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MAYCHUDELL\PKT - Copy 2\06 VU\CONG NO\CIRCLEK\CIRCLEK MIỀN BẮC\"/>
    </mc:Choice>
  </mc:AlternateContent>
  <xr:revisionPtr revIDLastSave="0" documentId="13_ncr:1_{C5D7FFA6-1AE3-4070-B3AC-D0B41168337D}" xr6:coauthVersionLast="47" xr6:coauthVersionMax="47" xr10:uidLastSave="{00000000-0000-0000-0000-000000000000}"/>
  <bookViews>
    <workbookView xWindow="-120" yWindow="-120" windowWidth="29040" windowHeight="15720" activeTab="2" xr2:uid="{00000000-000D-0000-FFFF-FFFF00000000}"/>
  </bookViews>
  <sheets>
    <sheet name="Báo cáo" sheetId="1" r:id="rId1"/>
    <sheet name="CHECK" sheetId="2" r:id="rId2"/>
    <sheet name="CIRCLEK-MB" sheetId="3" r:id="rId3"/>
  </sheets>
  <externalReferences>
    <externalReference r:id="rId4"/>
    <externalReference r:id="rId5"/>
    <externalReference r:id="rId6"/>
    <externalReference r:id="rId7"/>
  </externalReferences>
  <definedNames>
    <definedName name="_xlnm._FilterDatabase" localSheetId="2" hidden="1">'CIRCLEK-MB'!$A$1:$S$9237</definedName>
    <definedName name="_xlnm._FilterDatabase" localSheetId="1" hidden="1">CHECK!$A$1:$J$2945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273" i="3" l="1"/>
  <c r="K9272" i="3"/>
  <c r="K9271" i="3"/>
  <c r="K9270" i="3"/>
  <c r="K9269" i="3"/>
  <c r="O9268" i="3"/>
  <c r="P9268" i="3" s="1"/>
  <c r="Q9268" i="3"/>
  <c r="O9269" i="3"/>
  <c r="Q9269" i="3"/>
  <c r="O9270" i="3"/>
  <c r="Q9270" i="3"/>
  <c r="O9271" i="3"/>
  <c r="Q9271" i="3"/>
  <c r="O9272" i="3"/>
  <c r="Q9272" i="3"/>
  <c r="O9273" i="3"/>
  <c r="P9273" i="3" s="1"/>
  <c r="Q9273" i="3"/>
  <c r="K9268" i="3"/>
  <c r="Q9267" i="3"/>
  <c r="O9267" i="3"/>
  <c r="P9267" i="3" s="1"/>
  <c r="K9267" i="3"/>
  <c r="Q9266" i="3"/>
  <c r="O9266" i="3"/>
  <c r="P9266" i="3" s="1"/>
  <c r="K9266" i="3"/>
  <c r="Q9265" i="3"/>
  <c r="O9265" i="3"/>
  <c r="P9265" i="3" s="1"/>
  <c r="K9265" i="3"/>
  <c r="Q9264" i="3"/>
  <c r="O9264" i="3"/>
  <c r="P9264" i="3" s="1"/>
  <c r="K9264" i="3"/>
  <c r="Q9263" i="3"/>
  <c r="O9263" i="3"/>
  <c r="P9263" i="3" s="1"/>
  <c r="K9263" i="3"/>
  <c r="Q9262" i="3"/>
  <c r="O9262" i="3"/>
  <c r="P9262" i="3" s="1"/>
  <c r="K9262" i="3"/>
  <c r="Q9261" i="3"/>
  <c r="O9261" i="3"/>
  <c r="P9261" i="3" s="1"/>
  <c r="K9261" i="3"/>
  <c r="Q9260" i="3"/>
  <c r="O9260" i="3"/>
  <c r="P9260" i="3" s="1"/>
  <c r="K9260" i="3"/>
  <c r="Q9259" i="3"/>
  <c r="O9259" i="3"/>
  <c r="P9259" i="3" s="1"/>
  <c r="K9259" i="3"/>
  <c r="Q9258" i="3"/>
  <c r="O9258" i="3"/>
  <c r="P9258" i="3" s="1"/>
  <c r="K9258" i="3"/>
  <c r="Q9257" i="3"/>
  <c r="O9257" i="3"/>
  <c r="P9257" i="3" s="1"/>
  <c r="K9257" i="3"/>
  <c r="Q9256" i="3"/>
  <c r="O9256" i="3"/>
  <c r="P9256" i="3" s="1"/>
  <c r="K9256" i="3"/>
  <c r="Q9255" i="3"/>
  <c r="O9255" i="3"/>
  <c r="P9255" i="3" s="1"/>
  <c r="K9255" i="3"/>
  <c r="Q9254" i="3"/>
  <c r="O9254" i="3"/>
  <c r="P9254" i="3" s="1"/>
  <c r="K9254" i="3"/>
  <c r="Q9253" i="3"/>
  <c r="O9253" i="3"/>
  <c r="P9253" i="3" s="1"/>
  <c r="K9253" i="3"/>
  <c r="Q9252" i="3"/>
  <c r="O9252" i="3"/>
  <c r="P9252" i="3" s="1"/>
  <c r="K9252" i="3"/>
  <c r="Q9251" i="3"/>
  <c r="O9251" i="3"/>
  <c r="P9251" i="3" s="1"/>
  <c r="K9251" i="3"/>
  <c r="Q9250" i="3"/>
  <c r="O9250" i="3"/>
  <c r="P9250" i="3" s="1"/>
  <c r="K9250" i="3"/>
  <c r="Q9249" i="3"/>
  <c r="O9249" i="3"/>
  <c r="P9249" i="3" s="1"/>
  <c r="K9249" i="3"/>
  <c r="Q9248" i="3"/>
  <c r="O9248" i="3"/>
  <c r="P9248" i="3" s="1"/>
  <c r="K9248" i="3"/>
  <c r="Q9247" i="3"/>
  <c r="O9247" i="3"/>
  <c r="P9247" i="3" s="1"/>
  <c r="K9247" i="3"/>
  <c r="Q9246" i="3"/>
  <c r="O9246" i="3"/>
  <c r="P9246" i="3" s="1"/>
  <c r="K9246" i="3"/>
  <c r="Q9245" i="3"/>
  <c r="O9245" i="3"/>
  <c r="P9245" i="3" s="1"/>
  <c r="K9245" i="3"/>
  <c r="Q9244" i="3"/>
  <c r="O9244" i="3"/>
  <c r="P9244" i="3" s="1"/>
  <c r="K9244" i="3"/>
  <c r="Q9243" i="3"/>
  <c r="O9243" i="3"/>
  <c r="P9243" i="3" s="1"/>
  <c r="K9243" i="3"/>
  <c r="Q9242" i="3"/>
  <c r="O9242" i="3"/>
  <c r="P9242" i="3" s="1"/>
  <c r="K9242" i="3"/>
  <c r="Q9241" i="3"/>
  <c r="O9241" i="3"/>
  <c r="P9241" i="3" s="1"/>
  <c r="K9241" i="3"/>
  <c r="Q9240" i="3"/>
  <c r="O9240" i="3"/>
  <c r="P9240" i="3" s="1"/>
  <c r="K9240" i="3"/>
  <c r="Q9239" i="3"/>
  <c r="O9239" i="3"/>
  <c r="P9239" i="3" s="1"/>
  <c r="K9239" i="3"/>
  <c r="Q9238" i="3"/>
  <c r="O9238" i="3"/>
  <c r="P9238" i="3" s="1"/>
  <c r="K9238" i="3"/>
  <c r="E9237" i="3"/>
  <c r="K9236" i="3"/>
  <c r="K9235" i="3"/>
  <c r="K9234" i="3"/>
  <c r="K9233" i="3"/>
  <c r="E9233" i="3"/>
  <c r="E9234" i="3"/>
  <c r="E9235" i="3"/>
  <c r="E9236" i="3"/>
  <c r="O9220" i="3"/>
  <c r="P9220" i="3" s="1"/>
  <c r="Q9220" i="3"/>
  <c r="K9220" i="3"/>
  <c r="P9272" i="3" l="1"/>
  <c r="P9271" i="3"/>
  <c r="P9270" i="3"/>
  <c r="P9269" i="3"/>
  <c r="Q9237" i="3"/>
  <c r="O9237" i="3"/>
  <c r="P9237" i="3" s="1"/>
  <c r="O9233" i="3"/>
  <c r="P9233" i="3" s="1"/>
  <c r="Q9233" i="3"/>
  <c r="O9234" i="3"/>
  <c r="P9234" i="3" s="1"/>
  <c r="Q9234" i="3"/>
  <c r="O9235" i="3"/>
  <c r="P9235" i="3" s="1"/>
  <c r="Q9235" i="3"/>
  <c r="O9236" i="3"/>
  <c r="P9236" i="3" s="1"/>
  <c r="Q9236" i="3"/>
  <c r="K9216" i="3"/>
  <c r="K9217" i="3"/>
  <c r="K9218" i="3"/>
  <c r="K9219" i="3"/>
  <c r="K9221" i="3"/>
  <c r="K9222" i="3"/>
  <c r="K9223" i="3"/>
  <c r="K9224" i="3"/>
  <c r="K9225" i="3"/>
  <c r="K9226" i="3"/>
  <c r="K9227" i="3"/>
  <c r="K9228" i="3"/>
  <c r="K9229" i="3"/>
  <c r="K9230" i="3"/>
  <c r="K9231" i="3"/>
  <c r="K9232" i="3"/>
  <c r="E9216" i="3"/>
  <c r="O9216" i="3" s="1"/>
  <c r="P9216" i="3" s="1"/>
  <c r="E9217" i="3"/>
  <c r="O9217" i="3" s="1"/>
  <c r="E9218" i="3"/>
  <c r="O9218" i="3" s="1"/>
  <c r="E9219" i="3"/>
  <c r="O9219" i="3" s="1"/>
  <c r="E9221" i="3"/>
  <c r="O9221" i="3" s="1"/>
  <c r="P9221" i="3" s="1"/>
  <c r="E9222" i="3"/>
  <c r="O9222" i="3" s="1"/>
  <c r="P9222" i="3" s="1"/>
  <c r="E9223" i="3"/>
  <c r="O9223" i="3" s="1"/>
  <c r="P9223" i="3" s="1"/>
  <c r="E9224" i="3"/>
  <c r="O9224" i="3" s="1"/>
  <c r="E9225" i="3"/>
  <c r="E9226" i="3"/>
  <c r="O9226" i="3" s="1"/>
  <c r="P9226" i="3" s="1"/>
  <c r="E9227" i="3"/>
  <c r="O9227" i="3" s="1"/>
  <c r="P9227" i="3" s="1"/>
  <c r="E9228" i="3"/>
  <c r="O9228" i="3" s="1"/>
  <c r="E9229" i="3"/>
  <c r="E9230" i="3"/>
  <c r="O9230" i="3" s="1"/>
  <c r="E9231" i="3"/>
  <c r="O9231" i="3" s="1"/>
  <c r="E9232" i="3"/>
  <c r="O9232" i="3" s="1"/>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E8958" i="3"/>
  <c r="O8958" i="3" s="1"/>
  <c r="E8959" i="3"/>
  <c r="O8959" i="3" s="1"/>
  <c r="E8960" i="3"/>
  <c r="O8960" i="3" s="1"/>
  <c r="E8961" i="3"/>
  <c r="O8961" i="3" s="1"/>
  <c r="E8962" i="3"/>
  <c r="O8962" i="3" s="1"/>
  <c r="E8963" i="3"/>
  <c r="Q8963" i="3" s="1"/>
  <c r="E8964" i="3"/>
  <c r="O8964" i="3" s="1"/>
  <c r="E8965" i="3"/>
  <c r="O8965" i="3" s="1"/>
  <c r="E8966" i="3"/>
  <c r="O8966" i="3" s="1"/>
  <c r="E8967" i="3"/>
  <c r="O8967" i="3" s="1"/>
  <c r="E8968" i="3"/>
  <c r="O8968" i="3" s="1"/>
  <c r="E8969" i="3"/>
  <c r="O8969" i="3" s="1"/>
  <c r="E8970" i="3"/>
  <c r="O8970" i="3" s="1"/>
  <c r="E8971" i="3"/>
  <c r="O8971" i="3" s="1"/>
  <c r="E8972" i="3"/>
  <c r="O8972" i="3" s="1"/>
  <c r="E8973" i="3"/>
  <c r="O8973" i="3" s="1"/>
  <c r="E8974" i="3"/>
  <c r="O8974" i="3" s="1"/>
  <c r="E8975" i="3"/>
  <c r="O8975" i="3" s="1"/>
  <c r="E8976" i="3"/>
  <c r="O8976" i="3" s="1"/>
  <c r="E8977" i="3"/>
  <c r="O8977" i="3" s="1"/>
  <c r="E8978" i="3"/>
  <c r="O8978" i="3" s="1"/>
  <c r="E8979" i="3"/>
  <c r="Q8979" i="3" s="1"/>
  <c r="E8980" i="3"/>
  <c r="Q8980" i="3" s="1"/>
  <c r="E8981" i="3"/>
  <c r="O8981" i="3" s="1"/>
  <c r="E8982" i="3"/>
  <c r="O8982" i="3" s="1"/>
  <c r="E8983" i="3"/>
  <c r="O8983" i="3" s="1"/>
  <c r="E8984" i="3"/>
  <c r="O8984" i="3" s="1"/>
  <c r="E8985" i="3"/>
  <c r="O8985" i="3" s="1"/>
  <c r="E8986" i="3"/>
  <c r="O8986" i="3" s="1"/>
  <c r="E8987" i="3"/>
  <c r="O8987" i="3" s="1"/>
  <c r="E8988" i="3"/>
  <c r="O8988" i="3" s="1"/>
  <c r="E8989" i="3"/>
  <c r="O8989" i="3" s="1"/>
  <c r="E8990" i="3"/>
  <c r="O8990" i="3" s="1"/>
  <c r="E8991" i="3"/>
  <c r="O8991" i="3" s="1"/>
  <c r="E8992" i="3"/>
  <c r="O8992" i="3" s="1"/>
  <c r="E8993" i="3"/>
  <c r="O8993" i="3" s="1"/>
  <c r="E8994" i="3"/>
  <c r="Q8994" i="3" s="1"/>
  <c r="E8995" i="3"/>
  <c r="O8995" i="3" s="1"/>
  <c r="E8996" i="3"/>
  <c r="O8996" i="3" s="1"/>
  <c r="E8997" i="3"/>
  <c r="O8997" i="3" s="1"/>
  <c r="E8998" i="3"/>
  <c r="O8998" i="3" s="1"/>
  <c r="E8999" i="3"/>
  <c r="Q8999" i="3" s="1"/>
  <c r="E9000" i="3"/>
  <c r="O9000" i="3" s="1"/>
  <c r="E9001" i="3"/>
  <c r="O9001" i="3" s="1"/>
  <c r="E9002" i="3"/>
  <c r="O9002" i="3" s="1"/>
  <c r="E9003" i="3"/>
  <c r="Q9003" i="3" s="1"/>
  <c r="E9004" i="3"/>
  <c r="O9004" i="3" s="1"/>
  <c r="E9005" i="3"/>
  <c r="O9005" i="3" s="1"/>
  <c r="E9006" i="3"/>
  <c r="O9006" i="3" s="1"/>
  <c r="E9007" i="3"/>
  <c r="O9007" i="3" s="1"/>
  <c r="E9008" i="3"/>
  <c r="O9008" i="3" s="1"/>
  <c r="E9009" i="3"/>
  <c r="O9009" i="3" s="1"/>
  <c r="E9010" i="3"/>
  <c r="Q9010" i="3" s="1"/>
  <c r="E9011" i="3"/>
  <c r="O9011" i="3" s="1"/>
  <c r="E9012" i="3"/>
  <c r="O9012" i="3" s="1"/>
  <c r="E9013" i="3"/>
  <c r="O9013" i="3" s="1"/>
  <c r="E9014" i="3"/>
  <c r="O9014" i="3" s="1"/>
  <c r="E9015" i="3"/>
  <c r="O9015" i="3" s="1"/>
  <c r="E9016" i="3"/>
  <c r="O9016" i="3" s="1"/>
  <c r="E9017" i="3"/>
  <c r="O9017" i="3" s="1"/>
  <c r="E9018" i="3"/>
  <c r="O9018" i="3" s="1"/>
  <c r="E9019" i="3"/>
  <c r="O9019" i="3" s="1"/>
  <c r="E9020" i="3"/>
  <c r="O9020" i="3" s="1"/>
  <c r="E9021" i="3"/>
  <c r="O9021" i="3" s="1"/>
  <c r="E9022" i="3"/>
  <c r="O9022" i="3" s="1"/>
  <c r="P9022" i="3" s="1"/>
  <c r="E9023" i="3"/>
  <c r="O9023" i="3" s="1"/>
  <c r="E9024" i="3"/>
  <c r="O9024" i="3" s="1"/>
  <c r="E9025" i="3"/>
  <c r="O9025" i="3" s="1"/>
  <c r="E9026" i="3"/>
  <c r="Q9026" i="3" s="1"/>
  <c r="E9027" i="3"/>
  <c r="Q9027" i="3" s="1"/>
  <c r="E9028" i="3"/>
  <c r="O9028" i="3" s="1"/>
  <c r="E9029" i="3"/>
  <c r="O9029" i="3" s="1"/>
  <c r="E9030" i="3"/>
  <c r="O9030" i="3" s="1"/>
  <c r="E9031" i="3"/>
  <c r="Q9031" i="3" s="1"/>
  <c r="E9032" i="3"/>
  <c r="O9032" i="3" s="1"/>
  <c r="E9033" i="3"/>
  <c r="O9033" i="3" s="1"/>
  <c r="E9034" i="3"/>
  <c r="O9034" i="3" s="1"/>
  <c r="P9034" i="3" s="1"/>
  <c r="E9035" i="3"/>
  <c r="O9035" i="3" s="1"/>
  <c r="E9036" i="3"/>
  <c r="O9036" i="3" s="1"/>
  <c r="E9037" i="3"/>
  <c r="O9037" i="3" s="1"/>
  <c r="E9038" i="3"/>
  <c r="O9038" i="3" s="1"/>
  <c r="E9039" i="3"/>
  <c r="O9039" i="3" s="1"/>
  <c r="E9040" i="3"/>
  <c r="O9040" i="3" s="1"/>
  <c r="E9041" i="3"/>
  <c r="O9041" i="3" s="1"/>
  <c r="E9042" i="3"/>
  <c r="Q9042" i="3" s="1"/>
  <c r="E9043" i="3"/>
  <c r="O9043" i="3" s="1"/>
  <c r="E9044" i="3"/>
  <c r="O9044" i="3" s="1"/>
  <c r="E9045" i="3"/>
  <c r="O9045" i="3" s="1"/>
  <c r="E9046" i="3"/>
  <c r="O9046" i="3" s="1"/>
  <c r="P9046" i="3" s="1"/>
  <c r="E9047" i="3"/>
  <c r="Q9047" i="3" s="1"/>
  <c r="E9048" i="3"/>
  <c r="O9048" i="3" s="1"/>
  <c r="E9049" i="3"/>
  <c r="O9049" i="3" s="1"/>
  <c r="E9050" i="3"/>
  <c r="O9050" i="3" s="1"/>
  <c r="E9051" i="3"/>
  <c r="Q9051" i="3" s="1"/>
  <c r="E9052" i="3"/>
  <c r="O9052" i="3" s="1"/>
  <c r="E9053" i="3"/>
  <c r="O9053" i="3" s="1"/>
  <c r="E9054" i="3"/>
  <c r="O9054" i="3" s="1"/>
  <c r="E9055" i="3"/>
  <c r="O9055" i="3" s="1"/>
  <c r="E9056" i="3"/>
  <c r="O9056" i="3" s="1"/>
  <c r="E9057" i="3"/>
  <c r="O9057" i="3" s="1"/>
  <c r="E9058" i="3"/>
  <c r="Q9058" i="3" s="1"/>
  <c r="E9059" i="3"/>
  <c r="O9059" i="3" s="1"/>
  <c r="E9060" i="3"/>
  <c r="O9060" i="3" s="1"/>
  <c r="E9061" i="3"/>
  <c r="O9061" i="3" s="1"/>
  <c r="E9062" i="3"/>
  <c r="O9062" i="3" s="1"/>
  <c r="E9063" i="3"/>
  <c r="O9063" i="3" s="1"/>
  <c r="E9064" i="3"/>
  <c r="O9064" i="3" s="1"/>
  <c r="E9065" i="3"/>
  <c r="O9065" i="3" s="1"/>
  <c r="E9066" i="3"/>
  <c r="O9066" i="3" s="1"/>
  <c r="E9067" i="3"/>
  <c r="O9067" i="3" s="1"/>
  <c r="E9068" i="3"/>
  <c r="O9068" i="3" s="1"/>
  <c r="E9069" i="3"/>
  <c r="O9069" i="3" s="1"/>
  <c r="E9070" i="3"/>
  <c r="O9070" i="3" s="1"/>
  <c r="P9070" i="3" s="1"/>
  <c r="E9071" i="3"/>
  <c r="O9071" i="3" s="1"/>
  <c r="E9072" i="3"/>
  <c r="O9072" i="3" s="1"/>
  <c r="E9073" i="3"/>
  <c r="O9073" i="3" s="1"/>
  <c r="E9074" i="3"/>
  <c r="Q9074" i="3" s="1"/>
  <c r="E9075" i="3"/>
  <c r="Q9075" i="3" s="1"/>
  <c r="E9076" i="3"/>
  <c r="O9076" i="3" s="1"/>
  <c r="E9077" i="3"/>
  <c r="O9077" i="3" s="1"/>
  <c r="E9078" i="3"/>
  <c r="O9078" i="3" s="1"/>
  <c r="E9079" i="3"/>
  <c r="O9079" i="3" s="1"/>
  <c r="E9080" i="3"/>
  <c r="O9080" i="3" s="1"/>
  <c r="E9081" i="3"/>
  <c r="O9081" i="3" s="1"/>
  <c r="E9082" i="3"/>
  <c r="O9082" i="3" s="1"/>
  <c r="P9082" i="3" s="1"/>
  <c r="E9083" i="3"/>
  <c r="O9083" i="3" s="1"/>
  <c r="E9084" i="3"/>
  <c r="O9084" i="3" s="1"/>
  <c r="E9085" i="3"/>
  <c r="O9085" i="3" s="1"/>
  <c r="E9086" i="3"/>
  <c r="O9086" i="3" s="1"/>
  <c r="E9087" i="3"/>
  <c r="O9087" i="3" s="1"/>
  <c r="E9088" i="3"/>
  <c r="O9088" i="3" s="1"/>
  <c r="E9089" i="3"/>
  <c r="O9089" i="3" s="1"/>
  <c r="E9090" i="3"/>
  <c r="Q9090" i="3" s="1"/>
  <c r="E9091" i="3"/>
  <c r="O9091" i="3" s="1"/>
  <c r="E9092" i="3"/>
  <c r="O9092" i="3" s="1"/>
  <c r="E9093" i="3"/>
  <c r="O9093" i="3" s="1"/>
  <c r="E9094" i="3"/>
  <c r="O9094" i="3" s="1"/>
  <c r="P9094" i="3" s="1"/>
  <c r="E9095" i="3"/>
  <c r="Q9095" i="3" s="1"/>
  <c r="E9096" i="3"/>
  <c r="O9096" i="3" s="1"/>
  <c r="E9097" i="3"/>
  <c r="O9097" i="3" s="1"/>
  <c r="E9098" i="3"/>
  <c r="O9098" i="3" s="1"/>
  <c r="E9099" i="3"/>
  <c r="Q9099" i="3" s="1"/>
  <c r="E9100" i="3"/>
  <c r="O9100" i="3" s="1"/>
  <c r="E9101" i="3"/>
  <c r="O9101" i="3" s="1"/>
  <c r="E9102" i="3"/>
  <c r="O9102" i="3" s="1"/>
  <c r="E9103" i="3"/>
  <c r="O9103" i="3" s="1"/>
  <c r="E9104" i="3"/>
  <c r="O9104" i="3" s="1"/>
  <c r="E9105" i="3"/>
  <c r="O9105" i="3" s="1"/>
  <c r="E9106" i="3"/>
  <c r="Q9106" i="3" s="1"/>
  <c r="E9107" i="3"/>
  <c r="O9107" i="3" s="1"/>
  <c r="E9108" i="3"/>
  <c r="O9108" i="3" s="1"/>
  <c r="E9109" i="3"/>
  <c r="O9109" i="3" s="1"/>
  <c r="E9110" i="3"/>
  <c r="O9110" i="3" s="1"/>
  <c r="E9111" i="3"/>
  <c r="O9111" i="3" s="1"/>
  <c r="E9112" i="3"/>
  <c r="O9112" i="3" s="1"/>
  <c r="E9113" i="3"/>
  <c r="O9113" i="3" s="1"/>
  <c r="E9114" i="3"/>
  <c r="O9114" i="3" s="1"/>
  <c r="E9115" i="3"/>
  <c r="O9115" i="3" s="1"/>
  <c r="E9116" i="3"/>
  <c r="O9116" i="3" s="1"/>
  <c r="E9117" i="3"/>
  <c r="O9117" i="3" s="1"/>
  <c r="P9117" i="3" s="1"/>
  <c r="E9118" i="3"/>
  <c r="O9118" i="3" s="1"/>
  <c r="P9118" i="3" s="1"/>
  <c r="E9119" i="3"/>
  <c r="O9119" i="3" s="1"/>
  <c r="E9120" i="3"/>
  <c r="O9120" i="3" s="1"/>
  <c r="E9121" i="3"/>
  <c r="O9121" i="3" s="1"/>
  <c r="E9122" i="3"/>
  <c r="Q9122" i="3" s="1"/>
  <c r="E9123" i="3"/>
  <c r="Q9123" i="3" s="1"/>
  <c r="E9124" i="3"/>
  <c r="O9124" i="3" s="1"/>
  <c r="E9125" i="3"/>
  <c r="O9125" i="3" s="1"/>
  <c r="E9126" i="3"/>
  <c r="O9126" i="3" s="1"/>
  <c r="E9127" i="3"/>
  <c r="O9127" i="3" s="1"/>
  <c r="E9128" i="3"/>
  <c r="O9128" i="3" s="1"/>
  <c r="E9129" i="3"/>
  <c r="O9129" i="3" s="1"/>
  <c r="P9129" i="3" s="1"/>
  <c r="E9130" i="3"/>
  <c r="O9130" i="3" s="1"/>
  <c r="P9130" i="3" s="1"/>
  <c r="E9131" i="3"/>
  <c r="O9131" i="3" s="1"/>
  <c r="E9132" i="3"/>
  <c r="O9132" i="3" s="1"/>
  <c r="E9133" i="3"/>
  <c r="O9133" i="3" s="1"/>
  <c r="E9134" i="3"/>
  <c r="O9134" i="3" s="1"/>
  <c r="E9135" i="3"/>
  <c r="Q9135" i="3" s="1"/>
  <c r="E9136" i="3"/>
  <c r="O9136" i="3" s="1"/>
  <c r="E9137" i="3"/>
  <c r="O9137" i="3" s="1"/>
  <c r="E9138" i="3"/>
  <c r="Q9138" i="3" s="1"/>
  <c r="E9139" i="3"/>
  <c r="O9139" i="3" s="1"/>
  <c r="E9140" i="3"/>
  <c r="O9140" i="3" s="1"/>
  <c r="E9141" i="3"/>
  <c r="O9141" i="3" s="1"/>
  <c r="P9141" i="3" s="1"/>
  <c r="E9142" i="3"/>
  <c r="O9142" i="3" s="1"/>
  <c r="P9142" i="3" s="1"/>
  <c r="E9143" i="3"/>
  <c r="Q9143" i="3" s="1"/>
  <c r="E9144" i="3"/>
  <c r="O9144" i="3" s="1"/>
  <c r="E9145" i="3"/>
  <c r="O9145" i="3" s="1"/>
  <c r="E9146" i="3"/>
  <c r="O9146" i="3" s="1"/>
  <c r="E9147" i="3"/>
  <c r="Q9147" i="3" s="1"/>
  <c r="E9148" i="3"/>
  <c r="O9148" i="3" s="1"/>
  <c r="E9149" i="3"/>
  <c r="O9149" i="3" s="1"/>
  <c r="E9150" i="3"/>
  <c r="Q9150" i="3" s="1"/>
  <c r="E9151" i="3"/>
  <c r="O9151" i="3" s="1"/>
  <c r="E9152" i="3"/>
  <c r="O9152" i="3" s="1"/>
  <c r="E9153" i="3"/>
  <c r="O9153" i="3" s="1"/>
  <c r="P9153" i="3" s="1"/>
  <c r="E9154" i="3"/>
  <c r="Q9154" i="3" s="1"/>
  <c r="E9155" i="3"/>
  <c r="O9155" i="3" s="1"/>
  <c r="E9156" i="3"/>
  <c r="O9156" i="3" s="1"/>
  <c r="E9157" i="3"/>
  <c r="O9157" i="3" s="1"/>
  <c r="E9158" i="3"/>
  <c r="O9158" i="3" s="1"/>
  <c r="E9159" i="3"/>
  <c r="O9159" i="3" s="1"/>
  <c r="E9160" i="3"/>
  <c r="O9160" i="3" s="1"/>
  <c r="E9161" i="3"/>
  <c r="O9161" i="3" s="1"/>
  <c r="E9162" i="3"/>
  <c r="O9162" i="3" s="1"/>
  <c r="E9163" i="3"/>
  <c r="O9163" i="3" s="1"/>
  <c r="E9164" i="3"/>
  <c r="O9164" i="3" s="1"/>
  <c r="E9165" i="3"/>
  <c r="O9165" i="3" s="1"/>
  <c r="P9165" i="3" s="1"/>
  <c r="E9166" i="3"/>
  <c r="O9166" i="3" s="1"/>
  <c r="P9166" i="3" s="1"/>
  <c r="E9167" i="3"/>
  <c r="O9167" i="3" s="1"/>
  <c r="E9168" i="3"/>
  <c r="O9168" i="3" s="1"/>
  <c r="E9169" i="3"/>
  <c r="O9169" i="3" s="1"/>
  <c r="E9170" i="3"/>
  <c r="Q9170" i="3" s="1"/>
  <c r="E9171" i="3"/>
  <c r="O9171" i="3" s="1"/>
  <c r="E9172" i="3"/>
  <c r="O9172" i="3" s="1"/>
  <c r="E9173" i="3"/>
  <c r="O9173" i="3" s="1"/>
  <c r="E9174" i="3"/>
  <c r="O9174" i="3" s="1"/>
  <c r="E9175" i="3"/>
  <c r="O9175" i="3" s="1"/>
  <c r="E9176" i="3"/>
  <c r="O9176" i="3" s="1"/>
  <c r="E9177" i="3"/>
  <c r="O9177" i="3" s="1"/>
  <c r="P9177" i="3" s="1"/>
  <c r="E9178" i="3"/>
  <c r="O9178" i="3" s="1"/>
  <c r="P9178" i="3" s="1"/>
  <c r="E9179" i="3"/>
  <c r="O9179" i="3" s="1"/>
  <c r="E9180" i="3"/>
  <c r="O9180" i="3" s="1"/>
  <c r="E9181" i="3"/>
  <c r="O9181" i="3" s="1"/>
  <c r="E9182" i="3"/>
  <c r="O9182" i="3" s="1"/>
  <c r="E9183" i="3"/>
  <c r="Q9183" i="3" s="1"/>
  <c r="E9184" i="3"/>
  <c r="O9184" i="3" s="1"/>
  <c r="E9185" i="3"/>
  <c r="O9185" i="3" s="1"/>
  <c r="E9186" i="3"/>
  <c r="Q9186" i="3" s="1"/>
  <c r="E9187" i="3"/>
  <c r="O9187" i="3" s="1"/>
  <c r="E9188" i="3"/>
  <c r="O9188" i="3" s="1"/>
  <c r="E9189" i="3"/>
  <c r="O9189" i="3" s="1"/>
  <c r="P9189" i="3" s="1"/>
  <c r="E9190" i="3"/>
  <c r="O9190" i="3" s="1"/>
  <c r="P9190" i="3" s="1"/>
  <c r="E9191" i="3"/>
  <c r="Q9191" i="3" s="1"/>
  <c r="E9192" i="3"/>
  <c r="O9192" i="3" s="1"/>
  <c r="E9193" i="3"/>
  <c r="O9193" i="3" s="1"/>
  <c r="E9194" i="3"/>
  <c r="O9194" i="3" s="1"/>
  <c r="E9195" i="3"/>
  <c r="Q9195" i="3" s="1"/>
  <c r="E9196" i="3"/>
  <c r="O9196" i="3" s="1"/>
  <c r="E9197" i="3"/>
  <c r="O9197" i="3" s="1"/>
  <c r="E9198" i="3"/>
  <c r="Q9198" i="3" s="1"/>
  <c r="E9199" i="3"/>
  <c r="O9199" i="3" s="1"/>
  <c r="E9200" i="3"/>
  <c r="O9200" i="3" s="1"/>
  <c r="E9201" i="3"/>
  <c r="O9201" i="3" s="1"/>
  <c r="P9201" i="3" s="1"/>
  <c r="E9202" i="3"/>
  <c r="Q9202" i="3" s="1"/>
  <c r="E9203" i="3"/>
  <c r="O9203" i="3" s="1"/>
  <c r="E9204" i="3"/>
  <c r="O9204" i="3" s="1"/>
  <c r="E9205" i="3"/>
  <c r="O9205" i="3" s="1"/>
  <c r="E9206" i="3"/>
  <c r="O9206" i="3" s="1"/>
  <c r="E9207" i="3"/>
  <c r="O9207" i="3" s="1"/>
  <c r="E9208" i="3"/>
  <c r="O9208" i="3" s="1"/>
  <c r="E9209" i="3"/>
  <c r="O9209" i="3" s="1"/>
  <c r="E9210" i="3"/>
  <c r="O9210" i="3" s="1"/>
  <c r="E9211" i="3"/>
  <c r="O9211" i="3" s="1"/>
  <c r="E9212" i="3"/>
  <c r="O9212" i="3" s="1"/>
  <c r="E9213" i="3"/>
  <c r="O9213" i="3" s="1"/>
  <c r="P9213" i="3" s="1"/>
  <c r="E9214" i="3"/>
  <c r="O9214" i="3" s="1"/>
  <c r="P9214" i="3" s="1"/>
  <c r="E9215" i="3"/>
  <c r="O9215" i="3" s="1"/>
  <c r="K8957" i="3"/>
  <c r="K8956" i="3"/>
  <c r="K8955" i="3"/>
  <c r="K8954" i="3"/>
  <c r="K8953" i="3"/>
  <c r="K8952" i="3"/>
  <c r="K8951" i="3"/>
  <c r="K8950" i="3"/>
  <c r="K8949" i="3"/>
  <c r="K8948" i="3"/>
  <c r="K8947" i="3"/>
  <c r="K8946" i="3"/>
  <c r="K8945" i="3"/>
  <c r="K8944" i="3"/>
  <c r="K8943" i="3"/>
  <c r="K8942" i="3"/>
  <c r="K8941" i="3"/>
  <c r="K8940" i="3"/>
  <c r="K8939" i="3"/>
  <c r="K8938" i="3"/>
  <c r="K8937" i="3"/>
  <c r="K8936" i="3"/>
  <c r="K8935" i="3"/>
  <c r="K8934" i="3"/>
  <c r="K8933" i="3"/>
  <c r="K8932" i="3"/>
  <c r="K8931" i="3"/>
  <c r="K8930" i="3"/>
  <c r="K8929" i="3"/>
  <c r="K8928" i="3"/>
  <c r="K8927" i="3"/>
  <c r="K8926" i="3"/>
  <c r="K8925" i="3"/>
  <c r="K8924" i="3"/>
  <c r="K8923" i="3"/>
  <c r="K8922" i="3"/>
  <c r="K8921" i="3"/>
  <c r="K8920" i="3"/>
  <c r="K8919" i="3"/>
  <c r="K8918" i="3"/>
  <c r="K8917" i="3"/>
  <c r="K8916" i="3"/>
  <c r="K8915" i="3"/>
  <c r="K8914" i="3"/>
  <c r="K8913" i="3"/>
  <c r="K8912" i="3"/>
  <c r="K8911" i="3"/>
  <c r="K8910" i="3"/>
  <c r="K8909" i="3"/>
  <c r="K8908" i="3"/>
  <c r="K8907" i="3"/>
  <c r="K8906" i="3"/>
  <c r="K8905" i="3"/>
  <c r="K8904" i="3"/>
  <c r="K8903" i="3"/>
  <c r="K8902" i="3"/>
  <c r="K8901" i="3"/>
  <c r="K8900" i="3"/>
  <c r="K8899" i="3"/>
  <c r="K8898" i="3"/>
  <c r="K8897" i="3"/>
  <c r="K8896" i="3"/>
  <c r="K8895" i="3"/>
  <c r="K8894" i="3"/>
  <c r="K8893" i="3"/>
  <c r="K8892" i="3"/>
  <c r="K8891" i="3"/>
  <c r="K8890" i="3"/>
  <c r="K8889" i="3"/>
  <c r="K8888" i="3"/>
  <c r="K8887" i="3"/>
  <c r="K8886" i="3"/>
  <c r="K8885" i="3"/>
  <c r="K8884" i="3"/>
  <c r="K8883" i="3"/>
  <c r="K8882" i="3"/>
  <c r="K8881" i="3"/>
  <c r="K8880" i="3"/>
  <c r="K8879" i="3"/>
  <c r="K8878" i="3"/>
  <c r="K8877" i="3"/>
  <c r="K8876" i="3"/>
  <c r="K8875" i="3"/>
  <c r="K8874" i="3"/>
  <c r="K8873" i="3"/>
  <c r="K8872" i="3"/>
  <c r="K8871" i="3"/>
  <c r="K8870" i="3"/>
  <c r="K8869" i="3"/>
  <c r="K8868" i="3"/>
  <c r="K8867" i="3"/>
  <c r="K8866" i="3"/>
  <c r="K8865" i="3"/>
  <c r="K8864" i="3"/>
  <c r="K8863" i="3"/>
  <c r="K8862" i="3"/>
  <c r="K8861" i="3"/>
  <c r="K8860" i="3"/>
  <c r="K8859" i="3"/>
  <c r="K8858" i="3"/>
  <c r="K8857" i="3"/>
  <c r="K8856" i="3"/>
  <c r="K8855" i="3"/>
  <c r="K8854" i="3"/>
  <c r="K8853" i="3"/>
  <c r="K8852" i="3"/>
  <c r="K8851" i="3"/>
  <c r="K8850" i="3"/>
  <c r="K8849" i="3"/>
  <c r="K8848" i="3"/>
  <c r="K8847" i="3"/>
  <c r="K8846" i="3"/>
  <c r="K8845" i="3"/>
  <c r="K8844" i="3"/>
  <c r="K8843" i="3"/>
  <c r="K8842" i="3"/>
  <c r="K8841" i="3"/>
  <c r="K8840" i="3"/>
  <c r="K8839" i="3"/>
  <c r="K8838" i="3"/>
  <c r="K8837" i="3"/>
  <c r="K8836" i="3"/>
  <c r="K8835" i="3"/>
  <c r="K8834" i="3"/>
  <c r="K8833" i="3"/>
  <c r="K8832" i="3"/>
  <c r="K8831" i="3"/>
  <c r="K8830" i="3"/>
  <c r="K8829" i="3"/>
  <c r="K8828" i="3"/>
  <c r="K8827" i="3"/>
  <c r="K8826" i="3"/>
  <c r="K8825" i="3"/>
  <c r="K8824" i="3"/>
  <c r="K8823" i="3"/>
  <c r="K8822" i="3"/>
  <c r="K8821" i="3"/>
  <c r="K8820" i="3"/>
  <c r="K8819" i="3"/>
  <c r="K8818" i="3"/>
  <c r="K8817" i="3"/>
  <c r="K8816" i="3"/>
  <c r="K8815" i="3"/>
  <c r="K8814" i="3"/>
  <c r="K8813" i="3"/>
  <c r="K8812" i="3"/>
  <c r="K8811" i="3"/>
  <c r="K8810" i="3"/>
  <c r="K8809" i="3"/>
  <c r="K8808" i="3"/>
  <c r="K8807" i="3"/>
  <c r="K8806" i="3"/>
  <c r="K8805" i="3"/>
  <c r="K8804" i="3"/>
  <c r="K8803" i="3"/>
  <c r="K8802" i="3"/>
  <c r="K8801" i="3"/>
  <c r="K8800" i="3"/>
  <c r="K8799" i="3"/>
  <c r="K8798" i="3"/>
  <c r="K8797" i="3"/>
  <c r="K8796" i="3"/>
  <c r="K8795" i="3"/>
  <c r="K8794" i="3"/>
  <c r="K8793" i="3"/>
  <c r="K8792" i="3"/>
  <c r="K8791" i="3"/>
  <c r="K8790" i="3"/>
  <c r="K8789" i="3"/>
  <c r="K8788" i="3"/>
  <c r="K8787" i="3"/>
  <c r="K8786" i="3"/>
  <c r="K8785" i="3"/>
  <c r="K8784" i="3"/>
  <c r="K8783" i="3"/>
  <c r="K8782" i="3"/>
  <c r="K8781" i="3"/>
  <c r="K8780" i="3"/>
  <c r="K8779" i="3"/>
  <c r="K8778" i="3"/>
  <c r="K8777" i="3"/>
  <c r="K8776" i="3"/>
  <c r="K8775" i="3"/>
  <c r="K8774" i="3"/>
  <c r="K8773" i="3"/>
  <c r="K8772" i="3"/>
  <c r="K8771" i="3"/>
  <c r="K8770" i="3"/>
  <c r="K8769" i="3"/>
  <c r="K8768" i="3"/>
  <c r="K8767" i="3"/>
  <c r="K8766" i="3"/>
  <c r="K8765" i="3"/>
  <c r="K8764" i="3"/>
  <c r="K8763" i="3"/>
  <c r="K8762" i="3"/>
  <c r="K8761" i="3"/>
  <c r="K8760" i="3"/>
  <c r="K8759" i="3"/>
  <c r="K8758" i="3"/>
  <c r="K8757" i="3"/>
  <c r="K8756" i="3"/>
  <c r="K8755" i="3"/>
  <c r="K8754" i="3"/>
  <c r="K8753" i="3"/>
  <c r="K8752" i="3"/>
  <c r="K8751" i="3"/>
  <c r="K8750" i="3"/>
  <c r="K8749" i="3"/>
  <c r="K8748" i="3"/>
  <c r="K8747" i="3"/>
  <c r="K8746" i="3"/>
  <c r="K8745" i="3"/>
  <c r="K8744" i="3"/>
  <c r="K8743" i="3"/>
  <c r="K8742" i="3"/>
  <c r="K8741" i="3"/>
  <c r="K8740" i="3"/>
  <c r="K8739" i="3"/>
  <c r="K8738" i="3"/>
  <c r="K8737" i="3"/>
  <c r="K8736" i="3"/>
  <c r="K8735" i="3"/>
  <c r="K8734" i="3"/>
  <c r="K8733" i="3"/>
  <c r="K8732" i="3"/>
  <c r="K8731" i="3"/>
  <c r="K8730" i="3"/>
  <c r="K8729" i="3"/>
  <c r="K8728" i="3"/>
  <c r="K8727" i="3"/>
  <c r="K8726" i="3"/>
  <c r="K8725" i="3"/>
  <c r="K8724" i="3"/>
  <c r="K8723" i="3"/>
  <c r="K8722" i="3"/>
  <c r="K8721" i="3"/>
  <c r="K8720" i="3"/>
  <c r="K8719" i="3"/>
  <c r="K8718" i="3"/>
  <c r="K8717" i="3"/>
  <c r="K8716" i="3"/>
  <c r="K8715" i="3"/>
  <c r="K8714" i="3"/>
  <c r="K8713" i="3"/>
  <c r="K8712" i="3"/>
  <c r="K8711" i="3"/>
  <c r="K8710" i="3"/>
  <c r="K8709" i="3"/>
  <c r="K8708" i="3"/>
  <c r="K8707" i="3"/>
  <c r="K8706" i="3"/>
  <c r="K8705" i="3"/>
  <c r="K8704" i="3"/>
  <c r="K8703" i="3"/>
  <c r="K8702" i="3"/>
  <c r="K8701" i="3"/>
  <c r="K8700" i="3"/>
  <c r="K8699" i="3"/>
  <c r="K8698" i="3"/>
  <c r="K8697" i="3"/>
  <c r="K8696" i="3"/>
  <c r="K8695" i="3"/>
  <c r="K8694" i="3"/>
  <c r="K8693" i="3"/>
  <c r="K8692" i="3"/>
  <c r="K8691" i="3"/>
  <c r="K8690" i="3"/>
  <c r="K8689" i="3"/>
  <c r="K8688" i="3"/>
  <c r="K8687" i="3"/>
  <c r="K8686" i="3"/>
  <c r="K8685" i="3"/>
  <c r="K8684" i="3"/>
  <c r="K8683" i="3"/>
  <c r="K8682" i="3"/>
  <c r="K8681" i="3"/>
  <c r="K8680" i="3"/>
  <c r="K8679" i="3"/>
  <c r="K8678" i="3"/>
  <c r="K8677" i="3"/>
  <c r="K8676" i="3"/>
  <c r="K8675" i="3"/>
  <c r="K8674" i="3"/>
  <c r="K8673" i="3"/>
  <c r="K8672" i="3"/>
  <c r="K8671" i="3"/>
  <c r="K8670" i="3"/>
  <c r="K8669" i="3"/>
  <c r="K8668" i="3"/>
  <c r="K8667" i="3"/>
  <c r="K8666" i="3"/>
  <c r="K8665" i="3"/>
  <c r="K8664" i="3"/>
  <c r="K8663" i="3"/>
  <c r="K8662" i="3"/>
  <c r="K8661" i="3"/>
  <c r="K8660" i="3"/>
  <c r="K8659" i="3"/>
  <c r="K8658" i="3"/>
  <c r="K8657" i="3"/>
  <c r="K8656" i="3"/>
  <c r="K8655" i="3"/>
  <c r="K8654" i="3"/>
  <c r="K8653" i="3"/>
  <c r="K8652" i="3"/>
  <c r="K8651" i="3"/>
  <c r="K8650" i="3"/>
  <c r="K8649" i="3"/>
  <c r="K8648" i="3"/>
  <c r="K8647" i="3"/>
  <c r="K8646" i="3"/>
  <c r="K8645" i="3"/>
  <c r="K8644" i="3"/>
  <c r="K8643" i="3"/>
  <c r="K8642" i="3"/>
  <c r="K8641" i="3"/>
  <c r="K8640" i="3"/>
  <c r="K8639" i="3"/>
  <c r="K8638" i="3"/>
  <c r="K8637" i="3"/>
  <c r="K8636" i="3"/>
  <c r="K8635" i="3"/>
  <c r="K8634" i="3"/>
  <c r="K8633" i="3"/>
  <c r="K8632" i="3"/>
  <c r="K8631" i="3"/>
  <c r="K8630" i="3"/>
  <c r="K8629" i="3"/>
  <c r="E8957" i="3"/>
  <c r="E8956" i="3"/>
  <c r="E8955" i="3"/>
  <c r="Q8955" i="3" s="1"/>
  <c r="E8954" i="3"/>
  <c r="E8953" i="3"/>
  <c r="E8952" i="3"/>
  <c r="Q8952" i="3" s="1"/>
  <c r="E8951" i="3"/>
  <c r="Q8951" i="3" s="1"/>
  <c r="E8950" i="3"/>
  <c r="Q8950" i="3" s="1"/>
  <c r="E8949" i="3"/>
  <c r="O8949" i="3" s="1"/>
  <c r="E8948" i="3"/>
  <c r="Q8948" i="3" s="1"/>
  <c r="E8947" i="3"/>
  <c r="E8946" i="3"/>
  <c r="Q8946" i="3" s="1"/>
  <c r="E8945" i="3"/>
  <c r="Q8945" i="3" s="1"/>
  <c r="E8944" i="3"/>
  <c r="O8944" i="3" s="1"/>
  <c r="E8943" i="3"/>
  <c r="O8943" i="3" s="1"/>
  <c r="E8942" i="3"/>
  <c r="Q8942" i="3" s="1"/>
  <c r="E8941" i="3"/>
  <c r="E8940" i="3"/>
  <c r="Q8940" i="3" s="1"/>
  <c r="E8939" i="3"/>
  <c r="Q8939" i="3" s="1"/>
  <c r="E8938" i="3"/>
  <c r="Q8938" i="3" s="1"/>
  <c r="E8937" i="3"/>
  <c r="O8937" i="3" s="1"/>
  <c r="E8936" i="3"/>
  <c r="Q8936" i="3" s="1"/>
  <c r="E8935" i="3"/>
  <c r="E8934" i="3"/>
  <c r="Q8934" i="3" s="1"/>
  <c r="E8933" i="3"/>
  <c r="Q8933" i="3" s="1"/>
  <c r="E8932" i="3"/>
  <c r="Q8932" i="3" s="1"/>
  <c r="E8931" i="3"/>
  <c r="O8931" i="3" s="1"/>
  <c r="E8930" i="3"/>
  <c r="Q8930" i="3" s="1"/>
  <c r="E8929" i="3"/>
  <c r="E8928" i="3"/>
  <c r="Q8928" i="3" s="1"/>
  <c r="E8927" i="3"/>
  <c r="O8927" i="3" s="1"/>
  <c r="E8926" i="3"/>
  <c r="O8926" i="3" s="1"/>
  <c r="E8925" i="3"/>
  <c r="O8925" i="3" s="1"/>
  <c r="E8924" i="3"/>
  <c r="Q8924" i="3" s="1"/>
  <c r="E8923" i="3"/>
  <c r="E8922" i="3"/>
  <c r="Q8922" i="3" s="1"/>
  <c r="E8921" i="3"/>
  <c r="Q8921" i="3" s="1"/>
  <c r="E8920" i="3"/>
  <c r="Q8920" i="3" s="1"/>
  <c r="E8919" i="3"/>
  <c r="O8919" i="3" s="1"/>
  <c r="E8918" i="3"/>
  <c r="O8918" i="3" s="1"/>
  <c r="E8917" i="3"/>
  <c r="E8916" i="3"/>
  <c r="Q8916" i="3" s="1"/>
  <c r="E8915" i="3"/>
  <c r="O8915" i="3" s="1"/>
  <c r="E8914" i="3"/>
  <c r="Q8914" i="3" s="1"/>
  <c r="E8913" i="3"/>
  <c r="O8913" i="3" s="1"/>
  <c r="E8912" i="3"/>
  <c r="Q8912" i="3" s="1"/>
  <c r="E8911" i="3"/>
  <c r="E8910" i="3"/>
  <c r="Q8910" i="3" s="1"/>
  <c r="E8909" i="3"/>
  <c r="Q8909" i="3" s="1"/>
  <c r="E8908" i="3"/>
  <c r="O8908" i="3" s="1"/>
  <c r="E8907" i="3"/>
  <c r="O8907" i="3" s="1"/>
  <c r="E8906" i="3"/>
  <c r="Q8906" i="3" s="1"/>
  <c r="E8905" i="3"/>
  <c r="E8904" i="3"/>
  <c r="Q8904" i="3" s="1"/>
  <c r="E8903" i="3"/>
  <c r="Q8903" i="3" s="1"/>
  <c r="E8902" i="3"/>
  <c r="Q8902" i="3" s="1"/>
  <c r="E8901" i="3"/>
  <c r="O8901" i="3" s="1"/>
  <c r="E8900" i="3"/>
  <c r="Q8900" i="3" s="1"/>
  <c r="E8899" i="3"/>
  <c r="O8899" i="3" s="1"/>
  <c r="E8898" i="3"/>
  <c r="Q8898" i="3" s="1"/>
  <c r="E8897" i="3"/>
  <c r="Q8897" i="3" s="1"/>
  <c r="E8896" i="3"/>
  <c r="Q8896" i="3" s="1"/>
  <c r="E8895" i="3"/>
  <c r="O8895" i="3" s="1"/>
  <c r="E8894" i="3"/>
  <c r="Q8894" i="3" s="1"/>
  <c r="E8893" i="3"/>
  <c r="O8893" i="3" s="1"/>
  <c r="E8892" i="3"/>
  <c r="Q8892" i="3" s="1"/>
  <c r="E8891" i="3"/>
  <c r="Q8891" i="3" s="1"/>
  <c r="E8890" i="3"/>
  <c r="Q8890" i="3" s="1"/>
  <c r="E8889" i="3"/>
  <c r="O8889" i="3" s="1"/>
  <c r="E8888" i="3"/>
  <c r="Q8888" i="3" s="1"/>
  <c r="E8887" i="3"/>
  <c r="O8887" i="3" s="1"/>
  <c r="E8886" i="3"/>
  <c r="Q8886" i="3" s="1"/>
  <c r="E8885" i="3"/>
  <c r="Q8885" i="3" s="1"/>
  <c r="E8884" i="3"/>
  <c r="Q8884" i="3" s="1"/>
  <c r="E8883" i="3"/>
  <c r="O8883" i="3" s="1"/>
  <c r="E8882" i="3"/>
  <c r="Q8882" i="3" s="1"/>
  <c r="E8881" i="3"/>
  <c r="O8881" i="3" s="1"/>
  <c r="E8880" i="3"/>
  <c r="Q8880" i="3" s="1"/>
  <c r="E8879" i="3"/>
  <c r="O8879" i="3" s="1"/>
  <c r="E8878" i="3"/>
  <c r="Q8878" i="3" s="1"/>
  <c r="E8877" i="3"/>
  <c r="O8877" i="3" s="1"/>
  <c r="E8876" i="3"/>
  <c r="Q8876" i="3" s="1"/>
  <c r="E8875" i="3"/>
  <c r="O8875" i="3" s="1"/>
  <c r="E8874" i="3"/>
  <c r="Q8874" i="3" s="1"/>
  <c r="E8873" i="3"/>
  <c r="Q8873" i="3" s="1"/>
  <c r="E8872" i="3"/>
  <c r="Q8872" i="3" s="1"/>
  <c r="E8871" i="3"/>
  <c r="O8871" i="3" s="1"/>
  <c r="E8870" i="3"/>
  <c r="Q8870" i="3" s="1"/>
  <c r="E8869" i="3"/>
  <c r="O8869" i="3" s="1"/>
  <c r="E8868" i="3"/>
  <c r="Q8868" i="3" s="1"/>
  <c r="E8867" i="3"/>
  <c r="O8867" i="3" s="1"/>
  <c r="E8866" i="3"/>
  <c r="Q8866" i="3" s="1"/>
  <c r="E8865" i="3"/>
  <c r="O8865" i="3" s="1"/>
  <c r="E8864" i="3"/>
  <c r="Q8864" i="3" s="1"/>
  <c r="E8863" i="3"/>
  <c r="O8863" i="3" s="1"/>
  <c r="E8862" i="3"/>
  <c r="Q8862" i="3" s="1"/>
  <c r="E8861" i="3"/>
  <c r="Q8861" i="3" s="1"/>
  <c r="E8860" i="3"/>
  <c r="Q8860" i="3" s="1"/>
  <c r="E8859" i="3"/>
  <c r="O8859" i="3" s="1"/>
  <c r="E8858" i="3"/>
  <c r="Q8858" i="3" s="1"/>
  <c r="E8857" i="3"/>
  <c r="O8857" i="3" s="1"/>
  <c r="E8856" i="3"/>
  <c r="Q8856" i="3" s="1"/>
  <c r="E8855" i="3"/>
  <c r="O8855" i="3" s="1"/>
  <c r="E8854" i="3"/>
  <c r="Q8854" i="3" s="1"/>
  <c r="E8853" i="3"/>
  <c r="O8853" i="3" s="1"/>
  <c r="E8852" i="3"/>
  <c r="Q8852" i="3" s="1"/>
  <c r="E8851" i="3"/>
  <c r="O8851" i="3" s="1"/>
  <c r="E8850" i="3"/>
  <c r="Q8850" i="3" s="1"/>
  <c r="E8849" i="3"/>
  <c r="Q8849" i="3" s="1"/>
  <c r="E8848" i="3"/>
  <c r="Q8848" i="3" s="1"/>
  <c r="E8847" i="3"/>
  <c r="O8847" i="3" s="1"/>
  <c r="E8846" i="3"/>
  <c r="Q8846" i="3" s="1"/>
  <c r="E8845" i="3"/>
  <c r="O8845" i="3" s="1"/>
  <c r="E8844" i="3"/>
  <c r="Q8844" i="3" s="1"/>
  <c r="E8843" i="3"/>
  <c r="Q8843" i="3" s="1"/>
  <c r="E8842" i="3"/>
  <c r="Q8842" i="3" s="1"/>
  <c r="E8841" i="3"/>
  <c r="O8841" i="3" s="1"/>
  <c r="E8840" i="3"/>
  <c r="Q8840" i="3" s="1"/>
  <c r="E8839" i="3"/>
  <c r="O8839" i="3" s="1"/>
  <c r="E8838" i="3"/>
  <c r="Q8838" i="3" s="1"/>
  <c r="E8837" i="3"/>
  <c r="Q8837" i="3" s="1"/>
  <c r="E8836" i="3"/>
  <c r="Q8836" i="3" s="1"/>
  <c r="E8835" i="3"/>
  <c r="O8835" i="3" s="1"/>
  <c r="E8834" i="3"/>
  <c r="Q8834" i="3" s="1"/>
  <c r="E8833" i="3"/>
  <c r="O8833" i="3" s="1"/>
  <c r="E8832" i="3"/>
  <c r="Q8832" i="3" s="1"/>
  <c r="E8831" i="3"/>
  <c r="Q8831" i="3" s="1"/>
  <c r="E8830" i="3"/>
  <c r="Q8830" i="3" s="1"/>
  <c r="E8829" i="3"/>
  <c r="O8829" i="3" s="1"/>
  <c r="E8828" i="3"/>
  <c r="Q8828" i="3" s="1"/>
  <c r="E8827" i="3"/>
  <c r="O8827" i="3" s="1"/>
  <c r="E8826" i="3"/>
  <c r="Q8826" i="3" s="1"/>
  <c r="E8825" i="3"/>
  <c r="Q8825" i="3" s="1"/>
  <c r="E8824" i="3"/>
  <c r="Q8824" i="3" s="1"/>
  <c r="E8823" i="3"/>
  <c r="O8823" i="3" s="1"/>
  <c r="E8822" i="3"/>
  <c r="Q8822" i="3" s="1"/>
  <c r="E8821" i="3"/>
  <c r="O8821" i="3" s="1"/>
  <c r="E8820" i="3"/>
  <c r="Q8820" i="3" s="1"/>
  <c r="E8819" i="3"/>
  <c r="O8819" i="3" s="1"/>
  <c r="E8818" i="3"/>
  <c r="Q8818" i="3" s="1"/>
  <c r="E8817" i="3"/>
  <c r="O8817" i="3" s="1"/>
  <c r="E8816" i="3"/>
  <c r="Q8816" i="3" s="1"/>
  <c r="E8815" i="3"/>
  <c r="O8815" i="3" s="1"/>
  <c r="E8814" i="3"/>
  <c r="Q8814" i="3" s="1"/>
  <c r="E8813" i="3"/>
  <c r="Q8813" i="3" s="1"/>
  <c r="E8812" i="3"/>
  <c r="O8812" i="3" s="1"/>
  <c r="E8811" i="3"/>
  <c r="O8811" i="3" s="1"/>
  <c r="E8810" i="3"/>
  <c r="Q8810" i="3" s="1"/>
  <c r="E8809" i="3"/>
  <c r="O8809" i="3" s="1"/>
  <c r="E8808" i="3"/>
  <c r="Q8808" i="3" s="1"/>
  <c r="E8807" i="3"/>
  <c r="Q8807" i="3" s="1"/>
  <c r="E8806" i="3"/>
  <c r="Q8806" i="3" s="1"/>
  <c r="E8805" i="3"/>
  <c r="O8805" i="3" s="1"/>
  <c r="E8804" i="3"/>
  <c r="Q8804" i="3" s="1"/>
  <c r="E8803" i="3"/>
  <c r="O8803" i="3" s="1"/>
  <c r="E8802" i="3"/>
  <c r="Q8802" i="3" s="1"/>
  <c r="E8801" i="3"/>
  <c r="Q8801" i="3" s="1"/>
  <c r="E8800" i="3"/>
  <c r="Q8800" i="3" s="1"/>
  <c r="E8799" i="3"/>
  <c r="O8799" i="3" s="1"/>
  <c r="E8798" i="3"/>
  <c r="Q8798" i="3" s="1"/>
  <c r="E8797" i="3"/>
  <c r="O8797" i="3" s="1"/>
  <c r="E8796" i="3"/>
  <c r="Q8796" i="3" s="1"/>
  <c r="E8795" i="3"/>
  <c r="O8795" i="3" s="1"/>
  <c r="E8794" i="3"/>
  <c r="Q8794" i="3" s="1"/>
  <c r="E8793" i="3"/>
  <c r="O8793" i="3" s="1"/>
  <c r="E8792" i="3"/>
  <c r="Q8792" i="3" s="1"/>
  <c r="E8791" i="3"/>
  <c r="O8791" i="3" s="1"/>
  <c r="E8790" i="3"/>
  <c r="Q8790" i="3" s="1"/>
  <c r="E8789" i="3"/>
  <c r="Q8789" i="3" s="1"/>
  <c r="E8788" i="3"/>
  <c r="Q8788" i="3" s="1"/>
  <c r="E8787" i="3"/>
  <c r="O8787" i="3" s="1"/>
  <c r="E8786" i="3"/>
  <c r="Q8786" i="3" s="1"/>
  <c r="E8785" i="3"/>
  <c r="O8785" i="3" s="1"/>
  <c r="E8784" i="3"/>
  <c r="Q8784" i="3" s="1"/>
  <c r="E8783" i="3"/>
  <c r="Q8783" i="3" s="1"/>
  <c r="E8782" i="3"/>
  <c r="Q8782" i="3" s="1"/>
  <c r="E8781" i="3"/>
  <c r="O8781" i="3" s="1"/>
  <c r="E8780" i="3"/>
  <c r="Q8780" i="3" s="1"/>
  <c r="E8779" i="3"/>
  <c r="O8779" i="3" s="1"/>
  <c r="E8778" i="3"/>
  <c r="Q8778" i="3" s="1"/>
  <c r="E8777" i="3"/>
  <c r="Q8777" i="3" s="1"/>
  <c r="E8776" i="3"/>
  <c r="Q8776" i="3" s="1"/>
  <c r="E8775" i="3"/>
  <c r="O8775" i="3" s="1"/>
  <c r="E8774" i="3"/>
  <c r="Q8774" i="3" s="1"/>
  <c r="E8773" i="3"/>
  <c r="O8773" i="3" s="1"/>
  <c r="E8772" i="3"/>
  <c r="Q8772" i="3" s="1"/>
  <c r="E8771" i="3"/>
  <c r="Q8771" i="3" s="1"/>
  <c r="E8770" i="3"/>
  <c r="Q8770" i="3" s="1"/>
  <c r="E8769" i="3"/>
  <c r="O8769" i="3" s="1"/>
  <c r="E8768" i="3"/>
  <c r="Q8768" i="3" s="1"/>
  <c r="E8767" i="3"/>
  <c r="O8767" i="3" s="1"/>
  <c r="E8766" i="3"/>
  <c r="Q8766" i="3" s="1"/>
  <c r="E8765" i="3"/>
  <c r="Q8765" i="3" s="1"/>
  <c r="E8764" i="3"/>
  <c r="Q8764" i="3" s="1"/>
  <c r="E8763" i="3"/>
  <c r="O8763" i="3" s="1"/>
  <c r="E8762" i="3"/>
  <c r="Q8762" i="3" s="1"/>
  <c r="E8761" i="3"/>
  <c r="O8761" i="3" s="1"/>
  <c r="E8760" i="3"/>
  <c r="Q8760" i="3" s="1"/>
  <c r="E8759" i="3"/>
  <c r="O8759" i="3" s="1"/>
  <c r="E8758" i="3"/>
  <c r="Q8758" i="3" s="1"/>
  <c r="E8757" i="3"/>
  <c r="O8757" i="3" s="1"/>
  <c r="E8756" i="3"/>
  <c r="Q8756" i="3" s="1"/>
  <c r="E8755" i="3"/>
  <c r="O8755" i="3" s="1"/>
  <c r="E8754" i="3"/>
  <c r="Q8754" i="3" s="1"/>
  <c r="E8753" i="3"/>
  <c r="Q8753" i="3" s="1"/>
  <c r="E8752" i="3"/>
  <c r="Q8752" i="3" s="1"/>
  <c r="E8751" i="3"/>
  <c r="O8751" i="3" s="1"/>
  <c r="E8750" i="3"/>
  <c r="O8750" i="3" s="1"/>
  <c r="E8749" i="3"/>
  <c r="O8749" i="3" s="1"/>
  <c r="E8748" i="3"/>
  <c r="Q8748" i="3" s="1"/>
  <c r="E8747" i="3"/>
  <c r="Q8747" i="3" s="1"/>
  <c r="E8746" i="3"/>
  <c r="Q8746" i="3" s="1"/>
  <c r="E8745" i="3"/>
  <c r="O8745" i="3" s="1"/>
  <c r="E8744" i="3"/>
  <c r="Q8744" i="3" s="1"/>
  <c r="E8743" i="3"/>
  <c r="O8743" i="3" s="1"/>
  <c r="E8742" i="3"/>
  <c r="O8742" i="3" s="1"/>
  <c r="E8741" i="3"/>
  <c r="Q8741" i="3" s="1"/>
  <c r="E8740" i="3"/>
  <c r="Q8740" i="3" s="1"/>
  <c r="E8739" i="3"/>
  <c r="O8739" i="3" s="1"/>
  <c r="E8738" i="3"/>
  <c r="Q8738" i="3" s="1"/>
  <c r="E8737" i="3"/>
  <c r="O8737" i="3" s="1"/>
  <c r="E8736" i="3"/>
  <c r="Q8736" i="3" s="1"/>
  <c r="E8735" i="3"/>
  <c r="O8735" i="3" s="1"/>
  <c r="E8734" i="3"/>
  <c r="Q8734" i="3" s="1"/>
  <c r="E8733" i="3"/>
  <c r="O8733" i="3" s="1"/>
  <c r="E8732" i="3"/>
  <c r="Q8732" i="3" s="1"/>
  <c r="E8731" i="3"/>
  <c r="O8731" i="3" s="1"/>
  <c r="E8730" i="3"/>
  <c r="Q8730" i="3" s="1"/>
  <c r="E8729" i="3"/>
  <c r="Q8729" i="3" s="1"/>
  <c r="E8728" i="3"/>
  <c r="O8728" i="3" s="1"/>
  <c r="E8727" i="3"/>
  <c r="O8727" i="3" s="1"/>
  <c r="E8726" i="3"/>
  <c r="Q8726" i="3" s="1"/>
  <c r="E8725" i="3"/>
  <c r="O8725" i="3" s="1"/>
  <c r="E8724" i="3"/>
  <c r="Q8724" i="3" s="1"/>
  <c r="E8723" i="3"/>
  <c r="Q8723" i="3" s="1"/>
  <c r="E8722" i="3"/>
  <c r="Q8722" i="3" s="1"/>
  <c r="E8721" i="3"/>
  <c r="O8721" i="3" s="1"/>
  <c r="E8720" i="3"/>
  <c r="Q8720" i="3" s="1"/>
  <c r="E8719" i="3"/>
  <c r="O8719" i="3" s="1"/>
  <c r="E8718" i="3"/>
  <c r="Q8718" i="3" s="1"/>
  <c r="E8717" i="3"/>
  <c r="O8717" i="3" s="1"/>
  <c r="E8716" i="3"/>
  <c r="Q8716" i="3" s="1"/>
  <c r="E8715" i="3"/>
  <c r="O8715" i="3" s="1"/>
  <c r="E8714" i="3"/>
  <c r="O8714" i="3" s="1"/>
  <c r="E8713" i="3"/>
  <c r="O8713" i="3" s="1"/>
  <c r="E8712" i="3"/>
  <c r="Q8712" i="3" s="1"/>
  <c r="E8711" i="3"/>
  <c r="Q8711" i="3" s="1"/>
  <c r="E8710" i="3"/>
  <c r="Q8710" i="3" s="1"/>
  <c r="E8709" i="3"/>
  <c r="O8709" i="3" s="1"/>
  <c r="E8708" i="3"/>
  <c r="Q8708" i="3" s="1"/>
  <c r="E8707" i="3"/>
  <c r="O8707" i="3" s="1"/>
  <c r="E8706" i="3"/>
  <c r="O8706" i="3" s="1"/>
  <c r="E8705" i="3"/>
  <c r="Q8705" i="3" s="1"/>
  <c r="E8704" i="3"/>
  <c r="Q8704" i="3" s="1"/>
  <c r="E8703" i="3"/>
  <c r="O8703" i="3" s="1"/>
  <c r="E8702" i="3"/>
  <c r="Q8702" i="3" s="1"/>
  <c r="E8701" i="3"/>
  <c r="O8701" i="3" s="1"/>
  <c r="E8700" i="3"/>
  <c r="Q8700" i="3" s="1"/>
  <c r="E8699" i="3"/>
  <c r="O8699" i="3" s="1"/>
  <c r="E8698" i="3"/>
  <c r="Q8698" i="3" s="1"/>
  <c r="E8697" i="3"/>
  <c r="O8697" i="3" s="1"/>
  <c r="E8696" i="3"/>
  <c r="Q8696" i="3" s="1"/>
  <c r="E8695" i="3"/>
  <c r="O8695" i="3" s="1"/>
  <c r="E8694" i="3"/>
  <c r="Q8694" i="3" s="1"/>
  <c r="E8693" i="3"/>
  <c r="Q8693" i="3" s="1"/>
  <c r="E8692" i="3"/>
  <c r="Q8692" i="3" s="1"/>
  <c r="E8691" i="3"/>
  <c r="O8691" i="3" s="1"/>
  <c r="E8690" i="3"/>
  <c r="Q8690" i="3" s="1"/>
  <c r="E8689" i="3"/>
  <c r="O8689" i="3" s="1"/>
  <c r="E8688" i="3"/>
  <c r="Q8688" i="3" s="1"/>
  <c r="E8687" i="3"/>
  <c r="O8687" i="3" s="1"/>
  <c r="E8686" i="3"/>
  <c r="Q8686" i="3" s="1"/>
  <c r="E8685" i="3"/>
  <c r="O8685" i="3" s="1"/>
  <c r="E8684" i="3"/>
  <c r="Q8684" i="3" s="1"/>
  <c r="E8683" i="3"/>
  <c r="O8683" i="3" s="1"/>
  <c r="E8682" i="3"/>
  <c r="Q8682" i="3" s="1"/>
  <c r="E8681" i="3"/>
  <c r="Q8681" i="3" s="1"/>
  <c r="E8680" i="3"/>
  <c r="Q8680" i="3" s="1"/>
  <c r="E8679" i="3"/>
  <c r="O8679" i="3" s="1"/>
  <c r="E8678" i="3"/>
  <c r="Q8678" i="3" s="1"/>
  <c r="E8677" i="3"/>
  <c r="O8677" i="3" s="1"/>
  <c r="E8676" i="3"/>
  <c r="Q8676" i="3" s="1"/>
  <c r="E8675" i="3"/>
  <c r="Q8675" i="3" s="1"/>
  <c r="E8674" i="3"/>
  <c r="Q8674" i="3" s="1"/>
  <c r="E8673" i="3"/>
  <c r="O8673" i="3" s="1"/>
  <c r="E8672" i="3"/>
  <c r="O8672" i="3" s="1"/>
  <c r="E8671" i="3"/>
  <c r="O8671" i="3" s="1"/>
  <c r="E8670" i="3"/>
  <c r="O8670" i="3" s="1"/>
  <c r="E8669" i="3"/>
  <c r="Q8669" i="3" s="1"/>
  <c r="E8668" i="3"/>
  <c r="Q8668" i="3" s="1"/>
  <c r="E8667" i="3"/>
  <c r="O8667" i="3" s="1"/>
  <c r="E8666" i="3"/>
  <c r="Q8666" i="3" s="1"/>
  <c r="E8665" i="3"/>
  <c r="O8665" i="3" s="1"/>
  <c r="E8664" i="3"/>
  <c r="Q8664" i="3" s="1"/>
  <c r="E8663" i="3"/>
  <c r="Q8663" i="3" s="1"/>
  <c r="E8662" i="3"/>
  <c r="Q8662" i="3" s="1"/>
  <c r="E8661" i="3"/>
  <c r="O8661" i="3" s="1"/>
  <c r="E8660" i="3"/>
  <c r="O8660" i="3" s="1"/>
  <c r="E8659" i="3"/>
  <c r="O8659" i="3" s="1"/>
  <c r="E8658" i="3"/>
  <c r="Q8658" i="3" s="1"/>
  <c r="E8657" i="3"/>
  <c r="Q8657" i="3" s="1"/>
  <c r="E8656" i="3"/>
  <c r="Q8656" i="3" s="1"/>
  <c r="E8655" i="3"/>
  <c r="O8655" i="3" s="1"/>
  <c r="E8654" i="3"/>
  <c r="Q8654" i="3" s="1"/>
  <c r="E8653" i="3"/>
  <c r="O8653" i="3" s="1"/>
  <c r="E8652" i="3"/>
  <c r="Q8652" i="3" s="1"/>
  <c r="E8651" i="3"/>
  <c r="O8651" i="3" s="1"/>
  <c r="E8650" i="3"/>
  <c r="Q8650" i="3" s="1"/>
  <c r="E8649" i="3"/>
  <c r="O8649" i="3" s="1"/>
  <c r="E8648" i="3"/>
  <c r="Q8648" i="3" s="1"/>
  <c r="E8647" i="3"/>
  <c r="O8647" i="3" s="1"/>
  <c r="E8646" i="3"/>
  <c r="Q8646" i="3" s="1"/>
  <c r="E8645" i="3"/>
  <c r="Q8645" i="3" s="1"/>
  <c r="E8644" i="3"/>
  <c r="Q8644" i="3" s="1"/>
  <c r="E8643" i="3"/>
  <c r="O8643" i="3" s="1"/>
  <c r="E8642" i="3"/>
  <c r="Q8642" i="3" s="1"/>
  <c r="E8641" i="3"/>
  <c r="O8641" i="3" s="1"/>
  <c r="E8640" i="3"/>
  <c r="Q8640" i="3" s="1"/>
  <c r="E8639" i="3"/>
  <c r="O8639" i="3" s="1"/>
  <c r="E8638" i="3"/>
  <c r="Q8638" i="3" s="1"/>
  <c r="E8637" i="3"/>
  <c r="O8637" i="3" s="1"/>
  <c r="E8636" i="3"/>
  <c r="O8636" i="3" s="1"/>
  <c r="E8635" i="3"/>
  <c r="O8635" i="3" s="1"/>
  <c r="E8634" i="3"/>
  <c r="O8634" i="3" s="1"/>
  <c r="E8633" i="3"/>
  <c r="Q8633" i="3" s="1"/>
  <c r="E8632" i="3"/>
  <c r="Q8632" i="3" s="1"/>
  <c r="E8631" i="3"/>
  <c r="O8631" i="3" s="1"/>
  <c r="E8630" i="3"/>
  <c r="Q8630" i="3" s="1"/>
  <c r="E8629" i="3"/>
  <c r="O8629" i="3" s="1"/>
  <c r="P8998" i="3" l="1"/>
  <c r="P8986" i="3"/>
  <c r="O9225" i="3"/>
  <c r="Q9225" i="3"/>
  <c r="O9229" i="3"/>
  <c r="P9229" i="3" s="1"/>
  <c r="Q9229" i="3"/>
  <c r="P9231" i="3"/>
  <c r="P9228" i="3"/>
  <c r="P9224" i="3"/>
  <c r="Q9223" i="3"/>
  <c r="Q9227" i="3"/>
  <c r="P9232" i="3"/>
  <c r="P9219" i="3"/>
  <c r="Q9224" i="3"/>
  <c r="P9218" i="3"/>
  <c r="P9230" i="3"/>
  <c r="P9217" i="3"/>
  <c r="Q9216" i="3"/>
  <c r="Q9228" i="3"/>
  <c r="Q9222" i="3"/>
  <c r="Q9221" i="3"/>
  <c r="Q9232" i="3"/>
  <c r="Q9226" i="3"/>
  <c r="Q9219" i="3"/>
  <c r="Q9231" i="3"/>
  <c r="Q9218" i="3"/>
  <c r="P9225" i="3"/>
  <c r="Q9230" i="3"/>
  <c r="Q9217" i="3"/>
  <c r="P8974" i="3"/>
  <c r="P9204" i="3"/>
  <c r="P9192" i="3"/>
  <c r="P9180" i="3"/>
  <c r="P9168" i="3"/>
  <c r="P9156" i="3"/>
  <c r="P9144" i="3"/>
  <c r="P9132" i="3"/>
  <c r="P9120" i="3"/>
  <c r="P9105" i="3"/>
  <c r="P9093" i="3"/>
  <c r="P9081" i="3"/>
  <c r="P9069" i="3"/>
  <c r="P9057" i="3"/>
  <c r="P9215" i="3"/>
  <c r="P9203" i="3"/>
  <c r="P9179" i="3"/>
  <c r="P9167" i="3"/>
  <c r="P9155" i="3"/>
  <c r="P9131" i="3"/>
  <c r="P9119" i="3"/>
  <c r="P9107" i="3"/>
  <c r="P9083" i="3"/>
  <c r="P9071" i="3"/>
  <c r="P9059" i="3"/>
  <c r="P9035" i="3"/>
  <c r="P9023" i="3"/>
  <c r="P9011" i="3"/>
  <c r="P8987" i="3"/>
  <c r="P8975" i="3"/>
  <c r="P9200" i="3"/>
  <c r="P9188" i="3"/>
  <c r="P9176" i="3"/>
  <c r="P9164" i="3"/>
  <c r="P9152" i="3"/>
  <c r="P9140" i="3"/>
  <c r="P9211" i="3"/>
  <c r="P9199" i="3"/>
  <c r="P9187" i="3"/>
  <c r="P9163" i="3"/>
  <c r="P9151" i="3"/>
  <c r="P9139" i="3"/>
  <c r="P9115" i="3"/>
  <c r="P9103" i="3"/>
  <c r="P9091" i="3"/>
  <c r="P9067" i="3"/>
  <c r="P9055" i="3"/>
  <c r="P9043" i="3"/>
  <c r="P9108" i="3"/>
  <c r="P9096" i="3"/>
  <c r="P9084" i="3"/>
  <c r="P9072" i="3"/>
  <c r="P9045" i="3"/>
  <c r="P9033" i="3"/>
  <c r="P9021" i="3"/>
  <c r="P9009" i="3"/>
  <c r="P8997" i="3"/>
  <c r="P8985" i="3"/>
  <c r="P8973" i="3"/>
  <c r="P9019" i="3"/>
  <c r="P9007" i="3"/>
  <c r="P8995" i="3"/>
  <c r="P8971" i="3"/>
  <c r="P9060" i="3"/>
  <c r="P9048" i="3"/>
  <c r="P9036" i="3"/>
  <c r="P9024" i="3"/>
  <c r="P9012" i="3"/>
  <c r="P9000" i="3"/>
  <c r="P8988" i="3"/>
  <c r="P8976" i="3"/>
  <c r="P9210" i="3"/>
  <c r="P9174" i="3"/>
  <c r="P9162" i="3"/>
  <c r="P9126" i="3"/>
  <c r="P9114" i="3"/>
  <c r="P9102" i="3"/>
  <c r="P9078" i="3"/>
  <c r="P9066" i="3"/>
  <c r="P9054" i="3"/>
  <c r="P8978" i="3"/>
  <c r="P8966" i="3"/>
  <c r="P9128" i="3"/>
  <c r="P9116" i="3"/>
  <c r="P9104" i="3"/>
  <c r="P9092" i="3"/>
  <c r="P9080" i="3"/>
  <c r="P9068" i="3"/>
  <c r="P9056" i="3"/>
  <c r="P9044" i="3"/>
  <c r="P9032" i="3"/>
  <c r="P9020" i="3"/>
  <c r="P9030" i="3"/>
  <c r="P9018" i="3"/>
  <c r="P9006" i="3"/>
  <c r="P8982" i="3"/>
  <c r="P9205" i="3"/>
  <c r="P9193" i="3"/>
  <c r="P9181" i="3"/>
  <c r="P9169" i="3"/>
  <c r="P9157" i="3"/>
  <c r="P9145" i="3"/>
  <c r="P9133" i="3"/>
  <c r="P9121" i="3"/>
  <c r="P9109" i="3"/>
  <c r="P9008" i="3"/>
  <c r="P8996" i="3"/>
  <c r="P8984" i="3"/>
  <c r="P9097" i="3"/>
  <c r="P9085" i="3"/>
  <c r="P9073" i="3"/>
  <c r="P9061" i="3"/>
  <c r="P9049" i="3"/>
  <c r="P9037" i="3"/>
  <c r="P9025" i="3"/>
  <c r="P9013" i="3"/>
  <c r="P9001" i="3"/>
  <c r="P8989" i="3"/>
  <c r="P8977" i="3"/>
  <c r="P8965" i="3"/>
  <c r="P8962" i="3"/>
  <c r="P8961" i="3"/>
  <c r="P8714" i="3"/>
  <c r="P8750" i="3"/>
  <c r="P8972" i="3"/>
  <c r="P9207" i="3"/>
  <c r="P9159" i="3"/>
  <c r="P9111" i="3"/>
  <c r="P9087" i="3"/>
  <c r="P9063" i="3"/>
  <c r="P9039" i="3"/>
  <c r="P9015" i="3"/>
  <c r="P8991" i="3"/>
  <c r="P8968" i="3"/>
  <c r="P8649" i="3"/>
  <c r="P8673" i="3"/>
  <c r="P8697" i="3"/>
  <c r="P8721" i="3"/>
  <c r="P8733" i="3"/>
  <c r="P8745" i="3"/>
  <c r="P8757" i="3"/>
  <c r="P8769" i="3"/>
  <c r="P8781" i="3"/>
  <c r="P8793" i="3"/>
  <c r="P8805" i="3"/>
  <c r="P8817" i="3"/>
  <c r="P8829" i="3"/>
  <c r="P8841" i="3"/>
  <c r="P8853" i="3"/>
  <c r="P8865" i="3"/>
  <c r="P8877" i="3"/>
  <c r="P8889" i="3"/>
  <c r="P8901" i="3"/>
  <c r="P8913" i="3"/>
  <c r="P8925" i="3"/>
  <c r="P8937" i="3"/>
  <c r="P8949" i="3"/>
  <c r="P8637" i="3"/>
  <c r="P8661" i="3"/>
  <c r="P8685" i="3"/>
  <c r="P8709" i="3"/>
  <c r="P8926" i="3"/>
  <c r="P8959" i="3"/>
  <c r="P8634" i="3"/>
  <c r="P8670" i="3"/>
  <c r="P8706" i="3"/>
  <c r="P8742" i="3"/>
  <c r="P9208" i="3"/>
  <c r="P9196" i="3"/>
  <c r="P9184" i="3"/>
  <c r="P9172" i="3"/>
  <c r="P9160" i="3"/>
  <c r="P9148" i="3"/>
  <c r="P9136" i="3"/>
  <c r="P9124" i="3"/>
  <c r="P9112" i="3"/>
  <c r="P9100" i="3"/>
  <c r="P9088" i="3"/>
  <c r="P9076" i="3"/>
  <c r="P9064" i="3"/>
  <c r="P9052" i="3"/>
  <c r="P9040" i="3"/>
  <c r="P9028" i="3"/>
  <c r="P9016" i="3"/>
  <c r="P9004" i="3"/>
  <c r="P8992" i="3"/>
  <c r="P8981" i="3"/>
  <c r="P8969" i="3"/>
  <c r="P8629" i="3"/>
  <c r="P8641" i="3"/>
  <c r="P8653" i="3"/>
  <c r="P8665" i="3"/>
  <c r="P8677" i="3"/>
  <c r="P8689" i="3"/>
  <c r="P8701" i="3"/>
  <c r="P8713" i="3"/>
  <c r="P8725" i="3"/>
  <c r="P8737" i="3"/>
  <c r="P8749" i="3"/>
  <c r="P8761" i="3"/>
  <c r="P8773" i="3"/>
  <c r="P8785" i="3"/>
  <c r="P8797" i="3"/>
  <c r="P8809" i="3"/>
  <c r="P8821" i="3"/>
  <c r="P8833" i="3"/>
  <c r="P8845" i="3"/>
  <c r="P8857" i="3"/>
  <c r="P8869" i="3"/>
  <c r="P8881" i="3"/>
  <c r="P8893" i="3"/>
  <c r="P8960" i="3"/>
  <c r="P9209" i="3"/>
  <c r="P9197" i="3"/>
  <c r="P9185" i="3"/>
  <c r="P9173" i="3"/>
  <c r="P9161" i="3"/>
  <c r="P9149" i="3"/>
  <c r="P9137" i="3"/>
  <c r="P9125" i="3"/>
  <c r="P9113" i="3"/>
  <c r="P9101" i="3"/>
  <c r="P9089" i="3"/>
  <c r="P9077" i="3"/>
  <c r="P9065" i="3"/>
  <c r="P9053" i="3"/>
  <c r="P9041" i="3"/>
  <c r="P9029" i="3"/>
  <c r="P9017" i="3"/>
  <c r="P9005" i="3"/>
  <c r="P8993" i="3"/>
  <c r="P8970" i="3"/>
  <c r="P8958" i="3"/>
  <c r="P8699" i="3"/>
  <c r="P8735" i="3"/>
  <c r="P8795" i="3"/>
  <c r="P8927" i="3"/>
  <c r="P8964" i="3"/>
  <c r="O8909" i="3"/>
  <c r="P8909" i="3" s="1"/>
  <c r="O9186" i="3"/>
  <c r="P9186" i="3" s="1"/>
  <c r="Q9169" i="3"/>
  <c r="Q9144" i="3"/>
  <c r="O9123" i="3"/>
  <c r="P9123" i="3" s="1"/>
  <c r="Q8639" i="3"/>
  <c r="Q9093" i="3"/>
  <c r="Q8699" i="3"/>
  <c r="Q9063" i="3"/>
  <c r="Q8750" i="3"/>
  <c r="Q9004" i="3"/>
  <c r="Q8812" i="3"/>
  <c r="Q8974" i="3"/>
  <c r="O8884" i="3"/>
  <c r="P8884" i="3" s="1"/>
  <c r="Q8651" i="3"/>
  <c r="Q8703" i="3"/>
  <c r="O8753" i="3"/>
  <c r="P8753" i="3" s="1"/>
  <c r="Q8819" i="3"/>
  <c r="Q9185" i="3"/>
  <c r="Q9165" i="3"/>
  <c r="Q9141" i="3"/>
  <c r="O9122" i="3"/>
  <c r="P9122" i="3" s="1"/>
  <c r="O9090" i="3"/>
  <c r="P9090" i="3" s="1"/>
  <c r="Q9029" i="3"/>
  <c r="O9003" i="3"/>
  <c r="P9003" i="3" s="1"/>
  <c r="Q8973" i="3"/>
  <c r="O8657" i="3"/>
  <c r="P8657" i="3" s="1"/>
  <c r="O8711" i="3"/>
  <c r="P8711" i="3" s="1"/>
  <c r="O8831" i="3"/>
  <c r="P8831" i="3" s="1"/>
  <c r="Q8915" i="3"/>
  <c r="O9183" i="3"/>
  <c r="P9183" i="3" s="1"/>
  <c r="Q9164" i="3"/>
  <c r="O9138" i="3"/>
  <c r="P9138" i="3" s="1"/>
  <c r="Q9121" i="3"/>
  <c r="Q9089" i="3"/>
  <c r="O9058" i="3"/>
  <c r="P9058" i="3" s="1"/>
  <c r="O9027" i="3"/>
  <c r="P9027" i="3" s="1"/>
  <c r="Q8997" i="3"/>
  <c r="Q8968" i="3"/>
  <c r="Q8714" i="3"/>
  <c r="Q8759" i="3"/>
  <c r="O8843" i="3"/>
  <c r="P8843" i="3" s="1"/>
  <c r="Q8918" i="3"/>
  <c r="Q9180" i="3"/>
  <c r="Q9161" i="3"/>
  <c r="Q9137" i="3"/>
  <c r="Q9117" i="3"/>
  <c r="Q9084" i="3"/>
  <c r="Q9057" i="3"/>
  <c r="O9026" i="3"/>
  <c r="P9026" i="3" s="1"/>
  <c r="O8994" i="3"/>
  <c r="P8994" i="3" s="1"/>
  <c r="O8675" i="3"/>
  <c r="P8675" i="3" s="1"/>
  <c r="Q8717" i="3"/>
  <c r="O8765" i="3"/>
  <c r="P8765" i="3" s="1"/>
  <c r="Q8927" i="3"/>
  <c r="Q9177" i="3"/>
  <c r="Q9159" i="3"/>
  <c r="O9135" i="3"/>
  <c r="Q9116" i="3"/>
  <c r="Q9079" i="3"/>
  <c r="Q9053" i="3"/>
  <c r="Q9025" i="3"/>
  <c r="Q8993" i="3"/>
  <c r="O8963" i="3"/>
  <c r="P8963" i="3" s="1"/>
  <c r="O9031" i="3"/>
  <c r="P9031" i="3" s="1"/>
  <c r="O8678" i="3"/>
  <c r="P8678" i="3" s="1"/>
  <c r="O8723" i="3"/>
  <c r="P8723" i="3" s="1"/>
  <c r="O8771" i="3"/>
  <c r="P8771" i="3" s="1"/>
  <c r="Q8855" i="3"/>
  <c r="O8945" i="3"/>
  <c r="P9206" i="3"/>
  <c r="P9194" i="3"/>
  <c r="P9182" i="3"/>
  <c r="P9158" i="3"/>
  <c r="P9146" i="3"/>
  <c r="P9134" i="3"/>
  <c r="P9110" i="3"/>
  <c r="P9098" i="3"/>
  <c r="P9086" i="3"/>
  <c r="P9062" i="3"/>
  <c r="P9050" i="3"/>
  <c r="P9038" i="3"/>
  <c r="P9014" i="3"/>
  <c r="P9002" i="3"/>
  <c r="P8990" i="3"/>
  <c r="P8967" i="3"/>
  <c r="Q9176" i="3"/>
  <c r="Q9132" i="3"/>
  <c r="Q9111" i="3"/>
  <c r="Q9052" i="3"/>
  <c r="Q9021" i="3"/>
  <c r="Q8988" i="3"/>
  <c r="Q8962" i="3"/>
  <c r="O8861" i="3"/>
  <c r="O8951" i="3"/>
  <c r="P8951" i="3" s="1"/>
  <c r="Q9175" i="3"/>
  <c r="O9154" i="3"/>
  <c r="P9154" i="3" s="1"/>
  <c r="Q9129" i="3"/>
  <c r="Q9077" i="3"/>
  <c r="O9051" i="3"/>
  <c r="P9051" i="3" s="1"/>
  <c r="Q9020" i="3"/>
  <c r="Q8983" i="3"/>
  <c r="Q8958" i="3"/>
  <c r="O8681" i="3"/>
  <c r="Q8728" i="3"/>
  <c r="O8776" i="3"/>
  <c r="P8776" i="3" s="1"/>
  <c r="Q8867" i="3"/>
  <c r="Q9153" i="3"/>
  <c r="Q9128" i="3"/>
  <c r="O9106" i="3"/>
  <c r="P9106" i="3" s="1"/>
  <c r="O9075" i="3"/>
  <c r="P9075" i="3" s="1"/>
  <c r="Q9045" i="3"/>
  <c r="Q9015" i="3"/>
  <c r="O8729" i="3"/>
  <c r="P8729" i="3" s="1"/>
  <c r="O8783" i="3"/>
  <c r="P8783" i="3" s="1"/>
  <c r="Q8879" i="3"/>
  <c r="Q9173" i="3"/>
  <c r="O9150" i="3"/>
  <c r="P9150" i="3" s="1"/>
  <c r="Q9127" i="3"/>
  <c r="Q9105" i="3"/>
  <c r="O9074" i="3"/>
  <c r="P9074" i="3" s="1"/>
  <c r="O9042" i="3"/>
  <c r="P9042" i="3" s="1"/>
  <c r="Q8687" i="3"/>
  <c r="Q8735" i="3"/>
  <c r="Q8795" i="3"/>
  <c r="Q9171" i="3"/>
  <c r="Q9149" i="3"/>
  <c r="Q9101" i="3"/>
  <c r="Q9073" i="3"/>
  <c r="Q9041" i="3"/>
  <c r="O9010" i="3"/>
  <c r="P9010" i="3" s="1"/>
  <c r="O8980" i="3"/>
  <c r="O8693" i="3"/>
  <c r="P8693" i="3" s="1"/>
  <c r="O8747" i="3"/>
  <c r="P8747" i="3" s="1"/>
  <c r="O8807" i="3"/>
  <c r="P8807" i="3" s="1"/>
  <c r="O8891" i="3"/>
  <c r="P8891" i="3" s="1"/>
  <c r="Q9192" i="3"/>
  <c r="Q9148" i="3"/>
  <c r="Q9125" i="3"/>
  <c r="Q9100" i="3"/>
  <c r="Q9069" i="3"/>
  <c r="Q9036" i="3"/>
  <c r="Q9009" i="3"/>
  <c r="O8979" i="3"/>
  <c r="P8979" i="3" s="1"/>
  <c r="O8903" i="3"/>
  <c r="P8903" i="3" s="1"/>
  <c r="Q9189" i="3"/>
  <c r="O9170" i="3"/>
  <c r="P9170" i="3" s="1"/>
  <c r="O9147" i="3"/>
  <c r="P9147" i="3" s="1"/>
  <c r="O9099" i="3"/>
  <c r="P9099" i="3" s="1"/>
  <c r="Q9068" i="3"/>
  <c r="Q9005" i="3"/>
  <c r="Q8978" i="3"/>
  <c r="Q9208" i="3"/>
  <c r="Q9207" i="3"/>
  <c r="Q9206" i="3"/>
  <c r="Q9204" i="3"/>
  <c r="O9202" i="3"/>
  <c r="P9202" i="3" s="1"/>
  <c r="Q9201" i="3"/>
  <c r="O9198" i="3"/>
  <c r="P9198" i="3" s="1"/>
  <c r="Q9197" i="3"/>
  <c r="Q9212" i="3"/>
  <c r="Q9196" i="3"/>
  <c r="O9195" i="3"/>
  <c r="P9195" i="3" s="1"/>
  <c r="Q9211" i="3"/>
  <c r="O9143" i="3"/>
  <c r="P9143" i="3" s="1"/>
  <c r="P9127" i="3"/>
  <c r="O9047" i="3"/>
  <c r="P9047" i="3" s="1"/>
  <c r="O9191" i="3"/>
  <c r="P9191" i="3" s="1"/>
  <c r="P9175" i="3"/>
  <c r="O9095" i="3"/>
  <c r="P9095" i="3" s="1"/>
  <c r="P9079" i="3"/>
  <c r="O8999" i="3"/>
  <c r="P8999" i="3" s="1"/>
  <c r="P8983" i="3"/>
  <c r="P8918" i="3"/>
  <c r="O8642" i="3"/>
  <c r="P8642" i="3" s="1"/>
  <c r="O8663" i="3"/>
  <c r="P8663" i="3" s="1"/>
  <c r="O8686" i="3"/>
  <c r="P8686" i="3" s="1"/>
  <c r="O8758" i="3"/>
  <c r="P8758" i="3" s="1"/>
  <c r="O8813" i="3"/>
  <c r="P8813" i="3" s="1"/>
  <c r="O8844" i="3"/>
  <c r="P8844" i="3" s="1"/>
  <c r="Q8919" i="3"/>
  <c r="Q9205" i="3"/>
  <c r="Q9190" i="3"/>
  <c r="Q9174" i="3"/>
  <c r="Q9158" i="3"/>
  <c r="Q9142" i="3"/>
  <c r="Q9126" i="3"/>
  <c r="Q9110" i="3"/>
  <c r="Q9094" i="3"/>
  <c r="Q9078" i="3"/>
  <c r="Q9062" i="3"/>
  <c r="Q9046" i="3"/>
  <c r="Q9030" i="3"/>
  <c r="Q9014" i="3"/>
  <c r="Q8998" i="3"/>
  <c r="Q8982" i="3"/>
  <c r="Q8967" i="3"/>
  <c r="O8788" i="3"/>
  <c r="P8788" i="3" s="1"/>
  <c r="O8885" i="3"/>
  <c r="P8885" i="3" s="1"/>
  <c r="Q9215" i="3"/>
  <c r="Q9210" i="3"/>
  <c r="Q9200" i="3"/>
  <c r="Q9184" i="3"/>
  <c r="Q9179" i="3"/>
  <c r="Q9168" i="3"/>
  <c r="Q9163" i="3"/>
  <c r="Q9152" i="3"/>
  <c r="Q9136" i="3"/>
  <c r="Q9131" i="3"/>
  <c r="Q9120" i="3"/>
  <c r="Q9115" i="3"/>
  <c r="Q9104" i="3"/>
  <c r="Q9088" i="3"/>
  <c r="Q9083" i="3"/>
  <c r="Q9072" i="3"/>
  <c r="Q9067" i="3"/>
  <c r="Q9056" i="3"/>
  <c r="Q9040" i="3"/>
  <c r="Q9035" i="3"/>
  <c r="Q9024" i="3"/>
  <c r="Q9019" i="3"/>
  <c r="Q9008" i="3"/>
  <c r="Q8992" i="3"/>
  <c r="Q8987" i="3"/>
  <c r="Q8977" i="3"/>
  <c r="Q8972" i="3"/>
  <c r="Q8961" i="3"/>
  <c r="Q8643" i="3"/>
  <c r="O8664" i="3"/>
  <c r="P8664" i="3" s="1"/>
  <c r="Q9157" i="3"/>
  <c r="Q9109" i="3"/>
  <c r="Q9061" i="3"/>
  <c r="Q9013" i="3"/>
  <c r="Q8966" i="3"/>
  <c r="O8645" i="3"/>
  <c r="P8645" i="3" s="1"/>
  <c r="O8692" i="3"/>
  <c r="Q8715" i="3"/>
  <c r="O8736" i="3"/>
  <c r="P8736" i="3" s="1"/>
  <c r="O8764" i="3"/>
  <c r="P8764" i="3" s="1"/>
  <c r="O8789" i="3"/>
  <c r="P8789" i="3" s="1"/>
  <c r="O8820" i="3"/>
  <c r="P8820" i="3" s="1"/>
  <c r="O8860" i="3"/>
  <c r="P8860" i="3" s="1"/>
  <c r="O8939" i="3"/>
  <c r="P8939" i="3" s="1"/>
  <c r="Q9209" i="3"/>
  <c r="Q9194" i="3"/>
  <c r="Q9178" i="3"/>
  <c r="Q9162" i="3"/>
  <c r="Q9146" i="3"/>
  <c r="Q9130" i="3"/>
  <c r="Q9114" i="3"/>
  <c r="Q9098" i="3"/>
  <c r="Q9082" i="3"/>
  <c r="Q9066" i="3"/>
  <c r="Q9050" i="3"/>
  <c r="Q9034" i="3"/>
  <c r="Q9018" i="3"/>
  <c r="Q9002" i="3"/>
  <c r="Q8986" i="3"/>
  <c r="Q8971" i="3"/>
  <c r="P8908" i="3"/>
  <c r="P8944" i="3"/>
  <c r="Q8667" i="3"/>
  <c r="Q8739" i="3"/>
  <c r="O8824" i="3"/>
  <c r="P8824" i="3" s="1"/>
  <c r="O8892" i="3"/>
  <c r="P8892" i="3" s="1"/>
  <c r="Q9214" i="3"/>
  <c r="Q9203" i="3"/>
  <c r="Q9199" i="3"/>
  <c r="Q9188" i="3"/>
  <c r="Q9172" i="3"/>
  <c r="Q9167" i="3"/>
  <c r="Q9156" i="3"/>
  <c r="Q9151" i="3"/>
  <c r="Q9140" i="3"/>
  <c r="Q9124" i="3"/>
  <c r="Q9119" i="3"/>
  <c r="Q9108" i="3"/>
  <c r="Q9103" i="3"/>
  <c r="Q9092" i="3"/>
  <c r="Q9087" i="3"/>
  <c r="Q9076" i="3"/>
  <c r="Q9071" i="3"/>
  <c r="Q9060" i="3"/>
  <c r="Q9055" i="3"/>
  <c r="Q9044" i="3"/>
  <c r="Q9039" i="3"/>
  <c r="Q9028" i="3"/>
  <c r="Q9023" i="3"/>
  <c r="Q9012" i="3"/>
  <c r="Q9007" i="3"/>
  <c r="Q8996" i="3"/>
  <c r="Q8991" i="3"/>
  <c r="Q8981" i="3"/>
  <c r="Q8976" i="3"/>
  <c r="Q8965" i="3"/>
  <c r="Q8960" i="3"/>
  <c r="P8647" i="3"/>
  <c r="P8671" i="3"/>
  <c r="P8695" i="3"/>
  <c r="P8719" i="3"/>
  <c r="P8743" i="3"/>
  <c r="P8767" i="3"/>
  <c r="P8791" i="3"/>
  <c r="P8815" i="3"/>
  <c r="P8839" i="3"/>
  <c r="P8863" i="3"/>
  <c r="P8899" i="3"/>
  <c r="P8945" i="3"/>
  <c r="Q9193" i="3"/>
  <c r="Q9145" i="3"/>
  <c r="P9135" i="3"/>
  <c r="Q9113" i="3"/>
  <c r="Q9097" i="3"/>
  <c r="Q9081" i="3"/>
  <c r="Q9065" i="3"/>
  <c r="Q9049" i="3"/>
  <c r="Q9033" i="3"/>
  <c r="Q9017" i="3"/>
  <c r="Q9001" i="3"/>
  <c r="Q8985" i="3"/>
  <c r="Q8970" i="3"/>
  <c r="P8635" i="3"/>
  <c r="P8659" i="3"/>
  <c r="P8683" i="3"/>
  <c r="P8707" i="3"/>
  <c r="P8731" i="3"/>
  <c r="P8755" i="3"/>
  <c r="P8779" i="3"/>
  <c r="P8803" i="3"/>
  <c r="P8827" i="3"/>
  <c r="P8851" i="3"/>
  <c r="P8875" i="3"/>
  <c r="P8887" i="3"/>
  <c r="O8650" i="3"/>
  <c r="P8650" i="3" s="1"/>
  <c r="P8636" i="3"/>
  <c r="P8660" i="3"/>
  <c r="P8672" i="3"/>
  <c r="O8722" i="3"/>
  <c r="P8722" i="3" s="1"/>
  <c r="O8796" i="3"/>
  <c r="P8796" i="3" s="1"/>
  <c r="Q9213" i="3"/>
  <c r="Q9182" i="3"/>
  <c r="Q9166" i="3"/>
  <c r="Q9134" i="3"/>
  <c r="Q9118" i="3"/>
  <c r="Q9102" i="3"/>
  <c r="Q9086" i="3"/>
  <c r="Q9070" i="3"/>
  <c r="Q9054" i="3"/>
  <c r="Q9038" i="3"/>
  <c r="Q9022" i="3"/>
  <c r="Q9006" i="3"/>
  <c r="Q8990" i="3"/>
  <c r="Q8975" i="3"/>
  <c r="Q8959" i="3"/>
  <c r="O8800" i="3"/>
  <c r="P8800" i="3" s="1"/>
  <c r="O8836" i="3"/>
  <c r="P8836" i="3" s="1"/>
  <c r="Q9187" i="3"/>
  <c r="Q9160" i="3"/>
  <c r="Q9155" i="3"/>
  <c r="Q9139" i="3"/>
  <c r="Q9112" i="3"/>
  <c r="Q9107" i="3"/>
  <c r="Q9096" i="3"/>
  <c r="Q9091" i="3"/>
  <c r="Q9080" i="3"/>
  <c r="Q9064" i="3"/>
  <c r="Q9059" i="3"/>
  <c r="Q9048" i="3"/>
  <c r="Q9043" i="3"/>
  <c r="Q9032" i="3"/>
  <c r="Q9016" i="3"/>
  <c r="Q9011" i="3"/>
  <c r="Q9000" i="3"/>
  <c r="Q8995" i="3"/>
  <c r="Q8984" i="3"/>
  <c r="Q8969" i="3"/>
  <c r="Q8964" i="3"/>
  <c r="O8656" i="3"/>
  <c r="P8656" i="3" s="1"/>
  <c r="O8868" i="3"/>
  <c r="P8868" i="3" s="1"/>
  <c r="P9171" i="3"/>
  <c r="Q9133" i="3"/>
  <c r="Q9085" i="3"/>
  <c r="Q9037" i="3"/>
  <c r="P8980" i="3"/>
  <c r="Q9181" i="3"/>
  <c r="Q8989" i="3"/>
  <c r="Q8631" i="3"/>
  <c r="Q8679" i="3"/>
  <c r="O8700" i="3"/>
  <c r="P8700" i="3" s="1"/>
  <c r="Q8751" i="3"/>
  <c r="O8772" i="3"/>
  <c r="P8772" i="3" s="1"/>
  <c r="O8837" i="3"/>
  <c r="P8837" i="3" s="1"/>
  <c r="P9212" i="3"/>
  <c r="Q8634" i="3"/>
  <c r="Q8649" i="3"/>
  <c r="Q8670" i="3"/>
  <c r="Q8685" i="3"/>
  <c r="Q8706" i="3"/>
  <c r="Q8721" i="3"/>
  <c r="Q8742" i="3"/>
  <c r="Q8757" i="3"/>
  <c r="O8780" i="3"/>
  <c r="P8780" i="3" s="1"/>
  <c r="O8804" i="3"/>
  <c r="P8804" i="3" s="1"/>
  <c r="P8812" i="3"/>
  <c r="O8828" i="3"/>
  <c r="P8828" i="3" s="1"/>
  <c r="O8852" i="3"/>
  <c r="P8852" i="3" s="1"/>
  <c r="O8876" i="3"/>
  <c r="P8876" i="3" s="1"/>
  <c r="O8900" i="3"/>
  <c r="P8900" i="3" s="1"/>
  <c r="Q8908" i="3"/>
  <c r="Q8926" i="3"/>
  <c r="O8936" i="3"/>
  <c r="P8936" i="3" s="1"/>
  <c r="Q8944" i="3"/>
  <c r="Q8635" i="3"/>
  <c r="O8708" i="3"/>
  <c r="P8708" i="3" s="1"/>
  <c r="O8744" i="3"/>
  <c r="P8744" i="3" s="1"/>
  <c r="Q8773" i="3"/>
  <c r="Q8781" i="3"/>
  <c r="Q8797" i="3"/>
  <c r="Q8805" i="3"/>
  <c r="Q8821" i="3"/>
  <c r="Q8829" i="3"/>
  <c r="Q8845" i="3"/>
  <c r="Q8853" i="3"/>
  <c r="P8861" i="3"/>
  <c r="Q8869" i="3"/>
  <c r="Q8877" i="3"/>
  <c r="Q8893" i="3"/>
  <c r="Q8901" i="3"/>
  <c r="Q8937" i="3"/>
  <c r="Q8629" i="3"/>
  <c r="Q8636" i="3"/>
  <c r="O8644" i="3"/>
  <c r="P8644" i="3" s="1"/>
  <c r="P8651" i="3"/>
  <c r="O8658" i="3"/>
  <c r="P8658" i="3" s="1"/>
  <c r="Q8665" i="3"/>
  <c r="Q8672" i="3"/>
  <c r="O8680" i="3"/>
  <c r="P8680" i="3" s="1"/>
  <c r="P8687" i="3"/>
  <c r="O8694" i="3"/>
  <c r="P8694" i="3" s="1"/>
  <c r="Q8701" i="3"/>
  <c r="O8716" i="3"/>
  <c r="P8716" i="3" s="1"/>
  <c r="O8730" i="3"/>
  <c r="P8730" i="3" s="1"/>
  <c r="Q8737" i="3"/>
  <c r="O8752" i="3"/>
  <c r="P8752" i="3" s="1"/>
  <c r="P8759" i="3"/>
  <c r="O8766" i="3"/>
  <c r="P8766" i="3" s="1"/>
  <c r="O8774" i="3"/>
  <c r="P8774" i="3" s="1"/>
  <c r="O8782" i="3"/>
  <c r="P8782" i="3" s="1"/>
  <c r="O8798" i="3"/>
  <c r="P8798" i="3" s="1"/>
  <c r="O8806" i="3"/>
  <c r="P8806" i="3" s="1"/>
  <c r="O8822" i="3"/>
  <c r="P8822" i="3" s="1"/>
  <c r="O8830" i="3"/>
  <c r="P8830" i="3" s="1"/>
  <c r="O8846" i="3"/>
  <c r="P8846" i="3" s="1"/>
  <c r="O8854" i="3"/>
  <c r="P8854" i="3" s="1"/>
  <c r="O8870" i="3"/>
  <c r="P8870" i="3" s="1"/>
  <c r="O8878" i="3"/>
  <c r="P8878" i="3" s="1"/>
  <c r="O8894" i="3"/>
  <c r="P8894" i="3" s="1"/>
  <c r="O8902" i="3"/>
  <c r="P8902" i="3" s="1"/>
  <c r="O8910" i="3"/>
  <c r="P8910" i="3" s="1"/>
  <c r="O8920" i="3"/>
  <c r="P8920" i="3" s="1"/>
  <c r="O8928" i="3"/>
  <c r="P8928" i="3" s="1"/>
  <c r="O8938" i="3"/>
  <c r="P8938" i="3" s="1"/>
  <c r="O8946" i="3"/>
  <c r="P8946" i="3" s="1"/>
  <c r="O8630" i="3"/>
  <c r="P8630" i="3" s="1"/>
  <c r="Q8637" i="3"/>
  <c r="O8666" i="3"/>
  <c r="P8666" i="3" s="1"/>
  <c r="Q8673" i="3"/>
  <c r="O8702" i="3"/>
  <c r="P8702" i="3" s="1"/>
  <c r="Q8709" i="3"/>
  <c r="O8738" i="3"/>
  <c r="P8738" i="3" s="1"/>
  <c r="Q8745" i="3"/>
  <c r="O8790" i="3"/>
  <c r="P8790" i="3" s="1"/>
  <c r="O8814" i="3"/>
  <c r="P8814" i="3" s="1"/>
  <c r="O8838" i="3"/>
  <c r="P8838" i="3" s="1"/>
  <c r="O8862" i="3"/>
  <c r="P8862" i="3" s="1"/>
  <c r="O8886" i="3"/>
  <c r="P8886" i="3" s="1"/>
  <c r="O8912" i="3"/>
  <c r="P8912" i="3" s="1"/>
  <c r="O8930" i="3"/>
  <c r="P8930" i="3" s="1"/>
  <c r="O8948" i="3"/>
  <c r="P8948" i="3" s="1"/>
  <c r="Q8671" i="3"/>
  <c r="Q8905" i="3"/>
  <c r="O8905" i="3"/>
  <c r="P8905" i="3" s="1"/>
  <c r="Q8917" i="3"/>
  <c r="O8917" i="3"/>
  <c r="P8917" i="3" s="1"/>
  <c r="Q8929" i="3"/>
  <c r="O8929" i="3"/>
  <c r="P8929" i="3" s="1"/>
  <c r="Q8941" i="3"/>
  <c r="O8941" i="3"/>
  <c r="P8941" i="3" s="1"/>
  <c r="Q8953" i="3"/>
  <c r="O8953" i="3"/>
  <c r="P8953" i="3" s="1"/>
  <c r="O8638" i="3"/>
  <c r="P8638" i="3" s="1"/>
  <c r="O8652" i="3"/>
  <c r="P8652" i="3" s="1"/>
  <c r="Q8659" i="3"/>
  <c r="O8674" i="3"/>
  <c r="P8674" i="3" s="1"/>
  <c r="P8681" i="3"/>
  <c r="O8688" i="3"/>
  <c r="P8688" i="3" s="1"/>
  <c r="Q8695" i="3"/>
  <c r="O8710" i="3"/>
  <c r="P8710" i="3" s="1"/>
  <c r="P8717" i="3"/>
  <c r="O8724" i="3"/>
  <c r="P8724" i="3" s="1"/>
  <c r="Q8731" i="3"/>
  <c r="O8746" i="3"/>
  <c r="P8746" i="3" s="1"/>
  <c r="O8760" i="3"/>
  <c r="P8760" i="3" s="1"/>
  <c r="Q8767" i="3"/>
  <c r="Q8775" i="3"/>
  <c r="Q8791" i="3"/>
  <c r="Q8799" i="3"/>
  <c r="Q8815" i="3"/>
  <c r="Q8823" i="3"/>
  <c r="Q8839" i="3"/>
  <c r="Q8847" i="3"/>
  <c r="P8855" i="3"/>
  <c r="Q8863" i="3"/>
  <c r="Q8871" i="3"/>
  <c r="P8879" i="3"/>
  <c r="Q8887" i="3"/>
  <c r="Q8895" i="3"/>
  <c r="O8921" i="3"/>
  <c r="P8921" i="3" s="1"/>
  <c r="O8696" i="3"/>
  <c r="P8696" i="3" s="1"/>
  <c r="O8732" i="3"/>
  <c r="P8732" i="3" s="1"/>
  <c r="O8768" i="3"/>
  <c r="P8768" i="3" s="1"/>
  <c r="O8792" i="3"/>
  <c r="P8792" i="3" s="1"/>
  <c r="O8816" i="3"/>
  <c r="P8816" i="3" s="1"/>
  <c r="O8840" i="3"/>
  <c r="P8840" i="3" s="1"/>
  <c r="O8848" i="3"/>
  <c r="P8848" i="3" s="1"/>
  <c r="O8864" i="3"/>
  <c r="P8864" i="3" s="1"/>
  <c r="O8872" i="3"/>
  <c r="P8872" i="3" s="1"/>
  <c r="O8888" i="3"/>
  <c r="P8888" i="3" s="1"/>
  <c r="O8896" i="3"/>
  <c r="P8896" i="3" s="1"/>
  <c r="Q8913" i="3"/>
  <c r="Q8931" i="3"/>
  <c r="Q8949" i="3"/>
  <c r="Q8707" i="3"/>
  <c r="P8655" i="3"/>
  <c r="P8703" i="3"/>
  <c r="P8739" i="3"/>
  <c r="P8775" i="3"/>
  <c r="P8811" i="3"/>
  <c r="P8847" i="3"/>
  <c r="P8883" i="3"/>
  <c r="P8919" i="3"/>
  <c r="O8632" i="3"/>
  <c r="P8632" i="3" s="1"/>
  <c r="P8639" i="3"/>
  <c r="O8646" i="3"/>
  <c r="P8646" i="3" s="1"/>
  <c r="Q8653" i="3"/>
  <c r="Q8660" i="3"/>
  <c r="O8668" i="3"/>
  <c r="P8668" i="3" s="1"/>
  <c r="O8682" i="3"/>
  <c r="P8682" i="3" s="1"/>
  <c r="Q8689" i="3"/>
  <c r="O8704" i="3"/>
  <c r="P8704" i="3" s="1"/>
  <c r="O8718" i="3"/>
  <c r="P8718" i="3" s="1"/>
  <c r="Q8725" i="3"/>
  <c r="O8740" i="3"/>
  <c r="P8740" i="3" s="1"/>
  <c r="O8754" i="3"/>
  <c r="P8754" i="3" s="1"/>
  <c r="Q8761" i="3"/>
  <c r="O8784" i="3"/>
  <c r="P8784" i="3" s="1"/>
  <c r="O8808" i="3"/>
  <c r="P8808" i="3" s="1"/>
  <c r="O8832" i="3"/>
  <c r="P8832" i="3" s="1"/>
  <c r="O8856" i="3"/>
  <c r="P8856" i="3" s="1"/>
  <c r="O8880" i="3"/>
  <c r="P8880" i="3" s="1"/>
  <c r="O8904" i="3"/>
  <c r="P8904" i="3" s="1"/>
  <c r="O8914" i="3"/>
  <c r="P8914" i="3" s="1"/>
  <c r="O8922" i="3"/>
  <c r="P8922" i="3" s="1"/>
  <c r="O8932" i="3"/>
  <c r="P8932" i="3" s="1"/>
  <c r="O8940" i="3"/>
  <c r="P8940" i="3" s="1"/>
  <c r="O8950" i="3"/>
  <c r="P8950" i="3" s="1"/>
  <c r="Q8954" i="3"/>
  <c r="O8954" i="3"/>
  <c r="P8954" i="3" s="1"/>
  <c r="P8643" i="3"/>
  <c r="P8679" i="3"/>
  <c r="P8715" i="3"/>
  <c r="P8751" i="3"/>
  <c r="P8787" i="3"/>
  <c r="P8823" i="3"/>
  <c r="P8859" i="3"/>
  <c r="P8895" i="3"/>
  <c r="P8931" i="3"/>
  <c r="O8654" i="3"/>
  <c r="P8654" i="3" s="1"/>
  <c r="Q8661" i="3"/>
  <c r="O8690" i="3"/>
  <c r="P8690" i="3" s="1"/>
  <c r="Q8697" i="3"/>
  <c r="O8726" i="3"/>
  <c r="P8726" i="3" s="1"/>
  <c r="Q8733" i="3"/>
  <c r="O8762" i="3"/>
  <c r="P8762" i="3" s="1"/>
  <c r="Q8769" i="3"/>
  <c r="O8777" i="3"/>
  <c r="P8777" i="3" s="1"/>
  <c r="Q8785" i="3"/>
  <c r="Q8793" i="3"/>
  <c r="O8801" i="3"/>
  <c r="P8801" i="3" s="1"/>
  <c r="Q8809" i="3"/>
  <c r="Q8817" i="3"/>
  <c r="O8825" i="3"/>
  <c r="P8825" i="3" s="1"/>
  <c r="Q8833" i="3"/>
  <c r="Q8841" i="3"/>
  <c r="O8849" i="3"/>
  <c r="P8849" i="3" s="1"/>
  <c r="Q8857" i="3"/>
  <c r="Q8865" i="3"/>
  <c r="O8873" i="3"/>
  <c r="P8873" i="3" s="1"/>
  <c r="Q8881" i="3"/>
  <c r="Q8889" i="3"/>
  <c r="O8897" i="3"/>
  <c r="P8897" i="3" s="1"/>
  <c r="O8906" i="3"/>
  <c r="P8906" i="3" s="1"/>
  <c r="O8924" i="3"/>
  <c r="P8924" i="3" s="1"/>
  <c r="O8942" i="3"/>
  <c r="P8942" i="3" s="1"/>
  <c r="Q8743" i="3"/>
  <c r="P8631" i="3"/>
  <c r="P8667" i="3"/>
  <c r="P8691" i="3"/>
  <c r="P8727" i="3"/>
  <c r="P8763" i="3"/>
  <c r="P8799" i="3"/>
  <c r="P8835" i="3"/>
  <c r="P8871" i="3"/>
  <c r="P8907" i="3"/>
  <c r="P8943" i="3"/>
  <c r="Q8956" i="3"/>
  <c r="O8956" i="3"/>
  <c r="P8956" i="3" s="1"/>
  <c r="Q8957" i="3"/>
  <c r="O8957" i="3"/>
  <c r="P8957" i="3" s="1"/>
  <c r="O8633" i="3"/>
  <c r="P8633" i="3" s="1"/>
  <c r="O8640" i="3"/>
  <c r="P8640" i="3" s="1"/>
  <c r="Q8647" i="3"/>
  <c r="O8662" i="3"/>
  <c r="P8662" i="3" s="1"/>
  <c r="O8669" i="3"/>
  <c r="P8669" i="3" s="1"/>
  <c r="O8676" i="3"/>
  <c r="P8676" i="3" s="1"/>
  <c r="Q8683" i="3"/>
  <c r="O8698" i="3"/>
  <c r="P8698" i="3" s="1"/>
  <c r="O8705" i="3"/>
  <c r="P8705" i="3" s="1"/>
  <c r="O8712" i="3"/>
  <c r="P8712" i="3" s="1"/>
  <c r="Q8719" i="3"/>
  <c r="O8734" i="3"/>
  <c r="P8734" i="3" s="1"/>
  <c r="O8741" i="3"/>
  <c r="P8741" i="3" s="1"/>
  <c r="O8748" i="3"/>
  <c r="P8748" i="3" s="1"/>
  <c r="Q8755" i="3"/>
  <c r="O8770" i="3"/>
  <c r="P8770" i="3" s="1"/>
  <c r="O8786" i="3"/>
  <c r="P8786" i="3" s="1"/>
  <c r="O8794" i="3"/>
  <c r="P8794" i="3" s="1"/>
  <c r="O8810" i="3"/>
  <c r="P8810" i="3" s="1"/>
  <c r="O8818" i="3"/>
  <c r="P8818" i="3" s="1"/>
  <c r="O8834" i="3"/>
  <c r="P8834" i="3" s="1"/>
  <c r="O8842" i="3"/>
  <c r="P8842" i="3" s="1"/>
  <c r="O8858" i="3"/>
  <c r="P8858" i="3" s="1"/>
  <c r="O8866" i="3"/>
  <c r="P8866" i="3" s="1"/>
  <c r="O8882" i="3"/>
  <c r="P8882" i="3" s="1"/>
  <c r="O8890" i="3"/>
  <c r="P8890" i="3" s="1"/>
  <c r="P8915" i="3"/>
  <c r="O8933" i="3"/>
  <c r="P8933" i="3" s="1"/>
  <c r="O8648" i="3"/>
  <c r="P8648" i="3" s="1"/>
  <c r="Q8655" i="3"/>
  <c r="O8684" i="3"/>
  <c r="P8684" i="3" s="1"/>
  <c r="Q8691" i="3"/>
  <c r="O8720" i="3"/>
  <c r="P8720" i="3" s="1"/>
  <c r="Q8727" i="3"/>
  <c r="O8756" i="3"/>
  <c r="P8756" i="3" s="1"/>
  <c r="Q8763" i="3"/>
  <c r="O8778" i="3"/>
  <c r="P8778" i="3" s="1"/>
  <c r="O8802" i="3"/>
  <c r="P8802" i="3" s="1"/>
  <c r="O8826" i="3"/>
  <c r="P8826" i="3" s="1"/>
  <c r="O8850" i="3"/>
  <c r="P8850" i="3" s="1"/>
  <c r="O8874" i="3"/>
  <c r="P8874" i="3" s="1"/>
  <c r="O8898" i="3"/>
  <c r="P8898" i="3" s="1"/>
  <c r="Q8907" i="3"/>
  <c r="Q8925" i="3"/>
  <c r="Q8943" i="3"/>
  <c r="Q8911" i="3"/>
  <c r="O8911" i="3"/>
  <c r="P8911" i="3" s="1"/>
  <c r="Q8923" i="3"/>
  <c r="O8923" i="3"/>
  <c r="P8923" i="3" s="1"/>
  <c r="Q8935" i="3"/>
  <c r="O8935" i="3"/>
  <c r="P8935" i="3" s="1"/>
  <c r="Q8947" i="3"/>
  <c r="O8947" i="3"/>
  <c r="P8947" i="3" s="1"/>
  <c r="Q8641" i="3"/>
  <c r="Q8677" i="3"/>
  <c r="P8692" i="3"/>
  <c r="Q8713" i="3"/>
  <c r="P8728" i="3"/>
  <c r="Q8749" i="3"/>
  <c r="Q8779" i="3"/>
  <c r="Q8787" i="3"/>
  <c r="Q8803" i="3"/>
  <c r="Q8811" i="3"/>
  <c r="P8819" i="3"/>
  <c r="Q8827" i="3"/>
  <c r="Q8835" i="3"/>
  <c r="Q8851" i="3"/>
  <c r="Q8859" i="3"/>
  <c r="P8867" i="3"/>
  <c r="Q8875" i="3"/>
  <c r="Q8883" i="3"/>
  <c r="Q8899" i="3"/>
  <c r="O8916" i="3"/>
  <c r="P8916" i="3" s="1"/>
  <c r="O8934" i="3"/>
  <c r="P8934" i="3" s="1"/>
  <c r="O8952" i="3"/>
  <c r="P8952" i="3" s="1"/>
  <c r="O8955" i="3"/>
  <c r="P8955" i="3" s="1"/>
  <c r="E8628" i="3"/>
  <c r="E8627" i="3"/>
  <c r="E8626" i="3"/>
  <c r="E8625" i="3"/>
  <c r="E8624" i="3"/>
  <c r="E8623" i="3"/>
  <c r="E8622" i="3"/>
  <c r="E8621" i="3"/>
  <c r="E8620" i="3"/>
  <c r="E8619" i="3"/>
  <c r="E8618" i="3"/>
  <c r="E8617" i="3"/>
  <c r="E8616" i="3"/>
  <c r="E8615" i="3"/>
  <c r="E8614" i="3"/>
  <c r="E8613" i="3"/>
  <c r="E8612" i="3"/>
  <c r="E8611" i="3"/>
  <c r="E8610" i="3"/>
  <c r="E8609" i="3"/>
  <c r="E8608" i="3"/>
  <c r="E8607" i="3"/>
  <c r="E8606" i="3"/>
  <c r="E8605" i="3"/>
  <c r="E8604" i="3"/>
  <c r="E8603" i="3"/>
  <c r="E8602" i="3"/>
  <c r="E8601" i="3"/>
  <c r="E8600" i="3"/>
  <c r="E8599" i="3"/>
  <c r="E8598" i="3"/>
  <c r="E8597" i="3"/>
  <c r="E8596" i="3"/>
  <c r="E8595" i="3"/>
  <c r="E8594" i="3"/>
  <c r="E8593" i="3"/>
  <c r="E8592" i="3"/>
  <c r="E8591" i="3"/>
  <c r="E8590" i="3"/>
  <c r="E8589" i="3"/>
  <c r="E8588" i="3"/>
  <c r="E8587" i="3"/>
  <c r="E8586" i="3"/>
  <c r="E8585" i="3"/>
  <c r="E8584" i="3"/>
  <c r="E8583" i="3"/>
  <c r="E8582" i="3"/>
  <c r="E8581" i="3"/>
  <c r="E8580" i="3"/>
  <c r="E8579" i="3"/>
  <c r="E8578" i="3"/>
  <c r="E8577" i="3"/>
  <c r="E8576" i="3"/>
  <c r="E8575" i="3"/>
  <c r="E8574" i="3"/>
  <c r="E8573" i="3"/>
  <c r="E8572" i="3"/>
  <c r="E8571" i="3"/>
  <c r="E8570" i="3"/>
  <c r="E8569" i="3"/>
  <c r="E8568" i="3"/>
  <c r="E8567" i="3"/>
  <c r="E8566" i="3"/>
  <c r="E8565" i="3"/>
  <c r="E8564" i="3"/>
  <c r="E8563" i="3"/>
  <c r="E8562" i="3"/>
  <c r="E8561" i="3"/>
  <c r="E8560" i="3"/>
  <c r="E8559" i="3"/>
  <c r="E8558" i="3"/>
  <c r="E8557" i="3"/>
  <c r="E8556" i="3"/>
  <c r="E8555" i="3"/>
  <c r="E8554" i="3"/>
  <c r="E8553" i="3"/>
  <c r="E8552" i="3"/>
  <c r="E8551" i="3"/>
  <c r="E8550" i="3"/>
  <c r="E8549" i="3"/>
  <c r="E8548" i="3"/>
  <c r="E8547" i="3"/>
  <c r="E8546" i="3"/>
  <c r="E8545" i="3"/>
  <c r="E8544" i="3"/>
  <c r="E8543" i="3"/>
  <c r="E8542" i="3"/>
  <c r="E8541" i="3"/>
  <c r="E8540" i="3"/>
  <c r="E8539" i="3"/>
  <c r="E8538" i="3"/>
  <c r="E8537" i="3"/>
  <c r="E8536" i="3"/>
  <c r="E8535" i="3"/>
  <c r="E8534" i="3"/>
  <c r="E8533" i="3"/>
  <c r="E8532" i="3"/>
  <c r="E8531" i="3"/>
  <c r="E8530" i="3"/>
  <c r="E8529" i="3"/>
  <c r="E8528" i="3"/>
  <c r="E8527" i="3"/>
  <c r="E8526" i="3"/>
  <c r="E8525" i="3"/>
  <c r="E8524" i="3"/>
  <c r="E8523" i="3"/>
  <c r="E8522" i="3"/>
  <c r="E8521" i="3"/>
  <c r="E8520" i="3"/>
  <c r="E8519" i="3"/>
  <c r="E8518" i="3"/>
  <c r="E8517" i="3"/>
  <c r="E8516" i="3"/>
  <c r="E8515" i="3"/>
  <c r="E8514" i="3"/>
  <c r="E8513" i="3"/>
  <c r="E8512" i="3"/>
  <c r="E8511" i="3"/>
  <c r="E8510" i="3"/>
  <c r="E8509" i="3"/>
  <c r="E8508" i="3"/>
  <c r="E8507" i="3"/>
  <c r="E8506" i="3"/>
  <c r="E8505" i="3"/>
  <c r="E8504" i="3"/>
  <c r="E8503" i="3"/>
  <c r="E8502" i="3"/>
  <c r="E8501" i="3"/>
  <c r="E8500" i="3"/>
  <c r="E8499" i="3"/>
  <c r="E8498" i="3"/>
  <c r="E8497" i="3"/>
  <c r="E8496" i="3"/>
  <c r="E8495" i="3"/>
  <c r="E8494" i="3"/>
  <c r="E8493" i="3"/>
  <c r="E8492" i="3"/>
  <c r="E8491" i="3"/>
  <c r="E8490" i="3"/>
  <c r="E8489" i="3"/>
  <c r="E8488" i="3"/>
  <c r="E8487" i="3"/>
  <c r="E8486" i="3"/>
  <c r="E8485" i="3"/>
  <c r="E8484" i="3"/>
  <c r="E8483" i="3"/>
  <c r="E8482" i="3"/>
  <c r="E8481" i="3"/>
  <c r="E8480" i="3"/>
  <c r="E8479" i="3"/>
  <c r="E8478" i="3"/>
  <c r="E8477" i="3"/>
  <c r="E8476" i="3"/>
  <c r="E8475" i="3"/>
  <c r="E8474" i="3"/>
  <c r="E8473" i="3"/>
  <c r="E8472" i="3"/>
  <c r="E8471" i="3"/>
  <c r="E8470" i="3"/>
  <c r="E8469" i="3"/>
  <c r="E8468" i="3"/>
  <c r="E8467" i="3"/>
  <c r="E8466" i="3"/>
  <c r="E8465" i="3"/>
  <c r="E8464" i="3"/>
  <c r="E8463" i="3"/>
  <c r="E8462" i="3"/>
  <c r="E8461" i="3"/>
  <c r="E8460" i="3"/>
  <c r="E8459" i="3"/>
  <c r="E8458" i="3"/>
  <c r="E8457" i="3"/>
  <c r="E8456" i="3"/>
  <c r="E8455" i="3"/>
  <c r="E8454" i="3"/>
  <c r="E8453" i="3"/>
  <c r="E8452" i="3"/>
  <c r="E8451" i="3"/>
  <c r="E8450" i="3"/>
  <c r="E8449" i="3"/>
  <c r="E8448" i="3"/>
  <c r="E8447" i="3"/>
  <c r="E8446" i="3"/>
  <c r="E8445" i="3"/>
  <c r="E8444" i="3"/>
  <c r="E8443" i="3"/>
  <c r="E8442" i="3"/>
  <c r="E8441" i="3"/>
  <c r="E8440" i="3"/>
  <c r="E8439" i="3"/>
  <c r="E8437" i="3"/>
  <c r="E8436" i="3"/>
  <c r="E8434" i="3"/>
  <c r="E8433" i="3"/>
  <c r="E8432" i="3"/>
  <c r="E8431" i="3"/>
  <c r="E8430" i="3"/>
  <c r="E8429" i="3"/>
  <c r="E8428" i="3"/>
  <c r="E8427" i="3"/>
  <c r="E8426" i="3"/>
  <c r="E8425" i="3"/>
  <c r="E8424" i="3"/>
  <c r="E8423" i="3"/>
  <c r="E8422" i="3"/>
  <c r="E8421" i="3"/>
  <c r="E8420" i="3"/>
  <c r="E8419" i="3"/>
  <c r="E8418" i="3"/>
  <c r="E8417" i="3"/>
  <c r="E8416" i="3"/>
  <c r="E8415" i="3"/>
  <c r="E8414" i="3"/>
  <c r="E8413" i="3"/>
  <c r="E8412" i="3"/>
  <c r="E8411" i="3"/>
  <c r="E8410" i="3"/>
  <c r="E8409" i="3"/>
  <c r="E8408" i="3"/>
  <c r="E8407" i="3"/>
  <c r="E8406" i="3"/>
  <c r="E8405" i="3"/>
  <c r="E8404" i="3"/>
  <c r="E8403" i="3"/>
  <c r="E8402" i="3"/>
  <c r="E8401" i="3"/>
  <c r="E8400" i="3"/>
  <c r="E8399" i="3"/>
  <c r="E8398" i="3"/>
  <c r="E8397" i="3"/>
  <c r="E8396" i="3"/>
  <c r="E8395" i="3"/>
  <c r="E8394" i="3"/>
  <c r="E8393" i="3"/>
  <c r="E8392" i="3"/>
  <c r="E8391" i="3"/>
  <c r="E8390" i="3"/>
  <c r="E8389" i="3"/>
  <c r="E8388" i="3"/>
  <c r="E8387" i="3"/>
  <c r="E8386" i="3"/>
  <c r="E8385" i="3"/>
  <c r="E8384" i="3"/>
  <c r="E8383" i="3"/>
  <c r="E8382" i="3"/>
  <c r="E8381" i="3"/>
  <c r="E8380" i="3"/>
  <c r="E8379" i="3"/>
  <c r="E8378" i="3"/>
  <c r="E8377" i="3"/>
  <c r="E8376" i="3"/>
  <c r="E8375" i="3"/>
  <c r="E8374" i="3"/>
  <c r="E8373" i="3"/>
  <c r="E8372" i="3"/>
  <c r="E8371" i="3"/>
  <c r="E8370" i="3"/>
  <c r="E8369" i="3"/>
  <c r="E8368" i="3"/>
  <c r="E8367" i="3"/>
  <c r="E8366" i="3"/>
  <c r="E8365" i="3"/>
  <c r="E8364" i="3"/>
  <c r="E8363" i="3"/>
  <c r="E8362" i="3"/>
  <c r="E8361" i="3"/>
  <c r="E8360" i="3"/>
  <c r="E8359" i="3"/>
  <c r="E8358" i="3"/>
  <c r="E8357" i="3"/>
  <c r="E8356" i="3"/>
  <c r="E8355" i="3"/>
  <c r="E8354" i="3"/>
  <c r="E8353" i="3"/>
  <c r="E8352" i="3"/>
  <c r="E8351" i="3"/>
  <c r="E8350" i="3"/>
  <c r="E8349" i="3"/>
  <c r="E8348" i="3"/>
  <c r="E8347" i="3"/>
  <c r="E8346" i="3"/>
  <c r="E8345" i="3"/>
  <c r="E8344" i="3"/>
  <c r="E8343" i="3"/>
  <c r="E8342" i="3"/>
  <c r="E8341" i="3"/>
  <c r="E8340" i="3"/>
  <c r="E8339" i="3"/>
  <c r="E8338" i="3"/>
  <c r="E8337" i="3"/>
  <c r="E8336" i="3"/>
  <c r="E8335" i="3"/>
  <c r="E8334" i="3"/>
  <c r="E8333" i="3"/>
  <c r="E8332" i="3"/>
  <c r="E8331" i="3"/>
  <c r="E8330" i="3"/>
  <c r="E8329" i="3"/>
  <c r="E8328" i="3"/>
  <c r="E8327" i="3"/>
  <c r="E8326" i="3"/>
  <c r="E8325" i="3"/>
  <c r="E8324" i="3"/>
  <c r="E8323" i="3"/>
  <c r="E8322" i="3"/>
  <c r="E8321" i="3"/>
  <c r="E8320" i="3"/>
  <c r="E8319" i="3"/>
  <c r="E8318" i="3"/>
  <c r="E8317" i="3"/>
  <c r="E8316" i="3"/>
  <c r="E8315" i="3"/>
  <c r="E8314" i="3"/>
  <c r="E8313" i="3"/>
  <c r="E8312" i="3"/>
  <c r="E8311" i="3"/>
  <c r="E8310" i="3"/>
  <c r="E8309" i="3"/>
  <c r="E8308" i="3"/>
  <c r="E8307" i="3"/>
  <c r="E8306" i="3"/>
  <c r="E8305" i="3"/>
  <c r="E8304" i="3"/>
  <c r="E8303" i="3"/>
  <c r="E8302" i="3"/>
  <c r="E8301" i="3"/>
  <c r="E8300" i="3"/>
  <c r="E8299" i="3"/>
  <c r="E8298" i="3"/>
  <c r="E8297" i="3"/>
  <c r="E8296" i="3"/>
  <c r="E8295" i="3"/>
  <c r="E8294" i="3"/>
  <c r="E8293" i="3"/>
  <c r="E8292" i="3"/>
  <c r="E8291" i="3"/>
  <c r="E8290" i="3"/>
  <c r="E8289" i="3"/>
  <c r="E8288" i="3"/>
  <c r="E8287" i="3"/>
  <c r="E8286" i="3"/>
  <c r="E8285" i="3"/>
  <c r="E8284" i="3"/>
  <c r="E8283" i="3"/>
  <c r="E8282" i="3"/>
  <c r="E8281" i="3"/>
  <c r="E8280" i="3"/>
  <c r="E8279" i="3"/>
  <c r="E8278" i="3"/>
  <c r="E8277" i="3"/>
  <c r="E8276" i="3"/>
  <c r="E8275" i="3"/>
  <c r="E8274" i="3"/>
  <c r="E8273" i="3"/>
  <c r="E8272" i="3"/>
  <c r="E8271" i="3"/>
  <c r="E8270" i="3"/>
  <c r="E8269" i="3"/>
  <c r="E8268" i="3"/>
  <c r="E8267" i="3"/>
  <c r="E8266" i="3"/>
  <c r="E8265" i="3"/>
  <c r="E8264" i="3"/>
  <c r="E8263" i="3"/>
  <c r="E8262" i="3"/>
  <c r="E8261" i="3"/>
  <c r="E8260" i="3"/>
  <c r="E8259" i="3"/>
  <c r="E8258" i="3"/>
  <c r="E8257" i="3"/>
  <c r="E8256" i="3"/>
  <c r="E8255" i="3"/>
  <c r="E8254" i="3"/>
  <c r="E8253" i="3"/>
  <c r="E8252" i="3"/>
  <c r="E8251" i="3"/>
  <c r="E8250" i="3"/>
  <c r="E8249" i="3"/>
  <c r="E8248" i="3"/>
  <c r="E8247" i="3"/>
  <c r="E8246" i="3"/>
  <c r="E8245" i="3"/>
  <c r="E8244" i="3"/>
  <c r="E8243" i="3"/>
  <c r="E8242" i="3"/>
  <c r="E8241" i="3"/>
  <c r="E8240" i="3"/>
  <c r="E8239" i="3"/>
  <c r="E8238" i="3"/>
  <c r="E8237" i="3"/>
  <c r="E8236" i="3"/>
  <c r="E8235" i="3"/>
  <c r="E8234" i="3"/>
  <c r="E8233" i="3"/>
  <c r="E8232" i="3"/>
  <c r="E8231" i="3"/>
  <c r="E8230" i="3"/>
  <c r="E8229" i="3"/>
  <c r="E8228" i="3"/>
  <c r="E8227" i="3"/>
  <c r="E8226" i="3"/>
  <c r="E8225" i="3"/>
  <c r="E8224" i="3"/>
  <c r="E8223" i="3"/>
  <c r="E8222" i="3"/>
  <c r="E8221" i="3"/>
  <c r="E8220" i="3"/>
  <c r="E8219" i="3"/>
  <c r="E8218" i="3"/>
  <c r="E8217" i="3"/>
  <c r="E8216" i="3"/>
  <c r="E8215" i="3"/>
  <c r="E8214" i="3"/>
  <c r="E8213" i="3"/>
  <c r="E8212" i="3"/>
  <c r="E8211" i="3"/>
  <c r="E8210" i="3"/>
  <c r="E8209" i="3"/>
  <c r="E8208" i="3"/>
  <c r="E8207" i="3"/>
  <c r="E8206" i="3"/>
  <c r="E8205" i="3"/>
  <c r="E8204" i="3"/>
  <c r="E8203" i="3"/>
  <c r="E8202" i="3"/>
  <c r="E8201" i="3"/>
  <c r="E8200" i="3"/>
  <c r="E8199" i="3"/>
  <c r="E8198" i="3"/>
  <c r="E8197" i="3"/>
  <c r="E8196" i="3"/>
  <c r="E8195" i="3"/>
  <c r="E8194" i="3"/>
  <c r="E8193" i="3"/>
  <c r="E8192" i="3"/>
  <c r="Q8198" i="3" l="1"/>
  <c r="O8198" i="3"/>
  <c r="P8198" i="3" s="1"/>
  <c r="Q8210" i="3"/>
  <c r="O8210" i="3"/>
  <c r="P8210" i="3" s="1"/>
  <c r="Q8222" i="3"/>
  <c r="O8222" i="3"/>
  <c r="P8222" i="3" s="1"/>
  <c r="Q8234" i="3"/>
  <c r="O8234" i="3"/>
  <c r="P8234" i="3" s="1"/>
  <c r="Q8246" i="3"/>
  <c r="O8246" i="3"/>
  <c r="P8246" i="3" s="1"/>
  <c r="Q8258" i="3"/>
  <c r="O8258" i="3"/>
  <c r="P8258" i="3" s="1"/>
  <c r="Q8270" i="3"/>
  <c r="O8270" i="3"/>
  <c r="P8270" i="3" s="1"/>
  <c r="Q8282" i="3"/>
  <c r="O8282" i="3"/>
  <c r="P8282" i="3" s="1"/>
  <c r="Q8294" i="3"/>
  <c r="O8294" i="3"/>
  <c r="P8294" i="3" s="1"/>
  <c r="O8306" i="3"/>
  <c r="P8306" i="3" s="1"/>
  <c r="Q8306" i="3"/>
  <c r="Q8318" i="3"/>
  <c r="O8318" i="3"/>
  <c r="P8318" i="3" s="1"/>
  <c r="Q8330" i="3"/>
  <c r="O8330" i="3"/>
  <c r="P8330" i="3" s="1"/>
  <c r="Q8342" i="3"/>
  <c r="O8342" i="3"/>
  <c r="P8342" i="3" s="1"/>
  <c r="O8354" i="3"/>
  <c r="P8354" i="3" s="1"/>
  <c r="Q8354" i="3"/>
  <c r="Q8366" i="3"/>
  <c r="O8366" i="3"/>
  <c r="P8366" i="3" s="1"/>
  <c r="Q8378" i="3"/>
  <c r="O8378" i="3"/>
  <c r="P8378" i="3" s="1"/>
  <c r="Q8390" i="3"/>
  <c r="O8390" i="3"/>
  <c r="P8390" i="3" s="1"/>
  <c r="O8402" i="3"/>
  <c r="P8402" i="3" s="1"/>
  <c r="Q8402" i="3"/>
  <c r="Q8414" i="3"/>
  <c r="O8414" i="3"/>
  <c r="P8414" i="3" s="1"/>
  <c r="Q8426" i="3"/>
  <c r="O8426" i="3"/>
  <c r="P8426" i="3" s="1"/>
  <c r="Q8438" i="3"/>
  <c r="O8438" i="3"/>
  <c r="P8438" i="3" s="1"/>
  <c r="Q8450" i="3"/>
  <c r="O8450" i="3"/>
  <c r="P8450" i="3" s="1"/>
  <c r="Q8462" i="3"/>
  <c r="O8462" i="3"/>
  <c r="P8462" i="3" s="1"/>
  <c r="Q8474" i="3"/>
  <c r="O8474" i="3"/>
  <c r="P8474" i="3" s="1"/>
  <c r="Q8486" i="3"/>
  <c r="O8486" i="3"/>
  <c r="P8486" i="3" s="1"/>
  <c r="Q8498" i="3"/>
  <c r="O8498" i="3"/>
  <c r="P8498" i="3" s="1"/>
  <c r="Q8510" i="3"/>
  <c r="O8510" i="3"/>
  <c r="P8510" i="3" s="1"/>
  <c r="Q8522" i="3"/>
  <c r="O8522" i="3"/>
  <c r="P8522" i="3" s="1"/>
  <c r="O8534" i="3"/>
  <c r="P8534" i="3" s="1"/>
  <c r="Q8534" i="3"/>
  <c r="Q8546" i="3"/>
  <c r="O8546" i="3"/>
  <c r="P8546" i="3" s="1"/>
  <c r="Q8558" i="3"/>
  <c r="O8558" i="3"/>
  <c r="P8558" i="3" s="1"/>
  <c r="Q8570" i="3"/>
  <c r="O8570" i="3"/>
  <c r="P8570" i="3" s="1"/>
  <c r="O8582" i="3"/>
  <c r="P8582" i="3" s="1"/>
  <c r="Q8582" i="3"/>
  <c r="Q8594" i="3"/>
  <c r="O8594" i="3"/>
  <c r="P8594" i="3" s="1"/>
  <c r="Q8606" i="3"/>
  <c r="O8606" i="3"/>
  <c r="P8606" i="3" s="1"/>
  <c r="Q8618" i="3"/>
  <c r="O8618" i="3"/>
  <c r="P8618" i="3" s="1"/>
  <c r="Q8269" i="3"/>
  <c r="O8269" i="3"/>
  <c r="P8269" i="3" s="1"/>
  <c r="Q8413" i="3"/>
  <c r="O8413" i="3"/>
  <c r="P8413" i="3" s="1"/>
  <c r="Q8533" i="3"/>
  <c r="O8533" i="3"/>
  <c r="P8533" i="3" s="1"/>
  <c r="O8247" i="3"/>
  <c r="P8247" i="3" s="1"/>
  <c r="Q8247" i="3"/>
  <c r="Q8331" i="3"/>
  <c r="O8331" i="3"/>
  <c r="P8331" i="3" s="1"/>
  <c r="Q8367" i="3"/>
  <c r="O8367" i="3"/>
  <c r="P8367" i="3" s="1"/>
  <c r="Q8463" i="3"/>
  <c r="O8463" i="3"/>
  <c r="P8463" i="3" s="1"/>
  <c r="Q8499" i="3"/>
  <c r="O8499" i="3"/>
  <c r="P8499" i="3" s="1"/>
  <c r="O8523" i="3"/>
  <c r="P8523" i="3" s="1"/>
  <c r="Q8523" i="3"/>
  <c r="Q8547" i="3"/>
  <c r="O8547" i="3"/>
  <c r="P8547" i="3" s="1"/>
  <c r="O8571" i="3"/>
  <c r="P8571" i="3" s="1"/>
  <c r="Q8571" i="3"/>
  <c r="Q8595" i="3"/>
  <c r="O8595" i="3"/>
  <c r="P8595" i="3" s="1"/>
  <c r="O8619" i="3"/>
  <c r="P8619" i="3" s="1"/>
  <c r="Q8619" i="3"/>
  <c r="Q8200" i="3"/>
  <c r="O8200" i="3"/>
  <c r="P8200" i="3" s="1"/>
  <c r="Q8212" i="3"/>
  <c r="O8212" i="3"/>
  <c r="P8212" i="3" s="1"/>
  <c r="O8224" i="3"/>
  <c r="P8224" i="3" s="1"/>
  <c r="Q8224" i="3"/>
  <c r="Q8236" i="3"/>
  <c r="O8236" i="3"/>
  <c r="P8236" i="3" s="1"/>
  <c r="O8248" i="3"/>
  <c r="P8248" i="3" s="1"/>
  <c r="Q8248" i="3"/>
  <c r="Q8260" i="3"/>
  <c r="O8260" i="3"/>
  <c r="P8260" i="3" s="1"/>
  <c r="O8272" i="3"/>
  <c r="P8272" i="3" s="1"/>
  <c r="Q8272" i="3"/>
  <c r="Q8284" i="3"/>
  <c r="O8284" i="3"/>
  <c r="P8284" i="3" s="1"/>
  <c r="O8296" i="3"/>
  <c r="P8296" i="3" s="1"/>
  <c r="Q8296" i="3"/>
  <c r="Q8308" i="3"/>
  <c r="O8308" i="3"/>
  <c r="P8308" i="3" s="1"/>
  <c r="Q8320" i="3"/>
  <c r="O8320" i="3"/>
  <c r="P8320" i="3" s="1"/>
  <c r="Q8332" i="3"/>
  <c r="O8332" i="3"/>
  <c r="P8332" i="3" s="1"/>
  <c r="O8344" i="3"/>
  <c r="P8344" i="3" s="1"/>
  <c r="Q8344" i="3"/>
  <c r="Q8356" i="3"/>
  <c r="O8356" i="3"/>
  <c r="P8356" i="3" s="1"/>
  <c r="Q8368" i="3"/>
  <c r="O8368" i="3"/>
  <c r="P8368" i="3" s="1"/>
  <c r="Q8380" i="3"/>
  <c r="O8380" i="3"/>
  <c r="P8380" i="3" s="1"/>
  <c r="O8392" i="3"/>
  <c r="P8392" i="3" s="1"/>
  <c r="Q8392" i="3"/>
  <c r="Q8404" i="3"/>
  <c r="O8404" i="3"/>
  <c r="P8404" i="3" s="1"/>
  <c r="Q8416" i="3"/>
  <c r="O8416" i="3"/>
  <c r="P8416" i="3" s="1"/>
  <c r="Q8428" i="3"/>
  <c r="O8428" i="3"/>
  <c r="P8428" i="3" s="1"/>
  <c r="O8440" i="3"/>
  <c r="P8440" i="3" s="1"/>
  <c r="Q8440" i="3"/>
  <c r="Q8452" i="3"/>
  <c r="O8452" i="3"/>
  <c r="P8452" i="3" s="1"/>
  <c r="Q8464" i="3"/>
  <c r="O8464" i="3"/>
  <c r="P8464" i="3" s="1"/>
  <c r="Q8476" i="3"/>
  <c r="O8476" i="3"/>
  <c r="P8476" i="3" s="1"/>
  <c r="Q8488" i="3"/>
  <c r="O8488" i="3"/>
  <c r="P8488" i="3" s="1"/>
  <c r="Q8500" i="3"/>
  <c r="O8500" i="3"/>
  <c r="P8500" i="3" s="1"/>
  <c r="O8512" i="3"/>
  <c r="P8512" i="3" s="1"/>
  <c r="Q8512" i="3"/>
  <c r="Q8524" i="3"/>
  <c r="O8524" i="3"/>
  <c r="P8524" i="3" s="1"/>
  <c r="Q8536" i="3"/>
  <c r="O8536" i="3"/>
  <c r="P8536" i="3" s="1"/>
  <c r="Q8548" i="3"/>
  <c r="O8548" i="3"/>
  <c r="P8548" i="3" s="1"/>
  <c r="Q8560" i="3"/>
  <c r="O8560" i="3"/>
  <c r="P8560" i="3" s="1"/>
  <c r="Q8572" i="3"/>
  <c r="O8572" i="3"/>
  <c r="P8572" i="3" s="1"/>
  <c r="Q8584" i="3"/>
  <c r="O8584" i="3"/>
  <c r="P8584" i="3" s="1"/>
  <c r="Q8596" i="3"/>
  <c r="O8596" i="3"/>
  <c r="P8596" i="3" s="1"/>
  <c r="Q8608" i="3"/>
  <c r="O8608" i="3"/>
  <c r="P8608" i="3" s="1"/>
  <c r="Q8620" i="3"/>
  <c r="O8620" i="3"/>
  <c r="P8620" i="3" s="1"/>
  <c r="O8257" i="3"/>
  <c r="P8257" i="3" s="1"/>
  <c r="Q8257" i="3"/>
  <c r="Q8377" i="3"/>
  <c r="O8377" i="3"/>
  <c r="P8377" i="3" s="1"/>
  <c r="Q8521" i="3"/>
  <c r="O8521" i="3"/>
  <c r="P8521" i="3" s="1"/>
  <c r="Q8605" i="3"/>
  <c r="O8605" i="3"/>
  <c r="P8605" i="3" s="1"/>
  <c r="Q8199" i="3"/>
  <c r="O8199" i="3"/>
  <c r="P8199" i="3" s="1"/>
  <c r="Q8319" i="3"/>
  <c r="O8319" i="3"/>
  <c r="P8319" i="3" s="1"/>
  <c r="Q8379" i="3"/>
  <c r="O8379" i="3"/>
  <c r="P8379" i="3" s="1"/>
  <c r="Q8475" i="3"/>
  <c r="O8475" i="3"/>
  <c r="P8475" i="3" s="1"/>
  <c r="Q8487" i="3"/>
  <c r="O8487" i="3"/>
  <c r="P8487" i="3" s="1"/>
  <c r="Q8511" i="3"/>
  <c r="O8511" i="3"/>
  <c r="P8511" i="3" s="1"/>
  <c r="Q8535" i="3"/>
  <c r="O8535" i="3"/>
  <c r="P8535" i="3" s="1"/>
  <c r="Q8559" i="3"/>
  <c r="O8559" i="3"/>
  <c r="P8559" i="3" s="1"/>
  <c r="Q8583" i="3"/>
  <c r="O8583" i="3"/>
  <c r="P8583" i="3" s="1"/>
  <c r="Q8607" i="3"/>
  <c r="O8607" i="3"/>
  <c r="P8607" i="3" s="1"/>
  <c r="Q8201" i="3"/>
  <c r="O8201" i="3"/>
  <c r="P8201" i="3" s="1"/>
  <c r="Q8213" i="3"/>
  <c r="O8213" i="3"/>
  <c r="P8213" i="3" s="1"/>
  <c r="Q8225" i="3"/>
  <c r="O8225" i="3"/>
  <c r="P8225" i="3" s="1"/>
  <c r="Q8237" i="3"/>
  <c r="O8237" i="3"/>
  <c r="P8237" i="3" s="1"/>
  <c r="O8249" i="3"/>
  <c r="P8249" i="3" s="1"/>
  <c r="Q8249" i="3"/>
  <c r="Q8261" i="3"/>
  <c r="O8261" i="3"/>
  <c r="P8261" i="3" s="1"/>
  <c r="O8273" i="3"/>
  <c r="P8273" i="3" s="1"/>
  <c r="Q8273" i="3"/>
  <c r="Q8285" i="3"/>
  <c r="O8285" i="3"/>
  <c r="P8285" i="3" s="1"/>
  <c r="Q8297" i="3"/>
  <c r="O8297" i="3"/>
  <c r="P8297" i="3" s="1"/>
  <c r="Q8309" i="3"/>
  <c r="O8309" i="3"/>
  <c r="P8309" i="3" s="1"/>
  <c r="Q8321" i="3"/>
  <c r="O8321" i="3"/>
  <c r="P8321" i="3" s="1"/>
  <c r="O8333" i="3"/>
  <c r="P8333" i="3" s="1"/>
  <c r="Q8333" i="3"/>
  <c r="Q8345" i="3"/>
  <c r="O8345" i="3"/>
  <c r="P8345" i="3" s="1"/>
  <c r="Q8357" i="3"/>
  <c r="O8357" i="3"/>
  <c r="P8357" i="3" s="1"/>
  <c r="Q8369" i="3"/>
  <c r="O8369" i="3"/>
  <c r="P8369" i="3" s="1"/>
  <c r="O8381" i="3"/>
  <c r="P8381" i="3" s="1"/>
  <c r="Q8381" i="3"/>
  <c r="Q8393" i="3"/>
  <c r="O8393" i="3"/>
  <c r="P8393" i="3" s="1"/>
  <c r="Q8405" i="3"/>
  <c r="O8405" i="3"/>
  <c r="P8405" i="3" s="1"/>
  <c r="Q8417" i="3"/>
  <c r="O8417" i="3"/>
  <c r="P8417" i="3" s="1"/>
  <c r="O8429" i="3"/>
  <c r="P8429" i="3" s="1"/>
  <c r="Q8429" i="3"/>
  <c r="O8441" i="3"/>
  <c r="P8441" i="3" s="1"/>
  <c r="Q8441" i="3"/>
  <c r="O8453" i="3"/>
  <c r="P8453" i="3" s="1"/>
  <c r="Q8453" i="3"/>
  <c r="Q8465" i="3"/>
  <c r="O8465" i="3"/>
  <c r="P8465" i="3" s="1"/>
  <c r="Q8477" i="3"/>
  <c r="O8477" i="3"/>
  <c r="P8477" i="3" s="1"/>
  <c r="O8489" i="3"/>
  <c r="P8489" i="3" s="1"/>
  <c r="Q8489" i="3"/>
  <c r="O8501" i="3"/>
  <c r="P8501" i="3" s="1"/>
  <c r="Q8501" i="3"/>
  <c r="Q8513" i="3"/>
  <c r="O8513" i="3"/>
  <c r="P8513" i="3" s="1"/>
  <c r="Q8525" i="3"/>
  <c r="O8525" i="3"/>
  <c r="P8525" i="3" s="1"/>
  <c r="Q8537" i="3"/>
  <c r="O8537" i="3"/>
  <c r="P8537" i="3" s="1"/>
  <c r="Q8549" i="3"/>
  <c r="O8549" i="3"/>
  <c r="P8549" i="3" s="1"/>
  <c r="O8561" i="3"/>
  <c r="P8561" i="3" s="1"/>
  <c r="Q8561" i="3"/>
  <c r="Q8573" i="3"/>
  <c r="O8573" i="3"/>
  <c r="P8573" i="3" s="1"/>
  <c r="Q8585" i="3"/>
  <c r="O8585" i="3"/>
  <c r="P8585" i="3" s="1"/>
  <c r="Q8597" i="3"/>
  <c r="O8597" i="3"/>
  <c r="P8597" i="3" s="1"/>
  <c r="O8609" i="3"/>
  <c r="P8609" i="3" s="1"/>
  <c r="Q8609" i="3"/>
  <c r="Q8621" i="3"/>
  <c r="O8621" i="3"/>
  <c r="P8621" i="3" s="1"/>
  <c r="Q8197" i="3"/>
  <c r="O8197" i="3"/>
  <c r="P8197" i="3" s="1"/>
  <c r="Q8305" i="3"/>
  <c r="O8305" i="3"/>
  <c r="P8305" i="3" s="1"/>
  <c r="Q8389" i="3"/>
  <c r="O8389" i="3"/>
  <c r="P8389" i="3" s="1"/>
  <c r="Q8509" i="3"/>
  <c r="O8509" i="3"/>
  <c r="P8509" i="3" s="1"/>
  <c r="O8223" i="3"/>
  <c r="P8223" i="3" s="1"/>
  <c r="Q8223" i="3"/>
  <c r="O8295" i="3"/>
  <c r="P8295" i="3" s="1"/>
  <c r="Q8295" i="3"/>
  <c r="O8403" i="3"/>
  <c r="P8403" i="3" s="1"/>
  <c r="Q8403" i="3"/>
  <c r="Q8226" i="3"/>
  <c r="O8226" i="3"/>
  <c r="P8226" i="3" s="1"/>
  <c r="Q8298" i="3"/>
  <c r="O8298" i="3"/>
  <c r="P8298" i="3" s="1"/>
  <c r="O8370" i="3"/>
  <c r="P8370" i="3" s="1"/>
  <c r="Q8370" i="3"/>
  <c r="Q8454" i="3"/>
  <c r="O8454" i="3"/>
  <c r="P8454" i="3" s="1"/>
  <c r="O8550" i="3"/>
  <c r="P8550" i="3" s="1"/>
  <c r="Q8550" i="3"/>
  <c r="Q8203" i="3"/>
  <c r="O8203" i="3"/>
  <c r="P8203" i="3" s="1"/>
  <c r="Q8215" i="3"/>
  <c r="O8215" i="3"/>
  <c r="P8215" i="3" s="1"/>
  <c r="Q8227" i="3"/>
  <c r="O8227" i="3"/>
  <c r="P8227" i="3" s="1"/>
  <c r="Q8239" i="3"/>
  <c r="O8239" i="3"/>
  <c r="P8239" i="3" s="1"/>
  <c r="Q8251" i="3"/>
  <c r="O8251" i="3"/>
  <c r="P8251" i="3" s="1"/>
  <c r="Q8263" i="3"/>
  <c r="O8263" i="3"/>
  <c r="P8263" i="3" s="1"/>
  <c r="Q8275" i="3"/>
  <c r="O8275" i="3"/>
  <c r="P8275" i="3" s="1"/>
  <c r="Q8287" i="3"/>
  <c r="O8287" i="3"/>
  <c r="P8287" i="3" s="1"/>
  <c r="Q8299" i="3"/>
  <c r="O8299" i="3"/>
  <c r="P8299" i="3" s="1"/>
  <c r="Q8311" i="3"/>
  <c r="O8311" i="3"/>
  <c r="P8311" i="3" s="1"/>
  <c r="O8323" i="3"/>
  <c r="P8323" i="3" s="1"/>
  <c r="Q8323" i="3"/>
  <c r="O8335" i="3"/>
  <c r="P8335" i="3" s="1"/>
  <c r="Q8335" i="3"/>
  <c r="Q8347" i="3"/>
  <c r="O8347" i="3"/>
  <c r="P8347" i="3" s="1"/>
  <c r="Q8359" i="3"/>
  <c r="O8359" i="3"/>
  <c r="P8359" i="3" s="1"/>
  <c r="O8371" i="3"/>
  <c r="P8371" i="3" s="1"/>
  <c r="Q8371" i="3"/>
  <c r="O8383" i="3"/>
  <c r="P8383" i="3" s="1"/>
  <c r="Q8383" i="3"/>
  <c r="Q8395" i="3"/>
  <c r="O8395" i="3"/>
  <c r="P8395" i="3" s="1"/>
  <c r="Q8407" i="3"/>
  <c r="O8407" i="3"/>
  <c r="P8407" i="3" s="1"/>
  <c r="O8419" i="3"/>
  <c r="P8419" i="3" s="1"/>
  <c r="Q8419" i="3"/>
  <c r="O8431" i="3"/>
  <c r="P8431" i="3" s="1"/>
  <c r="Q8431" i="3"/>
  <c r="Q8443" i="3"/>
  <c r="O8443" i="3"/>
  <c r="P8443" i="3" s="1"/>
  <c r="Q8455" i="3"/>
  <c r="O8455" i="3"/>
  <c r="P8455" i="3" s="1"/>
  <c r="O8467" i="3"/>
  <c r="P8467" i="3" s="1"/>
  <c r="Q8467" i="3"/>
  <c r="O8479" i="3"/>
  <c r="P8479" i="3" s="1"/>
  <c r="Q8479" i="3"/>
  <c r="Q8491" i="3"/>
  <c r="O8491" i="3"/>
  <c r="P8491" i="3" s="1"/>
  <c r="Q8503" i="3"/>
  <c r="O8503" i="3"/>
  <c r="P8503" i="3" s="1"/>
  <c r="Q8515" i="3"/>
  <c r="O8515" i="3"/>
  <c r="P8515" i="3" s="1"/>
  <c r="Q8527" i="3"/>
  <c r="O8527" i="3"/>
  <c r="P8527" i="3" s="1"/>
  <c r="O8539" i="3"/>
  <c r="P8539" i="3" s="1"/>
  <c r="Q8539" i="3"/>
  <c r="Q8551" i="3"/>
  <c r="O8551" i="3"/>
  <c r="P8551" i="3" s="1"/>
  <c r="Q8563" i="3"/>
  <c r="O8563" i="3"/>
  <c r="P8563" i="3" s="1"/>
  <c r="Q8575" i="3"/>
  <c r="O8575" i="3"/>
  <c r="P8575" i="3" s="1"/>
  <c r="O8587" i="3"/>
  <c r="P8587" i="3" s="1"/>
  <c r="Q8587" i="3"/>
  <c r="Q8599" i="3"/>
  <c r="O8599" i="3"/>
  <c r="P8599" i="3" s="1"/>
  <c r="Q8611" i="3"/>
  <c r="O8611" i="3"/>
  <c r="P8611" i="3" s="1"/>
  <c r="Q8623" i="3"/>
  <c r="O8623" i="3"/>
  <c r="P8623" i="3" s="1"/>
  <c r="O8233" i="3"/>
  <c r="P8233" i="3" s="1"/>
  <c r="Q8233" i="3"/>
  <c r="Q8317" i="3"/>
  <c r="O8317" i="3"/>
  <c r="P8317" i="3" s="1"/>
  <c r="Q8353" i="3"/>
  <c r="O8353" i="3"/>
  <c r="P8353" i="3" s="1"/>
  <c r="Q8401" i="3"/>
  <c r="O8401" i="3"/>
  <c r="P8401" i="3" s="1"/>
  <c r="Q8449" i="3"/>
  <c r="O8449" i="3"/>
  <c r="P8449" i="3" s="1"/>
  <c r="Q8485" i="3"/>
  <c r="O8485" i="3"/>
  <c r="P8485" i="3" s="1"/>
  <c r="O8545" i="3"/>
  <c r="P8545" i="3" s="1"/>
  <c r="Q8545" i="3"/>
  <c r="Q8569" i="3"/>
  <c r="O8569" i="3"/>
  <c r="P8569" i="3" s="1"/>
  <c r="O8593" i="3"/>
  <c r="P8593" i="3" s="1"/>
  <c r="Q8593" i="3"/>
  <c r="Q8235" i="3"/>
  <c r="O8235" i="3"/>
  <c r="P8235" i="3" s="1"/>
  <c r="Q8451" i="3"/>
  <c r="O8451" i="3"/>
  <c r="P8451" i="3" s="1"/>
  <c r="Q8274" i="3"/>
  <c r="O8274" i="3"/>
  <c r="P8274" i="3" s="1"/>
  <c r="Q8346" i="3"/>
  <c r="O8346" i="3"/>
  <c r="P8346" i="3" s="1"/>
  <c r="O8430" i="3"/>
  <c r="P8430" i="3" s="1"/>
  <c r="Q8430" i="3"/>
  <c r="Q8526" i="3"/>
  <c r="O8526" i="3"/>
  <c r="P8526" i="3" s="1"/>
  <c r="O8192" i="3"/>
  <c r="P8192" i="3" s="1"/>
  <c r="Q8192" i="3"/>
  <c r="O8204" i="3"/>
  <c r="P8204" i="3" s="1"/>
  <c r="Q8204" i="3"/>
  <c r="Q8216" i="3"/>
  <c r="O8216" i="3"/>
  <c r="P8216" i="3" s="1"/>
  <c r="O8228" i="3"/>
  <c r="P8228" i="3" s="1"/>
  <c r="Q8228" i="3"/>
  <c r="Q8240" i="3"/>
  <c r="O8240" i="3"/>
  <c r="P8240" i="3" s="1"/>
  <c r="O8252" i="3"/>
  <c r="P8252" i="3" s="1"/>
  <c r="Q8252" i="3"/>
  <c r="Q8264" i="3"/>
  <c r="O8264" i="3"/>
  <c r="P8264" i="3" s="1"/>
  <c r="O8276" i="3"/>
  <c r="P8276" i="3" s="1"/>
  <c r="Q8276" i="3"/>
  <c r="Q8288" i="3"/>
  <c r="O8288" i="3"/>
  <c r="P8288" i="3" s="1"/>
  <c r="Q8300" i="3"/>
  <c r="O8300" i="3"/>
  <c r="P8300" i="3" s="1"/>
  <c r="Q8312" i="3"/>
  <c r="O8312" i="3"/>
  <c r="P8312" i="3" s="1"/>
  <c r="Q8324" i="3"/>
  <c r="O8324" i="3"/>
  <c r="P8324" i="3" s="1"/>
  <c r="Q8336" i="3"/>
  <c r="O8336" i="3"/>
  <c r="P8336" i="3" s="1"/>
  <c r="Q8348" i="3"/>
  <c r="O8348" i="3"/>
  <c r="P8348" i="3" s="1"/>
  <c r="Q8360" i="3"/>
  <c r="O8360" i="3"/>
  <c r="P8360" i="3" s="1"/>
  <c r="Q8372" i="3"/>
  <c r="O8372" i="3"/>
  <c r="P8372" i="3" s="1"/>
  <c r="Q8384" i="3"/>
  <c r="O8384" i="3"/>
  <c r="P8384" i="3" s="1"/>
  <c r="Q8396" i="3"/>
  <c r="O8396" i="3"/>
  <c r="P8396" i="3" s="1"/>
  <c r="Q8408" i="3"/>
  <c r="O8408" i="3"/>
  <c r="P8408" i="3" s="1"/>
  <c r="Q8420" i="3"/>
  <c r="O8420" i="3"/>
  <c r="P8420" i="3" s="1"/>
  <c r="Q8432" i="3"/>
  <c r="O8432" i="3"/>
  <c r="P8432" i="3" s="1"/>
  <c r="Q8444" i="3"/>
  <c r="O8444" i="3"/>
  <c r="P8444" i="3" s="1"/>
  <c r="Q8456" i="3"/>
  <c r="O8456" i="3"/>
  <c r="P8456" i="3" s="1"/>
  <c r="O8468" i="3"/>
  <c r="P8468" i="3" s="1"/>
  <c r="Q8468" i="3"/>
  <c r="Q8480" i="3"/>
  <c r="O8480" i="3"/>
  <c r="P8480" i="3" s="1"/>
  <c r="Q8492" i="3"/>
  <c r="O8492" i="3"/>
  <c r="P8492" i="3" s="1"/>
  <c r="Q8504" i="3"/>
  <c r="O8504" i="3"/>
  <c r="P8504" i="3" s="1"/>
  <c r="Q8516" i="3"/>
  <c r="O8516" i="3"/>
  <c r="P8516" i="3" s="1"/>
  <c r="O8528" i="3"/>
  <c r="P8528" i="3" s="1"/>
  <c r="Q8528" i="3"/>
  <c r="Q8540" i="3"/>
  <c r="O8540" i="3"/>
  <c r="P8540" i="3" s="1"/>
  <c r="O8552" i="3"/>
  <c r="P8552" i="3" s="1"/>
  <c r="Q8552" i="3"/>
  <c r="Q8564" i="3"/>
  <c r="O8564" i="3"/>
  <c r="P8564" i="3" s="1"/>
  <c r="Q8576" i="3"/>
  <c r="O8576" i="3"/>
  <c r="P8576" i="3" s="1"/>
  <c r="O8588" i="3"/>
  <c r="P8588" i="3" s="1"/>
  <c r="Q8588" i="3"/>
  <c r="Q8600" i="3"/>
  <c r="O8600" i="3"/>
  <c r="P8600" i="3" s="1"/>
  <c r="Q8612" i="3"/>
  <c r="O8612" i="3"/>
  <c r="P8612" i="3" s="1"/>
  <c r="O8624" i="3"/>
  <c r="P8624" i="3" s="1"/>
  <c r="Q8624" i="3"/>
  <c r="Q8209" i="3"/>
  <c r="O8209" i="3"/>
  <c r="P8209" i="3" s="1"/>
  <c r="Q8329" i="3"/>
  <c r="O8329" i="3"/>
  <c r="P8329" i="3" s="1"/>
  <c r="Q8461" i="3"/>
  <c r="O8461" i="3"/>
  <c r="P8461" i="3" s="1"/>
  <c r="Q8211" i="3"/>
  <c r="O8211" i="3"/>
  <c r="P8211" i="3" s="1"/>
  <c r="O8307" i="3"/>
  <c r="P8307" i="3" s="1"/>
  <c r="Q8307" i="3"/>
  <c r="O8391" i="3"/>
  <c r="P8391" i="3" s="1"/>
  <c r="Q8391" i="3"/>
  <c r="Q8202" i="3"/>
  <c r="O8202" i="3"/>
  <c r="P8202" i="3" s="1"/>
  <c r="Q8262" i="3"/>
  <c r="O8262" i="3"/>
  <c r="P8262" i="3" s="1"/>
  <c r="O8322" i="3"/>
  <c r="P8322" i="3" s="1"/>
  <c r="Q8322" i="3"/>
  <c r="O8382" i="3"/>
  <c r="P8382" i="3" s="1"/>
  <c r="Q8382" i="3"/>
  <c r="O8442" i="3"/>
  <c r="P8442" i="3" s="1"/>
  <c r="Q8442" i="3"/>
  <c r="Q8514" i="3"/>
  <c r="O8514" i="3"/>
  <c r="P8514" i="3" s="1"/>
  <c r="Q8193" i="3"/>
  <c r="O8193" i="3"/>
  <c r="P8193" i="3" s="1"/>
  <c r="Q8205" i="3"/>
  <c r="O8205" i="3"/>
  <c r="P8205" i="3" s="1"/>
  <c r="Q8217" i="3"/>
  <c r="O8217" i="3"/>
  <c r="P8217" i="3" s="1"/>
  <c r="O8229" i="3"/>
  <c r="P8229" i="3" s="1"/>
  <c r="Q8229" i="3"/>
  <c r="Q8241" i="3"/>
  <c r="O8241" i="3"/>
  <c r="P8241" i="3" s="1"/>
  <c r="O8253" i="3"/>
  <c r="P8253" i="3" s="1"/>
  <c r="Q8253" i="3"/>
  <c r="Q8265" i="3"/>
  <c r="O8265" i="3"/>
  <c r="P8265" i="3" s="1"/>
  <c r="O8277" i="3"/>
  <c r="P8277" i="3" s="1"/>
  <c r="Q8277" i="3"/>
  <c r="Q8289" i="3"/>
  <c r="O8289" i="3"/>
  <c r="P8289" i="3" s="1"/>
  <c r="O8301" i="3"/>
  <c r="P8301" i="3" s="1"/>
  <c r="Q8301" i="3"/>
  <c r="Q8313" i="3"/>
  <c r="O8313" i="3"/>
  <c r="P8313" i="3" s="1"/>
  <c r="Q8325" i="3"/>
  <c r="O8325" i="3"/>
  <c r="P8325" i="3" s="1"/>
  <c r="Q8337" i="3"/>
  <c r="O8337" i="3"/>
  <c r="P8337" i="3" s="1"/>
  <c r="O8349" i="3"/>
  <c r="P8349" i="3" s="1"/>
  <c r="Q8349" i="3"/>
  <c r="Q8361" i="3"/>
  <c r="O8361" i="3"/>
  <c r="P8361" i="3" s="1"/>
  <c r="Q8373" i="3"/>
  <c r="O8373" i="3"/>
  <c r="P8373" i="3" s="1"/>
  <c r="Q8385" i="3"/>
  <c r="O8385" i="3"/>
  <c r="P8385" i="3" s="1"/>
  <c r="O8397" i="3"/>
  <c r="P8397" i="3" s="1"/>
  <c r="Q8397" i="3"/>
  <c r="Q8409" i="3"/>
  <c r="O8409" i="3"/>
  <c r="P8409" i="3" s="1"/>
  <c r="Q8421" i="3"/>
  <c r="O8421" i="3"/>
  <c r="P8421" i="3" s="1"/>
  <c r="Q8433" i="3"/>
  <c r="O8433" i="3"/>
  <c r="P8433" i="3" s="1"/>
  <c r="O8445" i="3"/>
  <c r="P8445" i="3" s="1"/>
  <c r="Q8445" i="3"/>
  <c r="Q8457" i="3"/>
  <c r="O8457" i="3"/>
  <c r="P8457" i="3" s="1"/>
  <c r="Q8469" i="3"/>
  <c r="O8469" i="3"/>
  <c r="P8469" i="3" s="1"/>
  <c r="O8481" i="3"/>
  <c r="P8481" i="3" s="1"/>
  <c r="Q8481" i="3"/>
  <c r="Q8493" i="3"/>
  <c r="O8493" i="3"/>
  <c r="P8493" i="3" s="1"/>
  <c r="Q8505" i="3"/>
  <c r="O8505" i="3"/>
  <c r="P8505" i="3" s="1"/>
  <c r="O8517" i="3"/>
  <c r="P8517" i="3" s="1"/>
  <c r="Q8517" i="3"/>
  <c r="Q8529" i="3"/>
  <c r="O8529" i="3"/>
  <c r="P8529" i="3" s="1"/>
  <c r="Q8541" i="3"/>
  <c r="O8541" i="3"/>
  <c r="P8541" i="3" s="1"/>
  <c r="Q8553" i="3"/>
  <c r="O8553" i="3"/>
  <c r="P8553" i="3" s="1"/>
  <c r="Q8565" i="3"/>
  <c r="O8565" i="3"/>
  <c r="P8565" i="3" s="1"/>
  <c r="O8577" i="3"/>
  <c r="P8577" i="3" s="1"/>
  <c r="Q8577" i="3"/>
  <c r="Q8589" i="3"/>
  <c r="O8589" i="3"/>
  <c r="P8589" i="3" s="1"/>
  <c r="Q8601" i="3"/>
  <c r="O8601" i="3"/>
  <c r="P8601" i="3" s="1"/>
  <c r="Q8613" i="3"/>
  <c r="O8613" i="3"/>
  <c r="P8613" i="3" s="1"/>
  <c r="Q8625" i="3"/>
  <c r="O8625" i="3"/>
  <c r="P8625" i="3" s="1"/>
  <c r="Q8245" i="3"/>
  <c r="O8245" i="3"/>
  <c r="P8245" i="3" s="1"/>
  <c r="Q8341" i="3"/>
  <c r="O8341" i="3"/>
  <c r="P8341" i="3" s="1"/>
  <c r="Q8425" i="3"/>
  <c r="O8425" i="3"/>
  <c r="P8425" i="3" s="1"/>
  <c r="O8473" i="3"/>
  <c r="P8473" i="3" s="1"/>
  <c r="Q8473" i="3"/>
  <c r="Q8557" i="3"/>
  <c r="O8557" i="3"/>
  <c r="P8557" i="3" s="1"/>
  <c r="Q8581" i="3"/>
  <c r="O8581" i="3"/>
  <c r="P8581" i="3" s="1"/>
  <c r="Q8617" i="3"/>
  <c r="O8617" i="3"/>
  <c r="P8617" i="3" s="1"/>
  <c r="Q8283" i="3"/>
  <c r="O8283" i="3"/>
  <c r="P8283" i="3" s="1"/>
  <c r="O8355" i="3"/>
  <c r="P8355" i="3" s="1"/>
  <c r="Q8355" i="3"/>
  <c r="Q8427" i="3"/>
  <c r="O8427" i="3"/>
  <c r="P8427" i="3" s="1"/>
  <c r="Q8238" i="3"/>
  <c r="O8238" i="3"/>
  <c r="P8238" i="3" s="1"/>
  <c r="Q8358" i="3"/>
  <c r="O8358" i="3"/>
  <c r="P8358" i="3" s="1"/>
  <c r="O8418" i="3"/>
  <c r="P8418" i="3" s="1"/>
  <c r="Q8418" i="3"/>
  <c r="O8490" i="3"/>
  <c r="P8490" i="3" s="1"/>
  <c r="Q8490" i="3"/>
  <c r="Q8538" i="3"/>
  <c r="O8538" i="3"/>
  <c r="P8538" i="3" s="1"/>
  <c r="Q8586" i="3"/>
  <c r="O8586" i="3"/>
  <c r="P8586" i="3" s="1"/>
  <c r="Q8194" i="3"/>
  <c r="O8194" i="3"/>
  <c r="P8194" i="3" s="1"/>
  <c r="Q8206" i="3"/>
  <c r="O8206" i="3"/>
  <c r="P8206" i="3" s="1"/>
  <c r="Q8218" i="3"/>
  <c r="O8218" i="3"/>
  <c r="P8218" i="3" s="1"/>
  <c r="Q8230" i="3"/>
  <c r="O8230" i="3"/>
  <c r="P8230" i="3" s="1"/>
  <c r="O8242" i="3"/>
  <c r="P8242" i="3" s="1"/>
  <c r="Q8242" i="3"/>
  <c r="Q8254" i="3"/>
  <c r="O8254" i="3"/>
  <c r="P8254" i="3" s="1"/>
  <c r="O8266" i="3"/>
  <c r="P8266" i="3" s="1"/>
  <c r="Q8266" i="3"/>
  <c r="Q8278" i="3"/>
  <c r="O8278" i="3"/>
  <c r="P8278" i="3" s="1"/>
  <c r="O8290" i="3"/>
  <c r="P8290" i="3" s="1"/>
  <c r="Q8290" i="3"/>
  <c r="Q8302" i="3"/>
  <c r="O8302" i="3"/>
  <c r="P8302" i="3" s="1"/>
  <c r="Q8314" i="3"/>
  <c r="O8314" i="3"/>
  <c r="P8314" i="3" s="1"/>
  <c r="Q8326" i="3"/>
  <c r="O8326" i="3"/>
  <c r="P8326" i="3" s="1"/>
  <c r="O8338" i="3"/>
  <c r="P8338" i="3" s="1"/>
  <c r="Q8338" i="3"/>
  <c r="O8350" i="3"/>
  <c r="P8350" i="3" s="1"/>
  <c r="Q8350" i="3"/>
  <c r="Q8362" i="3"/>
  <c r="O8362" i="3"/>
  <c r="P8362" i="3" s="1"/>
  <c r="Q8374" i="3"/>
  <c r="O8374" i="3"/>
  <c r="P8374" i="3" s="1"/>
  <c r="O8386" i="3"/>
  <c r="P8386" i="3" s="1"/>
  <c r="Q8386" i="3"/>
  <c r="Q8398" i="3"/>
  <c r="O8398" i="3"/>
  <c r="P8398" i="3" s="1"/>
  <c r="Q8410" i="3"/>
  <c r="O8410" i="3"/>
  <c r="P8410" i="3" s="1"/>
  <c r="Q8422" i="3"/>
  <c r="O8422" i="3"/>
  <c r="P8422" i="3" s="1"/>
  <c r="O8434" i="3"/>
  <c r="P8434" i="3" s="1"/>
  <c r="Q8434" i="3"/>
  <c r="O8446" i="3"/>
  <c r="P8446" i="3" s="1"/>
  <c r="Q8446" i="3"/>
  <c r="Q8458" i="3"/>
  <c r="O8458" i="3"/>
  <c r="P8458" i="3" s="1"/>
  <c r="O8470" i="3"/>
  <c r="P8470" i="3" s="1"/>
  <c r="Q8470" i="3"/>
  <c r="Q8482" i="3"/>
  <c r="O8482" i="3"/>
  <c r="P8482" i="3" s="1"/>
  <c r="Q8494" i="3"/>
  <c r="O8494" i="3"/>
  <c r="P8494" i="3" s="1"/>
  <c r="O8506" i="3"/>
  <c r="P8506" i="3" s="1"/>
  <c r="Q8506" i="3"/>
  <c r="Q8518" i="3"/>
  <c r="O8518" i="3"/>
  <c r="P8518" i="3" s="1"/>
  <c r="Q8530" i="3"/>
  <c r="O8530" i="3"/>
  <c r="P8530" i="3" s="1"/>
  <c r="Q8542" i="3"/>
  <c r="O8542" i="3"/>
  <c r="P8542" i="3" s="1"/>
  <c r="Q8554" i="3"/>
  <c r="O8554" i="3"/>
  <c r="P8554" i="3" s="1"/>
  <c r="O8566" i="3"/>
  <c r="P8566" i="3" s="1"/>
  <c r="Q8566" i="3"/>
  <c r="Q8578" i="3"/>
  <c r="O8578" i="3"/>
  <c r="P8578" i="3" s="1"/>
  <c r="Q8590" i="3"/>
  <c r="O8590" i="3"/>
  <c r="P8590" i="3" s="1"/>
  <c r="Q8602" i="3"/>
  <c r="O8602" i="3"/>
  <c r="P8602" i="3" s="1"/>
  <c r="O8614" i="3"/>
  <c r="P8614" i="3" s="1"/>
  <c r="Q8614" i="3"/>
  <c r="Q8626" i="3"/>
  <c r="O8626" i="3"/>
  <c r="P8626" i="3" s="1"/>
  <c r="Q8293" i="3"/>
  <c r="O8293" i="3"/>
  <c r="P8293" i="3" s="1"/>
  <c r="Q8437" i="3"/>
  <c r="O8437" i="3"/>
  <c r="P8437" i="3" s="1"/>
  <c r="O8271" i="3"/>
  <c r="P8271" i="3" s="1"/>
  <c r="Q8271" i="3"/>
  <c r="Q8415" i="3"/>
  <c r="O8415" i="3"/>
  <c r="P8415" i="3" s="1"/>
  <c r="Q8250" i="3"/>
  <c r="O8250" i="3"/>
  <c r="P8250" i="3" s="1"/>
  <c r="Q8310" i="3"/>
  <c r="O8310" i="3"/>
  <c r="P8310" i="3" s="1"/>
  <c r="Q8394" i="3"/>
  <c r="O8394" i="3"/>
  <c r="P8394" i="3" s="1"/>
  <c r="Q8478" i="3"/>
  <c r="O8478" i="3"/>
  <c r="P8478" i="3" s="1"/>
  <c r="Q8562" i="3"/>
  <c r="O8562" i="3"/>
  <c r="P8562" i="3" s="1"/>
  <c r="Q8195" i="3"/>
  <c r="O8195" i="3"/>
  <c r="P8195" i="3" s="1"/>
  <c r="O8207" i="3"/>
  <c r="P8207" i="3" s="1"/>
  <c r="Q8207" i="3"/>
  <c r="Q8219" i="3"/>
  <c r="O8219" i="3"/>
  <c r="P8219" i="3" s="1"/>
  <c r="Q8231" i="3"/>
  <c r="O8231" i="3"/>
  <c r="P8231" i="3" s="1"/>
  <c r="O8243" i="3"/>
  <c r="P8243" i="3" s="1"/>
  <c r="Q8243" i="3"/>
  <c r="Q8255" i="3"/>
  <c r="O8255" i="3"/>
  <c r="P8255" i="3" s="1"/>
  <c r="O8267" i="3"/>
  <c r="P8267" i="3" s="1"/>
  <c r="Q8267" i="3"/>
  <c r="Q8279" i="3"/>
  <c r="O8279" i="3"/>
  <c r="P8279" i="3" s="1"/>
  <c r="Q8291" i="3"/>
  <c r="O8291" i="3"/>
  <c r="P8291" i="3" s="1"/>
  <c r="O8303" i="3"/>
  <c r="P8303" i="3" s="1"/>
  <c r="Q8303" i="3"/>
  <c r="Q8315" i="3"/>
  <c r="O8315" i="3"/>
  <c r="P8315" i="3" s="1"/>
  <c r="Q8327" i="3"/>
  <c r="O8327" i="3"/>
  <c r="P8327" i="3" s="1"/>
  <c r="Q8339" i="3"/>
  <c r="O8339" i="3"/>
  <c r="P8339" i="3" s="1"/>
  <c r="O8351" i="3"/>
  <c r="P8351" i="3" s="1"/>
  <c r="Q8351" i="3"/>
  <c r="Q8363" i="3"/>
  <c r="O8363" i="3"/>
  <c r="P8363" i="3" s="1"/>
  <c r="Q8375" i="3"/>
  <c r="O8375" i="3"/>
  <c r="P8375" i="3" s="1"/>
  <c r="Q8387" i="3"/>
  <c r="O8387" i="3"/>
  <c r="P8387" i="3" s="1"/>
  <c r="O8399" i="3"/>
  <c r="P8399" i="3" s="1"/>
  <c r="Q8399" i="3"/>
  <c r="Q8411" i="3"/>
  <c r="O8411" i="3"/>
  <c r="P8411" i="3" s="1"/>
  <c r="Q8423" i="3"/>
  <c r="O8423" i="3"/>
  <c r="P8423" i="3" s="1"/>
  <c r="O8435" i="3"/>
  <c r="P8435" i="3" s="1"/>
  <c r="Q8435" i="3"/>
  <c r="Q8447" i="3"/>
  <c r="O8447" i="3"/>
  <c r="P8447" i="3" s="1"/>
  <c r="Q8459" i="3"/>
  <c r="O8459" i="3"/>
  <c r="P8459" i="3" s="1"/>
  <c r="Q8471" i="3"/>
  <c r="O8471" i="3"/>
  <c r="P8471" i="3" s="1"/>
  <c r="Q8483" i="3"/>
  <c r="O8483" i="3"/>
  <c r="P8483" i="3" s="1"/>
  <c r="O8495" i="3"/>
  <c r="P8495" i="3" s="1"/>
  <c r="Q8495" i="3"/>
  <c r="Q8507" i="3"/>
  <c r="O8507" i="3"/>
  <c r="P8507" i="3" s="1"/>
  <c r="Q8519" i="3"/>
  <c r="O8519" i="3"/>
  <c r="P8519" i="3" s="1"/>
  <c r="Q8531" i="3"/>
  <c r="O8531" i="3"/>
  <c r="P8531" i="3" s="1"/>
  <c r="Q8543" i="3"/>
  <c r="O8543" i="3"/>
  <c r="P8543" i="3" s="1"/>
  <c r="Q8555" i="3"/>
  <c r="O8555" i="3"/>
  <c r="P8555" i="3" s="1"/>
  <c r="Q8567" i="3"/>
  <c r="O8567" i="3"/>
  <c r="P8567" i="3" s="1"/>
  <c r="Q8579" i="3"/>
  <c r="O8579" i="3"/>
  <c r="P8579" i="3" s="1"/>
  <c r="Q8591" i="3"/>
  <c r="O8591" i="3"/>
  <c r="P8591" i="3" s="1"/>
  <c r="O8603" i="3"/>
  <c r="P8603" i="3" s="1"/>
  <c r="Q8603" i="3"/>
  <c r="Q8615" i="3"/>
  <c r="O8615" i="3"/>
  <c r="P8615" i="3" s="1"/>
  <c r="Q8627" i="3"/>
  <c r="O8627" i="3"/>
  <c r="P8627" i="3" s="1"/>
  <c r="Q8221" i="3"/>
  <c r="O8221" i="3"/>
  <c r="P8221" i="3" s="1"/>
  <c r="O8281" i="3"/>
  <c r="P8281" i="3" s="1"/>
  <c r="Q8281" i="3"/>
  <c r="Q8365" i="3"/>
  <c r="O8365" i="3"/>
  <c r="P8365" i="3" s="1"/>
  <c r="Q8497" i="3"/>
  <c r="O8497" i="3"/>
  <c r="P8497" i="3" s="1"/>
  <c r="Q8259" i="3"/>
  <c r="O8259" i="3"/>
  <c r="P8259" i="3" s="1"/>
  <c r="O8343" i="3"/>
  <c r="P8343" i="3" s="1"/>
  <c r="Q8343" i="3"/>
  <c r="Q8439" i="3"/>
  <c r="O8439" i="3"/>
  <c r="P8439" i="3" s="1"/>
  <c r="Q8214" i="3"/>
  <c r="O8214" i="3"/>
  <c r="P8214" i="3" s="1"/>
  <c r="Q8286" i="3"/>
  <c r="O8286" i="3"/>
  <c r="P8286" i="3" s="1"/>
  <c r="O8334" i="3"/>
  <c r="P8334" i="3" s="1"/>
  <c r="Q8334" i="3"/>
  <c r="Q8406" i="3"/>
  <c r="O8406" i="3"/>
  <c r="P8406" i="3" s="1"/>
  <c r="Q8466" i="3"/>
  <c r="O8466" i="3"/>
  <c r="P8466" i="3" s="1"/>
  <c r="Q8502" i="3"/>
  <c r="O8502" i="3"/>
  <c r="P8502" i="3" s="1"/>
  <c r="Q8574" i="3"/>
  <c r="O8574" i="3"/>
  <c r="P8574" i="3" s="1"/>
  <c r="O8598" i="3"/>
  <c r="P8598" i="3" s="1"/>
  <c r="Q8598" i="3"/>
  <c r="Q8610" i="3"/>
  <c r="O8610" i="3"/>
  <c r="P8610" i="3" s="1"/>
  <c r="Q8622" i="3"/>
  <c r="O8622" i="3"/>
  <c r="P8622" i="3" s="1"/>
  <c r="Q8196" i="3"/>
  <c r="O8196" i="3"/>
  <c r="P8196" i="3" s="1"/>
  <c r="O8208" i="3"/>
  <c r="P8208" i="3" s="1"/>
  <c r="Q8208" i="3"/>
  <c r="O8220" i="3"/>
  <c r="P8220" i="3" s="1"/>
  <c r="Q8220" i="3"/>
  <c r="Q8232" i="3"/>
  <c r="O8232" i="3"/>
  <c r="P8232" i="3" s="1"/>
  <c r="Q8244" i="3"/>
  <c r="O8244" i="3"/>
  <c r="P8244" i="3" s="1"/>
  <c r="Q8256" i="3"/>
  <c r="O8256" i="3"/>
  <c r="P8256" i="3" s="1"/>
  <c r="Q8268" i="3"/>
  <c r="O8268" i="3"/>
  <c r="P8268" i="3" s="1"/>
  <c r="Q8280" i="3"/>
  <c r="O8280" i="3"/>
  <c r="P8280" i="3" s="1"/>
  <c r="O8292" i="3"/>
  <c r="P8292" i="3" s="1"/>
  <c r="Q8292" i="3"/>
  <c r="Q8304" i="3"/>
  <c r="O8304" i="3"/>
  <c r="P8304" i="3" s="1"/>
  <c r="Q8316" i="3"/>
  <c r="O8316" i="3"/>
  <c r="P8316" i="3" s="1"/>
  <c r="Q8328" i="3"/>
  <c r="O8328" i="3"/>
  <c r="P8328" i="3" s="1"/>
  <c r="O8340" i="3"/>
  <c r="P8340" i="3" s="1"/>
  <c r="Q8340" i="3"/>
  <c r="Q8352" i="3"/>
  <c r="O8352" i="3"/>
  <c r="P8352" i="3" s="1"/>
  <c r="Q8364" i="3"/>
  <c r="O8364" i="3"/>
  <c r="P8364" i="3" s="1"/>
  <c r="Q8376" i="3"/>
  <c r="O8376" i="3"/>
  <c r="P8376" i="3" s="1"/>
  <c r="O8388" i="3"/>
  <c r="P8388" i="3" s="1"/>
  <c r="Q8388" i="3"/>
  <c r="Q8400" i="3"/>
  <c r="O8400" i="3"/>
  <c r="P8400" i="3" s="1"/>
  <c r="Q8412" i="3"/>
  <c r="O8412" i="3"/>
  <c r="P8412" i="3" s="1"/>
  <c r="Q8424" i="3"/>
  <c r="O8424" i="3"/>
  <c r="P8424" i="3" s="1"/>
  <c r="Q8436" i="3"/>
  <c r="O8436" i="3"/>
  <c r="P8436" i="3" s="1"/>
  <c r="Q8448" i="3"/>
  <c r="O8448" i="3"/>
  <c r="P8448" i="3" s="1"/>
  <c r="Q8460" i="3"/>
  <c r="O8460" i="3"/>
  <c r="P8460" i="3" s="1"/>
  <c r="Q8472" i="3"/>
  <c r="O8472" i="3"/>
  <c r="P8472" i="3" s="1"/>
  <c r="O8484" i="3"/>
  <c r="P8484" i="3" s="1"/>
  <c r="Q8484" i="3"/>
  <c r="O8496" i="3"/>
  <c r="P8496" i="3" s="1"/>
  <c r="Q8496" i="3"/>
  <c r="Q8508" i="3"/>
  <c r="O8508" i="3"/>
  <c r="P8508" i="3" s="1"/>
  <c r="Q8520" i="3"/>
  <c r="O8520" i="3"/>
  <c r="P8520" i="3" s="1"/>
  <c r="Q8532" i="3"/>
  <c r="O8532" i="3"/>
  <c r="P8532" i="3" s="1"/>
  <c r="Q8544" i="3"/>
  <c r="O8544" i="3"/>
  <c r="P8544" i="3" s="1"/>
  <c r="O8556" i="3"/>
  <c r="P8556" i="3" s="1"/>
  <c r="Q8556" i="3"/>
  <c r="O8568" i="3"/>
  <c r="P8568" i="3" s="1"/>
  <c r="Q8568" i="3"/>
  <c r="Q8580" i="3"/>
  <c r="O8580" i="3"/>
  <c r="P8580" i="3" s="1"/>
  <c r="Q8592" i="3"/>
  <c r="O8592" i="3"/>
  <c r="P8592" i="3" s="1"/>
  <c r="Q8604" i="3"/>
  <c r="O8604" i="3"/>
  <c r="P8604" i="3" s="1"/>
  <c r="Q8616" i="3"/>
  <c r="O8616" i="3"/>
  <c r="P8616" i="3" s="1"/>
  <c r="Q8628" i="3"/>
  <c r="O8628" i="3"/>
  <c r="P8628" i="3" s="1"/>
  <c r="E8191" i="3" l="1"/>
  <c r="E8190" i="3"/>
  <c r="E8189" i="3"/>
  <c r="E8188" i="3"/>
  <c r="E8187" i="3"/>
  <c r="E8186" i="3"/>
  <c r="E8185" i="3"/>
  <c r="E8184" i="3"/>
  <c r="E8183" i="3"/>
  <c r="E8182" i="3"/>
  <c r="E8181" i="3"/>
  <c r="E8180" i="3"/>
  <c r="E8179" i="3"/>
  <c r="E8178" i="3"/>
  <c r="E8177" i="3"/>
  <c r="E8176" i="3"/>
  <c r="E8175" i="3"/>
  <c r="E8174" i="3"/>
  <c r="E8173" i="3"/>
  <c r="E8172" i="3"/>
  <c r="E8171" i="3"/>
  <c r="E8170" i="3"/>
  <c r="E8169" i="3"/>
  <c r="E8168" i="3"/>
  <c r="E8167" i="3"/>
  <c r="E8166" i="3"/>
  <c r="E8165" i="3"/>
  <c r="E8164" i="3"/>
  <c r="E8163" i="3"/>
  <c r="E8162" i="3"/>
  <c r="E8161" i="3"/>
  <c r="E8160" i="3"/>
  <c r="E8159" i="3"/>
  <c r="E8158" i="3"/>
  <c r="E8157" i="3"/>
  <c r="E8156" i="3"/>
  <c r="E8155" i="3"/>
  <c r="E8154" i="3"/>
  <c r="E8153" i="3"/>
  <c r="E8152" i="3"/>
  <c r="E8151" i="3"/>
  <c r="E8150" i="3"/>
  <c r="E8149" i="3"/>
  <c r="E8148" i="3"/>
  <c r="E8147" i="3"/>
  <c r="E8146" i="3"/>
  <c r="E8145" i="3"/>
  <c r="E8144" i="3"/>
  <c r="E8143" i="3"/>
  <c r="E8142" i="3"/>
  <c r="E8141" i="3"/>
  <c r="E8140" i="3"/>
  <c r="E8139" i="3"/>
  <c r="E8138" i="3"/>
  <c r="E8137" i="3"/>
  <c r="E8136" i="3"/>
  <c r="E8135" i="3"/>
  <c r="E8134" i="3"/>
  <c r="E8133" i="3"/>
  <c r="E8132" i="3"/>
  <c r="E8131" i="3"/>
  <c r="E8130" i="3"/>
  <c r="E8129" i="3"/>
  <c r="E8128" i="3"/>
  <c r="E8127" i="3"/>
  <c r="E8126" i="3"/>
  <c r="E8125" i="3"/>
  <c r="E8124" i="3"/>
  <c r="E8123" i="3"/>
  <c r="E8122" i="3"/>
  <c r="E8121" i="3"/>
  <c r="E8120" i="3"/>
  <c r="E8119" i="3"/>
  <c r="E8118" i="3"/>
  <c r="E8117" i="3"/>
  <c r="E8116" i="3"/>
  <c r="E8115" i="3"/>
  <c r="E8114" i="3"/>
  <c r="E8113" i="3"/>
  <c r="E8112" i="3"/>
  <c r="E8111" i="3"/>
  <c r="E8110" i="3"/>
  <c r="E8109" i="3"/>
  <c r="E8108" i="3"/>
  <c r="E8107" i="3"/>
  <c r="E8106" i="3"/>
  <c r="E8105" i="3"/>
  <c r="E8104" i="3"/>
  <c r="E8103" i="3"/>
  <c r="E8102" i="3"/>
  <c r="E8101" i="3"/>
  <c r="E8100" i="3"/>
  <c r="E8099" i="3"/>
  <c r="E8098" i="3"/>
  <c r="E8097" i="3"/>
  <c r="E8096" i="3"/>
  <c r="E8095" i="3"/>
  <c r="E8094" i="3"/>
  <c r="E8093" i="3"/>
  <c r="E8092" i="3"/>
  <c r="E8091" i="3"/>
  <c r="E8090" i="3"/>
  <c r="E8089" i="3"/>
  <c r="E8088" i="3"/>
  <c r="E8087" i="3"/>
  <c r="E8086" i="3"/>
  <c r="E8085" i="3"/>
  <c r="E8084" i="3"/>
  <c r="E8083" i="3"/>
  <c r="E8082" i="3"/>
  <c r="E8081" i="3"/>
  <c r="E8080" i="3"/>
  <c r="E8079" i="3"/>
  <c r="E8078" i="3"/>
  <c r="E8077" i="3"/>
  <c r="E8076" i="3"/>
  <c r="E8075" i="3"/>
  <c r="E8074" i="3"/>
  <c r="E8073" i="3"/>
  <c r="E8072" i="3"/>
  <c r="E8070" i="3"/>
  <c r="E8069" i="3"/>
  <c r="E8068" i="3"/>
  <c r="E8067" i="3"/>
  <c r="E8066" i="3"/>
  <c r="E8065" i="3"/>
  <c r="E8064" i="3"/>
  <c r="E8063" i="3"/>
  <c r="E8059" i="3"/>
  <c r="E8058" i="3"/>
  <c r="E8057" i="3"/>
  <c r="E8056" i="3"/>
  <c r="E8055" i="3"/>
  <c r="E8053" i="3"/>
  <c r="E8050" i="3"/>
  <c r="E8049" i="3"/>
  <c r="E8048" i="3"/>
  <c r="E8047" i="3"/>
  <c r="E8046" i="3"/>
  <c r="E8043" i="3"/>
  <c r="E8040" i="3"/>
  <c r="E8039" i="3"/>
  <c r="E8038" i="3"/>
  <c r="E8037" i="3"/>
  <c r="E8036" i="3"/>
  <c r="E8035" i="3"/>
  <c r="E8034" i="3"/>
  <c r="E8033" i="3"/>
  <c r="E8032" i="3"/>
  <c r="E8031" i="3"/>
  <c r="E8030" i="3"/>
  <c r="E8029" i="3"/>
  <c r="E8028" i="3"/>
  <c r="E8027" i="3"/>
  <c r="E8026" i="3"/>
  <c r="E8025" i="3"/>
  <c r="E8024" i="3"/>
  <c r="E8023" i="3"/>
  <c r="E8022" i="3"/>
  <c r="E8021" i="3"/>
  <c r="E8020" i="3"/>
  <c r="E8019" i="3"/>
  <c r="E8018" i="3"/>
  <c r="E8017" i="3"/>
  <c r="E8016" i="3"/>
  <c r="E8015" i="3"/>
  <c r="E8014" i="3"/>
  <c r="E8013" i="3"/>
  <c r="E8012" i="3"/>
  <c r="E8011" i="3"/>
  <c r="E8010" i="3"/>
  <c r="E8009" i="3"/>
  <c r="E8008" i="3"/>
  <c r="E8007" i="3"/>
  <c r="E8006" i="3"/>
  <c r="E8005" i="3"/>
  <c r="E8004" i="3"/>
  <c r="E8003" i="3"/>
  <c r="E8002" i="3"/>
  <c r="E8001" i="3"/>
  <c r="E8000" i="3"/>
  <c r="E7999" i="3"/>
  <c r="E7998" i="3"/>
  <c r="E7997" i="3"/>
  <c r="E7996" i="3"/>
  <c r="E7995" i="3"/>
  <c r="E7994" i="3"/>
  <c r="E7993" i="3"/>
  <c r="E7992" i="3"/>
  <c r="E7991" i="3"/>
  <c r="E7990" i="3"/>
  <c r="E7989" i="3"/>
  <c r="E7988" i="3"/>
  <c r="E7987" i="3"/>
  <c r="E7986" i="3"/>
  <c r="E7985" i="3"/>
  <c r="E7984" i="3"/>
  <c r="E7983" i="3"/>
  <c r="E7982" i="3"/>
  <c r="E7981" i="3"/>
  <c r="E7980" i="3"/>
  <c r="E7979" i="3"/>
  <c r="E7978" i="3"/>
  <c r="E7977" i="3"/>
  <c r="E7976" i="3"/>
  <c r="E7975" i="3"/>
  <c r="E7974" i="3"/>
  <c r="E7973" i="3"/>
  <c r="E7972" i="3"/>
  <c r="E7971" i="3"/>
  <c r="E7970" i="3"/>
  <c r="E7969" i="3"/>
  <c r="E7968" i="3"/>
  <c r="E7967" i="3"/>
  <c r="E7966" i="3"/>
  <c r="E7965" i="3"/>
  <c r="E7964" i="3"/>
  <c r="E7963" i="3"/>
  <c r="E7962" i="3"/>
  <c r="E7961" i="3"/>
  <c r="E7960" i="3"/>
  <c r="E7959" i="3"/>
  <c r="E7958" i="3"/>
  <c r="E7957" i="3"/>
  <c r="E7956" i="3"/>
  <c r="E7955" i="3"/>
  <c r="E7954" i="3"/>
  <c r="E7953" i="3"/>
  <c r="E7952" i="3"/>
  <c r="E7951" i="3"/>
  <c r="E7950" i="3"/>
  <c r="E7949" i="3"/>
  <c r="E7948" i="3"/>
  <c r="E7947" i="3"/>
  <c r="E7946" i="3"/>
  <c r="E7945" i="3"/>
  <c r="E7944" i="3"/>
  <c r="E7943" i="3"/>
  <c r="E7942" i="3"/>
  <c r="E7941" i="3"/>
  <c r="E7940" i="3"/>
  <c r="E7939" i="3"/>
  <c r="E7938" i="3"/>
  <c r="E7937" i="3"/>
  <c r="E7936" i="3"/>
  <c r="E7935" i="3"/>
  <c r="E7934" i="3"/>
  <c r="E7933" i="3"/>
  <c r="E7932" i="3"/>
  <c r="E7931" i="3"/>
  <c r="E7930" i="3"/>
  <c r="E7929" i="3"/>
  <c r="E7928" i="3"/>
  <c r="E7927" i="3"/>
  <c r="E7926" i="3"/>
  <c r="E7925" i="3"/>
  <c r="E7924" i="3"/>
  <c r="E7923" i="3"/>
  <c r="E7922" i="3"/>
  <c r="E7921" i="3"/>
  <c r="E7920" i="3"/>
  <c r="E7919" i="3"/>
  <c r="E7918" i="3"/>
  <c r="E7917" i="3"/>
  <c r="E7916" i="3"/>
  <c r="E7915" i="3"/>
  <c r="E7914" i="3"/>
  <c r="E7913" i="3"/>
  <c r="E7912" i="3"/>
  <c r="E7911" i="3"/>
  <c r="E7910" i="3"/>
  <c r="E7909" i="3"/>
  <c r="E7908" i="3"/>
  <c r="E7907" i="3"/>
  <c r="E7906" i="3"/>
  <c r="E7905" i="3"/>
  <c r="E7904" i="3"/>
  <c r="E7903" i="3"/>
  <c r="E7902" i="3"/>
  <c r="E7901" i="3"/>
  <c r="E7900" i="3"/>
  <c r="E7899" i="3"/>
  <c r="E7898" i="3"/>
  <c r="E7897" i="3"/>
  <c r="E7896" i="3"/>
  <c r="E7895" i="3"/>
  <c r="E7894" i="3"/>
  <c r="E7893" i="3"/>
  <c r="E7892" i="3"/>
  <c r="E7891" i="3"/>
  <c r="E7890" i="3"/>
  <c r="E7889" i="3"/>
  <c r="E7888" i="3"/>
  <c r="E7887" i="3"/>
  <c r="E7886" i="3"/>
  <c r="E7885" i="3"/>
  <c r="E7884" i="3"/>
  <c r="E7883" i="3"/>
  <c r="E7882" i="3"/>
  <c r="E7881" i="3"/>
  <c r="E7880" i="3"/>
  <c r="E7879" i="3"/>
  <c r="E7878" i="3"/>
  <c r="E7877" i="3"/>
  <c r="E7876" i="3"/>
  <c r="E7875" i="3"/>
  <c r="E7874" i="3"/>
  <c r="E7873" i="3"/>
  <c r="E7872" i="3"/>
  <c r="E7871" i="3"/>
  <c r="E7870" i="3"/>
  <c r="E7869" i="3"/>
  <c r="E7868" i="3"/>
  <c r="E7867" i="3"/>
  <c r="E7866" i="3"/>
  <c r="E7865" i="3"/>
  <c r="E7864" i="3"/>
  <c r="E7863" i="3"/>
  <c r="E7862" i="3"/>
  <c r="E7861" i="3"/>
  <c r="E7860" i="3"/>
  <c r="E7859" i="3"/>
  <c r="E7858" i="3"/>
  <c r="E7857" i="3"/>
  <c r="E7856" i="3"/>
  <c r="E7855" i="3"/>
  <c r="E7854" i="3"/>
  <c r="E7853" i="3"/>
  <c r="E7852" i="3"/>
  <c r="E7851" i="3"/>
  <c r="E7850" i="3"/>
  <c r="E7849" i="3"/>
  <c r="E7848" i="3"/>
  <c r="E7847" i="3"/>
  <c r="E7846" i="3"/>
  <c r="E7845" i="3"/>
  <c r="E7844" i="3"/>
  <c r="E7843" i="3"/>
  <c r="E7842" i="3"/>
  <c r="E7841" i="3"/>
  <c r="E7840" i="3"/>
  <c r="E7839" i="3"/>
  <c r="E7838" i="3"/>
  <c r="E7837" i="3"/>
  <c r="E7836" i="3"/>
  <c r="E7835" i="3"/>
  <c r="E7834" i="3"/>
  <c r="E7833" i="3"/>
  <c r="E7832" i="3"/>
  <c r="E7831" i="3"/>
  <c r="E7830" i="3"/>
  <c r="E7829" i="3"/>
  <c r="E7828" i="3"/>
  <c r="E7827" i="3"/>
  <c r="E7826" i="3"/>
  <c r="E7825" i="3"/>
  <c r="E7824" i="3"/>
  <c r="E7823" i="3"/>
  <c r="E7822" i="3"/>
  <c r="E7821" i="3"/>
  <c r="E7820" i="3"/>
  <c r="E7819" i="3"/>
  <c r="E7818" i="3"/>
  <c r="E7817" i="3"/>
  <c r="E7816" i="3"/>
  <c r="E7815" i="3"/>
  <c r="E7814" i="3"/>
  <c r="E7813" i="3"/>
  <c r="E7812" i="3"/>
  <c r="E7811" i="3"/>
  <c r="E7810" i="3"/>
  <c r="E7809" i="3"/>
  <c r="E7808" i="3"/>
  <c r="E7807" i="3"/>
  <c r="E7806" i="3"/>
  <c r="E7805" i="3"/>
  <c r="E7804" i="3"/>
  <c r="E7803" i="3"/>
  <c r="E7802" i="3"/>
  <c r="E7801" i="3"/>
  <c r="E7800" i="3"/>
  <c r="E7799" i="3"/>
  <c r="E7798" i="3"/>
  <c r="E7797" i="3"/>
  <c r="E7796" i="3"/>
  <c r="E7795" i="3"/>
  <c r="E7794" i="3"/>
  <c r="E7793" i="3"/>
  <c r="E7792" i="3"/>
  <c r="E7791" i="3"/>
  <c r="E7790" i="3"/>
  <c r="E7789" i="3"/>
  <c r="E7788" i="3"/>
  <c r="E7787" i="3"/>
  <c r="E7786" i="3"/>
  <c r="E7785" i="3"/>
  <c r="E7784" i="3"/>
  <c r="E7783" i="3"/>
  <c r="E7782" i="3"/>
  <c r="E7781" i="3"/>
  <c r="E7780" i="3"/>
  <c r="E7779" i="3"/>
  <c r="E7778" i="3"/>
  <c r="E7777" i="3"/>
  <c r="E7776" i="3"/>
  <c r="E7775" i="3"/>
  <c r="E7774" i="3"/>
  <c r="E7773" i="3"/>
  <c r="E7772" i="3"/>
  <c r="E7771" i="3"/>
  <c r="E7770" i="3"/>
  <c r="E7769" i="3"/>
  <c r="E7768" i="3"/>
  <c r="E7767" i="3"/>
  <c r="E7766" i="3"/>
  <c r="E7765" i="3"/>
  <c r="E7764" i="3"/>
  <c r="E7763" i="3"/>
  <c r="E7762" i="3"/>
  <c r="E7761" i="3"/>
  <c r="E7760" i="3"/>
  <c r="E7759" i="3"/>
  <c r="E7758" i="3"/>
  <c r="E7757" i="3"/>
  <c r="E7756" i="3"/>
  <c r="E7755" i="3"/>
  <c r="E7754" i="3"/>
  <c r="E7753" i="3"/>
  <c r="E7752" i="3"/>
  <c r="E7751" i="3"/>
  <c r="E7750" i="3"/>
  <c r="E7749" i="3"/>
  <c r="E7748" i="3"/>
  <c r="E7747" i="3"/>
  <c r="E7746" i="3"/>
  <c r="E7745" i="3"/>
  <c r="E7744" i="3"/>
  <c r="E7743" i="3"/>
  <c r="E7742" i="3"/>
  <c r="E7741" i="3"/>
  <c r="E7740" i="3"/>
  <c r="E7739" i="3"/>
  <c r="E7738" i="3"/>
  <c r="E7737" i="3"/>
  <c r="E7736" i="3"/>
  <c r="E7735" i="3"/>
  <c r="E7734" i="3"/>
  <c r="E7733" i="3"/>
  <c r="E7732" i="3"/>
  <c r="E7731" i="3"/>
  <c r="E7730" i="3"/>
  <c r="E7729" i="3"/>
  <c r="E7728" i="3"/>
  <c r="E7727" i="3"/>
  <c r="E7726" i="3"/>
  <c r="E7725" i="3"/>
  <c r="E7724" i="3"/>
  <c r="E7723" i="3"/>
  <c r="E7722" i="3"/>
  <c r="E7721" i="3"/>
  <c r="E7720" i="3"/>
  <c r="E7719" i="3"/>
  <c r="E7718" i="3"/>
  <c r="E7717" i="3"/>
  <c r="E7716" i="3"/>
  <c r="E7715" i="3"/>
  <c r="E7714" i="3"/>
  <c r="E7713" i="3"/>
  <c r="E7712" i="3"/>
  <c r="E7711" i="3"/>
  <c r="E7710" i="3"/>
  <c r="E7709" i="3"/>
  <c r="E7708" i="3"/>
  <c r="E7707" i="3"/>
  <c r="E7706" i="3"/>
  <c r="E7705" i="3"/>
  <c r="E7704" i="3"/>
  <c r="E7703" i="3"/>
  <c r="E7702" i="3"/>
  <c r="E7701" i="3"/>
  <c r="E7700" i="3"/>
  <c r="E7699" i="3"/>
  <c r="E7698" i="3"/>
  <c r="E7697" i="3"/>
  <c r="E7696" i="3"/>
  <c r="E7695" i="3"/>
  <c r="E7694" i="3"/>
  <c r="E7693" i="3"/>
  <c r="E7692" i="3"/>
  <c r="E7691" i="3"/>
  <c r="E7690" i="3"/>
  <c r="E7689" i="3"/>
  <c r="E7688" i="3"/>
  <c r="E7687" i="3"/>
  <c r="E7686" i="3"/>
  <c r="E7685" i="3"/>
  <c r="E7684" i="3"/>
  <c r="E7683" i="3"/>
  <c r="E7682" i="3"/>
  <c r="E7681" i="3"/>
  <c r="E7680" i="3"/>
  <c r="E7679" i="3"/>
  <c r="E7678" i="3"/>
  <c r="E7677" i="3"/>
  <c r="E7676" i="3"/>
  <c r="E7675" i="3"/>
  <c r="E7674" i="3"/>
  <c r="E7673" i="3"/>
  <c r="E7672" i="3"/>
  <c r="E7671" i="3"/>
  <c r="Q7731" i="3" l="1"/>
  <c r="O7731" i="3"/>
  <c r="Q7851" i="3"/>
  <c r="O7851" i="3"/>
  <c r="Q7911" i="3"/>
  <c r="O7911" i="3"/>
  <c r="O8019" i="3"/>
  <c r="Q8019" i="3"/>
  <c r="Q7708" i="3"/>
  <c r="O7708" i="3"/>
  <c r="O7675" i="3"/>
  <c r="Q7675" i="3"/>
  <c r="O7747" i="3"/>
  <c r="Q7747" i="3"/>
  <c r="Q7795" i="3"/>
  <c r="O7795" i="3"/>
  <c r="O7843" i="3"/>
  <c r="Q7843" i="3"/>
  <c r="Q7879" i="3"/>
  <c r="O7879" i="3"/>
  <c r="O7927" i="3"/>
  <c r="Q7927" i="3"/>
  <c r="O7951" i="3"/>
  <c r="Q7951" i="3"/>
  <c r="Q7963" i="3"/>
  <c r="O7963" i="3"/>
  <c r="Q7975" i="3"/>
  <c r="O7975" i="3"/>
  <c r="Q7987" i="3"/>
  <c r="O7987" i="3"/>
  <c r="Q8082" i="3"/>
  <c r="O8082" i="3"/>
  <c r="Q8094" i="3"/>
  <c r="O8094" i="3"/>
  <c r="Q7676" i="3"/>
  <c r="O7676" i="3"/>
  <c r="Q7688" i="3"/>
  <c r="O7688" i="3"/>
  <c r="Q7700" i="3"/>
  <c r="O7700" i="3"/>
  <c r="Q7712" i="3"/>
  <c r="O7712" i="3"/>
  <c r="Q7724" i="3"/>
  <c r="O7724" i="3"/>
  <c r="Q7736" i="3"/>
  <c r="O7736" i="3"/>
  <c r="Q7748" i="3"/>
  <c r="O7748" i="3"/>
  <c r="Q7760" i="3"/>
  <c r="O7760" i="3"/>
  <c r="Q7784" i="3"/>
  <c r="O7784" i="3"/>
  <c r="Q7796" i="3"/>
  <c r="O7796" i="3"/>
  <c r="Q7808" i="3"/>
  <c r="O7808" i="3"/>
  <c r="Q7820" i="3"/>
  <c r="O7820" i="3"/>
  <c r="O7832" i="3"/>
  <c r="Q7832" i="3"/>
  <c r="O7844" i="3"/>
  <c r="Q7844" i="3"/>
  <c r="O7856" i="3"/>
  <c r="Q7856" i="3"/>
  <c r="O7868" i="3"/>
  <c r="Q7868" i="3"/>
  <c r="O7892" i="3"/>
  <c r="Q7892" i="3"/>
  <c r="O7904" i="3"/>
  <c r="Q7904" i="3"/>
  <c r="O7916" i="3"/>
  <c r="Q7916" i="3"/>
  <c r="O7940" i="3"/>
  <c r="Q7940" i="3"/>
  <c r="O7952" i="3"/>
  <c r="Q7952" i="3"/>
  <c r="O7964" i="3"/>
  <c r="Q7964" i="3"/>
  <c r="O7988" i="3"/>
  <c r="Q7988" i="3"/>
  <c r="O8000" i="3"/>
  <c r="Q8000" i="3"/>
  <c r="O8012" i="3"/>
  <c r="Q8012" i="3"/>
  <c r="O8024" i="3"/>
  <c r="Q8024" i="3"/>
  <c r="O7677" i="3"/>
  <c r="Q7677" i="3"/>
  <c r="Q7689" i="3"/>
  <c r="O7689" i="3"/>
  <c r="Q7701" i="3"/>
  <c r="O7701" i="3"/>
  <c r="O7713" i="3"/>
  <c r="Q7713" i="3"/>
  <c r="Q7725" i="3"/>
  <c r="O7725" i="3"/>
  <c r="O7737" i="3"/>
  <c r="Q7737" i="3"/>
  <c r="Q7749" i="3"/>
  <c r="O7749" i="3"/>
  <c r="O7761" i="3"/>
  <c r="Q7761" i="3"/>
  <c r="Q7773" i="3"/>
  <c r="O7773" i="3"/>
  <c r="Q7785" i="3"/>
  <c r="O7785" i="3"/>
  <c r="Q7797" i="3"/>
  <c r="O7797" i="3"/>
  <c r="O7809" i="3"/>
  <c r="Q7809" i="3"/>
  <c r="Q7821" i="3"/>
  <c r="O7821" i="3"/>
  <c r="Q7833" i="3"/>
  <c r="O7833" i="3"/>
  <c r="Q7845" i="3"/>
  <c r="O7845" i="3"/>
  <c r="O7857" i="3"/>
  <c r="Q7857" i="3"/>
  <c r="Q7869" i="3"/>
  <c r="O7869" i="3"/>
  <c r="Q7881" i="3"/>
  <c r="O7881" i="3"/>
  <c r="Q7893" i="3"/>
  <c r="O7893" i="3"/>
  <c r="O7905" i="3"/>
  <c r="Q7905" i="3"/>
  <c r="Q7917" i="3"/>
  <c r="O7917" i="3"/>
  <c r="O7941" i="3"/>
  <c r="Q7941" i="3"/>
  <c r="O7953" i="3"/>
  <c r="Q7953" i="3"/>
  <c r="O7965" i="3"/>
  <c r="Q7965" i="3"/>
  <c r="O7977" i="3"/>
  <c r="Q7977" i="3"/>
  <c r="O7989" i="3"/>
  <c r="Q7989" i="3"/>
  <c r="O8001" i="3"/>
  <c r="Q8001" i="3"/>
  <c r="O8013" i="3"/>
  <c r="Q8013" i="3"/>
  <c r="O8025" i="3"/>
  <c r="Q8025" i="3"/>
  <c r="O8037" i="3"/>
  <c r="Q8037" i="3"/>
  <c r="Q8084" i="3"/>
  <c r="O8084" i="3"/>
  <c r="O8096" i="3"/>
  <c r="Q8096" i="3"/>
  <c r="Q7683" i="3"/>
  <c r="O7683" i="3"/>
  <c r="Q7767" i="3"/>
  <c r="O7767" i="3"/>
  <c r="Q7827" i="3"/>
  <c r="O7827" i="3"/>
  <c r="Q7875" i="3"/>
  <c r="O7875" i="3"/>
  <c r="O7971" i="3"/>
  <c r="Q7971" i="3"/>
  <c r="O8031" i="3"/>
  <c r="Q8031" i="3"/>
  <c r="O7696" i="3"/>
  <c r="Q7696" i="3"/>
  <c r="O7720" i="3"/>
  <c r="Q7720" i="3"/>
  <c r="O7711" i="3"/>
  <c r="Q7711" i="3"/>
  <c r="Q7783" i="3"/>
  <c r="O7783" i="3"/>
  <c r="Q7855" i="3"/>
  <c r="O7855" i="3"/>
  <c r="Q7915" i="3"/>
  <c r="O7915" i="3"/>
  <c r="O8035" i="3"/>
  <c r="Q8035" i="3"/>
  <c r="Q7690" i="3"/>
  <c r="O7690" i="3"/>
  <c r="Q7702" i="3"/>
  <c r="O7702" i="3"/>
  <c r="Q7750" i="3"/>
  <c r="O7750" i="3"/>
  <c r="O7774" i="3"/>
  <c r="Q7774" i="3"/>
  <c r="Q7822" i="3"/>
  <c r="O7822" i="3"/>
  <c r="Q7846" i="3"/>
  <c r="O7846" i="3"/>
  <c r="Q7894" i="3"/>
  <c r="O7894" i="3"/>
  <c r="Q7918" i="3"/>
  <c r="O7918" i="3"/>
  <c r="Q7966" i="3"/>
  <c r="O7966" i="3"/>
  <c r="Q7990" i="3"/>
  <c r="O7990" i="3"/>
  <c r="Q8038" i="3"/>
  <c r="O8038" i="3"/>
  <c r="O8097" i="3"/>
  <c r="Q8097" i="3"/>
  <c r="O7679" i="3"/>
  <c r="Q7679" i="3"/>
  <c r="O7727" i="3"/>
  <c r="Q7727" i="3"/>
  <c r="O7739" i="3"/>
  <c r="Q7739" i="3"/>
  <c r="Q7751" i="3"/>
  <c r="O7751" i="3"/>
  <c r="Q7763" i="3"/>
  <c r="O7763" i="3"/>
  <c r="O7775" i="3"/>
  <c r="Q7775" i="3"/>
  <c r="O7787" i="3"/>
  <c r="Q7787" i="3"/>
  <c r="Q7799" i="3"/>
  <c r="O7799" i="3"/>
  <c r="Q7835" i="3"/>
  <c r="O7835" i="3"/>
  <c r="Q7847" i="3"/>
  <c r="O7847" i="3"/>
  <c r="Q7859" i="3"/>
  <c r="O7859" i="3"/>
  <c r="Q7871" i="3"/>
  <c r="O7871" i="3"/>
  <c r="Q7883" i="3"/>
  <c r="O7883" i="3"/>
  <c r="Q7895" i="3"/>
  <c r="O7895" i="3"/>
  <c r="Q7907" i="3"/>
  <c r="O7907" i="3"/>
  <c r="Q7919" i="3"/>
  <c r="O7919" i="3"/>
  <c r="O7931" i="3"/>
  <c r="Q7931" i="3"/>
  <c r="Q7943" i="3"/>
  <c r="O7943" i="3"/>
  <c r="Q7955" i="3"/>
  <c r="O7955" i="3"/>
  <c r="Q7967" i="3"/>
  <c r="O7967" i="3"/>
  <c r="Q7979" i="3"/>
  <c r="O7979" i="3"/>
  <c r="Q7991" i="3"/>
  <c r="O7991" i="3"/>
  <c r="Q8003" i="3"/>
  <c r="O8003" i="3"/>
  <c r="Q8015" i="3"/>
  <c r="O8015" i="3"/>
  <c r="Q8027" i="3"/>
  <c r="O8027" i="3"/>
  <c r="Q8039" i="3"/>
  <c r="O8039" i="3"/>
  <c r="O8086" i="3"/>
  <c r="Q8086" i="3"/>
  <c r="O8098" i="3"/>
  <c r="Q8098" i="3"/>
  <c r="Q7779" i="3"/>
  <c r="O7779" i="3"/>
  <c r="O7959" i="3"/>
  <c r="Q7959" i="3"/>
  <c r="O7723" i="3"/>
  <c r="Q7723" i="3"/>
  <c r="O7819" i="3"/>
  <c r="Q7819" i="3"/>
  <c r="Q7903" i="3"/>
  <c r="O7903" i="3"/>
  <c r="O8011" i="3"/>
  <c r="Q8011" i="3"/>
  <c r="O7738" i="3"/>
  <c r="Q7738" i="3"/>
  <c r="Q7882" i="3"/>
  <c r="O7882" i="3"/>
  <c r="Q7954" i="3"/>
  <c r="O7954" i="3"/>
  <c r="Q8026" i="3"/>
  <c r="O8026" i="3"/>
  <c r="O7703" i="3"/>
  <c r="Q7703" i="3"/>
  <c r="O7692" i="3"/>
  <c r="Q7692" i="3"/>
  <c r="O7728" i="3"/>
  <c r="Q7728" i="3"/>
  <c r="O7764" i="3"/>
  <c r="Q7764" i="3"/>
  <c r="Q7788" i="3"/>
  <c r="O7788" i="3"/>
  <c r="Q7800" i="3"/>
  <c r="O7800" i="3"/>
  <c r="O7812" i="3"/>
  <c r="Q7812" i="3"/>
  <c r="O7824" i="3"/>
  <c r="Q7824" i="3"/>
  <c r="Q7836" i="3"/>
  <c r="O7836" i="3"/>
  <c r="O7848" i="3"/>
  <c r="Q7848" i="3"/>
  <c r="O7860" i="3"/>
  <c r="Q7860" i="3"/>
  <c r="O7872" i="3"/>
  <c r="Q7872" i="3"/>
  <c r="Q7884" i="3"/>
  <c r="O7884" i="3"/>
  <c r="O7896" i="3"/>
  <c r="Q7896" i="3"/>
  <c r="O7908" i="3"/>
  <c r="Q7908" i="3"/>
  <c r="O7920" i="3"/>
  <c r="Q7920" i="3"/>
  <c r="O7932" i="3"/>
  <c r="Q7932" i="3"/>
  <c r="Q7944" i="3"/>
  <c r="O7944" i="3"/>
  <c r="Q7956" i="3"/>
  <c r="O7956" i="3"/>
  <c r="Q7968" i="3"/>
  <c r="O7968" i="3"/>
  <c r="Q7980" i="3"/>
  <c r="O7980" i="3"/>
  <c r="Q7992" i="3"/>
  <c r="O7992" i="3"/>
  <c r="Q8004" i="3"/>
  <c r="O8004" i="3"/>
  <c r="Q8016" i="3"/>
  <c r="O8016" i="3"/>
  <c r="Q8028" i="3"/>
  <c r="O8028" i="3"/>
  <c r="Q8087" i="3"/>
  <c r="O8087" i="3"/>
  <c r="Q8099" i="3"/>
  <c r="O8099" i="3"/>
  <c r="Q7743" i="3"/>
  <c r="O7743" i="3"/>
  <c r="Q7923" i="3"/>
  <c r="O7923" i="3"/>
  <c r="Q7699" i="3"/>
  <c r="O7699" i="3"/>
  <c r="Q7807" i="3"/>
  <c r="O7807" i="3"/>
  <c r="O7891" i="3"/>
  <c r="Q7891" i="3"/>
  <c r="O7999" i="3"/>
  <c r="Q7999" i="3"/>
  <c r="O7726" i="3"/>
  <c r="Q7726" i="3"/>
  <c r="O7786" i="3"/>
  <c r="Q7786" i="3"/>
  <c r="Q7870" i="3"/>
  <c r="O7870" i="3"/>
  <c r="Q7942" i="3"/>
  <c r="O7942" i="3"/>
  <c r="Q8014" i="3"/>
  <c r="O8014" i="3"/>
  <c r="Q7691" i="3"/>
  <c r="O7691" i="3"/>
  <c r="O7704" i="3"/>
  <c r="Q7704" i="3"/>
  <c r="O7740" i="3"/>
  <c r="Q7740" i="3"/>
  <c r="Q7693" i="3"/>
  <c r="O7693" i="3"/>
  <c r="Q7741" i="3"/>
  <c r="O7741" i="3"/>
  <c r="Q7777" i="3"/>
  <c r="O7777" i="3"/>
  <c r="O7825" i="3"/>
  <c r="Q7825" i="3"/>
  <c r="Q7861" i="3"/>
  <c r="O7861" i="3"/>
  <c r="O7885" i="3"/>
  <c r="Q7885" i="3"/>
  <c r="Q7909" i="3"/>
  <c r="O7909" i="3"/>
  <c r="O7921" i="3"/>
  <c r="Q7921" i="3"/>
  <c r="Q7933" i="3"/>
  <c r="O7933" i="3"/>
  <c r="Q7945" i="3"/>
  <c r="O7945" i="3"/>
  <c r="Q7957" i="3"/>
  <c r="O7957" i="3"/>
  <c r="Q7969" i="3"/>
  <c r="O7969" i="3"/>
  <c r="Q7981" i="3"/>
  <c r="O7981" i="3"/>
  <c r="Q7993" i="3"/>
  <c r="O7993" i="3"/>
  <c r="Q8005" i="3"/>
  <c r="O8005" i="3"/>
  <c r="Q8017" i="3"/>
  <c r="O8017" i="3"/>
  <c r="Q8029" i="3"/>
  <c r="O8029" i="3"/>
  <c r="Q8088" i="3"/>
  <c r="O8088" i="3"/>
  <c r="Q7755" i="3"/>
  <c r="O7755" i="3"/>
  <c r="Q7839" i="3"/>
  <c r="O7839" i="3"/>
  <c r="Q7899" i="3"/>
  <c r="O7899" i="3"/>
  <c r="O7983" i="3"/>
  <c r="Q7983" i="3"/>
  <c r="O7672" i="3"/>
  <c r="Q7672" i="3"/>
  <c r="O7744" i="3"/>
  <c r="Q7744" i="3"/>
  <c r="Q7735" i="3"/>
  <c r="O7735" i="3"/>
  <c r="Q7771" i="3"/>
  <c r="O7771" i="3"/>
  <c r="Q7831" i="3"/>
  <c r="O7831" i="3"/>
  <c r="Q7867" i="3"/>
  <c r="O7867" i="3"/>
  <c r="Q8023" i="3"/>
  <c r="O8023" i="3"/>
  <c r="O7678" i="3"/>
  <c r="Q7678" i="3"/>
  <c r="O7714" i="3"/>
  <c r="Q7714" i="3"/>
  <c r="Q7762" i="3"/>
  <c r="O7762" i="3"/>
  <c r="Q7798" i="3"/>
  <c r="O7798" i="3"/>
  <c r="Q7834" i="3"/>
  <c r="O7834" i="3"/>
  <c r="Q7858" i="3"/>
  <c r="O7858" i="3"/>
  <c r="Q7906" i="3"/>
  <c r="O7906" i="3"/>
  <c r="Q7978" i="3"/>
  <c r="O7978" i="3"/>
  <c r="Q8002" i="3"/>
  <c r="O8002" i="3"/>
  <c r="O8085" i="3"/>
  <c r="Q8085" i="3"/>
  <c r="Q7715" i="3"/>
  <c r="O7715" i="3"/>
  <c r="O7680" i="3"/>
  <c r="Q7680" i="3"/>
  <c r="O7716" i="3"/>
  <c r="Q7716" i="3"/>
  <c r="O7752" i="3"/>
  <c r="Q7752" i="3"/>
  <c r="O7776" i="3"/>
  <c r="Q7776" i="3"/>
  <c r="Q7681" i="3"/>
  <c r="O7681" i="3"/>
  <c r="Q7705" i="3"/>
  <c r="O7705" i="3"/>
  <c r="Q7717" i="3"/>
  <c r="O7717" i="3"/>
  <c r="Q7729" i="3"/>
  <c r="O7729" i="3"/>
  <c r="Q7753" i="3"/>
  <c r="O7753" i="3"/>
  <c r="Q7765" i="3"/>
  <c r="O7765" i="3"/>
  <c r="Q7789" i="3"/>
  <c r="O7789" i="3"/>
  <c r="Q7801" i="3"/>
  <c r="O7801" i="3"/>
  <c r="Q7813" i="3"/>
  <c r="O7813" i="3"/>
  <c r="O7837" i="3"/>
  <c r="Q7837" i="3"/>
  <c r="Q7849" i="3"/>
  <c r="O7849" i="3"/>
  <c r="O7873" i="3"/>
  <c r="Q7873" i="3"/>
  <c r="Q7897" i="3"/>
  <c r="O7897" i="3"/>
  <c r="Q7682" i="3"/>
  <c r="O7682" i="3"/>
  <c r="Q7694" i="3"/>
  <c r="O7694" i="3"/>
  <c r="Q7706" i="3"/>
  <c r="O7706" i="3"/>
  <c r="Q7718" i="3"/>
  <c r="O7718" i="3"/>
  <c r="Q7730" i="3"/>
  <c r="O7730" i="3"/>
  <c r="Q7742" i="3"/>
  <c r="O7742" i="3"/>
  <c r="Q7754" i="3"/>
  <c r="O7754" i="3"/>
  <c r="Q7766" i="3"/>
  <c r="O7766" i="3"/>
  <c r="Q7778" i="3"/>
  <c r="O7778" i="3"/>
  <c r="Q7790" i="3"/>
  <c r="O7790" i="3"/>
  <c r="Q7802" i="3"/>
  <c r="O7802" i="3"/>
  <c r="Q7814" i="3"/>
  <c r="O7814" i="3"/>
  <c r="O7826" i="3"/>
  <c r="Q7826" i="3"/>
  <c r="Q7838" i="3"/>
  <c r="O7838" i="3"/>
  <c r="Q7850" i="3"/>
  <c r="O7850" i="3"/>
  <c r="Q7862" i="3"/>
  <c r="O7862" i="3"/>
  <c r="O7874" i="3"/>
  <c r="Q7874" i="3"/>
  <c r="Q7886" i="3"/>
  <c r="O7886" i="3"/>
  <c r="O7898" i="3"/>
  <c r="Q7898" i="3"/>
  <c r="O7910" i="3"/>
  <c r="Q7910" i="3"/>
  <c r="O7922" i="3"/>
  <c r="Q7922" i="3"/>
  <c r="Q7934" i="3"/>
  <c r="O7934" i="3"/>
  <c r="Q7946" i="3"/>
  <c r="O7946" i="3"/>
  <c r="Q7958" i="3"/>
  <c r="O7958" i="3"/>
  <c r="O7970" i="3"/>
  <c r="Q7970" i="3"/>
  <c r="O7982" i="3"/>
  <c r="Q7982" i="3"/>
  <c r="Q7994" i="3"/>
  <c r="O7994" i="3"/>
  <c r="O8006" i="3"/>
  <c r="Q8006" i="3"/>
  <c r="Q8018" i="3"/>
  <c r="O8018" i="3"/>
  <c r="O8030" i="3"/>
  <c r="Q8030" i="3"/>
  <c r="O8089" i="3"/>
  <c r="Q8089" i="3"/>
  <c r="Q7671" i="3"/>
  <c r="O7671" i="3"/>
  <c r="Q7791" i="3"/>
  <c r="O7791" i="3"/>
  <c r="Q7887" i="3"/>
  <c r="O7887" i="3"/>
  <c r="O8007" i="3"/>
  <c r="Q8007" i="3"/>
  <c r="Q8090" i="3"/>
  <c r="O8090" i="3"/>
  <c r="O7947" i="3"/>
  <c r="Q7947" i="3"/>
  <c r="O7768" i="3"/>
  <c r="Q7768" i="3"/>
  <c r="Q7828" i="3"/>
  <c r="O7828" i="3"/>
  <c r="Q7864" i="3"/>
  <c r="O7864" i="3"/>
  <c r="Q7888" i="3"/>
  <c r="O7888" i="3"/>
  <c r="Q7900" i="3"/>
  <c r="O7900" i="3"/>
  <c r="Q7912" i="3"/>
  <c r="O7912" i="3"/>
  <c r="Q7924" i="3"/>
  <c r="O7924" i="3"/>
  <c r="Q7948" i="3"/>
  <c r="O7948" i="3"/>
  <c r="O7960" i="3"/>
  <c r="Q7960" i="3"/>
  <c r="O7972" i="3"/>
  <c r="Q7972" i="3"/>
  <c r="O7984" i="3"/>
  <c r="Q7984" i="3"/>
  <c r="O7996" i="3"/>
  <c r="Q7996" i="3"/>
  <c r="O8008" i="3"/>
  <c r="Q8008" i="3"/>
  <c r="O8020" i="3"/>
  <c r="Q8020" i="3"/>
  <c r="O8032" i="3"/>
  <c r="Q8032" i="3"/>
  <c r="O8091" i="3"/>
  <c r="Q8091" i="3"/>
  <c r="Q7719" i="3"/>
  <c r="O7719" i="3"/>
  <c r="Q7815" i="3"/>
  <c r="O7815" i="3"/>
  <c r="Q7863" i="3"/>
  <c r="O7863" i="3"/>
  <c r="Q7935" i="3"/>
  <c r="O7935" i="3"/>
  <c r="O7995" i="3"/>
  <c r="Q7995" i="3"/>
  <c r="Q7684" i="3"/>
  <c r="O7684" i="3"/>
  <c r="Q7732" i="3"/>
  <c r="O7732" i="3"/>
  <c r="Q7756" i="3"/>
  <c r="O7756" i="3"/>
  <c r="O7780" i="3"/>
  <c r="Q7780" i="3"/>
  <c r="O7792" i="3"/>
  <c r="Q7792" i="3"/>
  <c r="Q7804" i="3"/>
  <c r="O7804" i="3"/>
  <c r="Q7816" i="3"/>
  <c r="O7816" i="3"/>
  <c r="Q7840" i="3"/>
  <c r="O7840" i="3"/>
  <c r="Q7852" i="3"/>
  <c r="O7852" i="3"/>
  <c r="Q7876" i="3"/>
  <c r="O7876" i="3"/>
  <c r="O7673" i="3"/>
  <c r="Q7673" i="3"/>
  <c r="O7685" i="3"/>
  <c r="Q7685" i="3"/>
  <c r="O7697" i="3"/>
  <c r="Q7697" i="3"/>
  <c r="O7709" i="3"/>
  <c r="Q7709" i="3"/>
  <c r="O7721" i="3"/>
  <c r="Q7721" i="3"/>
  <c r="O7733" i="3"/>
  <c r="Q7733" i="3"/>
  <c r="O7745" i="3"/>
  <c r="Q7745" i="3"/>
  <c r="O7757" i="3"/>
  <c r="Q7757" i="3"/>
  <c r="O7769" i="3"/>
  <c r="Q7769" i="3"/>
  <c r="O7781" i="3"/>
  <c r="Q7781" i="3"/>
  <c r="O7793" i="3"/>
  <c r="Q7793" i="3"/>
  <c r="O7805" i="3"/>
  <c r="Q7805" i="3"/>
  <c r="Q7817" i="3"/>
  <c r="O7817" i="3"/>
  <c r="Q7829" i="3"/>
  <c r="O7829" i="3"/>
  <c r="Q7841" i="3"/>
  <c r="O7841" i="3"/>
  <c r="Q7853" i="3"/>
  <c r="O7853" i="3"/>
  <c r="Q7865" i="3"/>
  <c r="O7865" i="3"/>
  <c r="Q7877" i="3"/>
  <c r="O7877" i="3"/>
  <c r="Q7889" i="3"/>
  <c r="O7889" i="3"/>
  <c r="Q7901" i="3"/>
  <c r="O7901" i="3"/>
  <c r="Q7913" i="3"/>
  <c r="O7913" i="3"/>
  <c r="Q7925" i="3"/>
  <c r="O7925" i="3"/>
  <c r="Q7949" i="3"/>
  <c r="O7949" i="3"/>
  <c r="Q7961" i="3"/>
  <c r="O7961" i="3"/>
  <c r="Q7973" i="3"/>
  <c r="O7973" i="3"/>
  <c r="Q7985" i="3"/>
  <c r="O7985" i="3"/>
  <c r="Q7997" i="3"/>
  <c r="O7997" i="3"/>
  <c r="Q8009" i="3"/>
  <c r="O8009" i="3"/>
  <c r="Q8021" i="3"/>
  <c r="O8021" i="3"/>
  <c r="Q8033" i="3"/>
  <c r="O8033" i="3"/>
  <c r="Q8092" i="3"/>
  <c r="O8092" i="3"/>
  <c r="O7674" i="3"/>
  <c r="Q7674" i="3"/>
  <c r="Q7686" i="3"/>
  <c r="O7686" i="3"/>
  <c r="O7698" i="3"/>
  <c r="Q7698" i="3"/>
  <c r="Q7710" i="3"/>
  <c r="O7710" i="3"/>
  <c r="Q7722" i="3"/>
  <c r="O7722" i="3"/>
  <c r="O7734" i="3"/>
  <c r="Q7734" i="3"/>
  <c r="Q7746" i="3"/>
  <c r="O7746" i="3"/>
  <c r="O7758" i="3"/>
  <c r="Q7758" i="3"/>
  <c r="Q7770" i="3"/>
  <c r="O7770" i="3"/>
  <c r="Q7782" i="3"/>
  <c r="O7782" i="3"/>
  <c r="Q7794" i="3"/>
  <c r="O7794" i="3"/>
  <c r="O7806" i="3"/>
  <c r="Q7806" i="3"/>
  <c r="Q7818" i="3"/>
  <c r="O7818" i="3"/>
  <c r="Q7830" i="3"/>
  <c r="O7830" i="3"/>
  <c r="Q7842" i="3"/>
  <c r="O7842" i="3"/>
  <c r="Q7854" i="3"/>
  <c r="O7854" i="3"/>
  <c r="Q7866" i="3"/>
  <c r="O7866" i="3"/>
  <c r="Q7878" i="3"/>
  <c r="O7878" i="3"/>
  <c r="Q7890" i="3"/>
  <c r="O7890" i="3"/>
  <c r="Q7902" i="3"/>
  <c r="O7902" i="3"/>
  <c r="Q7914" i="3"/>
  <c r="O7914" i="3"/>
  <c r="Q7926" i="3"/>
  <c r="O7926" i="3"/>
  <c r="Q7950" i="3"/>
  <c r="O7950" i="3"/>
  <c r="Q7962" i="3"/>
  <c r="O7962" i="3"/>
  <c r="Q7974" i="3"/>
  <c r="O7974" i="3"/>
  <c r="Q7986" i="3"/>
  <c r="O7986" i="3"/>
  <c r="Q7998" i="3"/>
  <c r="O7998" i="3"/>
  <c r="Q8010" i="3"/>
  <c r="O8010" i="3"/>
  <c r="Q8022" i="3"/>
  <c r="O8022" i="3"/>
  <c r="Q8034" i="3"/>
  <c r="O8034" i="3"/>
  <c r="Q8093" i="3"/>
  <c r="O8093" i="3"/>
  <c r="Q7695" i="3"/>
  <c r="O7695" i="3"/>
  <c r="Q7803" i="3"/>
  <c r="O7803" i="3"/>
  <c r="Q7759" i="3"/>
  <c r="O7759" i="3"/>
  <c r="Q7707" i="3"/>
  <c r="O7707" i="3"/>
  <c r="O7687" i="3"/>
  <c r="Q7687" i="3"/>
  <c r="Q7772" i="3"/>
  <c r="O7772" i="3"/>
  <c r="O7880" i="3"/>
  <c r="Q7880" i="3"/>
  <c r="Q7976" i="3"/>
  <c r="O7976" i="3"/>
  <c r="O8036" i="3"/>
  <c r="Q8036" i="3"/>
  <c r="Q8083" i="3"/>
  <c r="O8083" i="3"/>
  <c r="Q8095" i="3"/>
  <c r="O8095" i="3"/>
  <c r="K7667" i="3"/>
  <c r="E7667" i="3"/>
  <c r="K7666" i="3"/>
  <c r="E7666" i="3"/>
  <c r="K7665" i="3"/>
  <c r="E7665" i="3"/>
  <c r="K7670" i="3" l="1"/>
  <c r="K7669" i="3"/>
  <c r="K7668" i="3"/>
  <c r="K7664" i="3"/>
  <c r="K7663" i="3"/>
  <c r="K7662" i="3"/>
  <c r="K7661" i="3"/>
  <c r="K7660" i="3"/>
  <c r="K7659" i="3"/>
  <c r="K7658" i="3"/>
  <c r="K7657" i="3"/>
  <c r="K7656" i="3"/>
  <c r="K7655" i="3"/>
  <c r="K7654" i="3"/>
  <c r="K7653" i="3"/>
  <c r="K7652" i="3"/>
  <c r="K7651" i="3"/>
  <c r="K7650" i="3"/>
  <c r="K7649" i="3"/>
  <c r="K7648" i="3"/>
  <c r="K7647" i="3"/>
  <c r="K7646" i="3"/>
  <c r="K7645" i="3"/>
  <c r="K7644" i="3"/>
  <c r="K7643" i="3"/>
  <c r="K7642" i="3"/>
  <c r="K7641" i="3"/>
  <c r="K7640" i="3"/>
  <c r="K7639" i="3"/>
  <c r="K7638" i="3"/>
  <c r="K7637" i="3"/>
  <c r="K7636" i="3"/>
  <c r="K7635" i="3"/>
  <c r="K7634" i="3"/>
  <c r="K7633" i="3"/>
  <c r="K7632" i="3"/>
  <c r="K7631" i="3"/>
  <c r="K7630" i="3"/>
  <c r="K7629" i="3"/>
  <c r="K7628" i="3"/>
  <c r="K7627" i="3"/>
  <c r="K7626" i="3"/>
  <c r="K7625" i="3"/>
  <c r="K7624" i="3"/>
  <c r="K7623" i="3"/>
  <c r="K7622" i="3"/>
  <c r="K7621" i="3"/>
  <c r="K7620" i="3"/>
  <c r="K7619" i="3"/>
  <c r="K7618" i="3"/>
  <c r="K7617" i="3"/>
  <c r="K7616" i="3"/>
  <c r="K7615" i="3"/>
  <c r="K7614" i="3"/>
  <c r="K7613" i="3"/>
  <c r="K7612" i="3"/>
  <c r="K7611" i="3"/>
  <c r="K7610" i="3"/>
  <c r="K7609" i="3"/>
  <c r="K7608" i="3"/>
  <c r="K7607" i="3"/>
  <c r="K7606" i="3"/>
  <c r="K7605" i="3"/>
  <c r="K7604" i="3"/>
  <c r="K7603" i="3"/>
  <c r="K7602" i="3"/>
  <c r="K7601" i="3"/>
  <c r="K7600" i="3"/>
  <c r="K7599" i="3"/>
  <c r="K7598" i="3"/>
  <c r="K7597" i="3"/>
  <c r="K7596" i="3"/>
  <c r="K7595" i="3"/>
  <c r="K7594" i="3"/>
  <c r="K7593" i="3"/>
  <c r="K7592" i="3"/>
  <c r="K7591" i="3"/>
  <c r="K7590" i="3"/>
  <c r="K7589" i="3"/>
  <c r="K7588" i="3"/>
  <c r="K7587" i="3"/>
  <c r="K7586" i="3"/>
  <c r="K7585" i="3"/>
  <c r="K7584" i="3"/>
  <c r="K7583" i="3"/>
  <c r="K7582" i="3"/>
  <c r="K7581" i="3"/>
  <c r="K7580" i="3"/>
  <c r="K7579" i="3"/>
  <c r="K7578" i="3"/>
  <c r="K7577" i="3"/>
  <c r="K7576" i="3"/>
  <c r="K7575" i="3"/>
  <c r="K7574" i="3"/>
  <c r="K7573" i="3"/>
  <c r="K7572" i="3"/>
  <c r="K7571" i="3"/>
  <c r="K7570" i="3"/>
  <c r="K7569" i="3"/>
  <c r="K7568" i="3"/>
  <c r="K7567" i="3"/>
  <c r="K7566" i="3"/>
  <c r="K7565" i="3"/>
  <c r="K7564" i="3"/>
  <c r="K7563" i="3"/>
  <c r="K7562" i="3"/>
  <c r="K7561" i="3"/>
  <c r="K7560" i="3"/>
  <c r="K7559" i="3"/>
  <c r="K7558" i="3"/>
  <c r="K7557" i="3"/>
  <c r="K7556" i="3"/>
  <c r="K7555" i="3"/>
  <c r="K7554" i="3"/>
  <c r="K7553" i="3"/>
  <c r="K7552" i="3"/>
  <c r="K7551" i="3"/>
  <c r="K7550" i="3"/>
  <c r="K7549" i="3"/>
  <c r="K7548" i="3"/>
  <c r="K7547" i="3"/>
  <c r="K7546" i="3"/>
  <c r="K7545" i="3"/>
  <c r="K7544" i="3"/>
  <c r="K7543" i="3"/>
  <c r="K7542" i="3"/>
  <c r="K7541" i="3"/>
  <c r="K7540" i="3"/>
  <c r="K7539" i="3"/>
  <c r="K7538" i="3"/>
  <c r="K7537" i="3"/>
  <c r="K7536" i="3"/>
  <c r="K7535" i="3"/>
  <c r="K7534" i="3"/>
  <c r="K7533" i="3"/>
  <c r="K7532" i="3"/>
  <c r="K7531" i="3"/>
  <c r="K7530" i="3"/>
  <c r="K7529" i="3"/>
  <c r="K7528" i="3"/>
  <c r="K7527" i="3"/>
  <c r="K7526" i="3"/>
  <c r="K7525" i="3"/>
  <c r="K7524" i="3"/>
  <c r="K7523" i="3"/>
  <c r="K7522" i="3"/>
  <c r="K7521" i="3"/>
  <c r="K7520" i="3"/>
  <c r="K7519" i="3"/>
  <c r="K7518" i="3"/>
  <c r="K7517" i="3"/>
  <c r="K7516" i="3"/>
  <c r="K7515" i="3"/>
  <c r="K7514" i="3"/>
  <c r="K7513" i="3"/>
  <c r="K7512" i="3"/>
  <c r="K7511" i="3"/>
  <c r="K7510" i="3"/>
  <c r="K7509" i="3"/>
  <c r="K7508" i="3"/>
  <c r="K7507" i="3"/>
  <c r="K7506" i="3"/>
  <c r="K7505" i="3"/>
  <c r="K7504" i="3"/>
  <c r="K7503" i="3"/>
  <c r="K7502" i="3"/>
  <c r="K7501" i="3"/>
  <c r="K7500" i="3"/>
  <c r="K7499" i="3"/>
  <c r="K7498" i="3"/>
  <c r="K7497" i="3"/>
  <c r="K7496" i="3"/>
  <c r="K7495" i="3"/>
  <c r="K7494" i="3"/>
  <c r="K7493" i="3"/>
  <c r="K7492" i="3"/>
  <c r="K7491" i="3"/>
  <c r="K7490" i="3"/>
  <c r="K7489" i="3"/>
  <c r="K7488" i="3"/>
  <c r="K7487" i="3"/>
  <c r="K7486" i="3"/>
  <c r="K7485" i="3"/>
  <c r="K7484" i="3"/>
  <c r="K7483" i="3"/>
  <c r="K7482" i="3"/>
  <c r="K7481" i="3"/>
  <c r="K7480" i="3"/>
  <c r="K7479" i="3"/>
  <c r="K7478" i="3"/>
  <c r="K7477" i="3"/>
  <c r="K7476" i="3"/>
  <c r="K7475" i="3"/>
  <c r="K7474" i="3"/>
  <c r="K7473" i="3"/>
  <c r="K7472" i="3"/>
  <c r="K7471" i="3"/>
  <c r="K7470" i="3"/>
  <c r="K7469" i="3"/>
  <c r="K7468" i="3"/>
  <c r="K7467" i="3"/>
  <c r="K7466" i="3"/>
  <c r="K7465" i="3"/>
  <c r="K7464" i="3"/>
  <c r="K7463" i="3"/>
  <c r="K7462" i="3"/>
  <c r="K7461" i="3"/>
  <c r="K7460" i="3"/>
  <c r="K7459" i="3"/>
  <c r="K7458" i="3"/>
  <c r="K7457" i="3"/>
  <c r="K7456" i="3"/>
  <c r="K7455" i="3"/>
  <c r="K7454" i="3"/>
  <c r="K7453" i="3"/>
  <c r="K7452" i="3"/>
  <c r="K7451" i="3"/>
  <c r="K7450" i="3"/>
  <c r="K7449" i="3"/>
  <c r="K7448" i="3"/>
  <c r="K7447" i="3"/>
  <c r="K7446" i="3"/>
  <c r="K7445" i="3"/>
  <c r="K7444" i="3"/>
  <c r="K7443" i="3"/>
  <c r="K7442" i="3"/>
  <c r="K7441" i="3"/>
  <c r="K7440" i="3"/>
  <c r="K7439" i="3"/>
  <c r="K7438" i="3"/>
  <c r="K7437" i="3"/>
  <c r="K7436" i="3"/>
  <c r="K7435" i="3"/>
  <c r="K7434" i="3"/>
  <c r="K7433" i="3"/>
  <c r="K7432" i="3"/>
  <c r="K7431" i="3"/>
  <c r="K7430" i="3"/>
  <c r="K7429" i="3"/>
  <c r="K7428" i="3"/>
  <c r="K7427" i="3"/>
  <c r="K7426" i="3"/>
  <c r="K7425" i="3"/>
  <c r="K7424" i="3"/>
  <c r="K7423" i="3"/>
  <c r="K7422" i="3"/>
  <c r="K7421" i="3"/>
  <c r="K7420" i="3"/>
  <c r="K7419" i="3"/>
  <c r="K7418" i="3"/>
  <c r="K7417" i="3"/>
  <c r="K7416" i="3"/>
  <c r="K7415" i="3"/>
  <c r="K7414" i="3"/>
  <c r="K7413" i="3"/>
  <c r="K7412" i="3"/>
  <c r="K7411" i="3"/>
  <c r="K7410" i="3"/>
  <c r="K7409" i="3"/>
  <c r="K7408" i="3"/>
  <c r="K7407" i="3"/>
  <c r="K7406" i="3"/>
  <c r="K7405" i="3"/>
  <c r="K7404" i="3"/>
  <c r="K7403" i="3"/>
  <c r="K7402" i="3"/>
  <c r="K7401" i="3"/>
  <c r="K7400" i="3"/>
  <c r="K7399" i="3"/>
  <c r="K7398" i="3"/>
  <c r="K7397" i="3"/>
  <c r="K7396" i="3"/>
  <c r="K7395" i="3"/>
  <c r="K7394" i="3"/>
  <c r="K7393" i="3"/>
  <c r="K7392" i="3"/>
  <c r="K7391" i="3"/>
  <c r="K7390" i="3"/>
  <c r="K7389" i="3"/>
  <c r="K7388" i="3"/>
  <c r="K7387" i="3"/>
  <c r="K7386" i="3"/>
  <c r="K7385" i="3"/>
  <c r="K7384" i="3"/>
  <c r="K7383" i="3"/>
  <c r="K7382" i="3"/>
  <c r="K7381" i="3"/>
  <c r="K7380" i="3"/>
  <c r="K7379" i="3"/>
  <c r="K7378" i="3"/>
  <c r="K7377" i="3"/>
  <c r="K7376" i="3"/>
  <c r="K7375" i="3"/>
  <c r="K7374" i="3"/>
  <c r="K7373" i="3"/>
  <c r="K7372" i="3"/>
  <c r="K7371" i="3"/>
  <c r="K7370" i="3"/>
  <c r="K7369" i="3"/>
  <c r="K7368" i="3"/>
  <c r="K7367" i="3"/>
  <c r="K7366" i="3"/>
  <c r="K7365" i="3"/>
  <c r="K7364" i="3"/>
  <c r="K7363" i="3"/>
  <c r="K7362" i="3"/>
  <c r="K7361" i="3"/>
  <c r="K7360" i="3"/>
  <c r="K7359" i="3"/>
  <c r="K7358" i="3"/>
  <c r="K7357" i="3"/>
  <c r="K7356" i="3"/>
  <c r="K7355" i="3"/>
  <c r="K7354" i="3"/>
  <c r="K7353" i="3"/>
  <c r="K7352" i="3"/>
  <c r="K7351" i="3"/>
  <c r="K7350" i="3"/>
  <c r="K7349" i="3"/>
  <c r="K7348" i="3"/>
  <c r="K7347" i="3"/>
  <c r="K7346" i="3"/>
  <c r="K7345" i="3"/>
  <c r="K7344" i="3"/>
  <c r="K7343" i="3"/>
  <c r="K7342" i="3"/>
  <c r="K7341" i="3"/>
  <c r="K7340" i="3"/>
  <c r="K7339" i="3"/>
  <c r="K7338" i="3"/>
  <c r="K7337" i="3"/>
  <c r="K7336" i="3"/>
  <c r="K7335" i="3"/>
  <c r="K7334" i="3"/>
  <c r="K7333" i="3"/>
  <c r="K7332" i="3"/>
  <c r="K7331" i="3"/>
  <c r="K7330" i="3"/>
  <c r="K7329" i="3"/>
  <c r="K7328" i="3"/>
  <c r="K7327" i="3"/>
  <c r="K7326" i="3"/>
  <c r="K7325" i="3"/>
  <c r="K7324" i="3"/>
  <c r="K7323" i="3"/>
  <c r="K7322" i="3"/>
  <c r="K7321" i="3"/>
  <c r="K7320" i="3"/>
  <c r="K7319" i="3"/>
  <c r="K7318" i="3"/>
  <c r="K7317" i="3"/>
  <c r="K7316" i="3"/>
  <c r="K7315" i="3"/>
  <c r="K7314" i="3"/>
  <c r="K7313" i="3"/>
  <c r="K7312" i="3"/>
  <c r="K7311" i="3"/>
  <c r="K7310" i="3"/>
  <c r="K7309" i="3"/>
  <c r="K7308" i="3"/>
  <c r="K7307" i="3"/>
  <c r="K7306" i="3"/>
  <c r="K7305" i="3"/>
  <c r="K7304" i="3"/>
  <c r="K7303" i="3"/>
  <c r="K7302" i="3"/>
  <c r="K7301" i="3"/>
  <c r="K7300" i="3"/>
  <c r="K7299" i="3"/>
  <c r="K7298" i="3"/>
  <c r="K7297" i="3"/>
  <c r="K7296" i="3"/>
  <c r="K7295" i="3"/>
  <c r="K7294" i="3"/>
  <c r="K7293" i="3"/>
  <c r="K7292" i="3"/>
  <c r="K7291" i="3"/>
  <c r="K7290" i="3"/>
  <c r="K7289" i="3"/>
  <c r="K7288" i="3"/>
  <c r="K7287" i="3"/>
  <c r="K7286" i="3"/>
  <c r="K7285" i="3"/>
  <c r="K7284" i="3"/>
  <c r="K7283" i="3"/>
  <c r="K7282" i="3"/>
  <c r="K7281" i="3"/>
  <c r="K7280" i="3"/>
  <c r="K7279" i="3"/>
  <c r="K7278" i="3"/>
  <c r="K7277" i="3"/>
  <c r="K7276" i="3"/>
  <c r="K7275" i="3"/>
  <c r="K7274" i="3"/>
  <c r="K7273" i="3"/>
  <c r="K7272" i="3"/>
  <c r="K7271" i="3"/>
  <c r="K7270" i="3"/>
  <c r="K7269" i="3"/>
  <c r="K7268" i="3"/>
  <c r="K7267" i="3"/>
  <c r="K7266" i="3"/>
  <c r="K7265" i="3"/>
  <c r="K7264" i="3"/>
  <c r="K7263" i="3"/>
  <c r="K7262" i="3"/>
  <c r="K7261" i="3"/>
  <c r="K7260" i="3"/>
  <c r="K7259" i="3"/>
  <c r="K7258" i="3"/>
  <c r="K7257" i="3"/>
  <c r="K7256" i="3"/>
  <c r="K7255" i="3"/>
  <c r="K7254" i="3"/>
  <c r="K7253" i="3"/>
  <c r="K7252" i="3"/>
  <c r="K7251" i="3"/>
  <c r="K7250" i="3"/>
  <c r="K7249" i="3"/>
  <c r="K7248" i="3"/>
  <c r="K7247" i="3"/>
  <c r="K7246" i="3"/>
  <c r="K7245" i="3"/>
  <c r="K7244" i="3"/>
  <c r="K7243" i="3"/>
  <c r="K7242" i="3"/>
  <c r="K7241" i="3"/>
  <c r="K7240" i="3"/>
  <c r="K7239" i="3"/>
  <c r="K7238" i="3"/>
  <c r="K7237" i="3"/>
  <c r="K7236" i="3"/>
  <c r="K7235" i="3"/>
  <c r="K7234" i="3"/>
  <c r="K7233" i="3"/>
  <c r="K7232" i="3"/>
  <c r="K7231" i="3"/>
  <c r="K7230" i="3"/>
  <c r="K7229" i="3"/>
  <c r="K7228" i="3"/>
  <c r="K7227" i="3"/>
  <c r="E7670" i="3"/>
  <c r="E7669" i="3"/>
  <c r="E7668" i="3"/>
  <c r="E7664" i="3"/>
  <c r="E7663" i="3"/>
  <c r="E7662" i="3"/>
  <c r="E7661" i="3"/>
  <c r="E7660" i="3"/>
  <c r="E7659" i="3"/>
  <c r="E7658" i="3"/>
  <c r="E7657" i="3"/>
  <c r="E7656" i="3"/>
  <c r="E7655" i="3"/>
  <c r="E7654" i="3"/>
  <c r="E7653" i="3"/>
  <c r="E7652" i="3"/>
  <c r="E7651" i="3"/>
  <c r="E7650" i="3"/>
  <c r="E7649" i="3"/>
  <c r="E7648" i="3"/>
  <c r="E7647" i="3"/>
  <c r="E7646" i="3"/>
  <c r="E7645" i="3"/>
  <c r="E7644" i="3"/>
  <c r="E7643" i="3"/>
  <c r="E7642" i="3"/>
  <c r="E7641" i="3"/>
  <c r="E7640" i="3"/>
  <c r="E7639" i="3"/>
  <c r="E7638" i="3"/>
  <c r="E7637" i="3"/>
  <c r="E7636" i="3"/>
  <c r="E7635" i="3"/>
  <c r="E7634" i="3"/>
  <c r="E7633" i="3"/>
  <c r="E7632" i="3"/>
  <c r="E7631" i="3"/>
  <c r="E7630" i="3"/>
  <c r="E7629" i="3"/>
  <c r="E7628" i="3"/>
  <c r="E7627" i="3"/>
  <c r="E7626" i="3"/>
  <c r="E7625" i="3"/>
  <c r="E7624" i="3"/>
  <c r="E7623" i="3"/>
  <c r="E7622" i="3"/>
  <c r="E7621" i="3"/>
  <c r="E7620" i="3"/>
  <c r="E7619" i="3"/>
  <c r="E7618" i="3"/>
  <c r="E7617" i="3"/>
  <c r="E7616" i="3"/>
  <c r="E7615" i="3"/>
  <c r="E7614" i="3"/>
  <c r="E7613" i="3"/>
  <c r="E7612" i="3"/>
  <c r="E7611" i="3"/>
  <c r="E7610" i="3"/>
  <c r="E7609" i="3"/>
  <c r="E7608" i="3"/>
  <c r="E7607" i="3"/>
  <c r="E7606" i="3"/>
  <c r="E7605" i="3"/>
  <c r="E7604" i="3"/>
  <c r="E7603" i="3"/>
  <c r="E7602" i="3"/>
  <c r="E7601" i="3"/>
  <c r="E7600" i="3"/>
  <c r="E7599" i="3"/>
  <c r="E7598" i="3"/>
  <c r="E7597" i="3"/>
  <c r="E7596" i="3"/>
  <c r="E7595" i="3"/>
  <c r="E7594" i="3"/>
  <c r="E7593" i="3"/>
  <c r="E7592" i="3"/>
  <c r="E7591" i="3"/>
  <c r="E7590" i="3"/>
  <c r="E7589" i="3"/>
  <c r="E7588" i="3"/>
  <c r="E7587" i="3"/>
  <c r="E7586" i="3"/>
  <c r="E7585" i="3"/>
  <c r="E7584" i="3"/>
  <c r="E7583" i="3"/>
  <c r="E7582" i="3"/>
  <c r="E7581" i="3"/>
  <c r="E7580" i="3"/>
  <c r="E7579" i="3"/>
  <c r="E7578" i="3"/>
  <c r="E7577" i="3"/>
  <c r="E7576" i="3"/>
  <c r="E7575" i="3"/>
  <c r="E7574" i="3"/>
  <c r="E7573" i="3"/>
  <c r="E7572" i="3"/>
  <c r="E7571" i="3"/>
  <c r="E7570" i="3"/>
  <c r="E7569" i="3"/>
  <c r="E7568" i="3"/>
  <c r="E7567" i="3"/>
  <c r="E7566" i="3"/>
  <c r="E7565" i="3"/>
  <c r="E7564" i="3"/>
  <c r="E7563" i="3"/>
  <c r="E7562" i="3"/>
  <c r="E7561" i="3"/>
  <c r="E7560" i="3"/>
  <c r="E7559" i="3"/>
  <c r="E7558" i="3"/>
  <c r="E7557" i="3"/>
  <c r="E7555" i="3"/>
  <c r="E7554" i="3"/>
  <c r="E7553" i="3"/>
  <c r="E7552" i="3"/>
  <c r="E7551" i="3"/>
  <c r="E7550" i="3"/>
  <c r="E7549" i="3"/>
  <c r="E7548" i="3"/>
  <c r="E7547" i="3"/>
  <c r="E7545" i="3"/>
  <c r="E7543" i="3"/>
  <c r="E7542" i="3"/>
  <c r="E7541" i="3"/>
  <c r="E7540" i="3"/>
  <c r="E7539" i="3"/>
  <c r="E7538" i="3"/>
  <c r="E7537" i="3"/>
  <c r="E7536" i="3"/>
  <c r="E7535" i="3"/>
  <c r="E7534" i="3"/>
  <c r="E7533" i="3"/>
  <c r="E7532" i="3"/>
  <c r="E7531" i="3"/>
  <c r="E7530" i="3"/>
  <c r="E7529" i="3"/>
  <c r="E7528" i="3"/>
  <c r="E7527" i="3"/>
  <c r="E7526" i="3"/>
  <c r="E7525" i="3"/>
  <c r="E7524" i="3"/>
  <c r="E7523" i="3"/>
  <c r="E7522" i="3"/>
  <c r="E7521" i="3"/>
  <c r="E7520" i="3"/>
  <c r="E7519" i="3"/>
  <c r="E7518" i="3"/>
  <c r="E7517" i="3"/>
  <c r="E7516" i="3"/>
  <c r="E7515" i="3"/>
  <c r="E7514" i="3"/>
  <c r="E7513" i="3"/>
  <c r="E7512" i="3"/>
  <c r="E7511" i="3"/>
  <c r="E7510" i="3"/>
  <c r="E7509" i="3"/>
  <c r="E7508" i="3"/>
  <c r="E7507" i="3"/>
  <c r="E7506" i="3"/>
  <c r="E7505" i="3"/>
  <c r="E7504" i="3"/>
  <c r="E7503" i="3"/>
  <c r="E7502" i="3"/>
  <c r="E7501" i="3"/>
  <c r="E7500" i="3"/>
  <c r="E7499" i="3"/>
  <c r="E7498" i="3"/>
  <c r="E7497" i="3"/>
  <c r="E7496" i="3"/>
  <c r="E7495" i="3"/>
  <c r="E7494" i="3"/>
  <c r="E7493" i="3"/>
  <c r="E7492" i="3"/>
  <c r="E7491" i="3"/>
  <c r="E7490" i="3"/>
  <c r="E7489" i="3"/>
  <c r="E7488" i="3"/>
  <c r="E7487" i="3"/>
  <c r="E7486" i="3"/>
  <c r="E7485" i="3"/>
  <c r="E7484" i="3"/>
  <c r="E7483" i="3"/>
  <c r="E7482" i="3"/>
  <c r="E7481" i="3"/>
  <c r="E7480" i="3"/>
  <c r="E7479" i="3"/>
  <c r="E7478" i="3"/>
  <c r="E7477" i="3"/>
  <c r="E7476" i="3"/>
  <c r="E7475" i="3"/>
  <c r="E7474" i="3"/>
  <c r="E7473" i="3"/>
  <c r="E7472" i="3"/>
  <c r="E7471" i="3"/>
  <c r="E7470" i="3"/>
  <c r="E7469" i="3"/>
  <c r="E7468" i="3"/>
  <c r="E7467" i="3"/>
  <c r="E7466" i="3"/>
  <c r="E7465" i="3"/>
  <c r="E7464" i="3"/>
  <c r="E7463" i="3"/>
  <c r="E7462" i="3"/>
  <c r="E7461" i="3"/>
  <c r="E7460" i="3"/>
  <c r="R7460" i="3" s="1"/>
  <c r="E7459" i="3"/>
  <c r="E7458" i="3"/>
  <c r="E7457" i="3"/>
  <c r="E7456" i="3"/>
  <c r="E7455" i="3"/>
  <c r="E7454" i="3"/>
  <c r="E7453" i="3"/>
  <c r="E7452" i="3"/>
  <c r="E7451" i="3"/>
  <c r="E7450" i="3"/>
  <c r="E7449" i="3"/>
  <c r="E7448" i="3"/>
  <c r="E7447" i="3"/>
  <c r="E7446" i="3"/>
  <c r="E7445" i="3"/>
  <c r="E7444" i="3"/>
  <c r="E7443" i="3"/>
  <c r="E7442" i="3"/>
  <c r="E7441" i="3"/>
  <c r="E7440" i="3"/>
  <c r="E7439" i="3"/>
  <c r="E7438" i="3"/>
  <c r="E7437" i="3"/>
  <c r="E7436" i="3"/>
  <c r="E7435" i="3"/>
  <c r="E7434" i="3"/>
  <c r="E7433" i="3"/>
  <c r="E7432" i="3"/>
  <c r="E7431" i="3"/>
  <c r="E7430" i="3"/>
  <c r="E7429" i="3"/>
  <c r="E7428" i="3"/>
  <c r="E7427" i="3"/>
  <c r="E7426" i="3"/>
  <c r="E7425" i="3"/>
  <c r="E7424" i="3"/>
  <c r="E7423" i="3"/>
  <c r="E7422" i="3"/>
  <c r="E7421" i="3"/>
  <c r="E7420" i="3"/>
  <c r="E7419" i="3"/>
  <c r="E7418" i="3"/>
  <c r="E7417" i="3"/>
  <c r="E7416" i="3"/>
  <c r="E7415" i="3"/>
  <c r="E7414" i="3"/>
  <c r="E7413" i="3"/>
  <c r="E7412" i="3"/>
  <c r="E7411" i="3"/>
  <c r="E7410" i="3"/>
  <c r="E7409" i="3"/>
  <c r="E7408" i="3"/>
  <c r="E7407" i="3"/>
  <c r="E7406" i="3"/>
  <c r="E7405" i="3"/>
  <c r="E7404" i="3"/>
  <c r="E7403" i="3"/>
  <c r="E7402" i="3"/>
  <c r="E7401" i="3"/>
  <c r="E7400" i="3"/>
  <c r="E7399" i="3"/>
  <c r="E7398" i="3"/>
  <c r="E7397" i="3"/>
  <c r="E7396" i="3"/>
  <c r="E7395" i="3"/>
  <c r="E7394" i="3"/>
  <c r="E7393" i="3"/>
  <c r="E7392" i="3"/>
  <c r="E7391" i="3"/>
  <c r="E7390" i="3"/>
  <c r="E7389" i="3"/>
  <c r="E7388" i="3"/>
  <c r="E7387" i="3"/>
  <c r="E7386" i="3"/>
  <c r="E7385" i="3"/>
  <c r="E7384" i="3"/>
  <c r="E7383" i="3"/>
  <c r="E7382" i="3"/>
  <c r="E7381" i="3"/>
  <c r="E7380" i="3"/>
  <c r="E7379" i="3"/>
  <c r="E7378" i="3"/>
  <c r="E7377" i="3"/>
  <c r="E7376" i="3"/>
  <c r="E7375" i="3"/>
  <c r="E7374" i="3"/>
  <c r="E7373" i="3"/>
  <c r="E7372" i="3"/>
  <c r="E7371" i="3"/>
  <c r="E7370" i="3"/>
  <c r="E7369" i="3"/>
  <c r="E7368" i="3"/>
  <c r="E7367" i="3"/>
  <c r="E7366" i="3"/>
  <c r="E7365" i="3"/>
  <c r="E7364" i="3"/>
  <c r="E7363" i="3"/>
  <c r="E7362" i="3"/>
  <c r="E7361" i="3"/>
  <c r="E7360" i="3"/>
  <c r="E7359" i="3"/>
  <c r="E7358" i="3"/>
  <c r="E7357" i="3"/>
  <c r="E7356" i="3"/>
  <c r="E7355" i="3"/>
  <c r="E7354" i="3"/>
  <c r="E7353" i="3"/>
  <c r="E7352" i="3"/>
  <c r="E7351" i="3"/>
  <c r="E7350" i="3"/>
  <c r="E7349" i="3"/>
  <c r="E7348" i="3"/>
  <c r="E7347" i="3"/>
  <c r="E7346" i="3"/>
  <c r="E7345" i="3"/>
  <c r="E7344" i="3"/>
  <c r="E7343" i="3"/>
  <c r="E7342" i="3"/>
  <c r="E7341" i="3"/>
  <c r="E7340" i="3"/>
  <c r="E7339" i="3"/>
  <c r="E7338" i="3"/>
  <c r="E7337" i="3"/>
  <c r="E7336" i="3"/>
  <c r="E7335" i="3"/>
  <c r="E7334" i="3"/>
  <c r="E7333" i="3"/>
  <c r="E7332" i="3"/>
  <c r="E7331" i="3"/>
  <c r="E7330" i="3"/>
  <c r="E7329" i="3"/>
  <c r="E7328" i="3"/>
  <c r="E7327" i="3"/>
  <c r="E7326" i="3"/>
  <c r="E7325" i="3"/>
  <c r="E7324" i="3"/>
  <c r="E7323" i="3"/>
  <c r="E7322" i="3"/>
  <c r="E7321" i="3"/>
  <c r="E7320" i="3"/>
  <c r="E7319" i="3"/>
  <c r="E7318" i="3"/>
  <c r="E7317" i="3"/>
  <c r="E7316" i="3"/>
  <c r="E7315" i="3"/>
  <c r="E7314" i="3"/>
  <c r="E7313" i="3"/>
  <c r="E7312" i="3"/>
  <c r="E7311" i="3"/>
  <c r="E7310" i="3"/>
  <c r="E7309" i="3"/>
  <c r="E7308" i="3"/>
  <c r="E7307" i="3"/>
  <c r="E7306" i="3"/>
  <c r="E7305" i="3"/>
  <c r="E7304" i="3"/>
  <c r="E7303" i="3"/>
  <c r="E7302" i="3"/>
  <c r="E7301" i="3"/>
  <c r="E7300" i="3"/>
  <c r="E7299" i="3"/>
  <c r="E7298" i="3"/>
  <c r="E7297" i="3"/>
  <c r="E7296" i="3"/>
  <c r="E7295" i="3"/>
  <c r="E7294" i="3"/>
  <c r="E7293" i="3"/>
  <c r="E7292" i="3"/>
  <c r="E7291" i="3"/>
  <c r="E7290" i="3"/>
  <c r="E7289" i="3"/>
  <c r="E7288" i="3"/>
  <c r="E7287" i="3"/>
  <c r="E7286" i="3"/>
  <c r="E7285" i="3"/>
  <c r="E7284" i="3"/>
  <c r="E7283" i="3"/>
  <c r="E7282" i="3"/>
  <c r="E7281" i="3"/>
  <c r="E7280" i="3"/>
  <c r="E7279" i="3"/>
  <c r="E7278" i="3"/>
  <c r="E7277" i="3"/>
  <c r="E7276" i="3"/>
  <c r="E7275" i="3"/>
  <c r="E7274" i="3"/>
  <c r="E7273" i="3"/>
  <c r="E7272" i="3"/>
  <c r="E7271" i="3"/>
  <c r="E7270" i="3"/>
  <c r="E7269" i="3"/>
  <c r="E7268" i="3"/>
  <c r="E7267" i="3"/>
  <c r="E7266" i="3"/>
  <c r="E7265" i="3"/>
  <c r="E7264" i="3"/>
  <c r="E7263" i="3"/>
  <c r="E7262" i="3"/>
  <c r="E7261" i="3"/>
  <c r="E7260" i="3"/>
  <c r="E7259" i="3"/>
  <c r="E7258" i="3"/>
  <c r="E7257" i="3"/>
  <c r="E7256" i="3"/>
  <c r="E7255" i="3"/>
  <c r="E7254" i="3"/>
  <c r="E7253" i="3"/>
  <c r="E7252" i="3"/>
  <c r="E7251" i="3"/>
  <c r="E7250" i="3"/>
  <c r="E7249" i="3"/>
  <c r="E7248" i="3"/>
  <c r="E7247" i="3"/>
  <c r="E7246" i="3"/>
  <c r="E7245" i="3"/>
  <c r="E7244" i="3"/>
  <c r="E7243" i="3"/>
  <c r="E7242" i="3"/>
  <c r="E7241" i="3"/>
  <c r="E7240" i="3"/>
  <c r="E7239" i="3"/>
  <c r="E7238" i="3"/>
  <c r="E7237" i="3"/>
  <c r="E7236" i="3"/>
  <c r="E7235" i="3"/>
  <c r="E7234" i="3"/>
  <c r="E7233" i="3"/>
  <c r="E7232" i="3"/>
  <c r="E7231" i="3"/>
  <c r="E7230" i="3"/>
  <c r="E7229" i="3"/>
  <c r="E7228" i="3"/>
  <c r="E7227" i="3"/>
  <c r="S7460" i="3" l="1"/>
  <c r="Q7603" i="3"/>
  <c r="R7603" i="3"/>
  <c r="S7603" i="3" s="1"/>
  <c r="Q7604" i="3"/>
  <c r="R7604" i="3"/>
  <c r="S7604" i="3" s="1"/>
  <c r="O7462" i="3"/>
  <c r="P7462" i="3" s="1"/>
  <c r="R7462" i="3"/>
  <c r="S7462" i="3" s="1"/>
  <c r="Q7462" i="3"/>
  <c r="O7604" i="3"/>
  <c r="P7604" i="3" s="1"/>
  <c r="Q7460" i="3"/>
  <c r="O7460" i="3"/>
  <c r="P7460" i="3" s="1"/>
  <c r="O7603" i="3"/>
  <c r="P7603" i="3" s="1"/>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E6794" i="3"/>
  <c r="E6795" i="3"/>
  <c r="E6796" i="3"/>
  <c r="E6797" i="3"/>
  <c r="E6798" i="3"/>
  <c r="E6799" i="3"/>
  <c r="E6800" i="3"/>
  <c r="E6801" i="3"/>
  <c r="E6802" i="3"/>
  <c r="E6803" i="3"/>
  <c r="E6804" i="3"/>
  <c r="E6805" i="3"/>
  <c r="E6806" i="3"/>
  <c r="E6807" i="3"/>
  <c r="E6808" i="3"/>
  <c r="E6809" i="3"/>
  <c r="E6810" i="3"/>
  <c r="E6811" i="3"/>
  <c r="E6812" i="3"/>
  <c r="E6813" i="3"/>
  <c r="E6814" i="3"/>
  <c r="E6815" i="3"/>
  <c r="E6816" i="3"/>
  <c r="E6817" i="3"/>
  <c r="E6818" i="3"/>
  <c r="E6819" i="3"/>
  <c r="E6820" i="3"/>
  <c r="E6821" i="3"/>
  <c r="E6822" i="3"/>
  <c r="E6823" i="3"/>
  <c r="E6824" i="3"/>
  <c r="E6825" i="3"/>
  <c r="E6826" i="3"/>
  <c r="E6827" i="3"/>
  <c r="E6828" i="3"/>
  <c r="E6829" i="3"/>
  <c r="E6830" i="3"/>
  <c r="E6831" i="3"/>
  <c r="E6832" i="3"/>
  <c r="E6833" i="3"/>
  <c r="E6834" i="3"/>
  <c r="E6835" i="3"/>
  <c r="E6836" i="3"/>
  <c r="E6837" i="3"/>
  <c r="E6838" i="3"/>
  <c r="E6839" i="3"/>
  <c r="E6840" i="3"/>
  <c r="E6841" i="3"/>
  <c r="E6842" i="3"/>
  <c r="E6843" i="3"/>
  <c r="E6844" i="3"/>
  <c r="E6845" i="3"/>
  <c r="E6846" i="3"/>
  <c r="E6847" i="3"/>
  <c r="E6848" i="3"/>
  <c r="E6849" i="3"/>
  <c r="E6850" i="3"/>
  <c r="E6851" i="3"/>
  <c r="E6852" i="3"/>
  <c r="E6853" i="3"/>
  <c r="E6854" i="3"/>
  <c r="E6855" i="3"/>
  <c r="E6856" i="3"/>
  <c r="E6857" i="3"/>
  <c r="E6858" i="3"/>
  <c r="E6859" i="3"/>
  <c r="E6860" i="3"/>
  <c r="E6861" i="3"/>
  <c r="E6862" i="3"/>
  <c r="E6863" i="3"/>
  <c r="E6864" i="3"/>
  <c r="E6865" i="3"/>
  <c r="E6866" i="3"/>
  <c r="E6867" i="3"/>
  <c r="E6868" i="3"/>
  <c r="E6869" i="3"/>
  <c r="E6870" i="3"/>
  <c r="E6871" i="3"/>
  <c r="E6872" i="3"/>
  <c r="E6873" i="3"/>
  <c r="E6874" i="3"/>
  <c r="E6875" i="3"/>
  <c r="E6876" i="3"/>
  <c r="E6877" i="3"/>
  <c r="E6878" i="3"/>
  <c r="E6879" i="3"/>
  <c r="E6880" i="3"/>
  <c r="E6881" i="3"/>
  <c r="E6882" i="3"/>
  <c r="E6883" i="3"/>
  <c r="E6884" i="3"/>
  <c r="E6885" i="3"/>
  <c r="E6886" i="3"/>
  <c r="E6887" i="3"/>
  <c r="E6888" i="3"/>
  <c r="E6889" i="3"/>
  <c r="E6890" i="3"/>
  <c r="E6891" i="3"/>
  <c r="E6892" i="3"/>
  <c r="E6893" i="3"/>
  <c r="E6894" i="3"/>
  <c r="E6895" i="3"/>
  <c r="E6896" i="3"/>
  <c r="E6897" i="3"/>
  <c r="E6898" i="3"/>
  <c r="E6899" i="3"/>
  <c r="E6900" i="3"/>
  <c r="E6901" i="3"/>
  <c r="E6902" i="3"/>
  <c r="E6903" i="3"/>
  <c r="E6904" i="3"/>
  <c r="E6905" i="3"/>
  <c r="E6906" i="3"/>
  <c r="E6907" i="3"/>
  <c r="E6908" i="3"/>
  <c r="E6909" i="3"/>
  <c r="E6910" i="3"/>
  <c r="E6911" i="3"/>
  <c r="E6912" i="3"/>
  <c r="E6913" i="3"/>
  <c r="E6914" i="3"/>
  <c r="E6915" i="3"/>
  <c r="E6916" i="3"/>
  <c r="E6917" i="3"/>
  <c r="E6918" i="3"/>
  <c r="E6919" i="3"/>
  <c r="E6920" i="3"/>
  <c r="E6921" i="3"/>
  <c r="E6922" i="3"/>
  <c r="E6923" i="3"/>
  <c r="E6924" i="3"/>
  <c r="E6925" i="3"/>
  <c r="E6926" i="3"/>
  <c r="E6927" i="3"/>
  <c r="E6928" i="3"/>
  <c r="E6929" i="3"/>
  <c r="E6930" i="3"/>
  <c r="E6931" i="3"/>
  <c r="E6932" i="3"/>
  <c r="E6933" i="3"/>
  <c r="E6934" i="3"/>
  <c r="E6935" i="3"/>
  <c r="E6936" i="3"/>
  <c r="E6937" i="3"/>
  <c r="E6938" i="3"/>
  <c r="E6939" i="3"/>
  <c r="E6940" i="3"/>
  <c r="E6941" i="3"/>
  <c r="E6942" i="3"/>
  <c r="E6943" i="3"/>
  <c r="E6944" i="3"/>
  <c r="E6945" i="3"/>
  <c r="E6946" i="3"/>
  <c r="E6947" i="3"/>
  <c r="E6948" i="3"/>
  <c r="E6949" i="3"/>
  <c r="E6950" i="3"/>
  <c r="E6951" i="3"/>
  <c r="E6952" i="3"/>
  <c r="E6953" i="3"/>
  <c r="E6954" i="3"/>
  <c r="E6955" i="3"/>
  <c r="E6956" i="3"/>
  <c r="E6957" i="3"/>
  <c r="E6958" i="3"/>
  <c r="E6959" i="3"/>
  <c r="E6960" i="3"/>
  <c r="E6961" i="3"/>
  <c r="E6962" i="3"/>
  <c r="E6963" i="3"/>
  <c r="E6964" i="3"/>
  <c r="E6965" i="3"/>
  <c r="E6966" i="3"/>
  <c r="E6967" i="3"/>
  <c r="E6968" i="3"/>
  <c r="E6969" i="3"/>
  <c r="E6970" i="3"/>
  <c r="E6971" i="3"/>
  <c r="E6972" i="3"/>
  <c r="E6973" i="3"/>
  <c r="E6974" i="3"/>
  <c r="E6975" i="3"/>
  <c r="E6976" i="3"/>
  <c r="E6978" i="3"/>
  <c r="E6979" i="3"/>
  <c r="E6980" i="3"/>
  <c r="E6981" i="3"/>
  <c r="E6982" i="3"/>
  <c r="E6983" i="3"/>
  <c r="E6984" i="3"/>
  <c r="E6985" i="3"/>
  <c r="E6986" i="3"/>
  <c r="E6987" i="3"/>
  <c r="E6988" i="3"/>
  <c r="E6989" i="3"/>
  <c r="E6990" i="3"/>
  <c r="E6991" i="3"/>
  <c r="E6992" i="3"/>
  <c r="E6993" i="3"/>
  <c r="E6994" i="3"/>
  <c r="E6995" i="3"/>
  <c r="E6996" i="3"/>
  <c r="E6997" i="3"/>
  <c r="E6998" i="3"/>
  <c r="E6999" i="3"/>
  <c r="E7000" i="3"/>
  <c r="E7001" i="3"/>
  <c r="E7002" i="3"/>
  <c r="E7003" i="3"/>
  <c r="E7004" i="3"/>
  <c r="E7005" i="3"/>
  <c r="E7006" i="3"/>
  <c r="E7007" i="3"/>
  <c r="E7008" i="3"/>
  <c r="E7009" i="3"/>
  <c r="E7010" i="3"/>
  <c r="E7011" i="3"/>
  <c r="E7012" i="3"/>
  <c r="E7013" i="3"/>
  <c r="E7014" i="3"/>
  <c r="E7015" i="3"/>
  <c r="E7016" i="3"/>
  <c r="E7017" i="3"/>
  <c r="E7018" i="3"/>
  <c r="E7019" i="3"/>
  <c r="E7020" i="3"/>
  <c r="E7021" i="3"/>
  <c r="E7022" i="3"/>
  <c r="E7023" i="3"/>
  <c r="E7024" i="3"/>
  <c r="E7025" i="3"/>
  <c r="E7026" i="3"/>
  <c r="E7027" i="3"/>
  <c r="E7028" i="3"/>
  <c r="E7029" i="3"/>
  <c r="E7030" i="3"/>
  <c r="E7031" i="3"/>
  <c r="E7032" i="3"/>
  <c r="E7033" i="3"/>
  <c r="E7034" i="3"/>
  <c r="E7035" i="3"/>
  <c r="E7036" i="3"/>
  <c r="E7037" i="3"/>
  <c r="E7038" i="3"/>
  <c r="E7039" i="3"/>
  <c r="E7040" i="3"/>
  <c r="E7041" i="3"/>
  <c r="E7042" i="3"/>
  <c r="E7043" i="3"/>
  <c r="E7044" i="3"/>
  <c r="E7045" i="3"/>
  <c r="E7046" i="3"/>
  <c r="E7047" i="3"/>
  <c r="E7048" i="3"/>
  <c r="E7049" i="3"/>
  <c r="E7050" i="3"/>
  <c r="E7051" i="3"/>
  <c r="E7052" i="3"/>
  <c r="E7053" i="3"/>
  <c r="E7054" i="3"/>
  <c r="E7055" i="3"/>
  <c r="E7056" i="3"/>
  <c r="E7057" i="3"/>
  <c r="E7058" i="3"/>
  <c r="E7059" i="3"/>
  <c r="E7060" i="3"/>
  <c r="E7061" i="3"/>
  <c r="E7062" i="3"/>
  <c r="E7063" i="3"/>
  <c r="E7064" i="3"/>
  <c r="E7065" i="3"/>
  <c r="E7066" i="3"/>
  <c r="E7067" i="3"/>
  <c r="E7068" i="3"/>
  <c r="E7069" i="3"/>
  <c r="E7070" i="3"/>
  <c r="E7071" i="3"/>
  <c r="E7072" i="3"/>
  <c r="E7073" i="3"/>
  <c r="E7074" i="3"/>
  <c r="E7075" i="3"/>
  <c r="E7076" i="3"/>
  <c r="E7077" i="3"/>
  <c r="E7078" i="3"/>
  <c r="E7079" i="3"/>
  <c r="E7080" i="3"/>
  <c r="E7081" i="3"/>
  <c r="E7082" i="3"/>
  <c r="E7083" i="3"/>
  <c r="E7084" i="3"/>
  <c r="E7085" i="3"/>
  <c r="E7086" i="3"/>
  <c r="E7087" i="3"/>
  <c r="E7088" i="3"/>
  <c r="E7089" i="3"/>
  <c r="E7090" i="3"/>
  <c r="E7091" i="3"/>
  <c r="E7092" i="3"/>
  <c r="E7093" i="3"/>
  <c r="E7094" i="3"/>
  <c r="E7095" i="3"/>
  <c r="E7096" i="3"/>
  <c r="E7097" i="3"/>
  <c r="E7098" i="3"/>
  <c r="E7099" i="3"/>
  <c r="E7100" i="3"/>
  <c r="E7101" i="3"/>
  <c r="E7102" i="3"/>
  <c r="E7103" i="3"/>
  <c r="E7104" i="3"/>
  <c r="E7105" i="3"/>
  <c r="E7106" i="3"/>
  <c r="E7107" i="3"/>
  <c r="E7108" i="3"/>
  <c r="E7109" i="3"/>
  <c r="E7110" i="3"/>
  <c r="E7111" i="3"/>
  <c r="E7112" i="3"/>
  <c r="E7113" i="3"/>
  <c r="E7114" i="3"/>
  <c r="E7115" i="3"/>
  <c r="E7116" i="3"/>
  <c r="E7117" i="3"/>
  <c r="E7118" i="3"/>
  <c r="E7119" i="3"/>
  <c r="E7120" i="3"/>
  <c r="E7121" i="3"/>
  <c r="E7122" i="3"/>
  <c r="E7123" i="3"/>
  <c r="E7124" i="3"/>
  <c r="E7125" i="3"/>
  <c r="E7126" i="3"/>
  <c r="E7127" i="3"/>
  <c r="E7128" i="3"/>
  <c r="E7129" i="3"/>
  <c r="E7130" i="3"/>
  <c r="E7131" i="3"/>
  <c r="E7132" i="3"/>
  <c r="E7133" i="3"/>
  <c r="E7134" i="3"/>
  <c r="E7135" i="3"/>
  <c r="E7136" i="3"/>
  <c r="E7137" i="3"/>
  <c r="E7138" i="3"/>
  <c r="E7139" i="3"/>
  <c r="E7140" i="3"/>
  <c r="E7141" i="3"/>
  <c r="E7142" i="3"/>
  <c r="E7143" i="3"/>
  <c r="E7144" i="3"/>
  <c r="E7145" i="3"/>
  <c r="E7146" i="3"/>
  <c r="E7147" i="3"/>
  <c r="E7148" i="3"/>
  <c r="E7149" i="3"/>
  <c r="E7150" i="3"/>
  <c r="E7151" i="3"/>
  <c r="E7152" i="3"/>
  <c r="E7153" i="3"/>
  <c r="E7154" i="3"/>
  <c r="E7155" i="3"/>
  <c r="E7156" i="3"/>
  <c r="E7157" i="3"/>
  <c r="E7158" i="3"/>
  <c r="E7159" i="3"/>
  <c r="E7160" i="3"/>
  <c r="E7161" i="3"/>
  <c r="E7162" i="3"/>
  <c r="E7163" i="3"/>
  <c r="E7164" i="3"/>
  <c r="E7165" i="3"/>
  <c r="E7166" i="3"/>
  <c r="E7167" i="3"/>
  <c r="E7168" i="3"/>
  <c r="E7169" i="3"/>
  <c r="E7170" i="3"/>
  <c r="E7171" i="3"/>
  <c r="E7172" i="3"/>
  <c r="E7173" i="3"/>
  <c r="E7174" i="3"/>
  <c r="E7175" i="3"/>
  <c r="E7176" i="3"/>
  <c r="E7177" i="3"/>
  <c r="E7178" i="3"/>
  <c r="E7179" i="3"/>
  <c r="E7180" i="3"/>
  <c r="E7181" i="3"/>
  <c r="E7182" i="3"/>
  <c r="E7183" i="3"/>
  <c r="E7184" i="3"/>
  <c r="E7185" i="3"/>
  <c r="E7186" i="3"/>
  <c r="E7187" i="3"/>
  <c r="E7188" i="3"/>
  <c r="E7189" i="3"/>
  <c r="E7190" i="3"/>
  <c r="E7191" i="3"/>
  <c r="E7192" i="3"/>
  <c r="E7193" i="3"/>
  <c r="E7194" i="3"/>
  <c r="E7195" i="3"/>
  <c r="E7196" i="3"/>
  <c r="E7197" i="3"/>
  <c r="E7198" i="3"/>
  <c r="E7199" i="3"/>
  <c r="E7200" i="3"/>
  <c r="E7201" i="3"/>
  <c r="E7202" i="3"/>
  <c r="E7203" i="3"/>
  <c r="E7204" i="3"/>
  <c r="E7205" i="3"/>
  <c r="E7206" i="3"/>
  <c r="E7207" i="3"/>
  <c r="E7208" i="3"/>
  <c r="E7209" i="3"/>
  <c r="E7210" i="3"/>
  <c r="E7211" i="3"/>
  <c r="E7212" i="3"/>
  <c r="E7213" i="3"/>
  <c r="E7214" i="3"/>
  <c r="E7215" i="3"/>
  <c r="E7216" i="3"/>
  <c r="E7217" i="3"/>
  <c r="E7218" i="3"/>
  <c r="E7219" i="3"/>
  <c r="E7220" i="3"/>
  <c r="E7221" i="3"/>
  <c r="E7222" i="3"/>
  <c r="E7223" i="3"/>
  <c r="E7224" i="3"/>
  <c r="E7225" i="3"/>
  <c r="E7226" i="3"/>
  <c r="Q7220" i="3" l="1"/>
  <c r="O7220" i="3"/>
  <c r="P7220" i="3" s="1"/>
  <c r="Q7110" i="3"/>
  <c r="O7110" i="3"/>
  <c r="P7110" i="3" s="1"/>
  <c r="Q7073" i="3"/>
  <c r="O7073" i="3"/>
  <c r="P7073" i="3" s="1"/>
  <c r="O7204" i="3"/>
  <c r="P7204" i="3" s="1"/>
  <c r="Q7204" i="3"/>
  <c r="O7192" i="3"/>
  <c r="P7192" i="3" s="1"/>
  <c r="Q7192" i="3"/>
  <c r="O7180" i="3"/>
  <c r="P7180" i="3" s="1"/>
  <c r="Q7180" i="3"/>
  <c r="O7120" i="3"/>
  <c r="P7120" i="3" s="1"/>
  <c r="Q7120" i="3"/>
  <c r="Q7072" i="3"/>
  <c r="O7072" i="3"/>
  <c r="P7072" i="3" s="1"/>
  <c r="Q6988" i="3"/>
  <c r="O6988" i="3"/>
  <c r="P6988" i="3" s="1"/>
  <c r="Q6976" i="3"/>
  <c r="O6976" i="3"/>
  <c r="P6976" i="3" s="1"/>
  <c r="Q6964" i="3"/>
  <c r="O6964" i="3"/>
  <c r="P6964" i="3" s="1"/>
  <c r="Q6977" i="3"/>
  <c r="O6977" i="3"/>
  <c r="P6977" i="3" s="1"/>
  <c r="Q7202" i="3"/>
  <c r="O7202" i="3"/>
  <c r="P7202" i="3" s="1"/>
  <c r="Q7178" i="3"/>
  <c r="O7178" i="3"/>
  <c r="P7178" i="3" s="1"/>
  <c r="Q7118" i="3"/>
  <c r="O7118" i="3"/>
  <c r="P7118" i="3" s="1"/>
  <c r="Q7070" i="3"/>
  <c r="O7070" i="3"/>
  <c r="P7070" i="3" s="1"/>
  <c r="Q6986" i="3"/>
  <c r="O6986" i="3"/>
  <c r="P6986" i="3" s="1"/>
  <c r="Q6974" i="3"/>
  <c r="O6974" i="3"/>
  <c r="P6974" i="3" s="1"/>
  <c r="Q6962" i="3"/>
  <c r="O6962" i="3"/>
  <c r="P6962" i="3" s="1"/>
  <c r="O7206" i="3"/>
  <c r="P7206" i="3" s="1"/>
  <c r="Q7206" i="3"/>
  <c r="Q7122" i="3"/>
  <c r="O7122" i="3"/>
  <c r="P7122" i="3" s="1"/>
  <c r="Q6966" i="3"/>
  <c r="O6966" i="3"/>
  <c r="P6966" i="3" s="1"/>
  <c r="O7193" i="3"/>
  <c r="P7193" i="3" s="1"/>
  <c r="Q7193" i="3"/>
  <c r="Q7121" i="3"/>
  <c r="O7121" i="3"/>
  <c r="P7121" i="3" s="1"/>
  <c r="O6989" i="3"/>
  <c r="P6989" i="3" s="1"/>
  <c r="Q6989" i="3"/>
  <c r="O7191" i="3"/>
  <c r="P7191" i="3" s="1"/>
  <c r="Q7191" i="3"/>
  <c r="Q7071" i="3"/>
  <c r="O7071" i="3"/>
  <c r="P7071" i="3" s="1"/>
  <c r="Q6963" i="3"/>
  <c r="O6963" i="3"/>
  <c r="P6963" i="3" s="1"/>
  <c r="Q7225" i="3"/>
  <c r="O7225" i="3"/>
  <c r="P7225" i="3" s="1"/>
  <c r="Q7201" i="3"/>
  <c r="O7201" i="3"/>
  <c r="P7201" i="3" s="1"/>
  <c r="Q7177" i="3"/>
  <c r="O7177" i="3"/>
  <c r="P7177" i="3" s="1"/>
  <c r="Q7129" i="3"/>
  <c r="O7129" i="3"/>
  <c r="P7129" i="3" s="1"/>
  <c r="Q7117" i="3"/>
  <c r="O7117" i="3"/>
  <c r="P7117" i="3" s="1"/>
  <c r="Q7069" i="3"/>
  <c r="O7069" i="3"/>
  <c r="P7069" i="3" s="1"/>
  <c r="Q6985" i="3"/>
  <c r="O6985" i="3"/>
  <c r="P6985" i="3" s="1"/>
  <c r="Q6973" i="3"/>
  <c r="O6973" i="3"/>
  <c r="P6973" i="3" s="1"/>
  <c r="Q6961" i="3"/>
  <c r="O6961" i="3"/>
  <c r="P6961" i="3" s="1"/>
  <c r="O7194" i="3"/>
  <c r="P7194" i="3" s="1"/>
  <c r="Q7194" i="3"/>
  <c r="Q6965" i="3"/>
  <c r="O6965" i="3"/>
  <c r="P6965" i="3" s="1"/>
  <c r="O6975" i="3"/>
  <c r="P6975" i="3" s="1"/>
  <c r="Q6975" i="3"/>
  <c r="Q7226" i="3"/>
  <c r="O7226" i="3"/>
  <c r="P7226" i="3" s="1"/>
  <c r="Q7224" i="3"/>
  <c r="O7224" i="3"/>
  <c r="P7224" i="3" s="1"/>
  <c r="O7200" i="3"/>
  <c r="P7200" i="3" s="1"/>
  <c r="Q7200" i="3"/>
  <c r="Q7176" i="3"/>
  <c r="O7176" i="3"/>
  <c r="P7176" i="3" s="1"/>
  <c r="Q7128" i="3"/>
  <c r="O7128" i="3"/>
  <c r="P7128" i="3" s="1"/>
  <c r="O7116" i="3"/>
  <c r="P7116" i="3" s="1"/>
  <c r="Q7116" i="3"/>
  <c r="O7068" i="3"/>
  <c r="P7068" i="3" s="1"/>
  <c r="Q7068" i="3"/>
  <c r="O6984" i="3"/>
  <c r="P6984" i="3" s="1"/>
  <c r="Q6984" i="3"/>
  <c r="Q6972" i="3"/>
  <c r="O6972" i="3"/>
  <c r="P6972" i="3" s="1"/>
  <c r="O6960" i="3"/>
  <c r="P6960" i="3" s="1"/>
  <c r="Q6960" i="3"/>
  <c r="O7182" i="3"/>
  <c r="P7182" i="3" s="1"/>
  <c r="Q7182" i="3"/>
  <c r="O7181" i="3"/>
  <c r="P7181" i="3" s="1"/>
  <c r="Q7181" i="3"/>
  <c r="O7203" i="3"/>
  <c r="P7203" i="3" s="1"/>
  <c r="Q7203" i="3"/>
  <c r="O7119" i="3"/>
  <c r="P7119" i="3" s="1"/>
  <c r="Q7119" i="3"/>
  <c r="O7223" i="3"/>
  <c r="P7223" i="3" s="1"/>
  <c r="Q7223" i="3"/>
  <c r="O7127" i="3"/>
  <c r="P7127" i="3" s="1"/>
  <c r="Q7127" i="3"/>
  <c r="O7115" i="3"/>
  <c r="P7115" i="3" s="1"/>
  <c r="Q7115" i="3"/>
  <c r="O7067" i="3"/>
  <c r="P7067" i="3" s="1"/>
  <c r="Q7067" i="3"/>
  <c r="Q6995" i="3"/>
  <c r="O6995" i="3"/>
  <c r="P6995" i="3" s="1"/>
  <c r="O6983" i="3"/>
  <c r="P6983" i="3" s="1"/>
  <c r="Q6983" i="3"/>
  <c r="Q6971" i="3"/>
  <c r="O6971" i="3"/>
  <c r="P6971" i="3" s="1"/>
  <c r="O7218" i="3"/>
  <c r="P7218" i="3" s="1"/>
  <c r="Q7218" i="3"/>
  <c r="Q6978" i="3"/>
  <c r="O6978" i="3"/>
  <c r="P6978" i="3" s="1"/>
  <c r="O7199" i="3"/>
  <c r="P7199" i="3" s="1"/>
  <c r="Q7199" i="3"/>
  <c r="O7222" i="3"/>
  <c r="P7222" i="3" s="1"/>
  <c r="Q7222" i="3"/>
  <c r="O7198" i="3"/>
  <c r="P7198" i="3" s="1"/>
  <c r="Q7198" i="3"/>
  <c r="O7126" i="3"/>
  <c r="P7126" i="3" s="1"/>
  <c r="Q7126" i="3"/>
  <c r="O7114" i="3"/>
  <c r="P7114" i="3" s="1"/>
  <c r="Q7114" i="3"/>
  <c r="O7066" i="3"/>
  <c r="P7066" i="3" s="1"/>
  <c r="Q7066" i="3"/>
  <c r="O6994" i="3"/>
  <c r="P6994" i="3" s="1"/>
  <c r="Q6994" i="3"/>
  <c r="O6982" i="3"/>
  <c r="P6982" i="3" s="1"/>
  <c r="Q6982" i="3"/>
  <c r="O6970" i="3"/>
  <c r="P6970" i="3" s="1"/>
  <c r="Q6970" i="3"/>
  <c r="Q7074" i="3"/>
  <c r="O7074" i="3"/>
  <c r="P7074" i="3" s="1"/>
  <c r="Q6990" i="3"/>
  <c r="O6990" i="3"/>
  <c r="P6990" i="3" s="1"/>
  <c r="O7205" i="3"/>
  <c r="P7205" i="3" s="1"/>
  <c r="Q7205" i="3"/>
  <c r="Q7109" i="3"/>
  <c r="O7109" i="3"/>
  <c r="P7109" i="3" s="1"/>
  <c r="O7179" i="3"/>
  <c r="P7179" i="3" s="1"/>
  <c r="Q7179" i="3"/>
  <c r="O6987" i="3"/>
  <c r="P6987" i="3" s="1"/>
  <c r="Q6987" i="3"/>
  <c r="Q7221" i="3"/>
  <c r="O7221" i="3"/>
  <c r="P7221" i="3" s="1"/>
  <c r="Q7197" i="3"/>
  <c r="O7197" i="3"/>
  <c r="P7197" i="3" s="1"/>
  <c r="Q7125" i="3"/>
  <c r="O7125" i="3"/>
  <c r="P7125" i="3" s="1"/>
  <c r="Q7113" i="3"/>
  <c r="O7113" i="3"/>
  <c r="P7113" i="3" s="1"/>
  <c r="Q7065" i="3"/>
  <c r="O7065" i="3"/>
  <c r="P7065" i="3" s="1"/>
  <c r="Q6993" i="3"/>
  <c r="O6993" i="3"/>
  <c r="P6993" i="3" s="1"/>
  <c r="Q6981" i="3"/>
  <c r="O6981" i="3"/>
  <c r="P6981" i="3" s="1"/>
  <c r="Q6969" i="3"/>
  <c r="O6969" i="3"/>
  <c r="P6969" i="3" s="1"/>
  <c r="Q7196" i="3"/>
  <c r="O7196" i="3"/>
  <c r="P7196" i="3" s="1"/>
  <c r="Q7124" i="3"/>
  <c r="O7124" i="3"/>
  <c r="P7124" i="3" s="1"/>
  <c r="Q7112" i="3"/>
  <c r="O7112" i="3"/>
  <c r="P7112" i="3" s="1"/>
  <c r="Q7076" i="3"/>
  <c r="O7076" i="3"/>
  <c r="P7076" i="3" s="1"/>
  <c r="Q6992" i="3"/>
  <c r="O6992" i="3"/>
  <c r="P6992" i="3" s="1"/>
  <c r="Q6980" i="3"/>
  <c r="O6980" i="3"/>
  <c r="P6980" i="3" s="1"/>
  <c r="Q6968" i="3"/>
  <c r="O6968" i="3"/>
  <c r="P6968" i="3" s="1"/>
  <c r="O7219" i="3"/>
  <c r="P7219" i="3" s="1"/>
  <c r="Q7219" i="3"/>
  <c r="O7207" i="3"/>
  <c r="P7207" i="3" s="1"/>
  <c r="Q7207" i="3"/>
  <c r="O7195" i="3"/>
  <c r="P7195" i="3" s="1"/>
  <c r="Q7195" i="3"/>
  <c r="O7123" i="3"/>
  <c r="P7123" i="3" s="1"/>
  <c r="Q7123" i="3"/>
  <c r="O7111" i="3"/>
  <c r="P7111" i="3" s="1"/>
  <c r="Q7111" i="3"/>
  <c r="O7075" i="3"/>
  <c r="P7075" i="3" s="1"/>
  <c r="Q7075" i="3"/>
  <c r="O6991" i="3"/>
  <c r="P6991" i="3" s="1"/>
  <c r="Q6991" i="3"/>
  <c r="O6979" i="3"/>
  <c r="P6979" i="3" s="1"/>
  <c r="Q6979" i="3"/>
  <c r="O6967" i="3"/>
  <c r="P6967" i="3" s="1"/>
  <c r="Q6967" i="3"/>
  <c r="K6793" i="3" l="1"/>
  <c r="K6792" i="3"/>
  <c r="K6791" i="3"/>
  <c r="K6790" i="3"/>
  <c r="K6789" i="3"/>
  <c r="K6788" i="3"/>
  <c r="K6787" i="3"/>
  <c r="K6786" i="3"/>
  <c r="K6785" i="3"/>
  <c r="K6784" i="3"/>
  <c r="K6783" i="3"/>
  <c r="K6782" i="3"/>
  <c r="K6781" i="3"/>
  <c r="K6780" i="3"/>
  <c r="K6779" i="3"/>
  <c r="K6778" i="3"/>
  <c r="K6777" i="3"/>
  <c r="K6776" i="3"/>
  <c r="K6775" i="3"/>
  <c r="K6774" i="3"/>
  <c r="K6773" i="3"/>
  <c r="K6772" i="3"/>
  <c r="K6771" i="3"/>
  <c r="K6770" i="3"/>
  <c r="K6769" i="3"/>
  <c r="K6768" i="3"/>
  <c r="K6767" i="3"/>
  <c r="K6766" i="3"/>
  <c r="K6765" i="3"/>
  <c r="K6764" i="3"/>
  <c r="K6763" i="3"/>
  <c r="K6762" i="3"/>
  <c r="K6761" i="3"/>
  <c r="K6760" i="3"/>
  <c r="K6759" i="3"/>
  <c r="K6758" i="3"/>
  <c r="K6757" i="3"/>
  <c r="K6756" i="3"/>
  <c r="K6755" i="3"/>
  <c r="K6754" i="3"/>
  <c r="K6753" i="3"/>
  <c r="K6752" i="3"/>
  <c r="K6751" i="3"/>
  <c r="K6750" i="3"/>
  <c r="K6749" i="3"/>
  <c r="K6748" i="3"/>
  <c r="K6747" i="3"/>
  <c r="K6746" i="3"/>
  <c r="K6745" i="3"/>
  <c r="K6744" i="3"/>
  <c r="K6743" i="3"/>
  <c r="K6742" i="3"/>
  <c r="K6741" i="3"/>
  <c r="K6740" i="3"/>
  <c r="K6739" i="3"/>
  <c r="K6738" i="3"/>
  <c r="K6737" i="3"/>
  <c r="K6736" i="3"/>
  <c r="K6735" i="3"/>
  <c r="K6734" i="3"/>
  <c r="K6733" i="3"/>
  <c r="K6732" i="3"/>
  <c r="K6731" i="3"/>
  <c r="K6730" i="3"/>
  <c r="K6729" i="3"/>
  <c r="K6728" i="3"/>
  <c r="K6727" i="3"/>
  <c r="K6726" i="3"/>
  <c r="K6725" i="3"/>
  <c r="K6724" i="3"/>
  <c r="K6723" i="3"/>
  <c r="K6722" i="3"/>
  <c r="K6721" i="3"/>
  <c r="K6720" i="3"/>
  <c r="K6719" i="3"/>
  <c r="K6718" i="3"/>
  <c r="K6717" i="3"/>
  <c r="K6716" i="3"/>
  <c r="K6715" i="3"/>
  <c r="K6714" i="3"/>
  <c r="K6713" i="3"/>
  <c r="K6712" i="3"/>
  <c r="K6711" i="3"/>
  <c r="K6710" i="3"/>
  <c r="K6709" i="3"/>
  <c r="K6708" i="3"/>
  <c r="K6707" i="3"/>
  <c r="K6706" i="3"/>
  <c r="K6705" i="3"/>
  <c r="K6704" i="3"/>
  <c r="K6703" i="3"/>
  <c r="K6702" i="3"/>
  <c r="K6701" i="3"/>
  <c r="K6700" i="3"/>
  <c r="K6699" i="3"/>
  <c r="K6698" i="3"/>
  <c r="K6697" i="3"/>
  <c r="K6696" i="3"/>
  <c r="K6695" i="3"/>
  <c r="K6694" i="3"/>
  <c r="K6693" i="3"/>
  <c r="K6692" i="3"/>
  <c r="K6691" i="3"/>
  <c r="K6690" i="3"/>
  <c r="K6689" i="3"/>
  <c r="K6688" i="3"/>
  <c r="K6687" i="3"/>
  <c r="K6686" i="3"/>
  <c r="K6685" i="3"/>
  <c r="K6684" i="3"/>
  <c r="K6683" i="3"/>
  <c r="K6682" i="3"/>
  <c r="K6681" i="3"/>
  <c r="K6680" i="3"/>
  <c r="K6679" i="3"/>
  <c r="K6678" i="3"/>
  <c r="K6677" i="3"/>
  <c r="K6676" i="3"/>
  <c r="K6675" i="3"/>
  <c r="K6674" i="3"/>
  <c r="K6673" i="3"/>
  <c r="K6672" i="3"/>
  <c r="K6671" i="3"/>
  <c r="K6670" i="3"/>
  <c r="K6669" i="3"/>
  <c r="K6668" i="3"/>
  <c r="K6667" i="3"/>
  <c r="K6666" i="3"/>
  <c r="K6665" i="3"/>
  <c r="K6664" i="3"/>
  <c r="K6663" i="3"/>
  <c r="K6662" i="3"/>
  <c r="K6661" i="3"/>
  <c r="K6660" i="3"/>
  <c r="K6659" i="3"/>
  <c r="K6658" i="3"/>
  <c r="K6657" i="3"/>
  <c r="K6656" i="3"/>
  <c r="K6655" i="3"/>
  <c r="K6654" i="3"/>
  <c r="K6653" i="3"/>
  <c r="K6652" i="3"/>
  <c r="K6651" i="3"/>
  <c r="K6650" i="3"/>
  <c r="K6649" i="3"/>
  <c r="K6648" i="3"/>
  <c r="K6647" i="3"/>
  <c r="K6646" i="3"/>
  <c r="K6645" i="3"/>
  <c r="K6644" i="3"/>
  <c r="K6643" i="3"/>
  <c r="K6642" i="3"/>
  <c r="K6641" i="3"/>
  <c r="K6640" i="3"/>
  <c r="K6639" i="3"/>
  <c r="K6638" i="3"/>
  <c r="K6637" i="3"/>
  <c r="K6636" i="3"/>
  <c r="K6635" i="3"/>
  <c r="K6634" i="3"/>
  <c r="K6633" i="3"/>
  <c r="K6632" i="3"/>
  <c r="K6631" i="3"/>
  <c r="K6630" i="3"/>
  <c r="K6629" i="3"/>
  <c r="K6628" i="3"/>
  <c r="K6627" i="3"/>
  <c r="K6626" i="3"/>
  <c r="K6625" i="3"/>
  <c r="K6624" i="3"/>
  <c r="K6623" i="3"/>
  <c r="K6622" i="3"/>
  <c r="K6621" i="3"/>
  <c r="K6620" i="3"/>
  <c r="K6619" i="3"/>
  <c r="K6618" i="3"/>
  <c r="K6617" i="3"/>
  <c r="K6616" i="3"/>
  <c r="K6615" i="3"/>
  <c r="K6614" i="3"/>
  <c r="K6613" i="3"/>
  <c r="K6612" i="3"/>
  <c r="K6611" i="3"/>
  <c r="K6610" i="3"/>
  <c r="K6609" i="3"/>
  <c r="K6608" i="3"/>
  <c r="K6607" i="3"/>
  <c r="K6606" i="3"/>
  <c r="K6605" i="3"/>
  <c r="K6604" i="3"/>
  <c r="K6603" i="3"/>
  <c r="K6602" i="3"/>
  <c r="K6601" i="3"/>
  <c r="K6600" i="3"/>
  <c r="K6599" i="3"/>
  <c r="K6598" i="3"/>
  <c r="K6597" i="3"/>
  <c r="K6596" i="3"/>
  <c r="K6595" i="3"/>
  <c r="K6594" i="3"/>
  <c r="K6593" i="3"/>
  <c r="K6592" i="3"/>
  <c r="K6591" i="3"/>
  <c r="K6590" i="3"/>
  <c r="K6589" i="3"/>
  <c r="K6588" i="3"/>
  <c r="K6587" i="3"/>
  <c r="K6586" i="3"/>
  <c r="K6585" i="3"/>
  <c r="K6584" i="3"/>
  <c r="K6583" i="3"/>
  <c r="K6582" i="3"/>
  <c r="K6581" i="3"/>
  <c r="K6580" i="3"/>
  <c r="K6579" i="3"/>
  <c r="K6578" i="3"/>
  <c r="K6577" i="3"/>
  <c r="K6576" i="3"/>
  <c r="K6575" i="3"/>
  <c r="K6574" i="3"/>
  <c r="K6573" i="3"/>
  <c r="K6572" i="3"/>
  <c r="K6571" i="3"/>
  <c r="K6570" i="3"/>
  <c r="K6569" i="3"/>
  <c r="K6568" i="3"/>
  <c r="K6567" i="3"/>
  <c r="K6566" i="3"/>
  <c r="K6565" i="3"/>
  <c r="K6564" i="3"/>
  <c r="K6563" i="3"/>
  <c r="K6562" i="3"/>
  <c r="K6561" i="3"/>
  <c r="K6560" i="3"/>
  <c r="K6559" i="3"/>
  <c r="K6558" i="3"/>
  <c r="K6557" i="3"/>
  <c r="K6556" i="3"/>
  <c r="K6555" i="3"/>
  <c r="K6554" i="3"/>
  <c r="K6553" i="3"/>
  <c r="K6552" i="3"/>
  <c r="K6551" i="3"/>
  <c r="K6550" i="3"/>
  <c r="K6549" i="3"/>
  <c r="K6548" i="3"/>
  <c r="K6547" i="3"/>
  <c r="K6546" i="3"/>
  <c r="K6545" i="3"/>
  <c r="K6544" i="3"/>
  <c r="K6543" i="3"/>
  <c r="K6542" i="3"/>
  <c r="K6541" i="3"/>
  <c r="K6540" i="3"/>
  <c r="K6539" i="3"/>
  <c r="K6538" i="3"/>
  <c r="K6537" i="3"/>
  <c r="K6536" i="3"/>
  <c r="K6535" i="3"/>
  <c r="K6534" i="3"/>
  <c r="K6533" i="3"/>
  <c r="K6532" i="3"/>
  <c r="K6531" i="3"/>
  <c r="K6530" i="3"/>
  <c r="K6529" i="3"/>
  <c r="K6528" i="3"/>
  <c r="K6527" i="3"/>
  <c r="K6526" i="3"/>
  <c r="K6525" i="3"/>
  <c r="K6524" i="3"/>
  <c r="K6523" i="3"/>
  <c r="K6522" i="3"/>
  <c r="K6521" i="3"/>
  <c r="K6520" i="3"/>
  <c r="K6519" i="3"/>
  <c r="K6518" i="3"/>
  <c r="K6517" i="3"/>
  <c r="K6516" i="3"/>
  <c r="K6515" i="3"/>
  <c r="K6514" i="3"/>
  <c r="K6513" i="3"/>
  <c r="K6512" i="3"/>
  <c r="K6511" i="3"/>
  <c r="K6510" i="3"/>
  <c r="K6509" i="3"/>
  <c r="K6508" i="3"/>
  <c r="K6507" i="3"/>
  <c r="K6506" i="3"/>
  <c r="K6505" i="3"/>
  <c r="K6504" i="3"/>
  <c r="K6503" i="3"/>
  <c r="K6502" i="3"/>
  <c r="K6501" i="3"/>
  <c r="K6500" i="3"/>
  <c r="K6499" i="3"/>
  <c r="K6498" i="3"/>
  <c r="K6497" i="3"/>
  <c r="K6496" i="3"/>
  <c r="K6495" i="3"/>
  <c r="K6494" i="3"/>
  <c r="K6493" i="3"/>
  <c r="K6492" i="3"/>
  <c r="K6491" i="3"/>
  <c r="K6490" i="3"/>
  <c r="K6489" i="3"/>
  <c r="K6488" i="3"/>
  <c r="K6487" i="3"/>
  <c r="K6486" i="3"/>
  <c r="K6485" i="3"/>
  <c r="K6484" i="3"/>
  <c r="K6483" i="3"/>
  <c r="K6482" i="3"/>
  <c r="K6481" i="3"/>
  <c r="K6480" i="3"/>
  <c r="K6479" i="3"/>
  <c r="K6478" i="3"/>
  <c r="K6477" i="3"/>
  <c r="K6476" i="3"/>
  <c r="K6475" i="3"/>
  <c r="K6474" i="3"/>
  <c r="K6473" i="3"/>
  <c r="K6472" i="3"/>
  <c r="K6471" i="3"/>
  <c r="K6470" i="3"/>
  <c r="K6469" i="3"/>
  <c r="K6468" i="3"/>
  <c r="K6467" i="3"/>
  <c r="K6466" i="3"/>
  <c r="K6465" i="3"/>
  <c r="K6464" i="3"/>
  <c r="K6463" i="3"/>
  <c r="K6462" i="3"/>
  <c r="K6461" i="3"/>
  <c r="K6460" i="3"/>
  <c r="K6459" i="3"/>
  <c r="K6458" i="3"/>
  <c r="K6457" i="3"/>
  <c r="K6456" i="3"/>
  <c r="K6455" i="3"/>
  <c r="K6454" i="3"/>
  <c r="K6453" i="3"/>
  <c r="K6452" i="3"/>
  <c r="K6451" i="3"/>
  <c r="K6450" i="3"/>
  <c r="K6449" i="3"/>
  <c r="K6448" i="3"/>
  <c r="K6447" i="3"/>
  <c r="K6446" i="3"/>
  <c r="K6445" i="3"/>
  <c r="K6444" i="3"/>
  <c r="K6443" i="3"/>
  <c r="K6442" i="3"/>
  <c r="K6441" i="3"/>
  <c r="K6440" i="3"/>
  <c r="K6439" i="3"/>
  <c r="K6438" i="3"/>
  <c r="K6437" i="3"/>
  <c r="K6436" i="3"/>
  <c r="K6435" i="3"/>
  <c r="K6434" i="3"/>
  <c r="K6433" i="3"/>
  <c r="K6432" i="3"/>
  <c r="K6431" i="3"/>
  <c r="K6430" i="3"/>
  <c r="K6429" i="3"/>
  <c r="K6428" i="3"/>
  <c r="K6427" i="3"/>
  <c r="K6426" i="3"/>
  <c r="K6425" i="3"/>
  <c r="K6424" i="3"/>
  <c r="K6423" i="3"/>
  <c r="K6422" i="3"/>
  <c r="K6421" i="3"/>
  <c r="K6420" i="3"/>
  <c r="K6419" i="3"/>
  <c r="K6418" i="3"/>
  <c r="K6417" i="3"/>
  <c r="K6416" i="3"/>
  <c r="K6415" i="3"/>
  <c r="K6414" i="3"/>
  <c r="K6413" i="3"/>
  <c r="K6412" i="3"/>
  <c r="K6411" i="3"/>
  <c r="K6410" i="3"/>
  <c r="K6409" i="3"/>
  <c r="K6408" i="3"/>
  <c r="K6407" i="3"/>
  <c r="K6406" i="3"/>
  <c r="K6405" i="3"/>
  <c r="K6404" i="3"/>
  <c r="K6403" i="3"/>
  <c r="K6402" i="3"/>
  <c r="K6401" i="3"/>
  <c r="K6400" i="3"/>
  <c r="K6399" i="3"/>
  <c r="K6398" i="3"/>
  <c r="K6397" i="3"/>
  <c r="K6396" i="3"/>
  <c r="K6395" i="3"/>
  <c r="K6394" i="3"/>
  <c r="K6393" i="3"/>
  <c r="K6392" i="3"/>
  <c r="K6391" i="3"/>
  <c r="K6390" i="3"/>
  <c r="K6389" i="3"/>
  <c r="K6388" i="3"/>
  <c r="K6387" i="3"/>
  <c r="K6386" i="3"/>
  <c r="K6385" i="3"/>
  <c r="K6384" i="3"/>
  <c r="K6383" i="3"/>
  <c r="K6382" i="3"/>
  <c r="K6381" i="3"/>
  <c r="K6380" i="3"/>
  <c r="K6379" i="3"/>
  <c r="K6378" i="3"/>
  <c r="K6377" i="3"/>
  <c r="K6376" i="3"/>
  <c r="K6375" i="3"/>
  <c r="K6374" i="3"/>
  <c r="K6373" i="3"/>
  <c r="K6372" i="3"/>
  <c r="K6371" i="3"/>
  <c r="K6370" i="3"/>
  <c r="K6369" i="3"/>
  <c r="K6368" i="3"/>
  <c r="K6367" i="3"/>
  <c r="K6366" i="3"/>
  <c r="K6365" i="3"/>
  <c r="K6364" i="3"/>
  <c r="K6363" i="3"/>
  <c r="K6362" i="3"/>
  <c r="E6363" i="3"/>
  <c r="E6364" i="3"/>
  <c r="E6365" i="3"/>
  <c r="E6366" i="3"/>
  <c r="E6367" i="3"/>
  <c r="E6368" i="3"/>
  <c r="E6369" i="3"/>
  <c r="E6370" i="3"/>
  <c r="E6371" i="3"/>
  <c r="E6372" i="3"/>
  <c r="E6373" i="3"/>
  <c r="E6374" i="3"/>
  <c r="E6375" i="3"/>
  <c r="E6376" i="3"/>
  <c r="E6377" i="3"/>
  <c r="E6378" i="3"/>
  <c r="E6379" i="3"/>
  <c r="E6380" i="3"/>
  <c r="E6381" i="3"/>
  <c r="E6382" i="3"/>
  <c r="E6383" i="3"/>
  <c r="E6384" i="3"/>
  <c r="E6385" i="3"/>
  <c r="E6386" i="3"/>
  <c r="E6387" i="3"/>
  <c r="E6388" i="3"/>
  <c r="E6389" i="3"/>
  <c r="E6390" i="3"/>
  <c r="E6391" i="3"/>
  <c r="E6392" i="3"/>
  <c r="E6393" i="3"/>
  <c r="E6394" i="3"/>
  <c r="E6395" i="3"/>
  <c r="E6396" i="3"/>
  <c r="E6397" i="3"/>
  <c r="E6398" i="3"/>
  <c r="E6399" i="3"/>
  <c r="E6400" i="3"/>
  <c r="E6401" i="3"/>
  <c r="E6402" i="3"/>
  <c r="E6403" i="3"/>
  <c r="E6404" i="3"/>
  <c r="E6405" i="3"/>
  <c r="E6406" i="3"/>
  <c r="E6407" i="3"/>
  <c r="E6408" i="3"/>
  <c r="E6409" i="3"/>
  <c r="E6410" i="3"/>
  <c r="E6411" i="3"/>
  <c r="E6412" i="3"/>
  <c r="E6413" i="3"/>
  <c r="E6414" i="3"/>
  <c r="E6415" i="3"/>
  <c r="E6416" i="3"/>
  <c r="E6417" i="3"/>
  <c r="E6418" i="3"/>
  <c r="E6419" i="3"/>
  <c r="E6420" i="3"/>
  <c r="E6421" i="3"/>
  <c r="E6422" i="3"/>
  <c r="E6423" i="3"/>
  <c r="E6424" i="3"/>
  <c r="E6425" i="3"/>
  <c r="E6426" i="3"/>
  <c r="E6427" i="3"/>
  <c r="E6428" i="3"/>
  <c r="E6429" i="3"/>
  <c r="E6430" i="3"/>
  <c r="E6431" i="3"/>
  <c r="E6432" i="3"/>
  <c r="E6433" i="3"/>
  <c r="E6434" i="3"/>
  <c r="E6435" i="3"/>
  <c r="E6436" i="3"/>
  <c r="E6437" i="3"/>
  <c r="E6438" i="3"/>
  <c r="E6439" i="3"/>
  <c r="E6440" i="3"/>
  <c r="E6441" i="3"/>
  <c r="E6442" i="3"/>
  <c r="E6443" i="3"/>
  <c r="E6444" i="3"/>
  <c r="E6445" i="3"/>
  <c r="E6446" i="3"/>
  <c r="E6447" i="3"/>
  <c r="E6448" i="3"/>
  <c r="E6449" i="3"/>
  <c r="E6450" i="3"/>
  <c r="E6451" i="3"/>
  <c r="E6452" i="3"/>
  <c r="E6453" i="3"/>
  <c r="E6454" i="3"/>
  <c r="E6455" i="3"/>
  <c r="E6456" i="3"/>
  <c r="E6457" i="3"/>
  <c r="E6458" i="3"/>
  <c r="E6459" i="3"/>
  <c r="E6460" i="3"/>
  <c r="E6461" i="3"/>
  <c r="E6462" i="3"/>
  <c r="E6463" i="3"/>
  <c r="E6464" i="3"/>
  <c r="E6465" i="3"/>
  <c r="E6466" i="3"/>
  <c r="E6467" i="3"/>
  <c r="E6468" i="3"/>
  <c r="E6469" i="3"/>
  <c r="E6470" i="3"/>
  <c r="E6471" i="3"/>
  <c r="E6472" i="3"/>
  <c r="E6473" i="3"/>
  <c r="E6474" i="3"/>
  <c r="E6475" i="3"/>
  <c r="E6476" i="3"/>
  <c r="E6477" i="3"/>
  <c r="E6478" i="3"/>
  <c r="E6479" i="3"/>
  <c r="E6480" i="3"/>
  <c r="E6481" i="3"/>
  <c r="E6482" i="3"/>
  <c r="E6483" i="3"/>
  <c r="E6484" i="3"/>
  <c r="E6485" i="3"/>
  <c r="E6486" i="3"/>
  <c r="E6487" i="3"/>
  <c r="E6488" i="3"/>
  <c r="E6489" i="3"/>
  <c r="E6490" i="3"/>
  <c r="E6491" i="3"/>
  <c r="E6492" i="3"/>
  <c r="E6493" i="3"/>
  <c r="E6494" i="3"/>
  <c r="E6495" i="3"/>
  <c r="E6496" i="3"/>
  <c r="E6497" i="3"/>
  <c r="E6498" i="3"/>
  <c r="E6499" i="3"/>
  <c r="E6500" i="3"/>
  <c r="E6501" i="3"/>
  <c r="E6502" i="3"/>
  <c r="E6503" i="3"/>
  <c r="E6504" i="3"/>
  <c r="E6505" i="3"/>
  <c r="E6506" i="3"/>
  <c r="E6507" i="3"/>
  <c r="E6508" i="3"/>
  <c r="E6509" i="3"/>
  <c r="E6510" i="3"/>
  <c r="E6511" i="3"/>
  <c r="E6512" i="3"/>
  <c r="E6513" i="3"/>
  <c r="E6514" i="3"/>
  <c r="E6515" i="3"/>
  <c r="E6516" i="3"/>
  <c r="E6517" i="3"/>
  <c r="E6518" i="3"/>
  <c r="E6519" i="3"/>
  <c r="E6520" i="3"/>
  <c r="E6521" i="3"/>
  <c r="E6522" i="3"/>
  <c r="E6523" i="3"/>
  <c r="E6524" i="3"/>
  <c r="E6525" i="3"/>
  <c r="E6526" i="3"/>
  <c r="E6527" i="3"/>
  <c r="E6528" i="3"/>
  <c r="E6529" i="3"/>
  <c r="E6530" i="3"/>
  <c r="E6531" i="3"/>
  <c r="E6532" i="3"/>
  <c r="E6533" i="3"/>
  <c r="E6534" i="3"/>
  <c r="E6535" i="3"/>
  <c r="E6536" i="3"/>
  <c r="E6537" i="3"/>
  <c r="E6538" i="3"/>
  <c r="E6539" i="3"/>
  <c r="E6540" i="3"/>
  <c r="E6541" i="3"/>
  <c r="E6542" i="3"/>
  <c r="E6543" i="3"/>
  <c r="E6544" i="3"/>
  <c r="E6545" i="3"/>
  <c r="E6546" i="3"/>
  <c r="E6547" i="3"/>
  <c r="E6548" i="3"/>
  <c r="E6549" i="3"/>
  <c r="E6550" i="3"/>
  <c r="E6551" i="3"/>
  <c r="E6552" i="3"/>
  <c r="E6553" i="3"/>
  <c r="E6554" i="3"/>
  <c r="E6555" i="3"/>
  <c r="E6556" i="3"/>
  <c r="E6557" i="3"/>
  <c r="E6558" i="3"/>
  <c r="E6559" i="3"/>
  <c r="E6560" i="3"/>
  <c r="E6561" i="3"/>
  <c r="E6562" i="3"/>
  <c r="E6563" i="3"/>
  <c r="E6564" i="3"/>
  <c r="E6565" i="3"/>
  <c r="E6566" i="3"/>
  <c r="E6567" i="3"/>
  <c r="E6568" i="3"/>
  <c r="E6569" i="3"/>
  <c r="E6571" i="3"/>
  <c r="E6572" i="3"/>
  <c r="E6574" i="3"/>
  <c r="E6575" i="3"/>
  <c r="E6577" i="3"/>
  <c r="E6578" i="3"/>
  <c r="E6579" i="3"/>
  <c r="E6580" i="3"/>
  <c r="E6581" i="3"/>
  <c r="E6582" i="3"/>
  <c r="E6583" i="3"/>
  <c r="E6584" i="3"/>
  <c r="E6585" i="3"/>
  <c r="E6586" i="3"/>
  <c r="E6587" i="3"/>
  <c r="E6588" i="3"/>
  <c r="E6589" i="3"/>
  <c r="E6590" i="3"/>
  <c r="E6591" i="3"/>
  <c r="E6592" i="3"/>
  <c r="E6593" i="3"/>
  <c r="E6594" i="3"/>
  <c r="E6595" i="3"/>
  <c r="E6596" i="3"/>
  <c r="E6597" i="3"/>
  <c r="E6598" i="3"/>
  <c r="E6599" i="3"/>
  <c r="E6600" i="3"/>
  <c r="E6601" i="3"/>
  <c r="E6602" i="3"/>
  <c r="E6603" i="3"/>
  <c r="E6604" i="3"/>
  <c r="E6605" i="3"/>
  <c r="E6606" i="3"/>
  <c r="E6607" i="3"/>
  <c r="E6608" i="3"/>
  <c r="E6609" i="3"/>
  <c r="E6610" i="3"/>
  <c r="E6611" i="3"/>
  <c r="E6612" i="3"/>
  <c r="E6613" i="3"/>
  <c r="E6614" i="3"/>
  <c r="E6615" i="3"/>
  <c r="E6616" i="3"/>
  <c r="E6617" i="3"/>
  <c r="E6618" i="3"/>
  <c r="E6619" i="3"/>
  <c r="E6620" i="3"/>
  <c r="E6621" i="3"/>
  <c r="E6622" i="3"/>
  <c r="E6623" i="3"/>
  <c r="E6624" i="3"/>
  <c r="E6625" i="3"/>
  <c r="E6626" i="3"/>
  <c r="E6627" i="3"/>
  <c r="E6628" i="3"/>
  <c r="E6629" i="3"/>
  <c r="E6630" i="3"/>
  <c r="E6631" i="3"/>
  <c r="E6632" i="3"/>
  <c r="E6633" i="3"/>
  <c r="E6634" i="3"/>
  <c r="E6635" i="3"/>
  <c r="E6636" i="3"/>
  <c r="E6637" i="3"/>
  <c r="E6638" i="3"/>
  <c r="E6639" i="3"/>
  <c r="E6640" i="3"/>
  <c r="E6641" i="3"/>
  <c r="E6642" i="3"/>
  <c r="E6643" i="3"/>
  <c r="E6644" i="3"/>
  <c r="E6645" i="3"/>
  <c r="E6646" i="3"/>
  <c r="E6647" i="3"/>
  <c r="E6648" i="3"/>
  <c r="E6649" i="3"/>
  <c r="E6650" i="3"/>
  <c r="E6651" i="3"/>
  <c r="E6652" i="3"/>
  <c r="E6653" i="3"/>
  <c r="E6654" i="3"/>
  <c r="E6655" i="3"/>
  <c r="E6656" i="3"/>
  <c r="E6657" i="3"/>
  <c r="E6658" i="3"/>
  <c r="E6659" i="3"/>
  <c r="E6660" i="3"/>
  <c r="E6661" i="3"/>
  <c r="E6662" i="3"/>
  <c r="E6663" i="3"/>
  <c r="E6664" i="3"/>
  <c r="E6665" i="3"/>
  <c r="E6666" i="3"/>
  <c r="E6667" i="3"/>
  <c r="E6668" i="3"/>
  <c r="E6669" i="3"/>
  <c r="E6670" i="3"/>
  <c r="E6671" i="3"/>
  <c r="E6672" i="3"/>
  <c r="E6673" i="3"/>
  <c r="E6674" i="3"/>
  <c r="E6675" i="3"/>
  <c r="E6676" i="3"/>
  <c r="E6677" i="3"/>
  <c r="E6678" i="3"/>
  <c r="E6679" i="3"/>
  <c r="E6680" i="3"/>
  <c r="E6681" i="3"/>
  <c r="E6682" i="3"/>
  <c r="E6683" i="3"/>
  <c r="E6684" i="3"/>
  <c r="E6685" i="3"/>
  <c r="E6686" i="3"/>
  <c r="E6687" i="3"/>
  <c r="E6688" i="3"/>
  <c r="E6689" i="3"/>
  <c r="E6690" i="3"/>
  <c r="E6691" i="3"/>
  <c r="E6692" i="3"/>
  <c r="E6693" i="3"/>
  <c r="E6694" i="3"/>
  <c r="E6695" i="3"/>
  <c r="E6696" i="3"/>
  <c r="E6697" i="3"/>
  <c r="E6698" i="3"/>
  <c r="E6699" i="3"/>
  <c r="E6700" i="3"/>
  <c r="E6701" i="3"/>
  <c r="E6702" i="3"/>
  <c r="E6703" i="3"/>
  <c r="E6704" i="3"/>
  <c r="E6705" i="3"/>
  <c r="E6706" i="3"/>
  <c r="E6707" i="3"/>
  <c r="E6708" i="3"/>
  <c r="E6709" i="3"/>
  <c r="E6710" i="3"/>
  <c r="E6711" i="3"/>
  <c r="E6712" i="3"/>
  <c r="E6713" i="3"/>
  <c r="E6714" i="3"/>
  <c r="E6715" i="3"/>
  <c r="E6716" i="3"/>
  <c r="E6717" i="3"/>
  <c r="E6718" i="3"/>
  <c r="E6719" i="3"/>
  <c r="E6720" i="3"/>
  <c r="E6721" i="3"/>
  <c r="E6722" i="3"/>
  <c r="E6723" i="3"/>
  <c r="E6724" i="3"/>
  <c r="E6725" i="3"/>
  <c r="E6726" i="3"/>
  <c r="E6727" i="3"/>
  <c r="E6728" i="3"/>
  <c r="E6729" i="3"/>
  <c r="E6730" i="3"/>
  <c r="E6731" i="3"/>
  <c r="E6732" i="3"/>
  <c r="E6733" i="3"/>
  <c r="E6734" i="3"/>
  <c r="E6735" i="3"/>
  <c r="E6736" i="3"/>
  <c r="E6737" i="3"/>
  <c r="E6738" i="3"/>
  <c r="E6739" i="3"/>
  <c r="E6740" i="3"/>
  <c r="E6741" i="3"/>
  <c r="E6742" i="3"/>
  <c r="E6743" i="3"/>
  <c r="E6744" i="3"/>
  <c r="E6745" i="3"/>
  <c r="E6746" i="3"/>
  <c r="E6747" i="3"/>
  <c r="E6748" i="3"/>
  <c r="E6749" i="3"/>
  <c r="E6750" i="3"/>
  <c r="E6751" i="3"/>
  <c r="E6752" i="3"/>
  <c r="E6753" i="3"/>
  <c r="E6754" i="3"/>
  <c r="E6755" i="3"/>
  <c r="E6756" i="3"/>
  <c r="E6757" i="3"/>
  <c r="E6758" i="3"/>
  <c r="E6759" i="3"/>
  <c r="E6760" i="3"/>
  <c r="E6761" i="3"/>
  <c r="E6762" i="3"/>
  <c r="E6763" i="3"/>
  <c r="E6764" i="3"/>
  <c r="E6765" i="3"/>
  <c r="E6766" i="3"/>
  <c r="E6767" i="3"/>
  <c r="E6768" i="3"/>
  <c r="E6769" i="3"/>
  <c r="E6770" i="3"/>
  <c r="E6771" i="3"/>
  <c r="E6772" i="3"/>
  <c r="E6773" i="3"/>
  <c r="E6774" i="3"/>
  <c r="E6775" i="3"/>
  <c r="E6776" i="3"/>
  <c r="E6777" i="3"/>
  <c r="E6778" i="3"/>
  <c r="E6779" i="3"/>
  <c r="E6780" i="3"/>
  <c r="E6781" i="3"/>
  <c r="E6782" i="3"/>
  <c r="E6783" i="3"/>
  <c r="E6784" i="3"/>
  <c r="E6785" i="3"/>
  <c r="E6786" i="3"/>
  <c r="E6787" i="3"/>
  <c r="E6788" i="3"/>
  <c r="E6789" i="3"/>
  <c r="E6790" i="3"/>
  <c r="E6791" i="3"/>
  <c r="E6792" i="3"/>
  <c r="E6793" i="3"/>
  <c r="E6362" i="3"/>
  <c r="Q6785" i="3" l="1"/>
  <c r="O6785" i="3"/>
  <c r="P6785" i="3" s="1"/>
  <c r="Q6713" i="3"/>
  <c r="O6713" i="3"/>
  <c r="Q6542" i="3"/>
  <c r="O6542" i="3"/>
  <c r="Q6482" i="3"/>
  <c r="O6482" i="3"/>
  <c r="P6482" i="3" s="1"/>
  <c r="Q6446" i="3"/>
  <c r="O6446" i="3"/>
  <c r="P6446" i="3" s="1"/>
  <c r="Q6398" i="3"/>
  <c r="O6398" i="3"/>
  <c r="P6398" i="3" s="1"/>
  <c r="Q6592" i="3"/>
  <c r="O6592" i="3"/>
  <c r="P6592" i="3" s="1"/>
  <c r="Q6541" i="3"/>
  <c r="O6541" i="3"/>
  <c r="Q6517" i="3"/>
  <c r="O6517" i="3"/>
  <c r="P6517" i="3" s="1"/>
  <c r="Q6493" i="3"/>
  <c r="O6493" i="3"/>
  <c r="P6493" i="3" s="1"/>
  <c r="Q6469" i="3"/>
  <c r="O6469" i="3"/>
  <c r="P6469" i="3" s="1"/>
  <c r="Q6445" i="3"/>
  <c r="O6445" i="3"/>
  <c r="P6445" i="3" s="1"/>
  <c r="Q6421" i="3"/>
  <c r="O6421" i="3"/>
  <c r="O6397" i="3"/>
  <c r="Q6397" i="3"/>
  <c r="Q6373" i="3"/>
  <c r="O6373" i="3"/>
  <c r="Q6783" i="3"/>
  <c r="O6783" i="3"/>
  <c r="P6783" i="3" s="1"/>
  <c r="Q6771" i="3"/>
  <c r="O6771" i="3"/>
  <c r="P6771" i="3" s="1"/>
  <c r="O6747" i="3"/>
  <c r="P6747" i="3" s="1"/>
  <c r="Q6747" i="3"/>
  <c r="O6711" i="3"/>
  <c r="P6711" i="3" s="1"/>
  <c r="Q6711" i="3"/>
  <c r="Q6699" i="3"/>
  <c r="O6699" i="3"/>
  <c r="P6699" i="3" s="1"/>
  <c r="O6687" i="3"/>
  <c r="Q6687" i="3"/>
  <c r="Q6675" i="3"/>
  <c r="O6675" i="3"/>
  <c r="P6675" i="3" s="1"/>
  <c r="O6663" i="3"/>
  <c r="P6663" i="3" s="1"/>
  <c r="Q6663" i="3"/>
  <c r="Q6627" i="3"/>
  <c r="O6627" i="3"/>
  <c r="P6627" i="3" s="1"/>
  <c r="Q6615" i="3"/>
  <c r="O6615" i="3"/>
  <c r="P6615" i="3" s="1"/>
  <c r="Q6603" i="3"/>
  <c r="O6603" i="3"/>
  <c r="P6603" i="3" s="1"/>
  <c r="Q6591" i="3"/>
  <c r="O6591" i="3"/>
  <c r="P6591" i="3" s="1"/>
  <c r="Q6552" i="3"/>
  <c r="O6552" i="3"/>
  <c r="P6552" i="3" s="1"/>
  <c r="Q6540" i="3"/>
  <c r="O6540" i="3"/>
  <c r="P6540" i="3" s="1"/>
  <c r="O6528" i="3"/>
  <c r="P6528" i="3" s="1"/>
  <c r="Q6528" i="3"/>
  <c r="Q6516" i="3"/>
  <c r="O6516" i="3"/>
  <c r="P6516" i="3" s="1"/>
  <c r="O6504" i="3"/>
  <c r="Q6504" i="3"/>
  <c r="Q6492" i="3"/>
  <c r="O6492" i="3"/>
  <c r="P6492" i="3" s="1"/>
  <c r="Q6480" i="3"/>
  <c r="O6480" i="3"/>
  <c r="P6480" i="3" s="1"/>
  <c r="Q6468" i="3"/>
  <c r="O6468" i="3"/>
  <c r="P6468" i="3" s="1"/>
  <c r="Q6456" i="3"/>
  <c r="O6456" i="3"/>
  <c r="P6456" i="3" s="1"/>
  <c r="O6444" i="3"/>
  <c r="P6444" i="3" s="1"/>
  <c r="Q6444" i="3"/>
  <c r="Q6432" i="3"/>
  <c r="O6432" i="3"/>
  <c r="P6432" i="3" s="1"/>
  <c r="Q6420" i="3"/>
  <c r="O6420" i="3"/>
  <c r="Q6408" i="3"/>
  <c r="O6408" i="3"/>
  <c r="P6408" i="3" s="1"/>
  <c r="Q6396" i="3"/>
  <c r="O6396" i="3"/>
  <c r="P6396" i="3" s="1"/>
  <c r="Q6384" i="3"/>
  <c r="O6384" i="3"/>
  <c r="P6384" i="3" s="1"/>
  <c r="O6372" i="3"/>
  <c r="P6372" i="3" s="1"/>
  <c r="Q6372" i="3"/>
  <c r="Q6700" i="3"/>
  <c r="O6700" i="3"/>
  <c r="P6700" i="3" s="1"/>
  <c r="Q6553" i="3"/>
  <c r="O6553" i="3"/>
  <c r="P6553" i="3" s="1"/>
  <c r="Q6529" i="3"/>
  <c r="O6529" i="3"/>
  <c r="P6529" i="3" s="1"/>
  <c r="Q6505" i="3"/>
  <c r="O6505" i="3"/>
  <c r="P6505" i="3" s="1"/>
  <c r="Q6481" i="3"/>
  <c r="O6481" i="3"/>
  <c r="P6481" i="3" s="1"/>
  <c r="Q6457" i="3"/>
  <c r="O6457" i="3"/>
  <c r="Q6433" i="3"/>
  <c r="O6433" i="3"/>
  <c r="P6433" i="3" s="1"/>
  <c r="Q6409" i="3"/>
  <c r="O6409" i="3"/>
  <c r="P6409" i="3" s="1"/>
  <c r="Q6385" i="3"/>
  <c r="O6385" i="3"/>
  <c r="P6385" i="3" s="1"/>
  <c r="O6362" i="3"/>
  <c r="Q6362" i="3"/>
  <c r="Q6782" i="3"/>
  <c r="O6782" i="3"/>
  <c r="P6782" i="3" s="1"/>
  <c r="Q6746" i="3"/>
  <c r="O6746" i="3"/>
  <c r="P6746" i="3" s="1"/>
  <c r="Q6722" i="3"/>
  <c r="O6722" i="3"/>
  <c r="Q6710" i="3"/>
  <c r="O6710" i="3"/>
  <c r="Q6698" i="3"/>
  <c r="O6698" i="3"/>
  <c r="P6698" i="3" s="1"/>
  <c r="Q6686" i="3"/>
  <c r="O6686" i="3"/>
  <c r="P6686" i="3" s="1"/>
  <c r="Q6674" i="3"/>
  <c r="O6674" i="3"/>
  <c r="P6674" i="3" s="1"/>
  <c r="Q6662" i="3"/>
  <c r="O6662" i="3"/>
  <c r="P6662" i="3" s="1"/>
  <c r="O6626" i="3"/>
  <c r="Q6626" i="3"/>
  <c r="Q6614" i="3"/>
  <c r="O6614" i="3"/>
  <c r="P6614" i="3" s="1"/>
  <c r="Q6602" i="3"/>
  <c r="O6602" i="3"/>
  <c r="P6602" i="3" s="1"/>
  <c r="Q6551" i="3"/>
  <c r="O6551" i="3"/>
  <c r="P6551" i="3" s="1"/>
  <c r="Q6539" i="3"/>
  <c r="O6539" i="3"/>
  <c r="P6539" i="3" s="1"/>
  <c r="Q6527" i="3"/>
  <c r="O6527" i="3"/>
  <c r="P6527" i="3" s="1"/>
  <c r="Q6515" i="3"/>
  <c r="O6515" i="3"/>
  <c r="P6515" i="3" s="1"/>
  <c r="Q6503" i="3"/>
  <c r="O6503" i="3"/>
  <c r="P6503" i="3" s="1"/>
  <c r="Q6491" i="3"/>
  <c r="O6491" i="3"/>
  <c r="P6491" i="3" s="1"/>
  <c r="Q6479" i="3"/>
  <c r="O6479" i="3"/>
  <c r="P6479" i="3" s="1"/>
  <c r="Q6467" i="3"/>
  <c r="O6467" i="3"/>
  <c r="P6467" i="3" s="1"/>
  <c r="Q6455" i="3"/>
  <c r="O6455" i="3"/>
  <c r="P6455" i="3" s="1"/>
  <c r="Q6443" i="3"/>
  <c r="O6443" i="3"/>
  <c r="P6443" i="3" s="1"/>
  <c r="Q6431" i="3"/>
  <c r="O6431" i="3"/>
  <c r="P6431" i="3" s="1"/>
  <c r="Q6419" i="3"/>
  <c r="O6419" i="3"/>
  <c r="P6419" i="3" s="1"/>
  <c r="Q6407" i="3"/>
  <c r="O6407" i="3"/>
  <c r="P6407" i="3" s="1"/>
  <c r="Q6395" i="3"/>
  <c r="O6395" i="3"/>
  <c r="P6395" i="3" s="1"/>
  <c r="Q6383" i="3"/>
  <c r="O6383" i="3"/>
  <c r="P6383" i="3" s="1"/>
  <c r="Q6371" i="3"/>
  <c r="O6371" i="3"/>
  <c r="P6371" i="3" s="1"/>
  <c r="Q6685" i="3"/>
  <c r="O6685" i="3"/>
  <c r="P6685" i="3" s="1"/>
  <c r="Q6625" i="3"/>
  <c r="O6625" i="3"/>
  <c r="P6625" i="3" s="1"/>
  <c r="Q6550" i="3"/>
  <c r="O6550" i="3"/>
  <c r="P6550" i="3" s="1"/>
  <c r="Q6514" i="3"/>
  <c r="O6514" i="3"/>
  <c r="P6514" i="3" s="1"/>
  <c r="Q6478" i="3"/>
  <c r="O6478" i="3"/>
  <c r="P6478" i="3" s="1"/>
  <c r="Q6394" i="3"/>
  <c r="O6394" i="3"/>
  <c r="P6394" i="3" s="1"/>
  <c r="Q6701" i="3"/>
  <c r="O6701" i="3"/>
  <c r="P6701" i="3" s="1"/>
  <c r="Q6617" i="3"/>
  <c r="O6617" i="3"/>
  <c r="P6617" i="3" s="1"/>
  <c r="Q6518" i="3"/>
  <c r="O6518" i="3"/>
  <c r="P6518" i="3" s="1"/>
  <c r="Q6434" i="3"/>
  <c r="O6434" i="3"/>
  <c r="P6434" i="3" s="1"/>
  <c r="Q6745" i="3"/>
  <c r="O6745" i="3"/>
  <c r="P6745" i="3" s="1"/>
  <c r="Q6601" i="3"/>
  <c r="O6601" i="3"/>
  <c r="P6601" i="3" s="1"/>
  <c r="Q6538" i="3"/>
  <c r="O6538" i="3"/>
  <c r="P6538" i="3" s="1"/>
  <c r="Q6502" i="3"/>
  <c r="O6502" i="3"/>
  <c r="P6502" i="3" s="1"/>
  <c r="Q6466" i="3"/>
  <c r="O6466" i="3"/>
  <c r="P6466" i="3" s="1"/>
  <c r="Q6442" i="3"/>
  <c r="O6442" i="3"/>
  <c r="P6442" i="3" s="1"/>
  <c r="Q6418" i="3"/>
  <c r="O6418" i="3"/>
  <c r="P6418" i="3" s="1"/>
  <c r="Q6382" i="3"/>
  <c r="O6382" i="3"/>
  <c r="P6382" i="3" s="1"/>
  <c r="O6792" i="3"/>
  <c r="P6792" i="3" s="1"/>
  <c r="Q6792" i="3"/>
  <c r="O6780" i="3"/>
  <c r="P6780" i="3" s="1"/>
  <c r="Q6780" i="3"/>
  <c r="Q6756" i="3"/>
  <c r="O6756" i="3"/>
  <c r="P6756" i="3" s="1"/>
  <c r="Q6744" i="3"/>
  <c r="O6744" i="3"/>
  <c r="P6744" i="3" s="1"/>
  <c r="Q6720" i="3"/>
  <c r="O6720" i="3"/>
  <c r="P6720" i="3" s="1"/>
  <c r="Q6708" i="3"/>
  <c r="O6708" i="3"/>
  <c r="P6708" i="3" s="1"/>
  <c r="Q6696" i="3"/>
  <c r="O6696" i="3"/>
  <c r="P6696" i="3" s="1"/>
  <c r="O6684" i="3"/>
  <c r="P6684" i="3" s="1"/>
  <c r="Q6684" i="3"/>
  <c r="Q6672" i="3"/>
  <c r="O6672" i="3"/>
  <c r="P6672" i="3" s="1"/>
  <c r="Q6624" i="3"/>
  <c r="O6624" i="3"/>
  <c r="P6624" i="3" s="1"/>
  <c r="Q6612" i="3"/>
  <c r="O6612" i="3"/>
  <c r="P6612" i="3" s="1"/>
  <c r="Q6600" i="3"/>
  <c r="O6600" i="3"/>
  <c r="P6600" i="3" s="1"/>
  <c r="Q6549" i="3"/>
  <c r="O6549" i="3"/>
  <c r="P6549" i="3" s="1"/>
  <c r="O6537" i="3"/>
  <c r="P6537" i="3" s="1"/>
  <c r="Q6537" i="3"/>
  <c r="O6525" i="3"/>
  <c r="P6525" i="3" s="1"/>
  <c r="Q6525" i="3"/>
  <c r="O6513" i="3"/>
  <c r="P6513" i="3" s="1"/>
  <c r="Q6513" i="3"/>
  <c r="O6501" i="3"/>
  <c r="P6501" i="3" s="1"/>
  <c r="Q6501" i="3"/>
  <c r="Q6489" i="3"/>
  <c r="O6489" i="3"/>
  <c r="P6489" i="3" s="1"/>
  <c r="O6477" i="3"/>
  <c r="P6477" i="3" s="1"/>
  <c r="Q6477" i="3"/>
  <c r="Q6465" i="3"/>
  <c r="O6465" i="3"/>
  <c r="P6465" i="3" s="1"/>
  <c r="O6453" i="3"/>
  <c r="P6453" i="3" s="1"/>
  <c r="Q6453" i="3"/>
  <c r="O6441" i="3"/>
  <c r="P6441" i="3" s="1"/>
  <c r="Q6441" i="3"/>
  <c r="O6429" i="3"/>
  <c r="P6429" i="3" s="1"/>
  <c r="Q6429" i="3"/>
  <c r="O6417" i="3"/>
  <c r="Q6417" i="3"/>
  <c r="O6405" i="3"/>
  <c r="P6405" i="3" s="1"/>
  <c r="Q6405" i="3"/>
  <c r="O6393" i="3"/>
  <c r="P6393" i="3" s="1"/>
  <c r="Q6393" i="3"/>
  <c r="O6381" i="3"/>
  <c r="P6381" i="3" s="1"/>
  <c r="Q6381" i="3"/>
  <c r="O6369" i="3"/>
  <c r="P6369" i="3" s="1"/>
  <c r="Q6369" i="3"/>
  <c r="O6593" i="3"/>
  <c r="P6593" i="3" s="1"/>
  <c r="Q6593" i="3"/>
  <c r="Q6530" i="3"/>
  <c r="O6530" i="3"/>
  <c r="P6530" i="3" s="1"/>
  <c r="Q6458" i="3"/>
  <c r="O6458" i="3"/>
  <c r="P6458" i="3" s="1"/>
  <c r="Q6386" i="3"/>
  <c r="O6386" i="3"/>
  <c r="P6386" i="3" s="1"/>
  <c r="Q6664" i="3"/>
  <c r="O6664" i="3"/>
  <c r="P6664" i="3" s="1"/>
  <c r="Q6781" i="3"/>
  <c r="O6781" i="3"/>
  <c r="P6781" i="3" s="1"/>
  <c r="Q6709" i="3"/>
  <c r="O6709" i="3"/>
  <c r="P6709" i="3" s="1"/>
  <c r="Q6673" i="3"/>
  <c r="O6673" i="3"/>
  <c r="P6673" i="3" s="1"/>
  <c r="Q6613" i="3"/>
  <c r="O6613" i="3"/>
  <c r="P6613" i="3" s="1"/>
  <c r="Q6526" i="3"/>
  <c r="O6526" i="3"/>
  <c r="P6526" i="3" s="1"/>
  <c r="Q6490" i="3"/>
  <c r="O6490" i="3"/>
  <c r="P6490" i="3" s="1"/>
  <c r="Q6454" i="3"/>
  <c r="O6454" i="3"/>
  <c r="P6454" i="3" s="1"/>
  <c r="Q6430" i="3"/>
  <c r="O6430" i="3"/>
  <c r="P6430" i="3" s="1"/>
  <c r="Q6406" i="3"/>
  <c r="O6406" i="3"/>
  <c r="P6406" i="3" s="1"/>
  <c r="Q6370" i="3"/>
  <c r="O6370" i="3"/>
  <c r="P6370" i="3" s="1"/>
  <c r="Q6791" i="3"/>
  <c r="O6791" i="3"/>
  <c r="P6791" i="3" s="1"/>
  <c r="Q6779" i="3"/>
  <c r="O6779" i="3"/>
  <c r="P6779" i="3" s="1"/>
  <c r="Q6719" i="3"/>
  <c r="O6719" i="3"/>
  <c r="P6719" i="3" s="1"/>
  <c r="Q6707" i="3"/>
  <c r="O6707" i="3"/>
  <c r="P6707" i="3" s="1"/>
  <c r="Q6695" i="3"/>
  <c r="O6695" i="3"/>
  <c r="P6695" i="3" s="1"/>
  <c r="Q6683" i="3"/>
  <c r="O6683" i="3"/>
  <c r="P6683" i="3" s="1"/>
  <c r="Q6671" i="3"/>
  <c r="O6671" i="3"/>
  <c r="P6671" i="3" s="1"/>
  <c r="Q6623" i="3"/>
  <c r="O6623" i="3"/>
  <c r="P6623" i="3" s="1"/>
  <c r="Q6611" i="3"/>
  <c r="O6611" i="3"/>
  <c r="P6611" i="3" s="1"/>
  <c r="Q6599" i="3"/>
  <c r="O6599" i="3"/>
  <c r="P6599" i="3" s="1"/>
  <c r="Q6548" i="3"/>
  <c r="O6548" i="3"/>
  <c r="P6548" i="3" s="1"/>
  <c r="Q6536" i="3"/>
  <c r="O6536" i="3"/>
  <c r="P6536" i="3" s="1"/>
  <c r="Q6524" i="3"/>
  <c r="O6524" i="3"/>
  <c r="P6524" i="3" s="1"/>
  <c r="Q6512" i="3"/>
  <c r="O6512" i="3"/>
  <c r="P6512" i="3" s="1"/>
  <c r="Q6500" i="3"/>
  <c r="O6500" i="3"/>
  <c r="P6500" i="3" s="1"/>
  <c r="Q6488" i="3"/>
  <c r="O6488" i="3"/>
  <c r="P6488" i="3" s="1"/>
  <c r="O6476" i="3"/>
  <c r="P6476" i="3" s="1"/>
  <c r="Q6476" i="3"/>
  <c r="Q6464" i="3"/>
  <c r="O6464" i="3"/>
  <c r="P6464" i="3" s="1"/>
  <c r="Q6452" i="3"/>
  <c r="O6452" i="3"/>
  <c r="P6452" i="3" s="1"/>
  <c r="Q6440" i="3"/>
  <c r="O6440" i="3"/>
  <c r="P6440" i="3" s="1"/>
  <c r="Q6428" i="3"/>
  <c r="O6428" i="3"/>
  <c r="P6428" i="3" s="1"/>
  <c r="O6416" i="3"/>
  <c r="P6416" i="3" s="1"/>
  <c r="Q6416" i="3"/>
  <c r="Q6404" i="3"/>
  <c r="O6404" i="3"/>
  <c r="P6404" i="3" s="1"/>
  <c r="Q6392" i="3"/>
  <c r="O6392" i="3"/>
  <c r="P6392" i="3" s="1"/>
  <c r="Q6380" i="3"/>
  <c r="O6380" i="3"/>
  <c r="P6380" i="3" s="1"/>
  <c r="Q6368" i="3"/>
  <c r="O6368" i="3"/>
  <c r="P6368" i="3" s="1"/>
  <c r="Q6784" i="3"/>
  <c r="O6784" i="3"/>
  <c r="P6784" i="3" s="1"/>
  <c r="Q6604" i="3"/>
  <c r="O6604" i="3"/>
  <c r="P6604" i="3" s="1"/>
  <c r="Q6622" i="3"/>
  <c r="O6622" i="3"/>
  <c r="P6622" i="3" s="1"/>
  <c r="Q6379" i="3"/>
  <c r="O6379" i="3"/>
  <c r="P6379" i="3" s="1"/>
  <c r="Q6665" i="3"/>
  <c r="O6665" i="3"/>
  <c r="P6665" i="3" s="1"/>
  <c r="Q6554" i="3"/>
  <c r="O6554" i="3"/>
  <c r="P6554" i="3" s="1"/>
  <c r="Q6470" i="3"/>
  <c r="O6470" i="3"/>
  <c r="P6470" i="3" s="1"/>
  <c r="Q6374" i="3"/>
  <c r="O6374" i="3"/>
  <c r="P6374" i="3" s="1"/>
  <c r="Q6688" i="3"/>
  <c r="O6688" i="3"/>
  <c r="P6688" i="3" s="1"/>
  <c r="Q6757" i="3"/>
  <c r="O6757" i="3"/>
  <c r="P6757" i="3" s="1"/>
  <c r="Q6790" i="3"/>
  <c r="O6790" i="3"/>
  <c r="P6790" i="3" s="1"/>
  <c r="O6718" i="3"/>
  <c r="P6718" i="3" s="1"/>
  <c r="Q6718" i="3"/>
  <c r="Q6694" i="3"/>
  <c r="O6694" i="3"/>
  <c r="P6694" i="3" s="1"/>
  <c r="Q6670" i="3"/>
  <c r="O6670" i="3"/>
  <c r="P6670" i="3" s="1"/>
  <c r="Q6598" i="3"/>
  <c r="O6598" i="3"/>
  <c r="P6598" i="3" s="1"/>
  <c r="Q6535" i="3"/>
  <c r="O6535" i="3"/>
  <c r="P6535" i="3" s="1"/>
  <c r="Q6499" i="3"/>
  <c r="O6499" i="3"/>
  <c r="P6499" i="3" s="1"/>
  <c r="Q6463" i="3"/>
  <c r="O6463" i="3"/>
  <c r="P6463" i="3" s="1"/>
  <c r="Q6427" i="3"/>
  <c r="O6427" i="3"/>
  <c r="P6427" i="3" s="1"/>
  <c r="Q6403" i="3"/>
  <c r="O6403" i="3"/>
  <c r="P6403" i="3" s="1"/>
  <c r="Q6777" i="3"/>
  <c r="O6777" i="3"/>
  <c r="P6777" i="3" s="1"/>
  <c r="Q6717" i="3"/>
  <c r="O6717" i="3"/>
  <c r="P6717" i="3" s="1"/>
  <c r="Q6705" i="3"/>
  <c r="O6705" i="3"/>
  <c r="P6705" i="3" s="1"/>
  <c r="Q6693" i="3"/>
  <c r="O6693" i="3"/>
  <c r="P6693" i="3" s="1"/>
  <c r="Q6681" i="3"/>
  <c r="O6681" i="3"/>
  <c r="P6681" i="3" s="1"/>
  <c r="Q6669" i="3"/>
  <c r="O6669" i="3"/>
  <c r="P6669" i="3" s="1"/>
  <c r="O6621" i="3"/>
  <c r="P6621" i="3" s="1"/>
  <c r="Q6621" i="3"/>
  <c r="O6609" i="3"/>
  <c r="P6609" i="3" s="1"/>
  <c r="Q6609" i="3"/>
  <c r="O6597" i="3"/>
  <c r="P6597" i="3" s="1"/>
  <c r="Q6597" i="3"/>
  <c r="Q6546" i="3"/>
  <c r="O6546" i="3"/>
  <c r="P6546" i="3" s="1"/>
  <c r="Q6534" i="3"/>
  <c r="O6534" i="3"/>
  <c r="P6534" i="3" s="1"/>
  <c r="Q6522" i="3"/>
  <c r="O6522" i="3"/>
  <c r="P6522" i="3" s="1"/>
  <c r="Q6510" i="3"/>
  <c r="O6510" i="3"/>
  <c r="P6510" i="3" s="1"/>
  <c r="Q6498" i="3"/>
  <c r="O6498" i="3"/>
  <c r="P6498" i="3" s="1"/>
  <c r="Q6486" i="3"/>
  <c r="O6486" i="3"/>
  <c r="P6486" i="3" s="1"/>
  <c r="Q6474" i="3"/>
  <c r="O6474" i="3"/>
  <c r="P6474" i="3" s="1"/>
  <c r="Q6462" i="3"/>
  <c r="O6462" i="3"/>
  <c r="P6462" i="3" s="1"/>
  <c r="Q6450" i="3"/>
  <c r="O6450" i="3"/>
  <c r="P6450" i="3" s="1"/>
  <c r="Q6438" i="3"/>
  <c r="O6438" i="3"/>
  <c r="P6438" i="3" s="1"/>
  <c r="Q6426" i="3"/>
  <c r="O6426" i="3"/>
  <c r="P6426" i="3" s="1"/>
  <c r="Q6414" i="3"/>
  <c r="O6414" i="3"/>
  <c r="P6414" i="3" s="1"/>
  <c r="Q6402" i="3"/>
  <c r="O6402" i="3"/>
  <c r="P6402" i="3" s="1"/>
  <c r="Q6390" i="3"/>
  <c r="O6390" i="3"/>
  <c r="P6390" i="3" s="1"/>
  <c r="Q6378" i="3"/>
  <c r="O6378" i="3"/>
  <c r="P6378" i="3" s="1"/>
  <c r="Q6366" i="3"/>
  <c r="O6366" i="3"/>
  <c r="P6366" i="3" s="1"/>
  <c r="Q6773" i="3"/>
  <c r="O6773" i="3"/>
  <c r="P6773" i="3" s="1"/>
  <c r="Q6677" i="3"/>
  <c r="O6677" i="3"/>
  <c r="P6677" i="3" s="1"/>
  <c r="Q6494" i="3"/>
  <c r="O6494" i="3"/>
  <c r="P6494" i="3" s="1"/>
  <c r="Q6410" i="3"/>
  <c r="O6410" i="3"/>
  <c r="P6410" i="3" s="1"/>
  <c r="Q6772" i="3"/>
  <c r="O6772" i="3"/>
  <c r="P6772" i="3" s="1"/>
  <c r="Q6616" i="3"/>
  <c r="O6616" i="3"/>
  <c r="P6616" i="3" s="1"/>
  <c r="Q6721" i="3"/>
  <c r="O6721" i="3"/>
  <c r="P6721" i="3" s="1"/>
  <c r="Q6706" i="3"/>
  <c r="O6706" i="3"/>
  <c r="P6706" i="3" s="1"/>
  <c r="Q6610" i="3"/>
  <c r="O6610" i="3"/>
  <c r="P6610" i="3" s="1"/>
  <c r="Q6523" i="3"/>
  <c r="O6523" i="3"/>
  <c r="P6523" i="3" s="1"/>
  <c r="Q6475" i="3"/>
  <c r="O6475" i="3"/>
  <c r="P6475" i="3" s="1"/>
  <c r="Q6439" i="3"/>
  <c r="O6439" i="3"/>
  <c r="P6439" i="3" s="1"/>
  <c r="Q6391" i="3"/>
  <c r="O6391" i="3"/>
  <c r="P6391" i="3" s="1"/>
  <c r="O6788" i="3"/>
  <c r="P6788" i="3" s="1"/>
  <c r="Q6788" i="3"/>
  <c r="Q6776" i="3"/>
  <c r="O6776" i="3"/>
  <c r="P6776" i="3" s="1"/>
  <c r="Q6716" i="3"/>
  <c r="O6716" i="3"/>
  <c r="P6716" i="3" s="1"/>
  <c r="Q6704" i="3"/>
  <c r="O6704" i="3"/>
  <c r="P6704" i="3" s="1"/>
  <c r="Q6692" i="3"/>
  <c r="O6692" i="3"/>
  <c r="P6692" i="3" s="1"/>
  <c r="Q6680" i="3"/>
  <c r="O6680" i="3"/>
  <c r="P6680" i="3" s="1"/>
  <c r="Q6668" i="3"/>
  <c r="O6668" i="3"/>
  <c r="P6668" i="3" s="1"/>
  <c r="Q6620" i="3"/>
  <c r="O6620" i="3"/>
  <c r="P6620" i="3" s="1"/>
  <c r="Q6608" i="3"/>
  <c r="O6608" i="3"/>
  <c r="P6608" i="3" s="1"/>
  <c r="Q6596" i="3"/>
  <c r="O6596" i="3"/>
  <c r="P6596" i="3" s="1"/>
  <c r="Q6545" i="3"/>
  <c r="O6545" i="3"/>
  <c r="P6545" i="3" s="1"/>
  <c r="O6533" i="3"/>
  <c r="P6533" i="3" s="1"/>
  <c r="Q6533" i="3"/>
  <c r="Q6521" i="3"/>
  <c r="O6521" i="3"/>
  <c r="P6521" i="3" s="1"/>
  <c r="Q6509" i="3"/>
  <c r="O6509" i="3"/>
  <c r="P6509" i="3" s="1"/>
  <c r="O6497" i="3"/>
  <c r="P6497" i="3" s="1"/>
  <c r="Q6497" i="3"/>
  <c r="Q6485" i="3"/>
  <c r="O6485" i="3"/>
  <c r="P6485" i="3" s="1"/>
  <c r="O6473" i="3"/>
  <c r="P6473" i="3" s="1"/>
  <c r="Q6473" i="3"/>
  <c r="Q6461" i="3"/>
  <c r="O6461" i="3"/>
  <c r="P6461" i="3" s="1"/>
  <c r="O6449" i="3"/>
  <c r="P6449" i="3" s="1"/>
  <c r="Q6449" i="3"/>
  <c r="Q6437" i="3"/>
  <c r="O6437" i="3"/>
  <c r="P6437" i="3" s="1"/>
  <c r="Q6425" i="3"/>
  <c r="O6425" i="3"/>
  <c r="P6425" i="3" s="1"/>
  <c r="Q6413" i="3"/>
  <c r="O6413" i="3"/>
  <c r="P6413" i="3" s="1"/>
  <c r="Q6401" i="3"/>
  <c r="O6401" i="3"/>
  <c r="P6401" i="3" s="1"/>
  <c r="Q6389" i="3"/>
  <c r="O6389" i="3"/>
  <c r="P6389" i="3" s="1"/>
  <c r="Q6377" i="3"/>
  <c r="O6377" i="3"/>
  <c r="P6377" i="3" s="1"/>
  <c r="Q6365" i="3"/>
  <c r="O6365" i="3"/>
  <c r="P6365" i="3" s="1"/>
  <c r="Q6789" i="3"/>
  <c r="O6789" i="3"/>
  <c r="P6789" i="3" s="1"/>
  <c r="Q6787" i="3"/>
  <c r="O6787" i="3"/>
  <c r="P6787" i="3" s="1"/>
  <c r="Q6775" i="3"/>
  <c r="O6775" i="3"/>
  <c r="P6775" i="3" s="1"/>
  <c r="O6715" i="3"/>
  <c r="P6715" i="3" s="1"/>
  <c r="Q6715" i="3"/>
  <c r="Q6703" i="3"/>
  <c r="O6703" i="3"/>
  <c r="P6703" i="3" s="1"/>
  <c r="O6691" i="3"/>
  <c r="P6691" i="3" s="1"/>
  <c r="Q6691" i="3"/>
  <c r="Q6679" i="3"/>
  <c r="O6679" i="3"/>
  <c r="P6679" i="3" s="1"/>
  <c r="O6667" i="3"/>
  <c r="P6667" i="3" s="1"/>
  <c r="Q6667" i="3"/>
  <c r="Q6619" i="3"/>
  <c r="O6619" i="3"/>
  <c r="P6619" i="3" s="1"/>
  <c r="Q6607" i="3"/>
  <c r="O6607" i="3"/>
  <c r="P6607" i="3" s="1"/>
  <c r="Q6595" i="3"/>
  <c r="O6595" i="3"/>
  <c r="P6595" i="3" s="1"/>
  <c r="Q6544" i="3"/>
  <c r="O6544" i="3"/>
  <c r="P6544" i="3" s="1"/>
  <c r="Q6532" i="3"/>
  <c r="O6532" i="3"/>
  <c r="P6532" i="3" s="1"/>
  <c r="Q6520" i="3"/>
  <c r="O6520" i="3"/>
  <c r="P6520" i="3" s="1"/>
  <c r="Q6508" i="3"/>
  <c r="O6508" i="3"/>
  <c r="P6508" i="3" s="1"/>
  <c r="Q6496" i="3"/>
  <c r="O6496" i="3"/>
  <c r="P6496" i="3" s="1"/>
  <c r="Q6484" i="3"/>
  <c r="O6484" i="3"/>
  <c r="P6484" i="3" s="1"/>
  <c r="Q6472" i="3"/>
  <c r="O6472" i="3"/>
  <c r="P6472" i="3" s="1"/>
  <c r="Q6460" i="3"/>
  <c r="O6460" i="3"/>
  <c r="P6460" i="3" s="1"/>
  <c r="Q6448" i="3"/>
  <c r="O6448" i="3"/>
  <c r="P6448" i="3" s="1"/>
  <c r="Q6436" i="3"/>
  <c r="O6436" i="3"/>
  <c r="P6436" i="3" s="1"/>
  <c r="Q6424" i="3"/>
  <c r="O6424" i="3"/>
  <c r="P6424" i="3" s="1"/>
  <c r="Q6412" i="3"/>
  <c r="O6412" i="3"/>
  <c r="P6412" i="3" s="1"/>
  <c r="Q6400" i="3"/>
  <c r="O6400" i="3"/>
  <c r="P6400" i="3" s="1"/>
  <c r="Q6388" i="3"/>
  <c r="O6388" i="3"/>
  <c r="P6388" i="3" s="1"/>
  <c r="Q6376" i="3"/>
  <c r="O6376" i="3"/>
  <c r="P6376" i="3" s="1"/>
  <c r="Q6364" i="3"/>
  <c r="O6364" i="3"/>
  <c r="P6364" i="3" s="1"/>
  <c r="Q6689" i="3"/>
  <c r="O6689" i="3"/>
  <c r="P6689" i="3" s="1"/>
  <c r="Q6605" i="3"/>
  <c r="O6605" i="3"/>
  <c r="P6605" i="3" s="1"/>
  <c r="Q6506" i="3"/>
  <c r="O6506" i="3"/>
  <c r="P6506" i="3" s="1"/>
  <c r="Q6422" i="3"/>
  <c r="O6422" i="3"/>
  <c r="P6422" i="3" s="1"/>
  <c r="Q6712" i="3"/>
  <c r="O6712" i="3"/>
  <c r="P6712" i="3" s="1"/>
  <c r="Q6676" i="3"/>
  <c r="O6676" i="3"/>
  <c r="P6676" i="3" s="1"/>
  <c r="Q6793" i="3"/>
  <c r="O6793" i="3"/>
  <c r="P6793" i="3" s="1"/>
  <c r="Q6697" i="3"/>
  <c r="O6697" i="3"/>
  <c r="P6697" i="3" s="1"/>
  <c r="Q6778" i="3"/>
  <c r="O6778" i="3"/>
  <c r="P6778" i="3" s="1"/>
  <c r="O6682" i="3"/>
  <c r="P6682" i="3" s="1"/>
  <c r="Q6682" i="3"/>
  <c r="Q6547" i="3"/>
  <c r="O6547" i="3"/>
  <c r="P6547" i="3" s="1"/>
  <c r="Q6511" i="3"/>
  <c r="O6511" i="3"/>
  <c r="P6511" i="3" s="1"/>
  <c r="Q6487" i="3"/>
  <c r="O6487" i="3"/>
  <c r="P6487" i="3" s="1"/>
  <c r="Q6451" i="3"/>
  <c r="O6451" i="3"/>
  <c r="P6451" i="3" s="1"/>
  <c r="Q6415" i="3"/>
  <c r="O6415" i="3"/>
  <c r="P6415" i="3" s="1"/>
  <c r="Q6367" i="3"/>
  <c r="O6367" i="3"/>
  <c r="P6367" i="3" s="1"/>
  <c r="Q6786" i="3"/>
  <c r="O6786" i="3"/>
  <c r="P6786" i="3" s="1"/>
  <c r="Q6774" i="3"/>
  <c r="O6774" i="3"/>
  <c r="P6774" i="3" s="1"/>
  <c r="Q6714" i="3"/>
  <c r="O6714" i="3"/>
  <c r="P6714" i="3" s="1"/>
  <c r="Q6702" i="3"/>
  <c r="O6702" i="3"/>
  <c r="P6702" i="3" s="1"/>
  <c r="O6690" i="3"/>
  <c r="P6690" i="3" s="1"/>
  <c r="Q6690" i="3"/>
  <c r="Q6678" i="3"/>
  <c r="O6678" i="3"/>
  <c r="P6678" i="3" s="1"/>
  <c r="Q6666" i="3"/>
  <c r="O6666" i="3"/>
  <c r="P6666" i="3" s="1"/>
  <c r="Q6618" i="3"/>
  <c r="O6618" i="3"/>
  <c r="P6618" i="3" s="1"/>
  <c r="Q6606" i="3"/>
  <c r="O6606" i="3"/>
  <c r="P6606" i="3" s="1"/>
  <c r="Q6594" i="3"/>
  <c r="O6594" i="3"/>
  <c r="P6594" i="3" s="1"/>
  <c r="Q6543" i="3"/>
  <c r="O6543" i="3"/>
  <c r="P6543" i="3" s="1"/>
  <c r="Q6531" i="3"/>
  <c r="O6531" i="3"/>
  <c r="P6531" i="3" s="1"/>
  <c r="Q6519" i="3"/>
  <c r="O6519" i="3"/>
  <c r="P6519" i="3" s="1"/>
  <c r="Q6507" i="3"/>
  <c r="O6507" i="3"/>
  <c r="P6507" i="3" s="1"/>
  <c r="Q6495" i="3"/>
  <c r="O6495" i="3"/>
  <c r="P6495" i="3" s="1"/>
  <c r="Q6483" i="3"/>
  <c r="O6483" i="3"/>
  <c r="P6483" i="3" s="1"/>
  <c r="Q6471" i="3"/>
  <c r="O6471" i="3"/>
  <c r="P6471" i="3" s="1"/>
  <c r="Q6459" i="3"/>
  <c r="O6459" i="3"/>
  <c r="P6459" i="3" s="1"/>
  <c r="Q6447" i="3"/>
  <c r="O6447" i="3"/>
  <c r="P6447" i="3" s="1"/>
  <c r="Q6435" i="3"/>
  <c r="O6435" i="3"/>
  <c r="P6435" i="3" s="1"/>
  <c r="Q6423" i="3"/>
  <c r="O6423" i="3"/>
  <c r="P6423" i="3" s="1"/>
  <c r="Q6411" i="3"/>
  <c r="O6411" i="3"/>
  <c r="P6411" i="3" s="1"/>
  <c r="Q6399" i="3"/>
  <c r="O6399" i="3"/>
  <c r="P6399" i="3" s="1"/>
  <c r="Q6387" i="3"/>
  <c r="O6387" i="3"/>
  <c r="P6387" i="3" s="1"/>
  <c r="Q6375" i="3"/>
  <c r="O6375" i="3"/>
  <c r="P6375" i="3" s="1"/>
  <c r="Q6363" i="3"/>
  <c r="O6363" i="3"/>
  <c r="P6363" i="3" s="1"/>
  <c r="Q6733" i="3"/>
  <c r="O6733" i="3"/>
  <c r="P6733" i="3" s="1"/>
  <c r="Q6637" i="3"/>
  <c r="O6637" i="3"/>
  <c r="P6637" i="3" s="1"/>
  <c r="P6362" i="3"/>
  <c r="O6770" i="3"/>
  <c r="P6770" i="3" s="1"/>
  <c r="Q6770" i="3"/>
  <c r="O6758" i="3"/>
  <c r="P6758" i="3" s="1"/>
  <c r="Q6758" i="3"/>
  <c r="O6734" i="3"/>
  <c r="P6734" i="3" s="1"/>
  <c r="Q6734" i="3"/>
  <c r="P6722" i="3"/>
  <c r="O6650" i="3"/>
  <c r="P6650" i="3" s="1"/>
  <c r="Q6650" i="3"/>
  <c r="O6638" i="3"/>
  <c r="P6638" i="3" s="1"/>
  <c r="Q6638" i="3"/>
  <c r="P6626" i="3"/>
  <c r="O6590" i="3"/>
  <c r="P6590" i="3" s="1"/>
  <c r="Q6590" i="3"/>
  <c r="O6578" i="3"/>
  <c r="P6578" i="3" s="1"/>
  <c r="Q6578" i="3"/>
  <c r="O6566" i="3"/>
  <c r="P6566" i="3" s="1"/>
  <c r="Q6566" i="3"/>
  <c r="Q6649" i="3"/>
  <c r="O6649" i="3"/>
  <c r="P6649" i="3" s="1"/>
  <c r="Q6732" i="3"/>
  <c r="O6732" i="3"/>
  <c r="P6732" i="3" s="1"/>
  <c r="Q6660" i="3"/>
  <c r="O6660" i="3"/>
  <c r="P6660" i="3" s="1"/>
  <c r="Q6648" i="3"/>
  <c r="O6648" i="3"/>
  <c r="P6648" i="3" s="1"/>
  <c r="Q6636" i="3"/>
  <c r="O6636" i="3"/>
  <c r="P6636" i="3" s="1"/>
  <c r="Q6588" i="3"/>
  <c r="O6588" i="3"/>
  <c r="P6588" i="3" s="1"/>
  <c r="Q6576" i="3"/>
  <c r="O6576" i="3"/>
  <c r="P6576" i="3" s="1"/>
  <c r="Q6564" i="3"/>
  <c r="O6564" i="3"/>
  <c r="P6564" i="3" s="1"/>
  <c r="P6504" i="3"/>
  <c r="P6420" i="3"/>
  <c r="Q6768" i="3"/>
  <c r="O6768" i="3"/>
  <c r="P6768" i="3" s="1"/>
  <c r="Q6767" i="3"/>
  <c r="O6767" i="3"/>
  <c r="P6767" i="3" s="1"/>
  <c r="Q6755" i="3"/>
  <c r="O6755" i="3"/>
  <c r="P6755" i="3" s="1"/>
  <c r="Q6743" i="3"/>
  <c r="O6743" i="3"/>
  <c r="P6743" i="3" s="1"/>
  <c r="Q6731" i="3"/>
  <c r="O6731" i="3"/>
  <c r="P6731" i="3" s="1"/>
  <c r="Q6659" i="3"/>
  <c r="O6659" i="3"/>
  <c r="P6659" i="3" s="1"/>
  <c r="Q6647" i="3"/>
  <c r="O6647" i="3"/>
  <c r="P6647" i="3" s="1"/>
  <c r="Q6635" i="3"/>
  <c r="O6635" i="3"/>
  <c r="P6635" i="3" s="1"/>
  <c r="Q6587" i="3"/>
  <c r="O6587" i="3"/>
  <c r="P6587" i="3" s="1"/>
  <c r="Q6575" i="3"/>
  <c r="O6575" i="3"/>
  <c r="P6575" i="3" s="1"/>
  <c r="Q6563" i="3"/>
  <c r="O6563" i="3"/>
  <c r="P6563" i="3" s="1"/>
  <c r="O6658" i="3"/>
  <c r="P6658" i="3" s="1"/>
  <c r="Q6658" i="3"/>
  <c r="O6646" i="3"/>
  <c r="P6646" i="3" s="1"/>
  <c r="Q6646" i="3"/>
  <c r="O6634" i="3"/>
  <c r="P6634" i="3" s="1"/>
  <c r="Q6634" i="3"/>
  <c r="O6586" i="3"/>
  <c r="P6586" i="3" s="1"/>
  <c r="Q6586" i="3"/>
  <c r="O6574" i="3"/>
  <c r="P6574" i="3" s="1"/>
  <c r="Q6574" i="3"/>
  <c r="O6562" i="3"/>
  <c r="P6562" i="3" s="1"/>
  <c r="Q6562" i="3"/>
  <c r="Q6589" i="3"/>
  <c r="O6589" i="3"/>
  <c r="P6589" i="3" s="1"/>
  <c r="Q6765" i="3"/>
  <c r="O6765" i="3"/>
  <c r="P6765" i="3" s="1"/>
  <c r="Q6753" i="3"/>
  <c r="O6753" i="3"/>
  <c r="P6753" i="3" s="1"/>
  <c r="Q6741" i="3"/>
  <c r="O6741" i="3"/>
  <c r="P6741" i="3" s="1"/>
  <c r="Q6729" i="3"/>
  <c r="O6729" i="3"/>
  <c r="P6729" i="3" s="1"/>
  <c r="Q6657" i="3"/>
  <c r="O6657" i="3"/>
  <c r="P6657" i="3" s="1"/>
  <c r="Q6645" i="3"/>
  <c r="O6645" i="3"/>
  <c r="P6645" i="3" s="1"/>
  <c r="Q6633" i="3"/>
  <c r="O6633" i="3"/>
  <c r="P6633" i="3" s="1"/>
  <c r="Q6585" i="3"/>
  <c r="O6585" i="3"/>
  <c r="P6585" i="3" s="1"/>
  <c r="Q6573" i="3"/>
  <c r="O6573" i="3"/>
  <c r="P6573" i="3" s="1"/>
  <c r="Q6561" i="3"/>
  <c r="O6561" i="3"/>
  <c r="P6561" i="3" s="1"/>
  <c r="P6417" i="3"/>
  <c r="Q6577" i="3"/>
  <c r="O6577" i="3"/>
  <c r="P6577" i="3" s="1"/>
  <c r="O6766" i="3"/>
  <c r="P6766" i="3" s="1"/>
  <c r="Q6766" i="3"/>
  <c r="O6764" i="3"/>
  <c r="P6764" i="3" s="1"/>
  <c r="Q6764" i="3"/>
  <c r="O6752" i="3"/>
  <c r="P6752" i="3" s="1"/>
  <c r="Q6752" i="3"/>
  <c r="O6740" i="3"/>
  <c r="P6740" i="3" s="1"/>
  <c r="Q6740" i="3"/>
  <c r="O6728" i="3"/>
  <c r="P6728" i="3" s="1"/>
  <c r="Q6728" i="3"/>
  <c r="O6656" i="3"/>
  <c r="P6656" i="3" s="1"/>
  <c r="Q6656" i="3"/>
  <c r="O6644" i="3"/>
  <c r="P6644" i="3" s="1"/>
  <c r="Q6644" i="3"/>
  <c r="O6632" i="3"/>
  <c r="P6632" i="3" s="1"/>
  <c r="Q6632" i="3"/>
  <c r="Q6584" i="3"/>
  <c r="O6584" i="3"/>
  <c r="P6584" i="3" s="1"/>
  <c r="Q6572" i="3"/>
  <c r="O6572" i="3"/>
  <c r="P6572" i="3" s="1"/>
  <c r="O6560" i="3"/>
  <c r="P6560" i="3" s="1"/>
  <c r="Q6560" i="3"/>
  <c r="Q6763" i="3"/>
  <c r="O6763" i="3"/>
  <c r="P6763" i="3" s="1"/>
  <c r="Q6751" i="3"/>
  <c r="O6751" i="3"/>
  <c r="P6751" i="3" s="1"/>
  <c r="Q6739" i="3"/>
  <c r="O6739" i="3"/>
  <c r="P6739" i="3" s="1"/>
  <c r="Q6727" i="3"/>
  <c r="O6727" i="3"/>
  <c r="P6727" i="3" s="1"/>
  <c r="Q6655" i="3"/>
  <c r="O6655" i="3"/>
  <c r="P6655" i="3" s="1"/>
  <c r="Q6643" i="3"/>
  <c r="O6643" i="3"/>
  <c r="P6643" i="3" s="1"/>
  <c r="Q6631" i="3"/>
  <c r="O6631" i="3"/>
  <c r="P6631" i="3" s="1"/>
  <c r="Q6583" i="3"/>
  <c r="O6583" i="3"/>
  <c r="P6583" i="3" s="1"/>
  <c r="Q6571" i="3"/>
  <c r="O6571" i="3"/>
  <c r="P6571" i="3" s="1"/>
  <c r="Q6559" i="3"/>
  <c r="O6559" i="3"/>
  <c r="P6559" i="3" s="1"/>
  <c r="Q6565" i="3"/>
  <c r="O6565" i="3"/>
  <c r="P6565" i="3" s="1"/>
  <c r="Q6762" i="3"/>
  <c r="O6762" i="3"/>
  <c r="P6762" i="3" s="1"/>
  <c r="Q6750" i="3"/>
  <c r="O6750" i="3"/>
  <c r="P6750" i="3" s="1"/>
  <c r="Q6738" i="3"/>
  <c r="O6738" i="3"/>
  <c r="P6738" i="3" s="1"/>
  <c r="Q6726" i="3"/>
  <c r="O6726" i="3"/>
  <c r="P6726" i="3" s="1"/>
  <c r="Q6654" i="3"/>
  <c r="O6654" i="3"/>
  <c r="P6654" i="3" s="1"/>
  <c r="Q6642" i="3"/>
  <c r="O6642" i="3"/>
  <c r="P6642" i="3" s="1"/>
  <c r="Q6630" i="3"/>
  <c r="O6630" i="3"/>
  <c r="P6630" i="3" s="1"/>
  <c r="Q6582" i="3"/>
  <c r="O6582" i="3"/>
  <c r="P6582" i="3" s="1"/>
  <c r="Q6570" i="3"/>
  <c r="O6570" i="3"/>
  <c r="P6570" i="3" s="1"/>
  <c r="Q6558" i="3"/>
  <c r="O6558" i="3"/>
  <c r="P6558" i="3" s="1"/>
  <c r="P6373" i="3"/>
  <c r="O6754" i="3"/>
  <c r="P6754" i="3" s="1"/>
  <c r="Q6754" i="3"/>
  <c r="Q6761" i="3"/>
  <c r="O6761" i="3"/>
  <c r="P6761" i="3" s="1"/>
  <c r="Q6749" i="3"/>
  <c r="O6749" i="3"/>
  <c r="P6749" i="3" s="1"/>
  <c r="Q6737" i="3"/>
  <c r="O6737" i="3"/>
  <c r="P6737" i="3" s="1"/>
  <c r="Q6725" i="3"/>
  <c r="O6725" i="3"/>
  <c r="P6725" i="3" s="1"/>
  <c r="P6713" i="3"/>
  <c r="Q6653" i="3"/>
  <c r="O6653" i="3"/>
  <c r="P6653" i="3" s="1"/>
  <c r="Q6641" i="3"/>
  <c r="O6641" i="3"/>
  <c r="P6641" i="3" s="1"/>
  <c r="Q6629" i="3"/>
  <c r="O6629" i="3"/>
  <c r="P6629" i="3" s="1"/>
  <c r="Q6581" i="3"/>
  <c r="O6581" i="3"/>
  <c r="P6581" i="3" s="1"/>
  <c r="Q6569" i="3"/>
  <c r="O6569" i="3"/>
  <c r="P6569" i="3" s="1"/>
  <c r="Q6557" i="3"/>
  <c r="O6557" i="3"/>
  <c r="P6557" i="3" s="1"/>
  <c r="Q6769" i="3"/>
  <c r="O6769" i="3"/>
  <c r="P6769" i="3" s="1"/>
  <c r="P6541" i="3"/>
  <c r="O6742" i="3"/>
  <c r="P6742" i="3" s="1"/>
  <c r="Q6742" i="3"/>
  <c r="Q6760" i="3"/>
  <c r="O6760" i="3"/>
  <c r="P6760" i="3" s="1"/>
  <c r="Q6748" i="3"/>
  <c r="O6748" i="3"/>
  <c r="P6748" i="3" s="1"/>
  <c r="Q6736" i="3"/>
  <c r="O6736" i="3"/>
  <c r="P6736" i="3" s="1"/>
  <c r="Q6724" i="3"/>
  <c r="O6724" i="3"/>
  <c r="P6724" i="3" s="1"/>
  <c r="Q6652" i="3"/>
  <c r="O6652" i="3"/>
  <c r="P6652" i="3" s="1"/>
  <c r="Q6640" i="3"/>
  <c r="O6640" i="3"/>
  <c r="P6640" i="3" s="1"/>
  <c r="Q6628" i="3"/>
  <c r="O6628" i="3"/>
  <c r="P6628" i="3" s="1"/>
  <c r="Q6580" i="3"/>
  <c r="O6580" i="3"/>
  <c r="P6580" i="3" s="1"/>
  <c r="Q6568" i="3"/>
  <c r="O6568" i="3"/>
  <c r="P6568" i="3" s="1"/>
  <c r="Q6556" i="3"/>
  <c r="O6556" i="3"/>
  <c r="P6556" i="3" s="1"/>
  <c r="Q6661" i="3"/>
  <c r="O6661" i="3"/>
  <c r="P6661" i="3" s="1"/>
  <c r="P6397" i="3"/>
  <c r="O6730" i="3"/>
  <c r="P6730" i="3" s="1"/>
  <c r="Q6730" i="3"/>
  <c r="O6759" i="3"/>
  <c r="P6759" i="3" s="1"/>
  <c r="Q6759" i="3"/>
  <c r="O6735" i="3"/>
  <c r="P6735" i="3" s="1"/>
  <c r="Q6735" i="3"/>
  <c r="P6687" i="3"/>
  <c r="O6651" i="3"/>
  <c r="P6651" i="3" s="1"/>
  <c r="Q6651" i="3"/>
  <c r="O6639" i="3"/>
  <c r="P6639" i="3" s="1"/>
  <c r="Q6639" i="3"/>
  <c r="Q6579" i="3"/>
  <c r="O6579" i="3"/>
  <c r="P6579" i="3" s="1"/>
  <c r="O6567" i="3"/>
  <c r="P6567" i="3" s="1"/>
  <c r="Q6567" i="3"/>
  <c r="Q6555" i="3"/>
  <c r="O6555" i="3"/>
  <c r="P6555" i="3" s="1"/>
  <c r="P6457" i="3"/>
  <c r="P6421" i="3"/>
  <c r="P6542" i="3"/>
  <c r="P6710" i="3"/>
  <c r="A6361" i="3"/>
  <c r="A6360" i="3"/>
  <c r="A6359" i="3"/>
  <c r="A6358" i="3"/>
  <c r="A6357" i="3"/>
  <c r="A6356" i="3"/>
  <c r="A6355" i="3"/>
  <c r="A6354" i="3"/>
  <c r="A6353" i="3"/>
  <c r="A6352" i="3"/>
  <c r="A6351" i="3"/>
  <c r="A6350" i="3"/>
  <c r="A6349" i="3"/>
  <c r="A6348" i="3"/>
  <c r="A6347" i="3"/>
  <c r="A6346" i="3"/>
  <c r="A6345" i="3"/>
  <c r="A6344" i="3"/>
  <c r="A6343" i="3"/>
  <c r="A6342" i="3"/>
  <c r="A6341" i="3"/>
  <c r="A6340" i="3"/>
  <c r="A6339" i="3"/>
  <c r="A6338" i="3"/>
  <c r="A6337" i="3"/>
  <c r="A6336" i="3"/>
  <c r="A6335" i="3"/>
  <c r="A6334" i="3"/>
  <c r="A6333" i="3"/>
  <c r="A6332" i="3"/>
  <c r="A6331" i="3"/>
  <c r="A6330" i="3"/>
  <c r="A6329" i="3"/>
  <c r="A6328" i="3"/>
  <c r="A6327" i="3"/>
  <c r="A6326" i="3"/>
  <c r="A6325" i="3"/>
  <c r="A6324" i="3"/>
  <c r="A6323" i="3"/>
  <c r="A6322" i="3"/>
  <c r="A6321" i="3"/>
  <c r="A6320" i="3"/>
  <c r="A6319" i="3"/>
  <c r="A6318" i="3"/>
  <c r="A6317" i="3"/>
  <c r="A6316" i="3"/>
  <c r="A6315" i="3"/>
  <c r="A6314" i="3"/>
  <c r="A6313" i="3"/>
  <c r="A6312" i="3"/>
  <c r="A6311" i="3"/>
  <c r="A6310" i="3"/>
  <c r="A6309" i="3"/>
  <c r="A6308" i="3"/>
  <c r="A6307" i="3"/>
  <c r="A6306" i="3"/>
  <c r="A6305" i="3"/>
  <c r="A6272" i="3"/>
  <c r="A6271" i="3"/>
  <c r="A6270" i="3"/>
  <c r="A6269" i="3"/>
  <c r="A6244" i="3"/>
  <c r="A6243" i="3"/>
  <c r="A6242" i="3"/>
  <c r="A6241" i="3"/>
  <c r="A6240" i="3"/>
  <c r="A6239" i="3"/>
  <c r="A6238" i="3"/>
  <c r="A6237" i="3"/>
  <c r="A6236" i="3"/>
  <c r="A6235" i="3"/>
  <c r="A6234" i="3"/>
  <c r="A6233" i="3"/>
  <c r="A6232" i="3"/>
  <c r="A6231" i="3"/>
  <c r="A6230" i="3"/>
  <c r="A6229" i="3"/>
  <c r="A6228" i="3"/>
  <c r="A6227" i="3"/>
  <c r="A6226" i="3"/>
  <c r="A6225" i="3"/>
  <c r="E5937" i="3" l="1"/>
  <c r="E5938" i="3"/>
  <c r="E5939" i="3"/>
  <c r="E5940" i="3"/>
  <c r="E5941" i="3"/>
  <c r="E5942" i="3"/>
  <c r="E5943" i="3"/>
  <c r="E5944" i="3"/>
  <c r="E5945" i="3"/>
  <c r="E5946" i="3"/>
  <c r="E5947" i="3"/>
  <c r="E5948" i="3"/>
  <c r="E5949" i="3"/>
  <c r="E5950" i="3"/>
  <c r="E5951" i="3"/>
  <c r="E5952" i="3"/>
  <c r="E5953" i="3"/>
  <c r="E5954" i="3"/>
  <c r="E5955" i="3"/>
  <c r="E5956" i="3"/>
  <c r="E5957" i="3"/>
  <c r="E5958" i="3"/>
  <c r="E5959" i="3"/>
  <c r="E5960" i="3"/>
  <c r="E5961" i="3"/>
  <c r="E5962" i="3"/>
  <c r="E5963" i="3"/>
  <c r="E5964" i="3"/>
  <c r="E5965" i="3"/>
  <c r="E5966" i="3"/>
  <c r="E5967" i="3"/>
  <c r="E5968" i="3"/>
  <c r="E5969" i="3"/>
  <c r="E5970" i="3"/>
  <c r="E5971" i="3"/>
  <c r="E5972" i="3"/>
  <c r="E5973" i="3"/>
  <c r="E5974" i="3"/>
  <c r="E5975" i="3"/>
  <c r="E5976" i="3"/>
  <c r="E5977" i="3"/>
  <c r="E5978" i="3"/>
  <c r="E5979" i="3"/>
  <c r="E5980" i="3"/>
  <c r="E5981" i="3"/>
  <c r="E5982" i="3"/>
  <c r="E5983" i="3"/>
  <c r="E5984" i="3"/>
  <c r="E5985" i="3"/>
  <c r="E5986" i="3"/>
  <c r="E5987" i="3"/>
  <c r="E5988" i="3"/>
  <c r="E5989" i="3"/>
  <c r="E5990" i="3"/>
  <c r="E5991" i="3"/>
  <c r="E5992" i="3"/>
  <c r="E5993" i="3"/>
  <c r="E5994" i="3"/>
  <c r="E5995" i="3"/>
  <c r="E5996" i="3"/>
  <c r="E5997" i="3"/>
  <c r="E5998" i="3"/>
  <c r="E5999" i="3"/>
  <c r="E6000" i="3"/>
  <c r="E6001" i="3"/>
  <c r="E6002" i="3"/>
  <c r="E6003" i="3"/>
  <c r="E6004" i="3"/>
  <c r="E6005" i="3"/>
  <c r="E6006" i="3"/>
  <c r="E6007" i="3"/>
  <c r="E6008" i="3"/>
  <c r="E6009" i="3"/>
  <c r="E6010" i="3"/>
  <c r="E6011" i="3"/>
  <c r="E6012" i="3"/>
  <c r="E6013" i="3"/>
  <c r="E6014" i="3"/>
  <c r="E6015" i="3"/>
  <c r="E6016" i="3"/>
  <c r="E6017" i="3"/>
  <c r="E6018" i="3"/>
  <c r="E6019" i="3"/>
  <c r="E6020" i="3"/>
  <c r="E6021" i="3"/>
  <c r="E6022" i="3"/>
  <c r="E6023" i="3"/>
  <c r="E6024" i="3"/>
  <c r="E6025" i="3"/>
  <c r="E6026" i="3"/>
  <c r="E6027" i="3"/>
  <c r="E6028" i="3"/>
  <c r="E6029" i="3"/>
  <c r="E6030" i="3"/>
  <c r="E6031" i="3"/>
  <c r="E6032" i="3"/>
  <c r="E6033" i="3"/>
  <c r="E6034" i="3"/>
  <c r="E6035" i="3"/>
  <c r="E6036" i="3"/>
  <c r="E6037" i="3"/>
  <c r="E6038" i="3"/>
  <c r="E6039" i="3"/>
  <c r="E6040" i="3"/>
  <c r="E6041" i="3"/>
  <c r="E6042" i="3"/>
  <c r="E6043" i="3"/>
  <c r="E6044" i="3"/>
  <c r="E6045" i="3"/>
  <c r="E6046" i="3"/>
  <c r="E6047" i="3"/>
  <c r="E6048" i="3"/>
  <c r="E6049" i="3"/>
  <c r="E6050" i="3"/>
  <c r="E6051" i="3"/>
  <c r="E6052" i="3"/>
  <c r="E6053" i="3"/>
  <c r="E6054" i="3"/>
  <c r="E6055" i="3"/>
  <c r="E6056" i="3"/>
  <c r="E6057" i="3"/>
  <c r="E6058" i="3"/>
  <c r="E6059" i="3"/>
  <c r="E6060" i="3"/>
  <c r="E6061" i="3"/>
  <c r="E6062" i="3"/>
  <c r="E6063" i="3"/>
  <c r="E6064" i="3"/>
  <c r="E6065" i="3"/>
  <c r="E6066" i="3"/>
  <c r="E6067" i="3"/>
  <c r="E6068" i="3"/>
  <c r="E6069" i="3"/>
  <c r="E6070" i="3"/>
  <c r="E6071" i="3"/>
  <c r="E6072" i="3"/>
  <c r="E6073" i="3"/>
  <c r="E6074" i="3"/>
  <c r="E6075" i="3"/>
  <c r="E6076" i="3"/>
  <c r="E6077" i="3"/>
  <c r="E6078" i="3"/>
  <c r="E6079" i="3"/>
  <c r="E6080" i="3"/>
  <c r="E6081" i="3"/>
  <c r="E6082" i="3"/>
  <c r="E6083" i="3"/>
  <c r="E6084" i="3"/>
  <c r="E6085" i="3"/>
  <c r="E6086" i="3"/>
  <c r="E6087" i="3"/>
  <c r="E6090" i="3"/>
  <c r="E6091" i="3"/>
  <c r="E6092" i="3"/>
  <c r="E6093" i="3"/>
  <c r="E6094" i="3"/>
  <c r="E6095" i="3"/>
  <c r="E6096" i="3"/>
  <c r="E6097" i="3"/>
  <c r="E6098" i="3"/>
  <c r="E6099" i="3"/>
  <c r="E6100" i="3"/>
  <c r="E6101" i="3"/>
  <c r="E6102" i="3"/>
  <c r="E6103" i="3"/>
  <c r="E6104" i="3"/>
  <c r="E6105" i="3"/>
  <c r="E6106" i="3"/>
  <c r="E6107" i="3"/>
  <c r="E6108" i="3"/>
  <c r="E6109" i="3"/>
  <c r="E6110" i="3"/>
  <c r="E6111" i="3"/>
  <c r="E6112" i="3"/>
  <c r="E6113" i="3"/>
  <c r="E6114" i="3"/>
  <c r="E6115" i="3"/>
  <c r="E6116" i="3"/>
  <c r="E6117" i="3"/>
  <c r="E6118" i="3"/>
  <c r="E6119" i="3"/>
  <c r="E6120" i="3"/>
  <c r="E6121" i="3"/>
  <c r="E6122" i="3"/>
  <c r="E6132" i="3"/>
  <c r="E6133" i="3"/>
  <c r="E6134" i="3"/>
  <c r="E6135" i="3"/>
  <c r="E6136" i="3"/>
  <c r="E6137" i="3"/>
  <c r="E6138" i="3"/>
  <c r="E6139" i="3"/>
  <c r="E6140" i="3"/>
  <c r="E6141" i="3"/>
  <c r="E6142" i="3"/>
  <c r="E6143" i="3"/>
  <c r="E6144" i="3"/>
  <c r="E6145" i="3"/>
  <c r="E6146" i="3"/>
  <c r="E6147" i="3"/>
  <c r="E6148" i="3"/>
  <c r="E6149" i="3"/>
  <c r="E6150" i="3"/>
  <c r="E6151" i="3"/>
  <c r="E6152" i="3"/>
  <c r="E6153" i="3"/>
  <c r="E6154" i="3"/>
  <c r="E6155" i="3"/>
  <c r="E6156" i="3"/>
  <c r="E6157" i="3"/>
  <c r="E6158" i="3"/>
  <c r="E6159" i="3"/>
  <c r="E6160" i="3"/>
  <c r="E6161" i="3"/>
  <c r="E6162" i="3"/>
  <c r="E6163" i="3"/>
  <c r="E6164" i="3"/>
  <c r="E6165" i="3"/>
  <c r="E6166" i="3"/>
  <c r="E6167" i="3"/>
  <c r="E6168" i="3"/>
  <c r="E6169" i="3"/>
  <c r="E6170" i="3"/>
  <c r="E6171" i="3"/>
  <c r="E6172" i="3"/>
  <c r="E6173" i="3"/>
  <c r="E6174" i="3"/>
  <c r="E6175" i="3"/>
  <c r="E6176" i="3"/>
  <c r="E6177" i="3"/>
  <c r="E6178" i="3"/>
  <c r="E6179" i="3"/>
  <c r="E6180" i="3"/>
  <c r="E6181" i="3"/>
  <c r="E6182" i="3"/>
  <c r="E6183" i="3"/>
  <c r="E6184" i="3"/>
  <c r="E6185" i="3"/>
  <c r="E6186" i="3"/>
  <c r="E6187" i="3"/>
  <c r="E6188" i="3"/>
  <c r="E6189" i="3"/>
  <c r="E6190" i="3"/>
  <c r="E6191" i="3"/>
  <c r="E6192" i="3"/>
  <c r="E6193" i="3"/>
  <c r="E6194" i="3"/>
  <c r="E6195" i="3"/>
  <c r="E6196" i="3"/>
  <c r="E6197" i="3"/>
  <c r="E6198" i="3"/>
  <c r="E6199" i="3"/>
  <c r="E6200" i="3"/>
  <c r="E6201" i="3"/>
  <c r="E6202" i="3"/>
  <c r="E6203" i="3"/>
  <c r="E6204" i="3"/>
  <c r="E6205" i="3"/>
  <c r="E6206" i="3"/>
  <c r="E6207" i="3"/>
  <c r="E6208" i="3"/>
  <c r="E6209" i="3"/>
  <c r="E6210" i="3"/>
  <c r="E6211" i="3"/>
  <c r="E6212" i="3"/>
  <c r="E6213" i="3"/>
  <c r="E6214" i="3"/>
  <c r="E6215" i="3"/>
  <c r="E6216" i="3"/>
  <c r="E6217" i="3"/>
  <c r="E6218" i="3"/>
  <c r="E6219" i="3"/>
  <c r="E6220" i="3"/>
  <c r="E6221" i="3"/>
  <c r="E6222" i="3"/>
  <c r="E6223" i="3"/>
  <c r="E6224" i="3"/>
  <c r="E6225" i="3"/>
  <c r="E6226" i="3"/>
  <c r="E6227" i="3"/>
  <c r="E6228" i="3"/>
  <c r="E6229" i="3"/>
  <c r="E6230" i="3"/>
  <c r="E6231" i="3"/>
  <c r="E6232" i="3"/>
  <c r="E6233" i="3"/>
  <c r="E6234" i="3"/>
  <c r="E6235" i="3"/>
  <c r="E6236" i="3"/>
  <c r="E6237" i="3"/>
  <c r="E6238" i="3"/>
  <c r="E6239" i="3"/>
  <c r="E6240" i="3"/>
  <c r="E6241" i="3"/>
  <c r="E6242" i="3"/>
  <c r="E6243" i="3"/>
  <c r="E6244" i="3"/>
  <c r="E6245" i="3"/>
  <c r="E6246" i="3"/>
  <c r="E6247" i="3"/>
  <c r="E6248" i="3"/>
  <c r="E6249" i="3"/>
  <c r="E6250" i="3"/>
  <c r="E6251" i="3"/>
  <c r="E6252" i="3"/>
  <c r="E6253" i="3"/>
  <c r="E6254" i="3"/>
  <c r="E6255" i="3"/>
  <c r="E6256" i="3"/>
  <c r="E6257" i="3"/>
  <c r="E6258" i="3"/>
  <c r="E6259" i="3"/>
  <c r="E6260" i="3"/>
  <c r="E6261" i="3"/>
  <c r="E6262" i="3"/>
  <c r="E6263" i="3"/>
  <c r="E6264" i="3"/>
  <c r="E6265" i="3"/>
  <c r="E6266" i="3"/>
  <c r="E6267" i="3"/>
  <c r="E6268" i="3"/>
  <c r="E6269" i="3"/>
  <c r="E6270" i="3"/>
  <c r="E6271" i="3"/>
  <c r="E6272" i="3"/>
  <c r="E6273" i="3"/>
  <c r="E6274" i="3"/>
  <c r="E6275" i="3"/>
  <c r="E6276" i="3"/>
  <c r="E6277" i="3"/>
  <c r="E6278" i="3"/>
  <c r="E6279" i="3"/>
  <c r="E6280" i="3"/>
  <c r="E6281" i="3"/>
  <c r="E6282" i="3"/>
  <c r="E6283" i="3"/>
  <c r="E6284" i="3"/>
  <c r="E6285" i="3"/>
  <c r="E6286" i="3"/>
  <c r="E6287" i="3"/>
  <c r="E6288" i="3"/>
  <c r="E6289" i="3"/>
  <c r="E6290" i="3"/>
  <c r="E6291" i="3"/>
  <c r="E6292" i="3"/>
  <c r="E6293" i="3"/>
  <c r="E6294" i="3"/>
  <c r="E6295" i="3"/>
  <c r="E6296" i="3"/>
  <c r="E6297" i="3"/>
  <c r="E6298" i="3"/>
  <c r="E6299" i="3"/>
  <c r="E6300" i="3"/>
  <c r="E6301" i="3"/>
  <c r="E6302" i="3"/>
  <c r="E6303" i="3"/>
  <c r="E6304" i="3"/>
  <c r="E6305" i="3"/>
  <c r="E6306" i="3"/>
  <c r="E6307" i="3"/>
  <c r="E6308" i="3"/>
  <c r="E6309" i="3"/>
  <c r="E6310" i="3"/>
  <c r="E6311" i="3"/>
  <c r="E6312" i="3"/>
  <c r="E6313" i="3"/>
  <c r="E6314" i="3"/>
  <c r="E6315" i="3"/>
  <c r="E6316" i="3"/>
  <c r="E6317" i="3"/>
  <c r="E6318" i="3"/>
  <c r="E6319" i="3"/>
  <c r="E6320" i="3"/>
  <c r="E6321" i="3"/>
  <c r="E6322" i="3"/>
  <c r="E6323" i="3"/>
  <c r="E6324" i="3"/>
  <c r="E6325" i="3"/>
  <c r="E6326" i="3"/>
  <c r="E6327" i="3"/>
  <c r="E6328" i="3"/>
  <c r="E6329" i="3"/>
  <c r="E6330" i="3"/>
  <c r="E6331" i="3"/>
  <c r="E6332" i="3"/>
  <c r="E6333" i="3"/>
  <c r="E6334" i="3"/>
  <c r="E6335" i="3"/>
  <c r="E6336" i="3"/>
  <c r="E6337" i="3"/>
  <c r="E6338" i="3"/>
  <c r="E6339" i="3"/>
  <c r="E6340" i="3"/>
  <c r="E6341" i="3"/>
  <c r="E6342" i="3"/>
  <c r="E6343" i="3"/>
  <c r="E6344" i="3"/>
  <c r="E6345" i="3"/>
  <c r="E6346" i="3"/>
  <c r="E6347" i="3"/>
  <c r="E6348" i="3"/>
  <c r="E6349" i="3"/>
  <c r="E6350" i="3"/>
  <c r="E6351" i="3"/>
  <c r="E6352" i="3"/>
  <c r="E6353" i="3"/>
  <c r="E6354" i="3"/>
  <c r="E6355" i="3"/>
  <c r="E6356" i="3"/>
  <c r="E6357" i="3"/>
  <c r="E6358" i="3"/>
  <c r="E6359" i="3"/>
  <c r="E6360" i="3"/>
  <c r="E6361" i="3"/>
  <c r="E5936" i="3"/>
  <c r="Q6283" i="3" l="1"/>
  <c r="O6283" i="3"/>
  <c r="P6283" i="3" s="1"/>
  <c r="Q6211" i="3"/>
  <c r="O6211" i="3"/>
  <c r="Q6044" i="3"/>
  <c r="O6044" i="3"/>
  <c r="Q6210" i="3"/>
  <c r="O6210" i="3"/>
  <c r="P6210" i="3" s="1"/>
  <c r="Q6055" i="3"/>
  <c r="O6055" i="3"/>
  <c r="P6055" i="3" s="1"/>
  <c r="O6295" i="3"/>
  <c r="P6295" i="3" s="1"/>
  <c r="Q5960" i="3"/>
  <c r="O5960" i="3"/>
  <c r="Q6198" i="3"/>
  <c r="O6198" i="3"/>
  <c r="Q5995" i="3"/>
  <c r="O5995" i="3"/>
  <c r="P5995" i="3" s="1"/>
  <c r="Q6293" i="3"/>
  <c r="O6293" i="3"/>
  <c r="Q6281" i="3"/>
  <c r="O6281" i="3"/>
  <c r="P6281" i="3" s="1"/>
  <c r="Q6257" i="3"/>
  <c r="O6257" i="3"/>
  <c r="P6257" i="3" s="1"/>
  <c r="Q6245" i="3"/>
  <c r="O6245" i="3"/>
  <c r="Q6221" i="3"/>
  <c r="O6221" i="3"/>
  <c r="P6221" i="3" s="1"/>
  <c r="Q6209" i="3"/>
  <c r="O6209" i="3"/>
  <c r="P6209" i="3" s="1"/>
  <c r="Q6197" i="3"/>
  <c r="O6197" i="3"/>
  <c r="P6197" i="3" s="1"/>
  <c r="Q6185" i="3"/>
  <c r="O6185" i="3"/>
  <c r="P6185" i="3" s="1"/>
  <c r="Q6173" i="3"/>
  <c r="O6173" i="3"/>
  <c r="P6173" i="3" s="1"/>
  <c r="Q6161" i="3"/>
  <c r="O6161" i="3"/>
  <c r="O6078" i="3"/>
  <c r="P6078" i="3" s="1"/>
  <c r="Q6078" i="3"/>
  <c r="Q6066" i="3"/>
  <c r="O6066" i="3"/>
  <c r="P6066" i="3" s="1"/>
  <c r="Q6054" i="3"/>
  <c r="O6054" i="3"/>
  <c r="P6054" i="3" s="1"/>
  <c r="O6042" i="3"/>
  <c r="P6042" i="3" s="1"/>
  <c r="Q6042" i="3"/>
  <c r="Q6030" i="3"/>
  <c r="O6030" i="3"/>
  <c r="P6030" i="3" s="1"/>
  <c r="Q6018" i="3"/>
  <c r="O6018" i="3"/>
  <c r="Q6006" i="3"/>
  <c r="O6006" i="3"/>
  <c r="P6006" i="3" s="1"/>
  <c r="Q5994" i="3"/>
  <c r="O5994" i="3"/>
  <c r="P5994" i="3" s="1"/>
  <c r="O5982" i="3"/>
  <c r="P5982" i="3" s="1"/>
  <c r="Q5982" i="3"/>
  <c r="Q5970" i="3"/>
  <c r="O5970" i="3"/>
  <c r="P5970" i="3" s="1"/>
  <c r="Q5958" i="3"/>
  <c r="O5958" i="3"/>
  <c r="P5958" i="3" s="1"/>
  <c r="Q5946" i="3"/>
  <c r="O5946" i="3"/>
  <c r="Q6175" i="3"/>
  <c r="O6175" i="3"/>
  <c r="P6175" i="3" s="1"/>
  <c r="Q5996" i="3"/>
  <c r="O5996" i="3"/>
  <c r="P5996" i="3" s="1"/>
  <c r="Q6174" i="3"/>
  <c r="O6174" i="3"/>
  <c r="P6174" i="3" s="1"/>
  <c r="Q6019" i="3"/>
  <c r="O6019" i="3"/>
  <c r="P6019" i="3" s="1"/>
  <c r="Q6292" i="3"/>
  <c r="O6292" i="3"/>
  <c r="P6292" i="3" s="1"/>
  <c r="Q6280" i="3"/>
  <c r="O6280" i="3"/>
  <c r="P6280" i="3" s="1"/>
  <c r="Q6268" i="3"/>
  <c r="O6268" i="3"/>
  <c r="P6268" i="3" s="1"/>
  <c r="Q6256" i="3"/>
  <c r="O6256" i="3"/>
  <c r="P6256" i="3" s="1"/>
  <c r="Q6220" i="3"/>
  <c r="O6220" i="3"/>
  <c r="P6220" i="3" s="1"/>
  <c r="Q6208" i="3"/>
  <c r="O6208" i="3"/>
  <c r="P6208" i="3" s="1"/>
  <c r="Q6196" i="3"/>
  <c r="O6196" i="3"/>
  <c r="P6196" i="3" s="1"/>
  <c r="Q6184" i="3"/>
  <c r="O6184" i="3"/>
  <c r="Q6172" i="3"/>
  <c r="O6172" i="3"/>
  <c r="P6172" i="3" s="1"/>
  <c r="Q6160" i="3"/>
  <c r="O6160" i="3"/>
  <c r="P6160" i="3" s="1"/>
  <c r="Q6077" i="3"/>
  <c r="O6077" i="3"/>
  <c r="P6077" i="3" s="1"/>
  <c r="Q6065" i="3"/>
  <c r="O6065" i="3"/>
  <c r="P6065" i="3" s="1"/>
  <c r="Q6053" i="3"/>
  <c r="O6053" i="3"/>
  <c r="P6053" i="3" s="1"/>
  <c r="Q6041" i="3"/>
  <c r="O6041" i="3"/>
  <c r="P6041" i="3" s="1"/>
  <c r="Q6029" i="3"/>
  <c r="O6029" i="3"/>
  <c r="P6029" i="3" s="1"/>
  <c r="Q6017" i="3"/>
  <c r="O6017" i="3"/>
  <c r="P6017" i="3" s="1"/>
  <c r="Q6005" i="3"/>
  <c r="O6005" i="3"/>
  <c r="P6005" i="3" s="1"/>
  <c r="Q5993" i="3"/>
  <c r="O5993" i="3"/>
  <c r="P5993" i="3" s="1"/>
  <c r="Q5981" i="3"/>
  <c r="O5981" i="3"/>
  <c r="P5981" i="3" s="1"/>
  <c r="Q5969" i="3"/>
  <c r="O5969" i="3"/>
  <c r="P5969" i="3" s="1"/>
  <c r="Q5957" i="3"/>
  <c r="O5957" i="3"/>
  <c r="P5957" i="3" s="1"/>
  <c r="Q5945" i="3"/>
  <c r="O5945" i="3"/>
  <c r="P5945" i="3" s="1"/>
  <c r="Q6187" i="3"/>
  <c r="O6187" i="3"/>
  <c r="P6187" i="3" s="1"/>
  <c r="Q6080" i="3"/>
  <c r="O6080" i="3"/>
  <c r="P6080" i="3" s="1"/>
  <c r="Q6032" i="3"/>
  <c r="O6032" i="3"/>
  <c r="P6032" i="3" s="1"/>
  <c r="Q6258" i="3"/>
  <c r="O6258" i="3"/>
  <c r="P6258" i="3" s="1"/>
  <c r="Q6079" i="3"/>
  <c r="O6079" i="3"/>
  <c r="P6079" i="3" s="1"/>
  <c r="Q5959" i="3"/>
  <c r="O5959" i="3"/>
  <c r="P5959" i="3" s="1"/>
  <c r="O6291" i="3"/>
  <c r="P6291" i="3" s="1"/>
  <c r="Q6291" i="3"/>
  <c r="Q6267" i="3"/>
  <c r="O6267" i="3"/>
  <c r="P6267" i="3" s="1"/>
  <c r="Q6255" i="3"/>
  <c r="O6255" i="3"/>
  <c r="P6255" i="3" s="1"/>
  <c r="O6219" i="3"/>
  <c r="P6219" i="3" s="1"/>
  <c r="Q6219" i="3"/>
  <c r="O6207" i="3"/>
  <c r="P6207" i="3" s="1"/>
  <c r="Q6207" i="3"/>
  <c r="Q6195" i="3"/>
  <c r="O6195" i="3"/>
  <c r="P6195" i="3" s="1"/>
  <c r="O6183" i="3"/>
  <c r="P6183" i="3" s="1"/>
  <c r="Q6183" i="3"/>
  <c r="O6171" i="3"/>
  <c r="P6171" i="3" s="1"/>
  <c r="Q6171" i="3"/>
  <c r="O6159" i="3"/>
  <c r="P6159" i="3" s="1"/>
  <c r="Q6159" i="3"/>
  <c r="Q6076" i="3"/>
  <c r="O6076" i="3"/>
  <c r="P6076" i="3" s="1"/>
  <c r="Q6064" i="3"/>
  <c r="O6064" i="3"/>
  <c r="P6064" i="3" s="1"/>
  <c r="Q6052" i="3"/>
  <c r="O6052" i="3"/>
  <c r="P6052" i="3" s="1"/>
  <c r="Q6040" i="3"/>
  <c r="O6040" i="3"/>
  <c r="P6040" i="3" s="1"/>
  <c r="Q6028" i="3"/>
  <c r="O6028" i="3"/>
  <c r="P6028" i="3" s="1"/>
  <c r="Q6016" i="3"/>
  <c r="O6016" i="3"/>
  <c r="P6016" i="3" s="1"/>
  <c r="Q6004" i="3"/>
  <c r="O6004" i="3"/>
  <c r="P6004" i="3" s="1"/>
  <c r="Q5992" i="3"/>
  <c r="O5992" i="3"/>
  <c r="P5992" i="3" s="1"/>
  <c r="Q5980" i="3"/>
  <c r="O5980" i="3"/>
  <c r="P5980" i="3" s="1"/>
  <c r="Q5968" i="3"/>
  <c r="O5968" i="3"/>
  <c r="P5968" i="3" s="1"/>
  <c r="Q5956" i="3"/>
  <c r="O5956" i="3"/>
  <c r="P5956" i="3" s="1"/>
  <c r="Q5944" i="3"/>
  <c r="O5944" i="3"/>
  <c r="P5944" i="3" s="1"/>
  <c r="Q6223" i="3"/>
  <c r="O6223" i="3"/>
  <c r="P6223" i="3" s="1"/>
  <c r="Q6068" i="3"/>
  <c r="O6068" i="3"/>
  <c r="P6068" i="3" s="1"/>
  <c r="Q6008" i="3"/>
  <c r="O6008" i="3"/>
  <c r="P6008" i="3" s="1"/>
  <c r="Q6282" i="3"/>
  <c r="O6282" i="3"/>
  <c r="P6282" i="3" s="1"/>
  <c r="Q5947" i="3"/>
  <c r="O5947" i="3"/>
  <c r="P5947" i="3" s="1"/>
  <c r="Q6303" i="3"/>
  <c r="O6303" i="3"/>
  <c r="P6303" i="3" s="1"/>
  <c r="Q6279" i="3"/>
  <c r="O6279" i="3"/>
  <c r="P6279" i="3" s="1"/>
  <c r="Q5936" i="3"/>
  <c r="O5936" i="3"/>
  <c r="P5936" i="3" s="1"/>
  <c r="Q6302" i="3"/>
  <c r="O6302" i="3"/>
  <c r="P6302" i="3" s="1"/>
  <c r="Q6290" i="3"/>
  <c r="O6290" i="3"/>
  <c r="P6290" i="3" s="1"/>
  <c r="Q6278" i="3"/>
  <c r="O6278" i="3"/>
  <c r="P6278" i="3" s="1"/>
  <c r="Q6266" i="3"/>
  <c r="O6266" i="3"/>
  <c r="P6266" i="3" s="1"/>
  <c r="Q6254" i="3"/>
  <c r="O6254" i="3"/>
  <c r="P6254" i="3" s="1"/>
  <c r="Q6218" i="3"/>
  <c r="O6218" i="3"/>
  <c r="P6218" i="3" s="1"/>
  <c r="Q6206" i="3"/>
  <c r="O6206" i="3"/>
  <c r="P6206" i="3" s="1"/>
  <c r="Q6194" i="3"/>
  <c r="O6194" i="3"/>
  <c r="P6194" i="3" s="1"/>
  <c r="Q6182" i="3"/>
  <c r="O6182" i="3"/>
  <c r="P6182" i="3" s="1"/>
  <c r="Q6170" i="3"/>
  <c r="O6170" i="3"/>
  <c r="P6170" i="3" s="1"/>
  <c r="O6075" i="3"/>
  <c r="P6075" i="3" s="1"/>
  <c r="Q6075" i="3"/>
  <c r="Q6063" i="3"/>
  <c r="O6063" i="3"/>
  <c r="P6063" i="3" s="1"/>
  <c r="O6051" i="3"/>
  <c r="P6051" i="3" s="1"/>
  <c r="Q6051" i="3"/>
  <c r="Q6039" i="3"/>
  <c r="O6039" i="3"/>
  <c r="P6039" i="3" s="1"/>
  <c r="O6027" i="3"/>
  <c r="P6027" i="3" s="1"/>
  <c r="Q6027" i="3"/>
  <c r="Q6015" i="3"/>
  <c r="O6015" i="3"/>
  <c r="P6015" i="3" s="1"/>
  <c r="O6003" i="3"/>
  <c r="P6003" i="3" s="1"/>
  <c r="Q6003" i="3"/>
  <c r="O5991" i="3"/>
  <c r="P5991" i="3" s="1"/>
  <c r="Q5991" i="3"/>
  <c r="Q5979" i="3"/>
  <c r="O5979" i="3"/>
  <c r="P5979" i="3" s="1"/>
  <c r="O5967" i="3"/>
  <c r="P5967" i="3" s="1"/>
  <c r="Q5967" i="3"/>
  <c r="O5955" i="3"/>
  <c r="P5955" i="3" s="1"/>
  <c r="Q5955" i="3"/>
  <c r="O5943" i="3"/>
  <c r="P5943" i="3" s="1"/>
  <c r="Q5943" i="3"/>
  <c r="Q5983" i="3"/>
  <c r="O5983" i="3"/>
  <c r="P5983" i="3" s="1"/>
  <c r="Q6304" i="3"/>
  <c r="O6304" i="3"/>
  <c r="P6304" i="3" s="1"/>
  <c r="Q6301" i="3"/>
  <c r="O6301" i="3"/>
  <c r="P6301" i="3" s="1"/>
  <c r="O6289" i="3"/>
  <c r="P6289" i="3" s="1"/>
  <c r="Q6289" i="3"/>
  <c r="Q6277" i="3"/>
  <c r="O6277" i="3"/>
  <c r="P6277" i="3" s="1"/>
  <c r="Q6265" i="3"/>
  <c r="O6265" i="3"/>
  <c r="P6265" i="3" s="1"/>
  <c r="Q6253" i="3"/>
  <c r="O6253" i="3"/>
  <c r="P6253" i="3" s="1"/>
  <c r="Q6217" i="3"/>
  <c r="O6217" i="3"/>
  <c r="P6217" i="3" s="1"/>
  <c r="O6205" i="3"/>
  <c r="P6205" i="3" s="1"/>
  <c r="Q6205" i="3"/>
  <c r="Q6193" i="3"/>
  <c r="O6193" i="3"/>
  <c r="P6193" i="3" s="1"/>
  <c r="O6181" i="3"/>
  <c r="P6181" i="3" s="1"/>
  <c r="Q6181" i="3"/>
  <c r="Q6169" i="3"/>
  <c r="O6169" i="3"/>
  <c r="P6169" i="3" s="1"/>
  <c r="Q6086" i="3"/>
  <c r="O6086" i="3"/>
  <c r="P6086" i="3" s="1"/>
  <c r="Q6074" i="3"/>
  <c r="O6074" i="3"/>
  <c r="P6074" i="3" s="1"/>
  <c r="Q6062" i="3"/>
  <c r="O6062" i="3"/>
  <c r="P6062" i="3" s="1"/>
  <c r="Q6050" i="3"/>
  <c r="O6050" i="3"/>
  <c r="P6050" i="3" s="1"/>
  <c r="Q6038" i="3"/>
  <c r="O6038" i="3"/>
  <c r="P6038" i="3" s="1"/>
  <c r="Q6026" i="3"/>
  <c r="O6026" i="3"/>
  <c r="P6026" i="3" s="1"/>
  <c r="Q6014" i="3"/>
  <c r="O6014" i="3"/>
  <c r="P6014" i="3" s="1"/>
  <c r="Q6002" i="3"/>
  <c r="O6002" i="3"/>
  <c r="P6002" i="3" s="1"/>
  <c r="Q5990" i="3"/>
  <c r="O5990" i="3"/>
  <c r="P5990" i="3" s="1"/>
  <c r="Q5978" i="3"/>
  <c r="O5978" i="3"/>
  <c r="P5978" i="3" s="1"/>
  <c r="Q5966" i="3"/>
  <c r="O5966" i="3"/>
  <c r="P5966" i="3" s="1"/>
  <c r="Q5954" i="3"/>
  <c r="O5954" i="3"/>
  <c r="P5954" i="3" s="1"/>
  <c r="Q5942" i="3"/>
  <c r="O5942" i="3"/>
  <c r="P5942" i="3" s="1"/>
  <c r="Q6085" i="3"/>
  <c r="O6085" i="3"/>
  <c r="P6085" i="3" s="1"/>
  <c r="Q6073" i="3"/>
  <c r="O6073" i="3"/>
  <c r="P6073" i="3" s="1"/>
  <c r="Q6061" i="3"/>
  <c r="O6061" i="3"/>
  <c r="P6061" i="3" s="1"/>
  <c r="O6049" i="3"/>
  <c r="P6049" i="3" s="1"/>
  <c r="Q6049" i="3"/>
  <c r="Q6037" i="3"/>
  <c r="O6037" i="3"/>
  <c r="P6037" i="3" s="1"/>
  <c r="O6025" i="3"/>
  <c r="P6025" i="3" s="1"/>
  <c r="Q6025" i="3"/>
  <c r="O6013" i="3"/>
  <c r="P6013" i="3" s="1"/>
  <c r="Q6013" i="3"/>
  <c r="Q6001" i="3"/>
  <c r="O6001" i="3"/>
  <c r="P6001" i="3" s="1"/>
  <c r="O5989" i="3"/>
  <c r="P5989" i="3" s="1"/>
  <c r="Q5989" i="3"/>
  <c r="Q5977" i="3"/>
  <c r="O5977" i="3"/>
  <c r="P5977" i="3" s="1"/>
  <c r="O5965" i="3"/>
  <c r="P5965" i="3" s="1"/>
  <c r="Q5965" i="3"/>
  <c r="O5953" i="3"/>
  <c r="P5953" i="3" s="1"/>
  <c r="Q5953" i="3"/>
  <c r="Q5941" i="3"/>
  <c r="O5941" i="3"/>
  <c r="P5941" i="3" s="1"/>
  <c r="Q6163" i="3"/>
  <c r="O6163" i="3"/>
  <c r="P6163" i="3" s="1"/>
  <c r="Q6056" i="3"/>
  <c r="O6056" i="3"/>
  <c r="P6056" i="3" s="1"/>
  <c r="Q6020" i="3"/>
  <c r="O6020" i="3"/>
  <c r="P6020" i="3" s="1"/>
  <c r="Q5971" i="3"/>
  <c r="O5971" i="3"/>
  <c r="P5971" i="3" s="1"/>
  <c r="Q6288" i="3"/>
  <c r="O6288" i="3"/>
  <c r="P6288" i="3" s="1"/>
  <c r="Q6264" i="3"/>
  <c r="O6264" i="3"/>
  <c r="P6264" i="3" s="1"/>
  <c r="Q6216" i="3"/>
  <c r="O6216" i="3"/>
  <c r="P6216" i="3" s="1"/>
  <c r="Q6192" i="3"/>
  <c r="O6192" i="3"/>
  <c r="P6192" i="3" s="1"/>
  <c r="Q6299" i="3"/>
  <c r="O6299" i="3"/>
  <c r="P6299" i="3" s="1"/>
  <c r="O6287" i="3"/>
  <c r="P6287" i="3" s="1"/>
  <c r="Q6287" i="3"/>
  <c r="Q6275" i="3"/>
  <c r="O6275" i="3"/>
  <c r="P6275" i="3" s="1"/>
  <c r="O6263" i="3"/>
  <c r="P6263" i="3" s="1"/>
  <c r="Q6263" i="3"/>
  <c r="Q6251" i="3"/>
  <c r="O6251" i="3"/>
  <c r="P6251" i="3" s="1"/>
  <c r="Q6215" i="3"/>
  <c r="O6215" i="3"/>
  <c r="P6215" i="3" s="1"/>
  <c r="Q6203" i="3"/>
  <c r="O6203" i="3"/>
  <c r="P6203" i="3" s="1"/>
  <c r="Q6191" i="3"/>
  <c r="O6191" i="3"/>
  <c r="P6191" i="3" s="1"/>
  <c r="O6179" i="3"/>
  <c r="P6179" i="3" s="1"/>
  <c r="Q6179" i="3"/>
  <c r="Q6167" i="3"/>
  <c r="O6167" i="3"/>
  <c r="P6167" i="3" s="1"/>
  <c r="Q6084" i="3"/>
  <c r="O6084" i="3"/>
  <c r="P6084" i="3" s="1"/>
  <c r="Q6072" i="3"/>
  <c r="O6072" i="3"/>
  <c r="P6072" i="3" s="1"/>
  <c r="Q6060" i="3"/>
  <c r="O6060" i="3"/>
  <c r="P6060" i="3" s="1"/>
  <c r="Q6048" i="3"/>
  <c r="O6048" i="3"/>
  <c r="P6048" i="3" s="1"/>
  <c r="Q6036" i="3"/>
  <c r="O6036" i="3"/>
  <c r="P6036" i="3" s="1"/>
  <c r="Q6024" i="3"/>
  <c r="O6024" i="3"/>
  <c r="P6024" i="3" s="1"/>
  <c r="Q6012" i="3"/>
  <c r="O6012" i="3"/>
  <c r="P6012" i="3" s="1"/>
  <c r="Q6000" i="3"/>
  <c r="O6000" i="3"/>
  <c r="P6000" i="3" s="1"/>
  <c r="Q5988" i="3"/>
  <c r="O5988" i="3"/>
  <c r="P5988" i="3" s="1"/>
  <c r="Q5976" i="3"/>
  <c r="O5976" i="3"/>
  <c r="P5976" i="3" s="1"/>
  <c r="Q5964" i="3"/>
  <c r="O5964" i="3"/>
  <c r="P5964" i="3" s="1"/>
  <c r="Q5952" i="3"/>
  <c r="O5952" i="3"/>
  <c r="P5952" i="3" s="1"/>
  <c r="Q5940" i="3"/>
  <c r="O5940" i="3"/>
  <c r="P5940" i="3" s="1"/>
  <c r="O6259" i="3"/>
  <c r="P6259" i="3" s="1"/>
  <c r="Q6259" i="3"/>
  <c r="Q5984" i="3"/>
  <c r="O5984" i="3"/>
  <c r="P5984" i="3" s="1"/>
  <c r="Q6222" i="3"/>
  <c r="O6222" i="3"/>
  <c r="P6222" i="3" s="1"/>
  <c r="Q6031" i="3"/>
  <c r="O6031" i="3"/>
  <c r="P6031" i="3" s="1"/>
  <c r="Q6276" i="3"/>
  <c r="O6276" i="3"/>
  <c r="P6276" i="3" s="1"/>
  <c r="Q6204" i="3"/>
  <c r="O6204" i="3"/>
  <c r="P6204" i="3" s="1"/>
  <c r="Q6180" i="3"/>
  <c r="O6180" i="3"/>
  <c r="P6180" i="3" s="1"/>
  <c r="Q6298" i="3"/>
  <c r="O6298" i="3"/>
  <c r="P6298" i="3" s="1"/>
  <c r="Q6286" i="3"/>
  <c r="O6286" i="3"/>
  <c r="P6286" i="3" s="1"/>
  <c r="Q6274" i="3"/>
  <c r="O6274" i="3"/>
  <c r="P6274" i="3" s="1"/>
  <c r="Q6262" i="3"/>
  <c r="O6262" i="3"/>
  <c r="P6262" i="3" s="1"/>
  <c r="Q6250" i="3"/>
  <c r="O6250" i="3"/>
  <c r="P6250" i="3" s="1"/>
  <c r="Q6214" i="3"/>
  <c r="O6214" i="3"/>
  <c r="P6214" i="3" s="1"/>
  <c r="Q6202" i="3"/>
  <c r="O6202" i="3"/>
  <c r="P6202" i="3" s="1"/>
  <c r="Q6190" i="3"/>
  <c r="O6190" i="3"/>
  <c r="P6190" i="3" s="1"/>
  <c r="Q6178" i="3"/>
  <c r="O6178" i="3"/>
  <c r="P6178" i="3" s="1"/>
  <c r="Q6166" i="3"/>
  <c r="O6166" i="3"/>
  <c r="P6166" i="3" s="1"/>
  <c r="Q6083" i="3"/>
  <c r="O6083" i="3"/>
  <c r="P6083" i="3" s="1"/>
  <c r="O6071" i="3"/>
  <c r="P6071" i="3" s="1"/>
  <c r="Q6071" i="3"/>
  <c r="Q6059" i="3"/>
  <c r="O6059" i="3"/>
  <c r="P6059" i="3" s="1"/>
  <c r="O6047" i="3"/>
  <c r="P6047" i="3" s="1"/>
  <c r="Q6047" i="3"/>
  <c r="Q6035" i="3"/>
  <c r="O6035" i="3"/>
  <c r="P6035" i="3" s="1"/>
  <c r="O6023" i="3"/>
  <c r="P6023" i="3" s="1"/>
  <c r="Q6023" i="3"/>
  <c r="Q6011" i="3"/>
  <c r="O6011" i="3"/>
  <c r="P6011" i="3" s="1"/>
  <c r="Q5999" i="3"/>
  <c r="O5999" i="3"/>
  <c r="P5999" i="3" s="1"/>
  <c r="Q5987" i="3"/>
  <c r="O5987" i="3"/>
  <c r="P5987" i="3" s="1"/>
  <c r="Q5975" i="3"/>
  <c r="O5975" i="3"/>
  <c r="P5975" i="3" s="1"/>
  <c r="O5963" i="3"/>
  <c r="P5963" i="3" s="1"/>
  <c r="Q5963" i="3"/>
  <c r="Q5951" i="3"/>
  <c r="O5951" i="3"/>
  <c r="P5951" i="3" s="1"/>
  <c r="Q5939" i="3"/>
  <c r="O5939" i="3"/>
  <c r="P5939" i="3" s="1"/>
  <c r="Q6247" i="3"/>
  <c r="O6247" i="3"/>
  <c r="P6247" i="3" s="1"/>
  <c r="Q5972" i="3"/>
  <c r="O5972" i="3"/>
  <c r="P5972" i="3" s="1"/>
  <c r="Q6246" i="3"/>
  <c r="O6246" i="3"/>
  <c r="P6246" i="3" s="1"/>
  <c r="Q6162" i="3"/>
  <c r="O6162" i="3"/>
  <c r="P6162" i="3" s="1"/>
  <c r="Q6067" i="3"/>
  <c r="O6067" i="3"/>
  <c r="P6067" i="3" s="1"/>
  <c r="Q6007" i="3"/>
  <c r="O6007" i="3"/>
  <c r="P6007" i="3" s="1"/>
  <c r="Q6300" i="3"/>
  <c r="O6300" i="3"/>
  <c r="P6300" i="3" s="1"/>
  <c r="Q6168" i="3"/>
  <c r="O6168" i="3"/>
  <c r="P6168" i="3" s="1"/>
  <c r="Q6297" i="3"/>
  <c r="O6297" i="3"/>
  <c r="P6297" i="3" s="1"/>
  <c r="Q6285" i="3"/>
  <c r="O6285" i="3"/>
  <c r="P6285" i="3" s="1"/>
  <c r="Q6273" i="3"/>
  <c r="O6273" i="3"/>
  <c r="P6273" i="3" s="1"/>
  <c r="O6261" i="3"/>
  <c r="P6261" i="3" s="1"/>
  <c r="Q6261" i="3"/>
  <c r="O6249" i="3"/>
  <c r="P6249" i="3" s="1"/>
  <c r="Q6249" i="3"/>
  <c r="Q6213" i="3"/>
  <c r="O6213" i="3"/>
  <c r="P6213" i="3" s="1"/>
  <c r="O6201" i="3"/>
  <c r="P6201" i="3" s="1"/>
  <c r="Q6201" i="3"/>
  <c r="Q6189" i="3"/>
  <c r="O6189" i="3"/>
  <c r="P6189" i="3" s="1"/>
  <c r="Q6177" i="3"/>
  <c r="O6177" i="3"/>
  <c r="P6177" i="3" s="1"/>
  <c r="Q6165" i="3"/>
  <c r="O6165" i="3"/>
  <c r="P6165" i="3" s="1"/>
  <c r="Q6082" i="3"/>
  <c r="O6082" i="3"/>
  <c r="P6082" i="3" s="1"/>
  <c r="Q6070" i="3"/>
  <c r="O6070" i="3"/>
  <c r="P6070" i="3" s="1"/>
  <c r="Q6058" i="3"/>
  <c r="O6058" i="3"/>
  <c r="P6058" i="3" s="1"/>
  <c r="Q6046" i="3"/>
  <c r="O6046" i="3"/>
  <c r="P6046" i="3" s="1"/>
  <c r="Q6034" i="3"/>
  <c r="O6034" i="3"/>
  <c r="P6034" i="3" s="1"/>
  <c r="Q6022" i="3"/>
  <c r="O6022" i="3"/>
  <c r="P6022" i="3" s="1"/>
  <c r="Q6010" i="3"/>
  <c r="O6010" i="3"/>
  <c r="P6010" i="3" s="1"/>
  <c r="Q5998" i="3"/>
  <c r="O5998" i="3"/>
  <c r="P5998" i="3" s="1"/>
  <c r="Q5986" i="3"/>
  <c r="O5986" i="3"/>
  <c r="P5986" i="3" s="1"/>
  <c r="Q5974" i="3"/>
  <c r="O5974" i="3"/>
  <c r="P5974" i="3" s="1"/>
  <c r="Q5962" i="3"/>
  <c r="O5962" i="3"/>
  <c r="P5962" i="3" s="1"/>
  <c r="Q5950" i="3"/>
  <c r="O5950" i="3"/>
  <c r="P5950" i="3" s="1"/>
  <c r="Q5938" i="3"/>
  <c r="O5938" i="3"/>
  <c r="P5938" i="3" s="1"/>
  <c r="Q6199" i="3"/>
  <c r="O6199" i="3"/>
  <c r="P6199" i="3" s="1"/>
  <c r="Q5948" i="3"/>
  <c r="O5948" i="3"/>
  <c r="P5948" i="3" s="1"/>
  <c r="O6294" i="3"/>
  <c r="P6294" i="3" s="1"/>
  <c r="Q6186" i="3"/>
  <c r="O6186" i="3"/>
  <c r="P6186" i="3" s="1"/>
  <c r="Q6043" i="3"/>
  <c r="O6043" i="3"/>
  <c r="P6043" i="3" s="1"/>
  <c r="Q6252" i="3"/>
  <c r="O6252" i="3"/>
  <c r="P6252" i="3" s="1"/>
  <c r="O6296" i="3"/>
  <c r="P6296" i="3" s="1"/>
  <c r="Q6284" i="3"/>
  <c r="O6284" i="3"/>
  <c r="P6284" i="3" s="1"/>
  <c r="Q6260" i="3"/>
  <c r="O6260" i="3"/>
  <c r="P6260" i="3" s="1"/>
  <c r="Q6248" i="3"/>
  <c r="O6248" i="3"/>
  <c r="P6248" i="3" s="1"/>
  <c r="Q6224" i="3"/>
  <c r="O6224" i="3"/>
  <c r="P6224" i="3" s="1"/>
  <c r="Q6212" i="3"/>
  <c r="O6212" i="3"/>
  <c r="P6212" i="3" s="1"/>
  <c r="Q6200" i="3"/>
  <c r="O6200" i="3"/>
  <c r="P6200" i="3" s="1"/>
  <c r="Q6188" i="3"/>
  <c r="O6188" i="3"/>
  <c r="P6188" i="3" s="1"/>
  <c r="Q6176" i="3"/>
  <c r="O6176" i="3"/>
  <c r="P6176" i="3" s="1"/>
  <c r="Q6164" i="3"/>
  <c r="O6164" i="3"/>
  <c r="P6164" i="3" s="1"/>
  <c r="Q6081" i="3"/>
  <c r="O6081" i="3"/>
  <c r="P6081" i="3" s="1"/>
  <c r="Q6069" i="3"/>
  <c r="O6069" i="3"/>
  <c r="P6069" i="3" s="1"/>
  <c r="Q6057" i="3"/>
  <c r="O6057" i="3"/>
  <c r="P6057" i="3" s="1"/>
  <c r="Q6045" i="3"/>
  <c r="O6045" i="3"/>
  <c r="P6045" i="3" s="1"/>
  <c r="Q6033" i="3"/>
  <c r="O6033" i="3"/>
  <c r="P6033" i="3" s="1"/>
  <c r="Q6021" i="3"/>
  <c r="O6021" i="3"/>
  <c r="P6021" i="3" s="1"/>
  <c r="Q6009" i="3"/>
  <c r="O6009" i="3"/>
  <c r="P6009" i="3" s="1"/>
  <c r="Q5997" i="3"/>
  <c r="O5997" i="3"/>
  <c r="P5997" i="3" s="1"/>
  <c r="O5985" i="3"/>
  <c r="P5985" i="3" s="1"/>
  <c r="Q5985" i="3"/>
  <c r="Q5973" i="3"/>
  <c r="O5973" i="3"/>
  <c r="P5973" i="3" s="1"/>
  <c r="Q5961" i="3"/>
  <c r="O5961" i="3"/>
  <c r="P5961" i="3" s="1"/>
  <c r="Q5949" i="3"/>
  <c r="O5949" i="3"/>
  <c r="P5949" i="3" s="1"/>
  <c r="Q5937" i="3"/>
  <c r="O5937" i="3"/>
  <c r="P5937" i="3" s="1"/>
  <c r="Q6331" i="3"/>
  <c r="O6331" i="3"/>
  <c r="P6331" i="3" s="1"/>
  <c r="Q6359" i="3"/>
  <c r="O6359" i="3"/>
  <c r="P6359" i="3" s="1"/>
  <c r="Q6323" i="3"/>
  <c r="O6323" i="3"/>
  <c r="P6323" i="3" s="1"/>
  <c r="O6227" i="3"/>
  <c r="P6227" i="3" s="1"/>
  <c r="Q6227" i="3"/>
  <c r="Q6155" i="3"/>
  <c r="O6155" i="3"/>
  <c r="P6155" i="3" s="1"/>
  <c r="Q6119" i="3"/>
  <c r="O6119" i="3"/>
  <c r="P6119" i="3" s="1"/>
  <c r="Q6356" i="3"/>
  <c r="O6356" i="3"/>
  <c r="P6356" i="3" s="1"/>
  <c r="Q6344" i="3"/>
  <c r="O6344" i="3"/>
  <c r="P6344" i="3" s="1"/>
  <c r="Q6332" i="3"/>
  <c r="O6332" i="3"/>
  <c r="P6332" i="3" s="1"/>
  <c r="Q6320" i="3"/>
  <c r="O6320" i="3"/>
  <c r="P6320" i="3" s="1"/>
  <c r="Q6308" i="3"/>
  <c r="O6308" i="3"/>
  <c r="P6308" i="3" s="1"/>
  <c r="Q6272" i="3"/>
  <c r="O6272" i="3"/>
  <c r="P6272" i="3" s="1"/>
  <c r="Q6236" i="3"/>
  <c r="O6236" i="3"/>
  <c r="P6236" i="3" s="1"/>
  <c r="Q6152" i="3"/>
  <c r="O6152" i="3"/>
  <c r="P6152" i="3" s="1"/>
  <c r="Q6140" i="3"/>
  <c r="O6140" i="3"/>
  <c r="P6140" i="3" s="1"/>
  <c r="Q6128" i="3"/>
  <c r="O6128" i="3"/>
  <c r="P6128" i="3" s="1"/>
  <c r="Q6116" i="3"/>
  <c r="O6116" i="3"/>
  <c r="P6116" i="3" s="1"/>
  <c r="Q6104" i="3"/>
  <c r="O6104" i="3"/>
  <c r="P6104" i="3" s="1"/>
  <c r="Q6092" i="3"/>
  <c r="O6092" i="3"/>
  <c r="P6092" i="3" s="1"/>
  <c r="P5960" i="3"/>
  <c r="Q6271" i="3"/>
  <c r="O6271" i="3"/>
  <c r="P6271" i="3" s="1"/>
  <c r="Q6103" i="3"/>
  <c r="O6103" i="3"/>
  <c r="P6103" i="3" s="1"/>
  <c r="Q6091" i="3"/>
  <c r="O6091" i="3"/>
  <c r="P6091" i="3" s="1"/>
  <c r="Q6354" i="3"/>
  <c r="O6354" i="3"/>
  <c r="P6354" i="3" s="1"/>
  <c r="Q6342" i="3"/>
  <c r="O6342" i="3"/>
  <c r="P6342" i="3" s="1"/>
  <c r="Q6330" i="3"/>
  <c r="O6330" i="3"/>
  <c r="P6330" i="3" s="1"/>
  <c r="Q6318" i="3"/>
  <c r="O6318" i="3"/>
  <c r="P6318" i="3" s="1"/>
  <c r="Q6306" i="3"/>
  <c r="O6306" i="3"/>
  <c r="P6306" i="3" s="1"/>
  <c r="Q6270" i="3"/>
  <c r="O6270" i="3"/>
  <c r="P6270" i="3" s="1"/>
  <c r="Q6234" i="3"/>
  <c r="O6234" i="3"/>
  <c r="P6234" i="3" s="1"/>
  <c r="P6198" i="3"/>
  <c r="Q6150" i="3"/>
  <c r="O6150" i="3"/>
  <c r="P6150" i="3" s="1"/>
  <c r="Q6138" i="3"/>
  <c r="O6138" i="3"/>
  <c r="P6138" i="3" s="1"/>
  <c r="Q6126" i="3"/>
  <c r="O6126" i="3"/>
  <c r="P6126" i="3" s="1"/>
  <c r="Q6114" i="3"/>
  <c r="O6114" i="3"/>
  <c r="P6114" i="3" s="1"/>
  <c r="Q6102" i="3"/>
  <c r="O6102" i="3"/>
  <c r="P6102" i="3" s="1"/>
  <c r="Q6090" i="3"/>
  <c r="O6090" i="3"/>
  <c r="P6090" i="3" s="1"/>
  <c r="P6018" i="3"/>
  <c r="Q6319" i="3"/>
  <c r="O6319" i="3"/>
  <c r="P6319" i="3" s="1"/>
  <c r="Q6139" i="3"/>
  <c r="O6139" i="3"/>
  <c r="P6139" i="3" s="1"/>
  <c r="Q6305" i="3"/>
  <c r="O6305" i="3"/>
  <c r="P6305" i="3" s="1"/>
  <c r="O6149" i="3"/>
  <c r="P6149" i="3" s="1"/>
  <c r="Q6149" i="3"/>
  <c r="O6089" i="3"/>
  <c r="P6089" i="3" s="1"/>
  <c r="Q6089" i="3"/>
  <c r="O6352" i="3"/>
  <c r="P6352" i="3" s="1"/>
  <c r="Q6352" i="3"/>
  <c r="O6340" i="3"/>
  <c r="P6340" i="3" s="1"/>
  <c r="Q6340" i="3"/>
  <c r="O6328" i="3"/>
  <c r="P6328" i="3" s="1"/>
  <c r="Q6328" i="3"/>
  <c r="O6316" i="3"/>
  <c r="P6316" i="3" s="1"/>
  <c r="Q6316" i="3"/>
  <c r="O6244" i="3"/>
  <c r="P6244" i="3" s="1"/>
  <c r="Q6244" i="3"/>
  <c r="O6232" i="3"/>
  <c r="P6232" i="3" s="1"/>
  <c r="Q6232" i="3"/>
  <c r="P6184" i="3"/>
  <c r="O6148" i="3"/>
  <c r="P6148" i="3" s="1"/>
  <c r="Q6148" i="3"/>
  <c r="O6136" i="3"/>
  <c r="P6136" i="3" s="1"/>
  <c r="Q6136" i="3"/>
  <c r="O6124" i="3"/>
  <c r="P6124" i="3" s="1"/>
  <c r="Q6124" i="3"/>
  <c r="O6112" i="3"/>
  <c r="P6112" i="3" s="1"/>
  <c r="Q6112" i="3"/>
  <c r="Q6100" i="3"/>
  <c r="O6100" i="3"/>
  <c r="P6100" i="3" s="1"/>
  <c r="O6088" i="3"/>
  <c r="P6088" i="3" s="1"/>
  <c r="Q6088" i="3"/>
  <c r="Q6355" i="3"/>
  <c r="O6355" i="3"/>
  <c r="P6355" i="3" s="1"/>
  <c r="Q6341" i="3"/>
  <c r="O6341" i="3"/>
  <c r="P6341" i="3" s="1"/>
  <c r="Q6101" i="3"/>
  <c r="O6101" i="3"/>
  <c r="P6101" i="3" s="1"/>
  <c r="O6351" i="3"/>
  <c r="P6351" i="3" s="1"/>
  <c r="Q6351" i="3"/>
  <c r="O6339" i="3"/>
  <c r="P6339" i="3" s="1"/>
  <c r="Q6339" i="3"/>
  <c r="O6327" i="3"/>
  <c r="P6327" i="3" s="1"/>
  <c r="Q6327" i="3"/>
  <c r="O6315" i="3"/>
  <c r="P6315" i="3" s="1"/>
  <c r="Q6315" i="3"/>
  <c r="O6243" i="3"/>
  <c r="P6243" i="3" s="1"/>
  <c r="Q6243" i="3"/>
  <c r="O6231" i="3"/>
  <c r="P6231" i="3" s="1"/>
  <c r="Q6231" i="3"/>
  <c r="O6147" i="3"/>
  <c r="P6147" i="3" s="1"/>
  <c r="Q6147" i="3"/>
  <c r="O6135" i="3"/>
  <c r="P6135" i="3" s="1"/>
  <c r="Q6135" i="3"/>
  <c r="O6123" i="3"/>
  <c r="P6123" i="3" s="1"/>
  <c r="Q6123" i="3"/>
  <c r="O6111" i="3"/>
  <c r="P6111" i="3" s="1"/>
  <c r="Q6111" i="3"/>
  <c r="O6099" i="3"/>
  <c r="P6099" i="3" s="1"/>
  <c r="Q6099" i="3"/>
  <c r="O6087" i="3"/>
  <c r="P6087" i="3" s="1"/>
  <c r="Q6087" i="3"/>
  <c r="Q6235" i="3"/>
  <c r="O6235" i="3"/>
  <c r="P6235" i="3" s="1"/>
  <c r="Q6151" i="3"/>
  <c r="O6151" i="3"/>
  <c r="P6151" i="3" s="1"/>
  <c r="O6317" i="3"/>
  <c r="P6317" i="3" s="1"/>
  <c r="Q6317" i="3"/>
  <c r="O6269" i="3"/>
  <c r="P6269" i="3" s="1"/>
  <c r="Q6269" i="3"/>
  <c r="O6137" i="3"/>
  <c r="P6137" i="3" s="1"/>
  <c r="Q6137" i="3"/>
  <c r="O6314" i="3"/>
  <c r="P6314" i="3" s="1"/>
  <c r="Q6314" i="3"/>
  <c r="O6242" i="3"/>
  <c r="P6242" i="3" s="1"/>
  <c r="Q6242" i="3"/>
  <c r="O6230" i="3"/>
  <c r="P6230" i="3" s="1"/>
  <c r="Q6230" i="3"/>
  <c r="O6158" i="3"/>
  <c r="P6158" i="3" s="1"/>
  <c r="Q6158" i="3"/>
  <c r="O6146" i="3"/>
  <c r="P6146" i="3" s="1"/>
  <c r="Q6146" i="3"/>
  <c r="O6134" i="3"/>
  <c r="P6134" i="3" s="1"/>
  <c r="Q6134" i="3"/>
  <c r="O6122" i="3"/>
  <c r="P6122" i="3" s="1"/>
  <c r="Q6122" i="3"/>
  <c r="O6110" i="3"/>
  <c r="P6110" i="3" s="1"/>
  <c r="Q6110" i="3"/>
  <c r="O6098" i="3"/>
  <c r="P6098" i="3" s="1"/>
  <c r="Q6098" i="3"/>
  <c r="Q6307" i="3"/>
  <c r="O6307" i="3"/>
  <c r="P6307" i="3" s="1"/>
  <c r="Q6329" i="3"/>
  <c r="O6329" i="3"/>
  <c r="P6329" i="3" s="1"/>
  <c r="O6233" i="3"/>
  <c r="P6233" i="3" s="1"/>
  <c r="Q6233" i="3"/>
  <c r="Q6113" i="3"/>
  <c r="O6113" i="3"/>
  <c r="P6113" i="3" s="1"/>
  <c r="O6338" i="3"/>
  <c r="P6338" i="3" s="1"/>
  <c r="Q6338" i="3"/>
  <c r="Q6349" i="3"/>
  <c r="O6349" i="3"/>
  <c r="P6349" i="3" s="1"/>
  <c r="Q6325" i="3"/>
  <c r="O6325" i="3"/>
  <c r="P6325" i="3" s="1"/>
  <c r="Q6241" i="3"/>
  <c r="O6241" i="3"/>
  <c r="P6241" i="3" s="1"/>
  <c r="Q6229" i="3"/>
  <c r="O6229" i="3"/>
  <c r="P6229" i="3" s="1"/>
  <c r="Q6157" i="3"/>
  <c r="O6157" i="3"/>
  <c r="P6157" i="3" s="1"/>
  <c r="Q6145" i="3"/>
  <c r="O6145" i="3"/>
  <c r="P6145" i="3" s="1"/>
  <c r="Q6133" i="3"/>
  <c r="O6133" i="3"/>
  <c r="P6133" i="3" s="1"/>
  <c r="Q6121" i="3"/>
  <c r="O6121" i="3"/>
  <c r="P6121" i="3" s="1"/>
  <c r="Q6109" i="3"/>
  <c r="O6109" i="3"/>
  <c r="P6109" i="3" s="1"/>
  <c r="Q6097" i="3"/>
  <c r="O6097" i="3"/>
  <c r="P6097" i="3" s="1"/>
  <c r="Q6343" i="3"/>
  <c r="O6343" i="3"/>
  <c r="P6343" i="3" s="1"/>
  <c r="Q6353" i="3"/>
  <c r="O6353" i="3"/>
  <c r="P6353" i="3" s="1"/>
  <c r="P6293" i="3"/>
  <c r="P6245" i="3"/>
  <c r="P6161" i="3"/>
  <c r="O6125" i="3"/>
  <c r="P6125" i="3" s="1"/>
  <c r="Q6125" i="3"/>
  <c r="O6350" i="3"/>
  <c r="P6350" i="3" s="1"/>
  <c r="Q6350" i="3"/>
  <c r="O6326" i="3"/>
  <c r="P6326" i="3" s="1"/>
  <c r="Q6326" i="3"/>
  <c r="Q6361" i="3"/>
  <c r="O6361" i="3"/>
  <c r="P6361" i="3" s="1"/>
  <c r="Q6337" i="3"/>
  <c r="O6337" i="3"/>
  <c r="P6337" i="3" s="1"/>
  <c r="Q6313" i="3"/>
  <c r="O6313" i="3"/>
  <c r="P6313" i="3" s="1"/>
  <c r="Q6360" i="3"/>
  <c r="O6360" i="3"/>
  <c r="P6360" i="3" s="1"/>
  <c r="Q6348" i="3"/>
  <c r="O6348" i="3"/>
  <c r="P6348" i="3" s="1"/>
  <c r="Q6336" i="3"/>
  <c r="O6336" i="3"/>
  <c r="P6336" i="3" s="1"/>
  <c r="Q6324" i="3"/>
  <c r="O6324" i="3"/>
  <c r="P6324" i="3" s="1"/>
  <c r="Q6312" i="3"/>
  <c r="O6312" i="3"/>
  <c r="P6312" i="3" s="1"/>
  <c r="Q6240" i="3"/>
  <c r="O6240" i="3"/>
  <c r="P6240" i="3" s="1"/>
  <c r="O6228" i="3"/>
  <c r="P6228" i="3" s="1"/>
  <c r="Q6228" i="3"/>
  <c r="Q6156" i="3"/>
  <c r="O6156" i="3"/>
  <c r="P6156" i="3" s="1"/>
  <c r="O6144" i="3"/>
  <c r="P6144" i="3" s="1"/>
  <c r="Q6144" i="3"/>
  <c r="Q6132" i="3"/>
  <c r="O6132" i="3"/>
  <c r="P6132" i="3" s="1"/>
  <c r="Q6120" i="3"/>
  <c r="O6120" i="3"/>
  <c r="P6120" i="3" s="1"/>
  <c r="O6108" i="3"/>
  <c r="P6108" i="3" s="1"/>
  <c r="Q6108" i="3"/>
  <c r="Q6096" i="3"/>
  <c r="O6096" i="3"/>
  <c r="P6096" i="3" s="1"/>
  <c r="Q6127" i="3"/>
  <c r="O6127" i="3"/>
  <c r="P6127" i="3" s="1"/>
  <c r="Q6347" i="3"/>
  <c r="O6347" i="3"/>
  <c r="P6347" i="3" s="1"/>
  <c r="O6311" i="3"/>
  <c r="P6311" i="3" s="1"/>
  <c r="Q6311" i="3"/>
  <c r="Q6239" i="3"/>
  <c r="O6239" i="3"/>
  <c r="P6239" i="3" s="1"/>
  <c r="O6131" i="3"/>
  <c r="P6131" i="3" s="1"/>
  <c r="Q6131" i="3"/>
  <c r="Q6095" i="3"/>
  <c r="O6095" i="3"/>
  <c r="P6095" i="3" s="1"/>
  <c r="Q6358" i="3"/>
  <c r="O6358" i="3"/>
  <c r="P6358" i="3" s="1"/>
  <c r="O6346" i="3"/>
  <c r="P6346" i="3" s="1"/>
  <c r="Q6346" i="3"/>
  <c r="O6334" i="3"/>
  <c r="P6334" i="3" s="1"/>
  <c r="Q6334" i="3"/>
  <c r="O6322" i="3"/>
  <c r="P6322" i="3" s="1"/>
  <c r="Q6322" i="3"/>
  <c r="O6310" i="3"/>
  <c r="P6310" i="3" s="1"/>
  <c r="Q6310" i="3"/>
  <c r="O6238" i="3"/>
  <c r="P6238" i="3" s="1"/>
  <c r="Q6238" i="3"/>
  <c r="O6226" i="3"/>
  <c r="P6226" i="3" s="1"/>
  <c r="Q6226" i="3"/>
  <c r="O6154" i="3"/>
  <c r="P6154" i="3" s="1"/>
  <c r="Q6154" i="3"/>
  <c r="O6142" i="3"/>
  <c r="P6142" i="3" s="1"/>
  <c r="Q6142" i="3"/>
  <c r="O6130" i="3"/>
  <c r="P6130" i="3" s="1"/>
  <c r="Q6130" i="3"/>
  <c r="O6118" i="3"/>
  <c r="P6118" i="3" s="1"/>
  <c r="Q6118" i="3"/>
  <c r="O6106" i="3"/>
  <c r="P6106" i="3" s="1"/>
  <c r="Q6106" i="3"/>
  <c r="O6094" i="3"/>
  <c r="P6094" i="3" s="1"/>
  <c r="Q6094" i="3"/>
  <c r="Q6115" i="3"/>
  <c r="O6115" i="3"/>
  <c r="P6115" i="3" s="1"/>
  <c r="O6335" i="3"/>
  <c r="P6335" i="3" s="1"/>
  <c r="Q6335" i="3"/>
  <c r="Q6143" i="3"/>
  <c r="O6143" i="3"/>
  <c r="P6143" i="3" s="1"/>
  <c r="O6107" i="3"/>
  <c r="P6107" i="3" s="1"/>
  <c r="Q6107" i="3"/>
  <c r="O6357" i="3"/>
  <c r="P6357" i="3" s="1"/>
  <c r="Q6357" i="3"/>
  <c r="O6345" i="3"/>
  <c r="P6345" i="3" s="1"/>
  <c r="Q6345" i="3"/>
  <c r="O6333" i="3"/>
  <c r="P6333" i="3" s="1"/>
  <c r="Q6333" i="3"/>
  <c r="O6321" i="3"/>
  <c r="P6321" i="3" s="1"/>
  <c r="Q6321" i="3"/>
  <c r="O6309" i="3"/>
  <c r="P6309" i="3" s="1"/>
  <c r="Q6309" i="3"/>
  <c r="O6237" i="3"/>
  <c r="P6237" i="3" s="1"/>
  <c r="Q6237" i="3"/>
  <c r="O6225" i="3"/>
  <c r="P6225" i="3" s="1"/>
  <c r="Q6225" i="3"/>
  <c r="O6153" i="3"/>
  <c r="P6153" i="3" s="1"/>
  <c r="Q6153" i="3"/>
  <c r="O6141" i="3"/>
  <c r="P6141" i="3" s="1"/>
  <c r="Q6141" i="3"/>
  <c r="O6129" i="3"/>
  <c r="P6129" i="3" s="1"/>
  <c r="Q6129" i="3"/>
  <c r="O6117" i="3"/>
  <c r="P6117" i="3" s="1"/>
  <c r="Q6117" i="3"/>
  <c r="O6105" i="3"/>
  <c r="P6105" i="3" s="1"/>
  <c r="Q6105" i="3"/>
  <c r="O6093" i="3"/>
  <c r="P6093" i="3" s="1"/>
  <c r="Q6093" i="3"/>
  <c r="P6044" i="3"/>
  <c r="P6211" i="3"/>
  <c r="P5946" i="3"/>
  <c r="Q5893" i="3"/>
  <c r="O5893" i="3"/>
  <c r="A5935" i="3" l="1"/>
  <c r="A5934" i="3"/>
  <c r="A5933" i="3"/>
  <c r="A5932" i="3"/>
  <c r="A5931" i="3"/>
  <c r="A5930" i="3"/>
  <c r="A5929" i="3"/>
  <c r="A5928" i="3"/>
  <c r="A5927" i="3"/>
  <c r="A5926" i="3"/>
  <c r="A5925" i="3"/>
  <c r="A5924" i="3"/>
  <c r="A5923" i="3"/>
  <c r="A5922" i="3"/>
  <c r="A5921" i="3"/>
  <c r="A5920" i="3"/>
  <c r="A5919" i="3"/>
  <c r="A5918" i="3"/>
  <c r="A5917" i="3"/>
  <c r="A5916" i="3"/>
  <c r="A5915" i="3"/>
  <c r="A5914" i="3"/>
  <c r="A5913" i="3"/>
  <c r="A5912" i="3"/>
  <c r="A5911" i="3"/>
  <c r="A5910" i="3"/>
  <c r="A5909" i="3"/>
  <c r="A5908" i="3"/>
  <c r="A5907" i="3"/>
  <c r="A5906" i="3"/>
  <c r="A5905" i="3"/>
  <c r="A5904" i="3"/>
  <c r="A5903" i="3"/>
  <c r="A5902" i="3"/>
  <c r="A5901" i="3"/>
  <c r="A5900" i="3"/>
  <c r="A5899" i="3"/>
  <c r="A5898" i="3"/>
  <c r="A5897" i="3"/>
  <c r="A5896" i="3"/>
  <c r="A5895" i="3"/>
  <c r="A5894" i="3"/>
  <c r="A5893" i="3"/>
  <c r="A5887" i="3"/>
  <c r="A5886" i="3"/>
  <c r="A5885" i="3"/>
  <c r="A5884" i="3"/>
  <c r="A5883" i="3"/>
  <c r="A5882" i="3"/>
  <c r="A5881" i="3"/>
  <c r="A5880" i="3"/>
  <c r="A5879" i="3"/>
  <c r="A5878" i="3"/>
  <c r="A5877" i="3"/>
  <c r="A5876" i="3"/>
  <c r="A5875" i="3"/>
  <c r="A5874" i="3"/>
  <c r="A5873" i="3"/>
  <c r="A5872" i="3"/>
  <c r="A5871" i="3"/>
  <c r="A5870" i="3"/>
  <c r="A5869" i="3"/>
  <c r="A5868" i="3"/>
  <c r="A5867" i="3"/>
  <c r="A5866" i="3"/>
  <c r="A5865" i="3"/>
  <c r="A5864" i="3"/>
  <c r="A5863" i="3"/>
  <c r="A5862" i="3"/>
  <c r="A5861" i="3"/>
  <c r="A5860" i="3"/>
  <c r="A5859" i="3"/>
  <c r="A5858" i="3"/>
  <c r="A5857" i="3"/>
  <c r="A5856" i="3"/>
  <c r="A5855" i="3"/>
  <c r="A5854" i="3"/>
  <c r="A5853" i="3"/>
  <c r="A5852" i="3"/>
  <c r="A5851" i="3"/>
  <c r="A5850" i="3"/>
  <c r="A5849" i="3"/>
  <c r="A5848" i="3"/>
  <c r="A5847" i="3"/>
  <c r="A5845" i="3"/>
  <c r="A5844" i="3"/>
  <c r="A5843" i="3"/>
  <c r="A5842" i="3"/>
  <c r="E5548" i="3"/>
  <c r="E5549" i="3"/>
  <c r="E5550" i="3"/>
  <c r="E5551" i="3"/>
  <c r="E5552" i="3"/>
  <c r="E5553" i="3"/>
  <c r="E5554" i="3"/>
  <c r="E5555" i="3"/>
  <c r="E5556" i="3"/>
  <c r="E5557" i="3"/>
  <c r="E5558" i="3"/>
  <c r="E5559" i="3"/>
  <c r="E5560" i="3"/>
  <c r="E5561" i="3"/>
  <c r="E5562" i="3"/>
  <c r="E5563" i="3"/>
  <c r="E5564" i="3"/>
  <c r="E5565" i="3"/>
  <c r="E5566" i="3"/>
  <c r="E5567" i="3"/>
  <c r="E5568" i="3"/>
  <c r="E5569" i="3"/>
  <c r="E5570" i="3"/>
  <c r="E5571" i="3"/>
  <c r="E5572" i="3"/>
  <c r="E5573" i="3"/>
  <c r="E5574" i="3"/>
  <c r="E5575" i="3"/>
  <c r="E5576" i="3"/>
  <c r="E5577" i="3"/>
  <c r="E5578" i="3"/>
  <c r="E5579" i="3"/>
  <c r="E5580" i="3"/>
  <c r="E5581" i="3"/>
  <c r="E5582" i="3"/>
  <c r="E5583" i="3"/>
  <c r="E5584" i="3"/>
  <c r="E5585" i="3"/>
  <c r="E5586" i="3"/>
  <c r="E5587" i="3"/>
  <c r="E5588" i="3"/>
  <c r="E5589" i="3"/>
  <c r="E5590" i="3"/>
  <c r="E5591" i="3"/>
  <c r="E5592" i="3"/>
  <c r="E5593" i="3"/>
  <c r="E5594" i="3"/>
  <c r="E5595" i="3"/>
  <c r="E5596" i="3"/>
  <c r="E5597" i="3"/>
  <c r="E5598" i="3"/>
  <c r="E5599" i="3"/>
  <c r="E5600" i="3"/>
  <c r="E5601" i="3"/>
  <c r="E5602" i="3"/>
  <c r="E5603" i="3"/>
  <c r="E5604" i="3"/>
  <c r="E5605" i="3"/>
  <c r="E5606" i="3"/>
  <c r="E5607" i="3"/>
  <c r="E5608" i="3"/>
  <c r="E5609" i="3"/>
  <c r="E5610" i="3"/>
  <c r="E5611" i="3"/>
  <c r="E5612" i="3"/>
  <c r="E5613" i="3"/>
  <c r="E5614" i="3"/>
  <c r="E5615" i="3"/>
  <c r="E5616" i="3"/>
  <c r="E5617" i="3"/>
  <c r="E5618" i="3"/>
  <c r="E5619" i="3"/>
  <c r="E5620" i="3"/>
  <c r="E5621" i="3"/>
  <c r="E5622" i="3"/>
  <c r="E5623" i="3"/>
  <c r="E5624" i="3"/>
  <c r="E5625" i="3"/>
  <c r="E5626" i="3"/>
  <c r="E5627" i="3"/>
  <c r="E5628" i="3"/>
  <c r="E5629" i="3"/>
  <c r="E5630" i="3"/>
  <c r="E5631" i="3"/>
  <c r="E5632" i="3"/>
  <c r="E5633" i="3"/>
  <c r="E5634" i="3"/>
  <c r="E5635" i="3"/>
  <c r="E5636" i="3"/>
  <c r="E5637" i="3"/>
  <c r="E5638" i="3"/>
  <c r="E5639" i="3"/>
  <c r="E5640" i="3"/>
  <c r="E5641" i="3"/>
  <c r="E5642" i="3"/>
  <c r="E5643" i="3"/>
  <c r="E5644" i="3"/>
  <c r="E5645" i="3"/>
  <c r="E5646" i="3"/>
  <c r="E5647" i="3"/>
  <c r="E5648" i="3"/>
  <c r="E5649" i="3"/>
  <c r="E5650" i="3"/>
  <c r="E5651" i="3"/>
  <c r="E5652" i="3"/>
  <c r="E5653" i="3"/>
  <c r="E5654" i="3"/>
  <c r="E5655" i="3"/>
  <c r="E5656" i="3"/>
  <c r="E5657" i="3"/>
  <c r="E5658" i="3"/>
  <c r="E5659" i="3"/>
  <c r="E5660" i="3"/>
  <c r="E5661" i="3"/>
  <c r="E5662" i="3"/>
  <c r="E5663" i="3"/>
  <c r="E5664" i="3"/>
  <c r="E5665" i="3"/>
  <c r="E5666" i="3"/>
  <c r="E5667" i="3"/>
  <c r="E5668" i="3"/>
  <c r="E5669" i="3"/>
  <c r="E5670" i="3"/>
  <c r="E5671" i="3"/>
  <c r="E5672" i="3"/>
  <c r="E5673" i="3"/>
  <c r="E5674" i="3"/>
  <c r="E5675" i="3"/>
  <c r="E5676" i="3"/>
  <c r="E5677" i="3"/>
  <c r="E5678" i="3"/>
  <c r="E5679" i="3"/>
  <c r="E5680" i="3"/>
  <c r="E5681" i="3"/>
  <c r="E5682" i="3"/>
  <c r="E5683" i="3"/>
  <c r="E5684" i="3"/>
  <c r="E5685" i="3"/>
  <c r="E5686" i="3"/>
  <c r="E5687" i="3"/>
  <c r="E5688" i="3"/>
  <c r="E5689" i="3"/>
  <c r="E5690" i="3"/>
  <c r="E5691" i="3"/>
  <c r="E5692" i="3"/>
  <c r="E5693" i="3"/>
  <c r="E5694" i="3"/>
  <c r="E5695" i="3"/>
  <c r="E5696" i="3"/>
  <c r="E5697" i="3"/>
  <c r="E5698" i="3"/>
  <c r="E5699" i="3"/>
  <c r="E5700" i="3"/>
  <c r="E5701" i="3"/>
  <c r="E5702" i="3"/>
  <c r="E5703" i="3"/>
  <c r="E5704" i="3"/>
  <c r="E5705" i="3"/>
  <c r="E5706" i="3"/>
  <c r="E5707" i="3"/>
  <c r="E5708" i="3"/>
  <c r="E5709" i="3"/>
  <c r="E5710" i="3"/>
  <c r="E5711" i="3"/>
  <c r="E5712" i="3"/>
  <c r="E5713" i="3"/>
  <c r="E5714" i="3"/>
  <c r="E5715" i="3"/>
  <c r="E5716" i="3"/>
  <c r="E5717" i="3"/>
  <c r="E5718" i="3"/>
  <c r="E5719" i="3"/>
  <c r="E5720" i="3"/>
  <c r="E5721" i="3"/>
  <c r="E5722" i="3"/>
  <c r="E5723" i="3"/>
  <c r="E5724" i="3"/>
  <c r="E5725" i="3"/>
  <c r="E5726" i="3"/>
  <c r="E5727" i="3"/>
  <c r="E5728" i="3"/>
  <c r="E5729" i="3"/>
  <c r="E5730" i="3"/>
  <c r="E5731" i="3"/>
  <c r="E5732" i="3"/>
  <c r="E5733" i="3"/>
  <c r="E5734" i="3"/>
  <c r="E5735" i="3"/>
  <c r="E5736" i="3"/>
  <c r="E5737" i="3"/>
  <c r="E5738" i="3"/>
  <c r="E5739" i="3"/>
  <c r="E5740" i="3"/>
  <c r="E5741" i="3"/>
  <c r="E5742" i="3"/>
  <c r="E5743" i="3"/>
  <c r="E5744" i="3"/>
  <c r="E5745" i="3"/>
  <c r="E5746" i="3"/>
  <c r="E5747" i="3"/>
  <c r="E5748" i="3"/>
  <c r="E5749" i="3"/>
  <c r="E5750" i="3"/>
  <c r="E5751" i="3"/>
  <c r="E5752" i="3"/>
  <c r="E5753" i="3"/>
  <c r="E5754" i="3"/>
  <c r="E5755" i="3"/>
  <c r="E5756" i="3"/>
  <c r="E5757" i="3"/>
  <c r="E5758" i="3"/>
  <c r="E5759" i="3"/>
  <c r="E5760" i="3"/>
  <c r="E5761" i="3"/>
  <c r="E5762" i="3"/>
  <c r="E5763" i="3"/>
  <c r="E5764" i="3"/>
  <c r="E5765" i="3"/>
  <c r="E5766" i="3"/>
  <c r="E5767" i="3"/>
  <c r="E5768" i="3"/>
  <c r="E5769" i="3"/>
  <c r="E5770" i="3"/>
  <c r="E5771" i="3"/>
  <c r="E5772" i="3"/>
  <c r="E5773" i="3"/>
  <c r="E5774" i="3"/>
  <c r="E5775" i="3"/>
  <c r="E5776" i="3"/>
  <c r="E5777" i="3"/>
  <c r="E5778" i="3"/>
  <c r="E5779" i="3"/>
  <c r="E5780" i="3"/>
  <c r="E5781" i="3"/>
  <c r="E5782" i="3"/>
  <c r="E5783" i="3"/>
  <c r="E5784" i="3"/>
  <c r="E5785" i="3"/>
  <c r="E5786" i="3"/>
  <c r="E5787" i="3"/>
  <c r="E5788" i="3"/>
  <c r="E5789" i="3"/>
  <c r="E5790" i="3"/>
  <c r="E5791" i="3"/>
  <c r="E5792" i="3"/>
  <c r="E5793" i="3"/>
  <c r="E5794" i="3"/>
  <c r="E5795" i="3"/>
  <c r="E5796" i="3"/>
  <c r="E5797" i="3"/>
  <c r="E5798" i="3"/>
  <c r="E5799" i="3"/>
  <c r="E5800" i="3"/>
  <c r="E5801" i="3"/>
  <c r="E5802" i="3"/>
  <c r="E5803" i="3"/>
  <c r="E5804" i="3"/>
  <c r="E5805" i="3"/>
  <c r="E5806" i="3"/>
  <c r="E5807" i="3"/>
  <c r="E5808" i="3"/>
  <c r="E5809" i="3"/>
  <c r="E5810" i="3"/>
  <c r="E5811" i="3"/>
  <c r="E5812" i="3"/>
  <c r="E5813" i="3"/>
  <c r="E5814" i="3"/>
  <c r="E5815" i="3"/>
  <c r="E5816" i="3"/>
  <c r="E5817" i="3"/>
  <c r="E5818" i="3"/>
  <c r="E5819" i="3"/>
  <c r="E5820" i="3"/>
  <c r="E5821" i="3"/>
  <c r="E5822" i="3"/>
  <c r="E5823" i="3"/>
  <c r="E5824" i="3"/>
  <c r="E5825" i="3"/>
  <c r="E5826" i="3"/>
  <c r="E5827" i="3"/>
  <c r="E5828" i="3"/>
  <c r="E5829" i="3"/>
  <c r="E5830" i="3"/>
  <c r="E5831" i="3"/>
  <c r="E5832" i="3"/>
  <c r="E5833" i="3"/>
  <c r="E5834" i="3"/>
  <c r="E5835" i="3"/>
  <c r="E5836" i="3"/>
  <c r="E5837" i="3"/>
  <c r="E5838" i="3"/>
  <c r="E5839" i="3"/>
  <c r="E5840" i="3"/>
  <c r="E5841" i="3"/>
  <c r="E5842" i="3"/>
  <c r="E5843" i="3"/>
  <c r="E5844" i="3"/>
  <c r="E5845" i="3"/>
  <c r="E5846" i="3"/>
  <c r="O5846" i="3" s="1"/>
  <c r="E5847" i="3"/>
  <c r="E5848" i="3"/>
  <c r="E5849" i="3"/>
  <c r="E5850" i="3"/>
  <c r="E5851" i="3"/>
  <c r="E5852" i="3"/>
  <c r="E5853" i="3"/>
  <c r="E5854" i="3"/>
  <c r="E5855" i="3"/>
  <c r="E5856" i="3"/>
  <c r="E5857" i="3"/>
  <c r="E5858" i="3"/>
  <c r="E5859" i="3"/>
  <c r="E5860" i="3"/>
  <c r="E5861" i="3"/>
  <c r="E5862" i="3"/>
  <c r="E5863" i="3"/>
  <c r="E5864" i="3"/>
  <c r="E5865" i="3"/>
  <c r="E5866" i="3"/>
  <c r="E5867" i="3"/>
  <c r="E5868" i="3"/>
  <c r="E5869" i="3"/>
  <c r="E5870" i="3"/>
  <c r="E5871" i="3"/>
  <c r="E5872" i="3"/>
  <c r="E5873" i="3"/>
  <c r="E5874" i="3"/>
  <c r="E5875" i="3"/>
  <c r="E5876" i="3"/>
  <c r="E5877" i="3"/>
  <c r="E5878" i="3"/>
  <c r="E5879" i="3"/>
  <c r="E5880" i="3"/>
  <c r="E5881" i="3"/>
  <c r="E5882" i="3"/>
  <c r="E5883" i="3"/>
  <c r="E5884" i="3"/>
  <c r="E5885" i="3"/>
  <c r="E5886" i="3"/>
  <c r="E5887" i="3"/>
  <c r="E5888" i="3"/>
  <c r="E5889" i="3"/>
  <c r="E5890" i="3"/>
  <c r="E5891" i="3"/>
  <c r="E5892" i="3"/>
  <c r="E5894" i="3"/>
  <c r="E5895" i="3"/>
  <c r="E5896" i="3"/>
  <c r="E5897" i="3"/>
  <c r="E5898" i="3"/>
  <c r="E5899" i="3"/>
  <c r="E5900" i="3"/>
  <c r="E5901" i="3"/>
  <c r="E5902" i="3"/>
  <c r="E5903" i="3"/>
  <c r="E5904" i="3"/>
  <c r="E5905" i="3"/>
  <c r="E5906" i="3"/>
  <c r="E5907" i="3"/>
  <c r="E5908" i="3"/>
  <c r="E5909" i="3"/>
  <c r="E5910" i="3"/>
  <c r="E5911" i="3"/>
  <c r="E5912" i="3"/>
  <c r="E5913" i="3"/>
  <c r="E5914" i="3"/>
  <c r="E5915" i="3"/>
  <c r="E5916" i="3"/>
  <c r="E5917" i="3"/>
  <c r="E5918" i="3"/>
  <c r="E5919" i="3"/>
  <c r="E5920" i="3"/>
  <c r="E5921" i="3"/>
  <c r="E5922" i="3"/>
  <c r="E5923" i="3"/>
  <c r="E5924" i="3"/>
  <c r="E5925" i="3"/>
  <c r="E5926" i="3"/>
  <c r="E5927" i="3"/>
  <c r="E5928" i="3"/>
  <c r="E5929" i="3"/>
  <c r="E5930" i="3"/>
  <c r="E5931" i="3"/>
  <c r="E5932" i="3"/>
  <c r="E5933" i="3"/>
  <c r="E5934" i="3"/>
  <c r="E5935" i="3"/>
  <c r="E5547" i="3"/>
  <c r="Q5890" i="3" l="1"/>
  <c r="O5890" i="3"/>
  <c r="P5890" i="3" s="1"/>
  <c r="Q5891" i="3"/>
  <c r="O5891" i="3"/>
  <c r="P5891" i="3" s="1"/>
  <c r="Q5892" i="3"/>
  <c r="O5892" i="3"/>
  <c r="O5889" i="3"/>
  <c r="P5889" i="3" s="1"/>
  <c r="Q5889" i="3"/>
  <c r="Q5841" i="3"/>
  <c r="O5841" i="3"/>
  <c r="P5841" i="3" s="1"/>
  <c r="Q5829" i="3"/>
  <c r="O5829" i="3"/>
  <c r="P5829" i="3" s="1"/>
  <c r="Q5817" i="3"/>
  <c r="O5817" i="3"/>
  <c r="P5817" i="3" s="1"/>
  <c r="Q5805" i="3"/>
  <c r="O5805" i="3"/>
  <c r="P5805" i="3" s="1"/>
  <c r="Q5793" i="3"/>
  <c r="O5793" i="3"/>
  <c r="P5793" i="3" s="1"/>
  <c r="Q5781" i="3"/>
  <c r="O5781" i="3"/>
  <c r="P5781" i="3" s="1"/>
  <c r="Q5769" i="3"/>
  <c r="O5769" i="3"/>
  <c r="P5769" i="3" s="1"/>
  <c r="Q5757" i="3"/>
  <c r="O5757" i="3"/>
  <c r="P5757" i="3" s="1"/>
  <c r="Q5745" i="3"/>
  <c r="O5745" i="3"/>
  <c r="P5745" i="3" s="1"/>
  <c r="Q5734" i="3"/>
  <c r="O5734" i="3"/>
  <c r="P5734" i="3" s="1"/>
  <c r="Q5722" i="3"/>
  <c r="O5722" i="3"/>
  <c r="P5722" i="3" s="1"/>
  <c r="Q5710" i="3"/>
  <c r="O5710" i="3"/>
  <c r="Q5698" i="3"/>
  <c r="O5698" i="3"/>
  <c r="P5698" i="3" s="1"/>
  <c r="Q5686" i="3"/>
  <c r="O5686" i="3"/>
  <c r="P5686" i="3" s="1"/>
  <c r="Q5674" i="3"/>
  <c r="O5674" i="3"/>
  <c r="P5674" i="3" s="1"/>
  <c r="Q5662" i="3"/>
  <c r="O5662" i="3"/>
  <c r="P5662" i="3" s="1"/>
  <c r="Q5650" i="3"/>
  <c r="O5650" i="3"/>
  <c r="P5650" i="3" s="1"/>
  <c r="Q5638" i="3"/>
  <c r="O5638" i="3"/>
  <c r="P5638" i="3" s="1"/>
  <c r="Q5626" i="3"/>
  <c r="O5626" i="3"/>
  <c r="P5626" i="3" s="1"/>
  <c r="Q5614" i="3"/>
  <c r="O5614" i="3"/>
  <c r="P5614" i="3" s="1"/>
  <c r="Q5602" i="3"/>
  <c r="O5602" i="3"/>
  <c r="P5602" i="3" s="1"/>
  <c r="Q5590" i="3"/>
  <c r="O5590" i="3"/>
  <c r="P5590" i="3" s="1"/>
  <c r="Q5578" i="3"/>
  <c r="O5578" i="3"/>
  <c r="P5578" i="3" s="1"/>
  <c r="Q5566" i="3"/>
  <c r="O5566" i="3"/>
  <c r="P5566" i="3" s="1"/>
  <c r="Q5554" i="3"/>
  <c r="O5554" i="3"/>
  <c r="P5554" i="3" s="1"/>
  <c r="Q5818" i="3"/>
  <c r="O5818" i="3"/>
  <c r="P5818" i="3" s="1"/>
  <c r="Q5735" i="3"/>
  <c r="O5735" i="3"/>
  <c r="P5735" i="3" s="1"/>
  <c r="O5639" i="3"/>
  <c r="P5639" i="3" s="1"/>
  <c r="Q5639" i="3"/>
  <c r="Q5888" i="3"/>
  <c r="O5888" i="3"/>
  <c r="P5888" i="3" s="1"/>
  <c r="Q5840" i="3"/>
  <c r="O5840" i="3"/>
  <c r="Q5828" i="3"/>
  <c r="O5828" i="3"/>
  <c r="P5828" i="3" s="1"/>
  <c r="Q5816" i="3"/>
  <c r="O5816" i="3"/>
  <c r="P5816" i="3" s="1"/>
  <c r="Q5804" i="3"/>
  <c r="O5804" i="3"/>
  <c r="P5804" i="3" s="1"/>
  <c r="Q5792" i="3"/>
  <c r="O5792" i="3"/>
  <c r="P5792" i="3" s="1"/>
  <c r="Q5780" i="3"/>
  <c r="O5780" i="3"/>
  <c r="P5780" i="3" s="1"/>
  <c r="Q5768" i="3"/>
  <c r="O5768" i="3"/>
  <c r="P5768" i="3" s="1"/>
  <c r="Q5756" i="3"/>
  <c r="O5756" i="3"/>
  <c r="P5756" i="3" s="1"/>
  <c r="Q5733" i="3"/>
  <c r="O5733" i="3"/>
  <c r="P5733" i="3" s="1"/>
  <c r="Q5721" i="3"/>
  <c r="O5721" i="3"/>
  <c r="P5721" i="3" s="1"/>
  <c r="Q5709" i="3"/>
  <c r="O5709" i="3"/>
  <c r="P5709" i="3" s="1"/>
  <c r="Q5697" i="3"/>
  <c r="O5697" i="3"/>
  <c r="P5697" i="3" s="1"/>
  <c r="Q5685" i="3"/>
  <c r="O5685" i="3"/>
  <c r="Q5673" i="3"/>
  <c r="O5673" i="3"/>
  <c r="P5673" i="3" s="1"/>
  <c r="Q5661" i="3"/>
  <c r="O5661" i="3"/>
  <c r="P5661" i="3" s="1"/>
  <c r="Q5649" i="3"/>
  <c r="O5649" i="3"/>
  <c r="P5649" i="3" s="1"/>
  <c r="Q5637" i="3"/>
  <c r="O5637" i="3"/>
  <c r="P5637" i="3" s="1"/>
  <c r="Q5625" i="3"/>
  <c r="O5625" i="3"/>
  <c r="P5625" i="3" s="1"/>
  <c r="Q5613" i="3"/>
  <c r="O5613" i="3"/>
  <c r="P5613" i="3" s="1"/>
  <c r="Q5601" i="3"/>
  <c r="O5601" i="3"/>
  <c r="P5601" i="3" s="1"/>
  <c r="Q5589" i="3"/>
  <c r="O5589" i="3"/>
  <c r="P5589" i="3" s="1"/>
  <c r="Q5577" i="3"/>
  <c r="O5577" i="3"/>
  <c r="P5577" i="3" s="1"/>
  <c r="Q5565" i="3"/>
  <c r="O5565" i="3"/>
  <c r="P5565" i="3" s="1"/>
  <c r="Q5553" i="3"/>
  <c r="O5553" i="3"/>
  <c r="P5553" i="3" s="1"/>
  <c r="O5839" i="3"/>
  <c r="P5839" i="3" s="1"/>
  <c r="Q5839" i="3"/>
  <c r="Q5827" i="3"/>
  <c r="O5827" i="3"/>
  <c r="P5827" i="3" s="1"/>
  <c r="O5815" i="3"/>
  <c r="P5815" i="3" s="1"/>
  <c r="Q5815" i="3"/>
  <c r="Q5803" i="3"/>
  <c r="O5803" i="3"/>
  <c r="P5803" i="3" s="1"/>
  <c r="O5791" i="3"/>
  <c r="P5791" i="3" s="1"/>
  <c r="Q5791" i="3"/>
  <c r="O5779" i="3"/>
  <c r="P5779" i="3" s="1"/>
  <c r="Q5779" i="3"/>
  <c r="O5767" i="3"/>
  <c r="P5767" i="3" s="1"/>
  <c r="Q5767" i="3"/>
  <c r="O5755" i="3"/>
  <c r="P5755" i="3" s="1"/>
  <c r="Q5755" i="3"/>
  <c r="Q5744" i="3"/>
  <c r="O5744" i="3"/>
  <c r="P5744" i="3" s="1"/>
  <c r="O5732" i="3"/>
  <c r="P5732" i="3" s="1"/>
  <c r="Q5732" i="3"/>
  <c r="O5720" i="3"/>
  <c r="P5720" i="3" s="1"/>
  <c r="Q5720" i="3"/>
  <c r="O5708" i="3"/>
  <c r="P5708" i="3" s="1"/>
  <c r="Q5708" i="3"/>
  <c r="O5696" i="3"/>
  <c r="P5696" i="3" s="1"/>
  <c r="Q5696" i="3"/>
  <c r="Q5684" i="3"/>
  <c r="O5684" i="3"/>
  <c r="P5684" i="3" s="1"/>
  <c r="O5672" i="3"/>
  <c r="P5672" i="3" s="1"/>
  <c r="Q5672" i="3"/>
  <c r="Q5660" i="3"/>
  <c r="O5660" i="3"/>
  <c r="P5660" i="3" s="1"/>
  <c r="O5648" i="3"/>
  <c r="P5648" i="3" s="1"/>
  <c r="Q5648" i="3"/>
  <c r="O5636" i="3"/>
  <c r="P5636" i="3" s="1"/>
  <c r="Q5636" i="3"/>
  <c r="O5624" i="3"/>
  <c r="P5624" i="3" s="1"/>
  <c r="Q5624" i="3"/>
  <c r="O5612" i="3"/>
  <c r="P5612" i="3" s="1"/>
  <c r="Q5612" i="3"/>
  <c r="Q5600" i="3"/>
  <c r="O5600" i="3"/>
  <c r="P5600" i="3" s="1"/>
  <c r="O5588" i="3"/>
  <c r="P5588" i="3" s="1"/>
  <c r="Q5588" i="3"/>
  <c r="O5576" i="3"/>
  <c r="P5576" i="3" s="1"/>
  <c r="Q5576" i="3"/>
  <c r="O5564" i="3"/>
  <c r="P5564" i="3" s="1"/>
  <c r="Q5564" i="3"/>
  <c r="Q5552" i="3"/>
  <c r="O5552" i="3"/>
  <c r="P5552" i="3" s="1"/>
  <c r="Q5838" i="3"/>
  <c r="O5838" i="3"/>
  <c r="P5838" i="3" s="1"/>
  <c r="Q5826" i="3"/>
  <c r="O5826" i="3"/>
  <c r="P5826" i="3" s="1"/>
  <c r="O5814" i="3"/>
  <c r="P5814" i="3" s="1"/>
  <c r="Q5814" i="3"/>
  <c r="Q5802" i="3"/>
  <c r="O5802" i="3"/>
  <c r="P5802" i="3" s="1"/>
  <c r="O5790" i="3"/>
  <c r="P5790" i="3" s="1"/>
  <c r="Q5790" i="3"/>
  <c r="Q5778" i="3"/>
  <c r="O5778" i="3"/>
  <c r="P5778" i="3" s="1"/>
  <c r="Q5766" i="3"/>
  <c r="O5766" i="3"/>
  <c r="P5766" i="3" s="1"/>
  <c r="Q5754" i="3"/>
  <c r="O5754" i="3"/>
  <c r="P5754" i="3" s="1"/>
  <c r="Q5743" i="3"/>
  <c r="O5743" i="3"/>
  <c r="P5743" i="3" s="1"/>
  <c r="O5731" i="3"/>
  <c r="P5731" i="3" s="1"/>
  <c r="Q5731" i="3"/>
  <c r="Q5719" i="3"/>
  <c r="O5719" i="3"/>
  <c r="P5719" i="3" s="1"/>
  <c r="O5707" i="3"/>
  <c r="P5707" i="3" s="1"/>
  <c r="Q5707" i="3"/>
  <c r="Q5695" i="3"/>
  <c r="O5695" i="3"/>
  <c r="P5695" i="3" s="1"/>
  <c r="Q5683" i="3"/>
  <c r="O5683" i="3"/>
  <c r="P5683" i="3" s="1"/>
  <c r="O5671" i="3"/>
  <c r="P5671" i="3" s="1"/>
  <c r="Q5671" i="3"/>
  <c r="Q5659" i="3"/>
  <c r="O5659" i="3"/>
  <c r="P5659" i="3" s="1"/>
  <c r="O5647" i="3"/>
  <c r="P5647" i="3" s="1"/>
  <c r="Q5647" i="3"/>
  <c r="Q5635" i="3"/>
  <c r="O5635" i="3"/>
  <c r="P5635" i="3" s="1"/>
  <c r="Q5623" i="3"/>
  <c r="O5623" i="3"/>
  <c r="P5623" i="3" s="1"/>
  <c r="Q5611" i="3"/>
  <c r="O5611" i="3"/>
  <c r="P5611" i="3" s="1"/>
  <c r="Q5599" i="3"/>
  <c r="O5599" i="3"/>
  <c r="P5599" i="3" s="1"/>
  <c r="Q5587" i="3"/>
  <c r="O5587" i="3"/>
  <c r="P5587" i="3" s="1"/>
  <c r="Q5575" i="3"/>
  <c r="O5575" i="3"/>
  <c r="P5575" i="3" s="1"/>
  <c r="O5563" i="3"/>
  <c r="P5563" i="3" s="1"/>
  <c r="Q5563" i="3"/>
  <c r="Q5551" i="3"/>
  <c r="O5551" i="3"/>
  <c r="P5551" i="3" s="1"/>
  <c r="O5837" i="3"/>
  <c r="P5837" i="3" s="1"/>
  <c r="Q5837" i="3"/>
  <c r="Q5825" i="3"/>
  <c r="O5825" i="3"/>
  <c r="P5825" i="3" s="1"/>
  <c r="O5813" i="3"/>
  <c r="P5813" i="3" s="1"/>
  <c r="Q5813" i="3"/>
  <c r="Q5801" i="3"/>
  <c r="O5801" i="3"/>
  <c r="P5801" i="3" s="1"/>
  <c r="O5789" i="3"/>
  <c r="P5789" i="3" s="1"/>
  <c r="Q5789" i="3"/>
  <c r="O5777" i="3"/>
  <c r="P5777" i="3" s="1"/>
  <c r="Q5777" i="3"/>
  <c r="Q5765" i="3"/>
  <c r="O5765" i="3"/>
  <c r="P5765" i="3" s="1"/>
  <c r="O5753" i="3"/>
  <c r="P5753" i="3" s="1"/>
  <c r="Q5753" i="3"/>
  <c r="O5742" i="3"/>
  <c r="P5742" i="3" s="1"/>
  <c r="Q5742" i="3"/>
  <c r="O5730" i="3"/>
  <c r="P5730" i="3" s="1"/>
  <c r="Q5730" i="3"/>
  <c r="O5718" i="3"/>
  <c r="P5718" i="3" s="1"/>
  <c r="Q5718" i="3"/>
  <c r="Q5706" i="3"/>
  <c r="O5706" i="3"/>
  <c r="P5706" i="3" s="1"/>
  <c r="O5694" i="3"/>
  <c r="P5694" i="3" s="1"/>
  <c r="Q5694" i="3"/>
  <c r="Q5682" i="3"/>
  <c r="O5682" i="3"/>
  <c r="P5682" i="3" s="1"/>
  <c r="O5670" i="3"/>
  <c r="P5670" i="3" s="1"/>
  <c r="Q5670" i="3"/>
  <c r="Q5658" i="3"/>
  <c r="O5658" i="3"/>
  <c r="P5658" i="3" s="1"/>
  <c r="O5646" i="3"/>
  <c r="P5646" i="3" s="1"/>
  <c r="Q5646" i="3"/>
  <c r="O5634" i="3"/>
  <c r="P5634" i="3" s="1"/>
  <c r="Q5634" i="3"/>
  <c r="Q5622" i="3"/>
  <c r="O5622" i="3"/>
  <c r="P5622" i="3" s="1"/>
  <c r="O5610" i="3"/>
  <c r="P5610" i="3" s="1"/>
  <c r="Q5610" i="3"/>
  <c r="O5598" i="3"/>
  <c r="P5598" i="3" s="1"/>
  <c r="Q5598" i="3"/>
  <c r="O5586" i="3"/>
  <c r="P5586" i="3" s="1"/>
  <c r="Q5586" i="3"/>
  <c r="O5574" i="3"/>
  <c r="P5574" i="3" s="1"/>
  <c r="Q5574" i="3"/>
  <c r="Q5562" i="3"/>
  <c r="O5562" i="3"/>
  <c r="P5562" i="3" s="1"/>
  <c r="Q5550" i="3"/>
  <c r="O5550" i="3"/>
  <c r="P5550" i="3" s="1"/>
  <c r="Q5547" i="3"/>
  <c r="O5547" i="3"/>
  <c r="P5547" i="3" s="1"/>
  <c r="O5836" i="3"/>
  <c r="P5836" i="3" s="1"/>
  <c r="Q5836" i="3"/>
  <c r="O5824" i="3"/>
  <c r="P5824" i="3" s="1"/>
  <c r="Q5824" i="3"/>
  <c r="O5812" i="3"/>
  <c r="P5812" i="3" s="1"/>
  <c r="Q5812" i="3"/>
  <c r="Q5800" i="3"/>
  <c r="O5800" i="3"/>
  <c r="P5800" i="3" s="1"/>
  <c r="Q5788" i="3"/>
  <c r="O5788" i="3"/>
  <c r="P5788" i="3" s="1"/>
  <c r="O5776" i="3"/>
  <c r="P5776" i="3" s="1"/>
  <c r="Q5776" i="3"/>
  <c r="Q5764" i="3"/>
  <c r="O5764" i="3"/>
  <c r="P5764" i="3" s="1"/>
  <c r="O5752" i="3"/>
  <c r="P5752" i="3" s="1"/>
  <c r="Q5752" i="3"/>
  <c r="Q5741" i="3"/>
  <c r="O5741" i="3"/>
  <c r="P5741" i="3" s="1"/>
  <c r="O5729" i="3"/>
  <c r="P5729" i="3" s="1"/>
  <c r="Q5729" i="3"/>
  <c r="O5717" i="3"/>
  <c r="P5717" i="3" s="1"/>
  <c r="Q5717" i="3"/>
  <c r="Q5705" i="3"/>
  <c r="O5705" i="3"/>
  <c r="P5705" i="3" s="1"/>
  <c r="O5693" i="3"/>
  <c r="P5693" i="3" s="1"/>
  <c r="Q5693" i="3"/>
  <c r="O5681" i="3"/>
  <c r="P5681" i="3" s="1"/>
  <c r="Q5681" i="3"/>
  <c r="O5669" i="3"/>
  <c r="P5669" i="3" s="1"/>
  <c r="Q5669" i="3"/>
  <c r="Q5657" i="3"/>
  <c r="O5657" i="3"/>
  <c r="P5657" i="3" s="1"/>
  <c r="Q5645" i="3"/>
  <c r="O5645" i="3"/>
  <c r="P5645" i="3" s="1"/>
  <c r="O5633" i="3"/>
  <c r="P5633" i="3" s="1"/>
  <c r="Q5633" i="3"/>
  <c r="Q5621" i="3"/>
  <c r="O5621" i="3"/>
  <c r="P5621" i="3" s="1"/>
  <c r="O5609" i="3"/>
  <c r="P5609" i="3" s="1"/>
  <c r="Q5609" i="3"/>
  <c r="Q5597" i="3"/>
  <c r="O5597" i="3"/>
  <c r="P5597" i="3" s="1"/>
  <c r="O5585" i="3"/>
  <c r="P5585" i="3" s="1"/>
  <c r="Q5585" i="3"/>
  <c r="O5573" i="3"/>
  <c r="P5573" i="3" s="1"/>
  <c r="Q5573" i="3"/>
  <c r="Q5561" i="3"/>
  <c r="O5561" i="3"/>
  <c r="P5561" i="3" s="1"/>
  <c r="Q5549" i="3"/>
  <c r="O5549" i="3"/>
  <c r="P5549" i="3" s="1"/>
  <c r="O5782" i="3"/>
  <c r="P5782" i="3" s="1"/>
  <c r="Q5782" i="3"/>
  <c r="Q5723" i="3"/>
  <c r="O5723" i="3"/>
  <c r="P5723" i="3" s="1"/>
  <c r="Q5663" i="3"/>
  <c r="O5663" i="3"/>
  <c r="P5663" i="3" s="1"/>
  <c r="Q5555" i="3"/>
  <c r="O5555" i="3"/>
  <c r="P5555" i="3" s="1"/>
  <c r="Q5835" i="3"/>
  <c r="O5835" i="3"/>
  <c r="P5835" i="3" s="1"/>
  <c r="Q5823" i="3"/>
  <c r="O5823" i="3"/>
  <c r="P5823" i="3" s="1"/>
  <c r="Q5811" i="3"/>
  <c r="O5811" i="3"/>
  <c r="P5811" i="3" s="1"/>
  <c r="Q5799" i="3"/>
  <c r="O5799" i="3"/>
  <c r="P5799" i="3" s="1"/>
  <c r="Q5787" i="3"/>
  <c r="O5787" i="3"/>
  <c r="P5787" i="3" s="1"/>
  <c r="Q5775" i="3"/>
  <c r="O5775" i="3"/>
  <c r="P5775" i="3" s="1"/>
  <c r="Q5763" i="3"/>
  <c r="O5763" i="3"/>
  <c r="P5763" i="3" s="1"/>
  <c r="Q5751" i="3"/>
  <c r="O5751" i="3"/>
  <c r="P5751" i="3" s="1"/>
  <c r="Q5740" i="3"/>
  <c r="O5740" i="3"/>
  <c r="P5740" i="3" s="1"/>
  <c r="Q5728" i="3"/>
  <c r="O5728" i="3"/>
  <c r="P5728" i="3" s="1"/>
  <c r="Q5716" i="3"/>
  <c r="O5716" i="3"/>
  <c r="P5716" i="3" s="1"/>
  <c r="Q5704" i="3"/>
  <c r="O5704" i="3"/>
  <c r="P5704" i="3" s="1"/>
  <c r="Q5692" i="3"/>
  <c r="O5692" i="3"/>
  <c r="P5692" i="3" s="1"/>
  <c r="Q5680" i="3"/>
  <c r="O5680" i="3"/>
  <c r="P5680" i="3" s="1"/>
  <c r="Q5668" i="3"/>
  <c r="O5668" i="3"/>
  <c r="P5668" i="3" s="1"/>
  <c r="Q5656" i="3"/>
  <c r="O5656" i="3"/>
  <c r="P5656" i="3" s="1"/>
  <c r="Q5644" i="3"/>
  <c r="O5644" i="3"/>
  <c r="P5644" i="3" s="1"/>
  <c r="Q5632" i="3"/>
  <c r="O5632" i="3"/>
  <c r="P5632" i="3" s="1"/>
  <c r="Q5620" i="3"/>
  <c r="O5620" i="3"/>
  <c r="P5620" i="3" s="1"/>
  <c r="Q5608" i="3"/>
  <c r="O5608" i="3"/>
  <c r="P5608" i="3" s="1"/>
  <c r="Q5596" i="3"/>
  <c r="O5596" i="3"/>
  <c r="P5596" i="3" s="1"/>
  <c r="Q5584" i="3"/>
  <c r="O5584" i="3"/>
  <c r="P5584" i="3" s="1"/>
  <c r="Q5572" i="3"/>
  <c r="O5572" i="3"/>
  <c r="P5572" i="3" s="1"/>
  <c r="Q5560" i="3"/>
  <c r="O5560" i="3"/>
  <c r="P5560" i="3" s="1"/>
  <c r="Q5548" i="3"/>
  <c r="O5548" i="3"/>
  <c r="P5548" i="3" s="1"/>
  <c r="O5770" i="3"/>
  <c r="P5770" i="3" s="1"/>
  <c r="Q5770" i="3"/>
  <c r="Q5711" i="3"/>
  <c r="O5711" i="3"/>
  <c r="P5711" i="3" s="1"/>
  <c r="O5651" i="3"/>
  <c r="P5651" i="3" s="1"/>
  <c r="Q5651" i="3"/>
  <c r="Q5591" i="3"/>
  <c r="O5591" i="3"/>
  <c r="P5591" i="3" s="1"/>
  <c r="Q5834" i="3"/>
  <c r="O5834" i="3"/>
  <c r="P5834" i="3" s="1"/>
  <c r="Q5822" i="3"/>
  <c r="O5822" i="3"/>
  <c r="P5822" i="3" s="1"/>
  <c r="Q5810" i="3"/>
  <c r="O5810" i="3"/>
  <c r="P5810" i="3" s="1"/>
  <c r="Q5798" i="3"/>
  <c r="O5798" i="3"/>
  <c r="P5798" i="3" s="1"/>
  <c r="Q5786" i="3"/>
  <c r="O5786" i="3"/>
  <c r="P5786" i="3" s="1"/>
  <c r="Q5774" i="3"/>
  <c r="O5774" i="3"/>
  <c r="P5774" i="3" s="1"/>
  <c r="Q5762" i="3"/>
  <c r="O5762" i="3"/>
  <c r="P5762" i="3" s="1"/>
  <c r="Q5750" i="3"/>
  <c r="O5750" i="3"/>
  <c r="P5750" i="3" s="1"/>
  <c r="Q5739" i="3"/>
  <c r="O5739" i="3"/>
  <c r="P5739" i="3" s="1"/>
  <c r="Q5727" i="3"/>
  <c r="O5727" i="3"/>
  <c r="P5727" i="3" s="1"/>
  <c r="Q5715" i="3"/>
  <c r="O5715" i="3"/>
  <c r="P5715" i="3" s="1"/>
  <c r="Q5703" i="3"/>
  <c r="O5703" i="3"/>
  <c r="P5703" i="3" s="1"/>
  <c r="Q5691" i="3"/>
  <c r="O5691" i="3"/>
  <c r="P5691" i="3" s="1"/>
  <c r="Q5679" i="3"/>
  <c r="O5679" i="3"/>
  <c r="P5679" i="3" s="1"/>
  <c r="Q5667" i="3"/>
  <c r="O5667" i="3"/>
  <c r="P5667" i="3" s="1"/>
  <c r="Q5655" i="3"/>
  <c r="O5655" i="3"/>
  <c r="P5655" i="3" s="1"/>
  <c r="Q5643" i="3"/>
  <c r="O5643" i="3"/>
  <c r="P5643" i="3" s="1"/>
  <c r="Q5631" i="3"/>
  <c r="O5631" i="3"/>
  <c r="P5631" i="3" s="1"/>
  <c r="Q5619" i="3"/>
  <c r="O5619" i="3"/>
  <c r="P5619" i="3" s="1"/>
  <c r="Q5607" i="3"/>
  <c r="O5607" i="3"/>
  <c r="P5607" i="3" s="1"/>
  <c r="Q5595" i="3"/>
  <c r="O5595" i="3"/>
  <c r="P5595" i="3" s="1"/>
  <c r="Q5583" i="3"/>
  <c r="O5583" i="3"/>
  <c r="P5583" i="3" s="1"/>
  <c r="Q5571" i="3"/>
  <c r="O5571" i="3"/>
  <c r="P5571" i="3" s="1"/>
  <c r="Q5559" i="3"/>
  <c r="O5559" i="3"/>
  <c r="P5559" i="3" s="1"/>
  <c r="O5794" i="3"/>
  <c r="P5794" i="3" s="1"/>
  <c r="Q5794" i="3"/>
  <c r="Q5699" i="3"/>
  <c r="O5699" i="3"/>
  <c r="P5699" i="3" s="1"/>
  <c r="Q5615" i="3"/>
  <c r="O5615" i="3"/>
  <c r="P5615" i="3" s="1"/>
  <c r="Q5833" i="3"/>
  <c r="O5833" i="3"/>
  <c r="P5833" i="3" s="1"/>
  <c r="Q5821" i="3"/>
  <c r="O5821" i="3"/>
  <c r="P5821" i="3" s="1"/>
  <c r="Q5809" i="3"/>
  <c r="O5809" i="3"/>
  <c r="P5809" i="3" s="1"/>
  <c r="Q5797" i="3"/>
  <c r="O5797" i="3"/>
  <c r="P5797" i="3" s="1"/>
  <c r="Q5785" i="3"/>
  <c r="O5785" i="3"/>
  <c r="P5785" i="3" s="1"/>
  <c r="Q5773" i="3"/>
  <c r="O5773" i="3"/>
  <c r="P5773" i="3" s="1"/>
  <c r="Q5761" i="3"/>
  <c r="O5761" i="3"/>
  <c r="P5761" i="3" s="1"/>
  <c r="Q5749" i="3"/>
  <c r="O5749" i="3"/>
  <c r="P5749" i="3" s="1"/>
  <c r="Q5738" i="3"/>
  <c r="O5738" i="3"/>
  <c r="P5738" i="3" s="1"/>
  <c r="Q5726" i="3"/>
  <c r="O5726" i="3"/>
  <c r="P5726" i="3" s="1"/>
  <c r="Q5714" i="3"/>
  <c r="O5714" i="3"/>
  <c r="P5714" i="3" s="1"/>
  <c r="Q5702" i="3"/>
  <c r="O5702" i="3"/>
  <c r="P5702" i="3" s="1"/>
  <c r="Q5690" i="3"/>
  <c r="O5690" i="3"/>
  <c r="P5690" i="3" s="1"/>
  <c r="Q5678" i="3"/>
  <c r="O5678" i="3"/>
  <c r="P5678" i="3" s="1"/>
  <c r="Q5666" i="3"/>
  <c r="O5666" i="3"/>
  <c r="P5666" i="3" s="1"/>
  <c r="Q5654" i="3"/>
  <c r="O5654" i="3"/>
  <c r="P5654" i="3" s="1"/>
  <c r="Q5642" i="3"/>
  <c r="O5642" i="3"/>
  <c r="P5642" i="3" s="1"/>
  <c r="Q5630" i="3"/>
  <c r="O5630" i="3"/>
  <c r="P5630" i="3" s="1"/>
  <c r="Q5618" i="3"/>
  <c r="O5618" i="3"/>
  <c r="P5618" i="3" s="1"/>
  <c r="Q5606" i="3"/>
  <c r="O5606" i="3"/>
  <c r="P5606" i="3" s="1"/>
  <c r="Q5594" i="3"/>
  <c r="O5594" i="3"/>
  <c r="P5594" i="3" s="1"/>
  <c r="Q5582" i="3"/>
  <c r="O5582" i="3"/>
  <c r="P5582" i="3" s="1"/>
  <c r="Q5570" i="3"/>
  <c r="O5570" i="3"/>
  <c r="P5570" i="3" s="1"/>
  <c r="Q5558" i="3"/>
  <c r="O5558" i="3"/>
  <c r="P5558" i="3" s="1"/>
  <c r="Q5830" i="3"/>
  <c r="O5830" i="3"/>
  <c r="P5830" i="3" s="1"/>
  <c r="Q5758" i="3"/>
  <c r="O5758" i="3"/>
  <c r="P5758" i="3" s="1"/>
  <c r="Q5687" i="3"/>
  <c r="O5687" i="3"/>
  <c r="P5687" i="3" s="1"/>
  <c r="O5627" i="3"/>
  <c r="P5627" i="3" s="1"/>
  <c r="Q5627" i="3"/>
  <c r="Q5567" i="3"/>
  <c r="O5567" i="3"/>
  <c r="P5567" i="3" s="1"/>
  <c r="Q5820" i="3"/>
  <c r="O5820" i="3"/>
  <c r="P5820" i="3" s="1"/>
  <c r="Q5808" i="3"/>
  <c r="O5808" i="3"/>
  <c r="P5808" i="3" s="1"/>
  <c r="Q5796" i="3"/>
  <c r="O5796" i="3"/>
  <c r="P5796" i="3" s="1"/>
  <c r="Q5784" i="3"/>
  <c r="O5784" i="3"/>
  <c r="P5784" i="3" s="1"/>
  <c r="Q5772" i="3"/>
  <c r="O5772" i="3"/>
  <c r="P5772" i="3" s="1"/>
  <c r="Q5760" i="3"/>
  <c r="O5760" i="3"/>
  <c r="P5760" i="3" s="1"/>
  <c r="Q5748" i="3"/>
  <c r="O5748" i="3"/>
  <c r="P5748" i="3" s="1"/>
  <c r="Q5737" i="3"/>
  <c r="O5737" i="3"/>
  <c r="P5737" i="3" s="1"/>
  <c r="Q5725" i="3"/>
  <c r="O5725" i="3"/>
  <c r="P5725" i="3" s="1"/>
  <c r="Q5713" i="3"/>
  <c r="O5713" i="3"/>
  <c r="P5713" i="3" s="1"/>
  <c r="Q5701" i="3"/>
  <c r="O5701" i="3"/>
  <c r="P5701" i="3" s="1"/>
  <c r="Q5689" i="3"/>
  <c r="O5689" i="3"/>
  <c r="P5689" i="3" s="1"/>
  <c r="Q5677" i="3"/>
  <c r="O5677" i="3"/>
  <c r="P5677" i="3" s="1"/>
  <c r="Q5665" i="3"/>
  <c r="O5665" i="3"/>
  <c r="P5665" i="3" s="1"/>
  <c r="Q5653" i="3"/>
  <c r="O5653" i="3"/>
  <c r="P5653" i="3" s="1"/>
  <c r="Q5641" i="3"/>
  <c r="O5641" i="3"/>
  <c r="P5641" i="3" s="1"/>
  <c r="O5629" i="3"/>
  <c r="P5629" i="3" s="1"/>
  <c r="Q5629" i="3"/>
  <c r="O5617" i="3"/>
  <c r="P5617" i="3" s="1"/>
  <c r="Q5617" i="3"/>
  <c r="Q5605" i="3"/>
  <c r="O5605" i="3"/>
  <c r="P5605" i="3" s="1"/>
  <c r="Q5593" i="3"/>
  <c r="O5593" i="3"/>
  <c r="P5593" i="3" s="1"/>
  <c r="Q5581" i="3"/>
  <c r="O5581" i="3"/>
  <c r="P5581" i="3" s="1"/>
  <c r="Q5569" i="3"/>
  <c r="O5569" i="3"/>
  <c r="P5569" i="3" s="1"/>
  <c r="Q5557" i="3"/>
  <c r="O5557" i="3"/>
  <c r="P5557" i="3" s="1"/>
  <c r="Q5806" i="3"/>
  <c r="O5806" i="3"/>
  <c r="P5806" i="3" s="1"/>
  <c r="Q5746" i="3"/>
  <c r="O5746" i="3"/>
  <c r="P5746" i="3" s="1"/>
  <c r="Q5675" i="3"/>
  <c r="O5675" i="3"/>
  <c r="P5675" i="3" s="1"/>
  <c r="Q5603" i="3"/>
  <c r="O5603" i="3"/>
  <c r="P5603" i="3" s="1"/>
  <c r="Q5579" i="3"/>
  <c r="O5579" i="3"/>
  <c r="P5579" i="3" s="1"/>
  <c r="P5892" i="3"/>
  <c r="Q5832" i="3"/>
  <c r="O5832" i="3"/>
  <c r="P5832" i="3" s="1"/>
  <c r="O5831" i="3"/>
  <c r="P5831" i="3" s="1"/>
  <c r="Q5831" i="3"/>
  <c r="Q5819" i="3"/>
  <c r="O5819" i="3"/>
  <c r="P5819" i="3" s="1"/>
  <c r="Q5807" i="3"/>
  <c r="O5807" i="3"/>
  <c r="P5807" i="3" s="1"/>
  <c r="Q5795" i="3"/>
  <c r="O5795" i="3"/>
  <c r="P5795" i="3" s="1"/>
  <c r="Q5783" i="3"/>
  <c r="O5783" i="3"/>
  <c r="P5783" i="3" s="1"/>
  <c r="Q5771" i="3"/>
  <c r="O5771" i="3"/>
  <c r="P5771" i="3" s="1"/>
  <c r="Q5759" i="3"/>
  <c r="O5759" i="3"/>
  <c r="P5759" i="3" s="1"/>
  <c r="Q5747" i="3"/>
  <c r="O5747" i="3"/>
  <c r="P5747" i="3" s="1"/>
  <c r="Q5736" i="3"/>
  <c r="O5736" i="3"/>
  <c r="P5736" i="3" s="1"/>
  <c r="Q5724" i="3"/>
  <c r="O5724" i="3"/>
  <c r="P5724" i="3" s="1"/>
  <c r="O5712" i="3"/>
  <c r="P5712" i="3" s="1"/>
  <c r="Q5712" i="3"/>
  <c r="Q5700" i="3"/>
  <c r="O5700" i="3"/>
  <c r="P5700" i="3" s="1"/>
  <c r="Q5688" i="3"/>
  <c r="O5688" i="3"/>
  <c r="P5688" i="3" s="1"/>
  <c r="Q5676" i="3"/>
  <c r="O5676" i="3"/>
  <c r="P5676" i="3" s="1"/>
  <c r="Q5664" i="3"/>
  <c r="O5664" i="3"/>
  <c r="P5664" i="3" s="1"/>
  <c r="Q5652" i="3"/>
  <c r="O5652" i="3"/>
  <c r="P5652" i="3" s="1"/>
  <c r="Q5640" i="3"/>
  <c r="O5640" i="3"/>
  <c r="P5640" i="3" s="1"/>
  <c r="Q5628" i="3"/>
  <c r="O5628" i="3"/>
  <c r="P5628" i="3" s="1"/>
  <c r="Q5616" i="3"/>
  <c r="O5616" i="3"/>
  <c r="P5616" i="3" s="1"/>
  <c r="Q5604" i="3"/>
  <c r="O5604" i="3"/>
  <c r="P5604" i="3" s="1"/>
  <c r="Q5592" i="3"/>
  <c r="O5592" i="3"/>
  <c r="P5592" i="3" s="1"/>
  <c r="Q5580" i="3"/>
  <c r="O5580" i="3"/>
  <c r="P5580" i="3" s="1"/>
  <c r="Q5568" i="3"/>
  <c r="O5568" i="3"/>
  <c r="P5568" i="3" s="1"/>
  <c r="Q5556" i="3"/>
  <c r="O5556" i="3"/>
  <c r="P5556" i="3" s="1"/>
  <c r="O5884" i="3"/>
  <c r="P5884" i="3" s="1"/>
  <c r="Q5884" i="3"/>
  <c r="Q5895" i="3"/>
  <c r="O5895" i="3"/>
  <c r="P5895" i="3" s="1"/>
  <c r="O5915" i="3"/>
  <c r="P5915" i="3" s="1"/>
  <c r="Q5915" i="3"/>
  <c r="Q5878" i="3"/>
  <c r="O5878" i="3"/>
  <c r="P5878" i="3" s="1"/>
  <c r="Q5926" i="3"/>
  <c r="O5926" i="3"/>
  <c r="P5926" i="3" s="1"/>
  <c r="Q5914" i="3"/>
  <c r="O5914" i="3"/>
  <c r="P5914" i="3" s="1"/>
  <c r="Q5902" i="3"/>
  <c r="O5902" i="3"/>
  <c r="P5902" i="3" s="1"/>
  <c r="O5877" i="3"/>
  <c r="P5877" i="3" s="1"/>
  <c r="Q5877" i="3"/>
  <c r="O5865" i="3"/>
  <c r="P5865" i="3" s="1"/>
  <c r="Q5865" i="3"/>
  <c r="O5853" i="3"/>
  <c r="P5853" i="3" s="1"/>
  <c r="Q5853" i="3"/>
  <c r="P5710" i="3"/>
  <c r="Q5933" i="3"/>
  <c r="O5933" i="3"/>
  <c r="P5933" i="3" s="1"/>
  <c r="Q5870" i="3"/>
  <c r="O5870" i="3"/>
  <c r="P5870" i="3" s="1"/>
  <c r="O5927" i="3"/>
  <c r="P5927" i="3" s="1"/>
  <c r="Q5927" i="3"/>
  <c r="Q5866" i="3"/>
  <c r="O5866" i="3"/>
  <c r="P5866" i="3" s="1"/>
  <c r="O5925" i="3"/>
  <c r="P5925" i="3" s="1"/>
  <c r="Q5925" i="3"/>
  <c r="O5913" i="3"/>
  <c r="P5913" i="3" s="1"/>
  <c r="Q5913" i="3"/>
  <c r="O5901" i="3"/>
  <c r="P5901" i="3" s="1"/>
  <c r="Q5901" i="3"/>
  <c r="O5876" i="3"/>
  <c r="P5876" i="3" s="1"/>
  <c r="Q5876" i="3"/>
  <c r="Q5864" i="3"/>
  <c r="O5864" i="3"/>
  <c r="P5864" i="3" s="1"/>
  <c r="O5852" i="3"/>
  <c r="P5852" i="3" s="1"/>
  <c r="Q5852" i="3"/>
  <c r="P5840" i="3"/>
  <c r="P5685" i="3"/>
  <c r="O5860" i="3"/>
  <c r="P5860" i="3" s="1"/>
  <c r="Q5860" i="3"/>
  <c r="Q5919" i="3"/>
  <c r="O5919" i="3"/>
  <c r="P5919" i="3" s="1"/>
  <c r="Q5842" i="3"/>
  <c r="O5842" i="3"/>
  <c r="P5842" i="3" s="1"/>
  <c r="Q5924" i="3"/>
  <c r="O5924" i="3"/>
  <c r="P5924" i="3" s="1"/>
  <c r="Q5912" i="3"/>
  <c r="O5912" i="3"/>
  <c r="P5912" i="3" s="1"/>
  <c r="O5900" i="3"/>
  <c r="P5900" i="3" s="1"/>
  <c r="Q5900" i="3"/>
  <c r="Q5887" i="3"/>
  <c r="O5887" i="3"/>
  <c r="P5887" i="3" s="1"/>
  <c r="Q5875" i="3"/>
  <c r="O5875" i="3"/>
  <c r="P5875" i="3" s="1"/>
  <c r="Q5863" i="3"/>
  <c r="O5863" i="3"/>
  <c r="P5863" i="3" s="1"/>
  <c r="Q5851" i="3"/>
  <c r="O5851" i="3"/>
  <c r="P5851" i="3" s="1"/>
  <c r="Q5907" i="3"/>
  <c r="O5907" i="3"/>
  <c r="P5907" i="3" s="1"/>
  <c r="O5903" i="3"/>
  <c r="P5903" i="3" s="1"/>
  <c r="Q5903" i="3"/>
  <c r="Q5854" i="3"/>
  <c r="O5854" i="3"/>
  <c r="P5854" i="3" s="1"/>
  <c r="Q5935" i="3"/>
  <c r="O5935" i="3"/>
  <c r="P5935" i="3" s="1"/>
  <c r="Q5923" i="3"/>
  <c r="O5923" i="3"/>
  <c r="P5923" i="3" s="1"/>
  <c r="Q5911" i="3"/>
  <c r="O5911" i="3"/>
  <c r="P5911" i="3" s="1"/>
  <c r="Q5899" i="3"/>
  <c r="O5899" i="3"/>
  <c r="P5899" i="3" s="1"/>
  <c r="Q5886" i="3"/>
  <c r="O5886" i="3"/>
  <c r="P5886" i="3" s="1"/>
  <c r="O5874" i="3"/>
  <c r="P5874" i="3" s="1"/>
  <c r="Q5874" i="3"/>
  <c r="O5862" i="3"/>
  <c r="P5862" i="3" s="1"/>
  <c r="Q5862" i="3"/>
  <c r="Q5850" i="3"/>
  <c r="O5850" i="3"/>
  <c r="P5850" i="3" s="1"/>
  <c r="O5872" i="3"/>
  <c r="P5872" i="3" s="1"/>
  <c r="Q5872" i="3"/>
  <c r="Q5934" i="3"/>
  <c r="O5934" i="3"/>
  <c r="P5934" i="3" s="1"/>
  <c r="Q5922" i="3"/>
  <c r="O5922" i="3"/>
  <c r="P5922" i="3" s="1"/>
  <c r="O5910" i="3"/>
  <c r="P5910" i="3" s="1"/>
  <c r="Q5910" i="3"/>
  <c r="Q5898" i="3"/>
  <c r="O5898" i="3"/>
  <c r="P5898" i="3" s="1"/>
  <c r="Q5885" i="3"/>
  <c r="O5885" i="3"/>
  <c r="P5885" i="3" s="1"/>
  <c r="Q5873" i="3"/>
  <c r="O5873" i="3"/>
  <c r="P5873" i="3" s="1"/>
  <c r="Q5861" i="3"/>
  <c r="O5861" i="3"/>
  <c r="P5861" i="3" s="1"/>
  <c r="Q5849" i="3"/>
  <c r="O5849" i="3"/>
  <c r="P5849" i="3" s="1"/>
  <c r="Q5897" i="3"/>
  <c r="O5897" i="3"/>
  <c r="P5897" i="3" s="1"/>
  <c r="O5932" i="3"/>
  <c r="P5932" i="3" s="1"/>
  <c r="Q5932" i="3"/>
  <c r="O5920" i="3"/>
  <c r="P5920" i="3" s="1"/>
  <c r="Q5920" i="3"/>
  <c r="O5908" i="3"/>
  <c r="P5908" i="3" s="1"/>
  <c r="Q5908" i="3"/>
  <c r="O5896" i="3"/>
  <c r="P5896" i="3" s="1"/>
  <c r="Q5896" i="3"/>
  <c r="O5883" i="3"/>
  <c r="P5883" i="3" s="1"/>
  <c r="Q5883" i="3"/>
  <c r="Q5871" i="3"/>
  <c r="O5871" i="3"/>
  <c r="P5871" i="3" s="1"/>
  <c r="Q5859" i="3"/>
  <c r="O5859" i="3"/>
  <c r="P5859" i="3" s="1"/>
  <c r="Q5847" i="3"/>
  <c r="O5847" i="3"/>
  <c r="P5847" i="3" s="1"/>
  <c r="O5848" i="3"/>
  <c r="P5848" i="3" s="1"/>
  <c r="Q5848" i="3"/>
  <c r="Q5846" i="3"/>
  <c r="P5846" i="3"/>
  <c r="Q5930" i="3"/>
  <c r="O5930" i="3"/>
  <c r="P5930" i="3" s="1"/>
  <c r="Q5918" i="3"/>
  <c r="O5918" i="3"/>
  <c r="P5918" i="3" s="1"/>
  <c r="Q5906" i="3"/>
  <c r="O5906" i="3"/>
  <c r="P5906" i="3" s="1"/>
  <c r="Q5894" i="3"/>
  <c r="O5894" i="3"/>
  <c r="P5894" i="3" s="1"/>
  <c r="Q5881" i="3"/>
  <c r="O5881" i="3"/>
  <c r="P5881" i="3" s="1"/>
  <c r="O5869" i="3"/>
  <c r="P5869" i="3" s="1"/>
  <c r="Q5869" i="3"/>
  <c r="Q5857" i="3"/>
  <c r="O5857" i="3"/>
  <c r="P5857" i="3" s="1"/>
  <c r="O5845" i="3"/>
  <c r="P5845" i="3" s="1"/>
  <c r="Q5845" i="3"/>
  <c r="Q5921" i="3"/>
  <c r="O5921" i="3"/>
  <c r="P5921" i="3" s="1"/>
  <c r="Q5931" i="3"/>
  <c r="O5931" i="3"/>
  <c r="P5931" i="3" s="1"/>
  <c r="Q5858" i="3"/>
  <c r="O5858" i="3"/>
  <c r="P5858" i="3" s="1"/>
  <c r="O5917" i="3"/>
  <c r="P5917" i="3" s="1"/>
  <c r="Q5917" i="3"/>
  <c r="O5905" i="3"/>
  <c r="P5905" i="3" s="1"/>
  <c r="Q5905" i="3"/>
  <c r="Q5880" i="3"/>
  <c r="O5880" i="3"/>
  <c r="P5880" i="3" s="1"/>
  <c r="Q5868" i="3"/>
  <c r="O5868" i="3"/>
  <c r="P5868" i="3" s="1"/>
  <c r="Q5856" i="3"/>
  <c r="O5856" i="3"/>
  <c r="P5856" i="3" s="1"/>
  <c r="Q5844" i="3"/>
  <c r="O5844" i="3"/>
  <c r="P5844" i="3" s="1"/>
  <c r="Q5909" i="3"/>
  <c r="O5909" i="3"/>
  <c r="P5909" i="3" s="1"/>
  <c r="Q5882" i="3"/>
  <c r="O5882" i="3"/>
  <c r="P5882" i="3" s="1"/>
  <c r="O5929" i="3"/>
  <c r="P5929" i="3" s="1"/>
  <c r="Q5929" i="3"/>
  <c r="Q5928" i="3"/>
  <c r="O5928" i="3"/>
  <c r="P5928" i="3" s="1"/>
  <c r="Q5916" i="3"/>
  <c r="O5916" i="3"/>
  <c r="P5916" i="3" s="1"/>
  <c r="Q5904" i="3"/>
  <c r="O5904" i="3"/>
  <c r="P5904" i="3" s="1"/>
  <c r="O5879" i="3"/>
  <c r="P5879" i="3" s="1"/>
  <c r="Q5879" i="3"/>
  <c r="O5867" i="3"/>
  <c r="P5867" i="3" s="1"/>
  <c r="Q5867" i="3"/>
  <c r="O5855" i="3"/>
  <c r="P5855" i="3" s="1"/>
  <c r="Q5855" i="3"/>
  <c r="O5843" i="3"/>
  <c r="P5843" i="3" s="1"/>
  <c r="Q5843" i="3"/>
  <c r="P5893" i="3"/>
  <c r="A5536" i="3"/>
  <c r="E5536" i="3"/>
  <c r="O5536" i="3" s="1"/>
  <c r="Q5536" i="3" l="1"/>
  <c r="P5536" i="3"/>
  <c r="K5326" i="3" l="1"/>
  <c r="K5327" i="3"/>
  <c r="E5326" i="3"/>
  <c r="Q5326" i="3" s="1"/>
  <c r="E5327" i="3"/>
  <c r="O5327" i="3" s="1"/>
  <c r="P5327" i="3" l="1"/>
  <c r="O5326" i="3"/>
  <c r="P5326" i="3" s="1"/>
  <c r="Q5327" i="3"/>
  <c r="A5546" i="3"/>
  <c r="A5545" i="3"/>
  <c r="A5544" i="3"/>
  <c r="A5543" i="3"/>
  <c r="A5542" i="3"/>
  <c r="A5541" i="3"/>
  <c r="A5540" i="3"/>
  <c r="A5539" i="3"/>
  <c r="A5538" i="3"/>
  <c r="A5537" i="3"/>
  <c r="A5535" i="3"/>
  <c r="A5534" i="3"/>
  <c r="A5533" i="3"/>
  <c r="A5532" i="3"/>
  <c r="A5531" i="3"/>
  <c r="A5530" i="3"/>
  <c r="A5529" i="3"/>
  <c r="A5528" i="3"/>
  <c r="A5527" i="3"/>
  <c r="A5526" i="3"/>
  <c r="A5525" i="3"/>
  <c r="A5524" i="3"/>
  <c r="A5523" i="3"/>
  <c r="A5522" i="3"/>
  <c r="A5521" i="3"/>
  <c r="A5520" i="3"/>
  <c r="A5519" i="3"/>
  <c r="A5518" i="3"/>
  <c r="A5517" i="3"/>
  <c r="A5516" i="3"/>
  <c r="A5515" i="3"/>
  <c r="A5514" i="3"/>
  <c r="A5513" i="3"/>
  <c r="A5512" i="3"/>
  <c r="A5511" i="3"/>
  <c r="A5510" i="3"/>
  <c r="A5509" i="3"/>
  <c r="A5508" i="3"/>
  <c r="A5507" i="3"/>
  <c r="A5506" i="3"/>
  <c r="A5505" i="3"/>
  <c r="A5504" i="3"/>
  <c r="A5503" i="3"/>
  <c r="A5502" i="3"/>
  <c r="A5501" i="3"/>
  <c r="A5500" i="3"/>
  <c r="A5499" i="3"/>
  <c r="A5498" i="3"/>
  <c r="A5497" i="3"/>
  <c r="A5496" i="3"/>
  <c r="A5402" i="3"/>
  <c r="A5401" i="3"/>
  <c r="A5400" i="3"/>
  <c r="A5399" i="3"/>
  <c r="A5398" i="3"/>
  <c r="A5397" i="3"/>
  <c r="A5396" i="3"/>
  <c r="A5395" i="3"/>
  <c r="A5394" i="3"/>
  <c r="A5393" i="3"/>
  <c r="A5392" i="3"/>
  <c r="A5391" i="3"/>
  <c r="A5390" i="3"/>
  <c r="A5389" i="3"/>
  <c r="A5388" i="3"/>
  <c r="A5387" i="3"/>
  <c r="A5386" i="3"/>
  <c r="A5385" i="3"/>
  <c r="A5384" i="3"/>
  <c r="A5383" i="3"/>
  <c r="A5382" i="3"/>
  <c r="K5546" i="3"/>
  <c r="K5545" i="3"/>
  <c r="K5544" i="3"/>
  <c r="K5543" i="3"/>
  <c r="K5542" i="3"/>
  <c r="K5541" i="3"/>
  <c r="K5540" i="3"/>
  <c r="K5539" i="3"/>
  <c r="K5538" i="3"/>
  <c r="K5537"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E5094" i="3"/>
  <c r="E5095" i="3"/>
  <c r="E5096" i="3"/>
  <c r="E5097" i="3"/>
  <c r="E5098" i="3"/>
  <c r="E5099" i="3"/>
  <c r="E5100" i="3"/>
  <c r="E5101" i="3"/>
  <c r="E5102" i="3"/>
  <c r="E5103" i="3"/>
  <c r="E5104" i="3"/>
  <c r="E5105" i="3"/>
  <c r="E5106" i="3"/>
  <c r="E5107" i="3"/>
  <c r="E5108" i="3"/>
  <c r="E5109" i="3"/>
  <c r="E5110" i="3"/>
  <c r="E5111" i="3"/>
  <c r="E5112" i="3"/>
  <c r="E5113" i="3"/>
  <c r="E5114" i="3"/>
  <c r="E5115" i="3"/>
  <c r="E5116" i="3"/>
  <c r="E5117" i="3"/>
  <c r="E5118" i="3"/>
  <c r="E5119" i="3"/>
  <c r="E5120" i="3"/>
  <c r="E5121" i="3"/>
  <c r="E5122" i="3"/>
  <c r="E5123" i="3"/>
  <c r="E5124" i="3"/>
  <c r="E5125" i="3"/>
  <c r="E5126" i="3"/>
  <c r="E5127" i="3"/>
  <c r="E5128" i="3"/>
  <c r="E5129" i="3"/>
  <c r="E5130" i="3"/>
  <c r="E5131" i="3"/>
  <c r="E5132" i="3"/>
  <c r="E5133" i="3"/>
  <c r="E5134" i="3"/>
  <c r="E5135" i="3"/>
  <c r="E5136" i="3"/>
  <c r="E5137" i="3"/>
  <c r="E5138" i="3"/>
  <c r="E5139" i="3"/>
  <c r="E5140" i="3"/>
  <c r="E5141" i="3"/>
  <c r="E5142" i="3"/>
  <c r="E5143" i="3"/>
  <c r="E5144" i="3"/>
  <c r="E5145" i="3"/>
  <c r="E5146" i="3"/>
  <c r="E5147" i="3"/>
  <c r="E5148" i="3"/>
  <c r="E5149" i="3"/>
  <c r="E5150" i="3"/>
  <c r="E5151" i="3"/>
  <c r="E5152" i="3"/>
  <c r="E5153" i="3"/>
  <c r="E5154" i="3"/>
  <c r="E5155" i="3"/>
  <c r="E5156" i="3"/>
  <c r="E5157" i="3"/>
  <c r="E5158" i="3"/>
  <c r="E5159" i="3"/>
  <c r="E5160" i="3"/>
  <c r="E5161" i="3"/>
  <c r="E5162" i="3"/>
  <c r="E5163" i="3"/>
  <c r="E5164" i="3"/>
  <c r="E5165" i="3"/>
  <c r="E5166" i="3"/>
  <c r="E5167" i="3"/>
  <c r="E5168" i="3"/>
  <c r="E5169" i="3"/>
  <c r="E5170" i="3"/>
  <c r="E5171" i="3"/>
  <c r="E5172" i="3"/>
  <c r="E5173" i="3"/>
  <c r="E5174" i="3"/>
  <c r="E5175" i="3"/>
  <c r="E5176" i="3"/>
  <c r="E5177" i="3"/>
  <c r="E5178" i="3"/>
  <c r="E5179" i="3"/>
  <c r="E5180" i="3"/>
  <c r="E5181" i="3"/>
  <c r="E5182" i="3"/>
  <c r="E5183" i="3"/>
  <c r="E5184" i="3"/>
  <c r="E5185" i="3"/>
  <c r="E5186" i="3"/>
  <c r="E5187" i="3"/>
  <c r="E5188" i="3"/>
  <c r="E5189" i="3"/>
  <c r="E5190" i="3"/>
  <c r="E5191" i="3"/>
  <c r="E5192" i="3"/>
  <c r="E5193" i="3"/>
  <c r="E5194" i="3"/>
  <c r="E5195" i="3"/>
  <c r="E5196" i="3"/>
  <c r="E5197" i="3"/>
  <c r="E5198" i="3"/>
  <c r="E5199" i="3"/>
  <c r="E5200" i="3"/>
  <c r="E5201" i="3"/>
  <c r="E5202" i="3"/>
  <c r="E5203" i="3"/>
  <c r="E5204" i="3"/>
  <c r="E5205" i="3"/>
  <c r="E5206" i="3"/>
  <c r="E5207" i="3"/>
  <c r="E5208" i="3"/>
  <c r="E5209" i="3"/>
  <c r="E5210" i="3"/>
  <c r="E5211" i="3"/>
  <c r="E5212" i="3"/>
  <c r="E5213" i="3"/>
  <c r="E5214" i="3"/>
  <c r="E5215" i="3"/>
  <c r="E5216" i="3"/>
  <c r="E5217" i="3"/>
  <c r="E5218" i="3"/>
  <c r="E5219" i="3"/>
  <c r="E5220" i="3"/>
  <c r="E5221" i="3"/>
  <c r="E5222" i="3"/>
  <c r="E5223" i="3"/>
  <c r="E5224" i="3"/>
  <c r="E5225" i="3"/>
  <c r="E5226" i="3"/>
  <c r="E5227" i="3"/>
  <c r="E5228" i="3"/>
  <c r="E5229" i="3"/>
  <c r="E5230" i="3"/>
  <c r="E5231" i="3"/>
  <c r="E5232" i="3"/>
  <c r="E5233" i="3"/>
  <c r="E5234" i="3"/>
  <c r="E5235" i="3"/>
  <c r="E5236" i="3"/>
  <c r="E5237" i="3"/>
  <c r="E5238" i="3"/>
  <c r="E5239" i="3"/>
  <c r="E5240" i="3"/>
  <c r="E5241" i="3"/>
  <c r="E5242" i="3"/>
  <c r="E5243" i="3"/>
  <c r="E5244" i="3"/>
  <c r="E5245" i="3"/>
  <c r="E5246" i="3"/>
  <c r="E5247" i="3"/>
  <c r="E5248" i="3"/>
  <c r="E5249" i="3"/>
  <c r="E5250" i="3"/>
  <c r="E5251" i="3"/>
  <c r="E5252" i="3"/>
  <c r="E5253" i="3"/>
  <c r="E5254" i="3"/>
  <c r="E5255" i="3"/>
  <c r="E5256" i="3"/>
  <c r="E5257" i="3"/>
  <c r="E5258" i="3"/>
  <c r="E5259" i="3"/>
  <c r="E5260" i="3"/>
  <c r="E5261" i="3"/>
  <c r="E5262" i="3"/>
  <c r="E5263" i="3"/>
  <c r="E5264" i="3"/>
  <c r="E5265" i="3"/>
  <c r="E5266" i="3"/>
  <c r="E5267" i="3"/>
  <c r="E5268" i="3"/>
  <c r="E5269" i="3"/>
  <c r="E5270" i="3"/>
  <c r="E5271" i="3"/>
  <c r="E5272" i="3"/>
  <c r="E5273" i="3"/>
  <c r="E5274" i="3"/>
  <c r="E5275" i="3"/>
  <c r="E5276" i="3"/>
  <c r="E5277" i="3"/>
  <c r="E5278" i="3"/>
  <c r="E5279" i="3"/>
  <c r="E5280" i="3"/>
  <c r="E5281" i="3"/>
  <c r="E5282" i="3"/>
  <c r="E5283" i="3"/>
  <c r="E5284" i="3"/>
  <c r="E5285" i="3"/>
  <c r="E5286" i="3"/>
  <c r="E5287" i="3"/>
  <c r="E5288" i="3"/>
  <c r="E5289" i="3"/>
  <c r="E5290" i="3"/>
  <c r="E5291" i="3"/>
  <c r="E5292" i="3"/>
  <c r="E5293" i="3"/>
  <c r="E5294" i="3"/>
  <c r="E5295" i="3"/>
  <c r="E5296" i="3"/>
  <c r="E5297" i="3"/>
  <c r="E5298" i="3"/>
  <c r="E5299" i="3"/>
  <c r="E5300" i="3"/>
  <c r="E5301" i="3"/>
  <c r="E5302" i="3"/>
  <c r="E5303" i="3"/>
  <c r="E5304" i="3"/>
  <c r="E5305" i="3"/>
  <c r="E5306" i="3"/>
  <c r="E5307" i="3"/>
  <c r="E5308" i="3"/>
  <c r="E5309" i="3"/>
  <c r="E5310" i="3"/>
  <c r="E5311" i="3"/>
  <c r="E5312" i="3"/>
  <c r="E5313" i="3"/>
  <c r="E5314" i="3"/>
  <c r="E5315" i="3"/>
  <c r="E5316" i="3"/>
  <c r="E5317" i="3"/>
  <c r="E5318" i="3"/>
  <c r="E5319" i="3"/>
  <c r="E5320" i="3"/>
  <c r="E5321" i="3"/>
  <c r="E5322" i="3"/>
  <c r="E5323" i="3"/>
  <c r="E5324" i="3"/>
  <c r="E5325" i="3"/>
  <c r="E5328" i="3"/>
  <c r="E5329" i="3"/>
  <c r="E5330" i="3"/>
  <c r="E5331" i="3"/>
  <c r="E5332" i="3"/>
  <c r="E5333" i="3"/>
  <c r="E5334" i="3"/>
  <c r="E5335" i="3"/>
  <c r="E5336" i="3"/>
  <c r="E5337" i="3"/>
  <c r="E5338" i="3"/>
  <c r="E5339" i="3"/>
  <c r="E5340" i="3"/>
  <c r="E5341" i="3"/>
  <c r="E5342" i="3"/>
  <c r="E5343" i="3"/>
  <c r="E5344" i="3"/>
  <c r="E5345" i="3"/>
  <c r="E5346" i="3"/>
  <c r="E5347" i="3"/>
  <c r="E5348" i="3"/>
  <c r="E5349" i="3"/>
  <c r="E5350" i="3"/>
  <c r="E5351" i="3"/>
  <c r="E5352" i="3"/>
  <c r="E5353" i="3"/>
  <c r="E5354" i="3"/>
  <c r="E5355" i="3"/>
  <c r="E5356" i="3"/>
  <c r="E5357" i="3"/>
  <c r="E5358" i="3"/>
  <c r="E5359" i="3"/>
  <c r="E5360" i="3"/>
  <c r="E5361" i="3"/>
  <c r="E5362" i="3"/>
  <c r="E5363" i="3"/>
  <c r="E5364" i="3"/>
  <c r="E5365" i="3"/>
  <c r="E5366" i="3"/>
  <c r="E5367" i="3"/>
  <c r="E5368" i="3"/>
  <c r="E5369" i="3"/>
  <c r="E5370" i="3"/>
  <c r="E5371" i="3"/>
  <c r="E5372" i="3"/>
  <c r="E5373" i="3"/>
  <c r="E5374" i="3"/>
  <c r="E5375" i="3"/>
  <c r="E5376" i="3"/>
  <c r="E5377" i="3"/>
  <c r="E5378" i="3"/>
  <c r="E5379" i="3"/>
  <c r="E5380" i="3"/>
  <c r="E5381" i="3"/>
  <c r="E5382" i="3"/>
  <c r="E5383" i="3"/>
  <c r="E5384" i="3"/>
  <c r="E5385" i="3"/>
  <c r="E5386" i="3"/>
  <c r="E5387" i="3"/>
  <c r="E5388" i="3"/>
  <c r="E5389" i="3"/>
  <c r="E5390" i="3"/>
  <c r="E5391" i="3"/>
  <c r="E5392" i="3"/>
  <c r="E5393" i="3"/>
  <c r="E5394" i="3"/>
  <c r="E5395" i="3"/>
  <c r="E5396" i="3"/>
  <c r="E5397" i="3"/>
  <c r="E5398" i="3"/>
  <c r="E5399" i="3"/>
  <c r="E5400" i="3"/>
  <c r="E5401" i="3"/>
  <c r="E5402" i="3"/>
  <c r="E5403" i="3"/>
  <c r="E5404" i="3"/>
  <c r="E5405" i="3"/>
  <c r="E5406" i="3"/>
  <c r="E5407" i="3"/>
  <c r="E5408" i="3"/>
  <c r="E5409" i="3"/>
  <c r="E5410" i="3"/>
  <c r="E5411" i="3"/>
  <c r="E5412" i="3"/>
  <c r="E5413" i="3"/>
  <c r="E5414" i="3"/>
  <c r="E5415" i="3"/>
  <c r="E5416" i="3"/>
  <c r="E5417" i="3"/>
  <c r="E5418" i="3"/>
  <c r="E5419" i="3"/>
  <c r="E5420" i="3"/>
  <c r="E5421" i="3"/>
  <c r="E5422" i="3"/>
  <c r="E5423" i="3"/>
  <c r="E5424" i="3"/>
  <c r="E5425" i="3"/>
  <c r="E5426" i="3"/>
  <c r="E5427" i="3"/>
  <c r="E5428" i="3"/>
  <c r="E5429" i="3"/>
  <c r="E5430" i="3"/>
  <c r="E5431" i="3"/>
  <c r="E5432" i="3"/>
  <c r="E5433" i="3"/>
  <c r="E5434" i="3"/>
  <c r="E5435" i="3"/>
  <c r="E5436" i="3"/>
  <c r="E5437" i="3"/>
  <c r="E5438" i="3"/>
  <c r="E5439" i="3"/>
  <c r="E5440" i="3"/>
  <c r="E5441" i="3"/>
  <c r="E5442" i="3"/>
  <c r="E5443" i="3"/>
  <c r="E5444" i="3"/>
  <c r="E5445" i="3"/>
  <c r="E5446" i="3"/>
  <c r="E5447" i="3"/>
  <c r="E5448" i="3"/>
  <c r="E5449" i="3"/>
  <c r="E5450" i="3"/>
  <c r="E5452" i="3"/>
  <c r="E5454" i="3"/>
  <c r="E5455" i="3"/>
  <c r="E5456" i="3"/>
  <c r="E5457" i="3"/>
  <c r="E5458" i="3"/>
  <c r="E5459" i="3"/>
  <c r="E5461" i="3"/>
  <c r="E5462" i="3"/>
  <c r="E5463" i="3"/>
  <c r="E5464" i="3"/>
  <c r="E5465" i="3"/>
  <c r="E5466" i="3"/>
  <c r="E5467" i="3"/>
  <c r="E5468" i="3"/>
  <c r="E5469" i="3"/>
  <c r="E5470" i="3"/>
  <c r="E5471" i="3"/>
  <c r="E5472" i="3"/>
  <c r="E5473" i="3"/>
  <c r="E5474" i="3"/>
  <c r="E5475" i="3"/>
  <c r="E5476" i="3"/>
  <c r="E5477" i="3"/>
  <c r="E5478" i="3"/>
  <c r="E5479" i="3"/>
  <c r="E5480" i="3"/>
  <c r="E5481" i="3"/>
  <c r="E5482" i="3"/>
  <c r="E5483" i="3"/>
  <c r="E5484" i="3"/>
  <c r="E5485" i="3"/>
  <c r="E5486" i="3"/>
  <c r="E5487" i="3"/>
  <c r="E5488" i="3"/>
  <c r="E5489" i="3"/>
  <c r="E5490" i="3"/>
  <c r="E5491" i="3"/>
  <c r="E5492" i="3"/>
  <c r="E5493" i="3"/>
  <c r="E5494" i="3"/>
  <c r="E5495" i="3"/>
  <c r="E5496" i="3"/>
  <c r="E5497" i="3"/>
  <c r="E5498" i="3"/>
  <c r="E5499" i="3"/>
  <c r="E5500" i="3"/>
  <c r="E5501" i="3"/>
  <c r="E5502" i="3"/>
  <c r="E5503" i="3"/>
  <c r="E5504" i="3"/>
  <c r="E5505" i="3"/>
  <c r="E5506" i="3"/>
  <c r="E5507" i="3"/>
  <c r="E5508" i="3"/>
  <c r="E5509" i="3"/>
  <c r="E5510" i="3"/>
  <c r="E5511" i="3"/>
  <c r="E5512" i="3"/>
  <c r="E5513" i="3"/>
  <c r="E5514" i="3"/>
  <c r="E5515" i="3"/>
  <c r="E5516" i="3"/>
  <c r="E5517" i="3"/>
  <c r="E5518" i="3"/>
  <c r="E5519" i="3"/>
  <c r="E5520" i="3"/>
  <c r="E5521" i="3"/>
  <c r="E5522" i="3"/>
  <c r="E5523" i="3"/>
  <c r="E5524" i="3"/>
  <c r="E5525" i="3"/>
  <c r="E5526" i="3"/>
  <c r="E5527" i="3"/>
  <c r="E5528" i="3"/>
  <c r="E5529" i="3"/>
  <c r="E5530" i="3"/>
  <c r="E5531" i="3"/>
  <c r="E5532" i="3"/>
  <c r="E5533" i="3"/>
  <c r="E5534" i="3"/>
  <c r="E5535" i="3"/>
  <c r="E5537" i="3"/>
  <c r="E5538" i="3"/>
  <c r="E5539" i="3"/>
  <c r="E5540" i="3"/>
  <c r="E5541" i="3"/>
  <c r="E5542" i="3"/>
  <c r="E5543" i="3"/>
  <c r="E5544" i="3"/>
  <c r="E5545" i="3"/>
  <c r="E5546" i="3"/>
  <c r="E5093" i="3"/>
  <c r="Q5302" i="3" l="1"/>
  <c r="O5302" i="3"/>
  <c r="P5302" i="3" s="1"/>
  <c r="Q5301" i="3"/>
  <c r="O5301" i="3"/>
  <c r="P5301" i="3" s="1"/>
  <c r="O5168" i="3"/>
  <c r="Q5168" i="3"/>
  <c r="Q5545" i="3"/>
  <c r="O5545" i="3"/>
  <c r="P5545" i="3" s="1"/>
  <c r="Q5508" i="3"/>
  <c r="O5508" i="3"/>
  <c r="P5508" i="3" s="1"/>
  <c r="Q5484" i="3"/>
  <c r="O5484" i="3"/>
  <c r="P5484" i="3" s="1"/>
  <c r="Q5472" i="3"/>
  <c r="O5472" i="3"/>
  <c r="P5472" i="3" s="1"/>
  <c r="O5433" i="3"/>
  <c r="P5433" i="3" s="1"/>
  <c r="Q5433" i="3"/>
  <c r="O5421" i="3"/>
  <c r="Q5421" i="3"/>
  <c r="O5409" i="3"/>
  <c r="P5409" i="3" s="1"/>
  <c r="Q5409" i="3"/>
  <c r="Q5373" i="3"/>
  <c r="O5373" i="3"/>
  <c r="P5373" i="3" s="1"/>
  <c r="Q5361" i="3"/>
  <c r="O5361" i="3"/>
  <c r="P5361" i="3" s="1"/>
  <c r="Q5349" i="3"/>
  <c r="O5349" i="3"/>
  <c r="P5349" i="3" s="1"/>
  <c r="Q5337" i="3"/>
  <c r="O5337" i="3"/>
  <c r="P5337" i="3" s="1"/>
  <c r="Q5323" i="3"/>
  <c r="O5323" i="3"/>
  <c r="P5323" i="3" s="1"/>
  <c r="Q5311" i="3"/>
  <c r="O5311" i="3"/>
  <c r="P5311" i="3" s="1"/>
  <c r="Q5299" i="3"/>
  <c r="O5299" i="3"/>
  <c r="P5299" i="3" s="1"/>
  <c r="Q5287" i="3"/>
  <c r="O5287" i="3"/>
  <c r="P5287" i="3" s="1"/>
  <c r="Q5275" i="3"/>
  <c r="O5275" i="3"/>
  <c r="P5275" i="3" s="1"/>
  <c r="Q5263" i="3"/>
  <c r="O5263" i="3"/>
  <c r="P5263" i="3" s="1"/>
  <c r="Q5251" i="3"/>
  <c r="O5251" i="3"/>
  <c r="P5251" i="3" s="1"/>
  <c r="Q5239" i="3"/>
  <c r="O5239" i="3"/>
  <c r="P5239" i="3" s="1"/>
  <c r="Q5227" i="3"/>
  <c r="O5227" i="3"/>
  <c r="P5227" i="3" s="1"/>
  <c r="Q5215" i="3"/>
  <c r="O5215" i="3"/>
  <c r="P5215" i="3" s="1"/>
  <c r="Q5203" i="3"/>
  <c r="O5203" i="3"/>
  <c r="P5203" i="3" s="1"/>
  <c r="Q5191" i="3"/>
  <c r="O5191" i="3"/>
  <c r="P5191" i="3" s="1"/>
  <c r="Q5179" i="3"/>
  <c r="O5179" i="3"/>
  <c r="P5179" i="3" s="1"/>
  <c r="Q5167" i="3"/>
  <c r="O5167" i="3"/>
  <c r="P5167" i="3" s="1"/>
  <c r="Q5155" i="3"/>
  <c r="O5155" i="3"/>
  <c r="P5155" i="3" s="1"/>
  <c r="Q5143" i="3"/>
  <c r="O5143" i="3"/>
  <c r="P5143" i="3" s="1"/>
  <c r="Q5131" i="3"/>
  <c r="O5131" i="3"/>
  <c r="P5131" i="3" s="1"/>
  <c r="Q5119" i="3"/>
  <c r="O5119" i="3"/>
  <c r="P5119" i="3" s="1"/>
  <c r="Q5107" i="3"/>
  <c r="O5107" i="3"/>
  <c r="P5107" i="3" s="1"/>
  <c r="Q5095" i="3"/>
  <c r="O5095" i="3"/>
  <c r="P5095" i="3" s="1"/>
  <c r="Q5422" i="3"/>
  <c r="O5422" i="3"/>
  <c r="P5422" i="3" s="1"/>
  <c r="O5144" i="3"/>
  <c r="P5144" i="3" s="1"/>
  <c r="Q5144" i="3"/>
  <c r="Q5544" i="3"/>
  <c r="O5544" i="3"/>
  <c r="P5544" i="3" s="1"/>
  <c r="Q5495" i="3"/>
  <c r="O5495" i="3"/>
  <c r="P5495" i="3" s="1"/>
  <c r="Q5483" i="3"/>
  <c r="O5483" i="3"/>
  <c r="P5483" i="3" s="1"/>
  <c r="Q5471" i="3"/>
  <c r="O5471" i="3"/>
  <c r="P5471" i="3" s="1"/>
  <c r="Q5432" i="3"/>
  <c r="O5432" i="3"/>
  <c r="P5432" i="3" s="1"/>
  <c r="Q5420" i="3"/>
  <c r="O5420" i="3"/>
  <c r="P5420" i="3" s="1"/>
  <c r="Q5408" i="3"/>
  <c r="O5408" i="3"/>
  <c r="P5408" i="3" s="1"/>
  <c r="O5372" i="3"/>
  <c r="P5372" i="3" s="1"/>
  <c r="Q5372" i="3"/>
  <c r="Q5360" i="3"/>
  <c r="O5360" i="3"/>
  <c r="P5360" i="3" s="1"/>
  <c r="Q5348" i="3"/>
  <c r="O5348" i="3"/>
  <c r="P5348" i="3" s="1"/>
  <c r="O5336" i="3"/>
  <c r="P5336" i="3" s="1"/>
  <c r="Q5336" i="3"/>
  <c r="Q5322" i="3"/>
  <c r="O5322" i="3"/>
  <c r="P5322" i="3" s="1"/>
  <c r="Q5310" i="3"/>
  <c r="O5310" i="3"/>
  <c r="P5310" i="3" s="1"/>
  <c r="Q5298" i="3"/>
  <c r="O5298" i="3"/>
  <c r="P5298" i="3" s="1"/>
  <c r="Q5286" i="3"/>
  <c r="O5286" i="3"/>
  <c r="P5286" i="3" s="1"/>
  <c r="Q5274" i="3"/>
  <c r="O5274" i="3"/>
  <c r="P5274" i="3" s="1"/>
  <c r="Q5262" i="3"/>
  <c r="O5262" i="3"/>
  <c r="P5262" i="3" s="1"/>
  <c r="Q5250" i="3"/>
  <c r="O5250" i="3"/>
  <c r="P5250" i="3" s="1"/>
  <c r="Q5238" i="3"/>
  <c r="O5238" i="3"/>
  <c r="P5238" i="3" s="1"/>
  <c r="Q5226" i="3"/>
  <c r="O5226" i="3"/>
  <c r="P5226" i="3" s="1"/>
  <c r="Q5214" i="3"/>
  <c r="O5214" i="3"/>
  <c r="P5214" i="3" s="1"/>
  <c r="Q5202" i="3"/>
  <c r="O5202" i="3"/>
  <c r="P5202" i="3" s="1"/>
  <c r="Q5190" i="3"/>
  <c r="O5190" i="3"/>
  <c r="P5190" i="3" s="1"/>
  <c r="Q5178" i="3"/>
  <c r="O5178" i="3"/>
  <c r="P5178" i="3" s="1"/>
  <c r="Q5166" i="3"/>
  <c r="O5166" i="3"/>
  <c r="P5166" i="3" s="1"/>
  <c r="Q5154" i="3"/>
  <c r="O5154" i="3"/>
  <c r="P5154" i="3" s="1"/>
  <c r="Q5142" i="3"/>
  <c r="O5142" i="3"/>
  <c r="P5142" i="3" s="1"/>
  <c r="Q5130" i="3"/>
  <c r="O5130" i="3"/>
  <c r="P5130" i="3" s="1"/>
  <c r="Q5118" i="3"/>
  <c r="O5118" i="3"/>
  <c r="P5118" i="3" s="1"/>
  <c r="Q5106" i="3"/>
  <c r="O5106" i="3"/>
  <c r="P5106" i="3" s="1"/>
  <c r="Q5094" i="3"/>
  <c r="O5094" i="3"/>
  <c r="P5094" i="3" s="1"/>
  <c r="Q5434" i="3"/>
  <c r="O5434" i="3"/>
  <c r="P5434" i="3" s="1"/>
  <c r="Q5350" i="3"/>
  <c r="O5350" i="3"/>
  <c r="P5350" i="3" s="1"/>
  <c r="Q5288" i="3"/>
  <c r="O5288" i="3"/>
  <c r="P5288" i="3" s="1"/>
  <c r="Q5228" i="3"/>
  <c r="O5228" i="3"/>
  <c r="P5228" i="3" s="1"/>
  <c r="Q5180" i="3"/>
  <c r="O5180" i="3"/>
  <c r="P5180" i="3" s="1"/>
  <c r="Q5120" i="3"/>
  <c r="O5120" i="3"/>
  <c r="P5120" i="3" s="1"/>
  <c r="O5470" i="3"/>
  <c r="P5470" i="3" s="1"/>
  <c r="Q5470" i="3"/>
  <c r="Q5431" i="3"/>
  <c r="O5431" i="3"/>
  <c r="P5431" i="3" s="1"/>
  <c r="Q5419" i="3"/>
  <c r="O5419" i="3"/>
  <c r="P5419" i="3" s="1"/>
  <c r="Q5407" i="3"/>
  <c r="O5407" i="3"/>
  <c r="P5407" i="3" s="1"/>
  <c r="Q5371" i="3"/>
  <c r="O5371" i="3"/>
  <c r="P5371" i="3" s="1"/>
  <c r="Q5359" i="3"/>
  <c r="O5359" i="3"/>
  <c r="P5359" i="3" s="1"/>
  <c r="Q5347" i="3"/>
  <c r="O5347" i="3"/>
  <c r="P5347" i="3" s="1"/>
  <c r="O5335" i="3"/>
  <c r="P5335" i="3" s="1"/>
  <c r="Q5335" i="3"/>
  <c r="Q5321" i="3"/>
  <c r="O5321" i="3"/>
  <c r="P5321" i="3" s="1"/>
  <c r="O5309" i="3"/>
  <c r="P5309" i="3" s="1"/>
  <c r="Q5309" i="3"/>
  <c r="Q5297" i="3"/>
  <c r="O5297" i="3"/>
  <c r="P5297" i="3" s="1"/>
  <c r="Q5285" i="3"/>
  <c r="O5285" i="3"/>
  <c r="P5285" i="3" s="1"/>
  <c r="O5273" i="3"/>
  <c r="P5273" i="3" s="1"/>
  <c r="Q5273" i="3"/>
  <c r="O5261" i="3"/>
  <c r="P5261" i="3" s="1"/>
  <c r="Q5261" i="3"/>
  <c r="O5249" i="3"/>
  <c r="P5249" i="3" s="1"/>
  <c r="Q5249" i="3"/>
  <c r="Q5237" i="3"/>
  <c r="O5237" i="3"/>
  <c r="P5237" i="3" s="1"/>
  <c r="O5225" i="3"/>
  <c r="P5225" i="3" s="1"/>
  <c r="Q5225" i="3"/>
  <c r="Q5213" i="3"/>
  <c r="O5213" i="3"/>
  <c r="P5213" i="3" s="1"/>
  <c r="Q5201" i="3"/>
  <c r="O5201" i="3"/>
  <c r="P5201" i="3" s="1"/>
  <c r="Q5189" i="3"/>
  <c r="O5189" i="3"/>
  <c r="P5189" i="3" s="1"/>
  <c r="O5177" i="3"/>
  <c r="P5177" i="3" s="1"/>
  <c r="Q5177" i="3"/>
  <c r="Q5165" i="3"/>
  <c r="O5165" i="3"/>
  <c r="P5165" i="3" s="1"/>
  <c r="Q5153" i="3"/>
  <c r="O5153" i="3"/>
  <c r="P5153" i="3" s="1"/>
  <c r="Q5141" i="3"/>
  <c r="O5141" i="3"/>
  <c r="P5141" i="3" s="1"/>
  <c r="Q5129" i="3"/>
  <c r="O5129" i="3"/>
  <c r="P5129" i="3" s="1"/>
  <c r="Q5117" i="3"/>
  <c r="O5117" i="3"/>
  <c r="P5117" i="3" s="1"/>
  <c r="O5105" i="3"/>
  <c r="P5105" i="3" s="1"/>
  <c r="Q5105" i="3"/>
  <c r="O5096" i="3"/>
  <c r="P5096" i="3" s="1"/>
  <c r="Q5096" i="3"/>
  <c r="Q5542" i="3"/>
  <c r="O5542" i="3"/>
  <c r="P5542" i="3" s="1"/>
  <c r="Q5493" i="3"/>
  <c r="O5493" i="3"/>
  <c r="P5493" i="3" s="1"/>
  <c r="Q5481" i="3"/>
  <c r="O5481" i="3"/>
  <c r="P5481" i="3" s="1"/>
  <c r="Q5469" i="3"/>
  <c r="O5469" i="3"/>
  <c r="P5469" i="3" s="1"/>
  <c r="Q5430" i="3"/>
  <c r="O5430" i="3"/>
  <c r="P5430" i="3" s="1"/>
  <c r="Q5418" i="3"/>
  <c r="O5418" i="3"/>
  <c r="P5418" i="3" s="1"/>
  <c r="Q5406" i="3"/>
  <c r="O5406" i="3"/>
  <c r="P5406" i="3" s="1"/>
  <c r="O5370" i="3"/>
  <c r="P5370" i="3" s="1"/>
  <c r="Q5370" i="3"/>
  <c r="O5358" i="3"/>
  <c r="P5358" i="3" s="1"/>
  <c r="Q5358" i="3"/>
  <c r="O5346" i="3"/>
  <c r="P5346" i="3" s="1"/>
  <c r="Q5346" i="3"/>
  <c r="O5334" i="3"/>
  <c r="P5334" i="3" s="1"/>
  <c r="Q5334" i="3"/>
  <c r="O5320" i="3"/>
  <c r="P5320" i="3" s="1"/>
  <c r="Q5320" i="3"/>
  <c r="Q5308" i="3"/>
  <c r="O5308" i="3"/>
  <c r="P5308" i="3" s="1"/>
  <c r="Q5296" i="3"/>
  <c r="O5296" i="3"/>
  <c r="P5296" i="3" s="1"/>
  <c r="O5284" i="3"/>
  <c r="P5284" i="3" s="1"/>
  <c r="Q5284" i="3"/>
  <c r="O5272" i="3"/>
  <c r="P5272" i="3" s="1"/>
  <c r="Q5272" i="3"/>
  <c r="O5260" i="3"/>
  <c r="P5260" i="3" s="1"/>
  <c r="Q5260" i="3"/>
  <c r="Q5248" i="3"/>
  <c r="O5248" i="3"/>
  <c r="P5248" i="3" s="1"/>
  <c r="O5236" i="3"/>
  <c r="P5236" i="3" s="1"/>
  <c r="Q5236" i="3"/>
  <c r="O5224" i="3"/>
  <c r="P5224" i="3" s="1"/>
  <c r="Q5224" i="3"/>
  <c r="Q5212" i="3"/>
  <c r="O5212" i="3"/>
  <c r="P5212" i="3" s="1"/>
  <c r="Q5200" i="3"/>
  <c r="O5200" i="3"/>
  <c r="P5200" i="3" s="1"/>
  <c r="O5188" i="3"/>
  <c r="P5188" i="3" s="1"/>
  <c r="Q5188" i="3"/>
  <c r="Q5176" i="3"/>
  <c r="O5176" i="3"/>
  <c r="P5176" i="3" s="1"/>
  <c r="O5164" i="3"/>
  <c r="P5164" i="3" s="1"/>
  <c r="Q5164" i="3"/>
  <c r="O5152" i="3"/>
  <c r="P5152" i="3" s="1"/>
  <c r="Q5152" i="3"/>
  <c r="Q5140" i="3"/>
  <c r="O5140" i="3"/>
  <c r="P5140" i="3" s="1"/>
  <c r="Q5128" i="3"/>
  <c r="O5128" i="3"/>
  <c r="P5128" i="3" s="1"/>
  <c r="O5116" i="3"/>
  <c r="P5116" i="3" s="1"/>
  <c r="Q5116" i="3"/>
  <c r="Q5104" i="3"/>
  <c r="O5104" i="3"/>
  <c r="P5104" i="3" s="1"/>
  <c r="Q5252" i="3"/>
  <c r="O5252" i="3"/>
  <c r="P5252" i="3" s="1"/>
  <c r="Q5468" i="3"/>
  <c r="O5468" i="3"/>
  <c r="P5468" i="3" s="1"/>
  <c r="Q5429" i="3"/>
  <c r="O5429" i="3"/>
  <c r="P5429" i="3" s="1"/>
  <c r="Q5417" i="3"/>
  <c r="O5417" i="3"/>
  <c r="P5417" i="3" s="1"/>
  <c r="Q5405" i="3"/>
  <c r="O5405" i="3"/>
  <c r="P5405" i="3" s="1"/>
  <c r="Q5381" i="3"/>
  <c r="O5381" i="3"/>
  <c r="P5381" i="3" s="1"/>
  <c r="O5369" i="3"/>
  <c r="P5369" i="3" s="1"/>
  <c r="Q5369" i="3"/>
  <c r="O5357" i="3"/>
  <c r="P5357" i="3" s="1"/>
  <c r="Q5357" i="3"/>
  <c r="O5345" i="3"/>
  <c r="P5345" i="3" s="1"/>
  <c r="Q5345" i="3"/>
  <c r="O5333" i="3"/>
  <c r="P5333" i="3" s="1"/>
  <c r="Q5333" i="3"/>
  <c r="Q5319" i="3"/>
  <c r="O5319" i="3"/>
  <c r="P5319" i="3" s="1"/>
  <c r="Q5307" i="3"/>
  <c r="O5307" i="3"/>
  <c r="P5307" i="3" s="1"/>
  <c r="O5295" i="3"/>
  <c r="P5295" i="3" s="1"/>
  <c r="Q5295" i="3"/>
  <c r="O5283" i="3"/>
  <c r="P5283" i="3" s="1"/>
  <c r="Q5283" i="3"/>
  <c r="O5271" i="3"/>
  <c r="P5271" i="3" s="1"/>
  <c r="Q5271" i="3"/>
  <c r="O5259" i="3"/>
  <c r="P5259" i="3" s="1"/>
  <c r="Q5259" i="3"/>
  <c r="Q5247" i="3"/>
  <c r="O5247" i="3"/>
  <c r="P5247" i="3" s="1"/>
  <c r="O5235" i="3"/>
  <c r="P5235" i="3" s="1"/>
  <c r="Q5235" i="3"/>
  <c r="O5223" i="3"/>
  <c r="P5223" i="3" s="1"/>
  <c r="Q5223" i="3"/>
  <c r="Q5211" i="3"/>
  <c r="O5211" i="3"/>
  <c r="P5211" i="3" s="1"/>
  <c r="O5199" i="3"/>
  <c r="P5199" i="3" s="1"/>
  <c r="Q5199" i="3"/>
  <c r="Q5187" i="3"/>
  <c r="O5187" i="3"/>
  <c r="P5187" i="3" s="1"/>
  <c r="Q5175" i="3"/>
  <c r="O5175" i="3"/>
  <c r="P5175" i="3" s="1"/>
  <c r="O5163" i="3"/>
  <c r="P5163" i="3" s="1"/>
  <c r="Q5163" i="3"/>
  <c r="Q5151" i="3"/>
  <c r="O5151" i="3"/>
  <c r="P5151" i="3" s="1"/>
  <c r="Q5139" i="3"/>
  <c r="O5139" i="3"/>
  <c r="P5139" i="3" s="1"/>
  <c r="O5127" i="3"/>
  <c r="P5127" i="3" s="1"/>
  <c r="Q5127" i="3"/>
  <c r="Q5115" i="3"/>
  <c r="O5115" i="3"/>
  <c r="P5115" i="3" s="1"/>
  <c r="Q5103" i="3"/>
  <c r="O5103" i="3"/>
  <c r="P5103" i="3" s="1"/>
  <c r="Q5216" i="3"/>
  <c r="O5216" i="3"/>
  <c r="P5216" i="3" s="1"/>
  <c r="O5480" i="3"/>
  <c r="P5480" i="3" s="1"/>
  <c r="Q5480" i="3"/>
  <c r="Q5491" i="3"/>
  <c r="O5491" i="3"/>
  <c r="P5491" i="3" s="1"/>
  <c r="Q5479" i="3"/>
  <c r="O5479" i="3"/>
  <c r="P5479" i="3" s="1"/>
  <c r="Q5467" i="3"/>
  <c r="O5467" i="3"/>
  <c r="P5467" i="3" s="1"/>
  <c r="Q5428" i="3"/>
  <c r="O5428" i="3"/>
  <c r="P5428" i="3" s="1"/>
  <c r="O5416" i="3"/>
  <c r="P5416" i="3" s="1"/>
  <c r="Q5416" i="3"/>
  <c r="O5404" i="3"/>
  <c r="P5404" i="3" s="1"/>
  <c r="Q5404" i="3"/>
  <c r="Q5380" i="3"/>
  <c r="O5380" i="3"/>
  <c r="P5380" i="3" s="1"/>
  <c r="Q5368" i="3"/>
  <c r="O5368" i="3"/>
  <c r="P5368" i="3" s="1"/>
  <c r="Q5356" i="3"/>
  <c r="O5356" i="3"/>
  <c r="P5356" i="3" s="1"/>
  <c r="Q5344" i="3"/>
  <c r="O5344" i="3"/>
  <c r="P5344" i="3" s="1"/>
  <c r="Q5332" i="3"/>
  <c r="O5332" i="3"/>
  <c r="P5332" i="3" s="1"/>
  <c r="Q5318" i="3"/>
  <c r="O5318" i="3"/>
  <c r="P5318" i="3" s="1"/>
  <c r="Q5306" i="3"/>
  <c r="O5306" i="3"/>
  <c r="P5306" i="3" s="1"/>
  <c r="Q5294" i="3"/>
  <c r="O5294" i="3"/>
  <c r="P5294" i="3" s="1"/>
  <c r="Q5282" i="3"/>
  <c r="O5282" i="3"/>
  <c r="P5282" i="3" s="1"/>
  <c r="Q5270" i="3"/>
  <c r="O5270" i="3"/>
  <c r="P5270" i="3" s="1"/>
  <c r="Q5258" i="3"/>
  <c r="O5258" i="3"/>
  <c r="P5258" i="3" s="1"/>
  <c r="Q5246" i="3"/>
  <c r="O5246" i="3"/>
  <c r="P5246" i="3" s="1"/>
  <c r="Q5234" i="3"/>
  <c r="O5234" i="3"/>
  <c r="P5234" i="3" s="1"/>
  <c r="Q5222" i="3"/>
  <c r="O5222" i="3"/>
  <c r="P5222" i="3" s="1"/>
  <c r="Q5210" i="3"/>
  <c r="O5210" i="3"/>
  <c r="P5210" i="3" s="1"/>
  <c r="Q5198" i="3"/>
  <c r="O5198" i="3"/>
  <c r="P5198" i="3" s="1"/>
  <c r="Q5186" i="3"/>
  <c r="O5186" i="3"/>
  <c r="P5186" i="3" s="1"/>
  <c r="Q5174" i="3"/>
  <c r="O5174" i="3"/>
  <c r="P5174" i="3" s="1"/>
  <c r="Q5162" i="3"/>
  <c r="O5162" i="3"/>
  <c r="P5162" i="3" s="1"/>
  <c r="Q5150" i="3"/>
  <c r="O5150" i="3"/>
  <c r="P5150" i="3" s="1"/>
  <c r="Q5138" i="3"/>
  <c r="O5138" i="3"/>
  <c r="P5138" i="3" s="1"/>
  <c r="Q5126" i="3"/>
  <c r="O5126" i="3"/>
  <c r="P5126" i="3" s="1"/>
  <c r="Q5114" i="3"/>
  <c r="O5114" i="3"/>
  <c r="P5114" i="3" s="1"/>
  <c r="Q5102" i="3"/>
  <c r="O5102" i="3"/>
  <c r="P5102" i="3" s="1"/>
  <c r="Q5410" i="3"/>
  <c r="O5410" i="3"/>
  <c r="P5410" i="3" s="1"/>
  <c r="Q5338" i="3"/>
  <c r="O5338" i="3"/>
  <c r="P5338" i="3" s="1"/>
  <c r="Q5276" i="3"/>
  <c r="O5276" i="3"/>
  <c r="P5276" i="3" s="1"/>
  <c r="Q5192" i="3"/>
  <c r="O5192" i="3"/>
  <c r="P5192" i="3" s="1"/>
  <c r="O5494" i="3"/>
  <c r="P5494" i="3" s="1"/>
  <c r="Q5494" i="3"/>
  <c r="Q5540" i="3"/>
  <c r="O5540" i="3"/>
  <c r="P5540" i="3" s="1"/>
  <c r="Q5502" i="3"/>
  <c r="O5502" i="3"/>
  <c r="P5502" i="3" s="1"/>
  <c r="Q5490" i="3"/>
  <c r="O5490" i="3"/>
  <c r="P5490" i="3" s="1"/>
  <c r="Q5478" i="3"/>
  <c r="O5478" i="3"/>
  <c r="P5478" i="3" s="1"/>
  <c r="Q5466" i="3"/>
  <c r="O5466" i="3"/>
  <c r="P5466" i="3" s="1"/>
  <c r="O5427" i="3"/>
  <c r="P5427" i="3" s="1"/>
  <c r="Q5427" i="3"/>
  <c r="O5415" i="3"/>
  <c r="P5415" i="3" s="1"/>
  <c r="Q5415" i="3"/>
  <c r="Q5403" i="3"/>
  <c r="O5403" i="3"/>
  <c r="P5403" i="3" s="1"/>
  <c r="Q5379" i="3"/>
  <c r="O5379" i="3"/>
  <c r="P5379" i="3" s="1"/>
  <c r="O5367" i="3"/>
  <c r="P5367" i="3" s="1"/>
  <c r="Q5367" i="3"/>
  <c r="Q5355" i="3"/>
  <c r="O5355" i="3"/>
  <c r="P5355" i="3" s="1"/>
  <c r="O5343" i="3"/>
  <c r="P5343" i="3" s="1"/>
  <c r="Q5343" i="3"/>
  <c r="Q5331" i="3"/>
  <c r="O5331" i="3"/>
  <c r="P5331" i="3" s="1"/>
  <c r="Q5317" i="3"/>
  <c r="O5317" i="3"/>
  <c r="P5317" i="3" s="1"/>
  <c r="O5305" i="3"/>
  <c r="P5305" i="3" s="1"/>
  <c r="Q5305" i="3"/>
  <c r="Q5293" i="3"/>
  <c r="O5293" i="3"/>
  <c r="P5293" i="3" s="1"/>
  <c r="Q5281" i="3"/>
  <c r="O5281" i="3"/>
  <c r="P5281" i="3" s="1"/>
  <c r="Q5269" i="3"/>
  <c r="O5269" i="3"/>
  <c r="P5269" i="3" s="1"/>
  <c r="Q5257" i="3"/>
  <c r="O5257" i="3"/>
  <c r="P5257" i="3" s="1"/>
  <c r="Q5245" i="3"/>
  <c r="O5245" i="3"/>
  <c r="P5245" i="3" s="1"/>
  <c r="Q5233" i="3"/>
  <c r="O5233" i="3"/>
  <c r="P5233" i="3" s="1"/>
  <c r="Q5221" i="3"/>
  <c r="O5221" i="3"/>
  <c r="P5221" i="3" s="1"/>
  <c r="Q5209" i="3"/>
  <c r="O5209" i="3"/>
  <c r="P5209" i="3" s="1"/>
  <c r="O5197" i="3"/>
  <c r="P5197" i="3" s="1"/>
  <c r="Q5197" i="3"/>
  <c r="Q5185" i="3"/>
  <c r="O5185" i="3"/>
  <c r="P5185" i="3" s="1"/>
  <c r="Q5173" i="3"/>
  <c r="O5173" i="3"/>
  <c r="P5173" i="3" s="1"/>
  <c r="O5161" i="3"/>
  <c r="P5161" i="3" s="1"/>
  <c r="Q5161" i="3"/>
  <c r="Q5149" i="3"/>
  <c r="O5149" i="3"/>
  <c r="P5149" i="3" s="1"/>
  <c r="Q5137" i="3"/>
  <c r="O5137" i="3"/>
  <c r="P5137" i="3" s="1"/>
  <c r="Q5125" i="3"/>
  <c r="O5125" i="3"/>
  <c r="P5125" i="3" s="1"/>
  <c r="Q5113" i="3"/>
  <c r="O5113" i="3"/>
  <c r="P5113" i="3" s="1"/>
  <c r="Q5101" i="3"/>
  <c r="O5101" i="3"/>
  <c r="P5101" i="3" s="1"/>
  <c r="O5473" i="3"/>
  <c r="P5473" i="3" s="1"/>
  <c r="Q5473" i="3"/>
  <c r="O5300" i="3"/>
  <c r="P5300" i="3" s="1"/>
  <c r="Q5300" i="3"/>
  <c r="Q5156" i="3"/>
  <c r="O5156" i="3"/>
  <c r="P5156" i="3" s="1"/>
  <c r="O5543" i="3"/>
  <c r="P5543" i="3" s="1"/>
  <c r="Q5543" i="3"/>
  <c r="Q5492" i="3"/>
  <c r="O5492" i="3"/>
  <c r="P5492" i="3" s="1"/>
  <c r="Q5489" i="3"/>
  <c r="O5489" i="3"/>
  <c r="P5489" i="3" s="1"/>
  <c r="Q5477" i="3"/>
  <c r="O5477" i="3"/>
  <c r="P5477" i="3" s="1"/>
  <c r="O5465" i="3"/>
  <c r="P5465" i="3" s="1"/>
  <c r="Q5465" i="3"/>
  <c r="O5438" i="3"/>
  <c r="P5438" i="3" s="1"/>
  <c r="Q5438" i="3"/>
  <c r="O5426" i="3"/>
  <c r="P5426" i="3" s="1"/>
  <c r="Q5426" i="3"/>
  <c r="Q5414" i="3"/>
  <c r="O5414" i="3"/>
  <c r="P5414" i="3" s="1"/>
  <c r="Q5378" i="3"/>
  <c r="O5378" i="3"/>
  <c r="P5378" i="3" s="1"/>
  <c r="Q5366" i="3"/>
  <c r="O5366" i="3"/>
  <c r="P5366" i="3" s="1"/>
  <c r="Q5354" i="3"/>
  <c r="O5354" i="3"/>
  <c r="P5354" i="3" s="1"/>
  <c r="Q5342" i="3"/>
  <c r="O5342" i="3"/>
  <c r="P5342" i="3" s="1"/>
  <c r="Q5330" i="3"/>
  <c r="O5330" i="3"/>
  <c r="P5330" i="3" s="1"/>
  <c r="Q5316" i="3"/>
  <c r="O5316" i="3"/>
  <c r="P5316" i="3" s="1"/>
  <c r="Q5304" i="3"/>
  <c r="O5304" i="3"/>
  <c r="P5304" i="3" s="1"/>
  <c r="Q5292" i="3"/>
  <c r="O5292" i="3"/>
  <c r="P5292" i="3" s="1"/>
  <c r="Q5280" i="3"/>
  <c r="O5280" i="3"/>
  <c r="P5280" i="3" s="1"/>
  <c r="Q5268" i="3"/>
  <c r="O5268" i="3"/>
  <c r="P5268" i="3" s="1"/>
  <c r="Q5256" i="3"/>
  <c r="O5256" i="3"/>
  <c r="P5256" i="3" s="1"/>
  <c r="Q5244" i="3"/>
  <c r="O5244" i="3"/>
  <c r="P5244" i="3" s="1"/>
  <c r="O5232" i="3"/>
  <c r="P5232" i="3" s="1"/>
  <c r="Q5232" i="3"/>
  <c r="Q5220" i="3"/>
  <c r="O5220" i="3"/>
  <c r="P5220" i="3" s="1"/>
  <c r="O5208" i="3"/>
  <c r="P5208" i="3" s="1"/>
  <c r="Q5208" i="3"/>
  <c r="O5196" i="3"/>
  <c r="P5196" i="3" s="1"/>
  <c r="Q5196" i="3"/>
  <c r="Q5184" i="3"/>
  <c r="O5184" i="3"/>
  <c r="P5184" i="3" s="1"/>
  <c r="O5172" i="3"/>
  <c r="P5172" i="3" s="1"/>
  <c r="Q5172" i="3"/>
  <c r="O5160" i="3"/>
  <c r="P5160" i="3" s="1"/>
  <c r="Q5160" i="3"/>
  <c r="Q5148" i="3"/>
  <c r="O5148" i="3"/>
  <c r="P5148" i="3" s="1"/>
  <c r="O5136" i="3"/>
  <c r="P5136" i="3" s="1"/>
  <c r="Q5136" i="3"/>
  <c r="O5124" i="3"/>
  <c r="P5124" i="3" s="1"/>
  <c r="Q5124" i="3"/>
  <c r="Q5112" i="3"/>
  <c r="O5112" i="3"/>
  <c r="P5112" i="3" s="1"/>
  <c r="O5100" i="3"/>
  <c r="P5100" i="3" s="1"/>
  <c r="Q5100" i="3"/>
  <c r="Q5485" i="3"/>
  <c r="O5485" i="3"/>
  <c r="P5485" i="3" s="1"/>
  <c r="Q5324" i="3"/>
  <c r="O5324" i="3"/>
  <c r="P5324" i="3" s="1"/>
  <c r="Q5240" i="3"/>
  <c r="O5240" i="3"/>
  <c r="P5240" i="3" s="1"/>
  <c r="Q5108" i="3"/>
  <c r="O5108" i="3"/>
  <c r="P5108" i="3" s="1"/>
  <c r="Q5541" i="3"/>
  <c r="O5541" i="3"/>
  <c r="P5541" i="3" s="1"/>
  <c r="Q5488" i="3"/>
  <c r="O5488" i="3"/>
  <c r="P5488" i="3" s="1"/>
  <c r="O5476" i="3"/>
  <c r="P5476" i="3" s="1"/>
  <c r="Q5476" i="3"/>
  <c r="O5464" i="3"/>
  <c r="P5464" i="3" s="1"/>
  <c r="Q5464" i="3"/>
  <c r="Q5437" i="3"/>
  <c r="O5437" i="3"/>
  <c r="P5437" i="3" s="1"/>
  <c r="Q5425" i="3"/>
  <c r="O5425" i="3"/>
  <c r="P5425" i="3" s="1"/>
  <c r="Q5413" i="3"/>
  <c r="O5413" i="3"/>
  <c r="P5413" i="3" s="1"/>
  <c r="Q5377" i="3"/>
  <c r="O5377" i="3"/>
  <c r="P5377" i="3" s="1"/>
  <c r="Q5365" i="3"/>
  <c r="O5365" i="3"/>
  <c r="P5365" i="3" s="1"/>
  <c r="Q5353" i="3"/>
  <c r="O5353" i="3"/>
  <c r="P5353" i="3" s="1"/>
  <c r="Q5341" i="3"/>
  <c r="O5341" i="3"/>
  <c r="P5341" i="3" s="1"/>
  <c r="Q5329" i="3"/>
  <c r="O5329" i="3"/>
  <c r="P5329" i="3" s="1"/>
  <c r="Q5315" i="3"/>
  <c r="O5315" i="3"/>
  <c r="P5315" i="3" s="1"/>
  <c r="Q5303" i="3"/>
  <c r="O5303" i="3"/>
  <c r="P5303" i="3" s="1"/>
  <c r="Q5291" i="3"/>
  <c r="O5291" i="3"/>
  <c r="P5291" i="3" s="1"/>
  <c r="Q5279" i="3"/>
  <c r="O5279" i="3"/>
  <c r="P5279" i="3" s="1"/>
  <c r="Q5267" i="3"/>
  <c r="O5267" i="3"/>
  <c r="P5267" i="3" s="1"/>
  <c r="Q5255" i="3"/>
  <c r="O5255" i="3"/>
  <c r="P5255" i="3" s="1"/>
  <c r="Q5243" i="3"/>
  <c r="O5243" i="3"/>
  <c r="P5243" i="3" s="1"/>
  <c r="Q5231" i="3"/>
  <c r="O5231" i="3"/>
  <c r="P5231" i="3" s="1"/>
  <c r="Q5219" i="3"/>
  <c r="O5219" i="3"/>
  <c r="P5219" i="3" s="1"/>
  <c r="Q5207" i="3"/>
  <c r="O5207" i="3"/>
  <c r="P5207" i="3" s="1"/>
  <c r="Q5195" i="3"/>
  <c r="O5195" i="3"/>
  <c r="P5195" i="3" s="1"/>
  <c r="Q5183" i="3"/>
  <c r="O5183" i="3"/>
  <c r="P5183" i="3" s="1"/>
  <c r="Q5171" i="3"/>
  <c r="O5171" i="3"/>
  <c r="P5171" i="3" s="1"/>
  <c r="Q5159" i="3"/>
  <c r="O5159" i="3"/>
  <c r="P5159" i="3" s="1"/>
  <c r="Q5147" i="3"/>
  <c r="O5147" i="3"/>
  <c r="P5147" i="3" s="1"/>
  <c r="Q5135" i="3"/>
  <c r="O5135" i="3"/>
  <c r="P5135" i="3" s="1"/>
  <c r="Q5123" i="3"/>
  <c r="O5123" i="3"/>
  <c r="P5123" i="3" s="1"/>
  <c r="Q5111" i="3"/>
  <c r="O5111" i="3"/>
  <c r="P5111" i="3" s="1"/>
  <c r="Q5099" i="3"/>
  <c r="O5099" i="3"/>
  <c r="P5099" i="3" s="1"/>
  <c r="Q5546" i="3"/>
  <c r="O5546" i="3"/>
  <c r="P5546" i="3" s="1"/>
  <c r="Q5362" i="3"/>
  <c r="O5362" i="3"/>
  <c r="P5362" i="3" s="1"/>
  <c r="O5487" i="3"/>
  <c r="P5487" i="3" s="1"/>
  <c r="Q5487" i="3"/>
  <c r="O5475" i="3"/>
  <c r="P5475" i="3" s="1"/>
  <c r="Q5475" i="3"/>
  <c r="O5436" i="3"/>
  <c r="P5436" i="3" s="1"/>
  <c r="Q5436" i="3"/>
  <c r="Q5424" i="3"/>
  <c r="O5424" i="3"/>
  <c r="P5424" i="3" s="1"/>
  <c r="Q5412" i="3"/>
  <c r="O5412" i="3"/>
  <c r="P5412" i="3" s="1"/>
  <c r="O5376" i="3"/>
  <c r="P5376" i="3" s="1"/>
  <c r="Q5376" i="3"/>
  <c r="O5364" i="3"/>
  <c r="P5364" i="3" s="1"/>
  <c r="Q5364" i="3"/>
  <c r="O5352" i="3"/>
  <c r="P5352" i="3" s="1"/>
  <c r="Q5352" i="3"/>
  <c r="Q5340" i="3"/>
  <c r="O5340" i="3"/>
  <c r="P5340" i="3" s="1"/>
  <c r="O5328" i="3"/>
  <c r="P5328" i="3" s="1"/>
  <c r="Q5328" i="3"/>
  <c r="O5314" i="3"/>
  <c r="P5314" i="3" s="1"/>
  <c r="Q5314" i="3"/>
  <c r="O5290" i="3"/>
  <c r="P5290" i="3" s="1"/>
  <c r="Q5290" i="3"/>
  <c r="O5278" i="3"/>
  <c r="P5278" i="3" s="1"/>
  <c r="Q5278" i="3"/>
  <c r="O5266" i="3"/>
  <c r="P5266" i="3" s="1"/>
  <c r="Q5266" i="3"/>
  <c r="O5254" i="3"/>
  <c r="P5254" i="3" s="1"/>
  <c r="Q5254" i="3"/>
  <c r="O5242" i="3"/>
  <c r="P5242" i="3" s="1"/>
  <c r="Q5242" i="3"/>
  <c r="O5230" i="3"/>
  <c r="P5230" i="3" s="1"/>
  <c r="Q5230" i="3"/>
  <c r="Q5218" i="3"/>
  <c r="O5218" i="3"/>
  <c r="P5218" i="3" s="1"/>
  <c r="Q5206" i="3"/>
  <c r="O5206" i="3"/>
  <c r="P5206" i="3" s="1"/>
  <c r="Q5194" i="3"/>
  <c r="O5194" i="3"/>
  <c r="P5194" i="3" s="1"/>
  <c r="Q5182" i="3"/>
  <c r="O5182" i="3"/>
  <c r="P5182" i="3" s="1"/>
  <c r="Q5170" i="3"/>
  <c r="O5170" i="3"/>
  <c r="P5170" i="3" s="1"/>
  <c r="Q5158" i="3"/>
  <c r="O5158" i="3"/>
  <c r="P5158" i="3" s="1"/>
  <c r="Q5146" i="3"/>
  <c r="O5146" i="3"/>
  <c r="P5146" i="3" s="1"/>
  <c r="Q5134" i="3"/>
  <c r="O5134" i="3"/>
  <c r="P5134" i="3" s="1"/>
  <c r="Q5122" i="3"/>
  <c r="O5122" i="3"/>
  <c r="P5122" i="3" s="1"/>
  <c r="O5110" i="3"/>
  <c r="P5110" i="3" s="1"/>
  <c r="Q5110" i="3"/>
  <c r="Q5098" i="3"/>
  <c r="O5098" i="3"/>
  <c r="P5098" i="3" s="1"/>
  <c r="Q5374" i="3"/>
  <c r="O5374" i="3"/>
  <c r="P5374" i="3" s="1"/>
  <c r="Q5312" i="3"/>
  <c r="O5312" i="3"/>
  <c r="P5312" i="3" s="1"/>
  <c r="Q5264" i="3"/>
  <c r="O5264" i="3"/>
  <c r="P5264" i="3" s="1"/>
  <c r="Q5204" i="3"/>
  <c r="O5204" i="3"/>
  <c r="P5204" i="3" s="1"/>
  <c r="O5132" i="3"/>
  <c r="P5132" i="3" s="1"/>
  <c r="Q5132" i="3"/>
  <c r="O5482" i="3"/>
  <c r="P5482" i="3" s="1"/>
  <c r="Q5482" i="3"/>
  <c r="Q5093" i="3"/>
  <c r="O5093" i="3"/>
  <c r="P5093" i="3" s="1"/>
  <c r="Q5486" i="3"/>
  <c r="O5486" i="3"/>
  <c r="P5486" i="3" s="1"/>
  <c r="Q5474" i="3"/>
  <c r="O5474" i="3"/>
  <c r="P5474" i="3" s="1"/>
  <c r="Q5435" i="3"/>
  <c r="O5435" i="3"/>
  <c r="P5435" i="3" s="1"/>
  <c r="Q5423" i="3"/>
  <c r="O5423" i="3"/>
  <c r="P5423" i="3" s="1"/>
  <c r="Q5411" i="3"/>
  <c r="O5411" i="3"/>
  <c r="P5411" i="3" s="1"/>
  <c r="Q5375" i="3"/>
  <c r="O5375" i="3"/>
  <c r="P5375" i="3" s="1"/>
  <c r="Q5363" i="3"/>
  <c r="O5363" i="3"/>
  <c r="P5363" i="3" s="1"/>
  <c r="Q5351" i="3"/>
  <c r="O5351" i="3"/>
  <c r="P5351" i="3" s="1"/>
  <c r="Q5339" i="3"/>
  <c r="O5339" i="3"/>
  <c r="P5339" i="3" s="1"/>
  <c r="Q5325" i="3"/>
  <c r="O5325" i="3"/>
  <c r="P5325" i="3" s="1"/>
  <c r="Q5313" i="3"/>
  <c r="O5313" i="3"/>
  <c r="P5313" i="3" s="1"/>
  <c r="Q5289" i="3"/>
  <c r="O5289" i="3"/>
  <c r="P5289" i="3" s="1"/>
  <c r="Q5277" i="3"/>
  <c r="O5277" i="3"/>
  <c r="P5277" i="3" s="1"/>
  <c r="Q5265" i="3"/>
  <c r="O5265" i="3"/>
  <c r="P5265" i="3" s="1"/>
  <c r="Q5253" i="3"/>
  <c r="O5253" i="3"/>
  <c r="P5253" i="3" s="1"/>
  <c r="Q5241" i="3"/>
  <c r="O5241" i="3"/>
  <c r="P5241" i="3" s="1"/>
  <c r="Q5229" i="3"/>
  <c r="O5229" i="3"/>
  <c r="P5229" i="3" s="1"/>
  <c r="Q5217" i="3"/>
  <c r="O5217" i="3"/>
  <c r="P5217" i="3" s="1"/>
  <c r="Q5205" i="3"/>
  <c r="O5205" i="3"/>
  <c r="P5205" i="3" s="1"/>
  <c r="Q5193" i="3"/>
  <c r="O5193" i="3"/>
  <c r="P5193" i="3" s="1"/>
  <c r="Q5181" i="3"/>
  <c r="O5181" i="3"/>
  <c r="P5181" i="3" s="1"/>
  <c r="Q5169" i="3"/>
  <c r="O5169" i="3"/>
  <c r="P5169" i="3" s="1"/>
  <c r="Q5157" i="3"/>
  <c r="O5157" i="3"/>
  <c r="P5157" i="3" s="1"/>
  <c r="Q5145" i="3"/>
  <c r="O5145" i="3"/>
  <c r="P5145" i="3" s="1"/>
  <c r="Q5133" i="3"/>
  <c r="O5133" i="3"/>
  <c r="P5133" i="3" s="1"/>
  <c r="Q5121" i="3"/>
  <c r="O5121" i="3"/>
  <c r="P5121" i="3" s="1"/>
  <c r="Q5109" i="3"/>
  <c r="O5109" i="3"/>
  <c r="P5109" i="3" s="1"/>
  <c r="Q5097" i="3"/>
  <c r="O5097" i="3"/>
  <c r="P5097" i="3" s="1"/>
  <c r="Q5539" i="3"/>
  <c r="O5539" i="3"/>
  <c r="P5539" i="3" s="1"/>
  <c r="O5538" i="3"/>
  <c r="P5538" i="3" s="1"/>
  <c r="Q5538" i="3"/>
  <c r="Q5537" i="3"/>
  <c r="O5537" i="3"/>
  <c r="P5537" i="3" s="1"/>
  <c r="Q5513" i="3"/>
  <c r="O5513" i="3"/>
  <c r="P5513" i="3" s="1"/>
  <c r="Q5393" i="3"/>
  <c r="O5393" i="3"/>
  <c r="P5393" i="3" s="1"/>
  <c r="Q5531" i="3"/>
  <c r="O5531" i="3"/>
  <c r="P5531" i="3" s="1"/>
  <c r="Q5519" i="3"/>
  <c r="O5519" i="3"/>
  <c r="P5519" i="3" s="1"/>
  <c r="Q5507" i="3"/>
  <c r="O5507" i="3"/>
  <c r="P5507" i="3" s="1"/>
  <c r="Q5459" i="3"/>
  <c r="O5459" i="3"/>
  <c r="P5459" i="3" s="1"/>
  <c r="Q5447" i="3"/>
  <c r="O5447" i="3"/>
  <c r="P5447" i="3" s="1"/>
  <c r="Q5399" i="3"/>
  <c r="O5399" i="3"/>
  <c r="P5399" i="3" s="1"/>
  <c r="Q5387" i="3"/>
  <c r="O5387" i="3"/>
  <c r="P5387" i="3" s="1"/>
  <c r="Q5506" i="3"/>
  <c r="O5506" i="3"/>
  <c r="P5506" i="3" s="1"/>
  <c r="Q5398" i="3"/>
  <c r="O5398" i="3"/>
  <c r="P5398" i="3" s="1"/>
  <c r="O5517" i="3"/>
  <c r="P5517" i="3" s="1"/>
  <c r="Q5517" i="3"/>
  <c r="O5505" i="3"/>
  <c r="P5505" i="3" s="1"/>
  <c r="Q5505" i="3"/>
  <c r="Q5457" i="3"/>
  <c r="O5457" i="3"/>
  <c r="P5457" i="3" s="1"/>
  <c r="Q5445" i="3"/>
  <c r="O5445" i="3"/>
  <c r="P5445" i="3" s="1"/>
  <c r="Q5397" i="3"/>
  <c r="O5397" i="3"/>
  <c r="P5397" i="3" s="1"/>
  <c r="Q5385" i="3"/>
  <c r="O5385" i="3"/>
  <c r="P5385" i="3" s="1"/>
  <c r="Q5516" i="3"/>
  <c r="O5516" i="3"/>
  <c r="P5516" i="3" s="1"/>
  <c r="Q5456" i="3"/>
  <c r="O5456" i="3"/>
  <c r="P5456" i="3" s="1"/>
  <c r="Q5444" i="3"/>
  <c r="O5444" i="3"/>
  <c r="P5444" i="3" s="1"/>
  <c r="Q5396" i="3"/>
  <c r="O5396" i="3"/>
  <c r="P5396" i="3" s="1"/>
  <c r="Q5384" i="3"/>
  <c r="O5384" i="3"/>
  <c r="P5384" i="3" s="1"/>
  <c r="Q5528" i="3"/>
  <c r="O5528" i="3"/>
  <c r="P5528" i="3" s="1"/>
  <c r="Q5504" i="3"/>
  <c r="O5504" i="3"/>
  <c r="P5504" i="3" s="1"/>
  <c r="Q5527" i="3"/>
  <c r="O5527" i="3"/>
  <c r="P5527" i="3" s="1"/>
  <c r="Q5503" i="3"/>
  <c r="O5503" i="3"/>
  <c r="P5503" i="3" s="1"/>
  <c r="Q5455" i="3"/>
  <c r="O5455" i="3"/>
  <c r="P5455" i="3" s="1"/>
  <c r="Q5443" i="3"/>
  <c r="O5443" i="3"/>
  <c r="P5443" i="3" s="1"/>
  <c r="Q5395" i="3"/>
  <c r="O5395" i="3"/>
  <c r="P5395" i="3" s="1"/>
  <c r="Q5383" i="3"/>
  <c r="O5383" i="3"/>
  <c r="P5383" i="3" s="1"/>
  <c r="O5529" i="3"/>
  <c r="P5529" i="3" s="1"/>
  <c r="Q5529" i="3"/>
  <c r="Q5515" i="3"/>
  <c r="O5515" i="3"/>
  <c r="P5515" i="3" s="1"/>
  <c r="Q5526" i="3"/>
  <c r="O5526" i="3"/>
  <c r="P5526" i="3" s="1"/>
  <c r="Q5514" i="3"/>
  <c r="O5514" i="3"/>
  <c r="P5514" i="3" s="1"/>
  <c r="Q5454" i="3"/>
  <c r="O5454" i="3"/>
  <c r="P5454" i="3" s="1"/>
  <c r="O5442" i="3"/>
  <c r="P5442" i="3" s="1"/>
  <c r="Q5442" i="3"/>
  <c r="Q5394" i="3"/>
  <c r="O5394" i="3"/>
  <c r="P5394" i="3" s="1"/>
  <c r="Q5382" i="3"/>
  <c r="O5382" i="3"/>
  <c r="P5382" i="3" s="1"/>
  <c r="Q5530" i="3"/>
  <c r="O5530" i="3"/>
  <c r="P5530" i="3" s="1"/>
  <c r="Q5386" i="3"/>
  <c r="O5386" i="3"/>
  <c r="P5386" i="3" s="1"/>
  <c r="Q5453" i="3"/>
  <c r="O5453" i="3"/>
  <c r="P5453" i="3" s="1"/>
  <c r="Q5446" i="3"/>
  <c r="O5446" i="3"/>
  <c r="P5446" i="3" s="1"/>
  <c r="Q5500" i="3"/>
  <c r="O5500" i="3"/>
  <c r="P5500" i="3" s="1"/>
  <c r="Q5452" i="3"/>
  <c r="O5452" i="3"/>
  <c r="P5452" i="3" s="1"/>
  <c r="Q5440" i="3"/>
  <c r="O5440" i="3"/>
  <c r="P5440" i="3" s="1"/>
  <c r="Q5392" i="3"/>
  <c r="O5392" i="3"/>
  <c r="P5392" i="3" s="1"/>
  <c r="Q5458" i="3"/>
  <c r="O5458" i="3"/>
  <c r="P5458" i="3" s="1"/>
  <c r="Q5525" i="3"/>
  <c r="O5525" i="3"/>
  <c r="P5525" i="3" s="1"/>
  <c r="Q5441" i="3"/>
  <c r="O5441" i="3"/>
  <c r="P5441" i="3" s="1"/>
  <c r="Q5524" i="3"/>
  <c r="O5524" i="3"/>
  <c r="P5524" i="3" s="1"/>
  <c r="Q5499" i="3"/>
  <c r="O5499" i="3"/>
  <c r="P5499" i="3" s="1"/>
  <c r="Q5463" i="3"/>
  <c r="O5463" i="3"/>
  <c r="P5463" i="3" s="1"/>
  <c r="Q5439" i="3"/>
  <c r="O5439" i="3"/>
  <c r="P5439" i="3" s="1"/>
  <c r="Q5391" i="3"/>
  <c r="O5391" i="3"/>
  <c r="P5391" i="3" s="1"/>
  <c r="Q5518" i="3"/>
  <c r="O5518" i="3"/>
  <c r="P5518" i="3" s="1"/>
  <c r="P5168" i="3"/>
  <c r="Q5523" i="3"/>
  <c r="O5523" i="3"/>
  <c r="P5523" i="3" s="1"/>
  <c r="Q5534" i="3"/>
  <c r="O5534" i="3"/>
  <c r="P5534" i="3" s="1"/>
  <c r="Q5498" i="3"/>
  <c r="O5498" i="3"/>
  <c r="P5498" i="3" s="1"/>
  <c r="Q5462" i="3"/>
  <c r="O5462" i="3"/>
  <c r="P5462" i="3" s="1"/>
  <c r="Q5402" i="3"/>
  <c r="O5402" i="3"/>
  <c r="P5402" i="3" s="1"/>
  <c r="Q5390" i="3"/>
  <c r="O5390" i="3"/>
  <c r="P5390" i="3" s="1"/>
  <c r="Q5501" i="3"/>
  <c r="O5501" i="3"/>
  <c r="P5501" i="3" s="1"/>
  <c r="Q5512" i="3"/>
  <c r="O5512" i="3"/>
  <c r="P5512" i="3" s="1"/>
  <c r="Q5535" i="3"/>
  <c r="O5535" i="3"/>
  <c r="P5535" i="3" s="1"/>
  <c r="Q5522" i="3"/>
  <c r="O5522" i="3"/>
  <c r="P5522" i="3" s="1"/>
  <c r="Q5450" i="3"/>
  <c r="O5450" i="3"/>
  <c r="P5450" i="3" s="1"/>
  <c r="Q5533" i="3"/>
  <c r="O5533" i="3"/>
  <c r="P5533" i="3" s="1"/>
  <c r="Q5521" i="3"/>
  <c r="O5521" i="3"/>
  <c r="P5521" i="3" s="1"/>
  <c r="Q5509" i="3"/>
  <c r="O5509" i="3"/>
  <c r="P5509" i="3" s="1"/>
  <c r="Q5497" i="3"/>
  <c r="O5497" i="3"/>
  <c r="P5497" i="3" s="1"/>
  <c r="Q5461" i="3"/>
  <c r="O5461" i="3"/>
  <c r="P5461" i="3" s="1"/>
  <c r="Q5449" i="3"/>
  <c r="O5449" i="3"/>
  <c r="P5449" i="3" s="1"/>
  <c r="Q5401" i="3"/>
  <c r="O5401" i="3"/>
  <c r="P5401" i="3" s="1"/>
  <c r="Q5389" i="3"/>
  <c r="O5389" i="3"/>
  <c r="P5389" i="3" s="1"/>
  <c r="Q5511" i="3"/>
  <c r="O5511" i="3"/>
  <c r="P5511" i="3" s="1"/>
  <c r="Q5451" i="3"/>
  <c r="O5451" i="3"/>
  <c r="P5451" i="3" s="1"/>
  <c r="Q5510" i="3"/>
  <c r="O5510" i="3"/>
  <c r="P5510" i="3" s="1"/>
  <c r="Q5532" i="3"/>
  <c r="O5532" i="3"/>
  <c r="P5532" i="3" s="1"/>
  <c r="Q5520" i="3"/>
  <c r="O5520" i="3"/>
  <c r="P5520" i="3" s="1"/>
  <c r="Q5496" i="3"/>
  <c r="O5496" i="3"/>
  <c r="P5496" i="3" s="1"/>
  <c r="Q5460" i="3"/>
  <c r="O5460" i="3"/>
  <c r="P5460" i="3" s="1"/>
  <c r="Q5448" i="3"/>
  <c r="O5448" i="3"/>
  <c r="P5448" i="3" s="1"/>
  <c r="Q5400" i="3"/>
  <c r="O5400" i="3"/>
  <c r="P5400" i="3" s="1"/>
  <c r="Q5388" i="3"/>
  <c r="O5388" i="3"/>
  <c r="P5388" i="3" s="1"/>
  <c r="P5421" i="3"/>
  <c r="A5092" i="3"/>
  <c r="A5091" i="3"/>
  <c r="A5090" i="3"/>
  <c r="A5089" i="3"/>
  <c r="A5088" i="3"/>
  <c r="A5087" i="3"/>
  <c r="A5086" i="3"/>
  <c r="A5085" i="3"/>
  <c r="A5084" i="3"/>
  <c r="A5083" i="3"/>
  <c r="A5082" i="3"/>
  <c r="A5081" i="3"/>
  <c r="A5080" i="3"/>
  <c r="A5079" i="3"/>
  <c r="A5078" i="3"/>
  <c r="A5077" i="3"/>
  <c r="A5076" i="3"/>
  <c r="A5075" i="3"/>
  <c r="A5074" i="3"/>
  <c r="A5073" i="3"/>
  <c r="A5072" i="3"/>
  <c r="A5071" i="3"/>
  <c r="A5070" i="3"/>
  <c r="A5069" i="3"/>
  <c r="A5068" i="3"/>
  <c r="A5067" i="3"/>
  <c r="A5066" i="3"/>
  <c r="A5065" i="3"/>
  <c r="A5064" i="3"/>
  <c r="A5063" i="3"/>
  <c r="A5062" i="3"/>
  <c r="A5061" i="3"/>
  <c r="A5060" i="3"/>
  <c r="A5059" i="3"/>
  <c r="A5058" i="3"/>
  <c r="A5057" i="3"/>
  <c r="A5056" i="3"/>
  <c r="A5055" i="3"/>
  <c r="A5054" i="3"/>
  <c r="A5053" i="3"/>
  <c r="A5052" i="3"/>
  <c r="A4893" i="3"/>
  <c r="A4892" i="3"/>
  <c r="A4891" i="3"/>
  <c r="A4878" i="3"/>
  <c r="A4877" i="3"/>
  <c r="A4876" i="3"/>
  <c r="A4875" i="3"/>
  <c r="A487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4714" i="3"/>
  <c r="E4714" i="3"/>
  <c r="E4715" i="3"/>
  <c r="E4716" i="3"/>
  <c r="E4717" i="3"/>
  <c r="E4718" i="3"/>
  <c r="E4719" i="3"/>
  <c r="E4720" i="3"/>
  <c r="E4721" i="3"/>
  <c r="E4722" i="3"/>
  <c r="E4723" i="3"/>
  <c r="E4724" i="3"/>
  <c r="E4725" i="3"/>
  <c r="E4726" i="3"/>
  <c r="E4727" i="3"/>
  <c r="E4728" i="3"/>
  <c r="E4729" i="3"/>
  <c r="E4730" i="3"/>
  <c r="E4731" i="3"/>
  <c r="E4732" i="3"/>
  <c r="E4733" i="3"/>
  <c r="E4734" i="3"/>
  <c r="E4735" i="3"/>
  <c r="E4736" i="3"/>
  <c r="E4737" i="3"/>
  <c r="E4738" i="3"/>
  <c r="E4739" i="3"/>
  <c r="E4740" i="3"/>
  <c r="E4741" i="3"/>
  <c r="E4742" i="3"/>
  <c r="E4743" i="3"/>
  <c r="E4744" i="3"/>
  <c r="E4745" i="3"/>
  <c r="E4746" i="3"/>
  <c r="E4747" i="3"/>
  <c r="E4748" i="3"/>
  <c r="E4749" i="3"/>
  <c r="E4750" i="3"/>
  <c r="E4751" i="3"/>
  <c r="E4752" i="3"/>
  <c r="E4753" i="3"/>
  <c r="E4754" i="3"/>
  <c r="E4755" i="3"/>
  <c r="E4756" i="3"/>
  <c r="E4757" i="3"/>
  <c r="E4758" i="3"/>
  <c r="E4759" i="3"/>
  <c r="E4760" i="3"/>
  <c r="E4761" i="3"/>
  <c r="E4762" i="3"/>
  <c r="E4763" i="3"/>
  <c r="E4764" i="3"/>
  <c r="E4765" i="3"/>
  <c r="E4766" i="3"/>
  <c r="E4767" i="3"/>
  <c r="E4768" i="3"/>
  <c r="E4769" i="3"/>
  <c r="E4770" i="3"/>
  <c r="E4771" i="3"/>
  <c r="E4772" i="3"/>
  <c r="E4773" i="3"/>
  <c r="E4774" i="3"/>
  <c r="E4775" i="3"/>
  <c r="E4776" i="3"/>
  <c r="E4777" i="3"/>
  <c r="E4778" i="3"/>
  <c r="E4779" i="3"/>
  <c r="E4780" i="3"/>
  <c r="E4781" i="3"/>
  <c r="E4782" i="3"/>
  <c r="E4783" i="3"/>
  <c r="E4784" i="3"/>
  <c r="E4785" i="3"/>
  <c r="E4786" i="3"/>
  <c r="E4787" i="3"/>
  <c r="E4788" i="3"/>
  <c r="E4789" i="3"/>
  <c r="E4790" i="3"/>
  <c r="E4791" i="3"/>
  <c r="E4792" i="3"/>
  <c r="E4793" i="3"/>
  <c r="E4794" i="3"/>
  <c r="E4795" i="3"/>
  <c r="E4796" i="3"/>
  <c r="E4797" i="3"/>
  <c r="E4798" i="3"/>
  <c r="E4799" i="3"/>
  <c r="E4800" i="3"/>
  <c r="E4801" i="3"/>
  <c r="E4802" i="3"/>
  <c r="E4803" i="3"/>
  <c r="E4804" i="3"/>
  <c r="E4805" i="3"/>
  <c r="E4806" i="3"/>
  <c r="E4807" i="3"/>
  <c r="E4808" i="3"/>
  <c r="E4809" i="3"/>
  <c r="E4810" i="3"/>
  <c r="E4811" i="3"/>
  <c r="E4812" i="3"/>
  <c r="E4813" i="3"/>
  <c r="E4814" i="3"/>
  <c r="E4815" i="3"/>
  <c r="E4816" i="3"/>
  <c r="E4817" i="3"/>
  <c r="E4818" i="3"/>
  <c r="E4819" i="3"/>
  <c r="E4820" i="3"/>
  <c r="E4821" i="3"/>
  <c r="E4822" i="3"/>
  <c r="E4823" i="3"/>
  <c r="E4824" i="3"/>
  <c r="E4825" i="3"/>
  <c r="E4826" i="3"/>
  <c r="E4827" i="3"/>
  <c r="E4828" i="3"/>
  <c r="E4829" i="3"/>
  <c r="E4830" i="3"/>
  <c r="E4831" i="3"/>
  <c r="E4832" i="3"/>
  <c r="E4833" i="3"/>
  <c r="E4834" i="3"/>
  <c r="E4835" i="3"/>
  <c r="E4836" i="3"/>
  <c r="E4837" i="3"/>
  <c r="E4838" i="3"/>
  <c r="E4839" i="3"/>
  <c r="E4840" i="3"/>
  <c r="E4841" i="3"/>
  <c r="E4842" i="3"/>
  <c r="E4843" i="3"/>
  <c r="E4844" i="3"/>
  <c r="E4845" i="3"/>
  <c r="E4846" i="3"/>
  <c r="E4847" i="3"/>
  <c r="E4848" i="3"/>
  <c r="E4849" i="3"/>
  <c r="E4850" i="3"/>
  <c r="E4851" i="3"/>
  <c r="E4852" i="3"/>
  <c r="E4853" i="3"/>
  <c r="E4854" i="3"/>
  <c r="E4855" i="3"/>
  <c r="E4856" i="3"/>
  <c r="E4857" i="3"/>
  <c r="E4858" i="3"/>
  <c r="E4859" i="3"/>
  <c r="E4860" i="3"/>
  <c r="E4861" i="3"/>
  <c r="E4862" i="3"/>
  <c r="E4863" i="3"/>
  <c r="E4864" i="3"/>
  <c r="E4865" i="3"/>
  <c r="E4866" i="3"/>
  <c r="E4867" i="3"/>
  <c r="E4868" i="3"/>
  <c r="E4869" i="3"/>
  <c r="E4870" i="3"/>
  <c r="E4871" i="3"/>
  <c r="E4872" i="3"/>
  <c r="E4873" i="3"/>
  <c r="E4874" i="3"/>
  <c r="E4875" i="3"/>
  <c r="E4876" i="3"/>
  <c r="E4877" i="3"/>
  <c r="E4878" i="3"/>
  <c r="E4879" i="3"/>
  <c r="E4880" i="3"/>
  <c r="E4881" i="3"/>
  <c r="E4882" i="3"/>
  <c r="E4883" i="3"/>
  <c r="E4884" i="3"/>
  <c r="E4885" i="3"/>
  <c r="E4886" i="3"/>
  <c r="E4887" i="3"/>
  <c r="E4888" i="3"/>
  <c r="E4889" i="3"/>
  <c r="E4890" i="3"/>
  <c r="E4891" i="3"/>
  <c r="E4892" i="3"/>
  <c r="E4893" i="3"/>
  <c r="E4894" i="3"/>
  <c r="E4895" i="3"/>
  <c r="E4896" i="3"/>
  <c r="E4897" i="3"/>
  <c r="E4898" i="3"/>
  <c r="E4899" i="3"/>
  <c r="E4900" i="3"/>
  <c r="E4901" i="3"/>
  <c r="E4902" i="3"/>
  <c r="E4903" i="3"/>
  <c r="E4904" i="3"/>
  <c r="E4905" i="3"/>
  <c r="E4906" i="3"/>
  <c r="E4907" i="3"/>
  <c r="E4908" i="3"/>
  <c r="E4909" i="3"/>
  <c r="E4910" i="3"/>
  <c r="E4911" i="3"/>
  <c r="E4912" i="3"/>
  <c r="E4913" i="3"/>
  <c r="E4914" i="3"/>
  <c r="E4915" i="3"/>
  <c r="E4916" i="3"/>
  <c r="E4917" i="3"/>
  <c r="E4918" i="3"/>
  <c r="E4919" i="3"/>
  <c r="E4920" i="3"/>
  <c r="E4921" i="3"/>
  <c r="E4922" i="3"/>
  <c r="E4923" i="3"/>
  <c r="E4924" i="3"/>
  <c r="E4925" i="3"/>
  <c r="E4926" i="3"/>
  <c r="E4927" i="3"/>
  <c r="E4928" i="3"/>
  <c r="E4929" i="3"/>
  <c r="E4930" i="3"/>
  <c r="E4931" i="3"/>
  <c r="E4932" i="3"/>
  <c r="E4933" i="3"/>
  <c r="E4934" i="3"/>
  <c r="E4935" i="3"/>
  <c r="E4936" i="3"/>
  <c r="E4937" i="3"/>
  <c r="E4938" i="3"/>
  <c r="E4939" i="3"/>
  <c r="E4940" i="3"/>
  <c r="E4941" i="3"/>
  <c r="E4942" i="3"/>
  <c r="E4943" i="3"/>
  <c r="E4944" i="3"/>
  <c r="E4945" i="3"/>
  <c r="E4946" i="3"/>
  <c r="E4947" i="3"/>
  <c r="E4948" i="3"/>
  <c r="E4949" i="3"/>
  <c r="E4950" i="3"/>
  <c r="E4951" i="3"/>
  <c r="E4952" i="3"/>
  <c r="E4953" i="3"/>
  <c r="E4954" i="3"/>
  <c r="E4955" i="3"/>
  <c r="E4956" i="3"/>
  <c r="E4957" i="3"/>
  <c r="E4958" i="3"/>
  <c r="E4959" i="3"/>
  <c r="E4960" i="3"/>
  <c r="E4961" i="3"/>
  <c r="E4962" i="3"/>
  <c r="E4963" i="3"/>
  <c r="E4964" i="3"/>
  <c r="E4965" i="3"/>
  <c r="E4966" i="3"/>
  <c r="E4967" i="3"/>
  <c r="E4968" i="3"/>
  <c r="E4969" i="3"/>
  <c r="E4970" i="3"/>
  <c r="E4971" i="3"/>
  <c r="E4972" i="3"/>
  <c r="E4973" i="3"/>
  <c r="E4974" i="3"/>
  <c r="E4975" i="3"/>
  <c r="E4976" i="3"/>
  <c r="E4977" i="3"/>
  <c r="E4978" i="3"/>
  <c r="E4979" i="3"/>
  <c r="E4980" i="3"/>
  <c r="E4981" i="3"/>
  <c r="E4982" i="3"/>
  <c r="E4983" i="3"/>
  <c r="E4984" i="3"/>
  <c r="E4985" i="3"/>
  <c r="E4986" i="3"/>
  <c r="E4987" i="3"/>
  <c r="E4988" i="3"/>
  <c r="E4989" i="3"/>
  <c r="E4990" i="3"/>
  <c r="E4991" i="3"/>
  <c r="E4992" i="3"/>
  <c r="E4993" i="3"/>
  <c r="E4994" i="3"/>
  <c r="E4995" i="3"/>
  <c r="E4996" i="3"/>
  <c r="E4997" i="3"/>
  <c r="E4998" i="3"/>
  <c r="E4999" i="3"/>
  <c r="E5000" i="3"/>
  <c r="E5001" i="3"/>
  <c r="E5002" i="3"/>
  <c r="E5003" i="3"/>
  <c r="E5004" i="3"/>
  <c r="E5005" i="3"/>
  <c r="E5006" i="3"/>
  <c r="E5007" i="3"/>
  <c r="E5008" i="3"/>
  <c r="E5009" i="3"/>
  <c r="E5010" i="3"/>
  <c r="E5011" i="3"/>
  <c r="E5012" i="3"/>
  <c r="E5013" i="3"/>
  <c r="E5014" i="3"/>
  <c r="E5015" i="3"/>
  <c r="E5016" i="3"/>
  <c r="E5017" i="3"/>
  <c r="E5018" i="3"/>
  <c r="E5019" i="3"/>
  <c r="E5020" i="3"/>
  <c r="E5021" i="3"/>
  <c r="E5022" i="3"/>
  <c r="E5023" i="3"/>
  <c r="E5024" i="3"/>
  <c r="E5025" i="3"/>
  <c r="E5026" i="3"/>
  <c r="E5027" i="3"/>
  <c r="E5028" i="3"/>
  <c r="E5029" i="3"/>
  <c r="E5030" i="3"/>
  <c r="E5031" i="3"/>
  <c r="E5032" i="3"/>
  <c r="E5033" i="3"/>
  <c r="E5034" i="3"/>
  <c r="E5035" i="3"/>
  <c r="E5036" i="3"/>
  <c r="E5037" i="3"/>
  <c r="E5038" i="3"/>
  <c r="E5039" i="3"/>
  <c r="E5040" i="3"/>
  <c r="E5041" i="3"/>
  <c r="E5042" i="3"/>
  <c r="E5043" i="3"/>
  <c r="E5044" i="3"/>
  <c r="E5045" i="3"/>
  <c r="E5046" i="3"/>
  <c r="E5047" i="3"/>
  <c r="E5048" i="3"/>
  <c r="E5049" i="3"/>
  <c r="E5050" i="3"/>
  <c r="E5051" i="3"/>
  <c r="E5052" i="3"/>
  <c r="E5053" i="3"/>
  <c r="E5054" i="3"/>
  <c r="E5055" i="3"/>
  <c r="E5056" i="3"/>
  <c r="E5057" i="3"/>
  <c r="E5058" i="3"/>
  <c r="E5059" i="3"/>
  <c r="E5060" i="3"/>
  <c r="E5061" i="3"/>
  <c r="E5062" i="3"/>
  <c r="E5063" i="3"/>
  <c r="E5064" i="3"/>
  <c r="E5065" i="3"/>
  <c r="E5066" i="3"/>
  <c r="E5067" i="3"/>
  <c r="E5068" i="3"/>
  <c r="E5069" i="3"/>
  <c r="E5070" i="3"/>
  <c r="E5071" i="3"/>
  <c r="E5072" i="3"/>
  <c r="E5073" i="3"/>
  <c r="E5074" i="3"/>
  <c r="E5075" i="3"/>
  <c r="E5076" i="3"/>
  <c r="E5077" i="3"/>
  <c r="E5078" i="3"/>
  <c r="E5079" i="3"/>
  <c r="E5080" i="3"/>
  <c r="E5081" i="3"/>
  <c r="E5082" i="3"/>
  <c r="E5083" i="3"/>
  <c r="E5084" i="3"/>
  <c r="E5085" i="3"/>
  <c r="E5086" i="3"/>
  <c r="E5087" i="3"/>
  <c r="E5088" i="3"/>
  <c r="E5089" i="3"/>
  <c r="E5090" i="3"/>
  <c r="E5091" i="3"/>
  <c r="E5092" i="3"/>
  <c r="Q4857" i="3" l="1"/>
  <c r="O4857" i="3"/>
  <c r="Q4749" i="3"/>
  <c r="O4749" i="3"/>
  <c r="Q5000" i="3"/>
  <c r="O5000" i="3"/>
  <c r="Q4904" i="3"/>
  <c r="O4904" i="3"/>
  <c r="Q4844" i="3"/>
  <c r="O4844" i="3"/>
  <c r="Q4760" i="3"/>
  <c r="O4760" i="3"/>
  <c r="Q4939" i="3"/>
  <c r="O4939" i="3"/>
  <c r="Q4965" i="3"/>
  <c r="O4965" i="3"/>
  <c r="Q5024" i="3"/>
  <c r="O5024" i="3"/>
  <c r="Q4963" i="3"/>
  <c r="O4963" i="3"/>
  <c r="O4855" i="3"/>
  <c r="Q4855" i="3"/>
  <c r="O4759" i="3"/>
  <c r="Q4759" i="3"/>
  <c r="Q5046" i="3"/>
  <c r="O5046" i="3"/>
  <c r="Q5034" i="3"/>
  <c r="O5034" i="3"/>
  <c r="Q5022" i="3"/>
  <c r="O5022" i="3"/>
  <c r="Q5010" i="3"/>
  <c r="O5010" i="3"/>
  <c r="Q4998" i="3"/>
  <c r="O4998" i="3"/>
  <c r="Q4962" i="3"/>
  <c r="O4962" i="3"/>
  <c r="Q4950" i="3"/>
  <c r="O4950" i="3"/>
  <c r="Q4938" i="3"/>
  <c r="O4938" i="3"/>
  <c r="Q4926" i="3"/>
  <c r="O4926" i="3"/>
  <c r="Q4914" i="3"/>
  <c r="O4914" i="3"/>
  <c r="Q4902" i="3"/>
  <c r="O4902" i="3"/>
  <c r="Q4890" i="3"/>
  <c r="O4890" i="3"/>
  <c r="O4866" i="3"/>
  <c r="Q4866" i="3"/>
  <c r="O4854" i="3"/>
  <c r="Q4854" i="3"/>
  <c r="O4842" i="3"/>
  <c r="Q4842" i="3"/>
  <c r="Q4830" i="3"/>
  <c r="O4830" i="3"/>
  <c r="O4818" i="3"/>
  <c r="Q4818" i="3"/>
  <c r="O4806" i="3"/>
  <c r="Q4806" i="3"/>
  <c r="O4794" i="3"/>
  <c r="Q4794" i="3"/>
  <c r="Q4782" i="3"/>
  <c r="O4782" i="3"/>
  <c r="O4770" i="3"/>
  <c r="Q4770" i="3"/>
  <c r="O4758" i="3"/>
  <c r="Q4758" i="3"/>
  <c r="O4746" i="3"/>
  <c r="Q4746" i="3"/>
  <c r="Q4734" i="3"/>
  <c r="O4734" i="3"/>
  <c r="O4722" i="3"/>
  <c r="Q4722" i="3"/>
  <c r="O5001" i="3"/>
  <c r="Q5001" i="3"/>
  <c r="Q4796" i="3"/>
  <c r="O4796" i="3"/>
  <c r="Q5035" i="3"/>
  <c r="O5035" i="3"/>
  <c r="O4951" i="3"/>
  <c r="Q4951" i="3"/>
  <c r="Q4879" i="3"/>
  <c r="O4879" i="3"/>
  <c r="O4819" i="3"/>
  <c r="Q4819" i="3"/>
  <c r="O4747" i="3"/>
  <c r="Q4747" i="3"/>
  <c r="O5081" i="3"/>
  <c r="Q5081" i="3"/>
  <c r="Q5045" i="3"/>
  <c r="O5045" i="3"/>
  <c r="Q5021" i="3"/>
  <c r="O5021" i="3"/>
  <c r="Q5009" i="3"/>
  <c r="O5009" i="3"/>
  <c r="Q4961" i="3"/>
  <c r="O4961" i="3"/>
  <c r="Q4949" i="3"/>
  <c r="O4949" i="3"/>
  <c r="Q4937" i="3"/>
  <c r="O4937" i="3"/>
  <c r="Q4925" i="3"/>
  <c r="O4925" i="3"/>
  <c r="Q4913" i="3"/>
  <c r="O4913" i="3"/>
  <c r="Q4901" i="3"/>
  <c r="O4901" i="3"/>
  <c r="O4889" i="3"/>
  <c r="Q4889" i="3"/>
  <c r="Q4865" i="3"/>
  <c r="O4865" i="3"/>
  <c r="Q4853" i="3"/>
  <c r="O4853" i="3"/>
  <c r="Q4841" i="3"/>
  <c r="O4841" i="3"/>
  <c r="Q4829" i="3"/>
  <c r="O4829" i="3"/>
  <c r="Q4817" i="3"/>
  <c r="O4817" i="3"/>
  <c r="Q4805" i="3"/>
  <c r="O4805" i="3"/>
  <c r="Q4793" i="3"/>
  <c r="O4793" i="3"/>
  <c r="Q4781" i="3"/>
  <c r="O4781" i="3"/>
  <c r="Q4769" i="3"/>
  <c r="O4769" i="3"/>
  <c r="Q4757" i="3"/>
  <c r="O4757" i="3"/>
  <c r="Q4745" i="3"/>
  <c r="O4745" i="3"/>
  <c r="Q4733" i="3"/>
  <c r="O4733" i="3"/>
  <c r="Q4721" i="3"/>
  <c r="O4721" i="3"/>
  <c r="Q4917" i="3"/>
  <c r="O4917" i="3"/>
  <c r="Q4845" i="3"/>
  <c r="O4845" i="3"/>
  <c r="Q4809" i="3"/>
  <c r="O4809" i="3"/>
  <c r="Q5036" i="3"/>
  <c r="O5036" i="3"/>
  <c r="Q4928" i="3"/>
  <c r="O4928" i="3"/>
  <c r="Q4868" i="3"/>
  <c r="O4868" i="3"/>
  <c r="Q4724" i="3"/>
  <c r="O4724" i="3"/>
  <c r="O4867" i="3"/>
  <c r="Q4867" i="3"/>
  <c r="O4783" i="3"/>
  <c r="Q4783" i="3"/>
  <c r="Q5033" i="3"/>
  <c r="O5033" i="3"/>
  <c r="Q4997" i="3"/>
  <c r="O4997" i="3"/>
  <c r="O5044" i="3"/>
  <c r="Q5044" i="3"/>
  <c r="O5032" i="3"/>
  <c r="Q5032" i="3"/>
  <c r="O5020" i="3"/>
  <c r="Q5020" i="3"/>
  <c r="O5008" i="3"/>
  <c r="Q5008" i="3"/>
  <c r="Q4960" i="3"/>
  <c r="O4960" i="3"/>
  <c r="Q4948" i="3"/>
  <c r="O4948" i="3"/>
  <c r="Q4936" i="3"/>
  <c r="O4936" i="3"/>
  <c r="Q4924" i="3"/>
  <c r="O4924" i="3"/>
  <c r="Q4912" i="3"/>
  <c r="O4912" i="3"/>
  <c r="Q4900" i="3"/>
  <c r="O4900" i="3"/>
  <c r="Q4888" i="3"/>
  <c r="O4888" i="3"/>
  <c r="O4864" i="3"/>
  <c r="Q4864" i="3"/>
  <c r="O4852" i="3"/>
  <c r="Q4852" i="3"/>
  <c r="O4840" i="3"/>
  <c r="Q4840" i="3"/>
  <c r="Q4828" i="3"/>
  <c r="O4828" i="3"/>
  <c r="O4816" i="3"/>
  <c r="Q4816" i="3"/>
  <c r="O4804" i="3"/>
  <c r="Q4804" i="3"/>
  <c r="O4792" i="3"/>
  <c r="Q4792" i="3"/>
  <c r="Q4780" i="3"/>
  <c r="O4780" i="3"/>
  <c r="O4768" i="3"/>
  <c r="Q4768" i="3"/>
  <c r="O4756" i="3"/>
  <c r="Q4756" i="3"/>
  <c r="O4744" i="3"/>
  <c r="Q4744" i="3"/>
  <c r="Q4732" i="3"/>
  <c r="O4732" i="3"/>
  <c r="O4720" i="3"/>
  <c r="Q4720" i="3"/>
  <c r="O5025" i="3"/>
  <c r="Q5025" i="3"/>
  <c r="Q4905" i="3"/>
  <c r="O4905" i="3"/>
  <c r="Q4821" i="3"/>
  <c r="O4821" i="3"/>
  <c r="Q4785" i="3"/>
  <c r="O4785" i="3"/>
  <c r="Q4808" i="3"/>
  <c r="O4808" i="3"/>
  <c r="Q5011" i="3"/>
  <c r="O5011" i="3"/>
  <c r="Q4915" i="3"/>
  <c r="O4915" i="3"/>
  <c r="O4831" i="3"/>
  <c r="Q4831" i="3"/>
  <c r="O4735" i="3"/>
  <c r="Q4735" i="3"/>
  <c r="O5092" i="3"/>
  <c r="Q5092" i="3"/>
  <c r="Q5091" i="3"/>
  <c r="O5091" i="3"/>
  <c r="Q5043" i="3"/>
  <c r="O5043" i="3"/>
  <c r="O5031" i="3"/>
  <c r="Q5031" i="3"/>
  <c r="Q5019" i="3"/>
  <c r="O5019" i="3"/>
  <c r="O5007" i="3"/>
  <c r="Q5007" i="3"/>
  <c r="O4971" i="3"/>
  <c r="Q4971" i="3"/>
  <c r="O4959" i="3"/>
  <c r="Q4959" i="3"/>
  <c r="O4947" i="3"/>
  <c r="Q4947" i="3"/>
  <c r="O4935" i="3"/>
  <c r="Q4935" i="3"/>
  <c r="O4923" i="3"/>
  <c r="Q4923" i="3"/>
  <c r="O4911" i="3"/>
  <c r="Q4911" i="3"/>
  <c r="O4899" i="3"/>
  <c r="Q4899" i="3"/>
  <c r="O4887" i="3"/>
  <c r="Q4887" i="3"/>
  <c r="Q4863" i="3"/>
  <c r="O4863" i="3"/>
  <c r="Q4851" i="3"/>
  <c r="O4851" i="3"/>
  <c r="Q4839" i="3"/>
  <c r="O4839" i="3"/>
  <c r="Q4827" i="3"/>
  <c r="O4827" i="3"/>
  <c r="Q4815" i="3"/>
  <c r="O4815" i="3"/>
  <c r="Q4803" i="3"/>
  <c r="O4803" i="3"/>
  <c r="Q4791" i="3"/>
  <c r="O4791" i="3"/>
  <c r="Q4779" i="3"/>
  <c r="O4779" i="3"/>
  <c r="Q4767" i="3"/>
  <c r="O4767" i="3"/>
  <c r="Q4755" i="3"/>
  <c r="O4755" i="3"/>
  <c r="Q4743" i="3"/>
  <c r="O4743" i="3"/>
  <c r="Q4731" i="3"/>
  <c r="O4731" i="3"/>
  <c r="Q4719" i="3"/>
  <c r="O4719" i="3"/>
  <c r="Q4929" i="3"/>
  <c r="O4929" i="3"/>
  <c r="Q4737" i="3"/>
  <c r="O4737" i="3"/>
  <c r="Q4964" i="3"/>
  <c r="O4964" i="3"/>
  <c r="Q4772" i="3"/>
  <c r="O4772" i="3"/>
  <c r="O5047" i="3"/>
  <c r="Q5047" i="3"/>
  <c r="Q4903" i="3"/>
  <c r="O4903" i="3"/>
  <c r="O4843" i="3"/>
  <c r="Q4843" i="3"/>
  <c r="O4771" i="3"/>
  <c r="Q4771" i="3"/>
  <c r="Q5042" i="3"/>
  <c r="O5042" i="3"/>
  <c r="Q5018" i="3"/>
  <c r="O5018" i="3"/>
  <c r="Q5006" i="3"/>
  <c r="O5006" i="3"/>
  <c r="Q4970" i="3"/>
  <c r="O4970" i="3"/>
  <c r="O4958" i="3"/>
  <c r="Q4958" i="3"/>
  <c r="O4946" i="3"/>
  <c r="Q4946" i="3"/>
  <c r="O4934" i="3"/>
  <c r="Q4934" i="3"/>
  <c r="O4922" i="3"/>
  <c r="Q4922" i="3"/>
  <c r="O4910" i="3"/>
  <c r="Q4910" i="3"/>
  <c r="O4898" i="3"/>
  <c r="Q4898" i="3"/>
  <c r="Q4886" i="3"/>
  <c r="O4886" i="3"/>
  <c r="O4862" i="3"/>
  <c r="Q4862" i="3"/>
  <c r="O4850" i="3"/>
  <c r="Q4850" i="3"/>
  <c r="Q4838" i="3"/>
  <c r="O4838" i="3"/>
  <c r="Q4826" i="3"/>
  <c r="O4826" i="3"/>
  <c r="O4814" i="3"/>
  <c r="Q4814" i="3"/>
  <c r="O4802" i="3"/>
  <c r="Q4802" i="3"/>
  <c r="Q4790" i="3"/>
  <c r="O4790" i="3"/>
  <c r="Q4778" i="3"/>
  <c r="O4778" i="3"/>
  <c r="O4766" i="3"/>
  <c r="Q4766" i="3"/>
  <c r="O4754" i="3"/>
  <c r="Q4754" i="3"/>
  <c r="Q4742" i="3"/>
  <c r="O4742" i="3"/>
  <c r="Q4730" i="3"/>
  <c r="O4730" i="3"/>
  <c r="O4718" i="3"/>
  <c r="Q4718" i="3"/>
  <c r="O5049" i="3"/>
  <c r="Q5049" i="3"/>
  <c r="Q4941" i="3"/>
  <c r="O4941" i="3"/>
  <c r="Q4833" i="3"/>
  <c r="O4833" i="3"/>
  <c r="Q4773" i="3"/>
  <c r="O4773" i="3"/>
  <c r="Q4940" i="3"/>
  <c r="O4940" i="3"/>
  <c r="Q4820" i="3"/>
  <c r="O4820" i="3"/>
  <c r="O4999" i="3"/>
  <c r="Q4999" i="3"/>
  <c r="O4807" i="3"/>
  <c r="Q4807" i="3"/>
  <c r="O4723" i="3"/>
  <c r="Q4723" i="3"/>
  <c r="Q5030" i="3"/>
  <c r="O5030" i="3"/>
  <c r="Q5077" i="3"/>
  <c r="O5077" i="3"/>
  <c r="Q5041" i="3"/>
  <c r="O5041" i="3"/>
  <c r="O5029" i="3"/>
  <c r="Q5029" i="3"/>
  <c r="Q5017" i="3"/>
  <c r="O5017" i="3"/>
  <c r="O5005" i="3"/>
  <c r="Q5005" i="3"/>
  <c r="Q4969" i="3"/>
  <c r="O4969" i="3"/>
  <c r="Q4957" i="3"/>
  <c r="O4957" i="3"/>
  <c r="Q4945" i="3"/>
  <c r="O4945" i="3"/>
  <c r="Q4933" i="3"/>
  <c r="O4933" i="3"/>
  <c r="Q4921" i="3"/>
  <c r="O4921" i="3"/>
  <c r="Q4909" i="3"/>
  <c r="O4909" i="3"/>
  <c r="Q4897" i="3"/>
  <c r="O4897" i="3"/>
  <c r="Q4885" i="3"/>
  <c r="O4885" i="3"/>
  <c r="Q4873" i="3"/>
  <c r="O4873" i="3"/>
  <c r="Q4861" i="3"/>
  <c r="O4861" i="3"/>
  <c r="Q4849" i="3"/>
  <c r="O4849" i="3"/>
  <c r="Q4837" i="3"/>
  <c r="O4837" i="3"/>
  <c r="Q4825" i="3"/>
  <c r="O4825" i="3"/>
  <c r="Q4813" i="3"/>
  <c r="O4813" i="3"/>
  <c r="Q4801" i="3"/>
  <c r="O4801" i="3"/>
  <c r="Q4789" i="3"/>
  <c r="O4789" i="3"/>
  <c r="Q4777" i="3"/>
  <c r="O4777" i="3"/>
  <c r="Q4765" i="3"/>
  <c r="O4765" i="3"/>
  <c r="Q4753" i="3"/>
  <c r="O4753" i="3"/>
  <c r="Q4741" i="3"/>
  <c r="O4741" i="3"/>
  <c r="Q4729" i="3"/>
  <c r="O4729" i="3"/>
  <c r="Q4717" i="3"/>
  <c r="O4717" i="3"/>
  <c r="Q5037" i="3"/>
  <c r="O5037" i="3"/>
  <c r="Q4761" i="3"/>
  <c r="O4761" i="3"/>
  <c r="Q4880" i="3"/>
  <c r="O4880" i="3"/>
  <c r="Q4784" i="3"/>
  <c r="O4784" i="3"/>
  <c r="O5023" i="3"/>
  <c r="Q5023" i="3"/>
  <c r="Q4927" i="3"/>
  <c r="O4927" i="3"/>
  <c r="O4795" i="3"/>
  <c r="Q4795" i="3"/>
  <c r="Q5040" i="3"/>
  <c r="O5040" i="3"/>
  <c r="Q5028" i="3"/>
  <c r="O5028" i="3"/>
  <c r="Q5016" i="3"/>
  <c r="O5016" i="3"/>
  <c r="Q5004" i="3"/>
  <c r="O5004" i="3"/>
  <c r="Q4968" i="3"/>
  <c r="O4968" i="3"/>
  <c r="O4956" i="3"/>
  <c r="Q4956" i="3"/>
  <c r="Q4944" i="3"/>
  <c r="O4944" i="3"/>
  <c r="O4932" i="3"/>
  <c r="Q4932" i="3"/>
  <c r="O4920" i="3"/>
  <c r="Q4920" i="3"/>
  <c r="Q4908" i="3"/>
  <c r="O4908" i="3"/>
  <c r="O4896" i="3"/>
  <c r="Q4896" i="3"/>
  <c r="Q4884" i="3"/>
  <c r="O4884" i="3"/>
  <c r="Q4872" i="3"/>
  <c r="O4872" i="3"/>
  <c r="Q4860" i="3"/>
  <c r="O4860" i="3"/>
  <c r="O4848" i="3"/>
  <c r="Q4848" i="3"/>
  <c r="Q4836" i="3"/>
  <c r="O4836" i="3"/>
  <c r="Q4824" i="3"/>
  <c r="O4824" i="3"/>
  <c r="Q4812" i="3"/>
  <c r="O4812" i="3"/>
  <c r="Q4800" i="3"/>
  <c r="O4800" i="3"/>
  <c r="Q4788" i="3"/>
  <c r="O4788" i="3"/>
  <c r="Q4776" i="3"/>
  <c r="O4776" i="3"/>
  <c r="Q4764" i="3"/>
  <c r="O4764" i="3"/>
  <c r="Q4752" i="3"/>
  <c r="O4752" i="3"/>
  <c r="Q4740" i="3"/>
  <c r="O4740" i="3"/>
  <c r="Q4728" i="3"/>
  <c r="O4728" i="3"/>
  <c r="Q4716" i="3"/>
  <c r="O4716" i="3"/>
  <c r="Q5013" i="3"/>
  <c r="O5013" i="3"/>
  <c r="Q4881" i="3"/>
  <c r="O4881" i="3"/>
  <c r="Q4725" i="3"/>
  <c r="O4725" i="3"/>
  <c r="Q5012" i="3"/>
  <c r="O5012" i="3"/>
  <c r="Q4916" i="3"/>
  <c r="O4916" i="3"/>
  <c r="Q4832" i="3"/>
  <c r="O4832" i="3"/>
  <c r="Q4748" i="3"/>
  <c r="O4748" i="3"/>
  <c r="O5051" i="3"/>
  <c r="Q5051" i="3"/>
  <c r="O5027" i="3"/>
  <c r="Q5027" i="3"/>
  <c r="O5003" i="3"/>
  <c r="Q5003" i="3"/>
  <c r="Q4943" i="3"/>
  <c r="O4943" i="3"/>
  <c r="Q4919" i="3"/>
  <c r="O4919" i="3"/>
  <c r="Q4895" i="3"/>
  <c r="O4895" i="3"/>
  <c r="Q4871" i="3"/>
  <c r="O4871" i="3"/>
  <c r="Q4847" i="3"/>
  <c r="O4847" i="3"/>
  <c r="Q4823" i="3"/>
  <c r="O4823" i="3"/>
  <c r="O4799" i="3"/>
  <c r="Q4799" i="3"/>
  <c r="Q4763" i="3"/>
  <c r="O4763" i="3"/>
  <c r="Q4715" i="3"/>
  <c r="O4715" i="3"/>
  <c r="Q4953" i="3"/>
  <c r="O4953" i="3"/>
  <c r="Q4869" i="3"/>
  <c r="O4869" i="3"/>
  <c r="Q4797" i="3"/>
  <c r="O4797" i="3"/>
  <c r="Q5048" i="3"/>
  <c r="O5048" i="3"/>
  <c r="O4952" i="3"/>
  <c r="Q4952" i="3"/>
  <c r="Q4856" i="3"/>
  <c r="O4856" i="3"/>
  <c r="Q4736" i="3"/>
  <c r="O4736" i="3"/>
  <c r="Q5039" i="3"/>
  <c r="O5039" i="3"/>
  <c r="Q5015" i="3"/>
  <c r="O5015" i="3"/>
  <c r="Q4967" i="3"/>
  <c r="O4967" i="3"/>
  <c r="Q4955" i="3"/>
  <c r="O4955" i="3"/>
  <c r="Q4931" i="3"/>
  <c r="O4931" i="3"/>
  <c r="Q4907" i="3"/>
  <c r="O4907" i="3"/>
  <c r="Q4883" i="3"/>
  <c r="O4883" i="3"/>
  <c r="Q4859" i="3"/>
  <c r="O4859" i="3"/>
  <c r="Q4835" i="3"/>
  <c r="O4835" i="3"/>
  <c r="Q4811" i="3"/>
  <c r="O4811" i="3"/>
  <c r="Q4787" i="3"/>
  <c r="O4787" i="3"/>
  <c r="Q4775" i="3"/>
  <c r="O4775" i="3"/>
  <c r="O4751" i="3"/>
  <c r="Q4751" i="3"/>
  <c r="Q4739" i="3"/>
  <c r="O4739" i="3"/>
  <c r="Q4727" i="3"/>
  <c r="O4727" i="3"/>
  <c r="Q5050" i="3"/>
  <c r="O5050" i="3"/>
  <c r="Q5038" i="3"/>
  <c r="O5038" i="3"/>
  <c r="Q5026" i="3"/>
  <c r="O5026" i="3"/>
  <c r="Q5014" i="3"/>
  <c r="O5014" i="3"/>
  <c r="Q5002" i="3"/>
  <c r="O5002" i="3"/>
  <c r="Q4966" i="3"/>
  <c r="O4966" i="3"/>
  <c r="O4954" i="3"/>
  <c r="Q4954" i="3"/>
  <c r="Q4942" i="3"/>
  <c r="O4942" i="3"/>
  <c r="O4930" i="3"/>
  <c r="Q4930" i="3"/>
  <c r="O4918" i="3"/>
  <c r="Q4918" i="3"/>
  <c r="Q4906" i="3"/>
  <c r="O4906" i="3"/>
  <c r="O4894" i="3"/>
  <c r="Q4894" i="3"/>
  <c r="Q4882" i="3"/>
  <c r="O4882" i="3"/>
  <c r="Q4870" i="3"/>
  <c r="O4870" i="3"/>
  <c r="Q4858" i="3"/>
  <c r="O4858" i="3"/>
  <c r="Q4846" i="3"/>
  <c r="O4846" i="3"/>
  <c r="Q4834" i="3"/>
  <c r="O4834" i="3"/>
  <c r="Q4822" i="3"/>
  <c r="O4822" i="3"/>
  <c r="Q4810" i="3"/>
  <c r="O4810" i="3"/>
  <c r="Q4798" i="3"/>
  <c r="O4798" i="3"/>
  <c r="Q4786" i="3"/>
  <c r="O4786" i="3"/>
  <c r="Q4774" i="3"/>
  <c r="O4774" i="3"/>
  <c r="Q4762" i="3"/>
  <c r="O4762" i="3"/>
  <c r="Q4750" i="3"/>
  <c r="O4750" i="3"/>
  <c r="Q4738" i="3"/>
  <c r="O4738" i="3"/>
  <c r="Q4726" i="3"/>
  <c r="O4726" i="3"/>
  <c r="Q4714" i="3"/>
  <c r="O4714" i="3"/>
  <c r="K4652" i="3"/>
  <c r="E4652" i="3"/>
  <c r="Q4652" i="3" l="1"/>
  <c r="O4652" i="3"/>
  <c r="A4712" i="3"/>
  <c r="A4711" i="3"/>
  <c r="A4710" i="3"/>
  <c r="A4709" i="3"/>
  <c r="A4708" i="3"/>
  <c r="A4707" i="3"/>
  <c r="A4706" i="3"/>
  <c r="A4705" i="3"/>
  <c r="A4704" i="3"/>
  <c r="A4703" i="3"/>
  <c r="A4702" i="3"/>
  <c r="A4701" i="3"/>
  <c r="A4700" i="3"/>
  <c r="A4699" i="3"/>
  <c r="A4698" i="3"/>
  <c r="A4697" i="3"/>
  <c r="A4696" i="3"/>
  <c r="A4695" i="3"/>
  <c r="A4694" i="3"/>
  <c r="A4693" i="3"/>
  <c r="A4692" i="3"/>
  <c r="A4691" i="3"/>
  <c r="A4690" i="3"/>
  <c r="A4689" i="3"/>
  <c r="A4688" i="3"/>
  <c r="A4687" i="3"/>
  <c r="A4686" i="3"/>
  <c r="A4685" i="3"/>
  <c r="A4684" i="3"/>
  <c r="A4683" i="3"/>
  <c r="A4682" i="3"/>
  <c r="A4681" i="3"/>
  <c r="A4680" i="3"/>
  <c r="A4679" i="3"/>
  <c r="A4678" i="3"/>
  <c r="A4677" i="3"/>
  <c r="A4620" i="3"/>
  <c r="A4619" i="3"/>
  <c r="A4618" i="3"/>
  <c r="A4617" i="3"/>
  <c r="A4616" i="3"/>
  <c r="A4615" i="3"/>
  <c r="A4614" i="3"/>
  <c r="A4581" i="3"/>
  <c r="A4548" i="3"/>
  <c r="A4547" i="3"/>
  <c r="A4546" i="3"/>
  <c r="A4545" i="3"/>
  <c r="A4544" i="3"/>
  <c r="A4543" i="3"/>
  <c r="A4542" i="3"/>
  <c r="A4541" i="3"/>
  <c r="A4540" i="3"/>
  <c r="A4539" i="3"/>
  <c r="A4538" i="3"/>
  <c r="A4537" i="3"/>
  <c r="A4502" i="3"/>
  <c r="A4501" i="3"/>
  <c r="A4500" i="3"/>
  <c r="A4499" i="3"/>
  <c r="A4498" i="3"/>
  <c r="A4497" i="3"/>
  <c r="A4496" i="3"/>
  <c r="A4495" i="3"/>
  <c r="A4494" i="3"/>
  <c r="A4493" i="3"/>
  <c r="A4492" i="3"/>
  <c r="A4491" i="3"/>
  <c r="A4490" i="3"/>
  <c r="A4489" i="3"/>
  <c r="A4488" i="3"/>
  <c r="A4487" i="3"/>
  <c r="A4486" i="3"/>
  <c r="A4485" i="3"/>
  <c r="A4484" i="3"/>
  <c r="A4483" i="3"/>
  <c r="A4482" i="3"/>
  <c r="E4135" i="3"/>
  <c r="E4136" i="3"/>
  <c r="E4137" i="3"/>
  <c r="E4138" i="3"/>
  <c r="E4139" i="3"/>
  <c r="E4140" i="3"/>
  <c r="E4141" i="3"/>
  <c r="E4142" i="3"/>
  <c r="E4143" i="3"/>
  <c r="E4144" i="3"/>
  <c r="E4145" i="3"/>
  <c r="E4146" i="3"/>
  <c r="E4147" i="3"/>
  <c r="E4148" i="3"/>
  <c r="E4149" i="3"/>
  <c r="E4150" i="3"/>
  <c r="E4151" i="3"/>
  <c r="E4152" i="3"/>
  <c r="E4153" i="3"/>
  <c r="E4154" i="3"/>
  <c r="E4155" i="3"/>
  <c r="E4156" i="3"/>
  <c r="E4157" i="3"/>
  <c r="E4158" i="3"/>
  <c r="E4159" i="3"/>
  <c r="E4160" i="3"/>
  <c r="E4161" i="3"/>
  <c r="E4162" i="3"/>
  <c r="E4163" i="3"/>
  <c r="E4164" i="3"/>
  <c r="E4165" i="3"/>
  <c r="E4166" i="3"/>
  <c r="E4167" i="3"/>
  <c r="E4168" i="3"/>
  <c r="E4169" i="3"/>
  <c r="E4170" i="3"/>
  <c r="E4171" i="3"/>
  <c r="E4172" i="3"/>
  <c r="E4173" i="3"/>
  <c r="E4174" i="3"/>
  <c r="E4175" i="3"/>
  <c r="E4176" i="3"/>
  <c r="E4177" i="3"/>
  <c r="E4178" i="3"/>
  <c r="E4179" i="3"/>
  <c r="E4180" i="3"/>
  <c r="E4181" i="3"/>
  <c r="E4182" i="3"/>
  <c r="E4183" i="3"/>
  <c r="E4184" i="3"/>
  <c r="E4185" i="3"/>
  <c r="E4186" i="3"/>
  <c r="E4187" i="3"/>
  <c r="E4188" i="3"/>
  <c r="E4189" i="3"/>
  <c r="E4190" i="3"/>
  <c r="E4191" i="3"/>
  <c r="E4192" i="3"/>
  <c r="E4193" i="3"/>
  <c r="E4194" i="3"/>
  <c r="E4195" i="3"/>
  <c r="E4196" i="3"/>
  <c r="E4197" i="3"/>
  <c r="E4198" i="3"/>
  <c r="E4199" i="3"/>
  <c r="E4200" i="3"/>
  <c r="E4201" i="3"/>
  <c r="E4202" i="3"/>
  <c r="E4203" i="3"/>
  <c r="E4204" i="3"/>
  <c r="E4205" i="3"/>
  <c r="E4206" i="3"/>
  <c r="E4207" i="3"/>
  <c r="E4208" i="3"/>
  <c r="E4209" i="3"/>
  <c r="E4210" i="3"/>
  <c r="E4211" i="3"/>
  <c r="E4212" i="3"/>
  <c r="E4213" i="3"/>
  <c r="E4214" i="3"/>
  <c r="E4215" i="3"/>
  <c r="E4216" i="3"/>
  <c r="E4217" i="3"/>
  <c r="E4218" i="3"/>
  <c r="E4219" i="3"/>
  <c r="E4220" i="3"/>
  <c r="E4221" i="3"/>
  <c r="E4222" i="3"/>
  <c r="E4223" i="3"/>
  <c r="E4224" i="3"/>
  <c r="E4225" i="3"/>
  <c r="E4226" i="3"/>
  <c r="E4227" i="3"/>
  <c r="E4228" i="3"/>
  <c r="E4229" i="3"/>
  <c r="E4230" i="3"/>
  <c r="E4231" i="3"/>
  <c r="E4232" i="3"/>
  <c r="E4233" i="3"/>
  <c r="E4234" i="3"/>
  <c r="E4235" i="3"/>
  <c r="E4236" i="3"/>
  <c r="E4237" i="3"/>
  <c r="E4238" i="3"/>
  <c r="E4239" i="3"/>
  <c r="E4240" i="3"/>
  <c r="E4241" i="3"/>
  <c r="E4242" i="3"/>
  <c r="E4243" i="3"/>
  <c r="E4244" i="3"/>
  <c r="E4245" i="3"/>
  <c r="E4246" i="3"/>
  <c r="E4247" i="3"/>
  <c r="E4248" i="3"/>
  <c r="E4249" i="3"/>
  <c r="E4250" i="3"/>
  <c r="E4251" i="3"/>
  <c r="E4252" i="3"/>
  <c r="E4253" i="3"/>
  <c r="E4254" i="3"/>
  <c r="E4255" i="3"/>
  <c r="E4256" i="3"/>
  <c r="E4257" i="3"/>
  <c r="E4258" i="3"/>
  <c r="E4259" i="3"/>
  <c r="E4260" i="3"/>
  <c r="E4261" i="3"/>
  <c r="E4262" i="3"/>
  <c r="E4263" i="3"/>
  <c r="E4264" i="3"/>
  <c r="E4265" i="3"/>
  <c r="E4266" i="3"/>
  <c r="E4267" i="3"/>
  <c r="E4268" i="3"/>
  <c r="E4269" i="3"/>
  <c r="E4270" i="3"/>
  <c r="E4271" i="3"/>
  <c r="E4272" i="3"/>
  <c r="E4273" i="3"/>
  <c r="E4274" i="3"/>
  <c r="E4275" i="3"/>
  <c r="E4276" i="3"/>
  <c r="E4277" i="3"/>
  <c r="E4278" i="3"/>
  <c r="E4279" i="3"/>
  <c r="E4280" i="3"/>
  <c r="E4281" i="3"/>
  <c r="E4282" i="3"/>
  <c r="E4283" i="3"/>
  <c r="E4284" i="3"/>
  <c r="E4285" i="3"/>
  <c r="E4286" i="3"/>
  <c r="E4287" i="3"/>
  <c r="E4288" i="3"/>
  <c r="E4289" i="3"/>
  <c r="E4290" i="3"/>
  <c r="E4291" i="3"/>
  <c r="E4292" i="3"/>
  <c r="E4293" i="3"/>
  <c r="E4294" i="3"/>
  <c r="E4295" i="3"/>
  <c r="E4296" i="3"/>
  <c r="E4297" i="3"/>
  <c r="E4298" i="3"/>
  <c r="E4299" i="3"/>
  <c r="E4300" i="3"/>
  <c r="E4301" i="3"/>
  <c r="E4302" i="3"/>
  <c r="E4303" i="3"/>
  <c r="E4304" i="3"/>
  <c r="E4305" i="3"/>
  <c r="E4306" i="3"/>
  <c r="E4307" i="3"/>
  <c r="E4308" i="3"/>
  <c r="E4309" i="3"/>
  <c r="E4310" i="3"/>
  <c r="E4311" i="3"/>
  <c r="E4312" i="3"/>
  <c r="E4313" i="3"/>
  <c r="E4314" i="3"/>
  <c r="E4315" i="3"/>
  <c r="E4316" i="3"/>
  <c r="E4317" i="3"/>
  <c r="E4318" i="3"/>
  <c r="E4319" i="3"/>
  <c r="E4320" i="3"/>
  <c r="E4321" i="3"/>
  <c r="E4322" i="3"/>
  <c r="E4323" i="3"/>
  <c r="E4324" i="3"/>
  <c r="E4325" i="3"/>
  <c r="E4326" i="3"/>
  <c r="E4327" i="3"/>
  <c r="E4328" i="3"/>
  <c r="E4329" i="3"/>
  <c r="E4330" i="3"/>
  <c r="E4331" i="3"/>
  <c r="E4332" i="3"/>
  <c r="E4333" i="3"/>
  <c r="E4334" i="3"/>
  <c r="E4335" i="3"/>
  <c r="E4336" i="3"/>
  <c r="E4337" i="3"/>
  <c r="E4338" i="3"/>
  <c r="E4339" i="3"/>
  <c r="E4340" i="3"/>
  <c r="E4341" i="3"/>
  <c r="E4342" i="3"/>
  <c r="E4343" i="3"/>
  <c r="E4344" i="3"/>
  <c r="E4345" i="3"/>
  <c r="E4346" i="3"/>
  <c r="E4347" i="3"/>
  <c r="E4348" i="3"/>
  <c r="E4349" i="3"/>
  <c r="E4350" i="3"/>
  <c r="E4351" i="3"/>
  <c r="E4352" i="3"/>
  <c r="E4353" i="3"/>
  <c r="E4354" i="3"/>
  <c r="E4355" i="3"/>
  <c r="E4356" i="3"/>
  <c r="E4357" i="3"/>
  <c r="E4358" i="3"/>
  <c r="E4359" i="3"/>
  <c r="E4360" i="3"/>
  <c r="E4361" i="3"/>
  <c r="E4362" i="3"/>
  <c r="E4363" i="3"/>
  <c r="E4364" i="3"/>
  <c r="E4365" i="3"/>
  <c r="E4366" i="3"/>
  <c r="E4367" i="3"/>
  <c r="E4368" i="3"/>
  <c r="E4369" i="3"/>
  <c r="E4370" i="3"/>
  <c r="E4371" i="3"/>
  <c r="E4372" i="3"/>
  <c r="E4373" i="3"/>
  <c r="E4374" i="3"/>
  <c r="E4375" i="3"/>
  <c r="E4376" i="3"/>
  <c r="E4377" i="3"/>
  <c r="E4378" i="3"/>
  <c r="E4379" i="3"/>
  <c r="E4380" i="3"/>
  <c r="E4381" i="3"/>
  <c r="E4382" i="3"/>
  <c r="E4383" i="3"/>
  <c r="E4384" i="3"/>
  <c r="E4385" i="3"/>
  <c r="E4386" i="3"/>
  <c r="E4387" i="3"/>
  <c r="E4388" i="3"/>
  <c r="E4389" i="3"/>
  <c r="E4390" i="3"/>
  <c r="E4391" i="3"/>
  <c r="E4392" i="3"/>
  <c r="E4393" i="3"/>
  <c r="E4394" i="3"/>
  <c r="E4395" i="3"/>
  <c r="E4396" i="3"/>
  <c r="E4397" i="3"/>
  <c r="E4398" i="3"/>
  <c r="E4399" i="3"/>
  <c r="E4400" i="3"/>
  <c r="E4401" i="3"/>
  <c r="E4402" i="3"/>
  <c r="E4403" i="3"/>
  <c r="E4404" i="3"/>
  <c r="E4405" i="3"/>
  <c r="E4406" i="3"/>
  <c r="E4407" i="3"/>
  <c r="E4408" i="3"/>
  <c r="E4409" i="3"/>
  <c r="E4410" i="3"/>
  <c r="E4411" i="3"/>
  <c r="E4412" i="3"/>
  <c r="E4413" i="3"/>
  <c r="E4414" i="3"/>
  <c r="E4415" i="3"/>
  <c r="E4416" i="3"/>
  <c r="E4417" i="3"/>
  <c r="E4418" i="3"/>
  <c r="E4419" i="3"/>
  <c r="E4420" i="3"/>
  <c r="E4421" i="3"/>
  <c r="E4422" i="3"/>
  <c r="E4423" i="3"/>
  <c r="E4424" i="3"/>
  <c r="E4425" i="3"/>
  <c r="E4426" i="3"/>
  <c r="E4427" i="3"/>
  <c r="E4428" i="3"/>
  <c r="E4429" i="3"/>
  <c r="E4430" i="3"/>
  <c r="E4431" i="3"/>
  <c r="E4432" i="3"/>
  <c r="E4433" i="3"/>
  <c r="E4434" i="3"/>
  <c r="E4435" i="3"/>
  <c r="E4436" i="3"/>
  <c r="E4437" i="3"/>
  <c r="E4438" i="3"/>
  <c r="E4439" i="3"/>
  <c r="E4440" i="3"/>
  <c r="E4441" i="3"/>
  <c r="E4442" i="3"/>
  <c r="E4443" i="3"/>
  <c r="E4444" i="3"/>
  <c r="E4445" i="3"/>
  <c r="E4446" i="3"/>
  <c r="E4447" i="3"/>
  <c r="E4448" i="3"/>
  <c r="E4449" i="3"/>
  <c r="E4450" i="3"/>
  <c r="E4451" i="3"/>
  <c r="E4452" i="3"/>
  <c r="E4453" i="3"/>
  <c r="E4454" i="3"/>
  <c r="E4455" i="3"/>
  <c r="E4456" i="3"/>
  <c r="E4457" i="3"/>
  <c r="E4458" i="3"/>
  <c r="E4459" i="3"/>
  <c r="E4460" i="3"/>
  <c r="E4461" i="3"/>
  <c r="E4462" i="3"/>
  <c r="E4463" i="3"/>
  <c r="E4464" i="3"/>
  <c r="E4465" i="3"/>
  <c r="E4466" i="3"/>
  <c r="E4467" i="3"/>
  <c r="E4468" i="3"/>
  <c r="E4469" i="3"/>
  <c r="E4470" i="3"/>
  <c r="E4471" i="3"/>
  <c r="E4472" i="3"/>
  <c r="E4473" i="3"/>
  <c r="E4474" i="3"/>
  <c r="E4475" i="3"/>
  <c r="E4476" i="3"/>
  <c r="E4477" i="3"/>
  <c r="E4478" i="3"/>
  <c r="E4479" i="3"/>
  <c r="E4480" i="3"/>
  <c r="E4481" i="3"/>
  <c r="E4482" i="3"/>
  <c r="E4483" i="3"/>
  <c r="E4484" i="3"/>
  <c r="E4485" i="3"/>
  <c r="E4486" i="3"/>
  <c r="E4487" i="3"/>
  <c r="E4488" i="3"/>
  <c r="E4489" i="3"/>
  <c r="E4490" i="3"/>
  <c r="E4491" i="3"/>
  <c r="E4492" i="3"/>
  <c r="E4493" i="3"/>
  <c r="E4494" i="3"/>
  <c r="E4495" i="3"/>
  <c r="E4496" i="3"/>
  <c r="E4497" i="3"/>
  <c r="E4498" i="3"/>
  <c r="E4499" i="3"/>
  <c r="E4500" i="3"/>
  <c r="E4501" i="3"/>
  <c r="E4502" i="3"/>
  <c r="E4503" i="3"/>
  <c r="E4504" i="3"/>
  <c r="E4505" i="3"/>
  <c r="E4506" i="3"/>
  <c r="E4507" i="3"/>
  <c r="E4508" i="3"/>
  <c r="E4509" i="3"/>
  <c r="E4510" i="3"/>
  <c r="E4511" i="3"/>
  <c r="E4512" i="3"/>
  <c r="E4513" i="3"/>
  <c r="E4514" i="3"/>
  <c r="E4515" i="3"/>
  <c r="E4516" i="3"/>
  <c r="E4517" i="3"/>
  <c r="E4518" i="3"/>
  <c r="E4519" i="3"/>
  <c r="E4520" i="3"/>
  <c r="E4521" i="3"/>
  <c r="E4522" i="3"/>
  <c r="E4523" i="3"/>
  <c r="E4524" i="3"/>
  <c r="E4525" i="3"/>
  <c r="E4526" i="3"/>
  <c r="E4527" i="3"/>
  <c r="E4528" i="3"/>
  <c r="E4529" i="3"/>
  <c r="E4530" i="3"/>
  <c r="E4531" i="3"/>
  <c r="E4532" i="3"/>
  <c r="E4533" i="3"/>
  <c r="E4534" i="3"/>
  <c r="E4535" i="3"/>
  <c r="E4536" i="3"/>
  <c r="E4537" i="3"/>
  <c r="E4538" i="3"/>
  <c r="E4539" i="3"/>
  <c r="E4540" i="3"/>
  <c r="E4541" i="3"/>
  <c r="E4542" i="3"/>
  <c r="E4543" i="3"/>
  <c r="E4544" i="3"/>
  <c r="E4545" i="3"/>
  <c r="E4546" i="3"/>
  <c r="E4547" i="3"/>
  <c r="E4548" i="3"/>
  <c r="E4549" i="3"/>
  <c r="E4550" i="3"/>
  <c r="E4551" i="3"/>
  <c r="E4552" i="3"/>
  <c r="E4553" i="3"/>
  <c r="E4554" i="3"/>
  <c r="E4555" i="3"/>
  <c r="E4556" i="3"/>
  <c r="E4557" i="3"/>
  <c r="E4558" i="3"/>
  <c r="E4559" i="3"/>
  <c r="E4560" i="3"/>
  <c r="E4561" i="3"/>
  <c r="E4562" i="3"/>
  <c r="E4563" i="3"/>
  <c r="E4564" i="3"/>
  <c r="E4565" i="3"/>
  <c r="E4566" i="3"/>
  <c r="E4567" i="3"/>
  <c r="E4568" i="3"/>
  <c r="E4569" i="3"/>
  <c r="E4570" i="3"/>
  <c r="E4571" i="3"/>
  <c r="E4572" i="3"/>
  <c r="E4573" i="3"/>
  <c r="E4574" i="3"/>
  <c r="E4575" i="3"/>
  <c r="E4576" i="3"/>
  <c r="E4577" i="3"/>
  <c r="E4578" i="3"/>
  <c r="E4579" i="3"/>
  <c r="E4580" i="3"/>
  <c r="E4581" i="3"/>
  <c r="E4582" i="3"/>
  <c r="E4583" i="3"/>
  <c r="E4584" i="3"/>
  <c r="E4585" i="3"/>
  <c r="E4586" i="3"/>
  <c r="E4587" i="3"/>
  <c r="E4588" i="3"/>
  <c r="E4589" i="3"/>
  <c r="E4590" i="3"/>
  <c r="E4591" i="3"/>
  <c r="E4592" i="3"/>
  <c r="E4593" i="3"/>
  <c r="E4594" i="3"/>
  <c r="E4595" i="3"/>
  <c r="E4596" i="3"/>
  <c r="E4597" i="3"/>
  <c r="E4598" i="3"/>
  <c r="E4599" i="3"/>
  <c r="E4600" i="3"/>
  <c r="E4601" i="3"/>
  <c r="E4602" i="3"/>
  <c r="E4603" i="3"/>
  <c r="E4604" i="3"/>
  <c r="E4605" i="3"/>
  <c r="E4606" i="3"/>
  <c r="E4607" i="3"/>
  <c r="E4608" i="3"/>
  <c r="E4609" i="3"/>
  <c r="E4610" i="3"/>
  <c r="E4611" i="3"/>
  <c r="E4612" i="3"/>
  <c r="E4613" i="3"/>
  <c r="E4614" i="3"/>
  <c r="E4615" i="3"/>
  <c r="E4616" i="3"/>
  <c r="E4617" i="3"/>
  <c r="E4618" i="3"/>
  <c r="E4619" i="3"/>
  <c r="E4620" i="3"/>
  <c r="E4621" i="3"/>
  <c r="E4622" i="3"/>
  <c r="E4623" i="3"/>
  <c r="E4624" i="3"/>
  <c r="E4625" i="3"/>
  <c r="E4626" i="3"/>
  <c r="E4627" i="3"/>
  <c r="E4628" i="3"/>
  <c r="E4629" i="3"/>
  <c r="E4630" i="3"/>
  <c r="E4631" i="3"/>
  <c r="E4632" i="3"/>
  <c r="E4633" i="3"/>
  <c r="E4634" i="3"/>
  <c r="E4635" i="3"/>
  <c r="E4636" i="3"/>
  <c r="E4637" i="3"/>
  <c r="E4638" i="3"/>
  <c r="E4639" i="3"/>
  <c r="E4640" i="3"/>
  <c r="E4641" i="3"/>
  <c r="E4642" i="3"/>
  <c r="E4643" i="3"/>
  <c r="E4644" i="3"/>
  <c r="E4645" i="3"/>
  <c r="E4646" i="3"/>
  <c r="E4647" i="3"/>
  <c r="E4648" i="3"/>
  <c r="E4649" i="3"/>
  <c r="E4650" i="3"/>
  <c r="E4651" i="3"/>
  <c r="E4653" i="3"/>
  <c r="E4654" i="3"/>
  <c r="E4655" i="3"/>
  <c r="E4656" i="3"/>
  <c r="E4657" i="3"/>
  <c r="E4658" i="3"/>
  <c r="E4659" i="3"/>
  <c r="E4660" i="3"/>
  <c r="E4661" i="3"/>
  <c r="E4662" i="3"/>
  <c r="E4663" i="3"/>
  <c r="E4664" i="3"/>
  <c r="E4665" i="3"/>
  <c r="E4666" i="3"/>
  <c r="E4667" i="3"/>
  <c r="E4668" i="3"/>
  <c r="E4669" i="3"/>
  <c r="E4670" i="3"/>
  <c r="E4671" i="3"/>
  <c r="E4672" i="3"/>
  <c r="E4673" i="3"/>
  <c r="E4674" i="3"/>
  <c r="E4675" i="3"/>
  <c r="E4676" i="3"/>
  <c r="E4677" i="3"/>
  <c r="E4678" i="3"/>
  <c r="E4679" i="3"/>
  <c r="E4680" i="3"/>
  <c r="E4681" i="3"/>
  <c r="E4682" i="3"/>
  <c r="E4683" i="3"/>
  <c r="E4684" i="3"/>
  <c r="E4685" i="3"/>
  <c r="E4686" i="3"/>
  <c r="E4687" i="3"/>
  <c r="E4688" i="3"/>
  <c r="E4689" i="3"/>
  <c r="E4690" i="3"/>
  <c r="E4691" i="3"/>
  <c r="E4692" i="3"/>
  <c r="E4693" i="3"/>
  <c r="E4694" i="3"/>
  <c r="E4695" i="3"/>
  <c r="E4696" i="3"/>
  <c r="E4697" i="3"/>
  <c r="E4698" i="3"/>
  <c r="E4699" i="3"/>
  <c r="E4700" i="3"/>
  <c r="E4701" i="3"/>
  <c r="E4702" i="3"/>
  <c r="E4703" i="3"/>
  <c r="E4704" i="3"/>
  <c r="E4705" i="3"/>
  <c r="E4706" i="3"/>
  <c r="E4707" i="3"/>
  <c r="E4708" i="3"/>
  <c r="E4709" i="3"/>
  <c r="E4710" i="3"/>
  <c r="E4711" i="3"/>
  <c r="E4712" i="3"/>
  <c r="E4713" i="3"/>
  <c r="E4134" i="3"/>
  <c r="Q4550" i="3" l="1"/>
  <c r="O4550" i="3"/>
  <c r="Q4675" i="3"/>
  <c r="O4675" i="3"/>
  <c r="O4134" i="3"/>
  <c r="Q4134" i="3"/>
  <c r="Q4161" i="3"/>
  <c r="O4161" i="3"/>
  <c r="O4137" i="3"/>
  <c r="Q4137" i="3"/>
  <c r="Q4160" i="3"/>
  <c r="O4160" i="3"/>
  <c r="Q4148" i="3"/>
  <c r="O4148" i="3"/>
  <c r="Q4136" i="3"/>
  <c r="O4136" i="3"/>
  <c r="Q4171" i="3"/>
  <c r="O4171" i="3"/>
  <c r="Q4157" i="3"/>
  <c r="O4157" i="3"/>
  <c r="Q4139" i="3"/>
  <c r="O4139" i="3"/>
  <c r="Q4156" i="3"/>
  <c r="O4156" i="3"/>
  <c r="O4144" i="3"/>
  <c r="Q4144" i="3"/>
  <c r="Q4167" i="3"/>
  <c r="O4167" i="3"/>
  <c r="O4155" i="3"/>
  <c r="Q4155" i="3"/>
  <c r="Q4143" i="3"/>
  <c r="O4143" i="3"/>
  <c r="Q4142" i="3"/>
  <c r="O4142" i="3"/>
  <c r="Q4174" i="3"/>
  <c r="O4174" i="3"/>
  <c r="Q4691" i="3"/>
  <c r="O4691" i="3"/>
  <c r="O4162" i="3"/>
  <c r="Q4162" i="3"/>
  <c r="Q4164" i="3"/>
  <c r="O4164" i="3"/>
  <c r="Q4140" i="3"/>
  <c r="O4140" i="3"/>
  <c r="Q4594" i="3"/>
  <c r="O4594" i="3"/>
  <c r="Q4450" i="3"/>
  <c r="O4450" i="3"/>
  <c r="Q4258" i="3"/>
  <c r="O4258" i="3"/>
  <c r="Q4186" i="3"/>
  <c r="O4186" i="3"/>
  <c r="O4668" i="3"/>
  <c r="Q4668" i="3"/>
  <c r="Q4656" i="3"/>
  <c r="O4656" i="3"/>
  <c r="Q4643" i="3"/>
  <c r="O4643" i="3"/>
  <c r="Q4631" i="3"/>
  <c r="O4631" i="3"/>
  <c r="Q4607" i="3"/>
  <c r="O4607" i="3"/>
  <c r="O4595" i="3"/>
  <c r="Q4595" i="3"/>
  <c r="Q4583" i="3"/>
  <c r="O4583" i="3"/>
  <c r="O4571" i="3"/>
  <c r="Q4571" i="3"/>
  <c r="Q4559" i="3"/>
  <c r="O4559" i="3"/>
  <c r="O4535" i="3"/>
  <c r="Q4535" i="3"/>
  <c r="Q4523" i="3"/>
  <c r="O4523" i="3"/>
  <c r="Q4511" i="3"/>
  <c r="O4511" i="3"/>
  <c r="Q4475" i="3"/>
  <c r="O4475" i="3"/>
  <c r="Q4463" i="3"/>
  <c r="O4463" i="3"/>
  <c r="Q4451" i="3"/>
  <c r="O4451" i="3"/>
  <c r="Q4439" i="3"/>
  <c r="O4439" i="3"/>
  <c r="Q4427" i="3"/>
  <c r="O4427" i="3"/>
  <c r="Q4415" i="3"/>
  <c r="O4415" i="3"/>
  <c r="Q4403" i="3"/>
  <c r="O4403" i="3"/>
  <c r="Q4391" i="3"/>
  <c r="O4391" i="3"/>
  <c r="Q4379" i="3"/>
  <c r="O4379" i="3"/>
  <c r="Q4343" i="3"/>
  <c r="O4343" i="3"/>
  <c r="Q4331" i="3"/>
  <c r="O4331" i="3"/>
  <c r="Q4319" i="3"/>
  <c r="O4319" i="3"/>
  <c r="Q4307" i="3"/>
  <c r="O4307" i="3"/>
  <c r="Q4295" i="3"/>
  <c r="O4295" i="3"/>
  <c r="Q4283" i="3"/>
  <c r="O4283" i="3"/>
  <c r="Q4271" i="3"/>
  <c r="O4271" i="3"/>
  <c r="Q4259" i="3"/>
  <c r="O4259" i="3"/>
  <c r="Q4247" i="3"/>
  <c r="O4247" i="3"/>
  <c r="Q4235" i="3"/>
  <c r="O4235" i="3"/>
  <c r="Q4223" i="3"/>
  <c r="O4223" i="3"/>
  <c r="Q4211" i="3"/>
  <c r="O4211" i="3"/>
  <c r="Q4199" i="3"/>
  <c r="O4199" i="3"/>
  <c r="Q4187" i="3"/>
  <c r="O4187" i="3"/>
  <c r="Q4175" i="3"/>
  <c r="O4175" i="3"/>
  <c r="Q4163" i="3"/>
  <c r="O4163" i="3"/>
  <c r="Q4151" i="3"/>
  <c r="O4151" i="3"/>
  <c r="Q4606" i="3"/>
  <c r="O4606" i="3"/>
  <c r="Q4534" i="3"/>
  <c r="O4534" i="3"/>
  <c r="Q4402" i="3"/>
  <c r="O4402" i="3"/>
  <c r="Q4318" i="3"/>
  <c r="O4318" i="3"/>
  <c r="Q4210" i="3"/>
  <c r="O4210" i="3"/>
  <c r="Q4654" i="3"/>
  <c r="O4654" i="3"/>
  <c r="Q4629" i="3"/>
  <c r="O4629" i="3"/>
  <c r="Q4605" i="3"/>
  <c r="O4605" i="3"/>
  <c r="Q4593" i="3"/>
  <c r="O4593" i="3"/>
  <c r="Q4569" i="3"/>
  <c r="O4569" i="3"/>
  <c r="Q4557" i="3"/>
  <c r="O4557" i="3"/>
  <c r="Q4533" i="3"/>
  <c r="O4533" i="3"/>
  <c r="Q4521" i="3"/>
  <c r="O4521" i="3"/>
  <c r="Q4509" i="3"/>
  <c r="O4509" i="3"/>
  <c r="Q4473" i="3"/>
  <c r="O4473" i="3"/>
  <c r="Q4461" i="3"/>
  <c r="O4461" i="3"/>
  <c r="Q4449" i="3"/>
  <c r="O4449" i="3"/>
  <c r="Q4437" i="3"/>
  <c r="O4437" i="3"/>
  <c r="Q4425" i="3"/>
  <c r="O4425" i="3"/>
  <c r="Q4413" i="3"/>
  <c r="O4413" i="3"/>
  <c r="Q4401" i="3"/>
  <c r="O4401" i="3"/>
  <c r="Q4389" i="3"/>
  <c r="O4389" i="3"/>
  <c r="Q4377" i="3"/>
  <c r="O4377" i="3"/>
  <c r="Q4341" i="3"/>
  <c r="O4341" i="3"/>
  <c r="Q4329" i="3"/>
  <c r="O4329" i="3"/>
  <c r="Q4317" i="3"/>
  <c r="O4317" i="3"/>
  <c r="Q4305" i="3"/>
  <c r="O4305" i="3"/>
  <c r="Q4293" i="3"/>
  <c r="O4293" i="3"/>
  <c r="Q4281" i="3"/>
  <c r="O4281" i="3"/>
  <c r="Q4269" i="3"/>
  <c r="O4269" i="3"/>
  <c r="Q4257" i="3"/>
  <c r="O4257" i="3"/>
  <c r="Q4245" i="3"/>
  <c r="O4245" i="3"/>
  <c r="Q4233" i="3"/>
  <c r="O4233" i="3"/>
  <c r="Q4221" i="3"/>
  <c r="O4221" i="3"/>
  <c r="Q4209" i="3"/>
  <c r="O4209" i="3"/>
  <c r="Q4197" i="3"/>
  <c r="O4197" i="3"/>
  <c r="Q4185" i="3"/>
  <c r="O4185" i="3"/>
  <c r="Q4173" i="3"/>
  <c r="O4173" i="3"/>
  <c r="Q4149" i="3"/>
  <c r="O4149" i="3"/>
  <c r="Q4667" i="3"/>
  <c r="O4667" i="3"/>
  <c r="Q4438" i="3"/>
  <c r="O4438" i="3"/>
  <c r="Q4666" i="3"/>
  <c r="O4666" i="3"/>
  <c r="O4641" i="3"/>
  <c r="Q4641" i="3"/>
  <c r="Q4713" i="3"/>
  <c r="O4713" i="3"/>
  <c r="O4665" i="3"/>
  <c r="Q4665" i="3"/>
  <c r="Q4653" i="3"/>
  <c r="O4653" i="3"/>
  <c r="O4640" i="3"/>
  <c r="Q4640" i="3"/>
  <c r="Q4628" i="3"/>
  <c r="O4628" i="3"/>
  <c r="Q4604" i="3"/>
  <c r="O4604" i="3"/>
  <c r="Q4592" i="3"/>
  <c r="O4592" i="3"/>
  <c r="Q4580" i="3"/>
  <c r="O4580" i="3"/>
  <c r="O4568" i="3"/>
  <c r="Q4568" i="3"/>
  <c r="Q4556" i="3"/>
  <c r="O4556" i="3"/>
  <c r="Q4532" i="3"/>
  <c r="O4532" i="3"/>
  <c r="O4520" i="3"/>
  <c r="Q4520" i="3"/>
  <c r="Q4508" i="3"/>
  <c r="O4508" i="3"/>
  <c r="O4472" i="3"/>
  <c r="Q4472" i="3"/>
  <c r="O4460" i="3"/>
  <c r="Q4460" i="3"/>
  <c r="Q4448" i="3"/>
  <c r="O4448" i="3"/>
  <c r="Q4436" i="3"/>
  <c r="O4436" i="3"/>
  <c r="Q4424" i="3"/>
  <c r="O4424" i="3"/>
  <c r="Q4412" i="3"/>
  <c r="O4412" i="3"/>
  <c r="Q4400" i="3"/>
  <c r="O4400" i="3"/>
  <c r="Q4388" i="3"/>
  <c r="O4388" i="3"/>
  <c r="Q4376" i="3"/>
  <c r="O4376" i="3"/>
  <c r="Q4340" i="3"/>
  <c r="O4340" i="3"/>
  <c r="Q4328" i="3"/>
  <c r="O4328" i="3"/>
  <c r="Q4316" i="3"/>
  <c r="O4316" i="3"/>
  <c r="Q4304" i="3"/>
  <c r="O4304" i="3"/>
  <c r="Q4292" i="3"/>
  <c r="O4292" i="3"/>
  <c r="Q4280" i="3"/>
  <c r="O4280" i="3"/>
  <c r="Q4268" i="3"/>
  <c r="O4268" i="3"/>
  <c r="Q4256" i="3"/>
  <c r="O4256" i="3"/>
  <c r="Q4244" i="3"/>
  <c r="O4244" i="3"/>
  <c r="Q4232" i="3"/>
  <c r="O4232" i="3"/>
  <c r="Q4220" i="3"/>
  <c r="O4220" i="3"/>
  <c r="Q4208" i="3"/>
  <c r="O4208" i="3"/>
  <c r="Q4196" i="3"/>
  <c r="O4196" i="3"/>
  <c r="Q4184" i="3"/>
  <c r="O4184" i="3"/>
  <c r="Q4172" i="3"/>
  <c r="O4172" i="3"/>
  <c r="Q4655" i="3"/>
  <c r="O4655" i="3"/>
  <c r="Q4582" i="3"/>
  <c r="O4582" i="3"/>
  <c r="Q4522" i="3"/>
  <c r="O4522" i="3"/>
  <c r="Q4414" i="3"/>
  <c r="O4414" i="3"/>
  <c r="Q4342" i="3"/>
  <c r="O4342" i="3"/>
  <c r="Q4294" i="3"/>
  <c r="O4294" i="3"/>
  <c r="Q4246" i="3"/>
  <c r="O4246" i="3"/>
  <c r="Q4198" i="3"/>
  <c r="O4198" i="3"/>
  <c r="Q4676" i="3"/>
  <c r="O4676" i="3"/>
  <c r="O4664" i="3"/>
  <c r="Q4664" i="3"/>
  <c r="Q4651" i="3"/>
  <c r="O4651" i="3"/>
  <c r="O4639" i="3"/>
  <c r="Q4639" i="3"/>
  <c r="Q4627" i="3"/>
  <c r="O4627" i="3"/>
  <c r="Q4603" i="3"/>
  <c r="O4603" i="3"/>
  <c r="Q4591" i="3"/>
  <c r="O4591" i="3"/>
  <c r="Q4579" i="3"/>
  <c r="O4579" i="3"/>
  <c r="Q4567" i="3"/>
  <c r="O4567" i="3"/>
  <c r="Q4555" i="3"/>
  <c r="O4555" i="3"/>
  <c r="Q4531" i="3"/>
  <c r="O4531" i="3"/>
  <c r="Q4519" i="3"/>
  <c r="O4519" i="3"/>
  <c r="Q4507" i="3"/>
  <c r="O4507" i="3"/>
  <c r="Q4471" i="3"/>
  <c r="O4471" i="3"/>
  <c r="O4459" i="3"/>
  <c r="Q4459" i="3"/>
  <c r="Q4447" i="3"/>
  <c r="O4447" i="3"/>
  <c r="Q4435" i="3"/>
  <c r="O4435" i="3"/>
  <c r="Q4423" i="3"/>
  <c r="O4423" i="3"/>
  <c r="Q4411" i="3"/>
  <c r="O4411" i="3"/>
  <c r="Q4399" i="3"/>
  <c r="O4399" i="3"/>
  <c r="Q4387" i="3"/>
  <c r="O4387" i="3"/>
  <c r="O4375" i="3"/>
  <c r="Q4375" i="3"/>
  <c r="Q4339" i="3"/>
  <c r="O4339" i="3"/>
  <c r="Q4327" i="3"/>
  <c r="O4327" i="3"/>
  <c r="Q4315" i="3"/>
  <c r="O4315" i="3"/>
  <c r="Q4303" i="3"/>
  <c r="O4303" i="3"/>
  <c r="Q4291" i="3"/>
  <c r="O4291" i="3"/>
  <c r="Q4279" i="3"/>
  <c r="O4279" i="3"/>
  <c r="O4267" i="3"/>
  <c r="Q4267" i="3"/>
  <c r="Q4255" i="3"/>
  <c r="O4255" i="3"/>
  <c r="Q4243" i="3"/>
  <c r="O4243" i="3"/>
  <c r="Q4231" i="3"/>
  <c r="O4231" i="3"/>
  <c r="Q4219" i="3"/>
  <c r="O4219" i="3"/>
  <c r="Q4207" i="3"/>
  <c r="O4207" i="3"/>
  <c r="Q4195" i="3"/>
  <c r="O4195" i="3"/>
  <c r="Q4183" i="3"/>
  <c r="O4183" i="3"/>
  <c r="Q4159" i="3"/>
  <c r="O4159" i="3"/>
  <c r="Q4147" i="3"/>
  <c r="O4147" i="3"/>
  <c r="Q4135" i="3"/>
  <c r="O4135" i="3"/>
  <c r="O4663" i="3"/>
  <c r="Q4663" i="3"/>
  <c r="Q4650" i="3"/>
  <c r="O4650" i="3"/>
  <c r="Q4638" i="3"/>
  <c r="O4638" i="3"/>
  <c r="Q4626" i="3"/>
  <c r="O4626" i="3"/>
  <c r="O4602" i="3"/>
  <c r="Q4602" i="3"/>
  <c r="O4590" i="3"/>
  <c r="Q4590" i="3"/>
  <c r="Q4578" i="3"/>
  <c r="O4578" i="3"/>
  <c r="Q4566" i="3"/>
  <c r="O4566" i="3"/>
  <c r="Q4554" i="3"/>
  <c r="O4554" i="3"/>
  <c r="Q4530" i="3"/>
  <c r="O4530" i="3"/>
  <c r="Q4518" i="3"/>
  <c r="O4518" i="3"/>
  <c r="Q4506" i="3"/>
  <c r="O4506" i="3"/>
  <c r="Q4470" i="3"/>
  <c r="O4470" i="3"/>
  <c r="Q4458" i="3"/>
  <c r="O4458" i="3"/>
  <c r="Q4446" i="3"/>
  <c r="O4446" i="3"/>
  <c r="Q4434" i="3"/>
  <c r="O4434" i="3"/>
  <c r="Q4422" i="3"/>
  <c r="O4422" i="3"/>
  <c r="Q4410" i="3"/>
  <c r="O4410" i="3"/>
  <c r="Q4398" i="3"/>
  <c r="O4398" i="3"/>
  <c r="Q4386" i="3"/>
  <c r="O4386" i="3"/>
  <c r="Q4374" i="3"/>
  <c r="O4374" i="3"/>
  <c r="Q4338" i="3"/>
  <c r="O4338" i="3"/>
  <c r="Q4326" i="3"/>
  <c r="O4326" i="3"/>
  <c r="Q4314" i="3"/>
  <c r="O4314" i="3"/>
  <c r="Q4302" i="3"/>
  <c r="O4302" i="3"/>
  <c r="Q4290" i="3"/>
  <c r="O4290" i="3"/>
  <c r="Q4278" i="3"/>
  <c r="O4278" i="3"/>
  <c r="Q4266" i="3"/>
  <c r="O4266" i="3"/>
  <c r="Q4254" i="3"/>
  <c r="O4254" i="3"/>
  <c r="Q4242" i="3"/>
  <c r="O4242" i="3"/>
  <c r="Q4230" i="3"/>
  <c r="O4230" i="3"/>
  <c r="Q4218" i="3"/>
  <c r="O4218" i="3"/>
  <c r="O4206" i="3"/>
  <c r="Q4206" i="3"/>
  <c r="Q4194" i="3"/>
  <c r="O4194" i="3"/>
  <c r="Q4182" i="3"/>
  <c r="O4182" i="3"/>
  <c r="Q4170" i="3"/>
  <c r="O4170" i="3"/>
  <c r="Q4158" i="3"/>
  <c r="O4158" i="3"/>
  <c r="Q4146" i="3"/>
  <c r="O4146" i="3"/>
  <c r="Q4270" i="3"/>
  <c r="O4270" i="3"/>
  <c r="Q4674" i="3"/>
  <c r="O4674" i="3"/>
  <c r="Q4662" i="3"/>
  <c r="O4662" i="3"/>
  <c r="Q4649" i="3"/>
  <c r="O4649" i="3"/>
  <c r="Q4637" i="3"/>
  <c r="O4637" i="3"/>
  <c r="Q4625" i="3"/>
  <c r="O4625" i="3"/>
  <c r="O4613" i="3"/>
  <c r="Q4613" i="3"/>
  <c r="O4601" i="3"/>
  <c r="Q4601" i="3"/>
  <c r="O4589" i="3"/>
  <c r="Q4589" i="3"/>
  <c r="O4577" i="3"/>
  <c r="Q4577" i="3"/>
  <c r="Q4565" i="3"/>
  <c r="O4565" i="3"/>
  <c r="O4553" i="3"/>
  <c r="Q4553" i="3"/>
  <c r="O4529" i="3"/>
  <c r="Q4529" i="3"/>
  <c r="O4517" i="3"/>
  <c r="Q4517" i="3"/>
  <c r="O4505" i="3"/>
  <c r="Q4505" i="3"/>
  <c r="Q4481" i="3"/>
  <c r="O4481" i="3"/>
  <c r="Q4469" i="3"/>
  <c r="O4469" i="3"/>
  <c r="Q4457" i="3"/>
  <c r="O4457" i="3"/>
  <c r="Q4445" i="3"/>
  <c r="O4445" i="3"/>
  <c r="Q4433" i="3"/>
  <c r="O4433" i="3"/>
  <c r="Q4421" i="3"/>
  <c r="O4421" i="3"/>
  <c r="Q4409" i="3"/>
  <c r="O4409" i="3"/>
  <c r="Q4397" i="3"/>
  <c r="O4397" i="3"/>
  <c r="Q4385" i="3"/>
  <c r="O4385" i="3"/>
  <c r="Q4373" i="3"/>
  <c r="O4373" i="3"/>
  <c r="Q4337" i="3"/>
  <c r="O4337" i="3"/>
  <c r="Q4325" i="3"/>
  <c r="O4325" i="3"/>
  <c r="Q4313" i="3"/>
  <c r="O4313" i="3"/>
  <c r="Q4301" i="3"/>
  <c r="O4301" i="3"/>
  <c r="Q4289" i="3"/>
  <c r="O4289" i="3"/>
  <c r="Q4277" i="3"/>
  <c r="O4277" i="3"/>
  <c r="Q4265" i="3"/>
  <c r="O4265" i="3"/>
  <c r="Q4253" i="3"/>
  <c r="O4253" i="3"/>
  <c r="Q4241" i="3"/>
  <c r="O4241" i="3"/>
  <c r="Q4229" i="3"/>
  <c r="O4229" i="3"/>
  <c r="Q4217" i="3"/>
  <c r="O4217" i="3"/>
  <c r="Q4205" i="3"/>
  <c r="O4205" i="3"/>
  <c r="Q4193" i="3"/>
  <c r="O4193" i="3"/>
  <c r="Q4181" i="3"/>
  <c r="O4181" i="3"/>
  <c r="Q4169" i="3"/>
  <c r="O4169" i="3"/>
  <c r="Q4145" i="3"/>
  <c r="O4145" i="3"/>
  <c r="Q4630" i="3"/>
  <c r="O4630" i="3"/>
  <c r="Q4558" i="3"/>
  <c r="O4558" i="3"/>
  <c r="Q4462" i="3"/>
  <c r="O4462" i="3"/>
  <c r="Q4378" i="3"/>
  <c r="O4378" i="3"/>
  <c r="Q4306" i="3"/>
  <c r="O4306" i="3"/>
  <c r="Q4234" i="3"/>
  <c r="O4234" i="3"/>
  <c r="Q4150" i="3"/>
  <c r="O4150" i="3"/>
  <c r="Q4673" i="3"/>
  <c r="O4673" i="3"/>
  <c r="Q4661" i="3"/>
  <c r="O4661" i="3"/>
  <c r="Q4648" i="3"/>
  <c r="O4648" i="3"/>
  <c r="Q4636" i="3"/>
  <c r="O4636" i="3"/>
  <c r="Q4624" i="3"/>
  <c r="O4624" i="3"/>
  <c r="Q4612" i="3"/>
  <c r="O4612" i="3"/>
  <c r="Q4600" i="3"/>
  <c r="O4600" i="3"/>
  <c r="Q4588" i="3"/>
  <c r="O4588" i="3"/>
  <c r="O4576" i="3"/>
  <c r="Q4576" i="3"/>
  <c r="Q4564" i="3"/>
  <c r="O4564" i="3"/>
  <c r="O4552" i="3"/>
  <c r="Q4552" i="3"/>
  <c r="O4528" i="3"/>
  <c r="Q4528" i="3"/>
  <c r="O4516" i="3"/>
  <c r="Q4516" i="3"/>
  <c r="O4504" i="3"/>
  <c r="Q4504" i="3"/>
  <c r="O4480" i="3"/>
  <c r="Q4480" i="3"/>
  <c r="Q4468" i="3"/>
  <c r="O4468" i="3"/>
  <c r="O4456" i="3"/>
  <c r="Q4456" i="3"/>
  <c r="Q4444" i="3"/>
  <c r="O4444" i="3"/>
  <c r="Q4432" i="3"/>
  <c r="O4432" i="3"/>
  <c r="Q4420" i="3"/>
  <c r="O4420" i="3"/>
  <c r="Q4408" i="3"/>
  <c r="O4408" i="3"/>
  <c r="Q4396" i="3"/>
  <c r="O4396" i="3"/>
  <c r="Q4384" i="3"/>
  <c r="O4384" i="3"/>
  <c r="Q4372" i="3"/>
  <c r="O4372" i="3"/>
  <c r="Q4336" i="3"/>
  <c r="O4336" i="3"/>
  <c r="Q4324" i="3"/>
  <c r="O4324" i="3"/>
  <c r="Q4312" i="3"/>
  <c r="O4312" i="3"/>
  <c r="Q4300" i="3"/>
  <c r="O4300" i="3"/>
  <c r="Q4288" i="3"/>
  <c r="O4288" i="3"/>
  <c r="Q4276" i="3"/>
  <c r="O4276" i="3"/>
  <c r="Q4264" i="3"/>
  <c r="O4264" i="3"/>
  <c r="Q4252" i="3"/>
  <c r="O4252" i="3"/>
  <c r="Q4240" i="3"/>
  <c r="O4240" i="3"/>
  <c r="Q4228" i="3"/>
  <c r="O4228" i="3"/>
  <c r="Q4216" i="3"/>
  <c r="O4216" i="3"/>
  <c r="Q4204" i="3"/>
  <c r="O4204" i="3"/>
  <c r="Q4192" i="3"/>
  <c r="O4192" i="3"/>
  <c r="Q4180" i="3"/>
  <c r="O4180" i="3"/>
  <c r="Q4168" i="3"/>
  <c r="O4168" i="3"/>
  <c r="Q4642" i="3"/>
  <c r="O4642" i="3"/>
  <c r="Q4570" i="3"/>
  <c r="O4570" i="3"/>
  <c r="Q4510" i="3"/>
  <c r="O4510" i="3"/>
  <c r="Q4390" i="3"/>
  <c r="O4390" i="3"/>
  <c r="Q4330" i="3"/>
  <c r="O4330" i="3"/>
  <c r="Q4282" i="3"/>
  <c r="O4282" i="3"/>
  <c r="Q4222" i="3"/>
  <c r="O4222" i="3"/>
  <c r="Q4138" i="3"/>
  <c r="O4138" i="3"/>
  <c r="Q4672" i="3"/>
  <c r="O4672" i="3"/>
  <c r="Q4647" i="3"/>
  <c r="O4647" i="3"/>
  <c r="Q4623" i="3"/>
  <c r="O4623" i="3"/>
  <c r="Q4611" i="3"/>
  <c r="O4611" i="3"/>
  <c r="Q4599" i="3"/>
  <c r="O4599" i="3"/>
  <c r="Q4575" i="3"/>
  <c r="O4575" i="3"/>
  <c r="Q4563" i="3"/>
  <c r="O4563" i="3"/>
  <c r="Q4551" i="3"/>
  <c r="O4551" i="3"/>
  <c r="Q4527" i="3"/>
  <c r="O4527" i="3"/>
  <c r="Q4515" i="3"/>
  <c r="O4515" i="3"/>
  <c r="Q4503" i="3"/>
  <c r="O4503" i="3"/>
  <c r="O4479" i="3"/>
  <c r="Q4479" i="3"/>
  <c r="Q4467" i="3"/>
  <c r="O4467" i="3"/>
  <c r="O4455" i="3"/>
  <c r="Q4455" i="3"/>
  <c r="Q4443" i="3"/>
  <c r="O4443" i="3"/>
  <c r="Q4431" i="3"/>
  <c r="O4431" i="3"/>
  <c r="Q4419" i="3"/>
  <c r="O4419" i="3"/>
  <c r="Q4407" i="3"/>
  <c r="O4407" i="3"/>
  <c r="Q4395" i="3"/>
  <c r="O4395" i="3"/>
  <c r="Q4383" i="3"/>
  <c r="O4383" i="3"/>
  <c r="Q4371" i="3"/>
  <c r="O4371" i="3"/>
  <c r="Q4335" i="3"/>
  <c r="O4335" i="3"/>
  <c r="Q4323" i="3"/>
  <c r="O4323" i="3"/>
  <c r="Q4311" i="3"/>
  <c r="O4311" i="3"/>
  <c r="Q4299" i="3"/>
  <c r="O4299" i="3"/>
  <c r="O4287" i="3"/>
  <c r="Q4287" i="3"/>
  <c r="Q4275" i="3"/>
  <c r="O4275" i="3"/>
  <c r="Q4263" i="3"/>
  <c r="O4263" i="3"/>
  <c r="Q4251" i="3"/>
  <c r="O4251" i="3"/>
  <c r="Q4239" i="3"/>
  <c r="O4239" i="3"/>
  <c r="Q4227" i="3"/>
  <c r="O4227" i="3"/>
  <c r="Q4215" i="3"/>
  <c r="O4215" i="3"/>
  <c r="Q4203" i="3"/>
  <c r="O4203" i="3"/>
  <c r="Q4191" i="3"/>
  <c r="O4191" i="3"/>
  <c r="Q4179" i="3"/>
  <c r="O4179" i="3"/>
  <c r="Q4426" i="3"/>
  <c r="O4426" i="3"/>
  <c r="Q4660" i="3"/>
  <c r="O4660" i="3"/>
  <c r="Q4635" i="3"/>
  <c r="O4635" i="3"/>
  <c r="Q4587" i="3"/>
  <c r="O4587" i="3"/>
  <c r="Q4671" i="3"/>
  <c r="O4671" i="3"/>
  <c r="Q4659" i="3"/>
  <c r="O4659" i="3"/>
  <c r="Q4646" i="3"/>
  <c r="O4646" i="3"/>
  <c r="Q4634" i="3"/>
  <c r="O4634" i="3"/>
  <c r="Q4622" i="3"/>
  <c r="O4622" i="3"/>
  <c r="O4610" i="3"/>
  <c r="Q4610" i="3"/>
  <c r="Q4598" i="3"/>
  <c r="O4598" i="3"/>
  <c r="Q4586" i="3"/>
  <c r="O4586" i="3"/>
  <c r="Q4574" i="3"/>
  <c r="O4574" i="3"/>
  <c r="Q4562" i="3"/>
  <c r="O4562" i="3"/>
  <c r="Q4526" i="3"/>
  <c r="O4526" i="3"/>
  <c r="Q4514" i="3"/>
  <c r="O4514" i="3"/>
  <c r="O4478" i="3"/>
  <c r="Q4478" i="3"/>
  <c r="Q4466" i="3"/>
  <c r="O4466" i="3"/>
  <c r="O4454" i="3"/>
  <c r="Q4454" i="3"/>
  <c r="Q4442" i="3"/>
  <c r="O4442" i="3"/>
  <c r="Q4430" i="3"/>
  <c r="O4430" i="3"/>
  <c r="Q4418" i="3"/>
  <c r="O4418" i="3"/>
  <c r="Q4406" i="3"/>
  <c r="O4406" i="3"/>
  <c r="Q4394" i="3"/>
  <c r="O4394" i="3"/>
  <c r="Q4382" i="3"/>
  <c r="O4382" i="3"/>
  <c r="Q4370" i="3"/>
  <c r="O4370" i="3"/>
  <c r="Q4334" i="3"/>
  <c r="O4334" i="3"/>
  <c r="Q4322" i="3"/>
  <c r="O4322" i="3"/>
  <c r="Q4310" i="3"/>
  <c r="O4310" i="3"/>
  <c r="Q4298" i="3"/>
  <c r="O4298" i="3"/>
  <c r="Q4286" i="3"/>
  <c r="O4286" i="3"/>
  <c r="Q4274" i="3"/>
  <c r="O4274" i="3"/>
  <c r="Q4262" i="3"/>
  <c r="O4262" i="3"/>
  <c r="Q4250" i="3"/>
  <c r="O4250" i="3"/>
  <c r="Q4238" i="3"/>
  <c r="O4238" i="3"/>
  <c r="O4226" i="3"/>
  <c r="Q4226" i="3"/>
  <c r="Q4214" i="3"/>
  <c r="O4214" i="3"/>
  <c r="Q4202" i="3"/>
  <c r="O4202" i="3"/>
  <c r="Q4190" i="3"/>
  <c r="O4190" i="3"/>
  <c r="Q4178" i="3"/>
  <c r="O4178" i="3"/>
  <c r="Q4166" i="3"/>
  <c r="O4166" i="3"/>
  <c r="Q4154" i="3"/>
  <c r="O4154" i="3"/>
  <c r="Q4670" i="3"/>
  <c r="O4670" i="3"/>
  <c r="Q4658" i="3"/>
  <c r="O4658" i="3"/>
  <c r="O4645" i="3"/>
  <c r="Q4645" i="3"/>
  <c r="Q4633" i="3"/>
  <c r="O4633" i="3"/>
  <c r="O4621" i="3"/>
  <c r="Q4621" i="3"/>
  <c r="O4609" i="3"/>
  <c r="Q4609" i="3"/>
  <c r="Q4597" i="3"/>
  <c r="O4597" i="3"/>
  <c r="Q4585" i="3"/>
  <c r="O4585" i="3"/>
  <c r="O4573" i="3"/>
  <c r="Q4573" i="3"/>
  <c r="Q4561" i="3"/>
  <c r="O4561" i="3"/>
  <c r="Q4525" i="3"/>
  <c r="O4525" i="3"/>
  <c r="O4513" i="3"/>
  <c r="Q4513" i="3"/>
  <c r="Q4477" i="3"/>
  <c r="O4477" i="3"/>
  <c r="Q4465" i="3"/>
  <c r="O4465" i="3"/>
  <c r="Q4453" i="3"/>
  <c r="O4453" i="3"/>
  <c r="Q4441" i="3"/>
  <c r="O4441" i="3"/>
  <c r="Q4429" i="3"/>
  <c r="O4429" i="3"/>
  <c r="Q4417" i="3"/>
  <c r="O4417" i="3"/>
  <c r="Q4405" i="3"/>
  <c r="O4405" i="3"/>
  <c r="Q4393" i="3"/>
  <c r="O4393" i="3"/>
  <c r="Q4381" i="3"/>
  <c r="O4381" i="3"/>
  <c r="Q4333" i="3"/>
  <c r="O4333" i="3"/>
  <c r="Q4321" i="3"/>
  <c r="O4321" i="3"/>
  <c r="Q4309" i="3"/>
  <c r="O4309" i="3"/>
  <c r="Q4297" i="3"/>
  <c r="O4297" i="3"/>
  <c r="Q4285" i="3"/>
  <c r="O4285" i="3"/>
  <c r="Q4273" i="3"/>
  <c r="O4273" i="3"/>
  <c r="Q4261" i="3"/>
  <c r="O4261" i="3"/>
  <c r="Q4249" i="3"/>
  <c r="O4249" i="3"/>
  <c r="Q4237" i="3"/>
  <c r="O4237" i="3"/>
  <c r="Q4225" i="3"/>
  <c r="O4225" i="3"/>
  <c r="Q4213" i="3"/>
  <c r="O4213" i="3"/>
  <c r="Q4201" i="3"/>
  <c r="O4201" i="3"/>
  <c r="Q4189" i="3"/>
  <c r="O4189" i="3"/>
  <c r="Q4177" i="3"/>
  <c r="O4177" i="3"/>
  <c r="O4165" i="3"/>
  <c r="Q4165" i="3"/>
  <c r="Q4153" i="3"/>
  <c r="O4153" i="3"/>
  <c r="Q4141" i="3"/>
  <c r="O4141" i="3"/>
  <c r="Q4474" i="3"/>
  <c r="O4474" i="3"/>
  <c r="O4669" i="3"/>
  <c r="Q4669" i="3"/>
  <c r="O4657" i="3"/>
  <c r="Q4657" i="3"/>
  <c r="O4644" i="3"/>
  <c r="Q4644" i="3"/>
  <c r="Q4632" i="3"/>
  <c r="O4632" i="3"/>
  <c r="Q4608" i="3"/>
  <c r="O4608" i="3"/>
  <c r="Q4596" i="3"/>
  <c r="O4596" i="3"/>
  <c r="Q4584" i="3"/>
  <c r="O4584" i="3"/>
  <c r="O4572" i="3"/>
  <c r="Q4572" i="3"/>
  <c r="Q4560" i="3"/>
  <c r="O4560" i="3"/>
  <c r="O4536" i="3"/>
  <c r="Q4536" i="3"/>
  <c r="Q4524" i="3"/>
  <c r="O4524" i="3"/>
  <c r="Q4512" i="3"/>
  <c r="O4512" i="3"/>
  <c r="Q4476" i="3"/>
  <c r="O4476" i="3"/>
  <c r="Q4464" i="3"/>
  <c r="O4464" i="3"/>
  <c r="Q4452" i="3"/>
  <c r="O4452" i="3"/>
  <c r="Q4440" i="3"/>
  <c r="O4440" i="3"/>
  <c r="Q4428" i="3"/>
  <c r="O4428" i="3"/>
  <c r="Q4416" i="3"/>
  <c r="O4416" i="3"/>
  <c r="Q4404" i="3"/>
  <c r="O4404" i="3"/>
  <c r="Q4392" i="3"/>
  <c r="O4392" i="3"/>
  <c r="Q4380" i="3"/>
  <c r="O4380" i="3"/>
  <c r="Q4344" i="3"/>
  <c r="O4344" i="3"/>
  <c r="Q4332" i="3"/>
  <c r="O4332" i="3"/>
  <c r="Q4320" i="3"/>
  <c r="O4320" i="3"/>
  <c r="Q4308" i="3"/>
  <c r="O4308" i="3"/>
  <c r="Q4296" i="3"/>
  <c r="O4296" i="3"/>
  <c r="Q4284" i="3"/>
  <c r="O4284" i="3"/>
  <c r="Q4272" i="3"/>
  <c r="O4272" i="3"/>
  <c r="Q4260" i="3"/>
  <c r="O4260" i="3"/>
  <c r="Q4248" i="3"/>
  <c r="O4248" i="3"/>
  <c r="Q4236" i="3"/>
  <c r="O4236" i="3"/>
  <c r="Q4224" i="3"/>
  <c r="O4224" i="3"/>
  <c r="Q4212" i="3"/>
  <c r="O4212" i="3"/>
  <c r="Q4200" i="3"/>
  <c r="O4200" i="3"/>
  <c r="Q4188" i="3"/>
  <c r="O4188" i="3"/>
  <c r="Q4176" i="3"/>
  <c r="O4176" i="3"/>
  <c r="Q4152" i="3"/>
  <c r="O4152" i="3"/>
  <c r="K4130" i="3"/>
  <c r="K4131" i="3"/>
  <c r="K4132" i="3"/>
  <c r="K4133" i="3"/>
  <c r="K4129" i="3"/>
  <c r="E4130" i="3"/>
  <c r="E4131" i="3"/>
  <c r="E4132" i="3"/>
  <c r="E4133" i="3"/>
  <c r="E4129" i="3"/>
  <c r="Q4702" i="3" l="1"/>
  <c r="Q4694" i="3"/>
  <c r="Q4708" i="3"/>
  <c r="O4694" i="3"/>
  <c r="Q4681" i="3"/>
  <c r="Q4706" i="3"/>
  <c r="Q4687" i="3"/>
  <c r="O4688" i="3"/>
  <c r="Q4677" i="3"/>
  <c r="Q4678" i="3"/>
  <c r="O4708" i="3"/>
  <c r="O4693" i="3"/>
  <c r="O4706" i="3"/>
  <c r="O4687" i="3"/>
  <c r="Q4688" i="3"/>
  <c r="O4677" i="3"/>
  <c r="O4678" i="3"/>
  <c r="O4707" i="3"/>
  <c r="Q4707" i="3"/>
  <c r="Q4693" i="3"/>
  <c r="O4686" i="3"/>
  <c r="Q4699" i="3"/>
  <c r="O4700" i="3"/>
  <c r="Q4689" i="3"/>
  <c r="O4690" i="3"/>
  <c r="O4705" i="3"/>
  <c r="Q4686" i="3"/>
  <c r="O4699" i="3"/>
  <c r="Q4700" i="3"/>
  <c r="O4689" i="3"/>
  <c r="Q4690" i="3"/>
  <c r="Q4705" i="3"/>
  <c r="Q4685" i="3"/>
  <c r="O4698" i="3"/>
  <c r="Q4711" i="3"/>
  <c r="O4712" i="3"/>
  <c r="Q4701" i="3"/>
  <c r="P4871" i="3"/>
  <c r="P4727" i="3"/>
  <c r="P4966" i="3"/>
  <c r="P4894" i="3"/>
  <c r="P4868" i="3"/>
  <c r="P4796" i="3"/>
  <c r="P4724" i="3"/>
  <c r="P4788" i="3"/>
  <c r="P4997" i="3"/>
  <c r="P4936" i="3"/>
  <c r="P4792" i="3"/>
  <c r="P4959" i="3"/>
  <c r="P4887" i="3"/>
  <c r="P4815" i="3"/>
  <c r="P5051" i="3"/>
  <c r="Q4893" i="3"/>
  <c r="P5092" i="3"/>
  <c r="P5018" i="3"/>
  <c r="P5041" i="3"/>
  <c r="P4953" i="3"/>
  <c r="P4881" i="3"/>
  <c r="P4809" i="3"/>
  <c r="P4737" i="3"/>
  <c r="P5036" i="3"/>
  <c r="P4999" i="3"/>
  <c r="P4831" i="3"/>
  <c r="P4759" i="3"/>
  <c r="P4717" i="3"/>
  <c r="P5022" i="3"/>
  <c r="P4926" i="3"/>
  <c r="P4854" i="3"/>
  <c r="P4864" i="3"/>
  <c r="P5006" i="3"/>
  <c r="P4910" i="3"/>
  <c r="P4838" i="3"/>
  <c r="P4766" i="3"/>
  <c r="P4769" i="3"/>
  <c r="P4827" i="3"/>
  <c r="P4965" i="3"/>
  <c r="P4913" i="3"/>
  <c r="P4715" i="3"/>
  <c r="P4954" i="3"/>
  <c r="P4882" i="3"/>
  <c r="P4810" i="3"/>
  <c r="P4738" i="3"/>
  <c r="P5037" i="3"/>
  <c r="P4928" i="3"/>
  <c r="P4856" i="3"/>
  <c r="Q4891" i="3"/>
  <c r="P4889" i="3"/>
  <c r="P4745" i="3"/>
  <c r="P4947" i="3"/>
  <c r="O4875" i="3"/>
  <c r="P4875" i="3" s="1"/>
  <c r="P4803" i="3"/>
  <c r="P4812" i="3"/>
  <c r="P4945" i="3"/>
  <c r="P4909" i="3"/>
  <c r="P5050" i="3"/>
  <c r="P4941" i="3"/>
  <c r="P4869" i="3"/>
  <c r="P4797" i="3"/>
  <c r="P4725" i="3"/>
  <c r="P5024" i="3"/>
  <c r="O4891" i="3"/>
  <c r="P4747" i="3"/>
  <c r="P4968" i="3"/>
  <c r="P5010" i="3"/>
  <c r="P4914" i="3"/>
  <c r="P4924" i="3"/>
  <c r="P4852" i="3"/>
  <c r="P4780" i="3"/>
  <c r="P4897" i="3"/>
  <c r="Q4875" i="3"/>
  <c r="P4970" i="3"/>
  <c r="P4898" i="3"/>
  <c r="P4826" i="3"/>
  <c r="P4754" i="3"/>
  <c r="P4767" i="3"/>
  <c r="P5030" i="3"/>
  <c r="O4893" i="3"/>
  <c r="P4893" i="3" s="1"/>
  <c r="P5011" i="3"/>
  <c r="P5009" i="3"/>
  <c r="P4824" i="3"/>
  <c r="P5015" i="3"/>
  <c r="P4798" i="3"/>
  <c r="P4726" i="3"/>
  <c r="P5025" i="3"/>
  <c r="P4844" i="3"/>
  <c r="P4772" i="3"/>
  <c r="O4877" i="3"/>
  <c r="P4877" i="3" s="1"/>
  <c r="P4733" i="3"/>
  <c r="P4872" i="3"/>
  <c r="P5020" i="3"/>
  <c r="P4935" i="3"/>
  <c r="P4863" i="3"/>
  <c r="P4791" i="3"/>
  <c r="P4719" i="3"/>
  <c r="P4742" i="3"/>
  <c r="P4790" i="3"/>
  <c r="P4736" i="3"/>
  <c r="P4771" i="3"/>
  <c r="P4794" i="3"/>
  <c r="Q4876" i="3"/>
  <c r="P4922" i="3"/>
  <c r="P4765" i="3"/>
  <c r="P4919" i="3"/>
  <c r="P4929" i="3"/>
  <c r="P4857" i="3"/>
  <c r="P4785" i="3"/>
  <c r="P5047" i="3"/>
  <c r="P4951" i="3"/>
  <c r="P4879" i="3"/>
  <c r="P4807" i="3"/>
  <c r="P4735" i="3"/>
  <c r="P4848" i="3"/>
  <c r="P4741" i="3"/>
  <c r="P5045" i="3"/>
  <c r="P4949" i="3"/>
  <c r="Q4877" i="3"/>
  <c r="P4805" i="3"/>
  <c r="P5031" i="3"/>
  <c r="P5091" i="3"/>
  <c r="P4958" i="3"/>
  <c r="P4814" i="3"/>
  <c r="P5002" i="3"/>
  <c r="P5034" i="3"/>
  <c r="P4930" i="3"/>
  <c r="P4858" i="3"/>
  <c r="P4786" i="3"/>
  <c r="P4714" i="3"/>
  <c r="P5013" i="3"/>
  <c r="P4904" i="3"/>
  <c r="P4832" i="3"/>
  <c r="P4760" i="3"/>
  <c r="P4764" i="3"/>
  <c r="P4746" i="3"/>
  <c r="P5008" i="3"/>
  <c r="P4828" i="3"/>
  <c r="P4923" i="3"/>
  <c r="P4851" i="3"/>
  <c r="P4779" i="3"/>
  <c r="P5029" i="3"/>
  <c r="Q4874" i="3"/>
  <c r="P4839" i="3"/>
  <c r="P4862" i="3"/>
  <c r="P4952" i="3"/>
  <c r="P4739" i="3"/>
  <c r="P4722" i="3"/>
  <c r="P4778" i="3"/>
  <c r="P4907" i="3"/>
  <c r="P4835" i="3"/>
  <c r="P4763" i="3"/>
  <c r="P4933" i="3"/>
  <c r="P4917" i="3"/>
  <c r="P4845" i="3"/>
  <c r="P4773" i="3"/>
  <c r="P4873" i="3"/>
  <c r="P5035" i="3"/>
  <c r="P4939" i="3"/>
  <c r="P4867" i="3"/>
  <c r="P4795" i="3"/>
  <c r="P4723" i="3"/>
  <c r="P4962" i="3"/>
  <c r="P4890" i="3"/>
  <c r="P4937" i="3"/>
  <c r="P4865" i="3"/>
  <c r="P4793" i="3"/>
  <c r="P4721" i="3"/>
  <c r="P4800" i="3"/>
  <c r="P4900" i="3"/>
  <c r="P4756" i="3"/>
  <c r="P4729" i="3"/>
  <c r="P5019" i="3"/>
  <c r="P5042" i="3"/>
  <c r="P4946" i="3"/>
  <c r="O4874" i="3"/>
  <c r="P4874" i="3" s="1"/>
  <c r="P4802" i="3"/>
  <c r="P4730" i="3"/>
  <c r="P4732" i="3"/>
  <c r="P5048" i="3"/>
  <c r="P4866" i="3"/>
  <c r="P4948" i="3"/>
  <c r="P4849" i="3"/>
  <c r="P4728" i="3"/>
  <c r="P4751" i="3"/>
  <c r="P4918" i="3"/>
  <c r="P4846" i="3"/>
  <c r="P4774" i="3"/>
  <c r="P5001" i="3"/>
  <c r="P4964" i="3"/>
  <c r="O4892" i="3"/>
  <c r="P4892" i="3" s="1"/>
  <c r="P4820" i="3"/>
  <c r="P4748" i="3"/>
  <c r="Q4878" i="3"/>
  <c r="P4734" i="3"/>
  <c r="P4853" i="3"/>
  <c r="P4716" i="3"/>
  <c r="P4911" i="3"/>
  <c r="P4955" i="3"/>
  <c r="P4880" i="3"/>
  <c r="P4899" i="3"/>
  <c r="P4843" i="3"/>
  <c r="P4841" i="3"/>
  <c r="P4967" i="3"/>
  <c r="P4823" i="3"/>
  <c r="P4777" i="3"/>
  <c r="P5014" i="3"/>
  <c r="P4837" i="3"/>
  <c r="P4905" i="3"/>
  <c r="P4833" i="3"/>
  <c r="P4761" i="3"/>
  <c r="Q4892" i="3"/>
  <c r="P4944" i="3"/>
  <c r="P5023" i="3"/>
  <c r="P4927" i="3"/>
  <c r="P5005" i="3"/>
  <c r="P5046" i="3"/>
  <c r="P4950" i="3"/>
  <c r="O4878" i="3"/>
  <c r="P4878" i="3" s="1"/>
  <c r="P4806" i="3"/>
  <c r="P4920" i="3"/>
  <c r="P5021" i="3"/>
  <c r="P4925" i="3"/>
  <c r="P4960" i="3"/>
  <c r="P4816" i="3"/>
  <c r="P4744" i="3"/>
  <c r="P5007" i="3"/>
  <c r="P4718" i="3"/>
  <c r="P4762" i="3"/>
  <c r="O4876" i="3"/>
  <c r="P4876" i="3" s="1"/>
  <c r="P5040" i="3"/>
  <c r="P4938" i="3"/>
  <c r="P4825" i="3"/>
  <c r="O4685" i="3"/>
  <c r="Q4698" i="3"/>
  <c r="O4711" i="3"/>
  <c r="Q4712" i="3"/>
  <c r="O4701" i="3"/>
  <c r="O4702" i="3"/>
  <c r="O4681" i="3"/>
  <c r="Q4549" i="3"/>
  <c r="Q4683" i="3"/>
  <c r="Q4684" i="3"/>
  <c r="Q4697" i="3"/>
  <c r="O4710" i="3"/>
  <c r="Q4679" i="3"/>
  <c r="O4680" i="3"/>
  <c r="O4549" i="3"/>
  <c r="O4683" i="3"/>
  <c r="O4684" i="3"/>
  <c r="O4697" i="3"/>
  <c r="Q4710" i="3"/>
  <c r="O4679" i="3"/>
  <c r="Q4680" i="3"/>
  <c r="Q4682" i="3"/>
  <c r="Q4695" i="3"/>
  <c r="Q4696" i="3"/>
  <c r="Q4709" i="3"/>
  <c r="O4704" i="3"/>
  <c r="O4692" i="3"/>
  <c r="O4703" i="3"/>
  <c r="O4682" i="3"/>
  <c r="O4695" i="3"/>
  <c r="O4696" i="3"/>
  <c r="O4709" i="3"/>
  <c r="Q4704" i="3"/>
  <c r="Q4692" i="3"/>
  <c r="Q4703" i="3"/>
  <c r="O5080" i="3"/>
  <c r="P5080" i="3" s="1"/>
  <c r="Q4972" i="3"/>
  <c r="O5053" i="3"/>
  <c r="P5053" i="3" s="1"/>
  <c r="Q5052" i="3"/>
  <c r="Q5055" i="3"/>
  <c r="Q5076" i="3"/>
  <c r="Q4995" i="3"/>
  <c r="O5074" i="3"/>
  <c r="P5074" i="3" s="1"/>
  <c r="O5061" i="3"/>
  <c r="P5061" i="3" s="1"/>
  <c r="O5084" i="3"/>
  <c r="P5084" i="3" s="1"/>
  <c r="Q4976" i="3"/>
  <c r="Q4973" i="3"/>
  <c r="O4975" i="3"/>
  <c r="P4975" i="3" s="1"/>
  <c r="P4971" i="3"/>
  <c r="Q5053" i="3"/>
  <c r="O5052" i="3"/>
  <c r="P5052" i="3" s="1"/>
  <c r="Q4992" i="3"/>
  <c r="P4836" i="3"/>
  <c r="O5055" i="3"/>
  <c r="P5055" i="3" s="1"/>
  <c r="Q5078" i="3"/>
  <c r="O5076" i="3"/>
  <c r="P5076" i="3" s="1"/>
  <c r="P4943" i="3"/>
  <c r="P4799" i="3"/>
  <c r="O4995" i="3"/>
  <c r="P4995" i="3" s="1"/>
  <c r="Q5062" i="3"/>
  <c r="Q4990" i="3"/>
  <c r="P4901" i="3"/>
  <c r="O4976" i="3"/>
  <c r="P4976" i="3" s="1"/>
  <c r="O4973" i="3"/>
  <c r="P4973" i="3" s="1"/>
  <c r="Q5066" i="3"/>
  <c r="O5083" i="3"/>
  <c r="P5083" i="3" s="1"/>
  <c r="Q4975" i="3"/>
  <c r="O5068" i="3"/>
  <c r="P5068" i="3" s="1"/>
  <c r="P4912" i="3"/>
  <c r="P4804" i="3"/>
  <c r="P4961" i="3"/>
  <c r="Q4993" i="3"/>
  <c r="O4992" i="3"/>
  <c r="P4992" i="3" s="1"/>
  <c r="O5078" i="3"/>
  <c r="P5078" i="3" s="1"/>
  <c r="Q5075" i="3"/>
  <c r="O5062" i="3"/>
  <c r="P5062" i="3" s="1"/>
  <c r="O4990" i="3"/>
  <c r="P4990" i="3" s="1"/>
  <c r="Q5089" i="3"/>
  <c r="O5072" i="3"/>
  <c r="P5072" i="3" s="1"/>
  <c r="P4916" i="3"/>
  <c r="P4808" i="3"/>
  <c r="O5066" i="3"/>
  <c r="P5066" i="3" s="1"/>
  <c r="Q5083" i="3"/>
  <c r="O5082" i="3"/>
  <c r="P5082" i="3" s="1"/>
  <c r="Q5068" i="3"/>
  <c r="O4993" i="3"/>
  <c r="P4993" i="3" s="1"/>
  <c r="P4885" i="3"/>
  <c r="Q4980" i="3"/>
  <c r="P4884" i="3"/>
  <c r="P4776" i="3"/>
  <c r="O5075" i="3"/>
  <c r="P5075" i="3" s="1"/>
  <c r="P5003" i="3"/>
  <c r="P4931" i="3"/>
  <c r="P4859" i="3"/>
  <c r="P4787" i="3"/>
  <c r="Q4978" i="3"/>
  <c r="Q5090" i="3"/>
  <c r="O5089" i="3"/>
  <c r="P5089" i="3" s="1"/>
  <c r="P5049" i="3"/>
  <c r="P4934" i="3"/>
  <c r="Q5072" i="3"/>
  <c r="P5012" i="3"/>
  <c r="Q5082" i="3"/>
  <c r="O4980" i="3"/>
  <c r="P4980" i="3" s="1"/>
  <c r="P4932" i="3"/>
  <c r="Q5063" i="3"/>
  <c r="Q4991" i="3"/>
  <c r="O4978" i="3"/>
  <c r="P4978" i="3" s="1"/>
  <c r="P4906" i="3"/>
  <c r="P4834" i="3"/>
  <c r="O5090" i="3"/>
  <c r="P5090" i="3" s="1"/>
  <c r="Q4989" i="3"/>
  <c r="P4749" i="3"/>
  <c r="O5060" i="3"/>
  <c r="P5060" i="3" s="1"/>
  <c r="O5071" i="3"/>
  <c r="P5071" i="3" s="1"/>
  <c r="P4963" i="3"/>
  <c r="P4915" i="3"/>
  <c r="P4819" i="3"/>
  <c r="P5033" i="3"/>
  <c r="O5070" i="3"/>
  <c r="P5070" i="3" s="1"/>
  <c r="P4998" i="3"/>
  <c r="Q5056" i="3"/>
  <c r="O4996" i="3"/>
  <c r="P4996" i="3" s="1"/>
  <c r="Q5054" i="3"/>
  <c r="Q4981" i="3"/>
  <c r="O5063" i="3"/>
  <c r="P5063" i="3" s="1"/>
  <c r="O4991" i="3"/>
  <c r="P4991" i="3" s="1"/>
  <c r="P4847" i="3"/>
  <c r="P4775" i="3"/>
  <c r="Q5069" i="3"/>
  <c r="Q4994" i="3"/>
  <c r="Q5085" i="3"/>
  <c r="O4989" i="3"/>
  <c r="P4989" i="3" s="1"/>
  <c r="Q5060" i="3"/>
  <c r="Q5071" i="3"/>
  <c r="Q5070" i="3"/>
  <c r="P4782" i="3"/>
  <c r="P4770" i="3"/>
  <c r="P4781" i="3"/>
  <c r="O5056" i="3"/>
  <c r="P5056" i="3" s="1"/>
  <c r="Q4996" i="3"/>
  <c r="P4840" i="3"/>
  <c r="O5054" i="3"/>
  <c r="P5054" i="3" s="1"/>
  <c r="O4981" i="3"/>
  <c r="P4981" i="3" s="1"/>
  <c r="P4921" i="3"/>
  <c r="P4813" i="3"/>
  <c r="Q5057" i="3"/>
  <c r="Q4979" i="3"/>
  <c r="O5069" i="3"/>
  <c r="P5069" i="3" s="1"/>
  <c r="P5038" i="3"/>
  <c r="P4822" i="3"/>
  <c r="P4750" i="3"/>
  <c r="O4994" i="3"/>
  <c r="P4994" i="3" s="1"/>
  <c r="O5085" i="3"/>
  <c r="P5085" i="3" s="1"/>
  <c r="P4743" i="3"/>
  <c r="O5058" i="3"/>
  <c r="P5058" i="3" s="1"/>
  <c r="O4986" i="3"/>
  <c r="P4986" i="3" s="1"/>
  <c r="P4829" i="3"/>
  <c r="P4888" i="3"/>
  <c r="P4720" i="3"/>
  <c r="Q5067" i="3"/>
  <c r="P4969" i="3"/>
  <c r="Q5088" i="3"/>
  <c r="P5028" i="3"/>
  <c r="O5057" i="3"/>
  <c r="P5057" i="3" s="1"/>
  <c r="P4850" i="3"/>
  <c r="O4979" i="3"/>
  <c r="P4979" i="3" s="1"/>
  <c r="Q5087" i="3"/>
  <c r="Q4977" i="3"/>
  <c r="P5000" i="3"/>
  <c r="P4784" i="3"/>
  <c r="O5059" i="3"/>
  <c r="P5059" i="3" s="1"/>
  <c r="P4903" i="3"/>
  <c r="P4855" i="3"/>
  <c r="Q5058" i="3"/>
  <c r="Q4986" i="3"/>
  <c r="P4842" i="3"/>
  <c r="Q4984" i="3"/>
  <c r="O5067" i="3"/>
  <c r="P5067" i="3" s="1"/>
  <c r="Q4982" i="3"/>
  <c r="P5077" i="3"/>
  <c r="P4861" i="3"/>
  <c r="P4753" i="3"/>
  <c r="O5088" i="3"/>
  <c r="P5088" i="3" s="1"/>
  <c r="P4860" i="3"/>
  <c r="P4752" i="3"/>
  <c r="O5087" i="3"/>
  <c r="P5087" i="3" s="1"/>
  <c r="P5026" i="3"/>
  <c r="P5043" i="3"/>
  <c r="Q5073" i="3"/>
  <c r="O4977" i="3"/>
  <c r="P4977" i="3" s="1"/>
  <c r="Q4983" i="3"/>
  <c r="P4886" i="3"/>
  <c r="Q5059" i="3"/>
  <c r="Q4974" i="3"/>
  <c r="P5044" i="3"/>
  <c r="O4984" i="3"/>
  <c r="P4984" i="3" s="1"/>
  <c r="P4768" i="3"/>
  <c r="O4982" i="3"/>
  <c r="P4982" i="3" s="1"/>
  <c r="P5017" i="3"/>
  <c r="P4957" i="3"/>
  <c r="P4801" i="3"/>
  <c r="P5016" i="3"/>
  <c r="P4908" i="3"/>
  <c r="P5039" i="3"/>
  <c r="P4895" i="3"/>
  <c r="Q5086" i="3"/>
  <c r="O5073" i="3"/>
  <c r="P5073" i="3" s="1"/>
  <c r="P4755" i="3"/>
  <c r="P4757" i="3"/>
  <c r="Q5080" i="3"/>
  <c r="O4972" i="3"/>
  <c r="P4972" i="3" s="1"/>
  <c r="P5081" i="3"/>
  <c r="Q5065" i="3"/>
  <c r="P4789" i="3"/>
  <c r="O5064" i="3"/>
  <c r="P5064" i="3" s="1"/>
  <c r="P5004" i="3"/>
  <c r="P4896" i="3"/>
  <c r="P4740" i="3"/>
  <c r="P5027" i="3"/>
  <c r="P4883" i="3"/>
  <c r="P4811" i="3"/>
  <c r="O5079" i="3"/>
  <c r="P5079" i="3" s="1"/>
  <c r="P4731" i="3"/>
  <c r="Q5074" i="3"/>
  <c r="Q5061" i="3"/>
  <c r="O4985" i="3"/>
  <c r="P4985" i="3" s="1"/>
  <c r="Q5084" i="3"/>
  <c r="Q4987" i="3"/>
  <c r="P4783" i="3"/>
  <c r="P4817" i="3"/>
  <c r="P4956" i="3"/>
  <c r="O4988" i="3"/>
  <c r="P4988" i="3" s="1"/>
  <c r="O4983" i="3"/>
  <c r="P4983" i="3" s="1"/>
  <c r="O4974" i="3"/>
  <c r="P4974" i="3" s="1"/>
  <c r="P4758" i="3"/>
  <c r="O5065" i="3"/>
  <c r="P5065" i="3" s="1"/>
  <c r="Q5079" i="3"/>
  <c r="Q4988" i="3"/>
  <c r="P4891" i="3"/>
  <c r="P4940" i="3"/>
  <c r="P4902" i="3"/>
  <c r="P5032" i="3"/>
  <c r="O5086" i="3"/>
  <c r="P5086" i="3" s="1"/>
  <c r="Q5064" i="3"/>
  <c r="P4821" i="3"/>
  <c r="P4942" i="3"/>
  <c r="P4870" i="3"/>
  <c r="Q4985" i="3"/>
  <c r="P4830" i="3"/>
  <c r="O4987" i="3"/>
  <c r="P4987" i="3" s="1"/>
  <c r="P4818"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88" i="3"/>
  <c r="A4087" i="3"/>
  <c r="A4086" i="3"/>
  <c r="A4085" i="3"/>
  <c r="A4084" i="3"/>
  <c r="A4083" i="3"/>
  <c r="A4082" i="3"/>
  <c r="A4081" i="3"/>
  <c r="A4080" i="3"/>
  <c r="A4079" i="3"/>
  <c r="A4078" i="3"/>
  <c r="A4077" i="3"/>
  <c r="A4076" i="3"/>
  <c r="A4075" i="3"/>
  <c r="A4074" i="3"/>
  <c r="A4073" i="3"/>
  <c r="A4072" i="3"/>
  <c r="A4071" i="3"/>
  <c r="A4070" i="3"/>
  <c r="A4069" i="3"/>
  <c r="A4053" i="3"/>
  <c r="A4052" i="3"/>
  <c r="A4051"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K3650" i="3" l="1"/>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364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4" i="3"/>
  <c r="E4093" i="3"/>
  <c r="E4092" i="3"/>
  <c r="E4091" i="3"/>
  <c r="E4090" i="3"/>
  <c r="E4089" i="3"/>
  <c r="E4088" i="3"/>
  <c r="E4087" i="3"/>
  <c r="E4086" i="3"/>
  <c r="E4085" i="3"/>
  <c r="E4084" i="3"/>
  <c r="E4083" i="3"/>
  <c r="E4082" i="3"/>
  <c r="E4081" i="3"/>
  <c r="E4080" i="3"/>
  <c r="E4079" i="3"/>
  <c r="E4078" i="3"/>
  <c r="E4077" i="3"/>
  <c r="E4076" i="3"/>
  <c r="E4075" i="3"/>
  <c r="E4074" i="3"/>
  <c r="E4073" i="3"/>
  <c r="E4072" i="3"/>
  <c r="E4071" i="3"/>
  <c r="E4070" i="3"/>
  <c r="E4069" i="3"/>
  <c r="E4068" i="3"/>
  <c r="E4067" i="3"/>
  <c r="E4066" i="3"/>
  <c r="E4065" i="3"/>
  <c r="E4064" i="3"/>
  <c r="E4063" i="3"/>
  <c r="E4062" i="3"/>
  <c r="E4061" i="3"/>
  <c r="E4060" i="3"/>
  <c r="E4059" i="3"/>
  <c r="E4058" i="3"/>
  <c r="E4057" i="3"/>
  <c r="E4056" i="3"/>
  <c r="E4055" i="3"/>
  <c r="E4054" i="3"/>
  <c r="E4053" i="3"/>
  <c r="E4052" i="3"/>
  <c r="E4051" i="3"/>
  <c r="E4050" i="3"/>
  <c r="E4049" i="3"/>
  <c r="E4048" i="3"/>
  <c r="E4047" i="3"/>
  <c r="E4046" i="3"/>
  <c r="E4045" i="3"/>
  <c r="E4044" i="3"/>
  <c r="E4043" i="3"/>
  <c r="E4042" i="3"/>
  <c r="E4041" i="3"/>
  <c r="E4040" i="3"/>
  <c r="E4039" i="3"/>
  <c r="E4038" i="3"/>
  <c r="E4037" i="3"/>
  <c r="E4036" i="3"/>
  <c r="E4035" i="3"/>
  <c r="E4034" i="3"/>
  <c r="E4033" i="3"/>
  <c r="E4032" i="3"/>
  <c r="E4031" i="3"/>
  <c r="E4030" i="3"/>
  <c r="E4029" i="3"/>
  <c r="E4028" i="3"/>
  <c r="E4027" i="3"/>
  <c r="E4026" i="3"/>
  <c r="E4025" i="3"/>
  <c r="E4024" i="3"/>
  <c r="E4023" i="3"/>
  <c r="E4022" i="3"/>
  <c r="E4021" i="3"/>
  <c r="E4020" i="3"/>
  <c r="E4019" i="3"/>
  <c r="E4018" i="3"/>
  <c r="E4017" i="3"/>
  <c r="E4016" i="3"/>
  <c r="E4015" i="3"/>
  <c r="E4014" i="3"/>
  <c r="E4013" i="3"/>
  <c r="E4012" i="3"/>
  <c r="E4011" i="3"/>
  <c r="E4010" i="3"/>
  <c r="E4009" i="3"/>
  <c r="E4008" i="3"/>
  <c r="E4007" i="3"/>
  <c r="E4006" i="3"/>
  <c r="E4005" i="3"/>
  <c r="E4004" i="3"/>
  <c r="E4003" i="3"/>
  <c r="E4002" i="3"/>
  <c r="E4001" i="3"/>
  <c r="E4000" i="3"/>
  <c r="E3999" i="3"/>
  <c r="E3998" i="3"/>
  <c r="E3997" i="3"/>
  <c r="E3996" i="3"/>
  <c r="E3995" i="3"/>
  <c r="E3994" i="3"/>
  <c r="E3993" i="3"/>
  <c r="E3992" i="3"/>
  <c r="E3991" i="3"/>
  <c r="E3990" i="3"/>
  <c r="E3989" i="3"/>
  <c r="E3988" i="3"/>
  <c r="E3987" i="3"/>
  <c r="E3986" i="3"/>
  <c r="E3985" i="3"/>
  <c r="E3984" i="3"/>
  <c r="E3983" i="3"/>
  <c r="E3982" i="3"/>
  <c r="E3981" i="3"/>
  <c r="E3980" i="3"/>
  <c r="E3979" i="3"/>
  <c r="E3978" i="3"/>
  <c r="E3977" i="3"/>
  <c r="E3976" i="3"/>
  <c r="E3975" i="3"/>
  <c r="E3974" i="3"/>
  <c r="E3973" i="3"/>
  <c r="E3972" i="3"/>
  <c r="E3971" i="3"/>
  <c r="E3970" i="3"/>
  <c r="E3969" i="3"/>
  <c r="E3968" i="3"/>
  <c r="E3967" i="3"/>
  <c r="E3966" i="3"/>
  <c r="E3965" i="3"/>
  <c r="E3964" i="3"/>
  <c r="E3963" i="3"/>
  <c r="E3962" i="3"/>
  <c r="E3961" i="3"/>
  <c r="E3960" i="3"/>
  <c r="E3959" i="3"/>
  <c r="E3958" i="3"/>
  <c r="E3957" i="3"/>
  <c r="E3956" i="3"/>
  <c r="E3955" i="3"/>
  <c r="E3954" i="3"/>
  <c r="E3953" i="3"/>
  <c r="E3952" i="3"/>
  <c r="E3951" i="3"/>
  <c r="E3950" i="3"/>
  <c r="E3949" i="3"/>
  <c r="E3948" i="3"/>
  <c r="E3947" i="3"/>
  <c r="E3946" i="3"/>
  <c r="E3945" i="3"/>
  <c r="E3944" i="3"/>
  <c r="E3943" i="3"/>
  <c r="E3942" i="3"/>
  <c r="E3941" i="3"/>
  <c r="E3940" i="3"/>
  <c r="E3939" i="3"/>
  <c r="E3938" i="3"/>
  <c r="E3937" i="3"/>
  <c r="E3936" i="3"/>
  <c r="E3935" i="3"/>
  <c r="E3934" i="3"/>
  <c r="E3933" i="3"/>
  <c r="E3932" i="3"/>
  <c r="E3931" i="3"/>
  <c r="E3930" i="3"/>
  <c r="E3929" i="3"/>
  <c r="E3928" i="3"/>
  <c r="E3927" i="3"/>
  <c r="E3926" i="3"/>
  <c r="E3925" i="3"/>
  <c r="E3924" i="3"/>
  <c r="E3923" i="3"/>
  <c r="E3922" i="3"/>
  <c r="E3921" i="3"/>
  <c r="E3920" i="3"/>
  <c r="E3919" i="3"/>
  <c r="E3918" i="3"/>
  <c r="E3917" i="3"/>
  <c r="E3916" i="3"/>
  <c r="E3915" i="3"/>
  <c r="E3914" i="3"/>
  <c r="E3913" i="3"/>
  <c r="E3912" i="3"/>
  <c r="E3911" i="3"/>
  <c r="E3910" i="3"/>
  <c r="E3909" i="3"/>
  <c r="E3908" i="3"/>
  <c r="E3907" i="3"/>
  <c r="E3906" i="3"/>
  <c r="E3905" i="3"/>
  <c r="E3904" i="3"/>
  <c r="E3903" i="3"/>
  <c r="E3902" i="3"/>
  <c r="E3901" i="3"/>
  <c r="E3900" i="3"/>
  <c r="E3899" i="3"/>
  <c r="E3898" i="3"/>
  <c r="E3897" i="3"/>
  <c r="E3896" i="3"/>
  <c r="E3895" i="3"/>
  <c r="E3894" i="3"/>
  <c r="E3893" i="3"/>
  <c r="E3892" i="3"/>
  <c r="E3891" i="3"/>
  <c r="E3890" i="3"/>
  <c r="E3889" i="3"/>
  <c r="E3888" i="3"/>
  <c r="E3887" i="3"/>
  <c r="E3886" i="3"/>
  <c r="E3885" i="3"/>
  <c r="E3884" i="3"/>
  <c r="E3883" i="3"/>
  <c r="E3882" i="3"/>
  <c r="E3881" i="3"/>
  <c r="E3880" i="3"/>
  <c r="E3879" i="3"/>
  <c r="E3878" i="3"/>
  <c r="E3877" i="3"/>
  <c r="E3876" i="3"/>
  <c r="E3875" i="3"/>
  <c r="E3874" i="3"/>
  <c r="E3873" i="3"/>
  <c r="E3872" i="3"/>
  <c r="E3871" i="3"/>
  <c r="E3870" i="3"/>
  <c r="E3869" i="3"/>
  <c r="E3868" i="3"/>
  <c r="E3867" i="3"/>
  <c r="E3866" i="3"/>
  <c r="E3865" i="3"/>
  <c r="E3864" i="3"/>
  <c r="E3863" i="3"/>
  <c r="E3862" i="3"/>
  <c r="E3861" i="3"/>
  <c r="E3860" i="3"/>
  <c r="E3859" i="3"/>
  <c r="E3858" i="3"/>
  <c r="E3857" i="3"/>
  <c r="E3856" i="3"/>
  <c r="E3855" i="3"/>
  <c r="E3854" i="3"/>
  <c r="E3853" i="3"/>
  <c r="E3852" i="3"/>
  <c r="E3851" i="3"/>
  <c r="E3850" i="3"/>
  <c r="E3849" i="3"/>
  <c r="E3848" i="3"/>
  <c r="E3847" i="3"/>
  <c r="E3846" i="3"/>
  <c r="E3845" i="3"/>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3818" i="3"/>
  <c r="E3817" i="3"/>
  <c r="E3816" i="3"/>
  <c r="E3815" i="3"/>
  <c r="E3814" i="3"/>
  <c r="E3813" i="3"/>
  <c r="E3812" i="3"/>
  <c r="E3811" i="3"/>
  <c r="E3810" i="3"/>
  <c r="E3809" i="3"/>
  <c r="E3808" i="3"/>
  <c r="E3807" i="3"/>
  <c r="E3806" i="3"/>
  <c r="E3805" i="3"/>
  <c r="E3804" i="3"/>
  <c r="E3803" i="3"/>
  <c r="E3802" i="3"/>
  <c r="E3801" i="3"/>
  <c r="E3800" i="3"/>
  <c r="E3799" i="3"/>
  <c r="E3798" i="3"/>
  <c r="E3797" i="3"/>
  <c r="E3796" i="3"/>
  <c r="E3795" i="3"/>
  <c r="E3794" i="3"/>
  <c r="E3793" i="3"/>
  <c r="E3792" i="3"/>
  <c r="E3791" i="3"/>
  <c r="E3790" i="3"/>
  <c r="E3789" i="3"/>
  <c r="E3788" i="3"/>
  <c r="E3787" i="3"/>
  <c r="E3786" i="3"/>
  <c r="E3785" i="3"/>
  <c r="E3784" i="3"/>
  <c r="E3783" i="3"/>
  <c r="E3782" i="3"/>
  <c r="E3781" i="3"/>
  <c r="E3780" i="3"/>
  <c r="E3779" i="3"/>
  <c r="E3778" i="3"/>
  <c r="E3777" i="3"/>
  <c r="E3776" i="3"/>
  <c r="E3775" i="3"/>
  <c r="E3774" i="3"/>
  <c r="E3773" i="3"/>
  <c r="E3772" i="3"/>
  <c r="E3771" i="3"/>
  <c r="E3770" i="3"/>
  <c r="E3769" i="3"/>
  <c r="E3768" i="3"/>
  <c r="E3767" i="3"/>
  <c r="E3766" i="3"/>
  <c r="E3765" i="3"/>
  <c r="E3764" i="3"/>
  <c r="E3763" i="3"/>
  <c r="E3762" i="3"/>
  <c r="E3761" i="3"/>
  <c r="E3760" i="3"/>
  <c r="E3759" i="3"/>
  <c r="E3758" i="3"/>
  <c r="E3757" i="3"/>
  <c r="E3756" i="3"/>
  <c r="E3755" i="3"/>
  <c r="E3754" i="3"/>
  <c r="E3753" i="3"/>
  <c r="E3752" i="3"/>
  <c r="E3751" i="3"/>
  <c r="E3750" i="3"/>
  <c r="E3749" i="3"/>
  <c r="E3748" i="3"/>
  <c r="E3747" i="3"/>
  <c r="E3746" i="3"/>
  <c r="E3745" i="3"/>
  <c r="E3744" i="3"/>
  <c r="E3743" i="3"/>
  <c r="E3742" i="3"/>
  <c r="E3741" i="3"/>
  <c r="E3740" i="3"/>
  <c r="E3739" i="3"/>
  <c r="E3738" i="3"/>
  <c r="E3737" i="3"/>
  <c r="E3736" i="3"/>
  <c r="E3735" i="3"/>
  <c r="E3734" i="3"/>
  <c r="E3733" i="3"/>
  <c r="E3732" i="3"/>
  <c r="E3731" i="3"/>
  <c r="E3730" i="3"/>
  <c r="E3729" i="3"/>
  <c r="E3728" i="3"/>
  <c r="E3727" i="3"/>
  <c r="E3726" i="3"/>
  <c r="E3725" i="3"/>
  <c r="E3724" i="3"/>
  <c r="E3723" i="3"/>
  <c r="E3722" i="3"/>
  <c r="E3721" i="3"/>
  <c r="E3720" i="3"/>
  <c r="E3719" i="3"/>
  <c r="E3718" i="3"/>
  <c r="E3717" i="3"/>
  <c r="E3716" i="3"/>
  <c r="E3715" i="3"/>
  <c r="E3714" i="3"/>
  <c r="E3713" i="3"/>
  <c r="E3712" i="3"/>
  <c r="E3711" i="3"/>
  <c r="E3710" i="3"/>
  <c r="E3709" i="3"/>
  <c r="E3708" i="3"/>
  <c r="E3707" i="3"/>
  <c r="E3706" i="3"/>
  <c r="E3705" i="3"/>
  <c r="E3704" i="3"/>
  <c r="E3703" i="3"/>
  <c r="E3702" i="3"/>
  <c r="E3701" i="3"/>
  <c r="E3700" i="3"/>
  <c r="E3699" i="3"/>
  <c r="E3698" i="3"/>
  <c r="E3697" i="3"/>
  <c r="E3696" i="3"/>
  <c r="E3695" i="3"/>
  <c r="E3694" i="3"/>
  <c r="E3693" i="3"/>
  <c r="E3692" i="3"/>
  <c r="E3691" i="3"/>
  <c r="E3690" i="3"/>
  <c r="E3689" i="3"/>
  <c r="E3688" i="3"/>
  <c r="E3687" i="3"/>
  <c r="E3686" i="3"/>
  <c r="E3685" i="3"/>
  <c r="E3684" i="3"/>
  <c r="E3683" i="3"/>
  <c r="E3682" i="3"/>
  <c r="E3681" i="3"/>
  <c r="E3680" i="3"/>
  <c r="E3679" i="3"/>
  <c r="E3678" i="3"/>
  <c r="E3677" i="3"/>
  <c r="E3676" i="3"/>
  <c r="E3675" i="3"/>
  <c r="E3674" i="3"/>
  <c r="E3673" i="3"/>
  <c r="E3672" i="3"/>
  <c r="E3671" i="3"/>
  <c r="E3670" i="3"/>
  <c r="E3669" i="3"/>
  <c r="E3668" i="3"/>
  <c r="E3667" i="3"/>
  <c r="E3666" i="3"/>
  <c r="E3665" i="3"/>
  <c r="E3664" i="3"/>
  <c r="E3663" i="3"/>
  <c r="E3662" i="3"/>
  <c r="E3661" i="3"/>
  <c r="E3660" i="3"/>
  <c r="E3659" i="3"/>
  <c r="E3658" i="3"/>
  <c r="E3657" i="3"/>
  <c r="E3656" i="3"/>
  <c r="E3655" i="3"/>
  <c r="E3654" i="3"/>
  <c r="E3653" i="3"/>
  <c r="E3652" i="3"/>
  <c r="E3651" i="3"/>
  <c r="E3650" i="3"/>
  <c r="E3649" i="3"/>
  <c r="A3648" i="3" l="1"/>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03" i="3"/>
  <c r="A3602" i="3"/>
  <c r="A3601" i="3"/>
  <c r="A3600" i="3"/>
  <c r="A3599" i="3"/>
  <c r="A3598" i="3"/>
  <c r="A3597" i="3"/>
  <c r="A3596" i="3"/>
  <c r="A3595" i="3"/>
  <c r="A3594" i="3"/>
  <c r="A3593" i="3"/>
  <c r="A3566" i="3"/>
  <c r="A3558" i="3"/>
  <c r="A3557" i="3"/>
  <c r="A3556" i="3"/>
  <c r="A3555"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E3437" i="3"/>
  <c r="Q3592" i="3" l="1"/>
  <c r="O3592" i="3"/>
  <c r="P3592" i="3" s="1"/>
  <c r="Q3590" i="3"/>
  <c r="O3590" i="3"/>
  <c r="P3590" i="3" s="1"/>
  <c r="Q3637" i="3"/>
  <c r="O3637" i="3"/>
  <c r="P3637" i="3" s="1"/>
  <c r="Q3601" i="3"/>
  <c r="O3601" i="3"/>
  <c r="P3601" i="3" s="1"/>
  <c r="Q3589" i="3"/>
  <c r="O3589" i="3"/>
  <c r="P3589" i="3" s="1"/>
  <c r="Q3577" i="3"/>
  <c r="O3577" i="3"/>
  <c r="P3577" i="3" s="1"/>
  <c r="Q3580" i="3"/>
  <c r="O3580" i="3"/>
  <c r="P3580" i="3" s="1"/>
  <c r="Q3603" i="3"/>
  <c r="O3603" i="3"/>
  <c r="P3603" i="3" s="1"/>
  <c r="Q3626" i="3"/>
  <c r="O3626" i="3"/>
  <c r="P3626" i="3" s="1"/>
  <c r="Q3566" i="3"/>
  <c r="O3566" i="3"/>
  <c r="P3566" i="3" s="1"/>
  <c r="Q3602" i="3"/>
  <c r="O3602" i="3"/>
  <c r="P3602" i="3" s="1"/>
  <c r="Q3624" i="3"/>
  <c r="O3624" i="3"/>
  <c r="P3624" i="3" s="1"/>
  <c r="Q3628" i="3"/>
  <c r="O3628" i="3"/>
  <c r="P3628" i="3" s="1"/>
  <c r="Q3591" i="3"/>
  <c r="O3591" i="3"/>
  <c r="P3591" i="3" s="1"/>
  <c r="Q3600" i="3"/>
  <c r="O3600" i="3"/>
  <c r="P3600" i="3" s="1"/>
  <c r="O3599" i="3"/>
  <c r="P3599" i="3" s="1"/>
  <c r="Q3599" i="3"/>
  <c r="Q3646" i="3"/>
  <c r="O3646" i="3"/>
  <c r="P3646" i="3" s="1"/>
  <c r="Q3622" i="3"/>
  <c r="O3622" i="3"/>
  <c r="P3622" i="3" s="1"/>
  <c r="Q3598" i="3"/>
  <c r="O3598" i="3"/>
  <c r="P3598" i="3" s="1"/>
  <c r="Q3586" i="3"/>
  <c r="O3586" i="3"/>
  <c r="P3586" i="3" s="1"/>
  <c r="O3574" i="3"/>
  <c r="P3574" i="3" s="1"/>
  <c r="Q3574" i="3"/>
  <c r="Q3640" i="3"/>
  <c r="O3640" i="3"/>
  <c r="P3640" i="3" s="1"/>
  <c r="Q3627" i="3"/>
  <c r="O3627" i="3"/>
  <c r="P3627" i="3" s="1"/>
  <c r="Q3555" i="3"/>
  <c r="O3555" i="3"/>
  <c r="P3555" i="3" s="1"/>
  <c r="Q3648" i="3"/>
  <c r="O3648" i="3"/>
  <c r="P3648" i="3" s="1"/>
  <c r="O3576" i="3"/>
  <c r="P3576" i="3" s="1"/>
  <c r="Q3576" i="3"/>
  <c r="O3623" i="3"/>
  <c r="P3623" i="3" s="1"/>
  <c r="Q3623" i="3"/>
  <c r="O3587" i="3"/>
  <c r="P3587" i="3" s="1"/>
  <c r="Q3587" i="3"/>
  <c r="O3633" i="3"/>
  <c r="P3633" i="3" s="1"/>
  <c r="Q3633" i="3"/>
  <c r="O3621" i="3"/>
  <c r="P3621" i="3" s="1"/>
  <c r="Q3621" i="3"/>
  <c r="O3597" i="3"/>
  <c r="P3597" i="3" s="1"/>
  <c r="Q3597" i="3"/>
  <c r="O3585" i="3"/>
  <c r="P3585" i="3" s="1"/>
  <c r="Q3585" i="3"/>
  <c r="O3573" i="3"/>
  <c r="P3573" i="3" s="1"/>
  <c r="Q3573" i="3"/>
  <c r="Q3639" i="3"/>
  <c r="O3639" i="3"/>
  <c r="P3639" i="3" s="1"/>
  <c r="O3588" i="3"/>
  <c r="P3588" i="3" s="1"/>
  <c r="Q3588" i="3"/>
  <c r="O3632" i="3"/>
  <c r="P3632" i="3" s="1"/>
  <c r="Q3632" i="3"/>
  <c r="O3620" i="3"/>
  <c r="P3620" i="3" s="1"/>
  <c r="Q3620" i="3"/>
  <c r="Q3596" i="3"/>
  <c r="O3596" i="3"/>
  <c r="P3596" i="3" s="1"/>
  <c r="Q3584" i="3"/>
  <c r="O3584" i="3"/>
  <c r="P3584" i="3" s="1"/>
  <c r="O3572" i="3"/>
  <c r="P3572" i="3" s="1"/>
  <c r="Q3572" i="3"/>
  <c r="Q3579" i="3"/>
  <c r="O3579" i="3"/>
  <c r="P3579" i="3" s="1"/>
  <c r="Q3578" i="3"/>
  <c r="O3578" i="3"/>
  <c r="P3578" i="3" s="1"/>
  <c r="O3575" i="3"/>
  <c r="P3575" i="3" s="1"/>
  <c r="Q3575" i="3"/>
  <c r="O3619" i="3"/>
  <c r="P3619" i="3" s="1"/>
  <c r="Q3619" i="3"/>
  <c r="Q3595" i="3"/>
  <c r="O3595" i="3"/>
  <c r="P3595" i="3" s="1"/>
  <c r="O3583" i="3"/>
  <c r="P3583" i="3" s="1"/>
  <c r="Q3583" i="3"/>
  <c r="O3571" i="3"/>
  <c r="P3571" i="3" s="1"/>
  <c r="Q3571" i="3"/>
  <c r="Q3618" i="3"/>
  <c r="O3618" i="3"/>
  <c r="P3618" i="3" s="1"/>
  <c r="Q3594" i="3"/>
  <c r="O3594" i="3"/>
  <c r="P3594" i="3" s="1"/>
  <c r="Q3582" i="3"/>
  <c r="O3582" i="3"/>
  <c r="P3582" i="3" s="1"/>
  <c r="O3558" i="3"/>
  <c r="P3558" i="3" s="1"/>
  <c r="Q3558" i="3"/>
  <c r="O3617" i="3"/>
  <c r="P3617" i="3" s="1"/>
  <c r="Q3617" i="3"/>
  <c r="O3593" i="3"/>
  <c r="P3593" i="3" s="1"/>
  <c r="Q3593" i="3"/>
  <c r="Q3581" i="3"/>
  <c r="O3581" i="3"/>
  <c r="P3581" i="3" s="1"/>
  <c r="Q3557" i="3"/>
  <c r="O3557" i="3"/>
  <c r="P3557" i="3" s="1"/>
  <c r="Q3556" i="3"/>
  <c r="O3556" i="3"/>
  <c r="P3556" i="3" s="1"/>
  <c r="A3436" i="3"/>
  <c r="A3435" i="3"/>
  <c r="A3428" i="3"/>
  <c r="A3427" i="3"/>
  <c r="A3426" i="3"/>
  <c r="A3425" i="3"/>
  <c r="A3422" i="3"/>
  <c r="A3421" i="3"/>
  <c r="A3420" i="3"/>
  <c r="A3419" i="3"/>
  <c r="A3418" i="3"/>
  <c r="A3417" i="3"/>
  <c r="A3416" i="3"/>
  <c r="A3415" i="3"/>
  <c r="A3414" i="3"/>
  <c r="A3407" i="3"/>
  <c r="A3406" i="3"/>
  <c r="A3385" i="3"/>
  <c r="A3384" i="3"/>
  <c r="A3383" i="3"/>
  <c r="A3382" i="3"/>
  <c r="A3381" i="3"/>
  <c r="A3380" i="3"/>
  <c r="A3379" i="3"/>
  <c r="A3378" i="3"/>
  <c r="A3377" i="3"/>
  <c r="A3374" i="3"/>
  <c r="A3373" i="3"/>
  <c r="A3372" i="3"/>
  <c r="A3329" i="3"/>
  <c r="A3328" i="3"/>
  <c r="A3327" i="3"/>
  <c r="A3315" i="3"/>
  <c r="A3310" i="3"/>
  <c r="A3309" i="3"/>
  <c r="A3308" i="3"/>
  <c r="A3307" i="3"/>
  <c r="A3301" i="3"/>
  <c r="A3300" i="3"/>
  <c r="A3279" i="3"/>
  <c r="A3278" i="3"/>
  <c r="A3277" i="3"/>
  <c r="A3269" i="3"/>
  <c r="A3268" i="3"/>
  <c r="A3267"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O3409" i="3" l="1"/>
  <c r="Q3409" i="3"/>
  <c r="Q3313" i="3"/>
  <c r="O3313" i="3"/>
  <c r="O3265" i="3"/>
  <c r="Q3265" i="3"/>
  <c r="Q3405" i="3"/>
  <c r="O3405" i="3"/>
  <c r="O3393" i="3"/>
  <c r="Q3393" i="3"/>
  <c r="Q3369" i="3"/>
  <c r="O3369" i="3"/>
  <c r="Q3333" i="3"/>
  <c r="O3333" i="3"/>
  <c r="Q3321" i="3"/>
  <c r="O3321" i="3"/>
  <c r="Q3297" i="3"/>
  <c r="O3297" i="3"/>
  <c r="Q3285" i="3"/>
  <c r="O3285" i="3"/>
  <c r="O3273" i="3"/>
  <c r="Q3273" i="3"/>
  <c r="O3261" i="3"/>
  <c r="Q3261" i="3"/>
  <c r="O3249" i="3"/>
  <c r="Q3249" i="3"/>
  <c r="O3237" i="3"/>
  <c r="Q3237" i="3"/>
  <c r="O3225" i="3"/>
  <c r="Q3225" i="3"/>
  <c r="O3428" i="3"/>
  <c r="Q3428" i="3"/>
  <c r="Q3404" i="3"/>
  <c r="O3404" i="3"/>
  <c r="Q3392" i="3"/>
  <c r="O3392" i="3"/>
  <c r="Q3368" i="3"/>
  <c r="O3368" i="3"/>
  <c r="Q3332" i="3"/>
  <c r="O3332" i="3"/>
  <c r="O3320" i="3"/>
  <c r="Q3320" i="3"/>
  <c r="Q3296" i="3"/>
  <c r="O3296" i="3"/>
  <c r="Q3284" i="3"/>
  <c r="O3284" i="3"/>
  <c r="Q3272" i="3"/>
  <c r="O3272" i="3"/>
  <c r="Q3260" i="3"/>
  <c r="O3260" i="3"/>
  <c r="Q3248" i="3"/>
  <c r="O3248" i="3"/>
  <c r="O3236" i="3"/>
  <c r="Q3236" i="3"/>
  <c r="O3224" i="3"/>
  <c r="Q3224" i="3"/>
  <c r="O3431" i="3"/>
  <c r="Q3431" i="3"/>
  <c r="Q3311" i="3"/>
  <c r="O3311" i="3"/>
  <c r="Q3275" i="3"/>
  <c r="O3275" i="3"/>
  <c r="O3274" i="3"/>
  <c r="Q3274" i="3"/>
  <c r="Q3403" i="3"/>
  <c r="O3403" i="3"/>
  <c r="Q3271" i="3"/>
  <c r="O3271" i="3"/>
  <c r="O3426" i="3"/>
  <c r="Q3426" i="3"/>
  <c r="Q3402" i="3"/>
  <c r="O3402" i="3"/>
  <c r="Q3390" i="3"/>
  <c r="O3390" i="3"/>
  <c r="Q3366" i="3"/>
  <c r="O3366" i="3"/>
  <c r="Q3330" i="3"/>
  <c r="O3330" i="3"/>
  <c r="Q3318" i="3"/>
  <c r="O3318" i="3"/>
  <c r="Q3306" i="3"/>
  <c r="O3306" i="3"/>
  <c r="Q3294" i="3"/>
  <c r="O3294" i="3"/>
  <c r="Q3282" i="3"/>
  <c r="O3282" i="3"/>
  <c r="O3270" i="3"/>
  <c r="Q3270" i="3"/>
  <c r="Q3258" i="3"/>
  <c r="O3258" i="3"/>
  <c r="Q3246" i="3"/>
  <c r="O3246" i="3"/>
  <c r="Q3234" i="3"/>
  <c r="O3234" i="3"/>
  <c r="Q3222" i="3"/>
  <c r="O3222" i="3"/>
  <c r="O3337" i="3"/>
  <c r="Q3337" i="3"/>
  <c r="Q3241" i="3"/>
  <c r="O3241" i="3"/>
  <c r="Q3286" i="3"/>
  <c r="O3286" i="3"/>
  <c r="Q3238" i="3"/>
  <c r="O3238" i="3"/>
  <c r="Q3367" i="3"/>
  <c r="O3367" i="3"/>
  <c r="Q3425" i="3"/>
  <c r="O3425" i="3"/>
  <c r="Q3281" i="3"/>
  <c r="O3281" i="3"/>
  <c r="O3371" i="3"/>
  <c r="Q3371" i="3"/>
  <c r="Q3323" i="3"/>
  <c r="O3323" i="3"/>
  <c r="Q3299" i="3"/>
  <c r="O3299" i="3"/>
  <c r="Q3263" i="3"/>
  <c r="O3263" i="3"/>
  <c r="Q3227" i="3"/>
  <c r="O3227" i="3"/>
  <c r="O3430" i="3"/>
  <c r="Q3430" i="3"/>
  <c r="O3370" i="3"/>
  <c r="Q3370" i="3"/>
  <c r="O3322" i="3"/>
  <c r="Q3322" i="3"/>
  <c r="Q3262" i="3"/>
  <c r="O3262" i="3"/>
  <c r="O3250" i="3"/>
  <c r="Q3250" i="3"/>
  <c r="Q3391" i="3"/>
  <c r="O3391" i="3"/>
  <c r="Q3283" i="3"/>
  <c r="O3283" i="3"/>
  <c r="O3413" i="3"/>
  <c r="Q3413" i="3"/>
  <c r="Q3401" i="3"/>
  <c r="O3401" i="3"/>
  <c r="Q3389" i="3"/>
  <c r="O3389" i="3"/>
  <c r="Q3317" i="3"/>
  <c r="O3317" i="3"/>
  <c r="O3305" i="3"/>
  <c r="Q3305" i="3"/>
  <c r="Q3293" i="3"/>
  <c r="O3293" i="3"/>
  <c r="Q3257" i="3"/>
  <c r="O3257" i="3"/>
  <c r="Q3245" i="3"/>
  <c r="O3245" i="3"/>
  <c r="Q3233" i="3"/>
  <c r="O3233" i="3"/>
  <c r="Q3436" i="3"/>
  <c r="O3436" i="3"/>
  <c r="Q3424" i="3"/>
  <c r="O3424" i="3"/>
  <c r="O3412" i="3"/>
  <c r="Q3412" i="3"/>
  <c r="Q3400" i="3"/>
  <c r="O3400" i="3"/>
  <c r="Q3388" i="3"/>
  <c r="O3388" i="3"/>
  <c r="O3376" i="3"/>
  <c r="Q3376" i="3"/>
  <c r="O3316" i="3"/>
  <c r="Q3316" i="3"/>
  <c r="O3304" i="3"/>
  <c r="Q3304" i="3"/>
  <c r="O3292" i="3"/>
  <c r="Q3292" i="3"/>
  <c r="Q3280" i="3"/>
  <c r="O3280" i="3"/>
  <c r="O3256" i="3"/>
  <c r="Q3256" i="3"/>
  <c r="O3244" i="3"/>
  <c r="Q3244" i="3"/>
  <c r="Q3232" i="3"/>
  <c r="O3232" i="3"/>
  <c r="Q3229" i="3"/>
  <c r="O3229" i="3"/>
  <c r="O3335" i="3"/>
  <c r="Q3335" i="3"/>
  <c r="O3287" i="3"/>
  <c r="Q3287" i="3"/>
  <c r="O3239" i="3"/>
  <c r="Q3239" i="3"/>
  <c r="Q3394" i="3"/>
  <c r="O3394" i="3"/>
  <c r="Q3298" i="3"/>
  <c r="O3298" i="3"/>
  <c r="Q3226" i="3"/>
  <c r="O3226" i="3"/>
  <c r="O3427" i="3"/>
  <c r="Q3427" i="3"/>
  <c r="O3319" i="3"/>
  <c r="Q3319" i="3"/>
  <c r="O3235" i="3"/>
  <c r="Q3235" i="3"/>
  <c r="Q3435" i="3"/>
  <c r="O3435" i="3"/>
  <c r="O3411" i="3"/>
  <c r="Q3411" i="3"/>
  <c r="O3375" i="3"/>
  <c r="Q3375" i="3"/>
  <c r="Q3339" i="3"/>
  <c r="O3339" i="3"/>
  <c r="O3397" i="3"/>
  <c r="Q3397" i="3"/>
  <c r="Q3325" i="3"/>
  <c r="O3325" i="3"/>
  <c r="Q3419" i="3"/>
  <c r="O3419" i="3"/>
  <c r="O3418" i="3"/>
  <c r="Q3418" i="3"/>
  <c r="Q3334" i="3"/>
  <c r="O3334" i="3"/>
  <c r="Q3331" i="3"/>
  <c r="O3331" i="3"/>
  <c r="Q3295" i="3"/>
  <c r="O3295" i="3"/>
  <c r="O3259" i="3"/>
  <c r="Q3259" i="3"/>
  <c r="O3247" i="3"/>
  <c r="Q3247" i="3"/>
  <c r="O3223" i="3"/>
  <c r="Q3223" i="3"/>
  <c r="Q3423" i="3"/>
  <c r="O3423" i="3"/>
  <c r="O3399" i="3"/>
  <c r="Q3399" i="3"/>
  <c r="O3387" i="3"/>
  <c r="Q3387" i="3"/>
  <c r="O3303" i="3"/>
  <c r="Q3303" i="3"/>
  <c r="O3291" i="3"/>
  <c r="Q3291" i="3"/>
  <c r="Q3255" i="3"/>
  <c r="O3255" i="3"/>
  <c r="Q3243" i="3"/>
  <c r="O3243" i="3"/>
  <c r="Q3231" i="3"/>
  <c r="O3231" i="3"/>
  <c r="Q3434" i="3"/>
  <c r="O3434" i="3"/>
  <c r="Q3410" i="3"/>
  <c r="O3410" i="3"/>
  <c r="Q3398" i="3"/>
  <c r="O3398" i="3"/>
  <c r="Q3386" i="3"/>
  <c r="O3386" i="3"/>
  <c r="Q3338" i="3"/>
  <c r="O3338" i="3"/>
  <c r="Q3326" i="3"/>
  <c r="O3326" i="3"/>
  <c r="Q3314" i="3"/>
  <c r="O3314" i="3"/>
  <c r="O3302" i="3"/>
  <c r="Q3302" i="3"/>
  <c r="Q3290" i="3"/>
  <c r="O3290" i="3"/>
  <c r="Q3266" i="3"/>
  <c r="O3266" i="3"/>
  <c r="Q3254" i="3"/>
  <c r="O3254" i="3"/>
  <c r="Q3242" i="3"/>
  <c r="O3242" i="3"/>
  <c r="Q3230" i="3"/>
  <c r="O3230" i="3"/>
  <c r="Q3433" i="3"/>
  <c r="O3433" i="3"/>
  <c r="Q3432" i="3"/>
  <c r="O3432" i="3"/>
  <c r="Q3420" i="3"/>
  <c r="O3420" i="3"/>
  <c r="Q3408" i="3"/>
  <c r="O3408" i="3"/>
  <c r="O3396" i="3"/>
  <c r="Q3396" i="3"/>
  <c r="Q3336" i="3"/>
  <c r="O3336" i="3"/>
  <c r="Q3324" i="3"/>
  <c r="O3324" i="3"/>
  <c r="Q3312" i="3"/>
  <c r="O3312" i="3"/>
  <c r="O3288" i="3"/>
  <c r="Q3288" i="3"/>
  <c r="O3276" i="3"/>
  <c r="Q3276" i="3"/>
  <c r="Q3264" i="3"/>
  <c r="O3264" i="3"/>
  <c r="Q3252" i="3"/>
  <c r="O3252" i="3"/>
  <c r="Q3240" i="3"/>
  <c r="O3240" i="3"/>
  <c r="Q3228" i="3"/>
  <c r="O3228" i="3"/>
  <c r="O3289" i="3"/>
  <c r="Q3289" i="3"/>
  <c r="O3395" i="3"/>
  <c r="Q3395" i="3"/>
  <c r="Q3251" i="3"/>
  <c r="O3251" i="3"/>
  <c r="O3253" i="3"/>
  <c r="Q3253" i="3"/>
  <c r="O3429" i="3"/>
  <c r="Q3429" i="3"/>
  <c r="O3341" i="3"/>
  <c r="Q3341" i="3"/>
  <c r="Q3415" i="3"/>
  <c r="O3415" i="3"/>
  <c r="Q3379" i="3"/>
  <c r="O3379" i="3"/>
  <c r="Q3355" i="3"/>
  <c r="O3355" i="3"/>
  <c r="Q3343" i="3"/>
  <c r="O3343" i="3"/>
  <c r="Q3307" i="3"/>
  <c r="O3307" i="3"/>
  <c r="Q3364" i="3"/>
  <c r="O3364" i="3"/>
  <c r="Q3352" i="3"/>
  <c r="O3352" i="3"/>
  <c r="Q3340" i="3"/>
  <c r="O3340" i="3"/>
  <c r="Q3328" i="3"/>
  <c r="O3328" i="3"/>
  <c r="Q3268" i="3"/>
  <c r="O3268" i="3"/>
  <c r="Q3363" i="3"/>
  <c r="O3363" i="3"/>
  <c r="Q3351" i="3"/>
  <c r="O3351" i="3"/>
  <c r="Q3327" i="3"/>
  <c r="O3327" i="3"/>
  <c r="Q3315" i="3"/>
  <c r="O3315" i="3"/>
  <c r="Q3279" i="3"/>
  <c r="O3279" i="3"/>
  <c r="Q3267" i="3"/>
  <c r="O3267" i="3"/>
  <c r="Q3422" i="3"/>
  <c r="O3422" i="3"/>
  <c r="Q3374" i="3"/>
  <c r="O3374" i="3"/>
  <c r="Q3362" i="3"/>
  <c r="O3362" i="3"/>
  <c r="Q3350" i="3"/>
  <c r="O3350" i="3"/>
  <c r="O3278" i="3"/>
  <c r="Q3278" i="3"/>
  <c r="O3414" i="3"/>
  <c r="Q3414" i="3"/>
  <c r="Q3373" i="3"/>
  <c r="O3373" i="3"/>
  <c r="O3349" i="3"/>
  <c r="Q3349" i="3"/>
  <c r="Q3301" i="3"/>
  <c r="O3301" i="3"/>
  <c r="O3277" i="3"/>
  <c r="Q3277" i="3"/>
  <c r="O3354" i="3"/>
  <c r="Q3354" i="3"/>
  <c r="O3377" i="3"/>
  <c r="Q3377" i="3"/>
  <c r="O3269" i="3"/>
  <c r="Q3269" i="3"/>
  <c r="O3421" i="3"/>
  <c r="Q3421" i="3"/>
  <c r="O3384" i="3"/>
  <c r="Q3384" i="3"/>
  <c r="O3372" i="3"/>
  <c r="Q3372" i="3"/>
  <c r="O3360" i="3"/>
  <c r="Q3360" i="3"/>
  <c r="O3348" i="3"/>
  <c r="Q3348" i="3"/>
  <c r="O3300" i="3"/>
  <c r="Q3300" i="3"/>
  <c r="O3329" i="3"/>
  <c r="Q3329" i="3"/>
  <c r="O3361" i="3"/>
  <c r="Q3361" i="3"/>
  <c r="Q3407" i="3"/>
  <c r="O3407" i="3"/>
  <c r="Q3383" i="3"/>
  <c r="O3383" i="3"/>
  <c r="Q3359" i="3"/>
  <c r="O3359" i="3"/>
  <c r="Q3347" i="3"/>
  <c r="O3347" i="3"/>
  <c r="O3365" i="3"/>
  <c r="Q3365" i="3"/>
  <c r="O3406" i="3"/>
  <c r="Q3406" i="3"/>
  <c r="O3382" i="3"/>
  <c r="Q3382" i="3"/>
  <c r="O3358" i="3"/>
  <c r="Q3358" i="3"/>
  <c r="O3346" i="3"/>
  <c r="Q3346" i="3"/>
  <c r="O3310" i="3"/>
  <c r="Q3310" i="3"/>
  <c r="O3342" i="3"/>
  <c r="Q3342" i="3"/>
  <c r="O3353" i="3"/>
  <c r="Q3353" i="3"/>
  <c r="Q3385" i="3"/>
  <c r="O3385" i="3"/>
  <c r="O3417" i="3"/>
  <c r="Q3417" i="3"/>
  <c r="O3381" i="3"/>
  <c r="Q3381" i="3"/>
  <c r="O3357" i="3"/>
  <c r="Q3357" i="3"/>
  <c r="O3345" i="3"/>
  <c r="Q3345" i="3"/>
  <c r="O3309" i="3"/>
  <c r="Q3309" i="3"/>
  <c r="O3378" i="3"/>
  <c r="Q3378" i="3"/>
  <c r="Q3416" i="3"/>
  <c r="O3416" i="3"/>
  <c r="Q3380" i="3"/>
  <c r="O3380" i="3"/>
  <c r="Q3356" i="3"/>
  <c r="O3356" i="3"/>
  <c r="Q3344" i="3"/>
  <c r="O3344" i="3"/>
  <c r="Q3308" i="3"/>
  <c r="O3308" i="3"/>
  <c r="A3220" i="3"/>
  <c r="A3219" i="3"/>
  <c r="A3218" i="3"/>
  <c r="A3217" i="3"/>
  <c r="A3216" i="3"/>
  <c r="A3215" i="3"/>
  <c r="A3214" i="3"/>
  <c r="A3195" i="3"/>
  <c r="A3194" i="3"/>
  <c r="A3193" i="3"/>
  <c r="A3186" i="3"/>
  <c r="A3185" i="3"/>
  <c r="A3178" i="3"/>
  <c r="A3177" i="3"/>
  <c r="A3155" i="3"/>
  <c r="A3154" i="3"/>
  <c r="A3153" i="3"/>
  <c r="A3152" i="3"/>
  <c r="A3151" i="3"/>
  <c r="A3150" i="3"/>
  <c r="A3149" i="3"/>
  <c r="A3126" i="3"/>
  <c r="A3125" i="3"/>
  <c r="A3124" i="3"/>
  <c r="A3123" i="3"/>
  <c r="A3122" i="3"/>
  <c r="A3104" i="3"/>
  <c r="A3103" i="3"/>
  <c r="A3102" i="3"/>
  <c r="A3101" i="3"/>
  <c r="A3100" i="3"/>
  <c r="A3099" i="3"/>
  <c r="A3098" i="3"/>
  <c r="A3097" i="3"/>
  <c r="A3081" i="3"/>
  <c r="A3080" i="3"/>
  <c r="A3079" i="3"/>
  <c r="A3078" i="3"/>
  <c r="A3077" i="3"/>
  <c r="A3076" i="3"/>
  <c r="A3068" i="3"/>
  <c r="A3067" i="3"/>
  <c r="A3066" i="3"/>
  <c r="A3044" i="3"/>
  <c r="A3043" i="3"/>
  <c r="A3042" i="3"/>
  <c r="A3041" i="3"/>
  <c r="A3040" i="3"/>
  <c r="A3039" i="3"/>
  <c r="A3038" i="3"/>
  <c r="A3037" i="3"/>
  <c r="A3031" i="3"/>
  <c r="A3030" i="3"/>
  <c r="A3029" i="3"/>
  <c r="A3028" i="3"/>
  <c r="A3027" i="3"/>
  <c r="A3026" i="3"/>
  <c r="A3025" i="3"/>
  <c r="A3024" i="3"/>
  <c r="A3023" i="3"/>
  <c r="A3022" i="3"/>
  <c r="A3021" i="3"/>
  <c r="A3020" i="3"/>
  <c r="A3019" i="3"/>
  <c r="A3018" i="3"/>
  <c r="A3017" i="3"/>
  <c r="A3016" i="3"/>
  <c r="A3015" i="3"/>
  <c r="A3014" i="3"/>
  <c r="A3013" i="3"/>
  <c r="A3012" i="3"/>
  <c r="A3011" i="3"/>
  <c r="A3010"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E2865" i="3"/>
  <c r="Q3094" i="3" l="1"/>
  <c r="O3094" i="3"/>
  <c r="Q3062" i="3"/>
  <c r="O3062" i="3"/>
  <c r="Q3047" i="3"/>
  <c r="O3047" i="3"/>
  <c r="O3199" i="3"/>
  <c r="Q3199" i="3"/>
  <c r="O3127" i="3"/>
  <c r="Q3127" i="3"/>
  <c r="Q3055" i="3"/>
  <c r="O3055" i="3"/>
  <c r="O2911" i="3"/>
  <c r="Q2911" i="3"/>
  <c r="O2970" i="3"/>
  <c r="Q2970" i="3"/>
  <c r="O3212" i="3"/>
  <c r="Q3212" i="3"/>
  <c r="Q3200" i="3"/>
  <c r="O3200" i="3"/>
  <c r="O3188" i="3"/>
  <c r="Q3188" i="3"/>
  <c r="Q3176" i="3"/>
  <c r="O3176" i="3"/>
  <c r="Q3164" i="3"/>
  <c r="O3164" i="3"/>
  <c r="O3140" i="3"/>
  <c r="Q3140" i="3"/>
  <c r="O3128" i="3"/>
  <c r="Q3128" i="3"/>
  <c r="Q3116" i="3"/>
  <c r="O3116" i="3"/>
  <c r="O3092" i="3"/>
  <c r="Q3092" i="3"/>
  <c r="O3056" i="3"/>
  <c r="Q3056" i="3"/>
  <c r="O3032" i="3"/>
  <c r="Q3032" i="3"/>
  <c r="O3008" i="3"/>
  <c r="Q3008" i="3"/>
  <c r="Q2996" i="3"/>
  <c r="O2996" i="3"/>
  <c r="O2960" i="3"/>
  <c r="Q2960" i="3"/>
  <c r="O2948" i="3"/>
  <c r="Q2948" i="3"/>
  <c r="O2936" i="3"/>
  <c r="Q2936" i="3"/>
  <c r="O2924" i="3"/>
  <c r="Q2924" i="3"/>
  <c r="Q2912" i="3"/>
  <c r="O2912" i="3"/>
  <c r="O2900" i="3"/>
  <c r="Q2900" i="3"/>
  <c r="O2888" i="3"/>
  <c r="Q2888" i="3"/>
  <c r="O2876" i="3"/>
  <c r="Q2876" i="3"/>
  <c r="Q3163" i="3"/>
  <c r="O3163" i="3"/>
  <c r="O3007" i="3"/>
  <c r="Q3007" i="3"/>
  <c r="O2946" i="3"/>
  <c r="Q2946" i="3"/>
  <c r="Q3221" i="3"/>
  <c r="O3221" i="3"/>
  <c r="Q3209" i="3"/>
  <c r="O3209" i="3"/>
  <c r="Q3197" i="3"/>
  <c r="O3197" i="3"/>
  <c r="Q3173" i="3"/>
  <c r="O3173" i="3"/>
  <c r="Q3161" i="3"/>
  <c r="O3161" i="3"/>
  <c r="Q3137" i="3"/>
  <c r="O3137" i="3"/>
  <c r="Q3113" i="3"/>
  <c r="O3113" i="3"/>
  <c r="Q3089" i="3"/>
  <c r="O3089" i="3"/>
  <c r="Q3065" i="3"/>
  <c r="O3065" i="3"/>
  <c r="O3053" i="3"/>
  <c r="Q3053" i="3"/>
  <c r="O3005" i="3"/>
  <c r="Q3005" i="3"/>
  <c r="Q2993" i="3"/>
  <c r="O2993" i="3"/>
  <c r="O2969" i="3"/>
  <c r="Q2969" i="3"/>
  <c r="Q2957" i="3"/>
  <c r="O2957" i="3"/>
  <c r="O2945" i="3"/>
  <c r="Q2945" i="3"/>
  <c r="Q2933" i="3"/>
  <c r="O2933" i="3"/>
  <c r="O2921" i="3"/>
  <c r="Q2921" i="3"/>
  <c r="Q2909" i="3"/>
  <c r="O2909" i="3"/>
  <c r="O2897" i="3"/>
  <c r="Q2897" i="3"/>
  <c r="O2885" i="3"/>
  <c r="Q2885" i="3"/>
  <c r="O2873" i="3"/>
  <c r="Q2873" i="3"/>
  <c r="Q3220" i="3"/>
  <c r="O3220" i="3"/>
  <c r="Q3208" i="3"/>
  <c r="O3208" i="3"/>
  <c r="Q3196" i="3"/>
  <c r="O3196" i="3"/>
  <c r="O3184" i="3"/>
  <c r="Q3184" i="3"/>
  <c r="Q3172" i="3"/>
  <c r="O3172" i="3"/>
  <c r="Q3160" i="3"/>
  <c r="O3160" i="3"/>
  <c r="Q3148" i="3"/>
  <c r="O3148" i="3"/>
  <c r="Q3136" i="3"/>
  <c r="O3136" i="3"/>
  <c r="O3112" i="3"/>
  <c r="Q3112" i="3"/>
  <c r="Q3088" i="3"/>
  <c r="O3088" i="3"/>
  <c r="O3064" i="3"/>
  <c r="Q3064" i="3"/>
  <c r="O3052" i="3"/>
  <c r="Q3052" i="3"/>
  <c r="O3004" i="3"/>
  <c r="Q3004" i="3"/>
  <c r="Q2968" i="3"/>
  <c r="O2968" i="3"/>
  <c r="Q2956" i="3"/>
  <c r="O2956" i="3"/>
  <c r="Q2944" i="3"/>
  <c r="O2944" i="3"/>
  <c r="Q2932" i="3"/>
  <c r="O2932" i="3"/>
  <c r="Q2920" i="3"/>
  <c r="O2920" i="3"/>
  <c r="Q2908" i="3"/>
  <c r="O2908" i="3"/>
  <c r="Q2896" i="3"/>
  <c r="O2896" i="3"/>
  <c r="Q2884" i="3"/>
  <c r="O2884" i="3"/>
  <c r="Q2872" i="3"/>
  <c r="O2872" i="3"/>
  <c r="Q3175" i="3"/>
  <c r="O3175" i="3"/>
  <c r="O2923" i="3"/>
  <c r="Q2923" i="3"/>
  <c r="Q3138" i="3"/>
  <c r="O3138" i="3"/>
  <c r="O3054" i="3"/>
  <c r="Q3054" i="3"/>
  <c r="O2958" i="3"/>
  <c r="Q2958" i="3"/>
  <c r="O2898" i="3"/>
  <c r="Q2898" i="3"/>
  <c r="Q2865" i="3"/>
  <c r="O2865" i="3"/>
  <c r="Q3219" i="3"/>
  <c r="O3219" i="3"/>
  <c r="Q3207" i="3"/>
  <c r="O3207" i="3"/>
  <c r="O3195" i="3"/>
  <c r="Q3195" i="3"/>
  <c r="Q3183" i="3"/>
  <c r="O3183" i="3"/>
  <c r="O3171" i="3"/>
  <c r="Q3171" i="3"/>
  <c r="O3159" i="3"/>
  <c r="Q3159" i="3"/>
  <c r="Q3147" i="3"/>
  <c r="O3147" i="3"/>
  <c r="Q3135" i="3"/>
  <c r="O3135" i="3"/>
  <c r="O3111" i="3"/>
  <c r="Q3111" i="3"/>
  <c r="O3087" i="3"/>
  <c r="Q3087" i="3"/>
  <c r="Q3075" i="3"/>
  <c r="O3075" i="3"/>
  <c r="Q3063" i="3"/>
  <c r="O3063" i="3"/>
  <c r="O3051" i="3"/>
  <c r="Q3051" i="3"/>
  <c r="O3003" i="3"/>
  <c r="Q3003" i="3"/>
  <c r="O2967" i="3"/>
  <c r="Q2967" i="3"/>
  <c r="O2955" i="3"/>
  <c r="Q2955" i="3"/>
  <c r="O2943" i="3"/>
  <c r="Q2943" i="3"/>
  <c r="Q2931" i="3"/>
  <c r="O2931" i="3"/>
  <c r="O2919" i="3"/>
  <c r="Q2919" i="3"/>
  <c r="O2907" i="3"/>
  <c r="Q2907" i="3"/>
  <c r="O2895" i="3"/>
  <c r="Q2895" i="3"/>
  <c r="O2883" i="3"/>
  <c r="Q2883" i="3"/>
  <c r="Q2871" i="3"/>
  <c r="O2871" i="3"/>
  <c r="O3187" i="3"/>
  <c r="Q3187" i="3"/>
  <c r="O2995" i="3"/>
  <c r="Q2995" i="3"/>
  <c r="O2899" i="3"/>
  <c r="Q2899" i="3"/>
  <c r="O3210" i="3"/>
  <c r="Q3210" i="3"/>
  <c r="O3114" i="3"/>
  <c r="Q3114" i="3"/>
  <c r="O2922" i="3"/>
  <c r="Q2922" i="3"/>
  <c r="O3218" i="3"/>
  <c r="Q3218" i="3"/>
  <c r="Q3206" i="3"/>
  <c r="O3206" i="3"/>
  <c r="O3194" i="3"/>
  <c r="Q3194" i="3"/>
  <c r="Q3182" i="3"/>
  <c r="O3182" i="3"/>
  <c r="O3170" i="3"/>
  <c r="Q3170" i="3"/>
  <c r="O3158" i="3"/>
  <c r="Q3158" i="3"/>
  <c r="O3146" i="3"/>
  <c r="Q3146" i="3"/>
  <c r="O3134" i="3"/>
  <c r="Q3134" i="3"/>
  <c r="O3110" i="3"/>
  <c r="Q3110" i="3"/>
  <c r="O3086" i="3"/>
  <c r="Q3086" i="3"/>
  <c r="O3074" i="3"/>
  <c r="Q3074" i="3"/>
  <c r="Q3050" i="3"/>
  <c r="O3050" i="3"/>
  <c r="O3002" i="3"/>
  <c r="Q3002" i="3"/>
  <c r="Q2966" i="3"/>
  <c r="O2966" i="3"/>
  <c r="Q2954" i="3"/>
  <c r="O2954" i="3"/>
  <c r="O2942" i="3"/>
  <c r="Q2942" i="3"/>
  <c r="Q2930" i="3"/>
  <c r="O2930" i="3"/>
  <c r="O2918" i="3"/>
  <c r="Q2918" i="3"/>
  <c r="O2906" i="3"/>
  <c r="Q2906" i="3"/>
  <c r="O2894" i="3"/>
  <c r="Q2894" i="3"/>
  <c r="O2882" i="3"/>
  <c r="Q2882" i="3"/>
  <c r="Q2870" i="3"/>
  <c r="O2870" i="3"/>
  <c r="O3091" i="3"/>
  <c r="Q3091" i="3"/>
  <c r="O2935" i="3"/>
  <c r="Q2935" i="3"/>
  <c r="Q2994" i="3"/>
  <c r="O2994" i="3"/>
  <c r="O2886" i="3"/>
  <c r="Q2886" i="3"/>
  <c r="O3217" i="3"/>
  <c r="Q3217" i="3"/>
  <c r="O3205" i="3"/>
  <c r="Q3205" i="3"/>
  <c r="O3193" i="3"/>
  <c r="Q3193" i="3"/>
  <c r="O3181" i="3"/>
  <c r="Q3181" i="3"/>
  <c r="Q3169" i="3"/>
  <c r="O3169" i="3"/>
  <c r="Q3157" i="3"/>
  <c r="O3157" i="3"/>
  <c r="Q3145" i="3"/>
  <c r="O3145" i="3"/>
  <c r="Q3133" i="3"/>
  <c r="O3133" i="3"/>
  <c r="Q3121" i="3"/>
  <c r="O3121" i="3"/>
  <c r="Q3109" i="3"/>
  <c r="O3109" i="3"/>
  <c r="O3085" i="3"/>
  <c r="Q3085" i="3"/>
  <c r="O3073" i="3"/>
  <c r="Q3073" i="3"/>
  <c r="O3061" i="3"/>
  <c r="Q3061" i="3"/>
  <c r="O3049" i="3"/>
  <c r="Q3049" i="3"/>
  <c r="Q3001" i="3"/>
  <c r="O3001" i="3"/>
  <c r="O2965" i="3"/>
  <c r="Q2965" i="3"/>
  <c r="O2953" i="3"/>
  <c r="Q2953" i="3"/>
  <c r="O2941" i="3"/>
  <c r="Q2941" i="3"/>
  <c r="O2929" i="3"/>
  <c r="Q2929" i="3"/>
  <c r="O2917" i="3"/>
  <c r="Q2917" i="3"/>
  <c r="O2905" i="3"/>
  <c r="Q2905" i="3"/>
  <c r="O2893" i="3"/>
  <c r="Q2893" i="3"/>
  <c r="O2881" i="3"/>
  <c r="Q2881" i="3"/>
  <c r="O2869" i="3"/>
  <c r="Q2869" i="3"/>
  <c r="O3211" i="3"/>
  <c r="Q3211" i="3"/>
  <c r="O2971" i="3"/>
  <c r="Q2971" i="3"/>
  <c r="O2887" i="3"/>
  <c r="Q2887" i="3"/>
  <c r="O3162" i="3"/>
  <c r="Q3162" i="3"/>
  <c r="Q3216" i="3"/>
  <c r="O3216" i="3"/>
  <c r="Q3204" i="3"/>
  <c r="O3204" i="3"/>
  <c r="Q3192" i="3"/>
  <c r="O3192" i="3"/>
  <c r="Q3180" i="3"/>
  <c r="O3180" i="3"/>
  <c r="Q3168" i="3"/>
  <c r="O3168" i="3"/>
  <c r="Q3156" i="3"/>
  <c r="O3156" i="3"/>
  <c r="O3144" i="3"/>
  <c r="Q3144" i="3"/>
  <c r="Q3132" i="3"/>
  <c r="O3132" i="3"/>
  <c r="Q3120" i="3"/>
  <c r="O3120" i="3"/>
  <c r="Q3108" i="3"/>
  <c r="O3108" i="3"/>
  <c r="Q3096" i="3"/>
  <c r="O3096" i="3"/>
  <c r="O3084" i="3"/>
  <c r="Q3084" i="3"/>
  <c r="O3072" i="3"/>
  <c r="Q3072" i="3"/>
  <c r="Q3060" i="3"/>
  <c r="O3060" i="3"/>
  <c r="Q3048" i="3"/>
  <c r="O3048" i="3"/>
  <c r="Q3036" i="3"/>
  <c r="O3036" i="3"/>
  <c r="O3000" i="3"/>
  <c r="Q3000" i="3"/>
  <c r="O2964" i="3"/>
  <c r="Q2964" i="3"/>
  <c r="O2952" i="3"/>
  <c r="Q2952" i="3"/>
  <c r="O2940" i="3"/>
  <c r="Q2940" i="3"/>
  <c r="O2928" i="3"/>
  <c r="Q2928" i="3"/>
  <c r="O2916" i="3"/>
  <c r="Q2916" i="3"/>
  <c r="Q2904" i="3"/>
  <c r="O2904" i="3"/>
  <c r="Q2892" i="3"/>
  <c r="O2892" i="3"/>
  <c r="O2880" i="3"/>
  <c r="Q2880" i="3"/>
  <c r="O2868" i="3"/>
  <c r="Q2868" i="3"/>
  <c r="O2934" i="3"/>
  <c r="Q2934" i="3"/>
  <c r="O2874" i="3"/>
  <c r="Q2874" i="3"/>
  <c r="Q3215" i="3"/>
  <c r="O3215" i="3"/>
  <c r="Q3203" i="3"/>
  <c r="O3203" i="3"/>
  <c r="O3191" i="3"/>
  <c r="Q3191" i="3"/>
  <c r="O3179" i="3"/>
  <c r="Q3179" i="3"/>
  <c r="Q3167" i="3"/>
  <c r="O3167" i="3"/>
  <c r="O3143" i="3"/>
  <c r="Q3143" i="3"/>
  <c r="O3131" i="3"/>
  <c r="Q3131" i="3"/>
  <c r="O3119" i="3"/>
  <c r="Q3119" i="3"/>
  <c r="Q3107" i="3"/>
  <c r="O3107" i="3"/>
  <c r="Q3095" i="3"/>
  <c r="O3095" i="3"/>
  <c r="O3083" i="3"/>
  <c r="Q3083" i="3"/>
  <c r="O3071" i="3"/>
  <c r="Q3071" i="3"/>
  <c r="O3059" i="3"/>
  <c r="Q3059" i="3"/>
  <c r="Q3035" i="3"/>
  <c r="O3035" i="3"/>
  <c r="Q2999" i="3"/>
  <c r="O2999" i="3"/>
  <c r="O2963" i="3"/>
  <c r="Q2963" i="3"/>
  <c r="Q2951" i="3"/>
  <c r="O2951" i="3"/>
  <c r="O2939" i="3"/>
  <c r="Q2939" i="3"/>
  <c r="O2927" i="3"/>
  <c r="Q2927" i="3"/>
  <c r="O2915" i="3"/>
  <c r="Q2915" i="3"/>
  <c r="O2903" i="3"/>
  <c r="Q2903" i="3"/>
  <c r="Q2891" i="3"/>
  <c r="O2891" i="3"/>
  <c r="Q2879" i="3"/>
  <c r="O2879" i="3"/>
  <c r="O2867" i="3"/>
  <c r="Q2867" i="3"/>
  <c r="O3115" i="3"/>
  <c r="Q3115" i="3"/>
  <c r="O2959" i="3"/>
  <c r="Q2959" i="3"/>
  <c r="O3198" i="3"/>
  <c r="Q3198" i="3"/>
  <c r="O3090" i="3"/>
  <c r="Q3090" i="3"/>
  <c r="Q3006" i="3"/>
  <c r="O3006" i="3"/>
  <c r="O2910" i="3"/>
  <c r="Q2910" i="3"/>
  <c r="O3214" i="3"/>
  <c r="Q3214" i="3"/>
  <c r="O3202" i="3"/>
  <c r="Q3202" i="3"/>
  <c r="O3190" i="3"/>
  <c r="Q3190" i="3"/>
  <c r="Q3166" i="3"/>
  <c r="O3166" i="3"/>
  <c r="Q3142" i="3"/>
  <c r="O3142" i="3"/>
  <c r="Q3130" i="3"/>
  <c r="O3130" i="3"/>
  <c r="O3118" i="3"/>
  <c r="Q3118" i="3"/>
  <c r="Q3106" i="3"/>
  <c r="O3106" i="3"/>
  <c r="O3082" i="3"/>
  <c r="Q3082" i="3"/>
  <c r="Q3070" i="3"/>
  <c r="O3070" i="3"/>
  <c r="O3058" i="3"/>
  <c r="Q3058" i="3"/>
  <c r="O3046" i="3"/>
  <c r="Q3046" i="3"/>
  <c r="Q3034" i="3"/>
  <c r="O3034" i="3"/>
  <c r="O2998" i="3"/>
  <c r="Q2998" i="3"/>
  <c r="O2962" i="3"/>
  <c r="Q2962" i="3"/>
  <c r="O2950" i="3"/>
  <c r="Q2950" i="3"/>
  <c r="O2938" i="3"/>
  <c r="Q2938" i="3"/>
  <c r="O2926" i="3"/>
  <c r="Q2926" i="3"/>
  <c r="O2914" i="3"/>
  <c r="Q2914" i="3"/>
  <c r="O2902" i="3"/>
  <c r="Q2902" i="3"/>
  <c r="O2890" i="3"/>
  <c r="Q2890" i="3"/>
  <c r="O2878" i="3"/>
  <c r="Q2878" i="3"/>
  <c r="O2866" i="3"/>
  <c r="Q2866" i="3"/>
  <c r="O3139" i="3"/>
  <c r="Q3139" i="3"/>
  <c r="O2947" i="3"/>
  <c r="Q2947" i="3"/>
  <c r="O2875" i="3"/>
  <c r="Q2875" i="3"/>
  <c r="O3174" i="3"/>
  <c r="Q3174" i="3"/>
  <c r="Q3213" i="3"/>
  <c r="O3213" i="3"/>
  <c r="Q3201" i="3"/>
  <c r="O3201" i="3"/>
  <c r="Q3189" i="3"/>
  <c r="O3189" i="3"/>
  <c r="O3165" i="3"/>
  <c r="Q3165" i="3"/>
  <c r="Q3141" i="3"/>
  <c r="O3141" i="3"/>
  <c r="Q3129" i="3"/>
  <c r="O3129" i="3"/>
  <c r="O3117" i="3"/>
  <c r="Q3117" i="3"/>
  <c r="O3105" i="3"/>
  <c r="Q3105" i="3"/>
  <c r="Q3093" i="3"/>
  <c r="O3093" i="3"/>
  <c r="Q3069" i="3"/>
  <c r="O3069" i="3"/>
  <c r="O3057" i="3"/>
  <c r="Q3057" i="3"/>
  <c r="O3045" i="3"/>
  <c r="Q3045" i="3"/>
  <c r="O3033" i="3"/>
  <c r="Q3033" i="3"/>
  <c r="O3009" i="3"/>
  <c r="Q3009" i="3"/>
  <c r="O2997" i="3"/>
  <c r="Q2997" i="3"/>
  <c r="Q2961" i="3"/>
  <c r="O2961" i="3"/>
  <c r="Q2949" i="3"/>
  <c r="O2949" i="3"/>
  <c r="Q2937" i="3"/>
  <c r="O2937" i="3"/>
  <c r="Q2925" i="3"/>
  <c r="O2925" i="3"/>
  <c r="Q2913" i="3"/>
  <c r="O2913" i="3"/>
  <c r="Q2901" i="3"/>
  <c r="O2901" i="3"/>
  <c r="Q2889" i="3"/>
  <c r="O2889" i="3"/>
  <c r="Q2877" i="3"/>
  <c r="O2877" i="3"/>
  <c r="K2744" i="3"/>
  <c r="E2744" i="3"/>
  <c r="A2744" i="3" l="1"/>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2" i="3"/>
  <c r="E2725" i="3"/>
  <c r="E2728" i="3"/>
  <c r="E2729" i="3"/>
  <c r="E2730" i="3"/>
  <c r="E2731" i="3"/>
  <c r="E2732" i="3"/>
  <c r="E2733" i="3"/>
  <c r="E2734" i="3"/>
  <c r="E2735" i="3"/>
  <c r="E2736" i="3"/>
  <c r="E2737" i="3"/>
  <c r="E2738" i="3"/>
  <c r="E2739" i="3"/>
  <c r="E2740" i="3"/>
  <c r="E2741" i="3"/>
  <c r="E2742" i="3"/>
  <c r="E2743"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639"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O2762" i="3" l="1"/>
  <c r="Q2762" i="3"/>
  <c r="A2817" i="3"/>
  <c r="A2864" i="3"/>
  <c r="A2743" i="3"/>
  <c r="A2707" i="3"/>
  <c r="A2863" i="3"/>
  <c r="A2851" i="3"/>
  <c r="A2779" i="3"/>
  <c r="A2742" i="3"/>
  <c r="A2706" i="3"/>
  <c r="A2766" i="3"/>
  <c r="A2861" i="3"/>
  <c r="A2849" i="3"/>
  <c r="A2777" i="3"/>
  <c r="A2740" i="3"/>
  <c r="A2704" i="3"/>
  <c r="A2816" i="3"/>
  <c r="A2862" i="3"/>
  <c r="A2860" i="3"/>
  <c r="A2800" i="3"/>
  <c r="A2776" i="3"/>
  <c r="A2739" i="3"/>
  <c r="A2715" i="3"/>
  <c r="A2703" i="3"/>
  <c r="A2804" i="3"/>
  <c r="A2859" i="3"/>
  <c r="A2823" i="3"/>
  <c r="A2799" i="3"/>
  <c r="A2714" i="3"/>
  <c r="A2702" i="3"/>
  <c r="A2705" i="3"/>
  <c r="A2858" i="3"/>
  <c r="A2822" i="3"/>
  <c r="A2810" i="3"/>
  <c r="A2798" i="3"/>
  <c r="A2713" i="3"/>
  <c r="A2701" i="3"/>
  <c r="A2805" i="3"/>
  <c r="A2778" i="3"/>
  <c r="A2857" i="3"/>
  <c r="A2845" i="3"/>
  <c r="A2821" i="3"/>
  <c r="A2809" i="3"/>
  <c r="A2797" i="3"/>
  <c r="A2712" i="3"/>
  <c r="A2700" i="3"/>
  <c r="A2853" i="3"/>
  <c r="A2745" i="3"/>
  <c r="A2852" i="3"/>
  <c r="A2850" i="3"/>
  <c r="A2844" i="3"/>
  <c r="A2820" i="3"/>
  <c r="A2808" i="3"/>
  <c r="A2796" i="3"/>
  <c r="A2711" i="3"/>
  <c r="A2699" i="3"/>
  <c r="A2708" i="3"/>
  <c r="A2741" i="3"/>
  <c r="A2843" i="3"/>
  <c r="A2819" i="3"/>
  <c r="A2807" i="3"/>
  <c r="A2710" i="3"/>
  <c r="A2698" i="3"/>
  <c r="A2854" i="3"/>
  <c r="A2842" i="3"/>
  <c r="A2818" i="3"/>
  <c r="A2806" i="3"/>
  <c r="A2746" i="3"/>
  <c r="A2709" i="3"/>
  <c r="A2638" i="3"/>
  <c r="A2637" i="3"/>
  <c r="A2636" i="3"/>
  <c r="A2635" i="3"/>
  <c r="A2634" i="3"/>
  <c r="A2633" i="3"/>
  <c r="A2632" i="3"/>
  <c r="A2631" i="3"/>
  <c r="A2629" i="3"/>
  <c r="A2625" i="3"/>
  <c r="A2620" i="3"/>
  <c r="A2619" i="3"/>
  <c r="A2618" i="3"/>
  <c r="A2606" i="3"/>
  <c r="A2605" i="3"/>
  <c r="A2604" i="3"/>
  <c r="A2579" i="3"/>
  <c r="A2578" i="3"/>
  <c r="A2577" i="3"/>
  <c r="A2576" i="3"/>
  <c r="A2575" i="3"/>
  <c r="A2574" i="3"/>
  <c r="A2573" i="3"/>
  <c r="A2569" i="3"/>
  <c r="A2531" i="3"/>
  <c r="A2530" i="3"/>
  <c r="A2529" i="3"/>
  <c r="A2528" i="3"/>
  <c r="A2527" i="3"/>
  <c r="A2526" i="3"/>
  <c r="A2525" i="3"/>
  <c r="A2524" i="3"/>
  <c r="A2523" i="3"/>
  <c r="A2508" i="3"/>
  <c r="A2507" i="3"/>
  <c r="A2506" i="3"/>
  <c r="A2505" i="3"/>
  <c r="A2497" i="3"/>
  <c r="A2494" i="3"/>
  <c r="A2493" i="3"/>
  <c r="A2487" i="3"/>
  <c r="A2486" i="3"/>
  <c r="A2485" i="3"/>
  <c r="A2484" i="3"/>
  <c r="A2477" i="3"/>
  <c r="A2476" i="3"/>
  <c r="A2475" i="3"/>
  <c r="A2474" i="3"/>
  <c r="A2473" i="3"/>
  <c r="A2472" i="3"/>
  <c r="A2471" i="3"/>
  <c r="A2470" i="3"/>
  <c r="A2469" i="3"/>
  <c r="A2468" i="3"/>
  <c r="A2467" i="3"/>
  <c r="A2466" i="3"/>
  <c r="A2465" i="3"/>
  <c r="A2463" i="3"/>
  <c r="A2462" i="3"/>
  <c r="A2461" i="3"/>
  <c r="A2460" i="3"/>
  <c r="A2459" i="3"/>
  <c r="A2458" i="3"/>
  <c r="A2457" i="3"/>
  <c r="A2456" i="3"/>
  <c r="A2455" i="3"/>
  <c r="A2454" i="3"/>
  <c r="A2453" i="3"/>
  <c r="A2452" i="3"/>
  <c r="A2451" i="3"/>
  <c r="A2450" i="3"/>
  <c r="A2449" i="3"/>
  <c r="A2448" i="3"/>
  <c r="E2391" i="3" l="1"/>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E2390" i="3"/>
  <c r="A2389" i="3" l="1"/>
  <c r="A2388" i="3"/>
  <c r="A2387" i="3"/>
  <c r="A2386" i="3"/>
  <c r="A2385" i="3"/>
  <c r="A2384" i="3"/>
  <c r="A2383" i="3"/>
  <c r="A2382" i="3"/>
  <c r="A2381" i="3"/>
  <c r="A2380" i="3"/>
  <c r="A2379" i="3"/>
  <c r="A2378" i="3"/>
  <c r="A2377" i="3"/>
  <c r="A2376" i="3"/>
  <c r="A2375" i="3"/>
  <c r="A2374" i="3"/>
  <c r="A2373" i="3"/>
  <c r="A2356" i="3"/>
  <c r="A2349" i="3"/>
  <c r="A2348" i="3"/>
  <c r="A2347" i="3"/>
  <c r="A2346" i="3"/>
  <c r="A2345" i="3"/>
  <c r="A2344" i="3"/>
  <c r="A2337" i="3"/>
  <c r="A2332" i="3"/>
  <c r="A2331" i="3"/>
  <c r="A2330" i="3"/>
  <c r="A2325" i="3"/>
  <c r="A2324" i="3"/>
  <c r="A2323" i="3"/>
  <c r="A2322" i="3"/>
  <c r="A2321" i="3"/>
  <c r="A2320" i="3"/>
  <c r="A2315" i="3"/>
  <c r="A2301" i="3"/>
  <c r="A2300" i="3"/>
  <c r="A2299" i="3"/>
  <c r="A2298" i="3"/>
  <c r="A2297" i="3"/>
  <c r="A2296" i="3"/>
  <c r="A2295" i="3"/>
  <c r="A2294" i="3"/>
  <c r="A2293" i="3"/>
  <c r="A2292" i="3"/>
  <c r="A2284" i="3"/>
  <c r="A2283" i="3"/>
  <c r="A2282" i="3"/>
  <c r="A2281" i="3"/>
  <c r="A2280" i="3"/>
  <c r="A2276" i="3"/>
  <c r="A2275" i="3"/>
  <c r="A2274" i="3"/>
  <c r="A2273" i="3"/>
  <c r="A2272" i="3"/>
  <c r="A2271" i="3"/>
  <c r="A2259" i="3"/>
  <c r="A2258" i="3"/>
  <c r="A2257" i="3"/>
  <c r="A2256" i="3"/>
  <c r="A2255" i="3"/>
  <c r="A2254" i="3"/>
  <c r="A2253" i="3"/>
  <c r="A2252" i="3"/>
  <c r="A2251"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224"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O2337" i="3" l="1"/>
  <c r="P2337" i="3" s="1"/>
  <c r="Q2337" i="3"/>
  <c r="Q2325" i="3"/>
  <c r="O2325" i="3"/>
  <c r="P2325" i="3" s="1"/>
  <c r="Q2301" i="3"/>
  <c r="O2301" i="3"/>
  <c r="P2301" i="3" s="1"/>
  <c r="Q2253" i="3"/>
  <c r="O2253" i="3"/>
  <c r="P2253" i="3" s="1"/>
  <c r="O2315" i="3"/>
  <c r="P2315" i="3" s="1"/>
  <c r="Q2315" i="3"/>
  <c r="O2324" i="3"/>
  <c r="P2324" i="3" s="1"/>
  <c r="Q2324" i="3"/>
  <c r="Q2300" i="3"/>
  <c r="O2300" i="3"/>
  <c r="P2300" i="3" s="1"/>
  <c r="O2276" i="3"/>
  <c r="P2276" i="3" s="1"/>
  <c r="Q2276" i="3"/>
  <c r="O2252" i="3"/>
  <c r="P2252" i="3" s="1"/>
  <c r="Q2252" i="3"/>
  <c r="Q2323" i="3"/>
  <c r="O2323" i="3"/>
  <c r="P2323" i="3" s="1"/>
  <c r="O2299" i="3"/>
  <c r="P2299" i="3" s="1"/>
  <c r="Q2299" i="3"/>
  <c r="Q2275" i="3"/>
  <c r="O2275" i="3"/>
  <c r="P2275" i="3" s="1"/>
  <c r="Q2251" i="3"/>
  <c r="O2251" i="3"/>
  <c r="P2251" i="3" s="1"/>
  <c r="O2254" i="3"/>
  <c r="P2254" i="3" s="1"/>
  <c r="Q2254" i="3"/>
  <c r="O2322" i="3"/>
  <c r="P2322" i="3" s="1"/>
  <c r="Q2322" i="3"/>
  <c r="O2298" i="3"/>
  <c r="P2298" i="3" s="1"/>
  <c r="Q2298" i="3"/>
  <c r="O2274" i="3"/>
  <c r="P2274" i="3" s="1"/>
  <c r="Q2274" i="3"/>
  <c r="Q2255" i="3"/>
  <c r="O2255" i="3"/>
  <c r="P2255" i="3" s="1"/>
  <c r="O2321" i="3"/>
  <c r="P2321" i="3" s="1"/>
  <c r="Q2321" i="3"/>
  <c r="O2297" i="3"/>
  <c r="P2297" i="3" s="1"/>
  <c r="Q2297" i="3"/>
  <c r="O2273" i="3"/>
  <c r="P2273" i="3" s="1"/>
  <c r="Q2273" i="3"/>
  <c r="O2332" i="3"/>
  <c r="P2332" i="3" s="1"/>
  <c r="Q2332" i="3"/>
  <c r="O2320" i="3"/>
  <c r="P2320" i="3" s="1"/>
  <c r="Q2320" i="3"/>
  <c r="O2296" i="3"/>
  <c r="P2296" i="3" s="1"/>
  <c r="Q2296" i="3"/>
  <c r="O2284" i="3"/>
  <c r="P2284" i="3" s="1"/>
  <c r="Q2284" i="3"/>
  <c r="O2272" i="3"/>
  <c r="P2272" i="3" s="1"/>
  <c r="Q2272" i="3"/>
  <c r="O2379" i="3"/>
  <c r="P2379" i="3" s="1"/>
  <c r="Q2379" i="3"/>
  <c r="O2331" i="3"/>
  <c r="P2331" i="3" s="1"/>
  <c r="Q2331" i="3"/>
  <c r="O2295" i="3"/>
  <c r="P2295" i="3" s="1"/>
  <c r="Q2295" i="3"/>
  <c r="O2283" i="3"/>
  <c r="P2283" i="3" s="1"/>
  <c r="Q2283" i="3"/>
  <c r="O2271" i="3"/>
  <c r="P2271" i="3" s="1"/>
  <c r="Q2271" i="3"/>
  <c r="O2259" i="3"/>
  <c r="P2259" i="3" s="1"/>
  <c r="Q2259" i="3"/>
  <c r="Q2294" i="3"/>
  <c r="O2294" i="3"/>
  <c r="P2294" i="3" s="1"/>
  <c r="Q2258" i="3"/>
  <c r="O2258" i="3"/>
  <c r="P2258" i="3" s="1"/>
  <c r="Q2293" i="3"/>
  <c r="O2293" i="3"/>
  <c r="P2293" i="3" s="1"/>
  <c r="Q2281" i="3"/>
  <c r="O2281" i="3"/>
  <c r="P2281" i="3" s="1"/>
  <c r="Q2257" i="3"/>
  <c r="O2257" i="3"/>
  <c r="P2257" i="3" s="1"/>
  <c r="Q2330" i="3"/>
  <c r="O2330" i="3"/>
  <c r="P2330" i="3" s="1"/>
  <c r="Q2282" i="3"/>
  <c r="O2282" i="3"/>
  <c r="P2282" i="3" s="1"/>
  <c r="O2292" i="3"/>
  <c r="P2292" i="3" s="1"/>
  <c r="Q2292" i="3"/>
  <c r="O2280" i="3"/>
  <c r="P2280" i="3" s="1"/>
  <c r="Q2280" i="3"/>
  <c r="O2256" i="3"/>
  <c r="P2256" i="3" s="1"/>
  <c r="Q2256" i="3"/>
  <c r="A2115" i="3"/>
  <c r="A2114" i="3"/>
  <c r="A2113" i="3"/>
  <c r="A2112" i="3"/>
  <c r="A2103" i="3"/>
  <c r="A2102" i="3"/>
  <c r="A2100" i="3"/>
  <c r="A2099" i="3"/>
  <c r="A2098" i="3"/>
  <c r="A2097" i="3"/>
  <c r="A2096" i="3"/>
  <c r="A2095" i="3"/>
  <c r="A2094" i="3"/>
  <c r="A2093" i="3"/>
  <c r="A2092" i="3"/>
  <c r="A2091" i="3"/>
  <c r="A2090" i="3"/>
  <c r="A2089" i="3"/>
  <c r="A2088" i="3"/>
  <c r="A2087" i="3"/>
  <c r="A2086" i="3"/>
  <c r="A2085" i="3"/>
  <c r="A2084" i="3"/>
  <c r="A2060" i="3"/>
  <c r="A2059" i="3"/>
  <c r="A2058" i="3"/>
  <c r="A2057" i="3"/>
  <c r="A2056" i="3"/>
  <c r="A2055" i="3"/>
  <c r="A2054" i="3"/>
  <c r="A2053" i="3"/>
  <c r="A2050" i="3"/>
  <c r="A2049" i="3"/>
  <c r="E2223" i="3" l="1"/>
  <c r="E2222" i="3"/>
  <c r="E2221" i="3"/>
  <c r="E2220" i="3"/>
  <c r="E2219" i="3"/>
  <c r="E2218" i="3"/>
  <c r="E2217" i="3"/>
  <c r="E2216" i="3"/>
  <c r="E2215" i="3"/>
  <c r="E2214" i="3"/>
  <c r="E2213" i="3"/>
  <c r="E2212" i="3"/>
  <c r="E2211" i="3"/>
  <c r="E2210" i="3"/>
  <c r="E2209" i="3"/>
  <c r="E2208" i="3"/>
  <c r="E2207" i="3"/>
  <c r="E2206" i="3"/>
  <c r="E2205" i="3"/>
  <c r="E2204"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Q2079" i="3" l="1"/>
  <c r="O2079" i="3"/>
  <c r="P2079" i="3" s="1"/>
  <c r="O2127" i="3"/>
  <c r="P2127" i="3" s="1"/>
  <c r="Q2127" i="3"/>
  <c r="O2151" i="3"/>
  <c r="P2151" i="3" s="1"/>
  <c r="Q2151" i="3"/>
  <c r="Q2068" i="3"/>
  <c r="O2068" i="3"/>
  <c r="P2068" i="3" s="1"/>
  <c r="Q2080" i="3"/>
  <c r="O2080" i="3"/>
  <c r="P2080" i="3" s="1"/>
  <c r="O2104" i="3"/>
  <c r="P2104" i="3" s="1"/>
  <c r="Q2104" i="3"/>
  <c r="O2116" i="3"/>
  <c r="P2116" i="3" s="1"/>
  <c r="Q2116" i="3"/>
  <c r="O2128" i="3"/>
  <c r="P2128" i="3" s="1"/>
  <c r="Q2128" i="3"/>
  <c r="O2140" i="3"/>
  <c r="P2140" i="3" s="1"/>
  <c r="Q2140" i="3"/>
  <c r="O2152" i="3"/>
  <c r="P2152" i="3" s="1"/>
  <c r="Q2152" i="3"/>
  <c r="O2176" i="3"/>
  <c r="P2176" i="3" s="1"/>
  <c r="Q2176" i="3"/>
  <c r="Q2213" i="3"/>
  <c r="O2213" i="3"/>
  <c r="P2213" i="3" s="1"/>
  <c r="O2139" i="3"/>
  <c r="P2139" i="3" s="1"/>
  <c r="Q2139" i="3"/>
  <c r="O2105" i="3"/>
  <c r="P2105" i="3" s="1"/>
  <c r="Q2105" i="3"/>
  <c r="O2129" i="3"/>
  <c r="P2129" i="3" s="1"/>
  <c r="Q2129" i="3"/>
  <c r="O2153" i="3"/>
  <c r="Q2153" i="3"/>
  <c r="Q2177" i="3"/>
  <c r="O2177" i="3"/>
  <c r="P2177" i="3" s="1"/>
  <c r="O2189" i="3"/>
  <c r="P2189" i="3" s="1"/>
  <c r="Q2189" i="3"/>
  <c r="O2201" i="3"/>
  <c r="P2201" i="3" s="1"/>
  <c r="Q2201" i="3"/>
  <c r="O2214" i="3"/>
  <c r="P2214" i="3" s="1"/>
  <c r="Q2214" i="3"/>
  <c r="Q2067" i="3"/>
  <c r="O2067" i="3"/>
  <c r="P2067" i="3" s="1"/>
  <c r="O2163" i="3"/>
  <c r="P2163" i="3" s="1"/>
  <c r="Q2163" i="3"/>
  <c r="O2069" i="3"/>
  <c r="P2069" i="3" s="1"/>
  <c r="Q2069" i="3"/>
  <c r="Q2070" i="3"/>
  <c r="O2070" i="3"/>
  <c r="P2070" i="3" s="1"/>
  <c r="O2082" i="3"/>
  <c r="P2082" i="3" s="1"/>
  <c r="Q2082" i="3"/>
  <c r="O2106" i="3"/>
  <c r="P2106" i="3" s="1"/>
  <c r="Q2106" i="3"/>
  <c r="O2118" i="3"/>
  <c r="P2118" i="3" s="1"/>
  <c r="Q2118" i="3"/>
  <c r="Q2130" i="3"/>
  <c r="O2130" i="3"/>
  <c r="P2130" i="3" s="1"/>
  <c r="O2154" i="3"/>
  <c r="P2154" i="3" s="1"/>
  <c r="Q2154" i="3"/>
  <c r="O2190" i="3"/>
  <c r="P2190" i="3" s="1"/>
  <c r="Q2190" i="3"/>
  <c r="O2202" i="3"/>
  <c r="P2202" i="3" s="1"/>
  <c r="Q2202" i="3"/>
  <c r="Q2215" i="3"/>
  <c r="O2215" i="3"/>
  <c r="P2215" i="3" s="1"/>
  <c r="O2071" i="3"/>
  <c r="P2071" i="3" s="1"/>
  <c r="Q2071" i="3"/>
  <c r="O2083" i="3"/>
  <c r="P2083" i="3" s="1"/>
  <c r="Q2083" i="3"/>
  <c r="O2107" i="3"/>
  <c r="P2107" i="3" s="1"/>
  <c r="Q2107" i="3"/>
  <c r="Q2119" i="3"/>
  <c r="O2119" i="3"/>
  <c r="P2119" i="3" s="1"/>
  <c r="O2131" i="3"/>
  <c r="P2131" i="3" s="1"/>
  <c r="Q2131" i="3"/>
  <c r="O2143" i="3"/>
  <c r="P2143" i="3" s="1"/>
  <c r="Q2143" i="3"/>
  <c r="Q2155" i="3"/>
  <c r="O2155" i="3"/>
  <c r="P2155" i="3" s="1"/>
  <c r="O2191" i="3"/>
  <c r="P2191" i="3" s="1"/>
  <c r="Q2191" i="3"/>
  <c r="O2216" i="3"/>
  <c r="P2216" i="3" s="1"/>
  <c r="Q2216" i="3"/>
  <c r="Q2117" i="3"/>
  <c r="O2117" i="3"/>
  <c r="P2117" i="3" s="1"/>
  <c r="Q2072" i="3"/>
  <c r="O2072" i="3"/>
  <c r="P2072" i="3" s="1"/>
  <c r="Q2108" i="3"/>
  <c r="O2108" i="3"/>
  <c r="P2108" i="3" s="1"/>
  <c r="O2132" i="3"/>
  <c r="P2132" i="3" s="1"/>
  <c r="Q2132" i="3"/>
  <c r="O2144" i="3"/>
  <c r="P2144" i="3" s="1"/>
  <c r="Q2144" i="3"/>
  <c r="Q2156" i="3"/>
  <c r="O2156" i="3"/>
  <c r="P2156" i="3" s="1"/>
  <c r="Q2192" i="3"/>
  <c r="O2192" i="3"/>
  <c r="P2192" i="3" s="1"/>
  <c r="Q2205" i="3"/>
  <c r="O2205" i="3"/>
  <c r="P2205" i="3" s="1"/>
  <c r="O2217" i="3"/>
  <c r="P2217" i="3" s="1"/>
  <c r="Q2217" i="3"/>
  <c r="Q2175" i="3"/>
  <c r="O2175" i="3"/>
  <c r="P2175" i="3" s="1"/>
  <c r="O2081" i="3"/>
  <c r="P2081" i="3" s="1"/>
  <c r="Q2081" i="3"/>
  <c r="Q2061" i="3"/>
  <c r="O2061" i="3"/>
  <c r="P2061" i="3" s="1"/>
  <c r="O2073" i="3"/>
  <c r="P2073" i="3" s="1"/>
  <c r="Q2073" i="3"/>
  <c r="Q2109" i="3"/>
  <c r="O2109" i="3"/>
  <c r="P2109" i="3" s="1"/>
  <c r="Q2133" i="3"/>
  <c r="O2133" i="3"/>
  <c r="P2133" i="3" s="1"/>
  <c r="Q2145" i="3"/>
  <c r="O2145" i="3"/>
  <c r="P2145" i="3" s="1"/>
  <c r="O2157" i="3"/>
  <c r="P2157" i="3" s="1"/>
  <c r="Q2157" i="3"/>
  <c r="Q2193" i="3"/>
  <c r="O2193" i="3"/>
  <c r="P2193" i="3" s="1"/>
  <c r="Q2206" i="3"/>
  <c r="O2206" i="3"/>
  <c r="P2206" i="3" s="1"/>
  <c r="O2062" i="3"/>
  <c r="P2062" i="3" s="1"/>
  <c r="Q2062" i="3"/>
  <c r="Q2110" i="3"/>
  <c r="O2110" i="3"/>
  <c r="P2110" i="3" s="1"/>
  <c r="O2134" i="3"/>
  <c r="P2134" i="3" s="1"/>
  <c r="Q2134" i="3"/>
  <c r="O2158" i="3"/>
  <c r="P2158" i="3" s="1"/>
  <c r="Q2158" i="3"/>
  <c r="O2170" i="3"/>
  <c r="P2170" i="3" s="1"/>
  <c r="Q2170" i="3"/>
  <c r="O2182" i="3"/>
  <c r="P2182" i="3" s="1"/>
  <c r="Q2182" i="3"/>
  <c r="Q2194" i="3"/>
  <c r="O2194" i="3"/>
  <c r="P2194" i="3" s="1"/>
  <c r="O2207" i="3"/>
  <c r="P2207" i="3" s="1"/>
  <c r="Q2207" i="3"/>
  <c r="Q2219" i="3"/>
  <c r="O2219" i="3"/>
  <c r="P2219" i="3" s="1"/>
  <c r="O2063" i="3"/>
  <c r="P2063" i="3" s="1"/>
  <c r="Q2063" i="3"/>
  <c r="O2075" i="3"/>
  <c r="P2075" i="3" s="1"/>
  <c r="Q2075" i="3"/>
  <c r="Q2111" i="3"/>
  <c r="O2111" i="3"/>
  <c r="P2111" i="3" s="1"/>
  <c r="O2135" i="3"/>
  <c r="P2135" i="3" s="1"/>
  <c r="Q2135" i="3"/>
  <c r="Q2171" i="3"/>
  <c r="O2171" i="3"/>
  <c r="P2171" i="3" s="1"/>
  <c r="Q2195" i="3"/>
  <c r="O2195" i="3"/>
  <c r="P2195" i="3" s="1"/>
  <c r="O2208" i="3"/>
  <c r="P2208" i="3" s="1"/>
  <c r="Q2208" i="3"/>
  <c r="O2220" i="3"/>
  <c r="P2220" i="3" s="1"/>
  <c r="Q2220" i="3"/>
  <c r="O2074" i="3"/>
  <c r="P2074" i="3" s="1"/>
  <c r="Q2074" i="3"/>
  <c r="O2076" i="3"/>
  <c r="P2076" i="3" s="1"/>
  <c r="Q2076" i="3"/>
  <c r="O2136" i="3"/>
  <c r="P2136" i="3" s="1"/>
  <c r="Q2136" i="3"/>
  <c r="O2196" i="3"/>
  <c r="P2196" i="3" s="1"/>
  <c r="Q2196" i="3"/>
  <c r="Q2221" i="3"/>
  <c r="O2221" i="3"/>
  <c r="P2221" i="3" s="1"/>
  <c r="Q2065" i="3"/>
  <c r="O2065" i="3"/>
  <c r="P2065" i="3" s="1"/>
  <c r="Q2077" i="3"/>
  <c r="O2077" i="3"/>
  <c r="P2077" i="3" s="1"/>
  <c r="Q2101" i="3"/>
  <c r="O2101" i="3"/>
  <c r="P2101" i="3" s="1"/>
  <c r="Q2137" i="3"/>
  <c r="O2137" i="3"/>
  <c r="P2137" i="3" s="1"/>
  <c r="O2173" i="3"/>
  <c r="P2173" i="3" s="1"/>
  <c r="Q2173" i="3"/>
  <c r="O2222" i="3"/>
  <c r="P2222" i="3" s="1"/>
  <c r="Q2222" i="3"/>
  <c r="O2064" i="3"/>
  <c r="P2064" i="3" s="1"/>
  <c r="Q2064" i="3"/>
  <c r="O2172" i="3"/>
  <c r="P2172" i="3" s="1"/>
  <c r="Q2172" i="3"/>
  <c r="O2209" i="3"/>
  <c r="P2209" i="3" s="1"/>
  <c r="Q2209" i="3"/>
  <c r="Q2066" i="3"/>
  <c r="O2066" i="3"/>
  <c r="P2066" i="3" s="1"/>
  <c r="O2078" i="3"/>
  <c r="P2078" i="3" s="1"/>
  <c r="Q2078" i="3"/>
  <c r="Q2126" i="3"/>
  <c r="O2126" i="3"/>
  <c r="P2126" i="3" s="1"/>
  <c r="O2138" i="3"/>
  <c r="P2138" i="3" s="1"/>
  <c r="Q2138" i="3"/>
  <c r="O2150" i="3"/>
  <c r="P2150" i="3" s="1"/>
  <c r="Q2150" i="3"/>
  <c r="O2174" i="3"/>
  <c r="P2174" i="3" s="1"/>
  <c r="Q2174" i="3"/>
  <c r="O2223" i="3"/>
  <c r="P2223" i="3" s="1"/>
  <c r="Q2223" i="3"/>
  <c r="O2212" i="3"/>
  <c r="P2212" i="3" s="1"/>
  <c r="Q2212" i="3"/>
  <c r="O2093" i="3"/>
  <c r="P2093" i="3" s="1"/>
  <c r="Q2093" i="3"/>
  <c r="O2094" i="3"/>
  <c r="P2094" i="3" s="1"/>
  <c r="Q2094" i="3"/>
  <c r="O2142" i="3"/>
  <c r="P2142" i="3" s="1"/>
  <c r="Q2142" i="3"/>
  <c r="O2166" i="3"/>
  <c r="P2166" i="3" s="1"/>
  <c r="Q2166" i="3"/>
  <c r="O2178" i="3"/>
  <c r="P2178" i="3" s="1"/>
  <c r="Q2178" i="3"/>
  <c r="O2095" i="3"/>
  <c r="P2095" i="3" s="1"/>
  <c r="Q2095" i="3"/>
  <c r="O2167" i="3"/>
  <c r="P2167" i="3" s="1"/>
  <c r="Q2167" i="3"/>
  <c r="O2179" i="3"/>
  <c r="P2179" i="3" s="1"/>
  <c r="Q2179" i="3"/>
  <c r="O2203" i="3"/>
  <c r="P2203" i="3" s="1"/>
  <c r="Q2203" i="3"/>
  <c r="O2092" i="3"/>
  <c r="P2092" i="3" s="1"/>
  <c r="Q2092" i="3"/>
  <c r="O2200" i="3"/>
  <c r="P2200" i="3" s="1"/>
  <c r="Q2200" i="3"/>
  <c r="O2141" i="3"/>
  <c r="P2141" i="3" s="1"/>
  <c r="Q2141" i="3"/>
  <c r="O2084" i="3"/>
  <c r="P2084" i="3" s="1"/>
  <c r="Q2084" i="3"/>
  <c r="O2096" i="3"/>
  <c r="P2096" i="3" s="1"/>
  <c r="Q2096" i="3"/>
  <c r="O2120" i="3"/>
  <c r="P2120" i="3" s="1"/>
  <c r="Q2120" i="3"/>
  <c r="O2168" i="3"/>
  <c r="P2168" i="3" s="1"/>
  <c r="Q2168" i="3"/>
  <c r="O2180" i="3"/>
  <c r="P2180" i="3" s="1"/>
  <c r="Q2180" i="3"/>
  <c r="O2204" i="3"/>
  <c r="P2204" i="3" s="1"/>
  <c r="Q2204" i="3"/>
  <c r="P2153" i="3"/>
  <c r="O2085" i="3"/>
  <c r="P2085" i="3" s="1"/>
  <c r="Q2085" i="3"/>
  <c r="Q2097" i="3"/>
  <c r="O2097" i="3"/>
  <c r="P2097" i="3" s="1"/>
  <c r="Q2121" i="3"/>
  <c r="O2121" i="3"/>
  <c r="P2121" i="3" s="1"/>
  <c r="O2169" i="3"/>
  <c r="P2169" i="3" s="1"/>
  <c r="Q2169" i="3"/>
  <c r="O2181" i="3"/>
  <c r="P2181" i="3" s="1"/>
  <c r="Q2181" i="3"/>
  <c r="O2188" i="3"/>
  <c r="P2188" i="3" s="1"/>
  <c r="Q2188" i="3"/>
  <c r="O2086" i="3"/>
  <c r="P2086" i="3" s="1"/>
  <c r="Q2086" i="3"/>
  <c r="O2098" i="3"/>
  <c r="P2098" i="3" s="1"/>
  <c r="Q2098" i="3"/>
  <c r="O2122" i="3"/>
  <c r="P2122" i="3" s="1"/>
  <c r="Q2122" i="3"/>
  <c r="O2146" i="3"/>
  <c r="P2146" i="3" s="1"/>
  <c r="Q2146" i="3"/>
  <c r="O2218" i="3"/>
  <c r="P2218" i="3" s="1"/>
  <c r="Q2218" i="3"/>
  <c r="O2165" i="3"/>
  <c r="P2165" i="3" s="1"/>
  <c r="Q2165" i="3"/>
  <c r="O2087" i="3"/>
  <c r="P2087" i="3" s="1"/>
  <c r="Q2087" i="3"/>
  <c r="O2099" i="3"/>
  <c r="P2099" i="3" s="1"/>
  <c r="Q2099" i="3"/>
  <c r="O2123" i="3"/>
  <c r="P2123" i="3" s="1"/>
  <c r="Q2123" i="3"/>
  <c r="O2147" i="3"/>
  <c r="P2147" i="3" s="1"/>
  <c r="Q2147" i="3"/>
  <c r="O2159" i="3"/>
  <c r="P2159" i="3" s="1"/>
  <c r="Q2159" i="3"/>
  <c r="O2183" i="3"/>
  <c r="P2183" i="3" s="1"/>
  <c r="Q2183" i="3"/>
  <c r="O2088" i="3"/>
  <c r="P2088" i="3" s="1"/>
  <c r="Q2088" i="3"/>
  <c r="O2100" i="3"/>
  <c r="P2100" i="3" s="1"/>
  <c r="Q2100" i="3"/>
  <c r="O2112" i="3"/>
  <c r="P2112" i="3" s="1"/>
  <c r="Q2112" i="3"/>
  <c r="O2124" i="3"/>
  <c r="P2124" i="3" s="1"/>
  <c r="Q2124" i="3"/>
  <c r="O2148" i="3"/>
  <c r="P2148" i="3" s="1"/>
  <c r="Q2148" i="3"/>
  <c r="O2160" i="3"/>
  <c r="P2160" i="3" s="1"/>
  <c r="Q2160" i="3"/>
  <c r="O2184" i="3"/>
  <c r="P2184" i="3" s="1"/>
  <c r="Q2184" i="3"/>
  <c r="Q2089" i="3"/>
  <c r="O2089" i="3"/>
  <c r="P2089" i="3" s="1"/>
  <c r="Q2113" i="3"/>
  <c r="O2113" i="3"/>
  <c r="P2113" i="3" s="1"/>
  <c r="Q2125" i="3"/>
  <c r="O2125" i="3"/>
  <c r="P2125" i="3" s="1"/>
  <c r="Q2149" i="3"/>
  <c r="O2149" i="3"/>
  <c r="P2149" i="3" s="1"/>
  <c r="Q2161" i="3"/>
  <c r="O2161" i="3"/>
  <c r="P2161" i="3" s="1"/>
  <c r="Q2185" i="3"/>
  <c r="O2185" i="3"/>
  <c r="P2185" i="3" s="1"/>
  <c r="Q2197" i="3"/>
  <c r="O2197" i="3"/>
  <c r="P2197" i="3" s="1"/>
  <c r="O2164" i="3"/>
  <c r="P2164" i="3" s="1"/>
  <c r="Q2164" i="3"/>
  <c r="Q2090" i="3"/>
  <c r="O2090" i="3"/>
  <c r="P2090" i="3" s="1"/>
  <c r="Q2102" i="3"/>
  <c r="O2102" i="3"/>
  <c r="P2102" i="3" s="1"/>
  <c r="Q2114" i="3"/>
  <c r="O2114" i="3"/>
  <c r="P2114" i="3" s="1"/>
  <c r="Q2162" i="3"/>
  <c r="O2162" i="3"/>
  <c r="P2162" i="3" s="1"/>
  <c r="Q2186" i="3"/>
  <c r="O2186" i="3"/>
  <c r="P2186" i="3" s="1"/>
  <c r="Q2198" i="3"/>
  <c r="O2198" i="3"/>
  <c r="P2198" i="3" s="1"/>
  <c r="Q2210" i="3"/>
  <c r="O2210" i="3"/>
  <c r="P2210" i="3" s="1"/>
  <c r="Q2091" i="3"/>
  <c r="O2091" i="3"/>
  <c r="P2091" i="3" s="1"/>
  <c r="Q2103" i="3"/>
  <c r="O2103" i="3"/>
  <c r="P2103" i="3" s="1"/>
  <c r="Q2115" i="3"/>
  <c r="O2115" i="3"/>
  <c r="P2115" i="3" s="1"/>
  <c r="Q2187" i="3"/>
  <c r="O2187" i="3"/>
  <c r="P2187" i="3" s="1"/>
  <c r="Q2199" i="3"/>
  <c r="O2199" i="3"/>
  <c r="P2199" i="3" s="1"/>
  <c r="Q2211" i="3"/>
  <c r="O2211" i="3"/>
  <c r="P2211" i="3" s="1"/>
  <c r="E2031" i="3"/>
  <c r="Q2031" i="3" s="1"/>
  <c r="E2015" i="3"/>
  <c r="Q2015" i="3" s="1"/>
  <c r="E2014" i="3"/>
  <c r="Q2014" i="3" s="1"/>
  <c r="E2013" i="3"/>
  <c r="Q2013" i="3" s="1"/>
  <c r="Q1743" i="3"/>
  <c r="Q1661" i="3"/>
  <c r="Q1654" i="3"/>
  <c r="O1743" i="3"/>
  <c r="O1661" i="3"/>
  <c r="O1654" i="3"/>
  <c r="Q1641" i="3"/>
  <c r="O1641" i="3"/>
  <c r="O2013" i="3" l="1"/>
  <c r="P2013" i="3" s="1"/>
  <c r="O2014" i="3"/>
  <c r="P2014" i="3" s="1"/>
  <c r="O2015" i="3"/>
  <c r="P2015" i="3" s="1"/>
  <c r="O2031" i="3"/>
  <c r="P2031" i="3" s="1"/>
  <c r="E2060" i="3" l="1"/>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0" i="3"/>
  <c r="E2029" i="3"/>
  <c r="E2028" i="3"/>
  <c r="E2027" i="3"/>
  <c r="E2026" i="3"/>
  <c r="E2025" i="3"/>
  <c r="E2024" i="3"/>
  <c r="E2023" i="3"/>
  <c r="E2022" i="3"/>
  <c r="E2021" i="3"/>
  <c r="E2020" i="3"/>
  <c r="E2019" i="3"/>
  <c r="E2018" i="3"/>
  <c r="E2017" i="3"/>
  <c r="E2016"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O1937" i="3" l="1"/>
  <c r="P1937" i="3" s="1"/>
  <c r="Q1937" i="3"/>
  <c r="O1938" i="3"/>
  <c r="P1938" i="3" s="1"/>
  <c r="Q1938" i="3"/>
  <c r="Q1927" i="3"/>
  <c r="O1927" i="3"/>
  <c r="P1927" i="3" s="1"/>
  <c r="O1987" i="3"/>
  <c r="P1987" i="3" s="1"/>
  <c r="Q1987" i="3"/>
  <c r="O1999" i="3"/>
  <c r="P1999" i="3" s="1"/>
  <c r="Q1999" i="3"/>
  <c r="O2011" i="3"/>
  <c r="P2011" i="3" s="1"/>
  <c r="Q2011" i="3"/>
  <c r="Q2026" i="3"/>
  <c r="O2026" i="3"/>
  <c r="P2026" i="3" s="1"/>
  <c r="O2039" i="3"/>
  <c r="P2039" i="3" s="1"/>
  <c r="Q2039" i="3"/>
  <c r="O2051" i="3"/>
  <c r="P2051" i="3" s="1"/>
  <c r="Q2051" i="3"/>
  <c r="O1985" i="3"/>
  <c r="P1985" i="3" s="1"/>
  <c r="Q1985" i="3"/>
  <c r="O2050" i="3"/>
  <c r="P2050" i="3" s="1"/>
  <c r="Q2050" i="3"/>
  <c r="O1964" i="3"/>
  <c r="P1964" i="3" s="1"/>
  <c r="Q1964" i="3"/>
  <c r="O1988" i="3"/>
  <c r="P1988" i="3" s="1"/>
  <c r="Q1988" i="3"/>
  <c r="O2000" i="3"/>
  <c r="P2000" i="3" s="1"/>
  <c r="Q2000" i="3"/>
  <c r="O2012" i="3"/>
  <c r="P2012" i="3" s="1"/>
  <c r="Q2012" i="3"/>
  <c r="Q2027" i="3"/>
  <c r="O2027" i="3"/>
  <c r="P2027" i="3" s="1"/>
  <c r="Q2040" i="3"/>
  <c r="O2040" i="3"/>
  <c r="P2040" i="3" s="1"/>
  <c r="O2052" i="3"/>
  <c r="P2052" i="3" s="1"/>
  <c r="Q2052" i="3"/>
  <c r="O1949" i="3"/>
  <c r="P1949" i="3" s="1"/>
  <c r="Q1949" i="3"/>
  <c r="O1926" i="3"/>
  <c r="P1926" i="3" s="1"/>
  <c r="Q1926" i="3"/>
  <c r="O1916" i="3"/>
  <c r="P1916" i="3" s="1"/>
  <c r="Q1916" i="3"/>
  <c r="Q1977" i="3"/>
  <c r="O1977" i="3"/>
  <c r="P1977" i="3" s="1"/>
  <c r="O2001" i="3"/>
  <c r="P2001" i="3" s="1"/>
  <c r="Q2001" i="3"/>
  <c r="O2028" i="3"/>
  <c r="P2028" i="3" s="1"/>
  <c r="Q2028" i="3"/>
  <c r="Q2041" i="3"/>
  <c r="O2041" i="3"/>
  <c r="P2041" i="3" s="1"/>
  <c r="Q2053" i="3"/>
  <c r="O2053" i="3"/>
  <c r="P2053" i="3" s="1"/>
  <c r="O1973" i="3"/>
  <c r="P1973" i="3" s="1"/>
  <c r="Q1973" i="3"/>
  <c r="Q2010" i="3"/>
  <c r="O2010" i="3"/>
  <c r="P2010" i="3" s="1"/>
  <c r="O1940" i="3"/>
  <c r="P1940" i="3" s="1"/>
  <c r="Q1940" i="3"/>
  <c r="O1966" i="3"/>
  <c r="P1966" i="3" s="1"/>
  <c r="Q1966" i="3"/>
  <c r="O2002" i="3"/>
  <c r="P2002" i="3" s="1"/>
  <c r="Q2002" i="3"/>
  <c r="O2017" i="3"/>
  <c r="P2017" i="3" s="1"/>
  <c r="Q2017" i="3"/>
  <c r="O2029" i="3"/>
  <c r="P2029" i="3" s="1"/>
  <c r="Q2029" i="3"/>
  <c r="Q2042" i="3"/>
  <c r="O2042" i="3"/>
  <c r="P2042" i="3" s="1"/>
  <c r="Q2054" i="3"/>
  <c r="O2054" i="3"/>
  <c r="P2054" i="3" s="1"/>
  <c r="O2049" i="3"/>
  <c r="P2049" i="3" s="1"/>
  <c r="Q2049" i="3"/>
  <c r="O1950" i="3"/>
  <c r="P1950" i="3" s="1"/>
  <c r="Q1950" i="3"/>
  <c r="O1975" i="3"/>
  <c r="P1975" i="3" s="1"/>
  <c r="Q1975" i="3"/>
  <c r="Q1917" i="3"/>
  <c r="O1917" i="3"/>
  <c r="P1917" i="3" s="1"/>
  <c r="O1942" i="3"/>
  <c r="P1942" i="3" s="1"/>
  <c r="Q1942" i="3"/>
  <c r="O1943" i="3"/>
  <c r="P1943" i="3" s="1"/>
  <c r="Q1943" i="3"/>
  <c r="O1955" i="3"/>
  <c r="P1955" i="3" s="1"/>
  <c r="Q1955" i="3"/>
  <c r="O1967" i="3"/>
  <c r="P1967" i="3" s="1"/>
  <c r="Q1967" i="3"/>
  <c r="O1979" i="3"/>
  <c r="P1979" i="3" s="1"/>
  <c r="Q1979" i="3"/>
  <c r="O2003" i="3"/>
  <c r="P2003" i="3" s="1"/>
  <c r="Q2003" i="3"/>
  <c r="O2018" i="3"/>
  <c r="P2018" i="3" s="1"/>
  <c r="Q2018" i="3"/>
  <c r="O2030" i="3"/>
  <c r="P2030" i="3" s="1"/>
  <c r="Q2030" i="3"/>
  <c r="O2043" i="3"/>
  <c r="P2043" i="3" s="1"/>
  <c r="Q2043" i="3"/>
  <c r="Q2055" i="3"/>
  <c r="O2055" i="3"/>
  <c r="P2055" i="3" s="1"/>
  <c r="O1961" i="3"/>
  <c r="P1961" i="3" s="1"/>
  <c r="Q1961" i="3"/>
  <c r="Q2025" i="3"/>
  <c r="O2025" i="3"/>
  <c r="P2025" i="3" s="1"/>
  <c r="O1976" i="3"/>
  <c r="P1976" i="3" s="1"/>
  <c r="Q1976" i="3"/>
  <c r="O1930" i="3"/>
  <c r="P1930" i="3" s="1"/>
  <c r="Q1930" i="3"/>
  <c r="O1956" i="3"/>
  <c r="P1956" i="3" s="1"/>
  <c r="Q1956" i="3"/>
  <c r="O1980" i="3"/>
  <c r="P1980" i="3" s="1"/>
  <c r="Q1980" i="3"/>
  <c r="Q1992" i="3"/>
  <c r="O1992" i="3"/>
  <c r="P1992" i="3" s="1"/>
  <c r="Q2004" i="3"/>
  <c r="O2004" i="3"/>
  <c r="P2004" i="3" s="1"/>
  <c r="O2019" i="3"/>
  <c r="P2019" i="3" s="1"/>
  <c r="Q2019" i="3"/>
  <c r="O2044" i="3"/>
  <c r="P2044" i="3" s="1"/>
  <c r="Q2044" i="3"/>
  <c r="O2056" i="3"/>
  <c r="P2056" i="3" s="1"/>
  <c r="Q2056" i="3"/>
  <c r="Q2024" i="3"/>
  <c r="O2024" i="3"/>
  <c r="P2024" i="3" s="1"/>
  <c r="O1962" i="3"/>
  <c r="P1962" i="3" s="1"/>
  <c r="Q1962" i="3"/>
  <c r="Q1915" i="3"/>
  <c r="O1915" i="3"/>
  <c r="P1915" i="3" s="1"/>
  <c r="O1928" i="3"/>
  <c r="P1928" i="3" s="1"/>
  <c r="Q1928" i="3"/>
  <c r="Q1953" i="3"/>
  <c r="O1953" i="3"/>
  <c r="P1953" i="3" s="1"/>
  <c r="O1918" i="3"/>
  <c r="P1918" i="3" s="1"/>
  <c r="Q1918" i="3"/>
  <c r="O1919" i="3"/>
  <c r="P1919" i="3" s="1"/>
  <c r="Q1919" i="3"/>
  <c r="O1968" i="3"/>
  <c r="P1968" i="3" s="1"/>
  <c r="Q1968" i="3"/>
  <c r="Q1945" i="3"/>
  <c r="O1945" i="3"/>
  <c r="P1945" i="3" s="1"/>
  <c r="Q1957" i="3"/>
  <c r="O1957" i="3"/>
  <c r="P1957" i="3" s="1"/>
  <c r="Q1969" i="3"/>
  <c r="O1969" i="3"/>
  <c r="P1969" i="3" s="1"/>
  <c r="Q1981" i="3"/>
  <c r="O1981" i="3"/>
  <c r="P1981" i="3" s="1"/>
  <c r="O1993" i="3"/>
  <c r="P1993" i="3" s="1"/>
  <c r="Q1993" i="3"/>
  <c r="O2005" i="3"/>
  <c r="P2005" i="3" s="1"/>
  <c r="Q2005" i="3"/>
  <c r="O2020" i="3"/>
  <c r="P2020" i="3" s="1"/>
  <c r="Q2020" i="3"/>
  <c r="O2045" i="3"/>
  <c r="P2045" i="3" s="1"/>
  <c r="Q2045" i="3"/>
  <c r="O2057" i="3"/>
  <c r="P2057" i="3" s="1"/>
  <c r="Q2057" i="3"/>
  <c r="Q1997" i="3"/>
  <c r="O1997" i="3"/>
  <c r="P1997" i="3" s="1"/>
  <c r="Q1914" i="3"/>
  <c r="O1914" i="3"/>
  <c r="P1914" i="3" s="1"/>
  <c r="O1974" i="3"/>
  <c r="P1974" i="3" s="1"/>
  <c r="Q1974" i="3"/>
  <c r="Q1963" i="3"/>
  <c r="O1963" i="3"/>
  <c r="P1963" i="3" s="1"/>
  <c r="Q1929" i="3"/>
  <c r="O1929" i="3"/>
  <c r="P1929" i="3" s="1"/>
  <c r="O1978" i="3"/>
  <c r="P1978" i="3" s="1"/>
  <c r="Q1978" i="3"/>
  <c r="O1920" i="3"/>
  <c r="P1920" i="3" s="1"/>
  <c r="Q1920" i="3"/>
  <c r="Q1934" i="3"/>
  <c r="O1934" i="3"/>
  <c r="P1934" i="3" s="1"/>
  <c r="Q1958" i="3"/>
  <c r="O1958" i="3"/>
  <c r="P1958" i="3" s="1"/>
  <c r="Q1970" i="3"/>
  <c r="O1970" i="3"/>
  <c r="P1970" i="3" s="1"/>
  <c r="Q1982" i="3"/>
  <c r="O1982" i="3"/>
  <c r="P1982" i="3" s="1"/>
  <c r="O1994" i="3"/>
  <c r="P1994" i="3" s="1"/>
  <c r="Q1994" i="3"/>
  <c r="O2006" i="3"/>
  <c r="P2006" i="3" s="1"/>
  <c r="Q2006" i="3"/>
  <c r="O2021" i="3"/>
  <c r="P2021" i="3" s="1"/>
  <c r="Q2021" i="3"/>
  <c r="O2034" i="3"/>
  <c r="P2034" i="3" s="1"/>
  <c r="Q2034" i="3"/>
  <c r="O2046" i="3"/>
  <c r="P2046" i="3" s="1"/>
  <c r="Q2046" i="3"/>
  <c r="O2058" i="3"/>
  <c r="P2058" i="3" s="1"/>
  <c r="Q2058" i="3"/>
  <c r="Q2009" i="3"/>
  <c r="O2009" i="3"/>
  <c r="P2009" i="3" s="1"/>
  <c r="O1986" i="3"/>
  <c r="P1986" i="3" s="1"/>
  <c r="Q1986" i="3"/>
  <c r="Q1939" i="3"/>
  <c r="O1939" i="3"/>
  <c r="P1939" i="3" s="1"/>
  <c r="O1952" i="3"/>
  <c r="P1952" i="3" s="1"/>
  <c r="Q1952" i="3"/>
  <c r="Q1965" i="3"/>
  <c r="O1965" i="3"/>
  <c r="P1965" i="3" s="1"/>
  <c r="O1932" i="3"/>
  <c r="P1932" i="3" s="1"/>
  <c r="Q1932" i="3"/>
  <c r="Q1933" i="3"/>
  <c r="O1933" i="3"/>
  <c r="P1933" i="3" s="1"/>
  <c r="Q1923" i="3"/>
  <c r="O1923" i="3"/>
  <c r="P1923" i="3" s="1"/>
  <c r="Q1947" i="3"/>
  <c r="O1947" i="3"/>
  <c r="P1947" i="3" s="1"/>
  <c r="Q1971" i="3"/>
  <c r="O1971" i="3"/>
  <c r="P1971" i="3" s="1"/>
  <c r="Q1983" i="3"/>
  <c r="O1983" i="3"/>
  <c r="P1983" i="3" s="1"/>
  <c r="O1995" i="3"/>
  <c r="P1995" i="3" s="1"/>
  <c r="Q1995" i="3"/>
  <c r="O2007" i="3"/>
  <c r="P2007" i="3" s="1"/>
  <c r="Q2007" i="3"/>
  <c r="O2022" i="3"/>
  <c r="P2022" i="3" s="1"/>
  <c r="Q2022" i="3"/>
  <c r="O2035" i="3"/>
  <c r="P2035" i="3" s="1"/>
  <c r="Q2035" i="3"/>
  <c r="O2047" i="3"/>
  <c r="P2047" i="3" s="1"/>
  <c r="Q2047" i="3"/>
  <c r="O2059" i="3"/>
  <c r="P2059" i="3" s="1"/>
  <c r="Q2059" i="3"/>
  <c r="O1925" i="3"/>
  <c r="P1925" i="3" s="1"/>
  <c r="Q1925" i="3"/>
  <c r="O2037" i="3"/>
  <c r="P2037" i="3" s="1"/>
  <c r="Q2037" i="3"/>
  <c r="Q1998" i="3"/>
  <c r="O1998" i="3"/>
  <c r="P1998" i="3" s="1"/>
  <c r="Q1951" i="3"/>
  <c r="O1951" i="3"/>
  <c r="P1951" i="3" s="1"/>
  <c r="Q1941" i="3"/>
  <c r="O1941" i="3"/>
  <c r="P1941" i="3" s="1"/>
  <c r="O1954" i="3"/>
  <c r="P1954" i="3" s="1"/>
  <c r="Q1954" i="3"/>
  <c r="O1931" i="3"/>
  <c r="P1931" i="3" s="1"/>
  <c r="Q1931" i="3"/>
  <c r="O1944" i="3"/>
  <c r="P1944" i="3" s="1"/>
  <c r="Q1944" i="3"/>
  <c r="Q1921" i="3"/>
  <c r="O1921" i="3"/>
  <c r="P1921" i="3" s="1"/>
  <c r="Q1922" i="3"/>
  <c r="O1922" i="3"/>
  <c r="P1922" i="3" s="1"/>
  <c r="Q1946" i="3"/>
  <c r="O1946" i="3"/>
  <c r="P1946" i="3" s="1"/>
  <c r="Q1935" i="3"/>
  <c r="O1935" i="3"/>
  <c r="P1935" i="3" s="1"/>
  <c r="Q1959" i="3"/>
  <c r="O1959" i="3"/>
  <c r="P1959" i="3" s="1"/>
  <c r="Q1924" i="3"/>
  <c r="O1924" i="3"/>
  <c r="P1924" i="3" s="1"/>
  <c r="O1936" i="3"/>
  <c r="P1936" i="3" s="1"/>
  <c r="Q1936" i="3"/>
  <c r="O1948" i="3"/>
  <c r="P1948" i="3" s="1"/>
  <c r="Q1948" i="3"/>
  <c r="Q1960" i="3"/>
  <c r="O1960" i="3"/>
  <c r="P1960" i="3" s="1"/>
  <c r="Q1972" i="3"/>
  <c r="O1972" i="3"/>
  <c r="P1972" i="3" s="1"/>
  <c r="O1984" i="3"/>
  <c r="P1984" i="3" s="1"/>
  <c r="Q1984" i="3"/>
  <c r="Q1996" i="3"/>
  <c r="O1996" i="3"/>
  <c r="P1996" i="3" s="1"/>
  <c r="Q2008" i="3"/>
  <c r="O2008" i="3"/>
  <c r="P2008" i="3" s="1"/>
  <c r="O2023" i="3"/>
  <c r="P2023" i="3" s="1"/>
  <c r="Q2023" i="3"/>
  <c r="O2036" i="3"/>
  <c r="P2036" i="3" s="1"/>
  <c r="Q2036" i="3"/>
  <c r="O2060" i="3"/>
  <c r="P2060" i="3" s="1"/>
  <c r="Q2060" i="3"/>
  <c r="Q2048" i="3"/>
  <c r="O2048" i="3"/>
  <c r="P2048" i="3" s="1"/>
  <c r="Q2038" i="3"/>
  <c r="O2038" i="3"/>
  <c r="P2038" i="3" s="1"/>
  <c r="Q1989" i="3"/>
  <c r="O1989" i="3"/>
  <c r="P1989" i="3" s="1"/>
  <c r="Q2016" i="3"/>
  <c r="O2016" i="3"/>
  <c r="P2016" i="3" s="1"/>
  <c r="Q1990" i="3"/>
  <c r="O1990" i="3"/>
  <c r="P1990" i="3" s="1"/>
  <c r="Q1991" i="3"/>
  <c r="O1991" i="3"/>
  <c r="P1991" i="3" s="1"/>
  <c r="Q2032" i="3"/>
  <c r="O2032" i="3"/>
  <c r="P2032" i="3" s="1"/>
  <c r="O2033" i="3"/>
  <c r="P2033" i="3" s="1"/>
  <c r="Q2033"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E1786" i="3"/>
  <c r="E1772" i="3"/>
  <c r="E1769" i="3" l="1"/>
  <c r="E1770" i="3"/>
  <c r="E1771" i="3"/>
  <c r="E1773" i="3"/>
  <c r="E1774" i="3"/>
  <c r="E1775" i="3"/>
  <c r="E1776" i="3"/>
  <c r="E1777" i="3"/>
  <c r="E1778" i="3"/>
  <c r="E1779" i="3"/>
  <c r="E1780" i="3"/>
  <c r="E1781" i="3"/>
  <c r="E1782" i="3"/>
  <c r="E1783" i="3"/>
  <c r="E1784" i="3"/>
  <c r="E1785"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768" i="3"/>
  <c r="Q1895" i="3" l="1"/>
  <c r="O1895" i="3"/>
  <c r="O1822" i="3"/>
  <c r="Q1822" i="3"/>
  <c r="Q1906" i="3"/>
  <c r="O1906" i="3"/>
  <c r="O1858" i="3"/>
  <c r="Q1858" i="3"/>
  <c r="Q1881" i="3"/>
  <c r="O1881" i="3"/>
  <c r="Q1832" i="3"/>
  <c r="O1832" i="3"/>
  <c r="O1796" i="3"/>
  <c r="Q1796" i="3"/>
  <c r="O1904" i="3"/>
  <c r="Q1904" i="3"/>
  <c r="O1892" i="3"/>
  <c r="Q1892" i="3"/>
  <c r="O1880" i="3"/>
  <c r="Q1880" i="3"/>
  <c r="O1856" i="3"/>
  <c r="Q1856" i="3"/>
  <c r="O1831" i="3"/>
  <c r="Q1831" i="3"/>
  <c r="O1807" i="3"/>
  <c r="Q1807" i="3"/>
  <c r="O1795" i="3"/>
  <c r="Q1795" i="3"/>
  <c r="Q1903" i="3"/>
  <c r="O1903" i="3"/>
  <c r="Q1891" i="3"/>
  <c r="O1891" i="3"/>
  <c r="Q1879" i="3"/>
  <c r="O1879" i="3"/>
  <c r="Q1867" i="3"/>
  <c r="O1867" i="3"/>
  <c r="O1830" i="3"/>
  <c r="Q1830" i="3"/>
  <c r="O1806" i="3"/>
  <c r="Q1806" i="3"/>
  <c r="O1794" i="3"/>
  <c r="Q1794" i="3"/>
  <c r="O1883" i="3"/>
  <c r="Q1883" i="3"/>
  <c r="O1870" i="3"/>
  <c r="Q1870" i="3"/>
  <c r="Q1797" i="3"/>
  <c r="O1797" i="3"/>
  <c r="Q1893" i="3"/>
  <c r="O1893" i="3"/>
  <c r="Q1890" i="3"/>
  <c r="O1890" i="3"/>
  <c r="Q1817" i="3"/>
  <c r="O1817" i="3"/>
  <c r="O1793" i="3"/>
  <c r="Q1793" i="3"/>
  <c r="O1889" i="3"/>
  <c r="Q1889" i="3"/>
  <c r="O1816" i="3"/>
  <c r="Q1816" i="3"/>
  <c r="O1792" i="3"/>
  <c r="Q1792" i="3"/>
  <c r="O1900" i="3"/>
  <c r="Q1900" i="3"/>
  <c r="Q1803" i="3"/>
  <c r="O1803" i="3"/>
  <c r="O1899" i="3"/>
  <c r="Q1899" i="3"/>
  <c r="O1863" i="3"/>
  <c r="Q1863" i="3"/>
  <c r="Q1826" i="3"/>
  <c r="O1826" i="3"/>
  <c r="Q1814" i="3"/>
  <c r="O1814" i="3"/>
  <c r="O1802" i="3"/>
  <c r="Q1802" i="3"/>
  <c r="O1871" i="3"/>
  <c r="Q1871" i="3"/>
  <c r="O1894" i="3"/>
  <c r="Q1894" i="3"/>
  <c r="O1808" i="3"/>
  <c r="Q1808" i="3"/>
  <c r="Q1902" i="3"/>
  <c r="O1902" i="3"/>
  <c r="O1866" i="3"/>
  <c r="Q1866" i="3"/>
  <c r="O1805" i="3"/>
  <c r="Q1805" i="3"/>
  <c r="Q1913" i="3"/>
  <c r="O1913" i="3"/>
  <c r="O1877" i="3"/>
  <c r="Q1877" i="3"/>
  <c r="O1804" i="3"/>
  <c r="Q1804" i="3"/>
  <c r="O1912" i="3"/>
  <c r="Q1912" i="3"/>
  <c r="O1876" i="3"/>
  <c r="Q1876" i="3"/>
  <c r="O1815" i="3"/>
  <c r="Q1815" i="3"/>
  <c r="O1911" i="3"/>
  <c r="Q1911" i="3"/>
  <c r="O1910" i="3"/>
  <c r="Q1910" i="3"/>
  <c r="O1886" i="3"/>
  <c r="Q1886" i="3"/>
  <c r="Q1862" i="3"/>
  <c r="O1862" i="3"/>
  <c r="O1813" i="3"/>
  <c r="Q1813" i="3"/>
  <c r="O1909" i="3"/>
  <c r="Q1909" i="3"/>
  <c r="O1897" i="3"/>
  <c r="Q1897" i="3"/>
  <c r="O1885" i="3"/>
  <c r="Q1885" i="3"/>
  <c r="Q1861" i="3"/>
  <c r="O1861" i="3"/>
  <c r="O1824" i="3"/>
  <c r="Q1824" i="3"/>
  <c r="Q1812" i="3"/>
  <c r="O1812" i="3"/>
  <c r="Q1800" i="3"/>
  <c r="O1800" i="3"/>
  <c r="Q1907" i="3"/>
  <c r="O1907" i="3"/>
  <c r="O1859" i="3"/>
  <c r="Q1859" i="3"/>
  <c r="Q1798" i="3"/>
  <c r="O1798" i="3"/>
  <c r="O1882" i="3"/>
  <c r="Q1882" i="3"/>
  <c r="O1821" i="3"/>
  <c r="Q1821" i="3"/>
  <c r="Q1809" i="3"/>
  <c r="O1809" i="3"/>
  <c r="Q1905" i="3"/>
  <c r="O1905" i="3"/>
  <c r="O1857" i="3"/>
  <c r="Q1857" i="3"/>
  <c r="Q1878" i="3"/>
  <c r="O1878" i="3"/>
  <c r="Q1829" i="3"/>
  <c r="O1829" i="3"/>
  <c r="Q1901" i="3"/>
  <c r="O1901" i="3"/>
  <c r="O1865" i="3"/>
  <c r="Q1865" i="3"/>
  <c r="O1828" i="3"/>
  <c r="Q1828" i="3"/>
  <c r="O1888" i="3"/>
  <c r="Q1888" i="3"/>
  <c r="Q1864" i="3"/>
  <c r="O1864" i="3"/>
  <c r="Q1827" i="3"/>
  <c r="O1827" i="3"/>
  <c r="O1887" i="3"/>
  <c r="Q1887" i="3"/>
  <c r="O1898" i="3"/>
  <c r="Q1898" i="3"/>
  <c r="Q1825" i="3"/>
  <c r="O1825" i="3"/>
  <c r="O1801" i="3"/>
  <c r="Q1801" i="3"/>
  <c r="Q1908" i="3"/>
  <c r="O1908" i="3"/>
  <c r="Q1896" i="3"/>
  <c r="O1896" i="3"/>
  <c r="Q1884" i="3"/>
  <c r="O1884" i="3"/>
  <c r="O1872" i="3"/>
  <c r="Q1872" i="3"/>
  <c r="Q1860" i="3"/>
  <c r="O1860" i="3"/>
  <c r="O1823" i="3"/>
  <c r="Q1823" i="3"/>
  <c r="O1799" i="3"/>
  <c r="Q1799" i="3"/>
  <c r="A1724" i="3"/>
  <c r="A1718" i="3"/>
  <c r="A1717" i="3"/>
  <c r="A1716" i="3"/>
  <c r="A1715" i="3"/>
  <c r="A1714" i="3"/>
  <c r="A1713" i="3"/>
  <c r="A1699" i="3"/>
  <c r="A1698" i="3"/>
  <c r="A1697" i="3"/>
  <c r="A1696" i="3"/>
  <c r="A1695" i="3"/>
  <c r="A1694" i="3"/>
  <c r="A1693" i="3"/>
  <c r="A1692" i="3"/>
  <c r="A1681" i="3"/>
  <c r="A1680" i="3"/>
  <c r="A1679" i="3"/>
  <c r="A1635" i="3"/>
  <c r="A1634" i="3"/>
  <c r="A1633" i="3"/>
  <c r="A1632" i="3"/>
  <c r="A1631" i="3"/>
  <c r="A1630" i="3"/>
  <c r="A1629" i="3"/>
  <c r="A1628" i="3"/>
  <c r="A1603" i="3"/>
  <c r="A1562" i="3"/>
  <c r="A1561" i="3"/>
  <c r="A1559" i="3"/>
  <c r="A1471" i="3"/>
  <c r="A1470"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Q1724" i="3"/>
  <c r="Q1718" i="3"/>
  <c r="Q1717" i="3"/>
  <c r="Q1716" i="3"/>
  <c r="Q1715" i="3"/>
  <c r="Q1714" i="3"/>
  <c r="Q1713" i="3"/>
  <c r="Q1699" i="3"/>
  <c r="Q1698" i="3"/>
  <c r="Q1697" i="3"/>
  <c r="Q1696" i="3"/>
  <c r="Q1695" i="3"/>
  <c r="Q1694" i="3"/>
  <c r="Q1693" i="3"/>
  <c r="Q1692" i="3"/>
  <c r="Q1681" i="3"/>
  <c r="Q1680" i="3"/>
  <c r="Q1679" i="3"/>
  <c r="Q1678" i="3"/>
  <c r="Q1677" i="3"/>
  <c r="Q1676" i="3"/>
  <c r="Q1675" i="3"/>
  <c r="Q1674" i="3"/>
  <c r="Q1673" i="3"/>
  <c r="Q1672" i="3"/>
  <c r="Q1671" i="3"/>
  <c r="Q1670" i="3"/>
  <c r="Q1669" i="3"/>
  <c r="Q1668" i="3"/>
  <c r="Q1667" i="3"/>
  <c r="Q1666" i="3"/>
  <c r="Q1665" i="3"/>
  <c r="Q1664" i="3"/>
  <c r="Q1635" i="3"/>
  <c r="Q1634" i="3"/>
  <c r="Q1633" i="3"/>
  <c r="Q1632" i="3"/>
  <c r="Q1631" i="3"/>
  <c r="Q1630" i="3"/>
  <c r="Q1629" i="3"/>
  <c r="Q1628" i="3"/>
  <c r="Q1603" i="3"/>
  <c r="Q1562" i="3"/>
  <c r="Q1561" i="3"/>
  <c r="Q1560" i="3"/>
  <c r="Q1559" i="3"/>
  <c r="Q1558" i="3"/>
  <c r="Q1557" i="3"/>
  <c r="Q1556" i="3"/>
  <c r="Q1555" i="3"/>
  <c r="Q1554" i="3"/>
  <c r="Q1553" i="3"/>
  <c r="Q1552" i="3"/>
  <c r="Q1551" i="3"/>
  <c r="Q1550" i="3"/>
  <c r="Q1549" i="3"/>
  <c r="Q1548" i="3"/>
  <c r="Q1547" i="3"/>
  <c r="Q1546" i="3"/>
  <c r="Q1545" i="3"/>
  <c r="Q1544" i="3"/>
  <c r="Q1543" i="3"/>
  <c r="Q1542" i="3"/>
  <c r="Q1541" i="3"/>
  <c r="Q1540" i="3"/>
  <c r="Q1539" i="3"/>
  <c r="Q1538" i="3"/>
  <c r="Q1537" i="3"/>
  <c r="Q1536" i="3"/>
  <c r="Q1535" i="3"/>
  <c r="Q1534" i="3"/>
  <c r="Q1533" i="3"/>
  <c r="Q1532" i="3"/>
  <c r="Q1531" i="3"/>
  <c r="Q1530" i="3"/>
  <c r="Q1529" i="3"/>
  <c r="Q1528" i="3"/>
  <c r="Q1527" i="3"/>
  <c r="Q1526" i="3"/>
  <c r="Q1525" i="3"/>
  <c r="Q1524" i="3"/>
  <c r="Q1523" i="3"/>
  <c r="Q1522" i="3"/>
  <c r="Q1521" i="3"/>
  <c r="Q1520" i="3"/>
  <c r="Q1519" i="3"/>
  <c r="Q1518" i="3"/>
  <c r="Q1517" i="3"/>
  <c r="Q1516" i="3"/>
  <c r="Q1515" i="3"/>
  <c r="Q1514" i="3"/>
  <c r="Q1513" i="3"/>
  <c r="Q1512" i="3"/>
  <c r="Q1511" i="3"/>
  <c r="Q1510" i="3"/>
  <c r="Q1509" i="3"/>
  <c r="Q1508" i="3"/>
  <c r="Q1507" i="3"/>
  <c r="Q1506" i="3"/>
  <c r="Q1505" i="3"/>
  <c r="Q1504" i="3"/>
  <c r="Q1503" i="3"/>
  <c r="Q1502" i="3"/>
  <c r="Q1501" i="3"/>
  <c r="Q1500" i="3"/>
  <c r="Q1499" i="3"/>
  <c r="Q1498" i="3"/>
  <c r="Q1497" i="3"/>
  <c r="Q1496" i="3"/>
  <c r="Q1495" i="3"/>
  <c r="Q1494" i="3"/>
  <c r="Q1493" i="3"/>
  <c r="Q1492" i="3"/>
  <c r="Q1491" i="3"/>
  <c r="Q1490" i="3"/>
  <c r="Q1489" i="3"/>
  <c r="Q1488" i="3"/>
  <c r="Q1487" i="3"/>
  <c r="Q1486" i="3"/>
  <c r="Q1485" i="3"/>
  <c r="Q1484" i="3"/>
  <c r="Q1483" i="3"/>
  <c r="Q1482" i="3"/>
  <c r="Q1481" i="3"/>
  <c r="Q1480" i="3"/>
  <c r="Q1479" i="3"/>
  <c r="Q1478" i="3"/>
  <c r="Q1477" i="3"/>
  <c r="Q1476" i="3"/>
  <c r="Q1475" i="3"/>
  <c r="Q1474" i="3"/>
  <c r="Q1473" i="3"/>
  <c r="Q1472" i="3"/>
  <c r="Q1471" i="3"/>
  <c r="Q1470" i="3"/>
  <c r="Q1468" i="3"/>
  <c r="Q1467" i="3"/>
  <c r="Q1466" i="3"/>
  <c r="Q1465" i="3"/>
  <c r="Q1464" i="3"/>
  <c r="Q1463" i="3"/>
  <c r="Q1462" i="3"/>
  <c r="Q1461" i="3"/>
  <c r="Q1460" i="3"/>
  <c r="Q1459" i="3"/>
  <c r="Q1458" i="3"/>
  <c r="Q1457" i="3"/>
  <c r="Q1456" i="3"/>
  <c r="Q1455" i="3"/>
  <c r="Q1454" i="3"/>
  <c r="Q1453" i="3"/>
  <c r="Q1452" i="3"/>
  <c r="Q1451" i="3"/>
  <c r="Q1450" i="3"/>
  <c r="Q1449" i="3"/>
  <c r="Q1448" i="3"/>
  <c r="Q1447" i="3"/>
  <c r="Q1446" i="3"/>
  <c r="Q1445" i="3"/>
  <c r="Q1444" i="3"/>
  <c r="Q1443" i="3"/>
  <c r="Q1442" i="3"/>
  <c r="Q1441" i="3"/>
  <c r="Q1440" i="3"/>
  <c r="Q1439" i="3"/>
  <c r="Q1438" i="3"/>
  <c r="Q1437" i="3"/>
  <c r="Q1436" i="3"/>
  <c r="Q1435" i="3"/>
  <c r="Q1434" i="3"/>
  <c r="Q1433" i="3"/>
  <c r="Q1432" i="3"/>
  <c r="Q1431" i="3"/>
  <c r="Q1430" i="3"/>
  <c r="Q1429" i="3"/>
  <c r="Q1428" i="3"/>
  <c r="Q1427" i="3"/>
  <c r="Q1426" i="3"/>
  <c r="Q1425" i="3"/>
  <c r="Q1424" i="3"/>
  <c r="Q1423" i="3"/>
  <c r="Q1422" i="3"/>
  <c r="Q1421" i="3"/>
  <c r="Q1420" i="3"/>
  <c r="Q1419" i="3"/>
  <c r="Q1418" i="3"/>
  <c r="Q1417" i="3"/>
  <c r="Q1416" i="3"/>
  <c r="Q1415" i="3"/>
  <c r="Q1414" i="3"/>
  <c r="Q1413" i="3"/>
  <c r="Q1412" i="3"/>
  <c r="Q1411" i="3"/>
  <c r="Q1410" i="3"/>
  <c r="Q1409" i="3"/>
  <c r="Q1408" i="3"/>
  <c r="Q1407" i="3"/>
  <c r="Q1406" i="3"/>
  <c r="Q1405" i="3"/>
  <c r="Q1404" i="3"/>
  <c r="Q1403" i="3"/>
  <c r="Q1402" i="3"/>
  <c r="Q1401" i="3"/>
  <c r="Q1400" i="3"/>
  <c r="Q1399" i="3"/>
  <c r="Q1398" i="3"/>
  <c r="Q1397" i="3"/>
  <c r="Q1396" i="3"/>
  <c r="Q1395" i="3"/>
  <c r="Q1394" i="3"/>
  <c r="Q1393" i="3"/>
  <c r="Q1392" i="3"/>
  <c r="Q1391" i="3"/>
  <c r="Q1390" i="3"/>
  <c r="Q1389" i="3"/>
  <c r="Q1388" i="3"/>
  <c r="Q1387" i="3"/>
  <c r="Q1386" i="3"/>
  <c r="Q1385" i="3"/>
  <c r="Q1384" i="3"/>
  <c r="Q1383" i="3"/>
  <c r="Q1382" i="3"/>
  <c r="Q1381" i="3"/>
  <c r="Q1380" i="3"/>
  <c r="Q1379" i="3"/>
  <c r="Q1378" i="3"/>
  <c r="Q1377" i="3"/>
  <c r="Q1376" i="3"/>
  <c r="Q1375" i="3"/>
  <c r="Q1374" i="3"/>
  <c r="Q1373" i="3"/>
  <c r="Q1372" i="3"/>
  <c r="Q1371" i="3"/>
  <c r="Q1370" i="3"/>
  <c r="Q1369" i="3"/>
  <c r="Q1368" i="3"/>
  <c r="Q1367" i="3"/>
  <c r="Q1366" i="3"/>
  <c r="Q1365" i="3"/>
  <c r="Q1364" i="3"/>
  <c r="Q1363" i="3"/>
  <c r="Q1362" i="3"/>
  <c r="Q1361" i="3"/>
  <c r="Q1360" i="3"/>
  <c r="Q1359" i="3"/>
  <c r="Q1358" i="3"/>
  <c r="Q1357" i="3"/>
  <c r="Q1356" i="3"/>
  <c r="Q1355" i="3"/>
  <c r="Q1354" i="3"/>
  <c r="Q1353" i="3"/>
  <c r="Q1352" i="3"/>
  <c r="Q1351" i="3"/>
  <c r="Q1350" i="3"/>
  <c r="Q1349" i="3"/>
  <c r="Q1348" i="3"/>
  <c r="Q1347" i="3"/>
  <c r="Q1346" i="3"/>
  <c r="Q1345" i="3"/>
  <c r="Q1344" i="3"/>
  <c r="Q1343" i="3"/>
  <c r="Q1342" i="3"/>
  <c r="Q1341" i="3"/>
  <c r="Q1340" i="3"/>
  <c r="Q1339" i="3"/>
  <c r="Q1338" i="3"/>
  <c r="Q1337" i="3"/>
  <c r="Q1336" i="3"/>
  <c r="Q1335" i="3"/>
  <c r="Q1334" i="3"/>
  <c r="Q1333" i="3"/>
  <c r="Q1332" i="3"/>
  <c r="Q1331" i="3"/>
  <c r="Q1330" i="3"/>
  <c r="Q1329" i="3"/>
  <c r="Q1328" i="3"/>
  <c r="Q1327" i="3"/>
  <c r="Q1326" i="3"/>
  <c r="Q1325" i="3"/>
  <c r="Q1324" i="3"/>
  <c r="Q1323" i="3"/>
  <c r="Q1322" i="3"/>
  <c r="Q1321" i="3"/>
  <c r="Q1320" i="3"/>
  <c r="Q1319" i="3"/>
  <c r="Q1318" i="3"/>
  <c r="Q1317" i="3"/>
  <c r="Q1316" i="3"/>
  <c r="Q1315" i="3"/>
  <c r="Q1314" i="3"/>
  <c r="Q1313" i="3"/>
  <c r="O1724" i="3"/>
  <c r="O1718" i="3"/>
  <c r="O1717" i="3"/>
  <c r="O1716" i="3"/>
  <c r="O1715" i="3"/>
  <c r="O1714" i="3"/>
  <c r="O1713" i="3"/>
  <c r="O1699" i="3"/>
  <c r="O1698" i="3"/>
  <c r="O1697" i="3"/>
  <c r="O1696" i="3"/>
  <c r="O1695" i="3"/>
  <c r="O1694" i="3"/>
  <c r="O1693" i="3"/>
  <c r="O1692" i="3"/>
  <c r="O1681" i="3"/>
  <c r="O1680" i="3"/>
  <c r="O1679" i="3"/>
  <c r="O1678" i="3"/>
  <c r="O1677" i="3"/>
  <c r="O1676" i="3"/>
  <c r="O1675" i="3"/>
  <c r="O1674" i="3"/>
  <c r="O1673" i="3"/>
  <c r="O1672" i="3"/>
  <c r="O1671" i="3"/>
  <c r="O1670" i="3"/>
  <c r="O1669" i="3"/>
  <c r="O1668" i="3"/>
  <c r="O1667" i="3"/>
  <c r="O1666" i="3"/>
  <c r="O1665" i="3"/>
  <c r="O1664" i="3"/>
  <c r="O1635" i="3"/>
  <c r="O1634" i="3"/>
  <c r="O1633" i="3"/>
  <c r="O1632" i="3"/>
  <c r="O1631" i="3"/>
  <c r="O1630" i="3"/>
  <c r="O1629" i="3"/>
  <c r="O1628" i="3"/>
  <c r="O1603" i="3"/>
  <c r="O1562" i="3"/>
  <c r="O1561" i="3"/>
  <c r="O1560" i="3"/>
  <c r="O1559" i="3"/>
  <c r="O1558" i="3"/>
  <c r="O1557" i="3"/>
  <c r="O1556" i="3"/>
  <c r="O1555" i="3"/>
  <c r="O1554" i="3"/>
  <c r="O1553" i="3"/>
  <c r="O1552" i="3"/>
  <c r="O1551" i="3"/>
  <c r="O1550" i="3"/>
  <c r="O1549" i="3"/>
  <c r="O1548" i="3"/>
  <c r="O1547" i="3"/>
  <c r="O1546" i="3"/>
  <c r="O1545" i="3"/>
  <c r="O1544" i="3"/>
  <c r="O1543" i="3"/>
  <c r="O1542" i="3"/>
  <c r="O1541" i="3"/>
  <c r="O1540" i="3"/>
  <c r="O1539" i="3"/>
  <c r="O1538" i="3"/>
  <c r="O1537" i="3"/>
  <c r="O1536" i="3"/>
  <c r="O1535" i="3"/>
  <c r="O1534" i="3"/>
  <c r="O1533" i="3"/>
  <c r="O1532" i="3"/>
  <c r="O1531" i="3"/>
  <c r="O1530" i="3"/>
  <c r="O1529" i="3"/>
  <c r="O1528" i="3"/>
  <c r="O1527" i="3"/>
  <c r="O1526" i="3"/>
  <c r="O1525" i="3"/>
  <c r="O1524" i="3"/>
  <c r="O1523" i="3"/>
  <c r="O1522" i="3"/>
  <c r="O1521" i="3"/>
  <c r="O1520" i="3"/>
  <c r="O1519" i="3"/>
  <c r="O1518" i="3"/>
  <c r="O1517" i="3"/>
  <c r="O1516" i="3"/>
  <c r="O1515" i="3"/>
  <c r="O1514" i="3"/>
  <c r="O1513" i="3"/>
  <c r="O1512" i="3"/>
  <c r="O1511" i="3"/>
  <c r="O1510" i="3"/>
  <c r="O1509" i="3"/>
  <c r="O1508" i="3"/>
  <c r="O1507" i="3"/>
  <c r="O1506" i="3"/>
  <c r="O1505" i="3"/>
  <c r="O1504" i="3"/>
  <c r="O1503" i="3"/>
  <c r="O1502" i="3"/>
  <c r="O1501" i="3"/>
  <c r="O1500" i="3"/>
  <c r="O1499" i="3"/>
  <c r="O1498" i="3"/>
  <c r="O1497" i="3"/>
  <c r="O1496" i="3"/>
  <c r="O1495" i="3"/>
  <c r="O1494" i="3"/>
  <c r="O1493" i="3"/>
  <c r="O1492" i="3"/>
  <c r="O1491" i="3"/>
  <c r="O1490" i="3"/>
  <c r="O1489" i="3"/>
  <c r="O1488" i="3"/>
  <c r="O1487" i="3"/>
  <c r="O1486" i="3"/>
  <c r="O1485" i="3"/>
  <c r="O1484" i="3"/>
  <c r="O1483" i="3"/>
  <c r="O1482" i="3"/>
  <c r="O1481" i="3"/>
  <c r="O1480" i="3"/>
  <c r="O1479" i="3"/>
  <c r="O1478" i="3"/>
  <c r="O1477" i="3"/>
  <c r="O1476" i="3"/>
  <c r="O1475" i="3"/>
  <c r="O1474" i="3"/>
  <c r="O1473" i="3"/>
  <c r="O1472" i="3"/>
  <c r="O1471" i="3"/>
  <c r="O1470" i="3"/>
  <c r="O1468" i="3"/>
  <c r="O1467" i="3"/>
  <c r="O1466" i="3"/>
  <c r="O1465" i="3"/>
  <c r="O1464" i="3"/>
  <c r="O1463" i="3"/>
  <c r="O1462" i="3"/>
  <c r="O1461" i="3"/>
  <c r="O1460" i="3"/>
  <c r="O1459" i="3"/>
  <c r="O1458" i="3"/>
  <c r="O1457" i="3"/>
  <c r="O1456" i="3"/>
  <c r="O1455" i="3"/>
  <c r="O1454" i="3"/>
  <c r="O1453" i="3"/>
  <c r="O1452" i="3"/>
  <c r="O1451" i="3"/>
  <c r="O1450" i="3"/>
  <c r="O1449" i="3"/>
  <c r="O1448" i="3"/>
  <c r="O1447" i="3"/>
  <c r="O1446" i="3"/>
  <c r="O1445" i="3"/>
  <c r="O1444" i="3"/>
  <c r="O1443" i="3"/>
  <c r="O1442" i="3"/>
  <c r="O1441" i="3"/>
  <c r="O1440" i="3"/>
  <c r="O1439" i="3"/>
  <c r="O1438" i="3"/>
  <c r="O1437" i="3"/>
  <c r="O1436" i="3"/>
  <c r="O1435" i="3"/>
  <c r="O1434" i="3"/>
  <c r="O1433" i="3"/>
  <c r="O1432" i="3"/>
  <c r="O1431" i="3"/>
  <c r="O1430" i="3"/>
  <c r="O1429" i="3"/>
  <c r="O1428" i="3"/>
  <c r="O1427" i="3"/>
  <c r="O1426" i="3"/>
  <c r="O1425" i="3"/>
  <c r="O1424" i="3"/>
  <c r="O1423" i="3"/>
  <c r="O1422" i="3"/>
  <c r="O1421" i="3"/>
  <c r="O1420" i="3"/>
  <c r="O1419" i="3"/>
  <c r="O1418" i="3"/>
  <c r="O1417" i="3"/>
  <c r="O1416" i="3"/>
  <c r="O1415" i="3"/>
  <c r="O1414" i="3"/>
  <c r="O1413" i="3"/>
  <c r="O1412" i="3"/>
  <c r="O1411" i="3"/>
  <c r="O1410" i="3"/>
  <c r="O1409" i="3"/>
  <c r="O1408" i="3"/>
  <c r="O1407" i="3"/>
  <c r="O1406" i="3"/>
  <c r="O1405" i="3"/>
  <c r="O1404" i="3"/>
  <c r="O1403" i="3"/>
  <c r="O1402" i="3"/>
  <c r="O1401" i="3"/>
  <c r="O1400" i="3"/>
  <c r="O1399" i="3"/>
  <c r="O1398" i="3"/>
  <c r="O1397" i="3"/>
  <c r="O1396" i="3"/>
  <c r="O1395" i="3"/>
  <c r="O1394" i="3"/>
  <c r="O1393" i="3"/>
  <c r="O1392" i="3"/>
  <c r="O1391" i="3"/>
  <c r="O1390" i="3"/>
  <c r="O1389" i="3"/>
  <c r="O1388" i="3"/>
  <c r="O1387" i="3"/>
  <c r="O1386" i="3"/>
  <c r="O1385" i="3"/>
  <c r="O1384" i="3"/>
  <c r="O1383" i="3"/>
  <c r="O1382" i="3"/>
  <c r="O1381" i="3"/>
  <c r="O1380" i="3"/>
  <c r="O1379" i="3"/>
  <c r="O1378" i="3"/>
  <c r="O1377" i="3"/>
  <c r="O1376" i="3"/>
  <c r="O1375" i="3"/>
  <c r="O1374" i="3"/>
  <c r="O1373" i="3"/>
  <c r="O1372" i="3"/>
  <c r="O1371" i="3"/>
  <c r="O1370" i="3"/>
  <c r="O1369" i="3"/>
  <c r="O1368" i="3"/>
  <c r="O1367" i="3"/>
  <c r="O1366" i="3"/>
  <c r="O1365" i="3"/>
  <c r="O1364" i="3"/>
  <c r="O1363" i="3"/>
  <c r="O1362" i="3"/>
  <c r="O1361" i="3"/>
  <c r="O1360" i="3"/>
  <c r="O1359" i="3"/>
  <c r="O1358" i="3"/>
  <c r="O1357" i="3"/>
  <c r="O1356" i="3"/>
  <c r="O1355" i="3"/>
  <c r="O1354" i="3"/>
  <c r="O1353" i="3"/>
  <c r="O1352" i="3"/>
  <c r="O1351" i="3"/>
  <c r="O1350" i="3"/>
  <c r="O1349" i="3"/>
  <c r="O1348" i="3"/>
  <c r="O1347" i="3"/>
  <c r="O1346" i="3"/>
  <c r="O1345" i="3"/>
  <c r="O1344" i="3"/>
  <c r="O1343" i="3"/>
  <c r="O1342" i="3"/>
  <c r="O1341" i="3"/>
  <c r="O1340" i="3"/>
  <c r="O1339" i="3"/>
  <c r="O1338" i="3"/>
  <c r="O1337" i="3"/>
  <c r="O1336" i="3"/>
  <c r="O1335" i="3"/>
  <c r="O1334" i="3"/>
  <c r="O1333" i="3"/>
  <c r="O1332" i="3"/>
  <c r="O1331" i="3"/>
  <c r="O1330" i="3"/>
  <c r="O1329" i="3"/>
  <c r="O1328" i="3"/>
  <c r="O1327" i="3"/>
  <c r="O1326" i="3"/>
  <c r="O1325" i="3"/>
  <c r="O1324" i="3"/>
  <c r="O1323" i="3"/>
  <c r="O1322" i="3"/>
  <c r="O1321" i="3"/>
  <c r="O1320" i="3"/>
  <c r="O1319" i="3"/>
  <c r="O1318" i="3"/>
  <c r="O1317" i="3"/>
  <c r="O1316" i="3"/>
  <c r="O1315" i="3"/>
  <c r="O1314" i="3"/>
  <c r="O1313" i="3"/>
  <c r="Q1312" i="3"/>
  <c r="O1312" i="3"/>
  <c r="E1469" i="3" l="1"/>
  <c r="A1469" i="3" s="1"/>
  <c r="O542" i="3"/>
  <c r="O48" i="3"/>
  <c r="O1469" i="3" l="1"/>
  <c r="P1469" i="3" s="1"/>
  <c r="Q1469" i="3"/>
  <c r="O1272" i="3"/>
  <c r="O1271" i="3"/>
  <c r="O1212" i="3"/>
  <c r="O1155" i="3"/>
  <c r="O1099" i="3"/>
  <c r="O1040" i="3"/>
  <c r="O878" i="3"/>
  <c r="O736" i="3"/>
  <c r="O172" i="3"/>
  <c r="O3" i="3"/>
  <c r="O15" i="3"/>
  <c r="O27" i="3"/>
  <c r="O39" i="3"/>
  <c r="O51" i="3"/>
  <c r="O63" i="3"/>
  <c r="O75" i="3"/>
  <c r="O87" i="3"/>
  <c r="O99" i="3"/>
  <c r="O111" i="3"/>
  <c r="O123" i="3"/>
  <c r="O135" i="3"/>
  <c r="O147" i="3"/>
  <c r="O159" i="3"/>
  <c r="O171" i="3"/>
  <c r="O183" i="3"/>
  <c r="O195" i="3"/>
  <c r="O207" i="3"/>
  <c r="O219" i="3"/>
  <c r="O231" i="3"/>
  <c r="O243" i="3"/>
  <c r="O255" i="3"/>
  <c r="O267" i="3"/>
  <c r="O279" i="3"/>
  <c r="O291" i="3"/>
  <c r="O303" i="3"/>
  <c r="O315" i="3"/>
  <c r="O327" i="3"/>
  <c r="O339" i="3"/>
  <c r="O351" i="3"/>
  <c r="O363" i="3"/>
  <c r="O375" i="3"/>
  <c r="O387" i="3"/>
  <c r="O399" i="3"/>
  <c r="O411" i="3"/>
  <c r="O423" i="3"/>
  <c r="O435" i="3"/>
  <c r="O447" i="3"/>
  <c r="O459" i="3"/>
  <c r="O471" i="3"/>
  <c r="O483" i="3"/>
  <c r="O495" i="3"/>
  <c r="O507" i="3"/>
  <c r="O519" i="3"/>
  <c r="O531" i="3"/>
  <c r="O543" i="3"/>
  <c r="O555" i="3"/>
  <c r="O567" i="3"/>
  <c r="O579" i="3"/>
  <c r="O591" i="3"/>
  <c r="O603" i="3"/>
  <c r="O615" i="3"/>
  <c r="O627" i="3"/>
  <c r="O639" i="3"/>
  <c r="O651" i="3"/>
  <c r="O663" i="3"/>
  <c r="O675" i="3"/>
  <c r="O687" i="3"/>
  <c r="O699" i="3"/>
  <c r="O711" i="3"/>
  <c r="O723" i="3"/>
  <c r="O735" i="3"/>
  <c r="O747" i="3"/>
  <c r="O759" i="3"/>
  <c r="O771" i="3"/>
  <c r="O783" i="3"/>
  <c r="O795" i="3"/>
  <c r="O807" i="3"/>
  <c r="O819" i="3"/>
  <c r="O831" i="3"/>
  <c r="O843" i="3"/>
  <c r="O855" i="3"/>
  <c r="O867" i="3"/>
  <c r="O879" i="3"/>
  <c r="O891" i="3"/>
  <c r="O903" i="3"/>
  <c r="O915" i="3"/>
  <c r="O927" i="3"/>
  <c r="O939" i="3"/>
  <c r="O951" i="3"/>
  <c r="O963" i="3"/>
  <c r="O975" i="3"/>
  <c r="O987" i="3"/>
  <c r="O999" i="3"/>
  <c r="O1011" i="3"/>
  <c r="O5" i="3"/>
  <c r="O17" i="3"/>
  <c r="O29" i="3"/>
  <c r="O41" i="3"/>
  <c r="O53" i="3"/>
  <c r="O65" i="3"/>
  <c r="O77" i="3"/>
  <c r="O89" i="3"/>
  <c r="O101" i="3"/>
  <c r="O113" i="3"/>
  <c r="O125" i="3"/>
  <c r="O137" i="3"/>
  <c r="O149" i="3"/>
  <c r="O161" i="3"/>
  <c r="O173" i="3"/>
  <c r="O185" i="3"/>
  <c r="O197" i="3"/>
  <c r="O209" i="3"/>
  <c r="O221" i="3"/>
  <c r="O233" i="3"/>
  <c r="O245" i="3"/>
  <c r="O257" i="3"/>
  <c r="O269" i="3"/>
  <c r="O281" i="3"/>
  <c r="O293" i="3"/>
  <c r="O305" i="3"/>
  <c r="O317" i="3"/>
  <c r="O329" i="3"/>
  <c r="O341" i="3"/>
  <c r="O353" i="3"/>
  <c r="O365" i="3"/>
  <c r="O377" i="3"/>
  <c r="O389" i="3"/>
  <c r="O401" i="3"/>
  <c r="O413" i="3"/>
  <c r="O425" i="3"/>
  <c r="O437" i="3"/>
  <c r="O449" i="3"/>
  <c r="O461" i="3"/>
  <c r="O473" i="3"/>
  <c r="O485" i="3"/>
  <c r="O497" i="3"/>
  <c r="O509" i="3"/>
  <c r="O521" i="3"/>
  <c r="O533" i="3"/>
  <c r="O545" i="3"/>
  <c r="O557" i="3"/>
  <c r="O569" i="3"/>
  <c r="O581" i="3"/>
  <c r="O593" i="3"/>
  <c r="O605" i="3"/>
  <c r="O617" i="3"/>
  <c r="O629" i="3"/>
  <c r="O641" i="3"/>
  <c r="O653" i="3"/>
  <c r="O665" i="3"/>
  <c r="O677" i="3"/>
  <c r="O689" i="3"/>
  <c r="O701" i="3"/>
  <c r="O713" i="3"/>
  <c r="O725" i="3"/>
  <c r="O737" i="3"/>
  <c r="O749" i="3"/>
  <c r="O761" i="3"/>
  <c r="O773" i="3"/>
  <c r="O785" i="3"/>
  <c r="O797" i="3"/>
  <c r="O809" i="3"/>
  <c r="O821" i="3"/>
  <c r="O833" i="3"/>
  <c r="O845" i="3"/>
  <c r="O857" i="3"/>
  <c r="O869" i="3"/>
  <c r="O881" i="3"/>
  <c r="O893" i="3"/>
  <c r="O905" i="3"/>
  <c r="O917" i="3"/>
  <c r="O929" i="3"/>
  <c r="O941" i="3"/>
  <c r="O953" i="3"/>
  <c r="O965" i="3"/>
  <c r="O977" i="3"/>
  <c r="O989" i="3"/>
  <c r="O1001" i="3"/>
  <c r="O1013" i="3"/>
  <c r="O6" i="3"/>
  <c r="O18" i="3"/>
  <c r="O30" i="3"/>
  <c r="O42" i="3"/>
  <c r="O54" i="3"/>
  <c r="O66" i="3"/>
  <c r="O78" i="3"/>
  <c r="O90" i="3"/>
  <c r="O102" i="3"/>
  <c r="O114" i="3"/>
  <c r="O126" i="3"/>
  <c r="O138" i="3"/>
  <c r="O150" i="3"/>
  <c r="O162" i="3"/>
  <c r="O174" i="3"/>
  <c r="O186" i="3"/>
  <c r="O198" i="3"/>
  <c r="O210" i="3"/>
  <c r="O222" i="3"/>
  <c r="O234" i="3"/>
  <c r="O246" i="3"/>
  <c r="O258" i="3"/>
  <c r="O270" i="3"/>
  <c r="O282" i="3"/>
  <c r="O294" i="3"/>
  <c r="O306" i="3"/>
  <c r="O318" i="3"/>
  <c r="O330" i="3"/>
  <c r="O342" i="3"/>
  <c r="O354" i="3"/>
  <c r="O366" i="3"/>
  <c r="O378" i="3"/>
  <c r="O390" i="3"/>
  <c r="O402" i="3"/>
  <c r="O414" i="3"/>
  <c r="O426" i="3"/>
  <c r="O438" i="3"/>
  <c r="O450" i="3"/>
  <c r="O462" i="3"/>
  <c r="O474" i="3"/>
  <c r="O486" i="3"/>
  <c r="O498" i="3"/>
  <c r="O510" i="3"/>
  <c r="O522" i="3"/>
  <c r="O534" i="3"/>
  <c r="O7" i="3"/>
  <c r="O19" i="3"/>
  <c r="O31" i="3"/>
  <c r="O43" i="3"/>
  <c r="O55" i="3"/>
  <c r="O67" i="3"/>
  <c r="O79" i="3"/>
  <c r="O91" i="3"/>
  <c r="O103" i="3"/>
  <c r="O115" i="3"/>
  <c r="O127" i="3"/>
  <c r="O139" i="3"/>
  <c r="O151" i="3"/>
  <c r="O163" i="3"/>
  <c r="O175" i="3"/>
  <c r="O187" i="3"/>
  <c r="O199" i="3"/>
  <c r="O211" i="3"/>
  <c r="O223" i="3"/>
  <c r="O235" i="3"/>
  <c r="O247" i="3"/>
  <c r="O259" i="3"/>
  <c r="O271" i="3"/>
  <c r="O283" i="3"/>
  <c r="O295" i="3"/>
  <c r="O307" i="3"/>
  <c r="O319" i="3"/>
  <c r="O331" i="3"/>
  <c r="O343" i="3"/>
  <c r="O355" i="3"/>
  <c r="O367" i="3"/>
  <c r="O379" i="3"/>
  <c r="O391" i="3"/>
  <c r="O403" i="3"/>
  <c r="O415" i="3"/>
  <c r="O427" i="3"/>
  <c r="O439" i="3"/>
  <c r="O451" i="3"/>
  <c r="O463" i="3"/>
  <c r="O475" i="3"/>
  <c r="O487" i="3"/>
  <c r="O499" i="3"/>
  <c r="O511" i="3"/>
  <c r="O523" i="3"/>
  <c r="O535" i="3"/>
  <c r="O547" i="3"/>
  <c r="O559" i="3"/>
  <c r="O571" i="3"/>
  <c r="O583" i="3"/>
  <c r="O595" i="3"/>
  <c r="O607" i="3"/>
  <c r="O619" i="3"/>
  <c r="O631" i="3"/>
  <c r="O643" i="3"/>
  <c r="O655" i="3"/>
  <c r="O667" i="3"/>
  <c r="O679" i="3"/>
  <c r="O691" i="3"/>
  <c r="O703" i="3"/>
  <c r="O715" i="3"/>
  <c r="O727" i="3"/>
  <c r="O739" i="3"/>
  <c r="O751" i="3"/>
  <c r="O763" i="3"/>
  <c r="O775" i="3"/>
  <c r="O787" i="3"/>
  <c r="O799" i="3"/>
  <c r="O811" i="3"/>
  <c r="O823" i="3"/>
  <c r="O835" i="3"/>
  <c r="O847" i="3"/>
  <c r="O859" i="3"/>
  <c r="O871" i="3"/>
  <c r="O883" i="3"/>
  <c r="O895" i="3"/>
  <c r="O907" i="3"/>
  <c r="O919" i="3"/>
  <c r="O931" i="3"/>
  <c r="O943" i="3"/>
  <c r="O955" i="3"/>
  <c r="O967" i="3"/>
  <c r="O979" i="3"/>
  <c r="O991" i="3"/>
  <c r="O1003" i="3"/>
  <c r="O1015" i="3"/>
  <c r="O8" i="3"/>
  <c r="O20" i="3"/>
  <c r="O32" i="3"/>
  <c r="O44" i="3"/>
  <c r="O56" i="3"/>
  <c r="O68" i="3"/>
  <c r="O80" i="3"/>
  <c r="O92" i="3"/>
  <c r="O104" i="3"/>
  <c r="O116" i="3"/>
  <c r="O128" i="3"/>
  <c r="O140" i="3"/>
  <c r="O152" i="3"/>
  <c r="O164" i="3"/>
  <c r="O176" i="3"/>
  <c r="O188" i="3"/>
  <c r="O200" i="3"/>
  <c r="O212" i="3"/>
  <c r="O224" i="3"/>
  <c r="O236" i="3"/>
  <c r="O248" i="3"/>
  <c r="O260" i="3"/>
  <c r="O272" i="3"/>
  <c r="O284" i="3"/>
  <c r="O296" i="3"/>
  <c r="O308" i="3"/>
  <c r="O320" i="3"/>
  <c r="O332" i="3"/>
  <c r="O344" i="3"/>
  <c r="O356" i="3"/>
  <c r="O368" i="3"/>
  <c r="O380" i="3"/>
  <c r="O392" i="3"/>
  <c r="O404" i="3"/>
  <c r="O416" i="3"/>
  <c r="O428" i="3"/>
  <c r="O440" i="3"/>
  <c r="O452" i="3"/>
  <c r="O464" i="3"/>
  <c r="O476" i="3"/>
  <c r="O488" i="3"/>
  <c r="O500" i="3"/>
  <c r="O512" i="3"/>
  <c r="O524" i="3"/>
  <c r="O536" i="3"/>
  <c r="O548" i="3"/>
  <c r="O560" i="3"/>
  <c r="O572" i="3"/>
  <c r="O584" i="3"/>
  <c r="O596" i="3"/>
  <c r="O608" i="3"/>
  <c r="O620" i="3"/>
  <c r="O632" i="3"/>
  <c r="O644" i="3"/>
  <c r="O656" i="3"/>
  <c r="O668" i="3"/>
  <c r="O680" i="3"/>
  <c r="O692" i="3"/>
  <c r="O704" i="3"/>
  <c r="O716" i="3"/>
  <c r="O728" i="3"/>
  <c r="O740" i="3"/>
  <c r="O752" i="3"/>
  <c r="O764" i="3"/>
  <c r="O776" i="3"/>
  <c r="O788" i="3"/>
  <c r="O800" i="3"/>
  <c r="O812" i="3"/>
  <c r="O824" i="3"/>
  <c r="O836" i="3"/>
  <c r="O848" i="3"/>
  <c r="O860" i="3"/>
  <c r="O872" i="3"/>
  <c r="O884" i="3"/>
  <c r="O896" i="3"/>
  <c r="O908" i="3"/>
  <c r="O920" i="3"/>
  <c r="O932" i="3"/>
  <c r="O944" i="3"/>
  <c r="O956" i="3"/>
  <c r="O968" i="3"/>
  <c r="O980" i="3"/>
  <c r="O992" i="3"/>
  <c r="O1004" i="3"/>
  <c r="O1016" i="3"/>
  <c r="O9" i="3"/>
  <c r="O21" i="3"/>
  <c r="O33" i="3"/>
  <c r="O45" i="3"/>
  <c r="O57" i="3"/>
  <c r="O69" i="3"/>
  <c r="O81" i="3"/>
  <c r="O93" i="3"/>
  <c r="O105" i="3"/>
  <c r="O117" i="3"/>
  <c r="O129" i="3"/>
  <c r="O141" i="3"/>
  <c r="O153" i="3"/>
  <c r="O165" i="3"/>
  <c r="O177" i="3"/>
  <c r="O189" i="3"/>
  <c r="O201" i="3"/>
  <c r="O213" i="3"/>
  <c r="O225" i="3"/>
  <c r="O237" i="3"/>
  <c r="O249" i="3"/>
  <c r="O261" i="3"/>
  <c r="O273" i="3"/>
  <c r="O285" i="3"/>
  <c r="O297" i="3"/>
  <c r="O309" i="3"/>
  <c r="O321" i="3"/>
  <c r="O333" i="3"/>
  <c r="O345" i="3"/>
  <c r="O357" i="3"/>
  <c r="O369" i="3"/>
  <c r="O381" i="3"/>
  <c r="O393" i="3"/>
  <c r="O405" i="3"/>
  <c r="O417" i="3"/>
  <c r="O429" i="3"/>
  <c r="O441" i="3"/>
  <c r="O453" i="3"/>
  <c r="O465" i="3"/>
  <c r="O477" i="3"/>
  <c r="O489" i="3"/>
  <c r="O501" i="3"/>
  <c r="O513" i="3"/>
  <c r="O525" i="3"/>
  <c r="O537" i="3"/>
  <c r="O10" i="3"/>
  <c r="O22" i="3"/>
  <c r="O34" i="3"/>
  <c r="O46" i="3"/>
  <c r="O58" i="3"/>
  <c r="O70" i="3"/>
  <c r="O82" i="3"/>
  <c r="O94" i="3"/>
  <c r="O106" i="3"/>
  <c r="O118" i="3"/>
  <c r="O130" i="3"/>
  <c r="O142" i="3"/>
  <c r="O154" i="3"/>
  <c r="O166" i="3"/>
  <c r="O178" i="3"/>
  <c r="O190" i="3"/>
  <c r="O202" i="3"/>
  <c r="O214" i="3"/>
  <c r="O226" i="3"/>
  <c r="O238" i="3"/>
  <c r="O250" i="3"/>
  <c r="O262" i="3"/>
  <c r="O274" i="3"/>
  <c r="O286" i="3"/>
  <c r="O298" i="3"/>
  <c r="O310" i="3"/>
  <c r="O322" i="3"/>
  <c r="O334" i="3"/>
  <c r="O346" i="3"/>
  <c r="O358" i="3"/>
  <c r="O370" i="3"/>
  <c r="O382" i="3"/>
  <c r="O394" i="3"/>
  <c r="O406" i="3"/>
  <c r="O418" i="3"/>
  <c r="O430" i="3"/>
  <c r="O442" i="3"/>
  <c r="O454" i="3"/>
  <c r="O466" i="3"/>
  <c r="O478" i="3"/>
  <c r="O490" i="3"/>
  <c r="O502" i="3"/>
  <c r="O514" i="3"/>
  <c r="O526" i="3"/>
  <c r="O538" i="3"/>
  <c r="O550" i="3"/>
  <c r="O562" i="3"/>
  <c r="O574" i="3"/>
  <c r="O586" i="3"/>
  <c r="O598" i="3"/>
  <c r="O610" i="3"/>
  <c r="O622" i="3"/>
  <c r="O634" i="3"/>
  <c r="O646" i="3"/>
  <c r="O658" i="3"/>
  <c r="O670" i="3"/>
  <c r="O682" i="3"/>
  <c r="O694" i="3"/>
  <c r="O706" i="3"/>
  <c r="O718" i="3"/>
  <c r="O730" i="3"/>
  <c r="O742" i="3"/>
  <c r="O754" i="3"/>
  <c r="O766" i="3"/>
  <c r="O778" i="3"/>
  <c r="O790" i="3"/>
  <c r="O802" i="3"/>
  <c r="O814" i="3"/>
  <c r="O826" i="3"/>
  <c r="O838" i="3"/>
  <c r="O850" i="3"/>
  <c r="O862" i="3"/>
  <c r="O874" i="3"/>
  <c r="O886" i="3"/>
  <c r="O898" i="3"/>
  <c r="O910" i="3"/>
  <c r="O922" i="3"/>
  <c r="O934" i="3"/>
  <c r="O11" i="3"/>
  <c r="O23" i="3"/>
  <c r="O35" i="3"/>
  <c r="O47" i="3"/>
  <c r="O59" i="3"/>
  <c r="O71" i="3"/>
  <c r="O83" i="3"/>
  <c r="O95" i="3"/>
  <c r="O107" i="3"/>
  <c r="O119" i="3"/>
  <c r="O131" i="3"/>
  <c r="O143" i="3"/>
  <c r="O155" i="3"/>
  <c r="O167" i="3"/>
  <c r="O179" i="3"/>
  <c r="O191" i="3"/>
  <c r="O203" i="3"/>
  <c r="O215" i="3"/>
  <c r="O227" i="3"/>
  <c r="O239" i="3"/>
  <c r="O251" i="3"/>
  <c r="O263" i="3"/>
  <c r="O275" i="3"/>
  <c r="O287" i="3"/>
  <c r="O299" i="3"/>
  <c r="O311" i="3"/>
  <c r="O323" i="3"/>
  <c r="O335" i="3"/>
  <c r="O347" i="3"/>
  <c r="O359" i="3"/>
  <c r="O371" i="3"/>
  <c r="O383" i="3"/>
  <c r="O395" i="3"/>
  <c r="O407" i="3"/>
  <c r="O419" i="3"/>
  <c r="O431" i="3"/>
  <c r="O443" i="3"/>
  <c r="O455" i="3"/>
  <c r="O467" i="3"/>
  <c r="O479" i="3"/>
  <c r="O491" i="3"/>
  <c r="O503" i="3"/>
  <c r="O515" i="3"/>
  <c r="O527" i="3"/>
  <c r="O539" i="3"/>
  <c r="O551" i="3"/>
  <c r="O563" i="3"/>
  <c r="O575" i="3"/>
  <c r="O587" i="3"/>
  <c r="O599" i="3"/>
  <c r="O611" i="3"/>
  <c r="O623" i="3"/>
  <c r="O635" i="3"/>
  <c r="O647" i="3"/>
  <c r="O659" i="3"/>
  <c r="O671" i="3"/>
  <c r="O683" i="3"/>
  <c r="O695" i="3"/>
  <c r="O707" i="3"/>
  <c r="O719" i="3"/>
  <c r="O731" i="3"/>
  <c r="O743" i="3"/>
  <c r="O755" i="3"/>
  <c r="O767" i="3"/>
  <c r="O779" i="3"/>
  <c r="O791" i="3"/>
  <c r="O803" i="3"/>
  <c r="O815" i="3"/>
  <c r="O827" i="3"/>
  <c r="O839" i="3"/>
  <c r="O851" i="3"/>
  <c r="O863" i="3"/>
  <c r="O875" i="3"/>
  <c r="O887" i="3"/>
  <c r="O899" i="3"/>
  <c r="O911" i="3"/>
  <c r="O923" i="3"/>
  <c r="O935" i="3"/>
  <c r="O947" i="3"/>
  <c r="O959" i="3"/>
  <c r="O971" i="3"/>
  <c r="O983" i="3"/>
  <c r="O995" i="3"/>
  <c r="O1007" i="3"/>
  <c r="O1019" i="3"/>
  <c r="O13" i="3"/>
  <c r="O25" i="3"/>
  <c r="O37" i="3"/>
  <c r="O49" i="3"/>
  <c r="O61" i="3"/>
  <c r="O73" i="3"/>
  <c r="O85" i="3"/>
  <c r="O97" i="3"/>
  <c r="O109" i="3"/>
  <c r="O121" i="3"/>
  <c r="O133" i="3"/>
  <c r="O145" i="3"/>
  <c r="O157" i="3"/>
  <c r="O169" i="3"/>
  <c r="O181" i="3"/>
  <c r="O193" i="3"/>
  <c r="O205" i="3"/>
  <c r="O217" i="3"/>
  <c r="O229" i="3"/>
  <c r="O241" i="3"/>
  <c r="O253" i="3"/>
  <c r="O265" i="3"/>
  <c r="O277" i="3"/>
  <c r="O289" i="3"/>
  <c r="O301" i="3"/>
  <c r="O313" i="3"/>
  <c r="O325" i="3"/>
  <c r="O337" i="3"/>
  <c r="O349" i="3"/>
  <c r="O361" i="3"/>
  <c r="O373" i="3"/>
  <c r="O385" i="3"/>
  <c r="O397" i="3"/>
  <c r="O409" i="3"/>
  <c r="O421" i="3"/>
  <c r="O433" i="3"/>
  <c r="O445" i="3"/>
  <c r="O457" i="3"/>
  <c r="O469" i="3"/>
  <c r="O481" i="3"/>
  <c r="O493" i="3"/>
  <c r="O505" i="3"/>
  <c r="O517" i="3"/>
  <c r="O529" i="3"/>
  <c r="O541" i="3"/>
  <c r="O553" i="3"/>
  <c r="O565" i="3"/>
  <c r="O577" i="3"/>
  <c r="O589" i="3"/>
  <c r="O601" i="3"/>
  <c r="O613" i="3"/>
  <c r="O625" i="3"/>
  <c r="O637" i="3"/>
  <c r="O649" i="3"/>
  <c r="O661" i="3"/>
  <c r="O673" i="3"/>
  <c r="O685" i="3"/>
  <c r="O697" i="3"/>
  <c r="O709" i="3"/>
  <c r="O721" i="3"/>
  <c r="O733" i="3"/>
  <c r="O745" i="3"/>
  <c r="O757" i="3"/>
  <c r="O769" i="3"/>
  <c r="O781" i="3"/>
  <c r="O793" i="3"/>
  <c r="O805" i="3"/>
  <c r="O817" i="3"/>
  <c r="O829" i="3"/>
  <c r="O841" i="3"/>
  <c r="O853" i="3"/>
  <c r="O865" i="3"/>
  <c r="O877" i="3"/>
  <c r="O889" i="3"/>
  <c r="O901" i="3"/>
  <c r="O913" i="3"/>
  <c r="O925" i="3"/>
  <c r="O937" i="3"/>
  <c r="O949" i="3"/>
  <c r="O961" i="3"/>
  <c r="O973" i="3"/>
  <c r="O985" i="3"/>
  <c r="O997" i="3"/>
  <c r="O1009" i="3"/>
  <c r="O1021" i="3"/>
  <c r="O4" i="3"/>
  <c r="O52" i="3"/>
  <c r="O100" i="3"/>
  <c r="O148" i="3"/>
  <c r="O196" i="3"/>
  <c r="O244" i="3"/>
  <c r="O292" i="3"/>
  <c r="O340" i="3"/>
  <c r="O388" i="3"/>
  <c r="O436" i="3"/>
  <c r="O484" i="3"/>
  <c r="O532" i="3"/>
  <c r="O566" i="3"/>
  <c r="O594" i="3"/>
  <c r="O624" i="3"/>
  <c r="O652" i="3"/>
  <c r="O681" i="3"/>
  <c r="O710" i="3"/>
  <c r="O738" i="3"/>
  <c r="O768" i="3"/>
  <c r="O796" i="3"/>
  <c r="O825" i="3"/>
  <c r="O854" i="3"/>
  <c r="O882" i="3"/>
  <c r="O912" i="3"/>
  <c r="O940" i="3"/>
  <c r="O964" i="3"/>
  <c r="O988" i="3"/>
  <c r="O1012" i="3"/>
  <c r="O1029" i="3"/>
  <c r="O1041" i="3"/>
  <c r="O1053" i="3"/>
  <c r="O1065" i="3"/>
  <c r="O1077" i="3"/>
  <c r="O1089" i="3"/>
  <c r="O1101" i="3"/>
  <c r="O1113" i="3"/>
  <c r="O1125" i="3"/>
  <c r="O1137" i="3"/>
  <c r="O1149" i="3"/>
  <c r="O1161" i="3"/>
  <c r="O1173" i="3"/>
  <c r="O1185" i="3"/>
  <c r="O1197" i="3"/>
  <c r="O1209" i="3"/>
  <c r="O1221" i="3"/>
  <c r="O1233" i="3"/>
  <c r="O1245" i="3"/>
  <c r="O1257" i="3"/>
  <c r="O1269" i="3"/>
  <c r="O1281" i="3"/>
  <c r="O1293" i="3"/>
  <c r="O1305" i="3"/>
  <c r="O12" i="3"/>
  <c r="O60" i="3"/>
  <c r="O108" i="3"/>
  <c r="O156" i="3"/>
  <c r="O204" i="3"/>
  <c r="O252" i="3"/>
  <c r="O300" i="3"/>
  <c r="O348" i="3"/>
  <c r="O396" i="3"/>
  <c r="O444" i="3"/>
  <c r="O492" i="3"/>
  <c r="O540" i="3"/>
  <c r="O568" i="3"/>
  <c r="O597" i="3"/>
  <c r="O626" i="3"/>
  <c r="O654" i="3"/>
  <c r="O684" i="3"/>
  <c r="O712" i="3"/>
  <c r="O741" i="3"/>
  <c r="O770" i="3"/>
  <c r="O798" i="3"/>
  <c r="O828" i="3"/>
  <c r="O856" i="3"/>
  <c r="O885" i="3"/>
  <c r="O914" i="3"/>
  <c r="O942" i="3"/>
  <c r="O966" i="3"/>
  <c r="O990" i="3"/>
  <c r="O1014" i="3"/>
  <c r="O1030" i="3"/>
  <c r="O1042" i="3"/>
  <c r="O1054" i="3"/>
  <c r="O1066" i="3"/>
  <c r="O1078" i="3"/>
  <c r="O1090" i="3"/>
  <c r="O1102" i="3"/>
  <c r="O1114" i="3"/>
  <c r="O1126" i="3"/>
  <c r="O1138" i="3"/>
  <c r="O1150" i="3"/>
  <c r="O1162" i="3"/>
  <c r="O1174" i="3"/>
  <c r="O1186" i="3"/>
  <c r="O1198" i="3"/>
  <c r="O1210" i="3"/>
  <c r="O1222" i="3"/>
  <c r="O1234" i="3"/>
  <c r="O1246" i="3"/>
  <c r="O1258" i="3"/>
  <c r="O1270" i="3"/>
  <c r="O1282" i="3"/>
  <c r="O1294" i="3"/>
  <c r="O1306" i="3"/>
  <c r="O14" i="3"/>
  <c r="O16" i="3"/>
  <c r="O64" i="3"/>
  <c r="O112" i="3"/>
  <c r="O160" i="3"/>
  <c r="O208" i="3"/>
  <c r="O256" i="3"/>
  <c r="O304" i="3"/>
  <c r="O352" i="3"/>
  <c r="O400" i="3"/>
  <c r="O448" i="3"/>
  <c r="O496" i="3"/>
  <c r="O544" i="3"/>
  <c r="O573" i="3"/>
  <c r="O602" i="3"/>
  <c r="O630" i="3"/>
  <c r="O660" i="3"/>
  <c r="O24" i="3"/>
  <c r="O72" i="3"/>
  <c r="O120" i="3"/>
  <c r="O168" i="3"/>
  <c r="O216" i="3"/>
  <c r="O264" i="3"/>
  <c r="O312" i="3"/>
  <c r="O360" i="3"/>
  <c r="O408" i="3"/>
  <c r="O456" i="3"/>
  <c r="O504" i="3"/>
  <c r="O546" i="3"/>
  <c r="O576" i="3"/>
  <c r="O604" i="3"/>
  <c r="O633" i="3"/>
  <c r="O662" i="3"/>
  <c r="O690" i="3"/>
  <c r="O720" i="3"/>
  <c r="O748" i="3"/>
  <c r="O777" i="3"/>
  <c r="O806" i="3"/>
  <c r="O834" i="3"/>
  <c r="O864" i="3"/>
  <c r="O892" i="3"/>
  <c r="O921" i="3"/>
  <c r="O948" i="3"/>
  <c r="O972" i="3"/>
  <c r="O996" i="3"/>
  <c r="O1020" i="3"/>
  <c r="O1033" i="3"/>
  <c r="O1045" i="3"/>
  <c r="O1057" i="3"/>
  <c r="O1069" i="3"/>
  <c r="O1081" i="3"/>
  <c r="O1093" i="3"/>
  <c r="O1105" i="3"/>
  <c r="O1117" i="3"/>
  <c r="O1129" i="3"/>
  <c r="O1141" i="3"/>
  <c r="O1153" i="3"/>
  <c r="O1165" i="3"/>
  <c r="O1177" i="3"/>
  <c r="O1189" i="3"/>
  <c r="O1201" i="3"/>
  <c r="O1213" i="3"/>
  <c r="O1225" i="3"/>
  <c r="O1237" i="3"/>
  <c r="O1249" i="3"/>
  <c r="O1261" i="3"/>
  <c r="O1273" i="3"/>
  <c r="O1285" i="3"/>
  <c r="O1297" i="3"/>
  <c r="O1309" i="3"/>
  <c r="O26" i="3"/>
  <c r="O74" i="3"/>
  <c r="O122" i="3"/>
  <c r="O170" i="3"/>
  <c r="O218" i="3"/>
  <c r="O266" i="3"/>
  <c r="O314" i="3"/>
  <c r="O362" i="3"/>
  <c r="O410" i="3"/>
  <c r="O458" i="3"/>
  <c r="O506" i="3"/>
  <c r="O549" i="3"/>
  <c r="O578" i="3"/>
  <c r="O606" i="3"/>
  <c r="O636" i="3"/>
  <c r="O664" i="3"/>
  <c r="O693" i="3"/>
  <c r="O722" i="3"/>
  <c r="O750" i="3"/>
  <c r="O780" i="3"/>
  <c r="O808" i="3"/>
  <c r="O837" i="3"/>
  <c r="O866" i="3"/>
  <c r="O894" i="3"/>
  <c r="O924" i="3"/>
  <c r="O950" i="3"/>
  <c r="O974" i="3"/>
  <c r="O998" i="3"/>
  <c r="O1022" i="3"/>
  <c r="O1034" i="3"/>
  <c r="O1046" i="3"/>
  <c r="O1058" i="3"/>
  <c r="O1070" i="3"/>
  <c r="O1082" i="3"/>
  <c r="O1094" i="3"/>
  <c r="O1106" i="3"/>
  <c r="O1118" i="3"/>
  <c r="O1130" i="3"/>
  <c r="O1142" i="3"/>
  <c r="O1154" i="3"/>
  <c r="O1166" i="3"/>
  <c r="O1178" i="3"/>
  <c r="O1190" i="3"/>
  <c r="O1202" i="3"/>
  <c r="O1214" i="3"/>
  <c r="O1226" i="3"/>
  <c r="O1238" i="3"/>
  <c r="O1250" i="3"/>
  <c r="O1262" i="3"/>
  <c r="O1274" i="3"/>
  <c r="O1286" i="3"/>
  <c r="O1298" i="3"/>
  <c r="O1310" i="3"/>
  <c r="O28" i="3"/>
  <c r="O36" i="3"/>
  <c r="O84" i="3"/>
  <c r="O132" i="3"/>
  <c r="O180" i="3"/>
  <c r="O228" i="3"/>
  <c r="O276" i="3"/>
  <c r="O324" i="3"/>
  <c r="O372" i="3"/>
  <c r="O420" i="3"/>
  <c r="O468" i="3"/>
  <c r="O516" i="3"/>
  <c r="O554" i="3"/>
  <c r="O582" i="3"/>
  <c r="O612" i="3"/>
  <c r="O640" i="3"/>
  <c r="O669" i="3"/>
  <c r="O698" i="3"/>
  <c r="O726" i="3"/>
  <c r="O756" i="3"/>
  <c r="O784" i="3"/>
  <c r="O813" i="3"/>
  <c r="O842" i="3"/>
  <c r="O870" i="3"/>
  <c r="O900" i="3"/>
  <c r="O928" i="3"/>
  <c r="O954" i="3"/>
  <c r="O978" i="3"/>
  <c r="O1002" i="3"/>
  <c r="O1024" i="3"/>
  <c r="O1036" i="3"/>
  <c r="O1048" i="3"/>
  <c r="O1060" i="3"/>
  <c r="O1072" i="3"/>
  <c r="O1084" i="3"/>
  <c r="O1096" i="3"/>
  <c r="O1108" i="3"/>
  <c r="O1120" i="3"/>
  <c r="O1132" i="3"/>
  <c r="O1144" i="3"/>
  <c r="O1156" i="3"/>
  <c r="O1168" i="3"/>
  <c r="O1180" i="3"/>
  <c r="O1192" i="3"/>
  <c r="O1204" i="3"/>
  <c r="O1216" i="3"/>
  <c r="O1228" i="3"/>
  <c r="O1240" i="3"/>
  <c r="O1252" i="3"/>
  <c r="O1264" i="3"/>
  <c r="O1276" i="3"/>
  <c r="O1288" i="3"/>
  <c r="O1300" i="3"/>
  <c r="O38" i="3"/>
  <c r="O86" i="3"/>
  <c r="O134" i="3"/>
  <c r="O182" i="3"/>
  <c r="O230" i="3"/>
  <c r="O278" i="3"/>
  <c r="O326" i="3"/>
  <c r="O374" i="3"/>
  <c r="O422" i="3"/>
  <c r="O470" i="3"/>
  <c r="O518" i="3"/>
  <c r="O556" i="3"/>
  <c r="O585" i="3"/>
  <c r="O614" i="3"/>
  <c r="O642" i="3"/>
  <c r="O672" i="3"/>
  <c r="O700" i="3"/>
  <c r="O729" i="3"/>
  <c r="O758" i="3"/>
  <c r="O786" i="3"/>
  <c r="O816" i="3"/>
  <c r="O844" i="3"/>
  <c r="O873" i="3"/>
  <c r="O902" i="3"/>
  <c r="O930" i="3"/>
  <c r="O957" i="3"/>
  <c r="O981" i="3"/>
  <c r="O1005" i="3"/>
  <c r="O1025" i="3"/>
  <c r="O1037" i="3"/>
  <c r="O1049" i="3"/>
  <c r="O1061" i="3"/>
  <c r="O1073" i="3"/>
  <c r="O1085" i="3"/>
  <c r="O1097" i="3"/>
  <c r="O1109" i="3"/>
  <c r="O1121" i="3"/>
  <c r="O1133" i="3"/>
  <c r="O1145" i="3"/>
  <c r="O1157" i="3"/>
  <c r="O1169" i="3"/>
  <c r="O1181" i="3"/>
  <c r="O1193" i="3"/>
  <c r="O1205" i="3"/>
  <c r="O1217" i="3"/>
  <c r="O1229" i="3"/>
  <c r="O1241" i="3"/>
  <c r="O1253" i="3"/>
  <c r="O1265" i="3"/>
  <c r="O1277" i="3"/>
  <c r="O1289" i="3"/>
  <c r="O1301" i="3"/>
  <c r="O40" i="3"/>
  <c r="O88" i="3"/>
  <c r="O136" i="3"/>
  <c r="O184" i="3"/>
  <c r="O232" i="3"/>
  <c r="O280" i="3"/>
  <c r="O328" i="3"/>
  <c r="O376" i="3"/>
  <c r="O424" i="3"/>
  <c r="O472" i="3"/>
  <c r="O520" i="3"/>
  <c r="O558" i="3"/>
  <c r="O588" i="3"/>
  <c r="O616" i="3"/>
  <c r="O645" i="3"/>
  <c r="O674" i="3"/>
  <c r="O702" i="3"/>
  <c r="O732" i="3"/>
  <c r="O760" i="3"/>
  <c r="O789" i="3"/>
  <c r="O818" i="3"/>
  <c r="O846" i="3"/>
  <c r="O876" i="3"/>
  <c r="O904" i="3"/>
  <c r="O933" i="3"/>
  <c r="O958" i="3"/>
  <c r="O982" i="3"/>
  <c r="O1006" i="3"/>
  <c r="O1026" i="3"/>
  <c r="O1038" i="3"/>
  <c r="O1050" i="3"/>
  <c r="O1062" i="3"/>
  <c r="O1074" i="3"/>
  <c r="O1086" i="3"/>
  <c r="O1098" i="3"/>
  <c r="O1110" i="3"/>
  <c r="O1122" i="3"/>
  <c r="O1134" i="3"/>
  <c r="O1146" i="3"/>
  <c r="O1158" i="3"/>
  <c r="O1170" i="3"/>
  <c r="O1182" i="3"/>
  <c r="O1194" i="3"/>
  <c r="O1206" i="3"/>
  <c r="O1218" i="3"/>
  <c r="O1230" i="3"/>
  <c r="O1242" i="3"/>
  <c r="O1254" i="3"/>
  <c r="O1266" i="3"/>
  <c r="O1278" i="3"/>
  <c r="O1290" i="3"/>
  <c r="O1302" i="3"/>
  <c r="O2" i="3"/>
  <c r="O1296" i="3"/>
  <c r="O1268" i="3"/>
  <c r="O1239" i="3"/>
  <c r="O1211" i="3"/>
  <c r="O1183" i="3"/>
  <c r="O1152" i="3"/>
  <c r="O1124" i="3"/>
  <c r="O1095" i="3"/>
  <c r="O1067" i="3"/>
  <c r="O1039" i="3"/>
  <c r="O994" i="3"/>
  <c r="O938" i="3"/>
  <c r="O868" i="3"/>
  <c r="O801" i="3"/>
  <c r="O734" i="3"/>
  <c r="O657" i="3"/>
  <c r="O570" i="3"/>
  <c r="O446" i="3"/>
  <c r="O302" i="3"/>
  <c r="O158" i="3"/>
  <c r="O1100" i="3"/>
  <c r="O1299" i="3"/>
  <c r="O1243" i="3"/>
  <c r="O1184" i="3"/>
  <c r="O1127" i="3"/>
  <c r="O1068" i="3"/>
  <c r="O1000" i="3"/>
  <c r="O945" i="3"/>
  <c r="O804" i="3"/>
  <c r="O666" i="3"/>
  <c r="O580" i="3"/>
  <c r="O460" i="3"/>
  <c r="O316" i="3"/>
  <c r="O1295" i="3"/>
  <c r="O1267" i="3"/>
  <c r="O1236" i="3"/>
  <c r="O1208" i="3"/>
  <c r="O1179" i="3"/>
  <c r="O1151" i="3"/>
  <c r="O1123" i="3"/>
  <c r="O1092" i="3"/>
  <c r="O1064" i="3"/>
  <c r="O1035" i="3"/>
  <c r="O993" i="3"/>
  <c r="O936" i="3"/>
  <c r="O861" i="3"/>
  <c r="O794" i="3"/>
  <c r="O724" i="3"/>
  <c r="O650" i="3"/>
  <c r="O564" i="3"/>
  <c r="O434" i="3"/>
  <c r="O290" i="3"/>
  <c r="O146" i="3"/>
  <c r="O1176" i="3"/>
  <c r="O1119" i="3"/>
  <c r="O1063" i="3"/>
  <c r="O1032" i="3"/>
  <c r="O986" i="3"/>
  <c r="O926" i="3"/>
  <c r="O858" i="3"/>
  <c r="O792" i="3"/>
  <c r="O717" i="3"/>
  <c r="O648" i="3"/>
  <c r="O561" i="3"/>
  <c r="O432" i="3"/>
  <c r="O288" i="3"/>
  <c r="O144" i="3"/>
  <c r="O1187" i="3"/>
  <c r="O1292" i="3"/>
  <c r="O1263" i="3"/>
  <c r="O1235" i="3"/>
  <c r="O1207" i="3"/>
  <c r="O1148" i="3"/>
  <c r="O1091" i="3"/>
  <c r="O1291" i="3"/>
  <c r="O1260" i="3"/>
  <c r="O1232" i="3"/>
  <c r="O1203" i="3"/>
  <c r="O1175" i="3"/>
  <c r="O1147" i="3"/>
  <c r="O1116" i="3"/>
  <c r="O1088" i="3"/>
  <c r="O1059" i="3"/>
  <c r="O1031" i="3"/>
  <c r="O984" i="3"/>
  <c r="O918" i="3"/>
  <c r="O852" i="3"/>
  <c r="O782" i="3"/>
  <c r="O714" i="3"/>
  <c r="O638" i="3"/>
  <c r="O552" i="3"/>
  <c r="O412" i="3"/>
  <c r="O268" i="3"/>
  <c r="O124" i="3"/>
  <c r="O1128" i="3"/>
  <c r="O1287" i="3"/>
  <c r="O1172" i="3"/>
  <c r="O1028" i="3"/>
  <c r="O398" i="3"/>
  <c r="O1284" i="3"/>
  <c r="O1256" i="3"/>
  <c r="O1227" i="3"/>
  <c r="O1199" i="3"/>
  <c r="O1171" i="3"/>
  <c r="O1140" i="3"/>
  <c r="O1112" i="3"/>
  <c r="O1083" i="3"/>
  <c r="O1055" i="3"/>
  <c r="O1027" i="3"/>
  <c r="O970" i="3"/>
  <c r="O909" i="3"/>
  <c r="O840" i="3"/>
  <c r="O772" i="3"/>
  <c r="O705" i="3"/>
  <c r="O621" i="3"/>
  <c r="O530" i="3"/>
  <c r="O386" i="3"/>
  <c r="O242" i="3"/>
  <c r="O98" i="3"/>
  <c r="O1043" i="3"/>
  <c r="O1231" i="3"/>
  <c r="O1087" i="3"/>
  <c r="O110" i="3"/>
  <c r="O1311" i="3"/>
  <c r="O1283" i="3"/>
  <c r="O1255" i="3"/>
  <c r="O1224" i="3"/>
  <c r="O1196" i="3"/>
  <c r="O1167" i="3"/>
  <c r="O1139" i="3"/>
  <c r="O1111" i="3"/>
  <c r="O1080" i="3"/>
  <c r="O1052" i="3"/>
  <c r="O1023" i="3"/>
  <c r="O969" i="3"/>
  <c r="O906" i="3"/>
  <c r="O832" i="3"/>
  <c r="O765" i="3"/>
  <c r="O696" i="3"/>
  <c r="O618" i="3"/>
  <c r="O528" i="3"/>
  <c r="O384" i="3"/>
  <c r="O240" i="3"/>
  <c r="O96" i="3"/>
  <c r="O1159" i="3"/>
  <c r="O1143" i="3"/>
  <c r="O976" i="3"/>
  <c r="O628" i="3"/>
  <c r="O1308" i="3"/>
  <c r="O1280" i="3"/>
  <c r="O1251" i="3"/>
  <c r="O1223" i="3"/>
  <c r="O1195" i="3"/>
  <c r="O1164" i="3"/>
  <c r="O1136" i="3"/>
  <c r="O1107" i="3"/>
  <c r="O1079" i="3"/>
  <c r="O1051" i="3"/>
  <c r="O1018" i="3"/>
  <c r="O962" i="3"/>
  <c r="O897" i="3"/>
  <c r="O830" i="3"/>
  <c r="O762" i="3"/>
  <c r="O688" i="3"/>
  <c r="O609" i="3"/>
  <c r="O508" i="3"/>
  <c r="O364" i="3"/>
  <c r="O220" i="3"/>
  <c r="O76" i="3"/>
  <c r="O1215" i="3"/>
  <c r="O1259" i="3"/>
  <c r="O1115" i="3"/>
  <c r="O916" i="3"/>
  <c r="O254" i="3"/>
  <c r="O1307" i="3"/>
  <c r="O1279" i="3"/>
  <c r="O1248" i="3"/>
  <c r="O1220" i="3"/>
  <c r="O1191" i="3"/>
  <c r="O1163" i="3"/>
  <c r="O1135" i="3"/>
  <c r="O1104" i="3"/>
  <c r="O1076" i="3"/>
  <c r="O1047" i="3"/>
  <c r="O1017" i="3"/>
  <c r="O960" i="3"/>
  <c r="O890" i="3"/>
  <c r="O822" i="3"/>
  <c r="O753" i="3"/>
  <c r="O686" i="3"/>
  <c r="O600" i="3"/>
  <c r="O494" i="3"/>
  <c r="O350" i="3"/>
  <c r="O206" i="3"/>
  <c r="O62" i="3"/>
  <c r="O1071" i="3"/>
  <c r="O1200" i="3"/>
  <c r="O1056" i="3"/>
  <c r="O849" i="3"/>
  <c r="O774" i="3"/>
  <c r="O708" i="3"/>
  <c r="O1304" i="3"/>
  <c r="O1275" i="3"/>
  <c r="O1247" i="3"/>
  <c r="O1219" i="3"/>
  <c r="O1188" i="3"/>
  <c r="O1160" i="3"/>
  <c r="O1131" i="3"/>
  <c r="O1103" i="3"/>
  <c r="O1075" i="3"/>
  <c r="O1044" i="3"/>
  <c r="O1010" i="3"/>
  <c r="O952" i="3"/>
  <c r="O888" i="3"/>
  <c r="O820" i="3"/>
  <c r="O746" i="3"/>
  <c r="O678" i="3"/>
  <c r="O592" i="3"/>
  <c r="O482" i="3"/>
  <c r="O338" i="3"/>
  <c r="O194" i="3"/>
  <c r="O50" i="3"/>
  <c r="O1303" i="3"/>
  <c r="O1244" i="3"/>
  <c r="O1008" i="3"/>
  <c r="O946" i="3"/>
  <c r="O880" i="3"/>
  <c r="O810" i="3"/>
  <c r="O744" i="3"/>
  <c r="O676" i="3"/>
  <c r="O590" i="3"/>
  <c r="O480" i="3"/>
  <c r="O336" i="3"/>
  <c r="O192" i="3"/>
  <c r="K1767" i="3" l="1"/>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P1724" i="3" s="1"/>
  <c r="K1723" i="3"/>
  <c r="K1722" i="3"/>
  <c r="K1721" i="3"/>
  <c r="K1720" i="3"/>
  <c r="K1719" i="3"/>
  <c r="K1718" i="3"/>
  <c r="P1718" i="3" s="1"/>
  <c r="K1717" i="3"/>
  <c r="P1717" i="3" s="1"/>
  <c r="K1716" i="3"/>
  <c r="P1716" i="3" s="1"/>
  <c r="K1715" i="3"/>
  <c r="P1715" i="3" s="1"/>
  <c r="K1714" i="3"/>
  <c r="P1714" i="3" s="1"/>
  <c r="K1713" i="3"/>
  <c r="P1713" i="3" s="1"/>
  <c r="K1712" i="3"/>
  <c r="K1711" i="3"/>
  <c r="K1710" i="3"/>
  <c r="K1709" i="3"/>
  <c r="K1708" i="3"/>
  <c r="K1707" i="3"/>
  <c r="K1706" i="3"/>
  <c r="K1705" i="3"/>
  <c r="K1704" i="3"/>
  <c r="K1703" i="3"/>
  <c r="K1702" i="3"/>
  <c r="K1701" i="3"/>
  <c r="K1700" i="3"/>
  <c r="K1699" i="3"/>
  <c r="P1699" i="3" s="1"/>
  <c r="K1698" i="3"/>
  <c r="P1698" i="3" s="1"/>
  <c r="K1697" i="3"/>
  <c r="P1697" i="3" s="1"/>
  <c r="K1696" i="3"/>
  <c r="P1696" i="3" s="1"/>
  <c r="K1695" i="3"/>
  <c r="P1695" i="3" s="1"/>
  <c r="K1694" i="3"/>
  <c r="P1694" i="3" s="1"/>
  <c r="K1693" i="3"/>
  <c r="P1693" i="3" s="1"/>
  <c r="K1692" i="3"/>
  <c r="P1692" i="3" s="1"/>
  <c r="K1691" i="3"/>
  <c r="K1690" i="3"/>
  <c r="K1689" i="3"/>
  <c r="K1688" i="3"/>
  <c r="K1687" i="3"/>
  <c r="K1686" i="3"/>
  <c r="K1685" i="3"/>
  <c r="K1684" i="3"/>
  <c r="K1683" i="3"/>
  <c r="K1682" i="3"/>
  <c r="K1681" i="3"/>
  <c r="P1681" i="3" s="1"/>
  <c r="K1680" i="3"/>
  <c r="P1680" i="3" s="1"/>
  <c r="K1679" i="3"/>
  <c r="P1679" i="3" s="1"/>
  <c r="K1678" i="3"/>
  <c r="P1678" i="3" s="1"/>
  <c r="K1677" i="3"/>
  <c r="P1677" i="3" s="1"/>
  <c r="K1676" i="3"/>
  <c r="P1676" i="3" s="1"/>
  <c r="K1675" i="3"/>
  <c r="P1675" i="3" s="1"/>
  <c r="K1674" i="3"/>
  <c r="P1674" i="3" s="1"/>
  <c r="K1673" i="3"/>
  <c r="P1673" i="3" s="1"/>
  <c r="K1672" i="3"/>
  <c r="P1672" i="3" s="1"/>
  <c r="K1671" i="3"/>
  <c r="P1671" i="3" s="1"/>
  <c r="K1670" i="3"/>
  <c r="P1670" i="3" s="1"/>
  <c r="K1669" i="3"/>
  <c r="P1669" i="3" s="1"/>
  <c r="K1668" i="3"/>
  <c r="P1668" i="3" s="1"/>
  <c r="K1667" i="3"/>
  <c r="P1667" i="3" s="1"/>
  <c r="K1666" i="3"/>
  <c r="P1666" i="3" s="1"/>
  <c r="K1665" i="3"/>
  <c r="P1665" i="3" s="1"/>
  <c r="K1664" i="3"/>
  <c r="P1664" i="3" s="1"/>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P1635" i="3" s="1"/>
  <c r="K1634" i="3"/>
  <c r="P1634" i="3" s="1"/>
  <c r="K1633" i="3"/>
  <c r="P1633" i="3" s="1"/>
  <c r="K1632" i="3"/>
  <c r="P1632" i="3" s="1"/>
  <c r="K1631" i="3"/>
  <c r="P1631" i="3" s="1"/>
  <c r="K1630" i="3"/>
  <c r="P1630" i="3" s="1"/>
  <c r="K1629" i="3"/>
  <c r="P1629" i="3" s="1"/>
  <c r="K1628" i="3"/>
  <c r="P1628" i="3" s="1"/>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P1603" i="3" s="1"/>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P1562" i="3" s="1"/>
  <c r="K1561" i="3"/>
  <c r="P1561" i="3" s="1"/>
  <c r="K1560" i="3"/>
  <c r="P1560" i="3" s="1"/>
  <c r="K1559" i="3"/>
  <c r="P1559" i="3" s="1"/>
  <c r="K1558" i="3"/>
  <c r="P1558" i="3" s="1"/>
  <c r="K1557" i="3"/>
  <c r="P1557" i="3" s="1"/>
  <c r="K1556" i="3"/>
  <c r="P1556" i="3" s="1"/>
  <c r="K1555" i="3"/>
  <c r="P1555" i="3" s="1"/>
  <c r="K1554" i="3"/>
  <c r="P1554" i="3" s="1"/>
  <c r="K1553" i="3"/>
  <c r="P1553" i="3" s="1"/>
  <c r="K1552" i="3"/>
  <c r="P1552" i="3" s="1"/>
  <c r="K1551" i="3"/>
  <c r="P1551" i="3" s="1"/>
  <c r="K1550" i="3"/>
  <c r="P1550" i="3" s="1"/>
  <c r="K1549" i="3"/>
  <c r="P1549" i="3" s="1"/>
  <c r="K1548" i="3"/>
  <c r="P1548" i="3" s="1"/>
  <c r="K1547" i="3"/>
  <c r="P1547" i="3" s="1"/>
  <c r="K1546" i="3"/>
  <c r="P1546" i="3" s="1"/>
  <c r="K1545" i="3"/>
  <c r="P1545" i="3" s="1"/>
  <c r="K1544" i="3"/>
  <c r="P1544" i="3" s="1"/>
  <c r="K1543" i="3"/>
  <c r="P1543" i="3" s="1"/>
  <c r="K1542" i="3"/>
  <c r="P1542" i="3" s="1"/>
  <c r="K1541" i="3"/>
  <c r="P1541" i="3" s="1"/>
  <c r="K1540" i="3"/>
  <c r="P1540" i="3" s="1"/>
  <c r="K1539" i="3"/>
  <c r="P1539" i="3" s="1"/>
  <c r="K1538" i="3"/>
  <c r="P1538" i="3" s="1"/>
  <c r="K1537" i="3"/>
  <c r="P1537" i="3" s="1"/>
  <c r="K1536" i="3"/>
  <c r="P1536" i="3" s="1"/>
  <c r="K1535" i="3"/>
  <c r="P1535" i="3" s="1"/>
  <c r="K1534" i="3"/>
  <c r="P1534" i="3" s="1"/>
  <c r="K1533" i="3"/>
  <c r="P1533" i="3" s="1"/>
  <c r="K1532" i="3"/>
  <c r="P1532" i="3" s="1"/>
  <c r="K1531" i="3"/>
  <c r="P1531" i="3" s="1"/>
  <c r="K1530" i="3"/>
  <c r="P1530" i="3" s="1"/>
  <c r="K1529" i="3"/>
  <c r="P1529" i="3" s="1"/>
  <c r="K1528" i="3"/>
  <c r="P1528" i="3" s="1"/>
  <c r="K1527" i="3"/>
  <c r="P1527" i="3" s="1"/>
  <c r="K1526" i="3"/>
  <c r="P1526" i="3" s="1"/>
  <c r="K1525" i="3"/>
  <c r="P1525" i="3" s="1"/>
  <c r="K1524" i="3"/>
  <c r="P1524" i="3" s="1"/>
  <c r="K1523" i="3"/>
  <c r="P1523" i="3" s="1"/>
  <c r="K1522" i="3"/>
  <c r="P1522" i="3" s="1"/>
  <c r="K1521" i="3"/>
  <c r="P1521" i="3" s="1"/>
  <c r="K1520" i="3"/>
  <c r="P1520" i="3" s="1"/>
  <c r="K1519" i="3"/>
  <c r="P1519" i="3" s="1"/>
  <c r="K1518" i="3"/>
  <c r="P1518" i="3" s="1"/>
  <c r="K1517" i="3"/>
  <c r="P1517" i="3" s="1"/>
  <c r="K1516" i="3"/>
  <c r="P1516" i="3" s="1"/>
  <c r="K1515" i="3"/>
  <c r="P1515" i="3" s="1"/>
  <c r="K1514" i="3"/>
  <c r="P1514" i="3" s="1"/>
  <c r="K1513" i="3"/>
  <c r="P1513" i="3" s="1"/>
  <c r="K1512" i="3"/>
  <c r="P1512" i="3" s="1"/>
  <c r="K1511" i="3"/>
  <c r="P1511" i="3" s="1"/>
  <c r="K1510" i="3"/>
  <c r="P1510" i="3" s="1"/>
  <c r="K1509" i="3"/>
  <c r="P1509" i="3" s="1"/>
  <c r="K1508" i="3"/>
  <c r="P1508" i="3" s="1"/>
  <c r="K1507" i="3"/>
  <c r="P1507" i="3" s="1"/>
  <c r="K1506" i="3"/>
  <c r="P1506" i="3" s="1"/>
  <c r="K1505" i="3"/>
  <c r="P1505" i="3" s="1"/>
  <c r="K1504" i="3"/>
  <c r="P1504" i="3" s="1"/>
  <c r="K1503" i="3"/>
  <c r="P1503" i="3" s="1"/>
  <c r="K1502" i="3"/>
  <c r="P1502" i="3" s="1"/>
  <c r="K1501" i="3"/>
  <c r="P1501" i="3" s="1"/>
  <c r="K1500" i="3"/>
  <c r="P1500" i="3" s="1"/>
  <c r="K1499" i="3"/>
  <c r="P1499" i="3" s="1"/>
  <c r="K1498" i="3"/>
  <c r="P1498" i="3" s="1"/>
  <c r="K1497" i="3"/>
  <c r="P1497" i="3" s="1"/>
  <c r="K1496" i="3"/>
  <c r="P1496" i="3" s="1"/>
  <c r="K1495" i="3"/>
  <c r="P1495" i="3" s="1"/>
  <c r="K1494" i="3"/>
  <c r="P1494" i="3" s="1"/>
  <c r="K1493" i="3"/>
  <c r="P1493" i="3" s="1"/>
  <c r="K1492" i="3"/>
  <c r="P1492" i="3" s="1"/>
  <c r="K1491" i="3"/>
  <c r="P1491" i="3" s="1"/>
  <c r="K1490" i="3"/>
  <c r="P1490" i="3" s="1"/>
  <c r="K1489" i="3"/>
  <c r="P1489" i="3" s="1"/>
  <c r="K1488" i="3"/>
  <c r="P1488" i="3" s="1"/>
  <c r="K1487" i="3"/>
  <c r="P1487" i="3" s="1"/>
  <c r="K1486" i="3"/>
  <c r="P1486" i="3" s="1"/>
  <c r="K1485" i="3"/>
  <c r="P1485" i="3" s="1"/>
  <c r="K1484" i="3"/>
  <c r="P1484" i="3" s="1"/>
  <c r="K1483" i="3"/>
  <c r="P1483" i="3" s="1"/>
  <c r="K1482" i="3"/>
  <c r="P1482" i="3" s="1"/>
  <c r="K1481" i="3"/>
  <c r="P1481" i="3" s="1"/>
  <c r="K1480" i="3"/>
  <c r="P1480" i="3" s="1"/>
  <c r="K1479" i="3"/>
  <c r="P1479" i="3" s="1"/>
  <c r="K1478" i="3"/>
  <c r="P1478" i="3" s="1"/>
  <c r="K1477" i="3"/>
  <c r="P1477" i="3" s="1"/>
  <c r="K1476" i="3"/>
  <c r="P1476" i="3" s="1"/>
  <c r="K1475" i="3"/>
  <c r="P1475" i="3" s="1"/>
  <c r="K1474" i="3"/>
  <c r="P1474" i="3" s="1"/>
  <c r="K1473" i="3"/>
  <c r="P1473" i="3" s="1"/>
  <c r="K1472" i="3"/>
  <c r="P1472" i="3" s="1"/>
  <c r="K1471" i="3"/>
  <c r="P1471" i="3" s="1"/>
  <c r="K1470" i="3"/>
  <c r="P1470" i="3" s="1"/>
  <c r="K1468" i="3"/>
  <c r="P1468" i="3" s="1"/>
  <c r="K1467" i="3"/>
  <c r="P1467" i="3" s="1"/>
  <c r="K1466" i="3"/>
  <c r="P1466" i="3" s="1"/>
  <c r="K1465" i="3"/>
  <c r="P1465" i="3" s="1"/>
  <c r="K1464" i="3"/>
  <c r="P1464" i="3" s="1"/>
  <c r="K1463" i="3"/>
  <c r="P1463" i="3" s="1"/>
  <c r="K1462" i="3"/>
  <c r="P1462" i="3" s="1"/>
  <c r="K1461" i="3"/>
  <c r="P1461" i="3" s="1"/>
  <c r="K1460" i="3"/>
  <c r="P1460" i="3" s="1"/>
  <c r="K1459" i="3"/>
  <c r="P1459" i="3" s="1"/>
  <c r="K1458" i="3"/>
  <c r="P1458" i="3" s="1"/>
  <c r="K1457" i="3"/>
  <c r="P1457" i="3" s="1"/>
  <c r="K1456" i="3"/>
  <c r="P1456" i="3" s="1"/>
  <c r="K1455" i="3"/>
  <c r="P1455" i="3" s="1"/>
  <c r="K1454" i="3"/>
  <c r="P1454" i="3" s="1"/>
  <c r="K1453" i="3"/>
  <c r="P1453" i="3" s="1"/>
  <c r="K1452" i="3"/>
  <c r="P1452" i="3" s="1"/>
  <c r="K1451" i="3"/>
  <c r="P1451" i="3" s="1"/>
  <c r="K1450" i="3"/>
  <c r="P1450" i="3" s="1"/>
  <c r="K1449" i="3"/>
  <c r="P1449" i="3" s="1"/>
  <c r="K1448" i="3"/>
  <c r="P1448" i="3" s="1"/>
  <c r="K1447" i="3"/>
  <c r="P1447" i="3" s="1"/>
  <c r="K1446" i="3"/>
  <c r="P1446" i="3" s="1"/>
  <c r="K1445" i="3"/>
  <c r="P1445" i="3" s="1"/>
  <c r="K1444" i="3"/>
  <c r="P1444" i="3" s="1"/>
  <c r="K1443" i="3"/>
  <c r="P1443" i="3" s="1"/>
  <c r="K1442" i="3"/>
  <c r="P1442" i="3" s="1"/>
  <c r="K1441" i="3"/>
  <c r="P1441" i="3" s="1"/>
  <c r="K1440" i="3"/>
  <c r="P1440" i="3" s="1"/>
  <c r="K1439" i="3"/>
  <c r="P1439" i="3" s="1"/>
  <c r="K1438" i="3"/>
  <c r="P1438" i="3" s="1"/>
  <c r="K1437" i="3"/>
  <c r="P1437" i="3" s="1"/>
  <c r="K1436" i="3"/>
  <c r="P1436" i="3" s="1"/>
  <c r="K1435" i="3"/>
  <c r="P1435" i="3" s="1"/>
  <c r="K1434" i="3"/>
  <c r="P1434" i="3" s="1"/>
  <c r="K1433" i="3"/>
  <c r="P1433" i="3" s="1"/>
  <c r="K1432" i="3"/>
  <c r="P1432" i="3" s="1"/>
  <c r="K1431" i="3"/>
  <c r="P1431" i="3" s="1"/>
  <c r="K1430" i="3"/>
  <c r="P1430" i="3" s="1"/>
  <c r="K1429" i="3"/>
  <c r="P1429" i="3" s="1"/>
  <c r="K1428" i="3"/>
  <c r="P1428" i="3" s="1"/>
  <c r="K1427" i="3"/>
  <c r="P1427" i="3" s="1"/>
  <c r="K1426" i="3"/>
  <c r="P1426" i="3" s="1"/>
  <c r="K1425" i="3"/>
  <c r="P1425" i="3" s="1"/>
  <c r="K1424" i="3"/>
  <c r="P1424" i="3" s="1"/>
  <c r="K1423" i="3"/>
  <c r="P1423" i="3" s="1"/>
  <c r="K1422" i="3"/>
  <c r="P1422" i="3" s="1"/>
  <c r="K1421" i="3"/>
  <c r="P1421" i="3" s="1"/>
  <c r="K1420" i="3"/>
  <c r="P1420" i="3" s="1"/>
  <c r="K1419" i="3"/>
  <c r="P1419" i="3" s="1"/>
  <c r="K1418" i="3"/>
  <c r="P1418" i="3" s="1"/>
  <c r="K1417" i="3"/>
  <c r="P1417" i="3" s="1"/>
  <c r="K1416" i="3"/>
  <c r="P1416" i="3" s="1"/>
  <c r="K1415" i="3"/>
  <c r="P1415" i="3" s="1"/>
  <c r="K1414" i="3"/>
  <c r="P1414" i="3" s="1"/>
  <c r="K1413" i="3"/>
  <c r="P1413" i="3" s="1"/>
  <c r="K1412" i="3"/>
  <c r="P1412" i="3" s="1"/>
  <c r="K1411" i="3"/>
  <c r="P1411" i="3" s="1"/>
  <c r="K1410" i="3"/>
  <c r="P1410" i="3" s="1"/>
  <c r="K1409" i="3"/>
  <c r="P1409" i="3" s="1"/>
  <c r="K1408" i="3"/>
  <c r="P1408" i="3" s="1"/>
  <c r="K1407" i="3"/>
  <c r="P1407" i="3" s="1"/>
  <c r="K1406" i="3"/>
  <c r="P1406" i="3" s="1"/>
  <c r="K1405" i="3"/>
  <c r="P1405" i="3" s="1"/>
  <c r="K1404" i="3"/>
  <c r="P1404" i="3" s="1"/>
  <c r="K1403" i="3"/>
  <c r="P1403" i="3" s="1"/>
  <c r="K1402" i="3"/>
  <c r="P1402" i="3" s="1"/>
  <c r="K1401" i="3"/>
  <c r="P1401" i="3" s="1"/>
  <c r="K1400" i="3"/>
  <c r="P1400" i="3" s="1"/>
  <c r="K1399" i="3"/>
  <c r="P1399" i="3" s="1"/>
  <c r="K1398" i="3"/>
  <c r="P1398" i="3" s="1"/>
  <c r="K1397" i="3"/>
  <c r="P1397" i="3" s="1"/>
  <c r="K1396" i="3"/>
  <c r="P1396" i="3" s="1"/>
  <c r="K1395" i="3"/>
  <c r="P1395" i="3" s="1"/>
  <c r="K1394" i="3"/>
  <c r="P1394" i="3" s="1"/>
  <c r="K1393" i="3"/>
  <c r="P1393" i="3" s="1"/>
  <c r="K1392" i="3"/>
  <c r="P1392" i="3" s="1"/>
  <c r="K1391" i="3"/>
  <c r="P1391" i="3" s="1"/>
  <c r="K1390" i="3"/>
  <c r="P1390" i="3" s="1"/>
  <c r="K1389" i="3"/>
  <c r="P1389" i="3" s="1"/>
  <c r="K1388" i="3"/>
  <c r="P1388" i="3" s="1"/>
  <c r="K1387" i="3"/>
  <c r="P1387" i="3" s="1"/>
  <c r="K1386" i="3"/>
  <c r="P1386" i="3" s="1"/>
  <c r="K1385" i="3"/>
  <c r="P1385" i="3" s="1"/>
  <c r="K1384" i="3"/>
  <c r="P1384" i="3" s="1"/>
  <c r="K1383" i="3"/>
  <c r="P1383" i="3" s="1"/>
  <c r="K1382" i="3"/>
  <c r="P1382" i="3" s="1"/>
  <c r="K1381" i="3"/>
  <c r="P1381" i="3" s="1"/>
  <c r="K1380" i="3"/>
  <c r="P1380" i="3" s="1"/>
  <c r="K1379" i="3"/>
  <c r="P1379" i="3" s="1"/>
  <c r="K1378" i="3"/>
  <c r="P1378" i="3" s="1"/>
  <c r="K1377" i="3"/>
  <c r="P1377" i="3" s="1"/>
  <c r="K1376" i="3"/>
  <c r="P1376" i="3" s="1"/>
  <c r="K1375" i="3"/>
  <c r="P1375" i="3" s="1"/>
  <c r="K1374" i="3"/>
  <c r="P1374" i="3" s="1"/>
  <c r="K1373" i="3"/>
  <c r="P1373" i="3" s="1"/>
  <c r="K1372" i="3"/>
  <c r="P1372" i="3" s="1"/>
  <c r="K1371" i="3"/>
  <c r="P1371" i="3" s="1"/>
  <c r="K1370" i="3"/>
  <c r="P1370" i="3" s="1"/>
  <c r="K1369" i="3"/>
  <c r="P1369" i="3" s="1"/>
  <c r="K1368" i="3"/>
  <c r="P1368" i="3" s="1"/>
  <c r="K1367" i="3"/>
  <c r="P1367" i="3" s="1"/>
  <c r="K1366" i="3"/>
  <c r="P1366" i="3" s="1"/>
  <c r="K1365" i="3"/>
  <c r="P1365" i="3" s="1"/>
  <c r="K1364" i="3"/>
  <c r="P1364" i="3" s="1"/>
  <c r="K1363" i="3"/>
  <c r="P1363" i="3" s="1"/>
  <c r="K1362" i="3"/>
  <c r="P1362" i="3" s="1"/>
  <c r="K1361" i="3"/>
  <c r="P1361" i="3" s="1"/>
  <c r="K1360" i="3"/>
  <c r="P1360" i="3" s="1"/>
  <c r="K1359" i="3"/>
  <c r="P1359" i="3" s="1"/>
  <c r="K1358" i="3"/>
  <c r="P1358" i="3" s="1"/>
  <c r="K1357" i="3"/>
  <c r="P1357" i="3" s="1"/>
  <c r="K1356" i="3"/>
  <c r="P1356" i="3" s="1"/>
  <c r="K1355" i="3"/>
  <c r="P1355" i="3" s="1"/>
  <c r="K1354" i="3"/>
  <c r="P1354" i="3" s="1"/>
  <c r="K1353" i="3"/>
  <c r="P1353" i="3" s="1"/>
  <c r="K1352" i="3"/>
  <c r="P1352" i="3" s="1"/>
  <c r="K1351" i="3"/>
  <c r="P1351" i="3" s="1"/>
  <c r="K1350" i="3"/>
  <c r="P1350" i="3" s="1"/>
  <c r="K1349" i="3"/>
  <c r="P1349" i="3" s="1"/>
  <c r="K1348" i="3"/>
  <c r="P1348" i="3" s="1"/>
  <c r="K1347" i="3"/>
  <c r="P1347" i="3" s="1"/>
  <c r="K1346" i="3"/>
  <c r="P1346" i="3" s="1"/>
  <c r="K1345" i="3"/>
  <c r="P1345" i="3" s="1"/>
  <c r="K1344" i="3"/>
  <c r="P1344" i="3" s="1"/>
  <c r="K1343" i="3"/>
  <c r="P1343" i="3" s="1"/>
  <c r="K1342" i="3"/>
  <c r="P1342" i="3" s="1"/>
  <c r="K1341" i="3"/>
  <c r="P1341" i="3" s="1"/>
  <c r="K1340" i="3"/>
  <c r="P1340" i="3" s="1"/>
  <c r="K1339" i="3"/>
  <c r="P1339" i="3" s="1"/>
  <c r="K1338" i="3"/>
  <c r="P1338" i="3" s="1"/>
  <c r="K1337" i="3"/>
  <c r="P1337" i="3" s="1"/>
  <c r="K1336" i="3"/>
  <c r="P1336" i="3" s="1"/>
  <c r="K1335" i="3"/>
  <c r="P1335" i="3" s="1"/>
  <c r="K1334" i="3"/>
  <c r="P1334" i="3" s="1"/>
  <c r="K1333" i="3"/>
  <c r="P1333" i="3" s="1"/>
  <c r="K1332" i="3"/>
  <c r="P1332" i="3" s="1"/>
  <c r="K1331" i="3"/>
  <c r="P1331" i="3" s="1"/>
  <c r="K1330" i="3"/>
  <c r="P1330" i="3" s="1"/>
  <c r="K1329" i="3"/>
  <c r="P1329" i="3" s="1"/>
  <c r="K1328" i="3"/>
  <c r="P1328" i="3" s="1"/>
  <c r="K1327" i="3"/>
  <c r="P1327" i="3" s="1"/>
  <c r="K1326" i="3"/>
  <c r="P1326" i="3" s="1"/>
  <c r="K1325" i="3"/>
  <c r="P1325" i="3" s="1"/>
  <c r="K1324" i="3"/>
  <c r="P1324" i="3" s="1"/>
  <c r="K1323" i="3"/>
  <c r="P1323" i="3" s="1"/>
  <c r="K1322" i="3"/>
  <c r="P1322" i="3" s="1"/>
  <c r="K1321" i="3"/>
  <c r="P1321" i="3" s="1"/>
  <c r="K1320" i="3"/>
  <c r="P1320" i="3" s="1"/>
  <c r="K1319" i="3"/>
  <c r="P1319" i="3" s="1"/>
  <c r="K1318" i="3"/>
  <c r="P1318" i="3" s="1"/>
  <c r="K1317" i="3"/>
  <c r="P1317" i="3" s="1"/>
  <c r="K1316" i="3"/>
  <c r="P1316" i="3" s="1"/>
  <c r="K1315" i="3"/>
  <c r="P1315" i="3" s="1"/>
  <c r="K1314" i="3"/>
  <c r="P1314" i="3" s="1"/>
  <c r="K1313" i="3"/>
  <c r="P1313" i="3" s="1"/>
  <c r="K1312" i="3"/>
  <c r="P1312" i="3" s="1"/>
  <c r="K1311" i="3"/>
  <c r="P1311" i="3" s="1"/>
  <c r="K1310" i="3"/>
  <c r="P1310" i="3" s="1"/>
  <c r="K1309" i="3"/>
  <c r="P1309" i="3" s="1"/>
  <c r="K1308" i="3"/>
  <c r="P1308" i="3" s="1"/>
  <c r="K1307" i="3"/>
  <c r="P1307" i="3" s="1"/>
  <c r="K1306" i="3"/>
  <c r="P1306" i="3" s="1"/>
  <c r="K1305" i="3"/>
  <c r="P1305" i="3" s="1"/>
  <c r="K1304" i="3"/>
  <c r="P1304" i="3" s="1"/>
  <c r="K1303" i="3"/>
  <c r="P1303" i="3" s="1"/>
  <c r="K1302" i="3"/>
  <c r="P1302" i="3" s="1"/>
  <c r="K1301" i="3"/>
  <c r="P1301" i="3" s="1"/>
  <c r="K1300" i="3"/>
  <c r="P1300" i="3" s="1"/>
  <c r="K1299" i="3"/>
  <c r="P1299" i="3" s="1"/>
  <c r="K1298" i="3"/>
  <c r="P1298" i="3" s="1"/>
  <c r="K1297" i="3"/>
  <c r="P1297" i="3" s="1"/>
  <c r="K1296" i="3"/>
  <c r="P1296" i="3" s="1"/>
  <c r="K1295" i="3"/>
  <c r="P1295" i="3" s="1"/>
  <c r="K1294" i="3"/>
  <c r="P1294" i="3" s="1"/>
  <c r="K1293" i="3"/>
  <c r="P1293" i="3" s="1"/>
  <c r="K1292" i="3"/>
  <c r="P1292" i="3" s="1"/>
  <c r="K1291" i="3"/>
  <c r="P1291" i="3" s="1"/>
  <c r="K1290" i="3"/>
  <c r="P1290" i="3" s="1"/>
  <c r="K1289" i="3"/>
  <c r="P1289" i="3" s="1"/>
  <c r="K1288" i="3"/>
  <c r="P1288" i="3" s="1"/>
  <c r="K1287" i="3"/>
  <c r="P1287" i="3" s="1"/>
  <c r="K1286" i="3"/>
  <c r="P1286" i="3" s="1"/>
  <c r="K1285" i="3"/>
  <c r="P1285" i="3" s="1"/>
  <c r="K1284" i="3"/>
  <c r="P1284" i="3" s="1"/>
  <c r="K1283" i="3"/>
  <c r="P1283" i="3" s="1"/>
  <c r="K1282" i="3"/>
  <c r="P1282" i="3" s="1"/>
  <c r="K1281" i="3"/>
  <c r="P1281" i="3" s="1"/>
  <c r="K1280" i="3"/>
  <c r="P1280" i="3" s="1"/>
  <c r="K1279" i="3"/>
  <c r="P1279" i="3" s="1"/>
  <c r="K1278" i="3"/>
  <c r="P1278" i="3" s="1"/>
  <c r="K1277" i="3"/>
  <c r="P1277" i="3" s="1"/>
  <c r="K1276" i="3"/>
  <c r="P1276" i="3" s="1"/>
  <c r="K1275" i="3"/>
  <c r="P1275" i="3" s="1"/>
  <c r="K1274" i="3"/>
  <c r="P1274" i="3" s="1"/>
  <c r="K1273" i="3"/>
  <c r="P1273" i="3" s="1"/>
  <c r="K1272" i="3"/>
  <c r="P1272" i="3" s="1"/>
  <c r="K1271" i="3"/>
  <c r="P1271" i="3" s="1"/>
  <c r="K1270" i="3"/>
  <c r="P1270" i="3" s="1"/>
  <c r="K1269" i="3"/>
  <c r="P1269" i="3" s="1"/>
  <c r="K1268" i="3"/>
  <c r="P1268" i="3" s="1"/>
  <c r="K1267" i="3"/>
  <c r="P1267" i="3" s="1"/>
  <c r="K1266" i="3"/>
  <c r="P1266" i="3" s="1"/>
  <c r="K1265" i="3"/>
  <c r="P1265" i="3" s="1"/>
  <c r="K1264" i="3"/>
  <c r="P1264" i="3" s="1"/>
  <c r="K1263" i="3"/>
  <c r="P1263" i="3" s="1"/>
  <c r="K1262" i="3"/>
  <c r="P1262" i="3" s="1"/>
  <c r="K1261" i="3"/>
  <c r="P1261" i="3" s="1"/>
  <c r="K1260" i="3"/>
  <c r="P1260" i="3" s="1"/>
  <c r="K1259" i="3"/>
  <c r="P1259" i="3" s="1"/>
  <c r="K1258" i="3"/>
  <c r="P1258" i="3" s="1"/>
  <c r="K1257" i="3"/>
  <c r="P1257" i="3" s="1"/>
  <c r="K1256" i="3"/>
  <c r="P1256" i="3" s="1"/>
  <c r="K1255" i="3"/>
  <c r="P1255" i="3" s="1"/>
  <c r="K1254" i="3"/>
  <c r="P1254" i="3" s="1"/>
  <c r="K1253" i="3"/>
  <c r="P1253" i="3" s="1"/>
  <c r="K1252" i="3"/>
  <c r="P1252" i="3" s="1"/>
  <c r="K1251" i="3"/>
  <c r="P1251" i="3" s="1"/>
  <c r="K1250" i="3"/>
  <c r="P1250" i="3" s="1"/>
  <c r="K1249" i="3"/>
  <c r="P1249" i="3" s="1"/>
  <c r="K1248" i="3"/>
  <c r="P1248" i="3" s="1"/>
  <c r="K1247" i="3"/>
  <c r="P1247" i="3" s="1"/>
  <c r="K1246" i="3"/>
  <c r="P1246" i="3" s="1"/>
  <c r="K1245" i="3"/>
  <c r="P1245" i="3" s="1"/>
  <c r="K1244" i="3"/>
  <c r="P1244" i="3" s="1"/>
  <c r="K1243" i="3"/>
  <c r="P1243" i="3" s="1"/>
  <c r="K1242" i="3"/>
  <c r="P1242" i="3" s="1"/>
  <c r="K1241" i="3"/>
  <c r="P1241" i="3" s="1"/>
  <c r="K1240" i="3"/>
  <c r="P1240" i="3" s="1"/>
  <c r="K1239" i="3"/>
  <c r="P1239" i="3" s="1"/>
  <c r="K1238" i="3"/>
  <c r="P1238" i="3" s="1"/>
  <c r="K1237" i="3"/>
  <c r="P1237" i="3" s="1"/>
  <c r="K1236" i="3"/>
  <c r="P1236" i="3" s="1"/>
  <c r="K1235" i="3"/>
  <c r="P1235" i="3" s="1"/>
  <c r="K1234" i="3"/>
  <c r="P1234" i="3" s="1"/>
  <c r="K1233" i="3"/>
  <c r="P1233" i="3" s="1"/>
  <c r="K1232" i="3"/>
  <c r="P1232" i="3" s="1"/>
  <c r="K1231" i="3"/>
  <c r="P1231" i="3" s="1"/>
  <c r="K1230" i="3"/>
  <c r="P1230" i="3" s="1"/>
  <c r="K1229" i="3"/>
  <c r="P1229" i="3" s="1"/>
  <c r="K1228" i="3"/>
  <c r="P1228" i="3" s="1"/>
  <c r="K1227" i="3"/>
  <c r="P1227" i="3" s="1"/>
  <c r="K1226" i="3"/>
  <c r="P1226" i="3" s="1"/>
  <c r="K1225" i="3"/>
  <c r="P1225" i="3" s="1"/>
  <c r="K1224" i="3"/>
  <c r="P1224" i="3" s="1"/>
  <c r="K1223" i="3"/>
  <c r="P1223" i="3" s="1"/>
  <c r="K1222" i="3"/>
  <c r="P1222" i="3" s="1"/>
  <c r="K1221" i="3"/>
  <c r="P1221" i="3" s="1"/>
  <c r="K1220" i="3"/>
  <c r="P1220" i="3" s="1"/>
  <c r="K1219" i="3"/>
  <c r="P1219" i="3" s="1"/>
  <c r="K1218" i="3"/>
  <c r="P1218" i="3" s="1"/>
  <c r="K1217" i="3"/>
  <c r="P1217" i="3" s="1"/>
  <c r="K1216" i="3"/>
  <c r="P1216" i="3" s="1"/>
  <c r="K1215" i="3"/>
  <c r="P1215" i="3" s="1"/>
  <c r="K1214" i="3"/>
  <c r="P1214" i="3" s="1"/>
  <c r="K1213" i="3"/>
  <c r="P1213" i="3" s="1"/>
  <c r="K1212" i="3"/>
  <c r="P1212" i="3" s="1"/>
  <c r="K1211" i="3"/>
  <c r="P1211" i="3" s="1"/>
  <c r="K1210" i="3"/>
  <c r="P1210" i="3" s="1"/>
  <c r="K1209" i="3"/>
  <c r="P1209" i="3" s="1"/>
  <c r="K1208" i="3"/>
  <c r="P1208" i="3" s="1"/>
  <c r="K1207" i="3"/>
  <c r="P1207" i="3" s="1"/>
  <c r="K1206" i="3"/>
  <c r="P1206" i="3" s="1"/>
  <c r="K1205" i="3"/>
  <c r="P1205" i="3" s="1"/>
  <c r="K1204" i="3"/>
  <c r="P1204" i="3" s="1"/>
  <c r="K1203" i="3"/>
  <c r="P1203" i="3" s="1"/>
  <c r="K1202" i="3"/>
  <c r="P1202" i="3" s="1"/>
  <c r="K1201" i="3"/>
  <c r="P1201" i="3" s="1"/>
  <c r="K1200" i="3"/>
  <c r="P1200" i="3" s="1"/>
  <c r="K1199" i="3"/>
  <c r="P1199" i="3" s="1"/>
  <c r="K1198" i="3"/>
  <c r="P1198" i="3" s="1"/>
  <c r="K1197" i="3"/>
  <c r="P1197" i="3" s="1"/>
  <c r="K1196" i="3"/>
  <c r="P1196" i="3" s="1"/>
  <c r="K1195" i="3"/>
  <c r="P1195" i="3" s="1"/>
  <c r="K1194" i="3"/>
  <c r="P1194" i="3" s="1"/>
  <c r="K1193" i="3"/>
  <c r="P1193" i="3" s="1"/>
  <c r="K1192" i="3"/>
  <c r="P1192" i="3" s="1"/>
  <c r="K1191" i="3"/>
  <c r="P1191" i="3" s="1"/>
  <c r="K1190" i="3"/>
  <c r="P1190" i="3" s="1"/>
  <c r="K1189" i="3"/>
  <c r="P1189" i="3" s="1"/>
  <c r="K1188" i="3"/>
  <c r="P1188" i="3" s="1"/>
  <c r="K1187" i="3"/>
  <c r="P1187" i="3" s="1"/>
  <c r="K1186" i="3"/>
  <c r="P1186" i="3" s="1"/>
  <c r="K1185" i="3"/>
  <c r="P1185" i="3" s="1"/>
  <c r="K1184" i="3"/>
  <c r="P1184" i="3" s="1"/>
  <c r="K1183" i="3"/>
  <c r="P1183" i="3" s="1"/>
  <c r="K1182" i="3"/>
  <c r="P1182" i="3" s="1"/>
  <c r="K1181" i="3"/>
  <c r="P1181" i="3" s="1"/>
  <c r="K1180" i="3"/>
  <c r="P1180" i="3" s="1"/>
  <c r="K1179" i="3"/>
  <c r="P1179" i="3" s="1"/>
  <c r="K1178" i="3"/>
  <c r="P1178" i="3" s="1"/>
  <c r="K1177" i="3"/>
  <c r="P1177" i="3" s="1"/>
  <c r="K1176" i="3"/>
  <c r="P1176" i="3" s="1"/>
  <c r="K1175" i="3"/>
  <c r="P1175" i="3" s="1"/>
  <c r="K1174" i="3"/>
  <c r="P1174" i="3" s="1"/>
  <c r="K1173" i="3"/>
  <c r="P1173" i="3" s="1"/>
  <c r="K1172" i="3"/>
  <c r="P1172" i="3" s="1"/>
  <c r="K1171" i="3"/>
  <c r="P1171" i="3" s="1"/>
  <c r="K1170" i="3"/>
  <c r="P1170" i="3" s="1"/>
  <c r="K1169" i="3"/>
  <c r="P1169" i="3" s="1"/>
  <c r="K1168" i="3"/>
  <c r="P1168" i="3" s="1"/>
  <c r="K1167" i="3"/>
  <c r="P1167" i="3" s="1"/>
  <c r="K1166" i="3"/>
  <c r="P1166" i="3" s="1"/>
  <c r="K1165" i="3"/>
  <c r="P1165" i="3" s="1"/>
  <c r="K1164" i="3"/>
  <c r="P1164" i="3" s="1"/>
  <c r="K1163" i="3"/>
  <c r="P1163" i="3" s="1"/>
  <c r="K1162" i="3"/>
  <c r="P1162" i="3" s="1"/>
  <c r="K1161" i="3"/>
  <c r="P1161" i="3" s="1"/>
  <c r="K1160" i="3"/>
  <c r="P1160" i="3" s="1"/>
  <c r="K1159" i="3"/>
  <c r="P1159" i="3" s="1"/>
  <c r="K1158" i="3"/>
  <c r="P1158" i="3" s="1"/>
  <c r="K1157" i="3"/>
  <c r="P1157" i="3" s="1"/>
  <c r="K1156" i="3"/>
  <c r="P1156" i="3" s="1"/>
  <c r="K1155" i="3"/>
  <c r="P1155" i="3" s="1"/>
  <c r="K1154" i="3"/>
  <c r="P1154" i="3" s="1"/>
  <c r="K1153" i="3"/>
  <c r="P1153" i="3" s="1"/>
  <c r="K1152" i="3"/>
  <c r="P1152" i="3" s="1"/>
  <c r="K1151" i="3"/>
  <c r="P1151" i="3" s="1"/>
  <c r="K1150" i="3"/>
  <c r="P1150" i="3" s="1"/>
  <c r="K1149" i="3"/>
  <c r="P1149" i="3" s="1"/>
  <c r="K1148" i="3"/>
  <c r="P1148" i="3" s="1"/>
  <c r="K1147" i="3"/>
  <c r="P1147" i="3" s="1"/>
  <c r="K1146" i="3"/>
  <c r="P1146" i="3" s="1"/>
  <c r="K1145" i="3"/>
  <c r="P1145" i="3" s="1"/>
  <c r="K1144" i="3"/>
  <c r="P1144" i="3" s="1"/>
  <c r="K1143" i="3"/>
  <c r="P1143" i="3" s="1"/>
  <c r="K1142" i="3"/>
  <c r="P1142" i="3" s="1"/>
  <c r="K1141" i="3"/>
  <c r="P1141" i="3" s="1"/>
  <c r="K1140" i="3"/>
  <c r="P1140" i="3" s="1"/>
  <c r="K1139" i="3"/>
  <c r="P1139" i="3" s="1"/>
  <c r="K1138" i="3"/>
  <c r="P1138" i="3" s="1"/>
  <c r="K1137" i="3"/>
  <c r="P1137" i="3" s="1"/>
  <c r="K1136" i="3"/>
  <c r="P1136" i="3" s="1"/>
  <c r="K1135" i="3"/>
  <c r="P1135" i="3" s="1"/>
  <c r="K1134" i="3"/>
  <c r="P1134" i="3" s="1"/>
  <c r="K1133" i="3"/>
  <c r="P1133" i="3" s="1"/>
  <c r="K1132" i="3"/>
  <c r="P1132" i="3" s="1"/>
  <c r="K1131" i="3"/>
  <c r="P1131" i="3" s="1"/>
  <c r="K1130" i="3"/>
  <c r="P1130" i="3" s="1"/>
  <c r="K1129" i="3"/>
  <c r="P1129" i="3" s="1"/>
  <c r="K1128" i="3"/>
  <c r="P1128" i="3" s="1"/>
  <c r="K1127" i="3"/>
  <c r="P1127" i="3" s="1"/>
  <c r="K1126" i="3"/>
  <c r="P1126" i="3" s="1"/>
  <c r="K1125" i="3"/>
  <c r="P1125" i="3" s="1"/>
  <c r="K1124" i="3"/>
  <c r="P1124" i="3" s="1"/>
  <c r="K1123" i="3"/>
  <c r="P1123" i="3" s="1"/>
  <c r="K1122" i="3"/>
  <c r="P1122" i="3" s="1"/>
  <c r="K1121" i="3"/>
  <c r="P1121" i="3" s="1"/>
  <c r="K1120" i="3"/>
  <c r="P1120" i="3" s="1"/>
  <c r="K1119" i="3"/>
  <c r="P1119" i="3" s="1"/>
  <c r="K1118" i="3"/>
  <c r="P1118" i="3" s="1"/>
  <c r="K1117" i="3"/>
  <c r="P1117" i="3" s="1"/>
  <c r="K1116" i="3"/>
  <c r="P1116" i="3" s="1"/>
  <c r="K1115" i="3"/>
  <c r="P1115" i="3" s="1"/>
  <c r="K1114" i="3"/>
  <c r="P1114" i="3" s="1"/>
  <c r="K1113" i="3"/>
  <c r="P1113" i="3" s="1"/>
  <c r="K1112" i="3"/>
  <c r="P1112" i="3" s="1"/>
  <c r="K1111" i="3"/>
  <c r="P1111" i="3" s="1"/>
  <c r="K1110" i="3"/>
  <c r="P1110" i="3" s="1"/>
  <c r="K1109" i="3"/>
  <c r="P1109" i="3" s="1"/>
  <c r="K1108" i="3"/>
  <c r="P1108" i="3" s="1"/>
  <c r="K1107" i="3"/>
  <c r="P1107" i="3" s="1"/>
  <c r="K1106" i="3"/>
  <c r="P1106" i="3" s="1"/>
  <c r="K1105" i="3"/>
  <c r="P1105" i="3" s="1"/>
  <c r="K1104" i="3"/>
  <c r="P1104" i="3" s="1"/>
  <c r="K1103" i="3"/>
  <c r="P1103" i="3" s="1"/>
  <c r="K1102" i="3"/>
  <c r="P1102" i="3" s="1"/>
  <c r="K1101" i="3"/>
  <c r="P1101" i="3" s="1"/>
  <c r="K1100" i="3"/>
  <c r="P1100" i="3" s="1"/>
  <c r="K1099" i="3"/>
  <c r="P1099" i="3" s="1"/>
  <c r="K1098" i="3"/>
  <c r="P1098" i="3" s="1"/>
  <c r="K1097" i="3"/>
  <c r="P1097" i="3" s="1"/>
  <c r="K1096" i="3"/>
  <c r="P1096" i="3" s="1"/>
  <c r="K1095" i="3"/>
  <c r="P1095" i="3" s="1"/>
  <c r="K1094" i="3"/>
  <c r="P1094" i="3" s="1"/>
  <c r="K1093" i="3"/>
  <c r="P1093" i="3" s="1"/>
  <c r="K1092" i="3"/>
  <c r="P1092" i="3" s="1"/>
  <c r="K1091" i="3"/>
  <c r="P1091" i="3" s="1"/>
  <c r="K1090" i="3"/>
  <c r="P1090" i="3" s="1"/>
  <c r="K1089" i="3"/>
  <c r="P1089" i="3" s="1"/>
  <c r="K1088" i="3"/>
  <c r="P1088" i="3" s="1"/>
  <c r="K1087" i="3"/>
  <c r="P1087" i="3" s="1"/>
  <c r="K1086" i="3"/>
  <c r="P1086" i="3" s="1"/>
  <c r="K1085" i="3"/>
  <c r="P1085" i="3" s="1"/>
  <c r="K1084" i="3"/>
  <c r="P1084" i="3" s="1"/>
  <c r="K1083" i="3"/>
  <c r="P1083" i="3" s="1"/>
  <c r="K1082" i="3"/>
  <c r="P1082" i="3" s="1"/>
  <c r="K1081" i="3"/>
  <c r="P1081" i="3" s="1"/>
  <c r="K1080" i="3"/>
  <c r="P1080" i="3" s="1"/>
  <c r="K1079" i="3"/>
  <c r="P1079" i="3" s="1"/>
  <c r="K1078" i="3"/>
  <c r="P1078" i="3" s="1"/>
  <c r="K1077" i="3"/>
  <c r="P1077" i="3" s="1"/>
  <c r="K1076" i="3"/>
  <c r="P1076" i="3" s="1"/>
  <c r="K1075" i="3"/>
  <c r="P1075" i="3" s="1"/>
  <c r="K1074" i="3"/>
  <c r="P1074" i="3" s="1"/>
  <c r="K1073" i="3"/>
  <c r="P1073" i="3" s="1"/>
  <c r="K1072" i="3"/>
  <c r="P1072" i="3" s="1"/>
  <c r="K1071" i="3"/>
  <c r="P1071" i="3" s="1"/>
  <c r="K1070" i="3"/>
  <c r="P1070" i="3" s="1"/>
  <c r="K1069" i="3"/>
  <c r="P1069" i="3" s="1"/>
  <c r="K1068" i="3"/>
  <c r="P1068" i="3" s="1"/>
  <c r="K1067" i="3"/>
  <c r="P1067" i="3" s="1"/>
  <c r="K1066" i="3"/>
  <c r="P1066" i="3" s="1"/>
  <c r="K1065" i="3"/>
  <c r="P1065" i="3" s="1"/>
  <c r="K1064" i="3"/>
  <c r="P1064" i="3" s="1"/>
  <c r="K1063" i="3"/>
  <c r="P1063" i="3" s="1"/>
  <c r="K1062" i="3"/>
  <c r="P1062" i="3" s="1"/>
  <c r="K1061" i="3"/>
  <c r="P1061" i="3" s="1"/>
  <c r="K1060" i="3"/>
  <c r="P1060" i="3" s="1"/>
  <c r="K1059" i="3"/>
  <c r="P1059" i="3" s="1"/>
  <c r="K1058" i="3"/>
  <c r="P1058" i="3" s="1"/>
  <c r="K1057" i="3"/>
  <c r="P1057" i="3" s="1"/>
  <c r="K1056" i="3"/>
  <c r="P1056" i="3" s="1"/>
  <c r="K1055" i="3"/>
  <c r="P1055" i="3" s="1"/>
  <c r="K1054" i="3"/>
  <c r="P1054" i="3" s="1"/>
  <c r="K1053" i="3"/>
  <c r="P1053" i="3" s="1"/>
  <c r="K1052" i="3"/>
  <c r="P1052" i="3" s="1"/>
  <c r="K1051" i="3"/>
  <c r="P1051" i="3" s="1"/>
  <c r="K1050" i="3"/>
  <c r="P1050" i="3" s="1"/>
  <c r="K1049" i="3"/>
  <c r="P1049" i="3" s="1"/>
  <c r="K1048" i="3"/>
  <c r="P1048" i="3" s="1"/>
  <c r="K1047" i="3"/>
  <c r="P1047" i="3" s="1"/>
  <c r="K1046" i="3"/>
  <c r="P1046" i="3" s="1"/>
  <c r="K1045" i="3"/>
  <c r="P1045" i="3" s="1"/>
  <c r="K1044" i="3"/>
  <c r="P1044" i="3" s="1"/>
  <c r="K1043" i="3"/>
  <c r="P1043" i="3" s="1"/>
  <c r="K1042" i="3"/>
  <c r="P1042" i="3" s="1"/>
  <c r="K1041" i="3"/>
  <c r="P1041" i="3" s="1"/>
  <c r="K1040" i="3"/>
  <c r="P1040" i="3" s="1"/>
  <c r="K1039" i="3"/>
  <c r="P1039" i="3" s="1"/>
  <c r="K1038" i="3"/>
  <c r="P1038" i="3" s="1"/>
  <c r="K1037" i="3"/>
  <c r="P1037" i="3" s="1"/>
  <c r="K1036" i="3"/>
  <c r="P1036" i="3" s="1"/>
  <c r="K1035" i="3"/>
  <c r="P1035" i="3" s="1"/>
  <c r="K1034" i="3"/>
  <c r="P1034" i="3" s="1"/>
  <c r="K1033" i="3"/>
  <c r="P1033" i="3" s="1"/>
  <c r="K1032" i="3"/>
  <c r="P1032" i="3" s="1"/>
  <c r="K1031" i="3"/>
  <c r="P1031" i="3" s="1"/>
  <c r="K1030" i="3"/>
  <c r="P1030" i="3" s="1"/>
  <c r="K1029" i="3"/>
  <c r="P1029" i="3" s="1"/>
  <c r="K1028" i="3"/>
  <c r="P1028" i="3" s="1"/>
  <c r="K1027" i="3"/>
  <c r="P1027" i="3" s="1"/>
  <c r="K1026" i="3"/>
  <c r="P1026" i="3" s="1"/>
  <c r="K1025" i="3"/>
  <c r="P1025" i="3" s="1"/>
  <c r="K1024" i="3"/>
  <c r="P1024" i="3" s="1"/>
  <c r="K1023" i="3"/>
  <c r="P1023" i="3" s="1"/>
  <c r="K1022" i="3"/>
  <c r="P1022" i="3" s="1"/>
  <c r="K1021" i="3"/>
  <c r="P1021" i="3" s="1"/>
  <c r="K1020" i="3"/>
  <c r="P1020" i="3" s="1"/>
  <c r="K1019" i="3"/>
  <c r="P1019" i="3" s="1"/>
  <c r="K1018" i="3"/>
  <c r="P1018" i="3" s="1"/>
  <c r="K1017" i="3"/>
  <c r="P1017" i="3" s="1"/>
  <c r="K1016" i="3"/>
  <c r="P1016" i="3" s="1"/>
  <c r="K1015" i="3"/>
  <c r="P1015" i="3" s="1"/>
  <c r="K1014" i="3"/>
  <c r="P1014" i="3" s="1"/>
  <c r="K1013" i="3"/>
  <c r="P1013" i="3" s="1"/>
  <c r="K1012" i="3"/>
  <c r="P1012" i="3" s="1"/>
  <c r="K1011" i="3"/>
  <c r="P1011" i="3" s="1"/>
  <c r="K1010" i="3"/>
  <c r="P1010" i="3" s="1"/>
  <c r="K1009" i="3"/>
  <c r="P1009" i="3" s="1"/>
  <c r="K1008" i="3"/>
  <c r="P1008" i="3" s="1"/>
  <c r="K1007" i="3"/>
  <c r="P1007" i="3" s="1"/>
  <c r="K1006" i="3"/>
  <c r="P1006" i="3" s="1"/>
  <c r="K1005" i="3"/>
  <c r="P1005" i="3" s="1"/>
  <c r="K1004" i="3"/>
  <c r="P1004" i="3" s="1"/>
  <c r="K1003" i="3"/>
  <c r="P1003" i="3" s="1"/>
  <c r="K1002" i="3"/>
  <c r="P1002" i="3" s="1"/>
  <c r="K1001" i="3"/>
  <c r="P1001" i="3" s="1"/>
  <c r="K1000" i="3"/>
  <c r="P1000" i="3" s="1"/>
  <c r="K999" i="3"/>
  <c r="P999" i="3" s="1"/>
  <c r="K998" i="3"/>
  <c r="P998" i="3" s="1"/>
  <c r="K997" i="3"/>
  <c r="P997" i="3" s="1"/>
  <c r="K996" i="3"/>
  <c r="P996" i="3" s="1"/>
  <c r="K995" i="3"/>
  <c r="P995" i="3" s="1"/>
  <c r="K994" i="3"/>
  <c r="P994" i="3" s="1"/>
  <c r="K993" i="3"/>
  <c r="P993" i="3" s="1"/>
  <c r="K992" i="3"/>
  <c r="P992" i="3" s="1"/>
  <c r="K991" i="3"/>
  <c r="P991" i="3" s="1"/>
  <c r="K990" i="3"/>
  <c r="P990" i="3" s="1"/>
  <c r="K989" i="3"/>
  <c r="P989" i="3" s="1"/>
  <c r="K988" i="3"/>
  <c r="P988" i="3" s="1"/>
  <c r="K987" i="3"/>
  <c r="P987" i="3" s="1"/>
  <c r="K986" i="3"/>
  <c r="P986" i="3" s="1"/>
  <c r="K985" i="3"/>
  <c r="P985" i="3" s="1"/>
  <c r="K984" i="3"/>
  <c r="P984" i="3" s="1"/>
  <c r="K983" i="3"/>
  <c r="P983" i="3" s="1"/>
  <c r="K982" i="3"/>
  <c r="P982" i="3" s="1"/>
  <c r="K981" i="3"/>
  <c r="P981" i="3" s="1"/>
  <c r="K980" i="3"/>
  <c r="P980" i="3" s="1"/>
  <c r="K979" i="3"/>
  <c r="P979" i="3" s="1"/>
  <c r="K978" i="3"/>
  <c r="P978" i="3" s="1"/>
  <c r="K977" i="3"/>
  <c r="P977" i="3" s="1"/>
  <c r="K976" i="3"/>
  <c r="P976" i="3" s="1"/>
  <c r="K975" i="3"/>
  <c r="P975" i="3" s="1"/>
  <c r="K974" i="3"/>
  <c r="P974" i="3" s="1"/>
  <c r="K973" i="3"/>
  <c r="P973" i="3" s="1"/>
  <c r="K972" i="3"/>
  <c r="P972" i="3" s="1"/>
  <c r="K971" i="3"/>
  <c r="P971" i="3" s="1"/>
  <c r="K970" i="3"/>
  <c r="P970" i="3" s="1"/>
  <c r="K969" i="3"/>
  <c r="P969" i="3" s="1"/>
  <c r="K968" i="3"/>
  <c r="P968" i="3" s="1"/>
  <c r="K967" i="3"/>
  <c r="P967" i="3" s="1"/>
  <c r="K966" i="3"/>
  <c r="P966" i="3" s="1"/>
  <c r="K965" i="3"/>
  <c r="P965" i="3" s="1"/>
  <c r="K964" i="3"/>
  <c r="P964" i="3" s="1"/>
  <c r="K963" i="3"/>
  <c r="P963" i="3" s="1"/>
  <c r="K962" i="3"/>
  <c r="P962" i="3" s="1"/>
  <c r="K961" i="3"/>
  <c r="P961" i="3" s="1"/>
  <c r="K960" i="3"/>
  <c r="P960" i="3" s="1"/>
  <c r="K959" i="3"/>
  <c r="P959" i="3" s="1"/>
  <c r="K958" i="3"/>
  <c r="P958" i="3" s="1"/>
  <c r="K957" i="3"/>
  <c r="P957" i="3" s="1"/>
  <c r="K956" i="3"/>
  <c r="P956" i="3" s="1"/>
  <c r="K955" i="3"/>
  <c r="P955" i="3" s="1"/>
  <c r="K954" i="3"/>
  <c r="P954" i="3" s="1"/>
  <c r="K953" i="3"/>
  <c r="P953" i="3" s="1"/>
  <c r="K952" i="3"/>
  <c r="P952" i="3" s="1"/>
  <c r="K951" i="3"/>
  <c r="P951" i="3" s="1"/>
  <c r="K950" i="3"/>
  <c r="P950" i="3" s="1"/>
  <c r="K949" i="3"/>
  <c r="P949" i="3" s="1"/>
  <c r="K948" i="3"/>
  <c r="P948" i="3" s="1"/>
  <c r="K947" i="3"/>
  <c r="P947" i="3" s="1"/>
  <c r="K946" i="3"/>
  <c r="P946" i="3" s="1"/>
  <c r="K945" i="3"/>
  <c r="P945" i="3" s="1"/>
  <c r="K944" i="3"/>
  <c r="P944" i="3" s="1"/>
  <c r="K943" i="3"/>
  <c r="P943" i="3" s="1"/>
  <c r="K942" i="3"/>
  <c r="P942" i="3" s="1"/>
  <c r="K941" i="3"/>
  <c r="P941" i="3" s="1"/>
  <c r="K940" i="3"/>
  <c r="P940" i="3" s="1"/>
  <c r="K939" i="3"/>
  <c r="P939" i="3" s="1"/>
  <c r="K938" i="3"/>
  <c r="P938" i="3" s="1"/>
  <c r="K937" i="3"/>
  <c r="P937" i="3" s="1"/>
  <c r="K936" i="3"/>
  <c r="P936" i="3" s="1"/>
  <c r="K935" i="3"/>
  <c r="P935" i="3" s="1"/>
  <c r="K934" i="3"/>
  <c r="P934" i="3" s="1"/>
  <c r="K933" i="3"/>
  <c r="P933" i="3" s="1"/>
  <c r="K932" i="3"/>
  <c r="P932" i="3" s="1"/>
  <c r="K931" i="3"/>
  <c r="P931" i="3" s="1"/>
  <c r="K930" i="3"/>
  <c r="P930" i="3" s="1"/>
  <c r="K929" i="3"/>
  <c r="P929" i="3" s="1"/>
  <c r="K928" i="3"/>
  <c r="P928" i="3" s="1"/>
  <c r="K927" i="3"/>
  <c r="P927" i="3" s="1"/>
  <c r="K926" i="3"/>
  <c r="P926" i="3" s="1"/>
  <c r="K925" i="3"/>
  <c r="P925" i="3" s="1"/>
  <c r="K924" i="3"/>
  <c r="P924" i="3" s="1"/>
  <c r="K923" i="3"/>
  <c r="P923" i="3" s="1"/>
  <c r="K922" i="3"/>
  <c r="P922" i="3" s="1"/>
  <c r="K921" i="3"/>
  <c r="P921" i="3" s="1"/>
  <c r="K920" i="3"/>
  <c r="P920" i="3" s="1"/>
  <c r="K919" i="3"/>
  <c r="P919" i="3" s="1"/>
  <c r="K918" i="3"/>
  <c r="P918" i="3" s="1"/>
  <c r="K917" i="3"/>
  <c r="P917" i="3" s="1"/>
  <c r="K916" i="3"/>
  <c r="P916" i="3" s="1"/>
  <c r="K915" i="3"/>
  <c r="P915" i="3" s="1"/>
  <c r="K914" i="3"/>
  <c r="P914" i="3" s="1"/>
  <c r="K913" i="3"/>
  <c r="P913" i="3" s="1"/>
  <c r="K912" i="3"/>
  <c r="P912" i="3" s="1"/>
  <c r="K911" i="3"/>
  <c r="P911" i="3" s="1"/>
  <c r="K910" i="3"/>
  <c r="P910" i="3" s="1"/>
  <c r="K909" i="3"/>
  <c r="P909" i="3" s="1"/>
  <c r="K908" i="3"/>
  <c r="P908" i="3" s="1"/>
  <c r="K907" i="3"/>
  <c r="P907" i="3" s="1"/>
  <c r="K906" i="3"/>
  <c r="P906" i="3" s="1"/>
  <c r="K905" i="3"/>
  <c r="P905" i="3" s="1"/>
  <c r="K904" i="3"/>
  <c r="P904" i="3" s="1"/>
  <c r="K903" i="3"/>
  <c r="P903" i="3" s="1"/>
  <c r="K902" i="3"/>
  <c r="P902" i="3" s="1"/>
  <c r="K901" i="3"/>
  <c r="P901" i="3" s="1"/>
  <c r="K900" i="3"/>
  <c r="P900" i="3" s="1"/>
  <c r="K899" i="3"/>
  <c r="P899" i="3" s="1"/>
  <c r="K898" i="3"/>
  <c r="P898" i="3" s="1"/>
  <c r="K897" i="3"/>
  <c r="P897" i="3" s="1"/>
  <c r="K896" i="3"/>
  <c r="P896" i="3" s="1"/>
  <c r="K895" i="3"/>
  <c r="P895" i="3" s="1"/>
  <c r="K894" i="3"/>
  <c r="P894" i="3" s="1"/>
  <c r="K893" i="3"/>
  <c r="P893" i="3" s="1"/>
  <c r="K892" i="3"/>
  <c r="P892" i="3" s="1"/>
  <c r="K891" i="3"/>
  <c r="P891" i="3" s="1"/>
  <c r="K890" i="3"/>
  <c r="P890" i="3" s="1"/>
  <c r="K889" i="3"/>
  <c r="P889" i="3" s="1"/>
  <c r="K888" i="3"/>
  <c r="P888" i="3" s="1"/>
  <c r="K887" i="3"/>
  <c r="P887" i="3" s="1"/>
  <c r="K886" i="3"/>
  <c r="P886" i="3" s="1"/>
  <c r="K885" i="3"/>
  <c r="P885" i="3" s="1"/>
  <c r="K884" i="3"/>
  <c r="P884" i="3" s="1"/>
  <c r="K883" i="3"/>
  <c r="P883" i="3" s="1"/>
  <c r="K882" i="3"/>
  <c r="P882" i="3" s="1"/>
  <c r="K881" i="3"/>
  <c r="P881" i="3" s="1"/>
  <c r="K880" i="3"/>
  <c r="P880" i="3" s="1"/>
  <c r="K879" i="3"/>
  <c r="P879" i="3" s="1"/>
  <c r="K878" i="3"/>
  <c r="P878" i="3" s="1"/>
  <c r="K877" i="3"/>
  <c r="P877" i="3" s="1"/>
  <c r="K876" i="3"/>
  <c r="P876" i="3" s="1"/>
  <c r="K875" i="3"/>
  <c r="P875" i="3" s="1"/>
  <c r="K874" i="3"/>
  <c r="P874" i="3" s="1"/>
  <c r="K873" i="3"/>
  <c r="P873" i="3" s="1"/>
  <c r="K872" i="3"/>
  <c r="P872" i="3" s="1"/>
  <c r="K871" i="3"/>
  <c r="P871" i="3" s="1"/>
  <c r="K870" i="3"/>
  <c r="P870" i="3" s="1"/>
  <c r="K869" i="3"/>
  <c r="P869" i="3" s="1"/>
  <c r="K868" i="3"/>
  <c r="P868" i="3" s="1"/>
  <c r="K867" i="3"/>
  <c r="P867" i="3" s="1"/>
  <c r="K866" i="3"/>
  <c r="P866" i="3" s="1"/>
  <c r="K865" i="3"/>
  <c r="P865" i="3" s="1"/>
  <c r="K864" i="3"/>
  <c r="P864" i="3" s="1"/>
  <c r="K863" i="3"/>
  <c r="P863" i="3" s="1"/>
  <c r="K862" i="3"/>
  <c r="P862" i="3" s="1"/>
  <c r="K861" i="3"/>
  <c r="P861" i="3" s="1"/>
  <c r="K860" i="3"/>
  <c r="P860" i="3" s="1"/>
  <c r="K859" i="3"/>
  <c r="P859" i="3" s="1"/>
  <c r="K858" i="3"/>
  <c r="P858" i="3" s="1"/>
  <c r="K857" i="3"/>
  <c r="P857" i="3" s="1"/>
  <c r="K856" i="3"/>
  <c r="P856" i="3" s="1"/>
  <c r="K855" i="3"/>
  <c r="P855" i="3" s="1"/>
  <c r="K854" i="3"/>
  <c r="P854" i="3" s="1"/>
  <c r="K853" i="3"/>
  <c r="P853" i="3" s="1"/>
  <c r="K852" i="3"/>
  <c r="P852" i="3" s="1"/>
  <c r="K851" i="3"/>
  <c r="P851" i="3" s="1"/>
  <c r="K850" i="3"/>
  <c r="P850" i="3" s="1"/>
  <c r="K849" i="3"/>
  <c r="P849" i="3" s="1"/>
  <c r="K848" i="3"/>
  <c r="P848" i="3" s="1"/>
  <c r="K847" i="3"/>
  <c r="P847" i="3" s="1"/>
  <c r="K846" i="3"/>
  <c r="P846" i="3" s="1"/>
  <c r="K845" i="3"/>
  <c r="P845" i="3" s="1"/>
  <c r="K844" i="3"/>
  <c r="P844" i="3" s="1"/>
  <c r="K843" i="3"/>
  <c r="P843" i="3" s="1"/>
  <c r="K842" i="3"/>
  <c r="P842" i="3" s="1"/>
  <c r="K841" i="3"/>
  <c r="P841" i="3" s="1"/>
  <c r="K840" i="3"/>
  <c r="P840" i="3" s="1"/>
  <c r="K839" i="3"/>
  <c r="P839" i="3" s="1"/>
  <c r="K838" i="3"/>
  <c r="P838" i="3" s="1"/>
  <c r="K837" i="3"/>
  <c r="P837" i="3" s="1"/>
  <c r="K836" i="3"/>
  <c r="P836" i="3" s="1"/>
  <c r="K835" i="3"/>
  <c r="P835" i="3" s="1"/>
  <c r="K834" i="3"/>
  <c r="P834" i="3" s="1"/>
  <c r="K833" i="3"/>
  <c r="P833" i="3" s="1"/>
  <c r="K832" i="3"/>
  <c r="P832" i="3" s="1"/>
  <c r="K831" i="3"/>
  <c r="P831" i="3" s="1"/>
  <c r="K830" i="3"/>
  <c r="P830" i="3" s="1"/>
  <c r="K829" i="3"/>
  <c r="P829" i="3" s="1"/>
  <c r="K828" i="3"/>
  <c r="P828" i="3" s="1"/>
  <c r="K827" i="3"/>
  <c r="P827" i="3" s="1"/>
  <c r="K826" i="3"/>
  <c r="P826" i="3" s="1"/>
  <c r="K825" i="3"/>
  <c r="P825" i="3" s="1"/>
  <c r="K824" i="3"/>
  <c r="P824" i="3" s="1"/>
  <c r="K823" i="3"/>
  <c r="P823" i="3" s="1"/>
  <c r="K822" i="3"/>
  <c r="P822" i="3" s="1"/>
  <c r="K821" i="3"/>
  <c r="P821" i="3" s="1"/>
  <c r="K820" i="3"/>
  <c r="P820" i="3" s="1"/>
  <c r="K819" i="3"/>
  <c r="P819" i="3" s="1"/>
  <c r="K818" i="3"/>
  <c r="P818" i="3" s="1"/>
  <c r="K817" i="3"/>
  <c r="P817" i="3" s="1"/>
  <c r="K816" i="3"/>
  <c r="P816" i="3" s="1"/>
  <c r="K815" i="3"/>
  <c r="P815" i="3" s="1"/>
  <c r="K814" i="3"/>
  <c r="P814" i="3" s="1"/>
  <c r="K813" i="3"/>
  <c r="P813" i="3" s="1"/>
  <c r="K812" i="3"/>
  <c r="P812" i="3" s="1"/>
  <c r="K811" i="3"/>
  <c r="P811" i="3" s="1"/>
  <c r="K810" i="3"/>
  <c r="P810" i="3" s="1"/>
  <c r="K809" i="3"/>
  <c r="P809" i="3" s="1"/>
  <c r="K808" i="3"/>
  <c r="P808" i="3" s="1"/>
  <c r="K807" i="3"/>
  <c r="P807" i="3" s="1"/>
  <c r="K806" i="3"/>
  <c r="P806" i="3" s="1"/>
  <c r="K805" i="3"/>
  <c r="P805" i="3" s="1"/>
  <c r="K804" i="3"/>
  <c r="P804" i="3" s="1"/>
  <c r="K803" i="3"/>
  <c r="P803" i="3" s="1"/>
  <c r="K802" i="3"/>
  <c r="P802" i="3" s="1"/>
  <c r="K801" i="3"/>
  <c r="P801" i="3" s="1"/>
  <c r="K800" i="3"/>
  <c r="P800" i="3" s="1"/>
  <c r="K799" i="3"/>
  <c r="P799" i="3" s="1"/>
  <c r="K798" i="3"/>
  <c r="P798" i="3" s="1"/>
  <c r="K797" i="3"/>
  <c r="P797" i="3" s="1"/>
  <c r="K796" i="3"/>
  <c r="P796" i="3" s="1"/>
  <c r="K795" i="3"/>
  <c r="P795" i="3" s="1"/>
  <c r="K794" i="3"/>
  <c r="P794" i="3" s="1"/>
  <c r="K793" i="3"/>
  <c r="P793" i="3" s="1"/>
  <c r="K792" i="3"/>
  <c r="P792" i="3" s="1"/>
  <c r="K791" i="3"/>
  <c r="P791" i="3" s="1"/>
  <c r="K790" i="3"/>
  <c r="P790" i="3" s="1"/>
  <c r="K789" i="3"/>
  <c r="P789" i="3" s="1"/>
  <c r="K788" i="3"/>
  <c r="P788" i="3" s="1"/>
  <c r="K787" i="3"/>
  <c r="P787" i="3" s="1"/>
  <c r="K786" i="3"/>
  <c r="P786" i="3" s="1"/>
  <c r="K785" i="3"/>
  <c r="P785" i="3" s="1"/>
  <c r="K784" i="3"/>
  <c r="P784" i="3" s="1"/>
  <c r="K783" i="3"/>
  <c r="P783" i="3" s="1"/>
  <c r="K782" i="3"/>
  <c r="P782" i="3" s="1"/>
  <c r="K781" i="3"/>
  <c r="P781" i="3" s="1"/>
  <c r="K780" i="3"/>
  <c r="P780" i="3" s="1"/>
  <c r="K779" i="3"/>
  <c r="P779" i="3" s="1"/>
  <c r="K778" i="3"/>
  <c r="P778" i="3" s="1"/>
  <c r="K777" i="3"/>
  <c r="P777" i="3" s="1"/>
  <c r="K776" i="3"/>
  <c r="P776" i="3" s="1"/>
  <c r="K775" i="3"/>
  <c r="P775" i="3" s="1"/>
  <c r="K774" i="3"/>
  <c r="P774" i="3" s="1"/>
  <c r="K773" i="3"/>
  <c r="P773" i="3" s="1"/>
  <c r="K772" i="3"/>
  <c r="P772" i="3" s="1"/>
  <c r="K771" i="3"/>
  <c r="P771" i="3" s="1"/>
  <c r="K770" i="3"/>
  <c r="P770" i="3" s="1"/>
  <c r="K769" i="3"/>
  <c r="P769" i="3" s="1"/>
  <c r="K768" i="3"/>
  <c r="P768" i="3" s="1"/>
  <c r="K767" i="3"/>
  <c r="P767" i="3" s="1"/>
  <c r="K766" i="3"/>
  <c r="P766" i="3" s="1"/>
  <c r="K765" i="3"/>
  <c r="P765" i="3" s="1"/>
  <c r="K764" i="3"/>
  <c r="P764" i="3" s="1"/>
  <c r="K763" i="3"/>
  <c r="P763" i="3" s="1"/>
  <c r="K762" i="3"/>
  <c r="P762" i="3" s="1"/>
  <c r="K761" i="3"/>
  <c r="P761" i="3" s="1"/>
  <c r="K760" i="3"/>
  <c r="P760" i="3" s="1"/>
  <c r="K759" i="3"/>
  <c r="P759" i="3" s="1"/>
  <c r="K758" i="3"/>
  <c r="P758" i="3" s="1"/>
  <c r="K757" i="3"/>
  <c r="P757" i="3" s="1"/>
  <c r="K756" i="3"/>
  <c r="P756" i="3" s="1"/>
  <c r="K755" i="3"/>
  <c r="P755" i="3" s="1"/>
  <c r="K754" i="3"/>
  <c r="P754" i="3" s="1"/>
  <c r="K753" i="3"/>
  <c r="P753" i="3" s="1"/>
  <c r="K752" i="3"/>
  <c r="P752" i="3" s="1"/>
  <c r="K751" i="3"/>
  <c r="P751" i="3" s="1"/>
  <c r="K750" i="3"/>
  <c r="P750" i="3" s="1"/>
  <c r="K749" i="3"/>
  <c r="P749" i="3" s="1"/>
  <c r="K748" i="3"/>
  <c r="P748" i="3" s="1"/>
  <c r="K747" i="3"/>
  <c r="P747" i="3" s="1"/>
  <c r="K746" i="3"/>
  <c r="P746" i="3" s="1"/>
  <c r="K745" i="3"/>
  <c r="P745" i="3" s="1"/>
  <c r="K744" i="3"/>
  <c r="P744" i="3" s="1"/>
  <c r="K743" i="3"/>
  <c r="P743" i="3" s="1"/>
  <c r="K742" i="3"/>
  <c r="P742" i="3" s="1"/>
  <c r="K741" i="3"/>
  <c r="P741" i="3" s="1"/>
  <c r="K740" i="3"/>
  <c r="P740" i="3" s="1"/>
  <c r="K739" i="3"/>
  <c r="P739" i="3" s="1"/>
  <c r="K738" i="3"/>
  <c r="P738" i="3" s="1"/>
  <c r="K737" i="3"/>
  <c r="P737" i="3" s="1"/>
  <c r="K736" i="3"/>
  <c r="P736" i="3" s="1"/>
  <c r="K735" i="3"/>
  <c r="P735" i="3" s="1"/>
  <c r="K734" i="3"/>
  <c r="P734" i="3" s="1"/>
  <c r="K733" i="3"/>
  <c r="P733" i="3" s="1"/>
  <c r="K732" i="3"/>
  <c r="P732" i="3" s="1"/>
  <c r="K731" i="3"/>
  <c r="P731" i="3" s="1"/>
  <c r="K730" i="3"/>
  <c r="P730" i="3" s="1"/>
  <c r="K729" i="3"/>
  <c r="P729" i="3" s="1"/>
  <c r="K728" i="3"/>
  <c r="P728" i="3" s="1"/>
  <c r="K727" i="3"/>
  <c r="P727" i="3" s="1"/>
  <c r="K726" i="3"/>
  <c r="P726" i="3" s="1"/>
  <c r="K725" i="3"/>
  <c r="P725" i="3" s="1"/>
  <c r="K724" i="3"/>
  <c r="P724" i="3" s="1"/>
  <c r="K723" i="3"/>
  <c r="P723" i="3" s="1"/>
  <c r="K722" i="3"/>
  <c r="P722" i="3" s="1"/>
  <c r="K721" i="3"/>
  <c r="P721" i="3" s="1"/>
  <c r="K720" i="3"/>
  <c r="P720" i="3" s="1"/>
  <c r="K719" i="3"/>
  <c r="P719" i="3" s="1"/>
  <c r="K718" i="3"/>
  <c r="P718" i="3" s="1"/>
  <c r="K717" i="3"/>
  <c r="P717" i="3" s="1"/>
  <c r="K716" i="3"/>
  <c r="P716" i="3" s="1"/>
  <c r="K715" i="3"/>
  <c r="P715" i="3" s="1"/>
  <c r="K714" i="3"/>
  <c r="P714" i="3" s="1"/>
  <c r="K713" i="3"/>
  <c r="P713" i="3" s="1"/>
  <c r="K712" i="3"/>
  <c r="P712" i="3" s="1"/>
  <c r="K711" i="3"/>
  <c r="P711" i="3" s="1"/>
  <c r="K710" i="3"/>
  <c r="P710" i="3" s="1"/>
  <c r="K709" i="3"/>
  <c r="P709" i="3" s="1"/>
  <c r="K708" i="3"/>
  <c r="P708" i="3" s="1"/>
  <c r="K707" i="3"/>
  <c r="P707" i="3" s="1"/>
  <c r="K706" i="3"/>
  <c r="P706" i="3" s="1"/>
  <c r="K705" i="3"/>
  <c r="P705" i="3" s="1"/>
  <c r="K704" i="3"/>
  <c r="P704" i="3" s="1"/>
  <c r="K703" i="3"/>
  <c r="P703" i="3" s="1"/>
  <c r="K702" i="3"/>
  <c r="P702" i="3" s="1"/>
  <c r="K701" i="3"/>
  <c r="P701" i="3" s="1"/>
  <c r="K700" i="3"/>
  <c r="P700" i="3" s="1"/>
  <c r="K699" i="3"/>
  <c r="P699" i="3" s="1"/>
  <c r="K698" i="3"/>
  <c r="P698" i="3" s="1"/>
  <c r="K697" i="3"/>
  <c r="P697" i="3" s="1"/>
  <c r="K696" i="3"/>
  <c r="P696" i="3" s="1"/>
  <c r="K695" i="3"/>
  <c r="P695" i="3" s="1"/>
  <c r="K694" i="3"/>
  <c r="P694" i="3" s="1"/>
  <c r="K693" i="3"/>
  <c r="P693" i="3" s="1"/>
  <c r="K692" i="3"/>
  <c r="P692" i="3" s="1"/>
  <c r="K691" i="3"/>
  <c r="P691" i="3" s="1"/>
  <c r="K690" i="3"/>
  <c r="P690" i="3" s="1"/>
  <c r="K689" i="3"/>
  <c r="P689" i="3" s="1"/>
  <c r="K688" i="3"/>
  <c r="P688" i="3" s="1"/>
  <c r="K687" i="3"/>
  <c r="P687" i="3" s="1"/>
  <c r="K686" i="3"/>
  <c r="P686" i="3" s="1"/>
  <c r="K685" i="3"/>
  <c r="P685" i="3" s="1"/>
  <c r="K684" i="3"/>
  <c r="P684" i="3" s="1"/>
  <c r="K683" i="3"/>
  <c r="P683" i="3" s="1"/>
  <c r="K682" i="3"/>
  <c r="P682" i="3" s="1"/>
  <c r="K681" i="3"/>
  <c r="P681" i="3" s="1"/>
  <c r="K680" i="3"/>
  <c r="P680" i="3" s="1"/>
  <c r="K679" i="3"/>
  <c r="P679" i="3" s="1"/>
  <c r="K678" i="3"/>
  <c r="P678" i="3" s="1"/>
  <c r="K677" i="3"/>
  <c r="P677" i="3" s="1"/>
  <c r="K676" i="3"/>
  <c r="P676" i="3" s="1"/>
  <c r="K675" i="3"/>
  <c r="P675" i="3" s="1"/>
  <c r="K674" i="3"/>
  <c r="P674" i="3" s="1"/>
  <c r="K673" i="3"/>
  <c r="P673" i="3" s="1"/>
  <c r="K672" i="3"/>
  <c r="P672" i="3" s="1"/>
  <c r="K671" i="3"/>
  <c r="P671" i="3" s="1"/>
  <c r="K670" i="3"/>
  <c r="P670" i="3" s="1"/>
  <c r="K669" i="3"/>
  <c r="P669" i="3" s="1"/>
  <c r="K668" i="3"/>
  <c r="P668" i="3" s="1"/>
  <c r="K667" i="3"/>
  <c r="P667" i="3" s="1"/>
  <c r="K666" i="3"/>
  <c r="P666" i="3" s="1"/>
  <c r="K665" i="3"/>
  <c r="P665" i="3" s="1"/>
  <c r="K664" i="3"/>
  <c r="P664" i="3" s="1"/>
  <c r="K663" i="3"/>
  <c r="P663" i="3" s="1"/>
  <c r="K662" i="3"/>
  <c r="P662" i="3" s="1"/>
  <c r="K661" i="3"/>
  <c r="P661" i="3" s="1"/>
  <c r="K660" i="3"/>
  <c r="P660" i="3" s="1"/>
  <c r="K659" i="3"/>
  <c r="P659" i="3" s="1"/>
  <c r="K658" i="3"/>
  <c r="P658" i="3" s="1"/>
  <c r="K657" i="3"/>
  <c r="P657" i="3" s="1"/>
  <c r="K656" i="3"/>
  <c r="P656" i="3" s="1"/>
  <c r="K655" i="3"/>
  <c r="P655" i="3" s="1"/>
  <c r="K654" i="3"/>
  <c r="P654" i="3" s="1"/>
  <c r="K653" i="3"/>
  <c r="P653" i="3" s="1"/>
  <c r="K652" i="3"/>
  <c r="P652" i="3" s="1"/>
  <c r="K651" i="3"/>
  <c r="P651" i="3" s="1"/>
  <c r="K650" i="3"/>
  <c r="P650" i="3" s="1"/>
  <c r="K649" i="3"/>
  <c r="P649" i="3" s="1"/>
  <c r="K648" i="3"/>
  <c r="P648" i="3" s="1"/>
  <c r="K647" i="3"/>
  <c r="P647" i="3" s="1"/>
  <c r="K646" i="3"/>
  <c r="P646" i="3" s="1"/>
  <c r="K645" i="3"/>
  <c r="P645" i="3" s="1"/>
  <c r="K644" i="3"/>
  <c r="P644" i="3" s="1"/>
  <c r="K643" i="3"/>
  <c r="P643" i="3" s="1"/>
  <c r="K642" i="3"/>
  <c r="P642" i="3" s="1"/>
  <c r="K641" i="3"/>
  <c r="P641" i="3" s="1"/>
  <c r="K640" i="3"/>
  <c r="P640" i="3" s="1"/>
  <c r="K639" i="3"/>
  <c r="P639" i="3" s="1"/>
  <c r="K638" i="3"/>
  <c r="P638" i="3" s="1"/>
  <c r="K637" i="3"/>
  <c r="P637" i="3" s="1"/>
  <c r="K636" i="3"/>
  <c r="P636" i="3" s="1"/>
  <c r="K635" i="3"/>
  <c r="P635" i="3" s="1"/>
  <c r="K634" i="3"/>
  <c r="P634" i="3" s="1"/>
  <c r="K633" i="3"/>
  <c r="P633" i="3" s="1"/>
  <c r="K632" i="3"/>
  <c r="P632" i="3" s="1"/>
  <c r="K631" i="3"/>
  <c r="P631" i="3" s="1"/>
  <c r="K630" i="3"/>
  <c r="P630" i="3" s="1"/>
  <c r="K629" i="3"/>
  <c r="P629" i="3" s="1"/>
  <c r="K628" i="3"/>
  <c r="P628" i="3" s="1"/>
  <c r="K627" i="3"/>
  <c r="P627" i="3" s="1"/>
  <c r="K626" i="3"/>
  <c r="P626" i="3" s="1"/>
  <c r="K625" i="3"/>
  <c r="P625" i="3" s="1"/>
  <c r="K624" i="3"/>
  <c r="P624" i="3" s="1"/>
  <c r="K623" i="3"/>
  <c r="P623" i="3" s="1"/>
  <c r="K622" i="3"/>
  <c r="P622" i="3" s="1"/>
  <c r="K621" i="3"/>
  <c r="P621" i="3" s="1"/>
  <c r="K620" i="3"/>
  <c r="P620" i="3" s="1"/>
  <c r="K619" i="3"/>
  <c r="P619" i="3" s="1"/>
  <c r="K618" i="3"/>
  <c r="P618" i="3" s="1"/>
  <c r="K617" i="3"/>
  <c r="P617" i="3" s="1"/>
  <c r="K616" i="3"/>
  <c r="P616" i="3" s="1"/>
  <c r="K615" i="3"/>
  <c r="P615" i="3" s="1"/>
  <c r="K614" i="3"/>
  <c r="P614" i="3" s="1"/>
  <c r="K613" i="3"/>
  <c r="P613" i="3" s="1"/>
  <c r="K612" i="3"/>
  <c r="P612" i="3" s="1"/>
  <c r="K611" i="3"/>
  <c r="P611" i="3" s="1"/>
  <c r="K610" i="3"/>
  <c r="P610" i="3" s="1"/>
  <c r="K609" i="3"/>
  <c r="P609" i="3" s="1"/>
  <c r="K608" i="3"/>
  <c r="P608" i="3" s="1"/>
  <c r="K607" i="3"/>
  <c r="P607" i="3" s="1"/>
  <c r="K606" i="3"/>
  <c r="P606" i="3" s="1"/>
  <c r="K605" i="3"/>
  <c r="P605" i="3" s="1"/>
  <c r="K604" i="3"/>
  <c r="P604" i="3" s="1"/>
  <c r="K603" i="3"/>
  <c r="P603" i="3" s="1"/>
  <c r="K602" i="3"/>
  <c r="P602" i="3" s="1"/>
  <c r="K601" i="3"/>
  <c r="P601" i="3" s="1"/>
  <c r="K600" i="3"/>
  <c r="P600" i="3" s="1"/>
  <c r="K599" i="3"/>
  <c r="P599" i="3" s="1"/>
  <c r="K598" i="3"/>
  <c r="P598" i="3" s="1"/>
  <c r="K597" i="3"/>
  <c r="P597" i="3" s="1"/>
  <c r="K596" i="3"/>
  <c r="P596" i="3" s="1"/>
  <c r="K595" i="3"/>
  <c r="P595" i="3" s="1"/>
  <c r="K594" i="3"/>
  <c r="P594" i="3" s="1"/>
  <c r="K593" i="3"/>
  <c r="P593" i="3" s="1"/>
  <c r="K592" i="3"/>
  <c r="P592" i="3" s="1"/>
  <c r="K591" i="3"/>
  <c r="P591" i="3" s="1"/>
  <c r="K590" i="3"/>
  <c r="P590" i="3" s="1"/>
  <c r="K589" i="3"/>
  <c r="P589" i="3" s="1"/>
  <c r="K588" i="3"/>
  <c r="P588" i="3" s="1"/>
  <c r="K587" i="3"/>
  <c r="P587" i="3" s="1"/>
  <c r="K586" i="3"/>
  <c r="P586" i="3" s="1"/>
  <c r="K585" i="3"/>
  <c r="P585" i="3" s="1"/>
  <c r="K584" i="3"/>
  <c r="P584" i="3" s="1"/>
  <c r="K583" i="3"/>
  <c r="P583" i="3" s="1"/>
  <c r="K582" i="3"/>
  <c r="P582" i="3" s="1"/>
  <c r="K581" i="3"/>
  <c r="P581" i="3" s="1"/>
  <c r="K580" i="3"/>
  <c r="P580" i="3" s="1"/>
  <c r="K579" i="3"/>
  <c r="P579" i="3" s="1"/>
  <c r="K578" i="3"/>
  <c r="P578" i="3" s="1"/>
  <c r="K577" i="3"/>
  <c r="P577" i="3" s="1"/>
  <c r="K576" i="3"/>
  <c r="P576" i="3" s="1"/>
  <c r="K575" i="3"/>
  <c r="P575" i="3" s="1"/>
  <c r="K574" i="3"/>
  <c r="P574" i="3" s="1"/>
  <c r="K573" i="3"/>
  <c r="P573" i="3" s="1"/>
  <c r="K572" i="3"/>
  <c r="P572" i="3" s="1"/>
  <c r="K571" i="3"/>
  <c r="P571" i="3" s="1"/>
  <c r="K570" i="3"/>
  <c r="P570" i="3" s="1"/>
  <c r="K569" i="3"/>
  <c r="P569" i="3" s="1"/>
  <c r="K568" i="3"/>
  <c r="P568" i="3" s="1"/>
  <c r="K567" i="3"/>
  <c r="P567" i="3" s="1"/>
  <c r="K566" i="3"/>
  <c r="P566" i="3" s="1"/>
  <c r="K565" i="3"/>
  <c r="P565" i="3" s="1"/>
  <c r="K564" i="3"/>
  <c r="P564" i="3" s="1"/>
  <c r="K563" i="3"/>
  <c r="P563" i="3" s="1"/>
  <c r="K562" i="3"/>
  <c r="P562" i="3" s="1"/>
  <c r="K561" i="3"/>
  <c r="P561" i="3" s="1"/>
  <c r="K560" i="3"/>
  <c r="P560" i="3" s="1"/>
  <c r="K559" i="3"/>
  <c r="P559" i="3" s="1"/>
  <c r="K558" i="3"/>
  <c r="P558" i="3" s="1"/>
  <c r="K557" i="3"/>
  <c r="P557" i="3" s="1"/>
  <c r="K556" i="3"/>
  <c r="P556" i="3" s="1"/>
  <c r="K555" i="3"/>
  <c r="P555" i="3" s="1"/>
  <c r="K554" i="3"/>
  <c r="P554" i="3" s="1"/>
  <c r="K553" i="3"/>
  <c r="P553" i="3" s="1"/>
  <c r="K552" i="3"/>
  <c r="P552" i="3" s="1"/>
  <c r="K551" i="3"/>
  <c r="P551" i="3" s="1"/>
  <c r="K550" i="3"/>
  <c r="P550" i="3" s="1"/>
  <c r="K549" i="3"/>
  <c r="P549" i="3" s="1"/>
  <c r="K548" i="3"/>
  <c r="P548" i="3" s="1"/>
  <c r="K547" i="3"/>
  <c r="P547" i="3" s="1"/>
  <c r="K546" i="3"/>
  <c r="P546" i="3" s="1"/>
  <c r="K545" i="3"/>
  <c r="P545" i="3" s="1"/>
  <c r="K544" i="3"/>
  <c r="P544" i="3" s="1"/>
  <c r="K543" i="3"/>
  <c r="P543" i="3" s="1"/>
  <c r="K542" i="3"/>
  <c r="P542" i="3" s="1"/>
  <c r="K541" i="3"/>
  <c r="P541" i="3" s="1"/>
  <c r="K540" i="3"/>
  <c r="P540" i="3" s="1"/>
  <c r="K539" i="3"/>
  <c r="P539" i="3" s="1"/>
  <c r="K538" i="3"/>
  <c r="P538" i="3" s="1"/>
  <c r="K537" i="3"/>
  <c r="P537" i="3" s="1"/>
  <c r="K536" i="3"/>
  <c r="P536" i="3" s="1"/>
  <c r="K535" i="3"/>
  <c r="P535" i="3" s="1"/>
  <c r="K534" i="3"/>
  <c r="P534" i="3" s="1"/>
  <c r="K533" i="3"/>
  <c r="P533" i="3" s="1"/>
  <c r="K532" i="3"/>
  <c r="P532" i="3" s="1"/>
  <c r="K531" i="3"/>
  <c r="P531" i="3" s="1"/>
  <c r="K530" i="3"/>
  <c r="P530" i="3" s="1"/>
  <c r="K529" i="3"/>
  <c r="P529" i="3" s="1"/>
  <c r="K528" i="3"/>
  <c r="P528" i="3" s="1"/>
  <c r="K527" i="3"/>
  <c r="P527" i="3" s="1"/>
  <c r="K526" i="3"/>
  <c r="P526" i="3" s="1"/>
  <c r="K525" i="3"/>
  <c r="P525" i="3" s="1"/>
  <c r="K524" i="3"/>
  <c r="P524" i="3" s="1"/>
  <c r="K523" i="3"/>
  <c r="P523" i="3" s="1"/>
  <c r="K522" i="3"/>
  <c r="P522" i="3" s="1"/>
  <c r="K521" i="3"/>
  <c r="P521" i="3" s="1"/>
  <c r="K520" i="3"/>
  <c r="P520" i="3" s="1"/>
  <c r="K519" i="3"/>
  <c r="P519" i="3" s="1"/>
  <c r="K518" i="3"/>
  <c r="P518" i="3" s="1"/>
  <c r="K517" i="3"/>
  <c r="P517" i="3" s="1"/>
  <c r="K516" i="3"/>
  <c r="P516" i="3" s="1"/>
  <c r="K515" i="3"/>
  <c r="P515" i="3" s="1"/>
  <c r="K514" i="3"/>
  <c r="P514" i="3" s="1"/>
  <c r="K513" i="3"/>
  <c r="P513" i="3" s="1"/>
  <c r="K512" i="3"/>
  <c r="P512" i="3" s="1"/>
  <c r="K511" i="3"/>
  <c r="P511" i="3" s="1"/>
  <c r="K510" i="3"/>
  <c r="P510" i="3" s="1"/>
  <c r="K509" i="3"/>
  <c r="P509" i="3" s="1"/>
  <c r="K508" i="3"/>
  <c r="P508" i="3" s="1"/>
  <c r="K507" i="3"/>
  <c r="P507" i="3" s="1"/>
  <c r="K506" i="3"/>
  <c r="P506" i="3" s="1"/>
  <c r="K505" i="3"/>
  <c r="P505" i="3" s="1"/>
  <c r="K504" i="3"/>
  <c r="P504" i="3" s="1"/>
  <c r="K503" i="3"/>
  <c r="P503" i="3" s="1"/>
  <c r="K502" i="3"/>
  <c r="P502" i="3" s="1"/>
  <c r="K501" i="3"/>
  <c r="P501" i="3" s="1"/>
  <c r="K500" i="3"/>
  <c r="P500" i="3" s="1"/>
  <c r="K499" i="3"/>
  <c r="P499" i="3" s="1"/>
  <c r="K498" i="3"/>
  <c r="P498" i="3" s="1"/>
  <c r="K497" i="3"/>
  <c r="P497" i="3" s="1"/>
  <c r="K496" i="3"/>
  <c r="P496" i="3" s="1"/>
  <c r="K495" i="3"/>
  <c r="P495" i="3" s="1"/>
  <c r="K494" i="3"/>
  <c r="P494" i="3" s="1"/>
  <c r="K493" i="3"/>
  <c r="P493" i="3" s="1"/>
  <c r="K492" i="3"/>
  <c r="P492" i="3" s="1"/>
  <c r="K491" i="3"/>
  <c r="P491" i="3" s="1"/>
  <c r="K490" i="3"/>
  <c r="P490" i="3" s="1"/>
  <c r="K489" i="3"/>
  <c r="P489" i="3" s="1"/>
  <c r="K488" i="3"/>
  <c r="P488" i="3" s="1"/>
  <c r="K487" i="3"/>
  <c r="P487" i="3" s="1"/>
  <c r="K486" i="3"/>
  <c r="P486" i="3" s="1"/>
  <c r="K485" i="3"/>
  <c r="P485" i="3" s="1"/>
  <c r="K484" i="3"/>
  <c r="P484" i="3" s="1"/>
  <c r="K483" i="3"/>
  <c r="P483" i="3" s="1"/>
  <c r="K482" i="3"/>
  <c r="P482" i="3" s="1"/>
  <c r="K481" i="3"/>
  <c r="P481" i="3" s="1"/>
  <c r="K480" i="3"/>
  <c r="P480" i="3" s="1"/>
  <c r="K479" i="3"/>
  <c r="P479" i="3" s="1"/>
  <c r="K478" i="3"/>
  <c r="P478" i="3" s="1"/>
  <c r="K477" i="3"/>
  <c r="P477" i="3" s="1"/>
  <c r="K476" i="3"/>
  <c r="P476" i="3" s="1"/>
  <c r="K475" i="3"/>
  <c r="P475" i="3" s="1"/>
  <c r="K474" i="3"/>
  <c r="P474" i="3" s="1"/>
  <c r="K473" i="3"/>
  <c r="P473" i="3" s="1"/>
  <c r="K472" i="3"/>
  <c r="P472" i="3" s="1"/>
  <c r="K471" i="3"/>
  <c r="P471" i="3" s="1"/>
  <c r="K470" i="3"/>
  <c r="P470" i="3" s="1"/>
  <c r="K469" i="3"/>
  <c r="P469" i="3" s="1"/>
  <c r="K468" i="3"/>
  <c r="P468" i="3" s="1"/>
  <c r="K467" i="3"/>
  <c r="P467" i="3" s="1"/>
  <c r="K466" i="3"/>
  <c r="P466" i="3" s="1"/>
  <c r="K465" i="3"/>
  <c r="P465" i="3" s="1"/>
  <c r="K464" i="3"/>
  <c r="P464" i="3" s="1"/>
  <c r="K463" i="3"/>
  <c r="P463" i="3" s="1"/>
  <c r="K462" i="3"/>
  <c r="P462" i="3" s="1"/>
  <c r="K461" i="3"/>
  <c r="P461" i="3" s="1"/>
  <c r="K460" i="3"/>
  <c r="P460" i="3" s="1"/>
  <c r="K459" i="3"/>
  <c r="P459" i="3" s="1"/>
  <c r="K458" i="3"/>
  <c r="P458" i="3" s="1"/>
  <c r="K457" i="3"/>
  <c r="P457" i="3" s="1"/>
  <c r="K456" i="3"/>
  <c r="P456" i="3" s="1"/>
  <c r="K455" i="3"/>
  <c r="P455" i="3" s="1"/>
  <c r="K454" i="3"/>
  <c r="P454" i="3" s="1"/>
  <c r="K453" i="3"/>
  <c r="P453" i="3" s="1"/>
  <c r="K452" i="3"/>
  <c r="P452" i="3" s="1"/>
  <c r="K451" i="3"/>
  <c r="P451" i="3" s="1"/>
  <c r="K450" i="3"/>
  <c r="P450" i="3" s="1"/>
  <c r="K449" i="3"/>
  <c r="P449" i="3" s="1"/>
  <c r="K448" i="3"/>
  <c r="P448" i="3" s="1"/>
  <c r="K447" i="3"/>
  <c r="P447" i="3" s="1"/>
  <c r="K446" i="3"/>
  <c r="P446" i="3" s="1"/>
  <c r="K445" i="3"/>
  <c r="P445" i="3" s="1"/>
  <c r="K444" i="3"/>
  <c r="P444" i="3" s="1"/>
  <c r="K443" i="3"/>
  <c r="P443" i="3" s="1"/>
  <c r="K442" i="3"/>
  <c r="P442" i="3" s="1"/>
  <c r="K441" i="3"/>
  <c r="P441" i="3" s="1"/>
  <c r="K440" i="3"/>
  <c r="P440" i="3" s="1"/>
  <c r="K439" i="3"/>
  <c r="P439" i="3" s="1"/>
  <c r="K438" i="3"/>
  <c r="P438" i="3" s="1"/>
  <c r="K437" i="3"/>
  <c r="P437" i="3" s="1"/>
  <c r="K436" i="3"/>
  <c r="P436" i="3" s="1"/>
  <c r="K435" i="3"/>
  <c r="P435" i="3" s="1"/>
  <c r="K434" i="3"/>
  <c r="P434" i="3" s="1"/>
  <c r="K433" i="3"/>
  <c r="P433" i="3" s="1"/>
  <c r="K432" i="3"/>
  <c r="P432" i="3" s="1"/>
  <c r="K431" i="3"/>
  <c r="P431" i="3" s="1"/>
  <c r="K430" i="3"/>
  <c r="P430" i="3" s="1"/>
  <c r="K429" i="3"/>
  <c r="P429" i="3" s="1"/>
  <c r="K428" i="3"/>
  <c r="P428" i="3" s="1"/>
  <c r="K427" i="3"/>
  <c r="P427" i="3" s="1"/>
  <c r="K426" i="3"/>
  <c r="P426" i="3" s="1"/>
  <c r="K425" i="3"/>
  <c r="P425" i="3" s="1"/>
  <c r="K424" i="3"/>
  <c r="P424" i="3" s="1"/>
  <c r="K423" i="3"/>
  <c r="P423" i="3" s="1"/>
  <c r="K422" i="3"/>
  <c r="P422" i="3" s="1"/>
  <c r="K421" i="3"/>
  <c r="P421" i="3" s="1"/>
  <c r="K420" i="3"/>
  <c r="P420" i="3" s="1"/>
  <c r="K419" i="3"/>
  <c r="P419" i="3" s="1"/>
  <c r="K418" i="3"/>
  <c r="P418" i="3" s="1"/>
  <c r="K417" i="3"/>
  <c r="P417" i="3" s="1"/>
  <c r="K416" i="3"/>
  <c r="P416" i="3" s="1"/>
  <c r="K415" i="3"/>
  <c r="P415" i="3" s="1"/>
  <c r="K414" i="3"/>
  <c r="P414" i="3" s="1"/>
  <c r="K413" i="3"/>
  <c r="P413" i="3" s="1"/>
  <c r="K412" i="3"/>
  <c r="P412" i="3" s="1"/>
  <c r="K411" i="3"/>
  <c r="P411" i="3" s="1"/>
  <c r="K410" i="3"/>
  <c r="P410" i="3" s="1"/>
  <c r="K409" i="3"/>
  <c r="P409" i="3" s="1"/>
  <c r="K408" i="3"/>
  <c r="P408" i="3" s="1"/>
  <c r="K407" i="3"/>
  <c r="P407" i="3" s="1"/>
  <c r="K406" i="3"/>
  <c r="P406" i="3" s="1"/>
  <c r="K405" i="3"/>
  <c r="P405" i="3" s="1"/>
  <c r="K404" i="3"/>
  <c r="P404" i="3" s="1"/>
  <c r="K403" i="3"/>
  <c r="P403" i="3" s="1"/>
  <c r="K402" i="3"/>
  <c r="P402" i="3" s="1"/>
  <c r="K401" i="3"/>
  <c r="P401" i="3" s="1"/>
  <c r="K400" i="3"/>
  <c r="P400" i="3" s="1"/>
  <c r="K399" i="3"/>
  <c r="P399" i="3" s="1"/>
  <c r="K398" i="3"/>
  <c r="P398" i="3" s="1"/>
  <c r="K397" i="3"/>
  <c r="P397" i="3" s="1"/>
  <c r="K396" i="3"/>
  <c r="P396" i="3" s="1"/>
  <c r="K395" i="3"/>
  <c r="P395" i="3" s="1"/>
  <c r="K394" i="3"/>
  <c r="P394" i="3" s="1"/>
  <c r="K393" i="3"/>
  <c r="P393" i="3" s="1"/>
  <c r="K392" i="3"/>
  <c r="P392" i="3" s="1"/>
  <c r="K391" i="3"/>
  <c r="P391" i="3" s="1"/>
  <c r="K390" i="3"/>
  <c r="P390" i="3" s="1"/>
  <c r="K389" i="3"/>
  <c r="P389" i="3" s="1"/>
  <c r="K388" i="3"/>
  <c r="P388" i="3" s="1"/>
  <c r="K387" i="3"/>
  <c r="P387" i="3" s="1"/>
  <c r="K386" i="3"/>
  <c r="P386" i="3" s="1"/>
  <c r="K385" i="3"/>
  <c r="P385" i="3" s="1"/>
  <c r="K384" i="3"/>
  <c r="P384" i="3" s="1"/>
  <c r="K383" i="3"/>
  <c r="P383" i="3" s="1"/>
  <c r="K382" i="3"/>
  <c r="P382" i="3" s="1"/>
  <c r="K381" i="3"/>
  <c r="P381" i="3" s="1"/>
  <c r="K380" i="3"/>
  <c r="P380" i="3" s="1"/>
  <c r="K379" i="3"/>
  <c r="P379" i="3" s="1"/>
  <c r="K378" i="3"/>
  <c r="P378" i="3" s="1"/>
  <c r="K377" i="3"/>
  <c r="P377" i="3" s="1"/>
  <c r="K376" i="3"/>
  <c r="P376" i="3" s="1"/>
  <c r="K375" i="3"/>
  <c r="P375" i="3" s="1"/>
  <c r="K374" i="3"/>
  <c r="P374" i="3" s="1"/>
  <c r="K373" i="3"/>
  <c r="P373" i="3" s="1"/>
  <c r="K372" i="3"/>
  <c r="P372" i="3" s="1"/>
  <c r="K371" i="3"/>
  <c r="P371" i="3" s="1"/>
  <c r="K370" i="3"/>
  <c r="P370" i="3" s="1"/>
  <c r="K369" i="3"/>
  <c r="P369" i="3" s="1"/>
  <c r="K368" i="3"/>
  <c r="P368" i="3" s="1"/>
  <c r="K367" i="3"/>
  <c r="P367" i="3" s="1"/>
  <c r="K366" i="3"/>
  <c r="P366" i="3" s="1"/>
  <c r="K365" i="3"/>
  <c r="P365" i="3" s="1"/>
  <c r="K364" i="3"/>
  <c r="P364" i="3" s="1"/>
  <c r="K363" i="3"/>
  <c r="P363" i="3" s="1"/>
  <c r="K362" i="3"/>
  <c r="P362" i="3" s="1"/>
  <c r="K361" i="3"/>
  <c r="P361" i="3" s="1"/>
  <c r="K360" i="3"/>
  <c r="P360" i="3" s="1"/>
  <c r="K359" i="3"/>
  <c r="P359" i="3" s="1"/>
  <c r="K358" i="3"/>
  <c r="P358" i="3" s="1"/>
  <c r="K357" i="3"/>
  <c r="P357" i="3" s="1"/>
  <c r="K356" i="3"/>
  <c r="P356" i="3" s="1"/>
  <c r="K355" i="3"/>
  <c r="P355" i="3" s="1"/>
  <c r="K354" i="3"/>
  <c r="P354" i="3" s="1"/>
  <c r="K353" i="3"/>
  <c r="P353" i="3" s="1"/>
  <c r="K352" i="3"/>
  <c r="P352" i="3" s="1"/>
  <c r="K351" i="3"/>
  <c r="P351" i="3" s="1"/>
  <c r="K350" i="3"/>
  <c r="P350" i="3" s="1"/>
  <c r="K349" i="3"/>
  <c r="P349" i="3" s="1"/>
  <c r="K348" i="3"/>
  <c r="P348" i="3" s="1"/>
  <c r="K347" i="3"/>
  <c r="P347" i="3" s="1"/>
  <c r="K346" i="3"/>
  <c r="P346" i="3" s="1"/>
  <c r="K345" i="3"/>
  <c r="P345" i="3" s="1"/>
  <c r="K344" i="3"/>
  <c r="P344" i="3" s="1"/>
  <c r="K343" i="3"/>
  <c r="P343" i="3" s="1"/>
  <c r="K342" i="3"/>
  <c r="P342" i="3" s="1"/>
  <c r="K341" i="3"/>
  <c r="P341" i="3" s="1"/>
  <c r="K340" i="3"/>
  <c r="P340" i="3" s="1"/>
  <c r="K339" i="3"/>
  <c r="P339" i="3" s="1"/>
  <c r="K338" i="3"/>
  <c r="P338" i="3" s="1"/>
  <c r="K337" i="3"/>
  <c r="P337" i="3" s="1"/>
  <c r="K336" i="3"/>
  <c r="P336" i="3" s="1"/>
  <c r="K335" i="3"/>
  <c r="P335" i="3" s="1"/>
  <c r="K334" i="3"/>
  <c r="P334" i="3" s="1"/>
  <c r="K333" i="3"/>
  <c r="P333" i="3" s="1"/>
  <c r="K332" i="3"/>
  <c r="P332" i="3" s="1"/>
  <c r="K331" i="3"/>
  <c r="P331" i="3" s="1"/>
  <c r="K330" i="3"/>
  <c r="P330" i="3" s="1"/>
  <c r="K329" i="3"/>
  <c r="P329" i="3" s="1"/>
  <c r="K328" i="3"/>
  <c r="P328" i="3" s="1"/>
  <c r="K327" i="3"/>
  <c r="P327" i="3" s="1"/>
  <c r="K326" i="3"/>
  <c r="P326" i="3" s="1"/>
  <c r="K325" i="3"/>
  <c r="P325" i="3" s="1"/>
  <c r="K324" i="3"/>
  <c r="P324" i="3" s="1"/>
  <c r="K323" i="3"/>
  <c r="P323" i="3" s="1"/>
  <c r="K322" i="3"/>
  <c r="P322" i="3" s="1"/>
  <c r="K321" i="3"/>
  <c r="P321" i="3" s="1"/>
  <c r="K320" i="3"/>
  <c r="P320" i="3" s="1"/>
  <c r="K319" i="3"/>
  <c r="P319" i="3" s="1"/>
  <c r="K318" i="3"/>
  <c r="P318" i="3" s="1"/>
  <c r="K317" i="3"/>
  <c r="P317" i="3" s="1"/>
  <c r="K316" i="3"/>
  <c r="P316" i="3" s="1"/>
  <c r="K315" i="3"/>
  <c r="P315" i="3" s="1"/>
  <c r="K314" i="3"/>
  <c r="P314" i="3" s="1"/>
  <c r="K313" i="3"/>
  <c r="P313" i="3" s="1"/>
  <c r="K312" i="3"/>
  <c r="P312" i="3" s="1"/>
  <c r="K311" i="3"/>
  <c r="P311" i="3" s="1"/>
  <c r="K310" i="3"/>
  <c r="P310" i="3" s="1"/>
  <c r="K309" i="3"/>
  <c r="P309" i="3" s="1"/>
  <c r="K308" i="3"/>
  <c r="P308" i="3" s="1"/>
  <c r="K307" i="3"/>
  <c r="P307" i="3" s="1"/>
  <c r="K306" i="3"/>
  <c r="P306" i="3" s="1"/>
  <c r="K305" i="3"/>
  <c r="P305" i="3" s="1"/>
  <c r="K304" i="3"/>
  <c r="P304" i="3" s="1"/>
  <c r="K303" i="3"/>
  <c r="P303" i="3" s="1"/>
  <c r="K302" i="3"/>
  <c r="P302" i="3" s="1"/>
  <c r="K301" i="3"/>
  <c r="P301" i="3" s="1"/>
  <c r="K300" i="3"/>
  <c r="P300" i="3" s="1"/>
  <c r="K299" i="3"/>
  <c r="P299" i="3" s="1"/>
  <c r="K298" i="3"/>
  <c r="P298" i="3" s="1"/>
  <c r="K297" i="3"/>
  <c r="P297" i="3" s="1"/>
  <c r="K296" i="3"/>
  <c r="P296" i="3" s="1"/>
  <c r="K295" i="3"/>
  <c r="P295" i="3" s="1"/>
  <c r="K294" i="3"/>
  <c r="P294" i="3" s="1"/>
  <c r="K293" i="3"/>
  <c r="P293" i="3" s="1"/>
  <c r="K292" i="3"/>
  <c r="P292" i="3" s="1"/>
  <c r="K291" i="3"/>
  <c r="P291" i="3" s="1"/>
  <c r="K290" i="3"/>
  <c r="P290" i="3" s="1"/>
  <c r="K289" i="3"/>
  <c r="P289" i="3" s="1"/>
  <c r="K288" i="3"/>
  <c r="P288" i="3" s="1"/>
  <c r="K287" i="3"/>
  <c r="P287" i="3" s="1"/>
  <c r="K286" i="3"/>
  <c r="P286" i="3" s="1"/>
  <c r="K285" i="3"/>
  <c r="P285" i="3" s="1"/>
  <c r="K284" i="3"/>
  <c r="P284" i="3" s="1"/>
  <c r="K283" i="3"/>
  <c r="P283" i="3" s="1"/>
  <c r="K282" i="3"/>
  <c r="P282" i="3" s="1"/>
  <c r="K281" i="3"/>
  <c r="P281" i="3" s="1"/>
  <c r="K280" i="3"/>
  <c r="P280" i="3" s="1"/>
  <c r="K279" i="3"/>
  <c r="P279" i="3" s="1"/>
  <c r="K278" i="3"/>
  <c r="P278" i="3" s="1"/>
  <c r="K277" i="3"/>
  <c r="P277" i="3" s="1"/>
  <c r="K276" i="3"/>
  <c r="P276" i="3" s="1"/>
  <c r="K275" i="3"/>
  <c r="P275" i="3" s="1"/>
  <c r="K274" i="3"/>
  <c r="P274" i="3" s="1"/>
  <c r="K273" i="3"/>
  <c r="P273" i="3" s="1"/>
  <c r="K272" i="3"/>
  <c r="P272" i="3" s="1"/>
  <c r="K271" i="3"/>
  <c r="P271" i="3" s="1"/>
  <c r="K270" i="3"/>
  <c r="P270" i="3" s="1"/>
  <c r="K269" i="3"/>
  <c r="P269" i="3" s="1"/>
  <c r="K268" i="3"/>
  <c r="P268" i="3" s="1"/>
  <c r="K267" i="3"/>
  <c r="P267" i="3" s="1"/>
  <c r="K266" i="3"/>
  <c r="P266" i="3" s="1"/>
  <c r="K265" i="3"/>
  <c r="P265" i="3" s="1"/>
  <c r="K264" i="3"/>
  <c r="P264" i="3" s="1"/>
  <c r="K263" i="3"/>
  <c r="P263" i="3" s="1"/>
  <c r="K262" i="3"/>
  <c r="P262" i="3" s="1"/>
  <c r="K261" i="3"/>
  <c r="P261" i="3" s="1"/>
  <c r="K260" i="3"/>
  <c r="P260" i="3" s="1"/>
  <c r="K259" i="3"/>
  <c r="P259" i="3" s="1"/>
  <c r="K258" i="3"/>
  <c r="P258" i="3" s="1"/>
  <c r="K257" i="3"/>
  <c r="P257" i="3" s="1"/>
  <c r="K256" i="3"/>
  <c r="P256" i="3" s="1"/>
  <c r="K255" i="3"/>
  <c r="P255" i="3" s="1"/>
  <c r="K254" i="3"/>
  <c r="P254" i="3" s="1"/>
  <c r="K253" i="3"/>
  <c r="P253" i="3" s="1"/>
  <c r="K252" i="3"/>
  <c r="P252" i="3" s="1"/>
  <c r="K251" i="3"/>
  <c r="P251" i="3" s="1"/>
  <c r="K250" i="3"/>
  <c r="P250" i="3" s="1"/>
  <c r="K249" i="3"/>
  <c r="P249" i="3" s="1"/>
  <c r="K248" i="3"/>
  <c r="P248" i="3" s="1"/>
  <c r="K247" i="3"/>
  <c r="P247" i="3" s="1"/>
  <c r="K246" i="3"/>
  <c r="P246" i="3" s="1"/>
  <c r="K245" i="3"/>
  <c r="P245" i="3" s="1"/>
  <c r="K244" i="3"/>
  <c r="P244" i="3" s="1"/>
  <c r="K243" i="3"/>
  <c r="P243" i="3" s="1"/>
  <c r="K242" i="3"/>
  <c r="P242" i="3" s="1"/>
  <c r="K241" i="3"/>
  <c r="P241" i="3" s="1"/>
  <c r="K240" i="3"/>
  <c r="P240" i="3" s="1"/>
  <c r="K239" i="3"/>
  <c r="P239" i="3" s="1"/>
  <c r="K238" i="3"/>
  <c r="P238" i="3" s="1"/>
  <c r="K237" i="3"/>
  <c r="P237" i="3" s="1"/>
  <c r="K236" i="3"/>
  <c r="P236" i="3" s="1"/>
  <c r="K235" i="3"/>
  <c r="P235" i="3" s="1"/>
  <c r="K234" i="3"/>
  <c r="P234" i="3" s="1"/>
  <c r="K233" i="3"/>
  <c r="P233" i="3" s="1"/>
  <c r="K232" i="3"/>
  <c r="P232" i="3" s="1"/>
  <c r="K231" i="3"/>
  <c r="P231" i="3" s="1"/>
  <c r="K230" i="3"/>
  <c r="P230" i="3" s="1"/>
  <c r="K229" i="3"/>
  <c r="P229" i="3" s="1"/>
  <c r="K228" i="3"/>
  <c r="P228" i="3" s="1"/>
  <c r="K227" i="3"/>
  <c r="P227" i="3" s="1"/>
  <c r="K226" i="3"/>
  <c r="P226" i="3" s="1"/>
  <c r="K225" i="3"/>
  <c r="P225" i="3" s="1"/>
  <c r="K224" i="3"/>
  <c r="P224" i="3" s="1"/>
  <c r="K223" i="3"/>
  <c r="P223" i="3" s="1"/>
  <c r="K222" i="3"/>
  <c r="P222" i="3" s="1"/>
  <c r="K221" i="3"/>
  <c r="P221" i="3" s="1"/>
  <c r="K220" i="3"/>
  <c r="P220" i="3" s="1"/>
  <c r="K219" i="3"/>
  <c r="P219" i="3" s="1"/>
  <c r="K218" i="3"/>
  <c r="P218" i="3" s="1"/>
  <c r="K217" i="3"/>
  <c r="P217" i="3" s="1"/>
  <c r="K216" i="3"/>
  <c r="P216" i="3" s="1"/>
  <c r="K215" i="3"/>
  <c r="P215" i="3" s="1"/>
  <c r="K214" i="3"/>
  <c r="P214" i="3" s="1"/>
  <c r="K213" i="3"/>
  <c r="P213" i="3" s="1"/>
  <c r="K212" i="3"/>
  <c r="P212" i="3" s="1"/>
  <c r="K211" i="3"/>
  <c r="P211" i="3" s="1"/>
  <c r="K210" i="3"/>
  <c r="P210" i="3" s="1"/>
  <c r="K209" i="3"/>
  <c r="P209" i="3" s="1"/>
  <c r="K208" i="3"/>
  <c r="P208" i="3" s="1"/>
  <c r="K207" i="3"/>
  <c r="P207" i="3" s="1"/>
  <c r="K206" i="3"/>
  <c r="P206" i="3" s="1"/>
  <c r="K205" i="3"/>
  <c r="P205" i="3" s="1"/>
  <c r="K204" i="3"/>
  <c r="P204" i="3" s="1"/>
  <c r="K203" i="3"/>
  <c r="P203" i="3" s="1"/>
  <c r="K202" i="3"/>
  <c r="P202" i="3" s="1"/>
  <c r="K201" i="3"/>
  <c r="P201" i="3" s="1"/>
  <c r="K200" i="3"/>
  <c r="P200" i="3" s="1"/>
  <c r="K199" i="3"/>
  <c r="P199" i="3" s="1"/>
  <c r="K198" i="3"/>
  <c r="P198" i="3" s="1"/>
  <c r="K197" i="3"/>
  <c r="P197" i="3" s="1"/>
  <c r="K196" i="3"/>
  <c r="P196" i="3" s="1"/>
  <c r="K195" i="3"/>
  <c r="P195" i="3" s="1"/>
  <c r="K194" i="3"/>
  <c r="P194" i="3" s="1"/>
  <c r="K193" i="3"/>
  <c r="P193" i="3" s="1"/>
  <c r="K192" i="3"/>
  <c r="P192" i="3" s="1"/>
  <c r="K191" i="3"/>
  <c r="P191" i="3" s="1"/>
  <c r="K190" i="3"/>
  <c r="P190" i="3" s="1"/>
  <c r="K189" i="3"/>
  <c r="P189" i="3" s="1"/>
  <c r="K188" i="3"/>
  <c r="P188" i="3" s="1"/>
  <c r="K187" i="3"/>
  <c r="P187" i="3" s="1"/>
  <c r="K186" i="3"/>
  <c r="P186" i="3" s="1"/>
  <c r="K185" i="3"/>
  <c r="P185" i="3" s="1"/>
  <c r="K184" i="3"/>
  <c r="P184" i="3" s="1"/>
  <c r="K183" i="3"/>
  <c r="P183" i="3" s="1"/>
  <c r="K182" i="3"/>
  <c r="P182" i="3" s="1"/>
  <c r="K181" i="3"/>
  <c r="P181" i="3" s="1"/>
  <c r="K180" i="3"/>
  <c r="P180" i="3" s="1"/>
  <c r="K179" i="3"/>
  <c r="P179" i="3" s="1"/>
  <c r="K178" i="3"/>
  <c r="P178" i="3" s="1"/>
  <c r="K177" i="3"/>
  <c r="P177" i="3" s="1"/>
  <c r="K176" i="3"/>
  <c r="P176" i="3" s="1"/>
  <c r="K175" i="3"/>
  <c r="P175" i="3" s="1"/>
  <c r="K174" i="3"/>
  <c r="P174" i="3" s="1"/>
  <c r="K173" i="3"/>
  <c r="P173" i="3" s="1"/>
  <c r="K172" i="3"/>
  <c r="P172" i="3" s="1"/>
  <c r="K171" i="3"/>
  <c r="P171" i="3" s="1"/>
  <c r="K170" i="3"/>
  <c r="P170" i="3" s="1"/>
  <c r="K169" i="3"/>
  <c r="P169" i="3" s="1"/>
  <c r="K168" i="3"/>
  <c r="P168" i="3" s="1"/>
  <c r="K167" i="3"/>
  <c r="P167" i="3" s="1"/>
  <c r="K166" i="3"/>
  <c r="P166" i="3" s="1"/>
  <c r="K165" i="3"/>
  <c r="P165" i="3" s="1"/>
  <c r="K164" i="3"/>
  <c r="P164" i="3" s="1"/>
  <c r="K163" i="3"/>
  <c r="P163" i="3" s="1"/>
  <c r="K162" i="3"/>
  <c r="P162" i="3" s="1"/>
  <c r="K161" i="3"/>
  <c r="P161" i="3" s="1"/>
  <c r="K160" i="3"/>
  <c r="P160" i="3" s="1"/>
  <c r="K159" i="3"/>
  <c r="P159" i="3" s="1"/>
  <c r="K158" i="3"/>
  <c r="P158" i="3" s="1"/>
  <c r="K157" i="3"/>
  <c r="P157" i="3" s="1"/>
  <c r="K156" i="3"/>
  <c r="P156" i="3" s="1"/>
  <c r="K155" i="3"/>
  <c r="P155" i="3" s="1"/>
  <c r="K154" i="3"/>
  <c r="P154" i="3" s="1"/>
  <c r="K153" i="3"/>
  <c r="P153" i="3" s="1"/>
  <c r="K152" i="3"/>
  <c r="P152" i="3" s="1"/>
  <c r="K151" i="3"/>
  <c r="P151" i="3" s="1"/>
  <c r="K150" i="3"/>
  <c r="P150" i="3" s="1"/>
  <c r="K149" i="3"/>
  <c r="P149" i="3" s="1"/>
  <c r="K148" i="3"/>
  <c r="P148" i="3" s="1"/>
  <c r="K147" i="3"/>
  <c r="P147" i="3" s="1"/>
  <c r="K146" i="3"/>
  <c r="P146" i="3" s="1"/>
  <c r="K145" i="3"/>
  <c r="P145" i="3" s="1"/>
  <c r="K144" i="3"/>
  <c r="P144" i="3" s="1"/>
  <c r="K143" i="3"/>
  <c r="P143" i="3" s="1"/>
  <c r="K142" i="3"/>
  <c r="P142" i="3" s="1"/>
  <c r="K141" i="3"/>
  <c r="P141" i="3" s="1"/>
  <c r="K140" i="3"/>
  <c r="P140" i="3" s="1"/>
  <c r="K139" i="3"/>
  <c r="P139" i="3" s="1"/>
  <c r="K138" i="3"/>
  <c r="P138" i="3" s="1"/>
  <c r="K137" i="3"/>
  <c r="P137" i="3" s="1"/>
  <c r="K136" i="3"/>
  <c r="P136" i="3" s="1"/>
  <c r="K135" i="3"/>
  <c r="P135" i="3" s="1"/>
  <c r="K134" i="3"/>
  <c r="P134" i="3" s="1"/>
  <c r="K133" i="3"/>
  <c r="P133" i="3" s="1"/>
  <c r="K132" i="3"/>
  <c r="P132" i="3" s="1"/>
  <c r="K131" i="3"/>
  <c r="P131" i="3" s="1"/>
  <c r="K130" i="3"/>
  <c r="P130" i="3" s="1"/>
  <c r="K129" i="3"/>
  <c r="P129" i="3" s="1"/>
  <c r="K128" i="3"/>
  <c r="P128" i="3" s="1"/>
  <c r="K127" i="3"/>
  <c r="P127" i="3" s="1"/>
  <c r="K126" i="3"/>
  <c r="P126" i="3" s="1"/>
  <c r="K125" i="3"/>
  <c r="P125" i="3" s="1"/>
  <c r="K124" i="3"/>
  <c r="P124" i="3" s="1"/>
  <c r="K123" i="3"/>
  <c r="P123" i="3" s="1"/>
  <c r="K122" i="3"/>
  <c r="P122" i="3" s="1"/>
  <c r="K121" i="3"/>
  <c r="P121" i="3" s="1"/>
  <c r="K120" i="3"/>
  <c r="P120" i="3" s="1"/>
  <c r="K119" i="3"/>
  <c r="P119" i="3" s="1"/>
  <c r="K118" i="3"/>
  <c r="P118" i="3" s="1"/>
  <c r="K117" i="3"/>
  <c r="P117" i="3" s="1"/>
  <c r="K116" i="3"/>
  <c r="P116" i="3" s="1"/>
  <c r="K115" i="3"/>
  <c r="P115" i="3" s="1"/>
  <c r="K114" i="3"/>
  <c r="P114" i="3" s="1"/>
  <c r="K113" i="3"/>
  <c r="P113" i="3" s="1"/>
  <c r="K112" i="3"/>
  <c r="P112" i="3" s="1"/>
  <c r="K111" i="3"/>
  <c r="P111" i="3" s="1"/>
  <c r="K110" i="3"/>
  <c r="P110" i="3" s="1"/>
  <c r="K109" i="3"/>
  <c r="P109" i="3" s="1"/>
  <c r="K108" i="3"/>
  <c r="P108" i="3" s="1"/>
  <c r="K107" i="3"/>
  <c r="P107" i="3" s="1"/>
  <c r="K106" i="3"/>
  <c r="P106" i="3" s="1"/>
  <c r="K105" i="3"/>
  <c r="P105" i="3" s="1"/>
  <c r="K104" i="3"/>
  <c r="P104" i="3" s="1"/>
  <c r="K103" i="3"/>
  <c r="P103" i="3" s="1"/>
  <c r="K102" i="3"/>
  <c r="P102" i="3" s="1"/>
  <c r="K101" i="3"/>
  <c r="P101" i="3" s="1"/>
  <c r="K100" i="3"/>
  <c r="P100" i="3" s="1"/>
  <c r="K99" i="3"/>
  <c r="P99" i="3" s="1"/>
  <c r="K98" i="3"/>
  <c r="P98" i="3" s="1"/>
  <c r="K97" i="3"/>
  <c r="P97" i="3" s="1"/>
  <c r="K96" i="3"/>
  <c r="P96" i="3" s="1"/>
  <c r="K95" i="3"/>
  <c r="P95" i="3" s="1"/>
  <c r="K94" i="3"/>
  <c r="P94" i="3" s="1"/>
  <c r="K93" i="3"/>
  <c r="P93" i="3" s="1"/>
  <c r="K92" i="3"/>
  <c r="P92" i="3" s="1"/>
  <c r="K91" i="3"/>
  <c r="P91" i="3" s="1"/>
  <c r="K90" i="3"/>
  <c r="P90" i="3" s="1"/>
  <c r="K89" i="3"/>
  <c r="P89" i="3" s="1"/>
  <c r="K88" i="3"/>
  <c r="P88" i="3" s="1"/>
  <c r="K87" i="3"/>
  <c r="P87" i="3" s="1"/>
  <c r="K86" i="3"/>
  <c r="P86" i="3" s="1"/>
  <c r="K85" i="3"/>
  <c r="P85" i="3" s="1"/>
  <c r="K84" i="3"/>
  <c r="P84" i="3" s="1"/>
  <c r="K83" i="3"/>
  <c r="P83" i="3" s="1"/>
  <c r="K82" i="3"/>
  <c r="P82" i="3" s="1"/>
  <c r="K81" i="3"/>
  <c r="P81" i="3" s="1"/>
  <c r="K80" i="3"/>
  <c r="P80" i="3" s="1"/>
  <c r="K79" i="3"/>
  <c r="P79" i="3" s="1"/>
  <c r="K78" i="3"/>
  <c r="P78" i="3" s="1"/>
  <c r="K77" i="3"/>
  <c r="P77" i="3" s="1"/>
  <c r="K76" i="3"/>
  <c r="P76" i="3" s="1"/>
  <c r="K75" i="3"/>
  <c r="P75" i="3" s="1"/>
  <c r="K74" i="3"/>
  <c r="P74" i="3" s="1"/>
  <c r="K73" i="3"/>
  <c r="P73" i="3" s="1"/>
  <c r="K72" i="3"/>
  <c r="P72" i="3" s="1"/>
  <c r="K71" i="3"/>
  <c r="P71" i="3" s="1"/>
  <c r="K70" i="3"/>
  <c r="P70" i="3" s="1"/>
  <c r="K69" i="3"/>
  <c r="P69" i="3" s="1"/>
  <c r="K68" i="3"/>
  <c r="P68" i="3" s="1"/>
  <c r="K67" i="3"/>
  <c r="P67" i="3" s="1"/>
  <c r="K66" i="3"/>
  <c r="P66" i="3" s="1"/>
  <c r="K65" i="3"/>
  <c r="P65" i="3" s="1"/>
  <c r="K64" i="3"/>
  <c r="P64" i="3" s="1"/>
  <c r="K63" i="3"/>
  <c r="P63" i="3" s="1"/>
  <c r="K62" i="3"/>
  <c r="P62" i="3" s="1"/>
  <c r="K61" i="3"/>
  <c r="P61" i="3" s="1"/>
  <c r="K60" i="3"/>
  <c r="P60" i="3" s="1"/>
  <c r="K59" i="3"/>
  <c r="P59" i="3" s="1"/>
  <c r="K58" i="3"/>
  <c r="P58" i="3" s="1"/>
  <c r="K57" i="3"/>
  <c r="P57" i="3" s="1"/>
  <c r="K56" i="3"/>
  <c r="P56" i="3" s="1"/>
  <c r="K55" i="3"/>
  <c r="P55" i="3" s="1"/>
  <c r="K54" i="3"/>
  <c r="P54" i="3" s="1"/>
  <c r="K53" i="3"/>
  <c r="P53" i="3" s="1"/>
  <c r="K52" i="3"/>
  <c r="P52" i="3" s="1"/>
  <c r="K51" i="3"/>
  <c r="P51" i="3" s="1"/>
  <c r="K50" i="3"/>
  <c r="P50" i="3" s="1"/>
  <c r="K49" i="3"/>
  <c r="P49" i="3" s="1"/>
  <c r="K48" i="3"/>
  <c r="P48" i="3" s="1"/>
  <c r="K47" i="3"/>
  <c r="P47" i="3" s="1"/>
  <c r="K46" i="3"/>
  <c r="P46" i="3" s="1"/>
  <c r="K45" i="3"/>
  <c r="P45" i="3" s="1"/>
  <c r="K44" i="3"/>
  <c r="P44" i="3" s="1"/>
  <c r="K43" i="3"/>
  <c r="P43" i="3" s="1"/>
  <c r="K42" i="3"/>
  <c r="P42" i="3" s="1"/>
  <c r="K41" i="3"/>
  <c r="P41" i="3" s="1"/>
  <c r="K40" i="3"/>
  <c r="P40" i="3" s="1"/>
  <c r="K39" i="3"/>
  <c r="P39" i="3" s="1"/>
  <c r="K38" i="3"/>
  <c r="P38" i="3" s="1"/>
  <c r="K37" i="3"/>
  <c r="P37" i="3" s="1"/>
  <c r="K36" i="3"/>
  <c r="P36" i="3" s="1"/>
  <c r="K35" i="3"/>
  <c r="P35" i="3" s="1"/>
  <c r="K34" i="3"/>
  <c r="P34" i="3" s="1"/>
  <c r="K33" i="3"/>
  <c r="P33" i="3" s="1"/>
  <c r="K32" i="3"/>
  <c r="P32" i="3" s="1"/>
  <c r="K31" i="3"/>
  <c r="P31" i="3" s="1"/>
  <c r="K30" i="3"/>
  <c r="P30" i="3" s="1"/>
  <c r="K29" i="3"/>
  <c r="P29" i="3" s="1"/>
  <c r="K28" i="3"/>
  <c r="P28" i="3" s="1"/>
  <c r="K27" i="3"/>
  <c r="P27" i="3" s="1"/>
  <c r="K26" i="3"/>
  <c r="P26" i="3" s="1"/>
  <c r="K25" i="3"/>
  <c r="P25" i="3" s="1"/>
  <c r="K24" i="3"/>
  <c r="P24" i="3" s="1"/>
  <c r="K23" i="3"/>
  <c r="P23" i="3" s="1"/>
  <c r="K22" i="3"/>
  <c r="P22" i="3" s="1"/>
  <c r="K21" i="3"/>
  <c r="P21" i="3" s="1"/>
  <c r="K20" i="3"/>
  <c r="P20" i="3" s="1"/>
  <c r="K19" i="3"/>
  <c r="P19" i="3" s="1"/>
  <c r="K18" i="3"/>
  <c r="P18" i="3" s="1"/>
  <c r="K17" i="3"/>
  <c r="P17" i="3" s="1"/>
  <c r="K16" i="3"/>
  <c r="P16" i="3" s="1"/>
  <c r="K15" i="3"/>
  <c r="P15" i="3" s="1"/>
  <c r="K14" i="3"/>
  <c r="P14" i="3" s="1"/>
  <c r="K13" i="3"/>
  <c r="P13" i="3" s="1"/>
  <c r="K12" i="3"/>
  <c r="P12" i="3" s="1"/>
  <c r="K11" i="3"/>
  <c r="P11" i="3" s="1"/>
  <c r="K10" i="3"/>
  <c r="P10" i="3" s="1"/>
  <c r="K9" i="3"/>
  <c r="P9" i="3" s="1"/>
  <c r="K8" i="3"/>
  <c r="P8" i="3" s="1"/>
  <c r="K7" i="3"/>
  <c r="P7" i="3" s="1"/>
  <c r="K6" i="3"/>
  <c r="P6" i="3" s="1"/>
  <c r="K5" i="3"/>
  <c r="P5" i="3" s="1"/>
  <c r="K4" i="3"/>
  <c r="P4" i="3" s="1"/>
  <c r="K3" i="3"/>
  <c r="P3" i="3" s="1"/>
  <c r="K2" i="3"/>
  <c r="H1385" i="2"/>
  <c r="H1386" i="2"/>
  <c r="H1387" i="2"/>
  <c r="H1388" i="2"/>
  <c r="H1389" i="2"/>
  <c r="H1802" i="2"/>
  <c r="H1803" i="2"/>
  <c r="H1804" i="2"/>
  <c r="H1805" i="2"/>
  <c r="H1806" i="2"/>
  <c r="H1807" i="2"/>
  <c r="H1808" i="2"/>
  <c r="H1809" i="2"/>
  <c r="H1810" i="2"/>
  <c r="H1811" i="2"/>
  <c r="H1812" i="2"/>
  <c r="H1813" i="2"/>
  <c r="H1814" i="2"/>
  <c r="H1815" i="2"/>
  <c r="H1816" i="2"/>
  <c r="H1817" i="2"/>
  <c r="H1901" i="2"/>
  <c r="H1902" i="2"/>
  <c r="H1903" i="2"/>
  <c r="H1904" i="2"/>
  <c r="H1905" i="2"/>
  <c r="H1906" i="2"/>
  <c r="H2176" i="2"/>
  <c r="H2177" i="2"/>
  <c r="H2178" i="2"/>
  <c r="H2179" i="2"/>
  <c r="H2180" i="2"/>
  <c r="H2226" i="2"/>
  <c r="H2227" i="2"/>
  <c r="H2228" i="2"/>
  <c r="H2229" i="2"/>
  <c r="H2230" i="2"/>
  <c r="H2231" i="2"/>
  <c r="H2232" i="2"/>
  <c r="H2233" i="2"/>
  <c r="H2234" i="2"/>
  <c r="H2235" i="2"/>
  <c r="H2236" i="2"/>
  <c r="H2237" i="2"/>
  <c r="H2238" i="2"/>
  <c r="H2239" i="2"/>
  <c r="H2240" i="2"/>
  <c r="H2241" i="2"/>
  <c r="H2242" i="2"/>
  <c r="H2243" i="2"/>
  <c r="H2619" i="2"/>
  <c r="H2620" i="2"/>
  <c r="H2621" i="2"/>
  <c r="H2622" i="2"/>
  <c r="H2623" i="2"/>
  <c r="H2624" i="2"/>
  <c r="H2625" i="2"/>
  <c r="H2626" i="2"/>
  <c r="H2627" i="2"/>
  <c r="H2628" i="2"/>
  <c r="H2629" i="2"/>
  <c r="H2630" i="2"/>
  <c r="H2631" i="2"/>
  <c r="H2632" i="2"/>
  <c r="H2633" i="2"/>
  <c r="H2634" i="2"/>
  <c r="H2787" i="2"/>
  <c r="H2788" i="2"/>
  <c r="H2789" i="2"/>
  <c r="H2790" i="2"/>
  <c r="H2791" i="2"/>
  <c r="H2792" i="2"/>
  <c r="H2793" i="2"/>
  <c r="H2794" i="2"/>
  <c r="H2795" i="2"/>
  <c r="H2796" i="2"/>
  <c r="H2797" i="2"/>
  <c r="H2798" i="2"/>
  <c r="H2799" i="2"/>
  <c r="H2800" i="2"/>
  <c r="H2801" i="2"/>
  <c r="H2845" i="2"/>
  <c r="H2846" i="2"/>
  <c r="H2847" i="2"/>
  <c r="H2848" i="2"/>
  <c r="H2849"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 i="2"/>
  <c r="T1" i="3" l="1"/>
  <c r="P2" i="3"/>
  <c r="H2949" i="2"/>
  <c r="P1912" i="3" l="1"/>
  <c r="P1815" i="3"/>
  <c r="P1808" i="3"/>
  <c r="P1887" i="3"/>
  <c r="P1816" i="3"/>
  <c r="P1876" i="3"/>
  <c r="P1641" i="3"/>
  <c r="P1885" i="3"/>
  <c r="P1795" i="3"/>
  <c r="P1829" i="3"/>
  <c r="P1798" i="3"/>
  <c r="P1861" i="3"/>
  <c r="P1884" i="3"/>
  <c r="P1910" i="3"/>
  <c r="P1913" i="3"/>
  <c r="P1902" i="3"/>
  <c r="P1903" i="3"/>
  <c r="P1654" i="3"/>
  <c r="P1825" i="3"/>
  <c r="P1824" i="3"/>
  <c r="P1894" i="3"/>
  <c r="P1898" i="3"/>
  <c r="P1882" i="3"/>
  <c r="P1897" i="3"/>
  <c r="P1831" i="3"/>
  <c r="P1823" i="3"/>
  <c r="P1896" i="3"/>
  <c r="P1905" i="3"/>
  <c r="P1863" i="3"/>
  <c r="P1889" i="3"/>
  <c r="P1821" i="3"/>
  <c r="P1909" i="3"/>
  <c r="P1890" i="3"/>
  <c r="P1822" i="3"/>
  <c r="P1886" i="3"/>
  <c r="P1865" i="3"/>
  <c r="P1807" i="3"/>
  <c r="P1803" i="3"/>
  <c r="P1906" i="3"/>
  <c r="P1864" i="3"/>
  <c r="P1802" i="3"/>
  <c r="P1883" i="3"/>
  <c r="P1858" i="3"/>
  <c r="P1904" i="3"/>
  <c r="P1800" i="3"/>
  <c r="P1813" i="3"/>
  <c r="P1856" i="3"/>
  <c r="P1871" i="3"/>
  <c r="P1794" i="3"/>
  <c r="P1907" i="3"/>
  <c r="P1860" i="3"/>
  <c r="P1878" i="3"/>
  <c r="P1877" i="3"/>
  <c r="P1799" i="3"/>
  <c r="P1895" i="3"/>
  <c r="P1893" i="3"/>
  <c r="P1881" i="3"/>
  <c r="P1806" i="3"/>
  <c r="P1879" i="3"/>
  <c r="P1809" i="3"/>
  <c r="P1805" i="3"/>
  <c r="P1830" i="3"/>
  <c r="P1892" i="3"/>
  <c r="P1867" i="3"/>
  <c r="P1827" i="3"/>
  <c r="P1880" i="3"/>
  <c r="P1814" i="3"/>
  <c r="P1792" i="3"/>
  <c r="P1817" i="3"/>
  <c r="P1801" i="3"/>
  <c r="P1870" i="3"/>
  <c r="P1862" i="3"/>
  <c r="P1826" i="3"/>
  <c r="P1857" i="3"/>
  <c r="P1900" i="3"/>
  <c r="P1832" i="3"/>
  <c r="P1908" i="3"/>
  <c r="P1911" i="3"/>
  <c r="P1899" i="3"/>
  <c r="P1888" i="3"/>
  <c r="P1797" i="3"/>
  <c r="P1866" i="3"/>
  <c r="P1796" i="3"/>
  <c r="P1743" i="3"/>
  <c r="P1661" i="3"/>
  <c r="P1859" i="3"/>
  <c r="P1891" i="3"/>
  <c r="P1828" i="3"/>
  <c r="P1804" i="3"/>
  <c r="P1872" i="3"/>
  <c r="P1793" i="3"/>
  <c r="P1812" i="3"/>
  <c r="P1901" i="3"/>
  <c r="P3379" i="3" l="1"/>
  <c r="P3306" i="3"/>
  <c r="P3293" i="3"/>
  <c r="P3400" i="3"/>
  <c r="P3434" i="3"/>
  <c r="P3290" i="3"/>
  <c r="P3324" i="3"/>
  <c r="P3419" i="3"/>
  <c r="P3275" i="3"/>
  <c r="P3370" i="3"/>
  <c r="P3227" i="3"/>
  <c r="P3321" i="3"/>
  <c r="P3404" i="3"/>
  <c r="P3260" i="3"/>
  <c r="P3289" i="3"/>
  <c r="P3427" i="3"/>
  <c r="P3236" i="3"/>
  <c r="P3297" i="3"/>
  <c r="P3292" i="3"/>
  <c r="P3429" i="3"/>
  <c r="P3368" i="3"/>
  <c r="P3425" i="3"/>
  <c r="P3281" i="3"/>
  <c r="P3388" i="3"/>
  <c r="P3422" i="3"/>
  <c r="P3278" i="3"/>
  <c r="P3312" i="3"/>
  <c r="P3407" i="3"/>
  <c r="P3263" i="3"/>
  <c r="P3358" i="3"/>
  <c r="P3402" i="3"/>
  <c r="P3392" i="3"/>
  <c r="P3249" i="3"/>
  <c r="P3418" i="3"/>
  <c r="P3421" i="3"/>
  <c r="P3337" i="3"/>
  <c r="P3364" i="3"/>
  <c r="P3285" i="3"/>
  <c r="P3268" i="3"/>
  <c r="P3385" i="3"/>
  <c r="P3261" i="3"/>
  <c r="P3413" i="3"/>
  <c r="P3269" i="3"/>
  <c r="P3376" i="3"/>
  <c r="P3233" i="3"/>
  <c r="P3410" i="3"/>
  <c r="P3266" i="3"/>
  <c r="P3342" i="3"/>
  <c r="P3300" i="3"/>
  <c r="P3395" i="3"/>
  <c r="P3252" i="3"/>
  <c r="P3346" i="3"/>
  <c r="P3330" i="3"/>
  <c r="P3380" i="3"/>
  <c r="P3237" i="3"/>
  <c r="P3382" i="3"/>
  <c r="P3415" i="3"/>
  <c r="P3409" i="3"/>
  <c r="P3391" i="3"/>
  <c r="P3316" i="3"/>
  <c r="P3423" i="3"/>
  <c r="P3273" i="3"/>
  <c r="P3225" i="3"/>
  <c r="P3242" i="3"/>
  <c r="P3411" i="3"/>
  <c r="P3401" i="3"/>
  <c r="P3257" i="3"/>
  <c r="P3390" i="3"/>
  <c r="P3315" i="3"/>
  <c r="P3398" i="3"/>
  <c r="P3254" i="3"/>
  <c r="P3432" i="3"/>
  <c r="P3288" i="3"/>
  <c r="P3383" i="3"/>
  <c r="P3240" i="3"/>
  <c r="P3389" i="3"/>
  <c r="P3246" i="3"/>
  <c r="P3352" i="3"/>
  <c r="P3282" i="3"/>
  <c r="P3303" i="3"/>
  <c r="P3386" i="3"/>
  <c r="P3243" i="3"/>
  <c r="P3420" i="3"/>
  <c r="P3276" i="3"/>
  <c r="P3371" i="3"/>
  <c r="P3228" i="3"/>
  <c r="P3322" i="3"/>
  <c r="P3417" i="3"/>
  <c r="P3356" i="3"/>
  <c r="P3414" i="3"/>
  <c r="P3355" i="3"/>
  <c r="P3331" i="3"/>
  <c r="P3343" i="3"/>
  <c r="P3256" i="3"/>
  <c r="P3399" i="3"/>
  <c r="P3232" i="3"/>
  <c r="P3424" i="3"/>
  <c r="P3299" i="3"/>
  <c r="P3234" i="3"/>
  <c r="P3435" i="3"/>
  <c r="P3291" i="3"/>
  <c r="P3374" i="3"/>
  <c r="P3231" i="3"/>
  <c r="P3408" i="3"/>
  <c r="P3264" i="3"/>
  <c r="P3359" i="3"/>
  <c r="P3426" i="3"/>
  <c r="P3310" i="3"/>
  <c r="P3405" i="3"/>
  <c r="P3344" i="3"/>
  <c r="P3318" i="3"/>
  <c r="P3224" i="3"/>
  <c r="P3265" i="3"/>
  <c r="P3301" i="3"/>
  <c r="P3319" i="3"/>
  <c r="P3387" i="3"/>
  <c r="P3377" i="3"/>
  <c r="P3245" i="3"/>
  <c r="P3317" i="3"/>
  <c r="P3251" i="3"/>
  <c r="P3222" i="3"/>
  <c r="P3328" i="3"/>
  <c r="P3279" i="3"/>
  <c r="P3362" i="3"/>
  <c r="P3366" i="3"/>
  <c r="P3396" i="3"/>
  <c r="P3347" i="3"/>
  <c r="P3294" i="3"/>
  <c r="P3298" i="3"/>
  <c r="P3393" i="3"/>
  <c r="P3250" i="3"/>
  <c r="P3332" i="3"/>
  <c r="P3394" i="3"/>
  <c r="P3277" i="3"/>
  <c r="P3295" i="3"/>
  <c r="P3375" i="3"/>
  <c r="P3365" i="3"/>
  <c r="P3223" i="3"/>
  <c r="P3284" i="3"/>
  <c r="P3283" i="3"/>
  <c r="P3327" i="3"/>
  <c r="P3378" i="3"/>
  <c r="P3267" i="3"/>
  <c r="P3350" i="3"/>
  <c r="P3235" i="3"/>
  <c r="P3384" i="3"/>
  <c r="P3241" i="3"/>
  <c r="P3335" i="3"/>
  <c r="P3286" i="3"/>
  <c r="P3381" i="3"/>
  <c r="P3238" i="3"/>
  <c r="P3320" i="3"/>
  <c r="P3253" i="3"/>
  <c r="P3403" i="3"/>
  <c r="P3271" i="3"/>
  <c r="P3363" i="3"/>
  <c r="P3313" i="3"/>
  <c r="P3341" i="3"/>
  <c r="P3270" i="3"/>
  <c r="P3255" i="3"/>
  <c r="P3338" i="3"/>
  <c r="P3372" i="3"/>
  <c r="P3229" i="3"/>
  <c r="P3323" i="3"/>
  <c r="P3274" i="3"/>
  <c r="P3369" i="3"/>
  <c r="P3226" i="3"/>
  <c r="P3308" i="3"/>
  <c r="P3334" i="3"/>
  <c r="P3325" i="3"/>
  <c r="P3230" i="3"/>
  <c r="P3248" i="3"/>
  <c r="P3351" i="3"/>
  <c r="P3314" i="3"/>
  <c r="P3345" i="3"/>
  <c r="P3349" i="3"/>
  <c r="P3329" i="3"/>
  <c r="P3436" i="3"/>
  <c r="P3244" i="3"/>
  <c r="P3326" i="3"/>
  <c r="P3360" i="3"/>
  <c r="P3354" i="3"/>
  <c r="P3311" i="3"/>
  <c r="P3406" i="3"/>
  <c r="P3262" i="3"/>
  <c r="P3357" i="3"/>
  <c r="P3247" i="3"/>
  <c r="P3296" i="3"/>
  <c r="P3373" i="3"/>
  <c r="P3307" i="3"/>
  <c r="P3361" i="3"/>
  <c r="P3353" i="3"/>
  <c r="P3339" i="3"/>
  <c r="P3348" i="3"/>
  <c r="P3428" i="3"/>
  <c r="P3433" i="3"/>
  <c r="P3340" i="3"/>
  <c r="P3305" i="3"/>
  <c r="P3412" i="3"/>
  <c r="P3258" i="3"/>
  <c r="P3302" i="3"/>
  <c r="P3336" i="3"/>
  <c r="P3431" i="3"/>
  <c r="P3287" i="3"/>
  <c r="P3239" i="3"/>
  <c r="P3333" i="3"/>
  <c r="P3416" i="3"/>
  <c r="P3272" i="3"/>
  <c r="P3430" i="3"/>
  <c r="P3259" i="3"/>
  <c r="P3367" i="3"/>
  <c r="P3397" i="3"/>
  <c r="P3309" i="3"/>
  <c r="P3304" i="3"/>
  <c r="P3280" i="3"/>
  <c r="P3136" i="3"/>
  <c r="P2993" i="3"/>
  <c r="P3116" i="3"/>
  <c r="P2948" i="3"/>
  <c r="P3219" i="3"/>
  <c r="P2908" i="3"/>
  <c r="P3073" i="3"/>
  <c r="P2970" i="3"/>
  <c r="P2968" i="3"/>
  <c r="P3133" i="3"/>
  <c r="P3131" i="3"/>
  <c r="P3164" i="3"/>
  <c r="P2884" i="3"/>
  <c r="P3214" i="3"/>
  <c r="P3055" i="3"/>
  <c r="P2938" i="3"/>
  <c r="P3047" i="3"/>
  <c r="P3005" i="3"/>
  <c r="P2954" i="3"/>
  <c r="P2955" i="3"/>
  <c r="P2928" i="3"/>
  <c r="P3145" i="3"/>
  <c r="P2960" i="3"/>
  <c r="P3053" i="3"/>
  <c r="P3064" i="3"/>
  <c r="P2883" i="3"/>
  <c r="P2916" i="3"/>
  <c r="P3054" i="3"/>
  <c r="P3007" i="3"/>
  <c r="P2880" i="3"/>
  <c r="P2879" i="3"/>
  <c r="P3001" i="3"/>
  <c r="P2898" i="3"/>
  <c r="P3106" i="3"/>
  <c r="P3070" i="3"/>
  <c r="P2896" i="3"/>
  <c r="P3061" i="3"/>
  <c r="P3215" i="3"/>
  <c r="P2943" i="3"/>
  <c r="P2876" i="3"/>
  <c r="P2949" i="3"/>
  <c r="P3110" i="3"/>
  <c r="P2866" i="3"/>
  <c r="P3004" i="3"/>
  <c r="P3169" i="3"/>
  <c r="P3091" i="3"/>
  <c r="P3157" i="3"/>
  <c r="P3117" i="3"/>
  <c r="P3190" i="3"/>
  <c r="P2915" i="3"/>
  <c r="P3113" i="3"/>
  <c r="P3135" i="3"/>
  <c r="P2929" i="3"/>
  <c r="P3083" i="3"/>
  <c r="P3182" i="3"/>
  <c r="P3188" i="3"/>
  <c r="P3034" i="3"/>
  <c r="P3096" i="3"/>
  <c r="P3173" i="3"/>
  <c r="P3143" i="3"/>
  <c r="P2959" i="3"/>
  <c r="P3193" i="3"/>
  <c r="P3142" i="3"/>
  <c r="P2966" i="3"/>
  <c r="P3130" i="3"/>
  <c r="P2872" i="3"/>
  <c r="P3181" i="3"/>
  <c r="P2926" i="3"/>
  <c r="P2932" i="3"/>
  <c r="P2887" i="3"/>
  <c r="P3121" i="3"/>
  <c r="P3210" i="3"/>
  <c r="P3176" i="3"/>
  <c r="P2920" i="3"/>
  <c r="P3085" i="3"/>
  <c r="P3207" i="3"/>
  <c r="P2910" i="3"/>
  <c r="P3118" i="3"/>
  <c r="P3206" i="3"/>
  <c r="P3075" i="3"/>
  <c r="P3199" i="3"/>
  <c r="P2962" i="3"/>
  <c r="P3059" i="3"/>
  <c r="P3087" i="3"/>
  <c r="P2917" i="3"/>
  <c r="P3071" i="3"/>
  <c r="P3174" i="3"/>
  <c r="P2873" i="3"/>
  <c r="P3105" i="3"/>
  <c r="P2931" i="3"/>
  <c r="P3209" i="3"/>
  <c r="P2895" i="3"/>
  <c r="P3179" i="3"/>
  <c r="P2762" i="3"/>
  <c r="P2997" i="3"/>
  <c r="P3000" i="3"/>
  <c r="P3138" i="3"/>
  <c r="P3202" i="3"/>
  <c r="P3197" i="3"/>
  <c r="P3167" i="3"/>
  <c r="P2963" i="3"/>
  <c r="P2961" i="3"/>
  <c r="P3046" i="3"/>
  <c r="P3119" i="3"/>
  <c r="P2969" i="3"/>
  <c r="P3134" i="3"/>
  <c r="P2911" i="3"/>
  <c r="P2890" i="3"/>
  <c r="P3194" i="3"/>
  <c r="P3211" i="3"/>
  <c r="P2865" i="3"/>
  <c r="P3203" i="3"/>
  <c r="P3187" i="3"/>
  <c r="P3200" i="3"/>
  <c r="P3115" i="3"/>
  <c r="P2925" i="3"/>
  <c r="P2953" i="3"/>
  <c r="P3107" i="3"/>
  <c r="P2909" i="3"/>
  <c r="P3198" i="3"/>
  <c r="P2867" i="3"/>
  <c r="P3161" i="3"/>
  <c r="P3148" i="3"/>
  <c r="P3183" i="3"/>
  <c r="P2941" i="3"/>
  <c r="P3095" i="3"/>
  <c r="P2905" i="3"/>
  <c r="P3057" i="3"/>
  <c r="P2888" i="3"/>
  <c r="P3033" i="3"/>
  <c r="P2897" i="3"/>
  <c r="P3062" i="3"/>
  <c r="P3003" i="3"/>
  <c r="P2952" i="3"/>
  <c r="P3056" i="3"/>
  <c r="P3009" i="3"/>
  <c r="P2877" i="3"/>
  <c r="P2940" i="3"/>
  <c r="P3089" i="3"/>
  <c r="P3127" i="3"/>
  <c r="P2935" i="3"/>
  <c r="P2923" i="3"/>
  <c r="P2933" i="3"/>
  <c r="P2903" i="3"/>
  <c r="P2882" i="3"/>
  <c r="P3160" i="3"/>
  <c r="P2919" i="3"/>
  <c r="P3065" i="3"/>
  <c r="P2871" i="3"/>
  <c r="P2881" i="3"/>
  <c r="P3035" i="3"/>
  <c r="P3060" i="3"/>
  <c r="P2994" i="3"/>
  <c r="P3218" i="3"/>
  <c r="P2869" i="3"/>
  <c r="P2947" i="3"/>
  <c r="P2902" i="3"/>
  <c r="P2934" i="3"/>
  <c r="P3192" i="3"/>
  <c r="P3212" i="3"/>
  <c r="P2950" i="3"/>
  <c r="P3159" i="3"/>
  <c r="P3050" i="3"/>
  <c r="P2967" i="3"/>
  <c r="P2958" i="3"/>
  <c r="P3166" i="3"/>
  <c r="P3191" i="3"/>
  <c r="P3162" i="3"/>
  <c r="P3129" i="3"/>
  <c r="P2937" i="3"/>
  <c r="P3088" i="3"/>
  <c r="P3084" i="3"/>
  <c r="P3158" i="3"/>
  <c r="P2971" i="3"/>
  <c r="P3168" i="3"/>
  <c r="P2922" i="3"/>
  <c r="P3146" i="3"/>
  <c r="P2951" i="3"/>
  <c r="P2914" i="3"/>
  <c r="P3093" i="3"/>
  <c r="P2889" i="3"/>
  <c r="P2901" i="3"/>
  <c r="P2918" i="3"/>
  <c r="P3120" i="3"/>
  <c r="P2900" i="3"/>
  <c r="P3045" i="3"/>
  <c r="P2999" i="3"/>
  <c r="P3032" i="3"/>
  <c r="P3180" i="3"/>
  <c r="P2886" i="3"/>
  <c r="P3094" i="3"/>
  <c r="P2996" i="3"/>
  <c r="P3090" i="3"/>
  <c r="P3175" i="3"/>
  <c r="P3109" i="3"/>
  <c r="P2921" i="3"/>
  <c r="P3086" i="3"/>
  <c r="P2891" i="3"/>
  <c r="P3205" i="3"/>
  <c r="P3069" i="3"/>
  <c r="P3074" i="3"/>
  <c r="P3063" i="3"/>
  <c r="P2913" i="3"/>
  <c r="P3196" i="3"/>
  <c r="P3048" i="3"/>
  <c r="P2868" i="3"/>
  <c r="P2995" i="3"/>
  <c r="P2957" i="3"/>
  <c r="P2927" i="3"/>
  <c r="P2906" i="3"/>
  <c r="P3108" i="3"/>
  <c r="P3213" i="3"/>
  <c r="P3140" i="3"/>
  <c r="P2878" i="3"/>
  <c r="P3006" i="3"/>
  <c r="P2899" i="3"/>
  <c r="P2965" i="3"/>
  <c r="P2998" i="3"/>
  <c r="P2944" i="3"/>
  <c r="P3163" i="3"/>
  <c r="P3216" i="3"/>
  <c r="P3165" i="3"/>
  <c r="P2936" i="3"/>
  <c r="P3002" i="3"/>
  <c r="P3204" i="3"/>
  <c r="P2924" i="3"/>
  <c r="P3172" i="3"/>
  <c r="P3195" i="3"/>
  <c r="P2907" i="3"/>
  <c r="P2885" i="3"/>
  <c r="P3201" i="3"/>
  <c r="P3184" i="3"/>
  <c r="P3036" i="3"/>
  <c r="P2894" i="3"/>
  <c r="P3139" i="3"/>
  <c r="P3092" i="3"/>
  <c r="P3137" i="3"/>
  <c r="P2946" i="3"/>
  <c r="P2893" i="3"/>
  <c r="P3141" i="3"/>
  <c r="P3221" i="3"/>
  <c r="P2942" i="3"/>
  <c r="P3144" i="3"/>
  <c r="P3111" i="3"/>
  <c r="P3208" i="3"/>
  <c r="P3128" i="3"/>
  <c r="P3156" i="3"/>
  <c r="P3189" i="3"/>
  <c r="P2930" i="3"/>
  <c r="P3132" i="3"/>
  <c r="P3051" i="3"/>
  <c r="P2912" i="3"/>
  <c r="P2939" i="3"/>
  <c r="P3052" i="3"/>
  <c r="P3217" i="3"/>
  <c r="P2904" i="3"/>
  <c r="P3114" i="3"/>
  <c r="P3008" i="3"/>
  <c r="P2956" i="3"/>
  <c r="P3112" i="3"/>
  <c r="P3147" i="3"/>
  <c r="P2964" i="3"/>
  <c r="P3049" i="3"/>
  <c r="P2875" i="3"/>
  <c r="P2945" i="3"/>
  <c r="P2874" i="3"/>
  <c r="P3082" i="3"/>
  <c r="P3171" i="3"/>
  <c r="P3058" i="3"/>
  <c r="P3170" i="3"/>
  <c r="P3220" i="3"/>
  <c r="P2870" i="3"/>
  <c r="P3072" i="3"/>
  <c r="P2892" i="3"/>
  <c r="Q4501" i="3" l="1"/>
  <c r="Q4486" i="3"/>
  <c r="Q4483" i="3"/>
  <c r="Q4495" i="3"/>
  <c r="Q4502" i="3"/>
  <c r="O4358" i="3"/>
  <c r="O4501" i="3"/>
  <c r="O4486" i="3"/>
  <c r="O4483" i="3"/>
  <c r="O4495" i="3"/>
  <c r="Q4548" i="3"/>
  <c r="Q4367" i="3"/>
  <c r="O4364" i="3"/>
  <c r="Q4363" i="3"/>
  <c r="Q4366" i="3"/>
  <c r="Q4484" i="3"/>
  <c r="O4362" i="3"/>
  <c r="Q4361" i="3"/>
  <c r="Q4544" i="3"/>
  <c r="O4548" i="3"/>
  <c r="O4367" i="3"/>
  <c r="Q4364" i="3"/>
  <c r="O4363" i="3"/>
  <c r="O4366" i="3"/>
  <c r="O4484" i="3"/>
  <c r="Q4362" i="3"/>
  <c r="O4361" i="3"/>
  <c r="O4544" i="3"/>
  <c r="Q4499" i="3"/>
  <c r="Q4355" i="3"/>
  <c r="Q4581" i="3"/>
  <c r="Q4365" i="3"/>
  <c r="Q4352" i="3"/>
  <c r="Q4494" i="3"/>
  <c r="Q4350" i="3"/>
  <c r="Q4618" i="3"/>
  <c r="Q4543" i="3"/>
  <c r="O4493" i="3"/>
  <c r="O4349" i="3"/>
  <c r="Q4492" i="3"/>
  <c r="Q4348" i="3"/>
  <c r="Q4496" i="3"/>
  <c r="Q4359" i="3"/>
  <c r="O4500" i="3"/>
  <c r="O4368" i="3"/>
  <c r="O4487" i="3"/>
  <c r="O4497" i="3"/>
  <c r="O4353" i="3"/>
  <c r="O4616" i="3"/>
  <c r="O4482" i="3"/>
  <c r="O4498" i="3"/>
  <c r="Q4546" i="3"/>
  <c r="O4491" i="3"/>
  <c r="O4620" i="3"/>
  <c r="O4488" i="3"/>
  <c r="O4619" i="3"/>
  <c r="O4547" i="3"/>
  <c r="O4485" i="3"/>
  <c r="O4614" i="3"/>
  <c r="O4542" i="3"/>
  <c r="O4354" i="3"/>
  <c r="O4541" i="3"/>
  <c r="O4540" i="3"/>
  <c r="Q4619" i="3"/>
  <c r="Q4485" i="3"/>
  <c r="Q4354" i="3"/>
  <c r="O4351" i="3"/>
  <c r="O4492" i="3"/>
  <c r="Q4357" i="3"/>
  <c r="O4617" i="3"/>
  <c r="Q4368" i="3"/>
  <c r="Q4614" i="3"/>
  <c r="Q4541" i="3"/>
  <c r="Q4360" i="3"/>
  <c r="O4357" i="3"/>
  <c r="Q4620" i="3"/>
  <c r="O4346" i="3"/>
  <c r="Q4349" i="3"/>
  <c r="O4360" i="3"/>
  <c r="Q4615" i="3"/>
  <c r="Q4358" i="3"/>
  <c r="Q4489" i="3"/>
  <c r="Q4345" i="3"/>
  <c r="Q4493" i="3"/>
  <c r="O4502" i="3"/>
  <c r="Q4617" i="3"/>
  <c r="O4348" i="3"/>
  <c r="O4615" i="3"/>
  <c r="Q4346" i="3"/>
  <c r="O4489" i="3"/>
  <c r="O4345" i="3"/>
  <c r="O4546" i="3"/>
  <c r="Q4491" i="3"/>
  <c r="O4355" i="3"/>
  <c r="Q4542" i="3"/>
  <c r="O4490" i="3"/>
  <c r="O4350" i="3"/>
  <c r="Q4540" i="3"/>
  <c r="Q4500" i="3"/>
  <c r="O4499" i="3"/>
  <c r="Q4545" i="3"/>
  <c r="O4365" i="3"/>
  <c r="O4543" i="3"/>
  <c r="Q4347" i="3"/>
  <c r="Q4488" i="3"/>
  <c r="Q4487" i="3"/>
  <c r="O4545" i="3"/>
  <c r="Q4353" i="3"/>
  <c r="O4352" i="3"/>
  <c r="O4494" i="3"/>
  <c r="Q4482" i="3"/>
  <c r="O4618" i="3"/>
  <c r="Q4539" i="3"/>
  <c r="Q4538" i="3"/>
  <c r="Q4537" i="3"/>
  <c r="Q4369" i="3"/>
  <c r="Q4356" i="3"/>
  <c r="Q4497" i="3"/>
  <c r="Q4498" i="3"/>
  <c r="Q4351" i="3"/>
  <c r="O4539" i="3"/>
  <c r="O4356" i="3"/>
  <c r="Q4490" i="3"/>
  <c r="Q4547" i="3"/>
  <c r="O4359" i="3"/>
  <c r="O4538" i="3"/>
  <c r="O4347" i="3"/>
  <c r="O4369" i="3"/>
  <c r="O4581" i="3"/>
  <c r="O4537" i="3"/>
  <c r="O4496" i="3"/>
  <c r="Q4616" i="3"/>
  <c r="Q3721" i="3"/>
  <c r="Q3830" i="3"/>
  <c r="Q3699" i="3"/>
  <c r="Q3771" i="3"/>
  <c r="Q3843" i="3"/>
  <c r="Q3915" i="3"/>
  <c r="Q4035" i="3"/>
  <c r="O4107" i="3"/>
  <c r="Q3890" i="3"/>
  <c r="Q3772" i="3"/>
  <c r="Q3844" i="3"/>
  <c r="O3916" i="3"/>
  <c r="Q4036" i="3"/>
  <c r="Q4108" i="3"/>
  <c r="O3842" i="3"/>
  <c r="Q3797" i="3"/>
  <c r="Q3869" i="3"/>
  <c r="Q3965" i="3"/>
  <c r="Q4061" i="3"/>
  <c r="Q4033" i="3"/>
  <c r="Q3725" i="3"/>
  <c r="Q3714" i="3"/>
  <c r="Q3786" i="3"/>
  <c r="Q3858" i="3"/>
  <c r="Q3966" i="3"/>
  <c r="Q4062" i="3"/>
  <c r="Q3685" i="3"/>
  <c r="Q3770" i="3"/>
  <c r="Q3667" i="3"/>
  <c r="Q3739" i="3"/>
  <c r="O3811" i="3"/>
  <c r="O3883" i="3"/>
  <c r="Q4003" i="3"/>
  <c r="Q4087" i="3"/>
  <c r="Q3901" i="3"/>
  <c r="O3656" i="3"/>
  <c r="Q3728" i="3"/>
  <c r="O3800" i="3"/>
  <c r="Q3872" i="3"/>
  <c r="O3968" i="3"/>
  <c r="Q4076" i="3"/>
  <c r="Q3781" i="3"/>
  <c r="Q3914" i="3"/>
  <c r="Q3657" i="3"/>
  <c r="Q3729" i="3"/>
  <c r="Q3801" i="3"/>
  <c r="Q3873" i="3"/>
  <c r="O3969" i="3"/>
  <c r="Q4077" i="3"/>
  <c r="Q3733" i="3"/>
  <c r="Q3806" i="3"/>
  <c r="Q3682" i="3"/>
  <c r="Q3754" i="3"/>
  <c r="Q3826" i="3"/>
  <c r="Q3898" i="3"/>
  <c r="Q4018" i="3"/>
  <c r="Q4090" i="3"/>
  <c r="O3854" i="3"/>
  <c r="Q3683" i="3"/>
  <c r="Q3755" i="3"/>
  <c r="Q3827" i="3"/>
  <c r="Q3899" i="3"/>
  <c r="Q4031" i="3"/>
  <c r="Q4103" i="3"/>
  <c r="Q3686" i="3"/>
  <c r="O3713" i="3"/>
  <c r="Q3720" i="3"/>
  <c r="Q3792" i="3"/>
  <c r="Q3864" i="3"/>
  <c r="Q3960" i="3"/>
  <c r="Q4056" i="3"/>
  <c r="O4128" i="3"/>
  <c r="O3783" i="3"/>
  <c r="O3855" i="3"/>
  <c r="O3927" i="3"/>
  <c r="O3784" i="3"/>
  <c r="O4120" i="3"/>
  <c r="O4001" i="3"/>
  <c r="O3726" i="3"/>
  <c r="O4074" i="3"/>
  <c r="O3751" i="3"/>
  <c r="O4099" i="3"/>
  <c r="O3812" i="3"/>
  <c r="O3865" i="3"/>
  <c r="O3885" i="3"/>
  <c r="O3721" i="3"/>
  <c r="O3830" i="3"/>
  <c r="O3699" i="3"/>
  <c r="O3771" i="3"/>
  <c r="O3843" i="3"/>
  <c r="O3915" i="3"/>
  <c r="O4035" i="3"/>
  <c r="Q4107" i="3"/>
  <c r="O3890" i="3"/>
  <c r="O3772" i="3"/>
  <c r="O3844" i="3"/>
  <c r="Q3916" i="3"/>
  <c r="O4036" i="3"/>
  <c r="O4108" i="3"/>
  <c r="Q3842" i="3"/>
  <c r="O3797" i="3"/>
  <c r="O3869" i="3"/>
  <c r="O3965" i="3"/>
  <c r="O4061" i="3"/>
  <c r="O4033" i="3"/>
  <c r="O3725" i="3"/>
  <c r="O3714" i="3"/>
  <c r="O3786" i="3"/>
  <c r="O3858" i="3"/>
  <c r="O3966" i="3"/>
  <c r="O4062" i="3"/>
  <c r="O3685" i="3"/>
  <c r="O3770" i="3"/>
  <c r="O3667" i="3"/>
  <c r="O3739" i="3"/>
  <c r="Q3811" i="3"/>
  <c r="Q3883" i="3"/>
  <c r="O4003" i="3"/>
  <c r="O4087" i="3"/>
  <c r="O3901" i="3"/>
  <c r="Q3656" i="3"/>
  <c r="O3728" i="3"/>
  <c r="Q3800" i="3"/>
  <c r="O3872" i="3"/>
  <c r="Q3968" i="3"/>
  <c r="O4076" i="3"/>
  <c r="O3781" i="3"/>
  <c r="O3914" i="3"/>
  <c r="O3657" i="3"/>
  <c r="O3729" i="3"/>
  <c r="O3801" i="3"/>
  <c r="O3873" i="3"/>
  <c r="Q3969" i="3"/>
  <c r="O4077" i="3"/>
  <c r="O3733" i="3"/>
  <c r="O3806" i="3"/>
  <c r="O3682" i="3"/>
  <c r="O3754" i="3"/>
  <c r="O3826" i="3"/>
  <c r="O3898" i="3"/>
  <c r="O4018" i="3"/>
  <c r="O4090" i="3"/>
  <c r="Q3854" i="3"/>
  <c r="O3683" i="3"/>
  <c r="O3755" i="3"/>
  <c r="O3827" i="3"/>
  <c r="O3899" i="3"/>
  <c r="O4031" i="3"/>
  <c r="O4103" i="3"/>
  <c r="O3686" i="3"/>
  <c r="Q3713" i="3"/>
  <c r="O3720" i="3"/>
  <c r="O3792" i="3"/>
  <c r="O3864" i="3"/>
  <c r="O3960" i="3"/>
  <c r="O4056" i="3"/>
  <c r="Q4128" i="3"/>
  <c r="O3998" i="3"/>
  <c r="O4119" i="3"/>
  <c r="O3928" i="3"/>
  <c r="O3809" i="3"/>
  <c r="Q3698" i="3"/>
  <c r="O3870" i="3"/>
  <c r="O3926" i="3"/>
  <c r="Q3895" i="3"/>
  <c r="O3668" i="3"/>
  <c r="O4004" i="3"/>
  <c r="O3669" i="3"/>
  <c r="O3841" i="3"/>
  <c r="Q3793" i="3"/>
  <c r="Q3998" i="3"/>
  <c r="Q3711" i="3"/>
  <c r="Q3783" i="3"/>
  <c r="Q3855" i="3"/>
  <c r="Q3927" i="3"/>
  <c r="Q4047" i="3"/>
  <c r="Q4119" i="3"/>
  <c r="Q4034" i="3"/>
  <c r="Q3784" i="3"/>
  <c r="Q3856" i="3"/>
  <c r="Q3928" i="3"/>
  <c r="Q4048" i="3"/>
  <c r="Q4120" i="3"/>
  <c r="Q4022" i="3"/>
  <c r="Q3809" i="3"/>
  <c r="Q3881" i="3"/>
  <c r="Q4001" i="3"/>
  <c r="Q4073" i="3"/>
  <c r="O3698" i="3"/>
  <c r="Q3654" i="3"/>
  <c r="Q3726" i="3"/>
  <c r="Q3798" i="3"/>
  <c r="Q3870" i="3"/>
  <c r="Q4002" i="3"/>
  <c r="Q4074" i="3"/>
  <c r="Q3745" i="3"/>
  <c r="Q3926" i="3"/>
  <c r="Q3679" i="3"/>
  <c r="Q3751" i="3"/>
  <c r="O3823" i="3"/>
  <c r="O3895" i="3"/>
  <c r="Q4015" i="3"/>
  <c r="Q4099" i="3"/>
  <c r="O4021" i="3"/>
  <c r="Q3668" i="3"/>
  <c r="Q3740" i="3"/>
  <c r="Q3812" i="3"/>
  <c r="O3884" i="3"/>
  <c r="Q4004" i="3"/>
  <c r="Q4088" i="3"/>
  <c r="Q3865" i="3"/>
  <c r="Q4010" i="3"/>
  <c r="Q3669" i="3"/>
  <c r="Q3741" i="3"/>
  <c r="Q3813" i="3"/>
  <c r="Q3885" i="3"/>
  <c r="O4005" i="3"/>
  <c r="Q4089" i="3"/>
  <c r="Q3841" i="3"/>
  <c r="Q4082" i="3"/>
  <c r="Q3694" i="3"/>
  <c r="Q3766" i="3"/>
  <c r="O3838" i="3"/>
  <c r="O3910" i="3"/>
  <c r="Q4030" i="3"/>
  <c r="Q4102" i="3"/>
  <c r="Q3664" i="3"/>
  <c r="Q3695" i="3"/>
  <c r="Q3767" i="3"/>
  <c r="Q3839" i="3"/>
  <c r="Q3911" i="3"/>
  <c r="Q4043" i="3"/>
  <c r="Q4115" i="3"/>
  <c r="Q3782" i="3"/>
  <c r="Q3660" i="3"/>
  <c r="Q3732" i="3"/>
  <c r="Q3804" i="3"/>
  <c r="Q3876" i="3"/>
  <c r="Q3996" i="3"/>
  <c r="Q4068" i="3"/>
  <c r="O3711" i="3"/>
  <c r="O4034" i="3"/>
  <c r="O4048" i="3"/>
  <c r="O3881" i="3"/>
  <c r="O3654" i="3"/>
  <c r="O4002" i="3"/>
  <c r="O3679" i="3"/>
  <c r="O4015" i="3"/>
  <c r="O3740" i="3"/>
  <c r="O4088" i="3"/>
  <c r="O3741" i="3"/>
  <c r="O4089" i="3"/>
  <c r="Q3877" i="3"/>
  <c r="Q4118" i="3"/>
  <c r="Q3723" i="3"/>
  <c r="Q3795" i="3"/>
  <c r="Q3867" i="3"/>
  <c r="Q3963" i="3"/>
  <c r="O4059" i="3"/>
  <c r="Q3697" i="3"/>
  <c r="Q3712" i="3"/>
  <c r="Q3796" i="3"/>
  <c r="Q3868" i="3"/>
  <c r="Q3964" i="3"/>
  <c r="Q4060" i="3"/>
  <c r="Q3769" i="3"/>
  <c r="O3665" i="3"/>
  <c r="Q3821" i="3"/>
  <c r="Q3893" i="3"/>
  <c r="Q4013" i="3"/>
  <c r="Q4085" i="3"/>
  <c r="Q3794" i="3"/>
  <c r="Q3666" i="3"/>
  <c r="Q3738" i="3"/>
  <c r="Q3810" i="3"/>
  <c r="Q3882" i="3"/>
  <c r="O4014" i="3"/>
  <c r="Q4086" i="3"/>
  <c r="Q3853" i="3"/>
  <c r="Q4058" i="3"/>
  <c r="Q3691" i="3"/>
  <c r="Q3763" i="3"/>
  <c r="O3835" i="3"/>
  <c r="Q3907" i="3"/>
  <c r="Q4027" i="3"/>
  <c r="Q4111" i="3"/>
  <c r="O3758" i="3"/>
  <c r="Q3680" i="3"/>
  <c r="O3752" i="3"/>
  <c r="Q3824" i="3"/>
  <c r="Q3896" i="3"/>
  <c r="Q4016" i="3"/>
  <c r="Q4100" i="3"/>
  <c r="Q4045" i="3"/>
  <c r="Q4106" i="3"/>
  <c r="Q3681" i="3"/>
  <c r="Q3753" i="3"/>
  <c r="Q3825" i="3"/>
  <c r="Q3897" i="3"/>
  <c r="O4017" i="3"/>
  <c r="Q4101" i="3"/>
  <c r="Q3913" i="3"/>
  <c r="Q3724" i="3"/>
  <c r="Q3706" i="3"/>
  <c r="Q3778" i="3"/>
  <c r="Q3850" i="3"/>
  <c r="Q3922" i="3"/>
  <c r="Q4042" i="3"/>
  <c r="Q4114" i="3"/>
  <c r="Q3653" i="3"/>
  <c r="Q3707" i="3"/>
  <c r="Q3779" i="3"/>
  <c r="Q3851" i="3"/>
  <c r="Q3923" i="3"/>
  <c r="Q4055" i="3"/>
  <c r="Q4127" i="3"/>
  <c r="Q3866" i="3"/>
  <c r="Q3672" i="3"/>
  <c r="Q3744" i="3"/>
  <c r="Q3816" i="3"/>
  <c r="Q3888" i="3"/>
  <c r="Q4008" i="3"/>
  <c r="O4080" i="3"/>
  <c r="O3961" i="3"/>
  <c r="O3879" i="3"/>
  <c r="O3817" i="3"/>
  <c r="O3880" i="3"/>
  <c r="O3889" i="3"/>
  <c r="O3905" i="3"/>
  <c r="O3878" i="3"/>
  <c r="O3822" i="3"/>
  <c r="O4098" i="3"/>
  <c r="O3703" i="3"/>
  <c r="O3919" i="3"/>
  <c r="O3902" i="3"/>
  <c r="O3908" i="3"/>
  <c r="Q3650" i="3"/>
  <c r="O3877" i="3"/>
  <c r="O4118" i="3"/>
  <c r="O3723" i="3"/>
  <c r="O3795" i="3"/>
  <c r="O3867" i="3"/>
  <c r="O3963" i="3"/>
  <c r="Q4059" i="3"/>
  <c r="O3697" i="3"/>
  <c r="O3712" i="3"/>
  <c r="O3796" i="3"/>
  <c r="O3868" i="3"/>
  <c r="O3964" i="3"/>
  <c r="O4060" i="3"/>
  <c r="O3769" i="3"/>
  <c r="Q3665" i="3"/>
  <c r="O3821" i="3"/>
  <c r="O3893" i="3"/>
  <c r="O4013" i="3"/>
  <c r="O4085" i="3"/>
  <c r="O3794" i="3"/>
  <c r="O3666" i="3"/>
  <c r="O3738" i="3"/>
  <c r="O3810" i="3"/>
  <c r="O3882" i="3"/>
  <c r="Q4014" i="3"/>
  <c r="O4086" i="3"/>
  <c r="O3853" i="3"/>
  <c r="O4058" i="3"/>
  <c r="O3691" i="3"/>
  <c r="O3763" i="3"/>
  <c r="Q3835" i="3"/>
  <c r="O3907" i="3"/>
  <c r="O4027" i="3"/>
  <c r="O4111" i="3"/>
  <c r="Q3758" i="3"/>
  <c r="O3680" i="3"/>
  <c r="Q3752" i="3"/>
  <c r="O3824" i="3"/>
  <c r="O3896" i="3"/>
  <c r="O4016" i="3"/>
  <c r="O4100" i="3"/>
  <c r="O4045" i="3"/>
  <c r="O4106" i="3"/>
  <c r="O3681" i="3"/>
  <c r="O3753" i="3"/>
  <c r="O3825" i="3"/>
  <c r="O3897" i="3"/>
  <c r="Q4017" i="3"/>
  <c r="O4101" i="3"/>
  <c r="O3913" i="3"/>
  <c r="O3724" i="3"/>
  <c r="O3706" i="3"/>
  <c r="O3778" i="3"/>
  <c r="O3850" i="3"/>
  <c r="O3922" i="3"/>
  <c r="O4042" i="3"/>
  <c r="O4114" i="3"/>
  <c r="O3653" i="3"/>
  <c r="O3707" i="3"/>
  <c r="O3779" i="3"/>
  <c r="O3851" i="3"/>
  <c r="O3923" i="3"/>
  <c r="O4055" i="3"/>
  <c r="O4127" i="3"/>
  <c r="O3866" i="3"/>
  <c r="O3672" i="3"/>
  <c r="O3744" i="3"/>
  <c r="O3816" i="3"/>
  <c r="O3888" i="3"/>
  <c r="O4008" i="3"/>
  <c r="Q4080" i="3"/>
  <c r="O3735" i="3"/>
  <c r="O3999" i="3"/>
  <c r="O3736" i="3"/>
  <c r="O4000" i="3"/>
  <c r="O3749" i="3"/>
  <c r="O4025" i="3"/>
  <c r="O3750" i="3"/>
  <c r="O4026" i="3"/>
  <c r="O3652" i="3"/>
  <c r="Q3847" i="3"/>
  <c r="O4123" i="3"/>
  <c r="O3836" i="3"/>
  <c r="O4112" i="3"/>
  <c r="Q3961" i="3"/>
  <c r="Q3663" i="3"/>
  <c r="Q3735" i="3"/>
  <c r="Q3807" i="3"/>
  <c r="Q3879" i="3"/>
  <c r="Q3999" i="3"/>
  <c r="Q4071" i="3"/>
  <c r="Q3817" i="3"/>
  <c r="Q3736" i="3"/>
  <c r="Q3808" i="3"/>
  <c r="Q3880" i="3"/>
  <c r="Q4000" i="3"/>
  <c r="Q4072" i="3"/>
  <c r="Q3889" i="3"/>
  <c r="Q3749" i="3"/>
  <c r="O3833" i="3"/>
  <c r="Q3905" i="3"/>
  <c r="Q4025" i="3"/>
  <c r="O4097" i="3"/>
  <c r="Q3878" i="3"/>
  <c r="Q3678" i="3"/>
  <c r="Q3750" i="3"/>
  <c r="Q3822" i="3"/>
  <c r="Q3894" i="3"/>
  <c r="Q4026" i="3"/>
  <c r="Q4098" i="3"/>
  <c r="Q3925" i="3"/>
  <c r="Q3652" i="3"/>
  <c r="Q3703" i="3"/>
  <c r="Q3775" i="3"/>
  <c r="O3847" i="3"/>
  <c r="Q3919" i="3"/>
  <c r="Q4039" i="3"/>
  <c r="Q4123" i="3"/>
  <c r="Q3902" i="3"/>
  <c r="Q3692" i="3"/>
  <c r="Q3764" i="3"/>
  <c r="Q3836" i="3"/>
  <c r="Q3908" i="3"/>
  <c r="Q4028" i="3"/>
  <c r="Q4112" i="3"/>
  <c r="O3650" i="3"/>
  <c r="Q3651" i="3"/>
  <c r="Q3693" i="3"/>
  <c r="Q3765" i="3"/>
  <c r="Q3837" i="3"/>
  <c r="Q3909" i="3"/>
  <c r="Q4029" i="3"/>
  <c r="Q4113" i="3"/>
  <c r="Q3997" i="3"/>
  <c r="Q3677" i="3"/>
  <c r="Q3718" i="3"/>
  <c r="Q3790" i="3"/>
  <c r="Q3862" i="3"/>
  <c r="Q3958" i="3"/>
  <c r="Q4054" i="3"/>
  <c r="Q4126" i="3"/>
  <c r="O3689" i="3"/>
  <c r="Q3719" i="3"/>
  <c r="Q3791" i="3"/>
  <c r="Q3863" i="3"/>
  <c r="Q3959" i="3"/>
  <c r="Q4067" i="3"/>
  <c r="Q3673" i="3"/>
  <c r="Q3962" i="3"/>
  <c r="Q3684" i="3"/>
  <c r="Q3756" i="3"/>
  <c r="Q3828" i="3"/>
  <c r="O3900" i="3"/>
  <c r="Q4020" i="3"/>
  <c r="O4092" i="3"/>
  <c r="O3663" i="3"/>
  <c r="O3807" i="3"/>
  <c r="O4071" i="3"/>
  <c r="O3808" i="3"/>
  <c r="O4072" i="3"/>
  <c r="Q3833" i="3"/>
  <c r="Q4097" i="3"/>
  <c r="O3678" i="3"/>
  <c r="O3894" i="3"/>
  <c r="O3925" i="3"/>
  <c r="O3775" i="3"/>
  <c r="O4039" i="3"/>
  <c r="O3692" i="3"/>
  <c r="O4028" i="3"/>
  <c r="Q4057" i="3"/>
  <c r="Q3675" i="3"/>
  <c r="Q3747" i="3"/>
  <c r="Q3819" i="3"/>
  <c r="Q3891" i="3"/>
  <c r="Q4011" i="3"/>
  <c r="Q4083" i="3"/>
  <c r="Q4105" i="3"/>
  <c r="Q3748" i="3"/>
  <c r="Q3820" i="3"/>
  <c r="Q3892" i="3"/>
  <c r="Q4012" i="3"/>
  <c r="Q4084" i="3"/>
  <c r="Q4117" i="3"/>
  <c r="Q3773" i="3"/>
  <c r="Q3845" i="3"/>
  <c r="Q3917" i="3"/>
  <c r="Q4037" i="3"/>
  <c r="Q4109" i="3"/>
  <c r="Q4094" i="3"/>
  <c r="Q3690" i="3"/>
  <c r="Q3762" i="3"/>
  <c r="Q3834" i="3"/>
  <c r="Q3906" i="3"/>
  <c r="O4038" i="3"/>
  <c r="Q4110" i="3"/>
  <c r="Q4009" i="3"/>
  <c r="O3737" i="3"/>
  <c r="Q3715" i="3"/>
  <c r="O3787" i="3"/>
  <c r="O3859" i="3"/>
  <c r="Q3955" i="3"/>
  <c r="Q4063" i="3"/>
  <c r="O3649" i="3"/>
  <c r="Q4070" i="3"/>
  <c r="O3704" i="3"/>
  <c r="Q3776" i="3"/>
  <c r="O3848" i="3"/>
  <c r="Q3920" i="3"/>
  <c r="Q4040" i="3"/>
  <c r="Q4124" i="3"/>
  <c r="Q3722" i="3"/>
  <c r="Q3700" i="3"/>
  <c r="Q3705" i="3"/>
  <c r="Q3777" i="3"/>
  <c r="Q3849" i="3"/>
  <c r="Q3921" i="3"/>
  <c r="O4041" i="3"/>
  <c r="O4125" i="3"/>
  <c r="Q4093" i="3"/>
  <c r="Q3658" i="3"/>
  <c r="Q3730" i="3"/>
  <c r="Q3802" i="3"/>
  <c r="Q3874" i="3"/>
  <c r="Q3970" i="3"/>
  <c r="O4066" i="3"/>
  <c r="Q3829" i="3"/>
  <c r="Q3659" i="3"/>
  <c r="Q3731" i="3"/>
  <c r="Q3803" i="3"/>
  <c r="Q3875" i="3"/>
  <c r="Q4007" i="3"/>
  <c r="Q4079" i="3"/>
  <c r="Q3805" i="3"/>
  <c r="Q4046" i="3"/>
  <c r="Q3696" i="3"/>
  <c r="Q3768" i="3"/>
  <c r="Q3840" i="3"/>
  <c r="O3912" i="3"/>
  <c r="Q4032" i="3"/>
  <c r="Q4104" i="3"/>
  <c r="O4057" i="3"/>
  <c r="O3675" i="3"/>
  <c r="O3747" i="3"/>
  <c r="O3819" i="3"/>
  <c r="O3891" i="3"/>
  <c r="O4011" i="3"/>
  <c r="O4083" i="3"/>
  <c r="O4105" i="3"/>
  <c r="O3748" i="3"/>
  <c r="O3820" i="3"/>
  <c r="O3892" i="3"/>
  <c r="O4012" i="3"/>
  <c r="O4084" i="3"/>
  <c r="O4117" i="3"/>
  <c r="O3773" i="3"/>
  <c r="O3845" i="3"/>
  <c r="O3917" i="3"/>
  <c r="O4037" i="3"/>
  <c r="O4109" i="3"/>
  <c r="O4094" i="3"/>
  <c r="O3690" i="3"/>
  <c r="O3762" i="3"/>
  <c r="O3834" i="3"/>
  <c r="O3906" i="3"/>
  <c r="Q4038" i="3"/>
  <c r="O4110" i="3"/>
  <c r="O4009" i="3"/>
  <c r="Q3737" i="3"/>
  <c r="O3715" i="3"/>
  <c r="Q3787" i="3"/>
  <c r="Q3859" i="3"/>
  <c r="O3955" i="3"/>
  <c r="O4063" i="3"/>
  <c r="Q3649" i="3"/>
  <c r="O4070" i="3"/>
  <c r="Q3704" i="3"/>
  <c r="O3776" i="3"/>
  <c r="Q3848" i="3"/>
  <c r="O3920" i="3"/>
  <c r="O4040" i="3"/>
  <c r="O4124" i="3"/>
  <c r="O3722" i="3"/>
  <c r="O3700" i="3"/>
  <c r="O3705" i="3"/>
  <c r="O3777" i="3"/>
  <c r="O3849" i="3"/>
  <c r="O3921" i="3"/>
  <c r="Q4041" i="3"/>
  <c r="Q4125" i="3"/>
  <c r="O4093" i="3"/>
  <c r="O3658" i="3"/>
  <c r="O3730" i="3"/>
  <c r="O3802" i="3"/>
  <c r="O3874" i="3"/>
  <c r="O3970" i="3"/>
  <c r="Q4066" i="3"/>
  <c r="O3829" i="3"/>
  <c r="O3659" i="3"/>
  <c r="O3731" i="3"/>
  <c r="O3803" i="3"/>
  <c r="O3875" i="3"/>
  <c r="O4007" i="3"/>
  <c r="O4079" i="3"/>
  <c r="O3805" i="3"/>
  <c r="O4046" i="3"/>
  <c r="O3696" i="3"/>
  <c r="O3768" i="3"/>
  <c r="O3840" i="3"/>
  <c r="Q3912" i="3"/>
  <c r="O4032" i="3"/>
  <c r="O4104" i="3"/>
  <c r="Q3710" i="3"/>
  <c r="Q3687" i="3"/>
  <c r="Q3759" i="3"/>
  <c r="Q3831" i="3"/>
  <c r="Q3903" i="3"/>
  <c r="Q4023" i="3"/>
  <c r="Q4095" i="3"/>
  <c r="Q3760" i="3"/>
  <c r="Q3832" i="3"/>
  <c r="Q3904" i="3"/>
  <c r="Q4024" i="3"/>
  <c r="Q4096" i="3"/>
  <c r="O3674" i="3"/>
  <c r="O3785" i="3"/>
  <c r="O3857" i="3"/>
  <c r="Q3929" i="3"/>
  <c r="Q4049" i="3"/>
  <c r="O3710" i="3"/>
  <c r="O3687" i="3"/>
  <c r="O3759" i="3"/>
  <c r="O3831" i="3"/>
  <c r="O3903" i="3"/>
  <c r="O4023" i="3"/>
  <c r="O4095" i="3"/>
  <c r="Q3746" i="3"/>
  <c r="O3760" i="3"/>
  <c r="O3832" i="3"/>
  <c r="O3904" i="3"/>
  <c r="O4024" i="3"/>
  <c r="O4096" i="3"/>
  <c r="Q3674" i="3"/>
  <c r="Q3785" i="3"/>
  <c r="Q3857" i="3"/>
  <c r="O3929" i="3"/>
  <c r="O4049" i="3"/>
  <c r="O4121" i="3"/>
  <c r="O3676" i="3"/>
  <c r="O3702" i="3"/>
  <c r="O3774" i="3"/>
  <c r="O3846" i="3"/>
  <c r="O3918" i="3"/>
  <c r="O4050" i="3"/>
  <c r="O4122" i="3"/>
  <c r="O4069" i="3"/>
  <c r="O3655" i="3"/>
  <c r="O3727" i="3"/>
  <c r="Q3799" i="3"/>
  <c r="Q3871" i="3"/>
  <c r="O3967" i="3"/>
  <c r="O4075" i="3"/>
  <c r="O3757" i="3"/>
  <c r="Q3761" i="3"/>
  <c r="O3716" i="3"/>
  <c r="O3788" i="3"/>
  <c r="O3860" i="3"/>
  <c r="Q3956" i="3"/>
  <c r="O4064" i="3"/>
  <c r="O3709" i="3"/>
  <c r="O3818" i="3"/>
  <c r="O3701" i="3"/>
  <c r="O3717" i="3"/>
  <c r="O3789" i="3"/>
  <c r="O3861" i="3"/>
  <c r="O3957" i="3"/>
  <c r="O4065" i="3"/>
  <c r="O3661" i="3"/>
  <c r="Q3662" i="3"/>
  <c r="O3670" i="3"/>
  <c r="O3742" i="3"/>
  <c r="O3814" i="3"/>
  <c r="O3886" i="3"/>
  <c r="Q4006" i="3"/>
  <c r="Q4078" i="3"/>
  <c r="O3734" i="3"/>
  <c r="O3671" i="3"/>
  <c r="O3743" i="3"/>
  <c r="Q3815" i="3"/>
  <c r="O3887" i="3"/>
  <c r="O4019" i="3"/>
  <c r="O4091" i="3"/>
  <c r="O4081" i="3"/>
  <c r="O3688" i="3"/>
  <c r="O3708" i="3"/>
  <c r="O3780" i="3"/>
  <c r="O3852" i="3"/>
  <c r="O3924" i="3"/>
  <c r="O4044" i="3"/>
  <c r="O4116" i="3"/>
  <c r="O3793" i="3"/>
  <c r="O4047" i="3"/>
  <c r="O3856" i="3"/>
  <c r="O4022" i="3"/>
  <c r="O4073" i="3"/>
  <c r="O3798" i="3"/>
  <c r="O3745" i="3"/>
  <c r="Q3823" i="3"/>
  <c r="Q4021" i="3"/>
  <c r="Q3884" i="3"/>
  <c r="O4010" i="3"/>
  <c r="Q4005" i="3"/>
  <c r="O3746" i="3"/>
  <c r="O3799" i="3"/>
  <c r="Q3709" i="3"/>
  <c r="Q3957" i="3"/>
  <c r="Q3742" i="3"/>
  <c r="O4078" i="3"/>
  <c r="O3815" i="3"/>
  <c r="Q4081" i="3"/>
  <c r="Q3852" i="3"/>
  <c r="Q4121" i="3"/>
  <c r="O3871" i="3"/>
  <c r="Q3818" i="3"/>
  <c r="O4029" i="3"/>
  <c r="O3766" i="3"/>
  <c r="O4102" i="3"/>
  <c r="O3839" i="3"/>
  <c r="O3782" i="3"/>
  <c r="O3876" i="3"/>
  <c r="Q3676" i="3"/>
  <c r="Q3967" i="3"/>
  <c r="O3651" i="3"/>
  <c r="Q4065" i="3"/>
  <c r="O3790" i="3"/>
  <c r="O4126" i="3"/>
  <c r="O3863" i="3"/>
  <c r="O3962" i="3"/>
  <c r="Q3900" i="3"/>
  <c r="Q3702" i="3"/>
  <c r="Q4075" i="3"/>
  <c r="Q3701" i="3"/>
  <c r="O4113" i="3"/>
  <c r="Q3814" i="3"/>
  <c r="Q3734" i="3"/>
  <c r="Q3887" i="3"/>
  <c r="Q3688" i="3"/>
  <c r="Q3924" i="3"/>
  <c r="Q3774" i="3"/>
  <c r="Q3757" i="3"/>
  <c r="O3693" i="3"/>
  <c r="Q3661" i="3"/>
  <c r="Q3838" i="3"/>
  <c r="O3664" i="3"/>
  <c r="O3911" i="3"/>
  <c r="O3660" i="3"/>
  <c r="O3996" i="3"/>
  <c r="Q3846" i="3"/>
  <c r="O3761" i="3"/>
  <c r="Q3717" i="3"/>
  <c r="O3997" i="3"/>
  <c r="O3862" i="3"/>
  <c r="Q3689" i="3"/>
  <c r="O3959" i="3"/>
  <c r="O3684" i="3"/>
  <c r="O4020" i="3"/>
  <c r="Q3918" i="3"/>
  <c r="Q3716" i="3"/>
  <c r="O3765" i="3"/>
  <c r="O3662" i="3"/>
  <c r="Q3886" i="3"/>
  <c r="Q3671" i="3"/>
  <c r="Q4019" i="3"/>
  <c r="Q3708" i="3"/>
  <c r="Q4044" i="3"/>
  <c r="Q4050" i="3"/>
  <c r="O3764" i="3"/>
  <c r="Q3789" i="3"/>
  <c r="O4082" i="3"/>
  <c r="Q3910" i="3"/>
  <c r="O3695" i="3"/>
  <c r="O4043" i="3"/>
  <c r="O3732" i="3"/>
  <c r="O4068" i="3"/>
  <c r="Q4092" i="3"/>
  <c r="O3956" i="3"/>
  <c r="Q4122" i="3"/>
  <c r="Q3788" i="3"/>
  <c r="O3813" i="3"/>
  <c r="O3677" i="3"/>
  <c r="O3958" i="3"/>
  <c r="O3719" i="3"/>
  <c r="O4067" i="3"/>
  <c r="O3756" i="3"/>
  <c r="Q3861" i="3"/>
  <c r="Q4069" i="3"/>
  <c r="Q3860" i="3"/>
  <c r="O3837" i="3"/>
  <c r="Q3670" i="3"/>
  <c r="O4006" i="3"/>
  <c r="Q3743" i="3"/>
  <c r="Q4091" i="3"/>
  <c r="Q3780" i="3"/>
  <c r="Q4116" i="3"/>
  <c r="Q3655" i="3"/>
  <c r="O3694" i="3"/>
  <c r="O4030" i="3"/>
  <c r="O3767" i="3"/>
  <c r="O4115" i="3"/>
  <c r="O3804" i="3"/>
  <c r="Q3727" i="3"/>
  <c r="Q4064" i="3"/>
  <c r="O3909" i="3"/>
  <c r="O3718" i="3"/>
  <c r="O4054" i="3"/>
  <c r="O3791" i="3"/>
  <c r="O3673" i="3"/>
  <c r="O3828" i="3"/>
  <c r="P4345" i="3" l="1"/>
  <c r="O4132" i="3"/>
  <c r="P4132" i="3" s="1"/>
  <c r="Q4129" i="3"/>
  <c r="O4133" i="3"/>
  <c r="P4133" i="3" s="1"/>
  <c r="Q4132" i="3"/>
  <c r="Q4130" i="3"/>
  <c r="Q4133" i="3"/>
  <c r="O4131" i="3"/>
  <c r="P4131" i="3" s="1"/>
  <c r="O4129" i="3"/>
  <c r="P4129" i="3" s="1"/>
  <c r="Q4131" i="3"/>
  <c r="O4130" i="3"/>
  <c r="P4130" i="3" s="1"/>
  <c r="Q3949" i="3"/>
  <c r="Q3946" i="3"/>
  <c r="O3951" i="3"/>
  <c r="P3951" i="3" s="1"/>
  <c r="Q3941" i="3"/>
  <c r="O3934" i="3"/>
  <c r="P3934" i="3" s="1"/>
  <c r="O3559" i="3"/>
  <c r="P3559" i="3" s="1"/>
  <c r="O3614" i="3"/>
  <c r="P3614" i="3" s="1"/>
  <c r="O3538" i="3"/>
  <c r="P3538" i="3" s="1"/>
  <c r="Q3471" i="3"/>
  <c r="Q3454" i="3"/>
  <c r="Q3568" i="3"/>
  <c r="O3515" i="3"/>
  <c r="P3515" i="3" s="1"/>
  <c r="Q3569" i="3"/>
  <c r="O3552" i="3"/>
  <c r="P3552" i="3" s="1"/>
  <c r="O3546" i="3"/>
  <c r="P3546" i="3" s="1"/>
  <c r="Q3493" i="3"/>
  <c r="O3488" i="3"/>
  <c r="P3488" i="3" s="1"/>
  <c r="O3446" i="3"/>
  <c r="P3446" i="3" s="1"/>
  <c r="Q3550" i="3"/>
  <c r="O3495" i="3"/>
  <c r="P3495" i="3" s="1"/>
  <c r="O3451" i="3"/>
  <c r="P3451" i="3" s="1"/>
  <c r="O3469" i="3"/>
  <c r="P3469" i="3" s="1"/>
  <c r="O3511" i="3"/>
  <c r="P3511" i="3" s="1"/>
  <c r="O3613" i="3"/>
  <c r="P3613" i="3" s="1"/>
  <c r="Q3479" i="3"/>
  <c r="O3483" i="3"/>
  <c r="P3483" i="3" s="1"/>
  <c r="O3479" i="3"/>
  <c r="P3479" i="3" s="1"/>
  <c r="Q3483" i="3"/>
  <c r="O3474" i="3"/>
  <c r="P3474" i="3" s="1"/>
  <c r="O3481" i="3"/>
  <c r="P3481" i="3" s="1"/>
  <c r="O3550" i="3"/>
  <c r="P3550" i="3" s="1"/>
  <c r="O3439" i="3"/>
  <c r="P3439" i="3" s="1"/>
  <c r="O3607" i="3"/>
  <c r="P3607" i="3" s="1"/>
  <c r="Q3607" i="3"/>
  <c r="Q3461" i="3"/>
  <c r="O3946" i="3"/>
  <c r="P3946" i="3" s="1"/>
  <c r="Q3530" i="3"/>
  <c r="O3507" i="3"/>
  <c r="P3507" i="3" s="1"/>
  <c r="O3442" i="3"/>
  <c r="P3442" i="3" s="1"/>
  <c r="Q3500" i="3"/>
  <c r="Q3932" i="3"/>
  <c r="Q3570" i="3"/>
  <c r="O3500" i="3"/>
  <c r="P3500" i="3" s="1"/>
  <c r="O3930" i="3"/>
  <c r="P3930" i="3" s="1"/>
  <c r="Q3944" i="3"/>
  <c r="Q3954" i="3"/>
  <c r="Q3952" i="3"/>
  <c r="O3948" i="3"/>
  <c r="P3948" i="3" s="1"/>
  <c r="Q3487" i="3"/>
  <c r="O3505" i="3"/>
  <c r="P3505" i="3" s="1"/>
  <c r="Q3559" i="3"/>
  <c r="Q3614" i="3"/>
  <c r="Q3525" i="3"/>
  <c r="O3484" i="3"/>
  <c r="P3484" i="3" s="1"/>
  <c r="Q3562" i="3"/>
  <c r="Q3509" i="3"/>
  <c r="O3480" i="3"/>
  <c r="P3480" i="3" s="1"/>
  <c r="Q3546" i="3"/>
  <c r="Q3507" i="3"/>
  <c r="O3564" i="3"/>
  <c r="P3564" i="3" s="1"/>
  <c r="Q3518" i="3"/>
  <c r="O3939" i="3"/>
  <c r="P3939" i="3" s="1"/>
  <c r="O3938" i="3"/>
  <c r="P3938" i="3" s="1"/>
  <c r="O3933" i="3"/>
  <c r="P3933" i="3" s="1"/>
  <c r="O3943" i="3"/>
  <c r="P3943" i="3" s="1"/>
  <c r="O3554" i="3"/>
  <c r="P3554" i="3" s="1"/>
  <c r="Q3527" i="3"/>
  <c r="Q3455" i="3"/>
  <c r="O3487" i="3"/>
  <c r="P3487" i="3" s="1"/>
  <c r="Q3505" i="3"/>
  <c r="Q3453" i="3"/>
  <c r="O3531" i="3"/>
  <c r="P3531" i="3" s="1"/>
  <c r="O3454" i="3"/>
  <c r="P3454" i="3" s="1"/>
  <c r="O3568" i="3"/>
  <c r="P3568" i="3" s="1"/>
  <c r="Q3467" i="3"/>
  <c r="O3497" i="3"/>
  <c r="P3497" i="3" s="1"/>
  <c r="Q3480" i="3"/>
  <c r="Q3474" i="3"/>
  <c r="O3540" i="3"/>
  <c r="P3540" i="3" s="1"/>
  <c r="O3534" i="3"/>
  <c r="P3534" i="3" s="1"/>
  <c r="Q3481" i="3"/>
  <c r="O3476" i="3"/>
  <c r="P3476" i="3" s="1"/>
  <c r="O3565" i="3"/>
  <c r="P3565" i="3" s="1"/>
  <c r="Q3608" i="3"/>
  <c r="Q3439" i="3"/>
  <c r="Q3499" i="3"/>
  <c r="O3541" i="3"/>
  <c r="P3541" i="3" s="1"/>
  <c r="O3499" i="3"/>
  <c r="P3499" i="3" s="1"/>
  <c r="Q3541" i="3"/>
  <c r="Q3935" i="3"/>
  <c r="Q3445" i="3"/>
  <c r="Q3501" i="3"/>
  <c r="O3444" i="3"/>
  <c r="P3444" i="3" s="1"/>
  <c r="O3940" i="3"/>
  <c r="P3940" i="3" s="1"/>
  <c r="Q3521" i="3"/>
  <c r="O3506" i="3"/>
  <c r="P3506" i="3" s="1"/>
  <c r="Q3561" i="3"/>
  <c r="O3456" i="3"/>
  <c r="P3456" i="3" s="1"/>
  <c r="Q3448" i="3"/>
  <c r="O3537" i="3"/>
  <c r="P3537" i="3" s="1"/>
  <c r="Q3523" i="3"/>
  <c r="Q3934" i="3"/>
  <c r="Q3942" i="3"/>
  <c r="O3935" i="3"/>
  <c r="P3935" i="3" s="1"/>
  <c r="Q3945" i="3"/>
  <c r="O3529" i="3"/>
  <c r="P3529" i="3" s="1"/>
  <c r="Q3536" i="3"/>
  <c r="Q3554" i="3"/>
  <c r="O3527" i="3"/>
  <c r="P3527" i="3" s="1"/>
  <c r="Q3489" i="3"/>
  <c r="Q3548" i="3"/>
  <c r="O3459" i="3"/>
  <c r="P3459" i="3" s="1"/>
  <c r="O3525" i="3"/>
  <c r="P3525" i="3" s="1"/>
  <c r="Q3484" i="3"/>
  <c r="Q3526" i="3"/>
  <c r="O3485" i="3"/>
  <c r="P3485" i="3" s="1"/>
  <c r="O3467" i="3"/>
  <c r="P3467" i="3" s="1"/>
  <c r="Q3497" i="3"/>
  <c r="O3468" i="3"/>
  <c r="P3468" i="3" s="1"/>
  <c r="O3462" i="3"/>
  <c r="P3462" i="3" s="1"/>
  <c r="Q3540" i="3"/>
  <c r="Q3534" i="3"/>
  <c r="Q3469" i="3"/>
  <c r="O3452" i="3"/>
  <c r="P3452" i="3" s="1"/>
  <c r="O3482" i="3"/>
  <c r="P3482" i="3" s="1"/>
  <c r="Q3551" i="3"/>
  <c r="Q3464" i="3"/>
  <c r="O3551" i="3"/>
  <c r="P3551" i="3" s="1"/>
  <c r="O3561" i="3"/>
  <c r="P3561" i="3" s="1"/>
  <c r="Q3503" i="3"/>
  <c r="O3450" i="3"/>
  <c r="P3450" i="3" s="1"/>
  <c r="O3441" i="3"/>
  <c r="P3441" i="3" s="1"/>
  <c r="Q3532" i="3"/>
  <c r="O3503" i="3"/>
  <c r="P3503" i="3" s="1"/>
  <c r="Q3535" i="3"/>
  <c r="O3501" i="3"/>
  <c r="P3501" i="3" s="1"/>
  <c r="Q3533" i="3"/>
  <c r="Q3506" i="3"/>
  <c r="Q3449" i="3"/>
  <c r="O3543" i="3"/>
  <c r="P3543" i="3" s="1"/>
  <c r="Q3458" i="3"/>
  <c r="Q3948" i="3"/>
  <c r="O3932" i="3"/>
  <c r="P3932" i="3" s="1"/>
  <c r="Q3940" i="3"/>
  <c r="Q3947" i="3"/>
  <c r="Q3612" i="3"/>
  <c r="O3606" i="3"/>
  <c r="P3606" i="3" s="1"/>
  <c r="Q3529" i="3"/>
  <c r="O3536" i="3"/>
  <c r="P3536" i="3" s="1"/>
  <c r="O3608" i="3"/>
  <c r="P3608" i="3" s="1"/>
  <c r="Q3547" i="3"/>
  <c r="O3542" i="3"/>
  <c r="P3542" i="3" s="1"/>
  <c r="O3453" i="3"/>
  <c r="P3453" i="3" s="1"/>
  <c r="Q3531" i="3"/>
  <c r="O3437" i="3"/>
  <c r="P3437" i="3" s="1"/>
  <c r="O3544" i="3"/>
  <c r="P3544" i="3" s="1"/>
  <c r="O3526" i="3"/>
  <c r="P3526" i="3" s="1"/>
  <c r="Q3485" i="3"/>
  <c r="Q3610" i="3"/>
  <c r="O3605" i="3"/>
  <c r="P3605" i="3" s="1"/>
  <c r="Q3468" i="3"/>
  <c r="Q3462" i="3"/>
  <c r="Q3528" i="3"/>
  <c r="Q3522" i="3"/>
  <c r="O3553" i="3"/>
  <c r="P3553" i="3" s="1"/>
  <c r="O3560" i="3"/>
  <c r="P3560" i="3" s="1"/>
  <c r="Q3553" i="3"/>
  <c r="Q3560" i="3"/>
  <c r="Q3452" i="3"/>
  <c r="O3440" i="3"/>
  <c r="P3440" i="3" s="1"/>
  <c r="Q3613" i="3"/>
  <c r="O3936" i="3"/>
  <c r="P3936" i="3" s="1"/>
  <c r="O3611" i="3"/>
  <c r="P3611" i="3" s="1"/>
  <c r="Q3512" i="3"/>
  <c r="O3447" i="3"/>
  <c r="P3447" i="3" s="1"/>
  <c r="O3609" i="3"/>
  <c r="P3609" i="3" s="1"/>
  <c r="Q3936" i="3"/>
  <c r="Q3514" i="3"/>
  <c r="Q3460" i="3"/>
  <c r="O3512" i="3"/>
  <c r="P3512" i="3" s="1"/>
  <c r="O3539" i="3"/>
  <c r="P3539" i="3" s="1"/>
  <c r="O3945" i="3"/>
  <c r="P3945" i="3" s="1"/>
  <c r="O3520" i="3"/>
  <c r="P3520" i="3" s="1"/>
  <c r="Q3549" i="3"/>
  <c r="O3949" i="3"/>
  <c r="P3949" i="3" s="1"/>
  <c r="Q3937" i="3"/>
  <c r="O3931" i="3"/>
  <c r="P3931" i="3" s="1"/>
  <c r="O3952" i="3"/>
  <c r="P3952" i="3" s="1"/>
  <c r="O3504" i="3"/>
  <c r="P3504" i="3" s="1"/>
  <c r="O3498" i="3"/>
  <c r="P3498" i="3" s="1"/>
  <c r="O3612" i="3"/>
  <c r="P3612" i="3" s="1"/>
  <c r="Q3606" i="3"/>
  <c r="O3448" i="3"/>
  <c r="P3448" i="3" s="1"/>
  <c r="Q3475" i="3"/>
  <c r="O3445" i="3"/>
  <c r="P3445" i="3" s="1"/>
  <c r="O3548" i="3"/>
  <c r="P3548" i="3" s="1"/>
  <c r="Q3459" i="3"/>
  <c r="Q3513" i="3"/>
  <c r="O3472" i="3"/>
  <c r="P3472" i="3" s="1"/>
  <c r="Q3437" i="3"/>
  <c r="Q3544" i="3"/>
  <c r="Q3502" i="3"/>
  <c r="O3473" i="3"/>
  <c r="P3473" i="3" s="1"/>
  <c r="O3610" i="3"/>
  <c r="P3610" i="3" s="1"/>
  <c r="Q3605" i="3"/>
  <c r="Q3456" i="3"/>
  <c r="Q3450" i="3"/>
  <c r="O3457" i="3"/>
  <c r="P3457" i="3" s="1"/>
  <c r="Q3440" i="3"/>
  <c r="Q3457" i="3"/>
  <c r="Q3953" i="3"/>
  <c r="O3563" i="3"/>
  <c r="P3563" i="3" s="1"/>
  <c r="O3517" i="3"/>
  <c r="P3517" i="3" s="1"/>
  <c r="Q3524" i="3"/>
  <c r="O3460" i="3"/>
  <c r="P3460" i="3" s="1"/>
  <c r="Q3444" i="3"/>
  <c r="Q3466" i="3"/>
  <c r="O3491" i="3"/>
  <c r="P3491" i="3" s="1"/>
  <c r="Q3447" i="3"/>
  <c r="Q3442" i="3"/>
  <c r="O3522" i="3"/>
  <c r="P3522" i="3" s="1"/>
  <c r="O3478" i="3"/>
  <c r="P3478" i="3" s="1"/>
  <c r="Q3496" i="3"/>
  <c r="Q3443" i="3"/>
  <c r="Q3495" i="3"/>
  <c r="Q3930" i="3"/>
  <c r="O3944" i="3"/>
  <c r="P3944" i="3" s="1"/>
  <c r="Q3933" i="3"/>
  <c r="Q3943" i="3"/>
  <c r="Q3563" i="3"/>
  <c r="Q3611" i="3"/>
  <c r="Q3504" i="3"/>
  <c r="Q3498" i="3"/>
  <c r="O3530" i="3"/>
  <c r="P3530" i="3" s="1"/>
  <c r="Q3491" i="3"/>
  <c r="Q3490" i="3"/>
  <c r="O3547" i="3"/>
  <c r="P3547" i="3" s="1"/>
  <c r="Q3542" i="3"/>
  <c r="Q3441" i="3"/>
  <c r="O3519" i="3"/>
  <c r="P3519" i="3" s="1"/>
  <c r="O3513" i="3"/>
  <c r="P3513" i="3" s="1"/>
  <c r="Q3472" i="3"/>
  <c r="Q3609" i="3"/>
  <c r="O3532" i="3"/>
  <c r="P3532" i="3" s="1"/>
  <c r="O3502" i="3"/>
  <c r="P3502" i="3" s="1"/>
  <c r="Q3473" i="3"/>
  <c r="O3514" i="3"/>
  <c r="P3514" i="3" s="1"/>
  <c r="Q3545" i="3"/>
  <c r="O3516" i="3"/>
  <c r="P3516" i="3" s="1"/>
  <c r="O3510" i="3"/>
  <c r="P3510" i="3" s="1"/>
  <c r="Q3516" i="3"/>
  <c r="Q3510" i="3"/>
  <c r="O3941" i="3"/>
  <c r="P3941" i="3" s="1"/>
  <c r="O3521" i="3"/>
  <c r="P3521" i="3" s="1"/>
  <c r="O3475" i="3"/>
  <c r="P3475" i="3" s="1"/>
  <c r="Q3519" i="3"/>
  <c r="O3490" i="3"/>
  <c r="P3490" i="3" s="1"/>
  <c r="Q3438" i="3"/>
  <c r="O3604" i="3"/>
  <c r="P3604" i="3" s="1"/>
  <c r="Q3564" i="3"/>
  <c r="O3524" i="3"/>
  <c r="P3524" i="3" s="1"/>
  <c r="Q3520" i="3"/>
  <c r="Q3463" i="3"/>
  <c r="O3489" i="3"/>
  <c r="P3489" i="3" s="1"/>
  <c r="O3950" i="3"/>
  <c r="P3950" i="3" s="1"/>
  <c r="O3494" i="3"/>
  <c r="P3494" i="3" s="1"/>
  <c r="O3549" i="3"/>
  <c r="P3549" i="3" s="1"/>
  <c r="Q3938" i="3"/>
  <c r="O3954" i="3"/>
  <c r="P3954" i="3" s="1"/>
  <c r="Q3931" i="3"/>
  <c r="Q3950" i="3"/>
  <c r="Q3537" i="3"/>
  <c r="O3496" i="3"/>
  <c r="P3496" i="3" s="1"/>
  <c r="O3466" i="3"/>
  <c r="P3466" i="3" s="1"/>
  <c r="Q3604" i="3"/>
  <c r="O3492" i="3"/>
  <c r="P3492" i="3" s="1"/>
  <c r="O3486" i="3"/>
  <c r="P3486" i="3" s="1"/>
  <c r="Q3517" i="3"/>
  <c r="O3535" i="3"/>
  <c r="P3535" i="3" s="1"/>
  <c r="Q3478" i="3"/>
  <c r="Q3515" i="3"/>
  <c r="O3463" i="3"/>
  <c r="P3463" i="3" s="1"/>
  <c r="O3508" i="3"/>
  <c r="P3508" i="3" s="1"/>
  <c r="O3942" i="3"/>
  <c r="P3942" i="3" s="1"/>
  <c r="O3569" i="3"/>
  <c r="P3569" i="3" s="1"/>
  <c r="O3455" i="3"/>
  <c r="P3455" i="3" s="1"/>
  <c r="O3953" i="3"/>
  <c r="P3953" i="3" s="1"/>
  <c r="O3937" i="3"/>
  <c r="P3937" i="3" s="1"/>
  <c r="O3947" i="3"/>
  <c r="P3947" i="3" s="1"/>
  <c r="Q3939" i="3"/>
  <c r="Q3538" i="3"/>
  <c r="O3471" i="3"/>
  <c r="P3471" i="3" s="1"/>
  <c r="O3465" i="3"/>
  <c r="P3465" i="3" s="1"/>
  <c r="Q3543" i="3"/>
  <c r="O3562" i="3"/>
  <c r="P3562" i="3" s="1"/>
  <c r="O3509" i="3"/>
  <c r="P3509" i="3" s="1"/>
  <c r="Q3492" i="3"/>
  <c r="Q3486" i="3"/>
  <c r="O3493" i="3"/>
  <c r="P3493" i="3" s="1"/>
  <c r="Q3488" i="3"/>
  <c r="Q3494" i="3"/>
  <c r="O3443" i="3"/>
  <c r="P3443" i="3" s="1"/>
  <c r="O3545" i="3"/>
  <c r="P3545" i="3" s="1"/>
  <c r="Q3451" i="3"/>
  <c r="Q3565" i="3"/>
  <c r="O3523" i="3"/>
  <c r="P3523" i="3" s="1"/>
  <c r="O3458" i="3"/>
  <c r="P3458" i="3" s="1"/>
  <c r="O3464" i="3"/>
  <c r="P3464" i="3" s="1"/>
  <c r="Q3482" i="3"/>
  <c r="Q3477" i="3"/>
  <c r="Q3567" i="3"/>
  <c r="O3477" i="3"/>
  <c r="P3477" i="3" s="1"/>
  <c r="O3567" i="3"/>
  <c r="P3567" i="3" s="1"/>
  <c r="Q3552" i="3"/>
  <c r="Q3476" i="3"/>
  <c r="Q3446" i="3"/>
  <c r="O3461" i="3"/>
  <c r="P3461" i="3" s="1"/>
  <c r="Q3511" i="3"/>
  <c r="Q3470" i="3"/>
  <c r="O3470" i="3"/>
  <c r="P3470" i="3" s="1"/>
  <c r="O3438" i="3"/>
  <c r="P3438" i="3" s="1"/>
  <c r="Q3951" i="3"/>
  <c r="O3570" i="3"/>
  <c r="P3570" i="3" s="1"/>
  <c r="Q3539" i="3"/>
  <c r="O3533" i="3"/>
  <c r="P3533" i="3" s="1"/>
  <c r="O3518" i="3"/>
  <c r="P3518" i="3" s="1"/>
  <c r="O3449" i="3"/>
  <c r="P3449" i="3" s="1"/>
  <c r="Q3465" i="3"/>
  <c r="O3528" i="3"/>
  <c r="P3528" i="3" s="1"/>
  <c r="Q3508" i="3"/>
  <c r="P4652" i="3"/>
  <c r="P4633" i="3"/>
  <c r="P4607" i="3"/>
  <c r="P4452" i="3"/>
  <c r="P4318" i="3"/>
  <c r="P4150" i="3"/>
  <c r="P4641" i="3"/>
  <c r="P4353" i="3"/>
  <c r="P4209" i="3"/>
  <c r="P4296" i="3"/>
  <c r="P4596" i="3"/>
  <c r="P4350" i="3"/>
  <c r="P4158" i="3"/>
  <c r="P4564" i="3"/>
  <c r="P4708" i="3"/>
  <c r="P4282" i="3"/>
  <c r="P4201" i="3"/>
  <c r="P4291" i="3"/>
  <c r="P4262" i="3"/>
  <c r="P4445" i="3"/>
  <c r="P4647" i="3"/>
  <c r="P4694" i="3"/>
  <c r="P4513" i="3"/>
  <c r="P4644" i="3"/>
  <c r="P4512" i="3"/>
  <c r="P4420" i="3"/>
  <c r="P4643" i="3"/>
  <c r="P4534" i="3"/>
  <c r="P4306" i="3"/>
  <c r="P4252" i="3"/>
  <c r="P4363" i="3"/>
  <c r="P4145" i="3"/>
  <c r="P4217" i="3"/>
  <c r="P4587" i="3"/>
  <c r="P4617" i="3"/>
  <c r="P4508" i="3"/>
  <c r="P4676" i="3"/>
  <c r="P4507" i="3"/>
  <c r="P4620" i="3"/>
  <c r="P4275" i="3"/>
  <c r="P4396" i="3"/>
  <c r="P4606" i="3"/>
  <c r="P4367" i="3"/>
  <c r="P4558" i="3"/>
  <c r="P4398" i="3"/>
  <c r="P4441" i="3"/>
  <c r="P4595" i="3"/>
  <c r="P4138" i="3"/>
  <c r="P4197" i="3"/>
  <c r="P4689" i="3"/>
  <c r="P4460" i="3"/>
  <c r="P4280" i="3"/>
  <c r="P4627" i="3"/>
  <c r="P4375" i="3"/>
  <c r="P4207" i="3"/>
  <c r="P4332" i="3"/>
  <c r="P4542" i="3"/>
  <c r="P4146" i="3"/>
  <c r="P4385" i="3"/>
  <c r="P4584" i="3"/>
  <c r="P4552" i="3"/>
  <c r="P4696" i="3"/>
  <c r="P4263" i="3"/>
  <c r="P4381" i="3"/>
  <c r="P4394" i="3"/>
  <c r="P4327" i="3"/>
  <c r="P4176" i="3"/>
  <c r="P4362" i="3"/>
  <c r="P4224" i="3"/>
  <c r="P4436" i="3"/>
  <c r="P4279" i="3"/>
  <c r="P4635" i="3"/>
  <c r="P4151" i="3"/>
  <c r="P4223" i="3"/>
  <c r="P4373" i="3"/>
  <c r="P4653" i="3"/>
  <c r="P4521" i="3"/>
  <c r="P4604" i="3"/>
  <c r="P4518" i="3"/>
  <c r="P4326" i="3"/>
  <c r="P4283" i="3"/>
  <c r="P4622" i="3"/>
  <c r="P4574" i="3"/>
  <c r="P4480" i="3"/>
  <c r="P4414" i="3"/>
  <c r="P4140" i="3"/>
  <c r="P4498" i="3"/>
  <c r="P4270" i="3"/>
  <c r="P4329" i="3"/>
  <c r="P4185" i="3"/>
  <c r="P4302" i="3"/>
  <c r="P4601" i="3"/>
  <c r="P4380" i="3"/>
  <c r="P4516" i="3"/>
  <c r="P4312" i="3"/>
  <c r="P4407" i="3"/>
  <c r="P4251" i="3"/>
  <c r="P4213" i="3"/>
  <c r="P4189" i="3"/>
  <c r="P4298" i="3"/>
  <c r="P4681" i="3"/>
  <c r="P4421" i="3"/>
  <c r="P4611" i="3"/>
  <c r="P4682" i="3"/>
  <c r="P4465" i="3"/>
  <c r="P4632" i="3"/>
  <c r="P4488" i="3"/>
  <c r="P4583" i="3"/>
  <c r="P4486" i="3"/>
  <c r="P4294" i="3"/>
  <c r="P4520" i="3"/>
  <c r="P4461" i="3"/>
  <c r="P4393" i="3"/>
  <c r="P4157" i="3"/>
  <c r="P4229" i="3"/>
  <c r="P4382" i="3"/>
  <c r="P4605" i="3"/>
  <c r="P4448" i="3"/>
  <c r="P4615" i="3"/>
  <c r="P4471" i="3"/>
  <c r="P4293" i="3"/>
  <c r="P4639" i="3"/>
  <c r="P4430" i="3"/>
  <c r="P4225" i="3"/>
  <c r="P4535" i="3"/>
  <c r="P4258" i="3"/>
  <c r="P4581" i="3"/>
  <c r="P4317" i="3"/>
  <c r="P4173" i="3"/>
  <c r="P4640" i="3"/>
  <c r="P4424" i="3"/>
  <c r="P4333" i="3"/>
  <c r="P4591" i="3"/>
  <c r="P4183" i="3"/>
  <c r="P4361" i="3"/>
  <c r="P4504" i="3"/>
  <c r="P4300" i="3"/>
  <c r="P4239" i="3"/>
  <c r="P4562" i="3"/>
  <c r="P4219" i="3"/>
  <c r="P4335" i="3"/>
  <c r="P4307" i="3"/>
  <c r="P4144" i="3"/>
  <c r="P4163" i="3"/>
  <c r="P4235" i="3"/>
  <c r="P4636" i="3"/>
  <c r="P4703" i="3"/>
  <c r="P4497" i="3"/>
  <c r="P4699" i="3"/>
  <c r="P4470" i="3"/>
  <c r="P4290" i="3"/>
  <c r="P4656" i="3"/>
  <c r="P4397" i="3"/>
  <c r="P4456" i="3"/>
  <c r="P4447" i="3"/>
  <c r="P4691" i="3"/>
  <c r="P4246" i="3"/>
  <c r="P4608" i="3"/>
  <c r="P4305" i="3"/>
  <c r="P4161" i="3"/>
  <c r="P4592" i="3"/>
  <c r="P4388" i="3"/>
  <c r="P4177" i="3"/>
  <c r="P4543" i="3"/>
  <c r="P4711" i="3"/>
  <c r="P4494" i="3"/>
  <c r="P4321" i="3"/>
  <c r="P4553" i="3"/>
  <c r="P4349" i="3"/>
  <c r="P4212" i="3"/>
  <c r="P4468" i="3"/>
  <c r="P4288" i="3"/>
  <c r="P4371" i="3"/>
  <c r="P4227" i="3"/>
  <c r="P4392" i="3"/>
  <c r="P4334" i="3"/>
  <c r="P4141" i="3"/>
  <c r="P4346" i="3"/>
  <c r="P4236" i="3"/>
  <c r="P4164" i="3"/>
  <c r="P4662" i="3"/>
  <c r="P4685" i="3"/>
  <c r="P4599" i="3"/>
  <c r="P4670" i="3"/>
  <c r="P4453" i="3"/>
  <c r="P4572" i="3"/>
  <c r="P4476" i="3"/>
  <c r="P4315" i="3"/>
  <c r="P4571" i="3"/>
  <c r="P4438" i="3"/>
  <c r="P4156" i="3"/>
  <c r="P4437" i="3"/>
  <c r="P4169" i="3"/>
  <c r="P4241" i="3"/>
  <c r="P4457" i="3"/>
  <c r="P4545" i="3"/>
  <c r="P4412" i="3"/>
  <c r="P4579" i="3"/>
  <c r="P4459" i="3"/>
  <c r="P4383" i="3"/>
  <c r="P4517" i="3"/>
  <c r="P4311" i="3"/>
  <c r="P4477" i="3"/>
  <c r="P4672" i="3"/>
  <c r="P4413" i="3"/>
  <c r="P4463" i="3"/>
  <c r="P4487" i="3"/>
  <c r="P4234" i="3"/>
  <c r="P4344" i="3"/>
  <c r="P4149" i="3"/>
  <c r="P4376" i="3"/>
  <c r="P4657" i="3"/>
  <c r="P4531" i="3"/>
  <c r="P4337" i="3"/>
  <c r="P4444" i="3"/>
  <c r="P4658" i="3"/>
  <c r="P4623" i="3"/>
  <c r="P4215" i="3"/>
  <c r="P4284" i="3"/>
  <c r="P4485" i="3"/>
  <c r="P4533" i="3"/>
  <c r="P4325" i="3"/>
  <c r="P4168" i="3"/>
  <c r="P4372" i="3"/>
  <c r="P4568" i="3"/>
  <c r="P4469" i="3"/>
  <c r="P4175" i="3"/>
  <c r="P4247" i="3"/>
  <c r="P4474" i="3"/>
  <c r="P4686" i="3"/>
  <c r="P4565" i="3"/>
  <c r="P4401" i="3"/>
  <c r="P4687" i="3"/>
  <c r="P4458" i="3"/>
  <c r="P4278" i="3"/>
  <c r="P4320" i="3"/>
  <c r="P4493" i="3"/>
  <c r="P4446" i="3"/>
  <c r="P4432" i="3"/>
  <c r="P4479" i="3"/>
  <c r="P4630" i="3"/>
  <c r="P4222" i="3"/>
  <c r="P4281" i="3"/>
  <c r="P4137" i="3"/>
  <c r="P4364" i="3"/>
  <c r="P4440" i="3"/>
  <c r="P4495" i="3"/>
  <c r="P4548" i="3"/>
  <c r="P4264" i="3"/>
  <c r="P4203" i="3"/>
  <c r="P4514" i="3"/>
  <c r="P4286" i="3"/>
  <c r="P4159" i="3"/>
  <c r="P4248" i="3"/>
  <c r="P4356" i="3"/>
  <c r="P4152" i="3"/>
  <c r="P4589" i="3"/>
  <c r="P4648" i="3"/>
  <c r="P4563" i="3"/>
  <c r="P4645" i="3"/>
  <c r="P4429" i="3"/>
  <c r="P4560" i="3"/>
  <c r="P4464" i="3"/>
  <c r="P4499" i="3"/>
  <c r="P4426" i="3"/>
  <c r="P4180" i="3"/>
  <c r="P4299" i="3"/>
  <c r="P4489" i="3"/>
  <c r="P4697" i="3"/>
  <c r="P4181" i="3"/>
  <c r="P4253" i="3"/>
  <c r="P4490" i="3"/>
  <c r="P4473" i="3"/>
  <c r="P4400" i="3"/>
  <c r="P4567" i="3"/>
  <c r="P4399" i="3"/>
  <c r="P4134" i="3"/>
  <c r="P4509" i="3"/>
  <c r="P4706" i="3"/>
  <c r="P4462" i="3"/>
  <c r="P4200" i="3"/>
  <c r="P4451" i="3"/>
  <c r="P4618" i="3"/>
  <c r="P4402" i="3"/>
  <c r="P4210" i="3"/>
  <c r="P4679" i="3"/>
  <c r="P4269" i="3"/>
  <c r="P4352" i="3"/>
  <c r="P4483" i="3"/>
  <c r="P4303" i="3"/>
  <c r="P4135" i="3"/>
  <c r="P4650" i="3"/>
  <c r="P4434" i="3"/>
  <c r="P4505" i="3"/>
  <c r="P4313" i="3"/>
  <c r="P4673" i="3"/>
  <c r="P4408" i="3"/>
  <c r="P4273" i="3"/>
  <c r="P4191" i="3"/>
  <c r="P4153" i="3"/>
  <c r="P4231" i="3"/>
  <c r="P4237" i="3"/>
  <c r="P4165" i="3"/>
  <c r="P4272" i="3"/>
  <c r="P4343" i="3"/>
  <c r="P4192" i="3"/>
  <c r="P4406" i="3"/>
  <c r="P4309" i="3"/>
  <c r="P4187" i="3"/>
  <c r="P4666" i="3"/>
  <c r="P4389" i="3"/>
  <c r="P4638" i="3"/>
  <c r="P4422" i="3"/>
  <c r="P4218" i="3"/>
  <c r="P4339" i="3"/>
  <c r="P4525" i="3"/>
  <c r="P4276" i="3"/>
  <c r="P4478" i="3"/>
  <c r="P4266" i="3"/>
  <c r="P4511" i="3"/>
  <c r="P4631" i="3"/>
  <c r="P4409" i="3"/>
  <c r="P4304" i="3"/>
  <c r="P4680" i="3"/>
  <c r="P4271" i="3"/>
  <c r="P4597" i="3"/>
  <c r="P4198" i="3"/>
  <c r="P4425" i="3"/>
  <c r="P4257" i="3"/>
  <c r="P4369" i="3"/>
  <c r="P4532" i="3"/>
  <c r="P4614" i="3"/>
  <c r="P4206" i="3"/>
  <c r="P4301" i="3"/>
  <c r="P4661" i="3"/>
  <c r="P4551" i="3"/>
  <c r="P4179" i="3"/>
  <c r="P4707" i="3"/>
  <c r="P4249" i="3"/>
  <c r="P4260" i="3"/>
  <c r="P4308" i="3"/>
  <c r="P4577" i="3"/>
  <c r="P4492" i="3"/>
  <c r="P4443" i="3"/>
  <c r="P4585" i="3"/>
  <c r="P4705" i="3"/>
  <c r="P4536" i="3"/>
  <c r="P4428" i="3"/>
  <c r="P4594" i="3"/>
  <c r="P4354" i="3"/>
  <c r="P4204" i="3"/>
  <c r="P4423" i="3"/>
  <c r="P4649" i="3"/>
  <c r="P4537" i="3"/>
  <c r="P4677" i="3"/>
  <c r="P4193" i="3"/>
  <c r="P4292" i="3"/>
  <c r="P4522" i="3"/>
  <c r="P4655" i="3"/>
  <c r="P4449" i="3"/>
  <c r="P4712" i="3"/>
  <c r="P4555" i="3"/>
  <c r="P4267" i="3"/>
  <c r="P4442" i="3"/>
  <c r="P4230" i="3"/>
  <c r="P4347" i="3"/>
  <c r="P4541" i="3"/>
  <c r="P4619" i="3"/>
  <c r="P4379" i="3"/>
  <c r="P4546" i="3"/>
  <c r="P4162" i="3"/>
  <c r="P4365" i="3"/>
  <c r="P4221" i="3"/>
  <c r="P4484" i="3"/>
  <c r="P4651" i="3"/>
  <c r="P4411" i="3"/>
  <c r="P4578" i="3"/>
  <c r="P4170" i="3"/>
  <c r="P4674" i="3"/>
  <c r="P4348" i="3"/>
  <c r="P4701" i="3"/>
  <c r="P4143" i="3"/>
  <c r="P4646" i="3"/>
  <c r="P4147" i="3"/>
  <c r="P4171" i="3"/>
  <c r="P4188" i="3"/>
  <c r="P4549" i="3"/>
  <c r="P4240" i="3"/>
  <c r="P4472" i="3"/>
  <c r="P4700" i="3"/>
  <c r="P4355" i="3"/>
  <c r="P4139" i="3"/>
  <c r="P4211" i="3"/>
  <c r="P4570" i="3"/>
  <c r="P4603" i="3"/>
  <c r="P4569" i="3"/>
  <c r="P4616" i="3"/>
  <c r="P4566" i="3"/>
  <c r="P4338" i="3"/>
  <c r="P4265" i="3"/>
  <c r="P4590" i="3"/>
  <c r="P4528" i="3"/>
  <c r="P4668" i="3"/>
  <c r="P4186" i="3"/>
  <c r="P4328" i="3"/>
  <c r="P4602" i="3"/>
  <c r="P4195" i="3"/>
  <c r="P4626" i="3"/>
  <c r="P4510" i="3"/>
  <c r="P4323" i="3"/>
  <c r="P4588" i="3"/>
  <c r="P4610" i="3"/>
  <c r="P4370" i="3"/>
  <c r="P4154" i="3"/>
  <c r="P4226" i="3"/>
  <c r="P4580" i="3"/>
  <c r="P4295" i="3"/>
  <c r="P4556" i="3"/>
  <c r="P4174" i="3"/>
  <c r="P4316" i="3"/>
  <c r="P4693" i="3"/>
  <c r="P4342" i="3"/>
  <c r="P4665" i="3"/>
  <c r="P4688" i="3"/>
  <c r="P4526" i="3"/>
  <c r="P4540" i="3"/>
  <c r="P4331" i="3"/>
  <c r="P4659" i="3"/>
  <c r="P4160" i="3"/>
  <c r="P4232" i="3"/>
  <c r="P4612" i="3"/>
  <c r="P4600" i="3"/>
  <c r="P4418" i="3"/>
  <c r="P4586" i="3"/>
  <c r="P4261" i="3"/>
  <c r="P4403" i="3"/>
  <c r="P4702" i="3"/>
  <c r="P4386" i="3"/>
  <c r="P4167" i="3"/>
  <c r="P4404" i="3"/>
  <c r="P4216" i="3"/>
  <c r="P4199" i="3"/>
  <c r="P4410" i="3"/>
  <c r="P4547" i="3"/>
  <c r="P4341" i="3"/>
  <c r="P4675" i="3"/>
  <c r="P4576" i="3"/>
  <c r="P4598" i="3"/>
  <c r="P4358" i="3"/>
  <c r="P4166" i="3"/>
  <c r="P4238" i="3"/>
  <c r="P4433" i="3"/>
  <c r="P4613" i="3"/>
  <c r="P4625" i="3"/>
  <c r="P4561" i="3"/>
  <c r="P4391" i="3"/>
  <c r="P4690" i="3"/>
  <c r="P4374" i="3"/>
  <c r="P4624" i="3"/>
  <c r="P4155" i="3"/>
  <c r="P4524" i="3"/>
  <c r="P4228" i="3"/>
  <c r="P4205" i="3"/>
  <c r="P4519" i="3"/>
  <c r="P4515" i="3"/>
  <c r="P4692" i="3"/>
  <c r="P4172" i="3"/>
  <c r="P4244" i="3"/>
  <c r="P4450" i="3"/>
  <c r="P4384" i="3"/>
  <c r="P4629" i="3"/>
  <c r="P4634" i="3"/>
  <c r="P4368" i="3"/>
  <c r="P4259" i="3"/>
  <c r="P4194" i="3"/>
  <c r="P4695" i="3"/>
  <c r="P4501" i="3"/>
  <c r="P4439" i="3"/>
  <c r="P4242" i="3"/>
  <c r="P4256" i="3"/>
  <c r="P4710" i="3"/>
  <c r="P4359" i="3"/>
  <c r="P4709" i="3"/>
  <c r="P4491" i="3"/>
  <c r="P4550" i="3"/>
  <c r="P4322" i="3"/>
  <c r="P4178" i="3"/>
  <c r="P4250" i="3"/>
  <c r="P4678" i="3"/>
  <c r="P4378" i="3"/>
  <c r="P4663" i="3"/>
  <c r="P4609" i="3"/>
  <c r="P4366" i="3"/>
  <c r="P4148" i="3"/>
  <c r="P4664" i="3"/>
  <c r="P4182" i="3"/>
  <c r="P4360" i="3"/>
  <c r="P4529" i="3"/>
  <c r="P4416" i="3"/>
  <c r="P4455" i="3"/>
  <c r="P4319" i="3"/>
  <c r="P4255" i="3"/>
  <c r="P4254" i="3"/>
  <c r="P4467" i="3"/>
  <c r="P4377" i="3"/>
  <c r="P4184" i="3"/>
  <c r="P4482" i="3"/>
  <c r="P4539" i="3"/>
  <c r="P4289" i="3"/>
  <c r="P4481" i="3"/>
  <c r="P4582" i="3"/>
  <c r="P4245" i="3"/>
  <c r="P4435" i="3"/>
  <c r="P4466" i="3"/>
  <c r="P4667" i="3"/>
  <c r="P4538" i="3"/>
  <c r="P4506" i="3"/>
  <c r="P4357" i="3"/>
  <c r="P4698" i="3"/>
  <c r="P4387" i="3"/>
  <c r="P4523" i="3"/>
  <c r="P4683" i="3"/>
  <c r="P4502" i="3"/>
  <c r="P4310" i="3"/>
  <c r="P4190" i="3"/>
  <c r="P4268" i="3"/>
  <c r="P4704" i="3"/>
  <c r="P4419" i="3"/>
  <c r="P4330" i="3"/>
  <c r="P4351" i="3"/>
  <c r="P4285" i="3"/>
  <c r="P4233" i="3"/>
  <c r="P4660" i="3"/>
  <c r="P4390" i="3"/>
  <c r="P4684" i="3"/>
  <c r="P4554" i="3"/>
  <c r="P4431" i="3"/>
  <c r="P4496" i="3"/>
  <c r="P4196" i="3"/>
  <c r="P4287" i="3"/>
  <c r="P4621" i="3"/>
  <c r="P4713" i="3"/>
  <c r="P4417" i="3"/>
  <c r="P4142" i="3"/>
  <c r="P4415" i="3"/>
  <c r="P4500" i="3"/>
  <c r="P4336" i="3"/>
  <c r="P4654" i="3"/>
  <c r="P4557" i="3"/>
  <c r="P4527" i="3"/>
  <c r="P4637" i="3"/>
  <c r="P4544" i="3"/>
  <c r="P4475" i="3"/>
  <c r="P4671" i="3"/>
  <c r="P4454" i="3"/>
  <c r="P4274" i="3"/>
  <c r="P4202" i="3"/>
  <c r="P4314" i="3"/>
  <c r="P4530" i="3"/>
  <c r="P4628" i="3"/>
  <c r="P4214" i="3"/>
  <c r="P4297" i="3"/>
  <c r="P4340" i="3"/>
  <c r="P4220" i="3"/>
  <c r="P4669" i="3"/>
  <c r="P4243" i="3"/>
  <c r="P4395" i="3"/>
  <c r="P4642" i="3"/>
  <c r="P4573" i="3"/>
  <c r="P4277" i="3"/>
  <c r="P4593" i="3"/>
  <c r="P4136" i="3"/>
  <c r="P4208" i="3"/>
  <c r="P4324" i="3"/>
  <c r="P4427" i="3"/>
  <c r="P4405" i="3"/>
  <c r="P4559" i="3"/>
  <c r="P4503" i="3"/>
  <c r="P4575" i="3"/>
  <c r="Q3625" i="3"/>
  <c r="O3994" i="3"/>
  <c r="P3994" i="3" s="1"/>
  <c r="P3826" i="3"/>
  <c r="P3682" i="3"/>
  <c r="Q3992" i="3"/>
  <c r="P4120" i="3"/>
  <c r="O3976" i="3"/>
  <c r="P3976" i="3" s="1"/>
  <c r="P3808" i="3"/>
  <c r="P3664" i="3"/>
  <c r="P4095" i="3"/>
  <c r="P3927" i="3"/>
  <c r="P3783" i="3"/>
  <c r="O3634" i="3"/>
  <c r="P3634" i="3" s="1"/>
  <c r="Q3631" i="3"/>
  <c r="O3985" i="3"/>
  <c r="P3985" i="3" s="1"/>
  <c r="P3817" i="3"/>
  <c r="P3673" i="3"/>
  <c r="P3957" i="3"/>
  <c r="P3717" i="3"/>
  <c r="P3914" i="3"/>
  <c r="O3972" i="3"/>
  <c r="P3972" i="3" s="1"/>
  <c r="P3822" i="3"/>
  <c r="Q3985" i="3"/>
  <c r="P3969" i="3"/>
  <c r="P3729" i="3"/>
  <c r="O3986" i="3"/>
  <c r="P3986" i="3" s="1"/>
  <c r="O3984" i="3"/>
  <c r="P3984" i="3" s="1"/>
  <c r="P3744" i="3"/>
  <c r="P3743" i="3"/>
  <c r="O3979" i="3"/>
  <c r="P3979" i="3" s="1"/>
  <c r="P4091" i="3"/>
  <c r="P3762" i="3"/>
  <c r="P3864" i="3"/>
  <c r="O4053" i="3"/>
  <c r="P4053" i="3" s="1"/>
  <c r="P3884" i="3"/>
  <c r="P3882" i="3"/>
  <c r="P3666" i="3"/>
  <c r="P4126" i="3"/>
  <c r="O3982" i="3"/>
  <c r="P3982" i="3" s="1"/>
  <c r="P3814" i="3"/>
  <c r="P3670" i="3"/>
  <c r="Q3980" i="3"/>
  <c r="P4108" i="3"/>
  <c r="P3964" i="3"/>
  <c r="P3796" i="3"/>
  <c r="P3652" i="3"/>
  <c r="P4083" i="3"/>
  <c r="P3915" i="3"/>
  <c r="P3771" i="3"/>
  <c r="P4117" i="3"/>
  <c r="O3973" i="3"/>
  <c r="P3973" i="3" s="1"/>
  <c r="P3805" i="3"/>
  <c r="P3661" i="3"/>
  <c r="P3917" i="3"/>
  <c r="P3681" i="3"/>
  <c r="P4079" i="3"/>
  <c r="Q3644" i="3"/>
  <c r="P3896" i="3"/>
  <c r="P3955" i="3"/>
  <c r="P3750" i="3"/>
  <c r="P3929" i="3"/>
  <c r="P3713" i="3"/>
  <c r="P3968" i="3"/>
  <c r="P3967" i="3"/>
  <c r="P3727" i="3"/>
  <c r="P3707" i="3"/>
  <c r="P3919" i="3"/>
  <c r="P4074" i="3"/>
  <c r="P3726" i="3"/>
  <c r="P3811" i="3"/>
  <c r="P4037" i="3"/>
  <c r="P4087" i="3"/>
  <c r="P4106" i="3"/>
  <c r="P3866" i="3"/>
  <c r="P3650" i="3"/>
  <c r="P4103" i="3"/>
  <c r="P3863" i="3"/>
  <c r="O3645" i="3"/>
  <c r="P3645" i="3" s="1"/>
  <c r="P3905" i="3"/>
  <c r="P4114" i="3"/>
  <c r="P3970" i="3"/>
  <c r="P3802" i="3"/>
  <c r="P3658" i="3"/>
  <c r="P4096" i="3"/>
  <c r="P3928" i="3"/>
  <c r="P3784" i="3"/>
  <c r="O3635" i="3"/>
  <c r="P3635" i="3" s="1"/>
  <c r="P4071" i="3"/>
  <c r="P3903" i="3"/>
  <c r="P3759" i="3"/>
  <c r="P4105" i="3"/>
  <c r="P3961" i="3"/>
  <c r="P3793" i="3"/>
  <c r="P3649" i="3"/>
  <c r="Q3647" i="3"/>
  <c r="P3897" i="3"/>
  <c r="O3643" i="3"/>
  <c r="P3643" i="3" s="1"/>
  <c r="P4007" i="3"/>
  <c r="P4118" i="3"/>
  <c r="P3878" i="3"/>
  <c r="Q3642" i="3"/>
  <c r="P3912" i="3"/>
  <c r="P3678" i="3"/>
  <c r="P3909" i="3"/>
  <c r="P3693" i="3"/>
  <c r="P3926" i="3"/>
  <c r="P3924" i="3"/>
  <c r="P3708" i="3"/>
  <c r="P3671" i="3"/>
  <c r="P3847" i="3"/>
  <c r="P4055" i="3"/>
  <c r="P3690" i="3"/>
  <c r="P3739" i="3"/>
  <c r="P4017" i="3"/>
  <c r="P4032" i="3"/>
  <c r="P4088" i="3"/>
  <c r="P3848" i="3"/>
  <c r="P4086" i="3"/>
  <c r="P3846" i="3"/>
  <c r="P3701" i="3"/>
  <c r="P4098" i="3"/>
  <c r="P4050" i="3"/>
  <c r="P3806" i="3"/>
  <c r="P4061" i="3"/>
  <c r="P4102" i="3"/>
  <c r="P3958" i="3"/>
  <c r="P3790" i="3"/>
  <c r="O3644" i="3"/>
  <c r="P3644" i="3" s="1"/>
  <c r="Q3991" i="3"/>
  <c r="P4084" i="3"/>
  <c r="P3916" i="3"/>
  <c r="P3772" i="3"/>
  <c r="P4059" i="3"/>
  <c r="P3891" i="3"/>
  <c r="P3747" i="3"/>
  <c r="P4093" i="3"/>
  <c r="P3925" i="3"/>
  <c r="P3781" i="3"/>
  <c r="O3630" i="3"/>
  <c r="P3630" i="3" s="1"/>
  <c r="P4121" i="3"/>
  <c r="P3881" i="3"/>
  <c r="P3824" i="3"/>
  <c r="P3858" i="3"/>
  <c r="P4100" i="3"/>
  <c r="P3860" i="3"/>
  <c r="P4062" i="3"/>
  <c r="Q3643" i="3"/>
  <c r="P3859" i="3"/>
  <c r="P3818" i="3"/>
  <c r="Q3641" i="3"/>
  <c r="P3893" i="3"/>
  <c r="P3677" i="3"/>
  <c r="P3854" i="3"/>
  <c r="Q3634" i="3"/>
  <c r="P3907" i="3"/>
  <c r="P3691" i="3"/>
  <c r="O3625" i="3"/>
  <c r="P3625" i="3" s="1"/>
  <c r="P3775" i="3"/>
  <c r="P4038" i="3"/>
  <c r="P3654" i="3"/>
  <c r="P3684" i="3"/>
  <c r="P4001" i="3"/>
  <c r="P3960" i="3"/>
  <c r="P4070" i="3"/>
  <c r="P3830" i="3"/>
  <c r="P4067" i="3"/>
  <c r="P3827" i="3"/>
  <c r="P3665" i="3"/>
  <c r="P4026" i="3"/>
  <c r="P3705" i="3"/>
  <c r="Q3629" i="3"/>
  <c r="P3792" i="3"/>
  <c r="P4042" i="3"/>
  <c r="P4090" i="3"/>
  <c r="P3922" i="3"/>
  <c r="P3778" i="3"/>
  <c r="O3616" i="3"/>
  <c r="P3616" i="3" s="1"/>
  <c r="Q4053" i="3"/>
  <c r="Q3979" i="3"/>
  <c r="P4072" i="3"/>
  <c r="P3904" i="3"/>
  <c r="P3760" i="3"/>
  <c r="P4047" i="3"/>
  <c r="P3879" i="3"/>
  <c r="P3735" i="3"/>
  <c r="P4081" i="3"/>
  <c r="P3913" i="3"/>
  <c r="P3769" i="3"/>
  <c r="P4101" i="3"/>
  <c r="P3861" i="3"/>
  <c r="P3752" i="3"/>
  <c r="P3786" i="3"/>
  <c r="P4082" i="3"/>
  <c r="P3842" i="3"/>
  <c r="O3971" i="3"/>
  <c r="P3971" i="3" s="1"/>
  <c r="P4116" i="3"/>
  <c r="P3787" i="3"/>
  <c r="P3764" i="3"/>
  <c r="P4113" i="3"/>
  <c r="P3873" i="3"/>
  <c r="P3657" i="3"/>
  <c r="P3800" i="3"/>
  <c r="P4128" i="3"/>
  <c r="P3888" i="3"/>
  <c r="P3672" i="3"/>
  <c r="P3869" i="3"/>
  <c r="P3703" i="3"/>
  <c r="P4019" i="3"/>
  <c r="P3885" i="3"/>
  <c r="O3981" i="3"/>
  <c r="P3981" i="3" s="1"/>
  <c r="P3900" i="3"/>
  <c r="O4052" i="3"/>
  <c r="P4052" i="3" s="1"/>
  <c r="P3812" i="3"/>
  <c r="P4104" i="3"/>
  <c r="P3810" i="3"/>
  <c r="P3821" i="3"/>
  <c r="P4075" i="3"/>
  <c r="P3966" i="3"/>
  <c r="P3662" i="3"/>
  <c r="P4078" i="3"/>
  <c r="P3910" i="3"/>
  <c r="P3766" i="3"/>
  <c r="P4060" i="3"/>
  <c r="P3892" i="3"/>
  <c r="P3748" i="3"/>
  <c r="P4035" i="3"/>
  <c r="P3867" i="3"/>
  <c r="P3723" i="3"/>
  <c r="P4069" i="3"/>
  <c r="P3901" i="3"/>
  <c r="P3757" i="3"/>
  <c r="P4085" i="3"/>
  <c r="P3845" i="3"/>
  <c r="P3698" i="3"/>
  <c r="P3714" i="3"/>
  <c r="P4064" i="3"/>
  <c r="P3788" i="3"/>
  <c r="P3911" i="3"/>
  <c r="P4099" i="3"/>
  <c r="P3715" i="3"/>
  <c r="P3674" i="3"/>
  <c r="P4097" i="3"/>
  <c r="P3857" i="3"/>
  <c r="O3636" i="3"/>
  <c r="P3636" i="3" s="1"/>
  <c r="Q3638" i="3"/>
  <c r="P3710" i="3"/>
  <c r="P4111" i="3"/>
  <c r="P3871" i="3"/>
  <c r="P3655" i="3"/>
  <c r="P3813" i="3"/>
  <c r="O3647" i="3"/>
  <c r="P3647" i="3" s="1"/>
  <c r="P4002" i="3"/>
  <c r="P3833" i="3"/>
  <c r="P3965" i="3"/>
  <c r="P3828" i="3"/>
  <c r="P4034" i="3"/>
  <c r="P3794" i="3"/>
  <c r="P4015" i="3"/>
  <c r="P4031" i="3"/>
  <c r="P3791" i="3"/>
  <c r="P3770" i="3"/>
  <c r="P3875" i="3"/>
  <c r="P3803" i="3"/>
  <c r="P3835" i="3"/>
  <c r="P3998" i="3"/>
  <c r="P3755" i="3"/>
  <c r="Q3995" i="3"/>
  <c r="Q3984" i="3"/>
  <c r="P4066" i="3"/>
  <c r="P3898" i="3"/>
  <c r="P3754" i="3"/>
  <c r="Q3994" i="3"/>
  <c r="Q3990" i="3"/>
  <c r="P4048" i="3"/>
  <c r="P3880" i="3"/>
  <c r="P3736" i="3"/>
  <c r="Q3988" i="3"/>
  <c r="P4023" i="3"/>
  <c r="P3855" i="3"/>
  <c r="P3711" i="3"/>
  <c r="Q3987" i="3"/>
  <c r="P4057" i="3"/>
  <c r="P3889" i="3"/>
  <c r="P3745" i="3"/>
  <c r="P4065" i="3"/>
  <c r="P3825" i="3"/>
  <c r="O3642" i="3"/>
  <c r="P3642" i="3" s="1"/>
  <c r="O3638" i="3"/>
  <c r="P3638" i="3" s="1"/>
  <c r="P4046" i="3"/>
  <c r="P3734" i="3"/>
  <c r="P3839" i="3"/>
  <c r="P4080" i="3"/>
  <c r="O3641" i="3"/>
  <c r="P3641" i="3" s="1"/>
  <c r="P4077" i="3"/>
  <c r="P3837" i="3"/>
  <c r="P4112" i="3"/>
  <c r="Q3973" i="3"/>
  <c r="P4092" i="3"/>
  <c r="P3852" i="3"/>
  <c r="O3629" i="3"/>
  <c r="P3629" i="3" s="1"/>
  <c r="P3761" i="3"/>
  <c r="O3983" i="3"/>
  <c r="P3983" i="3" s="1"/>
  <c r="P3777" i="3"/>
  <c r="P3921" i="3"/>
  <c r="P3756" i="3"/>
  <c r="P4016" i="3"/>
  <c r="P3776" i="3"/>
  <c r="P3883" i="3"/>
  <c r="P4014" i="3"/>
  <c r="P3774" i="3"/>
  <c r="P3716" i="3"/>
  <c r="P3667" i="3"/>
  <c r="O3995" i="3"/>
  <c r="P3995" i="3" s="1"/>
  <c r="Q3972" i="3"/>
  <c r="P4054" i="3"/>
  <c r="P3886" i="3"/>
  <c r="P3742" i="3"/>
  <c r="Q3982" i="3"/>
  <c r="Q4052" i="3"/>
  <c r="Q3978" i="3"/>
  <c r="P4036" i="3"/>
  <c r="P3868" i="3"/>
  <c r="P3724" i="3"/>
  <c r="Q3976" i="3"/>
  <c r="P4011" i="3"/>
  <c r="P3843" i="3"/>
  <c r="P3699" i="3"/>
  <c r="Q3975" i="3"/>
  <c r="P4045" i="3"/>
  <c r="P3877" i="3"/>
  <c r="P3733" i="3"/>
  <c r="P4049" i="3"/>
  <c r="P3809" i="3"/>
  <c r="P3823" i="3"/>
  <c r="P3872" i="3"/>
  <c r="P4028" i="3"/>
  <c r="P3680" i="3"/>
  <c r="P3767" i="3"/>
  <c r="P4063" i="3"/>
  <c r="P4094" i="3"/>
  <c r="P3923" i="3"/>
  <c r="P3725" i="3"/>
  <c r="P3758" i="3"/>
  <c r="P3731" i="3"/>
  <c r="Q3983" i="3"/>
  <c r="P4030" i="3"/>
  <c r="P3862" i="3"/>
  <c r="P3718" i="3"/>
  <c r="Q3993" i="3"/>
  <c r="Q3977" i="3"/>
  <c r="P4012" i="3"/>
  <c r="P3844" i="3"/>
  <c r="P3700" i="3"/>
  <c r="Q3635" i="3"/>
  <c r="O3987" i="3"/>
  <c r="P3987" i="3" s="1"/>
  <c r="P3819" i="3"/>
  <c r="P3675" i="3"/>
  <c r="Q3986" i="3"/>
  <c r="P4021" i="3"/>
  <c r="P3853" i="3"/>
  <c r="P3709" i="3"/>
  <c r="P4013" i="3"/>
  <c r="P3773" i="3"/>
  <c r="P3679" i="3"/>
  <c r="P3656" i="3"/>
  <c r="O3992" i="3"/>
  <c r="P3992" i="3" s="1"/>
  <c r="P3804" i="3"/>
  <c r="P3890" i="3"/>
  <c r="P4027" i="3"/>
  <c r="P4115" i="3"/>
  <c r="P4025" i="3"/>
  <c r="P3785" i="3"/>
  <c r="P4040" i="3"/>
  <c r="P4039" i="3"/>
  <c r="P3799" i="3"/>
  <c r="P3851" i="3"/>
  <c r="Q3630" i="3"/>
  <c r="P3870" i="3"/>
  <c r="Q3615" i="3"/>
  <c r="P4109" i="3"/>
  <c r="P3797" i="3"/>
  <c r="P3962" i="3"/>
  <c r="P3722" i="3"/>
  <c r="P3959" i="3"/>
  <c r="P3719" i="3"/>
  <c r="P3840" i="3"/>
  <c r="P3836" i="3"/>
  <c r="Q3645" i="3"/>
  <c r="P4006" i="3"/>
  <c r="P3838" i="3"/>
  <c r="P3694" i="3"/>
  <c r="Q3636" i="3"/>
  <c r="O3988" i="3"/>
  <c r="P3988" i="3" s="1"/>
  <c r="P3820" i="3"/>
  <c r="P3676" i="3"/>
  <c r="P4107" i="3"/>
  <c r="P3963" i="3"/>
  <c r="P3795" i="3"/>
  <c r="P3651" i="3"/>
  <c r="P3997" i="3"/>
  <c r="P3829" i="3"/>
  <c r="P3685" i="3"/>
  <c r="O3977" i="3"/>
  <c r="P3977" i="3" s="1"/>
  <c r="P3737" i="3"/>
  <c r="P3956" i="3"/>
  <c r="P3660" i="3"/>
  <c r="P3692" i="3"/>
  <c r="O3991" i="3"/>
  <c r="P3991" i="3" s="1"/>
  <c r="P3894" i="3"/>
  <c r="O3990" i="3"/>
  <c r="P3990" i="3" s="1"/>
  <c r="O3989" i="3"/>
  <c r="P3989" i="3" s="1"/>
  <c r="P3749" i="3"/>
  <c r="P4004" i="3"/>
  <c r="P3908" i="3"/>
  <c r="P4003" i="3"/>
  <c r="P3763" i="3"/>
  <c r="P3779" i="3"/>
  <c r="O4051" i="3"/>
  <c r="P4051" i="3" s="1"/>
  <c r="P4110" i="3"/>
  <c r="P3798" i="3"/>
  <c r="P3996" i="3"/>
  <c r="P4073" i="3"/>
  <c r="P3689" i="3"/>
  <c r="Q3616" i="3"/>
  <c r="P3902" i="3"/>
  <c r="P3686" i="3"/>
  <c r="P3899" i="3"/>
  <c r="P3683" i="3"/>
  <c r="P3696" i="3"/>
  <c r="O3631" i="3"/>
  <c r="P3631" i="3" s="1"/>
  <c r="O3615" i="3"/>
  <c r="P3615" i="3" s="1"/>
  <c r="P4124" i="3"/>
  <c r="P3668" i="3"/>
  <c r="P4122" i="3"/>
  <c r="P3874" i="3"/>
  <c r="P4024" i="3"/>
  <c r="P4058" i="3"/>
  <c r="P3653" i="3"/>
  <c r="P4125" i="3"/>
  <c r="P3659" i="3"/>
  <c r="P3738" i="3"/>
  <c r="P3920" i="3"/>
  <c r="P3850" i="3"/>
  <c r="Q4051" i="3"/>
  <c r="P4000" i="3"/>
  <c r="P4119" i="3"/>
  <c r="Q3974" i="3"/>
  <c r="P4043" i="3"/>
  <c r="P4022" i="3"/>
  <c r="P4123" i="3"/>
  <c r="P4089" i="3"/>
  <c r="P3728" i="3"/>
  <c r="P3730" i="3"/>
  <c r="P3856" i="3"/>
  <c r="P3999" i="3"/>
  <c r="P4010" i="3"/>
  <c r="P3849" i="3"/>
  <c r="P3720" i="3"/>
  <c r="O3978" i="3"/>
  <c r="P3978" i="3" s="1"/>
  <c r="P4068" i="3"/>
  <c r="P3706" i="3"/>
  <c r="P3832" i="3"/>
  <c r="O3975" i="3"/>
  <c r="P3975" i="3" s="1"/>
  <c r="O3974" i="3"/>
  <c r="P3974" i="3" s="1"/>
  <c r="P4076" i="3"/>
  <c r="P3741" i="3"/>
  <c r="O3980" i="3"/>
  <c r="P3980" i="3" s="1"/>
  <c r="P3780" i="3"/>
  <c r="P3887" i="3"/>
  <c r="P3712" i="3"/>
  <c r="P3831" i="3"/>
  <c r="P4029" i="3"/>
  <c r="P3876" i="3"/>
  <c r="P3740" i="3"/>
  <c r="P3688" i="3"/>
  <c r="P3807" i="3"/>
  <c r="O3993" i="3"/>
  <c r="P3993" i="3" s="1"/>
  <c r="P3732" i="3"/>
  <c r="P4127" i="3"/>
  <c r="P3702" i="3"/>
  <c r="Q3989" i="3"/>
  <c r="P3687" i="3"/>
  <c r="P4033" i="3"/>
  <c r="P3789" i="3"/>
  <c r="P3695" i="3"/>
  <c r="P4041" i="3"/>
  <c r="P4056" i="3"/>
  <c r="P3906" i="3"/>
  <c r="P3918" i="3"/>
  <c r="P4044" i="3"/>
  <c r="P3663" i="3"/>
  <c r="P4009" i="3"/>
  <c r="P3753" i="3"/>
  <c r="P3782" i="3"/>
  <c r="P4005" i="3"/>
  <c r="P4020" i="3"/>
  <c r="P3834" i="3"/>
  <c r="P3765" i="3"/>
  <c r="P3746" i="3"/>
  <c r="Q3971" i="3"/>
  <c r="P3865" i="3"/>
  <c r="P3751" i="3"/>
  <c r="P3801" i="3"/>
  <c r="P3816" i="3"/>
  <c r="P3669" i="3"/>
  <c r="Q3981" i="3"/>
  <c r="P3895" i="3"/>
  <c r="P4018" i="3"/>
  <c r="P3697" i="3"/>
  <c r="P4008" i="3"/>
  <c r="P3815" i="3"/>
  <c r="P3704" i="3"/>
  <c r="P3768" i="3"/>
  <c r="P3841" i="3"/>
  <c r="P3721" i="3"/>
  <c r="Q2686" i="3" l="1"/>
  <c r="O2664" i="3"/>
  <c r="P2664" i="3" s="1"/>
  <c r="O2687" i="3"/>
  <c r="P2687" i="3" s="1"/>
  <c r="Q2682" i="3"/>
  <c r="O2643" i="3"/>
  <c r="P2643" i="3" s="1"/>
  <c r="O2666" i="3"/>
  <c r="P2666" i="3" s="1"/>
  <c r="Q2688" i="3"/>
  <c r="Q2655" i="3"/>
  <c r="Q2648" i="3"/>
  <c r="Q2654" i="3"/>
  <c r="O2658" i="3"/>
  <c r="P2658" i="3" s="1"/>
  <c r="Q2426" i="3"/>
  <c r="O2641" i="3"/>
  <c r="P2641" i="3" s="1"/>
  <c r="Q2397" i="3"/>
  <c r="O2398" i="3"/>
  <c r="P2398" i="3" s="1"/>
  <c r="O2642" i="3"/>
  <c r="P2642" i="3" s="1"/>
  <c r="Q2679" i="3"/>
  <c r="Q2644" i="3"/>
  <c r="Q2647" i="3"/>
  <c r="Q2661" i="3"/>
  <c r="Q2677" i="3"/>
  <c r="Q2657" i="3"/>
  <c r="O2696" i="3"/>
  <c r="P2696" i="3" s="1"/>
  <c r="O2659" i="3"/>
  <c r="P2659" i="3" s="1"/>
  <c r="Q2669" i="3"/>
  <c r="Q2650" i="3"/>
  <c r="O2644" i="3"/>
  <c r="P2644" i="3" s="1"/>
  <c r="Q2673" i="3"/>
  <c r="O2665" i="3"/>
  <c r="P2665" i="3" s="1"/>
  <c r="Q2642" i="3"/>
  <c r="Q2652" i="3"/>
  <c r="Q2671" i="3"/>
  <c r="O2645" i="3"/>
  <c r="P2645" i="3" s="1"/>
  <c r="Q2653" i="3"/>
  <c r="O2660" i="3"/>
  <c r="P2660" i="3" s="1"/>
  <c r="Q2496" i="3"/>
  <c r="O2675" i="3"/>
  <c r="P2675" i="3" s="1"/>
  <c r="O2654" i="3"/>
  <c r="P2654" i="3" s="1"/>
  <c r="O2684" i="3"/>
  <c r="P2684" i="3" s="1"/>
  <c r="O2657" i="3"/>
  <c r="P2657" i="3" s="1"/>
  <c r="O2399" i="3"/>
  <c r="P2399" i="3" s="1"/>
  <c r="Q2675" i="3"/>
  <c r="O2671" i="3"/>
  <c r="P2671" i="3" s="1"/>
  <c r="O2656" i="3"/>
  <c r="P2656" i="3" s="1"/>
  <c r="Q2623" i="3"/>
  <c r="Q2664" i="3"/>
  <c r="O2653" i="3"/>
  <c r="P2653" i="3" s="1"/>
  <c r="Q2427" i="3"/>
  <c r="Q2693" i="3"/>
  <c r="Q2640" i="3"/>
  <c r="Q2696" i="3"/>
  <c r="Q2643" i="3"/>
  <c r="O2647" i="3"/>
  <c r="P2647" i="3" s="1"/>
  <c r="O2640" i="3"/>
  <c r="P2640" i="3" s="1"/>
  <c r="O2662" i="3"/>
  <c r="P2662" i="3" s="1"/>
  <c r="O2679" i="3"/>
  <c r="P2679" i="3" s="1"/>
  <c r="O2623" i="3"/>
  <c r="P2623" i="3" s="1"/>
  <c r="O2404" i="3"/>
  <c r="P2404" i="3" s="1"/>
  <c r="Q2685" i="3"/>
  <c r="O2677" i="3"/>
  <c r="P2677" i="3" s="1"/>
  <c r="O2648" i="3"/>
  <c r="P2648" i="3" s="1"/>
  <c r="O2673" i="3"/>
  <c r="P2673" i="3" s="1"/>
  <c r="Q2398" i="3"/>
  <c r="O2427" i="3"/>
  <c r="P2427" i="3" s="1"/>
  <c r="Q2697" i="3"/>
  <c r="Q2691" i="3"/>
  <c r="O2695" i="3"/>
  <c r="P2695" i="3" s="1"/>
  <c r="O2669" i="3"/>
  <c r="P2669" i="3" s="1"/>
  <c r="O2426" i="3"/>
  <c r="P2426" i="3" s="1"/>
  <c r="Q2676" i="3"/>
  <c r="O2646" i="3"/>
  <c r="P2646" i="3" s="1"/>
  <c r="Q2645" i="3"/>
  <c r="O2718" i="3"/>
  <c r="P2718" i="3" s="1"/>
  <c r="O2496" i="3"/>
  <c r="P2496" i="3" s="1"/>
  <c r="O2697" i="3"/>
  <c r="P2697" i="3" s="1"/>
  <c r="Q2681" i="3"/>
  <c r="Q2659" i="3"/>
  <c r="O2686" i="3"/>
  <c r="P2686" i="3" s="1"/>
  <c r="O2650" i="3"/>
  <c r="P2650" i="3" s="1"/>
  <c r="Q2672" i="3"/>
  <c r="Q2690" i="3"/>
  <c r="O2681" i="3"/>
  <c r="P2681" i="3" s="1"/>
  <c r="O2678" i="3"/>
  <c r="P2678" i="3" s="1"/>
  <c r="O2396" i="3"/>
  <c r="P2396" i="3" s="1"/>
  <c r="O2692" i="3"/>
  <c r="P2692" i="3" s="1"/>
  <c r="Q2687" i="3"/>
  <c r="O2676" i="3"/>
  <c r="P2676" i="3" s="1"/>
  <c r="O2639" i="3"/>
  <c r="P2639" i="3" s="1"/>
  <c r="Q2668" i="3"/>
  <c r="Q2649" i="3"/>
  <c r="Q2641" i="3"/>
  <c r="Q2660" i="3"/>
  <c r="Q2670" i="3"/>
  <c r="Q2716" i="3"/>
  <c r="O2661" i="3"/>
  <c r="P2661" i="3" s="1"/>
  <c r="Q2399" i="3"/>
  <c r="O2652" i="3"/>
  <c r="P2652" i="3" s="1"/>
  <c r="O2717" i="3"/>
  <c r="P2717" i="3" s="1"/>
  <c r="O2651" i="3"/>
  <c r="P2651" i="3" s="1"/>
  <c r="O2691" i="3"/>
  <c r="P2691" i="3" s="1"/>
  <c r="O2680" i="3"/>
  <c r="P2680" i="3" s="1"/>
  <c r="Q2665" i="3"/>
  <c r="O2674" i="3"/>
  <c r="P2674" i="3" s="1"/>
  <c r="Q2667" i="3"/>
  <c r="Q2718" i="3"/>
  <c r="Q2658" i="3"/>
  <c r="Q2692" i="3"/>
  <c r="Q2396" i="3"/>
  <c r="O2694" i="3"/>
  <c r="P2694" i="3" s="1"/>
  <c r="Q2639" i="3"/>
  <c r="O2690" i="3"/>
  <c r="P2690" i="3" s="1"/>
  <c r="Q2666" i="3"/>
  <c r="Q2662" i="3"/>
  <c r="Q2678" i="3"/>
  <c r="O2672" i="3"/>
  <c r="P2672" i="3" s="1"/>
  <c r="O2670" i="3"/>
  <c r="P2670" i="3" s="1"/>
  <c r="O2663" i="3"/>
  <c r="P2663" i="3" s="1"/>
  <c r="O2682" i="3"/>
  <c r="P2682" i="3" s="1"/>
  <c r="O2693" i="3"/>
  <c r="P2693" i="3" s="1"/>
  <c r="Q2663" i="3"/>
  <c r="Q2689" i="3"/>
  <c r="O2668" i="3"/>
  <c r="P2668" i="3" s="1"/>
  <c r="Q2695" i="3"/>
  <c r="Q2694" i="3"/>
  <c r="O2649" i="3"/>
  <c r="P2649" i="3" s="1"/>
  <c r="O2716" i="3"/>
  <c r="P2716" i="3" s="1"/>
  <c r="Q2680" i="3"/>
  <c r="Q2674" i="3"/>
  <c r="Q2404" i="3"/>
  <c r="O2655" i="3"/>
  <c r="P2655" i="3" s="1"/>
  <c r="O2688" i="3"/>
  <c r="P2688" i="3" s="1"/>
  <c r="O2667" i="3"/>
  <c r="P2667" i="3" s="1"/>
  <c r="Q2656" i="3"/>
  <c r="Q2684" i="3"/>
  <c r="O2685" i="3"/>
  <c r="P2685" i="3" s="1"/>
  <c r="Q2646" i="3"/>
  <c r="Q2717" i="3"/>
  <c r="Q2651" i="3"/>
  <c r="O2689" i="3"/>
  <c r="P2689" i="3" s="1"/>
  <c r="O2397" i="3"/>
  <c r="P2397" i="3" s="1"/>
  <c r="O3014" i="3"/>
  <c r="P3014" i="3" s="1"/>
  <c r="Q2793" i="3"/>
  <c r="O2788" i="3"/>
  <c r="P2788" i="3" s="1"/>
  <c r="O2862" i="3"/>
  <c r="P2862" i="3" s="1"/>
  <c r="Q2764" i="3"/>
  <c r="Q2814" i="3"/>
  <c r="Q3044" i="3"/>
  <c r="O3023" i="3"/>
  <c r="P3023" i="3" s="1"/>
  <c r="O3011" i="3"/>
  <c r="P3011" i="3" s="1"/>
  <c r="Q2785" i="3"/>
  <c r="O2749" i="3"/>
  <c r="P2749" i="3" s="1"/>
  <c r="Q2755" i="3"/>
  <c r="Q2747" i="3"/>
  <c r="O2782" i="3"/>
  <c r="P2782" i="3" s="1"/>
  <c r="O3041" i="3"/>
  <c r="P3041" i="3" s="1"/>
  <c r="Q3038" i="3"/>
  <c r="O2801" i="3"/>
  <c r="P2801" i="3" s="1"/>
  <c r="Q2981" i="3"/>
  <c r="Q2990" i="3"/>
  <c r="Q2751" i="3"/>
  <c r="Q2835" i="3"/>
  <c r="Q3041" i="3"/>
  <c r="Q2992" i="3"/>
  <c r="Q2986" i="3"/>
  <c r="O2795" i="3"/>
  <c r="P2795" i="3" s="1"/>
  <c r="O3043" i="3"/>
  <c r="P3043" i="3" s="1"/>
  <c r="O3177" i="3"/>
  <c r="P3177" i="3" s="1"/>
  <c r="O2750" i="3"/>
  <c r="P2750" i="3" s="1"/>
  <c r="O2834" i="3"/>
  <c r="P2834" i="3" s="1"/>
  <c r="Q2801" i="3"/>
  <c r="Q2767" i="3"/>
  <c r="Q2768" i="3"/>
  <c r="Q3024" i="3"/>
  <c r="O3038" i="3"/>
  <c r="P3038" i="3" s="1"/>
  <c r="Q3014" i="3"/>
  <c r="Q2834" i="3"/>
  <c r="O2813" i="3"/>
  <c r="P2813" i="3" s="1"/>
  <c r="O2683" i="3"/>
  <c r="P2683" i="3" s="1"/>
  <c r="Q3010" i="3"/>
  <c r="O2841" i="3"/>
  <c r="P2841" i="3" s="1"/>
  <c r="Q2761" i="3"/>
  <c r="O2815" i="3"/>
  <c r="P2815" i="3" s="1"/>
  <c r="Q2989" i="3"/>
  <c r="O2768" i="3"/>
  <c r="P2768" i="3" s="1"/>
  <c r="Q3068" i="3"/>
  <c r="O2770" i="3"/>
  <c r="P2770" i="3" s="1"/>
  <c r="Q2756" i="3"/>
  <c r="O2783" i="3"/>
  <c r="P2783" i="3" s="1"/>
  <c r="Q2841" i="3"/>
  <c r="Q3150" i="3"/>
  <c r="Q2837" i="3"/>
  <c r="Q2991" i="3"/>
  <c r="O2861" i="3"/>
  <c r="P2861" i="3" s="1"/>
  <c r="O3067" i="3"/>
  <c r="P3067" i="3" s="1"/>
  <c r="O2847" i="3"/>
  <c r="P2847" i="3" s="1"/>
  <c r="Q2984" i="3"/>
  <c r="Q2803" i="3"/>
  <c r="Q3152" i="3"/>
  <c r="O3013" i="3"/>
  <c r="P3013" i="3" s="1"/>
  <c r="Q3066" i="3"/>
  <c r="Q3126" i="3"/>
  <c r="O3025" i="3"/>
  <c r="P3025" i="3" s="1"/>
  <c r="Q3023" i="3"/>
  <c r="O3010" i="3"/>
  <c r="P3010" i="3" s="1"/>
  <c r="Q3151" i="3"/>
  <c r="O3100" i="3"/>
  <c r="P3100" i="3" s="1"/>
  <c r="Q2760" i="3"/>
  <c r="O2984" i="3"/>
  <c r="P2984" i="3" s="1"/>
  <c r="O2764" i="3"/>
  <c r="P2764" i="3" s="1"/>
  <c r="Q2831" i="3"/>
  <c r="Q2987" i="3"/>
  <c r="Q2972" i="3"/>
  <c r="O2752" i="3"/>
  <c r="P2752" i="3" s="1"/>
  <c r="O3149" i="3"/>
  <c r="P3149" i="3" s="1"/>
  <c r="Q2773" i="3"/>
  <c r="O2864" i="3"/>
  <c r="P2864" i="3" s="1"/>
  <c r="O2826" i="3"/>
  <c r="P2826" i="3" s="1"/>
  <c r="O2836" i="3"/>
  <c r="P2836" i="3" s="1"/>
  <c r="O2987" i="3"/>
  <c r="P2987" i="3" s="1"/>
  <c r="Q2780" i="3"/>
  <c r="O2755" i="3"/>
  <c r="P2755" i="3" s="1"/>
  <c r="O2761" i="3"/>
  <c r="P2761" i="3" s="1"/>
  <c r="Q2774" i="3"/>
  <c r="Q3019" i="3"/>
  <c r="O2839" i="3"/>
  <c r="P2839" i="3" s="1"/>
  <c r="O2787" i="3"/>
  <c r="P2787" i="3" s="1"/>
  <c r="Q2855" i="3"/>
  <c r="Q2792" i="3"/>
  <c r="Q2857" i="3"/>
  <c r="O3102" i="3"/>
  <c r="P3102" i="3" s="1"/>
  <c r="O2978" i="3"/>
  <c r="P2978" i="3" s="1"/>
  <c r="Q2828" i="3"/>
  <c r="Q3123" i="3"/>
  <c r="Q2836" i="3"/>
  <c r="Q2838" i="3"/>
  <c r="O2780" i="3"/>
  <c r="P2780" i="3" s="1"/>
  <c r="O2827" i="3"/>
  <c r="P2827" i="3" s="1"/>
  <c r="Q2765" i="3"/>
  <c r="O3029" i="3"/>
  <c r="P3029" i="3" s="1"/>
  <c r="O2791" i="3"/>
  <c r="P2791" i="3" s="1"/>
  <c r="Q3030" i="3"/>
  <c r="O2769" i="3"/>
  <c r="P2769" i="3" s="1"/>
  <c r="Q2754" i="3"/>
  <c r="Q2833" i="3"/>
  <c r="Q2847" i="3"/>
  <c r="Q3185" i="3"/>
  <c r="Q3153" i="3"/>
  <c r="Q3040" i="3"/>
  <c r="O3153" i="3"/>
  <c r="P3153" i="3" s="1"/>
  <c r="Q2789" i="3"/>
  <c r="O2982" i="3"/>
  <c r="P2982" i="3" s="1"/>
  <c r="O2824" i="3"/>
  <c r="P2824" i="3" s="1"/>
  <c r="O3150" i="3"/>
  <c r="P3150" i="3" s="1"/>
  <c r="O2990" i="3"/>
  <c r="P2990" i="3" s="1"/>
  <c r="O3027" i="3"/>
  <c r="P3027" i="3" s="1"/>
  <c r="Q3125" i="3"/>
  <c r="O3044" i="3"/>
  <c r="P3044" i="3" s="1"/>
  <c r="Q3186" i="3"/>
  <c r="O2989" i="3"/>
  <c r="P2989" i="3" s="1"/>
  <c r="O2748" i="3"/>
  <c r="P2748" i="3" s="1"/>
  <c r="Q3017" i="3"/>
  <c r="Q2813" i="3"/>
  <c r="Q3031" i="3"/>
  <c r="Q2858" i="3"/>
  <c r="Q2749" i="3"/>
  <c r="O2765" i="3"/>
  <c r="P2765" i="3" s="1"/>
  <c r="O3079" i="3"/>
  <c r="P3079" i="3" s="1"/>
  <c r="O2767" i="3"/>
  <c r="P2767" i="3" s="1"/>
  <c r="Q2826" i="3"/>
  <c r="Q2812" i="3"/>
  <c r="Q2824" i="3"/>
  <c r="Q3043" i="3"/>
  <c r="O2988" i="3"/>
  <c r="P2988" i="3" s="1"/>
  <c r="O3020" i="3"/>
  <c r="P3020" i="3" s="1"/>
  <c r="O2792" i="3"/>
  <c r="P2792" i="3" s="1"/>
  <c r="Q3039" i="3"/>
  <c r="O3024" i="3"/>
  <c r="P3024" i="3" s="1"/>
  <c r="O3081" i="3"/>
  <c r="P3081" i="3" s="1"/>
  <c r="O2858" i="3"/>
  <c r="P2858" i="3" s="1"/>
  <c r="O2977" i="3"/>
  <c r="P2977" i="3" s="1"/>
  <c r="Q3042" i="3"/>
  <c r="Q3099" i="3"/>
  <c r="O3042" i="3"/>
  <c r="P3042" i="3" s="1"/>
  <c r="Q2825" i="3"/>
  <c r="O3098" i="3"/>
  <c r="P3098" i="3" s="1"/>
  <c r="Q2781" i="3"/>
  <c r="Q2786" i="3"/>
  <c r="Q2770" i="3"/>
  <c r="Q3025" i="3"/>
  <c r="Q3124" i="3"/>
  <c r="O3125" i="3"/>
  <c r="P3125" i="3" s="1"/>
  <c r="O2786" i="3"/>
  <c r="P2786" i="3" s="1"/>
  <c r="O2863" i="3"/>
  <c r="P2863" i="3" s="1"/>
  <c r="Q2758" i="3"/>
  <c r="Q2980" i="3"/>
  <c r="Q3079" i="3"/>
  <c r="O3186" i="3"/>
  <c r="P3186" i="3" s="1"/>
  <c r="Q2784" i="3"/>
  <c r="O3178" i="3"/>
  <c r="P3178" i="3" s="1"/>
  <c r="Q3015" i="3"/>
  <c r="O2833" i="3"/>
  <c r="P2833" i="3" s="1"/>
  <c r="O3126" i="3"/>
  <c r="P3126" i="3" s="1"/>
  <c r="O2973" i="3"/>
  <c r="P2973" i="3" s="1"/>
  <c r="Q3067" i="3"/>
  <c r="Q2982" i="3"/>
  <c r="O3026" i="3"/>
  <c r="P3026" i="3" s="1"/>
  <c r="O2754" i="3"/>
  <c r="P2754" i="3" s="1"/>
  <c r="Q3122" i="3"/>
  <c r="Q2861" i="3"/>
  <c r="Q2752" i="3"/>
  <c r="O3066" i="3"/>
  <c r="P3066" i="3" s="1"/>
  <c r="Q2783" i="3"/>
  <c r="Q2976" i="3"/>
  <c r="O3021" i="3"/>
  <c r="P3021" i="3" s="1"/>
  <c r="O2980" i="3"/>
  <c r="P2980" i="3" s="1"/>
  <c r="O2838" i="3"/>
  <c r="P2838" i="3" s="1"/>
  <c r="Q3013" i="3"/>
  <c r="O2983" i="3"/>
  <c r="P2983" i="3" s="1"/>
  <c r="Q3077" i="3"/>
  <c r="Q3029" i="3"/>
  <c r="Q2864" i="3"/>
  <c r="O3018" i="3"/>
  <c r="P3018" i="3" s="1"/>
  <c r="O2828" i="3"/>
  <c r="P2828" i="3" s="1"/>
  <c r="O2840" i="3"/>
  <c r="P2840" i="3" s="1"/>
  <c r="O2985" i="3"/>
  <c r="P2985" i="3" s="1"/>
  <c r="O2784" i="3"/>
  <c r="P2784" i="3" s="1"/>
  <c r="Q3027" i="3"/>
  <c r="O2760" i="3"/>
  <c r="P2760" i="3" s="1"/>
  <c r="Q3100" i="3"/>
  <c r="O2773" i="3"/>
  <c r="P2773" i="3" s="1"/>
  <c r="Q3021" i="3"/>
  <c r="O2975" i="3"/>
  <c r="P2975" i="3" s="1"/>
  <c r="O2757" i="3"/>
  <c r="P2757" i="3" s="1"/>
  <c r="Q2750" i="3"/>
  <c r="O2814" i="3"/>
  <c r="P2814" i="3" s="1"/>
  <c r="O2790" i="3"/>
  <c r="P2790" i="3" s="1"/>
  <c r="Q2763" i="3"/>
  <c r="O2774" i="3"/>
  <c r="P2774" i="3" s="1"/>
  <c r="O2825" i="3"/>
  <c r="P2825" i="3" s="1"/>
  <c r="Q2830" i="3"/>
  <c r="O3078" i="3"/>
  <c r="P3078" i="3" s="1"/>
  <c r="O2986" i="3"/>
  <c r="P2986" i="3" s="1"/>
  <c r="O3185" i="3"/>
  <c r="P3185" i="3" s="1"/>
  <c r="Q2856" i="3"/>
  <c r="O3151" i="3"/>
  <c r="P3151" i="3" s="1"/>
  <c r="Q2846" i="3"/>
  <c r="Q2759" i="3"/>
  <c r="Q2775" i="3"/>
  <c r="O2785" i="3"/>
  <c r="P2785" i="3" s="1"/>
  <c r="O2789" i="3"/>
  <c r="P2789" i="3" s="1"/>
  <c r="O3077" i="3"/>
  <c r="P3077" i="3" s="1"/>
  <c r="Q2787" i="3"/>
  <c r="O3124" i="3"/>
  <c r="P3124" i="3" s="1"/>
  <c r="O3017" i="3"/>
  <c r="P3017" i="3" s="1"/>
  <c r="O3152" i="3"/>
  <c r="P3152" i="3" s="1"/>
  <c r="O2756" i="3"/>
  <c r="P2756" i="3" s="1"/>
  <c r="Q3178" i="3"/>
  <c r="Q2974" i="3"/>
  <c r="O2979" i="3"/>
  <c r="P2979" i="3" s="1"/>
  <c r="O3015" i="3"/>
  <c r="P3015" i="3" s="1"/>
  <c r="O2758" i="3"/>
  <c r="P2758" i="3" s="1"/>
  <c r="O2803" i="3"/>
  <c r="P2803" i="3" s="1"/>
  <c r="Q3028" i="3"/>
  <c r="O2802" i="3"/>
  <c r="P2802" i="3" s="1"/>
  <c r="O2857" i="3"/>
  <c r="P2857" i="3" s="1"/>
  <c r="Q2977" i="3"/>
  <c r="Q2983" i="3"/>
  <c r="O2759" i="3"/>
  <c r="P2759" i="3" s="1"/>
  <c r="O2974" i="3"/>
  <c r="P2974" i="3" s="1"/>
  <c r="Q2794" i="3"/>
  <c r="Q2860" i="3"/>
  <c r="O2775" i="3"/>
  <c r="P2775" i="3" s="1"/>
  <c r="O3154" i="3"/>
  <c r="P3154" i="3" s="1"/>
  <c r="Q3011" i="3"/>
  <c r="O2830" i="3"/>
  <c r="P2830" i="3" s="1"/>
  <c r="O2848" i="3"/>
  <c r="P2848" i="3" s="1"/>
  <c r="O3039" i="3"/>
  <c r="P3039" i="3" s="1"/>
  <c r="O3076" i="3"/>
  <c r="P3076" i="3" s="1"/>
  <c r="O2835" i="3"/>
  <c r="P2835" i="3" s="1"/>
  <c r="Q2863" i="3"/>
  <c r="Q2788" i="3"/>
  <c r="Q2772" i="3"/>
  <c r="Q2859" i="3"/>
  <c r="Q3026" i="3"/>
  <c r="Q3098" i="3"/>
  <c r="O3012" i="3"/>
  <c r="P3012" i="3" s="1"/>
  <c r="O2991" i="3"/>
  <c r="P2991" i="3" s="1"/>
  <c r="Q2975" i="3"/>
  <c r="O2771" i="3"/>
  <c r="P2771" i="3" s="1"/>
  <c r="Q3080" i="3"/>
  <c r="O3040" i="3"/>
  <c r="P3040" i="3" s="1"/>
  <c r="Q3154" i="3"/>
  <c r="Q3155" i="3"/>
  <c r="Q2839" i="3"/>
  <c r="Q2985" i="3"/>
  <c r="O3019" i="3"/>
  <c r="P3019" i="3" s="1"/>
  <c r="O2992" i="3"/>
  <c r="P2992" i="3" s="1"/>
  <c r="Q3012" i="3"/>
  <c r="Q2769" i="3"/>
  <c r="O3068" i="3"/>
  <c r="P3068" i="3" s="1"/>
  <c r="Q2771" i="3"/>
  <c r="O3022" i="3"/>
  <c r="P3022" i="3" s="1"/>
  <c r="O2781" i="3"/>
  <c r="P2781" i="3" s="1"/>
  <c r="O2860" i="3"/>
  <c r="P2860" i="3" s="1"/>
  <c r="Q2832" i="3"/>
  <c r="O3099" i="3"/>
  <c r="P3099" i="3" s="1"/>
  <c r="Q2862" i="3"/>
  <c r="Q3104" i="3"/>
  <c r="O2837" i="3"/>
  <c r="P2837" i="3" s="1"/>
  <c r="O2747" i="3"/>
  <c r="P2747" i="3" s="1"/>
  <c r="Q2790" i="3"/>
  <c r="O3122" i="3"/>
  <c r="P3122" i="3" s="1"/>
  <c r="Q3076" i="3"/>
  <c r="O2794" i="3"/>
  <c r="P2794" i="3" s="1"/>
  <c r="O2793" i="3"/>
  <c r="P2793" i="3" s="1"/>
  <c r="Q2757" i="3"/>
  <c r="O3155" i="3"/>
  <c r="P3155" i="3" s="1"/>
  <c r="Q3037" i="3"/>
  <c r="O3097" i="3"/>
  <c r="P3097" i="3" s="1"/>
  <c r="O2832" i="3"/>
  <c r="P2832" i="3" s="1"/>
  <c r="Q2973" i="3"/>
  <c r="O3103" i="3"/>
  <c r="P3103" i="3" s="1"/>
  <c r="O2981" i="3"/>
  <c r="P2981" i="3" s="1"/>
  <c r="Q2848" i="3"/>
  <c r="Q2827" i="3"/>
  <c r="O2856" i="3"/>
  <c r="P2856" i="3" s="1"/>
  <c r="Q2988" i="3"/>
  <c r="O3123" i="3"/>
  <c r="P3123" i="3" s="1"/>
  <c r="O2751" i="3"/>
  <c r="P2751" i="3" s="1"/>
  <c r="O2811" i="3"/>
  <c r="P2811" i="3" s="1"/>
  <c r="Q3020" i="3"/>
  <c r="Q2979" i="3"/>
  <c r="Q2829" i="3"/>
  <c r="Q2840" i="3"/>
  <c r="Q3018" i="3"/>
  <c r="Q2683" i="3"/>
  <c r="Q2811" i="3"/>
  <c r="O3016" i="3"/>
  <c r="P3016" i="3" s="1"/>
  <c r="Q3149" i="3"/>
  <c r="O2831" i="3"/>
  <c r="P2831" i="3" s="1"/>
  <c r="Q2782" i="3"/>
  <c r="O3030" i="3"/>
  <c r="P3030" i="3" s="1"/>
  <c r="Q3078" i="3"/>
  <c r="Q2748" i="3"/>
  <c r="O2772" i="3"/>
  <c r="P2772" i="3" s="1"/>
  <c r="Q3022" i="3"/>
  <c r="O3101" i="3"/>
  <c r="P3101" i="3" s="1"/>
  <c r="O2972" i="3"/>
  <c r="P2972" i="3" s="1"/>
  <c r="Q2815" i="3"/>
  <c r="O2763" i="3"/>
  <c r="P2763" i="3" s="1"/>
  <c r="Q2791" i="3"/>
  <c r="Q3177" i="3"/>
  <c r="Q3097" i="3"/>
  <c r="Q2802" i="3"/>
  <c r="O3031" i="3"/>
  <c r="P3031" i="3" s="1"/>
  <c r="Q3103" i="3"/>
  <c r="O3104" i="3"/>
  <c r="P3104" i="3" s="1"/>
  <c r="Q3081" i="3"/>
  <c r="Q2795" i="3"/>
  <c r="O3037" i="3"/>
  <c r="P3037" i="3" s="1"/>
  <c r="O2976" i="3"/>
  <c r="P2976" i="3" s="1"/>
  <c r="Q2753" i="3"/>
  <c r="O2846" i="3"/>
  <c r="P2846" i="3" s="1"/>
  <c r="Q3102" i="3"/>
  <c r="O2753" i="3"/>
  <c r="P2753" i="3" s="1"/>
  <c r="O2812" i="3"/>
  <c r="P2812" i="3" s="1"/>
  <c r="O2829" i="3"/>
  <c r="P2829" i="3" s="1"/>
  <c r="O3028" i="3"/>
  <c r="P3028" i="3" s="1"/>
  <c r="Q3016" i="3"/>
  <c r="O2855" i="3"/>
  <c r="P2855" i="3" s="1"/>
  <c r="Q2978" i="3"/>
  <c r="Q3101" i="3"/>
  <c r="O3080" i="3"/>
  <c r="P3080" i="3" s="1"/>
  <c r="O2859" i="3"/>
  <c r="P2859" i="3" s="1"/>
  <c r="O2629" i="3" l="1"/>
  <c r="P2629" i="3" s="1"/>
  <c r="Q2629" i="3"/>
  <c r="Q2515" i="3" l="1"/>
  <c r="Q2514" i="3"/>
  <c r="Q2400" i="3"/>
  <c r="Q2424" i="3"/>
  <c r="Q2625" i="3"/>
  <c r="O2411" i="3"/>
  <c r="P2411" i="3" s="1"/>
  <c r="O2585" i="3"/>
  <c r="P2585" i="3" s="1"/>
  <c r="Q2726" i="3"/>
  <c r="O2413" i="3"/>
  <c r="P2413" i="3" s="1"/>
  <c r="Q2628" i="3"/>
  <c r="O2390" i="3"/>
  <c r="P2390" i="3" s="1"/>
  <c r="O2593" i="3"/>
  <c r="P2593" i="3" s="1"/>
  <c r="O2584" i="3"/>
  <c r="P2584" i="3" s="1"/>
  <c r="Q2744" i="3"/>
  <c r="O2609" i="3"/>
  <c r="P2609" i="3" s="1"/>
  <c r="Q2394" i="3"/>
  <c r="Q2566" i="3"/>
  <c r="Q2701" i="3"/>
  <c r="O2608" i="3"/>
  <c r="P2608" i="3" s="1"/>
  <c r="Q2844" i="3"/>
  <c r="O2395" i="3"/>
  <c r="P2395" i="3" s="1"/>
  <c r="Q2443" i="3"/>
  <c r="Q2609" i="3"/>
  <c r="Q2481" i="3"/>
  <c r="Q2611" i="3"/>
  <c r="Q2495" i="3"/>
  <c r="Q2403" i="3"/>
  <c r="Q2587" i="3"/>
  <c r="Q2742" i="3"/>
  <c r="O2743" i="3"/>
  <c r="P2743" i="3" s="1"/>
  <c r="O2636" i="3"/>
  <c r="P2636" i="3" s="1"/>
  <c r="O2631" i="3"/>
  <c r="P2631" i="3" s="1"/>
  <c r="Q2724" i="3"/>
  <c r="O2742" i="3"/>
  <c r="P2742" i="3" s="1"/>
  <c r="O2816" i="3"/>
  <c r="P2816" i="3" s="1"/>
  <c r="O2800" i="3"/>
  <c r="P2800" i="3" s="1"/>
  <c r="Q2491" i="3"/>
  <c r="O2804" i="3"/>
  <c r="P2804" i="3" s="1"/>
  <c r="Q2739" i="3"/>
  <c r="Q2735" i="3"/>
  <c r="O2844" i="3"/>
  <c r="P2844" i="3" s="1"/>
  <c r="O2400" i="3"/>
  <c r="P2400" i="3" s="1"/>
  <c r="Q2583" i="3"/>
  <c r="Q2635" i="3"/>
  <c r="O2615" i="3"/>
  <c r="P2615" i="3" s="1"/>
  <c r="Q2710" i="3"/>
  <c r="O2744" i="3"/>
  <c r="P2744" i="3" s="1"/>
  <c r="O2854" i="3"/>
  <c r="P2854" i="3" s="1"/>
  <c r="Q2500" i="3"/>
  <c r="Q2593" i="3"/>
  <c r="Q2407" i="3"/>
  <c r="O2570" i="3"/>
  <c r="P2570" i="3" s="1"/>
  <c r="Q2852" i="3"/>
  <c r="O2776" i="3"/>
  <c r="P2776" i="3" s="1"/>
  <c r="O2852" i="3"/>
  <c r="P2852" i="3" s="1"/>
  <c r="O2808" i="3"/>
  <c r="P2808" i="3" s="1"/>
  <c r="Q2704" i="3"/>
  <c r="O2590" i="3"/>
  <c r="P2590" i="3" s="1"/>
  <c r="O2599" i="3"/>
  <c r="P2599" i="3" s="1"/>
  <c r="O2699" i="3"/>
  <c r="P2699" i="3" s="1"/>
  <c r="O2721" i="3"/>
  <c r="P2721" i="3" s="1"/>
  <c r="Q2738" i="3"/>
  <c r="Q2805" i="3"/>
  <c r="Q2725" i="3"/>
  <c r="Q2714" i="3"/>
  <c r="Q2417" i="3"/>
  <c r="Q2401" i="3"/>
  <c r="Q2712" i="3"/>
  <c r="O2810" i="3"/>
  <c r="P2810" i="3" s="1"/>
  <c r="Q2850" i="3"/>
  <c r="Q2734" i="3"/>
  <c r="Q2797" i="3"/>
  <c r="O2598" i="3"/>
  <c r="P2598" i="3" s="1"/>
  <c r="O2616" i="3"/>
  <c r="P2616" i="3" s="1"/>
  <c r="O2730" i="3"/>
  <c r="P2730" i="3" s="1"/>
  <c r="Q2800" i="3"/>
  <c r="Q2518" i="3"/>
  <c r="Q2432" i="3"/>
  <c r="Q2490" i="3"/>
  <c r="Q2822" i="3"/>
  <c r="Q2637" i="3"/>
  <c r="O2603" i="3"/>
  <c r="P2603" i="3" s="1"/>
  <c r="Q2393" i="3"/>
  <c r="Q2820" i="3"/>
  <c r="Q2425" i="3"/>
  <c r="Q2723" i="3"/>
  <c r="Q2602" i="3"/>
  <c r="Q2798" i="3"/>
  <c r="Q2740" i="3"/>
  <c r="O2583" i="3"/>
  <c r="P2583" i="3" s="1"/>
  <c r="Q2565" i="3"/>
  <c r="O2439" i="3"/>
  <c r="P2439" i="3" s="1"/>
  <c r="O2823" i="3"/>
  <c r="P2823" i="3" s="1"/>
  <c r="O2633" i="3"/>
  <c r="P2633" i="3" s="1"/>
  <c r="O2819" i="3"/>
  <c r="P2819" i="3" s="1"/>
  <c r="O2630" i="3"/>
  <c r="P2630" i="3" s="1"/>
  <c r="O2479" i="3"/>
  <c r="P2479" i="3" s="1"/>
  <c r="Q2480" i="3"/>
  <c r="O2565" i="3"/>
  <c r="P2565" i="3" s="1"/>
  <c r="Q2731" i="3"/>
  <c r="O2495" i="3"/>
  <c r="P2495" i="3" s="1"/>
  <c r="Q2613" i="3"/>
  <c r="O2845" i="3"/>
  <c r="P2845" i="3" s="1"/>
  <c r="Q2614" i="3"/>
  <c r="Q2745" i="3"/>
  <c r="O2435" i="3"/>
  <c r="P2435" i="3" s="1"/>
  <c r="O2589" i="3"/>
  <c r="P2589" i="3" s="1"/>
  <c r="O2536" i="3"/>
  <c r="P2536" i="3" s="1"/>
  <c r="Q2409" i="3"/>
  <c r="O2405" i="3"/>
  <c r="P2405" i="3" s="1"/>
  <c r="O2587" i="3"/>
  <c r="P2587" i="3" s="1"/>
  <c r="O2503" i="3"/>
  <c r="P2503" i="3" s="1"/>
  <c r="O2635" i="3"/>
  <c r="P2635" i="3" s="1"/>
  <c r="O2438" i="3"/>
  <c r="P2438" i="3" s="1"/>
  <c r="Q2585" i="3"/>
  <c r="Q2421" i="3"/>
  <c r="O2595" i="3"/>
  <c r="P2595" i="3" s="1"/>
  <c r="O2705" i="3"/>
  <c r="P2705" i="3" s="1"/>
  <c r="Q2851" i="3"/>
  <c r="Q2796" i="3"/>
  <c r="O2403" i="3"/>
  <c r="P2403" i="3" s="1"/>
  <c r="O2509" i="3"/>
  <c r="P2509" i="3" s="1"/>
  <c r="O2478" i="3"/>
  <c r="P2478" i="3" s="1"/>
  <c r="Q2776" i="3"/>
  <c r="Q2570" i="3"/>
  <c r="Q2743" i="3"/>
  <c r="Q2423" i="3"/>
  <c r="Q2581" i="3"/>
  <c r="Q2719" i="3"/>
  <c r="Q2499" i="3"/>
  <c r="Q2616" i="3"/>
  <c r="Q2603" i="3"/>
  <c r="O2489" i="3"/>
  <c r="P2489" i="3" s="1"/>
  <c r="O2406" i="3"/>
  <c r="P2406" i="3" s="1"/>
  <c r="Q2608" i="3"/>
  <c r="Q2849" i="3"/>
  <c r="O2442" i="3"/>
  <c r="P2442" i="3" s="1"/>
  <c r="O2713" i="3"/>
  <c r="P2713" i="3" s="1"/>
  <c r="Q2572" i="3"/>
  <c r="O2480" i="3"/>
  <c r="P2480" i="3" s="1"/>
  <c r="O2567" i="3"/>
  <c r="P2567" i="3" s="1"/>
  <c r="Q2853" i="3"/>
  <c r="O2740" i="3"/>
  <c r="P2740" i="3" s="1"/>
  <c r="Q2632" i="3"/>
  <c r="Q2804" i="3"/>
  <c r="Q2588" i="3"/>
  <c r="Q2464" i="3"/>
  <c r="O2822" i="3"/>
  <c r="P2822" i="3" s="1"/>
  <c r="Q2715" i="3"/>
  <c r="Q2390" i="3"/>
  <c r="Q2598" i="3"/>
  <c r="Q2700" i="3"/>
  <c r="O2741" i="3"/>
  <c r="P2741" i="3" s="1"/>
  <c r="O2571" i="3"/>
  <c r="P2571" i="3" s="1"/>
  <c r="Q2595" i="3"/>
  <c r="O2519" i="3"/>
  <c r="P2519" i="3" s="1"/>
  <c r="Q2415" i="3"/>
  <c r="Q2412" i="3"/>
  <c r="Q2810" i="3"/>
  <c r="O2726" i="3"/>
  <c r="P2726" i="3" s="1"/>
  <c r="Q2711" i="3"/>
  <c r="O2591" i="3"/>
  <c r="P2591" i="3" s="1"/>
  <c r="Q2438" i="3"/>
  <c r="O2766" i="3"/>
  <c r="P2766" i="3" s="1"/>
  <c r="Q2702" i="3"/>
  <c r="Q2420" i="3"/>
  <c r="O2513" i="3"/>
  <c r="P2513" i="3" s="1"/>
  <c r="Q2854" i="3"/>
  <c r="Q2818" i="3"/>
  <c r="O2843" i="3"/>
  <c r="P2843" i="3" s="1"/>
  <c r="Q2436" i="3"/>
  <c r="Q2440" i="3"/>
  <c r="O2394" i="3"/>
  <c r="P2394" i="3" s="1"/>
  <c r="O2820" i="3"/>
  <c r="P2820" i="3" s="1"/>
  <c r="Q2395" i="3"/>
  <c r="Q2444" i="3"/>
  <c r="Q2441" i="3"/>
  <c r="Q2817" i="3"/>
  <c r="O2445" i="3"/>
  <c r="P2445" i="3" s="1"/>
  <c r="Q2622" i="3"/>
  <c r="Q2845" i="3"/>
  <c r="O2414" i="3"/>
  <c r="P2414" i="3" s="1"/>
  <c r="Q2610" i="3"/>
  <c r="O2632" i="3"/>
  <c r="P2632" i="3" s="1"/>
  <c r="O2601" i="3"/>
  <c r="P2601" i="3" s="1"/>
  <c r="O2798" i="3"/>
  <c r="P2798" i="3" s="1"/>
  <c r="O2521" i="3"/>
  <c r="P2521" i="3" s="1"/>
  <c r="Q2498" i="3"/>
  <c r="Q2806" i="3"/>
  <c r="Q2599" i="3"/>
  <c r="O2778" i="3"/>
  <c r="P2778" i="3" s="1"/>
  <c r="Q2586" i="3"/>
  <c r="O2423" i="3"/>
  <c r="P2423" i="3" s="1"/>
  <c r="Q2492" i="3"/>
  <c r="O2440" i="3"/>
  <c r="P2440" i="3" s="1"/>
  <c r="Q2406" i="3"/>
  <c r="O2624" i="3"/>
  <c r="P2624" i="3" s="1"/>
  <c r="Q2698" i="3"/>
  <c r="O2482" i="3"/>
  <c r="P2482" i="3" s="1"/>
  <c r="O2613" i="3"/>
  <c r="P2613" i="3" s="1"/>
  <c r="O2607" i="3"/>
  <c r="P2607" i="3" s="1"/>
  <c r="O2418" i="3"/>
  <c r="P2418" i="3" s="1"/>
  <c r="Q2482" i="3"/>
  <c r="Q2699" i="3"/>
  <c r="O2417" i="3"/>
  <c r="P2417" i="3" s="1"/>
  <c r="O2520" i="3"/>
  <c r="P2520" i="3" s="1"/>
  <c r="O2535" i="3"/>
  <c r="P2535" i="3" s="1"/>
  <c r="O2809" i="3"/>
  <c r="P2809" i="3" s="1"/>
  <c r="O2483" i="3"/>
  <c r="P2483" i="3" s="1"/>
  <c r="O2610" i="3"/>
  <c r="P2610" i="3" s="1"/>
  <c r="O2637" i="3"/>
  <c r="P2637" i="3" s="1"/>
  <c r="Q2564" i="3"/>
  <c r="O2572" i="3"/>
  <c r="P2572" i="3" s="1"/>
  <c r="Q2730" i="3"/>
  <c r="O2708" i="3"/>
  <c r="P2708" i="3" s="1"/>
  <c r="Q2392" i="3"/>
  <c r="Q2708" i="3"/>
  <c r="O2517" i="3"/>
  <c r="P2517" i="3" s="1"/>
  <c r="O2628" i="3"/>
  <c r="P2628" i="3" s="1"/>
  <c r="Q2819" i="3"/>
  <c r="O2424" i="3"/>
  <c r="P2424" i="3" s="1"/>
  <c r="O2821" i="3"/>
  <c r="P2821" i="3" s="1"/>
  <c r="O2626" i="3"/>
  <c r="P2626" i="3" s="1"/>
  <c r="O2707" i="3"/>
  <c r="P2707" i="3" s="1"/>
  <c r="O2746" i="3"/>
  <c r="P2746" i="3" s="1"/>
  <c r="Q2502" i="3"/>
  <c r="O2709" i="3"/>
  <c r="P2709" i="3" s="1"/>
  <c r="Q2778" i="3"/>
  <c r="Q2624" i="3"/>
  <c r="Q2434" i="3"/>
  <c r="Q2592" i="3"/>
  <c r="O2733" i="3"/>
  <c r="P2733" i="3" s="1"/>
  <c r="O2703" i="3"/>
  <c r="P2703" i="3" s="1"/>
  <c r="Q2631" i="3"/>
  <c r="Q2636" i="3"/>
  <c r="O2729" i="3"/>
  <c r="P2729" i="3" s="1"/>
  <c r="Q2607" i="3"/>
  <c r="Q2596" i="3"/>
  <c r="Q2591" i="3"/>
  <c r="O2724" i="3"/>
  <c r="P2724" i="3" s="1"/>
  <c r="O2431" i="3"/>
  <c r="P2431" i="3" s="1"/>
  <c r="Q2638" i="3"/>
  <c r="O2594" i="3"/>
  <c r="P2594" i="3" s="1"/>
  <c r="Q2627" i="3"/>
  <c r="O2504" i="3"/>
  <c r="P2504" i="3" s="1"/>
  <c r="O2402" i="3"/>
  <c r="P2402" i="3" s="1"/>
  <c r="Q2509" i="3"/>
  <c r="Q2709" i="3"/>
  <c r="Q2720" i="3"/>
  <c r="O2722" i="3"/>
  <c r="P2722" i="3" s="1"/>
  <c r="O2502" i="3"/>
  <c r="P2502" i="3" s="1"/>
  <c r="O2850" i="3"/>
  <c r="P2850" i="3" s="1"/>
  <c r="O2720" i="3"/>
  <c r="P2720" i="3" s="1"/>
  <c r="Q2706" i="3"/>
  <c r="Q2705" i="3"/>
  <c r="O2499" i="3"/>
  <c r="P2499" i="3" s="1"/>
  <c r="O2447" i="3"/>
  <c r="P2447" i="3" s="1"/>
  <c r="O2512" i="3"/>
  <c r="P2512" i="3" s="1"/>
  <c r="Q2437" i="3"/>
  <c r="O2422" i="3"/>
  <c r="P2422" i="3" s="1"/>
  <c r="Q2416" i="3"/>
  <c r="O2444" i="3"/>
  <c r="P2444" i="3" s="1"/>
  <c r="Q2517" i="3"/>
  <c r="Q2721" i="3"/>
  <c r="Q2418" i="3"/>
  <c r="O2737" i="3"/>
  <c r="P2737" i="3" s="1"/>
  <c r="O2481" i="3"/>
  <c r="P2481" i="3" s="1"/>
  <c r="O2621" i="3"/>
  <c r="P2621" i="3" s="1"/>
  <c r="O2464" i="3"/>
  <c r="P2464" i="3" s="1"/>
  <c r="O2727" i="3"/>
  <c r="P2727" i="3" s="1"/>
  <c r="O2627" i="3"/>
  <c r="P2627" i="3" s="1"/>
  <c r="O2428" i="3"/>
  <c r="P2428" i="3" s="1"/>
  <c r="O2725" i="3"/>
  <c r="P2725" i="3" s="1"/>
  <c r="Q2777" i="3"/>
  <c r="Q2799" i="3"/>
  <c r="Q2617" i="3"/>
  <c r="O2799" i="3"/>
  <c r="P2799" i="3" s="1"/>
  <c r="Q2843" i="3"/>
  <c r="O2492" i="3"/>
  <c r="P2492" i="3" s="1"/>
  <c r="Q2479" i="3"/>
  <c r="Q2634" i="3"/>
  <c r="Q2419" i="3"/>
  <c r="Q2501" i="3"/>
  <c r="O2710" i="3"/>
  <c r="P2710" i="3" s="1"/>
  <c r="O2849" i="3"/>
  <c r="P2849" i="3" s="1"/>
  <c r="Q2520" i="3"/>
  <c r="O2500" i="3"/>
  <c r="P2500" i="3" s="1"/>
  <c r="Q2630" i="3"/>
  <c r="Q2729" i="3"/>
  <c r="O2588" i="3"/>
  <c r="P2588" i="3" s="1"/>
  <c r="O2625" i="3"/>
  <c r="P2625" i="3" s="1"/>
  <c r="O2429" i="3"/>
  <c r="P2429" i="3" s="1"/>
  <c r="Q2428" i="3"/>
  <c r="Q2483" i="3"/>
  <c r="Q2489" i="3"/>
  <c r="Q2713" i="3"/>
  <c r="Q2411" i="3"/>
  <c r="O2510" i="3"/>
  <c r="P2510" i="3" s="1"/>
  <c r="Q2571" i="3"/>
  <c r="O2817" i="3"/>
  <c r="P2817" i="3" s="1"/>
  <c r="O2408" i="3"/>
  <c r="P2408" i="3" s="1"/>
  <c r="Q2513" i="3"/>
  <c r="Q2707" i="3"/>
  <c r="O2522" i="3"/>
  <c r="P2522" i="3" s="1"/>
  <c r="O2421" i="3"/>
  <c r="P2421" i="3" s="1"/>
  <c r="O2566" i="3"/>
  <c r="P2566" i="3" s="1"/>
  <c r="O2779" i="3"/>
  <c r="P2779" i="3" s="1"/>
  <c r="Q2737" i="3"/>
  <c r="O2586" i="3"/>
  <c r="P2586" i="3" s="1"/>
  <c r="O2612" i="3"/>
  <c r="P2612" i="3" s="1"/>
  <c r="Q2439" i="3"/>
  <c r="Q2391" i="3"/>
  <c r="O2518" i="3"/>
  <c r="P2518" i="3" s="1"/>
  <c r="O2580" i="3"/>
  <c r="P2580" i="3" s="1"/>
  <c r="Q2446" i="3"/>
  <c r="Q2816" i="3"/>
  <c r="O2638" i="3"/>
  <c r="P2638" i="3" s="1"/>
  <c r="O2614" i="3"/>
  <c r="P2614" i="3" s="1"/>
  <c r="Q2430" i="3"/>
  <c r="O2711" i="3"/>
  <c r="P2711" i="3" s="1"/>
  <c r="O2514" i="3"/>
  <c r="P2514" i="3" s="1"/>
  <c r="O2702" i="3"/>
  <c r="P2702" i="3" s="1"/>
  <c r="Q2414" i="3"/>
  <c r="Q2601" i="3"/>
  <c r="O2515" i="3"/>
  <c r="P2515" i="3" s="1"/>
  <c r="Q2621" i="3"/>
  <c r="O2735" i="3"/>
  <c r="P2735" i="3" s="1"/>
  <c r="O2516" i="3"/>
  <c r="P2516" i="3" s="1"/>
  <c r="O2805" i="3"/>
  <c r="P2805" i="3" s="1"/>
  <c r="O2511" i="3"/>
  <c r="P2511" i="3" s="1"/>
  <c r="O2600" i="3"/>
  <c r="P2600" i="3" s="1"/>
  <c r="Q2410" i="3"/>
  <c r="Q2522" i="3"/>
  <c r="O2745" i="3"/>
  <c r="P2745" i="3" s="1"/>
  <c r="Q2510" i="3"/>
  <c r="O2706" i="3"/>
  <c r="P2706" i="3" s="1"/>
  <c r="O2401" i="3"/>
  <c r="P2401" i="3" s="1"/>
  <c r="Q2703" i="3"/>
  <c r="Q2488" i="3"/>
  <c r="O2434" i="3"/>
  <c r="P2434" i="3" s="1"/>
  <c r="Q2808" i="3"/>
  <c r="Q2435" i="3"/>
  <c r="O2712" i="3"/>
  <c r="P2712" i="3" s="1"/>
  <c r="Q2580" i="3"/>
  <c r="Q2519" i="3"/>
  <c r="Q2733" i="3"/>
  <c r="O2533" i="3"/>
  <c r="P2533" i="3" s="1"/>
  <c r="O2714" i="3"/>
  <c r="P2714" i="3" s="1"/>
  <c r="O2592" i="3"/>
  <c r="P2592" i="3" s="1"/>
  <c r="O2581" i="3"/>
  <c r="P2581" i="3" s="1"/>
  <c r="Q2536" i="3"/>
  <c r="O2738" i="3"/>
  <c r="P2738" i="3" s="1"/>
  <c r="O2443" i="3"/>
  <c r="P2443" i="3" s="1"/>
  <c r="O2564" i="3"/>
  <c r="P2564" i="3" s="1"/>
  <c r="Q2422" i="3"/>
  <c r="O2391" i="3"/>
  <c r="P2391" i="3" s="1"/>
  <c r="Q2741" i="3"/>
  <c r="O2491" i="3"/>
  <c r="P2491" i="3" s="1"/>
  <c r="Q2532" i="3"/>
  <c r="Q2807" i="3"/>
  <c r="Q2445" i="3"/>
  <c r="Q2584" i="3"/>
  <c r="O2568" i="3"/>
  <c r="P2568" i="3" s="1"/>
  <c r="O2597" i="3"/>
  <c r="P2597" i="3" s="1"/>
  <c r="Q2722" i="3"/>
  <c r="O2602" i="3"/>
  <c r="P2602" i="3" s="1"/>
  <c r="Q2516" i="3"/>
  <c r="O2728" i="3"/>
  <c r="P2728" i="3" s="1"/>
  <c r="O2416" i="3"/>
  <c r="P2416" i="3" s="1"/>
  <c r="O2498" i="3"/>
  <c r="P2498" i="3" s="1"/>
  <c r="Q2728" i="3"/>
  <c r="Q2809" i="3"/>
  <c r="O2617" i="3"/>
  <c r="P2617" i="3" s="1"/>
  <c r="O2419" i="3"/>
  <c r="P2419" i="3" s="1"/>
  <c r="O2806" i="3"/>
  <c r="P2806" i="3" s="1"/>
  <c r="O2842" i="3"/>
  <c r="P2842" i="3" s="1"/>
  <c r="O2732" i="3"/>
  <c r="P2732" i="3" s="1"/>
  <c r="O2851" i="3"/>
  <c r="P2851" i="3" s="1"/>
  <c r="O2797" i="3"/>
  <c r="P2797" i="3" s="1"/>
  <c r="O2410" i="3"/>
  <c r="P2410" i="3" s="1"/>
  <c r="O2441" i="3"/>
  <c r="P2441" i="3" s="1"/>
  <c r="Q2429" i="3"/>
  <c r="O2409" i="3"/>
  <c r="P2409" i="3" s="1"/>
  <c r="O2446" i="3"/>
  <c r="P2446" i="3" s="1"/>
  <c r="Q2433" i="3"/>
  <c r="Q2521" i="3"/>
  <c r="Q2842" i="3"/>
  <c r="O2731" i="3"/>
  <c r="P2731" i="3" s="1"/>
  <c r="Q2511" i="3"/>
  <c r="O2622" i="3"/>
  <c r="P2622" i="3" s="1"/>
  <c r="O2392" i="3"/>
  <c r="P2392" i="3" s="1"/>
  <c r="O2420" i="3"/>
  <c r="P2420" i="3" s="1"/>
  <c r="O2393" i="3"/>
  <c r="P2393" i="3" s="1"/>
  <c r="O2715" i="3"/>
  <c r="P2715" i="3" s="1"/>
  <c r="Q2612" i="3"/>
  <c r="O2739" i="3"/>
  <c r="P2739" i="3" s="1"/>
  <c r="Q2821" i="3"/>
  <c r="O2818" i="3"/>
  <c r="P2818" i="3" s="1"/>
  <c r="Q2413" i="3"/>
  <c r="O2582" i="3"/>
  <c r="P2582" i="3" s="1"/>
  <c r="Q2405" i="3"/>
  <c r="Q2512" i="3"/>
  <c r="Q2766" i="3"/>
  <c r="O2796" i="3"/>
  <c r="P2796" i="3" s="1"/>
  <c r="Q2503" i="3"/>
  <c r="O2596" i="3"/>
  <c r="P2596" i="3" s="1"/>
  <c r="Q2567" i="3"/>
  <c r="O2700" i="3"/>
  <c r="P2700" i="3" s="1"/>
  <c r="O2437" i="3"/>
  <c r="P2437" i="3" s="1"/>
  <c r="O2433" i="3"/>
  <c r="P2433" i="3" s="1"/>
  <c r="Q2589" i="3"/>
  <c r="Q2590" i="3"/>
  <c r="Q2736" i="3"/>
  <c r="Q2442" i="3"/>
  <c r="O2501" i="3"/>
  <c r="P2501" i="3" s="1"/>
  <c r="O2436" i="3"/>
  <c r="P2436" i="3" s="1"/>
  <c r="Q2533" i="3"/>
  <c r="O2734" i="3"/>
  <c r="P2734" i="3" s="1"/>
  <c r="Q2600" i="3"/>
  <c r="Q2732" i="3"/>
  <c r="O2532" i="3"/>
  <c r="P2532" i="3" s="1"/>
  <c r="Q2823" i="3"/>
  <c r="Q2504" i="3"/>
  <c r="Q2402" i="3"/>
  <c r="Q2568" i="3"/>
  <c r="Q2746" i="3"/>
  <c r="O2425" i="3"/>
  <c r="P2425" i="3" s="1"/>
  <c r="O2723" i="3"/>
  <c r="P2723" i="3" s="1"/>
  <c r="Q2408" i="3"/>
  <c r="O2634" i="3"/>
  <c r="P2634" i="3" s="1"/>
  <c r="O2701" i="3"/>
  <c r="P2701" i="3" s="1"/>
  <c r="O2698" i="3"/>
  <c r="P2698" i="3" s="1"/>
  <c r="Q2597" i="3"/>
  <c r="Q2594" i="3"/>
  <c r="O2412" i="3"/>
  <c r="P2412" i="3" s="1"/>
  <c r="O2611" i="3"/>
  <c r="P2611" i="3" s="1"/>
  <c r="Q2535" i="3"/>
  <c r="O2534" i="3"/>
  <c r="P2534" i="3" s="1"/>
  <c r="Q2582" i="3"/>
  <c r="O2704" i="3"/>
  <c r="P2704" i="3" s="1"/>
  <c r="Q2431" i="3"/>
  <c r="Q2633" i="3"/>
  <c r="Q2615" i="3"/>
  <c r="O2490" i="3"/>
  <c r="P2490" i="3" s="1"/>
  <c r="O2736" i="3"/>
  <c r="P2736" i="3" s="1"/>
  <c r="O2488" i="3"/>
  <c r="P2488" i="3" s="1"/>
  <c r="O2777" i="3"/>
  <c r="P2777" i="3" s="1"/>
  <c r="Q2626" i="3"/>
  <c r="O2432" i="3"/>
  <c r="P2432" i="3" s="1"/>
  <c r="Q2478" i="3"/>
  <c r="Q2447" i="3"/>
  <c r="Q2779" i="3"/>
  <c r="O2807" i="3"/>
  <c r="P2807" i="3" s="1"/>
  <c r="O2415" i="3"/>
  <c r="P2415" i="3" s="1"/>
  <c r="O2407" i="3"/>
  <c r="P2407" i="3" s="1"/>
  <c r="O2430" i="3"/>
  <c r="P2430" i="3" s="1"/>
  <c r="Q2534" i="3"/>
  <c r="O2853" i="3"/>
  <c r="P2853" i="3" s="1"/>
  <c r="O2719" i="3"/>
  <c r="P2719" i="3" s="1"/>
  <c r="Q2727" i="3"/>
  <c r="Q2243" i="3" l="1"/>
  <c r="Q2245" i="3"/>
  <c r="O2230" i="3"/>
  <c r="P2230" i="3" s="1"/>
  <c r="Q2266" i="3"/>
  <c r="Q2242" i="3"/>
  <c r="O2232" i="3"/>
  <c r="P2232" i="3" s="1"/>
  <c r="O2242" i="3"/>
  <c r="P2242" i="3" s="1"/>
  <c r="O2227" i="3"/>
  <c r="P2227" i="3" s="1"/>
  <c r="Q2249" i="3"/>
  <c r="O2250" i="3"/>
  <c r="P2250" i="3" s="1"/>
  <c r="Q2247" i="3"/>
  <c r="O2244" i="3"/>
  <c r="P2244" i="3" s="1"/>
  <c r="O2268" i="3"/>
  <c r="P2268" i="3" s="1"/>
  <c r="O2233" i="3"/>
  <c r="P2233" i="3" s="1"/>
  <c r="Q2264" i="3"/>
  <c r="O2225" i="3"/>
  <c r="P2225" i="3" s="1"/>
  <c r="Q2229" i="3"/>
  <c r="O2264" i="3"/>
  <c r="P2264" i="3" s="1"/>
  <c r="Q2246" i="3"/>
  <c r="Q2268" i="3"/>
  <c r="O2248" i="3"/>
  <c r="P2248" i="3" s="1"/>
  <c r="O2236" i="3"/>
  <c r="P2236" i="3" s="1"/>
  <c r="Q2262" i="3"/>
  <c r="O2226" i="3"/>
  <c r="P2226" i="3" s="1"/>
  <c r="Q2233" i="3"/>
  <c r="O2266" i="3"/>
  <c r="P2266" i="3" s="1"/>
  <c r="O2269" i="3"/>
  <c r="P2269" i="3" s="1"/>
  <c r="Q2250" i="3"/>
  <c r="O2246" i="3"/>
  <c r="P2246" i="3" s="1"/>
  <c r="Q2224" i="3"/>
  <c r="O2245" i="3"/>
  <c r="P2245" i="3" s="1"/>
  <c r="O2263" i="3"/>
  <c r="P2263" i="3" s="1"/>
  <c r="O2235" i="3"/>
  <c r="P2235" i="3" s="1"/>
  <c r="O2243" i="3"/>
  <c r="P2243" i="3" s="1"/>
  <c r="Q2235" i="3"/>
  <c r="O2241" i="3"/>
  <c r="P2241" i="3" s="1"/>
  <c r="Q2230" i="3"/>
  <c r="O2267" i="3"/>
  <c r="P2267" i="3" s="1"/>
  <c r="Q2248" i="3"/>
  <c r="Q2225" i="3"/>
  <c r="Q2228" i="3"/>
  <c r="Q2232" i="3"/>
  <c r="Q2236" i="3"/>
  <c r="O2231" i="3"/>
  <c r="P2231" i="3" s="1"/>
  <c r="O2228" i="3"/>
  <c r="P2228" i="3" s="1"/>
  <c r="O2234" i="3"/>
  <c r="P2234" i="3" s="1"/>
  <c r="Q2238" i="3"/>
  <c r="Q2267" i="3"/>
  <c r="Q2241" i="3"/>
  <c r="O2237" i="3"/>
  <c r="P2237" i="3" s="1"/>
  <c r="Q2240" i="3"/>
  <c r="O2224" i="3"/>
  <c r="P2224" i="3" s="1"/>
  <c r="Q2234" i="3"/>
  <c r="Q2226" i="3"/>
  <c r="O2262" i="3"/>
  <c r="P2262" i="3" s="1"/>
  <c r="Q2231" i="3"/>
  <c r="O2240" i="3"/>
  <c r="P2240" i="3" s="1"/>
  <c r="O2249" i="3"/>
  <c r="P2249" i="3" s="1"/>
  <c r="O2238" i="3"/>
  <c r="P2238" i="3" s="1"/>
  <c r="Q2244" i="3"/>
  <c r="O2239" i="3"/>
  <c r="P2239" i="3" s="1"/>
  <c r="Q2237" i="3"/>
  <c r="Q2263" i="3"/>
  <c r="Q2227" i="3"/>
  <c r="O2247" i="3"/>
  <c r="P2247" i="3" s="1"/>
  <c r="Q2269" i="3"/>
  <c r="Q2239" i="3"/>
  <c r="O2229" i="3"/>
  <c r="P2229" i="3" s="1"/>
  <c r="O2383" i="3"/>
  <c r="P2383" i="3" s="1"/>
  <c r="O2303" i="3"/>
  <c r="P2303" i="3" s="1"/>
  <c r="Q2528" i="3"/>
  <c r="O2333" i="3"/>
  <c r="P2333" i="3" s="1"/>
  <c r="Q2372" i="3"/>
  <c r="O2453" i="3"/>
  <c r="P2453" i="3" s="1"/>
  <c r="Q2387" i="3"/>
  <c r="O2310" i="3"/>
  <c r="P2310" i="3" s="1"/>
  <c r="O2354" i="3"/>
  <c r="P2354" i="3" s="1"/>
  <c r="O2347" i="3"/>
  <c r="P2347" i="3" s="1"/>
  <c r="O2313" i="3"/>
  <c r="P2313" i="3" s="1"/>
  <c r="O2316" i="3"/>
  <c r="P2316" i="3" s="1"/>
  <c r="O2569" i="3"/>
  <c r="P2569" i="3" s="1"/>
  <c r="O2260" i="3"/>
  <c r="P2260" i="3" s="1"/>
  <c r="O2573" i="3"/>
  <c r="P2573" i="3" s="1"/>
  <c r="O2574" i="3"/>
  <c r="P2574" i="3" s="1"/>
  <c r="O2386" i="3"/>
  <c r="P2386" i="3" s="1"/>
  <c r="Q2456" i="3"/>
  <c r="O2487" i="3"/>
  <c r="P2487" i="3" s="1"/>
  <c r="O2467" i="3"/>
  <c r="P2467" i="3" s="1"/>
  <c r="O2302" i="3"/>
  <c r="P2302" i="3" s="1"/>
  <c r="O2371" i="3"/>
  <c r="P2371" i="3" s="1"/>
  <c r="O2329" i="3"/>
  <c r="P2329" i="3" s="1"/>
  <c r="Q2374" i="3"/>
  <c r="Q2335" i="3"/>
  <c r="Q2563" i="3"/>
  <c r="Q2558" i="3"/>
  <c r="Q2389" i="3"/>
  <c r="O2285" i="3"/>
  <c r="P2285" i="3" s="1"/>
  <c r="O2290" i="3"/>
  <c r="P2290" i="3" s="1"/>
  <c r="Q2309" i="3"/>
  <c r="O2449" i="3"/>
  <c r="P2449" i="3" s="1"/>
  <c r="O2497" i="3"/>
  <c r="P2497" i="3" s="1"/>
  <c r="Q2277" i="3"/>
  <c r="Q2539" i="3"/>
  <c r="O2306" i="3"/>
  <c r="P2306" i="3" s="1"/>
  <c r="O2451" i="3"/>
  <c r="P2451" i="3" s="1"/>
  <c r="Q2487" i="3"/>
  <c r="Q2460" i="3"/>
  <c r="Q2351" i="3"/>
  <c r="Q2484" i="3"/>
  <c r="O2360" i="3"/>
  <c r="P2360" i="3" s="1"/>
  <c r="O2370" i="3"/>
  <c r="P2370" i="3" s="1"/>
  <c r="Q2451" i="3"/>
  <c r="O2457" i="3"/>
  <c r="P2457" i="3" s="1"/>
  <c r="Q2261" i="3"/>
  <c r="O2454" i="3"/>
  <c r="P2454" i="3" s="1"/>
  <c r="Q2508" i="3"/>
  <c r="Q2278" i="3"/>
  <c r="Q2279" i="3"/>
  <c r="O2561" i="3"/>
  <c r="P2561" i="3" s="1"/>
  <c r="O2507" i="3"/>
  <c r="P2507" i="3" s="1"/>
  <c r="Q2574" i="3"/>
  <c r="Q2545" i="3"/>
  <c r="Q2360" i="3"/>
  <c r="Q2308" i="3"/>
  <c r="Q2525" i="3"/>
  <c r="Q2493" i="3"/>
  <c r="Q2552" i="3"/>
  <c r="Q2334" i="3"/>
  <c r="Q2466" i="3"/>
  <c r="Q2386" i="3"/>
  <c r="Q2338" i="3"/>
  <c r="Q2560" i="3"/>
  <c r="O2388" i="3"/>
  <c r="P2388" i="3" s="1"/>
  <c r="O2505" i="3"/>
  <c r="P2505" i="3" s="1"/>
  <c r="Q2579" i="3"/>
  <c r="O2542" i="3"/>
  <c r="P2542" i="3" s="1"/>
  <c r="O2551" i="3"/>
  <c r="P2551" i="3" s="1"/>
  <c r="Q2578" i="3"/>
  <c r="O2364" i="3"/>
  <c r="P2364" i="3" s="1"/>
  <c r="Q2354" i="3"/>
  <c r="Q2344" i="3"/>
  <c r="O2309" i="3"/>
  <c r="P2309" i="3" s="1"/>
  <c r="O2334" i="3"/>
  <c r="P2334" i="3" s="1"/>
  <c r="O2365" i="3"/>
  <c r="P2365" i="3" s="1"/>
  <c r="O2476" i="3"/>
  <c r="P2476" i="3" s="1"/>
  <c r="O2456" i="3"/>
  <c r="P2456" i="3" s="1"/>
  <c r="O2353" i="3"/>
  <c r="P2353" i="3" s="1"/>
  <c r="Q2342" i="3"/>
  <c r="O2349" i="3"/>
  <c r="P2349" i="3" s="1"/>
  <c r="O2575" i="3"/>
  <c r="P2575" i="3" s="1"/>
  <c r="O2463" i="3"/>
  <c r="P2463" i="3" s="1"/>
  <c r="O2484" i="3"/>
  <c r="P2484" i="3" s="1"/>
  <c r="O2328" i="3"/>
  <c r="P2328" i="3" s="1"/>
  <c r="O2265" i="3"/>
  <c r="P2265" i="3" s="1"/>
  <c r="O2384" i="3"/>
  <c r="P2384" i="3" s="1"/>
  <c r="Q2378" i="3"/>
  <c r="O2335" i="3"/>
  <c r="P2335" i="3" s="1"/>
  <c r="Q2328" i="3"/>
  <c r="O2288" i="3"/>
  <c r="P2288" i="3" s="1"/>
  <c r="Q2475" i="3"/>
  <c r="O2318" i="3"/>
  <c r="P2318" i="3" s="1"/>
  <c r="Q2526" i="3"/>
  <c r="Q2461" i="3"/>
  <c r="O2369" i="3"/>
  <c r="P2369" i="3" s="1"/>
  <c r="O2448" i="3"/>
  <c r="P2448" i="3" s="1"/>
  <c r="Q2485" i="3"/>
  <c r="O2606" i="3"/>
  <c r="P2606" i="3" s="1"/>
  <c r="Q2286" i="3"/>
  <c r="Q2357" i="3"/>
  <c r="O2485" i="3"/>
  <c r="P2485" i="3" s="1"/>
  <c r="Q2556" i="3"/>
  <c r="Q2381" i="3"/>
  <c r="O2468" i="3"/>
  <c r="P2468" i="3" s="1"/>
  <c r="Q2345" i="3"/>
  <c r="O2373" i="3"/>
  <c r="P2373" i="3" s="1"/>
  <c r="O2539" i="3"/>
  <c r="P2539" i="3" s="1"/>
  <c r="Q2477" i="3"/>
  <c r="O2506" i="3"/>
  <c r="P2506" i="3" s="1"/>
  <c r="Q2367" i="3"/>
  <c r="O2563" i="3"/>
  <c r="P2563" i="3" s="1"/>
  <c r="O2304" i="3"/>
  <c r="P2304" i="3" s="1"/>
  <c r="O2527" i="3"/>
  <c r="P2527" i="3" s="1"/>
  <c r="Q2547" i="3"/>
  <c r="Q2365" i="3"/>
  <c r="Q2287" i="3"/>
  <c r="O2576" i="3"/>
  <c r="P2576" i="3" s="1"/>
  <c r="O2352" i="3"/>
  <c r="P2352" i="3" s="1"/>
  <c r="O2545" i="3"/>
  <c r="P2545" i="3" s="1"/>
  <c r="Q2529" i="3"/>
  <c r="O2344" i="3"/>
  <c r="P2344" i="3" s="1"/>
  <c r="Q2307" i="3"/>
  <c r="Q2336" i="3"/>
  <c r="Q2606" i="3"/>
  <c r="O2357" i="3"/>
  <c r="P2357" i="3" s="1"/>
  <c r="Q2494" i="3"/>
  <c r="Q2459" i="3"/>
  <c r="Q2620" i="3"/>
  <c r="O2525" i="3"/>
  <c r="P2525" i="3" s="1"/>
  <c r="O2452" i="3"/>
  <c r="P2452" i="3" s="1"/>
  <c r="Q2341" i="3"/>
  <c r="O2604" i="3"/>
  <c r="P2604" i="3" s="1"/>
  <c r="Q2302" i="3"/>
  <c r="O2549" i="3"/>
  <c r="P2549" i="3" s="1"/>
  <c r="Q2265" i="3"/>
  <c r="O2530" i="3"/>
  <c r="P2530" i="3" s="1"/>
  <c r="O2277" i="3"/>
  <c r="P2277" i="3" s="1"/>
  <c r="Q2541" i="3"/>
  <c r="Q2311" i="3"/>
  <c r="O2339" i="3"/>
  <c r="P2339" i="3" s="1"/>
  <c r="O2375" i="3"/>
  <c r="P2375" i="3" s="1"/>
  <c r="Q2549" i="3"/>
  <c r="O2366" i="3"/>
  <c r="P2366" i="3" s="1"/>
  <c r="O2460" i="3"/>
  <c r="P2460" i="3" s="1"/>
  <c r="O2508" i="3"/>
  <c r="P2508" i="3" s="1"/>
  <c r="Q2463" i="3"/>
  <c r="Q2340" i="3"/>
  <c r="Q2527" i="3"/>
  <c r="O2494" i="3"/>
  <c r="P2494" i="3" s="1"/>
  <c r="Q2356" i="3"/>
  <c r="Q2540" i="3"/>
  <c r="O2358" i="3"/>
  <c r="P2358" i="3" s="1"/>
  <c r="Q2577" i="3"/>
  <c r="Q2319" i="3"/>
  <c r="Q2531" i="3"/>
  <c r="O2559" i="3"/>
  <c r="P2559" i="3" s="1"/>
  <c r="O2341" i="3"/>
  <c r="P2341" i="3" s="1"/>
  <c r="O2278" i="3"/>
  <c r="P2278" i="3" s="1"/>
  <c r="Q2333" i="3"/>
  <c r="Q2543" i="3"/>
  <c r="Q2469" i="3"/>
  <c r="O2380" i="3"/>
  <c r="P2380" i="3" s="1"/>
  <c r="Q2384" i="3"/>
  <c r="O2336" i="3"/>
  <c r="P2336" i="3" s="1"/>
  <c r="Q2327" i="3"/>
  <c r="Q2486" i="3"/>
  <c r="Q2505" i="3"/>
  <c r="Q2457" i="3"/>
  <c r="O2473" i="3"/>
  <c r="P2473" i="3" s="1"/>
  <c r="Q2524" i="3"/>
  <c r="Q2506" i="3"/>
  <c r="O2345" i="3"/>
  <c r="P2345" i="3" s="1"/>
  <c r="Q2285" i="3"/>
  <c r="O2305" i="3"/>
  <c r="P2305" i="3" s="1"/>
  <c r="Q2352" i="3"/>
  <c r="O2338" i="3"/>
  <c r="P2338" i="3" s="1"/>
  <c r="Q2347" i="3"/>
  <c r="Q2305" i="3"/>
  <c r="Q2470" i="3"/>
  <c r="Q2366" i="3"/>
  <c r="O2529" i="3"/>
  <c r="P2529" i="3" s="1"/>
  <c r="Q2312" i="3"/>
  <c r="O2387" i="3"/>
  <c r="P2387" i="3" s="1"/>
  <c r="O2279" i="3"/>
  <c r="P2279" i="3" s="1"/>
  <c r="Q2454" i="3"/>
  <c r="Q2358" i="3"/>
  <c r="Q2471" i="3"/>
  <c r="Q2316" i="3"/>
  <c r="Q2559" i="3"/>
  <c r="Q2473" i="3"/>
  <c r="O2528" i="3"/>
  <c r="P2528" i="3" s="1"/>
  <c r="O2543" i="3"/>
  <c r="P2543" i="3" s="1"/>
  <c r="O2578" i="3"/>
  <c r="P2578" i="3" s="1"/>
  <c r="O2385" i="3"/>
  <c r="P2385" i="3" s="1"/>
  <c r="Q2361" i="3"/>
  <c r="O2351" i="3"/>
  <c r="P2351" i="3" s="1"/>
  <c r="O2314" i="3"/>
  <c r="P2314" i="3" s="1"/>
  <c r="Q2604" i="3"/>
  <c r="O2378" i="3"/>
  <c r="P2378" i="3" s="1"/>
  <c r="O2348" i="3"/>
  <c r="P2348" i="3" s="1"/>
  <c r="O2376" i="3"/>
  <c r="P2376" i="3" s="1"/>
  <c r="O2312" i="3"/>
  <c r="P2312" i="3" s="1"/>
  <c r="O2343" i="3"/>
  <c r="P2343" i="3" s="1"/>
  <c r="O2579" i="3"/>
  <c r="P2579" i="3" s="1"/>
  <c r="Q2343" i="3"/>
  <c r="Q2304" i="3"/>
  <c r="Q2448" i="3"/>
  <c r="Q2455" i="3"/>
  <c r="Q2557" i="3"/>
  <c r="O2307" i="3"/>
  <c r="P2307" i="3" s="1"/>
  <c r="Q2373" i="3"/>
  <c r="Q2375" i="3"/>
  <c r="Q2383" i="3"/>
  <c r="O2560" i="3"/>
  <c r="P2560" i="3" s="1"/>
  <c r="Q2362" i="3"/>
  <c r="O2340" i="3"/>
  <c r="P2340" i="3" s="1"/>
  <c r="O2287" i="3"/>
  <c r="P2287" i="3" s="1"/>
  <c r="O2377" i="3"/>
  <c r="P2377" i="3" s="1"/>
  <c r="Q2618" i="3"/>
  <c r="Q2270" i="3"/>
  <c r="O2618" i="3"/>
  <c r="P2618" i="3" s="1"/>
  <c r="Q2553" i="3"/>
  <c r="Q2555" i="3"/>
  <c r="O2450" i="3"/>
  <c r="P2450" i="3" s="1"/>
  <c r="Q2554" i="3"/>
  <c r="Q2310" i="3"/>
  <c r="Q2382" i="3"/>
  <c r="Q2538" i="3"/>
  <c r="O2381" i="3"/>
  <c r="P2381" i="3" s="1"/>
  <c r="Q2449" i="3"/>
  <c r="Q2260" i="3"/>
  <c r="O2382" i="3"/>
  <c r="P2382" i="3" s="1"/>
  <c r="Q2497" i="3"/>
  <c r="Q2465" i="3"/>
  <c r="O2554" i="3"/>
  <c r="P2554" i="3" s="1"/>
  <c r="Q2313" i="3"/>
  <c r="O2471" i="3"/>
  <c r="P2471" i="3" s="1"/>
  <c r="Q2303" i="3"/>
  <c r="O2474" i="3"/>
  <c r="P2474" i="3" s="1"/>
  <c r="O2553" i="3"/>
  <c r="P2553" i="3" s="1"/>
  <c r="Q2462" i="3"/>
  <c r="Q2546" i="3"/>
  <c r="Q2369" i="3"/>
  <c r="Q2530" i="3"/>
  <c r="Q2363" i="3"/>
  <c r="Q2605" i="3"/>
  <c r="O2461" i="3"/>
  <c r="P2461" i="3" s="1"/>
  <c r="O2524" i="3"/>
  <c r="P2524" i="3" s="1"/>
  <c r="Q2453" i="3"/>
  <c r="O2556" i="3"/>
  <c r="P2556" i="3" s="1"/>
  <c r="O2291" i="3"/>
  <c r="P2291" i="3" s="1"/>
  <c r="Q2550" i="3"/>
  <c r="Q2551" i="3"/>
  <c r="O2531" i="3"/>
  <c r="P2531" i="3" s="1"/>
  <c r="Q2288" i="3"/>
  <c r="O2355" i="3"/>
  <c r="P2355" i="3" s="1"/>
  <c r="Q2467" i="3"/>
  <c r="O2308" i="3"/>
  <c r="P2308" i="3" s="1"/>
  <c r="Q2353" i="3"/>
  <c r="Q2458" i="3"/>
  <c r="Q2548" i="3"/>
  <c r="O2547" i="3"/>
  <c r="P2547" i="3" s="1"/>
  <c r="O2350" i="3"/>
  <c r="P2350" i="3" s="1"/>
  <c r="Q2476" i="3"/>
  <c r="O2577" i="3"/>
  <c r="P2577" i="3" s="1"/>
  <c r="O2455" i="3"/>
  <c r="P2455" i="3" s="1"/>
  <c r="Q2542" i="3"/>
  <c r="O2486" i="3"/>
  <c r="P2486" i="3" s="1"/>
  <c r="Q2523" i="3"/>
  <c r="O2459" i="3"/>
  <c r="P2459" i="3" s="1"/>
  <c r="O2526" i="3"/>
  <c r="P2526" i="3" s="1"/>
  <c r="Q2561" i="3"/>
  <c r="O2470" i="3"/>
  <c r="P2470" i="3" s="1"/>
  <c r="O2368" i="3"/>
  <c r="P2368" i="3" s="1"/>
  <c r="Q2306" i="3"/>
  <c r="O2620" i="3"/>
  <c r="P2620" i="3" s="1"/>
  <c r="Q2355" i="3"/>
  <c r="Q2507" i="3"/>
  <c r="O2548" i="3"/>
  <c r="P2548" i="3" s="1"/>
  <c r="Q2318" i="3"/>
  <c r="O2372" i="3"/>
  <c r="P2372" i="3" s="1"/>
  <c r="Q2289" i="3"/>
  <c r="O2472" i="3"/>
  <c r="P2472" i="3" s="1"/>
  <c r="Q2562" i="3"/>
  <c r="Q2371" i="3"/>
  <c r="Q2573" i="3"/>
  <c r="Q2368" i="3"/>
  <c r="Q2569" i="3"/>
  <c r="Q2544" i="3"/>
  <c r="O2619" i="3"/>
  <c r="P2619" i="3" s="1"/>
  <c r="Q2364" i="3"/>
  <c r="O2359" i="3"/>
  <c r="P2359" i="3" s="1"/>
  <c r="Q2468" i="3"/>
  <c r="O2546" i="3"/>
  <c r="P2546" i="3" s="1"/>
  <c r="Q2380" i="3"/>
  <c r="O2562" i="3"/>
  <c r="P2562" i="3" s="1"/>
  <c r="Q2376" i="3"/>
  <c r="O2466" i="3"/>
  <c r="P2466" i="3" s="1"/>
  <c r="O2544" i="3"/>
  <c r="P2544" i="3" s="1"/>
  <c r="O2289" i="3"/>
  <c r="P2289" i="3" s="1"/>
  <c r="O2311" i="3"/>
  <c r="P2311" i="3" s="1"/>
  <c r="O2469" i="3"/>
  <c r="P2469" i="3" s="1"/>
  <c r="Q2450" i="3"/>
  <c r="Q2576" i="3"/>
  <c r="Q2472" i="3"/>
  <c r="Q2329" i="3"/>
  <c r="O2555" i="3"/>
  <c r="P2555" i="3" s="1"/>
  <c r="O2493" i="3"/>
  <c r="P2493" i="3" s="1"/>
  <c r="O2541" i="3"/>
  <c r="P2541" i="3" s="1"/>
  <c r="Q2317" i="3"/>
  <c r="Q2349" i="3"/>
  <c r="Q2619" i="3"/>
  <c r="O2317" i="3"/>
  <c r="P2317" i="3" s="1"/>
  <c r="O2286" i="3"/>
  <c r="P2286" i="3" s="1"/>
  <c r="Q2537" i="3"/>
  <c r="Q2377" i="3"/>
  <c r="O2361" i="3"/>
  <c r="P2361" i="3" s="1"/>
  <c r="O2362" i="3"/>
  <c r="P2362" i="3" s="1"/>
  <c r="O2261" i="3"/>
  <c r="P2261" i="3" s="1"/>
  <c r="O2605" i="3"/>
  <c r="P2605" i="3" s="1"/>
  <c r="O2558" i="3"/>
  <c r="P2558" i="3" s="1"/>
  <c r="Q2290" i="3"/>
  <c r="O2538" i="3"/>
  <c r="P2538" i="3" s="1"/>
  <c r="O2346" i="3"/>
  <c r="P2346" i="3" s="1"/>
  <c r="Q2291" i="3"/>
  <c r="O2389" i="3"/>
  <c r="P2389" i="3" s="1"/>
  <c r="O2458" i="3"/>
  <c r="P2458" i="3" s="1"/>
  <c r="Q2370" i="3"/>
  <c r="Q2474" i="3"/>
  <c r="Q2346" i="3"/>
  <c r="Q2385" i="3"/>
  <c r="O2540" i="3"/>
  <c r="P2540" i="3" s="1"/>
  <c r="O2477" i="3"/>
  <c r="P2477" i="3" s="1"/>
  <c r="O2356" i="3"/>
  <c r="P2356" i="3" s="1"/>
  <c r="O2367" i="3"/>
  <c r="P2367" i="3" s="1"/>
  <c r="O2537" i="3"/>
  <c r="P2537" i="3" s="1"/>
  <c r="O2270" i="3"/>
  <c r="P2270" i="3" s="1"/>
  <c r="O2475" i="3"/>
  <c r="P2475" i="3" s="1"/>
  <c r="O2319" i="3"/>
  <c r="P2319" i="3" s="1"/>
  <c r="O2462" i="3"/>
  <c r="P2462" i="3" s="1"/>
  <c r="Q2350" i="3"/>
  <c r="O2523" i="3"/>
  <c r="P2523" i="3" s="1"/>
  <c r="O2557" i="3"/>
  <c r="P2557" i="3" s="1"/>
  <c r="O2342" i="3"/>
  <c r="P2342" i="3" s="1"/>
  <c r="Q2339" i="3"/>
  <c r="O2327" i="3"/>
  <c r="P2327" i="3" s="1"/>
  <c r="O2552" i="3"/>
  <c r="P2552" i="3" s="1"/>
  <c r="Q2326" i="3"/>
  <c r="O2550" i="3"/>
  <c r="P2550" i="3" s="1"/>
  <c r="O2374" i="3"/>
  <c r="P2374" i="3" s="1"/>
  <c r="Q2359" i="3"/>
  <c r="Q2452" i="3"/>
  <c r="O2363" i="3"/>
  <c r="P2363" i="3" s="1"/>
  <c r="Q2575" i="3"/>
  <c r="O2465" i="3"/>
  <c r="P2465" i="3" s="1"/>
  <c r="Q2388" i="3"/>
  <c r="O2326" i="3"/>
  <c r="P2326" i="3" s="1"/>
  <c r="Q2348" i="3"/>
  <c r="Q2314" i="3"/>
  <c r="Q1638" i="3" l="1"/>
  <c r="Q1768" i="3"/>
  <c r="O1730" i="3"/>
  <c r="P1730" i="3" s="1"/>
  <c r="Q1700" i="3"/>
  <c r="Q1754" i="3"/>
  <c r="O1712" i="3"/>
  <c r="P1712" i="3" s="1"/>
  <c r="O1568" i="3"/>
  <c r="P1568" i="3" s="1"/>
  <c r="Q1656" i="3"/>
  <c r="O1789" i="3"/>
  <c r="P1789" i="3" s="1"/>
  <c r="Q1791" i="3"/>
  <c r="O1589" i="3"/>
  <c r="P1589" i="3" s="1"/>
  <c r="O1687" i="3"/>
  <c r="P1687" i="3" s="1"/>
  <c r="O1626" i="3"/>
  <c r="P1626" i="3" s="1"/>
  <c r="Q1855" i="3"/>
  <c r="O1720" i="3"/>
  <c r="P1720" i="3" s="1"/>
  <c r="Q1782" i="3"/>
  <c r="Q1648" i="3"/>
  <c r="Q1788" i="3"/>
  <c r="O1734" i="3"/>
  <c r="P1734" i="3" s="1"/>
  <c r="Q1578" i="3"/>
  <c r="O1707" i="3"/>
  <c r="P1707" i="3" s="1"/>
  <c r="Q1751" i="3"/>
  <c r="O1598" i="3"/>
  <c r="P1598" i="3" s="1"/>
  <c r="Q1845" i="3"/>
  <c r="O1708" i="3"/>
  <c r="P1708" i="3" s="1"/>
  <c r="Q1789" i="3"/>
  <c r="O1574" i="3"/>
  <c r="P1574" i="3" s="1"/>
  <c r="Q1771" i="3"/>
  <c r="Q1601" i="3"/>
  <c r="Q1703" i="3"/>
  <c r="O1614" i="3"/>
  <c r="P1614" i="3" s="1"/>
  <c r="O1571" i="3"/>
  <c r="P1571" i="3" s="1"/>
  <c r="O1572" i="3"/>
  <c r="P1572" i="3" s="1"/>
  <c r="Q1781" i="3"/>
  <c r="Q1637" i="3"/>
  <c r="Q1746" i="3"/>
  <c r="O1773" i="3"/>
  <c r="P1773" i="3" s="1"/>
  <c r="O1783" i="3"/>
  <c r="P1783" i="3" s="1"/>
  <c r="Q1688" i="3"/>
  <c r="O1585" i="3"/>
  <c r="P1585" i="3" s="1"/>
  <c r="O1581" i="3"/>
  <c r="P1581" i="3" s="1"/>
  <c r="O1662" i="3"/>
  <c r="P1662" i="3" s="1"/>
  <c r="Q1725" i="3"/>
  <c r="Q1708" i="3"/>
  <c r="O1597" i="3"/>
  <c r="P1597" i="3" s="1"/>
  <c r="Q1868" i="3"/>
  <c r="Q1580" i="3"/>
  <c r="Q1591" i="3"/>
  <c r="Q1777" i="3"/>
  <c r="Q1689" i="3"/>
  <c r="Q1720" i="3"/>
  <c r="Q1748" i="3"/>
  <c r="Q1847" i="3"/>
  <c r="O1810" i="3"/>
  <c r="P1810" i="3" s="1"/>
  <c r="Q1749" i="3"/>
  <c r="O1623" i="3"/>
  <c r="P1623" i="3" s="1"/>
  <c r="Q1663" i="3"/>
  <c r="O1588" i="3"/>
  <c r="P1588" i="3" s="1"/>
  <c r="O1852" i="3"/>
  <c r="P1852" i="3" s="1"/>
  <c r="O1745" i="3"/>
  <c r="P1745" i="3" s="1"/>
  <c r="Q1854" i="3"/>
  <c r="Q1615" i="3"/>
  <c r="O1731" i="3"/>
  <c r="P1731" i="3" s="1"/>
  <c r="O1577" i="3"/>
  <c r="P1577" i="3" s="1"/>
  <c r="O1781" i="3"/>
  <c r="P1781" i="3" s="1"/>
  <c r="O1842" i="3"/>
  <c r="P1842" i="3" s="1"/>
  <c r="Q1742" i="3"/>
  <c r="O1838" i="3"/>
  <c r="P1838" i="3" s="1"/>
  <c r="Q1763" i="3"/>
  <c r="Q1655" i="3"/>
  <c r="O1652" i="3"/>
  <c r="P1652" i="3" s="1"/>
  <c r="O1754" i="3"/>
  <c r="P1754" i="3" s="1"/>
  <c r="O1582" i="3"/>
  <c r="P1582" i="3" s="1"/>
  <c r="Q1574" i="3"/>
  <c r="Q1568" i="3"/>
  <c r="O1609" i="3"/>
  <c r="P1609" i="3" s="1"/>
  <c r="Q1608" i="3"/>
  <c r="Q1618" i="3"/>
  <c r="Q1750" i="3"/>
  <c r="O1770" i="3"/>
  <c r="P1770" i="3" s="1"/>
  <c r="Q1755" i="3"/>
  <c r="O1615" i="3"/>
  <c r="P1615" i="3" s="1"/>
  <c r="Q1563" i="3"/>
  <c r="Q1571" i="3"/>
  <c r="O1746" i="3"/>
  <c r="P1746" i="3" s="1"/>
  <c r="Q1818" i="3"/>
  <c r="O1583" i="3"/>
  <c r="P1583" i="3" s="1"/>
  <c r="Q1597" i="3"/>
  <c r="O1565" i="3"/>
  <c r="P1565" i="3" s="1"/>
  <c r="O1788" i="3"/>
  <c r="P1788" i="3" s="1"/>
  <c r="Q1762" i="3"/>
  <c r="Q1730" i="3"/>
  <c r="Q1605" i="3"/>
  <c r="Q1834" i="3"/>
  <c r="O1579" i="3"/>
  <c r="P1579" i="3" s="1"/>
  <c r="Q1874" i="3"/>
  <c r="O1762" i="3"/>
  <c r="P1762" i="3" s="1"/>
  <c r="O1853" i="3"/>
  <c r="P1853" i="3" s="1"/>
  <c r="Q1721" i="3"/>
  <c r="O1775" i="3"/>
  <c r="P1775" i="3" s="1"/>
  <c r="O1818" i="3"/>
  <c r="P1818" i="3" s="1"/>
  <c r="Q1606" i="3"/>
  <c r="O1732" i="3"/>
  <c r="P1732" i="3" s="1"/>
  <c r="Q1649" i="3"/>
  <c r="O1751" i="3"/>
  <c r="P1751" i="3" s="1"/>
  <c r="O1835" i="3"/>
  <c r="P1835" i="3" s="1"/>
  <c r="Q1811" i="3"/>
  <c r="Q1575" i="3"/>
  <c r="O1760" i="3"/>
  <c r="P1760" i="3" s="1"/>
  <c r="O1648" i="3"/>
  <c r="P1648" i="3" s="1"/>
  <c r="Q1593" i="3"/>
  <c r="O1640" i="3"/>
  <c r="P1640" i="3" s="1"/>
  <c r="O1644" i="3"/>
  <c r="P1644" i="3" s="1"/>
  <c r="O1592" i="3"/>
  <c r="P1592" i="3" s="1"/>
  <c r="Q1622" i="3"/>
  <c r="Q1684" i="3"/>
  <c r="O1601" i="3"/>
  <c r="P1601" i="3" s="1"/>
  <c r="O1833" i="3"/>
  <c r="P1833" i="3" s="1"/>
  <c r="O1619" i="3"/>
  <c r="P1619" i="3" s="1"/>
  <c r="O1663" i="3"/>
  <c r="P1663" i="3" s="1"/>
  <c r="Q1602" i="3"/>
  <c r="O1645" i="3"/>
  <c r="P1645" i="3" s="1"/>
  <c r="O1710" i="3"/>
  <c r="P1710" i="3" s="1"/>
  <c r="O1691" i="3"/>
  <c r="P1691" i="3" s="1"/>
  <c r="O1578" i="3"/>
  <c r="P1578" i="3" s="1"/>
  <c r="O1606" i="3"/>
  <c r="P1606" i="3" s="1"/>
  <c r="Q1752" i="3"/>
  <c r="Q1767" i="3"/>
  <c r="Q1810" i="3"/>
  <c r="O1622" i="3"/>
  <c r="P1622" i="3" s="1"/>
  <c r="Q1839" i="3"/>
  <c r="Q1744" i="3"/>
  <c r="O1765" i="3"/>
  <c r="P1765" i="3" s="1"/>
  <c r="O1846" i="3"/>
  <c r="P1846" i="3" s="1"/>
  <c r="Q1657" i="3"/>
  <c r="O1756" i="3"/>
  <c r="P1756" i="3" s="1"/>
  <c r="Q1705" i="3"/>
  <c r="Q1643" i="3"/>
  <c r="Q1769" i="3"/>
  <c r="O1774" i="3"/>
  <c r="P1774" i="3" s="1"/>
  <c r="O1689" i="3"/>
  <c r="P1689" i="3" s="1"/>
  <c r="O1848" i="3"/>
  <c r="P1848" i="3" s="1"/>
  <c r="O1594" i="3"/>
  <c r="P1594" i="3" s="1"/>
  <c r="Q1592" i="3"/>
  <c r="O1684" i="3"/>
  <c r="P1684" i="3" s="1"/>
  <c r="Q1577" i="3"/>
  <c r="Q1875" i="3"/>
  <c r="Q1846" i="3"/>
  <c r="O1777" i="3"/>
  <c r="P1777" i="3" s="1"/>
  <c r="Q1690" i="3"/>
  <c r="O1688" i="3"/>
  <c r="P1688" i="3" s="1"/>
  <c r="Q1722" i="3"/>
  <c r="O1868" i="3"/>
  <c r="P1868" i="3" s="1"/>
  <c r="O1605" i="3"/>
  <c r="P1605" i="3" s="1"/>
  <c r="O1839" i="3"/>
  <c r="P1839" i="3" s="1"/>
  <c r="O1576" i="3"/>
  <c r="P1576" i="3" s="1"/>
  <c r="Q1626" i="3"/>
  <c r="O1564" i="3"/>
  <c r="P1564" i="3" s="1"/>
  <c r="O1639" i="3"/>
  <c r="P1639" i="3" s="1"/>
  <c r="O1722" i="3"/>
  <c r="P1722" i="3" s="1"/>
  <c r="O1567" i="3"/>
  <c r="P1567" i="3" s="1"/>
  <c r="O1752" i="3"/>
  <c r="P1752" i="3" s="1"/>
  <c r="O1725" i="3"/>
  <c r="P1725" i="3" s="1"/>
  <c r="Q1569" i="3"/>
  <c r="Q1704" i="3"/>
  <c r="Q1702" i="3"/>
  <c r="Q1738" i="3"/>
  <c r="Q1727" i="3"/>
  <c r="O1655" i="3"/>
  <c r="P1655" i="3" s="1"/>
  <c r="Q1775" i="3"/>
  <c r="O1766" i="3"/>
  <c r="P1766" i="3" s="1"/>
  <c r="O1575" i="3"/>
  <c r="P1575" i="3" s="1"/>
  <c r="Q1710" i="3"/>
  <c r="Q1639" i="3"/>
  <c r="Q1651" i="3"/>
  <c r="Q1766" i="3"/>
  <c r="Q1833" i="3"/>
  <c r="O1771" i="3"/>
  <c r="P1771" i="3" s="1"/>
  <c r="O1738" i="3"/>
  <c r="P1738" i="3" s="1"/>
  <c r="Q1686" i="3"/>
  <c r="O1709" i="3"/>
  <c r="P1709" i="3" s="1"/>
  <c r="Q1843" i="3"/>
  <c r="O1750" i="3"/>
  <c r="P1750" i="3" s="1"/>
  <c r="O1721" i="3"/>
  <c r="P1721" i="3" s="1"/>
  <c r="Q1729" i="3"/>
  <c r="O1791" i="3"/>
  <c r="P1791" i="3" s="1"/>
  <c r="O1618" i="3"/>
  <c r="P1618" i="3" s="1"/>
  <c r="Q1733" i="3"/>
  <c r="O1811" i="3"/>
  <c r="P1811" i="3" s="1"/>
  <c r="Q1820" i="3"/>
  <c r="O1703" i="3"/>
  <c r="P1703" i="3" s="1"/>
  <c r="O1704" i="3"/>
  <c r="P1704" i="3" s="1"/>
  <c r="Q1734" i="3"/>
  <c r="Q1614" i="3"/>
  <c r="O1782" i="3"/>
  <c r="P1782" i="3" s="1"/>
  <c r="Q1645" i="3"/>
  <c r="Q1682" i="3"/>
  <c r="Q1757" i="3"/>
  <c r="O1711" i="3"/>
  <c r="P1711" i="3" s="1"/>
  <c r="O1659" i="3"/>
  <c r="P1659" i="3" s="1"/>
  <c r="Q1590" i="3"/>
  <c r="Q1819" i="3"/>
  <c r="O1819" i="3"/>
  <c r="P1819" i="3" s="1"/>
  <c r="O1649" i="3"/>
  <c r="P1649" i="3" s="1"/>
  <c r="O1727" i="3"/>
  <c r="P1727" i="3" s="1"/>
  <c r="Q1587" i="3"/>
  <c r="Q1687" i="3"/>
  <c r="O1613" i="3"/>
  <c r="P1613" i="3" s="1"/>
  <c r="Q1747" i="3"/>
  <c r="O1595" i="3"/>
  <c r="P1595" i="3" s="1"/>
  <c r="O1584" i="3"/>
  <c r="P1584" i="3" s="1"/>
  <c r="Q1647" i="3"/>
  <c r="O1757" i="3"/>
  <c r="P1757" i="3" s="1"/>
  <c r="O1660" i="3"/>
  <c r="P1660" i="3" s="1"/>
  <c r="Q1658" i="3"/>
  <c r="O1740" i="3"/>
  <c r="P1740" i="3" s="1"/>
  <c r="Q1659" i="3"/>
  <c r="O1719" i="3"/>
  <c r="P1719" i="3" s="1"/>
  <c r="O1849" i="3"/>
  <c r="P1849" i="3" s="1"/>
  <c r="O1642" i="3"/>
  <c r="P1642" i="3" s="1"/>
  <c r="Q1785" i="3"/>
  <c r="O1690" i="3"/>
  <c r="P1690" i="3" s="1"/>
  <c r="O1769" i="3"/>
  <c r="P1769" i="3" s="1"/>
  <c r="O1733" i="3"/>
  <c r="P1733" i="3" s="1"/>
  <c r="Q1773" i="3"/>
  <c r="Q1599" i="3"/>
  <c r="Q1709" i="3"/>
  <c r="O1776" i="3"/>
  <c r="P1776" i="3" s="1"/>
  <c r="Q1765" i="3"/>
  <c r="O1748" i="3"/>
  <c r="P1748" i="3" s="1"/>
  <c r="O1636" i="3"/>
  <c r="P1636" i="3" s="1"/>
  <c r="O1646" i="3"/>
  <c r="P1646" i="3" s="1"/>
  <c r="O1843" i="3"/>
  <c r="P1843" i="3" s="1"/>
  <c r="O1587" i="3"/>
  <c r="P1587" i="3" s="1"/>
  <c r="Q1851" i="3"/>
  <c r="O1682" i="3"/>
  <c r="P1682" i="3" s="1"/>
  <c r="Q1852" i="3"/>
  <c r="Q1841" i="3"/>
  <c r="O1758" i="3"/>
  <c r="P1758" i="3" s="1"/>
  <c r="Q1783" i="3"/>
  <c r="Q1691" i="3"/>
  <c r="Q1612" i="3"/>
  <c r="O1744" i="3"/>
  <c r="P1744" i="3" s="1"/>
  <c r="O1701" i="3"/>
  <c r="P1701" i="3" s="1"/>
  <c r="O1785" i="3"/>
  <c r="P1785" i="3" s="1"/>
  <c r="Q1611" i="3"/>
  <c r="Q1685" i="3"/>
  <c r="Q1624" i="3"/>
  <c r="O1625" i="3"/>
  <c r="P1625" i="3" s="1"/>
  <c r="O1742" i="3"/>
  <c r="P1742" i="3" s="1"/>
  <c r="O1875" i="3"/>
  <c r="P1875" i="3" s="1"/>
  <c r="O1593" i="3"/>
  <c r="P1593" i="3" s="1"/>
  <c r="O1621" i="3"/>
  <c r="P1621" i="3" s="1"/>
  <c r="O1616" i="3"/>
  <c r="P1616" i="3" s="1"/>
  <c r="Q1567" i="3"/>
  <c r="O1851" i="3"/>
  <c r="P1851" i="3" s="1"/>
  <c r="Q1723" i="3"/>
  <c r="Q1662" i="3"/>
  <c r="Q1609" i="3"/>
  <c r="O1657" i="3"/>
  <c r="P1657" i="3" s="1"/>
  <c r="O1845" i="3"/>
  <c r="P1845" i="3" s="1"/>
  <c r="Q1585" i="3"/>
  <c r="Q1740" i="3"/>
  <c r="Q1784" i="3"/>
  <c r="O1600" i="3"/>
  <c r="P1600" i="3" s="1"/>
  <c r="O1611" i="3"/>
  <c r="P1611" i="3" s="1"/>
  <c r="Q1636" i="3"/>
  <c r="Q1711" i="3"/>
  <c r="Q1764" i="3"/>
  <c r="Q1586" i="3"/>
  <c r="Q1842" i="3"/>
  <c r="O1563" i="3"/>
  <c r="P1563" i="3" s="1"/>
  <c r="Q1566" i="3"/>
  <c r="Q1589" i="3"/>
  <c r="Q1737" i="3"/>
  <c r="Q1726" i="3"/>
  <c r="O1624" i="3"/>
  <c r="P1624" i="3" s="1"/>
  <c r="O1741" i="3"/>
  <c r="P1741" i="3" s="1"/>
  <c r="O1647" i="3"/>
  <c r="P1647" i="3" s="1"/>
  <c r="O1566" i="3"/>
  <c r="P1566" i="3" s="1"/>
  <c r="Q1616" i="3"/>
  <c r="O1683" i="3"/>
  <c r="P1683" i="3" s="1"/>
  <c r="O1747" i="3"/>
  <c r="P1747" i="3" s="1"/>
  <c r="Q1607" i="3"/>
  <c r="O1779" i="3"/>
  <c r="P1779" i="3" s="1"/>
  <c r="Q1619" i="3"/>
  <c r="O1570" i="3"/>
  <c r="P1570" i="3" s="1"/>
  <c r="Q1778" i="3"/>
  <c r="O1586" i="3"/>
  <c r="P1586" i="3" s="1"/>
  <c r="O1602" i="3"/>
  <c r="P1602" i="3" s="1"/>
  <c r="Q1780" i="3"/>
  <c r="Q1731" i="3"/>
  <c r="Q1610" i="3"/>
  <c r="O1591" i="3"/>
  <c r="P1591" i="3" s="1"/>
  <c r="Q1617" i="3"/>
  <c r="O1617" i="3"/>
  <c r="P1617" i="3" s="1"/>
  <c r="Q1660" i="3"/>
  <c r="Q1604" i="3"/>
  <c r="Q1565" i="3"/>
  <c r="Q1595" i="3"/>
  <c r="O1841" i="3"/>
  <c r="P1841" i="3" s="1"/>
  <c r="Q1583" i="3"/>
  <c r="Q1835" i="3"/>
  <c r="Q1584" i="3"/>
  <c r="Q1650" i="3"/>
  <c r="Q1739" i="3"/>
  <c r="O1607" i="3"/>
  <c r="P1607" i="3" s="1"/>
  <c r="O1604" i="3"/>
  <c r="P1604" i="3" s="1"/>
  <c r="O1610" i="3"/>
  <c r="P1610" i="3" s="1"/>
  <c r="Q1582" i="3"/>
  <c r="Q1758" i="3"/>
  <c r="Q1642" i="3"/>
  <c r="O1637" i="3"/>
  <c r="P1637" i="3" s="1"/>
  <c r="Q1741" i="3"/>
  <c r="Q1707" i="3"/>
  <c r="Q1732" i="3"/>
  <c r="O1573" i="3"/>
  <c r="P1573" i="3" s="1"/>
  <c r="O1658" i="3"/>
  <c r="P1658" i="3" s="1"/>
  <c r="Q1745" i="3"/>
  <c r="O1834" i="3"/>
  <c r="P1834" i="3" s="1"/>
  <c r="O1735" i="3"/>
  <c r="P1735" i="3" s="1"/>
  <c r="O1759" i="3"/>
  <c r="P1759" i="3" s="1"/>
  <c r="O1700" i="3"/>
  <c r="P1700" i="3" s="1"/>
  <c r="Q1598" i="3"/>
  <c r="O1836" i="3"/>
  <c r="P1836" i="3" s="1"/>
  <c r="Q1869" i="3"/>
  <c r="O1761" i="3"/>
  <c r="P1761" i="3" s="1"/>
  <c r="O1768" i="3"/>
  <c r="P1768" i="3" s="1"/>
  <c r="Q1756" i="3"/>
  <c r="Q1613" i="3"/>
  <c r="Q1753" i="3"/>
  <c r="Q1573" i="3"/>
  <c r="O1854" i="3"/>
  <c r="P1854" i="3" s="1"/>
  <c r="O1847" i="3"/>
  <c r="P1847" i="3" s="1"/>
  <c r="O1620" i="3"/>
  <c r="P1620" i="3" s="1"/>
  <c r="O1612" i="3"/>
  <c r="P1612" i="3" s="1"/>
  <c r="Q1576" i="3"/>
  <c r="O1837" i="3"/>
  <c r="P1837" i="3" s="1"/>
  <c r="Q1683" i="3"/>
  <c r="Q1760" i="3"/>
  <c r="Q1596" i="3"/>
  <c r="O1790" i="3"/>
  <c r="P1790" i="3" s="1"/>
  <c r="Q1840" i="3"/>
  <c r="O1850" i="3"/>
  <c r="P1850" i="3" s="1"/>
  <c r="Q1736" i="3"/>
  <c r="Q1848" i="3"/>
  <c r="O1764" i="3"/>
  <c r="P1764" i="3" s="1"/>
  <c r="Q1581" i="3"/>
  <c r="O1767" i="3"/>
  <c r="P1767" i="3" s="1"/>
  <c r="O1784" i="3"/>
  <c r="P1784" i="3" s="1"/>
  <c r="Q1623" i="3"/>
  <c r="O1729" i="3"/>
  <c r="P1729" i="3" s="1"/>
  <c r="Q1719" i="3"/>
  <c r="Q1786" i="3"/>
  <c r="Q1588" i="3"/>
  <c r="Q1640" i="3"/>
  <c r="O1753" i="3"/>
  <c r="P1753" i="3" s="1"/>
  <c r="O1755" i="3"/>
  <c r="P1755" i="3" s="1"/>
  <c r="O1651" i="3"/>
  <c r="P1651" i="3" s="1"/>
  <c r="O1643" i="3"/>
  <c r="P1643" i="3" s="1"/>
  <c r="O1705" i="3"/>
  <c r="P1705" i="3" s="1"/>
  <c r="O1653" i="3"/>
  <c r="P1653" i="3" s="1"/>
  <c r="O1580" i="3"/>
  <c r="P1580" i="3" s="1"/>
  <c r="Q1564" i="3"/>
  <c r="Q1625" i="3"/>
  <c r="O1736" i="3"/>
  <c r="P1736" i="3" s="1"/>
  <c r="O1590" i="3"/>
  <c r="P1590" i="3" s="1"/>
  <c r="O1763" i="3"/>
  <c r="P1763" i="3" s="1"/>
  <c r="O1656" i="3"/>
  <c r="P1656" i="3" s="1"/>
  <c r="O1739" i="3"/>
  <c r="P1739" i="3" s="1"/>
  <c r="O1638" i="3"/>
  <c r="P1638" i="3" s="1"/>
  <c r="Q1779" i="3"/>
  <c r="Q1644" i="3"/>
  <c r="Q1735" i="3"/>
  <c r="Q1579" i="3"/>
  <c r="Q1570" i="3"/>
  <c r="Q1652" i="3"/>
  <c r="O1844" i="3"/>
  <c r="P1844" i="3" s="1"/>
  <c r="O1855" i="3"/>
  <c r="P1855" i="3" s="1"/>
  <c r="O1726" i="3"/>
  <c r="P1726" i="3" s="1"/>
  <c r="O1737" i="3"/>
  <c r="P1737" i="3" s="1"/>
  <c r="O1706" i="3"/>
  <c r="P1706" i="3" s="1"/>
  <c r="Q1621" i="3"/>
  <c r="O1723" i="3"/>
  <c r="P1723" i="3" s="1"/>
  <c r="Q1627" i="3"/>
  <c r="Q1653" i="3"/>
  <c r="O1599" i="3"/>
  <c r="P1599" i="3" s="1"/>
  <c r="O1749" i="3"/>
  <c r="P1749" i="3" s="1"/>
  <c r="Q1873" i="3"/>
  <c r="O1608" i="3"/>
  <c r="P1608" i="3" s="1"/>
  <c r="Q1770" i="3"/>
  <c r="Q1837" i="3"/>
  <c r="O1869" i="3"/>
  <c r="P1869" i="3" s="1"/>
  <c r="Q1850" i="3"/>
  <c r="O1627" i="3"/>
  <c r="P1627" i="3" s="1"/>
  <c r="O1786" i="3"/>
  <c r="P1786" i="3" s="1"/>
  <c r="Q1706" i="3"/>
  <c r="O1780" i="3"/>
  <c r="P1780" i="3" s="1"/>
  <c r="Q1620" i="3"/>
  <c r="Q1790" i="3"/>
  <c r="Q1774" i="3"/>
  <c r="O1778" i="3"/>
  <c r="P1778" i="3" s="1"/>
  <c r="O1728" i="3"/>
  <c r="P1728" i="3" s="1"/>
  <c r="O1702" i="3"/>
  <c r="P1702" i="3" s="1"/>
  <c r="Q1836" i="3"/>
  <c r="Q1712" i="3"/>
  <c r="O1596" i="3"/>
  <c r="P1596" i="3" s="1"/>
  <c r="O1650" i="3"/>
  <c r="P1650" i="3" s="1"/>
  <c r="O1874" i="3"/>
  <c r="P1874" i="3" s="1"/>
  <c r="Q1772" i="3"/>
  <c r="O1685" i="3"/>
  <c r="P1685" i="3" s="1"/>
  <c r="O1686" i="3"/>
  <c r="P1686" i="3" s="1"/>
  <c r="O1840" i="3"/>
  <c r="P1840" i="3" s="1"/>
  <c r="Q1594" i="3"/>
  <c r="Q1849" i="3"/>
  <c r="Q1844" i="3"/>
  <c r="Q1759" i="3"/>
  <c r="Q1787" i="3"/>
  <c r="Q1572" i="3"/>
  <c r="Q1776" i="3"/>
  <c r="Q1701" i="3"/>
  <c r="Q1728" i="3"/>
  <c r="Q1761" i="3"/>
  <c r="Q1600" i="3"/>
  <c r="O1569" i="3"/>
  <c r="P1569" i="3" s="1"/>
  <c r="O1787" i="3"/>
  <c r="P1787" i="3" s="1"/>
  <c r="Q1853" i="3"/>
  <c r="O1772" i="3"/>
  <c r="P1772" i="3" s="1"/>
  <c r="Q1838" i="3"/>
  <c r="Q1646" i="3"/>
  <c r="O1873" i="3"/>
  <c r="P1873" i="3" s="1"/>
  <c r="O1820" i="3"/>
  <c r="P1820" i="3" s="1"/>
  <c r="Q8046" i="3" l="1"/>
  <c r="O8055" i="3" l="1"/>
  <c r="P8055" i="3" s="1"/>
  <c r="O8081" i="3"/>
  <c r="P8081" i="3" s="1"/>
  <c r="P7728" i="3"/>
  <c r="Q8165" i="3"/>
  <c r="P7844" i="3"/>
  <c r="Q8176" i="3"/>
  <c r="Q8127" i="3"/>
  <c r="Q8101" i="3"/>
  <c r="P7990" i="3"/>
  <c r="P7906" i="3"/>
  <c r="P7744" i="3"/>
  <c r="P7921" i="3"/>
  <c r="P8020" i="3"/>
  <c r="P7858" i="3"/>
  <c r="P7699" i="3"/>
  <c r="Q8149" i="3"/>
  <c r="O8168" i="3"/>
  <c r="P8168" i="3" s="1"/>
  <c r="P7891" i="3"/>
  <c r="P7738" i="3"/>
  <c r="Q8138" i="3"/>
  <c r="Q8173" i="3"/>
  <c r="Q8139" i="3"/>
  <c r="O8121" i="3"/>
  <c r="P8121" i="3" s="1"/>
  <c r="O8158" i="3"/>
  <c r="P8158" i="3" s="1"/>
  <c r="P7980" i="3"/>
  <c r="P7827" i="3"/>
  <c r="P7835" i="3"/>
  <c r="O8157" i="3"/>
  <c r="P8157" i="3" s="1"/>
  <c r="Q8186" i="3"/>
  <c r="P7874" i="3"/>
  <c r="P7804" i="3"/>
  <c r="P7721" i="3"/>
  <c r="Q8064" i="3"/>
  <c r="Q8164" i="3"/>
  <c r="Q8179" i="3"/>
  <c r="O8047" i="3"/>
  <c r="P8047" i="3" s="1"/>
  <c r="P7962" i="3"/>
  <c r="Q8147" i="3"/>
  <c r="O8170" i="3"/>
  <c r="P8170" i="3" s="1"/>
  <c r="P7713" i="3"/>
  <c r="P8017" i="3"/>
  <c r="P7968" i="3"/>
  <c r="P7777" i="3"/>
  <c r="P7765" i="3"/>
  <c r="P7710" i="3"/>
  <c r="P7873" i="3"/>
  <c r="P7885" i="3"/>
  <c r="P7965" i="3"/>
  <c r="P7719" i="3"/>
  <c r="P7686" i="3"/>
  <c r="P7817" i="3"/>
  <c r="O8181" i="3"/>
  <c r="P8181" i="3" s="1"/>
  <c r="P7846" i="3"/>
  <c r="P7751" i="3"/>
  <c r="Q8142" i="3"/>
  <c r="P8015" i="3"/>
  <c r="O8050" i="3"/>
  <c r="P8050" i="3" s="1"/>
  <c r="Q8183" i="3"/>
  <c r="O8148" i="3"/>
  <c r="P8148" i="3" s="1"/>
  <c r="O8131" i="3"/>
  <c r="P8131" i="3" s="1"/>
  <c r="O8162" i="3"/>
  <c r="P8162" i="3" s="1"/>
  <c r="O8189" i="3"/>
  <c r="P8189" i="3" s="1"/>
  <c r="P7679" i="3"/>
  <c r="P7878" i="3"/>
  <c r="P7982" i="3"/>
  <c r="O8118" i="3"/>
  <c r="P8118" i="3" s="1"/>
  <c r="O8102" i="3"/>
  <c r="P8102" i="3" s="1"/>
  <c r="P7956" i="3"/>
  <c r="O8172" i="3"/>
  <c r="P8172" i="3" s="1"/>
  <c r="O8117" i="3"/>
  <c r="P8117" i="3" s="1"/>
  <c r="P7895" i="3"/>
  <c r="O8078" i="3"/>
  <c r="P8078" i="3" s="1"/>
  <c r="P7931" i="3"/>
  <c r="P7870" i="3"/>
  <c r="P8094" i="3"/>
  <c r="P7883" i="3"/>
  <c r="Q8111" i="3"/>
  <c r="Q8154" i="3"/>
  <c r="P7853" i="3"/>
  <c r="P7913" i="3"/>
  <c r="Q8051" i="3"/>
  <c r="Q7303" i="3"/>
  <c r="Q7405" i="3"/>
  <c r="Q7354" i="3"/>
  <c r="O7272" i="3"/>
  <c r="P7272" i="3" s="1"/>
  <c r="Q7274" i="3"/>
  <c r="O7231" i="3"/>
  <c r="P7231" i="3" s="1"/>
  <c r="O7527" i="3"/>
  <c r="P7527" i="3" s="1"/>
  <c r="Q7524" i="3"/>
  <c r="Q7526" i="3"/>
  <c r="Q7384" i="3"/>
  <c r="Q7422" i="3"/>
  <c r="Q7263" i="3"/>
  <c r="O7356" i="3"/>
  <c r="P7356" i="3" s="1"/>
  <c r="O7358" i="3"/>
  <c r="P7358" i="3" s="1"/>
  <c r="O7299" i="3"/>
  <c r="P7299" i="3" s="1"/>
  <c r="O7278" i="3"/>
  <c r="P7278" i="3" s="1"/>
  <c r="Q7365" i="3"/>
  <c r="Q7441" i="3"/>
  <c r="Q7403" i="3"/>
  <c r="O7493" i="3"/>
  <c r="P7493" i="3" s="1"/>
  <c r="Q7352" i="3"/>
  <c r="O7487" i="3"/>
  <c r="P7487" i="3" s="1"/>
  <c r="O7600" i="3"/>
  <c r="P7600" i="3" s="1"/>
  <c r="Q7528" i="3"/>
  <c r="O7395" i="3"/>
  <c r="P7395" i="3" s="1"/>
  <c r="Q7485" i="3"/>
  <c r="Q7264" i="3"/>
  <c r="Q7498" i="3"/>
  <c r="Q7429" i="3"/>
  <c r="Q7408" i="3"/>
  <c r="Q7227" i="3"/>
  <c r="Q7389" i="3"/>
  <c r="O7308" i="3"/>
  <c r="P7308" i="3" s="1"/>
  <c r="O7310" i="3"/>
  <c r="P7310" i="3" s="1"/>
  <c r="O7318" i="3"/>
  <c r="P7318" i="3" s="1"/>
  <c r="O7230" i="3"/>
  <c r="P7230" i="3" s="1"/>
  <c r="Q7307" i="3"/>
  <c r="Q7448" i="3"/>
  <c r="O7282" i="3"/>
  <c r="P7282" i="3" s="1"/>
  <c r="O7450" i="3"/>
  <c r="P7450" i="3" s="1"/>
  <c r="O7277" i="3"/>
  <c r="P7277" i="3" s="1"/>
  <c r="O7605" i="3"/>
  <c r="P7605" i="3" s="1"/>
  <c r="Q7283" i="3"/>
  <c r="Q7489" i="3"/>
  <c r="O7456" i="3"/>
  <c r="P7456" i="3" s="1"/>
  <c r="Q7287" i="3"/>
  <c r="Q7416" i="3"/>
  <c r="O7328" i="3"/>
  <c r="P7328" i="3" s="1"/>
  <c r="O7611" i="3"/>
  <c r="P7611" i="3" s="1"/>
  <c r="Q7601" i="3"/>
  <c r="O7492" i="3"/>
  <c r="P7492" i="3" s="1"/>
  <c r="O7494" i="3"/>
  <c r="P7494" i="3" s="1"/>
  <c r="Q7231" i="3"/>
  <c r="Q7190" i="3"/>
  <c r="O7185" i="3"/>
  <c r="P7185" i="3" s="1"/>
  <c r="Q7286" i="3"/>
  <c r="Q7579" i="3"/>
  <c r="Q7253" i="3"/>
  <c r="Q7501" i="3"/>
  <c r="Q7392" i="3"/>
  <c r="O7332" i="3"/>
  <c r="P7332" i="3" s="1"/>
  <c r="O7351" i="3"/>
  <c r="P7351" i="3" s="1"/>
  <c r="Q7507" i="3"/>
  <c r="O7498" i="3"/>
  <c r="P7498" i="3" s="1"/>
  <c r="Q7497" i="3"/>
  <c r="O7326" i="3"/>
  <c r="P7326" i="3" s="1"/>
  <c r="Q7269" i="3"/>
  <c r="Q7612" i="3"/>
  <c r="Q7527" i="3"/>
  <c r="O7344" i="3"/>
  <c r="P7344" i="3" s="1"/>
  <c r="O7346" i="3"/>
  <c r="P7346" i="3" s="1"/>
  <c r="O7251" i="3"/>
  <c r="P7251" i="3" s="1"/>
  <c r="O7266" i="3"/>
  <c r="P7266" i="3" s="1"/>
  <c r="Q7327" i="3"/>
  <c r="Q7411" i="3"/>
  <c r="O7241" i="3"/>
  <c r="P7241" i="3" s="1"/>
  <c r="Q7518" i="3"/>
  <c r="Q7314" i="3"/>
  <c r="O7428" i="3"/>
  <c r="P7428" i="3" s="1"/>
  <c r="Q7430" i="3"/>
  <c r="O7252" i="3"/>
  <c r="P7252" i="3" s="1"/>
  <c r="O7350" i="3"/>
  <c r="P7350" i="3" s="1"/>
  <c r="Q7437" i="3"/>
  <c r="Q7342" i="3"/>
  <c r="Q7335" i="3"/>
  <c r="Q7315" i="3"/>
  <c r="Q7424" i="3"/>
  <c r="O7296" i="3"/>
  <c r="P7296" i="3" s="1"/>
  <c r="O7298" i="3"/>
  <c r="P7298" i="3" s="1"/>
  <c r="O7459" i="3"/>
  <c r="P7459" i="3" s="1"/>
  <c r="Q7590" i="3"/>
  <c r="Q7248" i="3"/>
  <c r="Q7609" i="3"/>
  <c r="Q7236" i="3"/>
  <c r="Q7238" i="3"/>
  <c r="Q7567" i="3"/>
  <c r="Q7407" i="3"/>
  <c r="O7488" i="3"/>
  <c r="P7488" i="3" s="1"/>
  <c r="O7380" i="3"/>
  <c r="P7380" i="3" s="1"/>
  <c r="O7382" i="3"/>
  <c r="P7382" i="3" s="1"/>
  <c r="O7383" i="3"/>
  <c r="P7383" i="3" s="1"/>
  <c r="O7302" i="3"/>
  <c r="P7302" i="3" s="1"/>
  <c r="Q7453" i="3"/>
  <c r="O7245" i="3"/>
  <c r="P7245" i="3" s="1"/>
  <c r="O7379" i="3"/>
  <c r="P7379" i="3" s="1"/>
  <c r="O7519" i="3"/>
  <c r="P7519" i="3" s="1"/>
  <c r="O7349" i="3"/>
  <c r="P7349" i="3" s="1"/>
  <c r="O7232" i="3"/>
  <c r="P7232" i="3" s="1"/>
  <c r="Q7260" i="3"/>
  <c r="Q7262" i="3"/>
  <c r="Q7591" i="3"/>
  <c r="Q7503" i="3"/>
  <c r="O7514" i="3"/>
  <c r="P7514" i="3" s="1"/>
  <c r="O7496" i="3"/>
  <c r="P7496" i="3" s="1"/>
  <c r="O7366" i="3"/>
  <c r="P7366" i="3" s="1"/>
  <c r="O7331" i="3"/>
  <c r="P7331" i="3" s="1"/>
  <c r="O7289" i="3"/>
  <c r="P7289" i="3" s="1"/>
  <c r="O7291" i="3"/>
  <c r="P7291" i="3" s="1"/>
  <c r="O7360" i="3"/>
  <c r="P7360" i="3" s="1"/>
  <c r="Q7208" i="3"/>
  <c r="Q7185" i="3"/>
  <c r="Q7566" i="3"/>
  <c r="Q7348" i="3"/>
  <c r="O7342" i="3"/>
  <c r="P7342" i="3" s="1"/>
  <c r="Q7505" i="3"/>
  <c r="O7431" i="3"/>
  <c r="P7431" i="3" s="1"/>
  <c r="O7334" i="3"/>
  <c r="P7334" i="3" s="1"/>
  <c r="O7312" i="3"/>
  <c r="P7312" i="3" s="1"/>
  <c r="O7359" i="3"/>
  <c r="P7359" i="3" s="1"/>
  <c r="O7522" i="3"/>
  <c r="P7522" i="3" s="1"/>
  <c r="O7408" i="3"/>
  <c r="P7408" i="3" s="1"/>
  <c r="Q7455" i="3"/>
  <c r="Q7186" i="3"/>
  <c r="Q7341" i="3"/>
  <c r="Q7499" i="3"/>
  <c r="Q7506" i="3"/>
  <c r="O7416" i="3"/>
  <c r="P7416" i="3" s="1"/>
  <c r="Q7418" i="3"/>
  <c r="O7240" i="3"/>
  <c r="P7240" i="3" s="1"/>
  <c r="O7387" i="3"/>
  <c r="P7387" i="3" s="1"/>
  <c r="Q7510" i="3"/>
  <c r="O7610" i="3"/>
  <c r="P7610" i="3" s="1"/>
  <c r="Q7313" i="3"/>
  <c r="Q7435" i="3"/>
  <c r="Q7304" i="3"/>
  <c r="O7524" i="3"/>
  <c r="P7524" i="3" s="1"/>
  <c r="O7526" i="3"/>
  <c r="P7526" i="3" s="1"/>
  <c r="O7384" i="3"/>
  <c r="P7384" i="3" s="1"/>
  <c r="O7422" i="3"/>
  <c r="P7422" i="3" s="1"/>
  <c r="Q7572" i="3"/>
  <c r="Q7249" i="3"/>
  <c r="Q7602" i="3"/>
  <c r="Q7522" i="3"/>
  <c r="Q7520" i="3"/>
  <c r="Q7368" i="3"/>
  <c r="O7370" i="3"/>
  <c r="P7370" i="3" s="1"/>
  <c r="O7347" i="3"/>
  <c r="P7347" i="3" s="1"/>
  <c r="O7290" i="3"/>
  <c r="P7290" i="3" s="1"/>
  <c r="Q7320" i="3"/>
  <c r="Q7277" i="3"/>
  <c r="Q7308" i="3"/>
  <c r="Q7310" i="3"/>
  <c r="Q7318" i="3"/>
  <c r="Q7230" i="3"/>
  <c r="Q7379" i="3"/>
  <c r="Q7452" i="3"/>
  <c r="O7454" i="3"/>
  <c r="P7454" i="3" s="1"/>
  <c r="O7300" i="3"/>
  <c r="P7300" i="3" s="1"/>
  <c r="Q7374" i="3"/>
  <c r="Q7322" i="3"/>
  <c r="O7317" i="3"/>
  <c r="P7317" i="3" s="1"/>
  <c r="O7357" i="3"/>
  <c r="P7357" i="3" s="1"/>
  <c r="O7486" i="3"/>
  <c r="P7486" i="3" s="1"/>
  <c r="O7421" i="3"/>
  <c r="P7421" i="3" s="1"/>
  <c r="O7304" i="3"/>
  <c r="P7304" i="3" s="1"/>
  <c r="Q7332" i="3"/>
  <c r="Q7334" i="3"/>
  <c r="Q7415" i="3"/>
  <c r="Q7254" i="3"/>
  <c r="Q7294" i="3"/>
  <c r="O7257" i="3"/>
  <c r="P7257" i="3" s="1"/>
  <c r="Q7237" i="3"/>
  <c r="O7234" i="3"/>
  <c r="P7234" i="3" s="1"/>
  <c r="Q7361" i="3"/>
  <c r="O7244" i="3"/>
  <c r="P7244" i="3" s="1"/>
  <c r="O7373" i="3"/>
  <c r="P7373" i="3" s="1"/>
  <c r="O7190" i="3"/>
  <c r="P7190" i="3" s="1"/>
  <c r="Q7509" i="3"/>
  <c r="O7423" i="3"/>
  <c r="P7423" i="3" s="1"/>
  <c r="O7335" i="3"/>
  <c r="P7335" i="3" s="1"/>
  <c r="Q7273" i="3"/>
  <c r="Q7401" i="3"/>
  <c r="O7451" i="3"/>
  <c r="P7451" i="3" s="1"/>
  <c r="Q7278" i="3"/>
  <c r="Q7427" i="3"/>
  <c r="O7249" i="3"/>
  <c r="P7249" i="3" s="1"/>
  <c r="Q7436" i="3"/>
  <c r="O7324" i="3"/>
  <c r="P7324" i="3" s="1"/>
  <c r="O7491" i="3"/>
  <c r="P7491" i="3" s="1"/>
  <c r="Q7413" i="3"/>
  <c r="Q7345" i="3"/>
  <c r="Q7400" i="3"/>
  <c r="O7512" i="3"/>
  <c r="P7512" i="3" s="1"/>
  <c r="Q7514" i="3"/>
  <c r="Q7360" i="3"/>
  <c r="Q7281" i="3"/>
  <c r="Q7285" i="3"/>
  <c r="Q7330" i="3"/>
  <c r="O7385" i="3"/>
  <c r="P7385" i="3" s="1"/>
  <c r="Q7268" i="3"/>
  <c r="O7583" i="3"/>
  <c r="P7583" i="3" s="1"/>
  <c r="O7327" i="3"/>
  <c r="P7327" i="3" s="1"/>
  <c r="O7411" i="3"/>
  <c r="P7411" i="3" s="1"/>
  <c r="Q7241" i="3"/>
  <c r="O7518" i="3"/>
  <c r="P7518" i="3" s="1"/>
  <c r="Q7495" i="3"/>
  <c r="Q7393" i="3"/>
  <c r="O7372" i="3"/>
  <c r="P7372" i="3" s="1"/>
  <c r="Q7511" i="3"/>
  <c r="Q7525" i="3"/>
  <c r="Q7440" i="3"/>
  <c r="O7442" i="3"/>
  <c r="P7442" i="3" s="1"/>
  <c r="O7276" i="3"/>
  <c r="P7276" i="3" s="1"/>
  <c r="O7362" i="3"/>
  <c r="P7362" i="3" s="1"/>
  <c r="O7392" i="3"/>
  <c r="P7392" i="3" s="1"/>
  <c r="Q7517" i="3"/>
  <c r="Q7380" i="3"/>
  <c r="Q7382" i="3"/>
  <c r="Q7383" i="3"/>
  <c r="Q7302" i="3"/>
  <c r="Q7324" i="3"/>
  <c r="O7587" i="3"/>
  <c r="P7587" i="3" s="1"/>
  <c r="Q7577" i="3"/>
  <c r="Q7420" i="3"/>
  <c r="O7446" i="3"/>
  <c r="P7446" i="3" s="1"/>
  <c r="O7490" i="3"/>
  <c r="P7490" i="3" s="1"/>
  <c r="O7389" i="3"/>
  <c r="P7389" i="3" s="1"/>
  <c r="O7525" i="3"/>
  <c r="P7525" i="3" s="1"/>
  <c r="O7586" i="3"/>
  <c r="P7586" i="3" s="1"/>
  <c r="O7517" i="3"/>
  <c r="P7517" i="3" s="1"/>
  <c r="O7376" i="3"/>
  <c r="P7376" i="3" s="1"/>
  <c r="Q7404" i="3"/>
  <c r="Q7406" i="3"/>
  <c r="Q7491" i="3"/>
  <c r="Q7326" i="3"/>
  <c r="Q7515" i="3"/>
  <c r="O7329" i="3"/>
  <c r="P7329" i="3" s="1"/>
  <c r="O7381" i="3"/>
  <c r="P7381" i="3" s="1"/>
  <c r="O7235" i="3"/>
  <c r="P7235" i="3" s="1"/>
  <c r="Q7433" i="3"/>
  <c r="O7316" i="3"/>
  <c r="P7316" i="3" s="1"/>
  <c r="Q7580" i="3"/>
  <c r="O7208" i="3"/>
  <c r="P7208" i="3" s="1"/>
  <c r="O7354" i="3"/>
  <c r="P7354" i="3" s="1"/>
  <c r="O7437" i="3"/>
  <c r="P7437" i="3" s="1"/>
  <c r="Q7584" i="3"/>
  <c r="Q7576" i="3"/>
  <c r="O7338" i="3"/>
  <c r="P7338" i="3" s="1"/>
  <c r="Q7356" i="3"/>
  <c r="Q7585" i="3"/>
  <c r="Q7450" i="3"/>
  <c r="Q7317" i="3"/>
  <c r="Q7484" i="3"/>
  <c r="O7509" i="3"/>
  <c r="P7509" i="3" s="1"/>
  <c r="Q7513" i="3"/>
  <c r="O7506" i="3"/>
  <c r="P7506" i="3" s="1"/>
  <c r="O7255" i="3"/>
  <c r="P7255" i="3" s="1"/>
  <c r="O7279" i="3"/>
  <c r="P7279" i="3" s="1"/>
  <c r="Q7229" i="3"/>
  <c r="Q7353" i="3"/>
  <c r="Q7417" i="3"/>
  <c r="Q7343" i="3"/>
  <c r="O7457" i="3"/>
  <c r="P7457" i="3" s="1"/>
  <c r="Q7340" i="3"/>
  <c r="Q7387" i="3"/>
  <c r="O7510" i="3"/>
  <c r="P7510" i="3" s="1"/>
  <c r="Q7610" i="3"/>
  <c r="O7313" i="3"/>
  <c r="P7313" i="3" s="1"/>
  <c r="O7435" i="3"/>
  <c r="P7435" i="3" s="1"/>
  <c r="Q7487" i="3"/>
  <c r="Q7600" i="3"/>
  <c r="O7528" i="3"/>
  <c r="P7528" i="3" s="1"/>
  <c r="Q7395" i="3"/>
  <c r="Q7258" i="3"/>
  <c r="O7575" i="3"/>
  <c r="P7575" i="3" s="1"/>
  <c r="Q7565" i="3"/>
  <c r="O7396" i="3"/>
  <c r="P7396" i="3" s="1"/>
  <c r="O7434" i="3"/>
  <c r="P7434" i="3" s="1"/>
  <c r="Q7599" i="3"/>
  <c r="O7443" i="3"/>
  <c r="P7443" i="3" s="1"/>
  <c r="O7452" i="3"/>
  <c r="P7452" i="3" s="1"/>
  <c r="Q7454" i="3"/>
  <c r="Q7300" i="3"/>
  <c r="O7374" i="3"/>
  <c r="P7374" i="3" s="1"/>
  <c r="Q7386" i="3"/>
  <c r="O7606" i="3"/>
  <c r="P7606" i="3" s="1"/>
  <c r="O7378" i="3"/>
  <c r="P7378" i="3" s="1"/>
  <c r="O7265" i="3"/>
  <c r="P7265" i="3" s="1"/>
  <c r="O7581" i="3"/>
  <c r="P7581" i="3" s="1"/>
  <c r="Q7519" i="3"/>
  <c r="O7485" i="3"/>
  <c r="P7485" i="3" s="1"/>
  <c r="O7307" i="3"/>
  <c r="P7307" i="3" s="1"/>
  <c r="Q7419" i="3"/>
  <c r="O7258" i="3"/>
  <c r="P7258" i="3" s="1"/>
  <c r="O7448" i="3"/>
  <c r="P7448" i="3" s="1"/>
  <c r="Q7500" i="3"/>
  <c r="Q7502" i="3"/>
  <c r="Q7336" i="3"/>
  <c r="O7398" i="3"/>
  <c r="P7398" i="3" s="1"/>
  <c r="Q7251" i="3"/>
  <c r="O7401" i="3"/>
  <c r="P7401" i="3" s="1"/>
  <c r="O7576" i="3"/>
  <c r="P7576" i="3" s="1"/>
  <c r="O7239" i="3"/>
  <c r="P7239" i="3" s="1"/>
  <c r="Q7568" i="3"/>
  <c r="O7388" i="3"/>
  <c r="P7388" i="3" s="1"/>
  <c r="Q7367" i="3"/>
  <c r="Q7189" i="3"/>
  <c r="Q7284" i="3"/>
  <c r="O7569" i="3"/>
  <c r="P7569" i="3" s="1"/>
  <c r="Q7364" i="3"/>
  <c r="O7314" i="3"/>
  <c r="P7314" i="3" s="1"/>
  <c r="O7254" i="3"/>
  <c r="P7254" i="3" s="1"/>
  <c r="Q7358" i="3"/>
  <c r="Q7582" i="3"/>
  <c r="O7520" i="3"/>
  <c r="P7520" i="3" s="1"/>
  <c r="O7227" i="3"/>
  <c r="P7227" i="3" s="1"/>
  <c r="Q7306" i="3"/>
  <c r="Q7351" i="3"/>
  <c r="O7274" i="3"/>
  <c r="P7274" i="3" s="1"/>
  <c r="O7303" i="3"/>
  <c r="P7303" i="3" s="1"/>
  <c r="O7438" i="3"/>
  <c r="P7438" i="3" s="1"/>
  <c r="Q7451" i="3"/>
  <c r="Q7301" i="3"/>
  <c r="Q7425" i="3"/>
  <c r="Q7246" i="3"/>
  <c r="Q7311" i="3"/>
  <c r="Q7592" i="3"/>
  <c r="Q7412" i="3"/>
  <c r="O7281" i="3"/>
  <c r="P7281" i="3" s="1"/>
  <c r="O7285" i="3"/>
  <c r="P7285" i="3" s="1"/>
  <c r="O7330" i="3"/>
  <c r="P7330" i="3" s="1"/>
  <c r="Q7385" i="3"/>
  <c r="O7268" i="3"/>
  <c r="P7268" i="3" s="1"/>
  <c r="Q7296" i="3"/>
  <c r="Q7298" i="3"/>
  <c r="Q7459" i="3"/>
  <c r="O7590" i="3"/>
  <c r="P7590" i="3" s="1"/>
  <c r="Q7232" i="3"/>
  <c r="Q7399" i="3"/>
  <c r="O7270" i="3"/>
  <c r="P7270" i="3" s="1"/>
  <c r="O7253" i="3"/>
  <c r="P7253" i="3" s="1"/>
  <c r="Q7569" i="3"/>
  <c r="Q7357" i="3"/>
  <c r="Q7458" i="3"/>
  <c r="Q7587" i="3"/>
  <c r="O7577" i="3"/>
  <c r="P7577" i="3" s="1"/>
  <c r="O7420" i="3"/>
  <c r="P7420" i="3" s="1"/>
  <c r="Q7446" i="3"/>
  <c r="O7233" i="3"/>
  <c r="P7233" i="3" s="1"/>
  <c r="O7295" i="3"/>
  <c r="P7295" i="3" s="1"/>
  <c r="O7375" i="3"/>
  <c r="P7375" i="3" s="1"/>
  <c r="O7337" i="3"/>
  <c r="P7337" i="3" s="1"/>
  <c r="O7570" i="3"/>
  <c r="P7570" i="3" s="1"/>
  <c r="O7419" i="3"/>
  <c r="P7419" i="3" s="1"/>
  <c r="O7608" i="3"/>
  <c r="P7608" i="3" s="1"/>
  <c r="O7297" i="3"/>
  <c r="P7297" i="3" s="1"/>
  <c r="O7264" i="3"/>
  <c r="P7264" i="3" s="1"/>
  <c r="O7259" i="3"/>
  <c r="P7259" i="3" s="1"/>
  <c r="Q7583" i="3"/>
  <c r="Q7611" i="3"/>
  <c r="O7601" i="3"/>
  <c r="P7601" i="3" s="1"/>
  <c r="Q7492" i="3"/>
  <c r="Q7494" i="3"/>
  <c r="O7229" i="3"/>
  <c r="P7229" i="3" s="1"/>
  <c r="O7497" i="3"/>
  <c r="P7497" i="3" s="1"/>
  <c r="Q7391" i="3"/>
  <c r="O7455" i="3"/>
  <c r="P7455" i="3" s="1"/>
  <c r="O7306" i="3"/>
  <c r="P7306" i="3" s="1"/>
  <c r="O7484" i="3"/>
  <c r="P7484" i="3" s="1"/>
  <c r="Q7266" i="3"/>
  <c r="O7189" i="3"/>
  <c r="P7189" i="3" s="1"/>
  <c r="O7499" i="3"/>
  <c r="P7499" i="3" s="1"/>
  <c r="O7399" i="3"/>
  <c r="P7399" i="3" s="1"/>
  <c r="O7377" i="3"/>
  <c r="P7377" i="3" s="1"/>
  <c r="Q7259" i="3"/>
  <c r="Q7388" i="3"/>
  <c r="Q7438" i="3"/>
  <c r="O7516" i="3"/>
  <c r="P7516" i="3" s="1"/>
  <c r="Q7449" i="3"/>
  <c r="Q7488" i="3"/>
  <c r="O7404" i="3"/>
  <c r="P7404" i="3" s="1"/>
  <c r="Q7355" i="3"/>
  <c r="O7418" i="3"/>
  <c r="P7418" i="3" s="1"/>
  <c r="O7269" i="3"/>
  <c r="P7269" i="3" s="1"/>
  <c r="O7261" i="3"/>
  <c r="P7261" i="3" s="1"/>
  <c r="O7294" i="3"/>
  <c r="P7294" i="3" s="1"/>
  <c r="Q7373" i="3"/>
  <c r="Q7521" i="3"/>
  <c r="Q7574" i="3"/>
  <c r="O7578" i="3"/>
  <c r="P7578" i="3" s="1"/>
  <c r="Q7402" i="3"/>
  <c r="O7508" i="3"/>
  <c r="P7508" i="3" s="1"/>
  <c r="O7353" i="3"/>
  <c r="P7353" i="3" s="1"/>
  <c r="O7417" i="3"/>
  <c r="P7417" i="3" s="1"/>
  <c r="O7343" i="3"/>
  <c r="P7343" i="3" s="1"/>
  <c r="Q7457" i="3"/>
  <c r="O7340" i="3"/>
  <c r="P7340" i="3" s="1"/>
  <c r="O7368" i="3"/>
  <c r="P7368" i="3" s="1"/>
  <c r="Q7370" i="3"/>
  <c r="Q7347" i="3"/>
  <c r="Q7290" i="3"/>
  <c r="O7582" i="3"/>
  <c r="P7582" i="3" s="1"/>
  <c r="O7585" i="3"/>
  <c r="P7585" i="3" s="1"/>
  <c r="O7243" i="3"/>
  <c r="P7243" i="3" s="1"/>
  <c r="Q7325" i="3"/>
  <c r="O7507" i="3"/>
  <c r="P7507" i="3" s="1"/>
  <c r="Q7297" i="3"/>
  <c r="Q7376" i="3"/>
  <c r="Q7606" i="3"/>
  <c r="Q7378" i="3"/>
  <c r="Q7265" i="3"/>
  <c r="Q7581" i="3"/>
  <c r="O7305" i="3"/>
  <c r="P7305" i="3" s="1"/>
  <c r="Q7333" i="3"/>
  <c r="O7426" i="3"/>
  <c r="P7426" i="3" s="1"/>
  <c r="O7409" i="3"/>
  <c r="P7409" i="3" s="1"/>
  <c r="O7292" i="3"/>
  <c r="P7292" i="3" s="1"/>
  <c r="O7432" i="3"/>
  <c r="P7432" i="3" s="1"/>
  <c r="O7247" i="3"/>
  <c r="P7247" i="3" s="1"/>
  <c r="O7453" i="3"/>
  <c r="P7453" i="3" s="1"/>
  <c r="Q7432" i="3"/>
  <c r="O7263" i="3"/>
  <c r="P7263" i="3" s="1"/>
  <c r="O7363" i="3"/>
  <c r="P7363" i="3" s="1"/>
  <c r="Q7366" i="3"/>
  <c r="Q7331" i="3"/>
  <c r="Q7289" i="3"/>
  <c r="Q7291" i="3"/>
  <c r="O7445" i="3"/>
  <c r="P7445" i="3" s="1"/>
  <c r="O7267" i="3"/>
  <c r="P7267" i="3" s="1"/>
  <c r="Q7321" i="3"/>
  <c r="O7288" i="3"/>
  <c r="P7288" i="3" s="1"/>
  <c r="O7319" i="3"/>
  <c r="P7319" i="3" s="1"/>
  <c r="O7607" i="3"/>
  <c r="P7607" i="3" s="1"/>
  <c r="Q7410" i="3"/>
  <c r="Q7188" i="3"/>
  <c r="Q7312" i="3"/>
  <c r="O7439" i="3"/>
  <c r="P7439" i="3" s="1"/>
  <c r="O7424" i="3"/>
  <c r="P7424" i="3" s="1"/>
  <c r="O7573" i="3"/>
  <c r="P7573" i="3" s="1"/>
  <c r="Q7363" i="3"/>
  <c r="O7345" i="3"/>
  <c r="P7345" i="3" s="1"/>
  <c r="O7325" i="3"/>
  <c r="P7325" i="3" s="1"/>
  <c r="Q7371" i="3"/>
  <c r="Q7490" i="3"/>
  <c r="O7406" i="3"/>
  <c r="P7406" i="3" s="1"/>
  <c r="Q7344" i="3"/>
  <c r="Q7279" i="3"/>
  <c r="O7341" i="3"/>
  <c r="P7341" i="3" s="1"/>
  <c r="O7405" i="3"/>
  <c r="P7405" i="3" s="1"/>
  <c r="O7271" i="3"/>
  <c r="P7271" i="3" s="1"/>
  <c r="Q7445" i="3"/>
  <c r="Q7423" i="3"/>
  <c r="Q7369" i="3"/>
  <c r="O7348" i="3"/>
  <c r="P7348" i="3" s="1"/>
  <c r="Q7439" i="3"/>
  <c r="Q7608" i="3"/>
  <c r="O7425" i="3"/>
  <c r="P7425" i="3" s="1"/>
  <c r="O7246" i="3"/>
  <c r="P7246" i="3" s="1"/>
  <c r="O7311" i="3"/>
  <c r="P7311" i="3" s="1"/>
  <c r="O7592" i="3"/>
  <c r="P7592" i="3" s="1"/>
  <c r="O7412" i="3"/>
  <c r="P7412" i="3" s="1"/>
  <c r="O7440" i="3"/>
  <c r="P7440" i="3" s="1"/>
  <c r="Q7442" i="3"/>
  <c r="Q7276" i="3"/>
  <c r="Q7362" i="3"/>
  <c r="O7293" i="3"/>
  <c r="P7293" i="3" s="1"/>
  <c r="O7309" i="3"/>
  <c r="P7309" i="3" s="1"/>
  <c r="O7390" i="3"/>
  <c r="P7390" i="3" s="1"/>
  <c r="O7397" i="3"/>
  <c r="P7397" i="3" s="1"/>
  <c r="O7280" i="3"/>
  <c r="P7280" i="3" s="1"/>
  <c r="Q7250" i="3"/>
  <c r="Q7233" i="3"/>
  <c r="Q7295" i="3"/>
  <c r="Q7375" i="3"/>
  <c r="Q7337" i="3"/>
  <c r="Q7570" i="3"/>
  <c r="Q7377" i="3"/>
  <c r="O7501" i="3"/>
  <c r="P7501" i="3" s="1"/>
  <c r="Q7523" i="3"/>
  <c r="O7505" i="3"/>
  <c r="P7505" i="3" s="1"/>
  <c r="O7364" i="3"/>
  <c r="P7364" i="3" s="1"/>
  <c r="Q7431" i="3"/>
  <c r="O7248" i="3"/>
  <c r="P7248" i="3" s="1"/>
  <c r="O7250" i="3"/>
  <c r="P7250" i="3" s="1"/>
  <c r="O7579" i="3"/>
  <c r="P7579" i="3" s="1"/>
  <c r="Q7443" i="3"/>
  <c r="Q7257" i="3"/>
  <c r="O7237" i="3"/>
  <c r="P7237" i="3" s="1"/>
  <c r="Q7234" i="3"/>
  <c r="O7361" i="3"/>
  <c r="P7361" i="3" s="1"/>
  <c r="Q7244" i="3"/>
  <c r="Q7323" i="3"/>
  <c r="O7283" i="3"/>
  <c r="P7283" i="3" s="1"/>
  <c r="O7489" i="3"/>
  <c r="P7489" i="3" s="1"/>
  <c r="Q7456" i="3"/>
  <c r="O7287" i="3"/>
  <c r="P7287" i="3" s="1"/>
  <c r="Q7272" i="3"/>
  <c r="Q7256" i="3"/>
  <c r="O7187" i="3"/>
  <c r="P7187" i="3" s="1"/>
  <c r="O7515" i="3"/>
  <c r="P7515" i="3" s="1"/>
  <c r="Q7270" i="3"/>
  <c r="O7523" i="3"/>
  <c r="P7523" i="3" s="1"/>
  <c r="O7394" i="3"/>
  <c r="P7394" i="3" s="1"/>
  <c r="O7415" i="3"/>
  <c r="P7415" i="3" s="1"/>
  <c r="O7367" i="3"/>
  <c r="P7367" i="3" s="1"/>
  <c r="O7588" i="3"/>
  <c r="P7588" i="3" s="1"/>
  <c r="O7602" i="3"/>
  <c r="P7602" i="3" s="1"/>
  <c r="O7429" i="3"/>
  <c r="P7429" i="3" s="1"/>
  <c r="O7391" i="3"/>
  <c r="P7391" i="3" s="1"/>
  <c r="O7256" i="3"/>
  <c r="P7256" i="3" s="1"/>
  <c r="Q7512" i="3"/>
  <c r="Q7271" i="3"/>
  <c r="O7413" i="3"/>
  <c r="P7413" i="3" s="1"/>
  <c r="O7612" i="3"/>
  <c r="P7612" i="3" s="1"/>
  <c r="O7275" i="3"/>
  <c r="P7275" i="3" s="1"/>
  <c r="O7580" i="3"/>
  <c r="P7580" i="3" s="1"/>
  <c r="O7427" i="3"/>
  <c r="P7427" i="3" s="1"/>
  <c r="Q7588" i="3"/>
  <c r="Q7516" i="3"/>
  <c r="Q7359" i="3"/>
  <c r="Q7486" i="3"/>
  <c r="O7521" i="3"/>
  <c r="P7521" i="3" s="1"/>
  <c r="O7574" i="3"/>
  <c r="P7574" i="3" s="1"/>
  <c r="Q7578" i="3"/>
  <c r="O7402" i="3"/>
  <c r="P7402" i="3" s="1"/>
  <c r="Q7508" i="3"/>
  <c r="Q7575" i="3"/>
  <c r="O7565" i="3"/>
  <c r="P7565" i="3" s="1"/>
  <c r="Q7396" i="3"/>
  <c r="Q7434" i="3"/>
  <c r="O7365" i="3"/>
  <c r="P7365" i="3" s="1"/>
  <c r="O7441" i="3"/>
  <c r="P7441" i="3" s="1"/>
  <c r="O7403" i="3"/>
  <c r="P7403" i="3" s="1"/>
  <c r="Q7493" i="3"/>
  <c r="O7352" i="3"/>
  <c r="P7352" i="3" s="1"/>
  <c r="Q7394" i="3"/>
  <c r="Q7305" i="3"/>
  <c r="O7333" i="3"/>
  <c r="P7333" i="3" s="1"/>
  <c r="Q7426" i="3"/>
  <c r="Q7409" i="3"/>
  <c r="Q7292" i="3"/>
  <c r="O7449" i="3"/>
  <c r="P7449" i="3" s="1"/>
  <c r="O7414" i="3"/>
  <c r="P7414" i="3" s="1"/>
  <c r="O7371" i="3"/>
  <c r="P7371" i="3" s="1"/>
  <c r="O7447" i="3"/>
  <c r="P7447" i="3" s="1"/>
  <c r="O7436" i="3"/>
  <c r="P7436" i="3" s="1"/>
  <c r="Q7349" i="3"/>
  <c r="O7320" i="3"/>
  <c r="P7320" i="3" s="1"/>
  <c r="O7322" i="3"/>
  <c r="P7322" i="3" s="1"/>
  <c r="O7609" i="3"/>
  <c r="P7609" i="3" s="1"/>
  <c r="Q7242" i="3"/>
  <c r="Q7329" i="3"/>
  <c r="Q7381" i="3"/>
  <c r="Q7235" i="3"/>
  <c r="O7433" i="3"/>
  <c r="P7433" i="3" s="1"/>
  <c r="Q7316" i="3"/>
  <c r="Q7338" i="3"/>
  <c r="O7260" i="3"/>
  <c r="P7260" i="3" s="1"/>
  <c r="O7262" i="3"/>
  <c r="P7262" i="3" s="1"/>
  <c r="O7591" i="3"/>
  <c r="P7591" i="3" s="1"/>
  <c r="O7503" i="3"/>
  <c r="P7503" i="3" s="1"/>
  <c r="Q7346" i="3"/>
  <c r="Q7496" i="3"/>
  <c r="O7188" i="3"/>
  <c r="P7188" i="3" s="1"/>
  <c r="Q7255" i="3"/>
  <c r="Q7247" i="3"/>
  <c r="O7589" i="3"/>
  <c r="P7589" i="3" s="1"/>
  <c r="Q7571" i="3"/>
  <c r="O7568" i="3"/>
  <c r="P7568" i="3" s="1"/>
  <c r="Q7240" i="3"/>
  <c r="Q7243" i="3"/>
  <c r="Q7447" i="3"/>
  <c r="O7386" i="3"/>
  <c r="P7386" i="3" s="1"/>
  <c r="Q7275" i="3"/>
  <c r="Q7261" i="3"/>
  <c r="O7301" i="3"/>
  <c r="P7301" i="3" s="1"/>
  <c r="O7355" i="3"/>
  <c r="P7355" i="3" s="1"/>
  <c r="O7513" i="3"/>
  <c r="P7513" i="3" s="1"/>
  <c r="O7504" i="3"/>
  <c r="P7504" i="3" s="1"/>
  <c r="O7323" i="3"/>
  <c r="P7323" i="3" s="1"/>
  <c r="Q7428" i="3"/>
  <c r="O7430" i="3"/>
  <c r="P7430" i="3" s="1"/>
  <c r="Q7252" i="3"/>
  <c r="Q7350" i="3"/>
  <c r="Q7421" i="3"/>
  <c r="O7284" i="3"/>
  <c r="P7284" i="3" s="1"/>
  <c r="O7286" i="3"/>
  <c r="P7286" i="3" s="1"/>
  <c r="Q7339" i="3"/>
  <c r="O7566" i="3"/>
  <c r="P7566" i="3" s="1"/>
  <c r="Q7293" i="3"/>
  <c r="Q7309" i="3"/>
  <c r="Q7390" i="3"/>
  <c r="Q7397" i="3"/>
  <c r="Q7280" i="3"/>
  <c r="O7495" i="3"/>
  <c r="P7495" i="3" s="1"/>
  <c r="O7393" i="3"/>
  <c r="P7393" i="3" s="1"/>
  <c r="Q7372" i="3"/>
  <c r="O7511" i="3"/>
  <c r="P7511" i="3" s="1"/>
  <c r="Q7245" i="3"/>
  <c r="Q7586" i="3"/>
  <c r="O7584" i="3"/>
  <c r="P7584" i="3" s="1"/>
  <c r="O7273" i="3"/>
  <c r="P7273" i="3" s="1"/>
  <c r="O7228" i="3"/>
  <c r="P7228" i="3" s="1"/>
  <c r="Q7573" i="3"/>
  <c r="O7571" i="3"/>
  <c r="P7571" i="3" s="1"/>
  <c r="O7236" i="3"/>
  <c r="P7236" i="3" s="1"/>
  <c r="O7238" i="3"/>
  <c r="P7238" i="3" s="1"/>
  <c r="O7567" i="3"/>
  <c r="P7567" i="3" s="1"/>
  <c r="O7407" i="3"/>
  <c r="P7407" i="3" s="1"/>
  <c r="Q7282" i="3"/>
  <c r="Q7605" i="3"/>
  <c r="O7599" i="3"/>
  <c r="P7599" i="3" s="1"/>
  <c r="Q7589" i="3"/>
  <c r="Q7444" i="3"/>
  <c r="O7458" i="3"/>
  <c r="P7458" i="3" s="1"/>
  <c r="Q7267" i="3"/>
  <c r="O7321" i="3"/>
  <c r="P7321" i="3" s="1"/>
  <c r="Q7288" i="3"/>
  <c r="Q7319" i="3"/>
  <c r="Q7607" i="3"/>
  <c r="O7410" i="3"/>
  <c r="P7410" i="3" s="1"/>
  <c r="O7500" i="3"/>
  <c r="P7500" i="3" s="1"/>
  <c r="O7502" i="3"/>
  <c r="P7502" i="3" s="1"/>
  <c r="O7336" i="3"/>
  <c r="P7336" i="3" s="1"/>
  <c r="Q7398" i="3"/>
  <c r="Q7504" i="3"/>
  <c r="O7400" i="3"/>
  <c r="P7400" i="3" s="1"/>
  <c r="O7186" i="3"/>
  <c r="P7186" i="3" s="1"/>
  <c r="O7339" i="3"/>
  <c r="P7339" i="3" s="1"/>
  <c r="O7369" i="3"/>
  <c r="P7369" i="3" s="1"/>
  <c r="O7315" i="3"/>
  <c r="P7315" i="3" s="1"/>
  <c r="Q7228" i="3"/>
  <c r="Q7239" i="3"/>
  <c r="Q7187" i="3"/>
  <c r="Q7299" i="3"/>
  <c r="O7444" i="3"/>
  <c r="P7444" i="3" s="1"/>
  <c r="O7572" i="3"/>
  <c r="P7572" i="3" s="1"/>
  <c r="Q7414" i="3"/>
  <c r="O7242" i="3"/>
  <c r="P7242" i="3" s="1"/>
  <c r="Q7328" i="3"/>
  <c r="O8044" i="3"/>
  <c r="P8044" i="3" s="1"/>
  <c r="P7984" i="3"/>
  <c r="P7852" i="3"/>
  <c r="P7866" i="3"/>
  <c r="P7900" i="3"/>
  <c r="O8156" i="3"/>
  <c r="P8156" i="3" s="1"/>
  <c r="Q8104" i="3"/>
  <c r="P7803" i="3"/>
  <c r="P7843" i="3"/>
  <c r="P7712" i="3"/>
  <c r="P7828" i="3"/>
  <c r="P7854" i="3"/>
  <c r="P7875" i="3"/>
  <c r="P7880" i="3"/>
  <c r="O8165" i="3"/>
  <c r="P8165" i="3" s="1"/>
  <c r="Q8190" i="3"/>
  <c r="P7680" i="3"/>
  <c r="P7706" i="3"/>
  <c r="P7945" i="3"/>
  <c r="O8067" i="3"/>
  <c r="P8067" i="3" s="1"/>
  <c r="P8019" i="3"/>
  <c r="P8085" i="3"/>
  <c r="P7822" i="3"/>
  <c r="P8084" i="3"/>
  <c r="P7918" i="3"/>
  <c r="P7784" i="3"/>
  <c r="Q8075" i="3"/>
  <c r="P8082" i="3"/>
  <c r="Q8130" i="3"/>
  <c r="P7795" i="3"/>
  <c r="P7830" i="3"/>
  <c r="O8069" i="3"/>
  <c r="P8069" i="3" s="1"/>
  <c r="Q8061" i="3"/>
  <c r="Q8047" i="3"/>
  <c r="P8034" i="3"/>
  <c r="O8130" i="3"/>
  <c r="P8130" i="3" s="1"/>
  <c r="O8103" i="3"/>
  <c r="P8103" i="3" s="1"/>
  <c r="P7705" i="3"/>
  <c r="P7889" i="3"/>
  <c r="O8077" i="3"/>
  <c r="P8077" i="3" s="1"/>
  <c r="O8108" i="3"/>
  <c r="P8108" i="3" s="1"/>
  <c r="P7778" i="3"/>
  <c r="P7754" i="3"/>
  <c r="P8038" i="3"/>
  <c r="P7894" i="3"/>
  <c r="P7960" i="3"/>
  <c r="O8063" i="3"/>
  <c r="P8063" i="3" s="1"/>
  <c r="P7745" i="3"/>
  <c r="Q8146" i="3"/>
  <c r="O8064" i="3"/>
  <c r="P8064" i="3" s="1"/>
  <c r="O8123" i="3"/>
  <c r="P8123" i="3" s="1"/>
  <c r="P7715" i="3"/>
  <c r="O8042" i="3"/>
  <c r="P8042" i="3" s="1"/>
  <c r="P7816" i="3"/>
  <c r="O8147" i="3"/>
  <c r="P8147" i="3" s="1"/>
  <c r="P8097" i="3"/>
  <c r="P7788" i="3"/>
  <c r="Q8044" i="3"/>
  <c r="O8180" i="3"/>
  <c r="P8180" i="3" s="1"/>
  <c r="Q8159" i="3"/>
  <c r="P7714" i="3"/>
  <c r="Q8181" i="3"/>
  <c r="P7701" i="3"/>
  <c r="P7872" i="3"/>
  <c r="P7983" i="3"/>
  <c r="P7914" i="3"/>
  <c r="Q8067" i="3"/>
  <c r="P7976" i="3"/>
  <c r="O8049" i="3"/>
  <c r="P8049" i="3" s="1"/>
  <c r="Q8155" i="3"/>
  <c r="P7925" i="3"/>
  <c r="P7684" i="3"/>
  <c r="O8054" i="3"/>
  <c r="P8054" i="3" s="1"/>
  <c r="P7818" i="3"/>
  <c r="P7881" i="3"/>
  <c r="P8091" i="3"/>
  <c r="P7969" i="3"/>
  <c r="O8040" i="3"/>
  <c r="P8040" i="3" s="1"/>
  <c r="P7903" i="3"/>
  <c r="Q8060" i="3"/>
  <c r="Q8134" i="3"/>
  <c r="O8137" i="3"/>
  <c r="P8137" i="3" s="1"/>
  <c r="P7700" i="3"/>
  <c r="O8154" i="3"/>
  <c r="P8154" i="3" s="1"/>
  <c r="P7786" i="3"/>
  <c r="P7847" i="3"/>
  <c r="P7837" i="3"/>
  <c r="O8079" i="3"/>
  <c r="P8079" i="3" s="1"/>
  <c r="P7988" i="3"/>
  <c r="P7681" i="3"/>
  <c r="O8184" i="3"/>
  <c r="P8184" i="3" s="1"/>
  <c r="P7791" i="3"/>
  <c r="P7671" i="3"/>
  <c r="P7947" i="3"/>
  <c r="P7955" i="3"/>
  <c r="P7877" i="3"/>
  <c r="P7924" i="3"/>
  <c r="P7868" i="3"/>
  <c r="P7865" i="3"/>
  <c r="P8028" i="3"/>
  <c r="O8151" i="3"/>
  <c r="P8151" i="3" s="1"/>
  <c r="Q8062" i="3"/>
  <c r="Q8178" i="3"/>
  <c r="P7907" i="3"/>
  <c r="Q8169" i="3"/>
  <c r="Q8145" i="3"/>
  <c r="Q8103" i="3"/>
  <c r="P7740" i="3"/>
  <c r="P7856" i="3"/>
  <c r="O8107" i="3"/>
  <c r="P8107" i="3" s="1"/>
  <c r="O8141" i="3"/>
  <c r="P8141" i="3" s="1"/>
  <c r="Q8175" i="3"/>
  <c r="P7739" i="3"/>
  <c r="P7708" i="3"/>
  <c r="P7731" i="3"/>
  <c r="P7675" i="3"/>
  <c r="O8066" i="3"/>
  <c r="P8066" i="3" s="1"/>
  <c r="O8160" i="3"/>
  <c r="P8160" i="3" s="1"/>
  <c r="P7998" i="3"/>
  <c r="Q8052" i="3"/>
  <c r="P7859" i="3"/>
  <c r="P8086" i="3"/>
  <c r="P8095" i="3"/>
  <c r="P7923" i="3"/>
  <c r="P7736" i="3"/>
  <c r="P7762" i="3"/>
  <c r="P8036" i="3"/>
  <c r="Q8180" i="3"/>
  <c r="P7821" i="3"/>
  <c r="P7979" i="3"/>
  <c r="P7782" i="3"/>
  <c r="P7935" i="3"/>
  <c r="P7905" i="3"/>
  <c r="P7901" i="3"/>
  <c r="O8178" i="3"/>
  <c r="P8178" i="3" s="1"/>
  <c r="P7770" i="3"/>
  <c r="P7999" i="3"/>
  <c r="P8005" i="3"/>
  <c r="Q8073" i="3"/>
  <c r="P7730" i="3"/>
  <c r="P8002" i="3"/>
  <c r="P8018" i="3"/>
  <c r="Q8119" i="3"/>
  <c r="P7867" i="3"/>
  <c r="O8073" i="3"/>
  <c r="P8073" i="3" s="1"/>
  <c r="P7711" i="3"/>
  <c r="P7833" i="3"/>
  <c r="P7973" i="3"/>
  <c r="P7950" i="3"/>
  <c r="Q8136" i="3"/>
  <c r="P7942" i="3"/>
  <c r="P7888" i="3"/>
  <c r="O8161" i="3"/>
  <c r="P8161" i="3" s="1"/>
  <c r="O8053" i="3"/>
  <c r="P8053" i="3" s="1"/>
  <c r="O8051" i="3"/>
  <c r="P8051" i="3" s="1"/>
  <c r="P7702" i="3"/>
  <c r="P7951" i="3"/>
  <c r="P7820" i="3"/>
  <c r="P7919" i="3"/>
  <c r="Q8129" i="3"/>
  <c r="P7869" i="3"/>
  <c r="Q8105" i="3"/>
  <c r="P7780" i="3"/>
  <c r="P7934" i="3"/>
  <c r="P7839" i="3"/>
  <c r="O8104" i="3"/>
  <c r="P8104" i="3" s="1"/>
  <c r="Q8166" i="3"/>
  <c r="O8185" i="3"/>
  <c r="P8185" i="3" s="1"/>
  <c r="O8166" i="3"/>
  <c r="P8166" i="3" s="1"/>
  <c r="P7910" i="3"/>
  <c r="Q8043" i="3"/>
  <c r="P7689" i="3"/>
  <c r="P7993" i="3"/>
  <c r="O8043" i="3"/>
  <c r="P8043" i="3" s="1"/>
  <c r="P7718" i="3"/>
  <c r="P7725" i="3"/>
  <c r="O8135" i="3"/>
  <c r="P8135" i="3" s="1"/>
  <c r="O8139" i="3"/>
  <c r="P8139" i="3" s="1"/>
  <c r="P8001" i="3"/>
  <c r="P7893" i="3"/>
  <c r="Q8160" i="3"/>
  <c r="P8022" i="3"/>
  <c r="O8059" i="3"/>
  <c r="P8059" i="3" s="1"/>
  <c r="Q8162" i="3"/>
  <c r="P7716" i="3"/>
  <c r="O8045" i="3"/>
  <c r="P8045" i="3" s="1"/>
  <c r="P7832" i="3"/>
  <c r="P7890" i="3"/>
  <c r="P7707" i="3"/>
  <c r="O8070" i="3"/>
  <c r="P8070" i="3" s="1"/>
  <c r="P7748" i="3"/>
  <c r="P8006" i="3"/>
  <c r="P7957" i="3"/>
  <c r="P7763" i="3"/>
  <c r="P8029" i="3"/>
  <c r="Q8070" i="3"/>
  <c r="P8021" i="3"/>
  <c r="O8105" i="3"/>
  <c r="P8105" i="3" s="1"/>
  <c r="O8163" i="3"/>
  <c r="P8163" i="3" s="1"/>
  <c r="P7986" i="3"/>
  <c r="Q8056" i="3"/>
  <c r="P7694" i="3"/>
  <c r="O8174" i="3"/>
  <c r="P8174" i="3" s="1"/>
  <c r="P7949" i="3"/>
  <c r="Q8054" i="3"/>
  <c r="P7952" i="3"/>
  <c r="P7723" i="3"/>
  <c r="P7727" i="3"/>
  <c r="O8183" i="3"/>
  <c r="P8183" i="3" s="1"/>
  <c r="O8128" i="3"/>
  <c r="P8128" i="3" s="1"/>
  <c r="O8155" i="3"/>
  <c r="P8155" i="3" s="1"/>
  <c r="P7855" i="3"/>
  <c r="P7704" i="3"/>
  <c r="P7912" i="3"/>
  <c r="Q8108" i="3"/>
  <c r="P7735" i="3"/>
  <c r="P7887" i="3"/>
  <c r="P7690" i="3"/>
  <c r="P7959" i="3"/>
  <c r="P8099" i="3"/>
  <c r="Q8117" i="3"/>
  <c r="P7792" i="3"/>
  <c r="Q8168" i="3"/>
  <c r="P7966" i="3"/>
  <c r="Q8045" i="3"/>
  <c r="P7806" i="3"/>
  <c r="O8056" i="3"/>
  <c r="P8056" i="3" s="1"/>
  <c r="P7779" i="3"/>
  <c r="Q8150" i="3"/>
  <c r="P7911" i="3"/>
  <c r="O8119" i="3"/>
  <c r="P8119" i="3" s="1"/>
  <c r="O8133" i="3"/>
  <c r="P8133" i="3" s="1"/>
  <c r="P7831" i="3"/>
  <c r="P8023" i="3"/>
  <c r="P7964" i="3"/>
  <c r="P8009" i="3"/>
  <c r="O8182" i="3"/>
  <c r="P8182" i="3" s="1"/>
  <c r="O8177" i="3"/>
  <c r="P8177" i="3" s="1"/>
  <c r="O8046" i="3"/>
  <c r="P8046" i="3" s="1"/>
  <c r="O8072" i="3"/>
  <c r="P8072" i="3" s="1"/>
  <c r="P7970" i="3"/>
  <c r="P7761" i="3"/>
  <c r="Q8157" i="3"/>
  <c r="O8152" i="3"/>
  <c r="P8152" i="3" s="1"/>
  <c r="Q8109" i="3"/>
  <c r="P7672" i="3"/>
  <c r="Q8128" i="3"/>
  <c r="P7948" i="3"/>
  <c r="P7800" i="3"/>
  <c r="P7766" i="3"/>
  <c r="P7781" i="3"/>
  <c r="P7737" i="3"/>
  <c r="P7898" i="3"/>
  <c r="Q8041" i="3"/>
  <c r="P7917" i="3"/>
  <c r="P7743" i="3"/>
  <c r="P7922" i="3"/>
  <c r="P8012" i="3"/>
  <c r="P7793" i="3"/>
  <c r="Q8063" i="3"/>
  <c r="P7709" i="3"/>
  <c r="P7825" i="3"/>
  <c r="P8092" i="3"/>
  <c r="P7726" i="3"/>
  <c r="Q8040" i="3"/>
  <c r="O8188" i="3"/>
  <c r="P8188" i="3" s="1"/>
  <c r="O8062" i="3"/>
  <c r="P8062" i="3" s="1"/>
  <c r="Q8161" i="3"/>
  <c r="Q8125" i="3"/>
  <c r="P7760" i="3"/>
  <c r="P7836" i="3"/>
  <c r="Q8049" i="3"/>
  <c r="P7746" i="3"/>
  <c r="P7797" i="3"/>
  <c r="P7757" i="3"/>
  <c r="P7954" i="3"/>
  <c r="P7841" i="3"/>
  <c r="O8052" i="3"/>
  <c r="P8052" i="3" s="1"/>
  <c r="P7926" i="3"/>
  <c r="P7693" i="3"/>
  <c r="P7698" i="3"/>
  <c r="P7801" i="3"/>
  <c r="P7899" i="3"/>
  <c r="P7882" i="3"/>
  <c r="P7933" i="3"/>
  <c r="Q8172" i="3"/>
  <c r="Q8102" i="3"/>
  <c r="P7857" i="3"/>
  <c r="Q8078" i="3"/>
  <c r="P7758" i="3"/>
  <c r="P8004" i="3"/>
  <c r="P7753" i="3"/>
  <c r="P7724" i="3"/>
  <c r="P7787" i="3"/>
  <c r="P7961" i="3"/>
  <c r="Q8170" i="3"/>
  <c r="P7764" i="3"/>
  <c r="Q8071" i="3"/>
  <c r="P8083" i="3"/>
  <c r="O8126" i="3"/>
  <c r="P8126" i="3" s="1"/>
  <c r="P8037" i="3"/>
  <c r="O8068" i="3"/>
  <c r="P8068" i="3" s="1"/>
  <c r="P7783" i="3"/>
  <c r="P8093" i="3"/>
  <c r="P7773" i="3"/>
  <c r="P7824" i="3"/>
  <c r="O8122" i="3"/>
  <c r="P8122" i="3" s="1"/>
  <c r="O8110" i="3"/>
  <c r="P8110" i="3" s="1"/>
  <c r="P7915" i="3"/>
  <c r="P7677" i="3"/>
  <c r="P8089" i="3"/>
  <c r="Q8143" i="3"/>
  <c r="P7896" i="3"/>
  <c r="Q8132" i="3"/>
  <c r="O8074" i="3"/>
  <c r="P8074" i="3" s="1"/>
  <c r="P7851" i="3"/>
  <c r="P8008" i="3"/>
  <c r="P7971" i="3"/>
  <c r="P8090" i="3"/>
  <c r="P7682" i="3"/>
  <c r="P7975" i="3"/>
  <c r="P7967" i="3"/>
  <c r="P7871" i="3"/>
  <c r="P7696" i="3"/>
  <c r="Q8135" i="3"/>
  <c r="O8071" i="3"/>
  <c r="P8071" i="3" s="1"/>
  <c r="O8164" i="3"/>
  <c r="P8164" i="3" s="1"/>
  <c r="P8025" i="3"/>
  <c r="O8106" i="3"/>
  <c r="P8106" i="3" s="1"/>
  <c r="P7692" i="3"/>
  <c r="O8190" i="3"/>
  <c r="P8190" i="3" s="1"/>
  <c r="P7734" i="3"/>
  <c r="Q8076" i="3"/>
  <c r="P7829" i="3"/>
  <c r="P7958" i="3"/>
  <c r="P7815" i="3"/>
  <c r="Q8137" i="3"/>
  <c r="P7752" i="3"/>
  <c r="Q8080" i="3"/>
  <c r="P7897" i="3"/>
  <c r="P7774" i="3"/>
  <c r="O8076" i="3"/>
  <c r="P8076" i="3" s="1"/>
  <c r="O8138" i="3"/>
  <c r="P8138" i="3" s="1"/>
  <c r="Q8158" i="3"/>
  <c r="P7691" i="3"/>
  <c r="Q8100" i="3"/>
  <c r="Q8184" i="3"/>
  <c r="O8171" i="3"/>
  <c r="P8171" i="3" s="1"/>
  <c r="P7840" i="3"/>
  <c r="P7943" i="3"/>
  <c r="Q8112" i="3"/>
  <c r="P7688" i="3"/>
  <c r="P8088" i="3"/>
  <c r="Q8042" i="3"/>
  <c r="Q8144" i="3"/>
  <c r="P7850" i="3"/>
  <c r="P7826" i="3"/>
  <c r="P7805" i="3"/>
  <c r="O8112" i="3"/>
  <c r="P8112" i="3" s="1"/>
  <c r="P7944" i="3"/>
  <c r="P8000" i="3"/>
  <c r="P7747" i="3"/>
  <c r="P8033" i="3"/>
  <c r="Q8065" i="3"/>
  <c r="O8176" i="3"/>
  <c r="P8176" i="3" s="1"/>
  <c r="P7876" i="3"/>
  <c r="P7864" i="3"/>
  <c r="P7789" i="3"/>
  <c r="O8057" i="3"/>
  <c r="P8057" i="3" s="1"/>
  <c r="O8136" i="3"/>
  <c r="P8136" i="3" s="1"/>
  <c r="O8111" i="3"/>
  <c r="P8111" i="3" s="1"/>
  <c r="P8098" i="3"/>
  <c r="P7729" i="3"/>
  <c r="P7953" i="3"/>
  <c r="P7991" i="3"/>
  <c r="P8030" i="3"/>
  <c r="P7812" i="3"/>
  <c r="O8048" i="3"/>
  <c r="P8048" i="3" s="1"/>
  <c r="P7981" i="3"/>
  <c r="O8169" i="3"/>
  <c r="P8169" i="3" s="1"/>
  <c r="P7785" i="3"/>
  <c r="P8027" i="3"/>
  <c r="O8175" i="3"/>
  <c r="P8175" i="3" s="1"/>
  <c r="P7756" i="3"/>
  <c r="Q8185" i="3"/>
  <c r="P7987" i="3"/>
  <c r="P7697" i="3"/>
  <c r="P7776" i="3"/>
  <c r="P7685" i="3"/>
  <c r="P7849" i="3"/>
  <c r="Q8123" i="3"/>
  <c r="Q8118" i="3"/>
  <c r="O8150" i="3"/>
  <c r="P8150" i="3" s="1"/>
  <c r="O8101" i="3"/>
  <c r="P8101" i="3" s="1"/>
  <c r="P8007" i="3"/>
  <c r="P7819" i="3"/>
  <c r="P7995" i="3"/>
  <c r="Q8124" i="3"/>
  <c r="O8146" i="3"/>
  <c r="P8146" i="3" s="1"/>
  <c r="P8003" i="3"/>
  <c r="Q8153" i="3"/>
  <c r="Q8058" i="3"/>
  <c r="P7678" i="3"/>
  <c r="P7916" i="3"/>
  <c r="Q8121" i="3"/>
  <c r="O8041" i="3"/>
  <c r="P8041" i="3" s="1"/>
  <c r="P7834" i="3"/>
  <c r="P8035" i="3"/>
  <c r="P8039" i="3"/>
  <c r="P7989" i="3"/>
  <c r="P7941" i="3"/>
  <c r="Q8171" i="3"/>
  <c r="P8010" i="3"/>
  <c r="Q8079" i="3"/>
  <c r="P7750" i="3"/>
  <c r="Q8182" i="3"/>
  <c r="P7862" i="3"/>
  <c r="O8187" i="3"/>
  <c r="P8187" i="3" s="1"/>
  <c r="Q8187" i="3"/>
  <c r="P7974" i="3"/>
  <c r="P7683" i="3"/>
  <c r="Q8053" i="3"/>
  <c r="Q8059" i="3"/>
  <c r="P7879" i="3"/>
  <c r="P7767" i="3"/>
  <c r="O8173" i="3"/>
  <c r="P8173" i="3" s="1"/>
  <c r="P8032" i="3"/>
  <c r="Q8141" i="3"/>
  <c r="P7994" i="3"/>
  <c r="Q8072" i="3"/>
  <c r="O8179" i="3"/>
  <c r="P8179" i="3" s="1"/>
  <c r="P8011" i="3"/>
  <c r="O8100" i="3"/>
  <c r="P8100" i="3" s="1"/>
  <c r="P7676" i="3"/>
  <c r="P7848" i="3"/>
  <c r="P7759" i="3"/>
  <c r="P8013" i="3"/>
  <c r="Q8177" i="3"/>
  <c r="Q8163" i="3"/>
  <c r="Q8107" i="3"/>
  <c r="P7860" i="3"/>
  <c r="P7985" i="3"/>
  <c r="O8120" i="3"/>
  <c r="P8120" i="3" s="1"/>
  <c r="O8140" i="3"/>
  <c r="P8140" i="3" s="1"/>
  <c r="O8134" i="3"/>
  <c r="P8134" i="3" s="1"/>
  <c r="P7802" i="3"/>
  <c r="P7722" i="3"/>
  <c r="P7674" i="3"/>
  <c r="O8061" i="3"/>
  <c r="P8061" i="3" s="1"/>
  <c r="P7996" i="3"/>
  <c r="P8024" i="3"/>
  <c r="Q8151" i="3"/>
  <c r="Q8133" i="3"/>
  <c r="P7977" i="3"/>
  <c r="P7749" i="3"/>
  <c r="Q8156" i="3"/>
  <c r="P7972" i="3"/>
  <c r="Q8189" i="3"/>
  <c r="P7909" i="3"/>
  <c r="P7920" i="3"/>
  <c r="P7794" i="3"/>
  <c r="Q8148" i="3"/>
  <c r="Q8048" i="3"/>
  <c r="P7741" i="3"/>
  <c r="P7808" i="3"/>
  <c r="P7807" i="3"/>
  <c r="P7940" i="3"/>
  <c r="Q8152" i="3"/>
  <c r="Q8174" i="3"/>
  <c r="Q8120" i="3"/>
  <c r="Q8126" i="3"/>
  <c r="P7908" i="3"/>
  <c r="Q8106" i="3"/>
  <c r="P8087" i="3"/>
  <c r="P8096" i="3"/>
  <c r="Q8068" i="3"/>
  <c r="P7927" i="3"/>
  <c r="P7845" i="3"/>
  <c r="O8125" i="3"/>
  <c r="P8125" i="3" s="1"/>
  <c r="Q8077" i="3"/>
  <c r="O8065" i="3"/>
  <c r="P8065" i="3" s="1"/>
  <c r="Q8074" i="3"/>
  <c r="P7978" i="3"/>
  <c r="P7886" i="3"/>
  <c r="P7695" i="3"/>
  <c r="P7687" i="3"/>
  <c r="P7799" i="3"/>
  <c r="O8159" i="3"/>
  <c r="P8159" i="3" s="1"/>
  <c r="P7772" i="3"/>
  <c r="Q8069" i="3"/>
  <c r="P7997" i="3"/>
  <c r="Q8055" i="3"/>
  <c r="P7902" i="3"/>
  <c r="P7798" i="3"/>
  <c r="Q8122" i="3"/>
  <c r="P7814" i="3"/>
  <c r="O8080" i="3"/>
  <c r="P8080" i="3" s="1"/>
  <c r="P7720" i="3"/>
  <c r="O8186" i="3"/>
  <c r="P8186" i="3" s="1"/>
  <c r="O8153" i="3"/>
  <c r="P8153" i="3" s="1"/>
  <c r="P7963" i="3"/>
  <c r="O8149" i="3"/>
  <c r="P8149" i="3" s="1"/>
  <c r="P7742" i="3"/>
  <c r="P7733" i="3"/>
  <c r="P7769" i="3"/>
  <c r="Q8140" i="3"/>
  <c r="O8058" i="3"/>
  <c r="P8058" i="3" s="1"/>
  <c r="P7732" i="3"/>
  <c r="Q8167" i="3"/>
  <c r="P7842" i="3"/>
  <c r="P7932" i="3"/>
  <c r="O8132" i="3"/>
  <c r="P8132" i="3" s="1"/>
  <c r="P7771" i="3"/>
  <c r="P7790" i="3"/>
  <c r="Q8131" i="3"/>
  <c r="P7775" i="3"/>
  <c r="P7717" i="3"/>
  <c r="O8060" i="3"/>
  <c r="P8060" i="3" s="1"/>
  <c r="P7904" i="3"/>
  <c r="P7768" i="3"/>
  <c r="O8142" i="3"/>
  <c r="P8142" i="3" s="1"/>
  <c r="O8109" i="3"/>
  <c r="P8109" i="3" s="1"/>
  <c r="O8167" i="3"/>
  <c r="P8167" i="3" s="1"/>
  <c r="O8143" i="3"/>
  <c r="P8143" i="3" s="1"/>
  <c r="Q8081" i="3"/>
  <c r="P7861" i="3"/>
  <c r="P8016" i="3"/>
  <c r="O8129" i="3"/>
  <c r="P8129" i="3" s="1"/>
  <c r="P7673" i="3"/>
  <c r="Q8057" i="3"/>
  <c r="P7809" i="3"/>
  <c r="P7884" i="3"/>
  <c r="P7946" i="3"/>
  <c r="P7813" i="3"/>
  <c r="O8124" i="3"/>
  <c r="P8124" i="3" s="1"/>
  <c r="Q8066" i="3"/>
  <c r="P8014" i="3"/>
  <c r="Q8050" i="3"/>
  <c r="P7992" i="3"/>
  <c r="P7755" i="3"/>
  <c r="O8144" i="3"/>
  <c r="P8144" i="3" s="1"/>
  <c r="O8145" i="3"/>
  <c r="P8145" i="3" s="1"/>
  <c r="O8127" i="3"/>
  <c r="P8127" i="3" s="1"/>
  <c r="Q8188" i="3"/>
  <c r="P7796" i="3"/>
  <c r="P8026" i="3"/>
  <c r="O8075" i="3"/>
  <c r="P8075" i="3" s="1"/>
  <c r="P7863" i="3"/>
  <c r="P7703" i="3"/>
  <c r="P8031" i="3"/>
  <c r="P7838" i="3"/>
  <c r="Q8110" i="3"/>
  <c r="P7892" i="3"/>
  <c r="O7535" i="3" l="1"/>
  <c r="P7535" i="3" s="1"/>
  <c r="Q7670" i="3"/>
  <c r="O7472" i="3"/>
  <c r="P7472" i="3" s="1"/>
  <c r="O7624" i="3"/>
  <c r="P7624" i="3" s="1"/>
  <c r="Q7557" i="3"/>
  <c r="O7539" i="3"/>
  <c r="P7539" i="3" s="1"/>
  <c r="O7555" i="3"/>
  <c r="P7555" i="3" s="1"/>
  <c r="Q7648" i="3"/>
  <c r="O7663" i="3"/>
  <c r="P7663" i="3" s="1"/>
  <c r="O7546" i="3"/>
  <c r="P7546" i="3" s="1"/>
  <c r="O7630" i="3"/>
  <c r="P7630" i="3" s="1"/>
  <c r="Q7650" i="3"/>
  <c r="Q7637" i="3"/>
  <c r="O7644" i="3"/>
  <c r="P7644" i="3" s="1"/>
  <c r="O7536" i="3"/>
  <c r="P7536" i="3" s="1"/>
  <c r="O8115" i="3"/>
  <c r="P8115" i="3" s="1"/>
  <c r="Q7551" i="3"/>
  <c r="Q7469" i="3"/>
  <c r="O7595" i="3"/>
  <c r="P7595" i="3" s="1"/>
  <c r="O7650" i="3"/>
  <c r="P7650" i="3" s="1"/>
  <c r="Q7554" i="3"/>
  <c r="Q7618" i="3"/>
  <c r="O7938" i="3"/>
  <c r="P7938" i="3" s="1"/>
  <c r="Q7630" i="3"/>
  <c r="Q7564" i="3"/>
  <c r="Q7623" i="3"/>
  <c r="O7598" i="3"/>
  <c r="P7598" i="3" s="1"/>
  <c r="Q7654" i="3"/>
  <c r="Q7642" i="3"/>
  <c r="Q8113" i="3"/>
  <c r="Q7470" i="3"/>
  <c r="O7529" i="3"/>
  <c r="P7529" i="3" s="1"/>
  <c r="Q7479" i="3"/>
  <c r="O7622" i="3"/>
  <c r="P7622" i="3" s="1"/>
  <c r="Q7634" i="3"/>
  <c r="Q7549" i="3"/>
  <c r="O7616" i="3"/>
  <c r="P7616" i="3" s="1"/>
  <c r="O7647" i="3"/>
  <c r="P7647" i="3" s="1"/>
  <c r="Q7543" i="3"/>
  <c r="Q7644" i="3"/>
  <c r="O7810" i="3"/>
  <c r="P7810" i="3" s="1"/>
  <c r="O7668" i="3"/>
  <c r="P7668" i="3" s="1"/>
  <c r="O7629" i="3"/>
  <c r="P7629" i="3" s="1"/>
  <c r="O7483" i="3"/>
  <c r="P7483" i="3" s="1"/>
  <c r="Q7563" i="3"/>
  <c r="O7552" i="3"/>
  <c r="P7552" i="3" s="1"/>
  <c r="Q7540" i="3"/>
  <c r="O7481" i="3"/>
  <c r="P7481" i="3" s="1"/>
  <c r="O7471" i="3"/>
  <c r="P7471" i="3" s="1"/>
  <c r="Q7482" i="3"/>
  <c r="Q7664" i="3"/>
  <c r="Q7553" i="3"/>
  <c r="O7633" i="3"/>
  <c r="P7633" i="3" s="1"/>
  <c r="Q7483" i="3"/>
  <c r="Q7626" i="3"/>
  <c r="O7559" i="3"/>
  <c r="P7559" i="3" s="1"/>
  <c r="O7474" i="3"/>
  <c r="P7474" i="3" s="1"/>
  <c r="O7658" i="3"/>
  <c r="P7658" i="3" s="1"/>
  <c r="Q7622" i="3"/>
  <c r="O7657" i="3"/>
  <c r="P7657" i="3" s="1"/>
  <c r="Q7550" i="3"/>
  <c r="Q7657" i="3"/>
  <c r="O7928" i="3"/>
  <c r="P7928" i="3" s="1"/>
  <c r="Q7542" i="3"/>
  <c r="O7615" i="3"/>
  <c r="P7615" i="3" s="1"/>
  <c r="Q7532" i="3"/>
  <c r="Q7659" i="3"/>
  <c r="O7638" i="3"/>
  <c r="P7638" i="3" s="1"/>
  <c r="Q7473" i="3"/>
  <c r="O7465" i="3"/>
  <c r="P7465" i="3" s="1"/>
  <c r="Q7928" i="3"/>
  <c r="O7614" i="3"/>
  <c r="P7614" i="3" s="1"/>
  <c r="Q7632" i="3"/>
  <c r="Q7472" i="3"/>
  <c r="O7478" i="3"/>
  <c r="P7478" i="3" s="1"/>
  <c r="O7557" i="3"/>
  <c r="P7557" i="3" s="1"/>
  <c r="Q7476" i="3"/>
  <c r="Q7639" i="3"/>
  <c r="O7548" i="3"/>
  <c r="P7548" i="3" s="1"/>
  <c r="Q7596" i="3"/>
  <c r="Q7468" i="3"/>
  <c r="Q7531" i="3"/>
  <c r="O7545" i="3"/>
  <c r="P7545" i="3" s="1"/>
  <c r="O7661" i="3"/>
  <c r="P7661" i="3" s="1"/>
  <c r="O7654" i="3"/>
  <c r="P7654" i="3" s="1"/>
  <c r="Q7467" i="3"/>
  <c r="O7469" i="3"/>
  <c r="P7469" i="3" s="1"/>
  <c r="O7636" i="3"/>
  <c r="P7636" i="3" s="1"/>
  <c r="Q8191" i="3"/>
  <c r="O7479" i="3"/>
  <c r="P7479" i="3" s="1"/>
  <c r="Q7640" i="3"/>
  <c r="Q7544" i="3"/>
  <c r="Q7656" i="3"/>
  <c r="O7655" i="3"/>
  <c r="P7655" i="3" s="1"/>
  <c r="O7649" i="3"/>
  <c r="P7649" i="3" s="1"/>
  <c r="Q7461" i="3"/>
  <c r="Q7823" i="3"/>
  <c r="Q7615" i="3"/>
  <c r="O7563" i="3"/>
  <c r="P7563" i="3" s="1"/>
  <c r="Q7629" i="3"/>
  <c r="O7467" i="3"/>
  <c r="P7467" i="3" s="1"/>
  <c r="O7626" i="3"/>
  <c r="P7626" i="3" s="1"/>
  <c r="O7561" i="3"/>
  <c r="P7561" i="3" s="1"/>
  <c r="Q7938" i="3"/>
  <c r="Q7647" i="3"/>
  <c r="O7477" i="3"/>
  <c r="P7477" i="3" s="1"/>
  <c r="O7558" i="3"/>
  <c r="P7558" i="3" s="1"/>
  <c r="Q7558" i="3"/>
  <c r="O7617" i="3"/>
  <c r="P7617" i="3" s="1"/>
  <c r="O7534" i="3"/>
  <c r="P7534" i="3" s="1"/>
  <c r="O7645" i="3"/>
  <c r="P7645" i="3" s="1"/>
  <c r="Q7533" i="3"/>
  <c r="Q7555" i="3"/>
  <c r="O7635" i="3"/>
  <c r="P7635" i="3" s="1"/>
  <c r="Q7929" i="3"/>
  <c r="O7618" i="3"/>
  <c r="P7618" i="3" s="1"/>
  <c r="Q7621" i="3"/>
  <c r="O7541" i="3"/>
  <c r="P7541" i="3" s="1"/>
  <c r="O7823" i="3"/>
  <c r="P7823" i="3" s="1"/>
  <c r="Q7616" i="3"/>
  <c r="Q7665" i="3"/>
  <c r="Q7475" i="3"/>
  <c r="Q7646" i="3"/>
  <c r="Q7547" i="3"/>
  <c r="Q7613" i="3"/>
  <c r="Q7477" i="3"/>
  <c r="O7652" i="3"/>
  <c r="P7652" i="3" s="1"/>
  <c r="Q8115" i="3"/>
  <c r="Q7643" i="3"/>
  <c r="Q7937" i="3"/>
  <c r="Q7545" i="3"/>
  <c r="O7544" i="3"/>
  <c r="P7544" i="3" s="1"/>
  <c r="Q7617" i="3"/>
  <c r="Q7534" i="3"/>
  <c r="O7930" i="3"/>
  <c r="P7930" i="3" s="1"/>
  <c r="Q7548" i="3"/>
  <c r="Q7660" i="3"/>
  <c r="O7623" i="3"/>
  <c r="P7623" i="3" s="1"/>
  <c r="Q7530" i="3"/>
  <c r="Q7652" i="3"/>
  <c r="O7468" i="3"/>
  <c r="P7468" i="3" s="1"/>
  <c r="O7667" i="3"/>
  <c r="P7667" i="3" s="1"/>
  <c r="O7664" i="3"/>
  <c r="P7664" i="3" s="1"/>
  <c r="Q7811" i="3"/>
  <c r="Q7474" i="3"/>
  <c r="Q7651" i="3"/>
  <c r="O7463" i="3"/>
  <c r="P7463" i="3" s="1"/>
  <c r="O7542" i="3"/>
  <c r="P7542" i="3" s="1"/>
  <c r="O7639" i="3"/>
  <c r="P7639" i="3" s="1"/>
  <c r="O7662" i="3"/>
  <c r="P7662" i="3" s="1"/>
  <c r="O7553" i="3"/>
  <c r="P7553" i="3" s="1"/>
  <c r="Q7624" i="3"/>
  <c r="O7637" i="3"/>
  <c r="P7637" i="3" s="1"/>
  <c r="Q7662" i="3"/>
  <c r="O8116" i="3"/>
  <c r="P8116" i="3" s="1"/>
  <c r="O7660" i="3"/>
  <c r="P7660" i="3" s="1"/>
  <c r="O8114" i="3"/>
  <c r="P8114" i="3" s="1"/>
  <c r="O7538" i="3"/>
  <c r="P7538" i="3" s="1"/>
  <c r="O7653" i="3"/>
  <c r="P7653" i="3" s="1"/>
  <c r="Q7595" i="3"/>
  <c r="O7562" i="3"/>
  <c r="P7562" i="3" s="1"/>
  <c r="Q7810" i="3"/>
  <c r="O6929" i="3"/>
  <c r="P6929" i="3" s="1"/>
  <c r="O6838" i="3"/>
  <c r="P6838" i="3" s="1"/>
  <c r="Q6898" i="3"/>
  <c r="Q7168" i="3"/>
  <c r="O7130" i="3"/>
  <c r="P7130" i="3" s="1"/>
  <c r="O6878" i="3"/>
  <c r="P6878" i="3" s="1"/>
  <c r="Q6893" i="3"/>
  <c r="O7009" i="3"/>
  <c r="P7009" i="3" s="1"/>
  <c r="O7088" i="3"/>
  <c r="P7088" i="3" s="1"/>
  <c r="O7133" i="3"/>
  <c r="P7133" i="3" s="1"/>
  <c r="O6933" i="3"/>
  <c r="P6933" i="3" s="1"/>
  <c r="Q6799" i="3"/>
  <c r="Q7062" i="3"/>
  <c r="O7081" i="3"/>
  <c r="P7081" i="3" s="1"/>
  <c r="Q6956" i="3"/>
  <c r="Q6798" i="3"/>
  <c r="Q7030" i="3"/>
  <c r="O7012" i="3"/>
  <c r="P7012" i="3" s="1"/>
  <c r="O6877" i="3"/>
  <c r="P6877" i="3" s="1"/>
  <c r="Q7054" i="3"/>
  <c r="Q7159" i="3"/>
  <c r="O6879" i="3"/>
  <c r="P6879" i="3" s="1"/>
  <c r="Q6831" i="3"/>
  <c r="Q6845" i="3"/>
  <c r="O6948" i="3"/>
  <c r="P6948" i="3" s="1"/>
  <c r="Q7052" i="3"/>
  <c r="O7085" i="3"/>
  <c r="P7085" i="3" s="1"/>
  <c r="Q6909" i="3"/>
  <c r="Q6945" i="3"/>
  <c r="O7214" i="3"/>
  <c r="P7214" i="3" s="1"/>
  <c r="Q6958" i="3"/>
  <c r="O7040" i="3"/>
  <c r="P7040" i="3" s="1"/>
  <c r="O7048" i="3"/>
  <c r="P7048" i="3" s="1"/>
  <c r="Q7056" i="3"/>
  <c r="O7094" i="3"/>
  <c r="P7094" i="3" s="1"/>
  <c r="Q6949" i="3"/>
  <c r="O7138" i="3"/>
  <c r="P7138" i="3" s="1"/>
  <c r="Q6823" i="3"/>
  <c r="Q6927" i="3"/>
  <c r="Q7157" i="3"/>
  <c r="O6856" i="3"/>
  <c r="P6856" i="3" s="1"/>
  <c r="O6949" i="3"/>
  <c r="P6949" i="3" s="1"/>
  <c r="Q7138" i="3"/>
  <c r="O6823" i="3"/>
  <c r="P6823" i="3" s="1"/>
  <c r="O6927" i="3"/>
  <c r="P6927" i="3" s="1"/>
  <c r="O6940" i="3"/>
  <c r="P6940" i="3" s="1"/>
  <c r="O6934" i="3"/>
  <c r="P6934" i="3" s="1"/>
  <c r="O7142" i="3"/>
  <c r="P7142" i="3" s="1"/>
  <c r="O6802" i="3"/>
  <c r="P6802" i="3" s="1"/>
  <c r="Q6943" i="3"/>
  <c r="Q7024" i="3"/>
  <c r="Q6924" i="3"/>
  <c r="Q7012" i="3"/>
  <c r="O6955" i="3"/>
  <c r="P6955" i="3" s="1"/>
  <c r="Q7143" i="3"/>
  <c r="Q7163" i="3"/>
  <c r="O6836" i="3"/>
  <c r="P6836" i="3" s="1"/>
  <c r="Q7084" i="3"/>
  <c r="O6899" i="3"/>
  <c r="P6899" i="3" s="1"/>
  <c r="O7170" i="3"/>
  <c r="P7170" i="3" s="1"/>
  <c r="Q7044" i="3"/>
  <c r="Q6900" i="3"/>
  <c r="O6931" i="3"/>
  <c r="P6931" i="3" s="1"/>
  <c r="O7025" i="3"/>
  <c r="P7025" i="3" s="1"/>
  <c r="O6861" i="3"/>
  <c r="P6861" i="3" s="1"/>
  <c r="Q6822" i="3"/>
  <c r="Q6869" i="3"/>
  <c r="Q6997" i="3"/>
  <c r="Q7064" i="3"/>
  <c r="Q7097" i="3"/>
  <c r="Q6921" i="3"/>
  <c r="O7140" i="3"/>
  <c r="P7140" i="3" s="1"/>
  <c r="O7131" i="3"/>
  <c r="P7131" i="3" s="1"/>
  <c r="O7020" i="3"/>
  <c r="P7020" i="3" s="1"/>
  <c r="O7051" i="3"/>
  <c r="P7051" i="3" s="1"/>
  <c r="O6807" i="3"/>
  <c r="P6807" i="3" s="1"/>
  <c r="O7095" i="3"/>
  <c r="P7095" i="3" s="1"/>
  <c r="O6862" i="3"/>
  <c r="P6862" i="3" s="1"/>
  <c r="O6876" i="3"/>
  <c r="P6876" i="3" s="1"/>
  <c r="Q6895" i="3"/>
  <c r="O7001" i="3"/>
  <c r="P7001" i="3" s="1"/>
  <c r="Q6837" i="3"/>
  <c r="O6953" i="3"/>
  <c r="P6953" i="3" s="1"/>
  <c r="O6998" i="3"/>
  <c r="P6998" i="3" s="1"/>
  <c r="O7150" i="3"/>
  <c r="P7150" i="3" s="1"/>
  <c r="O6835" i="3"/>
  <c r="P6835" i="3" s="1"/>
  <c r="Q6939" i="3"/>
  <c r="O7211" i="3"/>
  <c r="P7211" i="3" s="1"/>
  <c r="O6950" i="3"/>
  <c r="P6950" i="3" s="1"/>
  <c r="Q6853" i="3"/>
  <c r="Q7107" i="3"/>
  <c r="Q7135" i="3"/>
  <c r="Q6855" i="3"/>
  <c r="O6915" i="3"/>
  <c r="P6915" i="3" s="1"/>
  <c r="O6873" i="3"/>
  <c r="P6873" i="3" s="1"/>
  <c r="O6853" i="3"/>
  <c r="P6853" i="3" s="1"/>
  <c r="O7107" i="3"/>
  <c r="P7107" i="3" s="1"/>
  <c r="O7135" i="3"/>
  <c r="P7135" i="3" s="1"/>
  <c r="O6855" i="3"/>
  <c r="P6855" i="3" s="1"/>
  <c r="O6957" i="3"/>
  <c r="P6957" i="3" s="1"/>
  <c r="O6894" i="3"/>
  <c r="P6894" i="3" s="1"/>
  <c r="Q6925" i="3"/>
  <c r="O7102" i="3"/>
  <c r="P7102" i="3" s="1"/>
  <c r="Q6811" i="3"/>
  <c r="Q6915" i="3"/>
  <c r="Q7102" i="3"/>
  <c r="O7173" i="3"/>
  <c r="P7173" i="3" s="1"/>
  <c r="Q7183" i="3"/>
  <c r="O7044" i="3"/>
  <c r="P7044" i="3" s="1"/>
  <c r="Q7046" i="3"/>
  <c r="O7174" i="3"/>
  <c r="P7174" i="3" s="1"/>
  <c r="Q6883" i="3"/>
  <c r="Q7000" i="3"/>
  <c r="O7148" i="3"/>
  <c r="P7148" i="3" s="1"/>
  <c r="O7106" i="3"/>
  <c r="P7106" i="3" s="1"/>
  <c r="O7053" i="3"/>
  <c r="P7053" i="3" s="1"/>
  <c r="O6828" i="3"/>
  <c r="P6828" i="3" s="1"/>
  <c r="O7215" i="3"/>
  <c r="P7215" i="3" s="1"/>
  <c r="O6916" i="3"/>
  <c r="P6916" i="3" s="1"/>
  <c r="Q6850" i="3"/>
  <c r="O6903" i="3"/>
  <c r="P6903" i="3" s="1"/>
  <c r="Q6863" i="3"/>
  <c r="O6888" i="3"/>
  <c r="P6888" i="3" s="1"/>
  <c r="Q6907" i="3"/>
  <c r="O7013" i="3"/>
  <c r="P7013" i="3" s="1"/>
  <c r="Q6849" i="3"/>
  <c r="O7103" i="3"/>
  <c r="P7103" i="3" s="1"/>
  <c r="O7058" i="3"/>
  <c r="P7058" i="3" s="1"/>
  <c r="Q6874" i="3"/>
  <c r="O6942" i="3"/>
  <c r="P6942" i="3" s="1"/>
  <c r="Q6926" i="3"/>
  <c r="O7105" i="3"/>
  <c r="P7105" i="3" s="1"/>
  <c r="Q6908" i="3"/>
  <c r="Q6804" i="3"/>
  <c r="Q7023" i="3"/>
  <c r="Q6892" i="3"/>
  <c r="O6875" i="3"/>
  <c r="P6875" i="3" s="1"/>
  <c r="O7096" i="3"/>
  <c r="P7096" i="3" s="1"/>
  <c r="O6865" i="3"/>
  <c r="P6865" i="3" s="1"/>
  <c r="Q7042" i="3"/>
  <c r="O7147" i="3"/>
  <c r="P7147" i="3" s="1"/>
  <c r="O6867" i="3"/>
  <c r="P6867" i="3" s="1"/>
  <c r="O7007" i="3"/>
  <c r="P7007" i="3" s="1"/>
  <c r="Q6947" i="3"/>
  <c r="Q7154" i="3"/>
  <c r="Q6815" i="3"/>
  <c r="Q7027" i="3"/>
  <c r="O7011" i="3"/>
  <c r="P7011" i="3" s="1"/>
  <c r="Q6953" i="3"/>
  <c r="O6947" i="3"/>
  <c r="P6947" i="3" s="1"/>
  <c r="O7154" i="3"/>
  <c r="P7154" i="3" s="1"/>
  <c r="O6815" i="3"/>
  <c r="P6815" i="3" s="1"/>
  <c r="O7027" i="3"/>
  <c r="P7027" i="3" s="1"/>
  <c r="Q7011" i="3"/>
  <c r="Q7173" i="3"/>
  <c r="O6831" i="3"/>
  <c r="P6831" i="3" s="1"/>
  <c r="Q6829" i="3"/>
  <c r="Q7212" i="3"/>
  <c r="Q7099" i="3"/>
  <c r="Q6843" i="3"/>
  <c r="O7004" i="3"/>
  <c r="P7004" i="3" s="1"/>
  <c r="O6901" i="3"/>
  <c r="P6901" i="3" s="1"/>
  <c r="O6928" i="3"/>
  <c r="P6928" i="3" s="1"/>
  <c r="Q6889" i="3"/>
  <c r="O7078" i="3"/>
  <c r="P7078" i="3" s="1"/>
  <c r="O7171" i="3"/>
  <c r="P7171" i="3" s="1"/>
  <c r="Q6891" i="3"/>
  <c r="O7099" i="3"/>
  <c r="P7099" i="3" s="1"/>
  <c r="Q6946" i="3"/>
  <c r="O7146" i="3"/>
  <c r="P7146" i="3" s="1"/>
  <c r="O6935" i="3"/>
  <c r="P6935" i="3" s="1"/>
  <c r="O6803" i="3"/>
  <c r="P6803" i="3" s="1"/>
  <c r="O6844" i="3"/>
  <c r="P6844" i="3" s="1"/>
  <c r="O6852" i="3"/>
  <c r="P6852" i="3" s="1"/>
  <c r="Q6827" i="3"/>
  <c r="Q7005" i="3"/>
  <c r="Q6816" i="3"/>
  <c r="Q7047" i="3"/>
  <c r="Q6904" i="3"/>
  <c r="O7041" i="3"/>
  <c r="P7041" i="3" s="1"/>
  <c r="O6812" i="3"/>
  <c r="P6812" i="3" s="1"/>
  <c r="O7213" i="3"/>
  <c r="P7213" i="3" s="1"/>
  <c r="Q6800" i="3"/>
  <c r="O6870" i="3"/>
  <c r="P6870" i="3" s="1"/>
  <c r="O6854" i="3"/>
  <c r="P6854" i="3" s="1"/>
  <c r="O7210" i="3"/>
  <c r="P7210" i="3" s="1"/>
  <c r="Q7050" i="3"/>
  <c r="Q6839" i="3"/>
  <c r="Q7091" i="3"/>
  <c r="Q6820" i="3"/>
  <c r="O7141" i="3"/>
  <c r="P7141" i="3" s="1"/>
  <c r="Q7008" i="3"/>
  <c r="O7035" i="3"/>
  <c r="P7035" i="3" s="1"/>
  <c r="O6923" i="3"/>
  <c r="P6923" i="3" s="1"/>
  <c r="O7039" i="3"/>
  <c r="P7039" i="3" s="1"/>
  <c r="O6795" i="3"/>
  <c r="P6795" i="3" s="1"/>
  <c r="O7049" i="3"/>
  <c r="P7049" i="3" s="1"/>
  <c r="O6910" i="3"/>
  <c r="P6910" i="3" s="1"/>
  <c r="Q7010" i="3"/>
  <c r="O6944" i="3"/>
  <c r="P6944" i="3" s="1"/>
  <c r="Q6918" i="3"/>
  <c r="O6902" i="3"/>
  <c r="P6902" i="3" s="1"/>
  <c r="Q6872" i="3"/>
  <c r="Q6910" i="3"/>
  <c r="O7010" i="3"/>
  <c r="P7010" i="3" s="1"/>
  <c r="Q6944" i="3"/>
  <c r="O6918" i="3"/>
  <c r="P6918" i="3" s="1"/>
  <c r="Q6902" i="3"/>
  <c r="O7021" i="3"/>
  <c r="P7021" i="3" s="1"/>
  <c r="Q6875" i="3"/>
  <c r="Q7130" i="3"/>
  <c r="Q7211" i="3"/>
  <c r="Q7015" i="3"/>
  <c r="O6999" i="3"/>
  <c r="P6999" i="3" s="1"/>
  <c r="O7015" i="3"/>
  <c r="P7015" i="3" s="1"/>
  <c r="O6996" i="3"/>
  <c r="P6996" i="3" s="1"/>
  <c r="O6806" i="3"/>
  <c r="P6806" i="3" s="1"/>
  <c r="Q7083" i="3"/>
  <c r="Q6805" i="3"/>
  <c r="O7092" i="3"/>
  <c r="P7092" i="3" s="1"/>
  <c r="Q7063" i="3"/>
  <c r="Q6819" i="3"/>
  <c r="O6868" i="3"/>
  <c r="P6868" i="3" s="1"/>
  <c r="O7136" i="3"/>
  <c r="P7136" i="3" s="1"/>
  <c r="Q6929" i="3"/>
  <c r="Q6838" i="3"/>
  <c r="O6898" i="3"/>
  <c r="P6898" i="3" s="1"/>
  <c r="O7168" i="3"/>
  <c r="P7168" i="3" s="1"/>
  <c r="O6896" i="3"/>
  <c r="P6896" i="3" s="1"/>
  <c r="O6817" i="3"/>
  <c r="P6817" i="3" s="1"/>
  <c r="Q7098" i="3"/>
  <c r="Q6887" i="3"/>
  <c r="O7139" i="3"/>
  <c r="P7139" i="3" s="1"/>
  <c r="Q6832" i="3"/>
  <c r="O6827" i="3"/>
  <c r="P6827" i="3" s="1"/>
  <c r="O7062" i="3"/>
  <c r="P7062" i="3" s="1"/>
  <c r="Q7081" i="3"/>
  <c r="O6956" i="3"/>
  <c r="P6956" i="3" s="1"/>
  <c r="O6798" i="3"/>
  <c r="P6798" i="3" s="1"/>
  <c r="O7030" i="3"/>
  <c r="P7030" i="3" s="1"/>
  <c r="O7077" i="3"/>
  <c r="P7077" i="3" s="1"/>
  <c r="Q6881" i="3"/>
  <c r="Q7032" i="3"/>
  <c r="O7161" i="3"/>
  <c r="P7161" i="3" s="1"/>
  <c r="Q7144" i="3"/>
  <c r="Q6802" i="3"/>
  <c r="O7031" i="3"/>
  <c r="P7031" i="3" s="1"/>
  <c r="Q7034" i="3"/>
  <c r="O7017" i="3"/>
  <c r="P7017" i="3" s="1"/>
  <c r="O6930" i="3"/>
  <c r="P6930" i="3" s="1"/>
  <c r="O6914" i="3"/>
  <c r="P6914" i="3" s="1"/>
  <c r="O6843" i="3"/>
  <c r="P6843" i="3" s="1"/>
  <c r="Q7100" i="3"/>
  <c r="Q7153" i="3"/>
  <c r="O6814" i="3"/>
  <c r="P6814" i="3" s="1"/>
  <c r="Q6846" i="3"/>
  <c r="O6830" i="3"/>
  <c r="P6830" i="3" s="1"/>
  <c r="Q7087" i="3"/>
  <c r="O7100" i="3"/>
  <c r="P7100" i="3" s="1"/>
  <c r="O7153" i="3"/>
  <c r="P7153" i="3" s="1"/>
  <c r="Q6814" i="3"/>
  <c r="O6846" i="3"/>
  <c r="P6846" i="3" s="1"/>
  <c r="Q6830" i="3"/>
  <c r="Q7151" i="3"/>
  <c r="O6850" i="3"/>
  <c r="P6850" i="3" s="1"/>
  <c r="Q6937" i="3"/>
  <c r="Q6896" i="3"/>
  <c r="Q6906" i="3"/>
  <c r="Q6890" i="3"/>
  <c r="O6796" i="3"/>
  <c r="P6796" i="3" s="1"/>
  <c r="O6872" i="3"/>
  <c r="P6872" i="3" s="1"/>
  <c r="Q6723" i="3"/>
  <c r="Q7175" i="3"/>
  <c r="Q7082" i="3"/>
  <c r="Q6922" i="3"/>
  <c r="Q6954" i="3"/>
  <c r="Q6938" i="3"/>
  <c r="O6818" i="3"/>
  <c r="P6818" i="3" s="1"/>
  <c r="O7003" i="3"/>
  <c r="P7003" i="3" s="1"/>
  <c r="O7143" i="3"/>
  <c r="P7143" i="3" s="1"/>
  <c r="O7163" i="3"/>
  <c r="P7163" i="3" s="1"/>
  <c r="Q6836" i="3"/>
  <c r="O7084" i="3"/>
  <c r="P7084" i="3" s="1"/>
  <c r="O6811" i="3"/>
  <c r="P6811" i="3" s="1"/>
  <c r="O6851" i="3"/>
  <c r="P6851" i="3" s="1"/>
  <c r="O6905" i="3"/>
  <c r="P6905" i="3" s="1"/>
  <c r="Q7104" i="3"/>
  <c r="Q6826" i="3"/>
  <c r="Q7156" i="3"/>
  <c r="Q6901" i="3"/>
  <c r="O6869" i="3"/>
  <c r="P6869" i="3" s="1"/>
  <c r="O6997" i="3"/>
  <c r="P6997" i="3" s="1"/>
  <c r="O7064" i="3"/>
  <c r="P7064" i="3" s="1"/>
  <c r="O7097" i="3"/>
  <c r="P7097" i="3" s="1"/>
  <c r="O6921" i="3"/>
  <c r="P6921" i="3" s="1"/>
  <c r="O6919" i="3"/>
  <c r="P6919" i="3" s="1"/>
  <c r="Q7214" i="3"/>
  <c r="O6958" i="3"/>
  <c r="P6958" i="3" s="1"/>
  <c r="Q7040" i="3"/>
  <c r="Q7048" i="3"/>
  <c r="O6847" i="3"/>
  <c r="P6847" i="3" s="1"/>
  <c r="O7172" i="3"/>
  <c r="P7172" i="3" s="1"/>
  <c r="O7165" i="3"/>
  <c r="P7165" i="3" s="1"/>
  <c r="O7155" i="3"/>
  <c r="P7155" i="3" s="1"/>
  <c r="O6858" i="3"/>
  <c r="P6858" i="3" s="1"/>
  <c r="O6842" i="3"/>
  <c r="P6842" i="3" s="1"/>
  <c r="Q7089" i="3"/>
  <c r="Q7014" i="3"/>
  <c r="Q7045" i="3"/>
  <c r="Q6848" i="3"/>
  <c r="Q7169" i="3"/>
  <c r="Q7006" i="3"/>
  <c r="Q7216" i="3"/>
  <c r="O7014" i="3"/>
  <c r="P7014" i="3" s="1"/>
  <c r="O7045" i="3"/>
  <c r="P7045" i="3" s="1"/>
  <c r="O6848" i="3"/>
  <c r="P6848" i="3" s="1"/>
  <c r="O7169" i="3"/>
  <c r="P7169" i="3" s="1"/>
  <c r="O7006" i="3"/>
  <c r="P7006" i="3" s="1"/>
  <c r="O7183" i="3"/>
  <c r="P7183" i="3" s="1"/>
  <c r="Q7158" i="3"/>
  <c r="Q7141" i="3"/>
  <c r="O7137" i="3"/>
  <c r="P7137" i="3" s="1"/>
  <c r="Q6834" i="3"/>
  <c r="Q6818" i="3"/>
  <c r="O6890" i="3"/>
  <c r="P6890" i="3" s="1"/>
  <c r="O6920" i="3"/>
  <c r="P6920" i="3" s="1"/>
  <c r="O6723" i="3"/>
  <c r="P6723" i="3" s="1"/>
  <c r="Q7025" i="3"/>
  <c r="Q6932" i="3"/>
  <c r="Q6841" i="3"/>
  <c r="Q6824" i="3"/>
  <c r="Q6882" i="3"/>
  <c r="Q6866" i="3"/>
  <c r="Q7095" i="3"/>
  <c r="O7216" i="3"/>
  <c r="P7216" i="3" s="1"/>
  <c r="O7046" i="3"/>
  <c r="P7046" i="3" s="1"/>
  <c r="Q7174" i="3"/>
  <c r="O6883" i="3"/>
  <c r="P6883" i="3" s="1"/>
  <c r="O7000" i="3"/>
  <c r="P7000" i="3" s="1"/>
  <c r="O7108" i="3"/>
  <c r="P7108" i="3" s="1"/>
  <c r="O6799" i="3"/>
  <c r="P6799" i="3" s="1"/>
  <c r="Q7059" i="3"/>
  <c r="Q7043" i="3"/>
  <c r="Q7160" i="3"/>
  <c r="Q7060" i="3"/>
  <c r="Q6912" i="3"/>
  <c r="O6863" i="3"/>
  <c r="P6863" i="3" s="1"/>
  <c r="Q6888" i="3"/>
  <c r="O6907" i="3"/>
  <c r="P6907" i="3" s="1"/>
  <c r="Q7013" i="3"/>
  <c r="O6849" i="3"/>
  <c r="P6849" i="3" s="1"/>
  <c r="O6822" i="3"/>
  <c r="P6822" i="3" s="1"/>
  <c r="Q6998" i="3"/>
  <c r="Q7150" i="3"/>
  <c r="Q6835" i="3"/>
  <c r="O6939" i="3"/>
  <c r="P6939" i="3" s="1"/>
  <c r="O6906" i="3"/>
  <c r="P6906" i="3" s="1"/>
  <c r="O7038" i="3"/>
  <c r="P7038" i="3" s="1"/>
  <c r="O7057" i="3"/>
  <c r="P7057" i="3" s="1"/>
  <c r="O6884" i="3"/>
  <c r="P6884" i="3" s="1"/>
  <c r="O7217" i="3"/>
  <c r="P7217" i="3" s="1"/>
  <c r="Q7018" i="3"/>
  <c r="Q6817" i="3"/>
  <c r="Q6821" i="3"/>
  <c r="O6936" i="3"/>
  <c r="P6936" i="3" s="1"/>
  <c r="Q7028" i="3"/>
  <c r="Q7061" i="3"/>
  <c r="Q6897" i="3"/>
  <c r="Q6873" i="3"/>
  <c r="O6821" i="3"/>
  <c r="P6821" i="3" s="1"/>
  <c r="Q6936" i="3"/>
  <c r="O7028" i="3"/>
  <c r="P7028" i="3" s="1"/>
  <c r="O7061" i="3"/>
  <c r="P7061" i="3" s="1"/>
  <c r="O6897" i="3"/>
  <c r="P6897" i="3" s="1"/>
  <c r="Q6856" i="3"/>
  <c r="Q6941" i="3"/>
  <c r="Q7033" i="3"/>
  <c r="Q7148" i="3"/>
  <c r="O7157" i="3"/>
  <c r="P7157" i="3" s="1"/>
  <c r="Q6957" i="3"/>
  <c r="O6813" i="3"/>
  <c r="P6813" i="3" s="1"/>
  <c r="O7145" i="3"/>
  <c r="P7145" i="3" s="1"/>
  <c r="Q7086" i="3"/>
  <c r="Q7093" i="3"/>
  <c r="Q7029" i="3"/>
  <c r="Q6810" i="3"/>
  <c r="O6794" i="3"/>
  <c r="P6794" i="3" s="1"/>
  <c r="Q6913" i="3"/>
  <c r="O6801" i="3"/>
  <c r="P6801" i="3" s="1"/>
  <c r="O6889" i="3"/>
  <c r="P6889" i="3" s="1"/>
  <c r="Q7078" i="3"/>
  <c r="Q7171" i="3"/>
  <c r="O6891" i="3"/>
  <c r="P6891" i="3" s="1"/>
  <c r="Q6917" i="3"/>
  <c r="Q7037" i="3"/>
  <c r="Q7022" i="3"/>
  <c r="Q7162" i="3"/>
  <c r="Q6859" i="3"/>
  <c r="Q6951" i="3"/>
  <c r="Q7210" i="3"/>
  <c r="O7005" i="3"/>
  <c r="P7005" i="3" s="1"/>
  <c r="O6816" i="3"/>
  <c r="P6816" i="3" s="1"/>
  <c r="O7047" i="3"/>
  <c r="P7047" i="3" s="1"/>
  <c r="O6904" i="3"/>
  <c r="P6904" i="3" s="1"/>
  <c r="O7184" i="3"/>
  <c r="P7184" i="3" s="1"/>
  <c r="Q6903" i="3"/>
  <c r="Q6865" i="3"/>
  <c r="O7042" i="3"/>
  <c r="P7042" i="3" s="1"/>
  <c r="Q7147" i="3"/>
  <c r="Q6867" i="3"/>
  <c r="O7024" i="3"/>
  <c r="P7024" i="3" s="1"/>
  <c r="O6845" i="3"/>
  <c r="P6845" i="3" s="1"/>
  <c r="Q6948" i="3"/>
  <c r="O7052" i="3"/>
  <c r="P7052" i="3" s="1"/>
  <c r="Q7085" i="3"/>
  <c r="O6909" i="3"/>
  <c r="P6909" i="3" s="1"/>
  <c r="Q6840" i="3"/>
  <c r="O7209" i="3"/>
  <c r="P7209" i="3" s="1"/>
  <c r="O6864" i="3"/>
  <c r="P6864" i="3" s="1"/>
  <c r="Q6871" i="3"/>
  <c r="Q6952" i="3"/>
  <c r="Q6825" i="3"/>
  <c r="O6917" i="3"/>
  <c r="P6917" i="3" s="1"/>
  <c r="Q7209" i="3"/>
  <c r="Q6864" i="3"/>
  <c r="O6871" i="3"/>
  <c r="P6871" i="3" s="1"/>
  <c r="O6952" i="3"/>
  <c r="P6952" i="3" s="1"/>
  <c r="O6825" i="3"/>
  <c r="P6825" i="3" s="1"/>
  <c r="Q6801" i="3"/>
  <c r="Q6809" i="3"/>
  <c r="O6924" i="3"/>
  <c r="P6924" i="3" s="1"/>
  <c r="Q7004" i="3"/>
  <c r="Q7049" i="3"/>
  <c r="Q6885" i="3"/>
  <c r="Q7134" i="3"/>
  <c r="O6945" i="3"/>
  <c r="P6945" i="3" s="1"/>
  <c r="O6900" i="3"/>
  <c r="P6900" i="3" s="1"/>
  <c r="O6893" i="3"/>
  <c r="P6893" i="3" s="1"/>
  <c r="Q7009" i="3"/>
  <c r="Q7088" i="3"/>
  <c r="Q7133" i="3"/>
  <c r="Q6933" i="3"/>
  <c r="O6946" i="3"/>
  <c r="P6946" i="3" s="1"/>
  <c r="O7083" i="3"/>
  <c r="P7083" i="3" s="1"/>
  <c r="O6805" i="3"/>
  <c r="P6805" i="3" s="1"/>
  <c r="Q7092" i="3"/>
  <c r="O7063" i="3"/>
  <c r="P7063" i="3" s="1"/>
  <c r="O6819" i="3"/>
  <c r="P6819" i="3" s="1"/>
  <c r="Q7094" i="3"/>
  <c r="Q6878" i="3"/>
  <c r="Q6877" i="3"/>
  <c r="O7054" i="3"/>
  <c r="P7054" i="3" s="1"/>
  <c r="O7159" i="3"/>
  <c r="P7159" i="3" s="1"/>
  <c r="Q6879" i="3"/>
  <c r="Q7136" i="3"/>
  <c r="O7098" i="3"/>
  <c r="P7098" i="3" s="1"/>
  <c r="O6887" i="3"/>
  <c r="P6887" i="3" s="1"/>
  <c r="Q7139" i="3"/>
  <c r="O6832" i="3"/>
  <c r="P6832" i="3" s="1"/>
  <c r="O6834" i="3"/>
  <c r="P6834" i="3" s="1"/>
  <c r="O7008" i="3"/>
  <c r="P7008" i="3" s="1"/>
  <c r="Q7035" i="3"/>
  <c r="Q6923" i="3"/>
  <c r="Q7039" i="3"/>
  <c r="Q6795" i="3"/>
  <c r="O6885" i="3"/>
  <c r="P6885" i="3" s="1"/>
  <c r="Q6862" i="3"/>
  <c r="Q6876" i="3"/>
  <c r="O6895" i="3"/>
  <c r="P6895" i="3" s="1"/>
  <c r="Q7001" i="3"/>
  <c r="O6837" i="3"/>
  <c r="P6837" i="3" s="1"/>
  <c r="Q7152" i="3"/>
  <c r="Q6860" i="3"/>
  <c r="Q7167" i="3"/>
  <c r="Q7164" i="3"/>
  <c r="Q6880" i="3"/>
  <c r="O7158" i="3"/>
  <c r="P7158" i="3" s="1"/>
  <c r="O6912" i="3"/>
  <c r="P6912" i="3" s="1"/>
  <c r="O6860" i="3"/>
  <c r="P6860" i="3" s="1"/>
  <c r="O7167" i="3"/>
  <c r="P7167" i="3" s="1"/>
  <c r="O7164" i="3"/>
  <c r="P7164" i="3" s="1"/>
  <c r="O6880" i="3"/>
  <c r="P6880" i="3" s="1"/>
  <c r="O7002" i="3"/>
  <c r="P7002" i="3" s="1"/>
  <c r="O7134" i="3"/>
  <c r="P7134" i="3" s="1"/>
  <c r="O7149" i="3"/>
  <c r="P7149" i="3" s="1"/>
  <c r="Q6852" i="3"/>
  <c r="Q6847" i="3"/>
  <c r="Q6940" i="3"/>
  <c r="Q6813" i="3"/>
  <c r="Q7105" i="3"/>
  <c r="Q6806" i="3"/>
  <c r="Q7146" i="3"/>
  <c r="Q6935" i="3"/>
  <c r="Q6803" i="3"/>
  <c r="Q6844" i="3"/>
  <c r="Q7142" i="3"/>
  <c r="O7037" i="3"/>
  <c r="P7037" i="3" s="1"/>
  <c r="O7086" i="3"/>
  <c r="P7086" i="3" s="1"/>
  <c r="O7093" i="3"/>
  <c r="P7093" i="3" s="1"/>
  <c r="O7029" i="3"/>
  <c r="P7029" i="3" s="1"/>
  <c r="O6810" i="3"/>
  <c r="P6810" i="3" s="1"/>
  <c r="Q6794" i="3"/>
  <c r="Q7090" i="3"/>
  <c r="Q6812" i="3"/>
  <c r="Q7213" i="3"/>
  <c r="O6800" i="3"/>
  <c r="P6800" i="3" s="1"/>
  <c r="Q6870" i="3"/>
  <c r="Q6854" i="3"/>
  <c r="Q7021" i="3"/>
  <c r="O7022" i="3"/>
  <c r="P7022" i="3" s="1"/>
  <c r="O7162" i="3"/>
  <c r="P7162" i="3" s="1"/>
  <c r="O6859" i="3"/>
  <c r="P6859" i="3" s="1"/>
  <c r="O6951" i="3"/>
  <c r="P6951" i="3" s="1"/>
  <c r="Q6920" i="3"/>
  <c r="Q7038" i="3"/>
  <c r="Q7057" i="3"/>
  <c r="Q6884" i="3"/>
  <c r="Q7217" i="3"/>
  <c r="O7018" i="3"/>
  <c r="P7018" i="3" s="1"/>
  <c r="Q6928" i="3"/>
  <c r="O6881" i="3"/>
  <c r="P6881" i="3" s="1"/>
  <c r="O7032" i="3"/>
  <c r="P7032" i="3" s="1"/>
  <c r="Q7161" i="3"/>
  <c r="O7144" i="3"/>
  <c r="P7144" i="3" s="1"/>
  <c r="O6937" i="3"/>
  <c r="P6937" i="3" s="1"/>
  <c r="Q6950" i="3"/>
  <c r="Q7166" i="3"/>
  <c r="O6886" i="3"/>
  <c r="P6886" i="3" s="1"/>
  <c r="Q7016" i="3"/>
  <c r="Q7036" i="3"/>
  <c r="Q7080" i="3"/>
  <c r="O7087" i="3"/>
  <c r="P7087" i="3" s="1"/>
  <c r="O7166" i="3"/>
  <c r="P7166" i="3" s="1"/>
  <c r="Q6886" i="3"/>
  <c r="O7016" i="3"/>
  <c r="P7016" i="3" s="1"/>
  <c r="O7036" i="3"/>
  <c r="P7036" i="3" s="1"/>
  <c r="O6943" i="3"/>
  <c r="P6943" i="3" s="1"/>
  <c r="O7151" i="3"/>
  <c r="P7151" i="3" s="1"/>
  <c r="Q6833" i="3"/>
  <c r="Q6899" i="3"/>
  <c r="Q7041" i="3"/>
  <c r="Q7108" i="3"/>
  <c r="O6829" i="3"/>
  <c r="P6829" i="3" s="1"/>
  <c r="Q6894" i="3"/>
  <c r="O7090" i="3"/>
  <c r="P7090" i="3" s="1"/>
  <c r="Q7149" i="3"/>
  <c r="O6866" i="3"/>
  <c r="P6866" i="3" s="1"/>
  <c r="O6926" i="3"/>
  <c r="P6926" i="3" s="1"/>
  <c r="Q6797" i="3"/>
  <c r="Q6911" i="3"/>
  <c r="Q7145" i="3"/>
  <c r="O6911" i="3"/>
  <c r="P6911" i="3" s="1"/>
  <c r="O6840" i="3"/>
  <c r="P6840" i="3" s="1"/>
  <c r="Q6955" i="3"/>
  <c r="O7060" i="3"/>
  <c r="P7060" i="3" s="1"/>
  <c r="Q7077" i="3"/>
  <c r="Q7106" i="3"/>
  <c r="Q7003" i="3"/>
  <c r="Q7031" i="3"/>
  <c r="O6908" i="3"/>
  <c r="P6908" i="3" s="1"/>
  <c r="Q7026" i="3"/>
  <c r="O7026" i="3"/>
  <c r="P7026" i="3" s="1"/>
  <c r="Q7184" i="3"/>
  <c r="O7089" i="3"/>
  <c r="P7089" i="3" s="1"/>
  <c r="O6833" i="3"/>
  <c r="P6833" i="3" s="1"/>
  <c r="Q6919" i="3"/>
  <c r="Q6996" i="3"/>
  <c r="Q7096" i="3"/>
  <c r="Q7172" i="3"/>
  <c r="O7050" i="3"/>
  <c r="P7050" i="3" s="1"/>
  <c r="O6857" i="3"/>
  <c r="P6857" i="3" s="1"/>
  <c r="Q6857" i="3"/>
  <c r="Q7002" i="3"/>
  <c r="O6913" i="3"/>
  <c r="P6913" i="3" s="1"/>
  <c r="Q6842" i="3"/>
  <c r="O7175" i="3"/>
  <c r="P7175" i="3" s="1"/>
  <c r="Q7140" i="3"/>
  <c r="Q6905" i="3"/>
  <c r="O7034" i="3"/>
  <c r="P7034" i="3" s="1"/>
  <c r="O6804" i="3"/>
  <c r="P6804" i="3" s="1"/>
  <c r="Q7079" i="3"/>
  <c r="O7079" i="3"/>
  <c r="P7079" i="3" s="1"/>
  <c r="O7056" i="3"/>
  <c r="P7056" i="3" s="1"/>
  <c r="O7212" i="3"/>
  <c r="P7212" i="3" s="1"/>
  <c r="O6932" i="3"/>
  <c r="P6932" i="3" s="1"/>
  <c r="Q7103" i="3"/>
  <c r="O7059" i="3"/>
  <c r="P7059" i="3" s="1"/>
  <c r="Q7165" i="3"/>
  <c r="O6839" i="3"/>
  <c r="P6839" i="3" s="1"/>
  <c r="Q6959" i="3"/>
  <c r="O6959" i="3"/>
  <c r="P6959" i="3" s="1"/>
  <c r="Q7019" i="3"/>
  <c r="O6925" i="3"/>
  <c r="P6925" i="3" s="1"/>
  <c r="O7082" i="3"/>
  <c r="P7082" i="3" s="1"/>
  <c r="Q7131" i="3"/>
  <c r="O7104" i="3"/>
  <c r="P7104" i="3" s="1"/>
  <c r="Q7017" i="3"/>
  <c r="O7023" i="3"/>
  <c r="P7023" i="3" s="1"/>
  <c r="Q7055" i="3"/>
  <c r="O7055" i="3"/>
  <c r="P7055" i="3" s="1"/>
  <c r="O7080" i="3"/>
  <c r="P7080" i="3" s="1"/>
  <c r="Q7215" i="3"/>
  <c r="Q6914" i="3"/>
  <c r="O6809" i="3"/>
  <c r="P6809" i="3" s="1"/>
  <c r="Q6942" i="3"/>
  <c r="Q7053" i="3"/>
  <c r="O6841" i="3"/>
  <c r="P6841" i="3" s="1"/>
  <c r="Q7058" i="3"/>
  <c r="O7043" i="3"/>
  <c r="P7043" i="3" s="1"/>
  <c r="Q7155" i="3"/>
  <c r="O7091" i="3"/>
  <c r="P7091" i="3" s="1"/>
  <c r="Q7101" i="3"/>
  <c r="O7101" i="3"/>
  <c r="P7101" i="3" s="1"/>
  <c r="Q7007" i="3"/>
  <c r="O7156" i="3"/>
  <c r="P7156" i="3" s="1"/>
  <c r="O7019" i="3"/>
  <c r="P7019" i="3" s="1"/>
  <c r="Q6916" i="3"/>
  <c r="Q6828" i="3"/>
  <c r="O6922" i="3"/>
  <c r="P6922" i="3" s="1"/>
  <c r="Q7020" i="3"/>
  <c r="O6826" i="3"/>
  <c r="P6826" i="3" s="1"/>
  <c r="Q6930" i="3"/>
  <c r="O6892" i="3"/>
  <c r="P6892" i="3" s="1"/>
  <c r="Q6808" i="3"/>
  <c r="O6808" i="3"/>
  <c r="P6808" i="3" s="1"/>
  <c r="Q6868" i="3"/>
  <c r="Q6796" i="3"/>
  <c r="Q7051" i="3"/>
  <c r="O7033" i="3"/>
  <c r="P7033" i="3" s="1"/>
  <c r="Q6931" i="3"/>
  <c r="O6824" i="3"/>
  <c r="P6824" i="3" s="1"/>
  <c r="O6874" i="3"/>
  <c r="P6874" i="3" s="1"/>
  <c r="O7160" i="3"/>
  <c r="P7160" i="3" s="1"/>
  <c r="Q6858" i="3"/>
  <c r="O6820" i="3"/>
  <c r="P6820" i="3" s="1"/>
  <c r="Q7132" i="3"/>
  <c r="O7132" i="3"/>
  <c r="P7132" i="3" s="1"/>
  <c r="O6954" i="3"/>
  <c r="P6954" i="3" s="1"/>
  <c r="O6941" i="3"/>
  <c r="P6941" i="3" s="1"/>
  <c r="O6882" i="3"/>
  <c r="P6882" i="3" s="1"/>
  <c r="Q6861" i="3"/>
  <c r="O6938" i="3"/>
  <c r="P6938" i="3" s="1"/>
  <c r="Q6807" i="3"/>
  <c r="Q6999" i="3"/>
  <c r="Q7170" i="3"/>
  <c r="Q6934" i="3"/>
  <c r="O7152" i="3"/>
  <c r="P7152" i="3" s="1"/>
  <c r="O6797" i="3"/>
  <c r="P6797" i="3" s="1"/>
  <c r="Q6851" i="3"/>
  <c r="Q7137" i="3"/>
  <c r="Q7658" i="3"/>
  <c r="O7480" i="3"/>
  <c r="P7480" i="3" s="1"/>
  <c r="O7628" i="3"/>
  <c r="P7628" i="3" s="1"/>
  <c r="Q7471" i="3"/>
  <c r="Q7594" i="3"/>
  <c r="O7634" i="3"/>
  <c r="P7634" i="3" s="1"/>
  <c r="Q7631" i="3"/>
  <c r="Q8114" i="3"/>
  <c r="Q7593" i="3"/>
  <c r="O7549" i="3"/>
  <c r="P7549" i="3" s="1"/>
  <c r="O7597" i="3"/>
  <c r="P7597" i="3" s="1"/>
  <c r="O7656" i="3"/>
  <c r="P7656" i="3" s="1"/>
  <c r="Q7614" i="3"/>
  <c r="O7643" i="3"/>
  <c r="P7643" i="3" s="1"/>
  <c r="O7540" i="3"/>
  <c r="P7540" i="3" s="1"/>
  <c r="Q7463" i="3"/>
  <c r="Q7598" i="3"/>
  <c r="O7543" i="3"/>
  <c r="P7543" i="3" s="1"/>
  <c r="Q7464" i="3"/>
  <c r="O7473" i="3"/>
  <c r="P7473" i="3" s="1"/>
  <c r="O7621" i="3"/>
  <c r="P7621" i="3" s="1"/>
  <c r="O7627" i="3"/>
  <c r="P7627" i="3" s="1"/>
  <c r="Q7633" i="3"/>
  <c r="Q7556" i="3"/>
  <c r="O7619" i="3"/>
  <c r="P7619" i="3" s="1"/>
  <c r="Q7939" i="3"/>
  <c r="O7596" i="3"/>
  <c r="P7596" i="3" s="1"/>
  <c r="Q7559" i="3"/>
  <c r="Q7465" i="3"/>
  <c r="O7476" i="3"/>
  <c r="P7476" i="3" s="1"/>
  <c r="O7936" i="3"/>
  <c r="P7936" i="3" s="1"/>
  <c r="Q7638" i="3"/>
  <c r="Q7669" i="3"/>
  <c r="Q7597" i="3"/>
  <c r="Q7552" i="3"/>
  <c r="O7530" i="3"/>
  <c r="P7530" i="3" s="1"/>
  <c r="Q7653" i="3"/>
  <c r="Q7663" i="3"/>
  <c r="Q7619" i="3"/>
  <c r="O7466" i="3"/>
  <c r="P7466" i="3" s="1"/>
  <c r="Q7561" i="3"/>
  <c r="O7475" i="3"/>
  <c r="P7475" i="3" s="1"/>
  <c r="O7648" i="3"/>
  <c r="P7648" i="3" s="1"/>
  <c r="Q7627" i="3"/>
  <c r="O8113" i="3"/>
  <c r="P8113" i="3" s="1"/>
  <c r="O7641" i="3"/>
  <c r="P7641" i="3" s="1"/>
  <c r="O7640" i="3"/>
  <c r="P7640" i="3" s="1"/>
  <c r="O7659" i="3"/>
  <c r="P7659" i="3" s="1"/>
  <c r="O7461" i="3"/>
  <c r="P7461" i="3" s="1"/>
  <c r="Q7478" i="3"/>
  <c r="Q7641" i="3"/>
  <c r="Q7936" i="3"/>
  <c r="O7625" i="3"/>
  <c r="P7625" i="3" s="1"/>
  <c r="O7594" i="3"/>
  <c r="P7594" i="3" s="1"/>
  <c r="Q7930" i="3"/>
  <c r="Q7541" i="3"/>
  <c r="Q7661" i="3"/>
  <c r="Q7628" i="3"/>
  <c r="Q7649" i="3"/>
  <c r="O7556" i="3"/>
  <c r="P7556" i="3" s="1"/>
  <c r="O7632" i="3"/>
  <c r="P7632" i="3" s="1"/>
  <c r="O7547" i="3"/>
  <c r="P7547" i="3" s="1"/>
  <c r="Q7666" i="3"/>
  <c r="Q7481" i="3"/>
  <c r="Q7535" i="3"/>
  <c r="O7470" i="3"/>
  <c r="P7470" i="3" s="1"/>
  <c r="Q7466" i="3"/>
  <c r="O7929" i="3"/>
  <c r="P7929" i="3" s="1"/>
  <c r="O7464" i="3"/>
  <c r="P7464" i="3" s="1"/>
  <c r="O7631" i="3"/>
  <c r="P7631" i="3" s="1"/>
  <c r="Q7667" i="3"/>
  <c r="O7939" i="3"/>
  <c r="P7939" i="3" s="1"/>
  <c r="Q7480" i="3"/>
  <c r="Q7539" i="3"/>
  <c r="O7593" i="3"/>
  <c r="P7593" i="3" s="1"/>
  <c r="O7564" i="3"/>
  <c r="P7564" i="3" s="1"/>
  <c r="O7537" i="3"/>
  <c r="P7537" i="3" s="1"/>
  <c r="Q7636" i="3"/>
  <c r="Q8116" i="3"/>
  <c r="O7642" i="3"/>
  <c r="P7642" i="3" s="1"/>
  <c r="Q7645" i="3"/>
  <c r="O8191" i="3"/>
  <c r="P8191" i="3" s="1"/>
  <c r="Q7529" i="3"/>
  <c r="Q7546" i="3"/>
  <c r="O7532" i="3"/>
  <c r="P7532" i="3" s="1"/>
  <c r="O7620" i="3"/>
  <c r="P7620" i="3" s="1"/>
  <c r="O7646" i="3"/>
  <c r="P7646" i="3" s="1"/>
  <c r="O7670" i="3"/>
  <c r="P7670" i="3" s="1"/>
  <c r="O7665" i="3"/>
  <c r="P7665" i="3" s="1"/>
  <c r="O7613" i="3"/>
  <c r="P7613" i="3" s="1"/>
  <c r="Q7635" i="3"/>
  <c r="Q7620" i="3"/>
  <c r="O7651" i="3"/>
  <c r="P7651" i="3" s="1"/>
  <c r="Q7668" i="3"/>
  <c r="Q7538" i="3"/>
  <c r="O7669" i="3"/>
  <c r="P7669" i="3" s="1"/>
  <c r="Q7560" i="3"/>
  <c r="O7666" i="3"/>
  <c r="P7666" i="3" s="1"/>
  <c r="O7550" i="3"/>
  <c r="P7550" i="3" s="1"/>
  <c r="O7533" i="3"/>
  <c r="P7533" i="3" s="1"/>
  <c r="O7811" i="3"/>
  <c r="P7811" i="3" s="1"/>
  <c r="O7551" i="3"/>
  <c r="P7551" i="3" s="1"/>
  <c r="Q7625" i="3"/>
  <c r="O7560" i="3"/>
  <c r="P7560" i="3" s="1"/>
  <c r="O7554" i="3"/>
  <c r="P7554" i="3" s="1"/>
  <c r="Q7536" i="3"/>
  <c r="O7482" i="3"/>
  <c r="P7482" i="3" s="1"/>
  <c r="O7937" i="3"/>
  <c r="P7937" i="3" s="1"/>
  <c r="Q7655" i="3"/>
  <c r="O7531" i="3"/>
  <c r="P7531" i="3" s="1"/>
  <c r="Q7537" i="3"/>
  <c r="Q7562" i="3"/>
</calcChain>
</file>

<file path=xl/sharedStrings.xml><?xml version="1.0" encoding="utf-8"?>
<sst xmlns="http://schemas.openxmlformats.org/spreadsheetml/2006/main" count="101130" uniqueCount="20817">
  <si>
    <t>PR-000-VT3015-144.1 - 117/21 Thùy Vân</t>
  </si>
  <si>
    <t>PR-000-HN2102-175.1 - CircleK 420 Đê La Thành</t>
  </si>
  <si>
    <t>HỦY HĐ 33203 XUẤT LẠI HĐ 33243 ,PR-4950802-SG0247 - CircleK 720A Điện Biên Phủ</t>
  </si>
  <si>
    <t>PR-5017188-HN2218 ( RIÊNG ĐƠN KHAI TRƯƠNG THÌ CK 20% MỖI SẢN PHẨM  TỪ NGÀY 1-6 DẾN 31-12-2023) - CircleK TT01A-11, Khu nhà ở thấp tầng thuộc Dự án Khu chung cư quốc tế Hoàng Thành City tại Khu Cổ Ngựa</t>
  </si>
  <si>
    <t>00039331</t>
  </si>
  <si>
    <t>Hàng trả - phiếu MH004948 - CircleK-HN2145</t>
  </si>
  <si>
    <t>00006585</t>
  </si>
  <si>
    <t>PR-4868795-HN2153 - CircleK Lô 37 Khu Nhà Ở Thấp Tầng Tt1, Dự Án Khu Đô Thị Mới Mỹ Đình Mễ Trì</t>
  </si>
  <si>
    <t>PR-5341246-HP6010 - CircleK 341 Lot 22 Lê Hồng Phong</t>
  </si>
  <si>
    <t>Hàng trả - phiếu MH004858 - CircleK-HN2192</t>
  </si>
  <si>
    <t>PR-4522464-HN2133 - CircleK 91 Khâm Thiên</t>
  </si>
  <si>
    <t>PR-000-HL4001-191.1 CircleK Số 1 lô A6, KĐT Mới phía đông Hòn Cặp Bè, tổ 4, khu 4A</t>
  </si>
  <si>
    <t>PR-000-HN2090-326.1 CircleK Số 1 Đường Tây Hồ</t>
  </si>
  <si>
    <t>PR-000-CT5014-69.1 - 328/2A Đường Hùng Vương</t>
  </si>
  <si>
    <t>PR-4382215-HN2199 - CircleK Số 1S05, Tòa R1.03 (L31), Lô Đất B5-Ct01, Dự Án Khu Đô Thị Gia Lâm (Vinhomes Ocean Park)</t>
  </si>
  <si>
    <t>00025896</t>
  </si>
  <si>
    <t>00028371</t>
  </si>
  <si>
    <t>PR-000-SG0315-225.2- CircleK Tầng Trệt Số 264-266 Âu Dương Lân</t>
  </si>
  <si>
    <t>00030122</t>
  </si>
  <si>
    <t>PR-4990466-HN2108 - CircleK Tầng 1 Và 2, Tòa Nhà Sannam,78 Phố Duy Tân</t>
  </si>
  <si>
    <t>PR-000-HN2170-191.1 - CircleK Số 5 Ngách 2A/6 Trần Khát Chân, Tổ Dân Phố 1</t>
  </si>
  <si>
    <t>00004392</t>
  </si>
  <si>
    <t>PR-4877514-HN2199 ( KM TAI 200G X 15% VÀ BÒ 200G  X15 % TỪ NGÀY 25-05 ĐẾN 31-06) - CircleK Số 1S05, Tòa R1.03 (L31), Lô Đất B5-Ct01</t>
  </si>
  <si>
    <t>00005368</t>
  </si>
  <si>
    <t>PR-000-SG0204-177.2</t>
  </si>
  <si>
    <t>00011377</t>
  </si>
  <si>
    <t>00039445</t>
  </si>
  <si>
    <t>00072876</t>
  </si>
  <si>
    <t>PR-4751002-HN2079 - CircleK 12 Ngô Thì Nhậm</t>
  </si>
  <si>
    <t>00028382</t>
  </si>
  <si>
    <t>Hàng trả - phiếu MH001443 - RRS20230603608SG0267</t>
  </si>
  <si>
    <t>CircleK 184 Lê Đức Thọ</t>
  </si>
  <si>
    <t>PR-4880845-HN2034 ( KM BÒ VÀ TAI X15% TỪ NGÀY 25-05-2023 ĐẾN 31-06-2023) - CircleK Ô D22, Nơ 12 Khu Đô Thị Mới Định Công</t>
  </si>
  <si>
    <t>00005352</t>
  </si>
  <si>
    <t>00005002</t>
  </si>
  <si>
    <t>00004175</t>
  </si>
  <si>
    <t>PR-000-VT3020-155.1 - 18 Nguyễn Trường Tộ</t>
  </si>
  <si>
    <t>PR-4859538-HN2112 - CircleK 33 Chùa Láng</t>
  </si>
  <si>
    <t>00075890</t>
  </si>
  <si>
    <t>00014842</t>
  </si>
  <si>
    <t>00006642</t>
  </si>
  <si>
    <t>00015607</t>
  </si>
  <si>
    <t>PR-000-SG0144-258.4 - CircleK 82 Nguyễn Huệ</t>
  </si>
  <si>
    <t>PR-4544268-HN2056 - CircleK 83 Hàng Điếu</t>
  </si>
  <si>
    <t>00025918</t>
  </si>
  <si>
    <t>Bán hàng CÔNG TY TNHH VÒNG TRÒN ĐỎ theo hóa đơn 00004150</t>
  </si>
  <si>
    <t>PR-4357995-HN2168 - CircleK 170 Nguyễn Đổng Chi</t>
  </si>
  <si>
    <t>00025848</t>
  </si>
  <si>
    <t>00005904</t>
  </si>
  <si>
    <t>PR-5153668-HN2166 - CircleK 38 Xuân La</t>
  </si>
  <si>
    <t>00006596</t>
  </si>
  <si>
    <t>PR-5116896-HN2201 - CircleK 49 + 51 Phố Trần Quang Diệu, Tổ 102</t>
  </si>
  <si>
    <t>Bán hàng CÔNG TY TNHH VÒNG TRÒN ĐỎ theo hóa đơn 00004161</t>
  </si>
  <si>
    <t>00005201</t>
  </si>
  <si>
    <t>00039046</t>
  </si>
  <si>
    <t>00039452</t>
  </si>
  <si>
    <t>Bán hàng CHI NHÁNH TẠI BÌNH DƯƠNG CÔNG TY TNHH VÒNG TRÒN ĐỎ theo hóa đơn 00004187</t>
  </si>
  <si>
    <t>00031269</t>
  </si>
  <si>
    <t>00011450</t>
  </si>
  <si>
    <t>PR-4411351-BD7002 - CircleK 508 Cách Mạng Tháng 8</t>
  </si>
  <si>
    <t>00005907</t>
  </si>
  <si>
    <t>PR-000-HP6005-114.1 - CircleK Số 1 - 3 Hai Bà Trưng</t>
  </si>
  <si>
    <t>PR-5021363-HN2200 - CircleK Số 01Sh22 Và 02Sh22, Ô Đất B2-Ct02, Tòa U26-2 (S2.08)</t>
  </si>
  <si>
    <t>00074623</t>
  </si>
  <si>
    <t>PR-000-SG0232-200.3</t>
  </si>
  <si>
    <t>PR-000-HN2113-321.1 CircleK Tầng 1 Và Tầng 2, Số 442 Đội Cấn</t>
  </si>
  <si>
    <t>PR-000-SG0239-208.3</t>
  </si>
  <si>
    <t>PR-4728461-HN2153 - CircleK Lô 37 Khu Nhà Ở Thấp Tầng Tt1, Dự Án Khu Đô Thị Mới Mỹ Đình Mễ Trì</t>
  </si>
  <si>
    <t>PR-4837051-HN2040 - CircleK 139 H Chiến Thắng</t>
  </si>
  <si>
    <t>00031547</t>
  </si>
  <si>
    <t>00071723</t>
  </si>
  <si>
    <t>00024913</t>
  </si>
  <si>
    <t>00006359</t>
  </si>
  <si>
    <t>PR-000-SG0227-237.2 - CircleK 131 Trần Đình Xu</t>
  </si>
  <si>
    <t>00041000</t>
  </si>
  <si>
    <t>00019241</t>
  </si>
  <si>
    <t>PR-6446637-HN2234 - CircleK 93 Hoàng Văn Thái</t>
  </si>
  <si>
    <t>00013607</t>
  </si>
  <si>
    <t>00069937</t>
  </si>
  <si>
    <t>PR-6373886-HN2200 - CircleK Số 01Sh22 Và 02Sh22, Ô Đất B2-Ct02, Tòa U26-2 (S2.08)</t>
  </si>
  <si>
    <t>PR-000-HN2227-25.1-  CircleK 06 Vũ Trọng Khánh theo hóa đơn 00069770 , km gà hun khói 300g x 20%</t>
  </si>
  <si>
    <t>Hàng trả - phiếu MH004658 - CircleK-HN2029</t>
  </si>
  <si>
    <t>Hàng trả - phiếu MH004872 - CircleK-HN2007</t>
  </si>
  <si>
    <t>PR-6516848-HN2179 - CircleK Số Bt11-Vt26, Khu Nhà Ở Xa La</t>
  </si>
  <si>
    <t>PR-4800238-SG0183 - CircleK 277 Âu Dương Lân</t>
  </si>
  <si>
    <t>PR-4849967-HN2203 - CircleK Số 1Sh09 Và Số 2Sh09, Tòa S1.05 (Z34.1)  (Vinhomes Smart City)</t>
  </si>
  <si>
    <t>PR-5095007-CT5019 - 134A Đường 3/2</t>
  </si>
  <si>
    <t>PR-000-SG0138-87.2</t>
  </si>
  <si>
    <t>PR-5124047-HN2015 - CircleK 14 Hồ Tùng Mậu</t>
  </si>
  <si>
    <t>PR-6423112-HN2121 - CircleK 45 Hào Nam</t>
  </si>
  <si>
    <t>PR-4441056-SG0197 - CircleK 525 Tô Hiến Thành</t>
  </si>
  <si>
    <t>00003209</t>
  </si>
  <si>
    <t>00025778</t>
  </si>
  <si>
    <t>Hàng trả - phiếu MH004011 - CircleK-HN2003</t>
  </si>
  <si>
    <t>00072978</t>
  </si>
  <si>
    <t>00071306</t>
  </si>
  <si>
    <t>PR-5114086-SG0190 - CircleK 58-60 Hoa Cúc</t>
  </si>
  <si>
    <t>00069823</t>
  </si>
  <si>
    <t>PR-000-SG0275-385.2- CircleK 184A-184B Nguyễn Xí</t>
  </si>
  <si>
    <t>PR-000-HN2191-145.1 - CircleK 293 Thụy Khuê</t>
  </si>
  <si>
    <t>00028158</t>
  </si>
  <si>
    <t>00042268</t>
  </si>
  <si>
    <t>PR-6324252-SG0331-CircleK Số 21 Nguyễn Văn Tráng</t>
  </si>
  <si>
    <t>00040951</t>
  </si>
  <si>
    <t>00077537</t>
  </si>
  <si>
    <t>PR-000-HN2203-47.1 - CircleK Số 1Sh09 Và Số 2Sh09, Tòa S1.05 (Z34.1)  (Vinhomes Smart City)</t>
  </si>
  <si>
    <t>PR-000-HN2143-218.1 - CircleK 94 Phố Linh Lang</t>
  </si>
  <si>
    <t>00009126</t>
  </si>
  <si>
    <t>00025871</t>
  </si>
  <si>
    <t>00028421</t>
  </si>
  <si>
    <t>00074556</t>
  </si>
  <si>
    <t>PR-6538764-HN2210 - CircleK 29 Hàng Phèn</t>
  </si>
  <si>
    <t>00013571</t>
  </si>
  <si>
    <t>00075729</t>
  </si>
  <si>
    <t>00036293</t>
  </si>
  <si>
    <t>00025705</t>
  </si>
  <si>
    <t>PR-4815740-HN2092 - CircleK 07 Đường Thanh Niên</t>
  </si>
  <si>
    <t>PR-4899479-HN2021 - CircleK 177 Xuân Thủy</t>
  </si>
  <si>
    <t>00005902</t>
  </si>
  <si>
    <t>00006595</t>
  </si>
  <si>
    <t>PR-4373017-HN2091 - CircleK 17 Liễu Giai</t>
  </si>
  <si>
    <t>PR-5324394-HN2106 - CircleK 79 Hà Trung</t>
  </si>
  <si>
    <t>PR-000-SG0287-191.3 - CircleK 311 Nguyễn Tri Phương</t>
  </si>
  <si>
    <t>PR-4377478-HN2143 - CircleK 94 Phố Linh Lang</t>
  </si>
  <si>
    <t>PR-4460556-HN2098 - CircleK 3 Xuân Diệu</t>
  </si>
  <si>
    <t>PR-5120719-HN2168 - CircleK 170 Nguyễn Đổng Chi</t>
  </si>
  <si>
    <t>PR-4653600-HN2166 - CircleK 38 Xuân La</t>
  </si>
  <si>
    <t>PR-4847619-HN2040 - CircleK 139 H Chiến Thắng</t>
  </si>
  <si>
    <t>PR-4700156-HN2122 - CircleK 18 Nguyễn Khánh Toàn</t>
  </si>
  <si>
    <t>00028401</t>
  </si>
  <si>
    <t>00004632</t>
  </si>
  <si>
    <t>00004354</t>
  </si>
  <si>
    <t>00072856</t>
  </si>
  <si>
    <t>00009191</t>
  </si>
  <si>
    <t>PR-4391152-HN2147 - CircleK 848 Đường Láng</t>
  </si>
  <si>
    <t>00000265</t>
  </si>
  <si>
    <t>00010272</t>
  </si>
  <si>
    <t>00070963</t>
  </si>
  <si>
    <t>00074554</t>
  </si>
  <si>
    <t>PR-6546021-HN2209 - CircleK V11-A01, Lô Đất Ttdv 01, Khu Đô Thị Mới An Hưng</t>
  </si>
  <si>
    <t>PR-000-SG0056-169.3 ( HỦY HĐ 00005267 XUẤT LẠI HĐ 0005295)</t>
  </si>
  <si>
    <t>00005380</t>
  </si>
  <si>
    <t>00010856</t>
  </si>
  <si>
    <t>00005001</t>
  </si>
  <si>
    <t>00024927</t>
  </si>
  <si>
    <t>PR-000-SG0223-230.3 - CircleK 26 Nguyễn Thái Bình</t>
  </si>
  <si>
    <t>PR-4727767-HN2063 - CircleK 03 Phạm Tuấn Tài, Tổ 7</t>
  </si>
  <si>
    <t>PR-000-SG0103-224.2 - CircleK 06 Quách Văn Tuấn</t>
  </si>
  <si>
    <t>00069839</t>
  </si>
  <si>
    <t>00029223</t>
  </si>
  <si>
    <t>Hàng trả - phiếu MH001446 - RRS20230603600SG0035</t>
  </si>
  <si>
    <t>00005515</t>
  </si>
  <si>
    <t>PR-4326584-SG0277 - CircleK 36-38 Trần Thái Tông</t>
  </si>
  <si>
    <t>00075892</t>
  </si>
  <si>
    <t>00009201</t>
  </si>
  <si>
    <t>00042261</t>
  </si>
  <si>
    <t>00073078</t>
  </si>
  <si>
    <t>Ký hiệu HĐ</t>
  </si>
  <si>
    <t>PR-4417575-HN2092 - CircleK 07 Đường Thanh Niên</t>
  </si>
  <si>
    <t>00029905</t>
  </si>
  <si>
    <t>PR-4972619-HN2024 - CircleK P101B+102B Nhà A8 Khương Thượng</t>
  </si>
  <si>
    <t>00031536</t>
  </si>
  <si>
    <t>Hàng trả - phiếu MH004635 - CircleK-HN2116</t>
  </si>
  <si>
    <t>PR-4607422-SG0091</t>
  </si>
  <si>
    <t>PR-4670331-HN2037 - CircleK Tầng Trệt, Somerset Hoa Binh, 106 Hoàng Quốc Việt</t>
  </si>
  <si>
    <t>PR-6359272-HN2092 - CircleK 07 Đường Thanh Niên</t>
  </si>
  <si>
    <t>00041312</t>
  </si>
  <si>
    <t>PR-5280010-SG0268 - CircleK Phú Mỹ Hưng - 12 Tân Trào</t>
  </si>
  <si>
    <t>00004575</t>
  </si>
  <si>
    <t>00024951</t>
  </si>
  <si>
    <t>Bán hàng CÔNG TY TNHH VÒNG TRÒN ĐỎ theo hóa đơn 00004180</t>
  </si>
  <si>
    <t>Hàng trả - phiếu MH000703</t>
  </si>
  <si>
    <t>00020419</t>
  </si>
  <si>
    <t>PR-4797138-HN2104 - CircleK 171 Lương Thế Vinh</t>
  </si>
  <si>
    <t>00005047</t>
  </si>
  <si>
    <t>00070021</t>
  </si>
  <si>
    <t>00017526</t>
  </si>
  <si>
    <t>00005479</t>
  </si>
  <si>
    <t>00036270</t>
  </si>
  <si>
    <t>PR-000-SG0288-199.3</t>
  </si>
  <si>
    <t>00034677</t>
  </si>
  <si>
    <t>00005199</t>
  </si>
  <si>
    <t>PR-6550551-HN2138 - CircleK Tầng 1 Và Tầng 2 Số 85 Hàng Mã</t>
  </si>
  <si>
    <t>00006587</t>
  </si>
  <si>
    <t>PR-4894260-HN2166 - CircleK 38 Xuân La</t>
  </si>
  <si>
    <t>00069812</t>
  </si>
  <si>
    <t>Hàng trả - phiếu MH004416 - CircleK-SG0286 - RRS20231123826SG0286</t>
  </si>
  <si>
    <t>00014615</t>
  </si>
  <si>
    <t>Hàng trả - Phiếu MH003724 - CircleK 144 Đường Phan Trung, Khu phố 7</t>
  </si>
  <si>
    <t>00069902</t>
  </si>
  <si>
    <t>00009189</t>
  </si>
  <si>
    <t>00030115</t>
  </si>
  <si>
    <t>00007926</t>
  </si>
  <si>
    <t>PR-000-HN2110-181.1 - CircleK 31 Trần Quốc Hoàn</t>
  </si>
  <si>
    <t>Hàng trả - Phiếu MH004860 - CircleK-HN2161</t>
  </si>
  <si>
    <t>0306182043-015</t>
  </si>
  <si>
    <t>00044052</t>
  </si>
  <si>
    <t>00000682</t>
  </si>
  <si>
    <t>PR-000-SG0301-229.3 - CircleK 135 Nguyễn Cửu Đàm</t>
  </si>
  <si>
    <t>PR-5260359-HN2203 - CircleK Số 1Sh09 Và Số 2Sh09, Tòa S1.05 (Z34.1)  (Vinhomes Smart City)</t>
  </si>
  <si>
    <t>PR-5222079-HN2147 - CircleK 848 Đường Láng</t>
  </si>
  <si>
    <t>PR-000-VT3012-165.1 - Số 12 Nhà Dịch Vụ 15 Tầng</t>
  </si>
  <si>
    <t>00031538</t>
  </si>
  <si>
    <t>00009026</t>
  </si>
  <si>
    <t>00025791</t>
  </si>
  <si>
    <t>00005203</t>
  </si>
  <si>
    <t>PR-000-HN2199-48.1 - CircleK Số 1S05, Tòa R1.03 (L31), Lô Đất B5-Ct01</t>
  </si>
  <si>
    <t>00005882</t>
  </si>
  <si>
    <t>00034734</t>
  </si>
  <si>
    <t>CircleK 469 Thống Nhất</t>
  </si>
  <si>
    <t>00005520</t>
  </si>
  <si>
    <t>00023565</t>
  </si>
  <si>
    <t>00022049</t>
  </si>
  <si>
    <t>00025991</t>
  </si>
  <si>
    <t>00031379</t>
  </si>
  <si>
    <t>00006297</t>
  </si>
  <si>
    <t>PR-6482015-HN2161 - CircleK Tầng 1, Toà Nhà 24T2, Khu Đô Thị Trung Hòa - Nhân Chính</t>
  </si>
  <si>
    <t>00069960</t>
  </si>
  <si>
    <t>00006616</t>
  </si>
  <si>
    <t>PR-4347871-HN2064 - CircleK 28 Nguyễn Phong Sắc, Tổ 9</t>
  </si>
  <si>
    <t>PR-4551721-SG0265 - CircleK L1-02 Tầng 1 Cao ốc Chung Cư SaiGon Mia, Đường số 9A Chung Cư Cụm 3,4 - Khu Dân Cư Trung Sơn</t>
  </si>
  <si>
    <t>00005452</t>
  </si>
  <si>
    <t>PR-000-HN2204-169.1 - CircleK Số 01S15A, Tòa U26 (S2.03), Ô Đất B2-Ct01, Dự Án Khu Đô Thị Gia Lâm - Vinhomes Ocean Park theo hóa đơn 00069760, ck gà hun khói 300g x 20%</t>
  </si>
  <si>
    <t>PR-6508133-HN2199 - CircleK Số 1S05, Tòa R1.03 (L31), Lô Đất B5-Ct01</t>
  </si>
  <si>
    <t>00004939</t>
  </si>
  <si>
    <t>PR-000-SG0184-192.2 ( HỦY HĐ 00004565 XUẤT LẠI HĐ 00006658)</t>
  </si>
  <si>
    <t>00029890</t>
  </si>
  <si>
    <t>PR-4864635-HN2180 - CircleK Lô 7, Khu Di Dân Đền Lừ 2</t>
  </si>
  <si>
    <t>PR-5067164-HN2098 - CircleK 3 Xuân Diệu</t>
  </si>
  <si>
    <t>00037442</t>
  </si>
  <si>
    <t>00005020</t>
  </si>
  <si>
    <t>PR-5155000-HN2021 - CircleK 177 Xuân Thủy</t>
  </si>
  <si>
    <t>PR-000-VT3006-271.1- 1 Thùy Vân</t>
  </si>
  <si>
    <t>00076966</t>
  </si>
  <si>
    <t>PR-000-SG0133-229.1 - CircleK Số C0.02, Kp Mỹ Phước (H6-1) Phú Mỹ Hưng</t>
  </si>
  <si>
    <t>PR-4880729-HN2024 ( KM BÒ VÀ TAI X15% TỪ NGÀY 25-5 ĐẾN 31-6-2023) - CircleK P101B+102B Nhà A8 Khương Thượng</t>
  </si>
  <si>
    <t>00069754</t>
  </si>
  <si>
    <t>00074211</t>
  </si>
  <si>
    <t>00011397</t>
  </si>
  <si>
    <t>PR-4689862-HN2208 - CircleK Số 173 Đường Tam Trinh, Tổ 14</t>
  </si>
  <si>
    <t>PR-4777078-HN2099 - CircleK 174 Đường Phú Diễn</t>
  </si>
  <si>
    <t>PR-5323502-HN2010 - CircleK 5-4A Khu Đô Thị Mới Trung Yên</t>
  </si>
  <si>
    <t>00025807</t>
  </si>
  <si>
    <t>00074426</t>
  </si>
  <si>
    <t>PR-4728349-HN2141 - CircleK 125 Phố Lò Đúc</t>
  </si>
  <si>
    <t>00032736</t>
  </si>
  <si>
    <t>00077612</t>
  </si>
  <si>
    <t>00017712</t>
  </si>
  <si>
    <t>PR-4723364-HN2025 - CircleK 74-76 Nguyễn Khang</t>
  </si>
  <si>
    <t>PR-000-SG0026-216.1 - CircleK 50 Bùi Viện</t>
  </si>
  <si>
    <t>PR-4859378-HN2092 - CircleK 07 Đường Thanh Niên</t>
  </si>
  <si>
    <t>00044050</t>
  </si>
  <si>
    <t>PR-000-SG0182-382.2 CircleK EA3-01-01 Tòa nhà Era Town</t>
  </si>
  <si>
    <t>00039565</t>
  </si>
  <si>
    <t>PR-000-HL4001-124.1 - CircleK Số 1 lô A6, KĐT Mới phía đông Hòn Cặp Bè, tổ 4, khu 4A</t>
  </si>
  <si>
    <t>PR-4756378-HN2168 - CircleK 170 Nguyễn Đổng Chi</t>
  </si>
  <si>
    <t>00069843</t>
  </si>
  <si>
    <t>00004569</t>
  </si>
  <si>
    <t>00039329</t>
  </si>
  <si>
    <t>PR-000-SG0222-199.3 - CircleK 529 Sư Vạn Hạnh</t>
  </si>
  <si>
    <t>PR-4448960-SG0131 - CircleK 197A-199 Điện Biên Phủ</t>
  </si>
  <si>
    <t>PR-4589761-HN2147 - CircleK 848 Đường Láng</t>
  </si>
  <si>
    <t>PR-6538232-HN2186 - CircleK 33 Dương Văn Bé</t>
  </si>
  <si>
    <t>00029673</t>
  </si>
  <si>
    <t>00069935</t>
  </si>
  <si>
    <t>PR-000-SG0297-374.2- CircleK Căn Số A1-00.04 Tháp A1, Khu Chung Cư Phức Hợp Lô M1 74 Nguyễn Cơ Thạch</t>
  </si>
  <si>
    <t>PR-4382643-SG0036 - CircleK 31 Bà Huyện Thanh Quan</t>
  </si>
  <si>
    <t>00040897</t>
  </si>
  <si>
    <t>PR-6430851-HN2126 - CircleK Tầng 1, Số 01 Lê Văn Thiêm</t>
  </si>
  <si>
    <t>00077416</t>
  </si>
  <si>
    <t>PR-000-HN2155-205.1 - CircleK 92 Đào Tấn</t>
  </si>
  <si>
    <t>00036306</t>
  </si>
  <si>
    <t>PR-4898276-HN2056 - CircleK 83 Hàng Điếu</t>
  </si>
  <si>
    <t>00005338</t>
  </si>
  <si>
    <t>00069815</t>
  </si>
  <si>
    <t>00077419</t>
  </si>
  <si>
    <t>00029883</t>
  </si>
  <si>
    <t>PR-4901073-HN2162 - CircleK 01 Tô Vĩnh Diện</t>
  </si>
  <si>
    <t>PR-000-HN2182-306.1 CircleK 3 Quỳnh Mai</t>
  </si>
  <si>
    <t>PR-000-CT5001-110.1 - 128 Hai Bà Trưng</t>
  </si>
  <si>
    <t>PR-4506813-HN2199 - CircleK Số 1S05, Tòa R1.03 (L31), Lô Đất B5-Ct01, Dự Án Khu Đô Thị Gia Lâm (Vinhomes Ocean Park)</t>
  </si>
  <si>
    <t>00004561</t>
  </si>
  <si>
    <t>00036273</t>
  </si>
  <si>
    <t>00069953</t>
  </si>
  <si>
    <t>00004688</t>
  </si>
  <si>
    <t>00011446</t>
  </si>
  <si>
    <t>PR-000-HP6012-117.1 CircleK Số 32 Nguyễn Đức Cảnh</t>
  </si>
  <si>
    <t>00031283</t>
  </si>
  <si>
    <t>PR-6423656-HN2158 - CircleK 48 Ngõ 116 Phố Nhân Hòa</t>
  </si>
  <si>
    <t>PR-000-HP6013-33.1 - CircleK 27 Trần Hưng Đạo</t>
  </si>
  <si>
    <t>00032733</t>
  </si>
  <si>
    <t>00033254</t>
  </si>
  <si>
    <t>PR-000-SG0214-203.1 - CircleK 103 Trương Định</t>
  </si>
  <si>
    <t>00000229</t>
  </si>
  <si>
    <t>00011448</t>
  </si>
  <si>
    <t>00011500</t>
  </si>
  <si>
    <t>PR-5066954-HN2063 - CircleK 03 Phạm Tuấn Tài, Tổ 7</t>
  </si>
  <si>
    <t>00025795</t>
  </si>
  <si>
    <t>00042057</t>
  </si>
  <si>
    <t>CircleK 529 Sư Vạn Hạnh</t>
  </si>
  <si>
    <t>PR-000-HN2083-196.1 - CircleK 51-Lk6A-C17 Đô Thị Mỗ Lao</t>
  </si>
  <si>
    <t>PR-4314214-HN2133 - CircleK 91 Khâm Thiên</t>
  </si>
  <si>
    <t>00069952</t>
  </si>
  <si>
    <t>00029884</t>
  </si>
  <si>
    <t>PR-4368528-HN2089 - CircleK Thửa Đất Số 22, Lô 6 Khu 4.1Cc, Tuyến Láng Hạ-Thanh Xuân</t>
  </si>
  <si>
    <t>PR-000-HN2171-323.1 CircleK 149C Lò Đúc</t>
  </si>
  <si>
    <t>PR-000-SG0328-15.2- CircleK 386-388 Dương Quảng Hàm, Phường 5, Quận Gò Vấp</t>
  </si>
  <si>
    <t>00074548</t>
  </si>
  <si>
    <t>00025876</t>
  </si>
  <si>
    <t>PR-000-HP6007-115.1 - CircleK 62-64 Kênh Dương</t>
  </si>
  <si>
    <t>00032729</t>
  </si>
  <si>
    <t>PR-000-HN2150-340.1 CircleK 12 Trần Phú</t>
  </si>
  <si>
    <t>00069876</t>
  </si>
  <si>
    <t>CHI NHÁNH CÔNG TY TNHH VÒNG TRÒN ĐỎ TẠI HẢI PHÒNG</t>
  </si>
  <si>
    <t>PR-4868639-HN2139 - CircleK 218 Nguyễn Huy Tưởng, Tổ 19</t>
  </si>
  <si>
    <t>PR-6424094-HN2186 - CircleK 33 Dương Văn Bé</t>
  </si>
  <si>
    <t>00017615</t>
  </si>
  <si>
    <t>00023659</t>
  </si>
  <si>
    <t>00005017</t>
  </si>
  <si>
    <t>PR-4692963-HN2047 - CircleK 2 Hoàng Ngân</t>
  </si>
  <si>
    <t>00005451</t>
  </si>
  <si>
    <t>00023765</t>
  </si>
  <si>
    <t>00025272</t>
  </si>
  <si>
    <t>PR-4927962-HN2156 - CircleK 108 Đường 19/5</t>
  </si>
  <si>
    <t>00024946</t>
  </si>
  <si>
    <t>00040974</t>
  </si>
  <si>
    <t>00043866</t>
  </si>
  <si>
    <t>PR-4694091-HN2185 - CircleK Số 252, Tổ 11, Đường Ngọc Thụy</t>
  </si>
  <si>
    <t>PR-000-SG0307-237.3 - CircleK 55 Đường S11</t>
  </si>
  <si>
    <t>PR-000-HN2161-202.1 - CircleK Tầng 1, Toà Nhà 24T2, Khu Đô Thị Trung Hòa - Nhân Chính</t>
  </si>
  <si>
    <t>00020660</t>
  </si>
  <si>
    <t>PR-000-SG0058-245.3 - CircleK 374 Lê Văn Sỹ</t>
  </si>
  <si>
    <t>00070661</t>
  </si>
  <si>
    <t>00017429</t>
  </si>
  <si>
    <t>00004778</t>
  </si>
  <si>
    <t>00074204</t>
  </si>
  <si>
    <t>PR-4827337-SG0275 - CircleK 184A-184B Nguyễn Xí</t>
  </si>
  <si>
    <t>00034793</t>
  </si>
  <si>
    <t>00070945</t>
  </si>
  <si>
    <t>00077645</t>
  </si>
  <si>
    <t>00033165</t>
  </si>
  <si>
    <t>PR-6481331-HN2114 - CircleK 7 Nguyễn Thị Định</t>
  </si>
  <si>
    <t>00069925</t>
  </si>
  <si>
    <t>00005518</t>
  </si>
  <si>
    <t>PR-000-HN2040-174.1 - CircleK 139 H Chiến Thắng</t>
  </si>
  <si>
    <t>00004781</t>
  </si>
  <si>
    <t>PR-4728597-HN2169 - CircleK 25 Ngô Thì Nhậm</t>
  </si>
  <si>
    <t>00026890</t>
  </si>
  <si>
    <t>PR-4864889-HN2204 - CircleK Số 01S15A, Tòa U26 (S2.03), Ô Đất B2-Ct01, Dự Án Khu Đô Thị Gia Lâm - Vinhomes Ocean Park</t>
  </si>
  <si>
    <t>00005587</t>
  </si>
  <si>
    <t>00029889</t>
  </si>
  <si>
    <t>PR-4512828-SG0136 - CircleK 21 Thạch Lam</t>
  </si>
  <si>
    <t>PR-000-HN2116-185.1 - CircleK 62 Phố Trần Hưng Đạo</t>
  </si>
  <si>
    <t>PR-000-SG0306-240.1 - CircleK 469 Thống Nhất</t>
  </si>
  <si>
    <t>PR-000-HN2085-190.1 - CircleK 135 Tô Hiệu</t>
  </si>
  <si>
    <t>PR-4722712-SG0321 - CircleK 47 Nguyễn Huệ</t>
  </si>
  <si>
    <t>00025989</t>
  </si>
  <si>
    <t>PR-000-HN2059-225.1 - CircleK 97 Văn Cao</t>
  </si>
  <si>
    <t>PR-000-HP6012-41.1 - CircleK Số 32 Nguyễn Đức Cảnh</t>
  </si>
  <si>
    <t>00075602</t>
  </si>
  <si>
    <t>00026004</t>
  </si>
  <si>
    <t>00039437</t>
  </si>
  <si>
    <t>PR-000-HN2147-314.1 CircleK 848 Đường Láng</t>
  </si>
  <si>
    <t>00071307</t>
  </si>
  <si>
    <t>Thuế suất</t>
  </si>
  <si>
    <t>PR-4732625-HN2106 - CircleK 79 Hà Trung</t>
  </si>
  <si>
    <t>00006339</t>
  </si>
  <si>
    <t>00033251</t>
  </si>
  <si>
    <t>PR-4235493-SG0129</t>
  </si>
  <si>
    <t>00033031</t>
  </si>
  <si>
    <t>00020368</t>
  </si>
  <si>
    <t>PR-000-HN2208-163.1 - CircleK Số 173 Đường Tam Trinh, Tổ 14,  theo hóa đơn 00069765,  km gà hun khói 300g x 20%</t>
  </si>
  <si>
    <t>00024955</t>
  </si>
  <si>
    <t>PR-5241222-HN2087 - CircleK Ch17, Tầng 1 Và Tầng 2, C-36 Tầng, Ô Đất Ct2, Kđt Mới Kim Văn - Kim Lũ</t>
  </si>
  <si>
    <t>00070972</t>
  </si>
  <si>
    <t>PR-6379142-HN2210 - CircleK 29 Hàng Phèn</t>
  </si>
  <si>
    <t>00006582</t>
  </si>
  <si>
    <t>Bán hàng CÔNG TY TNHH VÒNG TRÒN ĐỎ theo hóa đơn 00004162</t>
  </si>
  <si>
    <t>00004166</t>
  </si>
  <si>
    <t>PR-4424053-SG0223 - CircleK 26 Nguyễn Thái Bình</t>
  </si>
  <si>
    <t>00037729</t>
  </si>
  <si>
    <t>00069747</t>
  </si>
  <si>
    <t>Hàng trả - phiếu MH003224 - CircleK-HN2086</t>
  </si>
  <si>
    <t>PR-000-HP6017-91.1 CircleK 27 Lê Lợi</t>
  </si>
  <si>
    <t>PR-4959285-HN2025 - CircleK 74-76 Nguyễn Khang</t>
  </si>
  <si>
    <t>00019318</t>
  </si>
  <si>
    <t>PR-4715960-HN2127 - CircleK 74-76 Đồng Xuân</t>
  </si>
  <si>
    <t>00025712</t>
  </si>
  <si>
    <t>00030118</t>
  </si>
  <si>
    <t>00074634</t>
  </si>
  <si>
    <t>PR-4741800-SG0272 - CircleK 14 Nguyễn Văn Bảo</t>
  </si>
  <si>
    <t>PR-000-BD7009-63.1 - CircleK Tầng trệt - Tầng 1 Số 216 Hà Huy Giáp khu phố 1</t>
  </si>
  <si>
    <t>Hàng trả - phiếu MH003071 - CircleK-HN2068</t>
  </si>
  <si>
    <t>00013193</t>
  </si>
  <si>
    <t>00024484</t>
  </si>
  <si>
    <t>PR-4890501-HN2183 - CircleK 111 Nguyễn Sơn</t>
  </si>
  <si>
    <t>PR-000-SG0087-172.2 - CircleK 8A/11D1 Thái Văn Lung</t>
  </si>
  <si>
    <t>PR-000-SG0247-303.2- CircleK 720A Điện Biên Phủ</t>
  </si>
  <si>
    <t>00022473</t>
  </si>
  <si>
    <t>00040620</t>
  </si>
  <si>
    <t>00031513</t>
  </si>
  <si>
    <t>00013548</t>
  </si>
  <si>
    <t>PR-000-SG0087-209.2 - CircleK 8A/11D1 Thái Văn Lung</t>
  </si>
  <si>
    <t>00009682</t>
  </si>
  <si>
    <t>00017379</t>
  </si>
  <si>
    <t>PR-4289254-HN2079 - CircleK 12 Ngô Thì Nhậm</t>
  </si>
  <si>
    <t>PR-000-SG0217-213.1 - CircleK 475 Điện Biên Phủ</t>
  </si>
  <si>
    <t>00030052</t>
  </si>
  <si>
    <t>PR-000-SG0232-245.1 - CircleK 139-141 Âu Dương Lân</t>
  </si>
  <si>
    <t>Hàng trả - phiếu MH001571 - RRS20230609961CT5006</t>
  </si>
  <si>
    <t>PR-000-SG0141-218.1 - CircleK 29 Trịnh Đình Thảo</t>
  </si>
  <si>
    <t>00069786</t>
  </si>
  <si>
    <t>PR-000-SG0294-187.3</t>
  </si>
  <si>
    <t>00011447</t>
  </si>
  <si>
    <t>PR-000-HP6015-26.1 - CircleK 93 Lương Khánh Thiện</t>
  </si>
  <si>
    <t>00004516</t>
  </si>
  <si>
    <t>00037736</t>
  </si>
  <si>
    <t>00025777</t>
  </si>
  <si>
    <t>00009541</t>
  </si>
  <si>
    <t>00070442</t>
  </si>
  <si>
    <t>00071314</t>
  </si>
  <si>
    <t>PR-000-SG0167-249.2 - CircleK 621 Nguyễn Thị Thập</t>
  </si>
  <si>
    <t>00004740</t>
  </si>
  <si>
    <t>00034785</t>
  </si>
  <si>
    <t>PR-000-HN2078-341.1 CircleK Số 7 Ngõ 34 Phố Mai Anh Tuấn</t>
  </si>
  <si>
    <t>00005293</t>
  </si>
  <si>
    <t>Hàng trả - phiếu MH001567 - RRS20230601486SG0109</t>
  </si>
  <si>
    <t>PR-4697382-HN2148 - CircleK 22 Phan Kế Bính</t>
  </si>
  <si>
    <t>00005190</t>
  </si>
  <si>
    <t>00025895</t>
  </si>
  <si>
    <t>00028379</t>
  </si>
  <si>
    <t>00074625</t>
  </si>
  <si>
    <t>00032852</t>
  </si>
  <si>
    <t>00006637</t>
  </si>
  <si>
    <t>PR-000-SG0228-215.3 - CircleK 165-167 Lê Thánh Tôn</t>
  </si>
  <si>
    <t>PR-000-SG0303-223.3 - CircleK Thương Mại Dịch Vụ SH01, Cao Ốc Thoại Ngọc Hầu (Resgreen Tower) - 7A Thoại Ngọc Hầu</t>
  </si>
  <si>
    <t>00005371</t>
  </si>
  <si>
    <t>PR-000-CT5018-24.1 - Tầng Trệt Khối Nhà A, Lô số 20 Đường Võ Nguyên Giáp, Khu Dân Cư Phú An, Khu Đô Thị Mới Nam Sông Cần Thơ</t>
  </si>
  <si>
    <t>PR-4693677-HN2143 - CircleK 94 Phố Linh Lang</t>
  </si>
  <si>
    <t>PR-000-HN2086-308.1 CircleK 9 Hương Viên</t>
  </si>
  <si>
    <t>00015915</t>
  </si>
  <si>
    <t>PR-4691914-SG0256 - CircleK A1.09 Sunrise City View - Khu Phức Hợp Căn Hộ Nhật Hoa, 33 Nguyễn Hữu Thọ</t>
  </si>
  <si>
    <t>00011399</t>
  </si>
  <si>
    <t>PR-000-HN2142-215.1 - CircleK 91 Nam Đồng</t>
  </si>
  <si>
    <t>00019162</t>
  </si>
  <si>
    <t>00023646</t>
  </si>
  <si>
    <t>00004741</t>
  </si>
  <si>
    <t>PR-4946353-HN2114 - CircleK 7 Nguyễn Thị Định</t>
  </si>
  <si>
    <t>00069874</t>
  </si>
  <si>
    <t>00006397</t>
  </si>
  <si>
    <t>PR-4716764-HN2158 - CircleK 48 Ngõ 116 Phố Nhân Hòa</t>
  </si>
  <si>
    <t>PR-5301338-SG0077 - CircleK 11 Nguyễn Văn Tráng</t>
  </si>
  <si>
    <t>PR-4451673-HN2161 - CircleK Tầng 1, Toà Nhà 24T2, Khu Đô Thị Trung Hòa - Nhân Chính</t>
  </si>
  <si>
    <t>00026885</t>
  </si>
  <si>
    <t>PR-000-SG0117-179.3</t>
  </si>
  <si>
    <t>PR-4200337-SG0250</t>
  </si>
  <si>
    <t>PR-4615846-HN2127 - CircleK 74-76 Đồng Xuân</t>
  </si>
  <si>
    <t>PR-000-SG0212-199.1 - CircleK 292 Điện Biên Phủ</t>
  </si>
  <si>
    <t>00006298</t>
  </si>
  <si>
    <t>00004485</t>
  </si>
  <si>
    <t>PR-5116438-HN2129 - CircleK 17 Tô Ngọc Vân</t>
  </si>
  <si>
    <t>00000009</t>
  </si>
  <si>
    <t>Hàng trả - phiếu MH004648 - CircleK-HN2099</t>
  </si>
  <si>
    <t>00014148</t>
  </si>
  <si>
    <t>00006312</t>
  </si>
  <si>
    <t>PR-6501318-HN2036 - CircleK 105 Chùa Láng</t>
  </si>
  <si>
    <t>00015884</t>
  </si>
  <si>
    <t>00005357</t>
  </si>
  <si>
    <t>00007032</t>
  </si>
  <si>
    <t>00069751</t>
  </si>
  <si>
    <t>00071303</t>
  </si>
  <si>
    <t>00005356</t>
  </si>
  <si>
    <t>Hàng trả - phiếu MH004856 - CircleK-HN2199</t>
  </si>
  <si>
    <t>00025846</t>
  </si>
  <si>
    <t>00032740</t>
  </si>
  <si>
    <t>00037927</t>
  </si>
  <si>
    <t>00031541</t>
  </si>
  <si>
    <t>00025762</t>
  </si>
  <si>
    <t>PR-4901593-HN2196 ( KM BÒ VÀ TAI X15% TỪ NGÀY 25-5 ĐẾN 31-06) - CircleK 118 Định Công</t>
  </si>
  <si>
    <t>PR-5277506-HN2114 - CircleK 7 Nguyễn Thị Định</t>
  </si>
  <si>
    <t>00010895</t>
  </si>
  <si>
    <t>PR-000-CT5016-45.1 - Số 80C Trần Chiên, Khu Vực Thạnh Mỹ</t>
  </si>
  <si>
    <t>PR-000-SG0243-225.1 - CircleK 369 Nguyễn Thái Bình</t>
  </si>
  <si>
    <t>00006308</t>
  </si>
  <si>
    <t>PR-4615806-HN2122 - CircleK 18 Nguyễn Khánh Toàn</t>
  </si>
  <si>
    <t>PR-000-SG0228-262.1 - CircleK 165-167 Lê Thánh Tôn</t>
  </si>
  <si>
    <t>00029750</t>
  </si>
  <si>
    <t>00034750</t>
  </si>
  <si>
    <t>00036099</t>
  </si>
  <si>
    <t>00000292</t>
  </si>
  <si>
    <t>00014050</t>
  </si>
  <si>
    <t>00011223</t>
  </si>
  <si>
    <t>00029893</t>
  </si>
  <si>
    <t>00025888</t>
  </si>
  <si>
    <t>00029719</t>
  </si>
  <si>
    <t>00025698</t>
  </si>
  <si>
    <t>00043870</t>
  </si>
  <si>
    <t>CircleK 73-75 Trần Trọng Cung</t>
  </si>
  <si>
    <t>PR-4728861-HN2197 - CircleK B3-06, Khu Chức Năng Đô Thị Thành Phố Xanh</t>
  </si>
  <si>
    <t>PR-000-SG0250-188.2</t>
  </si>
  <si>
    <t>PR-4647750-SG0256 - CircleK A1.09 Sunrise City View - Khu Phức Hợp Căn Hộ Nhật Hoa, 33 Nguyễn Hữu Thọ</t>
  </si>
  <si>
    <t>00073165</t>
  </si>
  <si>
    <t>PR-000-HN2187-136.1 - CircleK 142-144 Hồng Mai</t>
  </si>
  <si>
    <t>00004911</t>
  </si>
  <si>
    <t>00069959</t>
  </si>
  <si>
    <t>CÔNG TY TNHH VÒNG TRÒN ĐỎ</t>
  </si>
  <si>
    <t>PR-4384335-SG0222 - CircleK 529 Sư Vạn Hạnh</t>
  </si>
  <si>
    <t>00025885</t>
  </si>
  <si>
    <t>00005350</t>
  </si>
  <si>
    <t>00042335</t>
  </si>
  <si>
    <t>PR-5024396-HN2133 - CircleK 91 Khâm Thiên</t>
  </si>
  <si>
    <t>00000352</t>
  </si>
  <si>
    <t>PR-000-SG0035-399.1- CircleK 704 Sư Vạn Hạnh</t>
  </si>
  <si>
    <t>PR-000-HP6003-105.1 - CircleK BH 02-01 dự án Vinhome Imperia Hải Phòng</t>
  </si>
  <si>
    <t>PR-4715798-HN2118 - CircleK 370 Nguyễn Trãi</t>
  </si>
  <si>
    <t>00000255</t>
  </si>
  <si>
    <t>00069930</t>
  </si>
  <si>
    <t>00017466</t>
  </si>
  <si>
    <t>PR-4906512-HN2059 - CircleK 97 Văn Cao</t>
  </si>
  <si>
    <t>PR-4289068-HN2036 - CircleK 105 Chùa Láng</t>
  </si>
  <si>
    <t>1C23TSD</t>
  </si>
  <si>
    <t>00024954</t>
  </si>
  <si>
    <t>00009430</t>
  </si>
  <si>
    <t>00069841</t>
  </si>
  <si>
    <t>00070946</t>
  </si>
  <si>
    <t>PR-6537048-HN2095 - CircleK Lô 28 Khu Nhà Ở Thấp Tầng Tt4, Khu Đô Thị Mỹ Đình - Mễ Trì</t>
  </si>
  <si>
    <t>00013606</t>
  </si>
  <si>
    <t>PR-4274425-HN2206 - CircleK Số 176D + 176E Trương Định</t>
  </si>
  <si>
    <t>PR-4406728-SG0231 - CircleK 259 Đường số 7</t>
  </si>
  <si>
    <t>PR-4722178-SG0290 - CircleK 264 Độc Lập</t>
  </si>
  <si>
    <t>Hàng trả - RRS20230619508SG0054</t>
  </si>
  <si>
    <t>00069867</t>
  </si>
  <si>
    <t>PR-000-SG0115-166.2</t>
  </si>
  <si>
    <t>00011862</t>
  </si>
  <si>
    <t>PR-000-SG0101-215.1 - CircleK 47-49 Nguyễn Văn Bảo</t>
  </si>
  <si>
    <t>PR-5155034-HN2025 - CircleK 74-76 Nguyễn Khang</t>
  </si>
  <si>
    <t>00042060</t>
  </si>
  <si>
    <t>PR-000-HN2169-331.1 CircleK 25 Ngô Thì Nhậm</t>
  </si>
  <si>
    <t>00006627</t>
  </si>
  <si>
    <t>00006152</t>
  </si>
  <si>
    <t>PR-000-SG0001-203.2 - CircleK 36 Hai Bà Trưng</t>
  </si>
  <si>
    <t>PR-4856938-SG0145 - CircleK 22 Nguyễn Trường Tộ</t>
  </si>
  <si>
    <t>00031543</t>
  </si>
  <si>
    <t>PR-000-HN2087-329.1 CircleK Ch17, Tầng 1 Và Tầng 2, C-36 Tầng, Ô Đất Ct2, Kđt Mới Kim Văn - Kim Lũ</t>
  </si>
  <si>
    <t>00006370</t>
  </si>
  <si>
    <t>00004615</t>
  </si>
  <si>
    <t>PR-000-SG0317-235.3 CircleK Tầng Trệt - Số 167 Phạm Hữu Lầu, Tổ 17, Khu Phố 1</t>
  </si>
  <si>
    <t>00028069</t>
  </si>
  <si>
    <t>8%</t>
  </si>
  <si>
    <t>00000483</t>
  </si>
  <si>
    <t>PR-000-HN2025-184.1 - CircleK 74-76 Nguyễn Khang</t>
  </si>
  <si>
    <t>PR-000-SG0145-252.4 - CircleK 22 Nguyễn Trường Tộ</t>
  </si>
  <si>
    <t>PR-5005353-HN2113 - CircleK Tầng 1 Và Tầng 2, Số 442 Đội Cấn</t>
  </si>
  <si>
    <t>PR-000-HP6015-104.1 CircleK 93 Lương Khánh Thiện</t>
  </si>
  <si>
    <t>00010592</t>
  </si>
  <si>
    <t>PR-4637119-HN2209 - CircleK V11-A01, Lô Đất Ttdv 01, Khu Đô Thị Mới An Hưng</t>
  </si>
  <si>
    <t>PR-000-SG0254-255.1 - CircleK 27 Phạm Văn Chiêu</t>
  </si>
  <si>
    <t>00028331</t>
  </si>
  <si>
    <t>00028196</t>
  </si>
  <si>
    <t>PR-000-HN2201-48.1 - CircleK 49 + 51 Phố Trần Quang Diệu, Tổ 102</t>
  </si>
  <si>
    <t>00007030</t>
  </si>
  <si>
    <t>00069897</t>
  </si>
  <si>
    <t>PR-000-HN2025-314.1 CircleK 74-76 Nguyễn Khang</t>
  </si>
  <si>
    <t>PR-000-HP6014-113.1 CircleK Số 388 +388A Tô Hiệu</t>
  </si>
  <si>
    <t>00011501</t>
  </si>
  <si>
    <t>PR-4399926-SG0112 - CircleK 702 Nguyễn Văn Linh</t>
  </si>
  <si>
    <t>Hàng trả - phiếu MH003967 - CircleK-HN2206</t>
  </si>
  <si>
    <t>00006314</t>
  </si>
  <si>
    <t>PR-4494504-SG0188 - CircleK 73-75 Trần Trọng Cung</t>
  </si>
  <si>
    <t>PR-4575235-VT3017</t>
  </si>
  <si>
    <t>Hàng trả - phiếu MH003421 - CircleK-HN2216</t>
  </si>
  <si>
    <t>00014147</t>
  </si>
  <si>
    <t>PR-000-SG0319-26.3</t>
  </si>
  <si>
    <t>00004800</t>
  </si>
  <si>
    <t>PR-5127953-VT3006 - 1 Thùy Vân</t>
  </si>
  <si>
    <t>PR-000-SG0128-211.1 - CircleK 91 Đường Nguyễn Thị Mười</t>
  </si>
  <si>
    <t>PR-4869965-SG0061 - CircleK S34-2 Sky Garden 3 - Phú Mỹ Hưng, Đại Lộ Nguyễn Văn Linh</t>
  </si>
  <si>
    <t>00029903</t>
  </si>
  <si>
    <t>00069854</t>
  </si>
  <si>
    <t>00025425</t>
  </si>
  <si>
    <t>00069837</t>
  </si>
  <si>
    <t>Tầng Trệt Khối Nhà A, Lô số 20 Đường Võ Nguyên Giáp, Khu Dân Cư Phú An, Khu Đô Thị Mới Nam Sông Cần Thơ</t>
  </si>
  <si>
    <t>00077507</t>
  </si>
  <si>
    <t>PR-000-HN2106-205.1 - CircleK 79 Hà Trung</t>
  </si>
  <si>
    <t>PR-000-HN2054-312.1 CircleK 292 Hoàng Văn Thái</t>
  </si>
  <si>
    <t>00076097</t>
  </si>
  <si>
    <t>PR-000-HN2152-222.1 - CircleK 118 Tuệ Tĩnh</t>
  </si>
  <si>
    <t>00000193</t>
  </si>
  <si>
    <t>PR-000-SG0220-392.3- CircleK 16 Ấp Bắc</t>
  </si>
  <si>
    <t>CircleK L3-SH01 Toà nhà Landmart 3, Vinhomes Central Park, 720A Điện Biên Phủ</t>
  </si>
  <si>
    <t>PR-4662022-HN2198 - CircleK Số 264 Phố Bạch Mai, Tổ 4</t>
  </si>
  <si>
    <t>00005910</t>
  </si>
  <si>
    <t>00005483</t>
  </si>
  <si>
    <t>PR-4452789-SG0072 - CircleK 45 Tân Mỹ</t>
  </si>
  <si>
    <t>00075868</t>
  </si>
  <si>
    <t>PR-000-HN2014-156.1 - CircleK 73 Chùa Láng</t>
  </si>
  <si>
    <t>PR-4502177-SG0143 - CircleK 12 Phạm Văn Nghị</t>
  </si>
  <si>
    <t>PR-000-SG0150-251.3 - CircleK 2 Nguyễn Khắc Viện</t>
  </si>
  <si>
    <t>00077086</t>
  </si>
  <si>
    <t>PR-000-SG0176-237.1 - CircleK 1 Đường Số 1</t>
  </si>
  <si>
    <t>PR-4907534-HN2155 - CircleK 92 Đào Tấn</t>
  </si>
  <si>
    <t>00005041</t>
  </si>
  <si>
    <t>00074436</t>
  </si>
  <si>
    <t>PR-4589657-HN2136 - CircleK 138 Phố Đội Cấn</t>
  </si>
  <si>
    <t>00004834</t>
  </si>
  <si>
    <t>00006350</t>
  </si>
  <si>
    <t>PR-000-HN2024-212.1 - CircleK P101B+102B Nhà A8 Khương Thượng</t>
  </si>
  <si>
    <t>00004173</t>
  </si>
  <si>
    <t>00069928</t>
  </si>
  <si>
    <t>00000037</t>
  </si>
  <si>
    <t>00069826</t>
  </si>
  <si>
    <t>00009974</t>
  </si>
  <si>
    <t>00077089</t>
  </si>
  <si>
    <t>PR-4882127-HN2190 (( KM BÒ VÀ TAI 200G X15 % TỪ NGÀY 25-05 ĐẾN 31-06-2023) - CircleK 560A Nguyễn Văn Cừ</t>
  </si>
  <si>
    <t>Hàng trả - phiếu MH001449 - RRS20230529367SG0259</t>
  </si>
  <si>
    <t>PR-5024432-HN2134 - CircleK 73 Đường Xuân La</t>
  </si>
  <si>
    <t>00011379</t>
  </si>
  <si>
    <t>PR-4688566-HN2052 - CircleK 288 Đường Giải Phóng</t>
  </si>
  <si>
    <t>00025811</t>
  </si>
  <si>
    <t>PR-000-HN2144-186.1 - CircleK 65 Vạn Bảo</t>
  </si>
  <si>
    <t>00077533</t>
  </si>
  <si>
    <t>00006635</t>
  </si>
  <si>
    <t>00024919</t>
  </si>
  <si>
    <t>00004758</t>
  </si>
  <si>
    <t>PR-6455417-HN2188 - CircleK 315 Ngọc Lâm</t>
  </si>
  <si>
    <t>00075865</t>
  </si>
  <si>
    <t>00014978</t>
  </si>
  <si>
    <t>00006449</t>
  </si>
  <si>
    <t>Doanh số bán chưa có thuế GTGT</t>
  </si>
  <si>
    <t>00025919</t>
  </si>
  <si>
    <t>00025818</t>
  </si>
  <si>
    <t>PR-000-CT5013-100.1 - 97 Võ Thị Sáu</t>
  </si>
  <si>
    <t>00005353</t>
  </si>
  <si>
    <t>00034610</t>
  </si>
  <si>
    <t>PR-000-HN2111-317.1 CircleK Tầng 1, Tòa Nhà Ats, 252 Hoàng Quốc Việt</t>
  </si>
  <si>
    <t>PR-4327588-HN2037 - CircleK Tầng Trệt, Somerset Hoa Binh, 106 Hoàng Quốc Việt</t>
  </si>
  <si>
    <t>00074630</t>
  </si>
  <si>
    <t>00011368</t>
  </si>
  <si>
    <t>00003709</t>
  </si>
  <si>
    <t>PR-000-HN2012-296.1 CircleK 16B Hàng Than</t>
  </si>
  <si>
    <t>00006336</t>
  </si>
  <si>
    <t>PR-5071036-HN2090 - CircleK Số 1 Đường Tây Hồ</t>
  </si>
  <si>
    <t>00014048</t>
  </si>
  <si>
    <t>00025374</t>
  </si>
  <si>
    <t>00000441</t>
  </si>
  <si>
    <t>PR-000-SG0141-324.2- CircleK 29 Trịnh Đình Thảo</t>
  </si>
  <si>
    <t>CHI NHÁNH CÔNG TY TNHH VÒNG TRÒN ĐỎ TẠI HƯNG YÊN</t>
  </si>
  <si>
    <t>00033334</t>
  </si>
  <si>
    <t>PR-000-HN2041-360.1 CircleK Số 01, Nhà C2, Khu Tập Thể Quân Đội Nam Đồng</t>
  </si>
  <si>
    <t>PR-000-SG0012-186.3</t>
  </si>
  <si>
    <t>Hàng trả - phiếu MH000593</t>
  </si>
  <si>
    <t>00025366</t>
  </si>
  <si>
    <t>00074561</t>
  </si>
  <si>
    <t>PR-000-SG0259-196.2</t>
  </si>
  <si>
    <t>00069758</t>
  </si>
  <si>
    <t>00071305</t>
  </si>
  <si>
    <t>PR-000-VT3003-170.1 - 1001 Bình Giã</t>
  </si>
  <si>
    <t>PR-000-SG0231-263.3 - CircleK 259 Đường số 7</t>
  </si>
  <si>
    <t>PR-5188433-HN2133 - CircleK 91 Khâm Thiên</t>
  </si>
  <si>
    <t>Hàng trả - phiếu MH004008 - CircleK-HN2217</t>
  </si>
  <si>
    <t>00069866</t>
  </si>
  <si>
    <t>PR-6326848-ND8001 - CircleK Khu nhà phố Vịnh Đảo, TT-PT2C.23, Khu đô thị và thương mại Văn Giang (Ecopark)</t>
  </si>
  <si>
    <t>PR-6511356-HN2057 - CircleK Căn Hộ C1-A Khu Nhà Ở Số 6 Đội Nhân</t>
  </si>
  <si>
    <t>00011398</t>
  </si>
  <si>
    <t>00006392</t>
  </si>
  <si>
    <t>00028326</t>
  </si>
  <si>
    <t>00004833</t>
  </si>
  <si>
    <t>00013520</t>
  </si>
  <si>
    <t>PR-000-HN2176-329.1 CircleK 164 Nguyễn Văn Cừ</t>
  </si>
  <si>
    <t>PR-4772749-SG0400 - CircleK A10/7 Ấp 2</t>
  </si>
  <si>
    <t>00071320</t>
  </si>
  <si>
    <t>00020456</t>
  </si>
  <si>
    <t>00025826</t>
  </si>
  <si>
    <t>PR-5288119-HN2209 - CircleK V11-A01, Lô Đất Ttdv 01, Khu Đô Thị Mới An Hưng</t>
  </si>
  <si>
    <t>PR-000-SG0091-199.2</t>
  </si>
  <si>
    <t>PR-4882191-HN2197 ( KM BÒ VÀ TAI 200G X15 % TỪ NGÀY 25-05 ĐẾN 31-06-2023) - CircleK B3-06, Khu Chức Năng Đô Thị Thành Phố Xanh</t>
  </si>
  <si>
    <t>00009542</t>
  </si>
  <si>
    <t>00022188</t>
  </si>
  <si>
    <t>PR-4759206-CT5011 - 59 Ngô Văn Sở</t>
  </si>
  <si>
    <t>PR-4885953-HN2203 - CircleK Số 1Sh09 Và Số 2Sh09, Tòa S1.05 (Z34.1)  (Vinhomes Smart City)</t>
  </si>
  <si>
    <t>Hàng trả - RRS20230608898CT5018</t>
  </si>
  <si>
    <t>Xuất hóa đơn thay thế cho hóa đơn số 11474</t>
  </si>
  <si>
    <t>00011583</t>
  </si>
  <si>
    <t>00004450</t>
  </si>
  <si>
    <t>Hàng trả - phiếu MH003694 - CircleK-HN2093</t>
  </si>
  <si>
    <t>00069811</t>
  </si>
  <si>
    <t>PR-000-HN2189-280.1 CircleK Sh0105-Sh0205 Park 8, Kđt Times City Park Hill, Số 25, Ngõ 13 Đường Lĩnh Nam</t>
  </si>
  <si>
    <t>00070949</t>
  </si>
  <si>
    <t>PR-000-HN2065-180.1 - CircleK N03-T2 Khu Đoàn Ngoại Giao</t>
  </si>
  <si>
    <t>Bán hàng CÔNG TY TNHH VÒNG TRÒN ĐỎ theo hóa đơn 00004166</t>
  </si>
  <si>
    <t>PR-000-HN2229-9.1-  CircleK 46 Phùng Hưng   theo hóa đơn 00069771, km gà hun khói 300g x 20%</t>
  </si>
  <si>
    <t>00077532</t>
  </si>
  <si>
    <t>00005365</t>
  </si>
  <si>
    <t>00070930</t>
  </si>
  <si>
    <t>00071297</t>
  </si>
  <si>
    <t>00006341</t>
  </si>
  <si>
    <t>00023763</t>
  </si>
  <si>
    <t>PR-4693979-HN2167 - CircleK 20 Nguyên Hồng</t>
  </si>
  <si>
    <t>00025798</t>
  </si>
  <si>
    <t>PR-4881191-HN2077( KM TAI VÀ BÒ X15% TỪ NGÀY 25-05-2023 ĐẾN 31-06-2023) - CircleK 162 Mai Dịch</t>
  </si>
  <si>
    <t>PR-000-SG0086-397.2- CircleK 225A Hoàng Hoa Thám</t>
  </si>
  <si>
    <t>00005897</t>
  </si>
  <si>
    <t>PR-5335373-HN2092 - CircleK 07 Đường Thanh Niên</t>
  </si>
  <si>
    <t>PR-000-BD7002-363.3- CircleK 508 Cách Mạng Tháng 8</t>
  </si>
  <si>
    <t>PR-5173882-HN2098 - CircleK 3 Xuân Diệu</t>
  </si>
  <si>
    <t>00069967</t>
  </si>
  <si>
    <t>PR-4796458-HN2013 - CircleK 38 Đào Duy Từ</t>
  </si>
  <si>
    <t>00025372</t>
  </si>
  <si>
    <t>00031383</t>
  </si>
  <si>
    <t>00039407</t>
  </si>
  <si>
    <t>Hàng trả - phiếu MH004101 - CircleK-HN2040</t>
  </si>
  <si>
    <t>00077634</t>
  </si>
  <si>
    <t>PR-000-HN2150-211.1 - CircleK 12 Trần Phú</t>
  </si>
  <si>
    <t>CircleK 31 Hồ Sen</t>
  </si>
  <si>
    <t>00070122</t>
  </si>
  <si>
    <t>00004762</t>
  </si>
  <si>
    <t>PR-000-VT3009-169.1 - 205 Nam Kỳ Khởi Nghĩa</t>
  </si>
  <si>
    <t>00004774</t>
  </si>
  <si>
    <t>00074209</t>
  </si>
  <si>
    <t>00005078</t>
  </si>
  <si>
    <t>00025833</t>
  </si>
  <si>
    <t>PR-4733493-HN2204 - CircleK Số 01S15A, Tòa U26 (S2.03), Ô Đất B2-Ct01, Dự Án Khu Đô Thị Gia Lâm - Vinhomes Ocean Park</t>
  </si>
  <si>
    <t>00005340</t>
  </si>
  <si>
    <t>00037771</t>
  </si>
  <si>
    <t>00009459</t>
  </si>
  <si>
    <t>00013515</t>
  </si>
  <si>
    <t>00005285</t>
  </si>
  <si>
    <t>PR-5012754-HN2202 - CircleK Số 01Sh06 Và Số 02Sh06, Ô Đất B2-Ct03, Tòa L26 (S2.11)</t>
  </si>
  <si>
    <t>00022470</t>
  </si>
  <si>
    <t>PR-4506233-SG0112 - CircleK 702 Nguyễn Văn Linh</t>
  </si>
  <si>
    <t>PR-4693787-HN2150 - CircleK 12 Trần Phú</t>
  </si>
  <si>
    <t>00004810</t>
  </si>
  <si>
    <t>PR-000-HN2057-306.1 CircleK Căn Hộ C1-A Khu Nhà Ở Số 6 Đội Nhân</t>
  </si>
  <si>
    <t>00069949</t>
  </si>
  <si>
    <t>00006646</t>
  </si>
  <si>
    <t>PR-4652850-HN2059 - CircleK 97 Văn Cao</t>
  </si>
  <si>
    <t>Hàng trả - phiếu MH001433 - RRS20230601495SG0224</t>
  </si>
  <si>
    <t>00069955</t>
  </si>
  <si>
    <t>PR-4435131-HN2121 - CircleK 45 Hào Nam</t>
  </si>
  <si>
    <t>PR-4763885-HN2003 - CircleK 186 Thái Thịnh</t>
  </si>
  <si>
    <t>00004160</t>
  </si>
  <si>
    <t>00004803</t>
  </si>
  <si>
    <t>PR-000-HN2233-3.1-  CircleK Ô L7, Khu đấu giá Quyền sử dụng đất, đoạn đường Cầu Bươu theo hóa đơn 00069773 , km gà hun khói 300g x 20%</t>
  </si>
  <si>
    <t>00072970</t>
  </si>
  <si>
    <t>Hàng trả - phiếu MH004939 - CircleK-HN2139</t>
  </si>
  <si>
    <t>Bán hàng CÔNG TY TNHH VÒNG TRÒN ĐỎ theo hóa đơn 00004158</t>
  </si>
  <si>
    <t>PR-4293313-HN2020 - CircleK 187 Nguyễn Ngọc Vũ</t>
  </si>
  <si>
    <t>PR-4794814-SG0232 - CircleK 139-141 Âu Dương Lân</t>
  </si>
  <si>
    <t>00004842</t>
  </si>
  <si>
    <t>PR-000-SG0201-233.1 - CircleK 45 Cao Thắng</t>
  </si>
  <si>
    <t>PR-4457012-SG0256 - CircleK A1.09 Sunrise City View - Khu Phức Hợp Căn Hộ Nhật Hoa, 33 Nguyễn Hữu Thọ</t>
  </si>
  <si>
    <t>PR-4832822-HN2091 - CircleK 17 Liễu Giai</t>
  </si>
  <si>
    <t>PR-000-HN2183-306.1 CircleK 111 Nguyễn Sơn</t>
  </si>
  <si>
    <t>PR-000-SG0287-239.4 - CircleK 311 Nguyễn Tri Phương</t>
  </si>
  <si>
    <t>00025981</t>
  </si>
  <si>
    <t>PR-4790586-HL4002 - CircleK Tầng 1, tòa A, khu dịch vụ 7A-8A tòa nhà Lideco Hạ Long</t>
  </si>
  <si>
    <t>00029693</t>
  </si>
  <si>
    <t>00000378</t>
  </si>
  <si>
    <t>PR-4666685-HN2034 - CircleK Ô D22, Nơ 12 Khu Đô Thị Mới Định Công</t>
  </si>
  <si>
    <t>00025938</t>
  </si>
  <si>
    <t>00075547</t>
  </si>
  <si>
    <t>PR-6511950-HN2141 - CircleK 125 Phố Lò Đúc</t>
  </si>
  <si>
    <t>00069907</t>
  </si>
  <si>
    <t>PR-4437039-SG0163 - CircleK 50 Nhất Chi Mai</t>
  </si>
  <si>
    <t>PR-4684903-HN2153 - CircleK Lô 37 Khu Nhà Ở Thấp Tầng Tt1, Dự Án Khu Đô Thị Mới Mỹ Đình Mễ Trì</t>
  </si>
  <si>
    <t>PR-000-HN2098-318.1 CircleK 3 Xuân Diệu</t>
  </si>
  <si>
    <t>PR-000-SG0297-248.4 - CircleK Căn Số A1-00.04 Tháp A1, Khu Chung Cư Phức Hợp Lô M1 74 Nguyễn Cơ Thạch</t>
  </si>
  <si>
    <t>00006151</t>
  </si>
  <si>
    <t>00042059</t>
  </si>
  <si>
    <t>00069900</t>
  </si>
  <si>
    <t>00006591</t>
  </si>
  <si>
    <t>00020367</t>
  </si>
  <si>
    <t>PR-4896938-HN2172 - CircleK A4-A5, Tòa A, Khối B, Imperial Sky Garden, Số 423 Minh Khai</t>
  </si>
  <si>
    <t>00039359</t>
  </si>
  <si>
    <t>00011454</t>
  </si>
  <si>
    <t>PR-4732003-HN2015 - CircleK 14 Hồ Tùng Mậu</t>
  </si>
  <si>
    <t>PR-000-SG0115-208.1 - CircleK 257A Nguyễn Trãi</t>
  </si>
  <si>
    <t>00069931</t>
  </si>
  <si>
    <t>00019168</t>
  </si>
  <si>
    <t>00019240</t>
  </si>
  <si>
    <t>00005046</t>
  </si>
  <si>
    <t>PR-5125403-HN2182 - CircleK 3 Quỳnh Mai</t>
  </si>
  <si>
    <t>PR-000-HN2168-330.1 CircleK 170 Nguyễn Đổng Chi</t>
  </si>
  <si>
    <t>00022463</t>
  </si>
  <si>
    <t>00006677</t>
  </si>
  <si>
    <t>00032735</t>
  </si>
  <si>
    <t>00005202</t>
  </si>
  <si>
    <t>00040950</t>
  </si>
  <si>
    <t>HỦY HĐ 00006368 XUẤT LẠI HĐ 00006369 - CircleK 12 Ngô Thì Nhậm</t>
  </si>
  <si>
    <t>00014149</t>
  </si>
  <si>
    <t>PR-000-HP6001-117.1 - CircleK 261A Trần Nguyên Hãn</t>
  </si>
  <si>
    <t>PR-4693501-HN2128 - CircleK Số 14 Ngõ 106 Hoàng Quốc Việt</t>
  </si>
  <si>
    <t>00069957</t>
  </si>
  <si>
    <t>PR-5060799-SG0285 - CircleK Citizen Apartment, Trung Son Residential quarter</t>
  </si>
  <si>
    <t>00044055</t>
  </si>
  <si>
    <t>00077065</t>
  </si>
  <si>
    <t>PR-4410922-SG0277 - CircleK 36-38 Trần Thái Tông</t>
  </si>
  <si>
    <t>00025521</t>
  </si>
  <si>
    <t>00025961</t>
  </si>
  <si>
    <t>00025990</t>
  </si>
  <si>
    <t>00039247</t>
  </si>
  <si>
    <t>00069844</t>
  </si>
  <si>
    <t>00069944</t>
  </si>
  <si>
    <t>00006379</t>
  </si>
  <si>
    <t>00009206</t>
  </si>
  <si>
    <t>00034781</t>
  </si>
  <si>
    <t>00033253</t>
  </si>
  <si>
    <t>00000288</t>
  </si>
  <si>
    <t>00033160</t>
  </si>
  <si>
    <t>00006400</t>
  </si>
  <si>
    <t>00006604</t>
  </si>
  <si>
    <t>00013306</t>
  </si>
  <si>
    <t>00023462</t>
  </si>
  <si>
    <t>00005012</t>
  </si>
  <si>
    <t>00005265</t>
  </si>
  <si>
    <t>PR-4685957-SG0056 - CircleK 27Bis Tôn Thất Tùng</t>
  </si>
  <si>
    <t>00025523</t>
  </si>
  <si>
    <t>00034297</t>
  </si>
  <si>
    <t>Hàng trả - phiếu MH001456 - RRS20230602510CT5012</t>
  </si>
  <si>
    <t>PR-000-HN2129-326.1 CircleK 17 Tô Ngọc Vân</t>
  </si>
  <si>
    <t>00070019</t>
  </si>
  <si>
    <t>00004775</t>
  </si>
  <si>
    <t>00072968</t>
  </si>
  <si>
    <t>CircleK-CT5009-89 Trần Việt Châu</t>
  </si>
  <si>
    <t>00006360</t>
  </si>
  <si>
    <t>PR-000-HN2146-223.1 - CircleK 286 Kim Ngưu, Tổ 30B</t>
  </si>
  <si>
    <t>PR-4798362-HN2208 - CircleK Số 173 Đường Tam Trinh, Tổ 14</t>
  </si>
  <si>
    <t>00044056</t>
  </si>
  <si>
    <t>00025714</t>
  </si>
  <si>
    <t>00036266</t>
  </si>
  <si>
    <t>00077623</t>
  </si>
  <si>
    <t>PR-000-SG0219-203.3</t>
  </si>
  <si>
    <t>PR-4384781-SG0265 - CircleK L1-02 Tầng 1 Cao ốc Chung Cư SaiGon Mia, Đường số 9A Chung Cư Cụm 3,4 - Khu Dân Cư Trung Sơn</t>
  </si>
  <si>
    <t>PR-5056669-HN2121 - CircleK 45 Hào Nam</t>
  </si>
  <si>
    <t>00009424</t>
  </si>
  <si>
    <t>Hàng trả - phiếu MH003705 - CircleK-HN2126</t>
  </si>
  <si>
    <t>00004155</t>
  </si>
  <si>
    <t>00029823</t>
  </si>
  <si>
    <t>00005052</t>
  </si>
  <si>
    <t>00006641</t>
  </si>
  <si>
    <t>Hàng trả - phiếu MH003366 - RRS20230925574CT5007</t>
  </si>
  <si>
    <t>Hàng trả - phiếu MH003707 - CircleK-HN2164</t>
  </si>
  <si>
    <t>00070349</t>
  </si>
  <si>
    <t>PR-000-HN2139-303.1 CircleK 218 Nguyễn Huy Tưởng, Tổ 19</t>
  </si>
  <si>
    <t>00017461</t>
  </si>
  <si>
    <t>00030114</t>
  </si>
  <si>
    <t>PR-000-HN2202-170.1 - CircleK Số 01Sh06 Và Số 02Sh06, Ô Đất B2-Ct03, Tòa L26 (S2.11) theo hóa đơn 00069755, KM GÀ HUN KHÓI 300G X 20%</t>
  </si>
  <si>
    <t>PR-000-SG0095-404.3- CircleK 190B Phan Văn Trị</t>
  </si>
  <si>
    <t>00006401</t>
  </si>
  <si>
    <t>00025950</t>
  </si>
  <si>
    <t>PR-000-SG0207-418.3- CircleK 371 Nguyễn Kiệm</t>
  </si>
  <si>
    <t>00011180</t>
  </si>
  <si>
    <t>00006356</t>
  </si>
  <si>
    <t>PR-4260235-HN2143 - CircleK 94 Phố Linh Lang</t>
  </si>
  <si>
    <t>PR-000-BD7003-365.3- CircleK 174 Trần Văn Ơn</t>
  </si>
  <si>
    <t>PR-4670719-HN2204 - CircleK Số 01S15A, Tòa U26 (S2.03), Ô Đất B2-Ct01, Dự Án Khu Đô Thị Gia Lâm - Vinhomes Ocean Park</t>
  </si>
  <si>
    <t>PR-000-BD7005-99.2 - CircleK 105 Lê Trọng Tấn, Khu Phố Bình Đường 2</t>
  </si>
  <si>
    <t>00074442</t>
  </si>
  <si>
    <t>00025797</t>
  </si>
  <si>
    <t>PR-000-HN2145-350.1 CircleK 69 Kim Đồng</t>
  </si>
  <si>
    <t>00070935</t>
  </si>
  <si>
    <t>00006625</t>
  </si>
  <si>
    <t>PR-000-VT3018-159.1 - 152 Hoàng Hoa Thám</t>
  </si>
  <si>
    <t>PR-000-SG0287-380.2- CircleK 311 Nguyễn Tri Phương</t>
  </si>
  <si>
    <t>00043873</t>
  </si>
  <si>
    <t>00025859</t>
  </si>
  <si>
    <t>00043610</t>
  </si>
  <si>
    <t>00029824</t>
  </si>
  <si>
    <t>00029886</t>
  </si>
  <si>
    <t>PR-5164273-HN2157 - CircleK N8-A10 Nguyễn Thị Thập, Kđt Mới Trung Hòa Nhân Chính</t>
  </si>
  <si>
    <t>PR-000-HN2162-344.1 CircleK 01 Tô Vĩnh Diện</t>
  </si>
  <si>
    <t>00023656</t>
  </si>
  <si>
    <t>PR-5295615-HN2040 - CircleK 139 H Chiến Thắng</t>
  </si>
  <si>
    <t>00069888</t>
  </si>
  <si>
    <t>PR-000-SG0181-169.2 - CircleK 77B Đường Số 2</t>
  </si>
  <si>
    <t>PR-4786708-HN2187 - CircleK 142-144 Hồng Mai</t>
  </si>
  <si>
    <t>PR-5053422-HN2079 - CircleK 12 Ngô Thì Nhậm</t>
  </si>
  <si>
    <t>PR-4594695-HN2162 - CircleK 01 Tô Vĩnh Diện</t>
  </si>
  <si>
    <t>PR-000-SG0294-236.1 - CircleK 633 Tỉnh Lộ 10</t>
  </si>
  <si>
    <t>PR-000-HN2001-340.1 CircleK Số 9-1E Khu Đô Thị Trung Yên</t>
  </si>
  <si>
    <t>PR-000-SG0272-209.3</t>
  </si>
  <si>
    <t>00006333</t>
  </si>
  <si>
    <t>00025906</t>
  </si>
  <si>
    <t>00005306</t>
  </si>
  <si>
    <t>00035809</t>
  </si>
  <si>
    <t>00025020</t>
  </si>
  <si>
    <t>PR-4855280-HN2147 - CircleK 848 Đường Láng</t>
  </si>
  <si>
    <t>PR-000-HN2188-186.1 - CircleK 315 Ngọc Lâm</t>
  </si>
  <si>
    <t>00004996</t>
  </si>
  <si>
    <t>PR-000-HN2074-186.1 - CircleK 126 Nam Cao</t>
  </si>
  <si>
    <t>00000008</t>
  </si>
  <si>
    <t>00073075</t>
  </si>
  <si>
    <t>00069785</t>
  </si>
  <si>
    <t>00069816</t>
  </si>
  <si>
    <t>00077670</t>
  </si>
  <si>
    <t>00012341</t>
  </si>
  <si>
    <t>00017447</t>
  </si>
  <si>
    <t>00030053</t>
  </si>
  <si>
    <t>00069878</t>
  </si>
  <si>
    <t>PR-000-SG0144-211.3</t>
  </si>
  <si>
    <t>PR-000-HN2155-336.1 CircleK 92 Đào Tấn</t>
  </si>
  <si>
    <t>PR-4472887-HN2205 -CircleK Số 1S11, Tòa S6A (S6.1), Thuộc Khối Nhà S6 (S6.1+S6.2), Khu Công Trình Công Cộng, Thương Mại, Dịch Vụ Và Nhà Ở (Vinhomes Symphony), Lô Đất G4*-Hh16</t>
  </si>
  <si>
    <t>PR-4620192-HN2036 - CircleK 105 Chùa Láng</t>
  </si>
  <si>
    <t>00032743</t>
  </si>
  <si>
    <t>00069923</t>
  </si>
  <si>
    <t>PR-4303549-HN2203 - CircleK Số 1Sh09 Và Số 2Sh09, Tòa S1.05 (Z34.1)  (Vinhomes Smart City)</t>
  </si>
  <si>
    <t>PR-5057857-HN2203 - CircleK Số 1Sh09 Và Số 2Sh09, Tòa S1.05 (Z34.1)  (Vinhomes Smart City)</t>
  </si>
  <si>
    <t>Hàng trả - phiếu MH003178 - CircleK-VT3019 - RRS20230920090VT3019</t>
  </si>
  <si>
    <t>PR-000-HN2196-190.1 CircleK 118 Định Công</t>
  </si>
  <si>
    <t>00025786</t>
  </si>
  <si>
    <t>PR-4867787-HN2047 - CircleK 2 Hoàng Ngân</t>
  </si>
  <si>
    <t>00033335</t>
  </si>
  <si>
    <t>00043964</t>
  </si>
  <si>
    <t>00073169</t>
  </si>
  <si>
    <t>PR-000-HN2173-173.1 - CircleK Số Bt16B5-03, Làng Việt Kiều Châu Âu, Khu Đô Thị Mới Mỗ Lao</t>
  </si>
  <si>
    <t>PR-4259419-HN2107 - CircleK Khu Nhà Ở Cấp 4 Số 395 Lạc Long Quân</t>
  </si>
  <si>
    <t>00025476</t>
  </si>
  <si>
    <t>PR-4906918-HN2108 - CircleK Tầng 1 Và 2, Tòa Nhà Sannam,78 Phố Duy Tân</t>
  </si>
  <si>
    <t>PR-000-SG0279-397.3- CircleK Kiot Khu Vực Mặt Tiền Kinh Dương Vương - 395 Kinh Dương Vương</t>
  </si>
  <si>
    <t>00025805</t>
  </si>
  <si>
    <t>PR-000-SG0139-241.3 - CircleK 29 Lê Lợi</t>
  </si>
  <si>
    <t>PR-000-HN2129-196.1 - CircleK 17 Tô Ngọc Vân</t>
  </si>
  <si>
    <t>PR-4927648-HN2143 - CircleK 94 Phố Linh Lang</t>
  </si>
  <si>
    <t>00069863</t>
  </si>
  <si>
    <t>PR-5330738-HN2127 - CircleK 74-76 Đồng Xuân</t>
  </si>
  <si>
    <t>00069767</t>
  </si>
  <si>
    <t>00071290</t>
  </si>
  <si>
    <t>00025790</t>
  </si>
  <si>
    <t>Hàng trả - phiếu MH003177 - CircleK-HN2075</t>
  </si>
  <si>
    <t>00032727</t>
  </si>
  <si>
    <t>1C23TBD</t>
  </si>
  <si>
    <t>00005039</t>
  </si>
  <si>
    <t>PR-4226856-SG0042</t>
  </si>
  <si>
    <t>00004565</t>
  </si>
  <si>
    <t>PR-5215646-HN2193 - CircleK No-24, Lk13, Khu Đất Dịch Vụ, Đất Ở Hà Trì</t>
  </si>
  <si>
    <t>PR-000-HN2092-183.1 - CircleK 07 Đường Thanh Niên</t>
  </si>
  <si>
    <t>PR-000-SG0146-193.2</t>
  </si>
  <si>
    <t>00011439</t>
  </si>
  <si>
    <t>00001852</t>
  </si>
  <si>
    <t>00028068</t>
  </si>
  <si>
    <t>00006600</t>
  </si>
  <si>
    <t>00005200</t>
  </si>
  <si>
    <t>00071301</t>
  </si>
  <si>
    <t>00006581</t>
  </si>
  <si>
    <t>00011449</t>
  </si>
  <si>
    <t>00004620</t>
  </si>
  <si>
    <t>PR-000-SG0226-195.2</t>
  </si>
  <si>
    <t>PR-5075017-HN2082 - CircleK Ct3-Ct4, The Pride, Khu Đô Thị Mới An Hưng,</t>
  </si>
  <si>
    <t>00069748</t>
  </si>
  <si>
    <t>PR-000-HN2156-319.1 CircleK 108 Đường 19/5</t>
  </si>
  <si>
    <t>00074555</t>
  </si>
  <si>
    <t>00022254</t>
  </si>
  <si>
    <t>00028181</t>
  </si>
  <si>
    <t>00034729</t>
  </si>
  <si>
    <t>00009839</t>
  </si>
  <si>
    <t>Hàng trả - phiếu MH001564 - RRS20230608889SG0288</t>
  </si>
  <si>
    <t>PR-000-SG0050-206.3</t>
  </si>
  <si>
    <t>PR-000-HN2181-171.1 - CircleK Lk10 - 15, Khu Đô Thị Mới Văn Phú</t>
  </si>
  <si>
    <t>PR-4438710-HN2014 - CircleK 73 Chùa Láng</t>
  </si>
  <si>
    <t>PR-4717726-HN2192 - CircleK 15 Dương Khuê</t>
  </si>
  <si>
    <t>00028194</t>
  </si>
  <si>
    <t>PR-000-SG0129-428.3 CircleK 184 Lê Đức Thọ</t>
  </si>
  <si>
    <t>PR-000-SG0326-63.3-CircleK 1.03 tại tầng 1, Tòa nhà chung cư S10.02 thuộc Khu nhà ở cao tầng - Dự án Khu dân cư và Công viên Phước Thiện tại</t>
  </si>
  <si>
    <t>00072971</t>
  </si>
  <si>
    <t>PR-6439798-HN2045 - CircleK Tầng G1 - Rice City Linh Đàm - Ct5, Kđt Mới Tây Nam Hồ Linh Đàm</t>
  </si>
  <si>
    <t>00077421</t>
  </si>
  <si>
    <t>00004771</t>
  </si>
  <si>
    <t>00069914</t>
  </si>
  <si>
    <t>PR-000-SG0068-192.2 - CircleK 54 Tôn Thất Thiệp</t>
  </si>
  <si>
    <t>PR-000-HN2116-310.1 CircleK 62 Phố Trần Hưng Đạo</t>
  </si>
  <si>
    <t>PR-6550457-HN2133 - CircleK 91 Khâm Thiên</t>
  </si>
  <si>
    <t>PR-000-SG0001-165.2</t>
  </si>
  <si>
    <t>00025965</t>
  </si>
  <si>
    <t>00069809</t>
  </si>
  <si>
    <t>PR-4786874-HN2203 - CircleK Số 1Sh09 Và Số 2Sh09, Tòa S1.05 (Z34.1)  (Vinhomes Smart City)</t>
  </si>
  <si>
    <t>00004766</t>
  </si>
  <si>
    <t>00019164</t>
  </si>
  <si>
    <t>00028193</t>
  </si>
  <si>
    <t>00036238</t>
  </si>
  <si>
    <t>PR-000-VT3019-160.1 - Tầng Trệt Chung Cư Vũng Tàu Gold Sea - 172 Hoàng Hoa Thám</t>
  </si>
  <si>
    <t>PR-4465643-SG0264 - CircleK 83 Đường Số 3, Khu Phố 4</t>
  </si>
  <si>
    <t>00023325</t>
  </si>
  <si>
    <t>PR-4570999-HN2194 - CircleK Căn Hộ Số 01Sh20 Và 02Sh20, Thuộc Tòa Nhà S2.15 (T26M-2), Tại Lô Đất B2-Ct03, Vinhomes Ocean Park</t>
  </si>
  <si>
    <t>PR-4854044-BD7005 - CircleK 105 Lê Trọng Tấn, Khu Phố Bình Đường 2</t>
  </si>
  <si>
    <t>PR-000-HN2065-297.1 CircleK N03-T2 Khu Đoàn Ngoại Giao</t>
  </si>
  <si>
    <t>00077417</t>
  </si>
  <si>
    <t>PR-000-SG0222-248.4 - CircleK 529 Sư Vạn Hạnh</t>
  </si>
  <si>
    <t>PR-000-HN2179-307.1 CircleK Số Bt11-Vt26, Khu Nhà Ở Xa La</t>
  </si>
  <si>
    <t>PR-5205292-SG0205 - CircleK 609 Xô Viết Nghệ Tĩnh</t>
  </si>
  <si>
    <t>00009195</t>
  </si>
  <si>
    <t>PR-000-SG0055-172.1 - CircleK 459/8A Nguyễn Thị Thập</t>
  </si>
  <si>
    <t>00025390</t>
  </si>
  <si>
    <t>00000093</t>
  </si>
  <si>
    <t>00070018</t>
  </si>
  <si>
    <t>PR-4300918-SG0266 - CircleK 103 Trần Huy Liệu</t>
  </si>
  <si>
    <t>PR-4919745-HN2118 - CircleK 370 Nguyễn Trãi</t>
  </si>
  <si>
    <t>00008626</t>
  </si>
  <si>
    <t>Bán hàng CÔNG TY TNHH VÒNG TRÒN ĐỎ theo hóa đơn 00004132</t>
  </si>
  <si>
    <t>PR-4929016-HN2213 - CircleK Thương Mại_03, Tầng 1, Nhà Ở Cao Tầng N03-T6, Khu Đoàn Ngoại Giao</t>
  </si>
  <si>
    <t>PR-000-SG0033-179.2</t>
  </si>
  <si>
    <t>00016708</t>
  </si>
  <si>
    <t>00025752</t>
  </si>
  <si>
    <t>00004505</t>
  </si>
  <si>
    <t>PR-000-HN2205- -CircleK Số 1S11, Tòa S6A (S6.1), Thuộc Khối Nhà S6 (S6.1+S6.2 (Vinhomes Symphony), Lô Đất G4*-Hh16</t>
  </si>
  <si>
    <t>00000430</t>
  </si>
  <si>
    <t>00070944</t>
  </si>
  <si>
    <t>00020702</t>
  </si>
  <si>
    <t>PR-000-HN2126-320.1 CircleK Tầng 1, Số 01 Lê Văn Thiêm</t>
  </si>
  <si>
    <t>PR-5237185-HN2201 - CircleK 49 + 51 Phố Trần Quang Diệu, Tổ 102</t>
  </si>
  <si>
    <t>00042271</t>
  </si>
  <si>
    <t>PR-4901679-HN2202 ( KM BÒ VÀ TAI X15% TỪ NGÀY 25-05 ĐẾN 31-06) - CircleK Số 01Sh06 Và Số 02Sh06, Ô Đất B2-Ct03, Tòa L26 (S2.11)</t>
  </si>
  <si>
    <t>00074549</t>
  </si>
  <si>
    <t>PR-000-HN2034-187.1 - CircleK Ô D22, Nơ 12 Khu Đô Thị Mới Định Công</t>
  </si>
  <si>
    <t>00006649</t>
  </si>
  <si>
    <t>00002406</t>
  </si>
  <si>
    <t>00025703</t>
  </si>
  <si>
    <t>PR-000-SG0156-217.3 - CircleK 295 Đỗ Xuân Hợp, khu phố 4</t>
  </si>
  <si>
    <t>00000143</t>
  </si>
  <si>
    <t>00069851</t>
  </si>
  <si>
    <t>00005266</t>
  </si>
  <si>
    <t>00028189</t>
  </si>
  <si>
    <t>PR-4811678-HN2135 - CircleK 232A Lạc Trung, Tổ 30</t>
  </si>
  <si>
    <t>Hàng trả - phiếu MH003046 - CircleK-CT5011</t>
  </si>
  <si>
    <t>PR-000-HN2070-311.1 CircleK Tầng 1, Ct3D Cổ Nhuế, Dự Án Chung Cư Cổ Nhuế</t>
  </si>
  <si>
    <t>00023761</t>
  </si>
  <si>
    <t>PR-4810736-HN2010 - CircleK 5-4A Khu Đô Thị Mới Trung Yên</t>
  </si>
  <si>
    <t>00002736</t>
  </si>
  <si>
    <t>Hàng trả - phiếu MH003712 - CircleK-HN2127</t>
  </si>
  <si>
    <t>00071300</t>
  </si>
  <si>
    <t>PR-000-HN2122-202.1 - CircleK 18 Nguyễn Khánh Toàn</t>
  </si>
  <si>
    <t>00028412</t>
  </si>
  <si>
    <t>PR-000-CT5004-127.1 - 3-5 Lý Tự Trọng</t>
  </si>
  <si>
    <t>00013514</t>
  </si>
  <si>
    <t>00015651</t>
  </si>
  <si>
    <t>00018749</t>
  </si>
  <si>
    <t>00005464</t>
  </si>
  <si>
    <t>Hàng trả - phiếu MH004828 - CircleK-HN2173</t>
  </si>
  <si>
    <t>PR-000-HN2151-214.1 - CircleK 54 + 56 Lĩnh Nam</t>
  </si>
  <si>
    <t>00020443</t>
  </si>
  <si>
    <t>PR-000-SG0062-184.2</t>
  </si>
  <si>
    <t>00006615</t>
  </si>
  <si>
    <t>00025803</t>
  </si>
  <si>
    <t>PR-4764647-HN2118 - CircleK 370 Nguyễn Trãi</t>
  </si>
  <si>
    <t>00030044</t>
  </si>
  <si>
    <t>00032799</t>
  </si>
  <si>
    <t>00000347</t>
  </si>
  <si>
    <t>00074439</t>
  </si>
  <si>
    <t>00006694</t>
  </si>
  <si>
    <t>PR-4404152-SG0205 - CircleK 609 Xô Viết Nghệ Tĩnh</t>
  </si>
  <si>
    <t>PR-5000213-HN2178 - CircleK 14 Khương Hạ</t>
  </si>
  <si>
    <t>00000437</t>
  </si>
  <si>
    <t>PR-000-HN2024-339.1 CircleK P101B+102B Nhà A8 Khương Thượng</t>
  </si>
  <si>
    <t>00005362</t>
  </si>
  <si>
    <t>00009069</t>
  </si>
  <si>
    <t>PR-000-HN2206-168.1 -CircleK Số 176D + 176E Trương Định  theo hóa đơn 00069759 , km gà hun khói 300g x 20%</t>
  </si>
  <si>
    <t>PR-000-HN2196-63.1 - CircleK 118 Định Công</t>
  </si>
  <si>
    <t>PR-4849417-HN2169 - CircleK 25 Ngô Thì Nhậm</t>
  </si>
  <si>
    <t>00074425</t>
  </si>
  <si>
    <t>PR-4429842-HN2021 - CircleK 177 Xuân Thủy</t>
  </si>
  <si>
    <t>00025880</t>
  </si>
  <si>
    <t>00025920</t>
  </si>
  <si>
    <t>00037827</t>
  </si>
  <si>
    <t>PR-5120107-HN2107 - CircleK Khu Nhà Ở Cấp 4 Số 395 Lạc Long Quân</t>
  </si>
  <si>
    <t>Hàng trả - phiếu MH003225 - CircleK-HN2141</t>
  </si>
  <si>
    <t>PR-000-HN2102-300.1 - CircleK 420 Đê La Thành theo hóa đơn 00069750, KM GÀ MUỐI 300G X 20%</t>
  </si>
  <si>
    <t>00006574</t>
  </si>
  <si>
    <t>PR-000-HN2049-196.1 - CircleK 36 Phố Tràng Tiền</t>
  </si>
  <si>
    <t>PR-4468372-HN2168 - CircleK 170 Nguyễn Đổng Chi</t>
  </si>
  <si>
    <t>PR-000-SG0275-258.4 - CircleK 184A-184B Nguyễn Xí</t>
  </si>
  <si>
    <t>PR-4781796-HN2134 - CircleK 73 Đường Xuân La</t>
  </si>
  <si>
    <t>00004784</t>
  </si>
  <si>
    <t>00032744</t>
  </si>
  <si>
    <t>PR-4661756-HN2168 - CircleK 170 Nguyễn Đổng Chi</t>
  </si>
  <si>
    <t>00000264</t>
  </si>
  <si>
    <t>PR-4901175-HN2168 - CircleK 170 Nguyễn Đổng Chi</t>
  </si>
  <si>
    <t>00000192</t>
  </si>
  <si>
    <t>10%</t>
  </si>
  <si>
    <t>PR-000-SG0155-415.3- CircleK 144 Lê Trọng Tấn</t>
  </si>
  <si>
    <t>PR-4732917-HN2133 - CircleK 91 Khâm Thiên</t>
  </si>
  <si>
    <t>00025984</t>
  </si>
  <si>
    <t>PR-000-CT5009-250.2- 89 Trần Việt Châu</t>
  </si>
  <si>
    <t>CircleK 144 Lê Trọng Tấn</t>
  </si>
  <si>
    <t>PR-000-VT3021-129.1 - 78 Trần Hưng Đạo</t>
  </si>
  <si>
    <t>00036282</t>
  </si>
  <si>
    <t>PR-5319454-HN2156 - CircleK 108 Đường 19/5</t>
  </si>
  <si>
    <t>PR-5155358-HN2064 - CircleK 28 Nguyễn Phong Sắc, Tổ 9</t>
  </si>
  <si>
    <t>PR-000-HN2007-207.1 - CircleK 27 Đinh Tiên Hoàng</t>
  </si>
  <si>
    <t>PR-000-SG0117-226.1 - CircleK 67 Lê Đức Thọ</t>
  </si>
  <si>
    <t>00030046</t>
  </si>
  <si>
    <t>PR-5132715-HN2147 - CircleK 848 Đường Láng</t>
  </si>
  <si>
    <t>00005364</t>
  </si>
  <si>
    <t>PR-4978335-HN2136 - CircleK 138 Phố Đội Cấn</t>
  </si>
  <si>
    <t>PR-6488830-HN2184 - CircleK Nhà Số 359, Block 36, Ô H-Tt5, Khu Nhà Ở Hi Brand, Khu Đô Thị Mới Văn Phú</t>
  </si>
  <si>
    <t>00006570</t>
  </si>
  <si>
    <t>00019166</t>
  </si>
  <si>
    <t>PR-5259313-HN2113 - CircleK Tầng 1 Và Tầng 2, Số 442 Đội Cấn</t>
  </si>
  <si>
    <t>PR-000-HN2003-330.1 CircleK 186 Thái Thịnh</t>
  </si>
  <si>
    <t>PR-4669715-HN2095 - CircleK Lô 28 Khu Nhà Ở Thấp Tầng Tt4, Khu Đô Thị Mỹ Đình - Mễ Trì</t>
  </si>
  <si>
    <t>PR-6396921-HN2090 - CircleK Số 1 Đường Tây Hồ</t>
  </si>
  <si>
    <t>PR-6493725-HN2201 - CircleK 49 + 51 Phố Trần Quang Diệu, Tổ 102</t>
  </si>
  <si>
    <t>00076017</t>
  </si>
  <si>
    <t>00015667</t>
  </si>
  <si>
    <t>00025882</t>
  </si>
  <si>
    <t>00007034</t>
  </si>
  <si>
    <t>00004147</t>
  </si>
  <si>
    <t>PR-4414605-SG0130 - CircleK 172 Nguyễn Thị Tần</t>
  </si>
  <si>
    <t>PR-5326114-HP6009 - CircleK Số 177 đường Hà Nội</t>
  </si>
  <si>
    <t>00076096</t>
  </si>
  <si>
    <t>PR-000-HN2093-184.1 - CircleK 49 Hàng Chuối</t>
  </si>
  <si>
    <t>00004455</t>
  </si>
  <si>
    <t>PR-4569623-HN2087 - CircleK Ch17, Tầng 1 Và Tầng 2, C-36 Tầng, Ô Đất Ct2, Kđt Mới Kim Văn - Kim Lũ</t>
  </si>
  <si>
    <t>00025021</t>
  </si>
  <si>
    <t>00070968</t>
  </si>
  <si>
    <t>00074218</t>
  </si>
  <si>
    <t>PR-000-HN2202-43.1 - CircleK Số 01Sh06 Và Số 02Sh06, Ô Đất B2-Ct03, Tòa L26 (S2.11)</t>
  </si>
  <si>
    <t>00015551</t>
  </si>
  <si>
    <t>00004614</t>
  </si>
  <si>
    <t>00069821</t>
  </si>
  <si>
    <t>PR-000-HN2144-316.1 CircleK 65 Vạn Bảo</t>
  </si>
  <si>
    <t>00069808</t>
  </si>
  <si>
    <t>PR-5318352-HN2053 - CircleK 197+198 Tổ 6 Vũ Trọng Phụng</t>
  </si>
  <si>
    <t>PR-000-HN2166-202.1 - CircleK 38 Xuân La</t>
  </si>
  <si>
    <t>00028172</t>
  </si>
  <si>
    <t>00069856</t>
  </si>
  <si>
    <t>PR-000-HN2208-35.1 - CircleK Số 173 Đường Tam Trinh, Tổ 14</t>
  </si>
  <si>
    <t>00028432</t>
  </si>
  <si>
    <t>PR-000-HN2064-351.1 CircleK 28 Nguyễn Phong Sắc, Tổ 9</t>
  </si>
  <si>
    <t>CircleK EA3-01-01 Tòa nhà Era Town</t>
  </si>
  <si>
    <t>CHI NHÁNH CÔNG TY TNHH VÒNG TRÒN ĐỎ TẠI AN GIANG</t>
  </si>
  <si>
    <t>PR-4723308-HN2013 - CircleK 38 Đào Duy Từ</t>
  </si>
  <si>
    <t>PR-4744406-HN2119 - CircleK 628 Hoàng Hoa Thám</t>
  </si>
  <si>
    <t>PR-5344966-HN2118 - CircleK 370 Nguyễn Trãi</t>
  </si>
  <si>
    <t>PR-000-HN2095-198.1 - CircleK Lô 28 Khu Nhà Ở Thấp Tầng Tt4, Khu Đô Thị Mỹ Đình - Mễ Trì</t>
  </si>
  <si>
    <t>PR-4716200-HN2138 - CircleK Tầng 1 Và Tầng 2 Số 85 Hàng Mã</t>
  </si>
  <si>
    <t>00010537</t>
  </si>
  <si>
    <t>00077412</t>
  </si>
  <si>
    <t>00009025</t>
  </si>
  <si>
    <t>PR-4317562-SG0250 - CircleK 271 Phạm Ngũ Lão</t>
  </si>
  <si>
    <t>PR-4451217-HN2112 - CircleK 33 Chùa Láng</t>
  </si>
  <si>
    <t>PR-4743670-HN2059 - CircleK 97 Văn Cao</t>
  </si>
  <si>
    <t>00033159</t>
  </si>
  <si>
    <t>00009110</t>
  </si>
  <si>
    <t>00017430</t>
  </si>
  <si>
    <t>PR-4660808-HN2063 - CircleK 03 Phạm Tuấn Tài, Tổ 7</t>
  </si>
  <si>
    <t>00005351</t>
  </si>
  <si>
    <t>00005019</t>
  </si>
  <si>
    <t>00006592</t>
  </si>
  <si>
    <t>PR-000-HN2147-184.1 - CircleK 848 Đường Láng</t>
  </si>
  <si>
    <t>PR-4776754-HN2054 - CircleK 292 Hoàng Văn Thái</t>
  </si>
  <si>
    <t>00004477</t>
  </si>
  <si>
    <t>Hàng trả - Phiếu MH002863 - RRS20230829997SG0195</t>
  </si>
  <si>
    <t>00070932</t>
  </si>
  <si>
    <t>PR-000-SG0146-235.1 - CircleK 18 Bình Phú</t>
  </si>
  <si>
    <t>PR-000-SG0182-245.4 - CircleK EA3-01-01 Tòa nhà Era Town</t>
  </si>
  <si>
    <t>00015547</t>
  </si>
  <si>
    <t>00034459</t>
  </si>
  <si>
    <t>00075891</t>
  </si>
  <si>
    <t>00026886</t>
  </si>
  <si>
    <t>00005194</t>
  </si>
  <si>
    <t>00071265</t>
  </si>
  <si>
    <t>PR-4292464-SG0283 - CircleK D2.01.01-TM, Tại Tầng 01 và Tầng 02 Tháp D2, Cao Ốc Safira, Số 454 Võ Chí Công</t>
  </si>
  <si>
    <t>00022350</t>
  </si>
  <si>
    <t>00073077</t>
  </si>
  <si>
    <t>PR-4614468-BD7005 - CircleK 105 Lê Trọng Tấn, Khu Phố Bình Đường 2</t>
  </si>
  <si>
    <t>PR-4309572-HN2200 - CircleK Số 01Sh22 Và 02Sh22, Ô Đất B2-Ct02, Tòa U26-2 (S2.08)</t>
  </si>
  <si>
    <t>00020706</t>
  </si>
  <si>
    <t>PR-6421862-HN2012 - CircleK 16B Hàng Than</t>
  </si>
  <si>
    <t>Hàng trả - phiếu MH004655 - CircleK-HN2230</t>
  </si>
  <si>
    <t>00036415</t>
  </si>
  <si>
    <t>00019224</t>
  </si>
  <si>
    <t>PR-4688424-HN2029 - CircleK 46 Lê Trọng Tấn</t>
  </si>
  <si>
    <t>00039451</t>
  </si>
  <si>
    <t>00020568</t>
  </si>
  <si>
    <t>00025716</t>
  </si>
  <si>
    <t>00000094</t>
  </si>
  <si>
    <t>PR-5137385-SG0035 - CircleK 704 Sư Vạn Hạnh</t>
  </si>
  <si>
    <t>00029820</t>
  </si>
  <si>
    <t>00009192</t>
  </si>
  <si>
    <t>1C23TCD</t>
  </si>
  <si>
    <t>00071287</t>
  </si>
  <si>
    <t>PR-4448790-SG0102 - CircleK 325-327 Phạm Ngũ Lão</t>
  </si>
  <si>
    <t>00004776</t>
  </si>
  <si>
    <t>00012132</t>
  </si>
  <si>
    <t>00034460</t>
  </si>
  <si>
    <t>00069872</t>
  </si>
  <si>
    <t>00069886</t>
  </si>
  <si>
    <t>00014841</t>
  </si>
  <si>
    <t>PR-6406780-HN2208 - CircleK Số 173 Đường Tam Trinh, Tổ 14</t>
  </si>
  <si>
    <t>PR-000-HN2213-148.1 - CircleK Thương Mại_03, Tầng 1, Nhà Ở Cao Tầng N03-T6, Khu Đoàn Ngoại Giao theo hóa đơn 00069762, km gà hun khói 300g x 20%</t>
  </si>
  <si>
    <t>00071309</t>
  </si>
  <si>
    <t>00005406</t>
  </si>
  <si>
    <t>00031382</t>
  </si>
  <si>
    <t>Hàng trả - phiếu MH003212 - CircleK-HN2077</t>
  </si>
  <si>
    <t>00070014</t>
  </si>
  <si>
    <t>PR-000-HN2158-173.1 - CircleK 48 Ngõ 116 Phố Nhân Hòa</t>
  </si>
  <si>
    <t>00025898</t>
  </si>
  <si>
    <t>PR-4894392-HN2174 - CircleK Lô 41, Khu Nhà Ở Thấp Tt4, Khu Đô Thị Mỹ Đình - Sông Đà</t>
  </si>
  <si>
    <t>Hàng trả - phiếu MH003708 - CircleK-HN2114</t>
  </si>
  <si>
    <t>PR-4830301-SG0134 - CircleK 58 Phạm Văn Nghị, Khu Sky Garden 2-Phú Mỹ Hưng</t>
  </si>
  <si>
    <t>00004765</t>
  </si>
  <si>
    <t>PR-5266532-HN2166 - CircleK 38 Xuân La</t>
  </si>
  <si>
    <t>00024943</t>
  </si>
  <si>
    <t>00042058</t>
  </si>
  <si>
    <t>00075888</t>
  </si>
  <si>
    <t>PR-4890715-HN2203 - CircleK Số 1Sh09 Và Số 2Sh09, Tòa S1.05 (Z34.1)  (Vinhomes Smart City)</t>
  </si>
  <si>
    <t>00005207</t>
  </si>
  <si>
    <t>PR-000-HN2218-70.1 - CircleK TT01A-11, Khu nhà ở thấp tầng thuộc Dự án Khu chung cư quốc tế Hoàng Thành City tại Khu Cổ Ngựa theo hóa đơn 00069766, km gà hun khói 300g x 20%</t>
  </si>
  <si>
    <t>PR-5119429-CT5021 ( ĐƠN KHAI TRƯƠNG CK 20% MỖI SẢN PHẨM) - Circle K 153 Đường Trần Hưng Đạo</t>
  </si>
  <si>
    <t>00013920</t>
  </si>
  <si>
    <t>PR-000-HN2121-212.1 - CircleK 45 Hào Nam</t>
  </si>
  <si>
    <t>PR-4680286-HN2174 - CircleK Lô 41, Khu Nhà Ở Thấp Tt4, Khu Đô Thị Mỹ Đình - Sông Đà</t>
  </si>
  <si>
    <t>Hàng trả - phiếu MH001565 - RRS20230602585SG0175</t>
  </si>
  <si>
    <t>00006149</t>
  </si>
  <si>
    <t>00024936</t>
  </si>
  <si>
    <t>00004802</t>
  </si>
  <si>
    <t>00005461</t>
  </si>
  <si>
    <t>00014979</t>
  </si>
  <si>
    <t>00031548</t>
  </si>
  <si>
    <t>00031284</t>
  </si>
  <si>
    <t>00031539</t>
  </si>
  <si>
    <t>00015855</t>
  </si>
  <si>
    <t>PR-4457008-HN2185 - CircleK Số 252, Tổ 11, Đường Ngọc Thụy</t>
  </si>
  <si>
    <t>PR-5277268-HN2075 - CircleK Số 1 Ngõ 37 Lê Thanh Nghị</t>
  </si>
  <si>
    <t>PR-4694275-HN2201 - CircleK 49 + 51 Phố Trần Quang Diệu, Tổ 102</t>
  </si>
  <si>
    <t>PR-4728563-HN2167 - CircleK 20 Nguyên Hồng</t>
  </si>
  <si>
    <t>00075985</t>
  </si>
  <si>
    <t>PR-000-HN2135-194.1 - CircleK 232A Lạc Trung, Tổ 30</t>
  </si>
  <si>
    <t>00024253</t>
  </si>
  <si>
    <t>00011375</t>
  </si>
  <si>
    <t>00024958</t>
  </si>
  <si>
    <t>00070962</t>
  </si>
  <si>
    <t>00006382</t>
  </si>
  <si>
    <t>PR-000-SG0265-416.3 CircleK L1-02 Tầng 1 Cao ốc Chung Cư SaiGon Mia, Đường số 9A Chung Cư Cụm 3,4 - Khu Dân Cư Trung Sơn</t>
  </si>
  <si>
    <t>PR-000-SG0226-367.2 CircleK L3-SH01 Toà nhà Landmart 3, Vinhomes Central Park, 720A Điện Biên Phủ</t>
  </si>
  <si>
    <t>00077478</t>
  </si>
  <si>
    <t>PR-4714344-HN2045 - CircleK Tầng G1 - Rice City Linh Đàm - Ct5, Kđt Mới Tây Nam Hồ Linh Đàm</t>
  </si>
  <si>
    <t>00025912</t>
  </si>
  <si>
    <t>PR-5006249-HN2188 - CircleK 315 Ngọc Lâm</t>
  </si>
  <si>
    <t>00025359</t>
  </si>
  <si>
    <t>00030043</t>
  </si>
  <si>
    <t>PR-4907604-HN2161 - CircleK Tầng 1, Toà Nhà 24T2, Khu Đô Thị Trung Hòa - Nhân Chính</t>
  </si>
  <si>
    <t>00011376</t>
  </si>
  <si>
    <t>00025936</t>
  </si>
  <si>
    <t>Hàng trả - Phiếu MH003728 - CircleK 27 Lê Lợi</t>
  </si>
  <si>
    <t>Số dòng = 2858</t>
  </si>
  <si>
    <t>00069852</t>
  </si>
  <si>
    <t>PR-000-SG0330-14.2- CircleK 240 Hoàng Diệu 2, Khu Phố 5, Phường Linh Chiểu, Thành phố Thủ Đức</t>
  </si>
  <si>
    <t>00006603</t>
  </si>
  <si>
    <t>PR-5262501-SG0231 - CircleK 259 Đường số 7</t>
  </si>
  <si>
    <t>00042363</t>
  </si>
  <si>
    <t>PR-5344674-HN2098 - CircleK 3 Xuân Diệu</t>
  </si>
  <si>
    <t>00070915</t>
  </si>
  <si>
    <t>PR-4737826-HN2036 - CircleK 105 Chùa Láng</t>
  </si>
  <si>
    <t>00028370</t>
  </si>
  <si>
    <t>PR-000-HN2079-313.1 CircleK 12 Ngô Thì Nhậm</t>
  </si>
  <si>
    <t>00003780</t>
  </si>
  <si>
    <t>00004355</t>
  </si>
  <si>
    <t>00036928</t>
  </si>
  <si>
    <t>PR-000-SG0255-400.2- CircleK 809B – 811 Tạ Quang Bửu</t>
  </si>
  <si>
    <t>00077531</t>
  </si>
  <si>
    <t>PR-4689260-HN2145 - CircleK 69 Kim Đồng</t>
  </si>
  <si>
    <t>00025850</t>
  </si>
  <si>
    <t>00025867</t>
  </si>
  <si>
    <t>PR-000-SG0266-357.1- CircleK 103 Trần Huy Liệu</t>
  </si>
  <si>
    <t>00011461</t>
  </si>
  <si>
    <t>PR-000-BD7008-30.2</t>
  </si>
  <si>
    <t>PR-4271098-SG0143 - CircleK 12 Phạm Văn Nghị</t>
  </si>
  <si>
    <t>00029891</t>
  </si>
  <si>
    <t>PR-4911305-HN2065 - CircleK N03-T2 Khu Đoàn Ngoại Giao</t>
  </si>
  <si>
    <t>PR-5055563-HL4002 - CircleK Tầng 1, tòa A, khu dịch vụ 7A-8A tòa nhà Lideco Hạ Long</t>
  </si>
  <si>
    <t>00070893</t>
  </si>
  <si>
    <t>PR-000-HN2091-199.1 - CircleK 17 Liễu Giai</t>
  </si>
  <si>
    <t>00025765</t>
  </si>
  <si>
    <t>00077644</t>
  </si>
  <si>
    <t>00011476</t>
  </si>
  <si>
    <t>PR-4317838-SG0268 - CircleK Phú Mỹ Hưng - 12 Tân Trào</t>
  </si>
  <si>
    <t>PR-4689362-HN2156 - CircleK 108 Đường 19/5</t>
  </si>
  <si>
    <t>Bán hàng CÔNG TY TNHH VÒNG TRÒN ĐỎ theo hóa đơn 00004178</t>
  </si>
  <si>
    <t>PR-6482777-HN2215 - CircleK 75 Hàng Bông</t>
  </si>
  <si>
    <t>00025851</t>
  </si>
  <si>
    <t>PR-4797092-HN2101 - CircleK 70 Ngụy Như Kon Tum</t>
  </si>
  <si>
    <t>00004562</t>
  </si>
  <si>
    <t>Hàng trả - phiếu MH004938 - CircleK-HN2118</t>
  </si>
  <si>
    <t>PR-000-SG0195-226.1 - CircleK 62 Man Thiện</t>
  </si>
  <si>
    <t>00034603</t>
  </si>
  <si>
    <t>00005210</t>
  </si>
  <si>
    <t>PR-000-SG0097-189.2</t>
  </si>
  <si>
    <t>PR-4530817-HN2063 - CircleK 03 Phạm Tuấn Tài, Tổ 7</t>
  </si>
  <si>
    <t>PR-4969468-HN2153 - CircleK Lô 37 Khu Nhà Ở Thấp Tầng Tt1, Dự Án Khu Đô Thị Mới Mỹ Đình Mễ Trì</t>
  </si>
  <si>
    <t>PR-000-SG0103-180.2</t>
  </si>
  <si>
    <t>PR-4744016-HN2090 - CircleK Số 1 Đường Tây Hồ</t>
  </si>
  <si>
    <t>00028067</t>
  </si>
  <si>
    <t>PR-000-SG0200-215.4 - CircleK 02 Đường Nội Khu Hưng Gia IV</t>
  </si>
  <si>
    <t>00004437</t>
  </si>
  <si>
    <t>00037739</t>
  </si>
  <si>
    <t>PR-5250144-HN2134 - CircleK 73 Đường Xuân La</t>
  </si>
  <si>
    <t>00074200</t>
  </si>
  <si>
    <t>PR-6404842-HN2001 - CircleK Số 9-1E Khu Đô Thị Trung Yên</t>
  </si>
  <si>
    <t>Hàng trả - phiếu MH004852 - CircleK-HN2036</t>
  </si>
  <si>
    <t>PR-000-HN2118-204.1 - CircleK 370 Nguyễn Trãi</t>
  </si>
  <si>
    <t>00011460</t>
  </si>
  <si>
    <t>PR-000-HN2054-186.1 - CircleK 292 Hoàng Văn Thái</t>
  </si>
  <si>
    <t>00020369</t>
  </si>
  <si>
    <t>PR-5215988-HN2208 - CircleK Số 173 Đường Tam Trinh, Tổ 14</t>
  </si>
  <si>
    <t>PR-000-SG0236-363.2- CircleK RS3 06-07, Richstar Residence, 239 - 241 &amp; 278 Hòa Bình</t>
  </si>
  <si>
    <t>PR-4468340-HN2166 - CircleK 38 Xuân La</t>
  </si>
  <si>
    <t>00023448</t>
  </si>
  <si>
    <t>00025757</t>
  </si>
  <si>
    <t>00013922</t>
  </si>
  <si>
    <t>PR-000-SG0006-170.2</t>
  </si>
  <si>
    <t>00025789</t>
  </si>
  <si>
    <t>00008711</t>
  </si>
  <si>
    <t>00074431</t>
  </si>
  <si>
    <t>PR-4494110-SG0123 - CircleK 15 Bùi Bằng Đoàn</t>
  </si>
  <si>
    <t>00003207</t>
  </si>
  <si>
    <t>00028414</t>
  </si>
  <si>
    <t>00044057</t>
  </si>
  <si>
    <t>PR-4697420-HN2151 - CircleK 54 + 56 Lĩnh Nam</t>
  </si>
  <si>
    <t>00070405</t>
  </si>
  <si>
    <t>00004994</t>
  </si>
  <si>
    <t>00004445</t>
  </si>
  <si>
    <t>00006656</t>
  </si>
  <si>
    <t>PR-5210567-HN2093 - CircleK 49 Hàng Chuối</t>
  </si>
  <si>
    <t>00005895</t>
  </si>
  <si>
    <t>00005222</t>
  </si>
  <si>
    <t>00005421</t>
  </si>
  <si>
    <t>00025844</t>
  </si>
  <si>
    <t>PR-5068070-HN2214 - CircleK 67 Cửa Nam</t>
  </si>
  <si>
    <t>00039334</t>
  </si>
  <si>
    <t>00026009</t>
  </si>
  <si>
    <t>PR-5175200-HN2200 - CircleK Số 01Sh22 Và 02Sh22, Ô Đất B2-Ct02, Tòa U26-2 (S2.08)</t>
  </si>
  <si>
    <t>Hàng trả - phiếu MH003971 - CircleK-HN2139</t>
  </si>
  <si>
    <t>PR-000-HN2149-339.1 CircleK 152 +154 Phó Đức Chính</t>
  </si>
  <si>
    <t>00004943</t>
  </si>
  <si>
    <t>00025927</t>
  </si>
  <si>
    <t>00017516</t>
  </si>
  <si>
    <t>PR-4595853-SG0102 - CircleK 325-327 Phạm Ngũ Lão</t>
  </si>
  <si>
    <t>00025497</t>
  </si>
  <si>
    <t>Hàng trả - phiếu MH003794 - CircleK-HP6003</t>
  </si>
  <si>
    <t>Hàng trả - phiếu MH004013 - CircleK-HN2201</t>
  </si>
  <si>
    <t>Hàng trả - phiếu MH000636</t>
  </si>
  <si>
    <t>PR-4843993-HN2207 - CircleK Số 42 + 42A Phố Lạc Trung</t>
  </si>
  <si>
    <t>00003711</t>
  </si>
  <si>
    <t>00025722</t>
  </si>
  <si>
    <t>00070374</t>
  </si>
  <si>
    <t>PR-000-SG0216-228.1 - CircleK 55 Phạm Viết Chánh</t>
  </si>
  <si>
    <t>PR-5012790-HN2203 - CircleK Số 1Sh09 Và Số 2Sh09, Tòa S1.05 (Z34.1)  (Vinhomes Smart City)</t>
  </si>
  <si>
    <t>PR-5188295-HN2117 - CircleK Số 8 Ngõ 91 Nguyễn Chí Thanh</t>
  </si>
  <si>
    <t>00043635</t>
  </si>
  <si>
    <t>PR-000-SG0154-202.2</t>
  </si>
  <si>
    <t>PR-4229770-HN2091 - CircleK 17 Liễu Giai</t>
  </si>
  <si>
    <t>00025696</t>
  </si>
  <si>
    <t>00033252</t>
  </si>
  <si>
    <t>Hàng trả - phiếu MH001457 - RRS20230602574CT5006</t>
  </si>
  <si>
    <t>PR-000-SG0310-162.3</t>
  </si>
  <si>
    <t>00005348</t>
  </si>
  <si>
    <t>00069859</t>
  </si>
  <si>
    <t>00069965</t>
  </si>
  <si>
    <t>CircleK Tầng trệt - Tầng 1 Số 216 Hà Huy Giáp khu phố 1</t>
  </si>
  <si>
    <t>00006313</t>
  </si>
  <si>
    <t>PR-5270436-HN2091 - CircleK 17 Liễu Giai</t>
  </si>
  <si>
    <t>00024948</t>
  </si>
  <si>
    <t>[PR-000-HN2156-189.1 - CircleK 108 Đường 19/5</t>
  </si>
  <si>
    <t>PR-000-SG0312-138.2 - CircleK 319 Lý Thường Kiệt</t>
  </si>
  <si>
    <t>PR-4511110-HN2204 - CircleK Số 01S15A, Tòa U26 (S2.03), Ô Đất B2-Ct01, Dự Án Khu Đô Thị Gia Lâm - Vinhomes Ocean Park</t>
  </si>
  <si>
    <t>00025500</t>
  </si>
  <si>
    <t>00025771</t>
  </si>
  <si>
    <t>00006663</t>
  </si>
  <si>
    <t>PR-4756406-HN2169 - CircleK 25 Ngô Thì Nhậm</t>
  </si>
  <si>
    <t>00069956</t>
  </si>
  <si>
    <t>00030116</t>
  </si>
  <si>
    <t>PR-5263653-HN2063 - CircleK 03 Phạm Tuấn Tài, Tổ 7</t>
  </si>
  <si>
    <t>00074441</t>
  </si>
  <si>
    <t>Năm 2023</t>
  </si>
  <si>
    <t>00039332</t>
  </si>
  <si>
    <t>PR-000-HN2188-314.1 - CircleK 315 Ngọc Lâm theo hóa đơn 00069768 , km gà hun khói 300g x 20%</t>
  </si>
  <si>
    <t>00071319</t>
  </si>
  <si>
    <t>00015654</t>
  </si>
  <si>
    <t>PR-4471967-HN2036 - CircleK 105 Chùa Láng</t>
  </si>
  <si>
    <t>00069871</t>
  </si>
  <si>
    <t>00004174</t>
  </si>
  <si>
    <t>PR-4911375-HN2079 - CircleK 12 Ngô Thì Nhậm</t>
  </si>
  <si>
    <t>PR-6365039-HN2077 - CircleK 162 Mai Dịch</t>
  </si>
  <si>
    <t>00025695</t>
  </si>
  <si>
    <t>PR-4832988-HN2108 - CircleK Tầng 1 Và 2, Tòa Nhà Sannam,78 Phố Duy Tân</t>
  </si>
  <si>
    <t>PR-4960857-HN2204 - CircleK Số 01S15A, Tòa U26 (S2.03), Ô Đất B2-Ct01, Dự Án Khu Đô Thị Gia Lâm - Vinhomes Ocean Park</t>
  </si>
  <si>
    <t>00025835</t>
  </si>
  <si>
    <t>00025967</t>
  </si>
  <si>
    <t>PR-6401546-HN2134 - CircleK 73 Đường Xuân La</t>
  </si>
  <si>
    <t>00070441</t>
  </si>
  <si>
    <t>00071308</t>
  </si>
  <si>
    <t>PR-4293981-HN2111 - CircleK Tầng 1, Tòa Nhà Ats, 252 Hoàng Quốc Việt</t>
  </si>
  <si>
    <t>00029722</t>
  </si>
  <si>
    <t>00069972</t>
  </si>
  <si>
    <t>PR-5090878-HN2041 - CircleK Số 01, Nhà C2, Khu Tập Thể Quân Đội Nam Đồng</t>
  </si>
  <si>
    <t>00011466</t>
  </si>
  <si>
    <t>00070150</t>
  </si>
  <si>
    <t>Hàng trả - Phiếu MH003003 - CircleK-HN2173</t>
  </si>
  <si>
    <t>PR-000-HN2197-182.1 CircleK B3-06, Khu Chức Năng Đô Thị Thành Phố Xanh</t>
  </si>
  <si>
    <t>PR-6389944-SG0207- CircleK 371 Nguyễn Kiệm</t>
  </si>
  <si>
    <t>00029817</t>
  </si>
  <si>
    <t>00004835</t>
  </si>
  <si>
    <t>00069827</t>
  </si>
  <si>
    <t>00069864</t>
  </si>
  <si>
    <t>00070951</t>
  </si>
  <si>
    <t>PR-4615884-HN2134 - CircleK 73 Đường Xuân La</t>
  </si>
  <si>
    <t>00025932</t>
  </si>
  <si>
    <t>00075866</t>
  </si>
  <si>
    <t>Tên người mua</t>
  </si>
  <si>
    <t>PR-4782250-HN2184 - CircleK Nhà Số 359, Block 36, Ô H-Tt5, Khu Nhà Ở Hi Brand, Khu Đô Thị Mới Văn Phú</t>
  </si>
  <si>
    <t>00032738</t>
  </si>
  <si>
    <t>Hàng trả - Phiếu MH003004 - CircleK 118 Tuệ Tĩnh</t>
  </si>
  <si>
    <t>00036411</t>
  </si>
  <si>
    <t>00000293</t>
  </si>
  <si>
    <t>PR-4716308-HN2143 - CircleK 94 Phố Linh Lang</t>
  </si>
  <si>
    <t>00036098</t>
  </si>
  <si>
    <t>PR-5320158-HN2208 - CircleK Số 173 Đường Tam Trinh, Tổ 14</t>
  </si>
  <si>
    <t>00006648</t>
  </si>
  <si>
    <t>00011442</t>
  </si>
  <si>
    <t>00040616</t>
  </si>
  <si>
    <t>00071748</t>
  </si>
  <si>
    <t>00013393</t>
  </si>
  <si>
    <t>00011496</t>
  </si>
  <si>
    <t>Hàng trả - phiếu MH003213 - CircleK-HN2114</t>
  </si>
  <si>
    <t>00025836</t>
  </si>
  <si>
    <t>PR-4869347-HN2201 - CircleK 49 + 51 Phố Trần Quang Diệu, Tổ 102</t>
  </si>
  <si>
    <t>PR-4954404-HN2191 - CircleK 293 Thụy Khuê</t>
  </si>
  <si>
    <t>PR-000-HN2070-184.1 - CircleK Tầng 1, Ct3D Cổ Nhuế, Dự Án Chung Cư Cổ Nhuế</t>
  </si>
  <si>
    <t>00025485</t>
  </si>
  <si>
    <t>PR-000-SG0299-208.3</t>
  </si>
  <si>
    <t>PR-4688332-HN2013 - CircleK 38 Đào Duy Từ</t>
  </si>
  <si>
    <t>00042260</t>
  </si>
  <si>
    <t>00074624</t>
  </si>
  <si>
    <t>PR-5056205-HN2091 - CircleK 17 Liễu Giai</t>
  </si>
  <si>
    <t>PR-6412531-ND8002 - CircleK Số MRA-095A, đường nội bộ Khu biệt thự Thủy Nguyên, Khu đô thị và thương mại Văn Giang (Ecopark)</t>
  </si>
  <si>
    <t>00006599</t>
  </si>
  <si>
    <t>00011405</t>
  </si>
  <si>
    <t>00020529</t>
  </si>
  <si>
    <t>00019157</t>
  </si>
  <si>
    <t>PR-000-SG0125-237.1 - CircleK 4-6 Đường Số 10</t>
  </si>
  <si>
    <t>00004629</t>
  </si>
  <si>
    <t>PR-5036225-HN2026 - CircleK 13-C12 Tập Thể Đại Học Ngoại Ngữ</t>
  </si>
  <si>
    <t>PR-000-CT5015-50.1 - 110 Nguyễn Việt Hồng</t>
  </si>
  <si>
    <t>PR-000-SG0205-244.3 - CircleK 609 Xô Viết Nghệ Tĩnh</t>
  </si>
  <si>
    <t>PR-4764189-HN2063 - CircleK 03 Phạm Tuấn Tài, Tổ 7</t>
  </si>
  <si>
    <t>0306182043-011</t>
  </si>
  <si>
    <t>00004182</t>
  </si>
  <si>
    <t>Hàng trả - phiếu MH000388</t>
  </si>
  <si>
    <t>00026005</t>
  </si>
  <si>
    <t>00028398</t>
  </si>
  <si>
    <t>PR-4855168-HN2135 - CircleK 232A Lạc Trung, Tổ 30</t>
  </si>
  <si>
    <t>00009727</t>
  </si>
  <si>
    <t>00024949</t>
  </si>
  <si>
    <t>00025839</t>
  </si>
  <si>
    <t>00030026</t>
  </si>
  <si>
    <t>PR-000-HN2151-343.1 CircleK 54 + 56 Lĩnh Nam</t>
  </si>
  <si>
    <t>PR-6436715-HN2216 - CircleK 114 Mai Hắc Đế</t>
  </si>
  <si>
    <t>Bán hàng CÔNG TY TNHH VÒNG TRÒN ĐỎ theo hóa đơn 00004173</t>
  </si>
  <si>
    <t>00020748</t>
  </si>
  <si>
    <t>PR-5021297-HN2195 - CircleK Sô 6 Ngõ 124, Phố Vĩnh Tuy</t>
  </si>
  <si>
    <t>PR-5196868-HN2029 - CircleK 46 Lê Trọng Tấn</t>
  </si>
  <si>
    <t>00069934</t>
  </si>
  <si>
    <t>00006765</t>
  </si>
  <si>
    <t>PR-4728523-HN2163 - CircleK 380 Khâm Thiên</t>
  </si>
  <si>
    <t>00025718</t>
  </si>
  <si>
    <t>00028156</t>
  </si>
  <si>
    <t>00003882</t>
  </si>
  <si>
    <t>00029863</t>
  </si>
  <si>
    <t>00031380</t>
  </si>
  <si>
    <t>PR-4694223-HN2194 - CircleK Căn Hộ Số 01Sh20 Và 02Sh20, Thuộc Tòa Nhà S2.15 (T26M-2), Tại Lô Đất B2-Ct03, Vinhomes Ocean Park</t>
  </si>
  <si>
    <t>PR-4511008-HN2200 - CircleK Số 01Sh22 Và 02Sh22, Ô Đất B2-Ct02, Tòa U26-2 (S2.08)</t>
  </si>
  <si>
    <t>00004799</t>
  </si>
  <si>
    <t>00000095</t>
  </si>
  <si>
    <t>00008787</t>
  </si>
  <si>
    <t>PR-000-SG0109-155.1 - CircleK 268 Lý Thường Kiệt</t>
  </si>
  <si>
    <t>00014843</t>
  </si>
  <si>
    <t>PR-000-SG0157-236.1 - CircleK 15 Đường D2 Khu Dân Cư Phức Hợp Sông Sài Gòn, 92 Nguyễn Hữu Cảnh</t>
  </si>
  <si>
    <t>00075864</t>
  </si>
  <si>
    <t>PR-000-SG0077-181.2</t>
  </si>
  <si>
    <t>00004489</t>
  </si>
  <si>
    <t>00069769</t>
  </si>
  <si>
    <t>00006609</t>
  </si>
  <si>
    <t>00004449</t>
  </si>
  <si>
    <t>PR-4951690-VT3006 - 1 Thùy Vân</t>
  </si>
  <si>
    <t>00042264</t>
  </si>
  <si>
    <t>00034608</t>
  </si>
  <si>
    <t>00069906</t>
  </si>
  <si>
    <t>PR-4716168-HN2136 - CircleK 138 Phố Đội Cấn</t>
  </si>
  <si>
    <t>00034786</t>
  </si>
  <si>
    <t>PR-000-SG0234-189.3</t>
  </si>
  <si>
    <t>00028506</t>
  </si>
  <si>
    <t>00076016</t>
  </si>
  <si>
    <t>00077413</t>
  </si>
  <si>
    <t>00022634</t>
  </si>
  <si>
    <t>PR-000-SG0248-218.1 - CircleK 33 Hoàng Hoa Thám</t>
  </si>
  <si>
    <t>00025899</t>
  </si>
  <si>
    <t>00025983</t>
  </si>
  <si>
    <t>00005465</t>
  </si>
  <si>
    <t>PR-000-HN2068-301.1 CircleK 155 Lê Văn Hiến</t>
  </si>
  <si>
    <t>PR-4898888-HN2086 - CircleK 9 Hương Viên</t>
  </si>
  <si>
    <t>Hàng trả - phiếu MH001445 - RRS20230603604SG0229</t>
  </si>
  <si>
    <t>00070967</t>
  </si>
  <si>
    <t>00071304</t>
  </si>
  <si>
    <t>00073013</t>
  </si>
  <si>
    <t>00075858</t>
  </si>
  <si>
    <t>00011353</t>
  </si>
  <si>
    <t>PR-000-SG0077-223.2 - CircleK 11 Nguyễn Văn Tráng</t>
  </si>
  <si>
    <t>Hàng trả - phiếu MH003227 - CircleK-HN2128</t>
  </si>
  <si>
    <t>PR-4393834-HN2040 - CircleK 139 H Chiến Thắng</t>
  </si>
  <si>
    <t>00004670</t>
  </si>
  <si>
    <t>00005013</t>
  </si>
  <si>
    <t>00032725</t>
  </si>
  <si>
    <t>00032731</t>
  </si>
  <si>
    <t>Hàng trả - RRS20230620548SG0243</t>
  </si>
  <si>
    <t>00032726</t>
  </si>
  <si>
    <t>00005458</t>
  </si>
  <si>
    <t>00005448</t>
  </si>
  <si>
    <t>PR-000-SG0086-208.3</t>
  </si>
  <si>
    <t>00005396</t>
  </si>
  <si>
    <t>00017616</t>
  </si>
  <si>
    <t>00023647</t>
  </si>
  <si>
    <t>PR-000-SG0174-209.1 - CircleK 683A Âu Cơ</t>
  </si>
  <si>
    <t>00002089</t>
  </si>
  <si>
    <t>00028430</t>
  </si>
  <si>
    <t>00025874</t>
  </si>
  <si>
    <t>PR-4930738-SG0231 - CircleK 259 Đường số 7</t>
  </si>
  <si>
    <t>Mã số thuế người mua</t>
  </si>
  <si>
    <t>00017764</t>
  </si>
  <si>
    <t>00069865</t>
  </si>
  <si>
    <t>00009843</t>
  </si>
  <si>
    <t>PR-000-SG0274-236.1 - CircleK 144 - 146 Lâm Văn Bền</t>
  </si>
  <si>
    <t>00025926</t>
  </si>
  <si>
    <t>PR-000-SG0293-405.3 CircleK 485 Huỳnh Tấn Phát</t>
  </si>
  <si>
    <t>00006347</t>
  </si>
  <si>
    <t>PR-000-SG0163-194.3</t>
  </si>
  <si>
    <t>00006686</t>
  </si>
  <si>
    <t>PR-4694149-HN2190 - CircleK 560A Nguyễn Văn Cừ</t>
  </si>
  <si>
    <t>PR-5270100-HN2064 - CircleK 28 Nguyễn Phong Sắc, Tổ 9</t>
  </si>
  <si>
    <t>PR-000-SG0183-197.2</t>
  </si>
  <si>
    <t>00028429</t>
  </si>
  <si>
    <t>00028368</t>
  </si>
  <si>
    <t>00011502</t>
  </si>
  <si>
    <t>00005043</t>
  </si>
  <si>
    <t>PR-5169020-HN2150 - CircleK 12 Trần Phú</t>
  </si>
  <si>
    <t>00022372</t>
  </si>
  <si>
    <t>00025704</t>
  </si>
  <si>
    <t>00025725</t>
  </si>
  <si>
    <t>PR-4663964-SG0205 - CircleK 609 Xô Viết Nghệ Tĩnh</t>
  </si>
  <si>
    <t>00024929</t>
  </si>
  <si>
    <t>00025884</t>
  </si>
  <si>
    <t>PR-4986734-HN2158 - CircleK 48 Ngõ 116 Phố Nhân Hòa</t>
  </si>
  <si>
    <t>PR-5015572-HL4001 - CircleK Số 1 lô A6, KĐT Mới phía đông Hòn Cặp Bè, tổ 4, khu 4A</t>
  </si>
  <si>
    <t>00043834</t>
  </si>
  <si>
    <t>00006606</t>
  </si>
  <si>
    <t>0306182043-019</t>
  </si>
  <si>
    <t>00006398</t>
  </si>
  <si>
    <t>PR-000-HN2139-177.1 - CircleK 218 Nguyễn Huy Tưởng, Tổ 19</t>
  </si>
  <si>
    <t>00020632</t>
  </si>
  <si>
    <t>00005509</t>
  </si>
  <si>
    <t>PR-4261073-HN2172 - CircleK A4-A5, Tòa A, Khối B, Imperial Sky Garden, Số 423 Minh Khai</t>
  </si>
  <si>
    <t>PR-000-HN2192-278.1 CircleK 15 Dương Khuê</t>
  </si>
  <si>
    <t>00075870</t>
  </si>
  <si>
    <t>00005370</t>
  </si>
  <si>
    <t>00040958</t>
  </si>
  <si>
    <t>PR-5292867-SG0100 - CircleK 32A-32B Bùi Thị Xuân</t>
  </si>
  <si>
    <t>PR-000-HN2219-47.1- CircleK - 14 Thái Hà theo hóa đơn 00069769 , km gà hun khói 300g  x 20%</t>
  </si>
  <si>
    <t>00073975</t>
  </si>
  <si>
    <t>00005478</t>
  </si>
  <si>
    <t>PR-5080978-HN2216 - CircleK 114 Mai Hắc Đế</t>
  </si>
  <si>
    <t>00041311</t>
  </si>
  <si>
    <t>00029226</t>
  </si>
  <si>
    <t>00004770</t>
  </si>
  <si>
    <t>00070092</t>
  </si>
  <si>
    <t>CircleK 16 Ấp Bắc</t>
  </si>
  <si>
    <t>PR-4898528-HN2183 - CircleK 111 Nguyễn Sơn</t>
  </si>
  <si>
    <t>PR-5003611-HN2184 - CircleK Nhà Số 359, Block 36, Ô H-Tt5, Khu Nhà Ở Hi Brand, Khu Đô Thị Mới Văn Phú</t>
  </si>
  <si>
    <t>00013395</t>
  </si>
  <si>
    <t>00019317</t>
  </si>
  <si>
    <t>00026889</t>
  </si>
  <si>
    <t>PR-4932694-HN2121 - CircleK 45 Hào Nam</t>
  </si>
  <si>
    <t>PR-000-SG0134-330.2 CircleK 58 Phạm Văn Nghị, Khu Sky Garden 2-Phú Mỹ Hưng</t>
  </si>
  <si>
    <t>PR-000-SG0197-184.2</t>
  </si>
  <si>
    <t>PR-000-SG0103-356.2- CircleK 06 Quách Văn Tuấn</t>
  </si>
  <si>
    <t>00020442</t>
  </si>
  <si>
    <t>PR-000-SG0059-181.2 - CircleK 273 Lê Thánh Tôn</t>
  </si>
  <si>
    <t>CHI NHÁNH CÔNG TY TNHH VÒNG TRÒN ĐỎ TẠI CẦN THƠ</t>
  </si>
  <si>
    <t>00002607</t>
  </si>
  <si>
    <t>00069763</t>
  </si>
  <si>
    <t>00015917</t>
  </si>
  <si>
    <t>PR-4562851-SG0281 - CircleK 273 Trần Bình Trọng</t>
  </si>
  <si>
    <t>PR-4688866-HN2093 - CircleK 49 Hàng Chuối</t>
  </si>
  <si>
    <t>PR-000-BD7003-223.2 - CircleK 174 Trần Văn Ơn</t>
  </si>
  <si>
    <t>00005187</t>
  </si>
  <si>
    <t>00069755</t>
  </si>
  <si>
    <t>PR-4797234-HN2117 - CircleK Số 8 Ngõ 91 Nguyễn Chí Thanh</t>
  </si>
  <si>
    <t>00031535</t>
  </si>
  <si>
    <t>00005288</t>
  </si>
  <si>
    <t>00010608</t>
  </si>
  <si>
    <t>00075980</t>
  </si>
  <si>
    <t>00006352</t>
  </si>
  <si>
    <t>00004487</t>
  </si>
  <si>
    <t>PR-4756614-HN2203 - CircleK Số 1Sh09 Và Số 2Sh09, Tòa S1.05 (Z34.1)  (Vinhomes Smart City)</t>
  </si>
  <si>
    <t>00029222</t>
  </si>
  <si>
    <t>00069877</t>
  </si>
  <si>
    <t>00074203</t>
  </si>
  <si>
    <t>00077481</t>
  </si>
  <si>
    <t>00020703</t>
  </si>
  <si>
    <t>00069857</t>
  </si>
  <si>
    <t>00006590</t>
  </si>
  <si>
    <t>PR-4293595-HN2059 - CircleK 97 Văn Cao</t>
  </si>
  <si>
    <t>00017427</t>
  </si>
  <si>
    <t>0306182043-020</t>
  </si>
  <si>
    <t>00004768</t>
  </si>
  <si>
    <t>00032737</t>
  </si>
  <si>
    <t>00039667</t>
  </si>
  <si>
    <t>PR-000-HN2107-201.1 - CircleK Khu Nhà Ở Cấp 4 Số 395 Lạc Long Quân</t>
  </si>
  <si>
    <t>PR-000-SG0267-179.2</t>
  </si>
  <si>
    <t>PR-4377036-HN2082 - CircleK Ct3-Ct4, The Pride, Khu Đô Thị Mới An Hưng,</t>
  </si>
  <si>
    <t>PR-4651154-SG0206 - CircleK T2,00.01 Toà Nhà Krista 537 Nguyễn Duy Trinh</t>
  </si>
  <si>
    <t>00006154</t>
  </si>
  <si>
    <t>00019237</t>
  </si>
  <si>
    <t>PR-000-SG0053-167.2 - CircleK Số 1 Công Trường Tự Do</t>
  </si>
  <si>
    <t>00026006</t>
  </si>
  <si>
    <t>00069868</t>
  </si>
  <si>
    <t>00025720</t>
  </si>
  <si>
    <t>PR-4798268-HN2203 - CircleK Số 1Sh09 Và Số 2Sh09, Tòa S1.05 (Z34.1)  (Vinhomes Smart City)</t>
  </si>
  <si>
    <t>00030048</t>
  </si>
  <si>
    <t>00076990</t>
  </si>
  <si>
    <t>00025810</t>
  </si>
  <si>
    <t>PR-6323016-SG0200- CircleK 02 Đường Nội Khu Hưng Gia IV</t>
  </si>
  <si>
    <t>00074626</t>
  </si>
  <si>
    <t>00077646</t>
  </si>
  <si>
    <t>00025964</t>
  </si>
  <si>
    <t>00043865</t>
  </si>
  <si>
    <t>00069875</t>
  </si>
  <si>
    <t>00025784</t>
  </si>
  <si>
    <t>00025869</t>
  </si>
  <si>
    <t>PR-4855878-HN2198 - CircleK Số 264 Phố Bạch Mai, Tổ 4</t>
  </si>
  <si>
    <t>00006622</t>
  </si>
  <si>
    <t>PR-4381203-HN2107 - CircleK Khu Nhà Ở Cấp 4 Số 395 Lạc Long Quân</t>
  </si>
  <si>
    <t>00043874</t>
  </si>
  <si>
    <t>00071285</t>
  </si>
  <si>
    <t>PR-6507337-HN2092 - CircleK 07 Đường Thanh Niên</t>
  </si>
  <si>
    <t>CHI NHÁNH CÔNG TY TNHH VÒNG TRÒN ĐỎ TẠI TIỀN GIANG</t>
  </si>
  <si>
    <t>00019165</t>
  </si>
  <si>
    <t>00042367</t>
  </si>
  <si>
    <t>00074486</t>
  </si>
  <si>
    <t>PR-000-HN2087-200.1 - CircleK Ch17, Tầng 1 Và Tầng 2, C-36 Tầng, Ô Đất Ct2, Kđt Mới Kim Văn - Kim Lũ</t>
  </si>
  <si>
    <t>PR-4786370-HN2153 - CircleK Lô 37 Khu Nhà Ở Thấp Tầng Tt1, Dự Án Khu Đô Thị Mới Mỹ Đình Mễ Trì</t>
  </si>
  <si>
    <t>Hàng trả - phiếu MH001562 - RRS20230608890SG0033</t>
  </si>
  <si>
    <t>Hàng trả - Phiếu MH002712 -  CircleK 49 Hàng Chuối</t>
  </si>
  <si>
    <t>00071311</t>
  </si>
  <si>
    <t>PR-6493123-HN2122 - CircleK 18 Nguyễn Khánh Toàn</t>
  </si>
  <si>
    <t>00005183</t>
  </si>
  <si>
    <t>00025909</t>
  </si>
  <si>
    <t>Xuất hóa đơn 0 đồng thay thế hóa đơn thay thế đã bị hủy</t>
  </si>
  <si>
    <t>00023643</t>
  </si>
  <si>
    <t>00040956</t>
  </si>
  <si>
    <t>00004626</t>
  </si>
  <si>
    <t>00004794</t>
  </si>
  <si>
    <t>00020401</t>
  </si>
  <si>
    <t>PR-000-SG0197-232.4 - CircleK 525 Tô Hiến Thành</t>
  </si>
  <si>
    <t>00011411</t>
  </si>
  <si>
    <t>PR-000-HN2198-53.1 - CircleK Số 264 Phố Bạch Mai, Tổ 4</t>
  </si>
  <si>
    <t>00023742</t>
  </si>
  <si>
    <t>Hàng trả - CircleK Vũng Tàu</t>
  </si>
  <si>
    <t>PR-5169102-HN2161 - CircleK Tầng 1, Toà Nhà 24T2, Khu Đô Thị Trung Hòa - Nhân Chính</t>
  </si>
  <si>
    <t>PR-000-SG0300-191.2</t>
  </si>
  <si>
    <t>PR-4716732-HN2157 - CircleK N8-A10 Nguyễn Thị Thập, Kđt Mới Trung Hòa Nhân Chính</t>
  </si>
  <si>
    <t>00000289</t>
  </si>
  <si>
    <t>00024963</t>
  </si>
  <si>
    <t>PR-4997881-SG0250 - CircleK 271 Phạm Ngũ Lão</t>
  </si>
  <si>
    <t>PR-5062293-HN2054 - CircleK 292 Hoàng Văn Thái</t>
  </si>
  <si>
    <t>00043616</t>
  </si>
  <si>
    <t>PR-5024374-HN2128 - CircleK Số 14 Ngõ 106 Hoàng Quốc Việt</t>
  </si>
  <si>
    <t>PR-000-SG0095-197.3</t>
  </si>
  <si>
    <t>00023734</t>
  </si>
  <si>
    <t>PR-4356185-BD7005 - CircleK 105 Lê Trọng Tấn, Khu Phố Bình Đường 2</t>
  </si>
  <si>
    <t>PR-000-SG0134-226.2 - CircleK 58 Phạm Văn Nghị, Khu Sky Garden 2-Phú Mỹ Hưng</t>
  </si>
  <si>
    <t>00077414</t>
  </si>
  <si>
    <t>00004521</t>
  </si>
  <si>
    <t>00009188</t>
  </si>
  <si>
    <t>00013809</t>
  </si>
  <si>
    <t>Hàng trả - phiếu MH004646 - CircleK-HN2168</t>
  </si>
  <si>
    <t>00005042</t>
  </si>
  <si>
    <t>Hàng trả - phiếu MH001559 - RRS20230524115BD7006</t>
  </si>
  <si>
    <t>00029743</t>
  </si>
  <si>
    <t>PR-5231455-HN2129 - CircleK 17 Tô Ngọc Vân</t>
  </si>
  <si>
    <t>00069947</t>
  </si>
  <si>
    <t>00029674</t>
  </si>
  <si>
    <t>00006634</t>
  </si>
  <si>
    <t>PR-6444661-HN2085 - CircleK 135 Tô Hiệu</t>
  </si>
  <si>
    <t>Hàng trả - phiếu MH000131</t>
  </si>
  <si>
    <t>PR-5210857-CT5008 - 118 Đường 3/2</t>
  </si>
  <si>
    <t>PR-000-HN2179-179.1 - CircleK Số Bt11-Vt26, Khu Nhà Ở Xa La</t>
  </si>
  <si>
    <t>00011472</t>
  </si>
  <si>
    <t>00024934</t>
  </si>
  <si>
    <t>Bán hàng CHI NHÁNH TẠI BÌNH DƯƠNG CÔNG TY TNHH VÒNG TRÒN ĐỎ theo hóa đơn 00004186</t>
  </si>
  <si>
    <t>00010247</t>
  </si>
  <si>
    <t>PR-000-SG0278-364.1- CircleK 160 Bùi Thị Xuân</t>
  </si>
  <si>
    <t>Hàng trả - phiếu MH004629 - CircleK-HN2163</t>
  </si>
  <si>
    <t>PR-000-SG0301-359.2- CircleK 135 Nguyễn Cửu Đàm</t>
  </si>
  <si>
    <t>PR-6424488-HN2204 - CircleK Số 01S15A, Tòa U26 (S2.03), Ô Đất B2-Ct01, Dự Án Khu Đô Thị Gia Lâm - Vinhomes Ocean Park</t>
  </si>
  <si>
    <t>00005007</t>
  </si>
  <si>
    <t>PR-4684563-HN2112 - CircleK 33 Chùa Láng</t>
  </si>
  <si>
    <t>PR-000-SG0300-232.1 - CircleK Số 27 Nguyễn Gia Trí</t>
  </si>
  <si>
    <t>00004172</t>
  </si>
  <si>
    <t>00077282</t>
  </si>
  <si>
    <t>00006329</t>
  </si>
  <si>
    <t>00042369</t>
  </si>
  <si>
    <t>PR-000-HN2157-320.1 CircleK N8-A10 Nguyễn Thị Thập, Kđt Mới Trung Hòa Nhân Chính</t>
  </si>
  <si>
    <t>PR-000-SG0307-386.3- CircleK 55 Đường S11</t>
  </si>
  <si>
    <t>00006665</t>
  </si>
  <si>
    <t>00040618</t>
  </si>
  <si>
    <t>00028366</t>
  </si>
  <si>
    <t>PR-4815706-HN2089 - CircleK Thửa Đất Số 22, Lô 6 Khu 4.1Cc, Tuyến Láng Hạ-Thanh Xuân</t>
  </si>
  <si>
    <t>00005894</t>
  </si>
  <si>
    <t>00000346</t>
  </si>
  <si>
    <t>00025834</t>
  </si>
  <si>
    <t>00025847</t>
  </si>
  <si>
    <t>00036035</t>
  </si>
  <si>
    <t>00075863</t>
  </si>
  <si>
    <t>PR-4293631-HN2064 - ĐC về 0 hóa đơn số 22375</t>
  </si>
  <si>
    <t>00031378</t>
  </si>
  <si>
    <t>00006355</t>
  </si>
  <si>
    <t>PR-4649690-HN2206 - CircleK Số 176D + 176E Trương Định</t>
  </si>
  <si>
    <t>00023648</t>
  </si>
  <si>
    <t>00077066</t>
  </si>
  <si>
    <t>00004743</t>
  </si>
  <si>
    <t>00006650</t>
  </si>
  <si>
    <t>00009187</t>
  </si>
  <si>
    <t>00000124</t>
  </si>
  <si>
    <t>00025783</t>
  </si>
  <si>
    <t>00025864</t>
  </si>
  <si>
    <t>PR-4760372-HN2148 - CircleK 22 Phan Kế Bính</t>
  </si>
  <si>
    <t>PR-000-HN2075-311.1 CircleK Số 1 Ngõ 37 Lê Thanh Nghị</t>
  </si>
  <si>
    <t>00006348</t>
  </si>
  <si>
    <t>00025273</t>
  </si>
  <si>
    <t>00025773</t>
  </si>
  <si>
    <t>00069971</t>
  </si>
  <si>
    <t>00006332</t>
  </si>
  <si>
    <t>PR-4689416-HN2162 - CircleK 01 Tô Vĩnh Diện</t>
  </si>
  <si>
    <t>00034732</t>
  </si>
  <si>
    <t>00005898</t>
  </si>
  <si>
    <t>00070931</t>
  </si>
  <si>
    <t>PR-000-SG0313-198.3 - CircleK 271 Lê Văn Thọ</t>
  </si>
  <si>
    <t>PR-5052162-HN2037 - CircleK Tầng Trệt, Somerset Hoa Binh, 106 Hoàng Quốc Việt</t>
  </si>
  <si>
    <t>PR-000-HN2164-187.1 - CircleK 40 Trung Hòa</t>
  </si>
  <si>
    <t>00015548</t>
  </si>
  <si>
    <t>00077408</t>
  </si>
  <si>
    <t>PR-000-SG0289-251.4 - CircleK 126 Đường Số 15</t>
  </si>
  <si>
    <t>00025901</t>
  </si>
  <si>
    <t>00009460</t>
  </si>
  <si>
    <t>00025793</t>
  </si>
  <si>
    <t>00005488</t>
  </si>
  <si>
    <t>PR-000-HN2210-26.1 - CircleK 29 Hàng Phèn</t>
  </si>
  <si>
    <t>00017811</t>
  </si>
  <si>
    <t>00025913</t>
  </si>
  <si>
    <t>PR-000-SG0304-246.1 - CircleK 144/5 Nguyễn Ảnh Thủ</t>
  </si>
  <si>
    <t>00029761</t>
  </si>
  <si>
    <t>00006647</t>
  </si>
  <si>
    <t>PR-000-SG0148-198.2</t>
  </si>
  <si>
    <t>Hàng trả - phiếu MH003504 - CircleK-HN2201</t>
  </si>
  <si>
    <t>00072974</t>
  </si>
  <si>
    <t>PR-4671441-HN2036 - CircleK 105 Chùa Láng</t>
  </si>
  <si>
    <t>Hàng trả - phiếu MH003806 - CircleK-HN2181</t>
  </si>
  <si>
    <t>PR-5291499-HN2153 - CircleK Lô 37 Khu Nhà Ở Thấp Tầng Tt1, Dự Án Khu Đô Thị Mới Mỹ Đình Mễ Trì</t>
  </si>
  <si>
    <t>PR-4295555-SG0072 - CircleK 45 Tân Mỹ</t>
  </si>
  <si>
    <t>00028399</t>
  </si>
  <si>
    <t>00022189</t>
  </si>
  <si>
    <t>00013519</t>
  </si>
  <si>
    <t>00004798</t>
  </si>
  <si>
    <t>00000005</t>
  </si>
  <si>
    <t>00010488</t>
  </si>
  <si>
    <t>PR-000-SG0059-220.2 - CircleK 273 Lê Thánh Tôn</t>
  </si>
  <si>
    <t>PR-6474797-HN2148 - CircleK 22 Phan Kế Bính</t>
  </si>
  <si>
    <t>00034462</t>
  </si>
  <si>
    <t>PR-5157696-HP6001 - CircleK 261A Trần Nguyên Hãn</t>
  </si>
  <si>
    <t>PR-000-SG0220-238.4 - CircleK 16 Ấp Bắc</t>
  </si>
  <si>
    <t>Hàng trả - phiếu MH004953 - CircleK-SG0286 - RRS20231228419SG0286</t>
  </si>
  <si>
    <t>00025800</t>
  </si>
  <si>
    <t>PR-000-HN2106-333.1 CircleK 79 Hà Trung</t>
  </si>
  <si>
    <t>PR-4582061-SG0061 - CircleK S34-2 Sky Garden 3 - Phú Mỹ Hưng, Đại Lộ Nguyễn Văn Linh</t>
  </si>
  <si>
    <t>00025858</t>
  </si>
  <si>
    <t>00011319</t>
  </si>
  <si>
    <t>PR-4388022-HP6016 ( HỦY HĐ 00011408 GIAO HK CÓ HĐ) - CircleK 412 Trần Thành Ngọ</t>
  </si>
  <si>
    <t>00043878</t>
  </si>
  <si>
    <t>00011410</t>
  </si>
  <si>
    <t>PR-4973193-HN2112 - CircleK 33 Chùa Láng</t>
  </si>
  <si>
    <t>Hàng trả - phiếu MH000635</t>
  </si>
  <si>
    <t>PR-4915379-HN2083 - CircleK 51-Lk6A-C17 Đô Thị Mỗ Lao</t>
  </si>
  <si>
    <t>00070022</t>
  </si>
  <si>
    <t>00074217</t>
  </si>
  <si>
    <t>00025842</t>
  </si>
  <si>
    <t>00025987</t>
  </si>
  <si>
    <t>00004791</t>
  </si>
  <si>
    <t>00011402</t>
  </si>
  <si>
    <t>PR-000-SG0042-254.2 - CircleK 13 Tôn Đản</t>
  </si>
  <si>
    <t>PR-000-SG0281-243.3 - CircleK 273 Trần Bình Trọng</t>
  </si>
  <si>
    <t>Xuất hóa đơn mới thay thế cho hóa đơn số 5492</t>
  </si>
  <si>
    <t>00011462</t>
  </si>
  <si>
    <t>00011370</t>
  </si>
  <si>
    <t>PR-000-HN2056-207.1 - CircleK 83 Hàng Điếu</t>
  </si>
  <si>
    <t>00011453</t>
  </si>
  <si>
    <t>PR-5050622-HN2075 - CircleK Số 1 Ngõ 37 Lê Thanh Nghị</t>
  </si>
  <si>
    <t>PR-000-HN2121-340.1 CircleK 45 Hào Nam</t>
  </si>
  <si>
    <t>00074446</t>
  </si>
  <si>
    <t>00025953</t>
  </si>
  <si>
    <t>00004478</t>
  </si>
  <si>
    <t>PR-000-HN2160-338.1 CircleK 68 Tôn Thất Tùng</t>
  </si>
  <si>
    <t>00004756</t>
  </si>
  <si>
    <t>PR-6440206-HN2093 - CircleK 49 Hàng Chuối</t>
  </si>
  <si>
    <t>00006638</t>
  </si>
  <si>
    <t>PR-4544452-HN2091 - CircleK 17 Liễu Giai</t>
  </si>
  <si>
    <t>PR-000-HN2048-195.1 - CircleK N1H1, Số 1 Đường Nguyễn Hoàng</t>
  </si>
  <si>
    <t>00005044</t>
  </si>
  <si>
    <t>00025388</t>
  </si>
  <si>
    <t>00029822</t>
  </si>
  <si>
    <t>00006322</t>
  </si>
  <si>
    <t>00017514</t>
  </si>
  <si>
    <t>PR-4659224-SG0223 - CircleK 26 Nguyễn Thái Bình</t>
  </si>
  <si>
    <t>00025863</t>
  </si>
  <si>
    <t>PR-5215794-HN2199 - CircleK Số 1S05, Tòa R1.03 (L31), Lô Đất B5-Ct01</t>
  </si>
  <si>
    <t>00074443</t>
  </si>
  <si>
    <t>00005184</t>
  </si>
  <si>
    <t>00028334</t>
  </si>
  <si>
    <t>PR-6479581-HP6001 - CircleK 261A Trần Nguyên Hãn</t>
  </si>
  <si>
    <t>00006682</t>
  </si>
  <si>
    <t>PR -4489938-SG0134 - CircleK 58 Phạm Văn Nghị, Khu Sky Garden 2-Phú Mỹ Hưng</t>
  </si>
  <si>
    <t>00028192</t>
  </si>
  <si>
    <t>PR-4820372-HN2122 - CircleK 18 Nguyễn Khánh Toàn</t>
  </si>
  <si>
    <t>00011378</t>
  </si>
  <si>
    <t>00036380</t>
  </si>
  <si>
    <t>00004162</t>
  </si>
  <si>
    <t>00005484</t>
  </si>
  <si>
    <t>00017598</t>
  </si>
  <si>
    <t>PR-6377650-HN2014 - CircleK 73 Chùa Láng</t>
  </si>
  <si>
    <t>PR-000-SG0057-236.1 - CircleK 199 - 201 Đường Số 17</t>
  </si>
  <si>
    <t>PR-4237139-SG0320</t>
  </si>
  <si>
    <t>PR-4549769-HN2211 - CircleK Số 123 Phố Tôn Đức Thắng</t>
  </si>
  <si>
    <t>PR-000-HN2104-211.1 - CircleK 171 Lương Thế Vinh</t>
  </si>
  <si>
    <t>00010487</t>
  </si>
  <si>
    <t>PR-4985624-HN2045 - CircleK Tầng G1 - Rice City Linh Đàm - Ct5, Kđt Mới Tây Nam Hồ Linh Đàm</t>
  </si>
  <si>
    <t>PR-6516614-HN2160 - CircleK 68 Tôn Thất Tùng</t>
  </si>
  <si>
    <t>Hàng trả - Phiếu MH003730 - CircleK 81 Trần Phú</t>
  </si>
  <si>
    <t>00069932</t>
  </si>
  <si>
    <t>PR-000-HN2114-320.1 CircleK 7 Nguyễn Thị Định</t>
  </si>
  <si>
    <t>00023760</t>
  </si>
  <si>
    <t>PR-5005869-HN2154 - CircleK Số A1 Khu Đầm Trấu</t>
  </si>
  <si>
    <t>00070376</t>
  </si>
  <si>
    <t>Bán hàng CÔNG TY TNHH VÒNG TRÒN ĐỎ theo hóa đơn 00004156</t>
  </si>
  <si>
    <t>PR-000-SG0198-228.1 - CircleK 92 Hậu Giang</t>
  </si>
  <si>
    <t>00026007</t>
  </si>
  <si>
    <t>PR-000-HN2141-188.1 - CircleK 125 Phố Lò Đúc</t>
  </si>
  <si>
    <t>00029821</t>
  </si>
  <si>
    <t>00034663</t>
  </si>
  <si>
    <t>PR-5105660-HN2021 - CircleK 177 Xuân Thủy</t>
  </si>
  <si>
    <t>PR-4728775-HN2190 - CircleK 560A Nguyễn Văn Cừ</t>
  </si>
  <si>
    <t>00009842</t>
  </si>
  <si>
    <t>00077618</t>
  </si>
  <si>
    <t>PR-000-SG0297-193.3</t>
  </si>
  <si>
    <t>00005239</t>
  </si>
  <si>
    <t>PR-4571027-HN2196 - CircleK 118 Định Công</t>
  </si>
  <si>
    <t>PR-4679646-HN2121 - CircleK 45 Hào Nam</t>
  </si>
  <si>
    <t>00004621</t>
  </si>
  <si>
    <t>00004997</t>
  </si>
  <si>
    <t>00025781</t>
  </si>
  <si>
    <t>Hàng trả - phiếu MH003228 - CircleK-HN2111</t>
  </si>
  <si>
    <t>PR-000-HN2190-273.1 CircleK 560A Nguyễn Văn Cừ</t>
  </si>
  <si>
    <t>00006293</t>
  </si>
  <si>
    <t>00011463</t>
  </si>
  <si>
    <t>PR-4330854-SG0264 - CircleK 83 Đường Số 3, Khu Phố 4</t>
  </si>
  <si>
    <t>PR-000-SG0122-246.1 - CircleK 58 Lữ Gia</t>
  </si>
  <si>
    <t>00069825</t>
  </si>
  <si>
    <t>00005905</t>
  </si>
  <si>
    <t>00042126</t>
  </si>
  <si>
    <t>PR-000-SG0289-386.2 CircleK 126 Đường Số 15</t>
  </si>
  <si>
    <t>00076964</t>
  </si>
  <si>
    <t>PR-4430072-HN2068 - CircleK 155 Lê Văn Hiến</t>
  </si>
  <si>
    <t>00077422</t>
  </si>
  <si>
    <t>PR-000-SG0160-230.1 - CircleK 17 Cao Thắng</t>
  </si>
  <si>
    <t>00025890</t>
  </si>
  <si>
    <t>PR-4774044-HN2206 - CircleK Số 176D + 176E Trương Định</t>
  </si>
  <si>
    <t>PR-4994407-HN2059 - CircleK 97 Văn Cao</t>
  </si>
  <si>
    <t>PR-4792506-HN2178 - CircleK 14 Khương Hạ</t>
  </si>
  <si>
    <t>PR-4974383-HN2208 - CircleK Số 173 Đường Tam Trinh, Tổ 14</t>
  </si>
  <si>
    <t>00069910</t>
  </si>
  <si>
    <t>00005049</t>
  </si>
  <si>
    <t>00020690</t>
  </si>
  <si>
    <t>00005204</t>
  </si>
  <si>
    <t>00069824</t>
  </si>
  <si>
    <t>00017711</t>
  </si>
  <si>
    <t>00006645</t>
  </si>
  <si>
    <t>00009202</t>
  </si>
  <si>
    <t>00015895</t>
  </si>
  <si>
    <t>00019072</t>
  </si>
  <si>
    <t>00009426</t>
  </si>
  <si>
    <t>00069770</t>
  </si>
  <si>
    <t>PR-4668783-SG0143 - CircleK 12 Phạm Văn Nghị</t>
  </si>
  <si>
    <t>PR-000-SG0158-191.2 - CircleK 42 Lê Trung Nghĩa</t>
  </si>
  <si>
    <t>PR-000-HP6010-169.1 CircleK 341 Lot 22 Lê Hồng Phong</t>
  </si>
  <si>
    <t>PR-5303492-BD7010 - CircleK 305 Đường 30 tháng 4</t>
  </si>
  <si>
    <t>PR-6422900-HN2112 - CircleK 33 Chùa Láng</t>
  </si>
  <si>
    <t>00017442</t>
  </si>
  <si>
    <t>PR-000-SG0031-222.2 - CircleK 129F/95I Bến Vân Đồn</t>
  </si>
  <si>
    <t>PR-4751422-HN2116 - CircleK 62 Phố Trần Hưng Đạo</t>
  </si>
  <si>
    <t>00037830</t>
  </si>
  <si>
    <t>00071294</t>
  </si>
  <si>
    <t>00039405</t>
  </si>
  <si>
    <t>00069970</t>
  </si>
  <si>
    <t>PR-000-SG0279-207.3</t>
  </si>
  <si>
    <t>00006302</t>
  </si>
  <si>
    <t>PR-4339932-HN2047 - CircleK 2 Hoàng Ngân</t>
  </si>
  <si>
    <t>00013610</t>
  </si>
  <si>
    <t>00009840</t>
  </si>
  <si>
    <t>00004617</t>
  </si>
  <si>
    <t>00004881</t>
  </si>
  <si>
    <t>00015737</t>
  </si>
  <si>
    <t>CircleK 14 Ung Văn Khiêm</t>
  </si>
  <si>
    <t>00004572</t>
  </si>
  <si>
    <t>PR-000-HN2109-335.1 CircleK Tầng 1, Khách Sạn Hồng Hà, Số 204 Phố Trần Quang Khải</t>
  </si>
  <si>
    <t>00011468</t>
  </si>
  <si>
    <t>PR-5116050-HN2064 - CircleK 28 Nguyễn Phong Sắc, Tổ 9</t>
  </si>
  <si>
    <t>00004480</t>
  </si>
  <si>
    <t>00005912</t>
  </si>
  <si>
    <t>00047041</t>
  </si>
  <si>
    <t>00029721</t>
  </si>
  <si>
    <t>PR-000-HN2174-188.1 - CircleK Lô 41, Khu Nhà Ở Thấp Tt4, Khu Đô Thị Mỹ Đình - Sông Đà</t>
  </si>
  <si>
    <t>00006586</t>
  </si>
  <si>
    <t>00000210</t>
  </si>
  <si>
    <t>00020688</t>
  </si>
  <si>
    <t>PR-000-SG0277-395.3- CircleK 36-38 Trần Thái Tông</t>
  </si>
  <si>
    <t>00011507</t>
  </si>
  <si>
    <t>PR-000-SG0298-378.3- CircleK 17H-17K Dương Đình Nghệ</t>
  </si>
  <si>
    <t>00011505</t>
  </si>
  <si>
    <t>00015550</t>
  </si>
  <si>
    <t>PR-4743506-HN2040 - CircleK 139 H Chiến Thắng</t>
  </si>
  <si>
    <t>00038678</t>
  </si>
  <si>
    <t>00005065</t>
  </si>
  <si>
    <t>PR-4838289-HN2168 - CircleK 170 Nguyễn Đổng Chi</t>
  </si>
  <si>
    <t>PR-000-SG0026-179.2</t>
  </si>
  <si>
    <t>PR-4417493-HN2086 - CircleK 9 Hương Viên</t>
  </si>
  <si>
    <t>PR-4580127-VT3006 - 1 Thùy Vân</t>
  </si>
  <si>
    <t>HỦY HĐ 00034580 XUẤT LẠI HÓA ĐƠN THAY THẾ 00035859 - PR-4977337-CT5006 - 376 Đường 30/4</t>
  </si>
  <si>
    <t>00025933</t>
  </si>
  <si>
    <t>00022051</t>
  </si>
  <si>
    <t>00004441</t>
  </si>
  <si>
    <t>00039567</t>
  </si>
  <si>
    <t>00077539</t>
  </si>
  <si>
    <t>PR-000-SG0061-218.1 - CircleK S34-2 Sky Garden 3 - Phú Mỹ Hưng, Đại Lộ Nguyễn Văn Linh</t>
  </si>
  <si>
    <t>00006342</t>
  </si>
  <si>
    <t>00020527</t>
  </si>
  <si>
    <t>Hàng trả- Phiếu MH002936 - CircleK Tầng 1 Và Tầng 2 Số 85 Hàng Mã</t>
  </si>
  <si>
    <t>00074424</t>
  </si>
  <si>
    <t>00025968</t>
  </si>
  <si>
    <t>PR-4972577-HN2003 - CircleK 186 Thái Thịnh</t>
  </si>
  <si>
    <t>PR-000-SG0139-189.3</t>
  </si>
  <si>
    <t>103 Thùy Vân</t>
  </si>
  <si>
    <t>PR-000-SG0168-232.1 - CircleK 44 Cửu Long</t>
  </si>
  <si>
    <t>00004807</t>
  </si>
  <si>
    <t>PR-4204051-SG0275</t>
  </si>
  <si>
    <t>00073168</t>
  </si>
  <si>
    <t>00005004</t>
  </si>
  <si>
    <t>00005366</t>
  </si>
  <si>
    <t>PR-4407854-SG0256 - CircleK A1.09 Sunrise City View - Khu Phức Hợp Căn Hộ Nhật Hoa, 33 Nguyễn Hữu Thọ</t>
  </si>
  <si>
    <t>PR-4889909-HN2136 - CircleK 138 Phố Đội Cấn</t>
  </si>
  <si>
    <t>00006153</t>
  </si>
  <si>
    <t>00069962</t>
  </si>
  <si>
    <t>00005294</t>
  </si>
  <si>
    <t>PR-000-HN2047-333.1 CircleK 2 Hoàng Ngân</t>
  </si>
  <si>
    <t>00024917</t>
  </si>
  <si>
    <t>00031612</t>
  </si>
  <si>
    <t>00004183</t>
  </si>
  <si>
    <t>00025985</t>
  </si>
  <si>
    <t>00031544</t>
  </si>
  <si>
    <t>00011458</t>
  </si>
  <si>
    <t>Hàng trả - phiếu MH003365 - RRS20230928766CT5008</t>
  </si>
  <si>
    <t>PR-6367005-HN2192 - CircleK 15 Dương Khuê</t>
  </si>
  <si>
    <t>00029756</t>
  </si>
  <si>
    <t>00004573</t>
  </si>
  <si>
    <t>00017515</t>
  </si>
  <si>
    <t>PR-4745610-HN2196 ( HỦY HĐ 00025696 XUẤT LẠI HĐ 00025835) - CircleK 118 Định Công</t>
  </si>
  <si>
    <t>PR-5125569-HN2199 - CircleK Số 1S05, Tòa R1.03 (L31), Lô Đất B5-Ct01</t>
  </si>
  <si>
    <t>00011308</t>
  </si>
  <si>
    <t>00000290</t>
  </si>
  <si>
    <t>00000399</t>
  </si>
  <si>
    <t>PR-4700056-HN2107 - CircleK Khu Nhà Ở Cấp 4 Số 395 Lạc Long Quân</t>
  </si>
  <si>
    <t>00025893</t>
  </si>
  <si>
    <t>00004757</t>
  </si>
  <si>
    <t>00004795</t>
  </si>
  <si>
    <t>00006372</t>
  </si>
  <si>
    <t>PR-4435245-HN2136 - CircleK 138 Phố Đội Cấn</t>
  </si>
  <si>
    <t>PR-4693869-HN2157 - CircleK N8-A10 Nguyễn Thị Thập, Kđt Mới Trung Hòa Nhân Chính</t>
  </si>
  <si>
    <t>00069766</t>
  </si>
  <si>
    <t>PR-4429185-SG0279 - CircleK Kiot Khu Vực Mặt Tiền Kinh Dương Vương - 395 Kinh Dương Vương</t>
  </si>
  <si>
    <t>PR-4796680-HN2047 - CircleK 2 Hoàng Ngân</t>
  </si>
  <si>
    <t>PR-5105704-HN2024 - CircleK P101B+102B Nhà A8 Khương Thượng</t>
  </si>
  <si>
    <t>00009461</t>
  </si>
  <si>
    <t>PR-000-HN2048-325.1 CircleK N1H1, Số 1 Đường Nguyễn Hoàng</t>
  </si>
  <si>
    <t>00072975</t>
  </si>
  <si>
    <t>00025747</t>
  </si>
  <si>
    <t>PR-000-SG0211-199.1 - CircleK Số 264 Nguyễn Đình Chiểu</t>
  </si>
  <si>
    <t>00069773</t>
  </si>
  <si>
    <t>Hàng trả - phiếu MH004944 - CircleK-HN2057</t>
  </si>
  <si>
    <t>00074563</t>
  </si>
  <si>
    <t>00005036</t>
  </si>
  <si>
    <t>00023735</t>
  </si>
  <si>
    <t>PR-4717308-HN2177 - CircleK 12 Tam Trinh</t>
  </si>
  <si>
    <t>PR-000-SG0321-3.1 - CircleK 47 Nguyễn Huệ</t>
  </si>
  <si>
    <t>00004397</t>
  </si>
  <si>
    <t>00006607</t>
  </si>
  <si>
    <t>PR-4906278-HN2037 - CircleK Tầng Trệt, Somerset Hoa Binh, 106 Hoàng Quốc Việt</t>
  </si>
  <si>
    <t>PR-000-HN2075-182.1 - CircleK Số 1 Ngõ 37 Lê Thanh Nghị</t>
  </si>
  <si>
    <t>00023649</t>
  </si>
  <si>
    <t>PR-4689556-HN2174 - CircleK Lô 41, Khu Nhà Ở Thấp Tt4, Khu Đô Thị Mỹ Đình - Sông Đà</t>
  </si>
  <si>
    <t>00070026</t>
  </si>
  <si>
    <t>00028337</t>
  </si>
  <si>
    <t>00012986</t>
  </si>
  <si>
    <t>00017709</t>
  </si>
  <si>
    <t>00025701</t>
  </si>
  <si>
    <t>PR-4778000-HN2198 - CircleK Số 264 Phố Bạch Mai, Tổ 4</t>
  </si>
  <si>
    <t>00069752</t>
  </si>
  <si>
    <t>CircleK Thương Mại Dịch Vụ SH01, Cao Ốc Thoại Ngọc Hầu (Resgreen Tower) - 7A Thoại Ngọc Hầu</t>
  </si>
  <si>
    <t>00006620</t>
  </si>
  <si>
    <t>PR-000-SG0125-190.3</t>
  </si>
  <si>
    <t>00017549</t>
  </si>
  <si>
    <t>PR-000-HN2189-151.1 - CircleK Sh0105-Sh0205 Park 8, Kđt Times City Park Hill, Số 25, Ngõ 13 Đường Lĩnh Nam</t>
  </si>
  <si>
    <t>00028330</t>
  </si>
  <si>
    <t>PR-4901325-HN2182 - CircleK 3 Quỳnh Mai</t>
  </si>
  <si>
    <t>PR-000-SG0177-229.2 - CircleK Số 15-17 Đường Số 3 Khu Dân Cư Phú Mỹ</t>
  </si>
  <si>
    <t>00000165</t>
  </si>
  <si>
    <t>PR-6429995-HN2026 - CircleK 13-C12 Tập Thể Đại Học Ngoại Ngữ</t>
  </si>
  <si>
    <t>00035991</t>
  </si>
  <si>
    <t>00005367</t>
  </si>
  <si>
    <t>Hàng trả - phiếu MH004654 - CircleK-HN2214</t>
  </si>
  <si>
    <t>PR-000-SG0318-29.3</t>
  </si>
  <si>
    <t>PR-4313086-HN2001 - CircleK Số 9-1E Khu Đô Thị Trung Yên</t>
  </si>
  <si>
    <t>00026891</t>
  </si>
  <si>
    <t>PR-4902721-SG0072 - CircleK 45 Tân Mỹ</t>
  </si>
  <si>
    <t>00010257</t>
  </si>
  <si>
    <t>PR-000-HN2166-332.1 CircleK 38 Xuân La</t>
  </si>
  <si>
    <t>00075984</t>
  </si>
  <si>
    <t>PR-000-SG0085-230.1 - CircleK 180 Nguyễn Hồng Đào</t>
  </si>
  <si>
    <t>PR-000-SG0286-347.2 CircleK 402 Nguyễn Thị Thập</t>
  </si>
  <si>
    <t>00014863</t>
  </si>
  <si>
    <t>PR-5041224-HN2194 - CircleK Căn Hộ Số 01Sh20 Và 02Sh20, Thuộc Tòa Nhà S2.15 (T26M-2), Tại Lô Đất B2-Ct03, Vinhomes Ocean Park</t>
  </si>
  <si>
    <t>PR-5300012-HN2131 - CircleK Tầng 1, Số 125 Hoàng Ngân</t>
  </si>
  <si>
    <t>PR-4693581-HN2136 - CircleK 138 Phố Đội Cấn</t>
  </si>
  <si>
    <t>00073074</t>
  </si>
  <si>
    <t>00005489</t>
  </si>
  <si>
    <t>PR-4268274-HN2026 - CircleK 13-C12 Tập Thể Đại Học Ngoại Ngữ</t>
  </si>
  <si>
    <t>PR-4671957-HN2091 - CircleK 17 Liễu Giai</t>
  </si>
  <si>
    <t>00031280</t>
  </si>
  <si>
    <t>00005195</t>
  </si>
  <si>
    <t>00011407</t>
  </si>
  <si>
    <t>00037732</t>
  </si>
  <si>
    <t>PR-5211519-HN2155 - CircleK 92 Đào Tấn</t>
  </si>
  <si>
    <t>00069927</t>
  </si>
  <si>
    <t>Hàng trả - phiếu MH003965 - CircleK-HN2086</t>
  </si>
  <si>
    <t>Bán hàng cho CHI NHÁNH CÔNG TY TNHH VÒNG TRÒN ĐỎ TẠI HÀ NỘI theo hóa đơn 00020441</t>
  </si>
  <si>
    <t>00025905</t>
  </si>
  <si>
    <t>00005339</t>
  </si>
  <si>
    <t>PR-4518011-HN2145 - CircleK 69 Kim Đồng</t>
  </si>
  <si>
    <t>PR-000-SG0164-250.3 - CircleK 18A15 Tăng Nhơn Phú</t>
  </si>
  <si>
    <t>00041015</t>
  </si>
  <si>
    <t>00071747</t>
  </si>
  <si>
    <t>PR-4311788-SG0256 - CircleK A1.09 Sunrise City View - Khu Phức Hợp Căn Hộ Nhật Hoa, 33 Nguyễn Hữu Thọ</t>
  </si>
  <si>
    <t>00031377</t>
  </si>
  <si>
    <t>00069884</t>
  </si>
  <si>
    <t>00029802</t>
  </si>
  <si>
    <t>PR-5020961-HN2168 - CircleK 170 Nguyễn Đổng Chi</t>
  </si>
  <si>
    <t>PR-5299798-HN2107 - CircleK Khu Nhà Ở Cấp 4 Số 395 Lạc Long Quân</t>
  </si>
  <si>
    <t>PR-000-SG0231-417.3- CircleK 259 Đường số 7</t>
  </si>
  <si>
    <t>00025872</t>
  </si>
  <si>
    <t>00034299</t>
  </si>
  <si>
    <t>PR-000-HN2083-323.1 CircleK 51-Lk6A-C17 Đô Thị Mỗ Lao</t>
  </si>
  <si>
    <t>00025710</t>
  </si>
  <si>
    <t>PR-000-SG0224-223.1 - CircleK 243 Phan Đình Phùng</t>
  </si>
  <si>
    <t>PR-4649344-HN2138 - CircleK Tầng 1 Và Tầng 2 Số 85 Hàng Mã</t>
  </si>
  <si>
    <t>PR-5151840-HN2090 - CircleK Số 1 Đường Tây Hồ</t>
  </si>
  <si>
    <t>PR-5153638-HP6016 - CircleK 412 Trần Thành Ngọ</t>
  </si>
  <si>
    <t>PR-4607682-SG0134 - CircleK 58 Phạm Văn Nghị, Khu Sky Garden 2-Phú Mỹ Hưng</t>
  </si>
  <si>
    <t>Hàng trả - phiếu MH001444 - RRS20230603603SG0222</t>
  </si>
  <si>
    <t>00042471</t>
  </si>
  <si>
    <t>00039408</t>
  </si>
  <si>
    <t>PR-000-HN2157-189.1 - CircleK N8-A10 Nguyễn Thị Thập, Kđt Mới Trung Hòa Nhân Chính</t>
  </si>
  <si>
    <t>PR-4378850-SG0123 - CircleK 15 Bùi Bằng Đoàn</t>
  </si>
  <si>
    <t>00029717</t>
  </si>
  <si>
    <t>PR-5099013-SG0273 - CircleK 60 Lâm Văn Bền</t>
  </si>
  <si>
    <t>Hàng trả - Phiếu MH003302 - CircleK Tầng 1 Và 2, Tòa Nhà Sannam,78 Phố Duy Tân</t>
  </si>
  <si>
    <t>PR-000-HN2085-316.1 CircleK 135 Tô Hiệu</t>
  </si>
  <si>
    <t>00006305</t>
  </si>
  <si>
    <t>PR-4399856-SG0091 - CircleK 162 Nguyễn Công Trứ</t>
  </si>
  <si>
    <t>PR-000-HN2112-314.1 CircleK 33 Chùa Láng</t>
  </si>
  <si>
    <t>00075981</t>
  </si>
  <si>
    <t>00017470</t>
  </si>
  <si>
    <t>PR-4456828-HN2195 - CircleK Sô 6 Ngõ 124, Phố Vĩnh Tuy</t>
  </si>
  <si>
    <t>PR-000-SG0106-213.3 - CircleK 43 Phạm Ngọc Thạch</t>
  </si>
  <si>
    <t>PR-000-HN2047-203.1 - CircleK 2 Hoàng Ngân</t>
  </si>
  <si>
    <t>PR-4669949-HN2048 - CircleK N1H1, Số 1 Đường Nguyễn Hoàng</t>
  </si>
  <si>
    <t>PR-4785486-HN2052 - CircleK 288 Đường Giải Phóng</t>
  </si>
  <si>
    <t>PR-4782980-SG0042 - CircleK 13 Tôn Đản</t>
  </si>
  <si>
    <t>00011581</t>
  </si>
  <si>
    <t>PR-4504933-HN2153 - CircleK Lô 37 Khu Nhà Ở Thấp Tầng Tt1, Dự Án Khu Đô Thị Mới Mỹ Đình Mễ Trì</t>
  </si>
  <si>
    <t>PR-4723590-HN2052 - CircleK 288 Đường Giải Phóng</t>
  </si>
  <si>
    <t>00025383</t>
  </si>
  <si>
    <t>Hàng trả - RRS20230619540SG0312</t>
  </si>
  <si>
    <t>00070152</t>
  </si>
  <si>
    <t>00014454</t>
  </si>
  <si>
    <t>PR-000-SG0085-189.2</t>
  </si>
  <si>
    <t>00003249</t>
  </si>
  <si>
    <t>00025271</t>
  </si>
  <si>
    <t>00043872</t>
  </si>
  <si>
    <t>00005485</t>
  </si>
  <si>
    <t>00011400</t>
  </si>
  <si>
    <t>00069903</t>
  </si>
  <si>
    <t>00077410</t>
  </si>
  <si>
    <t>00036237</t>
  </si>
  <si>
    <t>PR-000-SG0167-205.2</t>
  </si>
  <si>
    <t>00005445</t>
  </si>
  <si>
    <t>00028157</t>
  </si>
  <si>
    <t>PR-5149908-HN2095 - CircleK Lô 28 Khu Nhà Ở Thấp Tầng Tt4, Khu Đô Thị Mỹ Đình - Mễ Trì</t>
  </si>
  <si>
    <t>00069834</t>
  </si>
  <si>
    <t>00077420</t>
  </si>
  <si>
    <t>PR-4885795-HN2187 ( KM BÒ VÀ TAI 200G X15% TỪ NGÀY 25-05-2023 ĐẾN 31-06-2023) - CircleK 142-144 Hồng Mai</t>
  </si>
  <si>
    <t>00004895</t>
  </si>
  <si>
    <t>00013608</t>
  </si>
  <si>
    <t>00025979</t>
  </si>
  <si>
    <t>00069836</t>
  </si>
  <si>
    <t>CircleK 295 Đỗ Xuân Hợp, khu phố 4</t>
  </si>
  <si>
    <t>00006321</t>
  </si>
  <si>
    <t>Bán hàng CÔNG TY TNHH VÒNG TRÒN ĐỎ theo hóa đơn 00004170</t>
  </si>
  <si>
    <t>00025723</t>
  </si>
  <si>
    <t>00000254</t>
  </si>
  <si>
    <t>00041309</t>
  </si>
  <si>
    <t>00023543</t>
  </si>
  <si>
    <t>00025336</t>
  </si>
  <si>
    <t>00000252</t>
  </si>
  <si>
    <t>PR-6460550-HN2212 - CircleK Số 18 Phố Hàng Gai</t>
  </si>
  <si>
    <t>PR-5101453-HN2154 - CircleK Số A1 Khu Đầm Trấu</t>
  </si>
  <si>
    <t>00042262</t>
  </si>
  <si>
    <t>PR-000-HN2095-327.1 CircleK Lô 28 Khu Nhà Ở Thấp Tầng Tt4, Khu Đô Thị Mỹ Đình - Mễ Trì</t>
  </si>
  <si>
    <t>00000257</t>
  </si>
  <si>
    <t>00007513</t>
  </si>
  <si>
    <t>PR-000-HN2146-350.1 CircleK 286 Kim Ngưu, Tổ 30B</t>
  </si>
  <si>
    <t>PR-4743094-CT5008 - 118 Đường 3/2</t>
  </si>
  <si>
    <t>00005011</t>
  </si>
  <si>
    <t>00004131</t>
  </si>
  <si>
    <t>00069768</t>
  </si>
  <si>
    <t>00070373</t>
  </si>
  <si>
    <t>00036267</t>
  </si>
  <si>
    <t>00023566</t>
  </si>
  <si>
    <t>00028396</t>
  </si>
  <si>
    <t>PR-4718092-HN2205 - CircleK Số 1S11, Tòa S6A (S6.1), Thuộc Khối Nhà S6 (S6.1+S6.2 (Vinhomes Symphony), Lô Đất G4*-Hh16</t>
  </si>
  <si>
    <t>00036271</t>
  </si>
  <si>
    <t>00032742</t>
  </si>
  <si>
    <t>PR-000-SG0040-189.2</t>
  </si>
  <si>
    <t>PR-4738396-HN2110 - CircleK 31 Trần Quốc Hoàn</t>
  </si>
  <si>
    <t>00000253</t>
  </si>
  <si>
    <t>00000475</t>
  </si>
  <si>
    <t>00006281</t>
  </si>
  <si>
    <t>00009197</t>
  </si>
  <si>
    <t>00036360</t>
  </si>
  <si>
    <t>PR-4738894-HN2161 - CircleK Tầng 1, Toà Nhà 24T2, Khu Đô Thị Trung Hòa - Nhân Chính</t>
  </si>
  <si>
    <t>PR-000-HN2136-351.1 CircleK 138 Phố Đội Cấn</t>
  </si>
  <si>
    <t>00006381</t>
  </si>
  <si>
    <t>PR-6418538-HN2227 - CircleK 06 Vũ Trọng Khánh</t>
  </si>
  <si>
    <t>00070639</t>
  </si>
  <si>
    <t>PR-000-SG0204-317.2- CircleK A67 Nguyễn Trãi</t>
  </si>
  <si>
    <t>PR-000-SG0310-208.4 - CircleK 78-80 Đồng Đen</t>
  </si>
  <si>
    <t>00030120</t>
  </si>
  <si>
    <t>PR-5116220-HN2095 - CircleK Lô 28 Khu Nhà Ở Thấp Tầng Tt4, Khu Đô Thị Mỹ Đình - Mễ Trì</t>
  </si>
  <si>
    <t>PR-6545167-HN2150 - CircleK 12 Trần Phú</t>
  </si>
  <si>
    <t>Bán hàng CÔNG TY TNHH VÒNG TRÒN ĐỎ theo hóa đơn 00004171</t>
  </si>
  <si>
    <t>00025993</t>
  </si>
  <si>
    <t>PR-4896780-HN2134 - CircleK 73 Đường Xuân La</t>
  </si>
  <si>
    <t>00000249</t>
  </si>
  <si>
    <t>00025713</t>
  </si>
  <si>
    <t>Hàng trả - RRS20230809101CT5007</t>
  </si>
  <si>
    <t>PR-4365874-SG0218 - CircleK 1 Bùi Viện</t>
  </si>
  <si>
    <t>00005290</t>
  </si>
  <si>
    <t>00006344</t>
  </si>
  <si>
    <t>00031551</t>
  </si>
  <si>
    <t>PR-5120351-HN2131 - CircleK Tầng 1, Số 125 Hoàng Ngân</t>
  </si>
  <si>
    <t>PR-4773896-HN2186 - CircleK 33 Dương Văn Bé</t>
  </si>
  <si>
    <t>PR-000-HN2045-192.1 - CircleK Tầng G1 - Rice City Linh Đàm - Ct5, Kđt Mới Tây Nam Hồ Linh Đàm</t>
  </si>
  <si>
    <t>00006685</t>
  </si>
  <si>
    <t>00006295</t>
  </si>
  <si>
    <t>00006792</t>
  </si>
  <si>
    <t>00022057</t>
  </si>
  <si>
    <t>PR-4745294-HN2180 - CircleK Lô 7, Khu Di Dân Đền Lừ 2</t>
  </si>
  <si>
    <t>00005334</t>
  </si>
  <si>
    <t>00029718</t>
  </si>
  <si>
    <t>PR-4960061-HN2122 - CircleK 18 Nguyễn Khánh Toàn</t>
  </si>
  <si>
    <t>Hàng trả - phiếu MH001558 - RRS20230606735SG0198</t>
  </si>
  <si>
    <t>00025748</t>
  </si>
  <si>
    <t>00043869</t>
  </si>
  <si>
    <t>PR-6363695-BD7002- CircleK 508 Cách Mạng Tháng 8</t>
  </si>
  <si>
    <t>00025276</t>
  </si>
  <si>
    <t>00006291</t>
  </si>
  <si>
    <t>PR-4804033-HN2182 - CircleK 3 Quỳnh Mai</t>
  </si>
  <si>
    <t>00034606</t>
  </si>
  <si>
    <t>PR-5060551-SG0265 - CircleK L1-02 Tầng 1 Cao ốc Chung Cư SaiGon Mia, Đường số 9A Chung Cư Cụm 3,4 - Khu Dân Cư Trung Sơn</t>
  </si>
  <si>
    <t>00040614</t>
  </si>
  <si>
    <t>00034605</t>
  </si>
  <si>
    <t>PR-000-HN2180-347.1 CircleK Lô 7, Khu Di Dân Đền Lừ 2</t>
  </si>
  <si>
    <t>00011374</t>
  </si>
  <si>
    <t>PR-000-SG0316-85.1 - CircleK 88 Phước Thiện</t>
  </si>
  <si>
    <t>00077480</t>
  </si>
  <si>
    <t>PR-5012034-HN2150 - CircleK 12 Trần Phú</t>
  </si>
  <si>
    <t>00004170</t>
  </si>
  <si>
    <t>00005395</t>
  </si>
  <si>
    <t>PR-000-HN2182-175.1 - CircleK 3 Quỳnh Mai</t>
  </si>
  <si>
    <t>00013304</t>
  </si>
  <si>
    <t>PR-000-SG0256-328.1 CircleK A1.09 Sunrise City View - Khu Phức Hợp Căn Hộ Nhật Hoa, 33 Nguyễn Hữu Thọ</t>
  </si>
  <si>
    <t>PR-000-SG0243-184.2</t>
  </si>
  <si>
    <t>00005000</t>
  </si>
  <si>
    <t>PR-000-SG0237-211.3 - CircleK 2 Trần Khắc Chân</t>
  </si>
  <si>
    <t>00005506</t>
  </si>
  <si>
    <t>PR-5269994-HN2053 - CircleK 197+198 Tổ 6 Vũ Trọng Phụng</t>
  </si>
  <si>
    <t>00072988</t>
  </si>
  <si>
    <t>Hàng trả - phiếu MH002335 - CircleK-CT5001 - RRS20230726483CT5001</t>
  </si>
  <si>
    <t>PR-000-SG0164-387.2- CircleK 18A15 Tăng Nhơn Phú</t>
  </si>
  <si>
    <t>PR-6497781-HN2145 - CircleK 69 Kim Đồng</t>
  </si>
  <si>
    <t>PR-000-HN2052-181.1 - CircleK 288 Đường Giải Phóng</t>
  </si>
  <si>
    <t>00024940</t>
  </si>
  <si>
    <t>PR-4724272-HN2146 - CircleK 286 Kim Ngưu, Tổ 30B</t>
  </si>
  <si>
    <t>1C23TVD</t>
  </si>
  <si>
    <t>00004760</t>
  </si>
  <si>
    <t>00000295</t>
  </si>
  <si>
    <t>00006157</t>
  </si>
  <si>
    <t>PR-000-HN2119-307.1 CircleK 628 Hoàng Hoa Thám</t>
  </si>
  <si>
    <t>PR-000-HN2175-333.1 CircleK 16 Văn Cao</t>
  </si>
  <si>
    <t>00004894</t>
  </si>
  <si>
    <t>00025709</t>
  </si>
  <si>
    <t>00022255</t>
  </si>
  <si>
    <t>00025391</t>
  </si>
  <si>
    <t>00031542</t>
  </si>
  <si>
    <t>PR-000-HN2029-346.1 CircleK 46 Lê Trọng Tấn</t>
  </si>
  <si>
    <t>PR-6373286-HN2145 - CircleK-HN2145</t>
  </si>
  <si>
    <t>00004941</t>
  </si>
  <si>
    <t>00023720</t>
  </si>
  <si>
    <t>PR-000-HN2153-357.1 CircleK Lô 37 Khu Nhà Ở Thấp Tầng Tt1, Dự Án Khu Đô Thị Mới Mỹ Đình Mễ Trì</t>
  </si>
  <si>
    <t>00029902</t>
  </si>
  <si>
    <t>00024953</t>
  </si>
  <si>
    <t>PR-000-SG0072-231.1 - CircleK 45 Tân Mỹ</t>
  </si>
  <si>
    <t>00004568</t>
  </si>
  <si>
    <t>PR-000-HP6002-191.1 CircleK 81 Trần Phú</t>
  </si>
  <si>
    <t>PR-5054702-HP6017 - CircleK 27 Lê Lợi</t>
  </si>
  <si>
    <t>00023553</t>
  </si>
  <si>
    <t>00025377</t>
  </si>
  <si>
    <t>PR-5165169-HP6006 - CircleK 372-374 Lạch Tray</t>
  </si>
  <si>
    <t>PR-5287979-HN2192 - CircleK 15 Dương Khuê</t>
  </si>
  <si>
    <t>PR-000-HN2134-189.1 - CircleK 73 Đường Xuân La</t>
  </si>
  <si>
    <t>PR-000-SG0106-168.2 - CircleK 43 Phạm Ngọc Thạch</t>
  </si>
  <si>
    <t>00024962</t>
  </si>
  <si>
    <t>00029904</t>
  </si>
  <si>
    <t>PR-000-SG0156-356.2 - CircleK 295 Đỗ Xuân Hợp, khu phố 4</t>
  </si>
  <si>
    <t>PR-000-SG0264-247.2 - CircleK 83 Đường Số 3, Khu Phố 4</t>
  </si>
  <si>
    <t>0306182043-022</t>
  </si>
  <si>
    <t>PR-4639811-CT5006 - 376 Đường 30/4</t>
  </si>
  <si>
    <t>PR-000-SG0062-224.2 - CircleK 178A Nguyễn Chí Thanh</t>
  </si>
  <si>
    <t>PR-4987214-HN2205 - CircleK Số 1S11, Tòa S6A (S6.1), Thuộc Khối Nhà S6 (S6.1+S6.2 (Vinhomes Symphony), Lô Đất G4*-Hh16</t>
  </si>
  <si>
    <t>00004998</t>
  </si>
  <si>
    <t>00024914</t>
  </si>
  <si>
    <t>00011185</t>
  </si>
  <si>
    <t>00009198</t>
  </si>
  <si>
    <t>00004307</t>
  </si>
  <si>
    <t>00000251</t>
  </si>
  <si>
    <t>00070172</t>
  </si>
  <si>
    <t>PR-000-SG0031-180.2 - CircleK 129F/95I Bến Vân Đồn</t>
  </si>
  <si>
    <t>PR-4744830-HN2150 - CircleK 12 Trần Phú</t>
  </si>
  <si>
    <t>00004792</t>
  </si>
  <si>
    <t>00036097</t>
  </si>
  <si>
    <t>00032734</t>
  </si>
  <si>
    <t>00040613</t>
  </si>
  <si>
    <t>00070017</t>
  </si>
  <si>
    <t>PR-4960229-HN2145 - CircleK 69 Kim Đồng</t>
  </si>
  <si>
    <t>PR-000-SG0007-220.1 - CircleK 6 Thảo Điền</t>
  </si>
  <si>
    <t>00013394</t>
  </si>
  <si>
    <t>Thuế GTGT</t>
  </si>
  <si>
    <t>00069954</t>
  </si>
  <si>
    <t>00073012</t>
  </si>
  <si>
    <t>PR-6534911-HN2151 - CircleK 54 + 56 Lĩnh Nam</t>
  </si>
  <si>
    <t>00023652</t>
  </si>
  <si>
    <t>00069749</t>
  </si>
  <si>
    <t>PR-4631784-HN2091 - CircleK 17 Liễu Giai</t>
  </si>
  <si>
    <t>PR-4694297-HN2202 - CircleK Số 01Sh06 Và Số 02Sh06, Ô Đất B2-Ct03, Tòa L26 (S2.11)</t>
  </si>
  <si>
    <t>00025814</t>
  </si>
  <si>
    <t>PR-5046012-HN2168 - CircleK 170 Nguyễn Đổng Chi</t>
  </si>
  <si>
    <t>00010611</t>
  </si>
  <si>
    <t>00077482</t>
  </si>
  <si>
    <t>PR-000-HN2029-218.1 - CircleK 46 Lê Trọng Tấn</t>
  </si>
  <si>
    <t>00028190</t>
  </si>
  <si>
    <t>PR-000-HN2112-188.1 - CircleK 33 Chùa Láng</t>
  </si>
  <si>
    <t>PR-000-HN2203-177.1 - CircleK Số 1Sh09 Và Số 2Sh09, Tòa S1.05 (Z34.1)  (Vinhomes Smart City)  theo hóa đơn 00069757, km gà hun khói 300g x 20%</t>
  </si>
  <si>
    <t>PR-4294095-HN2126 - CircleK Tầng 1, Số 01 Lê Văn Thiêm</t>
  </si>
  <si>
    <t>00015804</t>
  </si>
  <si>
    <t>PR-4798096-HN2192 - CircleK 15 Dương Khuê</t>
  </si>
  <si>
    <t>00031265</t>
  </si>
  <si>
    <t>00009539</t>
  </si>
  <si>
    <t>PR-5242196-HN2195 - CircleK Sô 6 Ngõ 124, Phố Vĩnh Tuy</t>
  </si>
  <si>
    <t>PR-000-HN2099-321.1 CircleK 174 Đường Phú Diễn</t>
  </si>
  <si>
    <t>00070437</t>
  </si>
  <si>
    <t>PR-000-HN2195-65.1 - CircleK Sô 6 Ngõ 124, Phố Vĩnh Tuy</t>
  </si>
  <si>
    <t>CHI NHÁNH CÔNG TY TNHH VÒNG TRÒN ĐỎ</t>
  </si>
  <si>
    <t>Hàng trả - phiếu MH001563 - RRS20230603591SG0154</t>
  </si>
  <si>
    <t>00005899</t>
  </si>
  <si>
    <t>00000361</t>
  </si>
  <si>
    <t>00029715</t>
  </si>
  <si>
    <t>PR-5152906-HN2173 - CircleK Số Bt16B5-03, Làng Việt Kiều Châu Âu, Khu Đô Thị Mới Mỗ Lao</t>
  </si>
  <si>
    <t>00033157</t>
  </si>
  <si>
    <t>PR-4769855-HN2171 - CircleK 149C Lò Đúc</t>
  </si>
  <si>
    <t>PR-4802531-HN2040 - CircleK 139 H Chiến Thắng</t>
  </si>
  <si>
    <t>PR-000-HN2131-190.1 - CircleK Tầng 1, Số 125 Hoàng Ngân</t>
  </si>
  <si>
    <t>00004627</t>
  </si>
  <si>
    <t>PR-000-SG0222-395.2- CircleK 529 Sư Vạn Hạnh</t>
  </si>
  <si>
    <t>PR-4259021-HN2082 - CircleK Ct3-Ct4, The Pride, Khu Đô Thị Mới An Hưng,</t>
  </si>
  <si>
    <t>CHI NHÁNH CÔNG TY TNHH VÒNG TRÒN ĐỎ TẠI QUẢNG NINH</t>
  </si>
  <si>
    <t>PR-000-SG0123-232.2 - CircleK 15 Bùi Bằng Đoàn</t>
  </si>
  <si>
    <t>00028149</t>
  </si>
  <si>
    <t>00004623</t>
  </si>
  <si>
    <t>00039357</t>
  </si>
  <si>
    <t>PR-5299482-HN2048 - CircleK N1H1, Số 1 Đường Nguyễn Hoàng</t>
  </si>
  <si>
    <t>00070966</t>
  </si>
  <si>
    <t>PR-4842849-HN2087 - CircleK Ch17, Tầng 1 Và Tầng 2, C-36 Tầng, Ô Đất Ct2, Kđt Mới Kim Văn - Kim Lũ</t>
  </si>
  <si>
    <t>Bán hàng Circle K Vinhomes Green Bay 103 - tầng 1- G3 theo hóa đơn 00069791 , PR-000-HN2228-20.1 , km gà hun khói 300g x 20%</t>
  </si>
  <si>
    <t>00006354</t>
  </si>
  <si>
    <t>PR-000-HN2172-213.1 - CircleK A4-A5, Tòa A, Khối B, Imperial Sky Garden, Số 423 Minh Khai</t>
  </si>
  <si>
    <t>00006651</t>
  </si>
  <si>
    <t>00004773</t>
  </si>
  <si>
    <t>00025866</t>
  </si>
  <si>
    <t>00000044</t>
  </si>
  <si>
    <t>Hàng trả - phiếu MH001438 - RRS20230525152SG0062</t>
  </si>
  <si>
    <t>PR-4820430-HN2136 - CircleK 138 Phố Đội Cấn</t>
  </si>
  <si>
    <t>00037734</t>
  </si>
  <si>
    <t>00043871</t>
  </si>
  <si>
    <t>00031545</t>
  </si>
  <si>
    <t>PR-000-HN2012-178.1 - CircleK 16B Hàng Than</t>
  </si>
  <si>
    <t>PR-000-SG0164-199.3</t>
  </si>
  <si>
    <t>00005889</t>
  </si>
  <si>
    <t>00006597</t>
  </si>
  <si>
    <t>00006300</t>
  </si>
  <si>
    <t>PR-4489016-HN2190 - CircleK 560A Nguyễn Văn Cừ</t>
  </si>
  <si>
    <t>00025897</t>
  </si>
  <si>
    <t>00025479</t>
  </si>
  <si>
    <t>00030569</t>
  </si>
  <si>
    <t>00005893</t>
  </si>
  <si>
    <t>00036101</t>
  </si>
  <si>
    <t>PR-000-HP6003-181.1 CircleK BH 02-01 dự án Vinhome Imperia Hải Phòng</t>
  </si>
  <si>
    <t>Bán hàng CÔNG TY TNHH VÒNG TRÒN ĐỎ theo hóa đơn 00004172</t>
  </si>
  <si>
    <t>PR-4743554-HN2048 - CircleK N1H1, Số 1 Đường Nguyễn Hoàng</t>
  </si>
  <si>
    <t>00025754</t>
  </si>
  <si>
    <t>00005358</t>
  </si>
  <si>
    <t>00069894</t>
  </si>
  <si>
    <t>00009207</t>
  </si>
  <si>
    <t>00005896</t>
  </si>
  <si>
    <t>00009203</t>
  </si>
  <si>
    <t>1C23TDD</t>
  </si>
  <si>
    <t>PR-000-SG0206-208.2</t>
  </si>
  <si>
    <t>00017705</t>
  </si>
  <si>
    <t>00025955</t>
  </si>
  <si>
    <t>PR-000-SG0293-203.3</t>
  </si>
  <si>
    <t>00025772</t>
  </si>
  <si>
    <t>00025779</t>
  </si>
  <si>
    <t>00028415</t>
  </si>
  <si>
    <t>00042196</t>
  </si>
  <si>
    <t>00043876</t>
  </si>
  <si>
    <t>00025475</t>
  </si>
  <si>
    <t>00006338</t>
  </si>
  <si>
    <t>PR-000-SG0400-260.3 - CircleK A10/7 Ấp 2</t>
  </si>
  <si>
    <t>00029908</t>
  </si>
  <si>
    <t>CHI NHÁNH CÔNG TY TNHH VÒNG TRÒN ĐỎ TẠI ĐỒNG NAI</t>
  </si>
  <si>
    <t>00036290</t>
  </si>
  <si>
    <t>00005016</t>
  </si>
  <si>
    <t>00030050</t>
  </si>
  <si>
    <t>PR-5169432-HN2183 - CircleK 111 Nguyễn Sơn</t>
  </si>
  <si>
    <t>PR-000-SG0268-320.1 CircleK Phú Mỹ Hưng - 12 Tân Trào</t>
  </si>
  <si>
    <t>00074440</t>
  </si>
  <si>
    <t>1C23TQD</t>
  </si>
  <si>
    <t>00069828</t>
  </si>
  <si>
    <t>00036275</t>
  </si>
  <si>
    <t>00034787</t>
  </si>
  <si>
    <t>PR-6347722-HN2104 - CircleK 171 Lương Thế Vinh</t>
  </si>
  <si>
    <t>00074562</t>
  </si>
  <si>
    <t>00070381</t>
  </si>
  <si>
    <t>PR-4385824-BD7006 - Clek.cK 355 Lý Thường Kiệt, Khu phố Thống Nhất 1</t>
  </si>
  <si>
    <t>00025727</t>
  </si>
  <si>
    <t>00025934</t>
  </si>
  <si>
    <t>00069858</t>
  </si>
  <si>
    <t>Hàng trả - phiếu MH001736 - RRS20230623693CT5001</t>
  </si>
  <si>
    <t>PR-000-SG0233-185.2 - CircleK 32 Nguyễn Hữu Cầu</t>
  </si>
  <si>
    <t>00004154</t>
  </si>
  <si>
    <t>PR-000-HP6008-114.1 - CircleK 31 Hồ Sen</t>
  </si>
  <si>
    <t>00025956</t>
  </si>
  <si>
    <t>00000398</t>
  </si>
  <si>
    <t>PR-5157806-HP6009 - CircleK Số 177 đường Hà Nội</t>
  </si>
  <si>
    <t>00006619</t>
  </si>
  <si>
    <t>PR-5211695-SG0247 - CircleK 720A Điện Biên Phủ</t>
  </si>
  <si>
    <t>PR-6400485-VT3011- 6 Quang Trung</t>
  </si>
  <si>
    <t>00075871</t>
  </si>
  <si>
    <t>00028372</t>
  </si>
  <si>
    <t>00013396</t>
  </si>
  <si>
    <t>00025287</t>
  </si>
  <si>
    <t>00071293</t>
  </si>
  <si>
    <t>00024947</t>
  </si>
  <si>
    <t>PR-4269354-HN2136 - CircleK 138 Phố Đội Cấn</t>
  </si>
  <si>
    <t>PR-4724118-HN2134 - CircleK 73 Đường Xuân La</t>
  </si>
  <si>
    <t>00005186</t>
  </si>
  <si>
    <t>PR-5285403-HN2041 - CircleK Số 01, Nhà C2, Khu Tập Thể Quân Đội Nam Đồng</t>
  </si>
  <si>
    <t>PR-4718466-HN2217 - CircleK 53 Triều Khúc</t>
  </si>
  <si>
    <t>PR-000-HN2089-305.1 CircleK Thửa Đất Số 22, Lô 6 Khu 4.1Cc, Tuyến Láng Hạ-Thanh Xuân</t>
  </si>
  <si>
    <t>00071295</t>
  </si>
  <si>
    <t>00025481</t>
  </si>
  <si>
    <t>00005460</t>
  </si>
  <si>
    <t>PR-000-SG0100-424.2- CircleK 32A-32B Bùi Thị Xuân</t>
  </si>
  <si>
    <t>PR-5120883-HN2174 - CircleK Lô 41, Khu Nhà Ở Thấp Tt4, Khu Đô Thị Mỹ Đình - Sông Đà</t>
  </si>
  <si>
    <t>00077358</t>
  </si>
  <si>
    <t>PR-4298086-HN2117 - CircleK Số 8 Ngõ 91 Nguyễn Chí Thanh</t>
  </si>
  <si>
    <t>PR-4694075-HN2183 - CircleK 111 Nguyễn Sơn</t>
  </si>
  <si>
    <t>PR-4977595-HN2052 - CircleK 288 Đường Giải Phóng</t>
  </si>
  <si>
    <t>PR-000-SG0248-175.2</t>
  </si>
  <si>
    <t>00025719</t>
  </si>
  <si>
    <t>PR-000-SG0068-234.2 - CircleK 54 Tôn Thất Thiệp</t>
  </si>
  <si>
    <t>PR-000-SG0278-196.3</t>
  </si>
  <si>
    <t>00004672</t>
  </si>
  <si>
    <t>PR-4642571-SG0130 - CircleK 172 Nguyễn Thị Tần</t>
  </si>
  <si>
    <t>00069829</t>
  </si>
  <si>
    <t>PR-6479043-HN2074 - CircleK 126 Nam Cao</t>
  </si>
  <si>
    <t>00020712</t>
  </si>
  <si>
    <t>00070439</t>
  </si>
  <si>
    <t>00025492</t>
  </si>
  <si>
    <t>00030042</t>
  </si>
  <si>
    <t>00037828</t>
  </si>
  <si>
    <t>00004353</t>
  </si>
  <si>
    <t>Hàng trả - phiếu MH004849 - CircleK-HN2226</t>
  </si>
  <si>
    <t>00077617</t>
  </si>
  <si>
    <t>00025827</t>
  </si>
  <si>
    <t>00037735</t>
  </si>
  <si>
    <t>00005307</t>
  </si>
  <si>
    <t>PR-4844017-HN2209 - CircleK V11-A01, Lô Đất Ttdv 01, Khu Đô Thị Mới An Hưng</t>
  </si>
  <si>
    <t>00042362</t>
  </si>
  <si>
    <t>00075728</t>
  </si>
  <si>
    <t>00006631</t>
  </si>
  <si>
    <t>PR-4443774-HN2174 - CircleK Lô 41, Khu Nhà Ở Thấp Tt4, Khu Đô Thị Mỹ Đình - Sông Đà</t>
  </si>
  <si>
    <t>00075601</t>
  </si>
  <si>
    <t>00015815</t>
  </si>
  <si>
    <t>00029759</t>
  </si>
  <si>
    <t>00076091</t>
  </si>
  <si>
    <t>PR-6536966-HN2085 - CircleK 135 Tô Hiệu</t>
  </si>
  <si>
    <t>PR-4296567-SG0256 - CircleK A1.09 Sunrise City View - Khu Phức Hợp Căn Hộ Nhật Hoa, 33 Nguyễn Hữu Thọ</t>
  </si>
  <si>
    <t>00031381</t>
  </si>
  <si>
    <t>Bán hàng CircleK S05 Park 03, Vinhomes Time City Park Hill   theo hóa đơn 00069795, PR-000-HN2221-34.1 , km gà hun khói 300g x 20%</t>
  </si>
  <si>
    <t>PR-000-BD7006-98.2 - Clek.cK 355 Lý Thường Kiệt, Khu phố Thống Nhất 1</t>
  </si>
  <si>
    <t>00000056</t>
  </si>
  <si>
    <t>00074621</t>
  </si>
  <si>
    <t>PR-4290356-HN2192 - CircleK 15 Dương Khuê</t>
  </si>
  <si>
    <t>PR-4727795-HN2064 - CircleK 28 Nguyễn Phong Sắc, Tổ 9</t>
  </si>
  <si>
    <t>00025802</t>
  </si>
  <si>
    <t>00004438</t>
  </si>
  <si>
    <t>00016265</t>
  </si>
  <si>
    <t>PR-4873149-HN2143( ( KM TAI 200G X 15% VÀ BÒ 200G  X15 % TỪ NGÀY 25-05 ĐẾN 31-06) - CircleK 94 Phố Linh Lang</t>
  </si>
  <si>
    <t>00031532</t>
  </si>
  <si>
    <t>00069905</t>
  </si>
  <si>
    <t>00006643</t>
  </si>
  <si>
    <t>00006578</t>
  </si>
  <si>
    <t>PR-000-SG0129-274.3 - CircleK 184 Lê Đức Thọ</t>
  </si>
  <si>
    <t>00034580</t>
  </si>
  <si>
    <t>00036970</t>
  </si>
  <si>
    <t>Hàng trả - phiếu MH004326 - CircleK-HN2195</t>
  </si>
  <si>
    <t>PR-6480321-HN2010 - CircleK 5-4A Khu Đô Thị Mới Trung Yên</t>
  </si>
  <si>
    <t>PR-4732963-HN2136 - CircleK 138 Phố Đội Cấn</t>
  </si>
  <si>
    <t>Hàng trả - phiếu MH003466 - CircleK-HN2194</t>
  </si>
  <si>
    <t>PR-6366571-HN2169 - CircleK 25 Ngô Thì Nhậm</t>
  </si>
  <si>
    <t>PR-000-BD7007-224.2- CircleK 144 Đường Phan Trung, Khu phố 7</t>
  </si>
  <si>
    <t>Hàng trả - phiếu MH001442 - RRS20230602563SG0304</t>
  </si>
  <si>
    <t>00077668</t>
  </si>
  <si>
    <t>00024964</t>
  </si>
  <si>
    <t>00069756</t>
  </si>
  <si>
    <t>PR-000-HN2052-308.1 CircleK 288 Đường Giải Phóng</t>
  </si>
  <si>
    <t>00025902</t>
  </si>
  <si>
    <t>PR-5267346-HN2198 - CircleK Số 264 Phố Bạch Mai, Tổ 4</t>
  </si>
  <si>
    <t>PR-4752212-HN2185 - CircleK Số 252, Tổ 11, Đường Ngọc Thụy</t>
  </si>
  <si>
    <t>PR-000-SG0073-179.1 - CircleK 12 Đông Du</t>
  </si>
  <si>
    <t>Hàng trả - phiếu MH001560 - RRS20230608857BD7005</t>
  </si>
  <si>
    <t>00069870</t>
  </si>
  <si>
    <t>00017612</t>
  </si>
  <si>
    <t>PR-4400622-SG0277 - CircleK 36-38 Trần Thái Tông</t>
  </si>
  <si>
    <t>PR-6444499-HN2053 - CircleK 197+198 Tổ 6 Vũ Trọng Phụng</t>
  </si>
  <si>
    <t>Bán hàng CÔNG TY TNHH VÒNG TRÒN ĐỎ theo hóa đơn 00004152</t>
  </si>
  <si>
    <t>00030049</t>
  </si>
  <si>
    <t>00000074</t>
  </si>
  <si>
    <t>00070969</t>
  </si>
  <si>
    <t>PR-4426581-HN2153 - CircleK Lô 37 Khu Nhà Ở Thấp Tầng Tt1, Dự Án Khu Đô Thị Mới Mỹ Đình Mễ Trì</t>
  </si>
  <si>
    <t>00025900</t>
  </si>
  <si>
    <t>00042361</t>
  </si>
  <si>
    <t>PR-4348623-HN2201 - CircleK 49 + 51 Phố Trần Quang Diệu, Tổ 102</t>
  </si>
  <si>
    <t>00005906</t>
  </si>
  <si>
    <t>00039358</t>
  </si>
  <si>
    <t>00025963</t>
  </si>
  <si>
    <t>00031055</t>
  </si>
  <si>
    <t>00024961</t>
  </si>
  <si>
    <t>00023657</t>
  </si>
  <si>
    <t>00077283</t>
  </si>
  <si>
    <t>00005038</t>
  </si>
  <si>
    <t>Hàng trả - phiếu MH003311 - CircleK-HN2154</t>
  </si>
  <si>
    <t>PR-6421800-HN2003 - CircleK 186 Thái Thịnh</t>
  </si>
  <si>
    <t>PR-4748032-SG0195 - CircleK 62 Man Thiện</t>
  </si>
  <si>
    <t>00025891</t>
  </si>
  <si>
    <t>PR-000-SG0012-234.1 - CircleK 69 Hồ Tùng Mậu</t>
  </si>
  <si>
    <t>PR-000-SG0102-208.1 - CircleK 325-327 Phạm Ngũ Lão</t>
  </si>
  <si>
    <t>00026008</t>
  </si>
  <si>
    <t>00070012</t>
  </si>
  <si>
    <t>Bán hàng CÔNG TY TNHH VÒNG TRÒN ĐỎ theo hóa đơn 00004159</t>
  </si>
  <si>
    <t>PR-4881007-HN2053 ( KM BÒ VÀ TAI X15% TỪ NGÀY 25-05-2023 ĐẾN 31-06-2023) - CircleK 197+198 Tổ 6 Vũ Trọng Phụng</t>
  </si>
  <si>
    <t>PR-000-HN2152-351.1 CircleK 118 Tuệ Tĩnh</t>
  </si>
  <si>
    <t>00011474</t>
  </si>
  <si>
    <t>00025487</t>
  </si>
  <si>
    <t>00025708</t>
  </si>
  <si>
    <t>00004790</t>
  </si>
  <si>
    <t>PR-000-HN2149-209.1 - CircleK 152 +154 Phó Đức Chính</t>
  </si>
  <si>
    <t>PR-000-CT5017-24.1- 166 Đường 3/2</t>
  </si>
  <si>
    <t>PR-4716462-HN2148 - CircleK 22 Phan Kế Bính</t>
  </si>
  <si>
    <t>PR-4759674-HN2054 - CircleK 292 Hoàng Văn Thái</t>
  </si>
  <si>
    <t>00069881</t>
  </si>
  <si>
    <t>PR-4808013-HN2191 - CircleK 293 Thụy Khuê</t>
  </si>
  <si>
    <t>PR-000-HN2225-27.1- CircleK 25 Phố Nhà Thờ  theo hóa đơn 00069772 , km gà hun khói 300g x 20%</t>
  </si>
  <si>
    <t>00017614</t>
  </si>
  <si>
    <t>PR-4673635-HN2203 - CircleK Số 1Sh09 Và Số 2Sh09, Tòa S1.05 (Z34.1)  (Vinhomes Smart City)</t>
  </si>
  <si>
    <t>PR-000-HN2042-174.1 - CircleK Số 4 Dãy L - Tt Văn Hóa Nghệ Thuật, Tổ 25</t>
  </si>
  <si>
    <t>PR-4549507-HN2167 - CircleK 20 Nguyên Hồng</t>
  </si>
  <si>
    <t>Hàng trả - phiếu MH001441 - RRS20230602565SG0302</t>
  </si>
  <si>
    <t>PR-6521576-HN2207 - CircleK Số 42 + 42A Phố Lạc Trung</t>
  </si>
  <si>
    <t>00006640</t>
  </si>
  <si>
    <t>PR-4693415-HN2117 - CircleK Số 8 Ngõ 91 Nguyễn Chí Thanh</t>
  </si>
  <si>
    <t>00025490</t>
  </si>
  <si>
    <t>PR-4999303-SG0077 - CircleK 11 Nguyễn Văn Tráng</t>
  </si>
  <si>
    <t>PR-5105772-HN2036 - CircleK 105 Chùa Láng</t>
  </si>
  <si>
    <t>PR-4732167-HN2045 - CircleK Tầng G1 - Rice City Linh Đàm - Ct5, Kđt Mới Tây Nam Hồ Linh Đàm</t>
  </si>
  <si>
    <t>00025838</t>
  </si>
  <si>
    <t>PR-4850921-SG0091 - CircleK 162 Nguyễn Công Trứ</t>
  </si>
  <si>
    <t>00032739</t>
  </si>
  <si>
    <t>PR-5133013-HN2190 - CircleK 560A Nguyễn Văn Cừ</t>
  </si>
  <si>
    <t>00077592</t>
  </si>
  <si>
    <t>00009199</t>
  </si>
  <si>
    <t>PR-4743170-HL4002 - CircleK Tầng 1, tòa A, khu dịch vụ 7A-8A tòa nhà Lideco Hạ Long</t>
  </si>
  <si>
    <t>PR-000-SG0279-254.1 - CircleK Kiot Khu Vực Mặt Tiền Kinh Dương Vương - 395 Kinh Dương Vương</t>
  </si>
  <si>
    <t>CircleK T2,00.01 Toà Nhà Krista 537 Nguyễn Duy Trinh</t>
  </si>
  <si>
    <t>PR-000-HN2180-217.1- CircleK Lô 7, Khu Di Dân Đền Lừ 2</t>
  </si>
  <si>
    <t>00004767</t>
  </si>
  <si>
    <t>00034602</t>
  </si>
  <si>
    <t>00069762</t>
  </si>
  <si>
    <t>PR-000-SG0175-353.2- CircleK 66C Hoàng Diệu 2</t>
  </si>
  <si>
    <t>PR-4323270-HN2003 - CircleK 186 Thái Thịnh</t>
  </si>
  <si>
    <t>Hàng trả - phiếu MH002704 - CircleK-HN2068</t>
  </si>
  <si>
    <t>00015856</t>
  </si>
  <si>
    <t>00031376</t>
  </si>
  <si>
    <t>Hàng trả - phiếu MH001448 - RRS20230603606SG0034</t>
  </si>
  <si>
    <t>PR-5214342-HN2126 - CircleK Tầng 1, Số 01 Lê Văn Thiêm</t>
  </si>
  <si>
    <t>00070011</t>
  </si>
  <si>
    <t>00011342</t>
  </si>
  <si>
    <t>00017468</t>
  </si>
  <si>
    <t>00025875</t>
  </si>
  <si>
    <t>00005291</t>
  </si>
  <si>
    <t>PR-000-SG0262-243.4 - CircleK 69 Nguyễn Khắc Nhu</t>
  </si>
  <si>
    <t>00077006</t>
  </si>
  <si>
    <t>1C23TAD</t>
  </si>
  <si>
    <t>PR-000-SG0237-256.2 - CircleK 2 Trần Khắc Chân</t>
  </si>
  <si>
    <t>00025868</t>
  </si>
  <si>
    <t>PR-000-HN2193-272.1 CircleK No-24, Lk13, Khu Đất Dịch Vụ, Đất Ở Hà Trì</t>
  </si>
  <si>
    <t>00022429</t>
  </si>
  <si>
    <t>00023645</t>
  </si>
  <si>
    <t>00031614</t>
  </si>
  <si>
    <t>PR-5214812-HN2153 - CircleK Lô 37 Khu Nhà Ở Thấp Tầng Tt1, Dự Án Khu Đô Thị Mới Mỹ Đình Mễ Trì</t>
  </si>
  <si>
    <t>00042320</t>
  </si>
  <si>
    <t>00069853</t>
  </si>
  <si>
    <t>PR-4676441-SG0201 - CircleK 45 Cao Thắng</t>
  </si>
  <si>
    <t>PR-4764235-HN2068 - CircleK 155 Lê Văn Hiến</t>
  </si>
  <si>
    <t>PR-5275450-SG0275 - CircleK 184A-184B Nguyễn Xí</t>
  </si>
  <si>
    <t>PR-4640133-HN2057 - CircleK Căn Hộ C1-A Khu Nhà Ở Số 6 Đội Nhân</t>
  </si>
  <si>
    <t>PR-4637469-SG0035 - CircleK 704 Sư Vạn Hạnh</t>
  </si>
  <si>
    <t>PR-4665262-SG0311 - CircleK 44 Huỳnh Văn Bánh</t>
  </si>
  <si>
    <t>00011222</t>
  </si>
  <si>
    <t>PR-6364599-HN2040 - CircleK 139 H Chiến Thắng</t>
  </si>
  <si>
    <t>PR-000-SG0316-45.2</t>
  </si>
  <si>
    <t>Hàng trả - phiếu MH004936 - CircleK-HN2207</t>
  </si>
  <si>
    <t>PR-000-SG0216-184.2</t>
  </si>
  <si>
    <t>PR-000-SG0217-171.2</t>
  </si>
  <si>
    <t>00026888</t>
  </si>
  <si>
    <t>PR-4951830-VT3019 - Tầng Trệt Chung Cư Vũng Tàu Gold Sea - 172 Hoàng Hoa Thám</t>
  </si>
  <si>
    <t>PR-6501668-HN2089 - CircleK Thửa Đất Số 22, Lô 6 Khu 4.1Cc, Tuyến Láng Hạ-Thanh Xuân</t>
  </si>
  <si>
    <t>PR-4595131-HN2204 - CircleK Số 01S15A, Tòa U26 (S2.03), Ô Đất B2-Ct01, Dự Án Khu Đô Thị Gia Lâm - Vinhomes Ocean Park</t>
  </si>
  <si>
    <t>PR-4649014-HN2090 - CircleK Số 1 Đường Tây Hồ</t>
  </si>
  <si>
    <t>Hàng trả - phiếu MH004640 - CircleK-HN2085</t>
  </si>
  <si>
    <t>00036927</t>
  </si>
  <si>
    <t>00012131</t>
  </si>
  <si>
    <t>00013517</t>
  </si>
  <si>
    <t>PR-4393370-BD7003 - CircleK 174 Trần Văn Ơn</t>
  </si>
  <si>
    <t>00025980</t>
  </si>
  <si>
    <t>PR-000-HN2036-308.1 CircleK 105 Chùa Láng</t>
  </si>
  <si>
    <t>PR-4968330-HN2048 - CircleK N1H1, Số 1 Đường Nguyễn Hoàng</t>
  </si>
  <si>
    <t>00076022</t>
  </si>
  <si>
    <t>PR-000-SG0188-200.2</t>
  </si>
  <si>
    <t>00072873</t>
  </si>
  <si>
    <t>PR-4543464-SG0400 - CircleK A10/7 Ấp 2</t>
  </si>
  <si>
    <t>00069890</t>
  </si>
  <si>
    <t>PR-4358665-HN2211 - CircleK Số 123 Phố Tôn Đức Thắng</t>
  </si>
  <si>
    <t>00004789</t>
  </si>
  <si>
    <t>00069818</t>
  </si>
  <si>
    <t>PR-4298582-HN2171 - CircleK 149C Lò Đúc</t>
  </si>
  <si>
    <t>00040955</t>
  </si>
  <si>
    <t>00005514</t>
  </si>
  <si>
    <t>PR-000-HN2148-168.1 - CircleK 22 Phan Kế Bính</t>
  </si>
  <si>
    <t>00075584</t>
  </si>
  <si>
    <t>PR-4268756-HN2083 - CircleK 51-Lk6A-C17 Đô Thị Mỗ Lao</t>
  </si>
  <si>
    <t>00041308</t>
  </si>
  <si>
    <t>00004169</t>
  </si>
  <si>
    <t>00037829</t>
  </si>
  <si>
    <t>PR-5260181-HN2188 - CircleK 315 Ngọc Lâm</t>
  </si>
  <si>
    <t>PR-000-HN2131-319.1 CircleK Tầng 1, Số 125 Hoàng Ngân</t>
  </si>
  <si>
    <t>PR-5038063-HP6005 - CircleK Số 1 - 3 Hai Bà Trưng</t>
  </si>
  <si>
    <t>PR-4286698-HN2208 - CircleK Số 173 Đường Tam Trinh, Tổ 14</t>
  </si>
  <si>
    <t>PR-4443222-HN2118 - CircleK 370 Nguyễn Trãi</t>
  </si>
  <si>
    <t>00037894</t>
  </si>
  <si>
    <t>00069869</t>
  </si>
  <si>
    <t>Hàng trả - phiếu MH004652 - CircleK-HN2098</t>
  </si>
  <si>
    <t>PR-4316410-SG0131 - CircleK 197A-199 Điện Biên Phủ</t>
  </si>
  <si>
    <t>00069842</t>
  </si>
  <si>
    <t>Bán hàng CÔNG TY TNHH VÒNG TRÒN ĐỎ theo hóa đơn 00004153</t>
  </si>
  <si>
    <t>PR-4689584-HN2175 - CircleK 16 Văn Cao</t>
  </si>
  <si>
    <t>PR-4744292-HN2113 - CircleK Tầng 1 Và Tầng 2, Số 442 Đội Cấn</t>
  </si>
  <si>
    <t>PR-5069886-SG0277 - CircleK 36-38 Trần Thái Tông</t>
  </si>
  <si>
    <t>PR-6357305-SG0277- CircleK 36-38 Trần Thái Tông</t>
  </si>
  <si>
    <t>PR-4935761-BD7002 - CircleK 508 Cách Mạng Tháng 8</t>
  </si>
  <si>
    <t>00005642</t>
  </si>
  <si>
    <t>CircleK 402 Nguyễn Thị Thập</t>
  </si>
  <si>
    <t>Hàng trả - phiếu MH002977 - CircleK-CT5013 - RRS20230905157CT5013</t>
  </si>
  <si>
    <t>00070027</t>
  </si>
  <si>
    <t>00025491</t>
  </si>
  <si>
    <t>PR-000-SG0040-233.2 - CircleK 65C Nguyễn Thái Học</t>
  </si>
  <si>
    <t>00025860</t>
  </si>
  <si>
    <t>00005295</t>
  </si>
  <si>
    <t>00005192</t>
  </si>
  <si>
    <t>PR-5075583-HN2141 - CircleK 125 Phố Lò Đúc</t>
  </si>
  <si>
    <t>00072973</t>
  </si>
  <si>
    <t>00005372</t>
  </si>
  <si>
    <t>00011456</t>
  </si>
  <si>
    <t>00025817</t>
  </si>
  <si>
    <t>PR-000-SG0312-178.1 - CircleK 319 Lý Thường Kiệt</t>
  </si>
  <si>
    <t>PR-4697696-HN2180 - CircleK Lô 7, Khu Di Dân Đền Lừ 2</t>
  </si>
  <si>
    <t>00069880</t>
  </si>
  <si>
    <t>00030117</t>
  </si>
  <si>
    <t>00037898</t>
  </si>
  <si>
    <t>00039333</t>
  </si>
  <si>
    <t>00043736</t>
  </si>
  <si>
    <t>00077542</t>
  </si>
  <si>
    <t>PR-4715438-HN2104 - CircleK 171 Lương Thế Vinh</t>
  </si>
  <si>
    <t>00006676</t>
  </si>
  <si>
    <t>PR-000-SG0315-51.2</t>
  </si>
  <si>
    <t>PR-4242556-HN2167 - CircleK 20 Nguyên Hồng</t>
  </si>
  <si>
    <t>00030981</t>
  </si>
  <si>
    <t>PR-5015924-HN2047 - CircleK 2 Hoàng Ngân</t>
  </si>
  <si>
    <t>00014839</t>
  </si>
  <si>
    <t>PR-000-SG0314-101.3</t>
  </si>
  <si>
    <t>00022601</t>
  </si>
  <si>
    <t>00025978</t>
  </si>
  <si>
    <t>PR-5040916-HN2149 - CircleK 152 +154 Phó Đức Chính</t>
  </si>
  <si>
    <t>00043867</t>
  </si>
  <si>
    <t>00070171</t>
  </si>
  <si>
    <t>PR-6508387-HN2228 - Circle K Vinhomes Green Bay 103 - tầng 1- G3</t>
  </si>
  <si>
    <t>CircleK Tầng Trệt - Số 167 Phạm Hữu Lầu, Tổ 17, Khu Phố 1</t>
  </si>
  <si>
    <t>PR-000-HN2207-36.1 - CircleK Số 42 + 42A Phố Lạc Trung</t>
  </si>
  <si>
    <t>PR-4282225-HN2174 - CircleK Lô 41, Khu Nhà Ở Thấp Tt4, Khu Đô Thị Mỹ Đình - Sông Đà</t>
  </si>
  <si>
    <t>00004804</t>
  </si>
  <si>
    <t>00070942</t>
  </si>
  <si>
    <t>00025508</t>
  </si>
  <si>
    <t>PR-000-SG0239-253.1 - CircleK 69B Phạm Văn Hai</t>
  </si>
  <si>
    <t>00023762</t>
  </si>
  <si>
    <t>00042124</t>
  </si>
  <si>
    <t>00010610</t>
  </si>
  <si>
    <t>00005911</t>
  </si>
  <si>
    <t>PR-000-VT3004-288.2- 15 La Văn Cầu</t>
  </si>
  <si>
    <t>PR-000-SG0227-194.3</t>
  </si>
  <si>
    <t>PR-000-VT3014-152.1 - 43 Thùy Vân</t>
  </si>
  <si>
    <t>00025816</t>
  </si>
  <si>
    <t>00004616</t>
  </si>
  <si>
    <t>00013399</t>
  </si>
  <si>
    <t>00011226</t>
  </si>
  <si>
    <t>00025706</t>
  </si>
  <si>
    <t>00069822</t>
  </si>
  <si>
    <t>00025947</t>
  </si>
  <si>
    <t>00037800</t>
  </si>
  <si>
    <t>00037878</t>
  </si>
  <si>
    <t>00014145</t>
  </si>
  <si>
    <t>Bán hàng CÔNG TY TNHH VÒNG TRÒN ĐỎ theo hóa đơn 00004164</t>
  </si>
  <si>
    <t>00006644</t>
  </si>
  <si>
    <t>PR-4777728-HN2166 - CircleK 38 Xuân La</t>
  </si>
  <si>
    <t>PR-5106340-HN2118 - CircleK 370 Nguyễn Trãi</t>
  </si>
  <si>
    <t>Hàng trả - phiếu MH003220 - CircleK-HN2082</t>
  </si>
  <si>
    <t>PR-000-HN2178-328.1 CircleK 14 Khương Hạ</t>
  </si>
  <si>
    <t>PR-000-SG0188-244.2 - CircleK 73-75 Trần Trọng Cung</t>
  </si>
  <si>
    <t>00031291</t>
  </si>
  <si>
    <t>00077669</t>
  </si>
  <si>
    <t>00025828</t>
  </si>
  <si>
    <t>00006292</t>
  </si>
  <si>
    <t>PR-4445396-SG0183 - CircleK 277 Âu Dương Lân</t>
  </si>
  <si>
    <t>00005191</t>
  </si>
  <si>
    <t>PR-000-SG0229-233.2 - CircleK 306 Cao Thắng</t>
  </si>
  <si>
    <t>PR-4756506-HN2188 - CircleK 315 Ngọc Lâm</t>
  </si>
  <si>
    <t>00004442</t>
  </si>
  <si>
    <t>00072976</t>
  </si>
  <si>
    <t>PR-000-HN2162-215.1 - CircleK 01 Tô Vĩnh Diện</t>
  </si>
  <si>
    <t>CircleK 27Bis Tôn Thất Tùng</t>
  </si>
  <si>
    <t>00011510</t>
  </si>
  <si>
    <t>PR-4714566-HN2054 - CircleK 292 Hoàng Văn Thái</t>
  </si>
  <si>
    <t>PR-000-HN2013-278.1 CircleK 38 Đào Duy Từ</t>
  </si>
  <si>
    <t>00006310</t>
  </si>
  <si>
    <t>PR-4460788-HN2145 - CircleK 69 Kim Đồng</t>
  </si>
  <si>
    <t>00033167</t>
  </si>
  <si>
    <t>CHI NHÁNH TẠI BÌNH DƯƠNG CÔNG TY TNHH VÒNG TRÒN ĐỎ</t>
  </si>
  <si>
    <t>PR-4233867-HN2041 - CircleK Số 01, Nhà C2, Khu Tập Thể Quân Đội Nam Đồng</t>
  </si>
  <si>
    <t>PR-4410670-HN2122 - CircleK 18 Nguyễn Khánh Toàn</t>
  </si>
  <si>
    <t>00006294</t>
  </si>
  <si>
    <t>PR-4790790-HN2026 - CircleK 13-C12 Tập Thể Đại Học Ngoại Ngữ</t>
  </si>
  <si>
    <t>00005363</t>
  </si>
  <si>
    <t>00010606</t>
  </si>
  <si>
    <t>00004829</t>
  </si>
  <si>
    <t>PR-4387346-HN2163 - CircleK 380 Khâm Thiên</t>
  </si>
  <si>
    <t>00004759</t>
  </si>
  <si>
    <t>PR-4436841-SG0143 - CircleK 12 Phạm Văn Nghị</t>
  </si>
  <si>
    <t>00025761</t>
  </si>
  <si>
    <t>PR-4919251-HN2068 - CircleK 155 Lê Văn Hiến</t>
  </si>
  <si>
    <t>PR-000-HN2205-175.1 - CircleK Số 1S11, Tòa S6A (S6.1), Thuộc Khối Nhà S6 (S6.1+S6.2 (Vinhomes Symphony), Lô Đất G4*-Hh16  theo hóa đơn 00069756, KM GÀ HUN KHÓI 300G X 20%</t>
  </si>
  <si>
    <t>00012167</t>
  </si>
  <si>
    <t>PR-000-HN2138-200.1 - CircleK Tầng 1 Và Tầng 2 Số 85 Hàng Mã</t>
  </si>
  <si>
    <t>00006588</t>
  </si>
  <si>
    <t>00025883</t>
  </si>
  <si>
    <t>PR-4269632-HN2155 - CircleK 92 Đào Tấn</t>
  </si>
  <si>
    <t>PR-4689616-HN2176 - CircleK 164 Nguyễn Văn Cừ</t>
  </si>
  <si>
    <t>Hàng trả - phiếu MH002106 - CircleK-CT5004 - RRS20230714931CT5004</t>
  </si>
  <si>
    <t>PR-4263947-SG0131 - CircleK 197A-199 Điện Biên Phủ</t>
  </si>
  <si>
    <t>00025498</t>
  </si>
  <si>
    <t>PR-4451969-HN2192 - CircleK 15 Dương Khuê</t>
  </si>
  <si>
    <t>PR-4693213-HN2089 - CircleK Thửa Đất Số 22, Lô 6 Khu 4.1Cc, Tuyến Láng Hạ-Thanh Xuân</t>
  </si>
  <si>
    <t>00004570</t>
  </si>
  <si>
    <t>PR-5100053-CT5007 - Số 17 và 17/19 Đường 30/04</t>
  </si>
  <si>
    <t>PR-4735561-SG0205 - CircleK 609 Xô Viết Nghệ Tĩnh</t>
  </si>
  <si>
    <t>PR-4949898-SG0143 - CircleK 12 Phạm Văn Nghị</t>
  </si>
  <si>
    <t>PR-5116674-HN2167 - CircleK 20 Nguyên Hồng</t>
  </si>
  <si>
    <t>PR-000-SG0275-207.3</t>
  </si>
  <si>
    <t>00006304</t>
  </si>
  <si>
    <t>PR-4614882-HN2003 - CircleK 186 Thái Thịnh</t>
  </si>
  <si>
    <t>00042446</t>
  </si>
  <si>
    <t>PR-000-HN2172-343.1 CircleK A4-A5, Tòa A, Khối B, Imperial Sky Garden, Số 423 Minh Khai</t>
  </si>
  <si>
    <t>PR-000-HN2163-209.1 - CircleK 380 Khâm Thiên</t>
  </si>
  <si>
    <t>00010271</t>
  </si>
  <si>
    <t>PR-000-SG0086-259.3 - CircleK 225A Hoàng Hoa Thám</t>
  </si>
  <si>
    <t>PR-4417965-HN2148 - CircleK 22 Phan Kế Bính</t>
  </si>
  <si>
    <t>PR-4830841-SG0205 - CircleK 609 Xô Viết Nghệ Tĩnh</t>
  </si>
  <si>
    <t>00077088</t>
  </si>
  <si>
    <t>PR-000-SG0281-191.3</t>
  </si>
  <si>
    <t>Bán hàng CÔNG TY TNHH VÒNG TRÒN ĐỎ theo hóa đơn 00004154</t>
  </si>
  <si>
    <t>00034730</t>
  </si>
  <si>
    <t>00042267</t>
  </si>
  <si>
    <t>00043768</t>
  </si>
  <si>
    <t>00043924</t>
  </si>
  <si>
    <t>PR-000-CT5017-143.2- 166 Đường 3/2</t>
  </si>
  <si>
    <t>PR-6421974-HN2021 - CircleK 177 Xuân Thủy</t>
  </si>
  <si>
    <t>PR-000-SG0225-231.2 - CircleK Số 74 Nguyễn Văn Thương</t>
  </si>
  <si>
    <t>PR-000-HN2170-320.1 CircleK Số 5 Ngách 2A/6 Trần Khát Chân, Tổ Dân Phố 1</t>
  </si>
  <si>
    <t>PR-000-SG0112-190.2 - CircleK 702 Nguyễn Văn Linh</t>
  </si>
  <si>
    <t>00015878</t>
  </si>
  <si>
    <t>00005188</t>
  </si>
  <si>
    <t>PR-4885837-HN2192 ( KM TAI VÀ BÒ X15% TỪ NGÀY 25-05-2023 ĐẾN 31-06-2023) - CircleK 15 Dương Khuê</t>
  </si>
  <si>
    <t>00006593</t>
  </si>
  <si>
    <t>PR-000-HN2021-209.1 - CircleK 177 Xuân Thủy</t>
  </si>
  <si>
    <t>00009205</t>
  </si>
  <si>
    <t>PR-4644914-HN2053 - CircleK 197+198 Tổ 6 Vũ Trọng Phụng</t>
  </si>
  <si>
    <t>PR-4293287-HN2015 - CircleK 14 Hồ Tùng Mậu</t>
  </si>
  <si>
    <t>Hàng trả - phiếu MH004990 - CircleK-HN2234</t>
  </si>
  <si>
    <t>PR-000-HN2068-177.1 - CircleK 155 Lê Văn Hiến</t>
  </si>
  <si>
    <t>PR-000-SG0285-264.3 - CircleK Citizen Apartment, Trung Son Residential quarter</t>
  </si>
  <si>
    <t>PR-5331708-HN2202 - CircleK Số 01Sh06 Và Số 02Sh06, Ô Đất B2-Ct03, Tòa L26 (S2.11)</t>
  </si>
  <si>
    <t>PR-6390692-SG0273-CircleK 60 Lâm Văn Bền</t>
  </si>
  <si>
    <t>PR-4292384-SG0278 - CircleK 160 Bùi Thị Xuân</t>
  </si>
  <si>
    <t>PR-5203104-HN2172 - CircleK A4-A5, Tòa A, Khối B, Imperial Sky Garden, Số 423 Minh Khai</t>
  </si>
  <si>
    <t>PR-4583493-SG0272 - CircleK 14 Nguyễn Văn Bảo</t>
  </si>
  <si>
    <t>00074445</t>
  </si>
  <si>
    <t>00025376</t>
  </si>
  <si>
    <t>00028565</t>
  </si>
  <si>
    <t>00034733</t>
  </si>
  <si>
    <t>PR-6532289-HN2158 - CircleK 48 Ngõ 116 Phố Nhân Hòa</t>
  </si>
  <si>
    <t>00025483</t>
  </si>
  <si>
    <t>PR-5275262-SG0265 - CircleK L1-02 Tầng 1 Cao ốc Chung Cư SaiGon Mia, Đường số 9A Chung Cư Cụm 3,4 - Khu Dân Cư Trung Sơn</t>
  </si>
  <si>
    <t>PR-5255072-HN2161 - CircleK Tầng 1, Toà Nhà 24T2, Khu Đô Thị Trung Hòa - Nhân Chính</t>
  </si>
  <si>
    <t>00069787</t>
  </si>
  <si>
    <t>PR-4503413-SG0269 - CircleK 285 Cách Mạng Tháng Tám</t>
  </si>
  <si>
    <t>00028411</t>
  </si>
  <si>
    <t>PR-5117456-SG0077 - CircleK 11 Nguyễn Văn Tráng</t>
  </si>
  <si>
    <t>PR-4616032-HN2145 - CircleK 69 Kim Đồng</t>
  </si>
  <si>
    <t>00029894</t>
  </si>
  <si>
    <t>00004181</t>
  </si>
  <si>
    <t>00033156</t>
  </si>
  <si>
    <t>00077538</t>
  </si>
  <si>
    <t>00005335</t>
  </si>
  <si>
    <t>00006325</t>
  </si>
  <si>
    <t>Hàng trả - phiếu MH000667</t>
  </si>
  <si>
    <t>PR-000-SG0284-206.3</t>
  </si>
  <si>
    <t>CircleK 174 Trần Văn Ơn</t>
  </si>
  <si>
    <t>PR-4692210-SG0291 - CircleK 135-137 Lê Văn Sỹ</t>
  </si>
  <si>
    <t>00040949</t>
  </si>
  <si>
    <t>PR-5313469-HN2155 - CircleK 92 Đào Tấn</t>
  </si>
  <si>
    <t>00004150</t>
  </si>
  <si>
    <t>00074550</t>
  </si>
  <si>
    <t>00005355</t>
  </si>
  <si>
    <t>PR-5046424-HN2204 - CircleK Số 01S15A, Tòa U26 (S2.03), Ô Đất B2-Ct01, Dự Án Khu Đô Thị Gia Lâm - Vinhomes Ocean Park</t>
  </si>
  <si>
    <t>PR-6364241-HN2013 - CircleK 38 Đào Duy Từ</t>
  </si>
  <si>
    <t>PR-4641593-HN2205 - CircleK Số 1S11, Tòa S6A (S6.1), Thuộc Khối Nhà S6 (S6.1+S6.2 (Vinhomes Symphony), Lô Đất G4*-Hh16</t>
  </si>
  <si>
    <t>00004811</t>
  </si>
  <si>
    <t>CircleK 66C Hoàng Diệu 2</t>
  </si>
  <si>
    <t>PR-4511074-HN2203 - CircleK Số 1Sh09 Và Số 2Sh09, Tòa S1.05 (Z34.1)  (Vinhomes Smart City)</t>
  </si>
  <si>
    <t>00024527</t>
  </si>
  <si>
    <t>PR-4778300-SG0031 - CircleK 129F/95I Bến Vân Đồn</t>
  </si>
  <si>
    <t>00042368</t>
  </si>
  <si>
    <t>00042394</t>
  </si>
  <si>
    <t>00012963</t>
  </si>
  <si>
    <t>00072972</t>
  </si>
  <si>
    <t>PR-000-HN2197-51.1 - CircleK B3-06, Khu Chức Năng Đô Thị Thành Phố Xanh</t>
  </si>
  <si>
    <t>00025721</t>
  </si>
  <si>
    <t>PR-000-SG0277-245.3 - CircleK 36-38 Trần Thái Tông</t>
  </si>
  <si>
    <t>00028776</t>
  </si>
  <si>
    <t>00071292</t>
  </si>
  <si>
    <t>PR-4927256-HN2114 - CircleK 7 Nguyễn Thị Định</t>
  </si>
  <si>
    <t>00011530</t>
  </si>
  <si>
    <t>00031540</t>
  </si>
  <si>
    <t>00032798</t>
  </si>
  <si>
    <t>00006575</t>
  </si>
  <si>
    <t>PR-000-HN2126-194.1 - CircleK Tầng 1, Số 01 Lê Văn Thiêm</t>
  </si>
  <si>
    <t>Hàng trả - phiếu MH001436 - RRS20230601488SG0305</t>
  </si>
  <si>
    <t>PR-5149864-HP6010 - CircleK 341 Lot 22 Lê Hồng Phong</t>
  </si>
  <si>
    <t>PR-000-SG0400-210.2</t>
  </si>
  <si>
    <t>PR-5040162-HN2041 - CircleK Số 01, Nhà C2, Khu Tập Thể Quân Đội Nam Đồng</t>
  </si>
  <si>
    <t>00037833</t>
  </si>
  <si>
    <t>00070964</t>
  </si>
  <si>
    <t>00074215</t>
  </si>
  <si>
    <t>00006605</t>
  </si>
  <si>
    <t>Hàng trả - phiếu MH000385</t>
  </si>
  <si>
    <t>PR-000-SG0033-221.1 - CircleK 366 Võ Văn Ngân</t>
  </si>
  <si>
    <t>00025939</t>
  </si>
  <si>
    <t>PR-000-SG0284-368.2- CircleK 2H Trần Nhân Tôn</t>
  </si>
  <si>
    <t>PR-000-SG0265-261.3 - CircleK L1-02 Tầng 1 Cao ốc Chung Cư SaiGon Mia, Đường số 9A Chung Cư Cụm 3,4 - Khu Dân Cư Trung Sơn</t>
  </si>
  <si>
    <t>PR-000-HP6009-181.1 CircleK Số 177 đường Hà Nội</t>
  </si>
  <si>
    <t>00022375</t>
  </si>
  <si>
    <t>00032741</t>
  </si>
  <si>
    <t>00034298</t>
  </si>
  <si>
    <t>PR-4777452-HN2145 - CircleK 69 Kim Đồng</t>
  </si>
  <si>
    <t>00004622</t>
  </si>
  <si>
    <t>00025486</t>
  </si>
  <si>
    <t>PR-000-HN2074-313.1 CircleK 126 Nam Cao</t>
  </si>
  <si>
    <t>PR-000-SG0262-390.3-CircleK 69 Nguyễn Khắc Nhu</t>
  </si>
  <si>
    <t>00005508</t>
  </si>
  <si>
    <t>PR-4744528-HN2129 - CircleK 17 Tô Ngọc Vân</t>
  </si>
  <si>
    <t>PR-000-SG0131-264.3 - CircleK 197A-199 Điện Biên Phủ</t>
  </si>
  <si>
    <t>00012623</t>
  </si>
  <si>
    <t>00025763</t>
  </si>
  <si>
    <t>00000416</t>
  </si>
  <si>
    <t>PR-000-HN2015-350.1 CircleK 14 Hồ Tùng Mậu</t>
  </si>
  <si>
    <t>PR-6482265-HN2178 - CircleK 14 Khương Hạ</t>
  </si>
  <si>
    <t>00028197</t>
  </si>
  <si>
    <t>00013892</t>
  </si>
  <si>
    <t>00000167</t>
  </si>
  <si>
    <t>00006611</t>
  </si>
  <si>
    <t>00025799</t>
  </si>
  <si>
    <t>00011580</t>
  </si>
  <si>
    <t>00075982</t>
  </si>
  <si>
    <t>00006610</t>
  </si>
  <si>
    <t>00025758</t>
  </si>
  <si>
    <t>PR-000-HN2220-44.1,  Circle K Tầng 1 lô thương mại dịch vụ 02 tòa G1-G2 theo hóa đơn 00069785 , km gà hun khói 300g x 20%</t>
  </si>
  <si>
    <t>00025841</t>
  </si>
  <si>
    <t>PR-6371767-VT3006 -1 Thùy Vân</t>
  </si>
  <si>
    <t>PR-000-SG0205-198.2</t>
  </si>
  <si>
    <t>00029309</t>
  </si>
  <si>
    <t>00004785</t>
  </si>
  <si>
    <t>00069855</t>
  </si>
  <si>
    <t>00075600</t>
  </si>
  <si>
    <t>00040619</t>
  </si>
  <si>
    <t>00040952</t>
  </si>
  <si>
    <t>00000191</t>
  </si>
  <si>
    <t>CircleK A1.09 Sunrise City View - Khu Phức Hợp Căn Hộ Nhật Hoa, 33 Nguyễn Hữu Thọ</t>
  </si>
  <si>
    <t>PR-4772259-SG0273 - CircleK 60 Lâm Văn Bền</t>
  </si>
  <si>
    <t>Hàng trả - phiếu MH004836 - CircleK-HN2195</t>
  </si>
  <si>
    <t>PR-000-SG0309-193.1 - CircleK 416 Phan Huy Ích</t>
  </si>
  <si>
    <t>00005472</t>
  </si>
  <si>
    <t>00070010</t>
  </si>
  <si>
    <t>00015614</t>
  </si>
  <si>
    <t>00029892</t>
  </si>
  <si>
    <t>00069831</t>
  </si>
  <si>
    <t>00071298</t>
  </si>
  <si>
    <t>00025499</t>
  </si>
  <si>
    <t>00005373</t>
  </si>
  <si>
    <t>00020621</t>
  </si>
  <si>
    <t>PR-000-SG0167-369.2 CircleK 621 Nguyễn Thị Thập</t>
  </si>
  <si>
    <t>00025030</t>
  </si>
  <si>
    <t>00069918</t>
  </si>
  <si>
    <t>00070350</t>
  </si>
  <si>
    <t>00020705</t>
  </si>
  <si>
    <t>PR-4858956-HN2036 - CircleK 105 Chùa Láng</t>
  </si>
  <si>
    <t>PR-4864523-HN2176 - CircleK 164 Nguyễn Văn Cừ</t>
  </si>
  <si>
    <t>Hàng trả - phiếu MH001566 - RRS20230612051SG0167</t>
  </si>
  <si>
    <t>00010765</t>
  </si>
  <si>
    <t>PR-6492787-HN2082 - CircleK Ct3-Ct4, The Pride, Khu Đô Thị Mới An Hưng,</t>
  </si>
  <si>
    <t>Bán hàng CÔNG TY TNHH VÒNG TRÒN ĐỎ theo hóa đơn 00004151</t>
  </si>
  <si>
    <t>00002911</t>
  </si>
  <si>
    <t>00014616</t>
  </si>
  <si>
    <t>00017482</t>
  </si>
  <si>
    <t>Hàng trả - phiếu MH003219 - CircleK-HN2218</t>
  </si>
  <si>
    <t>00069771</t>
  </si>
  <si>
    <t>00006369</t>
  </si>
  <si>
    <t>PR-4715918-HN2126 - CircleK Tầng 1, Số 01 Lê Văn Thiêm</t>
  </si>
  <si>
    <t>PR-000-HN2191-260.1 CircleK 293 Thụy Khuê</t>
  </si>
  <si>
    <t>PR-6364499-HN2029 - CircleK 46 Lê Trọng Tấn</t>
  </si>
  <si>
    <t>00015914</t>
  </si>
  <si>
    <t>PR-4842629-HN2048 - CircleK N1H1, Số 1 Đường Nguyễn Hoàng</t>
  </si>
  <si>
    <t>00035992</t>
  </si>
  <si>
    <t>00073010</t>
  </si>
  <si>
    <t>Hàng trả - phiếu MH004770 - CircleK-HN2220</t>
  </si>
  <si>
    <t>PR-4535838-HN2052 - CircleK 288 Đường Giải Phóng</t>
  </si>
  <si>
    <t>PR-000-SG0058-390.2 CircleK 374 Lê Văn Sỹ</t>
  </si>
  <si>
    <t>00071288</t>
  </si>
  <si>
    <t>PR-4551905-SG0285 - CircleK Citizen Apartment, Trung Son Residential quarter</t>
  </si>
  <si>
    <t>PR-000-SG0102-172.2</t>
  </si>
  <si>
    <t>PR-000-HN2201-178.1, CircleK 49 + 51 Phố Trần Quang Diệu, Tổ 102  theo hóa đơn 00069747, KM GÀ MUỐI  HUN KHÓI 300G X 20%</t>
  </si>
  <si>
    <t>00069892</t>
  </si>
  <si>
    <t>00011406</t>
  </si>
  <si>
    <t>00014862</t>
  </si>
  <si>
    <t>00023650</t>
  </si>
  <si>
    <t>PR-4792016-HN2151 - CircleK 54 + 56 Lĩnh Nam</t>
  </si>
  <si>
    <t>00015916</t>
  </si>
  <si>
    <t>00022125</t>
  </si>
  <si>
    <t>00025496</t>
  </si>
  <si>
    <t>Hàng trả - phiếu MH003464 - CircleK-HN2214</t>
  </si>
  <si>
    <t>PR-000-HN2059-357.1 CircleK 97 Văn Cao</t>
  </si>
  <si>
    <t>PR-000-HN2174-319.1 CircleK Lô 41, Khu Nhà Ở Thấp Tt4, Khu Đô Thị Mỹ Đình - Sông Đà</t>
  </si>
  <si>
    <t>00005267</t>
  </si>
  <si>
    <t>00007208</t>
  </si>
  <si>
    <t>00042265</t>
  </si>
  <si>
    <t>00076963</t>
  </si>
  <si>
    <t>PR-000-HN2154-199.1 - CircleK Số A1 Khu Đầm Trấu</t>
  </si>
  <si>
    <t>00029907</t>
  </si>
  <si>
    <t>00010898</t>
  </si>
  <si>
    <t>00031552</t>
  </si>
  <si>
    <t>00005459</t>
  </si>
  <si>
    <t>Hàng trả - phiếu MH003523 - CircleK-HN2078</t>
  </si>
  <si>
    <t>Bán hàng CHI NHÁNH TẠI BÌNH DƯƠNG CÔNG TY TNHH VÒNG TRÒN ĐỎ theo hóa đơn 00004184</t>
  </si>
  <si>
    <t>PR-4733029-HN2145 - CircleK 69 Kim Đồng</t>
  </si>
  <si>
    <t>00071299</t>
  </si>
  <si>
    <t>00013258</t>
  </si>
  <si>
    <t>00005034</t>
  </si>
  <si>
    <t>PR-4869279-HN2194 - CircleK Căn Hộ Số 01Sh20 Và 02Sh20, Thuộc Tòa Nhà S2.15 (T26M-2), Tại Lô Đất B2-Ct03, Vinhomes Ocean Park</t>
  </si>
  <si>
    <t>00000190</t>
  </si>
  <si>
    <t>00074447</t>
  </si>
  <si>
    <t>00006579</t>
  </si>
  <si>
    <t>PR-4290384-HN2193 - CircleK No-24, Lk13, Khu Đất Dịch Vụ, Đất Ở Hà Trì</t>
  </si>
  <si>
    <t>PR-000-SG0060-237.2 - CircleK 220 Nguyễn Trọng Tuyển</t>
  </si>
  <si>
    <t>Hàng trả - phiếu MH004170 - CircleK-HN2075</t>
  </si>
  <si>
    <t>PR-6431175-HN2154 - CircleK Số A1 Khu Đầm Trấu</t>
  </si>
  <si>
    <t>PR-000-SG0235-193.2</t>
  </si>
  <si>
    <t>00017467</t>
  </si>
  <si>
    <t>00020631</t>
  </si>
  <si>
    <t>PR-4852927-SG0268 - CircleK Phú Mỹ Hưng - 12 Tân Trào</t>
  </si>
  <si>
    <t>PR-4389192-SG0206 - CircleK T2,00.01 Toà Nhà Krista 537 Nguyễn Duy Trinh</t>
  </si>
  <si>
    <t>00011504</t>
  </si>
  <si>
    <t>PR-4631938-HN2118 - CircleK 370 Nguyễn Trãi</t>
  </si>
  <si>
    <t>PR-4831207-SG0247 - CircleK 720A Điện Biên Phủ</t>
  </si>
  <si>
    <t>00070933</t>
  </si>
  <si>
    <t>00069898</t>
  </si>
  <si>
    <t>00025873</t>
  </si>
  <si>
    <t>Hàng trả - phiếu MH001941 - CircleK-SG0050 - RRS20230706438SG0050</t>
  </si>
  <si>
    <t>PR-6524787-HN2029 - CircleK 46 Lê Trọng Tấn</t>
  </si>
  <si>
    <t>PR-4890923-HN2217 - CircleK 53 Triều Khúc</t>
  </si>
  <si>
    <t>CircleK 412 Trần Thành Ngọ</t>
  </si>
  <si>
    <t>00031549</t>
  </si>
  <si>
    <t>PR-5048772-SG0266 - CircleK 103 Trần Huy Liệu</t>
  </si>
  <si>
    <t>PR-000-HN2078-213.1 - CircleK Số 7 Ngõ 34 Phố Mai Anh Tuấn</t>
  </si>
  <si>
    <t>PR-4406060-SG0232 - CircleK 139-141 Âu Dương Lân</t>
  </si>
  <si>
    <t>00025769</t>
  </si>
  <si>
    <t>00033003</t>
  </si>
  <si>
    <t>PR-000-HN2128-192.1 - CircleK Số 14 Ngõ 106 Hoàng Quốc Việt</t>
  </si>
  <si>
    <t>PR-000-HN2099-191.1 - CircleK 174 Đường Phú Diễn</t>
  </si>
  <si>
    <t>00028397</t>
  </si>
  <si>
    <t>00004483</t>
  </si>
  <si>
    <t>PR-000-SG0131-412.3- CircleK 197A-199 Điện Biên Phủ</t>
  </si>
  <si>
    <t>PR-4679046-HN2059 - CircleK 97 Văn Cao</t>
  </si>
  <si>
    <t>PR-4815250-HN2012 - CircleK 16B Hàng Than</t>
  </si>
  <si>
    <t>00034731</t>
  </si>
  <si>
    <t>PR-5046638-HP6008 - CircleK 31 Hồ Sen</t>
  </si>
  <si>
    <t>00009543</t>
  </si>
  <si>
    <t>PR-4598409-HN2149 - CircleK 152 +154 Phó Đức Chính</t>
  </si>
  <si>
    <t>PR-5072156-HP6010 - CircleK 341 Lot 22 Lê Hồng Phong</t>
  </si>
  <si>
    <t>PR-000-HN2091-329.1 CircleK 17 Liễu Giai</t>
  </si>
  <si>
    <t>00004448</t>
  </si>
  <si>
    <t>PR-4968540-HN2063 - CircleK 03 Phạm Tuấn Tài, Tổ 7</t>
  </si>
  <si>
    <t>PR-5277840-HN2162 - CircleK 01 Tô Vĩnh Diện</t>
  </si>
  <si>
    <t>00041254</t>
  </si>
  <si>
    <t>00003881</t>
  </si>
  <si>
    <t>00025785</t>
  </si>
  <si>
    <t>00069810</t>
  </si>
  <si>
    <t>00033166</t>
  </si>
  <si>
    <t>PR-000-HN2176-197.1 - CircleK 164 Nguyễn Văn Cừ</t>
  </si>
  <si>
    <t>00035859</t>
  </si>
  <si>
    <t>00024952</t>
  </si>
  <si>
    <t>00032730</t>
  </si>
  <si>
    <t>PR-000-HN2118-332.1 CircleK 370 Nguyễn Trãi</t>
  </si>
  <si>
    <t>00028416</t>
  </si>
  <si>
    <t>PR-000-SG0240-172.2 - CircleK 62 Phạm Ngọc Thạch</t>
  </si>
  <si>
    <t>PR-4449648-SG0252 - CircleK SAV.3-00.27 Toà Nhà The Sun Avenue, Tầng Trệt, Tháp S3, Số 28 Mai Chí Thọ</t>
  </si>
  <si>
    <t>00019158</t>
  </si>
  <si>
    <t>00031003</t>
  </si>
  <si>
    <t>00005377</t>
  </si>
  <si>
    <t>00034461</t>
  </si>
  <si>
    <t>00025986</t>
  </si>
  <si>
    <t>00030045</t>
  </si>
  <si>
    <t>00004158</t>
  </si>
  <si>
    <t>00006658</t>
  </si>
  <si>
    <t>Hàng trả - phiếu MH003692 - CircleK-HN2169</t>
  </si>
  <si>
    <t>00069835</t>
  </si>
  <si>
    <t>00003254</t>
  </si>
  <si>
    <t>00030051</t>
  </si>
  <si>
    <t>00025711</t>
  </si>
  <si>
    <t>PR-4820110-HN2085 - CircleK 135 Tô Hiệu</t>
  </si>
  <si>
    <t>00037731</t>
  </si>
  <si>
    <t>00069840</t>
  </si>
  <si>
    <t>00025959</t>
  </si>
  <si>
    <t>00042469</t>
  </si>
  <si>
    <t>00006632</t>
  </si>
  <si>
    <t>00020526</t>
  </si>
  <si>
    <t>00025806</t>
  </si>
  <si>
    <t>PR-000-HP6011-49.1 - CircleK Số 1 Phạm Minh Đức</t>
  </si>
  <si>
    <t>PR-5029968-SG0077 - CircleK 11 Nguyễn Văn Tráng</t>
  </si>
  <si>
    <t>00036363</t>
  </si>
  <si>
    <t>PR-5304328-HN2099 - CircleK 174 Đường Phú Diễn</t>
  </si>
  <si>
    <t>PR-000-HN2207-167.1 - CircleK Số 42 + 42A Phố Lạc Trung  theo hóa đơn 00069764, km gà hun khói 300g x 20%</t>
  </si>
  <si>
    <t>PR-000-SG0230-224.2 - CircleK 57 Nguyễn Du</t>
  </si>
  <si>
    <t>PR-5157730-HP6003 - CircleK BH 02-01 dự án Vinhome Imperia Hải Phòng</t>
  </si>
  <si>
    <t>00009204</t>
  </si>
  <si>
    <t>PR-4386774-HN2113 - CircleK Tầng 1 Và Tầng 2, Số 442 Đội Cấn</t>
  </si>
  <si>
    <t>PR-000-CT5006-254.2- 376 Đường 30/4</t>
  </si>
  <si>
    <t>00071318</t>
  </si>
  <si>
    <t>PR-6360854-SG0035- CircleK 704 Sư Vạn Hạnh</t>
  </si>
  <si>
    <t>00029885</t>
  </si>
  <si>
    <t>00011503</t>
  </si>
  <si>
    <t>00011582</t>
  </si>
  <si>
    <t>PR-000-SG0299-417.3- CircleK 04 Phổ Quang</t>
  </si>
  <si>
    <t>00036359</t>
  </si>
  <si>
    <t>PR-000-HN2199-178.1 CircleK Số 1S05, Tòa R1.03 (L31), Lô Đất B5-Ct01, Dự Án Khu Đô Thị Gia Lâm (Vinhomes Ocean Park)</t>
  </si>
  <si>
    <t>PR-5196820-HN2021 - CircleK 177 Xuân Thủy</t>
  </si>
  <si>
    <t>00077713</t>
  </si>
  <si>
    <t>PR-4627450-HN2109 - CircleK Tầng 1, Khách Sạn Hồng Hà, Số 204 Phố Trần Quang Khải</t>
  </si>
  <si>
    <t>00025929</t>
  </si>
  <si>
    <t>00005040</t>
  </si>
  <si>
    <t>00005475</t>
  </si>
  <si>
    <t>PR-4513810-SG0201 - CircleK 45 Cao Thắng</t>
  </si>
  <si>
    <t>PR-4538104-SG0143 - CircleK 12 Phạm Văn Nghị</t>
  </si>
  <si>
    <t>00025753</t>
  </si>
  <si>
    <t>00013728</t>
  </si>
  <si>
    <t>00069939</t>
  </si>
  <si>
    <t>PR-000-HN2098-188.1 - CircleK 3 Xuân Diệu</t>
  </si>
  <si>
    <t>PR-000-HN2175-204.1 - CircleK 16 Văn Cao</t>
  </si>
  <si>
    <t>PR-000-HN2082-336.1 CircleK Ct3-Ct4, The Pride, Khu Đô Thị Mới An Hưng,</t>
  </si>
  <si>
    <t>00006323</t>
  </si>
  <si>
    <t>PR-000-CT5010-110.1 - 59 Nguyễn Văn Cừ</t>
  </si>
  <si>
    <t>PR-4637027-HN2203 - CircleK Số 1Sh09 Và Số 2Sh09, Tòa S1.05 (Z34.1), Lô Đất F1-Ch01 - 5 Khu Đô Thị Mới Tây Mỗ, Đại Mỗ - Vinhomes Park (Vinhomes Smart City)</t>
  </si>
  <si>
    <t>PR-5318726-HN2095 - CircleK Lô 28 Khu Nhà Ở Thấp Tầng Tt4, Khu Đô Thị Mỹ Đình - Mễ Trì</t>
  </si>
  <si>
    <t>PR-000-HP6001-195.1 CircleK 261A Trần Nguyên Hãn</t>
  </si>
  <si>
    <t>CircleK 45 Cao Thắng</t>
  </si>
  <si>
    <t>PR-4821088-HN2197 - CircleK B3-06, Khu Chức Năng Đô Thị Thành Phố Xanh</t>
  </si>
  <si>
    <t>PR-4819824-HN2052 - CircleK 288 Đường Giải Phóng</t>
  </si>
  <si>
    <t>PR-4907966-HN2185 - CircleK Số 252, Tổ 11, Đường Ngọc Thụy</t>
  </si>
  <si>
    <t>PR-4440986-SG0190 - CircleK 58-60 Hoa Cúc</t>
  </si>
  <si>
    <t>00025887</t>
  </si>
  <si>
    <t>00005462</t>
  </si>
  <si>
    <t>00039566</t>
  </si>
  <si>
    <t>00075869</t>
  </si>
  <si>
    <t>00077415</t>
  </si>
  <si>
    <t>00014977</t>
  </si>
  <si>
    <t>PR-000-SG0130-230.1 - CircleK 172 Nguyễn Thị Tần</t>
  </si>
  <si>
    <t>00028188</t>
  </si>
  <si>
    <t>PR-4813668-SG0182 - CircleK EA3-01-01 Tòa nhà Era Town</t>
  </si>
  <si>
    <t>00028182</t>
  </si>
  <si>
    <t>00032797</t>
  </si>
  <si>
    <t>PR-5245879-HN2157 - CircleK N8-A10 Nguyễn Thị Thập, Kđt Mới Trung Hòa Nhân Chính</t>
  </si>
  <si>
    <t>00034609</t>
  </si>
  <si>
    <t>00072981</t>
  </si>
  <si>
    <t>PR-6424410-HN2202 - CircleK Số 01Sh06 Và Số 02Sh06, Ô Đất B2-Ct03, Tòa L26 (S2.11)</t>
  </si>
  <si>
    <t>PR-4679798-HN2139 - CircleK 218 Nguyễn Huy Tưởng, Tổ 19</t>
  </si>
  <si>
    <t>00000172</t>
  </si>
  <si>
    <t>PR-000-HN2077-183.1 - CircleK 162 Mai Dịch</t>
  </si>
  <si>
    <t>00025911</t>
  </si>
  <si>
    <t>00006577</t>
  </si>
  <si>
    <t>00004444</t>
  </si>
  <si>
    <t>PR-000-SG0154-355.2- CircleK 45 Thống Nhất</t>
  </si>
  <si>
    <t>00037903</t>
  </si>
  <si>
    <t>00007654</t>
  </si>
  <si>
    <t>00023358</t>
  </si>
  <si>
    <t>00025921</t>
  </si>
  <si>
    <t>Hàng trả - phiếu MH003787 - CircleK-HN2183</t>
  </si>
  <si>
    <t>0306182043-010</t>
  </si>
  <si>
    <t>00022260</t>
  </si>
  <si>
    <t>00007353</t>
  </si>
  <si>
    <t>00022465</t>
  </si>
  <si>
    <t>00025697</t>
  </si>
  <si>
    <t>00004443</t>
  </si>
  <si>
    <t>00000086</t>
  </si>
  <si>
    <t>00070971</t>
  </si>
  <si>
    <t>PR-6532869-HN2153 - CircleK Lô 37 Khu Nhà Ở Thấp Tầng Tt1, Dự Án Khu Đô Thị Mới Mỹ Đình Mễ Trì</t>
  </si>
  <si>
    <t>00025369</t>
  </si>
  <si>
    <t>PR-4907222-HN2138 - CircleK Tầng 1 Và Tầng 2 Số 85 Hàng Mã</t>
  </si>
  <si>
    <t>00039376</t>
  </si>
  <si>
    <t>00006311</t>
  </si>
  <si>
    <t>00023564</t>
  </si>
  <si>
    <t>PR-4661506-HN2146 - CircleK 286 Kim Ngưu, Tổ 30B</t>
  </si>
  <si>
    <t>00000662</t>
  </si>
  <si>
    <t>00011322</t>
  </si>
  <si>
    <t>PR-4986058-HN2085 - CircleK 135 Tô Hiệu</t>
  </si>
  <si>
    <t>PR-4770039-HN2188 - CircleK 315 Ngọc Lâm</t>
  </si>
  <si>
    <t>PR-4559189-HN2139 - CircleK 218 Nguyễn Huy Tưởng, Tổ 19</t>
  </si>
  <si>
    <t>00025488</t>
  </si>
  <si>
    <t>PR-4743378-HN2024 - CircleK P101B+102B Nhà A8 Khương Thượng</t>
  </si>
  <si>
    <t>Hàng trả - phiếu MH003459 - CircleK-HN2217</t>
  </si>
  <si>
    <t>00015860</t>
  </si>
  <si>
    <t>PR-000-SG0160-327.2- CircleK 17 Cao Thắng</t>
  </si>
  <si>
    <t>00006573</t>
  </si>
  <si>
    <t>00004808</t>
  </si>
  <si>
    <t>PR-5151486-HN2099 - CircleK 174 Đường Phú Diễn</t>
  </si>
  <si>
    <t>00069838</t>
  </si>
  <si>
    <t>00025960</t>
  </si>
  <si>
    <t>Hàng trả - phiếu MH001940 - CircleK-CT5015 - RRS20230704243CT5015</t>
  </si>
  <si>
    <t>Hàng trả - phiếu MH004643 - CircleK-HN2034</t>
  </si>
  <si>
    <t>CircleK Tầng Trệt Số 264-266 Âu Dương Lân</t>
  </si>
  <si>
    <t>00000487</t>
  </si>
  <si>
    <t>PR-4417511-HN2087 - CircleK Ch17, Tầng 1 Và Tầng 2, C-36 Tầng, Ô Đất Ct2, Kđt Mới Kim Văn - Kim Lũ</t>
  </si>
  <si>
    <t>PR-000-SG0035-262.3 - CircleK 704 Sư Vạn Hạnh</t>
  </si>
  <si>
    <t>00004178</t>
  </si>
  <si>
    <t>Bán hàng CÔNG TY TNHH VÒNG TRÒN ĐỎ theo hóa đơn 00004176</t>
  </si>
  <si>
    <t>00036412</t>
  </si>
  <si>
    <t>00004857</t>
  </si>
  <si>
    <t>00004618</t>
  </si>
  <si>
    <t>PR-5286147-BD7007 - CircleK 144 Đường Phan Trung, Khu phố 7</t>
  </si>
  <si>
    <t>PR-6537504-HN2135 - CircleK 232A Lạc Trung, Tổ 30</t>
  </si>
  <si>
    <t>PR-000-SG0218-135.2</t>
  </si>
  <si>
    <t>PR-4671697-HN2064 - CircleK 28 Nguyễn Phong Sắc, Tổ 9</t>
  </si>
  <si>
    <t>00025837</t>
  </si>
  <si>
    <t>00069885</t>
  </si>
  <si>
    <t>00005003</t>
  </si>
  <si>
    <t>00012560</t>
  </si>
  <si>
    <t>00025699</t>
  </si>
  <si>
    <t>PR-5346132-HP6006 - CircleK 372-374 Lạch Tray</t>
  </si>
  <si>
    <t>00015918</t>
  </si>
  <si>
    <t>PR-4669825-SG0159 - CircleK 402 Hà Huy Tập</t>
  </si>
  <si>
    <t>PR-6535705-HL4001 - CircleK Số 1 lô A6, KĐT Mới phía đông Hòn Cặp Bè, tổ 4, khu 4A</t>
  </si>
  <si>
    <t>PR-4364504-SG0085 - CircleK 180 Nguyễn Hồng Đào</t>
  </si>
  <si>
    <t>00025821</t>
  </si>
  <si>
    <t>00077087</t>
  </si>
  <si>
    <t>PR-4738520-HN2127 - CircleK 74-76 Đồng Xuân</t>
  </si>
  <si>
    <t>PR-000-SG0137-224.3 - CircleK 193 Đường Số 1</t>
  </si>
  <si>
    <t>00032800</t>
  </si>
  <si>
    <t>00036410</t>
  </si>
  <si>
    <t>00069940</t>
  </si>
  <si>
    <t>00069916</t>
  </si>
  <si>
    <t>00005486</t>
  </si>
  <si>
    <t>PR-4358323-HN2185 - CircleK Số 252, Tổ 11, Đường Ngọc Thụy</t>
  </si>
  <si>
    <t>00072979</t>
  </si>
  <si>
    <t>Hàng trả - phiếu MH004874 - CircleK-HN2210</t>
  </si>
  <si>
    <t>PR-000-VT3013-147.1 - 4 Lê Lợi</t>
  </si>
  <si>
    <t>PR-000-HP6010-90.1 - CircleK 341 Lot 22 Lê Hồng Phong</t>
  </si>
  <si>
    <t>00033255</t>
  </si>
  <si>
    <t>00005883</t>
  </si>
  <si>
    <t>00005887</t>
  </si>
  <si>
    <t>PR-5311254-SG0250 - CircleK 271 Phạm Ngũ Lão</t>
  </si>
  <si>
    <t>PR-000-HN2056-322.1 CircleK 83 Hàng Điếu</t>
  </si>
  <si>
    <t>PR-4315254-HN2210 - CircleK 29 Hàng Phèn</t>
  </si>
  <si>
    <t>PR-5121513-HN2217 - CircleK 53 Triều Khúc</t>
  </si>
  <si>
    <t>00013808</t>
  </si>
  <si>
    <t>CircleK 144 Đường Phan Trung, Khu phố 7</t>
  </si>
  <si>
    <t>PR-4304445-SG0102 - CircleK 325-327 Phạm Ngũ Lão</t>
  </si>
  <si>
    <t>00077715</t>
  </si>
  <si>
    <t>PR-4868823-HN2154 - CircleK Số A1 Khu Đầm Trấu</t>
  </si>
  <si>
    <t>PR-5080340-HN2155 - CircleK 92 Đào Tấn</t>
  </si>
  <si>
    <t>00013032</t>
  </si>
  <si>
    <t>00025937</t>
  </si>
  <si>
    <t>PR-000-SG0219-256.3 - CircleK 74 Đường Số 1</t>
  </si>
  <si>
    <t>00025371</t>
  </si>
  <si>
    <t>PR-000-SG0288-244.1 - CircleK 223 Đặng Văn Bi</t>
  </si>
  <si>
    <t>PR-4906892-HN2107 - CircleK Khu Nhà Ở Cấp 4 Số 395 Lạc Long Quân</t>
  </si>
  <si>
    <t>00043565</t>
  </si>
  <si>
    <t>PR-000-HN2063-194.1 - CircleK 03 Phạm Tuấn Tài, Tổ 7</t>
  </si>
  <si>
    <t>PR-000-SG0093-196.2 - CircleK 62 Nguyễn Khoái</t>
  </si>
  <si>
    <t>00074485</t>
  </si>
  <si>
    <t>00011320</t>
  </si>
  <si>
    <t>PR-4596597-SG0218 - CircleK 1 Bùi Viện</t>
  </si>
  <si>
    <t>00025832</t>
  </si>
  <si>
    <t>00026003</t>
  </si>
  <si>
    <t>00069975</t>
  </si>
  <si>
    <t>00042266</t>
  </si>
  <si>
    <t>Hàng trả - phiếu MH003693 - CircleK-HN2171</t>
  </si>
  <si>
    <t>PR-000-SG0273-413.2 CircleK 60 Lâm Văn Bền</t>
  </si>
  <si>
    <t>PR-5183522-HN2024 - CircleK P101B+102B Nhà A8 Khương Thượng</t>
  </si>
  <si>
    <t>PR-5206904-HN2202 - CircleK Số 01Sh06 Và Số 02Sh06, Ô Đất B2-Ct03, Tòa L26 (S2.11)</t>
  </si>
  <si>
    <t>00014364</t>
  </si>
  <si>
    <t>00025767</t>
  </si>
  <si>
    <t>00025982</t>
  </si>
  <si>
    <t>00039009</t>
  </si>
  <si>
    <t>00069772</t>
  </si>
  <si>
    <t>00077508</t>
  </si>
  <si>
    <t>PR-4308146-HN2087 - CircleK Ch17, Tầng 1 Và Tầng 2, C-36 Tầng, Ô Đất Ct2, Kđt Mới Kim Văn - Kim Lũ</t>
  </si>
  <si>
    <t>00017738</t>
  </si>
  <si>
    <t>00006353</t>
  </si>
  <si>
    <t>PR-5125183-HN2160 - CircleK 68 Tôn Thất Tùng</t>
  </si>
  <si>
    <t>00005507</t>
  </si>
  <si>
    <t>PR-4890319-HN2169 - CircleK 25 Ngô Thì Nhậm</t>
  </si>
  <si>
    <t>00036100</t>
  </si>
  <si>
    <t>PR-4648800-HN2021 - CircleK 177 Xuân Thủy</t>
  </si>
  <si>
    <t>PR-000-SG0259-238.1 - CircleK 37C Thuận Kiều</t>
  </si>
  <si>
    <t>00042184</t>
  </si>
  <si>
    <t>00069753</t>
  </si>
  <si>
    <t>PR-6544913-HN2116 - CircleK 62 Phố Trần Hưng Đạo</t>
  </si>
  <si>
    <t>00015594</t>
  </si>
  <si>
    <t>00028175</t>
  </si>
  <si>
    <t>Hàng trả - RRS20230619516CT5005</t>
  </si>
  <si>
    <t>PR-6502722-HN2181 - CircleK Lk10 - 15, Khu Đô Thị Mới Văn Phú</t>
  </si>
  <si>
    <t>00020454</t>
  </si>
  <si>
    <t>00024957</t>
  </si>
  <si>
    <t>00022050</t>
  </si>
  <si>
    <t>PR-5157488-HN2211 - CircleK Số 123 Phố Tôn Đức Thắng</t>
  </si>
  <si>
    <t>00006357</t>
  </si>
  <si>
    <t>PR-4504899-HN2025 - CircleK 74-76 Nguyễn Khang</t>
  </si>
  <si>
    <t>PR-4843095-HN2111 - CircleK Tầng 1, Tòa Nhà Ats, 252 Hoàng Quốc Việt</t>
  </si>
  <si>
    <t>00005361</t>
  </si>
  <si>
    <t>PR-6520176-HN2048 - CircleK N1H1, Số 1 Đường Nguyễn Hoàng</t>
  </si>
  <si>
    <t>00006316</t>
  </si>
  <si>
    <t>00004484</t>
  </si>
  <si>
    <t>00074428</t>
  </si>
  <si>
    <t>00004830</t>
  </si>
  <si>
    <t>PR-4525982-HN2040 - CircleK 139 H Chiến Thắng</t>
  </si>
  <si>
    <t>PR-000-SG0236-233.3 - CircleK RS3 06-07, Richstar Residence, 239 - 241 &amp; 278 Hòa Bình</t>
  </si>
  <si>
    <t>PR-4773030-CT5006 - 376 Đường 30/4</t>
  </si>
  <si>
    <t>PR-5178973-HN2112 - CircleK 33 Chùa Láng</t>
  </si>
  <si>
    <t>00022373</t>
  </si>
  <si>
    <t>00025958</t>
  </si>
  <si>
    <t>PR-4756318-HN2164 - CircleK 40 Trung Hòa</t>
  </si>
  <si>
    <t>PR-5231833-HN2171 - CircleK 149C Lò Đúc</t>
  </si>
  <si>
    <t>PR-000-BD7002-221.2 - CircleK 508 Cách Mạng Tháng 8</t>
  </si>
  <si>
    <t>PR-4928124-HN2167 - CircleK 20 Nguyên Hồng</t>
  </si>
  <si>
    <t>PR-4924030-SG0060 - CircleK 220 Nguyễn Trọng Tuyển</t>
  </si>
  <si>
    <t>00008520</t>
  </si>
  <si>
    <t>PR-6382015-HN2056 - CircleK 83 Hàng Điếu</t>
  </si>
  <si>
    <t>Hàng trả - RRS20230619518CT5010</t>
  </si>
  <si>
    <t>00075987</t>
  </si>
  <si>
    <t>00005510</t>
  </si>
  <si>
    <t>PR-4277233-HN2074 - CircleK 126 Nam Cao</t>
  </si>
  <si>
    <t>PR-4727841-HN2068 - CircleK 155 Lê Văn Hiến</t>
  </si>
  <si>
    <t>00005286</t>
  </si>
  <si>
    <t>PR-5217010-SG0077 - CircleK 11 Nguyễn Văn Tráng</t>
  </si>
  <si>
    <t>00000296</t>
  </si>
  <si>
    <t>PR-4752336-HN2198 - CircleK Số 264 Phố Bạch Mai, Tổ 4</t>
  </si>
  <si>
    <t>PR-4906250-HN2034 - CircleK Ô D22, Nơ 12 Khu Đô Thị Mới Định Công</t>
  </si>
  <si>
    <t>00006335</t>
  </si>
  <si>
    <t>PR-000-HN2094-173.1 - CircleK 113 Trần Đại Nghĩa</t>
  </si>
  <si>
    <t>00025493</t>
  </si>
  <si>
    <t>00074547</t>
  </si>
  <si>
    <t>Bán hàng CÔNG TY TNHH VÒNG TRÒN ĐỎ theo hóa đơn 00004157</t>
  </si>
  <si>
    <t>PR-000-HN2214-12.1 - CircleK 67 Cửa Nam</t>
  </si>
  <si>
    <t>00010999</t>
  </si>
  <si>
    <t>00013452</t>
  </si>
  <si>
    <t>PR-5324908-HN2147 - CircleK 848 Đường Láng</t>
  </si>
  <si>
    <t>00022256</t>
  </si>
  <si>
    <t>00025373</t>
  </si>
  <si>
    <t>00004165</t>
  </si>
  <si>
    <t>00004955</t>
  </si>
  <si>
    <t>00017483</t>
  </si>
  <si>
    <t>00025385</t>
  </si>
  <si>
    <t>PR-4925882-HN2001 - CircleK Số 9-1E Khu Đô Thị Trung Yên</t>
  </si>
  <si>
    <t>PR-5269724-HN2025 - CircleK 74-76 Nguyễn Khang</t>
  </si>
  <si>
    <t>PR-4842915-HN2094 - CircleK 113 Trần Đại Nghĩa</t>
  </si>
  <si>
    <t>00011531</t>
  </si>
  <si>
    <t>00025878</t>
  </si>
  <si>
    <t>00036268</t>
  </si>
  <si>
    <t>Hàng trả - phiếu MH002516 - CircleK-CT5008 - RRS20230804910CT5008</t>
  </si>
  <si>
    <t>00009841</t>
  </si>
  <si>
    <t>PR-4261455-HN2185 - CircleK Số 252, Tổ 11, Đường Ngọc Thụy</t>
  </si>
  <si>
    <t>PR-000-SG0034-214.2 - CircleK 70 Đường Đồng Nai</t>
  </si>
  <si>
    <t>PR-000-HN2101-195.1 - CircleK 70 Ngụy Như Kon Tum</t>
  </si>
  <si>
    <t>00011373</t>
  </si>
  <si>
    <t>00005454</t>
  </si>
  <si>
    <t>00069760</t>
  </si>
  <si>
    <t>PR-4292262-SG0265 - CircleK L1-02 Tầng 1 Cao ốc Chung Cư SaiGon Mia, Đường số 9A Chung Cư Cụm 3,4 - Khu Dân Cư Trung Sơn</t>
  </si>
  <si>
    <t>PR-000-SG0114-232.2 - CircleK 42 Đường C</t>
  </si>
  <si>
    <t>00025917</t>
  </si>
  <si>
    <t>00075889</t>
  </si>
  <si>
    <t>PR-4737167-HN2184 - CircleK Nhà Số 359, Block 36, Ô H-Tt5, Khu Nhà Ở Hi Brand, Khu Đô Thị Mới Văn Phú</t>
  </si>
  <si>
    <t>PR-4872563-HN2052( ( KM TAI 200G X 15% VÀ BÒ 200G  X15 % TỪ NGÀY 25-05 ĐẾN 31-06) - CircleK 288 Đường Giải Phóng</t>
  </si>
  <si>
    <t>00004576</t>
  </si>
  <si>
    <t>PR-000-SG0145-199.3 - CircleK 22 Nguyễn Trường Tộ</t>
  </si>
  <si>
    <t>00031384</t>
  </si>
  <si>
    <t>Hàng trả - phiếu MH004989 - CircleK-HN2052</t>
  </si>
  <si>
    <t>PR-000-SG0311-204.2 - CircleK 44 Huỳnh Văn Bánh</t>
  </si>
  <si>
    <t>00072874</t>
  </si>
  <si>
    <t>00005359</t>
  </si>
  <si>
    <t>00069819</t>
  </si>
  <si>
    <t/>
  </si>
  <si>
    <t>00000238</t>
  </si>
  <si>
    <t>00032802</t>
  </si>
  <si>
    <t>Hàng trả - RRS20230601502CT5004</t>
  </si>
  <si>
    <t>00069814</t>
  </si>
  <si>
    <t>00005892</t>
  </si>
  <si>
    <t>PR-6476841-HN2192 - CircleK 15 Dương Khuê</t>
  </si>
  <si>
    <t>PR-4281459-HN2092  - CircleK 07 Đường Thanh Niên</t>
  </si>
  <si>
    <t>00029862</t>
  </si>
  <si>
    <t>PR-000-SG0323-50.2 CircleK 1.01 tại tầng 1, Tòa nhà chung cư S9.01 thuộc Khu nhà ở cao tầng - Dự án Khu dân cư và Công viên Phước Thiện tại số 88 đường Phước Thiện, khu phố Phước Thiện, Phường Long Bình, Thành phố Thủ Đức</t>
  </si>
  <si>
    <t>PR-4742826-VT3017 - 103 Thùy Vân</t>
  </si>
  <si>
    <t>00029755</t>
  </si>
  <si>
    <t>00025724</t>
  </si>
  <si>
    <t>PR-5254778-HN2139 - CircleK 218 Nguyễn Huy Tưởng, Tổ 19</t>
  </si>
  <si>
    <t>00020465</t>
  </si>
  <si>
    <t>PR-5215036-HN2164 - CircleK 40 Trung Hòa</t>
  </si>
  <si>
    <t>00004157</t>
  </si>
  <si>
    <t>00005382</t>
  </si>
  <si>
    <t>PR-4544430-HN2090 - CircleK Số 1 Đường Tây Hồ</t>
  </si>
  <si>
    <t>00036265</t>
  </si>
  <si>
    <t>00005519</t>
  </si>
  <si>
    <t>PR-000-HN2036-180.1 - CircleK 105 Chùa Láng</t>
  </si>
  <si>
    <t>PR-000-SG0290-221.1 - CircleK 264 Độc Lập</t>
  </si>
  <si>
    <t>PR-4751950-HN2172 - CircleK A4-A5, Tòa A, Khối B, Imperial Sky Garden, Số 423 Minh Khai</t>
  </si>
  <si>
    <t>00028333</t>
  </si>
  <si>
    <t>PR-000-HN2211-22.1 - CircleK Số 123 Phố Tôn Đức Thắng</t>
  </si>
  <si>
    <t>PR-4807657-HN2134 - CircleK 73 Đường Xuân La</t>
  </si>
  <si>
    <t>00031613</t>
  </si>
  <si>
    <t>Hàng trả - phiếu MH003066 - CircleK-HN2197</t>
  </si>
  <si>
    <t>00004184</t>
  </si>
  <si>
    <t>PR-000-SG0318-77.1 - CircleK Tầng trệt số 210 - 212 Cao Lỗ</t>
  </si>
  <si>
    <t>PR-4764085-HN2045 - CircleK Tầng G1 - Rice City Linh Đàm - Ct5, Kđt Mới Tây Nam Hồ Linh Đàm</t>
  </si>
  <si>
    <t>PR-6386980-HN2150 - CircleK 12 Trần Phú</t>
  </si>
  <si>
    <t>PR-000-HN2193-142.1 - CircleK No-24, Lk13, Khu Đất Dịch Vụ, Đất Ở Hà Trì</t>
  </si>
  <si>
    <t>PR-5163867-HN2136 - CircleK 138 Phố Đội Cấn</t>
  </si>
  <si>
    <t>PR-000-HN2037-170.1 - CircleK Tầng Trệt, Somerset Hoa Binh, 106 Hoàng Quốc Việt</t>
  </si>
  <si>
    <t>00004764</t>
  </si>
  <si>
    <t>00033028</t>
  </si>
  <si>
    <t>CircleK 04 Phổ Quang</t>
  </si>
  <si>
    <t>00029307</t>
  </si>
  <si>
    <t>00005888</t>
  </si>
  <si>
    <t>PR-5231747-HN2162 - CircleK 01 Tô Vĩnh Diện</t>
  </si>
  <si>
    <t>PR-000-HL4005-26.1 CircleK Số 534 Nguyễn Văn Cừ, Phường Hồng Hải, Thành phố Hạ Long</t>
  </si>
  <si>
    <t>CircleK 126 Đường Số 15</t>
  </si>
  <si>
    <t>Bán hàng CÔNG TY TNHH VÒNG TRÒN ĐỎ theo hóa đơn 00004163</t>
  </si>
  <si>
    <t>00019320</t>
  </si>
  <si>
    <t>00041016</t>
  </si>
  <si>
    <t>00039444</t>
  </si>
  <si>
    <t>00025825</t>
  </si>
  <si>
    <t>PR-4311330-SG0219 - CircleK 74 Đường Số 1</t>
  </si>
  <si>
    <t>00025726</t>
  </si>
  <si>
    <t>00074212</t>
  </si>
  <si>
    <t>00075862</t>
  </si>
  <si>
    <t>PR-4388238-SG0056 - CircleK 27Bis Tôn Thất Tùng</t>
  </si>
  <si>
    <t>00005641</t>
  </si>
  <si>
    <t>00011225</t>
  </si>
  <si>
    <t>PR-4727859-HN2070 - CircleK Tầng 1, Ct3D Cổ Nhuế, Dự Án Chung Cư Cổ Nhuế</t>
  </si>
  <si>
    <t>PR-000-SG0091-244.3 - CircleK 162 Nguyễn Công Trứ</t>
  </si>
  <si>
    <t>PR-000-HP6009-105.1 - CircleK Số 177 đường Hà Nội</t>
  </si>
  <si>
    <t>00003712</t>
  </si>
  <si>
    <t>PR-4860076-HN2167 - CircleK 20 Nguyên Hồng</t>
  </si>
  <si>
    <t>PR-000-HN2192-147.1 - CircleK 15 Dương Khuê</t>
  </si>
  <si>
    <t>00022459</t>
  </si>
  <si>
    <t>00013518</t>
  </si>
  <si>
    <t>00026015</t>
  </si>
  <si>
    <t>Hàng trả - phiếu MH003310 - CircleK-HN2014</t>
  </si>
  <si>
    <t>00005238</t>
  </si>
  <si>
    <t>PR-4237608-HN2045 - CircleK Tầng G1 - Rice City Linh Đàm - Ct5, Kđt Mới Tây Nam Hồ Linh Đàm</t>
  </si>
  <si>
    <t>00019159</t>
  </si>
  <si>
    <t>PR-4732371-HN2077 - CircleK 162 Mai Dịch</t>
  </si>
  <si>
    <t>00016262</t>
  </si>
  <si>
    <t>00007033</t>
  </si>
  <si>
    <t>PR-6498347-HN2210 - CircleK 29 Hàng Phèn</t>
  </si>
  <si>
    <t>00005287</t>
  </si>
  <si>
    <t>00025782</t>
  </si>
  <si>
    <t>PR-000-SG0256-223.1 - CircleK A1.09 Sunrise City View - Khu Phức Hợp Căn Hộ Nhật Hoa, 33 Nguyễn Hữu Thọ</t>
  </si>
  <si>
    <t>PR-000-CT5012-236.2- 155 Ung Văn Khiêm</t>
  </si>
  <si>
    <t>PR-6475613-HN2185 - CircleK Số 252, Tổ 11, Đường Ngọc Thụy</t>
  </si>
  <si>
    <t>CHI NHÁNH CÔNG TY TNHH VÒNG TRÒN ĐỎ TẠI HÀ NỘI</t>
  </si>
  <si>
    <t>Bán hàng CÔNG TY TNHH VÒNG TRÒN ĐỎ theo hóa đơn 00004182</t>
  </si>
  <si>
    <t>PR-000-SG0161-221.1 - CircleK 353A Tân Sơn Nhì</t>
  </si>
  <si>
    <t>00039328</t>
  </si>
  <si>
    <t>PR-000-SG0122-389.3- CircleK 58 Lữ Gia</t>
  </si>
  <si>
    <t>CircleK 704 Sư Vạn Hạnh</t>
  </si>
  <si>
    <t>PR-4821004-HN2183 - CircleK 111 Nguyễn Sơn</t>
  </si>
  <si>
    <t>00013730</t>
  </si>
  <si>
    <t>00005463</t>
  </si>
  <si>
    <t>00037730</t>
  </si>
  <si>
    <t>PR-4493878-SG0100 - CircleK 32A-32B Bùi Thị Xuân</t>
  </si>
  <si>
    <t>PR-4755674-HN2056 - CircleK 83 Hàng Điếu</t>
  </si>
  <si>
    <t>PR-4293821-HN2088 - CircleK 80 Khu Ao Sen</t>
  </si>
  <si>
    <t>00012130</t>
  </si>
  <si>
    <t>00014452</t>
  </si>
  <si>
    <t>PR-4749378-SG0285 - CircleK Citizen Apartment, Trung Son Residential quarter</t>
  </si>
  <si>
    <t>00026010</t>
  </si>
  <si>
    <t>00075893</t>
  </si>
  <si>
    <t>00025801</t>
  </si>
  <si>
    <t>00025922</t>
  </si>
  <si>
    <t>00005360</t>
  </si>
  <si>
    <t>00033237</t>
  </si>
  <si>
    <t>PR-4867963-HN2070 - CircleK Tầng 1, Ct3D Cổ Nhuế, Dự Án Chung Cư Cổ Nhuế</t>
  </si>
  <si>
    <t>00040957</t>
  </si>
  <si>
    <t>PR-000-HN2117-334.1 CircleK Số 8 Ngõ 91 Nguyễn Chí Thanh</t>
  </si>
  <si>
    <t>00074214</t>
  </si>
  <si>
    <t>00024921</t>
  </si>
  <si>
    <t>00025788</t>
  </si>
  <si>
    <t>00025792</t>
  </si>
  <si>
    <t>PR-6397653-HN2179 - CircleK Số Bt11-Vt26, Khu Nhà Ở Xa La</t>
  </si>
  <si>
    <t>00014049</t>
  </si>
  <si>
    <t>PR-000-SG0304-204.3</t>
  </si>
  <si>
    <t>00005505</t>
  </si>
  <si>
    <t>00025378</t>
  </si>
  <si>
    <t>PR-000-SG0183-237.1 - CircleK 277 Âu Dương Lân</t>
  </si>
  <si>
    <t>PR-4903027-SG0100 - CircleK 32A-32B Bùi Thị Xuân</t>
  </si>
  <si>
    <t>Hàng trả - RRS20230619514CT5017</t>
  </si>
  <si>
    <t>PR-000-HN2209-170.1- CircleK V11-A01, Lô Đất Ttdv 01, Khu Đô Thị Mới An Hưng theo hóa đơn 00069753, KM GÀ MUỐI HUN KHÓI 300G X 20%</t>
  </si>
  <si>
    <t>00075873</t>
  </si>
  <si>
    <t>00013729</t>
  </si>
  <si>
    <t>PR-4453229-SG0129 - CircleK 184 Lê Đức Thọ</t>
  </si>
  <si>
    <t>PR-4596909-SG0256 - CircleK A1.09 Sunrise City View - Khu Phức Hợp Căn Hộ Nhật Hoa, 33 Nguyễn Hữu Thọ</t>
  </si>
  <si>
    <t>PR-4646346-HN2212 - CircleK Số 18 Phố Hàng Gai</t>
  </si>
  <si>
    <t>PR-4811912-HN2166 - CircleK 38 Xuân La</t>
  </si>
  <si>
    <t>00043875</t>
  </si>
  <si>
    <t>PR-6366017-HN2138 - CircleK Tầng 1 Và Tầng 2 Số 85 Hàng Mã</t>
  </si>
  <si>
    <t>PR-4901001-HN2160 - CircleK 68 Tôn Thất Tùng</t>
  </si>
  <si>
    <t>00033238</t>
  </si>
  <si>
    <t>00071302</t>
  </si>
  <si>
    <t>00024944</t>
  </si>
  <si>
    <t>00004486</t>
  </si>
  <si>
    <t>PR-000-SG0228-406.3- CircleK 165-167 Lê Thánh Tôn</t>
  </si>
  <si>
    <t>00025916</t>
  </si>
  <si>
    <t>00032745</t>
  </si>
  <si>
    <t>00025796</t>
  </si>
  <si>
    <t>00023642</t>
  </si>
  <si>
    <t>PR-4879652-SG0265 - CircleK L1-02 Tầng 1 Cao ốc Chung Cư SaiGon Mia, Đường số 9A Chung Cư Cụm 3,4 - Khu Dân Cư Trung Sơn</t>
  </si>
  <si>
    <t>00020418</t>
  </si>
  <si>
    <t>PR-000-SG0320-78.3 - CircleK 190 Lê Văn Thọ</t>
  </si>
  <si>
    <t>00005374</t>
  </si>
  <si>
    <t>PR-4960321-HN2151 - CircleK 54 + 56 Lĩnh Nam</t>
  </si>
  <si>
    <t>PR-4360351-SG0229 - CircleK 306 Cao Thắng</t>
  </si>
  <si>
    <t>PR-000-SG0291-412.2- CircleK 135-137 Lê Văn Sỹ</t>
  </si>
  <si>
    <t>CircleK 285 Cách Mạng Tháng Tám</t>
  </si>
  <si>
    <t>PR-4345267-HN2195 - CircleK Sô 6 Ngõ 124, Phố Vĩnh Tuy</t>
  </si>
  <si>
    <t>00005491</t>
  </si>
  <si>
    <t>PR-000-SG0255-224.3</t>
  </si>
  <si>
    <t>00043564</t>
  </si>
  <si>
    <t>00000225</t>
  </si>
  <si>
    <t>00000417</t>
  </si>
  <si>
    <t>00071317</t>
  </si>
  <si>
    <t>PR-000-SG0051-167.2</t>
  </si>
  <si>
    <t>00015663</t>
  </si>
  <si>
    <t>PR-000-SG0235-234.1 - CircleK 113 Nguyễn Gia Trí</t>
  </si>
  <si>
    <t>PR-000-SG0088-248.1 - CircleK 124 Phổ Quang</t>
  </si>
  <si>
    <t>00004156</t>
  </si>
  <si>
    <t>PR-000-HN2057-174.1- CircleK Căn Hộ C1-A Khu Nhà Ở Số 6 Đội Nhân</t>
  </si>
  <si>
    <t>00006680</t>
  </si>
  <si>
    <t>PR-4469454-SG0085 - CircleK 180 Nguyễn Hồng Đào</t>
  </si>
  <si>
    <t>PR-4722394-SG0301 - CircleK 135 Nguyễn Cửu Đàm</t>
  </si>
  <si>
    <t>PR-5055949-HN2068 - CircleK 155 Lê Văn Hiến</t>
  </si>
  <si>
    <t>00077479</t>
  </si>
  <si>
    <t>PR-4298770-HN2191 - CircleK 293 Thụy Khuê</t>
  </si>
  <si>
    <t>PR-4368742-HN2114 - CircleK 7 Nguyễn Thị Định</t>
  </si>
  <si>
    <t>PR-4527186-HN2155 - CircleK 92 Đào Tấn</t>
  </si>
  <si>
    <t>PR-000-SG0159-229.2 - CircleK 402 Hà Huy Tập</t>
  </si>
  <si>
    <t>PR-5279468-SG0206 - CircleK T2,00.01 Toà Nhà Krista 537 Nguyễn Duy Trinh</t>
  </si>
  <si>
    <t>PR-6536608-HN2041 - CircleK Số 01, Nhà C2, Khu Tập Thể Quân Đội Nam Đồng</t>
  </si>
  <si>
    <t>PR-5131891-CT5020 ( ĐƠN KHAI TRƯƠNG CK 20% MỖI SẢN PHẨM) - CircleK 108A-108B Đường Mậu Thân</t>
  </si>
  <si>
    <t>PR-5214114-HN2110 - CircleK 31 Trần Quốc Hoàn</t>
  </si>
  <si>
    <t>PR-6536450-HN2021 - CircleK 177 Xuân Thủy</t>
  </si>
  <si>
    <t>PR-4273743-HN2104 - CircleK 171 Lương Thế Vinh</t>
  </si>
  <si>
    <t>Hàng trả - phiếu MH000704</t>
  </si>
  <si>
    <t>PR-4977855-HN2087 - CircleK Ch17, Tầng 1 Và Tầng 2, C-36 Tầng, Ô Đất Ct2, Kđt Mới Kim Văn - Kim Lũ</t>
  </si>
  <si>
    <t>Hàng trả - phiếu MH003364 - RRS20230911736SG0318</t>
  </si>
  <si>
    <t>PR-4727579-HN2021 - CircleK 177 Xuân Thủy</t>
  </si>
  <si>
    <t>00025808</t>
  </si>
  <si>
    <t>PR-4828543-HN2093 - CircleK 49 Hàng Chuối</t>
  </si>
  <si>
    <t>00019160</t>
  </si>
  <si>
    <t>PR-000-SG0206-253.1 - CircleK T2,00.01 Toà Nhà Krista 537 Nguyễn Duy Trinh</t>
  </si>
  <si>
    <t>00005457</t>
  </si>
  <si>
    <t>00004180</t>
  </si>
  <si>
    <t>PR-4782020-HN2162 - CircleK 01 Tô Vĩnh Diện</t>
  </si>
  <si>
    <t>00020583</t>
  </si>
  <si>
    <t>00003522</t>
  </si>
  <si>
    <t>Hàng trả - phiếu MH001447 - RRS20230603607SG0168</t>
  </si>
  <si>
    <t>00076099</t>
  </si>
  <si>
    <t>00004179</t>
  </si>
  <si>
    <t>PR-000-HN2113-189.1 - CircleK Tầng 1 Và Tầng 2, Số 442 Đội Cấn</t>
  </si>
  <si>
    <t>PR-000-SG0319-68.1 - CircleK 14 Ung Văn Khiêm</t>
  </si>
  <si>
    <t>PR-000-SG0095-248.3 - CircleK 190B Phan Văn Trị</t>
  </si>
  <si>
    <t>PR-6372608-HN2068 - CircleK 155 Lê Văn Hiến</t>
  </si>
  <si>
    <t>00006628</t>
  </si>
  <si>
    <t>PR-000-SG0233-225.2 - CircleK 32 Nguyễn Hữu Cầu</t>
  </si>
  <si>
    <t>PR-000-HP6013-108.1 CircleK 27 Trần Hưng Đạo</t>
  </si>
  <si>
    <t>PR-6423036-HN2118 - CircleK 370 Nguyễn Trãi</t>
  </si>
  <si>
    <t>PR-000-SG0262-196.2</t>
  </si>
  <si>
    <t>00023341</t>
  </si>
  <si>
    <t>PR-4726606-SG0250 - CircleK 271 Phạm Ngũ Lão</t>
  </si>
  <si>
    <t>00025787</t>
  </si>
  <si>
    <t>PR-5294915-SG0400 - CircleK A10/7 Ấp 2</t>
  </si>
  <si>
    <t>00000087</t>
  </si>
  <si>
    <t>PR-4560055-HN2217 - CircleK 53 Triều Khúc</t>
  </si>
  <si>
    <t>00025751</t>
  </si>
  <si>
    <t>00004161</t>
  </si>
  <si>
    <t>PR-4589023-HN2068 - CircleK 155 Lê Văn Hiến</t>
  </si>
  <si>
    <t>Hàng trả - phiếu MH003796 - CircleK-HN2136</t>
  </si>
  <si>
    <t>PR-000-HN2171-194.1 - CircleK 149C Lò Đúc</t>
  </si>
  <si>
    <t>00004159</t>
  </si>
  <si>
    <t>PR-4847837-HN2057 - CircleK Căn Hộ C1-A Khu Nhà Ở Số 6 Đội Nhân</t>
  </si>
  <si>
    <t>PR-6515984-HN2078 - CircleK Số 7 Ngõ 34 Phố Mai Anh Tuấn</t>
  </si>
  <si>
    <t>00022415</t>
  </si>
  <si>
    <t>Hàng trả - phiếu MH001555 - RRS20230526277SG0125</t>
  </si>
  <si>
    <t>PR-000-HP6011-128.1 CircleK Số 1 Phạm Minh Đức</t>
  </si>
  <si>
    <t>PR-6544527-HN2079 - CircleK 12 Ngô Thì Nhậm</t>
  </si>
  <si>
    <t>00011394</t>
  </si>
  <si>
    <t>PR-4319480-HN2114 - CircleK 7 Nguyễn Thị Định</t>
  </si>
  <si>
    <t>00019316</t>
  </si>
  <si>
    <t>PR-4805129-SG0156 - CircleK 295 Đỗ Xuân Hợp, khu phố 4</t>
  </si>
  <si>
    <t>PR-4259839-HN2122 - CircleK 18 Nguyễn Khánh Toàn</t>
  </si>
  <si>
    <t>00005455</t>
  </si>
  <si>
    <t>00036409</t>
  </si>
  <si>
    <t>00002605</t>
  </si>
  <si>
    <t>00025857</t>
  </si>
  <si>
    <t>00069765</t>
  </si>
  <si>
    <t>00022475</t>
  </si>
  <si>
    <t>00025275</t>
  </si>
  <si>
    <t>PR-4849145-HN2149 - CircleK 152 +154 Phó Đức Chính</t>
  </si>
  <si>
    <t>00033243</t>
  </si>
  <si>
    <t>00075894</t>
  </si>
  <si>
    <t>0306182043</t>
  </si>
  <si>
    <t>PR-4816910-HN2194 - CircleK Căn Hộ Số 01Sh20 Và 02Sh20, Thuộc Tòa Nhà S2.15 (T26M-2), Tại Lô Đất B2-Ct03, Vinhomes Ocean Park</t>
  </si>
  <si>
    <t>PR-6511746-HN2118 - CircleK 370 Nguyễn Trãi</t>
  </si>
  <si>
    <t>PR-000-SG0194-202.2 - CircleK 15 Đỗ Quang Đẩu</t>
  </si>
  <si>
    <t>Hàng trả - phiếu MH004822 - CircleK-HN2101</t>
  </si>
  <si>
    <t>PR-4689242-HN2144 - CircleK 65 Vạn Bảo</t>
  </si>
  <si>
    <t>PR-4358055-HN2172 - CircleK A4-A5, Tòa A, Khối B, Imperial Sky Garden, Số 423 Minh Khai</t>
  </si>
  <si>
    <t>00008710</t>
  </si>
  <si>
    <t>PR-000-SG0175-201.2</t>
  </si>
  <si>
    <t>00025768</t>
  </si>
  <si>
    <t>00004515</t>
  </si>
  <si>
    <t>PR-5100599-HN2056 - CircleK 83 Hàng Điếu</t>
  </si>
  <si>
    <t>00039447</t>
  </si>
  <si>
    <t>PR-000-HN2003-203.1 - CircleK 186 Thái Thịnh</t>
  </si>
  <si>
    <t>PR-000-SG0250-235.4 - CircleK 271 Phạm Ngũ Lão</t>
  </si>
  <si>
    <t>00009425</t>
  </si>
  <si>
    <t>PR-4394312-HN2106 - CircleK 79 Hà Trung</t>
  </si>
  <si>
    <t>00036949</t>
  </si>
  <si>
    <t>PR-000-SG0285-217.3</t>
  </si>
  <si>
    <t>00036274</t>
  </si>
  <si>
    <t>00077490</t>
  </si>
  <si>
    <t>00023766</t>
  </si>
  <si>
    <t>PR-4876084-HN2015 ( ( KM TAI 200G X 15% VÀ BÒ 200G  X15 % TỪ NGÀY 25-05 ĐẾN 31-06) - CircleK 14 Hồ Tùng Mậu</t>
  </si>
  <si>
    <t>00033339</t>
  </si>
  <si>
    <t>00039446</t>
  </si>
  <si>
    <t>PR-000-HN2198-182.1 CircleK Số 264 Phố Bạch Mai, Tổ 4</t>
  </si>
  <si>
    <t>PR-4425513-HN2045 - CircleK Tầng G1 - Rice City Linh Đàm - Ct5, Kđt Mới Tây Nam Hồ Linh Đàm</t>
  </si>
  <si>
    <t>PR-000-SG0296-230.1 - CircleK 619 Lê Đức Thọ</t>
  </si>
  <si>
    <t>00008712</t>
  </si>
  <si>
    <t>00030962</t>
  </si>
  <si>
    <t>00069895</t>
  </si>
  <si>
    <t>00070965</t>
  </si>
  <si>
    <t>00006399</t>
  </si>
  <si>
    <t>Hàng trả - phiếu MH000386</t>
  </si>
  <si>
    <t>00069861</t>
  </si>
  <si>
    <t>PR-000-HP6005-191.1 CircleK Số 1 - 3 Hai Bà Trưng</t>
  </si>
  <si>
    <t>PR-4723430-HN2034 - CircleK Ô D22, Nơ 12 Khu Đô Thị Mới Định Công</t>
  </si>
  <si>
    <t>00033333</t>
  </si>
  <si>
    <t>00043737</t>
  </si>
  <si>
    <t>PR-6494081-HN2236 - CircleK Căn Thương mại dịch vụ số L26M.TMDV03 (Căn TMDV 03, tầng 1, khối L26M tức tòa M1), dự án Masteri Waterfront - Lô đất B3-</t>
  </si>
  <si>
    <t>PR-000-HN2141-318.1 CircleK 125 Phố Lò Đúc</t>
  </si>
  <si>
    <t>PR-000-HN2133-319.1 CircleK 91 Khâm Thiên</t>
  </si>
  <si>
    <t>PR-000-HN2194-73.1 - CircleK Căn Hộ Số 01Sh20 Và 02Sh20, Thuộc Tòa Nhà S2.15 (T26M-2), Tại Lô Đất B2-Ct03, Vinhomes Ocean Park</t>
  </si>
  <si>
    <t>PR-5115974-HN2053 - CircleK 197+198 Tổ 6 Vũ Trọng Phụng</t>
  </si>
  <si>
    <t>PR-000-HN2187-265.1 CircleK 142-144 Hồng Mai</t>
  </si>
  <si>
    <t>PR-4537322-HN2205 - CircleK Số 1S11, Tòa S6A (S6.1), Thuộc Khối Nhà S6 (S6.1+S6.2 (Vinhomes Symphony), Lô Đất G4*-Hh16</t>
  </si>
  <si>
    <t>PR-4833682-HN2162 - CircleK 01 Tô Vĩnh Diện</t>
  </si>
  <si>
    <t>00010536</t>
  </si>
  <si>
    <t>00070016</t>
  </si>
  <si>
    <t>BẢNG KÊ HÓA ĐƠN, CHỨNG TỪ HÀNG HÓA, DỊCH VỤ BÁN RA (MẪU QUẢN TRỊ)</t>
  </si>
  <si>
    <t>00025482</t>
  </si>
  <si>
    <t>00005045</t>
  </si>
  <si>
    <t>00043877</t>
  </si>
  <si>
    <t>00010255</t>
  </si>
  <si>
    <t>PR-000-HP6017-13.1 - CircleK 27 Lê Lợi</t>
  </si>
  <si>
    <t>PR-000-SG0051-213.4 - CircleK 87 Trần Nguyên Đán</t>
  </si>
  <si>
    <t>PR-000-HN2107-319.1 CircleK Khu Nhà Ở Cấp 4 Số 395 Lạc Long Quân</t>
  </si>
  <si>
    <t>Hàng trả - phiếu MH000387</t>
  </si>
  <si>
    <t>PR-000-SG0302-233.3 - CircleK 474 Trần Thị Năm</t>
  </si>
  <si>
    <t>PR-4990750-HN2139 - CircleK 218 Nguyễn Huy Tưởng, Tổ 19</t>
  </si>
  <si>
    <t>00074210</t>
  </si>
  <si>
    <t>00006419</t>
  </si>
  <si>
    <t>00043738</t>
  </si>
  <si>
    <t>00006692</t>
  </si>
  <si>
    <t>00015763</t>
  </si>
  <si>
    <t>PR-6482229-HN2177 - CircleK 12 Tam Trinh</t>
  </si>
  <si>
    <t>Hàng trả - phiếu MH004954 - CircleK-SG0201 - RRS20231228401SG0201</t>
  </si>
  <si>
    <t>00037896</t>
  </si>
  <si>
    <t>00040794</t>
  </si>
  <si>
    <t>00070950</t>
  </si>
  <si>
    <t>00015859</t>
  </si>
  <si>
    <t>PR-6470033-HN2182 - CircleK 3 Quỳnh Mai</t>
  </si>
  <si>
    <t>00006594</t>
  </si>
  <si>
    <t>00015885</t>
  </si>
  <si>
    <t>PR-000-HN2200-181.1 CircleK Số 01Sh22 Và 02Sh22, Ô Đất B2-Ct02, Tòa U26-2 (S2.08)</t>
  </si>
  <si>
    <t>00005476</t>
  </si>
  <si>
    <t>00004817</t>
  </si>
  <si>
    <t>00022474</t>
  </si>
  <si>
    <t>PR-000-HN2154-327.1 CircleK Số A1 Khu Đầm Trấu</t>
  </si>
  <si>
    <t>Hàng trả - phiếu MH004838 - CircleK-HN2181</t>
  </si>
  <si>
    <t>PR-000-HN2020-187.1 - CircleK 187 Nguyễn Ngọc Vũ</t>
  </si>
  <si>
    <t>00025477</t>
  </si>
  <si>
    <t>00004476</t>
  </si>
  <si>
    <t>Bán hàng CÔNG TY TNHH VÒNG TRÒN ĐỎ theo hóa đơn 00004169</t>
  </si>
  <si>
    <t>00004567</t>
  </si>
  <si>
    <t>PR-000-HN2217-103.1 - CircleK 53 Triều Khúc  theo hóa đơn 00069752 , KM GÀ MUỐI HUN KHÓI  300G X 20%</t>
  </si>
  <si>
    <t>Hàng trả - phiếu MH004190 - CircleK-HN2151</t>
  </si>
  <si>
    <t>PR-6348096-HN2143 - CircleK 94 Phố Linh Lang</t>
  </si>
  <si>
    <t>PR-5016214-HN2092 - CircleK 07 Đường Thanh Niên</t>
  </si>
  <si>
    <t>00069896</t>
  </si>
  <si>
    <t>00074484</t>
  </si>
  <si>
    <t>Hàng trả - phiếu MH001556 - RRS20230606734SG0295</t>
  </si>
  <si>
    <t>PR-4260281-HN2144  - CircleK 65 Vạn Bảo</t>
  </si>
  <si>
    <t>00042365</t>
  </si>
  <si>
    <t>PR-000-HN2212-154.1 - CircleK Số 18 Phố Hàng Gai  theo hóa đơn 00069761, km gà hun khói 300g x 20%</t>
  </si>
  <si>
    <t>00022344</t>
  </si>
  <si>
    <t>PR-000-SG0044-222.1 - CircleK 118 Độc Lập</t>
  </si>
  <si>
    <t>00025903</t>
  </si>
  <si>
    <t>PR-4854556-HN2056 - CircleK 83 Hàng Điếu</t>
  </si>
  <si>
    <t>PR-000-SG0068-343.1 - CircleK 54 Tôn Thất Thiệp</t>
  </si>
  <si>
    <t>Hàng trả - phiếu MH004657 - CircleK-HN2040</t>
  </si>
  <si>
    <t>PR-4564555-HN2121 - CircleK 45 Hào Nam</t>
  </si>
  <si>
    <t>00020445</t>
  </si>
  <si>
    <t>00026887</t>
  </si>
  <si>
    <t>Hàng trả - phiếu MH003307 - CircleK-HN2121</t>
  </si>
  <si>
    <t>00015419</t>
  </si>
  <si>
    <t>00029672</t>
  </si>
  <si>
    <t>Hàng trả - CircleK Tầng 1 Và 2, Tòa Nhà Sannam,78 Phố Duy Tân</t>
  </si>
  <si>
    <t>Hàng trả - phiếu MH002847 - CircleK-HN2187</t>
  </si>
  <si>
    <t>PR-4343160-SG0320 - CircleK 190 Lê Văn Thọ</t>
  </si>
  <si>
    <t>PR-4694419-HN2211 - CircleK Số 123 Phố Tôn Đức Thắng</t>
  </si>
  <si>
    <t>00025925</t>
  </si>
  <si>
    <t>PR-6363801-BD7007- CircleK 144 Đường Phan Trung, Khu phố 7</t>
  </si>
  <si>
    <t>PR-4357191-HN2088 - CircleK 80 Khu Ao Sen</t>
  </si>
  <si>
    <t>PR-4715498-HN2107 - CircleK Khu Nhà Ở Cấp 4 Số 395 Lạc Long Quân</t>
  </si>
  <si>
    <t>00033332</t>
  </si>
  <si>
    <t>00024925</t>
  </si>
  <si>
    <t>Bán hàng CircleK Tầng 1 (P01, P02, P03), Tòa nhà X2, số 70 phố Nguyên Hồng theo hóa đơn 00069786 , PR-000-HN2226-26.1 , km gà hun khói 300g x 20%</t>
  </si>
  <si>
    <t>00014453</t>
  </si>
  <si>
    <t>00006306</t>
  </si>
  <si>
    <t>00004171</t>
  </si>
  <si>
    <t>00023651</t>
  </si>
  <si>
    <t>00033158</t>
  </si>
  <si>
    <t>00006678</t>
  </si>
  <si>
    <t>00019213</t>
  </si>
  <si>
    <t>PR-4672545-HN2133 - CircleK 91 Khâm Thiên</t>
  </si>
  <si>
    <t>00000256</t>
  </si>
  <si>
    <t>00011403</t>
  </si>
  <si>
    <t>00069791</t>
  </si>
  <si>
    <t>00005337</t>
  </si>
  <si>
    <t>Hàng trả - RRS20230619507CT5001</t>
  </si>
  <si>
    <t>00004187</t>
  </si>
  <si>
    <t>00025886</t>
  </si>
  <si>
    <t>00004491</t>
  </si>
  <si>
    <t>PR-000-HN2021-340.1 CircleK 177 Xuân Thủy</t>
  </si>
  <si>
    <t>00004132</t>
  </si>
  <si>
    <t>00006290</t>
  </si>
  <si>
    <t>00029887</t>
  </si>
  <si>
    <t>PR-4969054-HN2111 - CircleK Tầng 1, Tòa Nhà Ats, 252 Hoàng Quốc Việt</t>
  </si>
  <si>
    <t>00031553</t>
  </si>
  <si>
    <t>PR-000-HN2122-334.1 CircleK 18 Nguyễn Khánh Toàn</t>
  </si>
  <si>
    <t>PR-000-SG0298-182.3 - CircleK 17H-17K Dương Đình Nghệ</t>
  </si>
  <si>
    <t>00011467</t>
  </si>
  <si>
    <t>PR-4307910-HN2056 - CircleK 83 Hàng Điếu</t>
  </si>
  <si>
    <t>00004625</t>
  </si>
  <si>
    <t>00075861</t>
  </si>
  <si>
    <t>00005376</t>
  </si>
  <si>
    <t>00005209</t>
  </si>
  <si>
    <t>00070440</t>
  </si>
  <si>
    <t>00006666</t>
  </si>
  <si>
    <t>PR-5074473-HN2003 - CircleK 186 Thái Thịnh</t>
  </si>
  <si>
    <t>PR-4387010-HN2133 - CircleK 91 Khâm Thiên</t>
  </si>
  <si>
    <t>00026892</t>
  </si>
  <si>
    <t>PR-5284095-HN2204 - CircleK Số 01S15A, Tòa U26 (S2.03), Ô Đất B2-Ct01, Dự Án Khu Đô Thị Gia Lâm - Vinhomes Ocean Park</t>
  </si>
  <si>
    <t>00076023</t>
  </si>
  <si>
    <t>PR-4417321-HN2064 - CircleK 28 Nguyễn Phong Sắc, Tổ 9</t>
  </si>
  <si>
    <t>PR-4768485-HN2012 - CircleK 16B Hàng Than</t>
  </si>
  <si>
    <t>PR-4842735-HN2075 - CircleK Số 1 Ngõ 37 Lê Thanh Nghị</t>
  </si>
  <si>
    <t>00039010</t>
  </si>
  <si>
    <t>00011455</t>
  </si>
  <si>
    <t>00005369</t>
  </si>
  <si>
    <t>PR-4744442-HN2121 - CircleK 45 Hào Nam</t>
  </si>
  <si>
    <t>00037831</t>
  </si>
  <si>
    <t>00005891</t>
  </si>
  <si>
    <t>00043561</t>
  </si>
  <si>
    <t>PR-4723548-HN2048 - CircleK N1H1, Số 1 Đường Nguyễn Hoàng</t>
  </si>
  <si>
    <t>00005289</t>
  </si>
  <si>
    <t>PR-4586087-HN2199 - CircleK Số 1S05, Tòa R1.03 (L31), Lô Đất B5-Ct01</t>
  </si>
  <si>
    <t>Bán hàng CÔNG TY TNHH VÒNG TRÒN ĐỎ theo hóa đơn 00004174</t>
  </si>
  <si>
    <t>PR-4695095-SG0131 - CircleK 197A-199 Điện Biên Phủ  ( Đã giao hàng kho chưa lấy HD về)</t>
  </si>
  <si>
    <t>PR-000-SG0190-225.2 - CircleK 58-60 Hoa Cúc</t>
  </si>
  <si>
    <t>00042364</t>
  </si>
  <si>
    <t>00073976</t>
  </si>
  <si>
    <t>00006330</t>
  </si>
  <si>
    <t>00015919</t>
  </si>
  <si>
    <t>PR-000-SG0148-344.2- CircleK 5A Đường Chợ Lớn</t>
  </si>
  <si>
    <t>00013909</t>
  </si>
  <si>
    <t>PR-4723722-HN2082 - CircleK Ct3-Ct4, The Pride, Khu Đô Thị Mới An Hưng,</t>
  </si>
  <si>
    <t>00000211</t>
  </si>
  <si>
    <t>00036269</t>
  </si>
  <si>
    <t>00012825</t>
  </si>
  <si>
    <t>PR-4660756-HN2056 - CircleK 83 Hàng Điếu</t>
  </si>
  <si>
    <t>00005450</t>
  </si>
  <si>
    <t>Bán hàng CÔNG TY TNHH VÒNG TRÒN ĐỎ theo hóa đơn 00004131</t>
  </si>
  <si>
    <t>PR-000-SG0137-173.3</t>
  </si>
  <si>
    <t>PR-000-SG0327-39.2- CircleK 364 Võ Văn Ngân, Khu phố 3, Phường Bình Thọ, Thành phố Thủ Đức</t>
  </si>
  <si>
    <t>PR-6280756-SG0285- CircleK Citizen Apartment, Trung Son Residential quarter</t>
  </si>
  <si>
    <t>00017497</t>
  </si>
  <si>
    <t>PR-4627388-HN2107 - CircleK Khu Nhà Ở Cấp 4 Số 395 Lạc Long Quân</t>
  </si>
  <si>
    <t>00025931</t>
  </si>
  <si>
    <t>00077691</t>
  </si>
  <si>
    <t>PR-000-HN2117-206.1 - CircleK Số 8 Ngõ 91 Nguyễn Chí Thanh</t>
  </si>
  <si>
    <t>00030072</t>
  </si>
  <si>
    <t>PR-6370555-SG0256- CircleK A1.09 Sunrise City View - Khu Phức Hợp Căn Hộ Nhật Hoa, 33 Nguyễn Hữu Thọ</t>
  </si>
  <si>
    <t>PR-4700324-HN2149 - CircleK 152 +154 Phó Đức Chính</t>
  </si>
  <si>
    <t>PR-5112362-HN2172 - CircleK A4-A5, Tòa A, Khối B, Imperial Sky Garden, Số 423 Minh Khai</t>
  </si>
  <si>
    <t>PR-000-SG0128-170.2</t>
  </si>
  <si>
    <t>PR-000-CT5011-122.1 - 59 Ngô Văn Sở</t>
  </si>
  <si>
    <t>00006849</t>
  </si>
  <si>
    <t>PR-000-SG0272-257.1 - CircleK 14 Nguyễn Văn Bảo</t>
  </si>
  <si>
    <t>00034456</t>
  </si>
  <si>
    <t>PR-000-CT5018-146.1 Tầng Trệt Khối Nhà A, Lô số 20 Đường Võ Nguyên Giáp, Khu Dân Cư Phú An, Khu Đô Thị Mới Nam Sông Cần Thơ</t>
  </si>
  <si>
    <t>00025370</t>
  </si>
  <si>
    <t>PR-6544253-HN2013 - CircleK 38 Đào Duy Từ</t>
  </si>
  <si>
    <t>00011444</t>
  </si>
  <si>
    <t>PR-000-SG0252-198.2</t>
  </si>
  <si>
    <t>CircleK 197A-199 Điện Biên Phủ</t>
  </si>
  <si>
    <t>PR-000-HN2153-225.1 - CircleK Lô 37 Khu Nhà Ở Thấp Tầng Tt1, Dự Án Khu Đô Thị Mới Mỹ Đình Mễ Trì</t>
  </si>
  <si>
    <t>PR-000-SG0157-195.3</t>
  </si>
  <si>
    <t>PR-4521465-SG0311 - CircleK 44 Huỳnh Văn Bánh</t>
  </si>
  <si>
    <t>00005296</t>
  </si>
  <si>
    <t>00014051</t>
  </si>
  <si>
    <t>00017710</t>
  </si>
  <si>
    <t>00024945</t>
  </si>
  <si>
    <t>PR-000-SG0251-195.3</t>
  </si>
  <si>
    <t>PR-000-HN2133-189.1 - CircleK 91 Khâm Thiên</t>
  </si>
  <si>
    <t>00015748</t>
  </si>
  <si>
    <t>PR-4732735-HN2111 - CircleK Tầng 1, Tòa Nhà Ats, 252 Hoàng Quốc Việt</t>
  </si>
  <si>
    <t>00025951</t>
  </si>
  <si>
    <t>Hàng trả - phiếu MH003524 - CircleK-HN2163</t>
  </si>
  <si>
    <t>00069813</t>
  </si>
  <si>
    <t>00031537</t>
  </si>
  <si>
    <t>00073164</t>
  </si>
  <si>
    <t>00013397</t>
  </si>
  <si>
    <t>PR-6488564-HN2168 - CircleK 170 Nguyễn Đổng Chi</t>
  </si>
  <si>
    <t>00025750</t>
  </si>
  <si>
    <t>00028434</t>
  </si>
  <si>
    <t>00043868</t>
  </si>
  <si>
    <t>00069933</t>
  </si>
  <si>
    <t>PR-000-HN2186-288.1 CircleK 33 Dương Văn Bé</t>
  </si>
  <si>
    <t>00006568</t>
  </si>
  <si>
    <t>PR-4300378-SG0197 - CircleK 525 Tô Hiến Thành</t>
  </si>
  <si>
    <t>00077535</t>
  </si>
  <si>
    <t>PR-000-SG0201-194.2</t>
  </si>
  <si>
    <t>PR-5010964-HN2014 - CircleK 73 Chùa Láng</t>
  </si>
  <si>
    <t>00034791</t>
  </si>
  <si>
    <t>PR-5107004-HN2196 - CircleK 118 Định Công</t>
  </si>
  <si>
    <t>00006618</t>
  </si>
  <si>
    <t>PR-4393992-HN2063 - CircleK 03 Phạm Tuấn Tài, Tổ 7</t>
  </si>
  <si>
    <t>00028340</t>
  </si>
  <si>
    <t>PR-5284703-HN2211 - CircleK Số 123 Phố Tôn Đức Thắng</t>
  </si>
  <si>
    <t>PR-6373358-HN2151 - CircleK 54 + 56 Lĩnh Nam</t>
  </si>
  <si>
    <t>00039448</t>
  </si>
  <si>
    <t>00023271</t>
  </si>
  <si>
    <t>00023759</t>
  </si>
  <si>
    <t>00069845</t>
  </si>
  <si>
    <t>00011380</t>
  </si>
  <si>
    <t>00005375</t>
  </si>
  <si>
    <t>00004356</t>
  </si>
  <si>
    <t>Bán hàng cho CHI NHÁNH CÔNG TY TNHH VÒNG TRÒN ĐỎ TẠI HÀ NỘI theo hóa đơn 00025695</t>
  </si>
  <si>
    <t>00026011</t>
  </si>
  <si>
    <t>PR-000-SG0109-119.2 - CircleK 268 Lý Thường Kiệt</t>
  </si>
  <si>
    <t>00025870</t>
  </si>
  <si>
    <t>00025881</t>
  </si>
  <si>
    <t>00005343</t>
  </si>
  <si>
    <t>PR-5314275-HN2218 - CircleK TT01A-11, Khu nhà ở thấp tầng thuộc Dự án Khu chung cư quốc tế Hoàng Thành City tại Khu Cổ Ngựa</t>
  </si>
  <si>
    <t>PR-5081902-SG0183 - CircleK 277 Âu Dương Lân</t>
  </si>
  <si>
    <t>PR-4513838-SG0205 - CircleK 609 Xô Viết Nghệ Tĩnh</t>
  </si>
  <si>
    <t>00019321</t>
  </si>
  <si>
    <t>00014681</t>
  </si>
  <si>
    <t>00011452</t>
  </si>
  <si>
    <t>PR-4645628-HN2152 - CircleK 118 Tuệ Tĩnh</t>
  </si>
  <si>
    <t>00029900</t>
  </si>
  <si>
    <t>PR-4951796-VT3017 - 103 Thùy Vân</t>
  </si>
  <si>
    <t>PR-000-SG0131-215.3</t>
  </si>
  <si>
    <t>00025367</t>
  </si>
  <si>
    <t>PR-5011092-HN2048 - CircleK N1H1, Số 1 Đường Nguyễn Hoàng</t>
  </si>
  <si>
    <t>00004797</t>
  </si>
  <si>
    <t>00070438</t>
  </si>
  <si>
    <t>Hàng trả</t>
  </si>
  <si>
    <t>00029906</t>
  </si>
  <si>
    <t>00013307</t>
  </si>
  <si>
    <t>PR-4869421-HN2206 - CircleK Số 176D + 176E Trương Định</t>
  </si>
  <si>
    <t>00004742</t>
  </si>
  <si>
    <t>00004152</t>
  </si>
  <si>
    <t>00011440</t>
  </si>
  <si>
    <t>00031531</t>
  </si>
  <si>
    <t>00034458</t>
  </si>
  <si>
    <t>00006580</t>
  </si>
  <si>
    <t>PR-4630658-SG0293 - CircleK 485 Huỳnh Tấn Phát</t>
  </si>
  <si>
    <t>00037799</t>
  </si>
  <si>
    <t>00075604</t>
  </si>
  <si>
    <t>00025749</t>
  </si>
  <si>
    <t>00005516</t>
  </si>
  <si>
    <t>00005336</t>
  </si>
  <si>
    <t>PR-6331344-HN2201 CircleK 49 + 51 Phố Trần Quang Diệu, Tổ 102</t>
  </si>
  <si>
    <t>00072969</t>
  </si>
  <si>
    <t>PR-4855828-HN2195 - CircleK Sô 6 Ngõ 124, Phố Vĩnh Tuy</t>
  </si>
  <si>
    <t>00069820</t>
  </si>
  <si>
    <t>00028369</t>
  </si>
  <si>
    <t>00004788</t>
  </si>
  <si>
    <t>00005347</t>
  </si>
  <si>
    <t>00025845</t>
  </si>
  <si>
    <t>00006326</t>
  </si>
  <si>
    <t>PR-000-CT5005-109.1 - 129 Trần Văn Khéo</t>
  </si>
  <si>
    <t>00025813</t>
  </si>
  <si>
    <t>PR-6396535-HN2015 - CircleK 14 Hồ Tùng Mậu</t>
  </si>
  <si>
    <t>PR-000-HP6006-115.1 - CircleK 372-374 Lạch Tray</t>
  </si>
  <si>
    <t>00025892</t>
  </si>
  <si>
    <t>Bán hàng CHI NHÁNH TẠI BÌNH DƯƠNG CÔNG TY TNHH VÒNG TRÒN ĐỎ theo hóa đơn 00004185</t>
  </si>
  <si>
    <t>PR-4569153-HN2029 - CircleK 46 Lê Trọng Tấn</t>
  </si>
  <si>
    <t>00070402</t>
  </si>
  <si>
    <t>00073877</t>
  </si>
  <si>
    <t>1C23TNN</t>
  </si>
  <si>
    <t>PR-5120467-HN2145 - CircleK 69 Kim Đồng</t>
  </si>
  <si>
    <t>Hàng trả - phiếu MH004940 - CircleK-HN2047</t>
  </si>
  <si>
    <t>PR-000-SG0255-273.4 - CircleK 809B – 811 Tạ Quang Bửu</t>
  </si>
  <si>
    <t>PR-6365131-HN2089 - CircleK Thửa Đất Số 22, Lô 6 Khu 4.1Cc, Tuyến Láng Hạ-Thanh Xuân</t>
  </si>
  <si>
    <t>PR-4546036-SG0101 - CircleK 47-49 Nguyễn Văn Bảo</t>
  </si>
  <si>
    <t>00034706</t>
  </si>
  <si>
    <t>PR-000-HN2164-318.1 CircleK 40 Trung Hòa</t>
  </si>
  <si>
    <t>00024960</t>
  </si>
  <si>
    <t>00025387</t>
  </si>
  <si>
    <t>PR-4848717-HN2121 - CircleK 45 Hào Nam</t>
  </si>
  <si>
    <t>PR-6492685-HN2059 - CircleK 97 Văn Cao</t>
  </si>
  <si>
    <t>00006346</t>
  </si>
  <si>
    <t>PR-000-VT3011-164.1 - 6 Quang Trung</t>
  </si>
  <si>
    <t>00011827</t>
  </si>
  <si>
    <t>PR-4688622-HN2054 - CircleK 292 Hoàng Văn Thái</t>
  </si>
  <si>
    <t>PR-5051834-HN2122 - CircleK 18 Nguyễn Khánh Toàn</t>
  </si>
  <si>
    <t>00071289</t>
  </si>
  <si>
    <t>PR-000-HN2169-199.1 - CircleK 25 Ngô Thì Nhậm</t>
  </si>
  <si>
    <t>00070028</t>
  </si>
  <si>
    <t>Hàng trả - phiếu MH004862 - CircleK-HN2014</t>
  </si>
  <si>
    <t>PR-5164909-HN2205 - CircleK Số 1S11, Tòa S6A (S6.1), Thuộc Khối Nhà S6 (S6.1+S6.2 (Vinhomes Symphony), Lô Đất G4*-Hh16</t>
  </si>
  <si>
    <t>PR-000-SG0158-302.2- CircleK 42 Lê Trung Nghĩa</t>
  </si>
  <si>
    <t>00005447</t>
  </si>
  <si>
    <t>PR-5267014-HN2191 - CircleK 293 Thụy Khuê</t>
  </si>
  <si>
    <t>00072980</t>
  </si>
  <si>
    <t>PR-000-SG0282-227.1 - CircleK 139 Nguyễn Đức Cảnh Khu Phố Mỹ Phát - H29-2</t>
  </si>
  <si>
    <t>PR-5047382-SG0117 - CircleK 67 Lê Đức Thọ</t>
  </si>
  <si>
    <t>PR-000-HN2128-319.1 CircleK Số 14 Ngõ 106 Hoàng Quốc Việt</t>
  </si>
  <si>
    <t>PR-6444343-HN2020 - CircleK 187 Nguyễn Ngọc Vũ</t>
  </si>
  <si>
    <t>PR-4260331-HN2145 - CircleK 69 Kim Đồng</t>
  </si>
  <si>
    <t>PR-4431732-SG0042 - CircleK 13 Tôn Đản</t>
  </si>
  <si>
    <t>00020441</t>
  </si>
  <si>
    <t>PR-000-SG0184-240.3 - CircleK A24 Đường Số 4</t>
  </si>
  <si>
    <t>PR-4878552-SG0131 ( CHẠY KM TAI HEO VÀ BÒ 200G X 15% TỪ NGÀY 25-05-2023) - CircleK 197A-199 Điện Biên Phủ</t>
  </si>
  <si>
    <t>00023567</t>
  </si>
  <si>
    <t>PR-4718588-HP6010 - CircleK 341 Lot 22 Lê Hồng Phong</t>
  </si>
  <si>
    <t>PR-000-SG0252-241.2 - CircleK SAV.3-00.27 Toà Nhà The Sun Avenue, Tầng Trệt, Tháp S3, Số 28 Mai Chí Thọ</t>
  </si>
  <si>
    <t>00004421</t>
  </si>
  <si>
    <t>PR-5036357-HN2056 - CircleK 83 Hàng Điếu</t>
  </si>
  <si>
    <t>PR-4500825-HN2172 - CircleK A4-A5, Tòa A, Khối B, Imperial Sky Garden, Số 423 Minh Khai</t>
  </si>
  <si>
    <t>PR-4542882-SG0268 - CircleK Phú Mỹ Hưng - 12 Tân Trào</t>
  </si>
  <si>
    <t>PR-4721494-SG0247 - CircleK 720A Điện Biên Phủ</t>
  </si>
  <si>
    <t>00025957</t>
  </si>
  <si>
    <t>00004805</t>
  </si>
  <si>
    <t>00031266</t>
  </si>
  <si>
    <t>00011361</t>
  </si>
  <si>
    <t>00076094</t>
  </si>
  <si>
    <t>00025861</t>
  </si>
  <si>
    <t>00037832</t>
  </si>
  <si>
    <t>PR-4286106-HN2150 - CircleK 12 Trần Phú</t>
  </si>
  <si>
    <t>PR-4718428-HN2216 - CircleK 114 Mai Hắc Đế</t>
  </si>
  <si>
    <t>PR-4876430-HN2063 (  ( KM TAI 200G X 15% VÀ BÒ 200G  X15 % TỪ NGÀY 25-05 ĐẾN 31-06) - CircleK 03 Phạm Tuấn Tài, Tổ 7</t>
  </si>
  <si>
    <t>PR-6402040-HN2180 - CircleK Lô 7, Khu Di Dân Đền Lừ 2</t>
  </si>
  <si>
    <t>Hàng trả - phiếu MH003302 - CircleK-HN2108</t>
  </si>
  <si>
    <t>PR-000-SG0115-306.2- CircleK 257A Nguyễn Trãi</t>
  </si>
  <si>
    <t>00013923</t>
  </si>
  <si>
    <t>PR-5180805-SG0091 - CircleK 162 Nguyễn Công Trứ</t>
  </si>
  <si>
    <t>00040953</t>
  </si>
  <si>
    <t>CircleK  Số 205 Lạc Long Quân, PR-000-HN2230-9.1 , km gà hun khói 300g x 20%</t>
  </si>
  <si>
    <t>00004942</t>
  </si>
  <si>
    <t>00025954</t>
  </si>
  <si>
    <t>00004186</t>
  </si>
  <si>
    <t>00017677</t>
  </si>
  <si>
    <t>00005189</t>
  </si>
  <si>
    <t>00000013</t>
  </si>
  <si>
    <t>PR-4765149-HN2163 - CircleK 380 Khâm Thiên</t>
  </si>
  <si>
    <t>00008355</t>
  </si>
  <si>
    <t>PR-4894890-HN2145 - CircleK 69 Kim Đồng</t>
  </si>
  <si>
    <t>00005091</t>
  </si>
  <si>
    <t>1C23THD</t>
  </si>
  <si>
    <t>00015825</t>
  </si>
  <si>
    <t>00005354</t>
  </si>
  <si>
    <t>00033337</t>
  </si>
  <si>
    <t>00024937</t>
  </si>
  <si>
    <t>00014614</t>
  </si>
  <si>
    <t>00009023</t>
  </si>
  <si>
    <t>00013516</t>
  </si>
  <si>
    <t>00004779</t>
  </si>
  <si>
    <t>00073878</t>
  </si>
  <si>
    <t>00005581</t>
  </si>
  <si>
    <t>PR-5169878-HP6007 - CircleK 62-64 Kênh Dương</t>
  </si>
  <si>
    <t>PR-000-HN2041-229.1 - CircleK Số 01, Nhà C2, Khu Tập Thể Quân Đội Nam Đồng</t>
  </si>
  <si>
    <t>PR-4636183-HN2129 - CircleK 17 Tô Ngọc Vân</t>
  </si>
  <si>
    <t>PR-4644704-HN2024 - CircleK P101B+102B Nhà A8 Khương Thượng</t>
  </si>
  <si>
    <t>00036408</t>
  </si>
  <si>
    <t>PR-6535321-HN2147 - CircleK 848 Đường Láng</t>
  </si>
  <si>
    <t>HỦY HĐ 31267 XUẤT LẠI HĐ 31513 (DO GIAO THIẾU SP)-  PR-4867535-CT5018 ( ĐƠN HK KM VÌ ĐƠN ĐẶT NGÀY 24-5-2023) - Tầng Trệt Khối Nhà A, Lô số 20 Đường Võ Nguyên Giáp, Khu Dân Cư Phú An, Khu Đô Thị Mới Nam Sông Cần Thơ</t>
  </si>
  <si>
    <t>00005438</t>
  </si>
  <si>
    <t>00006315</t>
  </si>
  <si>
    <t>00043966</t>
  </si>
  <si>
    <t>00020444</t>
  </si>
  <si>
    <t>00073879</t>
  </si>
  <si>
    <t>PR-5150462-HN2198 - CircleK Số 264 Phố Bạch Mai, Tổ 4</t>
  </si>
  <si>
    <t>PR-4781896-HN2143 - CircleK 94 Phố Linh Lang</t>
  </si>
  <si>
    <t>PR-4821186-HN2204 - CircleK Số 01S15A, Tòa U26 (S2.03), Ô Đất B2-Ct01, Dự Án Khu Đô Thị Gia Lâm - Vinhomes Ocean Park</t>
  </si>
  <si>
    <t>PR-5006571-HN2209 - CircleK V11-A01, Lô Đất Ttdv 01, Khu Đô Thị Mới An Hưng</t>
  </si>
  <si>
    <t>00005640</t>
  </si>
  <si>
    <t>PR-000-SG0117-369.2- CircleK 67 Lê Đức Thọ</t>
  </si>
  <si>
    <t>00002910</t>
  </si>
  <si>
    <t>PR-000-HN2110-310.1 CircleK 31 Trần Quốc Hoàn</t>
  </si>
  <si>
    <t>PR-6431371-HN2170 - CircleK Số 5 Ngách 2A/6 Trần Khát Chân, Tổ Dân Phố 1</t>
  </si>
  <si>
    <t>00011445</t>
  </si>
  <si>
    <t>PR-000-SG0204-217.1 - CircleK A67 Nguyễn Trãi</t>
  </si>
  <si>
    <t>PR-4803589-HN2152 - CircleK 118 Tuệ Tĩnh</t>
  </si>
  <si>
    <t>PR-6365319-HN2098 - CircleK 3 Xuân Diệu</t>
  </si>
  <si>
    <t>PR-4393134-SG0300 - CircleK Số 27 Nguyễn Gia Trí</t>
  </si>
  <si>
    <t>Hàng trả - RRS20230818685CT5015</t>
  </si>
  <si>
    <t>PR-6511106-HN2024 - CircleK P101B+102B Nhà A8 Khương Thượng</t>
  </si>
  <si>
    <t>00015652</t>
  </si>
  <si>
    <t>00034728</t>
  </si>
  <si>
    <t>00036361</t>
  </si>
  <si>
    <t>Hàng trả - phiếu MH003465 - CircleK-HN2177</t>
  </si>
  <si>
    <t>00015762</t>
  </si>
  <si>
    <t>00028374</t>
  </si>
  <si>
    <t>00006155</t>
  </si>
  <si>
    <t>PR-6388912-SG0095- CircleK 190B Phan Văn Trị</t>
  </si>
  <si>
    <t>PR-4294373-HN2152 - CircleK 118 Tuệ Tĩnh</t>
  </si>
  <si>
    <t>PR-6493929-HN2217 - CircleK 53 Triều Khúc</t>
  </si>
  <si>
    <t>PR-000-SG0129-222.3</t>
  </si>
  <si>
    <t>00019322</t>
  </si>
  <si>
    <t>PR-4756682-HN2211 - CircleK Số 123 Phố Tôn Đức Thắng</t>
  </si>
  <si>
    <t>PR-000-HN2088-169.1 - CircleK 80 Khu Ao Sen</t>
  </si>
  <si>
    <t>PR-4473113-SG0036 - CircleK 31 Bà Huyện Thanh Quan</t>
  </si>
  <si>
    <t>00025756</t>
  </si>
  <si>
    <t>Hàng trả - phiếu MH004685 - CircleK-SG0122 - RRS20231211091SG0122</t>
  </si>
  <si>
    <t>00070404</t>
  </si>
  <si>
    <t>CircleK 11 Nguyễn Văn Tráng</t>
  </si>
  <si>
    <t>PR-4875217-SG0227 - CircleK 131 Trần Đình Xu</t>
  </si>
  <si>
    <t>PR-000-HN2104-338.1 CircleK 171 Lương Thế Vinh</t>
  </si>
  <si>
    <t>PR-000-SG0269-298.2- CircleK 285 Cách Mạng Tháng Tám</t>
  </si>
  <si>
    <t>PR-000-SG0283-177.2</t>
  </si>
  <si>
    <t>PR-4291878-SG0223 - CircleK 26 Nguyễn Thái Bình</t>
  </si>
  <si>
    <t>00025480</t>
  </si>
  <si>
    <t>PR-5232329-HN2203 - CircleK Số 1Sh09 Và Số 2Sh09, Tòa S1.05 (Z34.1)  (Vinhomes Smart City)</t>
  </si>
  <si>
    <t>00033340</t>
  </si>
  <si>
    <t>00070378</t>
  </si>
  <si>
    <t>PR-000-SG0154-247.1 - CircleK 45 Thống Nhất</t>
  </si>
  <si>
    <t>PR-4773620-HN2136 - CircleK 138 Phố Đội Cấn</t>
  </si>
  <si>
    <t>CircleK 485 Huỳnh Tấn Phát</t>
  </si>
  <si>
    <t>PR-4911653-HN2122 - CircleK 18 Nguyễn Khánh Toàn</t>
  </si>
  <si>
    <t>Hàng trả - phiếu MH001458 - RRS20230602527VT3015</t>
  </si>
  <si>
    <t>00036413</t>
  </si>
  <si>
    <t>PR-4396138-SG0102 - CircleK 325-327 Phạm Ngũ Lão</t>
  </si>
  <si>
    <t>00005185</t>
  </si>
  <si>
    <t>PR-000-SG0295-183.2</t>
  </si>
  <si>
    <t>PR-4811652-HN2129 - CircleK 17 Tô Ngọc Vân</t>
  </si>
  <si>
    <t>PR-5144117-HN2094 - CircleK 113 Trần Đại Nghĩa</t>
  </si>
  <si>
    <t>00025494</t>
  </si>
  <si>
    <t>00028328</t>
  </si>
  <si>
    <t>PR-000-HN2134-318.1 CircleK 73 Đường Xuân La</t>
  </si>
  <si>
    <t>00034604</t>
  </si>
  <si>
    <t>PR-000-SG0197-360.1- CircleK 525 Tô Hiến Thành</t>
  </si>
  <si>
    <t>00025766</t>
  </si>
  <si>
    <t>00034678</t>
  </si>
  <si>
    <t>Hàng trả - phiếu MH003736 - CircleK-HN2026</t>
  </si>
  <si>
    <t>00006296</t>
  </si>
  <si>
    <t>00006626</t>
  </si>
  <si>
    <t>00004391</t>
  </si>
  <si>
    <t>00039449</t>
  </si>
  <si>
    <t>PR-5318626-HN2088 - CircleK 80 Khu Ao Sen</t>
  </si>
  <si>
    <t>00014613</t>
  </si>
  <si>
    <t>00019169</t>
  </si>
  <si>
    <t>PR-000-SG0306-192.3</t>
  </si>
  <si>
    <t>00022259</t>
  </si>
  <si>
    <t>00006374</t>
  </si>
  <si>
    <t>00025815</t>
  </si>
  <si>
    <t>00069873</t>
  </si>
  <si>
    <t>00006636</t>
  </si>
  <si>
    <t>PR-000-HN2013-179.1 - CircleK 38 Đào Duy Từ</t>
  </si>
  <si>
    <t>0306182043-012</t>
  </si>
  <si>
    <t>00020633</t>
  </si>
  <si>
    <t>PR-4581533-HN2201 - CircleK 49 + 51 Phố Trần Quang Diệu, Tổ 102</t>
  </si>
  <si>
    <t>PR-4860328-HN2193 - CircleK No-24, Lk13, Khu Đất Dịch Vụ, Đất Ở Hà Trì</t>
  </si>
  <si>
    <t>00009200</t>
  </si>
  <si>
    <t>00005511</t>
  </si>
  <si>
    <t>CircleK 135-137 Lê Văn Sỹ</t>
  </si>
  <si>
    <t>PR-4585197-HN2114 - CircleK 7 Nguyễn Thị Định</t>
  </si>
  <si>
    <t>PR-4859426-HN2095 - CircleK Lô 28 Khu Nhà Ở Thấp Tầng Tt4, Khu Đô Thị Mỹ Đình - Mễ Trì</t>
  </si>
  <si>
    <t>00004454</t>
  </si>
  <si>
    <t>Hàng trả - phiếu MH003300 - CircleK-HN2184</t>
  </si>
  <si>
    <t>PR-000-HN2090-197.1 - CircleK Số 1 Đường Tây Hồ</t>
  </si>
  <si>
    <t>00024950</t>
  </si>
  <si>
    <t>00070934</t>
  </si>
  <si>
    <t>00076098</t>
  </si>
  <si>
    <t>00017477</t>
  </si>
  <si>
    <t>00025489</t>
  </si>
  <si>
    <t>00011371</t>
  </si>
  <si>
    <t>00017428</t>
  </si>
  <si>
    <t>00028373</t>
  </si>
  <si>
    <t>00013398</t>
  </si>
  <si>
    <t>PR-4640887-HN2150 - CircleK 12 Trần Phú</t>
  </si>
  <si>
    <t>PR-4636029-HN2111 - CircleK Tầng 1, Tòa Nhà Ats, 252 Hoàng Quốc Việt</t>
  </si>
  <si>
    <t>00031282</t>
  </si>
  <si>
    <t>PR-000-HN2114-193.1 - CircleK 7 Nguyễn Thị Định</t>
  </si>
  <si>
    <t>PR-000-SG0315-93.3 - CircleK Tầng Trệt Số 264-266 Âu Dương Lân</t>
  </si>
  <si>
    <t>PR-4873745-HN2205( ( KM TAI 200G X 15% VÀ BÒ 200G  X15 % TỪ NGÀY 25-05 ĐẾN 31-06) - CircleK Số 1S11, Tòa S6A (S6.1), Thuộc Khối Nhà S6 (S6.1+S6.2 (Vinhomes Symphony), Lô Đất G4*-Hh16</t>
  </si>
  <si>
    <t>00015546</t>
  </si>
  <si>
    <t>PR-4773682-HN2147 - CircleK 848 Đường Láng</t>
  </si>
  <si>
    <t>00029752</t>
  </si>
  <si>
    <t>00009109</t>
  </si>
  <si>
    <t>00015826</t>
  </si>
  <si>
    <t>00025852</t>
  </si>
  <si>
    <t>PR-4900877-HN2152 - CircleK 118 Tuệ Tĩnh</t>
  </si>
  <si>
    <t>Hàng trả - phiếu MH001439 - RRS20230601477SG0006</t>
  </si>
  <si>
    <t>PR-5226957-HN2184 - CircleK Nhà Số 359, Block 36, Ô H-Tt5, Khu Nhà Ở Hi Brand, Khu Đô Thị Mới Văn Phú</t>
  </si>
  <si>
    <t>PR-000-HN2007-336.1 CircleK 27 Đinh Tiên Hoàng</t>
  </si>
  <si>
    <t>PR-5198152-HN2163 - CircleK 380 Khâm Thiên</t>
  </si>
  <si>
    <t>Hàng trả - phiếu MH002275 - CircleK-HN2150</t>
  </si>
  <si>
    <t>PR-000-SG0162-189.2</t>
  </si>
  <si>
    <t>00070970</t>
  </si>
  <si>
    <t>00006572</t>
  </si>
  <si>
    <t>PR-4510162-HN2129 - CircleK 17 Tô Ngọc Vân</t>
  </si>
  <si>
    <t>00025031</t>
  </si>
  <si>
    <t>00006324</t>
  </si>
  <si>
    <t>00011372</t>
  </si>
  <si>
    <t>PR-000-CT5006-126.1 - 376 Đường 30/4</t>
  </si>
  <si>
    <t>00015858</t>
  </si>
  <si>
    <t>PR-000-SG0273-273.3 - CircleK 60 Lâm Văn Bền</t>
  </si>
  <si>
    <t>Hàng trả - phiếu MH004656 - CircleK-HN2179</t>
  </si>
  <si>
    <t>PR-4258767-HN2063 - CircleK 03 Phạm Tuấn Tài, Tổ 7</t>
  </si>
  <si>
    <t>PR-4693451-HN2118 - CircleK 370 Nguyễn Trãi</t>
  </si>
  <si>
    <t>00074633</t>
  </si>
  <si>
    <t>00025770</t>
  </si>
  <si>
    <t>00025774</t>
  </si>
  <si>
    <t>PR-000-SG0090-222.1 - CircleK 171B Hoàng Hoa Thám</t>
  </si>
  <si>
    <t>00004149</t>
  </si>
  <si>
    <t>PR-4494294-SG0160 - CircleK 17 Cao Thắng</t>
  </si>
  <si>
    <t>PR-000-SG0181-209.1 - CircleK 77B Đường Số 2</t>
  </si>
  <si>
    <t>00069761</t>
  </si>
  <si>
    <t>00077424</t>
  </si>
  <si>
    <t>PR-000-HN2142-344.1 CircleK 91 Nam Đồng</t>
  </si>
  <si>
    <t>PR-4732065-HN2024 - CircleK P101B+102B Nhà A8 Khương Thượng</t>
  </si>
  <si>
    <t>Xuất hóa đơn cho CHI NHÁNH CÔNG TY TNHH VÒNG TRÒN ĐỎ TẠI AN GIANG</t>
  </si>
  <si>
    <t>00030100</t>
  </si>
  <si>
    <t>00011227</t>
  </si>
  <si>
    <t>00024931</t>
  </si>
  <si>
    <t>PR-4718008-HN2203 - CircleK Số 1Sh09 Và Số 2Sh09, Tòa S1.05 (Z34.1)  (Vinhomes Smart City)</t>
  </si>
  <si>
    <t>00004801</t>
  </si>
  <si>
    <t>00005903</t>
  </si>
  <si>
    <t>Hàng trả - Phiếu MH0037226 - RRS20230922285CT5004</t>
  </si>
  <si>
    <t>00022371</t>
  </si>
  <si>
    <t>00025819</t>
  </si>
  <si>
    <t>00031270</t>
  </si>
  <si>
    <t>00075859</t>
  </si>
  <si>
    <t>PR-4369222-HN2155 - CircleK 92 Đào Tấn</t>
  </si>
  <si>
    <t>00025924</t>
  </si>
  <si>
    <t>00019238</t>
  </si>
  <si>
    <t>00004452</t>
  </si>
  <si>
    <t>00011441</t>
  </si>
  <si>
    <t>PR-4504649-HN2053 - CircleK 197+198 Tổ 6 Vũ Trọng Phụng</t>
  </si>
  <si>
    <t>00025908</t>
  </si>
  <si>
    <t>PR-4843447-HN2155 - CircleK 92 Đào Tấn</t>
  </si>
  <si>
    <t>PR-4896094-HN2173 - CircleK Số Bt16B5-03, Làng Việt Kiều Châu Âu, Khu Đô Thị Mới Mỗ Lao</t>
  </si>
  <si>
    <t>00073072</t>
  </si>
  <si>
    <t>PR-4187510-SG0100</t>
  </si>
  <si>
    <t>00011464</t>
  </si>
  <si>
    <t>PR-6430211-HN2049 - CircleK 36 Phố Tràng Tiền</t>
  </si>
  <si>
    <t>00006608</t>
  </si>
  <si>
    <t>PR-000-BD7004-100.1 - CircleK Số 1347 Đường Nguyễn Ái Quốc, Khu Phố 6</t>
  </si>
  <si>
    <t>00020630</t>
  </si>
  <si>
    <t>Hàng trả - phiếu MH003795 - CircleK-HN2113</t>
  </si>
  <si>
    <t>00025879</t>
  </si>
  <si>
    <t>PR-4795022-SG0256 - CircleK A1.09 Sunrise City View - Khu Phức Hợp Căn Hộ Nhật Hoa, 33 Nguyễn Hữu Thọ</t>
  </si>
  <si>
    <t>PR-4863433-HN2048 - CircleK N1H1, Số 1 Đường Nguyễn Hoàng</t>
  </si>
  <si>
    <t>PR-000-HN2210-154.1- CircleK 29 Hàng Phèn theo hóa đơn 00069767 , km gà hun khói 300g x 20%</t>
  </si>
  <si>
    <t>00004619</t>
  </si>
  <si>
    <t>PR-4688472-HN2037 - CircleK Tầng Trệt, Somerset Hoa Binh, 106 Hoàng Quốc Việt</t>
  </si>
  <si>
    <t>00025384</t>
  </si>
  <si>
    <t>00033336</t>
  </si>
  <si>
    <t>PR-5281693-HN2047 - CircleK 2 Hoàng Ngân</t>
  </si>
  <si>
    <t>00013810</t>
  </si>
  <si>
    <t>PR-000-SG0240-218.3 - CircleK 62 Phạm Ngọc Thạch</t>
  </si>
  <si>
    <t>PR-5098403-SG0218 - CircleK 1 Bùi Viện</t>
  </si>
  <si>
    <t>00025862</t>
  </si>
  <si>
    <t>00039377</t>
  </si>
  <si>
    <t>00029277</t>
  </si>
  <si>
    <t>PR-5241488-HN2121 - CircleK 45 Hào Nam</t>
  </si>
  <si>
    <t>00015632</t>
  </si>
  <si>
    <t>00025865</t>
  </si>
  <si>
    <t>PR-000-SG0314-149.3 - CircleK 309 Nguyễn Văn Khối</t>
  </si>
  <si>
    <t>PR-4915483-HN2091 - CircleK 17 Liễu Giai</t>
  </si>
  <si>
    <t>00071593</t>
  </si>
  <si>
    <t>PR-000-HN2064-220.1 - CircleK 28 Nguyễn Phong Sắc, Tổ 9</t>
  </si>
  <si>
    <t>PR-4395504-HN2214 - CircleK 67 Cửa Nam</t>
  </si>
  <si>
    <t>PR-4733075-HN2150 - CircleK 12 Trần Phú</t>
  </si>
  <si>
    <t>PR-4977365-CT5014 - 328/2A Đường Hùng Vương</t>
  </si>
  <si>
    <t>PR-000-SG0097-232.2 - CircleK 315B Bùi Hữu Nghĩa</t>
  </si>
  <si>
    <t>00010609</t>
  </si>
  <si>
    <t>PR-4344217-HN2109 - CircleK Tầng 1, Khách Sạn Hồng Hà, Số 204 Phố Trần Quang Khải</t>
  </si>
  <si>
    <t>00025389</t>
  </si>
  <si>
    <t>PR-000-SG0289-200.3 - CircleK 126 Đường Số 15</t>
  </si>
  <si>
    <t>00005205</t>
  </si>
  <si>
    <t>00071296</t>
  </si>
  <si>
    <t>00073014</t>
  </si>
  <si>
    <t>00000468</t>
  </si>
  <si>
    <t>00006602</t>
  </si>
  <si>
    <t>PR-4427427-HN2212 - CircleK Số 18 Phố Hàng Gai</t>
  </si>
  <si>
    <t>00016225</t>
  </si>
  <si>
    <t>00020732</t>
  </si>
  <si>
    <t>00005344</t>
  </si>
  <si>
    <t>00069887</t>
  </si>
  <si>
    <t>00006345</t>
  </si>
  <si>
    <t>PR-000-HN2135-322.1 CircleK 232A Lạc Trung, Tổ 30</t>
  </si>
  <si>
    <t>PR-000-HN2186-155.1 - CircleK 33 Dương Văn Bé</t>
  </si>
  <si>
    <t>PR-000-HN2108-235.1 - CircleK Tầng 1 Và 2, Tòa Nhà Sannam,78 Phố Duy Tân</t>
  </si>
  <si>
    <t>PR-000-SG0006-212.1 - CircleK 75 Thành Thái</t>
  </si>
  <si>
    <t>PR-4860502-HN2211 - CircleK Số 123 Phố Tôn Đức Thắng</t>
  </si>
  <si>
    <t>PR-000-HN2127-303.1 CircleK 74-76 Đồng Xuân</t>
  </si>
  <si>
    <t>PR-000-HN2088-296.1 CircleK 80 Khu Ao Sen</t>
  </si>
  <si>
    <t>PR-4268898-HN2098 - CircleK 3 Xuân Diệu</t>
  </si>
  <si>
    <t>PR-4497106-HN2178 - CircleK 14 Khương Hạ</t>
  </si>
  <si>
    <t>PR-4959713-HN2089 - CircleK Thửa Đất Số 22, Lô 6 Khu 4.1Cc, Tuyến Láng Hạ-Thanh Xuân</t>
  </si>
  <si>
    <t>00069891</t>
  </si>
  <si>
    <t>PR-4965243-HN2199 - CircleK Số 1S05, Tòa R1.03 (L31), Lô Đất B5-Ct01</t>
  </si>
  <si>
    <t>00036362</t>
  </si>
  <si>
    <t>00042501</t>
  </si>
  <si>
    <t>Hàng trả - Phiếu MH002017 - CircleK 14 Hồ Tùng Mậu</t>
  </si>
  <si>
    <t>00004151</t>
  </si>
  <si>
    <t>PR-000-SG0189-186.2 - CircleK 42 Đường Phạm Như Tăng</t>
  </si>
  <si>
    <t>00005504</t>
  </si>
  <si>
    <t>PR-4431310-HN2203 - CircleK Số 1Sh09 Và Số 2Sh09, Tòa S1.05 (Z34.1), Lô Đất F1-Ch01 - 5 Khu Đô Thị Mới Tây Mỗ, Đại Mỗ - Vinhomes Park (Vinhomes Smart City)</t>
  </si>
  <si>
    <t>PR-4755966-HN2118 - CircleK 370 Nguyễn Trãi</t>
  </si>
  <si>
    <t>PR-4820568-HN2146 - CircleK 286 Kim Ngưu, Tổ 30B</t>
  </si>
  <si>
    <t>00004780</t>
  </si>
  <si>
    <t>PR-6405608-HN2099 - CircleK 174 Đường Phú Diễn</t>
  </si>
  <si>
    <t>PR-4309254-HN2177 - CircleK 12 Tam Trinh</t>
  </si>
  <si>
    <t>PR-000-SG0278-245.4 - CircleK 160 Bùi Thị Xuân</t>
  </si>
  <si>
    <t>PR-000-SG0081-207.1 - CircleK 290C An Dương Vương</t>
  </si>
  <si>
    <t>00004574</t>
  </si>
  <si>
    <t>00005346</t>
  </si>
  <si>
    <t>00074632</t>
  </si>
  <si>
    <t>CircleK 83 Đường Số 3, Khu Phố 4</t>
  </si>
  <si>
    <t>PR-000-BD7009-31.2</t>
  </si>
  <si>
    <t>PR-4919469-HN2101 - CircleK 70 Ngụy Như Kon Tum</t>
  </si>
  <si>
    <t>00005449</t>
  </si>
  <si>
    <t>Hàng trả - RRS20230619509CT5004</t>
  </si>
  <si>
    <t>PR-000-SG0229-193.2 - CircleK 306 Cao Thắng</t>
  </si>
  <si>
    <t>PR-4739506-HN2217 - CircleK 53 Triều Khúc</t>
  </si>
  <si>
    <t>00073073</t>
  </si>
  <si>
    <t>00076093</t>
  </si>
  <si>
    <t>00069862</t>
  </si>
  <si>
    <t>00039436</t>
  </si>
  <si>
    <t>PR-6436045-HN2136 - CircleK 138 Phố Đội Cấn</t>
  </si>
  <si>
    <t>00040795</t>
  </si>
  <si>
    <t>PR-000-SG0305-215.1 - CircleK 297 Nguyễn Duy Dương</t>
  </si>
  <si>
    <t>PR-4784040-SG0201 - CircleK 45 Cao Thắng</t>
  </si>
  <si>
    <t>00011451</t>
  </si>
  <si>
    <t>PR-4422067-HN2139 - CircleK 218 Nguyễn Huy Tưởng, Tổ 19</t>
  </si>
  <si>
    <t>00019323</t>
  </si>
  <si>
    <t>PR-000-SG0291-267.2 - CircleK 135-137 Lê Văn Sỹ</t>
  </si>
  <si>
    <t>PR-4715872-HN2121 - CircleK 45 Hào Nam</t>
  </si>
  <si>
    <t>00043629</t>
  </si>
  <si>
    <t>00077090</t>
  </si>
  <si>
    <t>PR-4749306-SG0279 - CircleK Kiot Khu Vực Mặt Tiền Kinh Dương Vương - 395 Kinh Dương Vương</t>
  </si>
  <si>
    <t>00000071</t>
  </si>
  <si>
    <t>00004177</t>
  </si>
  <si>
    <t>00011506</t>
  </si>
  <si>
    <t>PR-4561849-SG0190 - CircleK 58-60 Hoa Cúc</t>
  </si>
  <si>
    <t>00004831</t>
  </si>
  <si>
    <t>00006639</t>
  </si>
  <si>
    <t>PR-4791080-HN2056 - CircleK 83 Hàng Điếu</t>
  </si>
  <si>
    <t>PR-4797174-HN2112 - CircleK 33 Chùa Láng</t>
  </si>
  <si>
    <t>Hàng trả - phiếu MH001561 - RRS20230608883BD7003</t>
  </si>
  <si>
    <t>00004153</t>
  </si>
  <si>
    <t>PR-4832658-HN2063 - CircleK 03 Phạm Tuấn Tài, Tổ 7</t>
  </si>
  <si>
    <t>PR-4872327-CT5007 - Số 17 và 17/19 Đường 30/04</t>
  </si>
  <si>
    <t>00007512</t>
  </si>
  <si>
    <t>00004547</t>
  </si>
  <si>
    <t>00004564</t>
  </si>
  <si>
    <t>PR-4294047-HN2121 - CircleK 45 Hào Nam</t>
  </si>
  <si>
    <t>00011404</t>
  </si>
  <si>
    <t>00011408</t>
  </si>
  <si>
    <t>00028381</t>
  </si>
  <si>
    <t>PR-4932576-HN2099 - CircleK 174 Đường Phú Diễn</t>
  </si>
  <si>
    <t>CircleK L1-02 Tầng 1 Cao ốc Chung Cư SaiGon Mia, Đường số 9A Chung Cư Cụm 3,4 - Khu Dân Cư Trung Sơn</t>
  </si>
  <si>
    <t>PR-000-SG0198-185.2</t>
  </si>
  <si>
    <t>00042269</t>
  </si>
  <si>
    <t>00004479</t>
  </si>
  <si>
    <t>00039327</t>
  </si>
  <si>
    <t>00024923</t>
  </si>
  <si>
    <t>00074628</t>
  </si>
  <si>
    <t>PR-4684877-HN2149 - CircleK 152 +154 Phó Đức Chính</t>
  </si>
  <si>
    <t>00024959</t>
  </si>
  <si>
    <t>Hàng trả - phiếu MH003420 - CircleK-HN2141</t>
  </si>
  <si>
    <t>00011224</t>
  </si>
  <si>
    <t>00028435</t>
  </si>
  <si>
    <t>00074432</t>
  </si>
  <si>
    <t>00005006</t>
  </si>
  <si>
    <t>PR-5024222-HN2110 - CircleK 31 Trần Quốc Hoàn</t>
  </si>
  <si>
    <t>Hàng trả - RRS20230619526CT5006</t>
  </si>
  <si>
    <t>Hàng trả - CircleK 12 Ngô Thì Nhậm</t>
  </si>
  <si>
    <t>PR-000-SG0266-239.1 - CircleK 103 Trần Huy Liệu</t>
  </si>
  <si>
    <t>00028195</t>
  </si>
  <si>
    <t>00070948</t>
  </si>
  <si>
    <t>PR-000-SG0194-164.2</t>
  </si>
  <si>
    <t>00006601</t>
  </si>
  <si>
    <t>PR-000-HN2184-313.1 CircleK Nhà Số 359, Block 36, Ô H-Tt5, Khu Nhà Ở Hi Brand, Khu Đô Thị Mới Văn Phú</t>
  </si>
  <si>
    <t>00074435</t>
  </si>
  <si>
    <t>00010256</t>
  </si>
  <si>
    <t>PR-000-SG0122-197.4 - CircleK 58 Lữ Gia</t>
  </si>
  <si>
    <t>PR-000-HN2089-175.1 - CircleK Thửa Đất Số 22, Lô 6 Khu 4.1Cc, Tuyến Láng Hạ-Thanh Xuân</t>
  </si>
  <si>
    <t>PR-4829201-HN2174 - CircleK Lô 41, Khu Nhà Ở Thấp Tt4, Khu Đô Thị Mỹ Đình - Sông Đà</t>
  </si>
  <si>
    <t>PR-5187759-HN2045 - CircleK Tầng G1 - Rice City Linh Đàm - Ct5, Kđt Mới Tây Nam Hồ Linh Đàm</t>
  </si>
  <si>
    <t>PR-4803319-HN2131 - CircleK Tầng 1, Số 125 Hoàng Ngân</t>
  </si>
  <si>
    <t>00031267</t>
  </si>
  <si>
    <t>PR-4693307-HN2101 - CircleK 70 Ngụy Như Kon Tum</t>
  </si>
  <si>
    <t>00025707</t>
  </si>
  <si>
    <t>00004763</t>
  </si>
  <si>
    <t>00011443</t>
  </si>
  <si>
    <t>PR-000-CT5011-249.2- 59 Ngô Văn Sở</t>
  </si>
  <si>
    <t>PR-4908312-HN2217 - CircleK 53 Triều Khúc</t>
  </si>
  <si>
    <t>PR-000-SG0136-194.1 - CircleK 21 Thạch Lam</t>
  </si>
  <si>
    <t>00020634</t>
  </si>
  <si>
    <t>PR-4688640-HN2056 - CircleK 83 Hàng Điếu</t>
  </si>
  <si>
    <t>00025855</t>
  </si>
  <si>
    <t>PR-5267276-HN2122 - CircleK 18 Nguyễn Khánh Toàn</t>
  </si>
  <si>
    <t>Ngày hóa đơn</t>
  </si>
  <si>
    <t>PR-000-SG0299-261.3 - CircleK 04 Phổ Quang</t>
  </si>
  <si>
    <t>PR-000-HN2200-53.1 - CircleK Số 01Sh22 Và 02Sh22, Ô Đất B2-Ct02, Tòa U26-2 (S2.08)</t>
  </si>
  <si>
    <t>00033256</t>
  </si>
  <si>
    <t>00025755</t>
  </si>
  <si>
    <t>00013875</t>
  </si>
  <si>
    <t>00025935</t>
  </si>
  <si>
    <t>PR-5210347-HN2154 - CircleK Số A1 Khu Đầm Trấu</t>
  </si>
  <si>
    <t>00043965</t>
  </si>
  <si>
    <t>00070940</t>
  </si>
  <si>
    <t>PR-000-SG0054-242.1 - CircleK 9 Nguyễn Kim</t>
  </si>
  <si>
    <t>PR-4368768-HN2116 - CircleK 62 Phố Trần Hưng Đạo</t>
  </si>
  <si>
    <t>00025484</t>
  </si>
  <si>
    <t>00005341</t>
  </si>
  <si>
    <t>00009089</t>
  </si>
  <si>
    <t>PR-000-CT5008-119.1 - 118 Đường 3/2</t>
  </si>
  <si>
    <t>00031268</t>
  </si>
  <si>
    <t>PR-000-SG0155-262.3 - CircleK 144 Lê Trọng Tấn</t>
  </si>
  <si>
    <t>00032801</t>
  </si>
  <si>
    <t>PR-6532319-HN2091 - CircleK 17 Liễu Giai</t>
  </si>
  <si>
    <t>00025840</t>
  </si>
  <si>
    <t>00006282</t>
  </si>
  <si>
    <t>PR-000-SG0206-357.2- CircleK T2,00.01 Toà Nhà Krista 537 Nguyễn Duy Trinh</t>
  </si>
  <si>
    <t>00006351</t>
  </si>
  <si>
    <t>00025775</t>
  </si>
  <si>
    <t>PR-000-SG0163-243.4 - CircleK 50 Nhất Chi Mai</t>
  </si>
  <si>
    <t>00004456</t>
  </si>
  <si>
    <t>00000250</t>
  </si>
  <si>
    <t>Nhóm HHDV : 4. Hàng hóa, dịch vụ chịu thuế suất thuế GTGT 10% (2858 )</t>
  </si>
  <si>
    <t>00009193</t>
  </si>
  <si>
    <t>PR-000-HN2045-321.1 CircleK Tầng G1 - Rice City Linh Đàm - Ct5, Kđt Mới Tây Nam Hồ Linh Đàm</t>
  </si>
  <si>
    <t>PR-4652146-VT3006 - 1 Thùy Vân</t>
  </si>
  <si>
    <t>00006617</t>
  </si>
  <si>
    <t>PR-000-SG0162-229.2 - CircleK 41 Yên Thế</t>
  </si>
  <si>
    <t>PR-000-HN2216-114.1 - CircleK 114 Mai Hắc Đế theo hóa đơn 00069754 , KM GÀ MUỐI HUN KHÓI 300G X 20%</t>
  </si>
  <si>
    <t>00006307</t>
  </si>
  <si>
    <t>00019161</t>
  </si>
  <si>
    <t>00034726</t>
  </si>
  <si>
    <t>00042185</t>
  </si>
  <si>
    <t>PR-4711893-SG0187 - CircleK Vườn Lài</t>
  </si>
  <si>
    <t>00005345</t>
  </si>
  <si>
    <t>00069958</t>
  </si>
  <si>
    <t>PR-5010229-SG0311 - CircleK 44 Huỳnh Văn Bánh</t>
  </si>
  <si>
    <t>00011305</t>
  </si>
  <si>
    <t>00004440</t>
  </si>
  <si>
    <t>00040948</t>
  </si>
  <si>
    <t>00019074</t>
  </si>
  <si>
    <t>PR-4749236-SG0277 - CircleK 36-38 Trần Thái Tông</t>
  </si>
  <si>
    <t>PR-000-SG0101-172.2</t>
  </si>
  <si>
    <t>PR-6481125-HN2098 - CircleK 3 Xuân Diệu</t>
  </si>
  <si>
    <t>00028191</t>
  </si>
  <si>
    <t>00069936</t>
  </si>
  <si>
    <t>PR-000-HN2163-341.1 CircleK 380 Khâm Thiên</t>
  </si>
  <si>
    <t>PR-000-HN2177-218.1 - CircleK 12 Tam Trinh</t>
  </si>
  <si>
    <t>00011409</t>
  </si>
  <si>
    <t>PR-4693613-HN2139 - CircleK 218 Nguyễn Huy Tưởng, Tổ 19</t>
  </si>
  <si>
    <t>PR-4768843-HN2064 - CircleK 28 Nguyễn Phong Sắc, Tổ 9</t>
  </si>
  <si>
    <t>00070023</t>
  </si>
  <si>
    <t>00011401</t>
  </si>
  <si>
    <t>00037904</t>
  </si>
  <si>
    <t>PR-4782226-HN2183 - CircleK 111 Nguyễn Sơn</t>
  </si>
  <si>
    <t>00042470</t>
  </si>
  <si>
    <t>PR-000-HN2167-205.1 - CircleK 20 Nguyên Hồng</t>
  </si>
  <si>
    <t>PR-4540654-HN2210 - CircleK 29 Hàng Phèn</t>
  </si>
  <si>
    <t>00037897</t>
  </si>
  <si>
    <t>00006156</t>
  </si>
  <si>
    <t>PR-6406344-HN2162 - CircleK 01 Tô Vĩnh Diện</t>
  </si>
  <si>
    <t>PR-4869111-HN2184 - CircleK Nhà Số 359, Block 36, Ô H-Tt5, Khu Nhà Ở Hi Brand, Khu Đô Thị Mới Văn Phú</t>
  </si>
  <si>
    <t>PR-4916197-HN2182 - CircleK 3 Quỳnh Mai</t>
  </si>
  <si>
    <t>00006624</t>
  </si>
  <si>
    <t>PR-4573127-SG0182 - CircleK 15B Nguyễn Lương Bằng (nối dài)</t>
  </si>
  <si>
    <t>PR-000-SG0251-246.3 - CircleK 188 Nguyễn Thị Minh Khai</t>
  </si>
  <si>
    <t>PR-4869185-HN2191 - CircleK 293 Thụy Khuê</t>
  </si>
  <si>
    <t>PR-000-SG0112-148.2 - CircleK 702 Nguyễn Văn Linh</t>
  </si>
  <si>
    <t>PR-000-SG0313-151.3</t>
  </si>
  <si>
    <t>PR-000-SG0035-211.4</t>
  </si>
  <si>
    <t>00025824</t>
  </si>
  <si>
    <t>00025966</t>
  </si>
  <si>
    <t>00006598</t>
  </si>
  <si>
    <t>00076046</t>
  </si>
  <si>
    <t>00019566</t>
  </si>
  <si>
    <t>00023758</t>
  </si>
  <si>
    <t>00029227</t>
  </si>
  <si>
    <t>PR-5319240-HN2146 - CircleK 286 Kim Ngưu, Tổ 30B</t>
  </si>
  <si>
    <t>00005197</t>
  </si>
  <si>
    <t>PR-4751224-HN2098 - CircleK 3 Xuân Diệu</t>
  </si>
  <si>
    <t>00028070</t>
  </si>
  <si>
    <t>00006633</t>
  </si>
  <si>
    <t>PR-000-HP6002-113.1 - CircleK 81 Trần Phú</t>
  </si>
  <si>
    <t>00024933</t>
  </si>
  <si>
    <t>00025513</t>
  </si>
  <si>
    <t>PR-000-SG0176-192.2</t>
  </si>
  <si>
    <t>00025380</t>
  </si>
  <si>
    <t>PR-000-SG0295-223.1 - CircleK 18 Tân Hòa Đông</t>
  </si>
  <si>
    <t>00004786</t>
  </si>
  <si>
    <t>00004393</t>
  </si>
  <si>
    <t>00009540</t>
  </si>
  <si>
    <t>00013557</t>
  </si>
  <si>
    <t>PR-4571881-SG0072 - CircleK 45 Tân Mỹ</t>
  </si>
  <si>
    <t>PR-000-SG0148-239.1 - CircleK 5A Đường Chợ Lớn</t>
  </si>
  <si>
    <t>00015857</t>
  </si>
  <si>
    <t>Hàng trả - phiếu MH004421 - CircleK-HN2187</t>
  </si>
  <si>
    <t>00004481</t>
  </si>
  <si>
    <t>00033154</t>
  </si>
  <si>
    <t>00037899</t>
  </si>
  <si>
    <t>PR-5279932-SG0256 - CircleK A1.09 Sunrise City View - Khu Phức Hợp Căn Hộ Nhật Hoa, 33 Nguyễn Hữu Thọ</t>
  </si>
  <si>
    <t>PR-000-HN2049-326.1 CircleK 36 Phố Tràng Tiền</t>
  </si>
  <si>
    <t>PR-000-HN2014-283.1 CircleK 73 Chùa Láng</t>
  </si>
  <si>
    <t>PR-5018016-SG0131 - CircleK 197A-199 Điện Biên Phủ</t>
  </si>
  <si>
    <t>00037804</t>
  </si>
  <si>
    <t>00009194</t>
  </si>
  <si>
    <t>PR-4660604-HN2029 - CircleK 46 Lê Trọng Tấn</t>
  </si>
  <si>
    <t>00070929</t>
  </si>
  <si>
    <t>Hàng trả - phiếu MH004821 - CircleK-HN2126</t>
  </si>
  <si>
    <t>PR-000-HN2190-148.1 - CircleK 560A Nguyễn Văn Cừ</t>
  </si>
  <si>
    <t>00012433</t>
  </si>
  <si>
    <t>00025700</t>
  </si>
  <si>
    <t>00028380</t>
  </si>
  <si>
    <t>00006613</t>
  </si>
  <si>
    <t>PR-5305184-HN2178 - CircleK 14 Khương Hạ</t>
  </si>
  <si>
    <t>00006690</t>
  </si>
  <si>
    <t>00006368</t>
  </si>
  <si>
    <t>Số hóa đơn</t>
  </si>
  <si>
    <t>00005379</t>
  </si>
  <si>
    <t>PR-5327142-SG0131 - CircleK 197A-199 Điện Biên Phủ</t>
  </si>
  <si>
    <t>00072977</t>
  </si>
  <si>
    <t>00004451</t>
  </si>
  <si>
    <t>00070013</t>
  </si>
  <si>
    <t>PR-6295685-HN2048 CircleK N1H1, Số 1 Đường Nguyễn Hoàng</t>
  </si>
  <si>
    <t>PR-6336270-HN2184 - CircleK Nhà Số 359, Block 36, Ô H-Tt5, Khu Nhà Ở Hi Brand, Khu Đô Thị Mới Văn Phú</t>
  </si>
  <si>
    <t>00006683</t>
  </si>
  <si>
    <t>PR-4309972-HP6009 - CircleK Số 177 đường Hà Nội</t>
  </si>
  <si>
    <t>00072875</t>
  </si>
  <si>
    <t>00019319</t>
  </si>
  <si>
    <t>00005300</t>
  </si>
  <si>
    <t>PR-5070744-HN2025 - CircleK 74-76 Nguyễn Khang</t>
  </si>
  <si>
    <t>Hàng trả - phiếu MH004225 - CircleK-SG0195 - RRS20231107936SG0195</t>
  </si>
  <si>
    <t>00005499</t>
  </si>
  <si>
    <t>00023655</t>
  </si>
  <si>
    <t>00031053</t>
  </si>
  <si>
    <t>00069893</t>
  </si>
  <si>
    <t>PR-4313782-HN2095 - CircleK Lô 28 Khu Nhà Ở Thấp Tầng Tt4, Khu Đô Thị Mỹ Đình - Mễ Trì</t>
  </si>
  <si>
    <t>00028329</t>
  </si>
  <si>
    <t>00000043</t>
  </si>
  <si>
    <t>00077541</t>
  </si>
  <si>
    <t>00005453</t>
  </si>
  <si>
    <t>00042345</t>
  </si>
  <si>
    <t>PR-000-SG0130-183.3</t>
  </si>
  <si>
    <t>00025381</t>
  </si>
  <si>
    <t>PR-000-SG0264-379.2- CircleK 83 Đường Số 3, Khu Phố 4</t>
  </si>
  <si>
    <t>00013921</t>
  </si>
  <si>
    <t>00077534</t>
  </si>
  <si>
    <t>Hàng trả - phiếu MH004645 - CircleK-HN2036</t>
  </si>
  <si>
    <t>PR-000-SG0042-211.2</t>
  </si>
  <si>
    <t>00003208</t>
  </si>
  <si>
    <t>PR-4759256-CT5019 - 134A Đường 3/2</t>
  </si>
  <si>
    <t>PR-6440266-HN2109 - CircleK Tầng 1, Khách Sạn Hồng Hà, Số 204 Phố Trần Quang Khải</t>
  </si>
  <si>
    <t>00004832</t>
  </si>
  <si>
    <t>00017445</t>
  </si>
  <si>
    <t>00004446</t>
  </si>
  <si>
    <t>PR-000-HN2034-316.1 CircleK Ô D22, Nơ 12 Khu Đô Thị Mới Định Công</t>
  </si>
  <si>
    <t>0306182043-021</t>
  </si>
  <si>
    <t>00006385</t>
  </si>
  <si>
    <t>00000070</t>
  </si>
  <si>
    <t>1C23TPD</t>
  </si>
  <si>
    <t>00005468</t>
  </si>
  <si>
    <t>PR-000-HN2158-299.1 CircleK 48 Ngõ 116 Phố Nhân Hòa</t>
  </si>
  <si>
    <t>00004563</t>
  </si>
  <si>
    <t>PR-000-HN2053-190.1 - CircleK 197+198 Tổ 6 Vũ Trọng Phụng</t>
  </si>
  <si>
    <t>PR-4258947-HN2077 - CircleK 162 Mai Dịch</t>
  </si>
  <si>
    <t>00000099</t>
  </si>
  <si>
    <t>00074444</t>
  </si>
  <si>
    <t>00007308</t>
  </si>
  <si>
    <t>00025760</t>
  </si>
  <si>
    <t>00069879</t>
  </si>
  <si>
    <t>00005015</t>
  </si>
  <si>
    <t>00004447</t>
  </si>
  <si>
    <t>PR-4872379-HL4002 ( ( KM TAI 200G X 15% VÀ BÒ 200G  X15 % TỪ NGÀY 25-05 ĐẾN 31-06) - CircleK Tầng 1, tòa A, khu dịch vụ 7A-8A tòa nhà Lideco Hạ Long</t>
  </si>
  <si>
    <t>PR-000-HN2086-178.1 - CircleK 9 Hương Viên</t>
  </si>
  <si>
    <t>00029865</t>
  </si>
  <si>
    <t>PR-000-HN2161-333.1 CircleK Tầng 1, Toà Nhà 24T2, Khu Đô Thị Trung Hòa - Nhân Chính</t>
  </si>
  <si>
    <t>00039406</t>
  </si>
  <si>
    <t>00004453</t>
  </si>
  <si>
    <t>PR-000-SG0198-357.2- CircleK 92 Hậu Giang</t>
  </si>
  <si>
    <t>00069929</t>
  </si>
  <si>
    <t>PR-000-VT3017-304.2- 103 Thùy Vân</t>
  </si>
  <si>
    <t>00004970</t>
  </si>
  <si>
    <t>00004772</t>
  </si>
  <si>
    <t>PR-4468790-HN2202 - CircleK Số 01Sh06 Và Số 02Sh06, Ô Đất B2-Ct03, Tòa L26 (S2.11), Dự Án Khu Đô Thị Gia Lâm - Vinhomes Ocean Park</t>
  </si>
  <si>
    <t>00028332</t>
  </si>
  <si>
    <t>PR-5041050-HN2163 - CircleK 380 Khâm Thiên</t>
  </si>
  <si>
    <t>00037603</t>
  </si>
  <si>
    <t>PR-4577065-HN2168 - CircleK 170 Nguyễn Đổng Chi</t>
  </si>
  <si>
    <t>00014840</t>
  </si>
  <si>
    <t>PR-4299934-SG0134 - CircleK 58 Phạm Văn Nghị, Khu Sky Garden 2-Phú Mỹ Hưng</t>
  </si>
  <si>
    <t>PR-4409848-HN2194 - CircleK Căn Hộ Số 01Sh20 Và 02Sh20, Thuộc Tòa Nhà S2.15 (T26M-2), Tại Lô Đất B2-Ct03, Vinhomes Ocean Park</t>
  </si>
  <si>
    <t>PR-000-SG0056-215.1 - CircleK 27Bis Tôn Thất Tùng</t>
  </si>
  <si>
    <t>PR-6353519-HN2108 - CircleK Tầng 1 Và 2, Tòa Nhà Sannam,78 Phố Duy Tân</t>
  </si>
  <si>
    <t>00004796</t>
  </si>
  <si>
    <t>PR-4907166-HN2133 - CircleK 91 Khâm Thiên</t>
  </si>
  <si>
    <t>00011438</t>
  </si>
  <si>
    <t>00022257</t>
  </si>
  <si>
    <t>00025794</t>
  </si>
  <si>
    <t>Hàng trả - phiếu MH001432 - RRS20230601494SG0266</t>
  </si>
  <si>
    <t>00029276</t>
  </si>
  <si>
    <t>00069977</t>
  </si>
  <si>
    <t>00042263</t>
  </si>
  <si>
    <t>PR-6366681-HN2178 - CircleK 14 Khương Hạ</t>
  </si>
  <si>
    <t>00077409</t>
  </si>
  <si>
    <t>00074551</t>
  </si>
  <si>
    <t>PR-4723288-HN2012 - CircleK 16B Hàng Than</t>
  </si>
  <si>
    <t>00031271</t>
  </si>
  <si>
    <t>00005193</t>
  </si>
  <si>
    <t>00040796</t>
  </si>
  <si>
    <t>00025948</t>
  </si>
  <si>
    <t>Hàng trả - phiếu MH001812 - RRS20230623736CT5008 - CircleK-CT5008</t>
  </si>
  <si>
    <t>PR-5004799-HN2064 - CircleK 28 Nguyễn Phong Sắc, Tổ 9</t>
  </si>
  <si>
    <t>00029901</t>
  </si>
  <si>
    <t>00074437</t>
  </si>
  <si>
    <t>PR-000-HN2015-222.1 - CircleK 14 Hồ Tùng Mậu</t>
  </si>
  <si>
    <t>Hàng trả - phiếu MH002323 - CircleK-CT5006 - RRS20230720291CT5006</t>
  </si>
  <si>
    <t>00069832</t>
  </si>
  <si>
    <t>00006340</t>
  </si>
  <si>
    <t>00000377</t>
  </si>
  <si>
    <t>PR-4724894-HP6010 - CircleK 341 Lot 22 Lê Hồng Phong</t>
  </si>
  <si>
    <t>PR-000-SG0264-203.2</t>
  </si>
  <si>
    <t>PR-000-BD7007-90.1 - CircleK 144 Đường Phan Trung, Khu phố 7</t>
  </si>
  <si>
    <t>PR-5101201-HN2122 - CircleK 18 Nguyễn Khánh Toàn</t>
  </si>
  <si>
    <t>PR-4447998-HN2181 - CircleK Lk10 - 15, Khu Đô Thị Mới Văn Phú</t>
  </si>
  <si>
    <t>PR-6346510-SG0291- CircleK 135-137 Lê Văn Sỹ</t>
  </si>
  <si>
    <t>00025930</t>
  </si>
  <si>
    <t>00023303</t>
  </si>
  <si>
    <t>00037902</t>
  </si>
  <si>
    <t>00023304</t>
  </si>
  <si>
    <t>00070465</t>
  </si>
  <si>
    <t>00042109</t>
  </si>
  <si>
    <t>PR-5281507-HN2138 - CircleK Tầng 1 Và Tầng 2 Số 85 Hàng Mã</t>
  </si>
  <si>
    <t>PR-000-SG0252-350.2- CircleK SAV.3-00.27 Toà Nhà The Sun Avenue, Tầng Trệt, Tháp S3, Số 28 Mai Chí Thọ</t>
  </si>
  <si>
    <t>00006331</t>
  </si>
  <si>
    <t>00004176</t>
  </si>
  <si>
    <t>PR-4271960-SG0231 - CircleK 259 Đường số 7</t>
  </si>
  <si>
    <t>00019073</t>
  </si>
  <si>
    <t>00025702</t>
  </si>
  <si>
    <t>PR-000-HN2094-300.1 CircleK 113 Trần Đại Nghĩa</t>
  </si>
  <si>
    <t>00025923</t>
  </si>
  <si>
    <t>00006697</t>
  </si>
  <si>
    <t>Hàng trả - phiếu MH003410 - CircleK-HN2182</t>
  </si>
  <si>
    <t>Hàng trả - phiếu MH004955 - CircleK-SG0269 - RRS20231228399SG0269</t>
  </si>
  <si>
    <t>00023340</t>
  </si>
  <si>
    <t>00005480</t>
  </si>
  <si>
    <t>00070493</t>
  </si>
  <si>
    <t>00006363</t>
  </si>
  <si>
    <t>00025382</t>
  </si>
  <si>
    <t>00037844</t>
  </si>
  <si>
    <t>PR-4684451-HN2092 - CircleK 07 Đường Thanh Niên</t>
  </si>
  <si>
    <t>00005900</t>
  </si>
  <si>
    <t>00006327</t>
  </si>
  <si>
    <t>PR-000-SG0284-253.2 - CircleK 2H Trần Nhân Tôn</t>
  </si>
  <si>
    <t>00000321</t>
  </si>
  <si>
    <t>PR-4439426-HN2141 - CircleK 125 Phố Lò Đúc</t>
  </si>
  <si>
    <t>PR-4474523-SG0283 - CircleK D2.01.01-TM, Tại Tầng 01 và Tầng 02 Tháp D2, Cao Ốc Safira, Số 454 Võ Chí Công</t>
  </si>
  <si>
    <t>PR-4690668-SG0117 - CircleK 67 Lê Đức Thọ</t>
  </si>
  <si>
    <t>00029716</t>
  </si>
  <si>
    <t>PR-5272344-HN2206 - CircleK Số 176D + 176E Trương Định</t>
  </si>
  <si>
    <t>00075867</t>
  </si>
  <si>
    <t>00025820</t>
  </si>
  <si>
    <t>00030960</t>
  </si>
  <si>
    <t>00004504</t>
  </si>
  <si>
    <t>00020696</t>
  </si>
  <si>
    <t>PR-4716664-HN2155 - CircleK 92 Đào Tấn</t>
  </si>
  <si>
    <t>PR-5112104-HN2152 - CircleK 118 Tuệ Tĩnh</t>
  </si>
  <si>
    <t>PR-000-SG0205-385.3- CircleK 609 Xô Viết Nghệ Tĩnh</t>
  </si>
  <si>
    <t>PR-000-HN2053-317.1 CircleK 197+198 Tổ 6 Vũ Trọng Phụng</t>
  </si>
  <si>
    <t>00069883</t>
  </si>
  <si>
    <t>00006373</t>
  </si>
  <si>
    <t>00006621</t>
  </si>
  <si>
    <t>00009024</t>
  </si>
  <si>
    <t>PR-4429107-SG0256 - CircleK A1.09 Sunrise City View - Khu Phức Hợp Căn Hộ Nhật Hoa, 33 Nguyễn Hữu Thọ</t>
  </si>
  <si>
    <t>00003710</t>
  </si>
  <si>
    <t>00075986</t>
  </si>
  <si>
    <t>00006320</t>
  </si>
  <si>
    <t>PR-5126169-SG0072 - CircleK 45 Tân Mỹ</t>
  </si>
  <si>
    <t>PR-4293961-HN2110 - CircleK 31 Trần Quốc Hoàn</t>
  </si>
  <si>
    <t>Hàng trả - phiếu MH004913 - CircleK-SG0103 - RRS20231227339SG0103</t>
  </si>
  <si>
    <t>00005503</t>
  </si>
  <si>
    <t>PR-000-SG0258-228.1 - CircleK 15C Nguyễn Thị Minh Khai</t>
  </si>
  <si>
    <t>PR-4724062-HN2122 - CircleK 18 Nguyễn Khánh Toàn</t>
  </si>
  <si>
    <t>Bán hàng CÔNG TY TNHH VÒNG TRÒN ĐỎ theo hóa đơn 00004155</t>
  </si>
  <si>
    <t>Hàng trả - phiếu MH001568 - RRS20230602518SG0284</t>
  </si>
  <si>
    <t>PR-5325560-HN2194 - CircleK Căn Hộ Số 01Sh20 Và 02Sh20, Thuộc Tòa Nhà S2.15 (T26M-2), Tại Lô Đất B2-Ct03, Vinhomes Ocean Park</t>
  </si>
  <si>
    <t>Bán hàng CÔNG TY TNHH VÒNG TRÒN ĐỎ theo hóa đơn 00004165</t>
  </si>
  <si>
    <t>PR-4526730-HN2107 - CircleK Khu Nhà Ở Cấp 4 Số 395 Lạc Long Quân</t>
  </si>
  <si>
    <t>00005466</t>
  </si>
  <si>
    <t>00000425</t>
  </si>
  <si>
    <t>PR-6396107-SG0315-CircleK Tầng Trệt Số 264-266 Âu Dương Lân</t>
  </si>
  <si>
    <t>0306182043-023</t>
  </si>
  <si>
    <t>00024939</t>
  </si>
  <si>
    <t>PR-000-HN2183-176.1 - CircleK 111 Nguyễn Sơn</t>
  </si>
  <si>
    <t>00005513</t>
  </si>
  <si>
    <t>PR-000-SG0007-181.2</t>
  </si>
  <si>
    <t>00022370</t>
  </si>
  <si>
    <t>00025379</t>
  </si>
  <si>
    <t>00028327</t>
  </si>
  <si>
    <t>PR-000-SG0220-186.3</t>
  </si>
  <si>
    <t>00019085</t>
  </si>
  <si>
    <t>PR-4688596-HN2053 - CircleK 197+198 Tổ 6 Vũ Trọng Phụng</t>
  </si>
  <si>
    <t>PR-000-SG0317-90.3 - CircleK Tầng Trệt - Số 167 Phạm Hữu Lầu, Tổ 17, Khu Phố 1</t>
  </si>
  <si>
    <t>00074213</t>
  </si>
  <si>
    <t>PR-000-SG0226-242.3 - CircleK L3-SH01 Toà nhà Landmart 3, Vinhomes Central Park, 720A Điện Biên Phủ</t>
  </si>
  <si>
    <t>00076092</t>
  </si>
  <si>
    <t>PR-000-SG0320-27.3</t>
  </si>
  <si>
    <t>00004164</t>
  </si>
  <si>
    <t>00004940</t>
  </si>
  <si>
    <t>PR-4441188-SG0222 - CircleK 529 Sư Vạn Hạnh</t>
  </si>
  <si>
    <t>PR-000-SG0100-270.4 - CircleK 32A-32B Bùi Thị Xuân</t>
  </si>
  <si>
    <t>Hàng trả - Phiếu MH003006 - CircleK Tầng 1, tòa A, khu dịch vụ 7A-8A tòa nhà Lideco Hạ Long</t>
  </si>
  <si>
    <t>PR-000-HN2093-314.1 CircleK 49 Hàng Chuối</t>
  </si>
  <si>
    <t>00069889</t>
  </si>
  <si>
    <t>PR-000-SG0058-199.2 - CircleK 374 Lê Văn Sỹ</t>
  </si>
  <si>
    <t>PR-000-SG0265-210.3</t>
  </si>
  <si>
    <t>00000096</t>
  </si>
  <si>
    <t>00005639</t>
  </si>
  <si>
    <t>PR-4363668-HN2204 CircleK Số 01S15A, Tòa U26 (S2.03), Ô Đất B2-Ct01, Dự Án Khu Đô Thị Gia Lâm - Vinhomes Ocean Park</t>
  </si>
  <si>
    <t>00006150</t>
  </si>
  <si>
    <t>PR-000-SG0293-251.4 - CircleK 485 Huỳnh Tấn Phát</t>
  </si>
  <si>
    <t>PR-000-SG0212-162.2</t>
  </si>
  <si>
    <t>00023654</t>
  </si>
  <si>
    <t>00025386</t>
  </si>
  <si>
    <t>PR-5062355-HN2074 - CircleK 126 Nam Cao</t>
  </si>
  <si>
    <t>PR-000-SG0036-196.1 - CircleK 31 Bà Huyện Thanh Quan</t>
  </si>
  <si>
    <t>PR-4770087-HN2195 - CircleK Sô 6 Ngõ 124, Phố Vĩnh Tuy</t>
  </si>
  <si>
    <t>PR-000-SG0300-346.2- CircleK Số 27 Nguyễn Gia Trí</t>
  </si>
  <si>
    <t>00005490</t>
  </si>
  <si>
    <t>00006612</t>
  </si>
  <si>
    <t>PR-5231977-HN2176 - CircleK 164 Nguyễn Văn Cừ</t>
  </si>
  <si>
    <t>00029754</t>
  </si>
  <si>
    <t>PR-5016606-HN2146 - CircleK 286 Kim Ngưu, Tổ 30B</t>
  </si>
  <si>
    <t>00009196</t>
  </si>
  <si>
    <t>00015661</t>
  </si>
  <si>
    <t>PR-4581615-HN2208 - CircleK Số 173 Đường Tam Trinh, Tổ 14</t>
  </si>
  <si>
    <t>00020689</t>
  </si>
  <si>
    <t>PR-5188125-HN2106 - CircleK 79 Hà Trung</t>
  </si>
  <si>
    <t>00006691</t>
  </si>
  <si>
    <t>PR-000-SG0298-232.3 - CircleK 17H-17K Dương Đình Nghệ</t>
  </si>
  <si>
    <t>00044054</t>
  </si>
  <si>
    <t>Hàng trả - Phiếu MH002286 - CircleK N03-T2 Khu Đoàn Ngoại Giao</t>
  </si>
  <si>
    <t>PR-000-SG0214-166.2</t>
  </si>
  <si>
    <t>00004787</t>
  </si>
  <si>
    <t>PR-4952178-HN2010 - CircleK 5-4A Khu Đô Thị Mới Trung Yên</t>
  </si>
  <si>
    <t>00071310</t>
  </si>
  <si>
    <t>PR-000-SG0316-228.3 - CircleK 88 Phước Thiện</t>
  </si>
  <si>
    <t>PR-000-HN2206-37.1 - CircleK Số 176D + 176E Trương Định</t>
  </si>
  <si>
    <t>PR-4848513-HN2113 - CircleK Tầng 1 Và Tầng 2, Số 442 Đội Cấn</t>
  </si>
  <si>
    <t>PR-4531141-HN2109 - CircleK Tầng 1, Khách Sạn Hồng Hà, Số 204 Phố Trần Quang Khải</t>
  </si>
  <si>
    <t>Hàng trả - phiếu MH004859 - CircleK-HN2114</t>
  </si>
  <si>
    <t>00022369</t>
  </si>
  <si>
    <t>PR-4653520-HN2155 - CircleK 92 Đào Tấn</t>
  </si>
  <si>
    <t>PR-4843711-HN2172 - CircleK A4-A5, Tòa A, Khối B, Imperial Sky Garden, Số 423 Minh Khai</t>
  </si>
  <si>
    <t>00004482</t>
  </si>
  <si>
    <t>00036272</t>
  </si>
  <si>
    <t>00013400</t>
  </si>
  <si>
    <t>Hàng trả - phiếu MH001435 - RRS20230601482SG0287</t>
  </si>
  <si>
    <t>00005477</t>
  </si>
  <si>
    <t>00022258</t>
  </si>
  <si>
    <t>00004439</t>
  </si>
  <si>
    <t>00070943</t>
  </si>
  <si>
    <t>Hàng trả - phiếu MH003061 - CircleK-HN2003</t>
  </si>
  <si>
    <t>00069757</t>
  </si>
  <si>
    <t>PR-6348732-HN2194 - CircleK Căn Hộ Số 01Sh20 Và 02Sh20, Thuộc Tòa Nhà S2.15 (T26M-2), Tại Lô Đất B2-Ct03, Vinhomes Ocean Park</t>
  </si>
  <si>
    <t>PR-6436549-HN2194 - CircleK Căn Hộ Số 01Sh20 Và 02Sh20, Thuộc Tòa Nhà S2.15 (T26M-2), Tại Lô Đất B2-Ct03, Vinhomes Ocean Park</t>
  </si>
  <si>
    <t>PR-000-SG0234-238.2 - CircleK 81 Trần Bình Trọng</t>
  </si>
  <si>
    <t>00029888</t>
  </si>
  <si>
    <t>PR-000-SG0169-186.2 - CircleK 59 Đông Du</t>
  </si>
  <si>
    <t>PR-000-SG0036-158.2 - CircleK 31 Bà Huyện Thanh Quan</t>
  </si>
  <si>
    <t>00004566</t>
  </si>
  <si>
    <t>PR-5028612-HN2086 - CircleK 9 Hương Viên</t>
  </si>
  <si>
    <t>PR-000-HN2184-183.1 - CircleK Nhà Số 359, Block 36, Ô H-Tt5, Khu Nhà Ở Hi Brand, Khu Đô Thị Mới Văn Phú</t>
  </si>
  <si>
    <t>00032728</t>
  </si>
  <si>
    <t>PR-6476159-HN2013 - CircleK 38 Đào Duy Từ</t>
  </si>
  <si>
    <t>00007511</t>
  </si>
  <si>
    <t>00069830</t>
  </si>
  <si>
    <t>00069969</t>
  </si>
  <si>
    <t>PR-5184314-HN2143 - CircleK 94 Phố Linh Lang</t>
  </si>
  <si>
    <t>Hàng trả - phiếu MH004779 - CircleK-SG0122 - RRS20231215520SG0122</t>
  </si>
  <si>
    <t>PR-000-SG0211-157.2</t>
  </si>
  <si>
    <t>PR-000-SG0231-210.3</t>
  </si>
  <si>
    <t>Bán hàng CÔNG TY TNHH VÒNG TRÒN ĐỎ theo hóa đơn 00004175</t>
  </si>
  <si>
    <t>PR-000-SG0073-146.2 - CircleK 12 Đông Du</t>
  </si>
  <si>
    <t>PR-4407860-SG0061 - CircleK S34-2 Sky Garden 3 - Phú Mỹ Hưng, Đại Lộ Nguyễn Văn Linh</t>
  </si>
  <si>
    <t>Hàng trả - phiếu MH003303 - CircleK-HN2010</t>
  </si>
  <si>
    <t>00006684</t>
  </si>
  <si>
    <t>00037834</t>
  </si>
  <si>
    <t>00070403</t>
  </si>
  <si>
    <t>PR-000-SG0309-157.2</t>
  </si>
  <si>
    <t>PR-000-HP6006-194.1 CircleK 372-374 Lạch Tray</t>
  </si>
  <si>
    <t>00072857</t>
  </si>
  <si>
    <t>00025289</t>
  </si>
  <si>
    <t>00005378</t>
  </si>
  <si>
    <t>PR-6464985-HN2211 - CircleK Số 123 Phố Tôn Đức Thắng</t>
  </si>
  <si>
    <t>PR-5346156-HP6012 - CircleK Số 32 Nguyễn Đức Cảnh</t>
  </si>
  <si>
    <t>00070916</t>
  </si>
  <si>
    <t>PR-000-CT5009-123.1 - 89 Trần Việt Châu</t>
  </si>
  <si>
    <t>00004769</t>
  </si>
  <si>
    <t>PR-6347350-HN2052 - CircleK 288 Đường Giải Phóng</t>
  </si>
  <si>
    <t>00019234</t>
  </si>
  <si>
    <t>00006309</t>
  </si>
  <si>
    <t>00017465</t>
  </si>
  <si>
    <t>00006318</t>
  </si>
  <si>
    <t>00005512</t>
  </si>
  <si>
    <t>00013305</t>
  </si>
  <si>
    <t>PR-000-BD7004-66.2</t>
  </si>
  <si>
    <t>PR-000-SG0302-187.3</t>
  </si>
  <si>
    <t>PR-4561177-SG0129 - CircleK 184 Lê Đức Thọ</t>
  </si>
  <si>
    <t>00006319</t>
  </si>
  <si>
    <t>PR-4630208-SG0229 - CircleK 306 Cao Thắng</t>
  </si>
  <si>
    <t>PR-000-SG0306-384.3- CircleK 469 Thống Nhất</t>
  </si>
  <si>
    <t>PR-000-HN2082-205.1 - CircleK Ct3-Ct4, The Pride, Khu Đô Thị Mới An Hưng,</t>
  </si>
  <si>
    <t>0306182043-017</t>
  </si>
  <si>
    <t>PR-000-VT3004-149.1 - 15 La Văn Cầu</t>
  </si>
  <si>
    <t>PR-4792118-HN2156 - CircleK 108 Đường 19/5</t>
  </si>
  <si>
    <t>00071286</t>
  </si>
  <si>
    <t>PR-000-HN2209-34.1 - CircleK V11-A01, Lô Đất Ttdv 01, Khu Đô Thị Mới An Hưng</t>
  </si>
  <si>
    <t>00031002</t>
  </si>
  <si>
    <t>00069938</t>
  </si>
  <si>
    <t>PR-4594643-HN2155 - CircleK 92 Đào Tấn</t>
  </si>
  <si>
    <t>PR-000-HN2109-203.1 - CircleK Tầng 1, Khách Sạn Hồng Hà, Số 204 Phố Trần Quang Khải</t>
  </si>
  <si>
    <t>PR-4786580-HN2173 - CircleK Số Bt16B5-03, Làng Việt Kiều Châu Âu, Khu Đô Thị Mới Mỗ Lao</t>
  </si>
  <si>
    <t>00005469</t>
  </si>
  <si>
    <t>PR-5197894-HN2135 - CircleK 232A Lạc Trung, Tổ 30</t>
  </si>
  <si>
    <t>00070947</t>
  </si>
  <si>
    <t>PR-4438367-SG0315 - CircleK Tầng Trệt Số 264-266 Âu Dương Lân</t>
  </si>
  <si>
    <t>00005208</t>
  </si>
  <si>
    <t>Hàng trả - phiếu MH004171 - CircleK-HN2193</t>
  </si>
  <si>
    <t>00039305</t>
  </si>
  <si>
    <t>00005005</t>
  </si>
  <si>
    <t>PR-4752000-HN2174 - CircleK Lô 41, Khu Nhà Ở Thấp Tt4, Khu Đô Thị Mỹ Đình - Sông Đà</t>
  </si>
  <si>
    <t>PR-000-SG0177-189.2</t>
  </si>
  <si>
    <t>PR-000-VT3017-168.1 - 103 Thùy Vân</t>
  </si>
  <si>
    <t>Hàng trả - phiếu MH005031 - CircleK-SG0035 - RRS20231228411SG0035</t>
  </si>
  <si>
    <t>PR-5255416-HN2188 - CircleK 315 Ngọc Lâm</t>
  </si>
  <si>
    <t>PR-000-SG0207-214.3</t>
  </si>
  <si>
    <t>PR-000-HN2136-223.1 - CircleK 138 Phố Đội Cấn</t>
  </si>
  <si>
    <t>PR-000-SG0143-213.4 - CircleK 12 Phạm Văn Nghị</t>
  </si>
  <si>
    <t>PR-4843001-HN2107 - CircleK Khu Nhà Ở Cấp 4 Số 395 Lạc Long Quân</t>
  </si>
  <si>
    <t>00031533</t>
  </si>
  <si>
    <t>00074627</t>
  </si>
  <si>
    <t>CircleK 58 Phạm Văn Nghị, Khu Sky Garden 2-Phú Mỹ Hưng</t>
  </si>
  <si>
    <t>PR-5341224-HP6005 - CircleK Số 1 - 3 Hai Bà Trưng</t>
  </si>
  <si>
    <t>PR-4728249-HN2128 - CircleK Số 14 Ngõ 106 Hoàng Quốc Việt</t>
  </si>
  <si>
    <t>00025949</t>
  </si>
  <si>
    <t>00029855</t>
  </si>
  <si>
    <t>Hàng trả - phiếu MH003233 - CircleK-HN2213</t>
  </si>
  <si>
    <t>00075860</t>
  </si>
  <si>
    <t>PR-000-HN2215-123.1 - CircleK 75 Hàng Bông theo hóa đơn 00069751 , KM GÀ MUỐI HUN KHÓI 300G X 20%</t>
  </si>
  <si>
    <t>PR-000-SG0124-169.1 - CircleK 217A Nguyễn Văn Cừ</t>
  </si>
  <si>
    <t>PR-4873007-HN2116 ( ( KM TAI 200G X 15% VÀ BÒ 200G  X15 % TỪ NGÀY 25-05 ĐẾN 31-06) - CircleK 62 Phố Trần Hưng Đạo</t>
  </si>
  <si>
    <t>00070015</t>
  </si>
  <si>
    <t>PR-000-SG0267-220.2 - CircleK 87 Cửu Long</t>
  </si>
  <si>
    <t>PR-000-SG0236-188.2</t>
  </si>
  <si>
    <t>00006404</t>
  </si>
  <si>
    <t>PR-5299061-SG0320 - CircleK 190 Lê Văn Thọ</t>
  </si>
  <si>
    <t>00006343</t>
  </si>
  <si>
    <t>00015635</t>
  </si>
  <si>
    <t>00025988</t>
  </si>
  <si>
    <t>00025992</t>
  </si>
  <si>
    <t>00004793</t>
  </si>
  <si>
    <t>00013727</t>
  </si>
  <si>
    <t>PR-000-SG0225-191.2</t>
  </si>
  <si>
    <t>00025008</t>
  </si>
  <si>
    <t>PR-4733137-HN2156 - CircleK 108 Đường 19/5</t>
  </si>
  <si>
    <t>00031534</t>
  </si>
  <si>
    <t>00039450</t>
  </si>
  <si>
    <t>PR-5304194-HN2086 - CircleK 9 Hương Viên</t>
  </si>
  <si>
    <t>PR-4391224-HN2158 - CircleK 48 Ngõ 116 Phố Nhân Hòa</t>
  </si>
  <si>
    <t>PR-000-HN2001-212.1 - CircleK Số 9-1E Khu Đô Thị Trung Yên</t>
  </si>
  <si>
    <t>00005018</t>
  </si>
  <si>
    <t>PR-4688398-HN2026 - CircleK 13-C12 Tập Thể Đại Học Ngoại Ngữ</t>
  </si>
  <si>
    <t>00030119</t>
  </si>
  <si>
    <t>Hàng trả - phiếu MH004767 - CircleK-HN2082</t>
  </si>
  <si>
    <t>PR-5003465-HN2088 - CircleK 80 Khu Ao Sen</t>
  </si>
  <si>
    <t>00069978</t>
  </si>
  <si>
    <t>PR-000-CT5012-120.1- 155 Ung Văn Khiêm</t>
  </si>
  <si>
    <t>PR-4646768-SG0100 - CircleK 32A-32B Bùi Thị Xuân</t>
  </si>
  <si>
    <t>00044053</t>
  </si>
  <si>
    <t>00069833</t>
  </si>
  <si>
    <t>00025495</t>
  </si>
  <si>
    <t>PR-6340290-HN2151 - CircleK 54 + 56 Lĩnh Nam</t>
  </si>
  <si>
    <t>00077540</t>
  </si>
  <si>
    <t>Hàng trả - phiếu MH004914 - CircleK-VT3004 - RRS20231227348VT3004</t>
  </si>
  <si>
    <t>PR-4688800-HN2083 - CircleK 51-Lk6A-C17 Đô Thị Mỗ Lao</t>
  </si>
  <si>
    <t>PR-4697862-HN2204 - CircleK Số 01S15A, Tòa U26 (S2.03), Ô Đất B2-Ct01, Dự Án Khu Đô Thị Gia Lâm - Vinhomes Ocean Park</t>
  </si>
  <si>
    <t>00033338</t>
  </si>
  <si>
    <t>00037900</t>
  </si>
  <si>
    <t>PR-000-CT5004-256.2- 3-5 Lý Tự Trọng</t>
  </si>
  <si>
    <t>Hàng trả - RRS20230619510CT5009</t>
  </si>
  <si>
    <t>00042270</t>
  </si>
  <si>
    <t>PR-000-SG0160-193.2</t>
  </si>
  <si>
    <t>PR-4258623-HN2053 - CircleK 197+198 Tổ 6 Vũ Trọng Phụng</t>
  </si>
  <si>
    <t>00005206</t>
  </si>
  <si>
    <t>00017803</t>
  </si>
  <si>
    <t>PR-000-HN2194-201.1 CircleK Căn Hộ Số 01Sh20 Và 02Sh20, Thuộc Tòa Nhà S2.15 (T26M-2), Tại Lô Đất B2-Ct03, Vinhomes Ocean Park</t>
  </si>
  <si>
    <t>00004782</t>
  </si>
  <si>
    <t>00009070</t>
  </si>
  <si>
    <t>00025914</t>
  </si>
  <si>
    <t>Hàng trả - Phiếu MH003736 - CircleK 13-C12 Tập Thể Đại Học Ngoại Ngữ</t>
  </si>
  <si>
    <t>00033203</t>
  </si>
  <si>
    <t>PR-000-HN2143-350.1 CircleK 94 Phố Linh Lang</t>
  </si>
  <si>
    <t>PR-6480585-HN2034 - CircleK Ô D22, Nơ 12 Khu Đô Thị Mới Định Công</t>
  </si>
  <si>
    <t>00006371</t>
  </si>
  <si>
    <t>PR-000-SG0168-191.2</t>
  </si>
  <si>
    <t>00070025</t>
  </si>
  <si>
    <t>00012134</t>
  </si>
  <si>
    <t>PR-000-HN2010-179.1 - CircleK 5-4A Khu Đô Thị Mới Trung Yên</t>
  </si>
  <si>
    <t>00004499</t>
  </si>
  <si>
    <t>PR-4385031-SG0285 - CircleK Citizen Apartment, Trung Son Residential quarter</t>
  </si>
  <si>
    <t>00005908</t>
  </si>
  <si>
    <t>00042395</t>
  </si>
  <si>
    <t>00025904</t>
  </si>
  <si>
    <t>00070024</t>
  </si>
  <si>
    <t>00039330</t>
  </si>
  <si>
    <t>PR-4693811-HN2152 - CircleK 118 Tuệ Tĩnh</t>
  </si>
  <si>
    <t>00006317</t>
  </si>
  <si>
    <t>PR-4835540-SG0190 - CircleK 58-60 Hoa Cúc</t>
  </si>
  <si>
    <t>00011178</t>
  </si>
  <si>
    <t>00006630</t>
  </si>
  <si>
    <t>00011465</t>
  </si>
  <si>
    <t>PR-4425855-HN2079 - CircleK 12 Ngô Thì Nhậm</t>
  </si>
  <si>
    <t>PR-4848773-HN2128 - CircleK Số 14 Ngõ 106 Hoàng Quốc Việt</t>
  </si>
  <si>
    <t>00002606</t>
  </si>
  <si>
    <t>00004571</t>
  </si>
  <si>
    <t>00014451</t>
  </si>
  <si>
    <t>00026035</t>
  </si>
  <si>
    <t>00034607</t>
  </si>
  <si>
    <t>PR-000-HN2010-305.1 CircleK 5-4A Khu Đô Thị Mới Trung Yên</t>
  </si>
  <si>
    <t>00005342</t>
  </si>
  <si>
    <t>00023220</t>
  </si>
  <si>
    <t>PR-4941587-HN2090 - CircleK Số 1 Đường Tây Hồ</t>
  </si>
  <si>
    <t>PR-4948360-HN2163 - CircleK 380 Khâm Thiên</t>
  </si>
  <si>
    <t>PR-5100531-HN2045 - CircleK Tầng G1 - Rice City Linh Đàm - Ct5, Kđt Mới Tây Nam Hồ Linh Đàm</t>
  </si>
  <si>
    <t>00004995</t>
  </si>
  <si>
    <t>PR-5075287-HN2116 - CircleK 62 Phố Trần Hưng Đạo</t>
  </si>
  <si>
    <t>PR-000-HN2108-365.1 CircleK Tầng 1 Và 2, Tòa Nhà Sannam,78 Phố Duy Tân</t>
  </si>
  <si>
    <t>00006614</t>
  </si>
  <si>
    <t>00029279</t>
  </si>
  <si>
    <t>00004761</t>
  </si>
  <si>
    <t>PR-5248187-SG0236 - CircleK RS3 06-07, Richstar Residence, 239 - 241 &amp; 278 Hòa Bình</t>
  </si>
  <si>
    <t>PR-6494201-HP6007 - CircleK 62-64 Kênh Dương</t>
  </si>
  <si>
    <t>00025780</t>
  </si>
  <si>
    <t>PR-5184718-HN2178 - CircleK 14 Khương Hạ</t>
  </si>
  <si>
    <t>00029760</t>
  </si>
  <si>
    <t>00004806</t>
  </si>
  <si>
    <t>00000306</t>
  </si>
  <si>
    <t>00069882</t>
  </si>
  <si>
    <t>00073011</t>
  </si>
  <si>
    <t>PR-000-SG0218-175.1 - CircleK 1 Bùi Viện</t>
  </si>
  <si>
    <t>00069901</t>
  </si>
  <si>
    <t>PR-000-HN2168-201.1 - CircleK 170 Nguyễn Đổng Chi</t>
  </si>
  <si>
    <t>Hàng trả - Phiếu MH003366 - RRS20230925469CT5017</t>
  </si>
  <si>
    <t>PR-6497093-HN2007 - CircleK 27 Đinh Tiên Hoàng</t>
  </si>
  <si>
    <t>00005035</t>
  </si>
  <si>
    <t>00013726</t>
  </si>
  <si>
    <t>Hàng trả - phiếu MH001557 - RRS20230603596SG0148</t>
  </si>
  <si>
    <t>PR-000-HN2119-177.1 - CircleK 628 Hoàng Hoa Thám</t>
  </si>
  <si>
    <t>00023644</t>
  </si>
  <si>
    <t>00033162</t>
  </si>
  <si>
    <t>00007031</t>
  </si>
  <si>
    <t>PR-000-HN2160-209.1 - CircleK 68 Tôn Thất Tùng</t>
  </si>
  <si>
    <t>PR-000-SG0054-199.2</t>
  </si>
  <si>
    <t>00015696</t>
  </si>
  <si>
    <t>00006096</t>
  </si>
  <si>
    <t>PR-4464981-SG0214 - CircleK 103 Trương Định</t>
  </si>
  <si>
    <t>Hàng trả - Phiếu MH003005 -  CircleK 261A Trần Nguyên Hãn</t>
  </si>
  <si>
    <t>Hàng trả -</t>
  </si>
  <si>
    <t>PR-6412581-ND8003 - CircleK PT.09, khu nhà phố Phố Trúc, Khu đô thị và thương mại Văn Giang (Ecopark)</t>
  </si>
  <si>
    <t>00023658</t>
  </si>
  <si>
    <t>PR-000-SG0227-353.2- CircleK 131 Trần Đình Xu</t>
  </si>
  <si>
    <t>00070020</t>
  </si>
  <si>
    <t>PR-6360216-HN2204 - CircleK Số 01S15A, Tòa U26 (S2.03), Ô Đất B2-Ct01, Dự Án Khu Đô Thị Gia Lâm - Vinhomes Ocean Park</t>
  </si>
  <si>
    <t>00017682</t>
  </si>
  <si>
    <t>PR-4693131-HN2078 - CircleK Số 7 Ngõ 34 Phố Mai Anh Tuấn</t>
  </si>
  <si>
    <t>00011457</t>
  </si>
  <si>
    <t>PR-4671587-HN2057 - CircleK Căn Hộ C1-A Khu Nhà Ở Số 6 Đội Nhân</t>
  </si>
  <si>
    <t>PR-6460024-HN2155 - CircleK 92 Đào Tấn</t>
  </si>
  <si>
    <t>CircleK 135 Nguyễn Cửu Đàm</t>
  </si>
  <si>
    <t>00005053</t>
  </si>
  <si>
    <t>00014146</t>
  </si>
  <si>
    <t>00029749</t>
  </si>
  <si>
    <t>Bán hàng CÔNG TY TNHH VÒNG TRÒN ĐỎ theo hóa đơn 00004177</t>
  </si>
  <si>
    <t>PR-6526071-HN2163 - CircleK 380 Khâm Thiên</t>
  </si>
  <si>
    <t>PR-6545635-HN2181 - CircleK Lk10 - 15, Khu Đô Thị Mới Văn Phú</t>
  </si>
  <si>
    <t>PR-4357885-HN2152 - CircleK 118 Tuệ Tĩnh</t>
  </si>
  <si>
    <t>PR-4457978-SG0291 - CircleK 135-137 Lê Văn Sỹ</t>
  </si>
  <si>
    <t>00070941</t>
  </si>
  <si>
    <t>00019167</t>
  </si>
  <si>
    <t>PR-5054950-HN2174 - CircleK Lô 41, Khu Nhà Ở Thấp Tt4, Khu Đô Thị Mỹ Đình - Sông Đà</t>
  </si>
  <si>
    <t>PR-000-HN2042-290.1 CircleK Số 4 Dãy L - Tt Văn Hóa Nghệ Thuật, Tổ 25</t>
  </si>
  <si>
    <t>CircleK 30/2 Ấp Bắc, Phường 5, Thành phố Mỹ Tho</t>
  </si>
  <si>
    <t>00071291</t>
  </si>
  <si>
    <t>00077530</t>
  </si>
  <si>
    <t>00006334</t>
  </si>
  <si>
    <t>PR-000-VT3006-155.1 - 1 Thùy Vân</t>
  </si>
  <si>
    <t>00022313</t>
  </si>
  <si>
    <t>00005446</t>
  </si>
  <si>
    <t>PR-5032855-HN2177 - CircleK 12 Tam Trinh</t>
  </si>
  <si>
    <t>Hàng trả - phiếu MH001573 - RRS20230608880BD7002</t>
  </si>
  <si>
    <t>00005884</t>
  </si>
  <si>
    <t>PR-000-SG0277-194.3</t>
  </si>
  <si>
    <t>00024935</t>
  </si>
  <si>
    <t>00005292</t>
  </si>
  <si>
    <t>PR-4873865-HN2214( ( KM TAI 200G X 15% VÀ BÒ 200G  X15 % TỪ NGÀY 25-05 ĐẾN 31-06) - CircleK 67 Cửa Nam</t>
  </si>
  <si>
    <t>00037443</t>
  </si>
  <si>
    <t>00013529</t>
  </si>
  <si>
    <t>00003746</t>
  </si>
  <si>
    <t>00025910</t>
  </si>
  <si>
    <t>00028433</t>
  </si>
  <si>
    <t>PR-5319320-HN2151 - CircleK 54 + 56 Lĩnh Nam</t>
  </si>
  <si>
    <t>00024956</t>
  </si>
  <si>
    <t>PR-4896248-SG0256 - CircleK A1.09 Sunrise City View - Khu Phức Hợp Căn Hộ Nhật Hoa, 33 Nguyễn Hữu Thọ</t>
  </si>
  <si>
    <t>00033161</t>
  </si>
  <si>
    <t>00037895</t>
  </si>
  <si>
    <t>00009190</t>
  </si>
  <si>
    <t>00025274</t>
  </si>
  <si>
    <t>Hàng trả - phiếu MH003976 - CircleK-HN2127</t>
  </si>
  <si>
    <t>00017708</t>
  </si>
  <si>
    <t>PR-000-SG0090-178.2</t>
  </si>
  <si>
    <t>00005886</t>
  </si>
  <si>
    <t>00025270</t>
  </si>
  <si>
    <t>PR-5236791-HN2169 - CircleK 25 Ngô Thì Nhậm</t>
  </si>
  <si>
    <t>00042197</t>
  </si>
  <si>
    <t>00024942</t>
  </si>
  <si>
    <t>PR-4689862-HN2208 - CircleK V11-A01, Lô Đất Ttdv 01, Khu Đô Thị Mới An Hưng</t>
  </si>
  <si>
    <t>PR-4807013-HN2021 - CircleK 177 Xuân Thủy</t>
  </si>
  <si>
    <t>Bán hàng CÔNG TY TNHH VÒNG TRÒN ĐỎ theo hóa đơn 00004149</t>
  </si>
  <si>
    <t>00000495</t>
  </si>
  <si>
    <t>00013191</t>
  </si>
  <si>
    <t>00043562</t>
  </si>
  <si>
    <t>PR-4615628-HN2106 - CircleK 79 Hà Trung</t>
  </si>
  <si>
    <t>PR-5021005-HN2171 - CircleK 149C Lò Đúc</t>
  </si>
  <si>
    <t>Hàng trả - phiếu MH002105 - CircleK-SG0400 - RRS20230718176SG0400</t>
  </si>
  <si>
    <t>00017460</t>
  </si>
  <si>
    <t>00024938</t>
  </si>
  <si>
    <t>PR-4807957-HN2181 - CircleK Lk10 - 15, Khu Đô Thị Mới Văn Phú</t>
  </si>
  <si>
    <t>PR-5119705-HN2048 - CircleK N1H1, Số 1 Đường Nguyễn Hoàng</t>
  </si>
  <si>
    <t>PR-4580485-HN2034 - CircleK Ô D22, Nơ 12 Khu Đô Thị Mới Định Công</t>
  </si>
  <si>
    <t>00012468</t>
  </si>
  <si>
    <t>PR-000-HN2178-199.1 - CircleK 14 Khương Hạ</t>
  </si>
  <si>
    <t>00022129</t>
  </si>
  <si>
    <t>00011096</t>
  </si>
  <si>
    <t>00011179</t>
  </si>
  <si>
    <t>00025776</t>
  </si>
  <si>
    <t>00030047</t>
  </si>
  <si>
    <t>PR-5155688-HN2091 - CircleK 17 Liễu Giai</t>
  </si>
  <si>
    <t>PR-000-SG0050-258.3 - CircleK 45 Lý Tự Trọng</t>
  </si>
  <si>
    <t>00006127</t>
  </si>
  <si>
    <t>00025759</t>
  </si>
  <si>
    <t>Hàng trả- phiếu MH002642 - RRS20230816578CT5018</t>
  </si>
  <si>
    <t>PR-6459954-HN2152 - CircleK 118 Tuệ Tĩnh</t>
  </si>
  <si>
    <t>PR-6482187-HN2175 - CircleK 16 Văn Cao</t>
  </si>
  <si>
    <t>00011395</t>
  </si>
  <si>
    <t>PR-000-SG0283-220.2 - CircleK D2.01.01-TM, Tại Tầng 01 và Tầng 02 Tháp D2, Cao Ốc Safira, Số 454 Võ Chí Công</t>
  </si>
  <si>
    <t>00040797</t>
  </si>
  <si>
    <t>PR-000-HN2040-303.1 CircleK 139 H Chiến Thắng</t>
  </si>
  <si>
    <t>00075983</t>
  </si>
  <si>
    <t>PR-000-SG0100-217.3 - CircleK 32A-32B Bùi Thị Xuân</t>
  </si>
  <si>
    <t>00011459</t>
  </si>
  <si>
    <t>PR-000-HP6007-190.1 CircleK 62-64 Kênh Dương</t>
  </si>
  <si>
    <t>00006299</t>
  </si>
  <si>
    <t>PR-4713732-HL4001 - CircleK Số 1 lô A6, KĐT Mới phía đông Hòn Cặp Bè, tổ 4, khu 4A</t>
  </si>
  <si>
    <t>00006358</t>
  </si>
  <si>
    <t>00020659</t>
  </si>
  <si>
    <t>PR-000-SG0127-205.1 - CircleK 160 Đường Số 19</t>
  </si>
  <si>
    <t>PR-5016700-HN2153 - CircleK Lô 37 Khu Nhà Ở Thấp Tầng Tt1, Dự Án Khu Đô Thị Mới Mỹ Đình Mễ Trì</t>
  </si>
  <si>
    <t>PR-4688360-HN2015 - CircleK 14 Hồ Tùng Mậu</t>
  </si>
  <si>
    <t>00002737</t>
  </si>
  <si>
    <t>PR-4837641-HN2111 - CircleK Tầng 1, Tòa Nhà Ats, 252 Hoàng Quốc Việt</t>
  </si>
  <si>
    <t>Hàng trả - phiếu MH004697 - CircleK-CT5009 - RRS20231213350CT5009</t>
  </si>
  <si>
    <t>00076993</t>
  </si>
  <si>
    <t>PR-000-HP6014-33.1 - CircleK Số 388 +388A Tô Hiệu</t>
  </si>
  <si>
    <t>00025368</t>
  </si>
  <si>
    <t>00005909</t>
  </si>
  <si>
    <t>PR-000-HN2063-322.1 CircleK 03 Phạm Tuấn Tài, Tổ 7</t>
  </si>
  <si>
    <t>00069973</t>
  </si>
  <si>
    <t>PR-4811128-HN2064 - CircleK 28 Nguyễn Phong Sắc, Tổ 9</t>
  </si>
  <si>
    <t>Hàng trả - phiếu MH004902 - CircleK-CT5004 - RRS20231226212CT5004</t>
  </si>
  <si>
    <t>00004168</t>
  </si>
  <si>
    <t>PR-000-SG0114-191.2 - CircleK 42 Đường C</t>
  </si>
  <si>
    <t>PR-000-HN2127-173.1 - CircleK 74-76 Đồng Xuân</t>
  </si>
  <si>
    <t>PR-000-SG0254-210.3</t>
  </si>
  <si>
    <t>PR-000-SG0268-225.1 - CircleK Phú Mỹ Hưng - 12 Tân Trào</t>
  </si>
  <si>
    <t>Hàng trả - phiếu MH004435 - CircleK-HN2176</t>
  </si>
  <si>
    <t>PR-4912043-HN2186 - CircleK 33 Dương Văn Bé</t>
  </si>
  <si>
    <t>PR-4968144-HN2021 - CircleK 177 Xuân Thủy</t>
  </si>
  <si>
    <t>00036414</t>
  </si>
  <si>
    <t>PR-5169398-HN2181 - CircleK Lk10 - 15, Khu Đô Thị Mới Văn Phú</t>
  </si>
  <si>
    <t>00072898</t>
  </si>
  <si>
    <t>PR-4325122-SG0026 - CircleK 50 Bùi Viện</t>
  </si>
  <si>
    <t>PR-000-HN2181-302.1 - CircleK Lk10 - 15, Khu Đô Thị Mới Văn Phú</t>
  </si>
  <si>
    <t>00076095</t>
  </si>
  <si>
    <t>00025288</t>
  </si>
  <si>
    <t>00041213</t>
  </si>
  <si>
    <t>Hàng trả - phiếu MH004839 - CircleK-HN2184</t>
  </si>
  <si>
    <t>PR-000-SG0195-185.2</t>
  </si>
  <si>
    <t>00028413</t>
  </si>
  <si>
    <t>00005236</t>
  </si>
  <si>
    <t>PR-4848637-HN2118 - CircleK 370 Nguyễn Trãi</t>
  </si>
  <si>
    <t>PR-4952992-HN2092 - CircleK 07 Đường Thanh Niên</t>
  </si>
  <si>
    <t>00017752</t>
  </si>
  <si>
    <t>00004390</t>
  </si>
  <si>
    <t>00005901</t>
  </si>
  <si>
    <t>00004671</t>
  </si>
  <si>
    <t>PR-5071342-HN2119 - CircleK 628 Hoàng Hoa Thám</t>
  </si>
  <si>
    <t>PR-6439860-HN2052 - CircleK 288 Đường Giải Phóng</t>
  </si>
  <si>
    <t>Hàng trả - phiếu MH000592</t>
  </si>
  <si>
    <t>00077423</t>
  </si>
  <si>
    <t>00006629</t>
  </si>
  <si>
    <t>00011245</t>
  </si>
  <si>
    <t>00013626</t>
  </si>
  <si>
    <t>PR-000-HN2232-8.1 CircleK Diện tích Thương mại số GS101S25, tầng 1, thuộc Tòa nhà số GS1 (U39.1) Lô đất F3-CH01, Dự án Khu đô thị mới Tây Mỗ - Đại Mỗ - Vinhomes Park (Vinhomes Smart City</t>
  </si>
  <si>
    <t>PR-000-HN2037-292.1 CircleK Tầng Trệt, Somerset Hoa Binh, 106 Hoàng Quốc Việt</t>
  </si>
  <si>
    <t>00069860</t>
  </si>
  <si>
    <t>00073076</t>
  </si>
  <si>
    <t>00077411</t>
  </si>
  <si>
    <t>00025809</t>
  </si>
  <si>
    <t>00037901</t>
  </si>
  <si>
    <t>PR-4724476-HN2168 - CircleK 170 Nguyễn Đổng Chi</t>
  </si>
  <si>
    <t>PR-000-SG0286-242.1 - CircleK 402 Nguyễn Thị Thập</t>
  </si>
  <si>
    <t>00005349</t>
  </si>
  <si>
    <t>PR-4715118-HN2088 - CircleK 80 Khu Ao Sen</t>
  </si>
  <si>
    <t>PR-000-SG0077-359.2- CircleK 11 Nguyễn Văn Tráng</t>
  </si>
  <si>
    <t>00006328</t>
  </si>
  <si>
    <t>PR-4234223-HN2116 - CircleK 62 Phố Trần Hưng Đạo</t>
  </si>
  <si>
    <t>PR-4360411-SG0231 - CircleK 259 Đường số 7</t>
  </si>
  <si>
    <t>PR-000-SG0014-251.3 - CircleK Lô CR2-12, Số 107 Đại Lộ Tôn Dật Tiên, Khu A, Phú Mỹ Hưng</t>
  </si>
  <si>
    <t>00000291</t>
  </si>
  <si>
    <t>00039404</t>
  </si>
  <si>
    <t>00040615</t>
  </si>
  <si>
    <t>Diễn giải</t>
  </si>
  <si>
    <t>00025952</t>
  </si>
  <si>
    <t>00004855</t>
  </si>
  <si>
    <t>00042366</t>
  </si>
  <si>
    <t>00036102</t>
  </si>
  <si>
    <t>00004163</t>
  </si>
  <si>
    <t>00034601</t>
  </si>
  <si>
    <t>00005467</t>
  </si>
  <si>
    <t>00040954</t>
  </si>
  <si>
    <t>00004185</t>
  </si>
  <si>
    <t>PR-6538626-HN2206 - CircleK Số 176D + 176E Trương Định</t>
  </si>
  <si>
    <t>00004869</t>
  </si>
  <si>
    <t>00069750</t>
  </si>
  <si>
    <t>00005517</t>
  </si>
  <si>
    <t>00031546</t>
  </si>
  <si>
    <t>PR-4990400-HN2094 - CircleK 113 Trần Đại Nghĩa</t>
  </si>
  <si>
    <t>PR-4689218-HN2134 - CircleK 73 Đường Xuân La</t>
  </si>
  <si>
    <t>PR-000-HN2077-314.1 CircleK 162 Mai Dịch</t>
  </si>
  <si>
    <t>PR-000-SG0258-190.2 - CircleK 15C Nguyễn Thị Minh Khai</t>
  </si>
  <si>
    <t>00015653</t>
  </si>
  <si>
    <t>00005885</t>
  </si>
  <si>
    <t>PR-000-HN2177-348.1 CircleK 12 Tam Trinh</t>
  </si>
  <si>
    <t>PR-000-HN2173-300.1 CircleK Số Bt16B5-03, Làng Việt Kiều Châu Âu, Khu Đô Thị Mới Mỗ Lao</t>
  </si>
  <si>
    <t>PR-6358826-HL4001 - CircleK Số 1 lô A6, KĐT Mới phía đông Hòn Cặp Bè, tổ 4, khu 4A</t>
  </si>
  <si>
    <t>00020704</t>
  </si>
  <si>
    <t>00004777</t>
  </si>
  <si>
    <t>00004227</t>
  </si>
  <si>
    <t>PR-6353927-HN2148 - CircleK 22 Phan Kế Bính</t>
  </si>
  <si>
    <t>PR-000-SG0127-161.2</t>
  </si>
  <si>
    <t>PR-4381437-HN2129 - CircleK 17 Tô Ngọc Vân</t>
  </si>
  <si>
    <t>00034727</t>
  </si>
  <si>
    <t>Hàng trả - phiếu MH002025 - CircleK-CT5004 - RRS20230710653CT5004</t>
  </si>
  <si>
    <t>00077407</t>
  </si>
  <si>
    <t>CircleK 371 Nguyễn Kiệm</t>
  </si>
  <si>
    <t>PR-000-SG0034-174.2</t>
  </si>
  <si>
    <t>PR-000-CT5019-20.1 - 134A Đường 3/2</t>
  </si>
  <si>
    <t>00029819</t>
  </si>
  <si>
    <t>PR-4443498-HN2146 - CircleK 286 Kim Ngưu, Tổ 30B</t>
  </si>
  <si>
    <t>00022393</t>
  </si>
  <si>
    <t>00025804</t>
  </si>
  <si>
    <t>00006362</t>
  </si>
  <si>
    <t>00025375</t>
  </si>
  <si>
    <t>00006361</t>
  </si>
  <si>
    <t>00069759</t>
  </si>
  <si>
    <t>00015549</t>
  </si>
  <si>
    <t>PR-000-HN2138-326.1- CircleK Tầng 1 Và Tầng 2 Số 85 Hàng Mã  theo hóa đơn 00069749, KM GÀ MUỐI HUN KHÓI 300G X 20%</t>
  </si>
  <si>
    <t>00077064</t>
  </si>
  <si>
    <t>PR-000-SG0305-177.2</t>
  </si>
  <si>
    <t>00004982</t>
  </si>
  <si>
    <t>00013192</t>
  </si>
  <si>
    <t>00028367</t>
  </si>
  <si>
    <t>00029882</t>
  </si>
  <si>
    <t>PR-000-HN2111-195.1 - CircleK Tầng 1, Tòa Nhà Ats, 252 Hoàng Quốc Việt</t>
  </si>
  <si>
    <t>PR-4626774-HN2045 - CircleK Tầng G1 - Rice City Linh Đàm - Ct5, Kđt Mới Tây Nam Hồ Linh Đàm</t>
  </si>
  <si>
    <t>PR-4843821-HN2182 - CircleK 3 Quỳnh Mai</t>
  </si>
  <si>
    <t>00069801</t>
  </si>
  <si>
    <t>00069899</t>
  </si>
  <si>
    <t>00024932</t>
  </si>
  <si>
    <t>00006623</t>
  </si>
  <si>
    <t>00009027</t>
  </si>
  <si>
    <t>PR-000-HN2148-293.1 CircleK 22 Phan Kế Bính</t>
  </si>
  <si>
    <t>PR-000-HL4002-185.1 CircleK Tầng 1, tòa A, khu dịch vụ 7A-8A tòa nhà Lideco Hạ Long</t>
  </si>
  <si>
    <t>PR-4688033-SG0320 - CircleK 190 Lê Văn Thọ</t>
  </si>
  <si>
    <t>PR-4808907-SG0101 - CircleK 47-49 Nguyễn Văn Bảo</t>
  </si>
  <si>
    <t>00005048</t>
  </si>
  <si>
    <t>PR-000-HN2212-24.1 - CircleK Số 18 Phố Hàng Gai</t>
  </si>
  <si>
    <t>PR-000-HL4002-115.1 - CircleK Tầng 1, tòa A, khu dịch vụ 7A-8A tòa nhà Lideco Hạ Long</t>
  </si>
  <si>
    <t>00024941</t>
  </si>
  <si>
    <t>00034457</t>
  </si>
  <si>
    <t>00074429</t>
  </si>
  <si>
    <t>00029881</t>
  </si>
  <si>
    <t>PR-4304557-SG0123 - CircleK 15 Bùi Bằng Đoàn</t>
  </si>
  <si>
    <t>PR-000-CT5007-113.1 - Số 17 và 17/19 Đường 30/04</t>
  </si>
  <si>
    <t>PR-000-SG0308-210.2 - CircleK 22 Phan Xích Long</t>
  </si>
  <si>
    <t>00042502</t>
  </si>
  <si>
    <t>00008354</t>
  </si>
  <si>
    <t>PR-000-HN2032-176.1 - CircleK 05 Nguyễn Quý Đức</t>
  </si>
  <si>
    <t>00006349</t>
  </si>
  <si>
    <t>00005014</t>
  </si>
  <si>
    <t>Bán hàng CÔNG TY TNHH VÒNG TRÒN ĐỎ theo hóa đơn 00004183</t>
  </si>
  <si>
    <t>PR-4339866-HN2041 - CircleK Số 01, Nhà C2, Khu Tập Thể Quân Đội Nam Đồng</t>
  </si>
  <si>
    <t>PR-4901957-HN2214( KM BÒ VÀ TAI X15% TỪ NGÀY 25-05 ĐẾN 31-06) - CircleK 67 Cửa Nam</t>
  </si>
  <si>
    <t>00005198</t>
  </si>
  <si>
    <t>PR-6537558-HN2142 - CircleK 91 Nam Đồng</t>
  </si>
  <si>
    <t>PR-000-HN2215-12.1 - CircleK 75 Hàng Bông</t>
  </si>
  <si>
    <t>PR-5319182-HN2145 - CircleK 69 Kim Đồng</t>
  </si>
  <si>
    <t>PR-000-HN2185-319.1 CircleK Số 252, Tổ 11, Đường Ngọc Thụy</t>
  </si>
  <si>
    <t>PR-6359358-HN2108 - CircleK Tầng 1 Và 2, Tòa Nhà Sannam,78 Phố Duy Tân</t>
  </si>
  <si>
    <t>00025849</t>
  </si>
  <si>
    <t>00029720</t>
  </si>
  <si>
    <t>00033250</t>
  </si>
  <si>
    <t>PR-6395513-SG0269- CircleK 285 Cách Mạng Tháng Tám</t>
  </si>
  <si>
    <t>00013731</t>
  </si>
  <si>
    <t>00009838</t>
  </si>
  <si>
    <t>00000496</t>
  </si>
  <si>
    <t>PR-000-HN2101-323.1 CircleK 70 Ngụy Như Kon Tum</t>
  </si>
  <si>
    <t>00037733</t>
  </si>
  <si>
    <t>PR-4270150-HN2195 - CircleK Sô 6 Ngõ 124, Phố Vĩnh Tuy</t>
  </si>
  <si>
    <t>00031550</t>
  </si>
  <si>
    <t>00004783</t>
  </si>
  <si>
    <t>00042173</t>
  </si>
  <si>
    <t>PR-4271526-SG0194 - CircleK 15 Đỗ Quang Đẩu</t>
  </si>
  <si>
    <t>00025812</t>
  </si>
  <si>
    <t>00022128</t>
  </si>
  <si>
    <t>00023653</t>
  </si>
  <si>
    <t>00034783</t>
  </si>
  <si>
    <t>00019071</t>
  </si>
  <si>
    <t>PR-4716422-HN2147 - CircleK 848 Đường Láng</t>
  </si>
  <si>
    <t>00041310</t>
  </si>
  <si>
    <t>00010607</t>
  </si>
  <si>
    <t>PR-000-HN2026-182.1 - CircleK 13-C12 Tập Thể Đại Học Ngoại Ngữ</t>
  </si>
  <si>
    <t>PR-000-SG0175-245.1 - CircleK 66C Hoàng Diệu 2</t>
  </si>
  <si>
    <t>00037965</t>
  </si>
  <si>
    <t>PR-000-HN2185-191.1 - CircleK Số 252, Tổ 11, Đường Ngọc Thụy</t>
  </si>
  <si>
    <t>00004809</t>
  </si>
  <si>
    <t>PR-000-VT3014-297.2- 43 Thùy Vân</t>
  </si>
  <si>
    <t>00075730</t>
  </si>
  <si>
    <t>PR-000-SG0296-189.2</t>
  </si>
  <si>
    <t>PR-4470982-SG0275 - CircleK 184A-184B Nguyễn Xí</t>
  </si>
  <si>
    <t>PR-4752096-HN2180 - CircleK Lô 7, Khu Di Dân Đền Lừ 2</t>
  </si>
  <si>
    <t>PR-000-HN2214-141.1 - CircleK 67 Cửa Nam theo hóa đơn 00069763 , km gà hun khói 300g x 20%</t>
  </si>
  <si>
    <t>00025853</t>
  </si>
  <si>
    <t>00025877</t>
  </si>
  <si>
    <t>PR-4769351-HN2122 - CircleK 18 Nguyễn Khánh Toàn</t>
  </si>
  <si>
    <t>00033155</t>
  </si>
  <si>
    <t>00072967</t>
  </si>
  <si>
    <t>00073167</t>
  </si>
  <si>
    <t>PR-4340656-HN2153 - CircleK Lô 37 Khu Nhà Ở Thấp Tầng Tt1, Dự Án Khu Đô Thị Mới Mỹ Đình Mễ Trì</t>
  </si>
  <si>
    <t>00032732</t>
  </si>
  <si>
    <t>PR-4941957-HN2126 - CircleK Tầng 1, Số 01 Lê Văn Thiêm</t>
  </si>
  <si>
    <t>00039304</t>
  </si>
  <si>
    <t>00031281</t>
  </si>
  <si>
    <t>00004624</t>
  </si>
  <si>
    <t>00009186</t>
  </si>
  <si>
    <t>PR-5072022-HN2209 - CircleK V11-A01, Lô Đất Ttdv 01, Khu Đô Thị Mới An Hưng</t>
  </si>
  <si>
    <t>PR-5293151-SG0134 - CircleK 58 Phạm Văn Nghị, Khu Sky Garden 2-Phú Mỹ Hưng</t>
  </si>
  <si>
    <t>00069764</t>
  </si>
  <si>
    <t>00005456</t>
  </si>
  <si>
    <t>PR-5253748-HN2036 - CircleK 105 Chùa Láng</t>
  </si>
  <si>
    <t>PR-6420038-HN2139 - CircleK 218 Nguyễn Huy Tưởng, Tổ 19</t>
  </si>
  <si>
    <t>PR-000-SG0207-266.3 - CircleK 371 Nguyễn Kiệm</t>
  </si>
  <si>
    <t>PR-4745876-HN2214 - CircleK 67 Cửa Nam</t>
  </si>
  <si>
    <t>00031054</t>
  </si>
  <si>
    <t>CircleK 223 Đặng Văn Bi PR-000-SG0288-373.2</t>
  </si>
  <si>
    <t>00029818</t>
  </si>
  <si>
    <t>00011095</t>
  </si>
  <si>
    <t>Hàng trả - phiếu MH004188 - CircleK-HN2162</t>
  </si>
  <si>
    <t>Bán hàng CircleK Số 1A Vạn Phúc , PR-000-HN2231-8.1 , km gà hun khói 300g x 20%</t>
  </si>
  <si>
    <t>00015629</t>
  </si>
  <si>
    <t>00025717</t>
  </si>
  <si>
    <t>00004167</t>
  </si>
  <si>
    <t>Hàng trả - phiếu MH002643 - CircleK-SG0061 - RRS20230816597SG0061</t>
  </si>
  <si>
    <t>PR-000-BD7007-56.2</t>
  </si>
  <si>
    <t>00077418</t>
  </si>
  <si>
    <t>Bán hàng CÔNG TY TNHH VÒNG TRÒN ĐỎ theo hóa đơn 00004181</t>
  </si>
  <si>
    <t>PR-4995811-HN2207 - CircleK Số 42 + 42A Phố Lạc Trung</t>
  </si>
  <si>
    <t>00011369</t>
  </si>
  <si>
    <t>00069795</t>
  </si>
  <si>
    <t>00077536</t>
  </si>
  <si>
    <t>PR-4618954-SG0266</t>
  </si>
  <si>
    <t>00069904</t>
  </si>
  <si>
    <t>00006337</t>
  </si>
  <si>
    <t>Hàng trả - phiếu MH002026 - CircleK-CT5005 - RRS20230710652CT5005</t>
  </si>
  <si>
    <t>00005196</t>
  </si>
  <si>
    <t>PR-4775660-SG0265 - CircleK L1-02 Tầng 1 Cao ốc Chung Cư SaiGon Mia, Đường số 9A Chung Cư Cụm 3,4 - Khu Dân Cư Trung Sơn</t>
  </si>
  <si>
    <t>00036264</t>
  </si>
  <si>
    <t>00044051</t>
  </si>
  <si>
    <t>00031530</t>
  </si>
  <si>
    <t>00037606</t>
  </si>
  <si>
    <t>PR-4816766-HN2185 - CircleK Số 252, Tổ 11, Đường Ngọc Thụy</t>
  </si>
  <si>
    <t>00069817</t>
  </si>
  <si>
    <t>00005890</t>
  </si>
  <si>
    <t>00028428</t>
  </si>
  <si>
    <t>CircleK Số 01S15A, Tòa U26 (S2.03), Ô Đất B2-Ct01, Dự Án Khu Đô Thị Gia Lâm - Vinhomes Ocean Park</t>
  </si>
  <si>
    <t>PR-5145343-HN2207 - CircleK Số 42 + 42A Phố Lạc Trung</t>
  </si>
  <si>
    <t>PR-5320378-HP6008 - CircleK 31 Hồ Sen</t>
  </si>
  <si>
    <t>Hàng trả - phiếu MH002699 - CircleK-HN2203</t>
  </si>
  <si>
    <t>00075578</t>
  </si>
  <si>
    <t>00005037</t>
  </si>
  <si>
    <t>PR-4813520-SG0159 - CircleK 402 Hà Huy Tập</t>
  </si>
  <si>
    <t>00031292</t>
  </si>
  <si>
    <t>PR-000-HN2195-191.1 CircleK Sô 6 Ngõ 124, Phố Vĩnh Tuy</t>
  </si>
  <si>
    <t>PR-6373746-HN2181 - CircleK Lk10 - 15, Khu Đô Thị Mới Văn Phú</t>
  </si>
  <si>
    <t>PR-6525205-HN2086 - CircleK 9 Hương Viên</t>
  </si>
  <si>
    <t>PR-4669875-HN2200 - CircleK Số 01Sh22 Và 02Sh22, Ô Đất B2-Ct02, Tòa U26-2 (S2.08)</t>
  </si>
  <si>
    <t>PR-4694025-HN2178 - CircleK 14 Khương Hạ</t>
  </si>
  <si>
    <t>00028431</t>
  </si>
  <si>
    <t>00004488</t>
  </si>
  <si>
    <t>CircleK 720A Điện Biên Phủ</t>
  </si>
  <si>
    <t>PR-000-HN2213-19.1 - CircleK Thương Mại_03, Tầng 1, Nhà Ở Cao Tầng N03-T6, Khu Đoàn Ngoại Giao</t>
  </si>
  <si>
    <t>PR-000-HN2145-223.1- CircleK 69 Kim Đồng</t>
  </si>
  <si>
    <t>00025907</t>
  </si>
  <si>
    <t>PR-000-HN2092-310.1 CircleK 07 Đường Thanh Niên</t>
  </si>
  <si>
    <t>00006584</t>
  </si>
  <si>
    <t>00006301</t>
  </si>
  <si>
    <t>00013609</t>
  </si>
  <si>
    <t>00025715</t>
  </si>
  <si>
    <t>PR-5168248-HN2048 - CircleK N1H1, Số 1 Đường Nguyễn Hoàng</t>
  </si>
  <si>
    <t>PR-000-HN2211-150.1 - CircleK Số 123 Phố Tôn Đức Thắng  theo hóa đơn 00069758 , km gà hun khói 300g x 20%</t>
  </si>
  <si>
    <t>PR-5164757-HN2197 - CircleK B3-06, Khu Chức Năng Đô Thị Thành Phố Xanh</t>
  </si>
  <si>
    <t>00009028</t>
  </si>
  <si>
    <t>PR-4935636-SG0317 - CircleK Tầng Trệt - Số 167 Phạm Hữu Lầu, Tổ 17, Khu Phố 1</t>
  </si>
  <si>
    <t>00006583</t>
  </si>
  <si>
    <t>PR-4716608-HN2153 - CircleK Lô 37 Khu Nhà Ở Thấp Tầng Tt1, Dự Án Khu Đô Thị Mới Mỹ Đình Mễ Trì</t>
  </si>
  <si>
    <t>00025940</t>
  </si>
  <si>
    <t>PR-000-SG0223-184.2</t>
  </si>
  <si>
    <t>Bán hàng CÔNG TY TNHH VÒNG TRÒN ĐỎ theo hóa đơn 00004179</t>
  </si>
  <si>
    <t>00034789</t>
  </si>
  <si>
    <t>00039356</t>
  </si>
  <si>
    <t>00077714</t>
  </si>
  <si>
    <t>PR-000-HN2167-334.1 - CircleK 20 Nguyên Hồng  theo hóa đơn 00069748 , KM GÀ MUỐI HUN KHÓI  300G X 20%</t>
  </si>
  <si>
    <t>00005420</t>
  </si>
  <si>
    <t>00011396</t>
  </si>
  <si>
    <t>PR-000-HN2020-315.1 CircleK 187 Nguyễn Ngọc Vũ</t>
  </si>
  <si>
    <t>Hàng trả - Phiếu MH003723 - RRS20230911692CT5014</t>
  </si>
  <si>
    <t>00006303</t>
  </si>
  <si>
    <t>Hàng trả - phiếu MH000135</t>
  </si>
  <si>
    <t>PR-5044810-HN2045 - CircleK Tầng G1 - Rice City Linh Đàm - Ct5, Kđt Mới Tây Nam Hồ Linh Đàm</t>
  </si>
  <si>
    <t>PR-4391250-HN2160 - CircleK 68 Tôn Thất Tùng</t>
  </si>
  <si>
    <t>00025894</t>
  </si>
  <si>
    <t>00000054</t>
  </si>
  <si>
    <t>Bán hàng CÔNG TY TNHH VÒNG TRÒN ĐỎ theo hóa đơn 00004147</t>
  </si>
  <si>
    <t>00023764</t>
  </si>
  <si>
    <t>00029221</t>
  </si>
  <si>
    <t>00000205</t>
  </si>
  <si>
    <t>00074438</t>
  </si>
  <si>
    <t>00005492</t>
  </si>
  <si>
    <t>00019081</t>
  </si>
  <si>
    <t>00077004</t>
  </si>
  <si>
    <t>Hàng trả - phiếu MH002846 - CircleK-HN2003</t>
  </si>
  <si>
    <t>PR-6422694-HN2101 - CircleK 70 Ngụy Như Kon Tum</t>
  </si>
  <si>
    <t>PR-000-SG0230-182.2 - CircleK 57 Nguyễn Du</t>
  </si>
  <si>
    <t>PR-5157324-HN2203 - CircleK Số 1Sh09 Và Số 2Sh09, Tòa S1.05 (Z34.1)  (Vinhomes Smart City)</t>
  </si>
  <si>
    <t>00015920</t>
  </si>
  <si>
    <t>PR-4950856-SG0251 - CircleK 188 Nguyễn Thị Minh Khai</t>
  </si>
  <si>
    <t>Thành tiền</t>
  </si>
  <si>
    <t>00005164</t>
  </si>
  <si>
    <t>00005214</t>
  </si>
  <si>
    <t>00005225</t>
  </si>
  <si>
    <t>00000207</t>
  </si>
  <si>
    <t>00000208</t>
  </si>
  <si>
    <t>00000209</t>
  </si>
  <si>
    <t>00000422</t>
  </si>
  <si>
    <t>00000423</t>
  </si>
  <si>
    <t>00000424</t>
  </si>
  <si>
    <t>00000431</t>
  </si>
  <si>
    <t>00003121</t>
  </si>
  <si>
    <t>00003130</t>
  </si>
  <si>
    <t>00003141</t>
  </si>
  <si>
    <t>00003142</t>
  </si>
  <si>
    <t>00003144</t>
  </si>
  <si>
    <t>00003149</t>
  </si>
  <si>
    <t>00006657</t>
  </si>
  <si>
    <t>00006661</t>
  </si>
  <si>
    <t>00006668</t>
  </si>
  <si>
    <t>00007581</t>
  </si>
  <si>
    <t>00007595</t>
  </si>
  <si>
    <t>00007631</t>
  </si>
  <si>
    <t>00007655</t>
  </si>
  <si>
    <t>00000505</t>
  </si>
  <si>
    <t>00000508</t>
  </si>
  <si>
    <t>00008318</t>
  </si>
  <si>
    <t>00008443</t>
  </si>
  <si>
    <t>00008455</t>
  </si>
  <si>
    <t>00008460</t>
  </si>
  <si>
    <t>00008461</t>
  </si>
  <si>
    <t>00000612</t>
  </si>
  <si>
    <t>00000613</t>
  </si>
  <si>
    <t>00000614</t>
  </si>
  <si>
    <t>00000615</t>
  </si>
  <si>
    <t>00000639</t>
  </si>
  <si>
    <t>00004905</t>
  </si>
  <si>
    <t>00005083</t>
  </si>
  <si>
    <t>00005087</t>
  </si>
  <si>
    <t>00005093</t>
  </si>
  <si>
    <t>00005096</t>
  </si>
  <si>
    <t>708</t>
  </si>
  <si>
    <t>709</t>
  </si>
  <si>
    <t>710</t>
  </si>
  <si>
    <t>711</t>
  </si>
  <si>
    <t>712</t>
  </si>
  <si>
    <t>7871</t>
  </si>
  <si>
    <t>7872</t>
  </si>
  <si>
    <t>7873</t>
  </si>
  <si>
    <t>7874</t>
  </si>
  <si>
    <t>7875</t>
  </si>
  <si>
    <t>7876</t>
  </si>
  <si>
    <t>919</t>
  </si>
  <si>
    <t>920</t>
  </si>
  <si>
    <t>921</t>
  </si>
  <si>
    <t>922</t>
  </si>
  <si>
    <t>923</t>
  </si>
  <si>
    <t>747</t>
  </si>
  <si>
    <t>749</t>
  </si>
  <si>
    <t>750</t>
  </si>
  <si>
    <t>751</t>
  </si>
  <si>
    <t>752</t>
  </si>
  <si>
    <t>8282</t>
  </si>
  <si>
    <t>8284</t>
  </si>
  <si>
    <t>8287</t>
  </si>
  <si>
    <t>8288</t>
  </si>
  <si>
    <t>8289</t>
  </si>
  <si>
    <t>970</t>
  </si>
  <si>
    <t>971</t>
  </si>
  <si>
    <t>973</t>
  </si>
  <si>
    <t>974</t>
  </si>
  <si>
    <t>977</t>
  </si>
  <si>
    <t>13980</t>
  </si>
  <si>
    <t>14077</t>
  </si>
  <si>
    <t>14086</t>
  </si>
  <si>
    <t>14094</t>
  </si>
  <si>
    <t>14099</t>
  </si>
  <si>
    <t>Phí hỗ trợ tiền điện tháng 04 năm 2023 tại HCM</t>
  </si>
  <si>
    <t>Phí hỗ trợ trao đổi dữ liệu điện tử tháng 04-Phí hỗ trợ trao đổi dữ liệu điện tử tháng 04 năm 2023 tại Hồ Chí Minh</t>
  </si>
  <si>
    <t>Phí hỗ trợ kiểm tra an toàn vệ sinh thựcphẩm tháng 04 năm 2023 tại Hồ Chí Minh</t>
  </si>
  <si>
    <t>Phí hỗ trợ trưng bày tháng 04 năm 2023 tại Hồ Chí Minh</t>
  </si>
  <si>
    <t>Phí hỗ trợ bán hàng tháng 04 năm 2023 tại Hồ Chí Minh</t>
  </si>
  <si>
    <t xml:space="preserve">Thu phí hỗ trợ khuyến mại tháng 2, 3, 4, 5/2023 </t>
  </si>
  <si>
    <t xml:space="preserve">Thu phí hỗ trợ tiền điện tháng 2, 3, 4, 5/2023 </t>
  </si>
  <si>
    <t xml:space="preserve">Thu phí hỗ trợ kiểm tra vệ sinh an toàn thực phẩm tháng 2, 3, 4, 5 năm 2023 </t>
  </si>
  <si>
    <t xml:space="preserve">Thu phí hỗ trợ trao đổi dữ liệu tháng 2,3,4,5/2023  </t>
  </si>
  <si>
    <t xml:space="preserve">Thu phí hỗ trợ trưng bày tháng 2, 3, 4, 5/2023 </t>
  </si>
  <si>
    <t xml:space="preserve">Thu phí hỗ trợ trao đổi dữ liệu tháng 2,3,4,5/2023 </t>
  </si>
  <si>
    <t>Thu phí hỗ trợ kiểm tra vệ sinh an toàn thực phẩm tháng 2, 3, 4, 5 năm 2023</t>
  </si>
  <si>
    <t xml:space="preserve">Thu phí hỗ trợ khai trương tháng 2, 3, 4, 5/2023 </t>
  </si>
  <si>
    <t xml:space="preserve">Thu phí hỗ trợ trao đổi dữ liệu T2.3.4.5/2023 </t>
  </si>
  <si>
    <t>Phí hỗ trợ bán hàng tháng 05 năm 2023 tại TPHCM</t>
  </si>
  <si>
    <t>Phí hỗ trợ tiền điện tháng 05 năm 2023</t>
  </si>
  <si>
    <t>Phí hỗ trợ trao đổi dữ liệu điện tử tháng 05/2023</t>
  </si>
  <si>
    <t xml:space="preserve">Phí hỗ trợ khai trương cửa hàng tháng 05/2023 </t>
  </si>
  <si>
    <t xml:space="preserve">Phí hỗ trợ trưng bày tháng 05 năm 2023 </t>
  </si>
  <si>
    <t xml:space="preserve">Phí hỗ trợ kiểm tra an toàn vệ sinh thực phẩm tháng 05 năm 2023 </t>
  </si>
  <si>
    <t xml:space="preserve">Phí hỗ trợ kiểm tra an toàn vệ sinh thực phẩm tháng 06 năm 2023 tại Hồ Chí Minh </t>
  </si>
  <si>
    <t xml:space="preserve">Phí hỗ trợ tiền điện tháng 06 năm 2023 tại Hồ Chí Minh </t>
  </si>
  <si>
    <t xml:space="preserve">Phí hỗ trợ trưng bày tháng 06 năm 2023 tại Hồ Chí Minh </t>
  </si>
  <si>
    <t>Chi phí mua hàng</t>
  </si>
  <si>
    <t xml:space="preserve">Phí hỗ trợ trao đổi dữ liệu điện tử tháng 06 năm 2023 tại Hồ Chí Minh </t>
  </si>
  <si>
    <t>Phí hỗ trợ khai trương cửa hàng tháng 07</t>
  </si>
  <si>
    <t xml:space="preserve">Phí hỗ trợ khai trương của hàng mới tháng 7/2023 </t>
  </si>
  <si>
    <t>Phí hỗ trợ kiểm tra an toàn vệ sinh thực phẩm tháng 7/2023 tại TPHCM</t>
  </si>
  <si>
    <t>Phí hỗ trợ trưng bày tháng 7/2023 tại Hồ Chí Minh</t>
  </si>
  <si>
    <t>Phí hỗ trợ bán hàng tháng 7/2023 tại Hồ Chí Minh</t>
  </si>
  <si>
    <t>Phí hỗ trợ tiền điện tháng 7/2023 tại Hồ Chí Minh</t>
  </si>
  <si>
    <t>Phí hỗ trợ trao đổi dữ liệu tháng 7/2023 tại Hồ Chí Minh</t>
  </si>
  <si>
    <t>Phí hỗ trơn trưng bày tháng 7/2023 tại Hải Phòng</t>
  </si>
  <si>
    <t>Phí hỗ trợ trao đổi dữ liệu điện tử tháng 07 tại Hải Phòng</t>
  </si>
  <si>
    <t>Phí hỗ trợ tiền điện tháng 07 năm 2023 tại Hải Phòng</t>
  </si>
  <si>
    <t>Phí hỗ trợ kiểm tra VSATTP tháng 7/2023 tại Hải Phòng</t>
  </si>
  <si>
    <t>Phí hỗ trợ bán hàng tháng 7/2023 tại Hải Phòng</t>
  </si>
  <si>
    <t>Phí hỗ trợ trao đổi dữ liệu điện tử tháng 7/2023 tại Hà Nội</t>
  </si>
  <si>
    <t>Phí hỗ trợ trưng bày tháng 7/2023 tại Hà Nội</t>
  </si>
  <si>
    <t xml:space="preserve"> Phí hỗ trợ kiểm tra VSATTP tháng 7/2023 tại Hà Nội</t>
  </si>
  <si>
    <t>Phí hỗ trợ tiền điện tháng 7/2023 tại Hà Nội</t>
  </si>
  <si>
    <t>Phí hỗ trợ bán hàng tháng 7/2023 tại Hà Nội</t>
  </si>
  <si>
    <t>Phí hỗ trợ trưng bày  tháng 6/2023</t>
  </si>
  <si>
    <t>Phí hỗ trợ bán hàng tháng 6/2023</t>
  </si>
  <si>
    <t>Phí hỗ trợ tiền điện tháng 6/2023</t>
  </si>
  <si>
    <t>Phí hỗ trợ kiểm tra an toàn vệ sinh thực phẩm  tháng 6/2023</t>
  </si>
  <si>
    <t>Phí hỗ trợ trao đổi dữ liệu điện từ tháng 6/2023</t>
  </si>
  <si>
    <t>Phí hỗ trợ trưng bày tháng 6/2023 tại Hà Nội</t>
  </si>
  <si>
    <t>Phí hỗ trợ bán hàng tháng 6/2023 tại Hà Nội</t>
  </si>
  <si>
    <t>Phí hỗ trợ khai trương cửa hàng  tháng 6/2023 tại Hà Nội</t>
  </si>
  <si>
    <t>Phí hỗ trợ tiền điện  tháng 6/2023 tại Hà Nội</t>
  </si>
  <si>
    <t>Phí hỗ trợ kiểm tra an toàn vệ sinh thực phẩm tháng 6/2023 tại Hà Nội</t>
  </si>
  <si>
    <t>Phí hỗ trợ trao đổi dữ liệu điện từ tháng 6/2023 tại Hà Nội</t>
  </si>
  <si>
    <t>Phí hỗ trợ trưng bày tháng 6/2023</t>
  </si>
  <si>
    <t>Phí hỗ trợ tiền điện  tháng 6/2023</t>
  </si>
  <si>
    <t>Phí hỗ trợ trao đổi dữ liệu điện tử tháng 6/2023</t>
  </si>
  <si>
    <t>Phí hỗ trợ bán hàng từ tháng 08 đến tháng 11</t>
  </si>
  <si>
    <t>Phí hỗ trợ kiểm tra an toàn vệ sinh thực phẩm từ tháng 8 đến tháng 11</t>
  </si>
  <si>
    <t>Phí hỗ trợ trao đổi dữ liệu điện tử từ tháng 8 đến tháng 11</t>
  </si>
  <si>
    <t>Phí hỗ trợ trưng bày từ tháng 08 đến tháng 11</t>
  </si>
  <si>
    <t>Phí hỗ trợ tiền điện từ tháng 08 đến tháng 11</t>
  </si>
  <si>
    <t>Phí hỗ trợ tiền điện tháng 11</t>
  </si>
  <si>
    <t>Phí hỗ trợ trưng bày tháng 11</t>
  </si>
  <si>
    <t>Phí hỗ trợ trao đổi dữ liệu điện tử tháng 11</t>
  </si>
  <si>
    <t>Phí hỗ trợ bán hàng tháng 11</t>
  </si>
  <si>
    <t>Phí hỗ trợ kiểm tra an toàn vệ sinh thực phẩm</t>
  </si>
  <si>
    <t>10 %</t>
  </si>
  <si>
    <t>8 %</t>
  </si>
  <si>
    <t>Note</t>
  </si>
  <si>
    <t xml:space="preserve">Hàng trả </t>
  </si>
  <si>
    <t>done</t>
  </si>
  <si>
    <t>KH thanh toán</t>
  </si>
  <si>
    <t>Chênh lệch</t>
  </si>
  <si>
    <t>Ngày thanh toán</t>
  </si>
  <si>
    <t>Số hàng trả</t>
  </si>
  <si>
    <t>KH đã TT 05.01.2024</t>
  </si>
  <si>
    <t>chưa thanh toán</t>
  </si>
  <si>
    <t>00000164</t>
  </si>
  <si>
    <t>00000166</t>
  </si>
  <si>
    <t>00000168</t>
  </si>
  <si>
    <t>00000169</t>
  </si>
  <si>
    <t>00000316</t>
  </si>
  <si>
    <t>00000317</t>
  </si>
  <si>
    <t>00000318</t>
  </si>
  <si>
    <t>00000319</t>
  </si>
  <si>
    <t>00000320</t>
  </si>
  <si>
    <t>00000322</t>
  </si>
  <si>
    <t>00000323</t>
  </si>
  <si>
    <t>00000324</t>
  </si>
  <si>
    <t>00000742</t>
  </si>
  <si>
    <t>00000743</t>
  </si>
  <si>
    <t>00000744</t>
  </si>
  <si>
    <t>00000894</t>
  </si>
  <si>
    <t>00000895</t>
  </si>
  <si>
    <t>00000896</t>
  </si>
  <si>
    <t>00000897</t>
  </si>
  <si>
    <t>00000898</t>
  </si>
  <si>
    <t>00000899</t>
  </si>
  <si>
    <t>00002722</t>
  </si>
  <si>
    <t>00002723</t>
  </si>
  <si>
    <t>00002724</t>
  </si>
  <si>
    <t>00002725</t>
  </si>
  <si>
    <t>00002726</t>
  </si>
  <si>
    <t>00002727</t>
  </si>
  <si>
    <t>00002728</t>
  </si>
  <si>
    <t>00002729</t>
  </si>
  <si>
    <t>00002730</t>
  </si>
  <si>
    <t>00002731</t>
  </si>
  <si>
    <t>00002732</t>
  </si>
  <si>
    <t>00002733</t>
  </si>
  <si>
    <t>00002734</t>
  </si>
  <si>
    <t>00002735</t>
  </si>
  <si>
    <t>00002738</t>
  </si>
  <si>
    <t>00002739</t>
  </si>
  <si>
    <t>00000943</t>
  </si>
  <si>
    <t>00000951</t>
  </si>
  <si>
    <t>00002912</t>
  </si>
  <si>
    <t>00002913</t>
  </si>
  <si>
    <t>00002914</t>
  </si>
  <si>
    <t>00002915</t>
  </si>
  <si>
    <t>00002916</t>
  </si>
  <si>
    <t>00002917</t>
  </si>
  <si>
    <t>00000961</t>
  </si>
  <si>
    <t>00001008</t>
  </si>
  <si>
    <t>00001009</t>
  </si>
  <si>
    <t>00003677</t>
  </si>
  <si>
    <t>00003678</t>
  </si>
  <si>
    <t>00003679</t>
  </si>
  <si>
    <t>00003825</t>
  </si>
  <si>
    <t>00003847</t>
  </si>
  <si>
    <t>00003869</t>
  </si>
  <si>
    <t>00004064</t>
  </si>
  <si>
    <t>00004065</t>
  </si>
  <si>
    <t>00004066</t>
  </si>
  <si>
    <t>00004067</t>
  </si>
  <si>
    <t>00004068</t>
  </si>
  <si>
    <t>00004069</t>
  </si>
  <si>
    <t>22</t>
  </si>
  <si>
    <t>23</t>
  </si>
  <si>
    <t>24</t>
  </si>
  <si>
    <t>26</t>
  </si>
  <si>
    <t>27</t>
  </si>
  <si>
    <t>28</t>
  </si>
  <si>
    <t>30</t>
  </si>
  <si>
    <t>301</t>
  </si>
  <si>
    <t>343</t>
  </si>
  <si>
    <t>344</t>
  </si>
  <si>
    <t>345</t>
  </si>
  <si>
    <t>346</t>
  </si>
  <si>
    <t>37</t>
  </si>
  <si>
    <t>38</t>
  </si>
  <si>
    <t>394</t>
  </si>
  <si>
    <t>48</t>
  </si>
  <si>
    <t>50</t>
  </si>
  <si>
    <t>52</t>
  </si>
  <si>
    <t>53</t>
  </si>
  <si>
    <t>55</t>
  </si>
  <si>
    <t>56</t>
  </si>
  <si>
    <t>64</t>
  </si>
  <si>
    <t>00004272</t>
  </si>
  <si>
    <t>00004273</t>
  </si>
  <si>
    <t>00004274</t>
  </si>
  <si>
    <t>00004275</t>
  </si>
  <si>
    <t>00004276</t>
  </si>
  <si>
    <t>00004277</t>
  </si>
  <si>
    <t>00004279</t>
  </si>
  <si>
    <t>00004280</t>
  </si>
  <si>
    <t>00004281</t>
  </si>
  <si>
    <t>00004282</t>
  </si>
  <si>
    <t>00004283</t>
  </si>
  <si>
    <t>00004284</t>
  </si>
  <si>
    <t>00001363</t>
  </si>
  <si>
    <t>00001364</t>
  </si>
  <si>
    <t>00004374</t>
  </si>
  <si>
    <t>00004375</t>
  </si>
  <si>
    <t>00004376</t>
  </si>
  <si>
    <t>00001442</t>
  </si>
  <si>
    <t>00001443</t>
  </si>
  <si>
    <t>00001444</t>
  </si>
  <si>
    <t>00004514</t>
  </si>
  <si>
    <t>00000019</t>
  </si>
  <si>
    <t>00005628</t>
  </si>
  <si>
    <t>00005667</t>
  </si>
  <si>
    <t>00001520</t>
  </si>
  <si>
    <t>00001574</t>
  </si>
  <si>
    <t>00001575</t>
  </si>
  <si>
    <t>00001577</t>
  </si>
  <si>
    <t>00005724</t>
  </si>
  <si>
    <t>00005725</t>
  </si>
  <si>
    <t>00005726</t>
  </si>
  <si>
    <t>00005727</t>
  </si>
  <si>
    <t>00005728</t>
  </si>
  <si>
    <t>00005729</t>
  </si>
  <si>
    <t>00005730</t>
  </si>
  <si>
    <t>00005731</t>
  </si>
  <si>
    <t>00005732</t>
  </si>
  <si>
    <t>00005734</t>
  </si>
  <si>
    <t>00005735</t>
  </si>
  <si>
    <t>00005736</t>
  </si>
  <si>
    <t>00005995</t>
  </si>
  <si>
    <t>00001844</t>
  </si>
  <si>
    <t>00001845</t>
  </si>
  <si>
    <t>00000022</t>
  </si>
  <si>
    <t>00001967</t>
  </si>
  <si>
    <t>00001968</t>
  </si>
  <si>
    <t>00001969</t>
  </si>
  <si>
    <t>00001970</t>
  </si>
  <si>
    <t>00001971</t>
  </si>
  <si>
    <t>00001973</t>
  </si>
  <si>
    <t>00001991</t>
  </si>
  <si>
    <t>00001992</t>
  </si>
  <si>
    <t>00002005</t>
  </si>
  <si>
    <t>00002031</t>
  </si>
  <si>
    <t>00002032</t>
  </si>
  <si>
    <t>00002046</t>
  </si>
  <si>
    <t>1C24THD</t>
  </si>
  <si>
    <t>Hàng trả - phiếu HT0000161 - CircleK-HN2162</t>
  </si>
  <si>
    <t>Hàng trả - phiếu HT0000037 - CircleK-HN2101</t>
  </si>
  <si>
    <t>Hàng trả - phiếu HT0000033 - CircleK-HN2179</t>
  </si>
  <si>
    <t>Hàng trả - phiếu HT0000034 - CircleK-HN2150</t>
  </si>
  <si>
    <t>Hàng trả - phiếu HT0000038 - CircleK-HN2178</t>
  </si>
  <si>
    <t>Hàng trả - phiếu HT0000044 - CircleK-HN2232</t>
  </si>
  <si>
    <t>Hàng trả - phiếu HT0000036 - CircleK-HN2220</t>
  </si>
  <si>
    <t>Hàng trả - phiếu HT0000158 - CircleK-HN2036</t>
  </si>
  <si>
    <t>Hàng trả - phiếu HT0000149 - CircleK-HN2216</t>
  </si>
  <si>
    <t>Hàng trả - phiếu HT0000233 - CircleK-HN2231</t>
  </si>
  <si>
    <t>Hàng trả - phiếu HT0000160 - CircleK-HN2234</t>
  </si>
  <si>
    <t>Hàng trả - phiếu HT0000156 - CircleK-HN2037</t>
  </si>
  <si>
    <t>Hàng trả - phiếu HT0000155 - CircleK-HN2104</t>
  </si>
  <si>
    <t>Hàng trả - phiếu HT0000132 - CircleK-HN2160</t>
  </si>
  <si>
    <t>Hàng trả - phiếu HT0000164 - CircleK-HN2182</t>
  </si>
  <si>
    <t>Hàng trả - phiếu HT0000129 - CircleK-HN2207</t>
  </si>
  <si>
    <t>Hàng trả - phiếu HT0000162 - CircleK-HN2068</t>
  </si>
  <si>
    <t>Hàng trả - phiếu HT0000254 - CircleK-HN2090</t>
  </si>
  <si>
    <t>Hàng trả - phiếu HT0000159 - CircleK-HN2142</t>
  </si>
  <si>
    <t>Hàng trả - phiếu HT0000166 - CircleK-HN2201</t>
  </si>
  <si>
    <t>Hàng trả - phiếu HT0000252 - CircleK-HN2029</t>
  </si>
  <si>
    <t>Hàng trả - phiếu HT0000133 - CircleK-HN2173</t>
  </si>
  <si>
    <t>Hàng trả - phiếu HT0000134 - CircleK-HN2218</t>
  </si>
  <si>
    <t>Hàng trả - phiếu HT0000131 - CircleK-HN2208</t>
  </si>
  <si>
    <t>1C24TNN</t>
  </si>
  <si>
    <t>PR-6696751-HN2194 - CircleK Căn Hộ Số 01Sh20 Và 02Sh20, Thuộc Tòa Nhà S2.15 (T26M-2), Tại Lô Đất B2-Ct03, Vinhomes Ocean Park</t>
  </si>
  <si>
    <t>PR-6696793-HN2199 - CircleK Số 1S05, Tòa R1.03 (L31), Lô Đất B5-Ct01</t>
  </si>
  <si>
    <t>PR-6696085-HN2131 - CircleK Tầng 1, Số 125 Hoàng Ngân</t>
  </si>
  <si>
    <t>PR-6695587-HN2088 - CircleK 80 Khu Ao Sen</t>
  </si>
  <si>
    <t>PR-6695609-HN2089 - CircleK Thửa Đất Số 22, Lô 6 Khu 4.1Cc, Tuyến Láng Hạ-Thanh Xuân</t>
  </si>
  <si>
    <t>PR-6695243-HN2049 - CircleK 36 Phố Tràng Tiền</t>
  </si>
  <si>
    <t>PR-6690843-HN2201 - CircleK 49 + 51 Phố Trần Quang Diệu, Tổ 102</t>
  </si>
  <si>
    <t>PR-6690487-HN2020 - CircleK 187 Nguyễn Ngọc Vũ</t>
  </si>
  <si>
    <t>PR-6684044-HN2082 - CircleK Ct3-Ct4, The Pride, Khu Đô Thị Mới An Hưng,</t>
  </si>
  <si>
    <t>PR-6704139-HN2212 - CircleK Số 18 Phố Hàng Gai</t>
  </si>
  <si>
    <t>PR-6703841-HN2190 - CircleK 560A Nguyễn Văn Cừ</t>
  </si>
  <si>
    <t>PR-6703353-HN2152 - CircleK 118 Tuệ Tĩnh</t>
  </si>
  <si>
    <t>PR-6703109-HN2122 - CircleK 18 Nguyễn Khánh Toàn</t>
  </si>
  <si>
    <t>PR-6702481-HN2056 - CircleK 83 Hàng Điếu</t>
  </si>
  <si>
    <t>PR-6697463-HP6003 - CircleK BH 02-01 dự án Vinhome Imperia Hải Phòng</t>
  </si>
  <si>
    <t>PR-6697431-HP6002 - CircleK 81 Trần Phú</t>
  </si>
  <si>
    <t>PR-6708852-HP6009 - CircleK Số 177 đường Hà Nội</t>
  </si>
  <si>
    <t>PR-6704463-HP6005 - CircleK Số 1 - 3 Hai Bà Trưng</t>
  </si>
  <si>
    <t>Hàng trả - phiếu HT0000232 - CircleK-HN2219</t>
  </si>
  <si>
    <t>PR-6718449-HN2234 - CircleK 93 Hoàng Văn Thái</t>
  </si>
  <si>
    <t>PR-6717593-HN2156 - CircleK 108 Đường 19/5</t>
  </si>
  <si>
    <t>PR-6717151-HN2114 - CircleK 7 Nguyễn Thị Định</t>
  </si>
  <si>
    <t>PR-6716601-HN2013 - CircleK 38 Đào Duy Từ</t>
  </si>
  <si>
    <t>PR-6712335-HN2093 - CircleK 49 Hàng Chuối</t>
  </si>
  <si>
    <t>PR-6711861-HN2048 - CircleK N1H1, Số 1 Đường Nguyễn Hoàng</t>
  </si>
  <si>
    <t>Hàng trả - phiếu HT0000250 - CircleK-HN2090</t>
  </si>
  <si>
    <t>Hàng trả - phiếu HT0000245 - CircleK-HN2117</t>
  </si>
  <si>
    <t>Hàng trả - phiếu HT0000314 - CircleK-HN2045</t>
  </si>
  <si>
    <t>PR-6708902-ND8002 - CircleK Số MRA-095A, đường nội bộ Khu biệt thự Thủy Nguyên, Khu đô thị và thương mại Văn Giang (Ecopark)</t>
  </si>
  <si>
    <t>PR-6704609-ND8001 - CircleK Khu nhà phố Vịnh Đảo, TT-PT2C.23, Khu đô thị và thương mại Văn Giang (Ecopark)</t>
  </si>
  <si>
    <t>PR-6693755-ND8001 - CircleK Khu nhà phố Vịnh Đảo, TT-PT2C.23, Khu đô thị và thương mại Văn Giang (Ecopark)</t>
  </si>
  <si>
    <t>PR-6727733-HN2233 - CircleK Ô L7, Khu đấu giá Quyền sử dụng đất, đoạn đường Cầu Bươu</t>
  </si>
  <si>
    <t>PR-6722505-HN2162 - CircleK 01 Tô Vĩnh Diện</t>
  </si>
  <si>
    <t>PR-6722525-HN2163 - CircleK 380 Khâm Thiên</t>
  </si>
  <si>
    <t>PR-6736057-HN2188 - CircleK 315 Ngọc Lâm</t>
  </si>
  <si>
    <t>PR-6736009-HN2185 - CircleK Số 252, Tổ 11, Đường Ngọc Thụy</t>
  </si>
  <si>
    <t>PR-6735039-HN2090 - CircleK Số 1 Đường Tây Hồ</t>
  </si>
  <si>
    <t>PR-6731549-HN2174 - CircleK Lô 41, Khu Nhà Ở Thấp Tt4, Khu Đô Thị Mỹ Đình - Sông Đà</t>
  </si>
  <si>
    <t>PR-6731147-HN2139 - CircleK 218 Nguyễn Huy Tưởng, Tổ 19</t>
  </si>
  <si>
    <t>PR-6730339-HN2036 - CircleK 105 Chùa Láng</t>
  </si>
  <si>
    <t>1C24TQE</t>
  </si>
  <si>
    <t>Phí hỗ trợ tiền điện</t>
  </si>
  <si>
    <t>Phí hỗ trợ trưng bày</t>
  </si>
  <si>
    <t>1C24TPE</t>
  </si>
  <si>
    <t xml:space="preserve">Phí hỗ trợ bán hàng </t>
  </si>
  <si>
    <t>Phí hỗ trợ trao đổi dữ liệu điện</t>
  </si>
  <si>
    <t>1C24THE</t>
  </si>
  <si>
    <t>Phí hỗ trợ khai trương cửa hàng</t>
  </si>
  <si>
    <t>1C24TNE</t>
  </si>
  <si>
    <t>PHÍ HỖ TRỢ KHAI TRƯƠNG T12/2023</t>
  </si>
  <si>
    <t>CHI NHÁNH CÔNG TY TNHH VÒNG TRÒN ĐỎ TẠI BẮC NINH</t>
  </si>
  <si>
    <t>0306182043-024</t>
  </si>
  <si>
    <t>1C24TYE</t>
  </si>
  <si>
    <t>PR-6752994-HN2236 - CircleK Căn Thương mại dịch vụ số L26M.TMDV03 (Căn TMDV 03, tầng 1, khối L26M tức tòa M1), dự án Masteri Waterfront - Lô đất B3-</t>
  </si>
  <si>
    <t>PR-6752768-HN2220 - Circle K Tầng 1 lô thương mại dịch vụ 02 tòa G1-G2</t>
  </si>
  <si>
    <t>PR-6752118-HN2155 - CircleK 92 Đào Tấn</t>
  </si>
  <si>
    <t>PR-6749357-HN2045 - CircleK Tầng G1 - Rice City Linh Đàm - Ct5, Kđt Mới Tây Nam Hồ Linh Đàm</t>
  </si>
  <si>
    <t>PR-6748885-HN2178 - CircleK 14 Khương Hạ</t>
  </si>
  <si>
    <t>PR-6748911-HN2162 - CircleK 01 Tô Vĩnh Diện</t>
  </si>
  <si>
    <t>PR-6747087-HN2204 - CircleK Số 01S15A, Tòa U26 (S2.03), Ô Đất B2-Ct01, Dự Án Khu Đô Thị Gia Lâm - Vinhomes Ocean Park</t>
  </si>
  <si>
    <t>PR-6747259-HN2164 - CircleK 40 Trung Hòa</t>
  </si>
  <si>
    <t>PR-6745383-HN2192 - CircleK 15 Dương Khuê</t>
  </si>
  <si>
    <t>PR-6744949-HN2075 - CircleK Số 1 Ngõ 37 Lê Thanh Nghị</t>
  </si>
  <si>
    <t>PR-6741340-HN2215 - CircleK 75 Hàng Bông</t>
  </si>
  <si>
    <t>PR-6741446-HN2228 - Circle K Vinhomes Green Bay 103 - tầng 1- G3</t>
  </si>
  <si>
    <t>Hàng trả - phiếu HT0000246 - CircleK-HN2205</t>
  </si>
  <si>
    <t>Hàng trả - phiếu HT0000313 - CircleK-HN2048</t>
  </si>
  <si>
    <t>PR-6758903-HN2168 - CircleK 170 Nguyễn Đổng Chi</t>
  </si>
  <si>
    <t>PR-6759113-HN2180 - CircleK Lô 7, Khu Di Dân Đền Lừ 2</t>
  </si>
  <si>
    <t>PR-6758763-HN2153 - CircleK Lô 37 Khu Nhà Ở Thấp Tầng Tt1, Dự Án Khu Đô Thị Mới Mỹ Đình Mễ Trì</t>
  </si>
  <si>
    <t>Hàng trả - phiếu HT0000310 - CircleK-HN2187</t>
  </si>
  <si>
    <t>Hàng trả - phiếu HT0000364 - CircleK-HN2133</t>
  </si>
  <si>
    <t>Hàng trả - phiếu HT0000363 - CircleK-HN2188</t>
  </si>
  <si>
    <t>PR-6772790-HN2121 - CircleK 45 Hào Nam</t>
  </si>
  <si>
    <t>PR-6769340-HN2217 - CircleK 53 Triều Khúc</t>
  </si>
  <si>
    <t>PR-6768806-HN2183 - CircleK 111 Nguyễn Sơn</t>
  </si>
  <si>
    <t>1C24TPD</t>
  </si>
  <si>
    <t>PR-6780935-HN2126 - CircleK Tầng 1, Số 01 Lê Văn Thiêm</t>
  </si>
  <si>
    <t>PR-6781781-HN2235 - CircleK 125 Trần Hưng Đạo - Bắc Ninh</t>
  </si>
  <si>
    <t>Hàng trả - phiếu HT0000253 - CircleK-HN2144</t>
  </si>
  <si>
    <t>Hàng trả - phiếu HT0000315 - CircleK-HN2180</t>
  </si>
  <si>
    <t>Hàng trả - phiếu HT0000355 - CircleK-HN2158</t>
  </si>
  <si>
    <t>PR-6788994-HN2078 - CircleK Số 7 Ngõ 34 Phố Mai Anh Tuấn</t>
  </si>
  <si>
    <t>PR-6788776-HN2024 - CircleK P101B+102B Nhà A8 Khương Thượng</t>
  </si>
  <si>
    <t>PR-6785887-HN2196 - CircleK 118 Định Công</t>
  </si>
  <si>
    <t>PR-6786077-HN2216 - CircleK 114 Mai Hắc Đế</t>
  </si>
  <si>
    <t>PR-6785005-HN2091 - CircleK 17 Liễu Giai</t>
  </si>
  <si>
    <t>PR-6784855-HN2074 - CircleK 126 Nam Cao</t>
  </si>
  <si>
    <t>PR-6784661-HN2040 - CircleK 139 H Chiến Thắng</t>
  </si>
  <si>
    <t>PR-6789736-HN2204 - CircleK Số 01S15A, Tòa U26 (S2.03), Ô Đất B2-Ct01, Dự Án Khu Đô Thị Gia Lâm - Vinhomes Ocean Park</t>
  </si>
  <si>
    <t>PR-6789636-HN2199 - CircleK Số 1S05, Tòa R1.03 (L31), Lô Đất B5-Ct01</t>
  </si>
  <si>
    <t>PR-6753076-HP6002 - CircleK 81 Trần Phú</t>
  </si>
  <si>
    <t>PR-6790122-HP6014 - CircleK Số 388 +388A Tô Hiệu</t>
  </si>
  <si>
    <t>PR-6790086-HP6007 - CircleK 62-64 Kênh Dương</t>
  </si>
  <si>
    <t>PR-6802476-HL4002 - CircleK Tầng 1, tòa A, khu dịch vụ 7A-8A tòa nhà Lideco Hạ Long</t>
  </si>
  <si>
    <t>1C24TYD</t>
  </si>
  <si>
    <t>Hàng trả - phiếu HT0000248 - CircleK-HN2029</t>
  </si>
  <si>
    <t>Hàng trả - phiếu HT0000308 - CircleK-HN2139</t>
  </si>
  <si>
    <t>Hàng trả - phiếu HT0000354 - CircleK-HN2126</t>
  </si>
  <si>
    <t>Hàng trả - phiếu HT0000146 - CircleK-HN2138</t>
  </si>
  <si>
    <t>RRS20231211030HN2139</t>
  </si>
  <si>
    <t>RRS20231214391HN2090</t>
  </si>
  <si>
    <t>RRS20231220734HN2036</t>
  </si>
  <si>
    <t>RRS20231220729HN2199</t>
  </si>
  <si>
    <t>RRS20231221858HN2014</t>
  </si>
  <si>
    <t>RRS20231222926HN2210</t>
  </si>
  <si>
    <t>RRS20231219709HN2145</t>
  </si>
  <si>
    <t>RRS20231222919HN2007</t>
  </si>
  <si>
    <t>RRS20231221850HN2207</t>
  </si>
  <si>
    <t>RRS20231227323HN2234</t>
  </si>
  <si>
    <t>RRS20231218630HN2057</t>
  </si>
  <si>
    <t>RRS20231214402HN2047</t>
  </si>
  <si>
    <t>RRS20231228394HN2197</t>
  </si>
  <si>
    <t>RRS20231228412HP6017</t>
  </si>
  <si>
    <t>RRS20231228396HN2145</t>
  </si>
  <si>
    <t>RRS20231223036HN2118</t>
  </si>
  <si>
    <t>RRS20231227367HN2052</t>
  </si>
  <si>
    <t>RRS20240104031HN2162</t>
  </si>
  <si>
    <t>RRS20240102592HN2101</t>
  </si>
  <si>
    <t>RRS20240108505HN2104</t>
  </si>
  <si>
    <t>RRS20240102547HN2150</t>
  </si>
  <si>
    <t>RRS20240103716HN2178</t>
  </si>
  <si>
    <t>RRS20240103714HN2220</t>
  </si>
  <si>
    <t>RRS20240105066HN2232</t>
  </si>
  <si>
    <t>RRS20240105177HN2216</t>
  </si>
  <si>
    <t>RRS20231211158HN2037</t>
  </si>
  <si>
    <t>RRS20231229477HN2024</t>
  </si>
  <si>
    <t>RRS20240108396HN2036</t>
  </si>
  <si>
    <t>RRS20240108477HN2234</t>
  </si>
  <si>
    <t>RRS20240102524HN2179</t>
  </si>
  <si>
    <t>RRS20240108469HN2201</t>
  </si>
  <si>
    <t>RRS20240109613HN2182</t>
  </si>
  <si>
    <t>RRS20240109707HN2207</t>
  </si>
  <si>
    <t>RRS20240109661HN2068</t>
  </si>
  <si>
    <t>RRS20240109647HN2183</t>
  </si>
  <si>
    <t>RRS20240108507HN2142</t>
  </si>
  <si>
    <t>RRS20240110775HN2218</t>
  </si>
  <si>
    <t>RRS20240110776HN2173</t>
  </si>
  <si>
    <t>RRS20240109674HN2160</t>
  </si>
  <si>
    <t>RRS20240111970HN2029</t>
  </si>
  <si>
    <t>RRS20240111888HN2208</t>
  </si>
  <si>
    <t>RRS20240111928HN2219</t>
  </si>
  <si>
    <t>RRS20240115295HN2231</t>
  </si>
  <si>
    <t>RRS20240109592HN2205</t>
  </si>
  <si>
    <t>RRS20240112036HN2020</t>
  </si>
  <si>
    <t>RRS20240117431HN2117</t>
  </si>
  <si>
    <t>RRS20240117490HN2090</t>
  </si>
  <si>
    <t>RRS20240116388HN2048</t>
  </si>
  <si>
    <t>RRS20240120719HN2187</t>
  </si>
  <si>
    <t>RRS20240118571HN2111</t>
  </si>
  <si>
    <t>RRS20240120777HN2045</t>
  </si>
  <si>
    <t>26A</t>
  </si>
  <si>
    <t>KH đã TT 07.02.2024</t>
  </si>
  <si>
    <t>RRS20240105054HN2183</t>
  </si>
  <si>
    <t>RRS20240124104HN2126</t>
  </si>
  <si>
    <t>RRS20240123947HN2180</t>
  </si>
  <si>
    <t>RRS20240124056HN2133</t>
  </si>
  <si>
    <t>RRS20240124097HN2158</t>
  </si>
  <si>
    <t>RRS20240126254HN2188</t>
  </si>
  <si>
    <t>RRS20240127299HN2102</t>
  </si>
  <si>
    <t>RRS20231226291HN2113</t>
  </si>
  <si>
    <t>RRS20240118589HN2029</t>
  </si>
  <si>
    <t>RRS20240102527HN2139</t>
  </si>
  <si>
    <t>RRS20240109610HN2013</t>
  </si>
  <si>
    <t>RRS20231226298HN2202</t>
  </si>
  <si>
    <t>RRS20240116321HN2236</t>
  </si>
  <si>
    <t>RRS20240117520HN2088</t>
  </si>
  <si>
    <t>RRS20240111930HN2179</t>
  </si>
  <si>
    <t>RRS20240129381HN2207</t>
  </si>
  <si>
    <t>RRS20240118604HN2144</t>
  </si>
  <si>
    <t>RRS20240108464HN2219</t>
  </si>
  <si>
    <t>RRS20240130439HN2234</t>
  </si>
  <si>
    <t>RRS20231222936HN2138</t>
  </si>
  <si>
    <t>00007010</t>
  </si>
  <si>
    <t>PR-6815207-HN2134 - CircleK 73 Đường Xuân La</t>
  </si>
  <si>
    <t>00007011</t>
  </si>
  <si>
    <t>PR-6815107-HN2118 - CircleK 370 Nguyễn Trãi</t>
  </si>
  <si>
    <t>00007012</t>
  </si>
  <si>
    <t>PR-6814613-HN2026 - CircleK 13-C12 Tập Thể Đại Học Ngoại Ngữ</t>
  </si>
  <si>
    <t>00007013</t>
  </si>
  <si>
    <t>PR-6811494-HN2177 - CircleK 12 Tam Trinh</t>
  </si>
  <si>
    <t>00007014</t>
  </si>
  <si>
    <t>PR-6811554-HN2180 - CircleK Lô 7, Khu Di Dân Đền Lừ 2</t>
  </si>
  <si>
    <t>00007015</t>
  </si>
  <si>
    <t>PR-6810846-HN2113 - CircleK Tầng 1 Và Tầng 2, Số 442 Đội Cấn</t>
  </si>
  <si>
    <t>00007016</t>
  </si>
  <si>
    <t>PR-6810724-HN2101 - CircleK 70 Ngụy Như Kon Tum</t>
  </si>
  <si>
    <t>00007017</t>
  </si>
  <si>
    <t>PR-6810044-HN2040 - CircleK 139 H Chiến Thắng</t>
  </si>
  <si>
    <t>00007018</t>
  </si>
  <si>
    <t>PR-6810104-HN2049 - CircleK 36 Phố Tràng Tiền</t>
  </si>
  <si>
    <t>00007019</t>
  </si>
  <si>
    <t>PR-6804950-HN2210 - CircleK 29 Hàng Phèn</t>
  </si>
  <si>
    <t>00007020</t>
  </si>
  <si>
    <t>PR-6804698-HN2194 - CircleK Căn Hộ Số 01Sh20 Và 02Sh20, Thuộc Tòa Nhà S2.15 (T26M-2), Tại Lô Đất B2-Ct03, Vinhomes Ocean Park</t>
  </si>
  <si>
    <t>00007021</t>
  </si>
  <si>
    <t>PR-6803428-HN2102 - CircleK 420 Đê La Thành</t>
  </si>
  <si>
    <t>00007022</t>
  </si>
  <si>
    <t>PR-6801873-HN2174 - CircleK Lô 41, Khu Nhà Ở Thấp Tt4, Khu Đô Thị Mỹ Đình - Sông Đà</t>
  </si>
  <si>
    <t>00007023</t>
  </si>
  <si>
    <t>PR-6800223-HN2145 - CircleK 69 Kim Đồng</t>
  </si>
  <si>
    <t>00007024</t>
  </si>
  <si>
    <t>PR-6800289-HN2209 - CircleK V11-A01, Lô Đất Ttdv 01, Khu Đô Thị Mới An Hưng</t>
  </si>
  <si>
    <t>00007025</t>
  </si>
  <si>
    <t>PR-6798595-HN2190 - CircleK 560A Nguyễn Văn Cừ</t>
  </si>
  <si>
    <t>00007026</t>
  </si>
  <si>
    <t>PR-6797715-HN2142 - CircleK 91 Nam Đồng</t>
  </si>
  <si>
    <t>00007027</t>
  </si>
  <si>
    <t>PR-6794015-HN2175 - CircleK 16 Văn Cao</t>
  </si>
  <si>
    <t>00007028</t>
  </si>
  <si>
    <t>PR-6794397-HN2225 - CircleK 25 Phố Nhà Thờ</t>
  </si>
  <si>
    <t>00007029</t>
  </si>
  <si>
    <t>PR-6823737-HN2122 - CircleK 18 Nguyễn Khánh Toàn</t>
  </si>
  <si>
    <t>PR-6824819-HN2207 - CircleK Số 42 + 42A Phố Lạc Trung</t>
  </si>
  <si>
    <t>PR-6824195-HN2166 - CircleK 38 Xuân La</t>
  </si>
  <si>
    <t>PR-6822983-HN2012 - CircleK 16B Hàng Than</t>
  </si>
  <si>
    <t>PR-6820332-HN2164 - CircleK 40 Trung Hòa</t>
  </si>
  <si>
    <t>PR-6819488-HN2041 - CircleK Số 01, Nhà C2, Khu Tập Thể Quân Đội Nam Đồng</t>
  </si>
  <si>
    <t>00007035</t>
  </si>
  <si>
    <t>PR-6819526-HN2045 - CircleK Tầng G1 - Rice City Linh Đàm - Ct5, Kđt Mới Tây Nam Hồ Linh Đàm</t>
  </si>
  <si>
    <t>00007036</t>
  </si>
  <si>
    <t>PR-6824913-HN2212 - CircleK Số 18 Phố Hàng Gai</t>
  </si>
  <si>
    <t>00007037</t>
  </si>
  <si>
    <t>PR-6816541-HN2239 - CircleK CT04-Tòa S1.09 Gia Lâm</t>
  </si>
  <si>
    <t>00007242</t>
  </si>
  <si>
    <t>PR-6831766-HN2178 - CircleK 14 Khương Hạ</t>
  </si>
  <si>
    <t>00007243</t>
  </si>
  <si>
    <t>PR-6830632-HN2052 - CircleK 288 Đường Giải Phóng</t>
  </si>
  <si>
    <t>00007244</t>
  </si>
  <si>
    <t>PR-6830500-HN2034 - CircleK Ô D22, Nơ 12 Khu Đô Thị Mới Định Công</t>
  </si>
  <si>
    <t>00007245</t>
  </si>
  <si>
    <t>PR-6839610-HN2047 - CircleK 2 Hoàng Ngân</t>
  </si>
  <si>
    <t>00007246</t>
  </si>
  <si>
    <t>PR-6836575-HN2095 - CircleK Lô 28 Khu Nhà Ở Thấp Tầng Tt4, Khu Đô Thị Mỹ Đình - Mễ Trì</t>
  </si>
  <si>
    <t>00007247</t>
  </si>
  <si>
    <t>PR-6836175-HN2010 - CircleK 5-4A Khu Đô Thị Mới Trung Yên</t>
  </si>
  <si>
    <t>00007413</t>
  </si>
  <si>
    <t>HỦY HĐ 00005996 XUẤT LẠI HĐ MỚI, PR-6792807-HL4005 - CircleK Số 534 Nguyễn Văn Cừ, Phường Hồng Hải, Thành phố Hạ Long</t>
  </si>
  <si>
    <t>00007430</t>
  </si>
  <si>
    <t>PR-6847913-HL4002 - CircleK Tầng 1, tòa A, khu dịch vụ 7A-8A tòa nhà Lideco Hạ Long</t>
  </si>
  <si>
    <t>00008381</t>
  </si>
  <si>
    <t>PR-6858313-HN2175 - CircleK 16 Văn Cao</t>
  </si>
  <si>
    <t>00008382</t>
  </si>
  <si>
    <t>PR-6858019-HN2145 - CircleK 69 Kim Đồng</t>
  </si>
  <si>
    <t>00008404</t>
  </si>
  <si>
    <t>PR-6857479-HN2089 - CircleK Thửa Đất Số 22, Lô 6 Khu 4.1Cc, Tuyến Láng Hạ-Thanh Xuân</t>
  </si>
  <si>
    <t>00008405</t>
  </si>
  <si>
    <t>PR-6854751-HN2234 - CircleK 93 Hoàng Văn Thái</t>
  </si>
  <si>
    <t>00008406</t>
  </si>
  <si>
    <t>PR-6854473-HN2201 - CircleK 49 + 51 Phố Trần Quang Diệu, Tổ 102</t>
  </si>
  <si>
    <t>00008417</t>
  </si>
  <si>
    <t>PR-6854277-HN2168 - CircleK 170 Nguyễn Đổng Chi</t>
  </si>
  <si>
    <t>00008427</t>
  </si>
  <si>
    <t>PR-6854097-HN2155 - CircleK 92 Đào Tấn</t>
  </si>
  <si>
    <t>00008428</t>
  </si>
  <si>
    <t>PR-6854197-HN2163 - CircleK 380 Khâm Thiên</t>
  </si>
  <si>
    <t>00008429</t>
  </si>
  <si>
    <t>PR-6854149-HN2162 - CircleK 01 Tô Vĩnh Diện</t>
  </si>
  <si>
    <t>00008431</t>
  </si>
  <si>
    <t>PR-6853679-HN2082 - CircleK Ct3-Ct4, The Pride, Khu Đô Thị Mới An Hưng,</t>
  </si>
  <si>
    <t>00008433</t>
  </si>
  <si>
    <t>PR-6853801-HN2091 - CircleK 17 Liễu Giai</t>
  </si>
  <si>
    <t>00008434</t>
  </si>
  <si>
    <t>PR-6853303-HN2020  - CircleK 187 Nguyễn Ngọc Vũ</t>
  </si>
  <si>
    <t>00008456</t>
  </si>
  <si>
    <t>PR-6866782-HN2177 - CircleK 12 Tam Trinh</t>
  </si>
  <si>
    <t>00008457</t>
  </si>
  <si>
    <t>PR-6867294-HN2228 - Circle K Vinhomes Green Bay 103 - tầng 1- G3</t>
  </si>
  <si>
    <t>00008478</t>
  </si>
  <si>
    <t>PR-6867254-HN2226 - CircleK Tầng 1 (P01, P02, P03), Tòa nhà X2, số 70 phố Nguyên Hồng</t>
  </si>
  <si>
    <t>00008479</t>
  </si>
  <si>
    <t>PR-6866942-HN2196 - CircleK-HN2196</t>
  </si>
  <si>
    <t>00008480</t>
  </si>
  <si>
    <t>PR-6866116-HN2112 - CircleK 33 Chùa Láng</t>
  </si>
  <si>
    <t>00008481</t>
  </si>
  <si>
    <t>PR-6866174-HN2114 - CircleK 7 Nguyễn Thị Định</t>
  </si>
  <si>
    <t>00008482</t>
  </si>
  <si>
    <t>PR-6865912-HN2079 - CircleK 12 Ngô Thì Nhậm</t>
  </si>
  <si>
    <t>00008504</t>
  </si>
  <si>
    <t>PR-6866000-HN2095 - CircleK Lô 28 Khu Nhà Ở Thấp Tầng Tt4, Khu Đô Thị Mỹ Đình - Mễ Trì</t>
  </si>
  <si>
    <t>00008505</t>
  </si>
  <si>
    <t>PR-6865970-HN2088 - CircleK 80 Khu Ao Sen</t>
  </si>
  <si>
    <t>00008506</t>
  </si>
  <si>
    <t>PR-6861792-HN2225 - CircleK 25 Phố Nhà Thờ</t>
  </si>
  <si>
    <t>00008507</t>
  </si>
  <si>
    <t>PR-6861588-HN2195 - CircleK Sô 6 Ngõ 124, Phố Vĩnh Tuy</t>
  </si>
  <si>
    <t>00008518</t>
  </si>
  <si>
    <t>PR-6861512-HN2181 - CircleK Lk10 - 15, Khu Đô Thị Mới Văn Phú</t>
  </si>
  <si>
    <t>00008529</t>
  </si>
  <si>
    <t>PR-6861434-HN2178 - CircleK 14 Khương Hạ</t>
  </si>
  <si>
    <t>00008530</t>
  </si>
  <si>
    <t>PR-6860918-HN2036 - CircleK 105 Chùa Láng</t>
  </si>
  <si>
    <t>00008531</t>
  </si>
  <si>
    <t>PR-6860980-HN2048 - CircleK N1H1, Số 1 Đường Nguyễn Hoàng</t>
  </si>
  <si>
    <t>00008532</t>
  </si>
  <si>
    <t>PR-6875081-HN2139 - CircleK 218 Nguyễn Huy Tưởng, Tổ 19</t>
  </si>
  <si>
    <t>00008543</t>
  </si>
  <si>
    <t>PR-6874711-HN2047 - CircleK 2 Hoàng Ngân</t>
  </si>
  <si>
    <t>00008562</t>
  </si>
  <si>
    <t>PR-6874565-HN2013 - CircleK 38 Đào Duy Từ</t>
  </si>
  <si>
    <t>00008563</t>
  </si>
  <si>
    <t>PR-6870717-HN2052 - CircleK 288 Đường Giải Phóng</t>
  </si>
  <si>
    <t>00008564</t>
  </si>
  <si>
    <t>PR-6852570-HN2219 - CircleK - 14 Thái Hà</t>
  </si>
  <si>
    <t>00008566</t>
  </si>
  <si>
    <t>PR-6852336-HN2075 - CircleK Số 1 Ngõ 37 Lê Thanh Nghị</t>
  </si>
  <si>
    <t>00008588</t>
  </si>
  <si>
    <t>PR-6849950-HN2206 - CircleK Số 176D + 176E Trương Định</t>
  </si>
  <si>
    <t>00008589</t>
  </si>
  <si>
    <t>PR-6849846-HN2186 - CircleK 33 Dương Văn Bé</t>
  </si>
  <si>
    <t>00008590</t>
  </si>
  <si>
    <t>PR-6849722-HN2166 - CircleK 38 Xuân La</t>
  </si>
  <si>
    <t>00008591</t>
  </si>
  <si>
    <t>PR-6849079-HN2217 - CircleK 53 Triều Khúc</t>
  </si>
  <si>
    <t>00008592</t>
  </si>
  <si>
    <t>PR-6848893-HN2034 - CircleK Ô D22, Nơ 12 Khu Đô Thị Mới Định Công</t>
  </si>
  <si>
    <t>00008613</t>
  </si>
  <si>
    <t>PR-6844166-HN2160 - CircleK 68 Tôn Thất Tùng</t>
  </si>
  <si>
    <t>00002533</t>
  </si>
  <si>
    <t>00002534</t>
  </si>
  <si>
    <t>00002536</t>
  </si>
  <si>
    <t>00008757</t>
  </si>
  <si>
    <t>PR-6903442-HN2150 - CircleK 12 Trần Phú</t>
  </si>
  <si>
    <t>00008758</t>
  </si>
  <si>
    <t>PR-6902894-HN2102 - CircleK 420 Đê La Thành</t>
  </si>
  <si>
    <t>00008759</t>
  </si>
  <si>
    <t>PR-6902588-HN2053 - CircleK 197+198 Tổ 6 Vũ Trọng Phụng</t>
  </si>
  <si>
    <t>00008760</t>
  </si>
  <si>
    <t>PR-6898775-HN2205 - CircleK Số 1S11, Tòa S6A (S6.1), Thuộc Khối Nhà S6 (S6.1+S6.2 (Vinhomes Symphony), Lô Đất G4*-Hh16</t>
  </si>
  <si>
    <t>00008761</t>
  </si>
  <si>
    <t>PR-6898617-HN2192 - CircleK 15 Dương Khuê</t>
  </si>
  <si>
    <t>00008762</t>
  </si>
  <si>
    <t>PR-6897813-HN2143 - CircleK 94 Phố Linh Lang</t>
  </si>
  <si>
    <t>00008764</t>
  </si>
  <si>
    <t>PR-6897239-HN2074 - CircleK 126 Nam Cao</t>
  </si>
  <si>
    <t>00008766</t>
  </si>
  <si>
    <t>PR-6890443-HN2029 - CircleK 46 Lê Trọng Tấn</t>
  </si>
  <si>
    <t>00008767</t>
  </si>
  <si>
    <t>PR-6890307-HN2021 - CircleK 177 Xuân Thủy</t>
  </si>
  <si>
    <t>00008768</t>
  </si>
  <si>
    <t>PR-6890185-HN2001 - CircleK Số 9-1E Khu Đô Thị Trung Yên</t>
  </si>
  <si>
    <t>00008769</t>
  </si>
  <si>
    <t>PR-6889043-HN2212 - CircleK Số 18 Phố Hàng Gai</t>
  </si>
  <si>
    <t>00008770</t>
  </si>
  <si>
    <t>PR-6885553-HN2134 - CircleK 73 Đường Xuân La</t>
  </si>
  <si>
    <t>00008771</t>
  </si>
  <si>
    <t>PR-6885625-HN2152 - CircleK 118 Tuệ Tĩnh</t>
  </si>
  <si>
    <t>00008772</t>
  </si>
  <si>
    <t>PR-6884943-HN2164 - CircleK 40 Trung Hòa</t>
  </si>
  <si>
    <t>00008773</t>
  </si>
  <si>
    <t>PR-6884033-HN2209 - CircleK V11-A01, Lô Đất Ttdv 01, Khu Đô Thị Mới An Hưng</t>
  </si>
  <si>
    <t>00008774</t>
  </si>
  <si>
    <t>PR-6878862-HN2151 - CircleK 54 + 56 Lĩnh Nam</t>
  </si>
  <si>
    <t>00008775</t>
  </si>
  <si>
    <t>PR-6879018-HN2172 - CircleK A4-A5, Tòa A, Khối B, Imperial Sky Garden, Số 423 Minh Khai</t>
  </si>
  <si>
    <t>00008776</t>
  </si>
  <si>
    <t>PR-6879244-HN2197 - CircleK B3-06, Khu Chức Năng Đô Thị Thành Phố Xanh</t>
  </si>
  <si>
    <t>00008777</t>
  </si>
  <si>
    <t>PR-6879094-HN2180 - CircleK Lô 7, Khu Di Dân Đền Lừ 2</t>
  </si>
  <si>
    <t>00008778</t>
  </si>
  <si>
    <t>PR-6878392-HN2087 - CircleK Ch17, Tầng 1 Và Tầng 2, C-36 Tầng, Ô Đất Ct2, Kđt Mới Kim Văn - Kim Lũ</t>
  </si>
  <si>
    <t>00008779</t>
  </si>
  <si>
    <t>PR-6878042-HN2024 - CircleK P101B+102B Nhà A8 Khương Thượng</t>
  </si>
  <si>
    <t>00002708</t>
  </si>
  <si>
    <t>00008785</t>
  </si>
  <si>
    <t>PR-6899205-HP6005 - CircleK Số 1 - 3 Hai Bà Trưng</t>
  </si>
  <si>
    <t>00008786</t>
  </si>
  <si>
    <t>PR-6885637-HP6011 - CircleK Số 1 Phạm Minh Đức</t>
  </si>
  <si>
    <t>PR-6884183-HP6002 - CircleK 81 Trần Phú</t>
  </si>
  <si>
    <t>00008788</t>
  </si>
  <si>
    <t>PR-6867410-HP6006 - CircleK 372-374 Lạch Tray</t>
  </si>
  <si>
    <t>00008789</t>
  </si>
  <si>
    <t>PR-6913097-HN2118 - CircleK 370 Nguyễn Trãi</t>
  </si>
  <si>
    <t>00008790</t>
  </si>
  <si>
    <t>PR-6913279-HN2141 - CircleK 125 Phố Lò Đúc</t>
  </si>
  <si>
    <t>00008791</t>
  </si>
  <si>
    <t>PR-6912837-HN2101 - CircleK 70 Ngụy Như Kon Tum</t>
  </si>
  <si>
    <t>00008792</t>
  </si>
  <si>
    <t>PR-6909573-HN2233 - CircleK Ô L7, Khu đấu giá Quyền sử dụng đất, đoạn đường Cầu Bươu</t>
  </si>
  <si>
    <t>00008793</t>
  </si>
  <si>
    <t>PR-6909441-HN2215 - CircleK 75 Hàng Bông</t>
  </si>
  <si>
    <t>00008794</t>
  </si>
  <si>
    <t>PR-6909291-HN2208 - CircleK Số 173 Đường Tam Trinh, Tổ 14</t>
  </si>
  <si>
    <t>00008795</t>
  </si>
  <si>
    <t>PR-6908759-HN2174 - CircleK Lô 41, Khu Nhà Ở Thấp Tt4, Khu Đô Thị Mỹ Đình - Sông Đà</t>
  </si>
  <si>
    <t>00009005</t>
  </si>
  <si>
    <t>PR-6922249-HN2126 - CircleK Tầng 1, Số 01 Lê Văn Thiêm</t>
  </si>
  <si>
    <t>00009006</t>
  </si>
  <si>
    <t>PR-6922273-HN2129 - CircleK 17 Tô Ngọc Vân</t>
  </si>
  <si>
    <t>PR-6917735-HN2040 - CircleK 139 H Chiến Thắng</t>
  </si>
  <si>
    <t>00000040</t>
  </si>
  <si>
    <t>00002896</t>
  </si>
  <si>
    <t>00009833</t>
  </si>
  <si>
    <t>PR-6903904-HN2202 - CircleK Số 01Sh06 Và Số 02Sh06, Ô Đất B2-Ct03, Tòa L26 (S2.11)</t>
  </si>
  <si>
    <t>00009834</t>
  </si>
  <si>
    <t>PR-6892163-HN2194 - CircleK Căn Hộ Số 01Sh20 Và 02Sh20, Thuộc Tòa Nhà S2.15 (T26M-2), Tại Lô Đất B2-Ct03, Vinhomes Ocean Park</t>
  </si>
  <si>
    <t>PR-6931293-HN2142 - CircleK 91 Nam Đồng</t>
  </si>
  <si>
    <t>00009844</t>
  </si>
  <si>
    <t>PR-6930943-HN2108 - CircleK Tầng 1 Và 2, Tòa Nhà Sannam,78 Phố Duy Tân</t>
  </si>
  <si>
    <t>00003064</t>
  </si>
  <si>
    <t>00009975</t>
  </si>
  <si>
    <t>PR-6914467-HP6010 - CircleK 341 Lot 22 Lê Hồng Phong</t>
  </si>
  <si>
    <t>00009976</t>
  </si>
  <si>
    <t>PR-6923215-HP6007 - CircleK 62-64 Kênh Dương</t>
  </si>
  <si>
    <t>00009980</t>
  </si>
  <si>
    <t>PR-6946443-HN2001 - CircleK Số 9-1E Khu Đô Thị Trung Yên</t>
  </si>
  <si>
    <t>00009981</t>
  </si>
  <si>
    <t>PR-6940721-HN2049 - CircleK 36 Phố Tràng Tiền</t>
  </si>
  <si>
    <t>00009983</t>
  </si>
  <si>
    <t>PR-6935928-HN2155 - CircleK 92 Đào Tấn</t>
  </si>
  <si>
    <t>00009984</t>
  </si>
  <si>
    <t>PR-6935110-HN2041 - CircleK Số 01, Nhà C2, Khu Tập Thể Quân Đội Nam Đồng</t>
  </si>
  <si>
    <t>1C24TNF</t>
  </si>
  <si>
    <t>PR-6959289-HN2235 - CircleK 125 Trần Hưng Đạo - Bắc Ninh</t>
  </si>
  <si>
    <t>PR-6958507-HN2114 - CircleK 7 Nguyễn Thị Định</t>
  </si>
  <si>
    <t>00000088</t>
  </si>
  <si>
    <t>PR-6955259-HN2227 - CircleK 06 Vũ Trọng Khánh</t>
  </si>
  <si>
    <t>00003199</t>
  </si>
  <si>
    <t>00003263</t>
  </si>
  <si>
    <t>00003264</t>
  </si>
  <si>
    <t>00009996</t>
  </si>
  <si>
    <t>PR-6953171-HN2056 - CircleK 83 Hàng Điếu</t>
  </si>
  <si>
    <t>00010022</t>
  </si>
  <si>
    <t>PR-6966633-HN2078 - CircleK Số 7 Ngõ 34 Phố Mai Anh Tuấn</t>
  </si>
  <si>
    <t>00000061</t>
  </si>
  <si>
    <t>00003381</t>
  </si>
  <si>
    <t>00003382</t>
  </si>
  <si>
    <t>00003383</t>
  </si>
  <si>
    <t>00003441</t>
  </si>
  <si>
    <t>00003442</t>
  </si>
  <si>
    <t>00003458</t>
  </si>
  <si>
    <t>RRS20240203806HN2193</t>
  </si>
  <si>
    <t>RRS20240203787HN2190</t>
  </si>
  <si>
    <t>RRS20240203808HN2085</t>
  </si>
  <si>
    <t>RRS20240217455HN2220</t>
  </si>
  <si>
    <t>00002704</t>
  </si>
  <si>
    <t>Hàng trả - RRS20240215143HN2226</t>
  </si>
  <si>
    <t>00002705</t>
  </si>
  <si>
    <t>Hàng trả - RRS20240207031HN2020</t>
  </si>
  <si>
    <t>00002706</t>
  </si>
  <si>
    <t>Hàng trả - RRS20240217456HN2211</t>
  </si>
  <si>
    <t>00002837</t>
  </si>
  <si>
    <t>Hàng trả - RRS20231228403HN2118</t>
  </si>
  <si>
    <t>KH đã TT 06.03.2024</t>
  </si>
  <si>
    <t>00010522</t>
  </si>
  <si>
    <t>00010531</t>
  </si>
  <si>
    <t>00010532</t>
  </si>
  <si>
    <t>00010641</t>
  </si>
  <si>
    <t>00010642</t>
  </si>
  <si>
    <t>00010643</t>
  </si>
  <si>
    <t>00010644</t>
  </si>
  <si>
    <t>00010645</t>
  </si>
  <si>
    <t>00010646</t>
  </si>
  <si>
    <t>00010647</t>
  </si>
  <si>
    <t>00010648</t>
  </si>
  <si>
    <t>00010649</t>
  </si>
  <si>
    <t>00010691</t>
  </si>
  <si>
    <t>00010692</t>
  </si>
  <si>
    <t>00010693</t>
  </si>
  <si>
    <t>00010694</t>
  </si>
  <si>
    <t>00010695</t>
  </si>
  <si>
    <t>00010720</t>
  </si>
  <si>
    <t>00010722</t>
  </si>
  <si>
    <t>00010723</t>
  </si>
  <si>
    <t>00010724</t>
  </si>
  <si>
    <t>00011002</t>
  </si>
  <si>
    <t>00011003</t>
  </si>
  <si>
    <t>00003623</t>
  </si>
  <si>
    <t>00003624</t>
  </si>
  <si>
    <t>00003625</t>
  </si>
  <si>
    <t>00003626</t>
  </si>
  <si>
    <t>00003627</t>
  </si>
  <si>
    <t>00003628</t>
  </si>
  <si>
    <t>00003629</t>
  </si>
  <si>
    <t>00003630</t>
  </si>
  <si>
    <t>00003631</t>
  </si>
  <si>
    <t>00003632</t>
  </si>
  <si>
    <t>00003633</t>
  </si>
  <si>
    <t>00003772</t>
  </si>
  <si>
    <t>00003773</t>
  </si>
  <si>
    <t>00003774</t>
  </si>
  <si>
    <t>00003775</t>
  </si>
  <si>
    <t>00003776</t>
  </si>
  <si>
    <t>00003777</t>
  </si>
  <si>
    <t>00004028</t>
  </si>
  <si>
    <t>00004029</t>
  </si>
  <si>
    <t>00011567</t>
  </si>
  <si>
    <t>00011568</t>
  </si>
  <si>
    <t>00011569</t>
  </si>
  <si>
    <t>00011570</t>
  </si>
  <si>
    <t>00011571</t>
  </si>
  <si>
    <t>00011572</t>
  </si>
  <si>
    <t>00011573</t>
  </si>
  <si>
    <t>00011574</t>
  </si>
  <si>
    <t>00004121</t>
  </si>
  <si>
    <t>00004122</t>
  </si>
  <si>
    <t>00004123</t>
  </si>
  <si>
    <t>00004124</t>
  </si>
  <si>
    <t>00011643</t>
  </si>
  <si>
    <t>00011644</t>
  </si>
  <si>
    <t>00011645</t>
  </si>
  <si>
    <t>00011646</t>
  </si>
  <si>
    <t>00000065</t>
  </si>
  <si>
    <t>00000066</t>
  </si>
  <si>
    <t>00011718</t>
  </si>
  <si>
    <t>00011735</t>
  </si>
  <si>
    <t>00011736</t>
  </si>
  <si>
    <t>00011737</t>
  </si>
  <si>
    <t>00011738</t>
  </si>
  <si>
    <t>00011739</t>
  </si>
  <si>
    <t>00011740</t>
  </si>
  <si>
    <t>00011741</t>
  </si>
  <si>
    <t>00012208</t>
  </si>
  <si>
    <t>00012209</t>
  </si>
  <si>
    <t>00012210</t>
  </si>
  <si>
    <t>00012211</t>
  </si>
  <si>
    <t>00012212</t>
  </si>
  <si>
    <t>00012213</t>
  </si>
  <si>
    <t>00012214</t>
  </si>
  <si>
    <t>00004269</t>
  </si>
  <si>
    <t>00004270</t>
  </si>
  <si>
    <t>00012597</t>
  </si>
  <si>
    <t>00012608</t>
  </si>
  <si>
    <t>00012609</t>
  </si>
  <si>
    <t>00012693</t>
  </si>
  <si>
    <t>00012694</t>
  </si>
  <si>
    <t>00012696</t>
  </si>
  <si>
    <t>00012698</t>
  </si>
  <si>
    <t>00012699</t>
  </si>
  <si>
    <t>00012700</t>
  </si>
  <si>
    <t>00012701</t>
  </si>
  <si>
    <t>00012703</t>
  </si>
  <si>
    <t>00012704</t>
  </si>
  <si>
    <t>00004598</t>
  </si>
  <si>
    <t>00004599</t>
  </si>
  <si>
    <t>00004600</t>
  </si>
  <si>
    <t>00004601</t>
  </si>
  <si>
    <t>00012759</t>
  </si>
  <si>
    <t>00004669</t>
  </si>
  <si>
    <t>00004754</t>
  </si>
  <si>
    <t>00004755</t>
  </si>
  <si>
    <t>00012830</t>
  </si>
  <si>
    <t>00012831</t>
  </si>
  <si>
    <t>00012832</t>
  </si>
  <si>
    <t>00012833</t>
  </si>
  <si>
    <t>00012834</t>
  </si>
  <si>
    <t>00012835</t>
  </si>
  <si>
    <t>00013372</t>
  </si>
  <si>
    <t>00013373</t>
  </si>
  <si>
    <t>00000073</t>
  </si>
  <si>
    <t>00004875</t>
  </si>
  <si>
    <t>00004876</t>
  </si>
  <si>
    <t>00013561</t>
  </si>
  <si>
    <t>00000058</t>
  </si>
  <si>
    <t>00005179</t>
  </si>
  <si>
    <t>00005180</t>
  </si>
  <si>
    <t>00005181</t>
  </si>
  <si>
    <t>00005182</t>
  </si>
  <si>
    <t>00013640</t>
  </si>
  <si>
    <t>00013641</t>
  </si>
  <si>
    <t>00013642</t>
  </si>
  <si>
    <t>00013643</t>
  </si>
  <si>
    <t>00013644</t>
  </si>
  <si>
    <t>00013645</t>
  </si>
  <si>
    <t>00013646</t>
  </si>
  <si>
    <t>00013647</t>
  </si>
  <si>
    <t>00005301</t>
  </si>
  <si>
    <t>00013720</t>
  </si>
  <si>
    <t>00013721</t>
  </si>
  <si>
    <t>00005384</t>
  </si>
  <si>
    <t>00013781</t>
  </si>
  <si>
    <t>00013792</t>
  </si>
  <si>
    <t>00013793</t>
  </si>
  <si>
    <t>00013794</t>
  </si>
  <si>
    <t>00013795</t>
  </si>
  <si>
    <t>00014387</t>
  </si>
  <si>
    <t>00014388</t>
  </si>
  <si>
    <t>00014393</t>
  </si>
  <si>
    <t>00000010</t>
  </si>
  <si>
    <t>00000110</t>
  </si>
  <si>
    <t>00005718</t>
  </si>
  <si>
    <t>00005719</t>
  </si>
  <si>
    <t>00005877</t>
  </si>
  <si>
    <t>PR-6971730-HN2145 - CircleK 69 Kim Đồng</t>
  </si>
  <si>
    <t>PR-6980696-HN2178 - CircleK 14 Khương Hạ</t>
  </si>
  <si>
    <t>PR-6980722-HN2179 - CircleK Số Bt11-Vt26, Khu Nhà Ở Xa La</t>
  </si>
  <si>
    <t>PR-7001537-HN2226 - CircleK Tầng 1 (P01, P02, P03), Tòa nhà X2, số 70 phố Nguyên Hồng</t>
  </si>
  <si>
    <t>PR-7001217-HN2203 - CircleK Số 1Sh09 Và Số 2Sh09, Tòa S1.05 (Z34.1)  (Vinhomes Smart City)</t>
  </si>
  <si>
    <t>PR-7001265-HN2204 - CircleK Số 01S15A, Tòa U26 (S2.03), Ô Đất B2-Ct01, Dự Án Khu Đô Thị Gia Lâm - Vinhomes Ocean Park</t>
  </si>
  <si>
    <t>PR-7000241-HN2142 - CircleK 91 Nam Đồng</t>
  </si>
  <si>
    <t>PR-7000219-HN2139 - CircleK 218 Nguyễn Huy Tưởng, Tổ 19</t>
  </si>
  <si>
    <t>PR-6997329-HN2202 - CircleK Số 01Sh06 Và Số 02Sh06, Ô Đất B2-Ct03, Tòa L26 (S2.11)</t>
  </si>
  <si>
    <t>PR-6995981-HN2232 - CircleK Diện tích Thương mại số GS101S25, tầng 1, thuộc Tòa nhà số GS1 (U39.1) Lô đất F3-CH01, Dự án Khu đô thị mới Tây Mỗ - Đại Mỗ - Vinhomes Park (Vinhomes Smart City</t>
  </si>
  <si>
    <t>PR-6995135-HN2163 - CircleK 380 Khâm Thiên</t>
  </si>
  <si>
    <t>PR-6994295-HN2212 - CircleK Số 18 Phố Hàng Gai</t>
  </si>
  <si>
    <t>PR-7012933-HN2175 - CircleK 16 Văn Cao</t>
  </si>
  <si>
    <t>PR-7012457-HN2113 - CircleK Tầng 1 Và Tầng 2, Số 442 Đội Cấn</t>
  </si>
  <si>
    <t>PR-7012209-HN2088 - CircleK 80 Khu Ao Sen</t>
  </si>
  <si>
    <t>PR-7012343-HN2102 - CircleK 420 Đê La Thành</t>
  </si>
  <si>
    <t>PR-7011811-HN2024 - CircleK P101B+102B Nhà A8 Khương Thượng</t>
  </si>
  <si>
    <t>PR-7021496-HN2047 - CircleK 2 Hoàng Ngân</t>
  </si>
  <si>
    <t>PR-7021580-HN2063 - CircleK 03 Phạm Tuấn Tài, Tổ 7</t>
  </si>
  <si>
    <t>PR-7018258-HN2196 - CircleK 118 Định Công</t>
  </si>
  <si>
    <t>PR-7017280-HN2108 - CircleK Tầng 1 Và 2, Tòa Nhà Sannam,78 Phố Duy Tân</t>
  </si>
  <si>
    <t>PR-7030363-HN2048 - CircleK N1H1, Số 1 Đường Nguyễn Hoàng</t>
  </si>
  <si>
    <t>PR-7027485-HN2193 - CircleK No-24, Lk13, Khu Đất Dịch Vụ, Đất Ở Hà Trì</t>
  </si>
  <si>
    <t>Hàng trả - RRS20240304620HN2059</t>
  </si>
  <si>
    <t>Hàng trả - RRS20240304545HN2113</t>
  </si>
  <si>
    <t>Hàng trả - RRS20240304546HN2122</t>
  </si>
  <si>
    <t>Hàng trả - RRS20240305692HN2121</t>
  </si>
  <si>
    <t>Hàng trả - RRS20240305710HN2228</t>
  </si>
  <si>
    <t>Hàng trả - RRS20240302430HN2183</t>
  </si>
  <si>
    <t>Hàng trả - RRS20240304623HN2175</t>
  </si>
  <si>
    <t>Hàng trả - RRS20240304528HN2226</t>
  </si>
  <si>
    <t>Hàng trả - RRS20240304594HN2102</t>
  </si>
  <si>
    <t>Hàng trả - RRS20240302428HN2188</t>
  </si>
  <si>
    <t>Hàng trả - RRS20240304515HN2036</t>
  </si>
  <si>
    <t>Hàng trả - RRS20240305803HN2041</t>
  </si>
  <si>
    <t>Hàng trả - RRS20240305821HN2013</t>
  </si>
  <si>
    <t>Hàng trả - RRS20240223967HN2215</t>
  </si>
  <si>
    <t>Hàng trả - RRS20240305782HN2163</t>
  </si>
  <si>
    <t>Hàng trả - RRS20240304626HN2024</t>
  </si>
  <si>
    <t>Hàng trả - RRS20240305790HN2212</t>
  </si>
  <si>
    <t>HỦY HĐ 000085 XUẤT LẠI HĐ 11461 - PR-7013471-HN2235</t>
  </si>
  <si>
    <t>Hàng trả - RRS20240304624HN2160</t>
  </si>
  <si>
    <t>Hàng trả - RRS20240307083HN2152</t>
  </si>
  <si>
    <t>PR-7056686-HN2183 - CircleK 111 Nguyễn Sơn</t>
  </si>
  <si>
    <t>PR-7054920-HN2013 - CircleK 38 Đào Duy Từ</t>
  </si>
  <si>
    <t>PR-7051558-HN2171 - CircleK 149C Lò Đúc</t>
  </si>
  <si>
    <t>PR-7051142-HN2185 - CircleK Số 252, Tổ 11, Đường Ngọc Thụy</t>
  </si>
  <si>
    <t>PR-7051074-HN2036 - CircleK 105 Chùa Láng</t>
  </si>
  <si>
    <t>PR-7049998-HN2217 - CircleK 53 Triều Khúc</t>
  </si>
  <si>
    <t>PR-7044557-HN2172 - CircleK A4-A5, Tòa A, Khối B, Imperial Sky Garden, Số 423 Minh Khai</t>
  </si>
  <si>
    <t>PR-7053846-HN2241 - CircleK Số 2 Ngõ 11 Phố Lương Định Của</t>
  </si>
  <si>
    <t>Hàng trả - RRS20240308268HN2208</t>
  </si>
  <si>
    <t>Hàng trả - RRS20240308254HN2168</t>
  </si>
  <si>
    <t>Hàng trả - RRS20240201542HN2217</t>
  </si>
  <si>
    <t>Hàng trả - RRS20240311396HN2029</t>
  </si>
  <si>
    <t>PR-7068311-HN2149 - CircleK 152 +154 Phó Đức Chính</t>
  </si>
  <si>
    <t>PR-7067623-HN2021 - CircleK 177 Xuân Thủy</t>
  </si>
  <si>
    <t>PR-7064517-HN2212 - CircleK Số 18 Phố Hàng Gai</t>
  </si>
  <si>
    <t>PR-7064025-HN2181 - CircleK Lk10 - 15, Khu Đô Thị Mới Văn Phú</t>
  </si>
  <si>
    <t>PR-7069153-ND8002 - CircleK Số MRA-095A, đường nội bộ Khu biệt thự Thủy Nguyên, Khu đô thị và thương mại Văn Giang (Ecopark)</t>
  </si>
  <si>
    <t>PR-7078710-HN2236 - CircleK Căn Thương mại dịch vụ số L26M.TMDV03 (Căn TMDV 03, tầng 1, khối L26M tức tòa M1), dự án Masteri Waterfront - Lô đất B3-</t>
  </si>
  <si>
    <t>PR-7078360-HN2190 - CircleK 560A Nguyễn Văn Cừ</t>
  </si>
  <si>
    <t>PR-7077922-HN2164 - CircleK 40 Trung Hòa</t>
  </si>
  <si>
    <t>PR-7077902-HN2162 - CircleK 01 Tô Vĩnh Diện</t>
  </si>
  <si>
    <t>PR-7074161-HN2216 - CircleK 114 Mai Hắc Đế</t>
  </si>
  <si>
    <t>PR-7073867-HN2205 - CircleK Số 1S11, Tòa S6A (S6.1), Thuộc Khối Nhà S6 (S6.1+S6.2 (Vinhomes Symphony), Lô Đất G4*-Hh16</t>
  </si>
  <si>
    <t>PR-7078454-HN2199 - CircleK Số 1S05, Tòa R1.03 (L31), Lô Đất B5-Ct01</t>
  </si>
  <si>
    <t>PR-7087716-HN2206 - CircleK Số 176D + 176E Trương Định</t>
  </si>
  <si>
    <t>PR-7087658-HN2201 - CircleK 49 + 51 Phố Trần Quang Diệu, Tổ 102</t>
  </si>
  <si>
    <t>PR-7087180-HN2089 - CircleK Thửa Đất Số 22, Lô 6 Khu 4.1Cc, Tuyến Láng Hạ-Thanh Xuân</t>
  </si>
  <si>
    <t>PR-7087198-HN2093 - CircleK 49 Hàng Chuối</t>
  </si>
  <si>
    <t>PR-7083992-HN2225 - CircleK 25 Phố Nhà Thờ</t>
  </si>
  <si>
    <t>PR-7082800-HN2114 - CircleK 7 Nguyễn Thị Định</t>
  </si>
  <si>
    <t>PR-7082488-HN2074 - CircleK 126 Nam Cao</t>
  </si>
  <si>
    <t>PR-7091206-HN2152 - CircleK 118 Tuệ Tĩnh</t>
  </si>
  <si>
    <t>PR-7091106-HN2145 - CircleK 69 Kim Đồng</t>
  </si>
  <si>
    <t>PR-7090212-HN2053 - CircleK 197+198 Tổ 6 Vũ Trọng Phụng</t>
  </si>
  <si>
    <t>PR-7078846-HN2242 - CircleK Số 02 đường Hồ Ngọc Lân</t>
  </si>
  <si>
    <t>PR-7112097-HN2235 - CircleK 125 Trần Hưng Đạo - Bắc Ninh</t>
  </si>
  <si>
    <t>PR-7112347-HP6010 - CircleK 341 Lot 22 Lê Hồng Phong</t>
  </si>
  <si>
    <t>PR-7111861-HN2218 - CircleK TT01A-11, Khu nhà ở thấp tầng thuộc Dự án Khu chung cư quốc tế Hoàng Thành City tại Khu Cổ Ngựa</t>
  </si>
  <si>
    <t>PR-7111725-HN2203 - CircleK Số 1Sh09 Và Số 2Sh09, Tòa S1.05 (Z34.1)  (Vinhomes Smart City)</t>
  </si>
  <si>
    <t>PR-7111519-HN2188 - CircleK 315 Ngọc Lâm</t>
  </si>
  <si>
    <t>PR-7111469-HN2186 - CircleK 33 Dương Văn Bé</t>
  </si>
  <si>
    <t>PR-7104220-HN2034 - CircleK Ô D22, Nơ 12 Khu Đô Thị Mới Định Công</t>
  </si>
  <si>
    <t>PR-7103958-HN2001 - CircleK Số 9-1E Khu Đô Thị Trung Yên</t>
  </si>
  <si>
    <t>PR-7118775-HN2232 - CircleK Diện tích Thương mại số GS101S25, tầng 1, thuộc Tòa nhà số GS1 (U39.1) Lô đất F3-CH01, Dự án Khu đô thị mới Tây Mỗ - Đại Mỗ - Vinhomes Park (Vinhomes Smart City</t>
  </si>
  <si>
    <t>PR-7131850-HN2136 - CircleK 138 Phố Đội Cấn</t>
  </si>
  <si>
    <t>PR-7127902-HN2208 - CircleK Số 173 Đường Tam Trinh, Tổ 14</t>
  </si>
  <si>
    <t>PR-7127464-HN2180 - CircleK Lô 7, Khu Di Dân Đền Lừ 2</t>
  </si>
  <si>
    <t>PR-7127196-HN2151 - CircleK 54 + 56 Lĩnh Nam</t>
  </si>
  <si>
    <t>PR-7125990-HN2012 - CircleK 16B Hàng Than</t>
  </si>
  <si>
    <t>PR-7128214-HN2238 - CircleK Số 25 Thái Phiên</t>
  </si>
  <si>
    <t>PR-7140913-HN2139 - CircleK 218 Nguyễn Huy Tưởng, Tổ 19</t>
  </si>
  <si>
    <t>PR-7135689-HN2013 - CircleK 38 Đào Duy Từ</t>
  </si>
  <si>
    <t>Hàng trả - phiếu HT0000908 - CircleK-HP6010 - RRS20240311376HP6010</t>
  </si>
  <si>
    <t>PR-7149460-HN2029 - CircleK 46 Lê Trọng Tấn</t>
  </si>
  <si>
    <t>Phí hỗ trợ chiết khấu doanh số năm 2023 tại Miền Bắc</t>
  </si>
  <si>
    <t>PR-7166255-HN2094 - CircleK 113 Trần Đại Nghĩa</t>
  </si>
  <si>
    <t>PR-7165415-HN2014 - CircleK 73 Chùa Láng</t>
  </si>
  <si>
    <t>PR-7162011-HN2228 - Circle K Vinhomes Green Bay 103 - tầng 1- G3</t>
  </si>
  <si>
    <t>PR-7161051-HN2160 - CircleK 68 Tôn Thất Tùng</t>
  </si>
  <si>
    <t>PR-7159919-HN2020 - CircleK 187 Nguyễn Ngọc Vũ</t>
  </si>
  <si>
    <t>PR-7156021-HN2234 - CircleK 93 Hoàng Văn Thái</t>
  </si>
  <si>
    <t>PR-7154645-HN2102 - CircleK 420 Đê La Thành</t>
  </si>
  <si>
    <t>PR-7154239-HN2048 - CircleK N1H1, Số 1 Đường Nguyễn Hoàng</t>
  </si>
  <si>
    <t>1C24TQD</t>
  </si>
  <si>
    <t>PR-7174307-HN2215 - CircleK 75 Hàng Bông</t>
  </si>
  <si>
    <t>PR-7177475-HN2024 - CircleK P101B+102B Nhà A8 Khương Thượng</t>
  </si>
  <si>
    <t>PR-7168325-ND8001 - CircleK Khu nhà phố Vịnh Đảo, TT-PT2C.23, Khu đô thị và thương mại Văn Giang (Ecopark)</t>
  </si>
  <si>
    <t>PR-7187928-HN2143 - CircleK 94 Phố Linh Lang</t>
  </si>
  <si>
    <t>PR-7183553-HN2182 - CircleK 3 Quỳnh Mai</t>
  </si>
  <si>
    <t>PR-7184207-HN2217 - CircleK 53 Triều Khúc</t>
  </si>
  <si>
    <t>PR-7182917-HN2121 - CircleK 45 Hào Nam</t>
  </si>
  <si>
    <t>PR-7197937-HN2207 - CircleK Số 42 + 42A Phố Lạc Trung</t>
  </si>
  <si>
    <t>PR-7193874-HN2212 - CircleK Số 18 Phố Hàng Gai</t>
  </si>
  <si>
    <t>PR-7192774-HN2126 - CircleK Tầng 1, Số 01 Lê Văn Thiêm</t>
  </si>
  <si>
    <t>RRS20240307086HN2216</t>
  </si>
  <si>
    <t>RRS20240307092HN2216</t>
  </si>
  <si>
    <t>RRS20240311382HN2034</t>
  </si>
  <si>
    <t>RRS20240311381HN2145</t>
  </si>
  <si>
    <t>RRS20240308269HN2151</t>
  </si>
  <si>
    <t>RRS20240313796HN2078</t>
  </si>
  <si>
    <t>RRS20240313820HN2226</t>
  </si>
  <si>
    <t>RRS20240314954HN2162</t>
  </si>
  <si>
    <t>RRS20240313720HN2194</t>
  </si>
  <si>
    <t>RRS20240313812HN2205</t>
  </si>
  <si>
    <t>RRS20240305690HN2047</t>
  </si>
  <si>
    <t>RRS20240315016HN2207</t>
  </si>
  <si>
    <t>RRS20240307171HN2020</t>
  </si>
  <si>
    <t>RRS20240312627HN2101</t>
  </si>
  <si>
    <t>RRS20240313715HN2236</t>
  </si>
  <si>
    <t>RRS20240318315HN2175</t>
  </si>
  <si>
    <t>RRS20240313827HN2201</t>
  </si>
  <si>
    <t>RRS20240319485HN2145</t>
  </si>
  <si>
    <t>RRS20240319421HN2056</t>
  </si>
  <si>
    <t>RRS20240319501HN2186</t>
  </si>
  <si>
    <t>RRS20240320618HN2020</t>
  </si>
  <si>
    <t>RRS20240319494HN2172</t>
  </si>
  <si>
    <t>RRS20240321783HN2129</t>
  </si>
  <si>
    <t>RRS20240321792HN2225</t>
  </si>
  <si>
    <t>RRS20240314854HN2098</t>
  </si>
  <si>
    <t>RRS20240322840HN2234</t>
  </si>
  <si>
    <t>RRS20240319528HN2208</t>
  </si>
  <si>
    <t>RRS20240322929HN2196</t>
  </si>
  <si>
    <t>RRS20240325122HN2163</t>
  </si>
  <si>
    <t>RRS20240314868HN2217</t>
  </si>
  <si>
    <t>RRS20240327385HN2040</t>
  </si>
  <si>
    <t>RRS20240327383HN2158</t>
  </si>
  <si>
    <t>RRS20240325206HN2024</t>
  </si>
  <si>
    <t>RRS20240326368HN2041</t>
  </si>
  <si>
    <t>RRS20240306952HN2139</t>
  </si>
  <si>
    <t>RRS20240329650HN2155</t>
  </si>
  <si>
    <t>RRS20240327481HN2216</t>
  </si>
  <si>
    <t>RRS20240327392HN2217</t>
  </si>
  <si>
    <t>RRS20240306903HP6007</t>
  </si>
  <si>
    <t>RRS20240301365HP6002</t>
  </si>
  <si>
    <t>RRS20240318314HP6013</t>
  </si>
  <si>
    <t>RRS20240315029ND8003</t>
  </si>
  <si>
    <t>RRS20240319521HL4002</t>
  </si>
  <si>
    <t>RRS20240320640ND8001</t>
  </si>
  <si>
    <t>RRS20240320582HL4002</t>
  </si>
  <si>
    <t>RRS20240326271HP6012</t>
  </si>
  <si>
    <t>RRS20240318263HP6002</t>
  </si>
  <si>
    <t>RRS20240311376HP6010</t>
  </si>
  <si>
    <t>Hàng trả - RRS20240216336HN2131</t>
  </si>
  <si>
    <t>Hàng trả - RRS20240224067HN2091</t>
  </si>
  <si>
    <t>Hàng trả - RRS20240224065HP6001</t>
  </si>
  <si>
    <t>Hàng trả - RRS20240219571HP6017</t>
  </si>
  <si>
    <t>Hàng trả - RRS20240227197HN2201</t>
  </si>
  <si>
    <t>Hàng trả - RRS20240219514HN2234</t>
  </si>
  <si>
    <t>Hàng trả - RRS20240227224HN2207</t>
  </si>
  <si>
    <t>Hàng trả - RRS20240221688HN2180</t>
  </si>
  <si>
    <t>Hàng trả - RRS20240226125HN2057</t>
  </si>
  <si>
    <t>Hàng trả - RRS20240227172HN2036</t>
  </si>
  <si>
    <t>61a</t>
  </si>
  <si>
    <t>KH đã TT 05.04.2024</t>
  </si>
  <si>
    <t>00014845</t>
  </si>
  <si>
    <t>PR-7206542-HN2155 - CircleK 92 Đào Tấn</t>
  </si>
  <si>
    <t>00014846</t>
  </si>
  <si>
    <t>PR-7202592-HN2204 - CircleK Số 01S15A, Tòa U26 (S2.03), Ô Đất B2-Ct01, Dự Án Khu Đô Thị Gia Lâm - Vinhomes Ocean Park</t>
  </si>
  <si>
    <t>00014922</t>
  </si>
  <si>
    <t>PR-7223110-HN2157 - CircleK N8-A10 Nguyễn Thị Thập, Kđt Mới Trung Hòa Nhân Chính</t>
  </si>
  <si>
    <t>00014923</t>
  </si>
  <si>
    <t>PR-7223458-HN2175 - CircleK 16 Văn Cao</t>
  </si>
  <si>
    <t>00014924</t>
  </si>
  <si>
    <t>PR-7222690-HN2134 - CircleK 73 Đường Xuân La</t>
  </si>
  <si>
    <t>00014925</t>
  </si>
  <si>
    <t>PR-7222608-HN2129 - CircleK 17 Tô Ngọc Vân</t>
  </si>
  <si>
    <t>00014926</t>
  </si>
  <si>
    <t>PR-7221516-HN2041 - CircleK Số 01, Nhà C2, Khu Tập Thể Quân Đội Nam Đồng</t>
  </si>
  <si>
    <t>00014927</t>
  </si>
  <si>
    <t>PR-7223622-HN2186 - CircleK 33 Dương Văn Bé</t>
  </si>
  <si>
    <t>00014980</t>
  </si>
  <si>
    <t>PR-7196977-HN2048 - CircleK N1H1, Số 1 Đường Nguyễn Hoàng</t>
  </si>
  <si>
    <t>00014981</t>
  </si>
  <si>
    <t>PR-7231913-HP6016 - CircleK 412 Trần Thành Ngọ</t>
  </si>
  <si>
    <t>00015052</t>
  </si>
  <si>
    <t>PR-7241897-HP6014 - CircleK Số 388 +388A Tô Hiệu</t>
  </si>
  <si>
    <t>00015053</t>
  </si>
  <si>
    <t>PR-7220497-HP6011 - CircleK Số 1 Phạm Minh Đức</t>
  </si>
  <si>
    <t>00015054</t>
  </si>
  <si>
    <t>PR-7246128-HN2185 - CircleK Số 252, Tổ 11, Đường Ngọc Thụy</t>
  </si>
  <si>
    <t>00015055</t>
  </si>
  <si>
    <t>PR-7244778-HN2052 - CircleK 288 Đường Giải Phóng</t>
  </si>
  <si>
    <t>00015056</t>
  </si>
  <si>
    <t>PR-7241689-HN2220 - Circle K Tầng 1 lô thương mại dịch vụ 02 tòa G1-G2</t>
  </si>
  <si>
    <t>00015728</t>
  </si>
  <si>
    <t>PR-7254838-HN2063 - CircleK 03 Phạm Tuấn Tài, Tổ 7</t>
  </si>
  <si>
    <t>00015729</t>
  </si>
  <si>
    <t>PR-7254530-HN2013 - CircleK 38 Đào Duy Từ</t>
  </si>
  <si>
    <t>00015730</t>
  </si>
  <si>
    <t>PR-7251588-HN2195 - CircleK Sô 6 Ngõ 124, Phố Vĩnh Tuy</t>
  </si>
  <si>
    <t>00015732</t>
  </si>
  <si>
    <t>PR-7250604-HN2093 - CircleK 49 Hàng Chuối</t>
  </si>
  <si>
    <t>00016047</t>
  </si>
  <si>
    <t>PR-7265508-HN2202 - CircleK Số 01Sh06 Và Số 02Sh06, Ô Đất B2-Ct03, Tòa L26 (S2.11)</t>
  </si>
  <si>
    <t>00016048</t>
  </si>
  <si>
    <t>PR-7260705-HN2178 - CircleK 14 Khương Hạ</t>
  </si>
  <si>
    <t>00016096</t>
  </si>
  <si>
    <t>PR-7281229-HN2098 - CircleK 3 Xuân Diệu</t>
  </si>
  <si>
    <t>00016097</t>
  </si>
  <si>
    <t>PR-7279585-HN2164 - CircleK 40 Trung Hòa</t>
  </si>
  <si>
    <t>00016098</t>
  </si>
  <si>
    <t>PR-7277263-HN2205 - CircleK Số 1S11, Tòa S6A (S6.1), Thuộc Khối Nhà S6 (S6.1+S6.2 (Vinhomes Symphony), Lô Đất G4*-Hh16</t>
  </si>
  <si>
    <t>00016099</t>
  </si>
  <si>
    <t>PR-7275521-HN2074 - CircleK 126 Nam Cao</t>
  </si>
  <si>
    <t>00016100</t>
  </si>
  <si>
    <t>PR-7275109-HN2090 - CircleK Số 1 Đường Tây Hồ</t>
  </si>
  <si>
    <t>00016101</t>
  </si>
  <si>
    <t>PR-7278843-ND8002 - CircleK Số MRA-095A, đường nội bộ Khu biệt thự Thủy Nguyên, Khu đô thị và thương mại Văn Giang (Ecopark)</t>
  </si>
  <si>
    <t>00006275</t>
  </si>
  <si>
    <t>Hàng trả - RRS20240401786HN2146</t>
  </si>
  <si>
    <t>00006276</t>
  </si>
  <si>
    <t>Hàng trả - RRS20240401811HN2225</t>
  </si>
  <si>
    <t>00006277</t>
  </si>
  <si>
    <t>Hàng trả - RRS20240404108HN2040</t>
  </si>
  <si>
    <t>00006278</t>
  </si>
  <si>
    <t>Hàng trả - RRS20240401785HN2234</t>
  </si>
  <si>
    <t>00006279</t>
  </si>
  <si>
    <t>Hàng trả - RRS20240401776HN2172</t>
  </si>
  <si>
    <t>00006280</t>
  </si>
  <si>
    <t>Hàng trả - RRS20240401730HN2166</t>
  </si>
  <si>
    <t>Hàng trả - RRS20240401759HN2208</t>
  </si>
  <si>
    <t>Hàng trả - RRS20240402969HN2134</t>
  </si>
  <si>
    <t>00006283</t>
  </si>
  <si>
    <t>Hàng trả - RRS20240329688HN2053</t>
  </si>
  <si>
    <t>00016148</t>
  </si>
  <si>
    <t>PR-7294326-HN2194 - CircleK Căn Hộ Số 01Sh20 Và 02Sh20, Thuộc Tòa Nhà S2.15 (T26M-2), Tại Lô Đất B2-Ct03, Vinhomes Ocean Park</t>
  </si>
  <si>
    <t>00016149</t>
  </si>
  <si>
    <t>PR-7294422-HN2199 - CircleK Số 1S05, Tòa R1.03 (L31), Lô Đất B5-Ct01</t>
  </si>
  <si>
    <t>00016150</t>
  </si>
  <si>
    <t>PR-7293382-HN2047 - CircleK 2 Hoàng Ngân</t>
  </si>
  <si>
    <t>00016151</t>
  </si>
  <si>
    <t>PR-7293352-HN2040 - CircleK 139 H Chiến Thắng</t>
  </si>
  <si>
    <t>00016152</t>
  </si>
  <si>
    <t>PR-7288536-HN2082 - CircleK Ct3-Ct4, The Pride, Khu Đô Thị Mới An Hưng,</t>
  </si>
  <si>
    <t>00016153</t>
  </si>
  <si>
    <t>PR-7290570-HN2236 - CircleK Căn Thương mại dịch vụ số L26M.TMDV03 (Căn TMDV 03, tầng 1, khối L26M tức tòa M1), dự án Masteri Waterfront - Lô đất B3-</t>
  </si>
  <si>
    <t>00016154</t>
  </si>
  <si>
    <t>PR-7290190-HN2212 - CircleK Số 18 Phố Hàng Gai</t>
  </si>
  <si>
    <t>00016155</t>
  </si>
  <si>
    <t>PR-7290146-HN2210 - CircleK 29 Hàng Phèn</t>
  </si>
  <si>
    <t>00016156</t>
  </si>
  <si>
    <t>PR-7289722-HN2180 - CircleK Lô 7, Khu Di Dân Đền Lừ 2</t>
  </si>
  <si>
    <t>00016157</t>
  </si>
  <si>
    <t>PR-7289816-HN2188 - CircleK 315 Ngọc Lâm</t>
  </si>
  <si>
    <t>00016160</t>
  </si>
  <si>
    <t>PR-7270979-HN2244 , Đơn hàng khai trương giao 14-4-2024 - CircleK Nhà 18T1 khu đô thị mới Trung Hòa - Nhân Chính</t>
  </si>
  <si>
    <t>Hàng trả - RRS20240408494HN2175</t>
  </si>
  <si>
    <t>Hàng trả - RRS20240406332HN2203</t>
  </si>
  <si>
    <t>Hàng trả - RRS20240406306HN2014</t>
  </si>
  <si>
    <t>Hàng trả - RRS20240408412HN2220</t>
  </si>
  <si>
    <t>Hàng trả - RRS20240409562HN2126</t>
  </si>
  <si>
    <t>Hàng trả - RRS20240409567HN2089</t>
  </si>
  <si>
    <t>00016250</t>
  </si>
  <si>
    <t>PR-7304723-HN2226 - CircleK Tầng 1 (P01, P02, P03), Tòa nhà X2, số 70 phố Nguyên Hồng</t>
  </si>
  <si>
    <t>00016251</t>
  </si>
  <si>
    <t>PR-7303685-HN2110 - CircleK 31 Trần Quốc Hoàn</t>
  </si>
  <si>
    <t>00016252</t>
  </si>
  <si>
    <t>PR-7299375-HN2163 - CircleK 380 Khâm Thiên</t>
  </si>
  <si>
    <t>Hàng trả - RRS20240318183HN2053</t>
  </si>
  <si>
    <t>00006365</t>
  </si>
  <si>
    <t>Hàng trả - RRS20240410693HN2064</t>
  </si>
  <si>
    <t>00006406</t>
  </si>
  <si>
    <t>Hàng trả - RRS20240402854HN2063</t>
  </si>
  <si>
    <t>00006407</t>
  </si>
  <si>
    <t>Hàng trả - RRS20240409619HN2012</t>
  </si>
  <si>
    <t>00006408</t>
  </si>
  <si>
    <t>Hàng trả - RRS20240409639HN2215</t>
  </si>
  <si>
    <t>00017006</t>
  </si>
  <si>
    <t>PR-7312984-HN2106 - CircleK 79 Hà Trung</t>
  </si>
  <si>
    <t>00017028</t>
  </si>
  <si>
    <t>PR-7309851-HN2225 - CircleK 25 Phố Nhà Thờ</t>
  </si>
  <si>
    <t>00017029</t>
  </si>
  <si>
    <t>PR-7309701-HN2214 - CircleK 67 Cửa Nam</t>
  </si>
  <si>
    <t>00017030</t>
  </si>
  <si>
    <t>PR-7308875-HN2162 - CircleK 01 Tô Vĩnh Diện</t>
  </si>
  <si>
    <t>00017045</t>
  </si>
  <si>
    <t>PR-7308603-HN2138 - CircleK Tầng 1 Và Tầng 2 Số 85 Hàng Mã</t>
  </si>
  <si>
    <t>00017108</t>
  </si>
  <si>
    <t>PR-7321429-HN2021 - CircleK 177 Xuân Thủy</t>
  </si>
  <si>
    <t>00017109</t>
  </si>
  <si>
    <t>PR-7317278-HN2037 - CircleK Tầng Trệt, Somerset Hoa Binh, 106 Hoàng Quốc Việt</t>
  </si>
  <si>
    <t>00000121</t>
  </si>
  <si>
    <t>Hàng trả - RRS20240406311HP6005</t>
  </si>
  <si>
    <t>00006664</t>
  </si>
  <si>
    <t>Hàng trả - RRS20240412918HN2206</t>
  </si>
  <si>
    <t>Hàng trả - RRS20240408469HN2034</t>
  </si>
  <si>
    <t>Hàng trả - RRS20240409578HN2163</t>
  </si>
  <si>
    <t>00006667</t>
  </si>
  <si>
    <t>Hàng trả - RRS20240410690HN2225</t>
  </si>
  <si>
    <t>Hàng trả - RRS20240410676HN2013</t>
  </si>
  <si>
    <t>00006669</t>
  </si>
  <si>
    <t>Hàng trả - RRS20240410742HN2178</t>
  </si>
  <si>
    <t>00006670</t>
  </si>
  <si>
    <t>Hàng trả - RRS20240410709HN2226</t>
  </si>
  <si>
    <t>00006713</t>
  </si>
  <si>
    <t>Hàng trả - RRS20240410707HN2056</t>
  </si>
  <si>
    <t>00006714</t>
  </si>
  <si>
    <t>Hàng trả - RRS20240412968HN2075</t>
  </si>
  <si>
    <t>00017266</t>
  </si>
  <si>
    <t>PR-7336537-HN2152 - CircleK 118 Tuệ Tĩnh</t>
  </si>
  <si>
    <t>00017267</t>
  </si>
  <si>
    <t>PR-7340652-HN2192 - CircleK 15 Dương Khuê</t>
  </si>
  <si>
    <t>00017268</t>
  </si>
  <si>
    <t>PR-7339816-HN2146 - CircleK 286 Kim Ngưu, Tổ 30B</t>
  </si>
  <si>
    <t>00017269</t>
  </si>
  <si>
    <t>PR-7339248-HN2102 - CircleK 420 Đê La Thành</t>
  </si>
  <si>
    <t>00017270</t>
  </si>
  <si>
    <t>PR-7338386-HN2013 - CircleK 38 Đào Duy Từ</t>
  </si>
  <si>
    <t>00017271</t>
  </si>
  <si>
    <t>PR-7333763-HN2056 - CircleK 83 Hàng Điếu</t>
  </si>
  <si>
    <t>00017272</t>
  </si>
  <si>
    <t>PR-7327851-HN2150 - CircleK 12 Trần Phú</t>
  </si>
  <si>
    <t>00017273</t>
  </si>
  <si>
    <t>PR-7327135-HN2057 - CircleK Căn Hộ C1-A Khu Nhà Ở Số 6 Đội Nhân</t>
  </si>
  <si>
    <t>00017274</t>
  </si>
  <si>
    <t>PR-7327005-HN2045 - CircleK Tầng G1 - Rice City Linh Đàm - Ct5, Kđt Mới Tây Nam Hồ Linh Đàm</t>
  </si>
  <si>
    <t>00017275</t>
  </si>
  <si>
    <t>PR-7327867-HN2151 - CircleK 54 + 56 Lĩnh Nam</t>
  </si>
  <si>
    <t>00017276</t>
  </si>
  <si>
    <t>PR-7327315-HN2089 - CircleK Thửa Đất Số 22, Lô 6 Khu 4.1Cc, Tuyến Láng Hạ-Thanh Xuân</t>
  </si>
  <si>
    <t>00017282</t>
  </si>
  <si>
    <t>PR-7323489-HP6006 - CircleK 372-374 Lạch Tray</t>
  </si>
  <si>
    <t>00017283</t>
  </si>
  <si>
    <t>PR-7341342-HP6010 - CircleK 341 Lot 22 Lê Hồng Phong</t>
  </si>
  <si>
    <t>00006757</t>
  </si>
  <si>
    <t>Hàng trả - RRS20240411818HN2233</t>
  </si>
  <si>
    <t>00017338</t>
  </si>
  <si>
    <t>PR-7351814-HN2142 - CircleK 91 Nam Đồng</t>
  </si>
  <si>
    <t>00017339</t>
  </si>
  <si>
    <t>PR-7348414-HN2234 - CircleK 93 Hoàng Văn Thái</t>
  </si>
  <si>
    <t>00017340</t>
  </si>
  <si>
    <t>PR-7348356-HN2232 - CircleK Diện tích Thương mại số GS101S25, tầng 1, thuộc Tòa nhà số GS1 (U39.1) Lô đất F3-CH01, Dự án Khu đô thị mới Tây Mỗ - Đại Mỗ - Vinhomes Park (Vinhomes Smart City</t>
  </si>
  <si>
    <t>00017342</t>
  </si>
  <si>
    <t>PR-7348654-HP6012 - CircleK Số 32 Nguyễn Đức Cảnh</t>
  </si>
  <si>
    <t>00006864</t>
  </si>
  <si>
    <t>Hàng trả - RRS20240306955HN2139</t>
  </si>
  <si>
    <t>00006865</t>
  </si>
  <si>
    <t>Hàng trả - RRS20240415170HN2207</t>
  </si>
  <si>
    <t>00006866</t>
  </si>
  <si>
    <t>Hàng trả - RRS20240415120HN2152</t>
  </si>
  <si>
    <t>00006867</t>
  </si>
  <si>
    <t>Hàng trả - RRS20240410728HN2045</t>
  </si>
  <si>
    <t>00006868</t>
  </si>
  <si>
    <t>Hàng trả - RRS20240415157HN2146</t>
  </si>
  <si>
    <t>00006869</t>
  </si>
  <si>
    <t>Hàng trả - RRS20240412938HN2236</t>
  </si>
  <si>
    <t>00018163</t>
  </si>
  <si>
    <t>PR-7360475-HN2201 - CircleK 49 + 51 Phố Trần Quang Diệu, Tổ 102</t>
  </si>
  <si>
    <t>00018164</t>
  </si>
  <si>
    <t>PR-7360235-HN2158 - CircleK 48 Ngõ 116 Phố Nhân Hòa</t>
  </si>
  <si>
    <t>00018165</t>
  </si>
  <si>
    <t>PR-7359635-HN2053 - CircleK 197+198 Tổ 6 Vũ Trọng Phụng</t>
  </si>
  <si>
    <t>00018369</t>
  </si>
  <si>
    <t>PR-7360519-HN2205 - CircleK Số 1S11, Tòa S6A (S6.1), Thuộc Khối Nhà S6 (S6.1+S6.2 (Vinhomes Symphony), Lô Đất G4*-Hh16</t>
  </si>
  <si>
    <t>00006919</t>
  </si>
  <si>
    <t>Hàng trả - RRS20240415111HN2216</t>
  </si>
  <si>
    <t>00006920</t>
  </si>
  <si>
    <t>Hàng trả - RRS20240406305HN2036</t>
  </si>
  <si>
    <t>00006921</t>
  </si>
  <si>
    <t>Hàng trả - RRS20240415103HN2112</t>
  </si>
  <si>
    <t>00018409</t>
  </si>
  <si>
    <t>PR-7363811-HN2145 - CircleK 69 Kim Đồng</t>
  </si>
  <si>
    <t>00018410</t>
  </si>
  <si>
    <t>PR-7368171-HN2196 - CircleK 118 Định Công</t>
  </si>
  <si>
    <t>00018411</t>
  </si>
  <si>
    <t>PR-7368233-HN2207 - CircleK Số 42 + 42A Phố Lạc Trung</t>
  </si>
  <si>
    <t>00018522</t>
  </si>
  <si>
    <t>PR-7364533-HN2228 - Circle K Vinhomes Green Bay 103 - tầng 1- G3</t>
  </si>
  <si>
    <t>00007073</t>
  </si>
  <si>
    <t>Hàng trả - RRS20240417370HN2052</t>
  </si>
  <si>
    <t>00018629</t>
  </si>
  <si>
    <t>PR-7373885-HP6009 - CircleK Số 177 đường Hà Nội</t>
  </si>
  <si>
    <t>00018632</t>
  </si>
  <si>
    <t>PR-7385108-HN2139 - CircleK 218 Nguyễn Huy Tưởng, Tổ 19</t>
  </si>
  <si>
    <t>00018633</t>
  </si>
  <si>
    <t>PR-7384022-HN2048 - CircleK N1H1, Số 1 Đường Nguyễn Hoàng</t>
  </si>
  <si>
    <t>00018634</t>
  </si>
  <si>
    <t>PR-7376397-HN2101 - CircleK 70 Ngụy Như Kon Tum</t>
  </si>
  <si>
    <t>00018635</t>
  </si>
  <si>
    <t>PR-7372017-HN2075 - CircleK Số 1 Ngõ 37 Lê Thanh Nghị</t>
  </si>
  <si>
    <t>00018636</t>
  </si>
  <si>
    <t>PR-7376475-HN2235 - CircleK 125 Trần Hưng Đạo - Bắc Ninh</t>
  </si>
  <si>
    <t>00007187</t>
  </si>
  <si>
    <t>Hàng trả - RRS20240413039HN2093</t>
  </si>
  <si>
    <t>00007188</t>
  </si>
  <si>
    <t>Hàng trả - RRS20240419559HN2129</t>
  </si>
  <si>
    <t>00007189</t>
  </si>
  <si>
    <t>Hàng trả - RRS20240419500HN2166</t>
  </si>
  <si>
    <t>00007190</t>
  </si>
  <si>
    <t>Hàng trả - RRS20240419553HN2090</t>
  </si>
  <si>
    <t>00007191</t>
  </si>
  <si>
    <t>Hàng trả - RRS20240416275HN2047</t>
  </si>
  <si>
    <t>00007192</t>
  </si>
  <si>
    <t>Hàng trả - RRS20240419530HN2162</t>
  </si>
  <si>
    <t>00018720</t>
  </si>
  <si>
    <t>PR-7399799-HN2208 - CircleK Số 173 Đường Tam Trinh, Tổ 14</t>
  </si>
  <si>
    <t>00018721</t>
  </si>
  <si>
    <t>PR-7399265-HN2171 - CircleK 149C Lò Đúc</t>
  </si>
  <si>
    <t>00018722</t>
  </si>
  <si>
    <t>PR-7399187-HN2167 - CircleK 20 Nguyên Hồng</t>
  </si>
  <si>
    <t>00018723</t>
  </si>
  <si>
    <t>PR-7398965-HN2156 - CircleK 108 Đường 19/5</t>
  </si>
  <si>
    <t>00018724</t>
  </si>
  <si>
    <t>PR-7394705-HN2209 - CircleK V11-A01, Lô Đất Ttdv 01, Khu Đô Thị Mới An Hưng</t>
  </si>
  <si>
    <t>00018725</t>
  </si>
  <si>
    <t>PR-7393289-HN2052 - CircleK 288 Đường Giải Phóng</t>
  </si>
  <si>
    <t>00007249</t>
  </si>
  <si>
    <t>Hàng trả - RRS20240419556HN2034</t>
  </si>
  <si>
    <t>00018799</t>
  </si>
  <si>
    <t>PR-7409270-HN2126 - CircleK Tầng 1, Số 01 Lê Văn Thiêm</t>
  </si>
  <si>
    <t>00018800</t>
  </si>
  <si>
    <t>PR-7408342-HN2029 - CircleK 46 Lê Trọng Tấn</t>
  </si>
  <si>
    <t>00018801</t>
  </si>
  <si>
    <t>PR-7405031-HN2181 - CircleK Lk10 - 15, Khu Đô Thị Mới Văn Phú</t>
  </si>
  <si>
    <t>00018802</t>
  </si>
  <si>
    <t>PR-7403607-HN2020 - CircleK 187 Nguyễn Ngọc Vũ</t>
  </si>
  <si>
    <t>00019724</t>
  </si>
  <si>
    <t>PR-7410080-HN2188 - CircleK 315 Ngọc Lâm</t>
  </si>
  <si>
    <t>00019725</t>
  </si>
  <si>
    <t>PR-7409916-HN2175 - CircleK 16 Văn Cao</t>
  </si>
  <si>
    <t>00019726</t>
  </si>
  <si>
    <t>PR-7409384-HN2134 - CircleK 73 Đường Xuân La</t>
  </si>
  <si>
    <t>00019727</t>
  </si>
  <si>
    <t>PR-7409416-HN2136 - CircleK 138 Phố Đội Cấn</t>
  </si>
  <si>
    <t>00019728</t>
  </si>
  <si>
    <t>PR-7409238-HN2119 - CircleK 628 Hoàng Hoa Thám</t>
  </si>
  <si>
    <t>00019729</t>
  </si>
  <si>
    <t>PR-7405459-HN2216 - CircleK 114 Mai Hắc Đế</t>
  </si>
  <si>
    <t>00019730</t>
  </si>
  <si>
    <t>PR-7404937-HN2176 - CircleK 164 Nguyễn Văn Cừ</t>
  </si>
  <si>
    <t>00019731</t>
  </si>
  <si>
    <t>PR-7405225-HN2206 - CircleK Số 176D + 176E Trương Định</t>
  </si>
  <si>
    <t>00019734</t>
  </si>
  <si>
    <t>PR-7404125-HN2090 - CircleK Số 1 Đường Tây Hồ</t>
  </si>
  <si>
    <t>00019736</t>
  </si>
  <si>
    <t>PR-7404195-HN2093 - CircleK 49 Hàng Chuối</t>
  </si>
  <si>
    <t>00019738</t>
  </si>
  <si>
    <t>PR-7416009-HN2190 - CircleK 560A Nguyễn Văn Cừ</t>
  </si>
  <si>
    <t>00019740</t>
  </si>
  <si>
    <t>PR-7415171-HN2087 - CircleK Ch17, Tầng 1 Và Tầng 2, C-36 Tầng, Ô Đất Ct2, Kđt Mới Kim Văn - Kim Lũ</t>
  </si>
  <si>
    <t>00007415</t>
  </si>
  <si>
    <t>Hàng trả - RRS20240423947HN2238</t>
  </si>
  <si>
    <t>00007416</t>
  </si>
  <si>
    <t>Hàng trả - RRS20240423942HN2171</t>
  </si>
  <si>
    <t>00007417</t>
  </si>
  <si>
    <t>Hàng trả - RRS20240423944HN2086</t>
  </si>
  <si>
    <t>00007418</t>
  </si>
  <si>
    <t>Hàng trả - RRS20240424079HN2048</t>
  </si>
  <si>
    <t>00007419</t>
  </si>
  <si>
    <t>Hàng trả - RRS20240422769HN2172</t>
  </si>
  <si>
    <t>00007420</t>
  </si>
  <si>
    <t>Hàng trả - RRS20240424046HN2063</t>
  </si>
  <si>
    <t>00007421</t>
  </si>
  <si>
    <t>Hàng trả - RRS20240401791HN2206</t>
  </si>
  <si>
    <t>00007516</t>
  </si>
  <si>
    <t>Hàng trả - RRS20240420596HN2087</t>
  </si>
  <si>
    <t>00007517</t>
  </si>
  <si>
    <t>Hàng trả - RRS20240424055HN2020</t>
  </si>
  <si>
    <t>00007518</t>
  </si>
  <si>
    <t>Hàng trả - RRS20240426243HN2206</t>
  </si>
  <si>
    <t>00000091</t>
  </si>
  <si>
    <t>Hàng trả - RRS20240426230ND8001</t>
  </si>
  <si>
    <t>00000154</t>
  </si>
  <si>
    <t>Hàng trả - RRS20240423872HP6007</t>
  </si>
  <si>
    <t>00007709</t>
  </si>
  <si>
    <t>Hàng trả - RRS20240422693HN2118</t>
  </si>
  <si>
    <t>00007716</t>
  </si>
  <si>
    <t>Hàng trả - RRS20240426240HN2145</t>
  </si>
  <si>
    <t>00007758</t>
  </si>
  <si>
    <t>Hàng trả - RRS20240413029HN2040</t>
  </si>
  <si>
    <t>00007759</t>
  </si>
  <si>
    <t>Hàng trả - RRS20240425190HN2029</t>
  </si>
  <si>
    <t>00007760</t>
  </si>
  <si>
    <t>Hàng trả - RRS20240425195HN2178</t>
  </si>
  <si>
    <t>KH đã TT 06.05.2024</t>
  </si>
  <si>
    <t>00020041</t>
  </si>
  <si>
    <t>00020075</t>
  </si>
  <si>
    <t>00020076</t>
  </si>
  <si>
    <t>00020077</t>
  </si>
  <si>
    <t>00020078</t>
  </si>
  <si>
    <t>00020079</t>
  </si>
  <si>
    <t>00020080</t>
  </si>
  <si>
    <t>00020081</t>
  </si>
  <si>
    <t>00020082</t>
  </si>
  <si>
    <t>00020083</t>
  </si>
  <si>
    <t>00020166</t>
  </si>
  <si>
    <t>00020167</t>
  </si>
  <si>
    <t>00020168</t>
  </si>
  <si>
    <t>00020169</t>
  </si>
  <si>
    <t>00020170</t>
  </si>
  <si>
    <t>00020171</t>
  </si>
  <si>
    <t>00020172</t>
  </si>
  <si>
    <t>00020173</t>
  </si>
  <si>
    <t>00020174</t>
  </si>
  <si>
    <t>00020175</t>
  </si>
  <si>
    <t>00020176</t>
  </si>
  <si>
    <t>00020177</t>
  </si>
  <si>
    <t>00020178</t>
  </si>
  <si>
    <t>00020320</t>
  </si>
  <si>
    <t>00020321</t>
  </si>
  <si>
    <t>00020322</t>
  </si>
  <si>
    <t>00020323</t>
  </si>
  <si>
    <t>00020324</t>
  </si>
  <si>
    <t>00020325</t>
  </si>
  <si>
    <t>00020326</t>
  </si>
  <si>
    <t>00020327</t>
  </si>
  <si>
    <t>00020328</t>
  </si>
  <si>
    <t>00020329</t>
  </si>
  <si>
    <t>00020330</t>
  </si>
  <si>
    <t>00020331</t>
  </si>
  <si>
    <t>00020332</t>
  </si>
  <si>
    <t>00020334</t>
  </si>
  <si>
    <t>00020335</t>
  </si>
  <si>
    <t>00020395</t>
  </si>
  <si>
    <t>00020396</t>
  </si>
  <si>
    <t>00020397</t>
  </si>
  <si>
    <t>00020398</t>
  </si>
  <si>
    <t>00020399</t>
  </si>
  <si>
    <t>00020400</t>
  </si>
  <si>
    <t>00020412</t>
  </si>
  <si>
    <t>00020413</t>
  </si>
  <si>
    <t>00020414</t>
  </si>
  <si>
    <t>00020425</t>
  </si>
  <si>
    <t>00020509</t>
  </si>
  <si>
    <t>00020510</t>
  </si>
  <si>
    <t>00020511</t>
  </si>
  <si>
    <t>00020512</t>
  </si>
  <si>
    <t>00020513</t>
  </si>
  <si>
    <t>00020514</t>
  </si>
  <si>
    <t>00020515</t>
  </si>
  <si>
    <t>00020516</t>
  </si>
  <si>
    <t>00020517</t>
  </si>
  <si>
    <t>00020518</t>
  </si>
  <si>
    <t>00008007</t>
  </si>
  <si>
    <t>00008008</t>
  </si>
  <si>
    <t>00008009</t>
  </si>
  <si>
    <t>00008010</t>
  </si>
  <si>
    <t>00008011</t>
  </si>
  <si>
    <t>00008012</t>
  </si>
  <si>
    <t>00008013</t>
  </si>
  <si>
    <t>00008014</t>
  </si>
  <si>
    <t>00008015</t>
  </si>
  <si>
    <t>00008016</t>
  </si>
  <si>
    <t>00008017</t>
  </si>
  <si>
    <t>00008018</t>
  </si>
  <si>
    <t>00008019</t>
  </si>
  <si>
    <t>00008020</t>
  </si>
  <si>
    <t>00008021</t>
  </si>
  <si>
    <t>00008022</t>
  </si>
  <si>
    <t>00021347</t>
  </si>
  <si>
    <t>00008142</t>
  </si>
  <si>
    <t>00008143</t>
  </si>
  <si>
    <t>00008144</t>
  </si>
  <si>
    <t>00008145</t>
  </si>
  <si>
    <t>00008146</t>
  </si>
  <si>
    <t>00008147</t>
  </si>
  <si>
    <t>00008148</t>
  </si>
  <si>
    <t>00008149</t>
  </si>
  <si>
    <t>00008150</t>
  </si>
  <si>
    <t>00008445</t>
  </si>
  <si>
    <t>00008446</t>
  </si>
  <si>
    <t>00008447</t>
  </si>
  <si>
    <t>00008448</t>
  </si>
  <si>
    <t>00022210</t>
  </si>
  <si>
    <t>00022211</t>
  </si>
  <si>
    <t>00022212</t>
  </si>
  <si>
    <t>00022213</t>
  </si>
  <si>
    <t>00022214</t>
  </si>
  <si>
    <t>00022215</t>
  </si>
  <si>
    <t>00008494</t>
  </si>
  <si>
    <t>00008495</t>
  </si>
  <si>
    <t>00008496</t>
  </si>
  <si>
    <t>00008497</t>
  </si>
  <si>
    <t>00022304</t>
  </si>
  <si>
    <t>00022305</t>
  </si>
  <si>
    <t>00022306</t>
  </si>
  <si>
    <t>00022307</t>
  </si>
  <si>
    <t>00022308</t>
  </si>
  <si>
    <t>00008498</t>
  </si>
  <si>
    <t>00008539</t>
  </si>
  <si>
    <t>00022386</t>
  </si>
  <si>
    <t>00022387</t>
  </si>
  <si>
    <t>00008542</t>
  </si>
  <si>
    <t>00023350</t>
  </si>
  <si>
    <t>00023352</t>
  </si>
  <si>
    <t>00023353</t>
  </si>
  <si>
    <t>00023411</t>
  </si>
  <si>
    <t>00023415</t>
  </si>
  <si>
    <t>00023416</t>
  </si>
  <si>
    <t>00023418</t>
  </si>
  <si>
    <t>00000178</t>
  </si>
  <si>
    <t>00023676</t>
  </si>
  <si>
    <t>00023677</t>
  </si>
  <si>
    <t>00023678</t>
  </si>
  <si>
    <t>00023679</t>
  </si>
  <si>
    <t>00023680</t>
  </si>
  <si>
    <t>00023681</t>
  </si>
  <si>
    <t>00023682</t>
  </si>
  <si>
    <t>00023683</t>
  </si>
  <si>
    <t>00023684</t>
  </si>
  <si>
    <t>00023685</t>
  </si>
  <si>
    <t>00023686</t>
  </si>
  <si>
    <t>00023687</t>
  </si>
  <si>
    <t>00023688</t>
  </si>
  <si>
    <t>00000591</t>
  </si>
  <si>
    <t>00008859</t>
  </si>
  <si>
    <t>00008860</t>
  </si>
  <si>
    <t>00008861</t>
  </si>
  <si>
    <t>00008862</t>
  </si>
  <si>
    <t>00008863</t>
  </si>
  <si>
    <t>00008864</t>
  </si>
  <si>
    <t>00008865</t>
  </si>
  <si>
    <t>00008866</t>
  </si>
  <si>
    <t>00008867</t>
  </si>
  <si>
    <t>00023748</t>
  </si>
  <si>
    <t>00023749</t>
  </si>
  <si>
    <t>00023750</t>
  </si>
  <si>
    <t>00023751</t>
  </si>
  <si>
    <t>00023752</t>
  </si>
  <si>
    <t>241</t>
  </si>
  <si>
    <t>244</t>
  </si>
  <si>
    <t>248</t>
  </si>
  <si>
    <t>250</t>
  </si>
  <si>
    <t>251</t>
  </si>
  <si>
    <t>270</t>
  </si>
  <si>
    <t>271</t>
  </si>
  <si>
    <t>275</t>
  </si>
  <si>
    <t>276</t>
  </si>
  <si>
    <t>282</t>
  </si>
  <si>
    <t>305</t>
  </si>
  <si>
    <t>309</t>
  </si>
  <si>
    <t>310</t>
  </si>
  <si>
    <t>311</t>
  </si>
  <si>
    <t>314</t>
  </si>
  <si>
    <t>3245</t>
  </si>
  <si>
    <t>3246</t>
  </si>
  <si>
    <t>3259</t>
  </si>
  <si>
    <t>3300</t>
  </si>
  <si>
    <t>3301</t>
  </si>
  <si>
    <t>3322</t>
  </si>
  <si>
    <t>333</t>
  </si>
  <si>
    <t>335</t>
  </si>
  <si>
    <t>336</t>
  </si>
  <si>
    <t>338</t>
  </si>
  <si>
    <t>342</t>
  </si>
  <si>
    <t>00023832</t>
  </si>
  <si>
    <t>00023833</t>
  </si>
  <si>
    <t>00023834</t>
  </si>
  <si>
    <t>00023835</t>
  </si>
  <si>
    <t>00023836</t>
  </si>
  <si>
    <t>00008881</t>
  </si>
  <si>
    <t>00024444</t>
  </si>
  <si>
    <t>00024445</t>
  </si>
  <si>
    <t>00024446</t>
  </si>
  <si>
    <t>00009004</t>
  </si>
  <si>
    <t>00009007</t>
  </si>
  <si>
    <t>00009008</t>
  </si>
  <si>
    <t>00009009</t>
  </si>
  <si>
    <t>00009010</t>
  </si>
  <si>
    <t>00024667</t>
  </si>
  <si>
    <t>00024668</t>
  </si>
  <si>
    <t>00024669</t>
  </si>
  <si>
    <t>302</t>
  </si>
  <si>
    <t>307</t>
  </si>
  <si>
    <t>308</t>
  </si>
  <si>
    <t>326</t>
  </si>
  <si>
    <t>328</t>
  </si>
  <si>
    <t>329</t>
  </si>
  <si>
    <t>330</t>
  </si>
  <si>
    <t>332</t>
  </si>
  <si>
    <t>3611</t>
  </si>
  <si>
    <t>3624</t>
  </si>
  <si>
    <t>3646</t>
  </si>
  <si>
    <t>3668</t>
  </si>
  <si>
    <t>3669</t>
  </si>
  <si>
    <t>3677</t>
  </si>
  <si>
    <t>376</t>
  </si>
  <si>
    <t>377</t>
  </si>
  <si>
    <t>379</t>
  </si>
  <si>
    <t>381</t>
  </si>
  <si>
    <t>382</t>
  </si>
  <si>
    <t>00009166</t>
  </si>
  <si>
    <t>00009181</t>
  </si>
  <si>
    <t>00009245</t>
  </si>
  <si>
    <t>00024980</t>
  </si>
  <si>
    <t>00024981</t>
  </si>
  <si>
    <t>00024982</t>
  </si>
  <si>
    <t>00024983</t>
  </si>
  <si>
    <t>00024984</t>
  </si>
  <si>
    <t>00024985</t>
  </si>
  <si>
    <t>00024986</t>
  </si>
  <si>
    <t>00024987</t>
  </si>
  <si>
    <t>00024988</t>
  </si>
  <si>
    <t>00024989</t>
  </si>
  <si>
    <t>00024990</t>
  </si>
  <si>
    <t>00000187</t>
  </si>
  <si>
    <t>00009313</t>
  </si>
  <si>
    <t>00009314</t>
  </si>
  <si>
    <t>00025080</t>
  </si>
  <si>
    <t>00025081</t>
  </si>
  <si>
    <t>00025082</t>
  </si>
  <si>
    <t>00025083</t>
  </si>
  <si>
    <t>00009348</t>
  </si>
  <si>
    <t>00025148</t>
  </si>
  <si>
    <t>00025149</t>
  </si>
  <si>
    <t>00025150</t>
  </si>
  <si>
    <t>00009411</t>
  </si>
  <si>
    <t>00000108</t>
  </si>
  <si>
    <t>00000109</t>
  </si>
  <si>
    <t>00009433</t>
  </si>
  <si>
    <t>00009525</t>
  </si>
  <si>
    <t>00009526</t>
  </si>
  <si>
    <t>00009527</t>
  </si>
  <si>
    <t>00009618</t>
  </si>
  <si>
    <t>00009619</t>
  </si>
  <si>
    <t>PR-7436001-HN2155 - CircleK 92 Đào Tấn</t>
  </si>
  <si>
    <t>PR-7448614-HN2233 - CircleK Ô L7, Khu đấu giá Quyền sử dụng đất, đoạn đường Cầu Bươu</t>
  </si>
  <si>
    <t>PR-7447764-HN2185 - CircleK Số 252, Tổ 11, Đường Ngọc Thụy</t>
  </si>
  <si>
    <t>PR-7447794-HN2186 - CircleK 33 Dương Văn Bé</t>
  </si>
  <si>
    <t>PR-7446512-HN2113 - CircleK Tầng 1 Và Tầng 2, Số 442 Đội Cấn</t>
  </si>
  <si>
    <t>PR-7446664-HN2121 - CircleK 45 Hào Nam</t>
  </si>
  <si>
    <t>PR-7445804-HN2074 - CircleK 126 Nam Cao</t>
  </si>
  <si>
    <t>PR-7440473-HN2181 - CircleK Lk10 - 15, Khu Đô Thị Mới Văn Phú</t>
  </si>
  <si>
    <t>PR-7440499-HN2182 - CircleK 3 Quỳnh Mai</t>
  </si>
  <si>
    <t>PR-7439935-HN2145 - CircleK 69 Kim Đồng</t>
  </si>
  <si>
    <t>PR-7458320-HN2029 - CircleK 46 Lê Trọng Tấn</t>
  </si>
  <si>
    <t>PR-7460188-HN2204 - CircleK Số 01S15A, Tòa U26 (S2.03), Ô Đất B2-Ct01, Dự Án Khu Đô Thị Gia Lâm - Vinhomes Ocean Park</t>
  </si>
  <si>
    <t>PR-7459376-HN2143 - CircleK 94 Phố Linh Lang</t>
  </si>
  <si>
    <t>PR-7458522-HN2059 - CircleK 97 Văn Cao</t>
  </si>
  <si>
    <t>PR-7458350-HN2036 - CircleK 105 Chùa Láng</t>
  </si>
  <si>
    <t>PR-7455562-HN2232 - CircleK Diện tích Thương mại số GS101S25, tầng 1, thuộc Tòa nhà số GS1 (U39.1) Lô đất F3-CH01, Dự án Khu đô thị mới Tây Mỗ - Đại Mỗ - Vinhomes Park (Vinhomes Smart City</t>
  </si>
  <si>
    <t>PR-7455380-HN2215 - CircleK 75 Hàng Bông</t>
  </si>
  <si>
    <t>PR-7455010-HN2178 - CircleK 14 Khương Hạ</t>
  </si>
  <si>
    <t>PR-7455422-HN2218 - CircleK TT01A-11, Khu nhà ở thấp tầng thuộc Dự án Khu chung cư quốc tế Hoàng Thành City tại Khu Cổ Ngựa</t>
  </si>
  <si>
    <t>PR-7455312-HN2212 - CircleK Số 18 Phố Hàng Gai</t>
  </si>
  <si>
    <t>PR-7454808-HN2162 - CircleK 01 Tô Vĩnh Diện</t>
  </si>
  <si>
    <t>PR-7454006-HN2034 - CircleK Ô D22, Nơ 12 Khu Đô Thị Mới Định Công</t>
  </si>
  <si>
    <t>PR-7454116-HN2049 - CircleK 36 Phố Tràng Tiền</t>
  </si>
  <si>
    <t>PR-7479552-HN2175 - CircleK 16 Văn Cao</t>
  </si>
  <si>
    <t>PR-7479724-HN2183 - CircleK 111 Nguyễn Sơn</t>
  </si>
  <si>
    <t>PR-7479004-HN2148 - CircleK 22 Phan Kế Bính</t>
  </si>
  <si>
    <t>PR-7478470-HN2112 - CircleK 33 Chùa Láng</t>
  </si>
  <si>
    <t>PR-7477468-HN2041 - CircleK Số 01, Nhà C2, Khu Tập Thể Quân Đội Nam Đồng</t>
  </si>
  <si>
    <t>PR-7476124-HN2013 - CircleK 38 Đào Duy Từ</t>
  </si>
  <si>
    <t>PR-7475644-HN2194 - CircleK Căn Hộ Số 01Sh20 Và 02Sh20, Thuộc Tòa Nhà S2.15 (T26M-2), Tại Lô Đất B2-Ct03, Vinhomes Ocean Park</t>
  </si>
  <si>
    <t>PR-7474554-HN2189 - CircleK Sh0105-Sh0205 Park 8, Kđt Times City Park Hill, Số 25, Ngõ 13 Đường Lĩnh Nam</t>
  </si>
  <si>
    <t>PR-7474258-HN2024 - CircleK P101B+102B Nhà A8 Khương Thượng</t>
  </si>
  <si>
    <t>PR-7466046-HN2174 - CircleK Lô 41, Khu Nhà Ở Thấp Tt4, Khu Đô Thị Mỹ Đình - Sông Đà</t>
  </si>
  <si>
    <t>PR-7466300-HN2200 - CircleK Số 01Sh22 Và 02Sh22, Ô Đất B2-Ct02, Tòa U26-2 (S2.08)</t>
  </si>
  <si>
    <t>PR-7465266-HN2114 - CircleK 7 Nguyễn Thị Định</t>
  </si>
  <si>
    <t>PR-7464386-HN2021 - CircleK 177 Xuân Thủy</t>
  </si>
  <si>
    <t>PR-7480650-ND8001 - CircleK Khu nhà phố Vịnh Đảo, TT-PT2C.23, Khu đô thị và thương mại Văn Giang (Ecopark)</t>
  </si>
  <si>
    <t>PR-7472292-ND8003 - CircleK PT.09, khu nhà phố Phố Trúc, Khu đô thị và thương mại Văn Giang (Ecopark)</t>
  </si>
  <si>
    <t>PR-7493351-HN2217 - CircleK 53 Triều Khúc</t>
  </si>
  <si>
    <t>PR-7492641-HN2152 - CircleK 118 Tuệ Tĩnh</t>
  </si>
  <si>
    <t>PR-7486622-HN2104 - CircleK 171 Lương Thế Vinh</t>
  </si>
  <si>
    <t>PR-7488408-HN2239 - CircleK CT04-Tòa S1.09 Gia Lâm</t>
  </si>
  <si>
    <t>PR-7488076-HN2214 - CircleK 67 Cửa Nam</t>
  </si>
  <si>
    <t>PR-7486128-HN2047 - CircleK 2 Hoàng Ngân</t>
  </si>
  <si>
    <t>PR-7476754-HP6005 - CircleK Số 1 - 3 Hai Bà Trưng</t>
  </si>
  <si>
    <t>PR-7460708-HP6006 - CircleK 372-374 Lạch Tray</t>
  </si>
  <si>
    <t>PR-7493677-HP6009 - CircleK Số 177 đường Hà Nội</t>
  </si>
  <si>
    <t>PR-7466894-HP6014 - CircleK Số 388 +388A Tô Hiệu</t>
  </si>
  <si>
    <t>PR-7503099-HN2236 - CircleK Căn Thương mại dịch vụ số L26M.TMDV03 (Căn TMDV 03, tầng 1, khối L26M tức tòa M1), dự án Masteri Waterfront - Lô đất B3-</t>
  </si>
  <si>
    <t>PR-7503043-HN2230 - CircleK  Số 205 Lạc Long Quân</t>
  </si>
  <si>
    <t>PR-7502199-HN2144 - CircleK 65 Vạn Bảo</t>
  </si>
  <si>
    <t>PR-7501895-HN2108 - CircleK Tầng 1 Và 2, Tòa Nhà Sannam,78 Phố Duy Tân</t>
  </si>
  <si>
    <t>PR-7501469-HN2063 - CircleK 03 Phạm Tuấn Tài, Tổ 7</t>
  </si>
  <si>
    <t>PR-7498529-HN2225 - CircleK 25 Phố Nhà Thờ</t>
  </si>
  <si>
    <t>PR-7497983-HN2184 - CircleK Nhà Số 359, Block 36, Ô H-Tt5, Khu Nhà Ở Hi Brand, Khu Đô Thị Mới Văn Phú</t>
  </si>
  <si>
    <t>PR-7496887-HN2083 - CircleK 51-Lk6A-C17 Đô Thị Mỗ Lao</t>
  </si>
  <si>
    <t>PR-7496533-HN2015 - CircleK 14 Hồ Tùng Mậu</t>
  </si>
  <si>
    <t>PR-7496435-HN2012 - CircleK 16B Hàng Than</t>
  </si>
  <si>
    <t>Hàng trả - phiếu RRS20240503597HN2175</t>
  </si>
  <si>
    <t>Hàng trả - phiếu RRS20240502361HN2074</t>
  </si>
  <si>
    <t>Hàng trả - phiếu RRS20240503616HN2113</t>
  </si>
  <si>
    <t>Hàng trả - phiếu RRS20240503673HN2208</t>
  </si>
  <si>
    <t>Hàng trả - phiếu RRS20240502290HN2188</t>
  </si>
  <si>
    <t>Hàng trả - phiếu RRS20240502295HN2233</t>
  </si>
  <si>
    <t>Hàng trả - phiếu RRS20240504852HN2189</t>
  </si>
  <si>
    <t>Hàng trả - phiếu RRS20240506092HN2040</t>
  </si>
  <si>
    <t>Hàng trả - phiếu RRS20240506165HN2182</t>
  </si>
  <si>
    <t>Hàng trả - phiếu RRS20240504769HN2225</t>
  </si>
  <si>
    <t>Hàng trả - phiếu RRS20240507199HN2190</t>
  </si>
  <si>
    <t>Hàng trả - phiếu RRS20240507303HN2135</t>
  </si>
  <si>
    <t>Hàng trả - phiếu RRS20240505932HN2190</t>
  </si>
  <si>
    <t>Hàng trả - phiếu RRS20240506152HN2012</t>
  </si>
  <si>
    <t>Hàng trả - phiếu RRS20240507300HN2207</t>
  </si>
  <si>
    <t>Hàng trả - phiếu RRS20240502456HN2063</t>
  </si>
  <si>
    <t>PR-7511197-HN2122 - CircleK 18 Nguyễn Khánh Toàn</t>
  </si>
  <si>
    <t>Hàng trả - phiếu RRS20240508472HN2208</t>
  </si>
  <si>
    <t>Hàng trả - phiếu RRS20240504853HN2187</t>
  </si>
  <si>
    <t>Hàng trả - phiếu RRS20240507301HN2136</t>
  </si>
  <si>
    <t>Hàng trả - phiếu RRS20240507251HN2218</t>
  </si>
  <si>
    <t>Hàng trả - phiếu RRS20240509523HN2238</t>
  </si>
  <si>
    <t>Hàng trả - phiếu RRS20240509564HN2171</t>
  </si>
  <si>
    <t>Hàng trả - phiếu RRS20240508426HN2225</t>
  </si>
  <si>
    <t>Hàng trả - phiếu RRS20240506119HN2212</t>
  </si>
  <si>
    <t>Hàng trả - phiếu RRS20240509544HN2197</t>
  </si>
  <si>
    <t>Hàng trả - phiếu RRS20240506983HN2217</t>
  </si>
  <si>
    <t>Hàng trả - phiếu RRS20240509513HN2217</t>
  </si>
  <si>
    <t>Hàng trả - phiếu RRS20240509530HN2220</t>
  </si>
  <si>
    <t>Hàng trả - phiếu RRS20240511718HN2196</t>
  </si>
  <si>
    <t>PR-7537920-HN2160 - CircleK 68 Tôn Thất Tùng</t>
  </si>
  <si>
    <t>PR-7537314-HN2101 - CircleK 70 Ngụy Như Kon Tum</t>
  </si>
  <si>
    <t>PR-7534723-HN2234 - CircleK 93 Hoàng Văn Thái</t>
  </si>
  <si>
    <t>PR-7534537-HN2241 - CircleK Số 2 Ngõ 11 Phố Lương Định Của</t>
  </si>
  <si>
    <t>PR-7532721-HN2052 - CircleK 288 Đường Giải Phóng</t>
  </si>
  <si>
    <t>PR-7531895-HN2208 - CircleK Số 173 Đường Tam Trinh, Tổ 14</t>
  </si>
  <si>
    <t>Hàng trả - phiếu RRS20240510649HN2053</t>
  </si>
  <si>
    <t>Hàng trả - phiếu RRS20240510662HN2241</t>
  </si>
  <si>
    <t>Hàng trả - phiếu RRS20240513840HN2208</t>
  </si>
  <si>
    <t>Hàng trả - phiếu RRS20240509527HN2216</t>
  </si>
  <si>
    <t>PR-7547041-HN2226 - CircleK Tầng 1 (P01, P02, P03), Tòa nhà X2, số 70 phố Nguyên Hồng</t>
  </si>
  <si>
    <t>PR-7546815-HN2213 - CircleK Thương Mại_03, Tầng 1, Nhà Ở Cao Tầng N03-T6, Khu Đoàn Ngoại Giao</t>
  </si>
  <si>
    <t>PR-7545243-HN2065 - CircleK N03-T2 Khu Đoàn Ngoại Giao</t>
  </si>
  <si>
    <t>PR-7544981-HN2037 - CircleK Tầng Trệt, Somerset Hoa Binh, 106 Hoàng Quốc Việt</t>
  </si>
  <si>
    <t>PR-7544805-HN2001 - CircleK Số 9-1E Khu Đô Thị Trung Yên</t>
  </si>
  <si>
    <t>Hàng trả - phiếu RRS20240508456HN2089</t>
  </si>
  <si>
    <t>Hàng trả - phiếu RRS20240514873HN2101</t>
  </si>
  <si>
    <t>PR-7560995-HN2169 - CircleK 25 Ngô Thì Nhậm</t>
  </si>
  <si>
    <t>PR-7556350-HN2164 - CircleK 40 Trung Hòa</t>
  </si>
  <si>
    <t>Hàng trả - phiếu RRS20240515003HN2094</t>
  </si>
  <si>
    <t>PR-7568851-HN2014 - CircleK 73 Chùa Láng</t>
  </si>
  <si>
    <t>PR-7566854-HN2238 - CircleK Số 25 Thái Phiên</t>
  </si>
  <si>
    <t>PR-7565126-HN2003 - CircleK 186 Thái Thịnh</t>
  </si>
  <si>
    <t>PR-7531915-HP6013 - CircleK 27 Trần Hưng Đạo</t>
  </si>
  <si>
    <t>PR-7578735-HN2094 - CircleK 113 Trần Đại Nghĩa</t>
  </si>
  <si>
    <t>PR-7574884-HN2141 - CircleK 125 Phố Lò Đúc</t>
  </si>
  <si>
    <t>PR-7579775-HN2235 - CircleK 125 Trần Hưng Đạo - Bắc Ninh</t>
  </si>
  <si>
    <t>Hàng trả - phiếu RRS20240510657HP6007</t>
  </si>
  <si>
    <t>Hàng trả - phiếu RRS20240510644HN2059</t>
  </si>
  <si>
    <t>Hàng trả - phiếu RRS20240516044HN2241</t>
  </si>
  <si>
    <t>Hàng trả - phiếu RRS20240510601HN2160</t>
  </si>
  <si>
    <t>PR-7590484-HP6016 - CircleK 412 Trần Thành Ngọ</t>
  </si>
  <si>
    <t>PR-7596365-HN2232 - CircleK Diện tích Thương mại số GS101S25, tầng 1, thuộc Tòa nhà số GS1 (U39.1) Lô đất F3-CH01, Dự án Khu đô thị mới Tây Mỗ - Đại Mỗ - Vinhomes Park (Vinhomes Smart City</t>
  </si>
  <si>
    <t>PR-7595909-HN2210 - CircleK 29 Hàng Phèn</t>
  </si>
  <si>
    <t>PR-7595685-HN2196 - CircleK 118 Định Công</t>
  </si>
  <si>
    <t>PR-7596061-HN2219 - CircleK - 14 Thái Hà</t>
  </si>
  <si>
    <t>PR-7595851-HN2205 - CircleK Số 1S11, Tòa S6A (S6.1), Thuộc Khối Nhà S6 (S6.1+S6.2 (Vinhomes Symphony), Lô Đất G4*-Hh16</t>
  </si>
  <si>
    <t>PR-7595107-HN2166 - CircleK 38 Xuân La</t>
  </si>
  <si>
    <t>PR-7594157-HN2098 - CircleK 3 Xuân Diệu</t>
  </si>
  <si>
    <t>PR-7593557-HN2041 - CircleK Số 01, Nhà C2, Khu Tập Thể Quân Đội Nam Đồng</t>
  </si>
  <si>
    <t>PR-7593289-HN2013 - CircleK 38 Đào Duy Từ</t>
  </si>
  <si>
    <t>PR-7590084-HN2212 - CircleK Số 18 Phố Hàng Gai</t>
  </si>
  <si>
    <t>PR-7588564-HN2053 - CircleK 197+198 Tổ 6 Vũ Trọng Phụng</t>
  </si>
  <si>
    <t>PR-7588596-HN2056 - CircleK 83 Hàng Điếu</t>
  </si>
  <si>
    <t>PR-7607884-HN2180 - CircleK Lô 7, Khu Di Dân Đền Lừ 2</t>
  </si>
  <si>
    <t>Hàng trả - phiếu RRS20240508446HN2139</t>
  </si>
  <si>
    <t>Hàng trả - phiếu RRS20240514946HN2047</t>
  </si>
  <si>
    <t>Hàng trả - phiếu RRS20240506096HN2013</t>
  </si>
  <si>
    <t>Hàng trả - phiếu RRS20240520304HN2212</t>
  </si>
  <si>
    <t>Hàng trả - phiếu RRS20240520311HN2215</t>
  </si>
  <si>
    <t>Hàng trả - phiếu RRS20240516056HN2014</t>
  </si>
  <si>
    <t>Hàng trả - phiếu RRS20240515011HN2198</t>
  </si>
  <si>
    <t>Hàng trả - phiếu RRS20240518219HN2129</t>
  </si>
  <si>
    <t>Hàng trả - phiếu RRS20240518229HN2090</t>
  </si>
  <si>
    <t>PR-7607416-HN2102 - CircleK 420 Đê La Thành</t>
  </si>
  <si>
    <t>PR-7604489-HN2233 - CircleK Ô L7, Khu đấu giá Quyền sử dụng đất, đoạn đường Cầu Bươu</t>
  </si>
  <si>
    <t>PR-7603921-HN2194 - CircleK Căn Hộ Số 01Sh20 Và 02Sh20, Thuộc Tòa Nhà S2.15 (T26M-2), Tại Lô Đất B2-Ct03, Vinhomes Ocean Park</t>
  </si>
  <si>
    <t>PR-7603115-HN2149 - CircleK 152 +154 Phó Đức Chính</t>
  </si>
  <si>
    <t>PR-7602329-HN2068 - CircleK 155 Lê Văn Hiến</t>
  </si>
  <si>
    <t>Phí hỗ trợ khai trương cửa hàng mới</t>
  </si>
  <si>
    <t>PR-7617448-HN2186 - CircleK 33 Dương Văn Bé</t>
  </si>
  <si>
    <t>PR-7617156-HN2162 - CircleK 01 Tô Vĩnh Diện</t>
  </si>
  <si>
    <t>PR-7612605-HN2146 - CircleK 286 Kim Ngưu, Tổ 30B</t>
  </si>
  <si>
    <t>PR-7612587-HN2145 - CircleK 69 Kim Đồng</t>
  </si>
  <si>
    <t>PR-7612141-HN2093 - CircleK 49 Hàng Chuối</t>
  </si>
  <si>
    <t>Hàng trả - phiếu RRS20240521406HN2098</t>
  </si>
  <si>
    <t>PR-7621899-HN2086 - CircleK 9 Hương Viên</t>
  </si>
  <si>
    <t>PR-7622751-HN2172 - CircleK A4-A5, Tòa A, Khối B, Imperial Sky Garden, Số 423 Minh Khai</t>
  </si>
  <si>
    <t>PR-7622945-HN2185 - CircleK Số 252, Tổ 11, Đường Ngọc Thụy</t>
  </si>
  <si>
    <t>Hàng trả - phiếu RRS20240523693HN2162</t>
  </si>
  <si>
    <t>Hàng trả - phiếu RRS20240523736HN2187</t>
  </si>
  <si>
    <t>Hàng trả - phiếu RRS20240513784HN2234</t>
  </si>
  <si>
    <t>Hàng trả - phiếu RRS20240516102HN2049</t>
  </si>
  <si>
    <t>Hàng trả - phiếu RRS20240520323HN2210</t>
  </si>
  <si>
    <t>Hàng trả - phiếu RRS20240521457HN2232</t>
  </si>
  <si>
    <t>Hàng trả - phiếu RRS20240518261HN2238</t>
  </si>
  <si>
    <t>PR-7636128-HN2129 - CircleK 17 Tô Ngọc Vân</t>
  </si>
  <si>
    <t>PR-7635958-HN2101 - CircleK 70 Ngụy Như Kon Tum</t>
  </si>
  <si>
    <t>PR-7631856-HN2177 - CircleK 12 Tam Trinh</t>
  </si>
  <si>
    <t>Hàng trả - phiếu RRS20240522561HN2087</t>
  </si>
  <si>
    <t>Hàng trả - phiếu RRS20240524773HN2158</t>
  </si>
  <si>
    <t>Hàng trả - phiếu RRS20240512758HN2052</t>
  </si>
  <si>
    <t>PR-7653175-HN2187 - CircleK 142-144 Hồng Mai</t>
  </si>
  <si>
    <t>PR-7652799-HN2168 - CircleK 170 Nguyễn Đổng Chi</t>
  </si>
  <si>
    <t>PR-7652617-HN2157 - CircleK N8-A10 Nguyễn Thị Thập, Kđt Mới Trung Hòa Nhân Chính</t>
  </si>
  <si>
    <t>PR-7652303-HN2142 - CircleK 91 Nam Đồng</t>
  </si>
  <si>
    <t>PR-7651569-HN2075 - CircleK Số 1 Ngõ 37 Lê Thanh Nghị</t>
  </si>
  <si>
    <t>PR-7643880-HN2131 - CircleK Tầng 1, Số 125 Hoàng Ngân</t>
  </si>
  <si>
    <t>PR-7651365-HN2054 - CircleK 292 Hoàng Văn Thái</t>
  </si>
  <si>
    <t>PR-7651245-HN2048 - CircleK N1H1, Số 1 Đường Nguyễn Hoàng</t>
  </si>
  <si>
    <t>PR-7646355-HN2070 - CircleK Tầng 1, Ct3D Cổ Nhuế, Dự Án Chung Cư Cổ Nhuế</t>
  </si>
  <si>
    <t>PR-7641333-HN2178 - CircleK 14 Khương Hạ</t>
  </si>
  <si>
    <t>PR-7654169-HP6006 - CircleK 372-374 Lạch Tray</t>
  </si>
  <si>
    <t>Hàng trả - phiếu RRS20240520403HP6014</t>
  </si>
  <si>
    <t>Hàng trả - phiếu RRS20240525813HN2034</t>
  </si>
  <si>
    <t>Hàng trả - phiếu RRS20240522639HN2205</t>
  </si>
  <si>
    <t>PR-7654337-ND8002 - CircleK Số MRA-095A, đường nội bộ Khu biệt thự Thủy Nguyên, Khu đô thị và thương mại Văn Giang (Ecopark)</t>
  </si>
  <si>
    <t>PR-7666544-ND8001 - CircleK Khu nhà phố Vịnh Đảo, TT-PT2C.23, Khu đô thị và thương mại Văn Giang (Ecopark)</t>
  </si>
  <si>
    <t>PR-7661800-HN2232 - CircleK Diện tích Thương mại số GS101S25, tầng 1, thuộc Tòa nhà số GS1 (U39.1) Lô đất F3-CH01, Dự án Khu đô thị mới Tây Mỗ - Đại Mỗ - Vinhomes Park (Vinhomes Smart City</t>
  </si>
  <si>
    <t>PR-7665882-HN2182 - CircleK 3 Quỳnh Mai</t>
  </si>
  <si>
    <t>Hàng trả - phiếu RRS20240524780HN2040</t>
  </si>
  <si>
    <t>PR-7675623-HN2166 - CircleK 38 Xuân La</t>
  </si>
  <si>
    <t>PR-7674511-HN2036 - CircleK 105 Chùa Láng</t>
  </si>
  <si>
    <t>PR-7669643-HN2010 - CircleK 5-4A Khu Đô Thị Mới Trung Yên</t>
  </si>
  <si>
    <t>Hàng trả - phiếu RRS20240502440HN2101</t>
  </si>
  <si>
    <t>PR-7566898-HN2242 - CircleK Số 02 đường Hồ Ngọc Lân</t>
  </si>
  <si>
    <t>Hàng trả - phiếu RRS20240520368ND8003</t>
  </si>
  <si>
    <t>Hàng trả - phiếu RRS20240528969ND8002</t>
  </si>
  <si>
    <t>Hàng trả - phiếu RRS20240523695HN2152</t>
  </si>
  <si>
    <t>Hàng trả - phiếu RRS20240529064HN2203</t>
  </si>
  <si>
    <t>Hàng trả - phiếu RRS20240530125HN2218</t>
  </si>
  <si>
    <t>Hàng trả - phiếu RRS20240530128HN2075</t>
  </si>
  <si>
    <t>Hàng trả - phiếu RRS20240531157HN2151</t>
  </si>
  <si>
    <t>Hàng trả - phiếu RRS20240520312HN2106</t>
  </si>
  <si>
    <t>KH đã TT 05.06.2024</t>
  </si>
  <si>
    <t>00026370</t>
  </si>
  <si>
    <t>00026371</t>
  </si>
  <si>
    <t>00026372</t>
  </si>
  <si>
    <t>00026373</t>
  </si>
  <si>
    <t>00026441</t>
  </si>
  <si>
    <t>00026448</t>
  </si>
  <si>
    <t>00026449</t>
  </si>
  <si>
    <t>00026450</t>
  </si>
  <si>
    <t>00026451</t>
  </si>
  <si>
    <t>00026452</t>
  </si>
  <si>
    <t>00026453</t>
  </si>
  <si>
    <t>00026454</t>
  </si>
  <si>
    <t>00026455</t>
  </si>
  <si>
    <t>00026456</t>
  </si>
  <si>
    <t>00026457</t>
  </si>
  <si>
    <t>00026458</t>
  </si>
  <si>
    <t>00026551</t>
  </si>
  <si>
    <t>00026552</t>
  </si>
  <si>
    <t>00026553</t>
  </si>
  <si>
    <t>00026554</t>
  </si>
  <si>
    <t>00026555</t>
  </si>
  <si>
    <t>00026556</t>
  </si>
  <si>
    <t>00026634</t>
  </si>
  <si>
    <t>00026635</t>
  </si>
  <si>
    <t>00026636</t>
  </si>
  <si>
    <t>00026637</t>
  </si>
  <si>
    <t>00026638</t>
  </si>
  <si>
    <t>00026639</t>
  </si>
  <si>
    <t>00027342</t>
  </si>
  <si>
    <t>00027343</t>
  </si>
  <si>
    <t>00027344</t>
  </si>
  <si>
    <t>00027346</t>
  </si>
  <si>
    <t>00027347</t>
  </si>
  <si>
    <t>00027962</t>
  </si>
  <si>
    <t>00027963</t>
  </si>
  <si>
    <t>00027964</t>
  </si>
  <si>
    <t>00027965</t>
  </si>
  <si>
    <t>00027966</t>
  </si>
  <si>
    <t>00027967</t>
  </si>
  <si>
    <t>00027968</t>
  </si>
  <si>
    <t>00027969</t>
  </si>
  <si>
    <t>00027970</t>
  </si>
  <si>
    <t>00027971</t>
  </si>
  <si>
    <t>00028012</t>
  </si>
  <si>
    <t>00028013</t>
  </si>
  <si>
    <t>00028014</t>
  </si>
  <si>
    <t>00028015</t>
  </si>
  <si>
    <t>00028066</t>
  </si>
  <si>
    <t>00028071</t>
  </si>
  <si>
    <t>00028072</t>
  </si>
  <si>
    <t>00028073</t>
  </si>
  <si>
    <t>00028183</t>
  </si>
  <si>
    <t>00028184</t>
  </si>
  <si>
    <t>00009933</t>
  </si>
  <si>
    <t>00009934</t>
  </si>
  <si>
    <t>00009935</t>
  </si>
  <si>
    <t>00009936</t>
  </si>
  <si>
    <t>00009937</t>
  </si>
  <si>
    <t>00009938</t>
  </si>
  <si>
    <t>00009939</t>
  </si>
  <si>
    <t>00009940</t>
  </si>
  <si>
    <t>00009941</t>
  </si>
  <si>
    <t>00009942</t>
  </si>
  <si>
    <t>00009943</t>
  </si>
  <si>
    <t>00009944</t>
  </si>
  <si>
    <t>00009945</t>
  </si>
  <si>
    <t>00010106</t>
  </si>
  <si>
    <t>00010107</t>
  </si>
  <si>
    <t>00010108</t>
  </si>
  <si>
    <t>00010109</t>
  </si>
  <si>
    <t>00010110</t>
  </si>
  <si>
    <t>00029025</t>
  </si>
  <si>
    <t>00029026</t>
  </si>
  <si>
    <t>00029027</t>
  </si>
  <si>
    <t>00010162</t>
  </si>
  <si>
    <t>00010163</t>
  </si>
  <si>
    <t>00010164</t>
  </si>
  <si>
    <t>00010165</t>
  </si>
  <si>
    <t>00010166</t>
  </si>
  <si>
    <t>00010168</t>
  </si>
  <si>
    <t>00010169</t>
  </si>
  <si>
    <t>00029291</t>
  </si>
  <si>
    <t>00029292</t>
  </si>
  <si>
    <t>00029293</t>
  </si>
  <si>
    <t>00029294</t>
  </si>
  <si>
    <t>00029295</t>
  </si>
  <si>
    <t>00029296</t>
  </si>
  <si>
    <t>00029297</t>
  </si>
  <si>
    <t>00029298</t>
  </si>
  <si>
    <t>00029299</t>
  </si>
  <si>
    <t>00029300</t>
  </si>
  <si>
    <t>00029301</t>
  </si>
  <si>
    <t>00029302</t>
  </si>
  <si>
    <t>00029303</t>
  </si>
  <si>
    <t>00029304</t>
  </si>
  <si>
    <t>00029305</t>
  </si>
  <si>
    <t>00029306</t>
  </si>
  <si>
    <t>00029308</t>
  </si>
  <si>
    <t>00010582</t>
  </si>
  <si>
    <t>00029380</t>
  </si>
  <si>
    <t>00029381</t>
  </si>
  <si>
    <t>00029382</t>
  </si>
  <si>
    <t>00029383</t>
  </si>
  <si>
    <t>00029384</t>
  </si>
  <si>
    <t>00029385</t>
  </si>
  <si>
    <t>00029386</t>
  </si>
  <si>
    <t>00029387</t>
  </si>
  <si>
    <t>00029388</t>
  </si>
  <si>
    <t>00010618</t>
  </si>
  <si>
    <t>00010619</t>
  </si>
  <si>
    <t>00010620</t>
  </si>
  <si>
    <t>00010621</t>
  </si>
  <si>
    <t>00029467</t>
  </si>
  <si>
    <t>00029468</t>
  </si>
  <si>
    <t>00029469</t>
  </si>
  <si>
    <t>00029470</t>
  </si>
  <si>
    <t>00029471</t>
  </si>
  <si>
    <t>00029472</t>
  </si>
  <si>
    <t>00029473</t>
  </si>
  <si>
    <t>00029474</t>
  </si>
  <si>
    <t>00029475</t>
  </si>
  <si>
    <t>00029476</t>
  </si>
  <si>
    <t>00029477</t>
  </si>
  <si>
    <t>00029478</t>
  </si>
  <si>
    <t>00029479</t>
  </si>
  <si>
    <t>00029480</t>
  </si>
  <si>
    <t>00029481</t>
  </si>
  <si>
    <t>00029524</t>
  </si>
  <si>
    <t>00010721</t>
  </si>
  <si>
    <t>00030445</t>
  </si>
  <si>
    <t>00030446</t>
  </si>
  <si>
    <t>00030447</t>
  </si>
  <si>
    <t>00000135</t>
  </si>
  <si>
    <t>00000136</t>
  </si>
  <si>
    <t>00010758</t>
  </si>
  <si>
    <t>00010759</t>
  </si>
  <si>
    <t>00010760</t>
  </si>
  <si>
    <t>00010761</t>
  </si>
  <si>
    <t>00010762</t>
  </si>
  <si>
    <t>00030504</t>
  </si>
  <si>
    <t>00030505</t>
  </si>
  <si>
    <t>00030506</t>
  </si>
  <si>
    <t>00030507</t>
  </si>
  <si>
    <t>00030508</t>
  </si>
  <si>
    <t>00000212</t>
  </si>
  <si>
    <t>00010829</t>
  </si>
  <si>
    <t>00010830</t>
  </si>
  <si>
    <t>00010831</t>
  </si>
  <si>
    <t>00010832</t>
  </si>
  <si>
    <t>00010833</t>
  </si>
  <si>
    <t>00010834</t>
  </si>
  <si>
    <t>00010835</t>
  </si>
  <si>
    <t>00030724</t>
  </si>
  <si>
    <t>00030725</t>
  </si>
  <si>
    <t>00030726</t>
  </si>
  <si>
    <t>00030727</t>
  </si>
  <si>
    <t>00030728</t>
  </si>
  <si>
    <t>00030729</t>
  </si>
  <si>
    <t>00030730</t>
  </si>
  <si>
    <t>00030731</t>
  </si>
  <si>
    <t>00030732</t>
  </si>
  <si>
    <t>00030733</t>
  </si>
  <si>
    <t>00030734</t>
  </si>
  <si>
    <t>00000830</t>
  </si>
  <si>
    <t>00030807</t>
  </si>
  <si>
    <t>00030808</t>
  </si>
  <si>
    <t>00030809</t>
  </si>
  <si>
    <t>00030810</t>
  </si>
  <si>
    <t>00030811</t>
  </si>
  <si>
    <t>00030812</t>
  </si>
  <si>
    <t>00010934</t>
  </si>
  <si>
    <t>00010935</t>
  </si>
  <si>
    <t>00010936</t>
  </si>
  <si>
    <t>00010937</t>
  </si>
  <si>
    <t>00030896</t>
  </si>
  <si>
    <t>00030897</t>
  </si>
  <si>
    <t>00030898</t>
  </si>
  <si>
    <t>00011112</t>
  </si>
  <si>
    <t>00011113</t>
  </si>
  <si>
    <t>00011114</t>
  </si>
  <si>
    <t>00011115</t>
  </si>
  <si>
    <t>00011116</t>
  </si>
  <si>
    <t>00011117</t>
  </si>
  <si>
    <t>00031734</t>
  </si>
  <si>
    <t>00031735</t>
  </si>
  <si>
    <t>00011420</t>
  </si>
  <si>
    <t>00011421</t>
  </si>
  <si>
    <t>00011422</t>
  </si>
  <si>
    <t>00000144</t>
  </si>
  <si>
    <t>00011485</t>
  </si>
  <si>
    <t>00011486</t>
  </si>
  <si>
    <t>00011553</t>
  </si>
  <si>
    <t>00011554</t>
  </si>
  <si>
    <t>00000375</t>
  </si>
  <si>
    <t>00000376</t>
  </si>
  <si>
    <t>00000379</t>
  </si>
  <si>
    <t>00000380</t>
  </si>
  <si>
    <t>00000381</t>
  </si>
  <si>
    <t>00000382</t>
  </si>
  <si>
    <t>00000383</t>
  </si>
  <si>
    <t>00004370</t>
  </si>
  <si>
    <t>00004371</t>
  </si>
  <si>
    <t>00004372</t>
  </si>
  <si>
    <t>00004373</t>
  </si>
  <si>
    <t>00000456</t>
  </si>
  <si>
    <t>00000457</t>
  </si>
  <si>
    <t>00000458</t>
  </si>
  <si>
    <t>00000459</t>
  </si>
  <si>
    <t>00000460</t>
  </si>
  <si>
    <t>PR-7691088-HN2198 - CircleK Số 264 Phố Bạch Mai, Tổ 4</t>
  </si>
  <si>
    <t>PR-7690158-HN2090 - CircleK Số 1 Đường Tây Hồ</t>
  </si>
  <si>
    <t>PR-7623585-HN2245 - CircleK 37A Sài Đồng , ĐƠN KHAI TRƯƠNG</t>
  </si>
  <si>
    <t>PR-7637356-HN2246 - CircleK 92 đường Trâu Quỳ , ĐƠN KHAI TRƯƠNG</t>
  </si>
  <si>
    <t>PR-7713476-HN2235 - CircleK 125 Trần Hưng Đạo - Bắc Ninh</t>
  </si>
  <si>
    <t>PR-7712778-HN2194 - CircleK Căn Hộ Số 01Sh20 Và 02Sh20, Thuộc Tòa Nhà S2.15 (T26M-2), Tại Lô Đất B2-Ct03, Vinhomes Ocean Park</t>
  </si>
  <si>
    <t>PR-7711222-HN2112 - CircleK 33 Chùa Láng</t>
  </si>
  <si>
    <t>PR-7710002-HN2029 - CircleK 46 Lê Trọng Tấn</t>
  </si>
  <si>
    <t>PR-7709854-HN2020 - CircleK 187 Nguyễn Ngọc Vũ</t>
  </si>
  <si>
    <t>PR-7706195-HN2212 - CircleK Số 18 Phố Hàng Gai</t>
  </si>
  <si>
    <t>PR-7705799-HN2179 - CircleK Số Bt11-Vt26, Khu Nhà Ở Xa La</t>
  </si>
  <si>
    <t>PR-7705569-HN2155 - CircleK 92 Đào Tấn</t>
  </si>
  <si>
    <t>PR-7705173-HN2121 - CircleK 45 Hào Nam</t>
  </si>
  <si>
    <t>PR-7704851-HN2082 - CircleK Ct3-Ct4, The Pride, Khu Đô Thị Mới An Hưng,</t>
  </si>
  <si>
    <t>PR-7704755-HN2068 - CircleK 155 Lê Văn Hiến</t>
  </si>
  <si>
    <t>PR-7698863-HN2045 - CircleK Tầng G1 - Rice City Linh Đàm - Ct5, Kđt Mới Tây Nam Hồ Linh Đàm</t>
  </si>
  <si>
    <t>PR-7725878-HN2163 - CircleK 380 Khâm Thiên</t>
  </si>
  <si>
    <t>PR-7724816-HN2049 - CircleK 36 Phố Tràng Tiền</t>
  </si>
  <si>
    <t>PR-7721440-HN2208 - CircleK Số 173 Đường Tam Trinh, Tổ 14</t>
  </si>
  <si>
    <t>PR-7720790-HN2154 - CircleK Số A1 Khu Đầm Trấu</t>
  </si>
  <si>
    <t>PR-7720756-HN2153 - CircleK Lô 37 Khu Nhà Ở Thấp Tầng Tt1, Dự Án Khu Đô Thị Mới Mỹ Đình Mễ Trì</t>
  </si>
  <si>
    <t>PR-7719704-HN2013 - CircleK 38 Đào Duy Từ</t>
  </si>
  <si>
    <t>PR-7735265-HN2173 - CircleK Số Bt16B5-03, Làng Việt Kiều Châu Âu, Khu Đô Thị Mới Mỗ Lao</t>
  </si>
  <si>
    <t>PR-7735945-HN2221 - CircleK S05 Park 03, Vinhomes Time City Park Hill</t>
  </si>
  <si>
    <t>PR-7735491-HN2188 - CircleK 315 Ngọc Lâm</t>
  </si>
  <si>
    <t>PR-7734953-HN2150 - CircleK 12 Trần Phú</t>
  </si>
  <si>
    <t>PR-7730971-HN2191 - CircleK 293 Thụy Khuê</t>
  </si>
  <si>
    <t>PR-7730705-HN2151 - CircleK 54 + 56 Lĩnh Nam</t>
  </si>
  <si>
    <t>PR-7740309-HN2003 - CircleK 186 Thái Thịnh</t>
  </si>
  <si>
    <t>PR-7746153-HN2201 - CircleK 49 + 51 Phố Trần Quang Diệu, Tổ 102</t>
  </si>
  <si>
    <t>PR-7744991-HN2095 - CircleK Lô 28 Khu Nhà Ở Thấp Tầng Tt4, Khu Đô Thị Mỹ Đình - Mễ Trì</t>
  </si>
  <si>
    <t>PR-7740455-HN2040 - CircleK 139 H Chiến Thắng</t>
  </si>
  <si>
    <t>PR-7741141-HN2152 - CircleK 118 Tuệ Tĩnh</t>
  </si>
  <si>
    <t>PR-7772409-HN2219 - CircleK - 14 Thái Hà</t>
  </si>
  <si>
    <t>PR-7772189-HN2205 - CircleK Số 1S11, Tòa S6A (S6.1), Thuộc Khối Nhà S6 (S6.1+S6.2 (Vinhomes Symphony), Lô Đất G4*-Hh16</t>
  </si>
  <si>
    <t>PR-7772137-HN2203 - CircleK Số 1Sh09 Và Số 2Sh09, Tòa S1.05 (Z34.1)  (Vinhomes Smart City)</t>
  </si>
  <si>
    <t>PR-7772621-HN2233 - CircleK Ô L7, Khu đấu giá Quyền sử dụng đất, đoạn đường Cầu Bươu</t>
  </si>
  <si>
    <t>PR-7770697-HN2106 - CircleK 79 Hà Trung</t>
  </si>
  <si>
    <t>PR-7770443-HN2083 - CircleK 51-Lk6A-C17 Đô Thị Mỗ Lao</t>
  </si>
  <si>
    <t>PR-7770485-HN2087 - CircleK Ch17, Tầng 1 Và Tầng 2, C-36 Tầng, Ô Đất Ct2, Kđt Mới Kim Văn - Kim Lũ</t>
  </si>
  <si>
    <t>PR-7769861-HN2024 - CircleK P101B+102B Nhà A8 Khương Thượng</t>
  </si>
  <si>
    <t>PR-7766373-HN2185 - CircleK Số 252, Tổ 11, Đường Ngọc Thụy</t>
  </si>
  <si>
    <t>HỦY HĐ 27626 XUẤT LẠI HĐ 27971 - PR-7751552-HN2244 - CircleK Nhà 18T1 khu đô thị mới Trung Hòa - Nhân Chính</t>
  </si>
  <si>
    <t>PR-7773063-HP6010 - CircleK 341 Lot 22 Lê Hồng Phong</t>
  </si>
  <si>
    <t>PR-7766895-HP6009 - CircleK Số 177 đường Hà Nội</t>
  </si>
  <si>
    <t>PR-7751630-HP6009 - CircleK Số 177 đường Hà Nội</t>
  </si>
  <si>
    <t>PR-7721902-HP6001 - CircleK 261A Trần Nguyên Hãn</t>
  </si>
  <si>
    <t>PR-7785749-HP6014 - CircleK Số 388 +388A Tô Hiệu</t>
  </si>
  <si>
    <t>PR-7785353-HN2217 - CircleK 53 Triều Khúc</t>
  </si>
  <si>
    <t>PR-7785645-HN2246 - CircleK 92 đường Trâu Quỳ</t>
  </si>
  <si>
    <t>PR-7784191-HN2134 - CircleK 73 Đường Xuân La</t>
  </si>
  <si>
    <t>PR-7783631-HN2074 - CircleK 126 Nam Cao</t>
  </si>
  <si>
    <t>PR-7783331-HN2041 - CircleK Số 01, Nhà C2, Khu Tập Thể Quân Đội Nam Đồng</t>
  </si>
  <si>
    <t>PR-7780063-HN2206 - CircleK Số 176D + 176E Trương Định</t>
  </si>
  <si>
    <t>PR-7779753-HN2171 - CircleK 149C Lò Đúc</t>
  </si>
  <si>
    <t>PR-7795140-HN2199 - CircleK Số 1S05, Tòa R1.03 (L31), Lô Đất B5-Ct01</t>
  </si>
  <si>
    <t>PR-7794838-HN2180 - CircleK Lô 7, Khu Di Dân Đền Lừ 2</t>
  </si>
  <si>
    <t>PR-7789757-HN2138 - CircleK Tầng 1 Và Tầng 2 Số 85 Hàng Mã</t>
  </si>
  <si>
    <t>PR-7789077-HN2045 - CircleK Tầng G1 - Rice City Linh Đàm - Ct5, Kđt Mới Tây Nam Hồ Linh Đàm</t>
  </si>
  <si>
    <t>PR-7814240-HN2201 - CircleK 49 + 51 Phố Trần Quang Diệu, Tổ 102</t>
  </si>
  <si>
    <t>PR-7812540-HN2059 - CircleK 97 Văn Cao</t>
  </si>
  <si>
    <t>PR-7808640-HN2094 - CircleK 113 Trần Đại Nghĩa</t>
  </si>
  <si>
    <t>PR-7833439-HN2245 - CircleK 37A Sài Đồng</t>
  </si>
  <si>
    <t>PR-7833277-HN2236 - CircleK Căn Thương mại dịch vụ số L26M.TMDV03 (Căn TMDV 03, tầng 1, khối L26M tức tòa M1), dự án Masteri Waterfront - Lô đất B3-</t>
  </si>
  <si>
    <t>PR-7832807-HN2212 - CircleK Số 18 Phố Hàng Gai</t>
  </si>
  <si>
    <t>PR-7832761-HN2209 - CircleK V11-A01, Lô Đất Ttdv 01, Khu Đô Thị Mới An Hưng</t>
  </si>
  <si>
    <t>PR-7831661-HN2158 - CircleK 48 Ngõ 116 Phố Nhân Hòa</t>
  </si>
  <si>
    <t>PR-7831193-HN2129 - CircleK 17 Tô Ngọc Vân</t>
  </si>
  <si>
    <t>PR-7829719-HN2013 - CircleK 38 Đào Duy Từ</t>
  </si>
  <si>
    <t>PR-7818495-HN2056 - CircleK 83 Hàng Điếu</t>
  </si>
  <si>
    <t>PR-7827443-HN2141 - CircleK 125 Phố Lò Đúc</t>
  </si>
  <si>
    <t>PR-7826215-HN2164 - CircleK 40 Trung Hòa</t>
  </si>
  <si>
    <t>PR-7825255-HN2089 - CircleK Thửa Đất Số 22, Lô 6 Khu 4.1Cc, Tuyến Láng Hạ-Thanh Xuân</t>
  </si>
  <si>
    <t>PR-7824929-HN2091 - CircleK 17 Liễu Giai</t>
  </si>
  <si>
    <t>PR-7819921-HN2195 - CircleK Sô 6 Ngõ 124, Phố Vĩnh Tuy</t>
  </si>
  <si>
    <t>PR-7820105-HN2210 - CircleK 29 Hàng Phèn</t>
  </si>
  <si>
    <t>PR-7819629-HN2176 - CircleK 164 Nguyễn Văn Cừ</t>
  </si>
  <si>
    <t>PR-7819039-HN2126 - CircleK Tầng 1, Số 01 Lê Văn Thiêm</t>
  </si>
  <si>
    <t>PR-7819199-HN2142 - CircleK 91 Nam Đồng</t>
  </si>
  <si>
    <t>PR-7833571-HP6006 - CircleK 372-374 Lạch Tray</t>
  </si>
  <si>
    <t>PR-7833741-ND8002 - CircleK Số MRA-095A, đường nội bộ Khu biệt thự Thủy Nguyên, Khu đô thị và thương mại Văn Giang (Ecopark)</t>
  </si>
  <si>
    <t>PR-7844173-HN2134 - CircleK 73 Đường Xuân La</t>
  </si>
  <si>
    <t>PR-7845865-HN2244 - CircleK Nhà 18T1 khu đô thị mới Trung Hòa - Nhân Chính</t>
  </si>
  <si>
    <t>PR-7844799-HN2183 - CircleK 111 Nguyễn Sơn</t>
  </si>
  <si>
    <t>PR-7844511-HN2160 - CircleK 68 Tôn Thất Tùng</t>
  </si>
  <si>
    <t>PR-7843973-HN2121 - CircleK 45 Hào Nam</t>
  </si>
  <si>
    <t>PR-7844357-HN2148 - CircleK 22 Phan Kế Bính</t>
  </si>
  <si>
    <t>PR-7844219-HN2139 - CircleK 218 Nguyễn Huy Tưởng, Tổ 19</t>
  </si>
  <si>
    <t>PR-7843917-HN2113 - CircleK Tầng 1 Và Tầng 2, Số 442 Đội Cấn</t>
  </si>
  <si>
    <t>PR-7839171-HN2068 - CircleK 155 Lê Văn Hiến</t>
  </si>
  <si>
    <t>PR-7856793-HN2245 - CircleK 37A Sài Đồng</t>
  </si>
  <si>
    <t>PR-7856161-HN2207 - CircleK Số 42 + 42A Phố Lạc Trung</t>
  </si>
  <si>
    <t>PR-7855295-HN2156 - CircleK 108 Đường 19/5</t>
  </si>
  <si>
    <t>PR-7855631-HN2175 - CircleK 16 Văn Cao</t>
  </si>
  <si>
    <t>PR-7855065-HN2143 - CircleK 94 Phố Linh Lang</t>
  </si>
  <si>
    <t>PR-7854465-HN2098 - CircleK 3 Xuân Diệu</t>
  </si>
  <si>
    <t>PR-7854277-HN2082 - CircleK Ct3-Ct4, The Pride, Khu Đô Thị Mới An Hưng,</t>
  </si>
  <si>
    <t>PR-7853917-HN2048 - CircleK N1H1, Số 1 Đường Nguyễn Hoàng</t>
  </si>
  <si>
    <t>PR-7853879-HN2047 - CircleK 2 Hoàng Ngân</t>
  </si>
  <si>
    <t>PR-7854017-HN2053 - CircleK 197+198 Tổ 6 Vũ Trọng Phụng</t>
  </si>
  <si>
    <t>PR-7851076-HN2218 - CircleK TT01A-11, Khu nhà ở thấp tầng thuộc Dự án Khu chung cư quốc tế Hoàng Thành City tại Khu Cổ Ngựa</t>
  </si>
  <si>
    <t>PR-7850702-HN2179 - CircleK Số Bt11-Vt26, Khu Nhà Ở Xa La</t>
  </si>
  <si>
    <t>PR-7850860-HN2193 - CircleK No-24, Lk13, Khu Đất Dịch Vụ, Đất Ở Hà Trì</t>
  </si>
  <si>
    <t>PR-7850910-HN2202 - CircleK Số 01Sh06 Và Số 02Sh06, Ô Đất B2-Ct03, Tòa L26 (S2.11)</t>
  </si>
  <si>
    <t>PR-7849872-HN2057 - CircleK Căn Hộ C1-A Khu Nhà Ở Số 6 Đội Nhân</t>
  </si>
  <si>
    <t>HỦY HĐ 27345 XUẤT LẠI HĐ 29524 - PR-7745081-HN2110 - CircleK 31 Trần Quốc Hoàn</t>
  </si>
  <si>
    <t>PR-7866265-HN2226 - CircleK Tầng 1 (P01, P02, P03), Tòa nhà X2, số 70 phố Nguyên Hồng</t>
  </si>
  <si>
    <t>PR-7865747-HN2184 - CircleK Nhà Số 359, Block 36, Ô H-Tt5, Khu Nhà Ở Hi Brand, Khu Đô Thị Mới Văn Phú</t>
  </si>
  <si>
    <t>PR-7860851-HN2101 - CircleK 70 Ngụy Như Kon Tum</t>
  </si>
  <si>
    <t>PR-7875758-HN2214 - CircleK 67 Cửa Nam</t>
  </si>
  <si>
    <t>PR-7875264-HN2182 - CircleK 3 Quỳnh Mai</t>
  </si>
  <si>
    <t>PR-7874820-HN2146 - CircleK 286 Kim Ngưu, Tổ 30B</t>
  </si>
  <si>
    <t>PR-7871146-HN2234 - CircleK 93 Hoàng Văn Thái</t>
  </si>
  <si>
    <t>PR-7876242-HP6010 - CircleK 341 Lot 22 Lê Hồng Phong</t>
  </si>
  <si>
    <t>PR-7883906-HN2235 - CircleK 125 Trần Hưng Đạo - Bắc Ninh</t>
  </si>
  <si>
    <t>PR-7893620-HN2216 - CircleK 114 Mai Hắc Đế</t>
  </si>
  <si>
    <t>PR-7893458-HN2204 - CircleK Số 01S15A, Tòa U26 (S2.03), Ô Đất B2-Ct01, Dự Án Khu Đô Thị Gia Lâm - Vinhomes Ocean Park</t>
  </si>
  <si>
    <t>PR-7892288-HN2146 - CircleK 286 Kim Ngưu, Tổ 30B</t>
  </si>
  <si>
    <t>PR-7891476-HN2086 - CircleK 9 Hương Viên</t>
  </si>
  <si>
    <t>PR-7891072-HN2052 - CircleK 288 Đường Giải Phóng</t>
  </si>
  <si>
    <t>PR-7890906-HN2040 - CircleK 139 H Chiến Thắng</t>
  </si>
  <si>
    <t>PR-7890610-HN2003 - CircleK 186 Thái Thịnh</t>
  </si>
  <si>
    <t>PR-7888156-HN2172 - CircleK A4-A5, Tòa A, Khối B, Imperial Sky Garden, Số 423 Minh Khai</t>
  </si>
  <si>
    <t>PR-7885788-HN2166 - CircleK 38 Xuân La</t>
  </si>
  <si>
    <t>PR-7880134-HN2099 - CircleK 174 Đường Phú Diễn</t>
  </si>
  <si>
    <t>PR-7903572-HN2048 - CircleK N1H1, Số 1 Đường Nguyễn Hoàng</t>
  </si>
  <si>
    <t>PR-7905420-HN2212 - CircleK Số 18 Phố Hàng Gai</t>
  </si>
  <si>
    <t>PR-7905648-HN2238 - CircleK Số 25 Thái Phiên</t>
  </si>
  <si>
    <t>PR-7905578-HN2232 - CircleK Diện tích Thương mại số GS101S25, tầng 1, thuộc Tòa nhà số GS1 (U39.1) Lô đất F3-CH01, Dự án Khu đô thị mới Tây Mỗ - Đại Mỗ - Vinhomes Park (Vinhomes Smart City</t>
  </si>
  <si>
    <t>PR-7904896-HN2178 - CircleK 14 Khương Hạ</t>
  </si>
  <si>
    <t>PR-7905080-HN2192 - CircleK 15 Dương Khuê</t>
  </si>
  <si>
    <t>PR-7903900-HN2077 - CircleK 162 Mai Dịch</t>
  </si>
  <si>
    <t>PR-7915479-HP6014 - CircleK Số 388 +388A Tô Hiệu</t>
  </si>
  <si>
    <t>PR-7914729-HN2200 - CircleK Số 01Sh22 Và 02Sh22, Ô Đất B2-Ct02, Tòa U26-2 (S2.08)</t>
  </si>
  <si>
    <t>PR-7914175-HN2157 - CircleK N8-A10 Nguyễn Thị Thập, Kđt Mới Trung Hòa Nhân Chính</t>
  </si>
  <si>
    <t>PR-7920109-HN2168 - CircleK 170 Nguyễn Đổng Chi</t>
  </si>
  <si>
    <t>PR-7918933-HN2012 - CircleK 16B Hàng Than</t>
  </si>
  <si>
    <t>00010167</t>
  </si>
  <si>
    <t>Hàng trả - phiếu RRS20240601187HN2034</t>
  </si>
  <si>
    <t>Hàng trả - phiếu RRS20240607786HN2206</t>
  </si>
  <si>
    <t>Hàng trả - phiếu RRS20240421662HN2239</t>
  </si>
  <si>
    <t>Hàng trả - phiếu RRS20240610968HN2087</t>
  </si>
  <si>
    <t>Hàng trả - phiếu RRS20240611099HN2094</t>
  </si>
  <si>
    <t>Hàng trả - phiếu RRS20240611122HN2048</t>
  </si>
  <si>
    <t>Hàng trả - phiếu RRS20240611085HN2188</t>
  </si>
  <si>
    <t>Hàng trả - phiếu RRS20240604474HN2003</t>
  </si>
  <si>
    <t>Hàng trả - phiếu RRS20240604420HN2078</t>
  </si>
  <si>
    <t>Hàng trả - phiếu RRS20240604443HN2112</t>
  </si>
  <si>
    <t>Hàng trả - phiếu RRS20240606675HN2178</t>
  </si>
  <si>
    <t>Hàng trả - phiếu RRS20240608878HN2152</t>
  </si>
  <si>
    <t>Hàng trả - phiếu RRS20240610039HN2145</t>
  </si>
  <si>
    <t>Hàng trả - phiếu RRS20240611125HN2202</t>
  </si>
  <si>
    <t>Hàng trả - phiếu RRS20240611106HN2200</t>
  </si>
  <si>
    <t>Hàng trả - phiếu RRS20240611128HN2194</t>
  </si>
  <si>
    <t>Hàng trả - phiếu RRS20240605635HN2217</t>
  </si>
  <si>
    <t>Hàng trả - phiếu RRS20240613359HN2238</t>
  </si>
  <si>
    <t>Hàng trả - phiếu RRS20240614429HN2189</t>
  </si>
  <si>
    <t>Hàng trả - phiếu RRS20240614423HN2053</t>
  </si>
  <si>
    <t>Hàng trả - phiếu RRS20240614419HN2244</t>
  </si>
  <si>
    <t>Hàng trả - phiếu RRS20240614461HN2207</t>
  </si>
  <si>
    <t>Hàng trả - phiếu RRS20240614420HN2244</t>
  </si>
  <si>
    <t>Hàng trả - phiếu RRS20240615502HN2090</t>
  </si>
  <si>
    <t>Hàng trả - phiếu RRS20240612301HN2152</t>
  </si>
  <si>
    <t>Hàng trả - phiếu RRS20240611170HN2157</t>
  </si>
  <si>
    <t>Hàng trả - phiếu RRS20240610963HN2040</t>
  </si>
  <si>
    <t>Hàng trả - phiếu RRS20240618774HN2113</t>
  </si>
  <si>
    <t>Hàng trả - phiếu RRS20240618743HN2167</t>
  </si>
  <si>
    <t>Hàng trả - phiếu RRS20240618729HN2036</t>
  </si>
  <si>
    <t>Hàng trả - phiếu RRS20240618722HN2134</t>
  </si>
  <si>
    <t>Hàng trả - phiếu RRS20240618777HN2143</t>
  </si>
  <si>
    <t>Hàng trả - phiếu RRS20240618766HN2078</t>
  </si>
  <si>
    <t>Hàng trả - phiếu RRS20240617680HN2119</t>
  </si>
  <si>
    <t>Hàng trả - phiếu RRS20240611210HN2151</t>
  </si>
  <si>
    <t>Hàng trả - phiếu RRS20240618770HN2201</t>
  </si>
  <si>
    <t>Hàng trả - phiếu RRS20240619893ND8003</t>
  </si>
  <si>
    <t>Hàng trả - phiếu RRS20240619922ND8001</t>
  </si>
  <si>
    <t>Hàng trả - phiếu RRS20240618769HN2175</t>
  </si>
  <si>
    <t>Hàng trả - phiếu RRS20240619904HN2049</t>
  </si>
  <si>
    <t>Hàng trả - phiếu RRS20240619828HN2003</t>
  </si>
  <si>
    <t>Hàng trả - phiếu RRS20240619929HN2244</t>
  </si>
  <si>
    <t>Hàng trả - phiếu RRS20240620974HN2188</t>
  </si>
  <si>
    <t>Hàng trả - phiếu RRS20240622128HP6013</t>
  </si>
  <si>
    <t>Hàng trả - phiếu RRS20240618764HN2102</t>
  </si>
  <si>
    <t>Hàng trả - phiếu RRS20240622164HN2146</t>
  </si>
  <si>
    <t>Hàng trả - phiếu RRS20240622163HN2086</t>
  </si>
  <si>
    <t>Hàng trả - phiếu RRS20240621056HN2070</t>
  </si>
  <si>
    <t>Hàng trả - phiếu RRS20240619926HN2207</t>
  </si>
  <si>
    <t>Hàng trả - phiếu RRS20240619900HN2093</t>
  </si>
  <si>
    <t>Hàng trả - phiếu RRS20240620010HN2068</t>
  </si>
  <si>
    <t>Hàng trả - phiếu RRS20240625340HN2234</t>
  </si>
  <si>
    <t>Hàng trả - phiếu RRS20240625347HN2029</t>
  </si>
  <si>
    <t>Hàng trả - phiếu RRS20240618772HN2057</t>
  </si>
  <si>
    <t>Hàng trả - phiếu RRS20240620016HN2144</t>
  </si>
  <si>
    <t>Hàng trả - phiếu RRS20240626467HN2220</t>
  </si>
  <si>
    <t>Hàng trả - phiếu RRS20240626451HN2089</t>
  </si>
  <si>
    <t>Hàng trả - phiếu RRS20240626456HN2216</t>
  </si>
  <si>
    <t>Hàng trả - phiếu RRS20240625288HN2047</t>
  </si>
  <si>
    <t>Hàng trả - phiếu RRS20240616561HN2233</t>
  </si>
  <si>
    <t>Hàng trả - phiếu RRS20240626403HN2213</t>
  </si>
  <si>
    <t>Hàng trả - phiếu RRS20240618778HN2142</t>
  </si>
  <si>
    <t>Hàng trả - phiếu RRS20240625366HN2203</t>
  </si>
  <si>
    <t>Hàng trả - phiếu RRS20240627585HN2158</t>
  </si>
  <si>
    <t>Hàng trả - phiếu RRS20240628643ND8001</t>
  </si>
  <si>
    <t>Hàng trả - phiếu RRS20240625312HN2186</t>
  </si>
  <si>
    <t>Hàng trả - phiếu RRS20240628636HN2052</t>
  </si>
  <si>
    <t>Hàng trả - phiếu RRS20240628651HN2126</t>
  </si>
  <si>
    <t>Hàng trả - phiếu RRS20240628644HN2122</t>
  </si>
  <si>
    <t>376a</t>
  </si>
  <si>
    <t>377a</t>
  </si>
  <si>
    <t>379a</t>
  </si>
  <si>
    <t>379b</t>
  </si>
  <si>
    <t>381a</t>
  </si>
  <si>
    <t>382a</t>
  </si>
  <si>
    <t>KH đã TT 05.07.2024</t>
  </si>
  <si>
    <t>00032098</t>
  </si>
  <si>
    <t>00032099</t>
  </si>
  <si>
    <t>00032100</t>
  </si>
  <si>
    <t>00032101</t>
  </si>
  <si>
    <t>00032102</t>
  </si>
  <si>
    <t>00032103</t>
  </si>
  <si>
    <t>00032104</t>
  </si>
  <si>
    <t>00032105</t>
  </si>
  <si>
    <t>00032106</t>
  </si>
  <si>
    <t>00032107</t>
  </si>
  <si>
    <t>00032108</t>
  </si>
  <si>
    <t>00032117</t>
  </si>
  <si>
    <t>00032118</t>
  </si>
  <si>
    <t>00032119</t>
  </si>
  <si>
    <t>00032120</t>
  </si>
  <si>
    <t>00032121</t>
  </si>
  <si>
    <t>00032122</t>
  </si>
  <si>
    <t>00032123</t>
  </si>
  <si>
    <t>00032124</t>
  </si>
  <si>
    <t>00032125</t>
  </si>
  <si>
    <t>00032126</t>
  </si>
  <si>
    <t>00032127</t>
  </si>
  <si>
    <t>00032128</t>
  </si>
  <si>
    <t>00032129</t>
  </si>
  <si>
    <t>00032130</t>
  </si>
  <si>
    <t>00032227</t>
  </si>
  <si>
    <t>00032228</t>
  </si>
  <si>
    <t>00032229</t>
  </si>
  <si>
    <t>00032230</t>
  </si>
  <si>
    <t>00032231</t>
  </si>
  <si>
    <t>00032232</t>
  </si>
  <si>
    <t>00032233</t>
  </si>
  <si>
    <t>00032325</t>
  </si>
  <si>
    <t>00032326</t>
  </si>
  <si>
    <t>00032327</t>
  </si>
  <si>
    <t>00032328</t>
  </si>
  <si>
    <t>00032329</t>
  </si>
  <si>
    <t>00032330</t>
  </si>
  <si>
    <t>00032331</t>
  </si>
  <si>
    <t>00032332</t>
  </si>
  <si>
    <t>00032333</t>
  </si>
  <si>
    <t>00032334</t>
  </si>
  <si>
    <t>00032335</t>
  </si>
  <si>
    <t>00032336</t>
  </si>
  <si>
    <t>00032337</t>
  </si>
  <si>
    <t>00032338</t>
  </si>
  <si>
    <t>00032339</t>
  </si>
  <si>
    <t>00033379</t>
  </si>
  <si>
    <t>00033380</t>
  </si>
  <si>
    <t>00033381</t>
  </si>
  <si>
    <t>00033382</t>
  </si>
  <si>
    <t>00033383</t>
  </si>
  <si>
    <t>00033388</t>
  </si>
  <si>
    <t>00033461</t>
  </si>
  <si>
    <t>00033462</t>
  </si>
  <si>
    <t>00033463</t>
  </si>
  <si>
    <t>00033464</t>
  </si>
  <si>
    <t>00033465</t>
  </si>
  <si>
    <t>00033772</t>
  </si>
  <si>
    <t>00033773</t>
  </si>
  <si>
    <t>00033774</t>
  </si>
  <si>
    <t>00033775</t>
  </si>
  <si>
    <t>00033776</t>
  </si>
  <si>
    <t>00033777</t>
  </si>
  <si>
    <t>00033778</t>
  </si>
  <si>
    <t>00033779</t>
  </si>
  <si>
    <t>00033780</t>
  </si>
  <si>
    <t>00033781</t>
  </si>
  <si>
    <t>00033782</t>
  </si>
  <si>
    <t>00033783</t>
  </si>
  <si>
    <t>00033784</t>
  </si>
  <si>
    <t>00033785</t>
  </si>
  <si>
    <t>00033786</t>
  </si>
  <si>
    <t>00033787</t>
  </si>
  <si>
    <t>00033788</t>
  </si>
  <si>
    <t>00033789</t>
  </si>
  <si>
    <t>00033790</t>
  </si>
  <si>
    <t>00033791</t>
  </si>
  <si>
    <t>00033792</t>
  </si>
  <si>
    <t>00033793</t>
  </si>
  <si>
    <t>00033794</t>
  </si>
  <si>
    <t>00033795</t>
  </si>
  <si>
    <t>00033796</t>
  </si>
  <si>
    <t>00033807</t>
  </si>
  <si>
    <t>00033809</t>
  </si>
  <si>
    <t>00033965</t>
  </si>
  <si>
    <t>00033966</t>
  </si>
  <si>
    <t>00033967</t>
  </si>
  <si>
    <t>00033968</t>
  </si>
  <si>
    <t>00033969</t>
  </si>
  <si>
    <t>00033970</t>
  </si>
  <si>
    <t>00033971</t>
  </si>
  <si>
    <t>00033972</t>
  </si>
  <si>
    <t>00033973</t>
  </si>
  <si>
    <t>00033974</t>
  </si>
  <si>
    <t>00034117</t>
  </si>
  <si>
    <t>00034118</t>
  </si>
  <si>
    <t>00034119</t>
  </si>
  <si>
    <t>00034120</t>
  </si>
  <si>
    <t>00034121</t>
  </si>
  <si>
    <t>00034122</t>
  </si>
  <si>
    <t>00034123</t>
  </si>
  <si>
    <t>00034124</t>
  </si>
  <si>
    <t>00034125</t>
  </si>
  <si>
    <t>00034126</t>
  </si>
  <si>
    <t>00034127</t>
  </si>
  <si>
    <t>00000498</t>
  </si>
  <si>
    <t>00000499</t>
  </si>
  <si>
    <t>00000502</t>
  </si>
  <si>
    <t>00000504</t>
  </si>
  <si>
    <t>00000517</t>
  </si>
  <si>
    <t>00000520</t>
  </si>
  <si>
    <t>00000521</t>
  </si>
  <si>
    <t>00000522</t>
  </si>
  <si>
    <t>00005229</t>
  </si>
  <si>
    <t>00005240</t>
  </si>
  <si>
    <t>00005245</t>
  </si>
  <si>
    <t>00000526</t>
  </si>
  <si>
    <t>00005269</t>
  </si>
  <si>
    <t>00005271</t>
  </si>
  <si>
    <t>00000574</t>
  </si>
  <si>
    <t>00000575</t>
  </si>
  <si>
    <t>00000577</t>
  </si>
  <si>
    <t>00000578</t>
  </si>
  <si>
    <t>00000579</t>
  </si>
  <si>
    <t>00035045</t>
  </si>
  <si>
    <t>00035046</t>
  </si>
  <si>
    <t>00035047</t>
  </si>
  <si>
    <t>00035048</t>
  </si>
  <si>
    <t>00035049</t>
  </si>
  <si>
    <t>00035050</t>
  </si>
  <si>
    <t>00035051</t>
  </si>
  <si>
    <t>00035052</t>
  </si>
  <si>
    <t>00035053</t>
  </si>
  <si>
    <t>00035054</t>
  </si>
  <si>
    <t>00035055</t>
  </si>
  <si>
    <t>00035056</t>
  </si>
  <si>
    <t>00035057</t>
  </si>
  <si>
    <t>00035058</t>
  </si>
  <si>
    <t>00035059</t>
  </si>
  <si>
    <t>00035060</t>
  </si>
  <si>
    <t>00035063</t>
  </si>
  <si>
    <t>00000153</t>
  </si>
  <si>
    <t>00012080</t>
  </si>
  <si>
    <t>00012081</t>
  </si>
  <si>
    <t>00012082</t>
  </si>
  <si>
    <t>00012083</t>
  </si>
  <si>
    <t>00012084</t>
  </si>
  <si>
    <t>00012085</t>
  </si>
  <si>
    <t>00012086</t>
  </si>
  <si>
    <t>00012087</t>
  </si>
  <si>
    <t>00012088</t>
  </si>
  <si>
    <t>00012089</t>
  </si>
  <si>
    <t>00012090</t>
  </si>
  <si>
    <t>00012091</t>
  </si>
  <si>
    <t>00012092</t>
  </si>
  <si>
    <t>00012093</t>
  </si>
  <si>
    <t>00012094</t>
  </si>
  <si>
    <t>00012095</t>
  </si>
  <si>
    <t>00012096</t>
  </si>
  <si>
    <t>00012097</t>
  </si>
  <si>
    <t>00012098</t>
  </si>
  <si>
    <t>00012099</t>
  </si>
  <si>
    <t>00012100</t>
  </si>
  <si>
    <t>00035247</t>
  </si>
  <si>
    <t>00035249</t>
  </si>
  <si>
    <t>00035251</t>
  </si>
  <si>
    <t>00035253</t>
  </si>
  <si>
    <t>00035259</t>
  </si>
  <si>
    <t>00000274</t>
  </si>
  <si>
    <t>00000275</t>
  </si>
  <si>
    <t>00000276</t>
  </si>
  <si>
    <t>00012439</t>
  </si>
  <si>
    <t>00012440</t>
  </si>
  <si>
    <t>00012441</t>
  </si>
  <si>
    <t>00012442</t>
  </si>
  <si>
    <t>00012443</t>
  </si>
  <si>
    <t>00035317</t>
  </si>
  <si>
    <t>00035318</t>
  </si>
  <si>
    <t>00035319</t>
  </si>
  <si>
    <t>00035320</t>
  </si>
  <si>
    <t>00035321</t>
  </si>
  <si>
    <t>00035322</t>
  </si>
  <si>
    <t>00035323</t>
  </si>
  <si>
    <t>00035324</t>
  </si>
  <si>
    <t>00035325</t>
  </si>
  <si>
    <t>00035326</t>
  </si>
  <si>
    <t>00035327</t>
  </si>
  <si>
    <t>00035328</t>
  </si>
  <si>
    <t>00035329</t>
  </si>
  <si>
    <t>00035330</t>
  </si>
  <si>
    <t>00035331</t>
  </si>
  <si>
    <t>00035332</t>
  </si>
  <si>
    <t>00035333</t>
  </si>
  <si>
    <t>00035334</t>
  </si>
  <si>
    <t>00035335</t>
  </si>
  <si>
    <t>00035336</t>
  </si>
  <si>
    <t>00035337</t>
  </si>
  <si>
    <t>00012497</t>
  </si>
  <si>
    <t>00012498</t>
  </si>
  <si>
    <t>00012499</t>
  </si>
  <si>
    <t>00035437</t>
  </si>
  <si>
    <t>00035438</t>
  </si>
  <si>
    <t>00035439</t>
  </si>
  <si>
    <t>00035440</t>
  </si>
  <si>
    <t>00035441</t>
  </si>
  <si>
    <t>00035442</t>
  </si>
  <si>
    <t>00035443</t>
  </si>
  <si>
    <t>00012569</t>
  </si>
  <si>
    <t>00012570</t>
  </si>
  <si>
    <t>00012571</t>
  </si>
  <si>
    <t>00012572</t>
  </si>
  <si>
    <t>00012573</t>
  </si>
  <si>
    <t>00012574</t>
  </si>
  <si>
    <t>00035575</t>
  </si>
  <si>
    <t>00035576</t>
  </si>
  <si>
    <t>00035577</t>
  </si>
  <si>
    <t>00035578</t>
  </si>
  <si>
    <t>00035579</t>
  </si>
  <si>
    <t>00035580</t>
  </si>
  <si>
    <t>00035581</t>
  </si>
  <si>
    <t>00035582</t>
  </si>
  <si>
    <t>00035583</t>
  </si>
  <si>
    <t>00035584</t>
  </si>
  <si>
    <t>00035585</t>
  </si>
  <si>
    <t>00035586</t>
  </si>
  <si>
    <t>00035587</t>
  </si>
  <si>
    <t>00035588</t>
  </si>
  <si>
    <t>00035589</t>
  </si>
  <si>
    <t>00012643</t>
  </si>
  <si>
    <t>00012644</t>
  </si>
  <si>
    <t>00012645</t>
  </si>
  <si>
    <t>00012646</t>
  </si>
  <si>
    <t>00012647</t>
  </si>
  <si>
    <t>00012648</t>
  </si>
  <si>
    <t>00012649</t>
  </si>
  <si>
    <t>00012650</t>
  </si>
  <si>
    <t>00036405</t>
  </si>
  <si>
    <t>00036406</t>
  </si>
  <si>
    <t>00036407</t>
  </si>
  <si>
    <t>00036430</t>
  </si>
  <si>
    <t>00036431</t>
  </si>
  <si>
    <t>00036615</t>
  </si>
  <si>
    <t>00036616</t>
  </si>
  <si>
    <t>00036617</t>
  </si>
  <si>
    <t>00036618</t>
  </si>
  <si>
    <t>00036619</t>
  </si>
  <si>
    <t>00036620</t>
  </si>
  <si>
    <t>00036621</t>
  </si>
  <si>
    <t>00036622</t>
  </si>
  <si>
    <t>00036623</t>
  </si>
  <si>
    <t>00036624</t>
  </si>
  <si>
    <t>00012722</t>
  </si>
  <si>
    <t>00012723</t>
  </si>
  <si>
    <t>00012724</t>
  </si>
  <si>
    <t>00012725</t>
  </si>
  <si>
    <t>00012726</t>
  </si>
  <si>
    <t>00036916</t>
  </si>
  <si>
    <t>00036917</t>
  </si>
  <si>
    <t>00036918</t>
  </si>
  <si>
    <t>00036919</t>
  </si>
  <si>
    <t>00036920</t>
  </si>
  <si>
    <t>00036921</t>
  </si>
  <si>
    <t>00036922</t>
  </si>
  <si>
    <t>00036923</t>
  </si>
  <si>
    <t>00036924</t>
  </si>
  <si>
    <t>00036925</t>
  </si>
  <si>
    <t>00036926</t>
  </si>
  <si>
    <t>00036929</t>
  </si>
  <si>
    <t>00036930</t>
  </si>
  <si>
    <t>00036931</t>
  </si>
  <si>
    <t>00036932</t>
  </si>
  <si>
    <t>00036933</t>
  </si>
  <si>
    <t>00036934</t>
  </si>
  <si>
    <t>00036935</t>
  </si>
  <si>
    <t>00036936</t>
  </si>
  <si>
    <t>00036937</t>
  </si>
  <si>
    <t>00000158</t>
  </si>
  <si>
    <t>00000286</t>
  </si>
  <si>
    <t>00000287</t>
  </si>
  <si>
    <t>00012795</t>
  </si>
  <si>
    <t>00012796</t>
  </si>
  <si>
    <t>00012797</t>
  </si>
  <si>
    <t>00012798</t>
  </si>
  <si>
    <t>00036988</t>
  </si>
  <si>
    <t>00036989</t>
  </si>
  <si>
    <t>00037011</t>
  </si>
  <si>
    <t>00037012</t>
  </si>
  <si>
    <t>00037013</t>
  </si>
  <si>
    <t>00037014</t>
  </si>
  <si>
    <t>00037015</t>
  </si>
  <si>
    <t>00037016</t>
  </si>
  <si>
    <t>00037017</t>
  </si>
  <si>
    <t>00037018</t>
  </si>
  <si>
    <t>00037086</t>
  </si>
  <si>
    <t>00037087</t>
  </si>
  <si>
    <t>00037088</t>
  </si>
  <si>
    <t>00037089</t>
  </si>
  <si>
    <t>00037090</t>
  </si>
  <si>
    <t>00037091</t>
  </si>
  <si>
    <t>00037092</t>
  </si>
  <si>
    <t>00037093</t>
  </si>
  <si>
    <t>00037094</t>
  </si>
  <si>
    <t>00037095</t>
  </si>
  <si>
    <t>00037096</t>
  </si>
  <si>
    <t>00012895</t>
  </si>
  <si>
    <t>00012896</t>
  </si>
  <si>
    <t>00037814</t>
  </si>
  <si>
    <t>00037816</t>
  </si>
  <si>
    <t>00037817</t>
  </si>
  <si>
    <t>00037819</t>
  </si>
  <si>
    <t>00037820</t>
  </si>
  <si>
    <t>00012990</t>
  </si>
  <si>
    <t>00012991</t>
  </si>
  <si>
    <t>00038504</t>
  </si>
  <si>
    <t>00038505</t>
  </si>
  <si>
    <t>00038511</t>
  </si>
  <si>
    <t>00038512</t>
  </si>
  <si>
    <t>00038513</t>
  </si>
  <si>
    <t>00038514</t>
  </si>
  <si>
    <t>00000159</t>
  </si>
  <si>
    <t>00012994</t>
  </si>
  <si>
    <t>00012995</t>
  </si>
  <si>
    <t>00038573</t>
  </si>
  <si>
    <t>00038574</t>
  </si>
  <si>
    <t>00038575</t>
  </si>
  <si>
    <t>00038576</t>
  </si>
  <si>
    <t>00038577</t>
  </si>
  <si>
    <t>00038578</t>
  </si>
  <si>
    <t>00038579</t>
  </si>
  <si>
    <t>00038580</t>
  </si>
  <si>
    <t>00038581</t>
  </si>
  <si>
    <t>00038582</t>
  </si>
  <si>
    <t>00038583</t>
  </si>
  <si>
    <t>00038584</t>
  </si>
  <si>
    <t>00038585</t>
  </si>
  <si>
    <t>00038586</t>
  </si>
  <si>
    <t>00038587</t>
  </si>
  <si>
    <t>00038588</t>
  </si>
  <si>
    <t>00038589</t>
  </si>
  <si>
    <t>00038590</t>
  </si>
  <si>
    <t>00013093</t>
  </si>
  <si>
    <t>00013094</t>
  </si>
  <si>
    <t>00013119</t>
  </si>
  <si>
    <t>00013121</t>
  </si>
  <si>
    <t>00013139</t>
  </si>
  <si>
    <t>00013931</t>
  </si>
  <si>
    <t>00013942</t>
  </si>
  <si>
    <t>00038611</t>
  </si>
  <si>
    <t>PR-7929054-HN2111 - CircleK Tầng 1, Tòa Nhà Ats, 252 Hoàng Quốc Việt, KM GÀ HUN KHÓI 300G X 20% TỪ 28-6 ĐẾN 31-7</t>
  </si>
  <si>
    <t>PR-7933916-HN2136 - CircleK 138 Phố Đội Cấn, KM GÀ HUN KHÓI 300G X 20% TỪ NGÀY 28-6 ĐẾN 31-7</t>
  </si>
  <si>
    <t>PR-7933774-HN2117 - CircleK Số 8 Ngõ 91 Nguyễn Chí Thanh,  KM GÀ HUN KHÓI 300G X 20% TỪ NGÀY 28-6 ĐẾN 31-7</t>
  </si>
  <si>
    <t>PR-7934112-HN2167 - CircleK 20 Nguyên Hồng ,  KM GÀ HUN KHÓI 300G X 20% TỪ NGÀY 28-6 ĐẾN 31-7</t>
  </si>
  <si>
    <t>PR-7932992-HN2015 - CircleK 14 Hồ Tùng Mậu,  KM GÀ HUN KHÓI 300G X 20% TỪ NGÀY 28-6 ĐẾN 31-7</t>
  </si>
  <si>
    <t>PR-7933590-HN2095 - CircleK Lô 28 Khu Nhà Ở Thấp Tầng Tt4, Khu Đô Thị Mỹ Đình - Mễ Trì,  KM GÀ HUN KHÓI 300G X 20% TỪ NGÀY 28-6 ĐẾN 31-7</t>
  </si>
  <si>
    <t>PR-7930200-HN2213 - CircleK Thương Mại_03, Tầng 1, Nhà Ở Cao Tầng N03-T6, Khu Đoàn Ngoại Giao,  KM GÀ HUN KHÓI 300G X 20% TỪ NGÀY 28-6 ĐẾN 31-7</t>
  </si>
  <si>
    <t>PR-7929024-HN2110 - CircleK 31 Trần Quốc Hoàn,  KM GÀ HUN KHÓI 300G X 20% TỪ NGÀY 28-6 ĐẾN 31-7</t>
  </si>
  <si>
    <t>PR-7928912-HN2102 - CircleK 420 Đê La Thành,  KM GÀ HUN KHÓI 300G X 20% TỪ NGÀY 28-6 ĐẾN 31-7</t>
  </si>
  <si>
    <t>PR-7929120-HN2119 - CircleK 628 Hoàng Hoa Thám,  KM GÀ HUN KHÓI 300G X 20% TỪ NGÀY 28-6 ĐẾN 31-7</t>
  </si>
  <si>
    <t>PR-7928388-HN2026 - CircleK 13-C12 Tập Thể Đại Học Ngoại Ngữ,  KM GÀ HUN KHÓI 300G X 20% TỪ NGÀY 28-6 ĐẾN 31-7</t>
  </si>
  <si>
    <t>PR-7945738-ND8001 - CircleK Khu nhà phố Vịnh Đảo, TT-PT2C.23, Khu đô thị và thương mại Văn Giang (Ecopark)</t>
  </si>
  <si>
    <t>PR-7951804-HP6001 - CircleK 261A Trần Nguyên Hãn</t>
  </si>
  <si>
    <t>PR-7951510-HN2230 - CircleK  Số 205 Lạc Long Quân</t>
  </si>
  <si>
    <t>PR-7951250-HN2215 - CircleK 75 Hàng Bông</t>
  </si>
  <si>
    <t>PR-7950570-HN2191 - CircleK 293 Thụy Khuê</t>
  </si>
  <si>
    <t>PR-7950210-HN2169 - CircleK 25 Ngô Thì Nhậm</t>
  </si>
  <si>
    <t>PR-7948852-HN2089 - CircleK Thửa Đất Số 22, Lô 6 Khu 4.1Cc, Tuyến Láng Hạ-Thanh Xuân</t>
  </si>
  <si>
    <t>PR-7945340-HN2234 - CircleK 93 Hoàng Văn Thái</t>
  </si>
  <si>
    <t>PR-7944818-HN2154 - CircleK Số A1 Khu Đầm Trấu</t>
  </si>
  <si>
    <t>PR-7944218-HN2049 - CircleK 36 Phố Tràng Tiền</t>
  </si>
  <si>
    <t>PR-7944280-HN2068 - CircleK 155 Lê Văn Hiến</t>
  </si>
  <si>
    <t>PR-7944028-HN2013 - CircleK 38 Đào Duy Từ</t>
  </si>
  <si>
    <t>PR-7940172-HN2242 - CircleK Số 02 đường Hồ Ngọc Lân</t>
  </si>
  <si>
    <t>PR-7951684-HN2240 - CircleK 49 Phan Chu Trinh</t>
  </si>
  <si>
    <t>PR-7965137-HN2220 - Circle K Tầng 1 lô thương mại dịch vụ 02 tòa G1-G2</t>
  </si>
  <si>
    <t>PR-7964823-HN2198 - CircleK Số 264 Phố Bạch Mai, Tổ 4</t>
  </si>
  <si>
    <t>PR-7963995-HN2114 - CircleK 7 Nguyễn Thị Định</t>
  </si>
  <si>
    <t>PR-7960336-HN2208 - CircleK Số 173 Đường Tam Trinh, Tổ 14</t>
  </si>
  <si>
    <t>PR-7960070-HN2185 - CircleK Số 252, Tổ 11, Đường Ngọc Thụy</t>
  </si>
  <si>
    <t>PR-7959950-HN2179 - CircleK Số Bt11-Vt26, Khu Nhà Ở Xa La</t>
  </si>
  <si>
    <t>PR-7959096-HN2106 - CircleK 79 Hà Trung</t>
  </si>
  <si>
    <t>PR-7960914-HP6006 - CircleK 372-374 Lạch Tray</t>
  </si>
  <si>
    <t>PR-7971032-HP6010 - CircleK 341 Lot 22 Lê Hồng Phong</t>
  </si>
  <si>
    <t>PR-7971052-HP6013 - CircleK 27 Trần Hưng Đạo</t>
  </si>
  <si>
    <t>PR-7975220-HN2203 - CircleK Số 1Sh09 Và Số 2Sh09, Tòa S1.05 (Z34.1)  (Vinhomes Smart City)</t>
  </si>
  <si>
    <t>PR-7975324-HN2209 - CircleK V11-A01, Lô Đất Ttdv 01, Khu Đô Thị Mới An Hưng</t>
  </si>
  <si>
    <t>PR-7974950-HN2181 - CircleK Lk10 - 15, Khu Đô Thị Mới Văn Phú</t>
  </si>
  <si>
    <t>PR-7974848-HN2175 - CircleK 16 Văn Cao</t>
  </si>
  <si>
    <t>PR-7974748-HN2168 - CircleK 170 Nguyễn Đổng Chi</t>
  </si>
  <si>
    <t>PR-7973908-HN2088 - CircleK 80 Khu Ao Sen</t>
  </si>
  <si>
    <t>PR-7973702-HN2074 - CircleK 126 Nam Cao</t>
  </si>
  <si>
    <t>PR-7973622-HN2063 - CircleK 03 Phạm Tuấn Tài, Tổ 7</t>
  </si>
  <si>
    <t>PR-7970254-HN2186 - CircleK 33 Dương Văn Bé</t>
  </si>
  <si>
    <t>PR-7970494-HN2202 - CircleK Số 01Sh06 Và Số 02Sh06, Ô Đất B2-Ct03, Tòa L26 (S2.11)</t>
  </si>
  <si>
    <t>PR-7969772-HN2144 - CircleK 65 Vạn Bảo</t>
  </si>
  <si>
    <t>PR-7968970-HN2014 - CircleK 73 Chùa Láng</t>
  </si>
  <si>
    <t>PR-7985666-HP6013 - CircleK 27 Trần Hưng Đạo</t>
  </si>
  <si>
    <t>PR-7984842-HN2187 - CircleK 142-144 Hồng Mai</t>
  </si>
  <si>
    <t>PR-7981113-HN2217 - CircleK 53 Triều Khúc</t>
  </si>
  <si>
    <t>PR-7981237-HN2228 - Circle K Vinhomes Green Bay 103 - tầng 1- G3</t>
  </si>
  <si>
    <t>PR-7980145-HN2093 - CircleK 49 Hàng Chuối</t>
  </si>
  <si>
    <t>PR-7979911-HN2052 - CircleK 288 Đường Giải Phóng</t>
  </si>
  <si>
    <t>PR-7985652-HP6010 - CircleK 341 Lot 22 Lê Hồng Phong</t>
  </si>
  <si>
    <t>PR-7991364-HP6011 - CircleK Số 1 Phạm Minh Đức</t>
  </si>
  <si>
    <t>PR-7945646-HP6011 - CircleK Số 1 Phạm Minh Đức</t>
  </si>
  <si>
    <t>PR-7994865-HN2162 - CircleK 01 Tô Vĩnh Diện</t>
  </si>
  <si>
    <t>PR-7993653-HN2042 - CircleK Số 4 Dãy L - Tt Văn Hóa Nghệ Thuật, Tổ 25</t>
  </si>
  <si>
    <t>PR-7990870-HN2205 - CircleK Số 1S11, Tòa S6A (S6.1), Thuộc Khối Nhà S6 (S6.1+S6.2 (Vinhomes Symphony), Lô Đất G4*-Hh16</t>
  </si>
  <si>
    <t>PR-8013575-HN2194 - CircleK Căn Hộ Số 01Sh20 Và 02Sh20, Thuộc Tòa Nhà S2.15 (T26M-2), Tại Lô Đất B2-Ct03, Vinhomes Ocean Park</t>
  </si>
  <si>
    <t>PR-8013111-HN2176 - CircleK 164 Nguyễn Văn Cừ</t>
  </si>
  <si>
    <t>PR-8012771-HN2156 - CircleK 108 Đường 19/5</t>
  </si>
  <si>
    <t>PR-8012333-HN2122 - CircleK 18 Nguyễn Khánh Toàn</t>
  </si>
  <si>
    <t>PR-8012127-HN2110 - CircleK 31 Trần Quốc Hoàn</t>
  </si>
  <si>
    <t>PR-8011661-HN2083 - CircleK 51-Lk6A-C17 Đô Thị Mỗ Lao</t>
  </si>
  <si>
    <t>PR-8011281-HN2054 - CircleK 292 Hoàng Văn Thái</t>
  </si>
  <si>
    <t>PR-8011145-HN2048 - CircleK N1H1, Số 1 Đường Nguyễn Hoàng</t>
  </si>
  <si>
    <t>PR-8009796-HN2001 - CircleK Số 9-1E Khu Đô Thị Trung Yên</t>
  </si>
  <si>
    <t>PR-8008582-HN2152 - CircleK 118 Tuệ Tĩnh</t>
  </si>
  <si>
    <t>PR-8008212-HN2225 - CircleK 25 Phố Nhà Thờ</t>
  </si>
  <si>
    <t>PR-8006814-HN2242 - CircleK Số 02 đường Hồ Ngọc Lân</t>
  </si>
  <si>
    <t>PR-8006878-HN2142 - CircleK 91 Nam Đồng</t>
  </si>
  <si>
    <t>PR-8006692-HN2232 - CircleK Diện tích Thương mại số GS101S25, tầng 1, thuộc Tòa nhà số GS1 (U39.1) Lô đất F3-CH01, Dự án Khu đô thị mới Tây Mỗ - Đại Mỗ - Vinhomes Park (Vinhomes Smart City</t>
  </si>
  <si>
    <t>PR-8006648-HN2238 - CircleK Số 25 Thái Phiên</t>
  </si>
  <si>
    <t>PR-8006230-HN2138 - CircleK Tầng 1 Và Tầng 2 Số 85 Hàng Mã</t>
  </si>
  <si>
    <t>PR-8006182-HN2174 - CircleK Lô 41, Khu Nhà Ở Thấp Tt4, Khu Đô Thị Mỹ Đình - Sông Đà</t>
  </si>
  <si>
    <t>PR-8005514-HN2184 - CircleK Nhà Số 359, Block 36, Ô H-Tt5, Khu Nhà Ở Hi Brand, Khu Đô Thị Mới Văn Phú</t>
  </si>
  <si>
    <t>PR-8000697-HN2178 - CircleK 14 Khương Hạ</t>
  </si>
  <si>
    <t>PR-8001059-HN2212 - CircleK Số 18 Phố Hàng Gai</t>
  </si>
  <si>
    <t>PR-8000521-HN2157 - CircleK N8-A10 Nguyễn Thị Thập, Kđt Mới Trung Hòa Nhân Chính</t>
  </si>
  <si>
    <t>PR-8000249-HN2134 - CircleK 73 Đường Xuân La</t>
  </si>
  <si>
    <t>PR-8000495-HN2155 - CircleK 92 Đào Tấn</t>
  </si>
  <si>
    <t>PR-7999987-HN2101 - CircleK 70 Ngụy Như Kon Tum</t>
  </si>
  <si>
    <t>PR-8014463-HN2243 - CircleK Căn Thương mại dịch vụ số Z38M.2.TMDV05A, dự án khu đô thị mới  Tây Mỗ - Đại Mỗ - Vinhomes Park</t>
  </si>
  <si>
    <t>PR-8026208-HN2041 - CircleK Số 01, Nhà C2, Khu Tập Thể Quân Đội Nam Đồng</t>
  </si>
  <si>
    <t>PR-8027878-HN2201 - CircleK 49 + 51 Phố Trần Quang Diệu, Tổ 102</t>
  </si>
  <si>
    <t>PR-8027168-HN2145 - CircleK 69 Kim Đồng</t>
  </si>
  <si>
    <t>PR-8026632-HN2099 - CircleK 174 Đường Phú Diễn</t>
  </si>
  <si>
    <t>PR-8026164-HN2037 - CircleK Tầng Trệt, Somerset Hoa Binh, 106 Hoàng Quốc Việt</t>
  </si>
  <si>
    <t>PR-8023031-HN2206 - CircleK Số 176D + 176E Trương Định</t>
  </si>
  <si>
    <t>PR-8022543-HN2151 - CircleK 54 + 56 Lĩnh Nam</t>
  </si>
  <si>
    <t>PR-8022281-HN2111 - CircleK Tầng 1, Tòa Nhà Ats, 252 Hoàng Quốc Việt</t>
  </si>
  <si>
    <t>PR-8022183-HN2095 - CircleK Lô 28 Khu Nhà Ở Thấp Tầng Tt4, Khu Đô Thị Mỹ Đình - Mễ Trì</t>
  </si>
  <si>
    <t>PR-8022125-HN2091 - CircleK 17 Liễu Giai</t>
  </si>
  <si>
    <t>PR-8038934-HN2246 - CircleK 92 đường Trâu Quỳ</t>
  </si>
  <si>
    <t>PR-8038532-HN2219 - CircleK - 14 Thái Hà</t>
  </si>
  <si>
    <t>PR-8038706-HN2230 - CircleK  Số 205 Lạc Long Quân</t>
  </si>
  <si>
    <t>PR-8037886-HN2185 - CircleK Số 252, Tổ 11, Đường Ngọc Thụy</t>
  </si>
  <si>
    <t>PR-8037702-HN2173 - CircleK Số Bt16B5-03, Làng Việt Kiều Châu Âu, Khu Đô Thị Mới Mỗ Lao</t>
  </si>
  <si>
    <t>PR-8036938-HN2112 - CircleK 33 Chùa Láng</t>
  </si>
  <si>
    <t>PR-8036538-HN2077 - CircleK 162 Mai Dịch</t>
  </si>
  <si>
    <t>PR-8036338-HN2040 - CircleK 139 H Chiến Thắng</t>
  </si>
  <si>
    <t>PR-8033936-HN2234 - CircleK 93 Hoàng Văn Thái</t>
  </si>
  <si>
    <t>PR-8033404-HN2181 - CircleK Lk10 - 15, Khu Đô Thị Mới Văn Phú</t>
  </si>
  <si>
    <t>PR-8032360-HN2053 - CircleK 197+198 Tổ 6 Vũ Trọng Phụng</t>
  </si>
  <si>
    <t>PR-8048747-HN2241 - CircleK Số 2 Ngõ 11 Phố Lương Định Của</t>
  </si>
  <si>
    <t>PR-8048329-HN2202 - CircleK Số 01Sh06 Và Số 02Sh06, Ô Đất B2-Ct03, Tòa L26 (S2.11)</t>
  </si>
  <si>
    <t>PR-8048209-HN2193 - CircleK No-24, Lk13, Khu Đất Dịch Vụ, Đất Ở Hà Trì</t>
  </si>
  <si>
    <t>PR-8048399-HN2210 - CircleK 29 Hàng Phèn</t>
  </si>
  <si>
    <t>PR-8047641-HN2150 - CircleK 12 Trần Phú</t>
  </si>
  <si>
    <t>PR-8047769-HN2160 - CircleK 68 Tôn Thất Tùng</t>
  </si>
  <si>
    <t>PR-8047469-HN2134 - CircleK 73 Đường Xuân La</t>
  </si>
  <si>
    <t>PR-8046815-HN2057 - CircleK Căn Hộ C1-A Khu Nhà Ở Số 6 Đội Nhân</t>
  </si>
  <si>
    <t>PR-8046615-HN2024 - CircleK P101B+102B Nhà A8 Khương Thượng</t>
  </si>
  <si>
    <t>PR-8046567-HN2015 - CircleK 14 Hồ Tùng Mậu</t>
  </si>
  <si>
    <t>PR-8044540-HN2248 - ĐƠN KHAI TRƯƠNG - CircleK Lô 16-D, Khu nhà ở tháp tầng A10</t>
  </si>
  <si>
    <t>PR-8044108-HN2208 - CircleK Số 173 Đường Tam Trinh, Tổ 14</t>
  </si>
  <si>
    <t>PR-8044066-HN2205 - CircleK Số 1S11, Tòa S6A (S6.1), Thuộc Khối Nhà S6 (S6.1+S6.2 (Vinhomes Symphony), Lô Đất G4*-Hh16</t>
  </si>
  <si>
    <t>PR-8043822-HN2164 - CircleK 40 Trung Hòa</t>
  </si>
  <si>
    <t>PR-8043538-HN2121 - CircleK 45 Hào Nam</t>
  </si>
  <si>
    <t>PR-8043142-HN2065 - CircleK N03-T2 Khu Đoàn Ngoại Giao</t>
  </si>
  <si>
    <t>PR-8028428-HN2249 - ĐƠN KHAI TRƯƠNG - CircleK 181 Nguyễn Ngọc Vũ</t>
  </si>
  <si>
    <t>Hàng trả - phiếu RRS20240704174ND8003</t>
  </si>
  <si>
    <t>Hàng trả - phiếu RRS20240621096HN2139</t>
  </si>
  <si>
    <t>Hàng trả - phiếu RRS20240710758HN2087</t>
  </si>
  <si>
    <t>Hàng trả - phiếu RRS20240709617HN2138</t>
  </si>
  <si>
    <t>Hàng trả - phiếu RRS20240710761HN2158</t>
  </si>
  <si>
    <t>Hàng trả - phiếu RRS20240702840HN2138</t>
  </si>
  <si>
    <t>Hàng trả - phiếu RRS20240703043HN2198</t>
  </si>
  <si>
    <t>Hàng trả - phiếu RRS20240703961HN2208</t>
  </si>
  <si>
    <t>Hàng trả - phiếu RRS20240705294HN2178</t>
  </si>
  <si>
    <t>Hàng trả - phiếu RRS20240702823HN2074</t>
  </si>
  <si>
    <t>Hàng trả - phiếu RRS20240702897HN2144</t>
  </si>
  <si>
    <t>Hàng trả - phiếu RRS20240704127HN2052</t>
  </si>
  <si>
    <t>Hàng trả - phiếu RRS20240703959HN2220</t>
  </si>
  <si>
    <t>Hàng trả - phiếu RRS20240711867HN2160</t>
  </si>
  <si>
    <t>Hàng trả - phiếu RRS20240709581HN2206</t>
  </si>
  <si>
    <t>Hàng trả - phiếu RRS20240708439HN2138</t>
  </si>
  <si>
    <t>Hàng trả - phiếu RRS20240704214HN2063</t>
  </si>
  <si>
    <t>Hàng trả - phiếu RRS20240708473HN2014</t>
  </si>
  <si>
    <t>Hàng trả - phiếu RRS20240709675HN2233</t>
  </si>
  <si>
    <t>Hàng trả - phiếu RRS20240709709HN2225</t>
  </si>
  <si>
    <t>Hàng trả - phiếu RRS20240705288HN2029</t>
  </si>
  <si>
    <t>Hàng trả - phiếu RRS20240708470HN2112</t>
  </si>
  <si>
    <t>PR-8059266-HP6006 - CircleK 372-374 Lạch Tray</t>
  </si>
  <si>
    <t>PR-8058692-HN2200 - CircleK Số 01Sh22 Và 02Sh22, Ô Đất B2-Ct02, Tòa U26-2 (S2.08)</t>
  </si>
  <si>
    <t>PR-8058558-HN2190 - CircleK 560A Nguyễn Văn Cừ</t>
  </si>
  <si>
    <t>PR-8057750-HN2126 - CircleK Tầng 1, Số 01 Lê Văn Thiêm</t>
  </si>
  <si>
    <t>PR-8054702-ND8003 - CircleK PT.09, khu nhà phố Phố Trúc, Khu đô thị và thương mại Văn Giang (Ecopark)</t>
  </si>
  <si>
    <t>Hàng trả - phiếu RRS20240710829HP6008</t>
  </si>
  <si>
    <t>Hàng trả - phiếu RRS20240704158HP6010</t>
  </si>
  <si>
    <t>Hàng trả - phiếu RRS20240708515HP6013</t>
  </si>
  <si>
    <t>Hàng trả - phiếu RRS20240711878HN2236</t>
  </si>
  <si>
    <t>Hàng trả - phiếu RRS20240611093HN2199</t>
  </si>
  <si>
    <t>Hàng trả - phiếu RRS20240711871HN2241</t>
  </si>
  <si>
    <t>Hàng trả - phiếu RRS20240711959HN2152</t>
  </si>
  <si>
    <t>Hàng trả - phiếu RRS20240711868HN2246</t>
  </si>
  <si>
    <t>PR-8076151-HN2191 - CircleK 293 Thụy Khuê</t>
  </si>
  <si>
    <t>PR-8075927-HN2181 - CircleK Lk10 - 15, Khu Đô Thị Mới Văn Phú</t>
  </si>
  <si>
    <t>PR-8075559-HN2166 - CircleK 38 Xuân La</t>
  </si>
  <si>
    <t>PR-8075589-HN2167 - CircleK 20 Nguyên Hồng</t>
  </si>
  <si>
    <t>PR-8075779-HN2177 - CircleK 12 Tam Trinh</t>
  </si>
  <si>
    <t>PR-8068937-HN2049 - CircleK 36 Phố Tràng Tiền</t>
  </si>
  <si>
    <t>PR-8075145-HN2129 - CircleK 17 Tô Ngọc Vân</t>
  </si>
  <si>
    <t>PR-8074283-HN2075 - CircleK Số 1 Ngõ 37 Lê Thanh Nghị</t>
  </si>
  <si>
    <t>PR-8074635-HN2099 - CircleK 174 Đường Phú Diễn</t>
  </si>
  <si>
    <t>PR-8074055-HN2047 - CircleK 2 Hoàng Ngân</t>
  </si>
  <si>
    <t>PR-8073685-HN2001 - CircleK Số 9-1E Khu Đô Thị Trung Yên</t>
  </si>
  <si>
    <t>PR-8069853-HN2156 - CircleK 108 Đường 19/5</t>
  </si>
  <si>
    <t>PR-8069249-HN2090 - CircleK Số 1 Đường Tây Hồ</t>
  </si>
  <si>
    <t>PR-8069093-HN2068 - CircleK 155 Lê Văn Hiến</t>
  </si>
  <si>
    <t>PR-8064072-HN2192 - CircleK 15 Dương Khuê</t>
  </si>
  <si>
    <t>PR-8064024-HN2188 - CircleK 315 Ngọc Lâm</t>
  </si>
  <si>
    <t>PR-8063964-HN2184 - CircleK Nhà Số 359, Block 36, Ô H-Tt5, Khu Nhà Ở Hi Brand, Khu Đô Thị Mới Văn Phú</t>
  </si>
  <si>
    <t>PR-8063300-HN2117 - CircleK Số 8 Ngõ 91 Nguyễn Chí Thanh</t>
  </si>
  <si>
    <t>PR-8062564-HN2013 - CircleK 38 Đào Duy Từ</t>
  </si>
  <si>
    <t>PR-8062644-HN2026 - CircleK 13-C12 Tập Thể Đại Học Ngoại Ngữ</t>
  </si>
  <si>
    <t>PR-8070445-HN2233 - CircleK Ô L7, Khu đấu giá Quyền sử dụng đất, đoạn đường Cầu Bươu</t>
  </si>
  <si>
    <t>Hàng trả - phiếu RRS20240712088HN2187</t>
  </si>
  <si>
    <t>Hàng trả - phiếu RRS20240712053HN2065</t>
  </si>
  <si>
    <t>Hàng trả - phiếu RRS20240701706HN2113</t>
  </si>
  <si>
    <t>PR-8089889-HP6014 - CircleK Số 388 +388A Tô Hiệu</t>
  </si>
  <si>
    <t>PR-8089609-HN2244 - CircleK Nhà 18T1 khu đô thị mới Trung Hòa - Nhân Chính</t>
  </si>
  <si>
    <t>PR-8089429-HN2230 - CircleK  Số 205 Lạc Long Quân</t>
  </si>
  <si>
    <t>PR-8088953-HN2196 - CircleK 118 Định Công</t>
  </si>
  <si>
    <t>PR-8088769-HN2185 - CircleK Số 252, Tổ 11, Đường Ngọc Thụy</t>
  </si>
  <si>
    <t>PR-8087635-HN2054 - CircleK 292 Hoàng Văn Thái</t>
  </si>
  <si>
    <t>PR-8084132-HN2172 - CircleK A4-A5, Tòa A, Khối B, Imperial Sky Garden, Số 423 Minh Khai</t>
  </si>
  <si>
    <t>Hàng trả - phiếu RRS20240713190HN2093</t>
  </si>
  <si>
    <t>Hàng trả - phiếu RRS20240716442HN2171</t>
  </si>
  <si>
    <t>Hàng trả - phiếu RRS20240716456HN2070</t>
  </si>
  <si>
    <t>Hàng trả - phiếu RRS20240704193HN2190</t>
  </si>
  <si>
    <t>Hàng trả - phiếu RRS20240711886HN2196</t>
  </si>
  <si>
    <t>Hàng trả - phiếu RRS20240708472HN2014</t>
  </si>
  <si>
    <t>PR-8099690-HN2248 - CircleK Lô 16-D, Khu nhà ở tháp tầng A10</t>
  </si>
  <si>
    <t>PR-8098858-HN2194 - CircleK Căn Hộ Số 01Sh20 Và 02Sh20, Thuộc Tòa Nhà S2.15 (T26M-2), Tại Lô Đất B2-Ct03, Vinhomes Ocean Park</t>
  </si>
  <si>
    <t>PR-8098980-HN2201 - CircleK 49 + 51 Phố Trần Quang Diệu, Tổ 102</t>
  </si>
  <si>
    <t>PR-8098582-HN2168 - CircleK 170 Nguyễn Đổng Chi</t>
  </si>
  <si>
    <t>PR-8098186-HN2131 - CircleK Tầng 1, Số 125 Hoàng Ngân</t>
  </si>
  <si>
    <t>PR-8098256-HN2142 - CircleK 91 Nam Đồng</t>
  </si>
  <si>
    <t>PR-8097898-HN2094 - CircleK 113 Trần Đại Nghĩa</t>
  </si>
  <si>
    <t>PR-8097848-HN2089 - CircleK Thửa Đất Số 22, Lô 6 Khu 4.1Cc, Tuyến Láng Hạ-Thanh Xuân</t>
  </si>
  <si>
    <t>PR-8097414-HN2040 - CircleK 139 H Chiến Thắng</t>
  </si>
  <si>
    <t>PR-8097352-HN2029 - CircleK 46 Lê Trọng Tấn</t>
  </si>
  <si>
    <t>PR-8097514-HN2052 - CircleK 288 Đường Giải Phóng</t>
  </si>
  <si>
    <t>PR-8094734-HN2212 - CircleK Số 18 Phố Hàng Gai</t>
  </si>
  <si>
    <t>PR-8094352-HN2179 - CircleK Số Bt11-Vt26, Khu Nhà Ở Xa La</t>
  </si>
  <si>
    <t>PR-8093752-HN2118 - CircleK 370 Nguyễn Trãi</t>
  </si>
  <si>
    <t>PR-8093506-HN2086 - CircleK 9 Hương Viên</t>
  </si>
  <si>
    <t>Hàng trả - phiếu RRS20240713262HN2090</t>
  </si>
  <si>
    <t>Hàng trả - phiếu RRS20240713266HN2098</t>
  </si>
  <si>
    <t>Hàng trả - phiếu RRS20240715408HN2162</t>
  </si>
  <si>
    <t>Hàng trả - phiếu RRS20240704169HN2048</t>
  </si>
  <si>
    <t>Hàng trả - phiếu RRS20240716554HN2169</t>
  </si>
  <si>
    <t>Hàng trả - phiếu RRS20240625373HN2054</t>
  </si>
  <si>
    <t>Hàng trả - phiếu RRS20240625315HN2188</t>
  </si>
  <si>
    <t>Hàng trả - phiếu RRS20240717585HN2075</t>
  </si>
  <si>
    <t>PR-8034120-HN2251 - CircleK Số 568 + 570 Đường Trương Định, ĐƠN KHAI TRƯƠNG</t>
  </si>
  <si>
    <t>PR-8108072-HN2134 - CircleK 73 Đường Xuân La</t>
  </si>
  <si>
    <t>PR-8108916-HN2235 - CircleK 125 Trần Hưng Đạo - Bắc Ninh</t>
  </si>
  <si>
    <t>PR-8107818-HN2110 - CircleK 31 Trần Quốc Hoàn</t>
  </si>
  <si>
    <t>PR-8107504-HN2063 - CircleK 03 Phạm Tuấn Tài, Tổ 7</t>
  </si>
  <si>
    <t>PR-8104554-HN2209 - CircleK V11-A01, Lô Đất Ttdv 01, Khu Đô Thị Mới An Hưng</t>
  </si>
  <si>
    <t>PR-8103256-HN2034 - CircleK Ô D22, Nơ 12 Khu Đô Thị Mới Định Công</t>
  </si>
  <si>
    <t>PR-8114001-HN2242 - CircleK Số 02 đường Hồ Ngọc Lân</t>
  </si>
  <si>
    <t>PR-8116380-HL4001 - CircleK Số 1 lô A6, KĐT Mới phía đông Hòn Cặp Bè, tổ 4, khu 4A</t>
  </si>
  <si>
    <t>PR-8117534-HN2144 - CircleK 65 Vạn Bảo</t>
  </si>
  <si>
    <t>PR-8117512-HN2143 - CircleK 94 Phố Linh Lang</t>
  </si>
  <si>
    <t>PR-8117232-HN2113 - CircleK Tầng 1 Và Tầng 2, Số 442 Đội Cấn</t>
  </si>
  <si>
    <t>PR-8116764-HN2048 - CircleK N1H1, Số 1 Đường Nguyễn Hoàng</t>
  </si>
  <si>
    <t>PR-8116864-HN2059 - CircleK 97 Văn Cao</t>
  </si>
  <si>
    <t>PR-8116498-HN2015 - CircleK 14 Hồ Tùng Mậu</t>
  </si>
  <si>
    <t>PR-8113447-HN2180 - CircleK Lô 7, Khu Di Dân Đền Lừ 2</t>
  </si>
  <si>
    <t>PR-8113165-HN2163 - CircleK 380 Khâm Thiên</t>
  </si>
  <si>
    <t>Hàng trả - phiếu RRS20240711866HN2239</t>
  </si>
  <si>
    <t>Hàng trả - phiếu RRS20240718758HN2184</t>
  </si>
  <si>
    <t>Hàng trả - phiếu RRS20240717680HN2029</t>
  </si>
  <si>
    <t>Hàng trả - phiếu RRS20240718692HN2238</t>
  </si>
  <si>
    <t>Hàng trả - phiếu RRS20240718755HN2057</t>
  </si>
  <si>
    <t>PR-8130062-HP6013 - CircleK 27 Trần Hưng Đạo</t>
  </si>
  <si>
    <t>PR-8134698-HN2186 - CircleK 33 Dương Văn Bé</t>
  </si>
  <si>
    <t>PR-8133460-HN2106 - CircleK 79 Hà Trung</t>
  </si>
  <si>
    <t>PR-8135844-HN2246 - CircleK 92 đường Trâu Quỳ</t>
  </si>
  <si>
    <t>PR-8135078-HN2208 - CircleK Số 173 Đường Tam Trinh, Tổ 14</t>
  </si>
  <si>
    <t>PR-8134578-HN2179 - CircleK Số Bt11-Vt26, Khu Nhà Ở Xa La</t>
  </si>
  <si>
    <t>PR-8128884-HN2145 - CircleK 69 Kim Đồng</t>
  </si>
  <si>
    <t>PR-8134674-HN2184 - CircleK Nhà Số 359, Block 36, Ô H-Tt5, Khu Nhà Ở Hi Brand, Khu Đô Thị Mới Văn Phú</t>
  </si>
  <si>
    <t>PR-8134064-HN2150 - CircleK 12 Trần Phú</t>
  </si>
  <si>
    <t>PR-8133930-HN2138 - CircleK Tầng 1 Và Tầng 2 Số 85 Hàng Mã</t>
  </si>
  <si>
    <t>PR-8133892-HN2136 - CircleK 138 Phố Đội Cấn</t>
  </si>
  <si>
    <t>PR-8133332-HN2098 - CircleK 3 Xuân Diệu</t>
  </si>
  <si>
    <t>PR-8133364-HN2099 - CircleK 174 Đường Phú Diễn</t>
  </si>
  <si>
    <t>PR-8129708-HN2225 - CircleK 25 Phố Nhà Thờ</t>
  </si>
  <si>
    <t>PR-8129554-HN2205 - CircleK Số 1S11, Tòa S6A (S6.1), Thuộc Khối Nhà S6 (S6.1+S6.2 (Vinhomes Symphony), Lô Đất G4*-Hh16</t>
  </si>
  <si>
    <t>PR-8129590-HN2206 - CircleK Số 176D + 176E Trương Định</t>
  </si>
  <si>
    <t>PR-8128332-HN2077 - CircleK 162 Mai Dịch</t>
  </si>
  <si>
    <t>PR-8123055-HN2182 - CircleK 3 Quỳnh Mai</t>
  </si>
  <si>
    <t>PR-8123119-HN2187 - CircleK 142-144 Hồng Mai</t>
  </si>
  <si>
    <t>PR-8122727-HN2158 - CircleK 48 Ngõ 116 Phố Nhân Hòa</t>
  </si>
  <si>
    <t>PR-8122703-HN2157 - CircleK N8-A10 Nguyễn Thị Thập, Kđt Mới Trung Hòa Nhân Chính</t>
  </si>
  <si>
    <t>PR-8121759-HN2036 - CircleK 105 Chùa Láng</t>
  </si>
  <si>
    <t>Hàng trả - phiếu RRS20240719861ND8002</t>
  </si>
  <si>
    <t>Hàng trả - phiếu RRS20240716441HP6002</t>
  </si>
  <si>
    <t>Hàng trả - phiếu RRS20240708484HP6014</t>
  </si>
  <si>
    <t>Hàng trả - phiếu RRS20240713252HN2172</t>
  </si>
  <si>
    <t>Hàng trả - phiếu RRS20240705328HN2148</t>
  </si>
  <si>
    <t>Hàng trả - phiếu RRS20240719864HN2012</t>
  </si>
  <si>
    <t>Hàng trả - phiếu RRS20240720934HN2163</t>
  </si>
  <si>
    <t>PR-8136206-ND8002 - CircleK Số MRA-095A, đường nội bộ Khu biệt thự Thủy Nguyên, Khu đô thị và thương mại Văn Giang (Ecopark)</t>
  </si>
  <si>
    <t>PR-8130122-ND8001 - CircleK Khu nhà phố Vịnh Đảo, TT-PT2C.23, Khu đô thị và thương mại Văn Giang (Ecopark)</t>
  </si>
  <si>
    <t>PR-8148559-HN2220 - Circle K Tầng 1 lô thương mại dịch vụ 02 tòa G1-G2</t>
  </si>
  <si>
    <t>PR-8148653-HN2236 - CircleK Căn Thương mại dịch vụ số L26M.TMDV03 (Căn TMDV 03, tầng 1, khối L26M tức tòa M1), dự án Masteri Waterfront - Lô đất B3-</t>
  </si>
  <si>
    <t>PR-8147407-HN2122 - CircleK 18 Nguyễn Khánh Toàn</t>
  </si>
  <si>
    <t>PR-8143662-HN2185 - CircleK Số 252, Tổ 11, Đường Ngọc Thụy</t>
  </si>
  <si>
    <t>PR-8143506-HN2174 - CircleK Lô 41, Khu Nhà Ở Thấp Tt4, Khu Đô Thị Mỹ Đình - Sông Đà</t>
  </si>
  <si>
    <t>PR-8143546-HN2176 - CircleK 164 Nguyễn Văn Cừ</t>
  </si>
  <si>
    <t>PR-8142780-HN2087 - CircleK Ch17, Tầng 1 Và Tầng 2, C-36 Tầng, Ô Đất Ct2, Kđt Mới Kim Văn - Kim Lũ</t>
  </si>
  <si>
    <t>PR-8142512-HN2037 - CircleK Tầng Trệt, Somerset Hoa Binh, 106 Hoàng Quốc Việt</t>
  </si>
  <si>
    <t>PR-8158298-HN2215 - CircleK 75 Hàng Bông</t>
  </si>
  <si>
    <t>PR-8157890-HN2180 - CircleK Lô 7, Khu Di Dân Đền Lừ 2</t>
  </si>
  <si>
    <t>PR-8158120-HN2201 - CircleK 49 + 51 Phố Trần Quang Diệu, Tổ 102</t>
  </si>
  <si>
    <t>PR-8157938-HN2188 - CircleK 315 Ngọc Lâm</t>
  </si>
  <si>
    <t>PR-8157300-HN2114 - CircleK 7 Nguyễn Thị Định</t>
  </si>
  <si>
    <t>PR-8156484-HN2001 - CircleK Số 9-1E Khu Đô Thị Trung Yên</t>
  </si>
  <si>
    <t>PR-8153910-HN2214 - CircleK 67 Cửa Nam</t>
  </si>
  <si>
    <t>PR-8153454-HN2181 - CircleK Lk10 - 15, Khu Đô Thị Mới Văn Phú</t>
  </si>
  <si>
    <t>PR-8152832-HN2119 - CircleK 628 Hoàng Hoa Thám</t>
  </si>
  <si>
    <t>PR-8152114-HN2029 - CircleK 46 Lê Trọng Tấn</t>
  </si>
  <si>
    <t>PR-8152044-HN2012 - CircleK 16B Hàng Than</t>
  </si>
  <si>
    <t>Hàng trả - phiếu RRS20240723257HN2098</t>
  </si>
  <si>
    <t>Hàng trả - phiếu RRS20240719890HN2213</t>
  </si>
  <si>
    <t>PR-8167895-HN2228 - Circle K Vinhomes Green Bay 103 - tầng 1- G3</t>
  </si>
  <si>
    <t>PR-8167919-HN2230 - CircleK  Số 205 Lạc Long Quân</t>
  </si>
  <si>
    <t>PR-8163377-HN2217 - CircleK 53 Triều Khúc</t>
  </si>
  <si>
    <t>PR-8166213-HN2048 - CircleK N1H1, Số 1 Đường Nguyễn Hoàng</t>
  </si>
  <si>
    <t>PR-8163741-HN2248 - CircleK Lô 16-D, Khu nhà ở tháp tầng A10</t>
  </si>
  <si>
    <t>PR-8163409-HN2218 - CircleK TT01A-11, Khu nhà ở thấp tầng thuộc Dự án Khu chung cư quốc tế Hoàng Thành City tại Khu Cổ Ngựa</t>
  </si>
  <si>
    <t>Hàng trả - phiếu RRS20240724284HN2138</t>
  </si>
  <si>
    <t>Hàng trả - phiếu RRS20240724336HN2112</t>
  </si>
  <si>
    <t>PR-8183348-HN2235 - CircleK 125 Trần Hưng Đạo - Bắc Ninh</t>
  </si>
  <si>
    <t>PR-8189556-HP6013 - CircleK 27 Trần Hưng Đạo</t>
  </si>
  <si>
    <t>PR-8196096-HN2251 - CircleK Số 568 + 570 Đường Trương Định</t>
  </si>
  <si>
    <t>PR-8193348-HN2082 - CircleK Ct3-Ct4, The Pride, Khu Đô Thị Mới An Hưng,</t>
  </si>
  <si>
    <t>PR-8182278-HN2118 - CircleK 370 Nguyễn Trãi</t>
  </si>
  <si>
    <t>PR-8193418-HN2087 - CircleK Ch17, Tầng 1 Và Tầng 2, C-36 Tầng, Ô Đất Ct2, Kđt Mới Kim Văn - Kim Lũ</t>
  </si>
  <si>
    <t>Hàng trả - phiếu RRS20240720932ND8001</t>
  </si>
  <si>
    <t>Hàng trả - phiếu RRS20240726611HN2226</t>
  </si>
  <si>
    <t>Hàng trả - phiếu RRS20240727650HN2053</t>
  </si>
  <si>
    <t>PR-8176578-HN2108 - CircleK Tầng 1 Và 2, Tòa Nhà Sannam,78 Phố Duy Tân</t>
  </si>
  <si>
    <t>PR-8204146-HN2192 - CircleK 15 Dương Khuê</t>
  </si>
  <si>
    <t>PR-8202746-HN2065 - CircleK N03-T2 Khu Đoàn Ngoại Giao</t>
  </si>
  <si>
    <t>PR-8190950-HN2026 - CircleK 13-C12 Tập Thể Đại Học Ngoại Ngữ</t>
  </si>
  <si>
    <t>PR-8188598-HN2197 - CircleK B3-06, Khu Chức Năng Đô Thị Thành Phố Xanh</t>
  </si>
  <si>
    <t>PR-8181834-HN2077 - CircleK 162 Mai Dịch</t>
  </si>
  <si>
    <t>PR-8177994-HN2221 - CircleK S05 Park 03, Vinhomes Time City Park Hill</t>
  </si>
  <si>
    <t>PR-8175978-HN2041 - CircleK Số 01, Nhà C2, Khu Tập Thể Quân Đội Nam Đồng</t>
  </si>
  <si>
    <t>PR-8173039-HN2195 - CircleK Sô 6 Ngõ 124, Phố Vĩnh Tuy</t>
  </si>
  <si>
    <t>PR-8208154-HN2166 - CircleK 38 Xuân La</t>
  </si>
  <si>
    <t>PR-8203316-HN2138 - CircleK Tầng 1 Và Tầng 2 Số 85 Hàng Mã</t>
  </si>
  <si>
    <t>PR-8202610-HN2049 - CircleK 36 Phố Tràng Tiền</t>
  </si>
  <si>
    <t>PR-8202646-HN2052 - CircleK 288 Đường Giải Phóng</t>
  </si>
  <si>
    <t>PR-8202694-HN2056 - CircleK 83 Hàng Điếu</t>
  </si>
  <si>
    <t>PR-8202464-HN2013 - CircleK 38 Đào Duy Từ</t>
  </si>
  <si>
    <t>PR-8190778-HN2152 - CircleK 118 Tuệ Tĩnh</t>
  </si>
  <si>
    <t>PR-8189242-HN2172 - CircleK A4-A5, Tòa A, Khối B, Imperial Sky Garden, Số 423 Minh Khai</t>
  </si>
  <si>
    <t>PR-8189156-HN2134 - CircleK 73 Đường Xuân La</t>
  </si>
  <si>
    <t>Hàng trả - phiếu RRS20240716572HN2041</t>
  </si>
  <si>
    <t>Hàng trả - phiếu RRS20240718729HN2157</t>
  </si>
  <si>
    <t>Hàng trả - phiếu RRS20240711870HN2200</t>
  </si>
  <si>
    <t>Hàng trả - phiếu RRS20240730716HN2138</t>
  </si>
  <si>
    <t>Hàng trả - phiếu RRS20240717612HN2190</t>
  </si>
  <si>
    <t>Hàng trả - phiếu RRS20240717590HN2040</t>
  </si>
  <si>
    <t>Hàng trả - phiếu RRS20240710725HN2138</t>
  </si>
  <si>
    <t>PR-8195282-HN2203 - CircleK Số 1Sh09 Và Số 2Sh09, Tòa S1.05 (Z34.1)  (Vinhomes Smart City)</t>
  </si>
  <si>
    <t>KH đã TT 05.08.2024</t>
  </si>
  <si>
    <t>00039684</t>
  </si>
  <si>
    <t>00039685</t>
  </si>
  <si>
    <t>00039686</t>
  </si>
  <si>
    <t>00039687</t>
  </si>
  <si>
    <t>00039688</t>
  </si>
  <si>
    <t>00039689</t>
  </si>
  <si>
    <t>00039690</t>
  </si>
  <si>
    <t>00039691</t>
  </si>
  <si>
    <t>00039692</t>
  </si>
  <si>
    <t>00039693</t>
  </si>
  <si>
    <t>00039694</t>
  </si>
  <si>
    <t>00039717</t>
  </si>
  <si>
    <t>00039718</t>
  </si>
  <si>
    <t>00039721</t>
  </si>
  <si>
    <t>00039722</t>
  </si>
  <si>
    <t>00039723</t>
  </si>
  <si>
    <t>00039724</t>
  </si>
  <si>
    <t>00039725</t>
  </si>
  <si>
    <t>00039746</t>
  </si>
  <si>
    <t>00039747</t>
  </si>
  <si>
    <t>00039748</t>
  </si>
  <si>
    <t>00039749</t>
  </si>
  <si>
    <t>00039750</t>
  </si>
  <si>
    <t>00039751</t>
  </si>
  <si>
    <t>00039971</t>
  </si>
  <si>
    <t>00039972</t>
  </si>
  <si>
    <t>00039973</t>
  </si>
  <si>
    <t>00039974</t>
  </si>
  <si>
    <t>00039975</t>
  </si>
  <si>
    <t>00039976</t>
  </si>
  <si>
    <t>00039977</t>
  </si>
  <si>
    <t>00039981</t>
  </si>
  <si>
    <t>00039982</t>
  </si>
  <si>
    <t>00040056</t>
  </si>
  <si>
    <t>00040057</t>
  </si>
  <si>
    <t>00040058</t>
  </si>
  <si>
    <t>00040059</t>
  </si>
  <si>
    <t>00040060</t>
  </si>
  <si>
    <t>00041157</t>
  </si>
  <si>
    <t>00041158</t>
  </si>
  <si>
    <t>00041159</t>
  </si>
  <si>
    <t>00041160</t>
  </si>
  <si>
    <t>00041251</t>
  </si>
  <si>
    <t>00041252</t>
  </si>
  <si>
    <t>00041253</t>
  </si>
  <si>
    <t>00014521</t>
  </si>
  <si>
    <t>00014522</t>
  </si>
  <si>
    <t>00014523</t>
  </si>
  <si>
    <t>00041491</t>
  </si>
  <si>
    <t>00041492</t>
  </si>
  <si>
    <t>00041493</t>
  </si>
  <si>
    <t>00041494</t>
  </si>
  <si>
    <t>00041495</t>
  </si>
  <si>
    <t>00041496</t>
  </si>
  <si>
    <t>00041497</t>
  </si>
  <si>
    <t>00014619</t>
  </si>
  <si>
    <t>00014620</t>
  </si>
  <si>
    <t>00014621</t>
  </si>
  <si>
    <t>00041552</t>
  </si>
  <si>
    <t>00041553</t>
  </si>
  <si>
    <t>00041554</t>
  </si>
  <si>
    <t>00041555</t>
  </si>
  <si>
    <t>00041556</t>
  </si>
  <si>
    <t>00041557</t>
  </si>
  <si>
    <t>00041558</t>
  </si>
  <si>
    <t>00041559</t>
  </si>
  <si>
    <t>00041560</t>
  </si>
  <si>
    <t>00041561</t>
  </si>
  <si>
    <t>00041630</t>
  </si>
  <si>
    <t>00041631</t>
  </si>
  <si>
    <t>00041632</t>
  </si>
  <si>
    <t>00041633</t>
  </si>
  <si>
    <t>00041634</t>
  </si>
  <si>
    <t>00041635</t>
  </si>
  <si>
    <t>00041636</t>
  </si>
  <si>
    <t>00041637</t>
  </si>
  <si>
    <t>00041638</t>
  </si>
  <si>
    <t>00041662</t>
  </si>
  <si>
    <t>00014690</t>
  </si>
  <si>
    <t>00014691</t>
  </si>
  <si>
    <t>00042685</t>
  </si>
  <si>
    <t>00042686</t>
  </si>
  <si>
    <t>00042687</t>
  </si>
  <si>
    <t>00042701</t>
  </si>
  <si>
    <t>00042702</t>
  </si>
  <si>
    <t>00000341</t>
  </si>
  <si>
    <t>00014847</t>
  </si>
  <si>
    <t>00014848</t>
  </si>
  <si>
    <t>00014849</t>
  </si>
  <si>
    <t>00042855</t>
  </si>
  <si>
    <t>00042858</t>
  </si>
  <si>
    <t>00042859</t>
  </si>
  <si>
    <t>00042863</t>
  </si>
  <si>
    <t>00015122</t>
  </si>
  <si>
    <t>00043157</t>
  </si>
  <si>
    <t>00043158</t>
  </si>
  <si>
    <t>00043159</t>
  </si>
  <si>
    <t>00043160</t>
  </si>
  <si>
    <t>00043161</t>
  </si>
  <si>
    <t>00043162</t>
  </si>
  <si>
    <t>00043163</t>
  </si>
  <si>
    <t>00043164</t>
  </si>
  <si>
    <t>00043165</t>
  </si>
  <si>
    <t>00043166</t>
  </si>
  <si>
    <t>00043167</t>
  </si>
  <si>
    <t>00000034</t>
  </si>
  <si>
    <t>00000356</t>
  </si>
  <si>
    <t>00015189</t>
  </si>
  <si>
    <t>00043274</t>
  </si>
  <si>
    <t>00043275</t>
  </si>
  <si>
    <t>00043276</t>
  </si>
  <si>
    <t>00043277</t>
  </si>
  <si>
    <t>00043278</t>
  </si>
  <si>
    <t>00043377</t>
  </si>
  <si>
    <t>00043378</t>
  </si>
  <si>
    <t>00043379</t>
  </si>
  <si>
    <t>00043380</t>
  </si>
  <si>
    <t>00043381</t>
  </si>
  <si>
    <t>638</t>
  </si>
  <si>
    <t>639</t>
  </si>
  <si>
    <t>641</t>
  </si>
  <si>
    <t>642</t>
  </si>
  <si>
    <t>643</t>
  </si>
  <si>
    <t>702</t>
  </si>
  <si>
    <t>703</t>
  </si>
  <si>
    <t>704</t>
  </si>
  <si>
    <t>706</t>
  </si>
  <si>
    <t>707</t>
  </si>
  <si>
    <t>7237</t>
  </si>
  <si>
    <t>7239</t>
  </si>
  <si>
    <t>7240</t>
  </si>
  <si>
    <t>7244</t>
  </si>
  <si>
    <t>7254</t>
  </si>
  <si>
    <t>7420</t>
  </si>
  <si>
    <t>755</t>
  </si>
  <si>
    <t>757</t>
  </si>
  <si>
    <t>758</t>
  </si>
  <si>
    <t>760</t>
  </si>
  <si>
    <t>762</t>
  </si>
  <si>
    <t>763</t>
  </si>
  <si>
    <t>764</t>
  </si>
  <si>
    <t>765</t>
  </si>
  <si>
    <t>767</t>
  </si>
  <si>
    <t>770</t>
  </si>
  <si>
    <t>00044700</t>
  </si>
  <si>
    <t>00044701</t>
  </si>
  <si>
    <t>00044722</t>
  </si>
  <si>
    <t>00044723</t>
  </si>
  <si>
    <t>00044724</t>
  </si>
  <si>
    <t>00044725</t>
  </si>
  <si>
    <t>00000368</t>
  </si>
  <si>
    <t>00000369</t>
  </si>
  <si>
    <t>00015381</t>
  </si>
  <si>
    <t>00044815</t>
  </si>
  <si>
    <t>00044816</t>
  </si>
  <si>
    <t>00015493</t>
  </si>
  <si>
    <t>00015494</t>
  </si>
  <si>
    <t>00015495</t>
  </si>
  <si>
    <t>00015496</t>
  </si>
  <si>
    <t>00015497</t>
  </si>
  <si>
    <t>00015498</t>
  </si>
  <si>
    <t>00015499</t>
  </si>
  <si>
    <t>00015500</t>
  </si>
  <si>
    <t>00015501</t>
  </si>
  <si>
    <t>00045107</t>
  </si>
  <si>
    <t>00045108</t>
  </si>
  <si>
    <t>00045109</t>
  </si>
  <si>
    <t>00045110</t>
  </si>
  <si>
    <t>00045111</t>
  </si>
  <si>
    <t>00045112</t>
  </si>
  <si>
    <t>00045113</t>
  </si>
  <si>
    <t>00045114</t>
  </si>
  <si>
    <t>00045115</t>
  </si>
  <si>
    <t>00045116</t>
  </si>
  <si>
    <t>00045117</t>
  </si>
  <si>
    <t>00045118</t>
  </si>
  <si>
    <t>00045119</t>
  </si>
  <si>
    <t>00045120</t>
  </si>
  <si>
    <t>00045121</t>
  </si>
  <si>
    <t>00045122</t>
  </si>
  <si>
    <t>00045123</t>
  </si>
  <si>
    <t>00045124</t>
  </si>
  <si>
    <t>00045125</t>
  </si>
  <si>
    <t>00045126</t>
  </si>
  <si>
    <t>00015616</t>
  </si>
  <si>
    <t>00015617</t>
  </si>
  <si>
    <t>00045210</t>
  </si>
  <si>
    <t>00045211</t>
  </si>
  <si>
    <t>00045212</t>
  </si>
  <si>
    <t>00045213</t>
  </si>
  <si>
    <t>00045214</t>
  </si>
  <si>
    <t>00045215</t>
  </si>
  <si>
    <t>00015742</t>
  </si>
  <si>
    <t>00015743</t>
  </si>
  <si>
    <t>00015744</t>
  </si>
  <si>
    <t>00015745</t>
  </si>
  <si>
    <t>00015921</t>
  </si>
  <si>
    <t>00046729</t>
  </si>
  <si>
    <t>00046730</t>
  </si>
  <si>
    <t>00015950</t>
  </si>
  <si>
    <t>00015952</t>
  </si>
  <si>
    <t>00015953</t>
  </si>
  <si>
    <t>00015993</t>
  </si>
  <si>
    <t>00046781</t>
  </si>
  <si>
    <t>00046782</t>
  </si>
  <si>
    <t>00046783</t>
  </si>
  <si>
    <t>00046842</t>
  </si>
  <si>
    <t>00046843</t>
  </si>
  <si>
    <t>00046844</t>
  </si>
  <si>
    <t>00000386</t>
  </si>
  <si>
    <t>00016132</t>
  </si>
  <si>
    <t>PR-8218886-HN2219 - CircleK - 14 Thái Hà</t>
  </si>
  <si>
    <t>PR-8218712-HN2209 - CircleK V11-A01, Lô Đất Ttdv 01, Khu Đô Thị Mới An Hưng</t>
  </si>
  <si>
    <t>PR-8218474-HN2184 - CircleK Nhà Số 359, Block 36, Ô H-Tt5, Khu Nhà Ở Hi Brand, Khu Đô Thị Mới Văn Phú</t>
  </si>
  <si>
    <t>PR-8218362-HN2177 - CircleK 12 Tam Trinh</t>
  </si>
  <si>
    <t>PR-8217970-HN2136 - CircleK 138 Phố Đội Cấn</t>
  </si>
  <si>
    <t>PR-8217714-HN2112 - CircleK 33 Chùa Láng</t>
  </si>
  <si>
    <t>PR-8217572-HN2101 - CircleK 70 Ngụy Như Kon Tum</t>
  </si>
  <si>
    <t>PR-8216626-HN2205 - CircleK Số 1S11, Tòa S6A (S6.1), Thuộc Khối Nhà S6 (S6.1+S6.2 (Vinhomes Symphony), Lô Đất G4*-Hh16</t>
  </si>
  <si>
    <t>PR-8216332-HN2015 - CircleK 14 Hồ Tùng Mậu</t>
  </si>
  <si>
    <t>PR-8214476-HN2074 - CircleK 126 Nam Cao</t>
  </si>
  <si>
    <t>PR-8212606-HN2233 - CircleK Ô L7, Khu đấu giá Quyền sử dụng đất, đoạn đường Cầu Bươu</t>
  </si>
  <si>
    <t>PR-8228238-HP6014 - CircleK Số 388 +388A Tô Hiệu</t>
  </si>
  <si>
    <t>PR-8223396-HN2242 - CircleK Số 02 đường Hồ Ngọc Lân</t>
  </si>
  <si>
    <t>PR-8226782-HN2139 - CircleK 218 Nguyễn Huy Tưởng, Tổ 19</t>
  </si>
  <si>
    <t>PR-8226944-HN2156 - CircleK 108 Đường 19/5</t>
  </si>
  <si>
    <t>PR-8226806-HN2142 - CircleK 91 Nam Đồng</t>
  </si>
  <si>
    <t>PR-8223926-HN2141 - CircleK 125 Phố Lò Đúc</t>
  </si>
  <si>
    <t>PR-8222938-HN2095 - CircleK Lô 28 Khu Nhà Ở Thấp Tầng Tt4, Khu Đô Thị Mỹ Đình - Mễ Trì</t>
  </si>
  <si>
    <t>PR-8232734-HN2146 - CircleK 286 Kim Ngưu, Tổ 30B</t>
  </si>
  <si>
    <t>PR-8236891-HN2106 - CircleK 79 Hà Trung</t>
  </si>
  <si>
    <t>PR-8236235-HN2024 - CircleK P101B+102B Nhà A8 Khương Thượng</t>
  </si>
  <si>
    <t>PR-8233330-HN2202 - CircleK Số 01Sh06 Và Số 02Sh06, Ô Đất B2-Ct03, Tòa L26 (S2.11)</t>
  </si>
  <si>
    <t>PR-8233088-HN2176 - CircleK 164 Nguyễn Văn Cừ</t>
  </si>
  <si>
    <t>PR-8232992-HN2171 - CircleK 149C Lò Đúc</t>
  </si>
  <si>
    <t>PR-9059161-HP6010 - CircleK 341 Lot 22 Lê Hồng Phong</t>
  </si>
  <si>
    <t>PR-9058989-HN2244 - CircleK Nhà 18T1 khu đô thị mới Trung Hòa - Nhân Chính</t>
  </si>
  <si>
    <t>PR-9056965-HN2150 - CircleK 12 Trần Phú</t>
  </si>
  <si>
    <t>PR-9051693-HN2087 - CircleK Ch17, Tầng 1 Và Tầng 2, C-36 Tầng, Ô Đất Ct2, Kđt Mới Kim Văn - Kim Lũ</t>
  </si>
  <si>
    <t>PR-9050841-HN2014 - CircleK 73 Chùa Láng</t>
  </si>
  <si>
    <t>PR-9050499-HN2245 - CircleK 37A Sài Đồng</t>
  </si>
  <si>
    <t>PR-8242159-HN2048 - CircleK N1H1, Số 1 Đường Nguyễn Hoàng</t>
  </si>
  <si>
    <t>PR-8242209-HN2053 - CircleK 197+198 Tổ 6 Vũ Trọng Phụng</t>
  </si>
  <si>
    <t>PR-8243237-HN2174 - CircleK Lô 41, Khu Nhà Ở Thấp Tt4, Khu Đô Thị Mỹ Đình - Sông Đà</t>
  </si>
  <si>
    <t>PR-9069198-HN2204 - CircleK Số 01S15A, Tòa U26 (S2.03), Ô Đất B2-Ct01, Dự Án Khu Đô Thị Gia Lâm - Vinhomes Ocean Park</t>
  </si>
  <si>
    <t>PR-9067986-HN2126 - CircleK Tầng 1, Số 01 Lê Văn Thiêm</t>
  </si>
  <si>
    <t>PR-9064214-HN2248 - CircleK Lô 16-D, Khu nhà ở tháp tầng A10</t>
  </si>
  <si>
    <t>PR-9063470-HN2162 - CircleK 01 Tô Vĩnh Diện</t>
  </si>
  <si>
    <t>PR-9062876-HN2057</t>
  </si>
  <si>
    <t>PR-9077700-HN2012 - CircleK 16B Hàng Than</t>
  </si>
  <si>
    <t>PR-9080400-HN2246 - CircleK 92 đường Trâu Quỳ</t>
  </si>
  <si>
    <t>PR-9079226-HN2160 - CircleK 68 Tôn Thất Tùng</t>
  </si>
  <si>
    <t>PR-9074510-HN2093 - CircleK 49 Hàng Chuối</t>
  </si>
  <si>
    <t>PR-9088560-HN2075 - CircleK Số 1 Ngõ 37 Lê Thanh Nghị</t>
  </si>
  <si>
    <t>PR-9088594-HN2077 - CircleK 162 Mai Dịch</t>
  </si>
  <si>
    <t>PR-9091182-HP6006 - CircleK 372-374 Lạch Tray</t>
  </si>
  <si>
    <t>Hàng trả - RRS20240802984HN2014</t>
  </si>
  <si>
    <t>Hàng trả - RRS20240731761HN2177</t>
  </si>
  <si>
    <t>Hàng trả - RRS20240802922HN2111</t>
  </si>
  <si>
    <t>PR-9101491-HN2056 - CircleK 83 Hàng Điếu</t>
  </si>
  <si>
    <t>PR-9107755-HN2118 - CircleK 370 Nguyễn Trãi</t>
  </si>
  <si>
    <t>PR-9106871-HN2063 - CircleK 03 Phạm Tuấn Tài, Tổ 7</t>
  </si>
  <si>
    <t>PR-9107115-HN2083 - CircleK 51-Lk6A-C17 Đô Thị Mỗ Lao</t>
  </si>
  <si>
    <t>PR-9102821-HN2208 - CircleK Số 173 Đường Tam Trinh, Tổ 14</t>
  </si>
  <si>
    <t>PR-9102263-HN2166 - CircleK 38 Xuân La</t>
  </si>
  <si>
    <t>PR-9096145-HN2178 - CircleK 14 Khương Hạ</t>
  </si>
  <si>
    <t>Hàng trả - RRS20240810867HN2111</t>
  </si>
  <si>
    <t>Hàng trả - RRS20240806361HN2205</t>
  </si>
  <si>
    <t>Hàng trả - RRS20240804202HN2191</t>
  </si>
  <si>
    <t>PR-9116856-HL4002 - CircleK Tầng 1, tòa A, khu dịch vụ 7A-8A tòa nhà Lideco Hạ Long</t>
  </si>
  <si>
    <t>PR-9124082-HN2234 - CircleK 93 Hoàng Văn Thái</t>
  </si>
  <si>
    <t>PR-9123432-HN2196 - CircleK 118 Định Công</t>
  </si>
  <si>
    <t>PR-9123582-HN2202 - CircleK Số 01Sh06 Và Số 02Sh06, Ô Đất B2-Ct03, Tòa L26 (S2.11), Dự Án Khu Đô Thị Gia Lâm - Vinhomes Ocean Park</t>
  </si>
  <si>
    <t>PR-9123152-HN2183 - CircleK 111 Nguyễn Sơn</t>
  </si>
  <si>
    <t>PR-9123512-HN2200 - CircleK Số 01Sh22 Và 02Sh22, Ô Đất B2-Ct02, Tòa U26-2 (S2.08) Dự Án Khu Đô Thị Gia Lâm - Vinhomes Ocean Park</t>
  </si>
  <si>
    <t>PR-9123198-HN2185 - CircleK Số 252, Tổ 11, Đường Ngọc Thụy</t>
  </si>
  <si>
    <t>PR-9122468-HN2131 - CircleK Tầng 1, Số 125 Hoàng Ngân</t>
  </si>
  <si>
    <t>PR-9122518-HN2136 - CircleK 138 Phố Đội Cấn</t>
  </si>
  <si>
    <t>PR-9116984-HN2040 - CircleK 139 H Chiến Thắng</t>
  </si>
  <si>
    <t>PR-9134261-HN2232 - CircleK Diện tích Thương mại số GS101S25, tầng 1, thuộc Tòa nhà số GS1 (U39.1) Lô đất F3-CH01, Dự án Khu đô thị mới Tây Mỗ - Đại Mỗ - Vinhomes Park (Vinhomes Smart City</t>
  </si>
  <si>
    <t>PR-9133297-HN2172 - CircleK A4-A5, Tòa A, Khối B, Imperial Sky Garden, Số 423 Minh Khai</t>
  </si>
  <si>
    <t>PR-9133163-HN2157 - CircleK N8-A10 Nguyễn Thị Thập, Kđt Mới Trung Hòa Nhân Chính</t>
  </si>
  <si>
    <t>PR-9133709-HN2203 - CircleK Số 1Sh09 Và Số 2Sh09, Tòa S1.05 (Z34.1), Lô Đất F1-Ch01 - 5 Khu Đô Thị Mới Tây Mỗ, Đại Mỗ - Vinhomes Park (Vinhomes Smart City)</t>
  </si>
  <si>
    <t>PR-9132505-HN2089 - CircleK Thửa Đất Số 22, Lô 6 Khu 4.1Cc, Tuyến Láng Hạ-Thanh Xuân</t>
  </si>
  <si>
    <t>PR-9132077-HN2013 - CircleK 38 Đào Duy Từ</t>
  </si>
  <si>
    <t>PR-9127844-HN2048 - CircleK N1H1, Số 1 Đường Nguyễn Hoàng</t>
  </si>
  <si>
    <t>PR-9127806-HN2047 - CircleK 2 Hoàng Ngân</t>
  </si>
  <si>
    <t>PR-9096881-HN2252 - CircleK Số 235 Nguyễn Gia Thiều , ĐƠN KHAI TRƯƠNG GIAO TỪ NGÀY 15-8 ĐẾN 18-8</t>
  </si>
  <si>
    <t>PR-8246003-HN2243 - CircleK Căn Thương mại dịch vụ số Z38M.2.TMDV05A, dự án khu đô thị mới  Tây Mỗ - Đại Mỗ - Vinhomes Park</t>
  </si>
  <si>
    <t>Hàng trả - RRS20240807463HN2166</t>
  </si>
  <si>
    <t>Hàng trả - RRS20240813133HN2063</t>
  </si>
  <si>
    <t>PR-9138453-HL4001 - CircleK Số 1 lô A6, KĐT Mới phía đông Hòn Cặp Bè, tổ 4, khu 4A</t>
  </si>
  <si>
    <t>PR-9143999-HN2230 - CircleK  Số 205 Lạc Long Quân</t>
  </si>
  <si>
    <t>PR-9143553-HN2194 - CircleK Căn Hộ Số 01Sh20 Và 02Sh20, Thuộc Tòa Nhà S2.15 (T26M-2), Tại Lô Đất B2-Ct03, Vinhomes Ocean Park</t>
  </si>
  <si>
    <t>PR-9142639-HN2122 - CircleK 18 Nguyễn Khánh Toàn</t>
  </si>
  <si>
    <t>PR-9138507-HN2001 - CircleK Số 9-1E Khu Đô Thị Trung Yên</t>
  </si>
  <si>
    <t>Hàng trả - RRS20240802945HP6014</t>
  </si>
  <si>
    <t>Hàng trả - RRS20240810853HN2034</t>
  </si>
  <si>
    <t>Hàng trả - RRS20240813126HN2126</t>
  </si>
  <si>
    <t>Hàng trả - RRS20240813104HN2171</t>
  </si>
  <si>
    <t>PR-9154341-HN2205 - CircleK Số 1S11, Tòa S6A (S6.1), Thuộc Khối Nhà S6 (S6.1+S6.2), Khu Công Trình Công Cộng, Thương Mại, Dịch Vụ Và Nhà Ở (Vinhomes Symphony), Lô Đất G4*-Hh16</t>
  </si>
  <si>
    <t>PR-9153643-HN2166 - CircleK 38 Xuân La</t>
  </si>
  <si>
    <t>PR-9153015-HN2128 - CircleK Số 14 Ngõ 106 Hoàng Quốc Việt</t>
  </si>
  <si>
    <t>PR-9152797-HN2108 - CircleK Tầng 1 Và 2, Tòa Nhà Sannam,78 Phố Duy Tân</t>
  </si>
  <si>
    <t>Hàng trả - RRS20240815352HN2148</t>
  </si>
  <si>
    <t>PR-9172803-HN2232 - CircleK Diện tích Thương mại số GS101S25, tầng 1, thuộc Tòa nhà số GS1 (U39.1) Lô đất F3-CH01, Dự án Khu đô thị mới Tây Mỗ - Đại Mỗ - Vinhomes Park (Vinhomes Smart City</t>
  </si>
  <si>
    <t>PR-9172977-HN2243 - CircleK Căn Thương mại dịch vụ số Z38M.2.TMDV05A, dự án khu đô thị mới Tây Mỗ - Đại Mỗ - Vinhomes Park</t>
  </si>
  <si>
    <t>PR-9172357-HN2209 - CircleK V11-A01, Lô Đất Ttdv 01, Khu Đô Thị Mới An Hưng</t>
  </si>
  <si>
    <t>PR-9171899-HN2186 - CircleK 33 Dương Văn Bé</t>
  </si>
  <si>
    <t>PR-9172029-HN2192 - CircleK 15 Dương Khuê</t>
  </si>
  <si>
    <t>PR-9171837-HN2184 - CircleK Nhà Số 359, Block 36, Ô H-Tt5, Khu Nhà Ở Hi Brand, Khu Đô Thị Mới Văn Phú</t>
  </si>
  <si>
    <t>PR-9170555-HN2114 - CircleK 7 Nguyễn Thị Định</t>
  </si>
  <si>
    <t>PR-9170101-HN2082 - CircleK Ct3-Ct4, The Pride, Khu Đô Thị Mới An Hưng,</t>
  </si>
  <si>
    <t>PR-9169617-HN2026 - CircleK 13-C12 Tập Thể Đại Học Ngoại Ngữ</t>
  </si>
  <si>
    <t>PR-9165994-HN2190 - CircleK 560A Nguyễn Văn Cừ</t>
  </si>
  <si>
    <t>PR-9166538-HN2242 - CircleK Số 02 đường Hồ Ngọc Lân</t>
  </si>
  <si>
    <t>Hàng trả - RRS20240813106HL4001</t>
  </si>
  <si>
    <t>Hàng trả - RRS20240815372HP6010</t>
  </si>
  <si>
    <t>Hàng trả - RRS20240816390HN2174</t>
  </si>
  <si>
    <t>PR-9186823-HP6014 - CircleK Số 388 +388A Tô Hiệu</t>
  </si>
  <si>
    <t>PR-9185165-HN2110 - CircleK 31 Trần Quốc Hoàn</t>
  </si>
  <si>
    <t>PR-9181496-HN2238 - CircleK Số 25 Thái Phiên</t>
  </si>
  <si>
    <t>PR-9179972-HN2089 - CircleK Thửa Đất Số 22, Lô 6 Khu 4.1Cc, Tuyến Láng Hạ-Thanh Xuân</t>
  </si>
  <si>
    <t>PR-9186531-HN2237 - CircleK TMDV-11, Tòa N04, Dự án Khu nhà ở xã hộiEcohome 3 tại ô đất ký hiệu B11-HH2</t>
  </si>
  <si>
    <t>PR-9196040-HN2216 - CircleK 114 Mai Hắc Đế</t>
  </si>
  <si>
    <t>PR-9191552-HN2179 - CircleK Số Bt11-Vt26, Khu Nhà Ở Xa La</t>
  </si>
  <si>
    <t>PR-9190392-HN2054 - CircleK 292 Hoàng Văn Thái</t>
  </si>
  <si>
    <t>PR-9196470-HP6006 - CircleK 372-374 Lạch Tray</t>
  </si>
  <si>
    <t>PR-9196500-HP6013 - CircleK 27 Trần Hưng Đạo</t>
  </si>
  <si>
    <t xml:space="preserve">Phí hỗ trợ khai trương cửa hàng </t>
  </si>
  <si>
    <t>PR-9200462-HL4002 - CircleK Tầng 1, tòa A, khu dịch vụ 7A-8A tòa nhà Lideco Hạ Long</t>
  </si>
  <si>
    <t>PR-9206624-HN2236 - CircleK Căn Thương mại dịch vụ số L26M.TMDV03 (Căn TMDV 03, tầng 1, khối L26M tức tòa M1), dự án Masteri Waterfront - Lô đất B3-CT03, Dự án Khu đô thị Gia Lâm (Vinhomes Ocean Park)</t>
  </si>
  <si>
    <t>PR-9206378-HN2207 - CircleK Số 42 + 42A Phố Lạc Trung</t>
  </si>
  <si>
    <t>PR-9206522-HN2228 - Circle K Vinhomes Green Bay 103 - tầng 1- G3</t>
  </si>
  <si>
    <t>PR-9205368-HN2117 - CircleK Số 8 Ngõ 91 Nguyễn Chí Thanh</t>
  </si>
  <si>
    <t>PR-9204702-HN2041 - CircleK Số 01, Nhà C2, Khu Tập Thể Quân Đội Nam Đồng</t>
  </si>
  <si>
    <t>Hàng trả - RRS20240807530HP6010</t>
  </si>
  <si>
    <t>Hàng trả - RRS20240822956HP6013</t>
  </si>
  <si>
    <t>Hàng trả - RRS20240816469HN2024</t>
  </si>
  <si>
    <t>PR-9215416-HN2121 - CircleK 45 Hào Nam</t>
  </si>
  <si>
    <t>PR-9216758-HN2214 - CircleK 67 Cửa Nam</t>
  </si>
  <si>
    <t>Hàng trả - RRS20240822053HN2188</t>
  </si>
  <si>
    <t>Hàng trả - RRS20240820774HN2185</t>
  </si>
  <si>
    <t>Hàng trả - RRS20240820793HN2203</t>
  </si>
  <si>
    <t>Hàng trả - RRS20240822017HN2158</t>
  </si>
  <si>
    <t>Hàng trả - RRS20240727653HN2139</t>
  </si>
  <si>
    <t>Hàng trả - RRS20240820767HN2054</t>
  </si>
  <si>
    <t>Hàng trả - RRS20240822991HN2003</t>
  </si>
  <si>
    <t>Hàng trả - RRS20240824157HN2047</t>
  </si>
  <si>
    <t>Hàng trả - RRS20240824184HN2217</t>
  </si>
  <si>
    <t>PR-9235880-HN2235 - CircleK 125 Trần Hưng Đạo - Bắc Ninh</t>
  </si>
  <si>
    <t>PR-9236210-HN2249 - CircleK 181 Nguyễn Ngọc Vũ</t>
  </si>
  <si>
    <t>PR-9235840-HN2232 - CircleK Diện tích Thương mại số GS101S25, tầng 1, thuộc Tòa nhà số GS1 (U39.1) Lô đất F3-CH01, Dự án Khu đô thị mới Tây Mỗ - Đại Mỗ - Vinhomes Park (Vinhomes Smart City</t>
  </si>
  <si>
    <t>PR-9235976-HN2240 - CircleK 49 Phan Chu Trinh</t>
  </si>
  <si>
    <t>PR-9235294-HN2203 - CircleK Số 1Sh09 Và Số 2Sh09, Tòa S1.05 (Z34.1), Lô Đất F1-Ch01 - 5 Khu Đô Thị Mới Tây Mỗ, Đại Mỗ - Vinhomes Park (Vinhomes Smart City)</t>
  </si>
  <si>
    <t>PR-9234628-HN2178 - CircleK 14 Khương Hạ</t>
  </si>
  <si>
    <t>PR-9235060-HN2193 - CircleK No-24, Lk13, Khu Đất Dịch Vụ, Đất Ở Hà Trì</t>
  </si>
  <si>
    <t>PR-9233758-HN2138 - CircleK Tầng 1 Và Tầng 2 Số 85 Hàng Mã</t>
  </si>
  <si>
    <t>PR-9233444-HN2122 - CircleK 18 Nguyễn Khánh Toàn</t>
  </si>
  <si>
    <t>PR-9233570-HN2129 - CircleK 17 Tô Ngọc Vân</t>
  </si>
  <si>
    <t>PR-9232778-HN2087 - CircleK Ch17, Tầng 1 Và Tầng 2, C-36 Tầng, Ô Đất Ct2, Kđt Mới Kim Văn - Kim Lũ</t>
  </si>
  <si>
    <t>PR-9232114-HN2047 - CircleK 2 Hoàng Ngân</t>
  </si>
  <si>
    <t>PR-9231758-HN2013 - CircleK 38 Đào Duy Từ</t>
  </si>
  <si>
    <t>PR-9228321-HN2217 - CircleK 53 Triều Khúc</t>
  </si>
  <si>
    <t>PR-9227937-HN2185 - CircleK Số 252, Tổ 11, Đường Ngọc Thụy</t>
  </si>
  <si>
    <t>PR-9227813-HN2164 - CircleK 40 Trung Hòa</t>
  </si>
  <si>
    <t>PR-9227511-HN2113 - CircleK Tầng 1 Và Tầng 2, Số 442 Đội Cấn</t>
  </si>
  <si>
    <t>PR-9227543-HN2114 - CircleK 7 Nguyễn Thị Định</t>
  </si>
  <si>
    <t>PR-9225092-HN2134 - CircleK 73 Đường Xuân La</t>
  </si>
  <si>
    <t>PR-9221278-HN2090 - CircleK Số 1 Đường Tây Hồ</t>
  </si>
  <si>
    <t>Hàng trả - RRS20240826321HN2036</t>
  </si>
  <si>
    <t>Hàng trả - RRS20240824192HN2232</t>
  </si>
  <si>
    <t>PR-9249775-HP6014 - CircleK Số 388 +388A Tô Hiệu</t>
  </si>
  <si>
    <t>PR-9248881-HN2194 - CircleK Căn Hộ Số 01Sh20 Và 02Sh20, Thuộc Tòa Nhà S2.15 (T26M-2), Tại Lô Đất B2-Ct03, Vinhomes Ocean Park</t>
  </si>
  <si>
    <t>PR-9247525-HN2095 - CircleK Lô 28 Khu Nhà Ở Thấp Tầng Tt4, Khu Đô Thị Mỹ Đình - Mễ Trì</t>
  </si>
  <si>
    <t>PR-9243861-HN2219 - CircleK - 14 Thái Hà</t>
  </si>
  <si>
    <t>PR-9243355-HN2167 - CircleK 20 Nguyên Hồng</t>
  </si>
  <si>
    <t>PR-9243587-HN2191 - CircleK 293 Thụy Khuê</t>
  </si>
  <si>
    <t>Hàng trả - RRS20240826316HN2098</t>
  </si>
  <si>
    <t>Hàng trả - RRS20240827379HN2239</t>
  </si>
  <si>
    <t>Hàng trả - RRS20240827393HN2202</t>
  </si>
  <si>
    <t>Hàng trả - RRS20240821891HN2199</t>
  </si>
  <si>
    <t>Hàng trả - RRS20240828496HN2230</t>
  </si>
  <si>
    <t>Hàng trả - RRS20240828480HN2168</t>
  </si>
  <si>
    <t>Hàng trả - RRS20240815368HN2234</t>
  </si>
  <si>
    <t>Hàng trả - RRS20240804183HN2245</t>
  </si>
  <si>
    <t>Hàng trả - RRS20240806373HN2245</t>
  </si>
  <si>
    <t>PR-9267153-HN2147 - CircleK 848 Đường Láng</t>
  </si>
  <si>
    <t>PR-9264411-HN2225 - CircleK 25 Phố Nhà Thờ</t>
  </si>
  <si>
    <t>Hàng trả - RRS20240823112HN2166</t>
  </si>
  <si>
    <t>Hàng trả - RRS20240829548HN2064</t>
  </si>
  <si>
    <t>Hàng trả - RRS20240827377HN2194</t>
  </si>
  <si>
    <t>Hàng trả - RRS20240829559HN2196</t>
  </si>
  <si>
    <t>PR-9259820-HN2243 - CircleK Căn Thương mại dịch vụ số Z38M.2.TMDV05A, dự án khu đô thị mới Tây Mỗ - Đại Mỗ - Vinhomes Park</t>
  </si>
  <si>
    <t>PR-9267401-HN2179 - CircleK Số Bt11-Vt26, Khu Nhà Ở Xa La</t>
  </si>
  <si>
    <t>PR-9264037-HN2168 - CircleK 170 Nguyễn Đổng Chi</t>
  </si>
  <si>
    <t>PR-9253927-HN2145 - CircleK 69 Kim Đồng</t>
  </si>
  <si>
    <t>PR-9266493-HN2075 - CircleK Số 1 Ngõ 37 Lê Thanh Nghị</t>
  </si>
  <si>
    <t>PR-9253995-HN2152 - CircleK 118 Tuệ Tĩnh</t>
  </si>
  <si>
    <t>Hàng trả - RRS20240821902HP6006</t>
  </si>
  <si>
    <t>Hàng trả - RRS20240828499HN2037</t>
  </si>
  <si>
    <t>KH đã TT 05.09.2024</t>
  </si>
  <si>
    <t>00047012</t>
  </si>
  <si>
    <t>00047013</t>
  </si>
  <si>
    <t>00047014</t>
  </si>
  <si>
    <t>00047015</t>
  </si>
  <si>
    <t>00047016</t>
  </si>
  <si>
    <t>00047017</t>
  </si>
  <si>
    <t>00047018</t>
  </si>
  <si>
    <t>00047019</t>
  </si>
  <si>
    <t>00047020</t>
  </si>
  <si>
    <t>00047049</t>
  </si>
  <si>
    <t>00047050</t>
  </si>
  <si>
    <t>00047051</t>
  </si>
  <si>
    <t>00047052</t>
  </si>
  <si>
    <t>00047053</t>
  </si>
  <si>
    <t>00047054</t>
  </si>
  <si>
    <t>00047055</t>
  </si>
  <si>
    <t>00047056</t>
  </si>
  <si>
    <t>00047057</t>
  </si>
  <si>
    <t>00047058</t>
  </si>
  <si>
    <t>00047059</t>
  </si>
  <si>
    <t>00047060</t>
  </si>
  <si>
    <t>00047061</t>
  </si>
  <si>
    <t>00047062</t>
  </si>
  <si>
    <t>00047151</t>
  </si>
  <si>
    <t>00047152</t>
  </si>
  <si>
    <t>00047153</t>
  </si>
  <si>
    <t>00047154</t>
  </si>
  <si>
    <t>00047155</t>
  </si>
  <si>
    <t>00047156</t>
  </si>
  <si>
    <t>00047255</t>
  </si>
  <si>
    <t>00047256</t>
  </si>
  <si>
    <t>00047258</t>
  </si>
  <si>
    <t>00047259</t>
  </si>
  <si>
    <t>00047386</t>
  </si>
  <si>
    <t>00047387</t>
  </si>
  <si>
    <t>00047388</t>
  </si>
  <si>
    <t>00047389</t>
  </si>
  <si>
    <t>00047390</t>
  </si>
  <si>
    <t>00047391</t>
  </si>
  <si>
    <t>00047392</t>
  </si>
  <si>
    <t>00047393</t>
  </si>
  <si>
    <t>00047394</t>
  </si>
  <si>
    <t>00047395</t>
  </si>
  <si>
    <t>00047461</t>
  </si>
  <si>
    <t>00047462</t>
  </si>
  <si>
    <t>00047463</t>
  </si>
  <si>
    <t>00047464</t>
  </si>
  <si>
    <t>00047468</t>
  </si>
  <si>
    <t>00047469</t>
  </si>
  <si>
    <t>00049633</t>
  </si>
  <si>
    <t>00049634</t>
  </si>
  <si>
    <t>00049635</t>
  </si>
  <si>
    <t>00049637</t>
  </si>
  <si>
    <t>00049638</t>
  </si>
  <si>
    <t>00049647</t>
  </si>
  <si>
    <t>00049648</t>
  </si>
  <si>
    <t>00049649</t>
  </si>
  <si>
    <t>00049650</t>
  </si>
  <si>
    <t>00049651</t>
  </si>
  <si>
    <t>00049652</t>
  </si>
  <si>
    <t>00049653</t>
  </si>
  <si>
    <t>00049654</t>
  </si>
  <si>
    <t>00049655</t>
  </si>
  <si>
    <t>00049656</t>
  </si>
  <si>
    <t>00049861</t>
  </si>
  <si>
    <t>00050006</t>
  </si>
  <si>
    <t>00050007</t>
  </si>
  <si>
    <t>00050008</t>
  </si>
  <si>
    <t>00050010</t>
  </si>
  <si>
    <t>00050011</t>
  </si>
  <si>
    <t>00050012</t>
  </si>
  <si>
    <t>00050013</t>
  </si>
  <si>
    <t>00050014</t>
  </si>
  <si>
    <t>00050025</t>
  </si>
  <si>
    <t>00050026</t>
  </si>
  <si>
    <t>00050027</t>
  </si>
  <si>
    <t>00050028</t>
  </si>
  <si>
    <t>00050029</t>
  </si>
  <si>
    <t>00050047</t>
  </si>
  <si>
    <t>00050052</t>
  </si>
  <si>
    <t>00050059</t>
  </si>
  <si>
    <t>00050062</t>
  </si>
  <si>
    <t>00050115</t>
  </si>
  <si>
    <t>00050197</t>
  </si>
  <si>
    <t>00050198</t>
  </si>
  <si>
    <t>00050199</t>
  </si>
  <si>
    <t>00050200</t>
  </si>
  <si>
    <t>00050201</t>
  </si>
  <si>
    <t>00050202</t>
  </si>
  <si>
    <t>00050203</t>
  </si>
  <si>
    <t>00050204</t>
  </si>
  <si>
    <t>00050205</t>
  </si>
  <si>
    <t>00050206</t>
  </si>
  <si>
    <t>00050207</t>
  </si>
  <si>
    <t>00050208</t>
  </si>
  <si>
    <t>00050277</t>
  </si>
  <si>
    <t>00050278</t>
  </si>
  <si>
    <t>00050279</t>
  </si>
  <si>
    <t>00050280</t>
  </si>
  <si>
    <t>00050281</t>
  </si>
  <si>
    <t>00050282</t>
  </si>
  <si>
    <t>00050283</t>
  </si>
  <si>
    <t>00050284</t>
  </si>
  <si>
    <t>00050286</t>
  </si>
  <si>
    <t>00050287</t>
  </si>
  <si>
    <t>00050288</t>
  </si>
  <si>
    <t>00050289</t>
  </si>
  <si>
    <t>00050291</t>
  </si>
  <si>
    <t>00050292</t>
  </si>
  <si>
    <t>00051442</t>
  </si>
  <si>
    <t>00051443</t>
  </si>
  <si>
    <t>00051444</t>
  </si>
  <si>
    <t>00051445</t>
  </si>
  <si>
    <t>00051446</t>
  </si>
  <si>
    <t>00051447</t>
  </si>
  <si>
    <t>00051448</t>
  </si>
  <si>
    <t>00051449</t>
  </si>
  <si>
    <t>00051450</t>
  </si>
  <si>
    <t>00016735</t>
  </si>
  <si>
    <t>00016736</t>
  </si>
  <si>
    <t>00016737</t>
  </si>
  <si>
    <t>00016738</t>
  </si>
  <si>
    <t>00051655</t>
  </si>
  <si>
    <t>00051656</t>
  </si>
  <si>
    <t>00051657</t>
  </si>
  <si>
    <t>00051658</t>
  </si>
  <si>
    <t>00051659</t>
  </si>
  <si>
    <t>00051660</t>
  </si>
  <si>
    <t>00051807</t>
  </si>
  <si>
    <t>00016875</t>
  </si>
  <si>
    <t>00051842</t>
  </si>
  <si>
    <t>00051852</t>
  </si>
  <si>
    <t>00051881</t>
  </si>
  <si>
    <t>00051893</t>
  </si>
  <si>
    <t>00001007</t>
  </si>
  <si>
    <t>00001010</t>
  </si>
  <si>
    <t>00001011</t>
  </si>
  <si>
    <t>00001012</t>
  </si>
  <si>
    <t>00001014</t>
  </si>
  <si>
    <t>00000784</t>
  </si>
  <si>
    <t>00000785</t>
  </si>
  <si>
    <t>00000786</t>
  </si>
  <si>
    <t>00000787</t>
  </si>
  <si>
    <t>00000788</t>
  </si>
  <si>
    <t>00008436</t>
  </si>
  <si>
    <t>00008437</t>
  </si>
  <si>
    <t>00008438</t>
  </si>
  <si>
    <t>00008439</t>
  </si>
  <si>
    <t>00008442</t>
  </si>
  <si>
    <t>00000917</t>
  </si>
  <si>
    <t>00000918</t>
  </si>
  <si>
    <t>00000919</t>
  </si>
  <si>
    <t>00000920</t>
  </si>
  <si>
    <t>00000921</t>
  </si>
  <si>
    <t>00017280</t>
  </si>
  <si>
    <t>00017281</t>
  </si>
  <si>
    <t>00017284</t>
  </si>
  <si>
    <t>00017285</t>
  </si>
  <si>
    <t>00017286</t>
  </si>
  <si>
    <t>00017287</t>
  </si>
  <si>
    <t>00017288</t>
  </si>
  <si>
    <t>00017289</t>
  </si>
  <si>
    <t>00051947</t>
  </si>
  <si>
    <t>00051948</t>
  </si>
  <si>
    <t>00051949</t>
  </si>
  <si>
    <t>00051950</t>
  </si>
  <si>
    <t>00051951</t>
  </si>
  <si>
    <t>00051952</t>
  </si>
  <si>
    <t>00051953</t>
  </si>
  <si>
    <t>00053013</t>
  </si>
  <si>
    <t>00053015</t>
  </si>
  <si>
    <t>00053016</t>
  </si>
  <si>
    <t>00053017</t>
  </si>
  <si>
    <t>00000194</t>
  </si>
  <si>
    <t>00000195</t>
  </si>
  <si>
    <t>00000409</t>
  </si>
  <si>
    <t>00000410</t>
  </si>
  <si>
    <t>00000411</t>
  </si>
  <si>
    <t>00000412</t>
  </si>
  <si>
    <t>00017823</t>
  </si>
  <si>
    <t>00017824</t>
  </si>
  <si>
    <t>00017825</t>
  </si>
  <si>
    <t>00017826</t>
  </si>
  <si>
    <t>00017892</t>
  </si>
  <si>
    <t>00017893</t>
  </si>
  <si>
    <t>00017894</t>
  </si>
  <si>
    <t>00017895</t>
  </si>
  <si>
    <t>00017896</t>
  </si>
  <si>
    <t>00017897</t>
  </si>
  <si>
    <t>00017898</t>
  </si>
  <si>
    <t>00017899</t>
  </si>
  <si>
    <t>00017900</t>
  </si>
  <si>
    <t>00017901</t>
  </si>
  <si>
    <t>00017902</t>
  </si>
  <si>
    <t>00017903</t>
  </si>
  <si>
    <t>00017904</t>
  </si>
  <si>
    <t>00017905</t>
  </si>
  <si>
    <t>00017906</t>
  </si>
  <si>
    <t>00017907</t>
  </si>
  <si>
    <t>00017908</t>
  </si>
  <si>
    <t>00017909</t>
  </si>
  <si>
    <t>00017910</t>
  </si>
  <si>
    <t>00017911</t>
  </si>
  <si>
    <t>00017912</t>
  </si>
  <si>
    <t>00017913</t>
  </si>
  <si>
    <t>00017914</t>
  </si>
  <si>
    <t>00017915</t>
  </si>
  <si>
    <t>PR-9276765-HN2114 - CircleK 7 Nguyễn Thị Định</t>
  </si>
  <si>
    <t>PR-9275521-HN2151 - CircleK 54 + 56 Lĩnh Nam</t>
  </si>
  <si>
    <t>PR-9275473-HN2142 - CircleK 91 Nam Đồng</t>
  </si>
  <si>
    <t>PR-9275825-HN2241 - CircleK Số 2 Ngõ 11 Phố Lương Định Của</t>
  </si>
  <si>
    <t>PR-9267665-HN2203 - CircleK Số 1Sh09 Và Số 2Sh09, Tòa S1.05 (Z34.1), Lô Đất F1-Ch01 - 5 Khu Đô Thị Mới Tây Mỗ, Đại Mỗ - Vinhomes Park (Vinhomes Smart City)</t>
  </si>
  <si>
    <t>PR-9273484-HN2220 - Circle K Tầng 1 lô thương mại dịch vụ 02 tòa G1-G2</t>
  </si>
  <si>
    <t>PR-9273298-HN2188 - CircleK 315 Ngọc Lâm</t>
  </si>
  <si>
    <t>PR-9273380-HN2201 - CircleK 49 + 51 Phố Trần Quang Diệu, Tổ 102</t>
  </si>
  <si>
    <t>PR-9271038-HN2175 - CircleK 16 Văn Cao</t>
  </si>
  <si>
    <t>PR-9286752-ND8001 - CircleK Khu nhà phố Vịnh Đảo, TT-PT2C.23, Khu đô thị và thương mại Văn Giang (Ecopark)</t>
  </si>
  <si>
    <t>PR-9286408-HN2246 - CircleK 92 đường Trâu Quỳ</t>
  </si>
  <si>
    <t>PR-9285552-HN2213 - CircleK Thương Mại_03, Tầng 1, Nhà Ở Cao Tầng N03-T6, Khu Đoàn Ngoại Giao</t>
  </si>
  <si>
    <t>PR-9285430-HN2208 - CircleK Số 173 Đường Tam Trinh, Tổ 14</t>
  </si>
  <si>
    <t>PR-9285126-HN2197 - CircleK B3-06, Khu Chức Năng Đô Thị Thành Phố Xanh</t>
  </si>
  <si>
    <t>PR-9285248-HN2202 - CircleK Số 01Sh06 Và Số 02Sh06, Ô Đất B2-Ct03, Tòa L26 (S2.11), Dự Án Khu Đô Thị Gia Lâm - Vinhomes Ocean Park</t>
  </si>
  <si>
    <t>PR-9283638-HN2126 - CircleK Tầng 1, Số 01 Lê Văn Thiêm</t>
  </si>
  <si>
    <t>PR-9282598-HN2059 - CircleK 97 Văn Cao</t>
  </si>
  <si>
    <t>PR-9282828-HN2078 - CircleK Số 7 Ngõ 34 Phố Mai Anh Tuấn</t>
  </si>
  <si>
    <t>PR-9282374-HN2048 - CircleK N1H1, Số 1 Đường Nguyễn Hoàng</t>
  </si>
  <si>
    <t>PR-9278758-HN2184 - CircleK Nhà Số 359, Block 36, Ô H-Tt5, Khu Nhà Ở Hi Brand, Khu Đô Thị Mới Văn Phú</t>
  </si>
  <si>
    <t>PR-9277748-HN2052 - CircleK 288 Đường Giải Phóng</t>
  </si>
  <si>
    <t>PR-9277860-HN2074 - CircleK 126 Nam Cao</t>
  </si>
  <si>
    <t>PR-9277498-HN2024 - CircleK P101B+102B Nhà A8 Khương Thượng</t>
  </si>
  <si>
    <t>PR-9298226-HN2204 - CircleK Số 01S15A, Tòa U26 (S2.03), Ô Đất B2-Ct01, Dự Án Khu Đô Thị Gia Lâm - Vinhomes Ocean Park</t>
  </si>
  <si>
    <t>PR-9297858-HN2177 - CircleK 12 Tam Trinh</t>
  </si>
  <si>
    <t>PR-9297668-HN2160 - CircleK 68 Tôn Thất Tùng</t>
  </si>
  <si>
    <t>PR-9296238-HN2003 - CircleK 186 Thái Thịnh</t>
  </si>
  <si>
    <t>PR-9292958-HN2232 - CircleK Diện tích Thương mại số GS101S25, tầng 1, thuộc Tòa nhà số GS1 (U39.1) Lô đất F3-CH01, Dự án Khu đô thị mới Tây Mỗ - Đại Mỗ - Vinhomes Park (Vinhomes Smart City</t>
  </si>
  <si>
    <t>PR-9291586-HN2034 - CircleK Ô D22, Nơ 12 Khu Đô Thị Mới Định Công</t>
  </si>
  <si>
    <t>PR-9304088-HN2242 - CircleK Số 02 đường Hồ Ngọc Lân</t>
  </si>
  <si>
    <t>PR-9308854-HN2210 - CircleK 29 Hàng Phèn</t>
  </si>
  <si>
    <t>PR-9308934-HN2212 - CircleK Số 18 Phố Hàng Gai</t>
  </si>
  <si>
    <t>PR-9308290-HN2180 - CircleK Lô 7, Khu Di Dân Đền Lừ 2</t>
  </si>
  <si>
    <t>PR-9328674-HN2215 - CircleK 75 Hàng Bông</t>
  </si>
  <si>
    <t>PR-9327692-HN2175 - CircleK 16 Văn Cao</t>
  </si>
  <si>
    <t>PR-9326810-HN2136 - CircleK 138 Phố Đội Cấn</t>
  </si>
  <si>
    <t>PR-9326758-HN2134 - CircleK 73 Đường Xuân La</t>
  </si>
  <si>
    <t>PR-9326476-HN2119 - CircleK 628 Hoàng Hoa Thám</t>
  </si>
  <si>
    <t>PR-9326092-HN2106 - CircleK 79 Hà Trung</t>
  </si>
  <si>
    <t>PR-9324850-HN2013 - CircleK 38 Đào Duy Từ</t>
  </si>
  <si>
    <t>PR-9320251-HN2138 - CircleK Tầng 1 Và Tầng 2 Số 85 Hàng Mã</t>
  </si>
  <si>
    <t>PR-9319721-HN2056 - CircleK 83 Hàng Điếu</t>
  </si>
  <si>
    <t>PR-9313764-HN2091 - CircleK 17 Liễu Giai</t>
  </si>
  <si>
    <t>PR-9341877-HN2192 - CircleK 15 Dương Khuê</t>
  </si>
  <si>
    <t>PR-9341043-HN2113 - CircleK Tầng 1 Và Tầng 2, Số 442 Đội Cấn</t>
  </si>
  <si>
    <t>PR-9319393-HN2010 - CircleK 5-4A Khu Đô Thị Mới Trung Yên</t>
  </si>
  <si>
    <t>PR-9329140-HN2237 - CircleK TMDV-11, Tòa N04, Dự án Khu nhà ở xã hộiEcohome 3 tại ô đất ký hiệu B11-HH2</t>
  </si>
  <si>
    <t>PR-9328310-HN2200 - CircleK Số 01Sh22 Và 02Sh22, Ô Đất B2-Ct02, Tòa U26-2 (S2.08) Dự Án Khu Đô Thị Gia Lâm - Vinhomes Ocean Park</t>
  </si>
  <si>
    <t>PR-9321527-HN2236 - CircleK Căn Thương mại dịch vụ số L26M.TMDV03 (Căn TMDV 03, tầng 1, khối L26M tức tòa M1), dự án Masteri Waterfront - Lô đất B3-CT03, Dự án Khu đô thị Gia Lâm (Vinhomes Ocean Park)</t>
  </si>
  <si>
    <t>PR-9342739-HP6013 - CircleK 27 Trần Hưng Đạo</t>
  </si>
  <si>
    <t>PR-9337672-HP6006 - CircleK 372-374 Lạch Tray</t>
  </si>
  <si>
    <t>PR-9359039-HP6014 - CircleK Số 388 +388A Tô Hiệu</t>
  </si>
  <si>
    <t>PR-9341299-HN2139 - CircleK 218 Nguyễn Huy Tưởng, Tổ 19</t>
  </si>
  <si>
    <t>PR-9314368-HN2158 - CircleK 48 Ngõ 116 Phố Nhân Hòa</t>
  </si>
  <si>
    <t>PR-9325780-HN2086 - CircleK 9 Hương Viên</t>
  </si>
  <si>
    <t>PR-9341319-HN2141 - CircleK 125 Phố Lò Đúc</t>
  </si>
  <si>
    <t>PR-9336466-HN2152 - CircleK 118 Tuệ Tĩnh</t>
  </si>
  <si>
    <t>PR-9341637-HN2171 - CircleK 149C Lò Đúc</t>
  </si>
  <si>
    <t>PR-9327644-HN2172 - CircleK A4-A5, Tòa A, Khối B, Imperial Sky Garden, Số 423 Minh Khai</t>
  </si>
  <si>
    <t>PR-9327974-HN2186 - CircleK 33 Dương Văn Bé</t>
  </si>
  <si>
    <t>PR-9358233-HN2187 - CircleK 142-144 Hồng Mai</t>
  </si>
  <si>
    <t>PR-9341965-HN2195 - CircleK Sô 6 Ngõ 124, Phố Vĩnh Tuy</t>
  </si>
  <si>
    <t>PR-9347692-HN2206 - CircleK Số 176D + 176E Trương Định</t>
  </si>
  <si>
    <t>PR-9318858-HN2255 - CircleK Số 25 + 27 đường Giải Phóng</t>
  </si>
  <si>
    <t>PR-9342427-HN2233 - CircleK Ô L7, Khu đấu giá Quyền sử dụng đất, đoạn đường Cầu Bươu</t>
  </si>
  <si>
    <t>PR-9319471-HN2014 - CircleK 73 Chùa Láng</t>
  </si>
  <si>
    <t>PR-9340375-HN2036 - CircleK 105 Chùa Láng</t>
  </si>
  <si>
    <t>PR-9325136-HN2041 - CircleK Số 01, Nhà C2, Khu Tập Thể Quân Đội Nam Đồng</t>
  </si>
  <si>
    <t>PR-9326998-HN2147 - CircleK 848 Đường Láng</t>
  </si>
  <si>
    <t>PR-9341537-HN2160 - CircleK 68 Tôn Thất Tùng</t>
  </si>
  <si>
    <t>PR-9320573-HN2163 - CircleK 380 Khâm Thiên</t>
  </si>
  <si>
    <t>PR-9342083-HN2201 - CircleK 49 + 51 Phố Trần Quang Diệu, Tổ 102</t>
  </si>
  <si>
    <t>PR-9328748-HN2219 - CircleK - 14 Thái Hà</t>
  </si>
  <si>
    <t>PR-9390654-ND8001 - CircleK Khu nhà phố Vịnh Đảo, TT-PT2C.23, Khu đô thị và thương mại Văn Giang (Ecopark)</t>
  </si>
  <si>
    <t>PR-9390688-ND8002 - CircleK Số MRA-095A, đường nội bộ Khu biệt thự Thủy Nguyên, Khu đô thị và thương mại Văn Giang (Ecopark)</t>
  </si>
  <si>
    <t>PR-9390572-HP6010 - CircleK 341 Lot 22 Lê Hồng Phong</t>
  </si>
  <si>
    <t>PR-9327098-HN2150 - CircleK 12 Trần Phú</t>
  </si>
  <si>
    <t>PR-9327794-HN2179 - CircleK Số Bt11-Vt26, Khu Nhà Ở Xa La</t>
  </si>
  <si>
    <t>PR-9350361-HN2082 - CircleK Ct3-Ct4, The Pride, Khu Đô Thị Mới An Hưng,</t>
  </si>
  <si>
    <t>PR-9388682-HN2173 - CircleK Số Bt16B5-03, Làng Việt Kiều Châu Âu, Khu Đô Thị Mới Mỗ Lao</t>
  </si>
  <si>
    <t>PR-9388922-HN2184 - CircleK Nhà Số 359, Block 36, Ô H-Tt5, Khu Nhà Ở Hi Brand, Khu Đô Thị Mới Văn Phú</t>
  </si>
  <si>
    <t>PR-9341923-HN2193 - CircleK No-24, Lk13, Khu Đất Dịch Vụ, Đất Ở Hà Trì</t>
  </si>
  <si>
    <t>PR-9400955-HL4002 - CircleK Tầng 1, tòa A, khu dịch vụ 7A-8A tòa nhà Lideco Hạ Long</t>
  </si>
  <si>
    <t>PR-9372072-HN2048 - CircleK N1H1, Số 1 Đường Nguyễn Hoàng</t>
  </si>
  <si>
    <t>PR-9362172-HN2099 - CircleK 174 Đường Phú Diễn</t>
  </si>
  <si>
    <t>PR-9397162-HN2104 - CircleK 171 Lương Thế Vinh</t>
  </si>
  <si>
    <t>PR-9358011-HN2174 - CircleK Lô 41, Khu Nhà Ở Thấp Tt4, Khu Đô Thị Mỹ Đình - Sông Đà</t>
  </si>
  <si>
    <t>PR-9352821-HN2243 - CircleK Căn Thương mại dịch vụ số Z38M.2.TMDV05A, dự án khu đô thị mới Tây Mỗ - Đại Mỗ - Vinhomes Park</t>
  </si>
  <si>
    <t>PR-9372132-HN2053 - CircleK 197+198 Tổ 6 Vũ Trọng Phụng</t>
  </si>
  <si>
    <t>PR-9376134-HN2101 - CircleK 70 Ngụy Như Kon Tum</t>
  </si>
  <si>
    <t>PR-9326390-HN2117 - CircleK Số 8 Ngõ 91 Nguyễn Chí Thanh</t>
  </si>
  <si>
    <t>PR-9398460-HN2242 - CircleK Số 02 đường Hồ Ngọc Lân</t>
  </si>
  <si>
    <t>PR-9346200-HN2037 - CircleK Tầng Trệt, Somerset Hoa Binh, 106 Hoàng Quốc Việt</t>
  </si>
  <si>
    <t>PR-9350701-HN2108 - CircleK Tầng 1 Và 2, Tòa Nhà Sannam,78 Phố Duy Tân</t>
  </si>
  <si>
    <t>PR-9352597-HN2230 - CircleK  Số 205 Lạc Long Quân</t>
  </si>
  <si>
    <t>PR-9356933-HN2049 - CircleK 36 Phố Tràng Tiền</t>
  </si>
  <si>
    <t>PR-9382105-HN2109 - CircleK Tầng 1, Khách Sạn Hồng Hà, Số 204 Phố Trần Quang Khải</t>
  </si>
  <si>
    <t>PR-9402085-HN2121 - CircleK 45 Hào Nam</t>
  </si>
  <si>
    <t>PR-9357543-HN2122 - CircleK 18 Nguyễn Khánh Toàn</t>
  </si>
  <si>
    <t>PR-9408509-HN2191 - CircleK 293 Thụy Khuê</t>
  </si>
  <si>
    <t>PR-9403547-HN2226 - CircleK Tầng 1 (P01, P02, P03), Tòa nhà X2, số 70 phố Nguyên Hồng</t>
  </si>
  <si>
    <t>PR-9373166-HN2248 - CircleK Lô 16-D, Khu nhà ở tháp tầng A10</t>
  </si>
  <si>
    <t>PR-9413693-HN2215 - CircleK 75 Hàng Bông</t>
  </si>
  <si>
    <t>PR-9357733-HN2151 - CircleK 54 + 56 Lĩnh Nam</t>
  </si>
  <si>
    <t>PR-9358481-HN2208 - CircleK Số 173 Đường Tam Trinh, Tổ 14</t>
  </si>
  <si>
    <t>PR-9387808-HN2136 - CircleK 138 Phố Đội Cấn</t>
  </si>
  <si>
    <t>PR-9402267-HN2144 - CircleK 65 Vạn Bảo</t>
  </si>
  <si>
    <t>PR-9397722-HN2183 - CircleK 111 Nguyễn Sơn</t>
  </si>
  <si>
    <t>PR-9358205-HN2185 - CircleK Số 252, Tổ 11, Đường Ngọc Thụy</t>
  </si>
  <si>
    <t>PR-9389338-HN2200 - CircleK Số 01Sh22 Và 02Sh22, Ô Đất B2-Ct02, Tòa U26-2 (S2.08) Dự Án Khu Đô Thị Gia Lâm - Vinhomes Ocean Park</t>
  </si>
  <si>
    <t>PR-9413505-HN2202 - CircleK Số 01Sh06 Và Số 02Sh06, Ô Đất B2-Ct03, Tòa L26 (S2.11), Dự Án Khu Đô Thị Gia Lâm - Vinhomes Ocean Park</t>
  </si>
  <si>
    <t>PR-9403253-HN2203 - CircleK Số 1Sh09 Và Số 2Sh09, Tòa S1.05 (Z34.1), Lô Đất F1-Ch01 - 5 Khu Đô Thị Mới Tây Mỗ, Đại Mỗ - Vinhomes Park (Vinhomes Smart City)</t>
  </si>
  <si>
    <t>PR-9373142-HN2246 - CircleK 92 đường Trâu Quỳ</t>
  </si>
  <si>
    <t>PR-9418673-HN2194 - CircleK Căn Hộ Số 01Sh20 Và 02Sh20, Thuộc Tòa Nhà S2.15 (T26M-2), Tại Lô Đất B2-Ct03, Vinhomes Ocean Park</t>
  </si>
  <si>
    <t>PR-9411439-HN2029 - CircleK 46 Lê Trọng Tấn</t>
  </si>
  <si>
    <t>PR-9417829-HN2052 - CircleK 288 Đường Giải Phóng</t>
  </si>
  <si>
    <t>PR-9412961-HN2162 - CircleK 01 Tô Vĩnh Diện</t>
  </si>
  <si>
    <t>PR-9418535-HN2178 - CircleK 14 Khương Hạ</t>
  </si>
  <si>
    <t>Hàng trả - RRS20240910783HN2037</t>
  </si>
  <si>
    <t>Hàng trả - RRS20240912945HN2236</t>
  </si>
  <si>
    <t>Hàng trả - RRS20240909575HN2177</t>
  </si>
  <si>
    <t>Hàng trả - RRS20240911850HN2106</t>
  </si>
  <si>
    <t>PR-9427696-HN2093 - CircleK 49 Hàng Chuối</t>
  </si>
  <si>
    <t>PR-9408167-HN2154 - CircleK Số A1 Khu Đầm Trấu</t>
  </si>
  <si>
    <t>PR-9423281-HN2195 - CircleK Số 6 Ngõ 124, Phố Vĩnh Tuy</t>
  </si>
  <si>
    <t>PR-9389780-HN2221 - CircleK S05 Park 03, Vinhomes Time City Park Hill</t>
  </si>
  <si>
    <t>PR-9409163-HN2251 - CircleK Số 568 + 570 Đường Trương Định</t>
  </si>
  <si>
    <t>PR-9419279-HN2250 - CircleK Số 177 phố Vĩnh Hưng</t>
  </si>
  <si>
    <t>PR-9428598-HN2239 - CircleK CT04-Tòa S1.09 Gia Lâm</t>
  </si>
  <si>
    <t>Hàng trả - RRS20240914219HN2234</t>
  </si>
  <si>
    <t>PR-9422293-HN2112 - CircleK 33 Chùa Láng</t>
  </si>
  <si>
    <t>PR-9463260-HP6006 - CircleK 372-374 Lạch Tray</t>
  </si>
  <si>
    <t>PR-9457647-HN2182 - CircleK 3 Quỳnh Mai</t>
  </si>
  <si>
    <t>PR-9462408-HN2180 - CircleK Lô 7, Khu Di Dân Đền Lừ 2</t>
  </si>
  <si>
    <t>Phí hỗ trợ khai trương cửa hàng mớ</t>
  </si>
  <si>
    <t>Phí hỗ trợ bán hàng</t>
  </si>
  <si>
    <t>Hàng trả - RRS20240909420ND8002</t>
  </si>
  <si>
    <t>Hàng trả - RRS20240914249HN2171</t>
  </si>
  <si>
    <t>Hàng trả - RRS20240914250HN2152</t>
  </si>
  <si>
    <t>Hàng trả - RRS20240914248HN2093</t>
  </si>
  <si>
    <t>Hàng trả - RRS20240914229HN2203</t>
  </si>
  <si>
    <t>Hàng trả - RRS20240909551HN2034</t>
  </si>
  <si>
    <t>Hàng trả - RRS20240916368HN2147</t>
  </si>
  <si>
    <t>Hàng trả - RRS20240916375HN2117</t>
  </si>
  <si>
    <t>Hàng trả - RRS20240916357HN2249</t>
  </si>
  <si>
    <t>Hàng trả - RRS20240911864HN2090</t>
  </si>
  <si>
    <t>Hàng trả - RRS20240915255HN2029</t>
  </si>
  <si>
    <t>PR-9421737-HN2063 - CircleK 03 Phạm Tuấn Tài, Tổ 7</t>
  </si>
  <si>
    <t>PR-9418231-HN2128 - CircleK Số 14 Ngõ 106 Hoàng Quốc Việt</t>
  </si>
  <si>
    <t>PR-9448460-HN2131 - CircleK Tầng 1, Số 125 Hoàng Ngân</t>
  </si>
  <si>
    <t>PR-9448280-HN2119 - CircleK 628 Hoàng Hoa Thám</t>
  </si>
  <si>
    <t>PR-9427858-HN2129 - CircleK 17 Tô Ngọc Vân</t>
  </si>
  <si>
    <t>PR-9437493-HN2095 - CircleK Lô 28 Khu Nhà Ở Thấp Tầng Tt4, Khu Đô Thị Mỹ Đình - Mễ Trì</t>
  </si>
  <si>
    <t>PR-9473171-HN2228 - Circle K Vinhomes Green Bay 103 - tầng 1- G3</t>
  </si>
  <si>
    <t>PR-9422221-HN2106 - CircleK 79 Hà Trung</t>
  </si>
  <si>
    <t>PR-9432430-HN2169 - CircleK 25 Ngô Thì Nhậm</t>
  </si>
  <si>
    <t>PR-9432726-HN2196 - CircleK 118 Định Công</t>
  </si>
  <si>
    <t>PR-9432920-HN2212 - CircleK Số 18 Phố Hàng Gai</t>
  </si>
  <si>
    <t>Hàng trả - RRS20240921048ND8002</t>
  </si>
  <si>
    <t>Hàng trả - RRS20240918551ND8003</t>
  </si>
  <si>
    <t>Hàng trả - RRS20240913086HP6010</t>
  </si>
  <si>
    <t>Hàng trả - RRS20240916289HP6002</t>
  </si>
  <si>
    <t>Hàng trả - RRS20240916328HP6013</t>
  </si>
  <si>
    <t>Hàng trả - RRS20240916387HP6007</t>
  </si>
  <si>
    <t>Hàng trả - RRS20240905925HN2063</t>
  </si>
  <si>
    <t>Hàng trả - RRS20240921028HN2178</t>
  </si>
  <si>
    <t>Hàng trả - RRS20240913148HN2048</t>
  </si>
  <si>
    <t>Hàng trả - RRS20240917445HN2024</t>
  </si>
  <si>
    <t>Hàng trả - RRS20240919721HN2200</t>
  </si>
  <si>
    <t>Hàng trả - RRS20240923141HN2065</t>
  </si>
  <si>
    <t>Hàng trả - RRS20240923090HN2029</t>
  </si>
  <si>
    <t>Hàng trả - RRS20240922058HN2047</t>
  </si>
  <si>
    <t>Hàng trả - RRS20240918482HN2166</t>
  </si>
  <si>
    <t>Hàng trả - RRS20240919722HN2204</t>
  </si>
  <si>
    <t>Hàng trả - RRS20240917409HN2246</t>
  </si>
  <si>
    <t>Hàng trả - RRS20240916293HN2153</t>
  </si>
  <si>
    <t>Hàng trả - RRS20240921013HN2251</t>
  </si>
  <si>
    <t>Hàng trả - RRS20240926467HN2052</t>
  </si>
  <si>
    <t>Hàng trả - RRS20240926473HN2215</t>
  </si>
  <si>
    <t>Hàng trả - RRS20240926471HN2212</t>
  </si>
  <si>
    <t>Hàng trả - RRS20240925380HN2206</t>
  </si>
  <si>
    <t>Hàng trả - RRS20240823113HN2216</t>
  </si>
  <si>
    <t>Hàng trả - RRS20240919799HN2175</t>
  </si>
  <si>
    <t>Hàng trả - RRS20240919601HN2208</t>
  </si>
  <si>
    <t>Hàng trả - RRS20240928563HN2156</t>
  </si>
  <si>
    <t>Hàng trả - RRS20240927533HN2086</t>
  </si>
  <si>
    <t>Hàng trả - RRS20240927528HN2041</t>
  </si>
  <si>
    <t>Hàng trả - RRS20240927535HN2207</t>
  </si>
  <si>
    <t>Hàng trả - RRS20240925293HN2182</t>
  </si>
  <si>
    <t>Hàng trả - RRS20240916347HN2193</t>
  </si>
  <si>
    <t>Hàng trả - RRS20240925372HN2201</t>
  </si>
  <si>
    <t>Hàng trả - RRS20240914215HN2202</t>
  </si>
  <si>
    <t>KH đã TT 08.10.2024</t>
  </si>
  <si>
    <t>00053596</t>
  </si>
  <si>
    <t>00053597</t>
  </si>
  <si>
    <t>00053599</t>
  </si>
  <si>
    <t>00055095</t>
  </si>
  <si>
    <t>00055096</t>
  </si>
  <si>
    <t>00055097</t>
  </si>
  <si>
    <t>00055098</t>
  </si>
  <si>
    <t>00055099</t>
  </si>
  <si>
    <t>00055100</t>
  </si>
  <si>
    <t>00055101</t>
  </si>
  <si>
    <t>00055102</t>
  </si>
  <si>
    <t>00055103</t>
  </si>
  <si>
    <t>00055104</t>
  </si>
  <si>
    <t>00055105</t>
  </si>
  <si>
    <t>00055106</t>
  </si>
  <si>
    <t>00055107</t>
  </si>
  <si>
    <t>00055108</t>
  </si>
  <si>
    <t>00055109</t>
  </si>
  <si>
    <t>00055110</t>
  </si>
  <si>
    <t>00055111</t>
  </si>
  <si>
    <t>00055112</t>
  </si>
  <si>
    <t>00055113</t>
  </si>
  <si>
    <t>00055114</t>
  </si>
  <si>
    <t>00055115</t>
  </si>
  <si>
    <t>00055116</t>
  </si>
  <si>
    <t>00055117</t>
  </si>
  <si>
    <t>00055118</t>
  </si>
  <si>
    <t>00055119</t>
  </si>
  <si>
    <t>00055120</t>
  </si>
  <si>
    <t>00055121</t>
  </si>
  <si>
    <t>00055122</t>
  </si>
  <si>
    <t>00055123</t>
  </si>
  <si>
    <t>00055124</t>
  </si>
  <si>
    <t>00055125</t>
  </si>
  <si>
    <t>00055126</t>
  </si>
  <si>
    <t>00055127</t>
  </si>
  <si>
    <t>00055128</t>
  </si>
  <si>
    <t>00055129</t>
  </si>
  <si>
    <t>00055130</t>
  </si>
  <si>
    <t>00055131</t>
  </si>
  <si>
    <t>00055134</t>
  </si>
  <si>
    <t>00055135</t>
  </si>
  <si>
    <t>00055136</t>
  </si>
  <si>
    <t>00055137</t>
  </si>
  <si>
    <t>00055138</t>
  </si>
  <si>
    <t>00055140</t>
  </si>
  <si>
    <t>00055141</t>
  </si>
  <si>
    <t>00055186</t>
  </si>
  <si>
    <t>00055187</t>
  </si>
  <si>
    <t>00055188</t>
  </si>
  <si>
    <t>00055189</t>
  </si>
  <si>
    <t>00055190</t>
  </si>
  <si>
    <t>00055191</t>
  </si>
  <si>
    <t>00055192</t>
  </si>
  <si>
    <t>00055193</t>
  </si>
  <si>
    <t>00055194</t>
  </si>
  <si>
    <t>00055195</t>
  </si>
  <si>
    <t>00055196</t>
  </si>
  <si>
    <t>00055293</t>
  </si>
  <si>
    <t>00055294</t>
  </si>
  <si>
    <t>00055302</t>
  </si>
  <si>
    <t>00055303</t>
  </si>
  <si>
    <t>00055304</t>
  </si>
  <si>
    <t>00055305</t>
  </si>
  <si>
    <t>00055306</t>
  </si>
  <si>
    <t>00055308</t>
  </si>
  <si>
    <t>00055309</t>
  </si>
  <si>
    <t>00055310</t>
  </si>
  <si>
    <t>00055311</t>
  </si>
  <si>
    <t>00055312</t>
  </si>
  <si>
    <t>00055313</t>
  </si>
  <si>
    <t>00055314</t>
  </si>
  <si>
    <t>00055315</t>
  </si>
  <si>
    <t>00055316</t>
  </si>
  <si>
    <t>00055317</t>
  </si>
  <si>
    <t>00055318</t>
  </si>
  <si>
    <t>00055319</t>
  </si>
  <si>
    <t>00055320</t>
  </si>
  <si>
    <t>00055321</t>
  </si>
  <si>
    <t>00055322</t>
  </si>
  <si>
    <t>00055323</t>
  </si>
  <si>
    <t>00055324</t>
  </si>
  <si>
    <t>00055325</t>
  </si>
  <si>
    <t>00055326</t>
  </si>
  <si>
    <t>00055327</t>
  </si>
  <si>
    <t>00055328</t>
  </si>
  <si>
    <t>00055329</t>
  </si>
  <si>
    <t>00055330</t>
  </si>
  <si>
    <t>00055331</t>
  </si>
  <si>
    <t>00055332</t>
  </si>
  <si>
    <t>00055333</t>
  </si>
  <si>
    <t>00055334</t>
  </si>
  <si>
    <t>00055335</t>
  </si>
  <si>
    <t>00055336</t>
  </si>
  <si>
    <t>00055337</t>
  </si>
  <si>
    <t>00055338</t>
  </si>
  <si>
    <t>00055339</t>
  </si>
  <si>
    <t>00055340</t>
  </si>
  <si>
    <t>00055341</t>
  </si>
  <si>
    <t>00055342</t>
  </si>
  <si>
    <t>00055343</t>
  </si>
  <si>
    <t>00055344</t>
  </si>
  <si>
    <t>00055345</t>
  </si>
  <si>
    <t>00055346</t>
  </si>
  <si>
    <t>00055347</t>
  </si>
  <si>
    <t>00055348</t>
  </si>
  <si>
    <t>00055349</t>
  </si>
  <si>
    <t>00055350</t>
  </si>
  <si>
    <t>00055351</t>
  </si>
  <si>
    <t>00055352</t>
  </si>
  <si>
    <t>00055353</t>
  </si>
  <si>
    <t>00055354</t>
  </si>
  <si>
    <t>00055355</t>
  </si>
  <si>
    <t>00055356</t>
  </si>
  <si>
    <t>00055357</t>
  </si>
  <si>
    <t>00055358</t>
  </si>
  <si>
    <t>00055359</t>
  </si>
  <si>
    <t>00055361</t>
  </si>
  <si>
    <t>00055364</t>
  </si>
  <si>
    <t>00055366</t>
  </si>
  <si>
    <t>00055372</t>
  </si>
  <si>
    <t>00055373</t>
  </si>
  <si>
    <t>00055374</t>
  </si>
  <si>
    <t>00055375</t>
  </si>
  <si>
    <t>00055376</t>
  </si>
  <si>
    <t>00055377</t>
  </si>
  <si>
    <t>00055378</t>
  </si>
  <si>
    <t>00055379</t>
  </si>
  <si>
    <t>00055380</t>
  </si>
  <si>
    <t>00055381</t>
  </si>
  <si>
    <t>00055382</t>
  </si>
  <si>
    <t>00055383</t>
  </si>
  <si>
    <t>00055384</t>
  </si>
  <si>
    <t>00055385</t>
  </si>
  <si>
    <t>00055386</t>
  </si>
  <si>
    <t>00055387</t>
  </si>
  <si>
    <t>00055388</t>
  </si>
  <si>
    <t>00055389</t>
  </si>
  <si>
    <t>00055390</t>
  </si>
  <si>
    <t>00055396</t>
  </si>
  <si>
    <t>00055403</t>
  </si>
  <si>
    <t>00055407</t>
  </si>
  <si>
    <t>00055408</t>
  </si>
  <si>
    <t>00055409</t>
  </si>
  <si>
    <t>00055410</t>
  </si>
  <si>
    <t>00055411</t>
  </si>
  <si>
    <t>00055412</t>
  </si>
  <si>
    <t>00055413</t>
  </si>
  <si>
    <t>00055414</t>
  </si>
  <si>
    <t>00055415</t>
  </si>
  <si>
    <t>00055416</t>
  </si>
  <si>
    <t>00055417</t>
  </si>
  <si>
    <t>00055418</t>
  </si>
  <si>
    <t>00055419</t>
  </si>
  <si>
    <t>00055420</t>
  </si>
  <si>
    <t>00055421</t>
  </si>
  <si>
    <t>00055422</t>
  </si>
  <si>
    <t>00055423</t>
  </si>
  <si>
    <t>00055467</t>
  </si>
  <si>
    <t>00055468</t>
  </si>
  <si>
    <t>00055469</t>
  </si>
  <si>
    <t>00055470</t>
  </si>
  <si>
    <t>00055471</t>
  </si>
  <si>
    <t>00055472</t>
  </si>
  <si>
    <t>00055474</t>
  </si>
  <si>
    <t>00055475</t>
  </si>
  <si>
    <t>00055476</t>
  </si>
  <si>
    <t>00055477</t>
  </si>
  <si>
    <t>00055478</t>
  </si>
  <si>
    <t>00055479</t>
  </si>
  <si>
    <t>00055480</t>
  </si>
  <si>
    <t>00055481</t>
  </si>
  <si>
    <t>00055482</t>
  </si>
  <si>
    <t>00055483</t>
  </si>
  <si>
    <t>00055484</t>
  </si>
  <si>
    <t>00055486</t>
  </si>
  <si>
    <t>00055487</t>
  </si>
  <si>
    <t>00055488</t>
  </si>
  <si>
    <t>00055489</t>
  </si>
  <si>
    <t>00055490</t>
  </si>
  <si>
    <t>00055491</t>
  </si>
  <si>
    <t>00055492</t>
  </si>
  <si>
    <t>00055494</t>
  </si>
  <si>
    <t>00055495</t>
  </si>
  <si>
    <t>00055497</t>
  </si>
  <si>
    <t>00055499</t>
  </si>
  <si>
    <t>00055500</t>
  </si>
  <si>
    <t>00055502</t>
  </si>
  <si>
    <t>00055503</t>
  </si>
  <si>
    <t>00055505</t>
  </si>
  <si>
    <t>00055506</t>
  </si>
  <si>
    <t>00055513</t>
  </si>
  <si>
    <t>00055514</t>
  </si>
  <si>
    <t>00055515</t>
  </si>
  <si>
    <t>00055516</t>
  </si>
  <si>
    <t>00055517</t>
  </si>
  <si>
    <t>00055518</t>
  </si>
  <si>
    <t>00055519</t>
  </si>
  <si>
    <t>00055520</t>
  </si>
  <si>
    <t>00055521</t>
  </si>
  <si>
    <t>00055522</t>
  </si>
  <si>
    <t>00055523</t>
  </si>
  <si>
    <t>00055524</t>
  </si>
  <si>
    <t>00055525</t>
  </si>
  <si>
    <t>00055526</t>
  </si>
  <si>
    <t>00055527</t>
  </si>
  <si>
    <t>00055528</t>
  </si>
  <si>
    <t>00055530</t>
  </si>
  <si>
    <t>00055531</t>
  </si>
  <si>
    <t>00055532</t>
  </si>
  <si>
    <t>00055533</t>
  </si>
  <si>
    <t>00055534</t>
  </si>
  <si>
    <t>00055535</t>
  </si>
  <si>
    <t>00055536</t>
  </si>
  <si>
    <t>00055537</t>
  </si>
  <si>
    <t>00055538</t>
  </si>
  <si>
    <t>00055539</t>
  </si>
  <si>
    <t>00055540</t>
  </si>
  <si>
    <t>00055543</t>
  </si>
  <si>
    <t>00055544</t>
  </si>
  <si>
    <t>00055545</t>
  </si>
  <si>
    <t>00055546</t>
  </si>
  <si>
    <t>00055548</t>
  </si>
  <si>
    <t>00055549</t>
  </si>
  <si>
    <t>00055550</t>
  </si>
  <si>
    <t>00055552</t>
  </si>
  <si>
    <t>00055553</t>
  </si>
  <si>
    <t>00055554</t>
  </si>
  <si>
    <t>00055555</t>
  </si>
  <si>
    <t>00055589</t>
  </si>
  <si>
    <t>00055616</t>
  </si>
  <si>
    <t>00055617</t>
  </si>
  <si>
    <t>00055629</t>
  </si>
  <si>
    <t>00055630</t>
  </si>
  <si>
    <t>00055631</t>
  </si>
  <si>
    <t>00055633</t>
  </si>
  <si>
    <t>00055634</t>
  </si>
  <si>
    <t>00055736</t>
  </si>
  <si>
    <t>00057214</t>
  </si>
  <si>
    <t>00057215</t>
  </si>
  <si>
    <t>00057216</t>
  </si>
  <si>
    <t>00057217</t>
  </si>
  <si>
    <t>00057272</t>
  </si>
  <si>
    <t>00057273</t>
  </si>
  <si>
    <t>00057274</t>
  </si>
  <si>
    <t>00057275</t>
  </si>
  <si>
    <t>00057276</t>
  </si>
  <si>
    <t>00057277</t>
  </si>
  <si>
    <t>00057278</t>
  </si>
  <si>
    <t>00057279</t>
  </si>
  <si>
    <t>00057280</t>
  </si>
  <si>
    <t>00057281</t>
  </si>
  <si>
    <t>00057282</t>
  </si>
  <si>
    <t>00057283</t>
  </si>
  <si>
    <t>00057284</t>
  </si>
  <si>
    <t>00057326</t>
  </si>
  <si>
    <t>00057397</t>
  </si>
  <si>
    <t>00057418</t>
  </si>
  <si>
    <t>00057419</t>
  </si>
  <si>
    <t>00057420</t>
  </si>
  <si>
    <t>00057421</t>
  </si>
  <si>
    <t>00057528</t>
  </si>
  <si>
    <t>00057529</t>
  </si>
  <si>
    <t>00057530</t>
  </si>
  <si>
    <t>00057531</t>
  </si>
  <si>
    <t>00057532</t>
  </si>
  <si>
    <t>00058535</t>
  </si>
  <si>
    <t>00058536</t>
  </si>
  <si>
    <t>00058537</t>
  </si>
  <si>
    <t>00058538</t>
  </si>
  <si>
    <t>00058539</t>
  </si>
  <si>
    <t>00058540</t>
  </si>
  <si>
    <t>00058541</t>
  </si>
  <si>
    <t>00058542</t>
  </si>
  <si>
    <t>00058543</t>
  </si>
  <si>
    <t>00058544</t>
  </si>
  <si>
    <t>00058545</t>
  </si>
  <si>
    <t>00058546</t>
  </si>
  <si>
    <t>00058547</t>
  </si>
  <si>
    <t>00058549</t>
  </si>
  <si>
    <t>00058550</t>
  </si>
  <si>
    <t>1000</t>
  </si>
  <si>
    <t>1001</t>
  </si>
  <si>
    <t>1003</t>
  </si>
  <si>
    <t>1004</t>
  </si>
  <si>
    <t>1092</t>
  </si>
  <si>
    <t>1093</t>
  </si>
  <si>
    <t>1095</t>
  </si>
  <si>
    <t>1096</t>
  </si>
  <si>
    <t>1098</t>
  </si>
  <si>
    <t>879</t>
  </si>
  <si>
    <t>881</t>
  </si>
  <si>
    <t>882</t>
  </si>
  <si>
    <t>883</t>
  </si>
  <si>
    <t>884</t>
  </si>
  <si>
    <t>9421</t>
  </si>
  <si>
    <t>9423</t>
  </si>
  <si>
    <t>9425</t>
  </si>
  <si>
    <t>9430</t>
  </si>
  <si>
    <t>998</t>
  </si>
  <si>
    <t>1020</t>
  </si>
  <si>
    <t>1111</t>
  </si>
  <si>
    <t>870</t>
  </si>
  <si>
    <t>898</t>
  </si>
  <si>
    <t>9574</t>
  </si>
  <si>
    <t>00058958</t>
  </si>
  <si>
    <t>00058959</t>
  </si>
  <si>
    <t>00058960</t>
  </si>
  <si>
    <t>00058961</t>
  </si>
  <si>
    <t>00058980</t>
  </si>
  <si>
    <t>00058981</t>
  </si>
  <si>
    <t>00058982</t>
  </si>
  <si>
    <t>00058983</t>
  </si>
  <si>
    <t>00058984</t>
  </si>
  <si>
    <t>00058985</t>
  </si>
  <si>
    <t>00058986</t>
  </si>
  <si>
    <t>00058987</t>
  </si>
  <si>
    <t>00058988</t>
  </si>
  <si>
    <t>00058989</t>
  </si>
  <si>
    <t>00058990</t>
  </si>
  <si>
    <t>00058991</t>
  </si>
  <si>
    <t>00019170</t>
  </si>
  <si>
    <t>00019171</t>
  </si>
  <si>
    <t>00019172</t>
  </si>
  <si>
    <t>00019173</t>
  </si>
  <si>
    <t>00019174</t>
  </si>
  <si>
    <t>00019175</t>
  </si>
  <si>
    <t>00019176</t>
  </si>
  <si>
    <t>00019177</t>
  </si>
  <si>
    <t>00019178</t>
  </si>
  <si>
    <t>00019179</t>
  </si>
  <si>
    <t>00019180</t>
  </si>
  <si>
    <t>00019181</t>
  </si>
  <si>
    <t>00019182</t>
  </si>
  <si>
    <t>00019183</t>
  </si>
  <si>
    <t>00019184</t>
  </si>
  <si>
    <t>00019185</t>
  </si>
  <si>
    <t>00019186</t>
  </si>
  <si>
    <t>00019187</t>
  </si>
  <si>
    <t>00019188</t>
  </si>
  <si>
    <t>00019189</t>
  </si>
  <si>
    <t>00019190</t>
  </si>
  <si>
    <t>00019191</t>
  </si>
  <si>
    <t>00019192</t>
  </si>
  <si>
    <t>00019193</t>
  </si>
  <si>
    <t>00019194</t>
  </si>
  <si>
    <t>00059088</t>
  </si>
  <si>
    <t>00059089</t>
  </si>
  <si>
    <t>00059090</t>
  </si>
  <si>
    <t>00059091</t>
  </si>
  <si>
    <t>00059217</t>
  </si>
  <si>
    <t>00059218</t>
  </si>
  <si>
    <t>00059219</t>
  </si>
  <si>
    <t>00059220</t>
  </si>
  <si>
    <t>00059221</t>
  </si>
  <si>
    <t>00059222</t>
  </si>
  <si>
    <t>00059223</t>
  </si>
  <si>
    <t>00059224</t>
  </si>
  <si>
    <t>00059225</t>
  </si>
  <si>
    <t>00059226</t>
  </si>
  <si>
    <t>00060303</t>
  </si>
  <si>
    <t>00060304</t>
  </si>
  <si>
    <t>00060305</t>
  </si>
  <si>
    <t>00060306</t>
  </si>
  <si>
    <t>00060307</t>
  </si>
  <si>
    <t>00060308</t>
  </si>
  <si>
    <t>00060309</t>
  </si>
  <si>
    <t>00060310</t>
  </si>
  <si>
    <t>00060311</t>
  </si>
  <si>
    <t>00060312</t>
  </si>
  <si>
    <t>00060313</t>
  </si>
  <si>
    <t>00060314</t>
  </si>
  <si>
    <t>00060315</t>
  </si>
  <si>
    <t>00060316</t>
  </si>
  <si>
    <t>00060318</t>
  </si>
  <si>
    <t>00060319</t>
  </si>
  <si>
    <t>00060320</t>
  </si>
  <si>
    <t>00060321</t>
  </si>
  <si>
    <t>00060322</t>
  </si>
  <si>
    <t>00060323</t>
  </si>
  <si>
    <t>00060324</t>
  </si>
  <si>
    <t>00060598</t>
  </si>
  <si>
    <t>00060599</t>
  </si>
  <si>
    <t>00060600</t>
  </si>
  <si>
    <t>00060601</t>
  </si>
  <si>
    <t>00060602</t>
  </si>
  <si>
    <t>00060603</t>
  </si>
  <si>
    <t>00060604</t>
  </si>
  <si>
    <t>00060605</t>
  </si>
  <si>
    <t>00060606</t>
  </si>
  <si>
    <t>00060607</t>
  </si>
  <si>
    <t>00060650</t>
  </si>
  <si>
    <t>00060651</t>
  </si>
  <si>
    <t>00060652</t>
  </si>
  <si>
    <t>00060653</t>
  </si>
  <si>
    <t>00060654</t>
  </si>
  <si>
    <t>00060655</t>
  </si>
  <si>
    <t>00060656</t>
  </si>
  <si>
    <t>00060657</t>
  </si>
  <si>
    <t>00060658</t>
  </si>
  <si>
    <t>00060659</t>
  </si>
  <si>
    <t>00019833</t>
  </si>
  <si>
    <t>00019834</t>
  </si>
  <si>
    <t>00019835</t>
  </si>
  <si>
    <t>00060747</t>
  </si>
  <si>
    <t>00060765</t>
  </si>
  <si>
    <t>00060766</t>
  </si>
  <si>
    <t>00060767</t>
  </si>
  <si>
    <t>00060768</t>
  </si>
  <si>
    <t>00060769</t>
  </si>
  <si>
    <t>00060770</t>
  </si>
  <si>
    <t>00060771</t>
  </si>
  <si>
    <t>00060772</t>
  </si>
  <si>
    <t>00060773</t>
  </si>
  <si>
    <t>00060774</t>
  </si>
  <si>
    <t>00060775</t>
  </si>
  <si>
    <t>00060776</t>
  </si>
  <si>
    <t>00060778</t>
  </si>
  <si>
    <t>00060779</t>
  </si>
  <si>
    <t>00000089</t>
  </si>
  <si>
    <t>00000090</t>
  </si>
  <si>
    <t>00000492</t>
  </si>
  <si>
    <t>00020119</t>
  </si>
  <si>
    <t>00020120</t>
  </si>
  <si>
    <t>00020121</t>
  </si>
  <si>
    <t>00020122</t>
  </si>
  <si>
    <t>00020123</t>
  </si>
  <si>
    <t>00020124</t>
  </si>
  <si>
    <t>00020125</t>
  </si>
  <si>
    <t>00020126</t>
  </si>
  <si>
    <t>00020127</t>
  </si>
  <si>
    <t>00020128</t>
  </si>
  <si>
    <t>00020129</t>
  </si>
  <si>
    <t>00020130</t>
  </si>
  <si>
    <t>00020131</t>
  </si>
  <si>
    <t>00020132</t>
  </si>
  <si>
    <t>00020133</t>
  </si>
  <si>
    <t>00020134</t>
  </si>
  <si>
    <t>00061439</t>
  </si>
  <si>
    <t>00061638</t>
  </si>
  <si>
    <t>00061639</t>
  </si>
  <si>
    <t>00000063</t>
  </si>
  <si>
    <t>00000097</t>
  </si>
  <si>
    <t>00020226</t>
  </si>
  <si>
    <t>00020227</t>
  </si>
  <si>
    <t>00020228</t>
  </si>
  <si>
    <t>00020229</t>
  </si>
  <si>
    <t>00020230</t>
  </si>
  <si>
    <t>00020231</t>
  </si>
  <si>
    <t>00020232</t>
  </si>
  <si>
    <t>00020233</t>
  </si>
  <si>
    <t>00020234</t>
  </si>
  <si>
    <t>00020235</t>
  </si>
  <si>
    <t>00020236</t>
  </si>
  <si>
    <t>00020237</t>
  </si>
  <si>
    <t>00020238</t>
  </si>
  <si>
    <t>00020239</t>
  </si>
  <si>
    <t>00020240</t>
  </si>
  <si>
    <t>00020241</t>
  </si>
  <si>
    <t>00020242</t>
  </si>
  <si>
    <t>00020243</t>
  </si>
  <si>
    <t>00020244</t>
  </si>
  <si>
    <t>00020477</t>
  </si>
  <si>
    <t>00020496</t>
  </si>
  <si>
    <t>00020497</t>
  </si>
  <si>
    <t>00020498</t>
  </si>
  <si>
    <t>00020499</t>
  </si>
  <si>
    <t>00020500</t>
  </si>
  <si>
    <t>00020501</t>
  </si>
  <si>
    <t>00020502</t>
  </si>
  <si>
    <t>00020503</t>
  </si>
  <si>
    <t>00020504</t>
  </si>
  <si>
    <t>00020505</t>
  </si>
  <si>
    <t>00020506</t>
  </si>
  <si>
    <t>00020507</t>
  </si>
  <si>
    <t>00020508</t>
  </si>
  <si>
    <t>00020598</t>
  </si>
  <si>
    <t>PR-9507125-HN2001 - CircleK Số 9-1E Khu Đô Thị Trung Yên</t>
  </si>
  <si>
    <t>PR-9508533-HN2122 - CircleK 18 Nguyễn Khánh Toàn</t>
  </si>
  <si>
    <t>PR-9509799-HN2203 - CircleK Số 1Sh09 Và Số 2Sh09, Tòa S1.05 (Z34.1), Lô Đất F1-Ch01 - 5 Khu Đô Thị Mới Tây Mỗ, Đại Mỗ - Vinhomes Park (Vinhomes Smart City)</t>
  </si>
  <si>
    <t>PR-000-HN2012-456.1 - CircleK 16B Hàng Than</t>
  </si>
  <si>
    <t>PR-000-HN2057-457.1 - CircleK Căn Hộ C1-A Khu Nhà Ở Số 6 Đội Nhân</t>
  </si>
  <si>
    <t>PR-000-HN2059-517.1 - CircleK 97 Văn Cao</t>
  </si>
  <si>
    <t>PR-000-HN2074-467.1 - CircleK 126 Nam Cao</t>
  </si>
  <si>
    <t>PR-000-HN2091-486.1 - CircleK 17 Liễu Giai</t>
  </si>
  <si>
    <t>PR-000-HN2092-467.1 - CircleK 07 Đường Thanh Niên</t>
  </si>
  <si>
    <t>PR-000-HN2113-478.1 - CircleK Tầng 1 Và Tầng 2, Số 442 Đội Cấn</t>
  </si>
  <si>
    <t>PR-000-HN2136-509.1 - CircleK 138 Phố Đội Cấn</t>
  </si>
  <si>
    <t>PR-000-HN2143-508.1 - CircleK 94 Phố Linh Lang</t>
  </si>
  <si>
    <t>PR-000-HN2144-476.1 - CircleK 65 Vạn Bảo</t>
  </si>
  <si>
    <t>PR-000-HN2148-443.1 - CircleK 22 Phan Kế Bính</t>
  </si>
  <si>
    <t>PR-000-HN2149-498.1 - CircleK 152 +154 Phó Đức Chính</t>
  </si>
  <si>
    <t>PR-000-HN2155-492.1 - CircleK 92 Đào Tấn</t>
  </si>
  <si>
    <t>PR-000-HN2175-490.1 - CircleK 16 Văn Cao</t>
  </si>
  <si>
    <t>PR-000-HN2003-488.1 - CircleK 186 Thái Thịnh</t>
  </si>
  <si>
    <t>PR-9538319-HN2003 - CircleK 186 Thái Thịnh</t>
  </si>
  <si>
    <t>PR-000-HN2014-437.1 - CircleK 73 Chùa Láng</t>
  </si>
  <si>
    <t>PR-000-HN2024-495.1 - CircleK P101B+102B Nhà A8 Khương Thượng</t>
  </si>
  <si>
    <t>PR-000-HN2036-464.1 - CircleK 105 Chùa Láng</t>
  </si>
  <si>
    <t>PR-000-HN2041-520.1 - CircleK Số 01, Nhà C2, Khu Tập Thể Quân Đội Nam Đồng</t>
  </si>
  <si>
    <t>PR-000-HN2078-498.1 - CircleK Số 7 Ngõ 34 Phố Mai Anh Tuấn</t>
  </si>
  <si>
    <t>PR-000-HN2102-454.1 - CircleK 420 Đê La Thành</t>
  </si>
  <si>
    <t>PR-000-HN2112-469.1 - CircleK 33 Chùa Láng</t>
  </si>
  <si>
    <t>PR-9543208-HN2117 - CircleK Số 8 Ngõ 91 Nguyễn Chí Thanh</t>
  </si>
  <si>
    <t>PR-000-HN2117-489.1 - CircleK Số 8 Ngõ 91 Nguyễn Chí Thanh</t>
  </si>
  <si>
    <t>PR-000-HN2121-496.1 - CircleK 45 Hào Nam</t>
  </si>
  <si>
    <t>PR-000-HN2133-478.1 - CircleK 91 Khâm Thiên</t>
  </si>
  <si>
    <t>PR-000-HN2142-499.1 - CircleK 91 Nam Đồng</t>
  </si>
  <si>
    <t>PR-000-HN2147-467.1 - CircleK 848 Đường Láng</t>
  </si>
  <si>
    <t>PR-000-HN2160-495.1 - CircleK 68 Tôn Thất Tùng</t>
  </si>
  <si>
    <t>PR-000-HN2163-499.1 - CircleK 380 Khâm Thiên</t>
  </si>
  <si>
    <t>PR-000-HN2167-491.1 - CircleK 20 Nguyên Hồng</t>
  </si>
  <si>
    <t>PR-000-HN2201-338.1 - CircleK 49 + 51 Phố Trần Quang Diệu, Tổ 102</t>
  </si>
  <si>
    <t>PR-000-HN2211-311.1 - PR-000-HN2211-311.1</t>
  </si>
  <si>
    <t>PR-000-HN2219-207.1 - CircleK - 14 Thái Hà</t>
  </si>
  <si>
    <t>PR-000-HN2226-181.1 - CircleK Tầng 1 (P01, P02, P03), Tòa nhà X2, số 70 phố Nguyên Hồng</t>
  </si>
  <si>
    <t>PR-000-HN2241-103.1 - CircleK Số 2 Ngõ 11 Phố Lương Định Của</t>
  </si>
  <si>
    <t>PR-000-HN2090-483.1 - CircleK Số 1 Đường Tây Hồ</t>
  </si>
  <si>
    <t>PR-000-HN2098-474.1 - CircleK 3 Xuân Diệu</t>
  </si>
  <si>
    <t>PR-000-HN2119-462.1 - CircleK 628 Hoàng Hoa Thám</t>
  </si>
  <si>
    <t>PR-000-HN2129-486.1 - CircleK 17 Tô Ngọc Vân</t>
  </si>
  <si>
    <t>PR-000-HN2134-474.1 - CircleK 73 Đường Xuân La</t>
  </si>
  <si>
    <t>PR-000-HN2166-488.1 - CircleK 38 Xuân La</t>
  </si>
  <si>
    <t>PR-000-HN2191-417.1 - CircleK 293 Thụy Khuê</t>
  </si>
  <si>
    <t>PR-9510901-HP6013 - CircleK - 27 Trần Hưng Đạo</t>
  </si>
  <si>
    <t>PR-9504380-HN2242 - CircleK Số 02 đường Hồ Ngọc Lân</t>
  </si>
  <si>
    <t>PR-000-HN2242-98.1 - CircleK Số 02 đường Hồ Ngọc Lân</t>
  </si>
  <si>
    <t>PR-000-HP6013-221.1 - CircleK - 27 Trần Hưng Đạo</t>
  </si>
  <si>
    <t>PR-9520087-HN2001 - CircleK Số 9-1E Khu Đô Thị Trung Yên</t>
  </si>
  <si>
    <t>PR-9530781-HN2010 - CircleK 5-4A Khu Đô Thị Mới Trung Yên</t>
  </si>
  <si>
    <t>PR-9521737-HN2156 - CircleK 108 Đường 19/5</t>
  </si>
  <si>
    <t>PR-9528111-HN2179 - CircleK Số Bt11-Vt26, Khu Nhà Ở Xa La</t>
  </si>
  <si>
    <t>PR-9539359-HN2184 - CircleK Nhà Số 359, Block 36, Ô H-Tt5, Khu Nhà Ở Hi Brand, Khu Đô Thị Mới Văn Phú</t>
  </si>
  <si>
    <t>PR-9549454-HN2209 - CircleK V11-A01, Lô Đất Ttdv 01, Khu Đô Thị Mới An Hưng</t>
  </si>
  <si>
    <t>PR-9528523-HN2218 - CircleK TT01A-11, Khu nhà ở thấp tầng thuộc Dự án Khu chung cư quốc tế Hoàng Thành City tại Khu Cổ Ngựa</t>
  </si>
  <si>
    <t>PR-9468279-HN2259 - CircleK Diện tích thương mại số 1S02, tầng 1, Tòa nhà số P2 (T30M-1) tại lô đất B5-CT04</t>
  </si>
  <si>
    <t>PR-9488589-HN2260 , ĐƠN KHAI TRƯƠNG - CircleK Gian hàng thương mại dịch vụ 1S08, Ô đất B2-CT01, Tòa L26 (S2.05) Dự án Khu đô thị Gia Lâm - Vinhomes Ocean Park</t>
  </si>
  <si>
    <t>PR-9563722-HN2040 - CircleK 139 H Chiến Thắng</t>
  </si>
  <si>
    <t>PR-9570094-HN2075 - CircleK Số 1 Ngõ 37 Lê Thanh Nghị</t>
  </si>
  <si>
    <t>PR-9517469-HN2172 - CircleK A4-A5, Tòa A, Khối B, Imperial Sky Garden, Số 423 Minh Khai</t>
  </si>
  <si>
    <t>PR-9522335-HN2187 - CircleK 142-144 Hồng Mai</t>
  </si>
  <si>
    <t>PR-9539609-HN2207 - CircleK Số 42 + 42A Phố Lạc Trung</t>
  </si>
  <si>
    <t>PR-9569608-HN2041 - CircleK Số 01, Nhà C2, Khu Tập Thể Quân Đội Nam Đồng</t>
  </si>
  <si>
    <t>PR-9571350-HN2147 - CircleK 848 Đường Láng</t>
  </si>
  <si>
    <t>PR-9538509-HN2056 - CircleK 83 Hàng Điếu</t>
  </si>
  <si>
    <t>PR-9548776-HN2138 - CircleK Tầng 1 Và Tầng 2 Số 85 Hàng Mã</t>
  </si>
  <si>
    <t>PR-9544082-HN2210 - CircleK 29 Hàng Phèn</t>
  </si>
  <si>
    <t>PR-9572480-HN2212 - CircleK Số 18 Phố Hàng Gai</t>
  </si>
  <si>
    <t>PR-9572628-HN2225 - CircleK 25 Phố Nhà Thờ</t>
  </si>
  <si>
    <t>PR-9552246-HN2087 - CircleK Ch17, Tầng 1 Và Tầng 2, C-36 Tầng, Ô Đất Ct2, Kđt Mới Kim Văn - Kim Lũ</t>
  </si>
  <si>
    <t>PR-9565180-HN2151 - CircleK 54 + 56 Lĩnh Nam</t>
  </si>
  <si>
    <t>PR-9539395-HN2185 - CircleK Số 252, Tổ 11, Đường Ngọc Thụy</t>
  </si>
  <si>
    <t>PR-9543904-HN2188 - CircleK 315 Ngọc Lâm</t>
  </si>
  <si>
    <t>PR-9559926-HN2245 - CircleK 37A Sài Đồng</t>
  </si>
  <si>
    <t>PR-9572796-HN2232 - CircleK Diện tích Thương mại số GS101S25, tầng 1, thuộc Tòa nhà số GS1 (U39.1) Lô đất F3-CH01, Dự án Khu đô thị mới Tây Mỗ - Đại Mỗ - Vinhomes Park (Vinhomes Smart City</t>
  </si>
  <si>
    <t>PR-9559832-HN2237 - CircleK TMDV-11, Tòa N04, Dự án Khu nhà ở xã hộiEcohome 3 tại ô đất ký hiệu B11-HH2</t>
  </si>
  <si>
    <t>PR-9516747-HN2054 - CircleK 292 Hoàng Văn Thái</t>
  </si>
  <si>
    <t>PR-9558444-HN2089 - CircleK Thửa Đất Số 22, Lô 6 Khu 4.1Cc, Tuyến Láng Hạ-Thanh Xuân</t>
  </si>
  <si>
    <t>PR-9543586-HN2158 - CircleK 48 Ngõ 116 Phố Nhân Hòa</t>
  </si>
  <si>
    <t>PR-9523013-HN2234 - CircleK 93 Hoàng Văn Thái</t>
  </si>
  <si>
    <t>PR-9564646-HN2244 - CircleK Nhà 18T1 khu đô thị mới Trung Hòa - Nhân Chính</t>
  </si>
  <si>
    <t>PR-000-HN2040-455.1 - CircleK 139 H Chiến Thắng</t>
  </si>
  <si>
    <t>PR-000-HN2233-158.1 - CircleK Ô L7, Khu đấu giá Quyền sử dụng đất, đoạn đường Cầu Bươu</t>
  </si>
  <si>
    <t>PR-000-HN2194-359.1 - CircleK Căn Hộ Số 01Sh20 Và 02Sh20, Thuộc Tòa Nhà S2.15 (T26M-2), Tại Lô Đất B2-Ct03, Vinhomes Ocean Park</t>
  </si>
  <si>
    <t>PR-000-HN2199-330.1 - CircleK Số 1S05, Tòa R1.03 (L31), Lô Đất B5-Ct01, Dự Án Khu Đô Thị Gia Lâm (Vinhomes Ocean Park)</t>
  </si>
  <si>
    <t>PR-000-HN2200-338.1 - CircleK Số 01Sh22 Và 02Sh22, Ô Đất B2-Ct02, Tòa U26-2 (S2.08) Dự Án Khu Đô Thị Gia Lâm - Vinhomes Ocean Park</t>
  </si>
  <si>
    <t>PR-000-HN2202-321.1 - CircleK Số 01Sh06 Và Số 02Sh06, Ô Đất B2-Ct03, Tòa L26 (S2.11), Dự Án Khu Đô Thị Gia Lâm - Vinhomes Ocean Park</t>
  </si>
  <si>
    <t>PR-000-HN2204-326.1 - CircleK Số 01S15A, Tòa U26 (S2.03), Ô Đất B2-Ct01, Dự Án Khu Đô Thị Gia Lâm - Vinhomes Ocean Park</t>
  </si>
  <si>
    <t>PR-000-HN2205-335.1 - CircleK Số 1S11, Tòa S6A (S6.1), Thuộc Khối Nhà S6 (S6.1+S6.2), Khu Công Trình Công Cộng, Thương Mại, Dịch Vụ Và Nhà Ở (Vinhomes Symphony), Lô Đất G4*-Hh16</t>
  </si>
  <si>
    <t>PR-000-HN2236-141.1 - CircleK Căn Thương mại dịch vụ số L26M.TMDV03 (Căn TMDV 03, tầng 1, khối L26M tức tòa M1), dự án Masteri Waterfront - Lô đất B3-CT03, Dự án Khu đô thị Gia Lâm (Vinhomes Ocean Park)</t>
  </si>
  <si>
    <t>PR-000-HN2239-120.1 - CircleK CT04-Tòa S1.09 Gia Lâm</t>
  </si>
  <si>
    <t>PR-000-HN2246-63.1 - CircleK 92 đường Trâu Quỳ</t>
  </si>
  <si>
    <t>PR-000-HN2259-1.1 - CircleK Diện tích thương mại số 1S02, tầng 1, Tòa nhà số P2 (T30M-1) tại lô đất B5-CT04</t>
  </si>
  <si>
    <t>PR-000-HN2260-1.1 - CircleK Gian hàng thương mại dịch vụ 1S08, Ô đất B2-CT01, Tòa L26 (S2.05) Dự án Khu đô thị Gia Lâm - Vinhomes Ocean Park</t>
  </si>
  <si>
    <t>PR-000-HN2001-496.1 - CircleK Số 9-1E Khu Đô Thị Trung Yên</t>
  </si>
  <si>
    <t>PR-000-HN2010-462.1 - CircleK 5-4A Khu Đô Thị Mới Trung Yên</t>
  </si>
  <si>
    <t>PR-000-HN2015-508.1 - CircleK 14 Hồ Tùng Mậu</t>
  </si>
  <si>
    <t>PR-000-HN2021-496.1 - CircleK 177 Xuân Thủy</t>
  </si>
  <si>
    <t>PR-000-HN2026-464.1 - CircleK 13-C12 Tập Thể Đại Học Ngoại Ngữ</t>
  </si>
  <si>
    <t>PR-000-HN2029-503.1 - CircleK 46 Lê Trọng Tấn</t>
  </si>
  <si>
    <t>PR-000-HN2037-441.1 - CircleK Tầng Trệt, Somerset Hoa Binh, 106 Hoàng Quốc Việt</t>
  </si>
  <si>
    <t>PR-000-HN2042-442.1 - CircleK Số 4 Dãy L - Tt Văn Hóa Nghệ Thuật, Tổ 25</t>
  </si>
  <si>
    <t>PR-000-HN2047-491.1 - CircleK 2 Hoàng Ngân</t>
  </si>
  <si>
    <t>PR-000-HN2063-480.1 - CircleK 03 Phạm Tuấn Tài, Tổ 7</t>
  </si>
  <si>
    <t>PR-000-HN2064-507.1 - CircleK 28 Nguyễn Phong Sắc, Tổ 9</t>
  </si>
  <si>
    <t>PR-000-HN2077-471.1 - CircleK 162 Mai Dịch</t>
  </si>
  <si>
    <t>PR-000-HN2108-521.1 - CircleK Tầng 1 Và 2, Tòa Nhà Sannam,78 Phố Duy Tân</t>
  </si>
  <si>
    <t>PR-000-HN2110-465.1 - CircleK 31 Trần Quốc Hoàn</t>
  </si>
  <si>
    <t>PR-000-HN2114-475.1 - CircleK 7 Nguyễn Thị Định</t>
  </si>
  <si>
    <t>PR-000-HN2122-492.1 - CircleK 18 Nguyễn Khánh Toàn</t>
  </si>
  <si>
    <t>PR-000-HN2128-477.1 - CircleK Số 14 Ngõ 106 Hoàng Quốc Việt</t>
  </si>
  <si>
    <t>PR-000-HN2131-475.1 - CircleK Tầng 1, Số 125 Hoàng Ngân</t>
  </si>
  <si>
    <t>PR-000-HN2164-478.1 - CircleK 40 Trung Hòa</t>
  </si>
  <si>
    <t>PR-000-HN2192-435.1 - CircleK 15 Dương Khuê</t>
  </si>
  <si>
    <t>PR-000-HN2230-167.1 - CircleK  Số 205 Lạc Long Quân</t>
  </si>
  <si>
    <t>PR-000-HN2248-42.1 - CircleK Lô 16-D, Khu nhà ở tháp tầng A10</t>
  </si>
  <si>
    <t>PR-000-HN2249-42.1 - CircleK 181 Nguyễn Ngọc Vũ</t>
  </si>
  <si>
    <t>PR-000-HN2048-478.1 - CircleK N1H1, Số 1 Đường Nguyễn Hoàng</t>
  </si>
  <si>
    <t>PR-000-HN2065-454.1 - CircleK N03-T2 Khu Đoàn Ngoại Giao</t>
  </si>
  <si>
    <t>PR-000-HN2068-455.1 - CircleK 155 Lê Văn Hiến</t>
  </si>
  <si>
    <t>PR-000-HN2070-467.1 - CircleK Tầng 1, Ct3D Cổ Nhuế, Dự Án Chung Cư Cổ Nhuế</t>
  </si>
  <si>
    <t>PR-000-HN2095-484.1 - CircleK Lô 28 Khu Nhà Ở Thấp Tầng Tt4, Khu Đô Thị Mỹ Đình - Mễ Trì</t>
  </si>
  <si>
    <t>PR-000-HN2099-475.1 - CircleK 174 Đường Phú Diễn</t>
  </si>
  <si>
    <t>PR-000-HN2104-495.1 - CircleK 171 Lương Thế Vinh</t>
  </si>
  <si>
    <t>PR-000-HN2111-471.1 - CircleK Tầng 1, Tòa Nhà Ats, 252 Hoàng Quốc Việt</t>
  </si>
  <si>
    <t>PR-000-HN2153-514.1 - CircleK Lô 37 Khu Nhà Ở Thấp Tầng Tt1, Dự Án Khu Đô Thị Mới Mỹ Đình Mễ Trì</t>
  </si>
  <si>
    <t>PR-000-HN2168-489.1 - CircleK 170 Nguyễn Đổng Chi</t>
  </si>
  <si>
    <t>PR-000-HN2174-478.1 - CircleK Lô 41, Khu Nhà Ở Thấp Tt4, Khu Đô Thị Mỹ Đình - Sông Đà</t>
  </si>
  <si>
    <t>PR-000-HN2197-340.1 - CircleK B3-06, Khu Chức Năng Đô Thị Thành Phố Xanh</t>
  </si>
  <si>
    <t>PR-000-HN2203-336.1 - CircleK Số 1Sh09 Và Số 2Sh09, Tòa S1.05 (Z34.1), Lô Đất F1-Ch01 - 5 Khu Đô Thị Mới Tây Mỗ, Đại Mỗ - Vinhomes Park (Vinhomes Smart City)</t>
  </si>
  <si>
    <t>PR-000-HN2213-303.1 - CircleK Thương Mại_03, Tầng 1, Nhà Ở Cao Tầng N03-T6, Khu Đoàn Ngoại Giao</t>
  </si>
  <si>
    <t>PR-000-HN2228-179.1 - Circle K Vinhomes Green Bay 103 - tầng 1- G3</t>
  </si>
  <si>
    <t>PR-000-HN2232-164.1 - CircleK Diện tích Thương mại số GS101S25, tầng 1, thuộc Tòa nhà số GS1 (U39.1) Lô đất F3-CH01, Dự án Khu đô thị mới Tây Mỗ - Đại Mỗ - Vinhomes Park (Vinhomes Smart City</t>
  </si>
  <si>
    <t>PR-000-HN2237-139.1 - CircleK TMDV-11, Tòa N04, Dự án Khu nhà ở xã hộiEcohome 3 tại ô đất ký hiệu B11-HH2</t>
  </si>
  <si>
    <t>PR-000-HN2243-103.1 - CircleK Căn Thương mại dịch vụ số Z38M.2.TMDV05A, dự án khu đô thị mới Tây Mỗ - Đại Mỗ - Vinhomes Park</t>
  </si>
  <si>
    <t>PR-000-HN2247-65.1 - CircleK Diện tích thương mại số 1-31 tại tầng 01 thuộc Khối đế của tòa W1 và W2, Nam Từ Liêm</t>
  </si>
  <si>
    <t>PR-000-HN2257-8.1 - CircleK Số 148 Trần Bình</t>
  </si>
  <si>
    <t>PR-000-HN2254-11.1 - CircleK Số 183 phố Chùa Láng</t>
  </si>
  <si>
    <t>PR-000-HN2052-465.1 - CircleK 288 Đường Giải Phóng</t>
  </si>
  <si>
    <t>PR-000-HN2053-477.1 - CircleK 197+198 Tổ 6 Vũ Trọng Phụng</t>
  </si>
  <si>
    <t>PR-000-HN2054-466.1 - CircleK 292 Hoàng Văn Thái</t>
  </si>
  <si>
    <t>PR-000-HN2089-464.1 - CircleK Thửa Đất Số 22, Lô 6 Khu 4.1Cc, Tuyến Láng Hạ-Thanh Xuân</t>
  </si>
  <si>
    <t>PR-000-HN2101-473.1 - CircleK 70 Ngụy Như Kon Tum</t>
  </si>
  <si>
    <t>PR-000-HN2118-488.1 - CircleK 370 Nguyễn Trãi</t>
  </si>
  <si>
    <t>PR-000-HN2126-475.1 - CircleK Tầng 1, Số 01 Lê Văn Thiêm</t>
  </si>
  <si>
    <t>PR-000-HN2139-458.1 - CircleK 218 Nguyễn Huy Tưởng, Tổ 19</t>
  </si>
  <si>
    <t>PR-000-HN2157-479.1 - CircleK N8-A10 Nguyễn Thị Thập, Kđt Mới Trung Hòa Nhân Chính</t>
  </si>
  <si>
    <t>PR-000-HN2158-456.1 - CircleK 48 Ngõ 116 Phố Nhân Hòa</t>
  </si>
  <si>
    <t>PR-000-HN2162-501.1 - CircleK 01 Tô Vĩnh Diện</t>
  </si>
  <si>
    <t>PR-000-HN2178-486.1 - CircleK 14 Khương Hạ</t>
  </si>
  <si>
    <t>PR-000-HN2196-342.1 - CircleK 118 Định Công</t>
  </si>
  <si>
    <t>PR-000-HN2217-261.1 - CircleK 53 Triều Khúc</t>
  </si>
  <si>
    <t>PR-000-HN2220-202.1 - Circle K Tầng 1 lô thương mại dịch vụ 02 tòa G1-G2</t>
  </si>
  <si>
    <t>PR-000-HN2234-155.1 - CircleK 93 Hoàng Văn Thái</t>
  </si>
  <si>
    <t>PR-000-HN2244-91.1 - CircleK Nhà 18T1 khu đô thị mới Trung Hòa - Nhân Chính</t>
  </si>
  <si>
    <t>PR-000-HN2176-486.1 - CircleK 164 Nguyễn Văn Cừ</t>
  </si>
  <si>
    <t>PR-000-HN2183-463.1 - CircleK 111 Nguyễn Sơn</t>
  </si>
  <si>
    <t>PR-000-HN2185-477.1 - CircleK Số 252, Tổ 11, Đường Ngọc Thụy</t>
  </si>
  <si>
    <t>PR-000-HN2188-472.1 - CircleK 315 Ngọc Lâm</t>
  </si>
  <si>
    <t>PR-000-HN2190-432.1 - CircleK 560A Nguyễn Văn Cừ</t>
  </si>
  <si>
    <t>PR-000-HN2245-64.1 - CircleK 37A Sài Đồng</t>
  </si>
  <si>
    <t>PR-000-HN2082-488.1 - CircleK Ct3-Ct4, The Pride, Khu Đô Thị Mới An Hưng,</t>
  </si>
  <si>
    <t>PR-000-HN2083-481.1 - CircleK 51-Lk6A-C17 Đô Thị Mỗ Lao</t>
  </si>
  <si>
    <t>PR-000-HN2085-471.1 - CircleK 135 Tô Hiệu</t>
  </si>
  <si>
    <t>PR-000-HN2088-452.1 - CircleK 80 Khu Ao Sen</t>
  </si>
  <si>
    <t>PR-000-HN2150-498.1 - CircleK 12 Trần Phú</t>
  </si>
  <si>
    <t>PR-000-HN2156-473.1 - CircleK 108 Đường 19/5</t>
  </si>
  <si>
    <t>PR-000-HN2169-486.1 - CircleK 25 Ngô Thì Nhậm</t>
  </si>
  <si>
    <t>PR-000-HN2173-456.1 - CircleK Số Bt16B5-03, Làng Việt Kiều Châu Âu, Khu Đô Thị Mới Mỗ Lao</t>
  </si>
  <si>
    <t>PR-000-HN2179-464.1 - CircleK Số Bt11-Vt26, Khu Nhà Ở Xa La</t>
  </si>
  <si>
    <t>PR-000-HN2181-454.1 - CircleK Lk10 - 15, Khu Đô Thị Mới Văn Phú</t>
  </si>
  <si>
    <t>PR-000-HN2184-467.1 - CircleK Nhà Số 359, Block 36, Ô H-Tt5, Khu Nhà Ở Hi Brand, Khu Đô Thị Mới Văn Phú</t>
  </si>
  <si>
    <t>PR-000-HN2193-428.1 - CircleK No-24, Lk13, Khu Đất Dịch Vụ, Đất Ở Hà Trì</t>
  </si>
  <si>
    <t>PR-000-HN2209-327.1 - CircleK V11-A01, Lô Đất Ttdv 01, Khu Đô Thị Mới An Hưng</t>
  </si>
  <si>
    <t>PR-000-HN2218-230.1 - CircleK TT01A-11, Khu nhà ở thấp tầng thuộc Dự án Khu chung cư quốc tế Hoàng Thành City tại Khu Cổ Ngựa</t>
  </si>
  <si>
    <t>PR-000-HN2227-184.1 - CircleK 06 Vũ Trọng Khánh</t>
  </si>
  <si>
    <t>PR-000-HN2229-164.1 - CircleK 46 Phùng Hưng</t>
  </si>
  <si>
    <t>PR-000-HN2231-164.1 - CircleK Số 1A Vạn Phúc</t>
  </si>
  <si>
    <t>PR-000-HN2253-26.1 - CircleK Căn shophouse SHB7-HH01'B tòa nhà ANLAND 2, Hà Đông</t>
  </si>
  <si>
    <t>PR-000-HN2075-472.1 - CircleK Số 1 Ngõ 37 Lê Thanh Nghị</t>
  </si>
  <si>
    <t>PR-000-HN2086-460.1 - CircleK 9 Hương Viên</t>
  </si>
  <si>
    <t>PR-000-HN2094-441.1 - CircleK 113 Trần Đại Nghĩa</t>
  </si>
  <si>
    <t>PR-000-HN2141-477.1 - CircleK 125 Phố Lò Đúc</t>
  </si>
  <si>
    <t>PR-000-HN2146-507.1 - CircleK 286 Kim Ngưu, Tổ 30B</t>
  </si>
  <si>
    <t>PR-000-HN2152-508.1 - CircleK 118 Tuệ Tĩnh</t>
  </si>
  <si>
    <t>PR-000-HN2154-486.1 - CircleK Số A1 Khu Đầm Trấu</t>
  </si>
  <si>
    <t>PR-000-HN2170-476.1 - CircleK Số 5 Ngách 2A/6 Trần Khát Chân, Tổ Dân Phố 1</t>
  </si>
  <si>
    <t>PR-000-HN2171-473.1 - CircleK 149C Lò Đúc</t>
  </si>
  <si>
    <t>PR-000-HN2172-504.1 - CircleK A4-A5, Tòa A, Khối B, Imperial Sky Garden, Số 423 Minh Khai</t>
  </si>
  <si>
    <t>PR-000-HN2177-506.1 - CircleK 12 Tam Trinh</t>
  </si>
  <si>
    <t>PR-000-HN2182-460.1 - CircleK 3 Quỳnh Mai</t>
  </si>
  <si>
    <t>PR-000-HN2186-445.1 - CircleK 33 Dương Văn Bé</t>
  </si>
  <si>
    <t>PR-000-HN2187-419.1 - CircleK 142-144 Hồng Mai</t>
  </si>
  <si>
    <t>PR-000-HN2195-348.1 - CircleK Sô 6 Ngõ 124, Phố Vĩnh Tuy</t>
  </si>
  <si>
    <t>PR-000-HN2198-341.1 - CircleK Số 264 Phố Bạch Mai, Tổ 4</t>
  </si>
  <si>
    <t>PR-000-HN2206-327.1 - CircleK Số 176D + 176E Trương Định</t>
  </si>
  <si>
    <t>PR-000-HN2207-326.1 - CircleK Số 42 + 42A Phố Lạc Trung</t>
  </si>
  <si>
    <t>PR-000-HN2216-269.1 - CircleK 114 Mai Hắc Đế</t>
  </si>
  <si>
    <t>PR-000-HN2238-137.1 - CircleK Số 25 Thái Phiên</t>
  </si>
  <si>
    <t>PR-000-HN2255-11.1 - CircleK Số 25 + 27 đường Giải Phóng</t>
  </si>
  <si>
    <t>PR-000-HN2007-492.1 - CircleK 27 Đinh Tiên Hoàng</t>
  </si>
  <si>
    <t>PR-000-HN2013-436.1 - CircleK 38 Đào Duy Từ</t>
  </si>
  <si>
    <t>PR-000-HN2049-484.1 - CircleK 36 Phố Tràng Tiền</t>
  </si>
  <si>
    <t>PR-000-HN2056-481.1 - CircleK 83 Hàng Điếu</t>
  </si>
  <si>
    <t>PR-000-HN2109-493.1 - CircleK Tầng 1, Khách Sạn Hồng Hà, Số 204 Phố Trần Quang Khải</t>
  </si>
  <si>
    <t>PR-000-HN2116-464.1 - CircleK 62 Phố Trần Hưng Đạo</t>
  </si>
  <si>
    <t>PR-000-HN2127-463.1 - CircleK 74-76 Đồng Xuân</t>
  </si>
  <si>
    <t>PR-000-HN2138-482.1 - CircleK Tầng 1 Và Tầng 2 Số 85 Hàng Mã</t>
  </si>
  <si>
    <t>PR-000-HN2210-313.1 - CircleK 29 Hàng Phèn</t>
  </si>
  <si>
    <t>PR-000-HN2212-310.1 - CircleK Số 18 Phố Hàng Gai</t>
  </si>
  <si>
    <t>PR-000-HN2214-299.1 - CircleK 67 Cửa Nam</t>
  </si>
  <si>
    <t>PR-000-HN2215-281.1 - CircleK 75 Hàng Bông</t>
  </si>
  <si>
    <t>PR-000-HN2225-185.1 - CircleK 25 Phố Nhà Thờ</t>
  </si>
  <si>
    <t>PR-000-HN2240-124.1 - CircleK 49 Phan Chu Trinh</t>
  </si>
  <si>
    <t>PR-000-HN2256-9.1 - CircleK Số 161 + 177 phố Hàng Bạc</t>
  </si>
  <si>
    <t>PR-000-HN2034-476.1 - CircleK Ô D22, Nơ 12 Khu Đô Thị Mới Định Công</t>
  </si>
  <si>
    <t>PR-000-HN2087-482.1 - CircleK Ch17, Tầng 1 Và Tầng 2, C-36 Tầng, Ô Đất Ct2, Kđt Mới Kim Văn - Kim Lũ</t>
  </si>
  <si>
    <t>PR-000-HN2145-506.1 - CircleK 69 Kim Đồng</t>
  </si>
  <si>
    <t>PR-000-HN2151-500.1 - CircleK 54 + 56 Lĩnh Nam</t>
  </si>
  <si>
    <t>PR-000-HN2180-506.1 - CircleK Lô 7, Khu Di Dân Đền Lừ 2</t>
  </si>
  <si>
    <t>PR-000-HN2189-439.1 - CircleK Sh0105-Sh0205 Park 8, Kđt Times City Park Hill, Số 25, Ngõ 13 Đường Lĩnh Nam</t>
  </si>
  <si>
    <t>PR-000-HN2208-319.1 - CircleK Số 173 Đường Tam Trinh, Tổ 14</t>
  </si>
  <si>
    <t>PR-000-HN2221-193.1 - CircleK S05 Park 03, Vinhomes Time City Park Hill</t>
  </si>
  <si>
    <t>PR-000-HN2250-39.1 - CircleK Số 177 phố Vĩnh Hưng</t>
  </si>
  <si>
    <t>PR-000-HN2251-37.1 - CircleK Số 568 + 570 Đường Trương Định</t>
  </si>
  <si>
    <t>PR-000-HN2258-1.1 - CircleK Căn TT6-2A-108, Khu nhà ở thấp tầng, Khu đô thị mới Đại Kim</t>
  </si>
  <si>
    <t>PR-9564252-HP6007 - CircleK 62-64 Kênh Dương</t>
  </si>
  <si>
    <t>PR-000-HP6009-301.1 - CircleK Số 177 đường Hà Nội</t>
  </si>
  <si>
    <t>PR-9581052-HP6009 - CircleK Số 177 đường Hà Nội</t>
  </si>
  <si>
    <t>PR-9583538-HN2037 - CircleK Tầng Trệt, Somerset Hoa Binh, 106 Hoàng Quốc Việt</t>
  </si>
  <si>
    <t>PR-9579144-HN2013 - CircleK 38 Đào Duy Từ</t>
  </si>
  <si>
    <t>PR-9585384-HN2208 - CircleK Số 173 Đường Tam Trinh, Tổ 14</t>
  </si>
  <si>
    <t>PR-9579636-HN2090 - CircleK Số 1 Đường Tây Hồ</t>
  </si>
  <si>
    <t>PR-9585270-HN2196 - CircleK 118 Định Công</t>
  </si>
  <si>
    <t>PR-9542326-HL4006 - CircleK Số 114 đường Hạ Long, Phường Bãi Cháy, Thành phố Hạ Long</t>
  </si>
  <si>
    <t>PR-9613018-HN2092 - CircleK 07 Đường Thanh Niên</t>
  </si>
  <si>
    <t>PR-9594244-HN2152 - CircleK 118 Tuệ Tĩnh</t>
  </si>
  <si>
    <t>PR-9614176-HN2172 - CircleK A4-A5, Tòa A, Khối B, Imperial Sky Garden, Số 423 Minh Khai</t>
  </si>
  <si>
    <t>PR-9594730-HN2186 - CircleK 33 Dương Văn Bé</t>
  </si>
  <si>
    <t>PR-9630990-HN2122 - CircleK 18 Nguyễn Khánh Toàn</t>
  </si>
  <si>
    <t>PR-9632328-HN2192 - CircleK 15 Dương Khuê</t>
  </si>
  <si>
    <t>PR-9600767-HN2249 - CircleK 181 Nguyễn Ngọc Vũ</t>
  </si>
  <si>
    <t>PR-9631540-HN2150 - CircleK 12 Trần Phú</t>
  </si>
  <si>
    <t>PR-9625920-HN2109 - CircleK Tầng 1, Khách Sạn Hồng Hà, Số 204 Phố Trần Quang Khải</t>
  </si>
  <si>
    <t>PR-9633184-HN2240 - CircleK 49 Phan Chu Trinh</t>
  </si>
  <si>
    <t>PR-9633498-HN2256 - CircleK Số 161 + 177 phố Hàng Bạc</t>
  </si>
  <si>
    <t>PR-9630756-HN2104 - CircleK 171 Lương Thế Vinh</t>
  </si>
  <si>
    <t>PR-9605129-HN2243 - CircleK Căn Thương mại dịch vụ số Z38M.2.TMDV05A, dự án khu đô thị mới Tây Mỗ - Đại Mỗ - Vinhomes Park</t>
  </si>
  <si>
    <t>PR-9630058-HN2052 - CircleK 288 Đường Giải Phóng</t>
  </si>
  <si>
    <t>PR-9613658-HN2139 - CircleK 218 Nguyễn Huy Tưởng, Tổ 19</t>
  </si>
  <si>
    <t>PR-9631262-HN2139 - CircleK 218 Nguyễn Huy Tưởng, Tổ 19</t>
  </si>
  <si>
    <t>PR-9624920-HN2220</t>
  </si>
  <si>
    <t>PR-9629572-HL4006 - CircleK Số 114 đường Hạ Long, Phường Bãi Cháy, Thành phố Hạ Long</t>
  </si>
  <si>
    <t>PR-9646576-HP6007 - CircleK 62-64 Kênh Dương</t>
  </si>
  <si>
    <t>PR-9639318-HL4001 - CircleK Số 1 lô A6, KĐT Mới phía đông Hòn Cặp Bè, tổ 4, khu 4A</t>
  </si>
  <si>
    <t>PR-9644382-HN2070 - CircleK Tầng 1, Ct3D Cổ Nhuế, Dự Án Chung Cư Cổ Nhuế</t>
  </si>
  <si>
    <t>PR-9625948-HN2176 - CircleK 164 Nguyễn Văn Cừ</t>
  </si>
  <si>
    <t>PR-9626472-HN2190 - CircleK 560A Nguyễn Văn Cừ</t>
  </si>
  <si>
    <t>PR-9632532-HN2202 - CircleK Số 01Sh06 Và Số 02Sh06, Ô Đất B2-Ct03, Tòa L26 (S2.11), Dự Án Khu Đô Thị Gia Lâm - Vinhomes Ocean Park</t>
  </si>
  <si>
    <t>PR-9645858-HN2204 - CircleK Số 01S15A, Tòa U26 (S2.03), Ô Đất B2-Ct01, Dự Án Khu Đô Thị Gia Lâm - Vinhomes Ocean Park</t>
  </si>
  <si>
    <t>PR-9646402-HN2246 - CircleK 92 đường Trâu Quỳ</t>
  </si>
  <si>
    <t>PR-9645294-HN2169 - CircleK 25 Ngô Thì Nhậm</t>
  </si>
  <si>
    <t>PR-9639502-HN2052 - CircleK 288 Đường Giải Phóng</t>
  </si>
  <si>
    <t>PR-9650571-HN2047 - CircleK 2 Hoàng Ngân</t>
  </si>
  <si>
    <t>PR-9660346-HN2128 - CircleK Số 14 Ngõ 106 Hoàng Quốc Việt</t>
  </si>
  <si>
    <t>PR-9676779-HN2249 - CircleK 181 Nguyễn Ngọc Vũ</t>
  </si>
  <si>
    <t>PR-9671386-HN2168 - CircleK 170 Nguyễn Đổng Chi</t>
  </si>
  <si>
    <t>PR-9641082-HN2242 - CircleK Số 02 đường Hồ Ngọc Lân</t>
  </si>
  <si>
    <t>PR-9674299-HL4006 - CircleK Số 114 đường Hạ Long, Phường Bãi Cháy, Thành phố Hạ Long</t>
  </si>
  <si>
    <t>PR-9641420-ND8003 - CircleK PT.09, khu nhà phố Phố Trúc, Khu đô thị và thương mại Văn Giang (Ecopark)</t>
  </si>
  <si>
    <t>PR-9646526-HP6001 - CircleK 261A Trần Nguyên Hãn</t>
  </si>
  <si>
    <t>PR-9641362-HP6005 - CircleK Số 1 - 3 Hai Bà Trưng</t>
  </si>
  <si>
    <t>PR-9646552-HP6006 - CircleK 372-374 Lạch Tray</t>
  </si>
  <si>
    <t>PR-9641372-HP6008 - CircleK 31 Hồ Sen</t>
  </si>
  <si>
    <t>PR-9646656-HP6014 - CircleK Số 388 +388A Tô Hiệu</t>
  </si>
  <si>
    <t>PR-9633668-HP6006 - CircleK 372-374 Lạch Tray</t>
  </si>
  <si>
    <t>PR-9670712-HN2056 - CircleK 83 Hàng Điếu</t>
  </si>
  <si>
    <t>PR-9651487-HN2109 - CircleK Tầng 1, Khách Sạn Hồng Hà, Số 204 Phố Trần Quang Khải</t>
  </si>
  <si>
    <t>Phí hỗ trợ bán hàng và khuyến mã</t>
  </si>
  <si>
    <t>Phí hỗ trợ trưng bày bổ sung từ tháng 01 đến tháng 8 năm 2024</t>
  </si>
  <si>
    <t>PR-9671508-HN2179 - CircleK Số Bt11-Vt26, Khu Nhà Ở Xa La</t>
  </si>
  <si>
    <t>PR-9674635-HN2053 - CircleK 197+198 Tổ 6 Vũ Trọng Phụng</t>
  </si>
  <si>
    <t>PR-9663938-HN2157 - CircleK N8-A10 Nguyễn Thị Thập, Kđt Mới Trung Hòa Nhân Chính</t>
  </si>
  <si>
    <t>PR-9661616-HN2178 - CircleK 14 Khương Hạ</t>
  </si>
  <si>
    <t>PR-9692963-HN2155 - CircleK 92 Đào Tấn</t>
  </si>
  <si>
    <t>PR-9644036-HN2024 - CircleK P101B+102B Nhà A8 Khương Thượng</t>
  </si>
  <si>
    <t>PR-9665154-HN2121 - CircleK 45 Hào Nam</t>
  </si>
  <si>
    <t>PR-9645208-HN2163 - CircleK 380 Khâm Thiên</t>
  </si>
  <si>
    <t>PR-9687696-HN2254 - CircleK Số 183 phố Chùa Láng</t>
  </si>
  <si>
    <t>PR-9690671-HN2013 - CircleK 38 Đào Duy Từ</t>
  </si>
  <si>
    <t>PR-9686646-HN2138 - CircleK Tầng 1 Và Tầng 2 Số 85 Hàng Mã</t>
  </si>
  <si>
    <t>PR-9651323-HN2098 - CircleK 3 Xuân Diệu</t>
  </si>
  <si>
    <t>PR-9639994-HN2129 - CircleK 17 Tô Ngọc Vân</t>
  </si>
  <si>
    <t>PR-9693103-HN2166 - CircleK 38 Xuân La</t>
  </si>
  <si>
    <t>PR-9692385-HN2129 - CircleK 17 Tô Ngọc Vân</t>
  </si>
  <si>
    <t>PR-9692217-HN2118 - CircleK 370 Nguyễn Trãi</t>
  </si>
  <si>
    <t>Hàng trả - RRS20241001724HN2063</t>
  </si>
  <si>
    <t>Hàng trả - RRS20241006251HN2152</t>
  </si>
  <si>
    <t>Hàng trả - RRS20241009632HN2154</t>
  </si>
  <si>
    <t>Hàng trả - RRS20241003022HN2220</t>
  </si>
  <si>
    <t>Hàng trả - RRS20241003023HN2220</t>
  </si>
  <si>
    <t>Hàng trả - RRS20241003914HN2101</t>
  </si>
  <si>
    <t>Hàng trả - RRS20240911928HN2053</t>
  </si>
  <si>
    <t>Hàng trả - RRS20241002847HN2197</t>
  </si>
  <si>
    <t>Hàng trả - RRS20241004073HN2234</t>
  </si>
  <si>
    <t>Hàng trả - RRS20241009708HN2091</t>
  </si>
  <si>
    <t>Hàng trả - RRS20241002769HN2157</t>
  </si>
  <si>
    <t>Hàng trả - RRS20241004149HN2221</t>
  </si>
  <si>
    <t>Hàng trả - RRS20241009625HN2216</t>
  </si>
  <si>
    <t>Hàng trả - RRS20241009633HN2233</t>
  </si>
  <si>
    <t>Hàng trả - RRS20241009644HN2040</t>
  </si>
  <si>
    <t>Hàng trả - RRS20241009598HN2188</t>
  </si>
  <si>
    <t>Hàng trả - RRS20241001713HN2184</t>
  </si>
  <si>
    <t>Hàng trả - RRS20241014109HN2225</t>
  </si>
  <si>
    <t>Hàng trả - RRS20241014059HN2112</t>
  </si>
  <si>
    <t>Hàng trả - RRS20241005192HN2228</t>
  </si>
  <si>
    <t>Hàng trả - RRS20241014120HN2131</t>
  </si>
  <si>
    <t>Hàng trả - RRS20241009674HN2001</t>
  </si>
  <si>
    <t>Hàng trả - RRS20241004095HN2237</t>
  </si>
  <si>
    <t>Hàng trả - RRS20241004119HN2086</t>
  </si>
  <si>
    <t>Hàng trả - RRS20241004118HN2121</t>
  </si>
  <si>
    <t>PR-9707176-HN2167 - CircleK 20 Nguyên Hồng</t>
  </si>
  <si>
    <t>PR-9702595-HN2212 - CircleK Số 18 Phố Hàng Gai</t>
  </si>
  <si>
    <t>PR-9701231-HN2054 - CircleK 292 Hoàng Văn Thái</t>
  </si>
  <si>
    <t>PR-9706626-HN2126 - CircleK Tầng 1, Số 01 Lê Văn Thiêm</t>
  </si>
  <si>
    <t>PR-9694369-HN2233 - CircleK Ô L7, Khu đấu giá Quyền sử dụng đất, đoạn đường Cầu Bươu</t>
  </si>
  <si>
    <t>PR-9686218-HN2034 - CircleK Ô D22, Nơ 12 Khu Đô Thị Mới Định Công</t>
  </si>
  <si>
    <t>PR-9716342-HN2048 - CircleK N1H1, Số 1 Đường Nguyễn Hoàng</t>
  </si>
  <si>
    <t>PR-9712349-HN2095 - CircleK Lô 28 Khu Nhà Ở Thấp Tầng Tt4, Khu Đô Thị Mỹ Đình - Mễ Trì</t>
  </si>
  <si>
    <t>PR-9692877-HN2153 - CircleK Lô 37 Khu Nhà Ở Thấp Tầng Tt1, Dự Án Khu Đô Thị Mới Mỹ Đình Mễ Trì</t>
  </si>
  <si>
    <t>PR-9692997-HN2156 - CircleK 108 Đường 19/5</t>
  </si>
  <si>
    <t>PR-9687062-HN2184 - CircleK Nhà Số 359, Block 36, Ô H-Tt5, Khu Nhà Ở Hi Brand, Khu Đô Thị Mới Văn Phú</t>
  </si>
  <si>
    <t>PR-9702529-HN2203 - CircleK Số 1Sh09 Và Số 2Sh09, Tòa S1.05 (Z34.1), Lô Đất F1-Ch01 - 5 Khu Đô Thị Mới Tây Mỗ, Đại Mỗ - Vinhomes Park (Vinhomes Smart City)</t>
  </si>
  <si>
    <t>PR-9708230-HN2232 - CircleK Diện tích Thương mại số GS101S25, tầng 1, thuộc Tòa nhà số GS1 (U39.1) Lô đất F3-CH01, Dự án Khu đô thị mới Tây Mỗ - Đại Mỗ - Vinhomes Park (Vinhomes Smart City</t>
  </si>
  <si>
    <t>PR-9682293-HN2251 - CircleK Số 568 + 570 Đường Trương Định</t>
  </si>
  <si>
    <t>PR-9716528-HN2075 - CircleK Số 1 Ngõ 37 Lê Thanh Nghị</t>
  </si>
  <si>
    <t>PR-9691673-HN2086 - CircleK 9 Hương Viên</t>
  </si>
  <si>
    <t>PR-9702023-HN2154 - CircleK Số A1 Khu Đầm Trấu</t>
  </si>
  <si>
    <t>PR-9686916-HN2172 - CircleK A4-A5, Tòa A, Khối B, Imperial Sky Garden, Số 423 Minh Khai</t>
  </si>
  <si>
    <t>PR-9707314-HN2177 - CircleK 12 Tam Trinh</t>
  </si>
  <si>
    <t>PR-9707486-HN2186 - CircleK 33 Dương Văn Bé</t>
  </si>
  <si>
    <t>PR-9687092-HN2187 - CircleK 142-144 Hồng Mai</t>
  </si>
  <si>
    <t>PR-9718218-HN2198 - CircleK Số 264 Phố Bạch Mai, Tổ 4</t>
  </si>
  <si>
    <t>PR-9687360-HN2206 - CircleK Số 176D + 176E Trương Định</t>
  </si>
  <si>
    <t>PR-9728631-HN2207 - CircleK Số 42 + 42A Phố Lạc Trung</t>
  </si>
  <si>
    <t>PR-9687524-HN2216 - CircleK 114 Mai Hắc Đế</t>
  </si>
  <si>
    <t>PR-9723952-HN2174 - CircleK Lô 41, Khu Nhà Ở Thấp Tt4, Khu Đô Thị Mỹ Đình - Sông Đà</t>
  </si>
  <si>
    <t>PR-9694513-HN2237 - CircleK TMDV-11, Tòa N04, Dự án Khu nhà ở xã hộiEcohome 3 tại ô đất ký hiệu B11-HH2</t>
  </si>
  <si>
    <t>PR-9708396-HN2243 - CircleK Căn Thương mại dịch vụ số Z38M.2.TMDV05A, dự án khu đô thị mới Tây Mỗ - Đại Mỗ - Vinhomes Park</t>
  </si>
  <si>
    <t>PR-9716090-HN2026 - CircleK 13-C12 Tập Thể Đại Học Ngoại Ngữ</t>
  </si>
  <si>
    <t>PR-9712133-HN2064 - CircleK 28 Nguyễn Phong Sắc, Tổ 9</t>
  </si>
  <si>
    <t>PR-9681401-HN2151 - CircleK 54 + 56 Lĩnh Nam</t>
  </si>
  <si>
    <t>PR-9724180-HN2189 - CircleK Sh0105-Sh0205 Park 8, Kđt Times City Park Hill, Số 25, Ngõ 13 Đường Lĩnh Nam</t>
  </si>
  <si>
    <t>PR-9716120-HN2029 - CircleK 46 Lê Trọng Tấn</t>
  </si>
  <si>
    <t>PR-9706936-HN2150 - CircleK 12 Trần Phú</t>
  </si>
  <si>
    <t>PR-9702177-HN2169 - CircleK 25 Ngô Thì Nhậm</t>
  </si>
  <si>
    <t>PR-9737548-HN2099 - CircleK 174 Đường Phú Diễn</t>
  </si>
  <si>
    <t>PR-9738698-HN2203 - CircleK Số 1Sh09 Và Số 2Sh09, Tòa S1.05 (Z34.1), Lô Đất F1-Ch01 - 5 Khu Đô Thị Mới Tây Mỗ, Đại Mỗ - Vinhomes Park (Vinhomes Smart City)</t>
  </si>
  <si>
    <t>PR-9716496-HN2074 - CircleK 126 Nam Cao</t>
  </si>
  <si>
    <t>PR-9727571-HN2092 - CircleK 07 Đường Thanh Niên</t>
  </si>
  <si>
    <t>PR-9738070-HN2144 - CircleK 65 Vạn Bảo</t>
  </si>
  <si>
    <t>PR-9727245-HN2041 - CircleK Số 01, Nhà C2, Khu Tập Thể Quân Đội Nam Đồng</t>
  </si>
  <si>
    <t>PR-9712701-HN2163 - CircleK 380 Khâm Thiên</t>
  </si>
  <si>
    <t>PR-9738656-HN2201 - CircleK 49 + 51 Phố Trần Quang Diệu, Tổ 102</t>
  </si>
  <si>
    <t>PR-9716024-HN2013 - CircleK 38 Đào Duy Từ</t>
  </si>
  <si>
    <t>PR-9723314-HN2109 - CircleK Tầng 1, Khách Sạn Hồng Hà, Số 204 Phố Trần Quang Khải</t>
  </si>
  <si>
    <t>PR-9743764-HN2114 - CircleK 7 Nguyễn Thị Định</t>
  </si>
  <si>
    <t>PR-9755449-HN2122 - CircleK 18 Nguyễn Khánh Toàn</t>
  </si>
  <si>
    <t>PR-9757705-HN2249 - CircleK 181 Nguyễn Ngọc Vũ</t>
  </si>
  <si>
    <t>PR-9750517-HN2086 - CircleK 9 Hương Viên</t>
  </si>
  <si>
    <t>PR-9743638-HN2094 - CircleK 113 Trần Đại Nghĩa</t>
  </si>
  <si>
    <t>PR-9734098-HN2187 - CircleK 142-144 Hồng Mai</t>
  </si>
  <si>
    <t>PR-9743526-HN2087 - CircleK Ch17, Tầng 1 Và Tầng 2, C-36 Tầng, Ô Đất Ct2, Kđt Mới Kim Văn - Kim Lũ</t>
  </si>
  <si>
    <t>PR-9734120-HN2189 - CircleK Sh0105-Sh0205 Park 8, Kđt Times City Park Hill, Số 25, Ngõ 13 Đường Lĩnh Nam</t>
  </si>
  <si>
    <t>PR-9744462-HN2197 - CircleK B3-06, Khu Chức Năng Đô Thị Thành Phố Xanh</t>
  </si>
  <si>
    <t>PR-9744858-HN2237 - CircleK TMDV-11, Tòa N04, Dự án Khu nhà ở xã hộiEcohome 3 tại ô đất ký hiệu B11-HH2</t>
  </si>
  <si>
    <t>Hàng trả - RRS20241021882HN2238</t>
  </si>
  <si>
    <t>Hàng trả - RRS20241011866HN2249</t>
  </si>
  <si>
    <t>Hàng trả - RRS20241021965HN2230</t>
  </si>
  <si>
    <t>PR-9755037-HN2091 - CircleK 17 Liễu Giai</t>
  </si>
  <si>
    <t>PR-9750569-HN2242 - CircleK Số 02 đường Hồ Ngọc Lân</t>
  </si>
  <si>
    <t>PR-9747458-HN2235 - CircleK 125 Trần Hưng Đạo - Bắc Ninh</t>
  </si>
  <si>
    <t>PR-9753061-ND8001 - CircleK Khu nhà phố Vịnh Đảo, TT-PT2C.23, Khu đô thị và thương mại Văn Giang (Ecopark)</t>
  </si>
  <si>
    <t>PR-9738528-HN2188 - CircleK 315 Ngọc Lâm</t>
  </si>
  <si>
    <t>PR-9765465-HN2245 - CircleK 37A Sài Đồng</t>
  </si>
  <si>
    <t>PR-9770545-HN2260 - CircleK Gian hàng thương mại dịch vụ 1S08, Ô đất B2-CT01, Tòa L26 (S2.05) Dự án Khu đô thị Gia Lâm - Vinhomes Ocean Park</t>
  </si>
  <si>
    <t>PR-9744440-HN2194 - CircleK Căn Hộ Số 01Sh20 Và 02Sh20, Thuộc Tòa Nhà S2.15 (T26M-2), Tại Lô Đất B2-Ct03, Vinhomes Ocean Park</t>
  </si>
  <si>
    <t>PR-9765019-HN2202 - CircleK Số 01Sh06 Và Số 02Sh06, Ô Đất B2-Ct03, Tòa L26 (S2.11), Dự Án Khu Đô Thị Gia Lâm - Vinhomes Ocean Park</t>
  </si>
  <si>
    <t>PR-9718302-HN2204 - CircleK Số 01S15A, Tòa U26 (S2.03), Ô Đất B2-Ct01, Dự Án Khu Đô Thị Gia Lâm - Vinhomes Ocean Park</t>
  </si>
  <si>
    <t>PR-9769929-HN2200 - CircleK Số 01Sh22 Và 02Sh22, Ô Đất B2-Ct02, Tòa U26-2 (S2.08) Dự Án Khu Đô Thị Gia Lâm - Vinhomes Ocean Park</t>
  </si>
  <si>
    <t>PR-9770307-HN2239 - CircleK CT04-Tòa S1.09 Gia Lâm</t>
  </si>
  <si>
    <t>PR-9713675-HN2259 - CircleK Diện tích thương mại số 1S02, tầng 1, Tòa nhà số P2 (T30M-1) tại lô đất B5-CT04</t>
  </si>
  <si>
    <t>PR-9769377-HN2151 - CircleK 54 + 56 Lĩnh Nam</t>
  </si>
  <si>
    <t>PR-9770029-HN2208 - CircleK Số 173 Đường Tam Trinh, Tổ 14</t>
  </si>
  <si>
    <t>1C24TND</t>
  </si>
  <si>
    <t>Hàng trả - RRS20241009686HN2252</t>
  </si>
  <si>
    <t>Hàng trả - RRS20241009681HN2235</t>
  </si>
  <si>
    <t>Hàng trả - RRS20241009687HN2242</t>
  </si>
  <si>
    <t>Hàng trả - RRS20241009626HP6014</t>
  </si>
  <si>
    <t>Hàng trả - RRS20241022188HN2024</t>
  </si>
  <si>
    <t>Hàng trả - RRS20241022232HN2216</t>
  </si>
  <si>
    <t>Hàng trả - RRS20241022206HN2075</t>
  </si>
  <si>
    <t>Hàng trả - RRS20241023304HN2188</t>
  </si>
  <si>
    <t>Hàng trả - RRS20241022191HN2090</t>
  </si>
  <si>
    <t>Hàng trả - RRS20241012972HN2150</t>
  </si>
  <si>
    <t>Hàng trả - RRS20241021991HN2109</t>
  </si>
  <si>
    <t>Hàng trả - RRS20241018676HN2128</t>
  </si>
  <si>
    <t>Hàng trả - RRS20241014117HN2104</t>
  </si>
  <si>
    <t>Hàng trả - RRS20241017486HN2101</t>
  </si>
  <si>
    <t>Hàng trả - RRS20241017498HN2126</t>
  </si>
  <si>
    <t>Hàng trả - RRS20241015173HN2203</t>
  </si>
  <si>
    <t>Hàng trả - RRS20241018545HN2056</t>
  </si>
  <si>
    <t>Hàng trả - RRS20241009676HN2195</t>
  </si>
  <si>
    <t>Hàng trả - RRS20241018583HN2013</t>
  </si>
  <si>
    <t>Hàng trả - RRS20241010794HN2138</t>
  </si>
  <si>
    <t>PR-9754745-HN2059 - CircleK 97 Văn Cao</t>
  </si>
  <si>
    <t>PR-9755485-HN2126 - CircleK Tầng 1, Số 01 Lê Văn Thiêm</t>
  </si>
  <si>
    <t>PR-9756135-HN2158 - CircleK 48 Ngõ 116 Phố Nhân Hòa</t>
  </si>
  <si>
    <t>Hàng trả - RRS20241028734HL4002</t>
  </si>
  <si>
    <t>Hàng trả - RRS20241028724HN2235</t>
  </si>
  <si>
    <t>Hàng trả - RRS20241024515HN2252</t>
  </si>
  <si>
    <t>Hàng trả - RRS20241022185HN2133</t>
  </si>
  <si>
    <t>Hàng trả - RRS20241023301HN2162</t>
  </si>
  <si>
    <t>Hàng trả - RRS20241025555HN2063</t>
  </si>
  <si>
    <t>Hàng trả - RRS20241023399HN2112</t>
  </si>
  <si>
    <t>Hàng trả - RRS20241028737HN2193</t>
  </si>
  <si>
    <t>Hàng trả - RRS20241023316HN2234</t>
  </si>
  <si>
    <t>Hàng trả - RRS20241025605HN2059</t>
  </si>
  <si>
    <t>Hàng trả - RRS20241025565HN2174</t>
  </si>
  <si>
    <t>Hàng trả - RRS20241025602HN2144</t>
  </si>
  <si>
    <t>Hàng trả - RRS20241024463HN2034</t>
  </si>
  <si>
    <t>Hàng trả - RRS20241022207HN2152</t>
  </si>
  <si>
    <t>Hàng trả - RRS20241022211HN2095</t>
  </si>
  <si>
    <t>Hàng trả - RRS20241024460HN2099</t>
  </si>
  <si>
    <t>Hàng trả - RRS20241024444HN2243</t>
  </si>
  <si>
    <t>Hàng trả - RRS20241022197HN2153</t>
  </si>
  <si>
    <t>Hàng trả - RRS20241023428HN2094</t>
  </si>
  <si>
    <t>Hàng trả - RRS20241014062HN2248</t>
  </si>
  <si>
    <t>Hàng trả - RRS20241026641HN2114</t>
  </si>
  <si>
    <t>Hàng trả - RRS20241012997HN2220</t>
  </si>
  <si>
    <t>Hàng trả - RRS20241008501HN2199</t>
  </si>
  <si>
    <t>Hàng trả - RRS20241017499HN2047</t>
  </si>
  <si>
    <t>Hàng trả - RRS20241002837HN2173</t>
  </si>
  <si>
    <t>Hàng trả - RRS20241029825HN2065</t>
  </si>
  <si>
    <t>Hàng trả - RRS20241029849HN2136</t>
  </si>
  <si>
    <t>Hàng trả - RRS20241021963HN2187</t>
  </si>
  <si>
    <t>Hàng trả - RRS20241004147HN2244</t>
  </si>
  <si>
    <t>Hàng trả - RRS20241027692HN2191</t>
  </si>
  <si>
    <t>Hàng trả - RRS20241021961HN2201</t>
  </si>
  <si>
    <t>Hàng trả - RRS20241026645HN2164</t>
  </si>
  <si>
    <t>Hàng trả - RRS20241016289HN2179</t>
  </si>
  <si>
    <t>Hàng trả - RRS20241010806HN2251</t>
  </si>
  <si>
    <t>Hàng trả - RRS20241025610HN2156</t>
  </si>
  <si>
    <t>Hàng trả - RRS20241014147HN2087</t>
  </si>
  <si>
    <t>Hàng trả - RRS20240925361HN2213</t>
  </si>
  <si>
    <t>853</t>
  </si>
  <si>
    <t>855</t>
  </si>
  <si>
    <t>856</t>
  </si>
  <si>
    <t>857</t>
  </si>
  <si>
    <t>858</t>
  </si>
  <si>
    <t>KH đã TT 06.11.2024</t>
  </si>
  <si>
    <t>00061906</t>
  </si>
  <si>
    <t>00061907</t>
  </si>
  <si>
    <t>00061908</t>
  </si>
  <si>
    <t>00061909</t>
  </si>
  <si>
    <t>00061910</t>
  </si>
  <si>
    <t>00061911</t>
  </si>
  <si>
    <t>00061912</t>
  </si>
  <si>
    <t>00061913</t>
  </si>
  <si>
    <t>00061914</t>
  </si>
  <si>
    <t>00061915</t>
  </si>
  <si>
    <t>00061917</t>
  </si>
  <si>
    <t>00061918</t>
  </si>
  <si>
    <t>00061919</t>
  </si>
  <si>
    <t>00061920</t>
  </si>
  <si>
    <t>00061921</t>
  </si>
  <si>
    <t>00061922</t>
  </si>
  <si>
    <t>00061923</t>
  </si>
  <si>
    <t>00061924</t>
  </si>
  <si>
    <t>00061925</t>
  </si>
  <si>
    <t>00061926</t>
  </si>
  <si>
    <t>00061927</t>
  </si>
  <si>
    <t>00061928</t>
  </si>
  <si>
    <t>00061929</t>
  </si>
  <si>
    <t>00061930</t>
  </si>
  <si>
    <t>00061935</t>
  </si>
  <si>
    <t>00061939</t>
  </si>
  <si>
    <t>00061940</t>
  </si>
  <si>
    <t>00061941</t>
  </si>
  <si>
    <t>00061942</t>
  </si>
  <si>
    <t>00061943</t>
  </si>
  <si>
    <t>00061944</t>
  </si>
  <si>
    <t>00061945</t>
  </si>
  <si>
    <t>00061948</t>
  </si>
  <si>
    <t>00061949</t>
  </si>
  <si>
    <t>00061950</t>
  </si>
  <si>
    <t>00061951</t>
  </si>
  <si>
    <t>00061952</t>
  </si>
  <si>
    <t>00061953</t>
  </si>
  <si>
    <t>00061954</t>
  </si>
  <si>
    <t>00061955</t>
  </si>
  <si>
    <t>00061956</t>
  </si>
  <si>
    <t>00061957</t>
  </si>
  <si>
    <t>00062083</t>
  </si>
  <si>
    <t>00062084</t>
  </si>
  <si>
    <t>00062085</t>
  </si>
  <si>
    <t>00062087</t>
  </si>
  <si>
    <t>00062088</t>
  </si>
  <si>
    <t>00062089</t>
  </si>
  <si>
    <t>00062090</t>
  </si>
  <si>
    <t>00062092</t>
  </si>
  <si>
    <t>00062093</t>
  </si>
  <si>
    <t>00062097</t>
  </si>
  <si>
    <t>00062099</t>
  </si>
  <si>
    <t>00062100</t>
  </si>
  <si>
    <t>00062101</t>
  </si>
  <si>
    <t>00062102</t>
  </si>
  <si>
    <t>00062103</t>
  </si>
  <si>
    <t>00062104</t>
  </si>
  <si>
    <t>00062105</t>
  </si>
  <si>
    <t>00062144</t>
  </si>
  <si>
    <t>00062145</t>
  </si>
  <si>
    <t>00062147</t>
  </si>
  <si>
    <t>00062161</t>
  </si>
  <si>
    <t>00062162</t>
  </si>
  <si>
    <t>00062163</t>
  </si>
  <si>
    <t>00062164</t>
  </si>
  <si>
    <t>00062165</t>
  </si>
  <si>
    <t>00062166</t>
  </si>
  <si>
    <t>00062167</t>
  </si>
  <si>
    <t>00062168</t>
  </si>
  <si>
    <t>00062169</t>
  </si>
  <si>
    <t>00062170</t>
  </si>
  <si>
    <t>00062171</t>
  </si>
  <si>
    <t>00062172</t>
  </si>
  <si>
    <t>00062173</t>
  </si>
  <si>
    <t>00062174</t>
  </si>
  <si>
    <t>00062175</t>
  </si>
  <si>
    <t>00062176</t>
  </si>
  <si>
    <t>00062177</t>
  </si>
  <si>
    <t>00062178</t>
  </si>
  <si>
    <t>00062179</t>
  </si>
  <si>
    <t>00062180</t>
  </si>
  <si>
    <t>00062181</t>
  </si>
  <si>
    <t>00062182</t>
  </si>
  <si>
    <t>00062183</t>
  </si>
  <si>
    <t>00062184</t>
  </si>
  <si>
    <t>00062185</t>
  </si>
  <si>
    <t>00062186</t>
  </si>
  <si>
    <t>00062187</t>
  </si>
  <si>
    <t>00062188</t>
  </si>
  <si>
    <t>00062189</t>
  </si>
  <si>
    <t>00062190</t>
  </si>
  <si>
    <t>00062191</t>
  </si>
  <si>
    <t>00062214</t>
  </si>
  <si>
    <t>00062215</t>
  </si>
  <si>
    <t>00062216</t>
  </si>
  <si>
    <t>00062240</t>
  </si>
  <si>
    <t>00062268</t>
  </si>
  <si>
    <t>00062271</t>
  </si>
  <si>
    <t>00062272</t>
  </si>
  <si>
    <t>00062275</t>
  </si>
  <si>
    <t>00062276</t>
  </si>
  <si>
    <t>00062277</t>
  </si>
  <si>
    <t>00062278</t>
  </si>
  <si>
    <t>00062279</t>
  </si>
  <si>
    <t>00062280</t>
  </si>
  <si>
    <t>00062281</t>
  </si>
  <si>
    <t>00062282</t>
  </si>
  <si>
    <t>00062283</t>
  </si>
  <si>
    <t>00062284</t>
  </si>
  <si>
    <t>00062285</t>
  </si>
  <si>
    <t>00062286</t>
  </si>
  <si>
    <t>00062287</t>
  </si>
  <si>
    <t>00062288</t>
  </si>
  <si>
    <t>00062289</t>
  </si>
  <si>
    <t>00062290</t>
  </si>
  <si>
    <t>00062320</t>
  </si>
  <si>
    <t>00062321</t>
  </si>
  <si>
    <t>00062378</t>
  </si>
  <si>
    <t>00062379</t>
  </si>
  <si>
    <t>00062380</t>
  </si>
  <si>
    <t>00062381</t>
  </si>
  <si>
    <t>00062382</t>
  </si>
  <si>
    <t>00062383</t>
  </si>
  <si>
    <t>00062384</t>
  </si>
  <si>
    <t>00062385</t>
  </si>
  <si>
    <t>00062386</t>
  </si>
  <si>
    <t>00062387</t>
  </si>
  <si>
    <t>00062388</t>
  </si>
  <si>
    <t>00062389</t>
  </si>
  <si>
    <t>00062390</t>
  </si>
  <si>
    <t>00062391</t>
  </si>
  <si>
    <t>00062392</t>
  </si>
  <si>
    <t>00062393</t>
  </si>
  <si>
    <t>00062394</t>
  </si>
  <si>
    <t>00062395</t>
  </si>
  <si>
    <t>00062396</t>
  </si>
  <si>
    <t>00062397</t>
  </si>
  <si>
    <t>00062398</t>
  </si>
  <si>
    <t>00062399</t>
  </si>
  <si>
    <t>00062400</t>
  </si>
  <si>
    <t>00063132</t>
  </si>
  <si>
    <t>00063134</t>
  </si>
  <si>
    <t>00063135</t>
  </si>
  <si>
    <t>00063137</t>
  </si>
  <si>
    <t>00063138</t>
  </si>
  <si>
    <t>00063139</t>
  </si>
  <si>
    <t>00063140</t>
  </si>
  <si>
    <t>00063141</t>
  </si>
  <si>
    <t>00063142</t>
  </si>
  <si>
    <t>00063143</t>
  </si>
  <si>
    <t>00063144</t>
  </si>
  <si>
    <t>00063145</t>
  </si>
  <si>
    <t>00063146</t>
  </si>
  <si>
    <t>00063229</t>
  </si>
  <si>
    <t>00063230</t>
  </si>
  <si>
    <t>00063231</t>
  </si>
  <si>
    <t>00063232</t>
  </si>
  <si>
    <t>00063233</t>
  </si>
  <si>
    <t>00063234</t>
  </si>
  <si>
    <t>00063235</t>
  </si>
  <si>
    <t>00063236</t>
  </si>
  <si>
    <t>00063237</t>
  </si>
  <si>
    <t>00063599</t>
  </si>
  <si>
    <t>00063600</t>
  </si>
  <si>
    <t>00063601</t>
  </si>
  <si>
    <t>00063602</t>
  </si>
  <si>
    <t>00063603</t>
  </si>
  <si>
    <t>00063604</t>
  </si>
  <si>
    <t>00063605</t>
  </si>
  <si>
    <t>00063606</t>
  </si>
  <si>
    <t>00063607</t>
  </si>
  <si>
    <t>00063608</t>
  </si>
  <si>
    <t>00063609</t>
  </si>
  <si>
    <t>00063610</t>
  </si>
  <si>
    <t>00063611</t>
  </si>
  <si>
    <t>00063612</t>
  </si>
  <si>
    <t>00063613</t>
  </si>
  <si>
    <t>00063614</t>
  </si>
  <si>
    <t>00063615</t>
  </si>
  <si>
    <t>00063616</t>
  </si>
  <si>
    <t>00063617</t>
  </si>
  <si>
    <t>00063618</t>
  </si>
  <si>
    <t>00063619</t>
  </si>
  <si>
    <t>00063620</t>
  </si>
  <si>
    <t>00063621</t>
  </si>
  <si>
    <t>00063622</t>
  </si>
  <si>
    <t>00063623</t>
  </si>
  <si>
    <t>00063624</t>
  </si>
  <si>
    <t>00063625</t>
  </si>
  <si>
    <t>00063626</t>
  </si>
  <si>
    <t>00063627</t>
  </si>
  <si>
    <t>00063628</t>
  </si>
  <si>
    <t>00063629</t>
  </si>
  <si>
    <t>00063655</t>
  </si>
  <si>
    <t>00063656</t>
  </si>
  <si>
    <t>00063657</t>
  </si>
  <si>
    <t>00063658</t>
  </si>
  <si>
    <t>00063705</t>
  </si>
  <si>
    <t>00063706</t>
  </si>
  <si>
    <t>00063707</t>
  </si>
  <si>
    <t>00063708</t>
  </si>
  <si>
    <t>00063709</t>
  </si>
  <si>
    <t>00063710</t>
  </si>
  <si>
    <t>00063711</t>
  </si>
  <si>
    <t>00063712</t>
  </si>
  <si>
    <t>00063713</t>
  </si>
  <si>
    <t>00063714</t>
  </si>
  <si>
    <t>00063715</t>
  </si>
  <si>
    <t>00063716</t>
  </si>
  <si>
    <t>00063717</t>
  </si>
  <si>
    <t>00001000</t>
  </si>
  <si>
    <t>00010223</t>
  </si>
  <si>
    <t>00010287</t>
  </si>
  <si>
    <t>00010290</t>
  </si>
  <si>
    <t>00010295</t>
  </si>
  <si>
    <t>00010297</t>
  </si>
  <si>
    <t>00001084</t>
  </si>
  <si>
    <t>00001100</t>
  </si>
  <si>
    <t>00001103</t>
  </si>
  <si>
    <t>00001104</t>
  </si>
  <si>
    <t>00001110</t>
  </si>
  <si>
    <t>00001178</t>
  </si>
  <si>
    <t>00001183</t>
  </si>
  <si>
    <t>00001184</t>
  </si>
  <si>
    <t>00001185</t>
  </si>
  <si>
    <t>00001187</t>
  </si>
  <si>
    <t>00000941</t>
  </si>
  <si>
    <t>00000942</t>
  </si>
  <si>
    <t>00000946</t>
  </si>
  <si>
    <t>00000947</t>
  </si>
  <si>
    <t>00000992</t>
  </si>
  <si>
    <t>00000993</t>
  </si>
  <si>
    <t>00000994</t>
  </si>
  <si>
    <t>00000999</t>
  </si>
  <si>
    <t>00063816</t>
  </si>
  <si>
    <t>00063817</t>
  </si>
  <si>
    <t>00063818</t>
  </si>
  <si>
    <t>00063819</t>
  </si>
  <si>
    <t>00063820</t>
  </si>
  <si>
    <t>00063821</t>
  </si>
  <si>
    <t>00063822</t>
  </si>
  <si>
    <t>00063823</t>
  </si>
  <si>
    <t>00063824</t>
  </si>
  <si>
    <t>00063825</t>
  </si>
  <si>
    <t>00063826</t>
  </si>
  <si>
    <t>00063827</t>
  </si>
  <si>
    <t>00063828</t>
  </si>
  <si>
    <t>00063829</t>
  </si>
  <si>
    <t>00063830</t>
  </si>
  <si>
    <t>00063831</t>
  </si>
  <si>
    <t>00063832</t>
  </si>
  <si>
    <t>00063833</t>
  </si>
  <si>
    <t>00063835</t>
  </si>
  <si>
    <t>00063836</t>
  </si>
  <si>
    <t>00063882</t>
  </si>
  <si>
    <t>00064640</t>
  </si>
  <si>
    <t>00064797</t>
  </si>
  <si>
    <t>00064798</t>
  </si>
  <si>
    <t>00064799</t>
  </si>
  <si>
    <t>00064800</t>
  </si>
  <si>
    <t>00064801</t>
  </si>
  <si>
    <t>00064802</t>
  </si>
  <si>
    <t>00064803</t>
  </si>
  <si>
    <t>00064804</t>
  </si>
  <si>
    <t>00064805</t>
  </si>
  <si>
    <t>00064806</t>
  </si>
  <si>
    <t>00064807</t>
  </si>
  <si>
    <t>00064808</t>
  </si>
  <si>
    <t>00064809</t>
  </si>
  <si>
    <t>00064810</t>
  </si>
  <si>
    <t>00064811</t>
  </si>
  <si>
    <t>00064812</t>
  </si>
  <si>
    <t>00064813</t>
  </si>
  <si>
    <t>00064814</t>
  </si>
  <si>
    <t>00064815</t>
  </si>
  <si>
    <t>00064818</t>
  </si>
  <si>
    <t>00064819</t>
  </si>
  <si>
    <t>00064893</t>
  </si>
  <si>
    <t>00064894</t>
  </si>
  <si>
    <t>00064895</t>
  </si>
  <si>
    <t>00064896</t>
  </si>
  <si>
    <t>00064897</t>
  </si>
  <si>
    <t>00064898</t>
  </si>
  <si>
    <t>00064899</t>
  </si>
  <si>
    <t>00064900</t>
  </si>
  <si>
    <t>00064901</t>
  </si>
  <si>
    <t>00064902</t>
  </si>
  <si>
    <t>00064903</t>
  </si>
  <si>
    <t>00064904</t>
  </si>
  <si>
    <t>00064905</t>
  </si>
  <si>
    <t>00064906</t>
  </si>
  <si>
    <t>00064907</t>
  </si>
  <si>
    <t>00064908</t>
  </si>
  <si>
    <t>00064909</t>
  </si>
  <si>
    <t>00064910</t>
  </si>
  <si>
    <t>00064911</t>
  </si>
  <si>
    <t>00064912</t>
  </si>
  <si>
    <t>00064913</t>
  </si>
  <si>
    <t>00065185</t>
  </si>
  <si>
    <t>00065225</t>
  </si>
  <si>
    <t>00065226</t>
  </si>
  <si>
    <t>00065227</t>
  </si>
  <si>
    <t>00065228</t>
  </si>
  <si>
    <t>00065230</t>
  </si>
  <si>
    <t>00065231</t>
  </si>
  <si>
    <t>00065232</t>
  </si>
  <si>
    <t>00065233</t>
  </si>
  <si>
    <t>00065234</t>
  </si>
  <si>
    <t>00065235</t>
  </si>
  <si>
    <t>00065236</t>
  </si>
  <si>
    <t>00065237</t>
  </si>
  <si>
    <t>00065238</t>
  </si>
  <si>
    <t>00065239</t>
  </si>
  <si>
    <t>00065240</t>
  </si>
  <si>
    <t>00065241</t>
  </si>
  <si>
    <t>00065242</t>
  </si>
  <si>
    <t>00065243</t>
  </si>
  <si>
    <t>00065244</t>
  </si>
  <si>
    <t>00065245</t>
  </si>
  <si>
    <t>00065246</t>
  </si>
  <si>
    <t>00065247</t>
  </si>
  <si>
    <t>00065248</t>
  </si>
  <si>
    <t>00065249</t>
  </si>
  <si>
    <t>00065250</t>
  </si>
  <si>
    <t>00065251</t>
  </si>
  <si>
    <t>00065252</t>
  </si>
  <si>
    <t>00065253</t>
  </si>
  <si>
    <t>00065254</t>
  </si>
  <si>
    <t>00065255</t>
  </si>
  <si>
    <t>00065256</t>
  </si>
  <si>
    <t>00065257</t>
  </si>
  <si>
    <t>00065258</t>
  </si>
  <si>
    <t>00065259</t>
  </si>
  <si>
    <t>00065260</t>
  </si>
  <si>
    <t>00065261</t>
  </si>
  <si>
    <t>00065262</t>
  </si>
  <si>
    <t>00065263</t>
  </si>
  <si>
    <t>00065264</t>
  </si>
  <si>
    <t>00065265</t>
  </si>
  <si>
    <t>00065266</t>
  </si>
  <si>
    <t>00065267</t>
  </si>
  <si>
    <t>00065268</t>
  </si>
  <si>
    <t>00065269</t>
  </si>
  <si>
    <t>00065270</t>
  </si>
  <si>
    <t>00065271</t>
  </si>
  <si>
    <t>00065272</t>
  </si>
  <si>
    <t>00000558</t>
  </si>
  <si>
    <t>00000559</t>
  </si>
  <si>
    <t>00000560</t>
  </si>
  <si>
    <t>00021248</t>
  </si>
  <si>
    <t>00021249</t>
  </si>
  <si>
    <t>00021250</t>
  </si>
  <si>
    <t>00021251</t>
  </si>
  <si>
    <t>00021252</t>
  </si>
  <si>
    <t>00021253</t>
  </si>
  <si>
    <t>00021254</t>
  </si>
  <si>
    <t>00021255</t>
  </si>
  <si>
    <t>00021256</t>
  </si>
  <si>
    <t>00021257</t>
  </si>
  <si>
    <t>00021258</t>
  </si>
  <si>
    <t>00021259</t>
  </si>
  <si>
    <t>00021260</t>
  </si>
  <si>
    <t>00021261</t>
  </si>
  <si>
    <t>00021263</t>
  </si>
  <si>
    <t>00021264</t>
  </si>
  <si>
    <t>00021265</t>
  </si>
  <si>
    <t>00065366</t>
  </si>
  <si>
    <t>00065367</t>
  </si>
  <si>
    <t>00065368</t>
  </si>
  <si>
    <t>00065369</t>
  </si>
  <si>
    <t>00065370</t>
  </si>
  <si>
    <t>00065371</t>
  </si>
  <si>
    <t>00065372</t>
  </si>
  <si>
    <t>00065373</t>
  </si>
  <si>
    <t>00065374</t>
  </si>
  <si>
    <t>00065375</t>
  </si>
  <si>
    <t>00065376</t>
  </si>
  <si>
    <t>00065377</t>
  </si>
  <si>
    <t>00065378</t>
  </si>
  <si>
    <t>00065379</t>
  </si>
  <si>
    <t>00065380</t>
  </si>
  <si>
    <t>00065381</t>
  </si>
  <si>
    <t>00065382</t>
  </si>
  <si>
    <t>00065383</t>
  </si>
  <si>
    <t>00065384</t>
  </si>
  <si>
    <t>00065385</t>
  </si>
  <si>
    <t>00065386</t>
  </si>
  <si>
    <t>00065387</t>
  </si>
  <si>
    <t>00065388</t>
  </si>
  <si>
    <t>00065510</t>
  </si>
  <si>
    <t>00065511</t>
  </si>
  <si>
    <t>00065512</t>
  </si>
  <si>
    <t>00065513</t>
  </si>
  <si>
    <t>00065514</t>
  </si>
  <si>
    <t>00065515</t>
  </si>
  <si>
    <t>00065516</t>
  </si>
  <si>
    <t>00065517</t>
  </si>
  <si>
    <t>00065518</t>
  </si>
  <si>
    <t>00065519</t>
  </si>
  <si>
    <t>00065520</t>
  </si>
  <si>
    <t>00021782</t>
  </si>
  <si>
    <t>00021783</t>
  </si>
  <si>
    <t>00021784</t>
  </si>
  <si>
    <t>00021785</t>
  </si>
  <si>
    <t>00021786</t>
  </si>
  <si>
    <t>00021787</t>
  </si>
  <si>
    <t>00021788</t>
  </si>
  <si>
    <t>00021789</t>
  </si>
  <si>
    <t>00021790</t>
  </si>
  <si>
    <t>00021791</t>
  </si>
  <si>
    <t>00021792</t>
  </si>
  <si>
    <t>00021793</t>
  </si>
  <si>
    <t>00066229</t>
  </si>
  <si>
    <t>00066433</t>
  </si>
  <si>
    <t>00066539</t>
  </si>
  <si>
    <t>00066540</t>
  </si>
  <si>
    <t>00066541</t>
  </si>
  <si>
    <t>00066542</t>
  </si>
  <si>
    <t>00066543</t>
  </si>
  <si>
    <t>00066544</t>
  </si>
  <si>
    <t>00066546</t>
  </si>
  <si>
    <t>00066547</t>
  </si>
  <si>
    <t>00066548</t>
  </si>
  <si>
    <t>00066549</t>
  </si>
  <si>
    <t>00066550</t>
  </si>
  <si>
    <t>00066551</t>
  </si>
  <si>
    <t>00066552</t>
  </si>
  <si>
    <t>00066553</t>
  </si>
  <si>
    <t>00066554</t>
  </si>
  <si>
    <t>00066555</t>
  </si>
  <si>
    <t>00066556</t>
  </si>
  <si>
    <t>00066557</t>
  </si>
  <si>
    <t>00066588</t>
  </si>
  <si>
    <t>00066639</t>
  </si>
  <si>
    <t>00066640</t>
  </si>
  <si>
    <t>00066641</t>
  </si>
  <si>
    <t>00066642</t>
  </si>
  <si>
    <t>00066643</t>
  </si>
  <si>
    <t>00066644</t>
  </si>
  <si>
    <t>00066645</t>
  </si>
  <si>
    <t>00066646</t>
  </si>
  <si>
    <t>00066647</t>
  </si>
  <si>
    <t>00066648</t>
  </si>
  <si>
    <t>00066910</t>
  </si>
  <si>
    <t>00021262</t>
  </si>
  <si>
    <t>00066979</t>
  </si>
  <si>
    <t>00066980</t>
  </si>
  <si>
    <t>00066981</t>
  </si>
  <si>
    <t>00066982</t>
  </si>
  <si>
    <t>00066983</t>
  </si>
  <si>
    <t>00066984</t>
  </si>
  <si>
    <t>00066985</t>
  </si>
  <si>
    <t>00066986</t>
  </si>
  <si>
    <t>00066987</t>
  </si>
  <si>
    <t>00066988</t>
  </si>
  <si>
    <t>00066989</t>
  </si>
  <si>
    <t>00066990</t>
  </si>
  <si>
    <t>00066991</t>
  </si>
  <si>
    <t>00066992</t>
  </si>
  <si>
    <t>00066993</t>
  </si>
  <si>
    <t>00066994</t>
  </si>
  <si>
    <t>00066995</t>
  </si>
  <si>
    <t>00066996</t>
  </si>
  <si>
    <t>00066997</t>
  </si>
  <si>
    <t>00067002</t>
  </si>
  <si>
    <t>00067003</t>
  </si>
  <si>
    <t>00067004</t>
  </si>
  <si>
    <t>00067005</t>
  </si>
  <si>
    <t>00067007</t>
  </si>
  <si>
    <t>00067009</t>
  </si>
  <si>
    <t>00067010</t>
  </si>
  <si>
    <t>00067011</t>
  </si>
  <si>
    <t>00067012</t>
  </si>
  <si>
    <t>00067013</t>
  </si>
  <si>
    <t>00067014</t>
  </si>
  <si>
    <t>00067015</t>
  </si>
  <si>
    <t>00067016</t>
  </si>
  <si>
    <t>00021944</t>
  </si>
  <si>
    <t>00021945</t>
  </si>
  <si>
    <t>00021946</t>
  </si>
  <si>
    <t>00021947</t>
  </si>
  <si>
    <t>00021948</t>
  </si>
  <si>
    <t>00021949</t>
  </si>
  <si>
    <t>00021950</t>
  </si>
  <si>
    <t>00067089</t>
  </si>
  <si>
    <t>00067090</t>
  </si>
  <si>
    <t>00067111</t>
  </si>
  <si>
    <t>00067119</t>
  </si>
  <si>
    <t>00067124</t>
  </si>
  <si>
    <t>00067125</t>
  </si>
  <si>
    <t>00067126</t>
  </si>
  <si>
    <t>00067127</t>
  </si>
  <si>
    <t>00067128</t>
  </si>
  <si>
    <t>00067129</t>
  </si>
  <si>
    <t>00067130</t>
  </si>
  <si>
    <t>00067131</t>
  </si>
  <si>
    <t>00067132</t>
  </si>
  <si>
    <t>00067133</t>
  </si>
  <si>
    <t>00067134</t>
  </si>
  <si>
    <t>00067135</t>
  </si>
  <si>
    <t>00067136</t>
  </si>
  <si>
    <t>00067137</t>
  </si>
  <si>
    <t>00067138</t>
  </si>
  <si>
    <t>00067139</t>
  </si>
  <si>
    <t>00067140</t>
  </si>
  <si>
    <t>00067141</t>
  </si>
  <si>
    <t>00067142</t>
  </si>
  <si>
    <t>00067143</t>
  </si>
  <si>
    <t>00067144</t>
  </si>
  <si>
    <t>00067261</t>
  </si>
  <si>
    <t>00067262</t>
  </si>
  <si>
    <t>00067263</t>
  </si>
  <si>
    <t>00067264</t>
  </si>
  <si>
    <t>00067265</t>
  </si>
  <si>
    <t>00067266</t>
  </si>
  <si>
    <t>00067268</t>
  </si>
  <si>
    <t>00067269</t>
  </si>
  <si>
    <t>00067270</t>
  </si>
  <si>
    <t>00067271</t>
  </si>
  <si>
    <t>00067288</t>
  </si>
  <si>
    <t>00068080</t>
  </si>
  <si>
    <t>00068081</t>
  </si>
  <si>
    <t>00068082</t>
  </si>
  <si>
    <t>00068083</t>
  </si>
  <si>
    <t>00068084</t>
  </si>
  <si>
    <t>00068085</t>
  </si>
  <si>
    <t>00068086</t>
  </si>
  <si>
    <t>00068087</t>
  </si>
  <si>
    <t>00068088</t>
  </si>
  <si>
    <t>00068089</t>
  </si>
  <si>
    <t>00068090</t>
  </si>
  <si>
    <t>00068091</t>
  </si>
  <si>
    <t>00068092</t>
  </si>
  <si>
    <t>00068183</t>
  </si>
  <si>
    <t>00068184</t>
  </si>
  <si>
    <t>00068185</t>
  </si>
  <si>
    <t>00068187</t>
  </si>
  <si>
    <t>00068188</t>
  </si>
  <si>
    <t>00068189</t>
  </si>
  <si>
    <t>00000272</t>
  </si>
  <si>
    <t>00000273</t>
  </si>
  <si>
    <t>00000278</t>
  </si>
  <si>
    <t>00000621</t>
  </si>
  <si>
    <t>00000622</t>
  </si>
  <si>
    <t>00000651</t>
  </si>
  <si>
    <t>00022877</t>
  </si>
  <si>
    <t>00022878</t>
  </si>
  <si>
    <t>00022879</t>
  </si>
  <si>
    <t>00022880</t>
  </si>
  <si>
    <t>00022881</t>
  </si>
  <si>
    <t>00022882</t>
  </si>
  <si>
    <t>00022883</t>
  </si>
  <si>
    <t>00022884</t>
  </si>
  <si>
    <t>00022885</t>
  </si>
  <si>
    <t>00022886</t>
  </si>
  <si>
    <t>00022887</t>
  </si>
  <si>
    <t>00022888</t>
  </si>
  <si>
    <t>00022889</t>
  </si>
  <si>
    <t>00022890</t>
  </si>
  <si>
    <t>00022891</t>
  </si>
  <si>
    <t>00022892</t>
  </si>
  <si>
    <t>00022893</t>
  </si>
  <si>
    <t>00022894</t>
  </si>
  <si>
    <t>00022895</t>
  </si>
  <si>
    <t>00022896</t>
  </si>
  <si>
    <t>00022897</t>
  </si>
  <si>
    <t>00022898</t>
  </si>
  <si>
    <t>00022899</t>
  </si>
  <si>
    <t>00022900</t>
  </si>
  <si>
    <t>00022901</t>
  </si>
  <si>
    <t>00022902</t>
  </si>
  <si>
    <t>00022903</t>
  </si>
  <si>
    <t>00023008</t>
  </si>
  <si>
    <t>00023027</t>
  </si>
  <si>
    <t>00023028</t>
  </si>
  <si>
    <t>00068532</t>
  </si>
  <si>
    <t>PR-9789487-HN2118 - CircleK 370 Nguyễn Trãi</t>
  </si>
  <si>
    <t>PR-9769203-HN2139 - CircleK 218 Nguyễn Huy Tưởng, Tổ 19</t>
  </si>
  <si>
    <t>PR-9747378-HN2162 - CircleK 01 Tô Vĩnh Diện</t>
  </si>
  <si>
    <t>PR-9734204-HN2196 - CircleK 118 Định Công</t>
  </si>
  <si>
    <t>PR-9753407-HN2217 - CircleK 53 Triều Khúc</t>
  </si>
  <si>
    <t>PR-9755099-HN2098 - CircleK 3 Xuân Diệu</t>
  </si>
  <si>
    <t>PR-9774397-HN2119 - CircleK 628 Hoàng Hoa Thám</t>
  </si>
  <si>
    <t>PR-9755659-HN2134 - CircleK 73 Đường Xuân La</t>
  </si>
  <si>
    <t>PR-9756661-HN2191 - CircleK 293 Thụy Khuê</t>
  </si>
  <si>
    <t>PR-9777749-HN2034 - CircleK Ô D22, Nơ 12 Khu Đô Thị Mới Định Công</t>
  </si>
  <si>
    <t>PR-9774501-HN2145 - CircleK 69 Kim Đồng</t>
  </si>
  <si>
    <t>PR-9774561-HN2151 - CircleK 54 + 56 Lĩnh Nam</t>
  </si>
  <si>
    <t>PR-9774803-HN2180 - CircleK Lô 7, Khu Di Dân Đền Lừ 2</t>
  </si>
  <si>
    <t>PR-9785979-HN2258 - CircleK Căn TT6-2A-108, Khu nhà ở thấp tầng, Khu đô thị mới Đại Kim</t>
  </si>
  <si>
    <t>PR-9773973-HN2049 - CircleK 36 Phố Tràng Tiền</t>
  </si>
  <si>
    <t>PR-9768825-HN2106 - CircleK 79 Hà Trung</t>
  </si>
  <si>
    <t>PR-9784727-HN2109 - CircleK Tầng 1, Khách Sạn Hồng Hà, Số 204 Phố Trần Quang Khải</t>
  </si>
  <si>
    <t>PR-9774423-HN2127 - CircleK 74-76 Đồng Xuân</t>
  </si>
  <si>
    <t>PR-9751697-HN2138 - CircleK Tầng 1 Và Tầng 2 Số 85 Hàng Mã</t>
  </si>
  <si>
    <t>PR-9765151-HN2214 - CircleK 67 Cửa Nam</t>
  </si>
  <si>
    <t>PR-9780225-HN2240 - CircleK 49 Phan Chu Trinh</t>
  </si>
  <si>
    <t>PR-9748570-HN2093 - CircleK 49 Hàng Chuối</t>
  </si>
  <si>
    <t>PR-9779487-HN2186 - CircleK 33 Dương Văn Bé</t>
  </si>
  <si>
    <t>PR-9785393-HN2187 - CircleK 142-144 Hồng Mai</t>
  </si>
  <si>
    <t>PR-9763989-HN2082 - CircleK Ct3-Ct4, The Pride, Khu Đô Thị Mới An Hưng,</t>
  </si>
  <si>
    <t>PR-9738164-HN2150 - CircleK 12 Trần Phú</t>
  </si>
  <si>
    <t>PR-9774663-HN2169 - CircleK 25 Ngô Thì Nhậm</t>
  </si>
  <si>
    <t>PR-9756489-HN2179 - CircleK Số Bt11-Vt26, Khu Nhà Ở Xa La</t>
  </si>
  <si>
    <t>PR-9764827-HN2181 - CircleK Lk10 - 15, Khu Đô Thị Mới Văn Phú</t>
  </si>
  <si>
    <t>PR-9780385-HN2253 - CircleK Căn shophouse SHB7-HH01'B tòa nhà ANLAND 2, Hà Đông</t>
  </si>
  <si>
    <t>PR-9751885-HN2003 - CircleK 186 Thái Thịnh</t>
  </si>
  <si>
    <t>PR-9768215-HN2024 - CircleK P101B+102B Nhà A8 Khương Thượng</t>
  </si>
  <si>
    <t>PR-9763969-HN2078 - CircleK Số 7 Ngõ 34 Phố Mai Anh Tuấn</t>
  </si>
  <si>
    <t>PR-9769153-HN2133 - CircleK 91 Khâm Thiên</t>
  </si>
  <si>
    <t>PR-9785729-HN2226 - CircleK Tầng 1 (P01, P02, P03), Tòa nhà X2, số 70 phố Nguyên Hồng</t>
  </si>
  <si>
    <t>PR-9764599-HN2164 - CircleK 40 Trung Hòa</t>
  </si>
  <si>
    <t>PR-9778495-HN2111 - CircleK Tầng 1, Tòa Nhà Ats, 252 Hoàng Quốc Việt</t>
  </si>
  <si>
    <t>PR-9791003-HN2257 - CircleK Số 148 Trần Bình</t>
  </si>
  <si>
    <t>PR-9763831-HN2057 - CircleK Căn Hộ C1-A Khu Nhà Ở Số 6 Đội Nhân</t>
  </si>
  <si>
    <t>PR-9778775-HN2136 - CircleK 138 Phố Đội Cấn</t>
  </si>
  <si>
    <t>PR-9789737-HN2144 - CircleK 65 Vạn Bảo</t>
  </si>
  <si>
    <t>PR-9789821-HN2149 - CircleK 152 +154 Phó Đức Chính</t>
  </si>
  <si>
    <t>PR-9797327-HN2040 - CircleK 139 H Chiến Thắng</t>
  </si>
  <si>
    <t>PR-9794415-HN2074 - CircleK 126 Nam Cao</t>
  </si>
  <si>
    <t>PR-9799019-HN2175 - CircleK 16 Văn Cao</t>
  </si>
  <si>
    <t>PR-9797157-HN2021 - CircleK 177 Xuân Thủy</t>
  </si>
  <si>
    <t>PR-9797609-HN2077 - CircleK 162 Mai Dịch</t>
  </si>
  <si>
    <t>PR-9798185-HN2128 - CircleK Số 14 Ngõ 106 Hoàng Quốc Việt</t>
  </si>
  <si>
    <t>PR-9800081-HN2249 - CircleK 181 Nguyễn Ngọc Vũ</t>
  </si>
  <si>
    <t>PR-9797349-HN2041 - CircleK Số 01, Nhà C2, Khu Tập Thể Quân Đội Nam Đồng</t>
  </si>
  <si>
    <t>PR-9799651-HN2219 - CircleK - 14 Thái Hà</t>
  </si>
  <si>
    <t>PR-9789049-HN2079 - CircleK 12 Ngô Thì Nhậm</t>
  </si>
  <si>
    <t>PR-9794789-HN2179 - CircleK Số Bt11-Vt26, Khu Nhà Ở Xa La</t>
  </si>
  <si>
    <t>PR-9798561-HN2152 - CircleK 118 Tuệ Tĩnh</t>
  </si>
  <si>
    <t>PR-9798635-HN2154 - CircleK Số A1 Khu Đầm Trấu</t>
  </si>
  <si>
    <t>PR-9795017-HN2212 - CircleK Số 18 Phố Hàng Gai</t>
  </si>
  <si>
    <t>PR-9799627-HN2215 - CircleK 75 Hàng Bông</t>
  </si>
  <si>
    <t>PR-9799993-HN2243 - CircleK Căn Thương mại dịch vụ số Z38M.2.TMDV05A, dự án khu đô thị mới Tây Mỗ - Đại Mỗ - Vinhomes Park</t>
  </si>
  <si>
    <t>PR-9798847-HN2166 - CircleK 38 Xuân La</t>
  </si>
  <si>
    <t>PR-9799201-HN2185 - CircleK Số 252, Tổ 11, Đường Ngọc Thụy</t>
  </si>
  <si>
    <t>PR-9785519-HN2205 - CircleK Số 1S11, Tòa S6A (S6.1), Thuộc Khối Nhà S6 (S6.1+S6.2), Khu Công Trình Công Cộng, Thương Mại, Dịch Vụ Và Nhà Ở (Vinhomes Symphony), Lô Đất G4*-Hh16</t>
  </si>
  <si>
    <t>PR-9800237-HN2259 - CircleK Diện tích thương mại số 1S02, tầng 1, Tòa nhà số P2 (T30M-1) tại lô đất B5-CT04</t>
  </si>
  <si>
    <t>PR-9815703-HN2029 - CircleK 46 Lê Trọng Tấn</t>
  </si>
  <si>
    <t>PR-9815969-HN2052 - CircleK 288 Đường Giải Phóng</t>
  </si>
  <si>
    <t>PR-9816017-HN2053 - CircleK 197+198 Tổ 6 Vũ Trọng Phụng</t>
  </si>
  <si>
    <t>PR-9816051-HN2054 - CircleK 292 Hoàng Văn Thái</t>
  </si>
  <si>
    <t>PR-9811687-HN2162 - CircleK 01 Tô Vĩnh Diện</t>
  </si>
  <si>
    <t>PR-9817753-HN2178 - CircleK 14 Khương Hạ</t>
  </si>
  <si>
    <t>PR-9812407-HN2220 - Circle K Tầng 1 lô thương mại dịch vụ 02 tòa G1-G2</t>
  </si>
  <si>
    <t>PR-9816459-HN2098 - CircleK 3 Xuân Diệu</t>
  </si>
  <si>
    <t>PR-9816965-HN2129 - CircleK 17 Tô Ngọc Vân</t>
  </si>
  <si>
    <t>PR-9811413-HN2134 - CircleK 73 Đường Xuân La</t>
  </si>
  <si>
    <t>PR-9817591-HN2168 - CircleK 170 Nguyễn Đổng Chi</t>
  </si>
  <si>
    <t>PR-9812657-HN2250 - CircleK Số 177 phố Vĩnh Hưng</t>
  </si>
  <si>
    <t>PR-9811239-HN2109 - CircleK Tầng 1, Khách Sạn Hồng Hà, Số 204 Phố Trần Quang Khải</t>
  </si>
  <si>
    <t>PR-9818467-HN2210 - CircleK 29 Hàng Phèn</t>
  </si>
  <si>
    <t>PR-9812277-HN2215 - CircleK 75 Hàng Bông</t>
  </si>
  <si>
    <t>PR-9812431-HN2225 - CircleK 25 Phố Nhà Thờ</t>
  </si>
  <si>
    <t>PR-9812235-HN2214 - CircleK 67 Cửa Nam</t>
  </si>
  <si>
    <t>PR-9811069-HN2086 - CircleK 9 Hương Viên</t>
  </si>
  <si>
    <t>PR-9817187-HN2146 - CircleK 286 Kim Ngưu, Tổ 30B</t>
  </si>
  <si>
    <t>PR-9818143-HN2195 - CircleK Sô 6 Ngõ 124, Phố Vĩnh Tuy</t>
  </si>
  <si>
    <t>PR-9818413-HN2207 - CircleK Số 42 + 42A Phố Lạc Trung</t>
  </si>
  <si>
    <t>PR-9811043-HN2085 - CircleK 135 Tô Hiệu</t>
  </si>
  <si>
    <t>PR-9818075-HN2193 - CircleK No-24, Lk13, Khu Đất Dịch Vụ, Đất Ở Hà Trì</t>
  </si>
  <si>
    <t>PR-9815839-HN2041 - CircleK Số 01, Nhà C2, Khu Tập Thể Quân Đội Nam Đồng</t>
  </si>
  <si>
    <t>PR-9811619-HN2155 - CircleK 92 Đào Tấn</t>
  </si>
  <si>
    <t>PR-9815651-HN2026 - CircleK 13-C12 Tập Thể Đại Học Ngoại Ngữ</t>
  </si>
  <si>
    <t>PR-9804800-HN2063 - CircleK 03 Phạm Tuấn Tài, Tổ 7</t>
  </si>
  <si>
    <t>PR-9816631-HN2108 - CircleK Tầng 1 Và 2, Tòa Nhà Sannam,78 Phố Duy Tân</t>
  </si>
  <si>
    <t>PR-9818727-HN2230 - CircleK  Số 205 Lạc Long Quân</t>
  </si>
  <si>
    <t>PR-9806358-HN2248 - CircleK Lô 16-D, Khu nhà ở tháp tầng A10</t>
  </si>
  <si>
    <t>PR-9819071-HN2246 - CircleK 92 đường Trâu Quỳ</t>
  </si>
  <si>
    <t>PR-9819573-HP6008 - CircleK 31 Hồ Sen</t>
  </si>
  <si>
    <t>PR-9812871-HP6013 - CircleK - 27 Trần Hưng Đạo</t>
  </si>
  <si>
    <t>PR-9812903-HP6014 - CircleK Số 388 +388A Tô Hiệu</t>
  </si>
  <si>
    <t>PR-9819145-HN2248 - CircleK Lô 16-D, Khu nhà ở tháp tầng A10</t>
  </si>
  <si>
    <t>PR-9831086-HN2113 - CircleK Tầng 1 Và Tầng 2, Số 442 Đội Cấn</t>
  </si>
  <si>
    <t>PR-9826808-HN2110 - CircleK 31 Trần Quốc Hoàn</t>
  </si>
  <si>
    <t>PR-9831726-HN2164 - CircleK 40 Trung Hòa</t>
  </si>
  <si>
    <t>PR-9830214-HN2003 - CircleK 186 Thái Thịnh</t>
  </si>
  <si>
    <t>PR-9827342-HN2194 - CircleK Căn Hộ Số 01Sh20 Và 02Sh20, Thuộc Tòa Nhà S2.15 (T26M-2), Tại Lô Đất B2-Ct03, Vinhomes Ocean Park</t>
  </si>
  <si>
    <t>PR-9832218-HN2200 - CircleK Số 01Sh22 Và 02Sh22, Ô Đất B2-Ct02, Tòa U26-2 (S2.08) Dự Án Khu Đô Thị Gia Lâm - Vinhomes Ocean Park</t>
  </si>
  <si>
    <t>PR-9827466-HN2209 - CircleK V11-A01, Lô Đất Ttdv 01, Khu Đô Thị Mới An Hưng</t>
  </si>
  <si>
    <t>PR-9827252-HN2177 - CircleK 12 Tam Trinh</t>
  </si>
  <si>
    <t>PR-9826470-HN2056 - CircleK 83 Hàng Điếu</t>
  </si>
  <si>
    <t>PR-9830422-HN2034 - CircleK Ô D22, Nơ 12 Khu Đô Thị Mới Định Công</t>
  </si>
  <si>
    <t>PR-9827280-HN2183 - CircleK 111 Nguyễn Sơn</t>
  </si>
  <si>
    <t>PR-9830900-HN2099 - CircleK 174 Đường Phú Diễn</t>
  </si>
  <si>
    <t>PR-9830998-HN2104 - CircleK 171 Lương Thế Vinh</t>
  </si>
  <si>
    <t>PR-9827704-HN2232 - CircleK Diện tích Thương mại số GS101S25, tầng 1, thuộc Tòa nhà số GS1 (U39.1) Lô đất F3-CH01, Dự án Khu đô thị mới Tây Mỗ - Đại Mỗ - Vinhomes Park (Vinhomes Smart City</t>
  </si>
  <si>
    <t>PR-9832650-HN2237 - CircleK TMDV-11, Tòa N04, Dự án Khu nhà ở xã hội Ecohome 3 tại ô đất ký hiệu B11-HH2</t>
  </si>
  <si>
    <t>PR-9831258-HN2129 - CircleK 17 Tô Ngọc Vân</t>
  </si>
  <si>
    <t>PR-9830948-HN2101 - CircleK 70 Ngụy Như Kon Tum</t>
  </si>
  <si>
    <t>PR-9826864-HN2126 - CircleK Tầng 1, Số 01 Lê Văn Thiêm</t>
  </si>
  <si>
    <t>PR-9831570-HN2157 - CircleK N8-A10 Nguyễn Thị Thập, Kđt Mới Trung Hòa Nhân Chính</t>
  </si>
  <si>
    <t>PR-9819529-HP6003 - CircleK BH 02-01 dự án Vinhome Imperia Hải Phòng</t>
  </si>
  <si>
    <t>PR-9832954-HP6009 - CircleK Số 177 đường Hà Nội</t>
  </si>
  <si>
    <t>PR-9840366-HL4002 - CircleK Tầng 1, tòa A, khu dịch vụ 7A-8A tòa nhà Lideco Hạ Long</t>
  </si>
  <si>
    <t>PR-9841512-HN2148 - CircleK 22 Phan Kế Bính</t>
  </si>
  <si>
    <t>PR-9841328-HN2131 - CircleK Tầng 1, Số 125 Hoàng Ngân</t>
  </si>
  <si>
    <t>PR-9842794-HN2249 - CircleK 181 Nguyễn Ngọc Vũ</t>
  </si>
  <si>
    <t>PR-9836432-HN2036 - CircleK 105 Chùa Láng</t>
  </si>
  <si>
    <t>PR-9841180-HN2112 - CircleK 33 Chùa Láng</t>
  </si>
  <si>
    <t>PR-9841216-HN2117 - CircleK Số 8 Ngõ 91 Nguyễn Chí Thanh</t>
  </si>
  <si>
    <t>PR-9837078-HN2121 - CircleK 45 Hào Nam</t>
  </si>
  <si>
    <t>PR-9841734-HN2160 - CircleK 68 Tôn Thất Tùng</t>
  </si>
  <si>
    <t>PR-9841770-HN2167 - CircleK 20 Nguyên Hồng</t>
  </si>
  <si>
    <t>PR-9842242-HN2201 - CircleK 49 + 51 Phố Trần Quang Diệu, Tổ 102</t>
  </si>
  <si>
    <t>PR-9842592-HN2231 - CircleK Số 1A Vạn Phúc</t>
  </si>
  <si>
    <t>PR-9840834-HN2075 - CircleK Số 1 Ngõ 37 Lê Thanh Nghị</t>
  </si>
  <si>
    <t>PR-9842038-HN2186 - CircleK 33 Dương Văn Bé</t>
  </si>
  <si>
    <t>PR-9837820-HN2212 - CircleK Số 18 Phố Hàng Gai</t>
  </si>
  <si>
    <t>PR-9842272-HN2208 - CircleK Số 173 Đường Tam Trinh, Tổ 14</t>
  </si>
  <si>
    <t>PR-9842434-HN2221 - CircleK S05 Park 03, Vinhomes Time City Park Hill</t>
  </si>
  <si>
    <t>PR-9842850-HN2251 - CircleK Số 568 + 570 Đường Trương Định</t>
  </si>
  <si>
    <t>PR-9842106-HN2190 - CircleK 560A Nguyễn Văn Cừ</t>
  </si>
  <si>
    <t>PR-9837434-HN2174 - CircleK Lô 41, Khu Nhà Ở Thấp Tt4, Khu Đô Thị Mỹ Đình - Sông Đà</t>
  </si>
  <si>
    <t>PR-9840662-HN2053 - CircleK 197+198 Tổ 6 Vũ Trọng Phụng</t>
  </si>
  <si>
    <t>PR-9840940-HN2089 - CircleK Thửa Đất Số 22, Lô 6 Khu 4.1Cc, Tuyến Láng Hạ-Thanh Xuân</t>
  </si>
  <si>
    <t>PR-9838030-HN2234 - CircleK 93 Hoàng Văn Thái</t>
  </si>
  <si>
    <t>PR-9850890-HN2091 - CircleK 17 Liễu Giai</t>
  </si>
  <si>
    <t>PR-9850286-HN2010 - CircleK 5-4A Khu Đô Thị Mới Trung Yên</t>
  </si>
  <si>
    <t>PR-9846634-HN2037 - CircleK Tầng Trệt, Somerset Hoa Binh, 106 Hoàng Quốc Việt</t>
  </si>
  <si>
    <t>PR-9851388-HN2147 - CircleK 848 Đường Láng</t>
  </si>
  <si>
    <t>PR-9852010-HN2199 - CircleK Số 1S05, Tòa R1.03 (L31), Lô Đất B5-Ct01, Dự Án Khu Đô Thị Gia Lâm (Vinhomes Ocean Park)</t>
  </si>
  <si>
    <t>PR-9851770-HN2181 - CircleK Lk10 - 15, Khu Đô Thị Mới Văn Phú</t>
  </si>
  <si>
    <t>PR-9848350-HN2253 - CircleK Căn shophouse SHB7-HH01'B tòa nhà ANLAND 2, Hà Đông</t>
  </si>
  <si>
    <t>PR-9850328-HN2013 - CircleK 38 Đào Duy Từ</t>
  </si>
  <si>
    <t>PR-9847678-HN2176 - CircleK 164 Nguyễn Văn Cừ</t>
  </si>
  <si>
    <t>PR-9847400-HN2153 - CircleK Lô 37 Khu Nhà Ở Thấp Tầng Tt1, Dự Án Khu Đô Thị Mới Mỹ Đình Mễ Trì</t>
  </si>
  <si>
    <t>PR-9847568-HN2166 - CircleK 38 Xuân La</t>
  </si>
  <si>
    <t>PR-9846652-HN2040 - CircleK 139 H Chiến Thắng</t>
  </si>
  <si>
    <t>PR-9851168-HN2118 - CircleK 370 Nguyễn Trãi</t>
  </si>
  <si>
    <t>PR-9856462-HN2026 - CircleK 13-C12 Tập Thể Đại Học Ngoại Ngữ</t>
  </si>
  <si>
    <t>PR-9861591-HN2128 - CircleK Số 14 Ngõ 106 Hoàng Quốc Việt</t>
  </si>
  <si>
    <t>PR-9861019-HN2041 - CircleK Số 01, Nhà C2, Khu Tập Thể Quân Đội Nam Đồng</t>
  </si>
  <si>
    <t>PR-9861799-HN2147 - CircleK 848 Đường Láng</t>
  </si>
  <si>
    <t>PR-9862411-HN2194 - CircleK Căn Hộ Số 01Sh20 Và 02Sh20, Thuộc Tòa Nhà S2.15 (T26M-2), Tại Lô Đất B2-Ct03, Vinhomes Ocean Park</t>
  </si>
  <si>
    <t>PR-9862247-HN2184 - CircleK Nhà Số 359, Block 36, Ô H-Tt5, Khu Nhà Ở Hi Brand, Khu Đô Thị Mới Văn Phú</t>
  </si>
  <si>
    <t>PR-9862913-HN2243 - CircleK Căn Thương mại dịch vụ số Z38M.2.TMDV05A, dự án khu đô thị mới Tây Mỗ - Đại Mỗ - Vinhomes Park</t>
  </si>
  <si>
    <t>PR-9857700-HN2196 - CircleK 118 Định Công</t>
  </si>
  <si>
    <t>PR-9857916-HN2217 - CircleK 53 Triều Khúc</t>
  </si>
  <si>
    <t>PR-9872380-HN2074 - CircleK 126 Nam Cao</t>
  </si>
  <si>
    <t>PR-9878948-HN2149 - CircleK 152 +154 Phó Đức Chính</t>
  </si>
  <si>
    <t>PR-9877090-HN2001 - CircleK Số 9-1E Khu Đô Thị Trung Yên</t>
  </si>
  <si>
    <t>PR-9866562-HN2037 - CircleK Tầng Trệt, Somerset Hoa Binh, 106 Hoàng Quốc Việt</t>
  </si>
  <si>
    <t>PR-9877820-HN2064 - CircleK 28 Nguyễn Phong Sắc, Tổ 9</t>
  </si>
  <si>
    <t>PR-9872994-HN2164 - CircleK 40 Trung Hòa</t>
  </si>
  <si>
    <t>PR-9880658-HN2230 - CircleK  Số 205 Lạc Long Quân</t>
  </si>
  <si>
    <t>PR-9877312-HN2024 - CircleK P101B+102B Nhà A8 Khương Thượng</t>
  </si>
  <si>
    <t>PR-9872968-HN2163 - CircleK 380 Khâm Thiên</t>
  </si>
  <si>
    <t>PR-9873456-HN2205 - CircleK Số 1S11, Tòa S6A (S6.1), Thuộc Khối Nhà S6 (S6.1+S6.2), Khu Công Trình Công Cộng, Thương Mại, Dịch Vụ Và Nhà Ở (Vinhomes Symphony), Lô Đất G4*-Hh16</t>
  </si>
  <si>
    <t>PR-9872414-HN2083 - CircleK 51-Lk6A-C17 Đô Thị Mỗ Lao</t>
  </si>
  <si>
    <t>PR-9879566-HN2179 - CircleK Số Bt11-Vt26, Khu Nhà Ở Xa La</t>
  </si>
  <si>
    <t>PR-9873694-HN2218 - CircleK TT01A-11, Khu nhà ở thấp tầng thuộc Dự án Khu chung cư quốc tế Hoàng Thành City tại Khu Cổ Ngựa</t>
  </si>
  <si>
    <t>PR-9872558-HN2093 - CircleK 49 Hàng Chuối</t>
  </si>
  <si>
    <t>PR-9879014-HN2152 - CircleK 118 Tuệ Tĩnh</t>
  </si>
  <si>
    <t>PR-9867584-HN2187 - CircleK 142-144 Hồng Mai</t>
  </si>
  <si>
    <t>PR-9873394-HN2198 - CircleK Số 264 Phố Bạch Mai, Tổ 4</t>
  </si>
  <si>
    <t>PR-9880198-HN2207 - CircleK Số 42 + 42A Phố Lạc Trung</t>
  </si>
  <si>
    <t>PR-9880376-HN2216 - CircleK 114 Mai Hắc Đế</t>
  </si>
  <si>
    <t>PR-9872034-HN2013 - CircleK 38 Đào Duy Từ</t>
  </si>
  <si>
    <t>PR-9877710-HN2056 - CircleK 83 Hàng Điếu</t>
  </si>
  <si>
    <t>PR-9879840-HN2189 - CircleK Sh0105-Sh0205 Park 8, Kđt Times City Park Hill, Số 25, Ngõ 13 Đường Lĩnh Nam</t>
  </si>
  <si>
    <t>PR-9879726-HN2185 - CircleK Số 252, Tổ 11, Đường Ngọc Thụy</t>
  </si>
  <si>
    <t>PR-9879882-HN2190 - CircleK 560A Nguyễn Văn Cừ</t>
  </si>
  <si>
    <t>PR-9877554-HN2048 - CircleK N1H1, Số 1 Đường Nguyễn Hoàng</t>
  </si>
  <si>
    <t>PR-9878170-HN2099 - CircleK 174 Đường Phú Diễn</t>
  </si>
  <si>
    <t>PR-9880142-HN2203 - CircleK Số 1Sh09 Và Số 2Sh09, Tòa S1.05 (Z34.1), Lô Đất F1-Ch01 - 5 Khu Đô Thị Mới Tây Mỗ, Đại Mỗ - Vinhomes Park (Vinhomes Smart City)</t>
  </si>
  <si>
    <t>PR-9878616-HN2129 - CircleK 17 Tô Ngọc Vân</t>
  </si>
  <si>
    <t>PR-9879262-HN2166 - CircleK 38 Xuân La</t>
  </si>
  <si>
    <t>PR-9877598-HN2052 - CircleK 288 Đường Giải Phóng</t>
  </si>
  <si>
    <t>PR-9879162-HN2157 - CircleK N8-A10 Nguyễn Thị Thập, Kđt Mới Trung Hòa Nhân Chính</t>
  </si>
  <si>
    <t>PR-9881494-ND8001 - CircleK Khu nhà phố Vịnh Đảo, TT-PT2C.23, Khu đô thị và thương mại Văn Giang (Ecopark)</t>
  </si>
  <si>
    <t>PR-9881534-ND8002 - CircleK Số MRA-095A, đường nội bộ Khu biệt thự Thủy Nguyên, Khu đô thị và thương mại Văn Giang (Ecopark)</t>
  </si>
  <si>
    <t>PR-9828152-ND8003 - CircleK PT.09, khu nhà phố Phố Trúc, Khu đô thị và thương mại Văn Giang (Ecopark)</t>
  </si>
  <si>
    <t>PR-9880024-HN2194 - CircleK Căn Hộ Số 01Sh20 Và 02Sh20, Thuộc Tòa Nhà S2.15 (T26M-2), Tại Lô Đất B2-Ct03, Vinhomes Ocean Park</t>
  </si>
  <si>
    <t>PR-9887751-HN2059 - CircleK 97 Văn Cao</t>
  </si>
  <si>
    <t>PR-9892849-HN2155 - CircleK 92 Đào Tấn</t>
  </si>
  <si>
    <t>PR-9891813-HN2021 - CircleK 177 Xuân Thủy</t>
  </si>
  <si>
    <t>PR-9892363-HN2108 - CircleK Tầng 1 Và 2, Tòa Nhà Sannam,78 Phố Duy Tân</t>
  </si>
  <si>
    <t>PR-9888491-HN2156 - CircleK 108 Đường 19/5</t>
  </si>
  <si>
    <t>PR-9888455-HN2154 - CircleK Số A1 Khu Đầm Trấu</t>
  </si>
  <si>
    <t>PR-9893149-HN2177 - CircleK 12 Tam Trinh</t>
  </si>
  <si>
    <t>PR-9889317-HN2255 - CircleK Số 25 + 27 đường Giải Phóng</t>
  </si>
  <si>
    <t>PR-9888067-HN2109 - CircleK Tầng 1, Khách Sạn Hồng Hà, Số 204 Phố Trần Quang Khải</t>
  </si>
  <si>
    <t>PR-9888957-HN2214 - CircleK 67 Cửa Nam</t>
  </si>
  <si>
    <t>PR-9893765-HN2225 - CircleK 25 Phố Nhà Thờ</t>
  </si>
  <si>
    <t>PR-9889331-HN2258 - CircleK Căn TT6-2A-108, Khu nhà ở thấp tầng, Khu đô thị mới Đại Kim</t>
  </si>
  <si>
    <t>PR-9889153-HN2233 - CircleK Ô L7, Khu đấu giá Quyền sử dụng đất, đoạn đường Cầu Bươu</t>
  </si>
  <si>
    <t>PR-9902334-HN2136 - CircleK 138 Phố Đội Cấn</t>
  </si>
  <si>
    <t>PR-9897479-HN2015 - CircleK 14 Hồ Tùng Mậu</t>
  </si>
  <si>
    <t>PR-9901654-HN2063 - CircleK 03 Phạm Tuấn Tài, Tổ 7</t>
  </si>
  <si>
    <t>PR-9901698-HN2064 - CircleK 28 Nguyễn Phong Sắc, Tổ 9</t>
  </si>
  <si>
    <t>PR-9901738-HN2077 - CircleK 162 Mai Dịch</t>
  </si>
  <si>
    <t>PR-9898047-HN2122 - CircleK 18 Nguyễn Khánh Toàn</t>
  </si>
  <si>
    <t>PR-9901252-HN2003 - CircleK 186 Thái Thịnh</t>
  </si>
  <si>
    <t>PR-9903974-HN2241 - CircleK Số 2 Ngõ 11 Phố Lương Định Của</t>
  </si>
  <si>
    <t>PR-9904176-HN2254 - CircleK Số 183 phố Chùa Láng</t>
  </si>
  <si>
    <t>PR-9898279-HN2172 - CircleK A4-A5, Tòa A, Khối B, Imperial Sky Garden, Số 423 Minh Khai</t>
  </si>
  <si>
    <t>PR-9898493-HN2195 - CircleK Sô 6 Ngõ 124, Phố Vĩnh Tuy</t>
  </si>
  <si>
    <t>PR-9898585-HN2206 - CircleK Số 176D + 176E Trương Định</t>
  </si>
  <si>
    <t>PR-9898827-HN2238 - CircleK Số 25 Thái Phiên</t>
  </si>
  <si>
    <t>PR-9902032-HN2106 - CircleK 79 Hà Trung</t>
  </si>
  <si>
    <t>PR-9897929-HN2109 - CircleK Tầng 1, Khách Sạn Hồng Hà, Số 204 Phố Trần Quang Khải</t>
  </si>
  <si>
    <t>PR-9898631-HN2212 - CircleK Số 18 Phố Hàng Gai</t>
  </si>
  <si>
    <t>PR-9898617-HN2208 - CircleK Số 173 Đường Tam Trinh, Tổ 14</t>
  </si>
  <si>
    <t>PR-9903208-HN2188 - CircleK 315 Ngọc Lâm</t>
  </si>
  <si>
    <t>PR-9902372-HN2139 - CircleK 218 Nguyễn Huy Tưởng, Tổ 19</t>
  </si>
  <si>
    <t>PR-9903022-HN2178 - CircleK 14 Khương Hạ</t>
  </si>
  <si>
    <t>PR-9897819-HN2085 - CircleK 135 Tô Hiệu</t>
  </si>
  <si>
    <t>PR-9897633-HN2054 - CircleK 292 Hoàng Văn Thái</t>
  </si>
  <si>
    <t>PR-9908904-HN2175 - CircleK 16 Văn Cao</t>
  </si>
  <si>
    <t>PR-9907990-HN2026 - CircleK 13-C12 Tập Thể Đại Học Ngoại Ngữ</t>
  </si>
  <si>
    <t>PR-9909726-HN2261 - CircleK Số 3 đường Lạc Long Quân, Cầu Giấy, Hà Nội</t>
  </si>
  <si>
    <t>PR-9912909-HN2117 - CircleK Số 8 Ngõ 91 Nguyễn Chí Thanh</t>
  </si>
  <si>
    <t>PR-9913035-HN2133 - CircleK 91 Khâm Thiên</t>
  </si>
  <si>
    <t>PR-9913093-HN2142 - CircleK 91 Nam Đồng</t>
  </si>
  <si>
    <t>PR-9909332-HN2226 - CircleK Tầng 1 (P01, P02, P03), Tòa nhà X2, số 70 phố Nguyên Hồng</t>
  </si>
  <si>
    <t>PR-9909490-HN2239 - CircleK CT04-Tòa S1.09 Gia Lâm</t>
  </si>
  <si>
    <t>PR-9909700-HN2259 - CircleK Diện tích thương mại số 1S02, tầng 1, Tòa nhà số P2 (T30M-1) tại lô đất B5-CT04</t>
  </si>
  <si>
    <t>PR-9912561-HN2079 - CircleK 12 Ngô Thì Nhậm</t>
  </si>
  <si>
    <t>PR-9913627-HN2181 - CircleK Lk10 - 15, Khu Đô Thị Mới Văn Phú</t>
  </si>
  <si>
    <t>PR-9908976-HN2184 - CircleK Nhà Số 359, Block 36, Ô H-Tt5, Khu Nhà Ở Hi Brand, Khu Đô Thị Mới Văn Phú</t>
  </si>
  <si>
    <t>PR-9913603-HN2180 - CircleK Lô 7, Khu Di Dân Đền Lừ 2</t>
  </si>
  <si>
    <t>PR-9908938-HN2176 - CircleK 164 Nguyễn Văn Cừ</t>
  </si>
  <si>
    <t>PR-9914309-HN2243 - CircleK Căn Thương mại dịch vụ số Z38M.2.TMDV05A, dự án khu đô thị mới Tây Mỗ - Đại Mỗ - Vinhomes Park</t>
  </si>
  <si>
    <t>PR-9913389-HN2166 - CircleK 38 Xuân La</t>
  </si>
  <si>
    <t>PR-9912355-HN2052 - CircleK 288 Đường Giải Phóng</t>
  </si>
  <si>
    <t>PR-9912939-HN2118 - CircleK 370 Nguyễn Trãi</t>
  </si>
  <si>
    <t>PR-9914025-HN2217 - CircleK 53 Triều Khúc</t>
  </si>
  <si>
    <t>PR-9909534-HN2242 - CircleK Số 02 đường Hồ Ngọc Lân</t>
  </si>
  <si>
    <t>PR-9914217-HN2235 - CircleK 125 Trần Hưng Đạo - Bắc Ninh</t>
  </si>
  <si>
    <t>PR-9923075-HN2092 - CircleK 07 Đường Thanh Niên</t>
  </si>
  <si>
    <t>PR-9918952-HN2148 - CircleK 22 Phan Kế Bính</t>
  </si>
  <si>
    <t>PR-9922675-HN2047 - CircleK 2 Hoàng Ngân</t>
  </si>
  <si>
    <t>PR-9918806-HN2114 - CircleK 7 Nguyễn Thị Định</t>
  </si>
  <si>
    <t>PR-9919784-HN2248 - CircleK Lô 16-D, Khu nhà ở tháp tầng A10</t>
  </si>
  <si>
    <t>PR-9924735-HN2226 - CircleK Tầng 1 (P01, P02, P03), Tòa nhà X2, số 70 phố Nguyên Hồng</t>
  </si>
  <si>
    <t>PR-9923757-HN2152 - CircleK 118 Tuệ Tĩnh</t>
  </si>
  <si>
    <t>PR-9919148-HN2177 - CircleK 12 Tam Trinh</t>
  </si>
  <si>
    <t>PR-9924257-HN2186 - CircleK 33 Dương Văn Bé</t>
  </si>
  <si>
    <t>PR-9919244-HN2187 - CircleK 142-144 Hồng Mai</t>
  </si>
  <si>
    <t>PR-9924409-HN2198 - CircleK Số 264 Phố Bạch Mai, Tổ 4</t>
  </si>
  <si>
    <t>PR-9924521-HN2207 - CircleK Số 42 + 42A Phố Lạc Trung</t>
  </si>
  <si>
    <t>PR-9919424-HN2209 - CircleK V11-A01, Lô Đất Ttdv 01, Khu Đô Thị Mới An Hưng</t>
  </si>
  <si>
    <t>PR-9918890-HN2138 - CircleK Tầng 1 Và Tầng 2 Số 85 Hàng Mã</t>
  </si>
  <si>
    <t>PR-9918334-HN2034 - CircleK Ô D22, Nơ 12 Khu Đô Thị Mới Định Công</t>
  </si>
  <si>
    <t>PR-9923729-HN2151 - CircleK 54 + 56 Lĩnh Nam</t>
  </si>
  <si>
    <t>PR-9919268-HN2189 - CircleK Sh0105-Sh0205 Park 8, Kđt Times City Park Hill, Số 25, Ngõ 13 Đường Lĩnh Nam</t>
  </si>
  <si>
    <t>PR-9924685-HN2221 - CircleK S05 Park 03, Vinhomes Time City Park Hill</t>
  </si>
  <si>
    <t>PR-9924241-HN2185 - CircleK Số 252, Tổ 11, Đường Ngọc Thụy</t>
  </si>
  <si>
    <t>PR-9923197-HN2104 - CircleK 171 Lương Thế Vinh</t>
  </si>
  <si>
    <t>PR-9918308-HN2029 - CircleK 46 Lê Trọng Tấn</t>
  </si>
  <si>
    <t>PR-9874194-HN2263 - CircleK CH01-09, Số 17 đường Gamuda Gardens 2-2, Hoàng Mai</t>
  </si>
  <si>
    <t>PR-9922319-HL4001 - CircleK Số 1 lô A6, KĐT Mới phía đông Hòn Cặp Bè, tổ 4, khu 4A</t>
  </si>
  <si>
    <t>PR-9939936-HL4001 - CircleK Số 1 lô A6, KĐT Mới phía đông Hòn Cặp Bè, tổ 4, khu 4A</t>
  </si>
  <si>
    <t>PR-9944230-HP6002 - CircleK 81 Trần Phú</t>
  </si>
  <si>
    <t>PR-9914531-HP6009 - CircleK Số 177 đường Hà Nội</t>
  </si>
  <si>
    <t>PR-9934711-HP6014 - CircleK Số 388 +388A Tô Hiệu</t>
  </si>
  <si>
    <t>PR-9944436-ND8001 - CircleK Khu nhà phố Vịnh Đảo, TT-PT2C.23, Khu đô thị và thương mại Văn Giang (Ecopark)</t>
  </si>
  <si>
    <t>PR-9940608-HN2053 - CircleK 197+198 Tổ 6 Vũ Trọng Phụng</t>
  </si>
  <si>
    <t>PR-9942582-HN2178 - CircleK 14 Khương Hạ</t>
  </si>
  <si>
    <t>PR-9939049-HN2196 - CircleK 118 Định Công</t>
  </si>
  <si>
    <t>PR-9934761-HN2220 - Circle K Tầng 1 lô thương mại dịch vụ 02 tòa G1-G2</t>
  </si>
  <si>
    <t>PR-9936277-HN2234 - CircleK 93 Hoàng Văn Thái</t>
  </si>
  <si>
    <t>PR-9935511-HN2244 - CircleK Nhà 18T1 khu đô thị mới Trung Hòa - Nhân Chính</t>
  </si>
  <si>
    <t>PR-9941916-HN2150 - CircleK 12 Trần Phú</t>
  </si>
  <si>
    <t>PR-9942108-HN2156 - CircleK 108 Đường 19/5</t>
  </si>
  <si>
    <t>PR-9935277-HN2173 - CircleK Số Bt16B5-03, Làng Việt Kiều Châu Âu, Khu Đô Thị Mới Mỗ Lao</t>
  </si>
  <si>
    <t>PR-9942644-HN2179 - CircleK Số Bt11-Vt26, Khu Nhà Ở Xa La</t>
  </si>
  <si>
    <t>PR-9943188-HN2209 - CircleK V11-A01, Lô Đất Ttdv 01, Khu Đô Thị Mới An Hưng</t>
  </si>
  <si>
    <t>PR-9928798-HN2057 - CircleK Căn Hộ C1-A Khu Nhà Ở Số 6 Đội Nhân</t>
  </si>
  <si>
    <t>PR-9940684-HN2059 - CircleK 97 Văn Cao</t>
  </si>
  <si>
    <t>PR-9940276-HN2021 - CircleK 177 Xuân Thủy</t>
  </si>
  <si>
    <t>PR-9940496-HN2037 - CircleK Tầng Trệt, Somerset Hoa Binh, 106 Hoàng Quốc Việt</t>
  </si>
  <si>
    <t>PR-9940730-HN2063 - CircleK 03 Phạm Tuấn Tài, Tổ 7</t>
  </si>
  <si>
    <t>PR-9928818-HN2064 - CircleK 28 Nguyễn Phong Sắc, Tổ 9</t>
  </si>
  <si>
    <t>PR-9940854-HN2077 - CircleK 162 Mai Dịch</t>
  </si>
  <si>
    <t>PR-9934041-HN2164 - CircleK 40 Trung Hòa</t>
  </si>
  <si>
    <t>PR-9944032-HN2249 - CircleK 181 Nguyễn Ngọc Vũ</t>
  </si>
  <si>
    <t>PR-9940326-HN2024 - CircleK P101B+102B Nhà A8 Khương Thượng</t>
  </si>
  <si>
    <t>PR-9929208-HN2121 - CircleK 45 Hào Nam</t>
  </si>
  <si>
    <t>PR-9929912-HN2204 - CircleK Số 01S15A, Tòa U26 (S2.03), Ô Đất B2-Ct01, Dự Án Khu Đô Thị Gia Lâm - Vinhomes Ocean Park</t>
  </si>
  <si>
    <t>PR-9943682-HN2236 - CircleK Căn Thương mại dịch vụ số L26M.TMDV03 (Căn TMDV 03, tầng 1, khối L26M tức tòa M1), dự án Masteri Waterfront - Lô đất B3-CT03, Dự án Khu đô thị Gia Lâm (Vinhomes Ocean Park)</t>
  </si>
  <si>
    <t>PR-9936231-HN2093 - CircleK 49 Hàng Chuối</t>
  </si>
  <si>
    <t>PR-9929000-HN2094 - CircleK 113 Trần Đại Nghĩa</t>
  </si>
  <si>
    <t>PR-9937123-HN2154 - CircleK Số A1 Khu Đầm Trấu</t>
  </si>
  <si>
    <t>PR-9937863-HN2206 - CircleK Số 176D + 176E Trương Định</t>
  </si>
  <si>
    <t>PR-9943150-HN2207 - CircleK Số 42 + 42A Phố Lạc Trung</t>
  </si>
  <si>
    <t>PR-9943222-HN2210 - CircleK 29 Hàng Phèn</t>
  </si>
  <si>
    <t>PR-9943296-HN2215 - CircleK 75 Hàng Bông</t>
  </si>
  <si>
    <t>PR-9944112-HN2256 - CircleK Số 161 + 177 phố Hàng Bạc</t>
  </si>
  <si>
    <t>PR-9935101-HN2250 - CircleK Số 177 phố Vĩnh Hưng</t>
  </si>
  <si>
    <t>PR-9934615-HN2183 - CircleK 111 Nguyễn Sơn</t>
  </si>
  <si>
    <t>PR-9942824-HN2188 - CircleK 315 Ngọc Lâm</t>
  </si>
  <si>
    <t>PR-9929422-HN2153 - CircleK Lô 37 Khu Nhà Ở Thấp Tầng Tt1, Dự Án Khu Đô Thị Mới Mỹ Đình Mễ Trì</t>
  </si>
  <si>
    <t>PR-9929644-HN2174 - CircleK Lô 41, Khu Nhà Ở Thấp Tt4, Khu Đô Thị Mỹ Đình - Sông Đà</t>
  </si>
  <si>
    <t>PR-9928962-HN2090 - CircleK Số 1 Đường Tây Hồ</t>
  </si>
  <si>
    <t>PR-9941092-HN2098 - CircleK 3 Xuân Diệu</t>
  </si>
  <si>
    <t>PR-9941570-HN2129 - CircleK 17 Tô Ngọc Vân</t>
  </si>
  <si>
    <t>PR-9941668-HN2134 - CircleK 73 Đường Xuân La</t>
  </si>
  <si>
    <t>Hàng trả - RRS20241108760HL4002</t>
  </si>
  <si>
    <t>Hàng trả - RRS20241108734HP6013</t>
  </si>
  <si>
    <t>Hàng trả - RRS20241108749HP6008</t>
  </si>
  <si>
    <t>Hàng trả - RRS20241106493HP6013</t>
  </si>
  <si>
    <t>Hàng trả - RRS20241105378HN2248</t>
  </si>
  <si>
    <t>Hàng trả - RRS20241102035HN2226</t>
  </si>
  <si>
    <t>Hàng trả - RRS20241104187HN2217</t>
  </si>
  <si>
    <t>Hàng trả - RRS20240914232HN2214</t>
  </si>
  <si>
    <t>Hàng trả - RRS20241107663HN2213</t>
  </si>
  <si>
    <t>Hàng trả - RRS20241101928HN2003</t>
  </si>
  <si>
    <t>Hàng trả - RRS20241101958HN2078</t>
  </si>
  <si>
    <t>Hàng trả - RRS20241101962HN2102</t>
  </si>
  <si>
    <t>Hàng trả - RRS20241107639HN2180</t>
  </si>
  <si>
    <t>Hàng trả - RRS20241109833HN2118</t>
  </si>
  <si>
    <t>Hàng trả - RRS20241109879HN2138</t>
  </si>
  <si>
    <t>Hàng trả - RRS20241112146HN2183</t>
  </si>
  <si>
    <t>Hàng trả - RRS20241112201HN2188</t>
  </si>
  <si>
    <t>Hàng trả - RRS20241112214HN2077</t>
  </si>
  <si>
    <t>Hàng trả - RRS20241112206HN2089</t>
  </si>
  <si>
    <t>Hàng trả - RRS20241106527HN2189</t>
  </si>
  <si>
    <t>Hàng trả - RRS20241028750HN2206</t>
  </si>
  <si>
    <t>PR-9950450-HN2012 - CircleK 16B Hàng Than</t>
  </si>
  <si>
    <t>PR-9951300-HN2143 - CircleK 94 Phố Linh Lang</t>
  </si>
  <si>
    <t>PR-9956464-HN2144 - CircleK 65 Vạn Bảo</t>
  </si>
  <si>
    <t>PR-9956542-HN2149 - CircleK 152 +154 Phó Đức Chính</t>
  </si>
  <si>
    <t>PR-9950504-HN2026 - CircleK 13-C12 Tập Thể Đại Học Ngoại Ngữ</t>
  </si>
  <si>
    <t>PR-9955528-HN2014 - CircleK 73 Chùa Láng</t>
  </si>
  <si>
    <t>PR-9955726-HN2041 - CircleK Số 01, Nhà C2, Khu Tập Thể Quân Đội Nam Đồng</t>
  </si>
  <si>
    <t>PR-9957946-HN2260 - CircleK Gian hàng thương mại dịch vụ 1S08, Ô đất B2-CT01, Tòa L26 (S2.05) Dự án Khu đô thị Gia Lâm - Vinhomes Ocean Park</t>
  </si>
  <si>
    <t>PR-9957076-HN2181 - CircleK Lk10 - 15, Khu Đô Thị Mới Văn Phú</t>
  </si>
  <si>
    <t>PR-9957746-HN2231 - CircleK Số 1A Vạn Phúc</t>
  </si>
  <si>
    <t>PR-9950914-HN2085 - CircleK 135 Tô Hiệu</t>
  </si>
  <si>
    <t>PR-9957202-HN2193 - CircleK No-24, Lk13, Khu Đất Dịch Vụ, Đất Ở Hà Trì</t>
  </si>
  <si>
    <t>PR-9957138-HN2187 - CircleK 142-144 Hồng Mai</t>
  </si>
  <si>
    <t>PR-9957450-HN2207 - CircleK Số 42 + 42A Phố Lạc Trung</t>
  </si>
  <si>
    <t>PR-9950472-HN2013 - CircleK 38 Đào Duy Từ</t>
  </si>
  <si>
    <t>PR-9952236-HN2240 - CircleK 49 Phan Chu Trinh</t>
  </si>
  <si>
    <t>PR-9957162-HN2189 - CircleK Sh0105-Sh0205 Park 8, Kđt Times City Park Hill, Số 25, Ngõ 13 Đường Lĩnh Nam</t>
  </si>
  <si>
    <t>PR-9951676-HN2185 - CircleK Số 252, Tổ 11, Đường Ngọc Thụy</t>
  </si>
  <si>
    <t>PR-9950794-HN2068 - CircleK 155 Lê Văn Hiến</t>
  </si>
  <si>
    <t>PR-9956136-HN2104 - CircleK 171 Lương Thế Vinh</t>
  </si>
  <si>
    <t>PR-9957840-HN2243 - CircleK Căn Thương mại dịch vụ số Z38M.2.TMDV05A, dự án khu đô thị mới Tây Mỗ - Đại Mỗ - Vinhomes Park</t>
  </si>
  <si>
    <t>PR-9955642-HN2029 - CircleK 46 Lê Trọng Tấn</t>
  </si>
  <si>
    <t>PR-9950990-HN2089 - CircleK Thửa Đất Số 22, Lô 6 Khu 4.1Cc, Tuyến Láng Hạ-Thanh Xuân</t>
  </si>
  <si>
    <t>PR-9962336-HN2191 - CircleK 293 Thụy Khuê</t>
  </si>
  <si>
    <t>PR-9962096-HN2172 - CircleK A4-A5, Tòa A, Khối B, Imperial Sky Garden, Số 423 Minh Khai</t>
  </si>
  <si>
    <t>PR-9966736-HN2201 - CircleK 49 + 51 Phố Trần Quang Diệu, Tổ 102</t>
  </si>
  <si>
    <t>PR-9967408-HN2246 - CircleK 92 đường Trâu Quỳ</t>
  </si>
  <si>
    <t>PR-9965278-HN2079 - CircleK 12 Ngô Thì Nhậm</t>
  </si>
  <si>
    <t>PR-9962218-HN2179 - CircleK Số Bt11-Vt26, Khu Nhà Ở Xa La</t>
  </si>
  <si>
    <t>PR-9962852-HN2255 - CircleK Số 25 + 27 đường Giải Phóng</t>
  </si>
  <si>
    <t>PR-9952596-HN2258 - CircleK Căn TT6-2A-108, Khu nhà ở thấp tầng, Khu đô thị mới Đại Kim</t>
  </si>
  <si>
    <t>PR-9962788-HN2251 - CircleK Số 568 + 570 Đường Trương Định</t>
  </si>
  <si>
    <t>PR-9967132-HN2228 - Circle K Vinhomes Green Bay 103 - tầng 1- G3</t>
  </si>
  <si>
    <t>PR-9965786-HN2126 - CircleK Tầng 1, Số 01 Lê Văn Thiêm</t>
  </si>
  <si>
    <t>Hàng trả - RRS20241115492HN2218</t>
  </si>
  <si>
    <t>Hàng trả - RRS20241115521HN2114</t>
  </si>
  <si>
    <t>Hàng trả - RRS20241119898HN2228</t>
  </si>
  <si>
    <t>Hàng trả - RRS20241113312HN2052</t>
  </si>
  <si>
    <t>Hàng trả - RRS20241114406HN2177</t>
  </si>
  <si>
    <t>Hàng trả - RRS20241114412HN2217</t>
  </si>
  <si>
    <t>Hàng trả - RRS20241118726HN2068</t>
  </si>
  <si>
    <t>Hàng trả - RRS20241112194HN2157</t>
  </si>
  <si>
    <t>Hàng trả - RRS20241114370HN2226</t>
  </si>
  <si>
    <t>Hàng trả - RRS20241108736HN2037</t>
  </si>
  <si>
    <t>Hàng trả - RRS20241109816HN2014</t>
  </si>
  <si>
    <t>Hàng trả - RRS20241116569HN2036</t>
  </si>
  <si>
    <t>PR-9928486-HL4006 - CircleK Số 114 đường Hạ Long, Phường Bãi Cháy, Thành phố Hạ Long</t>
  </si>
  <si>
    <t>PR-9971463-HL4006 - CircleK Số 114 đường Hạ Long, Phường Bãi Cháy, Thành phố Hạ Long</t>
  </si>
  <si>
    <t>PR-9975638-HN2092 - CircleK 07 Đường Thanh Niên</t>
  </si>
  <si>
    <t>PR-9971743-HN2064 - CircleK 28 Nguyễn Phong Sắc, Tổ 9</t>
  </si>
  <si>
    <t>PR-9975518-HN2077 - CircleK 162 Mai Dịch</t>
  </si>
  <si>
    <t>PR-9977086-HN2230 - CircleK  Số 205 Lạc Long Quân</t>
  </si>
  <si>
    <t>PR-9973011-HN2249 - CircleK 181 Nguyễn Ngọc Vũ</t>
  </si>
  <si>
    <t>PR-9977326-HN2261 - CircleK Số 3 đường Lạc Long Quân, Cầu Giấy, Hà Nội</t>
  </si>
  <si>
    <t>PR-9972573-HN2194 - CircleK Căn Hộ Số 01Sh20 Và 02Sh20, Thuộc Tòa Nhà S2.15 (T26M-2), Tại Lô Đất B2-Ct03, Vinhomes Ocean Park</t>
  </si>
  <si>
    <t>PR-9972741-HN2209 - CircleK V11-A01, Lô Đất Ttdv 01, Khu Đô Thị Mới An Hưng</t>
  </si>
  <si>
    <t>PR-9972235-HN2152 - CircleK 118 Tuệ Tĩnh</t>
  </si>
  <si>
    <t>PR-9972449-HN2182 - CircleK 3 Quỳnh Mai</t>
  </si>
  <si>
    <t>PR-9971707-HN2056 - CircleK 83 Hàng Điếu</t>
  </si>
  <si>
    <t>PR-9976174-HN2151 - CircleK 54 + 56 Lĩnh Nam</t>
  </si>
  <si>
    <t>PR-9972957-HN2245 - CircleK 37A Sài Đồng</t>
  </si>
  <si>
    <t>PR-9975714-HN2098 - CircleK 3 Xuân Diệu</t>
  </si>
  <si>
    <t>PR-9975280-HN2029 - CircleK 46 Lê Trọng Tấn</t>
  </si>
  <si>
    <t>PR-9975420-HN2052 - CircleK 288 Đường Giải Phóng</t>
  </si>
  <si>
    <t>PR-9975746-HN2101 - CircleK 70 Ngụy Như Kon Tum</t>
  </si>
  <si>
    <t>PR-9972439-HN2178 - CircleK 14 Khương Hạ</t>
  </si>
  <si>
    <t>PR-9944322-HP6010 - CircleK 341 Lot 22 Lê Hồng Phong</t>
  </si>
  <si>
    <t>PR-9985629-HN2108 - CircleK Tầng 1 Và 2, Tòa Nhà Sannam,78 Phố Duy Tân</t>
  </si>
  <si>
    <t>PR-9985349-HN2078 - CircleK Số 7 Ngõ 34 Phố Mai Anh Tuấn</t>
  </si>
  <si>
    <t>PR-9986377-HN2163 - CircleK 380 Khâm Thiên</t>
  </si>
  <si>
    <t>PR-9986835-HN2202 - CircleK Số 01Sh06 Và Số 02Sh06, Ô Đất B2-Ct03, Tòa L26 (S2.11), Dự Án Khu Đô Thị Gia Lâm - Vinhomes Ocean Park</t>
  </si>
  <si>
    <t>PR-9982469-HN2218 - CircleK TT01A-11, Khu nhà ở thấp tầng thuộc Dự án Khu chung cư quốc tế Hoàng Thành City tại Khu Cổ Ngựa</t>
  </si>
  <si>
    <t>PR-9986767-HN2198 - CircleK Số 264 Phố Bạch Mai, Tổ 4</t>
  </si>
  <si>
    <t>PR-9982317-HN2212 - CircleK Số 18 Phố Hàng Gai</t>
  </si>
  <si>
    <t>PR-9986561-HN2180 - CircleK Lô 7, Khu Di Dân Đền Lừ 2</t>
  </si>
  <si>
    <t>PR-9981859-HN2168 - CircleK 170 Nguyễn Đổng Chi</t>
  </si>
  <si>
    <t>PR-9986439-HN2166 - CircleK 38 Xuân La</t>
  </si>
  <si>
    <t>PR-9903408-HN2203 - CircleK Số 1Sh09 Và Số 2Sh09, Tòa S1.05 (Z34.1), Lô Đất F1-Ch01 - 5 Khu Đô Thị Mới Tây Mỗ, Đại Mỗ - Vinhomes Park (Vinhomes Smart City)</t>
  </si>
  <si>
    <t>Hàng trả - RRS20241112135HN2110</t>
  </si>
  <si>
    <t>PR-10003659-HN2144 - CircleK 65 Vạn Bảo</t>
  </si>
  <si>
    <t>PR-9997667-HN2148 - CircleK 22 Phan Kế Bính</t>
  </si>
  <si>
    <t>PR-10004205-HN2175 - CircleK 16 Văn Cao</t>
  </si>
  <si>
    <t>PR-10003989-HN2164 - CircleK 40 Trung Hòa</t>
  </si>
  <si>
    <t>PR-10005625-HN2248 - CircleK Lô 16-D, Khu nhà ở tháp tầng A10</t>
  </si>
  <si>
    <t>PR-9991328-HN2003 - CircleK 186 Thái Thịnh</t>
  </si>
  <si>
    <t>PR-9996873-HN2036 - CircleK 105 Chùa Láng</t>
  </si>
  <si>
    <t>PR-10003247-HN2117 - CircleK Số 8 Ngõ 91 Nguyễn Chí Thanh</t>
  </si>
  <si>
    <t>PR-10003339-HN2121 - CircleK 45 Hào Nam</t>
  </si>
  <si>
    <t>PR-10005763-HN2254 - CircleK Số 183 phố Chùa Láng</t>
  </si>
  <si>
    <t>PR-10004785-HN2204 - CircleK Số 01S15A, Tòa U26 (S2.03), Ô Đất B2-Ct01, Dự Án Khu Đô Thị Gia Lâm - Vinhomes Ocean Park</t>
  </si>
  <si>
    <t>PR-9992226-HN2150 - CircleK 12 Trần Phú</t>
  </si>
  <si>
    <t>PR-9997775-HN2152 - CircleK 118 Tuệ Tĩnh</t>
  </si>
  <si>
    <t>PR-9997823-HN2154 - CircleK Số A1 Khu Đầm Trấu</t>
  </si>
  <si>
    <t>PR-9995532-HN2186 - CircleK 33 Dương Văn Bé</t>
  </si>
  <si>
    <t>PR-9998115-HN2187 - CircleK 142-144 Hồng Mai</t>
  </si>
  <si>
    <t>PR-9991874-HN2109 - CircleK Tầng 1, Khách Sạn Hồng Hà, Số 204 Phố Trần Quang Khải</t>
  </si>
  <si>
    <t>PR-9998625-HN2225 - CircleK 25 Phố Nhà Thờ</t>
  </si>
  <si>
    <t>PR-10005427-HN2240 - CircleK 49 Phan Chu Trinh</t>
  </si>
  <si>
    <t>PR-9998089-HN2185 - CircleK Số 252, Tổ 11, Đường Ngọc Thụy</t>
  </si>
  <si>
    <t>PR-9991808-HN2099 - CircleK 174 Đường Phú Diễn</t>
  </si>
  <si>
    <t>PR-10005251-HN2232 - CircleK Diện tích Thương mại số GS101S25, tầng 1, thuộc Tòa nhà số GS1 (U39.1) Lô đất F3-CH01, Dự án Khu đô thị mới Tây Mỗ - Đại Mỗ - Vinhomes Park (Vinhomes Smart City</t>
  </si>
  <si>
    <t>PR-10005509-HN2243 - CircleK Căn Thương mại dịch vụ số Z38M.2.TMDV05A, dự án khu đô thị mới Tây Mỗ - Đại Mỗ - Vinhomes Park</t>
  </si>
  <si>
    <t>PR-9997209-HN2090 - CircleK Số 1 Đường Tây Hồ</t>
  </si>
  <si>
    <t>PR-10003457-HN2129 - CircleK 17 Tô Ngọc Vân</t>
  </si>
  <si>
    <t>PR-10003291-HN2118 - CircleK 370 Nguyễn Trãi</t>
  </si>
  <si>
    <t>PR-10003923-HN2158 - CircleK 48 Ngõ 116 Phố Nhân Hòa</t>
  </si>
  <si>
    <t>PR-9998485-HN2217 - CircleK 53 Triều Khúc</t>
  </si>
  <si>
    <t>PR-9998609-HN2220 - Circle K Tầng 1 lô thương mại dịch vụ 02 tòa G1-G2</t>
  </si>
  <si>
    <t>PR-10003033-HN2098 - CircleK 3 Xuân Diệu</t>
  </si>
  <si>
    <t>PR-9996909-HN2040 - CircleK 139 H Chiến Thắng</t>
  </si>
  <si>
    <t>PR-10004523-HN2189 - CircleK Sh0105-Sh0205 Park 8, Kđt Times City Park Hill, Số 25, Ngõ 13 Đường Lĩnh Nam</t>
  </si>
  <si>
    <t>Hàng trả - RRS20241102022HN2082</t>
  </si>
  <si>
    <t>Hàng trả - RRS20241101927HN2104</t>
  </si>
  <si>
    <t>Hàng trả - RRS20241118822HN2029</t>
  </si>
  <si>
    <t>Hàng trả - RRS20241120994HN2233</t>
  </si>
  <si>
    <t>Hàng trả - RRS20241113319HN2184</t>
  </si>
  <si>
    <t>Hàng trả - RRS20241114419HN2197</t>
  </si>
  <si>
    <t>Hàng trả - RRS20241114423HN2250</t>
  </si>
  <si>
    <t>PR-9982605-HN2242 - CircleK Số 02 đường Hồ Ngọc Lân</t>
  </si>
  <si>
    <t>PR-9987473-HN2252 - CircleK Số 235 Nguyễn Gia Thiều</t>
  </si>
  <si>
    <t>PR-9993238-HN2264 - CircleK Số 86 Ngô Xuân Quảng, Gia Lâm, Hà Nội</t>
  </si>
  <si>
    <t>PR-9952652-HN2265 ( ĐƠN KHAI TRƯƠNG) - CircleK Số 2 ngõ 612 Lạc Long Quân, Tây Hồ, Hà Nội</t>
  </si>
  <si>
    <t>PR-10013090-HN2091 - CircleK 17 Liễu Giai</t>
  </si>
  <si>
    <t>PR-10017471-HN2015 - CircleK 14 Hồ Tùng Mậu</t>
  </si>
  <si>
    <t>PR-10013244-HN2110 - CircleK 31 Trần Quốc Hoàn</t>
  </si>
  <si>
    <t>PR-10018769-HN2192 - CircleK 15 Dương Khuê</t>
  </si>
  <si>
    <t>PR-10017391-HN2003 - CircleK 186 Thái Thịnh</t>
  </si>
  <si>
    <t>PR-10017563-HN2041 - CircleK Số 01, Nhà C2, Khu Tập Thể Quân Đội Nam Đồng</t>
  </si>
  <si>
    <t>PR-10018289-HN2160 - CircleK 68 Tôn Thất Tùng</t>
  </si>
  <si>
    <t>PR-10014504-HN2227 - CircleK 06 Vũ Trọng Khánh</t>
  </si>
  <si>
    <t>PR-10013004-HN2086 - CircleK 9 Hương Viên</t>
  </si>
  <si>
    <t>PR-10018399-HN2171 - CircleK 149C Lò Đúc</t>
  </si>
  <si>
    <t>PR-10014258-HN2207 - CircleK Số 42 + 42A Phố Lạc Trung</t>
  </si>
  <si>
    <t>PR-10014828-HN2255 - CircleK Số 25 + 27 đường Giải Phóng</t>
  </si>
  <si>
    <t>PR-10017977-HN2127 - CircleK 74-76 Đồng Xuân</t>
  </si>
  <si>
    <t>PR-10014346-HN2214 - CircleK 67 Cửa Nam</t>
  </si>
  <si>
    <t>PR-10018261-HN2151 - CircleK 54 + 56 Lĩnh Nam</t>
  </si>
  <si>
    <t>PR-10013960-HN2183 - CircleK 111 Nguyễn Sơn</t>
  </si>
  <si>
    <t>PR-10014682-HN2245 - CircleK 37A Sài Đồng</t>
  </si>
  <si>
    <t>PR-10013158-HN2095 - CircleK Lô 28 Khu Nhà Ở Thấp Tầng Tt4, Khu Đô Thị Mỹ Đình - Mễ Trì</t>
  </si>
  <si>
    <t>PR-10017635-HN2053 - CircleK 197+198 Tổ 6 Vũ Trọng Phụng</t>
  </si>
  <si>
    <t>PR-10012742-HN2054 - CircleK 292 Hoàng Văn Thái</t>
  </si>
  <si>
    <t>PR-10013810-HN2166 - CircleK 38 Xuân La</t>
  </si>
  <si>
    <t>PR-10028498-HN2213 - CircleK Thương Mại_03, Tầng 1, Nhà Ở Cao Tầng N03-T6, Khu Đoàn Ngoại Giao</t>
  </si>
  <si>
    <t>PR-10027306-HN2108 - CircleK Tầng 1 Và 2, Tòa Nhà Sannam,78 Phố Duy Tân</t>
  </si>
  <si>
    <t>PR-10027486-HN2131 - CircleK Tầng 1, Số 125 Hoàng Ngân</t>
  </si>
  <si>
    <t>PR-10028014-HN2175 - CircleK 16 Văn Cao</t>
  </si>
  <si>
    <t>PR-10023811-HN2198 - CircleK Số 264 Phố Bạch Mai, Tổ 4</t>
  </si>
  <si>
    <t>PR-10028452-HN2210 - CircleK 29 Hàng Phèn</t>
  </si>
  <si>
    <t>PR-10022953-HN2087 - CircleK Ch17, Tầng 1 Và Tầng 2, C-36 Tầng, Ô Đất Ct2, Kđt Mới Kim Văn - Kim Lũ</t>
  </si>
  <si>
    <t>PR-10022623-HN2029 - CircleK 46 Lê Trọng Tấn</t>
  </si>
  <si>
    <t>PR-10026802-HN2052 - CircleK 288 Đường Giải Phóng</t>
  </si>
  <si>
    <t>PR-10023199-HN2126 - CircleK Tầng 1, Số 01 Lê Văn Thiêm</t>
  </si>
  <si>
    <t>PR-10023793-HN2196 - CircleK 118 Định Công</t>
  </si>
  <si>
    <t>PR-10037466-HN2092 - CircleK 07 Đường Thanh Niên</t>
  </si>
  <si>
    <t>PR-10027592-HN2144 - CircleK 65 Vạn Bảo</t>
  </si>
  <si>
    <t>PR-10034590-HN2248 - CircleK Lô 16-D, Khu nhà ở tháp tầng A10</t>
  </si>
  <si>
    <t>PR-10034610-HN2249 - CircleK 181 Nguyễn Ngọc Vũ</t>
  </si>
  <si>
    <t>PR-10039072-HN2254 - CircleK Số 183 phố Chùa Láng</t>
  </si>
  <si>
    <t>PR-10038072-HN2150 - CircleK 12 Trần Phú</t>
  </si>
  <si>
    <t>PR-10023593-HN2177 - CircleK 12 Tam Trinh</t>
  </si>
  <si>
    <t>PR-10038650-HN2208 - CircleK Số 173 Đường Tam Trinh, Tổ 14</t>
  </si>
  <si>
    <t>PR-10024271-HN2251 - CircleK Số 568 + 570 Đường Trương Định</t>
  </si>
  <si>
    <t>PR-10029072-HN2262 - CircleK Số 1 đường Giáp Bát, Hoàng Mai</t>
  </si>
  <si>
    <t>PR-10037406-HN2089 - CircleK Thửa Đất Số 22, Lô 6 Khu 4.1Cc, Tuyến Láng Hạ-Thanh Xuân</t>
  </si>
  <si>
    <t>PR-10033938-HN2178 - CircleK 14 Khương Hạ</t>
  </si>
  <si>
    <t>PR-10017359-HL4002 - CircleK Tầng 1, tòa A, khu dịch vụ 7A-8A tòa nhà Lideco Hạ Long</t>
  </si>
  <si>
    <t>PR-10043417-HN2169 - CircleK 25 Ngô Thì Nhậm</t>
  </si>
  <si>
    <t>PR-10046481-HN2021 - CircleK 177 Xuân Thủy</t>
  </si>
  <si>
    <t>PR-10042597-HN2037 - CircleK Tầng Trệt, Somerset Hoa Binh, 106 Hoàng Quốc Việt</t>
  </si>
  <si>
    <t>PR-10042807-HN2074 - CircleK 126 Nam Cao</t>
  </si>
  <si>
    <t>PR-10038488-HN2190 - CircleK 560A Nguyễn Văn Cừ</t>
  </si>
  <si>
    <t>PR-10034216-HN2205 - CircleK Số 1S11, Tòa S6A (S6.1), Thuộc Khối Nhà S6 (S6.1+S6.2), Khu Công Trình Công Cộng, Thương Mại, Dịch Vụ Và Nhà Ở (Vinhomes Symphony), Lô Đất G4*-Hh16</t>
  </si>
  <si>
    <t>Hàng trả - RRS20241117632ND8003</t>
  </si>
  <si>
    <t>Hàng trả - RRS20241118772ND8002</t>
  </si>
  <si>
    <t>Hàng trả - RRS20241125543ND8003</t>
  </si>
  <si>
    <t>Hàng trả - RRS20241111054HP6007</t>
  </si>
  <si>
    <t>Hàng trả - RRS20241126659HP6006</t>
  </si>
  <si>
    <t>Hàng trả - RRS20241113250HP6010</t>
  </si>
  <si>
    <t>Hàng trả - RRS20241115517HN2144</t>
  </si>
  <si>
    <t>Hàng trả - RRS20241115497HN2173</t>
  </si>
  <si>
    <t>Hàng trả - RRS20241127769HN2014</t>
  </si>
  <si>
    <t>Hàng trả - RRS20241127765HN2237</t>
  </si>
  <si>
    <t>Hàng trả - RRS20241123373HN2048</t>
  </si>
  <si>
    <t>Hàng trả - RRS20241120079HN2057</t>
  </si>
  <si>
    <t>Hàng trả - RRS20241112233HN2245</t>
  </si>
  <si>
    <t>Hàng trả - RRS20241128813HN2248</t>
  </si>
  <si>
    <t>Hàng trả - RRS20241111949HN2040</t>
  </si>
  <si>
    <t>Hàng trả - RRS20241109845HN2102</t>
  </si>
  <si>
    <t>Hàng trả - RRS20241119885HN2155</t>
  </si>
  <si>
    <t>Hàng trả - RRS20241119922HN2119</t>
  </si>
  <si>
    <t>Hàng trả - RRS20241106476HN2091</t>
  </si>
  <si>
    <t>Hàng trả - RRS20241120010HN2164</t>
  </si>
  <si>
    <t>Hàng trả - RRS20241119869HN2182</t>
  </si>
  <si>
    <t>Hàng trả - RRS20241120012HN2075</t>
  </si>
  <si>
    <t>Hàng trả - RRS20241121146HN2216</t>
  </si>
  <si>
    <t>Hàng trả - RRS20241114453HN2195</t>
  </si>
  <si>
    <t>Hàng trả - RRS20241121142HN2225</t>
  </si>
  <si>
    <t>Hàng trả - RRS20241114379HN2192</t>
  </si>
  <si>
    <t>Hàng trả - RRS20241121147HN2212</t>
  </si>
  <si>
    <t>Hàng trả - RRS20241125504HN2139</t>
  </si>
  <si>
    <t>Hàng trả - RRS20241123365HN2083</t>
  </si>
  <si>
    <t>Hàng trả - RRS20241126616HN2065</t>
  </si>
  <si>
    <t>Hàng trả - RRS20241126621HN2203</t>
  </si>
  <si>
    <t>Hàng trả - RRS20241122286HN2037</t>
  </si>
  <si>
    <t>Hàng trả - RRS20241112225HN2185</t>
  </si>
  <si>
    <t>Hàng trả - RRS20241127756HN2126</t>
  </si>
  <si>
    <t>Hàng trả - RRS20241128801HN2245</t>
  </si>
  <si>
    <t>Hàng trả - RRS20241121169HN2146</t>
  </si>
  <si>
    <t>PR-10002817-HN2078 - CircleK Số 7 Ngõ 34 Phố Mai Anh Tuấn</t>
  </si>
  <si>
    <t>00067267</t>
  </si>
  <si>
    <t>PR-10023293-HN2138 - CircleK Tầng 1 Và Tầng 2 Số 85 Hàng Mã</t>
  </si>
  <si>
    <t>KH đã TT 05.12.2024</t>
  </si>
  <si>
    <t>00068553</t>
  </si>
  <si>
    <t>00068554</t>
  </si>
  <si>
    <t>00068555</t>
  </si>
  <si>
    <t>00068556</t>
  </si>
  <si>
    <t>00068557</t>
  </si>
  <si>
    <t>00068611</t>
  </si>
  <si>
    <t>00068612</t>
  </si>
  <si>
    <t>00068613</t>
  </si>
  <si>
    <t>00068614</t>
  </si>
  <si>
    <t>00068615</t>
  </si>
  <si>
    <t>00068616</t>
  </si>
  <si>
    <t>00068617</t>
  </si>
  <si>
    <t>00068618</t>
  </si>
  <si>
    <t>00068619</t>
  </si>
  <si>
    <t>00068620</t>
  </si>
  <si>
    <t>00068621</t>
  </si>
  <si>
    <t>00068622</t>
  </si>
  <si>
    <t>00068623</t>
  </si>
  <si>
    <t>00068624</t>
  </si>
  <si>
    <t>00068625</t>
  </si>
  <si>
    <t>00068626</t>
  </si>
  <si>
    <t>00068627</t>
  </si>
  <si>
    <t>00068628</t>
  </si>
  <si>
    <t>00068629</t>
  </si>
  <si>
    <t>00068630</t>
  </si>
  <si>
    <t>00068631</t>
  </si>
  <si>
    <t>00068632</t>
  </si>
  <si>
    <t>00068635</t>
  </si>
  <si>
    <t>00068636</t>
  </si>
  <si>
    <t>00068668</t>
  </si>
  <si>
    <t>00068669</t>
  </si>
  <si>
    <t>00068670</t>
  </si>
  <si>
    <t>00068671</t>
  </si>
  <si>
    <t>00068673</t>
  </si>
  <si>
    <t>00068715</t>
  </si>
  <si>
    <t>00068716</t>
  </si>
  <si>
    <t>00068717</t>
  </si>
  <si>
    <t>00068718</t>
  </si>
  <si>
    <t>00068719</t>
  </si>
  <si>
    <t>00068720</t>
  </si>
  <si>
    <t>00068721</t>
  </si>
  <si>
    <t>00068752</t>
  </si>
  <si>
    <t>00068753</t>
  </si>
  <si>
    <t>00068811</t>
  </si>
  <si>
    <t>00068812</t>
  </si>
  <si>
    <t>00068813</t>
  </si>
  <si>
    <t>00068824</t>
  </si>
  <si>
    <t>00068825</t>
  </si>
  <si>
    <t>00068826</t>
  </si>
  <si>
    <t>00068827</t>
  </si>
  <si>
    <t>00068828</t>
  </si>
  <si>
    <t>00068829</t>
  </si>
  <si>
    <t>00068830</t>
  </si>
  <si>
    <t>00068831</t>
  </si>
  <si>
    <t>00068832</t>
  </si>
  <si>
    <t>00068833</t>
  </si>
  <si>
    <t>00068834</t>
  </si>
  <si>
    <t>00068835</t>
  </si>
  <si>
    <t>00068836</t>
  </si>
  <si>
    <t>00069653</t>
  </si>
  <si>
    <t>00069654</t>
  </si>
  <si>
    <t>00069655</t>
  </si>
  <si>
    <t>00069656</t>
  </si>
  <si>
    <t>00069657</t>
  </si>
  <si>
    <t>00069658</t>
  </si>
  <si>
    <t>00069659</t>
  </si>
  <si>
    <t>00069674</t>
  </si>
  <si>
    <t>00069727</t>
  </si>
  <si>
    <t>00069728</t>
  </si>
  <si>
    <t>00069729</t>
  </si>
  <si>
    <t>00069730</t>
  </si>
  <si>
    <t>00069731</t>
  </si>
  <si>
    <t>00069732</t>
  </si>
  <si>
    <t>00069733</t>
  </si>
  <si>
    <t>00069734</t>
  </si>
  <si>
    <t>00069735</t>
  </si>
  <si>
    <t>00069736</t>
  </si>
  <si>
    <t>00069737</t>
  </si>
  <si>
    <t>00069738</t>
  </si>
  <si>
    <t>00070051</t>
  </si>
  <si>
    <t>00070052</t>
  </si>
  <si>
    <t>00070053</t>
  </si>
  <si>
    <t>00070221</t>
  </si>
  <si>
    <t>00070222</t>
  </si>
  <si>
    <t>00070223</t>
  </si>
  <si>
    <t>00070224</t>
  </si>
  <si>
    <t>00070225</t>
  </si>
  <si>
    <t>00070226</t>
  </si>
  <si>
    <t>00070227</t>
  </si>
  <si>
    <t>00070228</t>
  </si>
  <si>
    <t>00070229</t>
  </si>
  <si>
    <t>00070230</t>
  </si>
  <si>
    <t>00070231</t>
  </si>
  <si>
    <t>00070232</t>
  </si>
  <si>
    <t>00070233</t>
  </si>
  <si>
    <t>00070234</t>
  </si>
  <si>
    <t>00070235</t>
  </si>
  <si>
    <t>00070236</t>
  </si>
  <si>
    <t>00070237</t>
  </si>
  <si>
    <t>00070238</t>
  </si>
  <si>
    <t>00070239</t>
  </si>
  <si>
    <t>00070240</t>
  </si>
  <si>
    <t>00070241</t>
  </si>
  <si>
    <t>00070242</t>
  </si>
  <si>
    <t>00070243</t>
  </si>
  <si>
    <t>00070244</t>
  </si>
  <si>
    <t>00070245</t>
  </si>
  <si>
    <t>00070246</t>
  </si>
  <si>
    <t>00070247</t>
  </si>
  <si>
    <t>00070248</t>
  </si>
  <si>
    <t>00070296</t>
  </si>
  <si>
    <t>00070297</t>
  </si>
  <si>
    <t>00070327</t>
  </si>
  <si>
    <t>00070328</t>
  </si>
  <si>
    <t>00070329</t>
  </si>
  <si>
    <t>00070443</t>
  </si>
  <si>
    <t>00070444</t>
  </si>
  <si>
    <t>00070445</t>
  </si>
  <si>
    <t>00070446</t>
  </si>
  <si>
    <t>00071280</t>
  </si>
  <si>
    <t>00071281</t>
  </si>
  <si>
    <t>00071282</t>
  </si>
  <si>
    <t>00071283</t>
  </si>
  <si>
    <t>00071284</t>
  </si>
  <si>
    <t>00071509</t>
  </si>
  <si>
    <t>00071510</t>
  </si>
  <si>
    <t>00071511</t>
  </si>
  <si>
    <t>00071512</t>
  </si>
  <si>
    <t>00071514</t>
  </si>
  <si>
    <t>00071515</t>
  </si>
  <si>
    <t>00071516</t>
  </si>
  <si>
    <t>00071706</t>
  </si>
  <si>
    <t>00071707</t>
  </si>
  <si>
    <t>00071708</t>
  </si>
  <si>
    <t>00071709</t>
  </si>
  <si>
    <t>00071710</t>
  </si>
  <si>
    <t>00071711</t>
  </si>
  <si>
    <t>00071712</t>
  </si>
  <si>
    <t>00071713</t>
  </si>
  <si>
    <t>00071714</t>
  </si>
  <si>
    <t>00071715</t>
  </si>
  <si>
    <t>00071716</t>
  </si>
  <si>
    <t>00071717</t>
  </si>
  <si>
    <t>00071718</t>
  </si>
  <si>
    <t>00071719</t>
  </si>
  <si>
    <t>00071720</t>
  </si>
  <si>
    <t>00071721</t>
  </si>
  <si>
    <t>00071722</t>
  </si>
  <si>
    <t>00071724</t>
  </si>
  <si>
    <t>00071725</t>
  </si>
  <si>
    <t>00071726</t>
  </si>
  <si>
    <t>00071727</t>
  </si>
  <si>
    <t>00023143</t>
  </si>
  <si>
    <t>00023144</t>
  </si>
  <si>
    <t>00023145</t>
  </si>
  <si>
    <t>00023146</t>
  </si>
  <si>
    <t>00023147</t>
  </si>
  <si>
    <t>00071802</t>
  </si>
  <si>
    <t>00071803</t>
  </si>
  <si>
    <t>00071804</t>
  </si>
  <si>
    <t>00071805</t>
  </si>
  <si>
    <t>00071806</t>
  </si>
  <si>
    <t>00071807</t>
  </si>
  <si>
    <t>00071808</t>
  </si>
  <si>
    <t>00071838</t>
  </si>
  <si>
    <t>00071839</t>
  </si>
  <si>
    <t>00071840</t>
  </si>
  <si>
    <t>00071841</t>
  </si>
  <si>
    <t>00071842</t>
  </si>
  <si>
    <t>00023336</t>
  </si>
  <si>
    <t>00023337</t>
  </si>
  <si>
    <t>00023338</t>
  </si>
  <si>
    <t>00071920</t>
  </si>
  <si>
    <t>00071921</t>
  </si>
  <si>
    <t>00071922</t>
  </si>
  <si>
    <t>00071923</t>
  </si>
  <si>
    <t>00071924</t>
  </si>
  <si>
    <t>00071925</t>
  </si>
  <si>
    <t>00071926</t>
  </si>
  <si>
    <t>00071927</t>
  </si>
  <si>
    <t>00071928</t>
  </si>
  <si>
    <t>00071929</t>
  </si>
  <si>
    <t>00071930</t>
  </si>
  <si>
    <t>00071931</t>
  </si>
  <si>
    <t>00071932</t>
  </si>
  <si>
    <t>00072765</t>
  </si>
  <si>
    <t>00072766</t>
  </si>
  <si>
    <t>00072767</t>
  </si>
  <si>
    <t>00072768</t>
  </si>
  <si>
    <t>00072769</t>
  </si>
  <si>
    <t>00072770</t>
  </si>
  <si>
    <t>00072771</t>
  </si>
  <si>
    <t>00072772</t>
  </si>
  <si>
    <t>00072773</t>
  </si>
  <si>
    <t>00072831</t>
  </si>
  <si>
    <t>00072832</t>
  </si>
  <si>
    <t>00072833</t>
  </si>
  <si>
    <t>00072834</t>
  </si>
  <si>
    <t>00073248</t>
  </si>
  <si>
    <t>00073249</t>
  </si>
  <si>
    <t>00073250</t>
  </si>
  <si>
    <t>00073251</t>
  </si>
  <si>
    <t>00073252</t>
  </si>
  <si>
    <t>00073253</t>
  </si>
  <si>
    <t>00073254</t>
  </si>
  <si>
    <t>00073255</t>
  </si>
  <si>
    <t>00073256</t>
  </si>
  <si>
    <t>00073257</t>
  </si>
  <si>
    <t>00073258</t>
  </si>
  <si>
    <t>00073259</t>
  </si>
  <si>
    <t>00073260</t>
  </si>
  <si>
    <t>00073261</t>
  </si>
  <si>
    <t>00073262</t>
  </si>
  <si>
    <t>00073263</t>
  </si>
  <si>
    <t>00073264</t>
  </si>
  <si>
    <t>00073265</t>
  </si>
  <si>
    <t>00073266</t>
  </si>
  <si>
    <t>00073267</t>
  </si>
  <si>
    <t>00073268</t>
  </si>
  <si>
    <t>00073269</t>
  </si>
  <si>
    <t>00073270</t>
  </si>
  <si>
    <t>00073271</t>
  </si>
  <si>
    <t>00073272</t>
  </si>
  <si>
    <t>00073370</t>
  </si>
  <si>
    <t>00073373</t>
  </si>
  <si>
    <t>00073374</t>
  </si>
  <si>
    <t>00073375</t>
  </si>
  <si>
    <t>00073376</t>
  </si>
  <si>
    <t>00073377</t>
  </si>
  <si>
    <t>00073378</t>
  </si>
  <si>
    <t>00073379</t>
  </si>
  <si>
    <t>00073380</t>
  </si>
  <si>
    <t>00073381</t>
  </si>
  <si>
    <t>00073382</t>
  </si>
  <si>
    <t>00073383</t>
  </si>
  <si>
    <t>00073384</t>
  </si>
  <si>
    <t>00073393</t>
  </si>
  <si>
    <t>00073394</t>
  </si>
  <si>
    <t>00073395</t>
  </si>
  <si>
    <t>00073396</t>
  </si>
  <si>
    <t>00073397</t>
  </si>
  <si>
    <t>00073398</t>
  </si>
  <si>
    <t>00073399</t>
  </si>
  <si>
    <t>00073470</t>
  </si>
  <si>
    <t>00073471</t>
  </si>
  <si>
    <t>00073472</t>
  </si>
  <si>
    <t>00073473</t>
  </si>
  <si>
    <t>00073474</t>
  </si>
  <si>
    <t>00073475</t>
  </si>
  <si>
    <t>00073476</t>
  </si>
  <si>
    <t>00001094</t>
  </si>
  <si>
    <t>00001095</t>
  </si>
  <si>
    <t>00001096</t>
  </si>
  <si>
    <t>00001097</t>
  </si>
  <si>
    <t>00001098</t>
  </si>
  <si>
    <t>00011913</t>
  </si>
  <si>
    <t>00011914</t>
  </si>
  <si>
    <t>00011915</t>
  </si>
  <si>
    <t>00011916</t>
  </si>
  <si>
    <t>00011917</t>
  </si>
  <si>
    <t>00001231</t>
  </si>
  <si>
    <t>00001232</t>
  </si>
  <si>
    <t>00001233</t>
  </si>
  <si>
    <t>00001234</t>
  </si>
  <si>
    <t>00001235</t>
  </si>
  <si>
    <t>00001311</t>
  </si>
  <si>
    <t>00001316</t>
  </si>
  <si>
    <t>00001317</t>
  </si>
  <si>
    <t>00001318</t>
  </si>
  <si>
    <t>00001319</t>
  </si>
  <si>
    <t>00001354</t>
  </si>
  <si>
    <t>00001355</t>
  </si>
  <si>
    <t>00001356</t>
  </si>
  <si>
    <t>00001357</t>
  </si>
  <si>
    <t>00001358</t>
  </si>
  <si>
    <t>00073477</t>
  </si>
  <si>
    <t>00073478</t>
  </si>
  <si>
    <t>00073479</t>
  </si>
  <si>
    <t>00073480</t>
  </si>
  <si>
    <t>00074495</t>
  </si>
  <si>
    <t>00074496</t>
  </si>
  <si>
    <t>00074497</t>
  </si>
  <si>
    <t>00074498</t>
  </si>
  <si>
    <t>00074499</t>
  </si>
  <si>
    <t>00074500</t>
  </si>
  <si>
    <t>00074501</t>
  </si>
  <si>
    <t>00074502</t>
  </si>
  <si>
    <t>00074503</t>
  </si>
  <si>
    <t>00074504</t>
  </si>
  <si>
    <t>00074505</t>
  </si>
  <si>
    <t>00074506</t>
  </si>
  <si>
    <t>00074507</t>
  </si>
  <si>
    <t>00074508</t>
  </si>
  <si>
    <t>00074509</t>
  </si>
  <si>
    <t>00074510</t>
  </si>
  <si>
    <t>00074511</t>
  </si>
  <si>
    <t>00074512</t>
  </si>
  <si>
    <t>00074513</t>
  </si>
  <si>
    <t>00074525</t>
  </si>
  <si>
    <t>00074528</t>
  </si>
  <si>
    <t>00074655</t>
  </si>
  <si>
    <t>00074656</t>
  </si>
  <si>
    <t>00074684</t>
  </si>
  <si>
    <t>00074706</t>
  </si>
  <si>
    <t>00074707</t>
  </si>
  <si>
    <t>00074708</t>
  </si>
  <si>
    <t>00074719</t>
  </si>
  <si>
    <t>00074735</t>
  </si>
  <si>
    <t>00074736</t>
  </si>
  <si>
    <t>00074737</t>
  </si>
  <si>
    <t>00074738</t>
  </si>
  <si>
    <t>00074940</t>
  </si>
  <si>
    <t>00074942</t>
  </si>
  <si>
    <t>00074943</t>
  </si>
  <si>
    <t>00074945</t>
  </si>
  <si>
    <t>00074949</t>
  </si>
  <si>
    <t>00074952</t>
  </si>
  <si>
    <t>00074956</t>
  </si>
  <si>
    <t>00074961</t>
  </si>
  <si>
    <t>00074963</t>
  </si>
  <si>
    <t>00074966</t>
  </si>
  <si>
    <t>00074967</t>
  </si>
  <si>
    <t>00074968</t>
  </si>
  <si>
    <t>00074969</t>
  </si>
  <si>
    <t>00074971</t>
  </si>
  <si>
    <t>00074972</t>
  </si>
  <si>
    <t>00074973</t>
  </si>
  <si>
    <t>00074979</t>
  </si>
  <si>
    <t>00074988</t>
  </si>
  <si>
    <t>00074989</t>
  </si>
  <si>
    <t>00000155</t>
  </si>
  <si>
    <t>00000709</t>
  </si>
  <si>
    <t>00025147</t>
  </si>
  <si>
    <t>00025151</t>
  </si>
  <si>
    <t>00025152</t>
  </si>
  <si>
    <t>00025153</t>
  </si>
  <si>
    <t>00025154</t>
  </si>
  <si>
    <t>00025155</t>
  </si>
  <si>
    <t>00025156</t>
  </si>
  <si>
    <t>00025157</t>
  </si>
  <si>
    <t>00025158</t>
  </si>
  <si>
    <t>00025159</t>
  </si>
  <si>
    <t>00025160</t>
  </si>
  <si>
    <t>00025161</t>
  </si>
  <si>
    <t>00025162</t>
  </si>
  <si>
    <t>00025163</t>
  </si>
  <si>
    <t>00025164</t>
  </si>
  <si>
    <t>00025165</t>
  </si>
  <si>
    <t>00025166</t>
  </si>
  <si>
    <t>00025167</t>
  </si>
  <si>
    <t>00025168</t>
  </si>
  <si>
    <t>00025206</t>
  </si>
  <si>
    <t>00025207</t>
  </si>
  <si>
    <t>00025208</t>
  </si>
  <si>
    <t>00025209</t>
  </si>
  <si>
    <t>00025210</t>
  </si>
  <si>
    <t>00025211</t>
  </si>
  <si>
    <t>00025212</t>
  </si>
  <si>
    <t>00025213</t>
  </si>
  <si>
    <t>00025214</t>
  </si>
  <si>
    <t>00025215</t>
  </si>
  <si>
    <t>00025216</t>
  </si>
  <si>
    <t>00025217</t>
  </si>
  <si>
    <t>00025218</t>
  </si>
  <si>
    <t>00025219</t>
  </si>
  <si>
    <t>00025220</t>
  </si>
  <si>
    <t>00025221</t>
  </si>
  <si>
    <t>00025222</t>
  </si>
  <si>
    <t>PR-10047107-HN2102 - CircleK 420 Đê La Thành</t>
  </si>
  <si>
    <t>PR-10048279-HN2201 - CircleK 49 + 51 Phố Trần Quang Diệu, Tổ 102</t>
  </si>
  <si>
    <t>PR-10043171-HN2138 - CircleK Tầng 1 Và Tầng 2 Số 85 Hàng Mã</t>
  </si>
  <si>
    <t>PR-10048393-HN2212 - CircleK Số 18 Phố Hàng Gai</t>
  </si>
  <si>
    <t>PR-10048511-HN2221 - CircleK S05 Park 03, Vinhomes Time City Park Hill</t>
  </si>
  <si>
    <t>PR-10064961-HN2149 - CircleK 152 +154 Phó Đức Chính</t>
  </si>
  <si>
    <t>PR-10065079-HN2155 - CircleK 92 Đào Tấn</t>
  </si>
  <si>
    <t>PR-10059197-HN2175 - CircleK 16 Văn Cao</t>
  </si>
  <si>
    <t>PR-10063343-HN2026 - CircleK 13-C12 Tập Thể Đại Học Ngoại Ngữ</t>
  </si>
  <si>
    <t>PR-10064373-HN2108 - CircleK Tầng 1 Và 2, Tòa Nhà Sannam,78 Phố Duy Tân</t>
  </si>
  <si>
    <t>PR-10058779-HN2114 - CircleK 7 Nguyễn Thị Định</t>
  </si>
  <si>
    <t>PR-10053450-HN2147 - CircleK 848 Đường Láng</t>
  </si>
  <si>
    <t>PR-10065493-HN2179 - CircleK Số Bt11-Vt26, Khu Nhà Ở Xa La</t>
  </si>
  <si>
    <t>PR-10066061-HN2218 - CircleK TT01A-11, Khu nhà ở thấp tầng thuộc Dự án Khu chung cư quốc tế Hoàng Thành City tại Khu Cổ Ngựa</t>
  </si>
  <si>
    <t>PR-10058613-HN2093 - CircleK 49 Hàng Chuối</t>
  </si>
  <si>
    <t>PR-10058963-HN2152 - CircleK 118 Tuệ Tĩnh</t>
  </si>
  <si>
    <t>PR-10053520-HN2152 - CircleK 118 Tuệ Tĩnh</t>
  </si>
  <si>
    <t>PR-10058359-HN2056 - CircleK 83 Hàng Điếu</t>
  </si>
  <si>
    <t>PR-10058677-HN2109 - CircleK Tầng 1, Khách Sạn Hồng Hà, Số 204 Phố Trần Quang Khải</t>
  </si>
  <si>
    <t>PR-10059771-HN2215 - CircleK 75 Hàng Bông</t>
  </si>
  <si>
    <t>PR-10058225-HN2034 - CircleK Ô D22, Nơ 12 Khu Đô Thị Mới Định Công</t>
  </si>
  <si>
    <t>PR-10060191-HN2263 - CircleK CH01-09, Số 17 đường Gamuda Gardens 2-2, Hoàng Mai</t>
  </si>
  <si>
    <t>PR-10065941-HN2203 - CircleK Số 1Sh09 Và Số 2Sh09, Tòa S1.05 (Z34.1), Lô Đất F1-Ch01 - 5 Khu Đô Thị Mới Tây Mỗ, Đại Mỗ - Vinhomes Park (Vinhomes Smart City)</t>
  </si>
  <si>
    <t>PR-10066441-HN2237 - CircleK TMDV-11, Tòa N04, Dự án Khu nhà ở xã hội Ecohome 3 tại ô đất ký hiệu B11-HH2</t>
  </si>
  <si>
    <t>PR-10058831-HN2119 - CircleK 628 Hoàng Hoa Thám</t>
  </si>
  <si>
    <t>PR-10052712-HN2052 - CircleK 288 Đường Giải Phóng</t>
  </si>
  <si>
    <t>PR-10054388-HN2244 - CircleK Nhà 18T1 khu đô thị mới Trung Hòa - Nhân Chính</t>
  </si>
  <si>
    <t>PR-10067247-ND8001 - CircleK Khu nhà phố Vịnh Đảo, TT-PT2C.23, Khu đô thị và thương mại Văn Giang (Ecopark)</t>
  </si>
  <si>
    <t>PR-10067279-ND8002 - CircleK Số MRA-095A, đường nội bộ Khu biệt thự Thủy Nguyên, Khu đô thị và thương mại Văn Giang (Ecopark)</t>
  </si>
  <si>
    <t>PR-10066975-HP6001 - CircleK 261A Trần Nguyên Hãn</t>
  </si>
  <si>
    <t>PR-10067159-HP6008 - CircleK 31 Hồ Sen</t>
  </si>
  <si>
    <t>PR-10067017-HP6002 - CircleK 81 Trần Phú</t>
  </si>
  <si>
    <t>PR-10060381-HP6013 - CircleK - 27 Trần Hưng Đạo</t>
  </si>
  <si>
    <t>PR-10039174-HP6009 - CircleK Số 177 đường Hà Nội</t>
  </si>
  <si>
    <t>PR-10079534-HN2241 - CircleK Số 2 Ngõ 11 Phố Lương Định Của</t>
  </si>
  <si>
    <t>PR-10078346-HN2154 - CircleK Số A1 Khu Đầm Trấu</t>
  </si>
  <si>
    <t>PR-10074751-HN2214 - CircleK 67 Cửa Nam</t>
  </si>
  <si>
    <t>PR-10073883-HN2104 - CircleK 171 Lương Thế Vinh</t>
  </si>
  <si>
    <t>PR-10079562-HN2243 - CircleK Căn Thương mại dịch vụ số Z38M.2.TMDV05A, dự án khu đô thị mới Tây Mỗ - Đại Mỗ - Vinhomes Park</t>
  </si>
  <si>
    <t>PR-10073783-HN2089 - CircleK Thửa Đất Số 22, Lô 6 Khu 4.1Cc, Tuyến Láng Hạ-Thanh Xuân</t>
  </si>
  <si>
    <t>PR-10074809-HN2217 - CircleK 53 Triều Khúc</t>
  </si>
  <si>
    <t>PR-10023567-HN2176 - CircleK 164 Nguyễn Văn Cừ</t>
  </si>
  <si>
    <t>PR-10023713-HN2185 - CircleK Số 252, Tổ 11, Đường Ngọc Thụy</t>
  </si>
  <si>
    <t>PR-10065901-HN2202 - CircleK Số 01Sh06 Và Số 02Sh06, Ô Đất B2-Ct03, Tòa L26 (S2.11), Dự Án Khu Đô Thị Gia Lâm - Vinhomes Ocean Park</t>
  </si>
  <si>
    <t>PR-10074487-HN2183 - CircleK 111 Nguyễn Sơn</t>
  </si>
  <si>
    <t>PR-10065617-HN2188 - CircleK 315 Ngọc Lâm</t>
  </si>
  <si>
    <t>PR-10087041-HN2057 - CircleK Căn Hộ C1-A Khu Nhà Ở Số 6 Đội Nhân</t>
  </si>
  <si>
    <t>PR-10083335-HN2092 - CircleK 07 Đường Thanh Niên</t>
  </si>
  <si>
    <t>PR-10087851-HN2144 - CircleK 65 Vạn Bảo</t>
  </si>
  <si>
    <t>PR-10082899-HN2036 - CircleK 105 Chùa Láng</t>
  </si>
  <si>
    <t>PR-10086943-HN2041 - CircleK Số 01, Nhà C2, Khu Tập Thể Quân Đội Nam Đồng</t>
  </si>
  <si>
    <t>PR-10083221-HN2083 - CircleK 51-Lk6A-C17 Đô Thị Mỗ Lao</t>
  </si>
  <si>
    <t>PR-10083813-HN2169 - CircleK 25 Ngô Thì Nhậm</t>
  </si>
  <si>
    <t>PR-10082749-HN2013 - CircleK 38 Đào Duy Từ</t>
  </si>
  <si>
    <t>PR-10087117-HN2068 - CircleK 155 Lê Văn Hiến</t>
  </si>
  <si>
    <t>PR-10088165-HN2174 - CircleK Lô 41, Khu Nhà Ở Thấp Tt4, Khu Đô Thị Mỹ Đình - Sông Đà</t>
  </si>
  <si>
    <t>PR-10083021-HN2053 - CircleK 197+198 Tổ 6 Vũ Trọng Phụng</t>
  </si>
  <si>
    <t>PR-10087619-HN2126 - CircleK Tầng 1, Số 01 Lê Văn Thiêm</t>
  </si>
  <si>
    <t>PR-10088239-HN2178 - CircleK 14 Khương Hạ</t>
  </si>
  <si>
    <t>PR-10093930-HN2131 - CircleK Tầng 1, Số 125 Hoàng Ngân</t>
  </si>
  <si>
    <t>PR-10099440-HN2260 - CircleK Gian hàng thương mại dịch vụ 1S08, Ô đất B2-CT01, Tòa L26 (S2.05) Dự án Khu đô thị Gia Lâm - Vinhomes Ocean Park</t>
  </si>
  <si>
    <t>PR-10097854-HN2075 - CircleK Số 1 Ngõ 37 Lê Thanh Nghị</t>
  </si>
  <si>
    <t>PR-10094604-HN2206 - CircleK Số 176D + 176E Trương Định</t>
  </si>
  <si>
    <t>PR-10093700-HN2109 - CircleK Tầng 1, Khách Sạn Hồng Hà, Số 204 Phố Trần Quang Khải</t>
  </si>
  <si>
    <t>PR-10097912-HN2087 - CircleK Ch17, Tầng 1 Và Tầng 2, C-36 Tầng, Ô Đất Ct2, Kđt Mới Kim Văn - Kim Lũ</t>
  </si>
  <si>
    <t>PR-10093994-HN2145 - CircleK 69 Kim Đồng</t>
  </si>
  <si>
    <t>PR-10075305-HP6003 - CircleK BH 02-01 dự án Vinhome Imperia Hải Phòng</t>
  </si>
  <si>
    <t>PR-10103225-HN2077 - CircleK 162 Mai Dịch</t>
  </si>
  <si>
    <t>PR-10106623-HN2128 - CircleK Số 14 Ngõ 106 Hoàng Quốc Việt</t>
  </si>
  <si>
    <t>PR-10104599-HN2259 - CircleK Diện tích thương mại số 1S02, tầng 1, Tòa nhà số P2 (T30M-1) tại lô đất B5-CT04</t>
  </si>
  <si>
    <t>PR-10103291-HN2085 - CircleK 135 Tô Hiệu</t>
  </si>
  <si>
    <t>PR-10107429-HN2186 - CircleK 33 Dương Văn Bé</t>
  </si>
  <si>
    <t>PR-10103977-HN2187 - CircleK 142-144 Hồng Mai</t>
  </si>
  <si>
    <t>PR-10104075-HN2195 - CircleK Sô 6 Ngõ 124, Phố Vĩnh Tuy</t>
  </si>
  <si>
    <t>PR-10104397-HN2238 - CircleK Số 25 Thái Phiên</t>
  </si>
  <si>
    <t>PR-10103093-HN2056 - CircleK 83 Hàng Điếu</t>
  </si>
  <si>
    <t>PR-10103609-HN2138 - CircleK Tầng 1 Và Tầng 2 Số 85 Hàng Mã</t>
  </si>
  <si>
    <t>PR-10108011-HN2232 - CircleK Diện tích Thương mại số GS101S25, tầng 1, thuộc Tòa nhà số GS1 (U39.1) Lô đất F3-CH01, Dự án Khu đô thị mới Tây Mỗ - Đại Mỗ - Vinhomes Park (Vinhomes Smart City</t>
  </si>
  <si>
    <t>PR-10106535-HN2118 - CircleK 370 Nguyễn Trãi</t>
  </si>
  <si>
    <t>PR-10099510-HP6006 - CircleK 372-374 Lạch Tray</t>
  </si>
  <si>
    <t>PR-10099526-HP6007 - CircleK 62-64 Kênh Dương</t>
  </si>
  <si>
    <t>PR-10099560-HP6014 - CircleK Số 388 +388A Tô Hiệu</t>
  </si>
  <si>
    <t>PR-10125987-HN2136 - CircleK 138 Phố Đội Cấn</t>
  </si>
  <si>
    <t>PR-10126609-HN2175 - CircleK 16 Văn Cao</t>
  </si>
  <si>
    <t>PR-10124565-HN2021 - CircleK 177 Xuân Thủy</t>
  </si>
  <si>
    <t>PR-10121209-HN2037 - CircleK Tầng Trệt, Somerset Hoa Binh, 106 Hoàng Quốc Việt</t>
  </si>
  <si>
    <t>PR-10113878-HN2108 - CircleK Tầng 1 Và 2, Tòa Nhà Sannam,78 Phố Duy Tân</t>
  </si>
  <si>
    <t>PR-10125567-HN2110 - CircleK 31 Trần Quốc Hoàn</t>
  </si>
  <si>
    <t>PR-10121387-HN2261 - CircleK Số 3 đường Lạc Long Quân, Cầu Giấy, Hà Nội</t>
  </si>
  <si>
    <t>PR-10125613-HN2112 - CircleK 33 Chùa Láng</t>
  </si>
  <si>
    <t>PR-10125697-HN2117 - CircleK Số 8 Ngõ 91 Nguyễn Chí Thanh</t>
  </si>
  <si>
    <t>PR-10125735-HN2121 - CircleK 45 Hào Nam</t>
  </si>
  <si>
    <t>PR-10127549-HN2219 - CircleK - 14 Thái Hà</t>
  </si>
  <si>
    <t>PR-10121645-HN2082 - CircleK Ct3-Ct4, The Pride, Khu Đô Thị Mới An Hưng,</t>
  </si>
  <si>
    <t>PR-10114444-HN2169 - CircleK 25 Ngô Thì Nhậm</t>
  </si>
  <si>
    <t>PR-10126721-HN2179 - CircleK Số Bt11-Vt26, Khu Nhà Ở Xa La</t>
  </si>
  <si>
    <t>PR-10114574-HN2181 - CircleK Lk10 - 15, Khu Đô Thị Mới Văn Phú</t>
  </si>
  <si>
    <t>PR-10114906-HN2227 - CircleK 06 Vũ Trọng Khánh</t>
  </si>
  <si>
    <t>PR-10120635-HN2154</t>
  </si>
  <si>
    <t>PR-10127149-HN2198 - CircleK Số 264 Phố Bạch Mai, Tổ 4</t>
  </si>
  <si>
    <t>PR-10127509-HN2216 - CircleK 114 Mai Hắc Đế</t>
  </si>
  <si>
    <t>PR-10121623-HN2151 - CircleK 54 + 56 Lĩnh Nam</t>
  </si>
  <si>
    <t>PR-10126777-HN2180 - CircleK Lô 7, Khu Di Dân Đền Lừ 2</t>
  </si>
  <si>
    <t>PR-10123143-HN2251 - CircleK Số 568 + 570 Đường Trương Định</t>
  </si>
  <si>
    <t>PR-10113658-HN2065 - CircleK N03-T2 Khu Đoàn Ngoại Giao</t>
  </si>
  <si>
    <t>PR-10125303-HN2095 - CircleK Lô 28 Khu Nhà Ở Thấp Tầng Tt4, Khu Đô Thị Mỹ Đình - Mễ Trì</t>
  </si>
  <si>
    <t>PR-10125455-HN2104 - CircleK 171 Lương Thế Vinh</t>
  </si>
  <si>
    <t>PR-10125339-HN2098 - CircleK 3 Xuân Diệu</t>
  </si>
  <si>
    <t>PR-10117158-HN2134 - CircleK 73 Đường Xuân La</t>
  </si>
  <si>
    <t>PR-10124915-HN2054 - CircleK 292 Hoàng Văn Thái</t>
  </si>
  <si>
    <t>PR-10127783-HN2235 - CircleK 125 Trần Hưng Đạo - Bắc Ninh</t>
  </si>
  <si>
    <t>PR-10115078-HN2242 - CircleK Số 02 đường Hồ Ngọc Lân</t>
  </si>
  <si>
    <t>PR-10135488-HN2148 - CircleK 22 Phan Kế Bính</t>
  </si>
  <si>
    <t>PR-10141282-HN2212 - CircleK Số 18 Phố Hàng Gai</t>
  </si>
  <si>
    <t>PR-10141010-HN2200 - CircleK Số 01Sh22 Và 02Sh22, Ô Đất B2-Ct02, Tòa U26-2 (S2.08) Dự Án Khu Đô Thị Gia Lâm - Vinhomes Ocean Park</t>
  </si>
  <si>
    <t>PR-10144870-HN2064 - CircleK 28 Nguyễn Phong Sắc, Tổ 9</t>
  </si>
  <si>
    <t>PR-10149900-HN2164 - CircleK 40 Trung Hòa</t>
  </si>
  <si>
    <t>PR-10148760-HN2041 - CircleK Số 01, Nhà C2, Khu Tập Thể Quân Đội Nam Đồng</t>
  </si>
  <si>
    <t>PR-10150078-HN2177 - CircleK 12 Tam Trinh</t>
  </si>
  <si>
    <t>PR-10145642-HN2182 - CircleK 3 Quỳnh Mai</t>
  </si>
  <si>
    <t>PR-10150240-HN2185 - CircleK Số 252, Tổ 11, Đường Ngọc Thụy</t>
  </si>
  <si>
    <t>PR-10145516-HN2166 - CircleK 38 Xuân La</t>
  </si>
  <si>
    <t>PR-10154916-HN2047 - CircleK 2 Hoàng Ngân</t>
  </si>
  <si>
    <t>PR-10156378-HN2254 - CircleK Số 183 phố Chùa Láng</t>
  </si>
  <si>
    <t>PR-10155862-HN2194 - CircleK Căn Hộ Số 01Sh20 Và 02Sh20, Thuộc Tòa Nhà S2.15 (T26M-2), Tại Lô Đất B2-Ct03, Vinhomes Ocean Park</t>
  </si>
  <si>
    <t>PR-10156278-HN2246 - CircleK 92 đường Trâu Quỳ</t>
  </si>
  <si>
    <t>PR-10155792-HN2189 - CircleK Sh0105-Sh0205 Park 8, Kđt Times City Park Hill, Số 25, Ngõ 13 Đường Lĩnh Nam</t>
  </si>
  <si>
    <t>PR-10159106-HN2090 - CircleK Số 1 Đường Tây Hồ</t>
  </si>
  <si>
    <t>PR-10155342-HN2139 - CircleK 218 Nguyễn Huy Tưởng, Tổ 19</t>
  </si>
  <si>
    <t>PR-10155516-HN2158 - CircleK 48 Ngõ 116 Phố Nhân Hòa</t>
  </si>
  <si>
    <t>PR-10156160-HN2234 - CircleK 93 Hoàng Văn Thái</t>
  </si>
  <si>
    <t>PR-10168991-HN2092 - CircleK 07 Đường Thanh Niên</t>
  </si>
  <si>
    <t>PR-10169015-HN2094 - CircleK 113 Trần Đại Nghĩa</t>
  </si>
  <si>
    <t>PR-10169655-HN2152 - CircleK 118 Tuệ Tĩnh</t>
  </si>
  <si>
    <t>PR-10169951-HN2174 - CircleK Lô 41, Khu Nhà Ở Thấp Tt4, Khu Đô Thị Mỹ Đình - Sông Đà</t>
  </si>
  <si>
    <t>PR-10168919-HN2089 - CircleK Thửa Đất Số 22, Lô 6 Khu 4.1Cc, Tuyến Láng Hạ-Thanh Xuân</t>
  </si>
  <si>
    <t>PR-10164667-HN2101 - CircleK 70 Ngụy Như Kon Tum</t>
  </si>
  <si>
    <t>PR-10170707-HN2244 - CircleK Nhà 18T1 khu đô thị mới Trung Hòa - Nhân Chính</t>
  </si>
  <si>
    <t>PR-10186704-HN2155 - CircleK 92 Đào Tấn</t>
  </si>
  <si>
    <t>PR-10174566-HN2026 - CircleK 13-C12 Tập Thể Đại Học Ngoại Ngữ</t>
  </si>
  <si>
    <t>PR-10186984-HN2178 - CircleK 14 Khương Hạ</t>
  </si>
  <si>
    <t>PR-10181278-HN2233 - CircleK Ô L7, Khu đấu giá Quyền sử dụng đất, đoạn đường Cầu Bươu</t>
  </si>
  <si>
    <t>PR-10184930-HN2041 - CircleK Số 01, Nhà C2, Khu Tập Thể Quân Đội Nam Đồng</t>
  </si>
  <si>
    <t>PR-10174888-HN2078 - CircleK Số 7 Ngõ 34 Phố Mai Anh Tuấn</t>
  </si>
  <si>
    <t>PR-10180672-HN2163 - CircleK 380 Khâm Thiên</t>
  </si>
  <si>
    <t>PR-10175566-HN2167 - CircleK 20 Nguyên Hồng</t>
  </si>
  <si>
    <t>PR-10187738-HN2211 - CircleK Số 123 Phố Tôn Đức Thắng</t>
  </si>
  <si>
    <t>PR-10188348-HN2239 - CircleK CT04-Tòa S1.09 Gia Lâm</t>
  </si>
  <si>
    <t>PR-10181586-HN2259 - CircleK Diện tích thương mại số 1S02, tầng 1, Tòa nhà số P2 (T30M-1) tại lô đất B5-CT04</t>
  </si>
  <si>
    <t>PR-10188724-HN2264 - CircleK Số 86 Ngô Xuân Quảng, Gia Lâm, Hà Nội</t>
  </si>
  <si>
    <t>PR-10185416-HN2082 - CircleK Ct3-Ct4, The Pride, Khu Đô Thị Mới An Hưng,</t>
  </si>
  <si>
    <t>PR-10185464-HN2083 - CircleK 51-Lk6A-C17 Đô Thị Mỗ Lao</t>
  </si>
  <si>
    <t>PR-10175590-HN2169 - CircleK 25 Ngô Thì Nhậm</t>
  </si>
  <si>
    <t>PR-10181142-HN2218 - CircleK TT01A-11, Khu nhà ở thấp tầng thuộc Dự án Khu chung cư quốc tế Hoàng Thành City tại Khu Cổ Ngựa</t>
  </si>
  <si>
    <t>PR-10180976-HN2187 - CircleK 142-144 Hồng Mai</t>
  </si>
  <si>
    <t>PR-10175852-HN2207 - CircleK Số 42 + 42A Phố Lạc Trung</t>
  </si>
  <si>
    <t>PR-10175254-HN2138 - CircleK Tầng 1 Và Tầng 2 Số 85 Hàng Mã</t>
  </si>
  <si>
    <t>PR-10181478-HN2250 - CircleK Số 177 phố Vĩnh Hưng</t>
  </si>
  <si>
    <t>PR-10188402-HN2243 - CircleK Căn Thương mại dịch vụ số Z38M.2.TMDV05A, dự án khu đô thị mới Tây Mỗ - Đại Mỗ - Vinhomes Park</t>
  </si>
  <si>
    <t>PR-10176420-HN2267 - CircleK Số 6 Phố Nhổn, TDP Nguyên Xá 3, Bắc Từ Liêm, Hà Nội</t>
  </si>
  <si>
    <t>Hàng trả - RRS20241127784HN2221</t>
  </si>
  <si>
    <t>Hàng trả - RRS20241121224HN2053</t>
  </si>
  <si>
    <t>Hàng trả - RRS20241204279HN2243</t>
  </si>
  <si>
    <t>Hàng trả - RRS20241125496HN2054</t>
  </si>
  <si>
    <t>Hàng trả - RRS20241205407HN2090</t>
  </si>
  <si>
    <t>PR-10179866-HL4001 - CircleK Số 1 lô A6, KĐT Mới phía đông Hòn Cặp Bè, tổ 4, khu 4A</t>
  </si>
  <si>
    <t>PR-10184552-HL4002 - CircleK Tầng 1, tòa A, khu dịch vụ 7A-8A tòa nhà Lideco Hạ Long</t>
  </si>
  <si>
    <t>PR-10188808-HP6002 - CircleK 81 Trần Phú</t>
  </si>
  <si>
    <t>PR-10188836-HP6003</t>
  </si>
  <si>
    <t>PR-10188892-HP6006 - CircleK 372-374 Lạch Tray</t>
  </si>
  <si>
    <t>PR-10188924-HP6007 - CircleK 62-64 Kênh Dương</t>
  </si>
  <si>
    <t>PR-10181750-HP6014 - CircleK Số 388 +388A Tô Hiệu</t>
  </si>
  <si>
    <t>PR-10199973-HN2059 - CircleK 97 Văn Cao</t>
  </si>
  <si>
    <t>PR-10196951-HN2248 - CircleK Lô 16-D, Khu nhà ở tháp tầng A10</t>
  </si>
  <si>
    <t>PR-10200093-HN2078 - CircleK Số 7 Ngõ 34 Phố Mai Anh Tuấn</t>
  </si>
  <si>
    <t>PR-10197009-HN2253 - CircleK Căn shophouse SHB7-HH01'B tòa nhà ANLAND 2, Hà Đông</t>
  </si>
  <si>
    <t>PR-10196051-HN2154 - CircleK Số A1 Khu Đầm Trấu</t>
  </si>
  <si>
    <t>Hàng trả - RRS20241210978HN2200</t>
  </si>
  <si>
    <t>Hàng trả - RRS20241210998HN2194</t>
  </si>
  <si>
    <t>Hàng trả - RRS20241206590HN2136</t>
  </si>
  <si>
    <t>PR-10209936-HN2149 - CircleK 152 +154 Phó Đức Chính</t>
  </si>
  <si>
    <t>PR-10209342-HN2099 - CircleK 174 Đường Phú Diễn</t>
  </si>
  <si>
    <t>PR-10204892-HN2037 - CircleK Tầng Trệt, Somerset Hoa Binh, 106 Hoàng Quốc Việt</t>
  </si>
  <si>
    <t>PR-10210598-HN2201 - CircleK 49 + 51 Phố Trần Quang Diệu, Tổ 102</t>
  </si>
  <si>
    <t>PR-10206112-HN2218 - CircleK TT01A-11, Khu nhà ở thấp tầng thuộc Dự án Khu chung cư quốc tế Hoàng Thành City tại Khu Cổ Ngựa</t>
  </si>
  <si>
    <t>PR-10210354-HN2184 - CircleK Nhà Số 359, Block 36, Ô H-Tt5, Khu Nhà Ở Hi Brand, Khu Đô Thị Mới Văn Phú</t>
  </si>
  <si>
    <t>PR-10208876-HN2013 - CircleK 38 Đào Duy Từ</t>
  </si>
  <si>
    <t>PR-10210654-HN2210 - CircleK 29 Hàng Phèn</t>
  </si>
  <si>
    <t>PR-10206146-HN2225 - CircleK 25 Phố Nhà Thờ</t>
  </si>
  <si>
    <t>PR-10204854-HN2034 - CircleK Ô D22, Nơ 12 Khu Đô Thị Mới Định Công</t>
  </si>
  <si>
    <t>PR-10210424-HN2188 - CircleK 315 Ngọc Lâm</t>
  </si>
  <si>
    <t>PR-10205486-HN2129 - CircleK 17 Tô Ngọc Vân</t>
  </si>
  <si>
    <t>PR-10209048-HN2052 - CircleK 288 Đường Giải Phóng</t>
  </si>
  <si>
    <t>PR-10219852-HN2143 - CircleK 94 Phố Linh Lang</t>
  </si>
  <si>
    <t>PR-10215486-HN2131 - CircleK Tầng 1, Số 125 Hoàng Ngân</t>
  </si>
  <si>
    <t>PR-10220900-HN2231 - CircleK Số 1A Vạn Phúc</t>
  </si>
  <si>
    <t>PR-10220300-HN2186 - CircleK 33 Dương Văn Bé</t>
  </si>
  <si>
    <t>PR-10214966-HN2056 - CircleK 83 Hàng Điếu</t>
  </si>
  <si>
    <t>PR-10219602-HN2106 - CircleK 79 Hà Trung</t>
  </si>
  <si>
    <t>PR-10215352-HN2116 - CircleK 62 Phố Trần Hưng Đạo</t>
  </si>
  <si>
    <t>PR-10220404-HN2190 - CircleK 560A Nguyễn Văn Cừ</t>
  </si>
  <si>
    <t>PR-10215698-HN2153 - CircleK Lô 37 Khu Nhà Ở Thấp Tầng Tt1, Dự Án Khu Đô Thị Mới Mỹ Đình Mễ Trì</t>
  </si>
  <si>
    <t>PR-10229140-HN2108 - CircleK Tầng 1 Và 2, Tòa Nhà Sannam,78 Phố Duy Tân</t>
  </si>
  <si>
    <t>PR-10230002-HN2179 - CircleK Số Bt11-Vt26, Khu Nhà Ở Xa La</t>
  </si>
  <si>
    <t>PR-10230018-HN2181 - CircleK Lk10 - 15, Khu Đô Thị Mới Văn Phú</t>
  </si>
  <si>
    <t>PR-10230672-HN2243 - CircleK Căn Thương mại dịch vụ số Z38M.2.TMDV05A, dự án khu đô thị mới Tây Mỗ - Đại Mỗ - Vinhomes Park</t>
  </si>
  <si>
    <t>PR-10234966-HN2091 - CircleK 17 Liễu Giai</t>
  </si>
  <si>
    <t>PR-10246318-HN2092 - CircleK 07 Đường Thanh Niên</t>
  </si>
  <si>
    <t>PR-10249134-HN2249 - CircleK 181 Nguyễn Ngọc Vũ</t>
  </si>
  <si>
    <t>PR-10245448-HN2024 - CircleK P101B+102B Nhà A8 Khương Thượng</t>
  </si>
  <si>
    <t>PR-10245574-HN2036 - CircleK 105 Chùa Láng</t>
  </si>
  <si>
    <t>PR-10246588-HN2112 - CircleK 33 Chùa Láng</t>
  </si>
  <si>
    <t>PR-10237984-HN2160 - CircleK 68 Tôn Thất Tùng</t>
  </si>
  <si>
    <t>PR-10248496-HN2219 - CircleK - 14 Thái Hà</t>
  </si>
  <si>
    <t>PR-10248038-HN2194 - CircleK Căn Hộ Số 01Sh20 Và 02Sh20, Thuộc Tòa Nhà S2.15 (T26M-2), Tại Lô Đất B2-Ct03, Vinhomes Ocean Park</t>
  </si>
  <si>
    <t>PR-10241280-HN2202 - CircleK Số 01Sh06 Và Số 02Sh06, Ô Đất B2-Ct03, Tòa L26 (S2.11), Dự Án Khu Đô Thị Gia Lâm - Vinhomes Ocean Park</t>
  </si>
  <si>
    <t>PR-10240872-HN2169 - CircleK 25 Ngô Thì Nhậm</t>
  </si>
  <si>
    <t>PR-10247370-HN2152 - CircleK 118 Tuệ Tĩnh</t>
  </si>
  <si>
    <t>PR-10245354-HN2013 - CircleK 38 Đào Duy Từ</t>
  </si>
  <si>
    <t>PR-10234754-HN2049 - CircleK 36 Phố Tràng Tiền</t>
  </si>
  <si>
    <t>PR-10240390-HN2109 - CircleK Tầng 1, Khách Sạn Hồng Hà, Số 204 Phố Trần Quang Khải</t>
  </si>
  <si>
    <t>PR-10248372-HN2212 - CircleK Số 18 Phố Hàng Gai</t>
  </si>
  <si>
    <t>PR-10248872-HN2240 - CircleK 49 Phan Chu Trinh</t>
  </si>
  <si>
    <t>PR-10247778-HN2180 - CircleK Lô 7, Khu Di Dân Đền Lừ 2</t>
  </si>
  <si>
    <t>PR-10247942-HN2189 - CircleK Sh0105-Sh0205 Park 8, Kđt Times City Park Hill, Số 25, Ngõ 13 Đường Lĩnh Nam</t>
  </si>
  <si>
    <t>PR-10241848-HN2258 - CircleK Căn TT6-2A-108, Khu nhà ở thấp tầng, Khu đô thị mới Đại Kim</t>
  </si>
  <si>
    <t>PR-10246410-HN2098 - CircleK 3 Xuân Diệu</t>
  </si>
  <si>
    <t>PR-10245526-HN2029 - CircleK 46 Lê Trọng Tấn</t>
  </si>
  <si>
    <t>PR-10247076-HN2139 - CircleK 218 Nguyễn Huy Tưởng, Tổ 19</t>
  </si>
  <si>
    <t>PR-10248072-HN2196 - CircleK 118 Định Công</t>
  </si>
  <si>
    <t>PR-10241944-HN2266 - CircleK Số 2 Hàng Điếu, Quận Hoàn Kiếm</t>
  </si>
  <si>
    <t>PR-10248940-HN2242 - CircleK Số 02 đường Hồ Ngọc Lân</t>
  </si>
  <si>
    <t>PR-10260766-HN2136 - CircleK 138 Phố Đội Cấn</t>
  </si>
  <si>
    <t>PR-10256685-HN2175 - CircleK 16 Văn Cao</t>
  </si>
  <si>
    <t>PR-10256149-HN2110 - CircleK 31 Trần Quốc Hoàn</t>
  </si>
  <si>
    <t>PR-10261070-HN2164 - CircleK 40 Trung Hòa</t>
  </si>
  <si>
    <t>PR-10259852-HN2014 - CircleK 73 Chùa Láng</t>
  </si>
  <si>
    <t>PR-10257089-HN2216 - CircleK 114 Mai Hắc Đế</t>
  </si>
  <si>
    <t>PR-10260698-HN2127 - CircleK 74-76 Đồng Xuân</t>
  </si>
  <si>
    <t>PR-10261726-HN2221 - CircleK S05 Park 03, Vinhomes Time City Park Hill</t>
  </si>
  <si>
    <t>PR-10260330-HN2095 - CircleK Lô 28 Khu Nhà Ở Thấp Tầng Tt4, Khu Đô Thị Mỹ Đình - Mễ Trì</t>
  </si>
  <si>
    <t>PR-10261544-HN2203 - CircleK Số 1Sh09 Và Số 2Sh09, Tòa S1.05 (Z34.1), Lô Đất F1-Ch01 - 5 Khu Đô Thị Mới Tây Mỗ, Đại Mỗ - Vinhomes Park (Vinhomes Smart City)</t>
  </si>
  <si>
    <t>PR-10256557-HN2158 - CircleK 48 Ngõ 116 Phố Nhân Hòa</t>
  </si>
  <si>
    <t>PR-10256727-HN2178 - CircleK 14 Khương Hạ</t>
  </si>
  <si>
    <t>PR-10249450-HP6001 - CircleK 261A Trần Nguyên Hãn</t>
  </si>
  <si>
    <t>PR-10262160-HP6003 - CircleK BH 02-01 dự án Vinhome Imperia Hải Phòng</t>
  </si>
  <si>
    <t>PR-10257727-HP6010 - CircleK 341 Lot 22 Lê Hồng Phong</t>
  </si>
  <si>
    <t>PR-10257763-HP6013 - CircleK - 27 Trần Hưng Đạo</t>
  </si>
  <si>
    <t>PR-10262202-HP6014 - CircleK Số 388 +388A Tô Hiệu</t>
  </si>
  <si>
    <t>PR-10249704-HP6016 - CircleK 412 Trần Thành Ngọ</t>
  </si>
  <si>
    <t>PR-10259756-HL4006 - CircleK Số 114 đường Hạ Long, Phường Bãi Cháy, Thành phố Hạ Long</t>
  </si>
  <si>
    <t>PR-10270259-HN2113 - CircleK Tầng 1 Và Tầng 2, Số 442 Đội Cấn</t>
  </si>
  <si>
    <t>PR-10270559-HN2136 - CircleK 138 Phố Đội Cấn</t>
  </si>
  <si>
    <t>PR-10269533-HN2041 - CircleK Số 01, Nhà C2, Khu Tập Thể Quân Đội Nam Đồng</t>
  </si>
  <si>
    <t>PR-10266806-HN2253 - CircleK Căn shophouse SHB7-HH01'B tòa nhà ANLAND 2, Hà Đông</t>
  </si>
  <si>
    <t>PR-10266504-HN2206 - CircleK Số 176D + 176E Trương Định</t>
  </si>
  <si>
    <t>PR-10266572-HN2214 - CircleK 67 Cửa Nam</t>
  </si>
  <si>
    <t>PR-10266016-HN2151 - CircleK 54 + 56 Lĩnh Nam</t>
  </si>
  <si>
    <t>PR-10271567-HN2208 - CircleK Số 173 Đường Tam Trinh, Tổ 14</t>
  </si>
  <si>
    <t>PR-10269561-HN2048 - CircleK N1H1, Số 1 Đường Nguyễn Hoàng</t>
  </si>
  <si>
    <t>PR-10272143-HN2244 - CircleK Nhà 18T1 khu đô thị mới Trung Hòa - Nhân Chính</t>
  </si>
  <si>
    <t>PR-10270231-HN2112 - CircleK 33 Chùa Láng</t>
  </si>
  <si>
    <t>PR-10279925-HN2128 - CircleK Số 14 Ngõ 106 Hoàng Quốc Việt</t>
  </si>
  <si>
    <t>PR-10281157-HN2192 - CircleK 15 Dương Khuê</t>
  </si>
  <si>
    <t>PR-10279769-HN2117 - CircleK Số 8 Ngõ 91 Nguyễn Chí Thanh</t>
  </si>
  <si>
    <t>PR-10280137-HN2142 - CircleK 91 Nam Đồng</t>
  </si>
  <si>
    <t>PR-10279143-HN2079 - CircleK 12 Ngô Thì Nhậm</t>
  </si>
  <si>
    <t>PR-10280765-HN2173 - CircleK Số Bt16B5-03, Làng Việt Kiều Châu Âu, Khu Đô Thị Mới Mỗ Lao</t>
  </si>
  <si>
    <t>PR-10279371-HN2093 - CircleK 49 Hàng Chuối</t>
  </si>
  <si>
    <t>PR-10278433-HN2013 - CircleK 38 Đào Duy Từ</t>
  </si>
  <si>
    <t>PR-10279733-HN2116 - CircleK 62 Phố Trần Hưng Đạo</t>
  </si>
  <si>
    <t>PR-10280095-HN2138 - CircleK Tầng 1 Và Tầng 2 Số 85 Hàng Mã</t>
  </si>
  <si>
    <t>PR-10281523-HN2210 - CircleK 29 Hàng Phèn</t>
  </si>
  <si>
    <t>PR-10281835-HN2225 - CircleK 25 Phố Nhà Thờ</t>
  </si>
  <si>
    <t>PR-10281003-HN2185 - CircleK Số 252, Tổ 11, Đường Ngọc Thụy</t>
  </si>
  <si>
    <t>PR-10280655-HN2168 - CircleK 170 Nguyễn Đổng Chi</t>
  </si>
  <si>
    <t>PR-10281927-HN2228 - Circle K Vinhomes Green Bay 103 - tầng 1- G3</t>
  </si>
  <si>
    <t>PR-10282209-HN2243 - CircleK Căn Thương mại dịch vụ số Z38M.2.TMDV05A, dự án khu đô thị mới Tây Mỗ - Đại Mỗ - Vinhomes Park</t>
  </si>
  <si>
    <t>PR-10279959-HN2129 - CircleK 17 Tô Ngọc Vân</t>
  </si>
  <si>
    <t>PR-10280045-HN2134 - CircleK 73 Đường Xuân La</t>
  </si>
  <si>
    <t>PR-10279809-HN2118 - CircleK 370 Nguyễn Trãi</t>
  </si>
  <si>
    <t>PR-10282635-HP6006 - CircleK 372-374 Lạch Tray</t>
  </si>
  <si>
    <t>PR-10280341-HN2152 - CircleK 118 Tuệ Tĩnh</t>
  </si>
  <si>
    <t>PR-10290260-HN2001 - CircleK Số 9-1E Khu Đô Thị Trung Yên</t>
  </si>
  <si>
    <t>PR-10286676-HN2122 - CircleK 18 Nguyễn Khánh Toàn</t>
  </si>
  <si>
    <t>PR-10291416-HN2133 - CircleK 91 Khâm Thiên</t>
  </si>
  <si>
    <t>PR-10291948-HN2179 - CircleK Số Bt11-Vt26, Khu Nhà Ở Xa La</t>
  </si>
  <si>
    <t>PR-10292032-HN2184 - CircleK Nhà Số 359, Block 36, Ô H-Tt5, Khu Nhà Ở Hi Brand, Khu Đô Thị Mới Văn Phú</t>
  </si>
  <si>
    <t>PR-10292060-HN2186 - CircleK 33 Dương Văn Bé</t>
  </si>
  <si>
    <t>PR-10292092-HN2188 - CircleK 315 Ngọc Lâm</t>
  </si>
  <si>
    <t>PR-10291766-HN2166 - CircleK 38 Xuân La</t>
  </si>
  <si>
    <t>PR-10290548-HN2040 - CircleK 139 H Chiến Thắng</t>
  </si>
  <si>
    <t>PR-10286864-HN2162 - CircleK 01 Tô Vĩnh Diện</t>
  </si>
  <si>
    <t>PR-10287494-HN2234 - CircleK 93 Hoàng Văn Thái</t>
  </si>
  <si>
    <t>PR-10304867-HN2021 - CircleK 177 Xuân Thủy</t>
  </si>
  <si>
    <t>PR-10296408-HN2037 - CircleK Tầng Trệt, Somerset Hoa Binh, 106 Hoàng Quốc Việt</t>
  </si>
  <si>
    <t>PR-10305307-HN2064 - CircleK 28 Nguyễn Phong Sắc, Tổ 9</t>
  </si>
  <si>
    <t>PR-10303315-HN2261 - CircleK Số 3 đường Lạc Long Quân, Cầu Giấy, Hà Nội</t>
  </si>
  <si>
    <t>PR-10306803-HN2174 - CircleK Lô 41, Khu Nhà Ở Thấp Tt4, Khu Đô Thị Mỹ Đình - Sông Đà</t>
  </si>
  <si>
    <t>PR-10307835-HN2237 - CircleK TMDV-11, Tòa N04, Dự án Khu nhà ở xã hội Ecohome 3 tại ô đất ký hiệu B11-HH2</t>
  </si>
  <si>
    <t>PR-10307145-HN2194 - CircleK Căn Hộ Số 01Sh20 Và 02Sh20, Thuộc Tòa Nhà S2.15 (T26M-2), Tại Lô Đất B2-Ct03, Vinhomes Ocean Park</t>
  </si>
  <si>
    <t>PR-10297906-HN2245 - CircleK 37A Sài Đồng</t>
  </si>
  <si>
    <t>PR-10306487-HN2150 - CircleK 12 Trần Phú</t>
  </si>
  <si>
    <t>PR-10303015-HN2169 - CircleK 25 Ngô Thì Nhậm</t>
  </si>
  <si>
    <t>PR-10306607-HN2157 - CircleK N8-A10 Nguyễn Thị Thập, Kđt Mới Trung Hòa Nhân Chính</t>
  </si>
  <si>
    <t>PR-10301745-HN2217 - CircleK 53 Triều Khúc</t>
  </si>
  <si>
    <t>PR-10296720-HN2091 - CircleK 17 Liễu Giai</t>
  </si>
  <si>
    <t>PR-10306353-HN2144 - CircleK 65 Vạn Bảo</t>
  </si>
  <si>
    <t>PR-10296672-HN2086 - CircleK 9 Hương Viên</t>
  </si>
  <si>
    <t>PR-10302765-HN2187 - CircleK 142-144 Hồng Mai</t>
  </si>
  <si>
    <t>PR-10303887-HN2034 - CircleK Ô D22, Nơ 12 Khu Đô Thị Mới Định Công</t>
  </si>
  <si>
    <t>PR-10301729-HN2191 - CircleK 293 Thụy Khuê</t>
  </si>
  <si>
    <t>PR-10308173-HN2265 - CircleK Số 2 ngõ 612 Lạc Long Quân, Tây Hồ, Hà Nội</t>
  </si>
  <si>
    <t>Hàng trả - RRS20241210032HN2252</t>
  </si>
  <si>
    <t>Hàng trả - RRS20241220423HP6014</t>
  </si>
  <si>
    <t>Hàng trả - RRS20241218176HN2139</t>
  </si>
  <si>
    <t>Hàng trả - RRS20241219335HN2037</t>
  </si>
  <si>
    <t>Hàng trả - RRS20241213514HN2063</t>
  </si>
  <si>
    <t>Hàng trả - RRS20241217894HN2164</t>
  </si>
  <si>
    <t>Hàng trả - RRS20241217033HN2129</t>
  </si>
  <si>
    <t>Hàng trả - RRS20241217004HN2265</t>
  </si>
  <si>
    <t>Hàng trả - RRS20241220415HN2111</t>
  </si>
  <si>
    <t>Hàng trả - RRS20241210993HN2064</t>
  </si>
  <si>
    <t>Hàng trả - RRS20241213424HN2090</t>
  </si>
  <si>
    <t>Hàng trả - RRS20241216767HN2219</t>
  </si>
  <si>
    <t>Hàng trả - RRS20241216809HN2166</t>
  </si>
  <si>
    <t>Hàng trả - RRS20241216855HN2167</t>
  </si>
  <si>
    <t>Hàng trả - RRS20241218123HN2237</t>
  </si>
  <si>
    <t>Hàng trả - RRS20241220402HN2153</t>
  </si>
  <si>
    <t>Hàng trả - RRS20241129853HN2138</t>
  </si>
  <si>
    <t>Hàng trả - RRS20241214560HN2001</t>
  </si>
  <si>
    <t>Hàng trả - RRS20241220454HN2139</t>
  </si>
  <si>
    <t>Hàng trả - RRS20241211191HN2244</t>
  </si>
  <si>
    <t>Hàng trả - RRS20241220406HN2106</t>
  </si>
  <si>
    <t>Hàng trả - RRS20241209912HN2154</t>
  </si>
  <si>
    <t>Hàng trả - RRS20241210984HN2110</t>
  </si>
  <si>
    <t>Hàng trả - RRS20241213481HN2234</t>
  </si>
  <si>
    <t>Hàng trả - RRS20241216712HN2041</t>
  </si>
  <si>
    <t>Hàng trả - RRS20241216732HN2119</t>
  </si>
  <si>
    <t>Hàng trả - RRS20241225883HN2179</t>
  </si>
  <si>
    <t>Hàng trả - RRS20241225964HN2203</t>
  </si>
  <si>
    <t>Hàng trả - RRS20241225966HN2253</t>
  </si>
  <si>
    <t>Hàng trả - RRS20241216684HN2245</t>
  </si>
  <si>
    <t>Hàng trả - RRS20241220401HN2099</t>
  </si>
  <si>
    <t>Hàng trả - RRS20241225936HN2203</t>
  </si>
  <si>
    <t>Hàng trả - RRS20241226067HN2233</t>
  </si>
  <si>
    <t>Hàng trả - RRS20241226066HN2160</t>
  </si>
  <si>
    <t>Hàng trả - RRS20241225004HN2082</t>
  </si>
  <si>
    <t>Hàng trả - RRS20241227130HN2163</t>
  </si>
  <si>
    <t>Hàng trả - RRS20241225888HN2164</t>
  </si>
  <si>
    <t>Hàng trả - RRS20241227181HN2211</t>
  </si>
  <si>
    <t>Hàng trả - RRS20241227175HN2197</t>
  </si>
  <si>
    <t>Hàng trả - RRS20241228231HN2010</t>
  </si>
  <si>
    <t>Hàng trả - RRS20241211169HN2218</t>
  </si>
  <si>
    <t>KH đã TT 10.01.2025</t>
  </si>
  <si>
    <t>KH đã TT 07.01.2025</t>
  </si>
  <si>
    <t>00000014</t>
  </si>
  <si>
    <t>00000015</t>
  </si>
  <si>
    <t>00000016</t>
  </si>
  <si>
    <t>00000018</t>
  </si>
  <si>
    <t>00000057</t>
  </si>
  <si>
    <t>00000059</t>
  </si>
  <si>
    <t>00000060</t>
  </si>
  <si>
    <t>00000062</t>
  </si>
  <si>
    <t>00000064</t>
  </si>
  <si>
    <t>00000990</t>
  </si>
  <si>
    <t>00000991</t>
  </si>
  <si>
    <t>00000995</t>
  </si>
  <si>
    <t>00000996</t>
  </si>
  <si>
    <t>00000997</t>
  </si>
  <si>
    <t>00000998</t>
  </si>
  <si>
    <t>00001001</t>
  </si>
  <si>
    <t>00001002</t>
  </si>
  <si>
    <t>00001003</t>
  </si>
  <si>
    <t>00001004</t>
  </si>
  <si>
    <t>00001005</t>
  </si>
  <si>
    <t>00001006</t>
  </si>
  <si>
    <t>00001013</t>
  </si>
  <si>
    <t>00001130</t>
  </si>
  <si>
    <t>00001131</t>
  </si>
  <si>
    <t>00001132</t>
  </si>
  <si>
    <t>00001133</t>
  </si>
  <si>
    <t>00001134</t>
  </si>
  <si>
    <t>00001135</t>
  </si>
  <si>
    <t>00001136</t>
  </si>
  <si>
    <t>00001137</t>
  </si>
  <si>
    <t>00001138</t>
  </si>
  <si>
    <t>00001139</t>
  </si>
  <si>
    <t>00001140</t>
  </si>
  <si>
    <t>00001141</t>
  </si>
  <si>
    <t>00001142</t>
  </si>
  <si>
    <t>00001143</t>
  </si>
  <si>
    <t>00001144</t>
  </si>
  <si>
    <t>00001422</t>
  </si>
  <si>
    <t>00001566</t>
  </si>
  <si>
    <t>00001567</t>
  </si>
  <si>
    <t>00001568</t>
  </si>
  <si>
    <t>00001569</t>
  </si>
  <si>
    <t>00001570</t>
  </si>
  <si>
    <t>00001571</t>
  </si>
  <si>
    <t>00001572</t>
  </si>
  <si>
    <t>00001573</t>
  </si>
  <si>
    <t>00001576</t>
  </si>
  <si>
    <t>00001578</t>
  </si>
  <si>
    <t>00001579</t>
  </si>
  <si>
    <t>00001580</t>
  </si>
  <si>
    <t>00001581</t>
  </si>
  <si>
    <t>00001582</t>
  </si>
  <si>
    <t>00001583</t>
  </si>
  <si>
    <t>00001584</t>
  </si>
  <si>
    <t>00001585</t>
  </si>
  <si>
    <t>00001586</t>
  </si>
  <si>
    <t>00001587</t>
  </si>
  <si>
    <t>00001588</t>
  </si>
  <si>
    <t>00001589</t>
  </si>
  <si>
    <t>00001590</t>
  </si>
  <si>
    <t>00001591</t>
  </si>
  <si>
    <t>00001592</t>
  </si>
  <si>
    <t>00001593</t>
  </si>
  <si>
    <t>00001594</t>
  </si>
  <si>
    <t>00001595</t>
  </si>
  <si>
    <t>00001596</t>
  </si>
  <si>
    <t>00001597</t>
  </si>
  <si>
    <t>00001598</t>
  </si>
  <si>
    <t>00001599</t>
  </si>
  <si>
    <t>00001600</t>
  </si>
  <si>
    <t>00001601</t>
  </si>
  <si>
    <t>00001602</t>
  </si>
  <si>
    <t>00001603</t>
  </si>
  <si>
    <t>00001604</t>
  </si>
  <si>
    <t>00001605</t>
  </si>
  <si>
    <t>00001606</t>
  </si>
  <si>
    <t>00001766</t>
  </si>
  <si>
    <t>00001767</t>
  </si>
  <si>
    <t>00001768</t>
  </si>
  <si>
    <t>00001769</t>
  </si>
  <si>
    <t>00001770</t>
  </si>
  <si>
    <t>00001771</t>
  </si>
  <si>
    <t>00001772</t>
  </si>
  <si>
    <t>00001773</t>
  </si>
  <si>
    <t>00001774</t>
  </si>
  <si>
    <t>00001775</t>
  </si>
  <si>
    <t>00001776</t>
  </si>
  <si>
    <t>00001780</t>
  </si>
  <si>
    <t>00001781</t>
  </si>
  <si>
    <t>00001782</t>
  </si>
  <si>
    <t>00001783</t>
  </si>
  <si>
    <t>00001898</t>
  </si>
  <si>
    <t>00001899</t>
  </si>
  <si>
    <t>00001900</t>
  </si>
  <si>
    <t>00001901</t>
  </si>
  <si>
    <t>00001902</t>
  </si>
  <si>
    <t>00001903</t>
  </si>
  <si>
    <t>00001904</t>
  </si>
  <si>
    <t>00001905</t>
  </si>
  <si>
    <t>00001906</t>
  </si>
  <si>
    <t>00001907</t>
  </si>
  <si>
    <t>00001908</t>
  </si>
  <si>
    <t>00001909</t>
  </si>
  <si>
    <t>00001910</t>
  </si>
  <si>
    <t>00001911</t>
  </si>
  <si>
    <t>00001912</t>
  </si>
  <si>
    <t>00001913</t>
  </si>
  <si>
    <t>00001914</t>
  </si>
  <si>
    <t>00001915</t>
  </si>
  <si>
    <t>00001916</t>
  </si>
  <si>
    <t>00002846</t>
  </si>
  <si>
    <t>00002847</t>
  </si>
  <si>
    <t>00002848</t>
  </si>
  <si>
    <t>00002849</t>
  </si>
  <si>
    <t>00002850</t>
  </si>
  <si>
    <t>00002851</t>
  </si>
  <si>
    <t>00002852</t>
  </si>
  <si>
    <t>00002853</t>
  </si>
  <si>
    <t>00002854</t>
  </si>
  <si>
    <t>00002949</t>
  </si>
  <si>
    <t>00002950</t>
  </si>
  <si>
    <t>00003221</t>
  </si>
  <si>
    <t>00003222</t>
  </si>
  <si>
    <t>00003223</t>
  </si>
  <si>
    <t>00003224</t>
  </si>
  <si>
    <t>00003225</t>
  </si>
  <si>
    <t>00003226</t>
  </si>
  <si>
    <t>00003227</t>
  </si>
  <si>
    <t>00003228</t>
  </si>
  <si>
    <t>00003229</t>
  </si>
  <si>
    <t>00003230</t>
  </si>
  <si>
    <t>00003231</t>
  </si>
  <si>
    <t>00003232</t>
  </si>
  <si>
    <t>00003233</t>
  </si>
  <si>
    <t>00003234</t>
  </si>
  <si>
    <t>00003235</t>
  </si>
  <si>
    <t>00003236</t>
  </si>
  <si>
    <t>00003237</t>
  </si>
  <si>
    <t>00003238</t>
  </si>
  <si>
    <t>00003239</t>
  </si>
  <si>
    <t>00003240</t>
  </si>
  <si>
    <t>00003241</t>
  </si>
  <si>
    <t>00003242</t>
  </si>
  <si>
    <t>00003243</t>
  </si>
  <si>
    <t>00003244</t>
  </si>
  <si>
    <t>00003245</t>
  </si>
  <si>
    <t>00003246</t>
  </si>
  <si>
    <t>00003247</t>
  </si>
  <si>
    <t>00003248</t>
  </si>
  <si>
    <t>00003250</t>
  </si>
  <si>
    <t>00003251</t>
  </si>
  <si>
    <t>00003252</t>
  </si>
  <si>
    <t>00003253</t>
  </si>
  <si>
    <t>00003255</t>
  </si>
  <si>
    <t>00003256</t>
  </si>
  <si>
    <t>00003257</t>
  </si>
  <si>
    <t>00003360</t>
  </si>
  <si>
    <t>00003361</t>
  </si>
  <si>
    <t>00003362</t>
  </si>
  <si>
    <t>00003363</t>
  </si>
  <si>
    <t>00003364</t>
  </si>
  <si>
    <t>00003365</t>
  </si>
  <si>
    <t>00003366</t>
  </si>
  <si>
    <t>00003367</t>
  </si>
  <si>
    <t>00003368</t>
  </si>
  <si>
    <t>00003369</t>
  </si>
  <si>
    <t>00003387</t>
  </si>
  <si>
    <t>00003388</t>
  </si>
  <si>
    <t>00003389</t>
  </si>
  <si>
    <t>00003390</t>
  </si>
  <si>
    <t>00003391</t>
  </si>
  <si>
    <t>00003392</t>
  </si>
  <si>
    <t>00003393</t>
  </si>
  <si>
    <t>00003394</t>
  </si>
  <si>
    <t>00003395</t>
  </si>
  <si>
    <t>00003396</t>
  </si>
  <si>
    <t>00003398</t>
  </si>
  <si>
    <t>00003399</t>
  </si>
  <si>
    <t>00003400</t>
  </si>
  <si>
    <t>00003401</t>
  </si>
  <si>
    <t>00003402</t>
  </si>
  <si>
    <t>00003403</t>
  </si>
  <si>
    <t>00003404</t>
  </si>
  <si>
    <t>00003405</t>
  </si>
  <si>
    <t>00003532</t>
  </si>
  <si>
    <t>00003533</t>
  </si>
  <si>
    <t>00003534</t>
  </si>
  <si>
    <t>00003535</t>
  </si>
  <si>
    <t>00003536</t>
  </si>
  <si>
    <t>00003537</t>
  </si>
  <si>
    <t>00003538</t>
  </si>
  <si>
    <t>00003539</t>
  </si>
  <si>
    <t>00003540</t>
  </si>
  <si>
    <t>00003541</t>
  </si>
  <si>
    <t>00003542</t>
  </si>
  <si>
    <t>00003543</t>
  </si>
  <si>
    <t>00003544</t>
  </si>
  <si>
    <t>00003545</t>
  </si>
  <si>
    <t>00003546</t>
  </si>
  <si>
    <t>00003547</t>
  </si>
  <si>
    <t>00003548</t>
  </si>
  <si>
    <t>00003549</t>
  </si>
  <si>
    <t>00003550</t>
  </si>
  <si>
    <t>00003551</t>
  </si>
  <si>
    <t>00003552</t>
  </si>
  <si>
    <t>00003560</t>
  </si>
  <si>
    <t>00004641</t>
  </si>
  <si>
    <t>00004642</t>
  </si>
  <si>
    <t>00004643</t>
  </si>
  <si>
    <t>00004644</t>
  </si>
  <si>
    <t>00004645</t>
  </si>
  <si>
    <t>00004646</t>
  </si>
  <si>
    <t>00004647</t>
  </si>
  <si>
    <t>00004648</t>
  </si>
  <si>
    <t>00004649</t>
  </si>
  <si>
    <t>00004650</t>
  </si>
  <si>
    <t>00004651</t>
  </si>
  <si>
    <t>00004652</t>
  </si>
  <si>
    <t>00004653</t>
  </si>
  <si>
    <t>00004654</t>
  </si>
  <si>
    <t>00004655</t>
  </si>
  <si>
    <t>00004656</t>
  </si>
  <si>
    <t>00004657</t>
  </si>
  <si>
    <t>00004658</t>
  </si>
  <si>
    <t>00004659</t>
  </si>
  <si>
    <t>00004660</t>
  </si>
  <si>
    <t>00004661</t>
  </si>
  <si>
    <t>00004662</t>
  </si>
  <si>
    <t>00004663</t>
  </si>
  <si>
    <t>00004664</t>
  </si>
  <si>
    <t>00004665</t>
  </si>
  <si>
    <t>00004666</t>
  </si>
  <si>
    <t>00004667</t>
  </si>
  <si>
    <t>00004916</t>
  </si>
  <si>
    <t>00004917</t>
  </si>
  <si>
    <t>00004918</t>
  </si>
  <si>
    <t>00004919</t>
  </si>
  <si>
    <t>00004920</t>
  </si>
  <si>
    <t>00004921</t>
  </si>
  <si>
    <t>00004922</t>
  </si>
  <si>
    <t>00004923</t>
  </si>
  <si>
    <t>00004924</t>
  </si>
  <si>
    <t>00004925</t>
  </si>
  <si>
    <t>00004926</t>
  </si>
  <si>
    <t>00004927</t>
  </si>
  <si>
    <t>00004928</t>
  </si>
  <si>
    <t>00004929</t>
  </si>
  <si>
    <t>00004930</t>
  </si>
  <si>
    <t>00004931</t>
  </si>
  <si>
    <t>00004932</t>
  </si>
  <si>
    <t>00004933</t>
  </si>
  <si>
    <t>00004934</t>
  </si>
  <si>
    <t>00004935</t>
  </si>
  <si>
    <t>00004936</t>
  </si>
  <si>
    <t>00004937</t>
  </si>
  <si>
    <t>00004938</t>
  </si>
  <si>
    <t>00004946</t>
  </si>
  <si>
    <t>00000540</t>
  </si>
  <si>
    <t>00000553</t>
  </si>
  <si>
    <t>00000554</t>
  </si>
  <si>
    <t>00000555</t>
  </si>
  <si>
    <t>00000556</t>
  </si>
  <si>
    <t>00000557</t>
  </si>
  <si>
    <t>00000561</t>
  </si>
  <si>
    <t>00000562</t>
  </si>
  <si>
    <t>00000563</t>
  </si>
  <si>
    <t>00000564</t>
  </si>
  <si>
    <t>00000565</t>
  </si>
  <si>
    <t>00000566</t>
  </si>
  <si>
    <t>00000567</t>
  </si>
  <si>
    <t>00000568</t>
  </si>
  <si>
    <t>00000569</t>
  </si>
  <si>
    <t>00000570</t>
  </si>
  <si>
    <t>00000571</t>
  </si>
  <si>
    <t>00000572</t>
  </si>
  <si>
    <t>00005076</t>
  </si>
  <si>
    <t>00005077</t>
  </si>
  <si>
    <t>00005079</t>
  </si>
  <si>
    <t>00005080</t>
  </si>
  <si>
    <t>00005081</t>
  </si>
  <si>
    <t>00005082</t>
  </si>
  <si>
    <t>00005084</t>
  </si>
  <si>
    <t>00005085</t>
  </si>
  <si>
    <t>00005086</t>
  </si>
  <si>
    <t>00005088</t>
  </si>
  <si>
    <t>00005089</t>
  </si>
  <si>
    <t>00005090</t>
  </si>
  <si>
    <t>00005092</t>
  </si>
  <si>
    <t>00005094</t>
  </si>
  <si>
    <t>00005095</t>
  </si>
  <si>
    <t>00005097</t>
  </si>
  <si>
    <t>00005098</t>
  </si>
  <si>
    <t>00005099</t>
  </si>
  <si>
    <t>00005100</t>
  </si>
  <si>
    <t>00005101</t>
  </si>
  <si>
    <t>00005102</t>
  </si>
  <si>
    <t>00005103</t>
  </si>
  <si>
    <t>00005104</t>
  </si>
  <si>
    <t>00005105</t>
  </si>
  <si>
    <t>00005106</t>
  </si>
  <si>
    <t>00005107</t>
  </si>
  <si>
    <t>00005108</t>
  </si>
  <si>
    <t>00005109</t>
  </si>
  <si>
    <t>00005110</t>
  </si>
  <si>
    <t>00005111</t>
  </si>
  <si>
    <t>00000052</t>
  </si>
  <si>
    <t>00000053</t>
  </si>
  <si>
    <t>00000055</t>
  </si>
  <si>
    <t>00000067</t>
  </si>
  <si>
    <t>00000068</t>
  </si>
  <si>
    <t>00000082</t>
  </si>
  <si>
    <t>00000083</t>
  </si>
  <si>
    <t>00000085</t>
  </si>
  <si>
    <t>00000858</t>
  </si>
  <si>
    <t>00000863</t>
  </si>
  <si>
    <t>00000865</t>
  </si>
  <si>
    <t>00000867</t>
  </si>
  <si>
    <t>00000869</t>
  </si>
  <si>
    <t>00005129</t>
  </si>
  <si>
    <t>00005251</t>
  </si>
  <si>
    <t>00005381</t>
  </si>
  <si>
    <t>00005383</t>
  </si>
  <si>
    <t>00006502</t>
  </si>
  <si>
    <t>00006503</t>
  </si>
  <si>
    <t>00006504</t>
  </si>
  <si>
    <t>00006505</t>
  </si>
  <si>
    <t>00006506</t>
  </si>
  <si>
    <t>00006507</t>
  </si>
  <si>
    <t>00006509</t>
  </si>
  <si>
    <t>00000935</t>
  </si>
  <si>
    <t>00000936</t>
  </si>
  <si>
    <t>00000937</t>
  </si>
  <si>
    <t>00000938</t>
  </si>
  <si>
    <t>00000939</t>
  </si>
  <si>
    <t>00000023</t>
  </si>
  <si>
    <t>00000024</t>
  </si>
  <si>
    <t>00000025</t>
  </si>
  <si>
    <t>00001129</t>
  </si>
  <si>
    <t>00001665</t>
  </si>
  <si>
    <t>00001666</t>
  </si>
  <si>
    <t>00001667</t>
  </si>
  <si>
    <t>00001668</t>
  </si>
  <si>
    <t>00001669</t>
  </si>
  <si>
    <t>00001670</t>
  </si>
  <si>
    <t>00001671</t>
  </si>
  <si>
    <t>00001672</t>
  </si>
  <si>
    <t>00001673</t>
  </si>
  <si>
    <t>00001674</t>
  </si>
  <si>
    <t>00001675</t>
  </si>
  <si>
    <t>00001676</t>
  </si>
  <si>
    <t>00001677</t>
  </si>
  <si>
    <t>00001678</t>
  </si>
  <si>
    <t>00001679</t>
  </si>
  <si>
    <t>00001680</t>
  </si>
  <si>
    <t>00001682</t>
  </si>
  <si>
    <t>00001683</t>
  </si>
  <si>
    <t>00001684</t>
  </si>
  <si>
    <t>00002073</t>
  </si>
  <si>
    <t>00002074</t>
  </si>
  <si>
    <t>00002075</t>
  </si>
  <si>
    <t>00002076</t>
  </si>
  <si>
    <t>00002077</t>
  </si>
  <si>
    <t>00002078</t>
  </si>
  <si>
    <t>00002079</t>
  </si>
  <si>
    <t>1C25TNN</t>
  </si>
  <si>
    <t>PR-10302087-HL4007 - CircleK Số 550, Tổ 3, Khu phố 9A, đường Hạ Long, Phường Bãi Cháy, Thành phố Hạ Long</t>
  </si>
  <si>
    <t>PR-10303227-HP6011 - CircleK Số 1 Phạm Minh Đức</t>
  </si>
  <si>
    <t>PR-10308471-ND8001 - CircleK Khu nhà phố Vịnh Đảo, TT-PT2C.23, Khu đô thị và thương mại Văn Giang (Ecopark)</t>
  </si>
  <si>
    <t>PR-10308499-ND8003 - CircleK PT.09, khu nhà phố Phố Trúc, Khu đô thị và thương mại Văn Giang (Ecopark)</t>
  </si>
  <si>
    <t>PR-10312543-HN2149 - CircleK 152 +154 Phó Đức Chính</t>
  </si>
  <si>
    <t>PR-10312333-HN2110 - CircleK 31 Trần Quốc Hoàn</t>
  </si>
  <si>
    <t>PR-10312419-HN2131 - CircleK Tầng 1, Số 125 Hoàng Ngân</t>
  </si>
  <si>
    <t>PR-10312655-HN2164 - CircleK 40 Trung Hòa</t>
  </si>
  <si>
    <t>PR-10314371-HN2160 - CircleK 68 Tôn Thất Tùng</t>
  </si>
  <si>
    <t>PR-10312745-HN2179 - CircleK Số Bt11-Vt26, Khu Nhà Ở Xa La</t>
  </si>
  <si>
    <t>PR-10305823-HN2109 - CircleK Tầng 1, Khách Sạn Hồng Hà, Số 204 Phố Trần Quang Khải</t>
  </si>
  <si>
    <t>PR-10312839-HN2204 - CircleK Số 01S15A, Tòa U26 (S2.03), Ô Đất B2-Ct01, Dự Án Khu Đô Thị Gia Lâm - Vinhomes Ocean Park</t>
  </si>
  <si>
    <t>PR-10320525-HN2074 - CircleK 126 Nam Cao</t>
  </si>
  <si>
    <t>PR-10321347-HN2136 - CircleK 138 Phố Đội Cấn</t>
  </si>
  <si>
    <t>PR-10321703-HN2155 - CircleK 92 Đào Tấn</t>
  </si>
  <si>
    <t>PR-10322039-HN2175 - CircleK 16 Văn Cao</t>
  </si>
  <si>
    <t>PR-10321031-HN2108 - CircleK Tầng 1 Và 2, Tòa Nhà Sannam,78 Phố Duy Tân</t>
  </si>
  <si>
    <t>PR-10320217-HN2041 - CircleK Số 01, Nhà C2, Khu Tập Thể Quân Đội Nam Đồng</t>
  </si>
  <si>
    <t>PR-10321879-HN2167 - CircleK 20 Nguyên Hồng</t>
  </si>
  <si>
    <t>PR-10319107-HN2083</t>
  </si>
  <si>
    <t>PR-10321939-HN2169 - CircleK 25 Ngô Thì Nhậm</t>
  </si>
  <si>
    <t>PR-10322207-HN2184 - CircleK Nhà Số 359, Block 36, Ô H-Tt5, Khu Nhà Ở Hi Brand, Khu Đô Thị Mới Văn Phú</t>
  </si>
  <si>
    <t>PR-10316845-HN2253 - CircleK Căn shophouse SHB7-HH01'B tòa nhà ANLAND 2, Hà Đông</t>
  </si>
  <si>
    <t>PR-10321659-HN2154 - CircleK Số A1 Khu Đầm Trấu</t>
  </si>
  <si>
    <t>PR-10316811-HN2171 - CircleK 149C Lò Đúc</t>
  </si>
  <si>
    <t>PR-10321973-HN2172 - CircleK A4-A5, Tòa A, Khối B, Imperial Sky Garden, Số 423 Minh Khai</t>
  </si>
  <si>
    <t>PR-10317351-HN2109 - CircleK Tầng 1, Khách Sạn Hồng Hà, Số 204 Phố Trần Quang Khải</t>
  </si>
  <si>
    <t>PR-10322907-HN2225 - CircleK 25 Phố Nhà Thờ</t>
  </si>
  <si>
    <t>PR-10318879-HN2013 - CircleK 38 Đào Duy Từ</t>
  </si>
  <si>
    <t>PR-10322149-HN2180 - CircleK Lô 7, Khu Di Dân Đền Lừ 2</t>
  </si>
  <si>
    <t>PR-10316773-HN2258 - CircleK Căn TT6-2A-108, Khu nhà ở thấp tầng, Khu đô thị mới Đại Kim</t>
  </si>
  <si>
    <t>PR-10317967-HN2095 - CircleK Lô 28 Khu Nhà Ở Thấp Tầng Tt4, Khu Đô Thị Mỹ Đình - Mễ Trì</t>
  </si>
  <si>
    <t>PR-10317413-HN2166 - CircleK 38 Xuân La</t>
  </si>
  <si>
    <t>PR-10320331-HN2052 - CircleK 288 Đường Giải Phóng</t>
  </si>
  <si>
    <t>PR-10320369-HN2053 - CircleK 197+198 Tổ 6 Vũ Trọng Phụng</t>
  </si>
  <si>
    <t>PR-10322125-HN2178 - CircleK 14 Khương Hạ</t>
  </si>
  <si>
    <t>PR-10332791-HN2012 - CircleK 16B Hàng Than</t>
  </si>
  <si>
    <t>PR-10333147-HN2092 - CircleK 07 Đường Thanh Niên</t>
  </si>
  <si>
    <t>PR-10328687-HN2063 - CircleK 03 Phạm Tuấn Tài, Tổ 7</t>
  </si>
  <si>
    <t>PR-10333389-HN2110 - CircleK 31 Trần Quốc Hoàn</t>
  </si>
  <si>
    <t>PR-10330043-HN2249 - CircleK 181 Nguyễn Ngọc Vũ</t>
  </si>
  <si>
    <t>PR-10329159-HN2121 - CircleK 45 Hào Nam</t>
  </si>
  <si>
    <t>PR-10334707-HN2201 - CircleK 49 + 51 Phố Trần Quang Diệu, Tổ 102</t>
  </si>
  <si>
    <t>PR-10329565-HN2193 - CircleK No-24, Lk13, Khu Đất Dịch Vụ, Đất Ở Hà Trì</t>
  </si>
  <si>
    <t>PR-10334311-HN2177 - CircleK 12 Tam Trinh</t>
  </si>
  <si>
    <t>PR-10334503-HN2186 - CircleK 33 Dương Văn Bé</t>
  </si>
  <si>
    <t>PR-10334659-HN2198 - CircleK Số 264 Phố Bạch Mai, Tổ 4</t>
  </si>
  <si>
    <t>PR-10334915-HN2212 - CircleK Số 18 Phố Hàng Gai</t>
  </si>
  <si>
    <t>PR-10328905-HN2087 - CircleK Ch17, Tầng 1 Và Tầng 2, C-36 Tầng, Ô Đất Ct2, Kđt Mới Kim Văn - Kim Lũ</t>
  </si>
  <si>
    <t>PR-10334999-HN2221 - CircleK S05 Park 03, Vinhomes Time City Park Hill</t>
  </si>
  <si>
    <t>PR-10329469-HN2183 - CircleK 111 Nguyễn Sơn</t>
  </si>
  <si>
    <t>PR-10315451-HN2269 - CircleK Tầng 1, Tòa 24T2, Khu đô thị Trung Hòa - Nhân Chính, Cầu Giấy, Hà Nội</t>
  </si>
  <si>
    <t>PR-10323429-HN2252 - CircleK Số 235 Nguyễn Gia Thiều</t>
  </si>
  <si>
    <t>PR-10347227-HN2242 - CircleK Số 02 đường Hồ Ngọc Lân</t>
  </si>
  <si>
    <t>PR-10339533-HN2074 - CircleK 126 Nam Cao</t>
  </si>
  <si>
    <t>PR-10351970-HN2113 - CircleK Tầng 1 Và Tầng 2, Số 442 Đội Cấn</t>
  </si>
  <si>
    <t>PR-10340041-HN2143 - CircleK 94 Phố Linh Lang</t>
  </si>
  <si>
    <t>PR-10346443-HN2175 - CircleK 16 Văn Cao</t>
  </si>
  <si>
    <t>PR-10350534-HN2001 - CircleK Số 9-1E Khu Đô Thị Trung Yên</t>
  </si>
  <si>
    <t>PR-10345359-HN2037 - CircleK Tầng Trệt, Somerset Hoa Binh, 106 Hoàng Quốc Việt</t>
  </si>
  <si>
    <t>PR-10351244-HN2064 - CircleK 28 Nguyễn Phong Sắc, Tổ 9</t>
  </si>
  <si>
    <t>PR-10352162-HN2122 - CircleK 18 Nguyễn Khánh Toàn</t>
  </si>
  <si>
    <t>PR-10347539-HN2261 - CircleK Số 3 đường Lạc Long Quân, Cầu Giấy, Hà Nội</t>
  </si>
  <si>
    <t>PR-10352622-HN2147 - CircleK 848 Đường Láng</t>
  </si>
  <si>
    <t>PR-10353932-HN2211 - CircleK Số 123 Phố Tôn Đức Thắng</t>
  </si>
  <si>
    <t>PR-10341049-HN2241 - CircleK Số 2 Ngõ 11 Phố Lương Định Của</t>
  </si>
  <si>
    <t>PR-10353738-HN2200 - CircleK Số 01Sh22 Và 02Sh22, Ô Đất B2-Ct02, Tòa U26-2 (S2.08) Dự Án Khu Đô Thị Gia Lâm - Vinhomes Ocean Park</t>
  </si>
  <si>
    <t>PR-10340627-HN2204 - CircleK Số 01S15A, Tòa U26 (S2.03), Ô Đất B2-Ct01, Dự Án Khu Đô Thị Gia Lâm - Vinhomes Ocean Park</t>
  </si>
  <si>
    <t>PR-10354690-HN2260 - CircleK Gian hàng thương mại dịch vụ 1S08, Ô đất B2-CT01, Tòa L26 (S2.05) Dự án Khu đô thị Gia Lâm - Vinhomes Ocean Park</t>
  </si>
  <si>
    <t>PR-10347593-HN2264 - CircleK Số 86 Ngô Xuân Quảng, Gia Lâm, Hà Nội</t>
  </si>
  <si>
    <t>PR-10353272-HN2181 - CircleK Lk10 - 15, Khu Đô Thị Mới Văn Phú</t>
  </si>
  <si>
    <t>PR-10354018-HN2218 - CircleK TT01A-11, Khu nhà ở thấp tầng thuộc Dự án Khu chung cư quốc tế Hoàng Thành City tại Khu Cổ Ngựa</t>
  </si>
  <si>
    <t>PR-10346133-HN2154 - CircleK Số A1 Khu Đầm Trấu</t>
  </si>
  <si>
    <t>PR-10353370-HN2187 - CircleK 142-144 Hồng Mai</t>
  </si>
  <si>
    <t>PR-10346589-HN2195 - CircleK Sô 6 Ngõ 124, Phố Vĩnh Tuy</t>
  </si>
  <si>
    <t>PR-10346627-HN2198 - CircleK Số 264 Phố Bạch Mai, Tổ 4</t>
  </si>
  <si>
    <t>PR-10352006-HN2116 - CircleK 62 Phố Trần Hưng Đạo</t>
  </si>
  <si>
    <t>PR-10340751-HN2214 - CircleK 67 Cửa Nam</t>
  </si>
  <si>
    <t>PR-10343419-HN2263 - CircleK CH01-09, Số 17 đường Gamuda Gardens 2-2, Hoàng Mai</t>
  </si>
  <si>
    <t>PR-10347265-HN2245 - CircleK 37A Sài Đồng</t>
  </si>
  <si>
    <t>PR-10351030-HN2048 - CircleK N1H1, Số 1 Đường Nguyễn Hoàng</t>
  </si>
  <si>
    <t>PR-10351776-HN2104 - CircleK 171 Lương Thế Vinh</t>
  </si>
  <si>
    <t>PR-10346293-HN2168 - CircleK 170 Nguyễn Đổng Chi</t>
  </si>
  <si>
    <t>PR-10345715-HN2090 - CircleK Số 1 Đường Tây Hồ</t>
  </si>
  <si>
    <t>PR-10345807-HN2098 - CircleK 3 Xuân Diệu</t>
  </si>
  <si>
    <t>PR-10341237-HN2265 - CircleK Số 2 ngõ 612 Lạc Long Quân, Tây Hồ, Hà Nội</t>
  </si>
  <si>
    <t>PR-10345483-HN2052 - CircleK 288 Đường Giải Phóng</t>
  </si>
  <si>
    <t>PR-10343081-HN2053 - CircleK 197+198 Tổ 6 Vũ Trọng Phụng</t>
  </si>
  <si>
    <t>PR-10351512-HN2089 - CircleK Thửa Đất Số 22, Lô 6 Khu 4.1Cc, Tuyến Láng Hạ-Thanh Xuân</t>
  </si>
  <si>
    <t>PR-10351710-HN2101 - CircleK 70 Ngụy Như Kon Tum</t>
  </si>
  <si>
    <t>PR-10352212-HN2126 - CircleK Tầng 1, Số 01 Lê Văn Thiêm</t>
  </si>
  <si>
    <t>PR-10340015-HN2139 - CircleK 218 Nguyễn Huy Tưởng, Tổ 19</t>
  </si>
  <si>
    <t>PR-10346179-HN2158 - CircleK 48 Ngõ 116 Phố Nhân Hòa</t>
  </si>
  <si>
    <t>PR-10366684-HN2114 - CircleK 7 Nguyễn Thị Định</t>
  </si>
  <si>
    <t>PR-10366066-HN2024 - CircleK P101B+102B Nhà A8 Khương Thượng</t>
  </si>
  <si>
    <t>PR-10366716-HN2117 - CircleK Số 8 Ngõ 91 Nguyễn Chí Thanh</t>
  </si>
  <si>
    <t>PR-10363004-HN2202 - CircleK Số 01Sh06 Và Số 02Sh06, Ô Đất B2-Ct03, Tòa L26 (S2.11), Dự Án Khu Đô Thị Gia Lâm - Vinhomes Ocean Park</t>
  </si>
  <si>
    <t>PR-10368038-HN2236 - CircleK Căn Thương mại dịch vụ số L26M.TMDV03 (Căn TMDV 03, tầng 1, khối L26M tức tòa M1), dự án Masteri Waterfront - Lô đất B3-CT03, Dự án Khu đô thị Gia Lâm (Vinhomes Ocean Park)</t>
  </si>
  <si>
    <t>PR-10367922-HN2227 - CircleK 06 Vũ Trọng Khánh</t>
  </si>
  <si>
    <t>PR-10366298-HN2075 - CircleK Số 1 Ngõ 37 Lê Thanh Nghị</t>
  </si>
  <si>
    <t>PR-10368238-HN2256 - CircleK Số 161 + 177 phố Hàng Bạc</t>
  </si>
  <si>
    <t>PR-10362772-HN2185 - CircleK Số 252, Tổ 11, Đường Ngọc Thụy</t>
  </si>
  <si>
    <t>PR-10363046-HN2205 - CircleK Số 1S11, Tòa S6A (S6.1), Thuộc Khối Nhà S6 (S6.1+S6.2), Khu Công Trình Công Cộng, Thương Mại, Dịch Vụ Và Nhà Ở (Vinhomes Symphony), Lô Đất G4*-Hh16</t>
  </si>
  <si>
    <t>PR-10361896-HN2054 - CircleK 292 Hoàng Văn Thái</t>
  </si>
  <si>
    <t>PR-10347667-HP6007 - CircleK 62-64 Kênh Dương</t>
  </si>
  <si>
    <t>PR-10355050-HP6010 - CircleK 341 Lot 22 Lê Hồng Phong</t>
  </si>
  <si>
    <t>PR-10347765-HP6013 - CircleK - 27 Trần Hưng Đạo</t>
  </si>
  <si>
    <t>PR-10347803-HP6014 - CircleK Số 388 +388A Tô Hiệu</t>
  </si>
  <si>
    <t>PR-10373378-HP6008 - CircleK 31 Hồ Sen</t>
  </si>
  <si>
    <t>PR-10371948-HN2091 - CircleK 17 Liễu Giai</t>
  </si>
  <si>
    <t>PR-10376747-HN2148 - CircleK 22 Phan Kế Bính</t>
  </si>
  <si>
    <t>PR-10376343-HN2108 - CircleK Tầng 1 Và 2, Tòa Nhà Sannam,78 Phố Duy Tân</t>
  </si>
  <si>
    <t>PR-10376513-HN2128 - CircleK Số 14 Ngõ 106 Hoàng Quốc Việt</t>
  </si>
  <si>
    <t>PR-10376565-HN2131 - CircleK Tầng 1, Số 125 Hoàng Ngân</t>
  </si>
  <si>
    <t>PR-10372708-HN2199 - CircleK Số 1S05, Tòa R1.03 (L31), Lô Đất B5-Ct01, Dự Án Khu Đô Thị Gia Lâm (Vinhomes Ocean Park)</t>
  </si>
  <si>
    <t>PR-10372478-HN2169 - CircleK 25 Ngô Thì Nhậm</t>
  </si>
  <si>
    <t>PR-10377749-HN2218 - CircleK TT01A-11, Khu nhà ở thấp tầng thuộc Dự án Khu chung cư quốc tế Hoàng Thành City tại Khu Cổ Ngựa</t>
  </si>
  <si>
    <t>PR-10377919-HN2231 - CircleK Số 1A Vạn Phúc</t>
  </si>
  <si>
    <t>PR-10376317-HN2106 - CircleK 79 Hà Trung</t>
  </si>
  <si>
    <t>PR-10372294-HN2138 - CircleK Tầng 1 Và Tầng 2 Số 85 Hàng Mã</t>
  </si>
  <si>
    <t>PR-10376709-HN2145 - CircleK 69 Kim Đồng</t>
  </si>
  <si>
    <t>PR-10373160-HN2251 - CircleK Số 568 + 570 Đường Trương Định</t>
  </si>
  <si>
    <t>PR-10372618-HN2190 - CircleK 560A Nguyễn Văn Cừ</t>
  </si>
  <si>
    <t>PR-10378077-HN2243 - CircleK Căn Thương mại dịch vụ số Z38M.2.TMDV05A, dự án khu đô thị mới Tây Mỗ - Đại Mỗ - Vinhomes Park</t>
  </si>
  <si>
    <t>PR-10376535-HN2129 - CircleK 17 Tô Ngọc Vân</t>
  </si>
  <si>
    <t>PR-10375733-HN2029 - CircleK 46 Lê Trọng Tấn</t>
  </si>
  <si>
    <t>PR-10373030-HN2234 - CircleK 93 Hoàng Văn Thái</t>
  </si>
  <si>
    <t>PR-10383023-HN2143 - CircleK 94 Phố Linh Lang</t>
  </si>
  <si>
    <t>PR-10382159-HN2026 - CircleK 13-C12 Tập Thể Đại Học Ngoại Ngữ</t>
  </si>
  <si>
    <t>PR-10388061-HN2230 - CircleK  Số 205 Lạc Long Quân</t>
  </si>
  <si>
    <t>PR-10382589-HN2085 - CircleK 135 Tô Hiệu</t>
  </si>
  <si>
    <t>PR-10387227-HN2150 - CircleK 12 Trần Phú</t>
  </si>
  <si>
    <t>PR-10382727-HN2093 - CircleK 49 Hàng Chuối</t>
  </si>
  <si>
    <t>PR-10383075-HN2152 - CircleK 118 Tuệ Tĩnh</t>
  </si>
  <si>
    <t>PR-10387821-HN2207 - CircleK Số 42 + 42A Phố Lạc Trung</t>
  </si>
  <si>
    <t>PR-10392485-HN2041 - CircleK Số 01, Nhà C2, Khu Tập Thể Quân Đội Nam Đồng</t>
  </si>
  <si>
    <t>PR-10398698-HN2241 - CircleK Số 2 Ngõ 11 Phố Lương Định Của</t>
  </si>
  <si>
    <t>PR-10396772-HN2013 - CircleK 38 Đào Duy Từ</t>
  </si>
  <si>
    <t>PR-10392573-HN2049 - CircleK 36 Phố Tràng Tiền</t>
  </si>
  <si>
    <t>PR-10392367-HN2034 - CircleK Ô D22, Nơ 12 Khu Đô Thị Mới Định Công</t>
  </si>
  <si>
    <t>PR-10393257-HN2151 - CircleK 54 + 56 Lĩnh Nam</t>
  </si>
  <si>
    <t>PR-10397132-HN2098 - CircleK 3 Xuân Diệu</t>
  </si>
  <si>
    <t>PR-10398070-HN2178 - CircleK 14 Khương Hạ</t>
  </si>
  <si>
    <t>PR-10393739-HN2196 - CircleK 118 Định Công</t>
  </si>
  <si>
    <t>PR-10399006-HP6006 - CircleK 372-374 Lạch Tray</t>
  </si>
  <si>
    <t>PR-10394493-HP6009 - CircleK Số 177 đường Hà Nội</t>
  </si>
  <si>
    <t>PR-10414904-HN2144 - CircleK 65 Vạn Bảo</t>
  </si>
  <si>
    <t>PR-10403009-HN2108 - CircleK Tầng 1 Và 2, Tòa Nhà Sannam,78 Phố Duy Tân</t>
  </si>
  <si>
    <t>PR-10413526-HN2041 - CircleK Số 01, Nhà C2, Khu Tập Thể Quân Đội Nam Đồng</t>
  </si>
  <si>
    <t>PR-10415286-HN2160 - CircleK 68 Tôn Thất Tùng</t>
  </si>
  <si>
    <t>PR-10409067-HN2201 - CircleK 49 + 51 Phố Trần Quang Diệu, Tổ 102</t>
  </si>
  <si>
    <t>PR-10416046-HN2194 - CircleK Căn Hộ Số 01Sh20 Và 02Sh20, Thuộc Tòa Nhà S2.15 (T26M-2), Tại Lô Đất B2-Ct03, Vinhomes Ocean Park</t>
  </si>
  <si>
    <t>PR-10415204-HN2156 - CircleK 108 Đường 19/5</t>
  </si>
  <si>
    <t>PR-10415554-HN2173 - CircleK Số Bt16B5-03, Làng Việt Kiều Châu Âu, Khu Đô Thị Mới Mỗ Lao</t>
  </si>
  <si>
    <t>PR-10415710-HN2179 - CircleK Số Bt11-Vt26, Khu Nhà Ở Xa La</t>
  </si>
  <si>
    <t>PR-10415828-HN2184 - CircleK Nhà Số 359, Block 36, Ô H-Tt5, Khu Nhà Ở Hi Brand, Khu Đô Thị Mới Văn Phú</t>
  </si>
  <si>
    <t>PR-10414948-HN2146 - CircleK 286 Kim Ngưu, Tổ 30B</t>
  </si>
  <si>
    <t>PR-10408617-HN2154 - CircleK Số A1 Khu Đầm Trấu</t>
  </si>
  <si>
    <t>PR-10408997-HN2198 - CircleK Số 264 Phố Bạch Mai, Tổ 4</t>
  </si>
  <si>
    <t>PR-10416228-HN2210 - CircleK 29 Hàng Phèn</t>
  </si>
  <si>
    <t>PR-10416998-HN2256 - CircleK Số 161 + 177 phố Hàng Bạc</t>
  </si>
  <si>
    <t>PR-10403319-HN2151 - CircleK 54 + 56 Lĩnh Nam</t>
  </si>
  <si>
    <t>PR-10415766-HN2180 - CircleK Lô 7, Khu Di Dân Đền Lừ 2</t>
  </si>
  <si>
    <t>PR-10403603-HN2189 - CircleK Sh0105-Sh0205 Park 8, Kđt Times City Park Hill, Số 25, Ngõ 13 Đường Lĩnh Nam</t>
  </si>
  <si>
    <t>PR-10416204-HN2208 - CircleK Số 173 Đường Tam Trinh, Hoàng Mai</t>
  </si>
  <si>
    <t>PR-10416476-HN2221 - CircleK S05 Park 03, Vinhomes Time City Park Hill</t>
  </si>
  <si>
    <t>PR-10409735-HN2258 - CircleK Căn TT6-2A-108, Khu nhà ở thấp tầng, Khu đô thị mới Đại Kim</t>
  </si>
  <si>
    <t>PR-10417044-HN2263 - CircleK CH01-09, Số 17 đường Gamuda Gardens 2-2, Hoàng Mai</t>
  </si>
  <si>
    <t>PR-10408843-HN2176 - CircleK 164 Nguyễn Văn Cừ</t>
  </si>
  <si>
    <t>PR-10413818-HN2068 - CircleK 155 Lê Văn Hiến</t>
  </si>
  <si>
    <t>PR-10408263-HN2095 - CircleK Lô 28 Khu Nhà Ở Thấp Tầng Tt4, Khu Đô Thị Mỹ Đình - Mễ Trì</t>
  </si>
  <si>
    <t>PR-10414124-HN2099 - CircleK 174 Đường Phú Diễn</t>
  </si>
  <si>
    <t>PR-10416316-HN2213 - CircleK Thương Mại_03, Tầng 1, Nhà Ở Cao Tầng N03-T6, Khu Đoàn Ngoại Giao</t>
  </si>
  <si>
    <t>PR-10409389-HN2232 - CircleK Diện tích Thương mại số GS101S25, tầng 1, thuộc Tòa nhà số GS1 (U39.1) Lô đất F3-CH01, Dự án Khu đô thị mới Tây Mỗ - Đại Mỗ - Vinhomes Park (Vinhomes Smart City</t>
  </si>
  <si>
    <t>PR-10416688-HN2237 - CircleK TMDV-11, Tòa N04, Dự án Khu nhà ở xã hội Ecohome 3 tại ô đất ký hiệu B11-HH2</t>
  </si>
  <si>
    <t>PR-10409871-HN2267 - CircleK Số 6 Phố Nhổn, TDP Nguyên Xá 3, Bắc Từ Liêm, Hà Nội</t>
  </si>
  <si>
    <t>PR-10414726-HN2134 - CircleK 73 Đường Xuân La</t>
  </si>
  <si>
    <t>PR-10415348-HN2166 - CircleK 38 Xuân La</t>
  </si>
  <si>
    <t>PR-10417078-HN2265 - CircleK Số 2 ngõ 612 Lạc Long Quân, Tây Hồ, Hà Nội</t>
  </si>
  <si>
    <t>PR-10409425-HN2233 - CircleK Ô L7, Khu đấu giá Quyền sử dụng đất, đoạn đường Cầu Bươu</t>
  </si>
  <si>
    <t>PR-10414410-HN2118 - CircleK 370 Nguyễn Trãi</t>
  </si>
  <si>
    <t>PR-10415662-HN2178 - CircleK 14 Khương Hạ</t>
  </si>
  <si>
    <t>PR-10409223-HN2217 - CircleK 53 Triều Khúc</t>
  </si>
  <si>
    <t>PR-10413074-HL4002 - CircleK Tầng 1, tòa A, khu dịch vụ 7A-8A tòa nhà Lideco Hạ Long</t>
  </si>
  <si>
    <t>PR-10413120-HL4007 - CircleK Số 550, Tổ 3, Khu phố 9A, đường Hạ Long, Phường Bãi Cháy, Thành phố Hạ Long</t>
  </si>
  <si>
    <t>PR-10416646-HN2235 - CircleK 125 Trần Hưng Đạo - Bắc Ninh</t>
  </si>
  <si>
    <t>PR-10417410-HP6010 - CircleK 341 Lot 22 Lê Hồng Phong</t>
  </si>
  <si>
    <t>PR-10417590-ND8001 - CircleK Khu nhà phố Vịnh Đảo, TT-PT2C.23, Khu đô thị và thương mại Văn Giang (Ecopark)</t>
  </si>
  <si>
    <t>PR-10417640-ND8002 - CircleK Số MRA-095A, đường nội bộ Khu biệt thự Thủy Nguyên, Khu đô thị và thương mại Văn Giang (Ecopark)</t>
  </si>
  <si>
    <t>PR-10381579-TN0001 - CircleK Số 28 đường Lương Ngọc Quyến, Thái Nguyên</t>
  </si>
  <si>
    <t>CHI NHÁNH CÔNG TY TNHH VÒNG TRÒN ĐỎ TẠI THÁI NGUYÊN</t>
  </si>
  <si>
    <t>0306182043-029</t>
  </si>
  <si>
    <t>PR-10381641-TN0002 - CircleK Số 104 đường Z115, Tổ 2, Thái Nguyên</t>
  </si>
  <si>
    <t>PR-10381705-TN0003 - CircleK Số 157 đường Bắc Sơn, Thái Nguyên</t>
  </si>
  <si>
    <t>PR-10413054-HL4001 - CircleK Số 1 lô A6, KĐT Mới phía đông Hòn Cặp Bè, tổ 4, khu 4A</t>
  </si>
  <si>
    <t>PR-10424185-HN2021 - CircleK 177 Xuân Thủy</t>
  </si>
  <si>
    <t>PR-10424099-HN2003 - CircleK 186 Thái Thịnh</t>
  </si>
  <si>
    <t>PR-10425117-HN2163 - CircleK 380 Khâm Thiên</t>
  </si>
  <si>
    <t>PR-10430263-HN2167 - CircleK 20 Nguyên Hồng</t>
  </si>
  <si>
    <t>PR-10429107-HN2075 - CircleK Số 1 Ngõ 37 Lê Thanh Nghị</t>
  </si>
  <si>
    <t>PR-10425261-HN2177 - CircleK 12 Tam Trinh</t>
  </si>
  <si>
    <t>PR-10430531-HN2182 - CircleK 3 Quỳnh Mai</t>
  </si>
  <si>
    <t>PR-10424413-HN2056 - CircleK 83 Hàng Điếu</t>
  </si>
  <si>
    <t>PR-10429583-HN2116 - CircleK 62 Phố Trần Hưng Đạo</t>
  </si>
  <si>
    <t>PR-10424917-HN2127 - CircleK 74-76 Đồng Xuân</t>
  </si>
  <si>
    <t>PR-10430929-HN2212 - CircleK Số 18 Phố Hàng Gai</t>
  </si>
  <si>
    <t>PR-10430985-HN2215 - CircleK 75 Hàng Bông</t>
  </si>
  <si>
    <t>PR-10425341-HN2185 - CircleK Số 252, Tổ 11, Đường Ngọc Thụy</t>
  </si>
  <si>
    <t>PR-10429463-HN2104 - CircleK 171 Lương Thế Vinh</t>
  </si>
  <si>
    <t>PR-10425647-HN2203 - CircleK Số 1Sh09 Và Số 2Sh09, Tòa S1.05 (Z34.1), Lô Đất F1-Ch01 - 5 Khu Đô Thị Mới Tây Mỗ, Đại Mỗ - Vinhomes Park (Vinhomes Smart City)</t>
  </si>
  <si>
    <t>PR-10431201-HN2243 - CircleK Căn Thương mại dịch vụ số Z38M.2.TMDV05A, dự án khu đô thị mới Tây Mỗ - Đại Mỗ - Vinhomes Park</t>
  </si>
  <si>
    <t>PR-10426411-HN2267 - CircleK Số 6 Phố Nhổn, TDP Nguyên Xá 3, Bắc Từ Liêm, Hà Nội</t>
  </si>
  <si>
    <t>PR-10429291-HN2095 - CircleK Lô 28 Khu Nhà Ở Thấp Tầng Tt4, Khu Đô Thị Mỹ Đình - Mễ Trì</t>
  </si>
  <si>
    <t>PR-10438984-HN2012 - CircleK 16B Hàng Than</t>
  </si>
  <si>
    <t>PR-10439298-HN2059 - CircleK 97 Văn Cao</t>
  </si>
  <si>
    <t>PR-10440270-HN2149 - CircleK 152 +154 Phó Đức Chính</t>
  </si>
  <si>
    <t>PR-10439834-HN2108 - CircleK Tầng 1 Và 2, Tòa Nhà Sannam,78 Phố Duy Tân</t>
  </si>
  <si>
    <t>PR-10441024-HN2192 - CircleK 15 Dương Khuê</t>
  </si>
  <si>
    <t>PR-10441738-HN2248 - CircleK Lô 16-D, Khu nhà ở tháp tầng A10</t>
  </si>
  <si>
    <t>PR-10439144-HN2036 - CircleK 105 Chùa Láng</t>
  </si>
  <si>
    <t>PR-10441370-HN2219 - CircleK - 14 Thái Hà</t>
  </si>
  <si>
    <t>PR-10435102-HN2079 - CircleK 12 Ngô Thì Nhậm</t>
  </si>
  <si>
    <t>PR-10440560-HN2169 - CircleK 25 Ngô Thì Nhậm</t>
  </si>
  <si>
    <t>PR-10440784-HN2179 - CircleK Số Bt11-Vt26, Khu Nhà Ở Xa La</t>
  </si>
  <si>
    <t>PR-10435986-HN2209 - CircleK V11-A01, Lô Đất Ttdv 01, Khu Đô Thị Mới An Hưng</t>
  </si>
  <si>
    <t>PR-10434950-HN2049 - CircleK 36 Phố Tràng Tiền</t>
  </si>
  <si>
    <t>PR-10434820-HN2034 - CircleK Ô D22, Nơ 12 Khu Đô Thị Mới Định Công</t>
  </si>
  <si>
    <t>PR-10440714-HN2176 - CircleK 164 Nguyễn Văn Cừ</t>
  </si>
  <si>
    <t>PR-10440348-HN2153 - CircleK Lô 37 Khu Nhà Ở Thấp Tầng Tt1, Dự Án Khu Đô Thị Mới Mỹ Đình Mễ Trì</t>
  </si>
  <si>
    <t>PR-10441092-HN2197 - CircleK B3-06, Khu Chức Năng Đô Thị Thành Phố Xanh</t>
  </si>
  <si>
    <t>PR-10436308-HN2247 - CircleK Diện tích thương mại số 1-31 tại tầng 01 thuộc Khối đế của tòa W1 và W2, Nam Từ Liêm</t>
  </si>
  <si>
    <t>PR-10441922-HN2265 - CircleK Số 2 ngõ 612 Lạc Long Quân, Tây Hồ, Hà Nội</t>
  </si>
  <si>
    <t>PR-10439212-HN2052 - CircleK 288 Đường Giải Phóng</t>
  </si>
  <si>
    <t>PR-10439248-HN2053 - CircleK 197+198 Tổ 6 Vũ Trọng Phụng</t>
  </si>
  <si>
    <t>PR-10451610-HN2136 - CircleK 138 Phố Đội Cấn</t>
  </si>
  <si>
    <t>PR-10451728-HN2144 - CircleK 65 Vạn Bảo</t>
  </si>
  <si>
    <t>PR-10450230-HN2010 - CircleK 5-4A Khu Đô Thị Mới Trung Yên</t>
  </si>
  <si>
    <t>PR-10450458-HN2037 - CircleK Tầng Trệt, Somerset Hoa Binh, 106 Hoàng Quốc Việt</t>
  </si>
  <si>
    <t>PR-10446370-HN2047 - CircleK 2 Hoàng Ngân</t>
  </si>
  <si>
    <t>PR-10450808-HN2077 - CircleK 162 Mai Dịch</t>
  </si>
  <si>
    <t>PR-10450508-HN2041 - CircleK Số 01, Nhà C2, Khu Tập Thể Quân Đội Nam Đồng</t>
  </si>
  <si>
    <t>PR-10451308-HN2112 - CircleK 33 Chùa Láng</t>
  </si>
  <si>
    <t>PR-10451428-HN2117 - CircleK Số 8 Ngõ 91 Nguyễn Chí Thanh</t>
  </si>
  <si>
    <t>PR-10451656-HN2142 - CircleK 91 Nam Đồng</t>
  </si>
  <si>
    <t>PR-10452762-HN2201 - CircleK 49 + 51 Phố Trần Quang Diệu, Tổ 102</t>
  </si>
  <si>
    <t>PR-10447656-HN2241 - CircleK Số 2 Ngõ 11 Phố Lương Định Của</t>
  </si>
  <si>
    <t>PR-10447920-HN2264 - CircleK Số 86 Ngô Xuân Quảng, Gia Lâm, Hà Nội</t>
  </si>
  <si>
    <t>PR-10447316-HN2206 - CircleK Số 176D + 176E Trương Định</t>
  </si>
  <si>
    <t>PR-10446228-HN2007 - CircleK 27 Đinh Tiên Hoàng</t>
  </si>
  <si>
    <t>PR-10450256-HN2013 - CircleK 38 Đào Duy Từ</t>
  </si>
  <si>
    <t>PR-10452914-HN2212 - CircleK Số 18 Phố Hàng Gai</t>
  </si>
  <si>
    <t>PR-10446628-HN2087 - CircleK Ch17, Tầng 1 Và Tầng 2, C-36 Tầng, Ô Đất Ct2, Kđt Mới Kim Văn - Kim Lũ</t>
  </si>
  <si>
    <t>PR-10451932-HN2151 - CircleK 54 + 56 Lĩnh Nam</t>
  </si>
  <si>
    <t>PR-10453412-HN2251 - CircleK Số 568 + 570 Đường Trương Định</t>
  </si>
  <si>
    <t>PR-10447124-HN2183 - CircleK 111 Nguyễn Sơn</t>
  </si>
  <si>
    <t>PR-10447172-HN2188 - CircleK 315 Ngọc Lâm</t>
  </si>
  <si>
    <t>PR-10451162-HN2104 - CircleK 171 Lương Thế Vinh</t>
  </si>
  <si>
    <t>PR-10447050-HN2168 - CircleK 170 Nguyễn Đổng Chi</t>
  </si>
  <si>
    <t>PR-10447474-HN2228 - Circle K Vinhomes Green Bay 103 - tầng 1- G3</t>
  </si>
  <si>
    <t>PR-10452168-HN2166 - CircleK 38 Xuân La</t>
  </si>
  <si>
    <t>PR-10453518-HN2265 - CircleK Số 2 ngõ 612 Lạc Long Quân, Tây Hồ, Hà Nội</t>
  </si>
  <si>
    <t>PR-10462087-HN2074 - CircleK 126 Nam Cao</t>
  </si>
  <si>
    <t>PR-10462845-HN2136 - CircleK 138 Phố Đội Cấn</t>
  </si>
  <si>
    <t>PR-10461529-HN2001 - CircleK Số 9-1E Khu Đô Thị Trung Yên</t>
  </si>
  <si>
    <t>PR-10464583-HN2249 - CircleK 181 Nguyễn Ngọc Vũ</t>
  </si>
  <si>
    <t>PR-10464751-HN2261 - CircleK Số 3 đường Lạc Long Quân, Cầu Giấy, Hà Nội</t>
  </si>
  <si>
    <t>PR-10464065-HN2211 - CircleK Số 123 Phố Tôn Đức Thắng</t>
  </si>
  <si>
    <t>PR-10464289-HN2227 - CircleK 06 Vũ Trọng Khánh</t>
  </si>
  <si>
    <t>PR-10458285-HN2093 - CircleK 49 Hàng Chuối</t>
  </si>
  <si>
    <t>PR-10458469-HN2146 - CircleK 286 Kim Ngưu, Tổ 30B</t>
  </si>
  <si>
    <t>PR-10463441-HN2172 - CircleK A4-A5, Tòa A, Khối B, Imperial Sky Garden, Số 423 Minh Khai</t>
  </si>
  <si>
    <t>PR-10458933-HN2216 - CircleK 114 Mai Hắc Đế</t>
  </si>
  <si>
    <t>PR-10459097-HN2238 - CircleK Số 25 Thái Phiên</t>
  </si>
  <si>
    <t>PR-10461969-HN2056 - CircleK 83 Hàng Điếu</t>
  </si>
  <si>
    <t>PR-10462401-HN2106 - CircleK 79 Hà Trung</t>
  </si>
  <si>
    <t>PR-10464027-HN2210 - PR-10464027-HN2210</t>
  </si>
  <si>
    <t>PR-10464141-HN2214 - CircleK 67 Cửa Nam</t>
  </si>
  <si>
    <t>PR-10458443-HN2145 - CircleK 69 Kim Đồng</t>
  </si>
  <si>
    <t>PR-10458725-HN2185 - CircleK Số 252, Tổ 11, Đường Ngọc Thụy</t>
  </si>
  <si>
    <t>PR-10458849-HN2203 - CircleK Số 1Sh09 Và Số 2Sh09, Tòa S1.05 (Z34.1), Lô Đất F1-Ch01 - 5 Khu Đô Thị Mới Tây Mỗ, Đại Mỗ - Vinhomes Park (Vinhomes Smart City)</t>
  </si>
  <si>
    <t>PR-10463943-HN2203 - CircleK Số 1Sh09 Và Số 2Sh09, Tòa S1.05 (Z34.1), Lô Đất F1-Ch01 - 5 Khu Đô Thị Mới Tây Mỗ, Đại Mỗ - Vinhomes Park (Vinhomes Smart City)</t>
  </si>
  <si>
    <t>PR-10464427-HN2237 - CircleK TMDV-11, Tòa N04, Dự án Khu nhà ở xã hội Ecohome 3 tại ô đất ký hiệu B11-HH2</t>
  </si>
  <si>
    <t>PR-10458195-HN2090 - CircleK Số 1 Đường Tây Hồ</t>
  </si>
  <si>
    <t>PR-10462747-HN2129 - CircleK 17 Tô Ngọc Vân</t>
  </si>
  <si>
    <t>PR-10462331-HN2101 - CircleK 70 Ngụy Như Kon Tum</t>
  </si>
  <si>
    <t>PR-10464201-HN2217 - CircleK 53 Triều Khúc</t>
  </si>
  <si>
    <t>PR-10464923-HP6001 - CircleK 261A Trần Nguyên Hãn</t>
  </si>
  <si>
    <t>PR-10441428-HN2221 - CircleK S05 Park 03, Vinhomes Time City Park Hill</t>
  </si>
  <si>
    <t>1C25THD</t>
  </si>
  <si>
    <t>Hàng trả - RRS20250102507HN2104</t>
  </si>
  <si>
    <t>Hàng trả - RRS20250109556HN2226</t>
  </si>
  <si>
    <t>Hàng trả - RRS20250106066HN2189</t>
  </si>
  <si>
    <t>Hàng trả - RRS20250106125HN2047</t>
  </si>
  <si>
    <t>Hàng trả - RRS20250104802HN2063</t>
  </si>
  <si>
    <t>Hàng trả - RRS20250109600HN2188</t>
  </si>
  <si>
    <t>Hàng trả - RRS20250103739HN2250</t>
  </si>
  <si>
    <t>Hàng trả - RRS20250105919HN2029</t>
  </si>
  <si>
    <t>Hàng trả - RRS20250106028HN2194</t>
  </si>
  <si>
    <t>Hàng trả - RRS20250106024HN2260</t>
  </si>
  <si>
    <t>Hàng trả - RRS20250105906HN2111</t>
  </si>
  <si>
    <t>Hàng trả - RRS20250111883HN2049</t>
  </si>
  <si>
    <t>Hàng trả - RRS20250111880HN2049</t>
  </si>
  <si>
    <t>Hàng trả - RRS20250109565HN2093</t>
  </si>
  <si>
    <t>Hàng trả - RRS20250109577HN2154</t>
  </si>
  <si>
    <t>Hàng trả - RRS20250102342HN2034</t>
  </si>
  <si>
    <t>Hàng trả - RRS20241221493HN2034</t>
  </si>
  <si>
    <t>Hàng trả - RRS20241231326HN2250</t>
  </si>
  <si>
    <t>Hàng trả - RRS20250108373HN2029</t>
  </si>
  <si>
    <t>Hàng trả - RRS20241217008HN2078</t>
  </si>
  <si>
    <t>Hàng trả - RRS20250102443HN2074</t>
  </si>
  <si>
    <t>PR-10479288-HL4006 - CircleK Số 114 đường Hạ Long, Phường Bãi Cháy, Thành phố Hạ Long</t>
  </si>
  <si>
    <t>PR-10424031-HL4006 - CircleK Số 114 đường Hạ Long, Phường Bãi Cháy, Thành phố Hạ Long</t>
  </si>
  <si>
    <t>PR-10470440-HN2242 - CircleK Số 02 đường Hồ Ngọc Lân</t>
  </si>
  <si>
    <t>PR-10482894-HP6006 - CircleK 372-374 Lạch Tray</t>
  </si>
  <si>
    <t>PR-10483014-HP6011 - CircleK Số 1 Phạm Minh Đức</t>
  </si>
  <si>
    <t>PR-10469274-HN2091 - CircleK 17 Liễu Giai</t>
  </si>
  <si>
    <t>PR-10481160-HN2155 - CircleK 92 Đào Tấn</t>
  </si>
  <si>
    <t>PR-10482494-HN2249 - CircleK 181 Nguyễn Ngọc Vũ</t>
  </si>
  <si>
    <t>PR-10474615-HN2121 - CircleK 45 Hào Nam</t>
  </si>
  <si>
    <t>PR-10477713-HN2236 - CircleK Căn Thương mại dịch vụ số L26M.TMDV03 (Căn TMDV 03, tầng 1, khối L26M tức tòa M1), dự án Masteri Waterfront - Lô đất B3-CT03, Dự án Khu đô thị Gia Lâm (Vinhomes Ocean Park)</t>
  </si>
  <si>
    <t>PR-10480086-HN2083 - CircleK 51-Lk6A-C17 Đô Thị Mỗ Lao</t>
  </si>
  <si>
    <t>PR-10475907-HN2094 - CircleK 113 Trần Đại Nghĩa</t>
  </si>
  <si>
    <t>PR-10469682-HN2152 - CircleK 118 Tuệ Tĩnh</t>
  </si>
  <si>
    <t>PR-10475819-HN2154 - CircleK Số A1 Khu Đầm Trấu</t>
  </si>
  <si>
    <t>PR-10481336-HN2170 - CircleK Số 5 Ngách 2A/6 Trần Khát Chân, Tổ Dân Phố 1</t>
  </si>
  <si>
    <t>PR-10481594-HN2186 - CircleK 33 Dương Văn Bé</t>
  </si>
  <si>
    <t>PR-10476343-HN2198 - CircleK Số 264 Phố Bạch Mai, Tổ 4</t>
  </si>
  <si>
    <t>PR-10481814-HN2207 - CircleK Số 42 + 42A Phố Lạc Trung</t>
  </si>
  <si>
    <t>PR-10476349-HN2013 - CircleK 38 Đào Duy Từ</t>
  </si>
  <si>
    <t>PR-10475839-HN2049 - CircleK 36 Phố Tràng Tiền</t>
  </si>
  <si>
    <t>PR-10478297-HN2109 - CircleK Tầng 1, Khách Sạn Hồng Hà, Số 204 Phố Trần Quang Khải</t>
  </si>
  <si>
    <t>PR-10482578-HN2256 - CircleK Số 161 + 177 phố Hàng Bạc</t>
  </si>
  <si>
    <t>PR-10470680-HN2268 - CircleK Số 36 +38 Hàng Buồm, Quận Hoàn Kiếm</t>
  </si>
  <si>
    <t>PR-10480128-HN2087 - CircleK Ch17, Tầng 1 Và Tầng 2, C-36 Tầng, Ô Đất Ct2, Kđt Mới Kim Văn - Kim Lũ</t>
  </si>
  <si>
    <t>PR-10481648-HN2189 - CircleK Sh0105-Sh0205 Park 8, Kđt Times City Park Hill, Số 25, Ngõ 13 Đường Lĩnh Nam</t>
  </si>
  <si>
    <t>PR-10470526-HN2250 - CircleK Số 177 phố Vĩnh Hưng</t>
  </si>
  <si>
    <t>PR-10481432-HN2174 - CircleK Lô 41, Khu Nhà Ở Thấp Tt4, Khu Đô Thị Mỹ Đình - Sông Đà</t>
  </si>
  <si>
    <t>PR-10482228-HN2232 - CircleK Diện tích Thương mại số GS101S25, tầng 1, thuộc Tòa nhà số GS1 (U39.1) Lô đất F3-CH01, Dự án Khu đô thị mới Tây Mỗ - Đại Mỗ - Vinhomes Park (Vinhomes Smart City</t>
  </si>
  <si>
    <t>PR-10482364-HN2243 - CircleK Căn Thương mại dịch vụ số Z38M.2.TMDV05A, dự án khu đô thị mới Tây Mỗ - Đại Mỗ - Vinhomes Park</t>
  </si>
  <si>
    <t>PR-10482716-HN2267 - CircleK Số 6 Phố Nhổn, TDP Nguyên Xá 3, Bắc Từ Liêm, Hà Nội</t>
  </si>
  <si>
    <t>PR-10469524-HN2129 - CircleK 17 Tô Ngọc Vân</t>
  </si>
  <si>
    <t>PR-10477517-HN2134 - CircleK 73 Đường Xuân La</t>
  </si>
  <si>
    <t>PR-10470624-HN2265 - CircleK Số 2 ngõ 612 Lạc Long Quân, Tây Hồ, Hà Nội</t>
  </si>
  <si>
    <t>PR-10472388-HN2052 - CircleK 288 Đường Giải Phóng</t>
  </si>
  <si>
    <t>PR-10475723-HN2178 - CircleK 14 Khương Hạ</t>
  </si>
  <si>
    <t>PR-10478645-HN2234 - CircleK 93 Hoàng Văn Thái</t>
  </si>
  <si>
    <t>1C25TNE</t>
  </si>
  <si>
    <t xml:space="preserve">Phí hỗ trợ trao đổi dữ liệu điện </t>
  </si>
  <si>
    <t>Phí hỗ trợ kiểm tra an toàn vệ sinh thực phẩm sản phẩm</t>
  </si>
  <si>
    <t>1C25TYE</t>
  </si>
  <si>
    <t>1C25TQE</t>
  </si>
  <si>
    <t>1C25TPE</t>
  </si>
  <si>
    <t>1C25THE</t>
  </si>
  <si>
    <t>PR-10474997-HN2113 - CircleK Tầng 1 Và Tầng 2, Số 442 Đội Cấn</t>
  </si>
  <si>
    <t>PR-10490470-HP6013 - CircleK - 27 Trần Hưng Đạo</t>
  </si>
  <si>
    <t>PR-10493146-HN2136 - CircleK 138 Phố Đội Cấn</t>
  </si>
  <si>
    <t>PR-10493214-HN2143 - CircleK 94 Phố Linh Lang</t>
  </si>
  <si>
    <t>PR-10493356-HN2155 - CircleK 92 Đào Tấn</t>
  </si>
  <si>
    <t>PR-10489684-HN2175 - CircleK 16 Văn Cao</t>
  </si>
  <si>
    <t>PR-10492292-HN2021 - CircleK 177 Xuân Thủy</t>
  </si>
  <si>
    <t>PR-10490250-HN2248 - CircleK Lô 16-D, Khu nhà ở tháp tầng A10</t>
  </si>
  <si>
    <t>PR-10493974-HN2219 - CircleK - 14 Thái Hà</t>
  </si>
  <si>
    <t>PR-10492666-HN2079 - CircleK 12 Ngô Thì Nhậm</t>
  </si>
  <si>
    <t>PR-10489532-HN2156 - CircleK 108 Đường 19/5</t>
  </si>
  <si>
    <t>PR-10493316-HN2151 - CircleK 54 + 56 Lĩnh Nam</t>
  </si>
  <si>
    <t>PR-10492824-HN2095 - CircleK Lô 28 Khu Nhà Ở Thấp Tầng Tt4, Khu Đô Thị Mỹ Đình - Mễ Trì</t>
  </si>
  <si>
    <t>PR-10489570-HN2158 - CircleK 48 Ngõ 116 Phố Nhân Hòa</t>
  </si>
  <si>
    <t>PR-10489466-HN2148 - CircleK 22 Phan Kế Bính</t>
  </si>
  <si>
    <t>PR-10500347-HN2065 - CircleK N03-T2 Khu Đoàn Ngoại Giao</t>
  </si>
  <si>
    <t>PR-10500091-HN2015 - CircleK 14 Hồ Tùng Mậu</t>
  </si>
  <si>
    <t>PR-10497489-HN2047 - CircleK 2 Hoàng Ngân</t>
  </si>
  <si>
    <t>PR-10500141-HN2024 - CircleK P101B+102B Nhà A8 Khương Thượng</t>
  </si>
  <si>
    <t>PR-10497977-HN2163 - CircleK 380 Khâm Thiên</t>
  </si>
  <si>
    <t>PR-10501593-HN2241 - CircleK Số 2 Ngõ 11 Phố Lương Định Của</t>
  </si>
  <si>
    <t>PR-10500961-HN2150 - CircleK 12 Trần Phú</t>
  </si>
  <si>
    <t>PR-10498469-HN2238 - CircleK Số 25 Thái Phiên</t>
  </si>
  <si>
    <t>PR-10498143-HN2190 - CircleK 560A Nguyễn Văn Cừ</t>
  </si>
  <si>
    <t>PR-10497667-HN2089 - CircleK Thửa Đất Số 22, Lô 6 Khu 4.1Cc, Tuyến Láng Hạ-Thanh Xuân</t>
  </si>
  <si>
    <t>PR-10505150-HN2108 - CircleK Tầng 1 Và 2, Tòa Nhà Sannam,78 Phố Duy Tân</t>
  </si>
  <si>
    <t>PR-10505436-HN2256 - CircleK Số 161 + 177 phố Hàng Bạc</t>
  </si>
  <si>
    <t>PR-10503704-HN2228 - Circle K Vinhomes Green Bay 103 - tầng 1- G3</t>
  </si>
  <si>
    <t>PR-10503378-HN2101 - CircleK 70 Ngụy Như Kon Tum</t>
  </si>
  <si>
    <t>PR-10505168-HN2118 - CircleK 370 Nguyễn Trãi</t>
  </si>
  <si>
    <t>PR-10505488-HN2162 - CircleK 01 Tô Vĩnh Diện</t>
  </si>
  <si>
    <t>PR-10503722-HN2234 - CircleK 93 Hoàng Văn Thái</t>
  </si>
  <si>
    <t>Hàng trả - RRS20250109615HN2166</t>
  </si>
  <si>
    <t>Hàng trả - RRS20250111791HN2143</t>
  </si>
  <si>
    <t>Hàng trả - RRS20250113032HN2163</t>
  </si>
  <si>
    <t>Hàng trả - RRS20250110730HN2201</t>
  </si>
  <si>
    <t>Hàng trả - RRS20250109554HN2152</t>
  </si>
  <si>
    <t>1C25TYD</t>
  </si>
  <si>
    <t>Hàng trả - RRS20250110651ND8002</t>
  </si>
  <si>
    <t>Hàng trả - RRS20250115403ND8001</t>
  </si>
  <si>
    <t>1C25TPD</t>
  </si>
  <si>
    <t>Hàng trả - RRS20250108389HP6014</t>
  </si>
  <si>
    <t>Hàng trả - RRS20250106025HP6001</t>
  </si>
  <si>
    <t>Hàng trả - RRS20250104882HP6007</t>
  </si>
  <si>
    <t>Hàng trả - RRS20250107270HP6013</t>
  </si>
  <si>
    <t>Hàng trả - RRS20250106065HP6016</t>
  </si>
  <si>
    <t>Hàng trả - RRS20250120922HP6003</t>
  </si>
  <si>
    <t>Hàng trả - RRS20250113095HN2193</t>
  </si>
  <si>
    <t>Hàng trả - RRS20250113965HN2160</t>
  </si>
  <si>
    <t>Hàng trả - RRS20250116446HN2182</t>
  </si>
  <si>
    <t>Hàng trả - RRS20250115341HN2218</t>
  </si>
  <si>
    <t>Hàng trả - RRS20250107311HN2041</t>
  </si>
  <si>
    <t>Hàng trả - RRS20250117581HN2029</t>
  </si>
  <si>
    <t>Hàng trả - RRS20250110732HN2241</t>
  </si>
  <si>
    <t>Hàng trả - RRS20250114186HN2024</t>
  </si>
  <si>
    <t>Hàng trả - RRS20250108451HN2208</t>
  </si>
  <si>
    <t>Hàng trả - RRS20250116459HN2208</t>
  </si>
  <si>
    <t>Hàng trả - RRS20250107344HN2147</t>
  </si>
  <si>
    <t>Hàng trả - RRS20250104870HN2217</t>
  </si>
  <si>
    <t>Hàng trả - RRS20250117659HN2196</t>
  </si>
  <si>
    <t>Hàng trả - RRS20250119783HN2189</t>
  </si>
  <si>
    <t>Hàng trả - RRS20250119784HN2189</t>
  </si>
  <si>
    <t>Hàng trả - RRS20250116522HN2179</t>
  </si>
  <si>
    <t>Hàng trả - RRS20250121978HN2191</t>
  </si>
  <si>
    <t>Hàng trả - RRS20250107241HN2086</t>
  </si>
  <si>
    <t>Hàng trả - RRS20250121977HN2191</t>
  </si>
  <si>
    <t>Hàng trả - RRS20250120906HN2234</t>
  </si>
  <si>
    <t>Hàng trả - RRS20250121974HN2207</t>
  </si>
  <si>
    <t>Hàng trả - RRS20250117637HN2188</t>
  </si>
  <si>
    <t>Hàng trả - RRS20250121984HN2248</t>
  </si>
  <si>
    <t>Hàng trả - RRS20250122076HN2057</t>
  </si>
  <si>
    <t>Hàng trả - RRS20250122079HN2243</t>
  </si>
  <si>
    <t>Hàng trả - RRS20250119786HN2250</t>
  </si>
  <si>
    <t>Hàng trả - RRS20250122153HN2077</t>
  </si>
  <si>
    <t>Hàng trả - RRS20250116409HN2101</t>
  </si>
  <si>
    <t>Hàng trả - RRS20250123210HN2173</t>
  </si>
  <si>
    <t>Hàng trả - RRS20250114192HN2153</t>
  </si>
  <si>
    <t>Hàng trả - RRS20250104878HN2012</t>
  </si>
  <si>
    <t>Hàng trả - RRS20250106029HN2204</t>
  </si>
  <si>
    <t>Hàng trả - RRS20250106027HN2194</t>
  </si>
  <si>
    <t>Hàng trả - RRS20250120943HN2168</t>
  </si>
  <si>
    <t>Hàng trả - RRS20250115312HN2198</t>
  </si>
  <si>
    <t>Hàng trả - RRS20250102448HN2048</t>
  </si>
  <si>
    <t>Hàng trả - RRS20250114109HN2048</t>
  </si>
  <si>
    <t>00000105</t>
  </si>
  <si>
    <t>1C25TNF</t>
  </si>
  <si>
    <t>00000106</t>
  </si>
  <si>
    <t>xuất sai do CH nhập không đúng sl theo PO, đã xuất đc về 0, chưa thanh toán</t>
  </si>
  <si>
    <t>xuất sai do CH nhập không đúng sl theo PO, đã xuất đc về 0</t>
  </si>
  <si>
    <t>Hàng trả - RRS20250102537HN2174</t>
  </si>
  <si>
    <t>85a</t>
  </si>
  <si>
    <t>86a</t>
  </si>
  <si>
    <t>88a</t>
  </si>
  <si>
    <t>00001681</t>
  </si>
  <si>
    <t>KH đã TT 10.02.2025</t>
  </si>
  <si>
    <t>00006870</t>
  </si>
  <si>
    <t>00006871</t>
  </si>
  <si>
    <t>00006872</t>
  </si>
  <si>
    <t>00006873</t>
  </si>
  <si>
    <t>00006874</t>
  </si>
  <si>
    <t>00006875</t>
  </si>
  <si>
    <t>00006876</t>
  </si>
  <si>
    <t>00006877</t>
  </si>
  <si>
    <t>00006878</t>
  </si>
  <si>
    <t>00006879</t>
  </si>
  <si>
    <t>00006880</t>
  </si>
  <si>
    <t>00006881</t>
  </si>
  <si>
    <t>00006882</t>
  </si>
  <si>
    <t>00006883</t>
  </si>
  <si>
    <t>00006884</t>
  </si>
  <si>
    <t>00006885</t>
  </si>
  <si>
    <t>00006886</t>
  </si>
  <si>
    <t>00006887</t>
  </si>
  <si>
    <t>00006888</t>
  </si>
  <si>
    <t>00006889</t>
  </si>
  <si>
    <t>00006890</t>
  </si>
  <si>
    <t>00006891</t>
  </si>
  <si>
    <t>00006892</t>
  </si>
  <si>
    <t>00006893</t>
  </si>
  <si>
    <t>00006894</t>
  </si>
  <si>
    <t>00006895</t>
  </si>
  <si>
    <t>00006896</t>
  </si>
  <si>
    <t>00006897</t>
  </si>
  <si>
    <t>00006898</t>
  </si>
  <si>
    <t>00006899</t>
  </si>
  <si>
    <t>00006900</t>
  </si>
  <si>
    <t>00006902</t>
  </si>
  <si>
    <t>00006903</t>
  </si>
  <si>
    <t>00006904</t>
  </si>
  <si>
    <t>00006905</t>
  </si>
  <si>
    <t>00006906</t>
  </si>
  <si>
    <t>00006907</t>
  </si>
  <si>
    <t>00006908</t>
  </si>
  <si>
    <t>00006909</t>
  </si>
  <si>
    <t>00006910</t>
  </si>
  <si>
    <t>00006911</t>
  </si>
  <si>
    <t>00006912</t>
  </si>
  <si>
    <t>00006913</t>
  </si>
  <si>
    <t>00006914</t>
  </si>
  <si>
    <t>00006916</t>
  </si>
  <si>
    <t>00006917</t>
  </si>
  <si>
    <t>00006918</t>
  </si>
  <si>
    <t>00006922</t>
  </si>
  <si>
    <t>00006923</t>
  </si>
  <si>
    <t>00006924</t>
  </si>
  <si>
    <t>00006925</t>
  </si>
  <si>
    <t>00006926</t>
  </si>
  <si>
    <t>00006927</t>
  </si>
  <si>
    <t>00006928</t>
  </si>
  <si>
    <t>00006929</t>
  </si>
  <si>
    <t>00006930</t>
  </si>
  <si>
    <t>00006931</t>
  </si>
  <si>
    <t>00006932</t>
  </si>
  <si>
    <t>00006933</t>
  </si>
  <si>
    <t>00006934</t>
  </si>
  <si>
    <t>00006935</t>
  </si>
  <si>
    <t>00006936</t>
  </si>
  <si>
    <t>00006937</t>
  </si>
  <si>
    <t>00006938</t>
  </si>
  <si>
    <t>00006939</t>
  </si>
  <si>
    <t>00006940</t>
  </si>
  <si>
    <t>00006941</t>
  </si>
  <si>
    <t>00006942</t>
  </si>
  <si>
    <t>00006981</t>
  </si>
  <si>
    <t>00006982</t>
  </si>
  <si>
    <t>00006983</t>
  </si>
  <si>
    <t>00006984</t>
  </si>
  <si>
    <t>00006985</t>
  </si>
  <si>
    <t>00006986</t>
  </si>
  <si>
    <t>00006987</t>
  </si>
  <si>
    <t>00006988</t>
  </si>
  <si>
    <t>00006989</t>
  </si>
  <si>
    <t>00006990</t>
  </si>
  <si>
    <t>00006991</t>
  </si>
  <si>
    <t>00006992</t>
  </si>
  <si>
    <t>00006993</t>
  </si>
  <si>
    <t>00006995</t>
  </si>
  <si>
    <t>00006996</t>
  </si>
  <si>
    <t>00006997</t>
  </si>
  <si>
    <t>00006998</t>
  </si>
  <si>
    <t>00006999</t>
  </si>
  <si>
    <t>00007000</t>
  </si>
  <si>
    <t>00007001</t>
  </si>
  <si>
    <t>00007002</t>
  </si>
  <si>
    <t>00007003</t>
  </si>
  <si>
    <t>00007004</t>
  </si>
  <si>
    <t>00007005</t>
  </si>
  <si>
    <t>00007006</t>
  </si>
  <si>
    <t>00007007</t>
  </si>
  <si>
    <t>00007008</t>
  </si>
  <si>
    <t>00007009</t>
  </si>
  <si>
    <t>00007102</t>
  </si>
  <si>
    <t>00007103</t>
  </si>
  <si>
    <t>00007104</t>
  </si>
  <si>
    <t>00007105</t>
  </si>
  <si>
    <t>00007106</t>
  </si>
  <si>
    <t>00007107</t>
  </si>
  <si>
    <t>00007108</t>
  </si>
  <si>
    <t>00007109</t>
  </si>
  <si>
    <t>00007110</t>
  </si>
  <si>
    <t>00007111</t>
  </si>
  <si>
    <t>00007112</t>
  </si>
  <si>
    <t>00007113</t>
  </si>
  <si>
    <t>00007114</t>
  </si>
  <si>
    <t>00007115</t>
  </si>
  <si>
    <t>00007116</t>
  </si>
  <si>
    <t>00007117</t>
  </si>
  <si>
    <t>00007118</t>
  </si>
  <si>
    <t>00007119</t>
  </si>
  <si>
    <t>00007120</t>
  </si>
  <si>
    <t>00007121</t>
  </si>
  <si>
    <t>00008098</t>
  </si>
  <si>
    <t>00008099</t>
  </si>
  <si>
    <t>00008100</t>
  </si>
  <si>
    <t>00008101</t>
  </si>
  <si>
    <t>00008102</t>
  </si>
  <si>
    <t>00008103</t>
  </si>
  <si>
    <t>00008104</t>
  </si>
  <si>
    <t>00008127</t>
  </si>
  <si>
    <t>00008129</t>
  </si>
  <si>
    <t>00008130</t>
  </si>
  <si>
    <t>00008131</t>
  </si>
  <si>
    <t>00008132</t>
  </si>
  <si>
    <t>00008140</t>
  </si>
  <si>
    <t>00008583</t>
  </si>
  <si>
    <t>00008584</t>
  </si>
  <si>
    <t>00008585</t>
  </si>
  <si>
    <t>00008586</t>
  </si>
  <si>
    <t>00008587</t>
  </si>
  <si>
    <t>00008593</t>
  </si>
  <si>
    <t>00008594</t>
  </si>
  <si>
    <t>00008669</t>
  </si>
  <si>
    <t>00008693</t>
  </si>
  <si>
    <t>00008747</t>
  </si>
  <si>
    <t>00008748</t>
  </si>
  <si>
    <t>00008749</t>
  </si>
  <si>
    <t>00008750</t>
  </si>
  <si>
    <t>00008751</t>
  </si>
  <si>
    <t>00008752</t>
  </si>
  <si>
    <t>00008753</t>
  </si>
  <si>
    <t>00008754</t>
  </si>
  <si>
    <t>00008755</t>
  </si>
  <si>
    <t>00008756</t>
  </si>
  <si>
    <t>00008763</t>
  </si>
  <si>
    <t>00008765</t>
  </si>
  <si>
    <t>00008868</t>
  </si>
  <si>
    <t>00008869</t>
  </si>
  <si>
    <t>00008870</t>
  </si>
  <si>
    <t>00008871</t>
  </si>
  <si>
    <t>00008872</t>
  </si>
  <si>
    <t>00008873</t>
  </si>
  <si>
    <t>00008932</t>
  </si>
  <si>
    <t>00008933</t>
  </si>
  <si>
    <t>00008934</t>
  </si>
  <si>
    <t>00008935</t>
  </si>
  <si>
    <t>00008936</t>
  </si>
  <si>
    <t>00008937</t>
  </si>
  <si>
    <t>00008938</t>
  </si>
  <si>
    <t>00008939</t>
  </si>
  <si>
    <t>00009905</t>
  </si>
  <si>
    <t>00009907</t>
  </si>
  <si>
    <t>00009908</t>
  </si>
  <si>
    <t>00009909</t>
  </si>
  <si>
    <t>00009910</t>
  </si>
  <si>
    <t>00009911</t>
  </si>
  <si>
    <t>00009912</t>
  </si>
  <si>
    <t>00009913</t>
  </si>
  <si>
    <t>00009914</t>
  </si>
  <si>
    <t>00009923</t>
  </si>
  <si>
    <t>00010094</t>
  </si>
  <si>
    <t>00010219</t>
  </si>
  <si>
    <t>00010220</t>
  </si>
  <si>
    <t>00010221</t>
  </si>
  <si>
    <t>00010222</t>
  </si>
  <si>
    <t>00010273</t>
  </si>
  <si>
    <t>00010274</t>
  </si>
  <si>
    <t>00010599</t>
  </si>
  <si>
    <t>00010600</t>
  </si>
  <si>
    <t>00010601</t>
  </si>
  <si>
    <t>00010602</t>
  </si>
  <si>
    <t>00010603</t>
  </si>
  <si>
    <t>00010604</t>
  </si>
  <si>
    <t>00010605</t>
  </si>
  <si>
    <t>00010612</t>
  </si>
  <si>
    <t>00010613</t>
  </si>
  <si>
    <t>00010614</t>
  </si>
  <si>
    <t>00010615</t>
  </si>
  <si>
    <t>00010616</t>
  </si>
  <si>
    <t>00010617</t>
  </si>
  <si>
    <t>00010699</t>
  </si>
  <si>
    <t>00010700</t>
  </si>
  <si>
    <t>00010701</t>
  </si>
  <si>
    <t>00010702</t>
  </si>
  <si>
    <t>00010703</t>
  </si>
  <si>
    <t>00010795</t>
  </si>
  <si>
    <t>00010796</t>
  </si>
  <si>
    <t>00010797</t>
  </si>
  <si>
    <t>00010798</t>
  </si>
  <si>
    <t>00010799</t>
  </si>
  <si>
    <t>00010800</t>
  </si>
  <si>
    <t>00010801</t>
  </si>
  <si>
    <t>00010802</t>
  </si>
  <si>
    <t>00010803</t>
  </si>
  <si>
    <t>00010804</t>
  </si>
  <si>
    <t>00012009</t>
  </si>
  <si>
    <t>00012332</t>
  </si>
  <si>
    <t>00012333</t>
  </si>
  <si>
    <t>00012334</t>
  </si>
  <si>
    <t>00012335</t>
  </si>
  <si>
    <t>00012557</t>
  </si>
  <si>
    <t>00012559</t>
  </si>
  <si>
    <t>00012561</t>
  </si>
  <si>
    <t>00012562</t>
  </si>
  <si>
    <t>00012563</t>
  </si>
  <si>
    <t>00012564</t>
  </si>
  <si>
    <t>00012565</t>
  </si>
  <si>
    <t>00012566</t>
  </si>
  <si>
    <t>00012567</t>
  </si>
  <si>
    <t>00012568</t>
  </si>
  <si>
    <t>00012575</t>
  </si>
  <si>
    <t>00012576</t>
  </si>
  <si>
    <t>00012577</t>
  </si>
  <si>
    <t>00012578</t>
  </si>
  <si>
    <t>00012579</t>
  </si>
  <si>
    <t>00012631</t>
  </si>
  <si>
    <t>00012632</t>
  </si>
  <si>
    <t>00012633</t>
  </si>
  <si>
    <t>00012634</t>
  </si>
  <si>
    <t>00012635</t>
  </si>
  <si>
    <t>00012636</t>
  </si>
  <si>
    <t>00012637</t>
  </si>
  <si>
    <t>00012638</t>
  </si>
  <si>
    <t>00012639</t>
  </si>
  <si>
    <t>00012640</t>
  </si>
  <si>
    <t>00012641</t>
  </si>
  <si>
    <t>00012642</t>
  </si>
  <si>
    <t>00012702</t>
  </si>
  <si>
    <t>00000027</t>
  </si>
  <si>
    <t>00000102</t>
  </si>
  <si>
    <t>00000103</t>
  </si>
  <si>
    <t>00000104</t>
  </si>
  <si>
    <t>00000310</t>
  </si>
  <si>
    <t>00003611</t>
  </si>
  <si>
    <t>00003612</t>
  </si>
  <si>
    <t>00003613</t>
  </si>
  <si>
    <t>00003614</t>
  </si>
  <si>
    <t>00003615</t>
  </si>
  <si>
    <t>00003616</t>
  </si>
  <si>
    <t>00003617</t>
  </si>
  <si>
    <t>00003618</t>
  </si>
  <si>
    <t>00003619</t>
  </si>
  <si>
    <t>00003620</t>
  </si>
  <si>
    <t>00003621</t>
  </si>
  <si>
    <t>00003622</t>
  </si>
  <si>
    <t>00003634</t>
  </si>
  <si>
    <t>00003635</t>
  </si>
  <si>
    <t>00003636</t>
  </si>
  <si>
    <t>00003637</t>
  </si>
  <si>
    <t>00003638</t>
  </si>
  <si>
    <t>00003639</t>
  </si>
  <si>
    <t>00003640</t>
  </si>
  <si>
    <t>00003641</t>
  </si>
  <si>
    <t>00003642</t>
  </si>
  <si>
    <t>00003643</t>
  </si>
  <si>
    <t>00003644</t>
  </si>
  <si>
    <t>00003645</t>
  </si>
  <si>
    <t>00003646</t>
  </si>
  <si>
    <t>00003647</t>
  </si>
  <si>
    <t>00003648</t>
  </si>
  <si>
    <t>00003649</t>
  </si>
  <si>
    <t>00003650</t>
  </si>
  <si>
    <t>00003651</t>
  </si>
  <si>
    <t>00013880</t>
  </si>
  <si>
    <t>00013881</t>
  </si>
  <si>
    <t>00013882</t>
  </si>
  <si>
    <t>00013883</t>
  </si>
  <si>
    <t>00013884</t>
  </si>
  <si>
    <t>00000048</t>
  </si>
  <si>
    <t>00003919</t>
  </si>
  <si>
    <t>00003920</t>
  </si>
  <si>
    <t>00003921</t>
  </si>
  <si>
    <t>00003922</t>
  </si>
  <si>
    <t>00003923</t>
  </si>
  <si>
    <t>00003924</t>
  </si>
  <si>
    <t>00003925</t>
  </si>
  <si>
    <t>00003926</t>
  </si>
  <si>
    <t>00003927</t>
  </si>
  <si>
    <t>00003928</t>
  </si>
  <si>
    <t>00003929</t>
  </si>
  <si>
    <t>00003930</t>
  </si>
  <si>
    <t>00003931</t>
  </si>
  <si>
    <t>00003932</t>
  </si>
  <si>
    <t>00003933</t>
  </si>
  <si>
    <t>00003934</t>
  </si>
  <si>
    <t>00003935</t>
  </si>
  <si>
    <t>00003936</t>
  </si>
  <si>
    <t>00003937</t>
  </si>
  <si>
    <t>00003938</t>
  </si>
  <si>
    <t>00004335</t>
  </si>
  <si>
    <t>00004336</t>
  </si>
  <si>
    <t>00004337</t>
  </si>
  <si>
    <t>00004338</t>
  </si>
  <si>
    <t>00004339</t>
  </si>
  <si>
    <t>00004340</t>
  </si>
  <si>
    <t>00004341</t>
  </si>
  <si>
    <t>00004342</t>
  </si>
  <si>
    <t>00004343</t>
  </si>
  <si>
    <t>00004344</t>
  </si>
  <si>
    <t>00004345</t>
  </si>
  <si>
    <t>00004346</t>
  </si>
  <si>
    <t>00004347</t>
  </si>
  <si>
    <t>00004846</t>
  </si>
  <si>
    <t>00004847</t>
  </si>
  <si>
    <t>00004848</t>
  </si>
  <si>
    <t>00004849</t>
  </si>
  <si>
    <t>00004850</t>
  </si>
  <si>
    <t>00004851</t>
  </si>
  <si>
    <t>PR-10510050-HN2057 - CircleK Căn Hộ C1-A Khu Nhà Ở Số 6 Đội Nhân</t>
  </si>
  <si>
    <t>PR-10517502-HN2074 - CircleK 126 Nam Cao</t>
  </si>
  <si>
    <t>PR-10519086-HN2143 - CircleK 94 Phố Linh Lang</t>
  </si>
  <si>
    <t>PR-10509000-HN2148 - CircleK 22 Phan Kế Bính</t>
  </si>
  <si>
    <t>PR-10510354-HN2149 - CircleK 152 +154 Phó Đức Chính</t>
  </si>
  <si>
    <t>PR-10516546-HN2001 - CircleK Số 9-1E Khu Đô Thị Trung Yên</t>
  </si>
  <si>
    <t>PR-10507240-HN2010 - CircleK 5-4A Khu Đô Thị Mới Trung Yên</t>
  </si>
  <si>
    <t>PR-10507284-HN2021 - CircleK 177 Xuân Thủy</t>
  </si>
  <si>
    <t>PR-10510094-HN2077 - CircleK 162 Mai Dịch</t>
  </si>
  <si>
    <t>PR-10518148-HN2108 - CircleK Tầng 1 Và 2, Tòa Nhà Sannam,78 Phố Duy Tân</t>
  </si>
  <si>
    <t>PR-10509578-HN2110 - CircleK 31 Trần Quốc Hoàn</t>
  </si>
  <si>
    <t>PR-10518398-HN2114 - CircleK 7 Nguyễn Thị Định</t>
  </si>
  <si>
    <t>PR-10518576-HN2122 - CircleK 18 Nguyễn Khánh Toàn</t>
  </si>
  <si>
    <t>PR-10518778-HN2131 - CircleK Tầng 1, Số 125 Hoàng Ngân</t>
  </si>
  <si>
    <t>PR-10510908-HN2192 - CircleK 15 Dương Khuê</t>
  </si>
  <si>
    <t>PR-10508210-HN2248 - CircleK Lô 16-D, Khu nhà ở tháp tầng A10</t>
  </si>
  <si>
    <t>PR-10521376-HN2249 - CircleK 181 Nguyễn Ngọc Vũ</t>
  </si>
  <si>
    <t>PR-10516882-HN2024 - CircleK P101B+102B Nhà A8 Khương Thượng</t>
  </si>
  <si>
    <t>PR-10517008-HN2036 - CircleK 105 Chùa Láng</t>
  </si>
  <si>
    <t>PR-10517114-HN2041 - CircleK Số 01, Nhà C2, Khu Tập Thể Quân Đội Nam Đồng</t>
  </si>
  <si>
    <t>PR-10517592-HN2078 - CircleK Số 7 Ngõ 34 Phố Mai Anh Tuấn</t>
  </si>
  <si>
    <t>PR-10519516-HN2160 - CircleK 68 Tôn Thất Tùng</t>
  </si>
  <si>
    <t>PR-10521444-HN2254 - CircleK Số 183 phố Chùa Láng</t>
  </si>
  <si>
    <t>PR-10510948-HN2202 - CircleK Số 01Sh06 Và Số 02Sh06, Ô Đất B2-Ct03, Tòa L26 (S2.11), Dự Án Khu Đô Thị Gia Lâm - Vinhomes Ocean Park</t>
  </si>
  <si>
    <t>PR-10511000-HN2204 - CircleK Số 01S15A, Tòa U26 (S2.03), Ô Đất B2-Ct01, Dự Án Khu Đô Thị Gia Lâm - Vinhomes Ocean Park</t>
  </si>
  <si>
    <t>PR-10511418-HN2239 - CircleK CT04-Tòa S1.09 Gia Lâm</t>
  </si>
  <si>
    <t>PR-10521290-HN2246 - CircleK 92 đường Trâu Quỳ</t>
  </si>
  <si>
    <t>PR-10521588-HN2259 - CircleK Diện tích thương mại số 1S02, tầng 1, Tòa nhà số P2 (T30M-1) tại lô đất B5-CT04</t>
  </si>
  <si>
    <t>PR-10517632-HN2079 - CircleK 12 Ngô Thì Nhậm</t>
  </si>
  <si>
    <t>PR-10517702-HN2082 - CircleK Ct3-Ct4, The Pride, Khu Đô Thị Mới An Hưng,</t>
  </si>
  <si>
    <t>PR-10507506-HN2083 - CircleK 51-Lk6A-C17 Đô Thị Mỗ Lao</t>
  </si>
  <si>
    <t>PR-10510510-HN2169 - CircleK 25 Ngô Thì Nhậm</t>
  </si>
  <si>
    <t>PR-10510658-HN2179 - CircleK Số Bt11-Vt26, Khu Nhà Ở Xa La</t>
  </si>
  <si>
    <t>PR-10519954-HN2181 - CircleK Lk10 - 15, Khu Đô Thị Mới Văn Phú</t>
  </si>
  <si>
    <t>PR-10511212-HN2218 - CircleK TT01A-11, Khu nhà ở thấp tầng thuộc Dự án Khu chung cư quốc tế Hoàng Thành City tại Khu Cổ Ngựa</t>
  </si>
  <si>
    <t>PR-10520912-HN2231 - CircleK Số 1A Vạn Phúc</t>
  </si>
  <si>
    <t>PR-10507542-HN2086 - CircleK 9 Hương Viên</t>
  </si>
  <si>
    <t>PR-10507812-HN2152 - CircleK 118 Tuệ Tĩnh</t>
  </si>
  <si>
    <t>PR-10519352-HN2154 - CircleK Số A1 Khu Đầm Trấu</t>
  </si>
  <si>
    <t>PR-10507938-HN2170 - CircleK Số 5 Ngách 2A/6 Trần Khát Chân, Tổ Dân Phố 1</t>
  </si>
  <si>
    <t>PR-10519818-HN2177 - CircleK 12 Tam Trinh</t>
  </si>
  <si>
    <t>PR-10519992-HN2182 - CircleK 3 Quỳnh Mai</t>
  </si>
  <si>
    <t>PR-10520074-HN2186 - CircleK 33 Dương Văn Bé</t>
  </si>
  <si>
    <t>PR-10510770-HN2187 - CircleK 142-144 Hồng Mai</t>
  </si>
  <si>
    <t>PR-10521044-HN2238 - CircleK Số 25 Thái Phiên</t>
  </si>
  <si>
    <t>PR-10516694-HN2013 - CircleK 38 Đào Duy Từ</t>
  </si>
  <si>
    <t>PR-10510018-HN2049 - CircleK 36 Phố Tràng Tiền</t>
  </si>
  <si>
    <t>PR-10507692-HN2127 - CircleK 74-76 Đồng Xuân</t>
  </si>
  <si>
    <t>PR-10518936-HN2138 - CircleK Tầng 1 Và Tầng 2 Số 85 Hàng Mã</t>
  </si>
  <si>
    <t>PR-10509974-HN2034 - CircleK Ô D22, Nơ 12 Khu Đô Thị Mới Định Công</t>
  </si>
  <si>
    <t>PR-10519920-HN2180 - CircleK Lô 7, Khu Di Dân Đền Lừ 2</t>
  </si>
  <si>
    <t>PR-10510816-HN2189 - CircleK Sh0105-Sh0205 Park 8, Kđt Times City Park Hill, Số 25, Ngõ 13 Đường Lĩnh Nam</t>
  </si>
  <si>
    <t>PR-10511596-HN2250 - CircleK Số 177 phố Vĩnh Hưng</t>
  </si>
  <si>
    <t>PR-10511722-HN2258 - CircleK Căn TT6-2A-108, Khu nhà ở thấp tầng, Khu đô thị mới Đại Kim</t>
  </si>
  <si>
    <t>PR-10521716-HN2263 - CircleK CH01-09, Số 17 đường Gamuda Gardens 2-2, Hoàng Mai</t>
  </si>
  <si>
    <t>PR-10510724-HN2183 - CircleK 111 Nguyễn Sơn</t>
  </si>
  <si>
    <t>PR-10520044-HN2185 - CircleK Số 252, Tổ 11, Đường Ngọc Thụy</t>
  </si>
  <si>
    <t>PR-10521236-HN2245 - CircleK 37A Sài Đồng</t>
  </si>
  <si>
    <t>PR-10517950-HN2099 - CircleK 174 Đường Phú Diễn</t>
  </si>
  <si>
    <t>PR-10520452-HN2203 - CircleK Số 1Sh09 Và Số 2Sh09, Tòa S1.05 (Z34.1), Lô Đất F1-Ch01 - 5 Khu Đô Thị Mới Tây Mỗ, Đại Mỗ - Vinhomes Park (Vinhomes Smart City)</t>
  </si>
  <si>
    <t>PR-10520998-HN2237 - CircleK TMDV-11, Tòa N04, Dự án Khu nhà ở xã hội Ecohome 3 tại ô đất ký hiệu B11-HH2</t>
  </si>
  <si>
    <t>PR-10521164-HN2243 - CircleK Căn Thương mại dịch vụ số Z38M.2.TMDV05A, dự án khu đô thị mới Tây Mỗ - Đại Mỗ - Vinhomes Park</t>
  </si>
  <si>
    <t>PR-10517904-HN2098 - CircleK 3 Xuân Diệu</t>
  </si>
  <si>
    <t>PR-10518722-HN2129 - CircleK 17 Tô Ngọc Vân</t>
  </si>
  <si>
    <t>PR-10507322-HN2029 - CircleK 46 Lê Trọng Tấn</t>
  </si>
  <si>
    <t>PR-10517994-HN2101 - CircleK 70 Ngụy Như Kon Tum</t>
  </si>
  <si>
    <t>PR-10518620-HN2126 - CircleK Tầng 1, Số 01 Lê Văn Thiêm</t>
  </si>
  <si>
    <t>PR-10518996-HN2139 - CircleK 218 Nguyễn Huy Tưởng, Tổ 19</t>
  </si>
  <si>
    <t>PR-10507900-HN2158 - CircleK 48 Ngõ 116 Phố Nhân Hòa</t>
  </si>
  <si>
    <t>PR-10519864-HN2178 - CircleK 14 Khương Hạ</t>
  </si>
  <si>
    <t>PR-10520296-HN2196 - CircleK 118 Định Công</t>
  </si>
  <si>
    <t>PR-10511272-HN2220 - Circle K Tầng 1 lô thương mại dịch vụ 02 tòa G1-G2</t>
  </si>
  <si>
    <t>PR-10520948-HN2234 - CircleK 93 Hoàng Văn Thái</t>
  </si>
  <si>
    <t>PR-10511524-HN2244 - CircleK Nhà 18T1 khu đô thị mới Trung Hòa - Nhân Chính</t>
  </si>
  <si>
    <t>PR-10528212-HN2012 - CircleK 16B Hàng Than</t>
  </si>
  <si>
    <t>PR-10529546-HN2175 - CircleK 16 Văn Cao</t>
  </si>
  <si>
    <t>PR-10528288-HN2026 - CircleK 13-C12 Tập Thể Đại Học Ngoại Ngữ</t>
  </si>
  <si>
    <t>PR-10528340-HN2037 - CircleK Tầng Trệt, Somerset Hoa Binh, 106 Hoàng Quốc Việt</t>
  </si>
  <si>
    <t>PR-10528434-HN2047 - CircleK 2 Hoàng Ngân</t>
  </si>
  <si>
    <t>PR-10533941-HN2063 - CircleK 03 Phạm Tuấn Tài, Tổ 7</t>
  </si>
  <si>
    <t>PR-10535089-HN2164 - CircleK 40 Trung Hòa</t>
  </si>
  <si>
    <t>PR-10530438-HN2249 - CircleK 181 Nguyễn Ngọc Vũ</t>
  </si>
  <si>
    <t>PR-10533525-HN2014 - CircleK 73 Chùa Láng</t>
  </si>
  <si>
    <t>PR-10534457-HN2112 - CircleK 33 Chùa Láng</t>
  </si>
  <si>
    <t>PR-10534533-HN2117 - CircleK Số 8 Ngõ 91 Nguyễn Chí Thanh</t>
  </si>
  <si>
    <t>PR-10535551-HN2201 - CircleK 49 + 51 Phố Trần Quang Diệu, Tổ 102</t>
  </si>
  <si>
    <t>PR-10529898-HN2211 - CircleK Số 123 Phố Tôn Đức Thắng</t>
  </si>
  <si>
    <t>PR-10536185-HN2241 - CircleK Số 2 Ngõ 11 Phố Lương Định Của</t>
  </si>
  <si>
    <t>PR-10535425-HN2194 - CircleK Căn Hộ Số 01Sh20 Và 02Sh20, Thuộc Tòa Nhà S2.15 (T26M-2), Tại Lô Đất B2-Ct03, Vinhomes Ocean Park</t>
  </si>
  <si>
    <t>PR-10536133-HN2239 - CircleK CT04-Tòa S1.09 Gia Lâm</t>
  </si>
  <si>
    <t>PR-10534791-HN2146 - CircleK 286 Kim Ngưu, Tổ 30B</t>
  </si>
  <si>
    <t>PR-10535187-HN2172 - CircleK A4-A5, Tòa A, Khối B, Imperial Sky Garden, Số 423 Minh Khai</t>
  </si>
  <si>
    <t>PR-10535689-HN2207 - CircleK Số 42 + 42A Phố Lạc Trung</t>
  </si>
  <si>
    <t>PR-10530026-HN2216 - CircleK 114 Mai Hắc Đế</t>
  </si>
  <si>
    <t>PR-10530548-HN2255 - CircleK Số 25 + 27 đường Giải Phóng</t>
  </si>
  <si>
    <t>PR-10528928-HN2109 - CircleK Tầng 1, Khách Sạn Hồng Hà, Số 204 Phố Trần Quang Khải</t>
  </si>
  <si>
    <t>PR-10534915-HN2151 - CircleK 54 + 56 Lĩnh Nam</t>
  </si>
  <si>
    <t>PR-10530482-HN2251 - CircleK Số 568 + 570 Đường Trương Định</t>
  </si>
  <si>
    <t>PR-10528588-HN2065 - CircleK N03-T2 Khu Đoàn Ngoại Giao</t>
  </si>
  <si>
    <t>PR-10528630-HN2068 - CircleK 155 Lê Văn Hiến</t>
  </si>
  <si>
    <t>PR-10529258-HN2153 - CircleK Lô 37 Khu Nhà Ở Thấp Tầng Tt1, Dự Án Khu Đô Thị Mới Mỹ Đình Mễ Trì</t>
  </si>
  <si>
    <t>PR-10529922-HN2213 - CircleK Thương Mại_03, Tầng 1, Nhà Ở Cao Tầng N03-T6, Khu Đoàn Ngoại Giao</t>
  </si>
  <si>
    <t>PR-10530392-HN2247 - CircleK Diện tích thương mại số 1-31 tại tầng 01 thuộc Khối đế của tòa W1 và W2, Nam Từ Liêm</t>
  </si>
  <si>
    <t>PR-10534121-HN2090 - CircleK Số 1 Đường Tây Hồ</t>
  </si>
  <si>
    <t>PR-10528980-HN2119 - CircleK 628 Hoàng Hoa Thám</t>
  </si>
  <si>
    <t>PR-10534643-HN2126 - CircleK Tầng 1, Số 01 Lê Văn Thiêm</t>
  </si>
  <si>
    <t>PR-10530062-HN2217 - CircleK 53 Triều Khúc</t>
  </si>
  <si>
    <t>PR-10539998-HN2015 - CircleK 14 Hồ Tùng Mậu</t>
  </si>
  <si>
    <t>PR-10542212-HN2269 - CircleK Tầng 1, Tòa 24T2, Khu đô thị Trung Hòa - Nhân Chính, Cầu Giấy, Hà Nội</t>
  </si>
  <si>
    <t>PR-10539868-HN2003 - CircleK 186 Thái Thịnh</t>
  </si>
  <si>
    <t>PR-10544880-HN2041 - CircleK Số 01, Nhà C2, Khu Tập Thể Quân Đội Nam Đồng</t>
  </si>
  <si>
    <t>PR-10545672-HN2147 - CircleK 848 Đường Láng</t>
  </si>
  <si>
    <t>PR-10545914-HN2167 - CircleK 20 Nguyên Hồng</t>
  </si>
  <si>
    <t>PR-10546612-HN2226 - CircleK Tầng 1 (P01, P02, P03), Tòa nhà X2, số 70 phố Nguyên Hồng</t>
  </si>
  <si>
    <t>PR-10546380-HN2193 - CircleK No-24, Lk13, Khu Đất Dịch Vụ, Đất Ở Hà Trì</t>
  </si>
  <si>
    <t>PR-10541490-HN2206 - CircleK Số 176D + 176E Trương Định</t>
  </si>
  <si>
    <t>PR-10541722-HN2225 - CircleK 25 Phố Nhà Thờ</t>
  </si>
  <si>
    <t>PR-10540952-HN2151 - CircleK 54 + 56 Lĩnh Nam</t>
  </si>
  <si>
    <t>PR-10541528-HN2208 - CircleK Số 173 Đường Tam Trinh, Hoàng Mai</t>
  </si>
  <si>
    <t>PR-10546228-HN2185 - CircleK Số 252, Tổ 11, Đường Ngọc Thụy</t>
  </si>
  <si>
    <t>PR-10540138-HN2048 - CircleK N1H1, Số 1 Đường Nguyễn Hoàng</t>
  </si>
  <si>
    <t>PR-10545958-HN2168 - CircleK 170 Nguyễn Đổng Chi</t>
  </si>
  <si>
    <t>PR-10542166-HN2267 - CircleK Số 6 Phố Nhổn, TDP Nguyên Xá 3, Bắc Từ Liêm, Hà Nội</t>
  </si>
  <si>
    <t>PR-10541806-HN2233 - CircleK Ô L7, Khu đấu giá Quyền sử dụng đất, đoạn đường Cầu Bươu</t>
  </si>
  <si>
    <t>PR-10544902-HN2053 - CircleK 197+198 Tổ 6 Vũ Trọng Phụng</t>
  </si>
  <si>
    <t>PR-10545340-HN2118 - CircleK 370 Nguyễn Trãi</t>
  </si>
  <si>
    <t>PR-10541070-HN2162 - CircleK 01 Tô Vĩnh Diện</t>
  </si>
  <si>
    <t>PR-10511960-HP6002 - CircleK 81 Trần Phú</t>
  </si>
  <si>
    <t>PR-10482828-HP6002 - CircleK 81 Trần Phú</t>
  </si>
  <si>
    <t>PR-10521874-HP6003 - CircleK BH 02-01 dự án Vinhome Imperia Hải Phòng</t>
  </si>
  <si>
    <t>PR-10522104-HP6014 - CircleK Số 388 +388A Tô Hiệu</t>
  </si>
  <si>
    <t>PR-10483116-HP6014 - CircleK Số 388 +388A Tô Hiệu</t>
  </si>
  <si>
    <t>PR-10516428-HL4001 - CircleK Số 1 lô A6, KĐT Mới phía đông Hòn Cặp Bè, tổ 4, khu 4A</t>
  </si>
  <si>
    <t>PR-10528006-HL4002 - CircleK Tầng 1, tòa A, khu dịch vụ 7A-8A tòa nhà Lideco Hạ Long</t>
  </si>
  <si>
    <t>PR-10555405-HN2091 - CircleK 17 Liễu Giai</t>
  </si>
  <si>
    <t>PR-10555773-HN2136 - CircleK 138 Phố Đội Cấn</t>
  </si>
  <si>
    <t>PR-10555337-HN2077 - CircleK 162 Mai Dịch</t>
  </si>
  <si>
    <t>PR-10551125-HN2108 - CircleK Tầng 1 Và 2, Tòa Nhà Sannam,78 Phố Duy Tân</t>
  </si>
  <si>
    <t>PR-10557007-HN2261 - CircleK Số 3 đường Lạc Long Quân, Cầu Giấy, Hà Nội</t>
  </si>
  <si>
    <t>PR-10555563-HN2102 - CircleK 420 Đê La Thành</t>
  </si>
  <si>
    <t>PR-10555913-HN2150 - CircleK 12 Trần Phú</t>
  </si>
  <si>
    <t>PR-10552393-HN2253 - CircleK Căn shophouse SHB7-HH01'B tòa nhà ANLAND 2, Hà Đông</t>
  </si>
  <si>
    <t>PR-10554987-HN2007 - CircleK 27 Đinh Tiên Hoàng</t>
  </si>
  <si>
    <t>PR-10552491-HN2262 - CircleK Số 1 đường Giáp Bát, Hoàng Mai</t>
  </si>
  <si>
    <t>PR-10551841-HN2183 - CircleK 111 Nguyễn Sơn</t>
  </si>
  <si>
    <t>PR-10556275-HN2188 - CircleK 315 Ngọc Lâm</t>
  </si>
  <si>
    <t>PR-10556755-HN2232 - CircleK Diện tích Thương mại số GS101S25, tầng 1, thuộc Tòa nhà số GS1 (U39.1) Lô đất F3-CH01, Dự án Khu đô thị mới Tây Mỗ - Đại Mỗ - Vinhomes Park (Vinhomes Smart City</t>
  </si>
  <si>
    <t>PR-10557027-HN2265 - CircleK Số 2 ngõ 612 Lạc Long Quân, Tây Hồ, Hà Nội</t>
  </si>
  <si>
    <t>PR-10555537-HN2101 - CircleK 70 Ngụy Như Kon Tum</t>
  </si>
  <si>
    <t>PR-10527088-TN0001 - CircleK Số 28 đường Lương Ngọc Quyến, Thái Nguyên</t>
  </si>
  <si>
    <t>PR-10568872-TN0004 - CircleK Số 439 đường Lương Ngọc Quyến, Thái Nguyên</t>
  </si>
  <si>
    <t>PR-10507098-TN0004 - CircleK Số 439 đường Lương Ngọc Quyến, Thái Nguyên</t>
  </si>
  <si>
    <t>PR-10566320-HN2230 - CircleK  Số 205 Lạc Long Quân</t>
  </si>
  <si>
    <t>PR-10564634-HN2036 - CircleK 105 Chùa Láng</t>
  </si>
  <si>
    <t>PR-10566034-HN2204 - CircleK Số 01S15A, Tòa U26 (S2.03), Ô Đất B2-Ct01, Dự Án Khu Đô Thị Gia Lâm - Vinhomes Ocean Park</t>
  </si>
  <si>
    <t>PR-10565730-HN2179 - CircleK Số Bt11-Vt26, Khu Nhà Ở Xa La</t>
  </si>
  <si>
    <t>PR-10561252-HN2209 - CircleK V11-A01, Lô Đất Ttdv 01, Khu Đô Thị Mới An Hưng</t>
  </si>
  <si>
    <t>PR-10559958-HN2013 - CircleK 38 Đào Duy Từ</t>
  </si>
  <si>
    <t>PR-10560622-HN2138 - CircleK Tầng 1 Và Tầng 2 Số 85 Hàng Mã</t>
  </si>
  <si>
    <t>PR-10564676-HN2040 - CircleK 139 H Chiến Thắng</t>
  </si>
  <si>
    <t>PR-10564770-HN2054 - CircleK 292 Hoàng Văn Thái</t>
  </si>
  <si>
    <t>PR-10528064-HL4006 - CircleK Số 114 đường Hạ Long, Phường Bãi Cháy, Thành phố Hạ Long</t>
  </si>
  <si>
    <t>PR-10507044-HN2271 - CircleK Số 341 Nguyễn Cao, Bắc Ninh</t>
  </si>
  <si>
    <t>PR-10582079-HN2175 - CircleK 16 Văn Cao</t>
  </si>
  <si>
    <t>PR-10581009-HN2108 - CircleK Tầng 1 Và 2, Tòa Nhà Sannam,78 Phố Duy Tân</t>
  </si>
  <si>
    <t>PR-10569565-HN2108 - CircleK Tầng 1 Và 2, Tòa Nhà Sannam,78 Phố Duy Tân</t>
  </si>
  <si>
    <t>PR-10581295-HN2131 - CircleK Tầng 1, Số 125 Hoàng Ngân</t>
  </si>
  <si>
    <t>PR-10581157-HN2121 - CircleK 45 Hào Nam</t>
  </si>
  <si>
    <t>PR-10576213-HN2241 - CircleK Số 2 Ngõ 11 Phố Lương Định Của</t>
  </si>
  <si>
    <t>PR-10582517-HN2200 - CircleK Số 01Sh22 Và 02Sh22, Ô Đất B2-Ct02, Tòa U26-2 (S2.08) Dự Án Khu Đô Thị Gia Lâm - Vinhomes Ocean Park</t>
  </si>
  <si>
    <t>PR-10570875-HN2264 - CircleK Số 86 Ngô Xuân Quảng, Gia Lâm, Hà Nội</t>
  </si>
  <si>
    <t>PR-10570913-HN2270 - CircleK Số 131 Phố Xốm, Hà Đông</t>
  </si>
  <si>
    <t>PR-10575473-HN2195 - CircleK Sô 6 Ngõ 124, Phố Vĩnh Tuy</t>
  </si>
  <si>
    <t>PR-10580965-HN2106 - CircleK 79 Hà Trung</t>
  </si>
  <si>
    <t>PR-10575805-HN2214 - CircleK 67 Cửa Nam</t>
  </si>
  <si>
    <t>PR-10570493-HN2225 - CircleK 25 Phố Nhà Thờ</t>
  </si>
  <si>
    <t>PR-10580465-HN2048 - CircleK N1H1, Số 1 Đường Nguyễn Hoàng</t>
  </si>
  <si>
    <t>PR-10575619-HN2203 - CircleK Số 1Sh09 Và Số 2Sh09, Tòa S1.05 (Z34.1), Lô Đất F1-Ch01 - 5 Khu Đô Thị Mới Tây Mỗ, Đại Mỗ - Vinhomes Park (Vinhomes Smart City)</t>
  </si>
  <si>
    <t>PR-10581253-HN2129 - CircleK 17 Tô Ngọc Vân</t>
  </si>
  <si>
    <t>PR-10574005-HN2029 - CircleK 46 Lê Trọng Tấn</t>
  </si>
  <si>
    <t>PR-10580593-HN2054 - CircleK 292 Hoàng Văn Thái</t>
  </si>
  <si>
    <t>PR-10582145-HN2178 - CircleK 14 Khương Hạ</t>
  </si>
  <si>
    <t>PR-10590529-HN2267 - CircleK Số 6 Phố Nhổn, TDP Nguyên Xá 3, Bắc Từ Liêm, Hà Nội</t>
  </si>
  <si>
    <t>PR-10589053-HN2110 - CircleK 31 Trần Quốc Hoàn</t>
  </si>
  <si>
    <t>PR-10594237-HN2202 - CircleK Số 01Sh06 Và Số 02Sh06, Ô Đất B2-Ct03, Tòa L26 (S2.11), Dự Án Khu Đô Thị Gia Lâm - Vinhomes Ocean Park</t>
  </si>
  <si>
    <t>PR-10593697-HN2145 - CircleK 69 Kim Đồng</t>
  </si>
  <si>
    <t>PR-10594389-HN2221 - CircleK S05 Park 03, Vinhomes Time City Park Hill</t>
  </si>
  <si>
    <t>PR-10589687-HN2188 - CircleK 315 Ngọc Lâm</t>
  </si>
  <si>
    <t>PR-10594705-HN2265 - CircleK Số 2 ngõ 612 Lạc Long Quân, Tây Hồ, Hà Nội</t>
  </si>
  <si>
    <t>PR-10598093-HN2110 - CircleK 31 Trần Quốc Hoàn</t>
  </si>
  <si>
    <t>PR-10598465-HN2169 - CircleK 25 Ngô Thì Nhậm</t>
  </si>
  <si>
    <t>PR-10602017-HN2086 - CircleK 9 Hương Viên</t>
  </si>
  <si>
    <t>PR-10597801-HN2056 - CircleK 83 Hàng Điếu</t>
  </si>
  <si>
    <t>PR-10598993-HN2210 - CircleK 29 Hàng Phèn</t>
  </si>
  <si>
    <t>PR-10603143-HN2212 - CircleK Số 18 Phố Hàng Gai</t>
  </si>
  <si>
    <t>PR-10602933-HN2190 - CircleK 560A Nguyễn Văn Cừ</t>
  </si>
  <si>
    <t>PR-10602969-HN2191 - CircleK 293 Thụy Khuê</t>
  </si>
  <si>
    <t>PR-10582865-HN2235 - CircleK 125 Trần Hưng Đạo - Bắc Ninh</t>
  </si>
  <si>
    <t>PR-10608485-HN2242 - CircleK Số 02 đường Hồ Ngọc Lân</t>
  </si>
  <si>
    <t>PR-10607219-HN2070 - CircleK Tầng 1, Ct3D Cổ Nhuế, Dự Án Chung Cư Cổ Nhuế</t>
  </si>
  <si>
    <t>PR-10608511-HN2248 - CircleK Lô 16-D, Khu nhà ở tháp tầng A10</t>
  </si>
  <si>
    <t>PR-10612449-HN2249 - CircleK 181 Nguyễn Ngọc Vũ</t>
  </si>
  <si>
    <t>PR-10610933-HN2041 - CircleK Số 01, Nhà C2, Khu Tập Thể Quân Đội Nam Đồng</t>
  </si>
  <si>
    <t>PR-10611841-HN2184 - CircleK Nhà Số 359, Block 36, Ô H-Tt5, Khu Nhà Ở Hi Brand, Khu Đô Thị Mới Văn Phú</t>
  </si>
  <si>
    <t>PR-10607089-HN2049 - CircleK 36 Phố Tràng Tiền</t>
  </si>
  <si>
    <t>PR-10611415-HN2129 - CircleK 17 Tô Ngọc Vân</t>
  </si>
  <si>
    <t>PR-10611861-HN2187 - CircleK 142-144 Hồng Mai</t>
  </si>
  <si>
    <t>PR-10612157-HN2219 - CircleK - 14 Thái Hà</t>
  </si>
  <si>
    <t>PR-10602863-HN2184 ( ĐƠN NHỜ STHIJ KÝ LẠI VÌ ĐƠN TRƯỚC GIAO NHƯNG CỬA HÀNG QUÊN NHẬP KHO PO HẾT HẠN HK NHẬP ĐƯỢC NÊN HỦY ĐƠN VÀ H CỬA HÀNG ĐẶT LẠI ĐƠN NÀY)</t>
  </si>
  <si>
    <t>PR-10583681-ND8001 - CircleK Khu nhà phố Vịnh Đảo, TT-PT2C.23, Khu đô thị và thương mại Văn Giang (Ecopark)</t>
  </si>
  <si>
    <t>PR-10576747-ND8002 - CircleK Số MRA-095A, đường nội bộ Khu biệt thự Thủy Nguyên, Khu đô thị và thương mại Văn Giang (Ecopark)</t>
  </si>
  <si>
    <t>PR-10594789-HP6006 - CircleK 372-374 Lạch Tray</t>
  </si>
  <si>
    <t>PR-10583475-HP6007 - CircleK 62-64 Kênh Dương</t>
  </si>
  <si>
    <t>PR-10621911-HN2260 - CircleK Gian hàng thương mại dịch vụ 1S08, Ô đất B2-CT01, Tòa L26 (S2.05) Dự án Khu đô thị Gia Lâm - Vinhomes Ocean Park</t>
  </si>
  <si>
    <t>PR-10620371-HN2093 - CircleK 49 Hàng Chuối</t>
  </si>
  <si>
    <t>PR-10630283-HL4007 - CircleK Số 550, Tổ 3, Khu phố 9A, đường Hạ Long, Phường Bãi Cháy, Thành phố Hạ Long</t>
  </si>
  <si>
    <t>PR-10639675-HP6008 - CircleK 31 Hồ Sen</t>
  </si>
  <si>
    <t>PR-10625771-HN2149 - CircleK 152 +154 Phó Đức Chính</t>
  </si>
  <si>
    <t>PR-10630701-HN2077 - CircleK 162 Mai Dịch</t>
  </si>
  <si>
    <t>PR-10631217-HN2147 - CircleK 848 Đường Láng</t>
  </si>
  <si>
    <t>PR-10631401-HN2163 - CircleK 380 Khâm Thiên</t>
  </si>
  <si>
    <t>PR-10631681-HN2201 - CircleK 49 + 51 Phố Trần Quang Diệu, Tổ 102</t>
  </si>
  <si>
    <t>PR-10638957-HN2236 - CircleK Căn Thương mại dịch vụ số L26M.TMDV03 (Căn TMDV 03, tầng 1, khối L26M tức tòa M1), dự án Masteri Waterfront - Lô đất B3-CT03, Dự án Khu đô thị Gia Lâm (Vinhomes Ocean Park)</t>
  </si>
  <si>
    <t>PR-10639505-HN2270 - CircleK Số 131 Phố Xốm, Hà Đông</t>
  </si>
  <si>
    <t>PR-10631311-HN2154 - CircleK Số A1 Khu Đầm Trấu</t>
  </si>
  <si>
    <t>PR-10631747-HN2206 - CircleK Số 176D + 176E Trương Định</t>
  </si>
  <si>
    <t>PR-10639029-HN2240 - CircleK 49 Phan Chu Trinh</t>
  </si>
  <si>
    <t>PR-10632449-HN2263 - CircleK CH01-09, Số 17 đường Gamuda Gardens 2-2, Hoàng Mai</t>
  </si>
  <si>
    <t>PR-10639115-HN2243 - CircleK Căn Thương mại dịch vụ số Z38M.2.TMDV05A, dự án khu đô thị mới Tây Mỗ - Đại Mỗ - Vinhomes Park</t>
  </si>
  <si>
    <t>PR-10637661-HN2166 - CircleK 38 Xuân La</t>
  </si>
  <si>
    <t>PR-10636601-HN2089 - CircleK Thửa Đất Số 22, Lô 6 Khu 4.1Cc, Tuyến Láng Hạ-Thanh Xuân</t>
  </si>
  <si>
    <t>PR-10631161-HN2139 - CircleK 218 Nguyễn Huy Tưởng, Tổ 19</t>
  </si>
  <si>
    <t>PR-10637569-HN2157 - CircleK N8-A10 Nguyễn Thị Thập, Kđt Mới Trung Hòa Nhân Chính</t>
  </si>
  <si>
    <t>PR-10632045-HN2234 - CircleK 93 Hoàng Văn Thái</t>
  </si>
  <si>
    <t>PR-10649813-HN2057 - CircleK Căn Hộ C1-A Khu Nhà Ở Số 6 Đội Nhân</t>
  </si>
  <si>
    <t>PR-10645639-HN2026 - CircleK 13-C12 Tập Thể Đại Học Ngoại Ngữ</t>
  </si>
  <si>
    <t>PR-10645675-HN2037 - CircleK Tầng Trệt, Somerset Hoa Binh, 106 Hoàng Quốc Việt</t>
  </si>
  <si>
    <t>PR-10646585-HN2184 - CircleK Nhà Số 359, Block 36, Ô H-Tt5, Khu Nhà Ở Hi Brand, Khu Đô Thị Mới Văn Phú</t>
  </si>
  <si>
    <t>PR-10646831-HN2216 - CircleK 114 Mai Hắc Đế</t>
  </si>
  <si>
    <t>PR-10659523-HN2175 - CircleK 16 Văn Cao</t>
  </si>
  <si>
    <t>PR-10658781-HN2065 - CircleK N03-T2 Khu Đoàn Ngoại Giao</t>
  </si>
  <si>
    <t>PR-10658815-HN2068 - CircleK 155 Lê Văn Hiến</t>
  </si>
  <si>
    <t>PR-10658545-HN2021 - CircleK 177 Xuân Thủy</t>
  </si>
  <si>
    <t>PR-10658749-HN2063 - CircleK 03 Phạm Tuấn Tài, Tổ 7</t>
  </si>
  <si>
    <t>PR-10659083-HN2110 - CircleK 31 Trần Quốc Hoàn</t>
  </si>
  <si>
    <t>PR-10659749-HN2194 - CircleK Căn Hộ Số 01Sh20 Và 02Sh20, Thuộc Tòa Nhà S2.15 (T26M-2), Tại Lô Đất B2-Ct03, Vinhomes Ocean Park</t>
  </si>
  <si>
    <t>PR-10656001-HN2215 - CircleK 75 Hàng Bông</t>
  </si>
  <si>
    <t>PR-10655385-HN2145 - CircleK 69 Kim Đồng</t>
  </si>
  <si>
    <t>PR-10656341-HN2251 - CircleK Số 568 + 570 Đường Trương Định</t>
  </si>
  <si>
    <t>PR-10669471-HN2177 - CircleK 12 Tam Trinh</t>
  </si>
  <si>
    <t>PR-10660365-HN2272 - CircleK Lô 35 TT8, đường Quang Lai, Thanh Trì, Hà Nội</t>
  </si>
  <si>
    <t>PR-10678764-HN2207 - CircleK Số 42 + 42A Phố Lạc Trung</t>
  </si>
  <si>
    <t>PR-10674555-HN2215 - CircleK 75 Hàng Bông</t>
  </si>
  <si>
    <t>PR-10674375-HN2189 - CircleK Sh0105-Sh0205 Park 8, Kđt Times City Park Hill, Số 25, Ngõ 13 Đường Lĩnh Nam</t>
  </si>
  <si>
    <t>PR-10683291-HN2074 - CircleK 126 Nam Cao</t>
  </si>
  <si>
    <t>PR-10695040-HN2099 - CircleK 174 Đường Phú Diễn</t>
  </si>
  <si>
    <t>PR-10689244-HN2174 - CircleK Lô 41, Khu Nhà Ở Thấp Tt4, Khu Đô Thị Mỹ Đình - Sông Đà</t>
  </si>
  <si>
    <t>PR-10697264-HN2243</t>
  </si>
  <si>
    <t>PR-10694134-HN2001 - CircleK Số 9-1E Khu Đô Thị Trung Yên</t>
  </si>
  <si>
    <t>PR-10683099-HN2015 - CircleK 14 Hồ Tùng Mậu</t>
  </si>
  <si>
    <t>PR-10689148-HN2164 - CircleK 40 Trung Hòa</t>
  </si>
  <si>
    <t>PR-10697380-HN2248 - CircleK Lô 16-D, Khu nhà ở tháp tầng A10</t>
  </si>
  <si>
    <t>PR-10694488-HN2041 - CircleK Số 01, Nhà C2, Khu Tập Thể Quân Đội Nam Đồng</t>
  </si>
  <si>
    <t>PR-10694790-HN2078 - CircleK Số 7 Ngõ 34 Phố Mai Anh Tuấn</t>
  </si>
  <si>
    <t>PR-10695416-HN2121 - CircleK 45 Hào Nam</t>
  </si>
  <si>
    <t>PR-10689552-HN2201 - CircleK 49 + 51 Phố Trần Quang Diệu, Tổ 102</t>
  </si>
  <si>
    <t>PR-10697522-HN2264 - CircleK Số 86 Ngô Xuân Quảng, Gia Lâm, Hà Nội</t>
  </si>
  <si>
    <t>PR-10689886-HN2218 - CircleK TT01A-11, Khu nhà ở thấp tầng thuộc Dự án Khu chung cư quốc tế Hoàng Thành City tại Khu Cổ Ngựa</t>
  </si>
  <si>
    <t>PR-10689486-HN2198 - CircleK Số 264 Phố Bạch Mai, Tổ 4</t>
  </si>
  <si>
    <t>PR-10688052-HN2013 - CircleK 38 Đào Duy Từ</t>
  </si>
  <si>
    <t>PR-10684507-HN2262 - CircleK Số 1 đường Giáp Bát, Hoàng Mai</t>
  </si>
  <si>
    <t>PR-10689324-HN2185 - CircleK Số 252, Tổ 11, Đường Ngọc Thụy</t>
  </si>
  <si>
    <t>PR-10684387-HN2245 - CircleK 37A Sài Đồng</t>
  </si>
  <si>
    <t>PR-10684045-HN2191 - CircleK 293 Thụy Khuê</t>
  </si>
  <si>
    <t>PR-10688308-HN2053 - CircleK 197+198 Tổ 6 Vũ Trọng Phụng</t>
  </si>
  <si>
    <t>PR-10696222-HN2178 - CircleK 14 Khương Hạ</t>
  </si>
  <si>
    <t>PR-10708249-HN2091 - CircleK 17 Liễu Giai</t>
  </si>
  <si>
    <t>PR-10703772-HN2113 - CircleK Tầng 1 Và Tầng 2, Số 442 Đội Cấn</t>
  </si>
  <si>
    <t>PR-10704240-HN2175 - CircleK 16 Văn Cao</t>
  </si>
  <si>
    <t>PR-10703344-HN2065 - CircleK N03-T2 Khu Đoàn Ngoại Giao</t>
  </si>
  <si>
    <t>PR-10707973-HN2037 - CircleK Tầng Trệt, Somerset Hoa Binh, 106 Hoàng Quốc Việt</t>
  </si>
  <si>
    <t>PR-10703858-HN2131 - CircleK Tầng 1, Số 125 Hoàng Ngân</t>
  </si>
  <si>
    <t>PR-10708817-HN2167 - CircleK 20 Nguyên Hồng</t>
  </si>
  <si>
    <t>PR-10704514-HN2199 - CircleK Số 1S05, Tòa R1.03 (L31), Lô Đất B5-Ct01, Dự Án Khu Đô Thị Gia Lâm (Vinhomes Ocean Park)</t>
  </si>
  <si>
    <t>PR-10709173-HN2204 - CircleK Số 01S15A, Tòa U26 (S2.03), Ô Đất B2-Ct01, Dự Án Khu Đô Thị Gia Lâm - Vinhomes Ocean Park</t>
  </si>
  <si>
    <t>PR-10708659-HN2150 - CircleK 12 Trần Phú</t>
  </si>
  <si>
    <t>PR-10707807-HN2007 - CircleK 27 Đinh Tiên Hoàng</t>
  </si>
  <si>
    <t>PR-10703890-HN2138 - CircleK Tầng 1 Và Tầng 2 Số 85 Hàng Mã</t>
  </si>
  <si>
    <t>PR-10704718-HN2225 - CircleK 25 Phố Nhà Thờ</t>
  </si>
  <si>
    <t>PR-10705116-HN2262 - CircleK Số 1 đường Giáp Bát, Hoàng Mai</t>
  </si>
  <si>
    <t>PR-10708529-HN2126 - CircleK Tầng 1, Số 01 Lê Văn Thiêm</t>
  </si>
  <si>
    <t>PR-10718810-HN2186 - CircleK 33 Dương Văn Bé</t>
  </si>
  <si>
    <t>PR-10712566-HN2056 - CircleK 83 Hàng Điếu</t>
  </si>
  <si>
    <t>PR-10719106-HN2212 - CircleK Số 18 Phố Hàng Gai</t>
  </si>
  <si>
    <t>PR-10712774-HN2258 - CircleK Căn TT6-2A-108, Khu nhà ở thấp tầng, Khu đô thị mới Đại Kim</t>
  </si>
  <si>
    <t>PR-10718004-HN2101 - CircleK 70 Ngụy Như Kon Tum</t>
  </si>
  <si>
    <t>1C25TQD</t>
  </si>
  <si>
    <t>Hàng trả - RRS20250123217HL4006</t>
  </si>
  <si>
    <t>Hàng trả - RRS20250211624HP6007</t>
  </si>
  <si>
    <t>Hàng trả - RRS20250211766HP6014</t>
  </si>
  <si>
    <t>Hàng trả - RRS20250211783HP6010</t>
  </si>
  <si>
    <t>Phí hỗ trợ chiết khấu doanh số năm 2024 - 1.25%</t>
  </si>
  <si>
    <t>Hàng trả - RRS20250203350HN2203</t>
  </si>
  <si>
    <t>Hàng trả - RRS20250203351HN2203</t>
  </si>
  <si>
    <t>Hàng trả - RRS20250221962HN2167</t>
  </si>
  <si>
    <t>Hàng trả - RRS20250220924HN2207</t>
  </si>
  <si>
    <t>Hàng trả - RRS20250213016HN2246</t>
  </si>
  <si>
    <t>Hàng trả - RRS20250122114HN2118</t>
  </si>
  <si>
    <t>Hàng trả - RRS20250213015HN2246</t>
  </si>
  <si>
    <t>Hàng trả - RRS20250216335HN2237</t>
  </si>
  <si>
    <t>Hàng trả - RRS20250218594HN2029</t>
  </si>
  <si>
    <t>Hàng trả - RRS20250114153HN2221</t>
  </si>
  <si>
    <t>Hàng trả - RRS20250122088HN2047</t>
  </si>
  <si>
    <t>Hàng trả - RRS20250116442HN2212</t>
  </si>
  <si>
    <t>Hàng trả - RRS20250204522HN2262</t>
  </si>
  <si>
    <t>Hàng trả - RRS20241227174HN2206</t>
  </si>
  <si>
    <t>Hàng trả - RRS20250204684HN2238</t>
  </si>
  <si>
    <t>Hàng trả - RRS20250204457HN2160</t>
  </si>
  <si>
    <t>Hàng trả - RRS20250204465HN2178</t>
  </si>
  <si>
    <t>Hàng trả - RRS20250116512HN2139</t>
  </si>
  <si>
    <t>Hàng trả - RRS20250204470HN2202</t>
  </si>
  <si>
    <t>Hàng trả - RRS20250217403HN2040</t>
  </si>
  <si>
    <t>Hàng trả - RRS20250207287HN2063</t>
  </si>
  <si>
    <t>Hàng trả - RRS20250219734HN2221</t>
  </si>
  <si>
    <t>Hàng trả - RRS20250219696HN2177</t>
  </si>
  <si>
    <t>Hàng trả - RRS20250219697HN2177</t>
  </si>
  <si>
    <t>Hàng trả - RRS20250219761HN2189</t>
  </si>
  <si>
    <t>Hàng trả - RRS20250218600HN2151</t>
  </si>
  <si>
    <t>Hàng trả - RRS20250220921HN2167</t>
  </si>
  <si>
    <t>Hàng trả - RRS20250211737HN2001</t>
  </si>
  <si>
    <t>Hàng trả - RRS20250211671HN2193</t>
  </si>
  <si>
    <t>Hàng trả - RRS20250206088HN2065</t>
  </si>
  <si>
    <t>Hàng trả - RRS20250212871HN2156</t>
  </si>
  <si>
    <t>Hàng trả - RRS20250212861HN2026</t>
  </si>
  <si>
    <t>Hàng trả - RRS20250211760HN2247</t>
  </si>
  <si>
    <t>Hàng trả - RRS20250211622HN2090</t>
  </si>
  <si>
    <t>Hàng trả - RRS20250218592HN2166</t>
  </si>
  <si>
    <t>Hàng trả - RRS20250218529HN2250</t>
  </si>
  <si>
    <t>Hàng trả - RRS20250218593HN2010</t>
  </si>
  <si>
    <t>Hàng trả - RRS20250211629HN2250</t>
  </si>
  <si>
    <t>Hàng trả - RRS20250218572HN2249</t>
  </si>
  <si>
    <t>Hàng trả - RRS20250218590HN2164</t>
  </si>
  <si>
    <t>Hàng trả - RRS20250218591HN2234</t>
  </si>
  <si>
    <t>PR-10724012-HN2218 - CircleK TT01A-11, Khu nhà ở thấp tầng thuộc Dự án Khu chung cư quốc tế Hoàng Thành City tại Khu Cổ Ngựa</t>
  </si>
  <si>
    <t>PR-10722970-HN2056 - CircleK 83 Hàng Điếu</t>
  </si>
  <si>
    <t>PR-10724448-HN2266 - CircleK Số 2 Hàng Điếu, Quận Hoàn Kiếm</t>
  </si>
  <si>
    <t>PR-10724256-HN2248 - CircleK Lô 16-D, Khu nhà ở tháp tầng A10</t>
  </si>
  <si>
    <t>PR-10724274-HN2249 - PR-10724274-HN2249</t>
  </si>
  <si>
    <t>Hàng trả - RRS20250226672HL4002</t>
  </si>
  <si>
    <t>Hàng trả - RRS20250207265ND8002</t>
  </si>
  <si>
    <t>Hàng trả - RRS20250217499ND8003</t>
  </si>
  <si>
    <t>Hàng trả - RRS20250227854HP6013</t>
  </si>
  <si>
    <t>Hàng trả - RRS20250224440HN2225</t>
  </si>
  <si>
    <t>Hàng trả - RRS20250222134HN2112</t>
  </si>
  <si>
    <t>Hàng trả - RRS20250222123HN2119</t>
  </si>
  <si>
    <t>Hàng trả - RRS20250220928HN2099</t>
  </si>
  <si>
    <t>Hàng trả - RRS20250221043HN2091</t>
  </si>
  <si>
    <t>Hàng trả - RRS20250221051HN2059</t>
  </si>
  <si>
    <t>Hàng trả - RRS20250219725HN2264</t>
  </si>
  <si>
    <t>Hàng trả - RRS20250219710HN2200</t>
  </si>
  <si>
    <t>Hàng trả - RRS20250219708HN2236</t>
  </si>
  <si>
    <t>Hàng trả - RRS20250225544HN2243</t>
  </si>
  <si>
    <t>Hàng trả - RRS20250226702HN2098</t>
  </si>
  <si>
    <t>Hàng trả - RRS20250226697HN2090</t>
  </si>
  <si>
    <t>Hàng trả - RRS20250226686HN2129</t>
  </si>
  <si>
    <t>Hàng trả - RRS20250210453HN2188</t>
  </si>
  <si>
    <t>Hàng trả - RRS20250220910HN2117</t>
  </si>
  <si>
    <t>Hàng trả - RRS20250224260HN2215</t>
  </si>
  <si>
    <t>Hàng trả - RRS20250222165HN2040</t>
  </si>
  <si>
    <t>Hàng trả - RRS20250221069HN2057</t>
  </si>
  <si>
    <t>Hàng trả - RRS20250224258HN2215</t>
  </si>
  <si>
    <t>Hàng trả - RRS20250224259HN2215</t>
  </si>
  <si>
    <t>Hàng trả - RRS20250224400HN2211</t>
  </si>
  <si>
    <t>Hàng trả - RRS20250225626HN2168</t>
  </si>
  <si>
    <t>Hàng trả - RRS20250225504HN2142</t>
  </si>
  <si>
    <t>Hàng trả - RRS20250221058HN2191</t>
  </si>
  <si>
    <t>Hàng trả - RRS20250227846HN2173</t>
  </si>
  <si>
    <t>Hàng trả - RRS20250227801HN2245</t>
  </si>
  <si>
    <t>Hàng trả - RRS20250226687HN2094</t>
  </si>
  <si>
    <t>Hàng trả - RRS20250217434HN2255</t>
  </si>
  <si>
    <t>Hàng trả - RRS20250226716HN2187</t>
  </si>
  <si>
    <t>Hàng trả - RRS20250226715HN2198</t>
  </si>
  <si>
    <t>Hàng trả - RRS20250226679HN2075</t>
  </si>
  <si>
    <t>Hàng trả - RRS20250226654HN2262</t>
  </si>
  <si>
    <t>Hàng trả - RRS20250220808HN2233</t>
  </si>
  <si>
    <t>Hàng trả - RRS20250207210HN2158</t>
  </si>
  <si>
    <t>Hàng trả - RRS20250228891HN2179</t>
  </si>
  <si>
    <t>Hàng trả - RRS20250214134HN2104</t>
  </si>
  <si>
    <t>Hàng trả - RRS20250204588HN2254</t>
  </si>
  <si>
    <t>Hàng trả - RRS20250219760HN2079</t>
  </si>
  <si>
    <t>Hàng trả - RRS20250211658HN2104</t>
  </si>
  <si>
    <t>48b</t>
  </si>
  <si>
    <t>xuất sai do CH nhập không đúng sl theo PO, đã xuất đc về 0, KH đã TT 10.01.2025, trừ lại trong TT ngày 10.03.2025</t>
  </si>
  <si>
    <t>KH đã TT 10.03.2025</t>
  </si>
  <si>
    <t>00014164</t>
  </si>
  <si>
    <t>00014165</t>
  </si>
  <si>
    <t>00014166</t>
  </si>
  <si>
    <t>00014167</t>
  </si>
  <si>
    <t>00014168</t>
  </si>
  <si>
    <t>00014169</t>
  </si>
  <si>
    <t>00014170</t>
  </si>
  <si>
    <t>00014171</t>
  </si>
  <si>
    <t>00014172</t>
  </si>
  <si>
    <t>00014173</t>
  </si>
  <si>
    <t>00014251</t>
  </si>
  <si>
    <t>00014278</t>
  </si>
  <si>
    <t>00014279</t>
  </si>
  <si>
    <t>00014280</t>
  </si>
  <si>
    <t>00014281</t>
  </si>
  <si>
    <t>00014286</t>
  </si>
  <si>
    <t>00014287</t>
  </si>
  <si>
    <t>00014290</t>
  </si>
  <si>
    <t>00014291</t>
  </si>
  <si>
    <t>00014292</t>
  </si>
  <si>
    <t>00014293</t>
  </si>
  <si>
    <t>00014294</t>
  </si>
  <si>
    <t>00014295</t>
  </si>
  <si>
    <t>00014296</t>
  </si>
  <si>
    <t>00014297</t>
  </si>
  <si>
    <t>00014298</t>
  </si>
  <si>
    <t>00014299</t>
  </si>
  <si>
    <t>00014300</t>
  </si>
  <si>
    <t>00014301</t>
  </si>
  <si>
    <t>00014302</t>
  </si>
  <si>
    <t>00014303</t>
  </si>
  <si>
    <t>00014304</t>
  </si>
  <si>
    <t>00014305</t>
  </si>
  <si>
    <t>00014306</t>
  </si>
  <si>
    <t>00014307</t>
  </si>
  <si>
    <t>00014308</t>
  </si>
  <si>
    <t>00014309</t>
  </si>
  <si>
    <t>00014310</t>
  </si>
  <si>
    <t>00014311</t>
  </si>
  <si>
    <t>00014312</t>
  </si>
  <si>
    <t>00014336</t>
  </si>
  <si>
    <t>00014369</t>
  </si>
  <si>
    <t>00014371</t>
  </si>
  <si>
    <t>00014372</t>
  </si>
  <si>
    <t>00014373</t>
  </si>
  <si>
    <t>00014374</t>
  </si>
  <si>
    <t>00014375</t>
  </si>
  <si>
    <t>00014376</t>
  </si>
  <si>
    <t>00014377</t>
  </si>
  <si>
    <t>00014378</t>
  </si>
  <si>
    <t>00014379</t>
  </si>
  <si>
    <t>00014380</t>
  </si>
  <si>
    <t>00014381</t>
  </si>
  <si>
    <t>00014382</t>
  </si>
  <si>
    <t>00014383</t>
  </si>
  <si>
    <t>00014384</t>
  </si>
  <si>
    <t>00014504</t>
  </si>
  <si>
    <t>00014505</t>
  </si>
  <si>
    <t>00014506</t>
  </si>
  <si>
    <t>00014507</t>
  </si>
  <si>
    <t>00014508</t>
  </si>
  <si>
    <t>00014509</t>
  </si>
  <si>
    <t>00014510</t>
  </si>
  <si>
    <t>00014511</t>
  </si>
  <si>
    <t>00014512</t>
  </si>
  <si>
    <t>00014513</t>
  </si>
  <si>
    <t>00014514</t>
  </si>
  <si>
    <t>00014515</t>
  </si>
  <si>
    <t>00015275</t>
  </si>
  <si>
    <t>00015276</t>
  </si>
  <si>
    <t>00015277</t>
  </si>
  <si>
    <t>00015278</t>
  </si>
  <si>
    <t>00015279</t>
  </si>
  <si>
    <t>00015280</t>
  </si>
  <si>
    <t>00015281</t>
  </si>
  <si>
    <t>00015282</t>
  </si>
  <si>
    <t>00015283</t>
  </si>
  <si>
    <t>00015284</t>
  </si>
  <si>
    <t>00015285</t>
  </si>
  <si>
    <t>00015340</t>
  </si>
  <si>
    <t>00015341</t>
  </si>
  <si>
    <t>00015342</t>
  </si>
  <si>
    <t>00015343</t>
  </si>
  <si>
    <t>00015344</t>
  </si>
  <si>
    <t>00015345</t>
  </si>
  <si>
    <t>00015709</t>
  </si>
  <si>
    <t>00015710</t>
  </si>
  <si>
    <t>00015711</t>
  </si>
  <si>
    <t>00015712</t>
  </si>
  <si>
    <t>00015713</t>
  </si>
  <si>
    <t>00015714</t>
  </si>
  <si>
    <t>00015715</t>
  </si>
  <si>
    <t>00015716</t>
  </si>
  <si>
    <t>00015717</t>
  </si>
  <si>
    <t>00015718</t>
  </si>
  <si>
    <t>00015719</t>
  </si>
  <si>
    <t>00015720</t>
  </si>
  <si>
    <t>00015721</t>
  </si>
  <si>
    <t>00015722</t>
  </si>
  <si>
    <t>00015723</t>
  </si>
  <si>
    <t>00015724</t>
  </si>
  <si>
    <t>00015725</t>
  </si>
  <si>
    <t>00015726</t>
  </si>
  <si>
    <t>00015727</t>
  </si>
  <si>
    <t>00015731</t>
  </si>
  <si>
    <t>00015736</t>
  </si>
  <si>
    <t>00015810</t>
  </si>
  <si>
    <t>00015847</t>
  </si>
  <si>
    <t>00015849</t>
  </si>
  <si>
    <t>00015852</t>
  </si>
  <si>
    <t>00015853</t>
  </si>
  <si>
    <t>00015854</t>
  </si>
  <si>
    <t>00015861</t>
  </si>
  <si>
    <t>00015862</t>
  </si>
  <si>
    <t>00015863</t>
  </si>
  <si>
    <t>00015864</t>
  </si>
  <si>
    <t>00015865</t>
  </si>
  <si>
    <t>00015980</t>
  </si>
  <si>
    <t>00015981</t>
  </si>
  <si>
    <t>00015982</t>
  </si>
  <si>
    <t>00015983</t>
  </si>
  <si>
    <t>00015984</t>
  </si>
  <si>
    <t>00015985</t>
  </si>
  <si>
    <t>00015986</t>
  </si>
  <si>
    <t>00015987</t>
  </si>
  <si>
    <t>00015988</t>
  </si>
  <si>
    <t>00016837</t>
  </si>
  <si>
    <t>00016838</t>
  </si>
  <si>
    <t>00016839</t>
  </si>
  <si>
    <t>00016840</t>
  </si>
  <si>
    <t>00016841</t>
  </si>
  <si>
    <t>00016842</t>
  </si>
  <si>
    <t>00016843</t>
  </si>
  <si>
    <t>00016844</t>
  </si>
  <si>
    <t>00016845</t>
  </si>
  <si>
    <t>00016983</t>
  </si>
  <si>
    <t>00016984</t>
  </si>
  <si>
    <t>00016985</t>
  </si>
  <si>
    <t>00016986</t>
  </si>
  <si>
    <t>00016987</t>
  </si>
  <si>
    <t>00016988</t>
  </si>
  <si>
    <t>00000213</t>
  </si>
  <si>
    <t>00000214</t>
  </si>
  <si>
    <t>00000216</t>
  </si>
  <si>
    <t>00000217</t>
  </si>
  <si>
    <t>00000218</t>
  </si>
  <si>
    <t>00000230</t>
  </si>
  <si>
    <t>00000231</t>
  </si>
  <si>
    <t>00000235</t>
  </si>
  <si>
    <t>00000239</t>
  </si>
  <si>
    <t>00000262</t>
  </si>
  <si>
    <t>00000266</t>
  </si>
  <si>
    <t>00000267</t>
  </si>
  <si>
    <t>00000268</t>
  </si>
  <si>
    <t>00000269</t>
  </si>
  <si>
    <t>00003045</t>
  </si>
  <si>
    <t>00003046</t>
  </si>
  <si>
    <t>00003048</t>
  </si>
  <si>
    <t>00003058</t>
  </si>
  <si>
    <t>00003059</t>
  </si>
  <si>
    <t>00003060</t>
  </si>
  <si>
    <t>00000338</t>
  </si>
  <si>
    <t>00000340</t>
  </si>
  <si>
    <t>00000342</t>
  </si>
  <si>
    <t>00000201</t>
  </si>
  <si>
    <t>00000202</t>
  </si>
  <si>
    <t>00000204</t>
  </si>
  <si>
    <t>00000215</t>
  </si>
  <si>
    <t>00000232</t>
  </si>
  <si>
    <t>00000233</t>
  </si>
  <si>
    <t>00000234</t>
  </si>
  <si>
    <t>00000248</t>
  </si>
  <si>
    <t>00000270</t>
  </si>
  <si>
    <t>00000271</t>
  </si>
  <si>
    <t>00003075</t>
  </si>
  <si>
    <t>00003076</t>
  </si>
  <si>
    <t>00003077</t>
  </si>
  <si>
    <t>00003078</t>
  </si>
  <si>
    <t>00003079</t>
  </si>
  <si>
    <t>00003080</t>
  </si>
  <si>
    <t>00000353</t>
  </si>
  <si>
    <t>00000354</t>
  </si>
  <si>
    <t>00000355</t>
  </si>
  <si>
    <t>00000357</t>
  </si>
  <si>
    <t>00017236</t>
  </si>
  <si>
    <t>00017237</t>
  </si>
  <si>
    <t>00017238</t>
  </si>
  <si>
    <t>00017239</t>
  </si>
  <si>
    <t>00017240</t>
  </si>
  <si>
    <t>00017241</t>
  </si>
  <si>
    <t>00017242</t>
  </si>
  <si>
    <t>00017243</t>
  </si>
  <si>
    <t>00017244</t>
  </si>
  <si>
    <t>00017245</t>
  </si>
  <si>
    <t>00017246</t>
  </si>
  <si>
    <t>00017247</t>
  </si>
  <si>
    <t>00017248</t>
  </si>
  <si>
    <t>00017249</t>
  </si>
  <si>
    <t>00017250</t>
  </si>
  <si>
    <t>00017251</t>
  </si>
  <si>
    <t>00017252</t>
  </si>
  <si>
    <t>00017253</t>
  </si>
  <si>
    <t>00017254</t>
  </si>
  <si>
    <t>00017255</t>
  </si>
  <si>
    <t>00017256</t>
  </si>
  <si>
    <t>00017257</t>
  </si>
  <si>
    <t>00017258</t>
  </si>
  <si>
    <t>00017380</t>
  </si>
  <si>
    <t>00017381</t>
  </si>
  <si>
    <t>00017382</t>
  </si>
  <si>
    <t>00017383</t>
  </si>
  <si>
    <t>00017384</t>
  </si>
  <si>
    <t>00017385</t>
  </si>
  <si>
    <t>00017386</t>
  </si>
  <si>
    <t>00017387</t>
  </si>
  <si>
    <t>00017388</t>
  </si>
  <si>
    <t>00017389</t>
  </si>
  <si>
    <t>00017390</t>
  </si>
  <si>
    <t>00017391</t>
  </si>
  <si>
    <t>00017392</t>
  </si>
  <si>
    <t>00017478</t>
  </si>
  <si>
    <t>00017479</t>
  </si>
  <si>
    <t>00017480</t>
  </si>
  <si>
    <t>00017481</t>
  </si>
  <si>
    <t>00017484</t>
  </si>
  <si>
    <t>00017486</t>
  </si>
  <si>
    <t>00017487</t>
  </si>
  <si>
    <t>00017488</t>
  </si>
  <si>
    <t>00017489</t>
  </si>
  <si>
    <t>00018442</t>
  </si>
  <si>
    <t>00018443</t>
  </si>
  <si>
    <t>00018444</t>
  </si>
  <si>
    <t>00018445</t>
  </si>
  <si>
    <t>00018446</t>
  </si>
  <si>
    <t>00018447</t>
  </si>
  <si>
    <t>00018448</t>
  </si>
  <si>
    <t>00018449</t>
  </si>
  <si>
    <t>00018450</t>
  </si>
  <si>
    <t>00018465</t>
  </si>
  <si>
    <t>00018502</t>
  </si>
  <si>
    <t>00018761</t>
  </si>
  <si>
    <t>00018773</t>
  </si>
  <si>
    <t>00018774</t>
  </si>
  <si>
    <t>00018775</t>
  </si>
  <si>
    <t>00018789</t>
  </si>
  <si>
    <t>00018790</t>
  </si>
  <si>
    <t>00018807</t>
  </si>
  <si>
    <t>00018817</t>
  </si>
  <si>
    <t>00018864</t>
  </si>
  <si>
    <t>00018865</t>
  </si>
  <si>
    <t>00018866</t>
  </si>
  <si>
    <t>00018867</t>
  </si>
  <si>
    <t>00018868</t>
  </si>
  <si>
    <t>00018869</t>
  </si>
  <si>
    <t>00018870</t>
  </si>
  <si>
    <t>00018871</t>
  </si>
  <si>
    <t>00018872</t>
  </si>
  <si>
    <t>00018873</t>
  </si>
  <si>
    <t>00018874</t>
  </si>
  <si>
    <t>00018875</t>
  </si>
  <si>
    <t>00018876</t>
  </si>
  <si>
    <t>00018877</t>
  </si>
  <si>
    <t>00018878</t>
  </si>
  <si>
    <t>00018879</t>
  </si>
  <si>
    <t>00018880</t>
  </si>
  <si>
    <t>00018881</t>
  </si>
  <si>
    <t>00018882</t>
  </si>
  <si>
    <t>00018883</t>
  </si>
  <si>
    <t>00018884</t>
  </si>
  <si>
    <t>00018885</t>
  </si>
  <si>
    <t>00007950</t>
  </si>
  <si>
    <t>00007951</t>
  </si>
  <si>
    <t>00007952</t>
  </si>
  <si>
    <t>00018969</t>
  </si>
  <si>
    <t>00018970</t>
  </si>
  <si>
    <t>00018971</t>
  </si>
  <si>
    <t>00018972</t>
  </si>
  <si>
    <t>00018973</t>
  </si>
  <si>
    <t>00018974</t>
  </si>
  <si>
    <t>00018975</t>
  </si>
  <si>
    <t>00018977</t>
  </si>
  <si>
    <t>00018978</t>
  </si>
  <si>
    <t>00018979</t>
  </si>
  <si>
    <t>00019056</t>
  </si>
  <si>
    <t>00019057</t>
  </si>
  <si>
    <t>00019058</t>
  </si>
  <si>
    <t>00019059</t>
  </si>
  <si>
    <t>00019060</t>
  </si>
  <si>
    <t>00019061</t>
  </si>
  <si>
    <t>00019062</t>
  </si>
  <si>
    <t>00019063</t>
  </si>
  <si>
    <t>00019064</t>
  </si>
  <si>
    <t>00019065</t>
  </si>
  <si>
    <t>00019066</t>
  </si>
  <si>
    <t>00003565</t>
  </si>
  <si>
    <t>00020045</t>
  </si>
  <si>
    <t>00020046</t>
  </si>
  <si>
    <t>00020047</t>
  </si>
  <si>
    <t>00020048</t>
  </si>
  <si>
    <t>00020049</t>
  </si>
  <si>
    <t>00020050</t>
  </si>
  <si>
    <t>00020057</t>
  </si>
  <si>
    <t>00000081</t>
  </si>
  <si>
    <t>00000420</t>
  </si>
  <si>
    <t>00000438</t>
  </si>
  <si>
    <t>00000439</t>
  </si>
  <si>
    <t>00000481</t>
  </si>
  <si>
    <t>00000482</t>
  </si>
  <si>
    <t>00000484</t>
  </si>
  <si>
    <t>00009662</t>
  </si>
  <si>
    <t>00009663</t>
  </si>
  <si>
    <t>00009664</t>
  </si>
  <si>
    <t>00009665</t>
  </si>
  <si>
    <t>00009666</t>
  </si>
  <si>
    <t>00009667</t>
  </si>
  <si>
    <t>00009668</t>
  </si>
  <si>
    <t>00009669</t>
  </si>
  <si>
    <t>00009670</t>
  </si>
  <si>
    <t>00009671</t>
  </si>
  <si>
    <t>00009672</t>
  </si>
  <si>
    <t>00009673</t>
  </si>
  <si>
    <t>00009674</t>
  </si>
  <si>
    <t>00009675</t>
  </si>
  <si>
    <t>00009676</t>
  </si>
  <si>
    <t>00009677</t>
  </si>
  <si>
    <t>00009678</t>
  </si>
  <si>
    <t>00009679</t>
  </si>
  <si>
    <t>00009680</t>
  </si>
  <si>
    <t>00009681</t>
  </si>
  <si>
    <t>00009683</t>
  </si>
  <si>
    <t>00009684</t>
  </si>
  <si>
    <t>00009685</t>
  </si>
  <si>
    <t>00009686</t>
  </si>
  <si>
    <t>00009687</t>
  </si>
  <si>
    <t>00009688</t>
  </si>
  <si>
    <t>00009689</t>
  </si>
  <si>
    <t>00009690</t>
  </si>
  <si>
    <t>00009691</t>
  </si>
  <si>
    <t>00009692</t>
  </si>
  <si>
    <t>00009693</t>
  </si>
  <si>
    <t>00009694</t>
  </si>
  <si>
    <t>00009695</t>
  </si>
  <si>
    <t>00009696</t>
  </si>
  <si>
    <t>00009697</t>
  </si>
  <si>
    <t>00009698</t>
  </si>
  <si>
    <t>00009699</t>
  </si>
  <si>
    <t>00009700</t>
  </si>
  <si>
    <t>00009977</t>
  </si>
  <si>
    <t>00009978</t>
  </si>
  <si>
    <t>00009979</t>
  </si>
  <si>
    <t>00009982</t>
  </si>
  <si>
    <t>00010400</t>
  </si>
  <si>
    <t>00010401</t>
  </si>
  <si>
    <t>PR-10732787-HN2136 - CircleK 138 Phố Đội Cấn</t>
  </si>
  <si>
    <t>PR-10732271-HN2070 - CircleK Tầng 1, Ct3D Cổ Nhuế, Dự Án Chung Cư Cổ Nhuế</t>
  </si>
  <si>
    <t>PR-10732559-HN2095 - CircleK Lô 28 Khu Nhà Ở Thấp Tầng Tt4, Khu Đô Thị Mỹ Đình - Mễ Trì</t>
  </si>
  <si>
    <t>PR-10727985-HN2203 - CircleK Số 1Sh09 Và Số 2Sh09, Tòa S1.05 (Z34.1), Lô Đất F1-Ch01 - 5 Khu Đô Thị Mới Tây Mỗ, Đại Mỗ - Vinhomes Park (Vinhomes Smart City)</t>
  </si>
  <si>
    <t>PR-10733761-HN2249 - CircleK 181 Nguyễn Ngọc Vũ</t>
  </si>
  <si>
    <t>PR-10738043-HN2182 - CircleK 3 Quỳnh Mai</t>
  </si>
  <si>
    <t>PR-10738115-HN2187 - CircleK 142-144 Hồng Mai</t>
  </si>
  <si>
    <t>PR-10733381-HN2214 - CircleK 67 Cửa Nam</t>
  </si>
  <si>
    <t>PR-10737355-HN2129 - CircleK 17 Tô Ngọc Vân</t>
  </si>
  <si>
    <t>PR-10738387-HN2220 - Circle K Tầng 1 lô thương mại dịch vụ 02 tòa G1-G2</t>
  </si>
  <si>
    <t>PR-10564192-TN0001 - CircleK Số 28 đường Lương Ngọc Quyến, Thái Nguyên</t>
  </si>
  <si>
    <t>PR-10756498-HP6001 - CircleK 261A Trần Nguyên Hãn</t>
  </si>
  <si>
    <t>PR-10756638-HP6006 - CircleK 372-374 Lạch Tray</t>
  </si>
  <si>
    <t>PR-10756800-HP6016 - CircleK 412 Trần Thành Ngọ</t>
  </si>
  <si>
    <t>PR-10756844-ND8001 - CircleK Khu nhà phố Vịnh Đảo, TT-PT2C.23, Khu đô thị và thương mại Văn Giang (Ecopark)</t>
  </si>
  <si>
    <t>PR-10753980-HN2144 - CircleK 65 Vạn Bảo</t>
  </si>
  <si>
    <t>PR-10749824-HN2149 - CircleK 152 +154 Phó Đức Chính</t>
  </si>
  <si>
    <t>PR-10753798-HN2131 - CircleK Tầng 1, Số 125 Hoàng Ngân</t>
  </si>
  <si>
    <t>PR-10742776-HN2164 - CircleK 40 Trung Hòa</t>
  </si>
  <si>
    <t>PR-10750126-HN2003 - CircleK 186 Thái Thịnh</t>
  </si>
  <si>
    <t>PR-10753510-HN2112 - CircleK 33 Chùa Láng</t>
  </si>
  <si>
    <t>PR-10751616-HN2254 - CircleK Số 183 phố Chùa Láng</t>
  </si>
  <si>
    <t>PR-10748198-HN2083 - CircleK 51-Lk6A-C17 Đô Thị Mỗ Lao</t>
  </si>
  <si>
    <t>PR-10754210-HN2156 - CircleK 108 Đường 19/5</t>
  </si>
  <si>
    <t>PR-10754508-HN2173 - CircleK Số Bt16B5-03, Làng Việt Kiều Châu Âu, Khu Đô Thị Mới Mỗ Lao</t>
  </si>
  <si>
    <t>PR-10756202-HN2253 - CircleK Căn shophouse SHB7-HH01'B tòa nhà ANLAND 2, Hà Đông</t>
  </si>
  <si>
    <t>PR-10750874-HN2093 - CircleK 49 Hàng Chuối</t>
  </si>
  <si>
    <t>PR-10750362-HN2206 - CircleK Số 176D + 176E Trương Định</t>
  </si>
  <si>
    <t>PR-10748356-HN2049 - CircleK 36 Phố Tràng Tiền</t>
  </si>
  <si>
    <t>PR-10748422-HN2109 - CircleK Tầng 1, Khách Sạn Hồng Hà, Số 204 Phố Trần Quang Khải</t>
  </si>
  <si>
    <t>PR-10755338-HN2210 - CircleK 29 Hàng Phèn</t>
  </si>
  <si>
    <t>PR-10755380-HN2212 - CircleK Số 18 Phố Hàng Gai</t>
  </si>
  <si>
    <t>PR-10755942-HN2240 - CircleK 49 Phan Chu Trinh</t>
  </si>
  <si>
    <t>PR-10745320-HN2208 - CircleK Số 173 Đường Tam Trinh, Hoàng Mai</t>
  </si>
  <si>
    <t>PR-10743348-HN2250 - CircleK Số 177 phố Vĩnh Hưng</t>
  </si>
  <si>
    <t>PR-10750550-HN2205 - CircleK Số 1S11, Tòa S6A (S6.1), Thuộc Khối Nhà S6 (S6.1+S6.2), Khu Công Trình Công Cộng, Thương Mại, Dịch Vụ Và Nhà Ở (Vinhomes Symphony), Lô Đất G4*-Hh16</t>
  </si>
  <si>
    <t>PR-10752928-HN2053 - CircleK 197+198 Tổ 6 Vũ Trọng Phụng</t>
  </si>
  <si>
    <t>PR-10753896-HN2139 - CircleK 218 Nguyễn Huy Tưởng, Tổ 19</t>
  </si>
  <si>
    <t>PR-10747848-HN2158 - CircleK 48 Ngõ 116 Phố Nhân Hòa</t>
  </si>
  <si>
    <t>PR-10750344-HN2196 - CircleK 118 Định Công</t>
  </si>
  <si>
    <t>PR-10738913-HN2273 - CircleK Số 100 phố Trung Kính, Cầu Giấy</t>
  </si>
  <si>
    <t>PR-10763898-HN2074 - CircleK 126 Nam Cao</t>
  </si>
  <si>
    <t>PR-10769418-HN2175 - CircleK 16 Văn Cao</t>
  </si>
  <si>
    <t>PR-10768744-HN2099 - CircleK 174 Đường Phú Diễn</t>
  </si>
  <si>
    <t>PR-10768570-HN2077 - CircleK 162 Mai Dịch</t>
  </si>
  <si>
    <t>PR-10764242-HN2128 - CircleK Số 14 Ngõ 106 Hoàng Quốc Việt</t>
  </si>
  <si>
    <t>PR-10765660-HN2273 - CircleK Số 100 phố Trung Kính, Cầu Giấy</t>
  </si>
  <si>
    <t>PR-10769690-HN2202 - CircleK Số 01Sh06 Và Số 02Sh06, Ô Đất B2-Ct03, Tòa L26 (S2.11), Dự Án Khu Đô Thị Gia Lâm - Vinhomes Ocean Park</t>
  </si>
  <si>
    <t>PR-10764658-HN2169 - CircleK 25 Ngô Thì Nhậm</t>
  </si>
  <si>
    <t>PR-10764774-HN2179 - CircleK Số Bt11-Vt26, Khu Nhà Ở Xa La</t>
  </si>
  <si>
    <t>PR-10769504-HN2181 - CircleK Lk10 - 15, Khu Đô Thị Mới Văn Phú</t>
  </si>
  <si>
    <t>PR-10770070-HN2231 - CircleK Số 1A Vạn Phúc</t>
  </si>
  <si>
    <t>PR-10765182-HN2225 - CircleK 25 Phố Nhà Thờ</t>
  </si>
  <si>
    <t>PR-10769542-HN2185 - CircleK Số 252, Tổ 11, Đường Ngọc Thụy</t>
  </si>
  <si>
    <t>PR-10764610-HN2166 - CircleK 38 Xuân La</t>
  </si>
  <si>
    <t>PR-10768426-HN2052 - CircleK 288 Đường Giải Phóng</t>
  </si>
  <si>
    <t>PR-10773439-HN2012 - CircleK 16B Hàng Than</t>
  </si>
  <si>
    <t>PR-10777981-HN2113 - CircleK Tầng 1 Và Tầng 2, Số 442 Đội Cấn</t>
  </si>
  <si>
    <t>PR-10773663-HN2064 - CircleK 28 Nguyễn Phong Sắc, Tổ 9</t>
  </si>
  <si>
    <t>PR-10778093-HN2121 - CircleK 45 Hào Nam</t>
  </si>
  <si>
    <t>PR-10778917-HN2204 - CircleK Số 01S15A, Tòa U26 (S2.03), Ô Đất B2-Ct01, Dự Án Khu Đô Thị Gia Lâm - Vinhomes Ocean Park</t>
  </si>
  <si>
    <t>PR-10778295-HN2150 - CircleK 12 Trần Phú</t>
  </si>
  <si>
    <t>PR-10773957-HN2094 - CircleK 113 Trần Đại Nghĩa</t>
  </si>
  <si>
    <t>PR-10774847-HN2207 - CircleK Số 42 + 42A Phố Lạc Trung</t>
  </si>
  <si>
    <t>PR-10775051-HN2238 - CircleK Số 25 Thái Phiên</t>
  </si>
  <si>
    <t>PR-10778689-HN2180 - CircleK Lô 7, Khu Di Dân Đền Lừ 2</t>
  </si>
  <si>
    <t>PR-10774563-HN2185 - CircleK Số 252, Tổ 11, Đường Ngọc Thụy</t>
  </si>
  <si>
    <t>PR-10778623-HN2178 - CircleK 14 Khương Hạ</t>
  </si>
  <si>
    <t>PR-10787957-HN2010 - CircleK 5-4A Khu Đô Thị Mới Trung Yên</t>
  </si>
  <si>
    <t>PR-10788379-HN2077 - CircleK 162 Mai Dịch</t>
  </si>
  <si>
    <t>PR-10784747-HN2164 - CircleK 40 Trung Hòa</t>
  </si>
  <si>
    <t>PR-10787995-HN2014 - CircleK 73 Chùa Láng</t>
  </si>
  <si>
    <t>PR-10788173-HN2041 - CircleK Số 01, Nhà C2, Khu Tập Thể Quân Đội Nam Đồng</t>
  </si>
  <si>
    <t>PR-10784179-HN2102 - CircleK 420 Đê La Thành</t>
  </si>
  <si>
    <t>PR-10788821-HN2117 - CircleK Số 8 Ngõ 91 Nguyễn Chí Thanh</t>
  </si>
  <si>
    <t>PR-10790111-HN2243 - CircleK Căn Thương mại dịch vụ số Z38M.2.TMDV05A, dự án khu đô thị mới Tây Mỗ - Đại Mỗ - Vinhomes Park</t>
  </si>
  <si>
    <t>PR-10788243-HN2052 - CircleK 288 Đường Giải Phóng</t>
  </si>
  <si>
    <t>PR-10784147-HN2089 - CircleK Thửa Đất Số 22, Lô 6 Khu 4.1Cc, Tuyến Láng Hạ-Thanh Xuân</t>
  </si>
  <si>
    <t>PR-10788929-HN2126 - CircleK Tầng 1, Số 01 Lê Văn Thiêm</t>
  </si>
  <si>
    <t>PR-10794577-HN2114 - CircleK 7 Nguyễn Thị Định</t>
  </si>
  <si>
    <t>PR-10795755-HN2248 - CircleK Lô 16-D, Khu nhà ở tháp tầng A10</t>
  </si>
  <si>
    <t>PR-10800555-HN2269 - CircleK Tầng 1, Tòa 24T2, Khu đô thị Trung Hòa - Nhân Chính, Cầu Giấy, Hà Nội</t>
  </si>
  <si>
    <t>PR-10795377-HN2199 - CircleK Số 1S05, Tòa R1.03 (L31), Lô Đất B5-Ct01, Dự Án Khu Đô Thị Gia Lâm (Vinhomes Ocean Park)</t>
  </si>
  <si>
    <t>PR-10794717-HN2145 - CircleK 69 Kim Đồng</t>
  </si>
  <si>
    <t>PR-10794797-HN2151 - CircleK 54 + 56 Lĩnh Nam</t>
  </si>
  <si>
    <t>PR-10815880-HN2059 - CircleK 97 Văn Cao</t>
  </si>
  <si>
    <t>PR-10816962-HN2143 - CircleK 94 Phố Linh Lang</t>
  </si>
  <si>
    <t>PR-10805056-HN2148 - CircleK 22 Phan Kế Bính</t>
  </si>
  <si>
    <t>PR-10815582-HN2026 - CircleK 13-C12 Tập Thể Đại Học Ngoại Ngữ</t>
  </si>
  <si>
    <t>PR-10810660-HN2133 - CircleK 91 Khâm Thiên</t>
  </si>
  <si>
    <t>PR-10810916-HN2160 - CircleK 68 Tôn Thất Tùng</t>
  </si>
  <si>
    <t>PR-10811366-HN2201 - CircleK 49 + 51 Phố Trần Quang Diệu, Tổ 102</t>
  </si>
  <si>
    <t>PR-10817906-HN2194 - CircleK Căn Hộ Số 01Sh20 Và 02Sh20, Thuộc Tòa Nhà S2.15 (T26M-2), Tại Lô Đất B2-Ct03, Vinhomes Ocean Park</t>
  </si>
  <si>
    <t>PR-10818620-HN2246 - CircleK 92 đường Trâu Quỳ</t>
  </si>
  <si>
    <t>PR-10810244-HN2079 - CircleK 12 Ngô Thì Nhậm</t>
  </si>
  <si>
    <t>PR-10810834-HN2154 - CircleK Số A1 Khu Đầm Trấu</t>
  </si>
  <si>
    <t>PR-10817402-HN2170 - CircleK Số 5 Ngách 2A/6 Trần Khát Chân, Tổ Dân Phố 1</t>
  </si>
  <si>
    <t>PR-10805264-HN2177 - CircleK 12 Tam Trinh</t>
  </si>
  <si>
    <t>PR-10805528-HN2215 - CircleK 75 Hàng Bông</t>
  </si>
  <si>
    <t>PR-10804438-HN2034 - CircleK Ô D22, Nơ 12 Khu Đô Thị Mới Định Công</t>
  </si>
  <si>
    <t>PR-10816164-HN2087 - CircleK Ch17, Tầng 1 Và Tầng 2, C-36 Tầng, Ô Đất Ct2, Kđt Mới Kim Văn - Kim Lũ</t>
  </si>
  <si>
    <t>PR-10817136-HN2153 - CircleK Lô 37 Khu Nhà Ở Thấp Tầng Tt1, Dự Án Khu Đô Thị Mới Mỹ Đình Mễ Trì</t>
  </si>
  <si>
    <t>PR-10818642-HN2247 - CircleK Diện tích thương mại số 1-31 tại tầng 01 thuộc Khối đế của tòa W1 và W2, Nam Từ Liêm</t>
  </si>
  <si>
    <t>PR-10812158-HN2267 - CircleK Số 6 Phố Nhổn, TDP Nguyên Xá 3, Bắc Từ Liêm, Hà Nội</t>
  </si>
  <si>
    <t>PR-10816210-HN2090 - CircleK Số 1 Đường Tây Hồ</t>
  </si>
  <si>
    <t>PR-10804424-HN2029 - CircleK 46 Lê Trọng Tấn</t>
  </si>
  <si>
    <t>PR-10816676-HN2118 - CircleK 370 Nguyễn Trãi</t>
  </si>
  <si>
    <t>PR-10817204-HN2157 - CircleK N8-A10 Nguyễn Thị Thập, Kđt Mới Trung Hòa Nhân Chính</t>
  </si>
  <si>
    <t>PR-10811742-HN2234 - CircleK 93 Hoàng Văn Thái</t>
  </si>
  <si>
    <t>PR-10819162-HP6010 - CircleK 341 Lot 22 Lê Hồng Phong</t>
  </si>
  <si>
    <t>PR-10830500-HL4002 - CircleK Tầng 1, tòa A, khu dịch vụ 7A-8A tòa nhà Lideco Hạ Long</t>
  </si>
  <si>
    <t>PR-10798255-HL4001 - CircleK Số 1 lô A6, KĐT Mới phía đông Hòn Cặp Bè, tổ 4, khu 4A</t>
  </si>
  <si>
    <t>PR-10831558-HN2142 - CircleK 91 Nam Đồng</t>
  </si>
  <si>
    <t>PR-10832518-HN2226 - CircleK Tầng 1 (P01, P02, P03), Tòa nhà X2, số 70 phố Nguyên Hồng</t>
  </si>
  <si>
    <t>PR-10832884-HN2259 - CircleK Diện tích thương mại số 1S02, tầng 1, Tòa nhà số P2 (T30M-1) tại lô đất B5-CT04</t>
  </si>
  <si>
    <t>PR-10827018-HN2181 - CircleK Lk10 - 15, Khu Đô Thị Mới Văn Phú</t>
  </si>
  <si>
    <t>PR-10831934-HN2171 - CircleK 149C Lò Đúc</t>
  </si>
  <si>
    <t>PR-10832128-HN2187 - CircleK 142-144 Hồng Mai</t>
  </si>
  <si>
    <t>PR-10827292-HN2206 - CircleK Số 176D + 176E Trương Định</t>
  </si>
  <si>
    <t>PR-10826078-HN2056 - CircleK 83 Hàng Điếu</t>
  </si>
  <si>
    <t>PR-10827090-HN2189 - CircleK Sh0105-Sh0205 Park 8, Kđt Times City Park Hill, Số 25, Ngõ 13 Đường Lĩnh Nam</t>
  </si>
  <si>
    <t>PR-10827056-HN2188 - CircleK 315 Ngọc Lâm</t>
  </si>
  <si>
    <t>PR-10831882-HN2168 - CircleK 170 Nguyễn Đổng Chi</t>
  </si>
  <si>
    <t>PR-10831442-HN2129 - CircleK 17 Tô Ngọc Vân</t>
  </si>
  <si>
    <t>PR-10800431-HN2252 - CircleK Số 235 Nguyễn Gia Thiều</t>
  </si>
  <si>
    <t>PR-10827956-HN2271 - CircleK Số 341 Nguyễn Cao, Bắc Ninh</t>
  </si>
  <si>
    <t>PR-10837201-HN2186 - CircleK 33 Dương Văn Bé</t>
  </si>
  <si>
    <t>PR-10836269-HN2049 - CircleK 36 Phố Tràng Tiền</t>
  </si>
  <si>
    <t>PR-10836663-HN2116 - CircleK 62 Phố Trần Hưng Đạo</t>
  </si>
  <si>
    <t>PR-10841411-HN2127 - CircleK 74-76 Đồng Xuân</t>
  </si>
  <si>
    <t>PR-10841527-HN2138 - CircleK Tầng 1 Và Tầng 2 Số 85 Hàng Mã</t>
  </si>
  <si>
    <t>PR-10841073-HN2095 - CircleK Lô 28 Khu Nhà Ở Thấp Tầng Tt4, Khu Đô Thị Mỹ Đình - Mễ Trì</t>
  </si>
  <si>
    <t>PR-10842647-HN2237 - CircleK TMDV-11, Tòa N04, Dự án Khu nhà ở xã hội Ecohome 3 tại ô đất ký hiệu B11-HH2</t>
  </si>
  <si>
    <t>PR-10843029-HP6001 - CircleK 261A Trần Nguyên Hãn</t>
  </si>
  <si>
    <t>PR-10819064-HP6003 - CircleK BH 02-01 dự án Vinhome Imperia Hải Phòng</t>
  </si>
  <si>
    <t>PR-10847082-HN2047 - CircleK 2 Hoàng Ngân</t>
  </si>
  <si>
    <t>PR-10852757-HN2131 - CircleK Tầng 1, Số 125 Hoàng Ngân</t>
  </si>
  <si>
    <t>PR-10853719-HN2261 - CircleK Số 3 đường Lạc Long Quân, Cầu Giấy, Hà Nội</t>
  </si>
  <si>
    <t>PR-10852243-HN2041 - CircleK Số 01, Nhà C2, Khu Tập Thể Quân Đội Nam Đồng</t>
  </si>
  <si>
    <t>PR-10847320-HN2083 - CircleK 51-Lk6A-C17 Đô Thị Mỗ Lao</t>
  </si>
  <si>
    <t>PR-10847948-HN2169 - CircleK 25 Ngô Thì Nhậm</t>
  </si>
  <si>
    <t>PR-10853179-HN2198 - CircleK Số 264 Phố Bạch Mai, Tổ 4</t>
  </si>
  <si>
    <t>PR-10848434-HN2207 - CircleK Số 42 + 42A Phố Lạc Trung</t>
  </si>
  <si>
    <t>PR-10849112-HP6013 - CircleK - 27 Trần Hưng Đạo</t>
  </si>
  <si>
    <t>PR-10857865-HN2155 - CircleK 92 Đào Tấn</t>
  </si>
  <si>
    <t>PR-10856729-HN2024 - CircleK P101B+102B Nhà A8 Khương Thượng</t>
  </si>
  <si>
    <t>PR-10857103-HN2075 - CircleK Số 1 Ngõ 37 Lê Thanh Nghị</t>
  </si>
  <si>
    <t>PR-10858701-HN2221 - CircleK S05 Park 03, Vinhomes Time City Park Hill</t>
  </si>
  <si>
    <t>PR-10863284-HN2243 - CircleK Căn Thương mại dịch vụ số Z38M.2.TMDV05A, dự án khu đô thị mới Tây Mỗ - Đại Mỗ - Vinhomes Park</t>
  </si>
  <si>
    <t>PR-10862254-HN2054 - CircleK 292 Hoàng Văn Thái</t>
  </si>
  <si>
    <t>1C25TFE</t>
  </si>
  <si>
    <t xml:space="preserve">Phí hỗ trợ khai trương cửa hàng mới </t>
  </si>
  <si>
    <t>PR-10878564-HN2012 - CircleK 16B Hàng Than</t>
  </si>
  <si>
    <t>PR-10879070-HN2059 - CircleK 97 Văn Cao</t>
  </si>
  <si>
    <t>PR-10872115-HN2015 - CircleK 14 Hồ Tùng Mậu</t>
  </si>
  <si>
    <t>PR-10879108-HN2064 - CircleK 28 Nguyễn Phong Sắc, Tổ 9</t>
  </si>
  <si>
    <t>PR-10879638-HN2108 - CircleK Tầng 1 Và 2, Tòa Nhà Sannam,78 Phố Duy Tân</t>
  </si>
  <si>
    <t>PR-10879790-HN2117 - CircleK Số 8 Ngõ 91 Nguyễn Chí Thanh</t>
  </si>
  <si>
    <t>PR-10881046-HN2194 - CircleK Căn Hộ Số 01Sh20 Và 02Sh20, Thuộc Tòa Nhà S2.15 (T26M-2), Tại Lô Đất B2-Ct03, Vinhomes Ocean Park</t>
  </si>
  <si>
    <t>PR-10873887-HN2200 - CircleK Số 01Sh22 Và 02Sh22, Ô Đất B2-Ct02, Tòa U26-2 (S2.08) Dự Án Khu Đô Thị Gia Lâm - Vinhomes Ocean Park</t>
  </si>
  <si>
    <t>PR-10880874-HN2184 - CircleK Nhà Số 359, Block 36, Ô H-Tt5, Khu Nhà Ở Hi Brand, Khu Đô Thị Mới Văn Phú</t>
  </si>
  <si>
    <t>PR-10873787-HN2193 - CircleK No-24, Lk13, Khu Đất Dịch Vụ, Đất Ở Hà Trì</t>
  </si>
  <si>
    <t>PR-10872509-HN2086 - CircleK 9 Hương Viên</t>
  </si>
  <si>
    <t>PR-10880362-HN2154 - CircleK Số A1 Khu Đầm Trấu</t>
  </si>
  <si>
    <t>PR-10867252-HN2187 - CircleK 142-144 Hồng Mai</t>
  </si>
  <si>
    <t>PR-10872733-HN2106 - CircleK 79 Hà Trung</t>
  </si>
  <si>
    <t>PR-10881436-HN2214 - CircleK 67 Cửa Nam</t>
  </si>
  <si>
    <t>PR-10874369-HN2251 - CircleK Số 568 + 570 Đường Trương Định</t>
  </si>
  <si>
    <t>PR-10874519-HN2262 - CircleK Số 1 đường Giáp Bát, Hoàng Mai</t>
  </si>
  <si>
    <t>PR-10879592-HN2104 - CircleK 171 Lương Thế Vinh</t>
  </si>
  <si>
    <t>PR-10867352-HN2197 - CircleK B3-06, Khu Chức Năng Đô Thị Thành Phố Xanh</t>
  </si>
  <si>
    <t>PR-10878790-HN2040 - CircleK 139 H Chiến Thắng</t>
  </si>
  <si>
    <t>PR-10866502-HN2089 - CircleK Thửa Đất Số 22, Lô 6 Khu 4.1Cc, Tuyến Láng Hạ-Thanh Xuân</t>
  </si>
  <si>
    <t>PR-10880680-HN2178 - CircleK 14 Khương Hạ</t>
  </si>
  <si>
    <t>PR-10881470-HN2217 - CircleK 53 Triều Khúc</t>
  </si>
  <si>
    <t>PR-10894422-HN2110 - CircleK 31 Trần Quốc Hoàn</t>
  </si>
  <si>
    <t>PR-10890769-HN2219 - CircleK - 14 Thái Hà</t>
  </si>
  <si>
    <t>PR-10891133-HN2255 - CircleK Số 25 + 27 đường Giải Phóng</t>
  </si>
  <si>
    <t>PR-10895500-HN2212 - CircleK Số 18 Phố Hàng Gai</t>
  </si>
  <si>
    <t>PR-10891069-HN2250 - CircleK Số 177 phố Vĩnh Hưng</t>
  </si>
  <si>
    <t>PR-10893992-HN2048 - CircleK N1H1, Số 1 Đường Nguyễn Hoàng</t>
  </si>
  <si>
    <t>PR-10894270-HN2099 - CircleK 174 Đường Phú Diễn</t>
  </si>
  <si>
    <t>PR-10894564-HN2129 - CircleK 17 Tô Ngọc Vân</t>
  </si>
  <si>
    <t>PR-10894622-HN2134 - CircleK 73 Đường Xuân La</t>
  </si>
  <si>
    <t>PR-10890147-HN2166 - CircleK 38 Xuân La</t>
  </si>
  <si>
    <t>PR-10890473-HN2191 - CircleK 293 Thụy Khuê</t>
  </si>
  <si>
    <t>PR-10889109-HN2052 - CircleK 288 Đường Giải Phóng</t>
  </si>
  <si>
    <t>PR-10889621-HN2118 - CircleK 370 Nguyễn Trãi</t>
  </si>
  <si>
    <t>PR-10895030-HN2178 - CircleK 14 Khương Hạ</t>
  </si>
  <si>
    <t>PR-10900330-HN2149 - CircleK 152 +154 Phó Đức Chính</t>
  </si>
  <si>
    <t>PR-10905266-HN2192 - CircleK 15 Dương Khuê</t>
  </si>
  <si>
    <t>PR-10905894-HN2241 - CircleK Số 2 Ngõ 11 Phố Lương Định Của</t>
  </si>
  <si>
    <t>PR-10906018-HN2253 - CircleK Căn shophouse SHB7-HH01'B tòa nhà ANLAND 2, Hà Đông</t>
  </si>
  <si>
    <t>PR-10899932-HN2094 - CircleK 113 Trần Đại Nghĩa</t>
  </si>
  <si>
    <t>PR-10906054-HN2256 - CircleK Số 161 + 177 phố Hàng Bạc</t>
  </si>
  <si>
    <t>PR-10905236-HN2188 - CircleK 315 Ngọc Lâm</t>
  </si>
  <si>
    <t>PR-10901294-HN2245 - CircleK 37A Sài Đồng</t>
  </si>
  <si>
    <t>PR-10905936-HN2243 - CircleK Căn Thương mại dịch vụ số Z38M.2.TMDV05A, dự án khu đô thị mới Tây Mỗ - Đại Mỗ - Vinhomes Park</t>
  </si>
  <si>
    <t>PR-10903872-HN2053 - CircleK 197+198 Tổ 6 Vũ Trọng Phụng</t>
  </si>
  <si>
    <t>PR-10904100-HN2089 - CircleK Thửa Đất Số 22, Lô 6 Khu 4.1Cc, Tuyến Láng Hạ-Thanh Xuân</t>
  </si>
  <si>
    <t>PR-10905632-HN2220 - Circle K Tầng 1 lô thương mại dịch vụ 02 tòa G1-G2</t>
  </si>
  <si>
    <t>PR-10910590-HN2065 - CircleK N03-T2 Khu Đoàn Ngoại Giao</t>
  </si>
  <si>
    <t>PR-10916346-HN2211 - CircleK Số 123 Phố Tôn Đức Thắng</t>
  </si>
  <si>
    <t>PR-10916244-HN2204 - CircleK Số 01S15A, Tòa U26 (S2.03), Ô Đất B2-Ct01, Dự Án Khu Đô Thị Gia Lâm - Vinhomes Ocean Park</t>
  </si>
  <si>
    <t>PR-10916630-HN2236 - CircleK Căn Thương mại dịch vụ số L26M.TMDV03 (Căn TMDV 03, tầng 1, khối L26M tức tòa M1), dự án Masteri Waterfront - Lô đất B3-CT03, Dự án Khu đô thị Gia Lâm (Vinhomes Ocean Park)</t>
  </si>
  <si>
    <t>PR-10910686-HN2082 - CircleK Ct3-Ct4, The Pride, Khu Đô Thị Mới An Hưng,</t>
  </si>
  <si>
    <t>PR-10916316-HN2209 - CircleK V11-A01, Lô Đất Ttdv 01, Khu Đô Thị Mới An Hưng</t>
  </si>
  <si>
    <t>PR-10910490-HN2049 - CircleK 36 Phố Tràng Tiền</t>
  </si>
  <si>
    <t>PR-10911226-HN2158 - CircleK 48 Ngõ 116 Phố Nhân Hòa</t>
  </si>
  <si>
    <t>PR-10916728-HN2244 - CircleK Nhà 18T1 khu đô thị mới Trung Hòa - Nhân Chính</t>
  </si>
  <si>
    <t>PR-10910300-HL4006 - CircleK Số 114 đường Hạ Long, Phường Bãi Cháy, Thành phố Hạ Long</t>
  </si>
  <si>
    <t>PR-10872021-HL4007 - CircleK Số 550, Tổ 3, Khu phố 9A, đường Hạ Long, Phường Bãi Cháy, Thành phố Hạ Long</t>
  </si>
  <si>
    <t>PR-10926156-HN2128 - CircleK Số 14 Ngõ 106 Hoàng Quốc Việt</t>
  </si>
  <si>
    <t>PR-10927250-HN2227 - CircleK 06 Vũ Trọng Khánh</t>
  </si>
  <si>
    <t>PR-10922272-HN2210 - CircleK 29 Hàng Phèn</t>
  </si>
  <si>
    <t>PR-10927686-HN2268 - CircleK Số 36 +38 Hàng Buồm, Quận Hoàn Kiếm</t>
  </si>
  <si>
    <t>PR-10926894-HN2196 - CircleK 118 Định Công</t>
  </si>
  <si>
    <t>PR-10922442-HN2234 - CircleK 93 Hoàng Văn Thái</t>
  </si>
  <si>
    <t>Hàng trả - RRS20250302966HP6011</t>
  </si>
  <si>
    <t>Hàng trả - RRS20250307670HP6007</t>
  </si>
  <si>
    <t>Hàng trả - RRS20250307711HP6002</t>
  </si>
  <si>
    <t>Hàng trả - RRS20250311022HN2052</t>
  </si>
  <si>
    <t>Hàng trả - RRS20250304247HN2184</t>
  </si>
  <si>
    <t>Hàng trả - RRS20250307646HN2269</t>
  </si>
  <si>
    <t>Hàng trả - RRS20250307665HN2194</t>
  </si>
  <si>
    <t>Hàng trả - RRS20250304190HN2253</t>
  </si>
  <si>
    <t>Hàng trả - RRS20250306541HN2204</t>
  </si>
  <si>
    <t>Hàng trả - RRS20250306573HN2212</t>
  </si>
  <si>
    <t>Hàng trả - RRS20250303066HN2232</t>
  </si>
  <si>
    <t>Hàng trả - RRS20250313256HN2263</t>
  </si>
  <si>
    <t>Hàng trả - RRS20250312120HN2068</t>
  </si>
  <si>
    <t>Hàng trả - RRS20250307642HN2153</t>
  </si>
  <si>
    <t>Hàng trả - RRS20250225536HN2118</t>
  </si>
  <si>
    <t>Hàng trả - RRS20250305421HN2126</t>
  </si>
  <si>
    <t>Hàng trả - RRS20250310907HN2192</t>
  </si>
  <si>
    <t>Hàng trả - RRS20250310871HN2093</t>
  </si>
  <si>
    <t>Hàng trả - RRS20250310875HN2238</t>
  </si>
  <si>
    <t>Hàng trả - RRS20250303124HN2195</t>
  </si>
  <si>
    <t>PR-10888164-TN0002 - CircleK Số 104 đường Z115, Tổ 2, Thái Nguyên</t>
  </si>
  <si>
    <t>PR-10888154-TN0001 - CircleK Số 28 đường Lương Ngọc Quyến, Thái Nguyên</t>
  </si>
  <si>
    <t>PR-10945192-HN2155 - CircleK 92 Đào Tấn</t>
  </si>
  <si>
    <t>PR-10931432-HN2063 - CircleK 03 Phạm Tuấn Tài, Tổ 7</t>
  </si>
  <si>
    <t>PR-10944748-HN2122 - CircleK 18 Nguyễn Khánh Toàn</t>
  </si>
  <si>
    <t>PR-10931104-HN2003 - CircleK 186 Thái Thịnh</t>
  </si>
  <si>
    <t>PR-10937002-HN2036 - CircleK 105 Chùa Láng</t>
  </si>
  <si>
    <t>PR-10945324-HN2160 - CircleK 68 Tôn Thất Tùng</t>
  </si>
  <si>
    <t>PR-10946024-HN2201 - CircleK 49 + 51 Phố Trần Quang Diệu, Tổ 102</t>
  </si>
  <si>
    <t>PR-10932106-HN2156 - CircleK 108 Đường 19/5</t>
  </si>
  <si>
    <t>PR-10938056-HN2169 - CircleK 25 Ngô Thì Nhậm</t>
  </si>
  <si>
    <t>PR-10938200-HN2177 - CircleK 12 Tam Trinh</t>
  </si>
  <si>
    <t>PR-10938396-HN2195 - CircleK Sô 6 Ngõ 124, Phố Vĩnh Tuy</t>
  </si>
  <si>
    <t>PR-10937452-HN2109 - CircleK Tầng 1, Khách Sạn Hồng Hà, Số 204 Phố Trần Quang Khải</t>
  </si>
  <si>
    <t>PR-10946548-HN2240 - CircleK 49 Phan Chu Trinh</t>
  </si>
  <si>
    <t>PR-10931240-HN2034 - CircleK Ô D22, Nơ 12 Khu Đô Thị Mới Định Công</t>
  </si>
  <si>
    <t>PR-10937750-HN2145 - CircleK 69 Kim Đồng</t>
  </si>
  <si>
    <t>PR-10938330-HN2190 - CircleK 560A Nguyễn Văn Cừ</t>
  </si>
  <si>
    <t>PR-10946674-HN2243 - CircleK Căn Thương mại dịch vụ số Z38M.2.TMDV05A, dự án khu đô thị mới Tây Mỗ - Đại Mỗ - Vinhomes Park</t>
  </si>
  <si>
    <t>PR-10932264-HN2174 - CircleK Lô 41, Khu Nhà Ở Thấp Tt4, Khu Đô Thị Mỹ Đình - Sông Đà</t>
  </si>
  <si>
    <t>PR-10938362-HN2191 - CircleK 293 Thụy Khuê</t>
  </si>
  <si>
    <t>PR-10947126-HN2272 - CircleK Lô 35 TT8, đường Quang Lai, Thanh Trì, Hà Nội</t>
  </si>
  <si>
    <t>PR-10943636-HN2053 - CircleK 197+198 Tổ 6 Vũ Trọng Phụng</t>
  </si>
  <si>
    <t>PR-10944654-HN2118 - CircleK 370 Nguyễn Trãi</t>
  </si>
  <si>
    <t>Hàng trả - RRS20250313226HP6005</t>
  </si>
  <si>
    <t>Hàng trả - RRS20250314506HN2003</t>
  </si>
  <si>
    <t>Hàng trả - RRS20250310876HN2154</t>
  </si>
  <si>
    <t>Hàng trả - RRS20250313284HN2193</t>
  </si>
  <si>
    <t>PR-10953242-HL4002 - CircleK Tầng 1, tòa A, khu dịch vụ 7A-8A tòa nhà Lideco Hạ Long</t>
  </si>
  <si>
    <t>PR-10959742-HN2136 - CircleK 138 Phố Đội Cấn</t>
  </si>
  <si>
    <t>PR-10959800-HN2148 - CircleK 22 Phan Kế Bính</t>
  </si>
  <si>
    <t>PR-10960002-HN2175 - CircleK 16 Văn Cao</t>
  </si>
  <si>
    <t>PR-10960624-HN2230 - CircleK Số 205 Lạc Long Quân</t>
  </si>
  <si>
    <t>PR-10958958-HN2041 - CircleK Số 01, Nhà C2, Khu Tập Thể Quân Đội Nam Đồng</t>
  </si>
  <si>
    <t>PR-10953934-HN2116 - CircleK 62 Phố Trần Hưng Đạo</t>
  </si>
  <si>
    <t>PR-10954682-HN2189 - CircleK Sh0105-Sh0205 Park 8, Kđt Times City Park Hill, Số 25, Ngõ 13 Đường Lĩnh Nam</t>
  </si>
  <si>
    <t>PR-10955420-HN2258 - CircleK Căn TT6-2A-108, Khu nhà ở thấp tầng, Khu đô thị mới Đại Kim</t>
  </si>
  <si>
    <t>PR-10955034-HN2228 - Circle K Vinhomes Green Bay 103 - tầng 1- G3</t>
  </si>
  <si>
    <t>PR-10970143-HN2242 - CircleK Số 02 đường Hồ Ngọc Lân, Bắc Ninh</t>
  </si>
  <si>
    <t>PR-10968617-HN2113 - CircleK Tầng 1 Và Tầng 2, Số 442 Đội Cấn</t>
  </si>
  <si>
    <t>PR-10968981-HN2149 - CircleK 152 +154 Phó Đức Chính</t>
  </si>
  <si>
    <t>PR-10964273-HN2111 - CircleK Tầng 1, Tòa Nhà Ats, 252 Hoàng Quốc Việt</t>
  </si>
  <si>
    <t>PR-10963619-HN2026 - CircleK 13-C12 Tập Thể Đại Học Ngoại Ngữ</t>
  </si>
  <si>
    <t>PR-10968723-HN2121 - CircleK 45 Hào Nam</t>
  </si>
  <si>
    <t>PR-10969191-HN2167 - CircleK 20 Nguyên Hồng</t>
  </si>
  <si>
    <t>PR-10965425-HN2259 - CircleK Diện tích thương mại số 1S02, tầng 1, Tòa nhà số P2 (T30M-1) tại lô đất B5-CT04</t>
  </si>
  <si>
    <t>PR-10968395-HN2079 - CircleK 12 Ngô Thì Nhậm</t>
  </si>
  <si>
    <t>PR-10969423-HN2185 - CircleK Số 252, Tổ 11, Đường Ngọc Thụy</t>
  </si>
  <si>
    <t>PR-10968753-HN2126 - CircleK Tầng 1, Số 01 Lê Văn Thiêm</t>
  </si>
  <si>
    <t>Điều chỉnh giảm: Điều chỉnh giảm Phí hỗ rợ khai trương cửa hàng T8</t>
  </si>
  <si>
    <t>Điều chỉnh giảm: Điều chỉnh giảm Phí hỗ rợ khai trương cửa hàng T7</t>
  </si>
  <si>
    <t>PR-10978559-HN2001 - CircleK Số 9-1E Khu Đô Thị Trung Yên</t>
  </si>
  <si>
    <t>PR-10979443-HN2112 - CircleK 33 Chùa Láng</t>
  </si>
  <si>
    <t>PR-10975153-HN2172 - CircleK A4-A5, Tòa A, Khối B, Imperial Sky Garden, Số 423 Minh Khai</t>
  </si>
  <si>
    <t>PR-10980283-HN2186 - CircleK 33 Dương Văn Bé</t>
  </si>
  <si>
    <t>PR-10980683-HN2221 - CircleK S05 Park 03, Vinhomes Time City Park Hill</t>
  </si>
  <si>
    <t>PR-10980843-HN2232 - CircleK Diện tích Thương mại số GS101S25, tầng 1, thuộc Tòa nhà số GS1 (U39.1) Lô đất F3-CH01, Dự án Khu đô thị mới Tây Mỗ - Đại Mỗ - Vinhomes Park (Vinhomes Smart City</t>
  </si>
  <si>
    <t>PR-10976193-HN2264 - CircleK Số 86 Ngô Xuân Quảng, Gia Lâm, Hà Nội</t>
  </si>
  <si>
    <t>PR-10990552-HN2131 - CircleK Tầng 1, Số 125 Hoàng Ngân</t>
  </si>
  <si>
    <t>1C25TFD</t>
  </si>
  <si>
    <t>Hàng trả - RRS20250318880TN0003</t>
  </si>
  <si>
    <t>Hàng trả - RRS20250312095ND8002</t>
  </si>
  <si>
    <t>Hàng trả - RRS20250318887HP6013</t>
  </si>
  <si>
    <t>Hàng trả - RRS20250314482HP6003</t>
  </si>
  <si>
    <t>Hàng trả - RRS20250318926HP6003</t>
  </si>
  <si>
    <t>Hàng trả - RRS20250326021HP6013</t>
  </si>
  <si>
    <t>Hàng trả - RRS20250329353HP6011</t>
  </si>
  <si>
    <t>Hàng trả - RRS20250329358HP6002</t>
  </si>
  <si>
    <t>Hàng trả - RRS20250329365HP6014</t>
  </si>
  <si>
    <t>Hàng trả - RRS20250305473HN2254</t>
  </si>
  <si>
    <t>Hàng trả - RRS20250325773HN2014</t>
  </si>
  <si>
    <t>Hàng trả - RRS20250319025HN2205</t>
  </si>
  <si>
    <t>Hàng trả - RRS20250325762HN2063</t>
  </si>
  <si>
    <t>Hàng trả - RRS20250324597HN2145</t>
  </si>
  <si>
    <t>Hàng trả - RRS20250324594HN2029</t>
  </si>
  <si>
    <t>Hàng trả - RRS20250324621HN2110</t>
  </si>
  <si>
    <t>Hàng trả - RRS20250324556HN2251</t>
  </si>
  <si>
    <t>Hàng trả - RRS20250323452HN2190</t>
  </si>
  <si>
    <t>Hàng trả - RRS20250306512HN2128</t>
  </si>
  <si>
    <t>Hàng trả - RRS20250326911HN2212</t>
  </si>
  <si>
    <t>Hàng trả - RRS20250306616HN2014</t>
  </si>
  <si>
    <t>Hàng trả - RRS20250327150HN2243</t>
  </si>
  <si>
    <t>Hàng trả - RRS20250325675HN2268</t>
  </si>
  <si>
    <t>Hàng trả - RRS20250319972HN2250</t>
  </si>
  <si>
    <t>Hàng trả - RRS20250315609HN2180</t>
  </si>
  <si>
    <t>Hàng trả - RRS20250320137HN2166</t>
  </si>
  <si>
    <t>Hàng trả - RRS20250320128HN2191</t>
  </si>
  <si>
    <t>Hàng trả - RRS20250318939HN2212</t>
  </si>
  <si>
    <t>Hàng trả - RRS20250320110HN2255</t>
  </si>
  <si>
    <t>Hàng trả - RRS20250212797HN2182</t>
  </si>
  <si>
    <t>Hàng trả - RRS20250320126HN2256</t>
  </si>
  <si>
    <t>Hàng trả - RRS20250326937HN2138</t>
  </si>
  <si>
    <t>Hàng trả - RRS20250212798HN2182</t>
  </si>
  <si>
    <t>Hàng trả - RRS20250310880HN2110</t>
  </si>
  <si>
    <t>Hàng trả - RRS20250318890HN2232</t>
  </si>
  <si>
    <t>Hàng trả - RRS20250318902HN2243</t>
  </si>
  <si>
    <t>Hàng trả - RRS20250318838HN2109</t>
  </si>
  <si>
    <t>Hàng trả - RRS20250315582HN2160</t>
  </si>
  <si>
    <t>Hàng trả - RRS20250312123HN2245</t>
  </si>
  <si>
    <t>Hàng trả - RRS20250321369HN2204</t>
  </si>
  <si>
    <t>Hàng trả - RRS20250305463HN2172</t>
  </si>
  <si>
    <t>Hàng trả - RRS20250305431HN2244</t>
  </si>
  <si>
    <t>Hàng trả - RRS20250324573HN2175</t>
  </si>
  <si>
    <t>Hàng trả - RRS20250324543HN2209</t>
  </si>
  <si>
    <t>Hàng trả - RRS20250324515HN2156</t>
  </si>
  <si>
    <t>Hàng trả - RRS20250321309HN2227</t>
  </si>
  <si>
    <t>Hàng trả - RRS20250320204HN2203</t>
  </si>
  <si>
    <t>Hàng trả - RRS20250321354HN2129</t>
  </si>
  <si>
    <t>Hàng trả - RRS20250304169HN2098</t>
  </si>
  <si>
    <t>Hàng trả - RRS20250325768HN2147</t>
  </si>
  <si>
    <t>Hàng trả - RRS20250326103HN2113</t>
  </si>
  <si>
    <t>Hàng trả - RRS20250327173HN2160</t>
  </si>
  <si>
    <t>Hàng trả - RRS20250318869HN2176</t>
  </si>
  <si>
    <t>Hàng trả - RRS20250326991HN2208</t>
  </si>
  <si>
    <t>Hàng trả - RRS20250327261HN2250</t>
  </si>
  <si>
    <t>Hàng trả - RRS20250327242HN2269</t>
  </si>
  <si>
    <t>Hàng trả - RRS20250322417HN2234</t>
  </si>
  <si>
    <t>RRS20250302966HP6011</t>
  </si>
  <si>
    <t>RRS20250307670HP6007</t>
  </si>
  <si>
    <t>RRS20250307711HP6002</t>
  </si>
  <si>
    <t>RRS20250311022HN2052</t>
  </si>
  <si>
    <t>RRS20250304247HN2184</t>
  </si>
  <si>
    <t>RRS20250307646HN2269</t>
  </si>
  <si>
    <t>RRS20250307665HN2194</t>
  </si>
  <si>
    <t>RRS20250304190HN2253</t>
  </si>
  <si>
    <t>RRS20250306541HN2204</t>
  </si>
  <si>
    <t>RRS20250306573HN2212</t>
  </si>
  <si>
    <t>RRS20250303066HN2232</t>
  </si>
  <si>
    <t>RRS20250313256HN2263</t>
  </si>
  <si>
    <t>RRS20250312120HN2068</t>
  </si>
  <si>
    <t>RRS20250307642HN2153</t>
  </si>
  <si>
    <t>RRS20250225536HN2118</t>
  </si>
  <si>
    <t>RRS20250305421HN2126</t>
  </si>
  <si>
    <t>RRS20250310907HN2192</t>
  </si>
  <si>
    <t>RRS20250310871HN2093</t>
  </si>
  <si>
    <t>RRS20250310875HN2238</t>
  </si>
  <si>
    <t>RRS20250303124HN2195</t>
  </si>
  <si>
    <t>RRS20250313226HP6005</t>
  </si>
  <si>
    <t>RRS20250314506HN2003</t>
  </si>
  <si>
    <t>RRS20250310876HN2154</t>
  </si>
  <si>
    <t>RRS20250313284HN2193</t>
  </si>
  <si>
    <t>RRS20250318880TN0003</t>
  </si>
  <si>
    <t>RRS20250312095ND8002</t>
  </si>
  <si>
    <t>RRS20250318887HP6013</t>
  </si>
  <si>
    <t>RRS20250314482HP6003</t>
  </si>
  <si>
    <t>RRS20250318926HP6003</t>
  </si>
  <si>
    <t>RRS20250326021HP6013</t>
  </si>
  <si>
    <t>RRS20250329353HP6011</t>
  </si>
  <si>
    <t>RRS20250329358HP6002</t>
  </si>
  <si>
    <t>RRS20250329365HP6014</t>
  </si>
  <si>
    <t>RRS20250305473HN2254</t>
  </si>
  <si>
    <t>RRS20250325773HN2014</t>
  </si>
  <si>
    <t>RRS20250319025HN2205</t>
  </si>
  <si>
    <t>RRS20250325762HN2063</t>
  </si>
  <si>
    <t>RRS20250324597HN2145</t>
  </si>
  <si>
    <t>RRS20250324594HN2029</t>
  </si>
  <si>
    <t>RRS20250324621HN2110</t>
  </si>
  <si>
    <t>RRS20250324556HN2251</t>
  </si>
  <si>
    <t>RRS20250323452HN2190</t>
  </si>
  <si>
    <t>RRS20250306512HN2128</t>
  </si>
  <si>
    <t>RRS20250326911HN2212</t>
  </si>
  <si>
    <t>RRS20250306616HN2014</t>
  </si>
  <si>
    <t>RRS20250327150HN2243</t>
  </si>
  <si>
    <t>RRS20250325675HN2268</t>
  </si>
  <si>
    <t>RRS20250319972HN2250</t>
  </si>
  <si>
    <t>RRS20250315609HN2180</t>
  </si>
  <si>
    <t>RRS20250320137HN2166</t>
  </si>
  <si>
    <t>RRS20250320128HN2191</t>
  </si>
  <si>
    <t>RRS20250318939HN2212</t>
  </si>
  <si>
    <t>RRS20250320110HN2255</t>
  </si>
  <si>
    <t>RRS20250212797HN2182</t>
  </si>
  <si>
    <t>RRS20250320126HN2256</t>
  </si>
  <si>
    <t>RRS20250326937HN2138</t>
  </si>
  <si>
    <t>RRS20250212798HN2182</t>
  </si>
  <si>
    <t>RRS20250310880HN2110</t>
  </si>
  <si>
    <t>RRS20250318890HN2232</t>
  </si>
  <si>
    <t>RRS20250318902HN2243</t>
  </si>
  <si>
    <t>RRS20250318838HN2109</t>
  </si>
  <si>
    <t>RRS20250315582HN2160</t>
  </si>
  <si>
    <t>RRS20250312123HN2245</t>
  </si>
  <si>
    <t>RRS20250321369HN2204</t>
  </si>
  <si>
    <t>RRS20250305463HN2172</t>
  </si>
  <si>
    <t>RRS20250305431HN2244</t>
  </si>
  <si>
    <t>RRS20250324573HN2175</t>
  </si>
  <si>
    <t>RRS20250324543HN2209</t>
  </si>
  <si>
    <t>RRS20250324515HN2156</t>
  </si>
  <si>
    <t>RRS20250321309HN2227</t>
  </si>
  <si>
    <t>RRS20250320204HN2203</t>
  </si>
  <si>
    <t>RRS20250321354HN2129</t>
  </si>
  <si>
    <t>RRS20250304169HN2098</t>
  </si>
  <si>
    <t>RRS20250325768HN2147</t>
  </si>
  <si>
    <t>RRS20250326103HN2113</t>
  </si>
  <si>
    <t>RRS20250327173HN2160</t>
  </si>
  <si>
    <t>RRS20250318869HN2176</t>
  </si>
  <si>
    <t>RRS20250326991HN2208</t>
  </si>
  <si>
    <t>RRS20250327261HN2250</t>
  </si>
  <si>
    <t>RRS20250327242HN2269</t>
  </si>
  <si>
    <t>RRS20250322417HN2234</t>
  </si>
  <si>
    <t>214a</t>
  </si>
  <si>
    <t>214b</t>
  </si>
  <si>
    <t>216a</t>
  </si>
  <si>
    <t>216b</t>
  </si>
  <si>
    <t>213a</t>
  </si>
  <si>
    <t>215a</t>
  </si>
  <si>
    <t>217a</t>
  </si>
  <si>
    <t>218a</t>
  </si>
  <si>
    <t>229a</t>
  </si>
  <si>
    <t>230a</t>
  </si>
  <si>
    <t>231a</t>
  </si>
  <si>
    <t>KH đã TT 10.04.2025</t>
  </si>
  <si>
    <t>00020563</t>
  </si>
  <si>
    <t>00020564</t>
  </si>
  <si>
    <t>00020566</t>
  </si>
  <si>
    <t>00020567</t>
  </si>
  <si>
    <t>00020569</t>
  </si>
  <si>
    <t>00020570</t>
  </si>
  <si>
    <t>00020571</t>
  </si>
  <si>
    <t>00020572</t>
  </si>
  <si>
    <t>00020574</t>
  </si>
  <si>
    <t>00020575</t>
  </si>
  <si>
    <t>00020576</t>
  </si>
  <si>
    <t>00020577</t>
  </si>
  <si>
    <t>00020578</t>
  </si>
  <si>
    <t>00020647</t>
  </si>
  <si>
    <t>00020648</t>
  </si>
  <si>
    <t>00020649</t>
  </si>
  <si>
    <t>00020650</t>
  </si>
  <si>
    <t>00020651</t>
  </si>
  <si>
    <t>00020652</t>
  </si>
  <si>
    <t>00020653</t>
  </si>
  <si>
    <t>00020655</t>
  </si>
  <si>
    <t>00020656</t>
  </si>
  <si>
    <t>00020657</t>
  </si>
  <si>
    <t>00020658</t>
  </si>
  <si>
    <t>00020661</t>
  </si>
  <si>
    <t>00020733</t>
  </si>
  <si>
    <t>00020734</t>
  </si>
  <si>
    <t>00020735</t>
  </si>
  <si>
    <t>00020736</t>
  </si>
  <si>
    <t>00020737</t>
  </si>
  <si>
    <t>00020738</t>
  </si>
  <si>
    <t>00020739</t>
  </si>
  <si>
    <t>00020740</t>
  </si>
  <si>
    <t>00020741</t>
  </si>
  <si>
    <t>00020742</t>
  </si>
  <si>
    <t>00020743</t>
  </si>
  <si>
    <t>00020744</t>
  </si>
  <si>
    <t>00021688</t>
  </si>
  <si>
    <t>00021689</t>
  </si>
  <si>
    <t>00021690</t>
  </si>
  <si>
    <t>00021691</t>
  </si>
  <si>
    <t>00021692</t>
  </si>
  <si>
    <t>00021693</t>
  </si>
  <si>
    <t>00021694</t>
  </si>
  <si>
    <t>00021695</t>
  </si>
  <si>
    <t>00021696</t>
  </si>
  <si>
    <t>00021697</t>
  </si>
  <si>
    <t>00021698</t>
  </si>
  <si>
    <t>00021699</t>
  </si>
  <si>
    <t>00021700</t>
  </si>
  <si>
    <t>00021701</t>
  </si>
  <si>
    <t>00021702</t>
  </si>
  <si>
    <t>00021955</t>
  </si>
  <si>
    <t>00021956</t>
  </si>
  <si>
    <t>00021957</t>
  </si>
  <si>
    <t>00021958</t>
  </si>
  <si>
    <t>00021959</t>
  </si>
  <si>
    <t>00021962</t>
  </si>
  <si>
    <t>00021964</t>
  </si>
  <si>
    <t>00021965</t>
  </si>
  <si>
    <t>00021966</t>
  </si>
  <si>
    <t>00022034</t>
  </si>
  <si>
    <t>00022035</t>
  </si>
  <si>
    <t>00022036</t>
  </si>
  <si>
    <t>00022041</t>
  </si>
  <si>
    <t>00022042</t>
  </si>
  <si>
    <t>00022043</t>
  </si>
  <si>
    <t>00022044</t>
  </si>
  <si>
    <t>00022045</t>
  </si>
  <si>
    <t>00022046</t>
  </si>
  <si>
    <t>00022047</t>
  </si>
  <si>
    <t>00022048</t>
  </si>
  <si>
    <t>00022052</t>
  </si>
  <si>
    <t>00022053</t>
  </si>
  <si>
    <t>00022054</t>
  </si>
  <si>
    <t>00022055</t>
  </si>
  <si>
    <t>00022056</t>
  </si>
  <si>
    <t>00022058</t>
  </si>
  <si>
    <t>00022059</t>
  </si>
  <si>
    <t>00022060</t>
  </si>
  <si>
    <t>00022061</t>
  </si>
  <si>
    <t>00022062</t>
  </si>
  <si>
    <t>00022169</t>
  </si>
  <si>
    <t>00022170</t>
  </si>
  <si>
    <t>00022171</t>
  </si>
  <si>
    <t>00022172</t>
  </si>
  <si>
    <t>00022173</t>
  </si>
  <si>
    <t>00022174</t>
  </si>
  <si>
    <t>00022175</t>
  </si>
  <si>
    <t>00022176</t>
  </si>
  <si>
    <t>00022177</t>
  </si>
  <si>
    <t>00022178</t>
  </si>
  <si>
    <t>00022179</t>
  </si>
  <si>
    <t>00022180</t>
  </si>
  <si>
    <t>00022181</t>
  </si>
  <si>
    <t>00022182</t>
  </si>
  <si>
    <t>00022183</t>
  </si>
  <si>
    <t>00022184</t>
  </si>
  <si>
    <t>00022185</t>
  </si>
  <si>
    <t>00022186</t>
  </si>
  <si>
    <t>00022187</t>
  </si>
  <si>
    <t>00022190</t>
  </si>
  <si>
    <t>00022191</t>
  </si>
  <si>
    <t>00022192</t>
  </si>
  <si>
    <t>00022193</t>
  </si>
  <si>
    <t>00022194</t>
  </si>
  <si>
    <t>00022195</t>
  </si>
  <si>
    <t>00022196</t>
  </si>
  <si>
    <t>00023010</t>
  </si>
  <si>
    <t>00023011</t>
  </si>
  <si>
    <t>00023012</t>
  </si>
  <si>
    <t>00023013</t>
  </si>
  <si>
    <t>00023014</t>
  </si>
  <si>
    <t>00023015</t>
  </si>
  <si>
    <t>00023016</t>
  </si>
  <si>
    <t>00023017</t>
  </si>
  <si>
    <t>00023018</t>
  </si>
  <si>
    <t>00023019</t>
  </si>
  <si>
    <t>00023020</t>
  </si>
  <si>
    <t>00023021</t>
  </si>
  <si>
    <t>00023148</t>
  </si>
  <si>
    <t>00023163</t>
  </si>
  <si>
    <t>00023247</t>
  </si>
  <si>
    <t>00023248</t>
  </si>
  <si>
    <t>00023249</t>
  </si>
  <si>
    <t>00023252</t>
  </si>
  <si>
    <t>00023257</t>
  </si>
  <si>
    <t>00023259</t>
  </si>
  <si>
    <t>00023260</t>
  </si>
  <si>
    <t>00023261</t>
  </si>
  <si>
    <t>00023262</t>
  </si>
  <si>
    <t>00023568</t>
  </si>
  <si>
    <t>00023569</t>
  </si>
  <si>
    <t>00023570</t>
  </si>
  <si>
    <t>00023571</t>
  </si>
  <si>
    <t>00023572</t>
  </si>
  <si>
    <t>00023573</t>
  </si>
  <si>
    <t>00023574</t>
  </si>
  <si>
    <t>00023575</t>
  </si>
  <si>
    <t>00023576</t>
  </si>
  <si>
    <t>00023577</t>
  </si>
  <si>
    <t>00023578</t>
  </si>
  <si>
    <t>00023579</t>
  </si>
  <si>
    <t>00023580</t>
  </si>
  <si>
    <t>00023581</t>
  </si>
  <si>
    <t>00023582</t>
  </si>
  <si>
    <t>00023583</t>
  </si>
  <si>
    <t>00023584</t>
  </si>
  <si>
    <t>00023585</t>
  </si>
  <si>
    <t>00023586</t>
  </si>
  <si>
    <t>00023587</t>
  </si>
  <si>
    <t>00023588</t>
  </si>
  <si>
    <t>00023589</t>
  </si>
  <si>
    <t>00023590</t>
  </si>
  <si>
    <t>00023591</t>
  </si>
  <si>
    <t>00023592</t>
  </si>
  <si>
    <t>00023593</t>
  </si>
  <si>
    <t>00023594</t>
  </si>
  <si>
    <t>00023595</t>
  </si>
  <si>
    <t>00023634</t>
  </si>
  <si>
    <t>00023675</t>
  </si>
  <si>
    <t>00023787</t>
  </si>
  <si>
    <t>00023788</t>
  </si>
  <si>
    <t>00023789</t>
  </si>
  <si>
    <t>00023790</t>
  </si>
  <si>
    <t>00023791</t>
  </si>
  <si>
    <t>00023792</t>
  </si>
  <si>
    <t>00023793</t>
  </si>
  <si>
    <t>00023794</t>
  </si>
  <si>
    <t>00023795</t>
  </si>
  <si>
    <t>00000302</t>
  </si>
  <si>
    <t>00000303</t>
  </si>
  <si>
    <t>00000304</t>
  </si>
  <si>
    <t>00000305</t>
  </si>
  <si>
    <t>00000307</t>
  </si>
  <si>
    <t>00000348</t>
  </si>
  <si>
    <t>00000349</t>
  </si>
  <si>
    <t>00000350</t>
  </si>
  <si>
    <t>00000384</t>
  </si>
  <si>
    <t>00000385</t>
  </si>
  <si>
    <t>00000390</t>
  </si>
  <si>
    <t>00000394</t>
  </si>
  <si>
    <t>00000395</t>
  </si>
  <si>
    <t>00000396</t>
  </si>
  <si>
    <t>00000397</t>
  </si>
  <si>
    <t>00004233</t>
  </si>
  <si>
    <t>00000470</t>
  </si>
  <si>
    <t>00000471</t>
  </si>
  <si>
    <t>00000474</t>
  </si>
  <si>
    <t>00000477</t>
  </si>
  <si>
    <t>00000478</t>
  </si>
  <si>
    <t>00024597</t>
  </si>
  <si>
    <t>00024598</t>
  </si>
  <si>
    <t>00024599</t>
  </si>
  <si>
    <t>00024600</t>
  </si>
  <si>
    <t>00024601</t>
  </si>
  <si>
    <t>00024602</t>
  </si>
  <si>
    <t>00024603</t>
  </si>
  <si>
    <t>00024918</t>
  </si>
  <si>
    <t>00024920</t>
  </si>
  <si>
    <t>00024922</t>
  </si>
  <si>
    <t>00025098</t>
  </si>
  <si>
    <t>00025099</t>
  </si>
  <si>
    <t>00025100</t>
  </si>
  <si>
    <t>00025101</t>
  </si>
  <si>
    <t>00025102</t>
  </si>
  <si>
    <t>00025103</t>
  </si>
  <si>
    <t>00025104</t>
  </si>
  <si>
    <t>00025105</t>
  </si>
  <si>
    <t>00025106</t>
  </si>
  <si>
    <t>00025107</t>
  </si>
  <si>
    <t>00025108</t>
  </si>
  <si>
    <t>00025109</t>
  </si>
  <si>
    <t>00025110</t>
  </si>
  <si>
    <t>00025111</t>
  </si>
  <si>
    <t>00025112</t>
  </si>
  <si>
    <t>00025113</t>
  </si>
  <si>
    <t>00025114</t>
  </si>
  <si>
    <t>00025115</t>
  </si>
  <si>
    <t>00025116</t>
  </si>
  <si>
    <t>00025117</t>
  </si>
  <si>
    <t>00025118</t>
  </si>
  <si>
    <t>00025119</t>
  </si>
  <si>
    <t>00025120</t>
  </si>
  <si>
    <t>00025121</t>
  </si>
  <si>
    <t>00025122</t>
  </si>
  <si>
    <t>00000028</t>
  </si>
  <si>
    <t>00000029</t>
  </si>
  <si>
    <t>00016234</t>
  </si>
  <si>
    <t>00016235</t>
  </si>
  <si>
    <t>00016236</t>
  </si>
  <si>
    <t>00016237</t>
  </si>
  <si>
    <t>00016238</t>
  </si>
  <si>
    <t>00016239</t>
  </si>
  <si>
    <t>00016240</t>
  </si>
  <si>
    <t>00016241</t>
  </si>
  <si>
    <t>00016242</t>
  </si>
  <si>
    <t>00016243</t>
  </si>
  <si>
    <t>00016244</t>
  </si>
  <si>
    <t>00016245</t>
  </si>
  <si>
    <t>00016246</t>
  </si>
  <si>
    <t>00016247</t>
  </si>
  <si>
    <t>00016248</t>
  </si>
  <si>
    <t>00016249</t>
  </si>
  <si>
    <t>00016253</t>
  </si>
  <si>
    <t>00016254</t>
  </si>
  <si>
    <t>00016255</t>
  </si>
  <si>
    <t>00016256</t>
  </si>
  <si>
    <t>00016257</t>
  </si>
  <si>
    <t>00016258</t>
  </si>
  <si>
    <t>00016259</t>
  </si>
  <si>
    <t>00016260</t>
  </si>
  <si>
    <t>00016261</t>
  </si>
  <si>
    <t>00016263</t>
  </si>
  <si>
    <t>00016264</t>
  </si>
  <si>
    <t>00025249</t>
  </si>
  <si>
    <t>00025250</t>
  </si>
  <si>
    <t>00025251</t>
  </si>
  <si>
    <t>00025252</t>
  </si>
  <si>
    <t>00025253</t>
  </si>
  <si>
    <t>00025254</t>
  </si>
  <si>
    <t>00025255</t>
  </si>
  <si>
    <t>00025256</t>
  </si>
  <si>
    <t>00025257</t>
  </si>
  <si>
    <t>00025258</t>
  </si>
  <si>
    <t>00025259</t>
  </si>
  <si>
    <t>00025260</t>
  </si>
  <si>
    <t>00025261</t>
  </si>
  <si>
    <t>00025262</t>
  </si>
  <si>
    <t>00025403</t>
  </si>
  <si>
    <t>00025404</t>
  </si>
  <si>
    <t>00025405</t>
  </si>
  <si>
    <t>00025406</t>
  </si>
  <si>
    <t>00025407</t>
  </si>
  <si>
    <t>00025408</t>
  </si>
  <si>
    <t>00025409</t>
  </si>
  <si>
    <t>00025410</t>
  </si>
  <si>
    <t>00025411</t>
  </si>
  <si>
    <t>00025412</t>
  </si>
  <si>
    <t>00025413</t>
  </si>
  <si>
    <t>00025414</t>
  </si>
  <si>
    <t>00025415</t>
  </si>
  <si>
    <t>00025416</t>
  </si>
  <si>
    <t>00025417</t>
  </si>
  <si>
    <t>00025418</t>
  </si>
  <si>
    <t>00025419</t>
  </si>
  <si>
    <t>00025420</t>
  </si>
  <si>
    <t>00025421</t>
  </si>
  <si>
    <t>00025422</t>
  </si>
  <si>
    <t>00025423</t>
  </si>
  <si>
    <t>00025424</t>
  </si>
  <si>
    <t>00026241</t>
  </si>
  <si>
    <t>00026242</t>
  </si>
  <si>
    <t>00026243</t>
  </si>
  <si>
    <t>00026244</t>
  </si>
  <si>
    <t>00026245</t>
  </si>
  <si>
    <t>00026246</t>
  </si>
  <si>
    <t>00026247</t>
  </si>
  <si>
    <t>00026248</t>
  </si>
  <si>
    <t>00026249</t>
  </si>
  <si>
    <t>00026250</t>
  </si>
  <si>
    <t>00026543</t>
  </si>
  <si>
    <t>00026544</t>
  </si>
  <si>
    <t>00026545</t>
  </si>
  <si>
    <t>00026546</t>
  </si>
  <si>
    <t>00026547</t>
  </si>
  <si>
    <t>00026548</t>
  </si>
  <si>
    <t>00026549</t>
  </si>
  <si>
    <t>00026550</t>
  </si>
  <si>
    <t>00017660</t>
  </si>
  <si>
    <t>00017661</t>
  </si>
  <si>
    <t>00017662</t>
  </si>
  <si>
    <t>00017663</t>
  </si>
  <si>
    <t>00017664</t>
  </si>
  <si>
    <t>00017665</t>
  </si>
  <si>
    <t>00017666</t>
  </si>
  <si>
    <t>00017667</t>
  </si>
  <si>
    <t>00017668</t>
  </si>
  <si>
    <t>00017669</t>
  </si>
  <si>
    <t>00017670</t>
  </si>
  <si>
    <t>00017671</t>
  </si>
  <si>
    <t>00017672</t>
  </si>
  <si>
    <t>00017673</t>
  </si>
  <si>
    <t>00017674</t>
  </si>
  <si>
    <t>00017675</t>
  </si>
  <si>
    <t>00017676</t>
  </si>
  <si>
    <t>00017678</t>
  </si>
  <si>
    <t>00026729</t>
  </si>
  <si>
    <t>00026730</t>
  </si>
  <si>
    <t>00026731</t>
  </si>
  <si>
    <t>00026732</t>
  </si>
  <si>
    <t>00000101</t>
  </si>
  <si>
    <t>00001079</t>
  </si>
  <si>
    <t>00001080</t>
  </si>
  <si>
    <t>00001081</t>
  </si>
  <si>
    <t>00018907</t>
  </si>
  <si>
    <t>00018908</t>
  </si>
  <si>
    <t>00018909</t>
  </si>
  <si>
    <t>00018910</t>
  </si>
  <si>
    <t>00018911</t>
  </si>
  <si>
    <t>00018912</t>
  </si>
  <si>
    <t>00018913</t>
  </si>
  <si>
    <t>00018914</t>
  </si>
  <si>
    <t>00018915</t>
  </si>
  <si>
    <t>00018916</t>
  </si>
  <si>
    <t>00018917</t>
  </si>
  <si>
    <t>00018918</t>
  </si>
  <si>
    <t>00018919</t>
  </si>
  <si>
    <t>00019089</t>
  </si>
  <si>
    <t>00019090</t>
  </si>
  <si>
    <t>00019091</t>
  </si>
  <si>
    <t>00019092</t>
  </si>
  <si>
    <t>00019093</t>
  </si>
  <si>
    <t>00019094</t>
  </si>
  <si>
    <t>00019095</t>
  </si>
  <si>
    <t>00019096</t>
  </si>
  <si>
    <t>00019097</t>
  </si>
  <si>
    <t>00019098</t>
  </si>
  <si>
    <t>00019099</t>
  </si>
  <si>
    <t>00019100</t>
  </si>
  <si>
    <t>00019101</t>
  </si>
  <si>
    <t>00019102</t>
  </si>
  <si>
    <t>00019103</t>
  </si>
  <si>
    <t>00019104</t>
  </si>
  <si>
    <t>00019105</t>
  </si>
  <si>
    <t>00019675</t>
  </si>
  <si>
    <t>00019676</t>
  </si>
  <si>
    <t>00019677</t>
  </si>
  <si>
    <t>00019678</t>
  </si>
  <si>
    <t>00019679</t>
  </si>
  <si>
    <t>00019681</t>
  </si>
  <si>
    <t>PR-10990442-HN2117 - CircleK Số 8 Ngõ 91 Nguyễn Chí Thanh</t>
  </si>
  <si>
    <t>PR-10933076-HN2275 - CircleK Số nhà 33, phố Pháo Đài Láng, Đống Đa</t>
  </si>
  <si>
    <t>PR-10985142-HN2056 - CircleK 83 Hàng Điếu</t>
  </si>
  <si>
    <t>PR-10985518-HN2116 - CircleK 62 Phố Trần Hưng Đạo</t>
  </si>
  <si>
    <t>PR-11007268-HN2047 - CircleK 2 Hoàng Ngân</t>
  </si>
  <si>
    <t>PR-11003594-HN2269 - CircleK Tầng 1, Tòa 24T2, Khu đô thị Trung Hòa - Nhân Chính, Cầu Giấy, Hà Nội</t>
  </si>
  <si>
    <t>PR-11009422-HN2194 - CircleK Căn Hộ Số 01Sh20 Và 02Sh20, Thuộc Tòa Nhà S2.15 (T26M-2), Tại Lô Đất B2-Ct03, Vinhomes Ocean Park</t>
  </si>
  <si>
    <t>PR-11002684-HN2173 - CircleK Số Bt16B5-03, Làng Việt Kiều Châu Âu, Khu Đô Thị Mới Mỗ Lao</t>
  </si>
  <si>
    <t>PR-11002476-HN2154 - CircleK Số A1 Khu Đầm Trấu</t>
  </si>
  <si>
    <t>PR-11006926-HN2007 - CircleK 27 Đinh Tiên Hoàng</t>
  </si>
  <si>
    <t>PR-11010706-HN2263 - CircleK CH01-09, Số 17 đường Gamuda Gardens 2-2, Hoàng Mai</t>
  </si>
  <si>
    <t>PR-11003034-HN2203 - CircleK Số 1Sh09 Và Số 2Sh09, Tòa S1.05 (Z34.1), Lô Đất F1-Ch01 - 5 Khu Đô Thị Mới Tây Mỗ, Đại Mỗ - Vinhomes Park (Vinhomes Smart City)</t>
  </si>
  <si>
    <t>PR-11007122-HN2029 - CircleK 46 Lê Trọng Tấn</t>
  </si>
  <si>
    <t>PR-11001536-HN2052 - CircleK 288 Đường Giải Phóng</t>
  </si>
  <si>
    <t>PR-11001150-HL4001 - CircleK Số 1 lô A6, KĐT Mới phía đông Hòn Cặp Bè, tổ 4, khu 4A</t>
  </si>
  <si>
    <t>PR-10995333-HL4002 - CircleK Tầng 1, tòa A, khu dịch vụ 7A-8A tòa nhà Lideco Hạ Long</t>
  </si>
  <si>
    <t>PR-11010984-HP6002 - CircleK 81 Trần Phú</t>
  </si>
  <si>
    <t>PR-11011244-HP6013 - CircleK - 27 Trần Hưng Đạo</t>
  </si>
  <si>
    <t>PR-11003836-ND8001 - CircleK Khu nhà phố Vịnh Đảo, TT-PT2C.23, Khu đô thị và thương mại Văn Giang (Ecopark)</t>
  </si>
  <si>
    <t>PR-11011338-ND8002 - CircleK Số MRA-095A, đường nội bộ Khu biệt thự Thủy Nguyên, Khu đô thị và thương mại Văn Giang (Ecopark)</t>
  </si>
  <si>
    <t>PR-11010918-HN2276 - CircleK Số 1, ngõ 41, phố Nguyễn Chí Thanh, Ba Đình</t>
  </si>
  <si>
    <t>PR-11019030-HN2237 - CircleK TMDV-11, Tòa N04, Dự án Khu nhà ở xã hội Ecohome 3 tại ô đất ký hiệu B11-HH2</t>
  </si>
  <si>
    <t>PR-11018186-HN2138 - CircleK Tầng 1 Và Tầng 2 Số 85 Hàng Mã</t>
  </si>
  <si>
    <t>PR-11022412-HN2151 - CircleK 54 + 56 Lĩnh Nam</t>
  </si>
  <si>
    <t>PR-11018426-HN2176 - CircleK 164 Nguyễn Văn Cừ</t>
  </si>
  <si>
    <t>PR-11021854-HN2098 - CircleK 3 Xuân Diệu</t>
  </si>
  <si>
    <t>PR-11022240-HN2129 - CircleK 17 Tô Ngọc Vân</t>
  </si>
  <si>
    <t>PR-11018374-HN2158 - CircleK 48 Ngõ 116 Phố Nhân Hòa</t>
  </si>
  <si>
    <t>PR-11027476-HN2082 - CircleK Ct3-Ct4, The Pride, Khu Đô Thị Mới An Hưng,</t>
  </si>
  <si>
    <t>PR-11033014-HN2179 - CircleK Số Bt11-Vt26, Khu Nhà Ở Xa La</t>
  </si>
  <si>
    <t>PR-11033464-HN2209 - CircleK V11-A01, Lô Đất Ttdv 01, Khu Đô Thị Mới An Hưng</t>
  </si>
  <si>
    <t>PR-11028906-HN2253 - CircleK Căn shophouse SHB7-HH01'B tòa nhà ANLAND 2, Hà Đông</t>
  </si>
  <si>
    <t>PR-11028166-HN2152 - CircleK 118 Tuệ Tĩnh</t>
  </si>
  <si>
    <t>PR-11028224-HN2154 - CircleK Số A1 Khu Đầm Trấu</t>
  </si>
  <si>
    <t>PR-11033162-HN2186 - CircleK 33 Dương Văn Bé</t>
  </si>
  <si>
    <t>PR-11027386-HN2049 - CircleK 36 Phố Tràng Tiền</t>
  </si>
  <si>
    <t>PR-11032392-HN2127 - CircleK 74-76 Đồng Xuân</t>
  </si>
  <si>
    <t>PR-11033582-HN2215 - CircleK 75 Hàng Bông</t>
  </si>
  <si>
    <t>PR-11029066-HN2265 - CircleK Số 2 ngõ 612 Lạc Long Quân, Tây Hồ, Hà Nội</t>
  </si>
  <si>
    <t>PR-11034344-HN2272 - CircleK Lô 35 TT8, đường Quang Lai, Thanh Trì, Hà Nội</t>
  </si>
  <si>
    <t>PR-11042573-TN0004 - CircleK Số 439 đường Lương Ngọc Quyến, Thái Nguyên</t>
  </si>
  <si>
    <t>PR-11038587-HN2059 - CircleK 97 Văn Cao</t>
  </si>
  <si>
    <t>PR-11044415-HN2175 - CircleK 16 Văn Cao</t>
  </si>
  <si>
    <t>PR-11043277-HN2077 - CircleK 162 Mai Dịch</t>
  </si>
  <si>
    <t>PR-11044229-HN2164 - CircleK 40 Trung Hòa</t>
  </si>
  <si>
    <t>PR-11045189-HN2261 - CircleK Số 3 đường Lạc Long Quân, Cầu Giấy, Hà Nội</t>
  </si>
  <si>
    <t>PR-11039009-HN2133 - CircleK 91 Khâm Thiên</t>
  </si>
  <si>
    <t>PR-11044087-HN2150 - CircleK 12 Trần Phú</t>
  </si>
  <si>
    <t>PR-11039361-HN2184 - CircleK Nhà Số 359, Block 36, Ô H-Tt5, Khu Nhà Ở Hi Brand, Khu Đô Thị Mới Văn Phú</t>
  </si>
  <si>
    <t>PR-11044937-HN2227 - CircleK 06 Vũ Trọng Khánh</t>
  </si>
  <si>
    <t>PR-11044489-HN2180 - CircleK Lô 7, Khu Di Dân Đền Lừ 2</t>
  </si>
  <si>
    <t>PR-11044735-HN2208 - CircleK Số 173 Đường Tam Trinh, Hoàng Mai</t>
  </si>
  <si>
    <t>PR-11040173-HN2251 - CircleK Số 568 + 570 Đường Trương Định</t>
  </si>
  <si>
    <t>PR-11043469-HN2095 - CircleK Lô 28 Khu Nhà Ở Thấp Tầng Tt4, Khu Đô Thị Mỹ Đình - Mễ Trì</t>
  </si>
  <si>
    <t>PR-11043089-HN2053 - CircleK 197+198 Tổ 6 Vũ Trọng Phụng</t>
  </si>
  <si>
    <t>PR-11052548-TN0002 - CircleK Số 104 đường Z115, Tổ 2, Thái Nguyên</t>
  </si>
  <si>
    <t>PR-11049594-HN2144 - CircleK 65 Vạn Bảo</t>
  </si>
  <si>
    <t>PR-11053518-HN2108 - CircleK Tầng 1 Và 2, Tòa Nhà Sannam,78 Phố Duy Tân</t>
  </si>
  <si>
    <t>PR-11049456-HN2114 - CircleK 7 Nguyễn Thị Định</t>
  </si>
  <si>
    <t>PR-11054330-HN2181 - CircleK Lk10 - 15, Khu Đô Thị Mới Văn Phú</t>
  </si>
  <si>
    <t>PR-11053298-HN2075 - CircleK Số 1 Ngõ 37 Lê Thanh Nghị</t>
  </si>
  <si>
    <t>PR-11049914-HN2180 - CircleK Lô 7, Khu Di Dân Đền Lừ 2</t>
  </si>
  <si>
    <t>PR-11050016-HN2189 - CircleK Sh0105-Sh0205 Park 8, Kđt Times City Park Hill, Số 25, Ngõ 13 Đường Lĩnh Nam</t>
  </si>
  <si>
    <t>PR-11054972-HN2243 - CircleK Căn Thương mại dịch vụ số Z38M.2.TMDV05A, dự án khu đô thị mới Tây Mỗ - Đại Mỗ - Vinhomes Park</t>
  </si>
  <si>
    <t>PR-11058654-HN2083 - CircleK 51-Lk6A-C17 Đô Thị Mỗ Lao</t>
  </si>
  <si>
    <t>PR-11059250-HN2168 - CircleK 170 Nguyễn Đổng Chi</t>
  </si>
  <si>
    <t>PR-11058706-HN2090 - CircleK Số 1 Đường Tây Hồ</t>
  </si>
  <si>
    <t>PR-11070457-HN2057 - CircleK Căn Hộ C1-A Khu Nhà Ở Số 6 Đội Nhân</t>
  </si>
  <si>
    <t>PR-11063630-HN2068 - CircleK 155 Lê Văn Hiến</t>
  </si>
  <si>
    <t>PR-11066132-HN2267 - CircleK Số 6 Phố Nhổn, TDP Nguyên Xá 3, Bắc Từ Liêm, Hà Nội</t>
  </si>
  <si>
    <t>PR-11070921-HN2102 - CircleK 420 Đê La Thành</t>
  </si>
  <si>
    <t>PR-11071311-HN2121 - CircleK 45 Hào Nam</t>
  </si>
  <si>
    <t>PR-11064506-HN2147 - CircleK 848 Đường Láng</t>
  </si>
  <si>
    <t>PR-11065242-HN2201 - CircleK 49 + 51 Phố Trần Quang Diệu, Tổ 102</t>
  </si>
  <si>
    <t>PR-11072531-HN2211 - CircleK Số 123 Phố Tôn Đức Thắng</t>
  </si>
  <si>
    <t>PR-11065192-HN2199 - CircleK Số 1S05, Tòa R1.03 (L31), Lô Đất B5-Ct01, Dự Án Khu Đô Thị Gia Lâm (Vinhomes Ocean Park)</t>
  </si>
  <si>
    <t>PR-11065270-HN2202 - CircleK Số 01Sh06 Và Số 02Sh06, Ô Đất B2-Ct03, Tòa L26 (S2.11), Dự Án Khu Đô Thị Gia Lâm - Vinhomes Ocean Park</t>
  </si>
  <si>
    <t>PR-11065722-HN2246 - CircleK 92 đường Trâu Quỳ</t>
  </si>
  <si>
    <t>PR-11065830-HN2253 - CircleK Căn shophouse SHB7-HH01'B tòa nhà ANLAND 2, Hà Đông</t>
  </si>
  <si>
    <t>PR-11064472-HN2146 - CircleK 286 Kim Ngưu, Tổ 30B</t>
  </si>
  <si>
    <t>PR-11070345-HN2041 - CircleK Số 01, Nhà C2, Khu Tập Thể Quân Đội Nam Đồng</t>
  </si>
  <si>
    <t>PR-11063504-HN2049 - CircleK 36 Phố Tràng Tiền</t>
  </si>
  <si>
    <t>PR-11063736-HN2087 - CircleK Ch17, Tầng 1 Và Tầng 2, C-36 Tầng, Ô Đất Ct2, Kđt Mới Kim Văn - Kim Lũ</t>
  </si>
  <si>
    <t>PR-11071673-HN2151 - CircleK 54 + 56 Lĩnh Nam</t>
  </si>
  <si>
    <t>PR-11065788-HN2251 - CircleK Số 568 + 570 Đường Trương Định</t>
  </si>
  <si>
    <t>PR-11071901-HN2166 - CircleK 38 Xuân La</t>
  </si>
  <si>
    <t>PR-11065564-HN2233 - CircleK Ô L7, Khu đấu giá Quyền sử dụng đất, đoạn đường Cầu Bươu</t>
  </si>
  <si>
    <t>PR-11071263-HN2118 - CircleK 370 Nguyễn Trãi</t>
  </si>
  <si>
    <t>PR-11064160-HN2126 - CircleK Tầng 1, Số 01 Lê Văn Thiêm</t>
  </si>
  <si>
    <t>PR-11069903-HL4006 - CircleK Số 114 đường Hạ Long, Phường Bãi Cháy, Thành phố Hạ Long</t>
  </si>
  <si>
    <t>PR-11073715-HP6010 - CircleK 341 Lot 22 Lê Hồng Phong</t>
  </si>
  <si>
    <t>PR-11080126-HP6017 - CircleK 27 Lê Lợi</t>
  </si>
  <si>
    <t>PR-11066262-HP6007 - CircleK 62-64 Kênh Dương</t>
  </si>
  <si>
    <t>PR-11078724-HN2099 - CircleK 174 Đường Phú Diễn</t>
  </si>
  <si>
    <t>PR-11078190-HN2026 - CircleK 13-C12 Tập Thể Đại Học Ngoại Ngữ</t>
  </si>
  <si>
    <t>PR-11085074-HN2230 - CircleK  Số 205 Lạc Long Quân</t>
  </si>
  <si>
    <t>PR-11079802-HN2248 - CircleK Lô 16-D, Khu nhà ở tháp tầng A10</t>
  </si>
  <si>
    <t>PR-11085308-HN2241 - CircleK Số 2 Ngõ 11 Phố Lương Định Của</t>
  </si>
  <si>
    <t>PR-11084640-HN2194 - CircleK Căn Hộ Số 01Sh20 Và 02Sh20, Thuộc Tòa Nhà S2.15 (T26M-2), Tại Lô Đất B2-Ct03, Vinhomes Ocean Park</t>
  </si>
  <si>
    <t>PR-11085182-HN2236 - CircleK Căn Thương mại dịch vụ số L26M.TMDV03 (Căn TMDV 03, tầng 1, khối L26M tức tòa M1), dự án Masteri Waterfront - Lô đất B3-CT03, Dự án Khu đô thị Gia Lâm (Vinhomes Ocean Park)</t>
  </si>
  <si>
    <t>PR-11085018-HN2227 - CircleK 06 Vũ Trọng Khánh</t>
  </si>
  <si>
    <t>PR-11085642-HN2270 - CircleK Số 131 Phố Xốm, Hà Đông</t>
  </si>
  <si>
    <t>PR-11078560-HN2086 - CircleK 9 Hương Viên</t>
  </si>
  <si>
    <t>PR-11079244-HN2177 - CircleK 12 Tam Trinh</t>
  </si>
  <si>
    <t>PR-11079428-HN2195 - CircleK Sô 6 Ngõ 124, Phố Vĩnh Tuy</t>
  </si>
  <si>
    <t>PR-11079562-HN2206 - CircleK Số 176D + 176E Trương Định</t>
  </si>
  <si>
    <t>PR-11079860-HN2255 - CircleK Số 25 + 27 đường Giải Phóng</t>
  </si>
  <si>
    <t>PR-11078144-HN2013 - CircleK 38 Đào Duy Từ</t>
  </si>
  <si>
    <t>PR-11079692-HN2225 - CircleK 25 Phố Nhà Thờ</t>
  </si>
  <si>
    <t>PR-11078248-HN2034 - CircleK Ô D22, Nơ 12 Khu Đô Thị Mới Định Công</t>
  </si>
  <si>
    <t>PR-11079878-HN2258 - CircleK Căn TT6-2A-108, Khu nhà ở thấp tầng, Khu đô thị mới Đại Kim</t>
  </si>
  <si>
    <t>PR-11078682-HN2098 - CircleK 3 Xuân Diệu</t>
  </si>
  <si>
    <t>PR-11079384-HN2191 - CircleK 293 Thụy Khuê</t>
  </si>
  <si>
    <t>PR-11083472-HN2101 - CircleK 70 Ngụy Như Kon Tum</t>
  </si>
  <si>
    <t>PR-11084424-HN2178 - CircleK 14 Khương Hạ</t>
  </si>
  <si>
    <t>PR-11084678-HN2196 - CircleK 118 Định Công</t>
  </si>
  <si>
    <t>PR-11084916-HN2217 - CircleK 53 Triều Khúc</t>
  </si>
  <si>
    <t>PR-11090270-HN2091 - CircleK 17 Liễu Giai</t>
  </si>
  <si>
    <t>PR-11090514-HN2131 - CircleK Tầng 1, Số 125 Hoàng Ngân</t>
  </si>
  <si>
    <t>PR-11097048-HN2254 - CircleK Số 183 phố Chùa Láng</t>
  </si>
  <si>
    <t>PR-11095944-HN2170 - CircleK Số 5 Ngách 2A/6 Trần Khát Chân, Tổ Dân Phố 1</t>
  </si>
  <si>
    <t>PR-11096206-HN2186 - CircleK 33 Dương Văn Bé</t>
  </si>
  <si>
    <t>PR-11090088-HN2056 - CircleK 83 Hàng Điếu</t>
  </si>
  <si>
    <t>PR-11096522-HN2212 - CircleK Số 18 Phố Hàng Gai</t>
  </si>
  <si>
    <t>PR-11091468-HN2250 - CircleK Số 177 phố Vĩnh Hưng</t>
  </si>
  <si>
    <t>PR-11091566-HN2263 - CircleK CH01-09, Số 17 đường Gamuda Gardens 2-2, Hoàng Mai</t>
  </si>
  <si>
    <t>PR-11094756-HN2048 - CircleK N1H1, Số 1 Đường Nguyễn Hoàng</t>
  </si>
  <si>
    <t>PR-11096926-HN2243 - CircleK Căn Thương mại dịch vụ số Z38M.2.TMDV05A, dự án khu đô thị mới Tây Mỗ - Đại Mỗ - Vinhomes Park</t>
  </si>
  <si>
    <t>PR-11095474-HN2119 - CircleK 628 Hoàng Hoa Thám</t>
  </si>
  <si>
    <t>PR-11108808-HP6001 - CircleK 261A Trần Nguyên Hãn</t>
  </si>
  <si>
    <t>PR-11097344-HP6014 - CircleK Số 388 +388A Tô Hiệu</t>
  </si>
  <si>
    <t>PR-11103513-HP6003 - CircleK BH 02-01 dự án Vinhome Imperia Hải Phòng</t>
  </si>
  <si>
    <t>PR-11108388-HN2235 - CircleK 125 Trần Hưng Đạo - Bắc Ninh</t>
  </si>
  <si>
    <t>PR-11106916-HN2113 - CircleK Tầng 1 Và Tầng 2, Số 442 Đội Cấn</t>
  </si>
  <si>
    <t>PR-11107110-HN2136 - CircleK 138 Phố Đội Cấn</t>
  </si>
  <si>
    <t>PR-11107318-HN2155 - CircleK 92 Đào Tấn</t>
  </si>
  <si>
    <t>PR-11101815-HN2070 - CircleK Tầng 1, Ct3D Cổ Nhuế, Dự Án Chung Cư Cổ Nhuế</t>
  </si>
  <si>
    <t>PR-11106952-HN2117 - CircleK Số 8 Ngõ 91 Nguyễn Chí Thanh</t>
  </si>
  <si>
    <t>PR-11107444-HN2163 - CircleK 380 Khâm Thiên</t>
  </si>
  <si>
    <t>PR-11107970-HN2204 - CircleK Số 01S15A, Tòa U26 (S2.03), Ô Đất B2-Ct01, Dự Án Khu Đô Thị Gia Lâm - Vinhomes Ocean Park</t>
  </si>
  <si>
    <t>PR-11102113-HN2116 - CircleK 62 Phố Trần Hưng Đạo</t>
  </si>
  <si>
    <t>PR-11102593-HN2185 - CircleK Số 252, Tổ 11, Đường Ngọc Thụy</t>
  </si>
  <si>
    <t>PR-11125729-HN2012 - CircleK 16B Hàng Than</t>
  </si>
  <si>
    <t>PR-11127941-HN2175 - CircleK 16 Văn Cao</t>
  </si>
  <si>
    <t>PR-11113005-HN2111 - CircleK Tầng 1, Tòa Nhà Ats, 252 Hoàng Quốc Việt</t>
  </si>
  <si>
    <t>PR-11129373-HN2243 - CircleK Căn Thương mại dịch vụ số Z38M.2.TMDV05A, dự án khu đô thị mới Tây Mỗ - Đại Mỗ - Vinhomes Park</t>
  </si>
  <si>
    <t>PR-11112607-HN2047 - CircleK 2 Hoàng Ngân</t>
  </si>
  <si>
    <t>PR-11119787-HN2114 - CircleK 7 Nguyễn Thị Định</t>
  </si>
  <si>
    <t>PR-11128455-HN2192 - CircleK 15 Dương Khuê</t>
  </si>
  <si>
    <t>PR-11112477-HN2024 - CircleK P101B+102B Nhà A8 Khương Thượng</t>
  </si>
  <si>
    <t>PR-11119161-HN2041 - CircleK Số 01, Nhà C2, Khu Tập Thể Quân Đội Nam Đồng</t>
  </si>
  <si>
    <t>PR-11129267-HN2239 - CircleK CT04-Tòa S1.09 Gia Lâm</t>
  </si>
  <si>
    <t>PR-11121801-HN2260 - CircleK Gian hàng thương mại dịch vụ 1S08, Ô đất B2-CT01, Tòa L26 (S2.05) Dự án Khu đô thị Gia Lâm - Vinhomes Ocean Park</t>
  </si>
  <si>
    <t>PR-11120533-HN2173 - CircleK Số Bt16B5-03, Làng Việt Kiều Châu Âu, Khu Đô Thị Mới Mỗ Lao</t>
  </si>
  <si>
    <t>PR-11121209-HN2218 - CircleK TT01A-11, Khu nhà ở thấp tầng thuộc Dự án Khu chung cư quốc tế Hoàng Thành City tại Khu Cổ Ngựa</t>
  </si>
  <si>
    <t>PR-11116743-HN2231 - CircleK Số 1A Vạn Phúc</t>
  </si>
  <si>
    <t>PR-11119559-HN2093 - CircleK 49 Hàng Chuối</t>
  </si>
  <si>
    <t>PR-11127975-HN2177 - CircleK 12 Tam Trinh</t>
  </si>
  <si>
    <t>PR-11121473-HN2238 - CircleK Số 25 Thái Phiên</t>
  </si>
  <si>
    <t>PR-11119013-HN2013 - CircleK 38 Đào Duy Từ</t>
  </si>
  <si>
    <t>PR-11119871-HN2127 - CircleK 74-76 Đồng Xuân</t>
  </si>
  <si>
    <t>PR-11129329-HN2240 - CircleK 49 Phan Chu Trinh</t>
  </si>
  <si>
    <t>PR-11121671-HN2251 - CircleK Số 568 + 570 Đường Trương Định</t>
  </si>
  <si>
    <t>PR-11114281-HN2262 - CircleK Số 1 đường Giáp Bát, Hoàng Mai</t>
  </si>
  <si>
    <t>PR-11128215-HN2185 - CircleK Số 252, Tổ 11, Đường Ngọc Thụy</t>
  </si>
  <si>
    <t>PR-11113673-HN2188 - CircleK 315 Ngọc Lâm</t>
  </si>
  <si>
    <t>PR-11119903-HN2129 - CircleK 17 Tô Ngọc Vân</t>
  </si>
  <si>
    <t>PR-11127393-HN2134 - CircleK 73 Đường Xuân La</t>
  </si>
  <si>
    <t>PR-11119299-HN2054 - CircleK 292 Hoàng Văn Thái</t>
  </si>
  <si>
    <t>PR-11128023-HN2178 - CircleK 14 Khương Hạ</t>
  </si>
  <si>
    <t>PR-11121561-HN2242 - CircleK Số 02 đường Hồ Ngọc Lân, Bắc Ninh</t>
  </si>
  <si>
    <t>PR-11139374-HP6006 - CircleK 372-374 Lạch Tray</t>
  </si>
  <si>
    <t>PR-11137866-HN2149 - CircleK 152 +154 Phó Đức Chính</t>
  </si>
  <si>
    <t>PR-11142262-HN2037 - CircleK Tầng Trệt, Somerset Hoa Binh, 106 Hoàng Quốc Việt</t>
  </si>
  <si>
    <t>PR-11138998-HN2249 - CircleK 181 Nguyễn Ngọc Vũ</t>
  </si>
  <si>
    <t>PR-11138428-HN2202 - CircleK Số 01Sh06 Và Số 02Sh06, Ô Đất B2-Ct03, Tòa L26 (S2.11), Dự Án Khu Đô Thị Gia Lâm - Vinhomes Ocean Park</t>
  </si>
  <si>
    <t>PR-11139160-HN2264 - CircleK Số 86 Ngô Xuân Quảng, Gia Lâm, Hà Nội</t>
  </si>
  <si>
    <t>PR-11137278-HN2082 - CircleK Ct3-Ct4, The Pride, Khu Đô Thị Mới An Hưng,</t>
  </si>
  <si>
    <t>PR-11137324-HN2085 - CircleK 135 Tô Hiệu</t>
  </si>
  <si>
    <t>PR-11143456-HN2169 - CircleK 25 Ngô Thì Nhậm</t>
  </si>
  <si>
    <t>PR-11142604-HN2095 - CircleK Lô 28 Khu Nhà Ở Thấp Tầng Tt4, Khu Đô Thị Mỹ Đình - Mễ Trì</t>
  </si>
  <si>
    <t>PR-11143416-HN2168 - CircleK 170 Nguyễn Đổng Chi</t>
  </si>
  <si>
    <t>PR-11142346-HN2053 - CircleK 197+198 Tổ 6 Vũ Trọng Phụng</t>
  </si>
  <si>
    <t>PR-11143104-HN2139 - CircleK 218 Nguyễn Huy Tưởng, Tổ 19</t>
  </si>
  <si>
    <t>PR-11149371-HN2271 - CircleK Số 341 Nguyễn Cao, Bắc Ninh</t>
  </si>
  <si>
    <t>PR-11158259-TN0004 - CircleK Số 439 đường Lương Ngọc Quyến, Thái Nguyên</t>
  </si>
  <si>
    <t>PR-11136187-TN0004 - CircleK Số 439 đường Lương Ngọc Quyến, Thái Nguyên</t>
  </si>
  <si>
    <t>PR-11152269-HN2074 - CircleK 126 Nam Cao</t>
  </si>
  <si>
    <t>PR-11147731-HN2083 - CircleK 51-Lk6A-C17 Đô Thị Mỗ Lao</t>
  </si>
  <si>
    <t>PR-11148263-HN2154 - CircleK Số A1 Khu Đầm Trấu</t>
  </si>
  <si>
    <t>PR-11147835-HN2109 - CircleK Tầng 1, Khách Sạn Hồng Hà, Số 204 Phố Trần Quang Khải</t>
  </si>
  <si>
    <t>PR-11147459-HN2029 - CircleK 46 Lê Trọng Tấn</t>
  </si>
  <si>
    <t>PR-11152441-HN2089 - CircleK Thửa Đất Số 22, Lô 6 Khu 4.1Cc, Tuyến Láng Hạ-Thanh Xuân</t>
  </si>
  <si>
    <t>PR-11164082-HN2143 - CircleK 94 Phố Linh Lang</t>
  </si>
  <si>
    <t>PR-11163432-HN2064 - CircleK 28 Nguyễn Phong Sắc, Tổ 9</t>
  </si>
  <si>
    <t>PR-11165226-HN2256 - CircleK Số 161 + 177 phố Hàng Bạc</t>
  </si>
  <si>
    <t>PR-11164678-HN2189 - CircleK Sh0105-Sh0205 Park 8, Kđt Times City Park Hill, Số 25, Ngõ 13 Đường Lĩnh Nam</t>
  </si>
  <si>
    <t>PR-11165194-HN2250 - CircleK Số 177 phố Vĩnh Hưng</t>
  </si>
  <si>
    <t>PR-11165334-HN2272 - CircleK Lô 35 TT8, đường Quang Lai, Thanh Trì, Hà Nội</t>
  </si>
  <si>
    <t>PR-11160125-HN2234 - CircleK 93 Hoàng Văn Thái</t>
  </si>
  <si>
    <t>PR-11174091-HL4002 - CircleK Tầng 1, tòa A, khu dịch vụ 7A-8A tòa nhà Lideco Hạ Long</t>
  </si>
  <si>
    <t>PR-11175057-HN2143 - CircleK 94 Phố Linh Lang</t>
  </si>
  <si>
    <t>PR-11174273-HN2024</t>
  </si>
  <si>
    <t>PR-11171129-HN2215 - CircleK 75 Hàng Bông</t>
  </si>
  <si>
    <t>PR-11125661-HL4002 - CircleK Tầng 1, tòa A, khu dịch vụ 7A-8A tòa nhà Lideco Hạ Long</t>
  </si>
  <si>
    <t>PR-11192843-HN2092 - CircleK 07 Đường Thanh Niên</t>
  </si>
  <si>
    <t>PR-11193819-HN2149 - CircleK 152 +154 Phó Đức Chính</t>
  </si>
  <si>
    <t>PR-11194377-HN2175 - CircleK 16 Văn Cao</t>
  </si>
  <si>
    <t>PR-11188201-HN2010 - CircleK 5-4A Khu Đô Thị Mới Trung Yên</t>
  </si>
  <si>
    <t>PR-11180010-HN2021 - CircleK 177 Xuân Thủy</t>
  </si>
  <si>
    <t>PR-11180514-HN2108 - CircleK Tầng 1 Và 2, Tòa Nhà Sannam,78 Phố Duy Tân</t>
  </si>
  <si>
    <t>PR-11193389-HN2128 - CircleK Số 14 Ngõ 106 Hoàng Quốc Việt</t>
  </si>
  <si>
    <t>PR-11191155-HN2131 - CircleK Tầng 1, Số 125 Hoàng Ngân</t>
  </si>
  <si>
    <t>PR-11193289-HN2121 - CircleK 45 Hào Nam</t>
  </si>
  <si>
    <t>PR-11194883-HN2201 - CircleK 49 + 51 Phố Trần Quang Diệu, Tổ 102</t>
  </si>
  <si>
    <t>PR-11194765-HN2194 - CircleK Căn Hộ Số 01Sh20 Và 02Sh20, Thuộc Tòa Nhà S2.15 (T26M-2), Tại Lô Đất B2-Ct03, Vinhomes Ocean Park</t>
  </si>
  <si>
    <t>PR-11191315-HN2259 - CircleK Diện tích thương mại số 1S02, tầng 1, Tòa nhà số P2 (T30M-1) tại lô đất B5-CT04</t>
  </si>
  <si>
    <t>PR-11187383-HN2184 - CircleK Nhà Số 359, Block 36, Ô H-Tt5, Khu Nhà Ở Hi Brand, Khu Đô Thị Mới Văn Phú</t>
  </si>
  <si>
    <t>PR-11194341-HN2172 - CircleK A4-A5, Tòa A, Khối B, Imperial Sky Garden, Số 423 Minh Khai</t>
  </si>
  <si>
    <t>PR-11181124-HN2172 - CircleK A4-A5, Tòa A, Khối B, Imperial Sky Garden, Số 423 Minh Khai</t>
  </si>
  <si>
    <t>PR-11191133-HN2206 - CircleK Số 176D + 176E Trương Định</t>
  </si>
  <si>
    <t>PR-11192349-HN2049 - CircleK 36 Phố Tràng Tiền</t>
  </si>
  <si>
    <t>PR-11189361-HN2056 - CircleK 83 Hàng Điếu</t>
  </si>
  <si>
    <t>PR-11180930-HN2151 - CircleK 54 + 56 Lĩnh Nam</t>
  </si>
  <si>
    <t>PR-11195289-HN2221 - CircleK S05 Park 03, Vinhomes Time City Park Hill</t>
  </si>
  <si>
    <t>PR-11188471-HN2205 - CircleK Số 1S11, Tòa S6A (S6.1), Thuộc Khối Nhà S6 (S6.1+S6.2), Khu Công Trình Công Cộng, Thương Mại, Dịch Vụ Và Nhà Ở (Vinhomes Symphony), Lô Đất G4*-Hh16</t>
  </si>
  <si>
    <t>PR-11180956-HN2153 - CircleK Lô 37 Khu Nhà Ở Thấp Tầng Tt1, Dự Án Khu Đô Thị Mới Mỹ Đình Mễ Trì</t>
  </si>
  <si>
    <t>PR-11195585-HN2237 - CircleK TMDV-11, Tòa N04, Dự án Khu nhà ở xã hội Ecohome 3 tại ô đất ký hiệu B11-HH2</t>
  </si>
  <si>
    <t>PR-11181732-HN2237 - CircleK TMDV-11, Tòa N04, Dự án Khu nhà ở xã hội Ecohome 3 tại ô đất ký hiệu B11-HH2</t>
  </si>
  <si>
    <t>PR-11189033-HN2265 - CircleK Số 2 ngõ 612 Lạc Long Quân, Tây Hồ, Hà Nội</t>
  </si>
  <si>
    <t>Hàng trả - RRS20250329372TN0001</t>
  </si>
  <si>
    <t>Hàng trả - RRS20250402640TN0004</t>
  </si>
  <si>
    <t>Hàng trả - RRS20250404869HN2189</t>
  </si>
  <si>
    <t>Hàng trả - RRS20250415961HN2077</t>
  </si>
  <si>
    <t>Hàng trả - RRS20250413683HN2150</t>
  </si>
  <si>
    <t>Hàng trả - RRS20250404862HN2108</t>
  </si>
  <si>
    <t>Hàng trả - RRS20250404860HN2108</t>
  </si>
  <si>
    <t>Hàng trả - RRS20250402657HN2263</t>
  </si>
  <si>
    <t>Hàng trả - RRS20250414783HN2138</t>
  </si>
  <si>
    <t>Hàng trả - RRS20250414775HN2218</t>
  </si>
  <si>
    <t>Hàng trả - RRS20250414793HN2268</t>
  </si>
  <si>
    <t>Hàng trả - RRS20250413689HN2078</t>
  </si>
  <si>
    <t>Hàng trả - RRS20250411526HN2106</t>
  </si>
  <si>
    <t>Hàng trả - RRS20250411585HN2101</t>
  </si>
  <si>
    <t>Hàng trả - RRS20250411541HN2206</t>
  </si>
  <si>
    <t>Hàng trả - RRS20250411584HN2101</t>
  </si>
  <si>
    <t>Hàng trả - RRS20250406059HN2063</t>
  </si>
  <si>
    <t>Hàng trả - RRS20250409351HN2166</t>
  </si>
  <si>
    <t>Hàng trả - RRS20250409259HN2049</t>
  </si>
  <si>
    <t>Hàng trả - RRS20250409274HN2090</t>
  </si>
  <si>
    <t>Hàng trả - RRS20250409286HN2225</t>
  </si>
  <si>
    <t>Hàng trả - RRS20250409287HN2225</t>
  </si>
  <si>
    <t>Hàng trả - RRS20250407087HN2203</t>
  </si>
  <si>
    <t>Hàng trả - RRS20250409350HN2154</t>
  </si>
  <si>
    <t>Hàng trả - RRS20250408218HN2034</t>
  </si>
  <si>
    <t>Hàng trả - RRS20250405008HN2196</t>
  </si>
  <si>
    <t>Hàng trả - RRS20250410462HN2192</t>
  </si>
  <si>
    <t>Hàng trả - RRS20250402618HN2228</t>
  </si>
  <si>
    <t>Hàng trả - RRS20250402609HN2065</t>
  </si>
  <si>
    <t>Hàng trả - RRS20250402585HN2265</t>
  </si>
  <si>
    <t>Hàng trả - RRS20250402653HN2188</t>
  </si>
  <si>
    <t>Hàng trả - RRS20250408134HN2258</t>
  </si>
  <si>
    <t>Hàng trả - RRS20250408145HN2134</t>
  </si>
  <si>
    <t>Hàng trả - RRS20250406050HN2127</t>
  </si>
  <si>
    <t>PR-11196583-HP6013 - CircleK - 27 Trần Hưng Đạo</t>
  </si>
  <si>
    <t>PR-11191939-HL4006 - CircleK Số 114 đường Hạ Long, Phường Bãi Cháy, Thành phố Hạ Long</t>
  </si>
  <si>
    <t>PR-11191295-HL4007 - CircleK Số 550, Tổ 3, Khu phố 9A, đường Hạ Long, Phường Bãi Cháy, Thành phố Hạ Long</t>
  </si>
  <si>
    <t>PR-11208606-HN2001 - CircleK Số 9-1E Khu Đô Thị Trung Yên</t>
  </si>
  <si>
    <t>PR-11204302-HN2110 - CircleK 31 Trần Quốc Hoàn</t>
  </si>
  <si>
    <t>PR-11204356-HN2122 - CircleK 18 Nguyễn Khánh Toàn</t>
  </si>
  <si>
    <t>PR-11210970-HN2261 - CircleK Số 3 đường Lạc Long Quân, Cầu Giấy, Hà Nội</t>
  </si>
  <si>
    <t>PR-11208640-HN2003 - CircleK 186 Thái Thịnh</t>
  </si>
  <si>
    <t>PR-11209142-HN2078 - CircleK Số 7 Ngõ 34 Phố Mai Anh Tuấn</t>
  </si>
  <si>
    <t>PR-11209740-HN2142 - CircleK 91 Nam Đồng</t>
  </si>
  <si>
    <t>PR-11210344-HN2199 - CircleK Số 1S05, Tòa R1.03 (L31), Lô Đất B5-Ct01, Dự Án Khu Đô Thị Gia Lâm (Vinhomes Ocean Park)</t>
  </si>
  <si>
    <t>PR-11204018-HN2082 - CircleK Ct3-Ct4, The Pride, Khu Đô Thị Mới An Hưng,</t>
  </si>
  <si>
    <t>PR-11210322-HN2198 - CircleK Số 264 Phố Bạch Mai, Tổ 4</t>
  </si>
  <si>
    <t>PR-11210744-HN2238 - CircleK Số 25 Thái Phiên</t>
  </si>
  <si>
    <t>PR-11209242-HN2090 - CircleK Số 1 Đường Tây Hồ</t>
  </si>
  <si>
    <t>PR-11203838-HN2052 - CircleK 288 Đường Giải Phóng</t>
  </si>
  <si>
    <t>PR-11204898-HN2178 - CircleK 14 Khương Hạ</t>
  </si>
  <si>
    <t>PR-11196329-HP6002 - CircleK 81 Trần Phú</t>
  </si>
  <si>
    <t>PR-11208972-HN2049 - CircleK 36 Phố Tràng Tiền</t>
  </si>
  <si>
    <t>PR-11220437-HN2113 - CircleK Tầng 1 Và Tầng 2, Số 442 Đội Cấn</t>
  </si>
  <si>
    <t>PR-11220715-HN2144 - CircleK 65 Vạn Bảo</t>
  </si>
  <si>
    <t>PR-11220367-HN2111 - CircleK Tầng 1, Tòa Nhà Ats, 252 Hoàng Quốc Việt</t>
  </si>
  <si>
    <t>PR-11214665-HN2014 - CircleK 73 Chùa Láng</t>
  </si>
  <si>
    <t>PR-11219879-HN2036 - CircleK 105 Chùa Láng</t>
  </si>
  <si>
    <t>PR-11220281-HN2102 - CircleK 420 Đê La Thành</t>
  </si>
  <si>
    <t>PR-11221773-HN2241 - CircleK Số 2 Ngõ 11 Phố Lương Định Của</t>
  </si>
  <si>
    <t>PR-11216681-HN2239 - CircleK CT04-Tòa S1.09 Gia Lâm</t>
  </si>
  <si>
    <t>PR-11216987-HN2264 - CircleK Số 86 Ngô Xuân Quảng, Gia Lâm, Hà Nội</t>
  </si>
  <si>
    <t>PR-11215901-HN2169 - CircleK 25 Ngô Thì Nhậm</t>
  </si>
  <si>
    <t>PR-11220005-HN2075 - CircleK Số 1 Ngõ 37 Lê Thanh Nghị</t>
  </si>
  <si>
    <t>PR-11216045-HN2177 - CircleK 12 Tam Trinh</t>
  </si>
  <si>
    <t>PR-11216163-HN2187 - CircleK 142-144 Hồng Mai</t>
  </si>
  <si>
    <t>PR-11214633-HN2013 - CircleK 38 Đào Duy Từ</t>
  </si>
  <si>
    <t>PR-11215479-HN2116 - CircleK 62 Phố Trần Hưng Đạo</t>
  </si>
  <si>
    <t>PR-11221363-HN2212 - CircleK Số 18 Phố Hàng Gai</t>
  </si>
  <si>
    <t>PR-11216583-HN2225 - CircleK 25 Phố Nhà Thờ</t>
  </si>
  <si>
    <t>PR-11214783-HN2034 - CircleK Ô D22, Nơ 12 Khu Đô Thị Mới Định Công</t>
  </si>
  <si>
    <t>PR-11215683-HN2145 - CircleK 69 Kim Đồng</t>
  </si>
  <si>
    <t>PR-11215727-HN2151 - CircleK 54 + 56 Lĩnh Nam</t>
  </si>
  <si>
    <t>PR-11216185-HN2189 - CircleK Sh0105-Sh0205 Park 8, Kđt Times City Park Hill, Số 25, Ngõ 13 Đường Lĩnh Nam</t>
  </si>
  <si>
    <t>PR-11222009-HN2263 - CircleK CH01-09, Số 17 đường Gamuda Gardens 2-2, Hoàng Mai</t>
  </si>
  <si>
    <t>PR-11228074-HN2226 - CircleK Tầng 1 (P01, P02, P03), Tòa nhà X2, số 70 phố Nguyên Hồng</t>
  </si>
  <si>
    <t>PR-11232609-HN2150 - CircleK 12 Trần Phú</t>
  </si>
  <si>
    <t>PR-11233827-HN2270 - CircleK Số 131 Phố Xốm, Hà Đông</t>
  </si>
  <si>
    <t>PR-11227440-HN2154 - CircleK Số A1 Khu Đầm Trấu</t>
  </si>
  <si>
    <t>PR-11227710-HN2185 - CircleK Số 252, Tổ 11, Đường Ngọc Thụy</t>
  </si>
  <si>
    <t>PR-11227060-HN2099 - CircleK 174 Đường Phú Diễn</t>
  </si>
  <si>
    <t>PR-11233595-HN2243 - CircleK Căn Thương mại dịch vụ số Z38M.2.TMDV05A, dự án khu đô thị mới Tây Mỗ - Đại Mỗ - Vinhomes Park</t>
  </si>
  <si>
    <t>PR-11228486-HN2267 - CircleK Số 6 Phố Nhổn, TDP Nguyên Xá 3, Bắc Từ Liêm, Hà Nội</t>
  </si>
  <si>
    <t>PR-11231717-HN2053 - CircleK 197+198 Tổ 6 Vũ Trọng Phụng</t>
  </si>
  <si>
    <t>PR-11228100-HN2234 - CircleK 93 Hoàng Văn Thái</t>
  </si>
  <si>
    <t>PR-11243386-HN2164 - CircleK 40 Trung Hòa</t>
  </si>
  <si>
    <t>PR-11239578-HN2248 - CircleK Lô 16-D, Khu nhà ở tháp tầng A10</t>
  </si>
  <si>
    <t>PR-11238788-HN2160 - CircleK 68 Tôn Thất Tùng</t>
  </si>
  <si>
    <t>PR-11243520-HN2171 - CircleK 149C Lò Đúc</t>
  </si>
  <si>
    <t>PR-11239332-HN2214 - CircleK 67 Cửa Nam</t>
  </si>
  <si>
    <t>PR-11239548-HN2247 - CircleK Diện tích thương mại số 1-31 tại tầng 01 thuộc Khối đế của tòa W1 và W2, Nam Từ Liêm</t>
  </si>
  <si>
    <t>PR-11244654-HN2267 - CircleK Số 6 Phố Nhổn, TDP Nguyên Xá 3, Bắc Từ Liêm, Hà Nội</t>
  </si>
  <si>
    <t>PR-11243074-HN2129 - CircleK 17 Tô Ngọc Vân</t>
  </si>
  <si>
    <t>PR-11238410-HN2118 - CircleK 370 Nguyễn Trãi</t>
  </si>
  <si>
    <t>PR-11243360-HN2157 - CircleK N8-A10 Nguyễn Thị Thập, Kđt Mới Trung Hòa Nhân Chính</t>
  </si>
  <si>
    <t>PR-11238764-HN2158 - CircleK 48 Ngõ 116 Phố Nhân Hòa</t>
  </si>
  <si>
    <t>Hàng trả - RRS20250411558HP6013</t>
  </si>
  <si>
    <t>Hàng trả - RRS20250408184HN2199</t>
  </si>
  <si>
    <t>Hàng trả - RRS20250418515HN2029</t>
  </si>
  <si>
    <t>Hàng trả - RRS20250418513HN2206</t>
  </si>
  <si>
    <t>Hàng trả - RRS20250414768HN2260</t>
  </si>
  <si>
    <t>Hàng trả - RRS20250414765HN2083</t>
  </si>
  <si>
    <t>Hàng trả - RRS20250421723HN2102</t>
  </si>
  <si>
    <t>Hàng trả - RRS20250415839HN2233</t>
  </si>
  <si>
    <t>Hàng trả - RRS20250421741HN2010</t>
  </si>
  <si>
    <t>Hàng trả - RRS20250419669HN2233</t>
  </si>
  <si>
    <t>Hàng trả - RRS20250417384HN2203</t>
  </si>
  <si>
    <t>Hàng trả - RRS20250417429HN2110</t>
  </si>
  <si>
    <t>Hàng trả - RRS20250417359HN2248</t>
  </si>
  <si>
    <t>Hàng trả - RRS20250415873HN2150</t>
  </si>
  <si>
    <t>Hàng trả - RRS20250409346HN2270</t>
  </si>
  <si>
    <t>Hàng trả - RRS20250416150HN2196</t>
  </si>
  <si>
    <t>Hàng trả - RRS20250416070HN2109</t>
  </si>
  <si>
    <t>Hàng trả - RRS20250416094HN2029</t>
  </si>
  <si>
    <t>Hàng trả - RRS20250408179HN2119</t>
  </si>
  <si>
    <t>Hàng trả - RRS20250417427HN2262</t>
  </si>
  <si>
    <t>PR-11249797-HN2152 - CircleK 118 Tuệ Tĩnh</t>
  </si>
  <si>
    <t>PR-11257634-HN2065 - CircleK N03-T2 Khu Đoàn Ngoại Giao</t>
  </si>
  <si>
    <t>PR-11249817-HN2153 - CircleK Lô 37 Khu Nhà Ở Thấp Tầng Tt1, Dự Án Khu Đô Thị Mới Mỹ Đình Mễ Trì</t>
  </si>
  <si>
    <t>PR-11259920-HN2228 - Circle K Vinhomes Green Bay 103 - tầng 1- G3</t>
  </si>
  <si>
    <t>Hàng trả - RRS20250419619HN2202</t>
  </si>
  <si>
    <t>Hàng trả - RRS20250411564HN2239</t>
  </si>
  <si>
    <t>Hàng trả - RRS20250419634ND8002</t>
  </si>
  <si>
    <t>Hàng trả - RRS20250404955ND8001</t>
  </si>
  <si>
    <t>Hàng trả - RRS20250422886HL4002</t>
  </si>
  <si>
    <t>Hàng trả - RRS20250416183HP6002</t>
  </si>
  <si>
    <t>Hàng trả - RRS20250421784HP6014</t>
  </si>
  <si>
    <t>Hàng trả - RRS20250421779HP6001</t>
  </si>
  <si>
    <t>Hàng trả - RRS20250425190HP6014</t>
  </si>
  <si>
    <t>Hàng trả - RRS20250421780HP6007</t>
  </si>
  <si>
    <t>Hàng trả - RRS20250418585HN2146</t>
  </si>
  <si>
    <t>Hàng trả - RRS20250419678HN2082</t>
  </si>
  <si>
    <t>Hàng trả - RRS20250412613HN2147</t>
  </si>
  <si>
    <t>Hàng trả - RRS20250422897HN2099</t>
  </si>
  <si>
    <t>Hàng trả - RRS20250414760HN2254</t>
  </si>
  <si>
    <t>Hàng trả - RRS20250418589HN2243</t>
  </si>
  <si>
    <t>Hàng trả - RRS20250418570HN2075</t>
  </si>
  <si>
    <t>Hàng trả - RRS20250422925HN2169</t>
  </si>
  <si>
    <t>Hàng trả - RRS20250421765HN2086</t>
  </si>
  <si>
    <t>Hàng trả - RRS20250424112HN2187</t>
  </si>
  <si>
    <t>Hàng trả - RRS20250423017HN2093</t>
  </si>
  <si>
    <t>Hàng trả - RRS20250423993HN2226</t>
  </si>
  <si>
    <t>Hàng trả - RRS20250423954HN2146</t>
  </si>
  <si>
    <t>Hàng trả - RRS20250418535HN2217</t>
  </si>
  <si>
    <t>Hàng trả - RRS20250404875HN2174</t>
  </si>
  <si>
    <t>Hàng trả - RRS20250417412HN2070</t>
  </si>
  <si>
    <t>Hàng trả - RRS20250421725HN2266</t>
  </si>
  <si>
    <t>Hàng trả - RRS20250422899HN2126</t>
  </si>
  <si>
    <t>Hàng trả - RRS20250422924HN2079</t>
  </si>
  <si>
    <t>Hàng trả - RRS20250405016HN2173</t>
  </si>
  <si>
    <t>Hàng trả - RRS20250410425HN2241</t>
  </si>
  <si>
    <t>Hàng trả - RRS20250423071HN2243</t>
  </si>
  <si>
    <t>Hàng trả - RRS20250423053HN2065</t>
  </si>
  <si>
    <t>Hàng trả - RRS20250426250HN2083</t>
  </si>
  <si>
    <t>Hàng trả - RRS20250423062HN2256</t>
  </si>
  <si>
    <t>Hàng trả - RRS20250418531HN2217</t>
  </si>
  <si>
    <t>Hàng trả - RRS20250423061HN2256</t>
  </si>
  <si>
    <t>Hàng trả - RRS20250423060HN2256</t>
  </si>
  <si>
    <t>Hàng trả - RRS20250425214HN2255</t>
  </si>
  <si>
    <t>Hàng trả - RRS20250423943HN2199</t>
  </si>
  <si>
    <t>Hàng trả - RRS20250421777HN2057</t>
  </si>
  <si>
    <t>Hàng trả - RRS20250423063HN2247</t>
  </si>
  <si>
    <t>Hàng trả - RRS20250424127HN2198</t>
  </si>
  <si>
    <t>Hàng trả - RRS20250405004HN2052</t>
  </si>
  <si>
    <t>Hàng trả - RRS20250428326HN2225</t>
  </si>
  <si>
    <t>Hàng trả - RRS20250428325HN2225</t>
  </si>
  <si>
    <t>394a</t>
  </si>
  <si>
    <t>395a</t>
  </si>
  <si>
    <t>397a</t>
  </si>
  <si>
    <t>KH đã TT 10.05.2025</t>
  </si>
  <si>
    <t>00026852</t>
  </si>
  <si>
    <t>00026855</t>
  </si>
  <si>
    <t>00026856</t>
  </si>
  <si>
    <t>00026857</t>
  </si>
  <si>
    <t>00026858</t>
  </si>
  <si>
    <t>00026859</t>
  </si>
  <si>
    <t>00026860</t>
  </si>
  <si>
    <t>00026861</t>
  </si>
  <si>
    <t>00026863</t>
  </si>
  <si>
    <t>00026865</t>
  </si>
  <si>
    <t>00026866</t>
  </si>
  <si>
    <t>00026867</t>
  </si>
  <si>
    <t>00026868</t>
  </si>
  <si>
    <t>00026908</t>
  </si>
  <si>
    <t>00026909</t>
  </si>
  <si>
    <t>00026910</t>
  </si>
  <si>
    <t>00026911</t>
  </si>
  <si>
    <t>00026912</t>
  </si>
  <si>
    <t>00026913</t>
  </si>
  <si>
    <t>00026914</t>
  </si>
  <si>
    <t>00026915</t>
  </si>
  <si>
    <t>00026916</t>
  </si>
  <si>
    <t>00026917</t>
  </si>
  <si>
    <t>00026918</t>
  </si>
  <si>
    <t>00026919</t>
  </si>
  <si>
    <t>00026920</t>
  </si>
  <si>
    <t>00026921</t>
  </si>
  <si>
    <t>00026922</t>
  </si>
  <si>
    <t>00026923</t>
  </si>
  <si>
    <t>00026924</t>
  </si>
  <si>
    <t>00026925</t>
  </si>
  <si>
    <t>00026926</t>
  </si>
  <si>
    <t>00026927</t>
  </si>
  <si>
    <t>00026928</t>
  </si>
  <si>
    <t>00026929</t>
  </si>
  <si>
    <t>00026930</t>
  </si>
  <si>
    <t>00028079</t>
  </si>
  <si>
    <t>00028080</t>
  </si>
  <si>
    <t>00028081</t>
  </si>
  <si>
    <t>00028082</t>
  </si>
  <si>
    <t>00028083</t>
  </si>
  <si>
    <t>00028084</t>
  </si>
  <si>
    <t>00028085</t>
  </si>
  <si>
    <t>00028086</t>
  </si>
  <si>
    <t>00028087</t>
  </si>
  <si>
    <t>00028088</t>
  </si>
  <si>
    <t>00028089</t>
  </si>
  <si>
    <t>00028090</t>
  </si>
  <si>
    <t>00028091</t>
  </si>
  <si>
    <t>00028092</t>
  </si>
  <si>
    <t>00028093</t>
  </si>
  <si>
    <t>00028094</t>
  </si>
  <si>
    <t>00028095</t>
  </si>
  <si>
    <t>00028096</t>
  </si>
  <si>
    <t>00028097</t>
  </si>
  <si>
    <t>00028098</t>
  </si>
  <si>
    <t>00028099</t>
  </si>
  <si>
    <t>00028100</t>
  </si>
  <si>
    <t>00028101</t>
  </si>
  <si>
    <t>00028102</t>
  </si>
  <si>
    <t>00028103</t>
  </si>
  <si>
    <t>00028104</t>
  </si>
  <si>
    <t>00028105</t>
  </si>
  <si>
    <t>00028106</t>
  </si>
  <si>
    <t>00028107</t>
  </si>
  <si>
    <t>00028108</t>
  </si>
  <si>
    <t>00028109</t>
  </si>
  <si>
    <t>00028110</t>
  </si>
  <si>
    <t>00028111</t>
  </si>
  <si>
    <t>00028112</t>
  </si>
  <si>
    <t>00028113</t>
  </si>
  <si>
    <t>00028114</t>
  </si>
  <si>
    <t>00028115</t>
  </si>
  <si>
    <t>00028116</t>
  </si>
  <si>
    <t>00028117</t>
  </si>
  <si>
    <t>00028118</t>
  </si>
  <si>
    <t>00028119</t>
  </si>
  <si>
    <t>00028120</t>
  </si>
  <si>
    <t>00028121</t>
  </si>
  <si>
    <t>00028122</t>
  </si>
  <si>
    <t>00028123</t>
  </si>
  <si>
    <t>00028124</t>
  </si>
  <si>
    <t>00028125</t>
  </si>
  <si>
    <t>00028129</t>
  </si>
  <si>
    <t>00028187</t>
  </si>
  <si>
    <t>00028198</t>
  </si>
  <si>
    <t>00028199</t>
  </si>
  <si>
    <t>00028200</t>
  </si>
  <si>
    <t>00028201</t>
  </si>
  <si>
    <t>00028202</t>
  </si>
  <si>
    <t>00028319</t>
  </si>
  <si>
    <t>00028320</t>
  </si>
  <si>
    <t>00028321</t>
  </si>
  <si>
    <t>00028322</t>
  </si>
  <si>
    <t>00028323</t>
  </si>
  <si>
    <t>00028324</t>
  </si>
  <si>
    <t>00028325</t>
  </si>
  <si>
    <t>00029251</t>
  </si>
  <si>
    <t>00029252</t>
  </si>
  <si>
    <t>00029253</t>
  </si>
  <si>
    <t>00029254</t>
  </si>
  <si>
    <t>00029255</t>
  </si>
  <si>
    <t>00029256</t>
  </si>
  <si>
    <t>00029257</t>
  </si>
  <si>
    <t>00029258</t>
  </si>
  <si>
    <t>00029259</t>
  </si>
  <si>
    <t>00029260</t>
  </si>
  <si>
    <t>00029553</t>
  </si>
  <si>
    <t>00029646</t>
  </si>
  <si>
    <t>00029671</t>
  </si>
  <si>
    <t>00029675</t>
  </si>
  <si>
    <t>00029676</t>
  </si>
  <si>
    <t>00029762</t>
  </si>
  <si>
    <t>00029763</t>
  </si>
  <si>
    <t>00029764</t>
  </si>
  <si>
    <t>00029765</t>
  </si>
  <si>
    <t>00029766</t>
  </si>
  <si>
    <t>00029767</t>
  </si>
  <si>
    <t>00029768</t>
  </si>
  <si>
    <t>00029769</t>
  </si>
  <si>
    <t>00029770</t>
  </si>
  <si>
    <t>00029771</t>
  </si>
  <si>
    <t>00029772</t>
  </si>
  <si>
    <t>00029773</t>
  </si>
  <si>
    <t>00029774</t>
  </si>
  <si>
    <t>00029775</t>
  </si>
  <si>
    <t>00029776</t>
  </si>
  <si>
    <t>00029777</t>
  </si>
  <si>
    <t>00029778</t>
  </si>
  <si>
    <t>00029779</t>
  </si>
  <si>
    <t>00029780</t>
  </si>
  <si>
    <t>00029781</t>
  </si>
  <si>
    <t>00029782</t>
  </si>
  <si>
    <t>00029783</t>
  </si>
  <si>
    <t>00029786</t>
  </si>
  <si>
    <t>00029787</t>
  </si>
  <si>
    <t>375</t>
  </si>
  <si>
    <t>384</t>
  </si>
  <si>
    <t>385</t>
  </si>
  <si>
    <t>386</t>
  </si>
  <si>
    <t>429</t>
  </si>
  <si>
    <t>435</t>
  </si>
  <si>
    <t>436</t>
  </si>
  <si>
    <t>437</t>
  </si>
  <si>
    <t>440</t>
  </si>
  <si>
    <t>441</t>
  </si>
  <si>
    <t>483</t>
  </si>
  <si>
    <t>485</t>
  </si>
  <si>
    <t>486</t>
  </si>
  <si>
    <t>489</t>
  </si>
  <si>
    <t>491</t>
  </si>
  <si>
    <t>492</t>
  </si>
  <si>
    <t>493</t>
  </si>
  <si>
    <t>495</t>
  </si>
  <si>
    <t>498</t>
  </si>
  <si>
    <t>500</t>
  </si>
  <si>
    <t>501</t>
  </si>
  <si>
    <t>5192</t>
  </si>
  <si>
    <t>5196</t>
  </si>
  <si>
    <t>5197</t>
  </si>
  <si>
    <t>5198</t>
  </si>
  <si>
    <t>5200</t>
  </si>
  <si>
    <t>5203</t>
  </si>
  <si>
    <t>572</t>
  </si>
  <si>
    <t>573</t>
  </si>
  <si>
    <t>575</t>
  </si>
  <si>
    <t>576</t>
  </si>
  <si>
    <t>579</t>
  </si>
  <si>
    <t>581</t>
  </si>
  <si>
    <t>00029966</t>
  </si>
  <si>
    <t>00029967</t>
  </si>
  <si>
    <t>00029969</t>
  </si>
  <si>
    <t>00029970</t>
  </si>
  <si>
    <t>00029971</t>
  </si>
  <si>
    <t>00029972</t>
  </si>
  <si>
    <t>00029973</t>
  </si>
  <si>
    <t>00029974</t>
  </si>
  <si>
    <t>00029975</t>
  </si>
  <si>
    <t>00029976</t>
  </si>
  <si>
    <t>00029977</t>
  </si>
  <si>
    <t>00029978</t>
  </si>
  <si>
    <t>00029979</t>
  </si>
  <si>
    <t>00029980</t>
  </si>
  <si>
    <t>00030642</t>
  </si>
  <si>
    <t>00030789</t>
  </si>
  <si>
    <t>00030790</t>
  </si>
  <si>
    <t>00030791</t>
  </si>
  <si>
    <t>00030792</t>
  </si>
  <si>
    <t>00030793</t>
  </si>
  <si>
    <t>00030794</t>
  </si>
  <si>
    <t>00030795</t>
  </si>
  <si>
    <t>00030796</t>
  </si>
  <si>
    <t>00030797</t>
  </si>
  <si>
    <t>00031047</t>
  </si>
  <si>
    <t>00031048</t>
  </si>
  <si>
    <t>00031049</t>
  </si>
  <si>
    <t>00031112</t>
  </si>
  <si>
    <t>00031113</t>
  </si>
  <si>
    <t>00031114</t>
  </si>
  <si>
    <t>00031115</t>
  </si>
  <si>
    <t>00031116</t>
  </si>
  <si>
    <t>00031117</t>
  </si>
  <si>
    <t>00031118</t>
  </si>
  <si>
    <t>00031119</t>
  </si>
  <si>
    <t>00031120</t>
  </si>
  <si>
    <t>00031121</t>
  </si>
  <si>
    <t>00031122</t>
  </si>
  <si>
    <t>00031123</t>
  </si>
  <si>
    <t>00031124</t>
  </si>
  <si>
    <t>00031125</t>
  </si>
  <si>
    <t>00031126</t>
  </si>
  <si>
    <t>00031127</t>
  </si>
  <si>
    <t>00031128</t>
  </si>
  <si>
    <t>00031129</t>
  </si>
  <si>
    <t>00031130</t>
  </si>
  <si>
    <t>00031131</t>
  </si>
  <si>
    <t>00031132</t>
  </si>
  <si>
    <t>00031133</t>
  </si>
  <si>
    <t>00031134</t>
  </si>
  <si>
    <t>00031135</t>
  </si>
  <si>
    <t>00031136</t>
  </si>
  <si>
    <t>00031137</t>
  </si>
  <si>
    <t>00031138</t>
  </si>
  <si>
    <t>00031139</t>
  </si>
  <si>
    <t>00031140</t>
  </si>
  <si>
    <t>00031141</t>
  </si>
  <si>
    <t>00031217</t>
  </si>
  <si>
    <t>00031218</t>
  </si>
  <si>
    <t>00031219</t>
  </si>
  <si>
    <t>00031220</t>
  </si>
  <si>
    <t>00031221</t>
  </si>
  <si>
    <t>00031222</t>
  </si>
  <si>
    <t>00031223</t>
  </si>
  <si>
    <t>00031224</t>
  </si>
  <si>
    <t>00031225</t>
  </si>
  <si>
    <t>00031226</t>
  </si>
  <si>
    <t>00031227</t>
  </si>
  <si>
    <t>00031228</t>
  </si>
  <si>
    <t>00031325</t>
  </si>
  <si>
    <t>00031326</t>
  </si>
  <si>
    <t>00031327</t>
  </si>
  <si>
    <t>00031328</t>
  </si>
  <si>
    <t>00031329</t>
  </si>
  <si>
    <t>00031330</t>
  </si>
  <si>
    <t>00031331</t>
  </si>
  <si>
    <t>00032266</t>
  </si>
  <si>
    <t>00032267</t>
  </si>
  <si>
    <t>00032268</t>
  </si>
  <si>
    <t>00032269</t>
  </si>
  <si>
    <t>00032270</t>
  </si>
  <si>
    <t>00032271</t>
  </si>
  <si>
    <t>00032272</t>
  </si>
  <si>
    <t>00032273</t>
  </si>
  <si>
    <t>00032274</t>
  </si>
  <si>
    <t>00032275</t>
  </si>
  <si>
    <t>00032276</t>
  </si>
  <si>
    <t>00032277</t>
  </si>
  <si>
    <t>00032278</t>
  </si>
  <si>
    <t>00032364</t>
  </si>
  <si>
    <t>00032366</t>
  </si>
  <si>
    <t>00032491</t>
  </si>
  <si>
    <t>00032559</t>
  </si>
  <si>
    <t>00032560</t>
  </si>
  <si>
    <t>00032582</t>
  </si>
  <si>
    <t>00032598</t>
  </si>
  <si>
    <t>00032620</t>
  </si>
  <si>
    <t>00032654</t>
  </si>
  <si>
    <t>00032660</t>
  </si>
  <si>
    <t>00032661</t>
  </si>
  <si>
    <t>00032698</t>
  </si>
  <si>
    <t>00000119</t>
  </si>
  <si>
    <t>00025733</t>
  </si>
  <si>
    <t>00025734</t>
  </si>
  <si>
    <t>00025735</t>
  </si>
  <si>
    <t>00025736</t>
  </si>
  <si>
    <t>00025737</t>
  </si>
  <si>
    <t>00025738</t>
  </si>
  <si>
    <t>00025739</t>
  </si>
  <si>
    <t>00025740</t>
  </si>
  <si>
    <t>00025741</t>
  </si>
  <si>
    <t>00025742</t>
  </si>
  <si>
    <t>00025743</t>
  </si>
  <si>
    <t>00025744</t>
  </si>
  <si>
    <t>00025745</t>
  </si>
  <si>
    <t>00025746</t>
  </si>
  <si>
    <t>00032783</t>
  </si>
  <si>
    <t>00032784</t>
  </si>
  <si>
    <t>00032785</t>
  </si>
  <si>
    <t>00032786</t>
  </si>
  <si>
    <t>00032787</t>
  </si>
  <si>
    <t>00032788</t>
  </si>
  <si>
    <t>00032789</t>
  </si>
  <si>
    <t>00032790</t>
  </si>
  <si>
    <t>00032791</t>
  </si>
  <si>
    <t>00032792</t>
  </si>
  <si>
    <t>00032793</t>
  </si>
  <si>
    <t>00032794</t>
  </si>
  <si>
    <t>00032795</t>
  </si>
  <si>
    <t>00032796</t>
  </si>
  <si>
    <t>00032803</t>
  </si>
  <si>
    <t>00032804</t>
  </si>
  <si>
    <t>00032805</t>
  </si>
  <si>
    <t>00032806</t>
  </si>
  <si>
    <t>00032807</t>
  </si>
  <si>
    <t>00032808</t>
  </si>
  <si>
    <t>00032809</t>
  </si>
  <si>
    <t>00032810</t>
  </si>
  <si>
    <t>00032881</t>
  </si>
  <si>
    <t>00032882</t>
  </si>
  <si>
    <t>00032883</t>
  </si>
  <si>
    <t>00032884</t>
  </si>
  <si>
    <t>00032885</t>
  </si>
  <si>
    <t>00032886</t>
  </si>
  <si>
    <t>00032887</t>
  </si>
  <si>
    <t>00032888</t>
  </si>
  <si>
    <t>00032889</t>
  </si>
  <si>
    <t>00032989</t>
  </si>
  <si>
    <t>00032990</t>
  </si>
  <si>
    <t>00032991</t>
  </si>
  <si>
    <t>00032992</t>
  </si>
  <si>
    <t>00032993</t>
  </si>
  <si>
    <t>00032994</t>
  </si>
  <si>
    <t>00032995</t>
  </si>
  <si>
    <t>00032996</t>
  </si>
  <si>
    <t>00032997</t>
  </si>
  <si>
    <t>00026107</t>
  </si>
  <si>
    <t>00026108</t>
  </si>
  <si>
    <t>00026109</t>
  </si>
  <si>
    <t>00026110</t>
  </si>
  <si>
    <t>00026111</t>
  </si>
  <si>
    <t>00026112</t>
  </si>
  <si>
    <t>00026113</t>
  </si>
  <si>
    <t>00033676</t>
  </si>
  <si>
    <t>00033677</t>
  </si>
  <si>
    <t>00033679</t>
  </si>
  <si>
    <t>00033896</t>
  </si>
  <si>
    <t>00033897</t>
  </si>
  <si>
    <t>00033898</t>
  </si>
  <si>
    <t>00033899</t>
  </si>
  <si>
    <t>00033900</t>
  </si>
  <si>
    <t>00026337</t>
  </si>
  <si>
    <t>00026338</t>
  </si>
  <si>
    <t>00026339</t>
  </si>
  <si>
    <t>00026340</t>
  </si>
  <si>
    <t>00026341</t>
  </si>
  <si>
    <t>00026342</t>
  </si>
  <si>
    <t>00026343</t>
  </si>
  <si>
    <t>00026344</t>
  </si>
  <si>
    <t>00026345</t>
  </si>
  <si>
    <t>00026346</t>
  </si>
  <si>
    <t>00026347</t>
  </si>
  <si>
    <t>00026348</t>
  </si>
  <si>
    <t>00026349</t>
  </si>
  <si>
    <t>00026350</t>
  </si>
  <si>
    <t>00026351</t>
  </si>
  <si>
    <t>00026352</t>
  </si>
  <si>
    <t>00026353</t>
  </si>
  <si>
    <t>00033979</t>
  </si>
  <si>
    <t>00033980</t>
  </si>
  <si>
    <t>00033981</t>
  </si>
  <si>
    <t>00033982</t>
  </si>
  <si>
    <t>00033983</t>
  </si>
  <si>
    <t>00033984</t>
  </si>
  <si>
    <t>00033985</t>
  </si>
  <si>
    <t>00033986</t>
  </si>
  <si>
    <t>00033987</t>
  </si>
  <si>
    <t>00033988</t>
  </si>
  <si>
    <t>00026513</t>
  </si>
  <si>
    <t>00026514</t>
  </si>
  <si>
    <t>00026515</t>
  </si>
  <si>
    <t>00026516</t>
  </si>
  <si>
    <t>00026714</t>
  </si>
  <si>
    <t>00026715</t>
  </si>
  <si>
    <t>00026716</t>
  </si>
  <si>
    <t>00027865</t>
  </si>
  <si>
    <t>00027866</t>
  </si>
  <si>
    <t>PR-11257242-HN2024 - CircleK P101B+102B Nhà A8 Khương Thượng</t>
  </si>
  <si>
    <t>PR-11259524-HN2194 - CircleK Căn Hộ Số 01Sh20 Và 02Sh20, Thuộc Tòa Nhà S2.15 (T26M-2), Tại Lô Đất B2-Ct03, Vinhomes Ocean Park</t>
  </si>
  <si>
    <t>PR-11259296-HN2179 - CircleK Số Bt11-Vt26, Khu Nhà Ở Xa La</t>
  </si>
  <si>
    <t>PR-11254621-HN2138 - CircleK Tầng 1 Và Tầng 2 Số 85 Hàng Mã</t>
  </si>
  <si>
    <t>PR-11259702-HN2214 - CircleK 67 Cửa Nam</t>
  </si>
  <si>
    <t>PR-11258534-HN2129 - CircleK 17 Tô Ngọc Vân</t>
  </si>
  <si>
    <t>PR-11254825-HN2166 - CircleK 38 Xuân La</t>
  </si>
  <si>
    <t>PR-11250167-HN2191 - CircleK 293 Thụy Khuê</t>
  </si>
  <si>
    <t>PR-11255125-HN2196 - CircleK 118 Định Công</t>
  </si>
  <si>
    <t>PR-11266597-HN2273 - CircleK Số 100 phố Trung Kính, Cầu Giấy</t>
  </si>
  <si>
    <t>PR-11264548-HN2156 - CircleK 108 Đường 19/5</t>
  </si>
  <si>
    <t>PR-11266447-HN2227 - CircleK 06 Vũ Trọng Khánh</t>
  </si>
  <si>
    <t>PR-11265238-HN2268 - CircleK Số 36 +38 Hàng Buồm, Quận Hoàn Kiếm</t>
  </si>
  <si>
    <t>PR-11267932-HN2089 - CircleK Thửa Đất Số 22, Lô 6 Khu 4.1Cc, Tuyến Láng Hạ-Thanh Xuân</t>
  </si>
  <si>
    <t>PR-11268206-HN2126 - CircleK Tầng 1, Số 01 Lê Văn Thiêm</t>
  </si>
  <si>
    <t>PR-11268578-HN2178 - CircleK 14 Khương Hạ</t>
  </si>
  <si>
    <t>PR-11269294-HN2272 - CircleK Lô 35 TT8, đường Quang Lai, Thanh Trì, Hà Nội</t>
  </si>
  <si>
    <t>PR-11269254-HN2265 - CircleK Số 2 ngõ 612 Lạc Long Quân, Tây Hồ, Hà Nội</t>
  </si>
  <si>
    <t>PR-11267836-HN2070 - CircleK Tầng 1, Ct3D Cổ Nhuế, Dự Án Chung Cư Cổ Nhuế</t>
  </si>
  <si>
    <t>PR-11272742-HN2168 - CircleK 170 Nguyễn Đổng Chi</t>
  </si>
  <si>
    <t>PR-11273468-HN2232 - CircleK Diện tích Thương mại số GS101S25, tầng 1, thuộc Tòa nhà số GS1 (U39.1) Lô đất F3-CH01, Dự án Khu đô thị mới Tây Mỗ - Đại Mỗ - Vinhomes Park (Vinhomes Smart City</t>
  </si>
  <si>
    <t>PR-11273654-HN2243 - CircleK Căn Thương mại dịch vụ số Z38M.2.TMDV05A, dự án khu đô thị mới Tây Mỗ - Đại Mỗ - Vinhomes Park</t>
  </si>
  <si>
    <t>PR-11272468-HN2154 - CircleK Số A1 Khu Đầm Trấu</t>
  </si>
  <si>
    <t>PR-11268562-HN2177 - CircleK 12 Tam Trinh</t>
  </si>
  <si>
    <t>PR-11272898-HN2186 - CircleK 33 Dương Văn Bé</t>
  </si>
  <si>
    <t>PR-11268612-HN2184 - CircleK Nhà Số 359, Block 36, Ô H-Tt5, Khu Nhà Ở Hi Brand, Khu Đô Thị Mới Văn Phú</t>
  </si>
  <si>
    <t>PR-11272978-HN2193 - CircleK No-24, Lk13, Khu Đất Dịch Vụ, Đất Ở Hà Trì</t>
  </si>
  <si>
    <t>PR-11272006-HN2112 - CircleK 33 Chùa Láng</t>
  </si>
  <si>
    <t>PR-11271252-HN2015 - CircleK 14 Hồ Tùng Mậu</t>
  </si>
  <si>
    <t>PR-11271594-HN2063 - CircleK 03 Phạm Tuấn Tài, Tổ 7</t>
  </si>
  <si>
    <t>PR-11267880-HN2077 - CircleK 162 Mai Dịch</t>
  </si>
  <si>
    <t>PR-11268712-HN2192 - CircleK 15 Dương Khuê</t>
  </si>
  <si>
    <t>PR-11271554-HN2059 - CircleK 97 Văn Cao</t>
  </si>
  <si>
    <t>PR-11271906-HN2092 - CircleK 07 Đường Thanh Niên</t>
  </si>
  <si>
    <t>PR-11272508-HN2155 - CircleK 92 Đào Tấn</t>
  </si>
  <si>
    <t>PR-11271140-HL4006 - CircleK Số 114 đường Hạ Long, Phường Bãi Cháy, Thành phố Hạ Long</t>
  </si>
  <si>
    <t>PR-11291502-HN2059 - CircleK 97 Văn Cao</t>
  </si>
  <si>
    <t>PR-11278027-HN2074 - CircleK 126 Nam Cao</t>
  </si>
  <si>
    <t>PR-11278145-HN2091 - CircleK 17 Liễu Giai</t>
  </si>
  <si>
    <t>PR-11279069-HN2175 - CircleK 16 Văn Cao</t>
  </si>
  <si>
    <t>PR-11277679-HN2021 - CircleK 177 Xuân Thủy</t>
  </si>
  <si>
    <t>PR-11291228-HN2047 - CircleK 2 Hoàng Ngân</t>
  </si>
  <si>
    <t>PR-11292210-HN2108 - CircleK Tầng 1 Và 2, Tòa Nhà Sannam,78 Phố Duy Tân</t>
  </si>
  <si>
    <t>PR-11281973-HN2230 - CircleK  Số 205 Lạc Long Quân</t>
  </si>
  <si>
    <t>PR-11294808-HN2261 - CircleK Số 3 đường Lạc Long Quân, Cầu Giấy, Hà Nội</t>
  </si>
  <si>
    <t>PR-11292468-HN2121 - CircleK 45 Hào Nam</t>
  </si>
  <si>
    <t>PR-11285002-HN2160 - CircleK 68 Tôn Thất Tùng</t>
  </si>
  <si>
    <t>PR-11285332-HN2211 - CircleK Số 123 Phố Tôn Đức Thắng</t>
  </si>
  <si>
    <t>PR-11294044-HN2219 - CircleK - 14 Thái Hà</t>
  </si>
  <si>
    <t>PR-11286682-HN2200 - CircleK Số 01Sh22 Và 02Sh22, Ô Đất B2-Ct02, Tòa U26-2 (S2.08) Dự Án Khu Đô Thị Gia Lâm - Vinhomes Ocean Park</t>
  </si>
  <si>
    <t>PR-11279389-HN2204 - CircleK Số 01S15A, Tòa U26 (S2.03), Ô Đất B2-Ct01, Dự Án Khu Đô Thị Gia Lâm - Vinhomes Ocean Park</t>
  </si>
  <si>
    <t>PR-11294436-HN2239 - CircleK CT04-Tòa S1.09 Gia Lâm</t>
  </si>
  <si>
    <t>PR-11279739-HN2239 - CircleK CT04-Tòa S1.09 Gia Lâm</t>
  </si>
  <si>
    <t>PR-11294638-HN2246 - CircleK 92 đường Trâu Quỳ</t>
  </si>
  <si>
    <t>PR-11289002-HN2079 - CircleK 12 Ngô Thì Nhậm</t>
  </si>
  <si>
    <t>PR-11291922-HN2083 - CircleK 51-Lk6A-C17 Đô Thị Mỗ Lao</t>
  </si>
  <si>
    <t>PR-11279431-HN2209 - CircleK V11-A01, Lô Đất Ttdv 01, Khu Đô Thị Mới An Hưng</t>
  </si>
  <si>
    <t>PR-11294330-HN2231 - CircleK Số 1A Vạn Phúc</t>
  </si>
  <si>
    <t>PR-11278963-HN2170 - CircleK Số 5 Ngách 2A/6 Trần Khát Chân, Tổ Dân Phố 1</t>
  </si>
  <si>
    <t>PR-11293208-HN2172 - CircleK A4-A5, Tòa A, Khối B, Imperial Sky Garden, Số 423 Minh Khai</t>
  </si>
  <si>
    <t>PR-11288452-HN2182 - CircleK 3 Quỳnh Mai</t>
  </si>
  <si>
    <t>PR-11293958-HN2216 - CircleK 114 Mai Hắc Đế</t>
  </si>
  <si>
    <t>PR-11283518-HN2013 - CircleK 38 Đào Duy Từ</t>
  </si>
  <si>
    <t>PR-11279475-HN2210 - CircleK 29 Hàng Phèn</t>
  </si>
  <si>
    <t>PR-11289522-HN2215 - CircleK 75 Hàng Bông</t>
  </si>
  <si>
    <t>PR-11294148-HN2225 - CircleK 25 Phố Nhà Thờ</t>
  </si>
  <si>
    <t>PR-11278119-HN2087 - CircleK Ch17, Tầng 1 Và Tầng 2, C-36 Tầng, Ô Đất Ct2, Kđt Mới Kim Văn - Kim Lũ</t>
  </si>
  <si>
    <t>PR-11290122-HN2145 - CircleK 69 Kim Đồng</t>
  </si>
  <si>
    <t>PR-11293392-HN2180 - CircleK Lô 7, Khu Di Dân Đền Lừ 2</t>
  </si>
  <si>
    <t>PR-11279935-HN2263 - CircleK CH01-09, Số 17 đường Gamuda Gardens 2-2, Hoàng Mai</t>
  </si>
  <si>
    <t>PR-11290498-HN2188 - CircleK 315 Ngọc Lâm</t>
  </si>
  <si>
    <t>PR-11281767-HN2095 - CircleK Lô 28 Khu Nhà Ở Thấp Tầng Tt4, Khu Đô Thị Mỹ Đình - Mễ Trì</t>
  </si>
  <si>
    <t>PR-11285476-HN2099 - CircleK 174 Đường Phú Diễn</t>
  </si>
  <si>
    <t>PR-11288958-HN2119 - CircleK 628 Hoàng Hoa Thám</t>
  </si>
  <si>
    <t>PR-11278589-HN2134 - CircleK 73 Đường Xuân La</t>
  </si>
  <si>
    <t>PR-11291196-HN2040 - CircleK 139 H Chiến Thắng</t>
  </si>
  <si>
    <t>PR-11286258-HN2158 - CircleK 48 Ngõ 116 Phố Nhân Hòa</t>
  </si>
  <si>
    <t>PR-11293284-HN2178 - CircleK 14 Khương Hạ</t>
  </si>
  <si>
    <t>PR-11293994-HN2217 - CircleK 53 Triều Khúc</t>
  </si>
  <si>
    <t>PR-11283988-HP6006 - CircleK 372-374 Lạch Tray</t>
  </si>
  <si>
    <t>CircleK Khu nhà phố Vịnh Đảo, TT-PT2C.23, Khu đô thị và thương mại Văn Giang (Ecopark) theo hđ PR-11284946-ND8001</t>
  </si>
  <si>
    <t>PR-11295680-ND8002 - CircleK Số MRA-095A, đường nội bộ Khu biệt thự Thủy Nguyên, Khu đô thị và thương mại Văn Giang (Ecopark)</t>
  </si>
  <si>
    <t>PR-11284462-HN2104 - CircleK 171 Lương Thế Vinh</t>
  </si>
  <si>
    <t>PR-11286972-HP6007 - CircleK 62-64 Kênh Dương</t>
  </si>
  <si>
    <t>PR-11309668-HN2273 - CircleK Số 100 phố Trung Kính, Cầu Giấy</t>
  </si>
  <si>
    <t>PR-11308688-HN2179 - CircleK Số Bt11-Vt26, Khu Nhà Ở Xa La</t>
  </si>
  <si>
    <t>PR-11303720-HN2181 - CircleK Lk10 - 15, Khu Đô Thị Mới Văn Phú</t>
  </si>
  <si>
    <t>PR-11308014-HN2093 - CircleK 49 Hàng Chuối</t>
  </si>
  <si>
    <t>PR-11303582-HN2172 - CircleK A4-A5, Tòa A, Khối B, Imperial Sky Garden, Số 423 Minh Khai</t>
  </si>
  <si>
    <t>PR-11304064-HN2207 - CircleK Số 42 + 42A Phố Lạc Trung</t>
  </si>
  <si>
    <t>PR-11307410-HN2007 - CircleK 27 Đinh Tiên Hoàng</t>
  </si>
  <si>
    <t>PR-11302356-HN2049 - CircleK 36 Phố Tràng Tiền</t>
  </si>
  <si>
    <t>PR-11302448-HN2056 - CircleK 83 Hàng Điếu</t>
  </si>
  <si>
    <t>PR-11308778-HN2185 - CircleK Số 252, Tổ 11, Đường Ngọc Thụy</t>
  </si>
  <si>
    <t>PR-11303852-HN2190 - CircleK 560A Nguyễn Văn Cừ</t>
  </si>
  <si>
    <t>PR-11303944-HN2197 - CircleK B3-06, Khu Chức Năng Đô Thị Thành Phố Xanh</t>
  </si>
  <si>
    <t>PR-11308938-HN2203 - CircleK Số 1Sh09 Và Số 2Sh09, Tòa S1.05 (Z34.1), Lô Đất F1-Ch01 - 5 Khu Đô Thị Mới Tây Mỗ, Đại Mỗ - Vinhomes Park (Vinhomes Smart City)</t>
  </si>
  <si>
    <t>PR-11304280-HN2233 - CircleK Ô L7, Khu đấu giá Quyền sử dụng đất, đoạn đường Cầu Bươu</t>
  </si>
  <si>
    <t>PR-11309100-HN2220 - Circle K Tầng 1 lô thương mại dịch vụ 02 tòa G1-G2</t>
  </si>
  <si>
    <t>PR-11309696-HN2274 - CircleK Cửa hàng số 01SH08A, Tòa S2.03 - Z34.1 (F1-CH03-1) Dự án khu đô thị mới Tây Mỗ, Đại Mỗ, Nam Từ Liêm</t>
  </si>
  <si>
    <t>PR-11318453-HN2113 - CircleK Tầng 1 Và Tầng 2, Số 442 Đội Cấn</t>
  </si>
  <si>
    <t>PR-11318891-HN2155 - CircleK 92 Đào Tấn</t>
  </si>
  <si>
    <t>PR-11312974-HN2026 - CircleK 13-C12 Tập Thể Đại Học Ngoại Ngữ</t>
  </si>
  <si>
    <t>PR-11313724-HN2131 - CircleK Tầng 1, Số 125 Hoàng Ngân</t>
  </si>
  <si>
    <t>PR-11314642-HN2236 - CircleK Căn Thương mại dịch vụ số L26M.TMDV03 (Căn TMDV 03, tầng 1, khối L26M tức tòa M1), dự án Masteri Waterfront - Lô đất B3-CT03, Dự án Khu đô thị Gia Lâm (Vinhomes Ocean Park)</t>
  </si>
  <si>
    <t>PR-11314906-HN2259 - CircleK Diện tích thương mại số 1S02, tầng 1, Tòa nhà số P2 (T30M-1) tại lô đất B5-CT04</t>
  </si>
  <si>
    <t>PR-11313286-HN2085 - CircleK 135 Tô Hiệu</t>
  </si>
  <si>
    <t>PR-11314102-HN2187 - CircleK 142-144 Hồng Mai</t>
  </si>
  <si>
    <t>PR-11313570-HN2109 - CircleK Tầng 1, Khách Sạn Hồng Hà, Số 204 Phố Trần Quang Khải</t>
  </si>
  <si>
    <t>PR-11314980-HN2266 - CircleK Số 2 Hàng Điếu, Quận Hoàn Kiếm</t>
  </si>
  <si>
    <t>PR-11317881-HN2052 - CircleK 288 Đường Giải Phóng</t>
  </si>
  <si>
    <t>PR-11317903-HN2053 - CircleK 197+198 Tổ 6 Vũ Trọng Phụng</t>
  </si>
  <si>
    <t>PR-11319917-HN2234 - CircleK 93 Hoàng Văn Thái</t>
  </si>
  <si>
    <t>PR-11324448-HN2012 - CircleK 16B Hàng Than</t>
  </si>
  <si>
    <t>PR-11330494-HN2164 - CircleK 40 Trung Hòa</t>
  </si>
  <si>
    <t>PR-11324532-HN2041 - CircleK Số 01, Nhà C2, Khu Tập Thể Quân Đội Nam Đồng</t>
  </si>
  <si>
    <t>PR-11329718-HN2075 - CircleK Số 1 Ngõ 37 Lê Thanh Nghị</t>
  </si>
  <si>
    <t>PR-11324662-HN2056 - CircleK 83 Hàng Điếu</t>
  </si>
  <si>
    <t>PR-11325184-HN2116 - CircleK 62 Phố Trần Hưng Đạo</t>
  </si>
  <si>
    <t>PR-11325116-HN2111 - CircleK Tầng 1, Tòa Nhà Ats, 252 Hoàng Quốc Việt</t>
  </si>
  <si>
    <t>PR-11331220-HN2243 - CircleK Căn Thương mại dịch vụ số Z38M.2.TMDV05A, dự án khu đô thị mới Tây Mỗ - Đại Mỗ - Vinhomes Park</t>
  </si>
  <si>
    <t>PR-11330098-HN2118 - CircleK 370 Nguyễn Trãi</t>
  </si>
  <si>
    <t>PR-11295614-HP6018 - CircleK Số 183 phố Văn Cao, Hải Phòng</t>
  </si>
  <si>
    <t>PR-11342392-HN2271 - CircleK Số 341 Nguyễn Cao, Bắc Ninh</t>
  </si>
  <si>
    <t>PR-11336493-HN2148 - CircleK 22 Phan Kế Bính</t>
  </si>
  <si>
    <t>PR-11341434-HN2192 - CircleK 15 Dương Khuê</t>
  </si>
  <si>
    <t>PR-11341224-HN2167 - CircleK 20 Nguyên Hồng</t>
  </si>
  <si>
    <t>PR-11337583-HN2253 - CircleK Căn shophouse SHB7-HH01'B tòa nhà ANLAND 2, Hà Đông</t>
  </si>
  <si>
    <t>PR-11342092-HN2243 - CircleK Căn Thương mại dịch vụ số Z38M.2.TMDV05A, dự án khu đô thị mới Tây Mỗ - Đại Mỗ - Vinhomes Park</t>
  </si>
  <si>
    <t>PR-11340904-HN2129 - CircleK 17 Tô Ngọc Vân</t>
  </si>
  <si>
    <t>PR-11337659-HN2265 - CircleK Số 2 ngõ 612 Lạc Long Quân, Tây Hồ, Hà Nội</t>
  </si>
  <si>
    <t>PR-11360166-HN2143 - CircleK 94 Phố Linh Lang</t>
  </si>
  <si>
    <t>PR-11359112-HN2065 - CircleK N03-T2 Khu Đoàn Ngoại Giao</t>
  </si>
  <si>
    <t>PR-11360408-HN2153 - CircleK Lô 37 Khu Nhà Ở Thấp Tầng Tt1, Dự Án Khu Đô Thị Mới Mỹ Đình Mễ Trì</t>
  </si>
  <si>
    <t>PR-11354500-HN2197 - CircleK B3-06, Khu Chức Năng Đô Thị Thành Phố Xanh</t>
  </si>
  <si>
    <t>PR-11348328-HN2267 - CircleK Số 6 Phố Nhổn, TDP Nguyên Xá 3, Bắc Từ Liêm, Hà Nội</t>
  </si>
  <si>
    <t>PR-11361778-HN2249 - CircleK 181 Nguyễn Ngọc Vũ</t>
  </si>
  <si>
    <t>PR-11352480-HN2003 - CircleK 186 Thái Thịnh</t>
  </si>
  <si>
    <t>PR-11359784-HN2117 - CircleK Số 8 Ngõ 91 Nguyễn Chí Thanh</t>
  </si>
  <si>
    <t>PR-11353586-HN2121 - CircleK 45 Hào Nam</t>
  </si>
  <si>
    <t>PR-11353936-HN2163 - CircleK 380 Khâm Thiên</t>
  </si>
  <si>
    <t>PR-11354012-HN2169 - CircleK 25 Ngô Thì Nhậm</t>
  </si>
  <si>
    <t>PR-11354204-HN2184 - CircleK Nhà Số 359, Block 36, Ô H-Tt5, Khu Nhà Ở Hi Brand, Khu Đô Thị Mới Văn Phú</t>
  </si>
  <si>
    <t>PR-11362236-HN2270 - CircleK Số 131 Phố Xốm, Hà Đông</t>
  </si>
  <si>
    <t>PR-11360350-HN2152 - CircleK 118 Tuệ Tĩnh</t>
  </si>
  <si>
    <t>PR-11354052-HN2170 - CircleK Số 5 Ngách 2A/6 Trần Khát Chân, Tổ Dân Phố 1</t>
  </si>
  <si>
    <t>PR-11354536-HN2198 - CircleK Số 264 Phố Bạch Mai, Tổ 4</t>
  </si>
  <si>
    <t>PR-11354354-HN2189 - CircleK Sh0105-Sh0205 Park 8, Kđt Times City Park Hill, Số 25, Ngõ 13 Đường Lĩnh Nam</t>
  </si>
  <si>
    <t>PR-11359514-HN2098 - CircleK 3 Xuân Diệu</t>
  </si>
  <si>
    <t>PR-11358808-HN2040 - CircleK 139 H Chiến Thắng</t>
  </si>
  <si>
    <t>PR-11358752-HN2029 - CircleK 46 Lê Trọng Tấn</t>
  </si>
  <si>
    <t>PR-11352900-HN2054 - CircleK 292 Hoàng Văn Thái</t>
  </si>
  <si>
    <t>PR-11354882-HN2217 - CircleK 53 Triều Khúc</t>
  </si>
  <si>
    <t>PR-11362774-HP6013 - CircleK - 27 Trần Hưng Đạo</t>
  </si>
  <si>
    <t>PR-11358346-TN0004 - CircleK Số 439 đường Lương Ngọc Quyến, Thái Nguyên</t>
  </si>
  <si>
    <t>PR-11362400-HP6001 - CircleK 261A Trần Nguyên Hãn</t>
  </si>
  <si>
    <t>PR-11362654-HP6008 - CircleK 31 Hồ Sen</t>
  </si>
  <si>
    <t>PR-11369731-HN2092 - CircleK 07 Đường Thanh Niên</t>
  </si>
  <si>
    <t>PR-11375425-HN2175 - CircleK 16 Văn Cao</t>
  </si>
  <si>
    <t>PR-11374737-HN2108 - CircleK Tầng 1 Và 2, Tòa Nhà Sannam,78 Phố Duy Tân</t>
  </si>
  <si>
    <t>PR-11370495-HN2181 - CircleK Lk10 - 15, Khu Đô Thị Mới Văn Phú</t>
  </si>
  <si>
    <t>PR-11371297-HN2251 - CircleK Số 568 + 570 Đường Trương Định</t>
  </si>
  <si>
    <t>PR-11374677-HN2095 - CircleK Lô 28 Khu Nhà Ở Thấp Tầng Tt4, Khu Đô Thị Mỹ Đình - Mễ Trì</t>
  </si>
  <si>
    <t>PR-11370031-HN2129 - CircleK 17 Tô Ngọc Vân</t>
  </si>
  <si>
    <t>PR-11374377-HN2029 - CircleK 46 Lê Trọng Tấn</t>
  </si>
  <si>
    <t>PR-11369961-HN2118 - CircleK 370 Nguyễn Trãi</t>
  </si>
  <si>
    <t>PR-11362862-HP6018 - CircleK Số 183 phố Văn Cao, Hải Phòng</t>
  </si>
  <si>
    <t>PR-11362604-HP6007 - CircleK 62-64 Kênh Dương</t>
  </si>
  <si>
    <t>PR-11385169-HN2144 - CircleK 65 Vạn Bảo</t>
  </si>
  <si>
    <t>PR-11386463-HN2267 - CircleK Số 6 Phố Nhổn, TDP Nguyên Xá 3, Bắc Từ Liêm, Hà Nội</t>
  </si>
  <si>
    <t>PR-11379637-HN2037 - CircleK Tầng Trệt, Somerset Hoa Binh, 106 Hoàng Quốc Việt</t>
  </si>
  <si>
    <t>PR-11384841-HN2112 - CircleK 33 Chùa Láng</t>
  </si>
  <si>
    <t>PR-11381067-HN2204 - CircleK Số 01S15A, Tòa U26 (S2.03), Ô Đất B2-Ct01, Dự Án Khu Đô Thị Gia Lâm - Vinhomes Ocean Park</t>
  </si>
  <si>
    <t>PR-11380757-HN2182 - CircleK 3 Quỳnh Mai</t>
  </si>
  <si>
    <t>PR-11385569-HN2186 - CircleK 33 Dương Văn Bé</t>
  </si>
  <si>
    <t>PR-11379523-HN2013 - CircleK 38 Đào Duy Từ</t>
  </si>
  <si>
    <t>PR-11379759-HN2049 - CircleK 36 Phố Tràng Tiền</t>
  </si>
  <si>
    <t>PR-11381641-HN2268 - CircleK Số 36 +38 Hàng Buồm, Quận Hoàn Kiếm</t>
  </si>
  <si>
    <t>PR-11381293-HN2221 - CircleK S05 Park 03, Vinhomes Time City Park Hill</t>
  </si>
  <si>
    <t>PR-11380139-HN2098 - CircleK 3 Xuân Diệu</t>
  </si>
  <si>
    <t>PR-11390300-HL4006 - CircleK Số 114 đường Hạ Long, Phường Bãi Cháy, Thành phố Hạ Long</t>
  </si>
  <si>
    <t>PR-11352418-HL4007 - CircleK Số 550, Tổ 3, Khu phố 9A, đường Hạ Long, Phường Bãi Cháy, Thành phố Hạ Long</t>
  </si>
  <si>
    <t>PR-11391546-HN2164 - CircleK 40 Trung Hòa</t>
  </si>
  <si>
    <t>PR-11392698-HN2269 - CircleK Tầng 1, Tòa 24T2, Khu đô thị Trung Hòa - Nhân Chính, Cầu Giấy, Hà Nội</t>
  </si>
  <si>
    <t>PR-11391160-HN2133 - CircleK 91 Khâm Thiên</t>
  </si>
  <si>
    <t>PR-11392654-HN2264 - CircleK Số 86 Ngô Xuân Quảng, Gia Lâm, Hà Nội</t>
  </si>
  <si>
    <t>PR-11392176-HN2218 - CircleK TT01A-11, Khu nhà ở thấp tầng thuộc Dự án Khu chung cư quốc tế Hoàng Thành City tại Khu Cổ Ngựa</t>
  </si>
  <si>
    <t>PR-11395816-HN2075 - CircleK Số 1 Ngõ 37 Lê Thanh Nghị</t>
  </si>
  <si>
    <t>PR-11391760-HN2188 - CircleK 315 Ngọc Lâm</t>
  </si>
  <si>
    <t>PR-11390578-HN2052 - CircleK 288 Đường Giải Phóng</t>
  </si>
  <si>
    <t>PR-11406091-HN2128 - CircleK Số 14 Ngõ 106 Hoàng Quốc Việt</t>
  </si>
  <si>
    <t>PR-11401215-HN2083 - CircleK 51-Lk6A-C17 Đô Thị Mỗ Lao</t>
  </si>
  <si>
    <t>PR-11407557-HN2256 - CircleK Số 161 + 177 phố Hàng Bạc</t>
  </si>
  <si>
    <t>PR-11417496-HL4007 - CircleK Số 550, Tổ 3, Khu phố 9A, đường Hạ Long, Phường Bãi Cháy, Thành phố Hạ Long</t>
  </si>
  <si>
    <t>PR-11425000-HN2092 - CircleK 07 Đường Thanh Niên</t>
  </si>
  <si>
    <t>PR-11426392-HN2175 - CircleK 16 Văn Cao</t>
  </si>
  <si>
    <t>PR-11415473-HN2021 - CircleK 177 Xuân Thủy</t>
  </si>
  <si>
    <t>PR-11411529-HN2026 - CircleK 13-C12 Tập Thể Đại Học Ngoại Ngữ</t>
  </si>
  <si>
    <t>PR-11424630-HN2064 - CircleK 28 Nguyễn Phong Sắc, Tổ 9</t>
  </si>
  <si>
    <t>PR-11425194-HN2108 - CircleK Tầng 1 Và 2, Tòa Nhà Sannam,78 Phố Duy Tân</t>
  </si>
  <si>
    <t>PR-11418408-HN2114 - CircleK 7 Nguyễn Thị Định</t>
  </si>
  <si>
    <t>PR-11424284-HN2024 - CircleK P101B+102B Nhà A8 Khương Thượng</t>
  </si>
  <si>
    <t>PR-11425364-HN2117 - CircleK Số 8 Ngõ 91 Nguyễn Chí Thanh</t>
  </si>
  <si>
    <t>PR-11426918-HN2199 - CircleK Số 1S05, Tòa R1.03 (L31), Lô Đất B5-Ct01, Dự Án Khu Đô Thị Gia Lâm (Vinhomes Ocean Park)</t>
  </si>
  <si>
    <t>PR-11419386-HN2204 - CircleK Số 01S15A, Tòa U26 (S2.03), Ô Đất B2-Ct01, Dự Án Khu Đô Thị Gia Lâm - Vinhomes Ocean Park</t>
  </si>
  <si>
    <t>PR-11425890-HN2150 - CircleK 12 Trần Phú</t>
  </si>
  <si>
    <t>PR-11426472-HN2179 - CircleK Số Bt11-Vt26, Khu Nhà Ở Xa La</t>
  </si>
  <si>
    <t>PR-11419078-HN2181 - CircleK Lk10 - 15, Khu Đô Thị Mới Văn Phú</t>
  </si>
  <si>
    <t>PR-11418768-HN2154 - CircleK Số A1 Khu Đầm Trấu</t>
  </si>
  <si>
    <t>PR-11412523-HN2170 - CircleK Số 5 Ngách 2A/6 Trần Khát Chân, Tổ Dân Phố 1</t>
  </si>
  <si>
    <t>PR-11426338-HN2172 - CircleK A4-A5, Tòa A, Khối B, Imperial Sky Garden, Số 423 Minh Khai</t>
  </si>
  <si>
    <t>PR-11420238-HN2255 - CircleK Số 25 + 27 đường Giải Phóng</t>
  </si>
  <si>
    <t>PR-11412229-HN2138 - CircleK Tầng 1 Và Tầng 2 Số 85 Hàng Mã</t>
  </si>
  <si>
    <t>PR-11419506-HN2210 - CircleK 29 Hàng Phèn</t>
  </si>
  <si>
    <t>PR-11427006-HN2212 - CircleK Số 18 Phố Hàng Gai</t>
  </si>
  <si>
    <t>PR-11420368-HN2268 - CircleK Số 36 +38 Hàng Buồm, Quận Hoàn Kiếm</t>
  </si>
  <si>
    <t>PR-11426684-HN2189 - CircleK Sh0105-Sh0205 Park 8, Kđt Times City Park Hill, Số 25, Ngõ 13 Đường Lĩnh Nam</t>
  </si>
  <si>
    <t>PR-11427708-HN2258 - CircleK Căn TT6-2A-108, Khu nhà ở thấp tầng, Khu đô thị mới Đại Kim</t>
  </si>
  <si>
    <t>PR-11426942-HN2203 - CircleK Số 1Sh09 Và Số 2Sh09, Tòa S1.05 (Z34.1), Lô Đất F1-Ch01 - 5 Khu Đô Thị Mới Tây Mỗ, Đại Mỗ - Vinhomes Park (Vinhomes Smart City)</t>
  </si>
  <si>
    <t>PR-11413201-HN2247 - CircleK Diện tích thương mại số 1-31 tại tầng 01 thuộc Khối đế của tòa W1 và W2, Nam Từ Liêm</t>
  </si>
  <si>
    <t>PR-11424966-HN2090 - CircleK Số 1 Đường Tây Hồ</t>
  </si>
  <si>
    <t>PR-11425640-HN2134 - CircleK 73 Đường Xuân La</t>
  </si>
  <si>
    <t>PR-11419038-HN2178 - CircleK 14 Khương Hạ</t>
  </si>
  <si>
    <t>PR-11439963-HN2136 - CircleK 138 Phố Đội Cấn</t>
  </si>
  <si>
    <t>PR-11434839-HN2099 - CircleK 174 Đường Phú Diễn</t>
  </si>
  <si>
    <t>PR-11436299-HN2254 - CircleK Số 183 phố Chùa Láng</t>
  </si>
  <si>
    <t>PR-11435699-HN2194 - CircleK Căn Hộ Số 01Sh20 Và 02Sh20, Thuộc Tòa Nhà S2.15 (T26M-2), Tại Lô Đất B2-Ct03, Vinhomes Ocean Park</t>
  </si>
  <si>
    <t>PR-11435385-HN2169 - CircleK 25 Ngô Thì Nhậm</t>
  </si>
  <si>
    <t>PR-11435557-HN2184 - CircleK Nhà Số 359, Block 36, Ô H-Tt5, Khu Nhà Ở Hi Brand, Khu Đô Thị Mới Văn Phú</t>
  </si>
  <si>
    <t>PR-11435743-HN2195 - CircleK Sô 6 Ngõ 124, Phố Vĩnh Tuy</t>
  </si>
  <si>
    <t>PR-11435933-HN2214 - CircleK 67 Cửa Nam</t>
  </si>
  <si>
    <t>PR-11440265-HN2180 - CircleK Lô 7, Khu Di Dân Đền Lừ 2</t>
  </si>
  <si>
    <t>PR-11435671-HN2191 - CircleK 293 Thụy Khuê</t>
  </si>
  <si>
    <t>PR-11441083-HN2265 - CircleK Số 2 ngõ 612 Lạc Long Quân, Tây Hồ, Hà Nội</t>
  </si>
  <si>
    <t>PR-11435459-HN2178 - CircleK 14 Khương Hạ</t>
  </si>
  <si>
    <t>Hàng trả - RRS20250505684HN2228</t>
  </si>
  <si>
    <t>Hàng trả - RRS20250505709HN2143</t>
  </si>
  <si>
    <t>Hàng trả - RRS20250425219HN2078</t>
  </si>
  <si>
    <t>Hàng trả - RRS20250508052HN2167</t>
  </si>
  <si>
    <t>Hàng trả - RRS20250508096HN2036</t>
  </si>
  <si>
    <t>Hàng trả - RRS20250508051HN2254</t>
  </si>
  <si>
    <t>Hàng trả - RRS20250508040HN2014</t>
  </si>
  <si>
    <t>Hàng trả - RRS20250506811HN2208</t>
  </si>
  <si>
    <t>Hàng trả - RRS20250506798HN2272</t>
  </si>
  <si>
    <t>Hàng trả - RRS20250503468HN2114</t>
  </si>
  <si>
    <t>Hàng trả - RRS20250505679HN2273</t>
  </si>
  <si>
    <t>Hàng trả - RRS20250428311HN2204</t>
  </si>
  <si>
    <t>PR-11449946-HN2121 - CircleK 45 Hào Nam</t>
  </si>
  <si>
    <t>PR-11446490-HN2206 - CircleK Số 176D + 176E Trương Định</t>
  </si>
  <si>
    <t>PR-11446524-HN2207 - CircleK Số 42 + 42A Phố Lạc Trung</t>
  </si>
  <si>
    <t>PR-11446850-HN2250 - CircleK Số 177 phố Vĩnh Hưng</t>
  </si>
  <si>
    <t>PR-11450654-HN2185 - CircleK Số 252, Tổ 11, Đường Ngọc Thụy</t>
  </si>
  <si>
    <t>PR-11446404-HN2203 - CircleK Số 1Sh09 Và Số 2Sh09, Tòa S1.05 (Z34.1), Lô Đất F1-Ch01 - 5 Khu Đô Thị Mới Tây Mỗ, Đại Mỗ - Vinhomes Park (Vinhomes Smart City)</t>
  </si>
  <si>
    <t>PR-11450312-HN2157 - CircleK N8-A10 Nguyễn Thị Thập, Kđt Mới Trung Hòa Nhân Chính</t>
  </si>
  <si>
    <t>PR-11460709-HN2057 - CircleK Căn Hộ C1-A Khu Nhà Ở Số 6 Đội Nhân</t>
  </si>
  <si>
    <t>PR-11457793-HN2267 - CircleK Số 6 Phố Nhổn, TDP Nguyên Xá 3, Bắc Từ Liêm, Hà Nội</t>
  </si>
  <si>
    <t>PR-11457869-HN2269 - CircleK Tầng 1, Tòa 24T2, Khu đô thị Trung Hòa - Nhân Chính, Cầu Giấy, Hà Nội</t>
  </si>
  <si>
    <t>PR-11456749-HN2160 - CircleK 68 Tôn Thất Tùng</t>
  </si>
  <si>
    <t>PR-11461509-HN2163 - CircleK 380 Khâm Thiên</t>
  </si>
  <si>
    <t>PR-11460985-HN2094 - CircleK 113 Trần Đại Nghĩa</t>
  </si>
  <si>
    <t>PR-11461579-HN2172 - CircleK A4-A5, Tòa A, Khối B, Imperial Sky Garden, Số 423 Minh Khai</t>
  </si>
  <si>
    <t>PR-11456969-HN2186 - CircleK 33 Dương Văn Bé</t>
  </si>
  <si>
    <t>PR-11456235-HN2106 - CircleK 79 Hà Trung</t>
  </si>
  <si>
    <t>PR-11456261-HN2109 - CircleK Tầng 1, Khách Sạn Hồng Hà, Số 204 Phố Trần Quang Khải</t>
  </si>
  <si>
    <t>PR-11462501-HN2272 - CircleK Lô 35 TT8, đường Quang Lai, Thanh Trì, Hà Nội</t>
  </si>
  <si>
    <t>PR-11456457-HN2139 - CircleK 218 Nguyễn Huy Tưởng, Tổ 19</t>
  </si>
  <si>
    <t>PR-11456725-HN2158 - CircleK 48 Ngõ 116 Phố Nhân Hòa</t>
  </si>
  <si>
    <t>PR-11436595-HN2278 - CircleK Số 141 phố Hàng Bông, Hoàn Kiếm</t>
  </si>
  <si>
    <t>PR-11436667-HN2279 - CircleK Số 42B Lý Thường Kiệt, Hoàn Kiếm</t>
  </si>
  <si>
    <t>PR-11468056-HP6001 - CircleK 261A Trần Nguyên Hãn</t>
  </si>
  <si>
    <t>PR-11471584-HN2128 - CircleK Số 14 Ngõ 106 Hoàng Quốc Việt</t>
  </si>
  <si>
    <t>PR-11471604-HN2131 - CircleK Tầng 1, Số 125 Hoàng Ngân</t>
  </si>
  <si>
    <t>PR-11472150-HN2192 - CircleK 15 Dương Khuê</t>
  </si>
  <si>
    <t>PR-11470428-HN2014 - CircleK 73 Chùa Láng</t>
  </si>
  <si>
    <t>PR-11471422-HN2112 - CircleK 33 Chùa Láng</t>
  </si>
  <si>
    <t>PR-11472544-HN2227 - CircleK 06 Vũ Trọng Khánh</t>
  </si>
  <si>
    <t>PR-11470738-HN2048 - CircleK N1H1, Số 1 Đường Nguyễn Hoàng</t>
  </si>
  <si>
    <t>PR-11470936-HN2068 - CircleK 155 Lê Văn Hiến</t>
  </si>
  <si>
    <t>PR-11433624-TN0001 - CircleK Số 28 đường Lương Ngọc Quyến, Thái Nguyên</t>
  </si>
  <si>
    <t>Hàng trả - RRS20250428330ND8001</t>
  </si>
  <si>
    <t>Hàng trả - RRS20250514618HN2260</t>
  </si>
  <si>
    <t>Hàng trả - RRS20250514619HN2260</t>
  </si>
  <si>
    <t>Hàng trả - RRS20250503530HN2102</t>
  </si>
  <si>
    <t>Hàng trả - RRS20250418590HN2234</t>
  </si>
  <si>
    <t>Hàng trả - RRS20250509202HN2196</t>
  </si>
  <si>
    <t>Hàng trả - RRS20250509171HN2095</t>
  </si>
  <si>
    <t>Hàng trả - RRS20250423979HN2112</t>
  </si>
  <si>
    <t>Hàng trả - RRS20250508080HN2226</t>
  </si>
  <si>
    <t>Hàng trả - RRS20250509201HN2196</t>
  </si>
  <si>
    <t>Hàng trả - RRS20250510297HN2007</t>
  </si>
  <si>
    <t>Hàng trả - RRS20250515639HN2133</t>
  </si>
  <si>
    <t>Hàng trả - RRS20250504570HN2163</t>
  </si>
  <si>
    <t>Hàng trả - RRS20250517806HN2218</t>
  </si>
  <si>
    <t>Hàng trả - RRS20250509206HN2012</t>
  </si>
  <si>
    <t>Hàng trả - RRS20250514526HN2236</t>
  </si>
  <si>
    <t>Hàng trả - RRS20250514557HN2236</t>
  </si>
  <si>
    <t>Hàng trả - RRS20250514525HN2239</t>
  </si>
  <si>
    <t>Hàng trả - RRS20250508058HN2082</t>
  </si>
  <si>
    <t>Hàng trả - RRS20250510259HN2170</t>
  </si>
  <si>
    <t>Hàng trả - RRS20250508062HN2266</t>
  </si>
  <si>
    <t>PR-11490937-HN2175 - CircleK 16 Văn Cao</t>
  </si>
  <si>
    <t>PR-11482754-HN2001 - CircleK Số 9-1E Khu Đô Thị Trung Yên</t>
  </si>
  <si>
    <t>PR-11477315-HN2063 - CircleK 03 Phạm Tuấn Tài, Tổ 7</t>
  </si>
  <si>
    <t>PR-11492087-HN2249 - CircleK 181 Nguyễn Ngọc Vũ</t>
  </si>
  <si>
    <t>PR-11489481-HN2078 - CircleK Số 7 Ngõ 34 Phố Mai Anh Tuấn</t>
  </si>
  <si>
    <t>PR-11490809-HN2167 - CircleK 20 Nguyên Hồng</t>
  </si>
  <si>
    <t>PR-11485326-HN2246 - CircleK 92 đường Trâu Quỳ</t>
  </si>
  <si>
    <t>PR-11492271-HN2264 - CircleK Số 86 Ngô Xuân Quảng, Gia Lâm, Hà Nội</t>
  </si>
  <si>
    <t>PR-11491539-HN2209 - CircleK V11-A01, Lô Đất Ttdv 01, Khu Đô Thị Mới An Hưng</t>
  </si>
  <si>
    <t>PR-11490539-HN2152 - CircleK 118 Tuệ Tĩnh</t>
  </si>
  <si>
    <t>PR-11484172-HN2171 - CircleK 149C Lò Đúc</t>
  </si>
  <si>
    <t>PR-11482830-HN2013 - CircleK 38 Đào Duy Từ</t>
  </si>
  <si>
    <t>PR-11477261-HN2049 - CircleK 36 Phố Tràng Tiền</t>
  </si>
  <si>
    <t>PR-11485576-HN2266 - CircleK Số 2 Hàng Điếu, Quận Hoàn Kiếm</t>
  </si>
  <si>
    <t>PR-11489111-HN2048 - CircleK N1H1, Số 1 Đường Nguyễn Hoàng</t>
  </si>
  <si>
    <t>PR-11484226-HN2174 - CircleK Lô 41, Khu Nhà Ở Thấp Tt4, Khu Đô Thị Mỹ Đình - Sông Đà</t>
  </si>
  <si>
    <t>PR-11491771-HN2232 - CircleK Diện tích Thương mại số GS101S25, tầng 1, thuộc Tòa nhà số GS1 (U39.1) Lô đất F3-CH01, Dự án Khu đô thị mới Tây Mỗ - Đại Mỗ - Vinhomes Park (Vinhomes Smart City</t>
  </si>
  <si>
    <t>PR-11491823-HN2237 - CircleK TMDV-11, Tòa N04, Dự án Khu nhà ở xã hội Ecohome 3 tại ô đất ký hiệu B11-HH2</t>
  </si>
  <si>
    <t>PR-11492009-HN2243 - CircleK Căn Thương mại dịch vụ số Z38M.2.TMDV05A, dự án khu đô thị mới Tây Mỗ - Đại Mỗ - Vinhomes Park</t>
  </si>
  <si>
    <t>PR-11485122-HN2233 - CircleK Ô L7, Khu đấu giá Quyền sử dụng đất, đoạn đường Cầu Bươu</t>
  </si>
  <si>
    <t>PR-11484888-HN2217 - CircleK 53 Triều Khúc</t>
  </si>
  <si>
    <t>PR-11482622-HL4001 - CircleK Số 1 lô A6, KĐT Mới phía đông Hòn Cặp Bè, tổ 4, khu 4A</t>
  </si>
  <si>
    <t>PR-11482652-HL4002 - CircleK Tầng 1, tòa A, khu dịch vụ 7A-8A tòa nhà Lideco Hạ Long</t>
  </si>
  <si>
    <t>PR-11482674-HL4006 - CircleK Số 114 đường Hạ Long, Phường Bãi Cháy, Thành phố Hạ Long</t>
  </si>
  <si>
    <t>PR-11491797-HN2235 - CircleK 125 Trần Hưng Đạo - Bắc Ninh</t>
  </si>
  <si>
    <t>PR-11492959-ND8002 - CircleK Số MRA-095A, đường nội bộ Khu biệt thự Thủy Nguyên, Khu đô thị và thương mại Văn Giang (Ecopark)</t>
  </si>
  <si>
    <t>PR-11462623-HP6014 - CircleK Số 388 +388A Tô Hiệu</t>
  </si>
  <si>
    <t>PR-11492789-HP6010 - CircleK 341 Lot 22 Lê Hồng Phong</t>
  </si>
  <si>
    <t>PR-11499164-HN2070 - CircleK Tầng 1, Ct3D Cổ Nhuế, Dự Án Chung Cư Cổ Nhuế</t>
  </si>
  <si>
    <t>PR-11505678-HN2267 - CircleK Số 6 Phố Nhổn, TDP Nguyên Xá 3, Bắc Từ Liêm, Hà Nội</t>
  </si>
  <si>
    <t>PR-11504096-HN2021 - CircleK 177 Xuân Thủy</t>
  </si>
  <si>
    <t>PR-11504186-HN2047 - CircleK 2 Hoàng Ngân</t>
  </si>
  <si>
    <t>PR-11500106-HN2160 - CircleK 68 Tôn Thất Tùng</t>
  </si>
  <si>
    <t>PR-11503974-HN2007 - CircleK 27 Đinh Tiên Hoàng</t>
  </si>
  <si>
    <t>PR-11499662-HN2127 - CircleK 74-76 Đồng Xuân</t>
  </si>
  <si>
    <t>PR-11504674-HN2119 - CircleK 628 Hoàng Hoa Thám</t>
  </si>
  <si>
    <t>PR-11500900-HN2234 - CircleK 93 Hoàng Văn Thái</t>
  </si>
  <si>
    <t>PR-11509298-HN2057 - CircleK Căn Hộ C1-A Khu Nhà Ở Số 6 Đội Nhân</t>
  </si>
  <si>
    <t>PR-11509928-HN2149 - CircleK 152 +154 Phó Đức Chính</t>
  </si>
  <si>
    <t>PR-11513865-HN2082 - CircleK Ct3-Ct4, The Pride, Khu Đô Thị Mới An Hưng,</t>
  </si>
  <si>
    <t>PR-11513961-HN2088 - CircleK 80 Khu Ao Sen</t>
  </si>
  <si>
    <t>PR-11509536-HN2093 - CircleK 49 Hàng Chuối</t>
  </si>
  <si>
    <t>PR-11514877-HN2185 - CircleK Số 252, Tổ 11, Đường Ngọc Thụy</t>
  </si>
  <si>
    <t>PR-11514925-HN2188 - CircleK 315 Ngọc Lâm</t>
  </si>
  <si>
    <t>PR-11514029-HN2101 - CircleK 70 Ngụy Như Kon Tum</t>
  </si>
  <si>
    <t>PR-11510496-HN2196 - CircleK 118 Định Công</t>
  </si>
  <si>
    <t>Hàng trả - RRS20250519922HN2138</t>
  </si>
  <si>
    <t>Hàng trả - RRS20250522351HN2174</t>
  </si>
  <si>
    <t>Hàng trả - RRS20250506841HN2220</t>
  </si>
  <si>
    <t>Hàng trả - RRS20250521172HN2026</t>
  </si>
  <si>
    <t>Hàng trả - RRS20250506911HN2268</t>
  </si>
  <si>
    <t>Hàng trả - RRS20250512409HN2054</t>
  </si>
  <si>
    <t>Hàng trả - RRS20250519965HN2203</t>
  </si>
  <si>
    <t>PR-11521078-HN2248 - CircleK Lô 16-D, Khu nhà ở tháp tầng A10</t>
  </si>
  <si>
    <t>PR-11520576-HN2184 - CircleK Nhà Số 359, Block 36, Ô H-Tt5, Khu Nhà Ở Hi Brand, Khu Đô Thị Mới Văn Phú</t>
  </si>
  <si>
    <t>PR-11520382-HN2153 - CircleK Lô 37 Khu Nhà Ở Thấp Tầng Tt1, Dự Án Khu Đô Thị Mới Mỹ Đình Mễ Trì</t>
  </si>
  <si>
    <t>PR-11519872-HN2034 - CircleK Ô D22, Nơ 12 Khu Đô Thị Mới Định Công</t>
  </si>
  <si>
    <t>PR-11520088-HN2092 - CircleK 07 Đường Thanh Niên</t>
  </si>
  <si>
    <t>PR-11523211-HN2041 - CircleK Số 01, Nhà C2, Khu Tập Thể Quân Đội Nam Đồng</t>
  </si>
  <si>
    <t>PR-11524923-HN2241 - CircleK Số 2 Ngõ 11 Phố Lương Định Của</t>
  </si>
  <si>
    <t>PR-11523837-HN2116 - CircleK 62 Phố Trần Hưng Đạo</t>
  </si>
  <si>
    <t>Hàng trả - RRS20250505647HN2207</t>
  </si>
  <si>
    <t>Hàng trả - RRS20250502379HN2068</t>
  </si>
  <si>
    <t>Hàng trả - RRS20250521224HN2128</t>
  </si>
  <si>
    <t>Hàng trả - RRS20250522317HN2068</t>
  </si>
  <si>
    <t>Hàng trả - RRS20250517821HN2037</t>
  </si>
  <si>
    <t>Hàng trả - RRS20250526529HN2047</t>
  </si>
  <si>
    <t>Hàng trả - RRS20250524493HN2029</t>
  </si>
  <si>
    <t>Hàng trả - RRS20250526531HN2249</t>
  </si>
  <si>
    <t>Hàng trả - RRS20250526541HN2145</t>
  </si>
  <si>
    <t>Hàng trả - RRS20250519909HN2157</t>
  </si>
  <si>
    <t>Hàng trả - RRS20250523397HN2075</t>
  </si>
  <si>
    <t>Hàng trả - RRS20250519021HN2150</t>
  </si>
  <si>
    <t>Hàng trả - RRS20250526533HN2088</t>
  </si>
  <si>
    <t>Hàng trả - RRS20250523430HN2166</t>
  </si>
  <si>
    <t>Hàng trả - RRS20250524500HN2246</t>
  </si>
  <si>
    <t>Hàng trả - RRS20250518891HN2246</t>
  </si>
  <si>
    <t>Hàng trả - RRS20250523429HN2166</t>
  </si>
  <si>
    <t>PR-11534343-HN2091 - CircleK 17 Liễu Giai</t>
  </si>
  <si>
    <t>PR-11529823-HN2092 - CircleK 07 Đường Thanh Niên</t>
  </si>
  <si>
    <t>PR-11534779-HN2136 - CircleK 138 Phố Đội Cấn</t>
  </si>
  <si>
    <t>PR-11534675-HN2122 - CircleK 18 Nguyễn Khánh Toàn</t>
  </si>
  <si>
    <t>PR-11534437-HN2102 - CircleK 420 Đê La Thành</t>
  </si>
  <si>
    <t>PR-11529947-HN2109 - CircleK Tầng 1, Khách Sạn Hồng Hà, Số 204 Phố Trần Quang Khải</t>
  </si>
  <si>
    <t>PR-11535079-HN2166 - CircleK 38 Xuân La</t>
  </si>
  <si>
    <t>PR-11531361-HN2265 - CircleK Số 2 ngõ 612 Lạc Long Quân, Tây Hồ, Hà Nội</t>
  </si>
  <si>
    <t>PR-11534099-HN2054 - CircleK 292 Hoàng Văn Thái</t>
  </si>
  <si>
    <t>PR-11531155-HN2244 - CircleK Nhà 18T1 khu đô thị mới Trung Hòa - Nhân Chính</t>
  </si>
  <si>
    <t>Hàng trả - RRS20250528742HN2127</t>
  </si>
  <si>
    <t>Hàng trả - RRS20250520136HN2151</t>
  </si>
  <si>
    <t>Hàng trả - RRS20250522290HN2094</t>
  </si>
  <si>
    <t>Hàng trả - RRS20250516734HN2175</t>
  </si>
  <si>
    <t>Hàng trả - RRS20250515673HN2021</t>
  </si>
  <si>
    <t>Hàng trả - RRS20250528737HN2092</t>
  </si>
  <si>
    <t>Hàng trả - RRS20250530831HN2065</t>
  </si>
  <si>
    <t>Hàng trả - RRS20250523367HN2131</t>
  </si>
  <si>
    <t>Hàng trả - RRS20250531864HN2269</t>
  </si>
  <si>
    <t>492a</t>
  </si>
  <si>
    <t>KH đã TT 11.06.2025</t>
  </si>
  <si>
    <t>00034255</t>
  </si>
  <si>
    <t>00034256</t>
  </si>
  <si>
    <t>00034257</t>
  </si>
  <si>
    <t>00034305</t>
  </si>
  <si>
    <t>00034306</t>
  </si>
  <si>
    <t>00034307</t>
  </si>
  <si>
    <t>00034308</t>
  </si>
  <si>
    <t>00034309</t>
  </si>
  <si>
    <t>00034310</t>
  </si>
  <si>
    <t>00034311</t>
  </si>
  <si>
    <t>00034312</t>
  </si>
  <si>
    <t>00034313</t>
  </si>
  <si>
    <t>00034314</t>
  </si>
  <si>
    <t>00034315</t>
  </si>
  <si>
    <t>00034316</t>
  </si>
  <si>
    <t>00034317</t>
  </si>
  <si>
    <t>00034318</t>
  </si>
  <si>
    <t>00034319</t>
  </si>
  <si>
    <t>00034320</t>
  </si>
  <si>
    <t>00034321</t>
  </si>
  <si>
    <t>00034322</t>
  </si>
  <si>
    <t>00034323</t>
  </si>
  <si>
    <t>00034324</t>
  </si>
  <si>
    <t>00034325</t>
  </si>
  <si>
    <t>00034326</t>
  </si>
  <si>
    <t>00034327</t>
  </si>
  <si>
    <t>00034328</t>
  </si>
  <si>
    <t>00034329</t>
  </si>
  <si>
    <t>00034418</t>
  </si>
  <si>
    <t>00034419</t>
  </si>
  <si>
    <t>00034420</t>
  </si>
  <si>
    <t>00034421</t>
  </si>
  <si>
    <t>00034422</t>
  </si>
  <si>
    <t>00034423</t>
  </si>
  <si>
    <t>00034424</t>
  </si>
  <si>
    <t>00034425</t>
  </si>
  <si>
    <t>00034426</t>
  </si>
  <si>
    <t>00034427</t>
  </si>
  <si>
    <t>00034428</t>
  </si>
  <si>
    <t>00034429</t>
  </si>
  <si>
    <t>00034430</t>
  </si>
  <si>
    <t>00034431</t>
  </si>
  <si>
    <t>00034520</t>
  </si>
  <si>
    <t>00034522</t>
  </si>
  <si>
    <t>00034523</t>
  </si>
  <si>
    <t>00034524</t>
  </si>
  <si>
    <t>00034525</t>
  </si>
  <si>
    <t>00034526</t>
  </si>
  <si>
    <t>00034527</t>
  </si>
  <si>
    <t>00034528</t>
  </si>
  <si>
    <t>00034529</t>
  </si>
  <si>
    <t>00034530</t>
  </si>
  <si>
    <t>00034531</t>
  </si>
  <si>
    <t>00034532</t>
  </si>
  <si>
    <t>00034533</t>
  </si>
  <si>
    <t>00034534</t>
  </si>
  <si>
    <t>00034535</t>
  </si>
  <si>
    <t>00034536</t>
  </si>
  <si>
    <t>00034537</t>
  </si>
  <si>
    <t>00035417</t>
  </si>
  <si>
    <t>00035418</t>
  </si>
  <si>
    <t>00035419</t>
  </si>
  <si>
    <t>00035420</t>
  </si>
  <si>
    <t>00035421</t>
  </si>
  <si>
    <t>00035422</t>
  </si>
  <si>
    <t>00035423</t>
  </si>
  <si>
    <t>00035424</t>
  </si>
  <si>
    <t>00035591</t>
  </si>
  <si>
    <t>00035592</t>
  </si>
  <si>
    <t>00035593</t>
  </si>
  <si>
    <t>00035597</t>
  </si>
  <si>
    <t>00035600</t>
  </si>
  <si>
    <t>00035602</t>
  </si>
  <si>
    <t>00035630</t>
  </si>
  <si>
    <t>00035651</t>
  </si>
  <si>
    <t>00035652</t>
  </si>
  <si>
    <t>00035653</t>
  </si>
  <si>
    <t>00035654</t>
  </si>
  <si>
    <t>00035750</t>
  </si>
  <si>
    <t>00035751</t>
  </si>
  <si>
    <t>00035752</t>
  </si>
  <si>
    <t>00035753</t>
  </si>
  <si>
    <t>00035754</t>
  </si>
  <si>
    <t>00035871</t>
  </si>
  <si>
    <t>00035872</t>
  </si>
  <si>
    <t>00035873</t>
  </si>
  <si>
    <t>00035874</t>
  </si>
  <si>
    <t>00035875</t>
  </si>
  <si>
    <t>00035876</t>
  </si>
  <si>
    <t>00035877</t>
  </si>
  <si>
    <t>00035878</t>
  </si>
  <si>
    <t>00035879</t>
  </si>
  <si>
    <t>00035880</t>
  </si>
  <si>
    <t>00035881</t>
  </si>
  <si>
    <t>00035882</t>
  </si>
  <si>
    <t>00035883</t>
  </si>
  <si>
    <t>00035884</t>
  </si>
  <si>
    <t>00035885</t>
  </si>
  <si>
    <t>00035886</t>
  </si>
  <si>
    <t>00035887</t>
  </si>
  <si>
    <t>00035888</t>
  </si>
  <si>
    <t>00035889</t>
  </si>
  <si>
    <t>00035890</t>
  </si>
  <si>
    <t>00035891</t>
  </si>
  <si>
    <t>00035892</t>
  </si>
  <si>
    <t>00035893</t>
  </si>
  <si>
    <t>00035894</t>
  </si>
  <si>
    <t>00035895</t>
  </si>
  <si>
    <t>00035896</t>
  </si>
  <si>
    <t>00035897</t>
  </si>
  <si>
    <t>00035898</t>
  </si>
  <si>
    <t>00035899</t>
  </si>
  <si>
    <t>00035900</t>
  </si>
  <si>
    <t>00035901</t>
  </si>
  <si>
    <t>00035902</t>
  </si>
  <si>
    <t>00035903</t>
  </si>
  <si>
    <t>00036010</t>
  </si>
  <si>
    <t>00036011</t>
  </si>
  <si>
    <t>00036012</t>
  </si>
  <si>
    <t>00036013</t>
  </si>
  <si>
    <t>00036014</t>
  </si>
  <si>
    <t>00036015</t>
  </si>
  <si>
    <t>00036016</t>
  </si>
  <si>
    <t>00036017</t>
  </si>
  <si>
    <t>00036018</t>
  </si>
  <si>
    <t>00036019</t>
  </si>
  <si>
    <t>00036020</t>
  </si>
  <si>
    <t>00036021</t>
  </si>
  <si>
    <t>00036022</t>
  </si>
  <si>
    <t>00036023</t>
  </si>
  <si>
    <t>00036024</t>
  </si>
  <si>
    <t>00036025</t>
  </si>
  <si>
    <t>00036026</t>
  </si>
  <si>
    <t>00036115</t>
  </si>
  <si>
    <t>00036116</t>
  </si>
  <si>
    <t>00036117</t>
  </si>
  <si>
    <t>00036118</t>
  </si>
  <si>
    <t>00036119</t>
  </si>
  <si>
    <t>00036120</t>
  </si>
  <si>
    <t>00036121</t>
  </si>
  <si>
    <t>00036122</t>
  </si>
  <si>
    <t>00036123</t>
  </si>
  <si>
    <t>00036124</t>
  </si>
  <si>
    <t>00036125</t>
  </si>
  <si>
    <t>00036126</t>
  </si>
  <si>
    <t>00036127</t>
  </si>
  <si>
    <t>00036632</t>
  </si>
  <si>
    <t>00036633</t>
  </si>
  <si>
    <t>00036634</t>
  </si>
  <si>
    <t>00036635</t>
  </si>
  <si>
    <t>00036636</t>
  </si>
  <si>
    <t>00036637</t>
  </si>
  <si>
    <t>00036638</t>
  </si>
  <si>
    <t>00036639</t>
  </si>
  <si>
    <t>00036640</t>
  </si>
  <si>
    <t>00036641</t>
  </si>
  <si>
    <t>00036642</t>
  </si>
  <si>
    <t>00036643</t>
  </si>
  <si>
    <t>00036644</t>
  </si>
  <si>
    <t>00036645</t>
  </si>
  <si>
    <t>00036699</t>
  </si>
  <si>
    <t>00036700</t>
  </si>
  <si>
    <t>00036701</t>
  </si>
  <si>
    <t>00036702</t>
  </si>
  <si>
    <t>00036703</t>
  </si>
  <si>
    <t>00036704</t>
  </si>
  <si>
    <t>00036705</t>
  </si>
  <si>
    <t>00036706</t>
  </si>
  <si>
    <t>00036707</t>
  </si>
  <si>
    <t>00036708</t>
  </si>
  <si>
    <t>00036709</t>
  </si>
  <si>
    <t>00036710</t>
  </si>
  <si>
    <t>00036711</t>
  </si>
  <si>
    <t>00036712</t>
  </si>
  <si>
    <t>00037010</t>
  </si>
  <si>
    <t>00037019</t>
  </si>
  <si>
    <t>00037020</t>
  </si>
  <si>
    <t>00037021</t>
  </si>
  <si>
    <t>00037022</t>
  </si>
  <si>
    <t>00037023</t>
  </si>
  <si>
    <t>00037024</t>
  </si>
  <si>
    <t>00037025</t>
  </si>
  <si>
    <t>00037026</t>
  </si>
  <si>
    <t>00037027</t>
  </si>
  <si>
    <t>00037028</t>
  </si>
  <si>
    <t>00037029</t>
  </si>
  <si>
    <t>00037030</t>
  </si>
  <si>
    <t>00037031</t>
  </si>
  <si>
    <t>00037032</t>
  </si>
  <si>
    <t>00037033</t>
  </si>
  <si>
    <t>00037034</t>
  </si>
  <si>
    <t>00037035</t>
  </si>
  <si>
    <t>00037036</t>
  </si>
  <si>
    <t>00037037</t>
  </si>
  <si>
    <t>00037038</t>
  </si>
  <si>
    <t>00037039</t>
  </si>
  <si>
    <t>00037098</t>
  </si>
  <si>
    <t>00037099</t>
  </si>
  <si>
    <t>00037100</t>
  </si>
  <si>
    <t>00037101</t>
  </si>
  <si>
    <t>00037102</t>
  </si>
  <si>
    <t>00037103</t>
  </si>
  <si>
    <t>00037104</t>
  </si>
  <si>
    <t>00037105</t>
  </si>
  <si>
    <t>00037106</t>
  </si>
  <si>
    <t>00037107</t>
  </si>
  <si>
    <t>00037108</t>
  </si>
  <si>
    <t>00037109</t>
  </si>
  <si>
    <t>00037110</t>
  </si>
  <si>
    <t>00037111</t>
  </si>
  <si>
    <t>00037112</t>
  </si>
  <si>
    <t>00037113</t>
  </si>
  <si>
    <t>00037114</t>
  </si>
  <si>
    <t>00037147</t>
  </si>
  <si>
    <t>00037189</t>
  </si>
  <si>
    <t>00037190</t>
  </si>
  <si>
    <t>00037191</t>
  </si>
  <si>
    <t>00037192</t>
  </si>
  <si>
    <t>00037193</t>
  </si>
  <si>
    <t>00037194</t>
  </si>
  <si>
    <t>00037195</t>
  </si>
  <si>
    <t>00037196</t>
  </si>
  <si>
    <t>00037197</t>
  </si>
  <si>
    <t>00038259</t>
  </si>
  <si>
    <t>00038277</t>
  </si>
  <si>
    <t>00038278</t>
  </si>
  <si>
    <t>00038279</t>
  </si>
  <si>
    <t>00038280</t>
  </si>
  <si>
    <t>00038281</t>
  </si>
  <si>
    <t>00038282</t>
  </si>
  <si>
    <t>00000001</t>
  </si>
  <si>
    <t>00000002</t>
  </si>
  <si>
    <t>00000115</t>
  </si>
  <si>
    <t>00000118</t>
  </si>
  <si>
    <t>00000123</t>
  </si>
  <si>
    <t>00000137</t>
  </si>
  <si>
    <t>00000309</t>
  </si>
  <si>
    <t>00000314</t>
  </si>
  <si>
    <t>00000336</t>
  </si>
  <si>
    <t>00000339</t>
  </si>
  <si>
    <t>00038453</t>
  </si>
  <si>
    <t>00038454</t>
  </si>
  <si>
    <t>00038456</t>
  </si>
  <si>
    <t>00038458</t>
  </si>
  <si>
    <t>00038459</t>
  </si>
  <si>
    <t>00038460</t>
  </si>
  <si>
    <t>00038461</t>
  </si>
  <si>
    <t>00038764</t>
  </si>
  <si>
    <t>00038765</t>
  </si>
  <si>
    <t>00038766</t>
  </si>
  <si>
    <t>00038767</t>
  </si>
  <si>
    <t>00038768</t>
  </si>
  <si>
    <t>00038769</t>
  </si>
  <si>
    <t>00038770</t>
  </si>
  <si>
    <t>00038771</t>
  </si>
  <si>
    <t>00038772</t>
  </si>
  <si>
    <t>00038773</t>
  </si>
  <si>
    <t>00038774</t>
  </si>
  <si>
    <t>00038775</t>
  </si>
  <si>
    <t>00038776</t>
  </si>
  <si>
    <t>00038777</t>
  </si>
  <si>
    <t>00038778</t>
  </si>
  <si>
    <t>00038779</t>
  </si>
  <si>
    <t>00038780</t>
  </si>
  <si>
    <t>00038781</t>
  </si>
  <si>
    <t>00038782</t>
  </si>
  <si>
    <t>00038783</t>
  </si>
  <si>
    <t>00038784</t>
  </si>
  <si>
    <t>00038785</t>
  </si>
  <si>
    <t>00038786</t>
  </si>
  <si>
    <t>00038823</t>
  </si>
  <si>
    <t>00038824</t>
  </si>
  <si>
    <t>00038825</t>
  </si>
  <si>
    <t>00038826</t>
  </si>
  <si>
    <t>00038839</t>
  </si>
  <si>
    <t>00038870</t>
  </si>
  <si>
    <t>00038876</t>
  </si>
  <si>
    <t>00038877</t>
  </si>
  <si>
    <t>00038878</t>
  </si>
  <si>
    <t>00038879</t>
  </si>
  <si>
    <t>00038880</t>
  </si>
  <si>
    <t>00038881</t>
  </si>
  <si>
    <t>00038882</t>
  </si>
  <si>
    <t>1018</t>
  </si>
  <si>
    <t>1023</t>
  </si>
  <si>
    <t>1025</t>
  </si>
  <si>
    <t>1030</t>
  </si>
  <si>
    <t>1036</t>
  </si>
  <si>
    <t>1039</t>
  </si>
  <si>
    <t>172</t>
  </si>
  <si>
    <t>174</t>
  </si>
  <si>
    <t>177</t>
  </si>
  <si>
    <t>178</t>
  </si>
  <si>
    <t>186</t>
  </si>
  <si>
    <t>188</t>
  </si>
  <si>
    <t>490</t>
  </si>
  <si>
    <t>516</t>
  </si>
  <si>
    <t>517</t>
  </si>
  <si>
    <t>518</t>
  </si>
  <si>
    <t>528</t>
  </si>
  <si>
    <t>530</t>
  </si>
  <si>
    <t>532</t>
  </si>
  <si>
    <t>533</t>
  </si>
  <si>
    <t>546</t>
  </si>
  <si>
    <t>608</t>
  </si>
  <si>
    <t>609</t>
  </si>
  <si>
    <t>636</t>
  </si>
  <si>
    <t>649</t>
  </si>
  <si>
    <t>650</t>
  </si>
  <si>
    <t>73</t>
  </si>
  <si>
    <t>77</t>
  </si>
  <si>
    <t>83</t>
  </si>
  <si>
    <t>88</t>
  </si>
  <si>
    <t>92</t>
  </si>
  <si>
    <t>93</t>
  </si>
  <si>
    <t>00038989</t>
  </si>
  <si>
    <t>00038990</t>
  </si>
  <si>
    <t>00038991</t>
  </si>
  <si>
    <t>00038992</t>
  </si>
  <si>
    <t>00038993</t>
  </si>
  <si>
    <t>00038994</t>
  </si>
  <si>
    <t>00038995</t>
  </si>
  <si>
    <t>00038996</t>
  </si>
  <si>
    <t>00038997</t>
  </si>
  <si>
    <t>00038998</t>
  </si>
  <si>
    <t>00038999</t>
  </si>
  <si>
    <t>00039000</t>
  </si>
  <si>
    <t>00039001</t>
  </si>
  <si>
    <t>00039002</t>
  </si>
  <si>
    <t>00039003</t>
  </si>
  <si>
    <t>00039004</t>
  </si>
  <si>
    <t>00039005</t>
  </si>
  <si>
    <t>00039006</t>
  </si>
  <si>
    <t>00039007</t>
  </si>
  <si>
    <t>00040104</t>
  </si>
  <si>
    <t>00040105</t>
  </si>
  <si>
    <t>00040108</t>
  </si>
  <si>
    <t>00040109</t>
  </si>
  <si>
    <t>00040110</t>
  </si>
  <si>
    <t>00040111</t>
  </si>
  <si>
    <t>00040112</t>
  </si>
  <si>
    <t>00040113</t>
  </si>
  <si>
    <t>00040114</t>
  </si>
  <si>
    <t>00000072</t>
  </si>
  <si>
    <t>00000363</t>
  </si>
  <si>
    <t>00000401</t>
  </si>
  <si>
    <t>00000436</t>
  </si>
  <si>
    <t>00040147</t>
  </si>
  <si>
    <t>00040180</t>
  </si>
  <si>
    <t>00040181</t>
  </si>
  <si>
    <t>00040182</t>
  </si>
  <si>
    <t>00000003</t>
  </si>
  <si>
    <t>00000004</t>
  </si>
  <si>
    <t>00040707</t>
  </si>
  <si>
    <t>00040708</t>
  </si>
  <si>
    <t>00040709</t>
  </si>
  <si>
    <t>00040710</t>
  </si>
  <si>
    <t>00040711</t>
  </si>
  <si>
    <t>00040712</t>
  </si>
  <si>
    <t>00040713</t>
  </si>
  <si>
    <t>00040714</t>
  </si>
  <si>
    <t>00000007</t>
  </si>
  <si>
    <t>00000017</t>
  </si>
  <si>
    <t>00000480</t>
  </si>
  <si>
    <t>00000497</t>
  </si>
  <si>
    <t>00000534</t>
  </si>
  <si>
    <t>00000603</t>
  </si>
  <si>
    <t>00000619</t>
  </si>
  <si>
    <t>00000630</t>
  </si>
  <si>
    <t>00000632</t>
  </si>
  <si>
    <t>00000642</t>
  </si>
  <si>
    <t>00000652</t>
  </si>
  <si>
    <t>00000688</t>
  </si>
  <si>
    <t>00000723</t>
  </si>
  <si>
    <t>00000728</t>
  </si>
  <si>
    <t>00000729</t>
  </si>
  <si>
    <t>00000733</t>
  </si>
  <si>
    <t>00000746</t>
  </si>
  <si>
    <t>00000755</t>
  </si>
  <si>
    <t>00000759</t>
  </si>
  <si>
    <t>00000791</t>
  </si>
  <si>
    <t>00000798</t>
  </si>
  <si>
    <t>00000799</t>
  </si>
  <si>
    <t>00000803</t>
  </si>
  <si>
    <t>00000806</t>
  </si>
  <si>
    <t>00000810</t>
  </si>
  <si>
    <t>00000811</t>
  </si>
  <si>
    <t>00000817</t>
  </si>
  <si>
    <t>00000821</t>
  </si>
  <si>
    <t>00000822</t>
  </si>
  <si>
    <t>00000823</t>
  </si>
  <si>
    <t>00000827</t>
  </si>
  <si>
    <t>00000833</t>
  </si>
  <si>
    <t>00000835</t>
  </si>
  <si>
    <t>00000836</t>
  </si>
  <si>
    <t>00000837</t>
  </si>
  <si>
    <t>00000842</t>
  </si>
  <si>
    <t>00000845</t>
  </si>
  <si>
    <t>00000847</t>
  </si>
  <si>
    <t>00000848</t>
  </si>
  <si>
    <t>00000850</t>
  </si>
  <si>
    <t>00000854</t>
  </si>
  <si>
    <t>00000856</t>
  </si>
  <si>
    <t>00000862</t>
  </si>
  <si>
    <t>PR-11524283-HN2170 - CircleK Số 5 Ngách 2A/6 Trần Khát Chân, Tổ Dân Phố 1</t>
  </si>
  <si>
    <t>PR-11530407-HN2177 - CircleK 12 Tam Trinh</t>
  </si>
  <si>
    <t>PR-11535695-HN2236 - CircleK Căn Thương mại dịch vụ số L26M.TMDV03 (Căn TMDV 03, tầng 1, khối L26M tức tòa M1), dự án Masteri Waterfront - Lô đất B3-CT03, Dự án Khu đô thị Gia Lâm (Vinhomes Ocean Park)</t>
  </si>
  <si>
    <t>PR-11546566-HL4006 - CircleK Số 114 đường Hạ Long, Phường Bãi Cháy, Thành phố Hạ Long</t>
  </si>
  <si>
    <t>PR-11561533-TN0002 - CircleK Số 104 đường Z115, Tổ 2, Thái Nguyên</t>
  </si>
  <si>
    <t>PR-11554701-HN2271 - CircleK Số 341 Nguyễn Cao, Bắc Ninh</t>
  </si>
  <si>
    <t>PR-11550083-HN2029 - CircleK 46 Lê Trọng Tấn</t>
  </si>
  <si>
    <t>PR-11540537-HN2126 - CircleK Tầng 1, Số 01 Lê Văn Thiêm</t>
  </si>
  <si>
    <t>PR-11552769-HN2178 - CircleK 14 Khương Hạ</t>
  </si>
  <si>
    <t>PR-11551199-HN2098 - CircleK 3 Xuân Diệu</t>
  </si>
  <si>
    <t>PR-11554565-HN2265 - CircleK Số 2 ngõ 612 Lạc Long Quân, Tây Hồ, Hà Nội</t>
  </si>
  <si>
    <t>PR-11553027-HN2188 - CircleK 315 Ngọc Lâm</t>
  </si>
  <si>
    <t>PR-11553111-HN2190 - CircleK 560A Nguyễn Văn Cừ</t>
  </si>
  <si>
    <t>PR-11550403-HN2049 - CircleK 36 Phố Tràng Tiền</t>
  </si>
  <si>
    <t>PR-11550541-HN2056 - CircleK 83 Hàng Điếu</t>
  </si>
  <si>
    <t>PR-11545774-HN2215 - CircleK 75 Hàng Bông</t>
  </si>
  <si>
    <t>PR-11547594-HN2154 - CircleK Số A1 Khu Đầm Trấu</t>
  </si>
  <si>
    <t>PR-11546874-HN2198 - CircleK Số 264 Phố Bạch Mai, Tổ 4</t>
  </si>
  <si>
    <t>PR-11552939-HN2184 - CircleK Nhà Số 359, Block 36, Ô H-Tt5, Khu Nhà Ở Hi Brand, Khu Đô Thị Mới Văn Phú</t>
  </si>
  <si>
    <t>PR-11547412-HN2246 - CircleK 92 đường Trâu Quỳ</t>
  </si>
  <si>
    <t>PR-11551605-HN2121 - CircleK 45 Hào Nam</t>
  </si>
  <si>
    <t>PR-11540415-HN2108 - CircleK Tầng 1 Và 2, Tòa Nhà Sannam,78 Phố Duy Tân</t>
  </si>
  <si>
    <t>PR-11540637-HN2143 - CircleK 94 Phố Linh Lang</t>
  </si>
  <si>
    <t>PR-11545978-HN2099 - CircleK 174 Đường Phú Diễn</t>
  </si>
  <si>
    <t>PR-11551449-HN2111 - CircleK Tầng 1, Tòa Nhà Ats, 252 Hoàng Quốc Việt</t>
  </si>
  <si>
    <t>PR-11553253-HN2203 - CircleK Số 1Sh09 Và Số 2Sh09, Tòa S1.05 (Z34.1), Lô Đất F1-Ch01 - 5 Khu Đô Thị Mới Tây Mỗ, Đại Mỗ - Vinhomes Park (Vinhomes Smart City)</t>
  </si>
  <si>
    <t>PR-11553771-HN2232 - CircleK Diện tích Thương mại số GS101S25, tầng 1, thuộc Tòa nhà số GS1 (U39.1) Lô đất F3-CH01, Dự án Khu đô thị mới Tây Mỗ - Đại Mỗ - Vinhomes Park (Vinhomes Smart City</t>
  </si>
  <si>
    <t>PR-11541663-HN2274 - CircleK Cửa hàng số 01SH08A, Tòa S2.03 - Z34.1 (F1-CH03-1) Dự án khu đô thị mới Tây Mỗ, Đại Mỗ, Nam Từ Liêm</t>
  </si>
  <si>
    <t>PR-11562717-HN2065 - CircleK N03-T2 Khu Đoàn Ngoại Giao</t>
  </si>
  <si>
    <t>PR-11568636-HN2197 - CircleK B3-06, Khu Chức Năng Đô Thị Thành Phố Xanh</t>
  </si>
  <si>
    <t>PR-11563975-HN2237 - CircleK TMDV-11, Tòa N04, Dự án Khu nhà ở xã hội Ecohome 3 tại ô đất ký hiệu B11-HH2</t>
  </si>
  <si>
    <t>PR-11562511-HN2026 - CircleK 13-C12 Tập Thể Đại Học Ngoại Ngữ</t>
  </si>
  <si>
    <t>PR-11564047-HN2241 - CircleK Số 2 Ngõ 11 Phố Lương Định Của</t>
  </si>
  <si>
    <t>PR-11568052-HN2156 - CircleK 108 Đường 19/5</t>
  </si>
  <si>
    <t>PR-11568544-HN2193 - CircleK No-24, Lk13, Khu Đất Dịch Vụ, Đất Ở Hà Trì</t>
  </si>
  <si>
    <t>PR-11569138-HN2231 - CircleK Số 1A Vạn Phúc</t>
  </si>
  <si>
    <t>PR-11568420-HN2185 - CircleK Số 252, Tổ 11, Đường Ngọc Thụy</t>
  </si>
  <si>
    <t>PR-11569720-HN2272 - CircleK Lô 35 TT8, đường Quang Lai, Thanh Trì, Hà Nội</t>
  </si>
  <si>
    <t>PR-11547670-HP6007 - CircleK 62-64 Kênh Dương</t>
  </si>
  <si>
    <t>PR-11564305-HP6011 - CircleK Số 1 Phạm Minh Đức</t>
  </si>
  <si>
    <t>PR-11545562-HP6017 - CircleK 27 Lê Lợi</t>
  </si>
  <si>
    <t>PR-11555309-HP6018 - CircleK Số 183 phố Văn Cao, Hải Phòng</t>
  </si>
  <si>
    <t>PR-11584048-TN0004 - CircleK Số 439 đường Lương Ngọc Quyến, Thái Nguyên</t>
  </si>
  <si>
    <t>PR-11577732-HN2012 - CircleK 16B Hàng Than</t>
  </si>
  <si>
    <t>PR-11578058-HN2059 - CircleK 97 Văn Cao</t>
  </si>
  <si>
    <t>PR-11578876-HN2144 - CircleK 65 Vạn Bảo</t>
  </si>
  <si>
    <t>PR-11580342-HN2267 - CircleK Số 6 Phố Nhổn, TDP Nguyên Xá 3, Bắc Từ Liêm, Hà Nội</t>
  </si>
  <si>
    <t>PR-11580450-HN2273 - CircleK Số 100 phố Trung Kính, Cầu Giấy</t>
  </si>
  <si>
    <t>PR-11573850-HN2121 - CircleK 45 Hào Nam</t>
  </si>
  <si>
    <t>PR-11579508-HN2202 - CircleK Số 01Sh06 Và Số 02Sh06, Ô Đất B2-Ct03, Tòa L26 (S2.11), Dự Án Khu Đô Thị Gia Lâm - Vinhomes Ocean Park</t>
  </si>
  <si>
    <t>PR-11574978-HN2239 - CircleK CT04-Tòa S1.09 Gia Lâm</t>
  </si>
  <si>
    <t>PR-11574416-HN2187 - CircleK 142-144 Hồng Mai</t>
  </si>
  <si>
    <t>PR-11579536-HN2207 - CircleK Số 42 + 42A Phố Lạc Trung</t>
  </si>
  <si>
    <t>PR-11579642-HN2212 - CircleK Số 18 Phố Hàng Gai</t>
  </si>
  <si>
    <t>PR-11580240-HN2256 - CircleK Số 161 + 177 phố Hàng Bạc</t>
  </si>
  <si>
    <t>PR-11578276-HN2087 - CircleK Ch17, Tầng 1 Và Tầng 2, C-36 Tầng, Ô Đất Ct2, Kđt Mới Kim Văn - Kim Lũ</t>
  </si>
  <si>
    <t>PR-11579322-HN2180 - CircleK Lô 7, Khu Di Dân Đền Lừ 2</t>
  </si>
  <si>
    <t>PR-11580266-HN2258 - CircleK Căn TT6-2A-108, Khu nhà ở thấp tầng, Khu đô thị mới Đại Kim</t>
  </si>
  <si>
    <t>PR-11573896-HN2129 - CircleK 17 Tô Ngọc Vân</t>
  </si>
  <si>
    <t>PR-11585164-HN2131 - CircleK Tầng 1, Số 125 Hoàng Ngân</t>
  </si>
  <si>
    <t>PR-11590306-HN2194 - CircleK Căn Hộ Số 01Sh20 Và 02Sh20, Thuộc Tòa Nhà S2.15 (T26M-2), Tại Lô Đất B2-Ct03, Vinhomes Ocean Park</t>
  </si>
  <si>
    <t>PR-11590592-HN2216 - CircleK 114 Mai Hắc Đế</t>
  </si>
  <si>
    <t>PR-11586148-HN2255 - CircleK Số 25 + 27 đường Giải Phóng</t>
  </si>
  <si>
    <t>PR-11585952-HN2240 - CircleK 49 Phan Chu Trinh</t>
  </si>
  <si>
    <t>PR-11590468-HN2208 - CircleK Số 173 Đường Tam Trinh, Hoàng Mai</t>
  </si>
  <si>
    <t>PR-11590162-HN2185 - CircleK Số 252, Tổ 11, Đường Ngọc Thụy</t>
  </si>
  <si>
    <t>PR-11584902-HN2104 - CircleK 171 Lương Thế Vinh</t>
  </si>
  <si>
    <t>PR-11600086-HN2092 - CircleK 07 Đường Thanh Niên</t>
  </si>
  <si>
    <t>PR-11600768-HN2143 - CircleK 94 Phố Linh Lang</t>
  </si>
  <si>
    <t>PR-11600850-HN2149 - CircleK 152 +154 Phó Đức Chính</t>
  </si>
  <si>
    <t>PR-11601424-HN2213 - CircleK Thương Mại_03, Tầng 1, Nhà Ở Cao Tầng N03-T6, Khu Đoàn Ngoại Giao</t>
  </si>
  <si>
    <t>PR-11600400-HN2114 - CircleK 7 Nguyễn Thị Định</t>
  </si>
  <si>
    <t>PR-11602170-HN2269 - CircleK Tầng 1, Tòa 24T2, Khu đô thị Trung Hòa - Nhân Chính, Cầu Giấy, Hà Nội</t>
  </si>
  <si>
    <t>PR-11600440-HN2117 - CircleK Số 8 Ngõ 91 Nguyễn Chí Thanh</t>
  </si>
  <si>
    <t>PR-11596250-HN2201 - CircleK 49 + 51 Phố Trần Quang Diệu, Tổ 102</t>
  </si>
  <si>
    <t>PR-11596048-HN2187 - CircleK 142-144 Hồng Mai</t>
  </si>
  <si>
    <t>PR-11600272-HN2109 - CircleK Tầng 1, Khách Sạn Hồng Hà, Số 204 Phố Trần Quang Khải</t>
  </si>
  <si>
    <t>PR-11600690-HN2138 - CircleK Tầng 1 Và Tầng 2 Số 85 Hàng Mã</t>
  </si>
  <si>
    <t>PR-11600018-HN2087 - CircleK Ch17, Tầng 1 Và Tầng 2, C-36 Tầng, Ô Đất Ct2, Kđt Mới Kim Văn - Kim Lũ</t>
  </si>
  <si>
    <t>PR-11595614-HN2145 - CircleK 69 Kim Đồng</t>
  </si>
  <si>
    <t>PR-11596818-HN2262 - CircleK Số 1 đường Giáp Bát, Hoàng Mai</t>
  </si>
  <si>
    <t>PR-11595494-HN2101 - CircleK 70 Ngụy Như Kon Tum</t>
  </si>
  <si>
    <t>PR-11600468-HN2118 - CircleK 370 Nguyễn Trãi</t>
  </si>
  <si>
    <t>PR-11618885-HN2074 - CircleK 126 Nam Cao</t>
  </si>
  <si>
    <t>PR-11619117-HN2092 - CircleK 07 Đường Thanh Niên</t>
  </si>
  <si>
    <t>PR-11606983-HN2155 - CircleK 92 Đào Tấn</t>
  </si>
  <si>
    <t>PR-11620459-HN2175 - CircleK 16 Văn Cao</t>
  </si>
  <si>
    <t>PR-11618733-HN2063 - CircleK 03 Phạm Tuấn Tài, Tổ 7</t>
  </si>
  <si>
    <t>PR-11618777-HN2064 - CircleK 28 Nguyễn Phong Sắc, Tổ 9</t>
  </si>
  <si>
    <t>PR-11612679-HN2108 - CircleK Tầng 1 Và 2, Tòa Nhà Sannam,78 Phố Duy Tân</t>
  </si>
  <si>
    <t>PR-11613113-HN2164 - CircleK 40 Trung Hòa</t>
  </si>
  <si>
    <t>PR-11607755-HN2249 - CircleK 181 Nguyễn Ngọc Vũ</t>
  </si>
  <si>
    <t>PR-11606171-HN2036 - CircleK 105 Chùa Láng</t>
  </si>
  <si>
    <t>PR-11606199-HN2041 - CircleK Số 01, Nhà C2, Khu Tập Thể Quân Đội Nam Đồng</t>
  </si>
  <si>
    <t>PR-11619977-HN2147 - CircleK 848 Đường Láng</t>
  </si>
  <si>
    <t>PR-11614001-HN2211 - CircleK Số 123 Phố Tôn Đức Thắng</t>
  </si>
  <si>
    <t>PR-11613671-HN2200 - CircleK Số 01Sh22 Và 02Sh22, Ô Đất B2-Ct02, Tòa U26-2 (S2.08) Dự Án Khu Đô Thị Gia Lâm - Vinhomes Ocean Park</t>
  </si>
  <si>
    <t>PR-11612455-HN2083 - CircleK 51-Lk6A-C17 Đô Thị Mỗ Lao</t>
  </si>
  <si>
    <t>PR-11620787-HN2193 - CircleK No-24, Lk13, Khu Đất Dịch Vụ, Đất Ở Hà Trì</t>
  </si>
  <si>
    <t>PR-11621117-HN2227 - CircleK 06 Vũ Trọng Khánh</t>
  </si>
  <si>
    <t>PR-11620105-HN2152 - CircleK 118 Tuệ Tĩnh</t>
  </si>
  <si>
    <t>PR-11620631-HN2186 - CircleK 33 Dương Văn Bé</t>
  </si>
  <si>
    <t>PR-11613889-HN2207 - CircleK Số 42 + 42A Phố Lạc Trung</t>
  </si>
  <si>
    <t>PR-11607879-HN2268 - CircleK Số 36 +38 Hàng Buồm, Quận Hoàn Kiếm</t>
  </si>
  <si>
    <t>PR-11620665-HN2188 - CircleK 315 Ngọc Lâm</t>
  </si>
  <si>
    <t>PR-11612619-HN2095 - CircleK Lô 28 Khu Nhà Ở Thấp Tầng Tt4, Khu Đô Thị Mỹ Đình - Mễ Trì</t>
  </si>
  <si>
    <t>PR-11613185-HN2168 - CircleK 170 Nguyễn Đổng Chi</t>
  </si>
  <si>
    <t>PR-11621147-HN2228 - Circle K Vinhomes Green Bay 103 - tầng 1- G3</t>
  </si>
  <si>
    <t>PR-11619039-HN2090 - CircleK Số 1 Đường Tây Hồ</t>
  </si>
  <si>
    <t>PR-11613151-HN2166 - CircleK 38 Xuân La</t>
  </si>
  <si>
    <t>PR-11606305-HN2053 - CircleK 197+198 Tổ 6 Vũ Trọng Phụng</t>
  </si>
  <si>
    <t>PR-11621021-HN2220 - Circle K Tầng 1 lô thương mại dịch vụ 02 tòa G1-G2</t>
  </si>
  <si>
    <t>PR-11614233-HN2234 - CircleK 93 Hoàng Văn Thái</t>
  </si>
  <si>
    <t>PR-11611893-HL4001 - CircleK Số 1 lô A6, KĐT Mới phía đông Hòn Cặp Bè, tổ 4, khu 4A</t>
  </si>
  <si>
    <t>PR-11611963-HL4007 - CircleK Số 550, Tổ 3, Khu phố 9A, đường Hạ Long, Phường Bãi Cháy, Thành phố Hạ Long</t>
  </si>
  <si>
    <t>PR-11614339-HN2242 - CircleK Số 02 đường Hồ Ngọc Lân, Bắc Ninh</t>
  </si>
  <si>
    <t>PR-11629080-HN2057 - CircleK Căn Hộ C1-A Khu Nhà Ở Số 6 Đội Nhân</t>
  </si>
  <si>
    <t>PR-11629358-HN2099 - CircleK 174 Đường Phú Diễn</t>
  </si>
  <si>
    <t>PR-11630382-HN2197 - CircleK B3-06, Khu Chức Năng Đô Thị Thành Phố Xanh</t>
  </si>
  <si>
    <t>PR-11634195-HN2117 - CircleK Số 8 Ngõ 91 Nguyễn Chí Thanh</t>
  </si>
  <si>
    <t>PR-11634473-HN2167 - CircleK 20 Nguyên Hồng</t>
  </si>
  <si>
    <t>PR-11630678-HN2226 - CircleK Tầng 1 (P01, P02, P03), Tòa nhà X2, số 70 phố Nguyên Hồng</t>
  </si>
  <si>
    <t>PR-11634847-HN2200 - CircleK Số 01Sh22 Và 02Sh22, Ô Đất B2-Ct02, Tòa U26-2 (S2.08) Dự Án Khu Đô Thị Gia Lâm - Vinhomes Ocean Park</t>
  </si>
  <si>
    <t>PR-11634907-HN2204 - CircleK Số 01S15A, Tòa U26 (S2.03), Ô Đất B2-Ct01, Dự Án Khu Đô Thị Gia Lâm - Vinhomes Ocean Park</t>
  </si>
  <si>
    <t>PR-11635403-HN2260 - CircleK Gian hàng thương mại dịch vụ 1S08, Ô đất B2-CT01, Tòa L26 (S2.05) Dự án Khu đô thị Gia Lâm - Vinhomes Ocean Park</t>
  </si>
  <si>
    <t>PR-11631112-HN2264 - CircleK Số 86 Ngô Xuân Quảng, Gia Lâm, Hà Nội</t>
  </si>
  <si>
    <t>PR-11630062-HN2169 - CircleK 25 Ngô Thì Nhậm</t>
  </si>
  <si>
    <t>PR-11630250-HN2181 - CircleK Lk10 - 15, Khu Đô Thị Mới Văn Phú</t>
  </si>
  <si>
    <t>PR-11634503-HN2170 - CircleK Số 5 Ngách 2A/6 Trần Khát Chân, Tổ Dân Phố 1</t>
  </si>
  <si>
    <t>PR-11634555-HN2172 - CircleK A4-A5, Tòa A, Khối B, Imperial Sky Garden, Số 423 Minh Khai</t>
  </si>
  <si>
    <t>PR-11629004-HN2049 - CircleK 36 Phố Tràng Tiền</t>
  </si>
  <si>
    <t>PR-11629770-HN2145 - CircleK 69 Kim Đồng</t>
  </si>
  <si>
    <t>PR-11631330-HP6006 - CircleK 372-374 Lạch Tray</t>
  </si>
  <si>
    <t>PR-11643494-HN2029 - CircleK 46 Lê Trọng Tấn</t>
  </si>
  <si>
    <t>PR-11639289-HN2054 - CircleK 292 Hoàng Văn Thái</t>
  </si>
  <si>
    <t>PR-11640051-HN2158 - CircleK 48 Ngõ 116 Phố Nhân Hòa</t>
  </si>
  <si>
    <t>PR-11644690-HN2178 - CircleK 14 Khương Hạ</t>
  </si>
  <si>
    <t>PR-11640543-HN2196 - CircleK 118 Định Công</t>
  </si>
  <si>
    <t>PR-11643432-HN2021 - CircleK 177 Xuân Thủy</t>
  </si>
  <si>
    <t>PR-11640499-HN2192 - CircleK 15 Dương Khuê</t>
  </si>
  <si>
    <t>PR-11641321-HN2261 - CircleK Số 3 đường Lạc Long Quân, Cầu Giấy, Hà Nội</t>
  </si>
  <si>
    <t>PR-11645494-HN2259 - CircleK Diện tích thương mại số 1S02, tầng 1, Tòa nhà số P2 (T30M-1) tại lô đất B5-CT04</t>
  </si>
  <si>
    <t>PR-11639411-HN2079 - CircleK 12 Ngô Thì Nhậm</t>
  </si>
  <si>
    <t>PR-11640857-HN2218 - CircleK TT01A-11, Khu nhà ở thấp tầng thuộc Dự án Khu chung cư quốc tế Hoàng Thành City tại Khu Cổ Ngựa</t>
  </si>
  <si>
    <t>PR-11639671-HN2109 - CircleK Tầng 1, Khách Sạn Hồng Hà, Số 204 Phố Trần Quang Khải</t>
  </si>
  <si>
    <t>PR-11645540-HN2263 - CircleK CH01-09, Số 17 đường Gamuda Gardens 2-2, Hoàng Mai</t>
  </si>
  <si>
    <t>PR-11651791-HN2271 - CircleK Số 341 Nguyễn Cao, Bắc Ninh</t>
  </si>
  <si>
    <t>PR-11651909-HP6013 - CircleK - 27 Trần Hưng Đạo</t>
  </si>
  <si>
    <t>PR-11654891-HN2113 - CircleK Tầng 1 Và Tầng 2, Số 442 Đội Cấn</t>
  </si>
  <si>
    <t>PR-11650663-HN2136 - CircleK 138 Phố Đội Cấn</t>
  </si>
  <si>
    <t>PR-11650427-HN2112 - CircleK 33 Chùa Láng</t>
  </si>
  <si>
    <t>PR-11655247-HN2160 - CircleK 68 Tôn Thất Tùng</t>
  </si>
  <si>
    <t>PR-11655277-HN2163 - CircleK 380 Khâm Thiên</t>
  </si>
  <si>
    <t>PR-11650949-HN2176 - CircleK 164 Nguyễn Văn Cừ</t>
  </si>
  <si>
    <t>PR-11650283-HN2104 - CircleK 171 Lương Thế Vinh</t>
  </si>
  <si>
    <t>PR-11650207-HN2098 - CircleK 3 Xuân Diệu</t>
  </si>
  <si>
    <t>PR-11651131-HN2191 - CircleK 293 Thụy Khuê</t>
  </si>
  <si>
    <t>PR-11656227-HN2272 - CircleK Lô 35 TT8, đường Quang Lai, Thanh Trì, Hà Nội</t>
  </si>
  <si>
    <t>PR-11614779-HP6008 - CircleK 31 Hồ Sen</t>
  </si>
  <si>
    <t>PR-11607973-HP6003 - CircleK BH 02-01 dự án Vinhome Imperia Hải Phòng</t>
  </si>
  <si>
    <t>PR-11664476-HN2015 - CircleK 14 Hồ Tùng Mậu</t>
  </si>
  <si>
    <t>PR-11664560-HN2026 - CircleK 13-C12 Tập Thể Đại Học Ngoại Ngữ</t>
  </si>
  <si>
    <t>PR-11664674-HN2047 - CircleK 2 Hoàng Ngân</t>
  </si>
  <si>
    <t>PR-11665298-HN2122 - CircleK 18 Nguyễn Khánh Toàn</t>
  </si>
  <si>
    <t>PR-11660588-HN2133 - CircleK 91 Khâm Thiên</t>
  </si>
  <si>
    <t>PR-11665922-HN2179 - CircleK Số Bt11-Vt26, Khu Nhà Ở Xa La</t>
  </si>
  <si>
    <t>PR-11661016-HN2184 - CircleK Nhà Số 359, Block 36, Ô H-Tt5, Khu Nhà Ở Hi Brand, Khu Đô Thị Mới Văn Phú</t>
  </si>
  <si>
    <t>PR-11661200-HN2198 - CircleK Số 264 Phố Bạch Mai, Tổ 4</t>
  </si>
  <si>
    <t>PR-11666380-HN2221 - CircleK S05 Park 03, Vinhomes Time City Park Hill</t>
  </si>
  <si>
    <t>PR-11661634-HN2251 - CircleK Số 568 + 570 Đường Trương Định</t>
  </si>
  <si>
    <t>PR-11666706-HN2243 - CircleK Căn Thương mại dịch vụ số Z38M.2.TMDV05A, dự án khu đô thị mới Tây Mỗ - Đại Mỗ - Vinhomes Park</t>
  </si>
  <si>
    <t>PR-11666954-HN2267 - CircleK Số 6 Phố Nhổn, TDP Nguyên Xá 3, Bắc Từ Liêm, Hà Nội</t>
  </si>
  <si>
    <t>PR-11661466-HN2233 - CircleK Ô L7, Khu đấu giá Quyền sử dụng đất, đoạn đường Cầu Bươu</t>
  </si>
  <si>
    <t>PR-11664724-HN2052 - CircleK 288 Đường Giải Phóng</t>
  </si>
  <si>
    <t>PR-11682247-HL4006 - CircleK Số 114 đường Hạ Long, Phường Bãi Cháy, Thành phố Hạ Long</t>
  </si>
  <si>
    <t>PR-11685631-HN2235 - CircleK 125 Trần Hưng Đạo - Bắc Ninh</t>
  </si>
  <si>
    <t>PR-11678749-HN2111 - CircleK Tầng 1, Tòa Nhà Ats, 252 Hoàng Quốc Việt</t>
  </si>
  <si>
    <t>PR-11676589-HN2021 - CircleK 177 Xuân Thủy</t>
  </si>
  <si>
    <t>PR-11671372-HN2108 - CircleK Tầng 1 Và 2, Tòa Nhà Sannam,78 Phố Duy Tân</t>
  </si>
  <si>
    <t>PR-11685485-HN2230 - CircleK  Số 205 Lạc Long Quân</t>
  </si>
  <si>
    <t>PR-11682649-HN2041 - CircleK Số 01, Nhà C2, Khu Tập Thể Quân Đội Nam Đồng</t>
  </si>
  <si>
    <t>PR-11686013-HN2254 - CircleK Số 183 phố Chùa Láng</t>
  </si>
  <si>
    <t>PR-11685825-HN2246 - CircleK 92 đường Trâu Quỳ</t>
  </si>
  <si>
    <t>PR-11686067-HN2259 - CircleK Diện tích thương mại số 1S02, tầng 1, Tòa nhà số P2 (T30M-1) tại lô đất B5-CT04</t>
  </si>
  <si>
    <t>PR-11685519-HN2231 - CircleK Số 1A Vạn Phúc</t>
  </si>
  <si>
    <t>PR-11683261-HN2094 - CircleK 113 Trần Đại Nghĩa</t>
  </si>
  <si>
    <t>PR-11671706-HN2154 - CircleK Số A1 Khu Đầm Trấu</t>
  </si>
  <si>
    <t>PR-11680775-HN2206 - CircleK Số 176D + 176E Trương Định</t>
  </si>
  <si>
    <t>PR-11679273-HN2013 - CircleK 38 Đào Duy Từ</t>
  </si>
  <si>
    <t>PR-11679473-HN2116 - CircleK 62 Phố Trần Hưng Đạo</t>
  </si>
  <si>
    <t>PR-11685187-HN2210 - CircleK 29 Hàng Phèn</t>
  </si>
  <si>
    <t>PR-11685935-HN2250 - CircleK Số 177 phố Vĩnh Hưng</t>
  </si>
  <si>
    <t>PR-11684719-HN2185 - CircleK Số 252, Tổ 11, Đường Ngọc Thụy</t>
  </si>
  <si>
    <t>PR-11679765-HN2090 - CircleK Số 1 Đường Tây Hồ</t>
  </si>
  <si>
    <t>PR-11671318-HN2098 - CircleK 3 Xuân Diệu</t>
  </si>
  <si>
    <t>PR-11681561-HN2119 - CircleK 628 Hoàng Hoa Thám</t>
  </si>
  <si>
    <t>PR-11682779-HN2054 - CircleK 292 Hoàng Văn Thái</t>
  </si>
  <si>
    <t>PR-11683663-HN2118 - CircleK 370 Nguyễn Trãi</t>
  </si>
  <si>
    <t>PR-11684539-HN2178 - CircleK 14 Khương Hạ</t>
  </si>
  <si>
    <t>PR-11699078-HN2149 - CircleK 152 +154 Phó Đức Chính</t>
  </si>
  <si>
    <t>PR-11699358-HN2175 - CircleK 16 Văn Cao</t>
  </si>
  <si>
    <t>PR-11693400-HN2047 - CircleK 2 Hoàng Ngân</t>
  </si>
  <si>
    <t>PR-11700062-HN2248 - CircleK Lô 16-D, Khu nhà ở tháp tầng A10</t>
  </si>
  <si>
    <t>PR-11693922-HN2102 - CircleK 420 Đê La Thành</t>
  </si>
  <si>
    <t>PR-11694250-HN2142 - CircleK 91 Nam Đồng</t>
  </si>
  <si>
    <t>PR-11695344-HN2241 - CircleK Số 2 Ngõ 11 Phố Lương Định Của</t>
  </si>
  <si>
    <t>PR-11699958-HN2236 - CircleK Căn Thương mại dịch vụ số L26M.TMDV03 (Căn TMDV 03, tầng 1, khối L26M tức tòa M1), dự án Masteri Waterfront - Lô đất B3-CT03, Dự án Khu đô thị Gia Lâm (Vinhomes Ocean Park)</t>
  </si>
  <si>
    <t>PR-11695548-HN2264</t>
  </si>
  <si>
    <t>PR-11699300-HN2173 - CircleK Số Bt16B5-03, Làng Việt Kiều Châu Âu, Khu Đô Thị Mới Mỗ Lao</t>
  </si>
  <si>
    <t>PR-11699384-HN2182 - CircleK 3 Quỳnh Mai</t>
  </si>
  <si>
    <t>PR-11693516-HN2056 - CircleK 83 Hàng Điếu</t>
  </si>
  <si>
    <t>PR-11694166-HN2127 - CircleK 74-76 Đồng Xuân</t>
  </si>
  <si>
    <t>PR-11694682-HN2180 - CircleK Lô 7, Khu Di Dân Đền Lừ 2</t>
  </si>
  <si>
    <t>PR-11694200-HN2129 - CircleK 17 Tô Ngọc Vân</t>
  </si>
  <si>
    <t>PR-11693812-HN2089 - CircleK Thửa Đất Số 22, Lô 6 Khu 4.1Cc, Tuyến Láng Hạ-Thanh Xuân</t>
  </si>
  <si>
    <t>PR-11698910-HN2139 - CircleK 218 Nguyễn Huy Tưởng, Tổ 19</t>
  </si>
  <si>
    <t>PR-11700492-ND8001 - CircleK Khu nhà phố Vịnh Đảo, TT-PT2C.23, Khu đô thị và thương mại Văn Giang (Ecopark)</t>
  </si>
  <si>
    <t>PR-11704560-HN2099 - CircleK 174 Đường Phú Diễn</t>
  </si>
  <si>
    <t>PR-11709468-HN2122 - CircleK 18 Nguyễn Khánh Toàn</t>
  </si>
  <si>
    <t>PR-11704104-HN2024 - CircleK P101B+102B Nhà A8 Khương Thượng</t>
  </si>
  <si>
    <t>PR-11704934-HN2151 - CircleK 54 + 56 Lĩnh Nam</t>
  </si>
  <si>
    <t>PR-11704228-HN2049 - CircleK 36 Phố Tràng Tiền</t>
  </si>
  <si>
    <t>PR-11710464-HN2212 - CircleK Số 18 Phố Hàng Gai</t>
  </si>
  <si>
    <t>PR-11710806-HN2240 - CircleK 49 Phan Chu Trinh</t>
  </si>
  <si>
    <t>PR-11710866-HN2243 - CircleK Căn Thương mại dịch vụ số Z38M.2.TMDV05A, dự án khu đô thị mới Tây Mỗ - Đại Mỗ - Vinhomes Park</t>
  </si>
  <si>
    <t>PR-11711168-HN2268 - CircleK Số 36 +38 Hàng Buồm, Quận Hoàn Kiếm</t>
  </si>
  <si>
    <t>PR-11672574-HN2280 - CircleK 35/M2, Khu đô thị Yên Hòa</t>
  </si>
  <si>
    <t>PR-11715060-HL4002 - CircleK Tầng 1, tòa A, khu dịch vụ 7A-8A tòa nhà Lideco Hạ Long</t>
  </si>
  <si>
    <t>PR-11719142-HN2010 - CircleK 5-4A Khu Đô Thị Mới Trung Yên</t>
  </si>
  <si>
    <t>PR-11721092-HN2219 - CircleK - 14 Thái Hà</t>
  </si>
  <si>
    <t>PR-11716366-HN2204 - CircleK Số 01S15A, Tòa U26 (S2.03), Ô Đất B2-Ct01, Dự Án Khu Đô Thị Gia Lâm - Vinhomes Ocean Park</t>
  </si>
  <si>
    <t>PR-11720826-HN2203 - CircleK Số 1Sh09 Và Số 2Sh09, Tòa S1.05 (Z34.1), Lô Đất F1-Ch01 - 5 Khu Đô Thị Mới Tây Mỗ, Đại Mỗ - Vinhomes Park (Vinhomes Smart City)</t>
  </si>
  <si>
    <t>PR-11715552-HN2098 - CircleK 3 Xuân Diệu</t>
  </si>
  <si>
    <t>1C25TFO</t>
  </si>
  <si>
    <t>1C25TPO</t>
  </si>
  <si>
    <t>1C25THO</t>
  </si>
  <si>
    <t>PR-11731097-HN2143 - CircleK 94 Phố Linh Lang</t>
  </si>
  <si>
    <t>PR-11727381-HN2258 - CircleK Căn TT6-2A-108, Khu nhà ở thấp tầng, Khu đô thị mới Đại Kim</t>
  </si>
  <si>
    <t>PR-11726577-HN2174 - CircleK Lô 41, Khu Nhà Ở Thấp Tt4, Khu Đô Thị Mỹ Đình - Sông Đà</t>
  </si>
  <si>
    <t>PR-11726999-HN2213 - CircleK Thương Mại_03, Tầng 1, Nhà Ở Cao Tầng N03-T6, Khu Đoàn Ngoại Giao</t>
  </si>
  <si>
    <t>PR-11732159-HN2232 - CircleK Diện tích Thương mại số GS101S25, tầng 1, thuộc Tòa nhà số GS1 (U39.1) Lô đất F3-CH01, Dự án Khu đô thị mới Tây Mỗ - Đại Mỗ - Vinhomes Park (Vinhomes Smart City</t>
  </si>
  <si>
    <t>PR-11732593-HN2272 - CircleK Lô 35 TT8, đường Quang Lai, Thanh Trì, Hà Nội</t>
  </si>
  <si>
    <t>PR-11730219-HN2040 - CircleK 139 H Chiến Thắng</t>
  </si>
  <si>
    <t>PR-11727395-HN2259 - CircleK Diện tích thương mại số 1S02, tầng 1, Tòa nhà số P2 (T30M-1) tại lô đất B5-CT04</t>
  </si>
  <si>
    <t>PR-11727461-HN2264 - CircleK Số 86 Ngô Xuân Quảng, Gia Lâm, Hà Nội</t>
  </si>
  <si>
    <t>PR-11748745-HN2053 - CircleK 197+198 Tổ 6 Vũ Trọng Phụng</t>
  </si>
  <si>
    <t>PR-11749471-HN2118 - CircleK 370 Nguyễn Trãi</t>
  </si>
  <si>
    <t>PR-11743035-HN2158 - CircleK 48 Ngõ 116 Phố Nhân Hòa</t>
  </si>
  <si>
    <t>PR-11750323-HN2178 - CircleK 14 Khương Hạ</t>
  </si>
  <si>
    <t>PR-11750885-HN2220 - Circle K Tầng 1 lô thương mại dịch vụ 02 tòa G1-G2</t>
  </si>
  <si>
    <t>PR-11744361-HN2244 - CircleK Nhà 18T1 khu đô thị mới Trung Hòa - Nhân Chính</t>
  </si>
  <si>
    <t>PR-11749077-HN2090 - CircleK Số 1 Đường Tây Hồ</t>
  </si>
  <si>
    <t>PR-11737251-HN2153 - CircleK Lô 37 Khu Nhà Ở Thấp Tầng Tt1, Dự Án Khu Đô Thị Mới Mỹ Đình Mễ Trì</t>
  </si>
  <si>
    <t>PR-11744407-HN2247 - CircleK Diện tích thương mại số 1-31 tại tầng 01 thuộc Khối đế của tòa W1 và W2, Nam Từ Liêm</t>
  </si>
  <si>
    <t>PR-11750409-HN2180 - CircleK Lô 7, Khu Di Dân Đền Lừ 2</t>
  </si>
  <si>
    <t>PR-11750935-HN2221 - CircleK S05 Park 03, Vinhomes Time City Park Hill</t>
  </si>
  <si>
    <t>PR-11749771-HN2138 - CircleK Tầng 1 Và Tầng 2 Số 85 Hàng Mã</t>
  </si>
  <si>
    <t>PR-11750805-HN2214 - CircleK 67 Cửa Nam</t>
  </si>
  <si>
    <t>PR-11743847-HN2215 - CircleK 75 Hàng Bông</t>
  </si>
  <si>
    <t>PR-11742163-HN2075 - CircleK Số 1 Ngõ 37 Lê Thanh Nghị</t>
  </si>
  <si>
    <t>PR-11743889-HN2216 - CircleK 114 Mai Hắc Đế</t>
  </si>
  <si>
    <t>PR-11743801-HN2209 - CircleK V11-A01, Lô Đất Ttdv 01, Khu Đô Thị Mới An Hưng</t>
  </si>
  <si>
    <t>PR-11749513-HN2121 - CircleK 45 Hào Nam</t>
  </si>
  <si>
    <t>PR-11743083-HN2163 - CircleK 380 Khâm Thiên</t>
  </si>
  <si>
    <t>PR-11736685-HN2063 - CircleK 03 Phạm Tuấn Tài, Tổ 7</t>
  </si>
  <si>
    <t>PR-11742613-HN2110 - CircleK 31 Trần Quốc Hoàn</t>
  </si>
  <si>
    <t>PR-11749543-HN2122 - CircleK 18 Nguyễn Khánh Toàn</t>
  </si>
  <si>
    <t>PR-11736791-HN2091 - CircleK 17 Liễu Giai</t>
  </si>
  <si>
    <t>PR-11741671-HL4007 - CircleK Số 550, Tổ 3, Khu phố 9A, đường Hạ Long, Phường Bãi Cháy, Thành phố Hạ Long</t>
  </si>
  <si>
    <t>PR-11744917-HP6006 - CircleK 372-374 Lạch Tray</t>
  </si>
  <si>
    <t>PR-11745039-ND8002 - CircleK Số MRA-095A, đường nội bộ Khu biệt thự Thủy Nguyên, Khu đô thị và thương mại Văn Giang (Ecopark)</t>
  </si>
  <si>
    <t>PR-11751963-HP6007 - CircleK 62-64 Kênh Dương</t>
  </si>
  <si>
    <t>PR-11752189-HP6018 - CircleK Số 183 phố Văn Cao, Hải Phòng</t>
  </si>
  <si>
    <t>PR-11759906-HN2242 - CircleK Số 02 đường Hồ Ngọc Lân, Bắc Ninh</t>
  </si>
  <si>
    <t>PR-11763696-HN2155 - CircleK 92 Đào Tấn</t>
  </si>
  <si>
    <t>PR-11760152-HN2267 - CircleK Số 6 Phố Nhổn, TDP Nguyên Xá 3, Bắc Từ Liêm, Hà Nội</t>
  </si>
  <si>
    <t>PR-11763158-HN2082 - CircleK Ct3-Ct4, The Pride, Khu Đô Thị Mới An Hưng,</t>
  </si>
  <si>
    <t>PR-11764058-HN2198 - CircleK Số 264 Phố Bạch Mai, Tổ 4</t>
  </si>
  <si>
    <t>PR-11764210-HN2210 - CircleK 29 Hàng Phèn</t>
  </si>
  <si>
    <t>PR-11759562-HN2212 - CircleK Số 18 Phố Hàng Gai</t>
  </si>
  <si>
    <t>PR-11764704-HN2278 - CircleK Số 141 phố Hàng Bông, Hoàn Kiếm</t>
  </si>
  <si>
    <t>1C25THI</t>
  </si>
  <si>
    <t>Phí hỗ trợ bán hàng và khuyến mãi</t>
  </si>
  <si>
    <t xml:space="preserve"> Phí hỗ trợ khai trương</t>
  </si>
  <si>
    <t>1C25TPI</t>
  </si>
  <si>
    <t>1C25TQI</t>
  </si>
  <si>
    <t>PR-11772638-HN2057 - CircleK Căn Hộ C1-A Khu Nhà Ở Số 6 Đội Nhân</t>
  </si>
  <si>
    <t>PR-11773064-HN2113 - CircleK Tầng 1 Và Tầng 2, Số 442 Đội Cấn</t>
  </si>
  <si>
    <t>PR-11772482-HN2021 - CircleK 177 Xuân Thủy</t>
  </si>
  <si>
    <t>PR-11768226-HN2026 - CircleK 13-C12 Tập Thể Đại Học Ngoại Ngữ</t>
  </si>
  <si>
    <t>PR-11773080-HN2114 - CircleK 7 Nguyễn Thị Định</t>
  </si>
  <si>
    <t>PR-11773218-HN2128 - CircleK Số 14 Ngõ 106 Hoàng Quốc Việt</t>
  </si>
  <si>
    <t>PR-11772536-HN2041 - CircleK Số 01, Nhà C2, Khu Tập Thể Quân Đội Nam Đồng</t>
  </si>
  <si>
    <t>PR-11773670-HN2167 - CircleK 20 Nguyên Hồng</t>
  </si>
  <si>
    <t>PR-11769458-HN2201 - CircleK 49 + 51 Phố Trần Quang Diệu, Tổ 102</t>
  </si>
  <si>
    <t>PR-11768510-HN2079 - CircleK 12 Ngô Thì Nhậm</t>
  </si>
  <si>
    <t>PR-11773858-HN2179 - CircleK Số Bt11-Vt26, Khu Nhà Ở Xa La</t>
  </si>
  <si>
    <t>PR-11773712-HN2172 - CircleK A4-A5, Tòa A, Khối B, Imperial Sky Garden, Số 423 Minh Khai</t>
  </si>
  <si>
    <t>PR-11768358-HN2049 - CircleK 36 Phố Tràng Tiền</t>
  </si>
  <si>
    <t>PR-11769816-HN2225 - CircleK 25 Phố Nhà Thờ</t>
  </si>
  <si>
    <t>PR-11772570-HN2048 - CircleK N1H1, Số 1 Đường Nguyễn Hoàng</t>
  </si>
  <si>
    <t>PR-11768456-HN2070 - CircleK Tầng 1, Ct3D Cổ Nhuế, Dự Án Chung Cư Cổ Nhuế</t>
  </si>
  <si>
    <t>PR-11774266-HN2228 - Circle K Vinhomes Green Bay 103 - tầng 1- G3</t>
  </si>
  <si>
    <t>PR-11769304-HN2191 - CircleK 293 Thụy Khuê</t>
  </si>
  <si>
    <t>PR-11773564-HN2157 - CircleK N8-A10 Nguyễn Thị Thập, Kđt Mới Trung Hòa Nhân Chính</t>
  </si>
  <si>
    <t>PR-11772366-HL4006 - CircleK Số 114 đường Hạ Long, Phường Bãi Cháy, Thành phố Hạ Long</t>
  </si>
  <si>
    <t>PR-11788146-TN0004 - CircleK Số 439 đường Lương Ngọc Quyến, Thái Nguyên</t>
  </si>
  <si>
    <t>PR-11784814-HN2227 - CircleK 06 Vũ Trọng Khánh</t>
  </si>
  <si>
    <t>PR-11779131-HN2093 - CircleK 49 Hàng Chuối</t>
  </si>
  <si>
    <t>PR-11784360-HN2170 - CircleK Số 5 Ngách 2A/6 Trần Khát Chân, Tổ Dân Phố 1</t>
  </si>
  <si>
    <t>PR-11783312-HN2007 - CircleK 27 Đinh Tiên Hoàng</t>
  </si>
  <si>
    <t>PR-11780231-HN2215 - CircleK 75 Hàng Bông</t>
  </si>
  <si>
    <t>PR-11778843-HN2034 - CircleK Ô D22, Nơ 12 Khu Đô Thị Mới Định Công</t>
  </si>
  <si>
    <t>PR-11785108-HN2272 - CircleK Lô 35 TT8, đường Quang Lai, Thanh Trì, Hà Nội</t>
  </si>
  <si>
    <t>PR-11784952-HN2245 - CircleK 37A Sài Đồng</t>
  </si>
  <si>
    <t>PR-11791020-HN2236 - CircleK Căn Thương mại dịch vụ số L26M.TMDV03 (Căn TMDV 03, tầng 1, khối L26M tức tòa M1), dự án Masteri Waterfront - Lô đất B3-CT03, Dự án Khu đô thị Gia Lâm (Vinhomes Ocean Park)</t>
  </si>
  <si>
    <t>PR-11795632-HN2246 - CircleK 92 đường Trâu Quỳ</t>
  </si>
  <si>
    <t>PR-11795178-HN2185 - CircleK Số 252, Tổ 11, Đường Ngọc Thụy</t>
  </si>
  <si>
    <t>Hàng trả - Điều chỉnh giảm cho hóa đơn 00000002 ngày 20/06/2025</t>
  </si>
  <si>
    <t>Hàng trả - Điều chỉnh giảm cho hóa đơn 00000001 ngày 20/06/2025</t>
  </si>
  <si>
    <t>PR-11789870-HN2133 - CircleK 91 Khâm Thiên</t>
  </si>
  <si>
    <t>PR-11789260-HN2056 - CircleK 83 Hàng Điếu</t>
  </si>
  <si>
    <t>PR-11789630-HN2106 - CircleK 79 Hà Trung</t>
  </si>
  <si>
    <t>PR-11794560-HN2109 - CircleK Tầng 1, Khách Sạn Hồng Hà, Số 204 Phố Trần Quang Khải</t>
  </si>
  <si>
    <t>PR-11794776-HN2138 - CircleK Tầng 1 Và Tầng 2 Số 85 Hàng Mã</t>
  </si>
  <si>
    <t>PR-11795714-HN2250 - CircleK Số 177 phố Vĩnh Hưng</t>
  </si>
  <si>
    <t>PR-11794520-HN2098 - CircleK 3 Xuân Diệu</t>
  </si>
  <si>
    <t>PR-11790140-HN2166 - CircleK 38 Xuân La</t>
  </si>
  <si>
    <t>1C25TNO</t>
  </si>
  <si>
    <t>1C25TQO</t>
  </si>
  <si>
    <t>RRS20250531869HP6006</t>
  </si>
  <si>
    <t>RRS20250604235HN2087</t>
  </si>
  <si>
    <t>RRS20250604232HN2258</t>
  </si>
  <si>
    <t>RRS20250604260HN2047</t>
  </si>
  <si>
    <t>RRS20250506818HN2221</t>
  </si>
  <si>
    <t>RRS20250603131HN2109</t>
  </si>
  <si>
    <t>RRS20250606605HN2150</t>
  </si>
  <si>
    <t>RRS20250606564HN2213</t>
  </si>
  <si>
    <t>RRS20250609976HN2134</t>
  </si>
  <si>
    <t>RRS20250609904HN2240</t>
  </si>
  <si>
    <t>RRS20250607697HN2056</t>
  </si>
  <si>
    <t>RRS20250609905HN2240</t>
  </si>
  <si>
    <t>RRS20250606633HN2182</t>
  </si>
  <si>
    <t>RRS20250611222HN2273</t>
  </si>
  <si>
    <t>RRS20250605412HN2034</t>
  </si>
  <si>
    <t>RRS20250610133HN2237</t>
  </si>
  <si>
    <t>RRS20250611191HN2263</t>
  </si>
  <si>
    <t>RRS20250612296HN2108</t>
  </si>
  <si>
    <t>RRS20250612281HN2112</t>
  </si>
  <si>
    <t>RRS20250611232HN2167</t>
  </si>
  <si>
    <t>RRS20250611199HN2275</t>
  </si>
  <si>
    <t>RRS20250612340HN2117</t>
  </si>
  <si>
    <t>RRS20250602946TN0004</t>
  </si>
  <si>
    <t>RRS20250602936TN0002</t>
  </si>
  <si>
    <t>RRS20250604280HN2089</t>
  </si>
  <si>
    <t>RRS20250611173HN2188</t>
  </si>
  <si>
    <t>RRS20250611247HN2029</t>
  </si>
  <si>
    <t>RRS20250616625HN2026</t>
  </si>
  <si>
    <t>RRS20250626533HN2271</t>
  </si>
  <si>
    <t>RRS20250622188HL4002</t>
  </si>
  <si>
    <t>RRS20250621098HL4005</t>
  </si>
  <si>
    <t>RRS20250627605HL4007</t>
  </si>
  <si>
    <t>RRS20250616593HP6005</t>
  </si>
  <si>
    <t>RRS20250606590HN2083</t>
  </si>
  <si>
    <t>RRS20250606508HN2195</t>
  </si>
  <si>
    <t>RRS20250604226HN2053</t>
  </si>
  <si>
    <t>RRS20250612317HN2113</t>
  </si>
  <si>
    <t>RRS20250613377HN2036</t>
  </si>
  <si>
    <t>RRS20250616638HN2243</t>
  </si>
  <si>
    <t>RRS20250617778HN2206</t>
  </si>
  <si>
    <t>RRS20250617779HN2098</t>
  </si>
  <si>
    <t>RRS20250616670HN2142</t>
  </si>
  <si>
    <t>RRS20250619975HN2262</t>
  </si>
  <si>
    <t>RRS20250618895HN2104</t>
  </si>
  <si>
    <t>RRS20250620014HN2227</t>
  </si>
  <si>
    <t>RRS20250620062HN2144</t>
  </si>
  <si>
    <t>RRS20250621091HN2091</t>
  </si>
  <si>
    <t>RRS20250623283HN2093</t>
  </si>
  <si>
    <t>RRS20250610084HN2174</t>
  </si>
  <si>
    <t>RRS20250619934HN2145</t>
  </si>
  <si>
    <t>RRS20250620016HN2180</t>
  </si>
  <si>
    <t>RRS20250616644HN2189</t>
  </si>
  <si>
    <t>RRS20250621099HN2063</t>
  </si>
  <si>
    <t>RRS20250620009HN2052</t>
  </si>
  <si>
    <t>RRS20250616673HN2133</t>
  </si>
  <si>
    <t>RRS20250604227HN2053</t>
  </si>
  <si>
    <t>RRS20250623264HN2170</t>
  </si>
  <si>
    <t>RRS20250623318HN2212</t>
  </si>
  <si>
    <t>RRS20250624392HN2057</t>
  </si>
  <si>
    <t>RRS20250620055HN2151</t>
  </si>
  <si>
    <t>RRS20250514588HN2216</t>
  </si>
  <si>
    <t>RRS20250625438HN2203</t>
  </si>
  <si>
    <t>RRS20250505642HN2119</t>
  </si>
  <si>
    <t>RRS20250625460HN2228</t>
  </si>
  <si>
    <t>RRS20250624390HN2212</t>
  </si>
  <si>
    <t>RRS20250624359HN2267</t>
  </si>
  <si>
    <t>RRS20250625465HN2119</t>
  </si>
  <si>
    <t>RRS20250626524HN2007</t>
  </si>
  <si>
    <t>RRS20250626519HN2215</t>
  </si>
  <si>
    <t>RRS20250626537HN2152</t>
  </si>
  <si>
    <t>RRS20250626528HN2256</t>
  </si>
  <si>
    <t>RRS20250626534HN2138</t>
  </si>
  <si>
    <t>RRS20250626527HN2056</t>
  </si>
  <si>
    <t>RRS20250626531HN2210</t>
  </si>
  <si>
    <t>RRS20250623224HN2196</t>
  </si>
  <si>
    <t>RRS20250626520HN2225</t>
  </si>
  <si>
    <t>RRS20250617788HN2279</t>
  </si>
  <si>
    <t>RRS20250626521HN2225</t>
  </si>
  <si>
    <t>RRS20250610056HN2239</t>
  </si>
  <si>
    <t>RRS20250626516HN2214</t>
  </si>
  <si>
    <t>RRS20250626560HN2106</t>
  </si>
  <si>
    <t>RRS20250627626HN2174</t>
  </si>
  <si>
    <t>RRS20250627611HN2070</t>
  </si>
  <si>
    <t>Hàng trả - RRS20250531869HP6006</t>
  </si>
  <si>
    <t>Hàng trả - RRS20250604235HN2087</t>
  </si>
  <si>
    <t>Hàng trả - RRS20250604232HN2258</t>
  </si>
  <si>
    <t>Hàng trả - RRS20250604260HN2047</t>
  </si>
  <si>
    <t>Hàng trả - RRS20250506818HN2221</t>
  </si>
  <si>
    <t>Hàng trả - RRS20250603131HN2109</t>
  </si>
  <si>
    <t>Hàng trả - RRS20250606605HN2150</t>
  </si>
  <si>
    <t>Hàng trả - RRS20250606564HN2213</t>
  </si>
  <si>
    <t>Hàng trả - RRS20250609976HN2134</t>
  </si>
  <si>
    <t>Hàng trả - RRS20250609904HN2240</t>
  </si>
  <si>
    <t>Hàng trả - RRS20250607697HN2056</t>
  </si>
  <si>
    <t>Hàng trả - RRS20250609905HN2240</t>
  </si>
  <si>
    <t>Hàng trả - RRS20250606633HN2182</t>
  </si>
  <si>
    <t>Hàng trả - RRS20250611222HN2273</t>
  </si>
  <si>
    <t>Hàng trả - RRS20250605412HN2034</t>
  </si>
  <si>
    <t>Hàng trả - RRS20250610133HN2237</t>
  </si>
  <si>
    <t>Hàng trả - RRS20250611191HN2263</t>
  </si>
  <si>
    <t>Hàng trả - RRS20250612296HN2108</t>
  </si>
  <si>
    <t>Hàng trả - RRS20250612281HN2112</t>
  </si>
  <si>
    <t>Hàng trả - RRS20250611232HN2167</t>
  </si>
  <si>
    <t>Hàng trả - RRS20250611199HN2275</t>
  </si>
  <si>
    <t>Hàng trả - RRS20250612340HN2117</t>
  </si>
  <si>
    <t>Hàng trả - RRS20250602946TN0004</t>
  </si>
  <si>
    <t>Hàng trả - RRS20250602936TN0002</t>
  </si>
  <si>
    <t>Hàng trả - RRS20250604280HN2089</t>
  </si>
  <si>
    <t>Hàng trả - RRS20250611173HN2188</t>
  </si>
  <si>
    <t>Hàng trả - RRS20250611247HN2029</t>
  </si>
  <si>
    <t>Hàng trả - RRS20250616625HN2026</t>
  </si>
  <si>
    <t>Hàng trả - RRS20250626533HN2271</t>
  </si>
  <si>
    <t>Hàng trả - RRS20250622188HL4002</t>
  </si>
  <si>
    <t>Hàng trả - RRS20250621098HL4005</t>
  </si>
  <si>
    <t>Hàng trả - RRS20250627605HL4007</t>
  </si>
  <si>
    <t>Hàng trả - RRS20250616593HP6005</t>
  </si>
  <si>
    <t>Hàng trả - RRS20250606590HN2083</t>
  </si>
  <si>
    <t>Hàng trả - RRS20250606508HN2195</t>
  </si>
  <si>
    <t>Hàng trả - RRS20250604226HN2053</t>
  </si>
  <si>
    <t>Hàng trả - RRS20250612317HN2113</t>
  </si>
  <si>
    <t>Hàng trả - RRS20250613377HN2036</t>
  </si>
  <si>
    <t>Hàng trả - RRS20250616638HN2243</t>
  </si>
  <si>
    <t>Hàng trả - RRS20250617778HN2206</t>
  </si>
  <si>
    <t>Hàng trả - RRS20250617779HN2098</t>
  </si>
  <si>
    <t>Hàng trả - RRS20250616670HN2142</t>
  </si>
  <si>
    <t>Hàng trả - RRS20250619975HN2262</t>
  </si>
  <si>
    <t>Hàng trả - RRS20250618895HN2104</t>
  </si>
  <si>
    <t>Hàng trả - RRS20250620014HN2227</t>
  </si>
  <si>
    <t>Hàng trả - RRS20250620062HN2144</t>
  </si>
  <si>
    <t>Hàng trả - RRS20250621091HN2091</t>
  </si>
  <si>
    <t>Hàng trả - RRS20250623283HN2093</t>
  </si>
  <si>
    <t>Hàng trả - RRS20250610084HN2174</t>
  </si>
  <si>
    <t>Hàng trả - RRS20250619934HN2145</t>
  </si>
  <si>
    <t>Hàng trả - RRS20250620016HN2180</t>
  </si>
  <si>
    <t>Hàng trả - RRS20250616644HN2189</t>
  </si>
  <si>
    <t>Hàng trả - RRS20250621099HN2063</t>
  </si>
  <si>
    <t>Hàng trả - RRS20250620009HN2052</t>
  </si>
  <si>
    <t>Hàng trả - RRS20250616673HN2133</t>
  </si>
  <si>
    <t>Hàng trả - RRS20250604227HN2053</t>
  </si>
  <si>
    <t>Hàng trả - RRS20250623264HN2170</t>
  </si>
  <si>
    <t>Hàng trả - RRS20250623318HN2212</t>
  </si>
  <si>
    <t>Hàng trả - RRS20250624392HN2057</t>
  </si>
  <si>
    <t>Hàng trả - RRS20250620055HN2151</t>
  </si>
  <si>
    <t>Hàng trả - RRS20250514588HN2216</t>
  </si>
  <si>
    <t>Hàng trả - RRS20250625438HN2203</t>
  </si>
  <si>
    <t>Hàng trả - RRS20250505642HN2119</t>
  </si>
  <si>
    <t>Hàng trả - RRS20250625460HN2228</t>
  </si>
  <si>
    <t>Hàng trả - RRS20250624390HN2212</t>
  </si>
  <si>
    <t>Hàng trả - RRS20250624359HN2267</t>
  </si>
  <si>
    <t>Hàng trả - RRS20250625465HN2119</t>
  </si>
  <si>
    <t>Hàng trả - RRS20250626524HN2007</t>
  </si>
  <si>
    <t>Hàng trả - RRS20250626519HN2215</t>
  </si>
  <si>
    <t>Hàng trả - RRS20250626537HN2152</t>
  </si>
  <si>
    <t>Hàng trả - RRS20250626528HN2256</t>
  </si>
  <si>
    <t>Hàng trả - RRS20250626534HN2138</t>
  </si>
  <si>
    <t>Hàng trả - RRS20250626527HN2056</t>
  </si>
  <si>
    <t>Hàng trả - RRS20250626531HN2210</t>
  </si>
  <si>
    <t>Hàng trả - RRS20250623224HN2196</t>
  </si>
  <si>
    <t>Hàng trả - RRS20250626520HN2225</t>
  </si>
  <si>
    <t>Hàng trả - RRS20250617788HN2279</t>
  </si>
  <si>
    <t>Hàng trả - RRS20250626521HN2225</t>
  </si>
  <si>
    <t>Hàng trả - RRS20250610056HN2239</t>
  </si>
  <si>
    <t>Hàng trả - RRS20250626516HN2214</t>
  </si>
  <si>
    <t>Hàng trả - RRS20250626560HN2106</t>
  </si>
  <si>
    <t>Hàng trả - RRS20250627626HN2174</t>
  </si>
  <si>
    <t>Hàng trả - RRS20250627611HN2070</t>
  </si>
  <si>
    <t>cấn trừ do KH xuất sai HĐ, đã xuất HĐ đc giảm</t>
  </si>
  <si>
    <t>00000038</t>
  </si>
  <si>
    <t>Hàng trả - RRS20250630684HP6013</t>
  </si>
  <si>
    <t>00000745</t>
  </si>
  <si>
    <t>Hàng trả - RRS20250618900HN2178</t>
  </si>
  <si>
    <t>00000873</t>
  </si>
  <si>
    <t>Hàng trả - RRS20250508072HN2193</t>
  </si>
  <si>
    <t>RRS20250630684HP6013</t>
  </si>
  <si>
    <t>RRS20250618900HN2178</t>
  </si>
  <si>
    <t>RRS20250508072HN2193</t>
  </si>
  <si>
    <t>516a</t>
  </si>
  <si>
    <t>518a</t>
  </si>
  <si>
    <t>642a</t>
  </si>
  <si>
    <t>KH đã TT 11.07.2025</t>
  </si>
  <si>
    <t>00040851</t>
  </si>
  <si>
    <t>00040852</t>
  </si>
  <si>
    <t>00040853</t>
  </si>
  <si>
    <t>00040858</t>
  </si>
  <si>
    <t>00040860</t>
  </si>
  <si>
    <t>00040862</t>
  </si>
  <si>
    <t>00040863</t>
  </si>
  <si>
    <t>00040864</t>
  </si>
  <si>
    <t>00040865</t>
  </si>
  <si>
    <t>00040866</t>
  </si>
  <si>
    <t>00040867</t>
  </si>
  <si>
    <t>00040870</t>
  </si>
  <si>
    <t>00040871</t>
  </si>
  <si>
    <t>00040872</t>
  </si>
  <si>
    <t>00040875</t>
  </si>
  <si>
    <t>00040878</t>
  </si>
  <si>
    <t>00040880</t>
  </si>
  <si>
    <t>00040881</t>
  </si>
  <si>
    <t>00040882</t>
  </si>
  <si>
    <t>00040883</t>
  </si>
  <si>
    <t>00040884</t>
  </si>
  <si>
    <t>00040885</t>
  </si>
  <si>
    <t>00040886</t>
  </si>
  <si>
    <t>00040887</t>
  </si>
  <si>
    <t>00040929</t>
  </si>
  <si>
    <t>00040930</t>
  </si>
  <si>
    <t>00040931</t>
  </si>
  <si>
    <t>00040932</t>
  </si>
  <si>
    <t>00040933</t>
  </si>
  <si>
    <t>00040934</t>
  </si>
  <si>
    <t>00040935</t>
  </si>
  <si>
    <t>00040936</t>
  </si>
  <si>
    <t>00040937</t>
  </si>
  <si>
    <t>00040938</t>
  </si>
  <si>
    <t>00040939</t>
  </si>
  <si>
    <t>00040940</t>
  </si>
  <si>
    <t>00040941</t>
  </si>
  <si>
    <t>00040942</t>
  </si>
  <si>
    <t>00040943</t>
  </si>
  <si>
    <t>00040944</t>
  </si>
  <si>
    <t>00041032</t>
  </si>
  <si>
    <t>00041033</t>
  </si>
  <si>
    <t>00041034</t>
  </si>
  <si>
    <t>00041035</t>
  </si>
  <si>
    <t>00041036</t>
  </si>
  <si>
    <t>00041037</t>
  </si>
  <si>
    <t>00041038</t>
  </si>
  <si>
    <t>00041039</t>
  </si>
  <si>
    <t>00041040</t>
  </si>
  <si>
    <t>00041041</t>
  </si>
  <si>
    <t>00041042</t>
  </si>
  <si>
    <t>00041043</t>
  </si>
  <si>
    <t>00041044</t>
  </si>
  <si>
    <t>00041045</t>
  </si>
  <si>
    <t>00041046</t>
  </si>
  <si>
    <t>00041047</t>
  </si>
  <si>
    <t>00041048</t>
  </si>
  <si>
    <t>00041049</t>
  </si>
  <si>
    <t>00041050</t>
  </si>
  <si>
    <t>00041051</t>
  </si>
  <si>
    <t>00041052</t>
  </si>
  <si>
    <t>00041053</t>
  </si>
  <si>
    <t>00041835</t>
  </si>
  <si>
    <t>00041836</t>
  </si>
  <si>
    <t>00041837</t>
  </si>
  <si>
    <t>00041838</t>
  </si>
  <si>
    <t>00041839</t>
  </si>
  <si>
    <t>00041840</t>
  </si>
  <si>
    <t>00041841</t>
  </si>
  <si>
    <t>00041842</t>
  </si>
  <si>
    <t>00041843</t>
  </si>
  <si>
    <t>00041844</t>
  </si>
  <si>
    <t>00041907</t>
  </si>
  <si>
    <t>00041908</t>
  </si>
  <si>
    <t>00042030</t>
  </si>
  <si>
    <t>00042031</t>
  </si>
  <si>
    <t>00042032</t>
  </si>
  <si>
    <t>00042033</t>
  </si>
  <si>
    <t>00042054</t>
  </si>
  <si>
    <t>00042055</t>
  </si>
  <si>
    <t>00042076</t>
  </si>
  <si>
    <t>00042078</t>
  </si>
  <si>
    <t>00042113</t>
  </si>
  <si>
    <t>00042114</t>
  </si>
  <si>
    <t>00042115</t>
  </si>
  <si>
    <t>00042116</t>
  </si>
  <si>
    <t>00042117</t>
  </si>
  <si>
    <t>00042437</t>
  </si>
  <si>
    <t>00042438</t>
  </si>
  <si>
    <t>00042439</t>
  </si>
  <si>
    <t>00042440</t>
  </si>
  <si>
    <t>00042441</t>
  </si>
  <si>
    <t>00042442</t>
  </si>
  <si>
    <t>00042443</t>
  </si>
  <si>
    <t>00042444</t>
  </si>
  <si>
    <t>00042445</t>
  </si>
  <si>
    <t>00042447</t>
  </si>
  <si>
    <t>00042448</t>
  </si>
  <si>
    <t>00042449</t>
  </si>
  <si>
    <t>00042450</t>
  </si>
  <si>
    <t>00042451</t>
  </si>
  <si>
    <t>00042452</t>
  </si>
  <si>
    <t>00042453</t>
  </si>
  <si>
    <t>00042454</t>
  </si>
  <si>
    <t>00042455</t>
  </si>
  <si>
    <t>00042456</t>
  </si>
  <si>
    <t>00042457</t>
  </si>
  <si>
    <t>00042458</t>
  </si>
  <si>
    <t>00042459</t>
  </si>
  <si>
    <t>00042460</t>
  </si>
  <si>
    <t>00042461</t>
  </si>
  <si>
    <t>00042462</t>
  </si>
  <si>
    <t>00042463</t>
  </si>
  <si>
    <t>00042464</t>
  </si>
  <si>
    <t>00042465</t>
  </si>
  <si>
    <t>00042466</t>
  </si>
  <si>
    <t>00042467</t>
  </si>
  <si>
    <t>00042468</t>
  </si>
  <si>
    <t>00042472</t>
  </si>
  <si>
    <t>00042503</t>
  </si>
  <si>
    <t>00042554</t>
  </si>
  <si>
    <t>00042555</t>
  </si>
  <si>
    <t>00042556</t>
  </si>
  <si>
    <t>00042557</t>
  </si>
  <si>
    <t>00042558</t>
  </si>
  <si>
    <t>00042559</t>
  </si>
  <si>
    <t>00042560</t>
  </si>
  <si>
    <t>00042561</t>
  </si>
  <si>
    <t>00042562</t>
  </si>
  <si>
    <t>00042563</t>
  </si>
  <si>
    <t>00042564</t>
  </si>
  <si>
    <t>00042565</t>
  </si>
  <si>
    <t>00042566</t>
  </si>
  <si>
    <t>00042631</t>
  </si>
  <si>
    <t>00042632</t>
  </si>
  <si>
    <t>00042633</t>
  </si>
  <si>
    <t>00042634</t>
  </si>
  <si>
    <t>00042635</t>
  </si>
  <si>
    <t>00042636</t>
  </si>
  <si>
    <t>00042637</t>
  </si>
  <si>
    <t>00042638</t>
  </si>
  <si>
    <t>00042639</t>
  </si>
  <si>
    <t>00042640</t>
  </si>
  <si>
    <t>00042641</t>
  </si>
  <si>
    <t>00043512</t>
  </si>
  <si>
    <t>00043513</t>
  </si>
  <si>
    <t>00043514</t>
  </si>
  <si>
    <t>00043515</t>
  </si>
  <si>
    <t>00043516</t>
  </si>
  <si>
    <t>00043517</t>
  </si>
  <si>
    <t>00043518</t>
  </si>
  <si>
    <t>00043519</t>
  </si>
  <si>
    <t>00043520</t>
  </si>
  <si>
    <t>00043521</t>
  </si>
  <si>
    <t>00043522</t>
  </si>
  <si>
    <t>00043523</t>
  </si>
  <si>
    <t>00043524</t>
  </si>
  <si>
    <t>00043525</t>
  </si>
  <si>
    <t>00043585</t>
  </si>
  <si>
    <t>00043586</t>
  </si>
  <si>
    <t>00043587</t>
  </si>
  <si>
    <t>00043607</t>
  </si>
  <si>
    <t>00043608</t>
  </si>
  <si>
    <t>00043620</t>
  </si>
  <si>
    <t>00043621</t>
  </si>
  <si>
    <t>00043637</t>
  </si>
  <si>
    <t>00043638</t>
  </si>
  <si>
    <t>00043639</t>
  </si>
  <si>
    <t>00043640</t>
  </si>
  <si>
    <t>00043641</t>
  </si>
  <si>
    <t>00043657</t>
  </si>
  <si>
    <t>00043658</t>
  </si>
  <si>
    <t>00043916</t>
  </si>
  <si>
    <t>00043963</t>
  </si>
  <si>
    <t>00043967</t>
  </si>
  <si>
    <t>00043968</t>
  </si>
  <si>
    <t>00043969</t>
  </si>
  <si>
    <t>00043970</t>
  </si>
  <si>
    <t>00043971</t>
  </si>
  <si>
    <t>00043972</t>
  </si>
  <si>
    <t>00043973</t>
  </si>
  <si>
    <t>00043974</t>
  </si>
  <si>
    <t>00043975</t>
  </si>
  <si>
    <t>00043976</t>
  </si>
  <si>
    <t>00043977</t>
  </si>
  <si>
    <t>00043978</t>
  </si>
  <si>
    <t>00043979</t>
  </si>
  <si>
    <t>00043980</t>
  </si>
  <si>
    <t>00043981</t>
  </si>
  <si>
    <t>00043982</t>
  </si>
  <si>
    <t>00043983</t>
  </si>
  <si>
    <t>00043984</t>
  </si>
  <si>
    <t>00043985</t>
  </si>
  <si>
    <t>00043986</t>
  </si>
  <si>
    <t>00043987</t>
  </si>
  <si>
    <t>00043988</t>
  </si>
  <si>
    <t>00043989</t>
  </si>
  <si>
    <t>00043990</t>
  </si>
  <si>
    <t>00043991</t>
  </si>
  <si>
    <t>00043992</t>
  </si>
  <si>
    <t>00043993</t>
  </si>
  <si>
    <t>00043994</t>
  </si>
  <si>
    <t>00043995</t>
  </si>
  <si>
    <t>00044116</t>
  </si>
  <si>
    <t>00044117</t>
  </si>
  <si>
    <t>00044118</t>
  </si>
  <si>
    <t>00044119</t>
  </si>
  <si>
    <t>00044120</t>
  </si>
  <si>
    <t>00044121</t>
  </si>
  <si>
    <t>00044122</t>
  </si>
  <si>
    <t>00044123</t>
  </si>
  <si>
    <t>00044124</t>
  </si>
  <si>
    <t>00044125</t>
  </si>
  <si>
    <t>00044126</t>
  </si>
  <si>
    <t>00044127</t>
  </si>
  <si>
    <t>00044128</t>
  </si>
  <si>
    <t>00044129</t>
  </si>
  <si>
    <t>00044130</t>
  </si>
  <si>
    <t>00044131</t>
  </si>
  <si>
    <t>00044132</t>
  </si>
  <si>
    <t>00044133</t>
  </si>
  <si>
    <t>00044134</t>
  </si>
  <si>
    <t>00044135</t>
  </si>
  <si>
    <t>00044136</t>
  </si>
  <si>
    <t>00044137</t>
  </si>
  <si>
    <t>00044212</t>
  </si>
  <si>
    <t>00044213</t>
  </si>
  <si>
    <t>00044214</t>
  </si>
  <si>
    <t>00044215</t>
  </si>
  <si>
    <t>00044216</t>
  </si>
  <si>
    <t>00044217</t>
  </si>
  <si>
    <t>00044218</t>
  </si>
  <si>
    <t>00044219</t>
  </si>
  <si>
    <t>00044220</t>
  </si>
  <si>
    <t>00044221</t>
  </si>
  <si>
    <t>00045023</t>
  </si>
  <si>
    <t>00045024</t>
  </si>
  <si>
    <t>00045025</t>
  </si>
  <si>
    <t>00045026</t>
  </si>
  <si>
    <t>00045027</t>
  </si>
  <si>
    <t>00045028</t>
  </si>
  <si>
    <t>00045029</t>
  </si>
  <si>
    <t>00045030</t>
  </si>
  <si>
    <t>00045031</t>
  </si>
  <si>
    <t>00045032</t>
  </si>
  <si>
    <t>00045033</t>
  </si>
  <si>
    <t>00045034</t>
  </si>
  <si>
    <t>00045035</t>
  </si>
  <si>
    <t>00045036</t>
  </si>
  <si>
    <t>00001223</t>
  </si>
  <si>
    <t>00001224</t>
  </si>
  <si>
    <t>00001225</t>
  </si>
  <si>
    <t>00045425</t>
  </si>
  <si>
    <t>00045426</t>
  </si>
  <si>
    <t>00045427</t>
  </si>
  <si>
    <t>00045428</t>
  </si>
  <si>
    <t>00045429</t>
  </si>
  <si>
    <t>00045430</t>
  </si>
  <si>
    <t>00045431</t>
  </si>
  <si>
    <t>00045432</t>
  </si>
  <si>
    <t>00045433</t>
  </si>
  <si>
    <t>00045435</t>
  </si>
  <si>
    <t>00045436</t>
  </si>
  <si>
    <t>00045437</t>
  </si>
  <si>
    <t>00045438</t>
  </si>
  <si>
    <t>00045439</t>
  </si>
  <si>
    <t>00045440</t>
  </si>
  <si>
    <t>00045441</t>
  </si>
  <si>
    <t>00045442</t>
  </si>
  <si>
    <t>00045443</t>
  </si>
  <si>
    <t>00045444</t>
  </si>
  <si>
    <t>00045507</t>
  </si>
  <si>
    <t>00045630</t>
  </si>
  <si>
    <t>00045631</t>
  </si>
  <si>
    <t>00045632</t>
  </si>
  <si>
    <t>00045633</t>
  </si>
  <si>
    <t>00045634</t>
  </si>
  <si>
    <t>00045635</t>
  </si>
  <si>
    <t>00045636</t>
  </si>
  <si>
    <t>00045637</t>
  </si>
  <si>
    <t>00045638</t>
  </si>
  <si>
    <t>00045639</t>
  </si>
  <si>
    <t>00045640</t>
  </si>
  <si>
    <t>00045641</t>
  </si>
  <si>
    <t>00045642</t>
  </si>
  <si>
    <t>00045643</t>
  </si>
  <si>
    <t>00045644</t>
  </si>
  <si>
    <t>00045645</t>
  </si>
  <si>
    <t>00045646</t>
  </si>
  <si>
    <t>00045647</t>
  </si>
  <si>
    <t>00045648</t>
  </si>
  <si>
    <t>00045649</t>
  </si>
  <si>
    <t>00045650</t>
  </si>
  <si>
    <t>00045651</t>
  </si>
  <si>
    <t>00045652</t>
  </si>
  <si>
    <t>00045653</t>
  </si>
  <si>
    <t>00045654</t>
  </si>
  <si>
    <t>00045655</t>
  </si>
  <si>
    <t>00045656</t>
  </si>
  <si>
    <t>00045657</t>
  </si>
  <si>
    <t>00045658</t>
  </si>
  <si>
    <t>00045659</t>
  </si>
  <si>
    <t>00045660</t>
  </si>
  <si>
    <t>00045661</t>
  </si>
  <si>
    <t>00045662</t>
  </si>
  <si>
    <t>00045663</t>
  </si>
  <si>
    <t>00045664</t>
  </si>
  <si>
    <t>00045665</t>
  </si>
  <si>
    <t>00045666</t>
  </si>
  <si>
    <t>00045751</t>
  </si>
  <si>
    <t>00045752</t>
  </si>
  <si>
    <t>00045753</t>
  </si>
  <si>
    <t>00045763</t>
  </si>
  <si>
    <t>00045764</t>
  </si>
  <si>
    <t>00045765</t>
  </si>
  <si>
    <t>00045766</t>
  </si>
  <si>
    <t>00045767</t>
  </si>
  <si>
    <t>00045768</t>
  </si>
  <si>
    <t>00045769</t>
  </si>
  <si>
    <t>00045770</t>
  </si>
  <si>
    <t>00045771</t>
  </si>
  <si>
    <t>00045772</t>
  </si>
  <si>
    <t>00045773</t>
  </si>
  <si>
    <t>00045774</t>
  </si>
  <si>
    <t>00045775</t>
  </si>
  <si>
    <t>00045776</t>
  </si>
  <si>
    <t>00045777</t>
  </si>
  <si>
    <t>00045863</t>
  </si>
  <si>
    <t>00045864</t>
  </si>
  <si>
    <t>00045865</t>
  </si>
  <si>
    <t>00045866</t>
  </si>
  <si>
    <t>00045867</t>
  </si>
  <si>
    <t>00045868</t>
  </si>
  <si>
    <t>00045869</t>
  </si>
  <si>
    <t>00045870</t>
  </si>
  <si>
    <t>00045871</t>
  </si>
  <si>
    <t>00045872</t>
  </si>
  <si>
    <t>00045873</t>
  </si>
  <si>
    <t>00045874</t>
  </si>
  <si>
    <t>00045875</t>
  </si>
  <si>
    <t>00045876</t>
  </si>
  <si>
    <t>00045877</t>
  </si>
  <si>
    <t>00045878</t>
  </si>
  <si>
    <t>00045879</t>
  </si>
  <si>
    <t>00045880</t>
  </si>
  <si>
    <t>00045881</t>
  </si>
  <si>
    <t>00045882</t>
  </si>
  <si>
    <t>00045883</t>
  </si>
  <si>
    <t>00045884</t>
  </si>
  <si>
    <t>00045885</t>
  </si>
  <si>
    <t>00047088</t>
  </si>
  <si>
    <t>00047089</t>
  </si>
  <si>
    <t>00047090</t>
  </si>
  <si>
    <t>00047091</t>
  </si>
  <si>
    <t>00047092</t>
  </si>
  <si>
    <t>00047093</t>
  </si>
  <si>
    <t>00047094</t>
  </si>
  <si>
    <t>00047095</t>
  </si>
  <si>
    <t>00047096</t>
  </si>
  <si>
    <t>00047097</t>
  </si>
  <si>
    <t>00047098</t>
  </si>
  <si>
    <t>1024</t>
  </si>
  <si>
    <t>29</t>
  </si>
  <si>
    <t>32</t>
  </si>
  <si>
    <t>34</t>
  </si>
  <si>
    <t>35</t>
  </si>
  <si>
    <t>36</t>
  </si>
  <si>
    <t>40</t>
  </si>
  <si>
    <t>41</t>
  </si>
  <si>
    <t>42</t>
  </si>
  <si>
    <t>47</t>
  </si>
  <si>
    <t>54</t>
  </si>
  <si>
    <t>57</t>
  </si>
  <si>
    <t>59</t>
  </si>
  <si>
    <t>67</t>
  </si>
  <si>
    <t>69</t>
  </si>
  <si>
    <t>71</t>
  </si>
  <si>
    <t>78</t>
  </si>
  <si>
    <t>79</t>
  </si>
  <si>
    <t>803</t>
  </si>
  <si>
    <t>829</t>
  </si>
  <si>
    <t>907</t>
  </si>
  <si>
    <t>00000032</t>
  </si>
  <si>
    <t>00000035</t>
  </si>
  <si>
    <t>00047157</t>
  </si>
  <si>
    <t>00047158</t>
  </si>
  <si>
    <t>00047159</t>
  </si>
  <si>
    <t>00047160</t>
  </si>
  <si>
    <t>00047161</t>
  </si>
  <si>
    <t>00047162</t>
  </si>
  <si>
    <t>00047163</t>
  </si>
  <si>
    <t>00047164</t>
  </si>
  <si>
    <t>00047165</t>
  </si>
  <si>
    <t>00047166</t>
  </si>
  <si>
    <t>00047305</t>
  </si>
  <si>
    <t>00047516</t>
  </si>
  <si>
    <t>00047517</t>
  </si>
  <si>
    <t>00047518</t>
  </si>
  <si>
    <t>00047519</t>
  </si>
  <si>
    <t>00047520</t>
  </si>
  <si>
    <t>00047522</t>
  </si>
  <si>
    <t>00047523</t>
  </si>
  <si>
    <t>00000131</t>
  </si>
  <si>
    <t>00000133</t>
  </si>
  <si>
    <t>00000134</t>
  </si>
  <si>
    <t>00000138</t>
  </si>
  <si>
    <t>00001258</t>
  </si>
  <si>
    <t>00001259</t>
  </si>
  <si>
    <t>00001260</t>
  </si>
  <si>
    <t>00001261</t>
  </si>
  <si>
    <t>00000367</t>
  </si>
  <si>
    <t>00000371</t>
  </si>
  <si>
    <t>00000372</t>
  </si>
  <si>
    <t>00000373</t>
  </si>
  <si>
    <t>00000374</t>
  </si>
  <si>
    <t>00000387</t>
  </si>
  <si>
    <t>00000388</t>
  </si>
  <si>
    <t>00000389</t>
  </si>
  <si>
    <t>00000391</t>
  </si>
  <si>
    <t>00000392</t>
  </si>
  <si>
    <t>00000393</t>
  </si>
  <si>
    <t>00000400</t>
  </si>
  <si>
    <t>00000402</t>
  </si>
  <si>
    <t>00000403</t>
  </si>
  <si>
    <t>00000462</t>
  </si>
  <si>
    <t>00000463</t>
  </si>
  <si>
    <t>00000464</t>
  </si>
  <si>
    <t>00000465</t>
  </si>
  <si>
    <t>00000466</t>
  </si>
  <si>
    <t>00000467</t>
  </si>
  <si>
    <t>00000469</t>
  </si>
  <si>
    <t>00000503</t>
  </si>
  <si>
    <t>00000506</t>
  </si>
  <si>
    <t>00000507</t>
  </si>
  <si>
    <t>00000509</t>
  </si>
  <si>
    <t>00000707</t>
  </si>
  <si>
    <t>00000708</t>
  </si>
  <si>
    <t>00000711</t>
  </si>
  <si>
    <t>00000713</t>
  </si>
  <si>
    <t>00000715</t>
  </si>
  <si>
    <t>00000716</t>
  </si>
  <si>
    <t>00000718</t>
  </si>
  <si>
    <t>00000720</t>
  </si>
  <si>
    <t>00000849</t>
  </si>
  <si>
    <t>00000908</t>
  </si>
  <si>
    <t>00000913</t>
  </si>
  <si>
    <t>00001099</t>
  </si>
  <si>
    <t>00001101</t>
  </si>
  <si>
    <t>00001226</t>
  </si>
  <si>
    <t>00001230</t>
  </si>
  <si>
    <t>00048751</t>
  </si>
  <si>
    <t>PR-11811813-HN2136 - CircleK 138 Phố Đội Cấn</t>
  </si>
  <si>
    <t>PR-11811921-HN2143 - CircleK 94 Phố Linh Lang</t>
  </si>
  <si>
    <t>PR-11812431-HN2175 - CircleK 16 Văn Cao</t>
  </si>
  <si>
    <t>PR-11804807-HN2111 - CircleK Tầng 1, Tòa Nhà Ats, 252 Hoàng Quốc Việt</t>
  </si>
  <si>
    <t>PR-11813281-HN2232 - CircleK Diện tích Thương mại số GS101S25, tầng 1, thuộc Tòa nhà số GS1 (U39.1) Lô đất F3-CH01, Dự án Khu đô thị mới Tây Mỗ - Đại Mỗ - Vinhomes Park (Vinhomes Smart City</t>
  </si>
  <si>
    <t>PR-11813493-HN2243 - CircleK Căn Thương mại dịch vụ số Z38M.2.TMDV05A, dự án khu đô thị mới Tây Mỗ - Đại Mỗ - Vinhomes Park</t>
  </si>
  <si>
    <t>PR-11810607-HN2047 - CircleK 2 Hoàng Ngân</t>
  </si>
  <si>
    <t>PR-11813235-HN2230 - CircleK Số 205 Lạc Long Quân</t>
  </si>
  <si>
    <t>PR-11802645-HN2249 - CircleK 181 Nguyễn Ngọc Vũ</t>
  </si>
  <si>
    <t>PR-11810147-HN2003 - CircleK 186 Thái Thịnh</t>
  </si>
  <si>
    <t>PR-11811959-HN2147 - CircleK 848 Đường Láng</t>
  </si>
  <si>
    <t>PR-11805623-HN2200 - CircleK Số 01Sh22 Và 02Sh22, Ô Đất B2-Ct02, Tòa U26-2 (S2.08) Dự Án Khu Đô Thị Gia Lâm - Vinhomes Ocean Park</t>
  </si>
  <si>
    <t>PR-11806339-HN2259 - CircleK Diện tích thương mại số 1S02, tầng 1, Tòa nhà số P2 (T30M-1) tại lô đất B5-CT04</t>
  </si>
  <si>
    <t>PR-11799567-HN2086 - CircleK 9 Hương Viên</t>
  </si>
  <si>
    <t>PR-11804207-HN2013 - CircleK 38 Đào Duy Từ</t>
  </si>
  <si>
    <t>PR-11805441-HN2189 - CircleK Sh0105-Sh0205 Park 8, Kđt Times City Park Hill, Số 25, Ngõ 13 Đường Lĩnh Nam</t>
  </si>
  <si>
    <t>PR-11806221-HN2251 - CircleK Số 568 + 570 Đường Trương Định</t>
  </si>
  <si>
    <t>PR-11800783-HN2258 - CircleK Căn TT6-2A-108, Khu nhà ở thấp tầng, Khu đô thị mới Đại Kim</t>
  </si>
  <si>
    <t>PR-11812635-HN2183 - CircleK 111 Nguyễn Sơn</t>
  </si>
  <si>
    <t>PR-11812769-HN2191 - CircleK 293 Thụy Khuê</t>
  </si>
  <si>
    <t>PR-11806031-HN2233 - CircleK Ô L7, Khu đấu giá Quyền sử dụng đất, đoạn đường Cầu Bươu</t>
  </si>
  <si>
    <t>PR-11811559-HN2118 - CircleK 370 Nguyễn Trãi</t>
  </si>
  <si>
    <t>PR-11812197-HN2157 - CircleK N8-A10 Nguyễn Thị Thập, Kđt Mới Trung Hòa Nhân Chính</t>
  </si>
  <si>
    <t>PR-11813051-HN2220 - Circle K Tầng 1 lô thương mại dịch vụ 02 tòa G1-G2</t>
  </si>
  <si>
    <t>PR-11824269-HN2163 - CircleK 380 Khâm Thiên</t>
  </si>
  <si>
    <t>PR-11825111-HN2241 - CircleK Số 2 Ngõ 11 Phố Lương Định Của</t>
  </si>
  <si>
    <t>PR-11824657-HN2202 - CircleK Số 01Sh06 Và Số 02Sh06, Ô Đất B2-Ct03, Tòa L26 (S2.11), Dự Án Khu Đô Thị Gia Lâm - Vinhomes Ocean Park</t>
  </si>
  <si>
    <t>PR-11821071-HN2236 - CircleK Căn Thương mại dịch vụ số L26M.TMDV03 (Căn TMDV 03, tầng 1, khối L26M tức tòa M1), dự án Masteri Waterfront - Lô đất B3-CT03, Dự án Khu đô thị Gia Lâm (Vinhomes Ocean Park)</t>
  </si>
  <si>
    <t>PR-11820757-HN2193 - CircleK No-24, Lk13, Khu Đất Dịch Vụ, Đất Ở Hà Trì</t>
  </si>
  <si>
    <t>PR-11824931-HN2227 - CircleK 06 Vũ Trọng Khánh</t>
  </si>
  <si>
    <t>PR-11825019-HN2231 - CircleK Số 1A Vạn Phúc</t>
  </si>
  <si>
    <t>PR-11825441-HN2270 - CircleK Số 131 Phố Xốm, Hà Đông</t>
  </si>
  <si>
    <t>PR-11820769-HN2195 - CircleK Sô 6 Ngõ 124, Phố Vĩnh Tuy</t>
  </si>
  <si>
    <t>PR-11820383-HN2127 - CircleK 74-76 Đồng Xuân</t>
  </si>
  <si>
    <t>PR-11821291-HN2266 - CircleK Số 2 Hàng Điếu, Quận Hoàn Kiếm</t>
  </si>
  <si>
    <t>PR-11821313-HN2268 - CircleK Số 36 +38 Hàng Buồm, Quận Hoàn Kiếm</t>
  </si>
  <si>
    <t>PR-11820473-HN2145 - CircleK 69 Kim Đồng</t>
  </si>
  <si>
    <t>PR-11823623-HN2098 - CircleK 3 Xuân Diệu</t>
  </si>
  <si>
    <t>PR-11820447-HN2134 - CircleK 73 Đường Xuân La</t>
  </si>
  <si>
    <t>PR-11821263-HN2265 - CircleK Số 2 ngõ 612 Lạc Long Quân, Tây Hồ, Hà Nội</t>
  </si>
  <si>
    <t>PR-11833526-HN2012 - CircleK 16B Hàng Than</t>
  </si>
  <si>
    <t>PR-11833862-HN2059 - CircleK 97 Văn Cao</t>
  </si>
  <si>
    <t>PR-11833462-HN2001 - CircleK Số 9-1E Khu Đô Thị Trung Yên</t>
  </si>
  <si>
    <t>PR-11833604-HN2026 - CircleK 13-C12 Tập Thể Đại Học Ngoại Ngữ</t>
  </si>
  <si>
    <t>PR-11834714-HN2164 - CircleK 40 Trung Hòa</t>
  </si>
  <si>
    <t>PR-11830066-HN2121 - CircleK 45 Hào Nam</t>
  </si>
  <si>
    <t>PR-11835116-HN2194 - CircleK Căn Hộ Số 01Sh20 Và 02Sh20, Thuộc Tòa Nhà S2.15 (T26M-2), Tại Lô Đất B2-Ct03, Vinhomes Ocean Park</t>
  </si>
  <si>
    <t>PR-11835222-HN2204 - CircleK Số 01S15A, Tòa U26 (S2.03), Ô Đất B2-Ct01, Dự Án Khu Đô Thị Gia Lâm - Vinhomes Ocean Park</t>
  </si>
  <si>
    <t>PR-11835596-HN2229 - CircleK 46 Phùng Hưng</t>
  </si>
  <si>
    <t>PR-11835906-HN2253 - CircleK Căn shophouse SHB7-HH01'B tòa nhà ANLAND 2, Hà Đông</t>
  </si>
  <si>
    <t>PR-11829832-HN2094 - CircleK 113 Trần Đại Nghĩa</t>
  </si>
  <si>
    <t>PR-11830302-HN2154 - CircleK Số A1 Khu Đầm Trấu</t>
  </si>
  <si>
    <t>PR-11834828-HN2170 - CircleK Số 5 Ngách 2A/6 Trần Khát Chân, Tổ Dân Phố 1</t>
  </si>
  <si>
    <t>PR-11834860-HN2171 - CircleK 149C Lò Đúc</t>
  </si>
  <si>
    <t>PR-11835038-HN2186 - CircleK 33 Dương Văn Bé</t>
  </si>
  <si>
    <t>PR-11831056-HN2255 - CircleK Số 25 + 27 đường Giải Phóng</t>
  </si>
  <si>
    <t>PR-11835356-HN2210 - CircleK 29 Hàng Phèn</t>
  </si>
  <si>
    <t>PR-11835790-HN2240 - CircleK 49 Phan Chu Trinh</t>
  </si>
  <si>
    <t>PR-11835516-HN2221 - CircleK S05 Park 03, Vinhomes Time City Park Hill</t>
  </si>
  <si>
    <t>PR-11836184-HN2274 - CircleK Cửa hàng số 01SH08A, Tòa S2.03 - Z34.1 (F1-CH03-1) Dự án khu đô thị mới Tây Mỗ, Đại Mỗ, Nam Từ Liêm</t>
  </si>
  <si>
    <t>PR-11833988-HN2089 - CircleK Thửa Đất Số 22, Lô 6 Khu 4.1Cc, Tuyến Láng Hạ-Thanh Xuân</t>
  </si>
  <si>
    <t>PR-11830610-HN2196 - CircleK 118 Định Công</t>
  </si>
  <si>
    <t>PR-11829348-HL4002 - CircleK Tầng 1, tòa A, khu dịch vụ 7A-8A tòa nhà Lideco Hạ Long</t>
  </si>
  <si>
    <t>PR-11844765-HN2092 - CircleK 07 Đường Thanh Niên</t>
  </si>
  <si>
    <t>PR-11841141-HN2131 - CircleK Tầng 1, Số 125 Hoàng Ngân</t>
  </si>
  <si>
    <t>PR-11844677-HN2083 - CircleK 51-Lk6A-C17 Đô Thị Mỗ Lao</t>
  </si>
  <si>
    <t>PR-11846335-HN2258 - CircleK Căn TT6-2A-108, Khu nhà ở thấp tầng, Khu đô thị mới Đại Kim</t>
  </si>
  <si>
    <t>PR-11844845-HN2095 - CircleK Lô 28 Khu Nhà Ở Thấp Tầng Tt4, Khu Đô Thị Mỹ Đình - Mễ Trì</t>
  </si>
  <si>
    <t>PR-11840847-HN2099 - CircleK 174 Đường Phú Diễn</t>
  </si>
  <si>
    <t>PR-11845917-HN2217 - CircleK 53 Triều Khúc</t>
  </si>
  <si>
    <t>PR-11840313-HL4001 - CircleK Số 1 lô A6, KĐT Mới phía đông Hòn Cặp Bè, tổ 4, khu 4A</t>
  </si>
  <si>
    <t>PR-11840357-HL4007 - CircleK Số 550, Tổ 3, Khu phố 9A, đường Hạ Long, Phường Bãi Cháy, Thành phố Hạ Long</t>
  </si>
  <si>
    <t>PR-11857575-HN2242 - CircleK Số 02 đường Hồ Ngọc Lân, Bắc Ninh</t>
  </si>
  <si>
    <t>PR-11852955-HP6013 - CircleK - 27 Trần Hưng Đạo</t>
  </si>
  <si>
    <t>PR-11856553-HN2155 - CircleK 92 Đào Tấn</t>
  </si>
  <si>
    <t>PR-11851087-HN2042 - CircleK Số 4 Dãy L - Tt Văn Hóa Nghệ Thuật, Tổ 25</t>
  </si>
  <si>
    <t>PR-11856065-HN2110 - CircleK 31 Trần Quốc Hoàn</t>
  </si>
  <si>
    <t>PR-11857921-HN2273 - CircleK Số 100 phố Trung Kính, Cầu Giấy</t>
  </si>
  <si>
    <t>PR-11856087-HN2112 - CircleK 33 Chùa Láng</t>
  </si>
  <si>
    <t>PR-11852151-HN2194 - CircleK Căn Hộ Số 01Sh20 Và 02Sh20, Thuộc Tòa Nhà S2.15 (T26M-2), Tại Lô Đất B2-Ct03, Vinhomes Ocean Park</t>
  </si>
  <si>
    <t>PR-11857485-HN2239 - CircleK CT04-Tòa S1.09 Gia Lâm</t>
  </si>
  <si>
    <t>PR-11856687-HN2169 - CircleK 25 Ngô Thì Nhậm</t>
  </si>
  <si>
    <t>PR-11851371-HN2093 - CircleK 49 Hàng Chuối</t>
  </si>
  <si>
    <t>PR-11851917-HN2177 - CircleK 12 Tam Trinh</t>
  </si>
  <si>
    <t>PR-11852099-HN2190 - CircleK 560A Nguyễn Văn Cừ</t>
  </si>
  <si>
    <t>PR-11851693-HN2153 - CircleK Lô 37 Khu Nhà Ở Thấp Tầng Tt1, Dự Án Khu Đô Thị Mới Mỹ Đình Mễ Trì</t>
  </si>
  <si>
    <t>PR-11856975-HN2203 - CircleK Số 1Sh09 Và Số 2Sh09, Tòa S1.05 (Z34.1), Lô Đất F1-Ch01 - 5 Khu Đô Thị Mới Tây Mỗ, Đại Mỗ - Vinhomes Park (Vinhomes Smart City)</t>
  </si>
  <si>
    <t>PR-11871836-HN2012 - CircleK 16B Hàng Than</t>
  </si>
  <si>
    <t>PR-11871912-HN2015 - CircleK 14 Hồ Tùng Mậu</t>
  </si>
  <si>
    <t>PR-11870190-HN2021 - CircleK 177 Xuân Thủy</t>
  </si>
  <si>
    <t>PR-11872416-HN2063 - CircleK 03 Phạm Tuấn Tài, Tổ 7</t>
  </si>
  <si>
    <t>PR-11862106-HN2064 - CircleK 28 Nguyễn Phong Sắc, Tổ 9</t>
  </si>
  <si>
    <t>PR-11873370-HN2122 - CircleK 18 Nguyễn Khánh Toàn</t>
  </si>
  <si>
    <t>PR-11876010-HN2249 - CircleK 181 Nguyễn Ngọc Vũ</t>
  </si>
  <si>
    <t>PR-11871870-HN2014 - CircleK 73 Chùa Láng</t>
  </si>
  <si>
    <t>PR-11873238-HN2117 - CircleK Số 8 Ngõ 91 Nguyễn Chí Thanh</t>
  </si>
  <si>
    <t>PR-11873998-HN2160 - CircleK 68 Tôn Thất Tùng</t>
  </si>
  <si>
    <t>PR-11862736-HN2156 - CircleK 108 Đường 19/5</t>
  </si>
  <si>
    <t>PR-11863106-HN2209 - CircleK V11-A01, Lô Đất Ttdv 01, Khu Đô Thị Mới An Hưng</t>
  </si>
  <si>
    <t>PR-11874110-HN2170 - CircleK Số 5 Ngách 2A/6 Trần Khát Chân, Tổ Dân Phố 1</t>
  </si>
  <si>
    <t>PR-11874180-HN2172 - CircleK A4-A5, Tòa A, Khối B, Imperial Sky Garden, Số 423 Minh Khai</t>
  </si>
  <si>
    <t>PR-11871170-HN2182 - CircleK 3 Quỳnh Mai</t>
  </si>
  <si>
    <t>PR-11872230-HN2049 - CircleK 36 Phố Tràng Tiền</t>
  </si>
  <si>
    <t>PR-11868680-HN2116 - CircleK 62 Phố Trần Hưng Đạo</t>
  </si>
  <si>
    <t>PR-11876156-HN2256 - CircleK Số 161 + 177 phố Hàng Bạc</t>
  </si>
  <si>
    <t>PR-11872678-HN2087 - CircleK Ch17, Tầng 1 Và Tầng 2, C-36 Tầng, Ô Đất Ct2, Kđt Mới Kim Văn - Kim Lũ</t>
  </si>
  <si>
    <t>PR-11874468-HN2180 - CircleK Lô 7, Khu Di Dân Đền Lừ 2</t>
  </si>
  <si>
    <t>PR-11874638-HN2185 - CircleK Số 252, Tổ 11, Đường Ngọc Thụy</t>
  </si>
  <si>
    <t>PR-11872530-HN2065 - CircleK N03-T2 Khu Đoàn Ngoại Giao</t>
  </si>
  <si>
    <t>PR-11874056-HN2168 - CircleK 170 Nguyễn Đổng Chi</t>
  </si>
  <si>
    <t>PR-11863260-HN2232 - CircleK Diện tích Thương mại số GS101S25, tầng 1, thuộc Tòa nhà số GS1 (U39.1) Lô đất F3-CH01, Dự án Khu đô thị mới Tây Mỗ - Đại Mỗ - Vinhomes Park (Vinhomes Smart City</t>
  </si>
  <si>
    <t>PR-11875688-HN2237 - CircleK TMDV-11, Tòa N04, Dự án Khu nhà ở xã hội Ecohome 3 tại ô đất ký hiệu B11-HH2</t>
  </si>
  <si>
    <t>PR-11876414-HN2274 - CircleK Cửa hàng số 01SH08A, Tòa S2.03 - Z34.1 (F1-CH03-1) Dự án khu đô thị mới Tây Mỗ, Đại Mỗ, Nam Từ Liêm</t>
  </si>
  <si>
    <t>PR-11862516-HN2129 - CircleK 17 Tô Ngọc Vân</t>
  </si>
  <si>
    <t>PR-11870550-HN2166 - CircleK 38 Xuân La</t>
  </si>
  <si>
    <t>PR-11862494-HN2126 - CircleK Tầng 1, Số 01 Lê Văn Thiêm</t>
  </si>
  <si>
    <t>PR-11873962-HN2157 - CircleK N8-A10 Nguyễn Thị Thập, Kđt Mới Trung Hòa Nhân Chính</t>
  </si>
  <si>
    <t>PR-11874350-HN2178 - CircleK 14 Khương Hạ</t>
  </si>
  <si>
    <t>PR-11814121-HN2281 - CircleK Số 16 phố Hàng Mắm</t>
  </si>
  <si>
    <t>PR-11870826-HL4006 - CircleK Số 114 đường Hạ Long, Phường Bãi Cháy, Thành phố Hạ Long</t>
  </si>
  <si>
    <t>PR-11876360-HN2271 - CircleK Số 341 Nguyễn Cao, Bắc Ninh</t>
  </si>
  <si>
    <t>PR-11876862-HP6018 - CircleK Số 183 phố Văn Cao, Hải Phòng</t>
  </si>
  <si>
    <t>PR-11882794-TN0002 - CircleK Số 104 đường Z115, Tổ 2, Thái Nguyên</t>
  </si>
  <si>
    <t>PR-11882770-TN0001 - CircleK Số 28 đường Lương Ngọc Quyến, Thái Nguyên</t>
  </si>
  <si>
    <t>PR-11885317-HN2235 - CircleK 125 Trần Hưng Đạo - Bắc Ninh</t>
  </si>
  <si>
    <t>PR-11890786-HP6008 - CircleK 31 Hồ Sen</t>
  </si>
  <si>
    <t>PR-11885251-HN2229 - CircleK 46 Phùng Hưng</t>
  </si>
  <si>
    <t>PR-11890252-HN2231 - CircleK Số 1A Vạn Phúc</t>
  </si>
  <si>
    <t>PR-11889868-HN2198 - CircleK Số 264 Phố Bạch Mai, Tổ 4</t>
  </si>
  <si>
    <t>PR-11884473-HN2151 - CircleK 54 + 56 Lĩnh Nam</t>
  </si>
  <si>
    <t>PR-11884037-HN2095 - CircleK Lô 28 Khu Nhà Ở Thấp Tầng Tt4, Khu Đô Thị Mỹ Đình - Mễ Trì</t>
  </si>
  <si>
    <t>PR-11890328-HN2243 - CircleK Căn Thương mại dịch vụ số Z38M.2.TMDV05A, dự án khu đô thị mới Tây Mỗ - Đại Mỗ - Vinhomes Park</t>
  </si>
  <si>
    <t>PR-11884893-HN2191 - CircleK 293 Thụy Khuê</t>
  </si>
  <si>
    <t>PR-11890636-HN2272 - CircleK Lô 35 TT8, đường Quang Lai, Thanh Trì, Hà Nội</t>
  </si>
  <si>
    <t>PR-11888378-HN2029 - CircleK 46 Lê Trọng Tấn</t>
  </si>
  <si>
    <t>PR-11883743-HN2052 - CircleK 288 Đường Giải Phóng</t>
  </si>
  <si>
    <t>PR-11890808-HP6014 - CircleK Số 388 +388A Tô Hiệu</t>
  </si>
  <si>
    <t>PR-11899364-HN2108 - CircleK Tầng 1 Và 2, Tòa Nhà Sannam, 78 Phố Duy Tân</t>
  </si>
  <si>
    <t>PR-11894954-HN2114 - CircleK 7 Nguyễn Thị Định</t>
  </si>
  <si>
    <t>PR-11899888-HN2167 - CircleK 20 Nguyên Hồng (xuất hđ đc về 0)</t>
  </si>
  <si>
    <t>PR-11900470-HN2211 - CircleK Số 123 Phố Tôn Đức Thắng (xuất hđ đc về 0)</t>
  </si>
  <si>
    <t>PR-11900952-HN2246 - CircleK 92 đường Trâu Quỳ</t>
  </si>
  <si>
    <t>PR-11899720-HN2150 - CircleK 12 Trần Phú</t>
  </si>
  <si>
    <t>PR-11895204-HN2152 - CircleK 118 Tuệ Tĩnh</t>
  </si>
  <si>
    <t>PR-11895726-HN2207 - CircleK Số 42 + 42A Phố Lạc Trung</t>
  </si>
  <si>
    <t>PR-11900390-HN2208 - CircleK Số 173 Đường Tam Trinh, Hoàng Mai</t>
  </si>
  <si>
    <t>PR-11896102-HN2262 - CircleK Số 1 đường Giáp Bát, Hoàng Mai</t>
  </si>
  <si>
    <t>PR-11900014-HN2176 - CircleK 164 Nguyễn Văn Cừ</t>
  </si>
  <si>
    <t>PR-11906188-HN2175 - CircleK 16 Văn Cao</t>
  </si>
  <si>
    <t>PR-11907010-HN2276 - CircleK Số 1, ngõ 41, phố Nguyễn Chí Thanh, Ba Đình</t>
  </si>
  <si>
    <t>PR-11906372-HN2192 - CircleK 15 Dương Khuê</t>
  </si>
  <si>
    <t>PR-11909748-HN2102 - CircleK 420 Đê La Thành</t>
  </si>
  <si>
    <t>PR-11910868-HN2218 - CircleK TT01A-11, Khu nhà ở thấp tầng thuộc Dự án Khu chung cư quốc tế Hoàng Thành City tại Khu Cổ Ngựa (xuất hđ đc về 0)</t>
  </si>
  <si>
    <t>PR-11906054-HN2154 - CircleK Số A1 Khu Đầm Trấu</t>
  </si>
  <si>
    <t>PR-11910478-HN2186 - CircleK 33 Dương Văn Bé</t>
  </si>
  <si>
    <t>PR-11910588-HN2195 - CircleK Sô 6 Ngõ 124, Phố Vĩnh Tuy</t>
  </si>
  <si>
    <t>PR-11911038-HN2240 - CircleK 49 Phan Chu Trinh</t>
  </si>
  <si>
    <t>PR-11907038-HN2279 - CircleK Số 42B Lý Thường Kiệt, Hoàn Kiếm</t>
  </si>
  <si>
    <t>PR-11909146-HN2048 - CircleK N1H1, Số 1 Đường Nguyễn Hoàng</t>
  </si>
  <si>
    <t>PR-11906678-HN2233 - CircleK Ô L7, Khu đấu giá Quyền sử dụng đất, đoạn đường Cầu Bươu</t>
  </si>
  <si>
    <t>PR-11909026-HN2029 - CircleK 46 Lê Trọng Tấn</t>
  </si>
  <si>
    <t>PR-11909216-HN2053 - CircleK 197+198 Tổ 6 Vũ Trọng Phụng</t>
  </si>
  <si>
    <t>PR-11916894-HN2213 - CircleK Thương Mại_03, Tầng 1, Nhà Ở Cao Tầng N03-T6, Khu Đoàn Ngoại Giao</t>
  </si>
  <si>
    <t>PR-11921860-HN2243 - CircleK Căn Thương mại dịch vụ số Z38M.2.TMDV05A, dự án khu đô thị mới Tây Mỗ - Đại Mỗ - Vinhomes Park</t>
  </si>
  <si>
    <t>PR-11919390-HN2001 - CircleK Số 9-1E Khu Đô Thị Trung Yên</t>
  </si>
  <si>
    <t>PR-11917244-HN2261 - CircleK Số 3 đường Lạc Long Quân, Cầu Giấy, Hà Nội</t>
  </si>
  <si>
    <t>PR-11922138-HN2269 - CircleK Tầng 1, Tòa 24T2, Khu đô thị Trung Hòa - Nhân Chính, Cầu Giấy, Hà Nội</t>
  </si>
  <si>
    <t>PR-11915764-HN2036 - CircleK 105 Chùa Láng</t>
  </si>
  <si>
    <t>PR-11919676-HN2041 - CircleK Số 01, Nhà C2, Khu Tập Thể Quân Đội Nam Đồng</t>
  </si>
  <si>
    <t>PR-11921830-HN2241 - CircleK Số 2 Ngõ 11 Phố Lương Định Của</t>
  </si>
  <si>
    <t>PR-11917232-HN2260 - CircleK Gian hàng thương mại dịch vụ 1S08, Ô đất B2-CT01, Tòa L26 (S2.05) Dự án Khu đô thị Gia Lâm - Vinhomes Ocean Park</t>
  </si>
  <si>
    <t>PR-11917314-HN2264 - CircleK Số 86 Ngô Xuân Quảng, Gia Lâm, Hà Nội</t>
  </si>
  <si>
    <t>PR-11920082-HN2088 - CircleK 80 Khu Ao Sen</t>
  </si>
  <si>
    <t>PR-11916778-HN2207 - CircleK Số 42 + 42A Phố Lạc Trung</t>
  </si>
  <si>
    <t>PR-11915834-HN2056 - CircleK 83 Hàng Điếu</t>
  </si>
  <si>
    <t>PR-11920642-HN2138 - CircleK Tầng 1 Và Tầng 2 Số 85 Hàng Mã</t>
  </si>
  <si>
    <t>PR-11915742-HN2034 - CircleK Ô D22, Nơ 12 Khu Đô Thị Mới Định Công</t>
  </si>
  <si>
    <t>PR-11901410-HP6003 - CircleK BH 02-01 dự án Vinhome Imperia Hải Phòng</t>
  </si>
  <si>
    <t>PR-11935558-HL4001 - CircleK Số 1 lô A6, KĐT Mới phía đông Hòn Cặp Bè, tổ 4, khu 4A</t>
  </si>
  <si>
    <t>PR-11937376-HL4002 - CircleK Tầng 1, tòa A, khu dịch vụ 7A-8A tòa nhà Lideco Hạ Long</t>
  </si>
  <si>
    <t>PR-11935812-HL4006 - CircleK Số 114 đường Hạ Long, Phường Bãi Cháy, Thành phố Hạ Long</t>
  </si>
  <si>
    <t>PR-11935496-HL4007 - CircleK Số 550, Tổ 3, Khu phố 9A, đường Hạ Long, Phường Bãi Cháy, Thành phố Hạ Long</t>
  </si>
  <si>
    <t>PR-11938798-HN2113 - CircleK Tầng 1 Và Tầng 2, Số 442 Đội Cấn</t>
  </si>
  <si>
    <t>PR-11939312-HN2143 - CircleK 94 Phố Linh Lang</t>
  </si>
  <si>
    <t>PR-11938114-HN2068 - CircleK 155 Lê Văn Hiến</t>
  </si>
  <si>
    <t>PR-11938594-HN2104 - CircleK 171 Lương Thế Vinh</t>
  </si>
  <si>
    <t>PR-11926760-HN2111 - CircleK Tầng 1, Tòa Nhà Ats, 252 Hoàng Quốc Việt</t>
  </si>
  <si>
    <t>PR-11939816-HN2174 - CircleK Lô 41, Khu Nhà Ở Thấp Tt4, Khu Đô Thị Mỹ Đình - Sông Đà</t>
  </si>
  <si>
    <t>PR-11936728-HN2197 - CircleK B3-06, Khu Chức Năng Đô Thị Thành Phố Xanh</t>
  </si>
  <si>
    <t>PR-11940780-HN2232 - CircleK Diện tích Thương mại số GS101S25, tầng 1, thuộc Tòa nhà số GS1 (U39.1) Lô đất F3-CH01, Dự án Khu đô thị mới Tây Mỗ - Đại Mỗ - Vinhomes Park (Vinhomes Smart City</t>
  </si>
  <si>
    <t>PR-11927858-HN2267 - CircleK Số 6 Phố Nhổn, TDP Nguyên Xá 3, Bắc Từ Liêm, Hà Nội</t>
  </si>
  <si>
    <t>PR-11939092-HN2128 - CircleK Số 14 Ngõ 106 Hoàng Quốc Việt</t>
  </si>
  <si>
    <t>PR-11937680-HN2024 - CircleK P101B+102B Nhà A8 Khương Thượng</t>
  </si>
  <si>
    <t>PR-11937832-HN2041 - CircleK Số 01, Nhà C2, Khu Tập Thể Quân Đội Nam Đồng</t>
  </si>
  <si>
    <t>PR-11941440-HN2264 - CircleK Số 86 Ngô Xuân Quảng, Gia Lâm, Hà Nội</t>
  </si>
  <si>
    <t>PR-11938282-HN2082 - CircleK Ct3-Ct4, The Pride, Khu Đô Thị Mới An Hưng,</t>
  </si>
  <si>
    <t>PR-11931382-HN2085 - CircleK 135 Tô Hiệu</t>
  </si>
  <si>
    <t>PR-11939964-HN2181 - CircleK Lk10 - 15, Khu Đô Thị Mới Văn Phú</t>
  </si>
  <si>
    <t>PR-11931732-HN2184 - CircleK Nhà Số 359, Block 36, Ô H-Tt5, Khu Nhà Ở Hi Brand, Khu Đô Thị Mới Văn Phú</t>
  </si>
  <si>
    <t>PR-11929722-HN2231 - CircleK Số 1A Vạn Phúc</t>
  </si>
  <si>
    <t>PR-11939702-HN2170 - CircleK Số 5 Ngách 2A/6 Trần Khát Chân, Tổ Dân Phố 1</t>
  </si>
  <si>
    <t>PR-11937560-HN2013 - CircleK 38 Đào Duy Từ</t>
  </si>
  <si>
    <t>PR-11932012-HN2215 - CircleK 75 Hàng Bông</t>
  </si>
  <si>
    <t>PR-11932534-HN2145 - CircleK 69 Kim Đồng</t>
  </si>
  <si>
    <t>PR-11941264-HN2250 - CircleK Số 177 phố Vĩnh Hưng</t>
  </si>
  <si>
    <t>PR-11941390-HN2258 - CircleK Căn TT6-2A-108, Khu nhà ở thấp tầng, Khu đô thị mới Đại Kim</t>
  </si>
  <si>
    <t>PR-11941474-HN2265 - CircleK Số 2 ngõ 612 Lạc Long Quân, Tây Hồ, Hà Nội</t>
  </si>
  <si>
    <t>PR-11939130-HN2129 - CircleK 17 Tô Ngọc Vân</t>
  </si>
  <si>
    <t>PR-11933812-HN2089 - CircleK Thửa Đất Số 22, Lô 6 Khu 4.1Cc, Tuyến Láng Hạ-Thanh Xuân</t>
  </si>
  <si>
    <t>PR-11927038-HN2157 - CircleK N8-A10 Nguyễn Thị Thập, Kđt Mới Trung Hòa Nhân Chính</t>
  </si>
  <si>
    <t>PR-11934526-HN2158 - CircleK 48 Ngõ 116 Phố Nhân Hòa</t>
  </si>
  <si>
    <t>PR-11949472-HP6010 - CircleK 341 Lot 22 Lê Hồng Phong</t>
  </si>
  <si>
    <t>PR-11951056-HN2037 - CircleK Tầng Trệt, Somerset Hoa Binh, 106 Hoàng Quốc Việt</t>
  </si>
  <si>
    <t>PR-11952934-HN2230 - CircleK Số 205 Lạc Long Quân</t>
  </si>
  <si>
    <t>PR-11952564-HN2199 - CircleK Số 1S05, Tòa R1.03 (L31), Lô Đất B5-Ct01, Dự Án Khu Đô Thị Gia Lâm (Vinhomes Ocean Park)</t>
  </si>
  <si>
    <t>PR-11952628-HN2202 - CircleK Số 01Sh06 Và Số 02Sh06, Ô Đất B2-Ct03, Tòa L26 (S2.11), Dự Án Khu Đô Thị Gia Lâm - Vinhomes Ocean Park</t>
  </si>
  <si>
    <t>PR-11952700-HN2204 - CircleK Số 01S15A, Tòa U26 (S2.03), Ô Đất B2-Ct01, Dự Án Khu Đô Thị Gia Lâm - Vinhomes Ocean Park</t>
  </si>
  <si>
    <t>PR-11949190-HN2259 - CircleK Diện tích thương mại số 1S02, tầng 1, Tòa nhà số P2 (T30M-1) tại lô đất B5-CT04</t>
  </si>
  <si>
    <t>PR-11951380-HN2079 - CircleK 12 Ngô Thì Nhậm</t>
  </si>
  <si>
    <t>PR-11948512-HN2169 - CircleK 25 Ngô Thì Nhậm</t>
  </si>
  <si>
    <t>PR-11952842-HN2218 - CircleK TT01A-11, Khu nhà ở thấp tầng thuộc Dự án Khu chung cư quốc tế Hoàng Thành City tại Khu Cổ Ngựa</t>
  </si>
  <si>
    <t>PR-11949168-HN2255 - CircleK Số 25 + 27 đường Giải Phóng</t>
  </si>
  <si>
    <t>PR-11948168-HN2109 - CircleK Tầng 1, Khách Sạn Hồng Hà, Số 204 Phố Trần Quang Khải</t>
  </si>
  <si>
    <t>PR-11948252-HN2127 - CircleK 74-76 Đồng Xuân</t>
  </si>
  <si>
    <t>PR-11948310-HN2138 - CircleK Tầng 1 Và Tầng 2 Số 85 Hàng Mã</t>
  </si>
  <si>
    <t>PR-11948890-HN2214 - CircleK 67 Cửa Nam</t>
  </si>
  <si>
    <t>PR-11953406-HN2268 - CircleK Số 36 +38 Hàng Buồm, Quận Hoàn Kiếm</t>
  </si>
  <si>
    <t>PR-11949218-HN2262 - CircleK Số 1 đường Giáp Bát, Hoàng Mai</t>
  </si>
  <si>
    <t>PR-11953162-HN2245 - CircleK 37A Sài Đồng</t>
  </si>
  <si>
    <t>PR-11952664-HN2203 - CircleK Số 1Sh09 Và Số 2Sh09, Tòa S1.05 (Z34.1), Lô Đất F1-Ch01 - 5 Khu Đô Thị Mới Tây Mỗ, Đại Mỗ - Vinhomes Park (Vinhomes Smart City)</t>
  </si>
  <si>
    <t>PR-11948128-HN2098 - CircleK 3 Xuân Diệu</t>
  </si>
  <si>
    <t>PR-11952168-HN2166 - CircleK 38 Xuân La</t>
  </si>
  <si>
    <t>PR-11951206-HN2053 - CircleK 197+198 Tổ 6 Vũ Trọng Phụng</t>
  </si>
  <si>
    <t>PR-11962517-HN2131 - CircleK Tầng 1, Số 125 Hoàng Ngân</t>
  </si>
  <si>
    <t>PR-11958848-HN2192 - CircleK 15 Dương Khuê</t>
  </si>
  <si>
    <t>PR-11958106-HN2083 - CircleK 51-Lk6A-C17 Đô Thị Mỗ Lao</t>
  </si>
  <si>
    <t>PR-11963483-HN2209 - CircleK V11-A01, Lô Đất Ttdv 01, Khu Đô Thị Mới An Hưng</t>
  </si>
  <si>
    <t>PR-11958988-HN2206 - CircleK Số 176D + 176E Trương Định</t>
  </si>
  <si>
    <t>PR-11961845-HN2049 - CircleK 36 Phố Tràng Tiền</t>
  </si>
  <si>
    <t>PR-11958442-HN2129 - CircleK 17 Tô Ngọc Vân</t>
  </si>
  <si>
    <t>PR-11962143-HN2101 - CircleK 70 Ngụy Như Kon Tum</t>
  </si>
  <si>
    <t>PR-11963715-HN2220 - Circle K Tầng 1 lô thương mại dịch vụ 02 tòa G1-G2</t>
  </si>
  <si>
    <t>PR-11963929-HN2234 - CircleK 93 Hoàng Văn Thái</t>
  </si>
  <si>
    <t>PR-11969887-HN2213 - CircleK Thương Mại_03, Tầng 1, Nhà Ở Cao Tầng N03-T6, Khu Đoàn Ngoại Giao</t>
  </si>
  <si>
    <t>PR-11975177-HN2243 - CircleK Căn Thương mại dịch vụ số Z38M.2.TMDV05A, dự án khu đô thị mới Tây Mỗ - Đại Mỗ - Vinhomes Park</t>
  </si>
  <si>
    <t>PR-11973087-HN2001 - CircleK Số 9-1E Khu Đô Thị Trung Yên</t>
  </si>
  <si>
    <t>PR-11968697-HN2021 - CircleK 177 Xuân Thủy</t>
  </si>
  <si>
    <t>PR-11973235-HN2026 - CircleK 13-C12 Tập Thể Đại Học Ngoại Ngữ</t>
  </si>
  <si>
    <t>PR-11973851-HN2112 - CircleK 33 Chùa Láng</t>
  </si>
  <si>
    <t>PR-11974881-HN2211 - CircleK Số 123 Phố Tôn Đức Thắng</t>
  </si>
  <si>
    <t>PR-11969415-HN2154 - CircleK Số A1 Khu Đầm Trấu</t>
  </si>
  <si>
    <t>PR-11969711-HN2189 - CircleK Sh0105-Sh0205 Park 8, Kđt Times City Park Hill, Số 25, Ngõ 13 Đường Lĩnh Nam</t>
  </si>
  <si>
    <t>PR-11974857-HN2210 - CircleK 29 Hàng Phèn</t>
  </si>
  <si>
    <t>PR-11974899-HN2212 - CircleK Số 18 Phố Hàng Gai</t>
  </si>
  <si>
    <t>PR-11975299-HN2256 - CircleK Số 161 + 177 phố Hàng Bạc</t>
  </si>
  <si>
    <t>PR-11969685-HN2188 - CircleK 315 Ngọc Lâm</t>
  </si>
  <si>
    <t>PR-11969959-HN2217 - CircleK 53 Triều Khúc</t>
  </si>
  <si>
    <t>Điều chỉnh giảm về 0 do cửa hàng không nhận hàng - PR-11910868-HN2218</t>
  </si>
  <si>
    <t>Điều chỉnh giảm về 0 do cửa hàng không nhận hàng - PR-11899888-HN2167</t>
  </si>
  <si>
    <t>Điều chỉnh giảm về 0 do cửa hàng không nhận hàng - PR-11900470-HN2211</t>
  </si>
  <si>
    <t>PR-11981187-HN2242 - CircleK Số 02 đường Hồ Ngọc Lân, Bắc Ninh</t>
  </si>
  <si>
    <t>PR-11986485-HP6006 - CircleK 372-374 Lạch Tray</t>
  </si>
  <si>
    <t>PR-11964329-HN2271 - CircleK Số 341 Nguyễn Cao, Bắc Ninh</t>
  </si>
  <si>
    <t>PR-11935790-HP6007 - CircleK 62-64 Kênh Dương</t>
  </si>
  <si>
    <t>PR-11935664-HP6001 - CircleK 261A Trần Nguyên Hãn</t>
  </si>
  <si>
    <t>PR-11983929-HN2012 - CircleK 16B Hàng Than (xuất hđ đc về 0)</t>
  </si>
  <si>
    <t>PR-11979915-HN2091 - CircleK 17 Liễu Giai (xuất hđ đc về 0)</t>
  </si>
  <si>
    <t>PR-11984449-HN2092 - CircleK 07 Đường Thanh Niên (xuất hđ đc về 0)</t>
  </si>
  <si>
    <t>PR-11984889-HN2149 - CircleK 152 +154 Phó Đức Chính (xuất hđ đc về 0)</t>
  </si>
  <si>
    <t>PR-11979971-HN2099 - CircleK 174 Đường Phú Diễn</t>
  </si>
  <si>
    <t>PR-11985973-HN2243 - CircleK Căn Thương mại dịch vụ số Z38M.2.TMDV05A, dự án khu đô thị mới Tây Mỗ - Đại Mỗ - Vinhomes Park</t>
  </si>
  <si>
    <t>PR-11983997-HN2015 - CircleK 14 Hồ Tùng Mậu</t>
  </si>
  <si>
    <t>PR-11984195-HN2047 - CircleK 2 Hoàng Ngân</t>
  </si>
  <si>
    <t>PR-11985101-HN2167 - CircleK 20 Nguyên Hồng</t>
  </si>
  <si>
    <t>PR-11985761-HN2221 - CircleK S05 Park 03, Vinhomes Time City Park Hill</t>
  </si>
  <si>
    <t>PR-11981489-HN2278 - CircleK Số 141 phố Hàng Bông, Hoàn Kiếm</t>
  </si>
  <si>
    <t>PR-11985321-HN2183 - CircleK 111 Nguyễn Sơn</t>
  </si>
  <si>
    <t>PR-11984427-HN2090 - CircleK Số 1 Đường Tây Hồ</t>
  </si>
  <si>
    <t>PR-11985219-HN2178 - CircleK 14 Khương Hạ</t>
  </si>
  <si>
    <t>PR-11936802-HP6017 - CircleK 27 Lê Lợi</t>
  </si>
  <si>
    <t>PR-12002475-HN2059 - CircleK 97 Văn Cao</t>
  </si>
  <si>
    <t>PR-12003615-HN2143 - CircleK 94 Phố Linh Lang</t>
  </si>
  <si>
    <t>PR-12003651-HN2144 - CircleK 65 Vạn Bảo</t>
  </si>
  <si>
    <t>PR-11998739-HN2148 - CircleK 22 Phan Kế Bính</t>
  </si>
  <si>
    <t>PR-12003757-HN2149 - CircleK 152 +154 Phó Đức Chính</t>
  </si>
  <si>
    <t>PR-12004169-HN2175 - CircleK 16 Văn Cao</t>
  </si>
  <si>
    <t>PR-11990434-HN2010 - CircleK 5-4A Khu Đô Thị Mới Trung Yên</t>
  </si>
  <si>
    <t>PR-12003263-HN2122 - CircleK 18 Nguyễn Khánh Toàn</t>
  </si>
  <si>
    <t>PR-11997405-HN2248 - CircleK Lô 16-D, Khu nhà ở tháp tầng A10</t>
  </si>
  <si>
    <t>PR-12003459-HN2133 - CircleK 91 Khâm Thiên</t>
  </si>
  <si>
    <t>PR-11991286-HN2163 - CircleK 380 Khâm Thiên</t>
  </si>
  <si>
    <t>PR-12005075-HN2219 - CircleK - 14 Thái Hà</t>
  </si>
  <si>
    <t>PR-11999865-HN2200 - CircleK Số 01Sh22 Và 02Sh22, Ô Đất B2-Ct02, Tòa U26-2 (S2.08) Dự Án Khu Đô Thị Gia Lâm - Vinhomes Ocean Park</t>
  </si>
  <si>
    <t>PR-12003803-HN2150 - CircleK 12 Trần Phú</t>
  </si>
  <si>
    <t>PR-12004289-HN2179 - CircleK Số Bt11-Vt26, Khu Nhà Ở Xa La</t>
  </si>
  <si>
    <t>PR-12004785-HN2209 - CircleK V11-A01, Lô Đất Ttdv 01, Khu Đô Thị Mới An Hưng</t>
  </si>
  <si>
    <t>PR-12005905-HN2270 - CircleK Số 131 Phố Xốm, Hà Đông</t>
  </si>
  <si>
    <t>PR-11997629-HN2152 - CircleK 118 Tuệ Tĩnh</t>
  </si>
  <si>
    <t>PR-11991428-HN2170 - CircleK Số 5 Ngách 2A/6 Trần Khát Chân, Tổ Dân Phố 1</t>
  </si>
  <si>
    <t>PR-12004061-HN2172 - CircleK A4-A5, Tòa A, Khối B, Imperial Sky Garden, Số 423 Minh Khai</t>
  </si>
  <si>
    <t>PR-11999907-HN2138 - CircleK Tầng 1 Và Tầng 2 Số 85 Hàng Mã</t>
  </si>
  <si>
    <t>PR-11996933-HN2215 - CircleK 75 Hàng Bông</t>
  </si>
  <si>
    <t>PR-11991856-HN2225 - CircleK 25 Phố Nhà Thờ</t>
  </si>
  <si>
    <t>PR-12001275-HN2281 - CircleK Số 16 phố Hàng Mắm</t>
  </si>
  <si>
    <t>PR-11990540-HN2034 - CircleK Ô D22, Nơ 12 Khu Đô Thị Mới Định Công</t>
  </si>
  <si>
    <t>PR-11991192-HN2151 - CircleK 54 + 56 Lĩnh Nam</t>
  </si>
  <si>
    <t>PR-12004327-HN2180 - CircleK Lô 7, Khu Di Dân Đền Lừ 2</t>
  </si>
  <si>
    <t>PR-12005149-HN2221 - CircleK S05 Park 03, Vinhomes Time City Park Hill</t>
  </si>
  <si>
    <t>PR-12003045-HN2104 - CircleK 171 Lương Thế Vinh</t>
  </si>
  <si>
    <t>PR-12005195-HN2228 - Circle K Vinhomes Green Bay 103 - tầng 1- G3</t>
  </si>
  <si>
    <t>PR-12005335-HN2232 - CircleK Diện tích Thương mại số GS101S25, tầng 1, thuộc Tòa nhà số GS1 (U39.1) Lô đất F3-CH01, Dự án Khu đô thị mới Tây Mỗ - Đại Mỗ - Vinhomes Park (Vinhomes Smart City</t>
  </si>
  <si>
    <t>PR-12000493-HN2119 - CircleK 628 Hoàng Hoa Thám</t>
  </si>
  <si>
    <t>PR-12002303-HN2040 - CircleK 139 H Chiến Thắng</t>
  </si>
  <si>
    <t>PR-11992252-HN2272 - CircleK Lô 35 TT8, đường Quang Lai, Thanh Trì, Hà Nội</t>
  </si>
  <si>
    <t>PR-12002437-HN2054 - CircleK 292 Hoàng Văn Thái</t>
  </si>
  <si>
    <t>PR-12003191-HN2118 - CircleK 370 Nguyễn Trãi</t>
  </si>
  <si>
    <t>PR-12004235-HN2178 - CircleK 14 Khương Hạ</t>
  </si>
  <si>
    <t>PR-12006635-ND8002 - CircleK Số MRA-095A, đường nội bộ Khu biệt thự Thủy Nguyên, Khu đô thị và thương mại Văn Giang (Ecopark)</t>
  </si>
  <si>
    <t>PR-12011705-TN0004 - CircleK Số 439 đường Lương Ngọc Quyến, Thái Nguyên</t>
  </si>
  <si>
    <t>PR-12006419-HP6008 - CircleK 31 Hồ Sen</t>
  </si>
  <si>
    <t>PR-12018642-ND8001 - CircleK Khu nhà phố Vịnh Đảo, TT-PT2C.23, Khu đô thị và thương mại Văn Giang (Ecopark)</t>
  </si>
  <si>
    <t>PR-12016608-TN0002 - CircleK Số 104 đường Z115, Tổ 2, Thái Nguyên</t>
  </si>
  <si>
    <t>PR-12017024-HN2029 - CircleK 46 Lê Trọng Tấn</t>
  </si>
  <si>
    <t>PR-12017616-HN2139 - CircleK 218 Nguyễn Huy Tưởng, Tổ 19</t>
  </si>
  <si>
    <t>PR-12017326-HN2098 - CircleK 3 Xuân Diệu</t>
  </si>
  <si>
    <t>PR-12017886-HN2185 - CircleK Số 252, Tổ 11, Đường Ngọc Thụy</t>
  </si>
  <si>
    <t>PR-12018202-HN2221 - CircleK S05 Park 03, Vinhomes Time City Park Hill</t>
  </si>
  <si>
    <t>PR-12014350-HN2258 - CircleK Căn TT6-2A-108, Khu nhà ở thấp tầng, Khu đô thị mới Đại Kim</t>
  </si>
  <si>
    <t>PR-12017820-HN2177 - CircleK 12 Tam Trinh</t>
  </si>
  <si>
    <t>PR-12018236-HN2227 - CircleK 06 Vũ Trọng Khánh</t>
  </si>
  <si>
    <t>PR-12014228-HN2246 - CircleK 92 đường Trâu Quỳ</t>
  </si>
  <si>
    <t>PR-12017186-HN2063 - CircleK 03 Phạm Tuấn Tài, Tổ 7</t>
  </si>
  <si>
    <t>PR-12017402-HN2111 - CircleK Tầng 1, Tòa Nhà Ats, 252 Hoàng Quốc Việt</t>
  </si>
  <si>
    <t>PR-12012758-HN2074 - CircleK 126 Nam Cao</t>
  </si>
  <si>
    <t>PR-12017576-HN2136 - CircleK 138 Phố Đội Cấn</t>
  </si>
  <si>
    <t>PR-12021976-HN2057 - CircleK Căn Hộ C1-A Khu Nhà Ở Số 6 Đội Nhân</t>
  </si>
  <si>
    <t>PR-12027004-HN2037 - CircleK Tầng Trệt, Somerset Hoa Binh, 106 Hoàng Quốc Việt</t>
  </si>
  <si>
    <t>PR-12022100-HN2077 - CircleK 162 Mai Dịch</t>
  </si>
  <si>
    <t>PR-12028594-HN2230 - CircleK  Số 205 Lạc Long Quân</t>
  </si>
  <si>
    <t>PR-12029030-HN2269 - CircleK Tầng 1, Tòa 24T2, Khu đô thị Trung Hòa - Nhân Chính, Cầu Giấy, Hà Nội</t>
  </si>
  <si>
    <t>PR-12027470-HN2117 - CircleK Số 8 Ngõ 91 Nguyễn Chí Thanh</t>
  </si>
  <si>
    <t>PR-12022504-HN2121 - CircleK 45 Hào Nam</t>
  </si>
  <si>
    <t>PR-12023798-HN2241 - CircleK Số 2 Ngõ 11 Phố Lương Định Của</t>
  </si>
  <si>
    <t>PR-12029150-HN2275 - CircleK Số nhà 33, phố Pháo Đài Láng, Đống Đa</t>
  </si>
  <si>
    <t>PR-12028202-HN2194 - CircleK Căn Hộ Số 01Sh20 Và 02Sh20, Thuộc Tòa Nhà S2.15 (T26M-2), Tại Lô Đất B2-Ct03, Vinhomes Ocean Park</t>
  </si>
  <si>
    <t>PR-12028698-HN2236 - CircleK Căn Thương mại dịch vụ số L26M.TMDV03 (Căn TMDV 03, tầng 1, khối L26M tức tòa M1), dự án Masteri Waterfront - Lô đất B3-CT03, Dự án Khu đô thị Gia Lâm (Vinhomes Ocean Park)</t>
  </si>
  <si>
    <t>PR-12023092-HN2184 - CircleK Nhà Số 359, Block 36, Ô H-Tt5, Khu Nhà Ở Hi Brand, Khu Đô Thị Mới Văn Phú</t>
  </si>
  <si>
    <t>PR-12028622-HN2231 - CircleK Số 1A Vạn Phúc</t>
  </si>
  <si>
    <t>PR-12022178-HN2086 - CircleK 9 Hương Viên</t>
  </si>
  <si>
    <t>PR-12024112-HN2277 - CircleK Số 81 Phố Huế</t>
  </si>
  <si>
    <t>PR-12022440-HN2116 - CircleK 62 Phố Trần Hưng Đạo</t>
  </si>
  <si>
    <t>PR-12024076-HN2268 - CircleK Số 36 +38 Hàng Buồm, Quận Hoàn Kiếm</t>
  </si>
  <si>
    <t>PR-12028016-HN2176 - CircleK 164 Nguyễn Văn Cừ</t>
  </si>
  <si>
    <t>PR-12023962-HN2257 - CircleK Số 148 Trần Bình</t>
  </si>
  <si>
    <t>PR-12022474-HN2119 - CircleK 628 Hoàng Hoa Thám</t>
  </si>
  <si>
    <t>PR-12023216-HN2191 - CircleK 293 Thụy Khuê</t>
  </si>
  <si>
    <t>PR-12022672-HN2139 - CircleK 218 Nguyễn Huy Tưởng, Tổ 19</t>
  </si>
  <si>
    <t>PR-12023288-HN2196 - CircleK 118 Định Công</t>
  </si>
  <si>
    <t>PR-12032998-HN2068 - CircleK 155 Lê Văn Hiến</t>
  </si>
  <si>
    <t>PR-12038460-HN2203 - CircleK Số 1Sh09 Và Số 2Sh09, Tòa S1.05 (Z34.1), Lô Đất F1-Ch01 - 5 Khu Đô Thị Mới Tây Mỗ, Đại Mỗ - Vinhomes Park (Vinhomes Smart City)</t>
  </si>
  <si>
    <t>PR-12039072-HN2274 - CircleK Cửa hàng số 01SH08A, Tòa S2.03 - Z34.1 (F1-CH03-1) Dự án khu đô thị mới Tây Mỗ, Đại Mỗ, Nam Từ Liêm</t>
  </si>
  <si>
    <t>PR-12037608-HN2114 - CircleK 7 Nguyễn Thị Định</t>
  </si>
  <si>
    <t>PR-12033100-HN2086 - CircleK 9 Hương Viên</t>
  </si>
  <si>
    <t>PR-12037914-HN2154 - CircleK Số A1 Khu Đầm Trấu</t>
  </si>
  <si>
    <t>PR-12038378-HN2195 - CircleK Sô 6 Ngõ 124, Phố Vĩnh Tuy</t>
  </si>
  <si>
    <t>PR-12038618-HN2216 - CircleK 114 Mai Hắc Đế</t>
  </si>
  <si>
    <t>PR-12033482-HN2134 - CircleK 73 Đường Xuân La</t>
  </si>
  <si>
    <t>PR-12034462-HN2265 - CircleK Số 2 ngõ 612 Lạc Long Quân, Tây Hồ, Hà Nội</t>
  </si>
  <si>
    <t>PR-12037994-HN2157 - CircleK N8-A10 Nguyễn Thị Thập, Kđt Mới Trung Hòa Nhân Chính</t>
  </si>
  <si>
    <t>1C25THM</t>
  </si>
  <si>
    <t>1C25TYM</t>
  </si>
  <si>
    <t>1C25TNM</t>
  </si>
  <si>
    <t>1C25TFM</t>
  </si>
  <si>
    <t>1C25TQM</t>
  </si>
  <si>
    <t>1C25TPM</t>
  </si>
  <si>
    <t>1C25TPL</t>
  </si>
  <si>
    <t>Hàng trả - phiếu RRS20250701772HP6013</t>
  </si>
  <si>
    <t>Hàng trả - phiếu RRS20250701734HP6010</t>
  </si>
  <si>
    <t>1C25THL</t>
  </si>
  <si>
    <t>Hàng trả - phiếu RRS20250702929HN2220</t>
  </si>
  <si>
    <t>Hàng trả - phiếu RRS20250617786HN2234</t>
  </si>
  <si>
    <t>Hàng trả - phiếu RRS20250626580HN2208</t>
  </si>
  <si>
    <t>Hàng trả - phiếu RRS20250702928HN2220</t>
  </si>
  <si>
    <t>PR-12042813-HL4002 - CircleK Tầng 1, tòa A, khu dịch vụ 7A-8A tòa nhà Lideco Hạ Long</t>
  </si>
  <si>
    <t>PR-12044865-HP6013 - CircleK - 27 Trần Hưng Đạo</t>
  </si>
  <si>
    <t>PR-12048655-HN2143 - CircleK 94 Phố Linh Lang</t>
  </si>
  <si>
    <t>PR-12048861-HN2156 - CircleK 108 Đường 19/5</t>
  </si>
  <si>
    <t>PR-12050139-HN2270 - CircleK Số 131 Phố Xốm, Hà Đông</t>
  </si>
  <si>
    <t>PR-12047955-HN2075 - CircleK Số 1 Ngõ 37 Lê Thanh Nghị</t>
  </si>
  <si>
    <t>PR-12050001-HN2263 - CircleK CH01-09, Số 17 đường Gamuda Gardens 2-2, Hoàng Mai</t>
  </si>
  <si>
    <t>PR-12049805-HN2243 - CircleK Căn Thương mại dịch vụ số Z38M.2.TMDV05A, dự án khu đô thị mới Tây Mỗ - Đại Mỗ - Vinhomes Park</t>
  </si>
  <si>
    <t>PR-12047741-HN2029 - CircleK 46 Lê Trọng Tấn</t>
  </si>
  <si>
    <t>PR-12043591-HN2158 - CircleK 48 Ngõ 116 Phố Nhân Hòa</t>
  </si>
  <si>
    <t>PR-12027526-HN2122 - CircleK 18 Nguyễn Khánh Toàn</t>
  </si>
  <si>
    <t>PR-12063854-HL4007 - CircleK Số 550, Tổ 3, Khu phố 9A, đường Hạ Long, Phường Bãi Cháy, Thành phố Hạ Long</t>
  </si>
  <si>
    <t>PR-12067584-HN2235 - CircleK 125 Trần Hưng Đạo - Bắc Ninh</t>
  </si>
  <si>
    <t>PR-12067974-HN2252 - CircleK Số 235 Nguyễn Gia Thiều</t>
  </si>
  <si>
    <t>PR-12055106-HN2271 - CircleK Số 341 Nguyễn Cao, Bắc Ninh</t>
  </si>
  <si>
    <t>PR-12068670-HP6006 - CircleK 372-374 Lạch Tray</t>
  </si>
  <si>
    <t>PR-12060190-HN2190 - CircleK 560A Nguyễn Văn Cừ</t>
  </si>
  <si>
    <t>CircleK 62-64 Kênh Dương</t>
  </si>
  <si>
    <t>Hàng trả - phiếu RRS20250702855HP6005</t>
  </si>
  <si>
    <t>Hàng trả - phiếu RRS20250701779HP6005</t>
  </si>
  <si>
    <t>Hàng trả - phiếu RRS20250702871HN2176</t>
  </si>
  <si>
    <t>Hàng trả - phiếu RRS20250707364HN2003</t>
  </si>
  <si>
    <t>Hàng trả - phiếu RRS20250707318HN2014</t>
  </si>
  <si>
    <t>Hàng trả - phiếu RRS20250702860HN2164</t>
  </si>
  <si>
    <t>Hàng trả - phiếu RRS20250620065HN2204</t>
  </si>
  <si>
    <t>Hàng trả - phiếu RRS20250707316HN2254</t>
  </si>
  <si>
    <t>Hàng trả - phiếu RRS20250707350HN2260</t>
  </si>
  <si>
    <t>Hàng trả - phiếu RRS20250620018HN2263</t>
  </si>
  <si>
    <t>Hàng trả - phiếu RRS20250708545HN2276</t>
  </si>
  <si>
    <t>Hàng trả - phiếu RRS20250703054HN2110</t>
  </si>
  <si>
    <t>Hàng trả - phiếu RRS20250702846HN2102</t>
  </si>
  <si>
    <t>Điều chỉnh giảm về 0 do cửa hàng không nhận hàng - PR-11983929-HN2012</t>
  </si>
  <si>
    <t>Điều chỉnh giảm về 0 do cửa hàng không nhận hàng - PR-11979915-HN2091</t>
  </si>
  <si>
    <t>Điều chỉnh giảm về 0 do cửa hàng không nhận hàng - PR-11984449-HN2092</t>
  </si>
  <si>
    <t>Điều chỉnh giảm về 0 do cửa hàng không nhận hàng - PR-11984889-HN2149</t>
  </si>
  <si>
    <t>1C25TFL</t>
  </si>
  <si>
    <t>Hàng trả - phiếu RRS20250727392TN0004</t>
  </si>
  <si>
    <t>Hàng trả - phiếu RRS20250710756HP6013</t>
  </si>
  <si>
    <t>Hàng trả - phiếu RRS20250729726HP6011</t>
  </si>
  <si>
    <t>Hàng trả - phiếu RRS20250714075HN2037</t>
  </si>
  <si>
    <t>Hàng trả - phiếu RRS20250716273HN2206</t>
  </si>
  <si>
    <t>Hàng trả - phiếu RRS20250720605HN2138</t>
  </si>
  <si>
    <t>Hàng trả - phiếu RRS20250721699HN2078</t>
  </si>
  <si>
    <t>Hàng trả - phiếu RRS20250714068HN2171</t>
  </si>
  <si>
    <t>Hàng trả - phiếu RRS20250712954HN2255</t>
  </si>
  <si>
    <t>Hàng trả - phiếu RRS20250619982HN2118</t>
  </si>
  <si>
    <t>Hàng trả - phiếu RRS20250711776HN2185</t>
  </si>
  <si>
    <t>Hàng trả - phiếu RRS20250723963HN2029</t>
  </si>
  <si>
    <t>Hàng trả - phiếu RRS20250714101HN2063</t>
  </si>
  <si>
    <t>Hàng trả - phiếu RRS20250718512HN2225</t>
  </si>
  <si>
    <t>Hàng trả - phiếu RRS20250714114HN2202</t>
  </si>
  <si>
    <t>Hàng trả - phiếu RRS20250714130HN2149</t>
  </si>
  <si>
    <t>Hàng trả - phiếu RRS20250707335HN2074</t>
  </si>
  <si>
    <t>Hàng trả - phiếu RRS20250723030HN2154</t>
  </si>
  <si>
    <t>Hàng trả - phiếu RRS20250716344HN2278</t>
  </si>
  <si>
    <t>Hàng trả - phiếu RRS20250720607HN2157</t>
  </si>
  <si>
    <t>Hàng trả - phiếu RRS20250717435HN2209</t>
  </si>
  <si>
    <t>Hàng trả - phiếu RRS20250717387HN2253</t>
  </si>
  <si>
    <t>Hàng trả - phiếu RRS20250701773HN2113</t>
  </si>
  <si>
    <t>Hàng trả - phiếu RRS20250709642HN2034</t>
  </si>
  <si>
    <t>Hàng trả - phiếu RRS20250711792HN2272</t>
  </si>
  <si>
    <t>Hàng trả - phiếu RRS20250710732HN2240</t>
  </si>
  <si>
    <t>Hàng trả - phiếu RRS20250711779HN2150</t>
  </si>
  <si>
    <t>Hàng trả - phiếu RRS20250709584HN2174</t>
  </si>
  <si>
    <t>Hàng trả - phiếu RRS20250709580HN2083</t>
  </si>
  <si>
    <t>Hàng trả - phiếu RRS20250708452HN2191</t>
  </si>
  <si>
    <t>Hàng trả - phiếu RRS20250704105HN2201</t>
  </si>
  <si>
    <t>Hàng trả - phiếu RRS20250708447HN2049</t>
  </si>
  <si>
    <t>Hàng trả - phiếu RRS20250710729HN2160</t>
  </si>
  <si>
    <t>Hàng trả - phiếu RRS20250709602HN2182</t>
  </si>
  <si>
    <t>Hàng trả - phiếu RRS20250711798HN2255</t>
  </si>
  <si>
    <t>Hàng trả - phiếu RRS20250718482HN2090</t>
  </si>
  <si>
    <t>Hàng trả - phiếu RRS20250711786HN2024</t>
  </si>
  <si>
    <t>Hàng trả - phiếu RRS20250711791HN2241</t>
  </si>
  <si>
    <t>Hàng trả - phiếu RRS20250710699HN2129</t>
  </si>
  <si>
    <t>Hàng trả - phiếu RRS20250714025HN2269</t>
  </si>
  <si>
    <t>Hàng trả - phiếu RRS20250614440HN2139</t>
  </si>
  <si>
    <t>Hàng trả - phiếu RRS20250717425HN2138</t>
  </si>
  <si>
    <t>Hàng trả - phiếu RRS20250708490HN2147</t>
  </si>
  <si>
    <t>Hàng trả - phiếu RRS20250718513HN2225</t>
  </si>
  <si>
    <t>Hàng trả - phiếu RRS20250614439HN2139</t>
  </si>
  <si>
    <t>Hàng trả - phiếu RRS20250710737HN2040</t>
  </si>
  <si>
    <t>Hàng trả - phiếu RRS20250710711HN2279</t>
  </si>
  <si>
    <t>Hàng trả - phiếu RRS20250716287HN2007</t>
  </si>
  <si>
    <t>Hàng trả - phiếu RRS20250709600HN2117</t>
  </si>
  <si>
    <t>Hàng trả - phiếu RRS20250717451HN2191</t>
  </si>
  <si>
    <t>Hàng trả - phiếu RRS20250710740HN2077</t>
  </si>
  <si>
    <t>Hàng trả - phiếu RRS20250708514HN2233</t>
  </si>
  <si>
    <t>Hàng trả - phiếu RRS20250702837HN2244</t>
  </si>
  <si>
    <t>Hàng trả - phiếu RRS20250709619HN2136</t>
  </si>
  <si>
    <t>Hàng trả - phiếu RRS20250718518HN2174</t>
  </si>
  <si>
    <t>Hàng trả - phiếu RRS20250701774HN2113</t>
  </si>
  <si>
    <t>Hàng trả - phiếu RRS20250721669HN2180</t>
  </si>
  <si>
    <t>Hàng trả - phiếu RRS20250726326HN2118</t>
  </si>
  <si>
    <t>Hàng trả - phiếu RRS20250724183HN2274</t>
  </si>
  <si>
    <t>Hàng trả - phiếu RRS20250725265HN2248</t>
  </si>
  <si>
    <t>Hàng trả - phiếu RRS20250723013HN2131</t>
  </si>
  <si>
    <t>Hàng trả - phiếu RRS20250722831HN2243</t>
  </si>
  <si>
    <t>Hàng trả - phiếu RRS20250717397HN2153</t>
  </si>
  <si>
    <t>Hàng trả - phiếu RRS20250726310HN2077</t>
  </si>
  <si>
    <t>Hàng trả - phiếu RRS20250716327HN2126</t>
  </si>
  <si>
    <t>Hàng trả - phiếu RRS20250716326HN2126</t>
  </si>
  <si>
    <t>Hàng trả - phiếu RRS20250722860HN2268</t>
  </si>
  <si>
    <t>Hàng trả - phiếu RRS20250728422HN2166</t>
  </si>
  <si>
    <t>Hàng trả - phiếu RRS20250728538HN2213</t>
  </si>
  <si>
    <t>Hàng trả - phiếu RRS20250721668HN2101</t>
  </si>
  <si>
    <t>Hàng trả - phiếu RRS20250716288HN2079</t>
  </si>
  <si>
    <t>Hàng trả - phiếu RRS20250729741HN2151</t>
  </si>
  <si>
    <t>Hàng trả - phiếu RRS20250728503HN2194</t>
  </si>
  <si>
    <t>Hàng trả - phiếu RRS20250724159HN2192</t>
  </si>
  <si>
    <t>Điều chỉnh tiền thuế - PR-11983929-HN2012</t>
  </si>
  <si>
    <t>quá hạn PO không giao hàng được, xuất đc hđ T07.25 về 0</t>
  </si>
  <si>
    <t>29a</t>
  </si>
  <si>
    <t>32a</t>
  </si>
  <si>
    <t>35a</t>
  </si>
  <si>
    <t>36a</t>
  </si>
  <si>
    <t>41a</t>
  </si>
  <si>
    <t>42a</t>
  </si>
  <si>
    <t>47a</t>
  </si>
  <si>
    <t>57a</t>
  </si>
  <si>
    <t>57b</t>
  </si>
  <si>
    <t>57c</t>
  </si>
  <si>
    <t>79a</t>
  </si>
  <si>
    <t>KH đã TT 11.08.2025</t>
  </si>
  <si>
    <t>00048817</t>
  </si>
  <si>
    <t>00048818</t>
  </si>
  <si>
    <t>00048819</t>
  </si>
  <si>
    <t>00048820</t>
  </si>
  <si>
    <t>00048821</t>
  </si>
  <si>
    <t>00048822</t>
  </si>
  <si>
    <t>00048823</t>
  </si>
  <si>
    <t>00048824</t>
  </si>
  <si>
    <t>00048825</t>
  </si>
  <si>
    <t>00048826</t>
  </si>
  <si>
    <t>00048827</t>
  </si>
  <si>
    <t>00048828</t>
  </si>
  <si>
    <t>00048829</t>
  </si>
  <si>
    <t>00048830</t>
  </si>
  <si>
    <t>00048831</t>
  </si>
  <si>
    <t>00048832</t>
  </si>
  <si>
    <t>00049056</t>
  </si>
  <si>
    <t>00049057</t>
  </si>
  <si>
    <t>00049058</t>
  </si>
  <si>
    <t>00049059</t>
  </si>
  <si>
    <t>00049060</t>
  </si>
  <si>
    <t>00049061</t>
  </si>
  <si>
    <t>00049062</t>
  </si>
  <si>
    <t>00049063</t>
  </si>
  <si>
    <t>00049064</t>
  </si>
  <si>
    <t>00049065</t>
  </si>
  <si>
    <t>00049066</t>
  </si>
  <si>
    <t>00049096</t>
  </si>
  <si>
    <t>00049182</t>
  </si>
  <si>
    <t>00049183</t>
  </si>
  <si>
    <t>00049184</t>
  </si>
  <si>
    <t>00049185</t>
  </si>
  <si>
    <t>00049186</t>
  </si>
  <si>
    <t>00049187</t>
  </si>
  <si>
    <t>00049188</t>
  </si>
  <si>
    <t>00049190</t>
  </si>
  <si>
    <t>00049192</t>
  </si>
  <si>
    <t>00049193</t>
  </si>
  <si>
    <t>00049195</t>
  </si>
  <si>
    <t>00049196</t>
  </si>
  <si>
    <t>00049197</t>
  </si>
  <si>
    <t>00049198</t>
  </si>
  <si>
    <t>00049199</t>
  </si>
  <si>
    <t>00049202</t>
  </si>
  <si>
    <t>00049204</t>
  </si>
  <si>
    <t>00049206</t>
  </si>
  <si>
    <t>00049208</t>
  </si>
  <si>
    <t>00049210</t>
  </si>
  <si>
    <t>00049213</t>
  </si>
  <si>
    <t>00049215</t>
  </si>
  <si>
    <t>00049217</t>
  </si>
  <si>
    <t>00049219</t>
  </si>
  <si>
    <t>00049221</t>
  </si>
  <si>
    <t>00049222</t>
  </si>
  <si>
    <t>00049225</t>
  </si>
  <si>
    <t>00049227</t>
  </si>
  <si>
    <t>00049277</t>
  </si>
  <si>
    <t>00049278</t>
  </si>
  <si>
    <t>00049289</t>
  </si>
  <si>
    <t>00049290</t>
  </si>
  <si>
    <t>00049291</t>
  </si>
  <si>
    <t>00049292</t>
  </si>
  <si>
    <t>00049294</t>
  </si>
  <si>
    <t>00049295</t>
  </si>
  <si>
    <t>00049296</t>
  </si>
  <si>
    <t>00049297</t>
  </si>
  <si>
    <t>00049298</t>
  </si>
  <si>
    <t>00049299</t>
  </si>
  <si>
    <t>00049300</t>
  </si>
  <si>
    <t>00049301</t>
  </si>
  <si>
    <t>00049302</t>
  </si>
  <si>
    <t>00049303</t>
  </si>
  <si>
    <t>00049304</t>
  </si>
  <si>
    <t>00049305</t>
  </si>
  <si>
    <t>00049306</t>
  </si>
  <si>
    <t>00049307</t>
  </si>
  <si>
    <t>00049308</t>
  </si>
  <si>
    <t>00049309</t>
  </si>
  <si>
    <t>00049310</t>
  </si>
  <si>
    <t>00049311</t>
  </si>
  <si>
    <t>00049312</t>
  </si>
  <si>
    <t>00049384</t>
  </si>
  <si>
    <t>00049385</t>
  </si>
  <si>
    <t>00049386</t>
  </si>
  <si>
    <t>00049387</t>
  </si>
  <si>
    <t>00049388</t>
  </si>
  <si>
    <t>00049389</t>
  </si>
  <si>
    <t>00049390</t>
  </si>
  <si>
    <t>00049391</t>
  </si>
  <si>
    <t>00049392</t>
  </si>
  <si>
    <t>00049393</t>
  </si>
  <si>
    <t>00049394</t>
  </si>
  <si>
    <t>00049395</t>
  </si>
  <si>
    <t>00049396</t>
  </si>
  <si>
    <t>00049397</t>
  </si>
  <si>
    <t>00049398</t>
  </si>
  <si>
    <t>00049399</t>
  </si>
  <si>
    <t>00049400</t>
  </si>
  <si>
    <t>00049401</t>
  </si>
  <si>
    <t>00049402</t>
  </si>
  <si>
    <t>00049403</t>
  </si>
  <si>
    <t>00049404</t>
  </si>
  <si>
    <t>00050250</t>
  </si>
  <si>
    <t>00050251</t>
  </si>
  <si>
    <t>00050252</t>
  </si>
  <si>
    <t>00050253</t>
  </si>
  <si>
    <t>00050254</t>
  </si>
  <si>
    <t>00050255</t>
  </si>
  <si>
    <t>00050256</t>
  </si>
  <si>
    <t>00050257</t>
  </si>
  <si>
    <t>00050258</t>
  </si>
  <si>
    <t>00050259</t>
  </si>
  <si>
    <t>00050260</t>
  </si>
  <si>
    <t>00050261</t>
  </si>
  <si>
    <t>00050262</t>
  </si>
  <si>
    <t>00050263</t>
  </si>
  <si>
    <t>00050264</t>
  </si>
  <si>
    <t>00050265</t>
  </si>
  <si>
    <t>00050659</t>
  </si>
  <si>
    <t>00050660</t>
  </si>
  <si>
    <t>00050661</t>
  </si>
  <si>
    <t>00050662</t>
  </si>
  <si>
    <t>00050663</t>
  </si>
  <si>
    <t>00050664</t>
  </si>
  <si>
    <t>00050665</t>
  </si>
  <si>
    <t>00050666</t>
  </si>
  <si>
    <t>00050667</t>
  </si>
  <si>
    <t>00050668</t>
  </si>
  <si>
    <t>00050669</t>
  </si>
  <si>
    <t>00050670</t>
  </si>
  <si>
    <t>00050671</t>
  </si>
  <si>
    <t>00050672</t>
  </si>
  <si>
    <t>00050673</t>
  </si>
  <si>
    <t>00050674</t>
  </si>
  <si>
    <t>00050675</t>
  </si>
  <si>
    <t>00050676</t>
  </si>
  <si>
    <t>00050699</t>
  </si>
  <si>
    <t>00050700</t>
  </si>
  <si>
    <t>00050760</t>
  </si>
  <si>
    <t>00050761</t>
  </si>
  <si>
    <t>00050762</t>
  </si>
  <si>
    <t>00050763</t>
  </si>
  <si>
    <t>00050764</t>
  </si>
  <si>
    <t>00050765</t>
  </si>
  <si>
    <t>00050781</t>
  </si>
  <si>
    <t>00050782</t>
  </si>
  <si>
    <t>00050783</t>
  </si>
  <si>
    <t>00050784</t>
  </si>
  <si>
    <t>00050785</t>
  </si>
  <si>
    <t>00050786</t>
  </si>
  <si>
    <t>00050787</t>
  </si>
  <si>
    <t>00050788</t>
  </si>
  <si>
    <t>00050789</t>
  </si>
  <si>
    <t>00050790</t>
  </si>
  <si>
    <t>00050791</t>
  </si>
  <si>
    <t>00050792</t>
  </si>
  <si>
    <t>00050793</t>
  </si>
  <si>
    <t>00050794</t>
  </si>
  <si>
    <t>00050795</t>
  </si>
  <si>
    <t>00050796</t>
  </si>
  <si>
    <t>00050797</t>
  </si>
  <si>
    <t>00050798</t>
  </si>
  <si>
    <t>00050799</t>
  </si>
  <si>
    <t>00050800</t>
  </si>
  <si>
    <t>00050801</t>
  </si>
  <si>
    <t>00050802</t>
  </si>
  <si>
    <t>00050803</t>
  </si>
  <si>
    <t>00050804</t>
  </si>
  <si>
    <t>00050805</t>
  </si>
  <si>
    <t>00050806</t>
  </si>
  <si>
    <t>00050807</t>
  </si>
  <si>
    <t>00050808</t>
  </si>
  <si>
    <t>00050809</t>
  </si>
  <si>
    <t>00050810</t>
  </si>
  <si>
    <t>00050811</t>
  </si>
  <si>
    <t>00050812</t>
  </si>
  <si>
    <t>00050813</t>
  </si>
  <si>
    <t>00050814</t>
  </si>
  <si>
    <t>00050901</t>
  </si>
  <si>
    <t>00050902</t>
  </si>
  <si>
    <t>00050903</t>
  </si>
  <si>
    <t>00050904</t>
  </si>
  <si>
    <t>00050905</t>
  </si>
  <si>
    <t>00050906</t>
  </si>
  <si>
    <t>00050907</t>
  </si>
  <si>
    <t>00050908</t>
  </si>
  <si>
    <t>00050909</t>
  </si>
  <si>
    <t>00050910</t>
  </si>
  <si>
    <t>00050911</t>
  </si>
  <si>
    <t>00050912</t>
  </si>
  <si>
    <t>00050913</t>
  </si>
  <si>
    <t>00050914</t>
  </si>
  <si>
    <t>00050915</t>
  </si>
  <si>
    <t>00051001</t>
  </si>
  <si>
    <t>00051002</t>
  </si>
  <si>
    <t>00051003</t>
  </si>
  <si>
    <t>00051004</t>
  </si>
  <si>
    <t>00051005</t>
  </si>
  <si>
    <t>00051006</t>
  </si>
  <si>
    <t>00051007</t>
  </si>
  <si>
    <t>00051008</t>
  </si>
  <si>
    <t>00051009</t>
  </si>
  <si>
    <t>00051010</t>
  </si>
  <si>
    <t>00051011</t>
  </si>
  <si>
    <t>00051012</t>
  </si>
  <si>
    <t>00051013</t>
  </si>
  <si>
    <t>00051014</t>
  </si>
  <si>
    <t>00051928</t>
  </si>
  <si>
    <t>00051929</t>
  </si>
  <si>
    <t>00051930</t>
  </si>
  <si>
    <t>00051931</t>
  </si>
  <si>
    <t>00051932</t>
  </si>
  <si>
    <t>00051933</t>
  </si>
  <si>
    <t>00051934</t>
  </si>
  <si>
    <t>00051935</t>
  </si>
  <si>
    <t>00051936</t>
  </si>
  <si>
    <t>00051937</t>
  </si>
  <si>
    <t>00051938</t>
  </si>
  <si>
    <t>00051939</t>
  </si>
  <si>
    <t>00001325</t>
  </si>
  <si>
    <t>00052008</t>
  </si>
  <si>
    <t>00052327</t>
  </si>
  <si>
    <t>00052328</t>
  </si>
  <si>
    <t>00052329</t>
  </si>
  <si>
    <t>00052330</t>
  </si>
  <si>
    <t>00052331</t>
  </si>
  <si>
    <t>00052332</t>
  </si>
  <si>
    <t>00052333</t>
  </si>
  <si>
    <t>113</t>
  </si>
  <si>
    <t>114</t>
  </si>
  <si>
    <t>115</t>
  </si>
  <si>
    <t>117</t>
  </si>
  <si>
    <t>125</t>
  </si>
  <si>
    <t>127</t>
  </si>
  <si>
    <t>128</t>
  </si>
  <si>
    <t>130</t>
  </si>
  <si>
    <t>133</t>
  </si>
  <si>
    <t>137</t>
  </si>
  <si>
    <t>138</t>
  </si>
  <si>
    <t>157</t>
  </si>
  <si>
    <t>158</t>
  </si>
  <si>
    <t>160</t>
  </si>
  <si>
    <t>162</t>
  </si>
  <si>
    <t>166</t>
  </si>
  <si>
    <t>170</t>
  </si>
  <si>
    <t>175</t>
  </si>
  <si>
    <t>179</t>
  </si>
  <si>
    <t>187</t>
  </si>
  <si>
    <t>189</t>
  </si>
  <si>
    <t>190</t>
  </si>
  <si>
    <t>1907</t>
  </si>
  <si>
    <t>1908</t>
  </si>
  <si>
    <t>1910</t>
  </si>
  <si>
    <t>200</t>
  </si>
  <si>
    <t>201</t>
  </si>
  <si>
    <t>2025</t>
  </si>
  <si>
    <t>2029</t>
  </si>
  <si>
    <t>203</t>
  </si>
  <si>
    <t>2077</t>
  </si>
  <si>
    <t>213</t>
  </si>
  <si>
    <t>215</t>
  </si>
  <si>
    <t>00052434</t>
  </si>
  <si>
    <t>00052435</t>
  </si>
  <si>
    <t>00052436</t>
  </si>
  <si>
    <t>00052437</t>
  </si>
  <si>
    <t>00052438</t>
  </si>
  <si>
    <t>00052439</t>
  </si>
  <si>
    <t>00052440</t>
  </si>
  <si>
    <t>00052441</t>
  </si>
  <si>
    <t>00052442</t>
  </si>
  <si>
    <t>00052443</t>
  </si>
  <si>
    <t>00052444</t>
  </si>
  <si>
    <t>00052445</t>
  </si>
  <si>
    <t>00052446</t>
  </si>
  <si>
    <t>00052447</t>
  </si>
  <si>
    <t>00052448</t>
  </si>
  <si>
    <t>00052449</t>
  </si>
  <si>
    <t>00052548</t>
  </si>
  <si>
    <t>00052549</t>
  </si>
  <si>
    <t>00052550</t>
  </si>
  <si>
    <t>00052551</t>
  </si>
  <si>
    <t>00052552</t>
  </si>
  <si>
    <t>00052553</t>
  </si>
  <si>
    <t>00052554</t>
  </si>
  <si>
    <t>00052555</t>
  </si>
  <si>
    <t>00052556</t>
  </si>
  <si>
    <t>00052557</t>
  </si>
  <si>
    <t>00052651</t>
  </si>
  <si>
    <t>00052652</t>
  </si>
  <si>
    <t>00052654</t>
  </si>
  <si>
    <t>00052655</t>
  </si>
  <si>
    <t>00052656</t>
  </si>
  <si>
    <t>00052657</t>
  </si>
  <si>
    <t>00053703</t>
  </si>
  <si>
    <t>00053704</t>
  </si>
  <si>
    <t>00053705</t>
  </si>
  <si>
    <t>00053706</t>
  </si>
  <si>
    <t>00053707</t>
  </si>
  <si>
    <t>00053708</t>
  </si>
  <si>
    <t>00053709</t>
  </si>
  <si>
    <t>00054121</t>
  </si>
  <si>
    <t>00054122</t>
  </si>
  <si>
    <t>00054123</t>
  </si>
  <si>
    <t>00054124</t>
  </si>
  <si>
    <t>00054125</t>
  </si>
  <si>
    <t>00054126</t>
  </si>
  <si>
    <t>00054127</t>
  </si>
  <si>
    <t>00054128</t>
  </si>
  <si>
    <t>00054268</t>
  </si>
  <si>
    <t>00054269</t>
  </si>
  <si>
    <t>00054270</t>
  </si>
  <si>
    <t>00054271</t>
  </si>
  <si>
    <t>00054272</t>
  </si>
  <si>
    <t>00054273</t>
  </si>
  <si>
    <t>00054274</t>
  </si>
  <si>
    <t>00054275</t>
  </si>
  <si>
    <t>00054276</t>
  </si>
  <si>
    <t>00054277</t>
  </si>
  <si>
    <t>00054278</t>
  </si>
  <si>
    <t>00054279</t>
  </si>
  <si>
    <t>00054280</t>
  </si>
  <si>
    <t>00054281</t>
  </si>
  <si>
    <t>00054282</t>
  </si>
  <si>
    <t>00054283</t>
  </si>
  <si>
    <t>00054284</t>
  </si>
  <si>
    <t>00054287</t>
  </si>
  <si>
    <t>00054288</t>
  </si>
  <si>
    <t>00054289</t>
  </si>
  <si>
    <t>00054290</t>
  </si>
  <si>
    <t>00054291</t>
  </si>
  <si>
    <t>00054292</t>
  </si>
  <si>
    <t>00054293</t>
  </si>
  <si>
    <t>00054294</t>
  </si>
  <si>
    <t>00054295</t>
  </si>
  <si>
    <t>00054296</t>
  </si>
  <si>
    <t>00054297</t>
  </si>
  <si>
    <t>00054298</t>
  </si>
  <si>
    <t>00054299</t>
  </si>
  <si>
    <t>00054300</t>
  </si>
  <si>
    <t>00054301</t>
  </si>
  <si>
    <t>00054302</t>
  </si>
  <si>
    <t>00054415</t>
  </si>
  <si>
    <t>00054416</t>
  </si>
  <si>
    <t>00054417</t>
  </si>
  <si>
    <t>00054418</t>
  </si>
  <si>
    <t>00054419</t>
  </si>
  <si>
    <t>00054420</t>
  </si>
  <si>
    <t>00054421</t>
  </si>
  <si>
    <t>00054422</t>
  </si>
  <si>
    <t>00054423</t>
  </si>
  <si>
    <t>00054497</t>
  </si>
  <si>
    <t>00054498</t>
  </si>
  <si>
    <t>00054502</t>
  </si>
  <si>
    <t>00054503</t>
  </si>
  <si>
    <t>00054504</t>
  </si>
  <si>
    <t>00054505</t>
  </si>
  <si>
    <t>00054506</t>
  </si>
  <si>
    <t>00054507</t>
  </si>
  <si>
    <t>00054508</t>
  </si>
  <si>
    <t>00054509</t>
  </si>
  <si>
    <t>00001405</t>
  </si>
  <si>
    <t>00001415</t>
  </si>
  <si>
    <t>00001416</t>
  </si>
  <si>
    <t>00001417</t>
  </si>
  <si>
    <t>00001418</t>
  </si>
  <si>
    <t>00001419</t>
  </si>
  <si>
    <t>00001420</t>
  </si>
  <si>
    <t>00001421</t>
  </si>
  <si>
    <t>00001423</t>
  </si>
  <si>
    <t>00001424</t>
  </si>
  <si>
    <t>00001425</t>
  </si>
  <si>
    <t>00001426</t>
  </si>
  <si>
    <t>00001429</t>
  </si>
  <si>
    <t>00001436</t>
  </si>
  <si>
    <t>00001437</t>
  </si>
  <si>
    <t>00001438</t>
  </si>
  <si>
    <t>00001439</t>
  </si>
  <si>
    <t>00001448</t>
  </si>
  <si>
    <t>00001449</t>
  </si>
  <si>
    <t>00001451</t>
  </si>
  <si>
    <t>00001452</t>
  </si>
  <si>
    <t>00001489</t>
  </si>
  <si>
    <t>00001490</t>
  </si>
  <si>
    <t>00001491</t>
  </si>
  <si>
    <t>00001493</t>
  </si>
  <si>
    <t>00001496</t>
  </si>
  <si>
    <t>00001497</t>
  </si>
  <si>
    <t>00001499</t>
  </si>
  <si>
    <t>00001501</t>
  </si>
  <si>
    <t>00001502</t>
  </si>
  <si>
    <t>00001503</t>
  </si>
  <si>
    <t>00001504</t>
  </si>
  <si>
    <t>00001505</t>
  </si>
  <si>
    <t>00001506</t>
  </si>
  <si>
    <t>00001507</t>
  </si>
  <si>
    <t>00001508</t>
  </si>
  <si>
    <t>00001535</t>
  </si>
  <si>
    <t>00001536</t>
  </si>
  <si>
    <t>00001537</t>
  </si>
  <si>
    <t>00001538</t>
  </si>
  <si>
    <t>00001539</t>
  </si>
  <si>
    <t>00001540</t>
  </si>
  <si>
    <t>00001542</t>
  </si>
  <si>
    <t>00001543</t>
  </si>
  <si>
    <t>00001544</t>
  </si>
  <si>
    <t>00001545</t>
  </si>
  <si>
    <t>00001546</t>
  </si>
  <si>
    <t>00001547</t>
  </si>
  <si>
    <t>00001565</t>
  </si>
  <si>
    <t>00056254</t>
  </si>
  <si>
    <t>00056255</t>
  </si>
  <si>
    <t>00056256</t>
  </si>
  <si>
    <t>00056270</t>
  </si>
  <si>
    <t>00056283</t>
  </si>
  <si>
    <t>00056284</t>
  </si>
  <si>
    <t>00056285</t>
  </si>
  <si>
    <t>00056286</t>
  </si>
  <si>
    <t>00056287</t>
  </si>
  <si>
    <t>00056288</t>
  </si>
  <si>
    <t>00056313</t>
  </si>
  <si>
    <t>00056314</t>
  </si>
  <si>
    <t>00056315</t>
  </si>
  <si>
    <t>00056318</t>
  </si>
  <si>
    <t>PR-12088850-HN2092 - CircleK 07 Đường Thanh Niên</t>
  </si>
  <si>
    <t>PR-12090614-HN2237 - CircleK TMDV-11, Tòa N04, Dự án Khu nhà ở xã hội Ecohome 3 tại ô đất ký hiệu B11-HH2</t>
  </si>
  <si>
    <t>PR-12088380-HN2015 - CircleK 14 Hồ Tùng Mậu</t>
  </si>
  <si>
    <t>PR-12088660-HN2064 - CircleK 28 Nguyễn Phong Sắc, Tổ 9</t>
  </si>
  <si>
    <t>PR-12088736-HN2078 - CircleK Số 7 Ngõ 34 Phố Mai Anh Tuấn</t>
  </si>
  <si>
    <t>PR-12090816-HN2259 - CircleK Diện tích thương mại số 1S02, tầng 1, Tòa nhà số P2 (T30M-1) tại lô đất B5-CT04</t>
  </si>
  <si>
    <t>PR-12089938-HN2186 - CircleK 33 Dương Văn Bé</t>
  </si>
  <si>
    <t>PR-12090188-HN2206 - CircleK Số 176D + 176E Trương Định</t>
  </si>
  <si>
    <t>PR-12086126-HN2281 - CircleK Số 16 phố Hàng Mắm</t>
  </si>
  <si>
    <t>PR-12084666-HN2087 - CircleK Ch17, Tầng 1 Và Tầng 2, C-36 Tầng, Ô Đất Ct2, Kđt Mới Kim Văn - Kim Lũ</t>
  </si>
  <si>
    <t>PR-12084710-HN2090 - CircleK Số 1 Đường Tây Hồ</t>
  </si>
  <si>
    <t>PR-12099885-HN2167 - CircleK 20 Nguyên Hồng</t>
  </si>
  <si>
    <t>PR-12096059-HN2226 - CircleK Tầng 1 (P01, P02, P03), Tòa nhà X2, số 70 phố Nguyên Hồng</t>
  </si>
  <si>
    <t>PR-12099903-HN2168 - CircleK 170 Nguyễn Đổng Chi</t>
  </si>
  <si>
    <t>PR-12095839-HN2197 - CircleK B3-06, Khu Chức Năng Đô Thị Thành Phố Xanh</t>
  </si>
  <si>
    <t>PR-12099441-HN2118 - CircleK 370 Nguyễn Trãi</t>
  </si>
  <si>
    <t>PR-12108211-HN2059 - CircleK 97 Văn Cao</t>
  </si>
  <si>
    <t>PR-12107991-HN2026 - CircleK 13-C12 Tập Thể Đại Học Ngoại Ngữ</t>
  </si>
  <si>
    <t>PR-12110495-HN2269 - CircleK Tầng 1, Tòa 24T2, Khu đô thị Trung Hòa - Nhân Chính, Cầu Giấy, Hà Nội</t>
  </si>
  <si>
    <t>PR-12105290-HN2177 - CircleK 12 Tam Trinh</t>
  </si>
  <si>
    <t>PR-12109753-HN2215 - CircleK 75 Hàng Bông</t>
  </si>
  <si>
    <t>PR-12105810-HN2245 - CircleK 37A Sài Đồng</t>
  </si>
  <si>
    <t>PR-12108557-HN2095 - CircleK Lô 28 Khu Nhà Ở Thấp Tầng Tt4, Khu Đô Thị Mỹ Đình - Mễ Trì</t>
  </si>
  <si>
    <t>PR-12108693-HN2111 - CircleK Tầng 1, Tòa Nhà Ats, 252 Hoàng Quốc Việt</t>
  </si>
  <si>
    <t>PR-12110179-HN2243 - CircleK Căn Thương mại dịch vụ số Z38M.2.TMDV05A, dự án khu đô thị mới Tây Mỗ - Đại Mỗ - Vinhomes Park</t>
  </si>
  <si>
    <t>PR-12108577-HN2098 - CircleK 3 Xuân Diệu</t>
  </si>
  <si>
    <t>PR-12109463-HN2178 - CircleK 14 Khương Hạ</t>
  </si>
  <si>
    <t>PR-12074875-HL4006 - CircleK Số 114 đường Hạ Long, Phường Bãi Cháy, Thành phố Hạ Long</t>
  </si>
  <si>
    <t>PR-12125804-HN2057 - CircleK Căn Hộ C1-A Khu Nhà Ở Số 6 Đội Nhân</t>
  </si>
  <si>
    <t>PR-12125214-HN2001 - CircleK Số 9-1E Khu Đô Thị Trung Yên</t>
  </si>
  <si>
    <t>PR-12128244-HN2192 - CircleK 15 Dương Khuê</t>
  </si>
  <si>
    <t>PR-12129522-HN2249 - CircleK 181 Nguyễn Ngọc Vũ</t>
  </si>
  <si>
    <t>PR-12128324-HN2194 - CircleK Căn Hộ Số 01Sh20 Và 02Sh20, Thuộc Tòa Nhà S2.15 (T26M-2), Tại Lô Đất B2-Ct03, Vinhomes Ocean Park</t>
  </si>
  <si>
    <t>PR-12120789-HN2200 - CircleK Số 01Sh22 Và 02Sh22, Ô Đất B2-Ct02, Tòa U26-2 (S2.08) Dự Án Khu Đô Thị Gia Lâm - Vinhomes Ocean Park</t>
  </si>
  <si>
    <t>PR-12122697-HN2264 - CircleK Số 86 Ngô Xuân Quảng, Gia Lâm, Hà Nội</t>
  </si>
  <si>
    <t>PR-12120341-HN2173 - CircleK Số Bt16B5-03, Làng Việt Kiều Châu Âu, Khu Đô Thị Mới Mỗ Lao</t>
  </si>
  <si>
    <t>PR-12122269-HN2218 - CircleK TT01A-11, Khu nhà ở thấp tầng thuộc Dự án Khu chung cư quốc tế Hoàng Thành City tại Khu Cổ Ngựa</t>
  </si>
  <si>
    <t>PR-12128892-HN2227 - CircleK 06 Vũ Trọng Khánh</t>
  </si>
  <si>
    <t>PR-12128956-HN2229 - CircleK 46 Phùng Hưng</t>
  </si>
  <si>
    <t>PR-12120927-HN2154 - CircleK Số A1 Khu Đầm Trấu</t>
  </si>
  <si>
    <t>PR-12115601-HN2170 - CircleK Số 5 Ngách 2A/6 Trần Khát Chân, Tổ Dân Phố 1</t>
  </si>
  <si>
    <t>PR-12121667-HN2013 - CircleK 38 Đào Duy Từ</t>
  </si>
  <si>
    <t>PR-12127042-HN2138 - CircleK Tầng 1 Và Tầng 2 Số 85 Hàng Mã</t>
  </si>
  <si>
    <t>PR-12128636-HN2210 - CircleK 29 Hàng Phèn</t>
  </si>
  <si>
    <t>PR-12128766-HN2214 - CircleK 67 Cửa Nam</t>
  </si>
  <si>
    <t>PR-12114813-HN2034 - CircleK Ô D22, Nơ 12 Khu Đô Thị Mới Định Công</t>
  </si>
  <si>
    <t>PR-12129786-HN2263 - CircleK CH01-09, Số 17 đường Gamuda Gardens 2-2, Hoàng Mai</t>
  </si>
  <si>
    <t>PR-12125564-HN2040 - CircleK 139 H Chiến Thắng</t>
  </si>
  <si>
    <t>PR-12127090-HN2139 - CircleK 218 Nguyễn Huy Tưởng, Tổ 19</t>
  </si>
  <si>
    <t>PR-12127858-HN2178 - CircleK 14 Khương Hạ</t>
  </si>
  <si>
    <t>PR-12125706-HN2048 - CircleK N1H1, Số 1 Đường Nguyễn Hoàng</t>
  </si>
  <si>
    <t>PR-12125898-HN2065 - CircleK N03-T2 Khu Đoàn Ngoại Giao</t>
  </si>
  <si>
    <t>PR-12120495-HN2174 - CircleK Lô 41, Khu Nhà Ở Thấp Tt4, Khu Đô Thị Mỹ Đình - Sông Đà</t>
  </si>
  <si>
    <t>PR-12128730-HN2213 - CircleK Thương Mại_03, Tầng 1, Nhà Ở Cao Tầng N03-T6, Khu Đoàn Ngoại Giao</t>
  </si>
  <si>
    <t>PR-12129056-HN2232 - CircleK Diện tích Thương mại số GS101S25, tầng 1, thuộc Tòa nhà số GS1 (U39.1) Lô đất F3-CH01, Dự án Khu đô thị mới Tây Mỗ - Đại Mỗ - Vinhomes Park (Vinhomes Smart City</t>
  </si>
  <si>
    <t>PR-12118301-HN2274 - CircleK Cửa hàng số 01SH08A, Tòa S2.03 - Z34.1 (F1-CH03-1) Dự án khu đô thị mới Tây Mỗ, Đại Mỗ, Nam Từ Liêm</t>
  </si>
  <si>
    <t>PR-12138706-HN2242 - CircleK Số 02 đường Hồ Ngọc Lân, Bắc Ninh</t>
  </si>
  <si>
    <t>PR-12138706-HN2243</t>
  </si>
  <si>
    <t>PR-12137722-HN2116 - CircleK 62 Phố Trần Hưng Đạo</t>
  </si>
  <si>
    <t>PR-12137764-HN2122 - CircleK 18 Nguyễn Khánh Toàn</t>
  </si>
  <si>
    <t>PR-12137800-HN2126 - CircleK Tầng 1, Số 01 Lê Văn Thiêm</t>
  </si>
  <si>
    <t>PR-12138006-HN2151 - CircleK 54 + 56 Lĩnh Nam</t>
  </si>
  <si>
    <t>PR-12141534-HN2021 - CircleK 177 Xuân Thủy</t>
  </si>
  <si>
    <t>PR-12141594-HN2037 - CircleK Tầng Trệt, Somerset Hoa Binh, 106 Hoàng Quốc Việt</t>
  </si>
  <si>
    <t>PR-12141622-HN2041 - CircleK Số 01, Nhà C2, Khu Tập Thể Quân Đội Nam Đồng</t>
  </si>
  <si>
    <t>PR-12141700-HN2049 - CircleK 36 Phố Tràng Tiền</t>
  </si>
  <si>
    <t>PR-12141736-HN2052 - CircleK 288 Đường Giải Phóng</t>
  </si>
  <si>
    <t>PR-12141888-HN2093 - CircleK 49 Hàng Chuối</t>
  </si>
  <si>
    <t>PR-12142234-HN2129 - CircleK 17 Tô Ngọc Vân</t>
  </si>
  <si>
    <t>PR-12142406-HN2152 - CircleK 118 Tuệ Tĩnh</t>
  </si>
  <si>
    <t>PR-12142726-HN2172 - CircleK A4-A5, Tòa A, Khối B, Imperial Sky Garden, Số 423 Minh Khai</t>
  </si>
  <si>
    <t>PR-12143132-HN2203 - CircleK Số 1Sh09 Và Số 2Sh09, Tòa S1.05 (Z34.1), Lô Đất F1-Ch01 - 5 Khu Đô Thị Mới Tây Mỗ, Đại Mỗ - Vinhomes Park (Vinhomes Smart City)</t>
  </si>
  <si>
    <t>PR-12143192-HN2209 - CircleK V11-A01, Lô Đất Ttdv 01, Khu Đô Thị Mới An Hưng</t>
  </si>
  <si>
    <t>PR-12143260-HN2212 - CircleK Số 18 Phố Hàng Gai</t>
  </si>
  <si>
    <t>PR-12143446-HN2230 - CircleK  Số 205 Lạc Long Quân</t>
  </si>
  <si>
    <t>PR-12143472-HN2231 - CircleK Số 1A Vạn Phúc</t>
  </si>
  <si>
    <t>PR-12143490-HN2233 - CircleK Ô L7, Khu đấu giá Quyền sử dụng đất, đoạn đường Cầu Bươu</t>
  </si>
  <si>
    <t>PR-12143562-HN2243 - CircleK Căn Thương mại dịch vụ số Z38M.2.TMDV05A, dự án khu đô thị mới Tây Mỗ - Đại Mỗ - Vinhomes Park</t>
  </si>
  <si>
    <t>PR-12143816-HN2261 - CircleK Số 3 đường Lạc Long Quân, Cầu Giấy, Hà Nội</t>
  </si>
  <si>
    <t>PR-12143984-HN2273 - CircleK Số 100 phố Trung Kính, Cầu Giấy</t>
  </si>
  <si>
    <t>PR-12130556-ND8002 - CircleK Số MRA-095A, đường nội bộ Khu biệt thự Thủy Nguyên, Khu đô thị và thương mại Văn Giang (Ecopark)</t>
  </si>
  <si>
    <t>PR-12115107-HN2091 - CircleK 17 Liễu Giai</t>
  </si>
  <si>
    <t>PR-12152719-HN2136 - CircleK 138 Phố Đội Cấn</t>
  </si>
  <si>
    <t>PR-12147539-HN2047 - CircleK 2 Hoàng Ngân</t>
  </si>
  <si>
    <t>PR-12152345-HN2102 - CircleK 420 Đê La Thành</t>
  </si>
  <si>
    <t>PR-12148055-HN2163 - CircleK 380 Khâm Thiên</t>
  </si>
  <si>
    <t>PR-12153933-HN2241 - CircleK Số 2 Ngõ 11 Phố Lương Định Của</t>
  </si>
  <si>
    <t>PR-12154101-HN2254 - PR-12154101-HN2254</t>
  </si>
  <si>
    <t>PR-12154033-HN2246 - CircleK 92 đường Trâu Quỳ</t>
  </si>
  <si>
    <t>PR-12152525-HN2121 - CircleK 45 Hào Nam</t>
  </si>
  <si>
    <t>PR-12153325-HN2193 - CircleK No-24, Lk13, Khu Đất Dịch Vụ, Đất Ở Hà Trì</t>
  </si>
  <si>
    <t>PR-12148087-HN2170 - CircleK Số 5 Ngách 2A/6 Trần Khát Chân, Tổ Dân Phố 1</t>
  </si>
  <si>
    <t>PR-12153445-HN2207 - CircleK Số 42 + 42A Phố Lạc Trung</t>
  </si>
  <si>
    <t>PR-12147919-HN2145 - CircleK 69 Kim Đồng</t>
  </si>
  <si>
    <t>PR-12153195-HN2180 - CircleK Lô 7, Khu Di Dân Đền Lừ 2</t>
  </si>
  <si>
    <t>PR-12153721-HN2228 - Circle K Vinhomes Green Bay 103 - tầng 1- G3</t>
  </si>
  <si>
    <t>PR-12154217-HN2267 - CircleK Số 6 Phố Nhổn, TDP Nguyên Xá 3, Bắc Từ Liêm, Hà Nội</t>
  </si>
  <si>
    <t>PR-12154299-HN2274 - CircleK Cửa hàng số 01SH08A, Tòa S2.03 - Z34.1 (F1-CH03-1) Dự án khu đô thị mới Tây Mỗ, Đại Mỗ, Nam Từ Liêm</t>
  </si>
  <si>
    <t>PR-12151975-HN2054 - CircleK 292 Hoàng Văn Thái</t>
  </si>
  <si>
    <t>PR-12152543-HN2126 - CircleK Tầng 1, Số 01 Lê Văn Thiêm</t>
  </si>
  <si>
    <t>PR-12153687-HN2220 - Circle K Tầng 1 lô thương mại dịch vụ 02 tòa G1-G2</t>
  </si>
  <si>
    <t>PR-12151665-HL4001 - CircleK Số 1 lô A6, KĐT Mới phía đông Hòn Cặp Bè, tổ 4, khu 4A</t>
  </si>
  <si>
    <t>PR-12158170-HN2092 - CircleK 07 Đường Thanh Niên</t>
  </si>
  <si>
    <t>PR-12158430-HN2149 - CircleK 152 +154 Phó Đức Chính</t>
  </si>
  <si>
    <t>PR-12158112-HN2068 - CircleK 155 Lê Văn Hiến</t>
  </si>
  <si>
    <t>PR-12164186-HN2243 - CircleK Căn Thương mại dịch vụ số Z38M.2.TMDV05A, dự án khu đô thị mới Tây Mỗ - Đại Mỗ - Vinhomes Park</t>
  </si>
  <si>
    <t>PR-12161962-HN2001 - CircleK Số 9-1E Khu Đô Thị Trung Yên</t>
  </si>
  <si>
    <t>PR-12162832-HN2117 - CircleK Số 8 Ngõ 91 Nguyễn Chí Thanh</t>
  </si>
  <si>
    <t>PR-12158416-HN2147 - CircleK 848 Đường Láng</t>
  </si>
  <si>
    <t>PR-12163846-HN2211 - CircleK Số 123 Phố Tôn Đức Thắng</t>
  </si>
  <si>
    <t>PR-12164342-HN2259 - CircleK Diện tích thương mại số 1S02, tầng 1, Tòa nhà số P2 (T30M-1) tại lô đất B5-CT04</t>
  </si>
  <si>
    <t>PR-12158658-HN2181 - CircleK Lk10 - 15, Khu Đô Thị Mới Văn Phú</t>
  </si>
  <si>
    <t>PR-12163644-HN2198 - CircleK Số 264 Phố Bạch Mai, Tổ 4</t>
  </si>
  <si>
    <t>PR-12163896-HN2216 - CircleK 114 Mai Hắc Đế</t>
  </si>
  <si>
    <t>PR-12164380-HN2268 - CircleK Số 36 +38 Hàng Buồm, Quận Hoàn Kiếm</t>
  </si>
  <si>
    <t>PR-12159290-HN2251 - CircleK Số 568 + 570 Đường Trương Định</t>
  </si>
  <si>
    <t>PR-12164416-HN2272 - CircleK Lô 35 TT8, đường Quang Lai, Thanh Trì, Hà Nội</t>
  </si>
  <si>
    <t>PR-12158510-HN2157 - CircleK N8-A10 Nguyễn Thị Thập, Kđt Mới Trung Hòa Nhân Chính</t>
  </si>
  <si>
    <t>PR-12172589-HN2012 - CircleK 16B Hàng Than</t>
  </si>
  <si>
    <t>PR-12168581-HN2070 - CircleK Tầng 1, Ct3D Cổ Nhuế, Dự Án Chung Cư Cổ Nhuế</t>
  </si>
  <si>
    <t>PR-12168527-HN2063 - CircleK 03 Phạm Tuấn Tài, Tổ 7</t>
  </si>
  <si>
    <t>PR-12169443-HN2192 - CircleK 15 Dương Khuê</t>
  </si>
  <si>
    <t>PR-12172695-HN2024 - CircleK P101B+102B Nhà A8 Khương Thượng</t>
  </si>
  <si>
    <t>PR-12169295-HN2179 - CircleK Số Bt11-Vt26, Khu Nhà Ở Xa La</t>
  </si>
  <si>
    <t>PR-12173989-HN2184 - CircleK Nhà Số 359, Block 36, Ô H-Tt5, Khu Nhà Ở Hi Brand, Khu Đô Thị Mới Văn Phú</t>
  </si>
  <si>
    <t>PR-12170171-HN2277 - CircleK Số 81 Phố Huế</t>
  </si>
  <si>
    <t>PR-12168483-HN2056 - CircleK 83 Hàng Điếu</t>
  </si>
  <si>
    <t>PR-12174245-HN2210 - CircleK 29 Hàng Phèn</t>
  </si>
  <si>
    <t>PR-12169577-HN2208 - CircleK Số 173 Đường Tam Trinh, Hoàng Mai</t>
  </si>
  <si>
    <t>PR-12174011-HN2185 - CircleK Số 252, Tổ 11, Đường Ngọc Thụy</t>
  </si>
  <si>
    <t>PR-12169695-HN2221 - CircleK S05 Park 03, Vinhomes Time City Park Hill</t>
  </si>
  <si>
    <t>PR-12174063-HN2188 - CircleK 315 Ngọc Lâm</t>
  </si>
  <si>
    <t>PR-12173105-HN2098 - CircleK 3 Xuân Diệu</t>
  </si>
  <si>
    <t>PR-12174557-HN2233 - CircleK Ô L7, Khu đấu giá Quyền sử dụng đất, đoạn đường Cầu Bươu</t>
  </si>
  <si>
    <t>PR-12169669-HN2217 - CircleK 53 Triều Khúc</t>
  </si>
  <si>
    <t>PR-12169747-HN2234 - CircleK 93 Hoàng Văn Thái</t>
  </si>
  <si>
    <t>PR-12144086-HP6001 - CircleK 261A Trần Nguyên Hãn</t>
  </si>
  <si>
    <t>PR-12144138-HP6014 - CircleK Số 388 +388A Tô Hiệu</t>
  </si>
  <si>
    <t>PR-12184705-HL4007 - CircleK Số 550, Tổ 3, Khu phố 9A, đường Hạ Long, Phường Bãi Cháy, Thành phố Hạ Long</t>
  </si>
  <si>
    <t>PR-12194659-HN2271 - CircleK Số 341 Nguyễn Cao, Bắc Ninh</t>
  </si>
  <si>
    <t>PR-12187237-HP6006 - CircleK 372-374 Lạch Tray</t>
  </si>
  <si>
    <t>PR-12194971-HP6010 - CircleK 341 Lot 22 Lê Hồng Phong</t>
  </si>
  <si>
    <t>PR-12195045-HP6013 - CircleK - 27 Trần Hưng Đạo</t>
  </si>
  <si>
    <t>PR-12195173-HP6018 - CircleK Số 183 phố Văn Cao, Hải Phòng</t>
  </si>
  <si>
    <t>PR-12179221-HN2113 - CircleK Tầng 1 Và Tầng 2, Số 442 Đội Cấn</t>
  </si>
  <si>
    <t>PR-12192459-HN2144 - CircleK 65 Vạn Bảo</t>
  </si>
  <si>
    <t>PR-12192703-HN2155 - CircleK 92 Đào Tấn</t>
  </si>
  <si>
    <t>PR-12193009-HN2175 - CircleK 16 Văn Cao</t>
  </si>
  <si>
    <t>PR-12191901-HN2110 - CircleK 31 Trần Quốc Hoàn</t>
  </si>
  <si>
    <t>PR-12191957-HN2114 - CircleK 7 Nguyễn Thị Định</t>
  </si>
  <si>
    <t>PR-12194259-HN2248 - CircleK Lô 16-D, Khu nhà ở tháp tầng A10</t>
  </si>
  <si>
    <t>PR-12194727-HN2273 - CircleK Số 100 phố Trung Kính, Cầu Giấy</t>
  </si>
  <si>
    <t>PR-12190951-HN2015 - CircleK 14 Hồ Tùng Mậu</t>
  </si>
  <si>
    <t>PR-12184921-HN2036 - CircleK 105 Chùa Láng</t>
  </si>
  <si>
    <t>PR-12191125-HN2041 - CircleK Số 01, Nhà C2, Khu Tập Thể Quân Đội Nam Đồng</t>
  </si>
  <si>
    <t>PR-12179837-HN2201 - CircleK 49 + 51 Phố Trần Quang Diệu, Tổ 102</t>
  </si>
  <si>
    <t>PR-12186385-HN2202 - CircleK Số 01Sh06 Và Số 02Sh06, Ô Đất B2-Ct03, Tòa L26 (S2.11), Dự Án Khu Đô Thị Gia Lâm - Vinhomes Ocean Park</t>
  </si>
  <si>
    <t>PR-12186403-HN2204 - CircleK Số 01S15A, Tòa U26 (S2.03), Ô Đất B2-Ct01, Dự Án Khu Đô Thị Gia Lâm - Vinhomes Ocean Park</t>
  </si>
  <si>
    <t>PR-12186787-HN2239 - CircleK CT04-Tòa S1.09 Gia Lâm</t>
  </si>
  <si>
    <t>PR-12191565-HN2083 - CircleK 51-Lk6A-C17 Đô Thị Mỗ Lao</t>
  </si>
  <si>
    <t>PR-12193573-HN2209 - CircleK V11-A01, Lô Đất Ttdv 01, Khu Đô Thị Mới An Hưng</t>
  </si>
  <si>
    <t>PR-12193793-HN2227 - CircleK 06 Vũ Trọng Khánh</t>
  </si>
  <si>
    <t>PR-12186059-HN2177 - CircleK 12 Tam Trinh</t>
  </si>
  <si>
    <t>PR-12186091-HN2182 - CircleK 3 Quỳnh Mai</t>
  </si>
  <si>
    <t>PR-12185011-HN2056 - CircleK 83 Hàng Điếu</t>
  </si>
  <si>
    <t>PR-12180043-HN2225 - CircleK 25 Phố Nhà Thờ</t>
  </si>
  <si>
    <t>PR-12187181-HN2281 - CircleK Số 16 phố Hàng Mắm</t>
  </si>
  <si>
    <t>PR-12193049-HN2176 - CircleK 164 Nguyễn Văn Cừ</t>
  </si>
  <si>
    <t>PR-12191765-HN2095 - CircleK Lô 28 Khu Nhà Ở Thấp Tầng Tt4, Khu Đô Thị Mỹ Đình - Mễ Trì</t>
  </si>
  <si>
    <t>PR-12185731-HN2153 - CircleK Lô 37 Khu Nhà Ở Thấp Tầng Tt1, Dự Án Khu Đô Thị Mới Mỹ Đình Mễ Trì</t>
  </si>
  <si>
    <t>PR-12186749-HN2237 - CircleK TMDV-11, Tòa N04, Dự án Khu nhà ở xã hội Ecohome 3 tại ô đất ký hiệu B11-HH2</t>
  </si>
  <si>
    <t>PR-12191679-HN2090 - CircleK Số 1 Đường Tây Hồ</t>
  </si>
  <si>
    <t>PR-12191231-HN2052 - CircleK 288 Đường Giải Phóng</t>
  </si>
  <si>
    <t>PR-12191273-HN2053 - CircleK 197+198 Tổ 6 Vũ Trọng Phụng</t>
  </si>
  <si>
    <t>PR-12192037-HN2118 - CircleK 370 Nguyễn Trãi</t>
  </si>
  <si>
    <t>PR-12192769-HN2157 - CircleK N8-A10 Nguyễn Thị Thập, Kđt Mới Trung Hòa Nhân Chính</t>
  </si>
  <si>
    <t>PR-12185833-HN2158 - CircleK 48 Ngõ 116 Phố Nhân Hòa</t>
  </si>
  <si>
    <t>PR-12186275-HN2196 - CircleK 118 Định Công</t>
  </si>
  <si>
    <t>PR-12208196-HN2276 - CircleK Số 1, ngõ 41, phố Nguyễn Chí Thanh, Ba Đình</t>
  </si>
  <si>
    <t>PR-12205680-HN2021</t>
  </si>
  <si>
    <t>PR-12201222-HN2064 - CircleK 28 Nguyễn Phong Sắc, Tổ 9</t>
  </si>
  <si>
    <t>PR-12206016-HN2077 - CircleK 162 Mai Dịch</t>
  </si>
  <si>
    <t>PR-12206510-HN2131 - CircleK Tầng 1, Số 125 Hoàng Ngân</t>
  </si>
  <si>
    <t>PR-12207628-HN2219 - CircleK - 14 Thái Hà</t>
  </si>
  <si>
    <t>PR-12202630-HN2236 - CircleK Căn Thương mại dịch vụ số L26M.TMDV03 (Căn TMDV 03, tầng 1, khối L26M tức tòa M1), dự án Masteri Waterfront - Lô đất B3-CT03, Dự án Khu đô thị Gia Lâm (Vinhomes Ocean Park)</t>
  </si>
  <si>
    <t>PR-12206906-HN2172 - CircleK A4-A5, Tòa A, Khối B, Imperial Sky Garden, Số 423 Minh Khai</t>
  </si>
  <si>
    <t>PR-12201870-HN2151 - CircleK 54 + 56 Lĩnh Nam</t>
  </si>
  <si>
    <t>PR-12207378-HN2208 - CircleK Số 173 Đường Tam Trinh, Hoàng Mai</t>
  </si>
  <si>
    <t>PR-12207902-HN2250 - CircleK Số 177 phố Vĩnh Hưng</t>
  </si>
  <si>
    <t>PR-12201724-HN2134 - CircleK 73 Đường Xuân La</t>
  </si>
  <si>
    <t>PR-12202230-HN2191 - CircleK 293 Thụy Khuê</t>
  </si>
  <si>
    <t>PR-12202964-HN2265 - CircleK Số 2 ngõ 612 Lạc Long Quân, Tây Hồ, Hà Nội</t>
  </si>
  <si>
    <t>PR-12205754-HN2029 - CircleK 46 Lê Trọng Tấn</t>
  </si>
  <si>
    <t>PR-12211465-HN2010 - CircleK 5-4A Khu Đô Thị Mới Trung Yên</t>
  </si>
  <si>
    <t>PR-12216659-HN2122 - CircleK 18 Nguyễn Khánh Toàn</t>
  </si>
  <si>
    <t>PR-12216803-HN2133 - CircleK 91 Khâm Thiên</t>
  </si>
  <si>
    <t>PR-12218677-HN2275 - CircleK Số nhà 33, phố Pháo Đài Láng, Đống Đa</t>
  </si>
  <si>
    <t>PR-12212305-HN2169 - CircleK 25 Ngô Thì Nhậm</t>
  </si>
  <si>
    <t>PR-12217283-HN2171 - CircleK 149C Lò Đúc</t>
  </si>
  <si>
    <t>PR-12215989-HN2049 - CircleK 36 Phố Tràng Tiền</t>
  </si>
  <si>
    <t>PR-12212023-HN2109 - CircleK Tầng 1, Khách Sạn Hồng Hà, Số 204 Phố Trần Quang Khải</t>
  </si>
  <si>
    <t>PR-12217791-HN2210 - CircleK 29 Hàng Phèn</t>
  </si>
  <si>
    <t>PR-12218137-HN2232 - CircleK Diện tích Thương mại số GS101S25, tầng 1, thuộc Tòa nhà số GS1 (U39.1) Lô đất F3-CH01, Dự án Khu đô thị mới Tây Mỗ - Đại Mỗ - Vinhomes Park (Vinhomes Smart City</t>
  </si>
  <si>
    <t>PR-12217233-HN2166 - CircleK 38 Xuân La</t>
  </si>
  <si>
    <t>PR-12218561-HN2272 - CircleK Lô 35 TT8, đường Quang Lai, Thanh Trì, Hà Nội</t>
  </si>
  <si>
    <t>PR-12212129-HN2139 - CircleK 218 Nguyễn Huy Tưởng, Tổ 19</t>
  </si>
  <si>
    <t>PR-12218325-HN2244 - CircleK Nhà 18T1 khu đô thị mới Trung Hòa - Nhân Chính</t>
  </si>
  <si>
    <t>PR-12225810-TN0002 - CircleK Số 104 đường Z115, Tổ 2, Thái Nguyên</t>
  </si>
  <si>
    <t>PR-12231909-TN0004 - CircleK Số 439 đường Lương Ngọc Quyến, Thái Nguyên</t>
  </si>
  <si>
    <t>PR-12210762-TN0002 - CircleK Số 104 đường Z115, Tổ 2, Thái Nguyên</t>
  </si>
  <si>
    <t>PR-12226643-HN2092 - CircleK 07 Đường Thanh Niên</t>
  </si>
  <si>
    <t>PR-12227169-HN2143 - CircleK 94 Phố Linh Lang</t>
  </si>
  <si>
    <t>PR-12222596-HN2065 - CircleK N03-T2 Khu Đoàn Ngoại Giao</t>
  </si>
  <si>
    <t>PR-12226771-HN2104 - CircleK 171 Lương Thế Vinh</t>
  </si>
  <si>
    <t>PR-12227497-HN2174 - CircleK Lô 41, Khu Nhà Ở Thấp Tt4, Khu Đô Thị Mỹ Đình - Sông Đà</t>
  </si>
  <si>
    <t>PR-12223904-HN2267 - CircleK Số 6 Phố Nhổn, TDP Nguyên Xá 3, Bắc Từ Liêm, Hà Nội</t>
  </si>
  <si>
    <t>PR-12223568-HN2226 - CircleK Tầng 1 (P01, P02, P03), Tòa nhà X2, số 70 phố Nguyên Hồng</t>
  </si>
  <si>
    <t>PR-12226535-HN2082 - CircleK Ct3-Ct4, The Pride, Khu Đô Thị Mới An Hưng,</t>
  </si>
  <si>
    <t>PR-12227583-HN2178 - CircleK 14 Khương Hạ</t>
  </si>
  <si>
    <t>điều chỉnh giảm về 0 do cửa hàng không nhận hàng, PR-12090816-HN2259</t>
  </si>
  <si>
    <t>PR-12205680-HN2021 - CircleK 177 Xuân Thủy</t>
  </si>
  <si>
    <t>PR-12248192-HL4006 - CircleK Số 114 đường Hạ Long, Phường Bãi Cháy, Thành phố Hạ Long</t>
  </si>
  <si>
    <t>PR-12252492-HN2074 - CircleK 126 Nam Cao</t>
  </si>
  <si>
    <t>PR-12252942-HN2121 - CircleK 45 Hào Nam</t>
  </si>
  <si>
    <t>PR-12249052-HN2194 - CircleK Căn Hộ Số 01Sh20 Và 02Sh20, Thuộc Tòa Nhà S2.15 (T26M-2), Tại Lô Đất B2-Ct03, Vinhomes Ocean Park</t>
  </si>
  <si>
    <t>PR-12249506-HN2243 - CircleK Căn Thương mại dịch vụ số Z38M.2.TMDV05A, dự án khu đô thị mới Tây Mỗ - Đại Mỗ - Vinhomes Park</t>
  </si>
  <si>
    <t>PR-12253052-HN2129 - CircleK 17 Tô Ngọc Vân</t>
  </si>
  <si>
    <t>PR-12254036-HN2220 - Circle K Tầng 1 lô thương mại dịch vụ 02 tòa G1-G2</t>
  </si>
  <si>
    <t xml:space="preserve">Phí hỗ trợ tiền điện </t>
  </si>
  <si>
    <t xml:space="preserve">Phí hỗ trợ trao đổi dữ liệu điện tử </t>
  </si>
  <si>
    <t>PR-12261824-HN2175 - CircleK 16 Văn Cao</t>
  </si>
  <si>
    <t>PR-12270599-HN2122 - CircleK 18 Nguyễn Khánh Toàn</t>
  </si>
  <si>
    <t>PR-12271327-HN2160 - CircleK 68 Tôn Thất Tùng</t>
  </si>
  <si>
    <t>PR-12272567-HN2241 - CircleK Số 2 Ngõ 11 Phố Lương Định Của</t>
  </si>
  <si>
    <t>PR-12271105-HN2152 - CircleK 118 Tuệ Tĩnh</t>
  </si>
  <si>
    <t>PR-12271447-HN2172 - CircleK A4-A5, Tòa A, Khối B, Imperial Sky Garden, Số 423 Minh Khai</t>
  </si>
  <si>
    <t>PR-12272089-HN2210 - CircleK 29 Hàng Phèn</t>
  </si>
  <si>
    <t>PR-12272533-HN2240 - CircleK 49 Phan Chu Trinh</t>
  </si>
  <si>
    <t>PR-12272839-HN2256 - CircleK Số 161 + 177 phố Hàng Bạc</t>
  </si>
  <si>
    <t>PR-12271809-HN2188 - CircleK 315 Ngọc Lâm</t>
  </si>
  <si>
    <t>PR-12265504-HN2174 - CircleK Lô 41, Khu Nhà Ở Thấp Tt4, Khu Đô Thị Mỹ Đình - Sông Đà</t>
  </si>
  <si>
    <t>PR-12272641-HN2243 - CircleK Căn Thương mại dịch vụ số Z38M.2.TMDV05A, dự án khu đô thị mới Tây Mỗ - Đại Mỗ - Vinhomes Park</t>
  </si>
  <si>
    <t>PR-12263608-HN2089 - CircleK Thửa Đất Số 22, Lô 6 Khu 4.1Cc, Tuyến Láng Hạ-Thanh Xuân</t>
  </si>
  <si>
    <t>PR-12267334-HN2158 - CircleK 48 Ngõ 116 Phố Nhân Hòa</t>
  </si>
  <si>
    <t>PR-12272219-HN2217 - CircleK 53 Triều Khúc</t>
  </si>
  <si>
    <t>PR-12264706-HN2091 - CircleK 17 Liễu Giai</t>
  </si>
  <si>
    <t>PR-12284879-HN2078 - CircleK Số 7 Ngõ 34 Phố Mai Anh Tuấn</t>
  </si>
  <si>
    <t>PR-12285845-HN2211 - CircleK Số 123 Phố Tôn Đức Thắng</t>
  </si>
  <si>
    <t>PR-12281705-HN2241 - CircleK Số 2 Ngõ 11 Phố Lương Định Của</t>
  </si>
  <si>
    <t>PR-12280579-HN2116 - CircleK 62 Phố Trần Hưng Đạo</t>
  </si>
  <si>
    <t>PR-12281393-HN2212 - CircleK Số 18 Phố Hàng Gai</t>
  </si>
  <si>
    <t>PR-12279981-HN2034 - CircleK Ô D22, Nơ 12 Khu Đô Thị Mới Định Công</t>
  </si>
  <si>
    <t>PR-12280453-HN2098 - CircleK 3 Xuân Diệu</t>
  </si>
  <si>
    <t>PR-12281929-HN2265 - CircleK Số 2 ngõ 612 Lạc Long Quân, Tây Hồ, Hà Nội</t>
  </si>
  <si>
    <t>PR-12284677-HN2029 - CircleK 46 Lê Trọng Tấn</t>
  </si>
  <si>
    <t>PR-12284953-HN2101 - CircleK 70 Ngụy Như Kon Tum</t>
  </si>
  <si>
    <t>PR-12295143-HN2166 - CircleK 38 Xuân La</t>
  </si>
  <si>
    <t>PR-12295203-HN2170 - CircleK Số 5 Ngách 2A/6 Trần Khát Chân, Tổ Dân Phố 1</t>
  </si>
  <si>
    <t>PR-12295329-HN2179 - CircleK Số Bt11-Vt26, Khu Nhà Ở Xa La</t>
  </si>
  <si>
    <t>PR-12293937-HN2037 - CircleK Tầng Trệt, Somerset Hoa Binh, 106 Hoàng Quốc Việt</t>
  </si>
  <si>
    <t>PR-12294007-HN2047 - CircleK 2 Hoàng Ngân</t>
  </si>
  <si>
    <t>PR-12290115-HN2077 - CircleK 162 Mai Dịch</t>
  </si>
  <si>
    <t>PR-12303947-HN2057 - CircleK Căn Hộ C1-A Khu Nhà Ở Số 6 Đội Nhân</t>
  </si>
  <si>
    <t>PR-12300233-HN2059 - CircleK 97 Văn Cao</t>
  </si>
  <si>
    <t>PR-12304695-HN2148 - CircleK 22 Phan Kế Bính</t>
  </si>
  <si>
    <t>PR-12304827-HN2164 - CircleK 40 Trung Hòa</t>
  </si>
  <si>
    <t>PR-12304409-HN2117 - CircleK Số 8 Ngõ 91 Nguyễn Chí Thanh</t>
  </si>
  <si>
    <t>PR-12301195-HN2221 - CircleK S05 Park 03, Vinhomes Time City Park Hill</t>
  </si>
  <si>
    <t>PR-12305799-HN2247 - CircleK Diện tích thương mại số 1-31 tại tầng 01 thuộc Khối đế của tòa W1 và W2, Nam Từ Liêm</t>
  </si>
  <si>
    <t>PR-12315011-HN2012 - CircleK 16B Hàng Than</t>
  </si>
  <si>
    <t>PR-12311745-HN2209 - CircleK V11-A01, Lô Đất Ttdv 01, Khu Đô Thị Mới An Hưng</t>
  </si>
  <si>
    <t>PR-12315667-HN2093 - CircleK 49 Hàng Chuối</t>
  </si>
  <si>
    <t>PR-12311819-HN2215 - CircleK 75 Hàng Bông</t>
  </si>
  <si>
    <t>PR-12316991-HN2180 - CircleK Lô 7, Khu Di Dân Đền Lừ 2</t>
  </si>
  <si>
    <t>PR-12316841-HN2168 - CircleK 170 Nguyễn Đổng Chi</t>
  </si>
  <si>
    <t>PR-12318231-HN2274 - CircleK Cửa hàng số 01SH08A, Tòa S2.03 - Z34.1 (F1-CH03-1) Dự án khu đô thị mới Tây Mỗ, Đại Mỗ, Nam Từ Liêm</t>
  </si>
  <si>
    <t>PR-12311947-HN2234 - CircleK 93 Hoàng Văn Thái</t>
  </si>
  <si>
    <t>PR-12334689-HN2057 - CircleK Căn Hộ C1-A Khu Nhà Ở Số 6 Đội Nhân</t>
  </si>
  <si>
    <t>PR-12335205-HN2092 - CircleK 07 Đường Thanh Niên</t>
  </si>
  <si>
    <t>PR-12336037-HN2136 - CircleK 138 Phố Đội Cấn</t>
  </si>
  <si>
    <t>PR-12336421-HN2149 - CircleK 152 +154 Phó Đức Chính</t>
  </si>
  <si>
    <t>PR-12334237-HN2015 - CircleK 14 Hồ Tùng Mậu</t>
  </si>
  <si>
    <t>PR-12322715-HN2026 - CircleK 13-C12 Tập Thể Đại Học Ngoại Ngữ</t>
  </si>
  <si>
    <t>PR-12330433-HN2230 - CircleK  Số 205 Lạc Long Quân</t>
  </si>
  <si>
    <t>PR-12330159-HN2201 - CircleK 49 + 51 Phố Trần Quang Diệu, Tổ 102</t>
  </si>
  <si>
    <t>PR-12337541-HN2211 - CircleK Số 123 Phố Tôn Đức Thắng</t>
  </si>
  <si>
    <t>PR-12334441-HN2041 - CircleK Số 01, Nhà C2, Khu Tập Thể Quân Đội Nam Đồng</t>
  </si>
  <si>
    <t>PR-12323775-HN2200 - CircleK Số 01Sh22 Và 02Sh22, Ô Đất B2-Ct02, Tòa U26-2 (S2.08) Dự Án Khu Đô Thị Gia Lâm - Vinhomes Ocean Park</t>
  </si>
  <si>
    <t>PR-12330853-HN2259 - CircleK Diện tích thương mại số 1S02, tầng 1, Tòa nhà số P2 (T30M-1) tại lô đất B5-CT04</t>
  </si>
  <si>
    <t>PR-12323449-HN2150 - CircleK 12 Trần Phú</t>
  </si>
  <si>
    <t>PR-12329651-HN2173 - CircleK Số Bt16B5-03, Làng Việt Kiều Châu Âu, Khu Đô Thị Mới Mỗ Lao</t>
  </si>
  <si>
    <t>PR-12329951-HN2193 - CircleK No-24, Lk13, Khu Đất Dịch Vụ, Đất Ở Hà Trì</t>
  </si>
  <si>
    <t>PR-12324291-HN2253 - CircleK Căn shophouse SHB7-HH01'B tòa nhà ANLAND 2, Hà Đông</t>
  </si>
  <si>
    <t>PR-12338027-HN2231 - CircleK Số 1A Vạn Phúc</t>
  </si>
  <si>
    <t>PR-12329425-HN2154 - CircleK Số A1 Khu Đầm Trấu</t>
  </si>
  <si>
    <t>PR-12326253-HN2177 - CircleK 12 Tam Trinh</t>
  </si>
  <si>
    <t>PR-12330077-HN2198 - CircleK Số 264 Phố Bạch Mai, Tổ 4</t>
  </si>
  <si>
    <t>PR-12337389-HN2206 - CircleK Số 176D + 176E Trương Định</t>
  </si>
  <si>
    <t>PR-12329327-HN2145 - CircleK 69 Kim Đồng</t>
  </si>
  <si>
    <t>PR-12337241-HN2189 - CircleK Sh0105-Sh0205 Park 8, Kđt Times City Park Hill, Số 25, Ngõ 13 Đường Lĩnh Nam</t>
  </si>
  <si>
    <t>PR-12337123-HN2183 - CircleK 111 Nguyễn Sơn</t>
  </si>
  <si>
    <t>PR-12329389-HN2153 - CircleK Lô 37 Khu Nhà Ở Thấp Tầng Tt1, Dự Án Khu Đô Thị Mới Mỹ Đình Mễ Trì</t>
  </si>
  <si>
    <t>PR-12337973-HN2228 - Circle K Vinhomes Green Bay 103 - tầng 1- G3</t>
  </si>
  <si>
    <t>PR-12338075-HN2232 - CircleK Diện tích Thương mại số GS101S25, tầng 1, thuộc Tòa nhà số GS1 (U39.1) Lô đất F3-CH01, Dự án Khu đô thị mới Tây Mỗ - Đại Mỗ - Vinhomes Park (Vinhomes Smart City</t>
  </si>
  <si>
    <t>PR-12338829-HN2267 - CircleK Số 6 Phố Nhổn, TDP Nguyên Xá 3, Bắc Từ Liêm, Hà Nội</t>
  </si>
  <si>
    <t>PR-12328991-HN2090 - CircleK Số 1 Đường Tây Hồ</t>
  </si>
  <si>
    <t>PR-12323317-HN2129 - CircleK 17 Tô Ngọc Vân</t>
  </si>
  <si>
    <t>PR-12335987-HN2134 - CircleK 73 Đường Xuân La</t>
  </si>
  <si>
    <t>PR-12335729-HN2118 - CircleK 370 Nguyễn Trãi</t>
  </si>
  <si>
    <t>PR-12335853-HN2126 - CircleK Tầng 1, Số 01 Lê Văn Thiêm</t>
  </si>
  <si>
    <t>PR-12350817-HN2111 - CircleK Tầng 1, Tòa Nhà Ats, 252 Hoàng Quốc Việt</t>
  </si>
  <si>
    <t>PR-12351597-HN2203 - CircleK Số 1Sh09 Và Số 2Sh09, Tòa S1.05 (Z34.1), Lô Đất F1-Ch01 - 5 Khu Đô Thị Mới Tây Mỗ, Đại Mỗ - Vinhomes Park (Vinhomes Smart City)</t>
  </si>
  <si>
    <t>PR-12352075-HN2243 - CircleK Căn Thương mại dịch vụ số Z38M.2.TMDV05A, dự án khu đô thị mới Tây Mỗ - Đại Mỗ - Vinhomes Park</t>
  </si>
  <si>
    <t>PR-12347719-HN2241 - CircleK Số 2 Ngõ 11 Phố Lương Định Của</t>
  </si>
  <si>
    <t>PR-12350319-HN2049 - CircleK 36 Phố Tràng Tiền</t>
  </si>
  <si>
    <t>PR-12352337-HN2268 - CircleK Số 36 +38 Hàng Buồm, Quận Hoàn Kiếm</t>
  </si>
  <si>
    <t>PR-12347799-HN2251 - CircleK Số 568 + 570 Đường Trương Định</t>
  </si>
  <si>
    <t>PR-12350627-HN2098 - CircleK 3 Xuân Diệu</t>
  </si>
  <si>
    <t>PR-12347477-HN2191 - CircleK 293 Thụy Khuê</t>
  </si>
  <si>
    <t>PR-12361660-HN2114 - CircleK 7 Nguyễn Thị Định</t>
  </si>
  <si>
    <t>PR-12362282-HN2178 - CircleK 14 Khương Hạ</t>
  </si>
  <si>
    <t>PR-12362256-HN2175 - CircleK 16 Văn Cao</t>
  </si>
  <si>
    <t>PR-12360990-HN2037 - CircleK Tầng Trệt, Somerset Hoa Binh, 106 Hoàng Quốc Việt</t>
  </si>
  <si>
    <t>PR-12357422-HN2163 - CircleK 380 Khâm Thiên</t>
  </si>
  <si>
    <t>PR-12361240-HN2079 - CircleK 12 Ngô Thì Nhậm</t>
  </si>
  <si>
    <t>PR-12357600-HN2184 - CircleK Nhà Số 359, Block 36, Ô H-Tt5, Khu Nhà Ở Hi Brand, Khu Đô Thị Mới Văn Phú</t>
  </si>
  <si>
    <t>PR-12362350-HN2185 - CircleK Số 252, Tổ 11, Đường Ngọc Thụy</t>
  </si>
  <si>
    <t>PR-12362124-HN2166 - CircleK 38 Xuân La</t>
  </si>
  <si>
    <t>PR-12358204-HN2265 - CircleK Số 2 ngõ 612 Lạc Long Quân, Tây Hồ, Hà Nội</t>
  </si>
  <si>
    <t>Hàng trả - phiếu RRS20250804002TN0001</t>
  </si>
  <si>
    <t>Hàng trả - phiếu RRS20250815795HP6005</t>
  </si>
  <si>
    <t>Hàng trả - phiếu RRS20250819939HN2059</t>
  </si>
  <si>
    <t>Hàng trả - phiếu RRS20250804983HN2178</t>
  </si>
  <si>
    <t>Hàng trả - phiếu RRS20250806324HN2191</t>
  </si>
  <si>
    <t>Hàng trả - phiếu RRS20250814761HN2265</t>
  </si>
  <si>
    <t>Hàng trả - phiếu RRS20250807363HN2168</t>
  </si>
  <si>
    <t>Hàng trả - phiếu RRS20250725252HN2158</t>
  </si>
  <si>
    <t>Hàng trả - phiếu RRS20250805209HN2052</t>
  </si>
  <si>
    <t>Hàng trả - phiếu RRS20250806299HN2106</t>
  </si>
  <si>
    <t>Hàng trả - phiếu RRS20250723996HN2088</t>
  </si>
  <si>
    <t>Hàng trả - phiếu RRS20250801893HN2249</t>
  </si>
  <si>
    <t>Hàng trả - phiếu RRS20250801912HN2269</t>
  </si>
  <si>
    <t>Hàng trả - phiếu RRS20250805213HN2150</t>
  </si>
  <si>
    <t>Hàng trả - phiếu RRS20250802945HN2029</t>
  </si>
  <si>
    <t>Hàng trả - phiếu RRS20250806327HN2253</t>
  </si>
  <si>
    <t>Hàng trả - phiếu RRS20250808460HN2091</t>
  </si>
  <si>
    <t>Hàng trả - phiếu RRS20250808439HN2047</t>
  </si>
  <si>
    <t>Hàng trả - phiếu RRS20250808430HN2196</t>
  </si>
  <si>
    <t>Hàng trả - phiếu RRS20250805202HN2156</t>
  </si>
  <si>
    <t>Hàng trả - phiếu RRS20250812667HN2037</t>
  </si>
  <si>
    <t>Hàng trả - phiếu RRS20250818916HN2015</t>
  </si>
  <si>
    <t>Hàng trả - phiếu RRS20250808435HN2052</t>
  </si>
  <si>
    <t>Hàng trả - phiếu RRS20250805239HN2229</t>
  </si>
  <si>
    <t>Hàng trả - phiếu RRS20250721662HN2145</t>
  </si>
  <si>
    <t>Hàng trả - phiếu RRS20250805258HN2173</t>
  </si>
  <si>
    <t>Hàng trả - phiếu RRS20250817879HN2173</t>
  </si>
  <si>
    <t>Hàng trả - phiếu RRS20250827282HN2053</t>
  </si>
  <si>
    <t>Hàng trả - phiếu RRS20250820027HN2187</t>
  </si>
  <si>
    <t>Hàng trả - phiếu RRS20250818911HN2247</t>
  </si>
  <si>
    <t>Hàng trả - phiếu RRS20250814766HN2217</t>
  </si>
  <si>
    <t>Hàng trả - phiếu RRS20250805250HN2083</t>
  </si>
  <si>
    <t>Hàng trả - phiếu RRS20250821054HN2111</t>
  </si>
  <si>
    <t>Hàng trả - phiếu RRS20250815811HN2170</t>
  </si>
  <si>
    <t>Hàng trả - phiếu RRS20250819956HN2087</t>
  </si>
  <si>
    <t>Hàng trả - phiếu RRS20250822092HN2232</t>
  </si>
  <si>
    <t>Hàng trả - phiếu RRS20250820024HN2102</t>
  </si>
  <si>
    <t>Hàng trả - phiếu RRS20250808464HN2236</t>
  </si>
  <si>
    <t>Hàng trả - phiếu RRS20250813738HN2256</t>
  </si>
  <si>
    <t>Hàng trả - phiếu RRS20250822089HN2251</t>
  </si>
  <si>
    <t>Hàng trả - phiếu RRS20250820025HN2261</t>
  </si>
  <si>
    <t>Hàng trả - phiếu RRS20250820022HN2280</t>
  </si>
  <si>
    <t>Hàng trả - phiếu RRS20250814778HN2248</t>
  </si>
  <si>
    <t>Hàng trả - phiếu RRS20250806338HN2263</t>
  </si>
  <si>
    <t>Hàng trả - phiếu RRS20250820029HN2164</t>
  </si>
  <si>
    <t>Hàng trả - phiếu RRS20250814787HN2064</t>
  </si>
  <si>
    <t>Hàng trả - phiếu RRS20250811603HN2204</t>
  </si>
  <si>
    <t>Hàng trả - phiếu RRS20250822101HN2203</t>
  </si>
  <si>
    <t>Hàng trả - phiếu RRS20250821042HN2090</t>
  </si>
  <si>
    <t>Hàng trả - phiếu RRS20250821064HN2219</t>
  </si>
  <si>
    <t>Hàng trả - phiếu RRS20250815815HN2057</t>
  </si>
  <si>
    <t>Hàng trả - phiếu RRS20250818929HN2093</t>
  </si>
  <si>
    <t>Hàng trả - phiếu RRS20250820020HN2128</t>
  </si>
  <si>
    <t>Hàng trả - phiếu RRS20250808445HN2244</t>
  </si>
  <si>
    <t>Hàng trả - phiếu RRS20250805251HN2189</t>
  </si>
  <si>
    <t>Hàng trả - phiếu RRS20250818927HN2104</t>
  </si>
  <si>
    <t>Hàng trả - phiếu RRS20250822095HN2274</t>
  </si>
  <si>
    <t>PR-12367186-HN2068 - CircleK 155 Lê Văn Hiến</t>
  </si>
  <si>
    <t>PR-12370714-HN2104 - CircleK 171 Lương Thế Vinh</t>
  </si>
  <si>
    <t>PR-12367692-HN2168 - CircleK 170 Nguyễn Đổng Chi</t>
  </si>
  <si>
    <t>PR-12372234-HN2247 - CircleK Diện tích thương mại số 1-31 tại tầng 01 thuộc Khối đế của tòa W1 và W2, Nam Từ Liêm</t>
  </si>
  <si>
    <t>PR-12370130-HN2015 - CircleK 14 Hồ Tùng Mậu</t>
  </si>
  <si>
    <t>PR-12377392-HN2021 - CircleK 177 Xuân Thủy</t>
  </si>
  <si>
    <t>PR-12370366-HN2063 - CircleK 03 Phạm Tuấn Tài, Tổ 7</t>
  </si>
  <si>
    <t>PR-12372566-HN2273 - CircleK Số 100 phố Trung Kính, Cầu Giấy</t>
  </si>
  <si>
    <t>PR-12368324-HN2264 - CircleK Số 86 Ngô Xuân Quảng, Gia Lâm, Hà Nội</t>
  </si>
  <si>
    <t>PR-12367808-HN2188 - CircleK 315 Ngọc Lâm</t>
  </si>
  <si>
    <t>PR-12339381-HP6010 - CircleK 341 Lot 22 Lê Hồng Phong</t>
  </si>
  <si>
    <t>PR-12345667-TN0002 - CircleK Số 104 đường Z115, Tổ 2, Thái Nguyên</t>
  </si>
  <si>
    <t>PR-12339261-HP6003 - CircleK BH 02-01 dự án Vinhome Imperia Hải Phòng</t>
  </si>
  <si>
    <t>PR-12339343-HP6008 - CircleK 31 Hồ Sen</t>
  </si>
  <si>
    <t>1C25TNL</t>
  </si>
  <si>
    <t>Hàng trả - phiếu RRS20250829319HN2235</t>
  </si>
  <si>
    <t>Hàng trả - phiếu RRS20250819975HN2143</t>
  </si>
  <si>
    <t>Hàng trả - phiếu RRS20250805184HN2209</t>
  </si>
  <si>
    <t>166a</t>
  </si>
  <si>
    <t>170A</t>
  </si>
  <si>
    <t>KH đã TT 11.09.2025</t>
  </si>
  <si>
    <t>00056448</t>
  </si>
  <si>
    <t>00056449</t>
  </si>
  <si>
    <t>00056450</t>
  </si>
  <si>
    <t>00056451</t>
  </si>
  <si>
    <t>00056452</t>
  </si>
  <si>
    <t>00056453</t>
  </si>
  <si>
    <t>00056454</t>
  </si>
  <si>
    <t>00056455</t>
  </si>
  <si>
    <t>00056456</t>
  </si>
  <si>
    <t>00056457</t>
  </si>
  <si>
    <t>00056458</t>
  </si>
  <si>
    <t>00056525</t>
  </si>
  <si>
    <t>00056526</t>
  </si>
  <si>
    <t>00056527</t>
  </si>
  <si>
    <t>00056528</t>
  </si>
  <si>
    <t>00056530</t>
  </si>
  <si>
    <t>00056531</t>
  </si>
  <si>
    <t>00056532</t>
  </si>
  <si>
    <t>00056533</t>
  </si>
  <si>
    <t>00056534</t>
  </si>
  <si>
    <t>00056535</t>
  </si>
  <si>
    <t>00056537</t>
  </si>
  <si>
    <t>00056538</t>
  </si>
  <si>
    <t>00056539</t>
  </si>
  <si>
    <t>00056540</t>
  </si>
  <si>
    <t>00056541</t>
  </si>
  <si>
    <t>00056542</t>
  </si>
  <si>
    <t>00056543</t>
  </si>
  <si>
    <t>00056544</t>
  </si>
  <si>
    <t>00056545</t>
  </si>
  <si>
    <t>00056546</t>
  </si>
  <si>
    <t>00056547</t>
  </si>
  <si>
    <t>00056548</t>
  </si>
  <si>
    <t>00056549</t>
  </si>
  <si>
    <t>00056550</t>
  </si>
  <si>
    <t>00056551</t>
  </si>
  <si>
    <t>00056552</t>
  </si>
  <si>
    <t>00056553</t>
  </si>
  <si>
    <t>00056554</t>
  </si>
  <si>
    <t>00056555</t>
  </si>
  <si>
    <t>00056556</t>
  </si>
  <si>
    <t>00056598</t>
  </si>
  <si>
    <t>00056599</t>
  </si>
  <si>
    <t>00056600</t>
  </si>
  <si>
    <t>00056601</t>
  </si>
  <si>
    <t>00056602</t>
  </si>
  <si>
    <t>00056603</t>
  </si>
  <si>
    <t>00056604</t>
  </si>
  <si>
    <t>00056605</t>
  </si>
  <si>
    <t>00056606</t>
  </si>
  <si>
    <t>00056607</t>
  </si>
  <si>
    <t>00056608</t>
  </si>
  <si>
    <t>00056688</t>
  </si>
  <si>
    <t>00056689</t>
  </si>
  <si>
    <t>00056690</t>
  </si>
  <si>
    <t>00056691</t>
  </si>
  <si>
    <t>00056692</t>
  </si>
  <si>
    <t>00056693</t>
  </si>
  <si>
    <t>00056694</t>
  </si>
  <si>
    <t>00056695</t>
  </si>
  <si>
    <t>00056696</t>
  </si>
  <si>
    <t>00056697</t>
  </si>
  <si>
    <t>00056698</t>
  </si>
  <si>
    <t>00056699</t>
  </si>
  <si>
    <t>00056700</t>
  </si>
  <si>
    <t>00056701</t>
  </si>
  <si>
    <t>00056702</t>
  </si>
  <si>
    <t>00057827</t>
  </si>
  <si>
    <t>00057828</t>
  </si>
  <si>
    <t>00057829</t>
  </si>
  <si>
    <t>00057830</t>
  </si>
  <si>
    <t>00057831</t>
  </si>
  <si>
    <t>00057832</t>
  </si>
  <si>
    <t>00057833</t>
  </si>
  <si>
    <t>00057834</t>
  </si>
  <si>
    <t>00057835</t>
  </si>
  <si>
    <t>00057836</t>
  </si>
  <si>
    <t>00057837</t>
  </si>
  <si>
    <t>00057838</t>
  </si>
  <si>
    <t>00057839</t>
  </si>
  <si>
    <t>00057840</t>
  </si>
  <si>
    <t>00057841</t>
  </si>
  <si>
    <t>00057842</t>
  </si>
  <si>
    <t>00057843</t>
  </si>
  <si>
    <t>00057844</t>
  </si>
  <si>
    <t>00057845</t>
  </si>
  <si>
    <t>00057846</t>
  </si>
  <si>
    <t>00057847</t>
  </si>
  <si>
    <t>00057848</t>
  </si>
  <si>
    <t>00057849</t>
  </si>
  <si>
    <t>00057850</t>
  </si>
  <si>
    <t>00057851</t>
  </si>
  <si>
    <t>00057852</t>
  </si>
  <si>
    <t>00057853</t>
  </si>
  <si>
    <t>00057854</t>
  </si>
  <si>
    <t>00057922</t>
  </si>
  <si>
    <t>00057944</t>
  </si>
  <si>
    <t>00058038</t>
  </si>
  <si>
    <t>00058039</t>
  </si>
  <si>
    <t>00058040</t>
  </si>
  <si>
    <t>00058041</t>
  </si>
  <si>
    <t>00058042</t>
  </si>
  <si>
    <t>00058940</t>
  </si>
  <si>
    <t>00058941</t>
  </si>
  <si>
    <t>00058942</t>
  </si>
  <si>
    <t>00058943</t>
  </si>
  <si>
    <t>00058944</t>
  </si>
  <si>
    <t>00058945</t>
  </si>
  <si>
    <t>00058946</t>
  </si>
  <si>
    <t>00058947</t>
  </si>
  <si>
    <t>00059108</t>
  </si>
  <si>
    <t>00059109</t>
  </si>
  <si>
    <t>00059110</t>
  </si>
  <si>
    <t>00059111</t>
  </si>
  <si>
    <t>00059133</t>
  </si>
  <si>
    <t>00059134</t>
  </si>
  <si>
    <t>00059531</t>
  </si>
  <si>
    <t>00059532</t>
  </si>
  <si>
    <t>00059533</t>
  </si>
  <si>
    <t>00059534</t>
  </si>
  <si>
    <t>00059535</t>
  </si>
  <si>
    <t>00059536</t>
  </si>
  <si>
    <t>00059537</t>
  </si>
  <si>
    <t>00059538</t>
  </si>
  <si>
    <t>00059539</t>
  </si>
  <si>
    <t>00059540</t>
  </si>
  <si>
    <t>00059541</t>
  </si>
  <si>
    <t>00059542</t>
  </si>
  <si>
    <t>00059543</t>
  </si>
  <si>
    <t>00059544</t>
  </si>
  <si>
    <t>00059545</t>
  </si>
  <si>
    <t>00059546</t>
  </si>
  <si>
    <t>00059547</t>
  </si>
  <si>
    <t>00059548</t>
  </si>
  <si>
    <t>00059549</t>
  </si>
  <si>
    <t>00059550</t>
  </si>
  <si>
    <t>00059551</t>
  </si>
  <si>
    <t>00059681</t>
  </si>
  <si>
    <t>00059682</t>
  </si>
  <si>
    <t>00059683</t>
  </si>
  <si>
    <t>00059684</t>
  </si>
  <si>
    <t>00059685</t>
  </si>
  <si>
    <t>00059686</t>
  </si>
  <si>
    <t>00059687</t>
  </si>
  <si>
    <t>00059765</t>
  </si>
  <si>
    <t>00059766</t>
  </si>
  <si>
    <t>00059767</t>
  </si>
  <si>
    <t>00059768</t>
  </si>
  <si>
    <t>00059774</t>
  </si>
  <si>
    <t>00059776</t>
  </si>
  <si>
    <t>00059782</t>
  </si>
  <si>
    <t>00059784</t>
  </si>
  <si>
    <t>00059786</t>
  </si>
  <si>
    <t>00059788</t>
  </si>
  <si>
    <t>00060729</t>
  </si>
  <si>
    <t>00060730</t>
  </si>
  <si>
    <t>00060731</t>
  </si>
  <si>
    <t>00060732</t>
  </si>
  <si>
    <t>00060733</t>
  </si>
  <si>
    <t>00060734</t>
  </si>
  <si>
    <t>00000220</t>
  </si>
  <si>
    <t>00000224</t>
  </si>
  <si>
    <t>00000241</t>
  </si>
  <si>
    <t>00000244</t>
  </si>
  <si>
    <t>00000245</t>
  </si>
  <si>
    <t>00000294</t>
  </si>
  <si>
    <t>00000297</t>
  </si>
  <si>
    <t>00000299</t>
  </si>
  <si>
    <t>00000300</t>
  </si>
  <si>
    <t>00003262</t>
  </si>
  <si>
    <t>00003266</t>
  </si>
  <si>
    <t>00003271</t>
  </si>
  <si>
    <t>00003273</t>
  </si>
  <si>
    <t>00000328</t>
  </si>
  <si>
    <t>00000329</t>
  </si>
  <si>
    <t>00003303</t>
  </si>
  <si>
    <t>00061157</t>
  </si>
  <si>
    <t>00061158</t>
  </si>
  <si>
    <t>00061159</t>
  </si>
  <si>
    <t>00061160</t>
  </si>
  <si>
    <t>00061161</t>
  </si>
  <si>
    <t>00061162</t>
  </si>
  <si>
    <t>00061163</t>
  </si>
  <si>
    <t>00061164</t>
  </si>
  <si>
    <t>00061165</t>
  </si>
  <si>
    <t>00061166</t>
  </si>
  <si>
    <t>00061167</t>
  </si>
  <si>
    <t>00061168</t>
  </si>
  <si>
    <t>00061169</t>
  </si>
  <si>
    <t>00061243</t>
  </si>
  <si>
    <t>00061364</t>
  </si>
  <si>
    <t>00061365</t>
  </si>
  <si>
    <t>00061367</t>
  </si>
  <si>
    <t>00061368</t>
  </si>
  <si>
    <t>00061369</t>
  </si>
  <si>
    <t>00061370</t>
  </si>
  <si>
    <t>00061371</t>
  </si>
  <si>
    <t>00061372</t>
  </si>
  <si>
    <t>00061373</t>
  </si>
  <si>
    <t>00061374</t>
  </si>
  <si>
    <t>00061377</t>
  </si>
  <si>
    <t>00061380</t>
  </si>
  <si>
    <t>00061383</t>
  </si>
  <si>
    <t>00061385</t>
  </si>
  <si>
    <t>00061387</t>
  </si>
  <si>
    <t>00061388</t>
  </si>
  <si>
    <t>00061389</t>
  </si>
  <si>
    <t>00061390</t>
  </si>
  <si>
    <t>00061391</t>
  </si>
  <si>
    <t>00061393</t>
  </si>
  <si>
    <t>00061450</t>
  </si>
  <si>
    <t>00062693</t>
  </si>
  <si>
    <t>00062694</t>
  </si>
  <si>
    <t>00062695</t>
  </si>
  <si>
    <t>00062696</t>
  </si>
  <si>
    <t>00062697</t>
  </si>
  <si>
    <t>00062698</t>
  </si>
  <si>
    <t>00062699</t>
  </si>
  <si>
    <t>00062700</t>
  </si>
  <si>
    <t>00062701</t>
  </si>
  <si>
    <t>00062702</t>
  </si>
  <si>
    <t>00062703</t>
  </si>
  <si>
    <t>00062704</t>
  </si>
  <si>
    <t>00062705</t>
  </si>
  <si>
    <t>00062706</t>
  </si>
  <si>
    <t>00062707</t>
  </si>
  <si>
    <t>00062708</t>
  </si>
  <si>
    <t>00062709</t>
  </si>
  <si>
    <t>00063172</t>
  </si>
  <si>
    <t>00063173</t>
  </si>
  <si>
    <t>00063174</t>
  </si>
  <si>
    <t>00063175</t>
  </si>
  <si>
    <t>00063176</t>
  </si>
  <si>
    <t>00063177</t>
  </si>
  <si>
    <t>00063178</t>
  </si>
  <si>
    <t>00063179</t>
  </si>
  <si>
    <t>00063180</t>
  </si>
  <si>
    <t>00063181</t>
  </si>
  <si>
    <t>00063282</t>
  </si>
  <si>
    <t>00063306</t>
  </si>
  <si>
    <t>00001886</t>
  </si>
  <si>
    <t>00001854</t>
  </si>
  <si>
    <t>00001868</t>
  </si>
  <si>
    <t>00001849</t>
  </si>
  <si>
    <t>00001867</t>
  </si>
  <si>
    <t>00001859</t>
  </si>
  <si>
    <t>00001850</t>
  </si>
  <si>
    <t>00001846</t>
  </si>
  <si>
    <t>00001861</t>
  </si>
  <si>
    <t>00001856</t>
  </si>
  <si>
    <t>00001853</t>
  </si>
  <si>
    <t>00001893</t>
  </si>
  <si>
    <t>00001885</t>
  </si>
  <si>
    <t>00001880</t>
  </si>
  <si>
    <t>00001858</t>
  </si>
  <si>
    <t>00001889</t>
  </si>
  <si>
    <t>00001897</t>
  </si>
  <si>
    <t>00001875</t>
  </si>
  <si>
    <t>00001895</t>
  </si>
  <si>
    <t>00001878</t>
  </si>
  <si>
    <t>00001869</t>
  </si>
  <si>
    <t>00001865</t>
  </si>
  <si>
    <t>00001877</t>
  </si>
  <si>
    <t>00001876</t>
  </si>
  <si>
    <t>00001847</t>
  </si>
  <si>
    <t>00001881</t>
  </si>
  <si>
    <t>00001874</t>
  </si>
  <si>
    <t>00001863</t>
  </si>
  <si>
    <t>00001888</t>
  </si>
  <si>
    <t>00001882</t>
  </si>
  <si>
    <t>00001870</t>
  </si>
  <si>
    <t>00001862</t>
  </si>
  <si>
    <t>00001864</t>
  </si>
  <si>
    <t>00001848</t>
  </si>
  <si>
    <t>00001883</t>
  </si>
  <si>
    <t>00001890</t>
  </si>
  <si>
    <t>00001855</t>
  </si>
  <si>
    <t>00001860</t>
  </si>
  <si>
    <t>00001879</t>
  </si>
  <si>
    <t>00001894</t>
  </si>
  <si>
    <t>00001872</t>
  </si>
  <si>
    <t>00001891</t>
  </si>
  <si>
    <t>00001873</t>
  </si>
  <si>
    <t>00001857</t>
  </si>
  <si>
    <t>00001896</t>
  </si>
  <si>
    <t>00001866</t>
  </si>
  <si>
    <t>00001851</t>
  </si>
  <si>
    <t>00001884</t>
  </si>
  <si>
    <t>00001871</t>
  </si>
  <si>
    <t>00000026</t>
  </si>
  <si>
    <t>00000021</t>
  </si>
  <si>
    <t>00000011</t>
  </si>
  <si>
    <t>PR-12367504-HN2143 - CircleK 94 Phố Linh Lang</t>
  </si>
  <si>
    <t>PR-12371208-HN2155 - CircleK 92 Đào Tấn</t>
  </si>
  <si>
    <t>PR-12367378-HN2121 - CircleK 45 Hào Nam</t>
  </si>
  <si>
    <t>PR-12371412-HN2172 - CircleK A4-A5, Tòa A, Khối B, Imperial Sky Garden, Số 423 Minh Khai</t>
  </si>
  <si>
    <t>PR-12367112-HN2056 - CircleK 83 Hàng Điếu</t>
  </si>
  <si>
    <t>PR-12372330-HN2256 - CircleK Số 161 + 177 phố Hàng Bạc</t>
  </si>
  <si>
    <t>PR-12372692-HN2278 - CircleK Số 141 phố Hàng Bông, Hoàn Kiếm</t>
  </si>
  <si>
    <t>PR-12377986-HN2138 - CircleK Tầng 1 Và Tầng 2 Số 85 Hàng Mã</t>
  </si>
  <si>
    <t>PR-12371536-HN2180 - CircleK Lô 7, Khu Di Dân Đền Lừ 2</t>
  </si>
  <si>
    <t>PR-12379116-HN2272 - CircleK Lô 35 TT8, đường Quang Lai, Thanh Trì, Hà Nội</t>
  </si>
  <si>
    <t>PR-12378332-HN2178 - CircleK 14 Khương Hạ</t>
  </si>
  <si>
    <t>PR-12383203-HN2113 - CircleK Tầng 1 Và Tầng 2, Số 442 Đội Cấn</t>
  </si>
  <si>
    <t>PR-12383487-HN2144 - CircleK 65 Vạn Bảo</t>
  </si>
  <si>
    <t>PR-12387753-HN2015 - CircleK 14 Hồ Tùng Mậu</t>
  </si>
  <si>
    <t>PR-12383863-HN2192 - CircleK 15 Dương Khuê</t>
  </si>
  <si>
    <t>PR-12389239-HN2117 - CircleK Số 8 Ngõ 91 Nguyễn Chí Thanh</t>
  </si>
  <si>
    <t>PR-12391393-HN2211 - CircleK Số 123 Phố Tôn Đức Thắng</t>
  </si>
  <si>
    <t>PR-12391807-HN2229 - CircleK 46 Phùng Hưng</t>
  </si>
  <si>
    <t>PR-12383691-HN2170 - CircleK Số 5 Ngách 2A/6 Trần Khát Chân, Tổ Dân Phố 1</t>
  </si>
  <si>
    <t>PR-12390567-HN2177 - CircleK 12 Tam Trinh</t>
  </si>
  <si>
    <t>PR-12390885-HN2186 - CircleK 33 Dương Văn Bé</t>
  </si>
  <si>
    <t>PR-12391167-HN2198 - CircleK Số 264 Phố Bạch Mai, Tổ 4</t>
  </si>
  <si>
    <t>PR-12391297-HN2206 - CircleK Số 176D + 176E Trương Định</t>
  </si>
  <si>
    <t>PR-12384111-HN2207 - CircleK Số 42 + 42A Phố Lạc Trung</t>
  </si>
  <si>
    <t>PR-12383241-HN2116 - CircleK 62 Phố Trần Hưng Đạo</t>
  </si>
  <si>
    <t>PR-12392185-HN2240 - CircleK 49 Phan Chu Trinh</t>
  </si>
  <si>
    <t>PR-12392805-HN2266 - CircleK Số 2 Hàng Điếu, Quận Hoàn Kiếm</t>
  </si>
  <si>
    <t>PR-12384887-HN2279 - CircleK Số 42B Lý Thường Kiệt, Hoàn Kiếm</t>
  </si>
  <si>
    <t>PR-12382615-HN2034 - CircleK Ô D22, Nơ 12 Khu Đô Thị Mới Định Công</t>
  </si>
  <si>
    <t>PR-12383819-HN2183 - CircleK 111 Nguyễn Sơn</t>
  </si>
  <si>
    <t>PR-12390843-HN2185 - CircleK Số 252, Tổ 11, Đường Ngọc Thụy</t>
  </si>
  <si>
    <t>PR-12390465-HN2174 - CircleK Lô 41, Khu Nhà Ở Thấp Tt4, Khu Đô Thị Mỹ Đình - Sông Đà</t>
  </si>
  <si>
    <t>PR-12383963-HN2197 - CircleK B3-06, Khu Chức Năng Đô Thị Thành Phố Xanh</t>
  </si>
  <si>
    <t>PR-12391469-HN2213 - CircleK Thương Mại_03, Tầng 1, Nhà Ở Cao Tầng N03-T6, Khu Đoàn Ngoại Giao</t>
  </si>
  <si>
    <t>PR-12384449-HN2243 - CircleK Căn Thương mại dịch vụ số Z38M.2.TMDV05A, dự án khu đô thị mới Tây Mỗ - Đại Mỗ - Vinhomes Park</t>
  </si>
  <si>
    <t>PR-12388015-HN2040 - CircleK 139 H Chiến Thắng</t>
  </si>
  <si>
    <t>PR-12384399-HN2233 - CircleK Ô L7, Khu đấu giá Quyền sử dụng đất, đoạn đường Cầu Bươu</t>
  </si>
  <si>
    <t>PR-12382779-HN2054 - CircleK 292 Hoàng Văn Thái</t>
  </si>
  <si>
    <t>PR-12388609-HN2089 - CircleK Thửa Đất Số 22, Lô 6 Khu 4.1Cc, Tuyến Láng Hạ-Thanh Xuân</t>
  </si>
  <si>
    <t>PR-12389281-HN2118 - CircleK 370 Nguyễn Trãi</t>
  </si>
  <si>
    <t>PR-12391703-HN2220 - Circle K Tầng 1 lô thương mại dịch vụ 02 tòa G1-G2</t>
  </si>
  <si>
    <t>PR-12398829-HN2068 - CircleK 155 Lê Văn Hiến</t>
  </si>
  <si>
    <t>PR-12403135-HN2070 - CircleK Tầng 1, Ct3D Cổ Nhuế, Dự Án Chung Cư Cổ Nhuế</t>
  </si>
  <si>
    <t>PR-12403469-HN2095 - CircleK Lô 28 Khu Nhà Ở Thấp Tầng Tt4, Khu Đô Thị Mỹ Đình - Mễ Trì</t>
  </si>
  <si>
    <t>PR-12405853-HN2274 - CircleK Cửa hàng số 01SH08A, Tòa S2.03 - Z34.1 (F1-CH03-1) Dự án khu đô thị mới Tây Mỗ, Đại Mỗ, Nam Từ Liêm</t>
  </si>
  <si>
    <t>PR-12402777-HN2021 - CircleK 177 Xuân Thủy</t>
  </si>
  <si>
    <t>PR-12404773-HN2193 - CircleK No-24, Lk13, Khu Đất Dịch Vụ, Đất Ở Hà Trì</t>
  </si>
  <si>
    <t>PR-12402991-HN2049 - CircleK 36 Phố Tràng Tiền</t>
  </si>
  <si>
    <t>PR-12404995-HN2215 - CircleK 75 Hàng Bông</t>
  </si>
  <si>
    <t>PR-12398919-HN2087 - CircleK Ch17, Tầng 1 Và Tầng 2, C-36 Tầng, Ô Đất Ct2, Kđt Mới Kim Văn - Kim Lũ</t>
  </si>
  <si>
    <t>PR-12404295-HN2158 - CircleK 48 Ngõ 116 Phố Nhân Hòa</t>
  </si>
  <si>
    <t>PR-12405057-HN2217 - CircleK 53 Triều Khúc</t>
  </si>
  <si>
    <t>PR-12415325-HN2057 - CircleK Căn Hộ C1-A Khu Nhà Ở Số 6 Đội Nhân</t>
  </si>
  <si>
    <t>PR-12415147-HN2026 - CircleK 13-C12 Tập Thể Đại Học Ngoại Ngữ</t>
  </si>
  <si>
    <t>PR-12417409-HN2230 - CircleK  Số 205 Lạc Long Quân</t>
  </si>
  <si>
    <t>PR-12417691-HN2248 - CircleK Lô 16-D, Khu nhà ở tháp tầng A10</t>
  </si>
  <si>
    <t>PR-12416553-HN2167 - CircleK 20 Nguyên Hồng</t>
  </si>
  <si>
    <t>PR-12417481-HN2236 - CircleK Căn Thương mại dịch vụ số L26M.TMDV03 (Căn TMDV 03, tầng 1, khối L26M tức tòa M1), dự án Masteri Waterfront - Lô đất B3-CT03, Dự án Khu đô thị Gia Lâm (Vinhomes Ocean Park)</t>
  </si>
  <si>
    <t>PR-12411074-HN2085 - CircleK 135 Tô Hiệu</t>
  </si>
  <si>
    <t>PR-12416343-HN2150 - CircleK 12 Trần Phú</t>
  </si>
  <si>
    <t>PR-12411140-HN2093 - CircleK 49 Hàng Chuối</t>
  </si>
  <si>
    <t>PR-12411780-HN2195 - CircleK Sô 6 Ngõ 124, Phố Vĩnh Tuy</t>
  </si>
  <si>
    <t>PR-12417203-HN2216 - CircleK 114 Mai Hắc Đế</t>
  </si>
  <si>
    <t>PR-12412538-HN2281 - CircleK Số 16 phố Hàng Mắm</t>
  </si>
  <si>
    <t>PR-12417065-HN2203 - CircleK Số 1Sh09 Và Số 2Sh09, Tòa S1.05 (Z34.1), Lô Đất F1-Ch01 - 5 Khu Đô Thị Mới Tây Mỗ, Đại Mỗ - Vinhomes Park (Vinhomes Smart City)</t>
  </si>
  <si>
    <t>PR-12416179-HN2139 - CircleK 218 Nguyễn Huy Tưởng, Tổ 19</t>
  </si>
  <si>
    <t>PR-12417605-HN2242 - CircleK Số 02 đường Hồ Ngọc Lân, Bắc Ninh</t>
  </si>
  <si>
    <t>PR-12429318-HN2148 - CircleK 22 Phan Kế Bính</t>
  </si>
  <si>
    <t>PR-12425413-HN2064 - CircleK 28 Nguyễn Phong Sắc, Tổ 9</t>
  </si>
  <si>
    <t>PR-12434868-HN2024 - CircleK P101B+102B Nhà A8 Khương Thượng</t>
  </si>
  <si>
    <t>PR-12435018-HN2041 - CircleK Số 01, Nhà C2, Khu Tập Thể Quân Đội Nam Đồng</t>
  </si>
  <si>
    <t>PR-12422593-HN2102 - CircleK 420 Đê La Thành</t>
  </si>
  <si>
    <t>PR-12429968-HN2201 - CircleK 49 + 51 Phố Trần Quang Diệu, Tổ 102</t>
  </si>
  <si>
    <t>PR-12423565-HN2226 - CircleK Tầng 1 (P01, P02, P03), Tòa nhà X2, số 70 phố Nguyên Hồng</t>
  </si>
  <si>
    <t>PR-12430530-HN2239 - CircleK CT04-Tòa S1.09 Gia Lâm</t>
  </si>
  <si>
    <t>PR-12423781-HN2254 - CircleK Số 183 phố Chùa Láng</t>
  </si>
  <si>
    <t>PR-12436624-HN2156 - CircleK 108 Đường 19/5</t>
  </si>
  <si>
    <t>PR-12429486-HN2169 - CircleK 25 Ngô Thì Nhậm</t>
  </si>
  <si>
    <t>PR-12437564-HN2218 - CircleK TT01A-11, Khu nhà ở thấp tầng thuộc Dự án Khu chung cư quốc tế Hoàng Thành City tại Khu Cổ Ngựa</t>
  </si>
  <si>
    <t>PR-12437720-HN2227 - CircleK 06 Vũ Trọng Khánh</t>
  </si>
  <si>
    <t>PR-12428672-HN2075 - CircleK Số 1 Ngõ 37 Lê Thanh Nghị</t>
  </si>
  <si>
    <t>PR-12429712-HN2182 - CircleK 3 Quỳnh Mai</t>
  </si>
  <si>
    <t>PR-12437412-HN2212 - CircleK Số 18 Phố Hàng Gai</t>
  </si>
  <si>
    <t>PR-12437454-HN2214 - CircleK 67 Cửa Nam</t>
  </si>
  <si>
    <t>PR-12438006-HN2240 - CircleK 49 Phan Chu Trinh</t>
  </si>
  <si>
    <t>PR-12430130-HN2208 - CircleK Số 173 Đường Tam Trinh, Hoàng Mai, giao trễ nên đc về 0, xuất lại theo đơn mới</t>
  </si>
  <si>
    <t>PR-12423293-HN2190 - CircleK 560A Nguyễn Văn Cừ</t>
  </si>
  <si>
    <t>PR-12429556-HN2174 - CircleK Lô 41, Khu Nhà Ở Thấp Tt4, Khu Đô Thị Mỹ Đình - Sông Đà</t>
  </si>
  <si>
    <t>PR-12423081-HN2166 - CircleK 38 Xuân La</t>
  </si>
  <si>
    <t>PR-12429802-HN2191 - CircleK 293 Thụy Khuê</t>
  </si>
  <si>
    <t>PR-12423009-HN2157 - CircleK N8-A10 Nguyễn Thị Thập, Kđt Mới Trung Hòa Nhân Chính</t>
  </si>
  <si>
    <t>PR-12404081-HN2143 - CircleK 94 Phố Linh Lang</t>
  </si>
  <si>
    <t>PR-12399081-HN2121 - CircleK 45 Hào Nam</t>
  </si>
  <si>
    <t>PR-12411910-HN2207 - CircleK Số 42 + 42A Phố Lạc Trung</t>
  </si>
  <si>
    <t>PR-12398677-HN2049 - CircleK 36 Phố Tràng Tiền</t>
  </si>
  <si>
    <t>PR-12406053-HN2283 - CircleK Số 30 phố Duy Tân, Cầu Giấy</t>
  </si>
  <si>
    <t>PR-12450041-HN2015 - CircleK 14 Hồ Tùng Mậu</t>
  </si>
  <si>
    <t>PR-12460396-HN2092 - CircleK 07 Đường Thanh Niên</t>
  </si>
  <si>
    <t>PR-12456274-HN2163 - CircleK 380 Khâm Thiên</t>
  </si>
  <si>
    <t>PR-12456106-HN2138 - CircleK Tầng 1 Và Tầng 2 Số 85 Hàng Mã</t>
  </si>
  <si>
    <t>PR-12456812-HN2221 - CircleK S05 Park 03, Vinhomes Time City Park Hill</t>
  </si>
  <si>
    <t>PR-12462182-HN2247 - CircleK Diện tích thương mại số 1-31 tại tầng 01 thuộc Khối đế của tòa W1 và W2, Nam Từ Liêm</t>
  </si>
  <si>
    <t>PR-12470644-HN2012 - CircleK 16B Hàng Than</t>
  </si>
  <si>
    <t>PR-12466689-HN2111 - CircleK Tầng 1, Tòa Nhà Ats, 252 Hoàng Quốc Việt</t>
  </si>
  <si>
    <t>PR-12472840-HN2257 - CircleK Số 148 Trần Bình</t>
  </si>
  <si>
    <t>PR-12471476-HN2117 - CircleK Số 8 Ngõ 91 Nguyễn Chí Thanh</t>
  </si>
  <si>
    <t>PR-12466889-HN2147 - CircleK 848 Đường Láng</t>
  </si>
  <si>
    <t>PR-12472302-HN2202 - CircleK Số 01Sh06 Và Số 02Sh06, Ô Đất B2-Ct03, Tòa L26 (S2.11), Dự Án Khu Đô Thị Gia Lâm - Vinhomes Ocean Park</t>
  </si>
  <si>
    <t>PR-12467151-HN2181 - CircleK Lk10 - 15, Khu Đô Thị Mới Văn Phú</t>
  </si>
  <si>
    <t>PR-12472950-HN2270 - CircleK Số 131 Phố Xốm, Hà Đông</t>
  </si>
  <si>
    <t>PR-12480218-HN2021 - CircleK 177 Xuân Thủy</t>
  </si>
  <si>
    <t>PR-12478611-HN2273 - CircleK Số 100 phố Trung Kính, Cầu Giấy</t>
  </si>
  <si>
    <t>PR-12477973-HN2198 - CircleK Số 264 Phố Bạch Mai, Tổ 4</t>
  </si>
  <si>
    <t>PR-12477515-HN2151 - CircleK 54 + 56 Lĩnh Nam</t>
  </si>
  <si>
    <t>PR-12482338-HN2243 - CircleK Căn Thương mại dịch vụ số Z38M.2.TMDV05A, dự án khu đô thị mới Tây Mỗ - Đại Mỗ - Vinhomes Park</t>
  </si>
  <si>
    <t>PR-12478565-HN2267 - CircleK Số 6 Phố Nhổn, TDP Nguyên Xá 3, Bắc Từ Liêm, Hà Nội</t>
  </si>
  <si>
    <t>PR-12500484-HN2113 - CircleK Tầng 1 Và Tầng 2, Số 442 Đội Cấn</t>
  </si>
  <si>
    <t>PR-12499580-HN2037 - CircleK Tầng Trệt, Somerset Hoa Binh, 106 Hoàng Quốc Việt</t>
  </si>
  <si>
    <t>PR-12500700-HN2128 - CircleK Số 14 Ngõ 106 Hoàng Quốc Việt</t>
  </si>
  <si>
    <t>PR-12501056-HN2147 - CircleK 848 Đường Láng</t>
  </si>
  <si>
    <t>PR-12495418-HN2241 - CircleK Số 2 Ngõ 11 Phố Lương Định Của</t>
  </si>
  <si>
    <t>PR-12496734-HN2204 - CircleK Số 01S15A, Tòa U26 (S2.03), Ô Đất B2-Ct01, Dự Án Khu Đô Thị Gia Lâm - Vinhomes Ocean Park</t>
  </si>
  <si>
    <t>PR-12495856-HN2184 - CircleK Nhà Số 359, Block 36, Ô H-Tt5, Khu Nhà Ở Hi Brand, Khu Đô Thị Mới Văn Phú</t>
  </si>
  <si>
    <t>PR-12488830-HN2209 - CircleK V11-A01, Lô Đất Ttdv 01, Khu Đô Thị Mới An Hưng</t>
  </si>
  <si>
    <t>PR-12492768-HN2154 - CircleK Số A1 Khu Đầm Trấu</t>
  </si>
  <si>
    <t>PR-12488590-HN2170 - CircleK Số 5 Ngách 2A/6 Trần Khát Chân, Tổ Dân Phố 1</t>
  </si>
  <si>
    <t>PR-12498344-HN2095 - CircleK Lô 28 Khu Nhà Ở Thấp Tầng Tt4, Khu Đô Thị Mỹ Đình - Mễ Trì</t>
  </si>
  <si>
    <t>PR-12501952-HN2203 - CircleK Số 1Sh09 Và Số 2Sh09, Tòa S1.05 (Z34.1), Lô Đất F1-Ch01 - 5 Khu Đô Thị Mới Tây Mỗ, Đại Mỗ - Vinhomes Park (Vinhomes Smart City)</t>
  </si>
  <si>
    <t>PR-12502448-HN2232 - CircleK Diện tích Thương mại số GS101S25, tầng 1, thuộc Tòa nhà số GS1 (U39.1) Lô đất F3-CH01, Dự án Khu đô thị mới Tây Mỗ - Đại Mỗ - Vinhomes Park (Vinhomes Smart City</t>
  </si>
  <si>
    <t>PR-12492884-HN2265 - CircleK Số 2 ngõ 612 Lạc Long Quân, Tây Hồ, Hà Nội</t>
  </si>
  <si>
    <t>PR-12499618-HN2040 - CircleK 139 H Chiến Thắng</t>
  </si>
  <si>
    <t>PR-12487818-HN2029 - CircleK 46 Lê Trọng Tấn</t>
  </si>
  <si>
    <t>PR-12501570-HN2178 - CircleK 14 Khương Hạ</t>
  </si>
  <si>
    <t>PR-12502226-HN2217 - CircleK 53 Triều Khúc</t>
  </si>
  <si>
    <t>PR-12499204-HL4002 - CircleK Tầng 1, tòa A, khu dịch vụ 7A-8A tòa nhà Lideco Hạ Long</t>
  </si>
  <si>
    <t>PR-12499234-HL4006 - CircleK Số 114 đường Hạ Long, Phường Bãi Cháy, Thành phố Hạ Long</t>
  </si>
  <si>
    <t>PR-12503712-ND8001</t>
  </si>
  <si>
    <t>PR-12509912-HN2131 - CircleK Tầng 1, Số 125 Hoàng Ngân</t>
  </si>
  <si>
    <t>PR-12509556-HN2078 - CircleK Số 7 Ngõ 34 Phố Mai Anh Tuấn</t>
  </si>
  <si>
    <t>PR-12514459-HN2121 - CircleK 45 Hào Nam</t>
  </si>
  <si>
    <t>PR-12515231-HN2202 - CircleK Số 01Sh06 Và Số 02Sh06, Ô Đất B2-Ct03, Tòa L26 (S2.11), Dự Án Khu Đô Thị Gia Lâm - Vinhomes Ocean Park</t>
  </si>
  <si>
    <t>PR-12515931-HN2274 - CircleK Cửa hàng số 01SH08A, Tòa S2.03 - Z34.1 (F1-CH03-1) Dự án khu đô thị mới Tây Mỗ, Đại Mỗ, Nam Từ Liêm</t>
  </si>
  <si>
    <t>PR-12514207-HN2098 - CircleK 3 Xuân Diệu</t>
  </si>
  <si>
    <t>PR-12509842-HN2126 - CircleK Tầng 1, Số 01 Lê Văn Thiêm</t>
  </si>
  <si>
    <t>PR-12523397-HL4002 - CircleK Tầng 1, tòa A, khu dịch vụ 7A-8A tòa nhà Lideco Hạ Long</t>
  </si>
  <si>
    <t>PR-12523823-HN2057 - CircleK Căn Hộ C1-A Khu Nhà Ở Số 6 Đội Nhân</t>
  </si>
  <si>
    <t>PR-12525987-HN2267 - CircleK Số 6 Phố Nhổn, TDP Nguyên Xá 3, Bắc Từ Liêm, Hà Nội</t>
  </si>
  <si>
    <t>PR-12525927-HN2261 - CircleK Số 3 đường Lạc Long Quân, Cầu Giấy, Hà Nội</t>
  </si>
  <si>
    <t>PR-12520585-HN2200 - CircleK Số 01Sh22 Và 02Sh22, Ô Đất B2-Ct02, Tòa U26-2 (S2.08) Dự Án Khu Đô Thị Gia Lâm - Vinhomes Ocean Park</t>
  </si>
  <si>
    <t>PR-12525635-HN2236 - CircleK Căn Thương mại dịch vụ số L26M.TMDV03 (Căn TMDV 03, tầng 1, khối L26M tức tòa M1), dự án Masteri Waterfront - Lô đất B3-CT03, Dự án Khu đô thị Gia Lâm (Vinhomes Ocean Park)</t>
  </si>
  <si>
    <t>PR-12520053-HN2154 - CircleK Số A1 Khu Đầm Trấu</t>
  </si>
  <si>
    <t>PR-12525069-HN2180 - CircleK Lô 7, Khu Di Dân Đền Lừ 2</t>
  </si>
  <si>
    <t>PR-12519623-HN2090 - CircleK Số 1 Đường Tây Hồ</t>
  </si>
  <si>
    <t>PR-12524449-HN2118 - CircleK 370 Nguyễn Trãi</t>
  </si>
  <si>
    <t>PR-12530155-HN2015 - CircleK 14 Hồ Tùng Mậu</t>
  </si>
  <si>
    <t>PR-12532333-HN2269 - CircleK Tầng 1, Tòa 24T2, Khu đô thị Trung Hòa - Nhân Chính, Cầu Giấy, Hà Nội</t>
  </si>
  <si>
    <t>PR-12532437-HN2280 - CircleK 35/M2, Khu đô thị Yên Hòa</t>
  </si>
  <si>
    <t>PR-12532189-HN2260 - CircleK Gian hàng thương mại dịch vụ 1S08, Ô đất B2-CT01, Tòa L26 (S2.05) Dự án Khu đô thị Gia Lâm - Vinhomes Ocean Park</t>
  </si>
  <si>
    <t>PR-12531423-HN2191 - CircleK 293 Thụy Khuê</t>
  </si>
  <si>
    <t>PR-12536394-HN2272 - CircleK Lô 35 TT8, đường Quang Lai, Thanh Trì, Hà Nội</t>
  </si>
  <si>
    <t>PR-12545032-HN2155 - CircleK 92 Đào Tấn</t>
  </si>
  <si>
    <t>PR-12545110-HN2163 - CircleK 380 Khâm Thiên</t>
  </si>
  <si>
    <t>PR-12541104-HN2211 - CircleK Số 123 Phố Tôn Đức Thắng</t>
  </si>
  <si>
    <t>PR-12545244-HN2172 - CircleK A4-A5, Tòa A, Khối B, Imperial Sky Garden, Số 423 Minh Khai</t>
  </si>
  <si>
    <t>PR-12540870-HN2195 - CircleK Sô 6 Ngõ 124, Phố Vĩnh Tuy</t>
  </si>
  <si>
    <t>PR-12539806-HN2056 - CircleK 83 Hàng Điếu</t>
  </si>
  <si>
    <t>PR-12540686-HN2183 - CircleK 111 Nguyễn Sơn</t>
  </si>
  <si>
    <t>PR-12540988-HN2205 - CircleK Số 1S11, Tòa S6A (S6.1), Thuộc Khối Nhà S6 (S6.1+S6.2), Khu Công Trình Công Cộng, Thương Mại, Dịch Vụ Và Nhà Ở (Vinhomes Symphony), Lô Đất G4*-Hh16</t>
  </si>
  <si>
    <t>PR-12544620-HN2104 - CircleK 171 Lương Thế Vinh</t>
  </si>
  <si>
    <t>PR-12545004-HN2153 - CircleK Lô 37 Khu Nhà Ở Thấp Tầng Tt1, Dự Án Khu Đô Thị Mới Mỹ Đình Mễ Trì</t>
  </si>
  <si>
    <t>PR-12545486-HN2213 - CircleK Thương Mại_03, Tầng 1, Nhà Ở Cao Tầng N03-T6, Khu Đoàn Ngoại Giao</t>
  </si>
  <si>
    <t>PR-12541606-HN2257 - CircleK Số 148 Trần Bình</t>
  </si>
  <si>
    <t>PR-12539782-HN2054 - CircleK 292 Hoàng Văn Thái</t>
  </si>
  <si>
    <t>Điều chỉnh giảm số lượng về 0 do cửa hàng không nhận hàng hóa đơn 00057845 08/09/2025</t>
  </si>
  <si>
    <t>PR-12520707-HN2208 - CircleK Số 173 Đường Tam Trinh, Hoàng Mai, KHÔNG GIAO HÀNG CHỈ NHỜ CỬA HÀNG KÝ LẠI HĐ THAY CHO PO CŨ HẾT HẠN CỬA AHNFG HK NHẬP KHO ĐƯỢC ), đc về 0 do giao trễ, CH không nhập kho được</t>
  </si>
  <si>
    <t>PR-12574921-HN2037 - CircleK Tầng Trệt, Somerset Hoa Binh, 106 Hoàng Quốc Việt</t>
  </si>
  <si>
    <t>PR-12576179-HN2199 - CircleK Số 1S05, Tòa R1.03 (L31), Lô Đất B5-Ct01, Dự Án Khu Đô Thị Gia Lâm (Vinhomes Ocean Park)</t>
  </si>
  <si>
    <t>PR-12563448-HN2254 - CircleK Số 183 phố Chùa Láng</t>
  </si>
  <si>
    <t>PR-12563306-HN2243 - CircleK Căn Thương mại dịch vụ số Z38M.2.TMDV05A, dự án khu đô thị mới Tây Mỗ - Đại Mỗ - Vinhomes Park</t>
  </si>
  <si>
    <t>PR-12563230-HN2237 - CircleK TMDV-11, Tòa N04, Dự án Khu nhà ở xã hội Ecohome 3 tại ô đất ký hiệu B11-HH2</t>
  </si>
  <si>
    <t>PR-12563096-HN2231 - CircleK Số 1A Vạn Phúc</t>
  </si>
  <si>
    <t>PR-12562150-HN2164 - CircleK 40 Trung Hòa</t>
  </si>
  <si>
    <t>PR-12561624-HN2136 - CircleK 138 Phố Đội Cấn</t>
  </si>
  <si>
    <t>PR-12561350-HN2117 - CircleK Số 8 Ngõ 91 Nguyễn Chí Thanh</t>
  </si>
  <si>
    <t>PR-12561246-HN2108 - CircleK Tầng 1 Và 2, Tòa Nhà Sannam,78 Phố Duy Tân</t>
  </si>
  <si>
    <t>PR-12561088-HN2099 - CircleK 174 Đường Phú Diễn</t>
  </si>
  <si>
    <t>PR-12557370-HN2281 - CircleK Số 16 phố Hàng Mắm</t>
  </si>
  <si>
    <t>PR-12557196-HN2266 - CircleK Số 2 Hàng Điếu, Quận Hoàn Kiếm</t>
  </si>
  <si>
    <t>PR-12556164-HN2198 - CircleK Số 264 Phố Bạch Mai, Tổ 4</t>
  </si>
  <si>
    <t>PR-12555876-HN2176 - CircleK 164 Nguyễn Văn Cừ</t>
  </si>
  <si>
    <t>PR-12555630-HN2148 - CircleK 22 Phan Kế Bính</t>
  </si>
  <si>
    <t>PR-12555274-HN2094 - CircleK 113 Trần Đại Nghĩa</t>
  </si>
  <si>
    <t>PR-12555094-HN2064 - CircleK 28 Nguyễn Phong Sắc, Tổ 9</t>
  </si>
  <si>
    <t>PR-12550482-HN2215 - CircleK 75 Hàng Bông</t>
  </si>
  <si>
    <t>PR-12549492-HN2047 - CircleK 2 Hoàng Ngân</t>
  </si>
  <si>
    <t>PR-12554692-HL4007 - CircleK Số 550, Tổ 3, Khu phố 9A, đường Hạ Long, Phường Bãi Cháy, Thành phố Hạ Long</t>
  </si>
  <si>
    <t>PR-12584687-HN2092 - CircleK 07 Đường Thanh Niên</t>
  </si>
  <si>
    <t>PR-12585071-HN2144 - CircleK 65 Vạn Bảo</t>
  </si>
  <si>
    <t>PR-12584921-HN2128 - CircleK Số 14 Ngõ 106 Hoàng Quốc Việt</t>
  </si>
  <si>
    <t>PR-12580965-HN2146 - CircleK 286 Kim Ngưu, Tổ 30B</t>
  </si>
  <si>
    <t>PR-12581155-HN2171 - CircleK 149C Lò Đúc</t>
  </si>
  <si>
    <t>PR-12581217-HN2177 - CircleK 12 Tam Trinh</t>
  </si>
  <si>
    <t>PR-12581321-HN2187 - CircleK 142-144 Hồng Mai</t>
  </si>
  <si>
    <t>PR-12580277-HN2049 - CircleK 36 Phố Tràng Tiền</t>
  </si>
  <si>
    <t>PR-12585931-HN2214 - CircleK 67 Cửa Nam</t>
  </si>
  <si>
    <t>PR-12580879-HN2129 - CircleK 17 Tô Ngọc Vân</t>
  </si>
  <si>
    <t>PR-12580303-HN2053 - CircleK 197+198 Tổ 6 Vũ Trọng Phụng</t>
  </si>
  <si>
    <t>PR-12584717-HN2101 - CircleK 70 Ngụy Như Kon Tum</t>
  </si>
  <si>
    <t>PR-12581631-HN2217 - CircleK 53 Triều Khúc</t>
  </si>
  <si>
    <t>PR-12591292-HN2122 - CircleK 18 Nguyễn Khánh Toàn</t>
  </si>
  <si>
    <t>PR-12591014-HN2086 - CircleK 9 Hương Viên</t>
  </si>
  <si>
    <t>PR-12592374-HN2265 - CircleK Số 2 ngõ 612 Lạc Long Quân, Tây Hồ, Hà Nội</t>
  </si>
  <si>
    <t>PR-12591076-HN2089 - CircleK Thửa Đất Số 22, Lô 6 Khu 4.1Cc, Tuyến Láng Hạ-Thanh Xuân</t>
  </si>
  <si>
    <t>PR-12605068-HN2068 - CircleK 155 Lê Văn Hiến</t>
  </si>
  <si>
    <t>PR-12604908-HN2026 - CircleK 13-C12 Tập Thể Đại Học Ngoại Ngữ</t>
  </si>
  <si>
    <t>PR-12606564-HN2230 - CircleK  Số 205 Lạc Long Quân</t>
  </si>
  <si>
    <t>PR-12606804-HN2246 - CircleK 92 đường Trâu Quỳ</t>
  </si>
  <si>
    <t>PR-12602142-HN2253 - CircleK Căn shophouse SHB7-HH01'B tòa nhà ANLAND 2, Hà Đông</t>
  </si>
  <si>
    <t>PR-12605442-HN2127 - CircleK 74-76 Đồng Xuân</t>
  </si>
  <si>
    <t>PR-12605560-HN2138 - CircleK Tầng 1 Và Tầng 2 Số 85 Hàng Mã</t>
  </si>
  <si>
    <t>PR-12602250-HN2262 - CircleK Số 1 đường Giáp Bát, Hoàng Mai</t>
  </si>
  <si>
    <t>PR-12601566-HN2185 - CircleK Số 252, Tổ 11, Đường Ngọc Thụy</t>
  </si>
  <si>
    <t>PR-12601332-HN2158 - CircleK 48 Ngõ 116 Phố Nhân Hòa</t>
  </si>
  <si>
    <t>Điều chỉnh giảm về 0 do cửa hàng không nhận hàng hóa đơn 00061243 22/09/2025</t>
  </si>
  <si>
    <t>PR-12617798-HN2208 ( KHÔNG GIAO HÀNG CHỈ MANG PHIẾU ĐI KÝ LẠI THUI) - CircleK Số 173 Đường Tam Trinh, Hoàng Mai</t>
  </si>
  <si>
    <t>PR-12503712-ND8001 - CircleK Khu nhà phố Vịnh Đảo, TT-PT2C.23, Khu đô thị và thương mại Văn Giang (Ecopark)</t>
  </si>
  <si>
    <t>Hàng trả - phiếu RRS20250905502HN2167</t>
  </si>
  <si>
    <t>Hàng trả - phiếu RRS20250919348HN2138</t>
  </si>
  <si>
    <t>Hàng trả - phiếu RRS20250918282HN2034</t>
  </si>
  <si>
    <t>Hàng trả - phiếu RRS20250911869HN2040</t>
  </si>
  <si>
    <t>Hàng trả - phiếu RRS20250827260HN2034</t>
  </si>
  <si>
    <t>Hàng trả - phiếu RRS20250904421HN2231</t>
  </si>
  <si>
    <t>Hàng trả - phiếu RRS20250812666HN2234</t>
  </si>
  <si>
    <t>Hàng trả - phiếu RRS20250917225HN2194</t>
  </si>
  <si>
    <t>Hàng trả - phiếu RRS20250911896HN2182</t>
  </si>
  <si>
    <t>Hàng trả - phiếu RRS20250919320HN2098</t>
  </si>
  <si>
    <t>Hàng trả - phiếu RRS20250820030HN2226</t>
  </si>
  <si>
    <t>Hàng trả - phiếu RRS20250907609HN2200</t>
  </si>
  <si>
    <t>Hàng trả - phiếu RRS20250910782HN2029</t>
  </si>
  <si>
    <t>Hàng trả - phiếu RRS20250922426HN2169</t>
  </si>
  <si>
    <t>Hàng trả - phiếu RRS20250926739HN2164</t>
  </si>
  <si>
    <t>Hàng trả - phiếu RRS20250926737HN2026</t>
  </si>
  <si>
    <t>Hàng trả - phiếu RRS20250914056HN2128</t>
  </si>
  <si>
    <t>Hàng trả - phiếu RRS20250924596HN2029</t>
  </si>
  <si>
    <t>Hàng trả - phiếu RRS20250912946HN2065</t>
  </si>
  <si>
    <t>Hàng trả - phiếu RRS20250914055HN2182</t>
  </si>
  <si>
    <t>Hàng trả - phiếu RRS20250915102HN2117</t>
  </si>
  <si>
    <t>Hàng trả - phiếu RRS20250823114HN2264</t>
  </si>
  <si>
    <t>Hàng trả - phiếu RRS20250904389HN2087</t>
  </si>
  <si>
    <t>Hàng trả - phiếu RRS20250924589HN2249</t>
  </si>
  <si>
    <t>Hàng trả - phiếu RRS20250906553HN2240</t>
  </si>
  <si>
    <t>Hàng trả - phiếu RRS20250920371HN2248</t>
  </si>
  <si>
    <t>Hàng trả - phiếu RRS20250905514HN2253</t>
  </si>
  <si>
    <t>Hàng trả - phiếu RRS20250915082HN2040</t>
  </si>
  <si>
    <t>Hàng trả - phiếu RRS20250903364HN2181</t>
  </si>
  <si>
    <t>Hàng trả - phiếu RRS20250915123HN2270</t>
  </si>
  <si>
    <t>Hàng trả - phiếu RRS20250909743HN2239</t>
  </si>
  <si>
    <t>Hàng trả - phiếu RRS20250904413HN2191</t>
  </si>
  <si>
    <t>Hàng trả - phiếu RRS20250908623HN2079</t>
  </si>
  <si>
    <t>Hàng trả - phiếu RRS20250927775HN2155</t>
  </si>
  <si>
    <t>Hàng trả - phiếu RRS20250911866HN2195</t>
  </si>
  <si>
    <t>Hàng trả - phiếu RRS20250911863HN2253</t>
  </si>
  <si>
    <t>Hàng trả - phiếu RRS20250918292HN2104</t>
  </si>
  <si>
    <t>Hàng trả - phiếu RRS20250905483HN2154</t>
  </si>
  <si>
    <t>Hàng trả - phiếu RRS20250918295HN2221</t>
  </si>
  <si>
    <t>Hàng trả - phiếu RRS20250925703HN2206</t>
  </si>
  <si>
    <t>Hàng trả - phiếu RRS20250912910HN2093</t>
  </si>
  <si>
    <t>Hàng trả - phiếu RRS20250923486HN2228</t>
  </si>
  <si>
    <t>Hàng trả - phiếu RRS20250919329HN2129</t>
  </si>
  <si>
    <t>Hàng trả - phiếu RRS20250912959HN2138</t>
  </si>
  <si>
    <t>Hàng trả - phiếu RRS20250905493HN2170</t>
  </si>
  <si>
    <t>Hàng trả - phiếu RRS20250921394HN2205</t>
  </si>
  <si>
    <t>Hàng trả - phiếu RRS20250825197HN2244</t>
  </si>
  <si>
    <t>Hàng trả - phiếu RRS20250924540HN2174</t>
  </si>
  <si>
    <t>Hàng trả - phiếu RRS20250912982HN2183</t>
  </si>
  <si>
    <t>Hàng trả - phiếu RRS20250922427HN2227</t>
  </si>
  <si>
    <t>Hàng trả - phiếu RRS20250918271HN2118</t>
  </si>
  <si>
    <t>Hàng trả - phiếu RRS20250905515HN2260</t>
  </si>
  <si>
    <t>Hàng trả - phiếu RRS20250920372HN2248</t>
  </si>
  <si>
    <t>Hàng trả - phiếu RRS20250908653HN2202</t>
  </si>
  <si>
    <t>Hàng trả - phiếu RRS20250925706HN2262</t>
  </si>
  <si>
    <t>Hàng trả - phiếu RRS20250919319HN2098</t>
  </si>
  <si>
    <t>Hàng trả - phiếu RRS20250905511HN2003</t>
  </si>
  <si>
    <t>Hàng trả - phiếu RRS20250909740HP6013</t>
  </si>
  <si>
    <t>Hàng trả - phiếu RRS20250920357HP6013</t>
  </si>
  <si>
    <t>Hàng trả - phiếu RRS20250914054HP6001</t>
  </si>
  <si>
    <t>Hàng trả - phiếu RRS20250921395HP6005</t>
  </si>
  <si>
    <t>Hàng trả - phiếu RRS20250922419HL4001</t>
  </si>
  <si>
    <t>Hàng trả - phiếu RRS20250903375HL4002</t>
  </si>
  <si>
    <t>Hàng trả - phiếu RRS20250915084HL4005</t>
  </si>
  <si>
    <t>Hàng trả - phiếu RRS20250909748TN0002</t>
  </si>
  <si>
    <t>Hàng trả - phiếu RRS20250911824TN0004</t>
  </si>
  <si>
    <t>Hàng trả - phiếu RRS20250910818HN2271</t>
  </si>
  <si>
    <t>00063405</t>
  </si>
  <si>
    <t>00063406</t>
  </si>
  <si>
    <t>00063407</t>
  </si>
  <si>
    <t>00063408</t>
  </si>
  <si>
    <t>00063409</t>
  </si>
  <si>
    <t>00063410</t>
  </si>
  <si>
    <t>00063411</t>
  </si>
  <si>
    <t>00063412</t>
  </si>
  <si>
    <t>00063418</t>
  </si>
  <si>
    <t>00063421</t>
  </si>
  <si>
    <t>00063423</t>
  </si>
  <si>
    <t>00063466</t>
  </si>
  <si>
    <t>00063467</t>
  </si>
  <si>
    <t>00063468</t>
  </si>
  <si>
    <t>00063469</t>
  </si>
  <si>
    <t>00063470</t>
  </si>
  <si>
    <t>00063471</t>
  </si>
  <si>
    <t>00063472</t>
  </si>
  <si>
    <t>00063473</t>
  </si>
  <si>
    <t>00063474</t>
  </si>
  <si>
    <t>00063475</t>
  </si>
  <si>
    <t>00063476</t>
  </si>
  <si>
    <t>00063477</t>
  </si>
  <si>
    <t>00063478</t>
  </si>
  <si>
    <t>00064681</t>
  </si>
  <si>
    <t>00064682</t>
  </si>
  <si>
    <t>00064683</t>
  </si>
  <si>
    <t>00064684</t>
  </si>
  <si>
    <t>00064685</t>
  </si>
  <si>
    <t>00064686</t>
  </si>
  <si>
    <t>00064687</t>
  </si>
  <si>
    <t>00064688</t>
  </si>
  <si>
    <t>00064689</t>
  </si>
  <si>
    <t>00064690</t>
  </si>
  <si>
    <t>00064691</t>
  </si>
  <si>
    <t>00064692</t>
  </si>
  <si>
    <t>00064693</t>
  </si>
  <si>
    <t>00064694</t>
  </si>
  <si>
    <t>00064695</t>
  </si>
  <si>
    <t>00064696</t>
  </si>
  <si>
    <t>00065016</t>
  </si>
  <si>
    <t>00065038</t>
  </si>
  <si>
    <t>00065060</t>
  </si>
  <si>
    <t>00065082</t>
  </si>
  <si>
    <t>00065083</t>
  </si>
  <si>
    <t>00065105</t>
  </si>
  <si>
    <t>00065106</t>
  </si>
  <si>
    <t>00065128</t>
  </si>
  <si>
    <t>00065129</t>
  </si>
  <si>
    <t>00065542</t>
  </si>
  <si>
    <t>00065543</t>
  </si>
  <si>
    <t>00065544</t>
  </si>
  <si>
    <t>00065545</t>
  </si>
  <si>
    <t>00065546</t>
  </si>
  <si>
    <t>00065547</t>
  </si>
  <si>
    <t>00065548</t>
  </si>
  <si>
    <t>00065549</t>
  </si>
  <si>
    <t>00065550</t>
  </si>
  <si>
    <t>00065551</t>
  </si>
  <si>
    <t>00065552</t>
  </si>
  <si>
    <t>00065553</t>
  </si>
  <si>
    <t>00065554</t>
  </si>
  <si>
    <t>00065555</t>
  </si>
  <si>
    <t>00065556</t>
  </si>
  <si>
    <t>00065557</t>
  </si>
  <si>
    <t>00065558</t>
  </si>
  <si>
    <t>00065559</t>
  </si>
  <si>
    <t>00065560</t>
  </si>
  <si>
    <t>00065561</t>
  </si>
  <si>
    <t>00065562</t>
  </si>
  <si>
    <t>00065636</t>
  </si>
  <si>
    <t>00065639</t>
  </si>
  <si>
    <t>00065640</t>
  </si>
  <si>
    <t>00065641</t>
  </si>
  <si>
    <t>00065642</t>
  </si>
  <si>
    <t>00065643</t>
  </si>
  <si>
    <t>00065644</t>
  </si>
  <si>
    <t>00065645</t>
  </si>
  <si>
    <t>00065700</t>
  </si>
  <si>
    <t>00065701</t>
  </si>
  <si>
    <t>00065702</t>
  </si>
  <si>
    <t>00065703</t>
  </si>
  <si>
    <t>00065704</t>
  </si>
  <si>
    <t>00065705</t>
  </si>
  <si>
    <t>00065706</t>
  </si>
  <si>
    <t>00065707</t>
  </si>
  <si>
    <t>00065708</t>
  </si>
  <si>
    <t>00065709</t>
  </si>
  <si>
    <t>00065710</t>
  </si>
  <si>
    <t>00065794</t>
  </si>
  <si>
    <t>00066767</t>
  </si>
  <si>
    <t>00066768</t>
  </si>
  <si>
    <t>00066769</t>
  </si>
  <si>
    <t>00066770</t>
  </si>
  <si>
    <t>00066771</t>
  </si>
  <si>
    <t>00066772</t>
  </si>
  <si>
    <t>00066853</t>
  </si>
  <si>
    <t>00066854</t>
  </si>
  <si>
    <t>00066855</t>
  </si>
  <si>
    <t>00066856</t>
  </si>
  <si>
    <t>00066857</t>
  </si>
  <si>
    <t>00066858</t>
  </si>
  <si>
    <t>00066859</t>
  </si>
  <si>
    <t>00066860</t>
  </si>
  <si>
    <t>00068445</t>
  </si>
  <si>
    <t>00068446</t>
  </si>
  <si>
    <t>00068447</t>
  </si>
  <si>
    <t>00068448</t>
  </si>
  <si>
    <t>00068449</t>
  </si>
  <si>
    <t>00068450</t>
  </si>
  <si>
    <t>00068451</t>
  </si>
  <si>
    <t>00068452</t>
  </si>
  <si>
    <t>00068454</t>
  </si>
  <si>
    <t>00068455</t>
  </si>
  <si>
    <t>00068456</t>
  </si>
  <si>
    <t>00068457</t>
  </si>
  <si>
    <t>00068458</t>
  </si>
  <si>
    <t>00068459</t>
  </si>
  <si>
    <t>00068460</t>
  </si>
  <si>
    <t>00068461</t>
  </si>
  <si>
    <t>00068462</t>
  </si>
  <si>
    <t>00068463</t>
  </si>
  <si>
    <t>00068464</t>
  </si>
  <si>
    <t>00068465</t>
  </si>
  <si>
    <t>00001986</t>
  </si>
  <si>
    <t>00001987</t>
  </si>
  <si>
    <t>00001982</t>
  </si>
  <si>
    <t>00001993</t>
  </si>
  <si>
    <t>00001981</t>
  </si>
  <si>
    <t>00001983</t>
  </si>
  <si>
    <t>00001979</t>
  </si>
  <si>
    <t>00001985</t>
  </si>
  <si>
    <t>00068964</t>
  </si>
  <si>
    <t>00068965</t>
  </si>
  <si>
    <t>00068966</t>
  </si>
  <si>
    <t>00068967</t>
  </si>
  <si>
    <t>00068968</t>
  </si>
  <si>
    <t>00068969</t>
  </si>
  <si>
    <t>00068970</t>
  </si>
  <si>
    <t>00068971</t>
  </si>
  <si>
    <t>00068972</t>
  </si>
  <si>
    <t>00068973</t>
  </si>
  <si>
    <t>00068974</t>
  </si>
  <si>
    <t>00068975</t>
  </si>
  <si>
    <t>00068976</t>
  </si>
  <si>
    <t>00068977</t>
  </si>
  <si>
    <t>00068978</t>
  </si>
  <si>
    <t>00068979</t>
  </si>
  <si>
    <t>00068980</t>
  </si>
  <si>
    <t>00068981</t>
  </si>
  <si>
    <t>00068982</t>
  </si>
  <si>
    <t>00068983</t>
  </si>
  <si>
    <t>00068984</t>
  </si>
  <si>
    <t>00068985</t>
  </si>
  <si>
    <t>00068986</t>
  </si>
  <si>
    <t>00068987</t>
  </si>
  <si>
    <t>00068988</t>
  </si>
  <si>
    <t>00068989</t>
  </si>
  <si>
    <t>00068990</t>
  </si>
  <si>
    <t>00068991</t>
  </si>
  <si>
    <t>00068992</t>
  </si>
  <si>
    <t>00068996</t>
  </si>
  <si>
    <t>00068998</t>
  </si>
  <si>
    <t>00068999</t>
  </si>
  <si>
    <t>00069000</t>
  </si>
  <si>
    <t>00069001</t>
  </si>
  <si>
    <t>00069002</t>
  </si>
  <si>
    <t>00069003</t>
  </si>
  <si>
    <t>00069059</t>
  </si>
  <si>
    <t>00069071</t>
  </si>
  <si>
    <t>00069072</t>
  </si>
  <si>
    <t>00069073</t>
  </si>
  <si>
    <t>00069074</t>
  </si>
  <si>
    <t>00069075</t>
  </si>
  <si>
    <t>00069076</t>
  </si>
  <si>
    <t>00069077</t>
  </si>
  <si>
    <t>00069078</t>
  </si>
  <si>
    <t>00069079</t>
  </si>
  <si>
    <t>00069080</t>
  </si>
  <si>
    <t>00069081</t>
  </si>
  <si>
    <t>00069082</t>
  </si>
  <si>
    <t>00069083</t>
  </si>
  <si>
    <t>00069084</t>
  </si>
  <si>
    <t>00069085</t>
  </si>
  <si>
    <t>00069086</t>
  </si>
  <si>
    <t>00069159</t>
  </si>
  <si>
    <t>00069160</t>
  </si>
  <si>
    <t>00069161</t>
  </si>
  <si>
    <t>00069251</t>
  </si>
  <si>
    <t>00069252</t>
  </si>
  <si>
    <t>00069253</t>
  </si>
  <si>
    <t>00070382</t>
  </si>
  <si>
    <t>00070383</t>
  </si>
  <si>
    <t>00070384</t>
  </si>
  <si>
    <t>00070464</t>
  </si>
  <si>
    <t>00070989</t>
  </si>
  <si>
    <t>00071000</t>
  </si>
  <si>
    <t>00071010</t>
  </si>
  <si>
    <t>00071109</t>
  </si>
  <si>
    <t>00071110</t>
  </si>
  <si>
    <t>00071111</t>
  </si>
  <si>
    <t>00071112</t>
  </si>
  <si>
    <t>00071113</t>
  </si>
  <si>
    <t>00071114</t>
  </si>
  <si>
    <t>00071115</t>
  </si>
  <si>
    <t>00071116</t>
  </si>
  <si>
    <t>00071117</t>
  </si>
  <si>
    <t>00071118</t>
  </si>
  <si>
    <t>00071119</t>
  </si>
  <si>
    <t>00071120</t>
  </si>
  <si>
    <t>00071121</t>
  </si>
  <si>
    <t>00071122</t>
  </si>
  <si>
    <t>00071123</t>
  </si>
  <si>
    <t>00071203</t>
  </si>
  <si>
    <t>00071204</t>
  </si>
  <si>
    <t>00071205</t>
  </si>
  <si>
    <t>00071206</t>
  </si>
  <si>
    <t>00071207</t>
  </si>
  <si>
    <t>00071208</t>
  </si>
  <si>
    <t>00000125</t>
  </si>
  <si>
    <t>00002413</t>
  </si>
  <si>
    <t>00002411</t>
  </si>
  <si>
    <t>00002393</t>
  </si>
  <si>
    <t>00002390</t>
  </si>
  <si>
    <t>00002394</t>
  </si>
  <si>
    <t>00002381</t>
  </si>
  <si>
    <t>00002407</t>
  </si>
  <si>
    <t>00002412</t>
  </si>
  <si>
    <t>00002384</t>
  </si>
  <si>
    <t>00002386</t>
  </si>
  <si>
    <t>00002400</t>
  </si>
  <si>
    <t>00002395</t>
  </si>
  <si>
    <t>00002389</t>
  </si>
  <si>
    <t>00002391</t>
  </si>
  <si>
    <t>00002396</t>
  </si>
  <si>
    <t>00002397</t>
  </si>
  <si>
    <t>00002392</t>
  </si>
  <si>
    <t>00002399</t>
  </si>
  <si>
    <t>00002408</t>
  </si>
  <si>
    <t>00071321</t>
  </si>
  <si>
    <t>00071338</t>
  </si>
  <si>
    <t>00002524</t>
  </si>
  <si>
    <t>00002515</t>
  </si>
  <si>
    <t>00002502</t>
  </si>
  <si>
    <t>00002527</t>
  </si>
  <si>
    <t>00002510</t>
  </si>
  <si>
    <t>00002516</t>
  </si>
  <si>
    <t>00002529</t>
  </si>
  <si>
    <t>00002508</t>
  </si>
  <si>
    <t>00002520</t>
  </si>
  <si>
    <t>00002517</t>
  </si>
  <si>
    <t>00002522</t>
  </si>
  <si>
    <t>00002519</t>
  </si>
  <si>
    <t>00002547</t>
  </si>
  <si>
    <t>00002504</t>
  </si>
  <si>
    <t>PR-12619470-HN2149 - CircleK 152 +154 Phó Đức Chính</t>
  </si>
  <si>
    <t>PR-12616080-HN2211 - CircleK Số 123 Phố Tôn Đức Thắng</t>
  </si>
  <si>
    <t>PR-12631636-HN2241 - CircleK Số 2 Ngõ 11 Phố Lương Định Của</t>
  </si>
  <si>
    <t>PR-12623869-HN2209 - CircleK V11-A01, Lô Đất Ttdv 01, Khu Đô Thị Mới An Hưng</t>
  </si>
  <si>
    <t>PR-12613669-HN2170 - CircleK Số 5 Ngách 2A/6 Trần Khát Chân, Tổ Dân Phố 1</t>
  </si>
  <si>
    <t>PR-12623511-HN2180 - CircleK Lô 7, Khu Di Dân Đền Lừ 2</t>
  </si>
  <si>
    <t>PR-12623835-HN2205 - CircleK Số 1S11, Tòa S6A (S6.1), Thuộc Khối Nhà S6 (S6.1+S6.2), Khu Công Trình Công Cộng, Thương Mại, Dịch Vụ Và Nhà Ở (Vinhomes Symphony), Lô Đất G4*-Hh16</t>
  </si>
  <si>
    <t>PR-12616750-HN2228 - Circle K Vinhomes Green Bay 103 - tầng 1- G3</t>
  </si>
  <si>
    <t>PR-12611167-HN2098 - CircleK 3 Xuân Diệu</t>
  </si>
  <si>
    <t>PR-12634718-HN2101 - CircleK 70 Ngụy Như Kon Tum</t>
  </si>
  <si>
    <t>PR-12622825-HN2139 - CircleK 218 Nguyễn Huy Tưởng, Tổ 19</t>
  </si>
  <si>
    <t>PR-12643131-HN2057 - CircleK Căn Hộ C1-A Khu Nhà Ở Số 6 Đội Nhân</t>
  </si>
  <si>
    <t>PR-12643639-HN2113 - CircleK Tầng 1 Và Tầng 2, Số 442 Đội Cấn</t>
  </si>
  <si>
    <t>PR-12642849-HN2021 - CircleK 177 Xuân Thủy</t>
  </si>
  <si>
    <t>PR-12642939-HN2037 - CircleK Tầng Trệt, Somerset Hoa Binh, 106 Hoàng Quốc Việt</t>
  </si>
  <si>
    <t>PR-12643553-HN2108 - CircleK Tầng 1 Và 2, Tòa Nhà Sannam,78 Phố Duy Tân</t>
  </si>
  <si>
    <t>PR-12640266-HN2193 - CircleK No-24, Lk13, Khu Đất Dịch Vụ, Đất Ở Hà Trì</t>
  </si>
  <si>
    <t>PR-12639698-HN2094 - CircleK 113 Trần Đại Nghĩa</t>
  </si>
  <si>
    <t>PR-12639942-HN2146 - CircleK 286 Kim Ngưu, Tổ 30B</t>
  </si>
  <si>
    <t>PR-12639726-HN2095 - CircleK Lô 28 Khu Nhà Ở Thấp Tầng Tt4, Khu Đô Thị Mỹ Đình - Mễ Trì</t>
  </si>
  <si>
    <t>PR-12644871-HN2203 - CircleK Số 1Sh09 Và Số 2Sh09, Tòa S1.05 (Z34.1), Lô Đất F1-Ch01 - 5 Khu Đô Thị Mới Tây Mỗ, Đại Mỗ - Vinhomes Park (Vinhomes Smart City)</t>
  </si>
  <si>
    <t>PR-12645505-HN2243 - CircleK Căn Thương mại dịch vụ số Z38M.2.TMDV05A, dự án khu đô thị mới Tây Mỗ - Đại Mỗ - Vinhomes Park</t>
  </si>
  <si>
    <t>PR-12640646-HN2247 - CircleK Diện tích thương mại số 1-31 tại tầng 01 thuộc Khối đế của tòa W1 và W2, Nam Từ Liêm</t>
  </si>
  <si>
    <t>PR-12645721-HN2265 - CircleK Số 2 ngõ 612 Lạc Long Quân, Tây Hồ, Hà Nội</t>
  </si>
  <si>
    <t>PR-12655440-HN2175 - CircleK 16 Văn Cao</t>
  </si>
  <si>
    <t>PR-12653942-HN2010 - CircleK 5-4A Khu Đô Thị Mới Trung Yên</t>
  </si>
  <si>
    <t>PR-12654282-HN2063 - CircleK 03 Phạm Tuấn Tài, Tổ 7</t>
  </si>
  <si>
    <t>PR-12654318-HN2064 - CircleK 28 Nguyễn Phong Sắc, Tổ 9</t>
  </si>
  <si>
    <t>PR-12651244-HN2232 - CircleK Diện tích Thương mại số GS101S25, tầng 1, thuộc Tòa nhà số GS1 (U39.1) Lô đất F3-CH01, Dự án Khu đô thị mới Tây Mỗ - Đại Mỗ - Vinhomes Park (Vinhomes Smart City</t>
  </si>
  <si>
    <t>PR-12651592-HN2269 - CircleK Tầng 1, Tòa 24T2, Khu đô thị Trung Hòa - Nhân Chính, Cầu Giấy, Hà Nội</t>
  </si>
  <si>
    <t>PR-12650032-HN2041 - CircleK Số 01, Nhà C2, Khu Tập Thể Quân Đội Nam Đồng</t>
  </si>
  <si>
    <t>PR-12651300-HN2236 - CircleK Căn Thương mại dịch vụ số L26M.TMDV03 (Căn TMDV 03, tầng 1, khối L26M tức tòa M1), dự án Masteri Waterfront - Lô đất B3-CT03, Dự án Khu đô thị Gia Lâm (Vinhomes Ocean Park)</t>
  </si>
  <si>
    <t>PR-12651194-HN2227 - CircleK 06 Vũ Trọng Khánh</t>
  </si>
  <si>
    <t>PR-12654362-HN2075 - CircleK Số 1 Ngõ 37 Lê Thanh Nghị</t>
  </si>
  <si>
    <t>PR-12655392-HN2172 - CircleK A4-A5, Tòa A, Khối B, Imperial Sky Garden, Số 423 Minh Khai</t>
  </si>
  <si>
    <t>PR-12650776-HN2176 - CircleK 164 Nguyễn Văn Cừ</t>
  </si>
  <si>
    <t>PR-12650350-HN2098 - CircleK 3 Xuân Diệu</t>
  </si>
  <si>
    <t>PR-12650070-HN2052 - CircleK 288 Đường Giải Phóng</t>
  </si>
  <si>
    <t>PR-12650378-HN2101 - CircleK 70 Ngụy Như Kon Tum</t>
  </si>
  <si>
    <t>PR-12655726-HN2196 - CircleK 118 Định Công</t>
  </si>
  <si>
    <t>PR-12664186-HN2001 - CircleK Số 9-1E Khu Đô Thị Trung Yên</t>
  </si>
  <si>
    <t>PR-12666468-HN2219 - CircleK - 14 Thái Hà</t>
  </si>
  <si>
    <t>PR-12661756-HN2264 - CircleK Số 86 Ngô Xuân Quảng, Gia Lâm, Hà Nội</t>
  </si>
  <si>
    <t>PR-12660706-HN2145 - CircleK 69 Kim Đồng</t>
  </si>
  <si>
    <t>PR-12665330-HN2129 - CircleK 17 Tô Ngọc Vân</t>
  </si>
  <si>
    <t>PR-12665778-HN2157 - CircleK N8-A10 Nguyễn Thị Thập, Kđt Mới Trung Hòa Nhân Chính</t>
  </si>
  <si>
    <t>PR-12660320-HN2056 - CircleK 83 Hàng Điếu</t>
  </si>
  <si>
    <t>PR-12665280-HN2127 - CircleK 74-76 Đồng Xuân</t>
  </si>
  <si>
    <t>PR-12665426-HN2138 - CircleK Tầng 1 Và Tầng 2 Số 85 Hàng Mã</t>
  </si>
  <si>
    <t>PR-12674257-HN2148 - CircleK 22 Phan Kế Bính</t>
  </si>
  <si>
    <t>PR-12677499-HN2015 - CircleK 14 Hồ Tùng Mậu</t>
  </si>
  <si>
    <t>PR-12672055-HN2192 - CircleK 15 Dương Khuê</t>
  </si>
  <si>
    <t>PR-12671173-HN2036 - CircleK 105 Chùa Láng</t>
  </si>
  <si>
    <t>PR-12682275-HN2024 - CircleK P101B+102B Nhà A8 Khương Thượng</t>
  </si>
  <si>
    <t>PR-12682451-HN2041 - CircleK Số 01, Nhà C2, Khu Tập Thể Quân Đội Nam Đồng</t>
  </si>
  <si>
    <t>PR-12671823-HN2163 - CircleK 380 Khâm Thiên</t>
  </si>
  <si>
    <t>PR-12672115-HN2201 - CircleK 49 + 51 Phố Trần Quang Diệu, Tổ 102</t>
  </si>
  <si>
    <t>PR-12685375-HN2241 - CircleK Số 2 Ngõ 11 Phố Lương Định Của</t>
  </si>
  <si>
    <t>PR-12671381-HN2082 - CircleK Ct3-Ct4, The Pride, Khu Đô Thị Mới An Hưng,</t>
  </si>
  <si>
    <t>PR-12685159-HN2231 - CircleK Số 1A Vạn Phúc</t>
  </si>
  <si>
    <t>PR-12684137-HN2172 - CircleK A4-A5, Tòa A, Khối B, Imperial Sky Garden, Số 423 Minh Khai</t>
  </si>
  <si>
    <t>PR-12672125-HN2206 - CircleK Số 176D + 176E Trương Định</t>
  </si>
  <si>
    <t>PR-12676661-HN2034 - CircleK Ô D22, Nơ 12 Khu Đô Thị Mới Định Công</t>
  </si>
  <si>
    <t>PR-12672011-HN2188 - CircleK 315 Ngọc Lâm</t>
  </si>
  <si>
    <t>PR-12685495-HN2245 - CircleK 37A Sài Đồng</t>
  </si>
  <si>
    <t>PR-12683003-HN2090 - CircleK Số 1 Đường Tây Hồ</t>
  </si>
  <si>
    <t>PR-12682409-HN2040 - CircleK 139 H Chiến Thắng</t>
  </si>
  <si>
    <t>PR-12682619-HN2054 - CircleK 292 Hoàng Văn Thái</t>
  </si>
  <si>
    <t>PR-12683383-HN2118 - CircleK 370 Nguyễn Trãi</t>
  </si>
  <si>
    <t>PR-12684279-HN2178 - CircleK 14 Khương Hạ</t>
  </si>
  <si>
    <t>PR-12692502-HN2143 - CircleK 94 Phố Linh Lang</t>
  </si>
  <si>
    <t>PR-12691932-HN2026 - CircleK 13-C12 Tập Thể Đại Học Ngoại Ngữ</t>
  </si>
  <si>
    <t>PR-12693094-HN2226 - CircleK Tầng 1 (P01, P02, P03), Tòa nhà X2, số 70 phố Nguyên Hồng</t>
  </si>
  <si>
    <t>PR-12692760-HN2187 - CircleK 142-144 Hồng Mai</t>
  </si>
  <si>
    <t>PR-12692408-HN2116 - CircleK 62 Phố Trần Hưng Đạo</t>
  </si>
  <si>
    <t>PR-12696630-HN2180 - CircleK Lô 7, Khu Di Dân Đền Lừ 2</t>
  </si>
  <si>
    <t>PR-12693302-HN2251 - CircleK Số 568 + 570 Đường Trương Định</t>
  </si>
  <si>
    <t>PR-12692812-HN2191 - CircleK 293 Thụy Khuê</t>
  </si>
  <si>
    <t>PR-12706617-HN2237 - CircleK TMDV-11, Tòa N04, Dự án Khu nhà ở xã hội Ecohome 3 tại ô đất ký hiệu B11-HH2</t>
  </si>
  <si>
    <t>PR-12704751-HN2078 - CircleK Số 7 Ngõ 34 Phố Mai Anh Tuấn</t>
  </si>
  <si>
    <t>PR-12705843-HN2179 - CircleK Số Bt11-Vt26, Khu Nhà Ở Xa La</t>
  </si>
  <si>
    <t>PR-12706495-HN2231 - CircleK Số 1A Vạn Phúc</t>
  </si>
  <si>
    <t>PR-12706279-HN2216 - CircleK 114 Mai Hắc Đế</t>
  </si>
  <si>
    <t>PR-12706671-HN2240 - CircleK 49 Phan Chu Trinh</t>
  </si>
  <si>
    <t>PR-12705927-HN2185 - CircleK Số 252, Tổ 11, Đường Ngọc Thụy</t>
  </si>
  <si>
    <t>PR-12707013-HN2272 - CircleK Lô 35 TT8, đường Quang Lai, Thanh Trì, Hà Nội</t>
  </si>
  <si>
    <t>PR-12704519-HN2029 - CircleK 46 Lê Trọng Tấn</t>
  </si>
  <si>
    <t>PR-12700917-HN2053 - CircleK 197+198 Tổ 6 Vũ Trọng Phụng</t>
  </si>
  <si>
    <t>PR-12705221-HN2126 - CircleK Tầng 1, Số 01 Lê Văn Thiêm</t>
  </si>
  <si>
    <t>PR-12702259-HN2282 - Circlek-HN2282</t>
  </si>
  <si>
    <t>PR-12711394-HN2102 - CircleK 420 Đê La Thành</t>
  </si>
  <si>
    <t>PR-12716194-HN2170 - CircleK Số 5 Ngách 2A/6 Trần Khát Chân, Tổ Dân Phố 1</t>
  </si>
  <si>
    <t>PR-12711836-HN2177 - CircleK 12 Tam Trinh</t>
  </si>
  <si>
    <t>PR-12716700-HN2215 - CircleK 75 Hàng Bông</t>
  </si>
  <si>
    <t>PR-12711994-HN2197 - CircleK B3-06, Khu Chức Năng Đô Thị Thành Phố Xanh</t>
  </si>
  <si>
    <t>PR-12712664-HN2257 - CircleK Số 148 Trần Bình</t>
  </si>
  <si>
    <t>PR-12726022-HN2144 - CircleK 65 Vạn Bảo</t>
  </si>
  <si>
    <t>PR-12721293-HN2147 - CircleK 848 Đường Láng</t>
  </si>
  <si>
    <t>PR-12727152-HN2259 - CircleK Diện tích thương mại số 1S02, tầng 1, Tòa nhà số P2 (T30M-1) tại lô đất B5-CT04</t>
  </si>
  <si>
    <t>PR-12726866-HN2227 - CircleK 06 Vũ Trọng Khánh</t>
  </si>
  <si>
    <t>PR-12721393-HN2171 - CircleK 149C Lò Đúc</t>
  </si>
  <si>
    <t>PR-12722249-HN2265 - CircleK Số 2 ngõ 612 Lạc Long Quân, Tây Hồ, Hà Nội</t>
  </si>
  <si>
    <t>PR-12720715-HN2007 - CircleK 27 Đinh Tiên Hoàng</t>
  </si>
  <si>
    <t>PR-12725924-HN2138 - CircleK Tầng 1 Và Tầng 2 Số 85 Hàng Mã</t>
  </si>
  <si>
    <t>PR-12774078-HN2015 - CircleK 14 Hồ Tùng Mậu</t>
  </si>
  <si>
    <t>PR-12774146-HN2037 - CircleK Tầng Trệt, Somerset Hoa Binh, 106 Hoàng Quốc Việt</t>
  </si>
  <si>
    <t>PR-12774264-HN2064 - CircleK 28 Nguyễn Phong Sắc, Tổ 9</t>
  </si>
  <si>
    <t>PR-12774444-HN2108 - CircleK Tầng 1 Và 2, Tòa Nhà Sannam,78 Phố Duy Tân</t>
  </si>
  <si>
    <t>PR-12774588-HN2121 - CircleK 45 Hào Nam</t>
  </si>
  <si>
    <t>PR-12770994-HN2167 - CircleK 20 Nguyên Hồng</t>
  </si>
  <si>
    <t>PR-12771328-HN2211 - CircleK Số 123 Phố Tôn Đức Thắng</t>
  </si>
  <si>
    <t>PR-12775044-HN2193 - CircleK No-24, Lk13, Khu Đất Dịch Vụ, Đất Ở Hà Trì</t>
  </si>
  <si>
    <t>PR-12774302-HN2075 - CircleK Số 1 Ngõ 37 Lê Thanh Nghị</t>
  </si>
  <si>
    <t>PR-12770506-HN2086 - CircleK 9 Hương Viên</t>
  </si>
  <si>
    <t>PR-12774740-HN2146 - CircleK 286 Kim Ngưu, Tổ 30B</t>
  </si>
  <si>
    <t>PR-12771840-HN2277 - CircleK Số 81 Phố Huế</t>
  </si>
  <si>
    <t>PR-12771120-HN2189 - CircleK Sh0105-Sh0205 Park 8, Kđt Times City Park Hill, Số 25, Ngõ 13 Đường Lĩnh Nam</t>
  </si>
  <si>
    <t>PR-12771314-HN2208 - CircleK Số 173 Đường Tam Trinh, Hoàng Mai</t>
  </si>
  <si>
    <t>PR-12771392-HN2221 - CircleK S05 Park 03, Vinhomes Time City Park Hill</t>
  </si>
  <si>
    <t>PR-12770662-HN2095 - CircleK Lô 28 Khu Nhà Ở Thấp Tầng Tt4, Khu Đô Thị Mỹ Đình - Mễ Trì</t>
  </si>
  <si>
    <t>PR-12774422-HN2104 - CircleK 171 Lương Thế Vinh</t>
  </si>
  <si>
    <t>PR-12775344-HN2243 - CircleK Căn Thương mại dịch vụ số Z38M.2.TMDV05A, dự án khu đô thị mới Tây Mỗ - Đại Mỗ - Vinhomes Park</t>
  </si>
  <si>
    <t>PR-12771372-HN2217 - CircleK 53 Triều Khúc</t>
  </si>
  <si>
    <t>PR-12774956-HN2178 - CircleK 14 Khương Hạ</t>
  </si>
  <si>
    <t>PR-12788730-TN0004 - CircleK Số 439 đường Lương Ngọc Quyến, Thái Nguyên</t>
  </si>
  <si>
    <t>PR-12779354-HN2092 - CircleK 07 Đường Thanh Niên</t>
  </si>
  <si>
    <t>PR-12784724-HN2230 - CircleK  Số 205 Lạc Long Quân</t>
  </si>
  <si>
    <t>PR-12784090-HN2164 - CircleK 40 Trung Hòa</t>
  </si>
  <si>
    <t>PR-12780502-HN2261 - CircleK Số 3 đường Lạc Long Quân, Cầu Giấy, Hà Nội</t>
  </si>
  <si>
    <t>PR-12783470-HN2102 - CircleK 420 Đê La Thành</t>
  </si>
  <si>
    <t>PR-12783604-HN2117 - CircleK Số 8 Ngõ 91 Nguyễn Chí Thanh</t>
  </si>
  <si>
    <t>PR-12779698-HN2163 - CircleK 380 Khâm Thiên</t>
  </si>
  <si>
    <t>PR-12780098-HN2201 - CircleK 49 + 51 Phố Trần Quang Diệu, Tổ 102</t>
  </si>
  <si>
    <t>PR-12784524-HN2211 - CircleK Số 123 Phố Tôn Đức Thắng</t>
  </si>
  <si>
    <t>PR-12780242-HN2226 - CircleK Tầng 1 (P01, P02, P03), Tòa nhà X2, số 70 phố Nguyên Hồng</t>
  </si>
  <si>
    <t>PR-12784428-HN2204 - CircleK Số 01S15A, Tòa U26 (S2.03), Ô Đất B2-Ct01, Dự Án Khu Đô Thị Gia Lâm - Vinhomes Ocean Park</t>
  </si>
  <si>
    <t>PR-12784788-HN2236 - CircleK Căn Thương mại dịch vụ số L26M.TMDV03 (Căn TMDV 03, tầng 1, khối L26M tức tòa M1), dự án Masteri Waterfront - Lô đất B3-CT03, Dự án Khu đô thị Gia Lâm (Vinhomes Ocean Park)</t>
  </si>
  <si>
    <t>PR-12783342-HN2079 - CircleK 12 Ngô Thì Nhậm</t>
  </si>
  <si>
    <t>PR-12779266-HN2083 - CircleK 51-Lk6A-C17 Đô Thị Mỗ Lao</t>
  </si>
  <si>
    <t>PR-12783924-HN2150 - CircleK 12 Trần Phú</t>
  </si>
  <si>
    <t>PR-12779656-HN2156 - CircleK 108 Đường 19/5</t>
  </si>
  <si>
    <t>PR-12779788-HN2169 - CircleK 25 Ngô Thì Nhậm</t>
  </si>
  <si>
    <t>PR-12784282-HN2184 - CircleK Nhà Số 359, Block 36, Ô H-Tt5, Khu Nhà Ở Hi Brand, Khu Đô Thị Mới Văn Phú</t>
  </si>
  <si>
    <t>PR-12784688-HN2227 - CircleK 06 Vũ Trọng Khánh</t>
  </si>
  <si>
    <t>PR-12779296-HN2086 - CircleK 9 Hương Viên</t>
  </si>
  <si>
    <t>PR-12779364-HN2093 - CircleK 49 Hàng Chuối</t>
  </si>
  <si>
    <t>PR-12779382-HN2094 - CircleK 113 Trần Đại Nghĩa</t>
  </si>
  <si>
    <t>PR-12779594-HN2146 - CircleK 286 Kim Ngưu, Tổ 30B</t>
  </si>
  <si>
    <t>PR-12783978-HN2152 - CircleK 118 Tuệ Tĩnh</t>
  </si>
  <si>
    <t>PR-12779628-HN2154 - CircleK Số A1 Khu Đầm Trấu</t>
  </si>
  <si>
    <t>PR-12779806-HN2170 - CircleK Số 5 Ngách 2A/6 Trần Khát Chân, Tổ Dân Phố 1</t>
  </si>
  <si>
    <t>PR-12784622-HN2216 - CircleK 114 Mai Hắc Đế</t>
  </si>
  <si>
    <t>PR-12779180-HN2049 - CircleK 36 Phố Tràng Tiền</t>
  </si>
  <si>
    <t>PR-12779310-HN2087 - CircleK Ch17, Tầng 1 Và Tầng 2, C-36 Tầng, Ô Đất Ct2, Kđt Mới Kim Văn - Kim Lũ</t>
  </si>
  <si>
    <t>PR-12784254-HN2183 - CircleK 111 Nguyễn Sơn</t>
  </si>
  <si>
    <t>PR-12779952-HN2190 - CircleK 560A Nguyễn Văn Cừ</t>
  </si>
  <si>
    <t>PR-12784710-HN2228 - Circle K Vinhomes Green Bay 103 - tầng 1- G3</t>
  </si>
  <si>
    <t>PR-12784900-HN2247 - CircleK Diện tích thương mại số 1-31 tại tầng 01 thuộc Khối đế của tòa W1 và W2, Nam Từ Liêm</t>
  </si>
  <si>
    <t>PR-12779976-HN2191 - CircleK 293 Thụy Khuê</t>
  </si>
  <si>
    <t>PR-12784388-HN2196 - CircleK 118 Định Công</t>
  </si>
  <si>
    <t>PR-12799584-HL4007 - CircleK Số 550, Tổ 3, Khu phố 9A, đường Hạ Long, Phường Bãi Cháy, Thành phố Hạ Long</t>
  </si>
  <si>
    <t>PR-12794460-HN2114 - CircleK 7 Nguyễn Thị Định</t>
  </si>
  <si>
    <t>PR-12803394-HN2283 - CircleK Số 30 phố Duy Tân, Cầu Giấy</t>
  </si>
  <si>
    <t>PR-12802314-HN2219 - CircleK - 14 Thái Hà</t>
  </si>
  <si>
    <t>PR-12789298-HN2085 - CircleK 135 Tô Hiệu</t>
  </si>
  <si>
    <t>PR-12803360-HN2281 - CircleK Số 16 phố Hàng Mắm</t>
  </si>
  <si>
    <t>PR-12789760-HN2176 - CircleK 164 Nguyễn Văn Cừ</t>
  </si>
  <si>
    <t>PR-12789638-HN2153 - CircleK Lô 37 Khu Nhà Ở Thấp Tầng Tt1, Dự Án Khu Đô Thị Mới Mỹ Đình Mễ Trì</t>
  </si>
  <si>
    <t>PR-12792066-HN2174 - CircleK Lô 41, Khu Nhà Ở Thấp Tt4, Khu Đô Thị Mỹ Đình - Sông Đà</t>
  </si>
  <si>
    <t>PR-12789850-HN2197 - CircleK B3-06, Khu Chức Năng Đô Thị Thành Phố Xanh</t>
  </si>
  <si>
    <t>PR-12802048-HN2203 - CircleK Số 1Sh09 Và Số 2Sh09, Tòa S1.05 (Z34.1), Lô Đất F1-Ch01 - 5 Khu Đô Thị Mới Tây Mỗ, Đại Mỗ - Vinhomes Park (Vinhomes Smart City)</t>
  </si>
  <si>
    <t>PR-12800408-HN2090 - CircleK Số 1 Đường Tây Hồ</t>
  </si>
  <si>
    <t>PR-12800068-HN2052 - CircleK 288 Đường Giải Phóng</t>
  </si>
  <si>
    <t>PR-12800760-HN2118 - CircleK 370 Nguyễn Trãi</t>
  </si>
  <si>
    <t>PR-12794380-HN2158 - CircleK 48 Ngõ 116 Phố Nhân Hòa</t>
  </si>
  <si>
    <t>PR-12790000-HN2220 - Circle K Tầng 1 lô thương mại dịch vụ 02 tòa G1-G2</t>
  </si>
  <si>
    <t>PR-12795412-HN2244 - CircleK Nhà 18T1 khu đô thị mới Trung Hòa - Nhân Chính</t>
  </si>
  <si>
    <t>PR-12813497-HN2057 - CircleK Căn Hộ C1-A Khu Nhà Ở Số 6 Đội Nhân</t>
  </si>
  <si>
    <t>PR-12814465-HN2192 - CircleK 15 Dương Khuê</t>
  </si>
  <si>
    <t>PR-12809483-HN2127 - CircleK 74-76 Đồng Xuân</t>
  </si>
  <si>
    <t>PR-12822820-HN2083 - CircleK 51-Lk6A-C17 Đô Thị Mỗ Lao</t>
  </si>
  <si>
    <t>PR-12824048-HN2209 - CircleK V11-A01, Lô Đất Ttdv 01, Khu Đô Thị Mới An Hưng</t>
  </si>
  <si>
    <t>PR-12819818-HN2214 - CircleK 67 Cửa Nam</t>
  </si>
  <si>
    <t>PR-12833753-HN2210 - CircleK 29 Hàng Phèn</t>
  </si>
  <si>
    <t>PR-12833579-HN2180 - CircleK Lô 7, Khu Di Dân Đền Lừ 2</t>
  </si>
  <si>
    <t>PR-12828687-HN2098 - CircleK 3 Xuân Diệu</t>
  </si>
  <si>
    <t>PR-12828295-HL4008 - CircleK Số nhà 78, Quảng Ninh</t>
  </si>
  <si>
    <t>PR-12843574-HN2241 - CircleK Số 2 Ngõ 11 Phố Lương Định Của</t>
  </si>
  <si>
    <t>PR-12843030-HN2172 - CircleK A4-A5, Tòa A, Khối B, Imperial Sky Garden, Số 423 Minh Khai</t>
  </si>
  <si>
    <t>PR-12838250-HN2187 - CircleK 142-144 Hồng Mai</t>
  </si>
  <si>
    <t>PR-12847610-HN2091 - CircleK 17 Liễu Giai</t>
  </si>
  <si>
    <t>PR-12859220-HN2136 - CircleK 138 Phố Đội Cấn</t>
  </si>
  <si>
    <t>PR-12859324-HN2143 - CircleK 94 Phố Linh Lang</t>
  </si>
  <si>
    <t>PR-12858422-HN2064 - CircleK 28 Nguyễn Phong Sắc, Tổ 9</t>
  </si>
  <si>
    <t>PR-12850026-HN2108 - CircleK Tầng 1 Và 2, Tòa Nhà Sannam,78 Phố Duy Tân</t>
  </si>
  <si>
    <t>PR-12858110-HN2036 - CircleK 105 Chùa Láng</t>
  </si>
  <si>
    <t>PR-12858162-HN2041 - CircleK Số 01, Nhà C2, Khu Tập Thể Quân Đội Nam Đồng</t>
  </si>
  <si>
    <t>PR-12856701-HN2201 - CircleK 49 + 51 Phố Trần Quang Diệu, Tổ 102</t>
  </si>
  <si>
    <t>PR-12856431-HN2154 - CircleK Số A1 Khu Đầm Trấu</t>
  </si>
  <si>
    <t>PR-12855067-HN2257 - CircleK Số 148 Trần Bình</t>
  </si>
  <si>
    <t>PR-12858812-HN2098 - CircleK 3 Xuân Diệu</t>
  </si>
  <si>
    <t>PR-12859728-HN2166 - CircleK 38 Xuân La</t>
  </si>
  <si>
    <t>PR-12860226-HN2194 - CircleK Căn Hộ Số 01Sh20 Và 02Sh20, Thuộc Tòa Nhà S2.15 (T26M-2), Tại Lô Đất B2-Ct03, Vinhomes Ocean Park</t>
  </si>
  <si>
    <t>PR-12853891-HN2200 - CircleK Số 01Sh22 Và 02Sh22, Ô Đất B2-Ct02, Tòa U26-2 (S2.08) Dự Án Khu Đô Thị Gia Lâm - Vinhomes Ocean Park</t>
  </si>
  <si>
    <t>PR-12860340-HN2202 - CircleK Số 01Sh06 Và Số 02Sh06, Ô Đất B2-Ct03, Tòa L26 (S2.11), Dự Án Khu Đô Thị Gia Lâm - Vinhomes Ocean Park</t>
  </si>
  <si>
    <t>PR-12872093-HN2037 - CircleK Tầng Trệt, Somerset Hoa Binh, 106 Hoàng Quốc Việt</t>
  </si>
  <si>
    <t>PR-12873059-HN2177 - CircleK 12 Tam Trinh</t>
  </si>
  <si>
    <t>PR-12867353-HN2034 - CircleK Ô D22, Nơ 12 Khu Đô Thị Mới Định Công</t>
  </si>
  <si>
    <t>PR-12868531-HN2191 - CircleK 293 Thụy Khuê</t>
  </si>
  <si>
    <t>PR-12873617-HN2233 - CircleK Ô L7, Khu đấu giá Quyền sử dụng đất, đoạn đường Cầu Bươu</t>
  </si>
  <si>
    <t>PR-12867827-HN2101 - CircleK 70 Ngụy Như Kon Tum</t>
  </si>
  <si>
    <t>PR-12839092-HP6010 - CircleK 341 Lot 22 Lê Hồng Phong</t>
  </si>
  <si>
    <t>PR-12869159-HN2260 - CircleK Gian hàng thương mại dịch vụ 1S08, Ô đất B2-CT01, Tòa L26 (S2.05) Dự án Khu đô thị Gia Lâm - Vinhomes Ocean Park</t>
  </si>
  <si>
    <t>RRS20230927719HN2194</t>
  </si>
  <si>
    <t>RRS20230927696HN2216</t>
  </si>
  <si>
    <t>RRS20230927701HN2141</t>
  </si>
  <si>
    <t>RRS20230926660HN2177</t>
  </si>
  <si>
    <t>RRS20230929800HN2214</t>
  </si>
  <si>
    <t>RRS20231004087HN2163</t>
  </si>
  <si>
    <t>RRS20231002896HN2201</t>
  </si>
  <si>
    <t>RRS20231005219HN2171</t>
  </si>
  <si>
    <t>RRS20231002898HN2078</t>
  </si>
  <si>
    <t>RRS20231006300HN2088</t>
  </si>
  <si>
    <t>RRS20231009391HN2126</t>
  </si>
  <si>
    <t>RRS20231010424HN2114</t>
  </si>
  <si>
    <t>RRS20231009364HN2118</t>
  </si>
  <si>
    <t>RRS20231005189HN2093</t>
  </si>
  <si>
    <t>RRS20231007309HN2169</t>
  </si>
  <si>
    <t>RRS20231013608HN2127</t>
  </si>
  <si>
    <t>RRS20231014672HN2183</t>
  </si>
  <si>
    <t>RRS20231017766HN2113</t>
  </si>
  <si>
    <t>RRS20231017806HN2139</t>
  </si>
  <si>
    <t>RRS20231010426HN2164</t>
  </si>
  <si>
    <t>RRS20231016738HP6003</t>
  </si>
  <si>
    <t>RRS20231016713HP6006</t>
  </si>
  <si>
    <t>RRS20231017765HN2136</t>
  </si>
  <si>
    <t>RRS20231020948HN2086</t>
  </si>
  <si>
    <t>RRS20231019910HN2181</t>
  </si>
  <si>
    <t>RRS20231019886HN2206</t>
  </si>
  <si>
    <t>RRS20231018854HP6009</t>
  </si>
  <si>
    <t>RRS20231024135HN2077</t>
  </si>
  <si>
    <t>RRS20231007310HN2217</t>
  </si>
  <si>
    <t>RRS20231027313HN2201</t>
  </si>
  <si>
    <t>RRS20231024104HN2127</t>
  </si>
  <si>
    <t>RRS20230925499HN2003</t>
  </si>
  <si>
    <t>RRS20231107927HN2075</t>
  </si>
  <si>
    <t>RRS20231107945HN2193</t>
  </si>
  <si>
    <t>RRS20231101580HN2040</t>
  </si>
  <si>
    <t>RRS20231110177HN2162</t>
  </si>
  <si>
    <t>RRS20231110181HN2151</t>
  </si>
  <si>
    <t>RRS20231102638HN2053</t>
  </si>
  <si>
    <t>RRS20231118542HN2187</t>
  </si>
  <si>
    <t>RRS20231114309HN2195</t>
  </si>
  <si>
    <t>RRS20231107903HN2176</t>
  </si>
  <si>
    <t>RRS20231125931HN2214</t>
  </si>
  <si>
    <t>RRS20231124869HN2040</t>
  </si>
  <si>
    <t>RRS20231201263HN2163</t>
  </si>
  <si>
    <t>RRS20231206634HN2085</t>
  </si>
  <si>
    <t>RRS20231206701HN2034</t>
  </si>
  <si>
    <t>RRS20231207768HN2230</t>
  </si>
  <si>
    <t>RRS20231207767HN2099</t>
  </si>
  <si>
    <t>RRS20231207753HN2098</t>
  </si>
  <si>
    <t>RRS20231206724HN2040</t>
  </si>
  <si>
    <t>RRS20231208819HN2029</t>
  </si>
  <si>
    <t>RRS20231204444HN2116</t>
  </si>
  <si>
    <t>RRS20231205532HN2036</t>
  </si>
  <si>
    <t>RRS20231207796HN2168</t>
  </si>
  <si>
    <t>RRS20231206630HN2179</t>
  </si>
  <si>
    <t>RRS20231208875HN2094</t>
  </si>
  <si>
    <t>RRS20231211044HN2101</t>
  </si>
  <si>
    <t>RRS20231214404HN2181</t>
  </si>
  <si>
    <t>RRS20231214400HN2184</t>
  </si>
  <si>
    <t>RRS20231206641HN2173</t>
  </si>
  <si>
    <t>RRS20231212222HN2195</t>
  </si>
  <si>
    <t>RRS20231211147HN2126</t>
  </si>
  <si>
    <t>RRS20231213322HN2157</t>
  </si>
  <si>
    <t>RRS20231213329HP6007</t>
  </si>
  <si>
    <t>RRS20231216547HN2220</t>
  </si>
  <si>
    <t>RRS20231216565HN2082</t>
  </si>
  <si>
    <t>RRS20231220754HN2192</t>
  </si>
  <si>
    <t>RRS20231220742HN2226</t>
  </si>
  <si>
    <t>RRS20231220766HN2114</t>
  </si>
  <si>
    <t>RRS20231220764HN2161</t>
  </si>
  <si>
    <t>RRS20240216336HN2131</t>
  </si>
  <si>
    <t>RRS20240224067HN2091</t>
  </si>
  <si>
    <t>RRS20240224065HP6001</t>
  </si>
  <si>
    <t>RRS20240219571HP6017</t>
  </si>
  <si>
    <t>RRS20240227197HN2201</t>
  </si>
  <si>
    <t>RRS20240219514HN2234</t>
  </si>
  <si>
    <t>RRS20240227224HN2207</t>
  </si>
  <si>
    <t>RRS20240221688HN2180</t>
  </si>
  <si>
    <t>RRS20240226125HN2057</t>
  </si>
  <si>
    <t>RRS20240227172HN2036</t>
  </si>
  <si>
    <t>RRS20240304620HN2059</t>
  </si>
  <si>
    <t>RRS20240304545HN2113</t>
  </si>
  <si>
    <t>RRS20240304546HN2122</t>
  </si>
  <si>
    <t>RRS20240305692HN2121</t>
  </si>
  <si>
    <t>RRS20240305710HN2228</t>
  </si>
  <si>
    <t>RRS20240302430HN2183</t>
  </si>
  <si>
    <t>RRS20240304623HN2175</t>
  </si>
  <si>
    <t>RRS20240304528HN2226</t>
  </si>
  <si>
    <t>RRS20240304594HN2102</t>
  </si>
  <si>
    <t>RRS20240302428HN2188</t>
  </si>
  <si>
    <t>RRS20240304515HN2036</t>
  </si>
  <si>
    <t>RRS20240305803HN2041</t>
  </si>
  <si>
    <t>RRS20240305821HN2013</t>
  </si>
  <si>
    <t>RRS20240223967HN2215</t>
  </si>
  <si>
    <t>RRS20240305782HN2163</t>
  </si>
  <si>
    <t>RRS20240304626HN2024</t>
  </si>
  <si>
    <t>RRS20240305790HN2212</t>
  </si>
  <si>
    <t>RRS20240304624HN2160</t>
  </si>
  <si>
    <t>RRS20240307083HN2152</t>
  </si>
  <si>
    <t>RRS20240308268HN2208</t>
  </si>
  <si>
    <t>RRS20240308254HN2168</t>
  </si>
  <si>
    <t>RRS20240201542HN2217</t>
  </si>
  <si>
    <t>RRS20240311396HN2029</t>
  </si>
  <si>
    <t>RRS20240401786HN2146</t>
  </si>
  <si>
    <t>RRS20240401811HN2225</t>
  </si>
  <si>
    <t>RRS20240404108HN2040</t>
  </si>
  <si>
    <t>RRS20240401785HN2234</t>
  </si>
  <si>
    <t>RRS20240401776HN2172</t>
  </si>
  <si>
    <t>RRS20240401730HN2166</t>
  </si>
  <si>
    <t>RRS20240401759HN2208</t>
  </si>
  <si>
    <t>RRS20240402969HN2134</t>
  </si>
  <si>
    <t>RRS20240329688HN2053</t>
  </si>
  <si>
    <t>RRS20240408494HN2175</t>
  </si>
  <si>
    <t>RRS20240406332HN2203</t>
  </si>
  <si>
    <t>RRS20240406306HN2014</t>
  </si>
  <si>
    <t>RRS20240408412HN2220</t>
  </si>
  <si>
    <t>RRS20240409562HN2126</t>
  </si>
  <si>
    <t>RRS20240409567HN2089</t>
  </si>
  <si>
    <t>RRS20240318183HN2053</t>
  </si>
  <si>
    <t>RRS20240410693HN2064</t>
  </si>
  <si>
    <t>RRS20240402854HN2063</t>
  </si>
  <si>
    <t>RRS20240409619HN2012</t>
  </si>
  <si>
    <t>RRS20240409639HN2215</t>
  </si>
  <si>
    <t>RRS20240406311HP6005</t>
  </si>
  <si>
    <t>RRS20240412918HN2206</t>
  </si>
  <si>
    <t>RRS20240408469HN2034</t>
  </si>
  <si>
    <t>RRS20240409578HN2163</t>
  </si>
  <si>
    <t>RRS20240410690HN2225</t>
  </si>
  <si>
    <t>RRS20240410676HN2013</t>
  </si>
  <si>
    <t>RRS20240410742HN2178</t>
  </si>
  <si>
    <t>RRS20240410709HN2226</t>
  </si>
  <si>
    <t>RRS20240410707HN2056</t>
  </si>
  <si>
    <t>RRS20240412968HN2075</t>
  </si>
  <si>
    <t>RRS20240411818HN2233</t>
  </si>
  <si>
    <t>RRS20240306955HN2139</t>
  </si>
  <si>
    <t>RRS20240415170HN2207</t>
  </si>
  <si>
    <t>RRS20240415120HN2152</t>
  </si>
  <si>
    <t>RRS20240410728HN2045</t>
  </si>
  <si>
    <t>RRS20240415157HN2146</t>
  </si>
  <si>
    <t>RRS20240412938HN2236</t>
  </si>
  <si>
    <t>RRS20240415111HN2216</t>
  </si>
  <si>
    <t>RRS20240406305HN2036</t>
  </si>
  <si>
    <t>RRS20240415103HN2112</t>
  </si>
  <si>
    <t>RRS20240417370HN2052</t>
  </si>
  <si>
    <t>RRS20240413039HN2093</t>
  </si>
  <si>
    <t>RRS20240419559HN2129</t>
  </si>
  <si>
    <t>RRS20240419500HN2166</t>
  </si>
  <si>
    <t>RRS20240419553HN2090</t>
  </si>
  <si>
    <t>RRS20240416275HN2047</t>
  </si>
  <si>
    <t>RRS20240419530HN2162</t>
  </si>
  <si>
    <t>RRS20240419556HN2034</t>
  </si>
  <si>
    <t>RRS20240423947HN2238</t>
  </si>
  <si>
    <t>RRS20240423942HN2171</t>
  </si>
  <si>
    <t>RRS20240423944HN2086</t>
  </si>
  <si>
    <t>RRS20240424079HN2048</t>
  </si>
  <si>
    <t>RRS20240422769HN2172</t>
  </si>
  <si>
    <t>RRS20240424046HN2063</t>
  </si>
  <si>
    <t>RRS20240401791HN2206</t>
  </si>
  <si>
    <t>RRS20240420596HN2087</t>
  </si>
  <si>
    <t>RRS20240424055HN2020</t>
  </si>
  <si>
    <t>RRS20240426243HN2206</t>
  </si>
  <si>
    <t>RRS20240426230ND8001</t>
  </si>
  <si>
    <t>RRS20240423872HP6007</t>
  </si>
  <si>
    <t>RRS20240422693HN2118</t>
  </si>
  <si>
    <t>RRS20240426240HN2145</t>
  </si>
  <si>
    <t>RRS20240413029HN2040</t>
  </si>
  <si>
    <t>RRS20240425190HN2029</t>
  </si>
  <si>
    <t>RRS20240425195HN2178</t>
  </si>
  <si>
    <t>RRS20240503597HN2175</t>
  </si>
  <si>
    <t>RRS20240502361HN2074</t>
  </si>
  <si>
    <t>RRS20240503616HN2113</t>
  </si>
  <si>
    <t>RRS20240503673HN2208</t>
  </si>
  <si>
    <t>RRS20240502290HN2188</t>
  </si>
  <si>
    <t>RRS20240502295HN2233</t>
  </si>
  <si>
    <t>RRS20240504852HN2189</t>
  </si>
  <si>
    <t>RRS20240506092HN2040</t>
  </si>
  <si>
    <t>RRS20240506165HN2182</t>
  </si>
  <si>
    <t>RRS20240504769HN2225</t>
  </si>
  <si>
    <t>RRS20240507199HN2190</t>
  </si>
  <si>
    <t>RRS20240507303HN2135</t>
  </si>
  <si>
    <t>RRS20240505932HN2190</t>
  </si>
  <si>
    <t>RRS20240506152HN2012</t>
  </si>
  <si>
    <t>RRS20240507300HN2207</t>
  </si>
  <si>
    <t>RRS20240502456HN2063</t>
  </si>
  <si>
    <t>RRS20240508472HN2208</t>
  </si>
  <si>
    <t>RRS20240504853HN2187</t>
  </si>
  <si>
    <t>RRS20240507301HN2136</t>
  </si>
  <si>
    <t>RRS20240507251HN2218</t>
  </si>
  <si>
    <t>RRS20240509523HN2238</t>
  </si>
  <si>
    <t>RRS20240509564HN2171</t>
  </si>
  <si>
    <t>RRS20240508426HN2225</t>
  </si>
  <si>
    <t>RRS20240506119HN2212</t>
  </si>
  <si>
    <t>RRS20240509544HN2197</t>
  </si>
  <si>
    <t>RRS20240506983HN2217</t>
  </si>
  <si>
    <t>RRS20240509513HN2217</t>
  </si>
  <si>
    <t>RRS20240509530HN2220</t>
  </si>
  <si>
    <t>RRS20240511718HN2196</t>
  </si>
  <si>
    <t>RRS20240510649HN2053</t>
  </si>
  <si>
    <t>RRS20240510662HN2241</t>
  </si>
  <si>
    <t>RRS20240513840HN2208</t>
  </si>
  <si>
    <t>RRS20240509527HN2216</t>
  </si>
  <si>
    <t>RRS20240508456HN2089</t>
  </si>
  <si>
    <t>RRS20240514873HN2101</t>
  </si>
  <si>
    <t>RRS20240515003HN2094</t>
  </si>
  <si>
    <t>RRS20240510657HP6007</t>
  </si>
  <si>
    <t>RRS20240510644HN2059</t>
  </si>
  <si>
    <t>RRS20240516044HN2241</t>
  </si>
  <si>
    <t>RRS20240510601HN2160</t>
  </si>
  <si>
    <t>RRS20240508446HN2139</t>
  </si>
  <si>
    <t>RRS20240514946HN2047</t>
  </si>
  <si>
    <t>RRS20240506096HN2013</t>
  </si>
  <si>
    <t>RRS20240520304HN2212</t>
  </si>
  <si>
    <t>RRS20240520311HN2215</t>
  </si>
  <si>
    <t>RRS20240516056HN2014</t>
  </si>
  <si>
    <t>RRS20240515011HN2198</t>
  </si>
  <si>
    <t>RRS20240518219HN2129</t>
  </si>
  <si>
    <t>RRS20240518229HN2090</t>
  </si>
  <si>
    <t>RRS20240521406HN2098</t>
  </si>
  <si>
    <t>RRS20240523693HN2162</t>
  </si>
  <si>
    <t>RRS20240523736HN2187</t>
  </si>
  <si>
    <t>RRS20240513784HN2234</t>
  </si>
  <si>
    <t>RRS20240516102HN2049</t>
  </si>
  <si>
    <t>RRS20240520323HN2210</t>
  </si>
  <si>
    <t>RRS20240521457HN2232</t>
  </si>
  <si>
    <t>RRS20240518261HN2238</t>
  </si>
  <si>
    <t>RRS20240522561HN2087</t>
  </si>
  <si>
    <t>RRS20240524773HN2158</t>
  </si>
  <si>
    <t>RRS20240512758HN2052</t>
  </si>
  <si>
    <t>RRS20240520403HP6014</t>
  </si>
  <si>
    <t>RRS20240525813HN2034</t>
  </si>
  <si>
    <t>RRS20240522639HN2205</t>
  </si>
  <si>
    <t>RRS20240524780HN2040</t>
  </si>
  <si>
    <t>RRS20240502440HN2101</t>
  </si>
  <si>
    <t>RRS20240520368ND8003</t>
  </si>
  <si>
    <t>RRS20240528969ND8002</t>
  </si>
  <si>
    <t>RRS20240523695HN2152</t>
  </si>
  <si>
    <t>RRS20240529064HN2203</t>
  </si>
  <si>
    <t>RRS20240530125HN2218</t>
  </si>
  <si>
    <t>RRS20240530128HN2075</t>
  </si>
  <si>
    <t>RRS20240531157HN2151</t>
  </si>
  <si>
    <t>RRS20240520312HN2106</t>
  </si>
  <si>
    <t>RRS20240601187HN2034</t>
  </si>
  <si>
    <t>RRS20240607786HN2206</t>
  </si>
  <si>
    <t>RRS20240421662HN2239</t>
  </si>
  <si>
    <t>RRS20240610968HN2087</t>
  </si>
  <si>
    <t>RRS20240611099HN2094</t>
  </si>
  <si>
    <t>RRS20240611122HN2048</t>
  </si>
  <si>
    <t>RRS20240611085HN2188</t>
  </si>
  <si>
    <t>RRS20240604474HN2003</t>
  </si>
  <si>
    <t>RRS20240604420HN2078</t>
  </si>
  <si>
    <t>RRS20240604443HN2112</t>
  </si>
  <si>
    <t>RRS20240606675HN2178</t>
  </si>
  <si>
    <t>RRS20240608878HN2152</t>
  </si>
  <si>
    <t>RRS20240610039HN2145</t>
  </si>
  <si>
    <t>RRS20240611125HN2202</t>
  </si>
  <si>
    <t>RRS20240611106HN2200</t>
  </si>
  <si>
    <t>RRS20240611128HN2194</t>
  </si>
  <si>
    <t>RRS20240605635HN2217</t>
  </si>
  <si>
    <t>RRS20240613359HN2238</t>
  </si>
  <si>
    <t>RRS20240614429HN2189</t>
  </si>
  <si>
    <t>RRS20240614423HN2053</t>
  </si>
  <si>
    <t>RRS20240614419HN2244</t>
  </si>
  <si>
    <t>RRS20240614461HN2207</t>
  </si>
  <si>
    <t>RRS20240614420HN2244</t>
  </si>
  <si>
    <t>RRS20240615502HN2090</t>
  </si>
  <si>
    <t>RRS20240612301HN2152</t>
  </si>
  <si>
    <t>RRS20240611170HN2157</t>
  </si>
  <si>
    <t>RRS20240610963HN2040</t>
  </si>
  <si>
    <t>RRS20240618774HN2113</t>
  </si>
  <si>
    <t>RRS20240618743HN2167</t>
  </si>
  <si>
    <t>RRS20240618729HN2036</t>
  </si>
  <si>
    <t>RRS20240618722HN2134</t>
  </si>
  <si>
    <t>RRS20240618777HN2143</t>
  </si>
  <si>
    <t>RRS20240618766HN2078</t>
  </si>
  <si>
    <t>RRS20240617680HN2119</t>
  </si>
  <si>
    <t>RRS20240611210HN2151</t>
  </si>
  <si>
    <t>RRS20240618770HN2201</t>
  </si>
  <si>
    <t>RRS20240619893ND8003</t>
  </si>
  <si>
    <t>RRS20240619922ND8001</t>
  </si>
  <si>
    <t>RRS20240618769HN2175</t>
  </si>
  <si>
    <t>RRS20240619904HN2049</t>
  </si>
  <si>
    <t>RRS20240619828HN2003</t>
  </si>
  <si>
    <t>RRS20240619929HN2244</t>
  </si>
  <si>
    <t>RRS20240620974HN2188</t>
  </si>
  <si>
    <t>RRS20240622128HP6013</t>
  </si>
  <si>
    <t>RRS20240618764HN2102</t>
  </si>
  <si>
    <t>RRS20240622164HN2146</t>
  </si>
  <si>
    <t>RRS20240622163HN2086</t>
  </si>
  <si>
    <t>RRS20240621056HN2070</t>
  </si>
  <si>
    <t>RRS20240619926HN2207</t>
  </si>
  <si>
    <t>RRS20240619900HN2093</t>
  </si>
  <si>
    <t>RRS20240620010HN2068</t>
  </si>
  <si>
    <t>RRS20240625340HN2234</t>
  </si>
  <si>
    <t>RRS20240625347HN2029</t>
  </si>
  <si>
    <t>RRS20240618772HN2057</t>
  </si>
  <si>
    <t>RRS20240620016HN2144</t>
  </si>
  <si>
    <t>RRS20240626467HN2220</t>
  </si>
  <si>
    <t>RRS20240626451HN2089</t>
  </si>
  <si>
    <t>RRS20240626456HN2216</t>
  </si>
  <si>
    <t>RRS20240625288HN2047</t>
  </si>
  <si>
    <t>RRS20240616561HN2233</t>
  </si>
  <si>
    <t>RRS20240626403HN2213</t>
  </si>
  <si>
    <t>RRS20240618778HN2142</t>
  </si>
  <si>
    <t>RRS20240625366HN2203</t>
  </si>
  <si>
    <t>RRS20240627585HN2158</t>
  </si>
  <si>
    <t>RRS20240628643ND8001</t>
  </si>
  <si>
    <t>RRS20240625312HN2186</t>
  </si>
  <si>
    <t>RRS20240628636HN2052</t>
  </si>
  <si>
    <t>RRS20240628651HN2126</t>
  </si>
  <si>
    <t>RRS20240628644HN2122</t>
  </si>
  <si>
    <t>RRS20240704174ND8003</t>
  </si>
  <si>
    <t>RRS20240621096HN2139</t>
  </si>
  <si>
    <t>RRS20240710758HN2087</t>
  </si>
  <si>
    <t>RRS20240709617HN2138</t>
  </si>
  <si>
    <t>RRS20240710761HN2158</t>
  </si>
  <si>
    <t>RRS20240702840HN2138</t>
  </si>
  <si>
    <t>RRS20240703043HN2198</t>
  </si>
  <si>
    <t>RRS20240703961HN2208</t>
  </si>
  <si>
    <t>RRS20240705294HN2178</t>
  </si>
  <si>
    <t>RRS20240702823HN2074</t>
  </si>
  <si>
    <t>RRS20240702897HN2144</t>
  </si>
  <si>
    <t>RRS20240704127HN2052</t>
  </si>
  <si>
    <t>RRS20240703959HN2220</t>
  </si>
  <si>
    <t>RRS20240711867HN2160</t>
  </si>
  <si>
    <t>RRS20240709581HN2206</t>
  </si>
  <si>
    <t>RRS20240708439HN2138</t>
  </si>
  <si>
    <t>RRS20240704214HN2063</t>
  </si>
  <si>
    <t>RRS20240708473HN2014</t>
  </si>
  <si>
    <t>RRS20240709675HN2233</t>
  </si>
  <si>
    <t>RRS20240709709HN2225</t>
  </si>
  <si>
    <t>RRS20240705288HN2029</t>
  </si>
  <si>
    <t>RRS20240708470HN2112</t>
  </si>
  <si>
    <t>RRS20240710829HP6008</t>
  </si>
  <si>
    <t>RRS20240704158HP6010</t>
  </si>
  <si>
    <t>RRS20240708515HP6013</t>
  </si>
  <si>
    <t>RRS20240711878HN2236</t>
  </si>
  <si>
    <t>RRS20240611093HN2199</t>
  </si>
  <si>
    <t>RRS20240711871HN2241</t>
  </si>
  <si>
    <t>RRS20240711959HN2152</t>
  </si>
  <si>
    <t>RRS20240711868HN2246</t>
  </si>
  <si>
    <t>RRS20240712088HN2187</t>
  </si>
  <si>
    <t>RRS20240712053HN2065</t>
  </si>
  <si>
    <t>RRS20240701706HN2113</t>
  </si>
  <si>
    <t>RRS20240713190HN2093</t>
  </si>
  <si>
    <t>RRS20240716442HN2171</t>
  </si>
  <si>
    <t>RRS20240716456HN2070</t>
  </si>
  <si>
    <t>RRS20240704193HN2190</t>
  </si>
  <si>
    <t>RRS20240711886HN2196</t>
  </si>
  <si>
    <t>RRS20240708472HN2014</t>
  </si>
  <si>
    <t>RRS20240713262HN2090</t>
  </si>
  <si>
    <t>RRS20240713266HN2098</t>
  </si>
  <si>
    <t>RRS20240715408HN2162</t>
  </si>
  <si>
    <t>RRS20240704169HN2048</t>
  </si>
  <si>
    <t>RRS20240716554HN2169</t>
  </si>
  <si>
    <t>RRS20240625373HN2054</t>
  </si>
  <si>
    <t>RRS20240625315HN2188</t>
  </si>
  <si>
    <t>RRS20240717585HN2075</t>
  </si>
  <si>
    <t>RRS20240711866HN2239</t>
  </si>
  <si>
    <t>RRS20240718758HN2184</t>
  </si>
  <si>
    <t>RRS20240717680HN2029</t>
  </si>
  <si>
    <t>RRS20240718692HN2238</t>
  </si>
  <si>
    <t>RRS20240718755HN2057</t>
  </si>
  <si>
    <t>RRS20240719861ND8002</t>
  </si>
  <si>
    <t>RRS20240716441HP6002</t>
  </si>
  <si>
    <t>RRS20240708484HP6014</t>
  </si>
  <si>
    <t>RRS20240713252HN2172</t>
  </si>
  <si>
    <t>RRS20240705328HN2148</t>
  </si>
  <si>
    <t>RRS20240719864HN2012</t>
  </si>
  <si>
    <t>RRS20240720934HN2163</t>
  </si>
  <si>
    <t>RRS20240723257HN2098</t>
  </si>
  <si>
    <t>RRS20240719890HN2213</t>
  </si>
  <si>
    <t>RRS20240724284HN2138</t>
  </si>
  <si>
    <t>RRS20240724336HN2112</t>
  </si>
  <si>
    <t>RRS20240720932ND8001</t>
  </si>
  <si>
    <t>RRS20240726611HN2226</t>
  </si>
  <si>
    <t>RRS20240727650HN2053</t>
  </si>
  <si>
    <t>RRS20240716572HN2041</t>
  </si>
  <si>
    <t>RRS20240718729HN2157</t>
  </si>
  <si>
    <t>RRS20240711870HN2200</t>
  </si>
  <si>
    <t>RRS20240730716HN2138</t>
  </si>
  <si>
    <t>RRS20240717612HN2190</t>
  </si>
  <si>
    <t>RRS20240717590HN2040</t>
  </si>
  <si>
    <t>RRS20240710725HN2138</t>
  </si>
  <si>
    <t>RRS20240802984HN2014</t>
  </si>
  <si>
    <t>RRS20240731761HN2177</t>
  </si>
  <si>
    <t>RRS20240802922HN2111</t>
  </si>
  <si>
    <t>RRS20240810867HN2111</t>
  </si>
  <si>
    <t>RRS20240806361HN2205</t>
  </si>
  <si>
    <t>RRS20240804202HN2191</t>
  </si>
  <si>
    <t>RRS20240807463HN2166</t>
  </si>
  <si>
    <t>RRS20240813133HN2063</t>
  </si>
  <si>
    <t>RRS20240802945HP6014</t>
  </si>
  <si>
    <t>RRS20240810853HN2034</t>
  </si>
  <si>
    <t>RRS20240813126HN2126</t>
  </si>
  <si>
    <t>RRS20240813104HN2171</t>
  </si>
  <si>
    <t>RRS20240815352HN2148</t>
  </si>
  <si>
    <t>RRS20240813106HL4001</t>
  </si>
  <si>
    <t>RRS20240815372HP6010</t>
  </si>
  <si>
    <t>RRS20240816390HN2174</t>
  </si>
  <si>
    <t>RRS20240807530HP6010</t>
  </si>
  <si>
    <t>RRS20240822956HP6013</t>
  </si>
  <si>
    <t>RRS20240816469HN2024</t>
  </si>
  <si>
    <t>RRS20240822053HN2188</t>
  </si>
  <si>
    <t>RRS20240820774HN2185</t>
  </si>
  <si>
    <t>RRS20240820793HN2203</t>
  </si>
  <si>
    <t>RRS20240822017HN2158</t>
  </si>
  <si>
    <t>RRS20240727653HN2139</t>
  </si>
  <si>
    <t>RRS20240820767HN2054</t>
  </si>
  <si>
    <t>RRS20240822991HN2003</t>
  </si>
  <si>
    <t>RRS20240824157HN2047</t>
  </si>
  <si>
    <t>RRS20240824184HN2217</t>
  </si>
  <si>
    <t>RRS20240826321HN2036</t>
  </si>
  <si>
    <t>RRS20240824192HN2232</t>
  </si>
  <si>
    <t>RRS20240826316HN2098</t>
  </si>
  <si>
    <t>RRS20240827379HN2239</t>
  </si>
  <si>
    <t>RRS20240827393HN2202</t>
  </si>
  <si>
    <t>RRS20240821891HN2199</t>
  </si>
  <si>
    <t>RRS20240828496HN2230</t>
  </si>
  <si>
    <t>RRS20240828480HN2168</t>
  </si>
  <si>
    <t>RRS20240815368HN2234</t>
  </si>
  <si>
    <t>RRS20240804183HN2245</t>
  </si>
  <si>
    <t>RRS20240806373HN2245</t>
  </si>
  <si>
    <t>RRS20240823112HN2166</t>
  </si>
  <si>
    <t>RRS20240829548HN2064</t>
  </si>
  <si>
    <t>RRS20240827377HN2194</t>
  </si>
  <si>
    <t>RRS20240829559HN2196</t>
  </si>
  <si>
    <t>RRS20240821902HP6006</t>
  </si>
  <si>
    <t>RRS20240828499HN2037</t>
  </si>
  <si>
    <t>RRS20240910783HN2037</t>
  </si>
  <si>
    <t>RRS20240912945HN2236</t>
  </si>
  <si>
    <t>RRS20240909575HN2177</t>
  </si>
  <si>
    <t>RRS20240911850HN2106</t>
  </si>
  <si>
    <t>RRS20240914219HN2234</t>
  </si>
  <si>
    <t>RRS20240909420ND8002</t>
  </si>
  <si>
    <t>RRS20240914249HN2171</t>
  </si>
  <si>
    <t>RRS20240914250HN2152</t>
  </si>
  <si>
    <t>RRS20240914248HN2093</t>
  </si>
  <si>
    <t>RRS20240914229HN2203</t>
  </si>
  <si>
    <t>RRS20240909551HN2034</t>
  </si>
  <si>
    <t>RRS20240916368HN2147</t>
  </si>
  <si>
    <t>RRS20240916375HN2117</t>
  </si>
  <si>
    <t>RRS20240916357HN2249</t>
  </si>
  <si>
    <t>RRS20240911864HN2090</t>
  </si>
  <si>
    <t>RRS20240915255HN2029</t>
  </si>
  <si>
    <t>RRS20240921048ND8002</t>
  </si>
  <si>
    <t>RRS20240918551ND8003</t>
  </si>
  <si>
    <t>RRS20240913086HP6010</t>
  </si>
  <si>
    <t>RRS20240916289HP6002</t>
  </si>
  <si>
    <t>RRS20240916328HP6013</t>
  </si>
  <si>
    <t>RRS20240916387HP6007</t>
  </si>
  <si>
    <t>RRS20240905925HN2063</t>
  </si>
  <si>
    <t>RRS20240921028HN2178</t>
  </si>
  <si>
    <t>RRS20240913148HN2048</t>
  </si>
  <si>
    <t>RRS20240917445HN2024</t>
  </si>
  <si>
    <t>RRS20240919721HN2200</t>
  </si>
  <si>
    <t>RRS20240923141HN2065</t>
  </si>
  <si>
    <t>RRS20240923090HN2029</t>
  </si>
  <si>
    <t>RRS20240922058HN2047</t>
  </si>
  <si>
    <t>RRS20240918482HN2166</t>
  </si>
  <si>
    <t>RRS20240919722HN2204</t>
  </si>
  <si>
    <t>RRS20240917409HN2246</t>
  </si>
  <si>
    <t>RRS20240916293HN2153</t>
  </si>
  <si>
    <t>RRS20240921013HN2251</t>
  </si>
  <si>
    <t>RRS20240926467HN2052</t>
  </si>
  <si>
    <t>RRS20240926473HN2215</t>
  </si>
  <si>
    <t>RRS20240926471HN2212</t>
  </si>
  <si>
    <t>RRS20240925380HN2206</t>
  </si>
  <si>
    <t>RRS20240823113HN2216</t>
  </si>
  <si>
    <t>RRS20240919799HN2175</t>
  </si>
  <si>
    <t>RRS20240919601HN2208</t>
  </si>
  <si>
    <t>RRS20240928563HN2156</t>
  </si>
  <si>
    <t>RRS20240927533HN2086</t>
  </si>
  <si>
    <t>RRS20240927528HN2041</t>
  </si>
  <si>
    <t>RRS20240927535HN2207</t>
  </si>
  <si>
    <t>RRS20240925293HN2182</t>
  </si>
  <si>
    <t>RRS20240916347HN2193</t>
  </si>
  <si>
    <t>RRS20240925372HN2201</t>
  </si>
  <si>
    <t>RRS20240914215HN2202</t>
  </si>
  <si>
    <t>RRS20241001724HN2063</t>
  </si>
  <si>
    <t>RRS20241006251HN2152</t>
  </si>
  <si>
    <t>RRS20241009632HN2154</t>
  </si>
  <si>
    <t>RRS20241003022HN2220</t>
  </si>
  <si>
    <t>RRS20241003023HN2220</t>
  </si>
  <si>
    <t>RRS20241003914HN2101</t>
  </si>
  <si>
    <t>RRS20240911928HN2053</t>
  </si>
  <si>
    <t>RRS20241002847HN2197</t>
  </si>
  <si>
    <t>RRS20241004073HN2234</t>
  </si>
  <si>
    <t>RRS20241009708HN2091</t>
  </si>
  <si>
    <t>RRS20241002769HN2157</t>
  </si>
  <si>
    <t>RRS20241004149HN2221</t>
  </si>
  <si>
    <t>RRS20241009625HN2216</t>
  </si>
  <si>
    <t>RRS20241009633HN2233</t>
  </si>
  <si>
    <t>RRS20241009644HN2040</t>
  </si>
  <si>
    <t>RRS20241009598HN2188</t>
  </si>
  <si>
    <t>RRS20241001713HN2184</t>
  </si>
  <si>
    <t>RRS20241014109HN2225</t>
  </si>
  <si>
    <t>RRS20241014059HN2112</t>
  </si>
  <si>
    <t>RRS20241005192HN2228</t>
  </si>
  <si>
    <t>RRS20241014120HN2131</t>
  </si>
  <si>
    <t>RRS20241009674HN2001</t>
  </si>
  <si>
    <t>RRS20241004095HN2237</t>
  </si>
  <si>
    <t>RRS20241004119HN2086</t>
  </si>
  <si>
    <t>RRS20241004118HN2121</t>
  </si>
  <si>
    <t>RRS20241021882HN2238</t>
  </si>
  <si>
    <t>RRS20241011866HN2249</t>
  </si>
  <si>
    <t>RRS20241021965HN2230</t>
  </si>
  <si>
    <t>RRS20241009686HN2252</t>
  </si>
  <si>
    <t>RRS20241009681HN2235</t>
  </si>
  <si>
    <t>RRS20241009687HN2242</t>
  </si>
  <si>
    <t>RRS20241009626HP6014</t>
  </si>
  <si>
    <t>RRS20241022188HN2024</t>
  </si>
  <si>
    <t>RRS20241022232HN2216</t>
  </si>
  <si>
    <t>RRS20241022206HN2075</t>
  </si>
  <si>
    <t>RRS20241023304HN2188</t>
  </si>
  <si>
    <t>RRS20241022191HN2090</t>
  </si>
  <si>
    <t>RRS20241012972HN2150</t>
  </si>
  <si>
    <t>RRS20241021991HN2109</t>
  </si>
  <si>
    <t>RRS20241018676HN2128</t>
  </si>
  <si>
    <t>RRS20241014117HN2104</t>
  </si>
  <si>
    <t>RRS20241017486HN2101</t>
  </si>
  <si>
    <t>RRS20241017498HN2126</t>
  </si>
  <si>
    <t>RRS20241015173HN2203</t>
  </si>
  <si>
    <t>RRS20241018545HN2056</t>
  </si>
  <si>
    <t>RRS20241009676HN2195</t>
  </si>
  <si>
    <t>RRS20241018583HN2013</t>
  </si>
  <si>
    <t>RRS20241010794HN2138</t>
  </si>
  <si>
    <t>RRS20241028734HL4002</t>
  </si>
  <si>
    <t>RRS20241028724HN2235</t>
  </si>
  <si>
    <t>RRS20241024515HN2252</t>
  </si>
  <si>
    <t>RRS20241022185HN2133</t>
  </si>
  <si>
    <t>RRS20241023301HN2162</t>
  </si>
  <si>
    <t>RRS20241025555HN2063</t>
  </si>
  <si>
    <t>RRS20241023399HN2112</t>
  </si>
  <si>
    <t>RRS20241028737HN2193</t>
  </si>
  <si>
    <t>RRS20241023316HN2234</t>
  </si>
  <si>
    <t>RRS20241025605HN2059</t>
  </si>
  <si>
    <t>RRS20241025565HN2174</t>
  </si>
  <si>
    <t>RRS20241025602HN2144</t>
  </si>
  <si>
    <t>RRS20241024463HN2034</t>
  </si>
  <si>
    <t>RRS20241022207HN2152</t>
  </si>
  <si>
    <t>RRS20241022211HN2095</t>
  </si>
  <si>
    <t>RRS20241024460HN2099</t>
  </si>
  <si>
    <t>RRS20241024444HN2243</t>
  </si>
  <si>
    <t>RRS20241022197HN2153</t>
  </si>
  <si>
    <t>RRS20241023428HN2094</t>
  </si>
  <si>
    <t>RRS20241014062HN2248</t>
  </si>
  <si>
    <t>RRS20241026641HN2114</t>
  </si>
  <si>
    <t>RRS20241012997HN2220</t>
  </si>
  <si>
    <t>RRS20241008501HN2199</t>
  </si>
  <si>
    <t>RRS20241017499HN2047</t>
  </si>
  <si>
    <t>RRS20241002837HN2173</t>
  </si>
  <si>
    <t>RRS20241029825HN2065</t>
  </si>
  <si>
    <t>RRS20241029849HN2136</t>
  </si>
  <si>
    <t>RRS20241021963HN2187</t>
  </si>
  <si>
    <t>RRS20241004147HN2244</t>
  </si>
  <si>
    <t>RRS20241027692HN2191</t>
  </si>
  <si>
    <t>RRS20241021961HN2201</t>
  </si>
  <si>
    <t>RRS20241026645HN2164</t>
  </si>
  <si>
    <t>RRS20241016289HN2179</t>
  </si>
  <si>
    <t>RRS20241010806HN2251</t>
  </si>
  <si>
    <t>RRS20241025610HN2156</t>
  </si>
  <si>
    <t>RRS20241014147HN2087</t>
  </si>
  <si>
    <t>RRS20240925361HN2213</t>
  </si>
  <si>
    <t>RRS20241108760HL4002</t>
  </si>
  <si>
    <t>RRS20241108734HP6013</t>
  </si>
  <si>
    <t>RRS20241108749HP6008</t>
  </si>
  <si>
    <t>RRS20241106493HP6013</t>
  </si>
  <si>
    <t>RRS20241105378HN2248</t>
  </si>
  <si>
    <t>RRS20241102035HN2226</t>
  </si>
  <si>
    <t>RRS20241104187HN2217</t>
  </si>
  <si>
    <t>RRS20240914232HN2214</t>
  </si>
  <si>
    <t>RRS20241107663HN2213</t>
  </si>
  <si>
    <t>RRS20241101928HN2003</t>
  </si>
  <si>
    <t>RRS20241101958HN2078</t>
  </si>
  <si>
    <t>RRS20241101962HN2102</t>
  </si>
  <si>
    <t>RRS20241107639HN2180</t>
  </si>
  <si>
    <t>RRS20241109833HN2118</t>
  </si>
  <si>
    <t>RRS20241109879HN2138</t>
  </si>
  <si>
    <t>RRS20241112146HN2183</t>
  </si>
  <si>
    <t>RRS20241112201HN2188</t>
  </si>
  <si>
    <t>RRS20241112214HN2077</t>
  </si>
  <si>
    <t>RRS20241112206HN2089</t>
  </si>
  <si>
    <t>RRS20241106527HN2189</t>
  </si>
  <si>
    <t>RRS20241028750HN2206</t>
  </si>
  <si>
    <t>RRS20241115492HN2218</t>
  </si>
  <si>
    <t>RRS20241115521HN2114</t>
  </si>
  <si>
    <t>RRS20241119898HN2228</t>
  </si>
  <si>
    <t>RRS20241113312HN2052</t>
  </si>
  <si>
    <t>RRS20241114406HN2177</t>
  </si>
  <si>
    <t>RRS20241114412HN2217</t>
  </si>
  <si>
    <t>RRS20241118726HN2068</t>
  </si>
  <si>
    <t>RRS20241112194HN2157</t>
  </si>
  <si>
    <t>RRS20241114370HN2226</t>
  </si>
  <si>
    <t>RRS20241108736HN2037</t>
  </si>
  <si>
    <t>RRS20241109816HN2014</t>
  </si>
  <si>
    <t>RRS20241116569HN2036</t>
  </si>
  <si>
    <t>RRS20241112135HN2110</t>
  </si>
  <si>
    <t>RRS20241102022HN2082</t>
  </si>
  <si>
    <t>RRS20241101927HN2104</t>
  </si>
  <si>
    <t>RRS20241118822HN2029</t>
  </si>
  <si>
    <t>RRS20241120994HN2233</t>
  </si>
  <si>
    <t>RRS20241113319HN2184</t>
  </si>
  <si>
    <t>RRS20241114419HN2197</t>
  </si>
  <si>
    <t>RRS20241114423HN2250</t>
  </si>
  <si>
    <t>RRS20241117632ND8003</t>
  </si>
  <si>
    <t>RRS20241118772ND8002</t>
  </si>
  <si>
    <t>RRS20241125543ND8003</t>
  </si>
  <si>
    <t>RRS20241111054HP6007</t>
  </si>
  <si>
    <t>RRS20241126659HP6006</t>
  </si>
  <si>
    <t>RRS20241113250HP6010</t>
  </si>
  <si>
    <t>RRS20241115517HN2144</t>
  </si>
  <si>
    <t>RRS20241115497HN2173</t>
  </si>
  <si>
    <t>RRS20241127769HN2014</t>
  </si>
  <si>
    <t>RRS20241127765HN2237</t>
  </si>
  <si>
    <t>RRS20241123373HN2048</t>
  </si>
  <si>
    <t>RRS20241120079HN2057</t>
  </si>
  <si>
    <t>RRS20241112233HN2245</t>
  </si>
  <si>
    <t>RRS20241128813HN2248</t>
  </si>
  <si>
    <t>RRS20241111949HN2040</t>
  </si>
  <si>
    <t>RRS20241109845HN2102</t>
  </si>
  <si>
    <t>RRS20241119885HN2155</t>
  </si>
  <si>
    <t>RRS20241119922HN2119</t>
  </si>
  <si>
    <t>RRS20241106476HN2091</t>
  </si>
  <si>
    <t>RRS20241120010HN2164</t>
  </si>
  <si>
    <t>RRS20241119869HN2182</t>
  </si>
  <si>
    <t>RRS20241120012HN2075</t>
  </si>
  <si>
    <t>RRS20241121146HN2216</t>
  </si>
  <si>
    <t>RRS20241114453HN2195</t>
  </si>
  <si>
    <t>RRS20241121142HN2225</t>
  </si>
  <si>
    <t>RRS20241114379HN2192</t>
  </si>
  <si>
    <t>RRS20241121147HN2212</t>
  </si>
  <si>
    <t>RRS20241125504HN2139</t>
  </si>
  <si>
    <t>RRS20241123365HN2083</t>
  </si>
  <si>
    <t>RRS20241126616HN2065</t>
  </si>
  <si>
    <t>RRS20241126621HN2203</t>
  </si>
  <si>
    <t>RRS20241122286HN2037</t>
  </si>
  <si>
    <t>RRS20241112225HN2185</t>
  </si>
  <si>
    <t>RRS20241127756HN2126</t>
  </si>
  <si>
    <t>RRS20241128801HN2245</t>
  </si>
  <si>
    <t>RRS20241121169HN2146</t>
  </si>
  <si>
    <t>RRS20241127784HN2221</t>
  </si>
  <si>
    <t>RRS20241121224HN2053</t>
  </si>
  <si>
    <t>RRS20241204279HN2243</t>
  </si>
  <si>
    <t>RRS20241125496HN2054</t>
  </si>
  <si>
    <t>RRS20241205407HN2090</t>
  </si>
  <si>
    <t>RRS20241210978HN2200</t>
  </si>
  <si>
    <t>RRS20241210998HN2194</t>
  </si>
  <si>
    <t>RRS20241206590HN2136</t>
  </si>
  <si>
    <t>RRS20241210032HN2252</t>
  </si>
  <si>
    <t>RRS20241220423HP6014</t>
  </si>
  <si>
    <t>RRS20241218176HN2139</t>
  </si>
  <si>
    <t>RRS20241219335HN2037</t>
  </si>
  <si>
    <t>RRS20241213514HN2063</t>
  </si>
  <si>
    <t>RRS20241217894HN2164</t>
  </si>
  <si>
    <t>RRS20241217033HN2129</t>
  </si>
  <si>
    <t>RRS20241217004HN2265</t>
  </si>
  <si>
    <t>RRS20241220415HN2111</t>
  </si>
  <si>
    <t>RRS20241210993HN2064</t>
  </si>
  <si>
    <t>RRS20241213424HN2090</t>
  </si>
  <si>
    <t>RRS20241216767HN2219</t>
  </si>
  <si>
    <t>RRS20241216809HN2166</t>
  </si>
  <si>
    <t>RRS20241216855HN2167</t>
  </si>
  <si>
    <t>RRS20241218123HN2237</t>
  </si>
  <si>
    <t>RRS20241220402HN2153</t>
  </si>
  <si>
    <t>RRS20241129853HN2138</t>
  </si>
  <si>
    <t>RRS20241214560HN2001</t>
  </si>
  <si>
    <t>RRS20241220454HN2139</t>
  </si>
  <si>
    <t>RRS20241211191HN2244</t>
  </si>
  <si>
    <t>RRS20241220406HN2106</t>
  </si>
  <si>
    <t>RRS20241209912HN2154</t>
  </si>
  <si>
    <t>RRS20241210984HN2110</t>
  </si>
  <si>
    <t>RRS20241213481HN2234</t>
  </si>
  <si>
    <t>RRS20241216712HN2041</t>
  </si>
  <si>
    <t>RRS20241216732HN2119</t>
  </si>
  <si>
    <t>RRS20241225883HN2179</t>
  </si>
  <si>
    <t>RRS20241225964HN2203</t>
  </si>
  <si>
    <t>RRS20241225966HN2253</t>
  </si>
  <si>
    <t>RRS20241216684HN2245</t>
  </si>
  <si>
    <t>RRS20241220401HN2099</t>
  </si>
  <si>
    <t>RRS20241225936HN2203</t>
  </si>
  <si>
    <t>RRS20241226067HN2233</t>
  </si>
  <si>
    <t>RRS20241226066HN2160</t>
  </si>
  <si>
    <t>RRS20241225004HN2082</t>
  </si>
  <si>
    <t>RRS20241227130HN2163</t>
  </si>
  <si>
    <t>RRS20241225888HN2164</t>
  </si>
  <si>
    <t>RRS20241227181HN2211</t>
  </si>
  <si>
    <t>RRS20241227175HN2197</t>
  </si>
  <si>
    <t>RRS20241228231HN2010</t>
  </si>
  <si>
    <t>RRS20241211169HN2218</t>
  </si>
  <si>
    <t>RRS20250102507HN2104</t>
  </si>
  <si>
    <t>RRS20250109556HN2226</t>
  </si>
  <si>
    <t>RRS20250106066HN2189</t>
  </si>
  <si>
    <t>RRS20250106125HN2047</t>
  </si>
  <si>
    <t>RRS20250104802HN2063</t>
  </si>
  <si>
    <t>RRS20250109600HN2188</t>
  </si>
  <si>
    <t>RRS20250103739HN2250</t>
  </si>
  <si>
    <t>RRS20250105919HN2029</t>
  </si>
  <si>
    <t>RRS20250106028HN2194</t>
  </si>
  <si>
    <t>RRS20250106024HN2260</t>
  </si>
  <si>
    <t>RRS20250105906HN2111</t>
  </si>
  <si>
    <t>RRS20250111883HN2049</t>
  </si>
  <si>
    <t>RRS20250111880HN2049</t>
  </si>
  <si>
    <t>RRS20250109565HN2093</t>
  </si>
  <si>
    <t>RRS20250109577HN2154</t>
  </si>
  <si>
    <t>RRS20250102342HN2034</t>
  </si>
  <si>
    <t>RRS20241221493HN2034</t>
  </si>
  <si>
    <t>RRS20241231326HN2250</t>
  </si>
  <si>
    <t>RRS20250108373HN2029</t>
  </si>
  <si>
    <t>RRS20241217008HN2078</t>
  </si>
  <si>
    <t>RRS20250102443HN2074</t>
  </si>
  <si>
    <t>RRS20250109615HN2166</t>
  </si>
  <si>
    <t>RRS20250111791HN2143</t>
  </si>
  <si>
    <t>RRS20250113032HN2163</t>
  </si>
  <si>
    <t>RRS20250110730HN2201</t>
  </si>
  <si>
    <t>RRS20250109554HN2152</t>
  </si>
  <si>
    <t>RRS20250110651ND8002</t>
  </si>
  <si>
    <t>RRS20250115403ND8001</t>
  </si>
  <si>
    <t>RRS20250108389HP6014</t>
  </si>
  <si>
    <t>RRS20250106025HP6001</t>
  </si>
  <si>
    <t>RRS20250104882HP6007</t>
  </si>
  <si>
    <t>RRS20250107270HP6013</t>
  </si>
  <si>
    <t>RRS20250106065HP6016</t>
  </si>
  <si>
    <t>RRS20250120922HP6003</t>
  </si>
  <si>
    <t>RRS20250113095HN2193</t>
  </si>
  <si>
    <t>RRS20250113965HN2160</t>
  </si>
  <si>
    <t>RRS20250116446HN2182</t>
  </si>
  <si>
    <t>RRS20250115341HN2218</t>
  </si>
  <si>
    <t>RRS20250107311HN2041</t>
  </si>
  <si>
    <t>RRS20250117581HN2029</t>
  </si>
  <si>
    <t>RRS20250110732HN2241</t>
  </si>
  <si>
    <t>RRS20250114186HN2024</t>
  </si>
  <si>
    <t>RRS20250108451HN2208</t>
  </si>
  <si>
    <t>RRS20250116459HN2208</t>
  </si>
  <si>
    <t>RRS20250107344HN2147</t>
  </si>
  <si>
    <t>RRS20250104870HN2217</t>
  </si>
  <si>
    <t>RRS20250117659HN2196</t>
  </si>
  <si>
    <t>RRS20250119783HN2189</t>
  </si>
  <si>
    <t>RRS20250119784HN2189</t>
  </si>
  <si>
    <t>RRS20250116522HN2179</t>
  </si>
  <si>
    <t>RRS20250121978HN2191</t>
  </si>
  <si>
    <t>RRS20250107241HN2086</t>
  </si>
  <si>
    <t>RRS20250121977HN2191</t>
  </si>
  <si>
    <t>RRS20250120906HN2234</t>
  </si>
  <si>
    <t>RRS20250121974HN2207</t>
  </si>
  <si>
    <t>RRS20250117637HN2188</t>
  </si>
  <si>
    <t>RRS20250121984HN2248</t>
  </si>
  <si>
    <t>RRS20250122076HN2057</t>
  </si>
  <si>
    <t>RRS20250122079HN2243</t>
  </si>
  <si>
    <t>RRS20250119786HN2250</t>
  </si>
  <si>
    <t>RRS20250122153HN2077</t>
  </si>
  <si>
    <t>RRS20250102537HN2174</t>
  </si>
  <si>
    <t>RRS20250116409HN2101</t>
  </si>
  <si>
    <t>RRS20250123210HN2173</t>
  </si>
  <si>
    <t>RRS20250114192HN2153</t>
  </si>
  <si>
    <t>RRS20250104878HN2012</t>
  </si>
  <si>
    <t>RRS20250106029HN2204</t>
  </si>
  <si>
    <t>RRS20250106027HN2194</t>
  </si>
  <si>
    <t>RRS20250120943HN2168</t>
  </si>
  <si>
    <t>RRS20250115312HN2198</t>
  </si>
  <si>
    <t>RRS20250102448HN2048</t>
  </si>
  <si>
    <t>RRS20250114109HN2048</t>
  </si>
  <si>
    <t>RRS20250123217HL4006</t>
  </si>
  <si>
    <t>RRS20250211624HP6007</t>
  </si>
  <si>
    <t>RRS20250211766HP6014</t>
  </si>
  <si>
    <t>RRS20250211783HP6010</t>
  </si>
  <si>
    <t>RRS20250203350HN2203</t>
  </si>
  <si>
    <t>RRS20250203351HN2203</t>
  </si>
  <si>
    <t>RRS20250221962HN2167</t>
  </si>
  <si>
    <t>RRS20250220924HN2207</t>
  </si>
  <si>
    <t>RRS20250213016HN2246</t>
  </si>
  <si>
    <t>RRS20250122114HN2118</t>
  </si>
  <si>
    <t>RRS20250213015HN2246</t>
  </si>
  <si>
    <t>RRS20250216335HN2237</t>
  </si>
  <si>
    <t>RRS20250218594HN2029</t>
  </si>
  <si>
    <t>RRS20250114153HN2221</t>
  </si>
  <si>
    <t>RRS20250122088HN2047</t>
  </si>
  <si>
    <t>RRS20250116442HN2212</t>
  </si>
  <si>
    <t>RRS20250204522HN2262</t>
  </si>
  <si>
    <t>RRS20241227174HN2206</t>
  </si>
  <si>
    <t>RRS20250204684HN2238</t>
  </si>
  <si>
    <t>RRS20250204457HN2160</t>
  </si>
  <si>
    <t>RRS20250204465HN2178</t>
  </si>
  <si>
    <t>RRS20250116512HN2139</t>
  </si>
  <si>
    <t>RRS20250204470HN2202</t>
  </si>
  <si>
    <t>RRS20250217403HN2040</t>
  </si>
  <si>
    <t>RRS20250207287HN2063</t>
  </si>
  <si>
    <t>RRS20250219734HN2221</t>
  </si>
  <si>
    <t>RRS20250219696HN2177</t>
  </si>
  <si>
    <t>RRS20250219697HN2177</t>
  </si>
  <si>
    <t>RRS20250219761HN2189</t>
  </si>
  <si>
    <t>RRS20250218600HN2151</t>
  </si>
  <si>
    <t>RRS20250220921HN2167</t>
  </si>
  <si>
    <t>RRS20250211737HN2001</t>
  </si>
  <si>
    <t>RRS20250211671HN2193</t>
  </si>
  <si>
    <t>RRS20250206088HN2065</t>
  </si>
  <si>
    <t>RRS20250212871HN2156</t>
  </si>
  <si>
    <t>RRS20250212861HN2026</t>
  </si>
  <si>
    <t>RRS20250211760HN2247</t>
  </si>
  <si>
    <t>RRS20250211622HN2090</t>
  </si>
  <si>
    <t>RRS20250218592HN2166</t>
  </si>
  <si>
    <t>RRS20250218529HN2250</t>
  </si>
  <si>
    <t>RRS20250218593HN2010</t>
  </si>
  <si>
    <t>RRS20250211629HN2250</t>
  </si>
  <si>
    <t>RRS20250218572HN2249</t>
  </si>
  <si>
    <t>RRS20250218590HN2164</t>
  </si>
  <si>
    <t>RRS20250218591HN2234</t>
  </si>
  <si>
    <t>RRS20250226672HL4002</t>
  </si>
  <si>
    <t>RRS20250207265ND8002</t>
  </si>
  <si>
    <t>RRS20250217499ND8003</t>
  </si>
  <si>
    <t>RRS20250227854HP6013</t>
  </si>
  <si>
    <t>RRS20250224440HN2225</t>
  </si>
  <si>
    <t>RRS20250222134HN2112</t>
  </si>
  <si>
    <t>RRS20250222123HN2119</t>
  </si>
  <si>
    <t>RRS20250220928HN2099</t>
  </si>
  <si>
    <t>RRS20250221043HN2091</t>
  </si>
  <si>
    <t>RRS20250221051HN2059</t>
  </si>
  <si>
    <t>RRS20250219725HN2264</t>
  </si>
  <si>
    <t>RRS20250219710HN2200</t>
  </si>
  <si>
    <t>RRS20250219708HN2236</t>
  </si>
  <si>
    <t>RRS20250225544HN2243</t>
  </si>
  <si>
    <t>RRS20250226702HN2098</t>
  </si>
  <si>
    <t>RRS20250226697HN2090</t>
  </si>
  <si>
    <t>RRS20250226686HN2129</t>
  </si>
  <si>
    <t>RRS20250210453HN2188</t>
  </si>
  <si>
    <t>RRS20250220910HN2117</t>
  </si>
  <si>
    <t>RRS20250224260HN2215</t>
  </si>
  <si>
    <t>RRS20250222165HN2040</t>
  </si>
  <si>
    <t>RRS20250221069HN2057</t>
  </si>
  <si>
    <t>RRS20250224258HN2215</t>
  </si>
  <si>
    <t>RRS20250224259HN2215</t>
  </si>
  <si>
    <t>RRS20250224400HN2211</t>
  </si>
  <si>
    <t>RRS20250225626HN2168</t>
  </si>
  <si>
    <t>RRS20250225504HN2142</t>
  </si>
  <si>
    <t>RRS20250221058HN2191</t>
  </si>
  <si>
    <t>RRS20250227846HN2173</t>
  </si>
  <si>
    <t>RRS20250227801HN2245</t>
  </si>
  <si>
    <t>RRS20250226687HN2094</t>
  </si>
  <si>
    <t>RRS20250217434HN2255</t>
  </si>
  <si>
    <t>RRS20250226716HN2187</t>
  </si>
  <si>
    <t>RRS20250226715HN2198</t>
  </si>
  <si>
    <t>RRS20250226679HN2075</t>
  </si>
  <si>
    <t>RRS20250226654HN2262</t>
  </si>
  <si>
    <t>RRS20250220808HN2233</t>
  </si>
  <si>
    <t>RRS20250207210HN2158</t>
  </si>
  <si>
    <t>RRS20250228891HN2179</t>
  </si>
  <si>
    <t>RRS20250214134HN2104</t>
  </si>
  <si>
    <t>RRS20250204588HN2254</t>
  </si>
  <si>
    <t>RRS20250219760HN2079</t>
  </si>
  <si>
    <t>RRS20250211658HN2104</t>
  </si>
  <si>
    <t>RRS20250329372TN0001</t>
  </si>
  <si>
    <t>RRS20250402640TN0004</t>
  </si>
  <si>
    <t>RRS20250404869HN2189</t>
  </si>
  <si>
    <t>RRS20250415961HN2077</t>
  </si>
  <si>
    <t>RRS20250413683HN2150</t>
  </si>
  <si>
    <t>RRS20250404862HN2108</t>
  </si>
  <si>
    <t>RRS20250404860HN2108</t>
  </si>
  <si>
    <t>RRS20250402657HN2263</t>
  </si>
  <si>
    <t>RRS20250414783HN2138</t>
  </si>
  <si>
    <t>RRS20250414775HN2218</t>
  </si>
  <si>
    <t>RRS20250414793HN2268</t>
  </si>
  <si>
    <t>RRS20250413689HN2078</t>
  </si>
  <si>
    <t>RRS20250411526HN2106</t>
  </si>
  <si>
    <t>RRS20250411585HN2101</t>
  </si>
  <si>
    <t>RRS20250411541HN2206</t>
  </si>
  <si>
    <t>RRS20250411584HN2101</t>
  </si>
  <si>
    <t>RRS20250406059HN2063</t>
  </si>
  <si>
    <t>RRS20250409351HN2166</t>
  </si>
  <si>
    <t>RRS20250409259HN2049</t>
  </si>
  <si>
    <t>RRS20250409274HN2090</t>
  </si>
  <si>
    <t>RRS20250409286HN2225</t>
  </si>
  <si>
    <t>RRS20250409287HN2225</t>
  </si>
  <si>
    <t>RRS20250407087HN2203</t>
  </si>
  <si>
    <t>RRS20250409350HN2154</t>
  </si>
  <si>
    <t>RRS20250408218HN2034</t>
  </si>
  <si>
    <t>RRS20250405008HN2196</t>
  </si>
  <si>
    <t>RRS20250410462HN2192</t>
  </si>
  <si>
    <t>RRS20250402618HN2228</t>
  </si>
  <si>
    <t>RRS20250402609HN2065</t>
  </si>
  <si>
    <t>RRS20250402585HN2265</t>
  </si>
  <si>
    <t>RRS20250402653HN2188</t>
  </si>
  <si>
    <t>RRS20250408134HN2258</t>
  </si>
  <si>
    <t>RRS20250408145HN2134</t>
  </si>
  <si>
    <t>RRS20250406050HN2127</t>
  </si>
  <si>
    <t>RRS20250411558HP6013</t>
  </si>
  <si>
    <t>RRS20250408184HN2199</t>
  </si>
  <si>
    <t>RRS20250418515HN2029</t>
  </si>
  <si>
    <t>RRS20250418513HN2206</t>
  </si>
  <si>
    <t>RRS20250414768HN2260</t>
  </si>
  <si>
    <t>RRS20250414765HN2083</t>
  </si>
  <si>
    <t>RRS20250421723HN2102</t>
  </si>
  <si>
    <t>RRS20250415839HN2233</t>
  </si>
  <si>
    <t>RRS20250421741HN2010</t>
  </si>
  <si>
    <t>RRS20250419669HN2233</t>
  </si>
  <si>
    <t>RRS20250417384HN2203</t>
  </si>
  <si>
    <t>RRS20250417429HN2110</t>
  </si>
  <si>
    <t>RRS20250417359HN2248</t>
  </si>
  <si>
    <t>RRS20250415873HN2150</t>
  </si>
  <si>
    <t>RRS20250409346HN2270</t>
  </si>
  <si>
    <t>RRS20250416150HN2196</t>
  </si>
  <si>
    <t>RRS20250416070HN2109</t>
  </si>
  <si>
    <t>RRS20250416094HN2029</t>
  </si>
  <si>
    <t>RRS20250408179HN2119</t>
  </si>
  <si>
    <t>RRS20250417427HN2262</t>
  </si>
  <si>
    <t>RRS20250419619HN2202</t>
  </si>
  <si>
    <t>RRS20250411564HN2239</t>
  </si>
  <si>
    <t>RRS20250419634ND8002</t>
  </si>
  <si>
    <t>RRS20250404955ND8001</t>
  </si>
  <si>
    <t>RRS20250422886HL4002</t>
  </si>
  <si>
    <t>RRS20250416183HP6002</t>
  </si>
  <si>
    <t>RRS20250421784HP6014</t>
  </si>
  <si>
    <t>RRS20250421779HP6001</t>
  </si>
  <si>
    <t>RRS20250425190HP6014</t>
  </si>
  <si>
    <t>RRS20250421780HP6007</t>
  </si>
  <si>
    <t>RRS20250418585HN2146</t>
  </si>
  <si>
    <t>RRS20250419678HN2082</t>
  </si>
  <si>
    <t>RRS20250412613HN2147</t>
  </si>
  <si>
    <t>RRS20250422897HN2099</t>
  </si>
  <si>
    <t>RRS20250414760HN2254</t>
  </si>
  <si>
    <t>RRS20250418589HN2243</t>
  </si>
  <si>
    <t>RRS20250418570HN2075</t>
  </si>
  <si>
    <t>RRS20250422925HN2169</t>
  </si>
  <si>
    <t>RRS20250421765HN2086</t>
  </si>
  <si>
    <t>RRS20250424112HN2187</t>
  </si>
  <si>
    <t>RRS20250423017HN2093</t>
  </si>
  <si>
    <t>RRS20250423993HN2226</t>
  </si>
  <si>
    <t>RRS20250423954HN2146</t>
  </si>
  <si>
    <t>RRS20250418535HN2217</t>
  </si>
  <si>
    <t>RRS20250404875HN2174</t>
  </si>
  <si>
    <t>RRS20250417412HN2070</t>
  </si>
  <si>
    <t>RRS20250421725HN2266</t>
  </si>
  <si>
    <t>RRS20250422899HN2126</t>
  </si>
  <si>
    <t>RRS20250422924HN2079</t>
  </si>
  <si>
    <t>RRS20250405016HN2173</t>
  </si>
  <si>
    <t>RRS20250410425HN2241</t>
  </si>
  <si>
    <t>RRS20250423071HN2243</t>
  </si>
  <si>
    <t>RRS20250423053HN2065</t>
  </si>
  <si>
    <t>RRS20250426250HN2083</t>
  </si>
  <si>
    <t>RRS20250423062HN2256</t>
  </si>
  <si>
    <t>RRS20250418531HN2217</t>
  </si>
  <si>
    <t>RRS20250423061HN2256</t>
  </si>
  <si>
    <t>RRS20250423060HN2256</t>
  </si>
  <si>
    <t>RRS20250425214HN2255</t>
  </si>
  <si>
    <t>RRS20250423943HN2199</t>
  </si>
  <si>
    <t>RRS20250421777HN2057</t>
  </si>
  <si>
    <t>RRS20250423063HN2247</t>
  </si>
  <si>
    <t>RRS20250424127HN2198</t>
  </si>
  <si>
    <t>RRS20250405004HN2052</t>
  </si>
  <si>
    <t>RRS20250428326HN2225</t>
  </si>
  <si>
    <t>RRS20250428325HN2225</t>
  </si>
  <si>
    <t>RRS20250505684HN2228</t>
  </si>
  <si>
    <t>RRS20250505709HN2143</t>
  </si>
  <si>
    <t>RRS20250425219HN2078</t>
  </si>
  <si>
    <t>RRS20250508052HN2167</t>
  </si>
  <si>
    <t>RRS20250508096HN2036</t>
  </si>
  <si>
    <t>RRS20250508051HN2254</t>
  </si>
  <si>
    <t>RRS20250508040HN2014</t>
  </si>
  <si>
    <t>RRS20250506811HN2208</t>
  </si>
  <si>
    <t>RRS20250506798HN2272</t>
  </si>
  <si>
    <t>RRS20250503468HN2114</t>
  </si>
  <si>
    <t>RRS20250505679HN2273</t>
  </si>
  <si>
    <t>RRS20250428311HN2204</t>
  </si>
  <si>
    <t>RRS20250428330ND8001</t>
  </si>
  <si>
    <t>RRS20250514618HN2260</t>
  </si>
  <si>
    <t>RRS20250514619HN2260</t>
  </si>
  <si>
    <t>RRS20250503530HN2102</t>
  </si>
  <si>
    <t>RRS20250418590HN2234</t>
  </si>
  <si>
    <t>RRS20250509202HN2196</t>
  </si>
  <si>
    <t>RRS20250509171HN2095</t>
  </si>
  <si>
    <t>RRS20250423979HN2112</t>
  </si>
  <si>
    <t>RRS20250508080HN2226</t>
  </si>
  <si>
    <t>RRS20250509201HN2196</t>
  </si>
  <si>
    <t>RRS20250510297HN2007</t>
  </si>
  <si>
    <t>RRS20250515639HN2133</t>
  </si>
  <si>
    <t>RRS20250504570HN2163</t>
  </si>
  <si>
    <t>RRS20250517806HN2218</t>
  </si>
  <si>
    <t>RRS20250509206HN2012</t>
  </si>
  <si>
    <t>RRS20250514526HN2236</t>
  </si>
  <si>
    <t>RRS20250514557HN2236</t>
  </si>
  <si>
    <t>RRS20250514525HN2239</t>
  </si>
  <si>
    <t>RRS20250508058HN2082</t>
  </si>
  <si>
    <t>RRS20250510259HN2170</t>
  </si>
  <si>
    <t>RRS20250508062HN2266</t>
  </si>
  <si>
    <t>RRS20250519922HN2138</t>
  </si>
  <si>
    <t>RRS20250522351HN2174</t>
  </si>
  <si>
    <t>RRS20250506841HN2220</t>
  </si>
  <si>
    <t>RRS20250521172HN2026</t>
  </si>
  <si>
    <t>RRS20250506911HN2268</t>
  </si>
  <si>
    <t>RRS20250512409HN2054</t>
  </si>
  <si>
    <t>RRS20250519965HN2203</t>
  </si>
  <si>
    <t>RRS20250505647HN2207</t>
  </si>
  <si>
    <t>RRS20250502379HN2068</t>
  </si>
  <si>
    <t>RRS20250521224HN2128</t>
  </si>
  <si>
    <t>RRS20250522317HN2068</t>
  </si>
  <si>
    <t>RRS20250517821HN2037</t>
  </si>
  <si>
    <t>RRS20250526529HN2047</t>
  </si>
  <si>
    <t>RRS20250524493HN2029</t>
  </si>
  <si>
    <t>RRS20250526531HN2249</t>
  </si>
  <si>
    <t>RRS20250526541HN2145</t>
  </si>
  <si>
    <t>RRS20250519909HN2157</t>
  </si>
  <si>
    <t>RRS20250523397HN2075</t>
  </si>
  <si>
    <t>RRS20250519021HN2150</t>
  </si>
  <si>
    <t>RRS20250526533HN2088</t>
  </si>
  <si>
    <t>RRS20250523430HN2166</t>
  </si>
  <si>
    <t>RRS20250524500HN2246</t>
  </si>
  <si>
    <t>RRS20250518891HN2246</t>
  </si>
  <si>
    <t>RRS20250523429HN2166</t>
  </si>
  <si>
    <t>RRS20250528742HN2127</t>
  </si>
  <si>
    <t>RRS20250520136HN2151</t>
  </si>
  <si>
    <t>RRS20250522290HN2094</t>
  </si>
  <si>
    <t>RRS20250516734HN2175</t>
  </si>
  <si>
    <t>RRS20250515673HN2021</t>
  </si>
  <si>
    <t>RRS20250528737HN2092</t>
  </si>
  <si>
    <t>RRS20250530831HN2065</t>
  </si>
  <si>
    <t>RRS20250523367HN2131</t>
  </si>
  <si>
    <t>RRS20250531864HN2269</t>
  </si>
  <si>
    <t>RRS20250701772HP6013</t>
  </si>
  <si>
    <t>RRS20250701734HP6010</t>
  </si>
  <si>
    <t>RRS20250702929HN2220</t>
  </si>
  <si>
    <t>RRS20250617786HN2234</t>
  </si>
  <si>
    <t>RRS20250626580HN2208</t>
  </si>
  <si>
    <t>RRS20250702928HN2220</t>
  </si>
  <si>
    <t>RRS20250702855HP6005</t>
  </si>
  <si>
    <t>RRS20250701779HP6005</t>
  </si>
  <si>
    <t>RRS20250702871HN2176</t>
  </si>
  <si>
    <t>RRS20250707364HN2003</t>
  </si>
  <si>
    <t>RRS20250707318HN2014</t>
  </si>
  <si>
    <t>RRS20250702860HN2164</t>
  </si>
  <si>
    <t>RRS20250620065HN2204</t>
  </si>
  <si>
    <t>RRS20250707316HN2254</t>
  </si>
  <si>
    <t>RRS20250707350HN2260</t>
  </si>
  <si>
    <t>RRS20250620018HN2263</t>
  </si>
  <si>
    <t>RRS20250708545HN2276</t>
  </si>
  <si>
    <t>RRS20250703054HN2110</t>
  </si>
  <si>
    <t>RRS20250702846HN2102</t>
  </si>
  <si>
    <t>RRS20250727392TN0004</t>
  </si>
  <si>
    <t>RRS20250710756HP6013</t>
  </si>
  <si>
    <t>RRS20250729726HP6011</t>
  </si>
  <si>
    <t>RRS20250714075HN2037</t>
  </si>
  <si>
    <t>RRS20250716273HN2206</t>
  </si>
  <si>
    <t>RRS20250720605HN2138</t>
  </si>
  <si>
    <t>RRS20250721699HN2078</t>
  </si>
  <si>
    <t>RRS20250714068HN2171</t>
  </si>
  <si>
    <t>RRS20250712954HN2255</t>
  </si>
  <si>
    <t>RRS20250619982HN2118</t>
  </si>
  <si>
    <t>RRS20250711776HN2185</t>
  </si>
  <si>
    <t>RRS20250723963HN2029</t>
  </si>
  <si>
    <t>RRS20250714101HN2063</t>
  </si>
  <si>
    <t>RRS20250718512HN2225</t>
  </si>
  <si>
    <t>RRS20250714114HN2202</t>
  </si>
  <si>
    <t>RRS20250714130HN2149</t>
  </si>
  <si>
    <t>RRS20250707335HN2074</t>
  </si>
  <si>
    <t>RRS20250723030HN2154</t>
  </si>
  <si>
    <t>RRS20250716344HN2278</t>
  </si>
  <si>
    <t>RRS20250720607HN2157</t>
  </si>
  <si>
    <t>RRS20250717435HN2209</t>
  </si>
  <si>
    <t>RRS20250717387HN2253</t>
  </si>
  <si>
    <t>RRS20250701773HN2113</t>
  </si>
  <si>
    <t>RRS20250709642HN2034</t>
  </si>
  <si>
    <t>RRS20250711792HN2272</t>
  </si>
  <si>
    <t>RRS20250710732HN2240</t>
  </si>
  <si>
    <t>RRS20250711779HN2150</t>
  </si>
  <si>
    <t>RRS20250709584HN2174</t>
  </si>
  <si>
    <t>RRS20250709580HN2083</t>
  </si>
  <si>
    <t>RRS20250708452HN2191</t>
  </si>
  <si>
    <t>RRS20250704105HN2201</t>
  </si>
  <si>
    <t>RRS20250708447HN2049</t>
  </si>
  <si>
    <t>RRS20250710729HN2160</t>
  </si>
  <si>
    <t>RRS20250709602HN2182</t>
  </si>
  <si>
    <t>RRS20250711798HN2255</t>
  </si>
  <si>
    <t>RRS20250718482HN2090</t>
  </si>
  <si>
    <t>RRS20250711786HN2024</t>
  </si>
  <si>
    <t>RRS20250711791HN2241</t>
  </si>
  <si>
    <t>RRS20250710699HN2129</t>
  </si>
  <si>
    <t>RRS20250714025HN2269</t>
  </si>
  <si>
    <t>RRS20250614440HN2139</t>
  </si>
  <si>
    <t>RRS20250717425HN2138</t>
  </si>
  <si>
    <t>RRS20250708490HN2147</t>
  </si>
  <si>
    <t>RRS20250718513HN2225</t>
  </si>
  <si>
    <t>RRS20250614439HN2139</t>
  </si>
  <si>
    <t>RRS20250710737HN2040</t>
  </si>
  <si>
    <t>RRS20250710711HN2279</t>
  </si>
  <si>
    <t>RRS20250716287HN2007</t>
  </si>
  <si>
    <t>RRS20250709600HN2117</t>
  </si>
  <si>
    <t>RRS20250717451HN2191</t>
  </si>
  <si>
    <t>RRS20250710740HN2077</t>
  </si>
  <si>
    <t>RRS20250708514HN2233</t>
  </si>
  <si>
    <t>RRS20250702837HN2244</t>
  </si>
  <si>
    <t>RRS20250709619HN2136</t>
  </si>
  <si>
    <t>RRS20250718518HN2174</t>
  </si>
  <si>
    <t>RRS20250701774HN2113</t>
  </si>
  <si>
    <t>RRS20250721669HN2180</t>
  </si>
  <si>
    <t>RRS20250726326HN2118</t>
  </si>
  <si>
    <t>RRS20250724183HN2274</t>
  </si>
  <si>
    <t>RRS20250725265HN2248</t>
  </si>
  <si>
    <t>RRS20250723013HN2131</t>
  </si>
  <si>
    <t>RRS20250722831HN2243</t>
  </si>
  <si>
    <t>RRS20250717397HN2153</t>
  </si>
  <si>
    <t>RRS20250726310HN2077</t>
  </si>
  <si>
    <t>RRS20250716327HN2126</t>
  </si>
  <si>
    <t>RRS20250716326HN2126</t>
  </si>
  <si>
    <t>RRS20250722860HN2268</t>
  </si>
  <si>
    <t>RRS20250728422HN2166</t>
  </si>
  <si>
    <t>RRS20250728538HN2213</t>
  </si>
  <si>
    <t>RRS20250721668HN2101</t>
  </si>
  <si>
    <t>RRS20250716288HN2079</t>
  </si>
  <si>
    <t>RRS20250729741HN2151</t>
  </si>
  <si>
    <t>RRS20250728503HN2194</t>
  </si>
  <si>
    <t>RRS20250724159HN2192</t>
  </si>
  <si>
    <t>RRS20250804002TN0001</t>
  </si>
  <si>
    <t>RRS20250815795HP6005</t>
  </si>
  <si>
    <t>RRS20250819939HN2059</t>
  </si>
  <si>
    <t>RRS20250804983HN2178</t>
  </si>
  <si>
    <t>RRS20250806324HN2191</t>
  </si>
  <si>
    <t>RRS20250814761HN2265</t>
  </si>
  <si>
    <t>RRS20250807363HN2168</t>
  </si>
  <si>
    <t>RRS20250725252HN2158</t>
  </si>
  <si>
    <t>RRS20250805209HN2052</t>
  </si>
  <si>
    <t>RRS20250806299HN2106</t>
  </si>
  <si>
    <t>RRS20250723996HN2088</t>
  </si>
  <si>
    <t>RRS20250801893HN2249</t>
  </si>
  <si>
    <t>RRS20250801912HN2269</t>
  </si>
  <si>
    <t>RRS20250805213HN2150</t>
  </si>
  <si>
    <t>RRS20250802945HN2029</t>
  </si>
  <si>
    <t>RRS20250806327HN2253</t>
  </si>
  <si>
    <t>RRS20250808460HN2091</t>
  </si>
  <si>
    <t>RRS20250808439HN2047</t>
  </si>
  <si>
    <t>RRS20250808430HN2196</t>
  </si>
  <si>
    <t>RRS20250805202HN2156</t>
  </si>
  <si>
    <t>RRS20250812667HN2037</t>
  </si>
  <si>
    <t>RRS20250818916HN2015</t>
  </si>
  <si>
    <t>RRS20250808435HN2052</t>
  </si>
  <si>
    <t>RRS20250805239HN2229</t>
  </si>
  <si>
    <t>RRS20250721662HN2145</t>
  </si>
  <si>
    <t>RRS20250805258HN2173</t>
  </si>
  <si>
    <t>RRS20250817879HN2173</t>
  </si>
  <si>
    <t>RRS20250827282HN2053</t>
  </si>
  <si>
    <t>RRS20250820027HN2187</t>
  </si>
  <si>
    <t>RRS20250818911HN2247</t>
  </si>
  <si>
    <t>RRS20250814766HN2217</t>
  </si>
  <si>
    <t>RRS20250805250HN2083</t>
  </si>
  <si>
    <t>RRS20250821054HN2111</t>
  </si>
  <si>
    <t>RRS20250815811HN2170</t>
  </si>
  <si>
    <t>RRS20250819956HN2087</t>
  </si>
  <si>
    <t>RRS20250822092HN2232</t>
  </si>
  <si>
    <t>RRS20250820024HN2102</t>
  </si>
  <si>
    <t>RRS20250808464HN2236</t>
  </si>
  <si>
    <t>RRS20250813738HN2256</t>
  </si>
  <si>
    <t>RRS20250822089HN2251</t>
  </si>
  <si>
    <t>RRS20250820025HN2261</t>
  </si>
  <si>
    <t>RRS20250820022HN2280</t>
  </si>
  <si>
    <t>RRS20250814778HN2248</t>
  </si>
  <si>
    <t>RRS20250806338HN2263</t>
  </si>
  <si>
    <t>RRS20250820029HN2164</t>
  </si>
  <si>
    <t>RRS20250814787HN2064</t>
  </si>
  <si>
    <t>RRS20250811603HN2204</t>
  </si>
  <si>
    <t>RRS20250822101HN2203</t>
  </si>
  <si>
    <t>RRS20250821042HN2090</t>
  </si>
  <si>
    <t>RRS20250821064HN2219</t>
  </si>
  <si>
    <t>RRS20250815815HN2057</t>
  </si>
  <si>
    <t>RRS20250818929HN2093</t>
  </si>
  <si>
    <t>RRS20250820020HN2128</t>
  </si>
  <si>
    <t>RRS20250808445HN2244</t>
  </si>
  <si>
    <t>RRS20250805251HN2189</t>
  </si>
  <si>
    <t>RRS20250818927HN2104</t>
  </si>
  <si>
    <t>RRS20250822095HN2274</t>
  </si>
  <si>
    <t>RRS20250829319HN2235</t>
  </si>
  <si>
    <t>RRS20250819975HN2143</t>
  </si>
  <si>
    <t>RRS20250805184HN2209</t>
  </si>
  <si>
    <t>RRS20250905502HN2167</t>
  </si>
  <si>
    <t>RRS20250919348HN2138</t>
  </si>
  <si>
    <t>RRS20250918282HN2034</t>
  </si>
  <si>
    <t>RRS20250911869HN2040</t>
  </si>
  <si>
    <t>RRS20250827260HN2034</t>
  </si>
  <si>
    <t>RRS20250904421HN2231</t>
  </si>
  <si>
    <t>RRS20250812666HN2234</t>
  </si>
  <si>
    <t>RRS20250917225HN2194</t>
  </si>
  <si>
    <t>RRS20250911896HN2182</t>
  </si>
  <si>
    <t>RRS20250919320HN2098</t>
  </si>
  <si>
    <t>RRS20250820030HN2226</t>
  </si>
  <si>
    <t>RRS20250907609HN2200</t>
  </si>
  <si>
    <t>RRS20250910782HN2029</t>
  </si>
  <si>
    <t>RRS20250922426HN2169</t>
  </si>
  <si>
    <t>RRS20250926739HN2164</t>
  </si>
  <si>
    <t>RRS20250926737HN2026</t>
  </si>
  <si>
    <t>RRS20250914056HN2128</t>
  </si>
  <si>
    <t>RRS20250924596HN2029</t>
  </si>
  <si>
    <t>RRS20250912946HN2065</t>
  </si>
  <si>
    <t>RRS20250914055HN2182</t>
  </si>
  <si>
    <t>RRS20250915102HN2117</t>
  </si>
  <si>
    <t>RRS20250823114HN2264</t>
  </si>
  <si>
    <t>RRS20250904389HN2087</t>
  </si>
  <si>
    <t>RRS20250924589HN2249</t>
  </si>
  <si>
    <t>RRS20250906553HN2240</t>
  </si>
  <si>
    <t>RRS20250920371HN2248</t>
  </si>
  <si>
    <t>RRS20250905514HN2253</t>
  </si>
  <si>
    <t>RRS20250915082HN2040</t>
  </si>
  <si>
    <t>RRS20250903364HN2181</t>
  </si>
  <si>
    <t>RRS20250915123HN2270</t>
  </si>
  <si>
    <t>RRS20250909743HN2239</t>
  </si>
  <si>
    <t>RRS20250904413HN2191</t>
  </si>
  <si>
    <t>RRS20250908623HN2079</t>
  </si>
  <si>
    <t>RRS20250927775HN2155</t>
  </si>
  <si>
    <t>RRS20250911866HN2195</t>
  </si>
  <si>
    <t>RRS20250911863HN2253</t>
  </si>
  <si>
    <t>RRS20250918292HN2104</t>
  </si>
  <si>
    <t>RRS20250905483HN2154</t>
  </si>
  <si>
    <t>RRS20250918295HN2221</t>
  </si>
  <si>
    <t>RRS20250925703HN2206</t>
  </si>
  <si>
    <t>RRS20250912910HN2093</t>
  </si>
  <si>
    <t>RRS20250923486HN2228</t>
  </si>
  <si>
    <t>RRS20250919329HN2129</t>
  </si>
  <si>
    <t>RRS20250912959HN2138</t>
  </si>
  <si>
    <t>RRS20250905493HN2170</t>
  </si>
  <si>
    <t>RRS20250921394HN2205</t>
  </si>
  <si>
    <t>RRS20250825197HN2244</t>
  </si>
  <si>
    <t>RRS20250924540HN2174</t>
  </si>
  <si>
    <t>RRS20250912982HN2183</t>
  </si>
  <si>
    <t>RRS20250922427HN2227</t>
  </si>
  <si>
    <t>RRS20250918271HN2118</t>
  </si>
  <si>
    <t>RRS20250905515HN2260</t>
  </si>
  <si>
    <t>RRS20250920372HN2248</t>
  </si>
  <si>
    <t>RRS20250908653HN2202</t>
  </si>
  <si>
    <t>RRS20250925706HN2262</t>
  </si>
  <si>
    <t>RRS20250919319HN2098</t>
  </si>
  <si>
    <t>RRS20250905511HN2003</t>
  </si>
  <si>
    <t>RRS20250909740HP6013</t>
  </si>
  <si>
    <t>RRS20250920357HP6013</t>
  </si>
  <si>
    <t>RRS20250914054HP6001</t>
  </si>
  <si>
    <t>RRS20250921395HP6005</t>
  </si>
  <si>
    <t>RRS20250922419HL4001</t>
  </si>
  <si>
    <t>RRS20250903375HL4002</t>
  </si>
  <si>
    <t>RRS20250915084HL4005</t>
  </si>
  <si>
    <t>RRS20250909748TN0002</t>
  </si>
  <si>
    <t>RRS20250911824TN0004</t>
  </si>
  <si>
    <t>RRS20250910818HN2271</t>
  </si>
  <si>
    <t>RRS20251002923HN2098</t>
  </si>
  <si>
    <t>RRS20251002940HN2133</t>
  </si>
  <si>
    <t>RRS20251001877HN2265</t>
  </si>
  <si>
    <t>RRS20250909731HN2126</t>
  </si>
  <si>
    <t>RRS20251001876HN2029</t>
  </si>
  <si>
    <t>RRS20251004061HN2253</t>
  </si>
  <si>
    <t>RRS20251001890HN2263</t>
  </si>
  <si>
    <t>RRS20251002926HN2280</t>
  </si>
  <si>
    <t>RRS20251013008HP6014</t>
  </si>
  <si>
    <t>RRS20251017268HN2164</t>
  </si>
  <si>
    <t>RRS20251014139HN2156</t>
  </si>
  <si>
    <t>RRS20251010797HN2277</t>
  </si>
  <si>
    <t>RRS20251013024HP6010</t>
  </si>
  <si>
    <t>RRS20251006197HN2088</t>
  </si>
  <si>
    <t>RRS20251014087HN2087</t>
  </si>
  <si>
    <t>RRS20251002935HN2170</t>
  </si>
  <si>
    <t>RRS20251013948HN2104</t>
  </si>
  <si>
    <t>RRS20251020384HN2157</t>
  </si>
  <si>
    <t>RRS20251009665HN2177</t>
  </si>
  <si>
    <t>RRS20251013961HN2089</t>
  </si>
  <si>
    <t>RRS20251014141HN2082</t>
  </si>
  <si>
    <t>RRS20251016229HN2219</t>
  </si>
  <si>
    <t>RRS20251014116HN2102</t>
  </si>
  <si>
    <t>RRS20251014077HN2184</t>
  </si>
  <si>
    <t>RRS20251016227HN2201</t>
  </si>
  <si>
    <t>RRS20251015193HN2156</t>
  </si>
  <si>
    <t>RRS20251010753HN2138</t>
  </si>
  <si>
    <t>RRS20251015154HN2086</t>
  </si>
  <si>
    <t>RRS20251006195HN2088</t>
  </si>
  <si>
    <t>RRS20250930842TN0003</t>
  </si>
  <si>
    <t>RRS20251021464HN2153</t>
  </si>
  <si>
    <t>RRS20251013946HN2191</t>
  </si>
  <si>
    <t>RRS20251028825HN2180</t>
  </si>
  <si>
    <t>RRS20251023613HN2241</t>
  </si>
  <si>
    <t>RRS20251006154HN2258</t>
  </si>
  <si>
    <t>RRS20251013985HN2052</t>
  </si>
  <si>
    <t>RRS20251023602HN2144</t>
  </si>
  <si>
    <t>RRS20251029851HN2196</t>
  </si>
  <si>
    <t>RRS20251023622HN2113</t>
  </si>
  <si>
    <t>RRS20251022575HN2267</t>
  </si>
  <si>
    <t>RRS20251009646HN2189</t>
  </si>
  <si>
    <t>RRS20251021501HN2254</t>
  </si>
  <si>
    <t>RRS20251014110HN2083</t>
  </si>
  <si>
    <t>RRS20250911865HN2186</t>
  </si>
  <si>
    <t>RRS20251022566TN0002</t>
  </si>
  <si>
    <t>Hàng trả - phiếu RRS20251002923HN2098</t>
  </si>
  <si>
    <t>Hàng trả - phiếu RRS20251002940HN2133</t>
  </si>
  <si>
    <t>Hàng trả - phiếu RRS20251001877HN2265</t>
  </si>
  <si>
    <t>Hàng trả - phiếu RRS20250909731HN2126</t>
  </si>
  <si>
    <t>Hàng trả - phiếu RRS20251001876HN2029</t>
  </si>
  <si>
    <t>Hàng trả - phiếu RRS20251004061HN2253</t>
  </si>
  <si>
    <t>Hàng trả - phiếu RRS20251001890HN2263</t>
  </si>
  <si>
    <t>Hàng trả - phiếu RRS20251002926HN2280</t>
  </si>
  <si>
    <t>Hàng trả - phiếu RRS20251013008HP6014</t>
  </si>
  <si>
    <t>Hàng trả - phiếu RRS20251017268HN2164</t>
  </si>
  <si>
    <t>Hàng trả - phiếu RRS20251014139HN2156</t>
  </si>
  <si>
    <t>Hàng trả - phiếu RRS20251010797HN2277</t>
  </si>
  <si>
    <t>Hàng trả - phiếu RRS20251013024HP6010</t>
  </si>
  <si>
    <t>Hàng trả - phiếu RRS20251006197HN2088</t>
  </si>
  <si>
    <t>Hàng trả - phiếu RRS20251014087HN2087</t>
  </si>
  <si>
    <t>Hàng trả - phiếu RRS20251002935HN2170</t>
  </si>
  <si>
    <t>Hàng trả - phiếu RRS20251013948HN2104</t>
  </si>
  <si>
    <t>Hàng trả - phiếu RRS20251020384HN2157</t>
  </si>
  <si>
    <t>Hàng trả - phiếu RRS20251009665HN2177</t>
  </si>
  <si>
    <t>Hàng trả - phiếu RRS20251013961HN2089</t>
  </si>
  <si>
    <t>Hàng trả - phiếu RRS20251014141HN2082</t>
  </si>
  <si>
    <t>Hàng trả - phiếu RRS20251016229HN2219</t>
  </si>
  <si>
    <t>Hàng trả - phiếu RRS20251014116HN2102</t>
  </si>
  <si>
    <t>Hàng trả - phiếu RRS20251014077HN2184</t>
  </si>
  <si>
    <t>Hàng trả - phiếu RRS20251016227HN2201</t>
  </si>
  <si>
    <t>Hàng trả - phiếu RRS20251015193HN2156</t>
  </si>
  <si>
    <t>Hàng trả - phiếu RRS20251010753HN2138</t>
  </si>
  <si>
    <t>Hàng trả - phiếu RRS20251015154HN2086</t>
  </si>
  <si>
    <t>Hàng trả - phiếu RRS20251006195HN2088</t>
  </si>
  <si>
    <t>Hàng trả - phiếu RRS20250930842TN0003</t>
  </si>
  <si>
    <t>Hàng trả - phiếu RRS20251021464HN2153</t>
  </si>
  <si>
    <t>Hàng trả - phiếu RRS20251013946HN2191</t>
  </si>
  <si>
    <t>Hàng trả - phiếu RRS20251028825HN2180</t>
  </si>
  <si>
    <t>Hàng trả - phiếu RRS20251023613HN2241</t>
  </si>
  <si>
    <t>Hàng trả - phiếu RRS20251006154HN2258</t>
  </si>
  <si>
    <t>Hàng trả - phiếu RRS20251013985HN2052</t>
  </si>
  <si>
    <t>Hàng trả - phiếu RRS20251023602HN2144</t>
  </si>
  <si>
    <t>Hàng trả - phiếu RRS20251029851HN2196</t>
  </si>
  <si>
    <t>Hàng trả - phiếu RRS20251023622HN2113</t>
  </si>
  <si>
    <t>Hàng trả - phiếu RRS20251022575HN2267</t>
  </si>
  <si>
    <t>Hàng trả - phiếu RRS20251009646HN2189</t>
  </si>
  <si>
    <t>Hàng trả - phiếu RRS20251021501HN2254</t>
  </si>
  <si>
    <t>Hàng trả - phiếu RRS20251014110HN2083</t>
  </si>
  <si>
    <t>Hàng trả - phiếu RRS20250911865HN2186</t>
  </si>
  <si>
    <t>Hàng trả - phiếu RRS20251022566TN0002</t>
  </si>
  <si>
    <t>xuất sai, đã đc về 0</t>
  </si>
  <si>
    <t>00002679</t>
  </si>
  <si>
    <t>00002671</t>
  </si>
  <si>
    <t>00002676</t>
  </si>
  <si>
    <t>00002665</t>
  </si>
  <si>
    <t>00002668</t>
  </si>
  <si>
    <t>00002678</t>
  </si>
  <si>
    <t>00002867</t>
  </si>
  <si>
    <t>00002880</t>
  </si>
  <si>
    <t>00002871</t>
  </si>
  <si>
    <t>00002879</t>
  </si>
  <si>
    <t>00002875</t>
  </si>
  <si>
    <t>00002861</t>
  </si>
  <si>
    <t>00002877</t>
  </si>
  <si>
    <t>00002873</t>
  </si>
  <si>
    <t>00002894</t>
  </si>
  <si>
    <t>00002901</t>
  </si>
  <si>
    <t>RRS20251113802HN2231</t>
  </si>
  <si>
    <t>RRS20251104135HN2183</t>
  </si>
  <si>
    <t>RRS20251106347HN2225</t>
  </si>
  <si>
    <t>RRS20251104109HN2173</t>
  </si>
  <si>
    <t>RRS20251111649HN2179</t>
  </si>
  <si>
    <t>RRS20250923477HN2148</t>
  </si>
  <si>
    <t>RRS20251101918HN2220</t>
  </si>
  <si>
    <t>RRS20251024653HN2160</t>
  </si>
  <si>
    <t>RRS20251126431HN2014</t>
  </si>
  <si>
    <t>RRS20250927790HN2145</t>
  </si>
  <si>
    <t>RRS20251110497HN2138</t>
  </si>
  <si>
    <t>RRS20251113814HN2145</t>
  </si>
  <si>
    <t>RRS20250904431HN2145</t>
  </si>
  <si>
    <t>RRS20251126432HN2014</t>
  </si>
  <si>
    <t>Hàng trả - phiếu RRS20251113802HN2231</t>
  </si>
  <si>
    <t>Hàng trả - phiếu RRS20251104135HN2183</t>
  </si>
  <si>
    <t>Hàng trả - phiếu RRS20251106347HN2225</t>
  </si>
  <si>
    <t>Hàng trả - phiếu RRS20251104109HN2173</t>
  </si>
  <si>
    <t>Hàng trả - phiếu RRS20251111649HN2179</t>
  </si>
  <si>
    <t>Hàng trả - phiếu RRS20250923477HN2148</t>
  </si>
  <si>
    <t>Hàng trả - phiếu RRS20251101918HN2220</t>
  </si>
  <si>
    <t>Hàng trả - phiếu RRS20251024653HN2160</t>
  </si>
  <si>
    <t>Hàng trả - phiếu RRS20251126431HN2014</t>
  </si>
  <si>
    <t>Hàng trả - phiếu RRS20250927790HN2145</t>
  </si>
  <si>
    <t>Hàng trả - phiếu RRS20251110497HN2138</t>
  </si>
  <si>
    <t>Hàng trả - phiếu RRS20251113814HN2145</t>
  </si>
  <si>
    <t>Hàng trả - phiếu RRS20250904431HN2145</t>
  </si>
  <si>
    <t>Hàng trả - phiếu RRS20251126432HN2014</t>
  </si>
  <si>
    <t>RRS20251104073HN2266</t>
  </si>
  <si>
    <t>00002667</t>
  </si>
  <si>
    <t>Hàng trả - CircleK-HN2266 - CircleK Số 2 Hàng Điếu, Quận Hoàn Kiếm - phiếu: RRS20251104073 - Phiếu ngày (05/11/2025</t>
  </si>
  <si>
    <t>Hàng trả - phiếu RRS20251128465HN2091</t>
  </si>
  <si>
    <t>Hàng trả - phiếu RRS20251122249HN2098</t>
  </si>
  <si>
    <t>RRS20251128465HN2091</t>
  </si>
  <si>
    <t>RRS20251122249HN2098</t>
  </si>
  <si>
    <t>00002991</t>
  </si>
  <si>
    <t>00003091</t>
  </si>
  <si>
    <t>00002992</t>
  </si>
  <si>
    <t>00003117</t>
  </si>
  <si>
    <t>ĐÃ KIỂM TRA - Hàng trả - CircleK-HN2173 - CircleK Số Bt16B5-03, Làng Việt Kiều Châu Âu, Khu Đô Thị Mới Mỗ Lao - phiếu: RRS20251201493 - Phiếu ngày (01/12/2025)</t>
  </si>
  <si>
    <t>Hàng trả - CircleK-HN2173 - CircleK Số Bt16B5-03, Làng Việt Kiều Châu Âu, Khu Đô Thị Mới Mỗ Lao - 51201493 - Phiếu ngày (01/12/2025)</t>
  </si>
  <si>
    <t>ĐÃ KIỂM TRA - Hàng trả - CircleK-HN2088 - CircleK 80 Khu Ao Sen - phiếu: RRS20251206823 - Phiếu ngày (06/12/2025)</t>
  </si>
  <si>
    <t>ĐÃ KIỂM TRA - Hàng trả - CircleK-HN2169 - CircleK 25 Ngô Thì Nhậm - phiếu: RRS20251209948 - Phiếu ngày (09/12/2025)</t>
  </si>
  <si>
    <t>RRS20251201493HN2173</t>
  </si>
  <si>
    <t>RRS20251206823HN2088</t>
  </si>
  <si>
    <t>RRS20251209948HN2169</t>
  </si>
  <si>
    <t>RRS20250815833HN2142</t>
  </si>
  <si>
    <t>00000414</t>
  </si>
  <si>
    <t>Hàng trả - phiếu RRS20260114380HN2182</t>
  </si>
  <si>
    <t>RRS20260114380HN2182</t>
  </si>
  <si>
    <t>1C26TFM</t>
  </si>
  <si>
    <t>Phí hỗ trợ phát triển thương hiệu bổ sung năm 2025</t>
  </si>
  <si>
    <t>1C26TPM</t>
  </si>
  <si>
    <t>1C26TQM</t>
  </si>
  <si>
    <t xml:space="preserve">Phí hỗ trợ kiểm tra an toàn vệ sinh thực phẩm sản phẩm bổ sung năm 2025 </t>
  </si>
  <si>
    <t>Phí hỗ trợ tiền điện bổ sung năm 2025</t>
  </si>
  <si>
    <t>Phí hỗ trợ trao đổi dữ liệu điện tử bổ sung năm 2025</t>
  </si>
  <si>
    <t>Phí hỗ trợ trưng bày bổ sung năm 2025</t>
  </si>
  <si>
    <t>Phí hỗ trợ bán hàng và khuyến mãi bổ  sung năm 2025</t>
  </si>
  <si>
    <t xml:space="preserve">Phí hỗ trợ khai trương cửa hàng mới bổ sung năm 2025 </t>
  </si>
  <si>
    <t>1C26TYM</t>
  </si>
  <si>
    <t>1C26THM</t>
  </si>
  <si>
    <t>1C26TNM</t>
  </si>
  <si>
    <t>Phí hỗ trợ chiết khấu doanh số năm 2025</t>
  </si>
  <si>
    <t>1C26TNF</t>
  </si>
  <si>
    <t>Phí hỗ trợ chiết khấu doanh số năm 2025 và tháng 01 năm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</si>
</sst>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 _₫_-;\-* #,##0\ _₫_-;_-* &quot;-&quot;??\ _₫_-;_-@_-"/>
  </numFmts>
  <fonts count="9" x14ac:knownFonts="1">
    <font>
      <sz val="11"/>
      <color theme="1"/>
      <name val="Arial"/>
      <family val="2"/>
      <scheme val="minor"/>
    </font>
    <font>
      <b/>
      <sz val="11"/>
      <color theme="1"/>
      <name val="Times New Roman"/>
      <family val="1"/>
    </font>
    <font>
      <sz val="8"/>
      <color rgb="FF000000"/>
      <name val="Microsoft Sans Serif"/>
      <family val="2"/>
    </font>
    <font>
      <b/>
      <sz val="14"/>
      <color theme="1"/>
      <name val="Times New Roman"/>
      <family val="1"/>
    </font>
    <font>
      <b/>
      <sz val="8"/>
      <name val="Microsoft Sans Serif"/>
      <family val="2"/>
    </font>
    <font>
      <sz val="8"/>
      <name val="Microsoft Sans Serif"/>
      <family val="2"/>
    </font>
    <font>
      <sz val="11"/>
      <color theme="1"/>
      <name val="Arial"/>
      <family val="2"/>
      <scheme val="minor"/>
    </font>
    <font>
      <sz val="11"/>
      <color theme="1"/>
      <name val="Calibri"/>
      <family val="2"/>
    </font>
    <font>
      <sz val="10"/>
      <color theme="1"/>
      <name val="Times New Roman"/>
      <family val="1"/>
    </font>
  </fonts>
  <fills count="6">
    <fill>
      <patternFill patternType="none"/>
    </fill>
    <fill>
      <patternFill patternType="gray125"/>
    </fill>
    <fill>
      <patternFill patternType="solid">
        <fgColor rgb="FFC2CFF8"/>
        <bgColor indexed="64"/>
      </patternFill>
    </fill>
    <fill>
      <patternFill patternType="solid">
        <fgColor rgb="FFF0F0F0"/>
        <bgColor indexed="64"/>
      </patternFill>
    </fill>
    <fill>
      <patternFill patternType="solid">
        <fgColor rgb="FFFFFF00"/>
        <bgColor indexed="64"/>
      </patternFill>
    </fill>
    <fill>
      <patternFill patternType="solid">
        <fgColor rgb="FFFF0000"/>
        <bgColor indexed="64"/>
      </patternFill>
    </fill>
  </fills>
  <borders count="7">
    <border>
      <left/>
      <right/>
      <top/>
      <bottom/>
      <diagonal/>
    </border>
    <border>
      <left style="thin">
        <color rgb="FF8DA1DE"/>
      </left>
      <right style="thin">
        <color rgb="FF8DA1DE"/>
      </right>
      <top style="thin">
        <color rgb="FF8DA1DE"/>
      </top>
      <bottom style="thin">
        <color rgb="FF8DA1DE"/>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style="thin">
        <color rgb="FF8DA1DE"/>
      </top>
      <bottom/>
      <diagonal/>
    </border>
    <border>
      <left style="thin">
        <color rgb="FFE3E3E3"/>
      </left>
      <right style="thin">
        <color rgb="FFE3E3E3"/>
      </right>
      <top/>
      <bottom/>
      <diagonal/>
    </border>
    <border>
      <left style="thin">
        <color rgb="FF8DA1DE"/>
      </left>
      <right style="thin">
        <color rgb="FF8DA1DE"/>
      </right>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6" fillId="0" borderId="0"/>
    <xf numFmtId="164" fontId="6" fillId="0" borderId="0" applyFont="0" applyFill="0" applyBorder="0" applyAlignment="0" applyProtection="0"/>
    <xf numFmtId="0" fontId="7" fillId="0" borderId="0"/>
  </cellStyleXfs>
  <cellXfs count="41">
    <xf numFmtId="0" fontId="0" fillId="0" borderId="0" xfId="0"/>
    <xf numFmtId="14" fontId="0" fillId="0" borderId="0" xfId="0" applyNumberFormat="1"/>
    <xf numFmtId="14" fontId="2" fillId="2" borderId="1" xfId="0" applyNumberFormat="1" applyFont="1" applyFill="1" applyBorder="1" applyAlignment="1">
      <alignment horizontal="center" vertical="center" wrapText="1"/>
    </xf>
    <xf numFmtId="0" fontId="4" fillId="3" borderId="1" xfId="0" applyFont="1" applyFill="1" applyBorder="1" applyAlignment="1">
      <alignment horizontal="left" vertical="center"/>
    </xf>
    <xf numFmtId="0" fontId="5" fillId="0" borderId="2" xfId="0" applyFont="1" applyBorder="1" applyAlignment="1">
      <alignment horizontal="left" vertical="center"/>
    </xf>
    <xf numFmtId="14" fontId="5" fillId="3" borderId="2" xfId="0" applyNumberFormat="1" applyFont="1" applyFill="1" applyBorder="1" applyAlignment="1">
      <alignment horizontal="left" vertical="center"/>
    </xf>
    <xf numFmtId="38" fontId="2" fillId="2" borderId="3" xfId="0" applyNumberFormat="1" applyFont="1" applyFill="1" applyBorder="1" applyAlignment="1">
      <alignment horizontal="center" vertical="center" wrapText="1"/>
    </xf>
    <xf numFmtId="38" fontId="0" fillId="0" borderId="0" xfId="0" applyNumberFormat="1"/>
    <xf numFmtId="14" fontId="5" fillId="0" borderId="2" xfId="0" applyNumberFormat="1" applyFont="1" applyBorder="1" applyAlignment="1">
      <alignment horizontal="center" vertical="center"/>
    </xf>
    <xf numFmtId="0" fontId="2" fillId="2" borderId="1" xfId="0" applyFont="1" applyFill="1" applyBorder="1" applyAlignment="1">
      <alignment horizontal="center" vertical="center" wrapText="1"/>
    </xf>
    <xf numFmtId="38" fontId="5" fillId="3" borderId="2" xfId="0" applyNumberFormat="1" applyFont="1" applyFill="1" applyBorder="1" applyAlignment="1">
      <alignment horizontal="right" vertical="center"/>
    </xf>
    <xf numFmtId="0" fontId="5" fillId="0" borderId="2" xfId="0" applyFont="1" applyBorder="1" applyAlignment="1">
      <alignment horizontal="right" vertical="center"/>
    </xf>
    <xf numFmtId="38" fontId="5" fillId="0" borderId="2" xfId="0" applyNumberFormat="1" applyFont="1" applyBorder="1" applyAlignment="1">
      <alignment horizontal="right" vertical="center"/>
    </xf>
    <xf numFmtId="0" fontId="2" fillId="4" borderId="1" xfId="0" applyFont="1" applyFill="1" applyBorder="1" applyAlignment="1">
      <alignment horizontal="center" vertical="center" wrapText="1"/>
    </xf>
    <xf numFmtId="0" fontId="5" fillId="0" borderId="4" xfId="0" applyFont="1" applyBorder="1" applyAlignment="1">
      <alignment horizontal="left" vertical="center"/>
    </xf>
    <xf numFmtId="0" fontId="2" fillId="2" borderId="5" xfId="0" applyFont="1" applyFill="1" applyBorder="1" applyAlignment="1">
      <alignment horizontal="center" vertical="center" wrapText="1"/>
    </xf>
    <xf numFmtId="0" fontId="5" fillId="0" borderId="2" xfId="1" applyFont="1" applyBorder="1" applyAlignment="1">
      <alignment horizontal="left" vertical="center"/>
    </xf>
    <xf numFmtId="38" fontId="5" fillId="0" borderId="2" xfId="1" applyNumberFormat="1" applyFont="1" applyBorder="1" applyAlignment="1">
      <alignment horizontal="right" vertical="center"/>
    </xf>
    <xf numFmtId="0" fontId="5" fillId="0" borderId="2" xfId="1" applyFont="1" applyBorder="1" applyAlignment="1">
      <alignment horizontal="right" vertical="center"/>
    </xf>
    <xf numFmtId="0" fontId="0" fillId="4" borderId="0" xfId="0" applyFill="1"/>
    <xf numFmtId="0" fontId="8" fillId="0" borderId="6" xfId="3" applyFont="1" applyBorder="1" applyAlignment="1">
      <alignment horizontal="left" vertical="top"/>
    </xf>
    <xf numFmtId="165" fontId="2" fillId="2" borderId="5" xfId="2" applyNumberFormat="1" applyFont="1" applyFill="1" applyBorder="1" applyAlignment="1">
      <alignment horizontal="center" vertical="center" wrapText="1"/>
    </xf>
    <xf numFmtId="165" fontId="0" fillId="0" borderId="0" xfId="2" applyNumberFormat="1" applyFont="1"/>
    <xf numFmtId="14" fontId="2" fillId="2" borderId="5" xfId="0" applyNumberFormat="1" applyFont="1" applyFill="1" applyBorder="1" applyAlignment="1">
      <alignment horizontal="center" vertical="center" wrapText="1"/>
    </xf>
    <xf numFmtId="0" fontId="5" fillId="0" borderId="2" xfId="0" quotePrefix="1" applyFont="1" applyBorder="1" applyAlignment="1">
      <alignment horizontal="left" vertical="center"/>
    </xf>
    <xf numFmtId="38" fontId="5" fillId="0" borderId="0" xfId="0" applyNumberFormat="1" applyFont="1" applyAlignment="1">
      <alignment horizontal="right" vertical="center"/>
    </xf>
    <xf numFmtId="0" fontId="0" fillId="5" borderId="0" xfId="0" applyFill="1"/>
    <xf numFmtId="14" fontId="5" fillId="5" borderId="2" xfId="0" applyNumberFormat="1" applyFont="1" applyFill="1" applyBorder="1" applyAlignment="1">
      <alignment horizontal="center" vertical="center"/>
    </xf>
    <xf numFmtId="0" fontId="5" fillId="5" borderId="2" xfId="0" applyFont="1" applyFill="1" applyBorder="1" applyAlignment="1">
      <alignment horizontal="left" vertical="center"/>
    </xf>
    <xf numFmtId="38" fontId="5" fillId="5" borderId="2" xfId="0" applyNumberFormat="1" applyFont="1" applyFill="1" applyBorder="1" applyAlignment="1">
      <alignment horizontal="right" vertical="center"/>
    </xf>
    <xf numFmtId="0" fontId="5" fillId="5" borderId="2" xfId="0" applyFont="1" applyFill="1" applyBorder="1" applyAlignment="1">
      <alignment horizontal="right" vertical="center"/>
    </xf>
    <xf numFmtId="165" fontId="0" fillId="5" borderId="0" xfId="2" applyNumberFormat="1" applyFont="1" applyFill="1"/>
    <xf numFmtId="0" fontId="5" fillId="4" borderId="2" xfId="0" applyFont="1" applyFill="1" applyBorder="1" applyAlignment="1">
      <alignment horizontal="left" vertical="center"/>
    </xf>
    <xf numFmtId="14" fontId="5" fillId="4" borderId="2" xfId="0" applyNumberFormat="1" applyFont="1" applyFill="1" applyBorder="1" applyAlignment="1">
      <alignment horizontal="center" vertical="center"/>
    </xf>
    <xf numFmtId="14" fontId="2" fillId="0" borderId="2" xfId="0" applyNumberFormat="1" applyFont="1" applyBorder="1" applyAlignment="1">
      <alignment horizontal="center" vertical="center"/>
    </xf>
    <xf numFmtId="0" fontId="2" fillId="0" borderId="2" xfId="0" applyFont="1" applyBorder="1" applyAlignment="1">
      <alignment horizontal="left" vertical="center"/>
    </xf>
    <xf numFmtId="0" fontId="3" fillId="0" borderId="0" xfId="0" applyFont="1" applyAlignment="1">
      <alignment horizontal="center"/>
    </xf>
    <xf numFmtId="0" fontId="1" fillId="0" borderId="0" xfId="0" applyFont="1" applyAlignment="1">
      <alignment horizontal="center"/>
    </xf>
    <xf numFmtId="0" fontId="2" fillId="4" borderId="2" xfId="0" applyFont="1" applyFill="1" applyBorder="1" applyAlignment="1">
      <alignment horizontal="left" vertical="center"/>
    </xf>
    <xf numFmtId="0" fontId="2" fillId="0" borderId="2" xfId="0" applyFont="1" applyFill="1" applyBorder="1" applyAlignment="1">
      <alignment horizontal="left" vertical="center"/>
    </xf>
    <xf numFmtId="0" fontId="5" fillId="4" borderId="2" xfId="0" quotePrefix="1" applyFont="1" applyFill="1" applyBorder="1" applyAlignment="1">
      <alignment horizontal="left" vertical="center"/>
    </xf>
  </cellXfs>
  <cellStyles count="4">
    <cellStyle name="Comma" xfId="2" builtinId="3"/>
    <cellStyle name="Normal" xfId="0" builtinId="0"/>
    <cellStyle name="Normal 2" xfId="1" xr:uid="{00000000-0005-0000-0000-000002000000}"/>
    <cellStyle name="Normal 3" xfId="3" xr:uid="{00000000-0005-0000-0000-000003000000}"/>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08%20LAM/C&#212;NG%20N&#7906;/CircleK/MB/BKH&#272;%20Ch&#432;a%20TT%20&#273;&#7871;n%20h&#7871;t%2031.12.2023.xlsx" TargetMode="External"/><Relationship Id="rId1" Type="http://schemas.openxmlformats.org/officeDocument/2006/relationships/externalLinkPath" Target="/08%20LAM/C&#212;NG%20N&#7906;/CircleK/MB/BKH&#272;%20Ch&#432;a%20TT%20&#273;&#7871;n%20h&#7871;t%2031.12.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IRCLEK%20THANH%20TO&#193;N/C2217%20MB%20T&#7892;NG%20H&#7906;P%20THANH%20TO&#19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wnloads\C2217-GRT%20T6.20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CIRCLEK%20MI&#7872;N%20NAM/CIRCLEK%20THANH%20TO&#193;N/C2217%20T&#7892;NG%20H&#7906;P%20THANH%20TO&#193;N.xlsx" TargetMode="External"/><Relationship Id="rId1" Type="http://schemas.openxmlformats.org/officeDocument/2006/relationships/externalLinkPath" Target="/06%20VU/CONG%20NO/CIRCLEK/CIRCLEK%20MI&#7872;N%20NAM/CIRCLEK%20THANH%20TO&#193;N/C2217%20T&#7892;NG%20H&#7906;P%20THANH%20TO&#19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s>
    <sheetDataSet>
      <sheetData sheetId="0">
        <row r="6">
          <cell r="C6" t="str">
            <v>CHI NHÁNH CÔNG TY TNHH VÒNG TRÒN ĐỎ TẠI HÀ NỘI</v>
          </cell>
          <cell r="D6" t="str">
            <v>0306182043-010</v>
          </cell>
          <cell r="E6" t="str">
            <v>Hàng trả - phiếu MH003466 - CircleK-HN2194</v>
          </cell>
          <cell r="F6">
            <v>-352078</v>
          </cell>
          <cell r="G6" t="str">
            <v>8%</v>
          </cell>
          <cell r="H6">
            <v>-28166</v>
          </cell>
          <cell r="I6">
            <v>-380244</v>
          </cell>
        </row>
        <row r="7">
          <cell r="C7" t="str">
            <v>CHI NHÁNH CÔNG TY TNHH VÒNG TRÒN ĐỎ TẠI HÀ NỘI</v>
          </cell>
          <cell r="D7" t="str">
            <v>0306182043-010</v>
          </cell>
          <cell r="E7" t="str">
            <v>Hàng trả - phiếu MH003421 - CircleK-HN2216</v>
          </cell>
          <cell r="F7">
            <v>-247560</v>
          </cell>
          <cell r="G7" t="str">
            <v>8%</v>
          </cell>
          <cell r="H7">
            <v>-19805</v>
          </cell>
          <cell r="I7">
            <v>-267365</v>
          </cell>
        </row>
        <row r="8">
          <cell r="C8" t="str">
            <v>CHI NHÁNH CÔNG TY TNHH VÒNG TRÒN ĐỎ TẠI HÀ NỘI</v>
          </cell>
          <cell r="D8" t="str">
            <v>0306182043-010</v>
          </cell>
          <cell r="E8" t="str">
            <v>Hàng trả - phiếu MH003420 - CircleK-HN2141</v>
          </cell>
          <cell r="F8">
            <v>-299819</v>
          </cell>
          <cell r="G8" t="str">
            <v>8%</v>
          </cell>
          <cell r="H8">
            <v>-23986</v>
          </cell>
          <cell r="I8">
            <v>-323805</v>
          </cell>
        </row>
        <row r="9">
          <cell r="C9" t="str">
            <v>CHI NHÁNH CÔNG TY TNHH VÒNG TRÒN ĐỎ TẠI HÀ NỘI</v>
          </cell>
          <cell r="D9" t="str">
            <v>0306182043-010</v>
          </cell>
          <cell r="E9" t="str">
            <v>Hàng trả - phiếu MH003465 - CircleK-HN2177</v>
          </cell>
          <cell r="F9">
            <v>-52259</v>
          </cell>
          <cell r="G9" t="str">
            <v>8%</v>
          </cell>
          <cell r="H9">
            <v>-4181</v>
          </cell>
          <cell r="I9">
            <v>-56440</v>
          </cell>
        </row>
        <row r="10">
          <cell r="C10" t="str">
            <v>CHI NHÁNH CÔNG TY TNHH VÒNG TRÒN ĐỎ TẠI HÀ NỘI</v>
          </cell>
          <cell r="D10" t="str">
            <v>0306182043-010</v>
          </cell>
          <cell r="E10" t="str">
            <v>Hàng trả - phiếu MH003464 - CircleK-HN2214</v>
          </cell>
          <cell r="F10">
            <v>-52259</v>
          </cell>
          <cell r="G10" t="str">
            <v>8%</v>
          </cell>
          <cell r="H10">
            <v>-4181</v>
          </cell>
          <cell r="I10">
            <v>-56440</v>
          </cell>
        </row>
        <row r="11">
          <cell r="C11" t="str">
            <v>CHI NHÁNH CÔNG TY TNHH VÒNG TRÒN ĐỎ TẠI HÀ NỘI</v>
          </cell>
          <cell r="D11" t="str">
            <v>0306182043-010</v>
          </cell>
          <cell r="E11" t="str">
            <v>Hàng trả - phiếu MH003524 - CircleK-HN2163</v>
          </cell>
          <cell r="F11">
            <v>-187038</v>
          </cell>
          <cell r="G11">
            <v>7.9999786139714923E-2</v>
          </cell>
          <cell r="H11">
            <v>-14963</v>
          </cell>
          <cell r="I11">
            <v>-202001</v>
          </cell>
        </row>
        <row r="12">
          <cell r="C12" t="str">
            <v>CHI NHÁNH CÔNG TY TNHH VÒNG TRÒN ĐỎ TẠI HÀ NỘI</v>
          </cell>
          <cell r="D12" t="str">
            <v>0306182043-010</v>
          </cell>
          <cell r="E12" t="str">
            <v>Hàng trả - phiếu MH003504 - CircleK-HN2201</v>
          </cell>
          <cell r="F12">
            <v>-52259</v>
          </cell>
          <cell r="G12">
            <v>8.0005357928777818E-2</v>
          </cell>
          <cell r="H12">
            <v>-4181</v>
          </cell>
          <cell r="I12">
            <v>-56440</v>
          </cell>
        </row>
        <row r="13">
          <cell r="C13" t="str">
            <v>CHI NHÁNH CÔNG TY TNHH VÒNG TRÒN ĐỎ TẠI HÀ NỘI</v>
          </cell>
          <cell r="D13" t="str">
            <v>0306182043-010</v>
          </cell>
          <cell r="E13" t="str">
            <v>Hàng trả - phiếu MH003523 - CircleK-HN2078</v>
          </cell>
          <cell r="F13">
            <v>-82520</v>
          </cell>
          <cell r="G13">
            <v>8.0004847309743096E-2</v>
          </cell>
          <cell r="H13">
            <v>-6602</v>
          </cell>
          <cell r="I13">
            <v>-89122</v>
          </cell>
        </row>
        <row r="14">
          <cell r="C14" t="str">
            <v>CHI NHÁNH CÔNG TY TNHH VÒNG TRÒN ĐỎ TẠI HÀ NỘI</v>
          </cell>
          <cell r="D14" t="str">
            <v>0306182043-010</v>
          </cell>
          <cell r="E14" t="str">
            <v>Hàng trả - phiếu MH003693 - CircleK-HN2171</v>
          </cell>
          <cell r="F14">
            <v>-82520</v>
          </cell>
          <cell r="G14">
            <v>8.0004847309743096E-2</v>
          </cell>
          <cell r="H14">
            <v>-6602</v>
          </cell>
          <cell r="I14">
            <v>-89122</v>
          </cell>
        </row>
        <row r="15">
          <cell r="C15" t="str">
            <v>CHI NHÁNH CÔNG TY TNHH VÒNG TRÒN ĐỎ TẠI HÀ NỘI</v>
          </cell>
          <cell r="D15" t="str">
            <v>0306182043-010</v>
          </cell>
          <cell r="E15" t="str">
            <v>Hàng trả - phiếu MH003692 - CircleK-HN2169</v>
          </cell>
          <cell r="F15">
            <v>-104518</v>
          </cell>
          <cell r="G15">
            <v>7.9995790198817432E-2</v>
          </cell>
          <cell r="H15">
            <v>-8361</v>
          </cell>
          <cell r="I15">
            <v>-112879</v>
          </cell>
        </row>
        <row r="16">
          <cell r="C16" t="str">
            <v>CHI NHÁNH CÔNG TY TNHH VÒNG TRÒN ĐỎ TẠI HÀ NỘI</v>
          </cell>
          <cell r="D16" t="str">
            <v>0306182043-010</v>
          </cell>
          <cell r="E16" t="str">
            <v>Hàng trả - phiếu MH003694 - CircleK-HN2093</v>
          </cell>
          <cell r="F16">
            <v>-69025</v>
          </cell>
          <cell r="G16">
            <v>0.08</v>
          </cell>
          <cell r="H16">
            <v>-5522</v>
          </cell>
          <cell r="I16">
            <v>-74547</v>
          </cell>
        </row>
        <row r="17">
          <cell r="C17" t="str">
            <v>CHI NHÁNH CÔNG TY TNHH VÒNG TRÒN ĐỎ TẠI HÀ NỘI</v>
          </cell>
          <cell r="D17" t="str">
            <v>0306182043-010</v>
          </cell>
          <cell r="E17" t="str">
            <v>Hàng trả - phiếu MH003708 - CircleK-HN2114</v>
          </cell>
          <cell r="F17">
            <v>-269558</v>
          </cell>
          <cell r="G17">
            <v>7.99976257428828E-2</v>
          </cell>
          <cell r="H17">
            <v>-21564</v>
          </cell>
          <cell r="I17">
            <v>-291122</v>
          </cell>
        </row>
        <row r="18">
          <cell r="C18" t="str">
            <v>CHI NHÁNH CÔNG TY TNHH VÒNG TRÒN ĐỎ TẠI HÀ NỘI</v>
          </cell>
          <cell r="D18" t="str">
            <v>0306182043-010</v>
          </cell>
          <cell r="E18" t="str">
            <v>Hàng trả - phiếu MH003705 - CircleK-HN2126</v>
          </cell>
          <cell r="F18">
            <v>-404337</v>
          </cell>
          <cell r="G18">
            <v>8.0000098927379887E-2</v>
          </cell>
          <cell r="H18">
            <v>-32347</v>
          </cell>
          <cell r="I18">
            <v>-436684</v>
          </cell>
        </row>
        <row r="19">
          <cell r="C19" t="str">
            <v>CHI NHÁNH CÔNG TY TNHH VÒNG TRÒN ĐỎ TẠI HÀ NỘI</v>
          </cell>
          <cell r="D19" t="str">
            <v>0306182043-010</v>
          </cell>
          <cell r="E19" t="str">
            <v>Hàng trả</v>
          </cell>
          <cell r="F19">
            <v>-434598</v>
          </cell>
          <cell r="G19">
            <v>7.9998067179324339E-2</v>
          </cell>
          <cell r="H19">
            <v>-34767</v>
          </cell>
          <cell r="I19">
            <v>-469365</v>
          </cell>
        </row>
        <row r="20">
          <cell r="C20" t="str">
            <v>CHI NHÁNH CÔNG TY TNHH VÒNG TRÒN ĐỎ TẠI HÀ NỘI</v>
          </cell>
          <cell r="D20" t="str">
            <v>0306182043-010</v>
          </cell>
          <cell r="E20" t="str">
            <v>Hàng trả - phiếu MH003712 - CircleK-HN2127</v>
          </cell>
          <cell r="F20">
            <v>-156777</v>
          </cell>
          <cell r="G20">
            <v>7.9998979442137561E-2</v>
          </cell>
          <cell r="H20">
            <v>-12542</v>
          </cell>
          <cell r="I20">
            <v>-169319</v>
          </cell>
        </row>
        <row r="21">
          <cell r="C21" t="str">
            <v>CHI NHÁNH CÔNG TY TNHH VÒNG TRÒN ĐỎ TẠI HÀ NỘI</v>
          </cell>
          <cell r="D21" t="str">
            <v>0306182043-010</v>
          </cell>
          <cell r="E21" t="str">
            <v>Hàng trả</v>
          </cell>
          <cell r="F21">
            <v>-156777</v>
          </cell>
          <cell r="G21">
            <v>7.9998979442137561E-2</v>
          </cell>
          <cell r="H21">
            <v>-12542</v>
          </cell>
          <cell r="I21">
            <v>-169319</v>
          </cell>
        </row>
        <row r="22">
          <cell r="C22" t="str">
            <v>CHI NHÁNH CÔNG TY TNHH VÒNG TRÒN ĐỎ TẠI HÀ NỘI</v>
          </cell>
          <cell r="D22" t="str">
            <v>0306182043-010</v>
          </cell>
          <cell r="E22" t="str">
            <v>Hàng trả - phiếu MH003787 - CircleK-HN2183</v>
          </cell>
          <cell r="F22">
            <v>-82520</v>
          </cell>
          <cell r="G22">
            <v>8.0004847309743096E-2</v>
          </cell>
          <cell r="H22">
            <v>-6602</v>
          </cell>
          <cell r="I22">
            <v>-89122</v>
          </cell>
        </row>
        <row r="23">
          <cell r="C23" t="str">
            <v>CHI NHÁNH CÔNG TY TNHH VÒNG TRÒN ĐỎ TẠI HÀ NỘI</v>
          </cell>
          <cell r="D23" t="str">
            <v>0306182043-010</v>
          </cell>
          <cell r="E23" t="str">
            <v>Hàng trả - phiếu MH003795 - CircleK-HN2113</v>
          </cell>
          <cell r="F23">
            <v>-82520</v>
          </cell>
          <cell r="G23">
            <v>8.0004847309743096E-2</v>
          </cell>
          <cell r="H23">
            <v>-6602</v>
          </cell>
          <cell r="I23">
            <v>-89122</v>
          </cell>
        </row>
        <row r="24">
          <cell r="C24" t="str">
            <v>CHI NHÁNH CÔNG TY TNHH VÒNG TRÒN ĐỎ TẠI HÀ NỘI</v>
          </cell>
          <cell r="D24" t="str">
            <v>0306182043-010</v>
          </cell>
          <cell r="E24" t="str">
            <v>Hàng trả - phiếu MH003707 - CircleK-HN2164</v>
          </cell>
          <cell r="F24">
            <v>-52259</v>
          </cell>
          <cell r="G24">
            <v>8.0005357928777818E-2</v>
          </cell>
          <cell r="H24">
            <v>-4181</v>
          </cell>
          <cell r="I24">
            <v>-56440</v>
          </cell>
        </row>
        <row r="25">
          <cell r="C25" t="str">
            <v>CHI NHÁNH CÔNG TY TNHH VÒNG TRÒN ĐỎ TẠI HÀ NỘI</v>
          </cell>
          <cell r="D25" t="str">
            <v>0306182043-010</v>
          </cell>
          <cell r="E25" t="str">
            <v>Hàng trả - phiếu MH003971 - CircleK-HN2139</v>
          </cell>
          <cell r="F25">
            <v>-173543</v>
          </cell>
          <cell r="G25">
            <v>7.9997464605313956E-2</v>
          </cell>
          <cell r="H25">
            <v>-13883</v>
          </cell>
          <cell r="I25">
            <v>-187426</v>
          </cell>
        </row>
        <row r="26">
          <cell r="C26" t="str">
            <v>CHI NHÁNH CÔNG TY TNHH VÒNG TRÒN ĐỎ TẠI HÀ NỘI</v>
          </cell>
          <cell r="D26" t="str">
            <v>0306182043-010</v>
          </cell>
          <cell r="E26" t="str">
            <v>Hàng trả - phiếu MH003806 - CircleK-HN2181</v>
          </cell>
          <cell r="F26">
            <v>-52259</v>
          </cell>
          <cell r="G26">
            <v>8.0005357928777818E-2</v>
          </cell>
          <cell r="H26">
            <v>-4181</v>
          </cell>
          <cell r="I26">
            <v>-56440</v>
          </cell>
        </row>
        <row r="27">
          <cell r="C27" t="str">
            <v>CHI NHÁNH CÔNG TY TNHH VÒNG TRÒN ĐỎ TẠI HÀ NỘI</v>
          </cell>
          <cell r="D27" t="str">
            <v>0306182043-010</v>
          </cell>
          <cell r="E27" t="str">
            <v>Hàng trả - phiếu MH003965 - CircleK-HN2086</v>
          </cell>
          <cell r="F27">
            <v>-611412</v>
          </cell>
          <cell r="G27">
            <v>8.0000065422333871E-2</v>
          </cell>
          <cell r="H27">
            <v>-48913</v>
          </cell>
          <cell r="I27">
            <v>-660325</v>
          </cell>
        </row>
        <row r="28">
          <cell r="C28" t="str">
            <v>CHI NHÁNH CÔNG TY TNHH VÒNG TRÒN ĐỎ TẠI HÀ NỘI</v>
          </cell>
          <cell r="D28" t="str">
            <v>0306182043-010</v>
          </cell>
          <cell r="E28" t="str">
            <v>Hàng trả - phiếu MH003796 - CircleK-HN2136</v>
          </cell>
          <cell r="F28">
            <v>-165040</v>
          </cell>
          <cell r="G28">
            <v>7.9998788172564228E-2</v>
          </cell>
          <cell r="H28">
            <v>-13203</v>
          </cell>
          <cell r="I28">
            <v>-178243</v>
          </cell>
        </row>
        <row r="29">
          <cell r="C29" t="str">
            <v>CHI NHÁNH CÔNG TY TNHH VÒNG TRÒN ĐỎ TẠI HẢI PHÒNG</v>
          </cell>
          <cell r="D29" t="str">
            <v>0306182043-019</v>
          </cell>
          <cell r="E29" t="str">
            <v>Hàng trả</v>
          </cell>
          <cell r="F29">
            <v>-330080</v>
          </cell>
          <cell r="G29">
            <v>7.9998788172564228E-2</v>
          </cell>
          <cell r="H29">
            <v>-26406</v>
          </cell>
          <cell r="I29">
            <v>-356486</v>
          </cell>
        </row>
        <row r="30">
          <cell r="C30" t="str">
            <v>CHI NHÁNH CÔNG TY TNHH VÒNG TRÒN ĐỎ TẠI HẢI PHÒNG</v>
          </cell>
          <cell r="D30" t="str">
            <v>0306182043-019</v>
          </cell>
          <cell r="E30" t="str">
            <v>Hàng trả - phiếu MH003794 - CircleK-HP6003</v>
          </cell>
          <cell r="F30">
            <v>-313554</v>
          </cell>
          <cell r="G30">
            <v>7.9998979442137561E-2</v>
          </cell>
          <cell r="H30">
            <v>-25084</v>
          </cell>
          <cell r="I30">
            <v>-338638</v>
          </cell>
        </row>
        <row r="31">
          <cell r="C31" t="str">
            <v>CHI NHÁNH CÔNG TY TNHH VÒNG TRÒN ĐỎ TẠI HÀ NỘI</v>
          </cell>
          <cell r="D31" t="str">
            <v>0306182043-010</v>
          </cell>
          <cell r="E31" t="str">
            <v>Hàng trả - phiếu MH003967 - CircleK-HN2206</v>
          </cell>
          <cell r="F31">
            <v>-269558</v>
          </cell>
          <cell r="G31">
            <v>7.99976257428828E-2</v>
          </cell>
          <cell r="H31">
            <v>-21564</v>
          </cell>
          <cell r="I31">
            <v>-291122</v>
          </cell>
        </row>
        <row r="32">
          <cell r="C32" t="str">
            <v>CHI NHÁNH CÔNG TY TNHH VÒNG TRÒN ĐỎ TẠI HÀ NỘI</v>
          </cell>
          <cell r="D32" t="str">
            <v>0306182043-010</v>
          </cell>
          <cell r="E32" t="str">
            <v>Hàng trả - phiếu MH004011 - CircleK-HN2003</v>
          </cell>
          <cell r="F32">
            <v>-165040</v>
          </cell>
          <cell r="G32">
            <v>7.9998788172564228E-2</v>
          </cell>
          <cell r="H32">
            <v>-13203</v>
          </cell>
          <cell r="I32">
            <v>-178243</v>
          </cell>
        </row>
        <row r="33">
          <cell r="C33" t="str">
            <v>CHI NHÁNH CÔNG TY TNHH VÒNG TRÒN ĐỎ TẠI HẢI PHÒNG</v>
          </cell>
          <cell r="D33" t="str">
            <v>0306182043-019</v>
          </cell>
          <cell r="E33" t="str">
            <v>Hàng trả</v>
          </cell>
          <cell r="F33">
            <v>-330080</v>
          </cell>
          <cell r="G33">
            <v>7.9998788172564228E-2</v>
          </cell>
          <cell r="H33">
            <v>-26406</v>
          </cell>
          <cell r="I33">
            <v>-356486</v>
          </cell>
        </row>
        <row r="34">
          <cell r="C34" t="str">
            <v>CHI NHÁNH CÔNG TY TNHH VÒNG TRÒN ĐỎ TẠI HÀ NỘI</v>
          </cell>
          <cell r="D34" t="str">
            <v>0306182043-010</v>
          </cell>
          <cell r="E34" t="str">
            <v>Hàng trả - phiếu MH003976 - CircleK-HN2127</v>
          </cell>
          <cell r="F34">
            <v>-82520</v>
          </cell>
          <cell r="G34">
            <v>8.0004847309743096E-2</v>
          </cell>
          <cell r="H34">
            <v>-6602</v>
          </cell>
          <cell r="I34">
            <v>-89122</v>
          </cell>
        </row>
        <row r="35">
          <cell r="C35" t="str">
            <v>CHI NHÁNH CÔNG TY TNHH VÒNG TRÒN ĐỎ TẠI HÀ NỘI</v>
          </cell>
          <cell r="D35" t="str">
            <v>0306182043-010</v>
          </cell>
          <cell r="E35" t="str">
            <v>Hàng trả - phiếu MH004008 - CircleK-HN2217</v>
          </cell>
          <cell r="F35">
            <v>-82520</v>
          </cell>
          <cell r="G35">
            <v>8.0004847309743096E-2</v>
          </cell>
          <cell r="H35">
            <v>-6602</v>
          </cell>
          <cell r="I35">
            <v>-89122</v>
          </cell>
        </row>
        <row r="36">
          <cell r="C36" t="str">
            <v>CHI NHÁNH CÔNG TY TNHH VÒNG TRÒN ĐỎ TẠI HÀ NỘI</v>
          </cell>
          <cell r="D36" t="str">
            <v>0306182043-010</v>
          </cell>
          <cell r="E36" t="str">
            <v>Hàng trả - phiếu MH003736 - CircleK-HN2026</v>
          </cell>
          <cell r="F36">
            <v>-52259</v>
          </cell>
          <cell r="G36">
            <v>8.0005357928777818E-2</v>
          </cell>
          <cell r="H36">
            <v>-4181</v>
          </cell>
          <cell r="I36">
            <v>-56440</v>
          </cell>
        </row>
        <row r="37">
          <cell r="C37" t="str">
            <v>CHI NHÁNH CÔNG TY TNHH VÒNG TRÒN ĐỎ TẠI HÀ NỘI</v>
          </cell>
          <cell r="D37" t="str">
            <v>0306182043-010</v>
          </cell>
          <cell r="E37" t="str">
            <v>Hàng trả - phiếu MH002275 - CircleK-HN2150</v>
          </cell>
          <cell r="F37">
            <v>-165040</v>
          </cell>
          <cell r="G37">
            <v>7.9998788172564228E-2</v>
          </cell>
          <cell r="H37">
            <v>-13203</v>
          </cell>
          <cell r="I37">
            <v>-178243</v>
          </cell>
        </row>
        <row r="38">
          <cell r="C38" t="str">
            <v>CHI NHÁNH CÔNG TY TNHH VÒNG TRÒN ĐỎ TẠI HÀ NỘI</v>
          </cell>
          <cell r="D38" t="str">
            <v>0306182043-010</v>
          </cell>
          <cell r="E38" t="str">
            <v xml:space="preserve">Hàng trả </v>
          </cell>
          <cell r="F38">
            <v>-104518</v>
          </cell>
          <cell r="G38" t="str">
            <v>8%</v>
          </cell>
          <cell r="H38">
            <v>-8361</v>
          </cell>
          <cell r="I38">
            <v>-112879</v>
          </cell>
          <cell r="J38"/>
        </row>
        <row r="39">
          <cell r="C39" t="str">
            <v>CHI NHÁNH CÔNG TY TNHH VÒNG TRÒN ĐỎ TẠI HÀ NỘI</v>
          </cell>
          <cell r="D39" t="str">
            <v>0306182043-010</v>
          </cell>
          <cell r="E39" t="str">
            <v xml:space="preserve">Hàng trả </v>
          </cell>
          <cell r="F39">
            <v>-207075</v>
          </cell>
          <cell r="G39" t="str">
            <v>8%</v>
          </cell>
          <cell r="H39">
            <v>-16566</v>
          </cell>
          <cell r="I39">
            <v>-223641</v>
          </cell>
          <cell r="J39"/>
        </row>
        <row r="40">
          <cell r="C40" t="str">
            <v>CHI NHÁNH CÔNG TY TNHH VÒNG TRÒN ĐỎ TẠI HÀ NỘI</v>
          </cell>
          <cell r="D40" t="str">
            <v>0306182043-010</v>
          </cell>
          <cell r="E40" t="str">
            <v xml:space="preserve">Hàng trả </v>
          </cell>
          <cell r="F40">
            <v>-134779</v>
          </cell>
          <cell r="G40" t="str">
            <v>8%</v>
          </cell>
          <cell r="H40">
            <v>-10783</v>
          </cell>
          <cell r="I40">
            <v>-145562</v>
          </cell>
          <cell r="J40"/>
        </row>
        <row r="41">
          <cell r="C41" t="str">
            <v>CHI NHÁNH CÔNG TY TNHH VÒNG TRÒN ĐỎ TẠI HÀ NỘI</v>
          </cell>
          <cell r="D41" t="str">
            <v>0306182043-010</v>
          </cell>
          <cell r="E41" t="str">
            <v xml:space="preserve">Hàng trả </v>
          </cell>
          <cell r="F41">
            <v>-299819</v>
          </cell>
          <cell r="G41" t="str">
            <v>8%</v>
          </cell>
          <cell r="H41">
            <v>-23986</v>
          </cell>
          <cell r="I41">
            <v>-323805</v>
          </cell>
          <cell r="J41"/>
        </row>
        <row r="42">
          <cell r="C42" t="str">
            <v>CHI NHÁNH CÔNG TY TNHH VÒNG TRÒN ĐỎ TẠI HÀ NỘI</v>
          </cell>
          <cell r="D42" t="str">
            <v>0306182043-010</v>
          </cell>
          <cell r="E42" t="str">
            <v xml:space="preserve">Hàng trả </v>
          </cell>
          <cell r="F42">
            <v>-104518</v>
          </cell>
          <cell r="G42" t="str">
            <v>8%</v>
          </cell>
          <cell r="H42">
            <v>-8361</v>
          </cell>
          <cell r="I42">
            <v>-112879</v>
          </cell>
          <cell r="J42"/>
        </row>
        <row r="43">
          <cell r="C43" t="str">
            <v>CHI NHÁNH CÔNG TY TNHH VÒNG TRÒN ĐỎ TẠI HÀ NỘI</v>
          </cell>
          <cell r="D43" t="str">
            <v>0306182043-010</v>
          </cell>
          <cell r="E43" t="str">
            <v>PR-000-HN2201-178.1</v>
          </cell>
          <cell r="F43">
            <v>400880</v>
          </cell>
          <cell r="G43" t="str">
            <v>8%</v>
          </cell>
          <cell r="H43">
            <v>32070</v>
          </cell>
          <cell r="I43">
            <v>432950</v>
          </cell>
          <cell r="J43"/>
        </row>
        <row r="44">
          <cell r="C44" t="str">
            <v>CHI NHÁNH CÔNG TY TNHH VÒNG TRÒN ĐỎ TẠI HÀ NỘI</v>
          </cell>
          <cell r="D44" t="str">
            <v>0306182043-010</v>
          </cell>
          <cell r="E44" t="str">
            <v>PR-000-HN2167-334.1</v>
          </cell>
          <cell r="F44">
            <v>400880</v>
          </cell>
          <cell r="G44" t="str">
            <v>8%</v>
          </cell>
          <cell r="H44">
            <v>32070</v>
          </cell>
          <cell r="I44">
            <v>432950</v>
          </cell>
          <cell r="J44"/>
        </row>
        <row r="45">
          <cell r="C45" t="str">
            <v>CHI NHÁNH CÔNG TY TNHH VÒNG TRÒN ĐỎ TẠI HÀ NỘI</v>
          </cell>
          <cell r="D45" t="str">
            <v>0306182043-010</v>
          </cell>
          <cell r="E45" t="str">
            <v>PR-000-HN2138-326.1</v>
          </cell>
          <cell r="F45">
            <v>400880</v>
          </cell>
          <cell r="G45" t="str">
            <v>8%</v>
          </cell>
          <cell r="H45">
            <v>32070</v>
          </cell>
          <cell r="I45">
            <v>432950</v>
          </cell>
          <cell r="J45"/>
        </row>
        <row r="46">
          <cell r="C46" t="str">
            <v>CHI NHÁNH CÔNG TY TNHH VÒNG TRÒN ĐỎ TẠI HÀ NỘI</v>
          </cell>
          <cell r="D46" t="str">
            <v>0306182043-010</v>
          </cell>
          <cell r="E46" t="str">
            <v>PR-000-HN2102-300.1</v>
          </cell>
          <cell r="F46">
            <v>400880</v>
          </cell>
          <cell r="G46" t="str">
            <v>8%</v>
          </cell>
          <cell r="H46">
            <v>32070</v>
          </cell>
          <cell r="I46">
            <v>432950</v>
          </cell>
          <cell r="J46"/>
        </row>
        <row r="47">
          <cell r="C47" t="str">
            <v>CHI NHÁNH CÔNG TY TNHH VÒNG TRÒN ĐỎ TẠI HÀ NỘI</v>
          </cell>
          <cell r="D47" t="str">
            <v>0306182043-010</v>
          </cell>
          <cell r="E47" t="str">
            <v>PR-000-HN2215-123.1</v>
          </cell>
          <cell r="F47">
            <v>400880</v>
          </cell>
          <cell r="G47" t="str">
            <v>8%</v>
          </cell>
          <cell r="H47">
            <v>32070</v>
          </cell>
          <cell r="I47">
            <v>432950</v>
          </cell>
          <cell r="J47"/>
        </row>
        <row r="48">
          <cell r="C48" t="str">
            <v>CHI NHÁNH CÔNG TY TNHH VÒNG TRÒN ĐỎ TẠI HÀ NỘI</v>
          </cell>
          <cell r="D48" t="str">
            <v>0306182043-010</v>
          </cell>
          <cell r="E48" t="str">
            <v>PR-000-HN2217-103.1</v>
          </cell>
          <cell r="F48">
            <v>400880</v>
          </cell>
          <cell r="G48" t="str">
            <v>8%</v>
          </cell>
          <cell r="H48">
            <v>32070</v>
          </cell>
          <cell r="I48">
            <v>432950</v>
          </cell>
          <cell r="J48"/>
        </row>
        <row r="49">
          <cell r="C49" t="str">
            <v>CHI NHÁNH CÔNG TY TNHH VÒNG TRÒN ĐỎ TẠI HÀ NỘI</v>
          </cell>
          <cell r="D49" t="str">
            <v>0306182043-010</v>
          </cell>
          <cell r="E49" t="str">
            <v>PR-000-HN2209-170.1</v>
          </cell>
          <cell r="F49">
            <v>400880</v>
          </cell>
          <cell r="G49" t="str">
            <v>8%</v>
          </cell>
          <cell r="H49">
            <v>32070</v>
          </cell>
          <cell r="I49">
            <v>432950</v>
          </cell>
          <cell r="J49"/>
        </row>
        <row r="50">
          <cell r="C50" t="str">
            <v>CHI NHÁNH CÔNG TY TNHH VÒNG TRÒN ĐỎ TẠI HÀ NỘI</v>
          </cell>
          <cell r="D50" t="str">
            <v>0306182043-010</v>
          </cell>
          <cell r="E50" t="str">
            <v>PR-000-HN2216-114.1</v>
          </cell>
          <cell r="F50">
            <v>400880</v>
          </cell>
          <cell r="G50" t="str">
            <v>8%</v>
          </cell>
          <cell r="H50">
            <v>32070</v>
          </cell>
          <cell r="I50">
            <v>432950</v>
          </cell>
          <cell r="J50"/>
        </row>
        <row r="51">
          <cell r="C51" t="str">
            <v>CHI NHÁNH CÔNG TY TNHH VÒNG TRÒN ĐỎ TẠI HÀ NỘI</v>
          </cell>
          <cell r="D51" t="str">
            <v>0306182043-010</v>
          </cell>
          <cell r="E51" t="str">
            <v>PR-000-HN2202-170.1</v>
          </cell>
          <cell r="F51">
            <v>400880</v>
          </cell>
          <cell r="G51" t="str">
            <v>8%</v>
          </cell>
          <cell r="H51">
            <v>32070</v>
          </cell>
          <cell r="I51">
            <v>432950</v>
          </cell>
          <cell r="J51"/>
        </row>
        <row r="52">
          <cell r="C52" t="str">
            <v>CHI NHÁNH CÔNG TY TNHH VÒNG TRÒN ĐỎ TẠI HÀ NỘI</v>
          </cell>
          <cell r="D52" t="str">
            <v>0306182043-010</v>
          </cell>
          <cell r="E52" t="str">
            <v>PR-000-HN2205-175.1</v>
          </cell>
          <cell r="F52">
            <v>400880</v>
          </cell>
          <cell r="G52" t="str">
            <v>8%</v>
          </cell>
          <cell r="H52">
            <v>32070</v>
          </cell>
          <cell r="I52">
            <v>432950</v>
          </cell>
          <cell r="J52"/>
        </row>
        <row r="53">
          <cell r="C53" t="str">
            <v>CHI NHÁNH CÔNG TY TNHH VÒNG TRÒN ĐỎ TẠI HÀ NỘI</v>
          </cell>
          <cell r="D53" t="str">
            <v>0306182043-010</v>
          </cell>
          <cell r="E53" t="str">
            <v>PR-000-HN2203-177.1</v>
          </cell>
          <cell r="F53">
            <v>400880</v>
          </cell>
          <cell r="G53" t="str">
            <v>8%</v>
          </cell>
          <cell r="H53">
            <v>32070</v>
          </cell>
          <cell r="I53">
            <v>432950</v>
          </cell>
          <cell r="J53"/>
        </row>
        <row r="54">
          <cell r="C54" t="str">
            <v>CHI NHÁNH CÔNG TY TNHH VÒNG TRÒN ĐỎ TẠI HÀ NỘI</v>
          </cell>
          <cell r="D54" t="str">
            <v>0306182043-010</v>
          </cell>
          <cell r="E54" t="str">
            <v>PR-000-HN2211-150.1</v>
          </cell>
          <cell r="F54">
            <v>400880</v>
          </cell>
          <cell r="G54" t="str">
            <v>8%</v>
          </cell>
          <cell r="H54">
            <v>32070</v>
          </cell>
          <cell r="I54">
            <v>432950</v>
          </cell>
          <cell r="J54"/>
        </row>
        <row r="55">
          <cell r="C55" t="str">
            <v>CHI NHÁNH CÔNG TY TNHH VÒNG TRÒN ĐỎ TẠI HÀ NỘI</v>
          </cell>
          <cell r="D55" t="str">
            <v>0306182043-010</v>
          </cell>
          <cell r="E55" t="str">
            <v>PR-000-HN2206-168.1</v>
          </cell>
          <cell r="F55">
            <v>400880</v>
          </cell>
          <cell r="G55" t="str">
            <v>8%</v>
          </cell>
          <cell r="H55">
            <v>32070</v>
          </cell>
          <cell r="I55">
            <v>432950</v>
          </cell>
          <cell r="J55"/>
        </row>
        <row r="56">
          <cell r="C56" t="str">
            <v>CHI NHÁNH CÔNG TY TNHH VÒNG TRÒN ĐỎ TẠI HÀ NỘI</v>
          </cell>
          <cell r="D56" t="str">
            <v>0306182043-010</v>
          </cell>
          <cell r="E56" t="str">
            <v>PR-000-HN2204-169.1</v>
          </cell>
          <cell r="F56">
            <v>400880</v>
          </cell>
          <cell r="G56" t="str">
            <v>8%</v>
          </cell>
          <cell r="H56">
            <v>32070</v>
          </cell>
          <cell r="I56">
            <v>432950</v>
          </cell>
          <cell r="J56"/>
        </row>
        <row r="57">
          <cell r="C57" t="str">
            <v>CHI NHÁNH CÔNG TY TNHH VÒNG TRÒN ĐỎ TẠI HÀ NỘI</v>
          </cell>
          <cell r="D57" t="str">
            <v>0306182043-010</v>
          </cell>
          <cell r="E57" t="str">
            <v>PR-000-HN2212-154.1</v>
          </cell>
          <cell r="F57">
            <v>400880</v>
          </cell>
          <cell r="G57" t="str">
            <v>8%</v>
          </cell>
          <cell r="H57">
            <v>32070</v>
          </cell>
          <cell r="I57">
            <v>432950</v>
          </cell>
          <cell r="J57"/>
        </row>
        <row r="58">
          <cell r="C58" t="str">
            <v>CHI NHÁNH CÔNG TY TNHH VÒNG TRÒN ĐỎ TẠI HÀ NỘI</v>
          </cell>
          <cell r="D58" t="str">
            <v>0306182043-010</v>
          </cell>
          <cell r="E58" t="str">
            <v>PR-000-HN2213-148.1</v>
          </cell>
          <cell r="F58">
            <v>400880</v>
          </cell>
          <cell r="G58" t="str">
            <v>8%</v>
          </cell>
          <cell r="H58">
            <v>32070</v>
          </cell>
          <cell r="I58">
            <v>432950</v>
          </cell>
          <cell r="J58"/>
        </row>
        <row r="59">
          <cell r="C59" t="str">
            <v>CHI NHÁNH CÔNG TY TNHH VÒNG TRÒN ĐỎ TẠI HÀ NỘI</v>
          </cell>
          <cell r="D59" t="str">
            <v>0306182043-010</v>
          </cell>
          <cell r="E59" t="str">
            <v>PR-000-HN2214-141.1</v>
          </cell>
          <cell r="F59">
            <v>400880</v>
          </cell>
          <cell r="G59" t="str">
            <v>8%</v>
          </cell>
          <cell r="H59">
            <v>32070</v>
          </cell>
          <cell r="I59">
            <v>432950</v>
          </cell>
          <cell r="J59"/>
        </row>
        <row r="60">
          <cell r="C60" t="str">
            <v>CHI NHÁNH CÔNG TY TNHH VÒNG TRÒN ĐỎ TẠI HÀ NỘI</v>
          </cell>
          <cell r="D60" t="str">
            <v>0306182043-010</v>
          </cell>
          <cell r="E60" t="str">
            <v>PR-000-HN2207-167.1</v>
          </cell>
          <cell r="F60">
            <v>400880</v>
          </cell>
          <cell r="G60" t="str">
            <v>8%</v>
          </cell>
          <cell r="H60">
            <v>32070</v>
          </cell>
          <cell r="I60">
            <v>432950</v>
          </cell>
          <cell r="J60"/>
        </row>
        <row r="61">
          <cell r="C61" t="str">
            <v>CHI NHÁNH CÔNG TY TNHH VÒNG TRÒN ĐỎ TẠI HÀ NỘI</v>
          </cell>
          <cell r="D61" t="str">
            <v>0306182043-010</v>
          </cell>
          <cell r="E61" t="str">
            <v>PR-000-HN2208-163.1</v>
          </cell>
          <cell r="F61">
            <v>400880</v>
          </cell>
          <cell r="G61" t="str">
            <v>8%</v>
          </cell>
          <cell r="H61">
            <v>32070</v>
          </cell>
          <cell r="I61">
            <v>432950</v>
          </cell>
          <cell r="J61"/>
        </row>
        <row r="62">
          <cell r="C62" t="str">
            <v>CHI NHÁNH CÔNG TY TNHH VÒNG TRÒN ĐỎ TẠI HÀ NỘI</v>
          </cell>
          <cell r="D62" t="str">
            <v>0306182043-010</v>
          </cell>
          <cell r="E62" t="str">
            <v>PR-000-HN2218-70.1</v>
          </cell>
          <cell r="F62">
            <v>400880</v>
          </cell>
          <cell r="G62" t="str">
            <v>8%</v>
          </cell>
          <cell r="H62">
            <v>32070</v>
          </cell>
          <cell r="I62">
            <v>432950</v>
          </cell>
          <cell r="J62"/>
        </row>
        <row r="63">
          <cell r="C63" t="str">
            <v>CHI NHÁNH CÔNG TY TNHH VÒNG TRÒN ĐỎ TẠI HÀ NỘI</v>
          </cell>
          <cell r="D63" t="str">
            <v>0306182043-010</v>
          </cell>
          <cell r="E63" t="str">
            <v>PR-000-HN2210-154.1</v>
          </cell>
          <cell r="F63">
            <v>400880</v>
          </cell>
          <cell r="G63" t="str">
            <v>8%</v>
          </cell>
          <cell r="H63">
            <v>32070</v>
          </cell>
          <cell r="I63">
            <v>432950</v>
          </cell>
          <cell r="J63"/>
        </row>
        <row r="64">
          <cell r="C64" t="str">
            <v>CHI NHÁNH CÔNG TY TNHH VÒNG TRÒN ĐỎ TẠI HÀ NỘI</v>
          </cell>
          <cell r="D64" t="str">
            <v>0306182043-010</v>
          </cell>
          <cell r="E64" t="str">
            <v>PR-000-HN2188-314.1</v>
          </cell>
          <cell r="F64">
            <v>400880</v>
          </cell>
          <cell r="G64" t="str">
            <v>8%</v>
          </cell>
          <cell r="H64">
            <v>32070</v>
          </cell>
          <cell r="I64">
            <v>432950</v>
          </cell>
          <cell r="J64"/>
        </row>
        <row r="65">
          <cell r="C65" t="str">
            <v>CHI NHÁNH CÔNG TY TNHH VÒNG TRÒN ĐỎ TẠI HÀ NỘI</v>
          </cell>
          <cell r="D65" t="str">
            <v>0306182043-010</v>
          </cell>
          <cell r="E65" t="str">
            <v>PR-000-HN2219-47.1</v>
          </cell>
          <cell r="F65">
            <v>400880</v>
          </cell>
          <cell r="G65" t="str">
            <v>8%</v>
          </cell>
          <cell r="H65">
            <v>32070</v>
          </cell>
          <cell r="I65">
            <v>432950</v>
          </cell>
          <cell r="J65"/>
        </row>
        <row r="66">
          <cell r="C66" t="str">
            <v>CHI NHÁNH CÔNG TY TNHH VÒNG TRÒN ĐỎ TẠI HÀ NỘI</v>
          </cell>
          <cell r="D66" t="str">
            <v>0306182043-010</v>
          </cell>
          <cell r="E66" t="str">
            <v>PR-000-HN2227-25.1</v>
          </cell>
          <cell r="F66">
            <v>400880</v>
          </cell>
          <cell r="G66" t="str">
            <v>8%</v>
          </cell>
          <cell r="H66">
            <v>32070</v>
          </cell>
          <cell r="I66">
            <v>432950</v>
          </cell>
          <cell r="J66"/>
        </row>
        <row r="67">
          <cell r="C67" t="str">
            <v>CHI NHÁNH CÔNG TY TNHH VÒNG TRÒN ĐỎ TẠI HÀ NỘI</v>
          </cell>
          <cell r="D67" t="str">
            <v>0306182043-010</v>
          </cell>
          <cell r="E67" t="str">
            <v>PR-000-HN2229-9.1</v>
          </cell>
          <cell r="F67">
            <v>400880</v>
          </cell>
          <cell r="G67" t="str">
            <v>8%</v>
          </cell>
          <cell r="H67">
            <v>32070</v>
          </cell>
          <cell r="I67">
            <v>432950</v>
          </cell>
          <cell r="J67"/>
        </row>
        <row r="68">
          <cell r="C68" t="str">
            <v>CHI NHÁNH CÔNG TY TNHH VÒNG TRÒN ĐỎ TẠI HÀ NỘI</v>
          </cell>
          <cell r="D68" t="str">
            <v>0306182043-010</v>
          </cell>
          <cell r="E68" t="str">
            <v>PR-000-HN2225-27.1</v>
          </cell>
          <cell r="F68">
            <v>400880</v>
          </cell>
          <cell r="G68" t="str">
            <v>8%</v>
          </cell>
          <cell r="H68">
            <v>32070</v>
          </cell>
          <cell r="I68">
            <v>432950</v>
          </cell>
          <cell r="J68"/>
        </row>
        <row r="69">
          <cell r="C69" t="str">
            <v>CHI NHÁNH CÔNG TY TNHH VÒNG TRÒN ĐỎ TẠI HÀ NỘI</v>
          </cell>
          <cell r="D69" t="str">
            <v>0306182043-010</v>
          </cell>
          <cell r="E69" t="str">
            <v>PR-000-HN2233-3.1</v>
          </cell>
          <cell r="F69">
            <v>400880</v>
          </cell>
          <cell r="G69" t="str">
            <v>8%</v>
          </cell>
          <cell r="H69">
            <v>32070</v>
          </cell>
          <cell r="I69">
            <v>432950</v>
          </cell>
          <cell r="J69"/>
        </row>
        <row r="70">
          <cell r="C70" t="str">
            <v>CHI NHÁNH CÔNG TY TNHH VÒNG TRÒN ĐỎ TẠI HÀ NỘI</v>
          </cell>
          <cell r="D70" t="str">
            <v>0306182043-010</v>
          </cell>
          <cell r="E70" t="str">
            <v>PR-000-HN2220-44.1</v>
          </cell>
          <cell r="F70">
            <v>400880</v>
          </cell>
          <cell r="G70" t="str">
            <v>8%</v>
          </cell>
          <cell r="H70">
            <v>32070</v>
          </cell>
          <cell r="I70">
            <v>432950</v>
          </cell>
          <cell r="J70"/>
        </row>
        <row r="71">
          <cell r="C71" t="str">
            <v>CHI NHÁNH CÔNG TY TNHH VÒNG TRÒN ĐỎ TẠI HÀ NỘI</v>
          </cell>
          <cell r="D71" t="str">
            <v>0306182043-010</v>
          </cell>
          <cell r="E71" t="str">
            <v>PR-000-HN2226-26.1</v>
          </cell>
          <cell r="F71">
            <v>400880</v>
          </cell>
          <cell r="G71" t="str">
            <v>8%</v>
          </cell>
          <cell r="H71">
            <v>32070</v>
          </cell>
          <cell r="I71">
            <v>432950</v>
          </cell>
          <cell r="J71"/>
        </row>
        <row r="72">
          <cell r="C72" t="str">
            <v>CHI NHÁNH CÔNG TY TNHH VÒNG TRÒN ĐỎ TẠI HÀ NỘI</v>
          </cell>
          <cell r="D72" t="str">
            <v>0306182043-010</v>
          </cell>
          <cell r="E72" t="str">
            <v>PR-000-HN2230-9.1</v>
          </cell>
          <cell r="F72">
            <v>400880</v>
          </cell>
          <cell r="G72" t="str">
            <v>8%</v>
          </cell>
          <cell r="H72">
            <v>32070</v>
          </cell>
          <cell r="I72">
            <v>432950</v>
          </cell>
          <cell r="J72"/>
        </row>
        <row r="73">
          <cell r="C73" t="str">
            <v>CHI NHÁNH CÔNG TY TNHH VÒNG TRÒN ĐỎ TẠI HÀ NỘI</v>
          </cell>
          <cell r="D73" t="str">
            <v>0306182043-010</v>
          </cell>
          <cell r="E73" t="str">
            <v>PR-000-HN2228-20.1</v>
          </cell>
          <cell r="F73">
            <v>400880</v>
          </cell>
          <cell r="G73" t="str">
            <v>8%</v>
          </cell>
          <cell r="H73">
            <v>32070</v>
          </cell>
          <cell r="I73">
            <v>432950</v>
          </cell>
          <cell r="J73"/>
        </row>
        <row r="74">
          <cell r="C74" t="str">
            <v>CHI NHÁNH CÔNG TY TNHH VÒNG TRÒN ĐỎ TẠI HÀ NỘI</v>
          </cell>
          <cell r="D74" t="str">
            <v>0306182043-010</v>
          </cell>
          <cell r="E74" t="str">
            <v>PR-000-HN2221-34.1</v>
          </cell>
          <cell r="F74">
            <v>400880</v>
          </cell>
          <cell r="G74" t="str">
            <v>8%</v>
          </cell>
          <cell r="H74">
            <v>32070</v>
          </cell>
          <cell r="I74">
            <v>432950</v>
          </cell>
          <cell r="J74"/>
        </row>
        <row r="75">
          <cell r="C75" t="str">
            <v>CHI NHÁNH CÔNG TY TNHH VÒNG TRÒN ĐỎ TẠI HÀ NỘI</v>
          </cell>
          <cell r="D75" t="str">
            <v>0306182043-010</v>
          </cell>
          <cell r="E75" t="str">
            <v>PR-000-HN2231-8.1</v>
          </cell>
          <cell r="F75">
            <v>400880</v>
          </cell>
          <cell r="G75" t="str">
            <v>8%</v>
          </cell>
          <cell r="H75">
            <v>32070</v>
          </cell>
          <cell r="I75">
            <v>432950</v>
          </cell>
          <cell r="J75"/>
        </row>
        <row r="76">
          <cell r="C76" t="str">
            <v>CHI NHÁNH CÔNG TY TNHH VÒNG TRÒN ĐỎ TẠI HÀ NỘI</v>
          </cell>
          <cell r="D76" t="str">
            <v>0306182043-010</v>
          </cell>
          <cell r="E76" t="str">
            <v>PR-000-HN2075-311.1</v>
          </cell>
          <cell r="F76">
            <v>400880</v>
          </cell>
          <cell r="G76" t="str">
            <v>8%</v>
          </cell>
          <cell r="H76">
            <v>32070</v>
          </cell>
          <cell r="I76">
            <v>432950</v>
          </cell>
          <cell r="J76"/>
        </row>
        <row r="77">
          <cell r="C77" t="str">
            <v>CHI NHÁNH CÔNG TY TNHH VÒNG TRÒN ĐỎ TẠI HÀ NỘI</v>
          </cell>
          <cell r="D77" t="str">
            <v>0306182043-010</v>
          </cell>
          <cell r="E77" t="str">
            <v>PR-000-HN2078-341.1</v>
          </cell>
          <cell r="F77">
            <v>400880</v>
          </cell>
          <cell r="G77" t="str">
            <v>8%</v>
          </cell>
          <cell r="H77">
            <v>32070</v>
          </cell>
          <cell r="I77">
            <v>432950</v>
          </cell>
          <cell r="J77"/>
        </row>
        <row r="78">
          <cell r="C78" t="str">
            <v>CHI NHÁNH CÔNG TY TNHH VÒNG TRÒN ĐỎ TẠI HÀ NỘI</v>
          </cell>
          <cell r="D78" t="str">
            <v>0306182043-010</v>
          </cell>
          <cell r="E78" t="str">
            <v>PR-000-HN2087-329.1</v>
          </cell>
          <cell r="F78">
            <v>400880</v>
          </cell>
          <cell r="G78" t="str">
            <v>8%</v>
          </cell>
          <cell r="H78">
            <v>32070</v>
          </cell>
          <cell r="I78">
            <v>432950</v>
          </cell>
          <cell r="J78"/>
        </row>
        <row r="79">
          <cell r="C79" t="str">
            <v>CHI NHÁNH CÔNG TY TNHH VÒNG TRÒN ĐỎ TẠI HÀ NỘI</v>
          </cell>
          <cell r="D79" t="str">
            <v>0306182043-010</v>
          </cell>
          <cell r="E79" t="str">
            <v>PR-000-HN2077-314.1</v>
          </cell>
          <cell r="F79">
            <v>400880</v>
          </cell>
          <cell r="G79" t="str">
            <v>8%</v>
          </cell>
          <cell r="H79">
            <v>32070</v>
          </cell>
          <cell r="I79">
            <v>432950</v>
          </cell>
          <cell r="J79"/>
        </row>
        <row r="80">
          <cell r="C80" t="str">
            <v>CHI NHÁNH CÔNG TY TNHH VÒNG TRÒN ĐỎ TẠI HÀ NỘI</v>
          </cell>
          <cell r="D80" t="str">
            <v>0306182043-010</v>
          </cell>
          <cell r="E80" t="str">
            <v>PR-000-HN2086-308.1</v>
          </cell>
          <cell r="F80">
            <v>400880</v>
          </cell>
          <cell r="G80" t="str">
            <v>8%</v>
          </cell>
          <cell r="H80">
            <v>32070</v>
          </cell>
          <cell r="I80">
            <v>432950</v>
          </cell>
          <cell r="J80"/>
        </row>
        <row r="81">
          <cell r="C81" t="str">
            <v>CHI NHÁNH CÔNG TY TNHH VÒNG TRÒN ĐỎ TẠI HÀ NỘI</v>
          </cell>
          <cell r="D81" t="str">
            <v>0306182043-010</v>
          </cell>
          <cell r="E81" t="str">
            <v>PR-000-HN2091-329.1</v>
          </cell>
          <cell r="F81">
            <v>400880</v>
          </cell>
          <cell r="G81" t="str">
            <v>8%</v>
          </cell>
          <cell r="H81">
            <v>32070</v>
          </cell>
          <cell r="I81">
            <v>432950</v>
          </cell>
          <cell r="J81"/>
        </row>
        <row r="82">
          <cell r="C82" t="str">
            <v>CHI NHÁNH CÔNG TY TNHH VÒNG TRÒN ĐỎ TẠI HÀ NỘI</v>
          </cell>
          <cell r="D82" t="str">
            <v>0306182043-010</v>
          </cell>
          <cell r="E82" t="str">
            <v>PR-000-HN2089-305.1</v>
          </cell>
          <cell r="F82">
            <v>400880</v>
          </cell>
          <cell r="G82" t="str">
            <v>8%</v>
          </cell>
          <cell r="H82">
            <v>32070</v>
          </cell>
          <cell r="I82">
            <v>432950</v>
          </cell>
          <cell r="J82"/>
        </row>
        <row r="83">
          <cell r="C83" t="str">
            <v>CHI NHÁNH CÔNG TY TNHH VÒNG TRÒN ĐỎ TẠI HÀ NỘI</v>
          </cell>
          <cell r="D83" t="str">
            <v>0306182043-010</v>
          </cell>
          <cell r="E83" t="str">
            <v>PR-000-HN2090-326.1</v>
          </cell>
          <cell r="F83">
            <v>400880</v>
          </cell>
          <cell r="G83" t="str">
            <v>8%</v>
          </cell>
          <cell r="H83">
            <v>32070</v>
          </cell>
          <cell r="I83">
            <v>432950</v>
          </cell>
          <cell r="J83"/>
        </row>
        <row r="84">
          <cell r="C84" t="str">
            <v>CHI NHÁNH CÔNG TY TNHH VÒNG TRÒN ĐỎ TẠI HÀ NỘI</v>
          </cell>
          <cell r="D84" t="str">
            <v>0306182043-010</v>
          </cell>
          <cell r="E84" t="str">
            <v>PR-000-HN2092-310.1</v>
          </cell>
          <cell r="F84">
            <v>400880</v>
          </cell>
          <cell r="G84" t="str">
            <v>8%</v>
          </cell>
          <cell r="H84">
            <v>32070</v>
          </cell>
          <cell r="I84">
            <v>432950</v>
          </cell>
          <cell r="J84"/>
        </row>
        <row r="85">
          <cell r="C85" t="str">
            <v>CHI NHÁNH CÔNG TY TNHH VÒNG TRÒN ĐỎ TẠI HÀ NỘI</v>
          </cell>
          <cell r="D85" t="str">
            <v>0306182043-010</v>
          </cell>
          <cell r="E85" t="str">
            <v>PR-000-HN2042-290.1</v>
          </cell>
          <cell r="F85">
            <v>400880</v>
          </cell>
          <cell r="G85" t="str">
            <v>8%</v>
          </cell>
          <cell r="H85">
            <v>32070</v>
          </cell>
          <cell r="I85">
            <v>432950</v>
          </cell>
          <cell r="J85"/>
        </row>
        <row r="86">
          <cell r="C86" t="str">
            <v>CHI NHÁNH CÔNG TY TNHH VÒNG TRÒN ĐỎ TẠI HÀ NỘI</v>
          </cell>
          <cell r="D86" t="str">
            <v>0306182043-010</v>
          </cell>
          <cell r="E86" t="str">
            <v>PR-000-HN2040-303.1</v>
          </cell>
          <cell r="F86">
            <v>400880</v>
          </cell>
          <cell r="G86" t="str">
            <v>8%</v>
          </cell>
          <cell r="H86">
            <v>32070</v>
          </cell>
          <cell r="I86">
            <v>432950</v>
          </cell>
          <cell r="J86"/>
        </row>
        <row r="87">
          <cell r="C87" t="str">
            <v>CHI NHÁNH CÔNG TY TNHH VÒNG TRÒN ĐỎ TẠI HÀ NỘI</v>
          </cell>
          <cell r="D87" t="str">
            <v>0306182043-010</v>
          </cell>
          <cell r="E87" t="str">
            <v>PR-000-HN2048-325.1</v>
          </cell>
          <cell r="F87">
            <v>400880</v>
          </cell>
          <cell r="G87" t="str">
            <v>8%</v>
          </cell>
          <cell r="H87">
            <v>32070</v>
          </cell>
          <cell r="I87">
            <v>432950</v>
          </cell>
          <cell r="J87"/>
        </row>
        <row r="88">
          <cell r="C88" t="str">
            <v>CHI NHÁNH CÔNG TY TNHH VÒNG TRÒN ĐỎ TẠI HÀ NỘI</v>
          </cell>
          <cell r="D88" t="str">
            <v>0306182043-010</v>
          </cell>
          <cell r="E88" t="str">
            <v>PR-000-HN2037-292.1</v>
          </cell>
          <cell r="F88">
            <v>400880</v>
          </cell>
          <cell r="G88" t="str">
            <v>8%</v>
          </cell>
          <cell r="H88">
            <v>32070</v>
          </cell>
          <cell r="I88">
            <v>432950</v>
          </cell>
          <cell r="J88"/>
        </row>
        <row r="89">
          <cell r="C89" t="str">
            <v>CHI NHÁNH CÔNG TY TNHH VÒNG TRÒN ĐỎ TẠI HÀ NỘI</v>
          </cell>
          <cell r="D89" t="str">
            <v>0306182043-010</v>
          </cell>
          <cell r="E89" t="str">
            <v>PR-000-HN2047-333.1</v>
          </cell>
          <cell r="F89">
            <v>400880</v>
          </cell>
          <cell r="G89" t="str">
            <v>8%</v>
          </cell>
          <cell r="H89">
            <v>32070</v>
          </cell>
          <cell r="I89">
            <v>432950</v>
          </cell>
          <cell r="J89"/>
        </row>
        <row r="90">
          <cell r="C90" t="str">
            <v>CHI NHÁNH CÔNG TY TNHH VÒNG TRÒN ĐỎ TẠI HÀ NỘI</v>
          </cell>
          <cell r="D90" t="str">
            <v>0306182043-010</v>
          </cell>
          <cell r="E90" t="str">
            <v>PR-000-HN2052-308.1</v>
          </cell>
          <cell r="F90">
            <v>400880</v>
          </cell>
          <cell r="G90" t="str">
            <v>8%</v>
          </cell>
          <cell r="H90">
            <v>32070</v>
          </cell>
          <cell r="I90">
            <v>432950</v>
          </cell>
          <cell r="J90"/>
        </row>
        <row r="91">
          <cell r="C91" t="str">
            <v>CHI NHÁNH CÔNG TY TNHH VÒNG TRÒN ĐỎ TẠI HÀ NỘI</v>
          </cell>
          <cell r="D91" t="str">
            <v>0306182043-010</v>
          </cell>
          <cell r="E91" t="str">
            <v>PR-000-HN2056-322.1</v>
          </cell>
          <cell r="F91">
            <v>400880</v>
          </cell>
          <cell r="G91" t="str">
            <v>8%</v>
          </cell>
          <cell r="H91">
            <v>32070</v>
          </cell>
          <cell r="I91">
            <v>432950</v>
          </cell>
          <cell r="J91"/>
        </row>
        <row r="92">
          <cell r="C92" t="str">
            <v>CHI NHÁNH CÔNG TY TNHH VÒNG TRÒN ĐỎ TẠI HÀ NỘI</v>
          </cell>
          <cell r="D92" t="str">
            <v>0306182043-010</v>
          </cell>
          <cell r="E92" t="str">
            <v>PR-000-HN2057-306.1</v>
          </cell>
          <cell r="F92">
            <v>400880</v>
          </cell>
          <cell r="G92" t="str">
            <v>8%</v>
          </cell>
          <cell r="H92">
            <v>32070</v>
          </cell>
          <cell r="I92">
            <v>432950</v>
          </cell>
          <cell r="J92"/>
        </row>
        <row r="93">
          <cell r="C93" t="str">
            <v>CHI NHÁNH CÔNG TY TNHH VÒNG TRÒN ĐỎ TẠI HÀ NỘI</v>
          </cell>
          <cell r="D93" t="str">
            <v>0306182043-010</v>
          </cell>
          <cell r="E93" t="str">
            <v>PR-000-HN2054-312.1</v>
          </cell>
          <cell r="F93">
            <v>400880</v>
          </cell>
          <cell r="G93" t="str">
            <v>8%</v>
          </cell>
          <cell r="H93">
            <v>32070</v>
          </cell>
          <cell r="I93">
            <v>432950</v>
          </cell>
          <cell r="J93"/>
        </row>
        <row r="94">
          <cell r="C94" t="str">
            <v>CHI NHÁNH CÔNG TY TNHH VÒNG TRÒN ĐỎ TẠI HÀ NỘI</v>
          </cell>
          <cell r="D94" t="str">
            <v>0306182043-010</v>
          </cell>
          <cell r="E94" t="str">
            <v>PR-000-HN2049-326.1</v>
          </cell>
          <cell r="F94">
            <v>400880</v>
          </cell>
          <cell r="G94" t="str">
            <v>8%</v>
          </cell>
          <cell r="H94">
            <v>32070</v>
          </cell>
          <cell r="I94">
            <v>432950</v>
          </cell>
          <cell r="J94"/>
        </row>
        <row r="95">
          <cell r="C95" t="str">
            <v>CHI NHÁNH CÔNG TY TNHH VÒNG TRÒN ĐỎ TẠI HÀ NỘI</v>
          </cell>
          <cell r="D95" t="str">
            <v>0306182043-010</v>
          </cell>
          <cell r="E95" t="str">
            <v>PR-000-HN2053-317.1</v>
          </cell>
          <cell r="F95">
            <v>400880</v>
          </cell>
          <cell r="G95" t="str">
            <v>8%</v>
          </cell>
          <cell r="H95">
            <v>32070</v>
          </cell>
          <cell r="I95">
            <v>432950</v>
          </cell>
          <cell r="J95"/>
        </row>
        <row r="96">
          <cell r="C96" t="str">
            <v>CHI NHÁNH CÔNG TY TNHH VÒNG TRÒN ĐỎ TẠI HÀ NỘI</v>
          </cell>
          <cell r="D96" t="str">
            <v>0306182043-010</v>
          </cell>
          <cell r="E96" t="str">
            <v>PR-000-HN2034-316.1</v>
          </cell>
          <cell r="F96">
            <v>400880</v>
          </cell>
          <cell r="G96" t="str">
            <v>8%</v>
          </cell>
          <cell r="H96">
            <v>32070</v>
          </cell>
          <cell r="I96">
            <v>432950</v>
          </cell>
          <cell r="J96"/>
        </row>
        <row r="97">
          <cell r="C97" t="str">
            <v>CHI NHÁNH CÔNG TY TNHH VÒNG TRÒN ĐỎ TẠI HÀ NỘI</v>
          </cell>
          <cell r="D97" t="str">
            <v>0306182043-010</v>
          </cell>
          <cell r="E97" t="str">
            <v>PR-000-HN2024-339.1</v>
          </cell>
          <cell r="F97">
            <v>400880</v>
          </cell>
          <cell r="G97" t="str">
            <v>8%</v>
          </cell>
          <cell r="H97">
            <v>32070</v>
          </cell>
          <cell r="I97">
            <v>432950</v>
          </cell>
          <cell r="J97"/>
        </row>
        <row r="98">
          <cell r="C98" t="str">
            <v>CHI NHÁNH CÔNG TY TNHH VÒNG TRÒN ĐỎ TẠI HÀ NỘI</v>
          </cell>
          <cell r="D98" t="str">
            <v>0306182043-010</v>
          </cell>
          <cell r="E98" t="str">
            <v>PR-000-HN2045-321.1</v>
          </cell>
          <cell r="F98">
            <v>400880</v>
          </cell>
          <cell r="G98" t="str">
            <v>8%</v>
          </cell>
          <cell r="H98">
            <v>32070</v>
          </cell>
          <cell r="I98">
            <v>432950</v>
          </cell>
          <cell r="J98"/>
        </row>
        <row r="99">
          <cell r="C99" t="str">
            <v>CHI NHÁNH CÔNG TY TNHH VÒNG TRÒN ĐỎ TẠI HÀ NỘI</v>
          </cell>
          <cell r="D99" t="str">
            <v>0306182043-010</v>
          </cell>
          <cell r="E99" t="str">
            <v>PR-000-HN2041-360.1</v>
          </cell>
          <cell r="F99">
            <v>400880</v>
          </cell>
          <cell r="G99" t="str">
            <v>8%</v>
          </cell>
          <cell r="H99">
            <v>32070</v>
          </cell>
          <cell r="I99">
            <v>432950</v>
          </cell>
          <cell r="J99"/>
        </row>
        <row r="100">
          <cell r="C100" t="str">
            <v>CHI NHÁNH CÔNG TY TNHH VÒNG TRÒN ĐỎ TẠI HÀ NỘI</v>
          </cell>
          <cell r="D100" t="str">
            <v>0306182043-010</v>
          </cell>
          <cell r="E100" t="str">
            <v>PR-000-HN2012-296.1</v>
          </cell>
          <cell r="F100">
            <v>400880</v>
          </cell>
          <cell r="G100" t="str">
            <v>8%</v>
          </cell>
          <cell r="H100">
            <v>32070</v>
          </cell>
          <cell r="I100">
            <v>432950</v>
          </cell>
          <cell r="J100"/>
        </row>
        <row r="101">
          <cell r="C101" t="str">
            <v>CHI NHÁNH CÔNG TY TNHH VÒNG TRÒN ĐỎ TẠI HÀ NỘI</v>
          </cell>
          <cell r="D101" t="str">
            <v>0306182043-010</v>
          </cell>
          <cell r="E101" t="str">
            <v>PR-000-HN2036-308.1</v>
          </cell>
          <cell r="F101">
            <v>400880</v>
          </cell>
          <cell r="G101" t="str">
            <v>8%</v>
          </cell>
          <cell r="H101">
            <v>32070</v>
          </cell>
          <cell r="I101">
            <v>432950</v>
          </cell>
          <cell r="J101"/>
        </row>
        <row r="102">
          <cell r="C102" t="str">
            <v>CHI NHÁNH CÔNG TY TNHH VÒNG TRÒN ĐỎ TẠI HÀ NỘI</v>
          </cell>
          <cell r="D102" t="str">
            <v>0306182043-010</v>
          </cell>
          <cell r="E102" t="str">
            <v>PR-000-HN2029-346.1</v>
          </cell>
          <cell r="F102">
            <v>400880</v>
          </cell>
          <cell r="G102" t="str">
            <v>8%</v>
          </cell>
          <cell r="H102">
            <v>32070</v>
          </cell>
          <cell r="I102">
            <v>432950</v>
          </cell>
          <cell r="J102"/>
        </row>
        <row r="103">
          <cell r="C103" t="str">
            <v>CHI NHÁNH CÔNG TY TNHH VÒNG TRÒN ĐỎ TẠI HÀ NỘI</v>
          </cell>
          <cell r="D103" t="str">
            <v>0306182043-010</v>
          </cell>
          <cell r="E103" t="str">
            <v>PR-000-HN2025-314.1</v>
          </cell>
          <cell r="F103">
            <v>400880</v>
          </cell>
          <cell r="G103" t="str">
            <v>8%</v>
          </cell>
          <cell r="H103">
            <v>32070</v>
          </cell>
          <cell r="I103">
            <v>432950</v>
          </cell>
          <cell r="J103"/>
        </row>
        <row r="104">
          <cell r="C104" t="str">
            <v>CHI NHÁNH CÔNG TY TNHH VÒNG TRÒN ĐỎ TẠI HÀ NỘI</v>
          </cell>
          <cell r="D104" t="str">
            <v>0306182043-010</v>
          </cell>
          <cell r="E104" t="str">
            <v>PR-000-HN2015-350.1</v>
          </cell>
          <cell r="F104">
            <v>400880</v>
          </cell>
          <cell r="G104" t="str">
            <v>8%</v>
          </cell>
          <cell r="H104">
            <v>32070</v>
          </cell>
          <cell r="I104">
            <v>432950</v>
          </cell>
          <cell r="J104"/>
        </row>
        <row r="105">
          <cell r="C105" t="str">
            <v>CHI NHÁNH CÔNG TY TNHH VÒNG TRÒN ĐỎ TẠI HÀ NỘI</v>
          </cell>
          <cell r="D105" t="str">
            <v>0306182043-010</v>
          </cell>
          <cell r="E105" t="str">
            <v>PR-000-HN2020-315.1</v>
          </cell>
          <cell r="F105">
            <v>400880</v>
          </cell>
          <cell r="G105" t="str">
            <v>8%</v>
          </cell>
          <cell r="H105">
            <v>32070</v>
          </cell>
          <cell r="I105">
            <v>432950</v>
          </cell>
          <cell r="J105"/>
        </row>
        <row r="106">
          <cell r="C106" t="str">
            <v>CHI NHÁNH CÔNG TY TNHH VÒNG TRÒN ĐỎ TẠI HÀ NỘI</v>
          </cell>
          <cell r="D106" t="str">
            <v>0306182043-010</v>
          </cell>
          <cell r="E106" t="str">
            <v>PR-000-HN2014-283.1</v>
          </cell>
          <cell r="F106">
            <v>400880</v>
          </cell>
          <cell r="G106" t="str">
            <v>8%</v>
          </cell>
          <cell r="H106">
            <v>32070</v>
          </cell>
          <cell r="I106">
            <v>432950</v>
          </cell>
          <cell r="J106"/>
        </row>
        <row r="107">
          <cell r="C107" t="str">
            <v>CHI NHÁNH CÔNG TY TNHH VÒNG TRÒN ĐỎ TẠI HÀ NỘI</v>
          </cell>
          <cell r="D107" t="str">
            <v>0306182043-010</v>
          </cell>
          <cell r="E107" t="str">
            <v>PR-000-HN2013-278.1</v>
          </cell>
          <cell r="F107">
            <v>400880</v>
          </cell>
          <cell r="G107" t="str">
            <v>8%</v>
          </cell>
          <cell r="H107">
            <v>32070</v>
          </cell>
          <cell r="I107">
            <v>432950</v>
          </cell>
          <cell r="J107"/>
        </row>
        <row r="108">
          <cell r="C108" t="str">
            <v>CHI NHÁNH CÔNG TY TNHH VÒNG TRÒN ĐỎ TẠI HÀ NỘI</v>
          </cell>
          <cell r="D108" t="str">
            <v>0306182043-010</v>
          </cell>
          <cell r="E108" t="str">
            <v>PR-000-HN2021-340.1</v>
          </cell>
          <cell r="F108">
            <v>400880</v>
          </cell>
          <cell r="G108" t="str">
            <v>8%</v>
          </cell>
          <cell r="H108">
            <v>32070</v>
          </cell>
          <cell r="I108">
            <v>432950</v>
          </cell>
          <cell r="J108"/>
        </row>
        <row r="109">
          <cell r="C109" t="str">
            <v>CHI NHÁNH CÔNG TY TNHH VÒNG TRÒN ĐỎ TẠI HÀ NỘI</v>
          </cell>
          <cell r="D109" t="str">
            <v>0306182043-010</v>
          </cell>
          <cell r="E109" t="str">
            <v>PR-000-HN2007-336.1</v>
          </cell>
          <cell r="F109">
            <v>400880</v>
          </cell>
          <cell r="G109" t="str">
            <v>8%</v>
          </cell>
          <cell r="H109">
            <v>32070</v>
          </cell>
          <cell r="I109">
            <v>432950</v>
          </cell>
          <cell r="J109"/>
        </row>
        <row r="110">
          <cell r="C110" t="str">
            <v>CHI NHÁNH CÔNG TY TNHH VÒNG TRÒN ĐỎ TẠI HÀ NỘI</v>
          </cell>
          <cell r="D110" t="str">
            <v>0306182043-010</v>
          </cell>
          <cell r="E110" t="str">
            <v>PR-000-HN2001-340.1</v>
          </cell>
          <cell r="F110">
            <v>400880</v>
          </cell>
          <cell r="G110" t="str">
            <v>8%</v>
          </cell>
          <cell r="H110">
            <v>32070</v>
          </cell>
          <cell r="I110">
            <v>432950</v>
          </cell>
          <cell r="J110"/>
        </row>
        <row r="111">
          <cell r="C111" t="str">
            <v>CHI NHÁNH CÔNG TY TNHH VÒNG TRÒN ĐỎ TẠI HÀ NỘI</v>
          </cell>
          <cell r="D111" t="str">
            <v>0306182043-010</v>
          </cell>
          <cell r="E111" t="str">
            <v>PR-000-HN2003-330.1</v>
          </cell>
          <cell r="F111">
            <v>400880</v>
          </cell>
          <cell r="G111" t="str">
            <v>8%</v>
          </cell>
          <cell r="H111">
            <v>32070</v>
          </cell>
          <cell r="I111">
            <v>432950</v>
          </cell>
          <cell r="J111"/>
        </row>
        <row r="112">
          <cell r="C112" t="str">
            <v>CHI NHÁNH CÔNG TY TNHH VÒNG TRÒN ĐỎ TẠI HÀ NỘI</v>
          </cell>
          <cell r="D112" t="str">
            <v>0306182043-010</v>
          </cell>
          <cell r="E112" t="str">
            <v>PR-000-HN2010-305.1</v>
          </cell>
          <cell r="F112">
            <v>400880</v>
          </cell>
          <cell r="G112" t="str">
            <v>8%</v>
          </cell>
          <cell r="H112">
            <v>32070</v>
          </cell>
          <cell r="I112">
            <v>432950</v>
          </cell>
          <cell r="J112"/>
        </row>
        <row r="113">
          <cell r="C113" t="str">
            <v>CHI NHÁNH CÔNG TY TNHH VÒNG TRÒN ĐỎ TẠI HÀ NỘI</v>
          </cell>
          <cell r="D113" t="str">
            <v>0306182043-010</v>
          </cell>
          <cell r="E113" t="str">
            <v>PR-000-HN2144-316.1</v>
          </cell>
          <cell r="F113">
            <v>400880</v>
          </cell>
          <cell r="G113" t="str">
            <v>8%</v>
          </cell>
          <cell r="H113">
            <v>32070</v>
          </cell>
          <cell r="I113">
            <v>432950</v>
          </cell>
          <cell r="J113"/>
        </row>
        <row r="114">
          <cell r="C114" t="str">
            <v>CHI NHÁNH CÔNG TY TNHH VÒNG TRÒN ĐỎ TẠI HÀ NỘI</v>
          </cell>
          <cell r="D114" t="str">
            <v>0306182043-010</v>
          </cell>
          <cell r="E114" t="str">
            <v>PR-000-HN2131-319.1</v>
          </cell>
          <cell r="F114">
            <v>400880</v>
          </cell>
          <cell r="G114" t="str">
            <v>8%</v>
          </cell>
          <cell r="H114">
            <v>32070</v>
          </cell>
          <cell r="I114">
            <v>432950</v>
          </cell>
          <cell r="J114"/>
        </row>
        <row r="115">
          <cell r="C115" t="str">
            <v>CHI NHÁNH CÔNG TY TNHH VÒNG TRÒN ĐỎ TẠI HÀ NỘI</v>
          </cell>
          <cell r="D115" t="str">
            <v>0306182043-010</v>
          </cell>
          <cell r="E115" t="str">
            <v>PR-000-HN2139-303.1</v>
          </cell>
          <cell r="F115">
            <v>400880</v>
          </cell>
          <cell r="G115" t="str">
            <v>8%</v>
          </cell>
          <cell r="H115">
            <v>32070</v>
          </cell>
          <cell r="I115">
            <v>432950</v>
          </cell>
          <cell r="J115"/>
        </row>
        <row r="116">
          <cell r="C116" t="str">
            <v>CHI NHÁNH CÔNG TY TNHH VÒNG TRÒN ĐỎ TẠI HÀ NỘI</v>
          </cell>
          <cell r="D116" t="str">
            <v>0306182043-010</v>
          </cell>
          <cell r="E116" t="str">
            <v>PR-000-HN2145-350.1</v>
          </cell>
          <cell r="F116">
            <v>400880</v>
          </cell>
          <cell r="G116" t="str">
            <v>8%</v>
          </cell>
          <cell r="H116">
            <v>32070</v>
          </cell>
          <cell r="I116">
            <v>432950</v>
          </cell>
          <cell r="J116"/>
        </row>
        <row r="117">
          <cell r="C117" t="str">
            <v>CHI NHÁNH CÔNG TY TNHH VÒNG TRÒN ĐỎ TẠI HÀ NỘI</v>
          </cell>
          <cell r="D117" t="str">
            <v>0306182043-010</v>
          </cell>
          <cell r="E117" t="str">
            <v>PR-000-HN2143-350.1</v>
          </cell>
          <cell r="F117">
            <v>400880</v>
          </cell>
          <cell r="G117" t="str">
            <v>8%</v>
          </cell>
          <cell r="H117">
            <v>32070</v>
          </cell>
          <cell r="I117">
            <v>432950</v>
          </cell>
          <cell r="J117"/>
        </row>
        <row r="118">
          <cell r="C118" t="str">
            <v>CHI NHÁNH CÔNG TY TNHH VÒNG TRÒN ĐỎ TẠI HÀ NỘI</v>
          </cell>
          <cell r="D118" t="str">
            <v>0306182043-010</v>
          </cell>
          <cell r="E118" t="str">
            <v>PR-000-HN2148-293.1</v>
          </cell>
          <cell r="F118">
            <v>400880</v>
          </cell>
          <cell r="G118" t="str">
            <v>8%</v>
          </cell>
          <cell r="H118">
            <v>32070</v>
          </cell>
          <cell r="I118">
            <v>432950</v>
          </cell>
          <cell r="J118"/>
        </row>
        <row r="119">
          <cell r="C119" t="str">
            <v>CHI NHÁNH CÔNG TY TNHH VÒNG TRÒN ĐỎ TẠI HÀ NỘI</v>
          </cell>
          <cell r="D119" t="str">
            <v>0306182043-010</v>
          </cell>
          <cell r="E119" t="str">
            <v>PR-000-HN2151-343.1</v>
          </cell>
          <cell r="F119">
            <v>400880</v>
          </cell>
          <cell r="G119" t="str">
            <v>8%</v>
          </cell>
          <cell r="H119">
            <v>32070</v>
          </cell>
          <cell r="I119">
            <v>432950</v>
          </cell>
          <cell r="J119"/>
        </row>
        <row r="120">
          <cell r="C120" t="str">
            <v>CHI NHÁNH CÔNG TY TNHH VÒNG TRÒN ĐỎ TẠI HÀ NỘI</v>
          </cell>
          <cell r="D120" t="str">
            <v>0306182043-010</v>
          </cell>
          <cell r="E120" t="str">
            <v>PR-000-HN2141-318.1</v>
          </cell>
          <cell r="F120">
            <v>400880</v>
          </cell>
          <cell r="G120" t="str">
            <v>8%</v>
          </cell>
          <cell r="H120">
            <v>32070</v>
          </cell>
          <cell r="I120">
            <v>432950</v>
          </cell>
          <cell r="J120"/>
        </row>
        <row r="121">
          <cell r="C121" t="str">
            <v>CHI NHÁNH CÔNG TY TNHH VÒNG TRÒN ĐỎ TẠI HÀ NỘI</v>
          </cell>
          <cell r="D121" t="str">
            <v>0306182043-010</v>
          </cell>
          <cell r="E121" t="str">
            <v>PR-000-HN2150-340.1</v>
          </cell>
          <cell r="F121">
            <v>400880</v>
          </cell>
          <cell r="G121" t="str">
            <v>8%</v>
          </cell>
          <cell r="H121">
            <v>32070</v>
          </cell>
          <cell r="I121">
            <v>432950</v>
          </cell>
          <cell r="J121"/>
        </row>
        <row r="122">
          <cell r="C122" t="str">
            <v>CHI NHÁNH CÔNG TY TNHH VÒNG TRÒN ĐỎ TẠI HÀ NỘI</v>
          </cell>
          <cell r="D122" t="str">
            <v>0306182043-010</v>
          </cell>
          <cell r="E122" t="str">
            <v>PR-000-HN2146-350.1</v>
          </cell>
          <cell r="F122">
            <v>400880</v>
          </cell>
          <cell r="G122" t="str">
            <v>8%</v>
          </cell>
          <cell r="H122">
            <v>32070</v>
          </cell>
          <cell r="I122">
            <v>432950</v>
          </cell>
          <cell r="J122"/>
        </row>
        <row r="123">
          <cell r="C123" t="str">
            <v>CHI NHÁNH CÔNG TY TNHH VÒNG TRÒN ĐỎ TẠI HÀ NỘI</v>
          </cell>
          <cell r="D123" t="str">
            <v>0306182043-010</v>
          </cell>
          <cell r="E123" t="str">
            <v>PR-000-HN2158-299.1</v>
          </cell>
          <cell r="F123">
            <v>400880</v>
          </cell>
          <cell r="G123" t="str">
            <v>8%</v>
          </cell>
          <cell r="H123">
            <v>32070</v>
          </cell>
          <cell r="I123">
            <v>432950</v>
          </cell>
          <cell r="J123"/>
        </row>
        <row r="124">
          <cell r="C124" t="str">
            <v>CHI NHÁNH CÔNG TY TNHH VÒNG TRÒN ĐỎ TẠI HÀ NỘI</v>
          </cell>
          <cell r="D124" t="str">
            <v>0306182043-010</v>
          </cell>
          <cell r="E124" t="str">
            <v>PR-000-HN2149-339.1</v>
          </cell>
          <cell r="F124">
            <v>400880</v>
          </cell>
          <cell r="G124" t="str">
            <v>8%</v>
          </cell>
          <cell r="H124">
            <v>32070</v>
          </cell>
          <cell r="I124">
            <v>432950</v>
          </cell>
          <cell r="J124"/>
        </row>
        <row r="125">
          <cell r="C125" t="str">
            <v>CHI NHÁNH CÔNG TY TNHH VÒNG TRÒN ĐỎ TẠI HÀ NỘI</v>
          </cell>
          <cell r="D125" t="str">
            <v>0306182043-010</v>
          </cell>
          <cell r="E125" t="str">
            <v>PR-000-HN2111-317.1</v>
          </cell>
          <cell r="F125">
            <v>400880</v>
          </cell>
          <cell r="G125" t="str">
            <v>8%</v>
          </cell>
          <cell r="H125">
            <v>32070</v>
          </cell>
          <cell r="I125">
            <v>432950</v>
          </cell>
          <cell r="J125"/>
        </row>
        <row r="126">
          <cell r="C126" t="str">
            <v>CHI NHÁNH CÔNG TY TNHH VÒNG TRÒN ĐỎ TẠI HÀ NỘI</v>
          </cell>
          <cell r="D126" t="str">
            <v>0306182043-010</v>
          </cell>
          <cell r="E126" t="str">
            <v>PR-000-HN2116-310.1</v>
          </cell>
          <cell r="F126">
            <v>400880</v>
          </cell>
          <cell r="G126" t="str">
            <v>8%</v>
          </cell>
          <cell r="H126">
            <v>32070</v>
          </cell>
          <cell r="I126">
            <v>432950</v>
          </cell>
          <cell r="J126"/>
        </row>
        <row r="127">
          <cell r="C127" t="str">
            <v>CHI NHÁNH CÔNG TY TNHH VÒNG TRÒN ĐỎ TẠI HÀ NỘI</v>
          </cell>
          <cell r="D127" t="str">
            <v>0306182043-010</v>
          </cell>
          <cell r="E127" t="str">
            <v>PR-000-HN2114-320.1</v>
          </cell>
          <cell r="F127">
            <v>400880</v>
          </cell>
          <cell r="G127" t="str">
            <v>8%</v>
          </cell>
          <cell r="H127">
            <v>32070</v>
          </cell>
          <cell r="I127">
            <v>432950</v>
          </cell>
          <cell r="J127"/>
        </row>
        <row r="128">
          <cell r="C128" t="str">
            <v>CHI NHÁNH CÔNG TY TNHH VÒNG TRÒN ĐỎ TẠI HÀ NỘI</v>
          </cell>
          <cell r="D128" t="str">
            <v>0306182043-010</v>
          </cell>
          <cell r="E128" t="str">
            <v>PR-000-HN2112-314.1</v>
          </cell>
          <cell r="F128">
            <v>400880</v>
          </cell>
          <cell r="G128" t="str">
            <v>8%</v>
          </cell>
          <cell r="H128">
            <v>32070</v>
          </cell>
          <cell r="I128">
            <v>432950</v>
          </cell>
          <cell r="J128"/>
        </row>
        <row r="129">
          <cell r="C129" t="str">
            <v>CHI NHÁNH CÔNG TY TNHH VÒNG TRÒN ĐỎ TẠI HÀ NỘI</v>
          </cell>
          <cell r="D129" t="str">
            <v>0306182043-010</v>
          </cell>
          <cell r="E129" t="str">
            <v>PR-000-HN2127-303.1</v>
          </cell>
          <cell r="F129">
            <v>400880</v>
          </cell>
          <cell r="G129" t="str">
            <v>8%</v>
          </cell>
          <cell r="H129">
            <v>32070</v>
          </cell>
          <cell r="I129">
            <v>432950</v>
          </cell>
          <cell r="J129"/>
        </row>
        <row r="130">
          <cell r="C130" t="str">
            <v>CHI NHÁNH CÔNG TY TNHH VÒNG TRÒN ĐỎ TẠI HÀ NỘI</v>
          </cell>
          <cell r="D130" t="str">
            <v>0306182043-010</v>
          </cell>
          <cell r="E130" t="str">
            <v>PR-000-HN2122-334.1</v>
          </cell>
          <cell r="F130">
            <v>400880</v>
          </cell>
          <cell r="G130" t="str">
            <v>8%</v>
          </cell>
          <cell r="H130">
            <v>32070</v>
          </cell>
          <cell r="I130">
            <v>432950</v>
          </cell>
          <cell r="J130"/>
        </row>
        <row r="131">
          <cell r="C131" t="str">
            <v>CHI NHÁNH CÔNG TY TNHH VÒNG TRÒN ĐỎ TẠI HÀ NỘI</v>
          </cell>
          <cell r="D131" t="str">
            <v>0306182043-010</v>
          </cell>
          <cell r="E131" t="str">
            <v>PR-000-HN2113-321.1</v>
          </cell>
          <cell r="F131">
            <v>400880</v>
          </cell>
          <cell r="G131" t="str">
            <v>8%</v>
          </cell>
          <cell r="H131">
            <v>32070</v>
          </cell>
          <cell r="I131">
            <v>432950</v>
          </cell>
          <cell r="J131"/>
        </row>
        <row r="132">
          <cell r="C132" t="str">
            <v>CHI NHÁNH CÔNG TY TNHH VÒNG TRÒN ĐỎ TẠI HÀ NỘI</v>
          </cell>
          <cell r="D132" t="str">
            <v>0306182043-010</v>
          </cell>
          <cell r="E132" t="str">
            <v>PR-000-HN2128-319.1</v>
          </cell>
          <cell r="F132">
            <v>400880</v>
          </cell>
          <cell r="G132" t="str">
            <v>8%</v>
          </cell>
          <cell r="H132">
            <v>32070</v>
          </cell>
          <cell r="I132">
            <v>432950</v>
          </cell>
          <cell r="J132"/>
        </row>
        <row r="133">
          <cell r="C133" t="str">
            <v>CHI NHÁNH CÔNG TY TNHH VÒNG TRÒN ĐỎ TẠI HÀ NỘI</v>
          </cell>
          <cell r="D133" t="str">
            <v>0306182043-010</v>
          </cell>
          <cell r="E133" t="str">
            <v>PR-000-HN2119-307.1</v>
          </cell>
          <cell r="F133">
            <v>400880</v>
          </cell>
          <cell r="G133" t="str">
            <v>8%</v>
          </cell>
          <cell r="H133">
            <v>32070</v>
          </cell>
          <cell r="I133">
            <v>432950</v>
          </cell>
          <cell r="J133"/>
        </row>
        <row r="134">
          <cell r="C134" t="str">
            <v>CHI NHÁNH CÔNG TY TNHH VÒNG TRÒN ĐỎ TẠI HÀ NỘI</v>
          </cell>
          <cell r="D134" t="str">
            <v>0306182043-010</v>
          </cell>
          <cell r="E134" t="str">
            <v>PR-000-HN2121-340.1</v>
          </cell>
          <cell r="F134">
            <v>400880</v>
          </cell>
          <cell r="G134" t="str">
            <v>8%</v>
          </cell>
          <cell r="H134">
            <v>32070</v>
          </cell>
          <cell r="I134">
            <v>432950</v>
          </cell>
          <cell r="J134"/>
        </row>
        <row r="135">
          <cell r="C135" t="str">
            <v>CHI NHÁNH CÔNG TY TNHH VÒNG TRÒN ĐỎ TẠI HÀ NỘI</v>
          </cell>
          <cell r="D135" t="str">
            <v>0306182043-010</v>
          </cell>
          <cell r="E135" t="str">
            <v>PR-000-HN2118-332.1</v>
          </cell>
          <cell r="F135">
            <v>400880</v>
          </cell>
          <cell r="G135" t="str">
            <v>8%</v>
          </cell>
          <cell r="H135">
            <v>32070</v>
          </cell>
          <cell r="I135">
            <v>432950</v>
          </cell>
          <cell r="J135"/>
        </row>
        <row r="136">
          <cell r="C136" t="str">
            <v>CHI NHÁNH CÔNG TY TNHH VÒNG TRÒN ĐỎ TẠI HÀ NỘI</v>
          </cell>
          <cell r="D136" t="str">
            <v>0306182043-010</v>
          </cell>
          <cell r="E136" t="str">
            <v>PR-000-HN2126-320.1</v>
          </cell>
          <cell r="F136">
            <v>400880</v>
          </cell>
          <cell r="G136" t="str">
            <v>8%</v>
          </cell>
          <cell r="H136">
            <v>32070</v>
          </cell>
          <cell r="I136">
            <v>432950</v>
          </cell>
          <cell r="J136"/>
        </row>
        <row r="137">
          <cell r="C137" t="str">
            <v>CHI NHÁNH CÔNG TY TNHH VÒNG TRÒN ĐỎ TẠI HÀ NỘI</v>
          </cell>
          <cell r="D137" t="str">
            <v>0306182043-010</v>
          </cell>
          <cell r="E137" t="str">
            <v>PR-000-HN2134-318.1</v>
          </cell>
          <cell r="F137">
            <v>400880</v>
          </cell>
          <cell r="G137" t="str">
            <v>8%</v>
          </cell>
          <cell r="H137">
            <v>32070</v>
          </cell>
          <cell r="I137">
            <v>432950</v>
          </cell>
          <cell r="J137"/>
        </row>
        <row r="138">
          <cell r="C138" t="str">
            <v>CHI NHÁNH CÔNG TY TNHH VÒNG TRÒN ĐỎ TẠI HÀ NỘI</v>
          </cell>
          <cell r="D138" t="str">
            <v>0306182043-010</v>
          </cell>
          <cell r="E138" t="str">
            <v>PR-000-HN2088-296.1</v>
          </cell>
          <cell r="F138">
            <v>400880</v>
          </cell>
          <cell r="G138" t="str">
            <v>8%</v>
          </cell>
          <cell r="H138">
            <v>32070</v>
          </cell>
          <cell r="I138">
            <v>432950</v>
          </cell>
          <cell r="J138"/>
        </row>
        <row r="139">
          <cell r="C139" t="str">
            <v>CHI NHÁNH CÔNG TY TNHH VÒNG TRÒN ĐỎ TẠI HÀ NỘI</v>
          </cell>
          <cell r="D139" t="str">
            <v>0306182043-010</v>
          </cell>
          <cell r="E139" t="str">
            <v>PR-000-HN2095-327.1</v>
          </cell>
          <cell r="F139">
            <v>400880</v>
          </cell>
          <cell r="G139" t="str">
            <v>8%</v>
          </cell>
          <cell r="H139">
            <v>32070</v>
          </cell>
          <cell r="I139">
            <v>432950</v>
          </cell>
          <cell r="J139"/>
        </row>
        <row r="140">
          <cell r="C140" t="str">
            <v>CHI NHÁNH CÔNG TY TNHH VÒNG TRÒN ĐỎ TẠI HÀ NỘI</v>
          </cell>
          <cell r="D140" t="str">
            <v>0306182043-010</v>
          </cell>
          <cell r="E140" t="str">
            <v>PR-000-HN2099-321.1</v>
          </cell>
          <cell r="F140">
            <v>400880</v>
          </cell>
          <cell r="G140" t="str">
            <v>8%</v>
          </cell>
          <cell r="H140">
            <v>32070</v>
          </cell>
          <cell r="I140">
            <v>432950</v>
          </cell>
          <cell r="J140"/>
        </row>
        <row r="141">
          <cell r="C141" t="str">
            <v>CHI NHÁNH CÔNG TY TNHH VÒNG TRÒN ĐỎ TẠI HÀ NỘI</v>
          </cell>
          <cell r="D141" t="str">
            <v>0306182043-010</v>
          </cell>
          <cell r="E141" t="str">
            <v>PR-000-HN2101-323.1</v>
          </cell>
          <cell r="F141">
            <v>400880</v>
          </cell>
          <cell r="G141" t="str">
            <v>8%</v>
          </cell>
          <cell r="H141">
            <v>32070</v>
          </cell>
          <cell r="I141">
            <v>432950</v>
          </cell>
          <cell r="J141"/>
        </row>
        <row r="142">
          <cell r="C142" t="str">
            <v>CHI NHÁNH CÔNG TY TNHH VÒNG TRÒN ĐỎ TẠI HÀ NỘI</v>
          </cell>
          <cell r="D142" t="str">
            <v>0306182043-010</v>
          </cell>
          <cell r="E142" t="str">
            <v>PR-000-HN2093-314.1</v>
          </cell>
          <cell r="F142">
            <v>400880</v>
          </cell>
          <cell r="G142" t="str">
            <v>8%</v>
          </cell>
          <cell r="H142">
            <v>32070</v>
          </cell>
          <cell r="I142">
            <v>432950</v>
          </cell>
          <cell r="J142"/>
        </row>
        <row r="143">
          <cell r="C143" t="str">
            <v>CHI NHÁNH CÔNG TY TNHH VÒNG TRÒN ĐỎ TẠI HÀ NỘI</v>
          </cell>
          <cell r="D143" t="str">
            <v>0306182043-010</v>
          </cell>
          <cell r="E143" t="str">
            <v>PR-000-HN2098-318.1</v>
          </cell>
          <cell r="F143">
            <v>400880</v>
          </cell>
          <cell r="G143" t="str">
            <v>8%</v>
          </cell>
          <cell r="H143">
            <v>32070</v>
          </cell>
          <cell r="I143">
            <v>432950</v>
          </cell>
          <cell r="J143"/>
        </row>
        <row r="144">
          <cell r="C144" t="str">
            <v>CHI NHÁNH CÔNG TY TNHH VÒNG TRÒN ĐỎ TẠI HÀ NỘI</v>
          </cell>
          <cell r="D144" t="str">
            <v>0306182043-010</v>
          </cell>
          <cell r="E144" t="str">
            <v>PR-000-HN2108-365.1</v>
          </cell>
          <cell r="F144">
            <v>400880</v>
          </cell>
          <cell r="G144" t="str">
            <v>8%</v>
          </cell>
          <cell r="H144">
            <v>32070</v>
          </cell>
          <cell r="I144">
            <v>432950</v>
          </cell>
          <cell r="J144"/>
        </row>
        <row r="145">
          <cell r="C145" t="str">
            <v>CHI NHÁNH CÔNG TY TNHH VÒNG TRÒN ĐỎ TẠI HÀ NỘI</v>
          </cell>
          <cell r="D145" t="str">
            <v>0306182043-010</v>
          </cell>
          <cell r="E145" t="str">
            <v>PR-000-HN2094-300.1</v>
          </cell>
          <cell r="F145">
            <v>400880</v>
          </cell>
          <cell r="G145" t="str">
            <v>8%</v>
          </cell>
          <cell r="H145">
            <v>32070</v>
          </cell>
          <cell r="I145">
            <v>432950</v>
          </cell>
          <cell r="J145"/>
        </row>
        <row r="146">
          <cell r="C146" t="str">
            <v>CHI NHÁNH CÔNG TY TNHH VÒNG TRÒN ĐỎ TẠI HÀ NỘI</v>
          </cell>
          <cell r="D146" t="str">
            <v>0306182043-010</v>
          </cell>
          <cell r="E146" t="str">
            <v>PR-000-HN2110-310.1</v>
          </cell>
          <cell r="F146">
            <v>400880</v>
          </cell>
          <cell r="G146" t="str">
            <v>8%</v>
          </cell>
          <cell r="H146">
            <v>32070</v>
          </cell>
          <cell r="I146">
            <v>432950</v>
          </cell>
          <cell r="J146"/>
        </row>
        <row r="147">
          <cell r="C147" t="str">
            <v>CHI NHÁNH CÔNG TY TNHH VÒNG TRÒN ĐỎ TẠI HÀ NỘI</v>
          </cell>
          <cell r="D147" t="str">
            <v>0306182043-010</v>
          </cell>
          <cell r="E147" t="str">
            <v>PR-000-HN2107-319.1</v>
          </cell>
          <cell r="F147">
            <v>400880</v>
          </cell>
          <cell r="G147" t="str">
            <v>8%</v>
          </cell>
          <cell r="H147">
            <v>32070</v>
          </cell>
          <cell r="I147">
            <v>432950</v>
          </cell>
          <cell r="J147"/>
        </row>
        <row r="148">
          <cell r="C148" t="str">
            <v>CHI NHÁNH CÔNG TY TNHH VÒNG TRÒN ĐỎ TẠI HÀ NỘI</v>
          </cell>
          <cell r="D148" t="str">
            <v>0306182043-010</v>
          </cell>
          <cell r="E148" t="str">
            <v>PR-000-HN2109-335.1</v>
          </cell>
          <cell r="F148">
            <v>400880</v>
          </cell>
          <cell r="G148" t="str">
            <v>8%</v>
          </cell>
          <cell r="H148">
            <v>32070</v>
          </cell>
          <cell r="I148">
            <v>432950</v>
          </cell>
          <cell r="J148"/>
        </row>
        <row r="149">
          <cell r="C149" t="str">
            <v>CHI NHÁNH CÔNG TY TNHH VÒNG TRÒN ĐỎ TẠI HÀ NỘI</v>
          </cell>
          <cell r="D149" t="str">
            <v>0306182043-010</v>
          </cell>
          <cell r="E149" t="str">
            <v>PR-000-HN2104-338.1</v>
          </cell>
          <cell r="F149">
            <v>400880</v>
          </cell>
          <cell r="G149" t="str">
            <v>8%</v>
          </cell>
          <cell r="H149">
            <v>32070</v>
          </cell>
          <cell r="I149">
            <v>432950</v>
          </cell>
          <cell r="J149"/>
        </row>
        <row r="150">
          <cell r="C150" t="str">
            <v>CHI NHÁNH CÔNG TY TNHH VÒNG TRÒN ĐỎ TẠI HÀ NỘI</v>
          </cell>
          <cell r="D150" t="str">
            <v>0306182043-010</v>
          </cell>
          <cell r="E150" t="str">
            <v>PR-000-HN2117-334.1</v>
          </cell>
          <cell r="F150">
            <v>400880</v>
          </cell>
          <cell r="G150" t="str">
            <v>8%</v>
          </cell>
          <cell r="H150">
            <v>32070</v>
          </cell>
          <cell r="I150">
            <v>432950</v>
          </cell>
          <cell r="J150"/>
        </row>
        <row r="151">
          <cell r="C151" t="str">
            <v>CHI NHÁNH CÔNG TY TNHH VÒNG TRÒN ĐỎ TẠI HÀ NỘI</v>
          </cell>
          <cell r="D151" t="str">
            <v>0306182043-010</v>
          </cell>
          <cell r="E151" t="str">
            <v>PR-000-HN2106-333.1</v>
          </cell>
          <cell r="F151">
            <v>400880</v>
          </cell>
          <cell r="G151" t="str">
            <v>8%</v>
          </cell>
          <cell r="H151">
            <v>32070</v>
          </cell>
          <cell r="I151">
            <v>432950</v>
          </cell>
          <cell r="J151"/>
        </row>
        <row r="152">
          <cell r="C152" t="str">
            <v>CHI NHÁNH CÔNG TY TNHH VÒNG TRÒN ĐỎ TẠI HÀ NỘI</v>
          </cell>
          <cell r="D152" t="str">
            <v>0306182043-010</v>
          </cell>
          <cell r="E152" t="str">
            <v>PR-000-HN2074-313.1</v>
          </cell>
          <cell r="F152">
            <v>400880</v>
          </cell>
          <cell r="G152" t="str">
            <v>8%</v>
          </cell>
          <cell r="H152">
            <v>32070</v>
          </cell>
          <cell r="I152">
            <v>432950</v>
          </cell>
          <cell r="J152"/>
        </row>
        <row r="153">
          <cell r="C153" t="str">
            <v>CHI NHÁNH CÔNG TY TNHH VÒNG TRÒN ĐỎ TẠI HÀ NỘI</v>
          </cell>
          <cell r="D153" t="str">
            <v>0306182043-010</v>
          </cell>
          <cell r="E153" t="str">
            <v>PR-000-HN2065-297.1</v>
          </cell>
          <cell r="F153">
            <v>400880</v>
          </cell>
          <cell r="G153" t="str">
            <v>8%</v>
          </cell>
          <cell r="H153">
            <v>32070</v>
          </cell>
          <cell r="I153">
            <v>432950</v>
          </cell>
          <cell r="J153"/>
        </row>
        <row r="154">
          <cell r="C154" t="str">
            <v>CHI NHÁNH CÔNG TY TNHH VÒNG TRÒN ĐỎ TẠI HÀ NỘI</v>
          </cell>
          <cell r="D154" t="str">
            <v>0306182043-010</v>
          </cell>
          <cell r="E154" t="str">
            <v>PR-000-HN2068-301.1</v>
          </cell>
          <cell r="F154">
            <v>400880</v>
          </cell>
          <cell r="G154" t="str">
            <v>8%</v>
          </cell>
          <cell r="H154">
            <v>32070</v>
          </cell>
          <cell r="I154">
            <v>432950</v>
          </cell>
          <cell r="J154"/>
        </row>
        <row r="155">
          <cell r="C155" t="str">
            <v>CHI NHÁNH CÔNG TY TNHH VÒNG TRÒN ĐỎ TẠI HÀ NỘI</v>
          </cell>
          <cell r="D155" t="str">
            <v>0306182043-010</v>
          </cell>
          <cell r="E155" t="str">
            <v>PR-000-HN2070-311.1</v>
          </cell>
          <cell r="F155">
            <v>400880</v>
          </cell>
          <cell r="G155" t="str">
            <v>8%</v>
          </cell>
          <cell r="H155">
            <v>32070</v>
          </cell>
          <cell r="I155">
            <v>432950</v>
          </cell>
          <cell r="J155"/>
        </row>
        <row r="156">
          <cell r="C156" t="str">
            <v>CHI NHÁNH CÔNG TY TNHH VÒNG TRÒN ĐỎ TẠI HÀ NỘI</v>
          </cell>
          <cell r="D156" t="str">
            <v>0306182043-010</v>
          </cell>
          <cell r="E156" t="str">
            <v>PR-000-HN2064-351.1</v>
          </cell>
          <cell r="F156">
            <v>400880</v>
          </cell>
          <cell r="G156" t="str">
            <v>8%</v>
          </cell>
          <cell r="H156">
            <v>32070</v>
          </cell>
          <cell r="I156">
            <v>432950</v>
          </cell>
          <cell r="J156"/>
        </row>
        <row r="157">
          <cell r="C157" t="str">
            <v>CHI NHÁNH CÔNG TY TNHH VÒNG TRÒN ĐỎ TẠI HÀ NỘI</v>
          </cell>
          <cell r="D157" t="str">
            <v>0306182043-010</v>
          </cell>
          <cell r="E157" t="str">
            <v>PR-000-HN2083-323.1</v>
          </cell>
          <cell r="F157">
            <v>400880</v>
          </cell>
          <cell r="G157" t="str">
            <v>8%</v>
          </cell>
          <cell r="H157">
            <v>32070</v>
          </cell>
          <cell r="I157">
            <v>432950</v>
          </cell>
          <cell r="J157"/>
        </row>
        <row r="158">
          <cell r="C158" t="str">
            <v>CHI NHÁNH CÔNG TY TNHH VÒNG TRÒN ĐỎ TẠI HÀ NỘI</v>
          </cell>
          <cell r="D158" t="str">
            <v>0306182043-010</v>
          </cell>
          <cell r="E158" t="str">
            <v>PR-000-HN2063-322.1</v>
          </cell>
          <cell r="F158">
            <v>400880</v>
          </cell>
          <cell r="G158" t="str">
            <v>8%</v>
          </cell>
          <cell r="H158">
            <v>32070</v>
          </cell>
          <cell r="I158">
            <v>432950</v>
          </cell>
          <cell r="J158"/>
        </row>
        <row r="159">
          <cell r="C159" t="str">
            <v>CHI NHÁNH CÔNG TY TNHH VÒNG TRÒN ĐỎ TẠI HÀ NỘI</v>
          </cell>
          <cell r="D159" t="str">
            <v>0306182043-010</v>
          </cell>
          <cell r="E159" t="str">
            <v>PR-000-HN2059-357.1</v>
          </cell>
          <cell r="F159">
            <v>400880</v>
          </cell>
          <cell r="G159" t="str">
            <v>8%</v>
          </cell>
          <cell r="H159">
            <v>32070</v>
          </cell>
          <cell r="I159">
            <v>432950</v>
          </cell>
          <cell r="J159"/>
        </row>
        <row r="160">
          <cell r="C160" t="str">
            <v>CHI NHÁNH CÔNG TY TNHH VÒNG TRÒN ĐỎ TẠI HÀ NỘI</v>
          </cell>
          <cell r="D160" t="str">
            <v>0306182043-010</v>
          </cell>
          <cell r="E160" t="str">
            <v>PR-000-HN2085-316.1</v>
          </cell>
          <cell r="F160">
            <v>400880</v>
          </cell>
          <cell r="G160" t="str">
            <v>8%</v>
          </cell>
          <cell r="H160">
            <v>32070</v>
          </cell>
          <cell r="I160">
            <v>432950</v>
          </cell>
          <cell r="J160"/>
        </row>
        <row r="161">
          <cell r="C161" t="str">
            <v>CHI NHÁNH CÔNG TY TNHH VÒNG TRÒN ĐỎ TẠI HÀ NỘI</v>
          </cell>
          <cell r="D161" t="str">
            <v>0306182043-010</v>
          </cell>
          <cell r="E161" t="str">
            <v>PR-000-HN2082-336.1</v>
          </cell>
          <cell r="F161">
            <v>400880</v>
          </cell>
          <cell r="G161" t="str">
            <v>8%</v>
          </cell>
          <cell r="H161">
            <v>32070</v>
          </cell>
          <cell r="I161">
            <v>432950</v>
          </cell>
          <cell r="J161"/>
        </row>
        <row r="162">
          <cell r="C162" t="str">
            <v>CHI NHÁNH CÔNG TY TNHH VÒNG TRÒN ĐỎ TẠI HÀ NỘI</v>
          </cell>
          <cell r="D162" t="str">
            <v>0306182043-010</v>
          </cell>
          <cell r="E162" t="str">
            <v>PR-000-HN2079-313.1</v>
          </cell>
          <cell r="F162">
            <v>400880</v>
          </cell>
          <cell r="G162" t="str">
            <v>8%</v>
          </cell>
          <cell r="H162">
            <v>32070</v>
          </cell>
          <cell r="I162">
            <v>432950</v>
          </cell>
          <cell r="J162"/>
        </row>
        <row r="163">
          <cell r="C163" t="str">
            <v>CHI NHÁNH CÔNG TY TNHH VÒNG TRÒN ĐỎ TẠI HÀ NỘI</v>
          </cell>
          <cell r="D163" t="str">
            <v>0306182043-010</v>
          </cell>
          <cell r="E163" t="str">
            <v xml:space="preserve">Hàng trả </v>
          </cell>
          <cell r="F163">
            <v>-261295</v>
          </cell>
          <cell r="G163" t="str">
            <v>8%</v>
          </cell>
          <cell r="H163">
            <v>-20904</v>
          </cell>
          <cell r="I163">
            <v>-282199</v>
          </cell>
          <cell r="J163"/>
        </row>
        <row r="164">
          <cell r="C164" t="str">
            <v>CHI NHÁNH CÔNG TY TNHH VÒNG TRÒN ĐỎ TẠI HÀ NỘI</v>
          </cell>
          <cell r="D164" t="str">
            <v>0306182043-010</v>
          </cell>
          <cell r="E164" t="str">
            <v>PR-000-HN2189-280.1</v>
          </cell>
          <cell r="F164">
            <v>400880</v>
          </cell>
          <cell r="G164" t="str">
            <v>8%</v>
          </cell>
          <cell r="H164">
            <v>32070</v>
          </cell>
          <cell r="I164">
            <v>432950</v>
          </cell>
          <cell r="J164"/>
        </row>
        <row r="165">
          <cell r="C165" t="str">
            <v>CHI NHÁNH CÔNG TY TNHH VÒNG TRÒN ĐỎ TẠI HÀ NỘI</v>
          </cell>
          <cell r="D165" t="str">
            <v>0306182043-010</v>
          </cell>
          <cell r="E165" t="str">
            <v>PR-000-HN2182-306.1</v>
          </cell>
          <cell r="F165">
            <v>400880</v>
          </cell>
          <cell r="G165" t="str">
            <v>8%</v>
          </cell>
          <cell r="H165">
            <v>32070</v>
          </cell>
          <cell r="I165">
            <v>432950</v>
          </cell>
          <cell r="J165"/>
        </row>
        <row r="166">
          <cell r="C166" t="str">
            <v>CHI NHÁNH CÔNG TY TNHH VÒNG TRÒN ĐỎ TẠI HÀ NỘI</v>
          </cell>
          <cell r="D166" t="str">
            <v>0306182043-010</v>
          </cell>
          <cell r="E166" t="str">
            <v>PR-000-HN2191-260.1</v>
          </cell>
          <cell r="F166">
            <v>400880</v>
          </cell>
          <cell r="G166" t="str">
            <v>8%</v>
          </cell>
          <cell r="H166">
            <v>32070</v>
          </cell>
          <cell r="I166">
            <v>432950</v>
          </cell>
          <cell r="J166"/>
        </row>
        <row r="167">
          <cell r="C167" t="str">
            <v>CHI NHÁNH CÔNG TY TNHH VÒNG TRÒN ĐỎ TẠI HÀ NỘI</v>
          </cell>
          <cell r="D167" t="str">
            <v>0306182043-010</v>
          </cell>
          <cell r="E167" t="str">
            <v>PR-000-HN2192-278.1</v>
          </cell>
          <cell r="F167">
            <v>400880</v>
          </cell>
          <cell r="G167" t="str">
            <v>8%</v>
          </cell>
          <cell r="H167">
            <v>32070</v>
          </cell>
          <cell r="I167">
            <v>432950</v>
          </cell>
          <cell r="J167"/>
        </row>
        <row r="168">
          <cell r="C168" t="str">
            <v>CHI NHÁNH CÔNG TY TNHH VÒNG TRÒN ĐỎ TẠI HÀ NỘI</v>
          </cell>
          <cell r="D168" t="str">
            <v>0306182043-010</v>
          </cell>
          <cell r="E168" t="str">
            <v>PR-000-HN2190-273.1</v>
          </cell>
          <cell r="F168">
            <v>400880</v>
          </cell>
          <cell r="G168" t="str">
            <v>8%</v>
          </cell>
          <cell r="H168">
            <v>32070</v>
          </cell>
          <cell r="I168">
            <v>432950</v>
          </cell>
          <cell r="J168"/>
        </row>
        <row r="169">
          <cell r="C169" t="str">
            <v>CHI NHÁNH CÔNG TY TNHH VÒNG TRÒN ĐỎ TẠI HÀ NỘI</v>
          </cell>
          <cell r="D169" t="str">
            <v>0306182043-010</v>
          </cell>
          <cell r="E169" t="str">
            <v>PR-000-HN2200-181.1</v>
          </cell>
          <cell r="F169">
            <v>400880</v>
          </cell>
          <cell r="G169" t="str">
            <v>8%</v>
          </cell>
          <cell r="H169">
            <v>32070</v>
          </cell>
          <cell r="I169">
            <v>432950</v>
          </cell>
          <cell r="J169"/>
        </row>
        <row r="170">
          <cell r="C170" t="str">
            <v>CHI NHÁNH CÔNG TY TNHH VÒNG TRÒN ĐỎ TẠI HÀ NỘI</v>
          </cell>
          <cell r="D170" t="str">
            <v>0306182043-010</v>
          </cell>
          <cell r="E170" t="str">
            <v>PR-000-HN2194-201.1</v>
          </cell>
          <cell r="F170">
            <v>400880</v>
          </cell>
          <cell r="G170" t="str">
            <v>8%</v>
          </cell>
          <cell r="H170">
            <v>32070</v>
          </cell>
          <cell r="I170">
            <v>432950</v>
          </cell>
          <cell r="J170"/>
        </row>
        <row r="171">
          <cell r="C171" t="str">
            <v>CHI NHÁNH CÔNG TY TNHH VÒNG TRÒN ĐỎ TẠI HÀ NỘI</v>
          </cell>
          <cell r="D171" t="str">
            <v>0306182043-010</v>
          </cell>
          <cell r="E171" t="str">
            <v>PR-000-HN2195-191.1</v>
          </cell>
          <cell r="F171">
            <v>400880</v>
          </cell>
          <cell r="G171" t="str">
            <v>8%</v>
          </cell>
          <cell r="H171">
            <v>32070</v>
          </cell>
          <cell r="I171">
            <v>432950</v>
          </cell>
          <cell r="J171"/>
        </row>
        <row r="172">
          <cell r="C172" t="str">
            <v>CHI NHÁNH CÔNG TY TNHH VÒNG TRÒN ĐỎ TẠI HÀ NỘI</v>
          </cell>
          <cell r="D172" t="str">
            <v>0306182043-010</v>
          </cell>
          <cell r="E172" t="str">
            <v>PR-000-HN2196-190.1</v>
          </cell>
          <cell r="F172">
            <v>400880</v>
          </cell>
          <cell r="G172" t="str">
            <v>8%</v>
          </cell>
          <cell r="H172">
            <v>32070</v>
          </cell>
          <cell r="I172">
            <v>432950</v>
          </cell>
          <cell r="J172"/>
        </row>
        <row r="173">
          <cell r="C173" t="str">
            <v>CHI NHÁNH CÔNG TY TNHH VÒNG TRÒN ĐỎ TẠI HÀ NỘI</v>
          </cell>
          <cell r="D173" t="str">
            <v>0306182043-010</v>
          </cell>
          <cell r="E173" t="str">
            <v>PR-000-HN2199-178.1</v>
          </cell>
          <cell r="F173">
            <v>400880</v>
          </cell>
          <cell r="G173" t="str">
            <v>8%</v>
          </cell>
          <cell r="H173">
            <v>32070</v>
          </cell>
          <cell r="I173">
            <v>432950</v>
          </cell>
          <cell r="J173"/>
        </row>
        <row r="174">
          <cell r="C174" t="str">
            <v>CHI NHÁNH CÔNG TY TNHH VÒNG TRÒN ĐỎ TẠI HÀ NỘI</v>
          </cell>
          <cell r="D174" t="str">
            <v>0306182043-010</v>
          </cell>
          <cell r="E174" t="str">
            <v>PR-000-HN2198-182.1</v>
          </cell>
          <cell r="F174">
            <v>400880</v>
          </cell>
          <cell r="G174" t="str">
            <v>8%</v>
          </cell>
          <cell r="H174">
            <v>32070</v>
          </cell>
          <cell r="I174">
            <v>432950</v>
          </cell>
          <cell r="J174"/>
        </row>
        <row r="175">
          <cell r="C175" t="str">
            <v>CHI NHÁNH CÔNG TY TNHH VÒNG TRÒN ĐỎ TẠI HÀ NỘI</v>
          </cell>
          <cell r="D175" t="str">
            <v>0306182043-010</v>
          </cell>
          <cell r="E175" t="str">
            <v>PR-000-HN2197-182.1</v>
          </cell>
          <cell r="F175">
            <v>400880</v>
          </cell>
          <cell r="G175" t="str">
            <v>8%</v>
          </cell>
          <cell r="H175">
            <v>32070</v>
          </cell>
          <cell r="I175">
            <v>432950</v>
          </cell>
          <cell r="J175"/>
        </row>
        <row r="176">
          <cell r="C176" t="str">
            <v>CHI NHÁNH CÔNG TY TNHH VÒNG TRÒN ĐỎ TẠI HÀ NỘI</v>
          </cell>
          <cell r="D176" t="str">
            <v>0306182043-010</v>
          </cell>
          <cell r="E176" t="str">
            <v>PR-000-HN2177-348.1</v>
          </cell>
          <cell r="F176">
            <v>400880</v>
          </cell>
          <cell r="G176" t="str">
            <v>8%</v>
          </cell>
          <cell r="H176">
            <v>32070</v>
          </cell>
          <cell r="I176">
            <v>432950</v>
          </cell>
          <cell r="J176"/>
        </row>
        <row r="177">
          <cell r="C177" t="str">
            <v>CHI NHÁNH CÔNG TY TNHH VÒNG TRÒN ĐỎ TẠI HÀ NỘI</v>
          </cell>
          <cell r="D177" t="str">
            <v>0306182043-010</v>
          </cell>
          <cell r="E177" t="str">
            <v>PR-000-HN2179-307.1</v>
          </cell>
          <cell r="F177">
            <v>400880</v>
          </cell>
          <cell r="G177" t="str">
            <v>8%</v>
          </cell>
          <cell r="H177">
            <v>32070</v>
          </cell>
          <cell r="I177">
            <v>432950</v>
          </cell>
          <cell r="J177"/>
        </row>
        <row r="178">
          <cell r="C178" t="str">
            <v>CHI NHÁNH CÔNG TY TNHH VÒNG TRÒN ĐỎ TẠI HÀ NỘI</v>
          </cell>
          <cell r="D178" t="str">
            <v>0306182043-010</v>
          </cell>
          <cell r="E178" t="str">
            <v>PR-000-HN2180-347.1</v>
          </cell>
          <cell r="F178">
            <v>400880</v>
          </cell>
          <cell r="G178" t="str">
            <v>8%</v>
          </cell>
          <cell r="H178">
            <v>32070</v>
          </cell>
          <cell r="I178">
            <v>432950</v>
          </cell>
          <cell r="J178"/>
        </row>
        <row r="179">
          <cell r="C179" t="str">
            <v>CHI NHÁNH CÔNG TY TNHH VÒNG TRÒN ĐỎ TẠI HÀ NỘI</v>
          </cell>
          <cell r="D179" t="str">
            <v>0306182043-010</v>
          </cell>
          <cell r="E179" t="str">
            <v>PR-000-HN2175-333.1</v>
          </cell>
          <cell r="F179">
            <v>400880</v>
          </cell>
          <cell r="G179" t="str">
            <v>8%</v>
          </cell>
          <cell r="H179">
            <v>32070</v>
          </cell>
          <cell r="I179">
            <v>432950</v>
          </cell>
          <cell r="J179"/>
        </row>
        <row r="180">
          <cell r="C180" t="str">
            <v>CHI NHÁNH CÔNG TY TNHH VÒNG TRÒN ĐỎ TẠI HÀ NỘI</v>
          </cell>
          <cell r="D180" t="str">
            <v>0306182043-010</v>
          </cell>
          <cell r="E180" t="str">
            <v>PR-000-HN2178-328.1</v>
          </cell>
          <cell r="F180">
            <v>400880</v>
          </cell>
          <cell r="G180" t="str">
            <v>8%</v>
          </cell>
          <cell r="H180">
            <v>32070</v>
          </cell>
          <cell r="I180">
            <v>432950</v>
          </cell>
          <cell r="J180"/>
        </row>
        <row r="181">
          <cell r="C181" t="str">
            <v>CHI NHÁNH CÔNG TY TNHH VÒNG TRÒN ĐỎ TẠI HÀ NỘI</v>
          </cell>
          <cell r="D181" t="str">
            <v>0306182043-010</v>
          </cell>
          <cell r="E181" t="str">
            <v>PR-000-HN2184-313.1</v>
          </cell>
          <cell r="F181">
            <v>400880</v>
          </cell>
          <cell r="G181" t="str">
            <v>8%</v>
          </cell>
          <cell r="H181">
            <v>32070</v>
          </cell>
          <cell r="I181">
            <v>432950</v>
          </cell>
          <cell r="J181"/>
        </row>
        <row r="182">
          <cell r="C182" t="str">
            <v>CHI NHÁNH CÔNG TY TNHH VÒNG TRÒN ĐỎ TẠI HÀ NỘI</v>
          </cell>
          <cell r="D182" t="str">
            <v>0306182043-010</v>
          </cell>
          <cell r="E182" t="str">
            <v>PR-000-HN2174-319.1</v>
          </cell>
          <cell r="F182">
            <v>400880</v>
          </cell>
          <cell r="G182" t="str">
            <v>8%</v>
          </cell>
          <cell r="H182">
            <v>32070</v>
          </cell>
          <cell r="I182">
            <v>432950</v>
          </cell>
          <cell r="J182"/>
        </row>
        <row r="183">
          <cell r="C183" t="str">
            <v>CHI NHÁNH CÔNG TY TNHH VÒNG TRÒN ĐỎ TẠI HÀ NỘI</v>
          </cell>
          <cell r="D183" t="str">
            <v>0306182043-010</v>
          </cell>
          <cell r="E183" t="str">
            <v>PR-000-HN2176-329.1</v>
          </cell>
          <cell r="F183">
            <v>400880</v>
          </cell>
          <cell r="G183" t="str">
            <v>8%</v>
          </cell>
          <cell r="H183">
            <v>32070</v>
          </cell>
          <cell r="I183">
            <v>432950</v>
          </cell>
          <cell r="J183"/>
        </row>
        <row r="184">
          <cell r="C184" t="str">
            <v>CHI NHÁNH CÔNG TY TNHH VÒNG TRÒN ĐỎ TẠI HÀ NỘI</v>
          </cell>
          <cell r="D184" t="str">
            <v>0306182043-010</v>
          </cell>
          <cell r="E184" t="str">
            <v>PR-000-HN2186-288.1</v>
          </cell>
          <cell r="F184">
            <v>400880</v>
          </cell>
          <cell r="G184" t="str">
            <v>8%</v>
          </cell>
          <cell r="H184">
            <v>32070</v>
          </cell>
          <cell r="I184">
            <v>432950</v>
          </cell>
          <cell r="J184"/>
        </row>
        <row r="185">
          <cell r="C185" t="str">
            <v>CHI NHÁNH CÔNG TY TNHH VÒNG TRÒN ĐỎ TẠI HÀ NỘI</v>
          </cell>
          <cell r="D185" t="str">
            <v>0306182043-010</v>
          </cell>
          <cell r="E185" t="str">
            <v>PR-000-HN2181-302.1</v>
          </cell>
          <cell r="F185">
            <v>400880</v>
          </cell>
          <cell r="G185" t="str">
            <v>8%</v>
          </cell>
          <cell r="H185">
            <v>32070</v>
          </cell>
          <cell r="I185">
            <v>432950</v>
          </cell>
          <cell r="J185"/>
        </row>
        <row r="186">
          <cell r="C186" t="str">
            <v>CHI NHÁNH CÔNG TY TNHH VÒNG TRÒN ĐỎ TẠI HÀ NỘI</v>
          </cell>
          <cell r="D186" t="str">
            <v>0306182043-010</v>
          </cell>
          <cell r="E186" t="str">
            <v>PR-000-HN2185-319.1</v>
          </cell>
          <cell r="F186">
            <v>400880</v>
          </cell>
          <cell r="G186" t="str">
            <v>8%</v>
          </cell>
          <cell r="H186">
            <v>32070</v>
          </cell>
          <cell r="I186">
            <v>432950</v>
          </cell>
          <cell r="J186"/>
        </row>
        <row r="187">
          <cell r="C187" t="str">
            <v>CHI NHÁNH CÔNG TY TNHH VÒNG TRÒN ĐỎ TẠI HÀ NỘI</v>
          </cell>
          <cell r="D187" t="str">
            <v>0306182043-010</v>
          </cell>
          <cell r="E187" t="str">
            <v>PR-000-HN2187-265.1</v>
          </cell>
          <cell r="F187">
            <v>400880</v>
          </cell>
          <cell r="G187" t="str">
            <v>8%</v>
          </cell>
          <cell r="H187">
            <v>32070</v>
          </cell>
          <cell r="I187">
            <v>432950</v>
          </cell>
          <cell r="J187"/>
        </row>
        <row r="188">
          <cell r="C188" t="str">
            <v>CHI NHÁNH CÔNG TY TNHH VÒNG TRÒN ĐỎ TẠI HÀ NỘI</v>
          </cell>
          <cell r="D188" t="str">
            <v>0306182043-010</v>
          </cell>
          <cell r="E188" t="str">
            <v>PR-000-HN2183-306.1</v>
          </cell>
          <cell r="F188">
            <v>400880</v>
          </cell>
          <cell r="G188" t="str">
            <v>8%</v>
          </cell>
          <cell r="H188">
            <v>32070</v>
          </cell>
          <cell r="I188">
            <v>432950</v>
          </cell>
          <cell r="J188"/>
        </row>
        <row r="189">
          <cell r="C189" t="str">
            <v>CHI NHÁNH CÔNG TY TNHH VÒNG TRÒN ĐỎ TẠI HÀ NỘI</v>
          </cell>
          <cell r="D189" t="str">
            <v>0306182043-010</v>
          </cell>
          <cell r="E189" t="str">
            <v>PR-000-HN2193-272.1</v>
          </cell>
          <cell r="F189">
            <v>400880</v>
          </cell>
          <cell r="G189" t="str">
            <v>8%</v>
          </cell>
          <cell r="H189">
            <v>32070</v>
          </cell>
          <cell r="I189">
            <v>432950</v>
          </cell>
          <cell r="J189"/>
        </row>
        <row r="190">
          <cell r="C190" t="str">
            <v>CHI NHÁNH CÔNG TY TNHH VÒNG TRÒN ĐỎ TẠI HÀ NỘI</v>
          </cell>
          <cell r="D190" t="str">
            <v>0306182043-010</v>
          </cell>
          <cell r="E190" t="str">
            <v>PR-000-HN2147-314.1</v>
          </cell>
          <cell r="F190">
            <v>400880</v>
          </cell>
          <cell r="G190" t="str">
            <v>8%</v>
          </cell>
          <cell r="H190">
            <v>32070</v>
          </cell>
          <cell r="I190">
            <v>432950</v>
          </cell>
          <cell r="J190"/>
        </row>
        <row r="191">
          <cell r="C191" t="str">
            <v>CHI NHÁNH CÔNG TY TNHH VÒNG TRÒN ĐỎ TẠI HÀ NỘI</v>
          </cell>
          <cell r="D191" t="str">
            <v>0306182043-010</v>
          </cell>
          <cell r="E191" t="str">
            <v>PR-000-HN2155-336.1</v>
          </cell>
          <cell r="F191">
            <v>400880</v>
          </cell>
          <cell r="G191" t="str">
            <v>8%</v>
          </cell>
          <cell r="H191">
            <v>32070</v>
          </cell>
          <cell r="I191">
            <v>432950</v>
          </cell>
          <cell r="J191"/>
        </row>
        <row r="192">
          <cell r="C192" t="str">
            <v>CHI NHÁNH CÔNG TY TNHH VÒNG TRÒN ĐỎ TẠI HÀ NỘI</v>
          </cell>
          <cell r="D192" t="str">
            <v>0306182043-010</v>
          </cell>
          <cell r="E192" t="str">
            <v>PR-000-HN2157-320.1</v>
          </cell>
          <cell r="F192">
            <v>400880</v>
          </cell>
          <cell r="G192" t="str">
            <v>8%</v>
          </cell>
          <cell r="H192">
            <v>32070</v>
          </cell>
          <cell r="I192">
            <v>432950</v>
          </cell>
          <cell r="J192"/>
        </row>
        <row r="193">
          <cell r="C193" t="str">
            <v>CHI NHÁNH CÔNG TY TNHH VÒNG TRÒN ĐỎ TẠI HÀ NỘI</v>
          </cell>
          <cell r="D193" t="str">
            <v>0306182043-010</v>
          </cell>
          <cell r="E193" t="str">
            <v>PR-000-HN2156-319.1</v>
          </cell>
          <cell r="F193">
            <v>400880</v>
          </cell>
          <cell r="G193" t="str">
            <v>8%</v>
          </cell>
          <cell r="H193">
            <v>32070</v>
          </cell>
          <cell r="I193">
            <v>432950</v>
          </cell>
          <cell r="J193"/>
        </row>
        <row r="194">
          <cell r="C194" t="str">
            <v>CHI NHÁNH CÔNG TY TNHH VÒNG TRÒN ĐỎ TẠI HÀ NỘI</v>
          </cell>
          <cell r="D194" t="str">
            <v>0306182043-010</v>
          </cell>
          <cell r="E194" t="str">
            <v>PR-000-HN2154-327.1</v>
          </cell>
          <cell r="F194">
            <v>400880</v>
          </cell>
          <cell r="G194" t="str">
            <v>8%</v>
          </cell>
          <cell r="H194">
            <v>32070</v>
          </cell>
          <cell r="I194">
            <v>432950</v>
          </cell>
          <cell r="J194"/>
        </row>
        <row r="195">
          <cell r="C195" t="str">
            <v>CHI NHÁNH CÔNG TY TNHH VÒNG TRÒN ĐỎ TẠI HÀ NỘI</v>
          </cell>
          <cell r="D195" t="str">
            <v>0306182043-010</v>
          </cell>
          <cell r="E195" t="str">
            <v>PR-000-HN2152-351.1</v>
          </cell>
          <cell r="F195">
            <v>400880</v>
          </cell>
          <cell r="G195" t="str">
            <v>8%</v>
          </cell>
          <cell r="H195">
            <v>32070</v>
          </cell>
          <cell r="I195">
            <v>432950</v>
          </cell>
          <cell r="J195"/>
        </row>
        <row r="196">
          <cell r="C196" t="str">
            <v>CHI NHÁNH CÔNG TY TNHH VÒNG TRÒN ĐỎ TẠI HÀ NỘI</v>
          </cell>
          <cell r="D196" t="str">
            <v>0306182043-010</v>
          </cell>
          <cell r="E196" t="str">
            <v>PR-000-HN2166-332.1</v>
          </cell>
          <cell r="F196">
            <v>400880</v>
          </cell>
          <cell r="G196" t="str">
            <v>8%</v>
          </cell>
          <cell r="H196">
            <v>32070</v>
          </cell>
          <cell r="I196">
            <v>432950</v>
          </cell>
          <cell r="J196"/>
        </row>
        <row r="197">
          <cell r="C197" t="str">
            <v>CHI NHÁNH CÔNG TY TNHH VÒNG TRÒN ĐỎ TẠI HÀ NỘI</v>
          </cell>
          <cell r="D197" t="str">
            <v>0306182043-010</v>
          </cell>
          <cell r="E197" t="str">
            <v>PR-000-HN2153-357.1</v>
          </cell>
          <cell r="F197">
            <v>400880</v>
          </cell>
          <cell r="G197" t="str">
            <v>8%</v>
          </cell>
          <cell r="H197">
            <v>32070</v>
          </cell>
          <cell r="I197">
            <v>432950</v>
          </cell>
          <cell r="J197"/>
        </row>
        <row r="198">
          <cell r="C198" t="str">
            <v>CHI NHÁNH CÔNG TY TNHH VÒNG TRÒN ĐỎ TẠI HÀ NỘI</v>
          </cell>
          <cell r="D198" t="str">
            <v>0306182043-010</v>
          </cell>
          <cell r="E198" t="str">
            <v>PR-000-HN2163-341.1</v>
          </cell>
          <cell r="F198">
            <v>400880</v>
          </cell>
          <cell r="G198" t="str">
            <v>8%</v>
          </cell>
          <cell r="H198">
            <v>32070</v>
          </cell>
          <cell r="I198">
            <v>432950</v>
          </cell>
          <cell r="J198"/>
        </row>
        <row r="199">
          <cell r="C199" t="str">
            <v>CHI NHÁNH CÔNG TY TNHH VÒNG TRÒN ĐỎ TẠI HÀ NỘI</v>
          </cell>
          <cell r="D199" t="str">
            <v>0306182043-010</v>
          </cell>
          <cell r="E199" t="str">
            <v>PR-000-HN2164-318.1</v>
          </cell>
          <cell r="F199">
            <v>400880</v>
          </cell>
          <cell r="G199" t="str">
            <v>8%</v>
          </cell>
          <cell r="H199">
            <v>32070</v>
          </cell>
          <cell r="I199">
            <v>432950</v>
          </cell>
          <cell r="J199"/>
        </row>
        <row r="200">
          <cell r="C200" t="str">
            <v>CHI NHÁNH CÔNG TY TNHH VÒNG TRÒN ĐỎ TẠI HÀ NỘI</v>
          </cell>
          <cell r="D200" t="str">
            <v>0306182043-010</v>
          </cell>
          <cell r="E200" t="str">
            <v>PR-000-HN2160-338.1</v>
          </cell>
          <cell r="F200">
            <v>400880</v>
          </cell>
          <cell r="G200" t="str">
            <v>8%</v>
          </cell>
          <cell r="H200">
            <v>32070</v>
          </cell>
          <cell r="I200">
            <v>432950</v>
          </cell>
          <cell r="J200"/>
        </row>
        <row r="201">
          <cell r="C201" t="str">
            <v>CHI NHÁNH CÔNG TY TNHH VÒNG TRÒN ĐỎ TẠI HÀ NỘI</v>
          </cell>
          <cell r="D201" t="str">
            <v>0306182043-010</v>
          </cell>
          <cell r="E201" t="str">
            <v>PR-000-HN2162-344.1</v>
          </cell>
          <cell r="F201">
            <v>400880</v>
          </cell>
          <cell r="G201" t="str">
            <v>8%</v>
          </cell>
          <cell r="H201">
            <v>32070</v>
          </cell>
          <cell r="I201">
            <v>432950</v>
          </cell>
          <cell r="J201"/>
        </row>
        <row r="202">
          <cell r="C202" t="str">
            <v>CHI NHÁNH CÔNG TY TNHH VÒNG TRÒN ĐỎ TẠI HÀ NỘI</v>
          </cell>
          <cell r="D202" t="str">
            <v>0306182043-010</v>
          </cell>
          <cell r="E202" t="str">
            <v>PR-000-HN2173-300.1</v>
          </cell>
          <cell r="F202">
            <v>400880</v>
          </cell>
          <cell r="G202" t="str">
            <v>8%</v>
          </cell>
          <cell r="H202">
            <v>32070</v>
          </cell>
          <cell r="I202">
            <v>432950</v>
          </cell>
          <cell r="J202"/>
        </row>
        <row r="203">
          <cell r="C203" t="str">
            <v>CHI NHÁNH CÔNG TY TNHH VÒNG TRÒN ĐỎ TẠI HÀ NỘI</v>
          </cell>
          <cell r="D203" t="str">
            <v>0306182043-010</v>
          </cell>
          <cell r="E203" t="str">
            <v>PR-000-HN2171-323.1</v>
          </cell>
          <cell r="F203">
            <v>400880</v>
          </cell>
          <cell r="G203" t="str">
            <v>8%</v>
          </cell>
          <cell r="H203">
            <v>32070</v>
          </cell>
          <cell r="I203">
            <v>432950</v>
          </cell>
          <cell r="J203"/>
        </row>
        <row r="204">
          <cell r="C204" t="str">
            <v>CHI NHÁNH CÔNG TY TNHH VÒNG TRÒN ĐỎ TẠI HÀ NỘI</v>
          </cell>
          <cell r="D204" t="str">
            <v>0306182043-010</v>
          </cell>
          <cell r="E204" t="str">
            <v>PR-000-HN2172-343.1</v>
          </cell>
          <cell r="F204">
            <v>400880</v>
          </cell>
          <cell r="G204" t="str">
            <v>8%</v>
          </cell>
          <cell r="H204">
            <v>32070</v>
          </cell>
          <cell r="I204">
            <v>432950</v>
          </cell>
          <cell r="J204"/>
        </row>
        <row r="205">
          <cell r="C205" t="str">
            <v>CHI NHÁNH CÔNG TY TNHH VÒNG TRÒN ĐỎ TẠI HÀ NỘI</v>
          </cell>
          <cell r="D205" t="str">
            <v>0306182043-010</v>
          </cell>
          <cell r="E205" t="str">
            <v>PR-000-HN2169-331.1</v>
          </cell>
          <cell r="F205">
            <v>400880</v>
          </cell>
          <cell r="G205" t="str">
            <v>8%</v>
          </cell>
          <cell r="H205">
            <v>32070</v>
          </cell>
          <cell r="I205">
            <v>432950</v>
          </cell>
          <cell r="J205"/>
        </row>
        <row r="206">
          <cell r="C206" t="str">
            <v>CHI NHÁNH CÔNG TY TNHH VÒNG TRÒN ĐỎ TẠI HÀ NỘI</v>
          </cell>
          <cell r="D206" t="str">
            <v>0306182043-010</v>
          </cell>
          <cell r="E206" t="str">
            <v>PR-000-HN2168-330.1</v>
          </cell>
          <cell r="F206">
            <v>400880</v>
          </cell>
          <cell r="G206" t="str">
            <v>8%</v>
          </cell>
          <cell r="H206">
            <v>32070</v>
          </cell>
          <cell r="I206">
            <v>432950</v>
          </cell>
          <cell r="J206"/>
        </row>
        <row r="207">
          <cell r="C207" t="str">
            <v>CHI NHÁNH CÔNG TY TNHH VÒNG TRÒN ĐỎ TẠI HÀ NỘI</v>
          </cell>
          <cell r="D207" t="str">
            <v>0306182043-010</v>
          </cell>
          <cell r="E207" t="str">
            <v>PR-000-HN2161-333.1</v>
          </cell>
          <cell r="F207">
            <v>400880</v>
          </cell>
          <cell r="G207" t="str">
            <v>8%</v>
          </cell>
          <cell r="H207">
            <v>32070</v>
          </cell>
          <cell r="I207">
            <v>432950</v>
          </cell>
          <cell r="J207"/>
        </row>
        <row r="208">
          <cell r="C208" t="str">
            <v>CHI NHÁNH CÔNG TY TNHH VÒNG TRÒN ĐỎ TẠI HÀ NỘI</v>
          </cell>
          <cell r="D208" t="str">
            <v>0306182043-010</v>
          </cell>
          <cell r="E208" t="str">
            <v>PR-000-HN2170-320.1</v>
          </cell>
          <cell r="F208">
            <v>400880</v>
          </cell>
          <cell r="G208" t="str">
            <v>8%</v>
          </cell>
          <cell r="H208">
            <v>32070</v>
          </cell>
          <cell r="I208">
            <v>432950</v>
          </cell>
          <cell r="J208"/>
        </row>
        <row r="209">
          <cell r="C209" t="str">
            <v>CHI NHÁNH CÔNG TY TNHH VÒNG TRÒN ĐỎ TẠI HÀ NỘI</v>
          </cell>
          <cell r="D209" t="str">
            <v>0306182043-010</v>
          </cell>
          <cell r="E209" t="str">
            <v>PR-000-HN2136-351.1</v>
          </cell>
          <cell r="F209">
            <v>400880</v>
          </cell>
          <cell r="G209" t="str">
            <v>8%</v>
          </cell>
          <cell r="H209">
            <v>32070</v>
          </cell>
          <cell r="I209">
            <v>432950</v>
          </cell>
          <cell r="J209"/>
        </row>
        <row r="210">
          <cell r="C210" t="str">
            <v>CHI NHÁNH CÔNG TY TNHH VÒNG TRÒN ĐỎ TẠI HÀ NỘI</v>
          </cell>
          <cell r="D210" t="str">
            <v>0306182043-010</v>
          </cell>
          <cell r="E210" t="str">
            <v>PR-000-HN2135-322.1</v>
          </cell>
          <cell r="F210">
            <v>400880</v>
          </cell>
          <cell r="G210" t="str">
            <v>8%</v>
          </cell>
          <cell r="H210">
            <v>32070</v>
          </cell>
          <cell r="I210">
            <v>432950</v>
          </cell>
          <cell r="J210"/>
        </row>
        <row r="211">
          <cell r="C211" t="str">
            <v>CHI NHÁNH CÔNG TY TNHH VÒNG TRÒN ĐỎ TẠI HÀ NỘI</v>
          </cell>
          <cell r="D211" t="str">
            <v>0306182043-010</v>
          </cell>
          <cell r="E211" t="str">
            <v>PR-000-HN2129-326.1</v>
          </cell>
          <cell r="F211">
            <v>400880</v>
          </cell>
          <cell r="G211" t="str">
            <v>8%</v>
          </cell>
          <cell r="H211">
            <v>32070</v>
          </cell>
          <cell r="I211">
            <v>432950</v>
          </cell>
          <cell r="J211"/>
        </row>
        <row r="212">
          <cell r="C212" t="str">
            <v>CHI NHÁNH CÔNG TY TNHH VÒNG TRÒN ĐỎ TẠI HÀ NỘI</v>
          </cell>
          <cell r="D212" t="str">
            <v>0306182043-010</v>
          </cell>
          <cell r="E212" t="str">
            <v>PR-000-HN2133-319.1</v>
          </cell>
          <cell r="F212">
            <v>400880</v>
          </cell>
          <cell r="G212" t="str">
            <v>8%</v>
          </cell>
          <cell r="H212">
            <v>32070</v>
          </cell>
          <cell r="I212">
            <v>432950</v>
          </cell>
          <cell r="J212"/>
        </row>
        <row r="213">
          <cell r="C213" t="str">
            <v>CHI NHÁNH CÔNG TY TNHH VÒNG TRÒN ĐỎ TẠI HÀ NỘI</v>
          </cell>
          <cell r="D213" t="str">
            <v>0306182043-010</v>
          </cell>
          <cell r="E213" t="str">
            <v>PR-000-HN2142-344.1</v>
          </cell>
          <cell r="F213">
            <v>400880</v>
          </cell>
          <cell r="G213" t="str">
            <v>8%</v>
          </cell>
          <cell r="H213">
            <v>32070</v>
          </cell>
          <cell r="I213">
            <v>432950</v>
          </cell>
          <cell r="J213"/>
        </row>
        <row r="214">
          <cell r="C214" t="str">
            <v>CHI NHÁNH CÔNG TY TNHH VÒNG TRÒN ĐỎ TẠI HẢI PHÒNG</v>
          </cell>
          <cell r="D214" t="str">
            <v>0306182043-019</v>
          </cell>
          <cell r="E214" t="str">
            <v>PR-000-HP6014-113.1</v>
          </cell>
          <cell r="F214">
            <v>751650</v>
          </cell>
          <cell r="G214" t="str">
            <v>8%</v>
          </cell>
          <cell r="H214">
            <v>60132</v>
          </cell>
          <cell r="I214">
            <v>811782</v>
          </cell>
          <cell r="J214"/>
        </row>
        <row r="215">
          <cell r="C215" t="str">
            <v>CHI NHÁNH CÔNG TY TNHH VÒNG TRÒN ĐỎ TẠI HẢI PHÒNG</v>
          </cell>
          <cell r="D215" t="str">
            <v>0306182043-019</v>
          </cell>
          <cell r="E215" t="str">
            <v>PR-000-HP6017-91.1</v>
          </cell>
          <cell r="F215">
            <v>751650</v>
          </cell>
          <cell r="G215" t="str">
            <v>8%</v>
          </cell>
          <cell r="H215">
            <v>60132</v>
          </cell>
          <cell r="I215">
            <v>811782</v>
          </cell>
          <cell r="J215"/>
        </row>
        <row r="216">
          <cell r="C216" t="str">
            <v>CHI NHÁNH CÔNG TY TNHH VÒNG TRÒN ĐỎ TẠI HẢI PHÒNG</v>
          </cell>
          <cell r="D216" t="str">
            <v>0306182043-019</v>
          </cell>
          <cell r="E216" t="str">
            <v>PR-000-HP6009-181.1</v>
          </cell>
          <cell r="F216">
            <v>751650</v>
          </cell>
          <cell r="G216" t="str">
            <v>8%</v>
          </cell>
          <cell r="H216">
            <v>60132</v>
          </cell>
          <cell r="I216">
            <v>811782</v>
          </cell>
          <cell r="J216"/>
        </row>
        <row r="217">
          <cell r="C217" t="str">
            <v>CHI NHÁNH CÔNG TY TNHH VÒNG TRÒN ĐỎ TẠI HẢI PHÒNG</v>
          </cell>
          <cell r="D217" t="str">
            <v>0306182043-019</v>
          </cell>
          <cell r="E217" t="str">
            <v>PR-000-HP6012-117.1</v>
          </cell>
          <cell r="F217">
            <v>751650</v>
          </cell>
          <cell r="G217" t="str">
            <v>8%</v>
          </cell>
          <cell r="H217">
            <v>60132</v>
          </cell>
          <cell r="I217">
            <v>811782</v>
          </cell>
          <cell r="J217"/>
        </row>
        <row r="218">
          <cell r="C218" t="str">
            <v>CHI NHÁNH CÔNG TY TNHH VÒNG TRÒN ĐỎ TẠI HẢI PHÒNG</v>
          </cell>
          <cell r="D218" t="str">
            <v>0306182043-019</v>
          </cell>
          <cell r="E218" t="str">
            <v>PR-000-HP6011-128.1</v>
          </cell>
          <cell r="F218">
            <v>751650</v>
          </cell>
          <cell r="G218" t="str">
            <v>8%</v>
          </cell>
          <cell r="H218">
            <v>60132</v>
          </cell>
          <cell r="I218">
            <v>811782</v>
          </cell>
          <cell r="J218"/>
        </row>
        <row r="219">
          <cell r="C219" t="str">
            <v>CHI NHÁNH CÔNG TY TNHH VÒNG TRÒN ĐỎ TẠI HẢI PHÒNG</v>
          </cell>
          <cell r="D219" t="str">
            <v>0306182043-019</v>
          </cell>
          <cell r="E219" t="str">
            <v>PR-000-HP6008-193.1</v>
          </cell>
          <cell r="F219">
            <v>751650</v>
          </cell>
          <cell r="G219" t="str">
            <v>8%</v>
          </cell>
          <cell r="H219">
            <v>60132</v>
          </cell>
          <cell r="I219">
            <v>811782</v>
          </cell>
          <cell r="J219"/>
        </row>
        <row r="220">
          <cell r="C220" t="str">
            <v>CHI NHÁNH CÔNG TY TNHH VÒNG TRÒN ĐỎ TẠI HẢI PHÒNG</v>
          </cell>
          <cell r="D220" t="str">
            <v>0306182043-019</v>
          </cell>
          <cell r="E220" t="str">
            <v>PR-000-HP6007-190.1</v>
          </cell>
          <cell r="F220">
            <v>751650</v>
          </cell>
          <cell r="G220" t="str">
            <v>8%</v>
          </cell>
          <cell r="H220">
            <v>60132</v>
          </cell>
          <cell r="I220">
            <v>811782</v>
          </cell>
          <cell r="J220"/>
        </row>
        <row r="221">
          <cell r="C221" t="str">
            <v>CHI NHÁNH CÔNG TY TNHH VÒNG TRÒN ĐỎ TẠI HẢI PHÒNG</v>
          </cell>
          <cell r="D221" t="str">
            <v>0306182043-019</v>
          </cell>
          <cell r="E221" t="str">
            <v>PR-000-HP6015-104.1</v>
          </cell>
          <cell r="F221">
            <v>751650</v>
          </cell>
          <cell r="G221" t="str">
            <v>8%</v>
          </cell>
          <cell r="H221">
            <v>60132</v>
          </cell>
          <cell r="I221">
            <v>811782</v>
          </cell>
          <cell r="J221"/>
        </row>
        <row r="222">
          <cell r="C222" t="str">
            <v>CHI NHÁNH CÔNG TY TNHH VÒNG TRÒN ĐỎ TẠI HẢI PHÒNG</v>
          </cell>
          <cell r="D222" t="str">
            <v>0306182043-019</v>
          </cell>
          <cell r="E222" t="str">
            <v>PR-000-HP6016-96.2</v>
          </cell>
          <cell r="F222">
            <v>751650</v>
          </cell>
          <cell r="G222" t="str">
            <v>8%</v>
          </cell>
          <cell r="H222">
            <v>60132</v>
          </cell>
          <cell r="I222">
            <v>811782</v>
          </cell>
          <cell r="J222"/>
        </row>
        <row r="223">
          <cell r="C223" t="str">
            <v>CHI NHÁNH CÔNG TY TNHH VÒNG TRÒN ĐỎ TẠI HẢI PHÒNG</v>
          </cell>
          <cell r="D223" t="str">
            <v>0306182043-019</v>
          </cell>
          <cell r="E223" t="str">
            <v>PR-000-HP6013-108.1</v>
          </cell>
          <cell r="F223">
            <v>751650</v>
          </cell>
          <cell r="G223" t="str">
            <v>8%</v>
          </cell>
          <cell r="H223">
            <v>60132</v>
          </cell>
          <cell r="I223">
            <v>811782</v>
          </cell>
          <cell r="J223"/>
        </row>
        <row r="224">
          <cell r="C224" t="str">
            <v>CHI NHÁNH CÔNG TY TNHH VÒNG TRÒN ĐỎ TẠI HẢI PHÒNG</v>
          </cell>
          <cell r="D224" t="str">
            <v>0306182043-019</v>
          </cell>
          <cell r="E224" t="str">
            <v>PR-000-HP6005-191.1</v>
          </cell>
          <cell r="F224">
            <v>751650</v>
          </cell>
          <cell r="G224" t="str">
            <v>8%</v>
          </cell>
          <cell r="H224">
            <v>60132</v>
          </cell>
          <cell r="I224">
            <v>811782</v>
          </cell>
          <cell r="J224"/>
        </row>
        <row r="225">
          <cell r="C225" t="str">
            <v>CHI NHÁNH CÔNG TY TNHH VÒNG TRÒN ĐỎ TẠI HẢI PHÒNG</v>
          </cell>
          <cell r="D225" t="str">
            <v>0306182043-019</v>
          </cell>
          <cell r="E225" t="str">
            <v>PR-000-HP6001-195.1</v>
          </cell>
          <cell r="F225">
            <v>751650</v>
          </cell>
          <cell r="G225" t="str">
            <v>8%</v>
          </cell>
          <cell r="H225">
            <v>60132</v>
          </cell>
          <cell r="I225">
            <v>811782</v>
          </cell>
          <cell r="J225"/>
        </row>
        <row r="226">
          <cell r="C226" t="str">
            <v>CHI NHÁNH CÔNG TY TNHH VÒNG TRÒN ĐỎ TẠI HẢI PHÒNG</v>
          </cell>
          <cell r="D226" t="str">
            <v>0306182043-019</v>
          </cell>
          <cell r="E226" t="str">
            <v>PR-000-HP6003-181.1</v>
          </cell>
          <cell r="F226">
            <v>751650</v>
          </cell>
          <cell r="G226" t="str">
            <v>8%</v>
          </cell>
          <cell r="H226">
            <v>60132</v>
          </cell>
          <cell r="I226">
            <v>811782</v>
          </cell>
          <cell r="J226"/>
        </row>
        <row r="227">
          <cell r="C227" t="str">
            <v>CHI NHÁNH CÔNG TY TNHH VÒNG TRÒN ĐỎ TẠI HẢI PHÒNG</v>
          </cell>
          <cell r="D227" t="str">
            <v>0306182043-019</v>
          </cell>
          <cell r="E227" t="str">
            <v>PR-000-HP6002-191.1</v>
          </cell>
          <cell r="F227">
            <v>751650</v>
          </cell>
          <cell r="G227" t="str">
            <v>8%</v>
          </cell>
          <cell r="H227">
            <v>60132</v>
          </cell>
          <cell r="I227">
            <v>811782</v>
          </cell>
          <cell r="J227"/>
        </row>
        <row r="228">
          <cell r="C228" t="str">
            <v>CHI NHÁNH CÔNG TY TNHH VÒNG TRÒN ĐỎ TẠI HẢI PHÒNG</v>
          </cell>
          <cell r="D228" t="str">
            <v>0306182043-019</v>
          </cell>
          <cell r="E228" t="str">
            <v>PR-000-HP6006-194.1</v>
          </cell>
          <cell r="F228">
            <v>751650</v>
          </cell>
          <cell r="G228" t="str">
            <v>8%</v>
          </cell>
          <cell r="H228">
            <v>60132</v>
          </cell>
          <cell r="I228">
            <v>811782</v>
          </cell>
        </row>
        <row r="229">
          <cell r="C229" t="str">
            <v>CHI NHÁNH CÔNG TY TNHH VÒNG TRÒN ĐỎ TẠI HẢI PHÒNG</v>
          </cell>
          <cell r="D229" t="str">
            <v>0306182043-019</v>
          </cell>
          <cell r="E229" t="str">
            <v>PR-000-HP6010-169.1</v>
          </cell>
          <cell r="F229">
            <v>751650</v>
          </cell>
          <cell r="G229" t="str">
            <v>8%</v>
          </cell>
          <cell r="H229">
            <v>60132</v>
          </cell>
          <cell r="I229">
            <v>811782</v>
          </cell>
        </row>
        <row r="230">
          <cell r="C230" t="str">
            <v>CHI NHÁNH CÔNG TY TNHH VÒNG TRÒN ĐỎ TẠI QUẢNG NINH</v>
          </cell>
          <cell r="D230" t="str">
            <v>0306182043-015</v>
          </cell>
          <cell r="E230" t="str">
            <v>PR-000-HL4001-191.1</v>
          </cell>
          <cell r="F230">
            <v>751650</v>
          </cell>
          <cell r="G230" t="str">
            <v>8%</v>
          </cell>
          <cell r="H230">
            <v>60132</v>
          </cell>
          <cell r="I230">
            <v>811782</v>
          </cell>
        </row>
        <row r="231">
          <cell r="C231" t="str">
            <v>CHI NHÁNH CÔNG TY TNHH VÒNG TRÒN ĐỎ TẠI QUẢNG NINH</v>
          </cell>
          <cell r="D231" t="str">
            <v>0306182043-015</v>
          </cell>
          <cell r="E231" t="str">
            <v>PR-000-HL4002-185.1</v>
          </cell>
          <cell r="F231">
            <v>751650</v>
          </cell>
          <cell r="G231" t="str">
            <v>8%</v>
          </cell>
          <cell r="H231">
            <v>60132</v>
          </cell>
          <cell r="I231">
            <v>811782</v>
          </cell>
        </row>
        <row r="232">
          <cell r="C232" t="str">
            <v>CHI NHÁNH CÔNG TY TNHH VÒNG TRÒN ĐỎ TẠI QUẢNG NINH</v>
          </cell>
          <cell r="D232" t="str">
            <v>0306182043-015</v>
          </cell>
          <cell r="E232" t="str">
            <v>PR-000-HL4005-26.1</v>
          </cell>
          <cell r="F232">
            <v>751650</v>
          </cell>
          <cell r="G232" t="str">
            <v>8%</v>
          </cell>
          <cell r="H232">
            <v>60132</v>
          </cell>
          <cell r="I232">
            <v>811782</v>
          </cell>
        </row>
        <row r="233">
          <cell r="C233" t="str">
            <v>CHI NHÁNH CÔNG TY TNHH VÒNG TRÒN ĐỎ TẠI HÀ NỘI</v>
          </cell>
          <cell r="D233" t="str">
            <v>0306182043-010</v>
          </cell>
          <cell r="E233" t="str">
            <v xml:space="preserve">Hàng trả </v>
          </cell>
          <cell r="F233">
            <v>-434598</v>
          </cell>
          <cell r="G233" t="str">
            <v>8%</v>
          </cell>
          <cell r="H233">
            <v>-34767</v>
          </cell>
          <cell r="I233">
            <v>-469365</v>
          </cell>
        </row>
        <row r="234">
          <cell r="C234" t="str">
            <v>CHI NHÁNH CÔNG TY TNHH VÒNG TRÒN ĐỎ TẠI HÀ NỘI</v>
          </cell>
          <cell r="D234" t="str">
            <v>0306182043-010</v>
          </cell>
          <cell r="E234" t="str">
            <v xml:space="preserve">Hàng trả </v>
          </cell>
          <cell r="F234">
            <v>-134779</v>
          </cell>
          <cell r="G234" t="str">
            <v>8%</v>
          </cell>
          <cell r="H234">
            <v>-10783</v>
          </cell>
          <cell r="I234">
            <v>-145562</v>
          </cell>
        </row>
        <row r="235">
          <cell r="C235" t="str">
            <v>CHI NHÁNH CÔNG TY TNHH VÒNG TRÒN ĐỎ TẠI HÀ NỘI</v>
          </cell>
          <cell r="D235" t="str">
            <v>0306182043-010</v>
          </cell>
          <cell r="E235" t="str">
            <v>PR-000-HN2232-8.1</v>
          </cell>
          <cell r="F235">
            <v>400880</v>
          </cell>
          <cell r="G235" t="str">
            <v>8%</v>
          </cell>
          <cell r="H235">
            <v>32070</v>
          </cell>
          <cell r="I235">
            <v>432950</v>
          </cell>
        </row>
        <row r="236">
          <cell r="C236" t="str">
            <v>CHI NHÁNH CÔNG TY TNHH VÒNG TRÒN ĐỎ TẠI HÀ NỘI</v>
          </cell>
          <cell r="D236" t="str">
            <v>0306182043-010</v>
          </cell>
          <cell r="E236" t="str">
            <v xml:space="preserve">Hỗ trợ tháng 6 </v>
          </cell>
          <cell r="F236">
            <v>-262668</v>
          </cell>
          <cell r="G236" t="str">
            <v>8%</v>
          </cell>
          <cell r="H236">
            <v>-26267</v>
          </cell>
          <cell r="I236">
            <v>-288935</v>
          </cell>
        </row>
        <row r="237">
          <cell r="C237" t="str">
            <v>CHI NHÁNH CÔNG TY TNHH VÒNG TRÒN ĐỎ TẠI HÀ NỘI</v>
          </cell>
          <cell r="D237" t="str">
            <v>0306182043-010</v>
          </cell>
          <cell r="E237" t="str">
            <v xml:space="preserve">Hỗ trợ tháng 6 </v>
          </cell>
          <cell r="F237">
            <v>-525335</v>
          </cell>
          <cell r="G237" t="str">
            <v>8%</v>
          </cell>
          <cell r="H237">
            <v>-52534</v>
          </cell>
          <cell r="I237">
            <v>-577869</v>
          </cell>
        </row>
        <row r="238">
          <cell r="C238" t="str">
            <v>CHI NHÁNH CÔNG TY TNHH VÒNG TRÒN ĐỎ TẠI HÀ NỘI</v>
          </cell>
          <cell r="D238" t="str">
            <v>0306182043-010</v>
          </cell>
          <cell r="E238" t="str">
            <v xml:space="preserve">Hỗ trợ tháng 6 </v>
          </cell>
          <cell r="F238">
            <v>-200000</v>
          </cell>
          <cell r="G238" t="str">
            <v>8%</v>
          </cell>
          <cell r="H238">
            <v>-20000</v>
          </cell>
          <cell r="I238">
            <v>-220000</v>
          </cell>
        </row>
        <row r="239">
          <cell r="C239" t="str">
            <v>CHI NHÁNH CÔNG TY TNHH VÒNG TRÒN ĐỎ TẠI HÀ NỘI</v>
          </cell>
          <cell r="D239" t="str">
            <v>0306182043-010</v>
          </cell>
          <cell r="E239" t="str">
            <v xml:space="preserve">Hỗ trợ tháng 6 </v>
          </cell>
          <cell r="F239">
            <v>-525335</v>
          </cell>
          <cell r="G239" t="str">
            <v>8%</v>
          </cell>
          <cell r="H239">
            <v>-52534</v>
          </cell>
          <cell r="I239">
            <v>-577869</v>
          </cell>
        </row>
        <row r="240">
          <cell r="C240" t="str">
            <v>CHI NHÁNH CÔNG TY TNHH VÒNG TRÒN ĐỎ TẠI HÀ NỘI</v>
          </cell>
          <cell r="D240" t="str">
            <v>0306182043-010</v>
          </cell>
          <cell r="E240" t="str">
            <v xml:space="preserve">Hỗ trợ tháng 6 </v>
          </cell>
          <cell r="F240">
            <v>-525335</v>
          </cell>
          <cell r="G240" t="str">
            <v>8%</v>
          </cell>
          <cell r="H240">
            <v>-52534</v>
          </cell>
          <cell r="I240">
            <v>-577869</v>
          </cell>
        </row>
        <row r="241">
          <cell r="C241" t="str">
            <v>CHI NHÁNH CÔNG TY TNHH VÒNG TRÒN ĐỎ TẠI HÀ NỘI</v>
          </cell>
          <cell r="D241" t="str">
            <v>0306182043-010</v>
          </cell>
          <cell r="E241" t="str">
            <v xml:space="preserve">Hỗ trợ tháng 6 </v>
          </cell>
          <cell r="F241">
            <v>-525335</v>
          </cell>
          <cell r="G241" t="str">
            <v>8%</v>
          </cell>
          <cell r="H241">
            <v>-52534</v>
          </cell>
          <cell r="I241">
            <v>-577869</v>
          </cell>
        </row>
        <row r="242">
          <cell r="C242" t="str">
            <v>CHI NHÁNH CÔNG TY TNHH VÒNG TRÒN ĐỎ TẠI QUẢNG NINH</v>
          </cell>
          <cell r="D242" t="str">
            <v>0306182043-015</v>
          </cell>
          <cell r="E242" t="str">
            <v xml:space="preserve">Hỗ trợ tháng 6 </v>
          </cell>
          <cell r="F242">
            <v>-2344</v>
          </cell>
          <cell r="G242" t="str">
            <v>8%</v>
          </cell>
          <cell r="H242">
            <v>-234</v>
          </cell>
          <cell r="I242">
            <v>-2578</v>
          </cell>
        </row>
        <row r="243">
          <cell r="C243" t="str">
            <v>CHI NHÁNH CÔNG TY TNHH VÒNG TRÒN ĐỎ TẠI QUẢNG NINH</v>
          </cell>
          <cell r="D243" t="str">
            <v>0306182043-015</v>
          </cell>
          <cell r="E243" t="str">
            <v xml:space="preserve">Hỗ trợ tháng 6 </v>
          </cell>
          <cell r="F243">
            <v>-4688</v>
          </cell>
          <cell r="G243" t="str">
            <v>8%</v>
          </cell>
          <cell r="H243">
            <v>-469</v>
          </cell>
          <cell r="I243">
            <v>-5157</v>
          </cell>
        </row>
        <row r="244">
          <cell r="C244" t="str">
            <v>CHI NHÁNH CÔNG TY TNHH VÒNG TRÒN ĐỎ TẠI QUẢNG NINH</v>
          </cell>
          <cell r="D244" t="str">
            <v>0306182043-015</v>
          </cell>
          <cell r="E244" t="str">
            <v xml:space="preserve">Hỗ trợ tháng 6 </v>
          </cell>
          <cell r="F244">
            <v>-4688</v>
          </cell>
          <cell r="G244" t="str">
            <v>8%</v>
          </cell>
          <cell r="H244">
            <v>-469</v>
          </cell>
          <cell r="I244">
            <v>-5157</v>
          </cell>
        </row>
        <row r="245">
          <cell r="C245" t="str">
            <v>CHI NHÁNH CÔNG TY TNHH VÒNG TRÒN ĐỎ TẠI QUẢNG NINH</v>
          </cell>
          <cell r="D245" t="str">
            <v>0306182043-015</v>
          </cell>
          <cell r="E245" t="str">
            <v xml:space="preserve">Hỗ trợ tháng 6 </v>
          </cell>
          <cell r="F245">
            <v>-4688</v>
          </cell>
          <cell r="G245" t="str">
            <v>8%</v>
          </cell>
          <cell r="H245">
            <v>-469</v>
          </cell>
          <cell r="I245">
            <v>-5157</v>
          </cell>
        </row>
        <row r="246">
          <cell r="C246" t="str">
            <v>CHI NHÁNH CÔNG TY TNHH VÒNG TRÒN ĐỎ TẠI QUẢNG NINH</v>
          </cell>
          <cell r="D246" t="str">
            <v>0306182043-015</v>
          </cell>
          <cell r="E246" t="str">
            <v xml:space="preserve">Hỗ trợ tháng 6 </v>
          </cell>
          <cell r="F246">
            <v>-4688</v>
          </cell>
          <cell r="G246" t="str">
            <v>8%</v>
          </cell>
          <cell r="H246">
            <v>-469</v>
          </cell>
          <cell r="I246">
            <v>-5157</v>
          </cell>
        </row>
        <row r="247">
          <cell r="C247" t="str">
            <v>CHI NHÁNH CÔNG TY TNHH VÒNG TRÒN ĐỎ TẠI HẢI PHÒNG</v>
          </cell>
          <cell r="D247" t="str">
            <v>0306182043-019</v>
          </cell>
          <cell r="E247" t="str">
            <v xml:space="preserve">Hỗ trợ tháng 6 </v>
          </cell>
          <cell r="F247">
            <v>-9026</v>
          </cell>
          <cell r="G247" t="str">
            <v>8%</v>
          </cell>
          <cell r="H247">
            <v>-903</v>
          </cell>
          <cell r="I247">
            <v>-9929</v>
          </cell>
        </row>
        <row r="248">
          <cell r="C248" t="str">
            <v>CHI NHÁNH CÔNG TY TNHH VÒNG TRÒN ĐỎ TẠI HẢI PHÒNG</v>
          </cell>
          <cell r="D248" t="str">
            <v>0306182043-019</v>
          </cell>
          <cell r="E248" t="str">
            <v xml:space="preserve">Hỗ trợ tháng 6 </v>
          </cell>
          <cell r="F248">
            <v>-18051</v>
          </cell>
          <cell r="G248" t="str">
            <v>8%</v>
          </cell>
          <cell r="H248">
            <v>-1805</v>
          </cell>
          <cell r="I248">
            <v>-19856</v>
          </cell>
        </row>
        <row r="249">
          <cell r="C249" t="str">
            <v>CHI NHÁNH CÔNG TY TNHH VÒNG TRÒN ĐỎ TẠI HẢI PHÒNG</v>
          </cell>
          <cell r="D249" t="str">
            <v>0306182043-019</v>
          </cell>
          <cell r="E249" t="str">
            <v xml:space="preserve">Hỗ trợ tháng 6 </v>
          </cell>
          <cell r="F249">
            <v>-18051</v>
          </cell>
          <cell r="G249" t="str">
            <v>8%</v>
          </cell>
          <cell r="H249">
            <v>-1805</v>
          </cell>
          <cell r="I249">
            <v>-19856</v>
          </cell>
        </row>
        <row r="250">
          <cell r="C250" t="str">
            <v>CHI NHÁNH CÔNG TY TNHH VÒNG TRÒN ĐỎ TẠI HẢI PHÒNG</v>
          </cell>
          <cell r="D250" t="str">
            <v>0306182043-019</v>
          </cell>
          <cell r="E250" t="str">
            <v xml:space="preserve">Hỗ trợ tháng 6 </v>
          </cell>
          <cell r="F250">
            <v>-18051</v>
          </cell>
          <cell r="G250" t="str">
            <v>8%</v>
          </cell>
          <cell r="H250">
            <v>-1805</v>
          </cell>
          <cell r="I250">
            <v>-19856</v>
          </cell>
        </row>
        <row r="251">
          <cell r="C251" t="str">
            <v>CHI NHÁNH CÔNG TY TNHH VÒNG TRÒN ĐỎ TẠI HẢI PHÒNG</v>
          </cell>
          <cell r="D251" t="str">
            <v>0306182043-019</v>
          </cell>
          <cell r="E251" t="str">
            <v xml:space="preserve">Hỗ trợ tháng 6 </v>
          </cell>
          <cell r="F251">
            <v>-18051</v>
          </cell>
          <cell r="G251" t="str">
            <v>8%</v>
          </cell>
          <cell r="H251">
            <v>-1805</v>
          </cell>
          <cell r="I251">
            <v>-19856</v>
          </cell>
        </row>
        <row r="252">
          <cell r="C252" t="str">
            <v>CHI NHÁNH CÔNG TY TNHH VÒNG TRÒN ĐỎ TẠI HÀ NỘI</v>
          </cell>
          <cell r="D252" t="str">
            <v>0306182043-010</v>
          </cell>
          <cell r="E252" t="str">
            <v>PR-6295685-HN2048</v>
          </cell>
          <cell r="F252">
            <v>501100</v>
          </cell>
          <cell r="G252" t="str">
            <v>8%</v>
          </cell>
          <cell r="H252">
            <v>40088</v>
          </cell>
          <cell r="I252">
            <v>541188</v>
          </cell>
        </row>
        <row r="253">
          <cell r="C253" t="str">
            <v>CHI NHÁNH CÔNG TY TNHH VÒNG TRÒN ĐỎ TẠI HÀ NỘI</v>
          </cell>
          <cell r="D253" t="str">
            <v>0306182043-010</v>
          </cell>
          <cell r="E253" t="str">
            <v xml:space="preserve">Hàng trả </v>
          </cell>
          <cell r="F253">
            <v>-138050</v>
          </cell>
          <cell r="G253" t="str">
            <v>8%</v>
          </cell>
          <cell r="H253">
            <v>-11044</v>
          </cell>
          <cell r="I253">
            <v>-149094</v>
          </cell>
        </row>
        <row r="254">
          <cell r="C254" t="str">
            <v>CHI NHÁNH CÔNG TY TNHH VÒNG TRÒN ĐỎ TẠI HÀ NỘI</v>
          </cell>
          <cell r="D254" t="str">
            <v>0306182043-010</v>
          </cell>
          <cell r="E254" t="str">
            <v>PR-6331344-HN2201</v>
          </cell>
          <cell r="F254">
            <v>501100</v>
          </cell>
          <cell r="G254" t="str">
            <v>8%</v>
          </cell>
          <cell r="H254">
            <v>40088</v>
          </cell>
          <cell r="I254">
            <v>541188</v>
          </cell>
        </row>
        <row r="255">
          <cell r="C255" t="str">
            <v>CHI NHÁNH CÔNG TY TNHH VÒNG TRÒN ĐỎ TẠI HÀ NỘI</v>
          </cell>
          <cell r="D255" t="str">
            <v>0306182043-010</v>
          </cell>
          <cell r="E255" t="str">
            <v xml:space="preserve">Hàng trả </v>
          </cell>
          <cell r="F255">
            <v>-82520</v>
          </cell>
          <cell r="G255" t="str">
            <v>8%</v>
          </cell>
          <cell r="H255">
            <v>-6602</v>
          </cell>
          <cell r="I255">
            <v>-89122</v>
          </cell>
        </row>
        <row r="256">
          <cell r="C256" t="str">
            <v>CHI NHÁNH CÔNG TY TNHH VÒNG TRÒN ĐỎ TẠI HÀ NỘI</v>
          </cell>
          <cell r="D256" t="str">
            <v>0306182043-010</v>
          </cell>
          <cell r="E256" t="str">
            <v xml:space="preserve">Hàng trả </v>
          </cell>
          <cell r="F256">
            <v>-52259</v>
          </cell>
          <cell r="G256" t="str">
            <v>8%</v>
          </cell>
          <cell r="H256">
            <v>-4181</v>
          </cell>
          <cell r="I256">
            <v>-56440</v>
          </cell>
        </row>
        <row r="257">
          <cell r="C257" t="str">
            <v>CHI NHÁNH CÔNG TY TNHH VÒNG TRÒN ĐỎ TẠI HÀ NỘI</v>
          </cell>
          <cell r="D257" t="str">
            <v>0306182043-010</v>
          </cell>
          <cell r="E257" t="str">
            <v>PR-6336270-HN2184 - CircleK Nhà Số 359, Block 36, Ô H-Tt5, Khu Nhà Ở Hi Brand, Khu Đô Thị Mới Văn Phú</v>
          </cell>
          <cell r="F257">
            <v>501100</v>
          </cell>
          <cell r="G257" t="str">
            <v>8%</v>
          </cell>
          <cell r="H257">
            <v>40088</v>
          </cell>
          <cell r="I257">
            <v>541188</v>
          </cell>
          <cell r="J257"/>
        </row>
        <row r="258">
          <cell r="C258" t="str">
            <v>CHI NHÁNH CÔNG TY TNHH VÒNG TRÒN ĐỎ TẠI HÀ NỘI</v>
          </cell>
          <cell r="D258" t="str">
            <v>0306182043-010</v>
          </cell>
          <cell r="E258" t="str">
            <v>PR-6340290-HN2151 - CircleK 54 + 56 Lĩnh Nam</v>
          </cell>
          <cell r="F258">
            <v>400880</v>
          </cell>
          <cell r="G258" t="str">
            <v>8%</v>
          </cell>
          <cell r="H258">
            <v>32070</v>
          </cell>
          <cell r="I258">
            <v>432950</v>
          </cell>
          <cell r="J258"/>
        </row>
        <row r="259">
          <cell r="C259" t="str">
            <v>CHI NHÁNH CÔNG TY TNHH VÒNG TRÒN ĐỎ TẠI HÀ NỘI</v>
          </cell>
          <cell r="D259" t="str">
            <v>0306182043-010</v>
          </cell>
          <cell r="E259" t="str">
            <v>PR-6348732-HN2194 - CircleK Căn Hộ Số 01Sh20 Và 02Sh20, Thuộc Tòa Nhà S2.15 (T26M-2), Tại Lô Đất B2-Ct03, Vinhomes Ocean Park</v>
          </cell>
          <cell r="F259">
            <v>501100</v>
          </cell>
          <cell r="G259" t="str">
            <v>8%</v>
          </cell>
          <cell r="H259">
            <v>40088</v>
          </cell>
          <cell r="I259">
            <v>541188</v>
          </cell>
          <cell r="J259"/>
        </row>
        <row r="260">
          <cell r="C260" t="str">
            <v>CHI NHÁNH CÔNG TY TNHH VÒNG TRÒN ĐỎ TẠI HÀ NỘI</v>
          </cell>
          <cell r="D260" t="str">
            <v>0306182043-010</v>
          </cell>
          <cell r="E260" t="str">
            <v>PR-6348096-HN2143 - CircleK 94 Phố Linh Lang</v>
          </cell>
          <cell r="F260">
            <v>400880</v>
          </cell>
          <cell r="G260" t="str">
            <v>8%</v>
          </cell>
          <cell r="H260">
            <v>32070</v>
          </cell>
          <cell r="I260">
            <v>432950</v>
          </cell>
          <cell r="J260"/>
        </row>
        <row r="261">
          <cell r="C261" t="str">
            <v>CHI NHÁNH CÔNG TY TNHH VÒNG TRÒN ĐỎ TẠI HÀ NỘI</v>
          </cell>
          <cell r="D261" t="str">
            <v>0306182043-010</v>
          </cell>
          <cell r="E261" t="str">
            <v>PR-6347350-HN2052 - CircleK 288 Đường Giải Phóng</v>
          </cell>
          <cell r="F261">
            <v>400880</v>
          </cell>
          <cell r="G261" t="str">
            <v>8%</v>
          </cell>
          <cell r="H261">
            <v>32070</v>
          </cell>
          <cell r="I261">
            <v>432950</v>
          </cell>
          <cell r="J261"/>
        </row>
        <row r="262">
          <cell r="C262" t="str">
            <v>CHI NHÁNH CÔNG TY TNHH VÒNG TRÒN ĐỎ TẠI HÀ NỘI</v>
          </cell>
          <cell r="D262" t="str">
            <v>0306182043-010</v>
          </cell>
          <cell r="E262" t="str">
            <v>PR-6347722-HN2104 - CircleK 171 Lương Thế Vinh</v>
          </cell>
          <cell r="F262">
            <v>501100</v>
          </cell>
          <cell r="G262" t="str">
            <v>8%</v>
          </cell>
          <cell r="H262">
            <v>40088</v>
          </cell>
          <cell r="I262">
            <v>541188</v>
          </cell>
          <cell r="J262"/>
        </row>
        <row r="263">
          <cell r="C263" t="str">
            <v>CHI NHÁNH CÔNG TY TNHH VÒNG TRÒN ĐỎ TẠI HÀ NỘI</v>
          </cell>
          <cell r="D263" t="str">
            <v>0306182043-010</v>
          </cell>
          <cell r="E263" t="str">
            <v>PR-6367005-HN2192 - CircleK 15 Dương Khuê</v>
          </cell>
          <cell r="F263">
            <v>501100</v>
          </cell>
          <cell r="G263" t="str">
            <v>8%</v>
          </cell>
          <cell r="H263">
            <v>40088</v>
          </cell>
          <cell r="I263">
            <v>541188</v>
          </cell>
          <cell r="J263"/>
        </row>
        <row r="264">
          <cell r="C264" t="str">
            <v>CHI NHÁNH CÔNG TY TNHH VÒNG TRÒN ĐỎ TẠI HÀ NỘI</v>
          </cell>
          <cell r="D264" t="str">
            <v>0306182043-010</v>
          </cell>
          <cell r="E264" t="str">
            <v>PR-6366681-HN2178 - CircleK 14 Khương Hạ</v>
          </cell>
          <cell r="F264">
            <v>400880</v>
          </cell>
          <cell r="G264" t="str">
            <v>8%</v>
          </cell>
          <cell r="H264">
            <v>32070</v>
          </cell>
          <cell r="I264">
            <v>432950</v>
          </cell>
          <cell r="J264"/>
        </row>
        <row r="265">
          <cell r="C265" t="str">
            <v>CHI NHÁNH CÔNG TY TNHH VÒNG TRÒN ĐỎ TẠI HÀ NỘI</v>
          </cell>
          <cell r="D265" t="str">
            <v>0306182043-010</v>
          </cell>
          <cell r="E265" t="str">
            <v>PR-6366571-HN2169 - CircleK 25 Ngô Thì Nhậm</v>
          </cell>
          <cell r="F265">
            <v>501100</v>
          </cell>
          <cell r="G265" t="str">
            <v>8%</v>
          </cell>
          <cell r="H265">
            <v>40088</v>
          </cell>
          <cell r="I265">
            <v>541188</v>
          </cell>
          <cell r="J265"/>
        </row>
        <row r="266">
          <cell r="C266" t="str">
            <v>CHI NHÁNH CÔNG TY TNHH VÒNG TRÒN ĐỎ TẠI HÀ NỘI</v>
          </cell>
          <cell r="D266" t="str">
            <v>0306182043-010</v>
          </cell>
          <cell r="E266" t="str">
            <v>PR-6366017-HN2138 - CircleK Tầng 1 Và Tầng 2 Số 85 Hàng Mã</v>
          </cell>
          <cell r="F266">
            <v>501100</v>
          </cell>
          <cell r="G266" t="str">
            <v>8%</v>
          </cell>
          <cell r="H266">
            <v>40088</v>
          </cell>
          <cell r="I266">
            <v>541188</v>
          </cell>
          <cell r="J266"/>
        </row>
        <row r="267">
          <cell r="C267" t="str">
            <v>CHI NHÁNH CÔNG TY TNHH VÒNG TRÒN ĐỎ TẠI HÀ NỘI</v>
          </cell>
          <cell r="D267" t="str">
            <v>0306182043-010</v>
          </cell>
          <cell r="E267" t="str">
            <v>PR-6365319-HN2098 - CircleK 3 Xuân Diệu</v>
          </cell>
          <cell r="F267">
            <v>501100</v>
          </cell>
          <cell r="G267" t="str">
            <v>8%</v>
          </cell>
          <cell r="H267">
            <v>40088</v>
          </cell>
          <cell r="I267">
            <v>541188</v>
          </cell>
          <cell r="J267"/>
        </row>
        <row r="268">
          <cell r="C268" t="str">
            <v>CHI NHÁNH CÔNG TY TNHH VÒNG TRÒN ĐỎ TẠI HÀ NỘI</v>
          </cell>
          <cell r="D268" t="str">
            <v>0306182043-010</v>
          </cell>
          <cell r="E268" t="str">
            <v>PR-6365131-HN2089 - CircleK Thửa Đất Số 22, Lô 6 Khu 4.1Cc, Tuyến Láng Hạ-Thanh Xuân</v>
          </cell>
          <cell r="F268">
            <v>400880</v>
          </cell>
          <cell r="G268" t="str">
            <v>8%</v>
          </cell>
          <cell r="H268">
            <v>32070</v>
          </cell>
          <cell r="I268">
            <v>432950</v>
          </cell>
          <cell r="J268"/>
        </row>
        <row r="269">
          <cell r="C269" t="str">
            <v>CHI NHÁNH CÔNG TY TNHH VÒNG TRÒN ĐỎ TẠI HÀ NỘI</v>
          </cell>
          <cell r="D269" t="str">
            <v>0306182043-010</v>
          </cell>
          <cell r="E269" t="str">
            <v>PR-6365039-HN2077 - CircleK 162 Mai Dịch</v>
          </cell>
          <cell r="F269">
            <v>400880</v>
          </cell>
          <cell r="G269" t="str">
            <v>8%</v>
          </cell>
          <cell r="H269">
            <v>32070</v>
          </cell>
          <cell r="I269">
            <v>432950</v>
          </cell>
          <cell r="J269"/>
        </row>
        <row r="270">
          <cell r="C270" t="str">
            <v>CHI NHÁNH CÔNG TY TNHH VÒNG TRÒN ĐỎ TẠI HÀ NỘI</v>
          </cell>
          <cell r="D270" t="str">
            <v>0306182043-010</v>
          </cell>
          <cell r="E270" t="str">
            <v>PR-6364599-HN2040 - CircleK 139 H Chiến Thắng</v>
          </cell>
          <cell r="F270">
            <v>400880</v>
          </cell>
          <cell r="G270" t="str">
            <v>8%</v>
          </cell>
          <cell r="H270">
            <v>32070</v>
          </cell>
          <cell r="I270">
            <v>432950</v>
          </cell>
          <cell r="J270"/>
        </row>
        <row r="271">
          <cell r="C271" t="str">
            <v>CHI NHÁNH CÔNG TY TNHH VÒNG TRÒN ĐỎ TẠI HÀ NỘI</v>
          </cell>
          <cell r="D271" t="str">
            <v>0306182043-010</v>
          </cell>
          <cell r="E271" t="str">
            <v>PR-6364499-HN2029 - CircleK 46 Lê Trọng Tấn</v>
          </cell>
          <cell r="F271">
            <v>400880</v>
          </cell>
          <cell r="G271" t="str">
            <v>8%</v>
          </cell>
          <cell r="H271">
            <v>32070</v>
          </cell>
          <cell r="I271">
            <v>432950</v>
          </cell>
          <cell r="J271"/>
        </row>
        <row r="272">
          <cell r="C272" t="str">
            <v>CHI NHÁNH CÔNG TY TNHH VÒNG TRÒN ĐỎ TẠI HÀ NỘI</v>
          </cell>
          <cell r="D272" t="str">
            <v>0306182043-010</v>
          </cell>
          <cell r="E272" t="str">
            <v>PR-6364241-HN2013 - CircleK 38 Đào Duy Từ</v>
          </cell>
          <cell r="F272">
            <v>400880</v>
          </cell>
          <cell r="G272" t="str">
            <v>8%</v>
          </cell>
          <cell r="H272">
            <v>32070</v>
          </cell>
          <cell r="I272">
            <v>432950</v>
          </cell>
          <cell r="J272"/>
        </row>
        <row r="273">
          <cell r="C273" t="str">
            <v>CHI NHÁNH CÔNG TY TNHH VÒNG TRÒN ĐỎ TẠI HÀ NỘI</v>
          </cell>
          <cell r="D273" t="str">
            <v>0306182043-010</v>
          </cell>
          <cell r="E273" t="str">
            <v>PR-6360216-HN2204 - CircleK Số 01S15A, Tòa U26 (S2.03), Ô Đất B2-Ct01, Dự Án Khu Đô Thị Gia Lâm - Vinhomes Ocean Park</v>
          </cell>
          <cell r="F273">
            <v>501100</v>
          </cell>
          <cell r="G273" t="str">
            <v>8%</v>
          </cell>
          <cell r="H273">
            <v>40088</v>
          </cell>
          <cell r="I273">
            <v>541188</v>
          </cell>
          <cell r="J273"/>
        </row>
        <row r="274">
          <cell r="C274" t="str">
            <v>CHI NHÁNH CÔNG TY TNHH VÒNG TRÒN ĐỎ TẠI HÀ NỘI</v>
          </cell>
          <cell r="D274" t="str">
            <v>0306182043-010</v>
          </cell>
          <cell r="E274" t="str">
            <v>PR-6359358-HN2108 - CircleK Tầng 1 Và 2, Tòa Nhà Sannam,78 Phố Duy Tân</v>
          </cell>
          <cell r="F274">
            <v>400880</v>
          </cell>
          <cell r="G274" t="str">
            <v>8%</v>
          </cell>
          <cell r="H274">
            <v>32070</v>
          </cell>
          <cell r="I274">
            <v>432950</v>
          </cell>
          <cell r="J274"/>
        </row>
        <row r="275">
          <cell r="C275" t="str">
            <v>CHI NHÁNH CÔNG TY TNHH VÒNG TRÒN ĐỎ TẠI HÀ NỘI</v>
          </cell>
          <cell r="D275" t="str">
            <v>0306182043-010</v>
          </cell>
          <cell r="E275" t="str">
            <v>PR-6359272-HN2092 - CircleK 07 Đường Thanh Niên</v>
          </cell>
          <cell r="F275">
            <v>400880</v>
          </cell>
          <cell r="G275" t="str">
            <v>8%</v>
          </cell>
          <cell r="H275">
            <v>32070</v>
          </cell>
          <cell r="I275">
            <v>432950</v>
          </cell>
          <cell r="J275"/>
        </row>
        <row r="276">
          <cell r="C276" t="str">
            <v>CHI NHÁNH CÔNG TY TNHH VÒNG TRÒN ĐỎ TẠI HÀ NỘI</v>
          </cell>
          <cell r="D276" t="str">
            <v>0306182043-010</v>
          </cell>
          <cell r="E276" t="str">
            <v>PR-6353927-HN2148 - CircleK 22 Phan Kế Bính</v>
          </cell>
          <cell r="F276">
            <v>501100</v>
          </cell>
          <cell r="G276" t="str">
            <v>8%</v>
          </cell>
          <cell r="H276">
            <v>40088</v>
          </cell>
          <cell r="I276">
            <v>541188</v>
          </cell>
          <cell r="J276"/>
        </row>
        <row r="277">
          <cell r="C277" t="str">
            <v>CHI NHÁNH CÔNG TY TNHH VÒNG TRÒN ĐỎ TẠI HÀ NỘI</v>
          </cell>
          <cell r="D277" t="str">
            <v>0306182043-010</v>
          </cell>
          <cell r="E277" t="str">
            <v>PR-6353519-HN2108 - CircleK Tầng 1 Và 2, Tòa Nhà Sannam,78 Phố Duy Tân</v>
          </cell>
          <cell r="F277">
            <v>400880</v>
          </cell>
          <cell r="G277" t="str">
            <v>8%</v>
          </cell>
          <cell r="H277">
            <v>32070</v>
          </cell>
          <cell r="I277">
            <v>432950</v>
          </cell>
          <cell r="J277"/>
        </row>
        <row r="278">
          <cell r="C278" t="str">
            <v>CHI NHÁNH CÔNG TY TNHH VÒNG TRÒN ĐỎ TẠI QUẢNG NINH</v>
          </cell>
          <cell r="D278" t="str">
            <v>0306182043-015</v>
          </cell>
          <cell r="E278" t="str">
            <v>PR-6358826-HL4001 - CircleK Số 1 lô A6, KĐT Mới phía đông Hòn Cặp Bè, tổ 4, khu 4A</v>
          </cell>
          <cell r="F278">
            <v>2004400</v>
          </cell>
          <cell r="G278" t="str">
            <v>8%</v>
          </cell>
          <cell r="H278">
            <v>160352</v>
          </cell>
          <cell r="I278">
            <v>2164752</v>
          </cell>
          <cell r="J278"/>
        </row>
        <row r="279">
          <cell r="C279" t="str">
            <v>CHI NHÁNH CÔNG TY TNHH VÒNG TRÒN ĐỎ TẠI HÀ NỘI</v>
          </cell>
          <cell r="D279" t="str">
            <v>0306182043-010</v>
          </cell>
          <cell r="E279" t="str">
            <v>PR-6379142-HN2210 - CircleK 29 Hàng Phèn</v>
          </cell>
          <cell r="F279">
            <v>400880</v>
          </cell>
          <cell r="G279" t="str">
            <v>8%</v>
          </cell>
          <cell r="H279">
            <v>32070</v>
          </cell>
          <cell r="I279">
            <v>432950</v>
          </cell>
          <cell r="J279"/>
        </row>
        <row r="280">
          <cell r="C280" t="str">
            <v>CHI NHÁNH CÔNG TY TNHH VÒNG TRÒN ĐỎ TẠI HÀ NỘI</v>
          </cell>
          <cell r="D280" t="str">
            <v>0306182043-010</v>
          </cell>
          <cell r="E280" t="str">
            <v>PR-6377650-HN2014 - CircleK 73 Chùa Láng</v>
          </cell>
          <cell r="F280">
            <v>400880</v>
          </cell>
          <cell r="G280" t="str">
            <v>8%</v>
          </cell>
          <cell r="H280">
            <v>32070</v>
          </cell>
          <cell r="I280">
            <v>432950</v>
          </cell>
          <cell r="J280"/>
        </row>
        <row r="281">
          <cell r="C281" t="str">
            <v>CHI NHÁNH CÔNG TY TNHH VÒNG TRÒN ĐỎ TẠI HÀ NỘI</v>
          </cell>
          <cell r="D281" t="str">
            <v>0306182043-010</v>
          </cell>
          <cell r="E281" t="str">
            <v>PR-6373886-HN2200 - CircleK Số 01Sh22 Và 02Sh22, Ô Đất B2-Ct02, Tòa U26-2 (S2.08)</v>
          </cell>
          <cell r="F281">
            <v>501100</v>
          </cell>
          <cell r="G281" t="str">
            <v>8%</v>
          </cell>
          <cell r="H281">
            <v>40088</v>
          </cell>
          <cell r="I281">
            <v>541188</v>
          </cell>
          <cell r="J281"/>
        </row>
        <row r="282">
          <cell r="C282" t="str">
            <v>CHI NHÁNH CÔNG TY TNHH VÒNG TRÒN ĐỎ TẠI HÀ NỘI</v>
          </cell>
          <cell r="D282" t="str">
            <v>0306182043-010</v>
          </cell>
          <cell r="E282" t="str">
            <v>PR-6373746-HN2181 - CircleK Lk10 - 15, Khu Đô Thị Mới Văn Phú</v>
          </cell>
          <cell r="F282">
            <v>400880</v>
          </cell>
          <cell r="G282" t="str">
            <v>8%</v>
          </cell>
          <cell r="H282">
            <v>32070</v>
          </cell>
          <cell r="I282">
            <v>432950</v>
          </cell>
          <cell r="J282"/>
        </row>
        <row r="283">
          <cell r="C283" t="str">
            <v>CHI NHÁNH CÔNG TY TNHH VÒNG TRÒN ĐỎ TẠI HÀ NỘI</v>
          </cell>
          <cell r="D283" t="str">
            <v>0306182043-010</v>
          </cell>
          <cell r="E283" t="str">
            <v>PR-6373286-HN2145 - CircleK-HN2145</v>
          </cell>
          <cell r="F283">
            <v>400880</v>
          </cell>
          <cell r="G283" t="str">
            <v>8%</v>
          </cell>
          <cell r="H283">
            <v>32070</v>
          </cell>
          <cell r="I283">
            <v>432950</v>
          </cell>
          <cell r="J283"/>
        </row>
        <row r="284">
          <cell r="C284" t="str">
            <v>CHI NHÁNH CÔNG TY TNHH VÒNG TRÒN ĐỎ TẠI HÀ NỘI</v>
          </cell>
          <cell r="D284" t="str">
            <v>0306182043-010</v>
          </cell>
          <cell r="E284" t="str">
            <v>PR-6373358-HN2151 - CircleK 54 + 56 Lĩnh Nam</v>
          </cell>
          <cell r="F284">
            <v>400880</v>
          </cell>
          <cell r="G284" t="str">
            <v>8%</v>
          </cell>
          <cell r="H284">
            <v>32070</v>
          </cell>
          <cell r="I284">
            <v>432950</v>
          </cell>
          <cell r="J284"/>
        </row>
        <row r="285">
          <cell r="C285" t="str">
            <v>CHI NHÁNH CÔNG TY TNHH VÒNG TRÒN ĐỎ TẠI HÀ NỘI</v>
          </cell>
          <cell r="D285" t="str">
            <v>0306182043-010</v>
          </cell>
          <cell r="E285" t="str">
            <v>PR-6372608-HN2068 - CircleK 155 Lê Văn Hiến</v>
          </cell>
          <cell r="F285">
            <v>501100</v>
          </cell>
          <cell r="G285" t="str">
            <v>8%</v>
          </cell>
          <cell r="H285">
            <v>40088</v>
          </cell>
          <cell r="I285">
            <v>541188</v>
          </cell>
          <cell r="J285"/>
        </row>
        <row r="286">
          <cell r="C286" t="str">
            <v>CHI NHÁNH CÔNG TY TNHH VÒNG TRÒN ĐỎ TẠI HÀ NỘI</v>
          </cell>
          <cell r="D286" t="str">
            <v>0306182043-010</v>
          </cell>
          <cell r="E286" t="str">
            <v>PR-6382015-HN2056 - CircleK 83 Hàng Điếu</v>
          </cell>
          <cell r="F286">
            <v>501100</v>
          </cell>
          <cell r="G286" t="str">
            <v>8%</v>
          </cell>
          <cell r="H286">
            <v>40088</v>
          </cell>
          <cell r="I286">
            <v>541188</v>
          </cell>
          <cell r="J286"/>
        </row>
        <row r="287">
          <cell r="C287" t="str">
            <v>CHI NHÁNH CÔNG TY TNHH VÒNG TRÒN ĐỎ TẠI HÀ NỘI</v>
          </cell>
          <cell r="D287" t="str">
            <v>0306182043-010</v>
          </cell>
          <cell r="E287" t="str">
            <v>PR-6386980-HN2150 - CircleK 12 Trần Phú</v>
          </cell>
          <cell r="F287">
            <v>501100</v>
          </cell>
          <cell r="G287" t="str">
            <v>8%</v>
          </cell>
          <cell r="H287">
            <v>40088</v>
          </cell>
          <cell r="I287">
            <v>541188</v>
          </cell>
          <cell r="J287"/>
        </row>
        <row r="288">
          <cell r="C288" t="str">
            <v>CHI NHÁNH CÔNG TY TNHH VÒNG TRÒN ĐỎ TẠI HÀ NỘI</v>
          </cell>
          <cell r="D288" t="str">
            <v>0306182043-010</v>
          </cell>
          <cell r="E288" t="str">
            <v>PR-6397653-HN2179 - CircleK Số Bt11-Vt26, Khu Nhà Ở Xa La</v>
          </cell>
          <cell r="F288">
            <v>400880</v>
          </cell>
          <cell r="G288" t="str">
            <v>8%</v>
          </cell>
          <cell r="H288">
            <v>32070</v>
          </cell>
          <cell r="I288">
            <v>432950</v>
          </cell>
          <cell r="J288"/>
        </row>
        <row r="289">
          <cell r="C289" t="str">
            <v>CHI NHÁNH CÔNG TY TNHH VÒNG TRÒN ĐỎ TẠI HÀ NỘI</v>
          </cell>
          <cell r="D289" t="str">
            <v>0306182043-010</v>
          </cell>
          <cell r="E289" t="str">
            <v>PR-6396921-HN2090 - CircleK Số 1 Đường Tây Hồ</v>
          </cell>
          <cell r="F289">
            <v>400880</v>
          </cell>
          <cell r="G289" t="str">
            <v>8%</v>
          </cell>
          <cell r="H289">
            <v>32070</v>
          </cell>
          <cell r="I289">
            <v>432950</v>
          </cell>
          <cell r="J289"/>
        </row>
        <row r="290">
          <cell r="C290" t="str">
            <v>CHI NHÁNH CÔNG TY TNHH VÒNG TRÒN ĐỎ TẠI HÀ NỘI</v>
          </cell>
          <cell r="D290" t="str">
            <v>0306182043-010</v>
          </cell>
          <cell r="E290" t="str">
            <v>PR-6396535-HN2015 - CircleK 14 Hồ Tùng Mậu</v>
          </cell>
          <cell r="F290">
            <v>501100</v>
          </cell>
          <cell r="G290" t="str">
            <v>8%</v>
          </cell>
          <cell r="H290">
            <v>40088</v>
          </cell>
          <cell r="I290">
            <v>541188</v>
          </cell>
          <cell r="J290"/>
        </row>
        <row r="291">
          <cell r="C291" t="str">
            <v>CHI NHÁNH CÔNG TY TNHH VÒNG TRÒN ĐỎ TẠI HÀ NỘI</v>
          </cell>
          <cell r="D291" t="str">
            <v>0306182043-010</v>
          </cell>
          <cell r="E291" t="str">
            <v>PR-6406780-HN2208 - CircleK Số 173 Đường Tam Trinh, Tổ 14</v>
          </cell>
          <cell r="F291">
            <v>400880</v>
          </cell>
          <cell r="G291" t="str">
            <v>8%</v>
          </cell>
          <cell r="H291">
            <v>32070</v>
          </cell>
          <cell r="I291">
            <v>432950</v>
          </cell>
          <cell r="J291"/>
        </row>
        <row r="292">
          <cell r="C292" t="str">
            <v>CHI NHÁNH CÔNG TY TNHH VÒNG TRÒN ĐỎ TẠI HÀ NỘI</v>
          </cell>
          <cell r="D292" t="str">
            <v>0306182043-010</v>
          </cell>
          <cell r="E292" t="str">
            <v>PR-6406344-HN2162 - CircleK 01 Tô Vĩnh Diện</v>
          </cell>
          <cell r="F292">
            <v>400880</v>
          </cell>
          <cell r="G292" t="str">
            <v>8%</v>
          </cell>
          <cell r="H292">
            <v>32070</v>
          </cell>
          <cell r="I292">
            <v>432950</v>
          </cell>
          <cell r="J292"/>
        </row>
        <row r="293">
          <cell r="C293" t="str">
            <v>CHI NHÁNH CÔNG TY TNHH VÒNG TRÒN ĐỎ TẠI HÀ NỘI</v>
          </cell>
          <cell r="D293" t="str">
            <v>0306182043-010</v>
          </cell>
          <cell r="E293" t="str">
            <v>PR-6405608-HN2099 - CircleK 174 Đường Phú Diễn</v>
          </cell>
          <cell r="F293">
            <v>400880</v>
          </cell>
          <cell r="G293" t="str">
            <v>8%</v>
          </cell>
          <cell r="H293">
            <v>32070</v>
          </cell>
          <cell r="I293">
            <v>432950</v>
          </cell>
          <cell r="J293"/>
        </row>
        <row r="294">
          <cell r="C294" t="str">
            <v>CHI NHÁNH CÔNG TY TNHH VÒNG TRÒN ĐỎ TẠI HÀ NỘI</v>
          </cell>
          <cell r="D294" t="str">
            <v>0306182043-010</v>
          </cell>
          <cell r="E294" t="str">
            <v>PR-6404842-HN2001 - CircleK Số 9-1E Khu Đô Thị Trung Yên</v>
          </cell>
          <cell r="F294">
            <v>400880</v>
          </cell>
          <cell r="G294" t="str">
            <v>8%</v>
          </cell>
          <cell r="H294">
            <v>32070</v>
          </cell>
          <cell r="I294">
            <v>432950</v>
          </cell>
          <cell r="J294"/>
        </row>
        <row r="295">
          <cell r="C295" t="str">
            <v>CHI NHÁNH CÔNG TY TNHH VÒNG TRÒN ĐỎ TẠI HÀ NỘI</v>
          </cell>
          <cell r="D295" t="str">
            <v>0306182043-010</v>
          </cell>
          <cell r="E295" t="str">
            <v>PR-6402040-HN2180 - CircleK Lô 7, Khu Di Dân Đền Lừ 2</v>
          </cell>
          <cell r="F295">
            <v>400880</v>
          </cell>
          <cell r="G295" t="str">
            <v>8%</v>
          </cell>
          <cell r="H295">
            <v>32070</v>
          </cell>
          <cell r="I295">
            <v>432950</v>
          </cell>
          <cell r="J295"/>
        </row>
        <row r="296">
          <cell r="C296" t="str">
            <v>CHI NHÁNH CÔNG TY TNHH VÒNG TRÒN ĐỎ TẠI HÀ NỘI</v>
          </cell>
          <cell r="D296" t="str">
            <v>0306182043-010</v>
          </cell>
          <cell r="E296" t="str">
            <v>PR-6401546-HN2134 - CircleK 73 Đường Xuân La</v>
          </cell>
          <cell r="F296">
            <v>501100</v>
          </cell>
          <cell r="G296" t="str">
            <v>8%</v>
          </cell>
          <cell r="H296">
            <v>40088</v>
          </cell>
          <cell r="I296">
            <v>541188</v>
          </cell>
          <cell r="J296"/>
        </row>
        <row r="297">
          <cell r="C297" t="str">
            <v>CHI NHÁNH CÔNG TY TNHH VÒNG TRÒN ĐỎ TẠI HÀ NỘI</v>
          </cell>
          <cell r="D297" t="str">
            <v>0306182043-010</v>
          </cell>
          <cell r="E297" t="str">
            <v>PR-6424488-HN2204 - CircleK Số 01S15A, Tòa U26 (S2.03), Ô Đất B2-Ct01, Dự Án Khu Đô Thị Gia Lâm - Vinhomes Ocean Park</v>
          </cell>
          <cell r="F297">
            <v>501100</v>
          </cell>
          <cell r="G297" t="str">
            <v>8%</v>
          </cell>
          <cell r="H297">
            <v>40088</v>
          </cell>
          <cell r="I297">
            <v>541188</v>
          </cell>
          <cell r="J297"/>
        </row>
        <row r="298">
          <cell r="C298" t="str">
            <v>CHI NHÁNH CÔNG TY TNHH VÒNG TRÒN ĐỎ TẠI HÀ NỘI</v>
          </cell>
          <cell r="D298" t="str">
            <v>0306182043-010</v>
          </cell>
          <cell r="E298" t="str">
            <v>PR-6424410-HN2202 - CircleK Số 01Sh06 Và Số 02Sh06, Ô Đất B2-Ct03, Tòa L26 (S2.11)</v>
          </cell>
          <cell r="F298">
            <v>501100</v>
          </cell>
          <cell r="G298" t="str">
            <v>8%</v>
          </cell>
          <cell r="H298">
            <v>40088</v>
          </cell>
          <cell r="I298">
            <v>541188</v>
          </cell>
          <cell r="J298"/>
        </row>
        <row r="299">
          <cell r="C299" t="str">
            <v>CHI NHÁNH CÔNG TY TNHH VÒNG TRÒN ĐỎ TẠI HÀ NỘI</v>
          </cell>
          <cell r="D299" t="str">
            <v>0306182043-010</v>
          </cell>
          <cell r="E299" t="str">
            <v>PR-6424094-HN2186 - CircleK 33 Dương Văn Bé</v>
          </cell>
          <cell r="F299">
            <v>501100</v>
          </cell>
          <cell r="G299" t="str">
            <v>8%</v>
          </cell>
          <cell r="H299">
            <v>40088</v>
          </cell>
          <cell r="I299">
            <v>541188</v>
          </cell>
          <cell r="J299"/>
        </row>
        <row r="300">
          <cell r="C300" t="str">
            <v>CHI NHÁNH CÔNG TY TNHH VÒNG TRÒN ĐỎ TẠI HÀ NỘI</v>
          </cell>
          <cell r="D300" t="str">
            <v>0306182043-010</v>
          </cell>
          <cell r="E300" t="str">
            <v>PR-6423656-HN2158 - CircleK 48 Ngõ 116 Phố Nhân Hòa</v>
          </cell>
          <cell r="F300">
            <v>400880</v>
          </cell>
          <cell r="G300" t="str">
            <v>8%</v>
          </cell>
          <cell r="H300">
            <v>32070</v>
          </cell>
          <cell r="I300">
            <v>432950</v>
          </cell>
          <cell r="J300"/>
        </row>
        <row r="301">
          <cell r="C301" t="str">
            <v>CHI NHÁNH CÔNG TY TNHH VÒNG TRÒN ĐỎ TẠI HÀ NỘI</v>
          </cell>
          <cell r="D301" t="str">
            <v>0306182043-010</v>
          </cell>
          <cell r="E301" t="str">
            <v>PR-6423112-HN2121 - CircleK 45 Hào Nam</v>
          </cell>
          <cell r="F301">
            <v>400880</v>
          </cell>
          <cell r="G301" t="str">
            <v>8%</v>
          </cell>
          <cell r="H301">
            <v>32070</v>
          </cell>
          <cell r="I301">
            <v>432950</v>
          </cell>
          <cell r="J301"/>
        </row>
        <row r="302">
          <cell r="C302" t="str">
            <v>CHI NHÁNH CÔNG TY TNHH VÒNG TRÒN ĐỎ TẠI HÀ NỘI</v>
          </cell>
          <cell r="D302" t="str">
            <v>0306182043-010</v>
          </cell>
          <cell r="E302" t="str">
            <v>PR-6423036-HN2118 - CircleK 370 Nguyễn Trãi</v>
          </cell>
          <cell r="F302">
            <v>501100</v>
          </cell>
          <cell r="G302" t="str">
            <v>8%</v>
          </cell>
          <cell r="H302">
            <v>40088</v>
          </cell>
          <cell r="I302">
            <v>541188</v>
          </cell>
          <cell r="J302"/>
        </row>
        <row r="303">
          <cell r="C303" t="str">
            <v>CHI NHÁNH CÔNG TY TNHH VÒNG TRÒN ĐỎ TẠI HÀ NỘI</v>
          </cell>
          <cell r="D303" t="str">
            <v>0306182043-010</v>
          </cell>
          <cell r="E303" t="str">
            <v>PR-6422900-HN2112 - CircleK 33 Chùa Láng</v>
          </cell>
          <cell r="F303">
            <v>400880</v>
          </cell>
          <cell r="G303" t="str">
            <v>8%</v>
          </cell>
          <cell r="H303">
            <v>32070</v>
          </cell>
          <cell r="I303">
            <v>432950</v>
          </cell>
          <cell r="J303"/>
        </row>
        <row r="304">
          <cell r="C304" t="str">
            <v>CHI NHÁNH CÔNG TY TNHH VÒNG TRÒN ĐỎ TẠI HÀ NỘI</v>
          </cell>
          <cell r="D304" t="str">
            <v>0306182043-010</v>
          </cell>
          <cell r="E304" t="str">
            <v>PR-6422694-HN2101 - CircleK 70 Ngụy Như Kon Tum</v>
          </cell>
          <cell r="F304">
            <v>501100</v>
          </cell>
          <cell r="G304" t="str">
            <v>8%</v>
          </cell>
          <cell r="H304">
            <v>40088</v>
          </cell>
          <cell r="I304">
            <v>541188</v>
          </cell>
          <cell r="J304"/>
        </row>
        <row r="305">
          <cell r="C305" t="str">
            <v>CHI NHÁNH CÔNG TY TNHH VÒNG TRÒN ĐỎ TẠI HÀ NỘI</v>
          </cell>
          <cell r="D305" t="str">
            <v>0306182043-010</v>
          </cell>
          <cell r="E305" t="str">
            <v>PR-6421800-HN2003 - CircleK 186 Thái Thịnh</v>
          </cell>
          <cell r="F305">
            <v>501100</v>
          </cell>
          <cell r="G305" t="str">
            <v>8%</v>
          </cell>
          <cell r="H305">
            <v>40088</v>
          </cell>
          <cell r="I305">
            <v>541188</v>
          </cell>
          <cell r="J305"/>
        </row>
        <row r="306">
          <cell r="C306" t="str">
            <v>CHI NHÁNH CÔNG TY TNHH VÒNG TRÒN ĐỎ TẠI HÀ NỘI</v>
          </cell>
          <cell r="D306" t="str">
            <v>0306182043-010</v>
          </cell>
          <cell r="E306" t="str">
            <v>PR-6421974-HN2021 - CircleK 177 Xuân Thủy</v>
          </cell>
          <cell r="F306">
            <v>400880</v>
          </cell>
          <cell r="G306" t="str">
            <v>8%</v>
          </cell>
          <cell r="H306">
            <v>32070</v>
          </cell>
          <cell r="I306">
            <v>432950</v>
          </cell>
          <cell r="J306"/>
        </row>
        <row r="307">
          <cell r="C307" t="str">
            <v>CHI NHÁNH CÔNG TY TNHH VÒNG TRÒN ĐỎ TẠI HÀ NỘI</v>
          </cell>
          <cell r="D307" t="str">
            <v>0306182043-010</v>
          </cell>
          <cell r="E307" t="str">
            <v>PR-6421862-HN2012 - CircleK 16B Hàng Than</v>
          </cell>
          <cell r="F307">
            <v>400880</v>
          </cell>
          <cell r="G307" t="str">
            <v>8%</v>
          </cell>
          <cell r="H307">
            <v>32070</v>
          </cell>
          <cell r="I307">
            <v>432950</v>
          </cell>
          <cell r="J307"/>
        </row>
        <row r="308">
          <cell r="C308" t="str">
            <v>CHI NHÁNH CÔNG TY TNHH VÒNG TRÒN ĐỎ TẠI HÀ NỘI</v>
          </cell>
          <cell r="D308" t="str">
            <v>0306182043-010</v>
          </cell>
          <cell r="E308" t="str">
            <v>PR-6420038-HN2139 - CircleK 218 Nguyễn Huy Tưởng, Tổ 19</v>
          </cell>
          <cell r="F308">
            <v>400880</v>
          </cell>
          <cell r="G308" t="str">
            <v>8%</v>
          </cell>
          <cell r="H308">
            <v>32070</v>
          </cell>
          <cell r="I308">
            <v>432950</v>
          </cell>
          <cell r="J308"/>
        </row>
        <row r="309">
          <cell r="C309" t="str">
            <v>CHI NHÁNH CÔNG TY TNHH VÒNG TRÒN ĐỎ TẠI HÀ NỘI</v>
          </cell>
          <cell r="D309" t="str">
            <v>0306182043-010</v>
          </cell>
          <cell r="E309" t="str">
            <v>PR-6418538-HN2227 - CircleK 06 Vũ Trọng Khánh</v>
          </cell>
          <cell r="F309">
            <v>501100</v>
          </cell>
          <cell r="G309" t="str">
            <v>8%</v>
          </cell>
          <cell r="H309">
            <v>40088</v>
          </cell>
          <cell r="I309">
            <v>541188</v>
          </cell>
          <cell r="J309"/>
        </row>
        <row r="310">
          <cell r="C310" t="str">
            <v>CHI NHÁNH CÔNG TY TNHH VÒNG TRÒN ĐỎ TẠI HƯNG YÊN</v>
          </cell>
          <cell r="D310" t="str">
            <v>0306182043-023</v>
          </cell>
          <cell r="E310" t="str">
            <v>PR-6326848-ND8001 - CircleK Khu nhà phố Vịnh Đảo, TT-PT2C.23, Khu đô thị và thương mại Văn Giang (Ecopark)</v>
          </cell>
          <cell r="F310">
            <v>601320</v>
          </cell>
          <cell r="G310" t="str">
            <v>8%</v>
          </cell>
          <cell r="H310">
            <v>48106</v>
          </cell>
          <cell r="I310">
            <v>649426</v>
          </cell>
          <cell r="J310"/>
        </row>
        <row r="311">
          <cell r="C311" t="str">
            <v>CHI NHÁNH CÔNG TY TNHH VÒNG TRÒN ĐỎ TẠI HƯNG YÊN</v>
          </cell>
          <cell r="D311" t="str">
            <v>0306182043-023</v>
          </cell>
          <cell r="E311" t="str">
            <v>PR-6412581-ND8003 - CircleK PT.09, khu nhà phố Phố Trúc, Khu đô thị và thương mại Văn Giang (Ecopark)</v>
          </cell>
          <cell r="F311">
            <v>601320</v>
          </cell>
          <cell r="G311" t="str">
            <v>8%</v>
          </cell>
          <cell r="H311">
            <v>48106</v>
          </cell>
          <cell r="I311">
            <v>649426</v>
          </cell>
          <cell r="J311"/>
        </row>
        <row r="312">
          <cell r="C312" t="str">
            <v>CHI NHÁNH CÔNG TY TNHH VÒNG TRÒN ĐỎ TẠI HƯNG YÊN</v>
          </cell>
          <cell r="D312" t="str">
            <v>0306182043-023</v>
          </cell>
          <cell r="E312" t="str">
            <v>PR-6412531-ND8002 - CircleK Số MRA-095A, đường nội bộ Khu biệt thự Thủy Nguyên, Khu đô thị và thương mại Văn Giang (Ecopark)</v>
          </cell>
          <cell r="F312">
            <v>601320</v>
          </cell>
          <cell r="G312" t="str">
            <v>8%</v>
          </cell>
          <cell r="H312">
            <v>48106</v>
          </cell>
          <cell r="I312">
            <v>649426</v>
          </cell>
          <cell r="J312"/>
        </row>
        <row r="313">
          <cell r="C313" t="str">
            <v>CHI NHÁNH CÔNG TY TNHH VÒNG TRÒN ĐỎ TẠI HÀ NỘI</v>
          </cell>
          <cell r="D313" t="str">
            <v>0306182043-010</v>
          </cell>
          <cell r="E313" t="str">
            <v>Hàng trả - phiếu MH004654 - CircleK-HN2214</v>
          </cell>
          <cell r="F313">
            <v>-82520</v>
          </cell>
          <cell r="G313" t="str">
            <v>8%</v>
          </cell>
          <cell r="H313">
            <v>-6602</v>
          </cell>
          <cell r="I313">
            <v>-89122</v>
          </cell>
          <cell r="J313"/>
        </row>
        <row r="314">
          <cell r="C314" t="str">
            <v>CHI NHÁNH CÔNG TY TNHH VÒNG TRÒN ĐỎ TẠI HÀ NỘI</v>
          </cell>
          <cell r="D314" t="str">
            <v>0306182043-010</v>
          </cell>
          <cell r="E314" t="str">
            <v>PR-6436715-HN2216 - CircleK 114 Mai Hắc Đế</v>
          </cell>
          <cell r="F314">
            <v>501100</v>
          </cell>
          <cell r="G314" t="str">
            <v>8%</v>
          </cell>
          <cell r="H314">
            <v>40088</v>
          </cell>
          <cell r="I314">
            <v>541188</v>
          </cell>
          <cell r="J314"/>
        </row>
        <row r="315">
          <cell r="C315" t="str">
            <v>CHI NHÁNH CÔNG TY TNHH VÒNG TRÒN ĐỎ TẠI HÀ NỘI</v>
          </cell>
          <cell r="D315" t="str">
            <v>0306182043-010</v>
          </cell>
          <cell r="E315" t="str">
            <v>PR-6436549-HN2194 - CircleK Căn Hộ Số 01Sh20 Và 02Sh20, Thuộc Tòa Nhà S2.15 (T26M-2), Tại Lô Đất B2-Ct03, Vinhomes Ocean Park</v>
          </cell>
          <cell r="F315">
            <v>400880</v>
          </cell>
          <cell r="G315" t="str">
            <v>8%</v>
          </cell>
          <cell r="H315">
            <v>32070</v>
          </cell>
          <cell r="I315">
            <v>432950</v>
          </cell>
          <cell r="J315"/>
        </row>
        <row r="316">
          <cell r="C316" t="str">
            <v>CHI NHÁNH CÔNG TY TNHH VÒNG TRÒN ĐỎ TẠI HÀ NỘI</v>
          </cell>
          <cell r="D316" t="str">
            <v>0306182043-010</v>
          </cell>
          <cell r="E316" t="str">
            <v>PR-6436045-HN2136 - CircleK 138 Phố Đội Cấn</v>
          </cell>
          <cell r="F316">
            <v>400880</v>
          </cell>
          <cell r="G316" t="str">
            <v>8%</v>
          </cell>
          <cell r="H316">
            <v>32070</v>
          </cell>
          <cell r="I316">
            <v>432950</v>
          </cell>
          <cell r="J316"/>
        </row>
        <row r="317">
          <cell r="C317" t="str">
            <v>CHI NHÁNH CÔNG TY TNHH VÒNG TRÒN ĐỎ TẠI HÀ NỘI</v>
          </cell>
          <cell r="D317" t="str">
            <v>0306182043-010</v>
          </cell>
          <cell r="E317" t="str">
            <v>PR-6431371-HN2170 - CircleK Số 5 Ngách 2A/6 Trần Khát Chân, Tổ Dân Phố 1</v>
          </cell>
          <cell r="F317">
            <v>400880</v>
          </cell>
          <cell r="G317" t="str">
            <v>8%</v>
          </cell>
          <cell r="H317">
            <v>32070</v>
          </cell>
          <cell r="I317">
            <v>432950</v>
          </cell>
          <cell r="J317"/>
        </row>
        <row r="318">
          <cell r="C318" t="str">
            <v>CHI NHÁNH CÔNG TY TNHH VÒNG TRÒN ĐỎ TẠI HÀ NỘI</v>
          </cell>
          <cell r="D318" t="str">
            <v>0306182043-010</v>
          </cell>
          <cell r="E318" t="str">
            <v>PR-6431175-HN2154 - CircleK Số A1 Khu Đầm Trấu</v>
          </cell>
          <cell r="F318">
            <v>400880</v>
          </cell>
          <cell r="G318" t="str">
            <v>8%</v>
          </cell>
          <cell r="H318">
            <v>32070</v>
          </cell>
          <cell r="I318">
            <v>432950</v>
          </cell>
          <cell r="J318"/>
        </row>
        <row r="319">
          <cell r="C319" t="str">
            <v>CHI NHÁNH CÔNG TY TNHH VÒNG TRÒN ĐỎ TẠI HÀ NỘI</v>
          </cell>
          <cell r="D319" t="str">
            <v>0306182043-010</v>
          </cell>
          <cell r="E319" t="str">
            <v>PR-6430851-HN2126 - CircleK Tầng 1, Số 01 Lê Văn Thiêm</v>
          </cell>
          <cell r="F319">
            <v>400880</v>
          </cell>
          <cell r="G319" t="str">
            <v>8%</v>
          </cell>
          <cell r="H319">
            <v>32070</v>
          </cell>
          <cell r="I319">
            <v>432950</v>
          </cell>
          <cell r="J319"/>
        </row>
        <row r="320">
          <cell r="C320" t="str">
            <v>CHI NHÁNH CÔNG TY TNHH VÒNG TRÒN ĐỎ TẠI HÀ NỘI</v>
          </cell>
          <cell r="D320" t="str">
            <v>0306182043-010</v>
          </cell>
          <cell r="E320" t="str">
            <v>PR-6430211-HN2049 - CircleK 36 Phố Tràng Tiền</v>
          </cell>
          <cell r="F320">
            <v>400880</v>
          </cell>
          <cell r="G320" t="str">
            <v>8%</v>
          </cell>
          <cell r="H320">
            <v>32070</v>
          </cell>
          <cell r="I320">
            <v>432950</v>
          </cell>
          <cell r="J320"/>
        </row>
        <row r="321">
          <cell r="C321" t="str">
            <v>CHI NHÁNH CÔNG TY TNHH VÒNG TRÒN ĐỎ TẠI HÀ NỘI</v>
          </cell>
          <cell r="D321" t="str">
            <v>0306182043-010</v>
          </cell>
          <cell r="E321" t="str">
            <v>PR-6429995-HN2026 - CircleK 13-C12 Tập Thể Đại Học Ngoại Ngữ</v>
          </cell>
          <cell r="F321">
            <v>501100</v>
          </cell>
          <cell r="G321" t="str">
            <v>8%</v>
          </cell>
          <cell r="H321">
            <v>40088</v>
          </cell>
          <cell r="I321">
            <v>541188</v>
          </cell>
          <cell r="J321"/>
        </row>
        <row r="322">
          <cell r="C322" t="str">
            <v>CHI NHÁNH CÔNG TY TNHH VÒNG TRÒN ĐỎ TẠI HÀ NỘI</v>
          </cell>
          <cell r="D322" t="str">
            <v>0306182043-010</v>
          </cell>
          <cell r="E322" t="str">
            <v>PR-6444661-HN2085 - CircleK 135 Tô Hiệu</v>
          </cell>
          <cell r="F322">
            <v>501100</v>
          </cell>
          <cell r="G322" t="str">
            <v>8%</v>
          </cell>
          <cell r="H322">
            <v>40088</v>
          </cell>
          <cell r="I322">
            <v>541188</v>
          </cell>
          <cell r="J322"/>
        </row>
        <row r="323">
          <cell r="C323" t="str">
            <v>CHI NHÁNH CÔNG TY TNHH VÒNG TRÒN ĐỎ TẠI HÀ NỘI</v>
          </cell>
          <cell r="D323" t="str">
            <v>0306182043-010</v>
          </cell>
          <cell r="E323" t="str">
            <v>PR-6444499-HN2053 - CircleK 197+198 Tổ 6 Vũ Trọng Phụng</v>
          </cell>
          <cell r="F323">
            <v>501100</v>
          </cell>
          <cell r="G323" t="str">
            <v>8%</v>
          </cell>
          <cell r="H323">
            <v>40088</v>
          </cell>
          <cell r="I323">
            <v>541188</v>
          </cell>
          <cell r="J323"/>
        </row>
        <row r="324">
          <cell r="C324" t="str">
            <v>CHI NHÁNH CÔNG TY TNHH VÒNG TRÒN ĐỎ TẠI HÀ NỘI</v>
          </cell>
          <cell r="D324" t="str">
            <v>0306182043-010</v>
          </cell>
          <cell r="E324" t="str">
            <v>PR-6444343-HN2020 - CircleK 187 Nguyễn Ngọc Vũ</v>
          </cell>
          <cell r="F324">
            <v>400880</v>
          </cell>
          <cell r="G324" t="str">
            <v>8%</v>
          </cell>
          <cell r="H324">
            <v>32070</v>
          </cell>
          <cell r="I324">
            <v>432950</v>
          </cell>
          <cell r="J324"/>
        </row>
        <row r="325">
          <cell r="C325" t="str">
            <v>CHI NHÁNH CÔNG TY TNHH VÒNG TRÒN ĐỎ TẠI HÀ NỘI</v>
          </cell>
          <cell r="D325" t="str">
            <v>0306182043-010</v>
          </cell>
          <cell r="E325" t="str">
            <v>PR-6440206-HN2093 - CircleK 49 Hàng Chuối</v>
          </cell>
          <cell r="F325">
            <v>400880</v>
          </cell>
          <cell r="G325" t="str">
            <v>8%</v>
          </cell>
          <cell r="H325">
            <v>32070</v>
          </cell>
          <cell r="I325">
            <v>432950</v>
          </cell>
          <cell r="J325"/>
        </row>
        <row r="326">
          <cell r="C326" t="str">
            <v>CHI NHÁNH CÔNG TY TNHH VÒNG TRÒN ĐỎ TẠI HÀ NỘI</v>
          </cell>
          <cell r="D326" t="str">
            <v>0306182043-010</v>
          </cell>
          <cell r="E326" t="str">
            <v>PR-6440266-HN2109 - CircleK Tầng 1, Khách Sạn Hồng Hà, Số 204 Phố Trần Quang Khải</v>
          </cell>
          <cell r="F326">
            <v>400880</v>
          </cell>
          <cell r="G326" t="str">
            <v>8%</v>
          </cell>
          <cell r="H326">
            <v>32070</v>
          </cell>
          <cell r="I326">
            <v>432950</v>
          </cell>
          <cell r="J326"/>
        </row>
        <row r="327">
          <cell r="C327" t="str">
            <v>CHI NHÁNH CÔNG TY TNHH VÒNG TRÒN ĐỎ TẠI HÀ NỘI</v>
          </cell>
          <cell r="D327" t="str">
            <v>0306182043-010</v>
          </cell>
          <cell r="E327" t="str">
            <v>PR-6439798-HN2045 - CircleK Tầng G1 - Rice City Linh Đàm - Ct5, Kđt Mới Tây Nam Hồ Linh Đàm</v>
          </cell>
          <cell r="F327">
            <v>400880</v>
          </cell>
          <cell r="G327" t="str">
            <v>8%</v>
          </cell>
          <cell r="H327">
            <v>32070</v>
          </cell>
          <cell r="I327">
            <v>432950</v>
          </cell>
          <cell r="J327"/>
        </row>
        <row r="328">
          <cell r="C328" t="str">
            <v>CHI NHÁNH CÔNG TY TNHH VÒNG TRÒN ĐỎ TẠI HÀ NỘI</v>
          </cell>
          <cell r="D328" t="str">
            <v>0306182043-010</v>
          </cell>
          <cell r="E328" t="str">
            <v>PR-6439860-HN2052 - CircleK 288 Đường Giải Phóng</v>
          </cell>
          <cell r="F328">
            <v>501100</v>
          </cell>
          <cell r="G328" t="str">
            <v>8%</v>
          </cell>
          <cell r="H328">
            <v>40088</v>
          </cell>
          <cell r="I328">
            <v>541188</v>
          </cell>
          <cell r="J328"/>
        </row>
        <row r="329">
          <cell r="C329" t="str">
            <v>CHI NHÁNH CÔNG TY TNHH VÒNG TRÒN ĐỎ TẠI HÀ NỘI</v>
          </cell>
          <cell r="D329" t="str">
            <v>0306182043-010</v>
          </cell>
          <cell r="E329" t="str">
            <v>PR-6446637-HN2234 - CircleK 93 Hoàng Văn Thái</v>
          </cell>
          <cell r="F329">
            <v>400880</v>
          </cell>
          <cell r="G329" t="str">
            <v>8%</v>
          </cell>
          <cell r="H329">
            <v>32070</v>
          </cell>
          <cell r="I329">
            <v>432950</v>
          </cell>
          <cell r="J329"/>
        </row>
        <row r="330">
          <cell r="C330" t="str">
            <v>CHI NHÁNH CÔNG TY TNHH VÒNG TRÒN ĐỎ TẠI HÀ NỘI</v>
          </cell>
          <cell r="D330" t="str">
            <v>0306182043-010</v>
          </cell>
          <cell r="E330" t="str">
            <v>Hàng trả - phiếu MH004656 - CircleK-HN2179</v>
          </cell>
          <cell r="F330">
            <v>-187911</v>
          </cell>
          <cell r="G330" t="str">
            <v>8%</v>
          </cell>
          <cell r="H330">
            <v>-15033</v>
          </cell>
          <cell r="I330">
            <v>-202944</v>
          </cell>
          <cell r="J330"/>
        </row>
        <row r="331">
          <cell r="C331" t="str">
            <v>CHI NHÁNH CÔNG TY TNHH VÒNG TRÒN ĐỎ TẠI HÀ NỘI</v>
          </cell>
          <cell r="D331" t="str">
            <v>0306182043-010</v>
          </cell>
          <cell r="E331" t="str">
            <v>Hàng trả - phiếu MH004643 - CircleK-HN2034</v>
          </cell>
          <cell r="F331">
            <v>-187911</v>
          </cell>
          <cell r="G331" t="str">
            <v>8%</v>
          </cell>
          <cell r="H331">
            <v>-15033</v>
          </cell>
          <cell r="I331">
            <v>-202944</v>
          </cell>
          <cell r="J331"/>
        </row>
        <row r="332">
          <cell r="C332" t="str">
            <v>CHI NHÁNH CÔNG TY TNHH VÒNG TRÒN ĐỎ TẠI HÀ NỘI</v>
          </cell>
          <cell r="D332" t="str">
            <v>0306182043-010</v>
          </cell>
          <cell r="E332" t="str">
            <v>Hàng trả - phiếu MH004655 - CircleK-HN2230</v>
          </cell>
          <cell r="F332">
            <v>-62637</v>
          </cell>
          <cell r="G332" t="str">
            <v>8%</v>
          </cell>
          <cell r="H332">
            <v>-5011</v>
          </cell>
          <cell r="I332">
            <v>-67648</v>
          </cell>
          <cell r="J332"/>
        </row>
        <row r="333">
          <cell r="C333" t="str">
            <v>CHI NHÁNH CÔNG TY TNHH VÒNG TRÒN ĐỎ TẠI HÀ NỘI</v>
          </cell>
          <cell r="D333" t="str">
            <v>0306182043-010</v>
          </cell>
          <cell r="E333" t="str">
            <v>Hàng trả - phiếu MH004635 - CircleK-HN2116</v>
          </cell>
          <cell r="F333">
            <v>-125274</v>
          </cell>
          <cell r="G333" t="str">
            <v>8%</v>
          </cell>
          <cell r="H333">
            <v>-10022</v>
          </cell>
          <cell r="I333">
            <v>-135296</v>
          </cell>
          <cell r="J333"/>
        </row>
        <row r="334">
          <cell r="C334" t="str">
            <v>CHI NHÁNH CÔNG TY TNHH VÒNG TRÒN ĐỎ TẠI HÀ NỘI</v>
          </cell>
          <cell r="D334" t="str">
            <v>0306182043-010</v>
          </cell>
          <cell r="E334" t="str">
            <v>Hàng trả - phiếu MH004652 - CircleK-HN2098</v>
          </cell>
          <cell r="F334">
            <v>-62637</v>
          </cell>
          <cell r="G334" t="str">
            <v>8%</v>
          </cell>
          <cell r="H334">
            <v>-5011</v>
          </cell>
          <cell r="I334">
            <v>-67648</v>
          </cell>
          <cell r="J334"/>
        </row>
        <row r="335">
          <cell r="C335" t="str">
            <v>CHI NHÁNH CÔNG TY TNHH VÒNG TRÒN ĐỎ TẠI HÀ NỘI</v>
          </cell>
          <cell r="D335" t="str">
            <v>0306182043-010</v>
          </cell>
          <cell r="E335" t="str">
            <v>Hàng trả - phiếu MH004657 - CircleK-HN2040</v>
          </cell>
          <cell r="F335">
            <v>-250548</v>
          </cell>
          <cell r="G335" t="str">
            <v>8%</v>
          </cell>
          <cell r="H335">
            <v>-20044</v>
          </cell>
          <cell r="I335">
            <v>-270592</v>
          </cell>
          <cell r="J335"/>
        </row>
        <row r="336">
          <cell r="C336" t="str">
            <v>CHI NHÁNH CÔNG TY TNHH VÒNG TRÒN ĐỎ TẠI HÀ NỘI</v>
          </cell>
          <cell r="D336" t="str">
            <v>0306182043-010</v>
          </cell>
          <cell r="E336" t="str">
            <v>Hàng trả - phiếu MH004648 - CircleK-HN2099</v>
          </cell>
          <cell r="F336">
            <v>-125274</v>
          </cell>
          <cell r="G336" t="str">
            <v>8%</v>
          </cell>
          <cell r="H336">
            <v>-10022</v>
          </cell>
          <cell r="I336">
            <v>-135296</v>
          </cell>
          <cell r="J336"/>
        </row>
        <row r="337">
          <cell r="C337" t="str">
            <v>CHI NHÁNH CÔNG TY TNHH VÒNG TRÒN ĐỎ TẠI HÀ NỘI</v>
          </cell>
          <cell r="D337" t="str">
            <v>0306182043-010</v>
          </cell>
          <cell r="E337" t="str">
            <v>Hàng trả - phiếu MH004658 - CircleK-HN2029</v>
          </cell>
          <cell r="F337">
            <v>-125274</v>
          </cell>
          <cell r="G337" t="str">
            <v>8%</v>
          </cell>
          <cell r="H337">
            <v>-10022</v>
          </cell>
          <cell r="I337">
            <v>-135296</v>
          </cell>
          <cell r="J337"/>
        </row>
        <row r="338">
          <cell r="C338" t="str">
            <v>CHI NHÁNH CÔNG TY TNHH VÒNG TRÒN ĐỎ TẠI HÀ NỘI</v>
          </cell>
          <cell r="D338" t="str">
            <v>0306182043-010</v>
          </cell>
          <cell r="E338" t="str">
            <v>PR-6455417-HN2188 - CircleK 315 Ngọc Lâm</v>
          </cell>
          <cell r="F338">
            <v>501100</v>
          </cell>
          <cell r="G338" t="str">
            <v>8%</v>
          </cell>
          <cell r="H338">
            <v>40088</v>
          </cell>
          <cell r="I338">
            <v>541188</v>
          </cell>
          <cell r="J338"/>
        </row>
        <row r="339">
          <cell r="C339" t="str">
            <v>CHI NHÁNH CÔNG TY TNHH VÒNG TRÒN ĐỎ TẠI HÀ NỘI</v>
          </cell>
          <cell r="D339" t="str">
            <v>0306182043-010</v>
          </cell>
          <cell r="E339" t="str">
            <v>PR-6460550-HN2212 - CircleK Số 18 Phố Hàng Gai</v>
          </cell>
          <cell r="F339">
            <v>400880</v>
          </cell>
          <cell r="G339" t="str">
            <v>8%</v>
          </cell>
          <cell r="H339">
            <v>32070</v>
          </cell>
          <cell r="I339">
            <v>432950</v>
          </cell>
          <cell r="J339"/>
        </row>
        <row r="340">
          <cell r="C340" t="str">
            <v>CHI NHÁNH CÔNG TY TNHH VÒNG TRÒN ĐỎ TẠI HÀ NỘI</v>
          </cell>
          <cell r="D340" t="str">
            <v>0306182043-010</v>
          </cell>
          <cell r="E340" t="str">
            <v>PR-6464985-HN2211 - CircleK Số 123 Phố Tôn Đức Thắng</v>
          </cell>
          <cell r="F340">
            <v>400880</v>
          </cell>
          <cell r="G340" t="str">
            <v>8%</v>
          </cell>
          <cell r="H340">
            <v>32070</v>
          </cell>
          <cell r="I340">
            <v>432950</v>
          </cell>
          <cell r="J340"/>
        </row>
        <row r="341">
          <cell r="C341" t="str">
            <v>CHI NHÁNH CÔNG TY TNHH VÒNG TRÒN ĐỎ TẠI HÀ NỘI</v>
          </cell>
          <cell r="D341" t="str">
            <v>0306182043-010</v>
          </cell>
          <cell r="E341" t="str">
            <v>PR-6459954-HN2152 - CircleK 118 Tuệ Tĩnh</v>
          </cell>
          <cell r="F341">
            <v>501100</v>
          </cell>
          <cell r="G341" t="str">
            <v>8%</v>
          </cell>
          <cell r="H341">
            <v>40088</v>
          </cell>
          <cell r="I341">
            <v>541188</v>
          </cell>
          <cell r="J341"/>
        </row>
        <row r="342">
          <cell r="C342" t="str">
            <v>CHI NHÁNH CÔNG TY TNHH VÒNG TRÒN ĐỎ TẠI HÀ NỘI</v>
          </cell>
          <cell r="D342" t="str">
            <v>0306182043-010</v>
          </cell>
          <cell r="E342" t="str">
            <v>PR-6460024-HN2155 - CircleK 92 Đào Tấn</v>
          </cell>
          <cell r="F342">
            <v>400880</v>
          </cell>
          <cell r="G342" t="str">
            <v>8%</v>
          </cell>
          <cell r="H342">
            <v>32070</v>
          </cell>
          <cell r="I342">
            <v>432950</v>
          </cell>
          <cell r="J342"/>
        </row>
        <row r="343">
          <cell r="C343" t="str">
            <v>CHI NHÁNH CÔNG TY TNHH VÒNG TRÒN ĐỎ TẠI HÀ NỘI</v>
          </cell>
          <cell r="D343" t="str">
            <v>0306182043-010</v>
          </cell>
          <cell r="E343" t="str">
            <v>PR-6482777-HN2215 - CircleK 75 Hàng Bông</v>
          </cell>
          <cell r="F343">
            <v>400880</v>
          </cell>
          <cell r="G343" t="str">
            <v>8%</v>
          </cell>
          <cell r="H343">
            <v>32070</v>
          </cell>
          <cell r="I343">
            <v>432950</v>
          </cell>
          <cell r="J343"/>
        </row>
        <row r="344">
          <cell r="C344" t="str">
            <v>CHI NHÁNH CÔNG TY TNHH VÒNG TRÒN ĐỎ TẠI HÀ NỘI</v>
          </cell>
          <cell r="D344" t="str">
            <v>0306182043-010</v>
          </cell>
          <cell r="E344" t="str">
            <v>PR-6482265-HN2178 - CircleK 14 Khương Hạ</v>
          </cell>
          <cell r="F344">
            <v>400880</v>
          </cell>
          <cell r="G344" t="str">
            <v>8%</v>
          </cell>
          <cell r="H344">
            <v>32070</v>
          </cell>
          <cell r="I344">
            <v>432950</v>
          </cell>
          <cell r="J344"/>
        </row>
        <row r="345">
          <cell r="C345" t="str">
            <v>CHI NHÁNH CÔNG TY TNHH VÒNG TRÒN ĐỎ TẠI HÀ NỘI</v>
          </cell>
          <cell r="D345" t="str">
            <v>0306182043-010</v>
          </cell>
          <cell r="E345" t="str">
            <v>PR-6482015-HN2161 - CircleK Tầng 1, Toà Nhà 24T2, Khu Đô Thị Trung Hòa - Nhân Chính</v>
          </cell>
          <cell r="F345">
            <v>400880</v>
          </cell>
          <cell r="G345" t="str">
            <v>8%</v>
          </cell>
          <cell r="H345">
            <v>32070</v>
          </cell>
          <cell r="I345">
            <v>432950</v>
          </cell>
          <cell r="J345"/>
        </row>
        <row r="346">
          <cell r="C346" t="str">
            <v>CHI NHÁNH CÔNG TY TNHH VÒNG TRÒN ĐỎ TẠI HÀ NỘI</v>
          </cell>
          <cell r="D346" t="str">
            <v>0306182043-010</v>
          </cell>
          <cell r="E346" t="str">
            <v>PR-6482187-HN2175 - CircleK 16 Văn Cao</v>
          </cell>
          <cell r="F346">
            <v>501100</v>
          </cell>
          <cell r="G346" t="str">
            <v>8%</v>
          </cell>
          <cell r="H346">
            <v>40088</v>
          </cell>
          <cell r="I346">
            <v>541188</v>
          </cell>
          <cell r="J346"/>
        </row>
        <row r="347">
          <cell r="C347" t="str">
            <v>CHI NHÁNH CÔNG TY TNHH VÒNG TRÒN ĐỎ TẠI HÀ NỘI</v>
          </cell>
          <cell r="D347" t="str">
            <v>0306182043-010</v>
          </cell>
          <cell r="E347" t="str">
            <v>PR-6482229-HN2177 - CircleK 12 Tam Trinh</v>
          </cell>
          <cell r="F347">
            <v>501100</v>
          </cell>
          <cell r="G347" t="str">
            <v>8%</v>
          </cell>
          <cell r="H347">
            <v>40088</v>
          </cell>
          <cell r="I347">
            <v>541188</v>
          </cell>
          <cell r="J347"/>
        </row>
        <row r="348">
          <cell r="C348" t="str">
            <v>CHI NHÁNH CÔNG TY TNHH VÒNG TRÒN ĐỎ TẠI HÀ NỘI</v>
          </cell>
          <cell r="D348" t="str">
            <v>0306182043-010</v>
          </cell>
          <cell r="E348" t="str">
            <v>PR-6481331-HN2114 - CircleK 7 Nguyễn Thị Định</v>
          </cell>
          <cell r="F348">
            <v>400880</v>
          </cell>
          <cell r="G348" t="str">
            <v>8%</v>
          </cell>
          <cell r="H348">
            <v>32070</v>
          </cell>
          <cell r="I348">
            <v>432950</v>
          </cell>
          <cell r="J348"/>
        </row>
        <row r="349">
          <cell r="C349" t="str">
            <v>CHI NHÁNH CÔNG TY TNHH VÒNG TRÒN ĐỎ TẠI HÀ NỘI</v>
          </cell>
          <cell r="D349" t="str">
            <v>0306182043-010</v>
          </cell>
          <cell r="E349" t="str">
            <v>PR-6481125-HN2098 - CircleK 3 Xuân Diệu</v>
          </cell>
          <cell r="F349">
            <v>501100</v>
          </cell>
          <cell r="G349" t="str">
            <v>8%</v>
          </cell>
          <cell r="H349">
            <v>40088</v>
          </cell>
          <cell r="I349">
            <v>541188</v>
          </cell>
          <cell r="J349"/>
        </row>
        <row r="350">
          <cell r="C350" t="str">
            <v>CHI NHÁNH CÔNG TY TNHH VÒNG TRÒN ĐỎ TẠI HÀ NỘI</v>
          </cell>
          <cell r="D350" t="str">
            <v>0306182043-010</v>
          </cell>
          <cell r="E350" t="str">
            <v>PR-6480585-HN2034 - CircleK Ô D22, Nơ 12 Khu Đô Thị Mới Định Công</v>
          </cell>
          <cell r="F350">
            <v>400880</v>
          </cell>
          <cell r="G350" t="str">
            <v>8%</v>
          </cell>
          <cell r="H350">
            <v>32070</v>
          </cell>
          <cell r="I350">
            <v>432950</v>
          </cell>
          <cell r="J350"/>
        </row>
        <row r="351">
          <cell r="C351" t="str">
            <v>CHI NHÁNH CÔNG TY TNHH VÒNG TRÒN ĐỎ TẠI HÀ NỘI</v>
          </cell>
          <cell r="D351" t="str">
            <v>0306182043-010</v>
          </cell>
          <cell r="E351" t="str">
            <v>PR-6480321-HN2010 - CircleK 5-4A Khu Đô Thị Mới Trung Yên</v>
          </cell>
          <cell r="F351">
            <v>400880</v>
          </cell>
          <cell r="G351" t="str">
            <v>8%</v>
          </cell>
          <cell r="H351">
            <v>32070</v>
          </cell>
          <cell r="I351">
            <v>432950</v>
          </cell>
          <cell r="J351"/>
        </row>
        <row r="352">
          <cell r="C352" t="str">
            <v>CHI NHÁNH CÔNG TY TNHH VÒNG TRÒN ĐỎ TẠI HÀ NỘI</v>
          </cell>
          <cell r="D352" t="str">
            <v>0306182043-010</v>
          </cell>
          <cell r="E352" t="str">
            <v>PR-6479043-HN2074 - CircleK 126 Nam Cao</v>
          </cell>
          <cell r="F352">
            <v>400880</v>
          </cell>
          <cell r="G352" t="str">
            <v>8%</v>
          </cell>
          <cell r="H352">
            <v>32070</v>
          </cell>
          <cell r="I352">
            <v>432950</v>
          </cell>
          <cell r="J352"/>
        </row>
        <row r="353">
          <cell r="C353" t="str">
            <v>CHI NHÁNH CÔNG TY TNHH VÒNG TRÒN ĐỎ TẠI HÀ NỘI</v>
          </cell>
          <cell r="D353" t="str">
            <v>0306182043-010</v>
          </cell>
          <cell r="E353" t="str">
            <v>PR-6476841-HN2192 - CircleK 15 Dương Khuê</v>
          </cell>
          <cell r="F353">
            <v>501100</v>
          </cell>
          <cell r="G353" t="str">
            <v>8%</v>
          </cell>
          <cell r="H353">
            <v>40088</v>
          </cell>
          <cell r="I353">
            <v>541188</v>
          </cell>
          <cell r="J353"/>
        </row>
        <row r="354">
          <cell r="C354" t="str">
            <v>CHI NHÁNH CÔNG TY TNHH VÒNG TRÒN ĐỎ TẠI HÀ NỘI</v>
          </cell>
          <cell r="D354" t="str">
            <v>0306182043-010</v>
          </cell>
          <cell r="E354" t="str">
            <v>PR-6476159-HN2013 - CircleK 38 Đào Duy Từ</v>
          </cell>
          <cell r="F354">
            <v>400880</v>
          </cell>
          <cell r="G354" t="str">
            <v>8%</v>
          </cell>
          <cell r="H354">
            <v>32070</v>
          </cell>
          <cell r="I354">
            <v>432950</v>
          </cell>
          <cell r="J354"/>
        </row>
        <row r="355">
          <cell r="C355" t="str">
            <v>CHI NHÁNH CÔNG TY TNHH VÒNG TRÒN ĐỎ TẠI HÀ NỘI</v>
          </cell>
          <cell r="D355" t="str">
            <v>0306182043-010</v>
          </cell>
          <cell r="E355" t="str">
            <v>PR-6475613-HN2185 - CircleK Số 252, Tổ 11, Đường Ngọc Thụy</v>
          </cell>
          <cell r="F355">
            <v>501100</v>
          </cell>
          <cell r="G355" t="str">
            <v>8%</v>
          </cell>
          <cell r="H355">
            <v>40088</v>
          </cell>
          <cell r="I355">
            <v>541188</v>
          </cell>
          <cell r="J355"/>
        </row>
        <row r="356">
          <cell r="C356" t="str">
            <v>CHI NHÁNH CÔNG TY TNHH VÒNG TRÒN ĐỎ TẠI HÀ NỘI</v>
          </cell>
          <cell r="D356" t="str">
            <v>0306182043-010</v>
          </cell>
          <cell r="E356" t="str">
            <v>PR-6474797-HN2148 - CircleK 22 Phan Kế Bính</v>
          </cell>
          <cell r="F356">
            <v>501100</v>
          </cell>
          <cell r="G356" t="str">
            <v>8%</v>
          </cell>
          <cell r="H356">
            <v>40088</v>
          </cell>
          <cell r="I356">
            <v>541188</v>
          </cell>
          <cell r="J356"/>
        </row>
        <row r="357">
          <cell r="C357" t="str">
            <v>CHI NHÁNH CÔNG TY TNHH VÒNG TRÒN ĐỎ TẠI HÀ NỘI</v>
          </cell>
          <cell r="D357" t="str">
            <v>0306182043-010</v>
          </cell>
          <cell r="E357" t="str">
            <v>PR-6470033-HN2182 - CircleK 3 Quỳnh Mai</v>
          </cell>
          <cell r="F357">
            <v>501100</v>
          </cell>
          <cell r="G357" t="str">
            <v>8%</v>
          </cell>
          <cell r="H357">
            <v>40088</v>
          </cell>
          <cell r="I357">
            <v>541188</v>
          </cell>
          <cell r="J357"/>
        </row>
        <row r="358">
          <cell r="C358" t="str">
            <v>CHI NHÁNH CÔNG TY TNHH VÒNG TRÒN ĐỎ TẠI HÀ NỘI</v>
          </cell>
          <cell r="D358" t="str">
            <v>0306182043-010</v>
          </cell>
          <cell r="E358" t="str">
            <v>PR-6493725-HN2201 - CircleK 49 + 51 Phố Trần Quang Diệu, Tổ 102</v>
          </cell>
          <cell r="F358">
            <v>501100</v>
          </cell>
          <cell r="G358" t="str">
            <v>8%</v>
          </cell>
          <cell r="H358">
            <v>40088</v>
          </cell>
          <cell r="I358">
            <v>541188</v>
          </cell>
          <cell r="J358"/>
        </row>
        <row r="359">
          <cell r="C359" t="str">
            <v>CHI NHÁNH CÔNG TY TNHH VÒNG TRÒN ĐỎ TẠI HÀ NỘI</v>
          </cell>
          <cell r="D359" t="str">
            <v>0306182043-010</v>
          </cell>
          <cell r="E359" t="str">
            <v>PR-6493929-HN2217 - CircleK 53 Triều Khúc</v>
          </cell>
          <cell r="F359">
            <v>400880</v>
          </cell>
          <cell r="G359" t="str">
            <v>8%</v>
          </cell>
          <cell r="H359">
            <v>32070</v>
          </cell>
          <cell r="I359">
            <v>432950</v>
          </cell>
          <cell r="J359"/>
        </row>
        <row r="360">
          <cell r="C360" t="str">
            <v>CHI NHÁNH CÔNG TY TNHH VÒNG TRÒN ĐỎ TẠI HÀ NỘI</v>
          </cell>
          <cell r="D360" t="str">
            <v>0306182043-010</v>
          </cell>
          <cell r="E360" t="str">
            <v>PR-6493123-HN2122 - CircleK 18 Nguyễn Khánh Toàn</v>
          </cell>
          <cell r="F360">
            <v>501100</v>
          </cell>
          <cell r="G360" t="str">
            <v>8%</v>
          </cell>
          <cell r="H360">
            <v>40088</v>
          </cell>
          <cell r="I360">
            <v>541188</v>
          </cell>
          <cell r="J360"/>
        </row>
        <row r="361">
          <cell r="C361" t="str">
            <v>CHI NHÁNH CÔNG TY TNHH VÒNG TRÒN ĐỎ TẠI HÀ NỘI</v>
          </cell>
          <cell r="D361" t="str">
            <v>0306182043-010</v>
          </cell>
          <cell r="E361" t="str">
            <v>PR-6492685-HN2059 - CircleK 97 Văn Cao</v>
          </cell>
          <cell r="F361">
            <v>400880</v>
          </cell>
          <cell r="G361" t="str">
            <v>8%</v>
          </cell>
          <cell r="H361">
            <v>32070</v>
          </cell>
          <cell r="I361">
            <v>432950</v>
          </cell>
          <cell r="J361"/>
        </row>
        <row r="362">
          <cell r="C362" t="str">
            <v>CHI NHÁNH CÔNG TY TNHH VÒNG TRÒN ĐỎ TẠI HÀ NỘI</v>
          </cell>
          <cell r="D362" t="str">
            <v>0306182043-010</v>
          </cell>
          <cell r="E362" t="str">
            <v>PR-6492787-HN2082 - CircleK Ct3-Ct4, The Pride, Khu Đô Thị Mới An Hưng,</v>
          </cell>
          <cell r="F362">
            <v>501100</v>
          </cell>
          <cell r="G362" t="str">
            <v>8%</v>
          </cell>
          <cell r="H362">
            <v>40088</v>
          </cell>
          <cell r="I362">
            <v>541188</v>
          </cell>
          <cell r="J362"/>
        </row>
        <row r="363">
          <cell r="C363" t="str">
            <v>CHI NHÁNH CÔNG TY TNHH VÒNG TRÒN ĐỎ TẠI HÀ NỘI</v>
          </cell>
          <cell r="D363" t="str">
            <v>0306182043-010</v>
          </cell>
          <cell r="E363" t="str">
            <v>PR-6488830-HN2184 - CircleK Nhà Số 359, Block 36, Ô H-Tt5, Khu Nhà Ở Hi Brand, Khu Đô Thị Mới Văn Phú</v>
          </cell>
          <cell r="F363">
            <v>501100</v>
          </cell>
          <cell r="G363" t="str">
            <v>8%</v>
          </cell>
          <cell r="H363">
            <v>40088</v>
          </cell>
          <cell r="I363">
            <v>541188</v>
          </cell>
          <cell r="J363"/>
        </row>
        <row r="364">
          <cell r="C364" t="str">
            <v>CHI NHÁNH CÔNG TY TNHH VÒNG TRÒN ĐỎ TẠI HÀ NỘI</v>
          </cell>
          <cell r="D364" t="str">
            <v>0306182043-010</v>
          </cell>
          <cell r="E364" t="str">
            <v>PR-6488564-HN2168 - CircleK 170 Nguyễn Đổng Chi</v>
          </cell>
          <cell r="F364">
            <v>400880</v>
          </cell>
          <cell r="G364" t="str">
            <v>8%</v>
          </cell>
          <cell r="H364">
            <v>32070</v>
          </cell>
          <cell r="I364">
            <v>432950</v>
          </cell>
          <cell r="J364"/>
        </row>
        <row r="365">
          <cell r="C365" t="str">
            <v>CHI NHÁNH CÔNG TY TNHH VÒNG TRÒN ĐỎ TẠI HÀ NỘI</v>
          </cell>
          <cell r="D365" t="str">
            <v>0306182043-010</v>
          </cell>
          <cell r="E365" t="str">
            <v>PR-6494081-HN2236 - CircleK Căn Thương mại dịch vụ số L26M.TMDV03 (Căn TMDV 03, tầng 1, khối L26M tức tòa M1), dự án Masteri Waterfront - Lô đất B3-</v>
          </cell>
          <cell r="F365">
            <v>751650</v>
          </cell>
          <cell r="G365" t="str">
            <v>8%</v>
          </cell>
          <cell r="H365">
            <v>60132</v>
          </cell>
          <cell r="I365">
            <v>811782</v>
          </cell>
          <cell r="J365"/>
        </row>
        <row r="366">
          <cell r="C366" t="str">
            <v>CHI NHÁNH CÔNG TY TNHH VÒNG TRÒN ĐỎ TẠI HẢI PHÒNG</v>
          </cell>
          <cell r="D366" t="str">
            <v>0306182043-019</v>
          </cell>
          <cell r="E366" t="str">
            <v>PR-6479581-HP6001 - CircleK 261A Trần Nguyên Hãn</v>
          </cell>
          <cell r="F366">
            <v>751650</v>
          </cell>
          <cell r="G366" t="str">
            <v>8%</v>
          </cell>
          <cell r="H366">
            <v>60132</v>
          </cell>
          <cell r="I366">
            <v>811782</v>
          </cell>
          <cell r="J366"/>
        </row>
        <row r="367">
          <cell r="C367" t="str">
            <v>CHI NHÁNH CÔNG TY TNHH VÒNG TRÒN ĐỎ TẠI HẢI PHÒNG</v>
          </cell>
          <cell r="D367" t="str">
            <v>0306182043-019</v>
          </cell>
          <cell r="E367" t="str">
            <v>PR-6494201-HP6007 - CircleK 62-64 Kênh Dương</v>
          </cell>
          <cell r="F367">
            <v>751650</v>
          </cell>
          <cell r="G367" t="str">
            <v>8%</v>
          </cell>
          <cell r="H367">
            <v>60132</v>
          </cell>
          <cell r="I367">
            <v>811782</v>
          </cell>
          <cell r="J367"/>
        </row>
        <row r="368">
          <cell r="C368" t="str">
            <v>CHI NHÁNH CÔNG TY TNHH VÒNG TRÒN ĐỎ TẠI HÀ NỘI</v>
          </cell>
          <cell r="D368" t="str">
            <v>0306182043-010</v>
          </cell>
          <cell r="E368" t="str">
            <v>Hàng trả - phiếu MH004645 - CircleK-HN2036</v>
          </cell>
          <cell r="F368">
            <v>-165040</v>
          </cell>
          <cell r="G368" t="str">
            <v>8%</v>
          </cell>
          <cell r="H368">
            <v>-13203</v>
          </cell>
          <cell r="I368">
            <v>-178243</v>
          </cell>
          <cell r="J368"/>
        </row>
        <row r="369">
          <cell r="C369" t="str">
            <v>CHI NHÁNH CÔNG TY TNHH VÒNG TRÒN ĐỎ TẠI HÀ NỘI</v>
          </cell>
          <cell r="D369" t="str">
            <v>0306182043-010</v>
          </cell>
          <cell r="E369" t="str">
            <v>Hàng trả - phiếu MH004646 - CircleK-HN2168</v>
          </cell>
          <cell r="F369">
            <v>-250548</v>
          </cell>
          <cell r="G369" t="str">
            <v>8%</v>
          </cell>
          <cell r="H369">
            <v>-20044</v>
          </cell>
          <cell r="I369">
            <v>-270592</v>
          </cell>
          <cell r="J369"/>
        </row>
        <row r="370">
          <cell r="C370" t="str">
            <v>CHI NHÁNH CÔNG TY TNHH VÒNG TRÒN ĐỎ TẠI HÀ NỘI</v>
          </cell>
          <cell r="D370" t="str">
            <v>0306182043-010</v>
          </cell>
          <cell r="E370" t="str">
            <v>Hàng trả - phiếu MH004640 - CircleK-HN2085</v>
          </cell>
          <cell r="F370">
            <v>-187911</v>
          </cell>
          <cell r="G370" t="str">
            <v>8%</v>
          </cell>
          <cell r="H370">
            <v>-15033</v>
          </cell>
          <cell r="I370">
            <v>-202944</v>
          </cell>
          <cell r="J370"/>
        </row>
        <row r="371">
          <cell r="C371" t="str">
            <v>CHI NHÁNH CÔNG TY TNHH VÒNG TRÒN ĐỎ TẠI HÀ NỘI</v>
          </cell>
          <cell r="D371" t="str">
            <v>0306182043-010</v>
          </cell>
          <cell r="E371" t="str">
            <v>PR-6502722-HN2181 - CircleK Lk10 - 15, Khu Đô Thị Mới Văn Phú</v>
          </cell>
          <cell r="F371">
            <v>400880</v>
          </cell>
          <cell r="G371" t="str">
            <v>8%</v>
          </cell>
          <cell r="H371">
            <v>32070</v>
          </cell>
          <cell r="I371">
            <v>432950</v>
          </cell>
          <cell r="J371"/>
        </row>
        <row r="372">
          <cell r="C372" t="str">
            <v>CHI NHÁNH CÔNG TY TNHH VÒNG TRÒN ĐỎ TẠI HÀ NỘI</v>
          </cell>
          <cell r="D372" t="str">
            <v>0306182043-010</v>
          </cell>
          <cell r="E372" t="str">
            <v>PR-6501668-HN2089 - CircleK Thửa Đất Số 22, Lô 6 Khu 4.1Cc, Tuyến Láng Hạ-Thanh Xuân</v>
          </cell>
          <cell r="F372">
            <v>400880</v>
          </cell>
          <cell r="G372" t="str">
            <v>8%</v>
          </cell>
          <cell r="H372">
            <v>32070</v>
          </cell>
          <cell r="I372">
            <v>432950</v>
          </cell>
          <cell r="J372"/>
        </row>
        <row r="373">
          <cell r="C373" t="str">
            <v>CHI NHÁNH CÔNG TY TNHH VÒNG TRÒN ĐỎ TẠI HÀ NỘI</v>
          </cell>
          <cell r="D373" t="str">
            <v>0306182043-010</v>
          </cell>
          <cell r="E373" t="str">
            <v>PR-6501318-HN2036 - CircleK 105 Chùa Láng</v>
          </cell>
          <cell r="F373">
            <v>501100</v>
          </cell>
          <cell r="G373" t="str">
            <v>8%</v>
          </cell>
          <cell r="H373">
            <v>40088</v>
          </cell>
          <cell r="I373">
            <v>541188</v>
          </cell>
          <cell r="J373"/>
        </row>
        <row r="374">
          <cell r="C374" t="str">
            <v>CHI NHÁNH CÔNG TY TNHH VÒNG TRÒN ĐỎ TẠI HÀ NỘI</v>
          </cell>
          <cell r="D374" t="str">
            <v>0306182043-010</v>
          </cell>
          <cell r="E374" t="str">
            <v>PR-6498347-HN2210 - CircleK 29 Hàng Phèn</v>
          </cell>
          <cell r="F374">
            <v>400880</v>
          </cell>
          <cell r="G374" t="str">
            <v>8%</v>
          </cell>
          <cell r="H374">
            <v>32070</v>
          </cell>
          <cell r="I374">
            <v>432950</v>
          </cell>
          <cell r="J374"/>
        </row>
        <row r="375">
          <cell r="C375" t="str">
            <v>CHI NHÁNH CÔNG TY TNHH VÒNG TRÒN ĐỎ TẠI HÀ NỘI</v>
          </cell>
          <cell r="D375" t="str">
            <v>0306182043-010</v>
          </cell>
          <cell r="E375" t="str">
            <v>PR-6497781-HN2145 - CircleK 69 Kim Đồng</v>
          </cell>
          <cell r="F375">
            <v>400880</v>
          </cell>
          <cell r="G375" t="str">
            <v>8%</v>
          </cell>
          <cell r="H375">
            <v>32070</v>
          </cell>
          <cell r="I375">
            <v>432950</v>
          </cell>
          <cell r="J375"/>
        </row>
        <row r="376">
          <cell r="C376" t="str">
            <v>CHI NHÁNH CÔNG TY TNHH VÒNG TRÒN ĐỎ TẠI HÀ NỘI</v>
          </cell>
          <cell r="D376" t="str">
            <v>0306182043-010</v>
          </cell>
          <cell r="E376" t="str">
            <v>PR-6497093-HN2007 - CircleK 27 Đinh Tiên Hoàng</v>
          </cell>
          <cell r="F376">
            <v>400880</v>
          </cell>
          <cell r="G376" t="str">
            <v>8%</v>
          </cell>
          <cell r="H376">
            <v>32070</v>
          </cell>
          <cell r="I376">
            <v>432950</v>
          </cell>
          <cell r="J376"/>
        </row>
        <row r="377">
          <cell r="C377" t="str">
            <v>CHI NHÁNH CÔNG TY TNHH VÒNG TRÒN ĐỎ TẠI HÀ NỘI</v>
          </cell>
          <cell r="D377" t="str">
            <v>0306182043-010</v>
          </cell>
          <cell r="E377" t="str">
            <v>Hàng trả - phiếu MH004629 - CircleK-HN2163</v>
          </cell>
          <cell r="F377">
            <v>-82520</v>
          </cell>
          <cell r="G377" t="str">
            <v>8%</v>
          </cell>
          <cell r="H377">
            <v>-6602</v>
          </cell>
          <cell r="I377">
            <v>-89122</v>
          </cell>
          <cell r="J377"/>
        </row>
        <row r="378">
          <cell r="C378" t="str">
            <v>CHI NHÁNH CÔNG TY TNHH VÒNG TRÒN ĐỎ TẠI HÀ NỘI</v>
          </cell>
          <cell r="D378" t="str">
            <v>0306182043-010</v>
          </cell>
          <cell r="E378" t="str">
            <v>Hàng trả - phiếu MH004822 - CircleK-HN2101</v>
          </cell>
          <cell r="F378">
            <v>-250548</v>
          </cell>
          <cell r="G378" t="str">
            <v>8%</v>
          </cell>
          <cell r="H378">
            <v>-20044</v>
          </cell>
          <cell r="I378">
            <v>-270592</v>
          </cell>
          <cell r="J378"/>
        </row>
        <row r="379">
          <cell r="C379" t="str">
            <v>CHI NHÁNH CÔNG TY TNHH VÒNG TRÒN ĐỎ TẠI HÀ NỘI</v>
          </cell>
          <cell r="D379" t="str">
            <v>0306182043-010</v>
          </cell>
          <cell r="E379" t="str">
            <v>Hàng trả - phiếu MH004836 - CircleK-HN2195</v>
          </cell>
          <cell r="F379">
            <v>-62637</v>
          </cell>
          <cell r="G379" t="str">
            <v>8%</v>
          </cell>
          <cell r="H379">
            <v>-5011</v>
          </cell>
          <cell r="I379">
            <v>-67648</v>
          </cell>
          <cell r="J379"/>
        </row>
        <row r="380">
          <cell r="C380" t="str">
            <v>CHI NHÁNH CÔNG TY TNHH VÒNG TRÒN ĐỎ TẠI HÀ NỘI</v>
          </cell>
          <cell r="D380" t="str">
            <v>0306182043-010</v>
          </cell>
          <cell r="E380" t="str">
            <v>Hàng trả - phiếu MH004839 - CircleK-HN2184</v>
          </cell>
          <cell r="F380">
            <v>-125274</v>
          </cell>
          <cell r="G380" t="str">
            <v>8%</v>
          </cell>
          <cell r="H380">
            <v>-10022</v>
          </cell>
          <cell r="I380">
            <v>-135296</v>
          </cell>
          <cell r="J380"/>
        </row>
        <row r="381">
          <cell r="C381" t="str">
            <v>CHI NHÁNH CÔNG TY TNHH VÒNG TRÒN ĐỎ TẠI HÀ NỘI</v>
          </cell>
          <cell r="D381" t="str">
            <v>0306182043-010</v>
          </cell>
          <cell r="E381" t="str">
            <v>Hàng trả - phiếu MH004821 - CircleK-HN2126</v>
          </cell>
          <cell r="F381">
            <v>-438459</v>
          </cell>
          <cell r="G381" t="str">
            <v>8%</v>
          </cell>
          <cell r="H381">
            <v>-35077</v>
          </cell>
          <cell r="I381">
            <v>-473536</v>
          </cell>
          <cell r="J381"/>
        </row>
        <row r="382">
          <cell r="C382" t="str">
            <v>CHI NHÁNH CÔNG TY TNHH VÒNG TRÒN ĐỎ TẠI HÀ NỘI</v>
          </cell>
          <cell r="D382" t="str">
            <v>0306182043-010</v>
          </cell>
          <cell r="E382" t="str">
            <v>Hàng trả - phiếu MH004838 - CircleK-HN2181</v>
          </cell>
          <cell r="F382">
            <v>-62637</v>
          </cell>
          <cell r="G382" t="str">
            <v>8%</v>
          </cell>
          <cell r="H382">
            <v>-5011</v>
          </cell>
          <cell r="I382">
            <v>-67648</v>
          </cell>
          <cell r="J382"/>
        </row>
        <row r="383">
          <cell r="C383" t="str">
            <v>CHI NHÁNH CÔNG TY TNHH VÒNG TRÒN ĐỎ TẠI HÀ NỘI</v>
          </cell>
          <cell r="D383" t="str">
            <v>0306182043-010</v>
          </cell>
          <cell r="E383" t="str">
            <v>Hàng trả - phiếu MH004874 - CircleK-HN2210</v>
          </cell>
          <cell r="F383">
            <v>-438459</v>
          </cell>
          <cell r="G383" t="str">
            <v>8%</v>
          </cell>
          <cell r="H383">
            <v>-35077</v>
          </cell>
          <cell r="I383">
            <v>-473536</v>
          </cell>
          <cell r="J383"/>
        </row>
        <row r="384">
          <cell r="C384" t="str">
            <v>CHI NHÁNH CÔNG TY TNHH VÒNG TRÒN ĐỎ TẠI HÀ NỘI</v>
          </cell>
          <cell r="D384" t="str">
            <v>0306182043-010</v>
          </cell>
          <cell r="E384" t="str">
            <v>Hàng trả</v>
          </cell>
          <cell r="F384">
            <v>-375822</v>
          </cell>
          <cell r="G384" t="str">
            <v>8%</v>
          </cell>
          <cell r="H384">
            <v>-30066</v>
          </cell>
          <cell r="I384">
            <v>-405888</v>
          </cell>
          <cell r="J384"/>
        </row>
        <row r="385">
          <cell r="C385" t="str">
            <v>CHI NHÁNH CÔNG TY TNHH VÒNG TRÒN ĐỎ TẠI HÀ NỘI</v>
          </cell>
          <cell r="D385" t="str">
            <v>0306182043-010</v>
          </cell>
          <cell r="E385" t="str">
            <v>PR-6511950-HN2141 - CircleK 125 Phố Lò Đúc</v>
          </cell>
          <cell r="F385">
            <v>501100</v>
          </cell>
          <cell r="G385" t="str">
            <v>8%</v>
          </cell>
          <cell r="H385">
            <v>40088</v>
          </cell>
          <cell r="I385">
            <v>541188</v>
          </cell>
          <cell r="J385"/>
        </row>
        <row r="386">
          <cell r="C386" t="str">
            <v>CHI NHÁNH CÔNG TY TNHH VÒNG TRÒN ĐỎ TẠI HÀ NỘI</v>
          </cell>
          <cell r="D386" t="str">
            <v>0306182043-010</v>
          </cell>
          <cell r="E386" t="str">
            <v>PR-6511746-HN2118 - CircleK 370 Nguyễn Trãi</v>
          </cell>
          <cell r="F386">
            <v>501100</v>
          </cell>
          <cell r="G386" t="str">
            <v>8%</v>
          </cell>
          <cell r="H386">
            <v>40088</v>
          </cell>
          <cell r="I386">
            <v>541188</v>
          </cell>
          <cell r="J386"/>
        </row>
        <row r="387">
          <cell r="C387" t="str">
            <v>CHI NHÁNH CÔNG TY TNHH VÒNG TRÒN ĐỎ TẠI HÀ NỘI</v>
          </cell>
          <cell r="D387" t="str">
            <v>0306182043-010</v>
          </cell>
          <cell r="E387" t="str">
            <v>PR-6511356-HN2057 - CircleK Căn Hộ C1-A Khu Nhà Ở Số 6 Đội Nhân</v>
          </cell>
          <cell r="F387">
            <v>400880</v>
          </cell>
          <cell r="G387" t="str">
            <v>8%</v>
          </cell>
          <cell r="H387">
            <v>32070</v>
          </cell>
          <cell r="I387">
            <v>432950</v>
          </cell>
          <cell r="J387"/>
        </row>
        <row r="388">
          <cell r="C388" t="str">
            <v>CHI NHÁNH CÔNG TY TNHH VÒNG TRÒN ĐỎ TẠI HÀ NỘI</v>
          </cell>
          <cell r="D388" t="str">
            <v>0306182043-010</v>
          </cell>
          <cell r="E388" t="str">
            <v>PR-6511106-HN2024 - CircleK P101B+102B Nhà A8 Khương Thượng</v>
          </cell>
          <cell r="F388">
            <v>400880</v>
          </cell>
          <cell r="G388" t="str">
            <v>8%</v>
          </cell>
          <cell r="H388">
            <v>32070</v>
          </cell>
          <cell r="I388">
            <v>432950</v>
          </cell>
          <cell r="J388"/>
        </row>
        <row r="389">
          <cell r="C389" t="str">
            <v>CHI NHÁNH CÔNG TY TNHH VÒNG TRÒN ĐỎ TẠI HÀ NỘI</v>
          </cell>
          <cell r="D389" t="str">
            <v>0306182043-010</v>
          </cell>
          <cell r="E389" t="str">
            <v>PR-6508387-HN2228 - Circle K Vinhomes Green Bay 103 - tầng 1- G3</v>
          </cell>
          <cell r="F389">
            <v>400880</v>
          </cell>
          <cell r="G389" t="str">
            <v>8%</v>
          </cell>
          <cell r="H389">
            <v>32070</v>
          </cell>
          <cell r="I389">
            <v>432950</v>
          </cell>
          <cell r="J389"/>
        </row>
        <row r="390">
          <cell r="C390" t="str">
            <v>CHI NHÁNH CÔNG TY TNHH VÒNG TRÒN ĐỎ TẠI HÀ NỘI</v>
          </cell>
          <cell r="D390" t="str">
            <v>0306182043-010</v>
          </cell>
          <cell r="E390" t="str">
            <v>PR-6508133-HN2199 - CircleK Số 1S05, Tòa R1.03 (L31), Lô Đất B5-Ct01</v>
          </cell>
          <cell r="F390">
            <v>501100</v>
          </cell>
          <cell r="G390" t="str">
            <v>8%</v>
          </cell>
          <cell r="H390">
            <v>40088</v>
          </cell>
          <cell r="I390">
            <v>541188</v>
          </cell>
          <cell r="J390"/>
        </row>
        <row r="391">
          <cell r="C391" t="str">
            <v>CHI NHÁNH CÔNG TY TNHH VÒNG TRÒN ĐỎ TẠI HÀ NỘI</v>
          </cell>
          <cell r="D391" t="str">
            <v>0306182043-010</v>
          </cell>
          <cell r="E391" t="str">
            <v>PR-6507337-HN2092 - CircleK 07 Đường Thanh Niên</v>
          </cell>
          <cell r="F391">
            <v>400880</v>
          </cell>
          <cell r="G391" t="str">
            <v>8%</v>
          </cell>
          <cell r="H391">
            <v>32070</v>
          </cell>
          <cell r="I391">
            <v>432950</v>
          </cell>
          <cell r="J391"/>
        </row>
        <row r="392">
          <cell r="C392" t="str">
            <v>CHI NHÁNH CÔNG TY TNHH VÒNG TRÒN ĐỎ TẠI HÀ NỘI</v>
          </cell>
          <cell r="D392" t="str">
            <v>0306182043-010</v>
          </cell>
          <cell r="E392" t="str">
            <v>PR-6521576-HN2207 - CircleK Số 42 + 42A Phố Lạc Trung</v>
          </cell>
          <cell r="F392">
            <v>400880</v>
          </cell>
          <cell r="G392" t="str">
            <v>8%</v>
          </cell>
          <cell r="H392">
            <v>32070</v>
          </cell>
          <cell r="I392">
            <v>432950</v>
          </cell>
          <cell r="J392"/>
        </row>
        <row r="393">
          <cell r="C393" t="str">
            <v>CHI NHÁNH CÔNG TY TNHH VÒNG TRÒN ĐỎ TẠI HÀ NỘI</v>
          </cell>
          <cell r="D393" t="str">
            <v>0306182043-010</v>
          </cell>
          <cell r="E393" t="str">
            <v>PR-6520176-HN2048 - CircleK N1H1, Số 1 Đường Nguyễn Hoàng</v>
          </cell>
          <cell r="F393">
            <v>501100</v>
          </cell>
          <cell r="G393" t="str">
            <v>8%</v>
          </cell>
          <cell r="H393">
            <v>40088</v>
          </cell>
          <cell r="I393">
            <v>541188</v>
          </cell>
          <cell r="J393"/>
        </row>
        <row r="394">
          <cell r="C394" t="str">
            <v>CHI NHÁNH CÔNG TY TNHH VÒNG TRÒN ĐỎ TẠI HÀ NỘI</v>
          </cell>
          <cell r="D394" t="str">
            <v>0306182043-010</v>
          </cell>
          <cell r="E394" t="str">
            <v>PR-6516848-HN2179 - CircleK Số Bt11-Vt26, Khu Nhà Ở Xa La</v>
          </cell>
          <cell r="F394">
            <v>400880</v>
          </cell>
          <cell r="G394" t="str">
            <v>8%</v>
          </cell>
          <cell r="H394">
            <v>32070</v>
          </cell>
          <cell r="I394">
            <v>432950</v>
          </cell>
          <cell r="J394"/>
        </row>
        <row r="395">
          <cell r="C395" t="str">
            <v>CHI NHÁNH CÔNG TY TNHH VÒNG TRÒN ĐỎ TẠI HÀ NỘI</v>
          </cell>
          <cell r="D395" t="str">
            <v>0306182043-010</v>
          </cell>
          <cell r="E395" t="str">
            <v>PR-6516614-HN2160 - CircleK 68 Tôn Thất Tùng</v>
          </cell>
          <cell r="F395">
            <v>400880</v>
          </cell>
          <cell r="G395" t="str">
            <v>8%</v>
          </cell>
          <cell r="H395">
            <v>32070</v>
          </cell>
          <cell r="I395">
            <v>432950</v>
          </cell>
          <cell r="J395"/>
        </row>
        <row r="396">
          <cell r="C396" t="str">
            <v>CHI NHÁNH CÔNG TY TNHH VÒNG TRÒN ĐỎ TẠI HÀ NỘI</v>
          </cell>
          <cell r="D396" t="str">
            <v>0306182043-010</v>
          </cell>
          <cell r="E396" t="str">
            <v>PR-6515984-HN2078 - CircleK Số 7 Ngõ 34 Phố Mai Anh Tuấn</v>
          </cell>
          <cell r="F396">
            <v>400880</v>
          </cell>
          <cell r="G396" t="str">
            <v>8%</v>
          </cell>
          <cell r="H396">
            <v>32070</v>
          </cell>
          <cell r="I396">
            <v>432950</v>
          </cell>
          <cell r="J396"/>
        </row>
        <row r="397">
          <cell r="C397" t="str">
            <v>CHI NHÁNH CÔNG TY TNHH VÒNG TRÒN ĐỎ TẠI HẢI PHÒNG</v>
          </cell>
          <cell r="D397" t="str">
            <v>0306182043-019</v>
          </cell>
          <cell r="E397" t="str">
            <v>Hàng trả</v>
          </cell>
          <cell r="F397">
            <v>-62637</v>
          </cell>
          <cell r="G397" t="str">
            <v>8%</v>
          </cell>
          <cell r="H397">
            <v>-5011</v>
          </cell>
          <cell r="I397">
            <v>-67648</v>
          </cell>
          <cell r="J397"/>
        </row>
        <row r="398">
          <cell r="C398" t="str">
            <v>CHI NHÁNH CÔNG TY TNHH VÒNG TRÒN ĐỎ TẠI HÀ NỘI</v>
          </cell>
          <cell r="D398" t="str">
            <v>0306182043-010</v>
          </cell>
          <cell r="E398" t="str">
            <v>Hàng trả - phiếu MH004770 - CircleK-HN2220</v>
          </cell>
          <cell r="F398">
            <v>-62637</v>
          </cell>
          <cell r="G398" t="str">
            <v>8%</v>
          </cell>
          <cell r="H398">
            <v>-5011</v>
          </cell>
          <cell r="I398">
            <v>-67648</v>
          </cell>
          <cell r="J398"/>
        </row>
        <row r="399">
          <cell r="C399" t="str">
            <v>CHI NHÁNH CÔNG TY TNHH VÒNG TRÒN ĐỎ TẠI HÀ NỘI</v>
          </cell>
          <cell r="D399" t="str">
            <v>0306182043-010</v>
          </cell>
          <cell r="E399" t="str">
            <v xml:space="preserve">Hàng trả </v>
          </cell>
          <cell r="F399">
            <v>-125274</v>
          </cell>
          <cell r="G399" t="str">
            <v>8%</v>
          </cell>
          <cell r="H399">
            <v>-10022</v>
          </cell>
          <cell r="I399">
            <v>-135296</v>
          </cell>
          <cell r="J399"/>
        </row>
        <row r="400">
          <cell r="C400" t="str">
            <v>CHI NHÁNH CÔNG TY TNHH VÒNG TRÒN ĐỎ TẠI HÀ NỘI</v>
          </cell>
          <cell r="D400" t="str">
            <v>0306182043-010</v>
          </cell>
          <cell r="E400" t="str">
            <v>Hàng trả - phiếu MH004858 - CircleK-HN2192</v>
          </cell>
          <cell r="F400">
            <v>-187911</v>
          </cell>
          <cell r="G400" t="str">
            <v>8%</v>
          </cell>
          <cell r="H400">
            <v>-15033</v>
          </cell>
          <cell r="I400">
            <v>-202944</v>
          </cell>
          <cell r="J400"/>
        </row>
        <row r="401">
          <cell r="C401" t="str">
            <v>CHI NHÁNH CÔNG TY TNHH VÒNG TRÒN ĐỎ TẠI HÀ NỘI</v>
          </cell>
          <cell r="D401" t="str">
            <v>0306182043-010</v>
          </cell>
          <cell r="E401" t="str">
            <v>Hàng trả - phiếu MH004767 - CircleK-HN2082</v>
          </cell>
          <cell r="F401">
            <v>-125274</v>
          </cell>
          <cell r="G401" t="str">
            <v>8%</v>
          </cell>
          <cell r="H401">
            <v>-10022</v>
          </cell>
          <cell r="I401">
            <v>-135296</v>
          </cell>
          <cell r="J401"/>
        </row>
        <row r="402">
          <cell r="C402" t="str">
            <v>CHI NHÁNH CÔNG TY TNHH VÒNG TRÒN ĐỎ TẠI HÀ NỘI</v>
          </cell>
          <cell r="D402" t="str">
            <v>0306182043-010</v>
          </cell>
          <cell r="E402" t="str">
            <v>Hàng trả - phiếu MH004859 - CircleK-HN2114</v>
          </cell>
          <cell r="F402">
            <v>-125274</v>
          </cell>
          <cell r="G402" t="str">
            <v>8%</v>
          </cell>
          <cell r="H402">
            <v>-10022</v>
          </cell>
          <cell r="I402">
            <v>-135296</v>
          </cell>
          <cell r="J402"/>
        </row>
        <row r="403">
          <cell r="C403" t="str">
            <v>CHI NHÁNH CÔNG TY TNHH VÒNG TRÒN ĐỎ TẠI HÀ NỘI</v>
          </cell>
          <cell r="D403" t="str">
            <v>0306182043-010</v>
          </cell>
          <cell r="E403" t="str">
            <v>PR-6538764-HN2210 - CircleK 29 Hàng Phèn</v>
          </cell>
          <cell r="F403">
            <v>400880</v>
          </cell>
          <cell r="G403" t="str">
            <v>8%</v>
          </cell>
          <cell r="H403">
            <v>32070</v>
          </cell>
          <cell r="I403">
            <v>432950</v>
          </cell>
          <cell r="J403"/>
        </row>
        <row r="404">
          <cell r="C404" t="str">
            <v>CHI NHÁNH CÔNG TY TNHH VÒNG TRÒN ĐỎ TẠI HÀ NỘI</v>
          </cell>
          <cell r="D404" t="str">
            <v>0306182043-010</v>
          </cell>
          <cell r="E404" t="str">
            <v>PR-6535321-HN2147 - CircleK 848 Đường Láng</v>
          </cell>
          <cell r="F404">
            <v>400880</v>
          </cell>
          <cell r="G404" t="str">
            <v>8%</v>
          </cell>
          <cell r="H404">
            <v>32070</v>
          </cell>
          <cell r="I404">
            <v>432950</v>
          </cell>
          <cell r="J404"/>
        </row>
        <row r="405">
          <cell r="C405" t="str">
            <v>CHI NHÁNH CÔNG TY TNHH VÒNG TRÒN ĐỎ TẠI HÀ NỘI</v>
          </cell>
          <cell r="D405" t="str">
            <v>0306182043-010</v>
          </cell>
          <cell r="E405" t="str">
            <v>PR-6538626-HN2206 - CircleK Số 176D + 176E Trương Định</v>
          </cell>
          <cell r="F405">
            <v>400880</v>
          </cell>
          <cell r="G405" t="str">
            <v>8%</v>
          </cell>
          <cell r="H405">
            <v>32070</v>
          </cell>
          <cell r="I405">
            <v>432950</v>
          </cell>
          <cell r="J405"/>
        </row>
        <row r="406">
          <cell r="C406" t="str">
            <v>CHI NHÁNH CÔNG TY TNHH VÒNG TRÒN ĐỎ TẠI HÀ NỘI</v>
          </cell>
          <cell r="D406" t="str">
            <v>0306182043-010</v>
          </cell>
          <cell r="E406" t="str">
            <v>PR-6538232-HN2186 - CircleK 33 Dương Văn Bé</v>
          </cell>
          <cell r="F406">
            <v>501100</v>
          </cell>
          <cell r="G406" t="str">
            <v>8%</v>
          </cell>
          <cell r="H406">
            <v>40088</v>
          </cell>
          <cell r="I406">
            <v>541188</v>
          </cell>
          <cell r="J406"/>
        </row>
        <row r="407">
          <cell r="C407" t="str">
            <v>CHI NHÁNH CÔNG TY TNHH VÒNG TRÒN ĐỎ TẠI HÀ NỘI</v>
          </cell>
          <cell r="D407" t="str">
            <v>0306182043-010</v>
          </cell>
          <cell r="E407" t="str">
            <v>PR-6537504-HN2135 - CircleK 232A Lạc Trung, Tổ 30</v>
          </cell>
          <cell r="F407">
            <v>400880</v>
          </cell>
          <cell r="G407" t="str">
            <v>8%</v>
          </cell>
          <cell r="H407">
            <v>32070</v>
          </cell>
          <cell r="I407">
            <v>432950</v>
          </cell>
          <cell r="J407"/>
        </row>
        <row r="408">
          <cell r="C408" t="str">
            <v>CHI NHÁNH CÔNG TY TNHH VÒNG TRÒN ĐỎ TẠI HÀ NỘI</v>
          </cell>
          <cell r="D408" t="str">
            <v>0306182043-010</v>
          </cell>
          <cell r="E408" t="str">
            <v>PR-6537558-HN2142 - CircleK 91 Nam Đồng</v>
          </cell>
          <cell r="F408">
            <v>400880</v>
          </cell>
          <cell r="G408" t="str">
            <v>8%</v>
          </cell>
          <cell r="H408">
            <v>32070</v>
          </cell>
          <cell r="I408">
            <v>432950</v>
          </cell>
          <cell r="J408"/>
        </row>
        <row r="409">
          <cell r="C409" t="str">
            <v>CHI NHÁNH CÔNG TY TNHH VÒNG TRÒN ĐỎ TẠI HÀ NỘI</v>
          </cell>
          <cell r="D409" t="str">
            <v>0306182043-010</v>
          </cell>
          <cell r="E409" t="str">
            <v>PR-6537048-HN2095 - CircleK Lô 28 Khu Nhà Ở Thấp Tầng Tt4, Khu Đô Thị Mỹ Đình - Mễ Trì</v>
          </cell>
          <cell r="F409">
            <v>501100</v>
          </cell>
          <cell r="G409" t="str">
            <v>8%</v>
          </cell>
          <cell r="H409">
            <v>40088</v>
          </cell>
          <cell r="I409">
            <v>541188</v>
          </cell>
          <cell r="J409"/>
        </row>
        <row r="410">
          <cell r="C410" t="str">
            <v>CHI NHÁNH CÔNG TY TNHH VÒNG TRÒN ĐỎ TẠI HÀ NỘI</v>
          </cell>
          <cell r="D410" t="str">
            <v>0306182043-010</v>
          </cell>
          <cell r="E410" t="str">
            <v>PR-6536966-HN2085 - CircleK 135 Tô Hiệu</v>
          </cell>
          <cell r="F410">
            <v>501100</v>
          </cell>
          <cell r="G410" t="str">
            <v>8%</v>
          </cell>
          <cell r="H410">
            <v>40088</v>
          </cell>
          <cell r="I410">
            <v>541188</v>
          </cell>
          <cell r="J410"/>
        </row>
        <row r="411">
          <cell r="C411" t="str">
            <v>CHI NHÁNH CÔNG TY TNHH VÒNG TRÒN ĐỎ TẠI HÀ NỘI</v>
          </cell>
          <cell r="D411" t="str">
            <v>0306182043-010</v>
          </cell>
          <cell r="E411" t="str">
            <v>PR-6536608-HN2041 - CircleK Số 01, Nhà C2, Khu Tập Thể Quân Đội Nam Đồng</v>
          </cell>
          <cell r="F411">
            <v>400880</v>
          </cell>
          <cell r="G411" t="str">
            <v>8%</v>
          </cell>
          <cell r="H411">
            <v>32070</v>
          </cell>
          <cell r="I411">
            <v>432950</v>
          </cell>
          <cell r="J411"/>
        </row>
        <row r="412">
          <cell r="C412" t="str">
            <v>CHI NHÁNH CÔNG TY TNHH VÒNG TRÒN ĐỎ TẠI HÀ NỘI</v>
          </cell>
          <cell r="D412" t="str">
            <v>0306182043-010</v>
          </cell>
          <cell r="E412" t="str">
            <v>PR-6536450-HN2021 - CircleK 177 Xuân Thủy</v>
          </cell>
          <cell r="F412">
            <v>400880</v>
          </cell>
          <cell r="G412" t="str">
            <v>8%</v>
          </cell>
          <cell r="H412">
            <v>32070</v>
          </cell>
          <cell r="I412">
            <v>432950</v>
          </cell>
          <cell r="J412"/>
        </row>
        <row r="413">
          <cell r="C413" t="str">
            <v>CHI NHÁNH CÔNG TY TNHH VÒNG TRÒN ĐỎ TẠI HÀ NỘI</v>
          </cell>
          <cell r="D413" t="str">
            <v>0306182043-010</v>
          </cell>
          <cell r="E413" t="str">
            <v>PR-6534911-HN2151 - CircleK 54 + 56 Lĩnh Nam</v>
          </cell>
          <cell r="F413">
            <v>400880</v>
          </cell>
          <cell r="G413" t="str">
            <v>8%</v>
          </cell>
          <cell r="H413">
            <v>32070</v>
          </cell>
          <cell r="I413">
            <v>432950</v>
          </cell>
          <cell r="J413"/>
        </row>
        <row r="414">
          <cell r="C414" t="str">
            <v>CHI NHÁNH CÔNG TY TNHH VÒNG TRÒN ĐỎ TẠI HÀ NỘI</v>
          </cell>
          <cell r="D414" t="str">
            <v>0306182043-010</v>
          </cell>
          <cell r="E414" t="str">
            <v>PR-6532869-HN2153 - CircleK Lô 37 Khu Nhà Ở Thấp Tầng Tt1, Dự Án Khu Đô Thị Mới Mỹ Đình Mễ Trì</v>
          </cell>
          <cell r="F414">
            <v>501100</v>
          </cell>
          <cell r="G414" t="str">
            <v>8%</v>
          </cell>
          <cell r="H414">
            <v>40088</v>
          </cell>
          <cell r="I414">
            <v>541188</v>
          </cell>
          <cell r="J414"/>
        </row>
        <row r="415">
          <cell r="C415" t="str">
            <v>CHI NHÁNH CÔNG TY TNHH VÒNG TRÒN ĐỎ TẠI HÀ NỘI</v>
          </cell>
          <cell r="D415" t="str">
            <v>0306182043-010</v>
          </cell>
          <cell r="E415" t="str">
            <v>PR-6532319-HN2091 - CircleK 17 Liễu Giai</v>
          </cell>
          <cell r="F415">
            <v>501100</v>
          </cell>
          <cell r="G415" t="str">
            <v>8%</v>
          </cell>
          <cell r="H415">
            <v>40088</v>
          </cell>
          <cell r="I415">
            <v>541188</v>
          </cell>
          <cell r="J415"/>
        </row>
        <row r="416">
          <cell r="C416" t="str">
            <v>CHI NHÁNH CÔNG TY TNHH VÒNG TRÒN ĐỎ TẠI HÀ NỘI</v>
          </cell>
          <cell r="D416" t="str">
            <v>0306182043-010</v>
          </cell>
          <cell r="E416" t="str">
            <v>PR-6532289-HN2158 - CircleK 48 Ngõ 116 Phố Nhân Hòa</v>
          </cell>
          <cell r="F416">
            <v>400880</v>
          </cell>
          <cell r="G416" t="str">
            <v>8%</v>
          </cell>
          <cell r="H416">
            <v>32070</v>
          </cell>
          <cell r="I416">
            <v>432950</v>
          </cell>
          <cell r="J416"/>
        </row>
        <row r="417">
          <cell r="C417" t="str">
            <v>CHI NHÁNH CÔNG TY TNHH VÒNG TRÒN ĐỎ TẠI HÀ NỘI</v>
          </cell>
          <cell r="D417" t="str">
            <v>0306182043-010</v>
          </cell>
          <cell r="E417" t="str">
            <v>PR-6526071-HN2163 - CircleK 380 Khâm Thiên</v>
          </cell>
          <cell r="F417">
            <v>400880</v>
          </cell>
          <cell r="G417" t="str">
            <v>8%</v>
          </cell>
          <cell r="H417">
            <v>32070</v>
          </cell>
          <cell r="I417">
            <v>432950</v>
          </cell>
          <cell r="J417"/>
        </row>
        <row r="418">
          <cell r="C418" t="str">
            <v>CHI NHÁNH CÔNG TY TNHH VÒNG TRÒN ĐỎ TẠI HÀ NỘI</v>
          </cell>
          <cell r="D418" t="str">
            <v>0306182043-010</v>
          </cell>
          <cell r="E418" t="str">
            <v>PR-6524787-HN2029 - CircleK 46 Lê Trọng Tấn</v>
          </cell>
          <cell r="F418">
            <v>400880</v>
          </cell>
          <cell r="G418" t="str">
            <v>8%</v>
          </cell>
          <cell r="H418">
            <v>32070</v>
          </cell>
          <cell r="I418">
            <v>432950</v>
          </cell>
          <cell r="J418"/>
        </row>
        <row r="419">
          <cell r="C419" t="str">
            <v>CHI NHÁNH CÔNG TY TNHH VÒNG TRÒN ĐỎ TẠI HÀ NỘI</v>
          </cell>
          <cell r="D419" t="str">
            <v>0306182043-010</v>
          </cell>
          <cell r="E419" t="str">
            <v>PR-6525205-HN2086 - CircleK 9 Hương Viên</v>
          </cell>
          <cell r="F419">
            <v>400880</v>
          </cell>
          <cell r="G419" t="str">
            <v>8%</v>
          </cell>
          <cell r="H419">
            <v>32070</v>
          </cell>
          <cell r="I419">
            <v>432950</v>
          </cell>
          <cell r="J419"/>
        </row>
        <row r="420">
          <cell r="C420" t="str">
            <v>CHI NHÁNH CÔNG TY TNHH VÒNG TRÒN ĐỎ TẠI HÀ NỘI</v>
          </cell>
          <cell r="D420" t="str">
            <v>0306182043-010</v>
          </cell>
          <cell r="E420" t="str">
            <v>Hàng trả - phiếu MH004860 - CircleK-HN2161</v>
          </cell>
          <cell r="F420">
            <v>-435471</v>
          </cell>
          <cell r="G420" t="str">
            <v>8%</v>
          </cell>
          <cell r="H420">
            <v>-34838</v>
          </cell>
          <cell r="I420">
            <v>-470309</v>
          </cell>
          <cell r="J420"/>
        </row>
        <row r="421">
          <cell r="C421" t="str">
            <v>CHI NHÁNH CÔNG TY TNHH VÒNG TRÒN ĐỎ TẠI QUẢNG NINH</v>
          </cell>
          <cell r="D421" t="str">
            <v>0306182043-015</v>
          </cell>
          <cell r="E421" t="str">
            <v>PR-6535705-HL4001 - CircleK Số 1 lô A6, KĐT Mới phía đông Hòn Cặp Bè, tổ 4, khu 4A</v>
          </cell>
          <cell r="F421">
            <v>2004400</v>
          </cell>
          <cell r="G421" t="str">
            <v>8%</v>
          </cell>
          <cell r="H421">
            <v>160352</v>
          </cell>
          <cell r="I421">
            <v>2164752</v>
          </cell>
          <cell r="J421"/>
        </row>
        <row r="422">
          <cell r="C422" t="str">
            <v>CHI NHÁNH CÔNG TY TNHH VÒNG TRÒN ĐỎ TẠI HÀ NỘI</v>
          </cell>
          <cell r="D422" t="str">
            <v>0306182043-010</v>
          </cell>
          <cell r="E422" t="str">
            <v>PR-6550457-HN2133 - CircleK 91 Khâm Thiên</v>
          </cell>
          <cell r="F422">
            <v>400880</v>
          </cell>
          <cell r="G422" t="str">
            <v>8%</v>
          </cell>
          <cell r="H422">
            <v>32070</v>
          </cell>
          <cell r="I422">
            <v>432950</v>
          </cell>
          <cell r="J422"/>
        </row>
        <row r="423">
          <cell r="C423" t="str">
            <v>CHI NHÁNH CÔNG TY TNHH VÒNG TRÒN ĐỎ TẠI HÀ NỘI</v>
          </cell>
          <cell r="D423" t="str">
            <v>0306182043-010</v>
          </cell>
          <cell r="E423" t="str">
            <v>PR-6550551-HN2138 - CircleK Tầng 1 Và Tầng 2 Số 85 Hàng Mã</v>
          </cell>
          <cell r="F423">
            <v>501100</v>
          </cell>
          <cell r="G423" t="str">
            <v>8%</v>
          </cell>
          <cell r="H423">
            <v>40088</v>
          </cell>
          <cell r="I423">
            <v>541188</v>
          </cell>
          <cell r="J423"/>
        </row>
        <row r="424">
          <cell r="C424" t="str">
            <v>CHI NHÁNH CÔNG TY TNHH VÒNG TRÒN ĐỎ TẠI HÀ NỘI</v>
          </cell>
          <cell r="D424" t="str">
            <v>0306182043-010</v>
          </cell>
          <cell r="E424" t="str">
            <v>PR-6546021-HN2209 - CircleK V11-A01, Lô Đất Ttdv 01, Khu Đô Thị Mới An Hưng</v>
          </cell>
          <cell r="F424">
            <v>400880</v>
          </cell>
          <cell r="G424" t="str">
            <v>8%</v>
          </cell>
          <cell r="H424">
            <v>32070</v>
          </cell>
          <cell r="I424">
            <v>432950</v>
          </cell>
          <cell r="J424"/>
        </row>
        <row r="425">
          <cell r="C425" t="str">
            <v>CHI NHÁNH CÔNG TY TNHH VÒNG TRÒN ĐỎ TẠI HÀ NỘI</v>
          </cell>
          <cell r="D425" t="str">
            <v>0306182043-010</v>
          </cell>
          <cell r="E425" t="str">
            <v>PR-6545635-HN2181 - CircleK Lk10 - 15, Khu Đô Thị Mới Văn Phú</v>
          </cell>
          <cell r="F425">
            <v>400880</v>
          </cell>
          <cell r="G425" t="str">
            <v>8%</v>
          </cell>
          <cell r="H425">
            <v>32070</v>
          </cell>
          <cell r="I425">
            <v>432950</v>
          </cell>
          <cell r="J425"/>
        </row>
        <row r="426">
          <cell r="C426" t="str">
            <v>CHI NHÁNH CÔNG TY TNHH VÒNG TRÒN ĐỎ TẠI HÀ NỘI</v>
          </cell>
          <cell r="D426" t="str">
            <v>0306182043-010</v>
          </cell>
          <cell r="E426" t="str">
            <v>PR-6545167-HN2150 - CircleK 12 Trần Phú</v>
          </cell>
          <cell r="F426">
            <v>501100</v>
          </cell>
          <cell r="G426" t="str">
            <v>8%</v>
          </cell>
          <cell r="H426">
            <v>40088</v>
          </cell>
          <cell r="I426">
            <v>541188</v>
          </cell>
          <cell r="J426"/>
        </row>
        <row r="427">
          <cell r="C427" t="str">
            <v>CHI NHÁNH CÔNG TY TNHH VÒNG TRÒN ĐỎ TẠI HÀ NỘI</v>
          </cell>
          <cell r="D427" t="str">
            <v>0306182043-010</v>
          </cell>
          <cell r="E427" t="str">
            <v>PR-6544913-HN2116 - CircleK 62 Phố Trần Hưng Đạo</v>
          </cell>
          <cell r="F427">
            <v>400880</v>
          </cell>
          <cell r="G427" t="str">
            <v>8%</v>
          </cell>
          <cell r="H427">
            <v>32070</v>
          </cell>
          <cell r="I427">
            <v>432950</v>
          </cell>
          <cell r="J427"/>
        </row>
        <row r="428">
          <cell r="C428" t="str">
            <v>CHI NHÁNH CÔNG TY TNHH VÒNG TRÒN ĐỎ TẠI HÀ NỘI</v>
          </cell>
          <cell r="D428" t="str">
            <v>0306182043-010</v>
          </cell>
          <cell r="E428" t="str">
            <v>PR-6544527-HN2079 - CircleK 12 Ngô Thì Nhậm</v>
          </cell>
          <cell r="F428">
            <v>400880</v>
          </cell>
          <cell r="G428" t="str">
            <v>8%</v>
          </cell>
          <cell r="H428">
            <v>32070</v>
          </cell>
          <cell r="I428">
            <v>432950</v>
          </cell>
          <cell r="J428"/>
        </row>
        <row r="429">
          <cell r="C429" t="str">
            <v>CHI NHÁNH CÔNG TY TNHH VÒNG TRÒN ĐỎ TẠI HÀ NỘI</v>
          </cell>
          <cell r="D429" t="str">
            <v>0306182043-010</v>
          </cell>
          <cell r="E429" t="str">
            <v>PR-6544253-HN2013 - CircleK 38 Đào Duy Từ</v>
          </cell>
          <cell r="F429">
            <v>400880</v>
          </cell>
          <cell r="G429" t="str">
            <v>8%</v>
          </cell>
          <cell r="H429">
            <v>32070</v>
          </cell>
          <cell r="I429">
            <v>432950</v>
          </cell>
          <cell r="J429"/>
        </row>
        <row r="430">
          <cell r="C430" t="str">
            <v>CHI NHÁNH CÔNG TY TNHH VÒNG TRÒN ĐỎ TẠI HÀ NỘI</v>
          </cell>
          <cell r="D430" t="str">
            <v>0306182043-010</v>
          </cell>
          <cell r="E430" t="str">
            <v>Hàng trả - phiếu MH004849 - CircleK-HN2226</v>
          </cell>
          <cell r="F430">
            <v>-125274</v>
          </cell>
          <cell r="G430" t="str">
            <v>8%</v>
          </cell>
          <cell r="H430">
            <v>-10022</v>
          </cell>
          <cell r="I430">
            <v>-135296</v>
          </cell>
          <cell r="J430"/>
        </row>
        <row r="431">
          <cell r="C431" t="str">
            <v>CHI NHÁNH CÔNG TY TNHH VÒNG TRÒN ĐỎ TẠI HÀ NỘI</v>
          </cell>
          <cell r="D431" t="str">
            <v>0306182043-010</v>
          </cell>
          <cell r="E431" t="str">
            <v>Hàng trả - phiếu MH004852 - CircleK-HN2036</v>
          </cell>
          <cell r="F431">
            <v>-187911</v>
          </cell>
          <cell r="G431" t="str">
            <v>8%</v>
          </cell>
          <cell r="H431">
            <v>-15033</v>
          </cell>
          <cell r="I431">
            <v>-202944</v>
          </cell>
          <cell r="J431"/>
        </row>
        <row r="432">
          <cell r="C432" t="str">
            <v>CHI NHÁNH CÔNG TY TNHH VÒNG TRÒN ĐỎ TẠI HÀ NỘI</v>
          </cell>
          <cell r="D432" t="str">
            <v>0306182043-010</v>
          </cell>
          <cell r="E432" t="str">
            <v>Hàng trả - phiếu MH004856 - CircleK-HN2199</v>
          </cell>
          <cell r="F432">
            <v>-62637</v>
          </cell>
          <cell r="G432" t="str">
            <v>8%</v>
          </cell>
          <cell r="H432">
            <v>-5011</v>
          </cell>
          <cell r="I432">
            <v>-67648</v>
          </cell>
          <cell r="J432"/>
        </row>
        <row r="433">
          <cell r="C433" t="str">
            <v>CHI NHÁNH CÔNG TY TNHH VÒNG TRÒN ĐỎ TẠI HÀ NỘI</v>
          </cell>
          <cell r="D433" t="str">
            <v>0306182043-010</v>
          </cell>
          <cell r="E433" t="str">
            <v>Hàng trả - phiếu MH004862 - CircleK-HN2014</v>
          </cell>
          <cell r="F433">
            <v>-313185</v>
          </cell>
          <cell r="G433" t="str">
            <v>8%</v>
          </cell>
          <cell r="H433">
            <v>-25055</v>
          </cell>
          <cell r="I433">
            <v>-338240</v>
          </cell>
          <cell r="J433"/>
        </row>
        <row r="434">
          <cell r="C434" t="str">
            <v>CHI NHÁNH CÔNG TY TNHH VÒNG TRÒN ĐỎ TẠI HÀ NỘI</v>
          </cell>
          <cell r="D434" t="str">
            <v>0306182043-010</v>
          </cell>
          <cell r="E434" t="str">
            <v>Hàng trả - phiếu MH004828 - CircleK-HN2173</v>
          </cell>
          <cell r="F434">
            <v>-438459</v>
          </cell>
          <cell r="G434" t="str">
            <v>8%</v>
          </cell>
          <cell r="H434">
            <v>-35077</v>
          </cell>
          <cell r="I434">
            <v>-473536</v>
          </cell>
          <cell r="J434"/>
        </row>
        <row r="435">
          <cell r="C435" t="str">
            <v>CHI NHÁNH CÔNG TY TNHH VÒNG TRÒN ĐỎ TẠI HÀ NỘI</v>
          </cell>
          <cell r="D435" t="str">
            <v>0306182043-010</v>
          </cell>
          <cell r="E435" t="str">
            <v>Hàng trả - phiếu MH004948 - CircleK-HN2145</v>
          </cell>
          <cell r="F435">
            <v>-125274</v>
          </cell>
          <cell r="G435" t="str">
            <v>8%</v>
          </cell>
          <cell r="H435">
            <v>-10022</v>
          </cell>
          <cell r="I435">
            <v>-135296</v>
          </cell>
          <cell r="J435"/>
        </row>
        <row r="436">
          <cell r="C436" t="str">
            <v>CHI NHÁNH CÔNG TY TNHH VÒNG TRÒN ĐỎ TẠI HÀ NỘI</v>
          </cell>
          <cell r="D436" t="str">
            <v>0306182043-010</v>
          </cell>
          <cell r="E436" t="str">
            <v>Hàng trả - phiếu MH004872 - CircleK-HN2007</v>
          </cell>
          <cell r="F436">
            <v>-125274</v>
          </cell>
          <cell r="G436" t="str">
            <v>8%</v>
          </cell>
          <cell r="H436">
            <v>-10022</v>
          </cell>
          <cell r="I436">
            <v>-135296</v>
          </cell>
          <cell r="J436"/>
        </row>
        <row r="437">
          <cell r="C437" t="str">
            <v>CHI NHÁNH CÔNG TY TNHH VÒNG TRÒN ĐỎ TẠI HÀ NỘI</v>
          </cell>
          <cell r="D437" t="str">
            <v>0306182043-010</v>
          </cell>
          <cell r="E437" t="str">
            <v>Hàng trả - phiếu MH004936 - CircleK-HN2207</v>
          </cell>
          <cell r="F437">
            <v>-62637</v>
          </cell>
          <cell r="G437" t="str">
            <v>8%</v>
          </cell>
          <cell r="H437">
            <v>-5011</v>
          </cell>
          <cell r="I437">
            <v>-67648</v>
          </cell>
          <cell r="J437"/>
        </row>
        <row r="438">
          <cell r="C438" t="str">
            <v>CHI NHÁNH CÔNG TY TNHH VÒNG TRÒN ĐỎ TẠI HÀ NỘI</v>
          </cell>
          <cell r="D438" t="str">
            <v>0306182043-010</v>
          </cell>
          <cell r="E438" t="str">
            <v>Hàng trả - phiếu MH004939 - CircleK-HN2139</v>
          </cell>
          <cell r="F438">
            <v>-250548</v>
          </cell>
          <cell r="G438" t="str">
            <v>8%</v>
          </cell>
          <cell r="H438">
            <v>-20044</v>
          </cell>
          <cell r="I438">
            <v>-270592</v>
          </cell>
          <cell r="J438"/>
        </row>
        <row r="439">
          <cell r="C439" t="str">
            <v>CHI NHÁNH CÔNG TY TNHH VÒNG TRÒN ĐỎ TẠI HÀ NỘI</v>
          </cell>
          <cell r="D439" t="str">
            <v>0306182043-010</v>
          </cell>
          <cell r="E439" t="str">
            <v>Hàng trả - phiếu MH004990 - CircleK-HN2234</v>
          </cell>
          <cell r="F439">
            <v>-62637</v>
          </cell>
          <cell r="G439" t="str">
            <v>8%</v>
          </cell>
          <cell r="H439">
            <v>-5011</v>
          </cell>
          <cell r="I439">
            <v>-67648</v>
          </cell>
          <cell r="J439"/>
        </row>
        <row r="440">
          <cell r="C440" t="str">
            <v>CHI NHÁNH CÔNG TY TNHH VÒNG TRÒN ĐỎ TẠI HÀ NỘI</v>
          </cell>
          <cell r="D440" t="str">
            <v>0306182043-010</v>
          </cell>
          <cell r="E440" t="str">
            <v>Hàng trả - phiếu MH004944 - CircleK-HN2057</v>
          </cell>
          <cell r="F440">
            <v>-187911</v>
          </cell>
          <cell r="G440" t="str">
            <v>8%</v>
          </cell>
          <cell r="H440">
            <v>-15033</v>
          </cell>
          <cell r="I440">
            <v>-202944</v>
          </cell>
          <cell r="J440"/>
        </row>
        <row r="441">
          <cell r="C441" t="str">
            <v>CHI NHÁNH CÔNG TY TNHH VÒNG TRÒN ĐỎ TẠI HÀ NỘI</v>
          </cell>
          <cell r="D441" t="str">
            <v>0306182043-010</v>
          </cell>
          <cell r="E441" t="str">
            <v>Hàng trả - phiếu MH004940 - CircleK-HN2047</v>
          </cell>
          <cell r="F441">
            <v>-125274</v>
          </cell>
          <cell r="G441" t="str">
            <v>8%</v>
          </cell>
          <cell r="H441">
            <v>-10022</v>
          </cell>
          <cell r="I441">
            <v>-135296</v>
          </cell>
          <cell r="J441"/>
        </row>
        <row r="442">
          <cell r="C442" t="str">
            <v>CHI NHÁNH CÔNG TY TNHH VÒNG TRÒN ĐỎ TẠI HÀ NỘI</v>
          </cell>
          <cell r="D442" t="str">
            <v>0306182043-010</v>
          </cell>
          <cell r="E442" t="str">
            <v>Hàng trả</v>
          </cell>
          <cell r="F442">
            <v>-187911</v>
          </cell>
          <cell r="G442" t="str">
            <v>8%</v>
          </cell>
          <cell r="H442">
            <v>-15033</v>
          </cell>
          <cell r="I442">
            <v>-202944</v>
          </cell>
          <cell r="J442"/>
        </row>
        <row r="443">
          <cell r="C443" t="str">
            <v>CHI NHÁNH CÔNG TY TNHH VÒNG TRÒN ĐỎ TẠI HẢI PHÒNG</v>
          </cell>
          <cell r="D443" t="str">
            <v>0306182043-019</v>
          </cell>
          <cell r="E443" t="str">
            <v>Hàng trả</v>
          </cell>
          <cell r="F443">
            <v>-62637</v>
          </cell>
          <cell r="G443" t="str">
            <v>8%</v>
          </cell>
          <cell r="H443">
            <v>-5011</v>
          </cell>
          <cell r="I443">
            <v>-67648</v>
          </cell>
          <cell r="J443"/>
        </row>
        <row r="444">
          <cell r="C444" t="str">
            <v>CHI NHÁNH CÔNG TY TNHH VÒNG TRÒN ĐỎ TẠI HÀ NỘI</v>
          </cell>
          <cell r="D444" t="str">
            <v>0306182043-010</v>
          </cell>
          <cell r="E444" t="str">
            <v>Hàng trả</v>
          </cell>
          <cell r="F444">
            <v>-689007</v>
          </cell>
          <cell r="G444" t="str">
            <v>8%</v>
          </cell>
          <cell r="H444">
            <v>-55121</v>
          </cell>
          <cell r="I444">
            <v>-744128</v>
          </cell>
          <cell r="J444"/>
        </row>
        <row r="445">
          <cell r="C445" t="str">
            <v>CHI NHÁNH CÔNG TY TNHH VÒNG TRÒN ĐỎ TẠI HÀ NỘI</v>
          </cell>
          <cell r="D445" t="str">
            <v>0306182043-010</v>
          </cell>
          <cell r="E445" t="str">
            <v>Hàng trả - phiếu MH004938 - CircleK-HN2118</v>
          </cell>
          <cell r="F445">
            <v>-125274</v>
          </cell>
          <cell r="G445" t="str">
            <v>8%</v>
          </cell>
          <cell r="H445">
            <v>-10022</v>
          </cell>
          <cell r="I445">
            <v>-135296</v>
          </cell>
          <cell r="J445"/>
        </row>
        <row r="446">
          <cell r="C446" t="str">
            <v>CHI NHÁNH CÔNG TY TNHH VÒNG TRÒN ĐỎ TẠI HÀ NỘI</v>
          </cell>
          <cell r="D446" t="str">
            <v>0306182043-010</v>
          </cell>
          <cell r="E446" t="str">
            <v>Hàng trả - phiếu MH004989 - CircleK-HN2052</v>
          </cell>
          <cell r="F446">
            <v>-125274</v>
          </cell>
          <cell r="G446" t="str">
            <v>8%</v>
          </cell>
          <cell r="H446">
            <v>-10022</v>
          </cell>
          <cell r="I446">
            <v>-135296</v>
          </cell>
          <cell r="J446"/>
        </row>
        <row r="447">
          <cell r="C447" t="str">
            <v>CHI NHÁNH CÔNG TY TNHH VÒNG TRÒN ĐỎ TẠI HÀ NỘI</v>
          </cell>
          <cell r="D447" t="str">
            <v>0306182043-010</v>
          </cell>
          <cell r="E447" t="str">
            <v>Hỗ trợ tháng 8-11</v>
          </cell>
          <cell r="F447">
            <v>-576729</v>
          </cell>
          <cell r="G447" t="str">
            <v>8%</v>
          </cell>
          <cell r="H447">
            <v>-46138.32</v>
          </cell>
          <cell r="I447">
            <v>-622867.31999999995</v>
          </cell>
        </row>
        <row r="448">
          <cell r="C448" t="str">
            <v>CHI NHÁNH CÔNG TY TNHH VÒNG TRÒN ĐỎ TẠI HÀ NỘI</v>
          </cell>
          <cell r="D448" t="str">
            <v>0306182043-010</v>
          </cell>
          <cell r="E448" t="str">
            <v>Hỗ trợ tháng 8-11</v>
          </cell>
          <cell r="F448">
            <v>-576729</v>
          </cell>
          <cell r="G448" t="str">
            <v>8%</v>
          </cell>
          <cell r="H448">
            <v>-46138.32</v>
          </cell>
          <cell r="I448">
            <v>-622867.31999999995</v>
          </cell>
        </row>
        <row r="449">
          <cell r="C449" t="str">
            <v>CHI NHÁNH CÔNG TY TNHH VÒNG TRÒN ĐỎ TẠI HÀ NỘI</v>
          </cell>
          <cell r="D449" t="str">
            <v>0306182043-010</v>
          </cell>
          <cell r="E449" t="str">
            <v>Hỗ trợ tháng 8-11</v>
          </cell>
          <cell r="F449">
            <v>-288365</v>
          </cell>
          <cell r="G449" t="str">
            <v>8%</v>
          </cell>
          <cell r="H449">
            <v>-23069.200000000001</v>
          </cell>
          <cell r="I449">
            <v>-311434.2</v>
          </cell>
        </row>
        <row r="450">
          <cell r="C450" t="str">
            <v>CHI NHÁNH CÔNG TY TNHH VÒNG TRÒN ĐỎ TẠI HÀ NỘI</v>
          </cell>
          <cell r="D450" t="str">
            <v>0306182043-010</v>
          </cell>
          <cell r="E450" t="str">
            <v>Hỗ trợ tháng 8-11</v>
          </cell>
          <cell r="F450">
            <v>-576729</v>
          </cell>
          <cell r="G450" t="str">
            <v>8%</v>
          </cell>
          <cell r="H450">
            <v>-46138.32</v>
          </cell>
          <cell r="I450">
            <v>-622867.31999999995</v>
          </cell>
        </row>
        <row r="451">
          <cell r="C451" t="str">
            <v>CHI NHÁNH CÔNG TY TNHH VÒNG TRÒN ĐỎ TẠI HÀ NỘI</v>
          </cell>
          <cell r="D451" t="str">
            <v>0306182043-010</v>
          </cell>
          <cell r="E451" t="str">
            <v>Hỗ trợ tháng 8-11</v>
          </cell>
          <cell r="F451">
            <v>-576729</v>
          </cell>
          <cell r="G451" t="str">
            <v>8%</v>
          </cell>
          <cell r="H451">
            <v>-46138.32</v>
          </cell>
          <cell r="I451">
            <v>-622867.31999999995</v>
          </cell>
        </row>
        <row r="452">
          <cell r="C452" t="str">
            <v>CHI NHÁNH CÔNG TY TNHH VÒNG TRÒN ĐỎ TẠI HẢI PHÒNG</v>
          </cell>
          <cell r="D452" t="str">
            <v>0306182043-019</v>
          </cell>
          <cell r="E452" t="str">
            <v>Hỗ trợ tháng 8-11</v>
          </cell>
          <cell r="F452">
            <v>-106619</v>
          </cell>
          <cell r="G452" t="str">
            <v>8%</v>
          </cell>
          <cell r="H452">
            <v>-8529.52</v>
          </cell>
          <cell r="I452">
            <v>-115148.52</v>
          </cell>
        </row>
        <row r="453">
          <cell r="C453" t="str">
            <v>CHI NHÁNH CÔNG TY TNHH VÒNG TRÒN ĐỎ TẠI HẢI PHÒNG</v>
          </cell>
          <cell r="D453" t="str">
            <v>0306182043-019</v>
          </cell>
          <cell r="E453" t="str">
            <v>Hỗ trợ tháng 8-11</v>
          </cell>
          <cell r="F453">
            <v>-53309</v>
          </cell>
          <cell r="G453" t="str">
            <v>8%</v>
          </cell>
          <cell r="H453">
            <v>-4264.72</v>
          </cell>
          <cell r="I453">
            <v>-57573.72</v>
          </cell>
        </row>
        <row r="454">
          <cell r="C454" t="str">
            <v>CHI NHÁNH CÔNG TY TNHH VÒNG TRÒN ĐỎ TẠI HẢI PHÒNG</v>
          </cell>
          <cell r="D454" t="str">
            <v>0306182043-019</v>
          </cell>
          <cell r="E454" t="str">
            <v>Hỗ trợ tháng 8-11</v>
          </cell>
          <cell r="F454">
            <v>-106619</v>
          </cell>
          <cell r="G454" t="str">
            <v>8%</v>
          </cell>
          <cell r="H454">
            <v>-8529.52</v>
          </cell>
          <cell r="I454">
            <v>-115148.52</v>
          </cell>
        </row>
        <row r="455">
          <cell r="C455" t="str">
            <v>CHI NHÁNH CÔNG TY TNHH VÒNG TRÒN ĐỎ TẠI HẢI PHÒNG</v>
          </cell>
          <cell r="D455" t="str">
            <v>0306182043-019</v>
          </cell>
          <cell r="E455" t="str">
            <v>Hỗ trợ tháng 8-11</v>
          </cell>
          <cell r="F455">
            <v>-106619</v>
          </cell>
          <cell r="G455" t="str">
            <v>8%</v>
          </cell>
          <cell r="H455">
            <v>-8529.52</v>
          </cell>
          <cell r="I455">
            <v>-115148.52</v>
          </cell>
        </row>
        <row r="456">
          <cell r="C456" t="str">
            <v>CHI NHÁNH CÔNG TY TNHH VÒNG TRÒN ĐỎ TẠI HẢI PHÒNG</v>
          </cell>
          <cell r="D456" t="str">
            <v>0306182043-019</v>
          </cell>
          <cell r="E456" t="str">
            <v>Hỗ trợ tháng 8-11</v>
          </cell>
          <cell r="F456">
            <v>-106619</v>
          </cell>
          <cell r="G456" t="str">
            <v>8%</v>
          </cell>
          <cell r="H456">
            <v>-8529.52</v>
          </cell>
          <cell r="I456">
            <v>-115148.52</v>
          </cell>
        </row>
        <row r="457">
          <cell r="C457" t="str">
            <v>CHI NHÁNH CÔNG TY TNHH VÒNG TRÒN ĐỎ TẠI QUẢNG NINH</v>
          </cell>
          <cell r="D457" t="str">
            <v>0306182043-015</v>
          </cell>
          <cell r="E457" t="str">
            <v>Hỗ trợ tháng 8-11</v>
          </cell>
          <cell r="F457">
            <v>-20981</v>
          </cell>
          <cell r="G457" t="str">
            <v>8%</v>
          </cell>
          <cell r="H457">
            <v>-1678.48</v>
          </cell>
          <cell r="I457">
            <v>-22659.48</v>
          </cell>
        </row>
        <row r="458">
          <cell r="C458" t="str">
            <v>CHI NHÁNH CÔNG TY TNHH VÒNG TRÒN ĐỎ TẠI QUẢNG NINH</v>
          </cell>
          <cell r="D458" t="str">
            <v>0306182043-015</v>
          </cell>
          <cell r="E458" t="str">
            <v>Hỗ trợ tháng 8-11</v>
          </cell>
          <cell r="F458">
            <v>-20981</v>
          </cell>
          <cell r="G458" t="str">
            <v>8%</v>
          </cell>
          <cell r="H458">
            <v>-1678.48</v>
          </cell>
          <cell r="I458">
            <v>-22659.48</v>
          </cell>
        </row>
        <row r="459">
          <cell r="C459" t="str">
            <v>CHI NHÁNH CÔNG TY TNHH VÒNG TRÒN ĐỎ TẠI QUẢNG NINH</v>
          </cell>
          <cell r="D459" t="str">
            <v>0306182043-015</v>
          </cell>
          <cell r="E459" t="str">
            <v>Hỗ trợ tháng 8-11</v>
          </cell>
          <cell r="F459">
            <v>-20981</v>
          </cell>
          <cell r="G459" t="str">
            <v>8%</v>
          </cell>
          <cell r="H459">
            <v>-1678.48</v>
          </cell>
          <cell r="I459">
            <v>-22659.48</v>
          </cell>
        </row>
        <row r="460">
          <cell r="C460" t="str">
            <v>CHI NHÁNH CÔNG TY TNHH VÒNG TRÒN ĐỎ TẠI QUẢNG NINH</v>
          </cell>
          <cell r="D460" t="str">
            <v>0306182043-015</v>
          </cell>
          <cell r="E460" t="str">
            <v>Hỗ trợ tháng 8-11</v>
          </cell>
          <cell r="F460">
            <v>-10491</v>
          </cell>
          <cell r="G460" t="str">
            <v>8%</v>
          </cell>
          <cell r="H460">
            <v>-839.28</v>
          </cell>
          <cell r="I460">
            <v>-11330.28</v>
          </cell>
        </row>
        <row r="461">
          <cell r="C461" t="str">
            <v>CHI NHÁNH CÔNG TY TNHH VÒNG TRÒN ĐỎ TẠI QUẢNG NINH</v>
          </cell>
          <cell r="D461" t="str">
            <v>0306182043-015</v>
          </cell>
          <cell r="E461" t="str">
            <v>Hỗ trợ tháng 8-11</v>
          </cell>
          <cell r="F461">
            <v>-20981</v>
          </cell>
          <cell r="G461" t="str">
            <v>8%</v>
          </cell>
          <cell r="H461">
            <v>-1678.48</v>
          </cell>
          <cell r="I461">
            <v>-22659.48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
          <cell r="C1" t="str">
            <v>Số hóa đơn</v>
          </cell>
          <cell r="D1" t="str">
            <v>Supplier code</v>
          </cell>
          <cell r="E1" t="str">
            <v>GL Date</v>
          </cell>
          <cell r="F1" t="str">
            <v>Voucher Number</v>
          </cell>
          <cell r="G1" t="str">
            <v>Invoice number</v>
          </cell>
          <cell r="H1" t="str">
            <v>Invoice date</v>
          </cell>
          <cell r="I1" t="str">
            <v>Term Date</v>
          </cell>
          <cell r="J1" t="str">
            <v>Description</v>
          </cell>
          <cell r="K1" t="str">
            <v>Amount</v>
          </cell>
          <cell r="L1" t="str">
            <v>Ngày thanh toán</v>
          </cell>
        </row>
        <row r="2">
          <cell r="C2">
            <v>10256</v>
          </cell>
          <cell r="D2" t="str">
            <v>C2217</v>
          </cell>
          <cell r="E2" t="str">
            <v>27/09/2023</v>
          </cell>
          <cell r="F2" t="str">
            <v xml:space="preserve">2113126 </v>
          </cell>
          <cell r="G2" t="str">
            <v>RRS20230927696HN2216</v>
          </cell>
          <cell r="H2" t="str">
            <v>27/09/2023</v>
          </cell>
          <cell r="I2" t="str">
            <v>27/09/2023</v>
          </cell>
          <cell r="J2" t="str">
            <v>Invoice for goods return to supplier C2217- Store: HN2216</v>
          </cell>
          <cell r="K2">
            <v>-267365</v>
          </cell>
          <cell r="L2">
            <v>45296</v>
          </cell>
        </row>
        <row r="3">
          <cell r="C3">
            <v>10257</v>
          </cell>
          <cell r="D3" t="str">
            <v>C2217</v>
          </cell>
          <cell r="E3" t="str">
            <v>27/09/2023</v>
          </cell>
          <cell r="F3" t="str">
            <v xml:space="preserve">2113134 </v>
          </cell>
          <cell r="G3" t="str">
            <v>RRS20230927701HN2141</v>
          </cell>
          <cell r="H3" t="str">
            <v>27/09/2023</v>
          </cell>
          <cell r="I3" t="str">
            <v>27/09/2023</v>
          </cell>
          <cell r="J3" t="str">
            <v>Invoice for goods return to supplier C2217- Store: HN2141</v>
          </cell>
          <cell r="K3">
            <v>-323805</v>
          </cell>
          <cell r="L3">
            <v>45296</v>
          </cell>
        </row>
        <row r="4">
          <cell r="C4">
            <v>10255</v>
          </cell>
          <cell r="D4" t="str">
            <v>C2217</v>
          </cell>
          <cell r="E4" t="str">
            <v>27/09/2023</v>
          </cell>
          <cell r="F4" t="str">
            <v xml:space="preserve">2113115 </v>
          </cell>
          <cell r="G4" t="str">
            <v>RRS20230927719HN2194</v>
          </cell>
          <cell r="H4" t="str">
            <v>27/09/2023</v>
          </cell>
          <cell r="I4" t="str">
            <v>27/09/2023</v>
          </cell>
          <cell r="J4" t="str">
            <v>Invoice for goods return to supplier C2217- Store: HN2194</v>
          </cell>
          <cell r="K4">
            <v>-380244</v>
          </cell>
          <cell r="L4">
            <v>45296</v>
          </cell>
        </row>
        <row r="5">
          <cell r="C5">
            <v>10271</v>
          </cell>
          <cell r="D5" t="str">
            <v>C2217</v>
          </cell>
          <cell r="E5" t="str">
            <v>30/09/2023</v>
          </cell>
          <cell r="F5" t="str">
            <v xml:space="preserve">2129870 </v>
          </cell>
          <cell r="G5" t="str">
            <v>RRS20230926660HN2177</v>
          </cell>
          <cell r="H5" t="str">
            <v>30/09/2023</v>
          </cell>
          <cell r="I5" t="str">
            <v>30/09/2023</v>
          </cell>
          <cell r="J5" t="str">
            <v>Invoice for goods return to supplier C2217- Store: HN2177</v>
          </cell>
          <cell r="K5">
            <v>-56440</v>
          </cell>
          <cell r="L5">
            <v>45296</v>
          </cell>
        </row>
        <row r="6">
          <cell r="C6">
            <v>10272</v>
          </cell>
          <cell r="D6" t="str">
            <v>C2217</v>
          </cell>
          <cell r="E6" t="str">
            <v>30/09/2023</v>
          </cell>
          <cell r="F6" t="str">
            <v xml:space="preserve">2129873 </v>
          </cell>
          <cell r="G6" t="str">
            <v>RRS20230929800HN2214</v>
          </cell>
          <cell r="H6" t="str">
            <v>30/09/2023</v>
          </cell>
          <cell r="I6" t="str">
            <v>30/09/2023</v>
          </cell>
          <cell r="J6" t="str">
            <v>Invoice for goods return to supplier C2217- Store: HN2214</v>
          </cell>
          <cell r="K6">
            <v>-56440</v>
          </cell>
          <cell r="L6">
            <v>45296</v>
          </cell>
        </row>
        <row r="7">
          <cell r="C7">
            <v>10488</v>
          </cell>
          <cell r="D7" t="str">
            <v>C2217</v>
          </cell>
          <cell r="E7" t="str">
            <v>02/10/2023</v>
          </cell>
          <cell r="F7" t="str">
            <v xml:space="preserve">2138626 </v>
          </cell>
          <cell r="G7" t="str">
            <v>RRS20231002896HN2201</v>
          </cell>
          <cell r="H7" t="str">
            <v>02/10/2023</v>
          </cell>
          <cell r="I7" t="str">
            <v>02/10/2023</v>
          </cell>
          <cell r="J7" t="str">
            <v>Invoice for goods return to supplier C2217- Store: HN2201</v>
          </cell>
          <cell r="K7">
            <v>-56440</v>
          </cell>
          <cell r="L7">
            <v>45296</v>
          </cell>
        </row>
        <row r="8">
          <cell r="C8">
            <v>10537</v>
          </cell>
          <cell r="D8" t="str">
            <v>C2217</v>
          </cell>
          <cell r="E8" t="str">
            <v>02/10/2023</v>
          </cell>
          <cell r="F8" t="str">
            <v xml:space="preserve">2138611 </v>
          </cell>
          <cell r="G8" t="str">
            <v>RRS20231002898HN2078</v>
          </cell>
          <cell r="H8" t="str">
            <v>02/10/2023</v>
          </cell>
          <cell r="I8" t="str">
            <v>02/10/2023</v>
          </cell>
          <cell r="J8" t="str">
            <v>Invoice for goods return to supplier C2217- Store: HN2078</v>
          </cell>
          <cell r="K8">
            <v>-89122</v>
          </cell>
          <cell r="L8">
            <v>45296</v>
          </cell>
        </row>
        <row r="9">
          <cell r="C9">
            <v>10487</v>
          </cell>
          <cell r="D9" t="str">
            <v>C2217</v>
          </cell>
          <cell r="E9" t="str">
            <v>04/10/2023</v>
          </cell>
          <cell r="F9" t="str">
            <v xml:space="preserve">2149820 </v>
          </cell>
          <cell r="G9" t="str">
            <v>RRS20231004087HN2163</v>
          </cell>
          <cell r="H9" t="str">
            <v>04/10/2023</v>
          </cell>
          <cell r="I9" t="str">
            <v>04/10/2023</v>
          </cell>
          <cell r="J9" t="str">
            <v>Invoice for goods return to supplier C2217- Store: HN2163</v>
          </cell>
          <cell r="K9">
            <v>-202001</v>
          </cell>
          <cell r="L9">
            <v>45296</v>
          </cell>
        </row>
        <row r="10">
          <cell r="C10">
            <v>10610</v>
          </cell>
          <cell r="D10" t="str">
            <v>C2217</v>
          </cell>
          <cell r="E10" t="str">
            <v>06/10/2023</v>
          </cell>
          <cell r="F10" t="str">
            <v xml:space="preserve">2160777 </v>
          </cell>
          <cell r="G10" t="str">
            <v>RRS20231005189HN2093</v>
          </cell>
          <cell r="H10" t="str">
            <v>06/10/2023</v>
          </cell>
          <cell r="I10" t="str">
            <v>06/10/2023</v>
          </cell>
          <cell r="J10" t="str">
            <v>Invoice for goods return to supplier C2217- Store: HN2093</v>
          </cell>
          <cell r="K10">
            <v>-74547</v>
          </cell>
          <cell r="L10">
            <v>45296</v>
          </cell>
        </row>
        <row r="11">
          <cell r="C11">
            <v>10611</v>
          </cell>
          <cell r="D11" t="str">
            <v>C2217</v>
          </cell>
          <cell r="E11" t="str">
            <v>07/10/2023</v>
          </cell>
          <cell r="F11" t="str">
            <v xml:space="preserve">2164282 </v>
          </cell>
          <cell r="G11" t="str">
            <v>RRS20231007309HN2169</v>
          </cell>
          <cell r="H11" t="str">
            <v>07/10/2023</v>
          </cell>
          <cell r="I11" t="str">
            <v>07/10/2023</v>
          </cell>
          <cell r="J11" t="str">
            <v>Invoice for goods return to supplier C2217- Store: HN2169</v>
          </cell>
          <cell r="K11">
            <v>-112879</v>
          </cell>
          <cell r="L11">
            <v>45296</v>
          </cell>
        </row>
        <row r="12">
          <cell r="C12">
            <v>10536</v>
          </cell>
          <cell r="D12" t="str">
            <v>C2217</v>
          </cell>
          <cell r="E12" t="str">
            <v>09/10/2023</v>
          </cell>
          <cell r="F12" t="str">
            <v xml:space="preserve">2170067 </v>
          </cell>
          <cell r="G12" t="str">
            <v>RRS20231005219HN2171</v>
          </cell>
          <cell r="H12" t="str">
            <v>09/10/2023</v>
          </cell>
          <cell r="I12" t="str">
            <v>09/10/2023</v>
          </cell>
          <cell r="J12" t="str">
            <v>Invoice for goods return to supplier C2217- Store: HN2171</v>
          </cell>
          <cell r="K12">
            <v>-89122</v>
          </cell>
          <cell r="L12">
            <v>45296</v>
          </cell>
        </row>
        <row r="13">
          <cell r="C13">
            <v>10606</v>
          </cell>
          <cell r="D13" t="str">
            <v>C2217</v>
          </cell>
          <cell r="E13" t="str">
            <v>09/10/2023</v>
          </cell>
          <cell r="F13" t="str">
            <v xml:space="preserve">2170093 </v>
          </cell>
          <cell r="G13" t="str">
            <v>RRS20231006300HN2088</v>
          </cell>
          <cell r="H13" t="str">
            <v>09/10/2023</v>
          </cell>
          <cell r="I13" t="str">
            <v>09/10/2023</v>
          </cell>
          <cell r="J13" t="str">
            <v>Invoice for goods return to supplier C2217- Store: HN2088</v>
          </cell>
          <cell r="K13">
            <v>-469365</v>
          </cell>
          <cell r="L13">
            <v>45296</v>
          </cell>
        </row>
        <row r="14">
          <cell r="C14">
            <v>11580</v>
          </cell>
          <cell r="D14" t="str">
            <v>C2217</v>
          </cell>
          <cell r="E14" t="str">
            <v>09/10/2023</v>
          </cell>
          <cell r="F14" t="str">
            <v xml:space="preserve">2170098 </v>
          </cell>
          <cell r="G14" t="str">
            <v>RRS20231007310HN2217</v>
          </cell>
          <cell r="H14" t="str">
            <v>09/10/2023</v>
          </cell>
          <cell r="I14" t="str">
            <v>09/10/2023</v>
          </cell>
          <cell r="J14" t="str">
            <v>Invoice for goods return to supplier C2217- Store: HN2217</v>
          </cell>
          <cell r="K14">
            <v>-89122</v>
          </cell>
          <cell r="L14">
            <v>45296</v>
          </cell>
        </row>
        <row r="15">
          <cell r="C15">
            <v>10607</v>
          </cell>
          <cell r="D15" t="str">
            <v>C2217</v>
          </cell>
          <cell r="E15" t="str">
            <v>09/10/2023</v>
          </cell>
          <cell r="F15" t="str">
            <v xml:space="preserve">2170095 </v>
          </cell>
          <cell r="G15" t="str">
            <v>RRS20231009391HN2126</v>
          </cell>
          <cell r="H15" t="str">
            <v>09/10/2023</v>
          </cell>
          <cell r="I15" t="str">
            <v>09/10/2023</v>
          </cell>
          <cell r="J15" t="str">
            <v>Invoice for goods return to supplier C2217- Store: HN2126</v>
          </cell>
          <cell r="K15">
            <v>-436684</v>
          </cell>
          <cell r="L15">
            <v>45296</v>
          </cell>
        </row>
        <row r="16">
          <cell r="C16">
            <v>10609</v>
          </cell>
          <cell r="D16" t="str">
            <v>C2217</v>
          </cell>
          <cell r="E16" t="str">
            <v>10/10/2023</v>
          </cell>
          <cell r="F16" t="str">
            <v xml:space="preserve">2176464 </v>
          </cell>
          <cell r="G16" t="str">
            <v>RRS20231009364HN2118</v>
          </cell>
          <cell r="H16" t="str">
            <v>10/10/2023</v>
          </cell>
          <cell r="I16" t="str">
            <v>10/10/2023</v>
          </cell>
          <cell r="J16" t="str">
            <v>Invoice for goods return to supplier C2217- Store: HN2118</v>
          </cell>
          <cell r="K16">
            <v>-169319</v>
          </cell>
          <cell r="L16">
            <v>45296</v>
          </cell>
        </row>
        <row r="17">
          <cell r="C17">
            <v>10608</v>
          </cell>
          <cell r="D17" t="str">
            <v>C2217</v>
          </cell>
          <cell r="E17" t="str">
            <v>10/10/2023</v>
          </cell>
          <cell r="F17" t="str">
            <v xml:space="preserve">2176463 </v>
          </cell>
          <cell r="G17" t="str">
            <v>RRS20231010424HN2114</v>
          </cell>
          <cell r="H17" t="str">
            <v>10/10/2023</v>
          </cell>
          <cell r="I17" t="str">
            <v>10/10/2023</v>
          </cell>
          <cell r="J17" t="str">
            <v>Invoice for goods return to supplier C2217- Store: HN2114</v>
          </cell>
          <cell r="K17">
            <v>-291122</v>
          </cell>
          <cell r="L17">
            <v>45296</v>
          </cell>
        </row>
        <row r="18">
          <cell r="C18">
            <v>10856</v>
          </cell>
          <cell r="D18" t="str">
            <v>C2217</v>
          </cell>
          <cell r="E18" t="str">
            <v>13/10/2023</v>
          </cell>
          <cell r="F18" t="str">
            <v xml:space="preserve">2190253 </v>
          </cell>
          <cell r="G18" t="str">
            <v>RRS20231013608HN2127</v>
          </cell>
          <cell r="H18" t="str">
            <v>13/10/2023</v>
          </cell>
          <cell r="I18" t="str">
            <v>13/10/2023</v>
          </cell>
          <cell r="J18" t="str">
            <v>Invoice for goods return to supplier C2217- Store: HN2127</v>
          </cell>
          <cell r="K18">
            <v>-169319</v>
          </cell>
          <cell r="L18">
            <v>45296</v>
          </cell>
        </row>
        <row r="19">
          <cell r="C19">
            <v>10895</v>
          </cell>
          <cell r="D19" t="str">
            <v>C2217</v>
          </cell>
          <cell r="E19" t="str">
            <v>14/10/2023</v>
          </cell>
          <cell r="F19" t="str">
            <v xml:space="preserve">2194102 </v>
          </cell>
          <cell r="G19" t="str">
            <v>RRS20231014672HN2183</v>
          </cell>
          <cell r="H19" t="str">
            <v>14/10/2023</v>
          </cell>
          <cell r="I19" t="str">
            <v>14/10/2023</v>
          </cell>
          <cell r="J19" t="str">
            <v>Invoice for goods return to supplier C2217- Store: HN2183</v>
          </cell>
          <cell r="K19">
            <v>-89122</v>
          </cell>
          <cell r="L19">
            <v>45296</v>
          </cell>
        </row>
        <row r="20">
          <cell r="C20">
            <v>417</v>
          </cell>
          <cell r="D20" t="str">
            <v>C2217</v>
          </cell>
          <cell r="E20" t="str">
            <v>16/10/2023</v>
          </cell>
          <cell r="F20" t="str">
            <v xml:space="preserve">2201295 </v>
          </cell>
          <cell r="G20" t="str">
            <v>RRS20231016713HP6006</v>
          </cell>
          <cell r="H20" t="str">
            <v>16/10/2023</v>
          </cell>
          <cell r="I20" t="str">
            <v>16/10/2023</v>
          </cell>
          <cell r="J20" t="str">
            <v>Invoice for goods return to supplier C2217- Store: HP6006</v>
          </cell>
          <cell r="K20">
            <v>-356486</v>
          </cell>
          <cell r="L20">
            <v>45296</v>
          </cell>
        </row>
        <row r="21">
          <cell r="C21">
            <v>416</v>
          </cell>
          <cell r="D21" t="str">
            <v>C2217</v>
          </cell>
          <cell r="E21" t="str">
            <v>17/10/2023</v>
          </cell>
          <cell r="F21" t="str">
            <v xml:space="preserve">2206447 </v>
          </cell>
          <cell r="G21" t="str">
            <v>RRS20231016738HP6003</v>
          </cell>
          <cell r="H21" t="str">
            <v>17/10/2023</v>
          </cell>
          <cell r="I21" t="str">
            <v>17/10/2023</v>
          </cell>
          <cell r="J21" t="str">
            <v>Invoice for goods return to supplier C2217- Store: HP6003</v>
          </cell>
          <cell r="K21">
            <v>-338638</v>
          </cell>
          <cell r="L21">
            <v>45296</v>
          </cell>
        </row>
        <row r="22">
          <cell r="C22">
            <v>11178</v>
          </cell>
          <cell r="D22" t="str">
            <v>C2217</v>
          </cell>
          <cell r="E22" t="str">
            <v>17/10/2023</v>
          </cell>
          <cell r="F22" t="str">
            <v xml:space="preserve">2206456 </v>
          </cell>
          <cell r="G22" t="str">
            <v>RRS20231017765HN2136</v>
          </cell>
          <cell r="H22" t="str">
            <v>17/10/2023</v>
          </cell>
          <cell r="I22" t="str">
            <v>17/10/2023</v>
          </cell>
          <cell r="J22" t="str">
            <v>Invoice for goods return to supplier C2217- Store: HN2136</v>
          </cell>
          <cell r="K22">
            <v>-178243</v>
          </cell>
          <cell r="L22">
            <v>45296</v>
          </cell>
        </row>
        <row r="23">
          <cell r="C23">
            <v>10898</v>
          </cell>
          <cell r="D23" t="str">
            <v>C2217</v>
          </cell>
          <cell r="E23" t="str">
            <v>17/10/2023</v>
          </cell>
          <cell r="F23" t="str">
            <v xml:space="preserve">2206469 </v>
          </cell>
          <cell r="G23" t="str">
            <v>RRS20231017766HN2113</v>
          </cell>
          <cell r="H23" t="str">
            <v>17/10/2023</v>
          </cell>
          <cell r="I23" t="str">
            <v>17/10/2023</v>
          </cell>
          <cell r="J23" t="str">
            <v>Invoice for goods return to supplier C2217- Store: HN2113</v>
          </cell>
          <cell r="K23">
            <v>-89122</v>
          </cell>
          <cell r="L23">
            <v>45296</v>
          </cell>
        </row>
        <row r="24">
          <cell r="C24">
            <v>11096</v>
          </cell>
          <cell r="D24" t="str">
            <v>C2217</v>
          </cell>
          <cell r="E24" t="str">
            <v>19/10/2023</v>
          </cell>
          <cell r="F24" t="str">
            <v xml:space="preserve">2216710 </v>
          </cell>
          <cell r="G24" t="str">
            <v>RRS20231010426HN2164</v>
          </cell>
          <cell r="H24" t="str">
            <v>19/10/2023</v>
          </cell>
          <cell r="I24" t="str">
            <v>19/10/2023</v>
          </cell>
          <cell r="J24" t="str">
            <v>Invoice for goods return to supplier C2217- Store: HN2164</v>
          </cell>
          <cell r="K24">
            <v>-56440</v>
          </cell>
          <cell r="L24">
            <v>45296</v>
          </cell>
        </row>
        <row r="25">
          <cell r="C25">
            <v>425</v>
          </cell>
          <cell r="D25" t="str">
            <v>C2217</v>
          </cell>
          <cell r="E25" t="str">
            <v>19/10/2023</v>
          </cell>
          <cell r="F25" t="str">
            <v xml:space="preserve">2216703 </v>
          </cell>
          <cell r="G25" t="str">
            <v>RRS20231018854HP6009</v>
          </cell>
          <cell r="H25" t="str">
            <v>19/10/2023</v>
          </cell>
          <cell r="I25" t="str">
            <v>19/10/2023</v>
          </cell>
          <cell r="J25" t="str">
            <v>Invoice for goods return to supplier C2217- Store: HP6009</v>
          </cell>
          <cell r="K25">
            <v>-356486</v>
          </cell>
          <cell r="L25">
            <v>45296</v>
          </cell>
        </row>
        <row r="26">
          <cell r="C26">
            <v>11180</v>
          </cell>
          <cell r="D26" t="str">
            <v>C2217</v>
          </cell>
          <cell r="E26" t="str">
            <v>19/10/2023</v>
          </cell>
          <cell r="F26" t="str">
            <v xml:space="preserve">2216716 </v>
          </cell>
          <cell r="G26" t="str">
            <v>RRS20231019910HN2181</v>
          </cell>
          <cell r="H26" t="str">
            <v>19/10/2023</v>
          </cell>
          <cell r="I26" t="str">
            <v>19/10/2023</v>
          </cell>
          <cell r="J26" t="str">
            <v>Invoice for goods return to supplier C2217- Store: HN2181</v>
          </cell>
          <cell r="K26">
            <v>-56440</v>
          </cell>
          <cell r="L26">
            <v>45296</v>
          </cell>
        </row>
        <row r="27">
          <cell r="C27">
            <v>11179</v>
          </cell>
          <cell r="D27" t="str">
            <v>C2217</v>
          </cell>
          <cell r="E27" t="str">
            <v>20/10/2023</v>
          </cell>
          <cell r="F27" t="str">
            <v xml:space="preserve">2221095 </v>
          </cell>
          <cell r="G27" t="str">
            <v>RRS20231020948HN2086</v>
          </cell>
          <cell r="H27" t="str">
            <v>20/10/2023</v>
          </cell>
          <cell r="I27" t="str">
            <v>20/10/2023</v>
          </cell>
          <cell r="J27" t="str">
            <v>Invoice for goods return to supplier C2217- Store: HN2086</v>
          </cell>
          <cell r="K27">
            <v>-660325</v>
          </cell>
          <cell r="L27">
            <v>45296</v>
          </cell>
        </row>
        <row r="28">
          <cell r="C28">
            <v>11095</v>
          </cell>
          <cell r="D28" t="str">
            <v>C2217</v>
          </cell>
          <cell r="E28" t="str">
            <v>23/10/2023</v>
          </cell>
          <cell r="F28" t="str">
            <v xml:space="preserve">2231019 </v>
          </cell>
          <cell r="G28" t="str">
            <v>RRS20231017806HN2139</v>
          </cell>
          <cell r="H28" t="str">
            <v>23/10/2023</v>
          </cell>
          <cell r="I28" t="str">
            <v>23/10/2023</v>
          </cell>
          <cell r="J28" t="str">
            <v>Invoice for goods return to supplier C2217- Store: HN2139</v>
          </cell>
          <cell r="K28">
            <v>-187426</v>
          </cell>
          <cell r="L28">
            <v>45296</v>
          </cell>
        </row>
        <row r="29">
          <cell r="C29">
            <v>11185</v>
          </cell>
          <cell r="D29" t="str">
            <v>C2217</v>
          </cell>
          <cell r="E29" t="str">
            <v>23/10/2023</v>
          </cell>
          <cell r="F29" t="str">
            <v xml:space="preserve">2231018 </v>
          </cell>
          <cell r="G29" t="str">
            <v>RRS20231019886HN2206</v>
          </cell>
          <cell r="H29" t="str">
            <v>23/10/2023</v>
          </cell>
          <cell r="I29" t="str">
            <v>23/10/2023</v>
          </cell>
          <cell r="J29" t="str">
            <v>Invoice for goods return to supplier C2217- Store: HN2206</v>
          </cell>
          <cell r="K29">
            <v>-291122</v>
          </cell>
          <cell r="L29">
            <v>45296</v>
          </cell>
        </row>
        <row r="30">
          <cell r="C30">
            <v>11582</v>
          </cell>
          <cell r="D30" t="str">
            <v>C2217</v>
          </cell>
          <cell r="E30" t="str">
            <v>24/10/2023</v>
          </cell>
          <cell r="F30" t="str">
            <v xml:space="preserve">2237073 </v>
          </cell>
          <cell r="G30" t="str">
            <v>RRS20231024104HN2127</v>
          </cell>
          <cell r="H30" t="str">
            <v>24/10/2023</v>
          </cell>
          <cell r="I30" t="str">
            <v>24/10/2023</v>
          </cell>
          <cell r="J30" t="str">
            <v>Invoice for goods return to supplier C2217- Store: HN2127</v>
          </cell>
          <cell r="K30">
            <v>-89122</v>
          </cell>
          <cell r="L30">
            <v>45296</v>
          </cell>
        </row>
        <row r="31">
          <cell r="C31">
            <v>11453</v>
          </cell>
          <cell r="D31" t="str">
            <v>C2217</v>
          </cell>
          <cell r="E31" t="str">
            <v>25/10/2023</v>
          </cell>
          <cell r="F31" t="str">
            <v xml:space="preserve">2241811 </v>
          </cell>
          <cell r="G31" t="str">
            <v>RRS20231024135HN2077</v>
          </cell>
          <cell r="H31" t="str">
            <v>25/10/2023</v>
          </cell>
          <cell r="I31" t="str">
            <v>25/10/2023</v>
          </cell>
          <cell r="J31" t="str">
            <v>Invoice for goods return to supplier C2217- Store: HN2077</v>
          </cell>
          <cell r="K31">
            <v>-178243</v>
          </cell>
          <cell r="L31">
            <v>45296</v>
          </cell>
        </row>
        <row r="32">
          <cell r="C32">
            <v>11581</v>
          </cell>
          <cell r="D32" t="str">
            <v>C2217</v>
          </cell>
          <cell r="E32" t="str">
            <v>27/10/2023</v>
          </cell>
          <cell r="F32" t="str">
            <v xml:space="preserve">2243717 </v>
          </cell>
          <cell r="G32" t="str">
            <v>RRS20231027313HN2201</v>
          </cell>
          <cell r="H32" t="str">
            <v>27/10/2023</v>
          </cell>
          <cell r="I32" t="str">
            <v>27/10/2023</v>
          </cell>
          <cell r="J32" t="str">
            <v>Invoice for goods return to supplier C2217- Store: HN2201</v>
          </cell>
          <cell r="K32">
            <v>-56440</v>
          </cell>
          <cell r="L32">
            <v>45296</v>
          </cell>
        </row>
        <row r="33">
          <cell r="C33">
            <v>11583</v>
          </cell>
          <cell r="D33" t="str">
            <v>C2217</v>
          </cell>
          <cell r="E33" t="str">
            <v>30/10/2023</v>
          </cell>
          <cell r="F33" t="str">
            <v xml:space="preserve">2263714 </v>
          </cell>
          <cell r="G33" t="str">
            <v>RRS20230925499HN2003</v>
          </cell>
          <cell r="H33" t="str">
            <v>30/10/2023</v>
          </cell>
          <cell r="I33" t="str">
            <v>30/10/2023</v>
          </cell>
          <cell r="J33" t="str">
            <v>Invoice for goods return to supplier C2217- Store: HN2003</v>
          </cell>
          <cell r="K33">
            <v>-178243</v>
          </cell>
          <cell r="L33">
            <v>45296</v>
          </cell>
        </row>
        <row r="34">
          <cell r="C34">
            <v>12132</v>
          </cell>
          <cell r="D34" t="str">
            <v>C2217</v>
          </cell>
          <cell r="E34" t="str">
            <v>01/11/2023</v>
          </cell>
          <cell r="F34" t="str">
            <v xml:space="preserve">2277568 </v>
          </cell>
          <cell r="G34" t="str">
            <v>RRS20231101580HN2040</v>
          </cell>
          <cell r="H34" t="str">
            <v>01/11/2023</v>
          </cell>
          <cell r="I34" t="str">
            <v>01/11/2023</v>
          </cell>
          <cell r="J34" t="str">
            <v>Invoice for goods return to supplier C2217- Store: HN2040</v>
          </cell>
          <cell r="K34">
            <v>-145562</v>
          </cell>
          <cell r="L34">
            <v>45296</v>
          </cell>
        </row>
        <row r="35">
          <cell r="C35">
            <v>12130</v>
          </cell>
          <cell r="D35" t="str">
            <v>C2217</v>
          </cell>
          <cell r="E35" t="str">
            <v>07/11/2023</v>
          </cell>
          <cell r="F35" t="str">
            <v xml:space="preserve">2300805 </v>
          </cell>
          <cell r="G35" t="str">
            <v>RRS20231107927HN2075</v>
          </cell>
          <cell r="H35" t="str">
            <v>07/11/2023</v>
          </cell>
          <cell r="I35" t="str">
            <v>07/11/2023</v>
          </cell>
          <cell r="J35" t="str">
            <v>Invoice for goods return to supplier C2217- Store: HN2075</v>
          </cell>
          <cell r="K35">
            <v>-112879</v>
          </cell>
          <cell r="L35">
            <v>45296</v>
          </cell>
        </row>
        <row r="36">
          <cell r="C36">
            <v>12431</v>
          </cell>
          <cell r="D36" t="str">
            <v>C2217</v>
          </cell>
          <cell r="E36" t="str">
            <v>08/11/2023</v>
          </cell>
          <cell r="F36" t="str">
            <v xml:space="preserve">2304782 </v>
          </cell>
          <cell r="G36" t="str">
            <v>RRS20231102638HN2053</v>
          </cell>
          <cell r="H36" t="str">
            <v>08/11/2023</v>
          </cell>
          <cell r="I36" t="str">
            <v>08/11/2023</v>
          </cell>
          <cell r="J36" t="str">
            <v>Invoice for goods return to supplier C2217- Store: HN2053</v>
          </cell>
          <cell r="K36">
            <v>-282199</v>
          </cell>
          <cell r="L36">
            <v>45296</v>
          </cell>
        </row>
        <row r="37">
          <cell r="C37">
            <v>12131</v>
          </cell>
          <cell r="D37" t="str">
            <v>C2217</v>
          </cell>
          <cell r="E37" t="str">
            <v>08/11/2023</v>
          </cell>
          <cell r="F37" t="str">
            <v xml:space="preserve">2304764 </v>
          </cell>
          <cell r="G37" t="str">
            <v>RRS20231107945HN2193</v>
          </cell>
          <cell r="H37" t="str">
            <v>08/11/2023</v>
          </cell>
          <cell r="I37" t="str">
            <v>08/11/2023</v>
          </cell>
          <cell r="J37" t="str">
            <v>Invoice for goods return to supplier C2217- Store: HN2193</v>
          </cell>
          <cell r="K37">
            <v>-223641</v>
          </cell>
          <cell r="L37">
            <v>45296</v>
          </cell>
        </row>
        <row r="38">
          <cell r="C38">
            <v>12134</v>
          </cell>
          <cell r="D38" t="str">
            <v>C2217</v>
          </cell>
          <cell r="E38" t="str">
            <v>10/11/2023</v>
          </cell>
          <cell r="F38" t="str">
            <v xml:space="preserve">2313990 </v>
          </cell>
          <cell r="G38" t="str">
            <v>RRS20231110177HN2162</v>
          </cell>
          <cell r="H38" t="str">
            <v>10/11/2023</v>
          </cell>
          <cell r="I38" t="str">
            <v>10/11/2023</v>
          </cell>
          <cell r="J38" t="str">
            <v>Invoice for goods return to supplier C2217- Store: HN2162</v>
          </cell>
          <cell r="K38">
            <v>-323805</v>
          </cell>
          <cell r="L38">
            <v>45296</v>
          </cell>
        </row>
        <row r="39">
          <cell r="C39">
            <v>12167</v>
          </cell>
          <cell r="D39" t="str">
            <v>C2217</v>
          </cell>
          <cell r="E39" t="str">
            <v>13/11/2023</v>
          </cell>
          <cell r="F39" t="str">
            <v xml:space="preserve">2324503 </v>
          </cell>
          <cell r="G39" t="str">
            <v>RRS20231110181HN2151</v>
          </cell>
          <cell r="H39" t="str">
            <v>13/11/2023</v>
          </cell>
          <cell r="I39" t="str">
            <v>13/11/2023</v>
          </cell>
          <cell r="J39" t="str">
            <v>Invoice for goods return to supplier C2217- Store: HN2151</v>
          </cell>
          <cell r="K39">
            <v>-112879</v>
          </cell>
          <cell r="L39">
            <v>45296</v>
          </cell>
        </row>
        <row r="40">
          <cell r="C40">
            <v>12468</v>
          </cell>
          <cell r="D40" t="str">
            <v>C2217</v>
          </cell>
          <cell r="E40" t="str">
            <v>17/11/2023</v>
          </cell>
          <cell r="F40" t="str">
            <v xml:space="preserve">2345450 </v>
          </cell>
          <cell r="G40" t="str">
            <v>RRS20231114309HN2195</v>
          </cell>
          <cell r="H40" t="str">
            <v>17/11/2023</v>
          </cell>
          <cell r="I40" t="str">
            <v>17/11/2023</v>
          </cell>
          <cell r="J40" t="str">
            <v>Invoice for goods return to supplier C2217- Store: HN2195</v>
          </cell>
          <cell r="K40">
            <v>-145562</v>
          </cell>
          <cell r="L40">
            <v>45296</v>
          </cell>
        </row>
        <row r="41">
          <cell r="C41">
            <v>12433</v>
          </cell>
          <cell r="D41" t="str">
            <v>C2217</v>
          </cell>
          <cell r="E41" t="str">
            <v>18/11/2023</v>
          </cell>
          <cell r="F41" t="str">
            <v xml:space="preserve">2347514 </v>
          </cell>
          <cell r="G41" t="str">
            <v>RRS20231118542HN2187</v>
          </cell>
          <cell r="H41" t="str">
            <v>18/11/2023</v>
          </cell>
          <cell r="I41" t="str">
            <v>18/11/2023</v>
          </cell>
          <cell r="J41" t="str">
            <v>Invoice for goods return to supplier C2217- Store: HN2187</v>
          </cell>
          <cell r="K41">
            <v>-469365</v>
          </cell>
          <cell r="L41">
            <v>45296</v>
          </cell>
        </row>
        <row r="42">
          <cell r="C42">
            <v>12825</v>
          </cell>
          <cell r="D42" t="str">
            <v>C2217</v>
          </cell>
          <cell r="E42" t="str">
            <v>22/11/2023</v>
          </cell>
          <cell r="F42" t="str">
            <v xml:space="preserve">2365390 </v>
          </cell>
          <cell r="G42" t="str">
            <v>RRS20231107903HN2176</v>
          </cell>
          <cell r="H42" t="str">
            <v>22/11/2023</v>
          </cell>
          <cell r="I42" t="str">
            <v>22/11/2023</v>
          </cell>
          <cell r="J42" t="str">
            <v>Invoice for goods return to supplier C2217- Store: HN2176</v>
          </cell>
          <cell r="K42">
            <v>-149094</v>
          </cell>
          <cell r="L42">
            <v>45296</v>
          </cell>
        </row>
        <row r="43">
          <cell r="C43">
            <v>69749</v>
          </cell>
          <cell r="D43" t="str">
            <v>C2217</v>
          </cell>
          <cell r="E43" t="str">
            <v>23/11/2023</v>
          </cell>
          <cell r="F43" t="str">
            <v xml:space="preserve">2366056 </v>
          </cell>
          <cell r="G43" t="str">
            <v>20/11/2023.C23TNN.00069749</v>
          </cell>
          <cell r="H43" t="str">
            <v>20/11/2023</v>
          </cell>
          <cell r="I43" t="str">
            <v>20/11/2023</v>
          </cell>
          <cell r="J43" t="str">
            <v>Purchasing invoice C23TNN.00069749</v>
          </cell>
          <cell r="K43">
            <v>432950</v>
          </cell>
          <cell r="L43">
            <v>45296</v>
          </cell>
        </row>
        <row r="44">
          <cell r="C44">
            <v>69754</v>
          </cell>
          <cell r="D44" t="str">
            <v>C2217</v>
          </cell>
          <cell r="E44" t="str">
            <v>23/11/2023</v>
          </cell>
          <cell r="F44" t="str">
            <v xml:space="preserve">2365693 </v>
          </cell>
          <cell r="G44" t="str">
            <v>20/11/2023.C23TNN.00069754</v>
          </cell>
          <cell r="H44" t="str">
            <v>20/11/2023</v>
          </cell>
          <cell r="I44" t="str">
            <v>20/11/2023</v>
          </cell>
          <cell r="J44" t="str">
            <v>Purchasing invoice C23TNN.00069754</v>
          </cell>
          <cell r="K44">
            <v>432950</v>
          </cell>
          <cell r="L44">
            <v>45296</v>
          </cell>
        </row>
        <row r="45">
          <cell r="C45">
            <v>69761</v>
          </cell>
          <cell r="D45" t="str">
            <v>C2217</v>
          </cell>
          <cell r="E45" t="str">
            <v>23/11/2023</v>
          </cell>
          <cell r="F45" t="str">
            <v xml:space="preserve">2366070 </v>
          </cell>
          <cell r="G45" t="str">
            <v>20/11/2023.C23TNN.00069761</v>
          </cell>
          <cell r="H45" t="str">
            <v>20/11/2023</v>
          </cell>
          <cell r="I45" t="str">
            <v>20/11/2023</v>
          </cell>
          <cell r="J45" t="str">
            <v>Purchasing invoice C23TNN.00069761</v>
          </cell>
          <cell r="K45">
            <v>432950</v>
          </cell>
          <cell r="L45">
            <v>45296</v>
          </cell>
        </row>
        <row r="46">
          <cell r="C46">
            <v>69763</v>
          </cell>
          <cell r="D46" t="str">
            <v>C2217</v>
          </cell>
          <cell r="E46" t="str">
            <v>23/11/2023</v>
          </cell>
          <cell r="F46" t="str">
            <v xml:space="preserve">2366055 </v>
          </cell>
          <cell r="G46" t="str">
            <v>20/11/2023.C23TNN.00069763</v>
          </cell>
          <cell r="H46" t="str">
            <v>20/11/2023</v>
          </cell>
          <cell r="I46" t="str">
            <v>20/11/2023</v>
          </cell>
          <cell r="J46" t="str">
            <v>Purchasing invoice C23TNN.00069763</v>
          </cell>
          <cell r="K46">
            <v>432950</v>
          </cell>
          <cell r="L46">
            <v>45296</v>
          </cell>
        </row>
        <row r="47">
          <cell r="C47">
            <v>69764</v>
          </cell>
          <cell r="D47" t="str">
            <v>C2217</v>
          </cell>
          <cell r="E47" t="str">
            <v>23/11/2023</v>
          </cell>
          <cell r="F47" t="str">
            <v xml:space="preserve">2365670 </v>
          </cell>
          <cell r="G47" t="str">
            <v>20/11/2023.C23TNN.00069764</v>
          </cell>
          <cell r="H47" t="str">
            <v>20/11/2023</v>
          </cell>
          <cell r="I47" t="str">
            <v>20/11/2023</v>
          </cell>
          <cell r="J47" t="str">
            <v>Purchasing invoice C23TNN.00069764</v>
          </cell>
          <cell r="K47">
            <v>432950</v>
          </cell>
          <cell r="L47">
            <v>45296</v>
          </cell>
        </row>
        <row r="48">
          <cell r="C48">
            <v>69765</v>
          </cell>
          <cell r="D48" t="str">
            <v>C2217</v>
          </cell>
          <cell r="E48" t="str">
            <v>23/11/2023</v>
          </cell>
          <cell r="F48" t="str">
            <v xml:space="preserve">2365603 </v>
          </cell>
          <cell r="G48" t="str">
            <v>20/11/2023.C23TNN.00069765</v>
          </cell>
          <cell r="H48" t="str">
            <v>20/11/2023</v>
          </cell>
          <cell r="I48" t="str">
            <v>20/11/2023</v>
          </cell>
          <cell r="J48" t="str">
            <v>Purchasing invoice C23TNN.00069765</v>
          </cell>
          <cell r="K48">
            <v>432950</v>
          </cell>
          <cell r="L48">
            <v>45296</v>
          </cell>
        </row>
        <row r="49">
          <cell r="C49">
            <v>69767</v>
          </cell>
          <cell r="D49" t="str">
            <v>C2217</v>
          </cell>
          <cell r="E49" t="str">
            <v>23/11/2023</v>
          </cell>
          <cell r="F49" t="str">
            <v xml:space="preserve">2366083 </v>
          </cell>
          <cell r="G49" t="str">
            <v>20/11/2023.C23TNN.00069767</v>
          </cell>
          <cell r="H49" t="str">
            <v>20/11/2023</v>
          </cell>
          <cell r="I49" t="str">
            <v>20/11/2023</v>
          </cell>
          <cell r="J49" t="str">
            <v>Purchasing invoice C23TNN.00069767</v>
          </cell>
          <cell r="K49">
            <v>432950</v>
          </cell>
          <cell r="L49">
            <v>45296</v>
          </cell>
        </row>
        <row r="50">
          <cell r="C50">
            <v>69772</v>
          </cell>
          <cell r="D50" t="str">
            <v>C2217</v>
          </cell>
          <cell r="E50" t="str">
            <v>23/11/2023</v>
          </cell>
          <cell r="F50" t="str">
            <v xml:space="preserve">2366049 </v>
          </cell>
          <cell r="G50" t="str">
            <v>20/11/2023.C23TNN.00069772</v>
          </cell>
          <cell r="H50" t="str">
            <v>20/11/2023</v>
          </cell>
          <cell r="I50" t="str">
            <v>20/11/2023</v>
          </cell>
          <cell r="J50" t="str">
            <v>Purchasing invoice C23TNN.00069772</v>
          </cell>
          <cell r="K50">
            <v>432950</v>
          </cell>
          <cell r="L50">
            <v>45296</v>
          </cell>
        </row>
        <row r="51">
          <cell r="C51">
            <v>69795</v>
          </cell>
          <cell r="D51" t="str">
            <v>C2217</v>
          </cell>
          <cell r="E51" t="str">
            <v>23/11/2023</v>
          </cell>
          <cell r="F51" t="str">
            <v xml:space="preserve">2365601 </v>
          </cell>
          <cell r="G51" t="str">
            <v>20/11/2023.C23TNN.00069795</v>
          </cell>
          <cell r="H51" t="str">
            <v>20/11/2023</v>
          </cell>
          <cell r="I51" t="str">
            <v>20/11/2023</v>
          </cell>
          <cell r="J51" t="str">
            <v>Purchasing invoice C23TNN.00069795</v>
          </cell>
          <cell r="K51">
            <v>432950</v>
          </cell>
          <cell r="L51">
            <v>45296</v>
          </cell>
        </row>
        <row r="52">
          <cell r="C52">
            <v>69812</v>
          </cell>
          <cell r="D52" t="str">
            <v>C2217</v>
          </cell>
          <cell r="E52" t="str">
            <v>23/11/2023</v>
          </cell>
          <cell r="F52" t="str">
            <v xml:space="preserve">2365641 </v>
          </cell>
          <cell r="G52" t="str">
            <v>20/11/2023.C23TNN.00069812</v>
          </cell>
          <cell r="H52" t="str">
            <v>20/11/2023</v>
          </cell>
          <cell r="I52" t="str">
            <v>20/11/2023</v>
          </cell>
          <cell r="J52" t="str">
            <v>Purchasing invoice C23TNN.00069812</v>
          </cell>
          <cell r="K52">
            <v>432950</v>
          </cell>
          <cell r="L52">
            <v>45296</v>
          </cell>
        </row>
        <row r="53">
          <cell r="C53">
            <v>69818</v>
          </cell>
          <cell r="D53" t="str">
            <v>C2217</v>
          </cell>
          <cell r="E53" t="str">
            <v>23/11/2023</v>
          </cell>
          <cell r="F53" t="str">
            <v xml:space="preserve">2365639 </v>
          </cell>
          <cell r="G53" t="str">
            <v>20/11/2023.C23TNN.00069818</v>
          </cell>
          <cell r="H53" t="str">
            <v>20/11/2023</v>
          </cell>
          <cell r="I53" t="str">
            <v>20/11/2023</v>
          </cell>
          <cell r="J53" t="str">
            <v>Purchasing invoice C23TNN.00069818</v>
          </cell>
          <cell r="K53">
            <v>432950</v>
          </cell>
          <cell r="L53">
            <v>45296</v>
          </cell>
        </row>
        <row r="54">
          <cell r="C54">
            <v>69824</v>
          </cell>
          <cell r="D54" t="str">
            <v>C2217</v>
          </cell>
          <cell r="E54" t="str">
            <v>23/11/2023</v>
          </cell>
          <cell r="F54" t="str">
            <v xml:space="preserve">2365574 </v>
          </cell>
          <cell r="G54" t="str">
            <v>20/11/2023.C23TNN.00069824</v>
          </cell>
          <cell r="H54" t="str">
            <v>20/11/2023</v>
          </cell>
          <cell r="I54" t="str">
            <v>20/11/2023</v>
          </cell>
          <cell r="J54" t="str">
            <v>Purchasing invoice C23TNN.00069824</v>
          </cell>
          <cell r="K54">
            <v>432950</v>
          </cell>
          <cell r="L54">
            <v>45296</v>
          </cell>
        </row>
        <row r="55">
          <cell r="C55">
            <v>69829</v>
          </cell>
          <cell r="D55" t="str">
            <v>C2217</v>
          </cell>
          <cell r="E55" t="str">
            <v>23/11/2023</v>
          </cell>
          <cell r="F55" t="str">
            <v xml:space="preserve">2365594 </v>
          </cell>
          <cell r="G55" t="str">
            <v>20/11/2023.C23TNN.00069829</v>
          </cell>
          <cell r="H55" t="str">
            <v>20/11/2023</v>
          </cell>
          <cell r="I55" t="str">
            <v>20/11/2023</v>
          </cell>
          <cell r="J55" t="str">
            <v>Purchasing invoice C23TNN.00069829</v>
          </cell>
          <cell r="K55">
            <v>432950</v>
          </cell>
          <cell r="L55">
            <v>45296</v>
          </cell>
        </row>
        <row r="56">
          <cell r="C56">
            <v>69831</v>
          </cell>
          <cell r="D56" t="str">
            <v>C2217</v>
          </cell>
          <cell r="E56" t="str">
            <v>23/11/2023</v>
          </cell>
          <cell r="F56" t="str">
            <v xml:space="preserve">2365582 </v>
          </cell>
          <cell r="G56" t="str">
            <v>20/11/2023.C23TNN.00069831</v>
          </cell>
          <cell r="H56" t="str">
            <v>20/11/2023</v>
          </cell>
          <cell r="I56" t="str">
            <v>20/11/2023</v>
          </cell>
          <cell r="J56" t="str">
            <v>Purchasing invoice C23TNN.00069831</v>
          </cell>
          <cell r="K56">
            <v>432950</v>
          </cell>
          <cell r="L56">
            <v>45296</v>
          </cell>
        </row>
        <row r="57">
          <cell r="C57">
            <v>69840</v>
          </cell>
          <cell r="D57" t="str">
            <v>C2217</v>
          </cell>
          <cell r="E57" t="str">
            <v>23/11/2023</v>
          </cell>
          <cell r="F57" t="str">
            <v xml:space="preserve">2365604 </v>
          </cell>
          <cell r="G57" t="str">
            <v>20/11/2023.C23TNN.00069840</v>
          </cell>
          <cell r="H57" t="str">
            <v>20/11/2023</v>
          </cell>
          <cell r="I57" t="str">
            <v>20/11/2023</v>
          </cell>
          <cell r="J57" t="str">
            <v>Purchasing invoice C23TNN.00069840</v>
          </cell>
          <cell r="K57">
            <v>432950</v>
          </cell>
          <cell r="L57">
            <v>45296</v>
          </cell>
        </row>
        <row r="58">
          <cell r="C58">
            <v>69851</v>
          </cell>
          <cell r="D58" t="str">
            <v>C2217</v>
          </cell>
          <cell r="E58" t="str">
            <v>23/11/2023</v>
          </cell>
          <cell r="F58" t="str">
            <v xml:space="preserve">2365665 </v>
          </cell>
          <cell r="G58" t="str">
            <v>20/11/2023.C23TNN.00069851</v>
          </cell>
          <cell r="H58" t="str">
            <v>20/11/2023</v>
          </cell>
          <cell r="I58" t="str">
            <v>20/11/2023</v>
          </cell>
          <cell r="J58" t="str">
            <v>Purchasing invoice C23TNN.00069851</v>
          </cell>
          <cell r="K58">
            <v>432950</v>
          </cell>
          <cell r="L58">
            <v>45296</v>
          </cell>
        </row>
        <row r="59">
          <cell r="C59">
            <v>69857</v>
          </cell>
          <cell r="D59" t="str">
            <v>C2217</v>
          </cell>
          <cell r="E59" t="str">
            <v>23/11/2023</v>
          </cell>
          <cell r="F59" t="str">
            <v xml:space="preserve">2365579 </v>
          </cell>
          <cell r="G59" t="str">
            <v>20/11/2023.C23TNN.00069857</v>
          </cell>
          <cell r="H59" t="str">
            <v>20/11/2023</v>
          </cell>
          <cell r="I59" t="str">
            <v>20/11/2023</v>
          </cell>
          <cell r="J59" t="str">
            <v>Purchasing invoice C23TNN.00069857</v>
          </cell>
          <cell r="K59">
            <v>432950</v>
          </cell>
          <cell r="L59">
            <v>45296</v>
          </cell>
        </row>
        <row r="60">
          <cell r="C60">
            <v>69858</v>
          </cell>
          <cell r="D60" t="str">
            <v>C2217</v>
          </cell>
          <cell r="E60" t="str">
            <v>23/11/2023</v>
          </cell>
          <cell r="F60" t="str">
            <v xml:space="preserve">2365592 </v>
          </cell>
          <cell r="G60" t="str">
            <v>20/11/2023.C23TNN.00069858</v>
          </cell>
          <cell r="H60" t="str">
            <v>20/11/2023</v>
          </cell>
          <cell r="I60" t="str">
            <v>20/11/2023</v>
          </cell>
          <cell r="J60" t="str">
            <v>Purchasing invoice C23TNN.00069858</v>
          </cell>
          <cell r="K60">
            <v>432950</v>
          </cell>
          <cell r="L60">
            <v>45296</v>
          </cell>
        </row>
        <row r="61">
          <cell r="C61">
            <v>69862</v>
          </cell>
          <cell r="D61" t="str">
            <v>C2217</v>
          </cell>
          <cell r="E61" t="str">
            <v>23/11/2023</v>
          </cell>
          <cell r="F61" t="str">
            <v xml:space="preserve">2365679 </v>
          </cell>
          <cell r="G61" t="str">
            <v>20/11/2023.C23TNN.00069862</v>
          </cell>
          <cell r="H61" t="str">
            <v>20/11/2023</v>
          </cell>
          <cell r="I61" t="str">
            <v>20/11/2023</v>
          </cell>
          <cell r="J61" t="str">
            <v>Purchasing invoice C23TNN.00069862</v>
          </cell>
          <cell r="K61">
            <v>432950</v>
          </cell>
          <cell r="L61">
            <v>45296</v>
          </cell>
        </row>
        <row r="62">
          <cell r="C62">
            <v>69864</v>
          </cell>
          <cell r="D62" t="str">
            <v>C2217</v>
          </cell>
          <cell r="E62" t="str">
            <v>23/11/2023</v>
          </cell>
          <cell r="F62" t="str">
            <v xml:space="preserve">2366072 </v>
          </cell>
          <cell r="G62" t="str">
            <v>20/11/2023.C23TNN.00069864</v>
          </cell>
          <cell r="H62" t="str">
            <v>20/11/2023</v>
          </cell>
          <cell r="I62" t="str">
            <v>20/11/2023</v>
          </cell>
          <cell r="J62" t="str">
            <v>Purchasing invoice C23TNN.00069864</v>
          </cell>
          <cell r="K62">
            <v>432950</v>
          </cell>
          <cell r="L62">
            <v>45296</v>
          </cell>
        </row>
        <row r="63">
          <cell r="C63">
            <v>69867</v>
          </cell>
          <cell r="D63" t="str">
            <v>C2217</v>
          </cell>
          <cell r="E63" t="str">
            <v>23/11/2023</v>
          </cell>
          <cell r="F63" t="str">
            <v xml:space="preserve">2365661 </v>
          </cell>
          <cell r="G63" t="str">
            <v>20/11/2023.C23TNN.00069867</v>
          </cell>
          <cell r="H63" t="str">
            <v>20/11/2023</v>
          </cell>
          <cell r="I63" t="str">
            <v>20/11/2023</v>
          </cell>
          <cell r="J63" t="str">
            <v>Purchasing invoice C23TNN.00069867</v>
          </cell>
          <cell r="K63">
            <v>432950</v>
          </cell>
          <cell r="L63">
            <v>45296</v>
          </cell>
        </row>
        <row r="64">
          <cell r="C64">
            <v>69869</v>
          </cell>
          <cell r="D64" t="str">
            <v>C2217</v>
          </cell>
          <cell r="E64" t="str">
            <v>23/11/2023</v>
          </cell>
          <cell r="F64" t="str">
            <v xml:space="preserve">2365645 </v>
          </cell>
          <cell r="G64" t="str">
            <v>20/11/2023.C23TNN.00069869</v>
          </cell>
          <cell r="H64" t="str">
            <v>20/11/2023</v>
          </cell>
          <cell r="I64" t="str">
            <v>20/11/2023</v>
          </cell>
          <cell r="J64" t="str">
            <v>Purchasing invoice C23TNN.00069869</v>
          </cell>
          <cell r="K64">
            <v>432950</v>
          </cell>
          <cell r="L64">
            <v>45296</v>
          </cell>
        </row>
        <row r="65">
          <cell r="C65">
            <v>69871</v>
          </cell>
          <cell r="D65" t="str">
            <v>C2217</v>
          </cell>
          <cell r="E65" t="str">
            <v>23/11/2023</v>
          </cell>
          <cell r="F65" t="str">
            <v xml:space="preserve">2365609 </v>
          </cell>
          <cell r="G65" t="str">
            <v>20/11/2023.C23TNN.00069871</v>
          </cell>
          <cell r="H65" t="str">
            <v>20/11/2023</v>
          </cell>
          <cell r="I65" t="str">
            <v>20/11/2023</v>
          </cell>
          <cell r="J65" t="str">
            <v>Purchasing invoice C23TNN.00069871</v>
          </cell>
          <cell r="K65">
            <v>432950</v>
          </cell>
          <cell r="L65">
            <v>45296</v>
          </cell>
        </row>
        <row r="66">
          <cell r="C66">
            <v>69875</v>
          </cell>
          <cell r="D66" t="str">
            <v>C2217</v>
          </cell>
          <cell r="E66" t="str">
            <v>23/11/2023</v>
          </cell>
          <cell r="F66" t="str">
            <v xml:space="preserve">2365589 </v>
          </cell>
          <cell r="G66" t="str">
            <v>20/11/2023.C23TNN.00069875</v>
          </cell>
          <cell r="H66" t="str">
            <v>20/11/2023</v>
          </cell>
          <cell r="I66" t="str">
            <v>20/11/2023</v>
          </cell>
          <cell r="J66" t="str">
            <v>Purchasing invoice C23TNN.00069875</v>
          </cell>
          <cell r="K66">
            <v>432950</v>
          </cell>
          <cell r="L66">
            <v>45296</v>
          </cell>
        </row>
        <row r="67">
          <cell r="C67">
            <v>69880</v>
          </cell>
          <cell r="D67" t="str">
            <v>C2217</v>
          </cell>
          <cell r="E67" t="str">
            <v>23/11/2023</v>
          </cell>
          <cell r="F67" t="str">
            <v xml:space="preserve">2365631 </v>
          </cell>
          <cell r="G67" t="str">
            <v>20/11/2023.C23TNN.00069880</v>
          </cell>
          <cell r="H67" t="str">
            <v>20/11/2023</v>
          </cell>
          <cell r="I67" t="str">
            <v>20/11/2023</v>
          </cell>
          <cell r="J67" t="str">
            <v>Purchasing invoice C23TNN.00069880</v>
          </cell>
          <cell r="K67">
            <v>432950</v>
          </cell>
          <cell r="L67">
            <v>45296</v>
          </cell>
        </row>
        <row r="68">
          <cell r="C68">
            <v>69881</v>
          </cell>
          <cell r="D68" t="str">
            <v>C2217</v>
          </cell>
          <cell r="E68" t="str">
            <v>23/11/2023</v>
          </cell>
          <cell r="F68" t="str">
            <v xml:space="preserve">2365658 </v>
          </cell>
          <cell r="G68" t="str">
            <v>20/11/2023.C23TNN.00069881</v>
          </cell>
          <cell r="H68" t="str">
            <v>20/11/2023</v>
          </cell>
          <cell r="I68" t="str">
            <v>20/11/2023</v>
          </cell>
          <cell r="J68" t="str">
            <v>Purchasing invoice C23TNN.00069881</v>
          </cell>
          <cell r="K68">
            <v>432950</v>
          </cell>
          <cell r="L68">
            <v>45296</v>
          </cell>
        </row>
        <row r="69">
          <cell r="C69">
            <v>69886</v>
          </cell>
          <cell r="D69" t="str">
            <v>C2217</v>
          </cell>
          <cell r="E69" t="str">
            <v>23/11/2023</v>
          </cell>
          <cell r="F69" t="str">
            <v xml:space="preserve">2366054 </v>
          </cell>
          <cell r="G69" t="str">
            <v>20/11/2023.C23TNN.00069886</v>
          </cell>
          <cell r="H69" t="str">
            <v>20/11/2023</v>
          </cell>
          <cell r="I69" t="str">
            <v>20/11/2023</v>
          </cell>
          <cell r="J69" t="str">
            <v>Purchasing invoice C23TNN.00069886</v>
          </cell>
          <cell r="K69">
            <v>432950</v>
          </cell>
          <cell r="L69">
            <v>45296</v>
          </cell>
        </row>
        <row r="70">
          <cell r="C70">
            <v>69889</v>
          </cell>
          <cell r="D70" t="str">
            <v>C2217</v>
          </cell>
          <cell r="E70" t="str">
            <v>23/11/2023</v>
          </cell>
          <cell r="F70" t="str">
            <v xml:space="preserve">2366040 </v>
          </cell>
          <cell r="G70" t="str">
            <v>20/11/2023.C23TNN.00069889</v>
          </cell>
          <cell r="H70" t="str">
            <v>20/11/2023</v>
          </cell>
          <cell r="I70" t="str">
            <v>20/11/2023</v>
          </cell>
          <cell r="J70" t="str">
            <v>Purchasing invoice C23TNN.00069889</v>
          </cell>
          <cell r="K70">
            <v>432950</v>
          </cell>
          <cell r="L70">
            <v>45296</v>
          </cell>
        </row>
        <row r="71">
          <cell r="C71">
            <v>69890</v>
          </cell>
          <cell r="D71" t="str">
            <v>C2217</v>
          </cell>
          <cell r="E71" t="str">
            <v>23/11/2023</v>
          </cell>
          <cell r="F71" t="str">
            <v xml:space="preserve">2365608 </v>
          </cell>
          <cell r="G71" t="str">
            <v>20/11/2023.C23TNN.00069890</v>
          </cell>
          <cell r="H71" t="str">
            <v>20/11/2023</v>
          </cell>
          <cell r="I71" t="str">
            <v>20/11/2023</v>
          </cell>
          <cell r="J71" t="str">
            <v>Purchasing invoice C23TNN.00069890</v>
          </cell>
          <cell r="K71">
            <v>432950</v>
          </cell>
          <cell r="L71">
            <v>45296</v>
          </cell>
        </row>
        <row r="72">
          <cell r="C72">
            <v>69897</v>
          </cell>
          <cell r="D72" t="str">
            <v>C2217</v>
          </cell>
          <cell r="E72" t="str">
            <v>23/11/2023</v>
          </cell>
          <cell r="F72" t="str">
            <v xml:space="preserve">2365649 </v>
          </cell>
          <cell r="G72" t="str">
            <v>20/11/2023.C23TNN.00069897</v>
          </cell>
          <cell r="H72" t="str">
            <v>20/11/2023</v>
          </cell>
          <cell r="I72" t="str">
            <v>20/11/2023</v>
          </cell>
          <cell r="J72" t="str">
            <v>Purchasing invoice C23TNN.00069897</v>
          </cell>
          <cell r="K72">
            <v>432950</v>
          </cell>
          <cell r="L72">
            <v>45296</v>
          </cell>
        </row>
        <row r="73">
          <cell r="C73">
            <v>69823</v>
          </cell>
          <cell r="D73" t="str">
            <v>C2217</v>
          </cell>
          <cell r="E73" t="str">
            <v>23/11/2023</v>
          </cell>
          <cell r="F73" t="str">
            <v xml:space="preserve">2366061 </v>
          </cell>
          <cell r="G73" t="str">
            <v>21/11/2023.C23TNN.00069823</v>
          </cell>
          <cell r="H73" t="str">
            <v>20/11/2023</v>
          </cell>
          <cell r="I73" t="str">
            <v>21/11/2023</v>
          </cell>
          <cell r="J73" t="str">
            <v>Purchasing invoice C23TNN.00069823</v>
          </cell>
          <cell r="K73">
            <v>432950</v>
          </cell>
          <cell r="L73">
            <v>45296</v>
          </cell>
        </row>
        <row r="74">
          <cell r="C74">
            <v>69833</v>
          </cell>
          <cell r="D74" t="str">
            <v>C2217</v>
          </cell>
          <cell r="E74" t="str">
            <v>23/11/2023</v>
          </cell>
          <cell r="F74" t="str">
            <v xml:space="preserve">2365672 </v>
          </cell>
          <cell r="G74" t="str">
            <v>21/11/2023.C23TNN.00069833</v>
          </cell>
          <cell r="H74" t="str">
            <v>20/11/2023</v>
          </cell>
          <cell r="I74" t="str">
            <v>21/11/2023</v>
          </cell>
          <cell r="J74" t="str">
            <v>Purchasing invoice C23TNN.00069833</v>
          </cell>
          <cell r="K74">
            <v>432950</v>
          </cell>
          <cell r="L74">
            <v>45296</v>
          </cell>
        </row>
        <row r="75">
          <cell r="C75">
            <v>69842</v>
          </cell>
          <cell r="D75" t="str">
            <v>C2217</v>
          </cell>
          <cell r="E75" t="str">
            <v>23/11/2023</v>
          </cell>
          <cell r="F75" t="str">
            <v xml:space="preserve">2366071 </v>
          </cell>
          <cell r="G75" t="str">
            <v>21/11/2023.C23TNN.00069842</v>
          </cell>
          <cell r="H75" t="str">
            <v>20/11/2023</v>
          </cell>
          <cell r="I75" t="str">
            <v>21/11/2023</v>
          </cell>
          <cell r="J75" t="str">
            <v>Purchasing invoice C23TNN.00069842</v>
          </cell>
          <cell r="K75">
            <v>432950</v>
          </cell>
          <cell r="L75">
            <v>45296</v>
          </cell>
        </row>
        <row r="76">
          <cell r="C76">
            <v>69856</v>
          </cell>
          <cell r="D76" t="str">
            <v>C2217</v>
          </cell>
          <cell r="E76" t="str">
            <v>23/11/2023</v>
          </cell>
          <cell r="F76" t="str">
            <v xml:space="preserve">2365610 </v>
          </cell>
          <cell r="G76" t="str">
            <v>21/11/2023.C23TNN.00069856</v>
          </cell>
          <cell r="H76" t="str">
            <v>20/11/2023</v>
          </cell>
          <cell r="I76" t="str">
            <v>21/11/2023</v>
          </cell>
          <cell r="J76" t="str">
            <v>Purchasing invoice C23TNN.00069856</v>
          </cell>
          <cell r="K76">
            <v>432950</v>
          </cell>
          <cell r="L76">
            <v>45296</v>
          </cell>
        </row>
        <row r="77">
          <cell r="C77">
            <v>69860</v>
          </cell>
          <cell r="D77" t="str">
            <v>C2217</v>
          </cell>
          <cell r="E77" t="str">
            <v>23/11/2023</v>
          </cell>
          <cell r="F77" t="str">
            <v xml:space="preserve">2365620 </v>
          </cell>
          <cell r="G77" t="str">
            <v>21/11/2023.C23TNN.00069860</v>
          </cell>
          <cell r="H77" t="str">
            <v>20/11/2023</v>
          </cell>
          <cell r="I77" t="str">
            <v>21/11/2023</v>
          </cell>
          <cell r="J77" t="str">
            <v>Purchasing invoice C23TNN.00069860</v>
          </cell>
          <cell r="K77">
            <v>432950</v>
          </cell>
          <cell r="L77">
            <v>45296</v>
          </cell>
        </row>
        <row r="78">
          <cell r="C78">
            <v>70014</v>
          </cell>
          <cell r="D78" t="str">
            <v>C2217</v>
          </cell>
          <cell r="E78" t="str">
            <v>23/11/2023</v>
          </cell>
          <cell r="F78" t="str">
            <v xml:space="preserve">2366078 </v>
          </cell>
          <cell r="G78" t="str">
            <v>21/11/2023.C23TNN.00070014</v>
          </cell>
          <cell r="H78" t="str">
            <v>21/11/2023</v>
          </cell>
          <cell r="I78" t="str">
            <v>21/11/2023</v>
          </cell>
          <cell r="J78" t="str">
            <v>Purchasing invoice C23TNN.00070014</v>
          </cell>
          <cell r="K78">
            <v>811782</v>
          </cell>
          <cell r="L78">
            <v>45296</v>
          </cell>
        </row>
        <row r="79">
          <cell r="C79">
            <v>70024</v>
          </cell>
          <cell r="D79" t="str">
            <v>C2217</v>
          </cell>
          <cell r="E79" t="str">
            <v>23/11/2023</v>
          </cell>
          <cell r="F79" t="str">
            <v xml:space="preserve">2366063 </v>
          </cell>
          <cell r="G79" t="str">
            <v>21/11/2023.C23TNN.00070024</v>
          </cell>
          <cell r="H79" t="str">
            <v>21/11/2023</v>
          </cell>
          <cell r="I79" t="str">
            <v>21/11/2023</v>
          </cell>
          <cell r="J79" t="str">
            <v>Purchasing invoice C23TNN.00070024</v>
          </cell>
          <cell r="K79">
            <v>811782</v>
          </cell>
          <cell r="L79">
            <v>45296</v>
          </cell>
        </row>
        <row r="80">
          <cell r="C80">
            <v>70026</v>
          </cell>
          <cell r="D80" t="str">
            <v>C2217</v>
          </cell>
          <cell r="E80" t="str">
            <v>23/11/2023</v>
          </cell>
          <cell r="F80" t="str">
            <v xml:space="preserve">2365662 </v>
          </cell>
          <cell r="G80" t="str">
            <v>21/11/2023.C23TNN.00070026</v>
          </cell>
          <cell r="H80" t="str">
            <v>21/11/2023</v>
          </cell>
          <cell r="I80" t="str">
            <v>21/11/2023</v>
          </cell>
          <cell r="J80" t="str">
            <v>Purchasing invoice C23TNN.00070026</v>
          </cell>
          <cell r="K80">
            <v>811782</v>
          </cell>
          <cell r="L80">
            <v>45296</v>
          </cell>
        </row>
        <row r="81">
          <cell r="C81">
            <v>69751</v>
          </cell>
          <cell r="D81" t="str">
            <v>C2217</v>
          </cell>
          <cell r="E81" t="str">
            <v>24/11/2023</v>
          </cell>
          <cell r="F81" t="str">
            <v xml:space="preserve">2370864 </v>
          </cell>
          <cell r="G81" t="str">
            <v>20/11/2023.C23TNN.00069751</v>
          </cell>
          <cell r="H81" t="str">
            <v>20/11/2023</v>
          </cell>
          <cell r="I81" t="str">
            <v>20/11/2023</v>
          </cell>
          <cell r="J81" t="str">
            <v>Purchasing invoice C23TNN.00069751</v>
          </cell>
          <cell r="K81">
            <v>432950</v>
          </cell>
          <cell r="L81">
            <v>45296</v>
          </cell>
        </row>
        <row r="82">
          <cell r="C82">
            <v>69766</v>
          </cell>
          <cell r="D82" t="str">
            <v>C2217</v>
          </cell>
          <cell r="E82" t="str">
            <v>24/11/2023</v>
          </cell>
          <cell r="F82" t="str">
            <v xml:space="preserve">2370858 </v>
          </cell>
          <cell r="G82" t="str">
            <v>20/11/2023.C23TNN.00069766</v>
          </cell>
          <cell r="H82" t="str">
            <v>20/11/2023</v>
          </cell>
          <cell r="I82" t="str">
            <v>20/11/2023</v>
          </cell>
          <cell r="J82" t="str">
            <v>Purchasing invoice C23TNN.00069766</v>
          </cell>
          <cell r="K82">
            <v>432950</v>
          </cell>
          <cell r="L82">
            <v>45296</v>
          </cell>
        </row>
        <row r="83">
          <cell r="C83">
            <v>69770</v>
          </cell>
          <cell r="D83" t="str">
            <v>C2217</v>
          </cell>
          <cell r="E83" t="str">
            <v>24/11/2023</v>
          </cell>
          <cell r="F83" t="str">
            <v xml:space="preserve">2370859 </v>
          </cell>
          <cell r="G83" t="str">
            <v>20/11/2023.C23TNN.00069770</v>
          </cell>
          <cell r="H83" t="str">
            <v>20/11/2023</v>
          </cell>
          <cell r="I83" t="str">
            <v>20/11/2023</v>
          </cell>
          <cell r="J83" t="str">
            <v>Purchasing invoice C23TNN.00069770</v>
          </cell>
          <cell r="K83">
            <v>432950</v>
          </cell>
          <cell r="L83">
            <v>45296</v>
          </cell>
        </row>
        <row r="84">
          <cell r="C84">
            <v>69771</v>
          </cell>
          <cell r="D84" t="str">
            <v>C2217</v>
          </cell>
          <cell r="E84" t="str">
            <v>24/11/2023</v>
          </cell>
          <cell r="F84" t="str">
            <v xml:space="preserve">2370822 </v>
          </cell>
          <cell r="G84" t="str">
            <v>20/11/2023.C23TNN.00069771</v>
          </cell>
          <cell r="H84" t="str">
            <v>20/11/2023</v>
          </cell>
          <cell r="I84" t="str">
            <v>20/11/2023</v>
          </cell>
          <cell r="J84" t="str">
            <v>Purchasing invoice C23TNN.00069771</v>
          </cell>
          <cell r="K84">
            <v>432950</v>
          </cell>
          <cell r="L84">
            <v>45296</v>
          </cell>
        </row>
        <row r="85">
          <cell r="C85">
            <v>69801</v>
          </cell>
          <cell r="D85" t="str">
            <v>C2217</v>
          </cell>
          <cell r="E85" t="str">
            <v>24/11/2023</v>
          </cell>
          <cell r="F85" t="str">
            <v xml:space="preserve">2370877 </v>
          </cell>
          <cell r="G85" t="str">
            <v>20/11/2023.C23TNN.00069801</v>
          </cell>
          <cell r="H85" t="str">
            <v>20/11/2023</v>
          </cell>
          <cell r="I85" t="str">
            <v>20/11/2023</v>
          </cell>
          <cell r="J85" t="str">
            <v>Purchasing invoice C23TNN.00069801</v>
          </cell>
          <cell r="K85">
            <v>432950</v>
          </cell>
          <cell r="L85">
            <v>45296</v>
          </cell>
        </row>
        <row r="86">
          <cell r="C86">
            <v>69863</v>
          </cell>
          <cell r="D86" t="str">
            <v>C2217</v>
          </cell>
          <cell r="E86" t="str">
            <v>24/11/2023</v>
          </cell>
          <cell r="F86" t="str">
            <v xml:space="preserve">2370810 </v>
          </cell>
          <cell r="G86" t="str">
            <v>20/11/2023.C23TNN.00069863</v>
          </cell>
          <cell r="H86" t="str">
            <v>20/11/2023</v>
          </cell>
          <cell r="I86" t="str">
            <v>20/11/2023</v>
          </cell>
          <cell r="J86" t="str">
            <v>Purchasing invoice C23TNN.00069863</v>
          </cell>
          <cell r="K86">
            <v>432950</v>
          </cell>
          <cell r="L86">
            <v>45296</v>
          </cell>
        </row>
        <row r="87">
          <cell r="C87">
            <v>69876</v>
          </cell>
          <cell r="D87" t="str">
            <v>C2217</v>
          </cell>
          <cell r="E87" t="str">
            <v>24/11/2023</v>
          </cell>
          <cell r="F87" t="str">
            <v xml:space="preserve">2370862 </v>
          </cell>
          <cell r="G87" t="str">
            <v>20/11/2023.C23TNN.00069876</v>
          </cell>
          <cell r="H87" t="str">
            <v>20/11/2023</v>
          </cell>
          <cell r="I87" t="str">
            <v>20/11/2023</v>
          </cell>
          <cell r="J87" t="str">
            <v>Purchasing invoice C23TNN.00069876</v>
          </cell>
          <cell r="K87">
            <v>432950</v>
          </cell>
          <cell r="L87">
            <v>45296</v>
          </cell>
        </row>
        <row r="88">
          <cell r="C88">
            <v>69878</v>
          </cell>
          <cell r="D88" t="str">
            <v>C2217</v>
          </cell>
          <cell r="E88" t="str">
            <v>24/11/2023</v>
          </cell>
          <cell r="F88" t="str">
            <v xml:space="preserve">2370839 </v>
          </cell>
          <cell r="G88" t="str">
            <v>20/11/2023.C23TNN.00069878</v>
          </cell>
          <cell r="H88" t="str">
            <v>20/11/2023</v>
          </cell>
          <cell r="I88" t="str">
            <v>20/11/2023</v>
          </cell>
          <cell r="J88" t="str">
            <v>Purchasing invoice C23TNN.00069878</v>
          </cell>
          <cell r="K88">
            <v>432950</v>
          </cell>
          <cell r="L88">
            <v>45296</v>
          </cell>
        </row>
        <row r="89">
          <cell r="C89">
            <v>69891</v>
          </cell>
          <cell r="D89" t="str">
            <v>C2217</v>
          </cell>
          <cell r="E89" t="str">
            <v>24/11/2023</v>
          </cell>
          <cell r="F89" t="str">
            <v xml:space="preserve">2370828 </v>
          </cell>
          <cell r="G89" t="str">
            <v>20/11/2023.C23TNN.00069891</v>
          </cell>
          <cell r="H89" t="str">
            <v>20/11/2023</v>
          </cell>
          <cell r="I89" t="str">
            <v>20/11/2023</v>
          </cell>
          <cell r="J89" t="str">
            <v>Purchasing invoice C23TNN.00069891</v>
          </cell>
          <cell r="K89">
            <v>432950</v>
          </cell>
          <cell r="L89">
            <v>45296</v>
          </cell>
        </row>
        <row r="90">
          <cell r="C90">
            <v>69892</v>
          </cell>
          <cell r="D90" t="str">
            <v>C2217</v>
          </cell>
          <cell r="E90" t="str">
            <v>24/11/2023</v>
          </cell>
          <cell r="F90" t="str">
            <v xml:space="preserve">2370865 </v>
          </cell>
          <cell r="G90" t="str">
            <v>20/11/2023.C23TNN.00069892</v>
          </cell>
          <cell r="H90" t="str">
            <v>20/11/2023</v>
          </cell>
          <cell r="I90" t="str">
            <v>20/11/2023</v>
          </cell>
          <cell r="J90" t="str">
            <v>Purchasing invoice C23TNN.00069892</v>
          </cell>
          <cell r="K90">
            <v>432950</v>
          </cell>
          <cell r="L90">
            <v>45296</v>
          </cell>
        </row>
        <row r="91">
          <cell r="C91">
            <v>69893</v>
          </cell>
          <cell r="D91" t="str">
            <v>C2217</v>
          </cell>
          <cell r="E91" t="str">
            <v>24/11/2023</v>
          </cell>
          <cell r="F91" t="str">
            <v xml:space="preserve">2370851 </v>
          </cell>
          <cell r="G91" t="str">
            <v>20/11/2023.C23TNN.00069893</v>
          </cell>
          <cell r="H91" t="str">
            <v>20/11/2023</v>
          </cell>
          <cell r="I91" t="str">
            <v>20/11/2023</v>
          </cell>
          <cell r="J91" t="str">
            <v>Purchasing invoice C23TNN.00069893</v>
          </cell>
          <cell r="K91">
            <v>432950</v>
          </cell>
          <cell r="L91">
            <v>45296</v>
          </cell>
        </row>
        <row r="92">
          <cell r="C92">
            <v>69895</v>
          </cell>
          <cell r="D92" t="str">
            <v>C2217</v>
          </cell>
          <cell r="E92" t="str">
            <v>24/11/2023</v>
          </cell>
          <cell r="F92" t="str">
            <v xml:space="preserve">2370901 </v>
          </cell>
          <cell r="G92" t="str">
            <v>20/11/2023.C23TNN.00069895</v>
          </cell>
          <cell r="H92" t="str">
            <v>20/11/2023</v>
          </cell>
          <cell r="I92" t="str">
            <v>20/11/2023</v>
          </cell>
          <cell r="J92" t="str">
            <v>Purchasing invoice C23TNN.00069895</v>
          </cell>
          <cell r="K92">
            <v>432950</v>
          </cell>
          <cell r="L92">
            <v>45296</v>
          </cell>
        </row>
        <row r="93">
          <cell r="C93">
            <v>69898</v>
          </cell>
          <cell r="D93" t="str">
            <v>C2217</v>
          </cell>
          <cell r="E93" t="str">
            <v>24/11/2023</v>
          </cell>
          <cell r="F93" t="str">
            <v xml:space="preserve">2370907 </v>
          </cell>
          <cell r="G93" t="str">
            <v>20/11/2023.C23TNN.00069898</v>
          </cell>
          <cell r="H93" t="str">
            <v>20/11/2023</v>
          </cell>
          <cell r="I93" t="str">
            <v>20/11/2023</v>
          </cell>
          <cell r="J93" t="str">
            <v>Purchasing invoice C23TNN.00069898</v>
          </cell>
          <cell r="K93">
            <v>432950</v>
          </cell>
          <cell r="L93">
            <v>45296</v>
          </cell>
        </row>
        <row r="94">
          <cell r="C94">
            <v>69899</v>
          </cell>
          <cell r="D94" t="str">
            <v>C2217</v>
          </cell>
          <cell r="E94" t="str">
            <v>24/11/2023</v>
          </cell>
          <cell r="F94" t="str">
            <v xml:space="preserve">2370887 </v>
          </cell>
          <cell r="G94" t="str">
            <v>20/11/2023.C23TNN.00069899</v>
          </cell>
          <cell r="H94" t="str">
            <v>20/11/2023</v>
          </cell>
          <cell r="I94" t="str">
            <v>20/11/2023</v>
          </cell>
          <cell r="J94" t="str">
            <v>Purchasing invoice C23TNN.00069899</v>
          </cell>
          <cell r="K94">
            <v>432950</v>
          </cell>
          <cell r="L94">
            <v>45296</v>
          </cell>
        </row>
        <row r="95">
          <cell r="C95">
            <v>69900</v>
          </cell>
          <cell r="D95" t="str">
            <v>C2217</v>
          </cell>
          <cell r="E95" t="str">
            <v>24/11/2023</v>
          </cell>
          <cell r="F95" t="str">
            <v xml:space="preserve">2370899 </v>
          </cell>
          <cell r="G95" t="str">
            <v>20/11/2023.C23TNN.00069900</v>
          </cell>
          <cell r="H95" t="str">
            <v>20/11/2023</v>
          </cell>
          <cell r="I95" t="str">
            <v>20/11/2023</v>
          </cell>
          <cell r="J95" t="str">
            <v>Purchasing invoice C23TNN.00069900</v>
          </cell>
          <cell r="K95">
            <v>432950</v>
          </cell>
          <cell r="L95">
            <v>45296</v>
          </cell>
        </row>
        <row r="96">
          <cell r="C96">
            <v>69930</v>
          </cell>
          <cell r="D96" t="str">
            <v>C2217</v>
          </cell>
          <cell r="E96" t="str">
            <v>24/11/2023</v>
          </cell>
          <cell r="F96" t="str">
            <v xml:space="preserve">2370836 </v>
          </cell>
          <cell r="G96" t="str">
            <v>21/11/2023.C23TNN.00069930</v>
          </cell>
          <cell r="H96" t="str">
            <v>21/11/2023</v>
          </cell>
          <cell r="I96" t="str">
            <v>21/11/2023</v>
          </cell>
          <cell r="J96" t="str">
            <v>Purchasing invoice C23TNN.00069930</v>
          </cell>
          <cell r="K96">
            <v>432950</v>
          </cell>
          <cell r="L96">
            <v>45296</v>
          </cell>
        </row>
        <row r="97">
          <cell r="C97">
            <v>69939</v>
          </cell>
          <cell r="D97" t="str">
            <v>C2217</v>
          </cell>
          <cell r="E97" t="str">
            <v>24/11/2023</v>
          </cell>
          <cell r="F97" t="str">
            <v xml:space="preserve">2370857 </v>
          </cell>
          <cell r="G97" t="str">
            <v>21/11/2023.C23TNN.00069939</v>
          </cell>
          <cell r="H97" t="str">
            <v>21/11/2023</v>
          </cell>
          <cell r="I97" t="str">
            <v>21/11/2023</v>
          </cell>
          <cell r="J97" t="str">
            <v>Purchasing invoice C23TNN.00069939</v>
          </cell>
          <cell r="K97">
            <v>432950</v>
          </cell>
          <cell r="L97">
            <v>45296</v>
          </cell>
        </row>
        <row r="98">
          <cell r="C98">
            <v>69947</v>
          </cell>
          <cell r="D98" t="str">
            <v>C2217</v>
          </cell>
          <cell r="E98" t="str">
            <v>24/11/2023</v>
          </cell>
          <cell r="F98" t="str">
            <v xml:space="preserve">2370837 </v>
          </cell>
          <cell r="G98" t="str">
            <v>21/11/2023.C23TNN.00069947</v>
          </cell>
          <cell r="H98" t="str">
            <v>21/11/2023</v>
          </cell>
          <cell r="I98" t="str">
            <v>21/11/2023</v>
          </cell>
          <cell r="J98" t="str">
            <v>Purchasing invoice C23TNN.00069947</v>
          </cell>
          <cell r="K98">
            <v>432950</v>
          </cell>
          <cell r="L98">
            <v>45296</v>
          </cell>
        </row>
        <row r="99">
          <cell r="C99">
            <v>69949</v>
          </cell>
          <cell r="D99" t="str">
            <v>C2217</v>
          </cell>
          <cell r="E99" t="str">
            <v>24/11/2023</v>
          </cell>
          <cell r="F99" t="str">
            <v xml:space="preserve">2370920 </v>
          </cell>
          <cell r="G99" t="str">
            <v>21/11/2023.C23TNN.00069949</v>
          </cell>
          <cell r="H99" t="str">
            <v>21/11/2023</v>
          </cell>
          <cell r="I99" t="str">
            <v>21/11/2023</v>
          </cell>
          <cell r="J99" t="str">
            <v>Purchasing invoice C23TNN.00069949</v>
          </cell>
          <cell r="K99">
            <v>432950</v>
          </cell>
          <cell r="L99">
            <v>45296</v>
          </cell>
        </row>
        <row r="100">
          <cell r="C100">
            <v>69959</v>
          </cell>
          <cell r="D100" t="str">
            <v>C2217</v>
          </cell>
          <cell r="E100" t="str">
            <v>24/11/2023</v>
          </cell>
          <cell r="F100" t="str">
            <v xml:space="preserve">2370849 </v>
          </cell>
          <cell r="G100" t="str">
            <v>21/11/2023.C23TNN.00069959</v>
          </cell>
          <cell r="H100" t="str">
            <v>21/11/2023</v>
          </cell>
          <cell r="I100" t="str">
            <v>21/11/2023</v>
          </cell>
          <cell r="J100" t="str">
            <v>Purchasing invoice C23TNN.00069959</v>
          </cell>
          <cell r="K100">
            <v>432950</v>
          </cell>
          <cell r="L100">
            <v>45296</v>
          </cell>
        </row>
        <row r="101">
          <cell r="C101">
            <v>69960</v>
          </cell>
          <cell r="D101" t="str">
            <v>C2217</v>
          </cell>
          <cell r="E101" t="str">
            <v>24/11/2023</v>
          </cell>
          <cell r="F101" t="str">
            <v xml:space="preserve">2370900 </v>
          </cell>
          <cell r="G101" t="str">
            <v>21/11/2023.C23TNN.00069960</v>
          </cell>
          <cell r="H101" t="str">
            <v>21/11/2023</v>
          </cell>
          <cell r="I101" t="str">
            <v>21/11/2023</v>
          </cell>
          <cell r="J101" t="str">
            <v>Purchasing invoice C23TNN.00069960</v>
          </cell>
          <cell r="K101">
            <v>432950</v>
          </cell>
          <cell r="L101">
            <v>45296</v>
          </cell>
        </row>
        <row r="102">
          <cell r="C102">
            <v>69967</v>
          </cell>
          <cell r="D102" t="str">
            <v>C2217</v>
          </cell>
          <cell r="E102" t="str">
            <v>24/11/2023</v>
          </cell>
          <cell r="F102" t="str">
            <v xml:space="preserve">2370856 </v>
          </cell>
          <cell r="G102" t="str">
            <v>21/11/2023.C23TNN.00069967</v>
          </cell>
          <cell r="H102" t="str">
            <v>21/11/2023</v>
          </cell>
          <cell r="I102" t="str">
            <v>21/11/2023</v>
          </cell>
          <cell r="J102" t="str">
            <v>Purchasing invoice C23TNN.00069967</v>
          </cell>
          <cell r="K102">
            <v>432950</v>
          </cell>
          <cell r="L102">
            <v>45296</v>
          </cell>
        </row>
        <row r="103">
          <cell r="C103">
            <v>70010</v>
          </cell>
          <cell r="D103" t="str">
            <v>C2217</v>
          </cell>
          <cell r="E103" t="str">
            <v>24/11/2023</v>
          </cell>
          <cell r="F103" t="str">
            <v xml:space="preserve">2370826 </v>
          </cell>
          <cell r="G103" t="str">
            <v>21/11/2023.C23TNN.00070010</v>
          </cell>
          <cell r="H103" t="str">
            <v>21/11/2023</v>
          </cell>
          <cell r="I103" t="str">
            <v>21/11/2023</v>
          </cell>
          <cell r="J103" t="str">
            <v>Purchasing invoice C23TNN.00070010</v>
          </cell>
          <cell r="K103">
            <v>811782</v>
          </cell>
          <cell r="L103">
            <v>45296</v>
          </cell>
        </row>
        <row r="104">
          <cell r="C104">
            <v>70012</v>
          </cell>
          <cell r="D104" t="str">
            <v>C2217</v>
          </cell>
          <cell r="E104" t="str">
            <v>24/11/2023</v>
          </cell>
          <cell r="F104" t="str">
            <v xml:space="preserve">2370889 </v>
          </cell>
          <cell r="G104" t="str">
            <v>21/11/2023.C23TNN.00070012</v>
          </cell>
          <cell r="H104" t="str">
            <v>21/11/2023</v>
          </cell>
          <cell r="I104" t="str">
            <v>21/11/2023</v>
          </cell>
          <cell r="J104" t="str">
            <v>Purchasing invoice C23TNN.00070012</v>
          </cell>
          <cell r="K104">
            <v>811782</v>
          </cell>
          <cell r="L104">
            <v>45296</v>
          </cell>
        </row>
        <row r="105">
          <cell r="C105">
            <v>70015</v>
          </cell>
          <cell r="D105" t="str">
            <v>C2217</v>
          </cell>
          <cell r="E105" t="str">
            <v>24/11/2023</v>
          </cell>
          <cell r="F105" t="str">
            <v xml:space="preserve">2370860 </v>
          </cell>
          <cell r="G105" t="str">
            <v>21/11/2023.C23TNN.00070015</v>
          </cell>
          <cell r="H105" t="str">
            <v>21/11/2023</v>
          </cell>
          <cell r="I105" t="str">
            <v>21/11/2023</v>
          </cell>
          <cell r="J105" t="str">
            <v>Purchasing invoice C23TNN.00070015</v>
          </cell>
          <cell r="K105">
            <v>811782</v>
          </cell>
          <cell r="L105">
            <v>45296</v>
          </cell>
        </row>
        <row r="106">
          <cell r="C106">
            <v>70016</v>
          </cell>
          <cell r="D106" t="str">
            <v>C2217</v>
          </cell>
          <cell r="E106" t="str">
            <v>24/11/2023</v>
          </cell>
          <cell r="F106" t="str">
            <v xml:space="preserve">2370831 </v>
          </cell>
          <cell r="G106" t="str">
            <v>21/11/2023.C23TNN.00070016</v>
          </cell>
          <cell r="H106" t="str">
            <v>21/11/2023</v>
          </cell>
          <cell r="I106" t="str">
            <v>21/11/2023</v>
          </cell>
          <cell r="J106" t="str">
            <v>Purchasing invoice C23TNN.00070016</v>
          </cell>
          <cell r="K106">
            <v>811782</v>
          </cell>
          <cell r="L106">
            <v>45296</v>
          </cell>
        </row>
        <row r="107">
          <cell r="C107">
            <v>70018</v>
          </cell>
          <cell r="D107" t="str">
            <v>C2217</v>
          </cell>
          <cell r="E107" t="str">
            <v>24/11/2023</v>
          </cell>
          <cell r="F107" t="str">
            <v xml:space="preserve">2370916 </v>
          </cell>
          <cell r="G107" t="str">
            <v>21/11/2023.C23TNN.00070018</v>
          </cell>
          <cell r="H107" t="str">
            <v>21/11/2023</v>
          </cell>
          <cell r="I107" t="str">
            <v>21/11/2023</v>
          </cell>
          <cell r="J107" t="str">
            <v>Purchasing invoice C23TNN.00070018</v>
          </cell>
          <cell r="K107">
            <v>811782</v>
          </cell>
          <cell r="L107">
            <v>45296</v>
          </cell>
        </row>
        <row r="108">
          <cell r="C108">
            <v>70019</v>
          </cell>
          <cell r="D108" t="str">
            <v>C2217</v>
          </cell>
          <cell r="E108" t="str">
            <v>24/11/2023</v>
          </cell>
          <cell r="F108" t="str">
            <v xml:space="preserve">2370884 </v>
          </cell>
          <cell r="G108" t="str">
            <v>21/11/2023.C23TNN.00070019</v>
          </cell>
          <cell r="H108" t="str">
            <v>21/11/2023</v>
          </cell>
          <cell r="I108" t="str">
            <v>21/11/2023</v>
          </cell>
          <cell r="J108" t="str">
            <v>Purchasing invoice C23TNN.00070019</v>
          </cell>
          <cell r="K108">
            <v>811782</v>
          </cell>
          <cell r="L108">
            <v>45296</v>
          </cell>
        </row>
        <row r="109">
          <cell r="C109">
            <v>70020</v>
          </cell>
          <cell r="D109" t="str">
            <v>C2217</v>
          </cell>
          <cell r="E109" t="str">
            <v>24/11/2023</v>
          </cell>
          <cell r="F109" t="str">
            <v xml:space="preserve">2370850 </v>
          </cell>
          <cell r="G109" t="str">
            <v>21/11/2023.C23TNN.00070020</v>
          </cell>
          <cell r="H109" t="str">
            <v>21/11/2023</v>
          </cell>
          <cell r="I109" t="str">
            <v>21/11/2023</v>
          </cell>
          <cell r="J109" t="str">
            <v>Purchasing invoice C23TNN.00070020</v>
          </cell>
          <cell r="K109">
            <v>811782</v>
          </cell>
          <cell r="L109">
            <v>45296</v>
          </cell>
        </row>
        <row r="110">
          <cell r="C110">
            <v>70021</v>
          </cell>
          <cell r="D110" t="str">
            <v>C2217</v>
          </cell>
          <cell r="E110" t="str">
            <v>24/11/2023</v>
          </cell>
          <cell r="F110" t="str">
            <v xml:space="preserve">2370811 </v>
          </cell>
          <cell r="G110" t="str">
            <v>21/11/2023.C23TNN.00070021</v>
          </cell>
          <cell r="H110" t="str">
            <v>21/11/2023</v>
          </cell>
          <cell r="I110" t="str">
            <v>21/11/2023</v>
          </cell>
          <cell r="J110" t="str">
            <v>Purchasing invoice C23TNN.00070021</v>
          </cell>
          <cell r="K110">
            <v>811782</v>
          </cell>
          <cell r="L110">
            <v>45296</v>
          </cell>
        </row>
        <row r="111">
          <cell r="C111">
            <v>70022</v>
          </cell>
          <cell r="D111" t="str">
            <v>C2217</v>
          </cell>
          <cell r="E111" t="str">
            <v>24/11/2023</v>
          </cell>
          <cell r="F111" t="str">
            <v xml:space="preserve">2370885 </v>
          </cell>
          <cell r="G111" t="str">
            <v>21/11/2023.C23TNN.00070022</v>
          </cell>
          <cell r="H111" t="str">
            <v>21/11/2023</v>
          </cell>
          <cell r="I111" t="str">
            <v>21/11/2023</v>
          </cell>
          <cell r="J111" t="str">
            <v>Purchasing invoice C23TNN.00070022</v>
          </cell>
          <cell r="K111">
            <v>811782</v>
          </cell>
          <cell r="L111">
            <v>45296</v>
          </cell>
        </row>
        <row r="112">
          <cell r="C112">
            <v>70023</v>
          </cell>
          <cell r="D112" t="str">
            <v>C2217</v>
          </cell>
          <cell r="E112" t="str">
            <v>24/11/2023</v>
          </cell>
          <cell r="F112" t="str">
            <v xml:space="preserve">2370919 </v>
          </cell>
          <cell r="G112" t="str">
            <v>21/11/2023.C23TNN.00070023</v>
          </cell>
          <cell r="H112" t="str">
            <v>21/11/2023</v>
          </cell>
          <cell r="I112" t="str">
            <v>21/11/2023</v>
          </cell>
          <cell r="J112" t="str">
            <v>Purchasing invoice C23TNN.00070023</v>
          </cell>
          <cell r="K112">
            <v>811782</v>
          </cell>
          <cell r="L112">
            <v>45296</v>
          </cell>
        </row>
        <row r="113">
          <cell r="C113">
            <v>70025</v>
          </cell>
          <cell r="D113" t="str">
            <v>C2217</v>
          </cell>
          <cell r="E113" t="str">
            <v>24/11/2023</v>
          </cell>
          <cell r="F113" t="str">
            <v xml:space="preserve">2370878 </v>
          </cell>
          <cell r="G113" t="str">
            <v>21/11/2023.C23TNN.00070025</v>
          </cell>
          <cell r="H113" t="str">
            <v>21/11/2023</v>
          </cell>
          <cell r="I113" t="str">
            <v>21/11/2023</v>
          </cell>
          <cell r="J113" t="str">
            <v>Purchasing invoice C23TNN.00070025</v>
          </cell>
          <cell r="K113">
            <v>811782</v>
          </cell>
          <cell r="L113">
            <v>45296</v>
          </cell>
        </row>
        <row r="114">
          <cell r="C114">
            <v>70027</v>
          </cell>
          <cell r="D114" t="str">
            <v>C2217</v>
          </cell>
          <cell r="E114" t="str">
            <v>24/11/2023</v>
          </cell>
          <cell r="F114" t="str">
            <v xml:space="preserve">2370906 </v>
          </cell>
          <cell r="G114" t="str">
            <v>21/11/2023.C23TNN.00070027</v>
          </cell>
          <cell r="H114" t="str">
            <v>21/11/2023</v>
          </cell>
          <cell r="I114" t="str">
            <v>21/11/2023</v>
          </cell>
          <cell r="J114" t="str">
            <v>Purchasing invoice C23TNN.00070027</v>
          </cell>
          <cell r="K114">
            <v>811782</v>
          </cell>
          <cell r="L114">
            <v>45296</v>
          </cell>
        </row>
        <row r="115">
          <cell r="C115">
            <v>70028</v>
          </cell>
          <cell r="D115" t="str">
            <v>C2217</v>
          </cell>
          <cell r="E115" t="str">
            <v>24/11/2023</v>
          </cell>
          <cell r="F115" t="str">
            <v xml:space="preserve">2370820 </v>
          </cell>
          <cell r="G115" t="str">
            <v>21/11/2023.C23TNN.00070028</v>
          </cell>
          <cell r="H115" t="str">
            <v>21/11/2023</v>
          </cell>
          <cell r="I115" t="str">
            <v>21/11/2023</v>
          </cell>
          <cell r="J115" t="str">
            <v>Purchasing invoice C23TNN.00070028</v>
          </cell>
          <cell r="K115">
            <v>811782</v>
          </cell>
          <cell r="L115">
            <v>45296</v>
          </cell>
        </row>
        <row r="116">
          <cell r="C116">
            <v>70011</v>
          </cell>
          <cell r="D116" t="str">
            <v>C2217</v>
          </cell>
          <cell r="E116" t="str">
            <v>24/11/2023</v>
          </cell>
          <cell r="F116" t="str">
            <v xml:space="preserve">2370835 </v>
          </cell>
          <cell r="G116" t="str">
            <v>22/11/2023.C23TNN.00070011</v>
          </cell>
          <cell r="H116" t="str">
            <v>21/11/2023</v>
          </cell>
          <cell r="I116" t="str">
            <v>22/11/2023</v>
          </cell>
          <cell r="J116" t="str">
            <v>Purchasing invoice C23TNN.00070011</v>
          </cell>
          <cell r="K116">
            <v>811782</v>
          </cell>
          <cell r="L116">
            <v>45296</v>
          </cell>
        </row>
        <row r="117">
          <cell r="C117">
            <v>13032</v>
          </cell>
          <cell r="D117" t="str">
            <v>C2217</v>
          </cell>
          <cell r="E117" t="str">
            <v>24/11/2023</v>
          </cell>
          <cell r="F117" t="str">
            <v xml:space="preserve">2376056 </v>
          </cell>
          <cell r="G117" t="str">
            <v>RRS20231124869HN2040</v>
          </cell>
          <cell r="H117" t="str">
            <v>24/11/2023</v>
          </cell>
          <cell r="I117" t="str">
            <v>24/11/2023</v>
          </cell>
          <cell r="J117" t="str">
            <v>Invoice for goods return to supplier C2217- Store: HN2040</v>
          </cell>
          <cell r="K117">
            <v>-56440</v>
          </cell>
          <cell r="L117">
            <v>45296</v>
          </cell>
        </row>
        <row r="118">
          <cell r="C118">
            <v>69750</v>
          </cell>
          <cell r="D118" t="str">
            <v>C2217</v>
          </cell>
          <cell r="E118" t="str">
            <v>25/11/2023</v>
          </cell>
          <cell r="F118" t="str">
            <v xml:space="preserve">2376305 </v>
          </cell>
          <cell r="G118" t="str">
            <v>20/11/2023.C23TNN.00069750</v>
          </cell>
          <cell r="H118" t="str">
            <v>20/11/2023</v>
          </cell>
          <cell r="I118" t="str">
            <v>20/11/2023</v>
          </cell>
          <cell r="J118" t="str">
            <v>Purchasing invoice C23TNN.00069750</v>
          </cell>
          <cell r="K118">
            <v>432950</v>
          </cell>
          <cell r="L118">
            <v>45296</v>
          </cell>
        </row>
        <row r="119">
          <cell r="C119">
            <v>69753</v>
          </cell>
          <cell r="D119" t="str">
            <v>C2217</v>
          </cell>
          <cell r="E119" t="str">
            <v>25/11/2023</v>
          </cell>
          <cell r="F119" t="str">
            <v xml:space="preserve">2376236 </v>
          </cell>
          <cell r="G119" t="str">
            <v>20/11/2023.C23TNN.00069753</v>
          </cell>
          <cell r="H119" t="str">
            <v>20/11/2023</v>
          </cell>
          <cell r="I119" t="str">
            <v>20/11/2023</v>
          </cell>
          <cell r="J119" t="str">
            <v>Purchasing invoice C23TNN.00069753</v>
          </cell>
          <cell r="K119">
            <v>432950</v>
          </cell>
          <cell r="L119">
            <v>45296</v>
          </cell>
        </row>
        <row r="120">
          <cell r="C120">
            <v>69755</v>
          </cell>
          <cell r="D120" t="str">
            <v>C2217</v>
          </cell>
          <cell r="E120" t="str">
            <v>25/11/2023</v>
          </cell>
          <cell r="F120" t="str">
            <v xml:space="preserve">2376267 </v>
          </cell>
          <cell r="G120" t="str">
            <v>20/11/2023.C23TNN.00069755</v>
          </cell>
          <cell r="H120" t="str">
            <v>20/11/2023</v>
          </cell>
          <cell r="I120" t="str">
            <v>20/11/2023</v>
          </cell>
          <cell r="J120" t="str">
            <v>Purchasing invoice C23TNN.00069755</v>
          </cell>
          <cell r="K120">
            <v>432950</v>
          </cell>
          <cell r="L120">
            <v>45296</v>
          </cell>
        </row>
        <row r="121">
          <cell r="C121">
            <v>69756</v>
          </cell>
          <cell r="D121" t="str">
            <v>C2217</v>
          </cell>
          <cell r="E121" t="str">
            <v>25/11/2023</v>
          </cell>
          <cell r="F121" t="str">
            <v xml:space="preserve">2376248 </v>
          </cell>
          <cell r="G121" t="str">
            <v>20/11/2023.C23TNN.00069756</v>
          </cell>
          <cell r="H121" t="str">
            <v>20/11/2023</v>
          </cell>
          <cell r="I121" t="str">
            <v>20/11/2023</v>
          </cell>
          <cell r="J121" t="str">
            <v>Purchasing invoice C23TNN.00069756</v>
          </cell>
          <cell r="K121">
            <v>432950</v>
          </cell>
          <cell r="L121">
            <v>45296</v>
          </cell>
        </row>
        <row r="122">
          <cell r="C122">
            <v>69760</v>
          </cell>
          <cell r="D122" t="str">
            <v>C2217</v>
          </cell>
          <cell r="E122" t="str">
            <v>25/11/2023</v>
          </cell>
          <cell r="F122" t="str">
            <v xml:space="preserve">2376333 </v>
          </cell>
          <cell r="G122" t="str">
            <v>20/11/2023.C23TNN.00069760</v>
          </cell>
          <cell r="H122" t="str">
            <v>20/11/2023</v>
          </cell>
          <cell r="I122" t="str">
            <v>20/11/2023</v>
          </cell>
          <cell r="J122" t="str">
            <v>Purchasing invoice C23TNN.00069760</v>
          </cell>
          <cell r="K122">
            <v>432950</v>
          </cell>
          <cell r="L122">
            <v>45296</v>
          </cell>
        </row>
        <row r="123">
          <cell r="C123">
            <v>69769</v>
          </cell>
          <cell r="D123" t="str">
            <v>C2217</v>
          </cell>
          <cell r="E123" t="str">
            <v>25/11/2023</v>
          </cell>
          <cell r="F123" t="str">
            <v xml:space="preserve">2376245 </v>
          </cell>
          <cell r="G123" t="str">
            <v>20/11/2023.C23TNN.00069769</v>
          </cell>
          <cell r="H123" t="str">
            <v>20/11/2023</v>
          </cell>
          <cell r="I123" t="str">
            <v>20/11/2023</v>
          </cell>
          <cell r="J123" t="str">
            <v>Purchasing invoice C23TNN.00069769</v>
          </cell>
          <cell r="K123">
            <v>432950</v>
          </cell>
          <cell r="L123">
            <v>45296</v>
          </cell>
        </row>
        <row r="124">
          <cell r="C124">
            <v>69786</v>
          </cell>
          <cell r="D124" t="str">
            <v>C2217</v>
          </cell>
          <cell r="E124" t="str">
            <v>25/11/2023</v>
          </cell>
          <cell r="F124" t="str">
            <v xml:space="preserve">2376273 </v>
          </cell>
          <cell r="G124" t="str">
            <v>20/11/2023.C23TNN.00069786</v>
          </cell>
          <cell r="H124" t="str">
            <v>20/11/2023</v>
          </cell>
          <cell r="I124" t="str">
            <v>20/11/2023</v>
          </cell>
          <cell r="J124" t="str">
            <v>Purchasing invoice C23TNN.00069786</v>
          </cell>
          <cell r="K124">
            <v>432950</v>
          </cell>
          <cell r="L124">
            <v>45296</v>
          </cell>
        </row>
        <row r="125">
          <cell r="C125">
            <v>69809</v>
          </cell>
          <cell r="D125" t="str">
            <v>C2217</v>
          </cell>
          <cell r="E125" t="str">
            <v>25/11/2023</v>
          </cell>
          <cell r="F125" t="str">
            <v xml:space="preserve">2376269 </v>
          </cell>
          <cell r="G125" t="str">
            <v>20/11/2023.C23TNN.00069809</v>
          </cell>
          <cell r="H125" t="str">
            <v>20/11/2023</v>
          </cell>
          <cell r="I125" t="str">
            <v>20/11/2023</v>
          </cell>
          <cell r="J125" t="str">
            <v>Purchasing invoice C23TNN.00069809</v>
          </cell>
          <cell r="K125">
            <v>432950</v>
          </cell>
          <cell r="L125">
            <v>45296</v>
          </cell>
        </row>
        <row r="126">
          <cell r="C126">
            <v>69830</v>
          </cell>
          <cell r="D126" t="str">
            <v>C2217</v>
          </cell>
          <cell r="E126" t="str">
            <v>25/11/2023</v>
          </cell>
          <cell r="F126" t="str">
            <v xml:space="preserve">2376331 </v>
          </cell>
          <cell r="G126" t="str">
            <v>20/11/2023.C23TNN.00069830</v>
          </cell>
          <cell r="H126" t="str">
            <v>20/11/2023</v>
          </cell>
          <cell r="I126" t="str">
            <v>20/11/2023</v>
          </cell>
          <cell r="J126" t="str">
            <v>Purchasing invoice C23TNN.00069830</v>
          </cell>
          <cell r="K126">
            <v>432950</v>
          </cell>
          <cell r="L126">
            <v>45296</v>
          </cell>
        </row>
        <row r="127">
          <cell r="C127">
            <v>69832</v>
          </cell>
          <cell r="D127" t="str">
            <v>C2217</v>
          </cell>
          <cell r="E127" t="str">
            <v>25/11/2023</v>
          </cell>
          <cell r="F127" t="str">
            <v xml:space="preserve">2376240 </v>
          </cell>
          <cell r="G127" t="str">
            <v>20/11/2023.C23TNN.00069832</v>
          </cell>
          <cell r="H127" t="str">
            <v>20/11/2023</v>
          </cell>
          <cell r="I127" t="str">
            <v>20/11/2023</v>
          </cell>
          <cell r="J127" t="str">
            <v>Purchasing invoice C23TNN.00069832</v>
          </cell>
          <cell r="K127">
            <v>432950</v>
          </cell>
          <cell r="L127">
            <v>45296</v>
          </cell>
        </row>
        <row r="128">
          <cell r="C128">
            <v>69834</v>
          </cell>
          <cell r="D128" t="str">
            <v>C2217</v>
          </cell>
          <cell r="E128" t="str">
            <v>25/11/2023</v>
          </cell>
          <cell r="F128" t="str">
            <v xml:space="preserve">2376264 </v>
          </cell>
          <cell r="G128" t="str">
            <v>20/11/2023.C23TNN.00069834</v>
          </cell>
          <cell r="H128" t="str">
            <v>20/11/2023</v>
          </cell>
          <cell r="I128" t="str">
            <v>20/11/2023</v>
          </cell>
          <cell r="J128" t="str">
            <v>Purchasing invoice C23TNN.00069834</v>
          </cell>
          <cell r="K128">
            <v>432950</v>
          </cell>
          <cell r="L128">
            <v>45296</v>
          </cell>
        </row>
        <row r="129">
          <cell r="C129">
            <v>69859</v>
          </cell>
          <cell r="D129" t="str">
            <v>C2217</v>
          </cell>
          <cell r="E129" t="str">
            <v>25/11/2023</v>
          </cell>
          <cell r="F129" t="str">
            <v xml:space="preserve">2376318 </v>
          </cell>
          <cell r="G129" t="str">
            <v>20/11/2023.C23TNN.00069859</v>
          </cell>
          <cell r="H129" t="str">
            <v>20/11/2023</v>
          </cell>
          <cell r="I129" t="str">
            <v>20/11/2023</v>
          </cell>
          <cell r="J129" t="str">
            <v>Purchasing invoice C23TNN.00069859</v>
          </cell>
          <cell r="K129">
            <v>432950</v>
          </cell>
          <cell r="L129">
            <v>45296</v>
          </cell>
        </row>
        <row r="130">
          <cell r="C130">
            <v>69877</v>
          </cell>
          <cell r="D130" t="str">
            <v>C2217</v>
          </cell>
          <cell r="E130" t="str">
            <v>25/11/2023</v>
          </cell>
          <cell r="F130" t="str">
            <v xml:space="preserve">2376307 </v>
          </cell>
          <cell r="G130" t="str">
            <v>20/11/2023.C23TNN.00069877</v>
          </cell>
          <cell r="H130" t="str">
            <v>20/11/2023</v>
          </cell>
          <cell r="I130" t="str">
            <v>20/11/2023</v>
          </cell>
          <cell r="J130" t="str">
            <v>Purchasing invoice C23TNN.00069877</v>
          </cell>
          <cell r="K130">
            <v>432950</v>
          </cell>
          <cell r="L130">
            <v>45296</v>
          </cell>
        </row>
        <row r="131">
          <cell r="C131">
            <v>69887</v>
          </cell>
          <cell r="D131" t="str">
            <v>C2217</v>
          </cell>
          <cell r="E131" t="str">
            <v>25/11/2023</v>
          </cell>
          <cell r="F131" t="str">
            <v xml:space="preserve">2376241 </v>
          </cell>
          <cell r="G131" t="str">
            <v>20/11/2023.C23TNN.00069887</v>
          </cell>
          <cell r="H131" t="str">
            <v>20/11/2023</v>
          </cell>
          <cell r="I131" t="str">
            <v>20/11/2023</v>
          </cell>
          <cell r="J131" t="str">
            <v>Purchasing invoice C23TNN.00069887</v>
          </cell>
          <cell r="K131">
            <v>432950</v>
          </cell>
          <cell r="L131">
            <v>45296</v>
          </cell>
        </row>
        <row r="132">
          <cell r="C132">
            <v>69839</v>
          </cell>
          <cell r="D132" t="str">
            <v>C2217</v>
          </cell>
          <cell r="E132" t="str">
            <v>25/11/2023</v>
          </cell>
          <cell r="F132" t="str">
            <v xml:space="preserve">2376322 </v>
          </cell>
          <cell r="G132" t="str">
            <v>21/11/2023.C23TNN.00069839</v>
          </cell>
          <cell r="H132" t="str">
            <v>20/11/2023</v>
          </cell>
          <cell r="I132" t="str">
            <v>21/11/2023</v>
          </cell>
          <cell r="J132" t="str">
            <v>Purchasing invoice C23TNN.00069839</v>
          </cell>
          <cell r="K132">
            <v>432950</v>
          </cell>
          <cell r="L132">
            <v>45296</v>
          </cell>
        </row>
        <row r="133">
          <cell r="C133">
            <v>69902</v>
          </cell>
          <cell r="D133" t="str">
            <v>C2217</v>
          </cell>
          <cell r="E133" t="str">
            <v>25/11/2023</v>
          </cell>
          <cell r="F133" t="str">
            <v xml:space="preserve">2376282 </v>
          </cell>
          <cell r="G133" t="str">
            <v>21/11/2023.C23TNN.00069902</v>
          </cell>
          <cell r="H133" t="str">
            <v>21/11/2023</v>
          </cell>
          <cell r="I133" t="str">
            <v>21/11/2023</v>
          </cell>
          <cell r="J133" t="str">
            <v>Purchasing invoice C23TNN.00069902</v>
          </cell>
          <cell r="K133">
            <v>432950</v>
          </cell>
          <cell r="L133">
            <v>45296</v>
          </cell>
        </row>
        <row r="134">
          <cell r="C134">
            <v>69906</v>
          </cell>
          <cell r="D134" t="str">
            <v>C2217</v>
          </cell>
          <cell r="E134" t="str">
            <v>25/11/2023</v>
          </cell>
          <cell r="F134" t="str">
            <v xml:space="preserve">2376298 </v>
          </cell>
          <cell r="G134" t="str">
            <v>21/11/2023.C23TNN.00069906</v>
          </cell>
          <cell r="H134" t="str">
            <v>21/11/2023</v>
          </cell>
          <cell r="I134" t="str">
            <v>21/11/2023</v>
          </cell>
          <cell r="J134" t="str">
            <v>Purchasing invoice C23TNN.00069906</v>
          </cell>
          <cell r="K134">
            <v>432950</v>
          </cell>
          <cell r="L134">
            <v>45296</v>
          </cell>
        </row>
        <row r="135">
          <cell r="C135">
            <v>69907</v>
          </cell>
          <cell r="D135" t="str">
            <v>C2217</v>
          </cell>
          <cell r="E135" t="str">
            <v>25/11/2023</v>
          </cell>
          <cell r="F135" t="str">
            <v xml:space="preserve">2376251 </v>
          </cell>
          <cell r="G135" t="str">
            <v>21/11/2023.C23TNN.00069907</v>
          </cell>
          <cell r="H135" t="str">
            <v>21/11/2023</v>
          </cell>
          <cell r="I135" t="str">
            <v>21/11/2023</v>
          </cell>
          <cell r="J135" t="str">
            <v>Purchasing invoice C23TNN.00069907</v>
          </cell>
          <cell r="K135">
            <v>432950</v>
          </cell>
          <cell r="L135">
            <v>45296</v>
          </cell>
        </row>
        <row r="136">
          <cell r="C136">
            <v>69910</v>
          </cell>
          <cell r="D136" t="str">
            <v>C2217</v>
          </cell>
          <cell r="E136" t="str">
            <v>25/11/2023</v>
          </cell>
          <cell r="F136" t="str">
            <v xml:space="preserve">2376324 </v>
          </cell>
          <cell r="G136" t="str">
            <v>21/11/2023.C23TNN.00069910</v>
          </cell>
          <cell r="H136" t="str">
            <v>21/11/2023</v>
          </cell>
          <cell r="I136" t="str">
            <v>21/11/2023</v>
          </cell>
          <cell r="J136" t="str">
            <v>Purchasing invoice C23TNN.00069910</v>
          </cell>
          <cell r="K136">
            <v>432950</v>
          </cell>
          <cell r="L136">
            <v>45296</v>
          </cell>
        </row>
        <row r="137">
          <cell r="C137">
            <v>69916</v>
          </cell>
          <cell r="D137" t="str">
            <v>C2217</v>
          </cell>
          <cell r="E137" t="str">
            <v>25/11/2023</v>
          </cell>
          <cell r="F137" t="str">
            <v xml:space="preserve">2376244 </v>
          </cell>
          <cell r="G137" t="str">
            <v>21/11/2023.C23TNN.00069916</v>
          </cell>
          <cell r="H137" t="str">
            <v>21/11/2023</v>
          </cell>
          <cell r="I137" t="str">
            <v>21/11/2023</v>
          </cell>
          <cell r="J137" t="str">
            <v>Purchasing invoice C23TNN.00069916</v>
          </cell>
          <cell r="K137">
            <v>432950</v>
          </cell>
          <cell r="L137">
            <v>45296</v>
          </cell>
        </row>
        <row r="138">
          <cell r="C138">
            <v>69918</v>
          </cell>
          <cell r="D138" t="str">
            <v>C2217</v>
          </cell>
          <cell r="E138" t="str">
            <v>25/11/2023</v>
          </cell>
          <cell r="F138" t="str">
            <v xml:space="preserve">2376303 </v>
          </cell>
          <cell r="G138" t="str">
            <v>21/11/2023.C23TNN.00069918</v>
          </cell>
          <cell r="H138" t="str">
            <v>21/11/2023</v>
          </cell>
          <cell r="I138" t="str">
            <v>21/11/2023</v>
          </cell>
          <cell r="J138" t="str">
            <v>Purchasing invoice C23TNN.00069918</v>
          </cell>
          <cell r="K138">
            <v>432950</v>
          </cell>
          <cell r="L138">
            <v>45296</v>
          </cell>
        </row>
        <row r="139">
          <cell r="C139">
            <v>69925</v>
          </cell>
          <cell r="D139" t="str">
            <v>C2217</v>
          </cell>
          <cell r="E139" t="str">
            <v>25/11/2023</v>
          </cell>
          <cell r="F139" t="str">
            <v xml:space="preserve">2376299 </v>
          </cell>
          <cell r="G139" t="str">
            <v>21/11/2023.C23TNN.00069925</v>
          </cell>
          <cell r="H139" t="str">
            <v>21/11/2023</v>
          </cell>
          <cell r="I139" t="str">
            <v>21/11/2023</v>
          </cell>
          <cell r="J139" t="str">
            <v>Purchasing invoice C23TNN.00069925</v>
          </cell>
          <cell r="K139">
            <v>432950</v>
          </cell>
          <cell r="L139">
            <v>45296</v>
          </cell>
        </row>
        <row r="140">
          <cell r="C140">
            <v>69931</v>
          </cell>
          <cell r="D140" t="str">
            <v>C2217</v>
          </cell>
          <cell r="E140" t="str">
            <v>25/11/2023</v>
          </cell>
          <cell r="F140" t="str">
            <v xml:space="preserve">2376330 </v>
          </cell>
          <cell r="G140" t="str">
            <v>21/11/2023.C23TNN.00069931</v>
          </cell>
          <cell r="H140" t="str">
            <v>21/11/2023</v>
          </cell>
          <cell r="I140" t="str">
            <v>21/11/2023</v>
          </cell>
          <cell r="J140" t="str">
            <v>Purchasing invoice C23TNN.00069931</v>
          </cell>
          <cell r="K140">
            <v>432950</v>
          </cell>
          <cell r="L140">
            <v>45296</v>
          </cell>
        </row>
        <row r="141">
          <cell r="C141">
            <v>70017</v>
          </cell>
          <cell r="D141" t="str">
            <v>C2217</v>
          </cell>
          <cell r="E141" t="str">
            <v>25/11/2023</v>
          </cell>
          <cell r="F141" t="str">
            <v xml:space="preserve">2376246 </v>
          </cell>
          <cell r="G141" t="str">
            <v>21/11/2023.C23TNN.00070017</v>
          </cell>
          <cell r="H141" t="str">
            <v>21/11/2023</v>
          </cell>
          <cell r="I141" t="str">
            <v>21/11/2023</v>
          </cell>
          <cell r="J141" t="str">
            <v>Purchasing invoice C23TNN.00070017</v>
          </cell>
          <cell r="K141">
            <v>811782</v>
          </cell>
          <cell r="L141">
            <v>45296</v>
          </cell>
        </row>
        <row r="142">
          <cell r="C142">
            <v>69752</v>
          </cell>
          <cell r="D142" t="str">
            <v>C2217</v>
          </cell>
          <cell r="E142" t="str">
            <v>26/11/2023</v>
          </cell>
          <cell r="F142" t="str">
            <v xml:space="preserve">2381720 </v>
          </cell>
          <cell r="G142" t="str">
            <v>20/11/2023.C23TNN.00069752</v>
          </cell>
          <cell r="H142" t="str">
            <v>20/11/2023</v>
          </cell>
          <cell r="I142" t="str">
            <v>20/11/2023</v>
          </cell>
          <cell r="J142" t="str">
            <v>Purchasing invoice C23TNN.00069752</v>
          </cell>
          <cell r="K142">
            <v>432950</v>
          </cell>
          <cell r="L142">
            <v>45296</v>
          </cell>
        </row>
        <row r="143">
          <cell r="C143">
            <v>69762</v>
          </cell>
          <cell r="D143" t="str">
            <v>C2217</v>
          </cell>
          <cell r="E143" t="str">
            <v>26/11/2023</v>
          </cell>
          <cell r="F143" t="str">
            <v xml:space="preserve">2381732 </v>
          </cell>
          <cell r="G143" t="str">
            <v>20/11/2023.C23TNN.00069762</v>
          </cell>
          <cell r="H143" t="str">
            <v>20/11/2023</v>
          </cell>
          <cell r="I143" t="str">
            <v>20/11/2023</v>
          </cell>
          <cell r="J143" t="str">
            <v>Purchasing invoice C23TNN.00069762</v>
          </cell>
          <cell r="K143">
            <v>432950</v>
          </cell>
          <cell r="L143">
            <v>45296</v>
          </cell>
        </row>
        <row r="144">
          <cell r="C144">
            <v>69768</v>
          </cell>
          <cell r="D144" t="str">
            <v>C2217</v>
          </cell>
          <cell r="E144" t="str">
            <v>26/11/2023</v>
          </cell>
          <cell r="F144" t="str">
            <v xml:space="preserve">2381779 </v>
          </cell>
          <cell r="G144" t="str">
            <v>20/11/2023.C23TNN.00069768</v>
          </cell>
          <cell r="H144" t="str">
            <v>20/11/2023</v>
          </cell>
          <cell r="I144" t="str">
            <v>20/11/2023</v>
          </cell>
          <cell r="J144" t="str">
            <v>Purchasing invoice C23TNN.00069768</v>
          </cell>
          <cell r="K144">
            <v>432950</v>
          </cell>
          <cell r="L144">
            <v>45296</v>
          </cell>
        </row>
        <row r="145">
          <cell r="C145">
            <v>69791</v>
          </cell>
          <cell r="D145" t="str">
            <v>C2217</v>
          </cell>
          <cell r="E145" t="str">
            <v>26/11/2023</v>
          </cell>
          <cell r="F145" t="str">
            <v xml:space="preserve">2383720 </v>
          </cell>
          <cell r="G145" t="str">
            <v>20/11/2023.C23TNN.00069791</v>
          </cell>
          <cell r="H145" t="str">
            <v>20/11/2023</v>
          </cell>
          <cell r="I145" t="str">
            <v>20/11/2023</v>
          </cell>
          <cell r="J145" t="str">
            <v>Purchasing invoice C23TNN.00069791</v>
          </cell>
          <cell r="K145">
            <v>432950</v>
          </cell>
          <cell r="L145">
            <v>45296</v>
          </cell>
        </row>
        <row r="146">
          <cell r="C146">
            <v>69845</v>
          </cell>
          <cell r="D146" t="str">
            <v>C2217</v>
          </cell>
          <cell r="E146" t="str">
            <v>26/11/2023</v>
          </cell>
          <cell r="F146" t="str">
            <v xml:space="preserve">2381682 </v>
          </cell>
          <cell r="G146" t="str">
            <v>20/11/2023.C23TNN.00069845</v>
          </cell>
          <cell r="H146" t="str">
            <v>20/11/2023</v>
          </cell>
          <cell r="I146" t="str">
            <v>20/11/2023</v>
          </cell>
          <cell r="J146" t="str">
            <v>Purchasing invoice C23TNN.00069845</v>
          </cell>
          <cell r="K146">
            <v>432950</v>
          </cell>
          <cell r="L146">
            <v>45296</v>
          </cell>
        </row>
        <row r="147">
          <cell r="C147">
            <v>69852</v>
          </cell>
          <cell r="D147" t="str">
            <v>C2217</v>
          </cell>
          <cell r="E147" t="str">
            <v>26/11/2023</v>
          </cell>
          <cell r="F147" t="str">
            <v xml:space="preserve">2381718 </v>
          </cell>
          <cell r="G147" t="str">
            <v>20/11/2023.C23TNN.00069852</v>
          </cell>
          <cell r="H147" t="str">
            <v>20/11/2023</v>
          </cell>
          <cell r="I147" t="str">
            <v>20/11/2023</v>
          </cell>
          <cell r="J147" t="str">
            <v>Purchasing invoice C23TNN.00069852</v>
          </cell>
          <cell r="K147">
            <v>432950</v>
          </cell>
          <cell r="L147">
            <v>45296</v>
          </cell>
        </row>
        <row r="148">
          <cell r="C148">
            <v>69853</v>
          </cell>
          <cell r="D148" t="str">
            <v>C2217</v>
          </cell>
          <cell r="E148" t="str">
            <v>26/11/2023</v>
          </cell>
          <cell r="F148" t="str">
            <v xml:space="preserve">2381778 </v>
          </cell>
          <cell r="G148" t="str">
            <v>20/11/2023.C23TNN.00069853</v>
          </cell>
          <cell r="H148" t="str">
            <v>20/11/2023</v>
          </cell>
          <cell r="I148" t="str">
            <v>20/11/2023</v>
          </cell>
          <cell r="J148" t="str">
            <v>Purchasing invoice C23TNN.00069853</v>
          </cell>
          <cell r="K148">
            <v>432950</v>
          </cell>
          <cell r="L148">
            <v>45296</v>
          </cell>
        </row>
        <row r="149">
          <cell r="C149">
            <v>69861</v>
          </cell>
          <cell r="D149" t="str">
            <v>C2217</v>
          </cell>
          <cell r="E149" t="str">
            <v>26/11/2023</v>
          </cell>
          <cell r="F149" t="str">
            <v xml:space="preserve">2381765 </v>
          </cell>
          <cell r="G149" t="str">
            <v>20/11/2023.C23TNN.00069861</v>
          </cell>
          <cell r="H149" t="str">
            <v>20/11/2023</v>
          </cell>
          <cell r="I149" t="str">
            <v>20/11/2023</v>
          </cell>
          <cell r="J149" t="str">
            <v>Purchasing invoice C23TNN.00069861</v>
          </cell>
          <cell r="K149">
            <v>432950</v>
          </cell>
          <cell r="L149">
            <v>45296</v>
          </cell>
        </row>
        <row r="150">
          <cell r="C150">
            <v>69865</v>
          </cell>
          <cell r="D150" t="str">
            <v>C2217</v>
          </cell>
          <cell r="E150" t="str">
            <v>26/11/2023</v>
          </cell>
          <cell r="F150" t="str">
            <v xml:space="preserve">2381776 </v>
          </cell>
          <cell r="G150" t="str">
            <v>20/11/2023.C23TNN.00069865</v>
          </cell>
          <cell r="H150" t="str">
            <v>20/11/2023</v>
          </cell>
          <cell r="I150" t="str">
            <v>20/11/2023</v>
          </cell>
          <cell r="J150" t="str">
            <v>Purchasing invoice C23TNN.00069865</v>
          </cell>
          <cell r="K150">
            <v>432950</v>
          </cell>
          <cell r="L150">
            <v>45296</v>
          </cell>
        </row>
        <row r="151">
          <cell r="C151">
            <v>69868</v>
          </cell>
          <cell r="D151" t="str">
            <v>C2217</v>
          </cell>
          <cell r="E151" t="str">
            <v>26/11/2023</v>
          </cell>
          <cell r="F151" t="str">
            <v xml:space="preserve">2383702 </v>
          </cell>
          <cell r="G151" t="str">
            <v>20/11/2023.C23TNN.00069868</v>
          </cell>
          <cell r="H151" t="str">
            <v>20/11/2023</v>
          </cell>
          <cell r="I151" t="str">
            <v>20/11/2023</v>
          </cell>
          <cell r="J151" t="str">
            <v>Purchasing invoice C23TNN.00069868</v>
          </cell>
          <cell r="K151">
            <v>432950</v>
          </cell>
          <cell r="L151">
            <v>45296</v>
          </cell>
        </row>
        <row r="152">
          <cell r="C152">
            <v>69870</v>
          </cell>
          <cell r="D152" t="str">
            <v>C2217</v>
          </cell>
          <cell r="E152" t="str">
            <v>26/11/2023</v>
          </cell>
          <cell r="F152" t="str">
            <v xml:space="preserve">2381764 </v>
          </cell>
          <cell r="G152" t="str">
            <v>20/11/2023.C23TNN.00069870</v>
          </cell>
          <cell r="H152" t="str">
            <v>20/11/2023</v>
          </cell>
          <cell r="I152" t="str">
            <v>20/11/2023</v>
          </cell>
          <cell r="J152" t="str">
            <v>Purchasing invoice C23TNN.00069870</v>
          </cell>
          <cell r="K152">
            <v>432950</v>
          </cell>
          <cell r="L152">
            <v>45296</v>
          </cell>
        </row>
        <row r="153">
          <cell r="C153">
            <v>69874</v>
          </cell>
          <cell r="D153" t="str">
            <v>C2217</v>
          </cell>
          <cell r="E153" t="str">
            <v>26/11/2023</v>
          </cell>
          <cell r="F153" t="str">
            <v xml:space="preserve">2381766 </v>
          </cell>
          <cell r="G153" t="str">
            <v>20/11/2023.C23TNN.00069874</v>
          </cell>
          <cell r="H153" t="str">
            <v>20/11/2023</v>
          </cell>
          <cell r="I153" t="str">
            <v>20/11/2023</v>
          </cell>
          <cell r="J153" t="str">
            <v>Purchasing invoice C23TNN.00069874</v>
          </cell>
          <cell r="K153">
            <v>432950</v>
          </cell>
          <cell r="L153">
            <v>45296</v>
          </cell>
        </row>
        <row r="154">
          <cell r="C154">
            <v>69879</v>
          </cell>
          <cell r="D154" t="str">
            <v>C2217</v>
          </cell>
          <cell r="E154" t="str">
            <v>26/11/2023</v>
          </cell>
          <cell r="F154" t="str">
            <v xml:space="preserve">2381707 </v>
          </cell>
          <cell r="G154" t="str">
            <v>20/11/2023.C23TNN.00069879</v>
          </cell>
          <cell r="H154" t="str">
            <v>20/11/2023</v>
          </cell>
          <cell r="I154" t="str">
            <v>20/11/2023</v>
          </cell>
          <cell r="J154" t="str">
            <v>Purchasing invoice C23TNN.00069879</v>
          </cell>
          <cell r="K154">
            <v>432950</v>
          </cell>
          <cell r="L154">
            <v>45296</v>
          </cell>
        </row>
        <row r="155">
          <cell r="C155">
            <v>69882</v>
          </cell>
          <cell r="D155" t="str">
            <v>C2217</v>
          </cell>
          <cell r="E155" t="str">
            <v>26/11/2023</v>
          </cell>
          <cell r="F155" t="str">
            <v xml:space="preserve">2381673 </v>
          </cell>
          <cell r="G155" t="str">
            <v>20/11/2023.C23TNN.00069882</v>
          </cell>
          <cell r="H155" t="str">
            <v>20/11/2023</v>
          </cell>
          <cell r="I155" t="str">
            <v>20/11/2023</v>
          </cell>
          <cell r="J155" t="str">
            <v>Purchasing invoice C23TNN.00069882</v>
          </cell>
          <cell r="K155">
            <v>432950</v>
          </cell>
          <cell r="L155">
            <v>45296</v>
          </cell>
        </row>
        <row r="156">
          <cell r="C156">
            <v>69884</v>
          </cell>
          <cell r="D156" t="str">
            <v>C2217</v>
          </cell>
          <cell r="E156" t="str">
            <v>26/11/2023</v>
          </cell>
          <cell r="F156" t="str">
            <v xml:space="preserve">2381669 </v>
          </cell>
          <cell r="G156" t="str">
            <v>20/11/2023.C23TNN.00069884</v>
          </cell>
          <cell r="H156" t="str">
            <v>20/11/2023</v>
          </cell>
          <cell r="I156" t="str">
            <v>20/11/2023</v>
          </cell>
          <cell r="J156" t="str">
            <v>Purchasing invoice C23TNN.00069884</v>
          </cell>
          <cell r="K156">
            <v>432950</v>
          </cell>
          <cell r="L156">
            <v>45296</v>
          </cell>
        </row>
        <row r="157">
          <cell r="C157">
            <v>69894</v>
          </cell>
          <cell r="D157" t="str">
            <v>C2217</v>
          </cell>
          <cell r="E157" t="str">
            <v>26/11/2023</v>
          </cell>
          <cell r="F157" t="str">
            <v xml:space="preserve">2381786 </v>
          </cell>
          <cell r="G157" t="str">
            <v>20/11/2023.C23TNN.00069894</v>
          </cell>
          <cell r="H157" t="str">
            <v>20/11/2023</v>
          </cell>
          <cell r="I157" t="str">
            <v>20/11/2023</v>
          </cell>
          <cell r="J157" t="str">
            <v>Purchasing invoice C23TNN.00069894</v>
          </cell>
          <cell r="K157">
            <v>432950</v>
          </cell>
          <cell r="L157">
            <v>45296</v>
          </cell>
        </row>
        <row r="158">
          <cell r="C158">
            <v>69896</v>
          </cell>
          <cell r="D158" t="str">
            <v>C2217</v>
          </cell>
          <cell r="E158" t="str">
            <v>26/11/2023</v>
          </cell>
          <cell r="F158" t="str">
            <v xml:space="preserve">2381734 </v>
          </cell>
          <cell r="G158" t="str">
            <v>20/11/2023.C23TNN.00069896</v>
          </cell>
          <cell r="H158" t="str">
            <v>20/11/2023</v>
          </cell>
          <cell r="I158" t="str">
            <v>20/11/2023</v>
          </cell>
          <cell r="J158" t="str">
            <v>Purchasing invoice C23TNN.00069896</v>
          </cell>
          <cell r="K158">
            <v>432950</v>
          </cell>
          <cell r="L158">
            <v>45296</v>
          </cell>
        </row>
        <row r="159">
          <cell r="C159">
            <v>69827</v>
          </cell>
          <cell r="D159" t="str">
            <v>C2217</v>
          </cell>
          <cell r="E159" t="str">
            <v>26/11/2023</v>
          </cell>
          <cell r="F159" t="str">
            <v xml:space="preserve">2381671 </v>
          </cell>
          <cell r="G159" t="str">
            <v>21/11/2023.C23TNN.00069827</v>
          </cell>
          <cell r="H159" t="str">
            <v>20/11/2023</v>
          </cell>
          <cell r="I159" t="str">
            <v>21/11/2023</v>
          </cell>
          <cell r="J159" t="str">
            <v>Purchasing invoice C23TNN.00069827</v>
          </cell>
          <cell r="K159">
            <v>432950</v>
          </cell>
          <cell r="L159">
            <v>45296</v>
          </cell>
        </row>
        <row r="160">
          <cell r="C160">
            <v>69836</v>
          </cell>
          <cell r="D160" t="str">
            <v>C2217</v>
          </cell>
          <cell r="E160" t="str">
            <v>26/11/2023</v>
          </cell>
          <cell r="F160" t="str">
            <v xml:space="preserve">2381783 </v>
          </cell>
          <cell r="G160" t="str">
            <v>21/11/2023.C23TNN.00069836</v>
          </cell>
          <cell r="H160" t="str">
            <v>20/11/2023</v>
          </cell>
          <cell r="I160" t="str">
            <v>21/11/2023</v>
          </cell>
          <cell r="J160" t="str">
            <v>Purchasing invoice C23TNN.00069836</v>
          </cell>
          <cell r="K160">
            <v>432950</v>
          </cell>
          <cell r="L160">
            <v>45296</v>
          </cell>
        </row>
        <row r="161">
          <cell r="C161">
            <v>69905</v>
          </cell>
          <cell r="D161" t="str">
            <v>C2217</v>
          </cell>
          <cell r="E161" t="str">
            <v>26/11/2023</v>
          </cell>
          <cell r="F161" t="str">
            <v xml:space="preserve">2381781 </v>
          </cell>
          <cell r="G161" t="str">
            <v>21/11/2023.C23TNN.00069905</v>
          </cell>
          <cell r="H161" t="str">
            <v>21/11/2023</v>
          </cell>
          <cell r="I161" t="str">
            <v>21/11/2023</v>
          </cell>
          <cell r="J161" t="str">
            <v>Purchasing invoice C23TNN.00069905</v>
          </cell>
          <cell r="K161">
            <v>432950</v>
          </cell>
          <cell r="L161">
            <v>45296</v>
          </cell>
        </row>
        <row r="162">
          <cell r="C162">
            <v>69927</v>
          </cell>
          <cell r="D162" t="str">
            <v>C2217</v>
          </cell>
          <cell r="E162" t="str">
            <v>26/11/2023</v>
          </cell>
          <cell r="F162" t="str">
            <v xml:space="preserve">2381680 </v>
          </cell>
          <cell r="G162" t="str">
            <v>21/11/2023.C23TNN.00069927</v>
          </cell>
          <cell r="H162" t="str">
            <v>21/11/2023</v>
          </cell>
          <cell r="I162" t="str">
            <v>21/11/2023</v>
          </cell>
          <cell r="J162" t="str">
            <v>Purchasing invoice C23TNN.00069927</v>
          </cell>
          <cell r="K162">
            <v>432950</v>
          </cell>
          <cell r="L162">
            <v>45296</v>
          </cell>
        </row>
        <row r="163">
          <cell r="C163">
            <v>69933</v>
          </cell>
          <cell r="D163" t="str">
            <v>C2217</v>
          </cell>
          <cell r="E163" t="str">
            <v>26/11/2023</v>
          </cell>
          <cell r="F163" t="str">
            <v xml:space="preserve">2381730 </v>
          </cell>
          <cell r="G163" t="str">
            <v>21/11/2023.C23TNN.00069933</v>
          </cell>
          <cell r="H163" t="str">
            <v>21/11/2023</v>
          </cell>
          <cell r="I163" t="str">
            <v>21/11/2023</v>
          </cell>
          <cell r="J163" t="str">
            <v>Purchasing invoice C23TNN.00069933</v>
          </cell>
          <cell r="K163">
            <v>432950</v>
          </cell>
          <cell r="L163">
            <v>45296</v>
          </cell>
        </row>
        <row r="164">
          <cell r="C164">
            <v>69936</v>
          </cell>
          <cell r="D164" t="str">
            <v>C2217</v>
          </cell>
          <cell r="E164" t="str">
            <v>26/11/2023</v>
          </cell>
          <cell r="F164" t="str">
            <v xml:space="preserve">2381750 </v>
          </cell>
          <cell r="G164" t="str">
            <v>21/11/2023.C23TNN.00069936</v>
          </cell>
          <cell r="H164" t="str">
            <v>21/11/2023</v>
          </cell>
          <cell r="I164" t="str">
            <v>21/11/2023</v>
          </cell>
          <cell r="J164" t="str">
            <v>Purchasing invoice C23TNN.00069936</v>
          </cell>
          <cell r="K164">
            <v>432950</v>
          </cell>
          <cell r="L164">
            <v>45296</v>
          </cell>
        </row>
        <row r="165">
          <cell r="C165">
            <v>69938</v>
          </cell>
          <cell r="D165" t="str">
            <v>C2217</v>
          </cell>
          <cell r="E165" t="str">
            <v>26/11/2023</v>
          </cell>
          <cell r="F165" t="str">
            <v xml:space="preserve">2381782 </v>
          </cell>
          <cell r="G165" t="str">
            <v>21/11/2023.C23TNN.00069938</v>
          </cell>
          <cell r="H165" t="str">
            <v>21/11/2023</v>
          </cell>
          <cell r="I165" t="str">
            <v>21/11/2023</v>
          </cell>
          <cell r="J165" t="str">
            <v>Purchasing invoice C23TNN.00069938</v>
          </cell>
          <cell r="K165">
            <v>432950</v>
          </cell>
          <cell r="L165">
            <v>45296</v>
          </cell>
        </row>
        <row r="166">
          <cell r="C166">
            <v>69957</v>
          </cell>
          <cell r="D166" t="str">
            <v>C2217</v>
          </cell>
          <cell r="E166" t="str">
            <v>26/11/2023</v>
          </cell>
          <cell r="F166" t="str">
            <v xml:space="preserve">2381763 </v>
          </cell>
          <cell r="G166" t="str">
            <v>21/11/2023.C23TNN.00069957</v>
          </cell>
          <cell r="H166" t="str">
            <v>21/11/2023</v>
          </cell>
          <cell r="I166" t="str">
            <v>21/11/2023</v>
          </cell>
          <cell r="J166" t="str">
            <v>Purchasing invoice C23TNN.00069957</v>
          </cell>
          <cell r="K166">
            <v>432950</v>
          </cell>
          <cell r="L166">
            <v>45296</v>
          </cell>
        </row>
        <row r="167">
          <cell r="C167">
            <v>69970</v>
          </cell>
          <cell r="D167" t="str">
            <v>C2217</v>
          </cell>
          <cell r="E167" t="str">
            <v>26/11/2023</v>
          </cell>
          <cell r="F167" t="str">
            <v xml:space="preserve">2383677 </v>
          </cell>
          <cell r="G167" t="str">
            <v>21/11/2023.C23TNN.00069970</v>
          </cell>
          <cell r="H167" t="str">
            <v>21/11/2023</v>
          </cell>
          <cell r="I167" t="str">
            <v>21/11/2023</v>
          </cell>
          <cell r="J167" t="str">
            <v>Purchasing invoice C23TNN.00069970</v>
          </cell>
          <cell r="K167">
            <v>432950</v>
          </cell>
          <cell r="L167">
            <v>45296</v>
          </cell>
        </row>
        <row r="168">
          <cell r="C168">
            <v>69747</v>
          </cell>
          <cell r="D168" t="str">
            <v>C2217</v>
          </cell>
          <cell r="E168" t="str">
            <v>28/11/2023</v>
          </cell>
          <cell r="F168" t="str">
            <v xml:space="preserve">2390082 </v>
          </cell>
          <cell r="G168" t="str">
            <v>20/11/2023.C23TNN.00069747</v>
          </cell>
          <cell r="H168" t="str">
            <v>20/11/2023</v>
          </cell>
          <cell r="I168" t="str">
            <v>20/11/2023</v>
          </cell>
          <cell r="J168" t="str">
            <v>Purchasing invoice C23TNN.00069747</v>
          </cell>
          <cell r="K168">
            <v>432950</v>
          </cell>
          <cell r="L168">
            <v>45296</v>
          </cell>
        </row>
        <row r="169">
          <cell r="C169">
            <v>69748</v>
          </cell>
          <cell r="D169" t="str">
            <v>C2217</v>
          </cell>
          <cell r="E169" t="str">
            <v>28/11/2023</v>
          </cell>
          <cell r="F169" t="str">
            <v xml:space="preserve">2389641 </v>
          </cell>
          <cell r="G169" t="str">
            <v>20/11/2023.C23TNN.00069748</v>
          </cell>
          <cell r="H169" t="str">
            <v>20/11/2023</v>
          </cell>
          <cell r="I169" t="str">
            <v>20/11/2023</v>
          </cell>
          <cell r="J169" t="str">
            <v>Purchasing invoice C23TNN.00069748</v>
          </cell>
          <cell r="K169">
            <v>432950</v>
          </cell>
          <cell r="L169">
            <v>45296</v>
          </cell>
        </row>
        <row r="170">
          <cell r="C170">
            <v>69757</v>
          </cell>
          <cell r="D170" t="str">
            <v>C2217</v>
          </cell>
          <cell r="E170" t="str">
            <v>28/11/2023</v>
          </cell>
          <cell r="F170" t="str">
            <v xml:space="preserve">2389624 </v>
          </cell>
          <cell r="G170" t="str">
            <v>20/11/2023.C23TNN.00069757</v>
          </cell>
          <cell r="H170" t="str">
            <v>20/11/2023</v>
          </cell>
          <cell r="I170" t="str">
            <v>20/11/2023</v>
          </cell>
          <cell r="J170" t="str">
            <v>Purchasing invoice C23TNN.00069757</v>
          </cell>
          <cell r="K170">
            <v>432950</v>
          </cell>
          <cell r="L170">
            <v>45296</v>
          </cell>
        </row>
        <row r="171">
          <cell r="C171">
            <v>69759</v>
          </cell>
          <cell r="D171" t="str">
            <v>C2217</v>
          </cell>
          <cell r="E171" t="str">
            <v>28/11/2023</v>
          </cell>
          <cell r="F171" t="str">
            <v xml:space="preserve">2389618 </v>
          </cell>
          <cell r="G171" t="str">
            <v>20/11/2023.C23TNN.00069759</v>
          </cell>
          <cell r="H171" t="str">
            <v>20/11/2023</v>
          </cell>
          <cell r="I171" t="str">
            <v>20/11/2023</v>
          </cell>
          <cell r="J171" t="str">
            <v>Purchasing invoice C23TNN.00069759</v>
          </cell>
          <cell r="K171">
            <v>432950</v>
          </cell>
          <cell r="L171">
            <v>45296</v>
          </cell>
        </row>
        <row r="172">
          <cell r="C172">
            <v>69773</v>
          </cell>
          <cell r="D172" t="str">
            <v>C2217</v>
          </cell>
          <cell r="E172" t="str">
            <v>28/11/2023</v>
          </cell>
          <cell r="F172" t="str">
            <v xml:space="preserve">2389647 </v>
          </cell>
          <cell r="G172" t="str">
            <v>20/11/2023.C23TNN.00069773</v>
          </cell>
          <cell r="H172" t="str">
            <v>20/11/2023</v>
          </cell>
          <cell r="I172" t="str">
            <v>20/11/2023</v>
          </cell>
          <cell r="J172" t="str">
            <v>Purchasing invoice C23TNN.00069773</v>
          </cell>
          <cell r="K172">
            <v>432950</v>
          </cell>
          <cell r="L172">
            <v>45296</v>
          </cell>
        </row>
        <row r="173">
          <cell r="C173">
            <v>69785</v>
          </cell>
          <cell r="D173" t="str">
            <v>C2217</v>
          </cell>
          <cell r="E173" t="str">
            <v>28/11/2023</v>
          </cell>
          <cell r="F173" t="str">
            <v xml:space="preserve">2389696 </v>
          </cell>
          <cell r="G173" t="str">
            <v>20/11/2023.C23TNN.00069785</v>
          </cell>
          <cell r="H173" t="str">
            <v>20/11/2023</v>
          </cell>
          <cell r="I173" t="str">
            <v>20/11/2023</v>
          </cell>
          <cell r="J173" t="str">
            <v>Purchasing invoice C23TNN.00069785</v>
          </cell>
          <cell r="K173">
            <v>432950</v>
          </cell>
          <cell r="L173">
            <v>45296</v>
          </cell>
        </row>
        <row r="174">
          <cell r="C174">
            <v>69787</v>
          </cell>
          <cell r="D174" t="str">
            <v>C2217</v>
          </cell>
          <cell r="E174" t="str">
            <v>28/11/2023</v>
          </cell>
          <cell r="F174" t="str">
            <v xml:space="preserve">2389673 </v>
          </cell>
          <cell r="G174" t="str">
            <v>20/11/2023.C23TNN.00069787</v>
          </cell>
          <cell r="H174" t="str">
            <v>20/11/2023</v>
          </cell>
          <cell r="I174" t="str">
            <v>20/11/2023</v>
          </cell>
          <cell r="J174" t="str">
            <v>Purchasing invoice C23TNN.00069787</v>
          </cell>
          <cell r="K174">
            <v>432950</v>
          </cell>
          <cell r="L174">
            <v>45296</v>
          </cell>
        </row>
        <row r="175">
          <cell r="C175">
            <v>69821</v>
          </cell>
          <cell r="D175" t="str">
            <v>C2217</v>
          </cell>
          <cell r="E175" t="str">
            <v>28/11/2023</v>
          </cell>
          <cell r="F175" t="str">
            <v xml:space="preserve">2389661 </v>
          </cell>
          <cell r="G175" t="str">
            <v>20/11/2023.C23TNN.00069821</v>
          </cell>
          <cell r="H175" t="str">
            <v>20/11/2023</v>
          </cell>
          <cell r="I175" t="str">
            <v>20/11/2023</v>
          </cell>
          <cell r="J175" t="str">
            <v>Purchasing invoice C23TNN.00069821</v>
          </cell>
          <cell r="K175">
            <v>432950</v>
          </cell>
          <cell r="L175">
            <v>45296</v>
          </cell>
        </row>
        <row r="176">
          <cell r="C176">
            <v>69835</v>
          </cell>
          <cell r="D176" t="str">
            <v>C2217</v>
          </cell>
          <cell r="E176" t="str">
            <v>28/11/2023</v>
          </cell>
          <cell r="F176" t="str">
            <v xml:space="preserve">2389614 </v>
          </cell>
          <cell r="G176" t="str">
            <v>20/11/2023.C23TNN.00069835</v>
          </cell>
          <cell r="H176" t="str">
            <v>20/11/2023</v>
          </cell>
          <cell r="I176" t="str">
            <v>20/11/2023</v>
          </cell>
          <cell r="J176" t="str">
            <v>Purchasing invoice C23TNN.00069835</v>
          </cell>
          <cell r="K176">
            <v>432950</v>
          </cell>
          <cell r="L176">
            <v>45296</v>
          </cell>
        </row>
        <row r="177">
          <cell r="C177">
            <v>69854</v>
          </cell>
          <cell r="D177" t="str">
            <v>C2217</v>
          </cell>
          <cell r="E177" t="str">
            <v>28/11/2023</v>
          </cell>
          <cell r="F177" t="str">
            <v xml:space="preserve">2389545 </v>
          </cell>
          <cell r="G177" t="str">
            <v>20/11/2023.C23TNN.00069854</v>
          </cell>
          <cell r="H177" t="str">
            <v>20/11/2023</v>
          </cell>
          <cell r="I177" t="str">
            <v>20/11/2023</v>
          </cell>
          <cell r="J177" t="str">
            <v>Purchasing invoice C23TNN.00069854</v>
          </cell>
          <cell r="K177">
            <v>432950</v>
          </cell>
          <cell r="L177">
            <v>45296</v>
          </cell>
        </row>
        <row r="178">
          <cell r="C178">
            <v>69866</v>
          </cell>
          <cell r="D178" t="str">
            <v>C2217</v>
          </cell>
          <cell r="E178" t="str">
            <v>28/11/2023</v>
          </cell>
          <cell r="F178" t="str">
            <v xml:space="preserve">2389530 </v>
          </cell>
          <cell r="G178" t="str">
            <v>20/11/2023.C23TNN.00069866</v>
          </cell>
          <cell r="H178" t="str">
            <v>20/11/2023</v>
          </cell>
          <cell r="I178" t="str">
            <v>20/11/2023</v>
          </cell>
          <cell r="J178" t="str">
            <v>Purchasing invoice C23TNN.00069866</v>
          </cell>
          <cell r="K178">
            <v>432950</v>
          </cell>
          <cell r="L178">
            <v>45296</v>
          </cell>
        </row>
        <row r="179">
          <cell r="C179">
            <v>69872</v>
          </cell>
          <cell r="D179" t="str">
            <v>C2217</v>
          </cell>
          <cell r="E179" t="str">
            <v>28/11/2023</v>
          </cell>
          <cell r="F179" t="str">
            <v xml:space="preserve">2389552 </v>
          </cell>
          <cell r="G179" t="str">
            <v>20/11/2023.C23TNN.00069872</v>
          </cell>
          <cell r="H179" t="str">
            <v>20/11/2023</v>
          </cell>
          <cell r="I179" t="str">
            <v>20/11/2023</v>
          </cell>
          <cell r="J179" t="str">
            <v>Purchasing invoice C23TNN.00069872</v>
          </cell>
          <cell r="K179">
            <v>432950</v>
          </cell>
          <cell r="L179">
            <v>45296</v>
          </cell>
        </row>
        <row r="180">
          <cell r="C180">
            <v>69873</v>
          </cell>
          <cell r="D180" t="str">
            <v>C2217</v>
          </cell>
          <cell r="E180" t="str">
            <v>28/11/2023</v>
          </cell>
          <cell r="F180" t="str">
            <v xml:space="preserve">2389562 </v>
          </cell>
          <cell r="G180" t="str">
            <v>20/11/2023.C23TNN.00069873</v>
          </cell>
          <cell r="H180" t="str">
            <v>20/11/2023</v>
          </cell>
          <cell r="I180" t="str">
            <v>20/11/2023</v>
          </cell>
          <cell r="J180" t="str">
            <v>Purchasing invoice C23TNN.00069873</v>
          </cell>
          <cell r="K180">
            <v>432950</v>
          </cell>
          <cell r="L180">
            <v>45296</v>
          </cell>
        </row>
        <row r="181">
          <cell r="C181">
            <v>69883</v>
          </cell>
          <cell r="D181" t="str">
            <v>C2217</v>
          </cell>
          <cell r="E181" t="str">
            <v>28/11/2023</v>
          </cell>
          <cell r="F181" t="str">
            <v xml:space="preserve">2389581 </v>
          </cell>
          <cell r="G181" t="str">
            <v>20/11/2023.C23TNN.00069883</v>
          </cell>
          <cell r="H181" t="str">
            <v>20/11/2023</v>
          </cell>
          <cell r="I181" t="str">
            <v>20/11/2023</v>
          </cell>
          <cell r="J181" t="str">
            <v>Purchasing invoice C23TNN.00069883</v>
          </cell>
          <cell r="K181">
            <v>432950</v>
          </cell>
          <cell r="L181">
            <v>45296</v>
          </cell>
        </row>
        <row r="182">
          <cell r="C182">
            <v>69885</v>
          </cell>
          <cell r="D182" t="str">
            <v>C2217</v>
          </cell>
          <cell r="E182" t="str">
            <v>28/11/2023</v>
          </cell>
          <cell r="F182" t="str">
            <v xml:space="preserve">2389540 </v>
          </cell>
          <cell r="G182" t="str">
            <v>20/11/2023.C23TNN.00069885</v>
          </cell>
          <cell r="H182" t="str">
            <v>20/11/2023</v>
          </cell>
          <cell r="I182" t="str">
            <v>20/11/2023</v>
          </cell>
          <cell r="J182" t="str">
            <v>Purchasing invoice C23TNN.00069885</v>
          </cell>
          <cell r="K182">
            <v>432950</v>
          </cell>
          <cell r="L182">
            <v>45296</v>
          </cell>
        </row>
        <row r="183">
          <cell r="C183">
            <v>69888</v>
          </cell>
          <cell r="D183" t="str">
            <v>C2217</v>
          </cell>
          <cell r="E183" t="str">
            <v>28/11/2023</v>
          </cell>
          <cell r="F183" t="str">
            <v xml:space="preserve">2389560 </v>
          </cell>
          <cell r="G183" t="str">
            <v>20/11/2023.C23TNN.00069888</v>
          </cell>
          <cell r="H183" t="str">
            <v>20/11/2023</v>
          </cell>
          <cell r="I183" t="str">
            <v>20/11/2023</v>
          </cell>
          <cell r="J183" t="str">
            <v>Purchasing invoice C23TNN.00069888</v>
          </cell>
          <cell r="K183">
            <v>432950</v>
          </cell>
          <cell r="L183">
            <v>45296</v>
          </cell>
        </row>
        <row r="184">
          <cell r="C184">
            <v>69820</v>
          </cell>
          <cell r="D184" t="str">
            <v>C2217</v>
          </cell>
          <cell r="E184" t="str">
            <v>28/11/2023</v>
          </cell>
          <cell r="F184" t="str">
            <v xml:space="preserve">2389594 </v>
          </cell>
          <cell r="G184" t="str">
            <v>21/11/2023.C23TNN.00069820</v>
          </cell>
          <cell r="H184" t="str">
            <v>20/11/2023</v>
          </cell>
          <cell r="I184" t="str">
            <v>21/11/2023</v>
          </cell>
          <cell r="J184" t="str">
            <v>Purchasing invoice C23TNN.00069820</v>
          </cell>
          <cell r="K184">
            <v>432950</v>
          </cell>
          <cell r="L184">
            <v>45296</v>
          </cell>
        </row>
        <row r="185">
          <cell r="C185">
            <v>69904</v>
          </cell>
          <cell r="D185" t="str">
            <v>C2217</v>
          </cell>
          <cell r="E185" t="str">
            <v>28/11/2023</v>
          </cell>
          <cell r="F185" t="str">
            <v xml:space="preserve">2389684 </v>
          </cell>
          <cell r="G185" t="str">
            <v>21/11/2023.C23TNN.00069904</v>
          </cell>
          <cell r="H185" t="str">
            <v>21/11/2023</v>
          </cell>
          <cell r="I185" t="str">
            <v>21/11/2023</v>
          </cell>
          <cell r="J185" t="str">
            <v>Purchasing invoice C23TNN.00069904</v>
          </cell>
          <cell r="K185">
            <v>432950</v>
          </cell>
          <cell r="L185">
            <v>45296</v>
          </cell>
        </row>
        <row r="186">
          <cell r="C186">
            <v>69914</v>
          </cell>
          <cell r="D186" t="str">
            <v>C2217</v>
          </cell>
          <cell r="E186" t="str">
            <v>28/11/2023</v>
          </cell>
          <cell r="F186" t="str">
            <v xml:space="preserve">2389694 </v>
          </cell>
          <cell r="G186" t="str">
            <v>21/11/2023.C23TNN.00069914</v>
          </cell>
          <cell r="H186" t="str">
            <v>21/11/2023</v>
          </cell>
          <cell r="I186" t="str">
            <v>21/11/2023</v>
          </cell>
          <cell r="J186" t="str">
            <v>Purchasing invoice C23TNN.00069914</v>
          </cell>
          <cell r="K186">
            <v>432950</v>
          </cell>
          <cell r="L186">
            <v>45296</v>
          </cell>
        </row>
        <row r="187">
          <cell r="C187">
            <v>69923</v>
          </cell>
          <cell r="D187" t="str">
            <v>C2217</v>
          </cell>
          <cell r="E187" t="str">
            <v>28/11/2023</v>
          </cell>
          <cell r="F187" t="str">
            <v xml:space="preserve">2389587 </v>
          </cell>
          <cell r="G187" t="str">
            <v>21/11/2023.C23TNN.00069923</v>
          </cell>
          <cell r="H187" t="str">
            <v>21/11/2023</v>
          </cell>
          <cell r="I187" t="str">
            <v>21/11/2023</v>
          </cell>
          <cell r="J187" t="str">
            <v>Purchasing invoice C23TNN.00069923</v>
          </cell>
          <cell r="K187">
            <v>432950</v>
          </cell>
          <cell r="L187">
            <v>45296</v>
          </cell>
        </row>
        <row r="188">
          <cell r="C188">
            <v>69929</v>
          </cell>
          <cell r="D188" t="str">
            <v>C2217</v>
          </cell>
          <cell r="E188" t="str">
            <v>28/11/2023</v>
          </cell>
          <cell r="F188" t="str">
            <v xml:space="preserve">2389672 </v>
          </cell>
          <cell r="G188" t="str">
            <v>21/11/2023.C23TNN.00069929</v>
          </cell>
          <cell r="H188" t="str">
            <v>21/11/2023</v>
          </cell>
          <cell r="I188" t="str">
            <v>21/11/2023</v>
          </cell>
          <cell r="J188" t="str">
            <v>Purchasing invoice C23TNN.00069929</v>
          </cell>
          <cell r="K188">
            <v>432950</v>
          </cell>
          <cell r="L188">
            <v>45296</v>
          </cell>
        </row>
        <row r="189">
          <cell r="C189">
            <v>69932</v>
          </cell>
          <cell r="D189" t="str">
            <v>C2217</v>
          </cell>
          <cell r="E189" t="str">
            <v>28/11/2023</v>
          </cell>
          <cell r="F189" t="str">
            <v xml:space="preserve">2389634 </v>
          </cell>
          <cell r="G189" t="str">
            <v>21/11/2023.C23TNN.00069932</v>
          </cell>
          <cell r="H189" t="str">
            <v>21/11/2023</v>
          </cell>
          <cell r="I189" t="str">
            <v>21/11/2023</v>
          </cell>
          <cell r="J189" t="str">
            <v>Purchasing invoice C23TNN.00069932</v>
          </cell>
          <cell r="K189">
            <v>432950</v>
          </cell>
          <cell r="L189">
            <v>45296</v>
          </cell>
        </row>
        <row r="190">
          <cell r="C190">
            <v>69934</v>
          </cell>
          <cell r="D190" t="str">
            <v>C2217</v>
          </cell>
          <cell r="E190" t="str">
            <v>28/11/2023</v>
          </cell>
          <cell r="F190" t="str">
            <v xml:space="preserve">2389553 </v>
          </cell>
          <cell r="G190" t="str">
            <v>21/11/2023.C23TNN.00069934</v>
          </cell>
          <cell r="H190" t="str">
            <v>21/11/2023</v>
          </cell>
          <cell r="I190" t="str">
            <v>21/11/2023</v>
          </cell>
          <cell r="J190" t="str">
            <v>Purchasing invoice C23TNN.00069934</v>
          </cell>
          <cell r="K190">
            <v>432950</v>
          </cell>
          <cell r="L190">
            <v>45296</v>
          </cell>
        </row>
        <row r="191">
          <cell r="C191">
            <v>69937</v>
          </cell>
          <cell r="D191" t="str">
            <v>C2217</v>
          </cell>
          <cell r="E191" t="str">
            <v>28/11/2023</v>
          </cell>
          <cell r="F191" t="str">
            <v xml:space="preserve">2389541 </v>
          </cell>
          <cell r="G191" t="str">
            <v>21/11/2023.C23TNN.00069937</v>
          </cell>
          <cell r="H191" t="str">
            <v>21/11/2023</v>
          </cell>
          <cell r="I191" t="str">
            <v>21/11/2023</v>
          </cell>
          <cell r="J191" t="str">
            <v>Purchasing invoice C23TNN.00069937</v>
          </cell>
          <cell r="K191">
            <v>432950</v>
          </cell>
          <cell r="L191">
            <v>45296</v>
          </cell>
        </row>
        <row r="192">
          <cell r="C192">
            <v>69940</v>
          </cell>
          <cell r="D192" t="str">
            <v>C2217</v>
          </cell>
          <cell r="E192" t="str">
            <v>28/11/2023</v>
          </cell>
          <cell r="F192" t="str">
            <v xml:space="preserve">2389569 </v>
          </cell>
          <cell r="G192" t="str">
            <v>21/11/2023.C23TNN.00069940</v>
          </cell>
          <cell r="H192" t="str">
            <v>21/11/2023</v>
          </cell>
          <cell r="I192" t="str">
            <v>21/11/2023</v>
          </cell>
          <cell r="J192" t="str">
            <v>Purchasing invoice C23TNN.00069940</v>
          </cell>
          <cell r="K192">
            <v>432950</v>
          </cell>
          <cell r="L192">
            <v>45296</v>
          </cell>
        </row>
        <row r="193">
          <cell r="C193">
            <v>69944</v>
          </cell>
          <cell r="D193" t="str">
            <v>C2217</v>
          </cell>
          <cell r="E193" t="str">
            <v>28/11/2023</v>
          </cell>
          <cell r="F193" t="str">
            <v xml:space="preserve">2389554 </v>
          </cell>
          <cell r="G193" t="str">
            <v>21/11/2023.C23TNN.00069944</v>
          </cell>
          <cell r="H193" t="str">
            <v>21/11/2023</v>
          </cell>
          <cell r="I193" t="str">
            <v>21/11/2023</v>
          </cell>
          <cell r="J193" t="str">
            <v>Purchasing invoice C23TNN.00069944</v>
          </cell>
          <cell r="K193">
            <v>432950</v>
          </cell>
          <cell r="L193">
            <v>45296</v>
          </cell>
        </row>
        <row r="194">
          <cell r="C194">
            <v>69952</v>
          </cell>
          <cell r="D194" t="str">
            <v>C2217</v>
          </cell>
          <cell r="E194" t="str">
            <v>28/11/2023</v>
          </cell>
          <cell r="F194" t="str">
            <v xml:space="preserve">2389591 </v>
          </cell>
          <cell r="G194" t="str">
            <v>21/11/2023.C23TNN.00069952</v>
          </cell>
          <cell r="H194" t="str">
            <v>21/11/2023</v>
          </cell>
          <cell r="I194" t="str">
            <v>21/11/2023</v>
          </cell>
          <cell r="J194" t="str">
            <v>Purchasing invoice C23TNN.00069952</v>
          </cell>
          <cell r="K194">
            <v>432950</v>
          </cell>
          <cell r="L194">
            <v>45296</v>
          </cell>
        </row>
        <row r="195">
          <cell r="C195">
            <v>69953</v>
          </cell>
          <cell r="D195" t="str">
            <v>C2217</v>
          </cell>
          <cell r="E195" t="str">
            <v>28/11/2023</v>
          </cell>
          <cell r="F195" t="str">
            <v xml:space="preserve">2389660 </v>
          </cell>
          <cell r="G195" t="str">
            <v>21/11/2023.C23TNN.00069953</v>
          </cell>
          <cell r="H195" t="str">
            <v>21/11/2023</v>
          </cell>
          <cell r="I195" t="str">
            <v>21/11/2023</v>
          </cell>
          <cell r="J195" t="str">
            <v>Purchasing invoice C23TNN.00069953</v>
          </cell>
          <cell r="K195">
            <v>432950</v>
          </cell>
          <cell r="L195">
            <v>45296</v>
          </cell>
        </row>
        <row r="196">
          <cell r="C196">
            <v>69954</v>
          </cell>
          <cell r="D196" t="str">
            <v>C2217</v>
          </cell>
          <cell r="E196" t="str">
            <v>28/11/2023</v>
          </cell>
          <cell r="F196" t="str">
            <v xml:space="preserve">2389593 </v>
          </cell>
          <cell r="G196" t="str">
            <v>21/11/2023.C23TNN.00069954</v>
          </cell>
          <cell r="H196" t="str">
            <v>21/11/2023</v>
          </cell>
          <cell r="I196" t="str">
            <v>21/11/2023</v>
          </cell>
          <cell r="J196" t="str">
            <v>Purchasing invoice C23TNN.00069954</v>
          </cell>
          <cell r="K196">
            <v>432950</v>
          </cell>
          <cell r="L196">
            <v>45296</v>
          </cell>
        </row>
        <row r="197">
          <cell r="C197">
            <v>69955</v>
          </cell>
          <cell r="D197" t="str">
            <v>C2217</v>
          </cell>
          <cell r="E197" t="str">
            <v>28/11/2023</v>
          </cell>
          <cell r="F197" t="str">
            <v xml:space="preserve">2389653 </v>
          </cell>
          <cell r="G197" t="str">
            <v>21/11/2023.C23TNN.00069955</v>
          </cell>
          <cell r="H197" t="str">
            <v>21/11/2023</v>
          </cell>
          <cell r="I197" t="str">
            <v>21/11/2023</v>
          </cell>
          <cell r="J197" t="str">
            <v>Purchasing invoice C23TNN.00069955</v>
          </cell>
          <cell r="K197">
            <v>432950</v>
          </cell>
          <cell r="L197">
            <v>45296</v>
          </cell>
        </row>
        <row r="198">
          <cell r="C198">
            <v>69956</v>
          </cell>
          <cell r="D198" t="str">
            <v>C2217</v>
          </cell>
          <cell r="E198" t="str">
            <v>28/11/2023</v>
          </cell>
          <cell r="F198" t="str">
            <v xml:space="preserve">2389670 </v>
          </cell>
          <cell r="G198" t="str">
            <v>21/11/2023.C23TNN.00069956</v>
          </cell>
          <cell r="H198" t="str">
            <v>21/11/2023</v>
          </cell>
          <cell r="I198" t="str">
            <v>21/11/2023</v>
          </cell>
          <cell r="J198" t="str">
            <v>Purchasing invoice C23TNN.00069956</v>
          </cell>
          <cell r="K198">
            <v>432950</v>
          </cell>
          <cell r="L198">
            <v>45296</v>
          </cell>
        </row>
        <row r="199">
          <cell r="C199">
            <v>69958</v>
          </cell>
          <cell r="D199" t="str">
            <v>C2217</v>
          </cell>
          <cell r="E199" t="str">
            <v>28/11/2023</v>
          </cell>
          <cell r="F199" t="str">
            <v xml:space="preserve">2389639 </v>
          </cell>
          <cell r="G199" t="str">
            <v>21/11/2023.C23TNN.00069958</v>
          </cell>
          <cell r="H199" t="str">
            <v>21/11/2023</v>
          </cell>
          <cell r="I199" t="str">
            <v>21/11/2023</v>
          </cell>
          <cell r="J199" t="str">
            <v>Purchasing invoice C23TNN.00069958</v>
          </cell>
          <cell r="K199">
            <v>432950</v>
          </cell>
          <cell r="L199">
            <v>45296</v>
          </cell>
        </row>
        <row r="200">
          <cell r="C200">
            <v>69962</v>
          </cell>
          <cell r="D200" t="str">
            <v>C2217</v>
          </cell>
          <cell r="E200" t="str">
            <v>28/11/2023</v>
          </cell>
          <cell r="F200" t="str">
            <v xml:space="preserve">2389559 </v>
          </cell>
          <cell r="G200" t="str">
            <v>21/11/2023.C23TNN.00069962</v>
          </cell>
          <cell r="H200" t="str">
            <v>21/11/2023</v>
          </cell>
          <cell r="I200" t="str">
            <v>21/11/2023</v>
          </cell>
          <cell r="J200" t="str">
            <v>Purchasing invoice C23TNN.00069962</v>
          </cell>
          <cell r="K200">
            <v>432950</v>
          </cell>
          <cell r="L200">
            <v>45296</v>
          </cell>
        </row>
        <row r="201">
          <cell r="C201">
            <v>69965</v>
          </cell>
          <cell r="D201" t="str">
            <v>C2217</v>
          </cell>
          <cell r="E201" t="str">
            <v>28/11/2023</v>
          </cell>
          <cell r="F201" t="str">
            <v xml:space="preserve">2389550 </v>
          </cell>
          <cell r="G201" t="str">
            <v>21/11/2023.C23TNN.00069965</v>
          </cell>
          <cell r="H201" t="str">
            <v>21/11/2023</v>
          </cell>
          <cell r="I201" t="str">
            <v>21/11/2023</v>
          </cell>
          <cell r="J201" t="str">
            <v>Purchasing invoice C23TNN.00069965</v>
          </cell>
          <cell r="K201">
            <v>432950</v>
          </cell>
          <cell r="L201">
            <v>45296</v>
          </cell>
        </row>
        <row r="202">
          <cell r="C202">
            <v>69969</v>
          </cell>
          <cell r="D202" t="str">
            <v>C2217</v>
          </cell>
          <cell r="E202" t="str">
            <v>28/11/2023</v>
          </cell>
          <cell r="F202" t="str">
            <v xml:space="preserve">2389543 </v>
          </cell>
          <cell r="G202" t="str">
            <v>21/11/2023.C23TNN.00069969</v>
          </cell>
          <cell r="H202" t="str">
            <v>21/11/2023</v>
          </cell>
          <cell r="I202" t="str">
            <v>21/11/2023</v>
          </cell>
          <cell r="J202" t="str">
            <v>Purchasing invoice C23TNN.00069969</v>
          </cell>
          <cell r="K202">
            <v>432950</v>
          </cell>
          <cell r="L202">
            <v>45296</v>
          </cell>
        </row>
        <row r="203">
          <cell r="C203">
            <v>69971</v>
          </cell>
          <cell r="D203" t="str">
            <v>C2217</v>
          </cell>
          <cell r="E203" t="str">
            <v>28/11/2023</v>
          </cell>
          <cell r="F203" t="str">
            <v xml:space="preserve">2390096 </v>
          </cell>
          <cell r="G203" t="str">
            <v>21/11/2023.C23TNN.00069971</v>
          </cell>
          <cell r="H203" t="str">
            <v>21/11/2023</v>
          </cell>
          <cell r="I203" t="str">
            <v>21/11/2023</v>
          </cell>
          <cell r="J203" t="str">
            <v>Purchasing invoice C23TNN.00069971</v>
          </cell>
          <cell r="K203">
            <v>432950</v>
          </cell>
          <cell r="L203">
            <v>45296</v>
          </cell>
        </row>
        <row r="204">
          <cell r="C204">
            <v>69972</v>
          </cell>
          <cell r="D204" t="str">
            <v>C2217</v>
          </cell>
          <cell r="E204" t="str">
            <v>28/11/2023</v>
          </cell>
          <cell r="F204" t="str">
            <v xml:space="preserve">2389561 </v>
          </cell>
          <cell r="G204" t="str">
            <v>21/11/2023.C23TNN.00069972</v>
          </cell>
          <cell r="H204" t="str">
            <v>21/11/2023</v>
          </cell>
          <cell r="I204" t="str">
            <v>21/11/2023</v>
          </cell>
          <cell r="J204" t="str">
            <v>Purchasing invoice C23TNN.00069972</v>
          </cell>
          <cell r="K204">
            <v>432950</v>
          </cell>
          <cell r="L204">
            <v>45296</v>
          </cell>
        </row>
        <row r="205">
          <cell r="C205">
            <v>69973</v>
          </cell>
          <cell r="D205" t="str">
            <v>C2217</v>
          </cell>
          <cell r="E205" t="str">
            <v>28/11/2023</v>
          </cell>
          <cell r="F205" t="str">
            <v xml:space="preserve">2389671 </v>
          </cell>
          <cell r="G205" t="str">
            <v>21/11/2023.C23TNN.00069973</v>
          </cell>
          <cell r="H205" t="str">
            <v>21/11/2023</v>
          </cell>
          <cell r="I205" t="str">
            <v>21/11/2023</v>
          </cell>
          <cell r="J205" t="str">
            <v>Purchasing invoice C23TNN.00069973</v>
          </cell>
          <cell r="K205">
            <v>432950</v>
          </cell>
          <cell r="L205">
            <v>45296</v>
          </cell>
        </row>
        <row r="206">
          <cell r="C206">
            <v>69975</v>
          </cell>
          <cell r="D206" t="str">
            <v>C2217</v>
          </cell>
          <cell r="E206" t="str">
            <v>28/11/2023</v>
          </cell>
          <cell r="F206" t="str">
            <v xml:space="preserve">2389692 </v>
          </cell>
          <cell r="G206" t="str">
            <v>21/11/2023.C23TNN.00069975</v>
          </cell>
          <cell r="H206" t="str">
            <v>21/11/2023</v>
          </cell>
          <cell r="I206" t="str">
            <v>21/11/2023</v>
          </cell>
          <cell r="J206" t="str">
            <v>Purchasing invoice C23TNN.00069975</v>
          </cell>
          <cell r="K206">
            <v>432950</v>
          </cell>
          <cell r="L206">
            <v>45296</v>
          </cell>
        </row>
        <row r="207">
          <cell r="C207">
            <v>69977</v>
          </cell>
          <cell r="D207" t="str">
            <v>C2217</v>
          </cell>
          <cell r="E207" t="str">
            <v>28/11/2023</v>
          </cell>
          <cell r="F207" t="str">
            <v xml:space="preserve">2389578 </v>
          </cell>
          <cell r="G207" t="str">
            <v>21/11/2023.C23TNN.00069977</v>
          </cell>
          <cell r="H207" t="str">
            <v>21/11/2023</v>
          </cell>
          <cell r="I207" t="str">
            <v>21/11/2023</v>
          </cell>
          <cell r="J207" t="str">
            <v>Purchasing invoice C23TNN.00069977</v>
          </cell>
          <cell r="K207">
            <v>432950</v>
          </cell>
          <cell r="L207">
            <v>45296</v>
          </cell>
        </row>
        <row r="208">
          <cell r="C208">
            <v>69978</v>
          </cell>
          <cell r="D208" t="str">
            <v>C2217</v>
          </cell>
          <cell r="E208" t="str">
            <v>28/11/2023</v>
          </cell>
          <cell r="F208" t="str">
            <v xml:space="preserve">2389687 </v>
          </cell>
          <cell r="G208" t="str">
            <v>21/11/2023.C23TNN.00069978</v>
          </cell>
          <cell r="H208" t="str">
            <v>21/11/2023</v>
          </cell>
          <cell r="I208" t="str">
            <v>21/11/2023</v>
          </cell>
          <cell r="J208" t="str">
            <v>Purchasing invoice C23TNN.00069978</v>
          </cell>
          <cell r="K208">
            <v>432950</v>
          </cell>
          <cell r="L208">
            <v>45296</v>
          </cell>
        </row>
        <row r="209">
          <cell r="C209">
            <v>70092</v>
          </cell>
          <cell r="D209" t="str">
            <v>C2217</v>
          </cell>
          <cell r="E209" t="str">
            <v>28/11/2023</v>
          </cell>
          <cell r="F209" t="str">
            <v xml:space="preserve">2390464 </v>
          </cell>
          <cell r="G209" t="str">
            <v>22/11/2023.C23TNN.00070092</v>
          </cell>
          <cell r="H209" t="str">
            <v>22/11/2023</v>
          </cell>
          <cell r="I209" t="str">
            <v>22/11/2023</v>
          </cell>
          <cell r="J209" t="str">
            <v>Purchasing invoice C23TNN.00070092</v>
          </cell>
          <cell r="K209">
            <v>432950</v>
          </cell>
          <cell r="L209">
            <v>45296</v>
          </cell>
        </row>
        <row r="210">
          <cell r="C210">
            <v>12986</v>
          </cell>
          <cell r="D210" t="str">
            <v>C2217</v>
          </cell>
          <cell r="E210" t="str">
            <v>29/11/2023</v>
          </cell>
          <cell r="F210" t="str">
            <v xml:space="preserve">2400848 </v>
          </cell>
          <cell r="G210" t="str">
            <v>RRS20231125931HN2214</v>
          </cell>
          <cell r="H210" t="str">
            <v>29/11/2023</v>
          </cell>
          <cell r="I210" t="str">
            <v>29/11/2023</v>
          </cell>
          <cell r="J210" t="str">
            <v>Invoice for goods return to supplier C2217- Store: HN2214</v>
          </cell>
          <cell r="K210">
            <v>-89122</v>
          </cell>
          <cell r="L210">
            <v>45296</v>
          </cell>
        </row>
        <row r="211">
          <cell r="C211">
            <v>71593</v>
          </cell>
          <cell r="D211" t="str">
            <v>C2217</v>
          </cell>
          <cell r="E211" t="str">
            <v>30/11/2023</v>
          </cell>
          <cell r="F211" t="str">
            <v xml:space="preserve">2401046 </v>
          </cell>
          <cell r="G211" t="str">
            <v>28/11/2023.C23TNN.00071593</v>
          </cell>
          <cell r="H211" t="str">
            <v>27/11/2023</v>
          </cell>
          <cell r="I211" t="str">
            <v>28/11/2023</v>
          </cell>
          <cell r="J211" t="str">
            <v>Purchasing invoice C23TNN.00071593</v>
          </cell>
          <cell r="K211">
            <v>541188</v>
          </cell>
          <cell r="L211">
            <v>45296</v>
          </cell>
        </row>
        <row r="212">
          <cell r="C212">
            <v>71723</v>
          </cell>
          <cell r="D212" t="str">
            <v>C2217</v>
          </cell>
          <cell r="E212" t="str">
            <v>30/11/2023</v>
          </cell>
          <cell r="F212" t="str">
            <v xml:space="preserve">2408547 </v>
          </cell>
          <cell r="G212" t="str">
            <v>29/11/2023.C23TNN.00071723</v>
          </cell>
          <cell r="H212" t="str">
            <v>29/11/2023</v>
          </cell>
          <cell r="I212" t="str">
            <v>29/11/2023</v>
          </cell>
          <cell r="J212" t="str">
            <v>Purchasing invoice C23TNN.00071723</v>
          </cell>
          <cell r="K212">
            <v>541188</v>
          </cell>
          <cell r="L212">
            <v>45296</v>
          </cell>
        </row>
        <row r="213">
          <cell r="C213">
            <v>69758</v>
          </cell>
          <cell r="D213" t="str">
            <v>C2217</v>
          </cell>
          <cell r="E213" t="str">
            <v>30/11/2023</v>
          </cell>
          <cell r="F213" t="str">
            <v xml:space="preserve">2405172 </v>
          </cell>
          <cell r="G213" t="str">
            <v>30/11/2023.C23TNN.00069758</v>
          </cell>
          <cell r="H213" t="str">
            <v>20/11/2023</v>
          </cell>
          <cell r="I213" t="str">
            <v>30/11/2023</v>
          </cell>
          <cell r="J213" t="str">
            <v>Purchasing invoice C23TNN.00069758</v>
          </cell>
          <cell r="K213">
            <v>432950</v>
          </cell>
          <cell r="L213">
            <v>45296</v>
          </cell>
        </row>
        <row r="214">
          <cell r="C214">
            <v>69808</v>
          </cell>
          <cell r="D214" t="str">
            <v>C2217</v>
          </cell>
          <cell r="E214" t="str">
            <v>30/11/2023</v>
          </cell>
          <cell r="F214" t="str">
            <v xml:space="preserve">2404949 </v>
          </cell>
          <cell r="G214" t="str">
            <v>30/11/2023.C23TNN.00069808</v>
          </cell>
          <cell r="H214" t="str">
            <v>20/11/2023</v>
          </cell>
          <cell r="I214" t="str">
            <v>30/11/2023</v>
          </cell>
          <cell r="J214" t="str">
            <v>Purchasing invoice C23TNN.00069808</v>
          </cell>
          <cell r="K214">
            <v>432950</v>
          </cell>
          <cell r="L214">
            <v>45296</v>
          </cell>
        </row>
        <row r="215">
          <cell r="C215">
            <v>69810</v>
          </cell>
          <cell r="D215" t="str">
            <v>C2217</v>
          </cell>
          <cell r="E215" t="str">
            <v>30/11/2023</v>
          </cell>
          <cell r="F215" t="str">
            <v xml:space="preserve">2405087 </v>
          </cell>
          <cell r="G215" t="str">
            <v>30/11/2023.C23TNN.00069810</v>
          </cell>
          <cell r="H215" t="str">
            <v>20/11/2023</v>
          </cell>
          <cell r="I215" t="str">
            <v>30/11/2023</v>
          </cell>
          <cell r="J215" t="str">
            <v>Purchasing invoice C23TNN.00069810</v>
          </cell>
          <cell r="K215">
            <v>432950</v>
          </cell>
          <cell r="L215">
            <v>45296</v>
          </cell>
        </row>
        <row r="216">
          <cell r="C216">
            <v>69811</v>
          </cell>
          <cell r="D216" t="str">
            <v>C2217</v>
          </cell>
          <cell r="E216" t="str">
            <v>30/11/2023</v>
          </cell>
          <cell r="F216" t="str">
            <v xml:space="preserve">2404874 </v>
          </cell>
          <cell r="G216" t="str">
            <v>30/11/2023.C23TNN.00069811</v>
          </cell>
          <cell r="H216" t="str">
            <v>20/11/2023</v>
          </cell>
          <cell r="I216" t="str">
            <v>30/11/2023</v>
          </cell>
          <cell r="J216" t="str">
            <v>Purchasing invoice C23TNN.00069811</v>
          </cell>
          <cell r="K216">
            <v>432950</v>
          </cell>
          <cell r="L216">
            <v>45296</v>
          </cell>
        </row>
        <row r="217">
          <cell r="C217">
            <v>69813</v>
          </cell>
          <cell r="D217" t="str">
            <v>C2217</v>
          </cell>
          <cell r="E217" t="str">
            <v>30/11/2023</v>
          </cell>
          <cell r="F217" t="str">
            <v xml:space="preserve">2405206 </v>
          </cell>
          <cell r="G217" t="str">
            <v>30/11/2023.C23TNN.00069813</v>
          </cell>
          <cell r="H217" t="str">
            <v>20/11/2023</v>
          </cell>
          <cell r="I217" t="str">
            <v>30/11/2023</v>
          </cell>
          <cell r="J217" t="str">
            <v>Purchasing invoice C23TNN.00069813</v>
          </cell>
          <cell r="K217">
            <v>432950</v>
          </cell>
          <cell r="L217">
            <v>45296</v>
          </cell>
        </row>
        <row r="218">
          <cell r="C218">
            <v>69814</v>
          </cell>
          <cell r="D218" t="str">
            <v>C2217</v>
          </cell>
          <cell r="E218" t="str">
            <v>30/11/2023</v>
          </cell>
          <cell r="F218" t="str">
            <v xml:space="preserve">2404993 </v>
          </cell>
          <cell r="G218" t="str">
            <v>30/11/2023.C23TNN.00069814</v>
          </cell>
          <cell r="H218" t="str">
            <v>20/11/2023</v>
          </cell>
          <cell r="I218" t="str">
            <v>30/11/2023</v>
          </cell>
          <cell r="J218" t="str">
            <v>Purchasing invoice C23TNN.00069814</v>
          </cell>
          <cell r="K218">
            <v>432950</v>
          </cell>
          <cell r="L218">
            <v>45296</v>
          </cell>
        </row>
        <row r="219">
          <cell r="C219">
            <v>69815</v>
          </cell>
          <cell r="D219" t="str">
            <v>C2217</v>
          </cell>
          <cell r="E219" t="str">
            <v>30/11/2023</v>
          </cell>
          <cell r="F219" t="str">
            <v xml:space="preserve">2405021 </v>
          </cell>
          <cell r="G219" t="str">
            <v>30/11/2023.C23TNN.00069815</v>
          </cell>
          <cell r="H219" t="str">
            <v>20/11/2023</v>
          </cell>
          <cell r="I219" t="str">
            <v>30/11/2023</v>
          </cell>
          <cell r="J219" t="str">
            <v>Purchasing invoice C23TNN.00069815</v>
          </cell>
          <cell r="K219">
            <v>432950</v>
          </cell>
          <cell r="L219">
            <v>45296</v>
          </cell>
        </row>
        <row r="220">
          <cell r="C220">
            <v>69816</v>
          </cell>
          <cell r="D220" t="str">
            <v>C2217</v>
          </cell>
          <cell r="E220" t="str">
            <v>30/11/2023</v>
          </cell>
          <cell r="F220" t="str">
            <v xml:space="preserve">2405104 </v>
          </cell>
          <cell r="G220" t="str">
            <v>30/11/2023.C23TNN.00069816</v>
          </cell>
          <cell r="H220" t="str">
            <v>20/11/2023</v>
          </cell>
          <cell r="I220" t="str">
            <v>30/11/2023</v>
          </cell>
          <cell r="J220" t="str">
            <v>Purchasing invoice C23TNN.00069816</v>
          </cell>
          <cell r="K220">
            <v>432950</v>
          </cell>
          <cell r="L220">
            <v>45296</v>
          </cell>
        </row>
        <row r="221">
          <cell r="C221">
            <v>69817</v>
          </cell>
          <cell r="D221" t="str">
            <v>C2217</v>
          </cell>
          <cell r="E221" t="str">
            <v>30/11/2023</v>
          </cell>
          <cell r="F221" t="str">
            <v xml:space="preserve">2405189 </v>
          </cell>
          <cell r="G221" t="str">
            <v>30/11/2023.C23TNN.00069817</v>
          </cell>
          <cell r="H221" t="str">
            <v>20/11/2023</v>
          </cell>
          <cell r="I221" t="str">
            <v>30/11/2023</v>
          </cell>
          <cell r="J221" t="str">
            <v>Purchasing invoice C23TNN.00069817</v>
          </cell>
          <cell r="K221">
            <v>432950</v>
          </cell>
          <cell r="L221">
            <v>45296</v>
          </cell>
        </row>
        <row r="222">
          <cell r="C222">
            <v>69819</v>
          </cell>
          <cell r="D222" t="str">
            <v>C2217</v>
          </cell>
          <cell r="E222" t="str">
            <v>30/11/2023</v>
          </cell>
          <cell r="F222" t="str">
            <v xml:space="preserve">2405165 </v>
          </cell>
          <cell r="G222" t="str">
            <v>30/11/2023.C23TNN.00069819</v>
          </cell>
          <cell r="H222" t="str">
            <v>20/11/2023</v>
          </cell>
          <cell r="I222" t="str">
            <v>30/11/2023</v>
          </cell>
          <cell r="J222" t="str">
            <v>Purchasing invoice C23TNN.00069819</v>
          </cell>
          <cell r="K222">
            <v>432950</v>
          </cell>
          <cell r="L222">
            <v>45296</v>
          </cell>
        </row>
        <row r="223">
          <cell r="C223">
            <v>69822</v>
          </cell>
          <cell r="D223" t="str">
            <v>C2217</v>
          </cell>
          <cell r="E223" t="str">
            <v>30/11/2023</v>
          </cell>
          <cell r="F223" t="str">
            <v xml:space="preserve">2405140 </v>
          </cell>
          <cell r="G223" t="str">
            <v>30/11/2023.C23TNN.00069822</v>
          </cell>
          <cell r="H223" t="str">
            <v>20/11/2023</v>
          </cell>
          <cell r="I223" t="str">
            <v>30/11/2023</v>
          </cell>
          <cell r="J223" t="str">
            <v>Purchasing invoice C23TNN.00069822</v>
          </cell>
          <cell r="K223">
            <v>432950</v>
          </cell>
          <cell r="L223">
            <v>45296</v>
          </cell>
        </row>
        <row r="224">
          <cell r="C224">
            <v>69825</v>
          </cell>
          <cell r="D224" t="str">
            <v>C2217</v>
          </cell>
          <cell r="E224" t="str">
            <v>30/11/2023</v>
          </cell>
          <cell r="F224" t="str">
            <v xml:space="preserve">2404973 </v>
          </cell>
          <cell r="G224" t="str">
            <v>30/11/2023.C23TNN.00069825</v>
          </cell>
          <cell r="H224" t="str">
            <v>20/11/2023</v>
          </cell>
          <cell r="I224" t="str">
            <v>30/11/2023</v>
          </cell>
          <cell r="J224" t="str">
            <v>Purchasing invoice C23TNN.00069825</v>
          </cell>
          <cell r="K224">
            <v>432950</v>
          </cell>
          <cell r="L224">
            <v>45296</v>
          </cell>
        </row>
        <row r="225">
          <cell r="C225">
            <v>69826</v>
          </cell>
          <cell r="D225" t="str">
            <v>C2217</v>
          </cell>
          <cell r="E225" t="str">
            <v>30/11/2023</v>
          </cell>
          <cell r="F225" t="str">
            <v xml:space="preserve">2405208 </v>
          </cell>
          <cell r="G225" t="str">
            <v>30/11/2023.C23TNN.00069826</v>
          </cell>
          <cell r="H225" t="str">
            <v>20/11/2023</v>
          </cell>
          <cell r="I225" t="str">
            <v>30/11/2023</v>
          </cell>
          <cell r="J225" t="str">
            <v>Purchasing invoice C23TNN.00069826</v>
          </cell>
          <cell r="K225">
            <v>432950</v>
          </cell>
          <cell r="L225">
            <v>45296</v>
          </cell>
        </row>
        <row r="226">
          <cell r="C226">
            <v>69837</v>
          </cell>
          <cell r="D226" t="str">
            <v>C2217</v>
          </cell>
          <cell r="E226" t="str">
            <v>30/11/2023</v>
          </cell>
          <cell r="F226" t="str">
            <v xml:space="preserve">2405207 </v>
          </cell>
          <cell r="G226" t="str">
            <v>30/11/2023.C23TNN.00069837</v>
          </cell>
          <cell r="H226" t="str">
            <v>20/11/2023</v>
          </cell>
          <cell r="I226" t="str">
            <v>30/11/2023</v>
          </cell>
          <cell r="J226" t="str">
            <v>Purchasing invoice C23TNN.00069837</v>
          </cell>
          <cell r="K226">
            <v>432950</v>
          </cell>
          <cell r="L226">
            <v>45296</v>
          </cell>
        </row>
        <row r="227">
          <cell r="C227">
            <v>69838</v>
          </cell>
          <cell r="D227" t="str">
            <v>C2217</v>
          </cell>
          <cell r="E227" t="str">
            <v>30/11/2023</v>
          </cell>
          <cell r="F227" t="str">
            <v xml:space="preserve">2404875 </v>
          </cell>
          <cell r="G227" t="str">
            <v>30/11/2023.C23TNN.00069838</v>
          </cell>
          <cell r="H227" t="str">
            <v>20/11/2023</v>
          </cell>
          <cell r="I227" t="str">
            <v>30/11/2023</v>
          </cell>
          <cell r="J227" t="str">
            <v>Purchasing invoice C23TNN.00069838</v>
          </cell>
          <cell r="K227">
            <v>432950</v>
          </cell>
          <cell r="L227">
            <v>45296</v>
          </cell>
        </row>
        <row r="228">
          <cell r="C228">
            <v>69841</v>
          </cell>
          <cell r="D228" t="str">
            <v>C2217</v>
          </cell>
          <cell r="E228" t="str">
            <v>30/11/2023</v>
          </cell>
          <cell r="F228" t="str">
            <v xml:space="preserve">2405079 </v>
          </cell>
          <cell r="G228" t="str">
            <v>30/11/2023.C23TNN.00069841</v>
          </cell>
          <cell r="H228" t="str">
            <v>20/11/2023</v>
          </cell>
          <cell r="I228" t="str">
            <v>30/11/2023</v>
          </cell>
          <cell r="J228" t="str">
            <v>Purchasing invoice C23TNN.00069841</v>
          </cell>
          <cell r="K228">
            <v>432950</v>
          </cell>
          <cell r="L228">
            <v>45296</v>
          </cell>
        </row>
        <row r="229">
          <cell r="C229">
            <v>69843</v>
          </cell>
          <cell r="D229" t="str">
            <v>C2217</v>
          </cell>
          <cell r="E229" t="str">
            <v>30/11/2023</v>
          </cell>
          <cell r="F229" t="str">
            <v xml:space="preserve">2405010 </v>
          </cell>
          <cell r="G229" t="str">
            <v>30/11/2023.C23TNN.00069843</v>
          </cell>
          <cell r="H229" t="str">
            <v>20/11/2023</v>
          </cell>
          <cell r="I229" t="str">
            <v>30/11/2023</v>
          </cell>
          <cell r="J229" t="str">
            <v>Purchasing invoice C23TNN.00069843</v>
          </cell>
          <cell r="K229">
            <v>432950</v>
          </cell>
          <cell r="L229">
            <v>45296</v>
          </cell>
        </row>
        <row r="230">
          <cell r="C230">
            <v>69844</v>
          </cell>
          <cell r="D230" t="str">
            <v>C2217</v>
          </cell>
          <cell r="E230" t="str">
            <v>30/11/2023</v>
          </cell>
          <cell r="F230" t="str">
            <v xml:space="preserve">2405166 </v>
          </cell>
          <cell r="G230" t="str">
            <v>30/11/2023.C23TNN.00069844</v>
          </cell>
          <cell r="H230" t="str">
            <v>20/11/2023</v>
          </cell>
          <cell r="I230" t="str">
            <v>30/11/2023</v>
          </cell>
          <cell r="J230" t="str">
            <v>Purchasing invoice C23TNN.00069844</v>
          </cell>
          <cell r="K230">
            <v>432950</v>
          </cell>
          <cell r="L230">
            <v>45296</v>
          </cell>
        </row>
        <row r="231">
          <cell r="C231">
            <v>69855</v>
          </cell>
          <cell r="D231" t="str">
            <v>C2217</v>
          </cell>
          <cell r="E231" t="str">
            <v>30/11/2023</v>
          </cell>
          <cell r="F231" t="str">
            <v xml:space="preserve">2404950 </v>
          </cell>
          <cell r="G231" t="str">
            <v>30/11/2023.C23TNN.00069855</v>
          </cell>
          <cell r="H231" t="str">
            <v>20/11/2023</v>
          </cell>
          <cell r="I231" t="str">
            <v>30/11/2023</v>
          </cell>
          <cell r="J231" t="str">
            <v>Purchasing invoice C23TNN.00069855</v>
          </cell>
          <cell r="K231">
            <v>432950</v>
          </cell>
          <cell r="L231">
            <v>45296</v>
          </cell>
        </row>
        <row r="232">
          <cell r="C232">
            <v>69901</v>
          </cell>
          <cell r="D232" t="str">
            <v>C2217</v>
          </cell>
          <cell r="E232" t="str">
            <v>30/11/2023</v>
          </cell>
          <cell r="F232" t="str">
            <v xml:space="preserve">2404974 </v>
          </cell>
          <cell r="G232" t="str">
            <v>30/11/2023.C23TNN.00069901</v>
          </cell>
          <cell r="H232" t="str">
            <v>21/11/2023</v>
          </cell>
          <cell r="I232" t="str">
            <v>30/11/2023</v>
          </cell>
          <cell r="J232" t="str">
            <v>Purchasing invoice C23TNN.00069901</v>
          </cell>
          <cell r="K232">
            <v>432950</v>
          </cell>
          <cell r="L232">
            <v>45296</v>
          </cell>
        </row>
        <row r="233">
          <cell r="C233">
            <v>69903</v>
          </cell>
          <cell r="D233" t="str">
            <v>C2217</v>
          </cell>
          <cell r="E233" t="str">
            <v>30/11/2023</v>
          </cell>
          <cell r="F233" t="str">
            <v xml:space="preserve">2405105 </v>
          </cell>
          <cell r="G233" t="str">
            <v>30/11/2023.C23TNN.00069903</v>
          </cell>
          <cell r="H233" t="str">
            <v>21/11/2023</v>
          </cell>
          <cell r="I233" t="str">
            <v>30/11/2023</v>
          </cell>
          <cell r="J233" t="str">
            <v>Purchasing invoice C23TNN.00069903</v>
          </cell>
          <cell r="K233">
            <v>432950</v>
          </cell>
          <cell r="L233">
            <v>45296</v>
          </cell>
        </row>
        <row r="234">
          <cell r="C234">
            <v>69928</v>
          </cell>
          <cell r="D234" t="str">
            <v>C2217</v>
          </cell>
          <cell r="E234" t="str">
            <v>30/11/2023</v>
          </cell>
          <cell r="F234" t="str">
            <v xml:space="preserve">2404995 </v>
          </cell>
          <cell r="G234" t="str">
            <v>30/11/2023.C23TNN.00069928</v>
          </cell>
          <cell r="H234" t="str">
            <v>21/11/2023</v>
          </cell>
          <cell r="I234" t="str">
            <v>30/11/2023</v>
          </cell>
          <cell r="J234" t="str">
            <v>Purchasing invoice C23TNN.00069928</v>
          </cell>
          <cell r="K234">
            <v>432950</v>
          </cell>
          <cell r="L234">
            <v>45296</v>
          </cell>
        </row>
        <row r="235">
          <cell r="C235">
            <v>69935</v>
          </cell>
          <cell r="D235" t="str">
            <v>C2217</v>
          </cell>
          <cell r="E235" t="str">
            <v>30/11/2023</v>
          </cell>
          <cell r="F235" t="str">
            <v xml:space="preserve">2405044 </v>
          </cell>
          <cell r="G235" t="str">
            <v>30/11/2023.C23TNN.00069935</v>
          </cell>
          <cell r="H235" t="str">
            <v>21/11/2023</v>
          </cell>
          <cell r="I235" t="str">
            <v>30/11/2023</v>
          </cell>
          <cell r="J235" t="str">
            <v>Purchasing invoice C23TNN.00069935</v>
          </cell>
          <cell r="K235">
            <v>432950</v>
          </cell>
          <cell r="L235">
            <v>45296</v>
          </cell>
        </row>
        <row r="236">
          <cell r="C236">
            <v>70013</v>
          </cell>
          <cell r="D236" t="str">
            <v>C2217</v>
          </cell>
          <cell r="E236" t="str">
            <v>30/11/2023</v>
          </cell>
          <cell r="F236" t="str">
            <v xml:space="preserve">2404883 </v>
          </cell>
          <cell r="G236" t="str">
            <v>30/11/2023.C23TNN.00070013</v>
          </cell>
          <cell r="H236" t="str">
            <v>21/11/2023</v>
          </cell>
          <cell r="I236" t="str">
            <v>30/11/2023</v>
          </cell>
          <cell r="J236" t="str">
            <v>Purchasing invoice C23TNN.00070013</v>
          </cell>
          <cell r="K236">
            <v>811782</v>
          </cell>
          <cell r="L236">
            <v>45296</v>
          </cell>
        </row>
        <row r="237">
          <cell r="C237">
            <v>7871</v>
          </cell>
          <cell r="D237" t="str">
            <v>C2217</v>
          </cell>
          <cell r="E237" t="str">
            <v>30/11/2023</v>
          </cell>
          <cell r="F237" t="str">
            <v xml:space="preserve">2404375 </v>
          </cell>
          <cell r="G237" t="str">
            <v>C31123KHANH(83830)</v>
          </cell>
          <cell r="H237" t="str">
            <v>27/11/2023</v>
          </cell>
          <cell r="I237" t="str">
            <v>27/11/2023</v>
          </cell>
          <cell r="J237" t="str">
            <v>Cấn trừ Phí hỗ trợ trưng bày tháng 06 năm 2023 tại Hà Nội-CR2217</v>
          </cell>
          <cell r="K237">
            <v>-288935</v>
          </cell>
          <cell r="L237">
            <v>45296</v>
          </cell>
        </row>
        <row r="238">
          <cell r="C238">
            <v>7872</v>
          </cell>
          <cell r="D238" t="str">
            <v>C2217</v>
          </cell>
          <cell r="E238" t="str">
            <v>30/11/2023</v>
          </cell>
          <cell r="F238" t="str">
            <v xml:space="preserve">2404376 </v>
          </cell>
          <cell r="G238" t="str">
            <v>C31123KHANH(83831)</v>
          </cell>
          <cell r="H238" t="str">
            <v>27/11/2023</v>
          </cell>
          <cell r="I238" t="str">
            <v>27/11/2023</v>
          </cell>
          <cell r="J238" t="str">
            <v>Cấn trừ Phí hỗ trợ bán hàng tháng 06 năm 2023 tại Hà Nội-CR2217</v>
          </cell>
          <cell r="K238">
            <v>-577869</v>
          </cell>
          <cell r="L238">
            <v>45296</v>
          </cell>
        </row>
        <row r="239">
          <cell r="C239">
            <v>7873</v>
          </cell>
          <cell r="D239" t="str">
            <v>C2217</v>
          </cell>
          <cell r="E239" t="str">
            <v>30/11/2023</v>
          </cell>
          <cell r="F239" t="str">
            <v xml:space="preserve">2404377 </v>
          </cell>
          <cell r="G239" t="str">
            <v>C31123KHANH(83832)</v>
          </cell>
          <cell r="H239" t="str">
            <v>27/11/2023</v>
          </cell>
          <cell r="I239" t="str">
            <v>27/11/2023</v>
          </cell>
          <cell r="J239" t="str">
            <v>Cấn trừ Phí hỗ trợ khai trương cửa hàng tháng 06 năm 2023 tại Hà Nội-CR2217</v>
          </cell>
          <cell r="K239">
            <v>-220000</v>
          </cell>
          <cell r="L239">
            <v>45296</v>
          </cell>
        </row>
        <row r="240">
          <cell r="C240">
            <v>7874</v>
          </cell>
          <cell r="D240" t="str">
            <v>C2217</v>
          </cell>
          <cell r="E240" t="str">
            <v>30/11/2023</v>
          </cell>
          <cell r="F240" t="str">
            <v xml:space="preserve">2404378 </v>
          </cell>
          <cell r="G240" t="str">
            <v>C31123KHANH(83833)</v>
          </cell>
          <cell r="H240" t="str">
            <v>27/11/2023</v>
          </cell>
          <cell r="I240" t="str">
            <v>27/11/2023</v>
          </cell>
          <cell r="J240" t="str">
            <v>Cấn trừ Phí hỗ trợ tiền điện tháng 06 năm 2023 tại Hà Nội-CR2217</v>
          </cell>
          <cell r="K240">
            <v>-577869</v>
          </cell>
          <cell r="L240">
            <v>45296</v>
          </cell>
        </row>
        <row r="241">
          <cell r="C241">
            <v>7875</v>
          </cell>
          <cell r="D241" t="str">
            <v>C2217</v>
          </cell>
          <cell r="E241" t="str">
            <v>30/11/2023</v>
          </cell>
          <cell r="F241" t="str">
            <v xml:space="preserve">2404379 </v>
          </cell>
          <cell r="G241" t="str">
            <v>C31123KHANH(83954)</v>
          </cell>
          <cell r="H241" t="str">
            <v>27/11/2023</v>
          </cell>
          <cell r="I241" t="str">
            <v>27/11/2023</v>
          </cell>
          <cell r="J241" t="str">
            <v>Cấn trừ Phí hỗ trợ kiểm tra an toàn vệ sinh thực phẩm tháng 06 năm 2023 tại Hà Nội-CR2217</v>
          </cell>
          <cell r="K241">
            <v>-577869</v>
          </cell>
          <cell r="L241">
            <v>45296</v>
          </cell>
        </row>
        <row r="242">
          <cell r="C242">
            <v>7876</v>
          </cell>
          <cell r="D242" t="str">
            <v>C2217</v>
          </cell>
          <cell r="E242" t="str">
            <v>30/11/2023</v>
          </cell>
          <cell r="F242" t="str">
            <v xml:space="preserve">2404380 </v>
          </cell>
          <cell r="G242" t="str">
            <v>C31123KHANH(83955)</v>
          </cell>
          <cell r="H242" t="str">
            <v>27/11/2023</v>
          </cell>
          <cell r="I242" t="str">
            <v>27/11/2023</v>
          </cell>
          <cell r="J242" t="str">
            <v>Cấn trừ Phí hỗ trợ trao đổi dữ liệu điện tử tháng 06 năm 2023 tại Hà Nội-CR2217</v>
          </cell>
          <cell r="K242">
            <v>-577869</v>
          </cell>
          <cell r="L242">
            <v>45296</v>
          </cell>
        </row>
        <row r="243">
          <cell r="C243">
            <v>708</v>
          </cell>
          <cell r="D243" t="str">
            <v>C2217</v>
          </cell>
          <cell r="E243" t="str">
            <v>30/11/2023</v>
          </cell>
          <cell r="F243" t="str">
            <v xml:space="preserve">2404381 </v>
          </cell>
          <cell r="G243" t="str">
            <v>C31123KHANH(83956)</v>
          </cell>
          <cell r="H243" t="str">
            <v>27/11/2023</v>
          </cell>
          <cell r="I243" t="str">
            <v>27/11/2023</v>
          </cell>
          <cell r="J243" t="str">
            <v>Cấn trừ Phí hỗ trợ trưng bày tháng 06 năm 2023 tại Quảng Ninh-CR2217</v>
          </cell>
          <cell r="K243">
            <v>-2578</v>
          </cell>
          <cell r="L243">
            <v>45296</v>
          </cell>
        </row>
        <row r="244">
          <cell r="C244">
            <v>709</v>
          </cell>
          <cell r="D244" t="str">
            <v>C2217</v>
          </cell>
          <cell r="E244" t="str">
            <v>30/11/2023</v>
          </cell>
          <cell r="F244" t="str">
            <v xml:space="preserve">2404382 </v>
          </cell>
          <cell r="G244" t="str">
            <v>C31123KHANH(83957)</v>
          </cell>
          <cell r="H244" t="str">
            <v>27/11/2023</v>
          </cell>
          <cell r="I244" t="str">
            <v>27/11/2023</v>
          </cell>
          <cell r="J244" t="str">
            <v>Cấn trừ Phí hỗ trợ bán hàng tháng 06 năm 2023 tại Quảng Ninh-CR2217</v>
          </cell>
          <cell r="K244">
            <v>-5157</v>
          </cell>
          <cell r="L244">
            <v>45296</v>
          </cell>
        </row>
        <row r="245">
          <cell r="C245">
            <v>710</v>
          </cell>
          <cell r="D245" t="str">
            <v>C2217</v>
          </cell>
          <cell r="E245" t="str">
            <v>30/11/2023</v>
          </cell>
          <cell r="F245" t="str">
            <v xml:space="preserve">2404383 </v>
          </cell>
          <cell r="G245" t="str">
            <v>C31123KHANH(83958)</v>
          </cell>
          <cell r="H245" t="str">
            <v>27/11/2023</v>
          </cell>
          <cell r="I245" t="str">
            <v>27/11/2023</v>
          </cell>
          <cell r="J245" t="str">
            <v>Cấn trừ Phí hỗ trợ tiền điện tháng 06 năm 2023 tại Quảng Ninh-CR2217</v>
          </cell>
          <cell r="K245">
            <v>-5157</v>
          </cell>
          <cell r="L245">
            <v>45296</v>
          </cell>
        </row>
        <row r="246">
          <cell r="C246">
            <v>711</v>
          </cell>
          <cell r="D246" t="str">
            <v>C2217</v>
          </cell>
          <cell r="E246" t="str">
            <v>30/11/2023</v>
          </cell>
          <cell r="F246" t="str">
            <v xml:space="preserve">2404384 </v>
          </cell>
          <cell r="G246" t="str">
            <v>C31123KHANH(83959)</v>
          </cell>
          <cell r="H246" t="str">
            <v>27/11/2023</v>
          </cell>
          <cell r="I246" t="str">
            <v>27/11/2023</v>
          </cell>
          <cell r="J246" t="str">
            <v>Cấn trừ Phí hỗ trợ kiểm tra an toàn vệ sinh thực phẩm tháng 06 năm 2023 tại Quảng Ninh-CR2217</v>
          </cell>
          <cell r="K246">
            <v>-5157</v>
          </cell>
          <cell r="L246">
            <v>45296</v>
          </cell>
        </row>
        <row r="247">
          <cell r="C247">
            <v>712</v>
          </cell>
          <cell r="D247" t="str">
            <v>C2217</v>
          </cell>
          <cell r="E247" t="str">
            <v>30/11/2023</v>
          </cell>
          <cell r="F247" t="str">
            <v xml:space="preserve">2404385 </v>
          </cell>
          <cell r="G247" t="str">
            <v>C31123KHANH(83960)</v>
          </cell>
          <cell r="H247" t="str">
            <v>27/11/2023</v>
          </cell>
          <cell r="I247" t="str">
            <v>27/11/2023</v>
          </cell>
          <cell r="J247" t="str">
            <v>Cấn trừ Phí hỗ trợ trao đổi dữ liệu điện tử tháng 06 năm 2023 tại Quảng Ninh-CR2217</v>
          </cell>
          <cell r="K247">
            <v>-5157</v>
          </cell>
          <cell r="L247">
            <v>45296</v>
          </cell>
        </row>
        <row r="248">
          <cell r="C248">
            <v>919</v>
          </cell>
          <cell r="D248" t="str">
            <v>C2217</v>
          </cell>
          <cell r="E248" t="str">
            <v>30/11/2023</v>
          </cell>
          <cell r="F248" t="str">
            <v xml:space="preserve">2404386 </v>
          </cell>
          <cell r="G248" t="str">
            <v>C31123KHANH(83961)</v>
          </cell>
          <cell r="H248" t="str">
            <v>27/11/2023</v>
          </cell>
          <cell r="I248" t="str">
            <v>27/11/2023</v>
          </cell>
          <cell r="J248" t="str">
            <v>Cấn trừ Phí hỗ trợ trưng bày tháng 06 năm 2023 tại Hải Phòng-CR2217</v>
          </cell>
          <cell r="K248">
            <v>-9929</v>
          </cell>
          <cell r="L248">
            <v>45296</v>
          </cell>
        </row>
        <row r="249">
          <cell r="C249">
            <v>920</v>
          </cell>
          <cell r="D249" t="str">
            <v>C2217</v>
          </cell>
          <cell r="E249" t="str">
            <v>30/11/2023</v>
          </cell>
          <cell r="F249" t="str">
            <v xml:space="preserve">2404387 </v>
          </cell>
          <cell r="G249" t="str">
            <v>C31123KHANH(83962)</v>
          </cell>
          <cell r="H249" t="str">
            <v>27/11/2023</v>
          </cell>
          <cell r="I249" t="str">
            <v>27/11/2023</v>
          </cell>
          <cell r="J249" t="str">
            <v>Cấn trừ Phí hỗ trợ bán hàng tháng 06 năm 2023 tại Hải Phòng-CR2217</v>
          </cell>
          <cell r="K249">
            <v>-19856</v>
          </cell>
          <cell r="L249">
            <v>45296</v>
          </cell>
        </row>
        <row r="250">
          <cell r="C250">
            <v>921</v>
          </cell>
          <cell r="D250" t="str">
            <v>C2217</v>
          </cell>
          <cell r="E250" t="str">
            <v>30/11/2023</v>
          </cell>
          <cell r="F250" t="str">
            <v xml:space="preserve">2404388 </v>
          </cell>
          <cell r="G250" t="str">
            <v>C31123KHANH(83963)</v>
          </cell>
          <cell r="H250" t="str">
            <v>27/11/2023</v>
          </cell>
          <cell r="I250" t="str">
            <v>27/11/2023</v>
          </cell>
          <cell r="J250" t="str">
            <v>Cấn trừ Phí hỗ trợ tiền điện tháng 06 năm 2023 tại Hải Phòng-CR2217</v>
          </cell>
          <cell r="K250">
            <v>-19856</v>
          </cell>
          <cell r="L250">
            <v>45296</v>
          </cell>
        </row>
        <row r="251">
          <cell r="C251">
            <v>922</v>
          </cell>
          <cell r="D251" t="str">
            <v>C2217</v>
          </cell>
          <cell r="E251" t="str">
            <v>30/11/2023</v>
          </cell>
          <cell r="F251" t="str">
            <v xml:space="preserve">2404389 </v>
          </cell>
          <cell r="G251" t="str">
            <v>C31123KHANH(83964)</v>
          </cell>
          <cell r="H251" t="str">
            <v>27/11/2023</v>
          </cell>
          <cell r="I251" t="str">
            <v>27/11/2023</v>
          </cell>
          <cell r="J251" t="str">
            <v>Cấn trừ Phí hỗ trợ kiểm tra an toàn vệ sinh thực phẩm tháng 06 năm 2023 tại Hải Phòng-CR2217</v>
          </cell>
          <cell r="K251">
            <v>-19856</v>
          </cell>
          <cell r="L251">
            <v>45296</v>
          </cell>
        </row>
        <row r="252">
          <cell r="C252">
            <v>923</v>
          </cell>
          <cell r="D252" t="str">
            <v>C2217</v>
          </cell>
          <cell r="E252" t="str">
            <v>30/11/2023</v>
          </cell>
          <cell r="F252" t="str">
            <v xml:space="preserve">2404390 </v>
          </cell>
          <cell r="G252" t="str">
            <v>C31123KHANH(83965)</v>
          </cell>
          <cell r="H252" t="str">
            <v>27/11/2023</v>
          </cell>
          <cell r="I252" t="str">
            <v>27/11/2023</v>
          </cell>
          <cell r="J252" t="str">
            <v>Cấn trừ Phí hỗ trợ trao đổi dữ liệu điện tử tháng 06 năm 2023 tại Hải Phòng-CR2217</v>
          </cell>
          <cell r="K252">
            <v>-19856</v>
          </cell>
          <cell r="L252">
            <v>45296</v>
          </cell>
        </row>
        <row r="253">
          <cell r="C253">
            <v>13258</v>
          </cell>
          <cell r="D253" t="str">
            <v>C2217</v>
          </cell>
          <cell r="E253" t="str">
            <v>01/12/2023</v>
          </cell>
          <cell r="F253" t="str">
            <v xml:space="preserve">2411576 </v>
          </cell>
          <cell r="G253" t="str">
            <v>RRS20231201263HN2163</v>
          </cell>
          <cell r="H253" t="str">
            <v>01/12/2023</v>
          </cell>
          <cell r="I253" t="str">
            <v>01/12/2023</v>
          </cell>
          <cell r="J253" t="str">
            <v>Invoice for goods return to supplier C2217- Store: HN2163</v>
          </cell>
          <cell r="K253">
            <v>-89122</v>
          </cell>
          <cell r="L253">
            <v>45296</v>
          </cell>
        </row>
        <row r="254">
          <cell r="C254">
            <v>13400</v>
          </cell>
          <cell r="D254" t="str">
            <v>C2217</v>
          </cell>
          <cell r="E254" t="str">
            <v>04/12/2023</v>
          </cell>
          <cell r="F254" t="str">
            <v xml:space="preserve">2422931 </v>
          </cell>
          <cell r="G254" t="str">
            <v>RRS20231204444HN2116</v>
          </cell>
          <cell r="H254" t="str">
            <v>04/12/2023</v>
          </cell>
          <cell r="I254" t="str">
            <v>04/12/2023</v>
          </cell>
          <cell r="J254" t="str">
            <v>Invoice for goods return to supplier C2217- Store: HN2116</v>
          </cell>
          <cell r="K254">
            <v>-135296</v>
          </cell>
          <cell r="L254">
            <v>45296</v>
          </cell>
        </row>
        <row r="255">
          <cell r="C255">
            <v>13808</v>
          </cell>
          <cell r="D255" t="str">
            <v>C2217</v>
          </cell>
          <cell r="E255" t="str">
            <v>05/12/2023</v>
          </cell>
          <cell r="F255" t="str">
            <v xml:space="preserve">2427373 </v>
          </cell>
          <cell r="G255" t="str">
            <v>RRS20231205532HN2036</v>
          </cell>
          <cell r="H255" t="str">
            <v>05/12/2023</v>
          </cell>
          <cell r="I255" t="str">
            <v>05/12/2023</v>
          </cell>
          <cell r="J255" t="str">
            <v>Invoice for goods return to supplier C2217- Store: HN2036</v>
          </cell>
          <cell r="K255">
            <v>-178243</v>
          </cell>
          <cell r="L255">
            <v>45296</v>
          </cell>
        </row>
        <row r="256">
          <cell r="C256">
            <v>13393</v>
          </cell>
          <cell r="D256" t="str">
            <v>C2217</v>
          </cell>
          <cell r="E256" t="str">
            <v>06/12/2023</v>
          </cell>
          <cell r="F256" t="str">
            <v xml:space="preserve">2433092 </v>
          </cell>
          <cell r="G256" t="str">
            <v>RRS20231206634HN2085</v>
          </cell>
          <cell r="H256" t="str">
            <v>06/12/2023</v>
          </cell>
          <cell r="I256" t="str">
            <v>06/12/2023</v>
          </cell>
          <cell r="J256" t="str">
            <v>Invoice for goods return to supplier C2217- Store: HN2085</v>
          </cell>
          <cell r="K256">
            <v>-202944</v>
          </cell>
          <cell r="L256">
            <v>45296</v>
          </cell>
        </row>
        <row r="257">
          <cell r="C257">
            <v>14048</v>
          </cell>
          <cell r="D257" t="str">
            <v>C2217</v>
          </cell>
          <cell r="E257" t="str">
            <v>06/12/2023</v>
          </cell>
          <cell r="F257" t="str">
            <v xml:space="preserve">2433120 </v>
          </cell>
          <cell r="G257" t="str">
            <v>RRS20231206641HN2173</v>
          </cell>
          <cell r="H257" t="str">
            <v>06/12/2023</v>
          </cell>
          <cell r="I257" t="str">
            <v>06/12/2023</v>
          </cell>
          <cell r="J257" t="str">
            <v>Invoice for goods return to supplier C2217- Store: HN2173</v>
          </cell>
          <cell r="K257">
            <v>-473536</v>
          </cell>
          <cell r="L257">
            <v>45296</v>
          </cell>
        </row>
        <row r="258">
          <cell r="C258">
            <v>13394</v>
          </cell>
          <cell r="D258" t="str">
            <v>C2217</v>
          </cell>
          <cell r="E258" t="str">
            <v>06/12/2023</v>
          </cell>
          <cell r="F258" t="str">
            <v xml:space="preserve">2433119 </v>
          </cell>
          <cell r="G258" t="str">
            <v>RRS20231206701HN2034</v>
          </cell>
          <cell r="H258" t="str">
            <v>06/12/2023</v>
          </cell>
          <cell r="I258" t="str">
            <v>06/12/2023</v>
          </cell>
          <cell r="J258" t="str">
            <v>Invoice for goods return to supplier C2217- Store: HN2034</v>
          </cell>
          <cell r="K258">
            <v>-202944</v>
          </cell>
          <cell r="L258">
            <v>45296</v>
          </cell>
        </row>
        <row r="259">
          <cell r="C259">
            <v>13810</v>
          </cell>
          <cell r="D259" t="str">
            <v>C2217</v>
          </cell>
          <cell r="E259" t="str">
            <v>07/12/2023</v>
          </cell>
          <cell r="F259" t="str">
            <v xml:space="preserve">2439300 </v>
          </cell>
          <cell r="G259" t="str">
            <v>RRS20231206630HN2179</v>
          </cell>
          <cell r="H259" t="str">
            <v>07/12/2023</v>
          </cell>
          <cell r="I259" t="str">
            <v>07/12/2023</v>
          </cell>
          <cell r="J259" t="str">
            <v>Invoice for goods return to supplier C2217- Store: HN2179</v>
          </cell>
          <cell r="K259">
            <v>-202944</v>
          </cell>
          <cell r="L259">
            <v>45296</v>
          </cell>
        </row>
        <row r="260">
          <cell r="C260">
            <v>13397</v>
          </cell>
          <cell r="D260" t="str">
            <v>C2217</v>
          </cell>
          <cell r="E260" t="str">
            <v>07/12/2023</v>
          </cell>
          <cell r="F260" t="str">
            <v xml:space="preserve">2439260 </v>
          </cell>
          <cell r="G260" t="str">
            <v>RRS20231207753HN2098</v>
          </cell>
          <cell r="H260" t="str">
            <v>07/12/2023</v>
          </cell>
          <cell r="I260" t="str">
            <v>07/12/2023</v>
          </cell>
          <cell r="J260" t="str">
            <v>Invoice for goods return to supplier C2217- Store: HN2098</v>
          </cell>
          <cell r="K260">
            <v>-67648</v>
          </cell>
          <cell r="L260">
            <v>45296</v>
          </cell>
        </row>
        <row r="261">
          <cell r="C261">
            <v>13396</v>
          </cell>
          <cell r="D261" t="str">
            <v>C2217</v>
          </cell>
          <cell r="E261" t="str">
            <v>07/12/2023</v>
          </cell>
          <cell r="F261" t="str">
            <v xml:space="preserve">2439257 </v>
          </cell>
          <cell r="G261" t="str">
            <v>RRS20231207767HN2099</v>
          </cell>
          <cell r="H261" t="str">
            <v>07/12/2023</v>
          </cell>
          <cell r="I261" t="str">
            <v>07/12/2023</v>
          </cell>
          <cell r="J261" t="str">
            <v>Invoice for goods return to supplier C2217- Store: HN2099</v>
          </cell>
          <cell r="K261">
            <v>-135296</v>
          </cell>
          <cell r="L261">
            <v>45296</v>
          </cell>
        </row>
        <row r="262">
          <cell r="C262">
            <v>13395</v>
          </cell>
          <cell r="D262" t="str">
            <v>C2217</v>
          </cell>
          <cell r="E262" t="str">
            <v>07/12/2023</v>
          </cell>
          <cell r="F262" t="str">
            <v xml:space="preserve">2439245 </v>
          </cell>
          <cell r="G262" t="str">
            <v>RRS20231207768HN2230</v>
          </cell>
          <cell r="H262" t="str">
            <v>07/12/2023</v>
          </cell>
          <cell r="I262" t="str">
            <v>07/12/2023</v>
          </cell>
          <cell r="J262" t="str">
            <v>Invoice for goods return to supplier C2217- Store: HN2230</v>
          </cell>
          <cell r="K262">
            <v>-67648</v>
          </cell>
          <cell r="L262">
            <v>45296</v>
          </cell>
        </row>
        <row r="263">
          <cell r="C263">
            <v>13809</v>
          </cell>
          <cell r="D263" t="str">
            <v>C2217</v>
          </cell>
          <cell r="E263" t="str">
            <v>07/12/2023</v>
          </cell>
          <cell r="F263" t="str">
            <v xml:space="preserve">2439298 </v>
          </cell>
          <cell r="G263" t="str">
            <v>RRS20231207796HN2168</v>
          </cell>
          <cell r="H263" t="str">
            <v>07/12/2023</v>
          </cell>
          <cell r="I263" t="str">
            <v>07/12/2023</v>
          </cell>
          <cell r="J263" t="str">
            <v>Invoice for goods return to supplier C2217- Store: HN2168</v>
          </cell>
          <cell r="K263">
            <v>-270592</v>
          </cell>
          <cell r="L263">
            <v>45296</v>
          </cell>
        </row>
        <row r="264">
          <cell r="C264">
            <v>13398</v>
          </cell>
          <cell r="D264" t="str">
            <v>C2217</v>
          </cell>
          <cell r="E264" t="str">
            <v>08/12/2023</v>
          </cell>
          <cell r="F264" t="str">
            <v xml:space="preserve">2443842 </v>
          </cell>
          <cell r="G264" t="str">
            <v>RRS20231206724HN2040</v>
          </cell>
          <cell r="H264" t="str">
            <v>08/12/2023</v>
          </cell>
          <cell r="I264" t="str">
            <v>08/12/2023</v>
          </cell>
          <cell r="J264" t="str">
            <v>Invoice for goods return to supplier C2217- Store: HN2040</v>
          </cell>
          <cell r="K264">
            <v>-270592</v>
          </cell>
          <cell r="L264">
            <v>45296</v>
          </cell>
        </row>
        <row r="265">
          <cell r="C265">
            <v>13399</v>
          </cell>
          <cell r="D265" t="str">
            <v>C2217</v>
          </cell>
          <cell r="E265" t="str">
            <v>08/12/2023</v>
          </cell>
          <cell r="F265" t="str">
            <v xml:space="preserve">2443869 </v>
          </cell>
          <cell r="G265" t="str">
            <v>RRS20231208819HN2029</v>
          </cell>
          <cell r="H265" t="str">
            <v>08/12/2023</v>
          </cell>
          <cell r="I265" t="str">
            <v>08/12/2023</v>
          </cell>
          <cell r="J265" t="str">
            <v>Invoice for goods return to supplier C2217- Store: HN2029</v>
          </cell>
          <cell r="K265">
            <v>-135296</v>
          </cell>
          <cell r="L265">
            <v>45296</v>
          </cell>
        </row>
        <row r="266">
          <cell r="C266">
            <v>13920</v>
          </cell>
          <cell r="D266" t="str">
            <v>C2217</v>
          </cell>
          <cell r="E266" t="str">
            <v>08/12/2023</v>
          </cell>
          <cell r="F266" t="str">
            <v xml:space="preserve">2443836 </v>
          </cell>
          <cell r="G266" t="str">
            <v>RRS20231208875HN2094</v>
          </cell>
          <cell r="H266" t="str">
            <v>08/12/2023</v>
          </cell>
          <cell r="I266" t="str">
            <v>08/12/2023</v>
          </cell>
          <cell r="J266" t="str">
            <v>Invoice for goods return to supplier C2217- Store: HN2094</v>
          </cell>
          <cell r="K266">
            <v>-89122</v>
          </cell>
          <cell r="L266">
            <v>45296</v>
          </cell>
        </row>
        <row r="267">
          <cell r="C267">
            <v>13921</v>
          </cell>
          <cell r="D267" t="str">
            <v>C2217</v>
          </cell>
          <cell r="E267" t="str">
            <v>11/12/2023</v>
          </cell>
          <cell r="F267" t="str">
            <v xml:space="preserve">2452108 </v>
          </cell>
          <cell r="G267" t="str">
            <v>RRS20231211044HN2101</v>
          </cell>
          <cell r="H267" t="str">
            <v>11/12/2023</v>
          </cell>
          <cell r="I267" t="str">
            <v>11/12/2023</v>
          </cell>
          <cell r="J267" t="str">
            <v>Invoice for goods return to supplier C2217- Store: HN2101</v>
          </cell>
          <cell r="K267">
            <v>-270592</v>
          </cell>
          <cell r="L267">
            <v>45296</v>
          </cell>
        </row>
        <row r="268">
          <cell r="C268">
            <v>14050</v>
          </cell>
          <cell r="D268" t="str">
            <v>C2217</v>
          </cell>
          <cell r="E268" t="str">
            <v>11/12/2023</v>
          </cell>
          <cell r="F268" t="str">
            <v xml:space="preserve">2452094 </v>
          </cell>
          <cell r="G268" t="str">
            <v>RRS20231211147HN2126</v>
          </cell>
          <cell r="H268" t="str">
            <v>11/12/2023</v>
          </cell>
          <cell r="I268" t="str">
            <v>11/12/2023</v>
          </cell>
          <cell r="J268" t="str">
            <v>Invoice for goods return to supplier C2217- Store: HN2126</v>
          </cell>
          <cell r="K268">
            <v>-473536</v>
          </cell>
          <cell r="L268">
            <v>45296</v>
          </cell>
        </row>
        <row r="269">
          <cell r="C269">
            <v>14049</v>
          </cell>
          <cell r="D269" t="str">
            <v>C2217</v>
          </cell>
          <cell r="E269" t="str">
            <v>12/12/2023</v>
          </cell>
          <cell r="F269" t="str">
            <v xml:space="preserve">2456853 </v>
          </cell>
          <cell r="G269" t="str">
            <v>RRS20231212222HN2195</v>
          </cell>
          <cell r="H269" t="str">
            <v>12/12/2023</v>
          </cell>
          <cell r="I269" t="str">
            <v>12/12/2023</v>
          </cell>
          <cell r="J269" t="str">
            <v>Invoice for goods return to supplier C2217- Store: HN2195</v>
          </cell>
          <cell r="K269">
            <v>-67648</v>
          </cell>
          <cell r="L269">
            <v>45296</v>
          </cell>
        </row>
        <row r="270">
          <cell r="C270">
            <v>14051</v>
          </cell>
          <cell r="D270" t="str">
            <v>C2217</v>
          </cell>
          <cell r="E270" t="str">
            <v>13/12/2023</v>
          </cell>
          <cell r="F270" t="str">
            <v xml:space="preserve">2463446 </v>
          </cell>
          <cell r="G270" t="str">
            <v>RRS20231213322HN2157</v>
          </cell>
          <cell r="H270" t="str">
            <v>13/12/2023</v>
          </cell>
          <cell r="I270" t="str">
            <v>13/12/2023</v>
          </cell>
          <cell r="J270" t="str">
            <v>Invoice for goods return to supplier C2217- Store: HN2157</v>
          </cell>
          <cell r="K270">
            <v>-405888</v>
          </cell>
          <cell r="L270">
            <v>45296</v>
          </cell>
        </row>
        <row r="271">
          <cell r="C271">
            <v>468</v>
          </cell>
          <cell r="D271" t="str">
            <v>C2217</v>
          </cell>
          <cell r="E271" t="str">
            <v>13/12/2023</v>
          </cell>
          <cell r="F271" t="str">
            <v xml:space="preserve">2463426 </v>
          </cell>
          <cell r="G271" t="str">
            <v>RRS20231213329HP6007</v>
          </cell>
          <cell r="H271" t="str">
            <v>13/12/2023</v>
          </cell>
          <cell r="I271" t="str">
            <v>13/12/2023</v>
          </cell>
          <cell r="J271" t="str">
            <v>Invoice for goods return to supplier C2217- Store: HP6007</v>
          </cell>
          <cell r="K271">
            <v>-67648</v>
          </cell>
          <cell r="L271">
            <v>45296</v>
          </cell>
        </row>
        <row r="272">
          <cell r="C272">
            <v>13923</v>
          </cell>
          <cell r="D272" t="str">
            <v>C2217</v>
          </cell>
          <cell r="E272" t="str">
            <v>14/12/2023</v>
          </cell>
          <cell r="F272" t="str">
            <v xml:space="preserve">2469465 </v>
          </cell>
          <cell r="G272" t="str">
            <v>RRS20231214400HN2184</v>
          </cell>
          <cell r="H272" t="str">
            <v>14/12/2023</v>
          </cell>
          <cell r="I272" t="str">
            <v>14/12/2023</v>
          </cell>
          <cell r="J272" t="str">
            <v>Invoice for goods return to supplier C2217- Store: HN2184</v>
          </cell>
          <cell r="K272">
            <v>-135296</v>
          </cell>
          <cell r="L272">
            <v>45296</v>
          </cell>
        </row>
        <row r="273">
          <cell r="C273">
            <v>13922</v>
          </cell>
          <cell r="D273" t="str">
            <v>C2217</v>
          </cell>
          <cell r="E273" t="str">
            <v>14/12/2023</v>
          </cell>
          <cell r="F273" t="str">
            <v xml:space="preserve">2469443 </v>
          </cell>
          <cell r="G273" t="str">
            <v>RRS20231214404HN2181</v>
          </cell>
          <cell r="H273" t="str">
            <v>14/12/2023</v>
          </cell>
          <cell r="I273" t="str">
            <v>14/12/2023</v>
          </cell>
          <cell r="J273" t="str">
            <v>Invoice for goods return to supplier C2217- Store: HN2181</v>
          </cell>
          <cell r="K273">
            <v>-67648</v>
          </cell>
          <cell r="L273">
            <v>45296</v>
          </cell>
        </row>
        <row r="274">
          <cell r="C274">
            <v>14145</v>
          </cell>
          <cell r="D274" t="str">
            <v>C2217</v>
          </cell>
          <cell r="E274" t="str">
            <v>16/12/2023</v>
          </cell>
          <cell r="F274" t="str">
            <v xml:space="preserve">2478174 </v>
          </cell>
          <cell r="G274" t="str">
            <v>RRS20231216547HN2220</v>
          </cell>
          <cell r="H274" t="str">
            <v>16/12/2023</v>
          </cell>
          <cell r="I274" t="str">
            <v>16/12/2023</v>
          </cell>
          <cell r="J274" t="str">
            <v>Invoice for goods return to supplier C2217- Store: HN2220</v>
          </cell>
          <cell r="K274">
            <v>-67648</v>
          </cell>
          <cell r="L274">
            <v>45296</v>
          </cell>
        </row>
        <row r="275">
          <cell r="C275">
            <v>14146</v>
          </cell>
          <cell r="D275" t="str">
            <v>C2217</v>
          </cell>
          <cell r="E275" t="str">
            <v>16/12/2023</v>
          </cell>
          <cell r="F275" t="str">
            <v xml:space="preserve">2478180 </v>
          </cell>
          <cell r="G275" t="str">
            <v>RRS20231216565HN2082</v>
          </cell>
          <cell r="H275" t="str">
            <v>16/12/2023</v>
          </cell>
          <cell r="I275" t="str">
            <v>16/12/2023</v>
          </cell>
          <cell r="J275" t="str">
            <v>Invoice for goods return to supplier C2217- Store: HN2082</v>
          </cell>
          <cell r="K275">
            <v>-135296</v>
          </cell>
          <cell r="L275">
            <v>45296</v>
          </cell>
        </row>
        <row r="276">
          <cell r="C276">
            <v>8282</v>
          </cell>
          <cell r="D276" t="str">
            <v>C2217</v>
          </cell>
          <cell r="E276" t="str">
            <v>19/12/2023</v>
          </cell>
          <cell r="F276" t="str">
            <v xml:space="preserve">2486894 </v>
          </cell>
          <cell r="G276" t="str">
            <v>C31223KHANH(86923)</v>
          </cell>
          <cell r="H276" t="str">
            <v>19/12/2023</v>
          </cell>
          <cell r="I276" t="str">
            <v>19/12/2023</v>
          </cell>
          <cell r="J276" t="str">
            <v>Cấn trừ Phí hỗ trợ tiền điện từ tháng 08 đến tháng 11 năm 2023 tại Hà Nội-CR2217</v>
          </cell>
          <cell r="K276">
            <v>-622867</v>
          </cell>
          <cell r="L276">
            <v>45296</v>
          </cell>
        </row>
        <row r="277">
          <cell r="C277">
            <v>970</v>
          </cell>
          <cell r="D277" t="str">
            <v>C2217</v>
          </cell>
          <cell r="E277" t="str">
            <v>19/12/2023</v>
          </cell>
          <cell r="F277" t="str">
            <v xml:space="preserve">2486896 </v>
          </cell>
          <cell r="G277" t="str">
            <v>C31223KHANH(86925)</v>
          </cell>
          <cell r="H277" t="str">
            <v>19/12/2023</v>
          </cell>
          <cell r="I277" t="str">
            <v>19/12/2023</v>
          </cell>
          <cell r="J277" t="str">
            <v>Cấn trừ Phí hỗ trợ kiểm tra an toàn vệ sinh thực phẩm từ tháng 08 đến tháng 11 năm 2023 tại Hải Phòng-CR2217</v>
          </cell>
          <cell r="K277">
            <v>-115148</v>
          </cell>
          <cell r="L277">
            <v>45296</v>
          </cell>
        </row>
        <row r="278">
          <cell r="C278">
            <v>8284</v>
          </cell>
          <cell r="D278" t="str">
            <v>C2217</v>
          </cell>
          <cell r="E278" t="str">
            <v>19/12/2023</v>
          </cell>
          <cell r="F278" t="str">
            <v xml:space="preserve">2486899 </v>
          </cell>
          <cell r="G278" t="str">
            <v>C31223KHANH(86928)</v>
          </cell>
          <cell r="H278" t="str">
            <v>19/12/2023</v>
          </cell>
          <cell r="I278" t="str">
            <v>19/12/2023</v>
          </cell>
          <cell r="J278" t="str">
            <v>Cấn trừ Phí hỗ trợ bán hàng từ tháng 08 đến tháng 11 năm 2023 tại Hà Nội-CR2217</v>
          </cell>
          <cell r="K278">
            <v>-622867</v>
          </cell>
          <cell r="L278">
            <v>45296</v>
          </cell>
        </row>
        <row r="279">
          <cell r="C279">
            <v>971</v>
          </cell>
          <cell r="D279" t="str">
            <v>C2217</v>
          </cell>
          <cell r="E279" t="str">
            <v>19/12/2023</v>
          </cell>
          <cell r="F279" t="str">
            <v xml:space="preserve">2486900 </v>
          </cell>
          <cell r="G279" t="str">
            <v>C31223KHANH(86929)</v>
          </cell>
          <cell r="H279" t="str">
            <v>19/12/2023</v>
          </cell>
          <cell r="I279" t="str">
            <v>19/12/2023</v>
          </cell>
          <cell r="J279" t="str">
            <v>Cấn trừ Phí hỗ trợ trưng bày từ tháng 08 đến tháng 11 năm 2023 tại Hải Phòng-CR2217</v>
          </cell>
          <cell r="K279">
            <v>-57574</v>
          </cell>
          <cell r="L279">
            <v>45296</v>
          </cell>
        </row>
        <row r="280">
          <cell r="C280">
            <v>747</v>
          </cell>
          <cell r="D280" t="str">
            <v>C2217</v>
          </cell>
          <cell r="E280" t="str">
            <v>19/12/2023</v>
          </cell>
          <cell r="F280" t="str">
            <v xml:space="preserve">2486901 </v>
          </cell>
          <cell r="G280" t="str">
            <v>C31223KHANH(86930)</v>
          </cell>
          <cell r="H280" t="str">
            <v>19/12/2023</v>
          </cell>
          <cell r="I280" t="str">
            <v>19/12/2023</v>
          </cell>
          <cell r="J280" t="str">
            <v>Cấn trừ Phí hỗ trợ bán hàng từ tháng 08 đến tháng 11 năm 2023 tại Quảng Ninh-CR2217</v>
          </cell>
          <cell r="K280">
            <v>-22660</v>
          </cell>
          <cell r="L280">
            <v>45296</v>
          </cell>
        </row>
        <row r="281">
          <cell r="C281">
            <v>973</v>
          </cell>
          <cell r="D281" t="str">
            <v>C2217</v>
          </cell>
          <cell r="E281" t="str">
            <v>19/12/2023</v>
          </cell>
          <cell r="F281" t="str">
            <v xml:space="preserve">2486905 </v>
          </cell>
          <cell r="G281" t="str">
            <v>C31223KHANH(86934)</v>
          </cell>
          <cell r="H281" t="str">
            <v>19/12/2023</v>
          </cell>
          <cell r="I281" t="str">
            <v>19/12/2023</v>
          </cell>
          <cell r="J281" t="str">
            <v>Cấn trừ Phí hỗ trợ bán hàng từ tháng 08 đến tháng 11 năm 2023 tại Hải Phòng-CR2217</v>
          </cell>
          <cell r="K281">
            <v>-115148</v>
          </cell>
          <cell r="L281">
            <v>45296</v>
          </cell>
        </row>
        <row r="282">
          <cell r="C282">
            <v>974</v>
          </cell>
          <cell r="D282" t="str">
            <v>C2217</v>
          </cell>
          <cell r="E282" t="str">
            <v>19/12/2023</v>
          </cell>
          <cell r="F282" t="str">
            <v xml:space="preserve">2486906 </v>
          </cell>
          <cell r="G282" t="str">
            <v>C31223KHANH(86935)</v>
          </cell>
          <cell r="H282" t="str">
            <v>19/12/2023</v>
          </cell>
          <cell r="I282" t="str">
            <v>19/12/2023</v>
          </cell>
          <cell r="J282" t="str">
            <v>Cấn trừ Phí hỗ trợ trao đổi dữ liệu điện tử từ tháng 08 đến tháng 11 năm 2023 tại Hải Phòng-CR2217</v>
          </cell>
          <cell r="K282">
            <v>-115148</v>
          </cell>
          <cell r="L282">
            <v>45296</v>
          </cell>
        </row>
        <row r="283">
          <cell r="C283">
            <v>749</v>
          </cell>
          <cell r="D283" t="str">
            <v>C2217</v>
          </cell>
          <cell r="E283" t="str">
            <v>19/12/2023</v>
          </cell>
          <cell r="F283" t="str">
            <v xml:space="preserve">2486907 </v>
          </cell>
          <cell r="G283" t="str">
            <v>C31223KHANH(86936)</v>
          </cell>
          <cell r="H283" t="str">
            <v>19/12/2023</v>
          </cell>
          <cell r="I283" t="str">
            <v>19/12/2023</v>
          </cell>
          <cell r="J283" t="str">
            <v>Cấn trừ Phí hỗ trợ kiểm tra an toàn vệ sinh thực phẩm từ tháng 08 đến tháng 11 năm 2023 tại Quảng Ninh-CR2217</v>
          </cell>
          <cell r="K283">
            <v>-22660</v>
          </cell>
          <cell r="L283">
            <v>45296</v>
          </cell>
        </row>
        <row r="284">
          <cell r="C284">
            <v>8287</v>
          </cell>
          <cell r="D284" t="str">
            <v>C2217</v>
          </cell>
          <cell r="E284" t="str">
            <v>19/12/2023</v>
          </cell>
          <cell r="F284" t="str">
            <v xml:space="preserve">2486686 </v>
          </cell>
          <cell r="G284" t="str">
            <v>C31223KHANH(86940)</v>
          </cell>
          <cell r="H284" t="str">
            <v>19/12/2023</v>
          </cell>
          <cell r="I284" t="str">
            <v>19/12/2023</v>
          </cell>
          <cell r="J284" t="str">
            <v>Cấn trừ Phí hỗ trợ trưng bày từ tháng 08 đến tháng 11 năm 2023 tại Hà Nội-CR2217</v>
          </cell>
          <cell r="K284">
            <v>-311434</v>
          </cell>
          <cell r="L284">
            <v>45296</v>
          </cell>
        </row>
        <row r="285">
          <cell r="C285">
            <v>750</v>
          </cell>
          <cell r="D285" t="str">
            <v>C2217</v>
          </cell>
          <cell r="E285" t="str">
            <v>19/12/2023</v>
          </cell>
          <cell r="F285" t="str">
            <v xml:space="preserve">2486687 </v>
          </cell>
          <cell r="G285" t="str">
            <v>C31223KHANH(86941)</v>
          </cell>
          <cell r="H285" t="str">
            <v>19/12/2023</v>
          </cell>
          <cell r="I285" t="str">
            <v>19/12/2023</v>
          </cell>
          <cell r="J285" t="str">
            <v>Cấn trừ Phí hỗ trợ trao đổi dữ liệu điện tử từ tháng 08 đến tháng 11 năm 2023 tại Quảng Ninh-CR2217</v>
          </cell>
          <cell r="K285">
            <v>-22660</v>
          </cell>
          <cell r="L285">
            <v>45296</v>
          </cell>
        </row>
        <row r="286">
          <cell r="C286">
            <v>8288</v>
          </cell>
          <cell r="D286" t="str">
            <v>C2217</v>
          </cell>
          <cell r="E286" t="str">
            <v>19/12/2023</v>
          </cell>
          <cell r="F286" t="str">
            <v xml:space="preserve">2486688 </v>
          </cell>
          <cell r="G286" t="str">
            <v>C31223KHANH(86942)</v>
          </cell>
          <cell r="H286" t="str">
            <v>19/12/2023</v>
          </cell>
          <cell r="I286" t="str">
            <v>19/12/2023</v>
          </cell>
          <cell r="J286" t="str">
            <v>Cấn trừ Phí hỗ trợ kiểm tra an toàn vệ sinh thực phẩm từ tháng 08 đến tháng 11 năm 2023 tại Hà Nội-CR2217</v>
          </cell>
          <cell r="K286">
            <v>-622867</v>
          </cell>
          <cell r="L286">
            <v>45296</v>
          </cell>
        </row>
        <row r="287">
          <cell r="C287">
            <v>8289</v>
          </cell>
          <cell r="D287" t="str">
            <v>C2217</v>
          </cell>
          <cell r="E287" t="str">
            <v>19/12/2023</v>
          </cell>
          <cell r="F287" t="str">
            <v xml:space="preserve">2486689 </v>
          </cell>
          <cell r="G287" t="str">
            <v>C31223KHANH(86943)</v>
          </cell>
          <cell r="H287" t="str">
            <v>19/12/2023</v>
          </cell>
          <cell r="I287" t="str">
            <v>19/12/2023</v>
          </cell>
          <cell r="J287" t="str">
            <v>Cấn trừ Phí hỗ trợ trao đổi dữ liệu điện tử từ tháng 08 đến tháng 11 năm 2023 tại Hà Nội-CR2217</v>
          </cell>
          <cell r="K287">
            <v>-622867</v>
          </cell>
          <cell r="L287">
            <v>45296</v>
          </cell>
        </row>
        <row r="288">
          <cell r="C288">
            <v>977</v>
          </cell>
          <cell r="D288" t="str">
            <v>C2217</v>
          </cell>
          <cell r="E288" t="str">
            <v>19/12/2023</v>
          </cell>
          <cell r="F288" t="str">
            <v xml:space="preserve">2486690 </v>
          </cell>
          <cell r="G288" t="str">
            <v>C31223KHANH(86944)</v>
          </cell>
          <cell r="H288" t="str">
            <v>19/12/2023</v>
          </cell>
          <cell r="I288" t="str">
            <v>19/12/2023</v>
          </cell>
          <cell r="J288" t="str">
            <v>Cấn trừ Phí hỗ trợ tiền điện từ tháng 08 đến tháng 11 năm 2023 tại Hải Phòng-CR2217</v>
          </cell>
          <cell r="K288">
            <v>-115148</v>
          </cell>
          <cell r="L288">
            <v>45296</v>
          </cell>
        </row>
        <row r="289">
          <cell r="C289">
            <v>751</v>
          </cell>
          <cell r="D289" t="str">
            <v>C2217</v>
          </cell>
          <cell r="E289" t="str">
            <v>19/12/2023</v>
          </cell>
          <cell r="F289" t="str">
            <v xml:space="preserve">2486694 </v>
          </cell>
          <cell r="G289" t="str">
            <v>C31223KHANH(86948)</v>
          </cell>
          <cell r="H289" t="str">
            <v>19/12/2023</v>
          </cell>
          <cell r="I289" t="str">
            <v>19/12/2023</v>
          </cell>
          <cell r="J289" t="str">
            <v>Cấn trừ Phí hỗ trợ trưng bày từ tháng 08 đến tháng 11 năm 2023 tại Quảng Ninh-CR2217</v>
          </cell>
          <cell r="K289">
            <v>-11330</v>
          </cell>
          <cell r="L289">
            <v>45296</v>
          </cell>
        </row>
        <row r="290">
          <cell r="C290">
            <v>752</v>
          </cell>
          <cell r="D290" t="str">
            <v>C2217</v>
          </cell>
          <cell r="E290" t="str">
            <v>19/12/2023</v>
          </cell>
          <cell r="F290" t="str">
            <v xml:space="preserve">2486695 </v>
          </cell>
          <cell r="G290" t="str">
            <v>C31223KHANH(86949)</v>
          </cell>
          <cell r="H290" t="str">
            <v>19/12/2023</v>
          </cell>
          <cell r="I290" t="str">
            <v>19/12/2023</v>
          </cell>
          <cell r="J290" t="str">
            <v>Cấn trừ Phí hỗ trợ tiền điện từ tháng 08 đến tháng 11 năm 2023 tại Quảng Ninh-CR2217</v>
          </cell>
          <cell r="K290">
            <v>-22660</v>
          </cell>
          <cell r="L290">
            <v>45296</v>
          </cell>
        </row>
        <row r="291">
          <cell r="C291">
            <v>14148</v>
          </cell>
          <cell r="D291" t="str">
            <v>C2217</v>
          </cell>
          <cell r="E291" t="str">
            <v>20/12/2023</v>
          </cell>
          <cell r="F291" t="str">
            <v xml:space="preserve">2494995 </v>
          </cell>
          <cell r="G291" t="str">
            <v>RRS20231220742HN2226</v>
          </cell>
          <cell r="H291" t="str">
            <v>20/12/2023</v>
          </cell>
          <cell r="I291" t="str">
            <v>20/12/2023</v>
          </cell>
          <cell r="J291" t="str">
            <v>Invoice for goods return to supplier C2217- Store: HN2226</v>
          </cell>
          <cell r="K291">
            <v>-135296</v>
          </cell>
          <cell r="L291">
            <v>45296</v>
          </cell>
        </row>
        <row r="292">
          <cell r="C292">
            <v>14147</v>
          </cell>
          <cell r="D292" t="str">
            <v>C2217</v>
          </cell>
          <cell r="E292" t="str">
            <v>20/12/2023</v>
          </cell>
          <cell r="F292" t="str">
            <v xml:space="preserve">2494964 </v>
          </cell>
          <cell r="G292" t="str">
            <v>RRS20231220754HN2192</v>
          </cell>
          <cell r="H292" t="str">
            <v>20/12/2023</v>
          </cell>
          <cell r="I292" t="str">
            <v>20/12/2023</v>
          </cell>
          <cell r="J292" t="str">
            <v>Invoice for goods return to supplier C2217- Store: HN2192</v>
          </cell>
          <cell r="K292">
            <v>-202944</v>
          </cell>
          <cell r="L292">
            <v>45296</v>
          </cell>
        </row>
        <row r="293">
          <cell r="C293">
            <v>14364</v>
          </cell>
          <cell r="D293" t="str">
            <v>C2217</v>
          </cell>
          <cell r="E293" t="str">
            <v>20/12/2023</v>
          </cell>
          <cell r="F293" t="str">
            <v xml:space="preserve">2494988 </v>
          </cell>
          <cell r="G293" t="str">
            <v>RRS20231220764HN2161</v>
          </cell>
          <cell r="H293" t="str">
            <v>20/12/2023</v>
          </cell>
          <cell r="I293" t="str">
            <v>20/12/2023</v>
          </cell>
          <cell r="J293" t="str">
            <v>Invoice for goods return to supplier C2217- Store: HN2161</v>
          </cell>
          <cell r="K293">
            <v>-470309</v>
          </cell>
          <cell r="L293">
            <v>45296</v>
          </cell>
        </row>
        <row r="294">
          <cell r="C294">
            <v>14149</v>
          </cell>
          <cell r="D294" t="str">
            <v>C2217</v>
          </cell>
          <cell r="E294" t="str">
            <v>20/12/2023</v>
          </cell>
          <cell r="F294" t="str">
            <v xml:space="preserve">2495009 </v>
          </cell>
          <cell r="G294" t="str">
            <v>RRS20231220766HN2114</v>
          </cell>
          <cell r="H294" t="str">
            <v>20/12/2023</v>
          </cell>
          <cell r="I294" t="str">
            <v>20/12/2023</v>
          </cell>
          <cell r="J294" t="str">
            <v>Invoice for goods return to supplier C2217- Store: HN2114</v>
          </cell>
          <cell r="K294">
            <v>-135296</v>
          </cell>
          <cell r="L294">
            <v>45296</v>
          </cell>
        </row>
        <row r="295">
          <cell r="C295">
            <v>72856</v>
          </cell>
          <cell r="D295" t="str">
            <v>C2217</v>
          </cell>
          <cell r="G295" t="str">
            <v>01/12/2023.C23TNN.00072856</v>
          </cell>
          <cell r="H295" t="str">
            <v>01/12/2023</v>
          </cell>
          <cell r="I295" t="str">
            <v>01/12/2023</v>
          </cell>
          <cell r="J295" t="str">
            <v>Purchasing invoice C23TNN.00072856</v>
          </cell>
          <cell r="K295">
            <v>541188</v>
          </cell>
          <cell r="L295">
            <v>45329</v>
          </cell>
        </row>
        <row r="296">
          <cell r="C296">
            <v>72857</v>
          </cell>
          <cell r="D296" t="str">
            <v>C2217</v>
          </cell>
          <cell r="G296" t="str">
            <v>01/12/2023.C23TNN.00072857</v>
          </cell>
          <cell r="H296" t="str">
            <v>01/12/2023</v>
          </cell>
          <cell r="I296" t="str">
            <v>01/12/2023</v>
          </cell>
          <cell r="J296" t="str">
            <v>Purchasing invoice C23TNN.00072857</v>
          </cell>
          <cell r="K296">
            <v>432950</v>
          </cell>
          <cell r="L296">
            <v>45329</v>
          </cell>
        </row>
        <row r="297">
          <cell r="C297">
            <v>72875</v>
          </cell>
          <cell r="D297" t="str">
            <v>C2217</v>
          </cell>
          <cell r="G297" t="str">
            <v>01/12/2023.C23TNN.00072875</v>
          </cell>
          <cell r="H297" t="str">
            <v>01/12/2023</v>
          </cell>
          <cell r="I297" t="str">
            <v>01/12/2023</v>
          </cell>
          <cell r="J297" t="str">
            <v>Purchasing invoice C23TNN.00072875</v>
          </cell>
          <cell r="K297">
            <v>432950</v>
          </cell>
          <cell r="L297">
            <v>45329</v>
          </cell>
        </row>
        <row r="298">
          <cell r="C298">
            <v>72876</v>
          </cell>
          <cell r="D298" t="str">
            <v>C2217</v>
          </cell>
          <cell r="G298" t="str">
            <v>01/12/2023.C23TNN.00072876</v>
          </cell>
          <cell r="H298" t="str">
            <v>01/12/2023</v>
          </cell>
          <cell r="I298" t="str">
            <v>01/12/2023</v>
          </cell>
          <cell r="J298" t="str">
            <v>Purchasing invoice C23TNN.00072876</v>
          </cell>
          <cell r="K298">
            <v>541188</v>
          </cell>
          <cell r="L298">
            <v>45329</v>
          </cell>
        </row>
        <row r="299">
          <cell r="C299">
            <v>72874</v>
          </cell>
          <cell r="D299" t="str">
            <v>C2217</v>
          </cell>
          <cell r="G299" t="str">
            <v>01/12/2023.C23TNN.00072874</v>
          </cell>
          <cell r="H299" t="str">
            <v>01/12/2023</v>
          </cell>
          <cell r="I299" t="str">
            <v>01/12/2023</v>
          </cell>
          <cell r="J299" t="str">
            <v>Purchasing invoice C23TNN.00072874</v>
          </cell>
          <cell r="K299">
            <v>432950</v>
          </cell>
          <cell r="L299">
            <v>45329</v>
          </cell>
        </row>
        <row r="300">
          <cell r="C300">
            <v>72967</v>
          </cell>
          <cell r="D300" t="str">
            <v>C2217</v>
          </cell>
          <cell r="G300" t="str">
            <v>04/12/2023.C23TNN.00072967</v>
          </cell>
          <cell r="H300" t="str">
            <v>04/12/2023</v>
          </cell>
          <cell r="I300" t="str">
            <v>04/12/2023</v>
          </cell>
          <cell r="J300" t="str">
            <v>Purchasing invoice C23TNN.00072967</v>
          </cell>
          <cell r="K300">
            <v>541188</v>
          </cell>
          <cell r="L300">
            <v>45329</v>
          </cell>
        </row>
        <row r="301">
          <cell r="C301">
            <v>72968</v>
          </cell>
          <cell r="D301" t="str">
            <v>C2217</v>
          </cell>
          <cell r="G301" t="str">
            <v>04/12/2023.C23TNN.00072968</v>
          </cell>
          <cell r="H301" t="str">
            <v>04/12/2023</v>
          </cell>
          <cell r="I301" t="str">
            <v>04/12/2023</v>
          </cell>
          <cell r="J301" t="str">
            <v>Purchasing invoice C23TNN.00072968</v>
          </cell>
          <cell r="K301">
            <v>432950</v>
          </cell>
          <cell r="L301">
            <v>45329</v>
          </cell>
        </row>
        <row r="302">
          <cell r="C302">
            <v>72969</v>
          </cell>
          <cell r="D302" t="str">
            <v>C2217</v>
          </cell>
          <cell r="G302" t="str">
            <v>04/12/2023.C23TNN.00072969</v>
          </cell>
          <cell r="H302" t="str">
            <v>04/12/2023</v>
          </cell>
          <cell r="I302" t="str">
            <v>04/12/2023</v>
          </cell>
          <cell r="J302" t="str">
            <v>Purchasing invoice C23TNN.00072969</v>
          </cell>
          <cell r="K302">
            <v>541188</v>
          </cell>
          <cell r="L302">
            <v>45329</v>
          </cell>
        </row>
        <row r="303">
          <cell r="C303">
            <v>72970</v>
          </cell>
          <cell r="D303" t="str">
            <v>C2217</v>
          </cell>
          <cell r="G303" t="str">
            <v>04/12/2023.C23TNN.00072970</v>
          </cell>
          <cell r="H303" t="str">
            <v>04/12/2023</v>
          </cell>
          <cell r="I303" t="str">
            <v>04/12/2023</v>
          </cell>
          <cell r="J303" t="str">
            <v>Purchasing invoice C23TNN.00072970</v>
          </cell>
          <cell r="K303">
            <v>541188</v>
          </cell>
          <cell r="L303">
            <v>45329</v>
          </cell>
        </row>
        <row r="304">
          <cell r="C304">
            <v>72971</v>
          </cell>
          <cell r="D304" t="str">
            <v>C2217</v>
          </cell>
          <cell r="G304" t="str">
            <v>04/12/2023.C23TNN.00072971</v>
          </cell>
          <cell r="H304" t="str">
            <v>04/12/2023</v>
          </cell>
          <cell r="I304" t="str">
            <v>04/12/2023</v>
          </cell>
          <cell r="J304" t="str">
            <v>Purchasing invoice C23TNN.00072971</v>
          </cell>
          <cell r="K304">
            <v>541188</v>
          </cell>
          <cell r="L304">
            <v>45329</v>
          </cell>
        </row>
        <row r="305">
          <cell r="C305">
            <v>72972</v>
          </cell>
          <cell r="D305" t="str">
            <v>C2217</v>
          </cell>
          <cell r="G305" t="str">
            <v>04/12/2023.C23TNN.00072972</v>
          </cell>
          <cell r="H305" t="str">
            <v>04/12/2023</v>
          </cell>
          <cell r="I305" t="str">
            <v>04/12/2023</v>
          </cell>
          <cell r="J305" t="str">
            <v>Purchasing invoice C23TNN.00072972</v>
          </cell>
          <cell r="K305">
            <v>432950</v>
          </cell>
          <cell r="L305">
            <v>45329</v>
          </cell>
        </row>
        <row r="306">
          <cell r="C306">
            <v>72973</v>
          </cell>
          <cell r="D306" t="str">
            <v>C2217</v>
          </cell>
          <cell r="G306" t="str">
            <v>04/12/2023.C23TNN.00072973</v>
          </cell>
          <cell r="H306" t="str">
            <v>04/12/2023</v>
          </cell>
          <cell r="I306" t="str">
            <v>04/12/2023</v>
          </cell>
          <cell r="J306" t="str">
            <v>Purchasing invoice C23TNN.00072973</v>
          </cell>
          <cell r="K306">
            <v>432950</v>
          </cell>
          <cell r="L306">
            <v>45329</v>
          </cell>
        </row>
        <row r="307">
          <cell r="C307">
            <v>72974</v>
          </cell>
          <cell r="D307" t="str">
            <v>C2217</v>
          </cell>
          <cell r="G307" t="str">
            <v>04/12/2023.C23TNN.00072974</v>
          </cell>
          <cell r="H307" t="str">
            <v>04/12/2023</v>
          </cell>
          <cell r="I307" t="str">
            <v>04/12/2023</v>
          </cell>
          <cell r="J307" t="str">
            <v>Purchasing invoice C23TNN.00072974</v>
          </cell>
          <cell r="K307">
            <v>432950</v>
          </cell>
          <cell r="L307">
            <v>45329</v>
          </cell>
        </row>
        <row r="308">
          <cell r="C308">
            <v>72975</v>
          </cell>
          <cell r="D308" t="str">
            <v>C2217</v>
          </cell>
          <cell r="G308" t="str">
            <v>04/12/2023.C23TNN.00072975</v>
          </cell>
          <cell r="H308" t="str">
            <v>04/12/2023</v>
          </cell>
          <cell r="I308" t="str">
            <v>04/12/2023</v>
          </cell>
          <cell r="J308" t="str">
            <v>Purchasing invoice C23TNN.00072975</v>
          </cell>
          <cell r="K308">
            <v>432950</v>
          </cell>
          <cell r="L308">
            <v>45329</v>
          </cell>
        </row>
        <row r="309">
          <cell r="C309">
            <v>72976</v>
          </cell>
          <cell r="D309" t="str">
            <v>C2217</v>
          </cell>
          <cell r="G309" t="str">
            <v>04/12/2023.C23TNN.00072976</v>
          </cell>
          <cell r="H309" t="str">
            <v>04/12/2023</v>
          </cell>
          <cell r="I309" t="str">
            <v>04/12/2023</v>
          </cell>
          <cell r="J309" t="str">
            <v>Purchasing invoice C23TNN.00072976</v>
          </cell>
          <cell r="K309">
            <v>432950</v>
          </cell>
          <cell r="L309">
            <v>45329</v>
          </cell>
        </row>
        <row r="310">
          <cell r="C310">
            <v>72979</v>
          </cell>
          <cell r="D310" t="str">
            <v>C2217</v>
          </cell>
          <cell r="G310" t="str">
            <v>04/12/2023.C23TNN.00072979</v>
          </cell>
          <cell r="H310" t="str">
            <v>04/12/2023</v>
          </cell>
          <cell r="I310" t="str">
            <v>04/12/2023</v>
          </cell>
          <cell r="J310" t="str">
            <v>Purchasing invoice C23TNN.00072979</v>
          </cell>
          <cell r="K310">
            <v>432950</v>
          </cell>
          <cell r="L310">
            <v>45329</v>
          </cell>
        </row>
        <row r="311">
          <cell r="C311">
            <v>72980</v>
          </cell>
          <cell r="D311" t="str">
            <v>C2217</v>
          </cell>
          <cell r="G311" t="str">
            <v>04/12/2023.C23TNN.00072980</v>
          </cell>
          <cell r="H311" t="str">
            <v>04/12/2023</v>
          </cell>
          <cell r="I311" t="str">
            <v>04/12/2023</v>
          </cell>
          <cell r="J311" t="str">
            <v>Purchasing invoice C23TNN.00072980</v>
          </cell>
          <cell r="K311">
            <v>541188</v>
          </cell>
          <cell r="L311">
            <v>45329</v>
          </cell>
        </row>
        <row r="312">
          <cell r="C312">
            <v>72981</v>
          </cell>
          <cell r="D312" t="str">
            <v>C2217</v>
          </cell>
          <cell r="G312" t="str">
            <v>04/12/2023.C23TNN.00072981</v>
          </cell>
          <cell r="H312" t="str">
            <v>04/12/2023</v>
          </cell>
          <cell r="I312" t="str">
            <v>04/12/2023</v>
          </cell>
          <cell r="J312" t="str">
            <v>Purchasing invoice C23TNN.00072981</v>
          </cell>
          <cell r="K312">
            <v>432950</v>
          </cell>
          <cell r="L312">
            <v>45329</v>
          </cell>
        </row>
        <row r="313">
          <cell r="C313">
            <v>72988</v>
          </cell>
          <cell r="D313" t="str">
            <v>C2217</v>
          </cell>
          <cell r="G313" t="str">
            <v>04/12/2023.C23TNN.00072988</v>
          </cell>
          <cell r="H313" t="str">
            <v>04/12/2023</v>
          </cell>
          <cell r="I313" t="str">
            <v>04/12/2023</v>
          </cell>
          <cell r="J313" t="str">
            <v>Purchasing invoice C23TNN.00072988</v>
          </cell>
          <cell r="K313">
            <v>2164752</v>
          </cell>
          <cell r="L313">
            <v>45329</v>
          </cell>
        </row>
        <row r="314">
          <cell r="C314">
            <v>73076</v>
          </cell>
          <cell r="D314" t="str">
            <v>C2217</v>
          </cell>
          <cell r="G314" t="str">
            <v>05/12/2023.C23TNN.00073076</v>
          </cell>
          <cell r="H314" t="str">
            <v>05/12/2023</v>
          </cell>
          <cell r="I314" t="str">
            <v>05/12/2023</v>
          </cell>
          <cell r="J314" t="str">
            <v>Purchasing invoice C23TNN.00073076</v>
          </cell>
          <cell r="K314">
            <v>432950</v>
          </cell>
          <cell r="L314">
            <v>45329</v>
          </cell>
        </row>
        <row r="315">
          <cell r="C315">
            <v>72873</v>
          </cell>
          <cell r="D315" t="str">
            <v>C2217</v>
          </cell>
          <cell r="G315" t="str">
            <v>01/12/2023.C23TNN.00072873</v>
          </cell>
          <cell r="H315" t="str">
            <v>01/12/2023</v>
          </cell>
          <cell r="I315" t="str">
            <v>01/12/2023</v>
          </cell>
          <cell r="J315" t="str">
            <v>Purchasing invoice C23TNN.00072873</v>
          </cell>
          <cell r="K315">
            <v>541188</v>
          </cell>
          <cell r="L315">
            <v>45329</v>
          </cell>
        </row>
        <row r="316">
          <cell r="C316">
            <v>72977</v>
          </cell>
          <cell r="D316" t="str">
            <v>C2217</v>
          </cell>
          <cell r="G316" t="str">
            <v>04/12/2023.C23TNN.00072977</v>
          </cell>
          <cell r="H316" t="str">
            <v>04/12/2023</v>
          </cell>
          <cell r="I316" t="str">
            <v>04/12/2023</v>
          </cell>
          <cell r="J316" t="str">
            <v>Purchasing invoice C23TNN.00072977</v>
          </cell>
          <cell r="K316">
            <v>541188</v>
          </cell>
          <cell r="L316">
            <v>45329</v>
          </cell>
        </row>
        <row r="317">
          <cell r="C317">
            <v>73072</v>
          </cell>
          <cell r="D317" t="str">
            <v>C2217</v>
          </cell>
          <cell r="G317" t="str">
            <v>05/12/2023.C23TNN.00073072</v>
          </cell>
          <cell r="H317" t="str">
            <v>05/12/2023</v>
          </cell>
          <cell r="I317" t="str">
            <v>05/12/2023</v>
          </cell>
          <cell r="J317" t="str">
            <v>Purchasing invoice C23TNN.00073072</v>
          </cell>
          <cell r="K317">
            <v>432950</v>
          </cell>
          <cell r="L317">
            <v>45329</v>
          </cell>
        </row>
        <row r="318">
          <cell r="C318">
            <v>73073</v>
          </cell>
          <cell r="D318" t="str">
            <v>C2217</v>
          </cell>
          <cell r="G318" t="str">
            <v>05/12/2023.C23TNN.00073073</v>
          </cell>
          <cell r="H318" t="str">
            <v>05/12/2023</v>
          </cell>
          <cell r="I318" t="str">
            <v>05/12/2023</v>
          </cell>
          <cell r="J318" t="str">
            <v>Purchasing invoice C23TNN.00073073</v>
          </cell>
          <cell r="K318">
            <v>432950</v>
          </cell>
          <cell r="L318">
            <v>45329</v>
          </cell>
        </row>
        <row r="319">
          <cell r="C319">
            <v>73074</v>
          </cell>
          <cell r="D319" t="str">
            <v>C2217</v>
          </cell>
          <cell r="G319" t="str">
            <v>05/12/2023.C23TNN.00073074</v>
          </cell>
          <cell r="H319" t="str">
            <v>05/12/2023</v>
          </cell>
          <cell r="I319" t="str">
            <v>05/12/2023</v>
          </cell>
          <cell r="J319" t="str">
            <v>Purchasing invoice C23TNN.00073074</v>
          </cell>
          <cell r="K319">
            <v>541188</v>
          </cell>
          <cell r="L319">
            <v>45329</v>
          </cell>
        </row>
        <row r="320">
          <cell r="C320">
            <v>73077</v>
          </cell>
          <cell r="D320" t="str">
            <v>C2217</v>
          </cell>
          <cell r="G320" t="str">
            <v>05/12/2023.C23TNN.00073077</v>
          </cell>
          <cell r="H320" t="str">
            <v>05/12/2023</v>
          </cell>
          <cell r="I320" t="str">
            <v>05/12/2023</v>
          </cell>
          <cell r="J320" t="str">
            <v>Purchasing invoice C23TNN.00073077</v>
          </cell>
          <cell r="K320">
            <v>432950</v>
          </cell>
          <cell r="L320">
            <v>45329</v>
          </cell>
        </row>
        <row r="321">
          <cell r="C321">
            <v>73165</v>
          </cell>
          <cell r="D321" t="str">
            <v>C2217</v>
          </cell>
          <cell r="G321" t="str">
            <v>06/12/2023.C23TNN.00073165</v>
          </cell>
          <cell r="H321" t="str">
            <v>06/12/2023</v>
          </cell>
          <cell r="I321" t="str">
            <v>06/12/2023</v>
          </cell>
          <cell r="J321" t="str">
            <v>Purchasing invoice C23TNN.00073165</v>
          </cell>
          <cell r="K321">
            <v>541188</v>
          </cell>
          <cell r="L321">
            <v>45329</v>
          </cell>
        </row>
        <row r="322">
          <cell r="C322">
            <v>73075</v>
          </cell>
          <cell r="D322" t="str">
            <v>C2217</v>
          </cell>
          <cell r="G322" t="str">
            <v>05/12/2023.C23TNN.00073075</v>
          </cell>
          <cell r="H322" t="str">
            <v>05/12/2023</v>
          </cell>
          <cell r="I322" t="str">
            <v>05/12/2023</v>
          </cell>
          <cell r="J322" t="str">
            <v>Purchasing invoice C23TNN.00073075</v>
          </cell>
          <cell r="K322">
            <v>432950</v>
          </cell>
          <cell r="L322">
            <v>45329</v>
          </cell>
        </row>
        <row r="323">
          <cell r="C323">
            <v>73164</v>
          </cell>
          <cell r="D323" t="str">
            <v>C2217</v>
          </cell>
          <cell r="G323" t="str">
            <v>06/12/2023.C23TNN.00073164</v>
          </cell>
          <cell r="H323" t="str">
            <v>06/12/2023</v>
          </cell>
          <cell r="I323" t="str">
            <v>06/12/2023</v>
          </cell>
          <cell r="J323" t="str">
            <v>Purchasing invoice C23TNN.00073164</v>
          </cell>
          <cell r="K323">
            <v>541188</v>
          </cell>
          <cell r="L323">
            <v>45329</v>
          </cell>
        </row>
        <row r="324">
          <cell r="C324">
            <v>73877</v>
          </cell>
          <cell r="D324" t="str">
            <v>C2217</v>
          </cell>
          <cell r="G324" t="str">
            <v>07/12/2023.C23TNN.00073877</v>
          </cell>
          <cell r="H324" t="str">
            <v>07/12/2023</v>
          </cell>
          <cell r="I324" t="str">
            <v>07/12/2023</v>
          </cell>
          <cell r="J324" t="str">
            <v>Purchasing invoice C23TNN.00073877</v>
          </cell>
          <cell r="K324">
            <v>432950</v>
          </cell>
          <cell r="L324">
            <v>45329</v>
          </cell>
        </row>
        <row r="325">
          <cell r="C325">
            <v>73878</v>
          </cell>
          <cell r="D325" t="str">
            <v>C2217</v>
          </cell>
          <cell r="G325" t="str">
            <v>07/12/2023.C23TNN.00073878</v>
          </cell>
          <cell r="H325" t="str">
            <v>07/12/2023</v>
          </cell>
          <cell r="I325" t="str">
            <v>07/12/2023</v>
          </cell>
          <cell r="J325" t="str">
            <v>Purchasing invoice C23TNN.00073878</v>
          </cell>
          <cell r="K325">
            <v>432950</v>
          </cell>
          <cell r="L325">
            <v>45329</v>
          </cell>
        </row>
        <row r="326">
          <cell r="C326">
            <v>73879</v>
          </cell>
          <cell r="D326" t="str">
            <v>C2217</v>
          </cell>
          <cell r="G326" t="str">
            <v>07/12/2023.C23TNN.00073879</v>
          </cell>
          <cell r="H326" t="str">
            <v>07/12/2023</v>
          </cell>
          <cell r="I326" t="str">
            <v>07/12/2023</v>
          </cell>
          <cell r="J326" t="str">
            <v>Purchasing invoice C23TNN.00073879</v>
          </cell>
          <cell r="K326">
            <v>541188</v>
          </cell>
          <cell r="L326">
            <v>45329</v>
          </cell>
        </row>
        <row r="327">
          <cell r="C327">
            <v>74210</v>
          </cell>
          <cell r="D327" t="str">
            <v>C2217</v>
          </cell>
          <cell r="G327" t="str">
            <v>08/12/2023.C23TNN.00074210</v>
          </cell>
          <cell r="H327" t="str">
            <v>08/12/2023</v>
          </cell>
          <cell r="I327" t="str">
            <v>08/12/2023</v>
          </cell>
          <cell r="J327" t="str">
            <v>Purchasing invoice C23TNN.00074210</v>
          </cell>
          <cell r="K327">
            <v>432950</v>
          </cell>
          <cell r="L327">
            <v>45329</v>
          </cell>
        </row>
        <row r="328">
          <cell r="C328">
            <v>74211</v>
          </cell>
          <cell r="D328" t="str">
            <v>C2217</v>
          </cell>
          <cell r="G328" t="str">
            <v>08/12/2023.C23TNN.00074211</v>
          </cell>
          <cell r="H328" t="str">
            <v>08/12/2023</v>
          </cell>
          <cell r="I328" t="str">
            <v>08/12/2023</v>
          </cell>
          <cell r="J328" t="str">
            <v>Purchasing invoice C23TNN.00074211</v>
          </cell>
          <cell r="K328">
            <v>432950</v>
          </cell>
          <cell r="L328">
            <v>45329</v>
          </cell>
        </row>
        <row r="329">
          <cell r="C329">
            <v>74212</v>
          </cell>
          <cell r="D329" t="str">
            <v>C2217</v>
          </cell>
          <cell r="G329" t="str">
            <v>08/12/2023.C23TNN.00074212</v>
          </cell>
          <cell r="H329" t="str">
            <v>08/12/2023</v>
          </cell>
          <cell r="I329" t="str">
            <v>08/12/2023</v>
          </cell>
          <cell r="J329" t="str">
            <v>Purchasing invoice C23TNN.00074212</v>
          </cell>
          <cell r="K329">
            <v>432950</v>
          </cell>
          <cell r="L329">
            <v>45329</v>
          </cell>
        </row>
        <row r="330">
          <cell r="C330">
            <v>74213</v>
          </cell>
          <cell r="D330" t="str">
            <v>C2217</v>
          </cell>
          <cell r="G330" t="str">
            <v>08/12/2023.C23TNN.00074213</v>
          </cell>
          <cell r="H330" t="str">
            <v>08/12/2023</v>
          </cell>
          <cell r="I330" t="str">
            <v>08/12/2023</v>
          </cell>
          <cell r="J330" t="str">
            <v>Purchasing invoice C23TNN.00074213</v>
          </cell>
          <cell r="K330">
            <v>432950</v>
          </cell>
          <cell r="L330">
            <v>45329</v>
          </cell>
        </row>
        <row r="331">
          <cell r="C331">
            <v>73078</v>
          </cell>
          <cell r="D331" t="str">
            <v>C2217</v>
          </cell>
          <cell r="G331" t="str">
            <v>05/12/2023.C23TNN.00073078</v>
          </cell>
          <cell r="H331" t="str">
            <v>05/12/2023</v>
          </cell>
          <cell r="I331" t="str">
            <v>05/12/2023</v>
          </cell>
          <cell r="J331" t="str">
            <v>Purchasing invoice C23TNN.00073078</v>
          </cell>
          <cell r="K331">
            <v>541188</v>
          </cell>
          <cell r="L331">
            <v>45329</v>
          </cell>
        </row>
        <row r="332">
          <cell r="C332">
            <v>74209</v>
          </cell>
          <cell r="D332" t="str">
            <v>C2217</v>
          </cell>
          <cell r="G332" t="str">
            <v>08/12/2023.C23TNN.00074209</v>
          </cell>
          <cell r="H332" t="str">
            <v>08/12/2023</v>
          </cell>
          <cell r="I332" t="str">
            <v>08/12/2023</v>
          </cell>
          <cell r="J332" t="str">
            <v>Purchasing invoice C23TNN.00074209</v>
          </cell>
          <cell r="K332">
            <v>432950</v>
          </cell>
          <cell r="L332">
            <v>45329</v>
          </cell>
        </row>
        <row r="333">
          <cell r="C333">
            <v>74484</v>
          </cell>
          <cell r="D333" t="str">
            <v>C2217</v>
          </cell>
          <cell r="G333" t="str">
            <v>11/12/2023.C23TNN.00074484</v>
          </cell>
          <cell r="H333" t="str">
            <v>11/12/2023</v>
          </cell>
          <cell r="I333" t="str">
            <v>11/12/2023</v>
          </cell>
          <cell r="J333" t="str">
            <v>Purchasing invoice C23TNN.00074484</v>
          </cell>
          <cell r="K333">
            <v>649426</v>
          </cell>
          <cell r="L333">
            <v>45329</v>
          </cell>
        </row>
        <row r="334">
          <cell r="C334">
            <v>74485</v>
          </cell>
          <cell r="D334" t="str">
            <v>C2217</v>
          </cell>
          <cell r="G334" t="str">
            <v>11/12/2023.C23TNN.00074485</v>
          </cell>
          <cell r="H334" t="str">
            <v>11/12/2023</v>
          </cell>
          <cell r="I334" t="str">
            <v>11/12/2023</v>
          </cell>
          <cell r="J334" t="str">
            <v>Purchasing invoice C23TNN.00074485</v>
          </cell>
          <cell r="K334">
            <v>649426</v>
          </cell>
          <cell r="L334">
            <v>45329</v>
          </cell>
        </row>
        <row r="335">
          <cell r="C335">
            <v>74437</v>
          </cell>
          <cell r="D335" t="str">
            <v>C2217</v>
          </cell>
          <cell r="G335" t="str">
            <v>11/12/2023.C23TNN.00074437</v>
          </cell>
          <cell r="H335" t="str">
            <v>11/12/2023</v>
          </cell>
          <cell r="I335" t="str">
            <v>11/12/2023</v>
          </cell>
          <cell r="J335" t="str">
            <v>Purchasing invoice C23TNN.00074437</v>
          </cell>
          <cell r="K335">
            <v>541188</v>
          </cell>
          <cell r="L335">
            <v>45329</v>
          </cell>
        </row>
        <row r="336">
          <cell r="C336">
            <v>74438</v>
          </cell>
          <cell r="D336" t="str">
            <v>C2217</v>
          </cell>
          <cell r="G336" t="str">
            <v>11/12/2023.C23TNN.00074438</v>
          </cell>
          <cell r="H336" t="str">
            <v>11/12/2023</v>
          </cell>
          <cell r="I336" t="str">
            <v>11/12/2023</v>
          </cell>
          <cell r="J336" t="str">
            <v>Purchasing invoice C23TNN.00074438</v>
          </cell>
          <cell r="K336">
            <v>432950</v>
          </cell>
          <cell r="L336">
            <v>45329</v>
          </cell>
        </row>
        <row r="337">
          <cell r="C337">
            <v>74440</v>
          </cell>
          <cell r="D337" t="str">
            <v>C2217</v>
          </cell>
          <cell r="G337" t="str">
            <v>11/12/2023.C23TNN.00074440</v>
          </cell>
          <cell r="H337" t="str">
            <v>11/12/2023</v>
          </cell>
          <cell r="I337" t="str">
            <v>11/12/2023</v>
          </cell>
          <cell r="J337" t="str">
            <v>Purchasing invoice C23TNN.00074440</v>
          </cell>
          <cell r="K337">
            <v>541188</v>
          </cell>
          <cell r="L337">
            <v>45329</v>
          </cell>
        </row>
        <row r="338">
          <cell r="C338">
            <v>74443</v>
          </cell>
          <cell r="D338" t="str">
            <v>C2217</v>
          </cell>
          <cell r="G338" t="str">
            <v>11/12/2023.C23TNN.00074443</v>
          </cell>
          <cell r="H338" t="str">
            <v>11/12/2023</v>
          </cell>
          <cell r="I338" t="str">
            <v>11/12/2023</v>
          </cell>
          <cell r="J338" t="str">
            <v>Purchasing invoice C23TNN.00074443</v>
          </cell>
          <cell r="K338">
            <v>541188</v>
          </cell>
          <cell r="L338">
            <v>45329</v>
          </cell>
        </row>
        <row r="339">
          <cell r="C339">
            <v>74444</v>
          </cell>
          <cell r="D339" t="str">
            <v>C2217</v>
          </cell>
          <cell r="G339" t="str">
            <v>11/12/2023.C23TNN.00074444</v>
          </cell>
          <cell r="H339" t="str">
            <v>11/12/2023</v>
          </cell>
          <cell r="I339" t="str">
            <v>11/12/2023</v>
          </cell>
          <cell r="J339" t="str">
            <v>Purchasing invoice C23TNN.00074444</v>
          </cell>
          <cell r="K339">
            <v>432950</v>
          </cell>
          <cell r="L339">
            <v>45329</v>
          </cell>
        </row>
        <row r="340">
          <cell r="C340">
            <v>74446</v>
          </cell>
          <cell r="D340" t="str">
            <v>C2217</v>
          </cell>
          <cell r="G340" t="str">
            <v>11/12/2023.C23TNN.00074446</v>
          </cell>
          <cell r="H340" t="str">
            <v>11/12/2023</v>
          </cell>
          <cell r="I340" t="str">
            <v>11/12/2023</v>
          </cell>
          <cell r="J340" t="str">
            <v>Purchasing invoice C23TNN.00074446</v>
          </cell>
          <cell r="K340">
            <v>432950</v>
          </cell>
          <cell r="L340">
            <v>45329</v>
          </cell>
        </row>
        <row r="341">
          <cell r="C341">
            <v>74447</v>
          </cell>
          <cell r="D341" t="str">
            <v>C2217</v>
          </cell>
          <cell r="G341" t="str">
            <v>11/12/2023.C23TNN.00074447</v>
          </cell>
          <cell r="H341" t="str">
            <v>11/12/2023</v>
          </cell>
          <cell r="I341" t="str">
            <v>11/12/2023</v>
          </cell>
          <cell r="J341" t="str">
            <v>Purchasing invoice C23TNN.00074447</v>
          </cell>
          <cell r="K341">
            <v>541188</v>
          </cell>
          <cell r="L341">
            <v>45329</v>
          </cell>
        </row>
        <row r="342">
          <cell r="C342">
            <v>74486</v>
          </cell>
          <cell r="D342" t="str">
            <v>C2217</v>
          </cell>
          <cell r="G342" t="str">
            <v>11/12/2023.C23TNN.00074486</v>
          </cell>
          <cell r="H342" t="str">
            <v>11/12/2023</v>
          </cell>
          <cell r="I342" t="str">
            <v>11/12/2023</v>
          </cell>
          <cell r="J342" t="str">
            <v>Purchasing invoice C23TNN.00074486</v>
          </cell>
          <cell r="K342">
            <v>649426</v>
          </cell>
          <cell r="L342">
            <v>45329</v>
          </cell>
        </row>
        <row r="343">
          <cell r="C343">
            <v>74547</v>
          </cell>
          <cell r="D343" t="str">
            <v>C2217</v>
          </cell>
          <cell r="G343" t="str">
            <v>12/12/2023.C23TNN.00074547</v>
          </cell>
          <cell r="H343" t="str">
            <v>12/12/2023</v>
          </cell>
          <cell r="I343" t="str">
            <v>12/12/2023</v>
          </cell>
          <cell r="J343" t="str">
            <v>Purchasing invoice C23TNN.00074547</v>
          </cell>
          <cell r="K343">
            <v>541188</v>
          </cell>
          <cell r="L343">
            <v>45329</v>
          </cell>
        </row>
        <row r="344">
          <cell r="C344">
            <v>74550</v>
          </cell>
          <cell r="D344" t="str">
            <v>C2217</v>
          </cell>
          <cell r="G344" t="str">
            <v>12/12/2023.C23TNN.00074550</v>
          </cell>
          <cell r="H344" t="str">
            <v>12/12/2023</v>
          </cell>
          <cell r="I344" t="str">
            <v>12/12/2023</v>
          </cell>
          <cell r="J344" t="str">
            <v>Purchasing invoice C23TNN.00074550</v>
          </cell>
          <cell r="K344">
            <v>432950</v>
          </cell>
          <cell r="L344">
            <v>45329</v>
          </cell>
        </row>
        <row r="345">
          <cell r="C345">
            <v>74551</v>
          </cell>
          <cell r="D345" t="str">
            <v>C2217</v>
          </cell>
          <cell r="G345" t="str">
            <v>12/12/2023.C23TNN.00074551</v>
          </cell>
          <cell r="H345" t="str">
            <v>12/12/2023</v>
          </cell>
          <cell r="I345" t="str">
            <v>12/12/2023</v>
          </cell>
          <cell r="J345" t="str">
            <v>Purchasing invoice C23TNN.00074551</v>
          </cell>
          <cell r="K345">
            <v>432950</v>
          </cell>
          <cell r="L345">
            <v>45329</v>
          </cell>
        </row>
        <row r="346">
          <cell r="C346">
            <v>74554</v>
          </cell>
          <cell r="D346" t="str">
            <v>C2217</v>
          </cell>
          <cell r="G346" t="str">
            <v>12/12/2023.C23TNN.00074554</v>
          </cell>
          <cell r="H346" t="str">
            <v>12/12/2023</v>
          </cell>
          <cell r="I346" t="str">
            <v>12/12/2023</v>
          </cell>
          <cell r="J346" t="str">
            <v>Purchasing invoice C23TNN.00074554</v>
          </cell>
          <cell r="K346">
            <v>432950</v>
          </cell>
          <cell r="L346">
            <v>45329</v>
          </cell>
        </row>
        <row r="347">
          <cell r="C347">
            <v>74214</v>
          </cell>
          <cell r="D347" t="str">
            <v>C2217</v>
          </cell>
          <cell r="G347" t="str">
            <v>08/12/2023.C23TNN.00074214</v>
          </cell>
          <cell r="H347" t="str">
            <v>08/12/2023</v>
          </cell>
          <cell r="I347" t="str">
            <v>08/12/2023</v>
          </cell>
          <cell r="J347" t="str">
            <v>Purchasing invoice C23TNN.00074214</v>
          </cell>
          <cell r="K347">
            <v>541188</v>
          </cell>
          <cell r="L347">
            <v>45329</v>
          </cell>
        </row>
        <row r="348">
          <cell r="C348">
            <v>74435</v>
          </cell>
          <cell r="D348" t="str">
            <v>C2217</v>
          </cell>
          <cell r="G348" t="str">
            <v>11/12/2023.C23TNN.00074435</v>
          </cell>
          <cell r="H348" t="str">
            <v>11/12/2023</v>
          </cell>
          <cell r="I348" t="str">
            <v>11/12/2023</v>
          </cell>
          <cell r="J348" t="str">
            <v>Purchasing invoice C23TNN.00074435</v>
          </cell>
          <cell r="K348">
            <v>541188</v>
          </cell>
          <cell r="L348">
            <v>45329</v>
          </cell>
        </row>
        <row r="349">
          <cell r="C349">
            <v>74436</v>
          </cell>
          <cell r="D349" t="str">
            <v>C2217</v>
          </cell>
          <cell r="G349" t="str">
            <v>11/12/2023.C23TNN.00074436</v>
          </cell>
          <cell r="H349" t="str">
            <v>11/12/2023</v>
          </cell>
          <cell r="I349" t="str">
            <v>11/12/2023</v>
          </cell>
          <cell r="J349" t="str">
            <v>Purchasing invoice C23TNN.00074436</v>
          </cell>
          <cell r="K349">
            <v>541188</v>
          </cell>
          <cell r="L349">
            <v>45329</v>
          </cell>
        </row>
        <row r="350">
          <cell r="C350">
            <v>74439</v>
          </cell>
          <cell r="D350" t="str">
            <v>C2217</v>
          </cell>
          <cell r="G350" t="str">
            <v>11/12/2023.C23TNN.00074439</v>
          </cell>
          <cell r="H350" t="str">
            <v>11/12/2023</v>
          </cell>
          <cell r="I350" t="str">
            <v>11/12/2023</v>
          </cell>
          <cell r="J350" t="str">
            <v>Purchasing invoice C23TNN.00074439</v>
          </cell>
          <cell r="K350">
            <v>432950</v>
          </cell>
          <cell r="L350">
            <v>45329</v>
          </cell>
        </row>
        <row r="351">
          <cell r="C351">
            <v>74441</v>
          </cell>
          <cell r="D351" t="str">
            <v>C2217</v>
          </cell>
          <cell r="G351" t="str">
            <v>11/12/2023.C23TNN.00074441</v>
          </cell>
          <cell r="H351" t="str">
            <v>11/12/2023</v>
          </cell>
          <cell r="I351" t="str">
            <v>11/12/2023</v>
          </cell>
          <cell r="J351" t="str">
            <v>Purchasing invoice C23TNN.00074441</v>
          </cell>
          <cell r="K351">
            <v>432950</v>
          </cell>
          <cell r="L351">
            <v>45329</v>
          </cell>
        </row>
        <row r="352">
          <cell r="C352">
            <v>74445</v>
          </cell>
          <cell r="D352" t="str">
            <v>C2217</v>
          </cell>
          <cell r="G352" t="str">
            <v>11/12/2023.C23TNN.00074445</v>
          </cell>
          <cell r="H352" t="str">
            <v>11/12/2023</v>
          </cell>
          <cell r="I352" t="str">
            <v>11/12/2023</v>
          </cell>
          <cell r="J352" t="str">
            <v>Purchasing invoice C23TNN.00074445</v>
          </cell>
          <cell r="K352">
            <v>432950</v>
          </cell>
          <cell r="L352">
            <v>45329</v>
          </cell>
        </row>
        <row r="353">
          <cell r="C353">
            <v>74548</v>
          </cell>
          <cell r="D353" t="str">
            <v>C2217</v>
          </cell>
          <cell r="G353" t="str">
            <v>12/12/2023.C23TNN.00074548</v>
          </cell>
          <cell r="H353" t="str">
            <v>12/12/2023</v>
          </cell>
          <cell r="I353" t="str">
            <v>12/12/2023</v>
          </cell>
          <cell r="J353" t="str">
            <v>Purchasing invoice C23TNN.00074548</v>
          </cell>
          <cell r="K353">
            <v>432950</v>
          </cell>
          <cell r="L353">
            <v>45329</v>
          </cell>
        </row>
        <row r="354">
          <cell r="C354">
            <v>74549</v>
          </cell>
          <cell r="D354" t="str">
            <v>C2217</v>
          </cell>
          <cell r="G354" t="str">
            <v>12/12/2023.C23TNN.00074549</v>
          </cell>
          <cell r="H354" t="str">
            <v>12/12/2023</v>
          </cell>
          <cell r="I354" t="str">
            <v>12/12/2023</v>
          </cell>
          <cell r="J354" t="str">
            <v>Purchasing invoice C23TNN.00074549</v>
          </cell>
          <cell r="K354">
            <v>432950</v>
          </cell>
          <cell r="L354">
            <v>45329</v>
          </cell>
        </row>
        <row r="355">
          <cell r="C355">
            <v>74555</v>
          </cell>
          <cell r="D355" t="str">
            <v>C2217</v>
          </cell>
          <cell r="G355" t="str">
            <v>12/12/2023.C23TNN.00074555</v>
          </cell>
          <cell r="H355" t="str">
            <v>12/12/2023</v>
          </cell>
          <cell r="I355" t="str">
            <v>12/12/2023</v>
          </cell>
          <cell r="J355" t="str">
            <v>Purchasing invoice C23TNN.00074555</v>
          </cell>
          <cell r="K355">
            <v>432950</v>
          </cell>
          <cell r="L355">
            <v>45329</v>
          </cell>
        </row>
        <row r="356">
          <cell r="C356">
            <v>74623</v>
          </cell>
          <cell r="D356" t="str">
            <v>C2217</v>
          </cell>
          <cell r="G356" t="str">
            <v>13/12/2023.C23TNN.00074623</v>
          </cell>
          <cell r="H356" t="str">
            <v>13/12/2023</v>
          </cell>
          <cell r="I356" t="str">
            <v>13/12/2023</v>
          </cell>
          <cell r="J356" t="str">
            <v>Purchasing invoice C23TNN.00074623</v>
          </cell>
          <cell r="K356">
            <v>541188</v>
          </cell>
          <cell r="L356">
            <v>45329</v>
          </cell>
        </row>
        <row r="357">
          <cell r="C357">
            <v>74624</v>
          </cell>
          <cell r="D357" t="str">
            <v>C2217</v>
          </cell>
          <cell r="G357" t="str">
            <v>13/12/2023.C23TNN.00074624</v>
          </cell>
          <cell r="H357" t="str">
            <v>13/12/2023</v>
          </cell>
          <cell r="I357" t="str">
            <v>13/12/2023</v>
          </cell>
          <cell r="J357" t="str">
            <v>Purchasing invoice C23TNN.00074624</v>
          </cell>
          <cell r="K357">
            <v>541188</v>
          </cell>
          <cell r="L357">
            <v>45329</v>
          </cell>
        </row>
        <row r="358">
          <cell r="C358">
            <v>74625</v>
          </cell>
          <cell r="D358" t="str">
            <v>C2217</v>
          </cell>
          <cell r="G358" t="str">
            <v>13/12/2023.C23TNN.00074625</v>
          </cell>
          <cell r="H358" t="str">
            <v>13/12/2023</v>
          </cell>
          <cell r="I358" t="str">
            <v>13/12/2023</v>
          </cell>
          <cell r="J358" t="str">
            <v>Purchasing invoice C23TNN.00074625</v>
          </cell>
          <cell r="K358">
            <v>432950</v>
          </cell>
          <cell r="L358">
            <v>45329</v>
          </cell>
        </row>
        <row r="359">
          <cell r="C359">
            <v>74626</v>
          </cell>
          <cell r="D359" t="str">
            <v>C2217</v>
          </cell>
          <cell r="G359" t="str">
            <v>13/12/2023.C23TNN.00074626</v>
          </cell>
          <cell r="H359" t="str">
            <v>13/12/2023</v>
          </cell>
          <cell r="I359" t="str">
            <v>13/12/2023</v>
          </cell>
          <cell r="J359" t="str">
            <v>Purchasing invoice C23TNN.00074626</v>
          </cell>
          <cell r="K359">
            <v>432950</v>
          </cell>
          <cell r="L359">
            <v>45329</v>
          </cell>
        </row>
        <row r="360">
          <cell r="C360">
            <v>74633</v>
          </cell>
          <cell r="D360" t="str">
            <v>C2217</v>
          </cell>
          <cell r="G360" t="str">
            <v>13/12/2023.C23TNN.00074633</v>
          </cell>
          <cell r="H360" t="str">
            <v>13/12/2023</v>
          </cell>
          <cell r="I360" t="str">
            <v>13/12/2023</v>
          </cell>
          <cell r="J360" t="str">
            <v>Purchasing invoice C23TNN.00074633</v>
          </cell>
          <cell r="K360">
            <v>541188</v>
          </cell>
          <cell r="L360">
            <v>45329</v>
          </cell>
        </row>
        <row r="361">
          <cell r="C361">
            <v>74634</v>
          </cell>
          <cell r="D361" t="str">
            <v>C2217</v>
          </cell>
          <cell r="G361" t="str">
            <v>13/12/2023.C23TNN.00074634</v>
          </cell>
          <cell r="H361" t="str">
            <v>13/12/2023</v>
          </cell>
          <cell r="I361" t="str">
            <v>13/12/2023</v>
          </cell>
          <cell r="J361" t="str">
            <v>Purchasing invoice C23TNN.00074634</v>
          </cell>
          <cell r="K361">
            <v>432950</v>
          </cell>
          <cell r="L361">
            <v>45329</v>
          </cell>
        </row>
        <row r="362">
          <cell r="C362">
            <v>14839</v>
          </cell>
          <cell r="D362" t="str">
            <v>C2217</v>
          </cell>
          <cell r="G362" t="str">
            <v>RRS20231211030HN2139</v>
          </cell>
          <cell r="H362" t="str">
            <v>15/12/2023</v>
          </cell>
          <cell r="I362" t="str">
            <v>15/12/2023</v>
          </cell>
          <cell r="J362" t="str">
            <v>Invoice for goods return to supplier C2217- Store: HN2139</v>
          </cell>
          <cell r="K362">
            <v>-270592</v>
          </cell>
          <cell r="L362">
            <v>45329</v>
          </cell>
        </row>
        <row r="363">
          <cell r="C363">
            <v>14614</v>
          </cell>
          <cell r="D363" t="str">
            <v>C2217</v>
          </cell>
          <cell r="G363" t="str">
            <v>RRS20231214391HN2090</v>
          </cell>
          <cell r="H363" t="str">
            <v>15/12/2023</v>
          </cell>
          <cell r="I363" t="str">
            <v>15/12/2023</v>
          </cell>
          <cell r="J363" t="str">
            <v>Invoice for goods return to supplier C2217- Store: HN2090</v>
          </cell>
          <cell r="K363">
            <v>-135296</v>
          </cell>
          <cell r="L363">
            <v>45329</v>
          </cell>
        </row>
        <row r="364">
          <cell r="C364">
            <v>74442</v>
          </cell>
          <cell r="D364" t="str">
            <v>C2217</v>
          </cell>
          <cell r="G364" t="str">
            <v>11/12/2023.C23TNN.00074442</v>
          </cell>
          <cell r="H364" t="str">
            <v>11/12/2023</v>
          </cell>
          <cell r="I364" t="str">
            <v>11/12/2023</v>
          </cell>
          <cell r="J364" t="str">
            <v>Purchasing invoice C23TNN.00074442</v>
          </cell>
          <cell r="K364">
            <v>541188</v>
          </cell>
          <cell r="L364">
            <v>45329</v>
          </cell>
        </row>
        <row r="365">
          <cell r="C365">
            <v>74556</v>
          </cell>
          <cell r="D365" t="str">
            <v>C2217</v>
          </cell>
          <cell r="G365" t="str">
            <v>12/12/2023.C23TNN.00074556</v>
          </cell>
          <cell r="H365" t="str">
            <v>12/12/2023</v>
          </cell>
          <cell r="I365" t="str">
            <v>12/12/2023</v>
          </cell>
          <cell r="J365" t="str">
            <v>Purchasing invoice C23TNN.00074556</v>
          </cell>
          <cell r="K365">
            <v>541188</v>
          </cell>
          <cell r="L365">
            <v>45329</v>
          </cell>
        </row>
        <row r="366">
          <cell r="C366">
            <v>74630</v>
          </cell>
          <cell r="D366" t="str">
            <v>C2217</v>
          </cell>
          <cell r="G366" t="str">
            <v>13/12/2023.C23TNN.00074630</v>
          </cell>
          <cell r="H366" t="str">
            <v>13/12/2023</v>
          </cell>
          <cell r="I366" t="str">
            <v>13/12/2023</v>
          </cell>
          <cell r="J366" t="str">
            <v>Purchasing invoice C23TNN.00074630</v>
          </cell>
          <cell r="K366">
            <v>432950</v>
          </cell>
          <cell r="L366">
            <v>45329</v>
          </cell>
        </row>
        <row r="367">
          <cell r="C367">
            <v>75547</v>
          </cell>
          <cell r="D367" t="str">
            <v>C2217</v>
          </cell>
          <cell r="G367" t="str">
            <v>14/12/2023.C23TNN.00075547</v>
          </cell>
          <cell r="H367" t="str">
            <v>14/12/2023</v>
          </cell>
          <cell r="I367" t="str">
            <v>14/12/2023</v>
          </cell>
          <cell r="J367" t="str">
            <v>Purchasing invoice C23TNN.00075547</v>
          </cell>
          <cell r="K367">
            <v>541188</v>
          </cell>
          <cell r="L367">
            <v>45329</v>
          </cell>
        </row>
        <row r="368">
          <cell r="C368">
            <v>75602</v>
          </cell>
          <cell r="D368" t="str">
            <v>C2217</v>
          </cell>
          <cell r="G368" t="str">
            <v>15/12/2023.C23TNN.00075602</v>
          </cell>
          <cell r="H368" t="str">
            <v>15/12/2023</v>
          </cell>
          <cell r="I368" t="str">
            <v>15/12/2023</v>
          </cell>
          <cell r="J368" t="str">
            <v>Purchasing invoice C23TNN.00075602</v>
          </cell>
          <cell r="K368">
            <v>541188</v>
          </cell>
          <cell r="L368">
            <v>45329</v>
          </cell>
        </row>
        <row r="369">
          <cell r="C369">
            <v>75601</v>
          </cell>
          <cell r="D369" t="str">
            <v>C2217</v>
          </cell>
          <cell r="G369" t="str">
            <v>15/12/2023.C23TNN.00075601</v>
          </cell>
          <cell r="H369" t="str">
            <v>15/12/2023</v>
          </cell>
          <cell r="I369" t="str">
            <v>15/12/2023</v>
          </cell>
          <cell r="J369" t="str">
            <v>Purchasing invoice C23TNN.00075601</v>
          </cell>
          <cell r="K369">
            <v>432950</v>
          </cell>
          <cell r="L369">
            <v>45329</v>
          </cell>
        </row>
        <row r="370">
          <cell r="C370">
            <v>75604</v>
          </cell>
          <cell r="D370" t="str">
            <v>C2217</v>
          </cell>
          <cell r="G370" t="str">
            <v>15/12/2023.C23TNN.00075604</v>
          </cell>
          <cell r="H370" t="str">
            <v>15/12/2023</v>
          </cell>
          <cell r="I370" t="str">
            <v>15/12/2023</v>
          </cell>
          <cell r="J370" t="str">
            <v>Purchasing invoice C23TNN.00075604</v>
          </cell>
          <cell r="K370">
            <v>432950</v>
          </cell>
          <cell r="L370">
            <v>45329</v>
          </cell>
        </row>
        <row r="371">
          <cell r="C371">
            <v>72978</v>
          </cell>
          <cell r="D371" t="str">
            <v>C2217</v>
          </cell>
          <cell r="G371" t="str">
            <v>19/12/2023.C23TNN.00072978</v>
          </cell>
          <cell r="H371" t="str">
            <v>04/12/2023</v>
          </cell>
          <cell r="I371" t="str">
            <v>19/12/2023</v>
          </cell>
          <cell r="J371" t="str">
            <v>Purchasing invoice C23TNN.00072978</v>
          </cell>
          <cell r="K371">
            <v>432950</v>
          </cell>
          <cell r="L371">
            <v>45329</v>
          </cell>
        </row>
        <row r="372">
          <cell r="C372">
            <v>75859</v>
          </cell>
          <cell r="D372" t="str">
            <v>C2217</v>
          </cell>
          <cell r="G372" t="str">
            <v>18/12/2023.C23TNN.00075859</v>
          </cell>
          <cell r="H372" t="str">
            <v>18/12/2023</v>
          </cell>
          <cell r="I372" t="str">
            <v>18/12/2023</v>
          </cell>
          <cell r="J372" t="str">
            <v>Purchasing invoice C23TNN.00075859</v>
          </cell>
          <cell r="K372">
            <v>432950</v>
          </cell>
          <cell r="L372">
            <v>45329</v>
          </cell>
        </row>
        <row r="373">
          <cell r="C373">
            <v>75860</v>
          </cell>
          <cell r="D373" t="str">
            <v>C2217</v>
          </cell>
          <cell r="G373" t="str">
            <v>18/12/2023.C23TNN.00075860</v>
          </cell>
          <cell r="H373" t="str">
            <v>18/12/2023</v>
          </cell>
          <cell r="I373" t="str">
            <v>18/12/2023</v>
          </cell>
          <cell r="J373" t="str">
            <v>Purchasing invoice C23TNN.00075860</v>
          </cell>
          <cell r="K373">
            <v>432950</v>
          </cell>
          <cell r="L373">
            <v>45329</v>
          </cell>
        </row>
        <row r="374">
          <cell r="C374">
            <v>75866</v>
          </cell>
          <cell r="D374" t="str">
            <v>C2217</v>
          </cell>
          <cell r="G374" t="str">
            <v>18/12/2023.C23TNN.00075866</v>
          </cell>
          <cell r="H374" t="str">
            <v>18/12/2023</v>
          </cell>
          <cell r="I374" t="str">
            <v>18/12/2023</v>
          </cell>
          <cell r="J374" t="str">
            <v>Purchasing invoice C23TNN.00075866</v>
          </cell>
          <cell r="K374">
            <v>432950</v>
          </cell>
          <cell r="L374">
            <v>45329</v>
          </cell>
        </row>
        <row r="375">
          <cell r="C375">
            <v>75868</v>
          </cell>
          <cell r="D375" t="str">
            <v>C2217</v>
          </cell>
          <cell r="G375" t="str">
            <v>18/12/2023.C23TNN.00075868</v>
          </cell>
          <cell r="H375" t="str">
            <v>18/12/2023</v>
          </cell>
          <cell r="I375" t="str">
            <v>18/12/2023</v>
          </cell>
          <cell r="J375" t="str">
            <v>Purchasing invoice C23TNN.00075868</v>
          </cell>
          <cell r="K375">
            <v>541188</v>
          </cell>
          <cell r="L375">
            <v>45329</v>
          </cell>
        </row>
        <row r="376">
          <cell r="C376">
            <v>75873</v>
          </cell>
          <cell r="D376" t="str">
            <v>C2217</v>
          </cell>
          <cell r="G376" t="str">
            <v>18/12/2023.C23TNN.00075873</v>
          </cell>
          <cell r="H376" t="str">
            <v>18/12/2023</v>
          </cell>
          <cell r="I376" t="str">
            <v>18/12/2023</v>
          </cell>
          <cell r="J376" t="str">
            <v>Purchasing invoice C23TNN.00075873</v>
          </cell>
          <cell r="K376">
            <v>541188</v>
          </cell>
          <cell r="L376">
            <v>45329</v>
          </cell>
        </row>
        <row r="377">
          <cell r="C377">
            <v>14451</v>
          </cell>
          <cell r="D377" t="str">
            <v>C2217</v>
          </cell>
          <cell r="G377" t="str">
            <v>RRS20231219709HN2145</v>
          </cell>
          <cell r="H377" t="str">
            <v>20/12/2023</v>
          </cell>
          <cell r="I377" t="str">
            <v>20/12/2023</v>
          </cell>
          <cell r="J377" t="str">
            <v>Invoice for goods return to supplier C2217- Store: HN2145</v>
          </cell>
          <cell r="K377">
            <v>-135296</v>
          </cell>
          <cell r="L377">
            <v>45329</v>
          </cell>
        </row>
        <row r="378">
          <cell r="C378">
            <v>14453</v>
          </cell>
          <cell r="D378" t="str">
            <v>C2217</v>
          </cell>
          <cell r="G378" t="str">
            <v>RRS20231220729HN2199</v>
          </cell>
          <cell r="H378" t="str">
            <v>20/12/2023</v>
          </cell>
          <cell r="I378" t="str">
            <v>20/12/2023</v>
          </cell>
          <cell r="J378" t="str">
            <v>Invoice for goods return to supplier C2217- Store: HN2199</v>
          </cell>
          <cell r="K378">
            <v>-67648</v>
          </cell>
          <cell r="L378">
            <v>45329</v>
          </cell>
        </row>
        <row r="379">
          <cell r="C379">
            <v>14452</v>
          </cell>
          <cell r="D379" t="str">
            <v>C2217</v>
          </cell>
          <cell r="G379" t="str">
            <v>RRS20231220734HN2036</v>
          </cell>
          <cell r="H379" t="str">
            <v>20/12/2023</v>
          </cell>
          <cell r="I379" t="str">
            <v>20/12/2023</v>
          </cell>
          <cell r="J379" t="str">
            <v>Invoice for goods return to supplier C2217- Store: HN2036</v>
          </cell>
          <cell r="K379">
            <v>-202944</v>
          </cell>
          <cell r="L379">
            <v>45329</v>
          </cell>
        </row>
        <row r="380">
          <cell r="C380">
            <v>75600</v>
          </cell>
          <cell r="D380" t="str">
            <v>C2217</v>
          </cell>
          <cell r="G380" t="str">
            <v>15/12/2023.C23TNN.00075600</v>
          </cell>
          <cell r="H380" t="str">
            <v>15/12/2023</v>
          </cell>
          <cell r="I380" t="str">
            <v>15/12/2023</v>
          </cell>
          <cell r="J380" t="str">
            <v>Purchasing invoice C23TNN.00075600</v>
          </cell>
          <cell r="K380">
            <v>432950</v>
          </cell>
          <cell r="L380">
            <v>45329</v>
          </cell>
        </row>
        <row r="381">
          <cell r="C381">
            <v>75858</v>
          </cell>
          <cell r="D381" t="str">
            <v>C2217</v>
          </cell>
          <cell r="G381" t="str">
            <v>18/12/2023.C23TNN.00075858</v>
          </cell>
          <cell r="H381" t="str">
            <v>18/12/2023</v>
          </cell>
          <cell r="I381" t="str">
            <v>18/12/2023</v>
          </cell>
          <cell r="J381" t="str">
            <v>Purchasing invoice C23TNN.00075858</v>
          </cell>
          <cell r="K381">
            <v>432950</v>
          </cell>
          <cell r="L381">
            <v>45329</v>
          </cell>
        </row>
        <row r="382">
          <cell r="C382">
            <v>75861</v>
          </cell>
          <cell r="D382" t="str">
            <v>C2217</v>
          </cell>
          <cell r="G382" t="str">
            <v>18/12/2023.C23TNN.00075861</v>
          </cell>
          <cell r="H382" t="str">
            <v>18/12/2023</v>
          </cell>
          <cell r="I382" t="str">
            <v>18/12/2023</v>
          </cell>
          <cell r="J382" t="str">
            <v>Purchasing invoice C23TNN.00075861</v>
          </cell>
          <cell r="K382">
            <v>541188</v>
          </cell>
          <cell r="L382">
            <v>45329</v>
          </cell>
        </row>
        <row r="383">
          <cell r="C383">
            <v>75862</v>
          </cell>
          <cell r="D383" t="str">
            <v>C2217</v>
          </cell>
          <cell r="G383" t="str">
            <v>18/12/2023.C23TNN.00075862</v>
          </cell>
          <cell r="H383" t="str">
            <v>18/12/2023</v>
          </cell>
          <cell r="I383" t="str">
            <v>18/12/2023</v>
          </cell>
          <cell r="J383" t="str">
            <v>Purchasing invoice C23TNN.00075862</v>
          </cell>
          <cell r="K383">
            <v>541188</v>
          </cell>
          <cell r="L383">
            <v>45329</v>
          </cell>
        </row>
        <row r="384">
          <cell r="C384">
            <v>75864</v>
          </cell>
          <cell r="D384" t="str">
            <v>C2217</v>
          </cell>
          <cell r="G384" t="str">
            <v>18/12/2023.C23TNN.00075864</v>
          </cell>
          <cell r="H384" t="str">
            <v>18/12/2023</v>
          </cell>
          <cell r="I384" t="str">
            <v>18/12/2023</v>
          </cell>
          <cell r="J384" t="str">
            <v>Purchasing invoice C23TNN.00075864</v>
          </cell>
          <cell r="K384">
            <v>541188</v>
          </cell>
          <cell r="L384">
            <v>45329</v>
          </cell>
        </row>
        <row r="385">
          <cell r="C385">
            <v>75865</v>
          </cell>
          <cell r="D385" t="str">
            <v>C2217</v>
          </cell>
          <cell r="G385" t="str">
            <v>18/12/2023.C23TNN.00075865</v>
          </cell>
          <cell r="H385" t="str">
            <v>18/12/2023</v>
          </cell>
          <cell r="I385" t="str">
            <v>18/12/2023</v>
          </cell>
          <cell r="J385" t="str">
            <v>Purchasing invoice C23TNN.00075865</v>
          </cell>
          <cell r="K385">
            <v>432950</v>
          </cell>
          <cell r="L385">
            <v>45329</v>
          </cell>
        </row>
        <row r="386">
          <cell r="C386">
            <v>75867</v>
          </cell>
          <cell r="D386" t="str">
            <v>C2217</v>
          </cell>
          <cell r="G386" t="str">
            <v>18/12/2023.C23TNN.00075867</v>
          </cell>
          <cell r="H386" t="str">
            <v>18/12/2023</v>
          </cell>
          <cell r="I386" t="str">
            <v>18/12/2023</v>
          </cell>
          <cell r="J386" t="str">
            <v>Purchasing invoice C23TNN.00075867</v>
          </cell>
          <cell r="K386">
            <v>432950</v>
          </cell>
          <cell r="L386">
            <v>45329</v>
          </cell>
        </row>
        <row r="387">
          <cell r="C387">
            <v>75869</v>
          </cell>
          <cell r="D387" t="str">
            <v>C2217</v>
          </cell>
          <cell r="G387" t="str">
            <v>18/12/2023.C23TNN.00075869</v>
          </cell>
          <cell r="H387" t="str">
            <v>18/12/2023</v>
          </cell>
          <cell r="I387" t="str">
            <v>18/12/2023</v>
          </cell>
          <cell r="J387" t="str">
            <v>Purchasing invoice C23TNN.00075869</v>
          </cell>
          <cell r="K387">
            <v>432950</v>
          </cell>
          <cell r="L387">
            <v>45329</v>
          </cell>
        </row>
        <row r="388">
          <cell r="C388">
            <v>75871</v>
          </cell>
          <cell r="D388" t="str">
            <v>C2217</v>
          </cell>
          <cell r="G388" t="str">
            <v>18/12/2023.C23TNN.00075871</v>
          </cell>
          <cell r="H388" t="str">
            <v>18/12/2023</v>
          </cell>
          <cell r="I388" t="str">
            <v>18/12/2023</v>
          </cell>
          <cell r="J388" t="str">
            <v>Purchasing invoice C23TNN.00075871</v>
          </cell>
          <cell r="K388">
            <v>541188</v>
          </cell>
          <cell r="L388">
            <v>45329</v>
          </cell>
        </row>
        <row r="389">
          <cell r="C389">
            <v>75983</v>
          </cell>
          <cell r="D389" t="str">
            <v>C2217</v>
          </cell>
          <cell r="G389" t="str">
            <v>19/12/2023.C23TNN.00075983</v>
          </cell>
          <cell r="H389" t="str">
            <v>19/12/2023</v>
          </cell>
          <cell r="I389" t="str">
            <v>19/12/2023</v>
          </cell>
          <cell r="J389" t="str">
            <v>Purchasing invoice C23TNN.00075983</v>
          </cell>
          <cell r="K389">
            <v>432950</v>
          </cell>
          <cell r="L389">
            <v>45329</v>
          </cell>
        </row>
        <row r="390">
          <cell r="C390">
            <v>14454</v>
          </cell>
          <cell r="D390" t="str">
            <v>C2217</v>
          </cell>
          <cell r="G390" t="str">
            <v>RRS20231221858HN2014</v>
          </cell>
          <cell r="H390" t="str">
            <v>21/12/2023</v>
          </cell>
          <cell r="I390" t="str">
            <v>21/12/2023</v>
          </cell>
          <cell r="J390" t="str">
            <v>Invoice for goods return to supplier C2217- Store: HN2014</v>
          </cell>
          <cell r="K390">
            <v>-338240</v>
          </cell>
          <cell r="L390">
            <v>45329</v>
          </cell>
        </row>
        <row r="391">
          <cell r="C391">
            <v>75980</v>
          </cell>
          <cell r="D391" t="str">
            <v>C2217</v>
          </cell>
          <cell r="G391" t="str">
            <v>19/12/2023.C23TNN.00075980</v>
          </cell>
          <cell r="H391" t="str">
            <v>19/12/2023</v>
          </cell>
          <cell r="I391" t="str">
            <v>19/12/2023</v>
          </cell>
          <cell r="J391" t="str">
            <v>Purchasing invoice C23TNN.00075980</v>
          </cell>
          <cell r="K391">
            <v>541188</v>
          </cell>
          <cell r="L391">
            <v>45329</v>
          </cell>
        </row>
        <row r="392">
          <cell r="C392">
            <v>75982</v>
          </cell>
          <cell r="D392" t="str">
            <v>C2217</v>
          </cell>
          <cell r="G392" t="str">
            <v>19/12/2023.C23TNN.00075982</v>
          </cell>
          <cell r="H392" t="str">
            <v>19/12/2023</v>
          </cell>
          <cell r="I392" t="str">
            <v>19/12/2023</v>
          </cell>
          <cell r="J392" t="str">
            <v>Purchasing invoice C23TNN.00075982</v>
          </cell>
          <cell r="K392">
            <v>541188</v>
          </cell>
          <cell r="L392">
            <v>45329</v>
          </cell>
        </row>
        <row r="393">
          <cell r="C393">
            <v>75984</v>
          </cell>
          <cell r="D393" t="str">
            <v>C2217</v>
          </cell>
          <cell r="G393" t="str">
            <v>19/12/2023.C23TNN.00075984</v>
          </cell>
          <cell r="H393" t="str">
            <v>19/12/2023</v>
          </cell>
          <cell r="I393" t="str">
            <v>19/12/2023</v>
          </cell>
          <cell r="J393" t="str">
            <v>Purchasing invoice C23TNN.00075984</v>
          </cell>
          <cell r="K393">
            <v>541188</v>
          </cell>
          <cell r="L393">
            <v>45329</v>
          </cell>
        </row>
        <row r="394">
          <cell r="C394">
            <v>75985</v>
          </cell>
          <cell r="D394" t="str">
            <v>C2217</v>
          </cell>
          <cell r="G394" t="str">
            <v>19/12/2023.C23TNN.00075985</v>
          </cell>
          <cell r="H394" t="str">
            <v>19/12/2023</v>
          </cell>
          <cell r="I394" t="str">
            <v>19/12/2023</v>
          </cell>
          <cell r="J394" t="str">
            <v>Purchasing invoice C23TNN.00075985</v>
          </cell>
          <cell r="K394">
            <v>541188</v>
          </cell>
          <cell r="L394">
            <v>45329</v>
          </cell>
        </row>
        <row r="395">
          <cell r="C395">
            <v>75986</v>
          </cell>
          <cell r="D395" t="str">
            <v>C2217</v>
          </cell>
          <cell r="G395" t="str">
            <v>19/12/2023.C23TNN.00075986</v>
          </cell>
          <cell r="H395" t="str">
            <v>19/12/2023</v>
          </cell>
          <cell r="I395" t="str">
            <v>19/12/2023</v>
          </cell>
          <cell r="J395" t="str">
            <v>Purchasing invoice C23TNN.00075986</v>
          </cell>
          <cell r="K395">
            <v>432950</v>
          </cell>
          <cell r="L395">
            <v>45329</v>
          </cell>
        </row>
        <row r="396">
          <cell r="C396">
            <v>76022</v>
          </cell>
          <cell r="D396" t="str">
            <v>C2217</v>
          </cell>
          <cell r="G396" t="str">
            <v>19/12/2023.C23TNN.00076022</v>
          </cell>
          <cell r="H396" t="str">
            <v>19/12/2023</v>
          </cell>
          <cell r="I396" t="str">
            <v>19/12/2023</v>
          </cell>
          <cell r="J396" t="str">
            <v>Purchasing invoice C23TNN.00076022</v>
          </cell>
          <cell r="K396">
            <v>811782</v>
          </cell>
          <cell r="L396">
            <v>45329</v>
          </cell>
        </row>
        <row r="397">
          <cell r="C397">
            <v>76023</v>
          </cell>
          <cell r="D397" t="str">
            <v>C2217</v>
          </cell>
          <cell r="G397" t="str">
            <v>19/12/2023.C23TNN.00076023</v>
          </cell>
          <cell r="H397" t="str">
            <v>19/12/2023</v>
          </cell>
          <cell r="I397" t="str">
            <v>19/12/2023</v>
          </cell>
          <cell r="J397" t="str">
            <v>Purchasing invoice C23TNN.00076023</v>
          </cell>
          <cell r="K397">
            <v>811782</v>
          </cell>
          <cell r="L397">
            <v>45329</v>
          </cell>
        </row>
        <row r="398">
          <cell r="C398">
            <v>76092</v>
          </cell>
          <cell r="D398" t="str">
            <v>C2217</v>
          </cell>
          <cell r="G398" t="str">
            <v>20/12/2023.C23TNN.00076092</v>
          </cell>
          <cell r="H398" t="str">
            <v>20/12/2023</v>
          </cell>
          <cell r="I398" t="str">
            <v>20/12/2023</v>
          </cell>
          <cell r="J398" t="str">
            <v>Purchasing invoice C23TNN.00076092</v>
          </cell>
          <cell r="K398">
            <v>432950</v>
          </cell>
          <cell r="L398">
            <v>45329</v>
          </cell>
        </row>
        <row r="399">
          <cell r="C399">
            <v>76095</v>
          </cell>
          <cell r="D399" t="str">
            <v>C2217</v>
          </cell>
          <cell r="G399" t="str">
            <v>20/12/2023.C23TNN.00076095</v>
          </cell>
          <cell r="H399" t="str">
            <v>20/12/2023</v>
          </cell>
          <cell r="I399" t="str">
            <v>20/12/2023</v>
          </cell>
          <cell r="J399" t="str">
            <v>Purchasing invoice C23TNN.00076095</v>
          </cell>
          <cell r="K399">
            <v>432950</v>
          </cell>
          <cell r="L399">
            <v>45329</v>
          </cell>
        </row>
        <row r="400">
          <cell r="C400">
            <v>14615</v>
          </cell>
          <cell r="D400" t="str">
            <v>C2217</v>
          </cell>
          <cell r="G400" t="str">
            <v>RRS20231222919HN2007</v>
          </cell>
          <cell r="H400" t="str">
            <v>22/12/2023</v>
          </cell>
          <cell r="I400" t="str">
            <v>22/12/2023</v>
          </cell>
          <cell r="J400" t="str">
            <v>Invoice for goods return to supplier C2217- Store: HN2007</v>
          </cell>
          <cell r="K400">
            <v>-135296</v>
          </cell>
          <cell r="L400">
            <v>45329</v>
          </cell>
        </row>
        <row r="401">
          <cell r="C401">
            <v>14613</v>
          </cell>
          <cell r="D401" t="str">
            <v>C2217</v>
          </cell>
          <cell r="G401" t="str">
            <v>RRS20231222926HN2210</v>
          </cell>
          <cell r="H401" t="str">
            <v>22/12/2023</v>
          </cell>
          <cell r="I401" t="str">
            <v>22/12/2023</v>
          </cell>
          <cell r="J401" t="str">
            <v>Invoice for goods return to supplier C2217- Store: HN2210</v>
          </cell>
          <cell r="K401">
            <v>-473536</v>
          </cell>
          <cell r="L401">
            <v>45329</v>
          </cell>
        </row>
        <row r="402">
          <cell r="C402">
            <v>76091</v>
          </cell>
          <cell r="D402" t="str">
            <v>C2217</v>
          </cell>
          <cell r="G402" t="str">
            <v>20/12/2023.C23TNN.00076091</v>
          </cell>
          <cell r="H402" t="str">
            <v>20/12/2023</v>
          </cell>
          <cell r="I402" t="str">
            <v>20/12/2023</v>
          </cell>
          <cell r="J402" t="str">
            <v>Purchasing invoice C23TNN.00076091</v>
          </cell>
          <cell r="K402">
            <v>432950</v>
          </cell>
          <cell r="L402">
            <v>45329</v>
          </cell>
        </row>
        <row r="403">
          <cell r="C403">
            <v>76094</v>
          </cell>
          <cell r="D403" t="str">
            <v>C2217</v>
          </cell>
          <cell r="G403" t="str">
            <v>20/12/2023.C23TNN.00076094</v>
          </cell>
          <cell r="H403" t="str">
            <v>20/12/2023</v>
          </cell>
          <cell r="I403" t="str">
            <v>20/12/2023</v>
          </cell>
          <cell r="J403" t="str">
            <v>Purchasing invoice C23TNN.00076094</v>
          </cell>
          <cell r="K403">
            <v>432950</v>
          </cell>
          <cell r="L403">
            <v>45329</v>
          </cell>
        </row>
        <row r="404">
          <cell r="C404">
            <v>76096</v>
          </cell>
          <cell r="D404" t="str">
            <v>C2217</v>
          </cell>
          <cell r="G404" t="str">
            <v>20/12/2023.C23TNN.00076096</v>
          </cell>
          <cell r="H404" t="str">
            <v>20/12/2023</v>
          </cell>
          <cell r="I404" t="str">
            <v>20/12/2023</v>
          </cell>
          <cell r="J404" t="str">
            <v>Purchasing invoice C23TNN.00076096</v>
          </cell>
          <cell r="K404">
            <v>432950</v>
          </cell>
          <cell r="L404">
            <v>45329</v>
          </cell>
        </row>
        <row r="405">
          <cell r="C405">
            <v>76993</v>
          </cell>
          <cell r="D405" t="str">
            <v>C2217</v>
          </cell>
          <cell r="G405" t="str">
            <v>21/12/2023.C23TNN.00076993</v>
          </cell>
          <cell r="H405" t="str">
            <v>21/12/2023</v>
          </cell>
          <cell r="I405" t="str">
            <v>21/12/2023</v>
          </cell>
          <cell r="J405" t="str">
            <v>Purchasing invoice C23TNN.00076993</v>
          </cell>
          <cell r="K405">
            <v>432950</v>
          </cell>
          <cell r="L405">
            <v>45329</v>
          </cell>
        </row>
        <row r="406">
          <cell r="C406">
            <v>14979</v>
          </cell>
          <cell r="D406" t="str">
            <v>C2217</v>
          </cell>
          <cell r="G406" t="str">
            <v>RRS20231214402HN2047</v>
          </cell>
          <cell r="H406" t="str">
            <v>23/12/2023</v>
          </cell>
          <cell r="I406" t="str">
            <v>23/12/2023</v>
          </cell>
          <cell r="J406" t="str">
            <v>Invoice for goods return to supplier C2217- Store: HN2047</v>
          </cell>
          <cell r="K406">
            <v>-135296</v>
          </cell>
          <cell r="L406">
            <v>45329</v>
          </cell>
        </row>
        <row r="407">
          <cell r="C407">
            <v>14843</v>
          </cell>
          <cell r="D407" t="str">
            <v>C2217</v>
          </cell>
          <cell r="G407" t="str">
            <v>RRS20231218630HN2057</v>
          </cell>
          <cell r="H407" t="str">
            <v>23/12/2023</v>
          </cell>
          <cell r="I407" t="str">
            <v>23/12/2023</v>
          </cell>
          <cell r="J407" t="str">
            <v>Invoice for goods return to supplier C2217- Store: HN2057</v>
          </cell>
          <cell r="K407">
            <v>-202944</v>
          </cell>
          <cell r="L407">
            <v>45329</v>
          </cell>
        </row>
        <row r="408">
          <cell r="C408">
            <v>14616</v>
          </cell>
          <cell r="D408" t="str">
            <v>C2217</v>
          </cell>
          <cell r="G408" t="str">
            <v>RRS20231221850HN2207</v>
          </cell>
          <cell r="H408" t="str">
            <v>23/12/2023</v>
          </cell>
          <cell r="I408" t="str">
            <v>23/12/2023</v>
          </cell>
          <cell r="J408" t="str">
            <v>Invoice for goods return to supplier C2217- Store: HN2207</v>
          </cell>
          <cell r="K408">
            <v>-67648</v>
          </cell>
          <cell r="L408">
            <v>45329</v>
          </cell>
        </row>
        <row r="409">
          <cell r="C409">
            <v>14842</v>
          </cell>
          <cell r="D409" t="str">
            <v>C2217</v>
          </cell>
          <cell r="G409" t="str">
            <v>RRS20231223036HN2118</v>
          </cell>
          <cell r="H409" t="str">
            <v>23/12/2023</v>
          </cell>
          <cell r="I409" t="str">
            <v>23/12/2023</v>
          </cell>
          <cell r="J409" t="str">
            <v>Invoice for goods return to supplier C2217- Store: HN2118</v>
          </cell>
          <cell r="K409">
            <v>-135296</v>
          </cell>
          <cell r="L409">
            <v>45329</v>
          </cell>
        </row>
        <row r="410">
          <cell r="C410">
            <v>75981</v>
          </cell>
          <cell r="D410" t="str">
            <v>C2217</v>
          </cell>
          <cell r="G410" t="str">
            <v>19/12/2023.C23TNN.00075981</v>
          </cell>
          <cell r="H410" t="str">
            <v>19/12/2023</v>
          </cell>
          <cell r="I410" t="str">
            <v>19/12/2023</v>
          </cell>
          <cell r="J410" t="str">
            <v>Purchasing invoice C23TNN.00075981</v>
          </cell>
          <cell r="K410">
            <v>432950</v>
          </cell>
          <cell r="L410">
            <v>45329</v>
          </cell>
        </row>
        <row r="411">
          <cell r="C411">
            <v>76093</v>
          </cell>
          <cell r="D411" t="str">
            <v>C2217</v>
          </cell>
          <cell r="G411" t="str">
            <v>20/12/2023.C23TNN.00076093</v>
          </cell>
          <cell r="H411" t="str">
            <v>20/12/2023</v>
          </cell>
          <cell r="I411" t="str">
            <v>20/12/2023</v>
          </cell>
          <cell r="J411" t="str">
            <v>Purchasing invoice C23TNN.00076093</v>
          </cell>
          <cell r="K411">
            <v>541188</v>
          </cell>
          <cell r="L411">
            <v>45329</v>
          </cell>
        </row>
        <row r="412">
          <cell r="C412">
            <v>77006</v>
          </cell>
          <cell r="D412" t="str">
            <v>C2217</v>
          </cell>
          <cell r="G412" t="str">
            <v>21/12/2023.C23TNN.00077006</v>
          </cell>
          <cell r="H412" t="str">
            <v>21/12/2023</v>
          </cell>
          <cell r="I412" t="str">
            <v>21/12/2023</v>
          </cell>
          <cell r="J412" t="str">
            <v>Purchasing invoice C23TNN.00077006</v>
          </cell>
          <cell r="K412">
            <v>432950</v>
          </cell>
          <cell r="L412">
            <v>45329</v>
          </cell>
        </row>
        <row r="413">
          <cell r="C413">
            <v>76964</v>
          </cell>
          <cell r="D413" t="str">
            <v>C2217</v>
          </cell>
          <cell r="G413" t="str">
            <v>21/12/2023.C23TNN.00076964</v>
          </cell>
          <cell r="H413" t="str">
            <v>21/12/2023</v>
          </cell>
          <cell r="I413" t="str">
            <v>21/12/2023</v>
          </cell>
          <cell r="J413" t="str">
            <v>Purchasing invoice C23TNN.00076964</v>
          </cell>
          <cell r="K413">
            <v>541188</v>
          </cell>
          <cell r="L413">
            <v>45329</v>
          </cell>
        </row>
        <row r="414">
          <cell r="C414">
            <v>75987</v>
          </cell>
          <cell r="D414" t="str">
            <v>C2217</v>
          </cell>
          <cell r="G414" t="str">
            <v>19/12/2023.C23TNN.00075987</v>
          </cell>
          <cell r="H414" t="str">
            <v>19/12/2023</v>
          </cell>
          <cell r="I414" t="str">
            <v>19/12/2023</v>
          </cell>
          <cell r="J414" t="str">
            <v>Purchasing invoice C23TNN.00075987</v>
          </cell>
          <cell r="K414">
            <v>811782</v>
          </cell>
          <cell r="L414">
            <v>45329</v>
          </cell>
        </row>
        <row r="415">
          <cell r="C415">
            <v>76963</v>
          </cell>
          <cell r="D415" t="str">
            <v>C2217</v>
          </cell>
          <cell r="G415" t="str">
            <v>21/12/2023.C23TNN.00076963</v>
          </cell>
          <cell r="H415" t="str">
            <v>21/12/2023</v>
          </cell>
          <cell r="I415" t="str">
            <v>21/12/2023</v>
          </cell>
          <cell r="J415" t="str">
            <v>Purchasing invoice C23TNN.00076963</v>
          </cell>
          <cell r="K415">
            <v>541188</v>
          </cell>
          <cell r="L415">
            <v>45329</v>
          </cell>
        </row>
        <row r="416">
          <cell r="C416">
            <v>76966</v>
          </cell>
          <cell r="D416" t="str">
            <v>C2217</v>
          </cell>
          <cell r="G416" t="str">
            <v>21/12/2023.C23TNN.00076966</v>
          </cell>
          <cell r="H416" t="str">
            <v>21/12/2023</v>
          </cell>
          <cell r="I416" t="str">
            <v>21/12/2023</v>
          </cell>
          <cell r="J416" t="str">
            <v>Purchasing invoice C23TNN.00076966</v>
          </cell>
          <cell r="K416">
            <v>432950</v>
          </cell>
          <cell r="L416">
            <v>45329</v>
          </cell>
        </row>
        <row r="417">
          <cell r="C417">
            <v>76990</v>
          </cell>
          <cell r="D417" t="str">
            <v>C2217</v>
          </cell>
          <cell r="G417" t="str">
            <v>21/12/2023.C23TNN.00076990</v>
          </cell>
          <cell r="H417" t="str">
            <v>21/12/2023</v>
          </cell>
          <cell r="I417" t="str">
            <v>21/12/2023</v>
          </cell>
          <cell r="J417" t="str">
            <v>Purchasing invoice C23TNN.00076990</v>
          </cell>
          <cell r="K417">
            <v>432950</v>
          </cell>
          <cell r="L417">
            <v>45329</v>
          </cell>
        </row>
        <row r="418">
          <cell r="C418">
            <v>77086</v>
          </cell>
          <cell r="D418" t="str">
            <v>C2217</v>
          </cell>
          <cell r="G418" t="str">
            <v>22/12/2023.C23TNN.00077086</v>
          </cell>
          <cell r="H418" t="str">
            <v>22/12/2023</v>
          </cell>
          <cell r="I418" t="str">
            <v>22/12/2023</v>
          </cell>
          <cell r="J418" t="str">
            <v>Purchasing invoice C23TNN.00077086</v>
          </cell>
          <cell r="K418">
            <v>432950</v>
          </cell>
          <cell r="L418">
            <v>45329</v>
          </cell>
        </row>
        <row r="419">
          <cell r="C419">
            <v>77087</v>
          </cell>
          <cell r="D419" t="str">
            <v>C2217</v>
          </cell>
          <cell r="G419" t="str">
            <v>22/12/2023.C23TNN.00077087</v>
          </cell>
          <cell r="H419" t="str">
            <v>22/12/2023</v>
          </cell>
          <cell r="I419" t="str">
            <v>22/12/2023</v>
          </cell>
          <cell r="J419" t="str">
            <v>Purchasing invoice C23TNN.00077087</v>
          </cell>
          <cell r="K419">
            <v>541188</v>
          </cell>
          <cell r="L419">
            <v>45329</v>
          </cell>
        </row>
        <row r="420">
          <cell r="C420">
            <v>77088</v>
          </cell>
          <cell r="D420" t="str">
            <v>C2217</v>
          </cell>
          <cell r="G420" t="str">
            <v>22/12/2023.C23TNN.00077088</v>
          </cell>
          <cell r="H420" t="str">
            <v>22/12/2023</v>
          </cell>
          <cell r="I420" t="str">
            <v>22/12/2023</v>
          </cell>
          <cell r="J420" t="str">
            <v>Purchasing invoice C23TNN.00077088</v>
          </cell>
          <cell r="K420">
            <v>432950</v>
          </cell>
          <cell r="L420">
            <v>45329</v>
          </cell>
        </row>
        <row r="421">
          <cell r="C421">
            <v>77089</v>
          </cell>
          <cell r="D421" t="str">
            <v>C2217</v>
          </cell>
          <cell r="G421" t="str">
            <v>22/12/2023.C23TNN.00077089</v>
          </cell>
          <cell r="H421" t="str">
            <v>22/12/2023</v>
          </cell>
          <cell r="I421" t="str">
            <v>22/12/2023</v>
          </cell>
          <cell r="J421" t="str">
            <v>Purchasing invoice C23TNN.00077089</v>
          </cell>
          <cell r="K421">
            <v>432950</v>
          </cell>
          <cell r="L421">
            <v>45329</v>
          </cell>
        </row>
        <row r="422">
          <cell r="C422">
            <v>77004</v>
          </cell>
          <cell r="D422" t="str">
            <v>C2217</v>
          </cell>
          <cell r="G422" t="str">
            <v>21/12/2023.C23TNN.00077004</v>
          </cell>
          <cell r="H422" t="str">
            <v>21/12/2023</v>
          </cell>
          <cell r="I422" t="str">
            <v>21/12/2023</v>
          </cell>
          <cell r="J422" t="str">
            <v>Purchasing invoice C23TNN.00077004</v>
          </cell>
          <cell r="K422">
            <v>541188</v>
          </cell>
          <cell r="L422">
            <v>45329</v>
          </cell>
        </row>
        <row r="423">
          <cell r="C423">
            <v>77410</v>
          </cell>
          <cell r="D423" t="str">
            <v>C2217</v>
          </cell>
          <cell r="G423" t="str">
            <v>25/12/2023.C23TNN.00077410</v>
          </cell>
          <cell r="H423" t="str">
            <v>25/12/2023</v>
          </cell>
          <cell r="I423" t="str">
            <v>25/12/2023</v>
          </cell>
          <cell r="J423" t="str">
            <v>Purchasing invoice C23TNN.00077410</v>
          </cell>
          <cell r="K423">
            <v>541188</v>
          </cell>
          <cell r="L423">
            <v>45329</v>
          </cell>
        </row>
        <row r="424">
          <cell r="C424">
            <v>77413</v>
          </cell>
          <cell r="D424" t="str">
            <v>C2217</v>
          </cell>
          <cell r="G424" t="str">
            <v>25/12/2023.C23TNN.00077413</v>
          </cell>
          <cell r="H424" t="str">
            <v>25/12/2023</v>
          </cell>
          <cell r="I424" t="str">
            <v>25/12/2023</v>
          </cell>
          <cell r="J424" t="str">
            <v>Purchasing invoice C23TNN.00077413</v>
          </cell>
          <cell r="K424">
            <v>541188</v>
          </cell>
          <cell r="L424">
            <v>45329</v>
          </cell>
        </row>
        <row r="425">
          <cell r="C425">
            <v>77414</v>
          </cell>
          <cell r="D425" t="str">
            <v>C2217</v>
          </cell>
          <cell r="G425" t="str">
            <v>25/12/2023.C23TNN.00077414</v>
          </cell>
          <cell r="H425" t="str">
            <v>25/12/2023</v>
          </cell>
          <cell r="I425" t="str">
            <v>25/12/2023</v>
          </cell>
          <cell r="J425" t="str">
            <v>Purchasing invoice C23TNN.00077414</v>
          </cell>
          <cell r="K425">
            <v>541188</v>
          </cell>
          <cell r="L425">
            <v>45329</v>
          </cell>
        </row>
        <row r="426">
          <cell r="C426">
            <v>77417</v>
          </cell>
          <cell r="D426" t="str">
            <v>C2217</v>
          </cell>
          <cell r="G426" t="str">
            <v>25/12/2023.C23TNN.00077417</v>
          </cell>
          <cell r="H426" t="str">
            <v>25/12/2023</v>
          </cell>
          <cell r="I426" t="str">
            <v>25/12/2023</v>
          </cell>
          <cell r="J426" t="str">
            <v>Purchasing invoice C23TNN.00077417</v>
          </cell>
          <cell r="K426">
            <v>432950</v>
          </cell>
          <cell r="L426">
            <v>45329</v>
          </cell>
        </row>
        <row r="427">
          <cell r="C427">
            <v>77419</v>
          </cell>
          <cell r="D427" t="str">
            <v>C2217</v>
          </cell>
          <cell r="G427" t="str">
            <v>25/12/2023.C23TNN.00077419</v>
          </cell>
          <cell r="H427" t="str">
            <v>25/12/2023</v>
          </cell>
          <cell r="I427" t="str">
            <v>25/12/2023</v>
          </cell>
          <cell r="J427" t="str">
            <v>Purchasing invoice C23TNN.00077419</v>
          </cell>
          <cell r="K427">
            <v>541188</v>
          </cell>
          <cell r="L427">
            <v>45329</v>
          </cell>
        </row>
        <row r="428">
          <cell r="C428">
            <v>14840</v>
          </cell>
          <cell r="D428" t="str">
            <v>C2217</v>
          </cell>
          <cell r="G428" t="str">
            <v>RRS20231227323HN2234</v>
          </cell>
          <cell r="H428" t="str">
            <v>27/12/2023</v>
          </cell>
          <cell r="I428" t="str">
            <v>27/12/2023</v>
          </cell>
          <cell r="J428" t="str">
            <v>Invoice for goods return to supplier C2217- Store: HN2234</v>
          </cell>
          <cell r="K428">
            <v>-67648</v>
          </cell>
          <cell r="L428">
            <v>45329</v>
          </cell>
        </row>
        <row r="429">
          <cell r="C429">
            <v>14978</v>
          </cell>
          <cell r="D429" t="str">
            <v>C2217</v>
          </cell>
          <cell r="G429" t="str">
            <v>RRS20231227367HN2052</v>
          </cell>
          <cell r="H429" t="str">
            <v>27/12/2023</v>
          </cell>
          <cell r="I429" t="str">
            <v>27/12/2023</v>
          </cell>
          <cell r="J429" t="str">
            <v>Invoice for goods return to supplier C2217- Store: HN2052</v>
          </cell>
          <cell r="K429">
            <v>-135296</v>
          </cell>
          <cell r="L429">
            <v>45329</v>
          </cell>
        </row>
        <row r="430">
          <cell r="C430">
            <v>77090</v>
          </cell>
          <cell r="D430" t="str">
            <v>C2217</v>
          </cell>
          <cell r="G430" t="str">
            <v>22/12/2023.C23TNN.00077090</v>
          </cell>
          <cell r="H430" t="str">
            <v>22/12/2023</v>
          </cell>
          <cell r="I430" t="str">
            <v>22/12/2023</v>
          </cell>
          <cell r="J430" t="str">
            <v>Purchasing invoice C23TNN.00077090</v>
          </cell>
          <cell r="K430">
            <v>432950</v>
          </cell>
          <cell r="L430">
            <v>45329</v>
          </cell>
        </row>
        <row r="431">
          <cell r="C431">
            <v>77407</v>
          </cell>
          <cell r="D431" t="str">
            <v>C2217</v>
          </cell>
          <cell r="G431" t="str">
            <v>25/12/2023.C23TNN.00077407</v>
          </cell>
          <cell r="H431" t="str">
            <v>25/12/2023</v>
          </cell>
          <cell r="I431" t="str">
            <v>25/12/2023</v>
          </cell>
          <cell r="J431" t="str">
            <v>Purchasing invoice C23TNN.00077407</v>
          </cell>
          <cell r="K431">
            <v>432950</v>
          </cell>
          <cell r="L431">
            <v>45329</v>
          </cell>
        </row>
        <row r="432">
          <cell r="C432">
            <v>77408</v>
          </cell>
          <cell r="D432" t="str">
            <v>C2217</v>
          </cell>
          <cell r="G432" t="str">
            <v>25/12/2023.C23TNN.00077408</v>
          </cell>
          <cell r="H432" t="str">
            <v>25/12/2023</v>
          </cell>
          <cell r="I432" t="str">
            <v>25/12/2023</v>
          </cell>
          <cell r="J432" t="str">
            <v>Purchasing invoice C23TNN.00077408</v>
          </cell>
          <cell r="K432">
            <v>432950</v>
          </cell>
          <cell r="L432">
            <v>45329</v>
          </cell>
        </row>
        <row r="433">
          <cell r="C433">
            <v>77409</v>
          </cell>
          <cell r="D433" t="str">
            <v>C2217</v>
          </cell>
          <cell r="G433" t="str">
            <v>25/12/2023.C23TNN.00077409</v>
          </cell>
          <cell r="H433" t="str">
            <v>25/12/2023</v>
          </cell>
          <cell r="I433" t="str">
            <v>25/12/2023</v>
          </cell>
          <cell r="J433" t="str">
            <v>Purchasing invoice C23TNN.00077409</v>
          </cell>
          <cell r="K433">
            <v>432950</v>
          </cell>
          <cell r="L433">
            <v>45329</v>
          </cell>
        </row>
        <row r="434">
          <cell r="C434">
            <v>77411</v>
          </cell>
          <cell r="D434" t="str">
            <v>C2217</v>
          </cell>
          <cell r="G434" t="str">
            <v>25/12/2023.C23TNN.00077411</v>
          </cell>
          <cell r="H434" t="str">
            <v>25/12/2023</v>
          </cell>
          <cell r="I434" t="str">
            <v>25/12/2023</v>
          </cell>
          <cell r="J434" t="str">
            <v>Purchasing invoice C23TNN.00077411</v>
          </cell>
          <cell r="K434">
            <v>432950</v>
          </cell>
          <cell r="L434">
            <v>45329</v>
          </cell>
        </row>
        <row r="435">
          <cell r="C435">
            <v>77412</v>
          </cell>
          <cell r="D435" t="str">
            <v>C2217</v>
          </cell>
          <cell r="G435" t="str">
            <v>25/12/2023.C23TNN.00077412</v>
          </cell>
          <cell r="H435" t="str">
            <v>25/12/2023</v>
          </cell>
          <cell r="I435" t="str">
            <v>25/12/2023</v>
          </cell>
          <cell r="J435" t="str">
            <v>Purchasing invoice C23TNN.00077412</v>
          </cell>
          <cell r="K435">
            <v>432950</v>
          </cell>
          <cell r="L435">
            <v>45329</v>
          </cell>
        </row>
        <row r="436">
          <cell r="C436">
            <v>77415</v>
          </cell>
          <cell r="D436" t="str">
            <v>C2217</v>
          </cell>
          <cell r="G436" t="str">
            <v>25/12/2023.C23TNN.00077415</v>
          </cell>
          <cell r="H436" t="str">
            <v>25/12/2023</v>
          </cell>
          <cell r="I436" t="str">
            <v>25/12/2023</v>
          </cell>
          <cell r="J436" t="str">
            <v>Purchasing invoice C23TNN.00077415</v>
          </cell>
          <cell r="K436">
            <v>432950</v>
          </cell>
          <cell r="L436">
            <v>45329</v>
          </cell>
        </row>
        <row r="437">
          <cell r="C437">
            <v>77418</v>
          </cell>
          <cell r="D437" t="str">
            <v>C2217</v>
          </cell>
          <cell r="G437" t="str">
            <v>25/12/2023.C23TNN.00077418</v>
          </cell>
          <cell r="H437" t="str">
            <v>25/12/2023</v>
          </cell>
          <cell r="I437" t="str">
            <v>25/12/2023</v>
          </cell>
          <cell r="J437" t="str">
            <v>Purchasing invoice C23TNN.00077418</v>
          </cell>
          <cell r="K437">
            <v>432950</v>
          </cell>
          <cell r="L437">
            <v>45329</v>
          </cell>
        </row>
        <row r="438">
          <cell r="C438">
            <v>77422</v>
          </cell>
          <cell r="D438" t="str">
            <v>C2217</v>
          </cell>
          <cell r="G438" t="str">
            <v>25/12/2023.C23TNN.00077422</v>
          </cell>
          <cell r="H438" t="str">
            <v>25/12/2023</v>
          </cell>
          <cell r="I438" t="str">
            <v>25/12/2023</v>
          </cell>
          <cell r="J438" t="str">
            <v>Purchasing invoice C23TNN.00077422</v>
          </cell>
          <cell r="K438">
            <v>432950</v>
          </cell>
          <cell r="L438">
            <v>45329</v>
          </cell>
        </row>
        <row r="439">
          <cell r="C439">
            <v>77424</v>
          </cell>
          <cell r="D439" t="str">
            <v>C2217</v>
          </cell>
          <cell r="G439" t="str">
            <v>25/12/2023.C23TNN.00077424</v>
          </cell>
          <cell r="H439" t="str">
            <v>25/12/2023</v>
          </cell>
          <cell r="I439" t="str">
            <v>25/12/2023</v>
          </cell>
          <cell r="J439" t="str">
            <v>Purchasing invoice C23TNN.00077424</v>
          </cell>
          <cell r="K439">
            <v>432950</v>
          </cell>
          <cell r="L439">
            <v>45329</v>
          </cell>
        </row>
        <row r="440">
          <cell r="C440">
            <v>77482</v>
          </cell>
          <cell r="D440" t="str">
            <v>C2217</v>
          </cell>
          <cell r="G440" t="str">
            <v>26/12/2023.C23TNN.00077482</v>
          </cell>
          <cell r="H440" t="str">
            <v>26/12/2023</v>
          </cell>
          <cell r="I440" t="str">
            <v>26/12/2023</v>
          </cell>
          <cell r="J440" t="str">
            <v>Purchasing invoice C23TNN.00077482</v>
          </cell>
          <cell r="K440">
            <v>2164752</v>
          </cell>
          <cell r="L440">
            <v>45329</v>
          </cell>
        </row>
        <row r="441">
          <cell r="C441">
            <v>77536</v>
          </cell>
          <cell r="D441" t="str">
            <v>C2217</v>
          </cell>
          <cell r="G441" t="str">
            <v>26/12/2023.C23TNN.00077536</v>
          </cell>
          <cell r="H441" t="str">
            <v>26/12/2023</v>
          </cell>
          <cell r="I441" t="str">
            <v>26/12/2023</v>
          </cell>
          <cell r="J441" t="str">
            <v>Purchasing invoice C23TNN.00077536</v>
          </cell>
          <cell r="K441">
            <v>432950</v>
          </cell>
          <cell r="L441">
            <v>45329</v>
          </cell>
        </row>
        <row r="442">
          <cell r="C442">
            <v>77539</v>
          </cell>
          <cell r="D442" t="str">
            <v>C2217</v>
          </cell>
          <cell r="G442" t="str">
            <v>26/12/2023.C23TNN.00077539</v>
          </cell>
          <cell r="H442" t="str">
            <v>26/12/2023</v>
          </cell>
          <cell r="I442" t="str">
            <v>26/12/2023</v>
          </cell>
          <cell r="J442" t="str">
            <v>Purchasing invoice C23TNN.00077539</v>
          </cell>
          <cell r="K442">
            <v>432950</v>
          </cell>
          <cell r="L442">
            <v>45329</v>
          </cell>
        </row>
        <row r="443">
          <cell r="C443">
            <v>77540</v>
          </cell>
          <cell r="D443" t="str">
            <v>C2217</v>
          </cell>
          <cell r="G443" t="str">
            <v>26/12/2023.C23TNN.00077540</v>
          </cell>
          <cell r="H443" t="str">
            <v>26/12/2023</v>
          </cell>
          <cell r="I443" t="str">
            <v>26/12/2023</v>
          </cell>
          <cell r="J443" t="str">
            <v>Purchasing invoice C23TNN.00077540</v>
          </cell>
          <cell r="K443">
            <v>432950</v>
          </cell>
          <cell r="L443">
            <v>45329</v>
          </cell>
        </row>
        <row r="444">
          <cell r="C444">
            <v>77542</v>
          </cell>
          <cell r="D444" t="str">
            <v>C2217</v>
          </cell>
          <cell r="G444" t="str">
            <v>26/12/2023.C23TNN.00077542</v>
          </cell>
          <cell r="H444" t="str">
            <v>26/12/2023</v>
          </cell>
          <cell r="I444" t="str">
            <v>26/12/2023</v>
          </cell>
          <cell r="J444" t="str">
            <v>Purchasing invoice C23TNN.00077542</v>
          </cell>
          <cell r="K444">
            <v>432950</v>
          </cell>
          <cell r="L444">
            <v>45329</v>
          </cell>
        </row>
        <row r="445">
          <cell r="C445">
            <v>14841</v>
          </cell>
          <cell r="D445" t="str">
            <v>C2217</v>
          </cell>
          <cell r="G445" t="str">
            <v>RRS20231228394HN2197</v>
          </cell>
          <cell r="H445" t="str">
            <v>28/12/2023</v>
          </cell>
          <cell r="I445" t="str">
            <v>28/12/2023</v>
          </cell>
          <cell r="J445" t="str">
            <v>Invoice for goods return to supplier C2217- Store: HN2197</v>
          </cell>
          <cell r="K445">
            <v>-202944</v>
          </cell>
          <cell r="L445">
            <v>45329</v>
          </cell>
        </row>
        <row r="446">
          <cell r="C446">
            <v>77420</v>
          </cell>
          <cell r="D446" t="str">
            <v>C2217</v>
          </cell>
          <cell r="G446" t="str">
            <v>25/12/2023.C23TNN.00077420</v>
          </cell>
          <cell r="H446" t="str">
            <v>25/12/2023</v>
          </cell>
          <cell r="I446" t="str">
            <v>25/12/2023</v>
          </cell>
          <cell r="J446" t="str">
            <v>Purchasing invoice C23TNN.00077420</v>
          </cell>
          <cell r="K446">
            <v>541188</v>
          </cell>
          <cell r="L446">
            <v>45329</v>
          </cell>
        </row>
        <row r="447">
          <cell r="C447">
            <v>77421</v>
          </cell>
          <cell r="D447" t="str">
            <v>C2217</v>
          </cell>
          <cell r="G447" t="str">
            <v>25/12/2023.C23TNN.00077421</v>
          </cell>
          <cell r="H447" t="str">
            <v>25/12/2023</v>
          </cell>
          <cell r="I447" t="str">
            <v>25/12/2023</v>
          </cell>
          <cell r="J447" t="str">
            <v>Purchasing invoice C23TNN.00077421</v>
          </cell>
          <cell r="K447">
            <v>432950</v>
          </cell>
          <cell r="L447">
            <v>45329</v>
          </cell>
        </row>
        <row r="448">
          <cell r="C448">
            <v>77423</v>
          </cell>
          <cell r="D448" t="str">
            <v>C2217</v>
          </cell>
          <cell r="G448" t="str">
            <v>25/12/2023.C23TNN.00077423</v>
          </cell>
          <cell r="H448" t="str">
            <v>25/12/2023</v>
          </cell>
          <cell r="I448" t="str">
            <v>25/12/2023</v>
          </cell>
          <cell r="J448" t="str">
            <v>Purchasing invoice C23TNN.00077423</v>
          </cell>
          <cell r="K448">
            <v>432950</v>
          </cell>
          <cell r="L448">
            <v>45329</v>
          </cell>
        </row>
        <row r="449">
          <cell r="C449">
            <v>77531</v>
          </cell>
          <cell r="D449" t="str">
            <v>C2217</v>
          </cell>
          <cell r="G449" t="str">
            <v>26/12/2023.C23TNN.00077531</v>
          </cell>
          <cell r="H449" t="str">
            <v>26/12/2023</v>
          </cell>
          <cell r="I449" t="str">
            <v>26/12/2023</v>
          </cell>
          <cell r="J449" t="str">
            <v>Purchasing invoice C23TNN.00077531</v>
          </cell>
          <cell r="K449">
            <v>541188</v>
          </cell>
          <cell r="L449">
            <v>45329</v>
          </cell>
        </row>
        <row r="450">
          <cell r="C450">
            <v>77533</v>
          </cell>
          <cell r="D450" t="str">
            <v>C2217</v>
          </cell>
          <cell r="G450" t="str">
            <v>26/12/2023.C23TNN.00077533</v>
          </cell>
          <cell r="H450" t="str">
            <v>26/12/2023</v>
          </cell>
          <cell r="I450" t="str">
            <v>26/12/2023</v>
          </cell>
          <cell r="J450" t="str">
            <v>Purchasing invoice C23TNN.00077533</v>
          </cell>
          <cell r="K450">
            <v>432950</v>
          </cell>
          <cell r="L450">
            <v>45329</v>
          </cell>
        </row>
        <row r="451">
          <cell r="C451">
            <v>77537</v>
          </cell>
          <cell r="D451" t="str">
            <v>C2217</v>
          </cell>
          <cell r="G451" t="str">
            <v>26/12/2023.C23TNN.00077537</v>
          </cell>
          <cell r="H451" t="str">
            <v>26/12/2023</v>
          </cell>
          <cell r="I451" t="str">
            <v>26/12/2023</v>
          </cell>
          <cell r="J451" t="str">
            <v>Purchasing invoice C23TNN.00077537</v>
          </cell>
          <cell r="K451">
            <v>541188</v>
          </cell>
          <cell r="L451">
            <v>45329</v>
          </cell>
        </row>
        <row r="452">
          <cell r="C452">
            <v>14977</v>
          </cell>
          <cell r="D452" t="str">
            <v>C2217</v>
          </cell>
          <cell r="G452" t="str">
            <v>RRS20231228396HN2145</v>
          </cell>
          <cell r="H452" t="str">
            <v>29/12/2023</v>
          </cell>
          <cell r="I452" t="str">
            <v>29/12/2023</v>
          </cell>
          <cell r="J452" t="str">
            <v>Invoice for goods return to supplier C2217- Store: HN2145</v>
          </cell>
          <cell r="K452">
            <v>-744128</v>
          </cell>
          <cell r="L452">
            <v>45329</v>
          </cell>
        </row>
        <row r="453">
          <cell r="C453">
            <v>487</v>
          </cell>
          <cell r="D453" t="str">
            <v>C2217</v>
          </cell>
          <cell r="G453" t="str">
            <v>RRS20231228412HP6017</v>
          </cell>
          <cell r="H453" t="str">
            <v>30/12/2023</v>
          </cell>
          <cell r="I453" t="str">
            <v>30/12/2023</v>
          </cell>
          <cell r="J453" t="str">
            <v>Invoice for goods return to supplier C2217- Store: HP6017</v>
          </cell>
          <cell r="K453">
            <v>-67648</v>
          </cell>
          <cell r="L453">
            <v>45329</v>
          </cell>
        </row>
        <row r="454">
          <cell r="C454">
            <v>166</v>
          </cell>
          <cell r="D454" t="str">
            <v>C2217</v>
          </cell>
          <cell r="G454" t="str">
            <v>RRS20240102524HN2179</v>
          </cell>
          <cell r="H454" t="str">
            <v>02/01/2024</v>
          </cell>
          <cell r="I454" t="str">
            <v>02/01/2024</v>
          </cell>
          <cell r="J454" t="str">
            <v>Invoice for goods return to supplier C2217- Store: HN2179</v>
          </cell>
          <cell r="K454">
            <v>-202944</v>
          </cell>
          <cell r="L454">
            <v>45329</v>
          </cell>
        </row>
        <row r="455">
          <cell r="C455">
            <v>167</v>
          </cell>
          <cell r="D455" t="str">
            <v>C2217</v>
          </cell>
          <cell r="G455" t="str">
            <v>RRS20240102547HN2150</v>
          </cell>
          <cell r="H455" t="str">
            <v>02/01/2024</v>
          </cell>
          <cell r="I455" t="str">
            <v>02/01/2024</v>
          </cell>
          <cell r="J455" t="str">
            <v>Invoice for goods return to supplier C2217- Store: HN2150</v>
          </cell>
          <cell r="K455">
            <v>-811776</v>
          </cell>
          <cell r="L455">
            <v>45329</v>
          </cell>
        </row>
        <row r="456">
          <cell r="C456">
            <v>165</v>
          </cell>
          <cell r="D456" t="str">
            <v>C2217</v>
          </cell>
          <cell r="G456" t="str">
            <v>RRS20240102592HN2101</v>
          </cell>
          <cell r="H456" t="str">
            <v>02/01/2024</v>
          </cell>
          <cell r="I456" t="str">
            <v>02/01/2024</v>
          </cell>
          <cell r="J456" t="str">
            <v>Invoice for goods return to supplier C2217- Store: HN2101</v>
          </cell>
          <cell r="K456">
            <v>-405888</v>
          </cell>
          <cell r="L456">
            <v>45329</v>
          </cell>
        </row>
        <row r="457">
          <cell r="C457">
            <v>169</v>
          </cell>
          <cell r="D457" t="str">
            <v>C2217</v>
          </cell>
          <cell r="G457" t="str">
            <v>RRS20240103714HN2220</v>
          </cell>
          <cell r="H457" t="str">
            <v>03/01/2024</v>
          </cell>
          <cell r="I457" t="str">
            <v>03/01/2024</v>
          </cell>
          <cell r="J457" t="str">
            <v>Invoice for goods return to supplier C2217- Store: HN2220</v>
          </cell>
          <cell r="K457">
            <v>-67648</v>
          </cell>
          <cell r="L457">
            <v>45329</v>
          </cell>
        </row>
        <row r="458">
          <cell r="C458">
            <v>168</v>
          </cell>
          <cell r="D458" t="str">
            <v>C2217</v>
          </cell>
          <cell r="G458" t="str">
            <v>RRS20240103716HN2178</v>
          </cell>
          <cell r="H458" t="str">
            <v>03/01/2024</v>
          </cell>
          <cell r="I458" t="str">
            <v>03/01/2024</v>
          </cell>
          <cell r="J458" t="str">
            <v>Invoice for goods return to supplier C2217- Store: HN2178</v>
          </cell>
          <cell r="K458">
            <v>-405888</v>
          </cell>
          <cell r="L458">
            <v>45329</v>
          </cell>
        </row>
        <row r="459">
          <cell r="C459">
            <v>164</v>
          </cell>
          <cell r="D459" t="str">
            <v>C2217</v>
          </cell>
          <cell r="G459" t="str">
            <v>RRS20240104031HN2162</v>
          </cell>
          <cell r="H459" t="str">
            <v>04/01/2024</v>
          </cell>
          <cell r="I459" t="str">
            <v>04/01/2024</v>
          </cell>
          <cell r="J459" t="str">
            <v>Invoice for goods return to supplier C2217- Store: HN2162</v>
          </cell>
          <cell r="K459">
            <v>-135296</v>
          </cell>
          <cell r="L459">
            <v>45329</v>
          </cell>
        </row>
        <row r="460">
          <cell r="C460">
            <v>317</v>
          </cell>
          <cell r="D460" t="str">
            <v>C2217</v>
          </cell>
          <cell r="G460" t="str">
            <v>RRS20240105066HN2232</v>
          </cell>
          <cell r="H460" t="str">
            <v>05/01/2024</v>
          </cell>
          <cell r="I460" t="str">
            <v>05/01/2024</v>
          </cell>
          <cell r="J460" t="str">
            <v>Invoice for goods return to supplier C2217- Store: HN2232</v>
          </cell>
          <cell r="K460">
            <v>-67648</v>
          </cell>
          <cell r="L460">
            <v>45329</v>
          </cell>
        </row>
        <row r="461">
          <cell r="C461">
            <v>316</v>
          </cell>
          <cell r="D461" t="str">
            <v>C2217</v>
          </cell>
          <cell r="G461" t="str">
            <v>RRS20240105177HN2216</v>
          </cell>
          <cell r="H461" t="str">
            <v>05/01/2024</v>
          </cell>
          <cell r="I461" t="str">
            <v>05/01/2024</v>
          </cell>
          <cell r="J461" t="str">
            <v>Invoice for goods return to supplier C2217- Store: HN2216</v>
          </cell>
          <cell r="K461">
            <v>-67648</v>
          </cell>
          <cell r="L461">
            <v>45329</v>
          </cell>
        </row>
        <row r="462">
          <cell r="C462">
            <v>320</v>
          </cell>
          <cell r="D462" t="str">
            <v>C2217</v>
          </cell>
          <cell r="G462" t="str">
            <v>RRS20231211158HN2037</v>
          </cell>
          <cell r="H462" t="str">
            <v>08/01/2024</v>
          </cell>
          <cell r="I462" t="str">
            <v>08/01/2024</v>
          </cell>
          <cell r="J462" t="str">
            <v>Invoice for goods return to supplier C2217- Store: HN2037</v>
          </cell>
          <cell r="K462">
            <v>-67648</v>
          </cell>
          <cell r="L462">
            <v>45329</v>
          </cell>
        </row>
        <row r="463">
          <cell r="C463">
            <v>319</v>
          </cell>
          <cell r="D463" t="str">
            <v>C2217</v>
          </cell>
          <cell r="G463" t="str">
            <v>RRS20231229477HN2024</v>
          </cell>
          <cell r="H463" t="str">
            <v>08/01/2024</v>
          </cell>
          <cell r="I463" t="str">
            <v>08/01/2024</v>
          </cell>
          <cell r="J463" t="str">
            <v>Invoice for goods return to supplier C2217- Store: HN2024</v>
          </cell>
          <cell r="K463">
            <v>-405888</v>
          </cell>
          <cell r="L463">
            <v>45329</v>
          </cell>
        </row>
        <row r="464">
          <cell r="C464">
            <v>318</v>
          </cell>
          <cell r="D464" t="str">
            <v>C2217</v>
          </cell>
          <cell r="G464" t="str">
            <v>RRS20240108396HN2036</v>
          </cell>
          <cell r="H464" t="str">
            <v>08/01/2024</v>
          </cell>
          <cell r="I464" t="str">
            <v>08/01/2024</v>
          </cell>
          <cell r="J464" t="str">
            <v>Invoice for goods return to supplier C2217- Store: HN2036</v>
          </cell>
          <cell r="K464">
            <v>-67648</v>
          </cell>
          <cell r="L464">
            <v>45329</v>
          </cell>
        </row>
        <row r="465">
          <cell r="C465">
            <v>321</v>
          </cell>
          <cell r="D465" t="str">
            <v>C2217</v>
          </cell>
          <cell r="G465" t="str">
            <v>RRS20240108477HN2234</v>
          </cell>
          <cell r="H465" t="str">
            <v>08/01/2024</v>
          </cell>
          <cell r="I465" t="str">
            <v>08/01/2024</v>
          </cell>
          <cell r="J465" t="str">
            <v>Invoice for goods return to supplier C2217- Store: HN2234</v>
          </cell>
          <cell r="K465">
            <v>-67648</v>
          </cell>
          <cell r="L465">
            <v>45329</v>
          </cell>
        </row>
        <row r="466">
          <cell r="C466">
            <v>324</v>
          </cell>
          <cell r="D466" t="str">
            <v>C2217</v>
          </cell>
          <cell r="G466" t="str">
            <v>RRS20240108505HN2104</v>
          </cell>
          <cell r="H466" t="str">
            <v>08/01/2024</v>
          </cell>
          <cell r="I466" t="str">
            <v>08/01/2024</v>
          </cell>
          <cell r="J466" t="str">
            <v>Invoice for goods return to supplier C2217- Store: HN2104</v>
          </cell>
          <cell r="K466">
            <v>-202944</v>
          </cell>
          <cell r="L466">
            <v>45329</v>
          </cell>
        </row>
        <row r="467">
          <cell r="C467">
            <v>894</v>
          </cell>
          <cell r="D467" t="str">
            <v>C2217</v>
          </cell>
          <cell r="G467" t="str">
            <v>RRS20240108507HN2142</v>
          </cell>
          <cell r="H467" t="str">
            <v>08/01/2024</v>
          </cell>
          <cell r="I467" t="str">
            <v>08/01/2024</v>
          </cell>
          <cell r="J467" t="str">
            <v>Invoice for goods return to supplier C2217- Store: HN2142</v>
          </cell>
          <cell r="K467">
            <v>-338240</v>
          </cell>
          <cell r="L467">
            <v>45329</v>
          </cell>
        </row>
        <row r="468">
          <cell r="C468">
            <v>323</v>
          </cell>
          <cell r="D468" t="str">
            <v>C2217</v>
          </cell>
          <cell r="G468" t="str">
            <v>RRS20240108469HN2201</v>
          </cell>
          <cell r="H468" t="str">
            <v>09/01/2024</v>
          </cell>
          <cell r="I468" t="str">
            <v>09/01/2024</v>
          </cell>
          <cell r="J468" t="str">
            <v>Invoice for goods return to supplier C2217- Store: HN2201</v>
          </cell>
          <cell r="K468">
            <v>-270592</v>
          </cell>
          <cell r="L468">
            <v>45329</v>
          </cell>
        </row>
        <row r="469">
          <cell r="C469">
            <v>322</v>
          </cell>
          <cell r="D469" t="str">
            <v>C2217</v>
          </cell>
          <cell r="G469" t="str">
            <v>RRS20240109613HN2182</v>
          </cell>
          <cell r="H469" t="str">
            <v>09/01/2024</v>
          </cell>
          <cell r="I469" t="str">
            <v>09/01/2024</v>
          </cell>
          <cell r="J469" t="str">
            <v>Invoice for goods return to supplier C2217- Store: HN2182</v>
          </cell>
          <cell r="K469">
            <v>-202944</v>
          </cell>
          <cell r="L469">
            <v>45329</v>
          </cell>
        </row>
        <row r="470">
          <cell r="C470">
            <v>744</v>
          </cell>
          <cell r="D470" t="str">
            <v>C2217</v>
          </cell>
          <cell r="G470" t="str">
            <v>RRS20240109647HN2183</v>
          </cell>
          <cell r="H470" t="str">
            <v>09/01/2024</v>
          </cell>
          <cell r="I470" t="str">
            <v>09/01/2024</v>
          </cell>
          <cell r="J470" t="str">
            <v>Invoice for goods return to supplier C2217- Store: HN2183</v>
          </cell>
          <cell r="K470">
            <v>-135296</v>
          </cell>
          <cell r="L470">
            <v>45329</v>
          </cell>
        </row>
        <row r="471">
          <cell r="C471">
            <v>743</v>
          </cell>
          <cell r="D471" t="str">
            <v>C2217</v>
          </cell>
          <cell r="G471" t="str">
            <v>RRS20240109661HN2068</v>
          </cell>
          <cell r="H471" t="str">
            <v>09/01/2024</v>
          </cell>
          <cell r="I471" t="str">
            <v>09/01/2024</v>
          </cell>
          <cell r="J471" t="str">
            <v>Invoice for goods return to supplier C2217- Store: HN2068</v>
          </cell>
          <cell r="K471">
            <v>-270592</v>
          </cell>
          <cell r="L471">
            <v>45329</v>
          </cell>
        </row>
        <row r="472">
          <cell r="C472">
            <v>897</v>
          </cell>
          <cell r="D472" t="str">
            <v>C2217</v>
          </cell>
          <cell r="G472" t="str">
            <v>RRS20240110775HN2218</v>
          </cell>
          <cell r="H472" t="str">
            <v>10/01/2024</v>
          </cell>
          <cell r="I472" t="str">
            <v>10/01/2024</v>
          </cell>
          <cell r="J472" t="str">
            <v>Invoice for goods return to supplier C2217- Store: HN2218</v>
          </cell>
          <cell r="K472">
            <v>-270592</v>
          </cell>
          <cell r="L472">
            <v>45329</v>
          </cell>
        </row>
        <row r="473">
          <cell r="C473">
            <v>896</v>
          </cell>
          <cell r="D473" t="str">
            <v>C2217</v>
          </cell>
          <cell r="G473" t="str">
            <v>RRS20240110776HN2173</v>
          </cell>
          <cell r="H473" t="str">
            <v>10/01/2024</v>
          </cell>
          <cell r="I473" t="str">
            <v>10/01/2024</v>
          </cell>
          <cell r="J473" t="str">
            <v>Invoice for goods return to supplier C2217- Store: HN2173</v>
          </cell>
          <cell r="K473">
            <v>-270592</v>
          </cell>
          <cell r="L473">
            <v>45329</v>
          </cell>
        </row>
        <row r="474">
          <cell r="C474">
            <v>898</v>
          </cell>
          <cell r="D474" t="str">
            <v>C2217</v>
          </cell>
          <cell r="G474" t="str">
            <v>RRS20240109674HN2160</v>
          </cell>
          <cell r="H474" t="str">
            <v>11/01/2024</v>
          </cell>
          <cell r="I474" t="str">
            <v>11/01/2024</v>
          </cell>
          <cell r="J474" t="str">
            <v>Invoice for goods return to supplier C2217- Store: HN2160</v>
          </cell>
          <cell r="K474">
            <v>-270592</v>
          </cell>
          <cell r="L474">
            <v>45329</v>
          </cell>
        </row>
        <row r="475">
          <cell r="C475">
            <v>742</v>
          </cell>
          <cell r="D475" t="str">
            <v>C2217</v>
          </cell>
          <cell r="G475" t="str">
            <v>RRS20240109707HN2207</v>
          </cell>
          <cell r="H475" t="str">
            <v>11/01/2024</v>
          </cell>
          <cell r="I475" t="str">
            <v>11/01/2024</v>
          </cell>
          <cell r="J475" t="str">
            <v>Invoice for goods return to supplier C2217- Store: HN2207</v>
          </cell>
          <cell r="K475">
            <v>-202944</v>
          </cell>
          <cell r="L475">
            <v>45329</v>
          </cell>
        </row>
        <row r="476">
          <cell r="C476">
            <v>899</v>
          </cell>
          <cell r="D476" t="str">
            <v>C2217</v>
          </cell>
          <cell r="G476" t="str">
            <v>RRS20240111888HN2208</v>
          </cell>
          <cell r="H476" t="str">
            <v>11/01/2024</v>
          </cell>
          <cell r="I476" t="str">
            <v>11/01/2024</v>
          </cell>
          <cell r="J476" t="str">
            <v>Invoice for goods return to supplier C2217- Store: HN2208</v>
          </cell>
          <cell r="K476">
            <v>-202944</v>
          </cell>
          <cell r="L476">
            <v>45329</v>
          </cell>
        </row>
        <row r="477">
          <cell r="C477">
            <v>895</v>
          </cell>
          <cell r="D477" t="str">
            <v>C2217</v>
          </cell>
          <cell r="G477" t="str">
            <v>RRS20240111970HN2029</v>
          </cell>
          <cell r="H477" t="str">
            <v>11/01/2024</v>
          </cell>
          <cell r="I477" t="str">
            <v>11/01/2024</v>
          </cell>
          <cell r="J477" t="str">
            <v>Invoice for goods return to supplier C2217- Store: HN2029</v>
          </cell>
          <cell r="K477">
            <v>-270592</v>
          </cell>
          <cell r="L477">
            <v>45329</v>
          </cell>
        </row>
        <row r="478">
          <cell r="C478">
            <v>1009</v>
          </cell>
          <cell r="D478" t="str">
            <v>C2217</v>
          </cell>
          <cell r="G478" t="str">
            <v>RRS20240109592HN2205</v>
          </cell>
          <cell r="H478" t="str">
            <v>15/01/2024</v>
          </cell>
          <cell r="I478" t="str">
            <v>15/01/2024</v>
          </cell>
          <cell r="J478" t="str">
            <v>Invoice for goods return to supplier C2217- Store: HN2205</v>
          </cell>
          <cell r="K478">
            <v>-135296</v>
          </cell>
          <cell r="L478">
            <v>45329</v>
          </cell>
        </row>
        <row r="479">
          <cell r="C479">
            <v>943</v>
          </cell>
          <cell r="D479" t="str">
            <v>C2217</v>
          </cell>
          <cell r="G479" t="str">
            <v>RRS20240111928HN2219</v>
          </cell>
          <cell r="H479" t="str">
            <v>15/01/2024</v>
          </cell>
          <cell r="I479" t="str">
            <v>15/01/2024</v>
          </cell>
          <cell r="J479" t="str">
            <v>Invoice for goods return to supplier C2217- Store: HN2219</v>
          </cell>
          <cell r="K479">
            <v>-270592</v>
          </cell>
          <cell r="L479">
            <v>45329</v>
          </cell>
        </row>
        <row r="480">
          <cell r="C480">
            <v>951</v>
          </cell>
          <cell r="D480" t="str">
            <v>C2217</v>
          </cell>
          <cell r="G480" t="str">
            <v>RRS20240115295HN2231</v>
          </cell>
          <cell r="H480" t="str">
            <v>15/01/2024</v>
          </cell>
          <cell r="I480" t="str">
            <v>15/01/2024</v>
          </cell>
          <cell r="J480" t="str">
            <v>Invoice for goods return to supplier C2217- Store: HN2231</v>
          </cell>
          <cell r="K480">
            <v>-405888</v>
          </cell>
          <cell r="L480">
            <v>45329</v>
          </cell>
        </row>
        <row r="481">
          <cell r="C481">
            <v>1008</v>
          </cell>
          <cell r="D481" t="str">
            <v>C2217</v>
          </cell>
          <cell r="G481" t="str">
            <v>RRS20240112036HN2020</v>
          </cell>
          <cell r="H481" t="str">
            <v>16/01/2024</v>
          </cell>
          <cell r="I481" t="str">
            <v>16/01/2024</v>
          </cell>
          <cell r="J481" t="str">
            <v>Invoice for goods return to supplier C2217- Store: HN2020</v>
          </cell>
          <cell r="K481">
            <v>-135296</v>
          </cell>
          <cell r="L481">
            <v>45329</v>
          </cell>
        </row>
        <row r="482">
          <cell r="C482">
            <v>961</v>
          </cell>
          <cell r="D482" t="str">
            <v>C2217</v>
          </cell>
          <cell r="G482" t="str">
            <v>RRS20240117431HN2117</v>
          </cell>
          <cell r="H482" t="str">
            <v>17/01/2024</v>
          </cell>
          <cell r="I482" t="str">
            <v>17/01/2024</v>
          </cell>
          <cell r="J482" t="str">
            <v>Invoice for goods return to supplier C2217- Store: HN2117</v>
          </cell>
          <cell r="K482">
            <v>-135296</v>
          </cell>
          <cell r="L482">
            <v>45329</v>
          </cell>
        </row>
        <row r="483">
          <cell r="C483">
            <v>1363</v>
          </cell>
          <cell r="D483" t="str">
            <v>C2217</v>
          </cell>
          <cell r="G483" t="str">
            <v>RRS20240117490HN2090</v>
          </cell>
          <cell r="H483" t="str">
            <v>19/01/2024</v>
          </cell>
          <cell r="I483" t="str">
            <v>19/01/2024</v>
          </cell>
          <cell r="J483" t="str">
            <v>Invoice for goods return to supplier C2217- Store: HN2090</v>
          </cell>
          <cell r="K483">
            <v>-135296</v>
          </cell>
          <cell r="L483">
            <v>45329</v>
          </cell>
        </row>
        <row r="484">
          <cell r="C484">
            <v>1442</v>
          </cell>
          <cell r="D484" t="str">
            <v>C2217</v>
          </cell>
          <cell r="G484" t="str">
            <v>RRS20240120719HN2187</v>
          </cell>
          <cell r="H484" t="str">
            <v>20/01/2024</v>
          </cell>
          <cell r="I484" t="str">
            <v>20/01/2024</v>
          </cell>
          <cell r="J484" t="str">
            <v>Invoice for goods return to supplier C2217- Store: HN2187</v>
          </cell>
          <cell r="K484">
            <v>-112879</v>
          </cell>
          <cell r="L484">
            <v>45329</v>
          </cell>
        </row>
        <row r="485">
          <cell r="C485">
            <v>1444</v>
          </cell>
          <cell r="D485" t="str">
            <v>C2217</v>
          </cell>
          <cell r="G485" t="str">
            <v>RRS20240116388HN2048</v>
          </cell>
          <cell r="H485" t="str">
            <v>22/01/2024</v>
          </cell>
          <cell r="I485" t="str">
            <v>22/01/2024</v>
          </cell>
          <cell r="J485" t="str">
            <v>Invoice for goods return to supplier C2217- Store: HN2048</v>
          </cell>
          <cell r="K485">
            <v>-67648</v>
          </cell>
          <cell r="L485">
            <v>45329</v>
          </cell>
        </row>
        <row r="486">
          <cell r="C486">
            <v>1364</v>
          </cell>
          <cell r="D486" t="str">
            <v>C2217</v>
          </cell>
          <cell r="G486" t="str">
            <v>RRS20240118571HN2111</v>
          </cell>
          <cell r="H486" t="str">
            <v>22/01/2024</v>
          </cell>
          <cell r="I486" t="str">
            <v>22/01/2024</v>
          </cell>
          <cell r="J486" t="str">
            <v>Invoice for goods return to supplier C2217- Store: HN2111</v>
          </cell>
          <cell r="K486">
            <v>-67648</v>
          </cell>
          <cell r="L486">
            <v>45329</v>
          </cell>
        </row>
        <row r="487">
          <cell r="C487">
            <v>1443</v>
          </cell>
          <cell r="D487" t="str">
            <v>C2217</v>
          </cell>
          <cell r="G487" t="str">
            <v>RRS20240120777HN2045</v>
          </cell>
          <cell r="H487" t="str">
            <v>22/01/2024</v>
          </cell>
          <cell r="I487" t="str">
            <v>22/01/2024</v>
          </cell>
          <cell r="J487" t="str">
            <v>Invoice for goods return to supplier C2217- Store: HN2045</v>
          </cell>
          <cell r="K487">
            <v>-135296</v>
          </cell>
          <cell r="L487">
            <v>45329</v>
          </cell>
        </row>
        <row r="488">
          <cell r="C488">
            <v>48</v>
          </cell>
          <cell r="D488" t="str">
            <v>C2217</v>
          </cell>
          <cell r="G488" t="str">
            <v>C30124KHANH(91904)</v>
          </cell>
          <cell r="H488" t="str">
            <v>23/01/2024</v>
          </cell>
          <cell r="I488" t="str">
            <v>23/01/2024</v>
          </cell>
          <cell r="J488" t="str">
            <v>Cấn trừ Phí hỗ trợ khai trương cửa hàng tháng 12 năm 2023 tại Bắc Ninh-CR2217</v>
          </cell>
          <cell r="K488">
            <v>-216000</v>
          </cell>
          <cell r="L488">
            <v>45329</v>
          </cell>
        </row>
        <row r="489">
          <cell r="C489">
            <v>37</v>
          </cell>
          <cell r="D489" t="str">
            <v>C2217</v>
          </cell>
          <cell r="G489" t="str">
            <v>C30124KHANH(91905)</v>
          </cell>
          <cell r="H489" t="str">
            <v>23/01/2024</v>
          </cell>
          <cell r="I489" t="str">
            <v>23/01/2024</v>
          </cell>
          <cell r="J489" t="str">
            <v>Cấn trừ Phí hỗ trợ bán hàng tháng 12 năm 2023 tại Hải Phòng-CR2217</v>
          </cell>
          <cell r="K489">
            <v>-14883</v>
          </cell>
          <cell r="L489">
            <v>45329</v>
          </cell>
        </row>
        <row r="490">
          <cell r="C490">
            <v>343</v>
          </cell>
          <cell r="D490" t="str">
            <v>C2217</v>
          </cell>
          <cell r="G490" t="str">
            <v>C30124KHANH(91906)</v>
          </cell>
          <cell r="H490" t="str">
            <v>23/01/2024</v>
          </cell>
          <cell r="I490" t="str">
            <v>23/01/2024</v>
          </cell>
          <cell r="J490" t="str">
            <v>Cấn trừ Phí hỗ trợ trao đổi dữ liệu điện tử tháng 12 năm 2023 tại Hà Nội-CR2217</v>
          </cell>
          <cell r="K490">
            <v>-576486</v>
          </cell>
          <cell r="L490">
            <v>45329</v>
          </cell>
        </row>
        <row r="491">
          <cell r="C491">
            <v>344</v>
          </cell>
          <cell r="D491" t="str">
            <v>C2217</v>
          </cell>
          <cell r="G491" t="str">
            <v>C30124KHANH(91907)</v>
          </cell>
          <cell r="H491" t="str">
            <v>23/01/2024</v>
          </cell>
          <cell r="I491" t="str">
            <v>23/01/2024</v>
          </cell>
          <cell r="J491" t="str">
            <v>Cấn trừ Phí hỗ trợ trưng bày tháng 12 năm 2023 tại Hà Nội-CR2217</v>
          </cell>
          <cell r="K491">
            <v>-288243</v>
          </cell>
          <cell r="L491">
            <v>45329</v>
          </cell>
        </row>
        <row r="492">
          <cell r="C492">
            <v>345</v>
          </cell>
          <cell r="D492" t="str">
            <v>C2217</v>
          </cell>
          <cell r="G492" t="str">
            <v>C30124KHANH(91908)</v>
          </cell>
          <cell r="H492" t="str">
            <v>23/01/2024</v>
          </cell>
          <cell r="I492" t="str">
            <v>23/01/2024</v>
          </cell>
          <cell r="J492" t="str">
            <v>Cấn trừ Phí hỗ trợ bán hàng tháng 12 năm 2023 tại Hà Nội-CR2217</v>
          </cell>
          <cell r="K492">
            <v>-576486</v>
          </cell>
          <cell r="L492">
            <v>45329</v>
          </cell>
        </row>
        <row r="493">
          <cell r="C493">
            <v>38</v>
          </cell>
          <cell r="D493" t="str">
            <v>C2217</v>
          </cell>
          <cell r="G493" t="str">
            <v>C30124KHANH(91909)</v>
          </cell>
          <cell r="H493" t="str">
            <v>23/01/2024</v>
          </cell>
          <cell r="I493" t="str">
            <v>23/01/2024</v>
          </cell>
          <cell r="J493" t="str">
            <v>Cấn trừ Phí hỗ trợ trao đổi dữ liệu điện tử tháng 12 năm 2023 tại Hải Phòng-CR2217</v>
          </cell>
          <cell r="K493">
            <v>-14883</v>
          </cell>
          <cell r="L493">
            <v>45329</v>
          </cell>
        </row>
        <row r="494">
          <cell r="C494">
            <v>26</v>
          </cell>
          <cell r="D494" t="str">
            <v>C2217</v>
          </cell>
          <cell r="G494" t="str">
            <v>C30124KHANH(91910)</v>
          </cell>
          <cell r="H494" t="str">
            <v>23/01/2024</v>
          </cell>
          <cell r="I494" t="str">
            <v>23/01/2024</v>
          </cell>
          <cell r="J494" t="str">
            <v>Cấn trừ Phí hỗ trợ bán hàng tháng 12 năm 2023 tại Quảng Ninh-CR2217</v>
          </cell>
          <cell r="K494">
            <v>-43295</v>
          </cell>
          <cell r="L494">
            <v>45329</v>
          </cell>
        </row>
        <row r="495">
          <cell r="C495">
            <v>27</v>
          </cell>
          <cell r="D495" t="str">
            <v>C2217</v>
          </cell>
          <cell r="G495" t="str">
            <v>C30124KHANH(91911)</v>
          </cell>
          <cell r="H495" t="str">
            <v>23/01/2024</v>
          </cell>
          <cell r="I495" t="str">
            <v>23/01/2024</v>
          </cell>
          <cell r="J495" t="str">
            <v>Cấn trừ Phí hỗ trợ trao đổi dữ liệu điện tử tháng 12 năm 2023 tại Quảng Ninh-CR2217</v>
          </cell>
          <cell r="K495">
            <v>-43295</v>
          </cell>
          <cell r="L495">
            <v>45329</v>
          </cell>
        </row>
        <row r="496">
          <cell r="C496">
            <v>346</v>
          </cell>
          <cell r="D496" t="str">
            <v>C2217</v>
          </cell>
          <cell r="G496" t="str">
            <v>C30124KHANH(91915)</v>
          </cell>
          <cell r="H496" t="str">
            <v>23/01/2024</v>
          </cell>
          <cell r="I496" t="str">
            <v>23/01/2024</v>
          </cell>
          <cell r="J496" t="str">
            <v>Cấn trừ Phí hỗ trợ khai trương cửa hàng tháng 12 năm 2023 tại Hà Nội-CR2217</v>
          </cell>
          <cell r="K496">
            <v>-216000</v>
          </cell>
          <cell r="L496">
            <v>45329</v>
          </cell>
        </row>
        <row r="497">
          <cell r="C497">
            <v>30</v>
          </cell>
          <cell r="D497" t="str">
            <v>C2217</v>
          </cell>
          <cell r="G497" t="str">
            <v>C30124KHANH(91916)</v>
          </cell>
          <cell r="H497" t="str">
            <v>23/01/2024</v>
          </cell>
          <cell r="I497" t="str">
            <v>23/01/2024</v>
          </cell>
          <cell r="J497" t="str">
            <v>Cấn trừ Phí hỗ trợ kiểm tra an toàn vệ sinh thực phẩm tháng 12 năm 2023 tại Quảng Ninh-CR2217</v>
          </cell>
          <cell r="K497">
            <v>-43295</v>
          </cell>
          <cell r="L497">
            <v>45329</v>
          </cell>
        </row>
        <row r="498">
          <cell r="C498">
            <v>64</v>
          </cell>
          <cell r="D498" t="str">
            <v>C2217</v>
          </cell>
          <cell r="G498" t="str">
            <v>C30124KHANH(91917)</v>
          </cell>
          <cell r="H498" t="str">
            <v>23/01/2024</v>
          </cell>
          <cell r="I498" t="str">
            <v>23/01/2024</v>
          </cell>
          <cell r="J498" t="str">
            <v>Cấn trừ Phí hỗ trợ khai trương cửa hàng tháng 12 năm 2023 tại Hưng Yên-CR2217</v>
          </cell>
          <cell r="K498">
            <v>-648000</v>
          </cell>
          <cell r="L498">
            <v>45329</v>
          </cell>
        </row>
        <row r="499">
          <cell r="C499">
            <v>24</v>
          </cell>
          <cell r="D499" t="str">
            <v>C2217</v>
          </cell>
          <cell r="G499" t="str">
            <v>C30124KHANH(91920)</v>
          </cell>
          <cell r="H499" t="str">
            <v>23/01/2024</v>
          </cell>
          <cell r="I499" t="str">
            <v>23/01/2024</v>
          </cell>
          <cell r="J499" t="str">
            <v>Cấn trừ Phí hỗ trợ tiền điện tháng 12 năm 2023 tại Hải Phòng-CR2217</v>
          </cell>
          <cell r="K499">
            <v>-14883</v>
          </cell>
          <cell r="L499">
            <v>45329</v>
          </cell>
        </row>
        <row r="500">
          <cell r="C500">
            <v>50</v>
          </cell>
          <cell r="D500" t="str">
            <v>C2217</v>
          </cell>
          <cell r="G500" t="str">
            <v>C30124KHANH(91921)</v>
          </cell>
          <cell r="H500" t="str">
            <v>23/01/2024</v>
          </cell>
          <cell r="I500" t="str">
            <v>23/01/2024</v>
          </cell>
          <cell r="J500" t="str">
            <v>Cấn trừ Phí hỗ trợ trưng bày tháng 12 năm 2023 tại Hưng Yên-CR2217</v>
          </cell>
          <cell r="K500">
            <v>-9741</v>
          </cell>
          <cell r="L500">
            <v>45329</v>
          </cell>
        </row>
        <row r="501">
          <cell r="C501" t="str">
            <v>26A</v>
          </cell>
          <cell r="D501" t="str">
            <v>C2217</v>
          </cell>
          <cell r="G501" t="str">
            <v>C30124KHANH(91927)</v>
          </cell>
          <cell r="H501" t="str">
            <v>23/01/2024</v>
          </cell>
          <cell r="I501" t="str">
            <v>23/01/2024</v>
          </cell>
          <cell r="J501" t="str">
            <v>Cấn trừ Phí hỗ trợ trưng bày tháng 12 năm 2023 tại Hải Phòng-CR2217</v>
          </cell>
          <cell r="K501">
            <v>-7441</v>
          </cell>
          <cell r="L501">
            <v>45329</v>
          </cell>
        </row>
        <row r="502">
          <cell r="C502">
            <v>22</v>
          </cell>
          <cell r="D502" t="str">
            <v>C2217</v>
          </cell>
          <cell r="G502" t="str">
            <v>C30124KHANH(91928)</v>
          </cell>
          <cell r="H502" t="str">
            <v>23/01/2024</v>
          </cell>
          <cell r="I502" t="str">
            <v>23/01/2024</v>
          </cell>
          <cell r="J502" t="str">
            <v>Cấn trừ Phí hỗ trợ tiền điện tháng 12 năm 2023 tại Quảng Ninh-CR2217</v>
          </cell>
          <cell r="K502">
            <v>-43295</v>
          </cell>
          <cell r="L502">
            <v>45329</v>
          </cell>
        </row>
        <row r="503">
          <cell r="C503">
            <v>52</v>
          </cell>
          <cell r="D503" t="str">
            <v>C2217</v>
          </cell>
          <cell r="G503" t="str">
            <v>C30124KHANH(91929)</v>
          </cell>
          <cell r="H503" t="str">
            <v>23/01/2024</v>
          </cell>
          <cell r="I503" t="str">
            <v>23/01/2024</v>
          </cell>
          <cell r="J503" t="str">
            <v>Cấn trừ Phí hỗ trợ bán hàng tháng 12 năm 2023 tại Hưng Yên-CR2217</v>
          </cell>
          <cell r="K503">
            <v>-19483</v>
          </cell>
          <cell r="L503">
            <v>45329</v>
          </cell>
        </row>
        <row r="504">
          <cell r="C504">
            <v>53</v>
          </cell>
          <cell r="D504" t="str">
            <v>C2217</v>
          </cell>
          <cell r="G504" t="str">
            <v>C30124KHANH(91930)</v>
          </cell>
          <cell r="H504" t="str">
            <v>23/01/2024</v>
          </cell>
          <cell r="I504" t="str">
            <v>23/01/2024</v>
          </cell>
          <cell r="J504" t="str">
            <v>Cấn trừ Phí hỗ trợ kiểm tra an toàn vệ sinh thực phẩm tháng 12 năm 2023 tại Hưng Yên-CR2217</v>
          </cell>
          <cell r="K504">
            <v>-19483</v>
          </cell>
          <cell r="L504">
            <v>45329</v>
          </cell>
        </row>
        <row r="505">
          <cell r="C505">
            <v>28</v>
          </cell>
          <cell r="D505" t="str">
            <v>C2217</v>
          </cell>
          <cell r="G505" t="str">
            <v>C30124KHANH(91933)</v>
          </cell>
          <cell r="H505" t="str">
            <v>23/01/2024</v>
          </cell>
          <cell r="I505" t="str">
            <v>23/01/2024</v>
          </cell>
          <cell r="J505" t="str">
            <v>Cấn trừ Phí hỗ trợ kiểm tra an toàn vệ sinh thực phẩm tháng 12 năm 2023 tại Hải Phòng-CR2217</v>
          </cell>
          <cell r="K505">
            <v>-14883</v>
          </cell>
          <cell r="L505">
            <v>45329</v>
          </cell>
        </row>
        <row r="506">
          <cell r="C506">
            <v>301</v>
          </cell>
          <cell r="D506" t="str">
            <v>C2217</v>
          </cell>
          <cell r="G506" t="str">
            <v>C30124KHANH(91936)</v>
          </cell>
          <cell r="H506" t="str">
            <v>23/01/2024</v>
          </cell>
          <cell r="I506" t="str">
            <v>23/01/2024</v>
          </cell>
          <cell r="J506" t="str">
            <v>Cấn trừ Phí hỗ trợ kiểm tra an toàn vệ sinh thực phẩm tháng 12 năm 2023 tại Hà Nội-CR2217</v>
          </cell>
          <cell r="K506">
            <v>-576486</v>
          </cell>
          <cell r="L506">
            <v>45329</v>
          </cell>
        </row>
        <row r="507">
          <cell r="C507">
            <v>23</v>
          </cell>
          <cell r="D507" t="str">
            <v>C2217</v>
          </cell>
          <cell r="G507" t="str">
            <v>C30124KHANH(91937)</v>
          </cell>
          <cell r="H507" t="str">
            <v>23/01/2024</v>
          </cell>
          <cell r="I507" t="str">
            <v>23/01/2024</v>
          </cell>
          <cell r="J507" t="str">
            <v>Cấn trừ Phí hỗ trợ trưng bày tháng 12 năm 2023 tại Quảng Ninh-CR2217</v>
          </cell>
          <cell r="K507">
            <v>-21648</v>
          </cell>
          <cell r="L507">
            <v>45329</v>
          </cell>
        </row>
        <row r="508">
          <cell r="C508">
            <v>55</v>
          </cell>
          <cell r="D508" t="str">
            <v>C2217</v>
          </cell>
          <cell r="G508" t="str">
            <v>C30124KHANH(91938)</v>
          </cell>
          <cell r="H508" t="str">
            <v>23/01/2024</v>
          </cell>
          <cell r="I508" t="str">
            <v>23/01/2024</v>
          </cell>
          <cell r="J508" t="str">
            <v>Cấn trừ Phí hỗ trợ tiền điện tháng 12 năm 2023 tại Hưng Yên-CR2217</v>
          </cell>
          <cell r="K508">
            <v>-19483</v>
          </cell>
          <cell r="L508">
            <v>45329</v>
          </cell>
        </row>
        <row r="509">
          <cell r="C509">
            <v>56</v>
          </cell>
          <cell r="D509" t="str">
            <v>C2217</v>
          </cell>
          <cell r="G509" t="str">
            <v>C30124KHANH(91939)</v>
          </cell>
          <cell r="H509" t="str">
            <v>23/01/2024</v>
          </cell>
          <cell r="I509" t="str">
            <v>23/01/2024</v>
          </cell>
          <cell r="J509" t="str">
            <v>Cấn trừ Phí hỗ trợ trao đổi dữ liệu điện tử tháng 12 năm 2023 tại Hưng Yên-CR2217</v>
          </cell>
          <cell r="K509">
            <v>-19483</v>
          </cell>
          <cell r="L509">
            <v>45329</v>
          </cell>
        </row>
        <row r="510">
          <cell r="C510">
            <v>394</v>
          </cell>
          <cell r="D510" t="str">
            <v>C2217</v>
          </cell>
          <cell r="G510" t="str">
            <v>C30124KHANH(91940)</v>
          </cell>
          <cell r="H510" t="str">
            <v>23/01/2024</v>
          </cell>
          <cell r="I510" t="str">
            <v>23/01/2024</v>
          </cell>
          <cell r="J510" t="str">
            <v>Cấn trừ Phí hỗ trợ tiền điện tháng 12 năm 2023 tại Hà Nội-CR2217</v>
          </cell>
          <cell r="K510">
            <v>-576486</v>
          </cell>
          <cell r="L510">
            <v>45329</v>
          </cell>
        </row>
        <row r="511">
          <cell r="C511">
            <v>2031</v>
          </cell>
          <cell r="D511" t="str">
            <v>C2217</v>
          </cell>
          <cell r="E511" t="str">
            <v>08/01/2024</v>
          </cell>
          <cell r="F511" t="str">
            <v xml:space="preserve">2574222 </v>
          </cell>
          <cell r="G511" t="str">
            <v>RRS20240108464HN2219</v>
          </cell>
          <cell r="H511" t="str">
            <v>08/01/2024</v>
          </cell>
          <cell r="I511" t="str">
            <v>08/01/2024</v>
          </cell>
          <cell r="J511" t="str">
            <v>Invoice for goods return to supplier C2217- Store: HN2219</v>
          </cell>
          <cell r="K511">
            <v>-270592</v>
          </cell>
          <cell r="L511">
            <v>45357</v>
          </cell>
        </row>
        <row r="512">
          <cell r="C512">
            <v>2046</v>
          </cell>
          <cell r="D512" t="str">
            <v>C2217</v>
          </cell>
          <cell r="E512" t="str">
            <v>09/01/2024</v>
          </cell>
          <cell r="F512" t="str">
            <v xml:space="preserve">2580072 </v>
          </cell>
          <cell r="G512" t="str">
            <v>RRS20231222936HN2138</v>
          </cell>
          <cell r="H512" t="str">
            <v>09/01/2024</v>
          </cell>
          <cell r="I512" t="str">
            <v>09/01/2024</v>
          </cell>
          <cell r="J512" t="str">
            <v>Invoice for goods return to supplier C2217- Store: HN2138</v>
          </cell>
          <cell r="K512">
            <v>-676480</v>
          </cell>
          <cell r="L512">
            <v>45357</v>
          </cell>
        </row>
        <row r="513">
          <cell r="C513">
            <v>1991</v>
          </cell>
          <cell r="D513" t="str">
            <v>C2217</v>
          </cell>
          <cell r="E513" t="str">
            <v>11/01/2024</v>
          </cell>
          <cell r="F513" t="str">
            <v xml:space="preserve">2590313 </v>
          </cell>
          <cell r="G513" t="str">
            <v>RRS20240111930HN2179</v>
          </cell>
          <cell r="H513" t="str">
            <v>11/01/2024</v>
          </cell>
          <cell r="I513" t="str">
            <v>11/01/2024</v>
          </cell>
          <cell r="J513" t="str">
            <v>Invoice for goods return to supplier C2217- Store: HN2179</v>
          </cell>
          <cell r="K513">
            <v>-202944</v>
          </cell>
          <cell r="L513">
            <v>45357</v>
          </cell>
        </row>
        <row r="514">
          <cell r="C514">
            <v>74632</v>
          </cell>
          <cell r="D514" t="str">
            <v>C2217</v>
          </cell>
          <cell r="E514" t="str">
            <v>15/01/2024</v>
          </cell>
          <cell r="F514" t="str">
            <v xml:space="preserve">2601794 </v>
          </cell>
          <cell r="G514" t="str">
            <v>15/01/2024.C23TNN.00074632</v>
          </cell>
          <cell r="H514" t="str">
            <v>13/12/2023</v>
          </cell>
          <cell r="I514" t="str">
            <v>15/01/2024</v>
          </cell>
          <cell r="J514" t="str">
            <v>Purchasing invoice C23TNN.00074632</v>
          </cell>
          <cell r="K514">
            <v>432950</v>
          </cell>
          <cell r="L514">
            <v>45357</v>
          </cell>
        </row>
        <row r="515">
          <cell r="C515">
            <v>75863</v>
          </cell>
          <cell r="D515" t="str">
            <v>C2217</v>
          </cell>
          <cell r="E515" t="str">
            <v>15/01/2024</v>
          </cell>
          <cell r="F515" t="str">
            <v xml:space="preserve">2601771 </v>
          </cell>
          <cell r="G515" t="str">
            <v>15/01/2024.C23TNN.00075863</v>
          </cell>
          <cell r="H515" t="str">
            <v>18/12/2023</v>
          </cell>
          <cell r="I515" t="str">
            <v>15/01/2024</v>
          </cell>
          <cell r="J515" t="str">
            <v>Purchasing invoice C23TNN.00075863</v>
          </cell>
          <cell r="K515">
            <v>432950</v>
          </cell>
          <cell r="L515">
            <v>45357</v>
          </cell>
        </row>
        <row r="516">
          <cell r="C516">
            <v>75870</v>
          </cell>
          <cell r="D516" t="str">
            <v>C2217</v>
          </cell>
          <cell r="E516" t="str">
            <v>15/01/2024</v>
          </cell>
          <cell r="F516" t="str">
            <v xml:space="preserve">2601545 </v>
          </cell>
          <cell r="G516" t="str">
            <v>15/01/2024.C23TNN.00075870</v>
          </cell>
          <cell r="H516" t="str">
            <v>18/12/2023</v>
          </cell>
          <cell r="I516" t="str">
            <v>15/01/2024</v>
          </cell>
          <cell r="J516" t="str">
            <v>Purchasing invoice C23TNN.00075870</v>
          </cell>
          <cell r="K516">
            <v>541188</v>
          </cell>
          <cell r="L516">
            <v>45357</v>
          </cell>
        </row>
        <row r="517">
          <cell r="C517">
            <v>77530</v>
          </cell>
          <cell r="D517" t="str">
            <v>C2217</v>
          </cell>
          <cell r="E517" t="str">
            <v>15/01/2024</v>
          </cell>
          <cell r="F517" t="str">
            <v xml:space="preserve">2601527 </v>
          </cell>
          <cell r="G517" t="str">
            <v>15/01/2024.C23TNN.00077530</v>
          </cell>
          <cell r="H517" t="str">
            <v>26/12/2023</v>
          </cell>
          <cell r="I517" t="str">
            <v>15/01/2024</v>
          </cell>
          <cell r="J517" t="str">
            <v>Purchasing invoice C23TNN.00077530</v>
          </cell>
          <cell r="K517">
            <v>432950</v>
          </cell>
          <cell r="L517">
            <v>45357</v>
          </cell>
        </row>
        <row r="518">
          <cell r="C518">
            <v>2724</v>
          </cell>
          <cell r="D518" t="str">
            <v>C2217</v>
          </cell>
          <cell r="E518" t="str">
            <v>18/01/2024</v>
          </cell>
          <cell r="F518" t="str">
            <v xml:space="preserve">2613634 </v>
          </cell>
          <cell r="G518" t="str">
            <v>16/01/2024.C24TNN.00002724</v>
          </cell>
          <cell r="H518" t="str">
            <v>16/01/2024</v>
          </cell>
          <cell r="I518" t="str">
            <v>16/01/2024</v>
          </cell>
          <cell r="J518" t="str">
            <v>Purchasing invoice C24TNN.00002724</v>
          </cell>
          <cell r="K518">
            <v>541184</v>
          </cell>
          <cell r="L518">
            <v>45357</v>
          </cell>
        </row>
        <row r="519">
          <cell r="C519">
            <v>2725</v>
          </cell>
          <cell r="D519" t="str">
            <v>C2217</v>
          </cell>
          <cell r="E519" t="str">
            <v>18/01/2024</v>
          </cell>
          <cell r="F519" t="str">
            <v xml:space="preserve">2613604 </v>
          </cell>
          <cell r="G519" t="str">
            <v>16/01/2024.C24TNN.00002725</v>
          </cell>
          <cell r="H519" t="str">
            <v>16/01/2024</v>
          </cell>
          <cell r="I519" t="str">
            <v>16/01/2024</v>
          </cell>
          <cell r="J519" t="str">
            <v>Purchasing invoice C24TNN.00002725</v>
          </cell>
          <cell r="K519">
            <v>541184</v>
          </cell>
          <cell r="L519">
            <v>45357</v>
          </cell>
        </row>
        <row r="520">
          <cell r="C520">
            <v>2727</v>
          </cell>
          <cell r="D520" t="str">
            <v>C2217</v>
          </cell>
          <cell r="E520" t="str">
            <v>18/01/2024</v>
          </cell>
          <cell r="F520" t="str">
            <v xml:space="preserve">2614063 </v>
          </cell>
          <cell r="G520" t="str">
            <v>16/01/2024.C24TNN.00002727</v>
          </cell>
          <cell r="H520" t="str">
            <v>16/01/2024</v>
          </cell>
          <cell r="I520" t="str">
            <v>16/01/2024</v>
          </cell>
          <cell r="J520" t="str">
            <v>Purchasing invoice C24TNN.00002727</v>
          </cell>
          <cell r="K520">
            <v>541184</v>
          </cell>
          <cell r="L520">
            <v>45357</v>
          </cell>
        </row>
        <row r="521">
          <cell r="C521">
            <v>2729</v>
          </cell>
          <cell r="D521" t="str">
            <v>C2217</v>
          </cell>
          <cell r="E521" t="str">
            <v>18/01/2024</v>
          </cell>
          <cell r="F521" t="str">
            <v xml:space="preserve">2613566 </v>
          </cell>
          <cell r="G521" t="str">
            <v>16/01/2024.C24TNN.00002729</v>
          </cell>
          <cell r="H521" t="str">
            <v>16/01/2024</v>
          </cell>
          <cell r="I521" t="str">
            <v>16/01/2024</v>
          </cell>
          <cell r="J521" t="str">
            <v>Purchasing invoice C24TNN.00002729</v>
          </cell>
          <cell r="K521">
            <v>541184</v>
          </cell>
          <cell r="L521">
            <v>45357</v>
          </cell>
        </row>
        <row r="522">
          <cell r="C522">
            <v>2731</v>
          </cell>
          <cell r="D522" t="str">
            <v>C2217</v>
          </cell>
          <cell r="E522" t="str">
            <v>18/01/2024</v>
          </cell>
          <cell r="F522" t="str">
            <v xml:space="preserve">2613996 </v>
          </cell>
          <cell r="G522" t="str">
            <v>16/01/2024.C24TNN.00002731</v>
          </cell>
          <cell r="H522" t="str">
            <v>16/01/2024</v>
          </cell>
          <cell r="I522" t="str">
            <v>16/01/2024</v>
          </cell>
          <cell r="J522" t="str">
            <v>Purchasing invoice C24TNN.00002731</v>
          </cell>
          <cell r="K522">
            <v>541184</v>
          </cell>
          <cell r="L522">
            <v>45357</v>
          </cell>
        </row>
        <row r="523">
          <cell r="C523">
            <v>2733</v>
          </cell>
          <cell r="D523" t="str">
            <v>C2217</v>
          </cell>
          <cell r="E523" t="str">
            <v>18/01/2024</v>
          </cell>
          <cell r="F523" t="str">
            <v xml:space="preserve">2613569 </v>
          </cell>
          <cell r="G523" t="str">
            <v>16/01/2024.C24TNN.00002733</v>
          </cell>
          <cell r="H523" t="str">
            <v>16/01/2024</v>
          </cell>
          <cell r="I523" t="str">
            <v>16/01/2024</v>
          </cell>
          <cell r="J523" t="str">
            <v>Purchasing invoice C24TNN.00002733</v>
          </cell>
          <cell r="K523">
            <v>541184</v>
          </cell>
          <cell r="L523">
            <v>45357</v>
          </cell>
        </row>
        <row r="524">
          <cell r="C524">
            <v>2734</v>
          </cell>
          <cell r="D524" t="str">
            <v>C2217</v>
          </cell>
          <cell r="E524" t="str">
            <v>18/01/2024</v>
          </cell>
          <cell r="F524" t="str">
            <v xml:space="preserve">2613626 </v>
          </cell>
          <cell r="G524" t="str">
            <v>16/01/2024.C24TNN.00002734</v>
          </cell>
          <cell r="H524" t="str">
            <v>16/01/2024</v>
          </cell>
          <cell r="I524" t="str">
            <v>16/01/2024</v>
          </cell>
          <cell r="J524" t="str">
            <v>Purchasing invoice C24TNN.00002734</v>
          </cell>
          <cell r="K524">
            <v>676480</v>
          </cell>
          <cell r="L524">
            <v>45357</v>
          </cell>
        </row>
        <row r="525">
          <cell r="C525">
            <v>2735</v>
          </cell>
          <cell r="D525" t="str">
            <v>C2217</v>
          </cell>
          <cell r="E525" t="str">
            <v>18/01/2024</v>
          </cell>
          <cell r="F525" t="str">
            <v xml:space="preserve">2614001 </v>
          </cell>
          <cell r="G525" t="str">
            <v>16/01/2024.C24TNN.00002735</v>
          </cell>
          <cell r="H525" t="str">
            <v>16/01/2024</v>
          </cell>
          <cell r="I525" t="str">
            <v>16/01/2024</v>
          </cell>
          <cell r="J525" t="str">
            <v>Purchasing invoice C24TNN.00002735</v>
          </cell>
          <cell r="K525">
            <v>676480</v>
          </cell>
          <cell r="L525">
            <v>45357</v>
          </cell>
        </row>
        <row r="526">
          <cell r="C526">
            <v>1967</v>
          </cell>
          <cell r="D526" t="str">
            <v>C2217</v>
          </cell>
          <cell r="E526" t="str">
            <v>18/01/2024</v>
          </cell>
          <cell r="F526" t="str">
            <v xml:space="preserve">2618917 </v>
          </cell>
          <cell r="G526" t="str">
            <v>RRS20240118589HN2029</v>
          </cell>
          <cell r="H526" t="str">
            <v>18/01/2024</v>
          </cell>
          <cell r="I526" t="str">
            <v>18/01/2024</v>
          </cell>
          <cell r="J526" t="str">
            <v>Invoice for goods return to supplier C2217- Store: HN2029</v>
          </cell>
          <cell r="K526">
            <v>-338240</v>
          </cell>
          <cell r="L526">
            <v>45357</v>
          </cell>
        </row>
        <row r="527">
          <cell r="C527">
            <v>2726</v>
          </cell>
          <cell r="D527" t="str">
            <v>C2217</v>
          </cell>
          <cell r="E527" t="str">
            <v>19/01/2024</v>
          </cell>
          <cell r="F527" t="str">
            <v xml:space="preserve">2619108 </v>
          </cell>
          <cell r="G527" t="str">
            <v>16/01/2024.C24TNN.00002726</v>
          </cell>
          <cell r="H527" t="str">
            <v>16/01/2024</v>
          </cell>
          <cell r="I527" t="str">
            <v>16/01/2024</v>
          </cell>
          <cell r="J527" t="str">
            <v>Purchasing invoice C24TNN.00002726</v>
          </cell>
          <cell r="K527">
            <v>541184</v>
          </cell>
          <cell r="L527">
            <v>45357</v>
          </cell>
        </row>
        <row r="528">
          <cell r="C528">
            <v>2728</v>
          </cell>
          <cell r="D528" t="str">
            <v>C2217</v>
          </cell>
          <cell r="E528" t="str">
            <v>19/01/2024</v>
          </cell>
          <cell r="F528" t="str">
            <v xml:space="preserve">2619109 </v>
          </cell>
          <cell r="G528" t="str">
            <v>16/01/2024.C24TNN.00002728</v>
          </cell>
          <cell r="H528" t="str">
            <v>16/01/2024</v>
          </cell>
          <cell r="I528" t="str">
            <v>16/01/2024</v>
          </cell>
          <cell r="J528" t="str">
            <v>Purchasing invoice C24TNN.00002728</v>
          </cell>
          <cell r="K528">
            <v>541184</v>
          </cell>
          <cell r="L528">
            <v>45357</v>
          </cell>
        </row>
        <row r="529">
          <cell r="C529">
            <v>2730</v>
          </cell>
          <cell r="D529" t="str">
            <v>C2217</v>
          </cell>
          <cell r="E529" t="str">
            <v>19/01/2024</v>
          </cell>
          <cell r="F529" t="str">
            <v xml:space="preserve">2619131 </v>
          </cell>
          <cell r="G529" t="str">
            <v>16/01/2024.C24TNN.00002730</v>
          </cell>
          <cell r="H529" t="str">
            <v>16/01/2024</v>
          </cell>
          <cell r="I529" t="str">
            <v>16/01/2024</v>
          </cell>
          <cell r="J529" t="str">
            <v>Purchasing invoice C24TNN.00002730</v>
          </cell>
          <cell r="K529">
            <v>676480</v>
          </cell>
          <cell r="L529">
            <v>45357</v>
          </cell>
        </row>
        <row r="530">
          <cell r="C530">
            <v>2736</v>
          </cell>
          <cell r="D530" t="str">
            <v>C2217</v>
          </cell>
          <cell r="E530" t="str">
            <v>19/01/2024</v>
          </cell>
          <cell r="F530" t="str">
            <v xml:space="preserve">2619127 </v>
          </cell>
          <cell r="G530" t="str">
            <v>16/01/2024.C24TNN.00002736</v>
          </cell>
          <cell r="H530" t="str">
            <v>16/01/2024</v>
          </cell>
          <cell r="I530" t="str">
            <v>16/01/2024</v>
          </cell>
          <cell r="J530" t="str">
            <v>Purchasing invoice C24TNN.00002736</v>
          </cell>
          <cell r="K530">
            <v>1352959</v>
          </cell>
          <cell r="L530">
            <v>45357</v>
          </cell>
        </row>
        <row r="531">
          <cell r="C531">
            <v>2737</v>
          </cell>
          <cell r="D531" t="str">
            <v>C2217</v>
          </cell>
          <cell r="E531" t="str">
            <v>19/01/2024</v>
          </cell>
          <cell r="F531" t="str">
            <v xml:space="preserve">2619135 </v>
          </cell>
          <cell r="G531" t="str">
            <v>16/01/2024.C24TNN.00002737</v>
          </cell>
          <cell r="H531" t="str">
            <v>16/01/2024</v>
          </cell>
          <cell r="I531" t="str">
            <v>16/01/2024</v>
          </cell>
          <cell r="J531" t="str">
            <v>Purchasing invoice C24TNN.00002737</v>
          </cell>
          <cell r="K531">
            <v>676480</v>
          </cell>
          <cell r="L531">
            <v>45357</v>
          </cell>
        </row>
        <row r="532">
          <cell r="C532">
            <v>2738</v>
          </cell>
          <cell r="D532" t="str">
            <v>C2217</v>
          </cell>
          <cell r="E532" t="str">
            <v>19/01/2024</v>
          </cell>
          <cell r="F532" t="str">
            <v xml:space="preserve">2619132 </v>
          </cell>
          <cell r="G532" t="str">
            <v>16/01/2024.C24TNN.00002738</v>
          </cell>
          <cell r="H532" t="str">
            <v>16/01/2024</v>
          </cell>
          <cell r="I532" t="str">
            <v>16/01/2024</v>
          </cell>
          <cell r="J532" t="str">
            <v>Purchasing invoice C24TNN.00002738</v>
          </cell>
          <cell r="K532">
            <v>541184</v>
          </cell>
          <cell r="L532">
            <v>45357</v>
          </cell>
        </row>
        <row r="533">
          <cell r="C533">
            <v>2739</v>
          </cell>
          <cell r="D533" t="str">
            <v>C2217</v>
          </cell>
          <cell r="E533" t="str">
            <v>19/01/2024</v>
          </cell>
          <cell r="F533" t="str">
            <v xml:space="preserve">2620077 </v>
          </cell>
          <cell r="G533" t="str">
            <v>16/01/2024.C24TNN.00002739</v>
          </cell>
          <cell r="H533" t="str">
            <v>16/01/2024</v>
          </cell>
          <cell r="I533" t="str">
            <v>16/01/2024</v>
          </cell>
          <cell r="J533" t="str">
            <v>Purchasing invoice C24TNN.00002739</v>
          </cell>
          <cell r="K533">
            <v>676480</v>
          </cell>
          <cell r="L533">
            <v>45357</v>
          </cell>
        </row>
        <row r="534">
          <cell r="C534">
            <v>2912</v>
          </cell>
          <cell r="D534" t="str">
            <v>C2217</v>
          </cell>
          <cell r="E534" t="str">
            <v>19/01/2024</v>
          </cell>
          <cell r="F534" t="str">
            <v xml:space="preserve">2619535 </v>
          </cell>
          <cell r="G534" t="str">
            <v>17/01/2024.C24TNN.00002912</v>
          </cell>
          <cell r="H534" t="str">
            <v>17/01/2024</v>
          </cell>
          <cell r="I534" t="str">
            <v>17/01/2024</v>
          </cell>
          <cell r="J534" t="str">
            <v>Purchasing invoice C24TNN.00002912</v>
          </cell>
          <cell r="K534">
            <v>541184</v>
          </cell>
          <cell r="L534">
            <v>45357</v>
          </cell>
        </row>
        <row r="535">
          <cell r="C535">
            <v>2914</v>
          </cell>
          <cell r="D535" t="str">
            <v>C2217</v>
          </cell>
          <cell r="E535" t="str">
            <v>19/01/2024</v>
          </cell>
          <cell r="F535" t="str">
            <v xml:space="preserve">2619524 </v>
          </cell>
          <cell r="G535" t="str">
            <v>17/01/2024.C24TNN.00002914</v>
          </cell>
          <cell r="H535" t="str">
            <v>17/01/2024</v>
          </cell>
          <cell r="I535" t="str">
            <v>17/01/2024</v>
          </cell>
          <cell r="J535" t="str">
            <v>Purchasing invoice C24TNN.00002914</v>
          </cell>
          <cell r="K535">
            <v>541184</v>
          </cell>
          <cell r="L535">
            <v>45357</v>
          </cell>
        </row>
        <row r="536">
          <cell r="C536">
            <v>2917</v>
          </cell>
          <cell r="D536" t="str">
            <v>C2217</v>
          </cell>
          <cell r="E536" t="str">
            <v>19/01/2024</v>
          </cell>
          <cell r="F536" t="str">
            <v xml:space="preserve">2620078 </v>
          </cell>
          <cell r="G536" t="str">
            <v>17/01/2024.C24TNN.00002917</v>
          </cell>
          <cell r="H536" t="str">
            <v>17/01/2024</v>
          </cell>
          <cell r="I536" t="str">
            <v>17/01/2024</v>
          </cell>
          <cell r="J536" t="str">
            <v>Purchasing invoice C24TNN.00002917</v>
          </cell>
          <cell r="K536">
            <v>676480</v>
          </cell>
          <cell r="L536">
            <v>45357</v>
          </cell>
        </row>
        <row r="537">
          <cell r="C537">
            <v>2913</v>
          </cell>
          <cell r="D537" t="str">
            <v>C2217</v>
          </cell>
          <cell r="E537" t="str">
            <v>20/01/2024</v>
          </cell>
          <cell r="F537" t="str">
            <v xml:space="preserve">2623721 </v>
          </cell>
          <cell r="G537" t="str">
            <v>17/01/2024.C24TNN.00002913</v>
          </cell>
          <cell r="H537" t="str">
            <v>17/01/2024</v>
          </cell>
          <cell r="I537" t="str">
            <v>17/01/2024</v>
          </cell>
          <cell r="J537" t="str">
            <v>Purchasing invoice C24TNN.00002913</v>
          </cell>
          <cell r="K537">
            <v>676480</v>
          </cell>
          <cell r="L537">
            <v>45357</v>
          </cell>
        </row>
        <row r="538">
          <cell r="C538">
            <v>1968</v>
          </cell>
          <cell r="D538" t="str">
            <v>C2217</v>
          </cell>
          <cell r="E538" t="str">
            <v>20/01/2024</v>
          </cell>
          <cell r="F538" t="str">
            <v xml:space="preserve">2626288 </v>
          </cell>
          <cell r="G538" t="str">
            <v>RRS20240102527HN2139</v>
          </cell>
          <cell r="H538" t="str">
            <v>20/01/2024</v>
          </cell>
          <cell r="I538" t="str">
            <v>20/01/2024</v>
          </cell>
          <cell r="J538" t="str">
            <v>Invoice for goods return to supplier C2217- Store: HN2139</v>
          </cell>
          <cell r="K538">
            <v>-654063</v>
          </cell>
          <cell r="L538">
            <v>45357</v>
          </cell>
        </row>
        <row r="539">
          <cell r="C539">
            <v>22</v>
          </cell>
          <cell r="D539" t="str">
            <v>C2217</v>
          </cell>
          <cell r="E539" t="str">
            <v>20/01/2024</v>
          </cell>
          <cell r="F539" t="str">
            <v xml:space="preserve">2626281 </v>
          </cell>
          <cell r="G539" t="str">
            <v>RRS20240120767ND8001</v>
          </cell>
          <cell r="H539" t="str">
            <v>20/01/2024</v>
          </cell>
          <cell r="I539" t="str">
            <v>20/01/2024</v>
          </cell>
          <cell r="J539" t="str">
            <v>Invoice for goods return to supplier C2217- Store: ND8001</v>
          </cell>
          <cell r="K539">
            <v>-202944</v>
          </cell>
          <cell r="L539">
            <v>45357</v>
          </cell>
        </row>
        <row r="540">
          <cell r="C540">
            <v>3678</v>
          </cell>
          <cell r="D540" t="str">
            <v>C2217</v>
          </cell>
          <cell r="E540" t="str">
            <v>21/01/2024</v>
          </cell>
          <cell r="F540" t="str">
            <v xml:space="preserve">2628087 </v>
          </cell>
          <cell r="G540" t="str">
            <v>18/01/2024.C24TNN.00003678</v>
          </cell>
          <cell r="H540" t="str">
            <v>18/01/2024</v>
          </cell>
          <cell r="I540" t="str">
            <v>18/01/2024</v>
          </cell>
          <cell r="J540" t="str">
            <v>Purchasing invoice C24TNN.00003678</v>
          </cell>
          <cell r="K540">
            <v>1014719</v>
          </cell>
          <cell r="L540">
            <v>45357</v>
          </cell>
        </row>
        <row r="541">
          <cell r="C541">
            <v>3679</v>
          </cell>
          <cell r="D541" t="str">
            <v>C2217</v>
          </cell>
          <cell r="E541" t="str">
            <v>21/01/2024</v>
          </cell>
          <cell r="F541" t="str">
            <v xml:space="preserve">2628075 </v>
          </cell>
          <cell r="G541" t="str">
            <v>18/01/2024.C24TNN.00003679</v>
          </cell>
          <cell r="H541" t="str">
            <v>18/01/2024</v>
          </cell>
          <cell r="I541" t="str">
            <v>18/01/2024</v>
          </cell>
          <cell r="J541" t="str">
            <v>Purchasing invoice C24TNN.00003679</v>
          </cell>
          <cell r="K541">
            <v>1014719</v>
          </cell>
          <cell r="L541">
            <v>45357</v>
          </cell>
        </row>
        <row r="542">
          <cell r="C542">
            <v>3847</v>
          </cell>
          <cell r="D542" t="str">
            <v>C2217</v>
          </cell>
          <cell r="E542" t="str">
            <v>21/01/2024</v>
          </cell>
          <cell r="F542" t="str">
            <v xml:space="preserve">2628094 </v>
          </cell>
          <cell r="G542" t="str">
            <v>18/01/2024.C24TNN.00003847</v>
          </cell>
          <cell r="H542" t="str">
            <v>18/01/2024</v>
          </cell>
          <cell r="I542" t="str">
            <v>18/01/2024</v>
          </cell>
          <cell r="J542" t="str">
            <v>Purchasing invoice C24TNN.00003847</v>
          </cell>
          <cell r="K542">
            <v>541184</v>
          </cell>
          <cell r="L542">
            <v>45357</v>
          </cell>
        </row>
        <row r="543">
          <cell r="C543">
            <v>2722</v>
          </cell>
          <cell r="D543" t="str">
            <v>C2217</v>
          </cell>
          <cell r="E543" t="str">
            <v>22/01/2024</v>
          </cell>
          <cell r="F543" t="str">
            <v xml:space="preserve">2632440 </v>
          </cell>
          <cell r="G543" t="str">
            <v>16/01/2024.C24TNN.00002722</v>
          </cell>
          <cell r="H543" t="str">
            <v>16/01/2024</v>
          </cell>
          <cell r="I543" t="str">
            <v>16/01/2024</v>
          </cell>
          <cell r="J543" t="str">
            <v>Purchasing invoice C24TNN.00002722</v>
          </cell>
          <cell r="K543">
            <v>676480</v>
          </cell>
          <cell r="L543">
            <v>45357</v>
          </cell>
        </row>
        <row r="544">
          <cell r="C544">
            <v>2723</v>
          </cell>
          <cell r="D544" t="str">
            <v>C2217</v>
          </cell>
          <cell r="E544" t="str">
            <v>22/01/2024</v>
          </cell>
          <cell r="F544" t="str">
            <v xml:space="preserve">2632597 </v>
          </cell>
          <cell r="G544" t="str">
            <v>16/01/2024.C24TNN.00002723</v>
          </cell>
          <cell r="H544" t="str">
            <v>16/01/2024</v>
          </cell>
          <cell r="I544" t="str">
            <v>16/01/2024</v>
          </cell>
          <cell r="J544" t="str">
            <v>Purchasing invoice C24TNN.00002723</v>
          </cell>
          <cell r="K544">
            <v>541184</v>
          </cell>
          <cell r="L544">
            <v>45357</v>
          </cell>
        </row>
        <row r="545">
          <cell r="C545">
            <v>2915</v>
          </cell>
          <cell r="D545" t="str">
            <v>C2217</v>
          </cell>
          <cell r="E545" t="str">
            <v>22/01/2024</v>
          </cell>
          <cell r="F545" t="str">
            <v xml:space="preserve">2632531 </v>
          </cell>
          <cell r="G545" t="str">
            <v>17/01/2024.C24TNN.00002915</v>
          </cell>
          <cell r="H545" t="str">
            <v>17/01/2024</v>
          </cell>
          <cell r="I545" t="str">
            <v>17/01/2024</v>
          </cell>
          <cell r="J545" t="str">
            <v>Purchasing invoice C24TNN.00002915</v>
          </cell>
          <cell r="K545">
            <v>676480</v>
          </cell>
          <cell r="L545">
            <v>45357</v>
          </cell>
        </row>
        <row r="546">
          <cell r="C546">
            <v>3677</v>
          </cell>
          <cell r="D546" t="str">
            <v>C2217</v>
          </cell>
          <cell r="E546" t="str">
            <v>22/01/2024</v>
          </cell>
          <cell r="F546" t="str">
            <v xml:space="preserve">2633369 </v>
          </cell>
          <cell r="G546" t="str">
            <v>18/01/2024.C24TNN.00003677</v>
          </cell>
          <cell r="H546" t="str">
            <v>18/01/2024</v>
          </cell>
          <cell r="I546" t="str">
            <v>18/01/2024</v>
          </cell>
          <cell r="J546" t="str">
            <v>Purchasing invoice C24TNN.00003677</v>
          </cell>
          <cell r="K546">
            <v>811776</v>
          </cell>
          <cell r="L546">
            <v>45357</v>
          </cell>
        </row>
        <row r="547">
          <cell r="C547">
            <v>3869</v>
          </cell>
          <cell r="D547" t="str">
            <v>C2217</v>
          </cell>
          <cell r="E547" t="str">
            <v>22/01/2024</v>
          </cell>
          <cell r="F547" t="str">
            <v xml:space="preserve">2632502 </v>
          </cell>
          <cell r="G547" t="str">
            <v>18/01/2024.C24TNN.00003869</v>
          </cell>
          <cell r="H547" t="str">
            <v>18/01/2024</v>
          </cell>
          <cell r="I547" t="str">
            <v>18/01/2024</v>
          </cell>
          <cell r="J547" t="str">
            <v>Purchasing invoice C24TNN.00003869</v>
          </cell>
          <cell r="K547">
            <v>541184</v>
          </cell>
          <cell r="L547">
            <v>45357</v>
          </cell>
        </row>
        <row r="548">
          <cell r="C548">
            <v>4064</v>
          </cell>
          <cell r="D548" t="str">
            <v>C2217</v>
          </cell>
          <cell r="E548" t="str">
            <v>22/01/2024</v>
          </cell>
          <cell r="F548" t="str">
            <v xml:space="preserve">2632113 </v>
          </cell>
          <cell r="G548" t="str">
            <v>19/01/2024.C24TNN.00004064</v>
          </cell>
          <cell r="H548" t="str">
            <v>19/01/2024</v>
          </cell>
          <cell r="I548" t="str">
            <v>19/01/2024</v>
          </cell>
          <cell r="J548" t="str">
            <v>Purchasing invoice C24TNN.00004064</v>
          </cell>
          <cell r="K548">
            <v>541184</v>
          </cell>
          <cell r="L548">
            <v>45357</v>
          </cell>
        </row>
        <row r="549">
          <cell r="C549">
            <v>4068</v>
          </cell>
          <cell r="D549" t="str">
            <v>C2217</v>
          </cell>
          <cell r="E549" t="str">
            <v>22/01/2024</v>
          </cell>
          <cell r="F549" t="str">
            <v xml:space="preserve">2631044 </v>
          </cell>
          <cell r="G549" t="str">
            <v>19/01/2024.C24TNN.00004068</v>
          </cell>
          <cell r="H549" t="str">
            <v>19/01/2024</v>
          </cell>
          <cell r="I549" t="str">
            <v>19/01/2024</v>
          </cell>
          <cell r="J549" t="str">
            <v>Purchasing invoice C24TNN.00004068</v>
          </cell>
          <cell r="K549">
            <v>541184</v>
          </cell>
          <cell r="L549">
            <v>45357</v>
          </cell>
        </row>
        <row r="550">
          <cell r="C550">
            <v>19</v>
          </cell>
          <cell r="D550" t="str">
            <v>C2217</v>
          </cell>
          <cell r="E550" t="str">
            <v>22/01/2024</v>
          </cell>
          <cell r="F550" t="str">
            <v xml:space="preserve">2633531 </v>
          </cell>
          <cell r="G550" t="str">
            <v>RRS20231228421HP6005</v>
          </cell>
          <cell r="H550" t="str">
            <v>22/01/2024</v>
          </cell>
          <cell r="I550" t="str">
            <v>22/01/2024</v>
          </cell>
          <cell r="J550" t="str">
            <v>Invoice for goods return to supplier C2217- Store: HP6005</v>
          </cell>
          <cell r="K550">
            <v>-473536</v>
          </cell>
          <cell r="L550">
            <v>45357</v>
          </cell>
        </row>
        <row r="551">
          <cell r="C551">
            <v>2732</v>
          </cell>
          <cell r="D551" t="str">
            <v>C2217</v>
          </cell>
          <cell r="E551" t="str">
            <v>23/01/2024</v>
          </cell>
          <cell r="F551" t="str">
            <v xml:space="preserve">2633825 </v>
          </cell>
          <cell r="G551" t="str">
            <v>16/01/2024.C24TNN.00002732</v>
          </cell>
          <cell r="H551" t="str">
            <v>16/01/2024</v>
          </cell>
          <cell r="I551" t="str">
            <v>16/01/2024</v>
          </cell>
          <cell r="J551" t="str">
            <v>Purchasing invoice C24TNN.00002732</v>
          </cell>
          <cell r="K551">
            <v>676480</v>
          </cell>
          <cell r="L551">
            <v>45357</v>
          </cell>
        </row>
        <row r="552">
          <cell r="C552">
            <v>2916</v>
          </cell>
          <cell r="D552" t="str">
            <v>C2217</v>
          </cell>
          <cell r="E552" t="str">
            <v>23/01/2024</v>
          </cell>
          <cell r="F552" t="str">
            <v xml:space="preserve">2633744 </v>
          </cell>
          <cell r="G552" t="str">
            <v>17/01/2024.C24TNN.00002916</v>
          </cell>
          <cell r="H552" t="str">
            <v>17/01/2024</v>
          </cell>
          <cell r="I552" t="str">
            <v>17/01/2024</v>
          </cell>
          <cell r="J552" t="str">
            <v>Purchasing invoice C24TNN.00002916</v>
          </cell>
          <cell r="K552">
            <v>541184</v>
          </cell>
          <cell r="L552">
            <v>45357</v>
          </cell>
        </row>
        <row r="553">
          <cell r="C553">
            <v>4065</v>
          </cell>
          <cell r="D553" t="str">
            <v>C2217</v>
          </cell>
          <cell r="E553" t="str">
            <v>23/01/2024</v>
          </cell>
          <cell r="F553" t="str">
            <v xml:space="preserve">2633759 </v>
          </cell>
          <cell r="G553" t="str">
            <v>19/01/2024.C24TNN.00004065</v>
          </cell>
          <cell r="H553" t="str">
            <v>19/01/2024</v>
          </cell>
          <cell r="I553" t="str">
            <v>19/01/2024</v>
          </cell>
          <cell r="J553" t="str">
            <v>Purchasing invoice C24TNN.00004065</v>
          </cell>
          <cell r="K553">
            <v>676480</v>
          </cell>
          <cell r="L553">
            <v>45357</v>
          </cell>
        </row>
        <row r="554">
          <cell r="C554">
            <v>4066</v>
          </cell>
          <cell r="D554" t="str">
            <v>C2217</v>
          </cell>
          <cell r="E554" t="str">
            <v>23/01/2024</v>
          </cell>
          <cell r="F554" t="str">
            <v xml:space="preserve">2638627 </v>
          </cell>
          <cell r="G554" t="str">
            <v>19/01/2024.C24TNN.00004066</v>
          </cell>
          <cell r="H554" t="str">
            <v>19/01/2024</v>
          </cell>
          <cell r="I554" t="str">
            <v>19/01/2024</v>
          </cell>
          <cell r="J554" t="str">
            <v>Purchasing invoice C24TNN.00004066</v>
          </cell>
          <cell r="K554">
            <v>676480</v>
          </cell>
          <cell r="L554">
            <v>45357</v>
          </cell>
        </row>
        <row r="555">
          <cell r="C555">
            <v>4069</v>
          </cell>
          <cell r="D555" t="str">
            <v>C2217</v>
          </cell>
          <cell r="E555" t="str">
            <v>23/01/2024</v>
          </cell>
          <cell r="F555" t="str">
            <v xml:space="preserve">2636740 </v>
          </cell>
          <cell r="G555" t="str">
            <v>19/01/2024.C24TNN.00004069</v>
          </cell>
          <cell r="H555" t="str">
            <v>19/01/2024</v>
          </cell>
          <cell r="I555" t="str">
            <v>19/01/2024</v>
          </cell>
          <cell r="J555" t="str">
            <v>Purchasing invoice C24TNN.00004069</v>
          </cell>
          <cell r="K555">
            <v>676480</v>
          </cell>
          <cell r="L555">
            <v>45357</v>
          </cell>
        </row>
        <row r="556">
          <cell r="C556">
            <v>1574</v>
          </cell>
          <cell r="D556" t="str">
            <v>C2217</v>
          </cell>
          <cell r="E556" t="str">
            <v>23/01/2024</v>
          </cell>
          <cell r="F556" t="str">
            <v xml:space="preserve">2638836 </v>
          </cell>
          <cell r="G556" t="str">
            <v>RRS20240123947HN2180</v>
          </cell>
          <cell r="H556" t="str">
            <v>23/01/2024</v>
          </cell>
          <cell r="I556" t="str">
            <v>23/01/2024</v>
          </cell>
          <cell r="J556" t="str">
            <v>Invoice for goods return to supplier C2217- Store: HN2180</v>
          </cell>
          <cell r="K556">
            <v>-270592</v>
          </cell>
          <cell r="L556">
            <v>45357</v>
          </cell>
        </row>
        <row r="557">
          <cell r="C557">
            <v>3825</v>
          </cell>
          <cell r="D557" t="str">
            <v>C2217</v>
          </cell>
          <cell r="E557" t="str">
            <v>24/01/2024</v>
          </cell>
          <cell r="F557" t="str">
            <v xml:space="preserve">2639005 </v>
          </cell>
          <cell r="G557" t="str">
            <v>18/01/2024.C24TNN.00003825</v>
          </cell>
          <cell r="H557" t="str">
            <v>18/01/2024</v>
          </cell>
          <cell r="I557" t="str">
            <v>18/01/2024</v>
          </cell>
          <cell r="J557" t="str">
            <v>Purchasing invoice C24TNN.00003825</v>
          </cell>
          <cell r="K557">
            <v>541184</v>
          </cell>
          <cell r="L557">
            <v>45357</v>
          </cell>
        </row>
        <row r="558">
          <cell r="C558">
            <v>4067</v>
          </cell>
          <cell r="D558" t="str">
            <v>C2217</v>
          </cell>
          <cell r="E558" t="str">
            <v>24/01/2024</v>
          </cell>
          <cell r="F558" t="str">
            <v xml:space="preserve">2639012 </v>
          </cell>
          <cell r="G558" t="str">
            <v>19/01/2024.C24TNN.00004067</v>
          </cell>
          <cell r="H558" t="str">
            <v>19/01/2024</v>
          </cell>
          <cell r="I558" t="str">
            <v>19/01/2024</v>
          </cell>
          <cell r="J558" t="str">
            <v>Purchasing invoice C24TNN.00004067</v>
          </cell>
          <cell r="K558">
            <v>541184</v>
          </cell>
          <cell r="L558">
            <v>45357</v>
          </cell>
        </row>
        <row r="559">
          <cell r="C559">
            <v>4274</v>
          </cell>
          <cell r="D559" t="str">
            <v>C2217</v>
          </cell>
          <cell r="E559" t="str">
            <v>24/01/2024</v>
          </cell>
          <cell r="F559" t="str">
            <v xml:space="preserve">2639481 </v>
          </cell>
          <cell r="G559" t="str">
            <v>22/01/2024.C24TNN.00004274</v>
          </cell>
          <cell r="H559" t="str">
            <v>22/01/2024</v>
          </cell>
          <cell r="I559" t="str">
            <v>22/01/2024</v>
          </cell>
          <cell r="J559" t="str">
            <v>Purchasing invoice C24TNN.00004274</v>
          </cell>
          <cell r="K559">
            <v>541184</v>
          </cell>
          <cell r="L559">
            <v>45357</v>
          </cell>
        </row>
        <row r="560">
          <cell r="C560">
            <v>4275</v>
          </cell>
          <cell r="D560" t="str">
            <v>C2217</v>
          </cell>
          <cell r="E560" t="str">
            <v>24/01/2024</v>
          </cell>
          <cell r="F560" t="str">
            <v xml:space="preserve">2639489 </v>
          </cell>
          <cell r="G560" t="str">
            <v>22/01/2024.C24TNN.00004275</v>
          </cell>
          <cell r="H560" t="str">
            <v>22/01/2024</v>
          </cell>
          <cell r="I560" t="str">
            <v>22/01/2024</v>
          </cell>
          <cell r="J560" t="str">
            <v>Purchasing invoice C24TNN.00004275</v>
          </cell>
          <cell r="K560">
            <v>541184</v>
          </cell>
          <cell r="L560">
            <v>45357</v>
          </cell>
        </row>
        <row r="561">
          <cell r="C561">
            <v>4282</v>
          </cell>
          <cell r="D561" t="str">
            <v>C2217</v>
          </cell>
          <cell r="E561" t="str">
            <v>24/01/2024</v>
          </cell>
          <cell r="F561" t="str">
            <v xml:space="preserve">2639427 </v>
          </cell>
          <cell r="G561" t="str">
            <v>22/01/2024.C24TNN.00004282</v>
          </cell>
          <cell r="H561" t="str">
            <v>22/01/2024</v>
          </cell>
          <cell r="I561" t="str">
            <v>22/01/2024</v>
          </cell>
          <cell r="J561" t="str">
            <v>Purchasing invoice C24TNN.00004282</v>
          </cell>
          <cell r="K561">
            <v>541184</v>
          </cell>
          <cell r="L561">
            <v>45357</v>
          </cell>
        </row>
        <row r="562">
          <cell r="C562">
            <v>4283</v>
          </cell>
          <cell r="D562" t="str">
            <v>C2217</v>
          </cell>
          <cell r="E562" t="str">
            <v>24/01/2024</v>
          </cell>
          <cell r="F562" t="str">
            <v xml:space="preserve">2639418 </v>
          </cell>
          <cell r="G562" t="str">
            <v>22/01/2024.C24TNN.00004283</v>
          </cell>
          <cell r="H562" t="str">
            <v>22/01/2024</v>
          </cell>
          <cell r="I562" t="str">
            <v>22/01/2024</v>
          </cell>
          <cell r="J562" t="str">
            <v>Purchasing invoice C24TNN.00004283</v>
          </cell>
          <cell r="K562">
            <v>541184</v>
          </cell>
          <cell r="L562">
            <v>45357</v>
          </cell>
        </row>
        <row r="563">
          <cell r="C563">
            <v>1575</v>
          </cell>
          <cell r="D563" t="str">
            <v>C2217</v>
          </cell>
          <cell r="E563" t="str">
            <v>24/01/2024</v>
          </cell>
          <cell r="F563" t="str">
            <v xml:space="preserve">2645933 </v>
          </cell>
          <cell r="G563" t="str">
            <v>RRS20240124056HN2133</v>
          </cell>
          <cell r="H563" t="str">
            <v>24/01/2024</v>
          </cell>
          <cell r="I563" t="str">
            <v>24/01/2024</v>
          </cell>
          <cell r="J563" t="str">
            <v>Invoice for goods return to supplier C2217- Store: HN2133</v>
          </cell>
          <cell r="K563">
            <v>-135296</v>
          </cell>
          <cell r="L563">
            <v>45357</v>
          </cell>
        </row>
        <row r="564">
          <cell r="C564">
            <v>1577</v>
          </cell>
          <cell r="D564" t="str">
            <v>C2217</v>
          </cell>
          <cell r="E564" t="str">
            <v>24/01/2024</v>
          </cell>
          <cell r="F564" t="str">
            <v xml:space="preserve">2645973 </v>
          </cell>
          <cell r="G564" t="str">
            <v>RRS20240124097HN2158</v>
          </cell>
          <cell r="H564" t="str">
            <v>24/01/2024</v>
          </cell>
          <cell r="I564" t="str">
            <v>24/01/2024</v>
          </cell>
          <cell r="J564" t="str">
            <v>Invoice for goods return to supplier C2217- Store: HN2158</v>
          </cell>
          <cell r="K564">
            <v>-145562</v>
          </cell>
          <cell r="L564">
            <v>45357</v>
          </cell>
        </row>
        <row r="565">
          <cell r="C565">
            <v>1520</v>
          </cell>
          <cell r="D565" t="str">
            <v>C2217</v>
          </cell>
          <cell r="E565" t="str">
            <v>24/01/2024</v>
          </cell>
          <cell r="F565" t="str">
            <v xml:space="preserve">2645947 </v>
          </cell>
          <cell r="G565" t="str">
            <v>RRS20240124104HN2126</v>
          </cell>
          <cell r="H565" t="str">
            <v>24/01/2024</v>
          </cell>
          <cell r="I565" t="str">
            <v>24/01/2024</v>
          </cell>
          <cell r="J565" t="str">
            <v>Invoice for goods return to supplier C2217- Store: HN2126</v>
          </cell>
          <cell r="K565">
            <v>-202944</v>
          </cell>
          <cell r="L565">
            <v>45357</v>
          </cell>
        </row>
        <row r="566">
          <cell r="C566">
            <v>4273</v>
          </cell>
          <cell r="D566" t="str">
            <v>C2217</v>
          </cell>
          <cell r="E566" t="str">
            <v>25/01/2024</v>
          </cell>
          <cell r="F566" t="str">
            <v xml:space="preserve">2646157 </v>
          </cell>
          <cell r="G566" t="str">
            <v>22/01/2024.C24TNN.00004273</v>
          </cell>
          <cell r="H566" t="str">
            <v>22/01/2024</v>
          </cell>
          <cell r="I566" t="str">
            <v>22/01/2024</v>
          </cell>
          <cell r="J566" t="str">
            <v>Purchasing invoice C24TNN.00004273</v>
          </cell>
          <cell r="K566">
            <v>676480</v>
          </cell>
          <cell r="L566">
            <v>45357</v>
          </cell>
        </row>
        <row r="567">
          <cell r="C567">
            <v>4276</v>
          </cell>
          <cell r="D567" t="str">
            <v>C2217</v>
          </cell>
          <cell r="E567" t="str">
            <v>25/01/2024</v>
          </cell>
          <cell r="F567" t="str">
            <v xml:space="preserve">2646125 </v>
          </cell>
          <cell r="G567" t="str">
            <v>22/01/2024.C24TNN.00004276</v>
          </cell>
          <cell r="H567" t="str">
            <v>22/01/2024</v>
          </cell>
          <cell r="I567" t="str">
            <v>22/01/2024</v>
          </cell>
          <cell r="J567" t="str">
            <v>Purchasing invoice C24TNN.00004276</v>
          </cell>
          <cell r="K567">
            <v>541184</v>
          </cell>
          <cell r="L567">
            <v>45357</v>
          </cell>
        </row>
        <row r="568">
          <cell r="C568">
            <v>4277</v>
          </cell>
          <cell r="D568" t="str">
            <v>C2217</v>
          </cell>
          <cell r="E568" t="str">
            <v>25/01/2024</v>
          </cell>
          <cell r="F568" t="str">
            <v xml:space="preserve">2646140 </v>
          </cell>
          <cell r="G568" t="str">
            <v>22/01/2024.C24TNN.00004277</v>
          </cell>
          <cell r="H568" t="str">
            <v>22/01/2024</v>
          </cell>
          <cell r="I568" t="str">
            <v>22/01/2024</v>
          </cell>
          <cell r="J568" t="str">
            <v>Purchasing invoice C24TNN.00004277</v>
          </cell>
          <cell r="K568">
            <v>541184</v>
          </cell>
          <cell r="L568">
            <v>45357</v>
          </cell>
        </row>
        <row r="569">
          <cell r="C569">
            <v>4280</v>
          </cell>
          <cell r="D569" t="str">
            <v>C2217</v>
          </cell>
          <cell r="E569" t="str">
            <v>25/01/2024</v>
          </cell>
          <cell r="F569" t="str">
            <v xml:space="preserve">2646130 </v>
          </cell>
          <cell r="G569" t="str">
            <v>22/01/2024.C24TNN.00004280</v>
          </cell>
          <cell r="H569" t="str">
            <v>22/01/2024</v>
          </cell>
          <cell r="I569" t="str">
            <v>22/01/2024</v>
          </cell>
          <cell r="J569" t="str">
            <v>Purchasing invoice C24TNN.00004280</v>
          </cell>
          <cell r="K569">
            <v>541184</v>
          </cell>
          <cell r="L569">
            <v>45357</v>
          </cell>
        </row>
        <row r="570">
          <cell r="C570">
            <v>4281</v>
          </cell>
          <cell r="D570" t="str">
            <v>C2217</v>
          </cell>
          <cell r="E570" t="str">
            <v>25/01/2024</v>
          </cell>
          <cell r="F570" t="str">
            <v xml:space="preserve">2646190 </v>
          </cell>
          <cell r="G570" t="str">
            <v>22/01/2024.C24TNN.00004281</v>
          </cell>
          <cell r="H570" t="str">
            <v>22/01/2024</v>
          </cell>
          <cell r="I570" t="str">
            <v>22/01/2024</v>
          </cell>
          <cell r="J570" t="str">
            <v>Purchasing invoice C24TNN.00004281</v>
          </cell>
          <cell r="K570">
            <v>541184</v>
          </cell>
          <cell r="L570">
            <v>45357</v>
          </cell>
        </row>
        <row r="571">
          <cell r="C571">
            <v>4374</v>
          </cell>
          <cell r="D571" t="str">
            <v>C2217</v>
          </cell>
          <cell r="E571" t="str">
            <v>25/01/2024</v>
          </cell>
          <cell r="F571" t="str">
            <v xml:space="preserve">2646169 </v>
          </cell>
          <cell r="G571" t="str">
            <v>23/01/2024.C24TNN.00004374</v>
          </cell>
          <cell r="H571" t="str">
            <v>23/01/2024</v>
          </cell>
          <cell r="I571" t="str">
            <v>23/01/2024</v>
          </cell>
          <cell r="J571" t="str">
            <v>Purchasing invoice C24TNN.00004374</v>
          </cell>
          <cell r="K571">
            <v>676480</v>
          </cell>
          <cell r="L571">
            <v>45357</v>
          </cell>
        </row>
        <row r="572">
          <cell r="C572">
            <v>4284</v>
          </cell>
          <cell r="D572" t="str">
            <v>C2217</v>
          </cell>
          <cell r="E572" t="str">
            <v>26/01/2024</v>
          </cell>
          <cell r="F572" t="str">
            <v xml:space="preserve">2651275 </v>
          </cell>
          <cell r="G572" t="str">
            <v>22/01/2024.C24TNN.00004284</v>
          </cell>
          <cell r="H572" t="str">
            <v>22/01/2024</v>
          </cell>
          <cell r="I572" t="str">
            <v>22/01/2024</v>
          </cell>
          <cell r="J572" t="str">
            <v>Purchasing invoice C24TNN.00004284</v>
          </cell>
          <cell r="K572">
            <v>676480</v>
          </cell>
          <cell r="L572">
            <v>45357</v>
          </cell>
        </row>
        <row r="573">
          <cell r="C573">
            <v>4376</v>
          </cell>
          <cell r="D573" t="str">
            <v>C2217</v>
          </cell>
          <cell r="E573" t="str">
            <v>26/01/2024</v>
          </cell>
          <cell r="F573" t="str">
            <v xml:space="preserve">2651227 </v>
          </cell>
          <cell r="G573" t="str">
            <v>23/01/2024.C24TNN.00004376</v>
          </cell>
          <cell r="H573" t="str">
            <v>23/01/2024</v>
          </cell>
          <cell r="I573" t="str">
            <v>23/01/2024</v>
          </cell>
          <cell r="J573" t="str">
            <v>Purchasing invoice C24TNN.00004376</v>
          </cell>
          <cell r="K573">
            <v>676480</v>
          </cell>
          <cell r="L573">
            <v>45357</v>
          </cell>
        </row>
        <row r="574">
          <cell r="C574">
            <v>4515</v>
          </cell>
          <cell r="D574" t="str">
            <v>C2217</v>
          </cell>
          <cell r="E574" t="str">
            <v>26/01/2024</v>
          </cell>
          <cell r="F574" t="str">
            <v xml:space="preserve">2652089 </v>
          </cell>
          <cell r="G574" t="str">
            <v>24/01/2024.C24TNN.00004515</v>
          </cell>
          <cell r="H574" t="str">
            <v>24/01/2024</v>
          </cell>
          <cell r="I574" t="str">
            <v>24/01/2024</v>
          </cell>
          <cell r="J574" t="str">
            <v>Purchasing invoice C24TNN.00004515</v>
          </cell>
          <cell r="K574">
            <v>676480</v>
          </cell>
          <cell r="L574">
            <v>45357</v>
          </cell>
        </row>
        <row r="575">
          <cell r="C575">
            <v>1844</v>
          </cell>
          <cell r="D575" t="str">
            <v>C2217</v>
          </cell>
          <cell r="E575" t="str">
            <v>26/01/2024</v>
          </cell>
          <cell r="F575" t="str">
            <v xml:space="preserve">2656365 </v>
          </cell>
          <cell r="G575" t="str">
            <v>RRS20240126254HN2188</v>
          </cell>
          <cell r="H575" t="str">
            <v>26/01/2024</v>
          </cell>
          <cell r="I575" t="str">
            <v>26/01/2024</v>
          </cell>
          <cell r="J575" t="str">
            <v>Invoice for goods return to supplier C2217- Store: HN2188</v>
          </cell>
          <cell r="K575">
            <v>-67648</v>
          </cell>
          <cell r="L575">
            <v>45357</v>
          </cell>
        </row>
        <row r="576">
          <cell r="C576">
            <v>4272</v>
          </cell>
          <cell r="D576" t="str">
            <v>C2217</v>
          </cell>
          <cell r="E576" t="str">
            <v>27/01/2024</v>
          </cell>
          <cell r="F576" t="str">
            <v xml:space="preserve">2656587 </v>
          </cell>
          <cell r="G576" t="str">
            <v>22/01/2024.C24TNN.00004272</v>
          </cell>
          <cell r="H576" t="str">
            <v>22/01/2024</v>
          </cell>
          <cell r="I576" t="str">
            <v>22/01/2024</v>
          </cell>
          <cell r="J576" t="str">
            <v>Purchasing invoice C24TNN.00004272</v>
          </cell>
          <cell r="K576">
            <v>1014719</v>
          </cell>
          <cell r="L576">
            <v>45357</v>
          </cell>
        </row>
        <row r="577">
          <cell r="C577">
            <v>4279</v>
          </cell>
          <cell r="D577" t="str">
            <v>C2217</v>
          </cell>
          <cell r="E577" t="str">
            <v>27/01/2024</v>
          </cell>
          <cell r="F577" t="str">
            <v xml:space="preserve">2656588 </v>
          </cell>
          <cell r="G577" t="str">
            <v>22/01/2024.C24TNN.00004279</v>
          </cell>
          <cell r="H577" t="str">
            <v>22/01/2024</v>
          </cell>
          <cell r="I577" t="str">
            <v>22/01/2024</v>
          </cell>
          <cell r="J577" t="str">
            <v>Purchasing invoice C24TNN.00004279</v>
          </cell>
          <cell r="K577">
            <v>676480</v>
          </cell>
          <cell r="L577">
            <v>45357</v>
          </cell>
        </row>
        <row r="578">
          <cell r="C578">
            <v>4514</v>
          </cell>
          <cell r="D578" t="str">
            <v>C2217</v>
          </cell>
          <cell r="E578" t="str">
            <v>27/01/2024</v>
          </cell>
          <cell r="F578" t="str">
            <v xml:space="preserve">2656591 </v>
          </cell>
          <cell r="G578" t="str">
            <v>24/01/2024.C24TNN.00004514</v>
          </cell>
          <cell r="H578" t="str">
            <v>24/01/2024</v>
          </cell>
          <cell r="I578" t="str">
            <v>24/01/2024</v>
          </cell>
          <cell r="J578" t="str">
            <v>Purchasing invoice C24TNN.00004514</v>
          </cell>
          <cell r="K578">
            <v>541184</v>
          </cell>
          <cell r="L578">
            <v>45357</v>
          </cell>
        </row>
        <row r="579">
          <cell r="C579">
            <v>5628</v>
          </cell>
          <cell r="D579" t="str">
            <v>C2217</v>
          </cell>
          <cell r="E579" t="str">
            <v>27/01/2024</v>
          </cell>
          <cell r="F579" t="str">
            <v xml:space="preserve">2657328 </v>
          </cell>
          <cell r="G579" t="str">
            <v>25/01/2024.C24TNN.00005628</v>
          </cell>
          <cell r="H579" t="str">
            <v>25/01/2024</v>
          </cell>
          <cell r="I579" t="str">
            <v>25/01/2024</v>
          </cell>
          <cell r="J579" t="str">
            <v>Purchasing invoice C24TNN.00005628</v>
          </cell>
          <cell r="K579">
            <v>541184</v>
          </cell>
          <cell r="L579">
            <v>45357</v>
          </cell>
        </row>
        <row r="580">
          <cell r="C580">
            <v>1845</v>
          </cell>
          <cell r="D580" t="str">
            <v>C2217</v>
          </cell>
          <cell r="E580" t="str">
            <v>27/01/2024</v>
          </cell>
          <cell r="F580" t="str">
            <v xml:space="preserve">2661205 </v>
          </cell>
          <cell r="G580" t="str">
            <v>RRS20240127299HN2102</v>
          </cell>
          <cell r="H580" t="str">
            <v>27/01/2024</v>
          </cell>
          <cell r="I580" t="str">
            <v>27/01/2024</v>
          </cell>
          <cell r="J580" t="str">
            <v>Invoice for goods return to supplier C2217- Store: HN2102</v>
          </cell>
          <cell r="K580">
            <v>-67648</v>
          </cell>
          <cell r="L580">
            <v>45357</v>
          </cell>
        </row>
        <row r="581">
          <cell r="C581">
            <v>4516</v>
          </cell>
          <cell r="D581" t="str">
            <v>C2217</v>
          </cell>
          <cell r="E581" t="str">
            <v>28/01/2024</v>
          </cell>
          <cell r="F581" t="str">
            <v xml:space="preserve">2661314 </v>
          </cell>
          <cell r="G581" t="str">
            <v>24/01/2024.C24TNN.00004516</v>
          </cell>
          <cell r="H581" t="str">
            <v>24/01/2024</v>
          </cell>
          <cell r="I581" t="str">
            <v>24/01/2024</v>
          </cell>
          <cell r="J581" t="str">
            <v>Purchasing invoice C24TNN.00004516</v>
          </cell>
          <cell r="K581">
            <v>541184</v>
          </cell>
          <cell r="L581">
            <v>45357</v>
          </cell>
        </row>
        <row r="582">
          <cell r="C582">
            <v>5730</v>
          </cell>
          <cell r="D582" t="str">
            <v>C2217</v>
          </cell>
          <cell r="E582" t="str">
            <v>28/01/2024</v>
          </cell>
          <cell r="F582" t="str">
            <v xml:space="preserve">2662157 </v>
          </cell>
          <cell r="G582" t="str">
            <v>26/01/2024.C24TNN.00005730</v>
          </cell>
          <cell r="H582" t="str">
            <v>26/01/2024</v>
          </cell>
          <cell r="I582" t="str">
            <v>26/01/2024</v>
          </cell>
          <cell r="J582" t="str">
            <v>Purchasing invoice C24TNN.00005730</v>
          </cell>
          <cell r="K582">
            <v>541184</v>
          </cell>
          <cell r="L582">
            <v>45357</v>
          </cell>
        </row>
        <row r="583">
          <cell r="C583">
            <v>5734</v>
          </cell>
          <cell r="D583" t="str">
            <v>C2217</v>
          </cell>
          <cell r="E583" t="str">
            <v>29/01/2024</v>
          </cell>
          <cell r="F583" t="str">
            <v xml:space="preserve">2664351 </v>
          </cell>
          <cell r="G583" t="str">
            <v>26/01/2024.C24TNN.00005734</v>
          </cell>
          <cell r="H583" t="str">
            <v>26/01/2024</v>
          </cell>
          <cell r="I583" t="str">
            <v>26/01/2024</v>
          </cell>
          <cell r="J583" t="str">
            <v>Purchasing invoice C24TNN.00005734</v>
          </cell>
          <cell r="K583">
            <v>1014719</v>
          </cell>
          <cell r="L583">
            <v>45357</v>
          </cell>
        </row>
        <row r="584">
          <cell r="C584">
            <v>1970</v>
          </cell>
          <cell r="D584" t="str">
            <v>C2217</v>
          </cell>
          <cell r="E584" t="str">
            <v>29/01/2024</v>
          </cell>
          <cell r="F584" t="str">
            <v xml:space="preserve">2668353 </v>
          </cell>
          <cell r="G584" t="str">
            <v>RRS20231226298HN2202</v>
          </cell>
          <cell r="H584" t="str">
            <v>29/01/2024</v>
          </cell>
          <cell r="I584" t="str">
            <v>29/01/2024</v>
          </cell>
          <cell r="J584" t="str">
            <v>Invoice for goods return to supplier C2217- Store: HN2202</v>
          </cell>
          <cell r="K584">
            <v>-405888</v>
          </cell>
          <cell r="L584">
            <v>45357</v>
          </cell>
        </row>
        <row r="585">
          <cell r="C585">
            <v>1969</v>
          </cell>
          <cell r="D585" t="str">
            <v>C2217</v>
          </cell>
          <cell r="E585" t="str">
            <v>29/01/2024</v>
          </cell>
          <cell r="F585" t="str">
            <v xml:space="preserve">2668350 </v>
          </cell>
          <cell r="G585" t="str">
            <v>RRS20240109610HN2013</v>
          </cell>
          <cell r="H585" t="str">
            <v>29/01/2024</v>
          </cell>
          <cell r="I585" t="str">
            <v>29/01/2024</v>
          </cell>
          <cell r="J585" t="str">
            <v>Invoice for goods return to supplier C2217- Store: HN2013</v>
          </cell>
          <cell r="K585">
            <v>-270592</v>
          </cell>
          <cell r="L585">
            <v>45357</v>
          </cell>
        </row>
        <row r="586">
          <cell r="C586">
            <v>1971</v>
          </cell>
          <cell r="D586" t="str">
            <v>C2217</v>
          </cell>
          <cell r="E586" t="str">
            <v>29/01/2024</v>
          </cell>
          <cell r="F586" t="str">
            <v xml:space="preserve">2668356 </v>
          </cell>
          <cell r="G586" t="str">
            <v>RRS20240116321HN2236</v>
          </cell>
          <cell r="H586" t="str">
            <v>29/01/2024</v>
          </cell>
          <cell r="I586" t="str">
            <v>29/01/2024</v>
          </cell>
          <cell r="J586" t="str">
            <v>Invoice for goods return to supplier C2217- Store: HN2236</v>
          </cell>
          <cell r="K586">
            <v>-67648</v>
          </cell>
          <cell r="L586">
            <v>45357</v>
          </cell>
        </row>
        <row r="587">
          <cell r="C587">
            <v>2005</v>
          </cell>
          <cell r="D587" t="str">
            <v>C2217</v>
          </cell>
          <cell r="E587" t="str">
            <v>29/01/2024</v>
          </cell>
          <cell r="F587" t="str">
            <v xml:space="preserve">2668351 </v>
          </cell>
          <cell r="G587" t="str">
            <v>RRS20240118604HN2144</v>
          </cell>
          <cell r="H587" t="str">
            <v>29/01/2024</v>
          </cell>
          <cell r="I587" t="str">
            <v>29/01/2024</v>
          </cell>
          <cell r="J587" t="str">
            <v>Invoice for goods return to supplier C2217- Store: HN2144</v>
          </cell>
          <cell r="K587">
            <v>-202944</v>
          </cell>
          <cell r="L587">
            <v>45357</v>
          </cell>
        </row>
        <row r="588">
          <cell r="C588">
            <v>4375</v>
          </cell>
          <cell r="D588" t="str">
            <v>C2217</v>
          </cell>
          <cell r="E588" t="str">
            <v>30/01/2024</v>
          </cell>
          <cell r="F588" t="str">
            <v xml:space="preserve">2670890 </v>
          </cell>
          <cell r="G588" t="str">
            <v>23/01/2024.C24TNN.00004375</v>
          </cell>
          <cell r="H588" t="str">
            <v>23/01/2024</v>
          </cell>
          <cell r="I588" t="str">
            <v>23/01/2024</v>
          </cell>
          <cell r="J588" t="str">
            <v>Purchasing invoice C24TNN.00004375</v>
          </cell>
          <cell r="K588">
            <v>541184</v>
          </cell>
          <cell r="L588">
            <v>45357</v>
          </cell>
        </row>
        <row r="589">
          <cell r="C589">
            <v>5724</v>
          </cell>
          <cell r="D589" t="str">
            <v>C2217</v>
          </cell>
          <cell r="E589" t="str">
            <v>30/01/2024</v>
          </cell>
          <cell r="F589" t="str">
            <v xml:space="preserve">2668479 </v>
          </cell>
          <cell r="G589" t="str">
            <v>26/01/2024.C24TNN.00005724</v>
          </cell>
          <cell r="H589" t="str">
            <v>26/01/2024</v>
          </cell>
          <cell r="I589" t="str">
            <v>26/01/2024</v>
          </cell>
          <cell r="J589" t="str">
            <v>Purchasing invoice C24TNN.00005724</v>
          </cell>
          <cell r="K589">
            <v>541184</v>
          </cell>
          <cell r="L589">
            <v>45357</v>
          </cell>
        </row>
        <row r="590">
          <cell r="C590">
            <v>5725</v>
          </cell>
          <cell r="D590" t="str">
            <v>C2217</v>
          </cell>
          <cell r="E590" t="str">
            <v>30/01/2024</v>
          </cell>
          <cell r="F590" t="str">
            <v xml:space="preserve">2668478 </v>
          </cell>
          <cell r="G590" t="str">
            <v>26/01/2024.C24TNN.00005725</v>
          </cell>
          <cell r="H590" t="str">
            <v>26/01/2024</v>
          </cell>
          <cell r="I590" t="str">
            <v>26/01/2024</v>
          </cell>
          <cell r="J590" t="str">
            <v>Purchasing invoice C24TNN.00005725</v>
          </cell>
          <cell r="K590">
            <v>541184</v>
          </cell>
          <cell r="L590">
            <v>45357</v>
          </cell>
        </row>
        <row r="591">
          <cell r="C591">
            <v>5726</v>
          </cell>
          <cell r="D591" t="str">
            <v>C2217</v>
          </cell>
          <cell r="E591" t="str">
            <v>30/01/2024</v>
          </cell>
          <cell r="F591" t="str">
            <v xml:space="preserve">2668860 </v>
          </cell>
          <cell r="G591" t="str">
            <v>26/01/2024.C24TNN.00005726</v>
          </cell>
          <cell r="H591" t="str">
            <v>26/01/2024</v>
          </cell>
          <cell r="I591" t="str">
            <v>26/01/2024</v>
          </cell>
          <cell r="J591" t="str">
            <v>Purchasing invoice C24TNN.00005726</v>
          </cell>
          <cell r="K591">
            <v>541184</v>
          </cell>
          <cell r="L591">
            <v>45357</v>
          </cell>
        </row>
        <row r="592">
          <cell r="C592">
            <v>5729</v>
          </cell>
          <cell r="D592" t="str">
            <v>C2217</v>
          </cell>
          <cell r="E592" t="str">
            <v>30/01/2024</v>
          </cell>
          <cell r="F592" t="str">
            <v xml:space="preserve">2668483 </v>
          </cell>
          <cell r="G592" t="str">
            <v>26/01/2024.C24TNN.00005729</v>
          </cell>
          <cell r="H592" t="str">
            <v>26/01/2024</v>
          </cell>
          <cell r="I592" t="str">
            <v>26/01/2024</v>
          </cell>
          <cell r="J592" t="str">
            <v>Purchasing invoice C24TNN.00005729</v>
          </cell>
          <cell r="K592">
            <v>676480</v>
          </cell>
          <cell r="L592">
            <v>45357</v>
          </cell>
        </row>
        <row r="593">
          <cell r="C593">
            <v>5731</v>
          </cell>
          <cell r="D593" t="str">
            <v>C2217</v>
          </cell>
          <cell r="E593" t="str">
            <v>30/01/2024</v>
          </cell>
          <cell r="F593" t="str">
            <v xml:space="preserve">2669649 </v>
          </cell>
          <cell r="G593" t="str">
            <v>26/01/2024.C24TNN.00005731</v>
          </cell>
          <cell r="H593" t="str">
            <v>26/01/2024</v>
          </cell>
          <cell r="I593" t="str">
            <v>26/01/2024</v>
          </cell>
          <cell r="J593" t="str">
            <v>Purchasing invoice C24TNN.00005731</v>
          </cell>
          <cell r="K593">
            <v>676480</v>
          </cell>
          <cell r="L593">
            <v>45357</v>
          </cell>
        </row>
        <row r="594">
          <cell r="C594">
            <v>5736</v>
          </cell>
          <cell r="D594" t="str">
            <v>C2217</v>
          </cell>
          <cell r="E594" t="str">
            <v>30/01/2024</v>
          </cell>
          <cell r="F594" t="str">
            <v xml:space="preserve">2668858 </v>
          </cell>
          <cell r="G594" t="str">
            <v>26/01/2024.C24TNN.00005736</v>
          </cell>
          <cell r="H594" t="str">
            <v>26/01/2024</v>
          </cell>
          <cell r="I594" t="str">
            <v>26/01/2024</v>
          </cell>
          <cell r="J594" t="str">
            <v>Purchasing invoice C24TNN.00005736</v>
          </cell>
          <cell r="K594">
            <v>1014719</v>
          </cell>
          <cell r="L594">
            <v>45357</v>
          </cell>
        </row>
        <row r="595">
          <cell r="C595">
            <v>5667</v>
          </cell>
          <cell r="D595" t="str">
            <v>C2217</v>
          </cell>
          <cell r="E595" t="str">
            <v>30/01/2024</v>
          </cell>
          <cell r="F595" t="str">
            <v xml:space="preserve">2672891 </v>
          </cell>
          <cell r="G595" t="str">
            <v>30/01/2024.C24TNN.00005667</v>
          </cell>
          <cell r="H595" t="str">
            <v>25/01/2024</v>
          </cell>
          <cell r="I595" t="str">
            <v>30/01/2024</v>
          </cell>
          <cell r="J595" t="str">
            <v>Purchasing invoice C24TNN.00005667</v>
          </cell>
          <cell r="K595">
            <v>1352959</v>
          </cell>
          <cell r="L595">
            <v>45357</v>
          </cell>
        </row>
        <row r="596">
          <cell r="C596">
            <v>5727</v>
          </cell>
          <cell r="D596" t="str">
            <v>C2217</v>
          </cell>
          <cell r="E596" t="str">
            <v>30/01/2024</v>
          </cell>
          <cell r="F596" t="str">
            <v xml:space="preserve">2672850 </v>
          </cell>
          <cell r="G596" t="str">
            <v>30/01/2024.C24TNN.00005727</v>
          </cell>
          <cell r="H596" t="str">
            <v>26/01/2024</v>
          </cell>
          <cell r="I596" t="str">
            <v>30/01/2024</v>
          </cell>
          <cell r="J596" t="str">
            <v>Purchasing invoice C24TNN.00005727</v>
          </cell>
          <cell r="K596">
            <v>676480</v>
          </cell>
          <cell r="L596">
            <v>45357</v>
          </cell>
        </row>
        <row r="597">
          <cell r="C597">
            <v>5728</v>
          </cell>
          <cell r="D597" t="str">
            <v>C2217</v>
          </cell>
          <cell r="E597" t="str">
            <v>30/01/2024</v>
          </cell>
          <cell r="F597" t="str">
            <v xml:space="preserve">2672910 </v>
          </cell>
          <cell r="G597" t="str">
            <v>30/01/2024.C24TNN.00005728</v>
          </cell>
          <cell r="H597" t="str">
            <v>26/01/2024</v>
          </cell>
          <cell r="I597" t="str">
            <v>30/01/2024</v>
          </cell>
          <cell r="J597" t="str">
            <v>Purchasing invoice C24TNN.00005728</v>
          </cell>
          <cell r="K597">
            <v>541184</v>
          </cell>
          <cell r="L597">
            <v>45357</v>
          </cell>
        </row>
        <row r="598">
          <cell r="C598">
            <v>5735</v>
          </cell>
          <cell r="D598" t="str">
            <v>C2217</v>
          </cell>
          <cell r="E598" t="str">
            <v>30/01/2024</v>
          </cell>
          <cell r="F598" t="str">
            <v xml:space="preserve">2672920 </v>
          </cell>
          <cell r="G598" t="str">
            <v>30/01/2024.C24TNN.00005735</v>
          </cell>
          <cell r="H598" t="str">
            <v>26/01/2024</v>
          </cell>
          <cell r="I598" t="str">
            <v>30/01/2024</v>
          </cell>
          <cell r="J598" t="str">
            <v>Purchasing invoice C24TNN.00005735</v>
          </cell>
          <cell r="K598">
            <v>1014719</v>
          </cell>
          <cell r="L598">
            <v>45357</v>
          </cell>
        </row>
        <row r="599">
          <cell r="C599">
            <v>1973</v>
          </cell>
          <cell r="D599" t="str">
            <v>C2217</v>
          </cell>
          <cell r="E599" t="str">
            <v>30/01/2024</v>
          </cell>
          <cell r="F599" t="str">
            <v xml:space="preserve">2674679 </v>
          </cell>
          <cell r="G599" t="str">
            <v>RRS20240117520HN2088</v>
          </cell>
          <cell r="H599" t="str">
            <v>30/01/2024</v>
          </cell>
          <cell r="I599" t="str">
            <v>30/01/2024</v>
          </cell>
          <cell r="J599" t="str">
            <v>Invoice for goods return to supplier C2217- Store: HN2088</v>
          </cell>
          <cell r="K599">
            <v>-473536</v>
          </cell>
          <cell r="L599">
            <v>45357</v>
          </cell>
        </row>
        <row r="600">
          <cell r="C600">
            <v>1992</v>
          </cell>
          <cell r="D600" t="str">
            <v>C2217</v>
          </cell>
          <cell r="E600" t="str">
            <v>30/01/2024</v>
          </cell>
          <cell r="F600" t="str">
            <v xml:space="preserve">2674677 </v>
          </cell>
          <cell r="G600" t="str">
            <v>RRS20240129381HN2207</v>
          </cell>
          <cell r="H600" t="str">
            <v>30/01/2024</v>
          </cell>
          <cell r="I600" t="str">
            <v>30/01/2024</v>
          </cell>
          <cell r="J600" t="str">
            <v>Invoice for goods return to supplier C2217- Store: HN2207</v>
          </cell>
          <cell r="K600">
            <v>-67648</v>
          </cell>
          <cell r="L600">
            <v>45357</v>
          </cell>
        </row>
        <row r="601">
          <cell r="C601">
            <v>2032</v>
          </cell>
          <cell r="D601" t="str">
            <v>C2217</v>
          </cell>
          <cell r="E601" t="str">
            <v>30/01/2024</v>
          </cell>
          <cell r="F601" t="str">
            <v xml:space="preserve">2674653 </v>
          </cell>
          <cell r="G601" t="str">
            <v>RRS20240130439HN2234</v>
          </cell>
          <cell r="H601" t="str">
            <v>30/01/2024</v>
          </cell>
          <cell r="I601" t="str">
            <v>30/01/2024</v>
          </cell>
          <cell r="J601" t="str">
            <v>Invoice for goods return to supplier C2217- Store: HN2234</v>
          </cell>
          <cell r="K601">
            <v>-67648</v>
          </cell>
          <cell r="L601">
            <v>45357</v>
          </cell>
        </row>
        <row r="602">
          <cell r="C602">
            <v>5732</v>
          </cell>
          <cell r="D602" t="str">
            <v>C2217</v>
          </cell>
          <cell r="E602" t="str">
            <v>31/01/2024</v>
          </cell>
          <cell r="F602" t="str">
            <v xml:space="preserve">2674839 </v>
          </cell>
          <cell r="G602" t="str">
            <v>26/01/2024.C24TNN.00005732</v>
          </cell>
          <cell r="H602" t="str">
            <v>26/01/2024</v>
          </cell>
          <cell r="I602" t="str">
            <v>26/01/2024</v>
          </cell>
          <cell r="J602" t="str">
            <v>Purchasing invoice C24TNN.00005732</v>
          </cell>
          <cell r="K602">
            <v>676480</v>
          </cell>
          <cell r="L602">
            <v>45357</v>
          </cell>
        </row>
        <row r="603">
          <cell r="C603">
            <v>5995</v>
          </cell>
          <cell r="D603" t="str">
            <v>C2217</v>
          </cell>
          <cell r="E603" t="str">
            <v>31/01/2024</v>
          </cell>
          <cell r="F603" t="str">
            <v xml:space="preserve">2682064 </v>
          </cell>
          <cell r="G603" t="str">
            <v>29/01/2024.C24TNN.00005995</v>
          </cell>
          <cell r="H603" t="str">
            <v>29/01/2024</v>
          </cell>
          <cell r="I603" t="str">
            <v>29/01/2024</v>
          </cell>
          <cell r="J603" t="str">
            <v>Purchasing invoice C24TNN.00005995</v>
          </cell>
          <cell r="K603">
            <v>1352959</v>
          </cell>
          <cell r="L603">
            <v>45357</v>
          </cell>
        </row>
        <row r="604">
          <cell r="C604">
            <v>2534</v>
          </cell>
          <cell r="D604" t="str">
            <v>C2217</v>
          </cell>
          <cell r="E604" t="str">
            <v>03/02/2024</v>
          </cell>
          <cell r="F604" t="str">
            <v xml:space="preserve">2694057 </v>
          </cell>
          <cell r="G604" t="str">
            <v>RRS20240203787HN2190</v>
          </cell>
          <cell r="H604" t="str">
            <v>03/02/2024</v>
          </cell>
          <cell r="I604" t="str">
            <v>03/02/2024</v>
          </cell>
          <cell r="J604" t="str">
            <v>Invoice for goods return to supplier C2217- Store: HN2190</v>
          </cell>
          <cell r="K604">
            <v>-135296</v>
          </cell>
          <cell r="L604">
            <v>45357</v>
          </cell>
        </row>
        <row r="605">
          <cell r="C605">
            <v>2533</v>
          </cell>
          <cell r="D605" t="str">
            <v>C2217</v>
          </cell>
          <cell r="E605" t="str">
            <v>03/02/2024</v>
          </cell>
          <cell r="F605" t="str">
            <v xml:space="preserve">2694052 </v>
          </cell>
          <cell r="G605" t="str">
            <v>RRS20240203806HN2193</v>
          </cell>
          <cell r="H605" t="str">
            <v>03/02/2024</v>
          </cell>
          <cell r="I605" t="str">
            <v>03/02/2024</v>
          </cell>
          <cell r="J605" t="str">
            <v>Invoice for goods return to supplier C2217- Store: HN2193</v>
          </cell>
          <cell r="K605">
            <v>-67648</v>
          </cell>
          <cell r="L605">
            <v>45357</v>
          </cell>
        </row>
        <row r="606">
          <cell r="C606">
            <v>2536</v>
          </cell>
          <cell r="D606" t="str">
            <v>C2217</v>
          </cell>
          <cell r="E606" t="str">
            <v>05/02/2024</v>
          </cell>
          <cell r="F606" t="str">
            <v xml:space="preserve">2698492 </v>
          </cell>
          <cell r="G606" t="str">
            <v>RRS20240203808HN2085</v>
          </cell>
          <cell r="H606" t="str">
            <v>05/02/2024</v>
          </cell>
          <cell r="I606" t="str">
            <v>05/02/2024</v>
          </cell>
          <cell r="J606" t="str">
            <v>Invoice for goods return to supplier C2217- Store: HN2085</v>
          </cell>
          <cell r="K606">
            <v>-473536</v>
          </cell>
          <cell r="L606">
            <v>45357</v>
          </cell>
        </row>
        <row r="607">
          <cell r="C607">
            <v>40</v>
          </cell>
          <cell r="D607" t="str">
            <v>C2217</v>
          </cell>
          <cell r="E607" t="str">
            <v>07/02/2024</v>
          </cell>
          <cell r="F607" t="str">
            <v xml:space="preserve">2705924 </v>
          </cell>
          <cell r="G607" t="str">
            <v>RRS20240202746HP6014</v>
          </cell>
          <cell r="H607" t="str">
            <v>07/02/2024</v>
          </cell>
          <cell r="I607" t="str">
            <v>07/02/2024</v>
          </cell>
          <cell r="J607" t="str">
            <v>Invoice for goods return to supplier C2217- Store: HP6014</v>
          </cell>
          <cell r="K607">
            <v>-135296</v>
          </cell>
          <cell r="L607">
            <v>45357</v>
          </cell>
        </row>
        <row r="608">
          <cell r="C608">
            <v>2704</v>
          </cell>
          <cell r="D608" t="str">
            <v>C2217</v>
          </cell>
          <cell r="E608" t="str">
            <v>15/02/2024</v>
          </cell>
          <cell r="F608" t="str">
            <v xml:space="preserve">2711558 </v>
          </cell>
          <cell r="G608" t="str">
            <v>RRS20240215143HN2226</v>
          </cell>
          <cell r="H608" t="str">
            <v>15/02/2024</v>
          </cell>
          <cell r="I608" t="str">
            <v>15/02/2024</v>
          </cell>
          <cell r="J608" t="str">
            <v>Invoice for goods return to supplier C2217- Store: HN2226</v>
          </cell>
          <cell r="K608">
            <v>-202944</v>
          </cell>
          <cell r="L608">
            <v>45357</v>
          </cell>
        </row>
        <row r="609">
          <cell r="C609">
            <v>2705</v>
          </cell>
          <cell r="D609" t="str">
            <v>C2217</v>
          </cell>
          <cell r="E609" t="str">
            <v>16/02/2024</v>
          </cell>
          <cell r="F609" t="str">
            <v xml:space="preserve">2713775 </v>
          </cell>
          <cell r="G609" t="str">
            <v>RRS20240207031HN2020</v>
          </cell>
          <cell r="H609" t="str">
            <v>16/02/2024</v>
          </cell>
          <cell r="I609" t="str">
            <v>16/02/2024</v>
          </cell>
          <cell r="J609" t="str">
            <v>Invoice for goods return to supplier C2217- Store: HN2020</v>
          </cell>
          <cell r="K609">
            <v>-67648</v>
          </cell>
          <cell r="L609">
            <v>45357</v>
          </cell>
        </row>
        <row r="610">
          <cell r="C610">
            <v>2708</v>
          </cell>
          <cell r="D610" t="str">
            <v>C2217</v>
          </cell>
          <cell r="E610" t="str">
            <v>17/02/2024</v>
          </cell>
          <cell r="F610" t="str">
            <v xml:space="preserve">2716087 </v>
          </cell>
          <cell r="G610" t="str">
            <v>RRS20240217455HN2220</v>
          </cell>
          <cell r="H610" t="str">
            <v>17/02/2024</v>
          </cell>
          <cell r="I610" t="str">
            <v>17/02/2024</v>
          </cell>
          <cell r="J610" t="str">
            <v>Invoice for goods return to supplier C2217- Store: HN2220</v>
          </cell>
          <cell r="K610">
            <v>-67648</v>
          </cell>
          <cell r="L610">
            <v>45357</v>
          </cell>
        </row>
        <row r="611">
          <cell r="C611">
            <v>2706</v>
          </cell>
          <cell r="D611" t="str">
            <v>C2217</v>
          </cell>
          <cell r="E611" t="str">
            <v>17/02/2024</v>
          </cell>
          <cell r="F611" t="str">
            <v xml:space="preserve">2716105 </v>
          </cell>
          <cell r="G611" t="str">
            <v>RRS20240217456HN2211</v>
          </cell>
          <cell r="H611" t="str">
            <v>17/02/2024</v>
          </cell>
          <cell r="I611" t="str">
            <v>17/02/2024</v>
          </cell>
          <cell r="J611" t="str">
            <v>Invoice for goods return to supplier C2217- Store: HN2211</v>
          </cell>
          <cell r="K611">
            <v>-67648</v>
          </cell>
          <cell r="L611">
            <v>45357</v>
          </cell>
        </row>
        <row r="612">
          <cell r="C612">
            <v>2837</v>
          </cell>
          <cell r="D612" t="str">
            <v>C2217</v>
          </cell>
          <cell r="E612" t="str">
            <v>20/02/2024</v>
          </cell>
          <cell r="F612" t="str">
            <v xml:space="preserve">2728158 </v>
          </cell>
          <cell r="G612" t="str">
            <v>RRS20231228403HN2118</v>
          </cell>
          <cell r="H612" t="str">
            <v>20/02/2024</v>
          </cell>
          <cell r="I612" t="str">
            <v>20/02/2024</v>
          </cell>
          <cell r="J612" t="str">
            <v>Invoice for goods return to supplier C2217- Store: HN2118</v>
          </cell>
          <cell r="K612">
            <v>-67648</v>
          </cell>
          <cell r="L612">
            <v>45357</v>
          </cell>
        </row>
        <row r="613">
          <cell r="C613">
            <v>2896</v>
          </cell>
          <cell r="D613" t="str">
            <v>C2217</v>
          </cell>
          <cell r="E613" t="str">
            <v>20/02/2024</v>
          </cell>
          <cell r="F613" t="str">
            <v xml:space="preserve">2728145 </v>
          </cell>
          <cell r="G613" t="str">
            <v>RRS20240220664HN2126</v>
          </cell>
          <cell r="H613" t="str">
            <v>20/02/2024</v>
          </cell>
          <cell r="I613" t="str">
            <v>20/02/2024</v>
          </cell>
          <cell r="J613" t="str">
            <v>Invoice for goods return to supplier C2217- Store: HN2126</v>
          </cell>
          <cell r="K613">
            <v>-135296</v>
          </cell>
          <cell r="L613">
            <v>45357</v>
          </cell>
        </row>
        <row r="614">
          <cell r="C614">
            <v>3064</v>
          </cell>
          <cell r="D614" t="str">
            <v>C2217</v>
          </cell>
          <cell r="E614" t="str">
            <v>23/02/2024</v>
          </cell>
          <cell r="F614" t="str">
            <v xml:space="preserve">2742981 </v>
          </cell>
          <cell r="G614" t="str">
            <v>RRS20240221805HN2075</v>
          </cell>
          <cell r="H614" t="str">
            <v>23/02/2024</v>
          </cell>
          <cell r="I614" t="str">
            <v>23/02/2024</v>
          </cell>
          <cell r="J614" t="str">
            <v>Invoice for goods return to supplier C2217- Store: HN2075</v>
          </cell>
          <cell r="K614">
            <v>-202944</v>
          </cell>
          <cell r="L614">
            <v>45357</v>
          </cell>
        </row>
        <row r="615">
          <cell r="C615">
            <v>3199</v>
          </cell>
          <cell r="D615" t="str">
            <v>C2217</v>
          </cell>
          <cell r="E615"/>
          <cell r="F615"/>
          <cell r="G615" t="str">
            <v>RRS20240223985HN2233</v>
          </cell>
          <cell r="H615"/>
          <cell r="I615"/>
          <cell r="J615" t="str">
            <v>Invoice for goods return to supplier C2217- Store: HN2233</v>
          </cell>
          <cell r="K615">
            <v>-608832</v>
          </cell>
          <cell r="L615">
            <v>45357</v>
          </cell>
        </row>
        <row r="616">
          <cell r="C616">
            <v>7013</v>
          </cell>
          <cell r="D616" t="str">
            <v>C2217</v>
          </cell>
          <cell r="E616" t="str">
            <v>02/02/2024</v>
          </cell>
          <cell r="F616" t="str">
            <v xml:space="preserve">2686796 </v>
          </cell>
          <cell r="G616" t="str">
            <v>01/02/2024.C24TNN.00007013</v>
          </cell>
          <cell r="H616" t="str">
            <v>01/02/2024</v>
          </cell>
          <cell r="I616" t="str">
            <v>01/02/2024</v>
          </cell>
          <cell r="J616" t="str">
            <v>Purchasing invoice C24TNN.00007013</v>
          </cell>
          <cell r="K616">
            <v>676480</v>
          </cell>
          <cell r="L616">
            <v>45387</v>
          </cell>
        </row>
        <row r="617">
          <cell r="C617">
            <v>7014</v>
          </cell>
          <cell r="D617" t="str">
            <v>C2217</v>
          </cell>
          <cell r="E617" t="str">
            <v>02/02/2024</v>
          </cell>
          <cell r="F617" t="str">
            <v xml:space="preserve">2686800 </v>
          </cell>
          <cell r="G617" t="str">
            <v>01/02/2024.C24TNN.00007014</v>
          </cell>
          <cell r="H617" t="str">
            <v>01/02/2024</v>
          </cell>
          <cell r="I617" t="str">
            <v>01/02/2024</v>
          </cell>
          <cell r="J617" t="str">
            <v>Purchasing invoice C24TNN.00007014</v>
          </cell>
          <cell r="K617">
            <v>541184</v>
          </cell>
          <cell r="L617">
            <v>45387</v>
          </cell>
        </row>
        <row r="618">
          <cell r="C618">
            <v>7017</v>
          </cell>
          <cell r="D618" t="str">
            <v>C2217</v>
          </cell>
          <cell r="E618" t="str">
            <v>02/02/2024</v>
          </cell>
          <cell r="F618" t="str">
            <v xml:space="preserve">2686795 </v>
          </cell>
          <cell r="G618" t="str">
            <v>01/02/2024.C24TNN.00007017</v>
          </cell>
          <cell r="H618" t="str">
            <v>01/02/2024</v>
          </cell>
          <cell r="I618" t="str">
            <v>01/02/2024</v>
          </cell>
          <cell r="J618" t="str">
            <v>Purchasing invoice C24TNN.00007017</v>
          </cell>
          <cell r="K618">
            <v>676480</v>
          </cell>
          <cell r="L618">
            <v>45387</v>
          </cell>
        </row>
        <row r="619">
          <cell r="C619">
            <v>7023</v>
          </cell>
          <cell r="D619" t="str">
            <v>C2217</v>
          </cell>
          <cell r="E619" t="str">
            <v>02/02/2024</v>
          </cell>
          <cell r="F619" t="str">
            <v xml:space="preserve">2687283 </v>
          </cell>
          <cell r="G619" t="str">
            <v>01/02/2024.C24TNN.00007023</v>
          </cell>
          <cell r="H619" t="str">
            <v>01/02/2024</v>
          </cell>
          <cell r="I619" t="str">
            <v>01/02/2024</v>
          </cell>
          <cell r="J619" t="str">
            <v>Purchasing invoice C24TNN.00007023</v>
          </cell>
          <cell r="K619">
            <v>1014719</v>
          </cell>
          <cell r="L619">
            <v>45387</v>
          </cell>
        </row>
        <row r="620">
          <cell r="C620">
            <v>7035</v>
          </cell>
          <cell r="D620" t="str">
            <v>C2217</v>
          </cell>
          <cell r="E620" t="str">
            <v>02/02/2024</v>
          </cell>
          <cell r="F620" t="str">
            <v xml:space="preserve">2687284 </v>
          </cell>
          <cell r="G620" t="str">
            <v>01/02/2024.C24TNN.00007035</v>
          </cell>
          <cell r="H620" t="str">
            <v>01/02/2024</v>
          </cell>
          <cell r="I620" t="str">
            <v>01/02/2024</v>
          </cell>
          <cell r="J620" t="str">
            <v>Purchasing invoice C24TNN.00007035</v>
          </cell>
          <cell r="K620">
            <v>541184</v>
          </cell>
          <cell r="L620">
            <v>45387</v>
          </cell>
        </row>
        <row r="621">
          <cell r="C621">
            <v>7011</v>
          </cell>
          <cell r="D621" t="str">
            <v>C2217</v>
          </cell>
          <cell r="E621" t="str">
            <v>03/02/2024</v>
          </cell>
          <cell r="F621" t="str">
            <v xml:space="preserve">2689128 </v>
          </cell>
          <cell r="G621" t="str">
            <v>01/02/2024.C24TNN.00007011</v>
          </cell>
          <cell r="H621" t="str">
            <v>01/02/2024</v>
          </cell>
          <cell r="I621" t="str">
            <v>01/02/2024</v>
          </cell>
          <cell r="J621" t="str">
            <v>Purchasing invoice C24TNN.00007011</v>
          </cell>
          <cell r="K621">
            <v>676480</v>
          </cell>
          <cell r="L621">
            <v>45387</v>
          </cell>
        </row>
        <row r="622">
          <cell r="C622">
            <v>7012</v>
          </cell>
          <cell r="D622" t="str">
            <v>C2217</v>
          </cell>
          <cell r="E622" t="str">
            <v>03/02/2024</v>
          </cell>
          <cell r="F622" t="str">
            <v xml:space="preserve">2689145 </v>
          </cell>
          <cell r="G622" t="str">
            <v>01/02/2024.C24TNN.00007012</v>
          </cell>
          <cell r="H622" t="str">
            <v>01/02/2024</v>
          </cell>
          <cell r="I622" t="str">
            <v>01/02/2024</v>
          </cell>
          <cell r="J622" t="str">
            <v>Purchasing invoice C24TNN.00007012</v>
          </cell>
          <cell r="K622">
            <v>676480</v>
          </cell>
          <cell r="L622">
            <v>45387</v>
          </cell>
        </row>
        <row r="623">
          <cell r="C623">
            <v>7015</v>
          </cell>
          <cell r="D623" t="str">
            <v>C2217</v>
          </cell>
          <cell r="E623" t="str">
            <v>03/02/2024</v>
          </cell>
          <cell r="F623" t="str">
            <v xml:space="preserve">2689035 </v>
          </cell>
          <cell r="G623" t="str">
            <v>01/02/2024.C24TNN.00007015</v>
          </cell>
          <cell r="H623" t="str">
            <v>01/02/2024</v>
          </cell>
          <cell r="I623" t="str">
            <v>01/02/2024</v>
          </cell>
          <cell r="J623" t="str">
            <v>Purchasing invoice C24TNN.00007015</v>
          </cell>
          <cell r="K623">
            <v>541184</v>
          </cell>
          <cell r="L623">
            <v>45387</v>
          </cell>
        </row>
        <row r="624">
          <cell r="C624">
            <v>7016</v>
          </cell>
          <cell r="D624" t="str">
            <v>C2217</v>
          </cell>
          <cell r="E624" t="str">
            <v>03/02/2024</v>
          </cell>
          <cell r="F624" t="str">
            <v xml:space="preserve">2689072 </v>
          </cell>
          <cell r="G624" t="str">
            <v>01/02/2024.C24TNN.00007016</v>
          </cell>
          <cell r="H624" t="str">
            <v>01/02/2024</v>
          </cell>
          <cell r="I624" t="str">
            <v>01/02/2024</v>
          </cell>
          <cell r="J624" t="str">
            <v>Purchasing invoice C24TNN.00007016</v>
          </cell>
          <cell r="K624">
            <v>676480</v>
          </cell>
          <cell r="L624">
            <v>45387</v>
          </cell>
        </row>
        <row r="625">
          <cell r="C625">
            <v>7018</v>
          </cell>
          <cell r="D625" t="str">
            <v>C2217</v>
          </cell>
          <cell r="E625" t="str">
            <v>03/02/2024</v>
          </cell>
          <cell r="F625" t="str">
            <v xml:space="preserve">2689067 </v>
          </cell>
          <cell r="G625" t="str">
            <v>01/02/2024.C24TNN.00007018</v>
          </cell>
          <cell r="H625" t="str">
            <v>01/02/2024</v>
          </cell>
          <cell r="I625" t="str">
            <v>01/02/2024</v>
          </cell>
          <cell r="J625" t="str">
            <v>Purchasing invoice C24TNN.00007018</v>
          </cell>
          <cell r="K625">
            <v>541184</v>
          </cell>
          <cell r="L625">
            <v>45387</v>
          </cell>
        </row>
        <row r="626">
          <cell r="C626">
            <v>7021</v>
          </cell>
          <cell r="D626" t="str">
            <v>C2217</v>
          </cell>
          <cell r="E626" t="str">
            <v>03/02/2024</v>
          </cell>
          <cell r="F626" t="str">
            <v xml:space="preserve">2689057 </v>
          </cell>
          <cell r="G626" t="str">
            <v>01/02/2024.C24TNN.00007021</v>
          </cell>
          <cell r="H626" t="str">
            <v>01/02/2024</v>
          </cell>
          <cell r="I626" t="str">
            <v>01/02/2024</v>
          </cell>
          <cell r="J626" t="str">
            <v>Purchasing invoice C24TNN.00007021</v>
          </cell>
          <cell r="K626">
            <v>811776</v>
          </cell>
          <cell r="L626">
            <v>45387</v>
          </cell>
        </row>
        <row r="627">
          <cell r="C627">
            <v>7024</v>
          </cell>
          <cell r="D627" t="str">
            <v>C2217</v>
          </cell>
          <cell r="E627" t="str">
            <v>03/02/2024</v>
          </cell>
          <cell r="F627" t="str">
            <v xml:space="preserve">2689053 </v>
          </cell>
          <cell r="G627" t="str">
            <v>01/02/2024.C24TNN.00007024</v>
          </cell>
          <cell r="H627" t="str">
            <v>01/02/2024</v>
          </cell>
          <cell r="I627" t="str">
            <v>01/02/2024</v>
          </cell>
          <cell r="J627" t="str">
            <v>Purchasing invoice C24TNN.00007024</v>
          </cell>
          <cell r="K627">
            <v>541184</v>
          </cell>
          <cell r="L627">
            <v>45387</v>
          </cell>
        </row>
        <row r="628">
          <cell r="C628">
            <v>7026</v>
          </cell>
          <cell r="D628" t="str">
            <v>C2217</v>
          </cell>
          <cell r="E628" t="str">
            <v>03/02/2024</v>
          </cell>
          <cell r="F628" t="str">
            <v xml:space="preserve">2689307 </v>
          </cell>
          <cell r="G628" t="str">
            <v>01/02/2024.C24TNN.00007026</v>
          </cell>
          <cell r="H628" t="str">
            <v>01/02/2024</v>
          </cell>
          <cell r="I628" t="str">
            <v>01/02/2024</v>
          </cell>
          <cell r="J628" t="str">
            <v>Purchasing invoice C24TNN.00007026</v>
          </cell>
          <cell r="K628">
            <v>676480</v>
          </cell>
          <cell r="L628">
            <v>45387</v>
          </cell>
        </row>
        <row r="629">
          <cell r="C629">
            <v>7027</v>
          </cell>
          <cell r="D629" t="str">
            <v>C2217</v>
          </cell>
          <cell r="E629" t="str">
            <v>03/02/2024</v>
          </cell>
          <cell r="F629" t="str">
            <v xml:space="preserve">2689156 </v>
          </cell>
          <cell r="G629" t="str">
            <v>01/02/2024.C24TNN.00007027</v>
          </cell>
          <cell r="H629" t="str">
            <v>01/02/2024</v>
          </cell>
          <cell r="I629" t="str">
            <v>01/02/2024</v>
          </cell>
          <cell r="J629" t="str">
            <v>Purchasing invoice C24TNN.00007027</v>
          </cell>
          <cell r="K629">
            <v>676480</v>
          </cell>
          <cell r="L629">
            <v>45387</v>
          </cell>
        </row>
        <row r="630">
          <cell r="C630">
            <v>7028</v>
          </cell>
          <cell r="D630" t="str">
            <v>C2217</v>
          </cell>
          <cell r="E630" t="str">
            <v>03/02/2024</v>
          </cell>
          <cell r="F630" t="str">
            <v xml:space="preserve">2689076 </v>
          </cell>
          <cell r="G630" t="str">
            <v>01/02/2024.C24TNN.00007028</v>
          </cell>
          <cell r="H630" t="str">
            <v>01/02/2024</v>
          </cell>
          <cell r="I630" t="str">
            <v>01/02/2024</v>
          </cell>
          <cell r="J630" t="str">
            <v>Purchasing invoice C24TNN.00007028</v>
          </cell>
          <cell r="K630">
            <v>1014719</v>
          </cell>
          <cell r="L630">
            <v>45387</v>
          </cell>
        </row>
        <row r="631">
          <cell r="C631">
            <v>7033</v>
          </cell>
          <cell r="D631" t="str">
            <v>C2217</v>
          </cell>
          <cell r="E631" t="str">
            <v>03/02/2024</v>
          </cell>
          <cell r="F631" t="str">
            <v xml:space="preserve">2689317 </v>
          </cell>
          <cell r="G631" t="str">
            <v>01/02/2024.C24TNN.00007033</v>
          </cell>
          <cell r="H631" t="str">
            <v>01/02/2024</v>
          </cell>
          <cell r="I631" t="str">
            <v>01/02/2024</v>
          </cell>
          <cell r="J631" t="str">
            <v>Purchasing invoice C24TNN.00007033</v>
          </cell>
          <cell r="K631">
            <v>541184</v>
          </cell>
          <cell r="L631">
            <v>45387</v>
          </cell>
        </row>
        <row r="632">
          <cell r="C632">
            <v>7034</v>
          </cell>
          <cell r="D632" t="str">
            <v>C2217</v>
          </cell>
          <cell r="E632" t="str">
            <v>03/02/2024</v>
          </cell>
          <cell r="F632" t="str">
            <v xml:space="preserve">2689159 </v>
          </cell>
          <cell r="G632" t="str">
            <v>01/02/2024.C24TNN.00007034</v>
          </cell>
          <cell r="H632" t="str">
            <v>01/02/2024</v>
          </cell>
          <cell r="I632" t="str">
            <v>01/02/2024</v>
          </cell>
          <cell r="J632" t="str">
            <v>Purchasing invoice C24TNN.00007034</v>
          </cell>
          <cell r="K632">
            <v>676480</v>
          </cell>
          <cell r="L632">
            <v>45387</v>
          </cell>
        </row>
        <row r="633">
          <cell r="C633">
            <v>7022</v>
          </cell>
          <cell r="D633" t="str">
            <v>C2217</v>
          </cell>
          <cell r="E633" t="str">
            <v>04/02/2024</v>
          </cell>
          <cell r="F633" t="str">
            <v xml:space="preserve">2694431 </v>
          </cell>
          <cell r="G633" t="str">
            <v>01/02/2024.C24TNN.00007022</v>
          </cell>
          <cell r="H633" t="str">
            <v>01/02/2024</v>
          </cell>
          <cell r="I633" t="str">
            <v>01/02/2024</v>
          </cell>
          <cell r="J633" t="str">
            <v>Purchasing invoice C24TNN.00007022</v>
          </cell>
          <cell r="K633">
            <v>676480</v>
          </cell>
          <cell r="L633">
            <v>45387</v>
          </cell>
        </row>
        <row r="634">
          <cell r="C634">
            <v>7029</v>
          </cell>
          <cell r="D634" t="str">
            <v>C2217</v>
          </cell>
          <cell r="E634" t="str">
            <v>04/02/2024</v>
          </cell>
          <cell r="F634" t="str">
            <v xml:space="preserve">2695258 </v>
          </cell>
          <cell r="G634" t="str">
            <v>01/02/2024.C24TNN.00007029</v>
          </cell>
          <cell r="H634" t="str">
            <v>01/02/2024</v>
          </cell>
          <cell r="I634" t="str">
            <v>01/02/2024</v>
          </cell>
          <cell r="J634" t="str">
            <v>Purchasing invoice C24TNN.00007029</v>
          </cell>
          <cell r="K634">
            <v>1014719</v>
          </cell>
          <cell r="L634">
            <v>45387</v>
          </cell>
        </row>
        <row r="635">
          <cell r="C635">
            <v>7030</v>
          </cell>
          <cell r="D635" t="str">
            <v>C2217</v>
          </cell>
          <cell r="E635" t="str">
            <v>04/02/2024</v>
          </cell>
          <cell r="F635" t="str">
            <v xml:space="preserve">2695434 </v>
          </cell>
          <cell r="G635" t="str">
            <v>01/02/2024.C24TNN.00007030</v>
          </cell>
          <cell r="H635" t="str">
            <v>01/02/2024</v>
          </cell>
          <cell r="I635" t="str">
            <v>01/02/2024</v>
          </cell>
          <cell r="J635" t="str">
            <v>Purchasing invoice C24TNN.00007030</v>
          </cell>
          <cell r="K635">
            <v>541184</v>
          </cell>
          <cell r="L635">
            <v>45387</v>
          </cell>
        </row>
        <row r="636">
          <cell r="C636">
            <v>7031</v>
          </cell>
          <cell r="D636" t="str">
            <v>C2217</v>
          </cell>
          <cell r="E636" t="str">
            <v>04/02/2024</v>
          </cell>
          <cell r="F636" t="str">
            <v xml:space="preserve">2695383 </v>
          </cell>
          <cell r="G636" t="str">
            <v>01/02/2024.C24TNN.00007031</v>
          </cell>
          <cell r="H636" t="str">
            <v>01/02/2024</v>
          </cell>
          <cell r="I636" t="str">
            <v>01/02/2024</v>
          </cell>
          <cell r="J636" t="str">
            <v>Purchasing invoice C24TNN.00007031</v>
          </cell>
          <cell r="K636">
            <v>676480</v>
          </cell>
          <cell r="L636">
            <v>45387</v>
          </cell>
        </row>
        <row r="637">
          <cell r="C637">
            <v>7032</v>
          </cell>
          <cell r="D637" t="str">
            <v>C2217</v>
          </cell>
          <cell r="E637" t="str">
            <v>04/02/2024</v>
          </cell>
          <cell r="F637" t="str">
            <v xml:space="preserve">2695235 </v>
          </cell>
          <cell r="G637" t="str">
            <v>01/02/2024.C24TNN.00007032</v>
          </cell>
          <cell r="H637" t="str">
            <v>01/02/2024</v>
          </cell>
          <cell r="I637" t="str">
            <v>01/02/2024</v>
          </cell>
          <cell r="J637" t="str">
            <v>Purchasing invoice C24TNN.00007032</v>
          </cell>
          <cell r="K637">
            <v>541184</v>
          </cell>
          <cell r="L637">
            <v>45387</v>
          </cell>
        </row>
        <row r="638">
          <cell r="C638">
            <v>7242</v>
          </cell>
          <cell r="D638" t="str">
            <v>C2217</v>
          </cell>
          <cell r="E638" t="str">
            <v>04/02/2024</v>
          </cell>
          <cell r="F638" t="str">
            <v xml:space="preserve">2694897 </v>
          </cell>
          <cell r="G638" t="str">
            <v>02/02/2024.C24TNN.00007242</v>
          </cell>
          <cell r="H638" t="str">
            <v>02/02/2024</v>
          </cell>
          <cell r="I638" t="str">
            <v>02/02/2024</v>
          </cell>
          <cell r="J638" t="str">
            <v>Purchasing invoice C24TNN.00007242</v>
          </cell>
          <cell r="K638">
            <v>676480</v>
          </cell>
          <cell r="L638">
            <v>45387</v>
          </cell>
        </row>
        <row r="639">
          <cell r="C639">
            <v>7413</v>
          </cell>
          <cell r="D639" t="str">
            <v>C2217</v>
          </cell>
          <cell r="E639" t="str">
            <v>05/02/2024</v>
          </cell>
          <cell r="F639" t="str">
            <v xml:space="preserve">2697171 </v>
          </cell>
          <cell r="G639" t="str">
            <v>05/02/2024.C24TNN.00007413</v>
          </cell>
          <cell r="H639" t="str">
            <v>05/02/2024</v>
          </cell>
          <cell r="I639" t="str">
            <v>05/02/2024</v>
          </cell>
          <cell r="J639" t="str">
            <v>Purchasing invoice C24TNN.00007413</v>
          </cell>
          <cell r="K639">
            <v>1217663</v>
          </cell>
          <cell r="L639">
            <v>45387</v>
          </cell>
        </row>
        <row r="640">
          <cell r="C640">
            <v>7020</v>
          </cell>
          <cell r="D640" t="str">
            <v>C2217</v>
          </cell>
          <cell r="E640" t="str">
            <v>06/02/2024</v>
          </cell>
          <cell r="F640" t="str">
            <v xml:space="preserve">2702372 </v>
          </cell>
          <cell r="G640" t="str">
            <v>01/02/2024.C24TNN.00007020</v>
          </cell>
          <cell r="H640" t="str">
            <v>01/02/2024</v>
          </cell>
          <cell r="I640" t="str">
            <v>01/02/2024</v>
          </cell>
          <cell r="J640" t="str">
            <v>Purchasing invoice C24TNN.00007020</v>
          </cell>
          <cell r="K640">
            <v>1014719</v>
          </cell>
          <cell r="L640">
            <v>45387</v>
          </cell>
        </row>
        <row r="641">
          <cell r="C641">
            <v>7036</v>
          </cell>
          <cell r="D641" t="str">
            <v>C2217</v>
          </cell>
          <cell r="E641" t="str">
            <v>06/02/2024</v>
          </cell>
          <cell r="F641" t="str">
            <v xml:space="preserve">2698966 </v>
          </cell>
          <cell r="G641" t="str">
            <v>01/02/2024.C24TNN.00007036</v>
          </cell>
          <cell r="H641" t="str">
            <v>01/02/2024</v>
          </cell>
          <cell r="I641" t="str">
            <v>01/02/2024</v>
          </cell>
          <cell r="J641" t="str">
            <v>Purchasing invoice C24TNN.00007036</v>
          </cell>
          <cell r="K641">
            <v>541184</v>
          </cell>
          <cell r="L641">
            <v>45387</v>
          </cell>
        </row>
        <row r="642">
          <cell r="C642">
            <v>7037</v>
          </cell>
          <cell r="D642" t="str">
            <v>C2217</v>
          </cell>
          <cell r="E642" t="str">
            <v>06/02/2024</v>
          </cell>
          <cell r="F642" t="str">
            <v xml:space="preserve">2702042 </v>
          </cell>
          <cell r="G642" t="str">
            <v>01/02/2024.C24TNN.00007037</v>
          </cell>
          <cell r="H642" t="str">
            <v>01/02/2024</v>
          </cell>
          <cell r="I642" t="str">
            <v>01/02/2024</v>
          </cell>
          <cell r="J642" t="str">
            <v>Purchasing invoice C24TNN.00007037</v>
          </cell>
          <cell r="K642">
            <v>1014719</v>
          </cell>
          <cell r="L642">
            <v>45387</v>
          </cell>
        </row>
        <row r="643">
          <cell r="C643">
            <v>7243</v>
          </cell>
          <cell r="D643" t="str">
            <v>C2217</v>
          </cell>
          <cell r="E643" t="str">
            <v>06/02/2024</v>
          </cell>
          <cell r="F643" t="str">
            <v xml:space="preserve">2699380 </v>
          </cell>
          <cell r="G643" t="str">
            <v>02/02/2024.C24TNN.00007243</v>
          </cell>
          <cell r="H643" t="str">
            <v>02/02/2024</v>
          </cell>
          <cell r="I643" t="str">
            <v>02/02/2024</v>
          </cell>
          <cell r="J643" t="str">
            <v>Purchasing invoice C24TNN.00007243</v>
          </cell>
          <cell r="K643">
            <v>541184</v>
          </cell>
          <cell r="L643">
            <v>45387</v>
          </cell>
        </row>
        <row r="644">
          <cell r="C644">
            <v>7247</v>
          </cell>
          <cell r="D644" t="str">
            <v>C2217</v>
          </cell>
          <cell r="E644" t="str">
            <v>06/02/2024</v>
          </cell>
          <cell r="F644" t="str">
            <v xml:space="preserve">2699893 </v>
          </cell>
          <cell r="G644" t="str">
            <v>02/02/2024.C24TNN.00007247</v>
          </cell>
          <cell r="H644" t="str">
            <v>02/02/2024</v>
          </cell>
          <cell r="I644" t="str">
            <v>02/02/2024</v>
          </cell>
          <cell r="J644" t="str">
            <v>Purchasing invoice C24TNN.00007247</v>
          </cell>
          <cell r="K644">
            <v>676480</v>
          </cell>
          <cell r="L644">
            <v>45387</v>
          </cell>
        </row>
        <row r="645">
          <cell r="C645">
            <v>7025</v>
          </cell>
          <cell r="D645" t="str">
            <v>C2217</v>
          </cell>
          <cell r="E645" t="str">
            <v>07/02/2024</v>
          </cell>
          <cell r="F645" t="str">
            <v xml:space="preserve">2704578 </v>
          </cell>
          <cell r="G645" t="str">
            <v>01/02/2024.C24TNN.00007025</v>
          </cell>
          <cell r="H645" t="str">
            <v>01/02/2024</v>
          </cell>
          <cell r="I645" t="str">
            <v>01/02/2024</v>
          </cell>
          <cell r="J645" t="str">
            <v>Purchasing invoice C24TNN.00007025</v>
          </cell>
          <cell r="K645">
            <v>1352959</v>
          </cell>
          <cell r="L645">
            <v>45387</v>
          </cell>
        </row>
        <row r="646">
          <cell r="C646">
            <v>7244</v>
          </cell>
          <cell r="D646" t="str">
            <v>C2217</v>
          </cell>
          <cell r="E646" t="str">
            <v>07/02/2024</v>
          </cell>
          <cell r="F646" t="str">
            <v xml:space="preserve">2704842 </v>
          </cell>
          <cell r="G646" t="str">
            <v>02/02/2024.C24TNN.00007244</v>
          </cell>
          <cell r="H646" t="str">
            <v>02/02/2024</v>
          </cell>
          <cell r="I646" t="str">
            <v>02/02/2024</v>
          </cell>
          <cell r="J646" t="str">
            <v>Purchasing invoice C24TNN.00007244</v>
          </cell>
          <cell r="K646">
            <v>676480</v>
          </cell>
          <cell r="L646">
            <v>45387</v>
          </cell>
        </row>
        <row r="647">
          <cell r="C647">
            <v>7245</v>
          </cell>
          <cell r="D647" t="str">
            <v>C2217</v>
          </cell>
          <cell r="E647" t="str">
            <v>07/02/2024</v>
          </cell>
          <cell r="F647" t="str">
            <v xml:space="preserve">2705186 </v>
          </cell>
          <cell r="G647" t="str">
            <v>02/02/2024.C24TNN.00007245</v>
          </cell>
          <cell r="H647" t="str">
            <v>02/02/2024</v>
          </cell>
          <cell r="I647" t="str">
            <v>02/02/2024</v>
          </cell>
          <cell r="J647" t="str">
            <v>Purchasing invoice C24TNN.00007245</v>
          </cell>
          <cell r="K647">
            <v>1014719</v>
          </cell>
          <cell r="L647">
            <v>45387</v>
          </cell>
        </row>
        <row r="648">
          <cell r="C648">
            <v>7430</v>
          </cell>
          <cell r="D648" t="str">
            <v>C2217</v>
          </cell>
          <cell r="E648" t="str">
            <v>07/02/2024</v>
          </cell>
          <cell r="F648" t="str">
            <v xml:space="preserve">2705818 </v>
          </cell>
          <cell r="G648" t="str">
            <v>05/02/2024.C24TNN.00007430</v>
          </cell>
          <cell r="H648" t="str">
            <v>05/02/2024</v>
          </cell>
          <cell r="I648" t="str">
            <v>05/02/2024</v>
          </cell>
          <cell r="J648" t="str">
            <v>Purchasing invoice C24TNN.00007430</v>
          </cell>
          <cell r="K648">
            <v>2705918</v>
          </cell>
          <cell r="L648">
            <v>45387</v>
          </cell>
        </row>
        <row r="649">
          <cell r="C649">
            <v>7246</v>
          </cell>
          <cell r="D649" t="str">
            <v>C2217</v>
          </cell>
          <cell r="E649" t="str">
            <v>08/02/2024</v>
          </cell>
          <cell r="F649" t="str">
            <v xml:space="preserve">2706576 </v>
          </cell>
          <cell r="G649" t="str">
            <v>02/02/2024.C24TNN.00007246</v>
          </cell>
          <cell r="H649" t="str">
            <v>02/02/2024</v>
          </cell>
          <cell r="I649" t="str">
            <v>02/02/2024</v>
          </cell>
          <cell r="J649" t="str">
            <v>Purchasing invoice C24TNN.00007246</v>
          </cell>
          <cell r="K649">
            <v>676480</v>
          </cell>
          <cell r="L649">
            <v>45387</v>
          </cell>
        </row>
        <row r="650">
          <cell r="C650">
            <v>8404</v>
          </cell>
          <cell r="D650" t="str">
            <v>C2217</v>
          </cell>
          <cell r="E650" t="str">
            <v>20/02/2024</v>
          </cell>
          <cell r="F650" t="str">
            <v xml:space="preserve">2727353 </v>
          </cell>
          <cell r="G650" t="str">
            <v>16/02/2024.C24TNN.00008404</v>
          </cell>
          <cell r="H650" t="str">
            <v>16/02/2024</v>
          </cell>
          <cell r="I650" t="str">
            <v>16/02/2024</v>
          </cell>
          <cell r="J650" t="str">
            <v>Purchasing invoice C24TNN.00008404</v>
          </cell>
          <cell r="K650">
            <v>541184</v>
          </cell>
          <cell r="L650">
            <v>45387</v>
          </cell>
        </row>
        <row r="651">
          <cell r="C651">
            <v>8405</v>
          </cell>
          <cell r="D651" t="str">
            <v>C2217</v>
          </cell>
          <cell r="E651" t="str">
            <v>20/02/2024</v>
          </cell>
          <cell r="F651" t="str">
            <v xml:space="preserve">2724072 </v>
          </cell>
          <cell r="G651" t="str">
            <v>16/02/2024.C24TNN.00008405</v>
          </cell>
          <cell r="H651" t="str">
            <v>16/02/2024</v>
          </cell>
          <cell r="I651" t="str">
            <v>16/02/2024</v>
          </cell>
          <cell r="J651" t="str">
            <v>Purchasing invoice C24TNN.00008405</v>
          </cell>
          <cell r="K651">
            <v>541184</v>
          </cell>
          <cell r="L651">
            <v>45387</v>
          </cell>
        </row>
        <row r="652">
          <cell r="C652">
            <v>8417</v>
          </cell>
          <cell r="D652" t="str">
            <v>C2217</v>
          </cell>
          <cell r="E652" t="str">
            <v>20/02/2024</v>
          </cell>
          <cell r="F652" t="str">
            <v xml:space="preserve">2723212 </v>
          </cell>
          <cell r="G652" t="str">
            <v>16/02/2024.C24TNN.00008417</v>
          </cell>
          <cell r="H652" t="str">
            <v>16/02/2024</v>
          </cell>
          <cell r="I652" t="str">
            <v>16/02/2024</v>
          </cell>
          <cell r="J652" t="str">
            <v>Purchasing invoice C24TNN.00008417</v>
          </cell>
          <cell r="K652">
            <v>541184</v>
          </cell>
          <cell r="L652">
            <v>45387</v>
          </cell>
        </row>
        <row r="653">
          <cell r="C653">
            <v>8429</v>
          </cell>
          <cell r="D653" t="str">
            <v>C2217</v>
          </cell>
          <cell r="E653" t="str">
            <v>20/02/2024</v>
          </cell>
          <cell r="F653" t="str">
            <v xml:space="preserve">2727856 </v>
          </cell>
          <cell r="G653" t="str">
            <v>16/02/2024.C24TNN.00008429</v>
          </cell>
          <cell r="H653" t="str">
            <v>16/02/2024</v>
          </cell>
          <cell r="I653" t="str">
            <v>16/02/2024</v>
          </cell>
          <cell r="J653" t="str">
            <v>Purchasing invoice C24TNN.00008429</v>
          </cell>
          <cell r="K653">
            <v>676480</v>
          </cell>
          <cell r="L653">
            <v>45387</v>
          </cell>
        </row>
        <row r="654">
          <cell r="C654">
            <v>8434</v>
          </cell>
          <cell r="D654" t="str">
            <v>C2217</v>
          </cell>
          <cell r="E654" t="str">
            <v>20/02/2024</v>
          </cell>
          <cell r="F654" t="str">
            <v xml:space="preserve">2724553 </v>
          </cell>
          <cell r="G654" t="str">
            <v>16/02/2024.C24TNN.00008434</v>
          </cell>
          <cell r="H654" t="str">
            <v>16/02/2024</v>
          </cell>
          <cell r="I654" t="str">
            <v>16/02/2024</v>
          </cell>
          <cell r="J654" t="str">
            <v>Purchasing invoice C24TNN.00008434</v>
          </cell>
          <cell r="K654">
            <v>676480</v>
          </cell>
          <cell r="L654">
            <v>45387</v>
          </cell>
        </row>
        <row r="655">
          <cell r="C655">
            <v>8457</v>
          </cell>
          <cell r="D655" t="str">
            <v>C2217</v>
          </cell>
          <cell r="E655" t="str">
            <v>20/02/2024</v>
          </cell>
          <cell r="F655" t="str">
            <v xml:space="preserve">2727168 </v>
          </cell>
          <cell r="G655" t="str">
            <v>16/02/2024.C24TNN.00008457</v>
          </cell>
          <cell r="H655" t="str">
            <v>16/02/2024</v>
          </cell>
          <cell r="I655" t="str">
            <v>16/02/2024</v>
          </cell>
          <cell r="J655" t="str">
            <v>Purchasing invoice C24TNN.00008457</v>
          </cell>
          <cell r="K655">
            <v>676480</v>
          </cell>
          <cell r="L655">
            <v>45387</v>
          </cell>
        </row>
        <row r="656">
          <cell r="C656">
            <v>8481</v>
          </cell>
          <cell r="D656" t="str">
            <v>C2217</v>
          </cell>
          <cell r="E656" t="str">
            <v>20/02/2024</v>
          </cell>
          <cell r="F656" t="str">
            <v xml:space="preserve">2726030 </v>
          </cell>
          <cell r="G656" t="str">
            <v>16/02/2024.C24TNN.00008481</v>
          </cell>
          <cell r="H656" t="str">
            <v>16/02/2024</v>
          </cell>
          <cell r="I656" t="str">
            <v>16/02/2024</v>
          </cell>
          <cell r="J656" t="str">
            <v>Purchasing invoice C24TNN.00008481</v>
          </cell>
          <cell r="K656">
            <v>541184</v>
          </cell>
          <cell r="L656">
            <v>45387</v>
          </cell>
        </row>
        <row r="657">
          <cell r="C657">
            <v>8482</v>
          </cell>
          <cell r="D657" t="str">
            <v>C2217</v>
          </cell>
          <cell r="E657" t="str">
            <v>20/02/2024</v>
          </cell>
          <cell r="F657" t="str">
            <v xml:space="preserve">2727855 </v>
          </cell>
          <cell r="G657" t="str">
            <v>16/02/2024.C24TNN.00008482</v>
          </cell>
          <cell r="H657" t="str">
            <v>16/02/2024</v>
          </cell>
          <cell r="I657" t="str">
            <v>16/02/2024</v>
          </cell>
          <cell r="J657" t="str">
            <v>Purchasing invoice C24TNN.00008482</v>
          </cell>
          <cell r="K657">
            <v>676480</v>
          </cell>
          <cell r="L657">
            <v>45387</v>
          </cell>
        </row>
        <row r="658">
          <cell r="C658">
            <v>8504</v>
          </cell>
          <cell r="D658" t="str">
            <v>C2217</v>
          </cell>
          <cell r="E658" t="str">
            <v>20/02/2024</v>
          </cell>
          <cell r="F658" t="str">
            <v xml:space="preserve">2727673 </v>
          </cell>
          <cell r="G658" t="str">
            <v>16/02/2024.C24TNN.00008504</v>
          </cell>
          <cell r="H658" t="str">
            <v>16/02/2024</v>
          </cell>
          <cell r="I658" t="str">
            <v>16/02/2024</v>
          </cell>
          <cell r="J658" t="str">
            <v>Purchasing invoice C24TNN.00008504</v>
          </cell>
          <cell r="K658">
            <v>676480</v>
          </cell>
          <cell r="L658">
            <v>45387</v>
          </cell>
        </row>
        <row r="659">
          <cell r="C659">
            <v>8505</v>
          </cell>
          <cell r="D659" t="str">
            <v>C2217</v>
          </cell>
          <cell r="E659" t="str">
            <v>20/02/2024</v>
          </cell>
          <cell r="F659" t="str">
            <v xml:space="preserve">2726707 </v>
          </cell>
          <cell r="G659" t="str">
            <v>16/02/2024.C24TNN.00008505</v>
          </cell>
          <cell r="H659" t="str">
            <v>16/02/2024</v>
          </cell>
          <cell r="I659" t="str">
            <v>16/02/2024</v>
          </cell>
          <cell r="J659" t="str">
            <v>Purchasing invoice C24TNN.00008505</v>
          </cell>
          <cell r="K659">
            <v>541184</v>
          </cell>
          <cell r="L659">
            <v>45387</v>
          </cell>
        </row>
        <row r="660">
          <cell r="C660">
            <v>8518</v>
          </cell>
          <cell r="D660" t="str">
            <v>C2217</v>
          </cell>
          <cell r="E660" t="str">
            <v>20/02/2024</v>
          </cell>
          <cell r="F660" t="str">
            <v xml:space="preserve">2727366 </v>
          </cell>
          <cell r="G660" t="str">
            <v>16/02/2024.C24TNN.00008518</v>
          </cell>
          <cell r="H660" t="str">
            <v>16/02/2024</v>
          </cell>
          <cell r="I660" t="str">
            <v>16/02/2024</v>
          </cell>
          <cell r="J660" t="str">
            <v>Purchasing invoice C24TNN.00008518</v>
          </cell>
          <cell r="K660">
            <v>676480</v>
          </cell>
          <cell r="L660">
            <v>45387</v>
          </cell>
        </row>
        <row r="661">
          <cell r="C661">
            <v>8529</v>
          </cell>
          <cell r="D661" t="str">
            <v>C2217</v>
          </cell>
          <cell r="E661" t="str">
            <v>20/02/2024</v>
          </cell>
          <cell r="F661" t="str">
            <v xml:space="preserve">2724419 </v>
          </cell>
          <cell r="G661" t="str">
            <v>16/02/2024.C24TNN.00008529</v>
          </cell>
          <cell r="H661" t="str">
            <v>16/02/2024</v>
          </cell>
          <cell r="I661" t="str">
            <v>16/02/2024</v>
          </cell>
          <cell r="J661" t="str">
            <v>Purchasing invoice C24TNN.00008529</v>
          </cell>
          <cell r="K661">
            <v>676480</v>
          </cell>
          <cell r="L661">
            <v>45387</v>
          </cell>
        </row>
        <row r="662">
          <cell r="C662">
            <v>8531</v>
          </cell>
          <cell r="D662" t="str">
            <v>C2217</v>
          </cell>
          <cell r="E662" t="str">
            <v>20/02/2024</v>
          </cell>
          <cell r="F662" t="str">
            <v xml:space="preserve">2724222 </v>
          </cell>
          <cell r="G662" t="str">
            <v>16/02/2024.C24TNN.00008531</v>
          </cell>
          <cell r="H662" t="str">
            <v>16/02/2024</v>
          </cell>
          <cell r="I662" t="str">
            <v>16/02/2024</v>
          </cell>
          <cell r="J662" t="str">
            <v>Purchasing invoice C24TNN.00008531</v>
          </cell>
          <cell r="K662">
            <v>676480</v>
          </cell>
          <cell r="L662">
            <v>45387</v>
          </cell>
        </row>
        <row r="663">
          <cell r="C663">
            <v>8532</v>
          </cell>
          <cell r="D663" t="str">
            <v>C2217</v>
          </cell>
          <cell r="E663" t="str">
            <v>20/02/2024</v>
          </cell>
          <cell r="F663" t="str">
            <v xml:space="preserve">2727163 </v>
          </cell>
          <cell r="G663" t="str">
            <v>16/02/2024.C24TNN.00008532</v>
          </cell>
          <cell r="H663" t="str">
            <v>16/02/2024</v>
          </cell>
          <cell r="I663" t="str">
            <v>16/02/2024</v>
          </cell>
          <cell r="J663" t="str">
            <v>Purchasing invoice C24TNN.00008532</v>
          </cell>
          <cell r="K663">
            <v>541184</v>
          </cell>
          <cell r="L663">
            <v>45387</v>
          </cell>
        </row>
        <row r="664">
          <cell r="C664">
            <v>8543</v>
          </cell>
          <cell r="D664" t="str">
            <v>C2217</v>
          </cell>
          <cell r="E664" t="str">
            <v>20/02/2024</v>
          </cell>
          <cell r="F664" t="str">
            <v xml:space="preserve">2724897 </v>
          </cell>
          <cell r="G664" t="str">
            <v>16/02/2024.C24TNN.00008543</v>
          </cell>
          <cell r="H664" t="str">
            <v>16/02/2024</v>
          </cell>
          <cell r="I664" t="str">
            <v>16/02/2024</v>
          </cell>
          <cell r="J664" t="str">
            <v>Purchasing invoice C24TNN.00008543</v>
          </cell>
          <cell r="K664">
            <v>541184</v>
          </cell>
          <cell r="L664">
            <v>45387</v>
          </cell>
        </row>
        <row r="665">
          <cell r="C665">
            <v>8563</v>
          </cell>
          <cell r="D665" t="str">
            <v>C2217</v>
          </cell>
          <cell r="E665" t="str">
            <v>20/02/2024</v>
          </cell>
          <cell r="F665" t="str">
            <v xml:space="preserve">2724903 </v>
          </cell>
          <cell r="G665" t="str">
            <v>16/02/2024.C24TNN.00008563</v>
          </cell>
          <cell r="H665" t="str">
            <v>16/02/2024</v>
          </cell>
          <cell r="I665" t="str">
            <v>16/02/2024</v>
          </cell>
          <cell r="J665" t="str">
            <v>Purchasing invoice C24TNN.00008563</v>
          </cell>
          <cell r="K665">
            <v>541184</v>
          </cell>
          <cell r="L665">
            <v>45387</v>
          </cell>
        </row>
        <row r="666">
          <cell r="C666">
            <v>61</v>
          </cell>
          <cell r="D666" t="str">
            <v>C2217</v>
          </cell>
          <cell r="E666" t="str">
            <v>20/02/2024</v>
          </cell>
          <cell r="F666" t="str">
            <v xml:space="preserve">2728137 </v>
          </cell>
          <cell r="G666" t="str">
            <v>RRS20240219571HP6017</v>
          </cell>
          <cell r="H666" t="str">
            <v>20/02/2024</v>
          </cell>
          <cell r="I666" t="str">
            <v>20/02/2024</v>
          </cell>
          <cell r="J666" t="str">
            <v>Invoice for goods return to supplier C2217- Store: HP6017</v>
          </cell>
          <cell r="K666">
            <v>-608832</v>
          </cell>
          <cell r="L666">
            <v>45387</v>
          </cell>
        </row>
        <row r="667">
          <cell r="C667">
            <v>8381</v>
          </cell>
          <cell r="D667" t="str">
            <v>C2217</v>
          </cell>
          <cell r="E667" t="str">
            <v>21/02/2024</v>
          </cell>
          <cell r="F667" t="str">
            <v xml:space="preserve">2728735 </v>
          </cell>
          <cell r="G667" t="str">
            <v>16/02/2024.C24TNN.00008381</v>
          </cell>
          <cell r="H667" t="str">
            <v>16/02/2024</v>
          </cell>
          <cell r="I667" t="str">
            <v>16/02/2024</v>
          </cell>
          <cell r="J667" t="str">
            <v>Purchasing invoice C24TNN.00008381</v>
          </cell>
          <cell r="K667">
            <v>676480</v>
          </cell>
          <cell r="L667">
            <v>45387</v>
          </cell>
        </row>
        <row r="668">
          <cell r="C668">
            <v>8382</v>
          </cell>
          <cell r="D668" t="str">
            <v>C2217</v>
          </cell>
          <cell r="E668" t="str">
            <v>21/02/2024</v>
          </cell>
          <cell r="F668" t="str">
            <v xml:space="preserve">2728884 </v>
          </cell>
          <cell r="G668" t="str">
            <v>16/02/2024.C24TNN.00008382</v>
          </cell>
          <cell r="H668" t="str">
            <v>16/02/2024</v>
          </cell>
          <cell r="I668" t="str">
            <v>16/02/2024</v>
          </cell>
          <cell r="J668" t="str">
            <v>Purchasing invoice C24TNN.00008382</v>
          </cell>
          <cell r="K668">
            <v>676480</v>
          </cell>
          <cell r="L668">
            <v>45387</v>
          </cell>
        </row>
        <row r="669">
          <cell r="C669">
            <v>8406</v>
          </cell>
          <cell r="D669" t="str">
            <v>C2217</v>
          </cell>
          <cell r="E669" t="str">
            <v>21/02/2024</v>
          </cell>
          <cell r="F669" t="str">
            <v xml:space="preserve">2728666 </v>
          </cell>
          <cell r="G669" t="str">
            <v>16/02/2024.C24TNN.00008406</v>
          </cell>
          <cell r="H669" t="str">
            <v>16/02/2024</v>
          </cell>
          <cell r="I669" t="str">
            <v>16/02/2024</v>
          </cell>
          <cell r="J669" t="str">
            <v>Purchasing invoice C24TNN.00008406</v>
          </cell>
          <cell r="K669">
            <v>676480</v>
          </cell>
          <cell r="L669">
            <v>45387</v>
          </cell>
        </row>
        <row r="670">
          <cell r="C670">
            <v>8427</v>
          </cell>
          <cell r="D670" t="str">
            <v>C2217</v>
          </cell>
          <cell r="E670" t="str">
            <v>21/02/2024</v>
          </cell>
          <cell r="F670" t="str">
            <v xml:space="preserve">2728953 </v>
          </cell>
          <cell r="G670" t="str">
            <v>16/02/2024.C24TNN.00008427</v>
          </cell>
          <cell r="H670" t="str">
            <v>16/02/2024</v>
          </cell>
          <cell r="I670" t="str">
            <v>16/02/2024</v>
          </cell>
          <cell r="J670" t="str">
            <v>Purchasing invoice C24TNN.00008427</v>
          </cell>
          <cell r="K670">
            <v>541184</v>
          </cell>
          <cell r="L670">
            <v>45387</v>
          </cell>
        </row>
        <row r="671">
          <cell r="C671">
            <v>8428</v>
          </cell>
          <cell r="D671" t="str">
            <v>C2217</v>
          </cell>
          <cell r="E671" t="str">
            <v>21/02/2024</v>
          </cell>
          <cell r="F671" t="str">
            <v xml:space="preserve">2729097 </v>
          </cell>
          <cell r="G671" t="str">
            <v>16/02/2024.C24TNN.00008428</v>
          </cell>
          <cell r="H671" t="str">
            <v>16/02/2024</v>
          </cell>
          <cell r="I671" t="str">
            <v>16/02/2024</v>
          </cell>
          <cell r="J671" t="str">
            <v>Purchasing invoice C24TNN.00008428</v>
          </cell>
          <cell r="K671">
            <v>541184</v>
          </cell>
          <cell r="L671">
            <v>45387</v>
          </cell>
        </row>
        <row r="672">
          <cell r="C672">
            <v>8433</v>
          </cell>
          <cell r="D672" t="str">
            <v>C2217</v>
          </cell>
          <cell r="E672" t="str">
            <v>21/02/2024</v>
          </cell>
          <cell r="F672" t="str">
            <v xml:space="preserve">2728952 </v>
          </cell>
          <cell r="G672" t="str">
            <v>16/02/2024.C24TNN.00008433</v>
          </cell>
          <cell r="H672" t="str">
            <v>16/02/2024</v>
          </cell>
          <cell r="I672" t="str">
            <v>16/02/2024</v>
          </cell>
          <cell r="J672" t="str">
            <v>Purchasing invoice C24TNN.00008433</v>
          </cell>
          <cell r="K672">
            <v>541184</v>
          </cell>
          <cell r="L672">
            <v>45387</v>
          </cell>
        </row>
        <row r="673">
          <cell r="C673">
            <v>8478</v>
          </cell>
          <cell r="D673" t="str">
            <v>C2217</v>
          </cell>
          <cell r="E673" t="str">
            <v>21/02/2024</v>
          </cell>
          <cell r="F673" t="str">
            <v xml:space="preserve">2728633 </v>
          </cell>
          <cell r="G673" t="str">
            <v>16/02/2024.C24TNN.00008478</v>
          </cell>
          <cell r="H673" t="str">
            <v>16/02/2024</v>
          </cell>
          <cell r="I673" t="str">
            <v>16/02/2024</v>
          </cell>
          <cell r="J673" t="str">
            <v>Purchasing invoice C24TNN.00008478</v>
          </cell>
          <cell r="K673">
            <v>541184</v>
          </cell>
          <cell r="L673">
            <v>45387</v>
          </cell>
        </row>
        <row r="674">
          <cell r="C674">
            <v>8479</v>
          </cell>
          <cell r="D674" t="str">
            <v>C2217</v>
          </cell>
          <cell r="E674" t="str">
            <v>21/02/2024</v>
          </cell>
          <cell r="F674" t="str">
            <v xml:space="preserve">2728936 </v>
          </cell>
          <cell r="G674" t="str">
            <v>16/02/2024.C24TNN.00008479</v>
          </cell>
          <cell r="H674" t="str">
            <v>16/02/2024</v>
          </cell>
          <cell r="I674" t="str">
            <v>16/02/2024</v>
          </cell>
          <cell r="J674" t="str">
            <v>Purchasing invoice C24TNN.00008479</v>
          </cell>
          <cell r="K674">
            <v>541184</v>
          </cell>
          <cell r="L674">
            <v>45387</v>
          </cell>
        </row>
        <row r="675">
          <cell r="C675">
            <v>8480</v>
          </cell>
          <cell r="D675" t="str">
            <v>C2217</v>
          </cell>
          <cell r="E675" t="str">
            <v>21/02/2024</v>
          </cell>
          <cell r="F675" t="str">
            <v xml:space="preserve">2728729 </v>
          </cell>
          <cell r="G675" t="str">
            <v>16/02/2024.C24TNN.00008480</v>
          </cell>
          <cell r="H675" t="str">
            <v>16/02/2024</v>
          </cell>
          <cell r="I675" t="str">
            <v>16/02/2024</v>
          </cell>
          <cell r="J675" t="str">
            <v>Purchasing invoice C24TNN.00008480</v>
          </cell>
          <cell r="K675">
            <v>676480</v>
          </cell>
          <cell r="L675">
            <v>45387</v>
          </cell>
        </row>
        <row r="676">
          <cell r="C676">
            <v>8506</v>
          </cell>
          <cell r="D676" t="str">
            <v>C2217</v>
          </cell>
          <cell r="E676" t="str">
            <v>21/02/2024</v>
          </cell>
          <cell r="F676" t="str">
            <v xml:space="preserve">2729060 </v>
          </cell>
          <cell r="G676" t="str">
            <v>16/02/2024.C24TNN.00008506</v>
          </cell>
          <cell r="H676" t="str">
            <v>16/02/2024</v>
          </cell>
          <cell r="I676" t="str">
            <v>16/02/2024</v>
          </cell>
          <cell r="J676" t="str">
            <v>Purchasing invoice C24TNN.00008506</v>
          </cell>
          <cell r="K676">
            <v>811776</v>
          </cell>
          <cell r="L676">
            <v>45387</v>
          </cell>
        </row>
        <row r="677">
          <cell r="C677">
            <v>8507</v>
          </cell>
          <cell r="D677" t="str">
            <v>C2217</v>
          </cell>
          <cell r="E677" t="str">
            <v>21/02/2024</v>
          </cell>
          <cell r="F677" t="str">
            <v xml:space="preserve">2728664 </v>
          </cell>
          <cell r="G677" t="str">
            <v>16/02/2024.C24TNN.00008507</v>
          </cell>
          <cell r="H677" t="str">
            <v>16/02/2024</v>
          </cell>
          <cell r="I677" t="str">
            <v>16/02/2024</v>
          </cell>
          <cell r="J677" t="str">
            <v>Purchasing invoice C24TNN.00008507</v>
          </cell>
          <cell r="K677">
            <v>676480</v>
          </cell>
          <cell r="L677">
            <v>45387</v>
          </cell>
        </row>
        <row r="678">
          <cell r="C678">
            <v>8530</v>
          </cell>
          <cell r="D678" t="str">
            <v>C2217</v>
          </cell>
          <cell r="E678" t="str">
            <v>21/02/2024</v>
          </cell>
          <cell r="F678" t="str">
            <v xml:space="preserve">2729838 </v>
          </cell>
          <cell r="G678" t="str">
            <v>16/02/2024.C24TNN.00008530</v>
          </cell>
          <cell r="H678" t="str">
            <v>16/02/2024</v>
          </cell>
          <cell r="I678" t="str">
            <v>16/02/2024</v>
          </cell>
          <cell r="J678" t="str">
            <v>Purchasing invoice C24TNN.00008530</v>
          </cell>
          <cell r="K678">
            <v>676480</v>
          </cell>
          <cell r="L678">
            <v>45387</v>
          </cell>
        </row>
        <row r="679">
          <cell r="C679">
            <v>8562</v>
          </cell>
          <cell r="D679" t="str">
            <v>C2217</v>
          </cell>
          <cell r="E679" t="str">
            <v>21/02/2024</v>
          </cell>
          <cell r="F679" t="str">
            <v xml:space="preserve">2729018 </v>
          </cell>
          <cell r="G679" t="str">
            <v>16/02/2024.C24TNN.00008562</v>
          </cell>
          <cell r="H679" t="str">
            <v>16/02/2024</v>
          </cell>
          <cell r="I679" t="str">
            <v>16/02/2024</v>
          </cell>
          <cell r="J679" t="str">
            <v>Purchasing invoice C24TNN.00008562</v>
          </cell>
          <cell r="K679">
            <v>541184</v>
          </cell>
          <cell r="L679">
            <v>45387</v>
          </cell>
        </row>
        <row r="680">
          <cell r="C680">
            <v>8564</v>
          </cell>
          <cell r="D680" t="str">
            <v>C2217</v>
          </cell>
          <cell r="E680" t="str">
            <v>21/02/2024</v>
          </cell>
          <cell r="F680" t="str">
            <v xml:space="preserve">2728921 </v>
          </cell>
          <cell r="G680" t="str">
            <v>16/02/2024.C24TNN.00008564</v>
          </cell>
          <cell r="H680" t="str">
            <v>16/02/2024</v>
          </cell>
          <cell r="I680" t="str">
            <v>16/02/2024</v>
          </cell>
          <cell r="J680" t="str">
            <v>Purchasing invoice C24TNN.00008564</v>
          </cell>
          <cell r="K680">
            <v>676480</v>
          </cell>
          <cell r="L680">
            <v>45387</v>
          </cell>
        </row>
        <row r="681">
          <cell r="C681">
            <v>8566</v>
          </cell>
          <cell r="D681" t="str">
            <v>C2217</v>
          </cell>
          <cell r="E681" t="str">
            <v>21/02/2024</v>
          </cell>
          <cell r="F681" t="str">
            <v xml:space="preserve">2728791 </v>
          </cell>
          <cell r="G681" t="str">
            <v>16/02/2024.C24TNN.00008566</v>
          </cell>
          <cell r="H681" t="str">
            <v>16/02/2024</v>
          </cell>
          <cell r="I681" t="str">
            <v>16/02/2024</v>
          </cell>
          <cell r="J681" t="str">
            <v>Purchasing invoice C24TNN.00008566</v>
          </cell>
          <cell r="K681">
            <v>811776</v>
          </cell>
          <cell r="L681">
            <v>45387</v>
          </cell>
        </row>
        <row r="682">
          <cell r="C682">
            <v>8588</v>
          </cell>
          <cell r="D682" t="str">
            <v>C2217</v>
          </cell>
          <cell r="E682" t="str">
            <v>21/02/2024</v>
          </cell>
          <cell r="F682" t="str">
            <v xml:space="preserve">2728668 </v>
          </cell>
          <cell r="G682" t="str">
            <v>16/02/2024.C24TNN.00008588</v>
          </cell>
          <cell r="H682" t="str">
            <v>16/02/2024</v>
          </cell>
          <cell r="I682" t="str">
            <v>16/02/2024</v>
          </cell>
          <cell r="J682" t="str">
            <v>Purchasing invoice C24TNN.00008588</v>
          </cell>
          <cell r="K682">
            <v>541184</v>
          </cell>
          <cell r="L682">
            <v>45387</v>
          </cell>
        </row>
        <row r="683">
          <cell r="C683">
            <v>8590</v>
          </cell>
          <cell r="D683" t="str">
            <v>C2217</v>
          </cell>
          <cell r="E683" t="str">
            <v>21/02/2024</v>
          </cell>
          <cell r="F683" t="str">
            <v xml:space="preserve">2729801 </v>
          </cell>
          <cell r="G683" t="str">
            <v>16/02/2024.C24TNN.00008590</v>
          </cell>
          <cell r="H683" t="str">
            <v>16/02/2024</v>
          </cell>
          <cell r="I683" t="str">
            <v>16/02/2024</v>
          </cell>
          <cell r="J683" t="str">
            <v>Purchasing invoice C24TNN.00008590</v>
          </cell>
          <cell r="K683">
            <v>676480</v>
          </cell>
          <cell r="L683">
            <v>45387</v>
          </cell>
        </row>
        <row r="684">
          <cell r="C684">
            <v>8591</v>
          </cell>
          <cell r="D684" t="str">
            <v>C2217</v>
          </cell>
          <cell r="E684" t="str">
            <v>21/02/2024</v>
          </cell>
          <cell r="F684" t="str">
            <v xml:space="preserve">2729020 </v>
          </cell>
          <cell r="G684" t="str">
            <v>16/02/2024.C24TNN.00008591</v>
          </cell>
          <cell r="H684" t="str">
            <v>16/02/2024</v>
          </cell>
          <cell r="I684" t="str">
            <v>16/02/2024</v>
          </cell>
          <cell r="J684" t="str">
            <v>Purchasing invoice C24TNN.00008591</v>
          </cell>
          <cell r="K684">
            <v>541184</v>
          </cell>
          <cell r="L684">
            <v>45387</v>
          </cell>
        </row>
        <row r="685">
          <cell r="C685">
            <v>8592</v>
          </cell>
          <cell r="D685" t="str">
            <v>C2217</v>
          </cell>
          <cell r="E685" t="str">
            <v>21/02/2024</v>
          </cell>
          <cell r="F685" t="str">
            <v xml:space="preserve">2728970 </v>
          </cell>
          <cell r="G685" t="str">
            <v>16/02/2024.C24TNN.00008592</v>
          </cell>
          <cell r="H685" t="str">
            <v>16/02/2024</v>
          </cell>
          <cell r="I685" t="str">
            <v>16/02/2024</v>
          </cell>
          <cell r="J685" t="str">
            <v>Purchasing invoice C24TNN.00008592</v>
          </cell>
          <cell r="K685">
            <v>1014719</v>
          </cell>
          <cell r="L685">
            <v>45387</v>
          </cell>
        </row>
        <row r="686">
          <cell r="C686">
            <v>8613</v>
          </cell>
          <cell r="D686" t="str">
            <v>C2217</v>
          </cell>
          <cell r="E686" t="str">
            <v>21/02/2024</v>
          </cell>
          <cell r="F686" t="str">
            <v xml:space="preserve">2728727 </v>
          </cell>
          <cell r="G686" t="str">
            <v>16/02/2024.C24TNN.00008613</v>
          </cell>
          <cell r="H686" t="str">
            <v>16/02/2024</v>
          </cell>
          <cell r="I686" t="str">
            <v>16/02/2024</v>
          </cell>
          <cell r="J686" t="str">
            <v>Purchasing invoice C24TNN.00008613</v>
          </cell>
          <cell r="K686">
            <v>676480</v>
          </cell>
          <cell r="L686">
            <v>45387</v>
          </cell>
        </row>
        <row r="687">
          <cell r="C687">
            <v>3441</v>
          </cell>
          <cell r="D687" t="str">
            <v>C2217</v>
          </cell>
          <cell r="E687" t="str">
            <v>21/02/2024</v>
          </cell>
          <cell r="F687" t="str">
            <v xml:space="preserve">2734580 </v>
          </cell>
          <cell r="G687" t="str">
            <v>RRS20240221688HN2180</v>
          </cell>
          <cell r="H687" t="str">
            <v>21/02/2024</v>
          </cell>
          <cell r="I687" t="str">
            <v>21/02/2024</v>
          </cell>
          <cell r="J687" t="str">
            <v>Invoice for goods return to supplier C2217- Store: HN2180</v>
          </cell>
          <cell r="K687">
            <v>-135296</v>
          </cell>
          <cell r="L687">
            <v>45387</v>
          </cell>
        </row>
        <row r="688">
          <cell r="C688">
            <v>8431</v>
          </cell>
          <cell r="D688" t="str">
            <v>C2217</v>
          </cell>
          <cell r="E688" t="str">
            <v>22/02/2024</v>
          </cell>
          <cell r="F688" t="str">
            <v xml:space="preserve">2735208 </v>
          </cell>
          <cell r="G688" t="str">
            <v>16/02/2024.C24TNN.00008431</v>
          </cell>
          <cell r="H688" t="str">
            <v>16/02/2024</v>
          </cell>
          <cell r="I688" t="str">
            <v>16/02/2024</v>
          </cell>
          <cell r="J688" t="str">
            <v>Purchasing invoice C24TNN.00008431</v>
          </cell>
          <cell r="K688">
            <v>676480</v>
          </cell>
          <cell r="L688">
            <v>45387</v>
          </cell>
        </row>
        <row r="689">
          <cell r="C689">
            <v>8456</v>
          </cell>
          <cell r="D689" t="str">
            <v>C2217</v>
          </cell>
          <cell r="E689" t="str">
            <v>22/02/2024</v>
          </cell>
          <cell r="F689" t="str">
            <v xml:space="preserve">2735275 </v>
          </cell>
          <cell r="G689" t="str">
            <v>16/02/2024.C24TNN.00008456</v>
          </cell>
          <cell r="H689" t="str">
            <v>16/02/2024</v>
          </cell>
          <cell r="I689" t="str">
            <v>16/02/2024</v>
          </cell>
          <cell r="J689" t="str">
            <v>Purchasing invoice C24TNN.00008456</v>
          </cell>
          <cell r="K689">
            <v>676480</v>
          </cell>
          <cell r="L689">
            <v>45387</v>
          </cell>
        </row>
        <row r="690">
          <cell r="C690">
            <v>8589</v>
          </cell>
          <cell r="D690" t="str">
            <v>C2217</v>
          </cell>
          <cell r="E690" t="str">
            <v>22/02/2024</v>
          </cell>
          <cell r="F690" t="str">
            <v xml:space="preserve">2735209 </v>
          </cell>
          <cell r="G690" t="str">
            <v>16/02/2024.C24TNN.00008589</v>
          </cell>
          <cell r="H690" t="str">
            <v>16/02/2024</v>
          </cell>
          <cell r="I690" t="str">
            <v>16/02/2024</v>
          </cell>
          <cell r="J690" t="str">
            <v>Purchasing invoice C24TNN.00008589</v>
          </cell>
          <cell r="K690">
            <v>811776</v>
          </cell>
          <cell r="L690">
            <v>45387</v>
          </cell>
        </row>
        <row r="691">
          <cell r="C691">
            <v>8761</v>
          </cell>
          <cell r="D691" t="str">
            <v>C2217</v>
          </cell>
          <cell r="E691" t="str">
            <v>22/02/2024</v>
          </cell>
          <cell r="F691" t="str">
            <v xml:space="preserve">2735494 </v>
          </cell>
          <cell r="G691" t="str">
            <v>20/02/2024.C24TNN.00008761</v>
          </cell>
          <cell r="H691" t="str">
            <v>20/02/2024</v>
          </cell>
          <cell r="I691" t="str">
            <v>20/02/2024</v>
          </cell>
          <cell r="J691" t="str">
            <v>Purchasing invoice C24TNN.00008761</v>
          </cell>
          <cell r="K691">
            <v>676480</v>
          </cell>
          <cell r="L691">
            <v>45387</v>
          </cell>
        </row>
        <row r="692">
          <cell r="C692">
            <v>8762</v>
          </cell>
          <cell r="D692" t="str">
            <v>C2217</v>
          </cell>
          <cell r="E692" t="str">
            <v>22/02/2024</v>
          </cell>
          <cell r="F692" t="str">
            <v xml:space="preserve">2735283 </v>
          </cell>
          <cell r="G692" t="str">
            <v>20/02/2024.C24TNN.00008762</v>
          </cell>
          <cell r="H692" t="str">
            <v>20/02/2024</v>
          </cell>
          <cell r="I692" t="str">
            <v>20/02/2024</v>
          </cell>
          <cell r="J692" t="str">
            <v>Purchasing invoice C24TNN.00008762</v>
          </cell>
          <cell r="K692">
            <v>676480</v>
          </cell>
          <cell r="L692">
            <v>45387</v>
          </cell>
        </row>
        <row r="693">
          <cell r="C693">
            <v>8766</v>
          </cell>
          <cell r="D693" t="str">
            <v>C2217</v>
          </cell>
          <cell r="E693" t="str">
            <v>22/02/2024</v>
          </cell>
          <cell r="F693" t="str">
            <v xml:space="preserve">2735059 </v>
          </cell>
          <cell r="G693" t="str">
            <v>20/02/2024.C24TNN.00008766</v>
          </cell>
          <cell r="H693" t="str">
            <v>20/02/2024</v>
          </cell>
          <cell r="I693" t="str">
            <v>20/02/2024</v>
          </cell>
          <cell r="J693" t="str">
            <v>Purchasing invoice C24TNN.00008766</v>
          </cell>
          <cell r="K693">
            <v>541184</v>
          </cell>
          <cell r="L693">
            <v>45387</v>
          </cell>
        </row>
        <row r="694">
          <cell r="C694">
            <v>8767</v>
          </cell>
          <cell r="D694" t="str">
            <v>C2217</v>
          </cell>
          <cell r="E694" t="str">
            <v>22/02/2024</v>
          </cell>
          <cell r="F694" t="str">
            <v xml:space="preserve">2735184 </v>
          </cell>
          <cell r="G694" t="str">
            <v>20/02/2024.C24TNN.00008767</v>
          </cell>
          <cell r="H694" t="str">
            <v>20/02/2024</v>
          </cell>
          <cell r="I694" t="str">
            <v>20/02/2024</v>
          </cell>
          <cell r="J694" t="str">
            <v>Purchasing invoice C24TNN.00008767</v>
          </cell>
          <cell r="K694">
            <v>541184</v>
          </cell>
          <cell r="L694">
            <v>45387</v>
          </cell>
        </row>
        <row r="695">
          <cell r="C695">
            <v>8768</v>
          </cell>
          <cell r="D695" t="str">
            <v>C2217</v>
          </cell>
          <cell r="E695" t="str">
            <v>22/02/2024</v>
          </cell>
          <cell r="F695" t="str">
            <v xml:space="preserve">2735058 </v>
          </cell>
          <cell r="G695" t="str">
            <v>20/02/2024.C24TNN.00008768</v>
          </cell>
          <cell r="H695" t="str">
            <v>20/02/2024</v>
          </cell>
          <cell r="I695" t="str">
            <v>20/02/2024</v>
          </cell>
          <cell r="J695" t="str">
            <v>Purchasing invoice C24TNN.00008768</v>
          </cell>
          <cell r="K695">
            <v>541184</v>
          </cell>
          <cell r="L695">
            <v>45387</v>
          </cell>
        </row>
        <row r="696">
          <cell r="C696">
            <v>8769</v>
          </cell>
          <cell r="D696" t="str">
            <v>C2217</v>
          </cell>
          <cell r="E696" t="str">
            <v>22/02/2024</v>
          </cell>
          <cell r="F696" t="str">
            <v xml:space="preserve">2735474 </v>
          </cell>
          <cell r="G696" t="str">
            <v>20/02/2024.C24TNN.00008769</v>
          </cell>
          <cell r="H696" t="str">
            <v>20/02/2024</v>
          </cell>
          <cell r="I696" t="str">
            <v>20/02/2024</v>
          </cell>
          <cell r="J696" t="str">
            <v>Purchasing invoice C24TNN.00008769</v>
          </cell>
          <cell r="K696">
            <v>541184</v>
          </cell>
          <cell r="L696">
            <v>45387</v>
          </cell>
        </row>
        <row r="697">
          <cell r="C697">
            <v>8771</v>
          </cell>
          <cell r="D697" t="str">
            <v>C2217</v>
          </cell>
          <cell r="E697" t="str">
            <v>22/02/2024</v>
          </cell>
          <cell r="F697" t="str">
            <v xml:space="preserve">2735531 </v>
          </cell>
          <cell r="G697" t="str">
            <v>20/02/2024.C24TNN.00008771</v>
          </cell>
          <cell r="H697" t="str">
            <v>20/02/2024</v>
          </cell>
          <cell r="I697" t="str">
            <v>20/02/2024</v>
          </cell>
          <cell r="J697" t="str">
            <v>Purchasing invoice C24TNN.00008771</v>
          </cell>
          <cell r="K697">
            <v>676480</v>
          </cell>
          <cell r="L697">
            <v>45387</v>
          </cell>
        </row>
        <row r="698">
          <cell r="C698">
            <v>8772</v>
          </cell>
          <cell r="D698" t="str">
            <v>C2217</v>
          </cell>
          <cell r="E698" t="str">
            <v>22/02/2024</v>
          </cell>
          <cell r="F698" t="str">
            <v xml:space="preserve">2735489 </v>
          </cell>
          <cell r="G698" t="str">
            <v>20/02/2024.C24TNN.00008772</v>
          </cell>
          <cell r="H698" t="str">
            <v>20/02/2024</v>
          </cell>
          <cell r="I698" t="str">
            <v>20/02/2024</v>
          </cell>
          <cell r="J698" t="str">
            <v>Purchasing invoice C24TNN.00008772</v>
          </cell>
          <cell r="K698">
            <v>541184</v>
          </cell>
          <cell r="L698">
            <v>45387</v>
          </cell>
        </row>
        <row r="699">
          <cell r="C699">
            <v>8775</v>
          </cell>
          <cell r="D699" t="str">
            <v>C2217</v>
          </cell>
          <cell r="E699" t="str">
            <v>22/02/2024</v>
          </cell>
          <cell r="F699" t="str">
            <v xml:space="preserve">2735449 </v>
          </cell>
          <cell r="G699" t="str">
            <v>20/02/2024.C24TNN.00008775</v>
          </cell>
          <cell r="H699" t="str">
            <v>20/02/2024</v>
          </cell>
          <cell r="I699" t="str">
            <v>20/02/2024</v>
          </cell>
          <cell r="J699" t="str">
            <v>Purchasing invoice C24TNN.00008775</v>
          </cell>
          <cell r="K699">
            <v>541184</v>
          </cell>
          <cell r="L699">
            <v>45387</v>
          </cell>
        </row>
        <row r="700">
          <cell r="C700">
            <v>8785</v>
          </cell>
          <cell r="D700" t="str">
            <v>C2217</v>
          </cell>
          <cell r="E700" t="str">
            <v>22/02/2024</v>
          </cell>
          <cell r="F700" t="str">
            <v xml:space="preserve">2735541 </v>
          </cell>
          <cell r="G700" t="str">
            <v>21/02/2024.C24TNN.00008785</v>
          </cell>
          <cell r="H700" t="str">
            <v>21/02/2024</v>
          </cell>
          <cell r="I700" t="str">
            <v>21/02/2024</v>
          </cell>
          <cell r="J700" t="str">
            <v>Purchasing invoice C24TNN.00008785</v>
          </cell>
          <cell r="K700">
            <v>676480</v>
          </cell>
          <cell r="L700">
            <v>45387</v>
          </cell>
        </row>
        <row r="701">
          <cell r="C701">
            <v>8787</v>
          </cell>
          <cell r="D701" t="str">
            <v>C2217</v>
          </cell>
          <cell r="E701" t="str">
            <v>22/02/2024</v>
          </cell>
          <cell r="F701" t="str">
            <v xml:space="preserve">2735539 </v>
          </cell>
          <cell r="G701" t="str">
            <v>21/02/2024.C24TNN.00008787</v>
          </cell>
          <cell r="H701" t="str">
            <v>21/02/2024</v>
          </cell>
          <cell r="I701" t="str">
            <v>21/02/2024</v>
          </cell>
          <cell r="J701" t="str">
            <v>Purchasing invoice C24TNN.00008787</v>
          </cell>
          <cell r="K701">
            <v>1014719</v>
          </cell>
          <cell r="L701">
            <v>45387</v>
          </cell>
        </row>
        <row r="702">
          <cell r="C702">
            <v>8788</v>
          </cell>
          <cell r="D702" t="str">
            <v>C2217</v>
          </cell>
          <cell r="E702" t="str">
            <v>22/02/2024</v>
          </cell>
          <cell r="F702" t="str">
            <v xml:space="preserve">2735432 </v>
          </cell>
          <cell r="G702" t="str">
            <v>21/02/2024.C24TNN.00008788</v>
          </cell>
          <cell r="H702" t="str">
            <v>21/02/2024</v>
          </cell>
          <cell r="I702" t="str">
            <v>21/02/2024</v>
          </cell>
          <cell r="J702" t="str">
            <v>Purchasing invoice C24TNN.00008788</v>
          </cell>
          <cell r="K702">
            <v>1014719</v>
          </cell>
          <cell r="L702">
            <v>45387</v>
          </cell>
        </row>
        <row r="703">
          <cell r="C703">
            <v>3263</v>
          </cell>
          <cell r="D703" t="str">
            <v>C2217</v>
          </cell>
          <cell r="E703" t="str">
            <v>22/02/2024</v>
          </cell>
          <cell r="F703" t="str">
            <v xml:space="preserve">2738731 </v>
          </cell>
          <cell r="G703" t="str">
            <v>RRS20240216336HN2131</v>
          </cell>
          <cell r="H703" t="str">
            <v>22/02/2024</v>
          </cell>
          <cell r="I703" t="str">
            <v>22/02/2024</v>
          </cell>
          <cell r="J703" t="str">
            <v>Invoice for goods return to supplier C2217- Store: HN2131</v>
          </cell>
          <cell r="K703">
            <v>-67648</v>
          </cell>
          <cell r="L703">
            <v>45387</v>
          </cell>
        </row>
        <row r="704">
          <cell r="C704">
            <v>8757</v>
          </cell>
          <cell r="D704" t="str">
            <v>C2217</v>
          </cell>
          <cell r="E704" t="str">
            <v>23/02/2024</v>
          </cell>
          <cell r="F704" t="str">
            <v xml:space="preserve">2742538 </v>
          </cell>
          <cell r="G704" t="str">
            <v>20/02/2024.C24TNN.00008757</v>
          </cell>
          <cell r="H704" t="str">
            <v>20/02/2024</v>
          </cell>
          <cell r="I704" t="str">
            <v>20/02/2024</v>
          </cell>
          <cell r="J704" t="str">
            <v>Purchasing invoice C24TNN.00008757</v>
          </cell>
          <cell r="K704">
            <v>676480</v>
          </cell>
          <cell r="L704">
            <v>45387</v>
          </cell>
        </row>
        <row r="705">
          <cell r="C705">
            <v>8758</v>
          </cell>
          <cell r="D705" t="str">
            <v>C2217</v>
          </cell>
          <cell r="E705" t="str">
            <v>23/02/2024</v>
          </cell>
          <cell r="F705" t="str">
            <v xml:space="preserve">2742471 </v>
          </cell>
          <cell r="G705" t="str">
            <v>20/02/2024.C24TNN.00008758</v>
          </cell>
          <cell r="H705" t="str">
            <v>20/02/2024</v>
          </cell>
          <cell r="I705" t="str">
            <v>20/02/2024</v>
          </cell>
          <cell r="J705" t="str">
            <v>Purchasing invoice C24TNN.00008758</v>
          </cell>
          <cell r="K705">
            <v>541184</v>
          </cell>
          <cell r="L705">
            <v>45387</v>
          </cell>
        </row>
        <row r="706">
          <cell r="C706">
            <v>8759</v>
          </cell>
          <cell r="D706" t="str">
            <v>C2217</v>
          </cell>
          <cell r="E706" t="str">
            <v>23/02/2024</v>
          </cell>
          <cell r="F706" t="str">
            <v xml:space="preserve">2742525 </v>
          </cell>
          <cell r="G706" t="str">
            <v>20/02/2024.C24TNN.00008759</v>
          </cell>
          <cell r="H706" t="str">
            <v>20/02/2024</v>
          </cell>
          <cell r="I706" t="str">
            <v>20/02/2024</v>
          </cell>
          <cell r="J706" t="str">
            <v>Purchasing invoice C24TNN.00008759</v>
          </cell>
          <cell r="K706">
            <v>676480</v>
          </cell>
          <cell r="L706">
            <v>45387</v>
          </cell>
        </row>
        <row r="707">
          <cell r="C707">
            <v>8770</v>
          </cell>
          <cell r="D707" t="str">
            <v>C2217</v>
          </cell>
          <cell r="E707" t="str">
            <v>23/02/2024</v>
          </cell>
          <cell r="F707" t="str">
            <v xml:space="preserve">2739136 </v>
          </cell>
          <cell r="G707" t="str">
            <v>20/02/2024.C24TNN.00008770</v>
          </cell>
          <cell r="H707" t="str">
            <v>20/02/2024</v>
          </cell>
          <cell r="I707" t="str">
            <v>20/02/2024</v>
          </cell>
          <cell r="J707" t="str">
            <v>Purchasing invoice C24TNN.00008770</v>
          </cell>
          <cell r="K707">
            <v>1014719</v>
          </cell>
          <cell r="L707">
            <v>45387</v>
          </cell>
        </row>
        <row r="708">
          <cell r="C708">
            <v>8773</v>
          </cell>
          <cell r="D708" t="str">
            <v>C2217</v>
          </cell>
          <cell r="E708" t="str">
            <v>23/02/2024</v>
          </cell>
          <cell r="F708" t="str">
            <v xml:space="preserve">2739223 </v>
          </cell>
          <cell r="G708" t="str">
            <v>20/02/2024.C24TNN.00008773</v>
          </cell>
          <cell r="H708" t="str">
            <v>20/02/2024</v>
          </cell>
          <cell r="I708" t="str">
            <v>20/02/2024</v>
          </cell>
          <cell r="J708" t="str">
            <v>Purchasing invoice C24TNN.00008773</v>
          </cell>
          <cell r="K708">
            <v>541184</v>
          </cell>
          <cell r="L708">
            <v>45387</v>
          </cell>
        </row>
        <row r="709">
          <cell r="C709">
            <v>8774</v>
          </cell>
          <cell r="D709" t="str">
            <v>C2217</v>
          </cell>
          <cell r="E709" t="str">
            <v>23/02/2024</v>
          </cell>
          <cell r="F709" t="str">
            <v xml:space="preserve">2739393 </v>
          </cell>
          <cell r="G709" t="str">
            <v>20/02/2024.C24TNN.00008774</v>
          </cell>
          <cell r="H709" t="str">
            <v>20/02/2024</v>
          </cell>
          <cell r="I709" t="str">
            <v>20/02/2024</v>
          </cell>
          <cell r="J709" t="str">
            <v>Purchasing invoice C24TNN.00008774</v>
          </cell>
          <cell r="K709">
            <v>676480</v>
          </cell>
          <cell r="L709">
            <v>45387</v>
          </cell>
        </row>
        <row r="710">
          <cell r="C710">
            <v>8776</v>
          </cell>
          <cell r="D710" t="str">
            <v>C2217</v>
          </cell>
          <cell r="E710" t="str">
            <v>23/02/2024</v>
          </cell>
          <cell r="F710" t="str">
            <v xml:space="preserve">2739295 </v>
          </cell>
          <cell r="G710" t="str">
            <v>20/02/2024.C24TNN.00008776</v>
          </cell>
          <cell r="H710" t="str">
            <v>20/02/2024</v>
          </cell>
          <cell r="I710" t="str">
            <v>20/02/2024</v>
          </cell>
          <cell r="J710" t="str">
            <v>Purchasing invoice C24TNN.00008776</v>
          </cell>
          <cell r="K710">
            <v>541184</v>
          </cell>
          <cell r="L710">
            <v>45387</v>
          </cell>
        </row>
        <row r="711">
          <cell r="C711">
            <v>8777</v>
          </cell>
          <cell r="D711" t="str">
            <v>C2217</v>
          </cell>
          <cell r="E711" t="str">
            <v>23/02/2024</v>
          </cell>
          <cell r="F711" t="str">
            <v xml:space="preserve">2739332 </v>
          </cell>
          <cell r="G711" t="str">
            <v>20/02/2024.C24TNN.00008777</v>
          </cell>
          <cell r="H711" t="str">
            <v>20/02/2024</v>
          </cell>
          <cell r="I711" t="str">
            <v>20/02/2024</v>
          </cell>
          <cell r="J711" t="str">
            <v>Purchasing invoice C24TNN.00008777</v>
          </cell>
          <cell r="K711">
            <v>541184</v>
          </cell>
          <cell r="L711">
            <v>45387</v>
          </cell>
        </row>
        <row r="712">
          <cell r="C712">
            <v>8778</v>
          </cell>
          <cell r="D712" t="str">
            <v>C2217</v>
          </cell>
          <cell r="E712" t="str">
            <v>23/02/2024</v>
          </cell>
          <cell r="F712" t="str">
            <v xml:space="preserve">2739260 </v>
          </cell>
          <cell r="G712" t="str">
            <v>20/02/2024.C24TNN.00008778</v>
          </cell>
          <cell r="H712" t="str">
            <v>20/02/2024</v>
          </cell>
          <cell r="I712" t="str">
            <v>20/02/2024</v>
          </cell>
          <cell r="J712" t="str">
            <v>Purchasing invoice C24TNN.00008778</v>
          </cell>
          <cell r="K712">
            <v>541184</v>
          </cell>
          <cell r="L712">
            <v>45387</v>
          </cell>
        </row>
        <row r="713">
          <cell r="C713">
            <v>8779</v>
          </cell>
          <cell r="D713" t="str">
            <v>C2217</v>
          </cell>
          <cell r="E713" t="str">
            <v>23/02/2024</v>
          </cell>
          <cell r="F713" t="str">
            <v xml:space="preserve">2739135 </v>
          </cell>
          <cell r="G713" t="str">
            <v>20/02/2024.C24TNN.00008779</v>
          </cell>
          <cell r="H713" t="str">
            <v>20/02/2024</v>
          </cell>
          <cell r="I713" t="str">
            <v>20/02/2024</v>
          </cell>
          <cell r="J713" t="str">
            <v>Purchasing invoice C24TNN.00008779</v>
          </cell>
          <cell r="K713">
            <v>541184</v>
          </cell>
          <cell r="L713">
            <v>45387</v>
          </cell>
        </row>
        <row r="714">
          <cell r="C714">
            <v>8786</v>
          </cell>
          <cell r="D714" t="str">
            <v>C2217</v>
          </cell>
          <cell r="E714" t="str">
            <v>23/02/2024</v>
          </cell>
          <cell r="F714" t="str">
            <v xml:space="preserve">2739411 </v>
          </cell>
          <cell r="G714" t="str">
            <v>21/02/2024.C24TNN.00008786</v>
          </cell>
          <cell r="H714" t="str">
            <v>21/02/2024</v>
          </cell>
          <cell r="I714" t="str">
            <v>21/02/2024</v>
          </cell>
          <cell r="J714" t="str">
            <v>Purchasing invoice C24TNN.00008786</v>
          </cell>
          <cell r="K714">
            <v>676480</v>
          </cell>
          <cell r="L714">
            <v>45387</v>
          </cell>
        </row>
        <row r="715">
          <cell r="C715">
            <v>8792</v>
          </cell>
          <cell r="D715" t="str">
            <v>C2217</v>
          </cell>
          <cell r="E715" t="str">
            <v>23/02/2024</v>
          </cell>
          <cell r="F715" t="str">
            <v xml:space="preserve">2739347 </v>
          </cell>
          <cell r="G715" t="str">
            <v>21/02/2024.C24TNN.00008792</v>
          </cell>
          <cell r="H715" t="str">
            <v>21/02/2024</v>
          </cell>
          <cell r="I715" t="str">
            <v>21/02/2024</v>
          </cell>
          <cell r="J715" t="str">
            <v>Purchasing invoice C24TNN.00008792</v>
          </cell>
          <cell r="K715">
            <v>541184</v>
          </cell>
          <cell r="L715">
            <v>45387</v>
          </cell>
        </row>
        <row r="716">
          <cell r="C716">
            <v>8795</v>
          </cell>
          <cell r="D716" t="str">
            <v>C2217</v>
          </cell>
          <cell r="E716" t="str">
            <v>23/02/2024</v>
          </cell>
          <cell r="F716" t="str">
            <v xml:space="preserve">2739231 </v>
          </cell>
          <cell r="G716" t="str">
            <v>21/02/2024.C24TNN.00008795</v>
          </cell>
          <cell r="H716" t="str">
            <v>21/02/2024</v>
          </cell>
          <cell r="I716" t="str">
            <v>21/02/2024</v>
          </cell>
          <cell r="J716" t="str">
            <v>Purchasing invoice C24TNN.00008795</v>
          </cell>
          <cell r="K716">
            <v>541184</v>
          </cell>
          <cell r="L716">
            <v>45387</v>
          </cell>
        </row>
        <row r="717">
          <cell r="C717">
            <v>8760</v>
          </cell>
          <cell r="D717" t="str">
            <v>C2217</v>
          </cell>
          <cell r="E717" t="str">
            <v>24/02/2024</v>
          </cell>
          <cell r="F717" t="str">
            <v xml:space="preserve">2743751 </v>
          </cell>
          <cell r="G717" t="str">
            <v>20/02/2024.C24TNN.00008760</v>
          </cell>
          <cell r="H717" t="str">
            <v>20/02/2024</v>
          </cell>
          <cell r="I717" t="str">
            <v>20/02/2024</v>
          </cell>
          <cell r="J717" t="str">
            <v>Purchasing invoice C24TNN.00008760</v>
          </cell>
          <cell r="K717">
            <v>541184</v>
          </cell>
          <cell r="L717">
            <v>45387</v>
          </cell>
        </row>
        <row r="718">
          <cell r="C718">
            <v>8793</v>
          </cell>
          <cell r="D718" t="str">
            <v>C2217</v>
          </cell>
          <cell r="E718" t="str">
            <v>24/02/2024</v>
          </cell>
          <cell r="F718" t="str">
            <v xml:space="preserve">2743514 </v>
          </cell>
          <cell r="G718" t="str">
            <v>21/02/2024.C24TNN.00008793</v>
          </cell>
          <cell r="H718" t="str">
            <v>21/02/2024</v>
          </cell>
          <cell r="I718" t="str">
            <v>21/02/2024</v>
          </cell>
          <cell r="J718" t="str">
            <v>Purchasing invoice C24TNN.00008793</v>
          </cell>
          <cell r="K718">
            <v>541184</v>
          </cell>
          <cell r="L718">
            <v>45387</v>
          </cell>
        </row>
        <row r="719">
          <cell r="C719">
            <v>8794</v>
          </cell>
          <cell r="D719" t="str">
            <v>C2217</v>
          </cell>
          <cell r="E719" t="str">
            <v>24/02/2024</v>
          </cell>
          <cell r="F719" t="str">
            <v xml:space="preserve">2743604 </v>
          </cell>
          <cell r="G719" t="str">
            <v>21/02/2024.C24TNN.00008794</v>
          </cell>
          <cell r="H719" t="str">
            <v>21/02/2024</v>
          </cell>
          <cell r="I719" t="str">
            <v>21/02/2024</v>
          </cell>
          <cell r="J719" t="str">
            <v>Purchasing invoice C24TNN.00008794</v>
          </cell>
          <cell r="K719">
            <v>541184</v>
          </cell>
          <cell r="L719">
            <v>45387</v>
          </cell>
        </row>
        <row r="720">
          <cell r="C720">
            <v>9005</v>
          </cell>
          <cell r="D720" t="str">
            <v>C2217</v>
          </cell>
          <cell r="E720" t="str">
            <v>24/02/2024</v>
          </cell>
          <cell r="F720" t="str">
            <v xml:space="preserve">2743490 </v>
          </cell>
          <cell r="G720" t="str">
            <v>22/02/2024.C24TNN.00009005</v>
          </cell>
          <cell r="H720" t="str">
            <v>22/02/2024</v>
          </cell>
          <cell r="I720" t="str">
            <v>22/02/2024</v>
          </cell>
          <cell r="J720" t="str">
            <v>Purchasing invoice C24TNN.00009005</v>
          </cell>
          <cell r="K720">
            <v>541184</v>
          </cell>
          <cell r="L720">
            <v>45387</v>
          </cell>
        </row>
        <row r="721">
          <cell r="C721">
            <v>9006</v>
          </cell>
          <cell r="D721" t="str">
            <v>C2217</v>
          </cell>
          <cell r="E721" t="str">
            <v>24/02/2024</v>
          </cell>
          <cell r="F721" t="str">
            <v xml:space="preserve">2743521 </v>
          </cell>
          <cell r="G721" t="str">
            <v>22/02/2024.C24TNN.00009006</v>
          </cell>
          <cell r="H721" t="str">
            <v>22/02/2024</v>
          </cell>
          <cell r="I721" t="str">
            <v>22/02/2024</v>
          </cell>
          <cell r="J721" t="str">
            <v>Purchasing invoice C24TNN.00009006</v>
          </cell>
          <cell r="K721">
            <v>541184</v>
          </cell>
          <cell r="L721">
            <v>45387</v>
          </cell>
        </row>
        <row r="722">
          <cell r="C722">
            <v>9028</v>
          </cell>
          <cell r="D722" t="str">
            <v>C2217</v>
          </cell>
          <cell r="E722" t="str">
            <v>24/02/2024</v>
          </cell>
          <cell r="F722" t="str">
            <v xml:space="preserve">2743522 </v>
          </cell>
          <cell r="G722" t="str">
            <v>22/02/2024.C24TNN.00009028</v>
          </cell>
          <cell r="H722" t="str">
            <v>22/02/2024</v>
          </cell>
          <cell r="I722" t="str">
            <v>22/02/2024</v>
          </cell>
          <cell r="J722" t="str">
            <v>Purchasing invoice C24TNN.00009028</v>
          </cell>
          <cell r="K722">
            <v>541184</v>
          </cell>
          <cell r="L722">
            <v>45387</v>
          </cell>
        </row>
        <row r="723">
          <cell r="C723">
            <v>9833</v>
          </cell>
          <cell r="D723" t="str">
            <v>C2217</v>
          </cell>
          <cell r="E723" t="str">
            <v>24/02/2024</v>
          </cell>
          <cell r="F723" t="str">
            <v xml:space="preserve">2743530 </v>
          </cell>
          <cell r="G723" t="str">
            <v>23/02/2024.C24TNN.00009833</v>
          </cell>
          <cell r="H723" t="str">
            <v>23/02/2024</v>
          </cell>
          <cell r="I723" t="str">
            <v>23/02/2024</v>
          </cell>
          <cell r="J723" t="str">
            <v>Purchasing invoice C24TNN.00009833</v>
          </cell>
          <cell r="K723">
            <v>541184</v>
          </cell>
          <cell r="L723">
            <v>45387</v>
          </cell>
        </row>
        <row r="724">
          <cell r="C724">
            <v>9834</v>
          </cell>
          <cell r="D724" t="str">
            <v>C2217</v>
          </cell>
          <cell r="E724" t="str">
            <v>24/02/2024</v>
          </cell>
          <cell r="F724" t="str">
            <v xml:space="preserve">2743582 </v>
          </cell>
          <cell r="G724" t="str">
            <v>23/02/2024.C24TNN.00009834</v>
          </cell>
          <cell r="H724" t="str">
            <v>23/02/2024</v>
          </cell>
          <cell r="I724" t="str">
            <v>23/02/2024</v>
          </cell>
          <cell r="J724" t="str">
            <v>Purchasing invoice C24TNN.00009834</v>
          </cell>
          <cell r="K724">
            <v>676480</v>
          </cell>
          <cell r="L724">
            <v>45387</v>
          </cell>
        </row>
        <row r="725">
          <cell r="C725">
            <v>8789</v>
          </cell>
          <cell r="D725" t="str">
            <v>C2217</v>
          </cell>
          <cell r="E725" t="str">
            <v>26/02/2024</v>
          </cell>
          <cell r="F725" t="str">
            <v xml:space="preserve">2751297 </v>
          </cell>
          <cell r="G725" t="str">
            <v>21/02/2024.C24TNN.00008789</v>
          </cell>
          <cell r="H725" t="str">
            <v>21/02/2024</v>
          </cell>
          <cell r="I725" t="str">
            <v>21/02/2024</v>
          </cell>
          <cell r="J725" t="str">
            <v>Purchasing invoice C24TNN.00008789</v>
          </cell>
          <cell r="K725">
            <v>1014719</v>
          </cell>
          <cell r="L725">
            <v>45387</v>
          </cell>
        </row>
        <row r="726">
          <cell r="C726">
            <v>8790</v>
          </cell>
          <cell r="D726" t="str">
            <v>C2217</v>
          </cell>
          <cell r="E726" t="str">
            <v>26/02/2024</v>
          </cell>
          <cell r="F726" t="str">
            <v xml:space="preserve">2752534 </v>
          </cell>
          <cell r="G726" t="str">
            <v>21/02/2024.C24TNN.00008790</v>
          </cell>
          <cell r="H726" t="str">
            <v>21/02/2024</v>
          </cell>
          <cell r="I726" t="str">
            <v>21/02/2024</v>
          </cell>
          <cell r="J726" t="str">
            <v>Purchasing invoice C24TNN.00008790</v>
          </cell>
          <cell r="K726">
            <v>676480</v>
          </cell>
          <cell r="L726">
            <v>45387</v>
          </cell>
        </row>
        <row r="727">
          <cell r="C727">
            <v>8791</v>
          </cell>
          <cell r="D727" t="str">
            <v>C2217</v>
          </cell>
          <cell r="E727" t="str">
            <v>26/02/2024</v>
          </cell>
          <cell r="F727" t="str">
            <v xml:space="preserve">2751584 </v>
          </cell>
          <cell r="G727" t="str">
            <v>21/02/2024.C24TNN.00008791</v>
          </cell>
          <cell r="H727" t="str">
            <v>21/02/2024</v>
          </cell>
          <cell r="I727" t="str">
            <v>21/02/2024</v>
          </cell>
          <cell r="J727" t="str">
            <v>Purchasing invoice C24TNN.00008791</v>
          </cell>
          <cell r="K727">
            <v>676480</v>
          </cell>
          <cell r="L727">
            <v>45387</v>
          </cell>
        </row>
        <row r="728">
          <cell r="C728">
            <v>43</v>
          </cell>
          <cell r="D728" t="str">
            <v>C2217</v>
          </cell>
          <cell r="E728" t="str">
            <v>26/02/2024</v>
          </cell>
          <cell r="F728" t="str">
            <v xml:space="preserve">2754531 </v>
          </cell>
          <cell r="G728" t="str">
            <v>RRS20240224065HP6001</v>
          </cell>
          <cell r="H728" t="str">
            <v>26/02/2024</v>
          </cell>
          <cell r="I728" t="str">
            <v>26/02/2024</v>
          </cell>
          <cell r="J728" t="str">
            <v>Invoice for goods return to supplier C2217- Store: HP6001</v>
          </cell>
          <cell r="K728">
            <v>-744128</v>
          </cell>
          <cell r="L728">
            <v>45387</v>
          </cell>
        </row>
        <row r="729">
          <cell r="C729">
            <v>3442</v>
          </cell>
          <cell r="D729" t="str">
            <v>C2217</v>
          </cell>
          <cell r="E729" t="str">
            <v>26/02/2024</v>
          </cell>
          <cell r="F729" t="str">
            <v xml:space="preserve">2754493 </v>
          </cell>
          <cell r="G729" t="str">
            <v>RRS20240226125HN2057</v>
          </cell>
          <cell r="H729" t="str">
            <v>26/02/2024</v>
          </cell>
          <cell r="I729" t="str">
            <v>26/02/2024</v>
          </cell>
          <cell r="J729" t="str">
            <v>Invoice for goods return to supplier C2217- Store: HN2057</v>
          </cell>
          <cell r="K729">
            <v>-135296</v>
          </cell>
          <cell r="L729">
            <v>45387</v>
          </cell>
        </row>
        <row r="730">
          <cell r="C730">
            <v>7010</v>
          </cell>
          <cell r="D730" t="str">
            <v>C2217</v>
          </cell>
          <cell r="E730" t="str">
            <v>27/02/2024</v>
          </cell>
          <cell r="F730" t="str">
            <v xml:space="preserve">2755453 </v>
          </cell>
          <cell r="G730" t="str">
            <v>27/02/2024.C24TNN.00007010</v>
          </cell>
          <cell r="H730" t="str">
            <v>01/02/2024</v>
          </cell>
          <cell r="I730" t="str">
            <v>27/02/2024</v>
          </cell>
          <cell r="J730" t="str">
            <v>Purchasing invoice C24TNN.00007010</v>
          </cell>
          <cell r="K730">
            <v>676480</v>
          </cell>
          <cell r="L730">
            <v>45387</v>
          </cell>
        </row>
        <row r="731">
          <cell r="C731">
            <v>7019</v>
          </cell>
          <cell r="D731" t="str">
            <v>C2217</v>
          </cell>
          <cell r="E731" t="str">
            <v>27/02/2024</v>
          </cell>
          <cell r="F731" t="str">
            <v xml:space="preserve">2755425 </v>
          </cell>
          <cell r="G731" t="str">
            <v>27/02/2024.C24TNN.00007019</v>
          </cell>
          <cell r="H731" t="str">
            <v>01/02/2024</v>
          </cell>
          <cell r="I731" t="str">
            <v>27/02/2024</v>
          </cell>
          <cell r="J731" t="str">
            <v>Purchasing invoice C24TNN.00007019</v>
          </cell>
          <cell r="K731">
            <v>541184</v>
          </cell>
          <cell r="L731">
            <v>45387</v>
          </cell>
        </row>
        <row r="732">
          <cell r="C732">
            <v>8764</v>
          </cell>
          <cell r="D732" t="str">
            <v>C2217</v>
          </cell>
          <cell r="E732" t="str">
            <v>27/02/2024</v>
          </cell>
          <cell r="F732" t="str">
            <v xml:space="preserve">2755420 </v>
          </cell>
          <cell r="G732" t="str">
            <v>27/02/2024.C24TNN.00008764</v>
          </cell>
          <cell r="H732" t="str">
            <v>20/02/2024</v>
          </cell>
          <cell r="I732" t="str">
            <v>27/02/2024</v>
          </cell>
          <cell r="J732" t="str">
            <v>Purchasing invoice C24TNN.00008764</v>
          </cell>
          <cell r="K732">
            <v>676480</v>
          </cell>
          <cell r="L732">
            <v>45387</v>
          </cell>
        </row>
        <row r="733">
          <cell r="C733">
            <v>3382</v>
          </cell>
          <cell r="D733" t="str">
            <v>C2217</v>
          </cell>
          <cell r="E733" t="str">
            <v>27/02/2024</v>
          </cell>
          <cell r="F733" t="str">
            <v xml:space="preserve">2760206 </v>
          </cell>
          <cell r="G733" t="str">
            <v>RRS20240219514HN2234</v>
          </cell>
          <cell r="H733" t="str">
            <v>27/02/2024</v>
          </cell>
          <cell r="I733" t="str">
            <v>27/02/2024</v>
          </cell>
          <cell r="J733" t="str">
            <v>Invoice for goods return to supplier C2217- Store: HN2234</v>
          </cell>
          <cell r="K733">
            <v>-135296</v>
          </cell>
          <cell r="L733">
            <v>45387</v>
          </cell>
        </row>
        <row r="734">
          <cell r="C734">
            <v>3264</v>
          </cell>
          <cell r="D734" t="str">
            <v>C2217</v>
          </cell>
          <cell r="E734" t="str">
            <v>27/02/2024</v>
          </cell>
          <cell r="F734" t="str">
            <v xml:space="preserve">2760222 </v>
          </cell>
          <cell r="G734" t="str">
            <v>RRS20240224067HN2091</v>
          </cell>
          <cell r="H734" t="str">
            <v>27/02/2024</v>
          </cell>
          <cell r="I734" t="str">
            <v>27/02/2024</v>
          </cell>
          <cell r="J734" t="str">
            <v>Invoice for goods return to supplier C2217- Store: HN2091</v>
          </cell>
          <cell r="K734">
            <v>-202944</v>
          </cell>
          <cell r="L734">
            <v>45387</v>
          </cell>
        </row>
        <row r="735">
          <cell r="C735">
            <v>3381</v>
          </cell>
          <cell r="D735" t="str">
            <v>C2217</v>
          </cell>
          <cell r="E735" t="str">
            <v>27/02/2024</v>
          </cell>
          <cell r="F735" t="str">
            <v xml:space="preserve">2760232 </v>
          </cell>
          <cell r="G735" t="str">
            <v>RRS20240227197HN2201</v>
          </cell>
          <cell r="H735" t="str">
            <v>27/02/2024</v>
          </cell>
          <cell r="I735" t="str">
            <v>27/02/2024</v>
          </cell>
          <cell r="J735" t="str">
            <v>Invoice for goods return to supplier C2217- Store: HN2201</v>
          </cell>
          <cell r="K735">
            <v>-202944</v>
          </cell>
          <cell r="L735">
            <v>45387</v>
          </cell>
        </row>
        <row r="736">
          <cell r="C736">
            <v>9843</v>
          </cell>
          <cell r="D736" t="str">
            <v>C2217</v>
          </cell>
          <cell r="E736" t="str">
            <v>28/02/2024</v>
          </cell>
          <cell r="F736" t="str">
            <v xml:space="preserve">2760669 </v>
          </cell>
          <cell r="G736" t="str">
            <v>23/02/2024.C24TNN.00009843</v>
          </cell>
          <cell r="H736" t="str">
            <v>23/02/2024</v>
          </cell>
          <cell r="I736" t="str">
            <v>23/02/2024</v>
          </cell>
          <cell r="J736" t="str">
            <v>Purchasing invoice C24TNN.00009843</v>
          </cell>
          <cell r="K736">
            <v>541184</v>
          </cell>
          <cell r="L736">
            <v>45387</v>
          </cell>
        </row>
        <row r="737">
          <cell r="C737">
            <v>9844</v>
          </cell>
          <cell r="D737" t="str">
            <v>C2217</v>
          </cell>
          <cell r="E737" t="str">
            <v>28/02/2024</v>
          </cell>
          <cell r="F737" t="str">
            <v xml:space="preserve">2761229 </v>
          </cell>
          <cell r="G737" t="str">
            <v>23/02/2024.C24TNN.00009844</v>
          </cell>
          <cell r="H737" t="str">
            <v>23/02/2024</v>
          </cell>
          <cell r="I737" t="str">
            <v>23/02/2024</v>
          </cell>
          <cell r="J737" t="str">
            <v>Purchasing invoice C24TNN.00009844</v>
          </cell>
          <cell r="K737">
            <v>676480</v>
          </cell>
          <cell r="L737">
            <v>45387</v>
          </cell>
        </row>
        <row r="738">
          <cell r="C738">
            <v>9975</v>
          </cell>
          <cell r="D738" t="str">
            <v>C2217</v>
          </cell>
          <cell r="E738" t="str">
            <v>28/02/2024</v>
          </cell>
          <cell r="F738" t="str">
            <v xml:space="preserve">2761074 </v>
          </cell>
          <cell r="G738" t="str">
            <v>26/02/2024.C24TNN.00009975</v>
          </cell>
          <cell r="H738" t="str">
            <v>26/02/2024</v>
          </cell>
          <cell r="I738" t="str">
            <v>26/02/2024</v>
          </cell>
          <cell r="J738" t="str">
            <v>Purchasing invoice C24TNN.00009975</v>
          </cell>
          <cell r="K738">
            <v>1014719</v>
          </cell>
          <cell r="L738">
            <v>45387</v>
          </cell>
        </row>
        <row r="739">
          <cell r="C739">
            <v>9976</v>
          </cell>
          <cell r="D739" t="str">
            <v>C2217</v>
          </cell>
          <cell r="E739" t="str">
            <v>28/02/2024</v>
          </cell>
          <cell r="F739" t="str">
            <v xml:space="preserve">2761079 </v>
          </cell>
          <cell r="G739" t="str">
            <v>26/02/2024.C24TNN.00009976</v>
          </cell>
          <cell r="H739" t="str">
            <v>26/02/2024</v>
          </cell>
          <cell r="I739" t="str">
            <v>26/02/2024</v>
          </cell>
          <cell r="J739" t="str">
            <v>Purchasing invoice C24TNN.00009976</v>
          </cell>
          <cell r="K739">
            <v>1014719</v>
          </cell>
          <cell r="L739">
            <v>45387</v>
          </cell>
        </row>
        <row r="740">
          <cell r="C740">
            <v>9980</v>
          </cell>
          <cell r="D740" t="str">
            <v>C2217</v>
          </cell>
          <cell r="E740" t="str">
            <v>28/02/2024</v>
          </cell>
          <cell r="F740" t="str">
            <v xml:space="preserve">2760716 </v>
          </cell>
          <cell r="G740" t="str">
            <v>26/02/2024.C24TNN.00009980</v>
          </cell>
          <cell r="H740" t="str">
            <v>26/02/2024</v>
          </cell>
          <cell r="I740" t="str">
            <v>26/02/2024</v>
          </cell>
          <cell r="J740" t="str">
            <v>Purchasing invoice C24TNN.00009980</v>
          </cell>
          <cell r="K740">
            <v>541184</v>
          </cell>
          <cell r="L740">
            <v>45387</v>
          </cell>
        </row>
        <row r="741">
          <cell r="C741">
            <v>9981</v>
          </cell>
          <cell r="D741" t="str">
            <v>C2217</v>
          </cell>
          <cell r="E741" t="str">
            <v>28/02/2024</v>
          </cell>
          <cell r="F741" t="str">
            <v xml:space="preserve">2760717 </v>
          </cell>
          <cell r="G741" t="str">
            <v>26/02/2024.C24TNN.00009981</v>
          </cell>
          <cell r="H741" t="str">
            <v>26/02/2024</v>
          </cell>
          <cell r="I741" t="str">
            <v>26/02/2024</v>
          </cell>
          <cell r="J741" t="str">
            <v>Purchasing invoice C24TNN.00009981</v>
          </cell>
          <cell r="K741">
            <v>541184</v>
          </cell>
          <cell r="L741">
            <v>45387</v>
          </cell>
        </row>
        <row r="742">
          <cell r="C742">
            <v>9983</v>
          </cell>
          <cell r="D742" t="str">
            <v>C2217</v>
          </cell>
          <cell r="E742" t="str">
            <v>28/02/2024</v>
          </cell>
          <cell r="F742" t="str">
            <v xml:space="preserve">2761170 </v>
          </cell>
          <cell r="G742" t="str">
            <v>26/02/2024.C24TNN.00009983</v>
          </cell>
          <cell r="H742" t="str">
            <v>26/02/2024</v>
          </cell>
          <cell r="I742" t="str">
            <v>26/02/2024</v>
          </cell>
          <cell r="J742" t="str">
            <v>Purchasing invoice C24TNN.00009983</v>
          </cell>
          <cell r="K742">
            <v>541184</v>
          </cell>
          <cell r="L742">
            <v>45387</v>
          </cell>
        </row>
        <row r="743">
          <cell r="C743">
            <v>9984</v>
          </cell>
          <cell r="D743" t="str">
            <v>C2217</v>
          </cell>
          <cell r="E743" t="str">
            <v>28/02/2024</v>
          </cell>
          <cell r="F743" t="str">
            <v xml:space="preserve">2761107 </v>
          </cell>
          <cell r="G743" t="str">
            <v>26/02/2024.C24TNN.00009984</v>
          </cell>
          <cell r="H743" t="str">
            <v>26/02/2024</v>
          </cell>
          <cell r="I743" t="str">
            <v>26/02/2024</v>
          </cell>
          <cell r="J743" t="str">
            <v>Purchasing invoice C24TNN.00009984</v>
          </cell>
          <cell r="K743">
            <v>541184</v>
          </cell>
          <cell r="L743">
            <v>45387</v>
          </cell>
        </row>
        <row r="744">
          <cell r="C744">
            <v>3383</v>
          </cell>
          <cell r="D744" t="str">
            <v>C2217</v>
          </cell>
          <cell r="E744" t="str">
            <v>28/02/2024</v>
          </cell>
          <cell r="F744" t="str">
            <v xml:space="preserve">2766356 </v>
          </cell>
          <cell r="G744" t="str">
            <v>RRS20240227224HN2207</v>
          </cell>
          <cell r="H744" t="str">
            <v>28/02/2024</v>
          </cell>
          <cell r="I744" t="str">
            <v>28/02/2024</v>
          </cell>
          <cell r="J744" t="str">
            <v>Invoice for goods return to supplier C2217- Store: HN2207</v>
          </cell>
          <cell r="K744">
            <v>-135296</v>
          </cell>
          <cell r="L744">
            <v>45387</v>
          </cell>
        </row>
        <row r="745">
          <cell r="C745">
            <v>86</v>
          </cell>
          <cell r="D745" t="str">
            <v>C2217</v>
          </cell>
          <cell r="E745" t="str">
            <v>29/02/2024</v>
          </cell>
          <cell r="F745" t="str">
            <v xml:space="preserve">2773786 </v>
          </cell>
          <cell r="G745" t="str">
            <v>27/02/2024.C24TNF.00000086</v>
          </cell>
          <cell r="H745" t="str">
            <v>27/02/2024</v>
          </cell>
          <cell r="I745" t="str">
            <v>27/02/2024</v>
          </cell>
          <cell r="J745" t="str">
            <v>Purchasing invoice C24TNF.00000086</v>
          </cell>
          <cell r="K745">
            <v>676480</v>
          </cell>
          <cell r="L745">
            <v>45387</v>
          </cell>
        </row>
        <row r="746">
          <cell r="C746">
            <v>87</v>
          </cell>
          <cell r="D746" t="str">
            <v>C2217</v>
          </cell>
          <cell r="E746" t="str">
            <v>29/02/2024</v>
          </cell>
          <cell r="F746" t="str">
            <v xml:space="preserve">2768166 </v>
          </cell>
          <cell r="G746" t="str">
            <v>27/02/2024.C24TNF.00000087</v>
          </cell>
          <cell r="H746" t="str">
            <v>27/02/2024</v>
          </cell>
          <cell r="I746" t="str">
            <v>27/02/2024</v>
          </cell>
          <cell r="J746" t="str">
            <v>Purchasing invoice C24TNF.00000087</v>
          </cell>
          <cell r="K746">
            <v>541184</v>
          </cell>
          <cell r="L746">
            <v>45387</v>
          </cell>
        </row>
        <row r="747">
          <cell r="C747">
            <v>88</v>
          </cell>
          <cell r="D747" t="str">
            <v>C2217</v>
          </cell>
          <cell r="E747" t="str">
            <v>29/02/2024</v>
          </cell>
          <cell r="F747" t="str">
            <v xml:space="preserve">2773606 </v>
          </cell>
          <cell r="G747" t="str">
            <v>27/02/2024.C24TNF.00000088</v>
          </cell>
          <cell r="H747" t="str">
            <v>27/02/2024</v>
          </cell>
          <cell r="I747" t="str">
            <v>27/02/2024</v>
          </cell>
          <cell r="J747" t="str">
            <v>Purchasing invoice C24TNF.00000088</v>
          </cell>
          <cell r="K747">
            <v>1014719</v>
          </cell>
          <cell r="L747">
            <v>45387</v>
          </cell>
        </row>
        <row r="748">
          <cell r="C748">
            <v>9996</v>
          </cell>
          <cell r="D748" t="str">
            <v>C2217</v>
          </cell>
          <cell r="E748" t="str">
            <v>29/02/2024</v>
          </cell>
          <cell r="F748" t="str">
            <v xml:space="preserve">2766786 </v>
          </cell>
          <cell r="G748" t="str">
            <v>28/02/2024.C24TNN.00009996</v>
          </cell>
          <cell r="H748" t="str">
            <v>28/02/2024</v>
          </cell>
          <cell r="I748" t="str">
            <v>28/02/2024</v>
          </cell>
          <cell r="J748" t="str">
            <v>Purchasing invoice C24TNN.00009996</v>
          </cell>
          <cell r="K748">
            <v>676480</v>
          </cell>
          <cell r="L748">
            <v>45387</v>
          </cell>
        </row>
        <row r="749">
          <cell r="C749">
            <v>10022</v>
          </cell>
          <cell r="D749" t="str">
            <v>C2217</v>
          </cell>
          <cell r="E749" t="str">
            <v>29/02/2024</v>
          </cell>
          <cell r="F749" t="str">
            <v xml:space="preserve">2776658 </v>
          </cell>
          <cell r="G749" t="str">
            <v>28/02/2024.C24TNN.00010022</v>
          </cell>
          <cell r="H749" t="str">
            <v>28/02/2024</v>
          </cell>
          <cell r="I749" t="str">
            <v>28/02/2024</v>
          </cell>
          <cell r="J749" t="str">
            <v>Purchasing invoice C24TNN.00010022</v>
          </cell>
          <cell r="K749">
            <v>541184</v>
          </cell>
          <cell r="L749">
            <v>45387</v>
          </cell>
        </row>
        <row r="750">
          <cell r="C750">
            <v>3458</v>
          </cell>
          <cell r="D750" t="str">
            <v>C2217</v>
          </cell>
          <cell r="E750" t="str">
            <v>29/02/2024</v>
          </cell>
          <cell r="F750" t="str">
            <v xml:space="preserve">2772981 </v>
          </cell>
          <cell r="G750" t="str">
            <v>RRS20240227172HN2036</v>
          </cell>
          <cell r="H750" t="str">
            <v>29/02/2024</v>
          </cell>
          <cell r="I750" t="str">
            <v>29/02/2024</v>
          </cell>
          <cell r="J750" t="str">
            <v>Invoice for goods return to supplier C2217- Store: HN2036</v>
          </cell>
          <cell r="K750">
            <v>-135296</v>
          </cell>
          <cell r="L750">
            <v>45387</v>
          </cell>
        </row>
        <row r="751">
          <cell r="C751">
            <v>66</v>
          </cell>
          <cell r="D751" t="str">
            <v>C2217</v>
          </cell>
          <cell r="E751" t="str">
            <v>02/03/2024</v>
          </cell>
          <cell r="F751" t="str">
            <v xml:space="preserve">2792080 </v>
          </cell>
          <cell r="G751" t="str">
            <v>RRS20240301365HP6002</v>
          </cell>
          <cell r="H751" t="str">
            <v>02/03/2024</v>
          </cell>
          <cell r="I751" t="str">
            <v>02/03/2024</v>
          </cell>
          <cell r="J751" t="str">
            <v>Invoice for goods return to supplier C2217- Store: HP6002</v>
          </cell>
          <cell r="K751">
            <v>-270592</v>
          </cell>
          <cell r="L751">
            <v>45387</v>
          </cell>
        </row>
        <row r="752">
          <cell r="C752">
            <v>3632</v>
          </cell>
          <cell r="D752" t="str">
            <v>C2217</v>
          </cell>
          <cell r="E752" t="str">
            <v>02/03/2024</v>
          </cell>
          <cell r="F752" t="str">
            <v xml:space="preserve">2791960 </v>
          </cell>
          <cell r="G752" t="str">
            <v>RRS20240302428HN2188</v>
          </cell>
          <cell r="H752" t="str">
            <v>02/03/2024</v>
          </cell>
          <cell r="I752" t="str">
            <v>02/03/2024</v>
          </cell>
          <cell r="J752" t="str">
            <v>Invoice for goods return to supplier C2217- Store: HN2188</v>
          </cell>
          <cell r="K752">
            <v>-67648</v>
          </cell>
          <cell r="L752">
            <v>45387</v>
          </cell>
        </row>
        <row r="753">
          <cell r="C753">
            <v>3628</v>
          </cell>
          <cell r="D753" t="str">
            <v>C2217</v>
          </cell>
          <cell r="E753" t="str">
            <v>02/03/2024</v>
          </cell>
          <cell r="F753" t="str">
            <v xml:space="preserve">2792079 </v>
          </cell>
          <cell r="G753" t="str">
            <v>RRS20240302430HN2183</v>
          </cell>
          <cell r="H753" t="str">
            <v>02/03/2024</v>
          </cell>
          <cell r="I753" t="str">
            <v>02/03/2024</v>
          </cell>
          <cell r="J753" t="str">
            <v>Invoice for goods return to supplier C2217- Store: HN2183</v>
          </cell>
          <cell r="K753">
            <v>-67648</v>
          </cell>
          <cell r="L753">
            <v>45387</v>
          </cell>
        </row>
        <row r="754">
          <cell r="C754">
            <v>3633</v>
          </cell>
          <cell r="D754" t="str">
            <v>C2217</v>
          </cell>
          <cell r="E754" t="str">
            <v>04/03/2024</v>
          </cell>
          <cell r="F754" t="str">
            <v xml:space="preserve">2791898 </v>
          </cell>
          <cell r="G754" t="str">
            <v>RRS20240304515HN2036</v>
          </cell>
          <cell r="H754" t="str">
            <v>04/03/2024</v>
          </cell>
          <cell r="I754" t="str">
            <v>04/03/2024</v>
          </cell>
          <cell r="J754" t="str">
            <v>Invoice for goods return to supplier C2217- Store: HN2036</v>
          </cell>
          <cell r="K754">
            <v>-338240</v>
          </cell>
          <cell r="L754">
            <v>45387</v>
          </cell>
        </row>
        <row r="755">
          <cell r="C755">
            <v>3630</v>
          </cell>
          <cell r="D755" t="str">
            <v>C2217</v>
          </cell>
          <cell r="E755" t="str">
            <v>04/03/2024</v>
          </cell>
          <cell r="F755" t="str">
            <v xml:space="preserve">2791945 </v>
          </cell>
          <cell r="G755" t="str">
            <v>RRS20240304528HN2226</v>
          </cell>
          <cell r="H755" t="str">
            <v>04/03/2024</v>
          </cell>
          <cell r="I755" t="str">
            <v>04/03/2024</v>
          </cell>
          <cell r="J755" t="str">
            <v>Invoice for goods return to supplier C2217- Store: HN2226</v>
          </cell>
          <cell r="K755">
            <v>-67648</v>
          </cell>
          <cell r="L755">
            <v>45387</v>
          </cell>
        </row>
        <row r="756">
          <cell r="C756">
            <v>3624</v>
          </cell>
          <cell r="D756" t="str">
            <v>C2217</v>
          </cell>
          <cell r="E756" t="str">
            <v>04/03/2024</v>
          </cell>
          <cell r="F756" t="str">
            <v xml:space="preserve">2792013 </v>
          </cell>
          <cell r="G756" t="str">
            <v>RRS20240304545HN2113</v>
          </cell>
          <cell r="H756" t="str">
            <v>04/03/2024</v>
          </cell>
          <cell r="I756" t="str">
            <v>04/03/2024</v>
          </cell>
          <cell r="J756" t="str">
            <v>Invoice for goods return to supplier C2217- Store: HN2113</v>
          </cell>
          <cell r="K756">
            <v>-135296</v>
          </cell>
          <cell r="L756">
            <v>45387</v>
          </cell>
        </row>
        <row r="757">
          <cell r="C757">
            <v>3625</v>
          </cell>
          <cell r="D757" t="str">
            <v>C2217</v>
          </cell>
          <cell r="E757" t="str">
            <v>04/03/2024</v>
          </cell>
          <cell r="F757" t="str">
            <v xml:space="preserve">2792016 </v>
          </cell>
          <cell r="G757" t="str">
            <v>RRS20240304546HN2122</v>
          </cell>
          <cell r="H757" t="str">
            <v>04/03/2024</v>
          </cell>
          <cell r="I757" t="str">
            <v>04/03/2024</v>
          </cell>
          <cell r="J757" t="str">
            <v>Invoice for goods return to supplier C2217- Store: HN2122</v>
          </cell>
          <cell r="K757">
            <v>-135296</v>
          </cell>
          <cell r="L757">
            <v>45387</v>
          </cell>
        </row>
        <row r="758">
          <cell r="C758">
            <v>3631</v>
          </cell>
          <cell r="D758" t="str">
            <v>C2217</v>
          </cell>
          <cell r="E758" t="str">
            <v>04/03/2024</v>
          </cell>
          <cell r="F758" t="str">
            <v xml:space="preserve">2791953 </v>
          </cell>
          <cell r="G758" t="str">
            <v>RRS20240304594HN2102</v>
          </cell>
          <cell r="H758" t="str">
            <v>04/03/2024</v>
          </cell>
          <cell r="I758" t="str">
            <v>04/03/2024</v>
          </cell>
          <cell r="J758" t="str">
            <v>Invoice for goods return to supplier C2217- Store: HN2102</v>
          </cell>
          <cell r="K758">
            <v>-135296</v>
          </cell>
          <cell r="L758">
            <v>45387</v>
          </cell>
        </row>
        <row r="759">
          <cell r="C759">
            <v>3623</v>
          </cell>
          <cell r="D759" t="str">
            <v>C2217</v>
          </cell>
          <cell r="E759" t="str">
            <v>04/03/2024</v>
          </cell>
          <cell r="F759" t="str">
            <v xml:space="preserve">2791980 </v>
          </cell>
          <cell r="G759" t="str">
            <v>RRS20240304620HN2059</v>
          </cell>
          <cell r="H759" t="str">
            <v>04/03/2024</v>
          </cell>
          <cell r="I759" t="str">
            <v>04/03/2024</v>
          </cell>
          <cell r="J759" t="str">
            <v>Invoice for goods return to supplier C2217- Store: HN2059</v>
          </cell>
          <cell r="K759">
            <v>-135296</v>
          </cell>
          <cell r="L759">
            <v>45387</v>
          </cell>
        </row>
        <row r="760">
          <cell r="C760">
            <v>3629</v>
          </cell>
          <cell r="D760" t="str">
            <v>C2217</v>
          </cell>
          <cell r="E760" t="str">
            <v>04/03/2024</v>
          </cell>
          <cell r="F760" t="str">
            <v xml:space="preserve">2791943 </v>
          </cell>
          <cell r="G760" t="str">
            <v>RRS20240304623HN2175</v>
          </cell>
          <cell r="H760" t="str">
            <v>04/03/2024</v>
          </cell>
          <cell r="I760" t="str">
            <v>04/03/2024</v>
          </cell>
          <cell r="J760" t="str">
            <v>Invoice for goods return to supplier C2217- Store: HN2175</v>
          </cell>
          <cell r="K760">
            <v>-270592</v>
          </cell>
          <cell r="L760">
            <v>45387</v>
          </cell>
        </row>
        <row r="761">
          <cell r="C761">
            <v>3774</v>
          </cell>
          <cell r="D761" t="str">
            <v>C2217</v>
          </cell>
          <cell r="E761" t="str">
            <v>05/03/2024</v>
          </cell>
          <cell r="F761" t="str">
            <v xml:space="preserve">2791871 </v>
          </cell>
          <cell r="G761" t="str">
            <v>RRS20240223967HN2215</v>
          </cell>
          <cell r="H761" t="str">
            <v>05/03/2024</v>
          </cell>
          <cell r="I761" t="str">
            <v>05/03/2024</v>
          </cell>
          <cell r="J761" t="str">
            <v>Invoice for goods return to supplier C2217- Store: HN2215</v>
          </cell>
          <cell r="K761">
            <v>-202944</v>
          </cell>
          <cell r="L761">
            <v>45387</v>
          </cell>
        </row>
        <row r="762">
          <cell r="C762">
            <v>3626</v>
          </cell>
          <cell r="D762" t="str">
            <v>C2217</v>
          </cell>
          <cell r="E762" t="str">
            <v>05/03/2024</v>
          </cell>
          <cell r="F762" t="str">
            <v xml:space="preserve">2792037 </v>
          </cell>
          <cell r="G762" t="str">
            <v>RRS20240305692HN2121</v>
          </cell>
          <cell r="H762" t="str">
            <v>05/03/2024</v>
          </cell>
          <cell r="I762" t="str">
            <v>05/03/2024</v>
          </cell>
          <cell r="J762" t="str">
            <v>Invoice for goods return to supplier C2217- Store: HN2121</v>
          </cell>
          <cell r="K762">
            <v>-67648</v>
          </cell>
          <cell r="L762">
            <v>45387</v>
          </cell>
        </row>
        <row r="763">
          <cell r="C763">
            <v>3627</v>
          </cell>
          <cell r="D763" t="str">
            <v>C2217</v>
          </cell>
          <cell r="E763" t="str">
            <v>05/03/2024</v>
          </cell>
          <cell r="F763" t="str">
            <v xml:space="preserve">2792072 </v>
          </cell>
          <cell r="G763" t="str">
            <v>RRS20240305710HN2228</v>
          </cell>
          <cell r="H763" t="str">
            <v>05/03/2024</v>
          </cell>
          <cell r="I763" t="str">
            <v>05/03/2024</v>
          </cell>
          <cell r="J763" t="str">
            <v>Invoice for goods return to supplier C2217- Store: HN2228</v>
          </cell>
          <cell r="K763">
            <v>-135296</v>
          </cell>
          <cell r="L763">
            <v>45387</v>
          </cell>
        </row>
        <row r="764">
          <cell r="C764">
            <v>3775</v>
          </cell>
          <cell r="D764" t="str">
            <v>C2217</v>
          </cell>
          <cell r="E764" t="str">
            <v>05/03/2024</v>
          </cell>
          <cell r="F764" t="str">
            <v xml:space="preserve">2791971 </v>
          </cell>
          <cell r="G764" t="str">
            <v>RRS20240305782HN2163</v>
          </cell>
          <cell r="H764" t="str">
            <v>05/03/2024</v>
          </cell>
          <cell r="I764" t="str">
            <v>05/03/2024</v>
          </cell>
          <cell r="J764" t="str">
            <v>Invoice for goods return to supplier C2217- Store: HN2163</v>
          </cell>
          <cell r="K764">
            <v>-67648</v>
          </cell>
          <cell r="L764">
            <v>45387</v>
          </cell>
        </row>
        <row r="765">
          <cell r="C765">
            <v>3772</v>
          </cell>
          <cell r="D765" t="str">
            <v>C2217</v>
          </cell>
          <cell r="E765" t="str">
            <v>05/03/2024</v>
          </cell>
          <cell r="F765" t="str">
            <v xml:space="preserve">2792035 </v>
          </cell>
          <cell r="G765" t="str">
            <v>RRS20240305803HN2041</v>
          </cell>
          <cell r="H765" t="str">
            <v>05/03/2024</v>
          </cell>
          <cell r="I765" t="str">
            <v>05/03/2024</v>
          </cell>
          <cell r="J765" t="str">
            <v>Invoice for goods return to supplier C2217- Store: HN2041</v>
          </cell>
          <cell r="K765">
            <v>-135296</v>
          </cell>
          <cell r="L765">
            <v>45387</v>
          </cell>
        </row>
        <row r="766">
          <cell r="C766">
            <v>3773</v>
          </cell>
          <cell r="D766" t="str">
            <v>C2217</v>
          </cell>
          <cell r="E766" t="str">
            <v>05/03/2024</v>
          </cell>
          <cell r="F766" t="str">
            <v xml:space="preserve">2792051 </v>
          </cell>
          <cell r="G766" t="str">
            <v>RRS20240305821HN2013</v>
          </cell>
          <cell r="H766" t="str">
            <v>05/03/2024</v>
          </cell>
          <cell r="I766" t="str">
            <v>05/03/2024</v>
          </cell>
          <cell r="J766" t="str">
            <v>Invoice for goods return to supplier C2217- Store: HN2013</v>
          </cell>
          <cell r="K766">
            <v>-270592</v>
          </cell>
          <cell r="L766">
            <v>45387</v>
          </cell>
        </row>
        <row r="767">
          <cell r="C767">
            <v>4028</v>
          </cell>
          <cell r="D767" t="str">
            <v>C2217</v>
          </cell>
          <cell r="E767" t="str">
            <v>06/03/2024</v>
          </cell>
          <cell r="F767" t="str">
            <v xml:space="preserve">2793487 </v>
          </cell>
          <cell r="G767" t="str">
            <v>RRS20240304624HN2160</v>
          </cell>
          <cell r="H767" t="str">
            <v>06/03/2024</v>
          </cell>
          <cell r="I767" t="str">
            <v>06/03/2024</v>
          </cell>
          <cell r="J767" t="str">
            <v>Invoice for goods return to supplier C2217- Store: HN2160</v>
          </cell>
          <cell r="K767">
            <v>-135296</v>
          </cell>
          <cell r="L767">
            <v>45387</v>
          </cell>
        </row>
        <row r="768">
          <cell r="C768">
            <v>65</v>
          </cell>
          <cell r="D768" t="str">
            <v>C2217</v>
          </cell>
          <cell r="E768" t="str">
            <v>06/03/2024</v>
          </cell>
          <cell r="F768" t="str">
            <v xml:space="preserve">2793496 </v>
          </cell>
          <cell r="G768" t="str">
            <v>RRS20240306903HP6007</v>
          </cell>
          <cell r="H768" t="str">
            <v>06/03/2024</v>
          </cell>
          <cell r="I768" t="str">
            <v>06/03/2024</v>
          </cell>
          <cell r="J768" t="str">
            <v>Invoice for goods return to supplier C2217- Store: HP6007</v>
          </cell>
          <cell r="K768">
            <v>-67648</v>
          </cell>
          <cell r="L768">
            <v>45387</v>
          </cell>
        </row>
        <row r="769">
          <cell r="C769">
            <v>4123</v>
          </cell>
          <cell r="D769" t="str">
            <v>C2217</v>
          </cell>
          <cell r="E769" t="str">
            <v>07/03/2024</v>
          </cell>
          <cell r="F769" t="str">
            <v xml:space="preserve">2799474 </v>
          </cell>
          <cell r="G769" t="str">
            <v>RRS20240201542HN2217</v>
          </cell>
          <cell r="H769" t="str">
            <v>07/03/2024</v>
          </cell>
          <cell r="I769" t="str">
            <v>07/03/2024</v>
          </cell>
          <cell r="J769" t="str">
            <v>Invoice for goods return to supplier C2217- Store: HN2217</v>
          </cell>
          <cell r="K769">
            <v>-67648</v>
          </cell>
          <cell r="L769">
            <v>45387</v>
          </cell>
        </row>
        <row r="770">
          <cell r="C770">
            <v>3776</v>
          </cell>
          <cell r="D770" t="str">
            <v>C2217</v>
          </cell>
          <cell r="E770" t="str">
            <v>07/03/2024</v>
          </cell>
          <cell r="F770" t="str">
            <v xml:space="preserve">2799484 </v>
          </cell>
          <cell r="G770" t="str">
            <v>RRS20240304626HN2024</v>
          </cell>
          <cell r="H770" t="str">
            <v>07/03/2024</v>
          </cell>
          <cell r="I770" t="str">
            <v>07/03/2024</v>
          </cell>
          <cell r="J770" t="str">
            <v>Invoice for goods return to supplier C2217- Store: HN2024</v>
          </cell>
          <cell r="K770">
            <v>-67648</v>
          </cell>
          <cell r="L770">
            <v>45387</v>
          </cell>
        </row>
        <row r="771">
          <cell r="C771">
            <v>3777</v>
          </cell>
          <cell r="D771" t="str">
            <v>C2217</v>
          </cell>
          <cell r="E771" t="str">
            <v>07/03/2024</v>
          </cell>
          <cell r="F771" t="str">
            <v xml:space="preserve">2799507 </v>
          </cell>
          <cell r="G771" t="str">
            <v>RRS20240305790HN2212</v>
          </cell>
          <cell r="H771" t="str">
            <v>07/03/2024</v>
          </cell>
          <cell r="I771" t="str">
            <v>07/03/2024</v>
          </cell>
          <cell r="J771" t="str">
            <v>Invoice for goods return to supplier C2217- Store: HN2212</v>
          </cell>
          <cell r="K771">
            <v>-202944</v>
          </cell>
          <cell r="L771">
            <v>45387</v>
          </cell>
        </row>
        <row r="772">
          <cell r="C772">
            <v>4029</v>
          </cell>
          <cell r="D772" t="str">
            <v>C2217</v>
          </cell>
          <cell r="E772" t="str">
            <v>07/03/2024</v>
          </cell>
          <cell r="F772" t="str">
            <v xml:space="preserve">2799498 </v>
          </cell>
          <cell r="G772" t="str">
            <v>RRS20240307083HN2152</v>
          </cell>
          <cell r="H772" t="str">
            <v>07/03/2024</v>
          </cell>
          <cell r="I772" t="str">
            <v>07/03/2024</v>
          </cell>
          <cell r="J772" t="str">
            <v>Invoice for goods return to supplier C2217- Store: HN2152</v>
          </cell>
          <cell r="K772">
            <v>-202944</v>
          </cell>
          <cell r="L772">
            <v>45387</v>
          </cell>
        </row>
        <row r="773">
          <cell r="C773">
            <v>4177</v>
          </cell>
          <cell r="D773" t="str">
            <v>C2217</v>
          </cell>
          <cell r="E773" t="str">
            <v>07/03/2024</v>
          </cell>
          <cell r="F773" t="str">
            <v xml:space="preserve">2799494 </v>
          </cell>
          <cell r="G773" t="str">
            <v>RRS20240307086HN2216</v>
          </cell>
          <cell r="H773" t="str">
            <v>07/03/2024</v>
          </cell>
          <cell r="I773" t="str">
            <v>07/03/2024</v>
          </cell>
          <cell r="J773" t="str">
            <v>Invoice for goods return to supplier C2217- Store: HN2216</v>
          </cell>
          <cell r="K773">
            <v>-67648</v>
          </cell>
          <cell r="L773">
            <v>45387</v>
          </cell>
        </row>
        <row r="774">
          <cell r="C774">
            <v>4178</v>
          </cell>
          <cell r="D774" t="str">
            <v>C2217</v>
          </cell>
          <cell r="E774" t="str">
            <v>07/03/2024</v>
          </cell>
          <cell r="F774" t="str">
            <v xml:space="preserve">2799497 </v>
          </cell>
          <cell r="G774" t="str">
            <v>RRS20240307092HN2216</v>
          </cell>
          <cell r="H774" t="str">
            <v>07/03/2024</v>
          </cell>
          <cell r="I774" t="str">
            <v>07/03/2024</v>
          </cell>
          <cell r="J774" t="str">
            <v>Invoice for goods return to supplier C2217- Store: HN2216</v>
          </cell>
          <cell r="K774">
            <v>-135296</v>
          </cell>
          <cell r="L774">
            <v>45387</v>
          </cell>
        </row>
        <row r="775">
          <cell r="C775">
            <v>4600</v>
          </cell>
          <cell r="D775" t="str">
            <v>C2217</v>
          </cell>
          <cell r="E775" t="str">
            <v>07/03/2024</v>
          </cell>
          <cell r="F775" t="str">
            <v xml:space="preserve">2799479 </v>
          </cell>
          <cell r="G775" t="str">
            <v>RRS20240307171HN2020</v>
          </cell>
          <cell r="H775" t="str">
            <v>07/03/2024</v>
          </cell>
          <cell r="I775" t="str">
            <v>07/03/2024</v>
          </cell>
          <cell r="J775" t="str">
            <v>Invoice for goods return to supplier C2217- Store: HN2020</v>
          </cell>
          <cell r="K775">
            <v>-135296</v>
          </cell>
          <cell r="L775">
            <v>45387</v>
          </cell>
        </row>
        <row r="776">
          <cell r="C776">
            <v>4122</v>
          </cell>
          <cell r="D776" t="str">
            <v>C2217</v>
          </cell>
          <cell r="E776" t="str">
            <v>08/03/2024</v>
          </cell>
          <cell r="F776" t="str">
            <v xml:space="preserve">2804260 </v>
          </cell>
          <cell r="G776" t="str">
            <v>RRS20240308254HN2168</v>
          </cell>
          <cell r="H776" t="str">
            <v>08/03/2024</v>
          </cell>
          <cell r="I776" t="str">
            <v>08/03/2024</v>
          </cell>
          <cell r="J776" t="str">
            <v>Invoice for goods return to supplier C2217- Store: HN2168</v>
          </cell>
          <cell r="K776">
            <v>-135296</v>
          </cell>
          <cell r="L776">
            <v>45387</v>
          </cell>
        </row>
        <row r="777">
          <cell r="C777">
            <v>4121</v>
          </cell>
          <cell r="D777" t="str">
            <v>C2217</v>
          </cell>
          <cell r="E777" t="str">
            <v>08/03/2024</v>
          </cell>
          <cell r="F777" t="str">
            <v xml:space="preserve">2804242 </v>
          </cell>
          <cell r="G777" t="str">
            <v>RRS20240308268HN2208</v>
          </cell>
          <cell r="H777" t="str">
            <v>08/03/2024</v>
          </cell>
          <cell r="I777" t="str">
            <v>08/03/2024</v>
          </cell>
          <cell r="J777" t="str">
            <v>Invoice for goods return to supplier C2217- Store: HN2208</v>
          </cell>
          <cell r="K777">
            <v>-338240</v>
          </cell>
          <cell r="L777">
            <v>45387</v>
          </cell>
        </row>
        <row r="778">
          <cell r="C778">
            <v>74</v>
          </cell>
          <cell r="D778" t="str">
            <v>C2217</v>
          </cell>
          <cell r="E778" t="str">
            <v>11/03/2024</v>
          </cell>
          <cell r="F778" t="str">
            <v xml:space="preserve">2811783 </v>
          </cell>
          <cell r="G778" t="str">
            <v>RRS20240311376HP6010</v>
          </cell>
          <cell r="H778" t="str">
            <v>11/03/2024</v>
          </cell>
          <cell r="I778" t="str">
            <v>11/03/2024</v>
          </cell>
          <cell r="J778" t="str">
            <v>Invoice for goods return to supplier C2217- Store: HP6010</v>
          </cell>
          <cell r="K778">
            <v>-270592</v>
          </cell>
          <cell r="L778">
            <v>45387</v>
          </cell>
        </row>
        <row r="779">
          <cell r="C779">
            <v>4180</v>
          </cell>
          <cell r="D779" t="str">
            <v>C2217</v>
          </cell>
          <cell r="E779" t="str">
            <v>11/03/2024</v>
          </cell>
          <cell r="F779" t="str">
            <v xml:space="preserve">2811779 </v>
          </cell>
          <cell r="G779" t="str">
            <v>RRS20240311381HN2145</v>
          </cell>
          <cell r="H779" t="str">
            <v>11/03/2024</v>
          </cell>
          <cell r="I779" t="str">
            <v>11/03/2024</v>
          </cell>
          <cell r="J779" t="str">
            <v>Invoice for goods return to supplier C2217- Store: HN2145</v>
          </cell>
          <cell r="K779">
            <v>-135296</v>
          </cell>
          <cell r="L779">
            <v>45387</v>
          </cell>
        </row>
        <row r="780">
          <cell r="C780">
            <v>4179</v>
          </cell>
          <cell r="D780" t="str">
            <v>C2217</v>
          </cell>
          <cell r="E780" t="str">
            <v>11/03/2024</v>
          </cell>
          <cell r="F780" t="str">
            <v xml:space="preserve">2811730 </v>
          </cell>
          <cell r="G780" t="str">
            <v>RRS20240311382HN2034</v>
          </cell>
          <cell r="H780" t="str">
            <v>11/03/2024</v>
          </cell>
          <cell r="I780" t="str">
            <v>11/03/2024</v>
          </cell>
          <cell r="J780" t="str">
            <v>Invoice for goods return to supplier C2217- Store: HN2034</v>
          </cell>
          <cell r="K780">
            <v>-270592</v>
          </cell>
          <cell r="L780">
            <v>45387</v>
          </cell>
        </row>
        <row r="781">
          <cell r="C781">
            <v>4124</v>
          </cell>
          <cell r="D781" t="str">
            <v>C2217</v>
          </cell>
          <cell r="E781" t="str">
            <v>11/03/2024</v>
          </cell>
          <cell r="F781" t="str">
            <v xml:space="preserve">2811778 </v>
          </cell>
          <cell r="G781" t="str">
            <v>RRS20240311396HN2029</v>
          </cell>
          <cell r="H781" t="str">
            <v>11/03/2024</v>
          </cell>
          <cell r="I781" t="str">
            <v>11/03/2024</v>
          </cell>
          <cell r="J781" t="str">
            <v>Invoice for goods return to supplier C2217- Store: HN2029</v>
          </cell>
          <cell r="K781">
            <v>-67648</v>
          </cell>
          <cell r="L781">
            <v>45387</v>
          </cell>
        </row>
        <row r="782">
          <cell r="C782">
            <v>4601</v>
          </cell>
          <cell r="D782" t="str">
            <v>C2217</v>
          </cell>
          <cell r="E782" t="str">
            <v>12/03/2024</v>
          </cell>
          <cell r="F782" t="str">
            <v xml:space="preserve">2816923 </v>
          </cell>
          <cell r="G782" t="str">
            <v>RRS20240312627HN2101</v>
          </cell>
          <cell r="H782" t="str">
            <v>12/03/2024</v>
          </cell>
          <cell r="I782" t="str">
            <v>12/03/2024</v>
          </cell>
          <cell r="J782" t="str">
            <v>Invoice for goods return to supplier C2217- Store: HN2101</v>
          </cell>
          <cell r="K782">
            <v>-338240</v>
          </cell>
          <cell r="L782">
            <v>45387</v>
          </cell>
        </row>
        <row r="783">
          <cell r="C783">
            <v>4669</v>
          </cell>
          <cell r="D783" t="str">
            <v>C2217</v>
          </cell>
          <cell r="E783" t="str">
            <v>13/03/2024</v>
          </cell>
          <cell r="F783" t="str">
            <v xml:space="preserve">2821876 </v>
          </cell>
          <cell r="G783" t="str">
            <v>RRS20240313715HN2236</v>
          </cell>
          <cell r="H783" t="str">
            <v>13/03/2024</v>
          </cell>
          <cell r="I783" t="str">
            <v>13/03/2024</v>
          </cell>
          <cell r="J783" t="str">
            <v>Invoice for goods return to supplier C2217- Store: HN2236</v>
          </cell>
          <cell r="K783">
            <v>-67648</v>
          </cell>
          <cell r="L783">
            <v>45387</v>
          </cell>
        </row>
        <row r="784">
          <cell r="C784">
            <v>4446</v>
          </cell>
          <cell r="D784" t="str">
            <v>C2217</v>
          </cell>
          <cell r="E784" t="str">
            <v>13/03/2024</v>
          </cell>
          <cell r="F784" t="str">
            <v xml:space="preserve">2821908 </v>
          </cell>
          <cell r="G784" t="str">
            <v>RRS20240313720HN2194</v>
          </cell>
          <cell r="H784" t="str">
            <v>13/03/2024</v>
          </cell>
          <cell r="I784" t="str">
            <v>13/03/2024</v>
          </cell>
          <cell r="J784" t="str">
            <v>Invoice for goods return to supplier C2217- Store: HN2194</v>
          </cell>
          <cell r="K784">
            <v>-202944</v>
          </cell>
          <cell r="L784">
            <v>45387</v>
          </cell>
        </row>
        <row r="785">
          <cell r="C785">
            <v>4270</v>
          </cell>
          <cell r="D785" t="str">
            <v>C2217</v>
          </cell>
          <cell r="E785" t="str">
            <v>13/03/2024</v>
          </cell>
          <cell r="F785" t="str">
            <v xml:space="preserve">2821903 </v>
          </cell>
          <cell r="G785" t="str">
            <v>RRS20240313796HN2078</v>
          </cell>
          <cell r="H785" t="str">
            <v>13/03/2024</v>
          </cell>
          <cell r="I785" t="str">
            <v>13/03/2024</v>
          </cell>
          <cell r="J785" t="str">
            <v>Invoice for goods return to supplier C2217- Store: HN2078</v>
          </cell>
          <cell r="K785">
            <v>-135296</v>
          </cell>
          <cell r="L785">
            <v>45387</v>
          </cell>
        </row>
        <row r="786">
          <cell r="C786">
            <v>4269</v>
          </cell>
          <cell r="D786" t="str">
            <v>C2217</v>
          </cell>
          <cell r="E786" t="str">
            <v>14/03/2024</v>
          </cell>
          <cell r="F786" t="str">
            <v xml:space="preserve">2826729 </v>
          </cell>
          <cell r="G786" t="str">
            <v>RRS20240308269HN2151</v>
          </cell>
          <cell r="H786" t="str">
            <v>14/03/2024</v>
          </cell>
          <cell r="I786" t="str">
            <v>14/03/2024</v>
          </cell>
          <cell r="J786" t="str">
            <v>Invoice for goods return to supplier C2217- Store: HN2151</v>
          </cell>
          <cell r="K786">
            <v>-202944</v>
          </cell>
          <cell r="L786">
            <v>45387</v>
          </cell>
        </row>
        <row r="787">
          <cell r="C787">
            <v>4444</v>
          </cell>
          <cell r="D787" t="str">
            <v>C2217</v>
          </cell>
          <cell r="E787" t="str">
            <v>14/03/2024</v>
          </cell>
          <cell r="F787" t="str">
            <v xml:space="preserve">2826709 </v>
          </cell>
          <cell r="G787" t="str">
            <v>RRS20240313820HN2226</v>
          </cell>
          <cell r="H787" t="str">
            <v>14/03/2024</v>
          </cell>
          <cell r="I787" t="str">
            <v>14/03/2024</v>
          </cell>
          <cell r="J787" t="str">
            <v>Invoice for goods return to supplier C2217- Store: HN2226</v>
          </cell>
          <cell r="K787">
            <v>-202944</v>
          </cell>
          <cell r="L787">
            <v>45387</v>
          </cell>
        </row>
        <row r="788">
          <cell r="C788">
            <v>4671</v>
          </cell>
          <cell r="D788" t="str">
            <v>C2217</v>
          </cell>
          <cell r="E788" t="str">
            <v>14/03/2024</v>
          </cell>
          <cell r="F788" t="str">
            <v xml:space="preserve">2826751 </v>
          </cell>
          <cell r="G788" t="str">
            <v>RRS20240313827HN2201</v>
          </cell>
          <cell r="H788" t="str">
            <v>14/03/2024</v>
          </cell>
          <cell r="I788" t="str">
            <v>14/03/2024</v>
          </cell>
          <cell r="J788" t="str">
            <v>Invoice for goods return to supplier C2217- Store: HN2201</v>
          </cell>
          <cell r="K788">
            <v>-270592</v>
          </cell>
          <cell r="L788">
            <v>45387</v>
          </cell>
        </row>
        <row r="789">
          <cell r="C789">
            <v>5384</v>
          </cell>
          <cell r="D789" t="str">
            <v>C2217</v>
          </cell>
          <cell r="E789" t="str">
            <v>14/03/2024</v>
          </cell>
          <cell r="F789" t="str">
            <v xml:space="preserve">2826745 </v>
          </cell>
          <cell r="G789" t="str">
            <v>RRS20240314868HN2217</v>
          </cell>
          <cell r="H789" t="str">
            <v>14/03/2024</v>
          </cell>
          <cell r="I789" t="str">
            <v>14/03/2024</v>
          </cell>
          <cell r="J789" t="str">
            <v>Invoice for goods return to supplier C2217- Store: HN2217</v>
          </cell>
          <cell r="K789">
            <v>-135296</v>
          </cell>
          <cell r="L789">
            <v>45387</v>
          </cell>
        </row>
        <row r="790">
          <cell r="C790">
            <v>4445</v>
          </cell>
          <cell r="D790" t="str">
            <v>C2217</v>
          </cell>
          <cell r="E790" t="str">
            <v>14/03/2024</v>
          </cell>
          <cell r="F790" t="str">
            <v xml:space="preserve">2826721 </v>
          </cell>
          <cell r="G790" t="str">
            <v>RRS20240314954HN2162</v>
          </cell>
          <cell r="H790" t="str">
            <v>14/03/2024</v>
          </cell>
          <cell r="I790" t="str">
            <v>14/03/2024</v>
          </cell>
          <cell r="J790" t="str">
            <v>Invoice for goods return to supplier C2217- Store: HN2162</v>
          </cell>
          <cell r="K790">
            <v>-202944</v>
          </cell>
          <cell r="L790">
            <v>45387</v>
          </cell>
        </row>
        <row r="791">
          <cell r="C791">
            <v>4598</v>
          </cell>
          <cell r="D791" t="str">
            <v>C2217</v>
          </cell>
          <cell r="E791" t="str">
            <v>15/03/2024</v>
          </cell>
          <cell r="F791" t="str">
            <v xml:space="preserve">2831921 </v>
          </cell>
          <cell r="G791" t="str">
            <v>RRS20240305690HN2047</v>
          </cell>
          <cell r="H791" t="str">
            <v>15/03/2024</v>
          </cell>
          <cell r="I791" t="str">
            <v>15/03/2024</v>
          </cell>
          <cell r="J791" t="str">
            <v>Invoice for goods return to supplier C2217- Store: HN2047</v>
          </cell>
          <cell r="K791">
            <v>-270592</v>
          </cell>
          <cell r="L791">
            <v>45387</v>
          </cell>
        </row>
        <row r="792">
          <cell r="C792">
            <v>4447</v>
          </cell>
          <cell r="D792" t="str">
            <v>C2217</v>
          </cell>
          <cell r="E792" t="str">
            <v>15/03/2024</v>
          </cell>
          <cell r="F792" t="str">
            <v xml:space="preserve">2831900 </v>
          </cell>
          <cell r="G792" t="str">
            <v>RRS20240313812HN2205</v>
          </cell>
          <cell r="H792" t="str">
            <v>15/03/2024</v>
          </cell>
          <cell r="I792" t="str">
            <v>15/03/2024</v>
          </cell>
          <cell r="J792" t="str">
            <v>Invoice for goods return to supplier C2217- Store: HN2205</v>
          </cell>
          <cell r="K792">
            <v>-202944</v>
          </cell>
          <cell r="L792">
            <v>45387</v>
          </cell>
        </row>
        <row r="793">
          <cell r="C793">
            <v>4599</v>
          </cell>
          <cell r="D793" t="str">
            <v>C2217</v>
          </cell>
          <cell r="E793" t="str">
            <v>15/03/2024</v>
          </cell>
          <cell r="F793" t="str">
            <v xml:space="preserve">2831893 </v>
          </cell>
          <cell r="G793" t="str">
            <v>RRS20240315016HN2207</v>
          </cell>
          <cell r="H793" t="str">
            <v>15/03/2024</v>
          </cell>
          <cell r="I793" t="str">
            <v>15/03/2024</v>
          </cell>
          <cell r="J793" t="str">
            <v>Invoice for goods return to supplier C2217- Store: HN2207</v>
          </cell>
          <cell r="K793">
            <v>-67648</v>
          </cell>
          <cell r="L793">
            <v>45387</v>
          </cell>
        </row>
        <row r="794">
          <cell r="C794">
            <v>58</v>
          </cell>
          <cell r="D794" t="str">
            <v>C2217</v>
          </cell>
          <cell r="E794" t="str">
            <v>15/03/2024</v>
          </cell>
          <cell r="F794" t="str">
            <v xml:space="preserve">2831923 </v>
          </cell>
          <cell r="G794" t="str">
            <v>RRS20240315029ND8003</v>
          </cell>
          <cell r="H794" t="str">
            <v>15/03/2024</v>
          </cell>
          <cell r="I794" t="str">
            <v>15/03/2024</v>
          </cell>
          <cell r="J794" t="str">
            <v>Invoice for goods return to supplier C2217- Store: ND8003</v>
          </cell>
          <cell r="K794">
            <v>-202944</v>
          </cell>
          <cell r="L794">
            <v>45387</v>
          </cell>
        </row>
        <row r="795">
          <cell r="C795">
            <v>4670</v>
          </cell>
          <cell r="D795" t="str">
            <v>C2217</v>
          </cell>
          <cell r="E795" t="str">
            <v>18/03/2024</v>
          </cell>
          <cell r="F795" t="str">
            <v xml:space="preserve">2842701 </v>
          </cell>
          <cell r="G795" t="str">
            <v>RRS20240318315HN2175</v>
          </cell>
          <cell r="H795" t="str">
            <v>18/03/2024</v>
          </cell>
          <cell r="I795" t="str">
            <v>18/03/2024</v>
          </cell>
          <cell r="J795" t="str">
            <v>Invoice for goods return to supplier C2217- Store: HN2175</v>
          </cell>
          <cell r="K795">
            <v>-202944</v>
          </cell>
          <cell r="L795">
            <v>45387</v>
          </cell>
        </row>
        <row r="796">
          <cell r="C796">
            <v>73</v>
          </cell>
          <cell r="D796" t="str">
            <v>C2217</v>
          </cell>
          <cell r="E796" t="str">
            <v>19/03/2024</v>
          </cell>
          <cell r="F796" t="str">
            <v xml:space="preserve">2848222 </v>
          </cell>
          <cell r="G796" t="str">
            <v>RRS20240318314HP6013</v>
          </cell>
          <cell r="H796" t="str">
            <v>19/03/2024</v>
          </cell>
          <cell r="I796" t="str">
            <v>19/03/2024</v>
          </cell>
          <cell r="J796" t="str">
            <v>Invoice for goods return to supplier C2217- Store: HP6013</v>
          </cell>
          <cell r="K796">
            <v>-202944</v>
          </cell>
          <cell r="L796">
            <v>45387</v>
          </cell>
        </row>
        <row r="797">
          <cell r="C797">
            <v>4755</v>
          </cell>
          <cell r="D797" t="str">
            <v>C2217</v>
          </cell>
          <cell r="E797" t="str">
            <v>19/03/2024</v>
          </cell>
          <cell r="F797" t="str">
            <v xml:space="preserve">2848202 </v>
          </cell>
          <cell r="G797" t="str">
            <v>RRS20240319421HN2056</v>
          </cell>
          <cell r="H797" t="str">
            <v>19/03/2024</v>
          </cell>
          <cell r="I797" t="str">
            <v>19/03/2024</v>
          </cell>
          <cell r="J797" t="str">
            <v>Invoice for goods return to supplier C2217- Store: HN2056</v>
          </cell>
          <cell r="K797">
            <v>-270592</v>
          </cell>
          <cell r="L797">
            <v>45387</v>
          </cell>
        </row>
        <row r="798">
          <cell r="C798">
            <v>4754</v>
          </cell>
          <cell r="D798" t="str">
            <v>C2217</v>
          </cell>
          <cell r="E798" t="str">
            <v>19/03/2024</v>
          </cell>
          <cell r="F798" t="str">
            <v xml:space="preserve">2848176 </v>
          </cell>
          <cell r="G798" t="str">
            <v>RRS20240319485HN2145</v>
          </cell>
          <cell r="H798" t="str">
            <v>19/03/2024</v>
          </cell>
          <cell r="I798" t="str">
            <v>19/03/2024</v>
          </cell>
          <cell r="J798" t="str">
            <v>Invoice for goods return to supplier C2217- Store: HN2145</v>
          </cell>
          <cell r="K798">
            <v>-270592</v>
          </cell>
          <cell r="L798">
            <v>45387</v>
          </cell>
        </row>
        <row r="799">
          <cell r="C799">
            <v>4876</v>
          </cell>
          <cell r="D799" t="str">
            <v>C2217</v>
          </cell>
          <cell r="E799" t="str">
            <v>19/03/2024</v>
          </cell>
          <cell r="F799" t="str">
            <v xml:space="preserve">2848217 </v>
          </cell>
          <cell r="G799" t="str">
            <v>RRS20240319494HN2172</v>
          </cell>
          <cell r="H799" t="str">
            <v>19/03/2024</v>
          </cell>
          <cell r="I799" t="str">
            <v>19/03/2024</v>
          </cell>
          <cell r="J799" t="str">
            <v>Invoice for goods return to supplier C2217- Store: HN2172</v>
          </cell>
          <cell r="K799">
            <v>-67648</v>
          </cell>
          <cell r="L799">
            <v>45387</v>
          </cell>
        </row>
        <row r="800">
          <cell r="C800">
            <v>4756</v>
          </cell>
          <cell r="D800" t="str">
            <v>C2217</v>
          </cell>
          <cell r="E800" t="str">
            <v>19/03/2024</v>
          </cell>
          <cell r="F800" t="str">
            <v xml:space="preserve">2848236 </v>
          </cell>
          <cell r="G800" t="str">
            <v>RRS20240319501HN2186</v>
          </cell>
          <cell r="H800" t="str">
            <v>19/03/2024</v>
          </cell>
          <cell r="I800" t="str">
            <v>19/03/2024</v>
          </cell>
          <cell r="J800" t="str">
            <v>Invoice for goods return to supplier C2217- Store: HN2186</v>
          </cell>
          <cell r="K800">
            <v>-135296</v>
          </cell>
          <cell r="L800">
            <v>45387</v>
          </cell>
        </row>
        <row r="801">
          <cell r="C801">
            <v>8</v>
          </cell>
          <cell r="D801" t="str">
            <v>C2217</v>
          </cell>
          <cell r="E801" t="str">
            <v>20/03/2024</v>
          </cell>
          <cell r="F801" t="str">
            <v xml:space="preserve">2853741 </v>
          </cell>
          <cell r="G801" t="str">
            <v>RRS20240319521HL4002</v>
          </cell>
          <cell r="H801" t="str">
            <v>20/03/2024</v>
          </cell>
          <cell r="I801" t="str">
            <v>20/03/2024</v>
          </cell>
          <cell r="J801" t="str">
            <v>Invoice for goods return to supplier C2217- Store: HL4002</v>
          </cell>
          <cell r="K801">
            <v>-947071</v>
          </cell>
          <cell r="L801">
            <v>45387</v>
          </cell>
        </row>
        <row r="802">
          <cell r="C802">
            <v>5185</v>
          </cell>
          <cell r="D802" t="str">
            <v>C2217</v>
          </cell>
          <cell r="E802" t="str">
            <v>20/03/2024</v>
          </cell>
          <cell r="F802" t="str">
            <v xml:space="preserve">2853774 </v>
          </cell>
          <cell r="G802" t="str">
            <v>RRS20240319528HN2208</v>
          </cell>
          <cell r="H802" t="str">
            <v>20/03/2024</v>
          </cell>
          <cell r="I802" t="str">
            <v>20/03/2024</v>
          </cell>
          <cell r="J802" t="str">
            <v>Invoice for goods return to supplier C2217- Store: HN2208</v>
          </cell>
          <cell r="K802">
            <v>-135296</v>
          </cell>
          <cell r="L802">
            <v>45387</v>
          </cell>
        </row>
        <row r="803">
          <cell r="C803">
            <v>4875</v>
          </cell>
          <cell r="D803" t="str">
            <v>C2217</v>
          </cell>
          <cell r="E803" t="str">
            <v>20/03/2024</v>
          </cell>
          <cell r="F803" t="str">
            <v xml:space="preserve">2858124 </v>
          </cell>
          <cell r="G803" t="str">
            <v>RRS20240320618HN2020</v>
          </cell>
          <cell r="H803" t="str">
            <v>20/03/2024</v>
          </cell>
          <cell r="I803" t="str">
            <v>20/03/2024</v>
          </cell>
          <cell r="J803" t="str">
            <v>Invoice for goods return to supplier C2217- Store: HN2020</v>
          </cell>
          <cell r="K803">
            <v>-338240</v>
          </cell>
          <cell r="L803">
            <v>45387</v>
          </cell>
        </row>
        <row r="804">
          <cell r="C804" t="str">
            <v>61a</v>
          </cell>
          <cell r="D804" t="str">
            <v>C2217</v>
          </cell>
          <cell r="E804" t="str">
            <v>20/03/2024</v>
          </cell>
          <cell r="F804" t="str">
            <v xml:space="preserve">2853728 </v>
          </cell>
          <cell r="G804" t="str">
            <v>RRS20240320640ND8001</v>
          </cell>
          <cell r="H804" t="str">
            <v>20/03/2024</v>
          </cell>
          <cell r="I804" t="str">
            <v>20/03/2024</v>
          </cell>
          <cell r="J804" t="str">
            <v>Invoice for goods return to supplier C2217- Store: ND8001</v>
          </cell>
          <cell r="K804">
            <v>-405888</v>
          </cell>
          <cell r="L804">
            <v>45387</v>
          </cell>
        </row>
        <row r="805">
          <cell r="C805">
            <v>5179</v>
          </cell>
          <cell r="D805" t="str">
            <v>C2217</v>
          </cell>
          <cell r="E805" t="str">
            <v>21/03/2024</v>
          </cell>
          <cell r="F805" t="str">
            <v xml:space="preserve">2858163 </v>
          </cell>
          <cell r="G805" t="str">
            <v>RRS20240321783HN2129</v>
          </cell>
          <cell r="H805" t="str">
            <v>21/03/2024</v>
          </cell>
          <cell r="I805" t="str">
            <v>21/03/2024</v>
          </cell>
          <cell r="J805" t="str">
            <v>Invoice for goods return to supplier C2217- Store: HN2129</v>
          </cell>
          <cell r="K805">
            <v>-202944</v>
          </cell>
          <cell r="L805">
            <v>45387</v>
          </cell>
        </row>
        <row r="806">
          <cell r="C806">
            <v>5181</v>
          </cell>
          <cell r="D806" t="str">
            <v>C2217</v>
          </cell>
          <cell r="E806" t="str">
            <v>22/03/2024</v>
          </cell>
          <cell r="F806" t="str">
            <v xml:space="preserve">2865711 </v>
          </cell>
          <cell r="G806" t="str">
            <v>RRS20240314854HN2098</v>
          </cell>
          <cell r="H806" t="str">
            <v>22/03/2024</v>
          </cell>
          <cell r="I806" t="str">
            <v>22/03/2024</v>
          </cell>
          <cell r="J806" t="str">
            <v>Invoice for goods return to supplier C2217- Store: HN2098</v>
          </cell>
          <cell r="K806">
            <v>-202944</v>
          </cell>
          <cell r="L806">
            <v>45387</v>
          </cell>
        </row>
        <row r="807">
          <cell r="C807">
            <v>5180</v>
          </cell>
          <cell r="D807" t="str">
            <v>C2217</v>
          </cell>
          <cell r="E807" t="str">
            <v>22/03/2024</v>
          </cell>
          <cell r="F807" t="str">
            <v xml:space="preserve">2865693 </v>
          </cell>
          <cell r="G807" t="str">
            <v>RRS20240321792HN2225</v>
          </cell>
          <cell r="H807" t="str">
            <v>22/03/2024</v>
          </cell>
          <cell r="I807" t="str">
            <v>22/03/2024</v>
          </cell>
          <cell r="J807" t="str">
            <v>Invoice for goods return to supplier C2217- Store: HN2225</v>
          </cell>
          <cell r="K807">
            <v>-473536</v>
          </cell>
          <cell r="L807">
            <v>45387</v>
          </cell>
        </row>
        <row r="808">
          <cell r="C808">
            <v>5182</v>
          </cell>
          <cell r="D808" t="str">
            <v>C2217</v>
          </cell>
          <cell r="E808" t="str">
            <v>22/03/2024</v>
          </cell>
          <cell r="F808" t="str">
            <v xml:space="preserve">2865728 </v>
          </cell>
          <cell r="G808" t="str">
            <v>RRS20240322840HN2234</v>
          </cell>
          <cell r="H808" t="str">
            <v>22/03/2024</v>
          </cell>
          <cell r="I808" t="str">
            <v>22/03/2024</v>
          </cell>
          <cell r="J808" t="str">
            <v>Invoice for goods return to supplier C2217- Store: HN2234</v>
          </cell>
          <cell r="K808">
            <v>-202944</v>
          </cell>
          <cell r="L808">
            <v>45387</v>
          </cell>
        </row>
        <row r="809">
          <cell r="C809">
            <v>5300</v>
          </cell>
          <cell r="D809" t="str">
            <v>C2217</v>
          </cell>
          <cell r="E809" t="str">
            <v>22/03/2024</v>
          </cell>
          <cell r="F809" t="str">
            <v xml:space="preserve">2865724 </v>
          </cell>
          <cell r="G809" t="str">
            <v>RRS20240322929HN2196</v>
          </cell>
          <cell r="H809" t="str">
            <v>22/03/2024</v>
          </cell>
          <cell r="I809" t="str">
            <v>22/03/2024</v>
          </cell>
          <cell r="J809" t="str">
            <v>Invoice for goods return to supplier C2217- Store: HN2196</v>
          </cell>
          <cell r="K809">
            <v>-202944</v>
          </cell>
          <cell r="L809">
            <v>45387</v>
          </cell>
        </row>
        <row r="810">
          <cell r="C810">
            <v>5301</v>
          </cell>
          <cell r="D810" t="str">
            <v>C2217</v>
          </cell>
          <cell r="E810" t="str">
            <v>25/03/2024</v>
          </cell>
          <cell r="F810" t="str">
            <v xml:space="preserve">2873565 </v>
          </cell>
          <cell r="G810" t="str">
            <v>RRS20240325122HN2163</v>
          </cell>
          <cell r="H810" t="str">
            <v>25/03/2024</v>
          </cell>
          <cell r="I810" t="str">
            <v>25/03/2024</v>
          </cell>
          <cell r="J810" t="str">
            <v>Invoice for goods return to supplier C2217- Store: HN2163</v>
          </cell>
          <cell r="K810">
            <v>-67648</v>
          </cell>
          <cell r="L810">
            <v>45387</v>
          </cell>
        </row>
        <row r="811">
          <cell r="C811">
            <v>5447</v>
          </cell>
          <cell r="D811" t="str">
            <v>C2217</v>
          </cell>
          <cell r="E811" t="str">
            <v>25/03/2024</v>
          </cell>
          <cell r="F811" t="str">
            <v xml:space="preserve">2873600 </v>
          </cell>
          <cell r="G811" t="str">
            <v>RRS20240325206HN2024</v>
          </cell>
          <cell r="H811" t="str">
            <v>25/03/2024</v>
          </cell>
          <cell r="I811" t="str">
            <v>25/03/2024</v>
          </cell>
          <cell r="J811" t="str">
            <v>Invoice for goods return to supplier C2217- Store: HN2024</v>
          </cell>
          <cell r="K811">
            <v>-405888</v>
          </cell>
          <cell r="L811">
            <v>45387</v>
          </cell>
        </row>
        <row r="812">
          <cell r="C812">
            <v>5446</v>
          </cell>
          <cell r="D812" t="str">
            <v>C2217</v>
          </cell>
          <cell r="E812" t="str">
            <v>27/03/2024</v>
          </cell>
          <cell r="F812" t="str">
            <v xml:space="preserve">2884008 </v>
          </cell>
          <cell r="G812" t="str">
            <v>RRS20240327383HN2158</v>
          </cell>
          <cell r="H812" t="str">
            <v>27/03/2024</v>
          </cell>
          <cell r="I812" t="str">
            <v>27/03/2024</v>
          </cell>
          <cell r="J812" t="str">
            <v>Invoice for goods return to supplier C2217- Store: HN2158</v>
          </cell>
          <cell r="K812">
            <v>-67648</v>
          </cell>
          <cell r="L812">
            <v>45387</v>
          </cell>
        </row>
        <row r="813">
          <cell r="C813">
            <v>5445</v>
          </cell>
          <cell r="D813" t="str">
            <v>C2217</v>
          </cell>
          <cell r="E813" t="str">
            <v>27/03/2024</v>
          </cell>
          <cell r="F813" t="str">
            <v xml:space="preserve">2884004 </v>
          </cell>
          <cell r="G813" t="str">
            <v>RRS20240327385HN2040</v>
          </cell>
          <cell r="H813" t="str">
            <v>27/03/2024</v>
          </cell>
          <cell r="I813" t="str">
            <v>27/03/2024</v>
          </cell>
          <cell r="J813" t="str">
            <v>Invoice for goods return to supplier C2217- Store: HN2040</v>
          </cell>
          <cell r="K813">
            <v>-270592</v>
          </cell>
          <cell r="L813">
            <v>45387</v>
          </cell>
        </row>
        <row r="814">
          <cell r="C814">
            <v>207</v>
          </cell>
          <cell r="D814" t="str">
            <v>C2217</v>
          </cell>
          <cell r="E814" t="str">
            <v>28/03/2024</v>
          </cell>
          <cell r="F814" t="str">
            <v xml:space="preserve">2885530 </v>
          </cell>
          <cell r="G814" t="str">
            <v>C30324KHANH(100816)</v>
          </cell>
          <cell r="H814" t="str">
            <v>27/03/2024</v>
          </cell>
          <cell r="I814" t="str">
            <v>27/03/2024</v>
          </cell>
          <cell r="J814" t="str">
            <v>Cấn trừ VAT CKDS năm 2023 tại Miền Bắc (Theo hóa đơn số 207 ngày 25/03/2024)-CR2217</v>
          </cell>
          <cell r="K814">
            <v>-582710</v>
          </cell>
          <cell r="L814">
            <v>45387</v>
          </cell>
        </row>
        <row r="815">
          <cell r="C815">
            <v>207</v>
          </cell>
          <cell r="D815" t="str">
            <v>C2217</v>
          </cell>
          <cell r="E815" t="str">
            <v>28/03/2024</v>
          </cell>
          <cell r="F815" t="str">
            <v xml:space="preserve">2885531 </v>
          </cell>
          <cell r="G815" t="str">
            <v>C30324KHANH(100817)</v>
          </cell>
          <cell r="H815" t="str">
            <v>27/03/2024</v>
          </cell>
          <cell r="I815" t="str">
            <v>27/03/2024</v>
          </cell>
          <cell r="J815" t="str">
            <v>Cấn trừ CKDS (-VAT) năm 2023 tại Miền Bắc (Theo hóa đơn số 207 ngày 25/03/2024)-CR2217</v>
          </cell>
          <cell r="K815">
            <v>-7283875</v>
          </cell>
          <cell r="L815">
            <v>45387</v>
          </cell>
        </row>
        <row r="816">
          <cell r="C816">
            <v>5510</v>
          </cell>
          <cell r="D816" t="str">
            <v>C2217</v>
          </cell>
          <cell r="E816"/>
          <cell r="F816"/>
          <cell r="G816" t="str">
            <v>RRS20240326368HN2041</v>
          </cell>
          <cell r="H816"/>
          <cell r="I816"/>
          <cell r="J816" t="str">
            <v>Invoice for goods return to supplier C2217- Store: HN2041</v>
          </cell>
          <cell r="K816">
            <v>-135296</v>
          </cell>
          <cell r="L816">
            <v>45387</v>
          </cell>
        </row>
        <row r="817">
          <cell r="C817">
            <v>10522</v>
          </cell>
          <cell r="D817" t="str">
            <v>C2217</v>
          </cell>
          <cell r="E817" t="str">
            <v>02/03/2024</v>
          </cell>
          <cell r="F817" t="str">
            <v xml:space="preserve">2780382 </v>
          </cell>
          <cell r="G817" t="str">
            <v>01/03/2024.C24TNN.00010522</v>
          </cell>
          <cell r="H817" t="str">
            <v>01/03/2024</v>
          </cell>
          <cell r="I817" t="str">
            <v>01/03/2024</v>
          </cell>
          <cell r="J817" t="str">
            <v>Purchasing invoice C24TNN.00010522</v>
          </cell>
          <cell r="K817">
            <v>676480</v>
          </cell>
          <cell r="L817">
            <v>45418</v>
          </cell>
        </row>
        <row r="818">
          <cell r="C818">
            <v>10532</v>
          </cell>
          <cell r="D818" t="str">
            <v>C2217</v>
          </cell>
          <cell r="E818" t="str">
            <v>05/03/2024</v>
          </cell>
          <cell r="F818" t="str">
            <v xml:space="preserve">2788003 </v>
          </cell>
          <cell r="G818" t="str">
            <v>01/03/2024.C24TNN.00010532</v>
          </cell>
          <cell r="H818" t="str">
            <v>01/03/2024</v>
          </cell>
          <cell r="I818" t="str">
            <v>01/03/2024</v>
          </cell>
          <cell r="J818" t="str">
            <v>Purchasing invoice C24TNN.00010532</v>
          </cell>
          <cell r="K818">
            <v>541184</v>
          </cell>
          <cell r="L818">
            <v>45418</v>
          </cell>
        </row>
        <row r="819">
          <cell r="C819">
            <v>10642</v>
          </cell>
          <cell r="D819" t="str">
            <v>C2217</v>
          </cell>
          <cell r="E819" t="str">
            <v>06/03/2024</v>
          </cell>
          <cell r="F819" t="str">
            <v xml:space="preserve">2791224 </v>
          </cell>
          <cell r="G819" t="str">
            <v>04/03/2024.C24TNN.00010642</v>
          </cell>
          <cell r="H819" t="str">
            <v>04/03/2024</v>
          </cell>
          <cell r="I819" t="str">
            <v>04/03/2024</v>
          </cell>
          <cell r="J819" t="str">
            <v>Purchasing invoice C24TNN.00010642</v>
          </cell>
          <cell r="K819">
            <v>676480</v>
          </cell>
          <cell r="L819">
            <v>45418</v>
          </cell>
        </row>
        <row r="820">
          <cell r="C820">
            <v>10644</v>
          </cell>
          <cell r="D820" t="str">
            <v>C2217</v>
          </cell>
          <cell r="E820" t="str">
            <v>06/03/2024</v>
          </cell>
          <cell r="F820" t="str">
            <v xml:space="preserve">2792270 </v>
          </cell>
          <cell r="G820" t="str">
            <v>04/03/2024.C24TNN.00010644</v>
          </cell>
          <cell r="H820" t="str">
            <v>04/03/2024</v>
          </cell>
          <cell r="I820" t="str">
            <v>04/03/2024</v>
          </cell>
          <cell r="J820" t="str">
            <v>Purchasing invoice C24TNN.00010644</v>
          </cell>
          <cell r="K820">
            <v>541184</v>
          </cell>
          <cell r="L820">
            <v>45418</v>
          </cell>
        </row>
        <row r="821">
          <cell r="C821">
            <v>10645</v>
          </cell>
          <cell r="D821" t="str">
            <v>C2217</v>
          </cell>
          <cell r="E821" t="str">
            <v>06/03/2024</v>
          </cell>
          <cell r="F821" t="str">
            <v xml:space="preserve">2792267 </v>
          </cell>
          <cell r="G821" t="str">
            <v>04/03/2024.C24TNN.00010645</v>
          </cell>
          <cell r="H821" t="str">
            <v>04/03/2024</v>
          </cell>
          <cell r="I821" t="str">
            <v>04/03/2024</v>
          </cell>
          <cell r="J821" t="str">
            <v>Purchasing invoice C24TNN.00010645</v>
          </cell>
          <cell r="K821">
            <v>541184</v>
          </cell>
          <cell r="L821">
            <v>45418</v>
          </cell>
        </row>
        <row r="822">
          <cell r="C822">
            <v>10648</v>
          </cell>
          <cell r="D822" t="str">
            <v>C2217</v>
          </cell>
          <cell r="E822" t="str">
            <v>06/03/2024</v>
          </cell>
          <cell r="F822" t="str">
            <v xml:space="preserve">2791112 </v>
          </cell>
          <cell r="G822" t="str">
            <v>04/03/2024.C24TNN.00010648</v>
          </cell>
          <cell r="H822" t="str">
            <v>04/03/2024</v>
          </cell>
          <cell r="I822" t="str">
            <v>04/03/2024</v>
          </cell>
          <cell r="J822" t="str">
            <v>Purchasing invoice C24TNN.00010648</v>
          </cell>
          <cell r="K822">
            <v>541184</v>
          </cell>
          <cell r="L822">
            <v>45418</v>
          </cell>
        </row>
        <row r="823">
          <cell r="C823">
            <v>10531</v>
          </cell>
          <cell r="D823" t="str">
            <v>C2217</v>
          </cell>
          <cell r="E823" t="str">
            <v>07/03/2024</v>
          </cell>
          <cell r="F823" t="str">
            <v xml:space="preserve">2797289 </v>
          </cell>
          <cell r="G823" t="str">
            <v>01/03/2024.C24TNN.00010531</v>
          </cell>
          <cell r="H823" t="str">
            <v>01/03/2024</v>
          </cell>
          <cell r="I823" t="str">
            <v>01/03/2024</v>
          </cell>
          <cell r="J823" t="str">
            <v>Purchasing invoice C24TNN.00010531</v>
          </cell>
          <cell r="K823">
            <v>676480</v>
          </cell>
          <cell r="L823">
            <v>45418</v>
          </cell>
        </row>
        <row r="824">
          <cell r="C824">
            <v>10647</v>
          </cell>
          <cell r="D824" t="str">
            <v>C2217</v>
          </cell>
          <cell r="E824" t="str">
            <v>07/03/2024</v>
          </cell>
          <cell r="F824" t="str">
            <v xml:space="preserve">2793715 </v>
          </cell>
          <cell r="G824" t="str">
            <v>04/03/2024.C24TNN.00010647</v>
          </cell>
          <cell r="H824" t="str">
            <v>04/03/2024</v>
          </cell>
          <cell r="I824" t="str">
            <v>04/03/2024</v>
          </cell>
          <cell r="J824" t="str">
            <v>Purchasing invoice C24TNN.00010647</v>
          </cell>
          <cell r="K824">
            <v>541184</v>
          </cell>
          <cell r="L824">
            <v>45418</v>
          </cell>
        </row>
        <row r="825">
          <cell r="C825">
            <v>10649</v>
          </cell>
          <cell r="D825" t="str">
            <v>C2217</v>
          </cell>
          <cell r="E825" t="str">
            <v>07/03/2024</v>
          </cell>
          <cell r="F825" t="str">
            <v xml:space="preserve">2796071 </v>
          </cell>
          <cell r="G825" t="str">
            <v>04/03/2024.C24TNN.00010649</v>
          </cell>
          <cell r="H825" t="str">
            <v>04/03/2024</v>
          </cell>
          <cell r="I825" t="str">
            <v>04/03/2024</v>
          </cell>
          <cell r="J825" t="str">
            <v>Purchasing invoice C24TNN.00010649</v>
          </cell>
          <cell r="K825">
            <v>541184</v>
          </cell>
          <cell r="L825">
            <v>45418</v>
          </cell>
        </row>
        <row r="826">
          <cell r="C826">
            <v>10643</v>
          </cell>
          <cell r="D826" t="str">
            <v>C2217</v>
          </cell>
          <cell r="E826" t="str">
            <v>08/03/2024</v>
          </cell>
          <cell r="F826" t="str">
            <v xml:space="preserve">2800443 </v>
          </cell>
          <cell r="G826" t="str">
            <v>04/03/2024.C24TNN.00010643</v>
          </cell>
          <cell r="H826" t="str">
            <v>04/03/2024</v>
          </cell>
          <cell r="I826" t="str">
            <v>04/03/2024</v>
          </cell>
          <cell r="J826" t="str">
            <v>Purchasing invoice C24TNN.00010643</v>
          </cell>
          <cell r="K826">
            <v>676480</v>
          </cell>
          <cell r="L826">
            <v>45418</v>
          </cell>
        </row>
        <row r="827">
          <cell r="C827">
            <v>10691</v>
          </cell>
          <cell r="D827" t="str">
            <v>C2217</v>
          </cell>
          <cell r="E827" t="str">
            <v>08/03/2024</v>
          </cell>
          <cell r="F827" t="str">
            <v xml:space="preserve">2804031 </v>
          </cell>
          <cell r="G827" t="str">
            <v>06/03/2024.C24TNN.00010691</v>
          </cell>
          <cell r="H827" t="str">
            <v>06/03/2024</v>
          </cell>
          <cell r="I827" t="str">
            <v>06/03/2024</v>
          </cell>
          <cell r="J827" t="str">
            <v>Purchasing invoice C24TNN.00010691</v>
          </cell>
          <cell r="K827">
            <v>541184</v>
          </cell>
          <cell r="L827">
            <v>45418</v>
          </cell>
        </row>
        <row r="828">
          <cell r="C828">
            <v>10692</v>
          </cell>
          <cell r="D828" t="str">
            <v>C2217</v>
          </cell>
          <cell r="E828" t="str">
            <v>08/03/2024</v>
          </cell>
          <cell r="F828" t="str">
            <v xml:space="preserve">2804041 </v>
          </cell>
          <cell r="G828" t="str">
            <v>06/03/2024.C24TNN.00010692</v>
          </cell>
          <cell r="H828" t="str">
            <v>06/03/2024</v>
          </cell>
          <cell r="I828" t="str">
            <v>06/03/2024</v>
          </cell>
          <cell r="J828" t="str">
            <v>Purchasing invoice C24TNN.00010692</v>
          </cell>
          <cell r="K828">
            <v>541184</v>
          </cell>
          <cell r="L828">
            <v>45418</v>
          </cell>
        </row>
        <row r="829">
          <cell r="C829">
            <v>10693</v>
          </cell>
          <cell r="D829" t="str">
            <v>C2217</v>
          </cell>
          <cell r="E829" t="str">
            <v>08/03/2024</v>
          </cell>
          <cell r="F829" t="str">
            <v xml:space="preserve">2800454 </v>
          </cell>
          <cell r="G829" t="str">
            <v>06/03/2024.C24TNN.00010693</v>
          </cell>
          <cell r="H829" t="str">
            <v>06/03/2024</v>
          </cell>
          <cell r="I829" t="str">
            <v>06/03/2024</v>
          </cell>
          <cell r="J829" t="str">
            <v>Purchasing invoice C24TNN.00010693</v>
          </cell>
          <cell r="K829">
            <v>541184</v>
          </cell>
          <cell r="L829">
            <v>45418</v>
          </cell>
        </row>
        <row r="830">
          <cell r="C830">
            <v>10695</v>
          </cell>
          <cell r="D830" t="str">
            <v>C2217</v>
          </cell>
          <cell r="E830" t="str">
            <v>08/03/2024</v>
          </cell>
          <cell r="F830" t="str">
            <v xml:space="preserve">2803137 </v>
          </cell>
          <cell r="G830" t="str">
            <v>06/03/2024.C24TNN.00010695</v>
          </cell>
          <cell r="H830" t="str">
            <v>06/03/2024</v>
          </cell>
          <cell r="I830" t="str">
            <v>06/03/2024</v>
          </cell>
          <cell r="J830" t="str">
            <v>Purchasing invoice C24TNN.00010695</v>
          </cell>
          <cell r="K830">
            <v>541184</v>
          </cell>
          <cell r="L830">
            <v>45418</v>
          </cell>
        </row>
        <row r="831">
          <cell r="C831">
            <v>10723</v>
          </cell>
          <cell r="D831" t="str">
            <v>C2217</v>
          </cell>
          <cell r="E831" t="str">
            <v>08/03/2024</v>
          </cell>
          <cell r="F831" t="str">
            <v xml:space="preserve">2801731 </v>
          </cell>
          <cell r="G831" t="str">
            <v>06/03/2024.C24TNN.00010723</v>
          </cell>
          <cell r="H831" t="str">
            <v>06/03/2024</v>
          </cell>
          <cell r="I831" t="str">
            <v>06/03/2024</v>
          </cell>
          <cell r="J831" t="str">
            <v>Purchasing invoice C24TNN.00010723</v>
          </cell>
          <cell r="K831">
            <v>541184</v>
          </cell>
          <cell r="L831">
            <v>45418</v>
          </cell>
        </row>
        <row r="832">
          <cell r="C832">
            <v>10646</v>
          </cell>
          <cell r="D832" t="str">
            <v>C2217</v>
          </cell>
          <cell r="E832" t="str">
            <v>09/03/2024</v>
          </cell>
          <cell r="F832" t="str">
            <v xml:space="preserve">2804623 </v>
          </cell>
          <cell r="G832" t="str">
            <v>04/03/2024.C24TNN.00010646</v>
          </cell>
          <cell r="H832" t="str">
            <v>04/03/2024</v>
          </cell>
          <cell r="I832" t="str">
            <v>04/03/2024</v>
          </cell>
          <cell r="J832" t="str">
            <v>Purchasing invoice C24TNN.00010646</v>
          </cell>
          <cell r="K832">
            <v>541184</v>
          </cell>
          <cell r="L832">
            <v>45418</v>
          </cell>
        </row>
        <row r="833">
          <cell r="C833">
            <v>11461</v>
          </cell>
          <cell r="D833" t="str">
            <v>C2217</v>
          </cell>
          <cell r="E833" t="str">
            <v>09/03/2024</v>
          </cell>
          <cell r="F833" t="str">
            <v xml:space="preserve">2805789 </v>
          </cell>
          <cell r="G833" t="str">
            <v>08/03/2024.C24TNN.00011461</v>
          </cell>
          <cell r="H833" t="str">
            <v>08/03/2024</v>
          </cell>
          <cell r="I833" t="str">
            <v>08/03/2024</v>
          </cell>
          <cell r="J833" t="str">
            <v>Purchasing invoice C24TNN.00011461</v>
          </cell>
          <cell r="K833">
            <v>541184</v>
          </cell>
          <cell r="L833">
            <v>45418</v>
          </cell>
        </row>
        <row r="834">
          <cell r="C834">
            <v>10641</v>
          </cell>
          <cell r="D834" t="str">
            <v>C2217</v>
          </cell>
          <cell r="E834" t="str">
            <v>12/03/2024</v>
          </cell>
          <cell r="F834" t="str">
            <v xml:space="preserve">2814823 </v>
          </cell>
          <cell r="G834" t="str">
            <v>04/03/2024.C24TNN.00010641</v>
          </cell>
          <cell r="H834" t="str">
            <v>04/03/2024</v>
          </cell>
          <cell r="I834" t="str">
            <v>04/03/2024</v>
          </cell>
          <cell r="J834" t="str">
            <v>Purchasing invoice C24TNN.00010641</v>
          </cell>
          <cell r="K834">
            <v>541184</v>
          </cell>
          <cell r="L834">
            <v>45418</v>
          </cell>
        </row>
        <row r="835">
          <cell r="C835">
            <v>10694</v>
          </cell>
          <cell r="D835" t="str">
            <v>C2217</v>
          </cell>
          <cell r="E835" t="str">
            <v>12/03/2024</v>
          </cell>
          <cell r="F835" t="str">
            <v xml:space="preserve">2814204 </v>
          </cell>
          <cell r="G835" t="str">
            <v>06/03/2024.C24TNN.00010694</v>
          </cell>
          <cell r="H835" t="str">
            <v>06/03/2024</v>
          </cell>
          <cell r="I835" t="str">
            <v>06/03/2024</v>
          </cell>
          <cell r="J835" t="str">
            <v>Purchasing invoice C24TNN.00010694</v>
          </cell>
          <cell r="K835">
            <v>541184</v>
          </cell>
          <cell r="L835">
            <v>45418</v>
          </cell>
        </row>
        <row r="836">
          <cell r="C836">
            <v>10720</v>
          </cell>
          <cell r="D836" t="str">
            <v>C2217</v>
          </cell>
          <cell r="E836" t="str">
            <v>12/03/2024</v>
          </cell>
          <cell r="F836" t="str">
            <v xml:space="preserve">2813397 </v>
          </cell>
          <cell r="G836" t="str">
            <v>06/03/2024.C24TNN.00010720</v>
          </cell>
          <cell r="H836" t="str">
            <v>06/03/2024</v>
          </cell>
          <cell r="I836" t="str">
            <v>06/03/2024</v>
          </cell>
          <cell r="J836" t="str">
            <v>Purchasing invoice C24TNN.00010720</v>
          </cell>
          <cell r="K836">
            <v>541184</v>
          </cell>
          <cell r="L836">
            <v>45418</v>
          </cell>
        </row>
        <row r="837">
          <cell r="C837">
            <v>10722</v>
          </cell>
          <cell r="D837" t="str">
            <v>C2217</v>
          </cell>
          <cell r="E837" t="str">
            <v>12/03/2024</v>
          </cell>
          <cell r="F837" t="str">
            <v xml:space="preserve">2816153 </v>
          </cell>
          <cell r="G837" t="str">
            <v>06/03/2024.C24TNN.00010722</v>
          </cell>
          <cell r="H837" t="str">
            <v>06/03/2024</v>
          </cell>
          <cell r="I837" t="str">
            <v>06/03/2024</v>
          </cell>
          <cell r="J837" t="str">
            <v>Purchasing invoice C24TNN.00010722</v>
          </cell>
          <cell r="K837">
            <v>541184</v>
          </cell>
          <cell r="L837">
            <v>45418</v>
          </cell>
        </row>
        <row r="838">
          <cell r="C838">
            <v>10724</v>
          </cell>
          <cell r="D838" t="str">
            <v>C2217</v>
          </cell>
          <cell r="E838" t="str">
            <v>12/03/2024</v>
          </cell>
          <cell r="F838" t="str">
            <v xml:space="preserve">2814793 </v>
          </cell>
          <cell r="G838" t="str">
            <v>06/03/2024.C24TNN.00010724</v>
          </cell>
          <cell r="H838" t="str">
            <v>06/03/2024</v>
          </cell>
          <cell r="I838" t="str">
            <v>06/03/2024</v>
          </cell>
          <cell r="J838" t="str">
            <v>Purchasing invoice C24TNN.00010724</v>
          </cell>
          <cell r="K838">
            <v>676480</v>
          </cell>
          <cell r="L838">
            <v>45418</v>
          </cell>
        </row>
        <row r="839">
          <cell r="C839">
            <v>11002</v>
          </cell>
          <cell r="D839" t="str">
            <v>C2217</v>
          </cell>
          <cell r="E839" t="str">
            <v>12/03/2024</v>
          </cell>
          <cell r="F839" t="str">
            <v xml:space="preserve">2814227 </v>
          </cell>
          <cell r="G839" t="str">
            <v>07/03/2024.C24TNN.00011002</v>
          </cell>
          <cell r="H839" t="str">
            <v>07/03/2024</v>
          </cell>
          <cell r="I839" t="str">
            <v>07/03/2024</v>
          </cell>
          <cell r="J839" t="str">
            <v>Purchasing invoice C24TNN.00011002</v>
          </cell>
          <cell r="K839">
            <v>676480</v>
          </cell>
          <cell r="L839">
            <v>45418</v>
          </cell>
        </row>
        <row r="840">
          <cell r="C840">
            <v>11003</v>
          </cell>
          <cell r="D840" t="str">
            <v>C2217</v>
          </cell>
          <cell r="E840" t="str">
            <v>13/03/2024</v>
          </cell>
          <cell r="F840" t="str">
            <v xml:space="preserve">2817395 </v>
          </cell>
          <cell r="G840" t="str">
            <v>07/03/2024.C24TNN.00011003</v>
          </cell>
          <cell r="H840" t="str">
            <v>07/03/2024</v>
          </cell>
          <cell r="I840" t="str">
            <v>07/03/2024</v>
          </cell>
          <cell r="J840" t="str">
            <v>Purchasing invoice C24TNN.00011003</v>
          </cell>
          <cell r="K840">
            <v>676480</v>
          </cell>
          <cell r="L840">
            <v>45418</v>
          </cell>
        </row>
        <row r="841">
          <cell r="C841">
            <v>11567</v>
          </cell>
          <cell r="D841" t="str">
            <v>C2217</v>
          </cell>
          <cell r="E841" t="str">
            <v>13/03/2024</v>
          </cell>
          <cell r="F841" t="str">
            <v xml:space="preserve">2817570 </v>
          </cell>
          <cell r="G841" t="str">
            <v>11/03/2024.C24TNN.00011567</v>
          </cell>
          <cell r="H841" t="str">
            <v>11/03/2024</v>
          </cell>
          <cell r="I841" t="str">
            <v>11/03/2024</v>
          </cell>
          <cell r="J841" t="str">
            <v>Purchasing invoice C24TNN.00011567</v>
          </cell>
          <cell r="K841">
            <v>541184</v>
          </cell>
          <cell r="L841">
            <v>45418</v>
          </cell>
        </row>
        <row r="842">
          <cell r="C842">
            <v>11568</v>
          </cell>
          <cell r="D842" t="str">
            <v>C2217</v>
          </cell>
          <cell r="E842" t="str">
            <v>13/03/2024</v>
          </cell>
          <cell r="F842" t="str">
            <v xml:space="preserve">2817481 </v>
          </cell>
          <cell r="G842" t="str">
            <v>11/03/2024.C24TNN.00011568</v>
          </cell>
          <cell r="H842" t="str">
            <v>11/03/2024</v>
          </cell>
          <cell r="I842" t="str">
            <v>11/03/2024</v>
          </cell>
          <cell r="J842" t="str">
            <v>Purchasing invoice C24TNN.00011568</v>
          </cell>
          <cell r="K842">
            <v>541184</v>
          </cell>
          <cell r="L842">
            <v>45418</v>
          </cell>
        </row>
        <row r="843">
          <cell r="C843">
            <v>11571</v>
          </cell>
          <cell r="D843" t="str">
            <v>C2217</v>
          </cell>
          <cell r="E843" t="str">
            <v>13/03/2024</v>
          </cell>
          <cell r="F843" t="str">
            <v xml:space="preserve">2817542 </v>
          </cell>
          <cell r="G843" t="str">
            <v>11/03/2024.C24TNN.00011571</v>
          </cell>
          <cell r="H843" t="str">
            <v>11/03/2024</v>
          </cell>
          <cell r="I843" t="str">
            <v>11/03/2024</v>
          </cell>
          <cell r="J843" t="str">
            <v>Purchasing invoice C24TNN.00011571</v>
          </cell>
          <cell r="K843">
            <v>676480</v>
          </cell>
          <cell r="L843">
            <v>45418</v>
          </cell>
        </row>
        <row r="844">
          <cell r="C844">
            <v>11569</v>
          </cell>
          <cell r="D844" t="str">
            <v>C2217</v>
          </cell>
          <cell r="E844" t="str">
            <v>14/03/2024</v>
          </cell>
          <cell r="F844" t="str">
            <v xml:space="preserve">2822474 </v>
          </cell>
          <cell r="G844" t="str">
            <v>11/03/2024.C24TNN.00011569</v>
          </cell>
          <cell r="H844" t="str">
            <v>11/03/2024</v>
          </cell>
          <cell r="I844" t="str">
            <v>11/03/2024</v>
          </cell>
          <cell r="J844" t="str">
            <v>Purchasing invoice C24TNN.00011569</v>
          </cell>
          <cell r="K844">
            <v>676480</v>
          </cell>
          <cell r="L844">
            <v>45418</v>
          </cell>
        </row>
        <row r="845">
          <cell r="C845">
            <v>11570</v>
          </cell>
          <cell r="D845" t="str">
            <v>C2217</v>
          </cell>
          <cell r="E845" t="str">
            <v>14/03/2024</v>
          </cell>
          <cell r="F845" t="str">
            <v xml:space="preserve">2822369 </v>
          </cell>
          <cell r="G845" t="str">
            <v>11/03/2024.C24TNN.00011570</v>
          </cell>
          <cell r="H845" t="str">
            <v>11/03/2024</v>
          </cell>
          <cell r="I845" t="str">
            <v>11/03/2024</v>
          </cell>
          <cell r="J845" t="str">
            <v>Purchasing invoice C24TNN.00011570</v>
          </cell>
          <cell r="K845">
            <v>676480</v>
          </cell>
          <cell r="L845">
            <v>45418</v>
          </cell>
        </row>
        <row r="846">
          <cell r="C846">
            <v>11572</v>
          </cell>
          <cell r="D846" t="str">
            <v>C2217</v>
          </cell>
          <cell r="E846" t="str">
            <v>14/03/2024</v>
          </cell>
          <cell r="F846" t="str">
            <v xml:space="preserve">2822414 </v>
          </cell>
          <cell r="G846" t="str">
            <v>11/03/2024.C24TNN.00011572</v>
          </cell>
          <cell r="H846" t="str">
            <v>11/03/2024</v>
          </cell>
          <cell r="I846" t="str">
            <v>11/03/2024</v>
          </cell>
          <cell r="J846" t="str">
            <v>Purchasing invoice C24TNN.00011572</v>
          </cell>
          <cell r="K846">
            <v>541184</v>
          </cell>
          <cell r="L846">
            <v>45418</v>
          </cell>
        </row>
        <row r="847">
          <cell r="C847">
            <v>11573</v>
          </cell>
          <cell r="D847" t="str">
            <v>C2217</v>
          </cell>
          <cell r="E847" t="str">
            <v>14/03/2024</v>
          </cell>
          <cell r="F847" t="str">
            <v xml:space="preserve">2822504 </v>
          </cell>
          <cell r="G847" t="str">
            <v>11/03/2024.C24TNN.00011573</v>
          </cell>
          <cell r="H847" t="str">
            <v>11/03/2024</v>
          </cell>
          <cell r="I847" t="str">
            <v>11/03/2024</v>
          </cell>
          <cell r="J847" t="str">
            <v>Purchasing invoice C24TNN.00011573</v>
          </cell>
          <cell r="K847">
            <v>541184</v>
          </cell>
          <cell r="L847">
            <v>45418</v>
          </cell>
        </row>
        <row r="848">
          <cell r="C848">
            <v>11718</v>
          </cell>
          <cell r="D848" t="str">
            <v>C2217</v>
          </cell>
          <cell r="E848" t="str">
            <v>14/03/2024</v>
          </cell>
          <cell r="F848" t="str">
            <v xml:space="preserve">2823744 </v>
          </cell>
          <cell r="G848" t="str">
            <v>13/03/2024.C24TNN.00011718</v>
          </cell>
          <cell r="H848" t="str">
            <v>13/03/2024</v>
          </cell>
          <cell r="I848" t="str">
            <v>13/03/2024</v>
          </cell>
          <cell r="J848" t="str">
            <v>Purchasing invoice C24TNN.00011718</v>
          </cell>
          <cell r="K848">
            <v>1014719</v>
          </cell>
          <cell r="L848">
            <v>45418</v>
          </cell>
        </row>
        <row r="849">
          <cell r="C849">
            <v>11644</v>
          </cell>
          <cell r="D849" t="str">
            <v>C2217</v>
          </cell>
          <cell r="E849" t="str">
            <v>16/03/2024</v>
          </cell>
          <cell r="F849" t="str">
            <v xml:space="preserve">2833606 </v>
          </cell>
          <cell r="G849" t="str">
            <v>12/03/2024.C24TNN.00011644</v>
          </cell>
          <cell r="H849" t="str">
            <v>12/03/2024</v>
          </cell>
          <cell r="I849" t="str">
            <v>12/03/2024</v>
          </cell>
          <cell r="J849" t="str">
            <v>Purchasing invoice C24TNN.00011644</v>
          </cell>
          <cell r="K849">
            <v>541184</v>
          </cell>
          <cell r="L849">
            <v>45418</v>
          </cell>
        </row>
        <row r="850">
          <cell r="C850">
            <v>11646</v>
          </cell>
          <cell r="D850" t="str">
            <v>C2217</v>
          </cell>
          <cell r="E850" t="str">
            <v>16/03/2024</v>
          </cell>
          <cell r="F850" t="str">
            <v xml:space="preserve">2834463 </v>
          </cell>
          <cell r="G850" t="str">
            <v>12/03/2024.C24TNN.00011646</v>
          </cell>
          <cell r="H850" t="str">
            <v>12/03/2024</v>
          </cell>
          <cell r="I850" t="str">
            <v>12/03/2024</v>
          </cell>
          <cell r="J850" t="str">
            <v>Purchasing invoice C24TNN.00011646</v>
          </cell>
          <cell r="K850">
            <v>676480</v>
          </cell>
          <cell r="L850">
            <v>45418</v>
          </cell>
        </row>
        <row r="851">
          <cell r="C851">
            <v>11737</v>
          </cell>
          <cell r="D851" t="str">
            <v>C2217</v>
          </cell>
          <cell r="E851" t="str">
            <v>16/03/2024</v>
          </cell>
          <cell r="F851" t="str">
            <v xml:space="preserve">2833721 </v>
          </cell>
          <cell r="G851" t="str">
            <v>13/03/2024.C24TNN.00011737</v>
          </cell>
          <cell r="H851" t="str">
            <v>13/03/2024</v>
          </cell>
          <cell r="I851" t="str">
            <v>13/03/2024</v>
          </cell>
          <cell r="J851" t="str">
            <v>Purchasing invoice C24TNN.00011737</v>
          </cell>
          <cell r="K851">
            <v>541184</v>
          </cell>
          <cell r="L851">
            <v>45418</v>
          </cell>
        </row>
        <row r="852">
          <cell r="C852">
            <v>11738</v>
          </cell>
          <cell r="D852" t="str">
            <v>C2217</v>
          </cell>
          <cell r="E852" t="str">
            <v>16/03/2024</v>
          </cell>
          <cell r="F852" t="str">
            <v xml:space="preserve">2834441 </v>
          </cell>
          <cell r="G852" t="str">
            <v>13/03/2024.C24TNN.00011738</v>
          </cell>
          <cell r="H852" t="str">
            <v>13/03/2024</v>
          </cell>
          <cell r="I852" t="str">
            <v>13/03/2024</v>
          </cell>
          <cell r="J852" t="str">
            <v>Purchasing invoice C24TNN.00011738</v>
          </cell>
          <cell r="K852">
            <v>541184</v>
          </cell>
          <cell r="L852">
            <v>45418</v>
          </cell>
        </row>
        <row r="853">
          <cell r="C853">
            <v>11739</v>
          </cell>
          <cell r="D853" t="str">
            <v>C2217</v>
          </cell>
          <cell r="E853" t="str">
            <v>16/03/2024</v>
          </cell>
          <cell r="F853" t="str">
            <v xml:space="preserve">2835064 </v>
          </cell>
          <cell r="G853" t="str">
            <v>14/03/2024.C24TNN.00011739</v>
          </cell>
          <cell r="H853" t="str">
            <v>13/03/2024</v>
          </cell>
          <cell r="I853" t="str">
            <v>14/03/2024</v>
          </cell>
          <cell r="J853" t="str">
            <v>Purchasing invoice C24TNN.00011739</v>
          </cell>
          <cell r="K853">
            <v>541184</v>
          </cell>
          <cell r="L853">
            <v>45418</v>
          </cell>
        </row>
        <row r="854">
          <cell r="C854">
            <v>12210</v>
          </cell>
          <cell r="D854" t="str">
            <v>C2217</v>
          </cell>
          <cell r="E854" t="str">
            <v>16/03/2024</v>
          </cell>
          <cell r="F854" t="str">
            <v xml:space="preserve">2834382 </v>
          </cell>
          <cell r="G854" t="str">
            <v>14/03/2024.C24TNN.00012210</v>
          </cell>
          <cell r="H854" t="str">
            <v>14/03/2024</v>
          </cell>
          <cell r="I854" t="str">
            <v>14/03/2024</v>
          </cell>
          <cell r="J854" t="str">
            <v>Purchasing invoice C24TNN.00012210</v>
          </cell>
          <cell r="K854">
            <v>541184</v>
          </cell>
          <cell r="L854">
            <v>45418</v>
          </cell>
        </row>
        <row r="855">
          <cell r="C855">
            <v>12211</v>
          </cell>
          <cell r="D855" t="str">
            <v>C2217</v>
          </cell>
          <cell r="E855" t="str">
            <v>16/03/2024</v>
          </cell>
          <cell r="F855" t="str">
            <v xml:space="preserve">2834469 </v>
          </cell>
          <cell r="G855" t="str">
            <v>14/03/2024.C24TNN.00012211</v>
          </cell>
          <cell r="H855" t="str">
            <v>14/03/2024</v>
          </cell>
          <cell r="I855" t="str">
            <v>14/03/2024</v>
          </cell>
          <cell r="J855" t="str">
            <v>Purchasing invoice C24TNN.00012211</v>
          </cell>
          <cell r="K855">
            <v>541184</v>
          </cell>
          <cell r="L855">
            <v>45418</v>
          </cell>
        </row>
        <row r="856">
          <cell r="C856">
            <v>12213</v>
          </cell>
          <cell r="D856" t="str">
            <v>C2217</v>
          </cell>
          <cell r="E856" t="str">
            <v>16/03/2024</v>
          </cell>
          <cell r="F856" t="str">
            <v xml:space="preserve">2833605 </v>
          </cell>
          <cell r="G856" t="str">
            <v>15/03/2024.C24TNN.00012213</v>
          </cell>
          <cell r="H856" t="str">
            <v>14/03/2024</v>
          </cell>
          <cell r="I856" t="str">
            <v>15/03/2024</v>
          </cell>
          <cell r="J856" t="str">
            <v>Purchasing invoice C24TNN.00012213</v>
          </cell>
          <cell r="K856">
            <v>541184</v>
          </cell>
          <cell r="L856">
            <v>45418</v>
          </cell>
        </row>
        <row r="857">
          <cell r="C857">
            <v>11643</v>
          </cell>
          <cell r="D857" t="str">
            <v>C2217</v>
          </cell>
          <cell r="E857" t="str">
            <v>17/03/2024</v>
          </cell>
          <cell r="F857" t="str">
            <v xml:space="preserve">2837176 </v>
          </cell>
          <cell r="G857" t="str">
            <v>12/03/2024.C24TNN.00011643</v>
          </cell>
          <cell r="H857" t="str">
            <v>12/03/2024</v>
          </cell>
          <cell r="I857" t="str">
            <v>12/03/2024</v>
          </cell>
          <cell r="J857" t="str">
            <v>Purchasing invoice C24TNN.00011643</v>
          </cell>
          <cell r="K857">
            <v>541184</v>
          </cell>
          <cell r="L857">
            <v>45418</v>
          </cell>
        </row>
        <row r="858">
          <cell r="C858">
            <v>11645</v>
          </cell>
          <cell r="D858" t="str">
            <v>C2217</v>
          </cell>
          <cell r="E858" t="str">
            <v>17/03/2024</v>
          </cell>
          <cell r="F858" t="str">
            <v xml:space="preserve">2837217 </v>
          </cell>
          <cell r="G858" t="str">
            <v>12/03/2024.C24TNN.00011645</v>
          </cell>
          <cell r="H858" t="str">
            <v>12/03/2024</v>
          </cell>
          <cell r="I858" t="str">
            <v>12/03/2024</v>
          </cell>
          <cell r="J858" t="str">
            <v>Purchasing invoice C24TNN.00011645</v>
          </cell>
          <cell r="K858">
            <v>541184</v>
          </cell>
          <cell r="L858">
            <v>45418</v>
          </cell>
        </row>
        <row r="859">
          <cell r="C859">
            <v>12212</v>
          </cell>
          <cell r="D859" t="str">
            <v>C2217</v>
          </cell>
          <cell r="E859" t="str">
            <v>17/03/2024</v>
          </cell>
          <cell r="F859" t="str">
            <v xml:space="preserve">2837301 </v>
          </cell>
          <cell r="G859" t="str">
            <v>14/03/2024.C24TNN.00012212</v>
          </cell>
          <cell r="H859" t="str">
            <v>14/03/2024</v>
          </cell>
          <cell r="I859" t="str">
            <v>14/03/2024</v>
          </cell>
          <cell r="J859" t="str">
            <v>Purchasing invoice C24TNN.00012212</v>
          </cell>
          <cell r="K859">
            <v>811776</v>
          </cell>
          <cell r="L859">
            <v>45418</v>
          </cell>
        </row>
        <row r="860">
          <cell r="C860">
            <v>12214</v>
          </cell>
          <cell r="D860" t="str">
            <v>C2217</v>
          </cell>
          <cell r="E860" t="str">
            <v>17/03/2024</v>
          </cell>
          <cell r="F860" t="str">
            <v xml:space="preserve">2837436 </v>
          </cell>
          <cell r="G860" t="str">
            <v>14/03/2024.C24TNN.00012214</v>
          </cell>
          <cell r="H860" t="str">
            <v>14/03/2024</v>
          </cell>
          <cell r="I860" t="str">
            <v>14/03/2024</v>
          </cell>
          <cell r="J860" t="str">
            <v>Purchasing invoice C24TNN.00012214</v>
          </cell>
          <cell r="K860">
            <v>541184</v>
          </cell>
          <cell r="L860">
            <v>45418</v>
          </cell>
        </row>
        <row r="861">
          <cell r="C861">
            <v>12597</v>
          </cell>
          <cell r="D861" t="str">
            <v>C2217</v>
          </cell>
          <cell r="E861" t="str">
            <v>17/03/2024</v>
          </cell>
          <cell r="F861" t="str">
            <v xml:space="preserve">2837450 </v>
          </cell>
          <cell r="G861" t="str">
            <v>15/03/2024.C24TNN.00012597</v>
          </cell>
          <cell r="H861" t="str">
            <v>15/03/2024</v>
          </cell>
          <cell r="I861" t="str">
            <v>15/03/2024</v>
          </cell>
          <cell r="J861" t="str">
            <v>Purchasing invoice C24TNN.00012597</v>
          </cell>
          <cell r="K861">
            <v>541184</v>
          </cell>
          <cell r="L861">
            <v>45418</v>
          </cell>
        </row>
        <row r="862">
          <cell r="C862">
            <v>12208</v>
          </cell>
          <cell r="D862" t="str">
            <v>C2217</v>
          </cell>
          <cell r="E862" t="str">
            <v>18/03/2024</v>
          </cell>
          <cell r="F862" t="str">
            <v xml:space="preserve">2839497 </v>
          </cell>
          <cell r="G862" t="str">
            <v>14/03/2024.C24TNN.00012208</v>
          </cell>
          <cell r="H862" t="str">
            <v>14/03/2024</v>
          </cell>
          <cell r="I862" t="str">
            <v>14/03/2024</v>
          </cell>
          <cell r="J862" t="str">
            <v>Purchasing invoice C24TNN.00012208</v>
          </cell>
          <cell r="K862">
            <v>541184</v>
          </cell>
          <cell r="L862">
            <v>45418</v>
          </cell>
        </row>
        <row r="863">
          <cell r="C863">
            <v>110</v>
          </cell>
          <cell r="D863" t="str">
            <v>C2217</v>
          </cell>
          <cell r="E863" t="str">
            <v>18/03/2024</v>
          </cell>
          <cell r="F863" t="str">
            <v xml:space="preserve">2842709 </v>
          </cell>
          <cell r="G863" t="str">
            <v>RRS20240318263HP6002</v>
          </cell>
          <cell r="H863" t="str">
            <v>18/03/2024</v>
          </cell>
          <cell r="I863" t="str">
            <v>18/03/2024</v>
          </cell>
          <cell r="J863" t="str">
            <v>Invoice for goods return to supplier C2217- Store: HP6002</v>
          </cell>
          <cell r="K863">
            <v>-270592</v>
          </cell>
          <cell r="L863">
            <v>45418</v>
          </cell>
        </row>
        <row r="864">
          <cell r="C864">
            <v>12608</v>
          </cell>
          <cell r="D864" t="str">
            <v>C2217</v>
          </cell>
          <cell r="E864" t="str">
            <v>19/03/2024</v>
          </cell>
          <cell r="F864" t="str">
            <v xml:space="preserve">2842917 </v>
          </cell>
          <cell r="G864" t="str">
            <v>15/03/2024.C24TNN.00012608</v>
          </cell>
          <cell r="H864" t="str">
            <v>15/03/2024</v>
          </cell>
          <cell r="I864" t="str">
            <v>15/03/2024</v>
          </cell>
          <cell r="J864" t="str">
            <v>Purchasing invoice C24TNN.00012608</v>
          </cell>
          <cell r="K864">
            <v>541184</v>
          </cell>
          <cell r="L864">
            <v>45418</v>
          </cell>
        </row>
        <row r="865">
          <cell r="C865">
            <v>12609</v>
          </cell>
          <cell r="D865" t="str">
            <v>C2217</v>
          </cell>
          <cell r="E865" t="str">
            <v>19/03/2024</v>
          </cell>
          <cell r="F865" t="str">
            <v xml:space="preserve">2842888 </v>
          </cell>
          <cell r="G865" t="str">
            <v>15/03/2024.C24TNN.00012609</v>
          </cell>
          <cell r="H865" t="str">
            <v>15/03/2024</v>
          </cell>
          <cell r="I865" t="str">
            <v>15/03/2024</v>
          </cell>
          <cell r="J865" t="str">
            <v>Purchasing invoice C24TNN.00012609</v>
          </cell>
          <cell r="K865">
            <v>676480</v>
          </cell>
          <cell r="L865">
            <v>45418</v>
          </cell>
        </row>
        <row r="866">
          <cell r="C866">
            <v>11574</v>
          </cell>
          <cell r="D866" t="str">
            <v>C2217</v>
          </cell>
          <cell r="E866" t="str">
            <v>20/03/2024</v>
          </cell>
          <cell r="F866" t="str">
            <v xml:space="preserve">2848462 </v>
          </cell>
          <cell r="G866" t="str">
            <v>11/03/2024.C24TNN.00011574</v>
          </cell>
          <cell r="H866" t="str">
            <v>11/03/2024</v>
          </cell>
          <cell r="I866" t="str">
            <v>11/03/2024</v>
          </cell>
          <cell r="J866" t="str">
            <v>Purchasing invoice C24TNN.00011574</v>
          </cell>
          <cell r="K866">
            <v>676480</v>
          </cell>
          <cell r="L866">
            <v>45418</v>
          </cell>
        </row>
        <row r="867">
          <cell r="C867">
            <v>12209</v>
          </cell>
          <cell r="D867" t="str">
            <v>C2217</v>
          </cell>
          <cell r="E867" t="str">
            <v>20/03/2024</v>
          </cell>
          <cell r="F867" t="str">
            <v xml:space="preserve">2848438 </v>
          </cell>
          <cell r="G867" t="str">
            <v>15/03/2024.C24TNN.00012209</v>
          </cell>
          <cell r="H867" t="str">
            <v>14/03/2024</v>
          </cell>
          <cell r="I867" t="str">
            <v>15/03/2024</v>
          </cell>
          <cell r="J867" t="str">
            <v>Purchasing invoice C24TNN.00012209</v>
          </cell>
          <cell r="K867">
            <v>541184</v>
          </cell>
          <cell r="L867">
            <v>45418</v>
          </cell>
        </row>
        <row r="868">
          <cell r="C868">
            <v>11735</v>
          </cell>
          <cell r="D868" t="str">
            <v>C2217</v>
          </cell>
          <cell r="E868" t="str">
            <v>21/03/2024</v>
          </cell>
          <cell r="F868" t="str">
            <v xml:space="preserve">2854780 </v>
          </cell>
          <cell r="G868" t="str">
            <v>13/03/2024.C24TNN.00011735</v>
          </cell>
          <cell r="H868" t="str">
            <v>13/03/2024</v>
          </cell>
          <cell r="I868" t="str">
            <v>13/03/2024</v>
          </cell>
          <cell r="J868" t="str">
            <v>Purchasing invoice C24TNN.00011735</v>
          </cell>
          <cell r="K868">
            <v>676480</v>
          </cell>
          <cell r="L868">
            <v>45418</v>
          </cell>
        </row>
        <row r="869">
          <cell r="C869">
            <v>11736</v>
          </cell>
          <cell r="D869" t="str">
            <v>C2217</v>
          </cell>
          <cell r="E869" t="str">
            <v>21/03/2024</v>
          </cell>
          <cell r="F869" t="str">
            <v xml:space="preserve">2856211 </v>
          </cell>
          <cell r="G869" t="str">
            <v>13/03/2024.C24TNN.00011736</v>
          </cell>
          <cell r="H869" t="str">
            <v>13/03/2024</v>
          </cell>
          <cell r="I869" t="str">
            <v>13/03/2024</v>
          </cell>
          <cell r="J869" t="str">
            <v>Purchasing invoice C24TNN.00011736</v>
          </cell>
          <cell r="K869">
            <v>676480</v>
          </cell>
          <cell r="L869">
            <v>45418</v>
          </cell>
        </row>
        <row r="870">
          <cell r="C870">
            <v>11740</v>
          </cell>
          <cell r="D870" t="str">
            <v>C2217</v>
          </cell>
          <cell r="E870" t="str">
            <v>21/03/2024</v>
          </cell>
          <cell r="F870" t="str">
            <v xml:space="preserve">2855052 </v>
          </cell>
          <cell r="G870" t="str">
            <v>13/03/2024.C24TNN.00011740</v>
          </cell>
          <cell r="H870" t="str">
            <v>13/03/2024</v>
          </cell>
          <cell r="I870" t="str">
            <v>13/03/2024</v>
          </cell>
          <cell r="J870" t="str">
            <v>Purchasing invoice C24TNN.00011740</v>
          </cell>
          <cell r="K870">
            <v>541184</v>
          </cell>
          <cell r="L870">
            <v>45418</v>
          </cell>
        </row>
        <row r="871">
          <cell r="C871">
            <v>11741</v>
          </cell>
          <cell r="D871" t="str">
            <v>C2217</v>
          </cell>
          <cell r="E871" t="str">
            <v>21/03/2024</v>
          </cell>
          <cell r="F871" t="str">
            <v xml:space="preserve">2855029 </v>
          </cell>
          <cell r="G871" t="str">
            <v>13/03/2024.C24TNN.00011741</v>
          </cell>
          <cell r="H871" t="str">
            <v>13/03/2024</v>
          </cell>
          <cell r="I871" t="str">
            <v>13/03/2024</v>
          </cell>
          <cell r="J871" t="str">
            <v>Purchasing invoice C24TNN.00011741</v>
          </cell>
          <cell r="K871">
            <v>1082367</v>
          </cell>
          <cell r="L871">
            <v>45418</v>
          </cell>
        </row>
        <row r="872">
          <cell r="C872">
            <v>12700</v>
          </cell>
          <cell r="D872" t="str">
            <v>C2217</v>
          </cell>
          <cell r="E872" t="str">
            <v>21/03/2024</v>
          </cell>
          <cell r="F872" t="str">
            <v xml:space="preserve">2856598 </v>
          </cell>
          <cell r="G872" t="str">
            <v>20/03/2024.C24TNN.00012700</v>
          </cell>
          <cell r="H872" t="str">
            <v>18/03/2024</v>
          </cell>
          <cell r="I872" t="str">
            <v>20/03/2024</v>
          </cell>
          <cell r="J872" t="str">
            <v>Purchasing invoice C24TNN.00012700</v>
          </cell>
          <cell r="K872">
            <v>676480</v>
          </cell>
          <cell r="L872">
            <v>45418</v>
          </cell>
        </row>
        <row r="873">
          <cell r="C873">
            <v>12701</v>
          </cell>
          <cell r="D873" t="str">
            <v>C2217</v>
          </cell>
          <cell r="E873" t="str">
            <v>22/03/2024</v>
          </cell>
          <cell r="F873" t="str">
            <v xml:space="preserve">2860629 </v>
          </cell>
          <cell r="G873" t="str">
            <v>20/03/2024.C24TNN.00012701</v>
          </cell>
          <cell r="H873" t="str">
            <v>18/03/2024</v>
          </cell>
          <cell r="I873" t="str">
            <v>20/03/2024</v>
          </cell>
          <cell r="J873" t="str">
            <v>Purchasing invoice C24TNN.00012701</v>
          </cell>
          <cell r="K873">
            <v>676480</v>
          </cell>
          <cell r="L873">
            <v>45418</v>
          </cell>
        </row>
        <row r="874">
          <cell r="C874">
            <v>12703</v>
          </cell>
          <cell r="D874" t="str">
            <v>C2217</v>
          </cell>
          <cell r="E874" t="str">
            <v>22/03/2024</v>
          </cell>
          <cell r="F874" t="str">
            <v xml:space="preserve">2859697 </v>
          </cell>
          <cell r="G874" t="str">
            <v>20/03/2024.C24TNN.00012703</v>
          </cell>
          <cell r="H874" t="str">
            <v>18/03/2024</v>
          </cell>
          <cell r="I874" t="str">
            <v>20/03/2024</v>
          </cell>
          <cell r="J874" t="str">
            <v>Purchasing invoice C24TNN.00012703</v>
          </cell>
          <cell r="K874">
            <v>676480</v>
          </cell>
          <cell r="L874">
            <v>45418</v>
          </cell>
        </row>
        <row r="875">
          <cell r="C875">
            <v>10</v>
          </cell>
          <cell r="D875" t="str">
            <v>C2217</v>
          </cell>
          <cell r="E875" t="str">
            <v>22/03/2024</v>
          </cell>
          <cell r="F875" t="str">
            <v xml:space="preserve">2865707 </v>
          </cell>
          <cell r="G875" t="str">
            <v>RRS20240320582HL4002</v>
          </cell>
          <cell r="H875" t="str">
            <v>22/03/2024</v>
          </cell>
          <cell r="I875" t="str">
            <v>22/03/2024</v>
          </cell>
          <cell r="J875" t="str">
            <v>Invoice for goods return to supplier C2217- Store: HL4002</v>
          </cell>
          <cell r="K875">
            <v>-947071</v>
          </cell>
          <cell r="L875">
            <v>45418</v>
          </cell>
        </row>
        <row r="876">
          <cell r="C876">
            <v>12693</v>
          </cell>
          <cell r="D876" t="str">
            <v>C2217</v>
          </cell>
          <cell r="E876" t="str">
            <v>24/03/2024</v>
          </cell>
          <cell r="F876" t="str">
            <v xml:space="preserve">2865848 </v>
          </cell>
          <cell r="G876" t="str">
            <v>18/03/2024.C24TNN.00012693</v>
          </cell>
          <cell r="H876" t="str">
            <v>18/03/2024</v>
          </cell>
          <cell r="I876" t="str">
            <v>18/03/2024</v>
          </cell>
          <cell r="J876" t="str">
            <v>Purchasing invoice C24TNN.00012693</v>
          </cell>
          <cell r="K876">
            <v>1014719</v>
          </cell>
          <cell r="L876">
            <v>45418</v>
          </cell>
        </row>
        <row r="877">
          <cell r="C877">
            <v>12694</v>
          </cell>
          <cell r="D877" t="str">
            <v>C2217</v>
          </cell>
          <cell r="E877" t="str">
            <v>24/03/2024</v>
          </cell>
          <cell r="F877" t="str">
            <v xml:space="preserve">2865873 </v>
          </cell>
          <cell r="G877" t="str">
            <v>18/03/2024.C24TNN.00012694</v>
          </cell>
          <cell r="H877" t="str">
            <v>18/03/2024</v>
          </cell>
          <cell r="I877" t="str">
            <v>18/03/2024</v>
          </cell>
          <cell r="J877" t="str">
            <v>Purchasing invoice C24TNN.00012694</v>
          </cell>
          <cell r="K877">
            <v>676480</v>
          </cell>
          <cell r="L877">
            <v>45418</v>
          </cell>
        </row>
        <row r="878">
          <cell r="C878">
            <v>12704</v>
          </cell>
          <cell r="D878" t="str">
            <v>C2217</v>
          </cell>
          <cell r="E878" t="str">
            <v>24/03/2024</v>
          </cell>
          <cell r="F878" t="str">
            <v xml:space="preserve">2867564 </v>
          </cell>
          <cell r="G878" t="str">
            <v>18/03/2024.C24TNN.00012704</v>
          </cell>
          <cell r="H878" t="str">
            <v>18/03/2024</v>
          </cell>
          <cell r="I878" t="str">
            <v>18/03/2024</v>
          </cell>
          <cell r="J878" t="str">
            <v>Purchasing invoice C24TNN.00012704</v>
          </cell>
          <cell r="K878">
            <v>541184</v>
          </cell>
          <cell r="L878">
            <v>45418</v>
          </cell>
        </row>
        <row r="879">
          <cell r="C879">
            <v>12759</v>
          </cell>
          <cell r="D879" t="str">
            <v>C2217</v>
          </cell>
          <cell r="E879" t="str">
            <v>24/03/2024</v>
          </cell>
          <cell r="F879" t="str">
            <v xml:space="preserve">2865874 </v>
          </cell>
          <cell r="G879" t="str">
            <v>19/03/2024.C24TNN.00012759</v>
          </cell>
          <cell r="H879" t="str">
            <v>19/03/2024</v>
          </cell>
          <cell r="I879" t="str">
            <v>19/03/2024</v>
          </cell>
          <cell r="J879" t="str">
            <v>Purchasing invoice C24TNN.00012759</v>
          </cell>
          <cell r="K879">
            <v>676480</v>
          </cell>
          <cell r="L879">
            <v>45418</v>
          </cell>
        </row>
        <row r="880">
          <cell r="C880">
            <v>12698</v>
          </cell>
          <cell r="D880" t="str">
            <v>C2217</v>
          </cell>
          <cell r="E880" t="str">
            <v>24/03/2024</v>
          </cell>
          <cell r="F880" t="str">
            <v xml:space="preserve">2865849 </v>
          </cell>
          <cell r="G880" t="str">
            <v>20/03/2024.C24TNN.00012698</v>
          </cell>
          <cell r="H880" t="str">
            <v>18/03/2024</v>
          </cell>
          <cell r="I880" t="str">
            <v>20/03/2024</v>
          </cell>
          <cell r="J880" t="str">
            <v>Purchasing invoice C24TNN.00012698</v>
          </cell>
          <cell r="K880">
            <v>676480</v>
          </cell>
          <cell r="L880">
            <v>45418</v>
          </cell>
        </row>
        <row r="881">
          <cell r="C881">
            <v>12699</v>
          </cell>
          <cell r="D881" t="str">
            <v>C2217</v>
          </cell>
          <cell r="E881" t="str">
            <v>24/03/2024</v>
          </cell>
          <cell r="F881" t="str">
            <v xml:space="preserve">2865875 </v>
          </cell>
          <cell r="G881" t="str">
            <v>20/03/2024.C24TNN.00012699</v>
          </cell>
          <cell r="H881" t="str">
            <v>18/03/2024</v>
          </cell>
          <cell r="I881" t="str">
            <v>20/03/2024</v>
          </cell>
          <cell r="J881" t="str">
            <v>Purchasing invoice C24TNN.00012699</v>
          </cell>
          <cell r="K881">
            <v>676480</v>
          </cell>
          <cell r="L881">
            <v>45418</v>
          </cell>
        </row>
        <row r="882">
          <cell r="C882">
            <v>12830</v>
          </cell>
          <cell r="D882" t="str">
            <v>C2217</v>
          </cell>
          <cell r="E882" t="str">
            <v>24/03/2024</v>
          </cell>
          <cell r="F882" t="str">
            <v xml:space="preserve">2867557 </v>
          </cell>
          <cell r="G882" t="str">
            <v>21/03/2024.C24TNN.00012830</v>
          </cell>
          <cell r="H882" t="str">
            <v>21/03/2024</v>
          </cell>
          <cell r="I882" t="str">
            <v>21/03/2024</v>
          </cell>
          <cell r="J882" t="str">
            <v>Purchasing invoice C24TNN.00012830</v>
          </cell>
          <cell r="K882">
            <v>541184</v>
          </cell>
          <cell r="L882">
            <v>45418</v>
          </cell>
        </row>
        <row r="883">
          <cell r="C883">
            <v>12833</v>
          </cell>
          <cell r="D883" t="str">
            <v>C2217</v>
          </cell>
          <cell r="E883" t="str">
            <v>24/03/2024</v>
          </cell>
          <cell r="F883" t="str">
            <v xml:space="preserve">2868633 </v>
          </cell>
          <cell r="G883" t="str">
            <v>21/03/2024.C24TNN.00012833</v>
          </cell>
          <cell r="H883" t="str">
            <v>21/03/2024</v>
          </cell>
          <cell r="I883" t="str">
            <v>21/03/2024</v>
          </cell>
          <cell r="J883" t="str">
            <v>Purchasing invoice C24TNN.00012833</v>
          </cell>
          <cell r="K883">
            <v>676480</v>
          </cell>
          <cell r="L883">
            <v>45418</v>
          </cell>
        </row>
        <row r="884">
          <cell r="C884">
            <v>12834</v>
          </cell>
          <cell r="D884" t="str">
            <v>C2217</v>
          </cell>
          <cell r="E884" t="str">
            <v>24/03/2024</v>
          </cell>
          <cell r="F884" t="str">
            <v xml:space="preserve">2868144 </v>
          </cell>
          <cell r="G884" t="str">
            <v>21/03/2024.C24TNN.00012834</v>
          </cell>
          <cell r="H884" t="str">
            <v>21/03/2024</v>
          </cell>
          <cell r="I884" t="str">
            <v>21/03/2024</v>
          </cell>
          <cell r="J884" t="str">
            <v>Purchasing invoice C24TNN.00012834</v>
          </cell>
          <cell r="K884">
            <v>541184</v>
          </cell>
          <cell r="L884">
            <v>45418</v>
          </cell>
        </row>
        <row r="885">
          <cell r="C885">
            <v>13372</v>
          </cell>
          <cell r="D885" t="str">
            <v>C2217</v>
          </cell>
          <cell r="E885" t="str">
            <v>24/03/2024</v>
          </cell>
          <cell r="F885" t="str">
            <v xml:space="preserve">2866597 </v>
          </cell>
          <cell r="G885" t="str">
            <v>21/03/2024.C24TNN.00013372</v>
          </cell>
          <cell r="H885" t="str">
            <v>21/03/2024</v>
          </cell>
          <cell r="I885" t="str">
            <v>21/03/2024</v>
          </cell>
          <cell r="J885" t="str">
            <v>Purchasing invoice C24TNN.00013372</v>
          </cell>
          <cell r="K885">
            <v>541184</v>
          </cell>
          <cell r="L885">
            <v>45418</v>
          </cell>
        </row>
        <row r="886">
          <cell r="C886">
            <v>12696</v>
          </cell>
          <cell r="D886" t="str">
            <v>C2217</v>
          </cell>
          <cell r="E886" t="str">
            <v>25/03/2024</v>
          </cell>
          <cell r="F886" t="str">
            <v xml:space="preserve">2869559 </v>
          </cell>
          <cell r="G886" t="str">
            <v>18/03/2024.C24TNN.00012696</v>
          </cell>
          <cell r="H886" t="str">
            <v>18/03/2024</v>
          </cell>
          <cell r="I886" t="str">
            <v>18/03/2024</v>
          </cell>
          <cell r="J886" t="str">
            <v>Purchasing invoice C24TNN.00012696</v>
          </cell>
          <cell r="K886">
            <v>1014719</v>
          </cell>
          <cell r="L886">
            <v>45418</v>
          </cell>
        </row>
        <row r="887">
          <cell r="C887">
            <v>12832</v>
          </cell>
          <cell r="D887" t="str">
            <v>C2217</v>
          </cell>
          <cell r="E887" t="str">
            <v>25/03/2024</v>
          </cell>
          <cell r="F887" t="str">
            <v xml:space="preserve">2869852 </v>
          </cell>
          <cell r="G887" t="str">
            <v>21/03/2024.C24TNN.00012832</v>
          </cell>
          <cell r="H887" t="str">
            <v>21/03/2024</v>
          </cell>
          <cell r="I887" t="str">
            <v>21/03/2024</v>
          </cell>
          <cell r="J887" t="str">
            <v>Purchasing invoice C24TNN.00012832</v>
          </cell>
          <cell r="K887">
            <v>541184</v>
          </cell>
          <cell r="L887">
            <v>45418</v>
          </cell>
        </row>
        <row r="888">
          <cell r="C888">
            <v>12831</v>
          </cell>
          <cell r="D888" t="str">
            <v>C2217</v>
          </cell>
          <cell r="E888" t="str">
            <v>26/03/2024</v>
          </cell>
          <cell r="F888" t="str">
            <v xml:space="preserve">2874063 </v>
          </cell>
          <cell r="G888" t="str">
            <v>21/03/2024.C24TNN.00012831</v>
          </cell>
          <cell r="H888" t="str">
            <v>21/03/2024</v>
          </cell>
          <cell r="I888" t="str">
            <v>21/03/2024</v>
          </cell>
          <cell r="J888" t="str">
            <v>Purchasing invoice C24TNN.00012831</v>
          </cell>
          <cell r="K888">
            <v>541184</v>
          </cell>
          <cell r="L888">
            <v>45418</v>
          </cell>
        </row>
        <row r="889">
          <cell r="C889">
            <v>12835</v>
          </cell>
          <cell r="D889" t="str">
            <v>C2217</v>
          </cell>
          <cell r="E889" t="str">
            <v>26/03/2024</v>
          </cell>
          <cell r="F889" t="str">
            <v xml:space="preserve">2873899 </v>
          </cell>
          <cell r="G889" t="str">
            <v>21/03/2024.C24TNN.00012835</v>
          </cell>
          <cell r="H889" t="str">
            <v>21/03/2024</v>
          </cell>
          <cell r="I889" t="str">
            <v>21/03/2024</v>
          </cell>
          <cell r="J889" t="str">
            <v>Purchasing invoice C24TNN.00012835</v>
          </cell>
          <cell r="K889">
            <v>541184</v>
          </cell>
          <cell r="L889">
            <v>45418</v>
          </cell>
        </row>
        <row r="890">
          <cell r="C890">
            <v>13373</v>
          </cell>
          <cell r="D890" t="str">
            <v>C2217</v>
          </cell>
          <cell r="E890" t="str">
            <v>26/03/2024</v>
          </cell>
          <cell r="F890" t="str">
            <v xml:space="preserve">2874069 </v>
          </cell>
          <cell r="G890" t="str">
            <v>21/03/2024.C24TNN.00013373</v>
          </cell>
          <cell r="H890" t="str">
            <v>21/03/2024</v>
          </cell>
          <cell r="I890" t="str">
            <v>21/03/2024</v>
          </cell>
          <cell r="J890" t="str">
            <v>Purchasing invoice C24TNN.00013373</v>
          </cell>
          <cell r="K890">
            <v>541184</v>
          </cell>
          <cell r="L890">
            <v>45418</v>
          </cell>
        </row>
        <row r="891">
          <cell r="C891">
            <v>13561</v>
          </cell>
          <cell r="D891" t="str">
            <v>C2217</v>
          </cell>
          <cell r="E891" t="str">
            <v>26/03/2024</v>
          </cell>
          <cell r="F891" t="str">
            <v xml:space="preserve">2878480 </v>
          </cell>
          <cell r="G891" t="str">
            <v>22/03/2024.C24TNN.00013561</v>
          </cell>
          <cell r="H891" t="str">
            <v>22/03/2024</v>
          </cell>
          <cell r="I891" t="str">
            <v>22/03/2024</v>
          </cell>
          <cell r="J891" t="str">
            <v>Purchasing invoice C24TNN.00013561</v>
          </cell>
          <cell r="K891">
            <v>541184</v>
          </cell>
          <cell r="L891">
            <v>45418</v>
          </cell>
        </row>
        <row r="892">
          <cell r="C892">
            <v>88</v>
          </cell>
          <cell r="D892" t="str">
            <v>C2217</v>
          </cell>
          <cell r="E892" t="str">
            <v>26/03/2024</v>
          </cell>
          <cell r="F892" t="str">
            <v xml:space="preserve">2881238 </v>
          </cell>
          <cell r="G892" t="str">
            <v>RRS20240326271HP6012</v>
          </cell>
          <cell r="H892" t="str">
            <v>26/03/2024</v>
          </cell>
          <cell r="I892" t="str">
            <v>26/03/2024</v>
          </cell>
          <cell r="J892" t="str">
            <v>Invoice for goods return to supplier C2217- Store: HP6012</v>
          </cell>
          <cell r="K892">
            <v>-67648</v>
          </cell>
          <cell r="L892">
            <v>45418</v>
          </cell>
        </row>
        <row r="893">
          <cell r="C893">
            <v>13641</v>
          </cell>
          <cell r="D893" t="str">
            <v>C2217</v>
          </cell>
          <cell r="E893" t="str">
            <v>27/03/2024</v>
          </cell>
          <cell r="F893" t="str">
            <v xml:space="preserve">2881602 </v>
          </cell>
          <cell r="G893" t="str">
            <v>25/03/2024.C24TNN.00013641</v>
          </cell>
          <cell r="H893" t="str">
            <v>25/03/2024</v>
          </cell>
          <cell r="I893" t="str">
            <v>25/03/2024</v>
          </cell>
          <cell r="J893" t="str">
            <v>Purchasing invoice C24TNN.00013641</v>
          </cell>
          <cell r="K893">
            <v>676480</v>
          </cell>
          <cell r="L893">
            <v>45418</v>
          </cell>
        </row>
        <row r="894">
          <cell r="C894">
            <v>13642</v>
          </cell>
          <cell r="D894" t="str">
            <v>C2217</v>
          </cell>
          <cell r="E894" t="str">
            <v>27/03/2024</v>
          </cell>
          <cell r="F894" t="str">
            <v xml:space="preserve">2881579 </v>
          </cell>
          <cell r="G894" t="str">
            <v>25/03/2024.C24TNN.00013642</v>
          </cell>
          <cell r="H894" t="str">
            <v>25/03/2024</v>
          </cell>
          <cell r="I894" t="str">
            <v>25/03/2024</v>
          </cell>
          <cell r="J894" t="str">
            <v>Purchasing invoice C24TNN.00013642</v>
          </cell>
          <cell r="K894">
            <v>676480</v>
          </cell>
          <cell r="L894">
            <v>45418</v>
          </cell>
        </row>
        <row r="895">
          <cell r="C895">
            <v>13643</v>
          </cell>
          <cell r="D895" t="str">
            <v>C2217</v>
          </cell>
          <cell r="E895" t="str">
            <v>27/03/2024</v>
          </cell>
          <cell r="F895" t="str">
            <v xml:space="preserve">2879821 </v>
          </cell>
          <cell r="G895" t="str">
            <v>25/03/2024.C24TNN.00013643</v>
          </cell>
          <cell r="H895" t="str">
            <v>25/03/2024</v>
          </cell>
          <cell r="I895" t="str">
            <v>25/03/2024</v>
          </cell>
          <cell r="J895" t="str">
            <v>Purchasing invoice C24TNN.00013643</v>
          </cell>
          <cell r="K895">
            <v>541184</v>
          </cell>
          <cell r="L895">
            <v>45418</v>
          </cell>
        </row>
        <row r="896">
          <cell r="C896">
            <v>13644</v>
          </cell>
          <cell r="D896" t="str">
            <v>C2217</v>
          </cell>
          <cell r="E896" t="str">
            <v>27/03/2024</v>
          </cell>
          <cell r="F896" t="str">
            <v xml:space="preserve">2879835 </v>
          </cell>
          <cell r="G896" t="str">
            <v>25/03/2024.C24TNN.00013644</v>
          </cell>
          <cell r="H896" t="str">
            <v>25/03/2024</v>
          </cell>
          <cell r="I896" t="str">
            <v>25/03/2024</v>
          </cell>
          <cell r="J896" t="str">
            <v>Purchasing invoice C24TNN.00013644</v>
          </cell>
          <cell r="K896">
            <v>541184</v>
          </cell>
          <cell r="L896">
            <v>45418</v>
          </cell>
        </row>
        <row r="897">
          <cell r="C897">
            <v>13645</v>
          </cell>
          <cell r="D897" t="str">
            <v>C2217</v>
          </cell>
          <cell r="E897" t="str">
            <v>27/03/2024</v>
          </cell>
          <cell r="F897" t="str">
            <v xml:space="preserve">2879429 </v>
          </cell>
          <cell r="G897" t="str">
            <v>25/03/2024.C24TNN.00013645</v>
          </cell>
          <cell r="H897" t="str">
            <v>25/03/2024</v>
          </cell>
          <cell r="I897" t="str">
            <v>25/03/2024</v>
          </cell>
          <cell r="J897" t="str">
            <v>Purchasing invoice C24TNN.00013645</v>
          </cell>
          <cell r="K897">
            <v>541184</v>
          </cell>
          <cell r="L897">
            <v>45418</v>
          </cell>
        </row>
        <row r="898">
          <cell r="C898">
            <v>13646</v>
          </cell>
          <cell r="D898" t="str">
            <v>C2217</v>
          </cell>
          <cell r="E898" t="str">
            <v>27/03/2024</v>
          </cell>
          <cell r="F898" t="str">
            <v xml:space="preserve">2879377 </v>
          </cell>
          <cell r="G898" t="str">
            <v>25/03/2024.C24TNN.00013646</v>
          </cell>
          <cell r="H898" t="str">
            <v>25/03/2024</v>
          </cell>
          <cell r="I898" t="str">
            <v>25/03/2024</v>
          </cell>
          <cell r="J898" t="str">
            <v>Purchasing invoice C24TNN.00013646</v>
          </cell>
          <cell r="K898">
            <v>541184</v>
          </cell>
          <cell r="L898">
            <v>45418</v>
          </cell>
        </row>
        <row r="899">
          <cell r="C899">
            <v>13647</v>
          </cell>
          <cell r="D899" t="str">
            <v>C2217</v>
          </cell>
          <cell r="E899" t="str">
            <v>27/03/2024</v>
          </cell>
          <cell r="F899" t="str">
            <v xml:space="preserve">2879605 </v>
          </cell>
          <cell r="G899" t="str">
            <v>25/03/2024.C24TNN.00013647</v>
          </cell>
          <cell r="H899" t="str">
            <v>25/03/2024</v>
          </cell>
          <cell r="I899" t="str">
            <v>25/03/2024</v>
          </cell>
          <cell r="J899" t="str">
            <v>Purchasing invoice C24TNN.00013647</v>
          </cell>
          <cell r="K899">
            <v>676480</v>
          </cell>
          <cell r="L899">
            <v>45418</v>
          </cell>
        </row>
        <row r="900">
          <cell r="C900">
            <v>5511</v>
          </cell>
          <cell r="D900" t="str">
            <v>C2217</v>
          </cell>
          <cell r="E900" t="str">
            <v>27/03/2024</v>
          </cell>
          <cell r="F900" t="str">
            <v xml:space="preserve">2884063 </v>
          </cell>
          <cell r="G900" t="str">
            <v>RRS20240306952HN2139</v>
          </cell>
          <cell r="H900" t="str">
            <v>27/03/2024</v>
          </cell>
          <cell r="I900" t="str">
            <v>27/03/2024</v>
          </cell>
          <cell r="J900" t="str">
            <v>Invoice for goods return to supplier C2217- Store: HN2139</v>
          </cell>
          <cell r="K900">
            <v>-202944</v>
          </cell>
          <cell r="L900">
            <v>45418</v>
          </cell>
        </row>
        <row r="901">
          <cell r="C901">
            <v>5877</v>
          </cell>
          <cell r="D901" t="str">
            <v>C2217</v>
          </cell>
          <cell r="E901" t="str">
            <v>27/03/2024</v>
          </cell>
          <cell r="F901" t="str">
            <v xml:space="preserve">2884019 </v>
          </cell>
          <cell r="G901" t="str">
            <v>RRS20240327392HN2217</v>
          </cell>
          <cell r="H901" t="str">
            <v>27/03/2024</v>
          </cell>
          <cell r="I901" t="str">
            <v>27/03/2024</v>
          </cell>
          <cell r="J901" t="str">
            <v>Invoice for goods return to supplier C2217- Store: HN2217</v>
          </cell>
          <cell r="K901">
            <v>-202944</v>
          </cell>
          <cell r="L901">
            <v>45418</v>
          </cell>
        </row>
        <row r="902">
          <cell r="C902">
            <v>5719</v>
          </cell>
          <cell r="D902" t="str">
            <v>C2217</v>
          </cell>
          <cell r="E902" t="str">
            <v>27/03/2024</v>
          </cell>
          <cell r="F902" t="str">
            <v xml:space="preserve">2883989 </v>
          </cell>
          <cell r="G902" t="str">
            <v>RRS20240327481HN2216</v>
          </cell>
          <cell r="H902" t="str">
            <v>27/03/2024</v>
          </cell>
          <cell r="I902" t="str">
            <v>27/03/2024</v>
          </cell>
          <cell r="J902" t="str">
            <v>Invoice for goods return to supplier C2217- Store: HN2216</v>
          </cell>
          <cell r="K902">
            <v>-67648</v>
          </cell>
          <cell r="L902">
            <v>45418</v>
          </cell>
        </row>
        <row r="903">
          <cell r="C903">
            <v>13640</v>
          </cell>
          <cell r="D903" t="str">
            <v>C2217</v>
          </cell>
          <cell r="E903" t="str">
            <v>29/03/2024</v>
          </cell>
          <cell r="F903" t="str">
            <v xml:space="preserve">2891001 </v>
          </cell>
          <cell r="G903" t="str">
            <v>25/03/2024.C24TNN.00013640</v>
          </cell>
          <cell r="H903" t="str">
            <v>25/03/2024</v>
          </cell>
          <cell r="I903" t="str">
            <v>25/03/2024</v>
          </cell>
          <cell r="J903" t="str">
            <v>Purchasing invoice C24TNN.00013640</v>
          </cell>
          <cell r="K903">
            <v>541184</v>
          </cell>
          <cell r="L903">
            <v>45418</v>
          </cell>
        </row>
        <row r="904">
          <cell r="C904">
            <v>13781</v>
          </cell>
          <cell r="D904" t="str">
            <v>C2217</v>
          </cell>
          <cell r="E904" t="str">
            <v>29/03/2024</v>
          </cell>
          <cell r="F904" t="str">
            <v xml:space="preserve">2892578 </v>
          </cell>
          <cell r="G904" t="str">
            <v>27/03/2024.C24TNN.00013781</v>
          </cell>
          <cell r="H904" t="str">
            <v>27/03/2024</v>
          </cell>
          <cell r="I904" t="str">
            <v>27/03/2024</v>
          </cell>
          <cell r="J904" t="str">
            <v>Purchasing invoice C24TNN.00013781</v>
          </cell>
          <cell r="K904">
            <v>1014719</v>
          </cell>
          <cell r="L904">
            <v>45418</v>
          </cell>
        </row>
        <row r="905">
          <cell r="C905">
            <v>13793</v>
          </cell>
          <cell r="D905" t="str">
            <v>C2217</v>
          </cell>
          <cell r="E905" t="str">
            <v>29/03/2024</v>
          </cell>
          <cell r="F905" t="str">
            <v xml:space="preserve">2890942 </v>
          </cell>
          <cell r="G905" t="str">
            <v>27/03/2024.C24TNN.00013793</v>
          </cell>
          <cell r="H905" t="str">
            <v>27/03/2024</v>
          </cell>
          <cell r="I905" t="str">
            <v>27/03/2024</v>
          </cell>
          <cell r="J905" t="str">
            <v>Purchasing invoice C24TNN.00013793</v>
          </cell>
          <cell r="K905">
            <v>541184</v>
          </cell>
          <cell r="L905">
            <v>45418</v>
          </cell>
        </row>
        <row r="906">
          <cell r="C906">
            <v>5718</v>
          </cell>
          <cell r="D906" t="str">
            <v>C2217</v>
          </cell>
          <cell r="E906" t="str">
            <v>29/03/2024</v>
          </cell>
          <cell r="F906" t="str">
            <v xml:space="preserve">2894048 </v>
          </cell>
          <cell r="G906" t="str">
            <v>RRS20240329650HN2155</v>
          </cell>
          <cell r="H906" t="str">
            <v>29/03/2024</v>
          </cell>
          <cell r="I906" t="str">
            <v>29/03/2024</v>
          </cell>
          <cell r="J906" t="str">
            <v>Invoice for goods return to supplier C2217- Store: HN2155</v>
          </cell>
          <cell r="K906">
            <v>-67648</v>
          </cell>
          <cell r="L906">
            <v>45418</v>
          </cell>
        </row>
        <row r="907">
          <cell r="C907">
            <v>13720</v>
          </cell>
          <cell r="D907" t="str">
            <v>C2217</v>
          </cell>
          <cell r="E907" t="str">
            <v>30/03/2024</v>
          </cell>
          <cell r="F907" t="str">
            <v xml:space="preserve">2894782 </v>
          </cell>
          <cell r="G907" t="str">
            <v>26/03/2024.C24TNN.00013720</v>
          </cell>
          <cell r="H907" t="str">
            <v>26/03/2024</v>
          </cell>
          <cell r="I907" t="str">
            <v>26/03/2024</v>
          </cell>
          <cell r="J907" t="str">
            <v>Purchasing invoice C24TNN.00013720</v>
          </cell>
          <cell r="K907">
            <v>541184</v>
          </cell>
          <cell r="L907">
            <v>45418</v>
          </cell>
        </row>
        <row r="908">
          <cell r="C908">
            <v>13721</v>
          </cell>
          <cell r="D908" t="str">
            <v>C2217</v>
          </cell>
          <cell r="E908" t="str">
            <v>30/03/2024</v>
          </cell>
          <cell r="F908" t="str">
            <v xml:space="preserve">2894861 </v>
          </cell>
          <cell r="G908" t="str">
            <v>26/03/2024.C24TNN.00013721</v>
          </cell>
          <cell r="H908" t="str">
            <v>26/03/2024</v>
          </cell>
          <cell r="I908" t="str">
            <v>26/03/2024</v>
          </cell>
          <cell r="J908" t="str">
            <v>Purchasing invoice C24TNN.00013721</v>
          </cell>
          <cell r="K908">
            <v>541184</v>
          </cell>
          <cell r="L908">
            <v>45418</v>
          </cell>
        </row>
        <row r="909">
          <cell r="C909">
            <v>13792</v>
          </cell>
          <cell r="D909" t="str">
            <v>C2217</v>
          </cell>
          <cell r="E909" t="str">
            <v>30/03/2024</v>
          </cell>
          <cell r="F909" t="str">
            <v xml:space="preserve">2895792 </v>
          </cell>
          <cell r="G909" t="str">
            <v>27/03/2024.C24TNN.00013792</v>
          </cell>
          <cell r="H909" t="str">
            <v>27/03/2024</v>
          </cell>
          <cell r="I909" t="str">
            <v>27/03/2024</v>
          </cell>
          <cell r="J909" t="str">
            <v>Purchasing invoice C24TNN.00013792</v>
          </cell>
          <cell r="K909">
            <v>676480</v>
          </cell>
          <cell r="L909">
            <v>45418</v>
          </cell>
        </row>
        <row r="910">
          <cell r="C910">
            <v>13794</v>
          </cell>
          <cell r="D910" t="str">
            <v>C2217</v>
          </cell>
          <cell r="E910" t="str">
            <v>30/03/2024</v>
          </cell>
          <cell r="F910" t="str">
            <v xml:space="preserve">2897247 </v>
          </cell>
          <cell r="G910" t="str">
            <v>27/03/2024.C24TNN.00013794</v>
          </cell>
          <cell r="H910" t="str">
            <v>27/03/2024</v>
          </cell>
          <cell r="I910" t="str">
            <v>27/03/2024</v>
          </cell>
          <cell r="J910" t="str">
            <v>Purchasing invoice C24TNN.00013794</v>
          </cell>
          <cell r="K910">
            <v>541184</v>
          </cell>
          <cell r="L910">
            <v>45418</v>
          </cell>
        </row>
        <row r="911">
          <cell r="C911">
            <v>13795</v>
          </cell>
          <cell r="D911" t="str">
            <v>C2217</v>
          </cell>
          <cell r="E911" t="str">
            <v>30/03/2024</v>
          </cell>
          <cell r="F911" t="str">
            <v xml:space="preserve">2894832 </v>
          </cell>
          <cell r="G911" t="str">
            <v>27/03/2024.C24TNN.00013795</v>
          </cell>
          <cell r="H911" t="str">
            <v>27/03/2024</v>
          </cell>
          <cell r="I911" t="str">
            <v>27/03/2024</v>
          </cell>
          <cell r="J911" t="str">
            <v>Purchasing invoice C24TNN.00013795</v>
          </cell>
          <cell r="K911">
            <v>541184</v>
          </cell>
          <cell r="L911">
            <v>45418</v>
          </cell>
        </row>
        <row r="912">
          <cell r="C912">
            <v>14387</v>
          </cell>
          <cell r="D912" t="str">
            <v>C2217</v>
          </cell>
          <cell r="E912" t="str">
            <v>31/03/2024</v>
          </cell>
          <cell r="F912" t="str">
            <v xml:space="preserve">2901481 </v>
          </cell>
          <cell r="G912" t="str">
            <v>28/03/2024.C24TNN.00014387</v>
          </cell>
          <cell r="H912" t="str">
            <v>28/03/2024</v>
          </cell>
          <cell r="I912" t="str">
            <v>28/03/2024</v>
          </cell>
          <cell r="J912" t="str">
            <v>Purchasing invoice C24TNN.00014387</v>
          </cell>
          <cell r="K912">
            <v>541184</v>
          </cell>
          <cell r="L912">
            <v>45418</v>
          </cell>
        </row>
        <row r="913">
          <cell r="C913">
            <v>14388</v>
          </cell>
          <cell r="D913" t="str">
            <v>C2217</v>
          </cell>
          <cell r="E913" t="str">
            <v>31/03/2024</v>
          </cell>
          <cell r="F913" t="str">
            <v xml:space="preserve">2909328 </v>
          </cell>
          <cell r="G913" t="str">
            <v>28/03/2024.C24TNN.00014388</v>
          </cell>
          <cell r="H913" t="str">
            <v>28/03/2024</v>
          </cell>
          <cell r="I913" t="str">
            <v>28/03/2024</v>
          </cell>
          <cell r="J913" t="str">
            <v>Purchasing invoice C24TNN.00014388</v>
          </cell>
          <cell r="K913">
            <v>541184</v>
          </cell>
          <cell r="L913">
            <v>45418</v>
          </cell>
        </row>
        <row r="914">
          <cell r="C914">
            <v>14393</v>
          </cell>
          <cell r="D914" t="str">
            <v>C2217</v>
          </cell>
          <cell r="E914" t="str">
            <v>31/03/2024</v>
          </cell>
          <cell r="F914" t="str">
            <v xml:space="preserve">2900814 </v>
          </cell>
          <cell r="G914" t="str">
            <v>28/03/2024.C24TNN.00014393</v>
          </cell>
          <cell r="H914" t="str">
            <v>28/03/2024</v>
          </cell>
          <cell r="I914" t="str">
            <v>28/03/2024</v>
          </cell>
          <cell r="J914" t="str">
            <v>Purchasing invoice C24TNN.00014393</v>
          </cell>
          <cell r="K914">
            <v>541184</v>
          </cell>
          <cell r="L914">
            <v>45418</v>
          </cell>
        </row>
        <row r="915">
          <cell r="C915">
            <v>6280</v>
          </cell>
          <cell r="D915" t="str">
            <v>C2217</v>
          </cell>
          <cell r="E915" t="str">
            <v>01/04/2024</v>
          </cell>
          <cell r="F915" t="str">
            <v xml:space="preserve">2906014 </v>
          </cell>
          <cell r="G915" t="str">
            <v>RRS20240401730HN2166</v>
          </cell>
          <cell r="H915" t="str">
            <v>01/04/2024</v>
          </cell>
          <cell r="I915" t="str">
            <v>01/04/2024</v>
          </cell>
          <cell r="J915" t="str">
            <v>Invoice for goods return to supplier C2217- Store: HN2166</v>
          </cell>
          <cell r="K915">
            <v>-135296</v>
          </cell>
          <cell r="L915">
            <v>45418</v>
          </cell>
        </row>
        <row r="916">
          <cell r="C916">
            <v>6281</v>
          </cell>
          <cell r="D916" t="str">
            <v>C2217</v>
          </cell>
          <cell r="E916" t="str">
            <v>01/04/2024</v>
          </cell>
          <cell r="F916" t="str">
            <v xml:space="preserve">2906017 </v>
          </cell>
          <cell r="G916" t="str">
            <v>RRS20240401759HN2208</v>
          </cell>
          <cell r="H916" t="str">
            <v>01/04/2024</v>
          </cell>
          <cell r="I916" t="str">
            <v>01/04/2024</v>
          </cell>
          <cell r="J916" t="str">
            <v>Invoice for goods return to supplier C2217- Store: HN2208</v>
          </cell>
          <cell r="K916">
            <v>-135296</v>
          </cell>
          <cell r="L916">
            <v>45418</v>
          </cell>
        </row>
        <row r="917">
          <cell r="C917">
            <v>6279</v>
          </cell>
          <cell r="D917" t="str">
            <v>C2217</v>
          </cell>
          <cell r="E917" t="str">
            <v>01/04/2024</v>
          </cell>
          <cell r="F917" t="str">
            <v xml:space="preserve">2906003 </v>
          </cell>
          <cell r="G917" t="str">
            <v>RRS20240401776HN2172</v>
          </cell>
          <cell r="H917" t="str">
            <v>01/04/2024</v>
          </cell>
          <cell r="I917" t="str">
            <v>01/04/2024</v>
          </cell>
          <cell r="J917" t="str">
            <v>Invoice for goods return to supplier C2217- Store: HN2172</v>
          </cell>
          <cell r="K917">
            <v>-135296</v>
          </cell>
          <cell r="L917">
            <v>45418</v>
          </cell>
        </row>
        <row r="918">
          <cell r="C918">
            <v>6278</v>
          </cell>
          <cell r="D918" t="str">
            <v>C2217</v>
          </cell>
          <cell r="E918" t="str">
            <v>01/04/2024</v>
          </cell>
          <cell r="F918" t="str">
            <v xml:space="preserve">2905998 </v>
          </cell>
          <cell r="G918" t="str">
            <v>RRS20240401785HN2234</v>
          </cell>
          <cell r="H918" t="str">
            <v>01/04/2024</v>
          </cell>
          <cell r="I918" t="str">
            <v>01/04/2024</v>
          </cell>
          <cell r="J918" t="str">
            <v>Invoice for goods return to supplier C2217- Store: HN2234</v>
          </cell>
          <cell r="K918">
            <v>-135296</v>
          </cell>
          <cell r="L918">
            <v>45418</v>
          </cell>
        </row>
        <row r="919">
          <cell r="C919">
            <v>6275</v>
          </cell>
          <cell r="D919" t="str">
            <v>C2217</v>
          </cell>
          <cell r="E919" t="str">
            <v>02/04/2024</v>
          </cell>
          <cell r="F919" t="str">
            <v xml:space="preserve">2910062 </v>
          </cell>
          <cell r="G919" t="str">
            <v>RRS20240401786HN2146</v>
          </cell>
          <cell r="H919" t="str">
            <v>02/04/2024</v>
          </cell>
          <cell r="I919" t="str">
            <v>02/04/2024</v>
          </cell>
          <cell r="J919" t="str">
            <v>Invoice for goods return to supplier C2217- Store: HN2146</v>
          </cell>
          <cell r="K919">
            <v>-270592</v>
          </cell>
          <cell r="L919">
            <v>45418</v>
          </cell>
        </row>
        <row r="920">
          <cell r="C920">
            <v>6276</v>
          </cell>
          <cell r="D920" t="str">
            <v>C2217</v>
          </cell>
          <cell r="E920" t="str">
            <v>02/04/2024</v>
          </cell>
          <cell r="F920" t="str">
            <v xml:space="preserve">2910113 </v>
          </cell>
          <cell r="G920" t="str">
            <v>RRS20240401811HN2225</v>
          </cell>
          <cell r="H920" t="str">
            <v>02/04/2024</v>
          </cell>
          <cell r="I920" t="str">
            <v>02/04/2024</v>
          </cell>
          <cell r="J920" t="str">
            <v>Invoice for goods return to supplier C2217- Store: HN2225</v>
          </cell>
          <cell r="K920">
            <v>-202944</v>
          </cell>
          <cell r="L920">
            <v>45418</v>
          </cell>
        </row>
        <row r="921">
          <cell r="C921">
            <v>6357</v>
          </cell>
          <cell r="D921" t="str">
            <v>C2217</v>
          </cell>
          <cell r="E921" t="str">
            <v>04/04/2024</v>
          </cell>
          <cell r="F921" t="str">
            <v xml:space="preserve">2918442 </v>
          </cell>
          <cell r="G921" t="str">
            <v>RRS20240318183HN2053</v>
          </cell>
          <cell r="H921" t="str">
            <v>04/04/2024</v>
          </cell>
          <cell r="I921" t="str">
            <v>04/04/2024</v>
          </cell>
          <cell r="J921" t="str">
            <v>Invoice for goods return to supplier C2217- Store: HN2053</v>
          </cell>
          <cell r="K921">
            <v>-270592</v>
          </cell>
          <cell r="L921">
            <v>45418</v>
          </cell>
        </row>
        <row r="922">
          <cell r="C922">
            <v>7421</v>
          </cell>
          <cell r="D922" t="str">
            <v>C2217</v>
          </cell>
          <cell r="E922" t="str">
            <v>04/04/2024</v>
          </cell>
          <cell r="F922" t="str">
            <v xml:space="preserve">2918441 </v>
          </cell>
          <cell r="G922" t="str">
            <v>RRS20240401791HN2206</v>
          </cell>
          <cell r="H922" t="str">
            <v>04/04/2024</v>
          </cell>
          <cell r="I922" t="str">
            <v>04/04/2024</v>
          </cell>
          <cell r="J922" t="str">
            <v>Invoice for goods return to supplier C2217- Store: HN2206</v>
          </cell>
          <cell r="K922">
            <v>-67648</v>
          </cell>
          <cell r="L922">
            <v>45418</v>
          </cell>
        </row>
        <row r="923">
          <cell r="C923">
            <v>6277</v>
          </cell>
          <cell r="D923" t="str">
            <v>C2217</v>
          </cell>
          <cell r="E923" t="str">
            <v>04/04/2024</v>
          </cell>
          <cell r="F923" t="str">
            <v xml:space="preserve">2918470 </v>
          </cell>
          <cell r="G923" t="str">
            <v>RRS20240404108HN2040</v>
          </cell>
          <cell r="H923" t="str">
            <v>04/04/2024</v>
          </cell>
          <cell r="I923" t="str">
            <v>04/04/2024</v>
          </cell>
          <cell r="J923" t="str">
            <v>Invoice for goods return to supplier C2217- Store: HN2040</v>
          </cell>
          <cell r="K923">
            <v>-135296</v>
          </cell>
          <cell r="L923">
            <v>45418</v>
          </cell>
        </row>
        <row r="924">
          <cell r="C924">
            <v>6283</v>
          </cell>
          <cell r="D924" t="str">
            <v>C2217</v>
          </cell>
          <cell r="E924" t="str">
            <v>06/04/2024</v>
          </cell>
          <cell r="F924" t="str">
            <v xml:space="preserve">2928131 </v>
          </cell>
          <cell r="G924" t="str">
            <v>RRS20240329688HN2053</v>
          </cell>
          <cell r="H924" t="str">
            <v>06/04/2024</v>
          </cell>
          <cell r="I924" t="str">
            <v>06/04/2024</v>
          </cell>
          <cell r="J924" t="str">
            <v>Invoice for goods return to supplier C2217- Store: HN2053</v>
          </cell>
          <cell r="K924">
            <v>-135296</v>
          </cell>
          <cell r="L924">
            <v>45418</v>
          </cell>
        </row>
        <row r="925">
          <cell r="C925">
            <v>6282</v>
          </cell>
          <cell r="D925" t="str">
            <v>C2217</v>
          </cell>
          <cell r="E925" t="str">
            <v>06/04/2024</v>
          </cell>
          <cell r="F925" t="str">
            <v xml:space="preserve">2928091 </v>
          </cell>
          <cell r="G925" t="str">
            <v>RRS20240402969HN2134</v>
          </cell>
          <cell r="H925" t="str">
            <v>06/04/2024</v>
          </cell>
          <cell r="I925" t="str">
            <v>06/04/2024</v>
          </cell>
          <cell r="J925" t="str">
            <v>Invoice for goods return to supplier C2217- Store: HN2134</v>
          </cell>
          <cell r="K925">
            <v>-67648</v>
          </cell>
          <cell r="L925">
            <v>45418</v>
          </cell>
        </row>
        <row r="926">
          <cell r="C926">
            <v>6920</v>
          </cell>
          <cell r="D926" t="str">
            <v>C2217</v>
          </cell>
          <cell r="E926" t="str">
            <v>06/04/2024</v>
          </cell>
          <cell r="F926" t="str">
            <v xml:space="preserve">2928106 </v>
          </cell>
          <cell r="G926" t="str">
            <v>RRS20240406305HN2036</v>
          </cell>
          <cell r="H926" t="str">
            <v>06/04/2024</v>
          </cell>
          <cell r="I926" t="str">
            <v>06/04/2024</v>
          </cell>
          <cell r="J926" t="str">
            <v>Invoice for goods return to supplier C2217- Store: HN2036</v>
          </cell>
          <cell r="K926">
            <v>-338240</v>
          </cell>
          <cell r="L926">
            <v>45418</v>
          </cell>
        </row>
        <row r="927">
          <cell r="C927">
            <v>6360</v>
          </cell>
          <cell r="D927" t="str">
            <v>C2217</v>
          </cell>
          <cell r="E927" t="str">
            <v>06/04/2024</v>
          </cell>
          <cell r="F927" t="str">
            <v xml:space="preserve">2928136 </v>
          </cell>
          <cell r="G927" t="str">
            <v>RRS20240406306HN2014</v>
          </cell>
          <cell r="H927" t="str">
            <v>06/04/2024</v>
          </cell>
          <cell r="I927" t="str">
            <v>06/04/2024</v>
          </cell>
          <cell r="J927" t="str">
            <v>Invoice for goods return to supplier C2217- Store: HN2014</v>
          </cell>
          <cell r="K927">
            <v>-67648</v>
          </cell>
          <cell r="L927">
            <v>45418</v>
          </cell>
        </row>
        <row r="928">
          <cell r="C928">
            <v>121</v>
          </cell>
          <cell r="D928" t="str">
            <v>C2217</v>
          </cell>
          <cell r="E928" t="str">
            <v>06/04/2024</v>
          </cell>
          <cell r="F928" t="str">
            <v xml:space="preserve">2928095 </v>
          </cell>
          <cell r="G928" t="str">
            <v>RRS20240406311HP6005</v>
          </cell>
          <cell r="H928" t="str">
            <v>06/04/2024</v>
          </cell>
          <cell r="I928" t="str">
            <v>06/04/2024</v>
          </cell>
          <cell r="J928" t="str">
            <v>Invoice for goods return to supplier C2217- Store: HP6005</v>
          </cell>
          <cell r="K928">
            <v>-473536</v>
          </cell>
          <cell r="L928">
            <v>45418</v>
          </cell>
        </row>
        <row r="929">
          <cell r="C929">
            <v>6359</v>
          </cell>
          <cell r="D929" t="str">
            <v>C2217</v>
          </cell>
          <cell r="E929" t="str">
            <v>06/04/2024</v>
          </cell>
          <cell r="F929" t="str">
            <v xml:space="preserve">2928130 </v>
          </cell>
          <cell r="G929" t="str">
            <v>RRS20240406332HN2203</v>
          </cell>
          <cell r="H929" t="str">
            <v>06/04/2024</v>
          </cell>
          <cell r="I929" t="str">
            <v>06/04/2024</v>
          </cell>
          <cell r="J929" t="str">
            <v>Invoice for goods return to supplier C2217- Store: HN2203</v>
          </cell>
          <cell r="K929">
            <v>-270592</v>
          </cell>
          <cell r="L929">
            <v>45418</v>
          </cell>
        </row>
        <row r="930">
          <cell r="C930">
            <v>6864</v>
          </cell>
          <cell r="D930" t="str">
            <v>C2217</v>
          </cell>
          <cell r="E930" t="str">
            <v>08/04/2024</v>
          </cell>
          <cell r="F930" t="str">
            <v xml:space="preserve">2932046 </v>
          </cell>
          <cell r="G930" t="str">
            <v>RRS20240306955HN2139</v>
          </cell>
          <cell r="H930" t="str">
            <v>08/04/2024</v>
          </cell>
          <cell r="I930" t="str">
            <v>08/04/2024</v>
          </cell>
          <cell r="J930" t="str">
            <v>Invoice for goods return to supplier C2217- Store: HN2139</v>
          </cell>
          <cell r="K930">
            <v>-135296</v>
          </cell>
          <cell r="L930">
            <v>45418</v>
          </cell>
        </row>
        <row r="931">
          <cell r="C931">
            <v>6361</v>
          </cell>
          <cell r="D931" t="str">
            <v>C2217</v>
          </cell>
          <cell r="E931" t="str">
            <v>08/04/2024</v>
          </cell>
          <cell r="F931" t="str">
            <v xml:space="preserve">2932001 </v>
          </cell>
          <cell r="G931" t="str">
            <v>RRS20240408412HN2220</v>
          </cell>
          <cell r="H931" t="str">
            <v>08/04/2024</v>
          </cell>
          <cell r="I931" t="str">
            <v>08/04/2024</v>
          </cell>
          <cell r="J931" t="str">
            <v>Invoice for goods return to supplier C2217- Store: HN2220</v>
          </cell>
          <cell r="K931">
            <v>-270592</v>
          </cell>
          <cell r="L931">
            <v>45418</v>
          </cell>
        </row>
        <row r="932">
          <cell r="C932">
            <v>6665</v>
          </cell>
          <cell r="D932" t="str">
            <v>C2217</v>
          </cell>
          <cell r="E932" t="str">
            <v>08/04/2024</v>
          </cell>
          <cell r="F932" t="str">
            <v xml:space="preserve">2932014 </v>
          </cell>
          <cell r="G932" t="str">
            <v>RRS20240408469HN2034</v>
          </cell>
          <cell r="H932" t="str">
            <v>08/04/2024</v>
          </cell>
          <cell r="I932" t="str">
            <v>08/04/2024</v>
          </cell>
          <cell r="J932" t="str">
            <v>Invoice for goods return to supplier C2217- Store: HN2034</v>
          </cell>
          <cell r="K932">
            <v>-202944</v>
          </cell>
          <cell r="L932">
            <v>45418</v>
          </cell>
        </row>
        <row r="933">
          <cell r="C933">
            <v>6358</v>
          </cell>
          <cell r="D933" t="str">
            <v>C2217</v>
          </cell>
          <cell r="E933" t="str">
            <v>08/04/2024</v>
          </cell>
          <cell r="F933" t="str">
            <v xml:space="preserve">2932049 </v>
          </cell>
          <cell r="G933" t="str">
            <v>RRS20240408494HN2175</v>
          </cell>
          <cell r="H933" t="str">
            <v>08/04/2024</v>
          </cell>
          <cell r="I933" t="str">
            <v>08/04/2024</v>
          </cell>
          <cell r="J933" t="str">
            <v>Invoice for goods return to supplier C2217- Store: HN2175</v>
          </cell>
          <cell r="K933">
            <v>-67648</v>
          </cell>
          <cell r="L933">
            <v>45418</v>
          </cell>
        </row>
        <row r="934">
          <cell r="C934">
            <v>6362</v>
          </cell>
          <cell r="D934" t="str">
            <v>C2217</v>
          </cell>
          <cell r="E934" t="str">
            <v>09/04/2024</v>
          </cell>
          <cell r="F934" t="str">
            <v xml:space="preserve">2937651 </v>
          </cell>
          <cell r="G934" t="str">
            <v>RRS20240409562HN2126</v>
          </cell>
          <cell r="H934" t="str">
            <v>09/04/2024</v>
          </cell>
          <cell r="I934" t="str">
            <v>09/04/2024</v>
          </cell>
          <cell r="J934" t="str">
            <v>Invoice for goods return to supplier C2217- Store: HN2126</v>
          </cell>
          <cell r="K934">
            <v>-338240</v>
          </cell>
          <cell r="L934">
            <v>45418</v>
          </cell>
        </row>
        <row r="935">
          <cell r="C935">
            <v>6363</v>
          </cell>
          <cell r="D935" t="str">
            <v>C2217</v>
          </cell>
          <cell r="E935" t="str">
            <v>09/04/2024</v>
          </cell>
          <cell r="F935" t="str">
            <v xml:space="preserve">2937683 </v>
          </cell>
          <cell r="G935" t="str">
            <v>RRS20240409567HN2089</v>
          </cell>
          <cell r="H935" t="str">
            <v>09/04/2024</v>
          </cell>
          <cell r="I935" t="str">
            <v>09/04/2024</v>
          </cell>
          <cell r="J935" t="str">
            <v>Invoice for goods return to supplier C2217- Store: HN2089</v>
          </cell>
          <cell r="K935">
            <v>-202944</v>
          </cell>
          <cell r="L935">
            <v>45418</v>
          </cell>
        </row>
        <row r="936">
          <cell r="C936">
            <v>6666</v>
          </cell>
          <cell r="D936" t="str">
            <v>C2217</v>
          </cell>
          <cell r="E936" t="str">
            <v>09/04/2024</v>
          </cell>
          <cell r="F936" t="str">
            <v xml:space="preserve">2937634 </v>
          </cell>
          <cell r="G936" t="str">
            <v>RRS20240409578HN2163</v>
          </cell>
          <cell r="H936" t="str">
            <v>09/04/2024</v>
          </cell>
          <cell r="I936" t="str">
            <v>09/04/2024</v>
          </cell>
          <cell r="J936" t="str">
            <v>Invoice for goods return to supplier C2217- Store: HN2163</v>
          </cell>
          <cell r="K936">
            <v>-67648</v>
          </cell>
          <cell r="L936">
            <v>45418</v>
          </cell>
        </row>
        <row r="937">
          <cell r="C937">
            <v>6407</v>
          </cell>
          <cell r="D937" t="str">
            <v>C2217</v>
          </cell>
          <cell r="E937" t="str">
            <v>09/04/2024</v>
          </cell>
          <cell r="F937" t="str">
            <v xml:space="preserve">2937676 </v>
          </cell>
          <cell r="G937" t="str">
            <v>RRS20240409619HN2012</v>
          </cell>
          <cell r="H937" t="str">
            <v>09/04/2024</v>
          </cell>
          <cell r="I937" t="str">
            <v>09/04/2024</v>
          </cell>
          <cell r="J937" t="str">
            <v>Invoice for goods return to supplier C2217- Store: HN2012</v>
          </cell>
          <cell r="K937">
            <v>-202944</v>
          </cell>
          <cell r="L937">
            <v>45418</v>
          </cell>
        </row>
        <row r="938">
          <cell r="C938">
            <v>6406</v>
          </cell>
          <cell r="D938" t="str">
            <v>C2217</v>
          </cell>
          <cell r="E938" t="str">
            <v>10/04/2024</v>
          </cell>
          <cell r="F938" t="str">
            <v xml:space="preserve">2942937 </v>
          </cell>
          <cell r="G938" t="str">
            <v>RRS20240402854HN2063</v>
          </cell>
          <cell r="H938" t="str">
            <v>10/04/2024</v>
          </cell>
          <cell r="I938" t="str">
            <v>10/04/2024</v>
          </cell>
          <cell r="J938" t="str">
            <v>Invoice for goods return to supplier C2217- Store: HN2063</v>
          </cell>
          <cell r="K938">
            <v>-270592</v>
          </cell>
          <cell r="L938">
            <v>45418</v>
          </cell>
        </row>
        <row r="939">
          <cell r="C939">
            <v>6408</v>
          </cell>
          <cell r="D939" t="str">
            <v>C2217</v>
          </cell>
          <cell r="E939" t="str">
            <v>10/04/2024</v>
          </cell>
          <cell r="F939" t="str">
            <v xml:space="preserve">2943001 </v>
          </cell>
          <cell r="G939" t="str">
            <v>RRS20240409639HN2215</v>
          </cell>
          <cell r="H939" t="str">
            <v>10/04/2024</v>
          </cell>
          <cell r="I939" t="str">
            <v>10/04/2024</v>
          </cell>
          <cell r="J939" t="str">
            <v>Invoice for goods return to supplier C2217- Store: HN2215</v>
          </cell>
          <cell r="K939">
            <v>-270592</v>
          </cell>
          <cell r="L939">
            <v>45418</v>
          </cell>
        </row>
        <row r="940">
          <cell r="C940">
            <v>6668</v>
          </cell>
          <cell r="D940" t="str">
            <v>C2217</v>
          </cell>
          <cell r="E940" t="str">
            <v>10/04/2024</v>
          </cell>
          <cell r="F940" t="str">
            <v xml:space="preserve">2942962 </v>
          </cell>
          <cell r="G940" t="str">
            <v>RRS20240410676HN2013</v>
          </cell>
          <cell r="H940" t="str">
            <v>10/04/2024</v>
          </cell>
          <cell r="I940" t="str">
            <v>10/04/2024</v>
          </cell>
          <cell r="J940" t="str">
            <v>Invoice for goods return to supplier C2217- Store: HN2013</v>
          </cell>
          <cell r="K940">
            <v>-202944</v>
          </cell>
          <cell r="L940">
            <v>45418</v>
          </cell>
        </row>
        <row r="941">
          <cell r="C941">
            <v>6667</v>
          </cell>
          <cell r="D941" t="str">
            <v>C2217</v>
          </cell>
          <cell r="E941" t="str">
            <v>10/04/2024</v>
          </cell>
          <cell r="F941" t="str">
            <v xml:space="preserve">2942960 </v>
          </cell>
          <cell r="G941" t="str">
            <v>RRS20240410690HN2225</v>
          </cell>
          <cell r="H941" t="str">
            <v>10/04/2024</v>
          </cell>
          <cell r="I941" t="str">
            <v>10/04/2024</v>
          </cell>
          <cell r="J941" t="str">
            <v>Invoice for goods return to supplier C2217- Store: HN2225</v>
          </cell>
          <cell r="K941">
            <v>-135296</v>
          </cell>
          <cell r="L941">
            <v>45418</v>
          </cell>
        </row>
        <row r="942">
          <cell r="C942">
            <v>6365</v>
          </cell>
          <cell r="D942" t="str">
            <v>C2217</v>
          </cell>
          <cell r="E942" t="str">
            <v>10/04/2024</v>
          </cell>
          <cell r="F942" t="str">
            <v xml:space="preserve">2943002 </v>
          </cell>
          <cell r="G942" t="str">
            <v>RRS20240410693HN2064</v>
          </cell>
          <cell r="H942" t="str">
            <v>10/04/2024</v>
          </cell>
          <cell r="I942" t="str">
            <v>10/04/2024</v>
          </cell>
          <cell r="J942" t="str">
            <v>Invoice for goods return to supplier C2217- Store: HN2064</v>
          </cell>
          <cell r="K942">
            <v>-67648</v>
          </cell>
          <cell r="L942">
            <v>45418</v>
          </cell>
        </row>
        <row r="943">
          <cell r="C943">
            <v>6670</v>
          </cell>
          <cell r="D943" t="str">
            <v>C2217</v>
          </cell>
          <cell r="E943" t="str">
            <v>10/04/2024</v>
          </cell>
          <cell r="F943" t="str">
            <v xml:space="preserve">2942996 </v>
          </cell>
          <cell r="G943" t="str">
            <v>RRS20240410709HN2226</v>
          </cell>
          <cell r="H943" t="str">
            <v>10/04/2024</v>
          </cell>
          <cell r="I943" t="str">
            <v>10/04/2024</v>
          </cell>
          <cell r="J943" t="str">
            <v>Invoice for goods return to supplier C2217- Store: HN2226</v>
          </cell>
          <cell r="K943">
            <v>-405888</v>
          </cell>
          <cell r="L943">
            <v>45418</v>
          </cell>
        </row>
        <row r="944">
          <cell r="C944">
            <v>6669</v>
          </cell>
          <cell r="D944" t="str">
            <v>C2217</v>
          </cell>
          <cell r="E944" t="str">
            <v>10/04/2024</v>
          </cell>
          <cell r="F944" t="str">
            <v xml:space="preserve">2942998 </v>
          </cell>
          <cell r="G944" t="str">
            <v>RRS20240410742HN2178</v>
          </cell>
          <cell r="H944" t="str">
            <v>10/04/2024</v>
          </cell>
          <cell r="I944" t="str">
            <v>10/04/2024</v>
          </cell>
          <cell r="J944" t="str">
            <v>Invoice for goods return to supplier C2217- Store: HN2178</v>
          </cell>
          <cell r="K944">
            <v>-338240</v>
          </cell>
          <cell r="L944">
            <v>45418</v>
          </cell>
        </row>
        <row r="945">
          <cell r="C945">
            <v>6713</v>
          </cell>
          <cell r="D945" t="str">
            <v>C2217</v>
          </cell>
          <cell r="E945" t="str">
            <v>11/04/2024</v>
          </cell>
          <cell r="F945" t="str">
            <v xml:space="preserve">2947531 </v>
          </cell>
          <cell r="G945" t="str">
            <v>RRS20240410707HN2056</v>
          </cell>
          <cell r="H945" t="str">
            <v>11/04/2024</v>
          </cell>
          <cell r="I945" t="str">
            <v>11/04/2024</v>
          </cell>
          <cell r="J945" t="str">
            <v>Invoice for goods return to supplier C2217- Store: HN2056</v>
          </cell>
          <cell r="K945">
            <v>-67648</v>
          </cell>
          <cell r="L945">
            <v>45418</v>
          </cell>
        </row>
        <row r="946">
          <cell r="C946">
            <v>6757</v>
          </cell>
          <cell r="D946" t="str">
            <v>C2217</v>
          </cell>
          <cell r="E946" t="str">
            <v>11/04/2024</v>
          </cell>
          <cell r="F946" t="str">
            <v xml:space="preserve">2947556 </v>
          </cell>
          <cell r="G946" t="str">
            <v>RRS20240411818HN2233</v>
          </cell>
          <cell r="H946" t="str">
            <v>11/04/2024</v>
          </cell>
          <cell r="I946" t="str">
            <v>11/04/2024</v>
          </cell>
          <cell r="J946" t="str">
            <v>Invoice for goods return to supplier C2217- Store: HN2233</v>
          </cell>
          <cell r="K946">
            <v>-338240</v>
          </cell>
          <cell r="L946">
            <v>45418</v>
          </cell>
        </row>
        <row r="947">
          <cell r="C947">
            <v>6664</v>
          </cell>
          <cell r="D947" t="str">
            <v>C2217</v>
          </cell>
          <cell r="E947" t="str">
            <v>12/04/2024</v>
          </cell>
          <cell r="F947" t="str">
            <v xml:space="preserve">2955005 </v>
          </cell>
          <cell r="G947" t="str">
            <v>RRS20240412918HN2206</v>
          </cell>
          <cell r="H947" t="str">
            <v>12/04/2024</v>
          </cell>
          <cell r="I947" t="str">
            <v>12/04/2024</v>
          </cell>
          <cell r="J947" t="str">
            <v>Invoice for goods return to supplier C2217- Store: HN2206</v>
          </cell>
          <cell r="K947">
            <v>-67648</v>
          </cell>
          <cell r="L947">
            <v>45418</v>
          </cell>
        </row>
        <row r="948">
          <cell r="C948">
            <v>6869</v>
          </cell>
          <cell r="D948" t="str">
            <v>C2217</v>
          </cell>
          <cell r="E948" t="str">
            <v>12/04/2024</v>
          </cell>
          <cell r="F948" t="str">
            <v xml:space="preserve">2954975 </v>
          </cell>
          <cell r="G948" t="str">
            <v>RRS20240412938HN2236</v>
          </cell>
          <cell r="H948" t="str">
            <v>12/04/2024</v>
          </cell>
          <cell r="I948" t="str">
            <v>12/04/2024</v>
          </cell>
          <cell r="J948" t="str">
            <v>Invoice for goods return to supplier C2217- Store: HN2236</v>
          </cell>
          <cell r="K948">
            <v>-270592</v>
          </cell>
          <cell r="L948">
            <v>45418</v>
          </cell>
        </row>
        <row r="949">
          <cell r="C949">
            <v>6714</v>
          </cell>
          <cell r="D949" t="str">
            <v>C2217</v>
          </cell>
          <cell r="E949" t="str">
            <v>12/04/2024</v>
          </cell>
          <cell r="F949" t="str">
            <v xml:space="preserve">2954951 </v>
          </cell>
          <cell r="G949" t="str">
            <v>RRS20240412968HN2075</v>
          </cell>
          <cell r="H949" t="str">
            <v>12/04/2024</v>
          </cell>
          <cell r="I949" t="str">
            <v>12/04/2024</v>
          </cell>
          <cell r="J949" t="str">
            <v>Invoice for goods return to supplier C2217- Store: HN2075</v>
          </cell>
          <cell r="K949">
            <v>-135296</v>
          </cell>
          <cell r="L949">
            <v>45418</v>
          </cell>
        </row>
        <row r="950">
          <cell r="C950">
            <v>6867</v>
          </cell>
          <cell r="D950" t="str">
            <v>C2217</v>
          </cell>
          <cell r="E950" t="str">
            <v>15/04/2024</v>
          </cell>
          <cell r="F950" t="str">
            <v xml:space="preserve">2962003 </v>
          </cell>
          <cell r="G950" t="str">
            <v>RRS20240410728HN2045</v>
          </cell>
          <cell r="H950" t="str">
            <v>15/04/2024</v>
          </cell>
          <cell r="I950" t="str">
            <v>15/04/2024</v>
          </cell>
          <cell r="J950" t="str">
            <v>Invoice for goods return to supplier C2217- Store: HN2045</v>
          </cell>
          <cell r="K950">
            <v>-67648</v>
          </cell>
          <cell r="L950">
            <v>45418</v>
          </cell>
        </row>
        <row r="951">
          <cell r="C951">
            <v>6919</v>
          </cell>
          <cell r="D951" t="str">
            <v>C2217</v>
          </cell>
          <cell r="E951" t="str">
            <v>15/04/2024</v>
          </cell>
          <cell r="F951" t="str">
            <v xml:space="preserve">2962025 </v>
          </cell>
          <cell r="G951" t="str">
            <v>RRS20240415111HN2216</v>
          </cell>
          <cell r="H951" t="str">
            <v>15/04/2024</v>
          </cell>
          <cell r="I951" t="str">
            <v>15/04/2024</v>
          </cell>
          <cell r="J951" t="str">
            <v>Invoice for goods return to supplier C2217- Store: HN2216</v>
          </cell>
          <cell r="K951">
            <v>-135296</v>
          </cell>
          <cell r="L951">
            <v>45418</v>
          </cell>
        </row>
        <row r="952">
          <cell r="C952">
            <v>6866</v>
          </cell>
          <cell r="D952" t="str">
            <v>C2217</v>
          </cell>
          <cell r="E952" t="str">
            <v>15/04/2024</v>
          </cell>
          <cell r="F952" t="str">
            <v xml:space="preserve">2962037 </v>
          </cell>
          <cell r="G952" t="str">
            <v>RRS20240415120HN2152</v>
          </cell>
          <cell r="H952" t="str">
            <v>15/04/2024</v>
          </cell>
          <cell r="I952" t="str">
            <v>15/04/2024</v>
          </cell>
          <cell r="J952" t="str">
            <v>Invoice for goods return to supplier C2217- Store: HN2152</v>
          </cell>
          <cell r="K952">
            <v>-202944</v>
          </cell>
          <cell r="L952">
            <v>45418</v>
          </cell>
        </row>
        <row r="953">
          <cell r="C953">
            <v>6868</v>
          </cell>
          <cell r="D953" t="str">
            <v>C2217</v>
          </cell>
          <cell r="E953" t="str">
            <v>15/04/2024</v>
          </cell>
          <cell r="F953" t="str">
            <v xml:space="preserve">2962011 </v>
          </cell>
          <cell r="G953" t="str">
            <v>RRS20240415157HN2146</v>
          </cell>
          <cell r="H953" t="str">
            <v>15/04/2024</v>
          </cell>
          <cell r="I953" t="str">
            <v>15/04/2024</v>
          </cell>
          <cell r="J953" t="str">
            <v>Invoice for goods return to supplier C2217- Store: HN2146</v>
          </cell>
          <cell r="K953">
            <v>-135296</v>
          </cell>
          <cell r="L953">
            <v>45418</v>
          </cell>
        </row>
        <row r="954">
          <cell r="C954">
            <v>6865</v>
          </cell>
          <cell r="D954" t="str">
            <v>C2217</v>
          </cell>
          <cell r="E954" t="str">
            <v>15/04/2024</v>
          </cell>
          <cell r="F954" t="str">
            <v xml:space="preserve">2962024 </v>
          </cell>
          <cell r="G954" t="str">
            <v>RRS20240415170HN2207</v>
          </cell>
          <cell r="H954" t="str">
            <v>15/04/2024</v>
          </cell>
          <cell r="I954" t="str">
            <v>15/04/2024</v>
          </cell>
          <cell r="J954" t="str">
            <v>Invoice for goods return to supplier C2217- Store: HN2207</v>
          </cell>
          <cell r="K954">
            <v>-338240</v>
          </cell>
          <cell r="L954">
            <v>45418</v>
          </cell>
        </row>
        <row r="955">
          <cell r="C955">
            <v>6921</v>
          </cell>
          <cell r="D955" t="str">
            <v>C2217</v>
          </cell>
          <cell r="E955" t="str">
            <v>17/04/2024</v>
          </cell>
          <cell r="F955" t="str">
            <v xml:space="preserve">2974288 </v>
          </cell>
          <cell r="G955" t="str">
            <v>RRS20240415103HN2112</v>
          </cell>
          <cell r="H955" t="str">
            <v>17/04/2024</v>
          </cell>
          <cell r="I955" t="str">
            <v>17/04/2024</v>
          </cell>
          <cell r="J955" t="str">
            <v>Invoice for goods return to supplier C2217- Store: HN2112</v>
          </cell>
          <cell r="K955">
            <v>-270592</v>
          </cell>
          <cell r="L955">
            <v>45418</v>
          </cell>
        </row>
        <row r="956">
          <cell r="C956">
            <v>7073</v>
          </cell>
          <cell r="D956" t="str">
            <v>C2217</v>
          </cell>
          <cell r="E956" t="str">
            <v>17/04/2024</v>
          </cell>
          <cell r="F956" t="str">
            <v xml:space="preserve">2974289 </v>
          </cell>
          <cell r="G956" t="str">
            <v>RRS20240417370HN2052</v>
          </cell>
          <cell r="H956" t="str">
            <v>17/04/2024</v>
          </cell>
          <cell r="I956" t="str">
            <v>17/04/2024</v>
          </cell>
          <cell r="J956" t="str">
            <v>Invoice for goods return to supplier C2217- Store: HN2052</v>
          </cell>
          <cell r="K956">
            <v>-270592</v>
          </cell>
          <cell r="L956">
            <v>45418</v>
          </cell>
        </row>
        <row r="957">
          <cell r="C957">
            <v>14845</v>
          </cell>
          <cell r="D957" t="str">
            <v>C2217</v>
          </cell>
          <cell r="E957" t="str">
            <v>03/04/2024</v>
          </cell>
          <cell r="F957" t="str">
            <v xml:space="preserve">2912842 </v>
          </cell>
          <cell r="G957" t="str">
            <v>01/04/2024.C24TNN.00014845</v>
          </cell>
          <cell r="H957" t="str">
            <v>01/04/2024</v>
          </cell>
          <cell r="I957" t="str">
            <v>01/04/2024</v>
          </cell>
          <cell r="J957" t="str">
            <v>Purchasing invoice C24TNN.00014845</v>
          </cell>
          <cell r="K957">
            <v>541184</v>
          </cell>
          <cell r="L957">
            <v>45448</v>
          </cell>
        </row>
        <row r="958">
          <cell r="C958">
            <v>14922</v>
          </cell>
          <cell r="D958" t="str">
            <v>C2217</v>
          </cell>
          <cell r="E958" t="str">
            <v>03/04/2024</v>
          </cell>
          <cell r="F958" t="str">
            <v xml:space="preserve">2912840 </v>
          </cell>
          <cell r="G958" t="str">
            <v>01/04/2024.C24TNN.00014922</v>
          </cell>
          <cell r="H958" t="str">
            <v>01/04/2024</v>
          </cell>
          <cell r="I958" t="str">
            <v>01/04/2024</v>
          </cell>
          <cell r="J958" t="str">
            <v>Purchasing invoice C24TNN.00014922</v>
          </cell>
          <cell r="K958">
            <v>541184</v>
          </cell>
          <cell r="L958">
            <v>45448</v>
          </cell>
        </row>
        <row r="959">
          <cell r="C959">
            <v>14924</v>
          </cell>
          <cell r="D959" t="str">
            <v>C2217</v>
          </cell>
          <cell r="E959" t="str">
            <v>03/04/2024</v>
          </cell>
          <cell r="F959" t="str">
            <v xml:space="preserve">2912800 </v>
          </cell>
          <cell r="G959" t="str">
            <v>01/04/2024.C24TNN.00014924</v>
          </cell>
          <cell r="H959" t="str">
            <v>01/04/2024</v>
          </cell>
          <cell r="I959" t="str">
            <v>01/04/2024</v>
          </cell>
          <cell r="J959" t="str">
            <v>Purchasing invoice C24TNN.00014924</v>
          </cell>
          <cell r="K959">
            <v>1014719</v>
          </cell>
          <cell r="L959">
            <v>45448</v>
          </cell>
        </row>
        <row r="960">
          <cell r="C960">
            <v>14925</v>
          </cell>
          <cell r="D960" t="str">
            <v>C2217</v>
          </cell>
          <cell r="E960" t="str">
            <v>03/04/2024</v>
          </cell>
          <cell r="F960" t="str">
            <v xml:space="preserve">2912841 </v>
          </cell>
          <cell r="G960" t="str">
            <v>01/04/2024.C24TNN.00014925</v>
          </cell>
          <cell r="H960" t="str">
            <v>01/04/2024</v>
          </cell>
          <cell r="I960" t="str">
            <v>01/04/2024</v>
          </cell>
          <cell r="J960" t="str">
            <v>Purchasing invoice C24TNN.00014925</v>
          </cell>
          <cell r="K960">
            <v>541184</v>
          </cell>
          <cell r="L960">
            <v>45448</v>
          </cell>
        </row>
        <row r="961">
          <cell r="C961">
            <v>14927</v>
          </cell>
          <cell r="D961" t="str">
            <v>C2217</v>
          </cell>
          <cell r="E961" t="str">
            <v>03/04/2024</v>
          </cell>
          <cell r="F961" t="str">
            <v xml:space="preserve">2912067 </v>
          </cell>
          <cell r="G961" t="str">
            <v>01/04/2024.C24TNN.00014927</v>
          </cell>
          <cell r="H961" t="str">
            <v>01/04/2024</v>
          </cell>
          <cell r="I961" t="str">
            <v>01/04/2024</v>
          </cell>
          <cell r="J961" t="str">
            <v>Purchasing invoice C24TNN.00014927</v>
          </cell>
          <cell r="K961">
            <v>676480</v>
          </cell>
          <cell r="L961">
            <v>45448</v>
          </cell>
        </row>
        <row r="962">
          <cell r="C962">
            <v>14923</v>
          </cell>
          <cell r="D962" t="str">
            <v>C2217</v>
          </cell>
          <cell r="E962" t="str">
            <v>04/04/2024</v>
          </cell>
          <cell r="F962" t="str">
            <v xml:space="preserve">2913818 </v>
          </cell>
          <cell r="G962" t="str">
            <v>01/04/2024.C24TNN.00014923</v>
          </cell>
          <cell r="H962" t="str">
            <v>01/04/2024</v>
          </cell>
          <cell r="I962" t="str">
            <v>01/04/2024</v>
          </cell>
          <cell r="J962" t="str">
            <v>Purchasing invoice C24TNN.00014923</v>
          </cell>
          <cell r="K962">
            <v>541184</v>
          </cell>
          <cell r="L962">
            <v>45448</v>
          </cell>
        </row>
        <row r="963">
          <cell r="C963">
            <v>14926</v>
          </cell>
          <cell r="D963" t="str">
            <v>C2217</v>
          </cell>
          <cell r="E963" t="str">
            <v>04/04/2024</v>
          </cell>
          <cell r="F963" t="str">
            <v xml:space="preserve">2913692 </v>
          </cell>
          <cell r="G963" t="str">
            <v>01/04/2024.C24TNN.00014926</v>
          </cell>
          <cell r="H963" t="str">
            <v>01/04/2024</v>
          </cell>
          <cell r="I963" t="str">
            <v>01/04/2024</v>
          </cell>
          <cell r="J963" t="str">
            <v>Purchasing invoice C24TNN.00014926</v>
          </cell>
          <cell r="K963">
            <v>541184</v>
          </cell>
          <cell r="L963">
            <v>45448</v>
          </cell>
        </row>
        <row r="964">
          <cell r="C964">
            <v>14980</v>
          </cell>
          <cell r="D964" t="str">
            <v>C2217</v>
          </cell>
          <cell r="E964" t="str">
            <v>04/04/2024</v>
          </cell>
          <cell r="F964" t="str">
            <v xml:space="preserve">2916304 </v>
          </cell>
          <cell r="G964" t="str">
            <v>02/04/2024.C24TNN.00014980</v>
          </cell>
          <cell r="H964" t="str">
            <v>02/04/2024</v>
          </cell>
          <cell r="I964" t="str">
            <v>02/04/2024</v>
          </cell>
          <cell r="J964" t="str">
            <v>Purchasing invoice C24TNN.00014980</v>
          </cell>
          <cell r="K964">
            <v>676480</v>
          </cell>
          <cell r="L964">
            <v>45448</v>
          </cell>
        </row>
        <row r="965">
          <cell r="C965">
            <v>14846</v>
          </cell>
          <cell r="D965" t="str">
            <v>C2217</v>
          </cell>
          <cell r="E965" t="str">
            <v>06/04/2024</v>
          </cell>
          <cell r="F965" t="str">
            <v xml:space="preserve">2924124 </v>
          </cell>
          <cell r="G965" t="str">
            <v>01/04/2024.C24TNN.00014846</v>
          </cell>
          <cell r="H965" t="str">
            <v>01/04/2024</v>
          </cell>
          <cell r="I965" t="str">
            <v>01/04/2024</v>
          </cell>
          <cell r="J965" t="str">
            <v>Purchasing invoice C24TNN.00014846</v>
          </cell>
          <cell r="K965">
            <v>676480</v>
          </cell>
          <cell r="L965">
            <v>45448</v>
          </cell>
        </row>
        <row r="966">
          <cell r="C966">
            <v>15052</v>
          </cell>
          <cell r="D966" t="str">
            <v>C2217</v>
          </cell>
          <cell r="E966" t="str">
            <v>06/04/2024</v>
          </cell>
          <cell r="F966" t="str">
            <v xml:space="preserve">2924132 </v>
          </cell>
          <cell r="G966" t="str">
            <v>03/04/2024.C24TNN.00015052</v>
          </cell>
          <cell r="H966" t="str">
            <v>03/04/2024</v>
          </cell>
          <cell r="I966" t="str">
            <v>03/04/2024</v>
          </cell>
          <cell r="J966" t="str">
            <v>Purchasing invoice C24TNN.00015052</v>
          </cell>
          <cell r="K966">
            <v>1014719</v>
          </cell>
          <cell r="L966">
            <v>45448</v>
          </cell>
        </row>
        <row r="967">
          <cell r="C967">
            <v>15056</v>
          </cell>
          <cell r="D967" t="str">
            <v>C2217</v>
          </cell>
          <cell r="E967" t="str">
            <v>06/04/2024</v>
          </cell>
          <cell r="F967" t="str">
            <v xml:space="preserve">2923957 </v>
          </cell>
          <cell r="G967" t="str">
            <v>03/04/2024.C24TNN.00015056</v>
          </cell>
          <cell r="H967" t="str">
            <v>03/04/2024</v>
          </cell>
          <cell r="I967" t="str">
            <v>03/04/2024</v>
          </cell>
          <cell r="J967" t="str">
            <v>Purchasing invoice C24TNN.00015056</v>
          </cell>
          <cell r="K967">
            <v>676480</v>
          </cell>
          <cell r="L967">
            <v>45448</v>
          </cell>
        </row>
        <row r="968">
          <cell r="C968">
            <v>15728</v>
          </cell>
          <cell r="D968" t="str">
            <v>C2217</v>
          </cell>
          <cell r="E968" t="str">
            <v>06/04/2024</v>
          </cell>
          <cell r="F968" t="str">
            <v xml:space="preserve">2924071 </v>
          </cell>
          <cell r="G968" t="str">
            <v>04/04/2024.C24TNN.00015728</v>
          </cell>
          <cell r="H968" t="str">
            <v>04/04/2024</v>
          </cell>
          <cell r="I968" t="str">
            <v>04/04/2024</v>
          </cell>
          <cell r="J968" t="str">
            <v>Purchasing invoice C24TNN.00015728</v>
          </cell>
          <cell r="K968">
            <v>676480</v>
          </cell>
          <cell r="L968">
            <v>45448</v>
          </cell>
        </row>
        <row r="969">
          <cell r="C969">
            <v>15730</v>
          </cell>
          <cell r="D969" t="str">
            <v>C2217</v>
          </cell>
          <cell r="E969" t="str">
            <v>06/04/2024</v>
          </cell>
          <cell r="F969" t="str">
            <v xml:space="preserve">2924094 </v>
          </cell>
          <cell r="G969" t="str">
            <v>04/04/2024.C24TNN.00015730</v>
          </cell>
          <cell r="H969" t="str">
            <v>04/04/2024</v>
          </cell>
          <cell r="I969" t="str">
            <v>04/04/2024</v>
          </cell>
          <cell r="J969" t="str">
            <v>Purchasing invoice C24TNN.00015730</v>
          </cell>
          <cell r="K969">
            <v>676480</v>
          </cell>
          <cell r="L969">
            <v>45448</v>
          </cell>
        </row>
        <row r="970">
          <cell r="C970">
            <v>15732</v>
          </cell>
          <cell r="D970" t="str">
            <v>C2217</v>
          </cell>
          <cell r="E970" t="str">
            <v>06/04/2024</v>
          </cell>
          <cell r="F970" t="str">
            <v xml:space="preserve">2924091 </v>
          </cell>
          <cell r="G970" t="str">
            <v>04/04/2024.C24TNN.00015732</v>
          </cell>
          <cell r="H970" t="str">
            <v>04/04/2024</v>
          </cell>
          <cell r="I970" t="str">
            <v>04/04/2024</v>
          </cell>
          <cell r="J970" t="str">
            <v>Purchasing invoice C24TNN.00015732</v>
          </cell>
          <cell r="K970">
            <v>541184</v>
          </cell>
          <cell r="L970">
            <v>45448</v>
          </cell>
        </row>
        <row r="971">
          <cell r="C971">
            <v>15053</v>
          </cell>
          <cell r="D971" t="str">
            <v>C2217</v>
          </cell>
          <cell r="E971" t="str">
            <v>07/04/2024</v>
          </cell>
          <cell r="F971" t="str">
            <v xml:space="preserve">2928380 </v>
          </cell>
          <cell r="G971" t="str">
            <v>03/04/2024.C24TNN.00015053</v>
          </cell>
          <cell r="H971" t="str">
            <v>03/04/2024</v>
          </cell>
          <cell r="I971" t="str">
            <v>03/04/2024</v>
          </cell>
          <cell r="J971" t="str">
            <v>Purchasing invoice C24TNN.00015053</v>
          </cell>
          <cell r="K971">
            <v>676480</v>
          </cell>
          <cell r="L971">
            <v>45448</v>
          </cell>
        </row>
        <row r="972">
          <cell r="C972">
            <v>15055</v>
          </cell>
          <cell r="D972" t="str">
            <v>C2217</v>
          </cell>
          <cell r="E972" t="str">
            <v>07/04/2024</v>
          </cell>
          <cell r="F972" t="str">
            <v xml:space="preserve">2928378 </v>
          </cell>
          <cell r="G972" t="str">
            <v>03/04/2024.C24TNN.00015055</v>
          </cell>
          <cell r="H972" t="str">
            <v>03/04/2024</v>
          </cell>
          <cell r="I972" t="str">
            <v>03/04/2024</v>
          </cell>
          <cell r="J972" t="str">
            <v>Purchasing invoice C24TNN.00015055</v>
          </cell>
          <cell r="K972">
            <v>676480</v>
          </cell>
          <cell r="L972">
            <v>45448</v>
          </cell>
        </row>
        <row r="973">
          <cell r="C973">
            <v>14981</v>
          </cell>
          <cell r="D973" t="str">
            <v>C2217</v>
          </cell>
          <cell r="E973" t="str">
            <v>08/04/2024</v>
          </cell>
          <cell r="F973" t="str">
            <v xml:space="preserve">2930826 </v>
          </cell>
          <cell r="G973" t="str">
            <v>02/04/2024.C24TNN.00014981</v>
          </cell>
          <cell r="H973" t="str">
            <v>02/04/2024</v>
          </cell>
          <cell r="I973" t="str">
            <v>02/04/2024</v>
          </cell>
          <cell r="J973" t="str">
            <v>Purchasing invoice C24TNN.00014981</v>
          </cell>
          <cell r="K973">
            <v>1014719</v>
          </cell>
          <cell r="L973">
            <v>45448</v>
          </cell>
        </row>
        <row r="974">
          <cell r="C974">
            <v>16097</v>
          </cell>
          <cell r="D974" t="str">
            <v>C2217</v>
          </cell>
          <cell r="E974" t="str">
            <v>10/04/2024</v>
          </cell>
          <cell r="F974" t="str">
            <v xml:space="preserve">2938181 </v>
          </cell>
          <cell r="G974" t="str">
            <v>08/04/2024.C24TNN.00016097</v>
          </cell>
          <cell r="H974" t="str">
            <v>08/04/2024</v>
          </cell>
          <cell r="I974" t="str">
            <v>08/04/2024</v>
          </cell>
          <cell r="J974" t="str">
            <v>Purchasing invoice C24TNN.00016097</v>
          </cell>
          <cell r="K974">
            <v>541184</v>
          </cell>
          <cell r="L974">
            <v>45448</v>
          </cell>
        </row>
        <row r="975">
          <cell r="C975">
            <v>16099</v>
          </cell>
          <cell r="D975" t="str">
            <v>C2217</v>
          </cell>
          <cell r="E975" t="str">
            <v>10/04/2024</v>
          </cell>
          <cell r="F975" t="str">
            <v xml:space="preserve">2938180 </v>
          </cell>
          <cell r="G975" t="str">
            <v>08/04/2024.C24TNN.00016099</v>
          </cell>
          <cell r="H975" t="str">
            <v>08/04/2024</v>
          </cell>
          <cell r="I975" t="str">
            <v>08/04/2024</v>
          </cell>
          <cell r="J975" t="str">
            <v>Purchasing invoice C24TNN.00016099</v>
          </cell>
          <cell r="K975">
            <v>541184</v>
          </cell>
          <cell r="L975">
            <v>45448</v>
          </cell>
        </row>
        <row r="976">
          <cell r="C976">
            <v>16100</v>
          </cell>
          <cell r="D976" t="str">
            <v>C2217</v>
          </cell>
          <cell r="E976" t="str">
            <v>10/04/2024</v>
          </cell>
          <cell r="F976" t="str">
            <v xml:space="preserve">2938071 </v>
          </cell>
          <cell r="G976" t="str">
            <v>08/04/2024.C24TNN.00016100</v>
          </cell>
          <cell r="H976" t="str">
            <v>08/04/2024</v>
          </cell>
          <cell r="I976" t="str">
            <v>08/04/2024</v>
          </cell>
          <cell r="J976" t="str">
            <v>Purchasing invoice C24TNN.00016100</v>
          </cell>
          <cell r="K976">
            <v>541184</v>
          </cell>
          <cell r="L976">
            <v>45448</v>
          </cell>
        </row>
        <row r="977">
          <cell r="C977">
            <v>16101</v>
          </cell>
          <cell r="D977" t="str">
            <v>C2217</v>
          </cell>
          <cell r="E977" t="str">
            <v>10/04/2024</v>
          </cell>
          <cell r="F977" t="str">
            <v xml:space="preserve">2937960 </v>
          </cell>
          <cell r="G977" t="str">
            <v>08/04/2024.C24TNN.00016101</v>
          </cell>
          <cell r="H977" t="str">
            <v>08/04/2024</v>
          </cell>
          <cell r="I977" t="str">
            <v>08/04/2024</v>
          </cell>
          <cell r="J977" t="str">
            <v>Purchasing invoice C24TNN.00016101</v>
          </cell>
          <cell r="K977">
            <v>1014719</v>
          </cell>
          <cell r="L977">
            <v>45448</v>
          </cell>
        </row>
        <row r="978">
          <cell r="C978">
            <v>15054</v>
          </cell>
          <cell r="D978" t="str">
            <v>C2217</v>
          </cell>
          <cell r="E978" t="str">
            <v>11/04/2024</v>
          </cell>
          <cell r="F978" t="str">
            <v xml:space="preserve">2943521 </v>
          </cell>
          <cell r="G978" t="str">
            <v>03/04/2024.C24TNN.00015054</v>
          </cell>
          <cell r="H978" t="str">
            <v>03/04/2024</v>
          </cell>
          <cell r="I978" t="str">
            <v>03/04/2024</v>
          </cell>
          <cell r="J978" t="str">
            <v>Purchasing invoice C24TNN.00015054</v>
          </cell>
          <cell r="K978">
            <v>676480</v>
          </cell>
          <cell r="L978">
            <v>45448</v>
          </cell>
        </row>
        <row r="979">
          <cell r="C979">
            <v>15729</v>
          </cell>
          <cell r="D979" t="str">
            <v>C2217</v>
          </cell>
          <cell r="E979" t="str">
            <v>11/04/2024</v>
          </cell>
          <cell r="F979" t="str">
            <v xml:space="preserve">2943519 </v>
          </cell>
          <cell r="G979" t="str">
            <v>04/04/2024.C24TNN.00015729</v>
          </cell>
          <cell r="H979" t="str">
            <v>04/04/2024</v>
          </cell>
          <cell r="I979" t="str">
            <v>04/04/2024</v>
          </cell>
          <cell r="J979" t="str">
            <v>Purchasing invoice C24TNN.00015729</v>
          </cell>
          <cell r="K979">
            <v>541184</v>
          </cell>
          <cell r="L979">
            <v>45448</v>
          </cell>
        </row>
        <row r="980">
          <cell r="C980">
            <v>16048</v>
          </cell>
          <cell r="D980" t="str">
            <v>C2217</v>
          </cell>
          <cell r="E980" t="str">
            <v>11/04/2024</v>
          </cell>
          <cell r="F980" t="str">
            <v xml:space="preserve">2943642 </v>
          </cell>
          <cell r="G980" t="str">
            <v>05/04/2024.C24TNN.00016048</v>
          </cell>
          <cell r="H980" t="str">
            <v>05/04/2024</v>
          </cell>
          <cell r="I980" t="str">
            <v>05/04/2024</v>
          </cell>
          <cell r="J980" t="str">
            <v>Purchasing invoice C24TNN.00016048</v>
          </cell>
          <cell r="K980">
            <v>541184</v>
          </cell>
          <cell r="L980">
            <v>45448</v>
          </cell>
        </row>
        <row r="981">
          <cell r="C981">
            <v>16096</v>
          </cell>
          <cell r="D981" t="str">
            <v>C2217</v>
          </cell>
          <cell r="E981" t="str">
            <v>11/04/2024</v>
          </cell>
          <cell r="F981" t="str">
            <v xml:space="preserve">2943525 </v>
          </cell>
          <cell r="G981" t="str">
            <v>08/04/2024.C24TNN.00016096</v>
          </cell>
          <cell r="H981" t="str">
            <v>08/04/2024</v>
          </cell>
          <cell r="I981" t="str">
            <v>08/04/2024</v>
          </cell>
          <cell r="J981" t="str">
            <v>Purchasing invoice C24TNN.00016096</v>
          </cell>
          <cell r="K981">
            <v>541184</v>
          </cell>
          <cell r="L981">
            <v>45448</v>
          </cell>
        </row>
        <row r="982">
          <cell r="C982">
            <v>16098</v>
          </cell>
          <cell r="D982" t="str">
            <v>C2217</v>
          </cell>
          <cell r="E982" t="str">
            <v>11/04/2024</v>
          </cell>
          <cell r="F982" t="str">
            <v xml:space="preserve">2943309 </v>
          </cell>
          <cell r="G982" t="str">
            <v>08/04/2024.C24TNN.00016098</v>
          </cell>
          <cell r="H982" t="str">
            <v>08/04/2024</v>
          </cell>
          <cell r="I982" t="str">
            <v>08/04/2024</v>
          </cell>
          <cell r="J982" t="str">
            <v>Purchasing invoice C24TNN.00016098</v>
          </cell>
          <cell r="K982">
            <v>676480</v>
          </cell>
          <cell r="L982">
            <v>45448</v>
          </cell>
        </row>
        <row r="983">
          <cell r="C983">
            <v>16151</v>
          </cell>
          <cell r="D983" t="str">
            <v>C2217</v>
          </cell>
          <cell r="E983" t="str">
            <v>11/04/2024</v>
          </cell>
          <cell r="F983" t="str">
            <v xml:space="preserve">2943316 </v>
          </cell>
          <cell r="G983" t="str">
            <v>09/04/2024.C24TNN.00016151</v>
          </cell>
          <cell r="H983" t="str">
            <v>09/04/2024</v>
          </cell>
          <cell r="I983" t="str">
            <v>09/04/2024</v>
          </cell>
          <cell r="J983" t="str">
            <v>Purchasing invoice C24TNN.00016151</v>
          </cell>
          <cell r="K983">
            <v>541184</v>
          </cell>
          <cell r="L983">
            <v>45448</v>
          </cell>
        </row>
        <row r="984">
          <cell r="C984">
            <v>16155</v>
          </cell>
          <cell r="D984" t="str">
            <v>C2217</v>
          </cell>
          <cell r="E984" t="str">
            <v>11/04/2024</v>
          </cell>
          <cell r="F984" t="str">
            <v xml:space="preserve">2943651 </v>
          </cell>
          <cell r="G984" t="str">
            <v>09/04/2024.C24TNN.00016155</v>
          </cell>
          <cell r="H984" t="str">
            <v>09/04/2024</v>
          </cell>
          <cell r="I984" t="str">
            <v>09/04/2024</v>
          </cell>
          <cell r="J984" t="str">
            <v>Purchasing invoice C24TNN.00016155</v>
          </cell>
          <cell r="K984">
            <v>541184</v>
          </cell>
          <cell r="L984">
            <v>45448</v>
          </cell>
        </row>
        <row r="985">
          <cell r="C985">
            <v>16157</v>
          </cell>
          <cell r="D985" t="str">
            <v>C2217</v>
          </cell>
          <cell r="E985" t="str">
            <v>11/04/2024</v>
          </cell>
          <cell r="F985" t="str">
            <v xml:space="preserve">2943692 </v>
          </cell>
          <cell r="G985" t="str">
            <v>09/04/2024.C24TNN.00016157</v>
          </cell>
          <cell r="H985" t="str">
            <v>09/04/2024</v>
          </cell>
          <cell r="I985" t="str">
            <v>09/04/2024</v>
          </cell>
          <cell r="J985" t="str">
            <v>Purchasing invoice C24TNN.00016157</v>
          </cell>
          <cell r="K985">
            <v>676480</v>
          </cell>
          <cell r="L985">
            <v>45448</v>
          </cell>
        </row>
        <row r="986">
          <cell r="C986">
            <v>16150</v>
          </cell>
          <cell r="D986" t="str">
            <v>C2217</v>
          </cell>
          <cell r="E986" t="str">
            <v>12/04/2024</v>
          </cell>
          <cell r="F986" t="str">
            <v xml:space="preserve">2948080 </v>
          </cell>
          <cell r="G986" t="str">
            <v>09/04/2024.C24TNN.00016150</v>
          </cell>
          <cell r="H986" t="str">
            <v>09/04/2024</v>
          </cell>
          <cell r="I986" t="str">
            <v>09/04/2024</v>
          </cell>
          <cell r="J986" t="str">
            <v>Purchasing invoice C24TNN.00016150</v>
          </cell>
          <cell r="K986">
            <v>541184</v>
          </cell>
          <cell r="L986">
            <v>45448</v>
          </cell>
        </row>
        <row r="987">
          <cell r="C987">
            <v>16152</v>
          </cell>
          <cell r="D987" t="str">
            <v>C2217</v>
          </cell>
          <cell r="E987" t="str">
            <v>12/04/2024</v>
          </cell>
          <cell r="F987" t="str">
            <v xml:space="preserve">2948098 </v>
          </cell>
          <cell r="G987" t="str">
            <v>09/04/2024.C24TNN.00016152</v>
          </cell>
          <cell r="H987" t="str">
            <v>09/04/2024</v>
          </cell>
          <cell r="I987" t="str">
            <v>09/04/2024</v>
          </cell>
          <cell r="J987" t="str">
            <v>Purchasing invoice C24TNN.00016152</v>
          </cell>
          <cell r="K987">
            <v>676480</v>
          </cell>
          <cell r="L987">
            <v>45448</v>
          </cell>
        </row>
        <row r="988">
          <cell r="C988">
            <v>16154</v>
          </cell>
          <cell r="D988" t="str">
            <v>C2217</v>
          </cell>
          <cell r="E988" t="str">
            <v>12/04/2024</v>
          </cell>
          <cell r="F988" t="str">
            <v xml:space="preserve">2947854 </v>
          </cell>
          <cell r="G988" t="str">
            <v>09/04/2024.C24TNN.00016154</v>
          </cell>
          <cell r="H988" t="str">
            <v>09/04/2024</v>
          </cell>
          <cell r="I988" t="str">
            <v>09/04/2024</v>
          </cell>
          <cell r="J988" t="str">
            <v>Purchasing invoice C24TNN.00016154</v>
          </cell>
          <cell r="K988">
            <v>541184</v>
          </cell>
          <cell r="L988">
            <v>45448</v>
          </cell>
        </row>
        <row r="989">
          <cell r="C989">
            <v>16156</v>
          </cell>
          <cell r="D989" t="str">
            <v>C2217</v>
          </cell>
          <cell r="E989" t="str">
            <v>12/04/2024</v>
          </cell>
          <cell r="F989" t="str">
            <v xml:space="preserve">2948184 </v>
          </cell>
          <cell r="G989" t="str">
            <v>09/04/2024.C24TNN.00016156</v>
          </cell>
          <cell r="H989" t="str">
            <v>09/04/2024</v>
          </cell>
          <cell r="I989" t="str">
            <v>09/04/2024</v>
          </cell>
          <cell r="J989" t="str">
            <v>Purchasing invoice C24TNN.00016156</v>
          </cell>
          <cell r="K989">
            <v>541184</v>
          </cell>
          <cell r="L989">
            <v>45448</v>
          </cell>
        </row>
        <row r="990">
          <cell r="C990">
            <v>16047</v>
          </cell>
          <cell r="D990" t="str">
            <v>C2217</v>
          </cell>
          <cell r="E990" t="str">
            <v>13/04/2024</v>
          </cell>
          <cell r="F990" t="str">
            <v xml:space="preserve">2953746 </v>
          </cell>
          <cell r="G990" t="str">
            <v>05/04/2024.C24TNN.00016047</v>
          </cell>
          <cell r="H990" t="str">
            <v>05/04/2024</v>
          </cell>
          <cell r="I990" t="str">
            <v>05/04/2024</v>
          </cell>
          <cell r="J990" t="str">
            <v>Purchasing invoice C24TNN.00016047</v>
          </cell>
          <cell r="K990">
            <v>541184</v>
          </cell>
          <cell r="L990">
            <v>45448</v>
          </cell>
        </row>
        <row r="991">
          <cell r="C991">
            <v>7758</v>
          </cell>
          <cell r="D991" t="str">
            <v>C2217</v>
          </cell>
          <cell r="E991" t="str">
            <v>13/04/2024</v>
          </cell>
          <cell r="F991" t="str">
            <v xml:space="preserve">2954955 </v>
          </cell>
          <cell r="G991" t="str">
            <v>RRS20240413029HN2040</v>
          </cell>
          <cell r="H991" t="str">
            <v>13/04/2024</v>
          </cell>
          <cell r="I991" t="str">
            <v>13/04/2024</v>
          </cell>
          <cell r="J991" t="str">
            <v>Invoice for goods return to supplier C2217- Store: HN2040</v>
          </cell>
          <cell r="K991">
            <v>-135296</v>
          </cell>
          <cell r="L991">
            <v>45448</v>
          </cell>
        </row>
        <row r="992">
          <cell r="C992">
            <v>7187</v>
          </cell>
          <cell r="D992" t="str">
            <v>C2217</v>
          </cell>
          <cell r="E992" t="str">
            <v>13/04/2024</v>
          </cell>
          <cell r="F992" t="str">
            <v xml:space="preserve">2954933 </v>
          </cell>
          <cell r="G992" t="str">
            <v>RRS20240413039HN2093</v>
          </cell>
          <cell r="H992" t="str">
            <v>13/04/2024</v>
          </cell>
          <cell r="I992" t="str">
            <v>13/04/2024</v>
          </cell>
          <cell r="J992" t="str">
            <v>Invoice for goods return to supplier C2217- Store: HN2093</v>
          </cell>
          <cell r="K992">
            <v>-135296</v>
          </cell>
          <cell r="L992">
            <v>45448</v>
          </cell>
        </row>
        <row r="993">
          <cell r="C993">
            <v>16149</v>
          </cell>
          <cell r="D993" t="str">
            <v>C2217</v>
          </cell>
          <cell r="E993" t="str">
            <v>14/04/2024</v>
          </cell>
          <cell r="F993" t="str">
            <v xml:space="preserve">2957404 </v>
          </cell>
          <cell r="G993" t="str">
            <v>09/04/2024.C24TNN.00016149</v>
          </cell>
          <cell r="H993" t="str">
            <v>09/04/2024</v>
          </cell>
          <cell r="I993" t="str">
            <v>09/04/2024</v>
          </cell>
          <cell r="J993" t="str">
            <v>Purchasing invoice C24TNN.00016149</v>
          </cell>
          <cell r="K993">
            <v>541184</v>
          </cell>
          <cell r="L993">
            <v>45448</v>
          </cell>
        </row>
        <row r="994">
          <cell r="C994">
            <v>16153</v>
          </cell>
          <cell r="D994" t="str">
            <v>C2217</v>
          </cell>
          <cell r="E994" t="str">
            <v>14/04/2024</v>
          </cell>
          <cell r="F994" t="str">
            <v xml:space="preserve">2956498 </v>
          </cell>
          <cell r="G994" t="str">
            <v>09/04/2024.C24TNN.00016153</v>
          </cell>
          <cell r="H994" t="str">
            <v>09/04/2024</v>
          </cell>
          <cell r="I994" t="str">
            <v>09/04/2024</v>
          </cell>
          <cell r="J994" t="str">
            <v>Purchasing invoice C24TNN.00016153</v>
          </cell>
          <cell r="K994">
            <v>676480</v>
          </cell>
          <cell r="L994">
            <v>45448</v>
          </cell>
        </row>
        <row r="995">
          <cell r="C995">
            <v>16250</v>
          </cell>
          <cell r="D995" t="str">
            <v>C2217</v>
          </cell>
          <cell r="E995" t="str">
            <v>14/04/2024</v>
          </cell>
          <cell r="F995" t="str">
            <v xml:space="preserve">2955169 </v>
          </cell>
          <cell r="G995" t="str">
            <v>10/04/2024.C24TNN.00016250</v>
          </cell>
          <cell r="H995" t="str">
            <v>10/04/2024</v>
          </cell>
          <cell r="I995" t="str">
            <v>10/04/2024</v>
          </cell>
          <cell r="J995" t="str">
            <v>Purchasing invoice C24TNN.00016250</v>
          </cell>
          <cell r="K995">
            <v>541184</v>
          </cell>
          <cell r="L995">
            <v>45448</v>
          </cell>
        </row>
        <row r="996">
          <cell r="C996">
            <v>16251</v>
          </cell>
          <cell r="D996" t="str">
            <v>C2217</v>
          </cell>
          <cell r="E996" t="str">
            <v>14/04/2024</v>
          </cell>
          <cell r="F996" t="str">
            <v xml:space="preserve">2955228 </v>
          </cell>
          <cell r="G996" t="str">
            <v>10/04/2024.C24TNN.00016251</v>
          </cell>
          <cell r="H996" t="str">
            <v>10/04/2024</v>
          </cell>
          <cell r="I996" t="str">
            <v>10/04/2024</v>
          </cell>
          <cell r="J996" t="str">
            <v>Purchasing invoice C24TNN.00016251</v>
          </cell>
          <cell r="K996">
            <v>541184</v>
          </cell>
          <cell r="L996">
            <v>45448</v>
          </cell>
        </row>
        <row r="997">
          <cell r="C997">
            <v>17029</v>
          </cell>
          <cell r="D997" t="str">
            <v>C2217</v>
          </cell>
          <cell r="E997" t="str">
            <v>14/04/2024</v>
          </cell>
          <cell r="F997" t="str">
            <v xml:space="preserve">2955160 </v>
          </cell>
          <cell r="G997" t="str">
            <v>11/04/2024.C24TNN.00017029</v>
          </cell>
          <cell r="H997" t="str">
            <v>11/04/2024</v>
          </cell>
          <cell r="I997" t="str">
            <v>11/04/2024</v>
          </cell>
          <cell r="J997" t="str">
            <v>Purchasing invoice C24TNN.00017029</v>
          </cell>
          <cell r="K997">
            <v>541184</v>
          </cell>
          <cell r="L997">
            <v>45448</v>
          </cell>
        </row>
        <row r="998">
          <cell r="C998">
            <v>17045</v>
          </cell>
          <cell r="D998" t="str">
            <v>C2217</v>
          </cell>
          <cell r="E998" t="str">
            <v>14/04/2024</v>
          </cell>
          <cell r="F998" t="str">
            <v xml:space="preserve">2958254 </v>
          </cell>
          <cell r="G998" t="str">
            <v>11/04/2024.C24TNN.00017045</v>
          </cell>
          <cell r="H998" t="str">
            <v>11/04/2024</v>
          </cell>
          <cell r="I998" t="str">
            <v>11/04/2024</v>
          </cell>
          <cell r="J998" t="str">
            <v>Purchasing invoice C24TNN.00017045</v>
          </cell>
          <cell r="K998">
            <v>541184</v>
          </cell>
          <cell r="L998">
            <v>45448</v>
          </cell>
        </row>
        <row r="999">
          <cell r="C999">
            <v>16148</v>
          </cell>
          <cell r="D999" t="str">
            <v>C2217</v>
          </cell>
          <cell r="E999" t="str">
            <v>15/04/2024</v>
          </cell>
          <cell r="F999" t="str">
            <v xml:space="preserve">2959181 </v>
          </cell>
          <cell r="G999" t="str">
            <v>09/04/2024.C24TNN.00016148</v>
          </cell>
          <cell r="H999" t="str">
            <v>09/04/2024</v>
          </cell>
          <cell r="I999" t="str">
            <v>09/04/2024</v>
          </cell>
          <cell r="J999" t="str">
            <v>Purchasing invoice C24TNN.00016148</v>
          </cell>
          <cell r="K999">
            <v>541184</v>
          </cell>
          <cell r="L999">
            <v>45448</v>
          </cell>
        </row>
        <row r="1000">
          <cell r="C1000">
            <v>16252</v>
          </cell>
          <cell r="D1000" t="str">
            <v>C2217</v>
          </cell>
          <cell r="E1000" t="str">
            <v>16/04/2024</v>
          </cell>
          <cell r="F1000" t="str">
            <v xml:space="preserve">2962300 </v>
          </cell>
          <cell r="G1000" t="str">
            <v>10/04/2024.C24TNN.00016252</v>
          </cell>
          <cell r="H1000" t="str">
            <v>10/04/2024</v>
          </cell>
          <cell r="I1000" t="str">
            <v>10/04/2024</v>
          </cell>
          <cell r="J1000" t="str">
            <v>Purchasing invoice C24TNN.00016252</v>
          </cell>
          <cell r="K1000">
            <v>541184</v>
          </cell>
          <cell r="L1000">
            <v>45448</v>
          </cell>
        </row>
        <row r="1001">
          <cell r="C1001">
            <v>17006</v>
          </cell>
          <cell r="D1001" t="str">
            <v>C2217</v>
          </cell>
          <cell r="E1001" t="str">
            <v>16/04/2024</v>
          </cell>
          <cell r="F1001" t="str">
            <v xml:space="preserve">2962581 </v>
          </cell>
          <cell r="G1001" t="str">
            <v>11/04/2024.C24TNN.00017006</v>
          </cell>
          <cell r="H1001" t="str">
            <v>11/04/2024</v>
          </cell>
          <cell r="I1001" t="str">
            <v>11/04/2024</v>
          </cell>
          <cell r="J1001" t="str">
            <v>Purchasing invoice C24TNN.00017006</v>
          </cell>
          <cell r="K1001">
            <v>541184</v>
          </cell>
          <cell r="L1001">
            <v>45448</v>
          </cell>
        </row>
        <row r="1002">
          <cell r="C1002">
            <v>17028</v>
          </cell>
          <cell r="D1002" t="str">
            <v>C2217</v>
          </cell>
          <cell r="E1002" t="str">
            <v>16/04/2024</v>
          </cell>
          <cell r="F1002" t="str">
            <v xml:space="preserve">2962129 </v>
          </cell>
          <cell r="G1002" t="str">
            <v>11/04/2024.C24TNN.00017028</v>
          </cell>
          <cell r="H1002" t="str">
            <v>11/04/2024</v>
          </cell>
          <cell r="I1002" t="str">
            <v>11/04/2024</v>
          </cell>
          <cell r="J1002" t="str">
            <v>Purchasing invoice C24TNN.00017028</v>
          </cell>
          <cell r="K1002">
            <v>811776</v>
          </cell>
          <cell r="L1002">
            <v>45448</v>
          </cell>
        </row>
        <row r="1003">
          <cell r="C1003">
            <v>17030</v>
          </cell>
          <cell r="D1003" t="str">
            <v>C2217</v>
          </cell>
          <cell r="E1003" t="str">
            <v>16/04/2024</v>
          </cell>
          <cell r="F1003" t="str">
            <v xml:space="preserve">2962131 </v>
          </cell>
          <cell r="G1003" t="str">
            <v>11/04/2024.C24TNN.00017030</v>
          </cell>
          <cell r="H1003" t="str">
            <v>11/04/2024</v>
          </cell>
          <cell r="I1003" t="str">
            <v>11/04/2024</v>
          </cell>
          <cell r="J1003" t="str">
            <v>Purchasing invoice C24TNN.00017030</v>
          </cell>
          <cell r="K1003">
            <v>541184</v>
          </cell>
          <cell r="L1003">
            <v>45448</v>
          </cell>
        </row>
        <row r="1004">
          <cell r="C1004">
            <v>17109</v>
          </cell>
          <cell r="D1004" t="str">
            <v>C2217</v>
          </cell>
          <cell r="E1004" t="str">
            <v>16/04/2024</v>
          </cell>
          <cell r="F1004" t="str">
            <v xml:space="preserve">2962212 </v>
          </cell>
          <cell r="G1004" t="str">
            <v>12/04/2024.C24TNN.00017109</v>
          </cell>
          <cell r="H1004" t="str">
            <v>12/04/2024</v>
          </cell>
          <cell r="I1004" t="str">
            <v>12/04/2024</v>
          </cell>
          <cell r="J1004" t="str">
            <v>Purchasing invoice C24TNN.00017109</v>
          </cell>
          <cell r="K1004">
            <v>541184</v>
          </cell>
          <cell r="L1004">
            <v>45448</v>
          </cell>
        </row>
        <row r="1005">
          <cell r="C1005">
            <v>16160</v>
          </cell>
          <cell r="D1005" t="str">
            <v>C2217</v>
          </cell>
          <cell r="E1005" t="str">
            <v>17/04/2024</v>
          </cell>
          <cell r="F1005" t="str">
            <v xml:space="preserve">2968642 </v>
          </cell>
          <cell r="G1005" t="str">
            <v>09/04/2024.C24TNN.00016160</v>
          </cell>
          <cell r="H1005" t="str">
            <v>09/04/2024</v>
          </cell>
          <cell r="I1005" t="str">
            <v>09/04/2024</v>
          </cell>
          <cell r="J1005" t="str">
            <v>Purchasing invoice C24TNN.00016160</v>
          </cell>
          <cell r="K1005">
            <v>541184</v>
          </cell>
          <cell r="L1005">
            <v>45448</v>
          </cell>
        </row>
        <row r="1006">
          <cell r="C1006">
            <v>17272</v>
          </cell>
          <cell r="D1006" t="str">
            <v>C2217</v>
          </cell>
          <cell r="E1006" t="str">
            <v>17/04/2024</v>
          </cell>
          <cell r="F1006" t="str">
            <v xml:space="preserve">2968967 </v>
          </cell>
          <cell r="G1006" t="str">
            <v>15/04/2024.C24TNN.00017272</v>
          </cell>
          <cell r="H1006" t="str">
            <v>15/04/2024</v>
          </cell>
          <cell r="I1006" t="str">
            <v>15/04/2024</v>
          </cell>
          <cell r="J1006" t="str">
            <v>Purchasing invoice C24TNN.00017272</v>
          </cell>
          <cell r="K1006">
            <v>676480</v>
          </cell>
          <cell r="L1006">
            <v>45448</v>
          </cell>
        </row>
        <row r="1007">
          <cell r="C1007">
            <v>17274</v>
          </cell>
          <cell r="D1007" t="str">
            <v>C2217</v>
          </cell>
          <cell r="E1007" t="str">
            <v>17/04/2024</v>
          </cell>
          <cell r="F1007" t="str">
            <v xml:space="preserve">2968744 </v>
          </cell>
          <cell r="G1007" t="str">
            <v>15/04/2024.C24TNN.00017274</v>
          </cell>
          <cell r="H1007" t="str">
            <v>15/04/2024</v>
          </cell>
          <cell r="I1007" t="str">
            <v>15/04/2024</v>
          </cell>
          <cell r="J1007" t="str">
            <v>Purchasing invoice C24TNN.00017274</v>
          </cell>
          <cell r="K1007">
            <v>541184</v>
          </cell>
          <cell r="L1007">
            <v>45448</v>
          </cell>
        </row>
        <row r="1008">
          <cell r="C1008">
            <v>17283</v>
          </cell>
          <cell r="D1008" t="str">
            <v>C2217</v>
          </cell>
          <cell r="E1008" t="str">
            <v>17/04/2024</v>
          </cell>
          <cell r="F1008" t="str">
            <v xml:space="preserve">2968745 </v>
          </cell>
          <cell r="G1008" t="str">
            <v>15/04/2024.C24TNN.00017283</v>
          </cell>
          <cell r="H1008" t="str">
            <v>15/04/2024</v>
          </cell>
          <cell r="I1008" t="str">
            <v>15/04/2024</v>
          </cell>
          <cell r="J1008" t="str">
            <v>Purchasing invoice C24TNN.00017283</v>
          </cell>
          <cell r="K1008">
            <v>1352959</v>
          </cell>
          <cell r="L1008">
            <v>45448</v>
          </cell>
        </row>
        <row r="1009">
          <cell r="C1009">
            <v>7191</v>
          </cell>
          <cell r="D1009" t="str">
            <v>C2217</v>
          </cell>
          <cell r="E1009" t="str">
            <v>17/04/2024</v>
          </cell>
          <cell r="F1009" t="str">
            <v xml:space="preserve">2974307 </v>
          </cell>
          <cell r="G1009" t="str">
            <v>RRS20240416275HN2047</v>
          </cell>
          <cell r="H1009" t="str">
            <v>17/04/2024</v>
          </cell>
          <cell r="I1009" t="str">
            <v>17/04/2024</v>
          </cell>
          <cell r="J1009" t="str">
            <v>Invoice for goods return to supplier C2217- Store: HN2047</v>
          </cell>
          <cell r="K1009">
            <v>-202944</v>
          </cell>
          <cell r="L1009">
            <v>45448</v>
          </cell>
        </row>
        <row r="1010">
          <cell r="C1010">
            <v>17266</v>
          </cell>
          <cell r="D1010" t="str">
            <v>C2217</v>
          </cell>
          <cell r="E1010" t="str">
            <v>18/04/2024</v>
          </cell>
          <cell r="F1010" t="str">
            <v xml:space="preserve">2974736 </v>
          </cell>
          <cell r="G1010" t="str">
            <v>15/04/2024.C24TNN.00017266</v>
          </cell>
          <cell r="H1010" t="str">
            <v>15/04/2024</v>
          </cell>
          <cell r="I1010" t="str">
            <v>15/04/2024</v>
          </cell>
          <cell r="J1010" t="str">
            <v>Purchasing invoice C24TNN.00017266</v>
          </cell>
          <cell r="K1010">
            <v>541184</v>
          </cell>
          <cell r="L1010">
            <v>45448</v>
          </cell>
        </row>
        <row r="1011">
          <cell r="C1011">
            <v>17268</v>
          </cell>
          <cell r="D1011" t="str">
            <v>C2217</v>
          </cell>
          <cell r="E1011" t="str">
            <v>18/04/2024</v>
          </cell>
          <cell r="F1011" t="str">
            <v xml:space="preserve">2974485 </v>
          </cell>
          <cell r="G1011" t="str">
            <v>15/04/2024.C24TNN.00017268</v>
          </cell>
          <cell r="H1011" t="str">
            <v>15/04/2024</v>
          </cell>
          <cell r="I1011" t="str">
            <v>15/04/2024</v>
          </cell>
          <cell r="J1011" t="str">
            <v>Purchasing invoice C24TNN.00017268</v>
          </cell>
          <cell r="K1011">
            <v>541184</v>
          </cell>
          <cell r="L1011">
            <v>45448</v>
          </cell>
        </row>
        <row r="1012">
          <cell r="C1012">
            <v>17275</v>
          </cell>
          <cell r="D1012" t="str">
            <v>C2217</v>
          </cell>
          <cell r="E1012" t="str">
            <v>18/04/2024</v>
          </cell>
          <cell r="F1012" t="str">
            <v xml:space="preserve">2974740 </v>
          </cell>
          <cell r="G1012" t="str">
            <v>15/04/2024.C24TNN.00017275</v>
          </cell>
          <cell r="H1012" t="str">
            <v>15/04/2024</v>
          </cell>
          <cell r="I1012" t="str">
            <v>15/04/2024</v>
          </cell>
          <cell r="J1012" t="str">
            <v>Purchasing invoice C24TNN.00017275</v>
          </cell>
          <cell r="K1012">
            <v>676480</v>
          </cell>
          <cell r="L1012">
            <v>45448</v>
          </cell>
        </row>
        <row r="1013">
          <cell r="C1013">
            <v>17282</v>
          </cell>
          <cell r="D1013" t="str">
            <v>C2217</v>
          </cell>
          <cell r="E1013" t="str">
            <v>18/04/2024</v>
          </cell>
          <cell r="F1013" t="str">
            <v xml:space="preserve">2974417 </v>
          </cell>
          <cell r="G1013" t="str">
            <v>15/04/2024.C24TNN.00017282</v>
          </cell>
          <cell r="H1013" t="str">
            <v>15/04/2024</v>
          </cell>
          <cell r="I1013" t="str">
            <v>15/04/2024</v>
          </cell>
          <cell r="J1013" t="str">
            <v>Purchasing invoice C24TNN.00017282</v>
          </cell>
          <cell r="K1013">
            <v>676480</v>
          </cell>
          <cell r="L1013">
            <v>45448</v>
          </cell>
        </row>
        <row r="1014">
          <cell r="C1014">
            <v>17269</v>
          </cell>
          <cell r="D1014" t="str">
            <v>C2217</v>
          </cell>
          <cell r="E1014" t="str">
            <v>19/04/2024</v>
          </cell>
          <cell r="F1014" t="str">
            <v xml:space="preserve">2977091 </v>
          </cell>
          <cell r="G1014" t="str">
            <v>15/04/2024.C24TNN.00017269</v>
          </cell>
          <cell r="H1014" t="str">
            <v>15/04/2024</v>
          </cell>
          <cell r="I1014" t="str">
            <v>15/04/2024</v>
          </cell>
          <cell r="J1014" t="str">
            <v>Purchasing invoice C24TNN.00017269</v>
          </cell>
          <cell r="K1014">
            <v>676480</v>
          </cell>
          <cell r="L1014">
            <v>45448</v>
          </cell>
        </row>
        <row r="1015">
          <cell r="C1015">
            <v>17270</v>
          </cell>
          <cell r="D1015" t="str">
            <v>C2217</v>
          </cell>
          <cell r="E1015" t="str">
            <v>19/04/2024</v>
          </cell>
          <cell r="F1015" t="str">
            <v xml:space="preserve">2977056 </v>
          </cell>
          <cell r="G1015" t="str">
            <v>15/04/2024.C24TNN.00017270</v>
          </cell>
          <cell r="H1015" t="str">
            <v>15/04/2024</v>
          </cell>
          <cell r="I1015" t="str">
            <v>15/04/2024</v>
          </cell>
          <cell r="J1015" t="str">
            <v>Purchasing invoice C24TNN.00017270</v>
          </cell>
          <cell r="K1015">
            <v>541184</v>
          </cell>
          <cell r="L1015">
            <v>45448</v>
          </cell>
        </row>
        <row r="1016">
          <cell r="C1016">
            <v>17273</v>
          </cell>
          <cell r="D1016" t="str">
            <v>C2217</v>
          </cell>
          <cell r="E1016" t="str">
            <v>19/04/2024</v>
          </cell>
          <cell r="F1016" t="str">
            <v xml:space="preserve">2977043 </v>
          </cell>
          <cell r="G1016" t="str">
            <v>15/04/2024.C24TNN.00017273</v>
          </cell>
          <cell r="H1016" t="str">
            <v>15/04/2024</v>
          </cell>
          <cell r="I1016" t="str">
            <v>15/04/2024</v>
          </cell>
          <cell r="J1016" t="str">
            <v>Purchasing invoice C24TNN.00017273</v>
          </cell>
          <cell r="K1016">
            <v>541184</v>
          </cell>
          <cell r="L1016">
            <v>45448</v>
          </cell>
        </row>
        <row r="1017">
          <cell r="C1017">
            <v>7189</v>
          </cell>
          <cell r="D1017" t="str">
            <v>C2217</v>
          </cell>
          <cell r="E1017" t="str">
            <v>19/04/2024</v>
          </cell>
          <cell r="F1017" t="str">
            <v xml:space="preserve">2981276 </v>
          </cell>
          <cell r="G1017" t="str">
            <v>RRS20240419500HN2166</v>
          </cell>
          <cell r="H1017" t="str">
            <v>19/04/2024</v>
          </cell>
          <cell r="I1017" t="str">
            <v>19/04/2024</v>
          </cell>
          <cell r="J1017" t="str">
            <v>Invoice for goods return to supplier C2217- Store: HN2166</v>
          </cell>
          <cell r="K1017">
            <v>-202944</v>
          </cell>
          <cell r="L1017">
            <v>45448</v>
          </cell>
        </row>
        <row r="1018">
          <cell r="C1018">
            <v>7192</v>
          </cell>
          <cell r="D1018" t="str">
            <v>C2217</v>
          </cell>
          <cell r="E1018" t="str">
            <v>19/04/2024</v>
          </cell>
          <cell r="F1018" t="str">
            <v xml:space="preserve">2981254 </v>
          </cell>
          <cell r="G1018" t="str">
            <v>RRS20240419530HN2162</v>
          </cell>
          <cell r="H1018" t="str">
            <v>19/04/2024</v>
          </cell>
          <cell r="I1018" t="str">
            <v>19/04/2024</v>
          </cell>
          <cell r="J1018" t="str">
            <v>Invoice for goods return to supplier C2217- Store: HN2162</v>
          </cell>
          <cell r="K1018">
            <v>-270592</v>
          </cell>
          <cell r="L1018">
            <v>45448</v>
          </cell>
        </row>
        <row r="1019">
          <cell r="C1019">
            <v>7190</v>
          </cell>
          <cell r="D1019" t="str">
            <v>C2217</v>
          </cell>
          <cell r="E1019" t="str">
            <v>19/04/2024</v>
          </cell>
          <cell r="F1019" t="str">
            <v xml:space="preserve">2981284 </v>
          </cell>
          <cell r="G1019" t="str">
            <v>RRS20240419553HN2090</v>
          </cell>
          <cell r="H1019" t="str">
            <v>19/04/2024</v>
          </cell>
          <cell r="I1019" t="str">
            <v>19/04/2024</v>
          </cell>
          <cell r="J1019" t="str">
            <v>Invoice for goods return to supplier C2217- Store: HN2090</v>
          </cell>
          <cell r="K1019">
            <v>-135296</v>
          </cell>
          <cell r="L1019">
            <v>45448</v>
          </cell>
        </row>
        <row r="1020">
          <cell r="C1020">
            <v>7188</v>
          </cell>
          <cell r="D1020" t="str">
            <v>C2217</v>
          </cell>
          <cell r="E1020" t="str">
            <v>19/04/2024</v>
          </cell>
          <cell r="F1020" t="str">
            <v xml:space="preserve">2981275 </v>
          </cell>
          <cell r="G1020" t="str">
            <v>RRS20240419559HN2129</v>
          </cell>
          <cell r="H1020" t="str">
            <v>19/04/2024</v>
          </cell>
          <cell r="I1020" t="str">
            <v>19/04/2024</v>
          </cell>
          <cell r="J1020" t="str">
            <v>Invoice for goods return to supplier C2217- Store: HN2129</v>
          </cell>
          <cell r="K1020">
            <v>-67648</v>
          </cell>
          <cell r="L1020">
            <v>45448</v>
          </cell>
        </row>
        <row r="1021">
          <cell r="C1021">
            <v>17108</v>
          </cell>
          <cell r="D1021" t="str">
            <v>C2217</v>
          </cell>
          <cell r="E1021" t="str">
            <v>20/04/2024</v>
          </cell>
          <cell r="F1021" t="str">
            <v xml:space="preserve">2981500 </v>
          </cell>
          <cell r="G1021" t="str">
            <v>12/04/2024.C24TNN.00017108</v>
          </cell>
          <cell r="H1021" t="str">
            <v>12/04/2024</v>
          </cell>
          <cell r="I1021" t="str">
            <v>12/04/2024</v>
          </cell>
          <cell r="J1021" t="str">
            <v>Purchasing invoice C24TNN.00017108</v>
          </cell>
          <cell r="K1021">
            <v>541184</v>
          </cell>
          <cell r="L1021">
            <v>45448</v>
          </cell>
        </row>
        <row r="1022">
          <cell r="C1022">
            <v>17267</v>
          </cell>
          <cell r="D1022" t="str">
            <v>C2217</v>
          </cell>
          <cell r="E1022" t="str">
            <v>20/04/2024</v>
          </cell>
          <cell r="F1022" t="str">
            <v xml:space="preserve">2981501 </v>
          </cell>
          <cell r="G1022" t="str">
            <v>15/04/2024.C24TNN.00017267</v>
          </cell>
          <cell r="H1022" t="str">
            <v>15/04/2024</v>
          </cell>
          <cell r="I1022" t="str">
            <v>15/04/2024</v>
          </cell>
          <cell r="J1022" t="str">
            <v>Purchasing invoice C24TNN.00017267</v>
          </cell>
          <cell r="K1022">
            <v>676480</v>
          </cell>
          <cell r="L1022">
            <v>45448</v>
          </cell>
        </row>
        <row r="1023">
          <cell r="C1023">
            <v>17271</v>
          </cell>
          <cell r="D1023" t="str">
            <v>C2217</v>
          </cell>
          <cell r="E1023" t="str">
            <v>20/04/2024</v>
          </cell>
          <cell r="F1023" t="str">
            <v xml:space="preserve">2981660 </v>
          </cell>
          <cell r="G1023" t="str">
            <v>15/04/2024.C24TNN.00017271</v>
          </cell>
          <cell r="H1023" t="str">
            <v>15/04/2024</v>
          </cell>
          <cell r="I1023" t="str">
            <v>15/04/2024</v>
          </cell>
          <cell r="J1023" t="str">
            <v>Purchasing invoice C24TNN.00017271</v>
          </cell>
          <cell r="K1023">
            <v>541184</v>
          </cell>
          <cell r="L1023">
            <v>45448</v>
          </cell>
        </row>
        <row r="1024">
          <cell r="C1024">
            <v>17276</v>
          </cell>
          <cell r="D1024" t="str">
            <v>C2217</v>
          </cell>
          <cell r="E1024" t="str">
            <v>20/04/2024</v>
          </cell>
          <cell r="F1024" t="str">
            <v xml:space="preserve">2985976 </v>
          </cell>
          <cell r="G1024" t="str">
            <v>15/04/2024.C24TNN.00017276</v>
          </cell>
          <cell r="H1024" t="str">
            <v>15/04/2024</v>
          </cell>
          <cell r="I1024" t="str">
            <v>15/04/2024</v>
          </cell>
          <cell r="J1024" t="str">
            <v>Purchasing invoice C24TNN.00017276</v>
          </cell>
          <cell r="K1024">
            <v>541184</v>
          </cell>
          <cell r="L1024">
            <v>45448</v>
          </cell>
        </row>
        <row r="1025">
          <cell r="C1025">
            <v>17338</v>
          </cell>
          <cell r="D1025" t="str">
            <v>C2217</v>
          </cell>
          <cell r="E1025" t="str">
            <v>20/04/2024</v>
          </cell>
          <cell r="F1025" t="str">
            <v xml:space="preserve">2981367 </v>
          </cell>
          <cell r="G1025" t="str">
            <v>16/04/2024.C24TNN.00017338</v>
          </cell>
          <cell r="H1025" t="str">
            <v>16/04/2024</v>
          </cell>
          <cell r="I1025" t="str">
            <v>16/04/2024</v>
          </cell>
          <cell r="J1025" t="str">
            <v>Purchasing invoice C24TNN.00017338</v>
          </cell>
          <cell r="K1025">
            <v>541184</v>
          </cell>
          <cell r="L1025">
            <v>45448</v>
          </cell>
        </row>
        <row r="1026">
          <cell r="C1026">
            <v>17339</v>
          </cell>
          <cell r="D1026" t="str">
            <v>C2217</v>
          </cell>
          <cell r="E1026" t="str">
            <v>20/04/2024</v>
          </cell>
          <cell r="F1026" t="str">
            <v xml:space="preserve">2981456 </v>
          </cell>
          <cell r="G1026" t="str">
            <v>16/04/2024.C24TNN.00017339</v>
          </cell>
          <cell r="H1026" t="str">
            <v>16/04/2024</v>
          </cell>
          <cell r="I1026" t="str">
            <v>16/04/2024</v>
          </cell>
          <cell r="J1026" t="str">
            <v>Purchasing invoice C24TNN.00017339</v>
          </cell>
          <cell r="K1026">
            <v>541184</v>
          </cell>
          <cell r="L1026">
            <v>45448</v>
          </cell>
        </row>
        <row r="1027">
          <cell r="C1027">
            <v>17340</v>
          </cell>
          <cell r="D1027" t="str">
            <v>C2217</v>
          </cell>
          <cell r="E1027" t="str">
            <v>20/04/2024</v>
          </cell>
          <cell r="F1027" t="str">
            <v xml:space="preserve">2981628 </v>
          </cell>
          <cell r="G1027" t="str">
            <v>16/04/2024.C24TNN.00017340</v>
          </cell>
          <cell r="H1027" t="str">
            <v>16/04/2024</v>
          </cell>
          <cell r="I1027" t="str">
            <v>16/04/2024</v>
          </cell>
          <cell r="J1027" t="str">
            <v>Purchasing invoice C24TNN.00017340</v>
          </cell>
          <cell r="K1027">
            <v>676480</v>
          </cell>
          <cell r="L1027">
            <v>45448</v>
          </cell>
        </row>
        <row r="1028">
          <cell r="C1028">
            <v>17342</v>
          </cell>
          <cell r="D1028" t="str">
            <v>C2217</v>
          </cell>
          <cell r="E1028" t="str">
            <v>20/04/2024</v>
          </cell>
          <cell r="F1028" t="str">
            <v xml:space="preserve">2981458 </v>
          </cell>
          <cell r="G1028" t="str">
            <v>16/04/2024.C24TNN.00017342</v>
          </cell>
          <cell r="H1028" t="str">
            <v>16/04/2024</v>
          </cell>
          <cell r="I1028" t="str">
            <v>16/04/2024</v>
          </cell>
          <cell r="J1028" t="str">
            <v>Purchasing invoice C24TNN.00017342</v>
          </cell>
          <cell r="K1028">
            <v>811776</v>
          </cell>
          <cell r="L1028">
            <v>45448</v>
          </cell>
        </row>
        <row r="1029">
          <cell r="C1029">
            <v>18163</v>
          </cell>
          <cell r="D1029" t="str">
            <v>C2217</v>
          </cell>
          <cell r="E1029" t="str">
            <v>20/04/2024</v>
          </cell>
          <cell r="F1029" t="str">
            <v xml:space="preserve">2981647 </v>
          </cell>
          <cell r="G1029" t="str">
            <v>17/04/2024.C24TNN.00018163</v>
          </cell>
          <cell r="H1029" t="str">
            <v>17/04/2024</v>
          </cell>
          <cell r="I1029" t="str">
            <v>17/04/2024</v>
          </cell>
          <cell r="J1029" t="str">
            <v>Purchasing invoice C24TNN.00018163</v>
          </cell>
          <cell r="K1029">
            <v>541184</v>
          </cell>
          <cell r="L1029">
            <v>45448</v>
          </cell>
        </row>
        <row r="1030">
          <cell r="C1030">
            <v>18164</v>
          </cell>
          <cell r="D1030" t="str">
            <v>C2217</v>
          </cell>
          <cell r="E1030" t="str">
            <v>20/04/2024</v>
          </cell>
          <cell r="F1030" t="str">
            <v xml:space="preserve">2981534 </v>
          </cell>
          <cell r="G1030" t="str">
            <v>17/04/2024.C24TNN.00018164</v>
          </cell>
          <cell r="H1030" t="str">
            <v>17/04/2024</v>
          </cell>
          <cell r="I1030" t="str">
            <v>17/04/2024</v>
          </cell>
          <cell r="J1030" t="str">
            <v>Purchasing invoice C24TNN.00018164</v>
          </cell>
          <cell r="K1030">
            <v>541184</v>
          </cell>
          <cell r="L1030">
            <v>45448</v>
          </cell>
        </row>
        <row r="1031">
          <cell r="C1031">
            <v>18165</v>
          </cell>
          <cell r="D1031" t="str">
            <v>C2217</v>
          </cell>
          <cell r="E1031" t="str">
            <v>20/04/2024</v>
          </cell>
          <cell r="F1031" t="str">
            <v xml:space="preserve">2986007 </v>
          </cell>
          <cell r="G1031" t="str">
            <v>17/04/2024.C24TNN.00018165</v>
          </cell>
          <cell r="H1031" t="str">
            <v>17/04/2024</v>
          </cell>
          <cell r="I1031" t="str">
            <v>17/04/2024</v>
          </cell>
          <cell r="J1031" t="str">
            <v>Purchasing invoice C24TNN.00018165</v>
          </cell>
          <cell r="K1031">
            <v>676480</v>
          </cell>
          <cell r="L1031">
            <v>45448</v>
          </cell>
        </row>
        <row r="1032">
          <cell r="C1032">
            <v>18409</v>
          </cell>
          <cell r="D1032" t="str">
            <v>C2217</v>
          </cell>
          <cell r="E1032" t="str">
            <v>21/04/2024</v>
          </cell>
          <cell r="F1032" t="str">
            <v xml:space="preserve">2986306 </v>
          </cell>
          <cell r="G1032" t="str">
            <v>19/04/2024.C24TNN.00018409</v>
          </cell>
          <cell r="H1032" t="str">
            <v>19/04/2024</v>
          </cell>
          <cell r="I1032" t="str">
            <v>19/04/2024</v>
          </cell>
          <cell r="J1032" t="str">
            <v>Purchasing invoice C24TNN.00018409</v>
          </cell>
          <cell r="K1032">
            <v>541184</v>
          </cell>
          <cell r="L1032">
            <v>45448</v>
          </cell>
        </row>
        <row r="1033">
          <cell r="C1033">
            <v>18411</v>
          </cell>
          <cell r="D1033" t="str">
            <v>C2217</v>
          </cell>
          <cell r="E1033" t="str">
            <v>21/04/2024</v>
          </cell>
          <cell r="F1033" t="str">
            <v xml:space="preserve">2986539 </v>
          </cell>
          <cell r="G1033" t="str">
            <v>19/04/2024.C24TNN.00018411</v>
          </cell>
          <cell r="H1033" t="str">
            <v>19/04/2024</v>
          </cell>
          <cell r="I1033" t="str">
            <v>19/04/2024</v>
          </cell>
          <cell r="J1033" t="str">
            <v>Purchasing invoice C24TNN.00018411</v>
          </cell>
          <cell r="K1033">
            <v>541184</v>
          </cell>
          <cell r="L1033">
            <v>45448</v>
          </cell>
        </row>
        <row r="1034">
          <cell r="C1034">
            <v>7249</v>
          </cell>
          <cell r="D1034" t="str">
            <v>C2217</v>
          </cell>
          <cell r="E1034" t="str">
            <v>22/04/2024</v>
          </cell>
          <cell r="F1034" t="str">
            <v xml:space="preserve">2991051 </v>
          </cell>
          <cell r="G1034" t="str">
            <v>RRS20240419556HN2034</v>
          </cell>
          <cell r="H1034" t="str">
            <v>22/04/2024</v>
          </cell>
          <cell r="I1034" t="str">
            <v>22/04/2024</v>
          </cell>
          <cell r="J1034" t="str">
            <v>Invoice for goods return to supplier C2217- Store: HN2034</v>
          </cell>
          <cell r="K1034">
            <v>-135296</v>
          </cell>
          <cell r="L1034">
            <v>45448</v>
          </cell>
        </row>
        <row r="1035">
          <cell r="C1035">
            <v>7419</v>
          </cell>
          <cell r="D1035" t="str">
            <v>C2217</v>
          </cell>
          <cell r="E1035" t="str">
            <v>22/04/2024</v>
          </cell>
          <cell r="F1035" t="str">
            <v xml:space="preserve">2991052 </v>
          </cell>
          <cell r="G1035" t="str">
            <v>RRS20240422769HN2172</v>
          </cell>
          <cell r="H1035" t="str">
            <v>22/04/2024</v>
          </cell>
          <cell r="I1035" t="str">
            <v>22/04/2024</v>
          </cell>
          <cell r="J1035" t="str">
            <v>Invoice for goods return to supplier C2217- Store: HN2172</v>
          </cell>
          <cell r="K1035">
            <v>-135296</v>
          </cell>
          <cell r="L1035">
            <v>45448</v>
          </cell>
        </row>
        <row r="1036">
          <cell r="C1036">
            <v>18369</v>
          </cell>
          <cell r="D1036" t="str">
            <v>C2217</v>
          </cell>
          <cell r="E1036" t="str">
            <v>23/04/2024</v>
          </cell>
          <cell r="F1036" t="str">
            <v xml:space="preserve">2991583 </v>
          </cell>
          <cell r="G1036" t="str">
            <v>17/04/2024.C24TNN.00018369</v>
          </cell>
          <cell r="H1036" t="str">
            <v>17/04/2024</v>
          </cell>
          <cell r="I1036" t="str">
            <v>17/04/2024</v>
          </cell>
          <cell r="J1036" t="str">
            <v>Purchasing invoice C24TNN.00018369</v>
          </cell>
          <cell r="K1036">
            <v>541184</v>
          </cell>
          <cell r="L1036">
            <v>45448</v>
          </cell>
        </row>
        <row r="1037">
          <cell r="C1037">
            <v>18410</v>
          </cell>
          <cell r="D1037" t="str">
            <v>C2217</v>
          </cell>
          <cell r="E1037" t="str">
            <v>23/04/2024</v>
          </cell>
          <cell r="F1037" t="str">
            <v xml:space="preserve">2997789 </v>
          </cell>
          <cell r="G1037" t="str">
            <v>19/04/2024.C24TNN.00018410</v>
          </cell>
          <cell r="H1037" t="str">
            <v>19/04/2024</v>
          </cell>
          <cell r="I1037" t="str">
            <v>19/04/2024</v>
          </cell>
          <cell r="J1037" t="str">
            <v>Purchasing invoice C24TNN.00018410</v>
          </cell>
          <cell r="K1037">
            <v>541184</v>
          </cell>
          <cell r="L1037">
            <v>45448</v>
          </cell>
        </row>
        <row r="1038">
          <cell r="C1038">
            <v>18522</v>
          </cell>
          <cell r="D1038" t="str">
            <v>C2217</v>
          </cell>
          <cell r="E1038" t="str">
            <v>23/04/2024</v>
          </cell>
          <cell r="F1038" t="str">
            <v xml:space="preserve">2991614 </v>
          </cell>
          <cell r="G1038" t="str">
            <v>19/04/2024.C24TNN.00018522</v>
          </cell>
          <cell r="H1038" t="str">
            <v>19/04/2024</v>
          </cell>
          <cell r="I1038" t="str">
            <v>19/04/2024</v>
          </cell>
          <cell r="J1038" t="str">
            <v>Purchasing invoice C24TNN.00018522</v>
          </cell>
          <cell r="K1038">
            <v>676480</v>
          </cell>
          <cell r="L1038">
            <v>45448</v>
          </cell>
        </row>
        <row r="1039">
          <cell r="C1039">
            <v>18629</v>
          </cell>
          <cell r="D1039" t="str">
            <v>C2217</v>
          </cell>
          <cell r="E1039" t="str">
            <v>23/04/2024</v>
          </cell>
          <cell r="F1039" t="str">
            <v xml:space="preserve">2991360 </v>
          </cell>
          <cell r="G1039" t="str">
            <v>22/04/2024.C24TNN.00018629</v>
          </cell>
          <cell r="H1039" t="str">
            <v>22/04/2024</v>
          </cell>
          <cell r="I1039" t="str">
            <v>22/04/2024</v>
          </cell>
          <cell r="J1039" t="str">
            <v>Purchasing invoice C24TNN.00018629</v>
          </cell>
          <cell r="K1039">
            <v>541184</v>
          </cell>
          <cell r="L1039">
            <v>45448</v>
          </cell>
        </row>
        <row r="1040">
          <cell r="C1040">
            <v>154</v>
          </cell>
          <cell r="D1040" t="str">
            <v>C2217</v>
          </cell>
          <cell r="E1040" t="str">
            <v>23/04/2024</v>
          </cell>
          <cell r="F1040" t="str">
            <v xml:space="preserve">2997918 </v>
          </cell>
          <cell r="G1040" t="str">
            <v>RRS20240423872HP6007</v>
          </cell>
          <cell r="H1040" t="str">
            <v>23/04/2024</v>
          </cell>
          <cell r="I1040" t="str">
            <v>23/04/2024</v>
          </cell>
          <cell r="J1040" t="str">
            <v>Invoice for goods return to supplier C2217- Store: HP6007</v>
          </cell>
          <cell r="K1040">
            <v>-135296</v>
          </cell>
          <cell r="L1040">
            <v>45448</v>
          </cell>
        </row>
        <row r="1041">
          <cell r="C1041">
            <v>7416</v>
          </cell>
          <cell r="D1041" t="str">
            <v>C2217</v>
          </cell>
          <cell r="E1041" t="str">
            <v>23/04/2024</v>
          </cell>
          <cell r="F1041" t="str">
            <v xml:space="preserve">2997905 </v>
          </cell>
          <cell r="G1041" t="str">
            <v>RRS20240423942HN2171</v>
          </cell>
          <cell r="H1041" t="str">
            <v>23/04/2024</v>
          </cell>
          <cell r="I1041" t="str">
            <v>23/04/2024</v>
          </cell>
          <cell r="J1041" t="str">
            <v>Invoice for goods return to supplier C2217- Store: HN2171</v>
          </cell>
          <cell r="K1041">
            <v>-67648</v>
          </cell>
          <cell r="L1041">
            <v>45448</v>
          </cell>
        </row>
        <row r="1042">
          <cell r="C1042">
            <v>7417</v>
          </cell>
          <cell r="D1042" t="str">
            <v>C2217</v>
          </cell>
          <cell r="E1042" t="str">
            <v>23/04/2024</v>
          </cell>
          <cell r="F1042" t="str">
            <v xml:space="preserve">2997913 </v>
          </cell>
          <cell r="G1042" t="str">
            <v>RRS20240423944HN2086</v>
          </cell>
          <cell r="H1042" t="str">
            <v>23/04/2024</v>
          </cell>
          <cell r="I1042" t="str">
            <v>23/04/2024</v>
          </cell>
          <cell r="J1042" t="str">
            <v>Invoice for goods return to supplier C2217- Store: HN2086</v>
          </cell>
          <cell r="K1042">
            <v>-67648</v>
          </cell>
          <cell r="L1042">
            <v>45448</v>
          </cell>
        </row>
        <row r="1043">
          <cell r="C1043">
            <v>7415</v>
          </cell>
          <cell r="D1043" t="str">
            <v>C2217</v>
          </cell>
          <cell r="E1043" t="str">
            <v>23/04/2024</v>
          </cell>
          <cell r="F1043" t="str">
            <v xml:space="preserve">2997903 </v>
          </cell>
          <cell r="G1043" t="str">
            <v>RRS20240423947HN2238</v>
          </cell>
          <cell r="H1043" t="str">
            <v>23/04/2024</v>
          </cell>
          <cell r="I1043" t="str">
            <v>23/04/2024</v>
          </cell>
          <cell r="J1043" t="str">
            <v>Invoice for goods return to supplier C2217- Store: HN2238</v>
          </cell>
          <cell r="K1043">
            <v>-67648</v>
          </cell>
          <cell r="L1043">
            <v>45448</v>
          </cell>
        </row>
        <row r="1044">
          <cell r="C1044">
            <v>7420</v>
          </cell>
          <cell r="D1044" t="str">
            <v>C2217</v>
          </cell>
          <cell r="E1044" t="str">
            <v>24/04/2024</v>
          </cell>
          <cell r="F1044" t="str">
            <v xml:space="preserve">3003578 </v>
          </cell>
          <cell r="G1044" t="str">
            <v>RRS20240424046HN2063</v>
          </cell>
          <cell r="H1044" t="str">
            <v>24/04/2024</v>
          </cell>
          <cell r="I1044" t="str">
            <v>24/04/2024</v>
          </cell>
          <cell r="J1044" t="str">
            <v>Invoice for goods return to supplier C2217- Store: HN2063</v>
          </cell>
          <cell r="K1044">
            <v>-405888</v>
          </cell>
          <cell r="L1044">
            <v>45448</v>
          </cell>
        </row>
        <row r="1045">
          <cell r="C1045">
            <v>7418</v>
          </cell>
          <cell r="D1045" t="str">
            <v>C2217</v>
          </cell>
          <cell r="E1045" t="str">
            <v>24/04/2024</v>
          </cell>
          <cell r="F1045" t="str">
            <v xml:space="preserve">3003612 </v>
          </cell>
          <cell r="G1045" t="str">
            <v>RRS20240424079HN2048</v>
          </cell>
          <cell r="H1045" t="str">
            <v>24/04/2024</v>
          </cell>
          <cell r="I1045" t="str">
            <v>24/04/2024</v>
          </cell>
          <cell r="J1045" t="str">
            <v>Invoice for goods return to supplier C2217- Store: HN2048</v>
          </cell>
          <cell r="K1045">
            <v>-338240</v>
          </cell>
          <cell r="L1045">
            <v>45448</v>
          </cell>
        </row>
        <row r="1046">
          <cell r="C1046">
            <v>18634</v>
          </cell>
          <cell r="D1046" t="str">
            <v>C2217</v>
          </cell>
          <cell r="E1046" t="str">
            <v>25/04/2024</v>
          </cell>
          <cell r="F1046" t="str">
            <v xml:space="preserve">3003986 </v>
          </cell>
          <cell r="G1046" t="str">
            <v>22/04/2024.C24TNN.00018634</v>
          </cell>
          <cell r="H1046" t="str">
            <v>22/04/2024</v>
          </cell>
          <cell r="I1046" t="str">
            <v>22/04/2024</v>
          </cell>
          <cell r="J1046" t="str">
            <v>Purchasing invoice C24TNN.00018634</v>
          </cell>
          <cell r="K1046">
            <v>676480</v>
          </cell>
          <cell r="L1046">
            <v>45448</v>
          </cell>
        </row>
        <row r="1047">
          <cell r="C1047">
            <v>18636</v>
          </cell>
          <cell r="D1047" t="str">
            <v>C2217</v>
          </cell>
          <cell r="E1047" t="str">
            <v>25/04/2024</v>
          </cell>
          <cell r="F1047" t="str">
            <v xml:space="preserve">3004245 </v>
          </cell>
          <cell r="G1047" t="str">
            <v>22/04/2024.C24TNN.00018636</v>
          </cell>
          <cell r="H1047" t="str">
            <v>22/04/2024</v>
          </cell>
          <cell r="I1047" t="str">
            <v>22/04/2024</v>
          </cell>
          <cell r="J1047" t="str">
            <v>Purchasing invoice C24TNN.00018636</v>
          </cell>
          <cell r="K1047">
            <v>2029439</v>
          </cell>
          <cell r="L1047">
            <v>45448</v>
          </cell>
        </row>
        <row r="1048">
          <cell r="C1048">
            <v>18722</v>
          </cell>
          <cell r="D1048" t="str">
            <v>C2217</v>
          </cell>
          <cell r="E1048" t="str">
            <v>25/04/2024</v>
          </cell>
          <cell r="F1048" t="str">
            <v xml:space="preserve">3004237 </v>
          </cell>
          <cell r="G1048" t="str">
            <v>23/04/2024.C24TNN.00018722</v>
          </cell>
          <cell r="H1048" t="str">
            <v>23/04/2024</v>
          </cell>
          <cell r="I1048" t="str">
            <v>23/04/2024</v>
          </cell>
          <cell r="J1048" t="str">
            <v>Purchasing invoice C24TNN.00018722</v>
          </cell>
          <cell r="K1048">
            <v>676480</v>
          </cell>
          <cell r="L1048">
            <v>45448</v>
          </cell>
        </row>
        <row r="1049">
          <cell r="C1049">
            <v>18723</v>
          </cell>
          <cell r="D1049" t="str">
            <v>C2217</v>
          </cell>
          <cell r="E1049" t="str">
            <v>25/04/2024</v>
          </cell>
          <cell r="F1049" t="str">
            <v xml:space="preserve">3004246 </v>
          </cell>
          <cell r="G1049" t="str">
            <v>23/04/2024.C24TNN.00018723</v>
          </cell>
          <cell r="H1049" t="str">
            <v>23/04/2024</v>
          </cell>
          <cell r="I1049" t="str">
            <v>23/04/2024</v>
          </cell>
          <cell r="J1049" t="str">
            <v>Purchasing invoice C24TNN.00018723</v>
          </cell>
          <cell r="K1049">
            <v>676480</v>
          </cell>
          <cell r="L1049">
            <v>45448</v>
          </cell>
        </row>
        <row r="1050">
          <cell r="C1050">
            <v>7759</v>
          </cell>
          <cell r="D1050" t="str">
            <v>C2217</v>
          </cell>
          <cell r="E1050" t="str">
            <v>25/04/2024</v>
          </cell>
          <cell r="F1050" t="str">
            <v xml:space="preserve">3010545 </v>
          </cell>
          <cell r="G1050" t="str">
            <v>RRS20240425190HN2029</v>
          </cell>
          <cell r="H1050" t="str">
            <v>25/04/2024</v>
          </cell>
          <cell r="I1050" t="str">
            <v>25/04/2024</v>
          </cell>
          <cell r="J1050" t="str">
            <v>Invoice for goods return to supplier C2217- Store: HN2029</v>
          </cell>
          <cell r="K1050">
            <v>-135296</v>
          </cell>
          <cell r="L1050">
            <v>45448</v>
          </cell>
        </row>
        <row r="1051">
          <cell r="C1051">
            <v>7516</v>
          </cell>
          <cell r="D1051" t="str">
            <v>C2217</v>
          </cell>
          <cell r="E1051" t="str">
            <v>26/04/2024</v>
          </cell>
          <cell r="F1051" t="str">
            <v xml:space="preserve">3014414 </v>
          </cell>
          <cell r="G1051" t="str">
            <v>RRS20240420596HN2087</v>
          </cell>
          <cell r="H1051" t="str">
            <v>26/04/2024</v>
          </cell>
          <cell r="I1051" t="str">
            <v>26/04/2024</v>
          </cell>
          <cell r="J1051" t="str">
            <v>Invoice for goods return to supplier C2217- Store: HN2087</v>
          </cell>
          <cell r="K1051">
            <v>-135296</v>
          </cell>
          <cell r="L1051">
            <v>45448</v>
          </cell>
        </row>
        <row r="1052">
          <cell r="C1052">
            <v>7517</v>
          </cell>
          <cell r="D1052" t="str">
            <v>C2217</v>
          </cell>
          <cell r="E1052" t="str">
            <v>26/04/2024</v>
          </cell>
          <cell r="F1052" t="str">
            <v xml:space="preserve">3014428 </v>
          </cell>
          <cell r="G1052" t="str">
            <v>RRS20240424055HN2020</v>
          </cell>
          <cell r="H1052" t="str">
            <v>26/04/2024</v>
          </cell>
          <cell r="I1052" t="str">
            <v>26/04/2024</v>
          </cell>
          <cell r="J1052" t="str">
            <v>Invoice for goods return to supplier C2217- Store: HN2020</v>
          </cell>
          <cell r="K1052">
            <v>-202944</v>
          </cell>
          <cell r="L1052">
            <v>45448</v>
          </cell>
        </row>
        <row r="1053">
          <cell r="C1053">
            <v>7760</v>
          </cell>
          <cell r="D1053" t="str">
            <v>C2217</v>
          </cell>
          <cell r="E1053" t="str">
            <v>26/04/2024</v>
          </cell>
          <cell r="F1053" t="str">
            <v xml:space="preserve">3014432 </v>
          </cell>
          <cell r="G1053" t="str">
            <v>RRS20240425195HN2178</v>
          </cell>
          <cell r="H1053" t="str">
            <v>26/04/2024</v>
          </cell>
          <cell r="I1053" t="str">
            <v>26/04/2024</v>
          </cell>
          <cell r="J1053" t="str">
            <v>Invoice for goods return to supplier C2217- Store: HN2178</v>
          </cell>
          <cell r="K1053">
            <v>-202944</v>
          </cell>
          <cell r="L1053">
            <v>45448</v>
          </cell>
        </row>
        <row r="1054">
          <cell r="C1054">
            <v>91</v>
          </cell>
          <cell r="D1054" t="str">
            <v>C2217</v>
          </cell>
          <cell r="E1054" t="str">
            <v>26/04/2024</v>
          </cell>
          <cell r="F1054" t="str">
            <v xml:space="preserve">3014423 </v>
          </cell>
          <cell r="G1054" t="str">
            <v>RRS20240426230ND8001</v>
          </cell>
          <cell r="H1054" t="str">
            <v>26/04/2024</v>
          </cell>
          <cell r="I1054" t="str">
            <v>26/04/2024</v>
          </cell>
          <cell r="J1054" t="str">
            <v>Invoice for goods return to supplier C2217- Store: ND8001</v>
          </cell>
          <cell r="K1054">
            <v>-405888</v>
          </cell>
          <cell r="L1054">
            <v>45448</v>
          </cell>
        </row>
        <row r="1055">
          <cell r="C1055">
            <v>7716</v>
          </cell>
          <cell r="D1055" t="str">
            <v>C2217</v>
          </cell>
          <cell r="E1055" t="str">
            <v>26/04/2024</v>
          </cell>
          <cell r="F1055" t="str">
            <v xml:space="preserve">3014435 </v>
          </cell>
          <cell r="G1055" t="str">
            <v>RRS20240426240HN2145</v>
          </cell>
          <cell r="H1055" t="str">
            <v>26/04/2024</v>
          </cell>
          <cell r="I1055" t="str">
            <v>26/04/2024</v>
          </cell>
          <cell r="J1055" t="str">
            <v>Invoice for goods return to supplier C2217- Store: HN2145</v>
          </cell>
          <cell r="K1055">
            <v>-67648</v>
          </cell>
          <cell r="L1055">
            <v>45448</v>
          </cell>
        </row>
        <row r="1056">
          <cell r="C1056">
            <v>7518</v>
          </cell>
          <cell r="D1056" t="str">
            <v>C2217</v>
          </cell>
          <cell r="E1056" t="str">
            <v>26/04/2024</v>
          </cell>
          <cell r="F1056" t="str">
            <v xml:space="preserve">3014443 </v>
          </cell>
          <cell r="G1056" t="str">
            <v>RRS20240426243HN2206</v>
          </cell>
          <cell r="H1056" t="str">
            <v>26/04/2024</v>
          </cell>
          <cell r="I1056" t="str">
            <v>26/04/2024</v>
          </cell>
          <cell r="J1056" t="str">
            <v>Invoice for goods return to supplier C2217- Store: HN2206</v>
          </cell>
          <cell r="K1056">
            <v>-270592</v>
          </cell>
          <cell r="L1056">
            <v>45448</v>
          </cell>
        </row>
        <row r="1057">
          <cell r="C1057">
            <v>18632</v>
          </cell>
          <cell r="D1057" t="str">
            <v>C2217</v>
          </cell>
          <cell r="E1057" t="str">
            <v>27/04/2024</v>
          </cell>
          <cell r="F1057" t="str">
            <v xml:space="preserve">3017758 </v>
          </cell>
          <cell r="G1057" t="str">
            <v>22/04/2024.C24TNN.00018632</v>
          </cell>
          <cell r="H1057" t="str">
            <v>22/04/2024</v>
          </cell>
          <cell r="I1057" t="str">
            <v>22/04/2024</v>
          </cell>
          <cell r="J1057" t="str">
            <v>Purchasing invoice C24TNN.00018632</v>
          </cell>
          <cell r="K1057">
            <v>541184</v>
          </cell>
          <cell r="L1057">
            <v>45448</v>
          </cell>
        </row>
        <row r="1058">
          <cell r="C1058">
            <v>18635</v>
          </cell>
          <cell r="D1058" t="str">
            <v>C2217</v>
          </cell>
          <cell r="E1058" t="str">
            <v>27/04/2024</v>
          </cell>
          <cell r="F1058" t="str">
            <v xml:space="preserve">3014581 </v>
          </cell>
          <cell r="G1058" t="str">
            <v>22/04/2024.C24TNN.00018635</v>
          </cell>
          <cell r="H1058" t="str">
            <v>22/04/2024</v>
          </cell>
          <cell r="I1058" t="str">
            <v>22/04/2024</v>
          </cell>
          <cell r="J1058" t="str">
            <v>Purchasing invoice C24TNN.00018635</v>
          </cell>
          <cell r="K1058">
            <v>541184</v>
          </cell>
          <cell r="L1058">
            <v>45448</v>
          </cell>
        </row>
        <row r="1059">
          <cell r="C1059">
            <v>18720</v>
          </cell>
          <cell r="D1059" t="str">
            <v>C2217</v>
          </cell>
          <cell r="E1059" t="str">
            <v>27/04/2024</v>
          </cell>
          <cell r="F1059" t="str">
            <v xml:space="preserve">3014518 </v>
          </cell>
          <cell r="G1059" t="str">
            <v>23/04/2024.C24TNN.00018720</v>
          </cell>
          <cell r="H1059" t="str">
            <v>23/04/2024</v>
          </cell>
          <cell r="I1059" t="str">
            <v>23/04/2024</v>
          </cell>
          <cell r="J1059" t="str">
            <v>Purchasing invoice C24TNN.00018720</v>
          </cell>
          <cell r="K1059">
            <v>541184</v>
          </cell>
          <cell r="L1059">
            <v>45448</v>
          </cell>
        </row>
        <row r="1060">
          <cell r="C1060">
            <v>18721</v>
          </cell>
          <cell r="D1060" t="str">
            <v>C2217</v>
          </cell>
          <cell r="E1060" t="str">
            <v>27/04/2024</v>
          </cell>
          <cell r="F1060" t="str">
            <v xml:space="preserve">3014742 </v>
          </cell>
          <cell r="G1060" t="str">
            <v>23/04/2024.C24TNN.00018721</v>
          </cell>
          <cell r="H1060" t="str">
            <v>23/04/2024</v>
          </cell>
          <cell r="I1060" t="str">
            <v>23/04/2024</v>
          </cell>
          <cell r="J1060" t="str">
            <v>Purchasing invoice C24TNN.00018721</v>
          </cell>
          <cell r="K1060">
            <v>541184</v>
          </cell>
          <cell r="L1060">
            <v>45448</v>
          </cell>
        </row>
        <row r="1061">
          <cell r="C1061">
            <v>18725</v>
          </cell>
          <cell r="D1061" t="str">
            <v>C2217</v>
          </cell>
          <cell r="E1061" t="str">
            <v>27/04/2024</v>
          </cell>
          <cell r="F1061" t="str">
            <v xml:space="preserve">3017943 </v>
          </cell>
          <cell r="G1061" t="str">
            <v>23/04/2024.C24TNN.00018725</v>
          </cell>
          <cell r="H1061" t="str">
            <v>23/04/2024</v>
          </cell>
          <cell r="I1061" t="str">
            <v>23/04/2024</v>
          </cell>
          <cell r="J1061" t="str">
            <v>Purchasing invoice C24TNN.00018725</v>
          </cell>
          <cell r="K1061">
            <v>541184</v>
          </cell>
          <cell r="L1061">
            <v>45448</v>
          </cell>
        </row>
        <row r="1062">
          <cell r="C1062">
            <v>18800</v>
          </cell>
          <cell r="D1062" t="str">
            <v>C2217</v>
          </cell>
          <cell r="E1062" t="str">
            <v>27/04/2024</v>
          </cell>
          <cell r="F1062" t="str">
            <v xml:space="preserve">3014564 </v>
          </cell>
          <cell r="G1062" t="str">
            <v>24/04/2024.C24TNN.00018800</v>
          </cell>
          <cell r="H1062" t="str">
            <v>24/04/2024</v>
          </cell>
          <cell r="I1062" t="str">
            <v>24/04/2024</v>
          </cell>
          <cell r="J1062" t="str">
            <v>Purchasing invoice C24TNN.00018800</v>
          </cell>
          <cell r="K1062">
            <v>541184</v>
          </cell>
          <cell r="L1062">
            <v>45448</v>
          </cell>
        </row>
        <row r="1063">
          <cell r="C1063">
            <v>19729</v>
          </cell>
          <cell r="D1063" t="str">
            <v>C2217</v>
          </cell>
          <cell r="E1063" t="str">
            <v>27/04/2024</v>
          </cell>
          <cell r="F1063" t="str">
            <v xml:space="preserve">3014623 </v>
          </cell>
          <cell r="G1063" t="str">
            <v>25/04/2024.C24TNN.00019729</v>
          </cell>
          <cell r="H1063" t="str">
            <v>25/04/2024</v>
          </cell>
          <cell r="I1063" t="str">
            <v>25/04/2024</v>
          </cell>
          <cell r="J1063" t="str">
            <v>Purchasing invoice C24TNN.00019729</v>
          </cell>
          <cell r="K1063">
            <v>541184</v>
          </cell>
          <cell r="L1063">
            <v>45448</v>
          </cell>
        </row>
        <row r="1064">
          <cell r="C1064">
            <v>19731</v>
          </cell>
          <cell r="D1064" t="str">
            <v>C2217</v>
          </cell>
          <cell r="E1064" t="str">
            <v>27/04/2024</v>
          </cell>
          <cell r="F1064" t="str">
            <v xml:space="preserve">3014662 </v>
          </cell>
          <cell r="G1064" t="str">
            <v>25/04/2024.C24TNN.00019731</v>
          </cell>
          <cell r="H1064" t="str">
            <v>25/04/2024</v>
          </cell>
          <cell r="I1064" t="str">
            <v>25/04/2024</v>
          </cell>
          <cell r="J1064" t="str">
            <v>Purchasing invoice C24TNN.00019731</v>
          </cell>
          <cell r="K1064">
            <v>541184</v>
          </cell>
          <cell r="L1064">
            <v>45448</v>
          </cell>
        </row>
        <row r="1065">
          <cell r="C1065">
            <v>19736</v>
          </cell>
          <cell r="D1065" t="str">
            <v>C2217</v>
          </cell>
          <cell r="E1065" t="str">
            <v>27/04/2024</v>
          </cell>
          <cell r="F1065" t="str">
            <v xml:space="preserve">3014690 </v>
          </cell>
          <cell r="G1065" t="str">
            <v>25/04/2024.C24TNN.00019736</v>
          </cell>
          <cell r="H1065" t="str">
            <v>25/04/2024</v>
          </cell>
          <cell r="I1065" t="str">
            <v>25/04/2024</v>
          </cell>
          <cell r="J1065" t="str">
            <v>Purchasing invoice C24TNN.00019736</v>
          </cell>
          <cell r="K1065">
            <v>541184</v>
          </cell>
          <cell r="L1065">
            <v>45448</v>
          </cell>
        </row>
        <row r="1066">
          <cell r="C1066">
            <v>18633</v>
          </cell>
          <cell r="D1066" t="str">
            <v>C2217</v>
          </cell>
          <cell r="E1066" t="str">
            <v>28/04/2024</v>
          </cell>
          <cell r="F1066" t="str">
            <v xml:space="preserve">3021305 </v>
          </cell>
          <cell r="G1066" t="str">
            <v>22/04/2024.C24TNN.00018633</v>
          </cell>
          <cell r="H1066" t="str">
            <v>22/04/2024</v>
          </cell>
          <cell r="I1066" t="str">
            <v>22/04/2024</v>
          </cell>
          <cell r="J1066" t="str">
            <v>Purchasing invoice C24TNN.00018633</v>
          </cell>
          <cell r="K1066">
            <v>676480</v>
          </cell>
          <cell r="L1066">
            <v>45448</v>
          </cell>
        </row>
        <row r="1067">
          <cell r="C1067">
            <v>18724</v>
          </cell>
          <cell r="D1067" t="str">
            <v>C2217</v>
          </cell>
          <cell r="E1067" t="str">
            <v>28/04/2024</v>
          </cell>
          <cell r="F1067" t="str">
            <v xml:space="preserve">3023765 </v>
          </cell>
          <cell r="G1067" t="str">
            <v>23/04/2024.C24TNN.00018724</v>
          </cell>
          <cell r="H1067" t="str">
            <v>23/04/2024</v>
          </cell>
          <cell r="I1067" t="str">
            <v>23/04/2024</v>
          </cell>
          <cell r="J1067" t="str">
            <v>Purchasing invoice C24TNN.00018724</v>
          </cell>
          <cell r="K1067">
            <v>541184</v>
          </cell>
          <cell r="L1067">
            <v>45448</v>
          </cell>
        </row>
        <row r="1068">
          <cell r="C1068">
            <v>18799</v>
          </cell>
          <cell r="D1068" t="str">
            <v>C2217</v>
          </cell>
          <cell r="E1068" t="str">
            <v>28/04/2024</v>
          </cell>
          <cell r="F1068" t="str">
            <v xml:space="preserve">3025325 </v>
          </cell>
          <cell r="G1068" t="str">
            <v>24/04/2024.C24TNN.00018799</v>
          </cell>
          <cell r="H1068" t="str">
            <v>24/04/2024</v>
          </cell>
          <cell r="I1068" t="str">
            <v>24/04/2024</v>
          </cell>
          <cell r="J1068" t="str">
            <v>Purchasing invoice C24TNN.00018799</v>
          </cell>
          <cell r="K1068">
            <v>676480</v>
          </cell>
          <cell r="L1068">
            <v>45448</v>
          </cell>
        </row>
        <row r="1069">
          <cell r="C1069">
            <v>18801</v>
          </cell>
          <cell r="D1069" t="str">
            <v>C2217</v>
          </cell>
          <cell r="E1069" t="str">
            <v>28/04/2024</v>
          </cell>
          <cell r="F1069" t="str">
            <v xml:space="preserve">3023782 </v>
          </cell>
          <cell r="G1069" t="str">
            <v>24/04/2024.C24TNN.00018801</v>
          </cell>
          <cell r="H1069" t="str">
            <v>24/04/2024</v>
          </cell>
          <cell r="I1069" t="str">
            <v>24/04/2024</v>
          </cell>
          <cell r="J1069" t="str">
            <v>Purchasing invoice C24TNN.00018801</v>
          </cell>
          <cell r="K1069">
            <v>541184</v>
          </cell>
          <cell r="L1069">
            <v>45448</v>
          </cell>
        </row>
        <row r="1070">
          <cell r="C1070">
            <v>18802</v>
          </cell>
          <cell r="D1070" t="str">
            <v>C2217</v>
          </cell>
          <cell r="E1070" t="str">
            <v>28/04/2024</v>
          </cell>
          <cell r="F1070" t="str">
            <v xml:space="preserve">3021307 </v>
          </cell>
          <cell r="G1070" t="str">
            <v>24/04/2024.C24TNN.00018802</v>
          </cell>
          <cell r="H1070" t="str">
            <v>24/04/2024</v>
          </cell>
          <cell r="I1070" t="str">
            <v>24/04/2024</v>
          </cell>
          <cell r="J1070" t="str">
            <v>Purchasing invoice C24TNN.00018802</v>
          </cell>
          <cell r="K1070">
            <v>541184</v>
          </cell>
          <cell r="L1070">
            <v>45448</v>
          </cell>
        </row>
        <row r="1071">
          <cell r="C1071">
            <v>19724</v>
          </cell>
          <cell r="D1071" t="str">
            <v>C2217</v>
          </cell>
          <cell r="E1071" t="str">
            <v>28/04/2024</v>
          </cell>
          <cell r="F1071" t="str">
            <v xml:space="preserve">3021359 </v>
          </cell>
          <cell r="G1071" t="str">
            <v>25/04/2024.C24TNN.00019724</v>
          </cell>
          <cell r="H1071" t="str">
            <v>25/04/2024</v>
          </cell>
          <cell r="I1071" t="str">
            <v>25/04/2024</v>
          </cell>
          <cell r="J1071" t="str">
            <v>Purchasing invoice C24TNN.00019724</v>
          </cell>
          <cell r="K1071">
            <v>676480</v>
          </cell>
          <cell r="L1071">
            <v>45448</v>
          </cell>
        </row>
        <row r="1072">
          <cell r="C1072">
            <v>19730</v>
          </cell>
          <cell r="D1072" t="str">
            <v>C2217</v>
          </cell>
          <cell r="E1072" t="str">
            <v>28/04/2024</v>
          </cell>
          <cell r="F1072" t="str">
            <v xml:space="preserve">3021451 </v>
          </cell>
          <cell r="G1072" t="str">
            <v>25/04/2024.C24TNN.00019730</v>
          </cell>
          <cell r="H1072" t="str">
            <v>25/04/2024</v>
          </cell>
          <cell r="I1072" t="str">
            <v>25/04/2024</v>
          </cell>
          <cell r="J1072" t="str">
            <v>Purchasing invoice C24TNN.00019730</v>
          </cell>
          <cell r="K1072">
            <v>676480</v>
          </cell>
          <cell r="L1072">
            <v>45448</v>
          </cell>
        </row>
        <row r="1073">
          <cell r="C1073">
            <v>7709</v>
          </cell>
          <cell r="D1073" t="str">
            <v>C2217</v>
          </cell>
          <cell r="E1073" t="str">
            <v>29/04/2024</v>
          </cell>
          <cell r="F1073" t="str">
            <v xml:space="preserve">3030285 </v>
          </cell>
          <cell r="G1073" t="str">
            <v>RRS20240422693HN2118</v>
          </cell>
          <cell r="H1073" t="str">
            <v>29/04/2024</v>
          </cell>
          <cell r="I1073" t="str">
            <v>29/04/2024</v>
          </cell>
          <cell r="J1073" t="str">
            <v>Invoice for goods return to supplier C2217- Store: HN2118</v>
          </cell>
          <cell r="K1073">
            <v>-270592</v>
          </cell>
          <cell r="L1073">
            <v>45448</v>
          </cell>
        </row>
        <row r="1074">
          <cell r="C1074">
            <v>19725</v>
          </cell>
          <cell r="D1074" t="str">
            <v>C2217</v>
          </cell>
          <cell r="E1074" t="str">
            <v>30/04/2024</v>
          </cell>
          <cell r="F1074" t="str">
            <v xml:space="preserve">3037577 </v>
          </cell>
          <cell r="G1074" t="str">
            <v>25/04/2024.C24TNN.00019725</v>
          </cell>
          <cell r="H1074" t="str">
            <v>25/04/2024</v>
          </cell>
          <cell r="I1074" t="str">
            <v>25/04/2024</v>
          </cell>
          <cell r="J1074" t="str">
            <v>Purchasing invoice C24TNN.00019725</v>
          </cell>
          <cell r="K1074">
            <v>541184</v>
          </cell>
          <cell r="L1074">
            <v>45448</v>
          </cell>
        </row>
        <row r="1075">
          <cell r="C1075">
            <v>19726</v>
          </cell>
          <cell r="D1075" t="str">
            <v>C2217</v>
          </cell>
          <cell r="E1075" t="str">
            <v>30/04/2024</v>
          </cell>
          <cell r="F1075" t="str">
            <v xml:space="preserve">3037574 </v>
          </cell>
          <cell r="G1075" t="str">
            <v>25/04/2024.C24TNN.00019726</v>
          </cell>
          <cell r="H1075" t="str">
            <v>25/04/2024</v>
          </cell>
          <cell r="I1075" t="str">
            <v>25/04/2024</v>
          </cell>
          <cell r="J1075" t="str">
            <v>Purchasing invoice C24TNN.00019726</v>
          </cell>
          <cell r="K1075">
            <v>676480</v>
          </cell>
          <cell r="L1075">
            <v>45448</v>
          </cell>
        </row>
        <row r="1076">
          <cell r="C1076">
            <v>19727</v>
          </cell>
          <cell r="D1076" t="str">
            <v>C2217</v>
          </cell>
          <cell r="E1076" t="str">
            <v>30/04/2024</v>
          </cell>
          <cell r="F1076" t="str">
            <v xml:space="preserve">3037573 </v>
          </cell>
          <cell r="G1076" t="str">
            <v>25/04/2024.C24TNN.00019727</v>
          </cell>
          <cell r="H1076" t="str">
            <v>25/04/2024</v>
          </cell>
          <cell r="I1076" t="str">
            <v>25/04/2024</v>
          </cell>
          <cell r="J1076" t="str">
            <v>Purchasing invoice C24TNN.00019727</v>
          </cell>
          <cell r="K1076">
            <v>541184</v>
          </cell>
          <cell r="L1076">
            <v>45448</v>
          </cell>
        </row>
        <row r="1077">
          <cell r="C1077">
            <v>19728</v>
          </cell>
          <cell r="D1077" t="str">
            <v>C2217</v>
          </cell>
          <cell r="E1077" t="str">
            <v>30/04/2024</v>
          </cell>
          <cell r="F1077" t="str">
            <v xml:space="preserve">3034908 </v>
          </cell>
          <cell r="G1077" t="str">
            <v>25/04/2024.C24TNN.00019728</v>
          </cell>
          <cell r="H1077" t="str">
            <v>25/04/2024</v>
          </cell>
          <cell r="I1077" t="str">
            <v>25/04/2024</v>
          </cell>
          <cell r="J1077" t="str">
            <v>Purchasing invoice C24TNN.00019728</v>
          </cell>
          <cell r="K1077">
            <v>541184</v>
          </cell>
          <cell r="L1077">
            <v>45448</v>
          </cell>
        </row>
        <row r="1078">
          <cell r="C1078">
            <v>19734</v>
          </cell>
          <cell r="D1078" t="str">
            <v>C2217</v>
          </cell>
          <cell r="E1078" t="str">
            <v>30/04/2024</v>
          </cell>
          <cell r="F1078" t="str">
            <v xml:space="preserve">3035572 </v>
          </cell>
          <cell r="G1078" t="str">
            <v>25/04/2024.C24TNN.00019734</v>
          </cell>
          <cell r="H1078" t="str">
            <v>25/04/2024</v>
          </cell>
          <cell r="I1078" t="str">
            <v>25/04/2024</v>
          </cell>
          <cell r="J1078" t="str">
            <v>Purchasing invoice C24TNN.00019734</v>
          </cell>
          <cell r="K1078">
            <v>541184</v>
          </cell>
          <cell r="L1078">
            <v>45448</v>
          </cell>
        </row>
        <row r="1079">
          <cell r="C1079">
            <v>19738</v>
          </cell>
          <cell r="D1079" t="str">
            <v>C2217</v>
          </cell>
          <cell r="E1079" t="str">
            <v>30/04/2024</v>
          </cell>
          <cell r="F1079" t="str">
            <v xml:space="preserve">3030702 </v>
          </cell>
          <cell r="G1079" t="str">
            <v>25/04/2024.C24TNN.00019738</v>
          </cell>
          <cell r="H1079" t="str">
            <v>25/04/2024</v>
          </cell>
          <cell r="I1079" t="str">
            <v>25/04/2024</v>
          </cell>
          <cell r="J1079" t="str">
            <v>Purchasing invoice C24TNN.00019738</v>
          </cell>
          <cell r="K1079">
            <v>676480</v>
          </cell>
          <cell r="L1079">
            <v>45448</v>
          </cell>
        </row>
        <row r="1080">
          <cell r="C1080">
            <v>19740</v>
          </cell>
          <cell r="D1080" t="str">
            <v>C2217</v>
          </cell>
          <cell r="E1080" t="str">
            <v>30/04/2024</v>
          </cell>
          <cell r="F1080" t="str">
            <v xml:space="preserve">3030456 </v>
          </cell>
          <cell r="G1080" t="str">
            <v>25/04/2024.C24TNN.00019740</v>
          </cell>
          <cell r="H1080" t="str">
            <v>25/04/2024</v>
          </cell>
          <cell r="I1080" t="str">
            <v>25/04/2024</v>
          </cell>
          <cell r="J1080" t="str">
            <v>Purchasing invoice C24TNN.00019740</v>
          </cell>
          <cell r="K1080">
            <v>676480</v>
          </cell>
          <cell r="L1080">
            <v>45448</v>
          </cell>
        </row>
        <row r="1081">
          <cell r="C1081">
            <v>8011</v>
          </cell>
          <cell r="D1081" t="str">
            <v>C2217</v>
          </cell>
          <cell r="E1081" t="str">
            <v>02/05/2024</v>
          </cell>
          <cell r="F1081" t="str">
            <v xml:space="preserve">3037279 </v>
          </cell>
          <cell r="G1081" t="str">
            <v>RRS20240502290HN2188</v>
          </cell>
          <cell r="H1081" t="str">
            <v>02/05/2024</v>
          </cell>
          <cell r="I1081" t="str">
            <v>02/05/2024</v>
          </cell>
          <cell r="J1081" t="str">
            <v>Invoice for goods return to supplier C2217- Store: HN2188</v>
          </cell>
          <cell r="K1081">
            <v>-135296</v>
          </cell>
          <cell r="L1081">
            <v>45448</v>
          </cell>
        </row>
        <row r="1082">
          <cell r="C1082">
            <v>8012</v>
          </cell>
          <cell r="D1082" t="str">
            <v>C2217</v>
          </cell>
          <cell r="E1082" t="str">
            <v>02/05/2024</v>
          </cell>
          <cell r="F1082" t="str">
            <v xml:space="preserve">3037286 </v>
          </cell>
          <cell r="G1082" t="str">
            <v>RRS20240502295HN2233</v>
          </cell>
          <cell r="H1082" t="str">
            <v>02/05/2024</v>
          </cell>
          <cell r="I1082" t="str">
            <v>02/05/2024</v>
          </cell>
          <cell r="J1082" t="str">
            <v>Invoice for goods return to supplier C2217- Store: HN2233</v>
          </cell>
          <cell r="K1082">
            <v>-135296</v>
          </cell>
          <cell r="L1082">
            <v>45448</v>
          </cell>
        </row>
        <row r="1083">
          <cell r="C1083">
            <v>8008</v>
          </cell>
          <cell r="D1083" t="str">
            <v>C2217</v>
          </cell>
          <cell r="E1083" t="str">
            <v>03/05/2024</v>
          </cell>
          <cell r="F1083" t="str">
            <v xml:space="preserve">3042348 </v>
          </cell>
          <cell r="G1083" t="str">
            <v>RRS20240502361HN2074</v>
          </cell>
          <cell r="H1083" t="str">
            <v>03/05/2024</v>
          </cell>
          <cell r="I1083" t="str">
            <v>03/05/2024</v>
          </cell>
          <cell r="J1083" t="str">
            <v>Invoice for goods return to supplier C2217- Store: HN2074</v>
          </cell>
          <cell r="K1083">
            <v>-67648</v>
          </cell>
          <cell r="L1083">
            <v>45448</v>
          </cell>
        </row>
        <row r="1084">
          <cell r="C1084">
            <v>8007</v>
          </cell>
          <cell r="D1084" t="str">
            <v>C2217</v>
          </cell>
          <cell r="E1084" t="str">
            <v>03/05/2024</v>
          </cell>
          <cell r="F1084" t="str">
            <v xml:space="preserve">3042328 </v>
          </cell>
          <cell r="G1084" t="str">
            <v>RRS20240503597HN2175</v>
          </cell>
          <cell r="H1084" t="str">
            <v>03/05/2024</v>
          </cell>
          <cell r="I1084" t="str">
            <v>03/05/2024</v>
          </cell>
          <cell r="J1084" t="str">
            <v>Invoice for goods return to supplier C2217- Store: HN2175</v>
          </cell>
          <cell r="K1084">
            <v>-202944</v>
          </cell>
          <cell r="L1084">
            <v>45448</v>
          </cell>
        </row>
        <row r="1085">
          <cell r="C1085">
            <v>8009</v>
          </cell>
          <cell r="D1085" t="str">
            <v>C2217</v>
          </cell>
          <cell r="E1085" t="str">
            <v>03/05/2024</v>
          </cell>
          <cell r="F1085" t="str">
            <v xml:space="preserve">3042359 </v>
          </cell>
          <cell r="G1085" t="str">
            <v>RRS20240503616HN2113</v>
          </cell>
          <cell r="H1085" t="str">
            <v>03/05/2024</v>
          </cell>
          <cell r="I1085" t="str">
            <v>03/05/2024</v>
          </cell>
          <cell r="J1085" t="str">
            <v>Invoice for goods return to supplier C2217- Store: HN2113</v>
          </cell>
          <cell r="K1085">
            <v>-270592</v>
          </cell>
          <cell r="L1085">
            <v>45448</v>
          </cell>
        </row>
        <row r="1086">
          <cell r="C1086">
            <v>8010</v>
          </cell>
          <cell r="D1086" t="str">
            <v>C2217</v>
          </cell>
          <cell r="E1086" t="str">
            <v>03/05/2024</v>
          </cell>
          <cell r="F1086" t="str">
            <v xml:space="preserve">3042375 </v>
          </cell>
          <cell r="G1086" t="str">
            <v>RRS20240503673HN2208</v>
          </cell>
          <cell r="H1086" t="str">
            <v>03/05/2024</v>
          </cell>
          <cell r="I1086" t="str">
            <v>03/05/2024</v>
          </cell>
          <cell r="J1086" t="str">
            <v>Invoice for goods return to supplier C2217- Store: HN2208</v>
          </cell>
          <cell r="K1086">
            <v>-270592</v>
          </cell>
          <cell r="L1086">
            <v>45448</v>
          </cell>
        </row>
        <row r="1087">
          <cell r="C1087">
            <v>8016</v>
          </cell>
          <cell r="D1087" t="str">
            <v>C2217</v>
          </cell>
          <cell r="E1087" t="str">
            <v>04/05/2024</v>
          </cell>
          <cell r="F1087" t="str">
            <v xml:space="preserve">3045059 </v>
          </cell>
          <cell r="G1087" t="str">
            <v>RRS20240504769HN2225</v>
          </cell>
          <cell r="H1087" t="str">
            <v>04/05/2024</v>
          </cell>
          <cell r="I1087" t="str">
            <v>04/05/2024</v>
          </cell>
          <cell r="J1087" t="str">
            <v>Invoice for goods return to supplier C2217- Store: HN2225</v>
          </cell>
          <cell r="K1087">
            <v>-135296</v>
          </cell>
          <cell r="L1087">
            <v>45448</v>
          </cell>
        </row>
        <row r="1088">
          <cell r="C1088">
            <v>8143</v>
          </cell>
          <cell r="D1088" t="str">
            <v>C2217</v>
          </cell>
          <cell r="E1088" t="str">
            <v>04/05/2024</v>
          </cell>
          <cell r="F1088" t="str">
            <v xml:space="preserve">3045050 </v>
          </cell>
          <cell r="G1088" t="str">
            <v>RRS20240504853HN2187</v>
          </cell>
          <cell r="H1088" t="str">
            <v>04/05/2024</v>
          </cell>
          <cell r="I1088" t="str">
            <v>04/05/2024</v>
          </cell>
          <cell r="J1088" t="str">
            <v>Invoice for goods return to supplier C2217- Store: HN2187</v>
          </cell>
          <cell r="K1088">
            <v>-202944</v>
          </cell>
          <cell r="L1088">
            <v>45448</v>
          </cell>
        </row>
        <row r="1089">
          <cell r="C1089">
            <v>8013</v>
          </cell>
          <cell r="D1089" t="str">
            <v>C2217</v>
          </cell>
          <cell r="E1089" t="str">
            <v>05/05/2024</v>
          </cell>
          <cell r="F1089" t="str">
            <v xml:space="preserve">3047458 </v>
          </cell>
          <cell r="G1089" t="str">
            <v>RRS20240504852HN2189</v>
          </cell>
          <cell r="H1089" t="str">
            <v>05/05/2024</v>
          </cell>
          <cell r="I1089" t="str">
            <v>05/05/2024</v>
          </cell>
          <cell r="J1089" t="str">
            <v>Invoice for goods return to supplier C2217- Store: HN2189</v>
          </cell>
          <cell r="K1089">
            <v>-202944</v>
          </cell>
          <cell r="L1089">
            <v>45448</v>
          </cell>
        </row>
        <row r="1090">
          <cell r="C1090">
            <v>8014</v>
          </cell>
          <cell r="D1090" t="str">
            <v>C2217</v>
          </cell>
          <cell r="E1090" t="str">
            <v>06/05/2024</v>
          </cell>
          <cell r="F1090" t="str">
            <v xml:space="preserve">3049463 </v>
          </cell>
          <cell r="G1090" t="str">
            <v>RRS20240506092HN2040</v>
          </cell>
          <cell r="H1090" t="str">
            <v>06/05/2024</v>
          </cell>
          <cell r="I1090" t="str">
            <v>06/05/2024</v>
          </cell>
          <cell r="J1090" t="str">
            <v>Invoice for goods return to supplier C2217- Store: HN2040</v>
          </cell>
          <cell r="K1090">
            <v>-202944</v>
          </cell>
          <cell r="L1090">
            <v>45448</v>
          </cell>
        </row>
        <row r="1091">
          <cell r="C1091">
            <v>8015</v>
          </cell>
          <cell r="D1091" t="str">
            <v>C2217</v>
          </cell>
          <cell r="E1091" t="str">
            <v>06/05/2024</v>
          </cell>
          <cell r="F1091" t="str">
            <v xml:space="preserve">3049441 </v>
          </cell>
          <cell r="G1091" t="str">
            <v>RRS20240506165HN2182</v>
          </cell>
          <cell r="H1091" t="str">
            <v>06/05/2024</v>
          </cell>
          <cell r="I1091" t="str">
            <v>06/05/2024</v>
          </cell>
          <cell r="J1091" t="str">
            <v>Invoice for goods return to supplier C2217- Store: HN2182</v>
          </cell>
          <cell r="K1091">
            <v>-202944</v>
          </cell>
          <cell r="L1091">
            <v>45448</v>
          </cell>
        </row>
        <row r="1092">
          <cell r="C1092">
            <v>8445</v>
          </cell>
          <cell r="D1092" t="str">
            <v>C2217</v>
          </cell>
          <cell r="E1092" t="str">
            <v>06/05/2024</v>
          </cell>
          <cell r="F1092" t="str">
            <v xml:space="preserve">3049443 </v>
          </cell>
          <cell r="G1092" t="str">
            <v>RRS20240506983HN2217</v>
          </cell>
          <cell r="H1092" t="str">
            <v>06/05/2024</v>
          </cell>
          <cell r="I1092" t="str">
            <v>06/05/2024</v>
          </cell>
          <cell r="J1092" t="str">
            <v>Invoice for goods return to supplier C2217- Store: HN2217</v>
          </cell>
          <cell r="K1092">
            <v>-202944</v>
          </cell>
          <cell r="L1092">
            <v>45448</v>
          </cell>
        </row>
        <row r="1093">
          <cell r="C1093">
            <v>8019</v>
          </cell>
          <cell r="D1093" t="str">
            <v>C2217</v>
          </cell>
          <cell r="E1093" t="str">
            <v>07/05/2024</v>
          </cell>
          <cell r="F1093" t="str">
            <v xml:space="preserve">3054887 </v>
          </cell>
          <cell r="G1093" t="str">
            <v>RRS20240505932HN2190</v>
          </cell>
          <cell r="H1093" t="str">
            <v>07/05/2024</v>
          </cell>
          <cell r="I1093" t="str">
            <v>07/05/2024</v>
          </cell>
          <cell r="J1093" t="str">
            <v>Invoice for goods return to supplier C2217- Store: HN2190</v>
          </cell>
          <cell r="K1093">
            <v>-67648</v>
          </cell>
          <cell r="L1093">
            <v>45448</v>
          </cell>
        </row>
        <row r="1094">
          <cell r="C1094">
            <v>8020</v>
          </cell>
          <cell r="D1094" t="str">
            <v>C2217</v>
          </cell>
          <cell r="E1094" t="str">
            <v>07/05/2024</v>
          </cell>
          <cell r="F1094" t="str">
            <v xml:space="preserve">3054943 </v>
          </cell>
          <cell r="G1094" t="str">
            <v>RRS20240506152HN2012</v>
          </cell>
          <cell r="H1094" t="str">
            <v>07/05/2024</v>
          </cell>
          <cell r="I1094" t="str">
            <v>07/05/2024</v>
          </cell>
          <cell r="J1094" t="str">
            <v>Invoice for goods return to supplier C2217- Store: HN2012</v>
          </cell>
          <cell r="K1094">
            <v>-135296</v>
          </cell>
          <cell r="L1094">
            <v>45448</v>
          </cell>
        </row>
        <row r="1095">
          <cell r="C1095">
            <v>8017</v>
          </cell>
          <cell r="D1095" t="str">
            <v>C2217</v>
          </cell>
          <cell r="E1095" t="str">
            <v>07/05/2024</v>
          </cell>
          <cell r="F1095" t="str">
            <v xml:space="preserve">3054909 </v>
          </cell>
          <cell r="G1095" t="str">
            <v>RRS20240507199HN2190</v>
          </cell>
          <cell r="H1095" t="str">
            <v>07/05/2024</v>
          </cell>
          <cell r="I1095" t="str">
            <v>07/05/2024</v>
          </cell>
          <cell r="J1095" t="str">
            <v>Invoice for goods return to supplier C2217- Store: HN2190</v>
          </cell>
          <cell r="K1095">
            <v>-67648</v>
          </cell>
          <cell r="L1095">
            <v>45448</v>
          </cell>
        </row>
        <row r="1096">
          <cell r="C1096">
            <v>8145</v>
          </cell>
          <cell r="D1096" t="str">
            <v>C2217</v>
          </cell>
          <cell r="E1096" t="str">
            <v>07/05/2024</v>
          </cell>
          <cell r="F1096" t="str">
            <v xml:space="preserve">3054951 </v>
          </cell>
          <cell r="G1096" t="str">
            <v>RRS20240507251HN2218</v>
          </cell>
          <cell r="H1096" t="str">
            <v>07/05/2024</v>
          </cell>
          <cell r="I1096" t="str">
            <v>07/05/2024</v>
          </cell>
          <cell r="J1096" t="str">
            <v>Invoice for goods return to supplier C2217- Store: HN2218</v>
          </cell>
          <cell r="K1096">
            <v>-338240</v>
          </cell>
          <cell r="L1096">
            <v>45448</v>
          </cell>
        </row>
        <row r="1097">
          <cell r="C1097">
            <v>8021</v>
          </cell>
          <cell r="D1097" t="str">
            <v>C2217</v>
          </cell>
          <cell r="E1097" t="str">
            <v>07/05/2024</v>
          </cell>
          <cell r="F1097" t="str">
            <v xml:space="preserve">3054945 </v>
          </cell>
          <cell r="G1097" t="str">
            <v>RRS20240507300HN2207</v>
          </cell>
          <cell r="H1097" t="str">
            <v>07/05/2024</v>
          </cell>
          <cell r="I1097" t="str">
            <v>07/05/2024</v>
          </cell>
          <cell r="J1097" t="str">
            <v>Invoice for goods return to supplier C2217- Store: HN2207</v>
          </cell>
          <cell r="K1097">
            <v>-67648</v>
          </cell>
          <cell r="L1097">
            <v>45448</v>
          </cell>
        </row>
        <row r="1098">
          <cell r="C1098">
            <v>8144</v>
          </cell>
          <cell r="D1098" t="str">
            <v>C2217</v>
          </cell>
          <cell r="E1098" t="str">
            <v>07/05/2024</v>
          </cell>
          <cell r="F1098" t="str">
            <v xml:space="preserve">3054925 </v>
          </cell>
          <cell r="G1098" t="str">
            <v>RRS20240507301HN2136</v>
          </cell>
          <cell r="H1098" t="str">
            <v>07/05/2024</v>
          </cell>
          <cell r="I1098" t="str">
            <v>07/05/2024</v>
          </cell>
          <cell r="J1098" t="str">
            <v>Invoice for goods return to supplier C2217- Store: HN2136</v>
          </cell>
          <cell r="K1098">
            <v>-67648</v>
          </cell>
          <cell r="L1098">
            <v>45448</v>
          </cell>
        </row>
        <row r="1099">
          <cell r="C1099">
            <v>8018</v>
          </cell>
          <cell r="D1099" t="str">
            <v>C2217</v>
          </cell>
          <cell r="E1099" t="str">
            <v>07/05/2024</v>
          </cell>
          <cell r="F1099" t="str">
            <v xml:space="preserve">3054917 </v>
          </cell>
          <cell r="G1099" t="str">
            <v>RRS20240507303HN2135</v>
          </cell>
          <cell r="H1099" t="str">
            <v>07/05/2024</v>
          </cell>
          <cell r="I1099" t="str">
            <v>07/05/2024</v>
          </cell>
          <cell r="J1099" t="str">
            <v>Invoice for goods return to supplier C2217- Store: HN2135</v>
          </cell>
          <cell r="K1099">
            <v>-67648</v>
          </cell>
          <cell r="L1099">
            <v>45448</v>
          </cell>
        </row>
        <row r="1100">
          <cell r="C1100">
            <v>8022</v>
          </cell>
          <cell r="D1100" t="str">
            <v>C2217</v>
          </cell>
          <cell r="E1100" t="str">
            <v>08/05/2024</v>
          </cell>
          <cell r="F1100" t="str">
            <v xml:space="preserve">3059068 </v>
          </cell>
          <cell r="G1100" t="str">
            <v>RRS20240502456HN2063</v>
          </cell>
          <cell r="H1100" t="str">
            <v>08/05/2024</v>
          </cell>
          <cell r="I1100" t="str">
            <v>08/05/2024</v>
          </cell>
          <cell r="J1100" t="str">
            <v>Invoice for goods return to supplier C2217- Store: HN2063</v>
          </cell>
          <cell r="K1100">
            <v>-67648</v>
          </cell>
          <cell r="L1100">
            <v>45448</v>
          </cell>
        </row>
        <row r="1101">
          <cell r="C1101">
            <v>8142</v>
          </cell>
          <cell r="D1101" t="str">
            <v>C2217</v>
          </cell>
          <cell r="E1101" t="str">
            <v>08/05/2024</v>
          </cell>
          <cell r="F1101" t="str">
            <v xml:space="preserve">3059035 </v>
          </cell>
          <cell r="G1101" t="str">
            <v>RRS20240508472HN2208</v>
          </cell>
          <cell r="H1101" t="str">
            <v>08/05/2024</v>
          </cell>
          <cell r="I1101" t="str">
            <v>08/05/2024</v>
          </cell>
          <cell r="J1101" t="str">
            <v>Invoice for goods return to supplier C2217- Store: HN2208</v>
          </cell>
          <cell r="K1101">
            <v>-67648</v>
          </cell>
          <cell r="L1101">
            <v>45448</v>
          </cell>
        </row>
        <row r="1102">
          <cell r="C1102">
            <v>8149</v>
          </cell>
          <cell r="D1102" t="str">
            <v>C2217</v>
          </cell>
          <cell r="E1102" t="str">
            <v>09/05/2024</v>
          </cell>
          <cell r="F1102" t="str">
            <v xml:space="preserve">3064918 </v>
          </cell>
          <cell r="G1102" t="str">
            <v>RRS20240506119HN2212</v>
          </cell>
          <cell r="H1102" t="str">
            <v>09/05/2024</v>
          </cell>
          <cell r="I1102" t="str">
            <v>09/05/2024</v>
          </cell>
          <cell r="J1102" t="str">
            <v>Invoice for goods return to supplier C2217- Store: HN2212</v>
          </cell>
          <cell r="K1102">
            <v>-270592</v>
          </cell>
          <cell r="L1102">
            <v>45448</v>
          </cell>
        </row>
        <row r="1103">
          <cell r="C1103">
            <v>8148</v>
          </cell>
          <cell r="D1103" t="str">
            <v>C2217</v>
          </cell>
          <cell r="E1103" t="str">
            <v>09/05/2024</v>
          </cell>
          <cell r="F1103" t="str">
            <v xml:space="preserve">3064912 </v>
          </cell>
          <cell r="G1103" t="str">
            <v>RRS20240508426HN2225</v>
          </cell>
          <cell r="H1103" t="str">
            <v>09/05/2024</v>
          </cell>
          <cell r="I1103" t="str">
            <v>09/05/2024</v>
          </cell>
          <cell r="J1103" t="str">
            <v>Invoice for goods return to supplier C2217- Store: HN2225</v>
          </cell>
          <cell r="K1103">
            <v>-135296</v>
          </cell>
          <cell r="L1103">
            <v>45448</v>
          </cell>
        </row>
        <row r="1104">
          <cell r="C1104">
            <v>8146</v>
          </cell>
          <cell r="D1104" t="str">
            <v>C2217</v>
          </cell>
          <cell r="E1104" t="str">
            <v>09/05/2024</v>
          </cell>
          <cell r="F1104" t="str">
            <v xml:space="preserve">3064873 </v>
          </cell>
          <cell r="G1104" t="str">
            <v>RRS20240509523HN2238</v>
          </cell>
          <cell r="H1104" t="str">
            <v>09/05/2024</v>
          </cell>
          <cell r="I1104" t="str">
            <v>09/05/2024</v>
          </cell>
          <cell r="J1104" t="str">
            <v>Invoice for goods return to supplier C2217- Store: HN2238</v>
          </cell>
          <cell r="K1104">
            <v>-135296</v>
          </cell>
          <cell r="L1104">
            <v>45448</v>
          </cell>
        </row>
        <row r="1105">
          <cell r="C1105">
            <v>8150</v>
          </cell>
          <cell r="D1105" t="str">
            <v>C2217</v>
          </cell>
          <cell r="E1105" t="str">
            <v>09/05/2024</v>
          </cell>
          <cell r="F1105" t="str">
            <v xml:space="preserve">3064922 </v>
          </cell>
          <cell r="G1105" t="str">
            <v>RRS20240509544HN2197</v>
          </cell>
          <cell r="H1105" t="str">
            <v>09/05/2024</v>
          </cell>
          <cell r="I1105" t="str">
            <v>09/05/2024</v>
          </cell>
          <cell r="J1105" t="str">
            <v>Invoice for goods return to supplier C2217- Store: HN2197</v>
          </cell>
          <cell r="K1105">
            <v>-338240</v>
          </cell>
          <cell r="L1105">
            <v>45448</v>
          </cell>
        </row>
        <row r="1106">
          <cell r="C1106">
            <v>8147</v>
          </cell>
          <cell r="D1106" t="str">
            <v>C2217</v>
          </cell>
          <cell r="E1106" t="str">
            <v>09/05/2024</v>
          </cell>
          <cell r="F1106" t="str">
            <v xml:space="preserve">3064887 </v>
          </cell>
          <cell r="G1106" t="str">
            <v>RRS20240509564HN2171</v>
          </cell>
          <cell r="H1106" t="str">
            <v>09/05/2024</v>
          </cell>
          <cell r="I1106" t="str">
            <v>09/05/2024</v>
          </cell>
          <cell r="J1106" t="str">
            <v>Invoice for goods return to supplier C2217- Store: HN2171</v>
          </cell>
          <cell r="K1106">
            <v>-67648</v>
          </cell>
          <cell r="L1106">
            <v>45448</v>
          </cell>
        </row>
        <row r="1107">
          <cell r="C1107">
            <v>8446</v>
          </cell>
          <cell r="D1107" t="str">
            <v>C2217</v>
          </cell>
          <cell r="E1107" t="str">
            <v>10/05/2024</v>
          </cell>
          <cell r="F1107" t="str">
            <v xml:space="preserve">3069182 </v>
          </cell>
          <cell r="G1107" t="str">
            <v>RRS20240509513HN2217</v>
          </cell>
          <cell r="H1107" t="str">
            <v>10/05/2024</v>
          </cell>
          <cell r="I1107" t="str">
            <v>10/05/2024</v>
          </cell>
          <cell r="J1107" t="str">
            <v>Invoice for goods return to supplier C2217- Store: HN2217</v>
          </cell>
          <cell r="K1107">
            <v>-135296</v>
          </cell>
          <cell r="L1107">
            <v>45448</v>
          </cell>
        </row>
        <row r="1108">
          <cell r="C1108">
            <v>8447</v>
          </cell>
          <cell r="D1108" t="str">
            <v>C2217</v>
          </cell>
          <cell r="E1108" t="str">
            <v>10/05/2024</v>
          </cell>
          <cell r="F1108" t="str">
            <v xml:space="preserve">3069217 </v>
          </cell>
          <cell r="G1108" t="str">
            <v>RRS20240509530HN2220</v>
          </cell>
          <cell r="H1108" t="str">
            <v>10/05/2024</v>
          </cell>
          <cell r="I1108" t="str">
            <v>10/05/2024</v>
          </cell>
          <cell r="J1108" t="str">
            <v>Invoice for goods return to supplier C2217- Store: HN2220</v>
          </cell>
          <cell r="K1108">
            <v>-202944</v>
          </cell>
          <cell r="L1108">
            <v>45448</v>
          </cell>
        </row>
        <row r="1109">
          <cell r="C1109">
            <v>8494</v>
          </cell>
          <cell r="D1109" t="str">
            <v>C2217</v>
          </cell>
          <cell r="E1109" t="str">
            <v>10/05/2024</v>
          </cell>
          <cell r="F1109" t="str">
            <v xml:space="preserve">3069185 </v>
          </cell>
          <cell r="G1109" t="str">
            <v>RRS20240510649HN2053</v>
          </cell>
          <cell r="H1109" t="str">
            <v>10/05/2024</v>
          </cell>
          <cell r="I1109" t="str">
            <v>10/05/2024</v>
          </cell>
          <cell r="J1109" t="str">
            <v>Invoice for goods return to supplier C2217- Store: HN2053</v>
          </cell>
          <cell r="K1109">
            <v>-135296</v>
          </cell>
          <cell r="L1109">
            <v>45448</v>
          </cell>
        </row>
        <row r="1110">
          <cell r="C1110">
            <v>178</v>
          </cell>
          <cell r="D1110" t="str">
            <v>C2217</v>
          </cell>
          <cell r="E1110" t="str">
            <v>11/05/2024</v>
          </cell>
          <cell r="F1110" t="str">
            <v xml:space="preserve">3072851 </v>
          </cell>
          <cell r="G1110" t="str">
            <v>RRS20240510657HP6007</v>
          </cell>
          <cell r="H1110" t="str">
            <v>11/05/2024</v>
          </cell>
          <cell r="I1110" t="str">
            <v>11/05/2024</v>
          </cell>
          <cell r="J1110" t="str">
            <v>Invoice for goods return to supplier C2217- Store: HP6007</v>
          </cell>
          <cell r="K1110">
            <v>-811776</v>
          </cell>
          <cell r="L1110">
            <v>45448</v>
          </cell>
        </row>
        <row r="1111">
          <cell r="C1111">
            <v>8448</v>
          </cell>
          <cell r="D1111" t="str">
            <v>C2217</v>
          </cell>
          <cell r="E1111" t="str">
            <v>11/05/2024</v>
          </cell>
          <cell r="F1111" t="str">
            <v xml:space="preserve">3072839 </v>
          </cell>
          <cell r="G1111" t="str">
            <v>RRS20240511718HN2196</v>
          </cell>
          <cell r="H1111" t="str">
            <v>11/05/2024</v>
          </cell>
          <cell r="I1111" t="str">
            <v>11/05/2024</v>
          </cell>
          <cell r="J1111" t="str">
            <v>Invoice for goods return to supplier C2217- Store: HN2196</v>
          </cell>
          <cell r="K1111">
            <v>-270592</v>
          </cell>
          <cell r="L1111">
            <v>45448</v>
          </cell>
        </row>
        <row r="1112">
          <cell r="C1112">
            <v>8859</v>
          </cell>
          <cell r="D1112" t="str">
            <v>C2217</v>
          </cell>
          <cell r="E1112" t="str">
            <v>13/05/2024</v>
          </cell>
          <cell r="F1112" t="str">
            <v xml:space="preserve">3079543 </v>
          </cell>
          <cell r="G1112" t="str">
            <v>RRS20240508446HN2139</v>
          </cell>
          <cell r="H1112" t="str">
            <v>13/05/2024</v>
          </cell>
          <cell r="I1112" t="str">
            <v>13/05/2024</v>
          </cell>
          <cell r="J1112" t="str">
            <v>Invoice for goods return to supplier C2217- Store: HN2139</v>
          </cell>
          <cell r="K1112">
            <v>-270592</v>
          </cell>
          <cell r="L1112">
            <v>45448</v>
          </cell>
        </row>
        <row r="1113">
          <cell r="C1113">
            <v>8497</v>
          </cell>
          <cell r="D1113" t="str">
            <v>C2217</v>
          </cell>
          <cell r="E1113" t="str">
            <v>13/05/2024</v>
          </cell>
          <cell r="F1113" t="str">
            <v xml:space="preserve">3079534 </v>
          </cell>
          <cell r="G1113" t="str">
            <v>RRS20240509527HN2216</v>
          </cell>
          <cell r="H1113" t="str">
            <v>13/05/2024</v>
          </cell>
          <cell r="I1113" t="str">
            <v>13/05/2024</v>
          </cell>
          <cell r="J1113" t="str">
            <v>Invoice for goods return to supplier C2217- Store: HN2216</v>
          </cell>
          <cell r="K1113">
            <v>-67648</v>
          </cell>
          <cell r="L1113">
            <v>45448</v>
          </cell>
        </row>
        <row r="1114">
          <cell r="C1114">
            <v>8495</v>
          </cell>
          <cell r="D1114" t="str">
            <v>C2217</v>
          </cell>
          <cell r="E1114" t="str">
            <v>13/05/2024</v>
          </cell>
          <cell r="F1114" t="str">
            <v xml:space="preserve">3079541 </v>
          </cell>
          <cell r="G1114" t="str">
            <v>RRS20240510662HN2241</v>
          </cell>
          <cell r="H1114" t="str">
            <v>13/05/2024</v>
          </cell>
          <cell r="I1114" t="str">
            <v>13/05/2024</v>
          </cell>
          <cell r="J1114" t="str">
            <v>Invoice for goods return to supplier C2217- Store: HN2241</v>
          </cell>
          <cell r="K1114">
            <v>-135296</v>
          </cell>
          <cell r="L1114">
            <v>45448</v>
          </cell>
        </row>
        <row r="1115">
          <cell r="C1115">
            <v>8496</v>
          </cell>
          <cell r="D1115" t="str">
            <v>C2217</v>
          </cell>
          <cell r="E1115" t="str">
            <v>13/05/2024</v>
          </cell>
          <cell r="F1115" t="str">
            <v xml:space="preserve">3079531 </v>
          </cell>
          <cell r="G1115" t="str">
            <v>RRS20240513840HN2208</v>
          </cell>
          <cell r="H1115" t="str">
            <v>13/05/2024</v>
          </cell>
          <cell r="I1115" t="str">
            <v>13/05/2024</v>
          </cell>
          <cell r="J1115" t="str">
            <v>Invoice for goods return to supplier C2217- Store: HN2208</v>
          </cell>
          <cell r="K1115">
            <v>-202944</v>
          </cell>
          <cell r="L1115">
            <v>45448</v>
          </cell>
        </row>
        <row r="1116">
          <cell r="C1116">
            <v>8498</v>
          </cell>
          <cell r="D1116" t="str">
            <v>C2217</v>
          </cell>
          <cell r="E1116" t="str">
            <v>14/05/2024</v>
          </cell>
          <cell r="F1116" t="str">
            <v xml:space="preserve">3084776 </v>
          </cell>
          <cell r="G1116" t="str">
            <v>RRS20240508456HN2089</v>
          </cell>
          <cell r="H1116" t="str">
            <v>14/05/2024</v>
          </cell>
          <cell r="I1116" t="str">
            <v>14/05/2024</v>
          </cell>
          <cell r="J1116" t="str">
            <v>Invoice for goods return to supplier C2217- Store: HN2089</v>
          </cell>
          <cell r="K1116">
            <v>-67648</v>
          </cell>
          <cell r="L1116">
            <v>45448</v>
          </cell>
        </row>
        <row r="1117">
          <cell r="C1117">
            <v>8793</v>
          </cell>
          <cell r="D1117" t="str">
            <v>C2217</v>
          </cell>
          <cell r="E1117" t="str">
            <v>14/05/2024</v>
          </cell>
          <cell r="F1117" t="str">
            <v xml:space="preserve">3084766 </v>
          </cell>
          <cell r="G1117" t="str">
            <v>RRS20240510644HN2059</v>
          </cell>
          <cell r="H1117" t="str">
            <v>14/05/2024</v>
          </cell>
          <cell r="I1117" t="str">
            <v>14/05/2024</v>
          </cell>
          <cell r="J1117" t="str">
            <v>Invoice for goods return to supplier C2217- Store: HN2059</v>
          </cell>
          <cell r="K1117">
            <v>-67648</v>
          </cell>
          <cell r="L1117">
            <v>45448</v>
          </cell>
        </row>
        <row r="1118">
          <cell r="C1118">
            <v>8539</v>
          </cell>
          <cell r="D1118" t="str">
            <v>C2217</v>
          </cell>
          <cell r="E1118" t="str">
            <v>14/05/2024</v>
          </cell>
          <cell r="F1118" t="str">
            <v xml:space="preserve">3084802 </v>
          </cell>
          <cell r="G1118" t="str">
            <v>RRS20240514873HN2101</v>
          </cell>
          <cell r="H1118" t="str">
            <v>14/05/2024</v>
          </cell>
          <cell r="I1118" t="str">
            <v>14/05/2024</v>
          </cell>
          <cell r="J1118" t="str">
            <v>Invoice for goods return to supplier C2217- Store: HN2101</v>
          </cell>
          <cell r="K1118">
            <v>-270592</v>
          </cell>
          <cell r="L1118">
            <v>45448</v>
          </cell>
        </row>
        <row r="1119">
          <cell r="C1119">
            <v>9245</v>
          </cell>
          <cell r="D1119" t="str">
            <v>C2217</v>
          </cell>
          <cell r="E1119" t="str">
            <v>15/05/2024</v>
          </cell>
          <cell r="F1119" t="str">
            <v xml:space="preserve">3090658 </v>
          </cell>
          <cell r="G1119" t="str">
            <v>RRS20240512758HN2052</v>
          </cell>
          <cell r="H1119" t="str">
            <v>15/05/2024</v>
          </cell>
          <cell r="I1119" t="str">
            <v>15/05/2024</v>
          </cell>
          <cell r="J1119" t="str">
            <v>Invoice for goods return to supplier C2217- Store: HN2052</v>
          </cell>
          <cell r="K1119">
            <v>-202944</v>
          </cell>
          <cell r="L1119">
            <v>45448</v>
          </cell>
        </row>
        <row r="1120">
          <cell r="C1120">
            <v>8542</v>
          </cell>
          <cell r="D1120" t="str">
            <v>C2217</v>
          </cell>
          <cell r="E1120" t="str">
            <v>15/05/2024</v>
          </cell>
          <cell r="F1120" t="str">
            <v xml:space="preserve">3090684 </v>
          </cell>
          <cell r="G1120" t="str">
            <v>RRS20240515003HN2094</v>
          </cell>
          <cell r="H1120" t="str">
            <v>15/05/2024</v>
          </cell>
          <cell r="I1120" t="str">
            <v>15/05/2024</v>
          </cell>
          <cell r="J1120" t="str">
            <v>Invoice for goods return to supplier C2217- Store: HN2094</v>
          </cell>
          <cell r="K1120">
            <v>-270592</v>
          </cell>
          <cell r="L1120">
            <v>45448</v>
          </cell>
        </row>
        <row r="1121">
          <cell r="C1121">
            <v>8795</v>
          </cell>
          <cell r="D1121" t="str">
            <v>C2217</v>
          </cell>
          <cell r="E1121" t="str">
            <v>16/05/2024</v>
          </cell>
          <cell r="F1121" t="str">
            <v xml:space="preserve">3095954 </v>
          </cell>
          <cell r="G1121" t="str">
            <v>RRS20240510601HN2160</v>
          </cell>
          <cell r="H1121" t="str">
            <v>16/05/2024</v>
          </cell>
          <cell r="I1121" t="str">
            <v>16/05/2024</v>
          </cell>
          <cell r="J1121" t="str">
            <v>Invoice for goods return to supplier C2217- Store: HN2160</v>
          </cell>
          <cell r="K1121">
            <v>-338240</v>
          </cell>
          <cell r="L1121">
            <v>45448</v>
          </cell>
        </row>
        <row r="1122">
          <cell r="C1122">
            <v>8865</v>
          </cell>
          <cell r="D1122" t="str">
            <v>C2217</v>
          </cell>
          <cell r="E1122" t="str">
            <v>16/05/2024</v>
          </cell>
          <cell r="F1122" t="str">
            <v xml:space="preserve">3095944 </v>
          </cell>
          <cell r="G1122" t="str">
            <v>RRS20240515011HN2198</v>
          </cell>
          <cell r="H1122" t="str">
            <v>16/05/2024</v>
          </cell>
          <cell r="I1122" t="str">
            <v>16/05/2024</v>
          </cell>
          <cell r="J1122" t="str">
            <v>Invoice for goods return to supplier C2217- Store: HN2198</v>
          </cell>
          <cell r="K1122">
            <v>-67648</v>
          </cell>
          <cell r="L1122">
            <v>45448</v>
          </cell>
        </row>
        <row r="1123">
          <cell r="C1123">
            <v>8794</v>
          </cell>
          <cell r="D1123" t="str">
            <v>C2217</v>
          </cell>
          <cell r="E1123" t="str">
            <v>16/05/2024</v>
          </cell>
          <cell r="F1123" t="str">
            <v xml:space="preserve">3095949 </v>
          </cell>
          <cell r="G1123" t="str">
            <v>RRS20240516044HN2241</v>
          </cell>
          <cell r="H1123" t="str">
            <v>16/05/2024</v>
          </cell>
          <cell r="I1123" t="str">
            <v>16/05/2024</v>
          </cell>
          <cell r="J1123" t="str">
            <v>Invoice for goods return to supplier C2217- Store: HN2241</v>
          </cell>
          <cell r="K1123">
            <v>-135296</v>
          </cell>
          <cell r="L1123">
            <v>45448</v>
          </cell>
        </row>
        <row r="1124">
          <cell r="C1124">
            <v>8864</v>
          </cell>
          <cell r="D1124" t="str">
            <v>C2217</v>
          </cell>
          <cell r="E1124" t="str">
            <v>16/05/2024</v>
          </cell>
          <cell r="F1124" t="str">
            <v xml:space="preserve">3095935 </v>
          </cell>
          <cell r="G1124" t="str">
            <v>RRS20240516056HN2014</v>
          </cell>
          <cell r="H1124" t="str">
            <v>16/05/2024</v>
          </cell>
          <cell r="I1124" t="str">
            <v>16/05/2024</v>
          </cell>
          <cell r="J1124" t="str">
            <v>Invoice for goods return to supplier C2217- Store: HN2014</v>
          </cell>
          <cell r="K1124">
            <v>-338240</v>
          </cell>
          <cell r="L1124">
            <v>45448</v>
          </cell>
        </row>
        <row r="1125">
          <cell r="C1125">
            <v>8860</v>
          </cell>
          <cell r="D1125" t="str">
            <v>C2217</v>
          </cell>
          <cell r="E1125" t="str">
            <v>17/05/2024</v>
          </cell>
          <cell r="F1125" t="str">
            <v xml:space="preserve">3101882 </v>
          </cell>
          <cell r="G1125" t="str">
            <v>RRS20240514946HN2047</v>
          </cell>
          <cell r="H1125" t="str">
            <v>17/05/2024</v>
          </cell>
          <cell r="I1125" t="str">
            <v>17/05/2024</v>
          </cell>
          <cell r="J1125" t="str">
            <v>Invoice for goods return to supplier C2217- Store: HN2047</v>
          </cell>
          <cell r="K1125">
            <v>-67648</v>
          </cell>
          <cell r="L1125">
            <v>45448</v>
          </cell>
        </row>
        <row r="1126">
          <cell r="C1126">
            <v>8866</v>
          </cell>
          <cell r="D1126" t="str">
            <v>C2217</v>
          </cell>
          <cell r="E1126" t="str">
            <v>18/05/2024</v>
          </cell>
          <cell r="F1126" t="str">
            <v xml:space="preserve">3105804 </v>
          </cell>
          <cell r="G1126" t="str">
            <v>RRS20240518219HN2129</v>
          </cell>
          <cell r="H1126" t="str">
            <v>18/05/2024</v>
          </cell>
          <cell r="I1126" t="str">
            <v>18/05/2024</v>
          </cell>
          <cell r="J1126" t="str">
            <v>Invoice for goods return to supplier C2217- Store: HN2129</v>
          </cell>
          <cell r="K1126">
            <v>-202944</v>
          </cell>
          <cell r="L1126">
            <v>45448</v>
          </cell>
        </row>
        <row r="1127">
          <cell r="C1127">
            <v>8867</v>
          </cell>
          <cell r="D1127" t="str">
            <v>C2217</v>
          </cell>
          <cell r="E1127" t="str">
            <v>18/05/2024</v>
          </cell>
          <cell r="F1127" t="str">
            <v xml:space="preserve">3105808 </v>
          </cell>
          <cell r="G1127" t="str">
            <v>RRS20240518229HN2090</v>
          </cell>
          <cell r="H1127" t="str">
            <v>18/05/2024</v>
          </cell>
          <cell r="I1127" t="str">
            <v>18/05/2024</v>
          </cell>
          <cell r="J1127" t="str">
            <v>Invoice for goods return to supplier C2217- Store: HN2090</v>
          </cell>
          <cell r="K1127">
            <v>-202944</v>
          </cell>
          <cell r="L1127">
            <v>45448</v>
          </cell>
        </row>
        <row r="1128">
          <cell r="C1128">
            <v>8861</v>
          </cell>
          <cell r="D1128" t="str">
            <v>C2217</v>
          </cell>
          <cell r="E1128" t="str">
            <v>20/05/2024</v>
          </cell>
          <cell r="F1128" t="str">
            <v xml:space="preserve">3111668 </v>
          </cell>
          <cell r="G1128" t="str">
            <v>RRS20240506096HN2013</v>
          </cell>
          <cell r="H1128" t="str">
            <v>20/05/2024</v>
          </cell>
          <cell r="I1128" t="str">
            <v>20/05/2024</v>
          </cell>
          <cell r="J1128" t="str">
            <v>Invoice for goods return to supplier C2217- Store: HN2013</v>
          </cell>
          <cell r="K1128">
            <v>-202944</v>
          </cell>
          <cell r="L1128">
            <v>45448</v>
          </cell>
        </row>
        <row r="1129">
          <cell r="C1129">
            <v>9007</v>
          </cell>
          <cell r="D1129" t="str">
            <v>C2217</v>
          </cell>
          <cell r="E1129" t="str">
            <v>20/05/2024</v>
          </cell>
          <cell r="F1129" t="str">
            <v xml:space="preserve">3111656 </v>
          </cell>
          <cell r="G1129" t="str">
            <v>RRS20240516102HN2049</v>
          </cell>
          <cell r="H1129" t="str">
            <v>20/05/2024</v>
          </cell>
          <cell r="I1129" t="str">
            <v>20/05/2024</v>
          </cell>
          <cell r="J1129" t="str">
            <v>Invoice for goods return to supplier C2217- Store: HN2049</v>
          </cell>
          <cell r="K1129">
            <v>-67648</v>
          </cell>
          <cell r="L1129">
            <v>45448</v>
          </cell>
        </row>
        <row r="1130">
          <cell r="C1130">
            <v>8862</v>
          </cell>
          <cell r="D1130" t="str">
            <v>C2217</v>
          </cell>
          <cell r="E1130" t="str">
            <v>20/05/2024</v>
          </cell>
          <cell r="F1130" t="str">
            <v xml:space="preserve">3111669 </v>
          </cell>
          <cell r="G1130" t="str">
            <v>RRS20240520304HN2212</v>
          </cell>
          <cell r="H1130" t="str">
            <v>20/05/2024</v>
          </cell>
          <cell r="I1130" t="str">
            <v>20/05/2024</v>
          </cell>
          <cell r="J1130" t="str">
            <v>Invoice for goods return to supplier C2217- Store: HN2212</v>
          </cell>
          <cell r="K1130">
            <v>-202944</v>
          </cell>
          <cell r="L1130">
            <v>45448</v>
          </cell>
        </row>
        <row r="1131">
          <cell r="C1131">
            <v>8863</v>
          </cell>
          <cell r="D1131" t="str">
            <v>C2217</v>
          </cell>
          <cell r="E1131" t="str">
            <v>20/05/2024</v>
          </cell>
          <cell r="F1131" t="str">
            <v xml:space="preserve">3111671 </v>
          </cell>
          <cell r="G1131" t="str">
            <v>RRS20240520311HN2215</v>
          </cell>
          <cell r="H1131" t="str">
            <v>20/05/2024</v>
          </cell>
          <cell r="I1131" t="str">
            <v>20/05/2024</v>
          </cell>
          <cell r="J1131" t="str">
            <v>Invoice for goods return to supplier C2217- Store: HN2215</v>
          </cell>
          <cell r="K1131">
            <v>-67648</v>
          </cell>
          <cell r="L1131">
            <v>45448</v>
          </cell>
        </row>
        <row r="1132">
          <cell r="C1132">
            <v>9008</v>
          </cell>
          <cell r="D1132" t="str">
            <v>C2217</v>
          </cell>
          <cell r="E1132" t="str">
            <v>20/05/2024</v>
          </cell>
          <cell r="F1132" t="str">
            <v xml:space="preserve">3111657 </v>
          </cell>
          <cell r="G1132" t="str">
            <v>RRS20240520323HN2210</v>
          </cell>
          <cell r="H1132" t="str">
            <v>20/05/2024</v>
          </cell>
          <cell r="I1132" t="str">
            <v>20/05/2024</v>
          </cell>
          <cell r="J1132" t="str">
            <v>Invoice for goods return to supplier C2217- Store: HN2210</v>
          </cell>
          <cell r="K1132">
            <v>-338240</v>
          </cell>
          <cell r="L1132">
            <v>45448</v>
          </cell>
        </row>
        <row r="1133">
          <cell r="C1133">
            <v>187</v>
          </cell>
          <cell r="D1133" t="str">
            <v>C2217</v>
          </cell>
          <cell r="E1133" t="str">
            <v>21/05/2024</v>
          </cell>
          <cell r="F1133" t="str">
            <v xml:space="preserve">3118071 </v>
          </cell>
          <cell r="G1133" t="str">
            <v>RRS20240520403HP6014</v>
          </cell>
          <cell r="H1133" t="str">
            <v>21/05/2024</v>
          </cell>
          <cell r="I1133" t="str">
            <v>21/05/2024</v>
          </cell>
          <cell r="J1133" t="str">
            <v>Invoice for goods return to supplier C2217- Store: HP6014</v>
          </cell>
          <cell r="K1133">
            <v>-67648</v>
          </cell>
          <cell r="L1133">
            <v>45448</v>
          </cell>
        </row>
        <row r="1134">
          <cell r="C1134">
            <v>9009</v>
          </cell>
          <cell r="D1134" t="str">
            <v>C2217</v>
          </cell>
          <cell r="E1134" t="str">
            <v>21/05/2024</v>
          </cell>
          <cell r="F1134" t="str">
            <v xml:space="preserve">3118040 </v>
          </cell>
          <cell r="G1134" t="str">
            <v>RRS20240521457HN2232</v>
          </cell>
          <cell r="H1134" t="str">
            <v>21/05/2024</v>
          </cell>
          <cell r="I1134" t="str">
            <v>21/05/2024</v>
          </cell>
          <cell r="J1134" t="str">
            <v>Invoice for goods return to supplier C2217- Store: HN2232</v>
          </cell>
          <cell r="K1134">
            <v>-67648</v>
          </cell>
          <cell r="L1134">
            <v>45448</v>
          </cell>
        </row>
        <row r="1135">
          <cell r="C1135">
            <v>8881</v>
          </cell>
          <cell r="D1135" t="str">
            <v>C2217</v>
          </cell>
          <cell r="E1135" t="str">
            <v>22/05/2024</v>
          </cell>
          <cell r="F1135" t="str">
            <v xml:space="preserve">3123881 </v>
          </cell>
          <cell r="G1135" t="str">
            <v>RRS20240521406HN2098</v>
          </cell>
          <cell r="H1135" t="str">
            <v>22/05/2024</v>
          </cell>
          <cell r="I1135" t="str">
            <v>22/05/2024</v>
          </cell>
          <cell r="J1135" t="str">
            <v>Invoice for goods return to supplier C2217- Store: HN2098</v>
          </cell>
          <cell r="K1135">
            <v>-338240</v>
          </cell>
          <cell r="L1135">
            <v>45448</v>
          </cell>
        </row>
        <row r="1136">
          <cell r="C1136">
            <v>9314</v>
          </cell>
          <cell r="D1136" t="str">
            <v>C2217</v>
          </cell>
          <cell r="E1136" t="str">
            <v>22/05/2024</v>
          </cell>
          <cell r="F1136" t="str">
            <v xml:space="preserve">3123891 </v>
          </cell>
          <cell r="G1136" t="str">
            <v>RRS20240522639HN2205</v>
          </cell>
          <cell r="H1136" t="str">
            <v>22/05/2024</v>
          </cell>
          <cell r="I1136" t="str">
            <v>22/05/2024</v>
          </cell>
          <cell r="J1136" t="str">
            <v>Invoice for goods return to supplier C2217- Store: HN2205</v>
          </cell>
          <cell r="K1136">
            <v>-135296</v>
          </cell>
          <cell r="L1136">
            <v>45448</v>
          </cell>
        </row>
        <row r="1137">
          <cell r="C1137">
            <v>9006</v>
          </cell>
          <cell r="D1137" t="str">
            <v>C2217</v>
          </cell>
          <cell r="E1137" t="str">
            <v>23/05/2024</v>
          </cell>
          <cell r="F1137" t="str">
            <v xml:space="preserve">3129439 </v>
          </cell>
          <cell r="G1137" t="str">
            <v>RRS20240513784HN2234</v>
          </cell>
          <cell r="H1137" t="str">
            <v>23/05/2024</v>
          </cell>
          <cell r="I1137" t="str">
            <v>23/05/2024</v>
          </cell>
          <cell r="J1137" t="str">
            <v>Invoice for goods return to supplier C2217- Store: HN2234</v>
          </cell>
          <cell r="K1137">
            <v>-67648</v>
          </cell>
          <cell r="L1137">
            <v>45448</v>
          </cell>
        </row>
        <row r="1138">
          <cell r="C1138">
            <v>9010</v>
          </cell>
          <cell r="D1138" t="str">
            <v>C2217</v>
          </cell>
          <cell r="E1138" t="str">
            <v>23/05/2024</v>
          </cell>
          <cell r="F1138" t="str">
            <v xml:space="preserve">3129496 </v>
          </cell>
          <cell r="G1138" t="str">
            <v>RRS20240518261HN2238</v>
          </cell>
          <cell r="H1138" t="str">
            <v>23/05/2024</v>
          </cell>
          <cell r="I1138" t="str">
            <v>23/05/2024</v>
          </cell>
          <cell r="J1138" t="str">
            <v>Invoice for goods return to supplier C2217- Store: HN2238</v>
          </cell>
          <cell r="K1138">
            <v>-202944</v>
          </cell>
          <cell r="L1138">
            <v>45448</v>
          </cell>
        </row>
        <row r="1139">
          <cell r="C1139">
            <v>9004</v>
          </cell>
          <cell r="D1139" t="str">
            <v>C2217</v>
          </cell>
          <cell r="E1139" t="str">
            <v>23/05/2024</v>
          </cell>
          <cell r="F1139" t="str">
            <v xml:space="preserve">3129463 </v>
          </cell>
          <cell r="G1139" t="str">
            <v>RRS20240523693HN2162</v>
          </cell>
          <cell r="H1139" t="str">
            <v>23/05/2024</v>
          </cell>
          <cell r="I1139" t="str">
            <v>23/05/2024</v>
          </cell>
          <cell r="J1139" t="str">
            <v>Invoice for goods return to supplier C2217- Store: HN2162</v>
          </cell>
          <cell r="K1139">
            <v>-338240</v>
          </cell>
          <cell r="L1139">
            <v>45448</v>
          </cell>
        </row>
        <row r="1140">
          <cell r="C1140">
            <v>9005</v>
          </cell>
          <cell r="D1140" t="str">
            <v>C2217</v>
          </cell>
          <cell r="E1140" t="str">
            <v>23/05/2024</v>
          </cell>
          <cell r="F1140" t="str">
            <v xml:space="preserve">3129468 </v>
          </cell>
          <cell r="G1140" t="str">
            <v>RRS20240523736HN2187</v>
          </cell>
          <cell r="H1140" t="str">
            <v>23/05/2024</v>
          </cell>
          <cell r="I1140" t="str">
            <v>23/05/2024</v>
          </cell>
          <cell r="J1140" t="str">
            <v>Invoice for goods return to supplier C2217- Store: HN2187</v>
          </cell>
          <cell r="K1140">
            <v>-135296</v>
          </cell>
          <cell r="L1140">
            <v>45448</v>
          </cell>
        </row>
        <row r="1141">
          <cell r="C1141">
            <v>9166</v>
          </cell>
          <cell r="D1141" t="str">
            <v>C2217</v>
          </cell>
          <cell r="E1141" t="str">
            <v>24/05/2024</v>
          </cell>
          <cell r="F1141" t="str">
            <v xml:space="preserve">3134088 </v>
          </cell>
          <cell r="G1141" t="str">
            <v>RRS20240522561HN2087</v>
          </cell>
          <cell r="H1141" t="str">
            <v>24/05/2024</v>
          </cell>
          <cell r="I1141" t="str">
            <v>24/05/2024</v>
          </cell>
          <cell r="J1141" t="str">
            <v>Invoice for goods return to supplier C2217- Store: HN2087</v>
          </cell>
          <cell r="K1141">
            <v>-67648</v>
          </cell>
          <cell r="L1141">
            <v>45448</v>
          </cell>
        </row>
        <row r="1142">
          <cell r="C1142">
            <v>9181</v>
          </cell>
          <cell r="D1142" t="str">
            <v>C2217</v>
          </cell>
          <cell r="E1142" t="str">
            <v>24/05/2024</v>
          </cell>
          <cell r="F1142" t="str">
            <v xml:space="preserve">3134066 </v>
          </cell>
          <cell r="G1142" t="str">
            <v>RRS20240524773HN2158</v>
          </cell>
          <cell r="H1142" t="str">
            <v>24/05/2024</v>
          </cell>
          <cell r="I1142" t="str">
            <v>24/05/2024</v>
          </cell>
          <cell r="J1142" t="str">
            <v>Invoice for goods return to supplier C2217- Store: HN2158</v>
          </cell>
          <cell r="K1142">
            <v>-135296</v>
          </cell>
          <cell r="L1142">
            <v>45448</v>
          </cell>
        </row>
        <row r="1143">
          <cell r="C1143">
            <v>3322</v>
          </cell>
          <cell r="D1143" t="str">
            <v>C2217</v>
          </cell>
          <cell r="E1143" t="str">
            <v>27/05/2024</v>
          </cell>
          <cell r="F1143" t="str">
            <v xml:space="preserve">3142494 </v>
          </cell>
          <cell r="G1143" t="str">
            <v>C30524KHANH(109496)</v>
          </cell>
          <cell r="H1143" t="str">
            <v>23/05/2024</v>
          </cell>
          <cell r="I1143" t="str">
            <v>23/05/2024</v>
          </cell>
          <cell r="J1143" t="str">
            <v>Cấn trừ Phí hỗ trợ trao đổi dữ liệu điện tử tháng 01 đến tháng 03 năm 2024 tại Hà Nội-CR2217</v>
          </cell>
          <cell r="K1143">
            <v>-1343158</v>
          </cell>
          <cell r="L1143">
            <v>45448</v>
          </cell>
        </row>
        <row r="1144">
          <cell r="C1144">
            <v>250</v>
          </cell>
          <cell r="D1144" t="str">
            <v>C2217</v>
          </cell>
          <cell r="E1144" t="str">
            <v>27/05/2024</v>
          </cell>
          <cell r="F1144" t="str">
            <v xml:space="preserve">3142495 </v>
          </cell>
          <cell r="G1144" t="str">
            <v>C30524KHANH(109497)</v>
          </cell>
          <cell r="H1144" t="str">
            <v>23/05/2024</v>
          </cell>
          <cell r="I1144" t="str">
            <v>23/05/2024</v>
          </cell>
          <cell r="J1144" t="str">
            <v>Cấn trừ Phí hỗ trợ trưng bày tháng 01 đến tháng 03 năm 2024 tại Quảng Ninh-CR2217</v>
          </cell>
          <cell r="K1144">
            <v>-16912</v>
          </cell>
          <cell r="L1144">
            <v>45448</v>
          </cell>
        </row>
        <row r="1145">
          <cell r="C1145">
            <v>251</v>
          </cell>
          <cell r="D1145" t="str">
            <v>C2217</v>
          </cell>
          <cell r="E1145" t="str">
            <v>27/05/2024</v>
          </cell>
          <cell r="F1145" t="str">
            <v xml:space="preserve">3142496 </v>
          </cell>
          <cell r="G1145" t="str">
            <v>C30524KHANH(109498)</v>
          </cell>
          <cell r="H1145" t="str">
            <v>23/05/2024</v>
          </cell>
          <cell r="I1145" t="str">
            <v>23/05/2024</v>
          </cell>
          <cell r="J1145" t="str">
            <v>Cấn trừ Phí hỗ trợ bán hàng tháng 01 đến tháng 03 năm 2024 tại Quảng Ninh-CR2217</v>
          </cell>
          <cell r="K1145">
            <v>-33825</v>
          </cell>
          <cell r="L1145">
            <v>45448</v>
          </cell>
        </row>
        <row r="1146">
          <cell r="C1146">
            <v>342</v>
          </cell>
          <cell r="D1146" t="str">
            <v>C2217</v>
          </cell>
          <cell r="E1146" t="str">
            <v>27/05/2024</v>
          </cell>
          <cell r="F1146" t="str">
            <v xml:space="preserve">3142497 </v>
          </cell>
          <cell r="G1146" t="str">
            <v>C30524KHANH(109499)</v>
          </cell>
          <cell r="H1146" t="str">
            <v>23/05/2024</v>
          </cell>
          <cell r="I1146" t="str">
            <v>23/05/2024</v>
          </cell>
          <cell r="J1146" t="str">
            <v>Cấn trừ Phí hỗ trợ trao đổi dữ liệu điện tử tháng 01 đến tháng 03 năm 2024 tại Bắc Ninh-CR2217</v>
          </cell>
          <cell r="K1146">
            <v>-42618</v>
          </cell>
          <cell r="L1146">
            <v>45448</v>
          </cell>
        </row>
        <row r="1147">
          <cell r="C1147">
            <v>343</v>
          </cell>
          <cell r="D1147" t="str">
            <v>C2217</v>
          </cell>
          <cell r="E1147" t="str">
            <v>27/05/2024</v>
          </cell>
          <cell r="F1147" t="str">
            <v xml:space="preserve">3142498 </v>
          </cell>
          <cell r="G1147" t="str">
            <v>C30524KHANH(109500)</v>
          </cell>
          <cell r="H1147" t="str">
            <v>23/05/2024</v>
          </cell>
          <cell r="I1147" t="str">
            <v>23/05/2024</v>
          </cell>
          <cell r="J1147" t="str">
            <v>Cấn trừ Phí hỗ trợ khai trương cửa hàng mới tháng 03 năm 2024 tại Bắc Ninh-CR2217</v>
          </cell>
          <cell r="K1147">
            <v>-216000</v>
          </cell>
          <cell r="L1147">
            <v>45448</v>
          </cell>
        </row>
        <row r="1148">
          <cell r="C1148">
            <v>282</v>
          </cell>
          <cell r="D1148" t="str">
            <v>C2217</v>
          </cell>
          <cell r="E1148" t="str">
            <v>27/05/2024</v>
          </cell>
          <cell r="F1148" t="str">
            <v xml:space="preserve">3142507 </v>
          </cell>
          <cell r="G1148" t="str">
            <v>C30524KHANH(109510)</v>
          </cell>
          <cell r="H1148" t="str">
            <v>23/05/2024</v>
          </cell>
          <cell r="I1148" t="str">
            <v>23/05/2024</v>
          </cell>
          <cell r="J1148" t="str">
            <v>Cấn trừ Phí hỗ trợ kiểm tra an toàn vệ sinh thực phẩm tháng 01 đến tháng 03 năm 2024 tại Hải Phòng-CR2217</v>
          </cell>
          <cell r="K1148">
            <v>-96061</v>
          </cell>
          <cell r="L1148">
            <v>45448</v>
          </cell>
        </row>
        <row r="1149">
          <cell r="C1149">
            <v>314</v>
          </cell>
          <cell r="D1149" t="str">
            <v>C2217</v>
          </cell>
          <cell r="E1149" t="str">
            <v>27/05/2024</v>
          </cell>
          <cell r="F1149" t="str">
            <v xml:space="preserve">3142508 </v>
          </cell>
          <cell r="G1149" t="str">
            <v>C30524KHANH(109511)</v>
          </cell>
          <cell r="H1149" t="str">
            <v>23/05/2024</v>
          </cell>
          <cell r="I1149" t="str">
            <v>23/05/2024</v>
          </cell>
          <cell r="J1149" t="str">
            <v>Cấn trừ Phí hỗ trợ kiểm tra an toàn vệ sinh thực phẩm tháng 01 đến tháng 03 năm 2024 tại Hưng Yên-CR2217</v>
          </cell>
          <cell r="K1149">
            <v>-40589</v>
          </cell>
          <cell r="L1149">
            <v>45448</v>
          </cell>
        </row>
        <row r="1150">
          <cell r="C1150">
            <v>3245</v>
          </cell>
          <cell r="D1150" t="str">
            <v>C2217</v>
          </cell>
          <cell r="E1150" t="str">
            <v>27/05/2024</v>
          </cell>
          <cell r="F1150" t="str">
            <v xml:space="preserve">3142523 </v>
          </cell>
          <cell r="G1150" t="str">
            <v>C30524KHANH(109527)</v>
          </cell>
          <cell r="H1150" t="str">
            <v>23/05/2024</v>
          </cell>
          <cell r="I1150" t="str">
            <v>23/05/2024</v>
          </cell>
          <cell r="J1150" t="str">
            <v>Cấn trừ Phí hỗ trợ tiền điện tháng 01 đến tháng 03 năm 2024 tại Hà Nội-CR2217</v>
          </cell>
          <cell r="K1150">
            <v>-1343158</v>
          </cell>
          <cell r="L1150">
            <v>45448</v>
          </cell>
        </row>
        <row r="1151">
          <cell r="C1151">
            <v>3246</v>
          </cell>
          <cell r="D1151" t="str">
            <v>C2217</v>
          </cell>
          <cell r="E1151" t="str">
            <v>27/05/2024</v>
          </cell>
          <cell r="F1151" t="str">
            <v xml:space="preserve">3142524 </v>
          </cell>
          <cell r="G1151" t="str">
            <v>C30524KHANH(109528)</v>
          </cell>
          <cell r="H1151" t="str">
            <v>23/05/2024</v>
          </cell>
          <cell r="I1151" t="str">
            <v>23/05/2024</v>
          </cell>
          <cell r="J1151" t="str">
            <v>Cấn trừ Phí hỗ trợ khai trương cửa hàng tháng 01 đến tháng 03 năm 2024 tại Hà Nội-CR2217</v>
          </cell>
          <cell r="K1151">
            <v>-1296000</v>
          </cell>
          <cell r="L1151">
            <v>45448</v>
          </cell>
        </row>
        <row r="1152">
          <cell r="C1152">
            <v>270</v>
          </cell>
          <cell r="D1152" t="str">
            <v>C2217</v>
          </cell>
          <cell r="E1152" t="str">
            <v>27/05/2024</v>
          </cell>
          <cell r="F1152" t="str">
            <v xml:space="preserve">3142525 </v>
          </cell>
          <cell r="G1152" t="str">
            <v>C30524KHANH(109529)</v>
          </cell>
          <cell r="H1152" t="str">
            <v>23/05/2024</v>
          </cell>
          <cell r="I1152" t="str">
            <v>23/05/2024</v>
          </cell>
          <cell r="J1152" t="str">
            <v>Cấn trừ Phí hỗ trợ trưng bày tháng 01 đến tháng 03 năm 2024 tại Hải Phòng-CR2217</v>
          </cell>
          <cell r="K1152">
            <v>-48030</v>
          </cell>
          <cell r="L1152">
            <v>45448</v>
          </cell>
        </row>
        <row r="1153">
          <cell r="C1153">
            <v>271</v>
          </cell>
          <cell r="D1153" t="str">
            <v>C2217</v>
          </cell>
          <cell r="E1153" t="str">
            <v>27/05/2024</v>
          </cell>
          <cell r="F1153" t="str">
            <v xml:space="preserve">3142526 </v>
          </cell>
          <cell r="G1153" t="str">
            <v>C30524KHANH(109530)</v>
          </cell>
          <cell r="H1153" t="str">
            <v>23/05/2024</v>
          </cell>
          <cell r="I1153" t="str">
            <v>23/05/2024</v>
          </cell>
          <cell r="J1153" t="str">
            <v>Cấn trừ Phí hỗ trợ bán hàng tháng 01 đến tháng 03 năm 2024 tại Hải Phòng-CR2217</v>
          </cell>
          <cell r="K1153">
            <v>-96061</v>
          </cell>
          <cell r="L1153">
            <v>45448</v>
          </cell>
        </row>
        <row r="1154">
          <cell r="C1154">
            <v>241</v>
          </cell>
          <cell r="D1154" t="str">
            <v>C2217</v>
          </cell>
          <cell r="E1154" t="str">
            <v>27/05/2024</v>
          </cell>
          <cell r="F1154" t="str">
            <v xml:space="preserve">3142527 </v>
          </cell>
          <cell r="G1154" t="str">
            <v>C30524KHANH(109531)</v>
          </cell>
          <cell r="H1154" t="str">
            <v>23/05/2024</v>
          </cell>
          <cell r="I1154" t="str">
            <v>23/05/2024</v>
          </cell>
          <cell r="J1154" t="str">
            <v>Cấn trừ Phí hỗ trợ trao đổi dữ liệu điện tử tháng 01 đến tháng 03 năm 2024 tại Quảng Ninh-CR2217</v>
          </cell>
          <cell r="K1154">
            <v>-33825</v>
          </cell>
          <cell r="L1154">
            <v>45448</v>
          </cell>
        </row>
        <row r="1155">
          <cell r="C1155">
            <v>3259</v>
          </cell>
          <cell r="D1155" t="str">
            <v>C2217</v>
          </cell>
          <cell r="E1155" t="str">
            <v>27/05/2024</v>
          </cell>
          <cell r="F1155" t="str">
            <v xml:space="preserve">3142545 </v>
          </cell>
          <cell r="G1155" t="str">
            <v>C30524KHANH(109551)</v>
          </cell>
          <cell r="H1155" t="str">
            <v>23/05/2024</v>
          </cell>
          <cell r="I1155" t="str">
            <v>23/05/2024</v>
          </cell>
          <cell r="J1155" t="str">
            <v>Cấn trừ Phí hỗ trợ bán hàng tháng 01 đến tháng 03 năm 2024 tại Hà Nội-CR2217</v>
          </cell>
          <cell r="K1155">
            <v>-1343158</v>
          </cell>
          <cell r="L1155">
            <v>45448</v>
          </cell>
        </row>
        <row r="1156">
          <cell r="C1156">
            <v>244</v>
          </cell>
          <cell r="D1156" t="str">
            <v>C2217</v>
          </cell>
          <cell r="E1156" t="str">
            <v>27/05/2024</v>
          </cell>
          <cell r="F1156" t="str">
            <v xml:space="preserve">3142562 </v>
          </cell>
          <cell r="G1156" t="str">
            <v>C30524KHANH(109569)</v>
          </cell>
          <cell r="H1156" t="str">
            <v>23/05/2024</v>
          </cell>
          <cell r="I1156" t="str">
            <v>23/05/2024</v>
          </cell>
          <cell r="J1156" t="str">
            <v>Cấn trừ Phí hỗ trợ tiền điện tháng 01 đến tháng 03 năm 2024 tại Quảng Ninh-CR2217</v>
          </cell>
          <cell r="K1156">
            <v>-33825</v>
          </cell>
          <cell r="L1156">
            <v>45448</v>
          </cell>
        </row>
        <row r="1157">
          <cell r="C1157">
            <v>305</v>
          </cell>
          <cell r="D1157" t="str">
            <v>C2217</v>
          </cell>
          <cell r="E1157" t="str">
            <v>27/05/2024</v>
          </cell>
          <cell r="F1157" t="str">
            <v xml:space="preserve">3142563 </v>
          </cell>
          <cell r="G1157" t="str">
            <v>C30524KHANH(109570)</v>
          </cell>
          <cell r="H1157" t="str">
            <v>23/05/2024</v>
          </cell>
          <cell r="I1157" t="str">
            <v>23/05/2024</v>
          </cell>
          <cell r="J1157" t="str">
            <v>Cấn trừ Phí hỗ trợ tiền điện tháng 01 đến tháng 03 năm 2024 tại Hưng Yên-CR2217</v>
          </cell>
          <cell r="K1157">
            <v>-40589</v>
          </cell>
          <cell r="L1157">
            <v>45448</v>
          </cell>
        </row>
        <row r="1158">
          <cell r="C1158">
            <v>333</v>
          </cell>
          <cell r="D1158" t="str">
            <v>C2217</v>
          </cell>
          <cell r="E1158" t="str">
            <v>27/05/2024</v>
          </cell>
          <cell r="F1158" t="str">
            <v xml:space="preserve">3142564 </v>
          </cell>
          <cell r="G1158" t="str">
            <v>C30524KHANH(109571)</v>
          </cell>
          <cell r="H1158" t="str">
            <v>23/05/2024</v>
          </cell>
          <cell r="I1158" t="str">
            <v>23/05/2024</v>
          </cell>
          <cell r="J1158" t="str">
            <v>Cấn trừ Phí hỗ trợ tiền điện tháng 01 đến tháng 03 năm 2024 tại Bắc Ninh-CR2217</v>
          </cell>
          <cell r="K1158">
            <v>-42618</v>
          </cell>
          <cell r="L1158">
            <v>45448</v>
          </cell>
        </row>
        <row r="1159">
          <cell r="C1159">
            <v>335</v>
          </cell>
          <cell r="D1159" t="str">
            <v>C2217</v>
          </cell>
          <cell r="E1159" t="str">
            <v>27/05/2024</v>
          </cell>
          <cell r="F1159" t="str">
            <v xml:space="preserve">3142577 </v>
          </cell>
          <cell r="G1159" t="str">
            <v>C30524KHANH(109585)</v>
          </cell>
          <cell r="H1159" t="str">
            <v>23/05/2024</v>
          </cell>
          <cell r="I1159" t="str">
            <v>23/05/2024</v>
          </cell>
          <cell r="J1159" t="str">
            <v>Cấn trừ Phí hỗ trợ trưng bày tháng 01 đến tháng 03 năm 2024 tại Bắc Ninh-CR2217</v>
          </cell>
          <cell r="K1159">
            <v>-21309</v>
          </cell>
          <cell r="L1159">
            <v>45448</v>
          </cell>
        </row>
        <row r="1160">
          <cell r="C1160">
            <v>275</v>
          </cell>
          <cell r="D1160" t="str">
            <v>C2217</v>
          </cell>
          <cell r="E1160" t="str">
            <v>27/05/2024</v>
          </cell>
          <cell r="F1160" t="str">
            <v xml:space="preserve">3142590 </v>
          </cell>
          <cell r="G1160" t="str">
            <v>C30524KHANH(109599)</v>
          </cell>
          <cell r="H1160" t="str">
            <v>23/05/2024</v>
          </cell>
          <cell r="I1160" t="str">
            <v>23/05/2024</v>
          </cell>
          <cell r="J1160" t="str">
            <v>Cấn trừ Phí hỗ trợ tiền điện tháng 01 đến tháng 03 năm 2024 tại Hải Phòng-CR2217</v>
          </cell>
          <cell r="K1160">
            <v>-96061</v>
          </cell>
          <cell r="L1160">
            <v>45448</v>
          </cell>
        </row>
        <row r="1161">
          <cell r="C1161">
            <v>276</v>
          </cell>
          <cell r="D1161" t="str">
            <v>C2217</v>
          </cell>
          <cell r="E1161" t="str">
            <v>27/05/2024</v>
          </cell>
          <cell r="F1161" t="str">
            <v xml:space="preserve">3142591 </v>
          </cell>
          <cell r="G1161" t="str">
            <v>C30524KHANH(109600)</v>
          </cell>
          <cell r="H1161" t="str">
            <v>23/05/2024</v>
          </cell>
          <cell r="I1161" t="str">
            <v>23/05/2024</v>
          </cell>
          <cell r="J1161" t="str">
            <v>Cấn trừ Phí hỗ trợ trao đổi dữ liệu điện tử tháng 01 đến tháng 03 năm 2024 tại Hải Phòng-CR2217</v>
          </cell>
          <cell r="K1161">
            <v>-96061</v>
          </cell>
          <cell r="L1161">
            <v>45448</v>
          </cell>
        </row>
        <row r="1162">
          <cell r="C1162">
            <v>248</v>
          </cell>
          <cell r="D1162" t="str">
            <v>C2217</v>
          </cell>
          <cell r="E1162" t="str">
            <v>27/05/2024</v>
          </cell>
          <cell r="F1162" t="str">
            <v xml:space="preserve">3142592 </v>
          </cell>
          <cell r="G1162" t="str">
            <v>C30524KHANH(109601)</v>
          </cell>
          <cell r="H1162" t="str">
            <v>23/05/2024</v>
          </cell>
          <cell r="I1162" t="str">
            <v>23/05/2024</v>
          </cell>
          <cell r="J1162" t="str">
            <v>Cấn trừ Phí hỗ trợ kiểm tra an toàn vệ sinh thực phẩm tháng 01 đến tháng 03 năm 2024 tại Quảng Ninh-CR2217</v>
          </cell>
          <cell r="K1162">
            <v>-33825</v>
          </cell>
          <cell r="L1162">
            <v>45448</v>
          </cell>
        </row>
        <row r="1163">
          <cell r="C1163">
            <v>309</v>
          </cell>
          <cell r="D1163" t="str">
            <v>C2217</v>
          </cell>
          <cell r="E1163" t="str">
            <v>27/05/2024</v>
          </cell>
          <cell r="F1163" t="str">
            <v xml:space="preserve">3142593 </v>
          </cell>
          <cell r="G1163" t="str">
            <v>C30524KHANH(109602)</v>
          </cell>
          <cell r="H1163" t="str">
            <v>23/05/2024</v>
          </cell>
          <cell r="I1163" t="str">
            <v>23/05/2024</v>
          </cell>
          <cell r="J1163" t="str">
            <v>Cấn trừ Phí hỗ trợ trưng bày tháng 01 đến tháng 03 năm 2024 tại Hưng Yên-CR2217</v>
          </cell>
          <cell r="K1163">
            <v>-20294</v>
          </cell>
          <cell r="L1163">
            <v>45448</v>
          </cell>
        </row>
        <row r="1164">
          <cell r="C1164">
            <v>310</v>
          </cell>
          <cell r="D1164" t="str">
            <v>C2217</v>
          </cell>
          <cell r="E1164" t="str">
            <v>27/05/2024</v>
          </cell>
          <cell r="F1164" t="str">
            <v xml:space="preserve">3142594 </v>
          </cell>
          <cell r="G1164" t="str">
            <v>C30524KHANH(109603)</v>
          </cell>
          <cell r="H1164" t="str">
            <v>23/05/2024</v>
          </cell>
          <cell r="I1164" t="str">
            <v>23/05/2024</v>
          </cell>
          <cell r="J1164" t="str">
            <v>Cấn trừ Phí hỗ trợ bán hàng tháng 01 đến tháng 03 năm 2024 tại Hưng Yên-CR2217</v>
          </cell>
          <cell r="K1164">
            <v>-40589</v>
          </cell>
          <cell r="L1164">
            <v>45448</v>
          </cell>
        </row>
        <row r="1165">
          <cell r="C1165">
            <v>311</v>
          </cell>
          <cell r="D1165" t="str">
            <v>C2217</v>
          </cell>
          <cell r="E1165" t="str">
            <v>27/05/2024</v>
          </cell>
          <cell r="F1165" t="str">
            <v xml:space="preserve">3142595 </v>
          </cell>
          <cell r="G1165" t="str">
            <v>C30524KHANH(109604)</v>
          </cell>
          <cell r="H1165" t="str">
            <v>23/05/2024</v>
          </cell>
          <cell r="I1165" t="str">
            <v>23/05/2024</v>
          </cell>
          <cell r="J1165" t="str">
            <v>Cấn trừ Phí hỗ trợ trao đổi dữ liệu điện tử tháng 01 đến tháng 03 năm 2024 tại Hưng Yên-CR2217</v>
          </cell>
          <cell r="K1165">
            <v>-40589</v>
          </cell>
          <cell r="L1165">
            <v>45448</v>
          </cell>
        </row>
        <row r="1166">
          <cell r="C1166">
            <v>336</v>
          </cell>
          <cell r="D1166" t="str">
            <v>C2217</v>
          </cell>
          <cell r="E1166" t="str">
            <v>27/05/2024</v>
          </cell>
          <cell r="F1166" t="str">
            <v xml:space="preserve">3142596 </v>
          </cell>
          <cell r="G1166" t="str">
            <v>C30524KHANH(109605)</v>
          </cell>
          <cell r="H1166" t="str">
            <v>23/05/2024</v>
          </cell>
          <cell r="I1166" t="str">
            <v>23/05/2024</v>
          </cell>
          <cell r="J1166" t="str">
            <v>Cấn trừ Phí hỗ trợ kiểm tra an toàn vệ sinh thực phẩm tháng 01 đến tháng 03 năm 2024 tại Bắc Ninh-CR2217</v>
          </cell>
          <cell r="K1166">
            <v>-42618</v>
          </cell>
          <cell r="L1166">
            <v>45448</v>
          </cell>
        </row>
        <row r="1167">
          <cell r="C1167">
            <v>3300</v>
          </cell>
          <cell r="D1167" t="str">
            <v>C2217</v>
          </cell>
          <cell r="E1167" t="str">
            <v>27/05/2024</v>
          </cell>
          <cell r="F1167" t="str">
            <v xml:space="preserve">3142379 </v>
          </cell>
          <cell r="G1167" t="str">
            <v>C30524KHANH(109621)</v>
          </cell>
          <cell r="H1167" t="str">
            <v>23/05/2024</v>
          </cell>
          <cell r="I1167" t="str">
            <v>23/05/2024</v>
          </cell>
          <cell r="J1167" t="str">
            <v>Cấn trừ Phí hỗ trợ trưng bày tháng 01 đến tháng 03 năm 2024 tại Hà Nội-CR2217</v>
          </cell>
          <cell r="K1167">
            <v>-671579</v>
          </cell>
          <cell r="L1167">
            <v>45448</v>
          </cell>
        </row>
        <row r="1168">
          <cell r="C1168">
            <v>3301</v>
          </cell>
          <cell r="D1168" t="str">
            <v>C2217</v>
          </cell>
          <cell r="E1168" t="str">
            <v>27/05/2024</v>
          </cell>
          <cell r="F1168" t="str">
            <v xml:space="preserve">3142380 </v>
          </cell>
          <cell r="G1168" t="str">
            <v>C30524KHANH(109622)</v>
          </cell>
          <cell r="H1168" t="str">
            <v>23/05/2024</v>
          </cell>
          <cell r="I1168" t="str">
            <v>23/05/2024</v>
          </cell>
          <cell r="J1168" t="str">
            <v>Cấn trừ Phí hỗ trợ kiểm tra an toàn vệ sinh thực phẩm tháng 01 đến tháng 03 năm 2024 tại Hà Nội-CR2217</v>
          </cell>
          <cell r="K1168">
            <v>-1343158</v>
          </cell>
          <cell r="L1168">
            <v>45448</v>
          </cell>
        </row>
        <row r="1169">
          <cell r="C1169">
            <v>338</v>
          </cell>
          <cell r="D1169" t="str">
            <v>C2217</v>
          </cell>
          <cell r="E1169" t="str">
            <v>27/05/2024</v>
          </cell>
          <cell r="F1169" t="str">
            <v xml:space="preserve">3142381 </v>
          </cell>
          <cell r="G1169" t="str">
            <v>C30524KHANH(109623)</v>
          </cell>
          <cell r="H1169" t="str">
            <v>23/05/2024</v>
          </cell>
          <cell r="I1169" t="str">
            <v>23/05/2024</v>
          </cell>
          <cell r="J1169" t="str">
            <v>Cấn trừ Phí hỗ trợ bán hàng tháng 01 đến tháng 03 năm 2024 tại Bắc Ninh-CR2217</v>
          </cell>
          <cell r="K1169">
            <v>-42618</v>
          </cell>
          <cell r="L1169">
            <v>45448</v>
          </cell>
        </row>
        <row r="1170">
          <cell r="C1170">
            <v>9313</v>
          </cell>
          <cell r="D1170" t="str">
            <v>C2217</v>
          </cell>
          <cell r="E1170" t="str">
            <v>27/05/2024</v>
          </cell>
          <cell r="F1170" t="str">
            <v xml:space="preserve">3144716 </v>
          </cell>
          <cell r="G1170" t="str">
            <v>RRS20240525813HN2034</v>
          </cell>
          <cell r="H1170" t="str">
            <v>27/05/2024</v>
          </cell>
          <cell r="I1170" t="str">
            <v>27/05/2024</v>
          </cell>
          <cell r="J1170" t="str">
            <v>Invoice for goods return to supplier C2217- Store: HN2034</v>
          </cell>
          <cell r="K1170">
            <v>-135296</v>
          </cell>
          <cell r="L1170">
            <v>45448</v>
          </cell>
        </row>
        <row r="1171">
          <cell r="C1171">
            <v>9411</v>
          </cell>
          <cell r="D1171" t="str">
            <v>C2217</v>
          </cell>
          <cell r="E1171" t="str">
            <v>02/05/2024</v>
          </cell>
          <cell r="F1171" t="str">
            <v xml:space="preserve">3037283 </v>
          </cell>
          <cell r="G1171" t="str">
            <v>RRS20240502440HN2101</v>
          </cell>
          <cell r="H1171" t="str">
            <v>02/05/2024</v>
          </cell>
          <cell r="I1171" t="str">
            <v>02/05/2024</v>
          </cell>
          <cell r="J1171" t="str">
            <v>Invoice for goods return to supplier C2217- Store: HN2101</v>
          </cell>
          <cell r="K1171">
            <v>-270592</v>
          </cell>
          <cell r="L1171">
            <v>45478</v>
          </cell>
        </row>
        <row r="1172">
          <cell r="C1172">
            <v>20079</v>
          </cell>
          <cell r="D1172" t="str">
            <v>C2217</v>
          </cell>
          <cell r="E1172" t="str">
            <v>04/05/2024</v>
          </cell>
          <cell r="F1172" t="str">
            <v xml:space="preserve">3042645 </v>
          </cell>
          <cell r="G1172" t="str">
            <v>02/05/2024.C24TNN.00020079</v>
          </cell>
          <cell r="H1172" t="str">
            <v>02/05/2024</v>
          </cell>
          <cell r="I1172" t="str">
            <v>02/05/2024</v>
          </cell>
          <cell r="J1172" t="str">
            <v>Purchasing invoice C24TNN.00020079</v>
          </cell>
          <cell r="K1172">
            <v>541184</v>
          </cell>
          <cell r="L1172">
            <v>45478</v>
          </cell>
        </row>
        <row r="1173">
          <cell r="C1173">
            <v>20041</v>
          </cell>
          <cell r="D1173" t="str">
            <v>C2217</v>
          </cell>
          <cell r="E1173" t="str">
            <v>05/05/2024</v>
          </cell>
          <cell r="F1173" t="str">
            <v xml:space="preserve">3046035 </v>
          </cell>
          <cell r="G1173" t="str">
            <v>02/05/2024.C24TNN.00020041</v>
          </cell>
          <cell r="H1173" t="str">
            <v>02/05/2024</v>
          </cell>
          <cell r="I1173" t="str">
            <v>02/05/2024</v>
          </cell>
          <cell r="J1173" t="str">
            <v>Purchasing invoice C24TNN.00020041</v>
          </cell>
          <cell r="K1173">
            <v>541184</v>
          </cell>
          <cell r="L1173">
            <v>45478</v>
          </cell>
        </row>
        <row r="1174">
          <cell r="C1174">
            <v>20078</v>
          </cell>
          <cell r="D1174" t="str">
            <v>C2217</v>
          </cell>
          <cell r="E1174" t="str">
            <v>05/05/2024</v>
          </cell>
          <cell r="F1174" t="str">
            <v xml:space="preserve">3045760 </v>
          </cell>
          <cell r="G1174" t="str">
            <v>02/05/2024.C24TNN.00020078</v>
          </cell>
          <cell r="H1174" t="str">
            <v>02/05/2024</v>
          </cell>
          <cell r="I1174" t="str">
            <v>02/05/2024</v>
          </cell>
          <cell r="J1174" t="str">
            <v>Purchasing invoice C24TNN.00020078</v>
          </cell>
          <cell r="K1174">
            <v>676480</v>
          </cell>
          <cell r="L1174">
            <v>45478</v>
          </cell>
        </row>
        <row r="1175">
          <cell r="C1175">
            <v>20166</v>
          </cell>
          <cell r="D1175" t="str">
            <v>C2217</v>
          </cell>
          <cell r="E1175" t="str">
            <v>05/05/2024</v>
          </cell>
          <cell r="F1175" t="str">
            <v xml:space="preserve">3046169 </v>
          </cell>
          <cell r="G1175" t="str">
            <v>03/05/2024.C24TNN.00020166</v>
          </cell>
          <cell r="H1175" t="str">
            <v>03/05/2024</v>
          </cell>
          <cell r="I1175" t="str">
            <v>03/05/2024</v>
          </cell>
          <cell r="J1175" t="str">
            <v>Purchasing invoice C24TNN.00020166</v>
          </cell>
          <cell r="K1175">
            <v>541184</v>
          </cell>
          <cell r="L1175">
            <v>45478</v>
          </cell>
        </row>
        <row r="1176">
          <cell r="C1176">
            <v>20171</v>
          </cell>
          <cell r="D1176" t="str">
            <v>C2217</v>
          </cell>
          <cell r="E1176" t="str">
            <v>05/05/2024</v>
          </cell>
          <cell r="F1176" t="str">
            <v xml:space="preserve">3045758 </v>
          </cell>
          <cell r="G1176" t="str">
            <v>03/05/2024.C24TNN.00020171</v>
          </cell>
          <cell r="H1176" t="str">
            <v>03/05/2024</v>
          </cell>
          <cell r="I1176" t="str">
            <v>03/05/2024</v>
          </cell>
          <cell r="J1176" t="str">
            <v>Purchasing invoice C24TNN.00020171</v>
          </cell>
          <cell r="K1176">
            <v>676480</v>
          </cell>
          <cell r="L1176">
            <v>45478</v>
          </cell>
        </row>
        <row r="1177">
          <cell r="C1177">
            <v>20173</v>
          </cell>
          <cell r="D1177" t="str">
            <v>C2217</v>
          </cell>
          <cell r="E1177" t="str">
            <v>05/05/2024</v>
          </cell>
          <cell r="F1177" t="str">
            <v xml:space="preserve">3046034 </v>
          </cell>
          <cell r="G1177" t="str">
            <v>03/05/2024.C24TNN.00020173</v>
          </cell>
          <cell r="H1177" t="str">
            <v>03/05/2024</v>
          </cell>
          <cell r="I1177" t="str">
            <v>03/05/2024</v>
          </cell>
          <cell r="J1177" t="str">
            <v>Purchasing invoice C24TNN.00020173</v>
          </cell>
          <cell r="K1177">
            <v>676480</v>
          </cell>
          <cell r="L1177">
            <v>45478</v>
          </cell>
        </row>
        <row r="1178">
          <cell r="C1178">
            <v>20176</v>
          </cell>
          <cell r="D1178" t="str">
            <v>C2217</v>
          </cell>
          <cell r="E1178" t="str">
            <v>05/05/2024</v>
          </cell>
          <cell r="F1178" t="str">
            <v xml:space="preserve">3045624 </v>
          </cell>
          <cell r="G1178" t="str">
            <v>03/05/2024.C24TNN.00020176</v>
          </cell>
          <cell r="H1178" t="str">
            <v>03/05/2024</v>
          </cell>
          <cell r="I1178" t="str">
            <v>03/05/2024</v>
          </cell>
          <cell r="J1178" t="str">
            <v>Purchasing invoice C24TNN.00020176</v>
          </cell>
          <cell r="K1178">
            <v>541184</v>
          </cell>
          <cell r="L1178">
            <v>45478</v>
          </cell>
        </row>
        <row r="1179">
          <cell r="C1179">
            <v>20177</v>
          </cell>
          <cell r="D1179" t="str">
            <v>C2217</v>
          </cell>
          <cell r="E1179" t="str">
            <v>05/05/2024</v>
          </cell>
          <cell r="F1179" t="str">
            <v xml:space="preserve">3047353 </v>
          </cell>
          <cell r="G1179" t="str">
            <v>03/05/2024.C24TNN.00020177</v>
          </cell>
          <cell r="H1179" t="str">
            <v>03/05/2024</v>
          </cell>
          <cell r="I1179" t="str">
            <v>03/05/2024</v>
          </cell>
          <cell r="J1179" t="str">
            <v>Purchasing invoice C24TNN.00020177</v>
          </cell>
          <cell r="K1179">
            <v>676480</v>
          </cell>
          <cell r="L1179">
            <v>45478</v>
          </cell>
        </row>
        <row r="1180">
          <cell r="C1180">
            <v>20075</v>
          </cell>
          <cell r="D1180" t="str">
            <v>C2217</v>
          </cell>
          <cell r="E1180" t="str">
            <v>07/05/2024</v>
          </cell>
          <cell r="F1180" t="str">
            <v xml:space="preserve">3049688 </v>
          </cell>
          <cell r="G1180" t="str">
            <v>02/05/2024.C24TNN.00020075</v>
          </cell>
          <cell r="H1180" t="str">
            <v>02/05/2024</v>
          </cell>
          <cell r="I1180" t="str">
            <v>02/05/2024</v>
          </cell>
          <cell r="J1180" t="str">
            <v>Purchasing invoice C24TNN.00020075</v>
          </cell>
          <cell r="K1180">
            <v>338240</v>
          </cell>
          <cell r="L1180">
            <v>45478</v>
          </cell>
        </row>
        <row r="1181">
          <cell r="C1181">
            <v>20077</v>
          </cell>
          <cell r="D1181" t="str">
            <v>C2217</v>
          </cell>
          <cell r="E1181" t="str">
            <v>07/05/2024</v>
          </cell>
          <cell r="F1181" t="str">
            <v xml:space="preserve">3049717 </v>
          </cell>
          <cell r="G1181" t="str">
            <v>02/05/2024.C24TNN.00020077</v>
          </cell>
          <cell r="H1181" t="str">
            <v>02/05/2024</v>
          </cell>
          <cell r="I1181" t="str">
            <v>02/05/2024</v>
          </cell>
          <cell r="J1181" t="str">
            <v>Purchasing invoice C24TNN.00020077</v>
          </cell>
          <cell r="K1181">
            <v>676480</v>
          </cell>
          <cell r="L1181">
            <v>45478</v>
          </cell>
        </row>
        <row r="1182">
          <cell r="C1182">
            <v>20167</v>
          </cell>
          <cell r="D1182" t="str">
            <v>C2217</v>
          </cell>
          <cell r="E1182" t="str">
            <v>07/05/2024</v>
          </cell>
          <cell r="F1182" t="str">
            <v xml:space="preserve">3049690 </v>
          </cell>
          <cell r="G1182" t="str">
            <v>03/05/2024.C24TNN.00020167</v>
          </cell>
          <cell r="H1182" t="str">
            <v>03/05/2024</v>
          </cell>
          <cell r="I1182" t="str">
            <v>03/05/2024</v>
          </cell>
          <cell r="J1182" t="str">
            <v>Purchasing invoice C24TNN.00020167</v>
          </cell>
          <cell r="K1182">
            <v>676480</v>
          </cell>
          <cell r="L1182">
            <v>45478</v>
          </cell>
        </row>
        <row r="1183">
          <cell r="C1183">
            <v>20168</v>
          </cell>
          <cell r="D1183" t="str">
            <v>C2217</v>
          </cell>
          <cell r="E1183" t="str">
            <v>08/05/2024</v>
          </cell>
          <cell r="F1183" t="str">
            <v xml:space="preserve">3055382 </v>
          </cell>
          <cell r="G1183" t="str">
            <v>03/05/2024.C24TNN.00020168</v>
          </cell>
          <cell r="H1183" t="str">
            <v>03/05/2024</v>
          </cell>
          <cell r="I1183" t="str">
            <v>03/05/2024</v>
          </cell>
          <cell r="J1183" t="str">
            <v>Purchasing invoice C24TNN.00020168</v>
          </cell>
          <cell r="K1183">
            <v>676480</v>
          </cell>
          <cell r="L1183">
            <v>45478</v>
          </cell>
        </row>
        <row r="1184">
          <cell r="C1184">
            <v>20174</v>
          </cell>
          <cell r="D1184" t="str">
            <v>C2217</v>
          </cell>
          <cell r="E1184" t="str">
            <v>08/05/2024</v>
          </cell>
          <cell r="F1184" t="str">
            <v xml:space="preserve">3055343 </v>
          </cell>
          <cell r="G1184" t="str">
            <v>03/05/2024.C24TNN.00020174</v>
          </cell>
          <cell r="H1184" t="str">
            <v>03/05/2024</v>
          </cell>
          <cell r="I1184" t="str">
            <v>03/05/2024</v>
          </cell>
          <cell r="J1184" t="str">
            <v>Purchasing invoice C24TNN.00020174</v>
          </cell>
          <cell r="K1184">
            <v>676480</v>
          </cell>
          <cell r="L1184">
            <v>45478</v>
          </cell>
        </row>
        <row r="1185">
          <cell r="C1185">
            <v>20320</v>
          </cell>
          <cell r="D1185" t="str">
            <v>C2217</v>
          </cell>
          <cell r="E1185" t="str">
            <v>08/05/2024</v>
          </cell>
          <cell r="F1185" t="str">
            <v xml:space="preserve">3055138 </v>
          </cell>
          <cell r="G1185" t="str">
            <v>06/05/2024.C24TNN.00020320</v>
          </cell>
          <cell r="H1185" t="str">
            <v>06/05/2024</v>
          </cell>
          <cell r="I1185" t="str">
            <v>06/05/2024</v>
          </cell>
          <cell r="J1185" t="str">
            <v>Purchasing invoice C24TNN.00020320</v>
          </cell>
          <cell r="K1185">
            <v>541184</v>
          </cell>
          <cell r="L1185">
            <v>45478</v>
          </cell>
        </row>
        <row r="1186">
          <cell r="C1186">
            <v>20321</v>
          </cell>
          <cell r="D1186" t="str">
            <v>C2217</v>
          </cell>
          <cell r="E1186" t="str">
            <v>08/05/2024</v>
          </cell>
          <cell r="F1186" t="str">
            <v xml:space="preserve">3055385 </v>
          </cell>
          <cell r="G1186" t="str">
            <v>06/05/2024.C24TNN.00020321</v>
          </cell>
          <cell r="H1186" t="str">
            <v>06/05/2024</v>
          </cell>
          <cell r="I1186" t="str">
            <v>06/05/2024</v>
          </cell>
          <cell r="J1186" t="str">
            <v>Purchasing invoice C24TNN.00020321</v>
          </cell>
          <cell r="K1186">
            <v>541184</v>
          </cell>
          <cell r="L1186">
            <v>45478</v>
          </cell>
        </row>
        <row r="1187">
          <cell r="C1187">
            <v>20322</v>
          </cell>
          <cell r="D1187" t="str">
            <v>C2217</v>
          </cell>
          <cell r="E1187" t="str">
            <v>08/05/2024</v>
          </cell>
          <cell r="F1187" t="str">
            <v xml:space="preserve">3055140 </v>
          </cell>
          <cell r="G1187" t="str">
            <v>06/05/2024.C24TNN.00020322</v>
          </cell>
          <cell r="H1187" t="str">
            <v>06/05/2024</v>
          </cell>
          <cell r="I1187" t="str">
            <v>06/05/2024</v>
          </cell>
          <cell r="J1187" t="str">
            <v>Purchasing invoice C24TNN.00020322</v>
          </cell>
          <cell r="K1187">
            <v>541184</v>
          </cell>
          <cell r="L1187">
            <v>45478</v>
          </cell>
        </row>
        <row r="1188">
          <cell r="C1188">
            <v>20323</v>
          </cell>
          <cell r="D1188" t="str">
            <v>C2217</v>
          </cell>
          <cell r="E1188" t="str">
            <v>08/05/2024</v>
          </cell>
          <cell r="F1188" t="str">
            <v xml:space="preserve">3055141 </v>
          </cell>
          <cell r="G1188" t="str">
            <v>06/05/2024.C24TNN.00020323</v>
          </cell>
          <cell r="H1188" t="str">
            <v>06/05/2024</v>
          </cell>
          <cell r="I1188" t="str">
            <v>06/05/2024</v>
          </cell>
          <cell r="J1188" t="str">
            <v>Purchasing invoice C24TNN.00020323</v>
          </cell>
          <cell r="K1188">
            <v>608832</v>
          </cell>
          <cell r="L1188">
            <v>45478</v>
          </cell>
        </row>
        <row r="1189">
          <cell r="C1189">
            <v>20324</v>
          </cell>
          <cell r="D1189" t="str">
            <v>C2217</v>
          </cell>
          <cell r="E1189" t="str">
            <v>08/05/2024</v>
          </cell>
          <cell r="F1189" t="str">
            <v xml:space="preserve">3055412 </v>
          </cell>
          <cell r="G1189" t="str">
            <v>06/05/2024.C24TNN.00020324</v>
          </cell>
          <cell r="H1189" t="str">
            <v>06/05/2024</v>
          </cell>
          <cell r="I1189" t="str">
            <v>06/05/2024</v>
          </cell>
          <cell r="J1189" t="str">
            <v>Purchasing invoice C24TNN.00020324</v>
          </cell>
          <cell r="K1189">
            <v>541184</v>
          </cell>
          <cell r="L1189">
            <v>45478</v>
          </cell>
        </row>
        <row r="1190">
          <cell r="C1190">
            <v>20076</v>
          </cell>
          <cell r="D1190" t="str">
            <v>C2217</v>
          </cell>
          <cell r="E1190" t="str">
            <v>09/05/2024</v>
          </cell>
          <cell r="F1190" t="str">
            <v xml:space="preserve">3059420 </v>
          </cell>
          <cell r="G1190" t="str">
            <v>02/05/2024.C24TNN.00020076</v>
          </cell>
          <cell r="H1190" t="str">
            <v>02/05/2024</v>
          </cell>
          <cell r="I1190" t="str">
            <v>02/05/2024</v>
          </cell>
          <cell r="J1190" t="str">
            <v>Purchasing invoice C24TNN.00020076</v>
          </cell>
          <cell r="K1190">
            <v>676480</v>
          </cell>
          <cell r="L1190">
            <v>45478</v>
          </cell>
        </row>
        <row r="1191">
          <cell r="C1191">
            <v>20169</v>
          </cell>
          <cell r="D1191" t="str">
            <v>C2217</v>
          </cell>
          <cell r="E1191" t="str">
            <v>09/05/2024</v>
          </cell>
          <cell r="F1191" t="str">
            <v xml:space="preserve">3059474 </v>
          </cell>
          <cell r="G1191" t="str">
            <v>03/05/2024.C24TNN.00020169</v>
          </cell>
          <cell r="H1191" t="str">
            <v>03/05/2024</v>
          </cell>
          <cell r="I1191" t="str">
            <v>03/05/2024</v>
          </cell>
          <cell r="J1191" t="str">
            <v>Purchasing invoice C24TNN.00020169</v>
          </cell>
          <cell r="K1191">
            <v>541184</v>
          </cell>
          <cell r="L1191">
            <v>45478</v>
          </cell>
        </row>
        <row r="1192">
          <cell r="C1192">
            <v>20172</v>
          </cell>
          <cell r="D1192" t="str">
            <v>C2217</v>
          </cell>
          <cell r="E1192" t="str">
            <v>09/05/2024</v>
          </cell>
          <cell r="F1192" t="str">
            <v xml:space="preserve">3059292 </v>
          </cell>
          <cell r="G1192" t="str">
            <v>03/05/2024.C24TNN.00020172</v>
          </cell>
          <cell r="H1192" t="str">
            <v>03/05/2024</v>
          </cell>
          <cell r="I1192" t="str">
            <v>03/05/2024</v>
          </cell>
          <cell r="J1192" t="str">
            <v>Purchasing invoice C24TNN.00020172</v>
          </cell>
          <cell r="K1192">
            <v>541184</v>
          </cell>
          <cell r="L1192">
            <v>45478</v>
          </cell>
        </row>
        <row r="1193">
          <cell r="C1193">
            <v>20175</v>
          </cell>
          <cell r="D1193" t="str">
            <v>C2217</v>
          </cell>
          <cell r="E1193" t="str">
            <v>09/05/2024</v>
          </cell>
          <cell r="F1193" t="str">
            <v xml:space="preserve">3059316 </v>
          </cell>
          <cell r="G1193" t="str">
            <v>03/05/2024.C24TNN.00020175</v>
          </cell>
          <cell r="H1193" t="str">
            <v>03/05/2024</v>
          </cell>
          <cell r="I1193" t="str">
            <v>03/05/2024</v>
          </cell>
          <cell r="J1193" t="str">
            <v>Purchasing invoice C24TNN.00020175</v>
          </cell>
          <cell r="K1193">
            <v>541184</v>
          </cell>
          <cell r="L1193">
            <v>45478</v>
          </cell>
        </row>
        <row r="1194">
          <cell r="C1194">
            <v>20178</v>
          </cell>
          <cell r="D1194" t="str">
            <v>C2217</v>
          </cell>
          <cell r="E1194" t="str">
            <v>09/05/2024</v>
          </cell>
          <cell r="F1194" t="str">
            <v xml:space="preserve">3059478 </v>
          </cell>
          <cell r="G1194" t="str">
            <v>03/05/2024.C24TNN.00020178</v>
          </cell>
          <cell r="H1194" t="str">
            <v>03/05/2024</v>
          </cell>
          <cell r="I1194" t="str">
            <v>03/05/2024</v>
          </cell>
          <cell r="J1194" t="str">
            <v>Purchasing invoice C24TNN.00020178</v>
          </cell>
          <cell r="K1194">
            <v>541184</v>
          </cell>
          <cell r="L1194">
            <v>45478</v>
          </cell>
        </row>
        <row r="1195">
          <cell r="C1195">
            <v>20325</v>
          </cell>
          <cell r="D1195" t="str">
            <v>C2217</v>
          </cell>
          <cell r="E1195" t="str">
            <v>09/05/2024</v>
          </cell>
          <cell r="F1195" t="str">
            <v xml:space="preserve">3059469 </v>
          </cell>
          <cell r="G1195" t="str">
            <v>06/05/2024.C24TNN.00020325</v>
          </cell>
          <cell r="H1195" t="str">
            <v>06/05/2024</v>
          </cell>
          <cell r="I1195" t="str">
            <v>06/05/2024</v>
          </cell>
          <cell r="J1195" t="str">
            <v>Purchasing invoice C24TNN.00020325</v>
          </cell>
          <cell r="K1195">
            <v>541184</v>
          </cell>
          <cell r="L1195">
            <v>45478</v>
          </cell>
        </row>
        <row r="1196">
          <cell r="C1196">
            <v>20326</v>
          </cell>
          <cell r="D1196" t="str">
            <v>C2217</v>
          </cell>
          <cell r="E1196" t="str">
            <v>09/05/2024</v>
          </cell>
          <cell r="F1196" t="str">
            <v xml:space="preserve">3059242 </v>
          </cell>
          <cell r="G1196" t="str">
            <v>06/05/2024.C24TNN.00020326</v>
          </cell>
          <cell r="H1196" t="str">
            <v>06/05/2024</v>
          </cell>
          <cell r="I1196" t="str">
            <v>06/05/2024</v>
          </cell>
          <cell r="J1196" t="str">
            <v>Purchasing invoice C24TNN.00020326</v>
          </cell>
          <cell r="K1196">
            <v>541184</v>
          </cell>
          <cell r="L1196">
            <v>45478</v>
          </cell>
        </row>
        <row r="1197">
          <cell r="C1197">
            <v>20328</v>
          </cell>
          <cell r="D1197" t="str">
            <v>C2217</v>
          </cell>
          <cell r="E1197" t="str">
            <v>09/05/2024</v>
          </cell>
          <cell r="F1197" t="str">
            <v xml:space="preserve">3059297 </v>
          </cell>
          <cell r="G1197" t="str">
            <v>06/05/2024.C24TNN.00020328</v>
          </cell>
          <cell r="H1197" t="str">
            <v>06/05/2024</v>
          </cell>
          <cell r="I1197" t="str">
            <v>06/05/2024</v>
          </cell>
          <cell r="J1197" t="str">
            <v>Purchasing invoice C24TNN.00020328</v>
          </cell>
          <cell r="K1197">
            <v>541184</v>
          </cell>
          <cell r="L1197">
            <v>45478</v>
          </cell>
        </row>
        <row r="1198">
          <cell r="C1198">
            <v>20329</v>
          </cell>
          <cell r="D1198" t="str">
            <v>C2217</v>
          </cell>
          <cell r="E1198" t="str">
            <v>09/05/2024</v>
          </cell>
          <cell r="F1198" t="str">
            <v xml:space="preserve">3059314 </v>
          </cell>
          <cell r="G1198" t="str">
            <v>06/05/2024.C24TNN.00020329</v>
          </cell>
          <cell r="H1198" t="str">
            <v>06/05/2024</v>
          </cell>
          <cell r="I1198" t="str">
            <v>06/05/2024</v>
          </cell>
          <cell r="J1198" t="str">
            <v>Purchasing invoice C24TNN.00020329</v>
          </cell>
          <cell r="K1198">
            <v>541184</v>
          </cell>
          <cell r="L1198">
            <v>45478</v>
          </cell>
        </row>
        <row r="1199">
          <cell r="C1199">
            <v>20330</v>
          </cell>
          <cell r="D1199" t="str">
            <v>C2217</v>
          </cell>
          <cell r="E1199" t="str">
            <v>09/05/2024</v>
          </cell>
          <cell r="F1199" t="str">
            <v xml:space="preserve">3059789 </v>
          </cell>
          <cell r="G1199" t="str">
            <v>06/05/2024.C24TNN.00020330</v>
          </cell>
          <cell r="H1199" t="str">
            <v>06/05/2024</v>
          </cell>
          <cell r="I1199" t="str">
            <v>06/05/2024</v>
          </cell>
          <cell r="J1199" t="str">
            <v>Purchasing invoice C24TNN.00020330</v>
          </cell>
          <cell r="K1199">
            <v>676480</v>
          </cell>
          <cell r="L1199">
            <v>45478</v>
          </cell>
        </row>
        <row r="1200">
          <cell r="C1200">
            <v>20331</v>
          </cell>
          <cell r="D1200" t="str">
            <v>C2217</v>
          </cell>
          <cell r="E1200" t="str">
            <v>09/05/2024</v>
          </cell>
          <cell r="F1200" t="str">
            <v xml:space="preserve">3059243 </v>
          </cell>
          <cell r="G1200" t="str">
            <v>06/05/2024.C24TNN.00020331</v>
          </cell>
          <cell r="H1200" t="str">
            <v>06/05/2024</v>
          </cell>
          <cell r="I1200" t="str">
            <v>06/05/2024</v>
          </cell>
          <cell r="J1200" t="str">
            <v>Purchasing invoice C24TNN.00020331</v>
          </cell>
          <cell r="K1200">
            <v>676480</v>
          </cell>
          <cell r="L1200">
            <v>45478</v>
          </cell>
        </row>
        <row r="1201">
          <cell r="C1201">
            <v>20397</v>
          </cell>
          <cell r="D1201" t="str">
            <v>C2217</v>
          </cell>
          <cell r="E1201" t="str">
            <v>09/05/2024</v>
          </cell>
          <cell r="F1201" t="str">
            <v xml:space="preserve">3059643 </v>
          </cell>
          <cell r="G1201" t="str">
            <v>07/05/2024.C24TNN.00020397</v>
          </cell>
          <cell r="H1201" t="str">
            <v>07/05/2024</v>
          </cell>
          <cell r="I1201" t="str">
            <v>07/05/2024</v>
          </cell>
          <cell r="J1201" t="str">
            <v>Purchasing invoice C24TNN.00020397</v>
          </cell>
          <cell r="K1201">
            <v>676480</v>
          </cell>
          <cell r="L1201">
            <v>45478</v>
          </cell>
        </row>
        <row r="1202">
          <cell r="C1202">
            <v>20398</v>
          </cell>
          <cell r="D1202" t="str">
            <v>C2217</v>
          </cell>
          <cell r="E1202" t="str">
            <v>09/05/2024</v>
          </cell>
          <cell r="F1202" t="str">
            <v xml:space="preserve">3059802 </v>
          </cell>
          <cell r="G1202" t="str">
            <v>07/05/2024.C24TNN.00020398</v>
          </cell>
          <cell r="H1202" t="str">
            <v>07/05/2024</v>
          </cell>
          <cell r="I1202" t="str">
            <v>07/05/2024</v>
          </cell>
          <cell r="J1202" t="str">
            <v>Purchasing invoice C24TNN.00020398</v>
          </cell>
          <cell r="K1202">
            <v>541184</v>
          </cell>
          <cell r="L1202">
            <v>45478</v>
          </cell>
        </row>
        <row r="1203">
          <cell r="C1203">
            <v>20400</v>
          </cell>
          <cell r="D1203" t="str">
            <v>C2217</v>
          </cell>
          <cell r="E1203" t="str">
            <v>09/05/2024</v>
          </cell>
          <cell r="F1203" t="str">
            <v xml:space="preserve">3059321 </v>
          </cell>
          <cell r="G1203" t="str">
            <v>07/05/2024.C24TNN.00020400</v>
          </cell>
          <cell r="H1203" t="str">
            <v>07/05/2024</v>
          </cell>
          <cell r="I1203" t="str">
            <v>07/05/2024</v>
          </cell>
          <cell r="J1203" t="str">
            <v>Purchasing invoice C24TNN.00020400</v>
          </cell>
          <cell r="K1203">
            <v>541184</v>
          </cell>
          <cell r="L1203">
            <v>45478</v>
          </cell>
        </row>
        <row r="1204">
          <cell r="C1204">
            <v>20332</v>
          </cell>
          <cell r="D1204" t="str">
            <v>C2217</v>
          </cell>
          <cell r="E1204" t="str">
            <v>10/05/2024</v>
          </cell>
          <cell r="F1204" t="str">
            <v xml:space="preserve">3065438 </v>
          </cell>
          <cell r="G1204" t="str">
            <v>06/05/2024.C24TNN.00020332</v>
          </cell>
          <cell r="H1204" t="str">
            <v>06/05/2024</v>
          </cell>
          <cell r="I1204" t="str">
            <v>06/05/2024</v>
          </cell>
          <cell r="J1204" t="str">
            <v>Purchasing invoice C24TNN.00020332</v>
          </cell>
          <cell r="K1204">
            <v>541184</v>
          </cell>
          <cell r="L1204">
            <v>45478</v>
          </cell>
        </row>
        <row r="1205">
          <cell r="C1205">
            <v>20395</v>
          </cell>
          <cell r="D1205" t="str">
            <v>C2217</v>
          </cell>
          <cell r="E1205" t="str">
            <v>10/05/2024</v>
          </cell>
          <cell r="F1205" t="str">
            <v xml:space="preserve">3065267 </v>
          </cell>
          <cell r="G1205" t="str">
            <v>07/05/2024.C24TNN.00020395</v>
          </cell>
          <cell r="H1205" t="str">
            <v>07/05/2024</v>
          </cell>
          <cell r="I1205" t="str">
            <v>07/05/2024</v>
          </cell>
          <cell r="J1205" t="str">
            <v>Purchasing invoice C24TNN.00020395</v>
          </cell>
          <cell r="K1205">
            <v>541184</v>
          </cell>
          <cell r="L1205">
            <v>45478</v>
          </cell>
        </row>
        <row r="1206">
          <cell r="C1206">
            <v>20396</v>
          </cell>
          <cell r="D1206" t="str">
            <v>C2217</v>
          </cell>
          <cell r="E1206" t="str">
            <v>10/05/2024</v>
          </cell>
          <cell r="F1206" t="str">
            <v xml:space="preserve">3065038 </v>
          </cell>
          <cell r="G1206" t="str">
            <v>07/05/2024.C24TNN.00020396</v>
          </cell>
          <cell r="H1206" t="str">
            <v>07/05/2024</v>
          </cell>
          <cell r="I1206" t="str">
            <v>07/05/2024</v>
          </cell>
          <cell r="J1206" t="str">
            <v>Purchasing invoice C24TNN.00020396</v>
          </cell>
          <cell r="K1206">
            <v>541184</v>
          </cell>
          <cell r="L1206">
            <v>45478</v>
          </cell>
        </row>
        <row r="1207">
          <cell r="C1207">
            <v>20399</v>
          </cell>
          <cell r="D1207" t="str">
            <v>C2217</v>
          </cell>
          <cell r="E1207" t="str">
            <v>10/05/2024</v>
          </cell>
          <cell r="F1207" t="str">
            <v xml:space="preserve">3065247 </v>
          </cell>
          <cell r="G1207" t="str">
            <v>07/05/2024.C24TNN.00020399</v>
          </cell>
          <cell r="H1207" t="str">
            <v>07/05/2024</v>
          </cell>
          <cell r="I1207" t="str">
            <v>07/05/2024</v>
          </cell>
          <cell r="J1207" t="str">
            <v>Purchasing invoice C24TNN.00020399</v>
          </cell>
          <cell r="K1207">
            <v>541184</v>
          </cell>
          <cell r="L1207">
            <v>45478</v>
          </cell>
        </row>
        <row r="1208">
          <cell r="C1208">
            <v>20412</v>
          </cell>
          <cell r="D1208" t="str">
            <v>C2217</v>
          </cell>
          <cell r="E1208" t="str">
            <v>10/05/2024</v>
          </cell>
          <cell r="F1208" t="str">
            <v xml:space="preserve">3065344 </v>
          </cell>
          <cell r="G1208" t="str">
            <v>07/05/2024.C24TNN.00020412</v>
          </cell>
          <cell r="H1208" t="str">
            <v>07/05/2024</v>
          </cell>
          <cell r="I1208" t="str">
            <v>07/05/2024</v>
          </cell>
          <cell r="J1208" t="str">
            <v>Purchasing invoice C24TNN.00020412</v>
          </cell>
          <cell r="K1208">
            <v>676480</v>
          </cell>
          <cell r="L1208">
            <v>45478</v>
          </cell>
        </row>
        <row r="1209">
          <cell r="C1209">
            <v>20413</v>
          </cell>
          <cell r="D1209" t="str">
            <v>C2217</v>
          </cell>
          <cell r="E1209" t="str">
            <v>10/05/2024</v>
          </cell>
          <cell r="F1209" t="str">
            <v xml:space="preserve">3065183 </v>
          </cell>
          <cell r="G1209" t="str">
            <v>07/05/2024.C24TNN.00020413</v>
          </cell>
          <cell r="H1209" t="str">
            <v>07/05/2024</v>
          </cell>
          <cell r="I1209" t="str">
            <v>07/05/2024</v>
          </cell>
          <cell r="J1209" t="str">
            <v>Purchasing invoice C24TNN.00020413</v>
          </cell>
          <cell r="K1209">
            <v>676480</v>
          </cell>
          <cell r="L1209">
            <v>45478</v>
          </cell>
        </row>
        <row r="1210">
          <cell r="C1210">
            <v>20414</v>
          </cell>
          <cell r="D1210" t="str">
            <v>C2217</v>
          </cell>
          <cell r="E1210" t="str">
            <v>10/05/2024</v>
          </cell>
          <cell r="F1210" t="str">
            <v xml:space="preserve">3065046 </v>
          </cell>
          <cell r="G1210" t="str">
            <v>07/05/2024.C24TNN.00020414</v>
          </cell>
          <cell r="H1210" t="str">
            <v>07/05/2024</v>
          </cell>
          <cell r="I1210" t="str">
            <v>07/05/2024</v>
          </cell>
          <cell r="J1210" t="str">
            <v>Purchasing invoice C24TNN.00020414</v>
          </cell>
          <cell r="K1210">
            <v>1691199</v>
          </cell>
          <cell r="L1210">
            <v>45478</v>
          </cell>
        </row>
        <row r="1211">
          <cell r="C1211">
            <v>20425</v>
          </cell>
          <cell r="D1211" t="str">
            <v>C2217</v>
          </cell>
          <cell r="E1211" t="str">
            <v>10/05/2024</v>
          </cell>
          <cell r="F1211" t="str">
            <v xml:space="preserve">3065346 </v>
          </cell>
          <cell r="G1211" t="str">
            <v>07/05/2024.C24TNN.00020425</v>
          </cell>
          <cell r="H1211" t="str">
            <v>07/05/2024</v>
          </cell>
          <cell r="I1211" t="str">
            <v>07/05/2024</v>
          </cell>
          <cell r="J1211" t="str">
            <v>Purchasing invoice C24TNN.00020425</v>
          </cell>
          <cell r="K1211">
            <v>1014719</v>
          </cell>
          <cell r="L1211">
            <v>45478</v>
          </cell>
        </row>
        <row r="1212">
          <cell r="C1212">
            <v>20511</v>
          </cell>
          <cell r="D1212" t="str">
            <v>C2217</v>
          </cell>
          <cell r="E1212" t="str">
            <v>10/05/2024</v>
          </cell>
          <cell r="F1212" t="str">
            <v xml:space="preserve">3065274 </v>
          </cell>
          <cell r="G1212" t="str">
            <v>08/05/2024.C24TNN.00020511</v>
          </cell>
          <cell r="H1212" t="str">
            <v>08/05/2024</v>
          </cell>
          <cell r="I1212" t="str">
            <v>08/05/2024</v>
          </cell>
          <cell r="J1212" t="str">
            <v>Purchasing invoice C24TNN.00020511</v>
          </cell>
          <cell r="K1212">
            <v>541184</v>
          </cell>
          <cell r="L1212">
            <v>45478</v>
          </cell>
        </row>
        <row r="1213">
          <cell r="C1213">
            <v>20515</v>
          </cell>
          <cell r="D1213" t="str">
            <v>C2217</v>
          </cell>
          <cell r="E1213" t="str">
            <v>10/05/2024</v>
          </cell>
          <cell r="F1213" t="str">
            <v xml:space="preserve">3065013 </v>
          </cell>
          <cell r="G1213" t="str">
            <v>08/05/2024.C24TNN.00020515</v>
          </cell>
          <cell r="H1213" t="str">
            <v>08/05/2024</v>
          </cell>
          <cell r="I1213" t="str">
            <v>08/05/2024</v>
          </cell>
          <cell r="J1213" t="str">
            <v>Purchasing invoice C24TNN.00020515</v>
          </cell>
          <cell r="K1213">
            <v>676480</v>
          </cell>
          <cell r="L1213">
            <v>45478</v>
          </cell>
        </row>
        <row r="1214">
          <cell r="C1214">
            <v>20327</v>
          </cell>
          <cell r="D1214" t="str">
            <v>C2217</v>
          </cell>
          <cell r="E1214" t="str">
            <v>11/05/2024</v>
          </cell>
          <cell r="F1214" t="str">
            <v xml:space="preserve">3069658 </v>
          </cell>
          <cell r="G1214" t="str">
            <v>06/05/2024.C24TNN.00020327</v>
          </cell>
          <cell r="H1214" t="str">
            <v>06/05/2024</v>
          </cell>
          <cell r="I1214" t="str">
            <v>06/05/2024</v>
          </cell>
          <cell r="J1214" t="str">
            <v>Purchasing invoice C24TNN.00020327</v>
          </cell>
          <cell r="K1214">
            <v>676480</v>
          </cell>
          <cell r="L1214">
            <v>45478</v>
          </cell>
        </row>
        <row r="1215">
          <cell r="C1215">
            <v>20510</v>
          </cell>
          <cell r="D1215" t="str">
            <v>C2217</v>
          </cell>
          <cell r="E1215" t="str">
            <v>11/05/2024</v>
          </cell>
          <cell r="F1215" t="str">
            <v xml:space="preserve">3069520 </v>
          </cell>
          <cell r="G1215" t="str">
            <v>08/05/2024.C24TNN.00020510</v>
          </cell>
          <cell r="H1215" t="str">
            <v>08/05/2024</v>
          </cell>
          <cell r="I1215" t="str">
            <v>08/05/2024</v>
          </cell>
          <cell r="J1215" t="str">
            <v>Purchasing invoice C24TNN.00020510</v>
          </cell>
          <cell r="K1215">
            <v>541184</v>
          </cell>
          <cell r="L1215">
            <v>45478</v>
          </cell>
        </row>
        <row r="1216">
          <cell r="C1216">
            <v>20513</v>
          </cell>
          <cell r="D1216" t="str">
            <v>C2217</v>
          </cell>
          <cell r="E1216" t="str">
            <v>11/05/2024</v>
          </cell>
          <cell r="F1216" t="str">
            <v xml:space="preserve">3069689 </v>
          </cell>
          <cell r="G1216" t="str">
            <v>08/05/2024.C24TNN.00020513</v>
          </cell>
          <cell r="H1216" t="str">
            <v>08/05/2024</v>
          </cell>
          <cell r="I1216" t="str">
            <v>08/05/2024</v>
          </cell>
          <cell r="J1216" t="str">
            <v>Purchasing invoice C24TNN.00020513</v>
          </cell>
          <cell r="K1216">
            <v>541184</v>
          </cell>
          <cell r="L1216">
            <v>45478</v>
          </cell>
        </row>
        <row r="1217">
          <cell r="C1217">
            <v>20514</v>
          </cell>
          <cell r="D1217" t="str">
            <v>C2217</v>
          </cell>
          <cell r="E1217" t="str">
            <v>11/05/2024</v>
          </cell>
          <cell r="F1217" t="str">
            <v xml:space="preserve">3069303 </v>
          </cell>
          <cell r="G1217" t="str">
            <v>08/05/2024.C24TNN.00020514</v>
          </cell>
          <cell r="H1217" t="str">
            <v>08/05/2024</v>
          </cell>
          <cell r="I1217" t="str">
            <v>08/05/2024</v>
          </cell>
          <cell r="J1217" t="str">
            <v>Purchasing invoice C24TNN.00020514</v>
          </cell>
          <cell r="K1217">
            <v>811776</v>
          </cell>
          <cell r="L1217">
            <v>45478</v>
          </cell>
        </row>
        <row r="1218">
          <cell r="C1218">
            <v>20516</v>
          </cell>
          <cell r="D1218" t="str">
            <v>C2217</v>
          </cell>
          <cell r="E1218" t="str">
            <v>11/05/2024</v>
          </cell>
          <cell r="F1218" t="str">
            <v xml:space="preserve">3069580 </v>
          </cell>
          <cell r="G1218" t="str">
            <v>08/05/2024.C24TNN.00020516</v>
          </cell>
          <cell r="H1218" t="str">
            <v>08/05/2024</v>
          </cell>
          <cell r="I1218" t="str">
            <v>08/05/2024</v>
          </cell>
          <cell r="J1218" t="str">
            <v>Purchasing invoice C24TNN.00020516</v>
          </cell>
          <cell r="K1218">
            <v>676480</v>
          </cell>
          <cell r="L1218">
            <v>45478</v>
          </cell>
        </row>
        <row r="1219">
          <cell r="C1219">
            <v>20517</v>
          </cell>
          <cell r="D1219" t="str">
            <v>C2217</v>
          </cell>
          <cell r="E1219" t="str">
            <v>11/05/2024</v>
          </cell>
          <cell r="F1219" t="str">
            <v xml:space="preserve">3069529 </v>
          </cell>
          <cell r="G1219" t="str">
            <v>08/05/2024.C24TNN.00020517</v>
          </cell>
          <cell r="H1219" t="str">
            <v>08/05/2024</v>
          </cell>
          <cell r="I1219" t="str">
            <v>08/05/2024</v>
          </cell>
          <cell r="J1219" t="str">
            <v>Purchasing invoice C24TNN.00020517</v>
          </cell>
          <cell r="K1219">
            <v>676480</v>
          </cell>
          <cell r="L1219">
            <v>45478</v>
          </cell>
        </row>
        <row r="1220">
          <cell r="C1220">
            <v>20518</v>
          </cell>
          <cell r="D1220" t="str">
            <v>C2217</v>
          </cell>
          <cell r="E1220" t="str">
            <v>11/05/2024</v>
          </cell>
          <cell r="F1220" t="str">
            <v xml:space="preserve">3069690 </v>
          </cell>
          <cell r="G1220" t="str">
            <v>08/05/2024.C24TNN.00020518</v>
          </cell>
          <cell r="H1220" t="str">
            <v>08/05/2024</v>
          </cell>
          <cell r="I1220" t="str">
            <v>08/05/2024</v>
          </cell>
          <cell r="J1220" t="str">
            <v>Purchasing invoice C24TNN.00020518</v>
          </cell>
          <cell r="K1220">
            <v>541184</v>
          </cell>
          <cell r="L1220">
            <v>45478</v>
          </cell>
        </row>
        <row r="1221">
          <cell r="C1221">
            <v>21347</v>
          </cell>
          <cell r="D1221" t="str">
            <v>C2217</v>
          </cell>
          <cell r="E1221" t="str">
            <v>11/05/2024</v>
          </cell>
          <cell r="F1221" t="str">
            <v xml:space="preserve">3069330 </v>
          </cell>
          <cell r="G1221" t="str">
            <v>09/05/2024.C24TNN.00021347</v>
          </cell>
          <cell r="H1221" t="str">
            <v>09/05/2024</v>
          </cell>
          <cell r="I1221" t="str">
            <v>09/05/2024</v>
          </cell>
          <cell r="J1221" t="str">
            <v>Purchasing invoice C24TNN.00021347</v>
          </cell>
          <cell r="K1221">
            <v>676480</v>
          </cell>
          <cell r="L1221">
            <v>45478</v>
          </cell>
        </row>
        <row r="1222">
          <cell r="C1222">
            <v>20509</v>
          </cell>
          <cell r="D1222" t="str">
            <v>C2217</v>
          </cell>
          <cell r="E1222" t="str">
            <v>14/05/2024</v>
          </cell>
          <cell r="F1222" t="str">
            <v xml:space="preserve">3079901 </v>
          </cell>
          <cell r="G1222" t="str">
            <v>08/05/2024.C24TNN.00020509</v>
          </cell>
          <cell r="H1222" t="str">
            <v>08/05/2024</v>
          </cell>
          <cell r="I1222" t="str">
            <v>08/05/2024</v>
          </cell>
          <cell r="J1222" t="str">
            <v>Purchasing invoice C24TNN.00020509</v>
          </cell>
          <cell r="K1222">
            <v>676480</v>
          </cell>
          <cell r="L1222">
            <v>45478</v>
          </cell>
        </row>
        <row r="1223">
          <cell r="C1223">
            <v>20512</v>
          </cell>
          <cell r="D1223" t="str">
            <v>C2217</v>
          </cell>
          <cell r="E1223" t="str">
            <v>14/05/2024</v>
          </cell>
          <cell r="F1223" t="str">
            <v xml:space="preserve">3079897 </v>
          </cell>
          <cell r="G1223" t="str">
            <v>08/05/2024.C24TNN.00020512</v>
          </cell>
          <cell r="H1223" t="str">
            <v>08/05/2024</v>
          </cell>
          <cell r="I1223" t="str">
            <v>08/05/2024</v>
          </cell>
          <cell r="J1223" t="str">
            <v>Purchasing invoice C24TNN.00020512</v>
          </cell>
          <cell r="K1223">
            <v>676480</v>
          </cell>
          <cell r="L1223">
            <v>45478</v>
          </cell>
        </row>
        <row r="1224">
          <cell r="C1224">
            <v>22211</v>
          </cell>
          <cell r="D1224" t="str">
            <v>C2217</v>
          </cell>
          <cell r="E1224" t="str">
            <v>15/05/2024</v>
          </cell>
          <cell r="F1224" t="str">
            <v xml:space="preserve">3085131 </v>
          </cell>
          <cell r="G1224" t="str">
            <v>13/05/2024.C24TNN.00022211</v>
          </cell>
          <cell r="H1224" t="str">
            <v>13/05/2024</v>
          </cell>
          <cell r="I1224" t="str">
            <v>13/05/2024</v>
          </cell>
          <cell r="J1224" t="str">
            <v>Purchasing invoice C24TNN.00022211</v>
          </cell>
          <cell r="K1224">
            <v>541184</v>
          </cell>
          <cell r="L1224">
            <v>45478</v>
          </cell>
        </row>
        <row r="1225">
          <cell r="C1225">
            <v>22210</v>
          </cell>
          <cell r="D1225" t="str">
            <v>C2217</v>
          </cell>
          <cell r="E1225" t="str">
            <v>16/05/2024</v>
          </cell>
          <cell r="F1225" t="str">
            <v xml:space="preserve">3090992 </v>
          </cell>
          <cell r="G1225" t="str">
            <v>13/05/2024.C24TNN.00022210</v>
          </cell>
          <cell r="H1225" t="str">
            <v>13/05/2024</v>
          </cell>
          <cell r="I1225" t="str">
            <v>13/05/2024</v>
          </cell>
          <cell r="J1225" t="str">
            <v>Purchasing invoice C24TNN.00022210</v>
          </cell>
          <cell r="K1225">
            <v>541184</v>
          </cell>
          <cell r="L1225">
            <v>45478</v>
          </cell>
        </row>
        <row r="1226">
          <cell r="C1226">
            <v>22212</v>
          </cell>
          <cell r="D1226" t="str">
            <v>C2217</v>
          </cell>
          <cell r="E1226" t="str">
            <v>16/05/2024</v>
          </cell>
          <cell r="F1226" t="str">
            <v xml:space="preserve">3090765 </v>
          </cell>
          <cell r="G1226" t="str">
            <v>13/05/2024.C24TNN.00022212</v>
          </cell>
          <cell r="H1226" t="str">
            <v>13/05/2024</v>
          </cell>
          <cell r="I1226" t="str">
            <v>13/05/2024</v>
          </cell>
          <cell r="J1226" t="str">
            <v>Purchasing invoice C24TNN.00022212</v>
          </cell>
          <cell r="K1226">
            <v>541184</v>
          </cell>
          <cell r="L1226">
            <v>45478</v>
          </cell>
        </row>
        <row r="1227">
          <cell r="C1227">
            <v>22213</v>
          </cell>
          <cell r="D1227" t="str">
            <v>C2217</v>
          </cell>
          <cell r="E1227" t="str">
            <v>16/05/2024</v>
          </cell>
          <cell r="F1227" t="str">
            <v xml:space="preserve">3090800 </v>
          </cell>
          <cell r="G1227" t="str">
            <v>13/05/2024.C24TNN.00022213</v>
          </cell>
          <cell r="H1227" t="str">
            <v>13/05/2024</v>
          </cell>
          <cell r="I1227" t="str">
            <v>13/05/2024</v>
          </cell>
          <cell r="J1227" t="str">
            <v>Purchasing invoice C24TNN.00022213</v>
          </cell>
          <cell r="K1227">
            <v>676480</v>
          </cell>
          <cell r="L1227">
            <v>45478</v>
          </cell>
        </row>
        <row r="1228">
          <cell r="C1228">
            <v>22214</v>
          </cell>
          <cell r="D1228" t="str">
            <v>C2217</v>
          </cell>
          <cell r="E1228" t="str">
            <v>16/05/2024</v>
          </cell>
          <cell r="F1228" t="str">
            <v xml:space="preserve">3090844 </v>
          </cell>
          <cell r="G1228" t="str">
            <v>13/05/2024.C24TNN.00022214</v>
          </cell>
          <cell r="H1228" t="str">
            <v>13/05/2024</v>
          </cell>
          <cell r="I1228" t="str">
            <v>13/05/2024</v>
          </cell>
          <cell r="J1228" t="str">
            <v>Purchasing invoice C24TNN.00022214</v>
          </cell>
          <cell r="K1228">
            <v>541184</v>
          </cell>
          <cell r="L1228">
            <v>45478</v>
          </cell>
        </row>
        <row r="1229">
          <cell r="C1229">
            <v>22215</v>
          </cell>
          <cell r="D1229" t="str">
            <v>C2217</v>
          </cell>
          <cell r="E1229" t="str">
            <v>16/05/2024</v>
          </cell>
          <cell r="F1229" t="str">
            <v xml:space="preserve">3090799 </v>
          </cell>
          <cell r="G1229" t="str">
            <v>13/05/2024.C24TNN.00022215</v>
          </cell>
          <cell r="H1229" t="str">
            <v>13/05/2024</v>
          </cell>
          <cell r="I1229" t="str">
            <v>13/05/2024</v>
          </cell>
          <cell r="J1229" t="str">
            <v>Purchasing invoice C24TNN.00022215</v>
          </cell>
          <cell r="K1229">
            <v>541184</v>
          </cell>
          <cell r="L1229">
            <v>45478</v>
          </cell>
        </row>
        <row r="1230">
          <cell r="C1230">
            <v>22305</v>
          </cell>
          <cell r="D1230" t="str">
            <v>C2217</v>
          </cell>
          <cell r="E1230" t="str">
            <v>16/05/2024</v>
          </cell>
          <cell r="F1230" t="str">
            <v xml:space="preserve">3090809 </v>
          </cell>
          <cell r="G1230" t="str">
            <v>14/05/2024.C24TNN.00022305</v>
          </cell>
          <cell r="H1230" t="str">
            <v>14/05/2024</v>
          </cell>
          <cell r="I1230" t="str">
            <v>14/05/2024</v>
          </cell>
          <cell r="J1230" t="str">
            <v>Purchasing invoice C24TNN.00022305</v>
          </cell>
          <cell r="K1230">
            <v>541184</v>
          </cell>
          <cell r="L1230">
            <v>45478</v>
          </cell>
        </row>
        <row r="1231">
          <cell r="C1231">
            <v>22306</v>
          </cell>
          <cell r="D1231" t="str">
            <v>C2217</v>
          </cell>
          <cell r="E1231" t="str">
            <v>16/05/2024</v>
          </cell>
          <cell r="F1231" t="str">
            <v xml:space="preserve">3090912 </v>
          </cell>
          <cell r="G1231" t="str">
            <v>14/05/2024.C24TNN.00022306</v>
          </cell>
          <cell r="H1231" t="str">
            <v>14/05/2024</v>
          </cell>
          <cell r="I1231" t="str">
            <v>14/05/2024</v>
          </cell>
          <cell r="J1231" t="str">
            <v>Purchasing invoice C24TNN.00022306</v>
          </cell>
          <cell r="K1231">
            <v>541184</v>
          </cell>
          <cell r="L1231">
            <v>45478</v>
          </cell>
        </row>
        <row r="1232">
          <cell r="C1232">
            <v>22307</v>
          </cell>
          <cell r="D1232" t="str">
            <v>C2217</v>
          </cell>
          <cell r="E1232" t="str">
            <v>16/05/2024</v>
          </cell>
          <cell r="F1232" t="str">
            <v xml:space="preserve">3090749 </v>
          </cell>
          <cell r="G1232" t="str">
            <v>14/05/2024.C24TNN.00022307</v>
          </cell>
          <cell r="H1232" t="str">
            <v>14/05/2024</v>
          </cell>
          <cell r="I1232" t="str">
            <v>14/05/2024</v>
          </cell>
          <cell r="J1232" t="str">
            <v>Purchasing invoice C24TNN.00022307</v>
          </cell>
          <cell r="K1232">
            <v>541184</v>
          </cell>
          <cell r="L1232">
            <v>45478</v>
          </cell>
        </row>
        <row r="1233">
          <cell r="C1233">
            <v>22308</v>
          </cell>
          <cell r="D1233" t="str">
            <v>C2217</v>
          </cell>
          <cell r="E1233" t="str">
            <v>16/05/2024</v>
          </cell>
          <cell r="F1233" t="str">
            <v xml:space="preserve">3090813 </v>
          </cell>
          <cell r="G1233" t="str">
            <v>14/05/2024.C24TNN.00022308</v>
          </cell>
          <cell r="H1233" t="str">
            <v>14/05/2024</v>
          </cell>
          <cell r="I1233" t="str">
            <v>14/05/2024</v>
          </cell>
          <cell r="J1233" t="str">
            <v>Purchasing invoice C24TNN.00022308</v>
          </cell>
          <cell r="K1233">
            <v>541184</v>
          </cell>
          <cell r="L1233">
            <v>45478</v>
          </cell>
        </row>
        <row r="1234">
          <cell r="C1234">
            <v>22304</v>
          </cell>
          <cell r="D1234" t="str">
            <v>C2217</v>
          </cell>
          <cell r="E1234" t="str">
            <v>17/05/2024</v>
          </cell>
          <cell r="F1234" t="str">
            <v xml:space="preserve">3096167 </v>
          </cell>
          <cell r="G1234" t="str">
            <v>14/05/2024.C24TNN.00022304</v>
          </cell>
          <cell r="H1234" t="str">
            <v>14/05/2024</v>
          </cell>
          <cell r="I1234" t="str">
            <v>14/05/2024</v>
          </cell>
          <cell r="J1234" t="str">
            <v>Purchasing invoice C24TNN.00022304</v>
          </cell>
          <cell r="K1234">
            <v>541184</v>
          </cell>
          <cell r="L1234">
            <v>45478</v>
          </cell>
        </row>
        <row r="1235">
          <cell r="C1235">
            <v>22386</v>
          </cell>
          <cell r="D1235" t="str">
            <v>C2217</v>
          </cell>
          <cell r="E1235" t="str">
            <v>18/05/2024</v>
          </cell>
          <cell r="F1235" t="str">
            <v xml:space="preserve">3102149 </v>
          </cell>
          <cell r="G1235" t="str">
            <v>15/05/2024.C24TNN.00022386</v>
          </cell>
          <cell r="H1235" t="str">
            <v>15/05/2024</v>
          </cell>
          <cell r="I1235" t="str">
            <v>15/05/2024</v>
          </cell>
          <cell r="J1235" t="str">
            <v>Purchasing invoice C24TNN.00022386</v>
          </cell>
          <cell r="K1235">
            <v>541184</v>
          </cell>
          <cell r="L1235">
            <v>45478</v>
          </cell>
        </row>
        <row r="1236">
          <cell r="C1236">
            <v>23351</v>
          </cell>
          <cell r="D1236" t="str">
            <v>C2217</v>
          </cell>
          <cell r="E1236" t="str">
            <v>19/05/2024</v>
          </cell>
          <cell r="F1236" t="str">
            <v xml:space="preserve">3105979 </v>
          </cell>
          <cell r="G1236" t="str">
            <v>16/05/2024.C24TNN.00023351</v>
          </cell>
          <cell r="H1236" t="str">
            <v>16/05/2024</v>
          </cell>
          <cell r="I1236" t="str">
            <v>16/05/2024</v>
          </cell>
          <cell r="J1236" t="str">
            <v>Purchasing invoice C24TNN.00023351</v>
          </cell>
          <cell r="K1236">
            <v>676480</v>
          </cell>
          <cell r="L1236">
            <v>45478</v>
          </cell>
        </row>
        <row r="1237">
          <cell r="C1237">
            <v>23415</v>
          </cell>
          <cell r="D1237" t="str">
            <v>C2217</v>
          </cell>
          <cell r="E1237" t="str">
            <v>19/05/2024</v>
          </cell>
          <cell r="F1237" t="str">
            <v xml:space="preserve">3106000 </v>
          </cell>
          <cell r="G1237" t="str">
            <v>17/05/2024.C24TNN.00023415</v>
          </cell>
          <cell r="H1237" t="str">
            <v>17/05/2024</v>
          </cell>
          <cell r="I1237" t="str">
            <v>17/05/2024</v>
          </cell>
          <cell r="J1237" t="str">
            <v>Purchasing invoice C24TNN.00023415</v>
          </cell>
          <cell r="K1237">
            <v>541184</v>
          </cell>
          <cell r="L1237">
            <v>45478</v>
          </cell>
        </row>
        <row r="1238">
          <cell r="C1238">
            <v>23416</v>
          </cell>
          <cell r="D1238" t="str">
            <v>C2217</v>
          </cell>
          <cell r="E1238" t="str">
            <v>19/05/2024</v>
          </cell>
          <cell r="F1238" t="str">
            <v xml:space="preserve">3106023 </v>
          </cell>
          <cell r="G1238" t="str">
            <v>17/05/2024.C24TNN.00023416</v>
          </cell>
          <cell r="H1238" t="str">
            <v>17/05/2024</v>
          </cell>
          <cell r="I1238" t="str">
            <v>17/05/2024</v>
          </cell>
          <cell r="J1238" t="str">
            <v>Purchasing invoice C24TNN.00023416</v>
          </cell>
          <cell r="K1238">
            <v>541184</v>
          </cell>
          <cell r="L1238">
            <v>45478</v>
          </cell>
        </row>
        <row r="1239">
          <cell r="C1239">
            <v>23418</v>
          </cell>
          <cell r="D1239" t="str">
            <v>C2217</v>
          </cell>
          <cell r="E1239" t="str">
            <v>20/05/2024</v>
          </cell>
          <cell r="F1239" t="str">
            <v xml:space="preserve">3108058 </v>
          </cell>
          <cell r="G1239" t="str">
            <v>17/05/2024.C24TNN.00023418</v>
          </cell>
          <cell r="H1239" t="str">
            <v>17/05/2024</v>
          </cell>
          <cell r="I1239" t="str">
            <v>17/05/2024</v>
          </cell>
          <cell r="J1239" t="str">
            <v>Purchasing invoice C24TNN.00023418</v>
          </cell>
          <cell r="K1239">
            <v>676480</v>
          </cell>
          <cell r="L1239">
            <v>45478</v>
          </cell>
        </row>
        <row r="1240">
          <cell r="C1240">
            <v>23350</v>
          </cell>
          <cell r="D1240" t="str">
            <v>C2217</v>
          </cell>
          <cell r="E1240" t="str">
            <v>21/05/2024</v>
          </cell>
          <cell r="F1240" t="str">
            <v xml:space="preserve">3111916 </v>
          </cell>
          <cell r="G1240" t="str">
            <v>16/05/2024.C24TNN.00023350</v>
          </cell>
          <cell r="H1240" t="str">
            <v>16/05/2024</v>
          </cell>
          <cell r="I1240" t="str">
            <v>16/05/2024</v>
          </cell>
          <cell r="J1240" t="str">
            <v>Purchasing invoice C24TNN.00023350</v>
          </cell>
          <cell r="K1240">
            <v>676480</v>
          </cell>
          <cell r="L1240">
            <v>45478</v>
          </cell>
        </row>
        <row r="1241">
          <cell r="C1241">
            <v>23352</v>
          </cell>
          <cell r="D1241" t="str">
            <v>C2217</v>
          </cell>
          <cell r="E1241" t="str">
            <v>21/05/2024</v>
          </cell>
          <cell r="F1241" t="str">
            <v xml:space="preserve">3111919 </v>
          </cell>
          <cell r="G1241" t="str">
            <v>16/05/2024.C24TNN.00023352</v>
          </cell>
          <cell r="H1241" t="str">
            <v>16/05/2024</v>
          </cell>
          <cell r="I1241" t="str">
            <v>16/05/2024</v>
          </cell>
          <cell r="J1241" t="str">
            <v>Purchasing invoice C24TNN.00023352</v>
          </cell>
          <cell r="K1241">
            <v>541184</v>
          </cell>
          <cell r="L1241">
            <v>45478</v>
          </cell>
        </row>
        <row r="1242">
          <cell r="C1242">
            <v>23353</v>
          </cell>
          <cell r="D1242" t="str">
            <v>C2217</v>
          </cell>
          <cell r="E1242" t="str">
            <v>21/05/2024</v>
          </cell>
          <cell r="F1242" t="str">
            <v xml:space="preserve">3111979 </v>
          </cell>
          <cell r="G1242" t="str">
            <v>16/05/2024.C24TNN.00023353</v>
          </cell>
          <cell r="H1242" t="str">
            <v>16/05/2024</v>
          </cell>
          <cell r="I1242" t="str">
            <v>16/05/2024</v>
          </cell>
          <cell r="J1242" t="str">
            <v>Purchasing invoice C24TNN.00023353</v>
          </cell>
          <cell r="K1242">
            <v>541184</v>
          </cell>
          <cell r="L1242">
            <v>45478</v>
          </cell>
        </row>
        <row r="1243">
          <cell r="C1243">
            <v>23411</v>
          </cell>
          <cell r="D1243" t="str">
            <v>C2217</v>
          </cell>
          <cell r="E1243" t="str">
            <v>21/05/2024</v>
          </cell>
          <cell r="F1243" t="str">
            <v xml:space="preserve">3111795 </v>
          </cell>
          <cell r="G1243" t="str">
            <v>17/05/2024.C24TNN.00023411</v>
          </cell>
          <cell r="H1243" t="str">
            <v>17/05/2024</v>
          </cell>
          <cell r="I1243" t="str">
            <v>17/05/2024</v>
          </cell>
          <cell r="J1243" t="str">
            <v>Purchasing invoice C24TNN.00023411</v>
          </cell>
          <cell r="K1243">
            <v>811776</v>
          </cell>
          <cell r="L1243">
            <v>45478</v>
          </cell>
        </row>
        <row r="1244">
          <cell r="C1244">
            <v>23676</v>
          </cell>
          <cell r="D1244" t="str">
            <v>C2217</v>
          </cell>
          <cell r="E1244" t="str">
            <v>22/05/2024</v>
          </cell>
          <cell r="F1244" t="str">
            <v xml:space="preserve">3118175 </v>
          </cell>
          <cell r="G1244" t="str">
            <v>20/05/2024.C24TNN.00023676</v>
          </cell>
          <cell r="H1244" t="str">
            <v>20/05/2024</v>
          </cell>
          <cell r="I1244" t="str">
            <v>20/05/2024</v>
          </cell>
          <cell r="J1244" t="str">
            <v>Purchasing invoice C24TNN.00023676</v>
          </cell>
          <cell r="K1244">
            <v>1014719</v>
          </cell>
          <cell r="L1244">
            <v>45478</v>
          </cell>
        </row>
        <row r="1245">
          <cell r="C1245">
            <v>23677</v>
          </cell>
          <cell r="D1245" t="str">
            <v>C2217</v>
          </cell>
          <cell r="E1245" t="str">
            <v>22/05/2024</v>
          </cell>
          <cell r="F1245" t="str">
            <v xml:space="preserve">3118176 </v>
          </cell>
          <cell r="G1245" t="str">
            <v>20/05/2024.C24TNN.00023677</v>
          </cell>
          <cell r="H1245" t="str">
            <v>20/05/2024</v>
          </cell>
          <cell r="I1245" t="str">
            <v>20/05/2024</v>
          </cell>
          <cell r="J1245" t="str">
            <v>Purchasing invoice C24TNN.00023677</v>
          </cell>
          <cell r="K1245">
            <v>676480</v>
          </cell>
          <cell r="L1245">
            <v>45478</v>
          </cell>
        </row>
        <row r="1246">
          <cell r="C1246">
            <v>23682</v>
          </cell>
          <cell r="D1246" t="str">
            <v>C2217</v>
          </cell>
          <cell r="E1246" t="str">
            <v>22/05/2024</v>
          </cell>
          <cell r="F1246" t="str">
            <v xml:space="preserve">3118276 </v>
          </cell>
          <cell r="G1246" t="str">
            <v>20/05/2024.C24TNN.00023682</v>
          </cell>
          <cell r="H1246" t="str">
            <v>20/05/2024</v>
          </cell>
          <cell r="I1246" t="str">
            <v>20/05/2024</v>
          </cell>
          <cell r="J1246" t="str">
            <v>Purchasing invoice C24TNN.00023682</v>
          </cell>
          <cell r="K1246">
            <v>676480</v>
          </cell>
          <cell r="L1246">
            <v>45478</v>
          </cell>
        </row>
        <row r="1247">
          <cell r="C1247">
            <v>23687</v>
          </cell>
          <cell r="D1247" t="str">
            <v>C2217</v>
          </cell>
          <cell r="E1247" t="str">
            <v>22/05/2024</v>
          </cell>
          <cell r="F1247" t="str">
            <v xml:space="preserve">3118279 </v>
          </cell>
          <cell r="G1247" t="str">
            <v>20/05/2024.C24TNN.00023687</v>
          </cell>
          <cell r="H1247" t="str">
            <v>20/05/2024</v>
          </cell>
          <cell r="I1247" t="str">
            <v>20/05/2024</v>
          </cell>
          <cell r="J1247" t="str">
            <v>Purchasing invoice C24TNN.00023687</v>
          </cell>
          <cell r="K1247">
            <v>541184</v>
          </cell>
          <cell r="L1247">
            <v>45478</v>
          </cell>
        </row>
        <row r="1248">
          <cell r="C1248">
            <v>108</v>
          </cell>
          <cell r="D1248" t="str">
            <v>C2217</v>
          </cell>
          <cell r="E1248" t="str">
            <v>22/05/2024</v>
          </cell>
          <cell r="F1248" t="str">
            <v xml:space="preserve">3123882 </v>
          </cell>
          <cell r="G1248" t="str">
            <v>RRS20240520368ND8003</v>
          </cell>
          <cell r="H1248" t="str">
            <v>22/05/2024</v>
          </cell>
          <cell r="I1248" t="str">
            <v>22/05/2024</v>
          </cell>
          <cell r="J1248" t="str">
            <v>Invoice for goods return to supplier C2217- Store: ND8003</v>
          </cell>
          <cell r="K1248">
            <v>-202944</v>
          </cell>
          <cell r="L1248">
            <v>45478</v>
          </cell>
        </row>
        <row r="1249">
          <cell r="C1249">
            <v>23678</v>
          </cell>
          <cell r="D1249" t="str">
            <v>C2217</v>
          </cell>
          <cell r="E1249" t="str">
            <v>23/05/2024</v>
          </cell>
          <cell r="F1249" t="str">
            <v xml:space="preserve">3124238 </v>
          </cell>
          <cell r="G1249" t="str">
            <v>20/05/2024.C24TNN.00023678</v>
          </cell>
          <cell r="H1249" t="str">
            <v>20/05/2024</v>
          </cell>
          <cell r="I1249" t="str">
            <v>20/05/2024</v>
          </cell>
          <cell r="J1249" t="str">
            <v>Purchasing invoice C24TNN.00023678</v>
          </cell>
          <cell r="K1249">
            <v>338240</v>
          </cell>
          <cell r="L1249">
            <v>45478</v>
          </cell>
        </row>
        <row r="1250">
          <cell r="C1250">
            <v>23683</v>
          </cell>
          <cell r="D1250" t="str">
            <v>C2217</v>
          </cell>
          <cell r="E1250" t="str">
            <v>23/05/2024</v>
          </cell>
          <cell r="F1250" t="str">
            <v xml:space="preserve">3124041 </v>
          </cell>
          <cell r="G1250" t="str">
            <v>20/05/2024.C24TNN.00023683</v>
          </cell>
          <cell r="H1250" t="str">
            <v>20/05/2024</v>
          </cell>
          <cell r="I1250" t="str">
            <v>20/05/2024</v>
          </cell>
          <cell r="J1250" t="str">
            <v>Purchasing invoice C24TNN.00023683</v>
          </cell>
          <cell r="K1250">
            <v>676480</v>
          </cell>
          <cell r="L1250">
            <v>45478</v>
          </cell>
        </row>
        <row r="1251">
          <cell r="C1251">
            <v>23684</v>
          </cell>
          <cell r="D1251" t="str">
            <v>C2217</v>
          </cell>
          <cell r="E1251" t="str">
            <v>23/05/2024</v>
          </cell>
          <cell r="F1251" t="str">
            <v xml:space="preserve">3124239 </v>
          </cell>
          <cell r="G1251" t="str">
            <v>20/05/2024.C24TNN.00023684</v>
          </cell>
          <cell r="H1251" t="str">
            <v>20/05/2024</v>
          </cell>
          <cell r="I1251" t="str">
            <v>20/05/2024</v>
          </cell>
          <cell r="J1251" t="str">
            <v>Purchasing invoice C24TNN.00023684</v>
          </cell>
          <cell r="K1251">
            <v>541184</v>
          </cell>
          <cell r="L1251">
            <v>45478</v>
          </cell>
        </row>
        <row r="1252">
          <cell r="C1252">
            <v>23685</v>
          </cell>
          <cell r="D1252" t="str">
            <v>C2217</v>
          </cell>
          <cell r="E1252" t="str">
            <v>23/05/2024</v>
          </cell>
          <cell r="F1252" t="str">
            <v xml:space="preserve">3124129 </v>
          </cell>
          <cell r="G1252" t="str">
            <v>20/05/2024.C24TNN.00023685</v>
          </cell>
          <cell r="H1252" t="str">
            <v>20/05/2024</v>
          </cell>
          <cell r="I1252" t="str">
            <v>20/05/2024</v>
          </cell>
          <cell r="J1252" t="str">
            <v>Purchasing invoice C24TNN.00023685</v>
          </cell>
          <cell r="K1252">
            <v>541184</v>
          </cell>
          <cell r="L1252">
            <v>45478</v>
          </cell>
        </row>
        <row r="1253">
          <cell r="C1253">
            <v>23686</v>
          </cell>
          <cell r="D1253" t="str">
            <v>C2217</v>
          </cell>
          <cell r="E1253" t="str">
            <v>23/05/2024</v>
          </cell>
          <cell r="F1253" t="str">
            <v xml:space="preserve">3124095 </v>
          </cell>
          <cell r="G1253" t="str">
            <v>20/05/2024.C24TNN.00023686</v>
          </cell>
          <cell r="H1253" t="str">
            <v>20/05/2024</v>
          </cell>
          <cell r="I1253" t="str">
            <v>20/05/2024</v>
          </cell>
          <cell r="J1253" t="str">
            <v>Purchasing invoice C24TNN.00023686</v>
          </cell>
          <cell r="K1253">
            <v>541184</v>
          </cell>
          <cell r="L1253">
            <v>45478</v>
          </cell>
        </row>
        <row r="1254">
          <cell r="C1254">
            <v>23688</v>
          </cell>
          <cell r="D1254" t="str">
            <v>C2217</v>
          </cell>
          <cell r="E1254" t="str">
            <v>23/05/2024</v>
          </cell>
          <cell r="F1254" t="str">
            <v xml:space="preserve">3124237 </v>
          </cell>
          <cell r="G1254" t="str">
            <v>20/05/2024.C24TNN.00023688</v>
          </cell>
          <cell r="H1254" t="str">
            <v>20/05/2024</v>
          </cell>
          <cell r="I1254" t="str">
            <v>20/05/2024</v>
          </cell>
          <cell r="J1254" t="str">
            <v>Purchasing invoice C24TNN.00023688</v>
          </cell>
          <cell r="K1254">
            <v>541184</v>
          </cell>
          <cell r="L1254">
            <v>45478</v>
          </cell>
        </row>
        <row r="1255">
          <cell r="C1255">
            <v>23749</v>
          </cell>
          <cell r="D1255" t="str">
            <v>C2217</v>
          </cell>
          <cell r="E1255" t="str">
            <v>23/05/2024</v>
          </cell>
          <cell r="F1255" t="str">
            <v xml:space="preserve">3124408 </v>
          </cell>
          <cell r="G1255" t="str">
            <v>21/05/2024.C24TNN.00023749</v>
          </cell>
          <cell r="H1255" t="str">
            <v>21/05/2024</v>
          </cell>
          <cell r="I1255" t="str">
            <v>21/05/2024</v>
          </cell>
          <cell r="J1255" t="str">
            <v>Purchasing invoice C24TNN.00023749</v>
          </cell>
          <cell r="K1255">
            <v>541184</v>
          </cell>
          <cell r="L1255">
            <v>45478</v>
          </cell>
        </row>
        <row r="1256">
          <cell r="C1256">
            <v>23751</v>
          </cell>
          <cell r="D1256" t="str">
            <v>C2217</v>
          </cell>
          <cell r="E1256" t="str">
            <v>23/05/2024</v>
          </cell>
          <cell r="F1256" t="str">
            <v xml:space="preserve">3124429 </v>
          </cell>
          <cell r="G1256" t="str">
            <v>21/05/2024.C24TNN.00023751</v>
          </cell>
          <cell r="H1256" t="str">
            <v>21/05/2024</v>
          </cell>
          <cell r="I1256" t="str">
            <v>21/05/2024</v>
          </cell>
          <cell r="J1256" t="str">
            <v>Purchasing invoice C24TNN.00023751</v>
          </cell>
          <cell r="K1256">
            <v>338240</v>
          </cell>
          <cell r="L1256">
            <v>45478</v>
          </cell>
        </row>
        <row r="1257">
          <cell r="C1257">
            <v>23679</v>
          </cell>
          <cell r="D1257" t="str">
            <v>C2217</v>
          </cell>
          <cell r="E1257" t="str">
            <v>24/05/2024</v>
          </cell>
          <cell r="F1257" t="str">
            <v xml:space="preserve">3129563 </v>
          </cell>
          <cell r="G1257" t="str">
            <v>20/05/2024.C24TNN.00023679</v>
          </cell>
          <cell r="H1257" t="str">
            <v>20/05/2024</v>
          </cell>
          <cell r="I1257" t="str">
            <v>20/05/2024</v>
          </cell>
          <cell r="J1257" t="str">
            <v>Purchasing invoice C24TNN.00023679</v>
          </cell>
          <cell r="K1257">
            <v>541184</v>
          </cell>
          <cell r="L1257">
            <v>45478</v>
          </cell>
        </row>
        <row r="1258">
          <cell r="C1258">
            <v>23680</v>
          </cell>
          <cell r="D1258" t="str">
            <v>C2217</v>
          </cell>
          <cell r="E1258" t="str">
            <v>24/05/2024</v>
          </cell>
          <cell r="F1258" t="str">
            <v xml:space="preserve">3129797 </v>
          </cell>
          <cell r="G1258" t="str">
            <v>20/05/2024.C24TNN.00023680</v>
          </cell>
          <cell r="H1258" t="str">
            <v>20/05/2024</v>
          </cell>
          <cell r="I1258" t="str">
            <v>20/05/2024</v>
          </cell>
          <cell r="J1258" t="str">
            <v>Purchasing invoice C24TNN.00023680</v>
          </cell>
          <cell r="K1258">
            <v>541184</v>
          </cell>
          <cell r="L1258">
            <v>45478</v>
          </cell>
        </row>
        <row r="1259">
          <cell r="C1259">
            <v>23681</v>
          </cell>
          <cell r="D1259" t="str">
            <v>C2217</v>
          </cell>
          <cell r="E1259" t="str">
            <v>24/05/2024</v>
          </cell>
          <cell r="F1259" t="str">
            <v xml:space="preserve">3129945 </v>
          </cell>
          <cell r="G1259" t="str">
            <v>20/05/2024.C24TNN.00023681</v>
          </cell>
          <cell r="H1259" t="str">
            <v>20/05/2024</v>
          </cell>
          <cell r="I1259" t="str">
            <v>20/05/2024</v>
          </cell>
          <cell r="J1259" t="str">
            <v>Purchasing invoice C24TNN.00023681</v>
          </cell>
          <cell r="K1259">
            <v>541184</v>
          </cell>
          <cell r="L1259">
            <v>45478</v>
          </cell>
        </row>
        <row r="1260">
          <cell r="C1260">
            <v>591</v>
          </cell>
          <cell r="D1260" t="str">
            <v>C2217</v>
          </cell>
          <cell r="E1260" t="str">
            <v>24/05/2024</v>
          </cell>
          <cell r="F1260" t="str">
            <v xml:space="preserve">3129699 </v>
          </cell>
          <cell r="G1260" t="str">
            <v>21/05/2024.C24TNF.00000591</v>
          </cell>
          <cell r="H1260" t="str">
            <v>21/05/2024</v>
          </cell>
          <cell r="I1260" t="str">
            <v>21/05/2024</v>
          </cell>
          <cell r="J1260" t="str">
            <v>Purchasing invoice C24TNF.00000591</v>
          </cell>
          <cell r="K1260">
            <v>541184</v>
          </cell>
          <cell r="L1260">
            <v>45478</v>
          </cell>
        </row>
        <row r="1261">
          <cell r="C1261">
            <v>23748</v>
          </cell>
          <cell r="D1261" t="str">
            <v>C2217</v>
          </cell>
          <cell r="E1261" t="str">
            <v>24/05/2024</v>
          </cell>
          <cell r="F1261" t="str">
            <v xml:space="preserve">3129697 </v>
          </cell>
          <cell r="G1261" t="str">
            <v>21/05/2024.C24TNN.00023748</v>
          </cell>
          <cell r="H1261" t="str">
            <v>21/05/2024</v>
          </cell>
          <cell r="I1261" t="str">
            <v>21/05/2024</v>
          </cell>
          <cell r="J1261" t="str">
            <v>Purchasing invoice C24TNN.00023748</v>
          </cell>
          <cell r="K1261">
            <v>541184</v>
          </cell>
          <cell r="L1261">
            <v>45478</v>
          </cell>
        </row>
        <row r="1262">
          <cell r="C1262">
            <v>23750</v>
          </cell>
          <cell r="D1262" t="str">
            <v>C2217</v>
          </cell>
          <cell r="E1262" t="str">
            <v>24/05/2024</v>
          </cell>
          <cell r="F1262" t="str">
            <v xml:space="preserve">3129800 </v>
          </cell>
          <cell r="G1262" t="str">
            <v>21/05/2024.C24TNN.00023750</v>
          </cell>
          <cell r="H1262" t="str">
            <v>21/05/2024</v>
          </cell>
          <cell r="I1262" t="str">
            <v>21/05/2024</v>
          </cell>
          <cell r="J1262" t="str">
            <v>Purchasing invoice C24TNN.00023750</v>
          </cell>
          <cell r="K1262">
            <v>541184</v>
          </cell>
          <cell r="L1262">
            <v>45478</v>
          </cell>
        </row>
        <row r="1263">
          <cell r="C1263">
            <v>23752</v>
          </cell>
          <cell r="D1263" t="str">
            <v>C2217</v>
          </cell>
          <cell r="E1263" t="str">
            <v>24/05/2024</v>
          </cell>
          <cell r="F1263" t="str">
            <v xml:space="preserve">3129801 </v>
          </cell>
          <cell r="G1263" t="str">
            <v>21/05/2024.C24TNN.00023752</v>
          </cell>
          <cell r="H1263" t="str">
            <v>21/05/2024</v>
          </cell>
          <cell r="I1263" t="str">
            <v>21/05/2024</v>
          </cell>
          <cell r="J1263" t="str">
            <v>Purchasing invoice C24TNN.00023752</v>
          </cell>
          <cell r="K1263">
            <v>541184</v>
          </cell>
          <cell r="L1263">
            <v>45478</v>
          </cell>
        </row>
        <row r="1264">
          <cell r="C1264">
            <v>23832</v>
          </cell>
          <cell r="D1264" t="str">
            <v>C2217</v>
          </cell>
          <cell r="E1264" t="str">
            <v>25/05/2024</v>
          </cell>
          <cell r="F1264" t="str">
            <v xml:space="preserve">3134246 </v>
          </cell>
          <cell r="G1264" t="str">
            <v>22/05/2024.C24TNN.00023832</v>
          </cell>
          <cell r="H1264" t="str">
            <v>22/05/2024</v>
          </cell>
          <cell r="I1264" t="str">
            <v>22/05/2024</v>
          </cell>
          <cell r="J1264" t="str">
            <v>Purchasing invoice C24TNN.00023832</v>
          </cell>
          <cell r="K1264">
            <v>676480</v>
          </cell>
          <cell r="L1264">
            <v>45478</v>
          </cell>
        </row>
        <row r="1265">
          <cell r="C1265">
            <v>23833</v>
          </cell>
          <cell r="D1265" t="str">
            <v>C2217</v>
          </cell>
          <cell r="E1265" t="str">
            <v>25/05/2024</v>
          </cell>
          <cell r="F1265" t="str">
            <v xml:space="preserve">3134273 </v>
          </cell>
          <cell r="G1265" t="str">
            <v>22/05/2024.C24TNN.00023833</v>
          </cell>
          <cell r="H1265" t="str">
            <v>22/05/2024</v>
          </cell>
          <cell r="I1265" t="str">
            <v>22/05/2024</v>
          </cell>
          <cell r="J1265" t="str">
            <v>Purchasing invoice C24TNN.00023833</v>
          </cell>
          <cell r="K1265">
            <v>541184</v>
          </cell>
          <cell r="L1265">
            <v>45478</v>
          </cell>
        </row>
        <row r="1266">
          <cell r="C1266">
            <v>23835</v>
          </cell>
          <cell r="D1266" t="str">
            <v>C2217</v>
          </cell>
          <cell r="E1266" t="str">
            <v>25/05/2024</v>
          </cell>
          <cell r="F1266" t="str">
            <v xml:space="preserve">3134252 </v>
          </cell>
          <cell r="G1266" t="str">
            <v>22/05/2024.C24TNN.00023835</v>
          </cell>
          <cell r="H1266" t="str">
            <v>22/05/2024</v>
          </cell>
          <cell r="I1266" t="str">
            <v>22/05/2024</v>
          </cell>
          <cell r="J1266" t="str">
            <v>Purchasing invoice C24TNN.00023835</v>
          </cell>
          <cell r="K1266">
            <v>541184</v>
          </cell>
          <cell r="L1266">
            <v>45478</v>
          </cell>
        </row>
        <row r="1267">
          <cell r="C1267">
            <v>23836</v>
          </cell>
          <cell r="D1267" t="str">
            <v>C2217</v>
          </cell>
          <cell r="E1267" t="str">
            <v>25/05/2024</v>
          </cell>
          <cell r="F1267" t="str">
            <v xml:space="preserve">3134371 </v>
          </cell>
          <cell r="G1267" t="str">
            <v>22/05/2024.C24TNN.00023836</v>
          </cell>
          <cell r="H1267" t="str">
            <v>22/05/2024</v>
          </cell>
          <cell r="I1267" t="str">
            <v>22/05/2024</v>
          </cell>
          <cell r="J1267" t="str">
            <v>Purchasing invoice C24TNN.00023836</v>
          </cell>
          <cell r="K1267">
            <v>541184</v>
          </cell>
          <cell r="L1267">
            <v>45478</v>
          </cell>
        </row>
        <row r="1268">
          <cell r="C1268">
            <v>24444</v>
          </cell>
          <cell r="D1268" t="str">
            <v>C2217</v>
          </cell>
          <cell r="E1268" t="str">
            <v>25/05/2024</v>
          </cell>
          <cell r="F1268" t="str">
            <v xml:space="preserve">3134320 </v>
          </cell>
          <cell r="G1268" t="str">
            <v>23/05/2024.C24TNN.00024444</v>
          </cell>
          <cell r="H1268" t="str">
            <v>23/05/2024</v>
          </cell>
          <cell r="I1268" t="str">
            <v>23/05/2024</v>
          </cell>
          <cell r="J1268" t="str">
            <v>Purchasing invoice C24TNN.00024444</v>
          </cell>
          <cell r="K1268">
            <v>541184</v>
          </cell>
          <cell r="L1268">
            <v>45478</v>
          </cell>
        </row>
        <row r="1269">
          <cell r="C1269">
            <v>23834</v>
          </cell>
          <cell r="D1269" t="str">
            <v>C2217</v>
          </cell>
          <cell r="E1269" t="str">
            <v>26/05/2024</v>
          </cell>
          <cell r="F1269" t="str">
            <v xml:space="preserve">3137463 </v>
          </cell>
          <cell r="G1269" t="str">
            <v>22/05/2024.C24TNN.00023834</v>
          </cell>
          <cell r="H1269" t="str">
            <v>22/05/2024</v>
          </cell>
          <cell r="I1269" t="str">
            <v>22/05/2024</v>
          </cell>
          <cell r="J1269" t="str">
            <v>Purchasing invoice C24TNN.00023834</v>
          </cell>
          <cell r="K1269">
            <v>541184</v>
          </cell>
          <cell r="L1269">
            <v>45478</v>
          </cell>
        </row>
        <row r="1270">
          <cell r="C1270">
            <v>24445</v>
          </cell>
          <cell r="D1270" t="str">
            <v>C2217</v>
          </cell>
          <cell r="E1270" t="str">
            <v>26/05/2024</v>
          </cell>
          <cell r="F1270" t="str">
            <v xml:space="preserve">3137631 </v>
          </cell>
          <cell r="G1270" t="str">
            <v>23/05/2024.C24TNN.00024445</v>
          </cell>
          <cell r="H1270" t="str">
            <v>23/05/2024</v>
          </cell>
          <cell r="I1270" t="str">
            <v>23/05/2024</v>
          </cell>
          <cell r="J1270" t="str">
            <v>Purchasing invoice C24TNN.00024445</v>
          </cell>
          <cell r="K1270">
            <v>541184</v>
          </cell>
          <cell r="L1270">
            <v>45478</v>
          </cell>
        </row>
        <row r="1271">
          <cell r="C1271">
            <v>24667</v>
          </cell>
          <cell r="D1271" t="str">
            <v>C2217</v>
          </cell>
          <cell r="E1271" t="str">
            <v>26/05/2024</v>
          </cell>
          <cell r="F1271" t="str">
            <v xml:space="preserve">3140309 </v>
          </cell>
          <cell r="G1271" t="str">
            <v>24/05/2024.C24TNN.00024667</v>
          </cell>
          <cell r="H1271" t="str">
            <v>24/05/2024</v>
          </cell>
          <cell r="I1271" t="str">
            <v>24/05/2024</v>
          </cell>
          <cell r="J1271" t="str">
            <v>Purchasing invoice C24TNN.00024667</v>
          </cell>
          <cell r="K1271">
            <v>541184</v>
          </cell>
          <cell r="L1271">
            <v>45478</v>
          </cell>
        </row>
        <row r="1272">
          <cell r="C1272">
            <v>24668</v>
          </cell>
          <cell r="D1272" t="str">
            <v>C2217</v>
          </cell>
          <cell r="E1272" t="str">
            <v>28/05/2024</v>
          </cell>
          <cell r="F1272" t="str">
            <v xml:space="preserve">3144995 </v>
          </cell>
          <cell r="G1272" t="str">
            <v>24/05/2024.C24TNN.00024668</v>
          </cell>
          <cell r="H1272" t="str">
            <v>24/05/2024</v>
          </cell>
          <cell r="I1272" t="str">
            <v>24/05/2024</v>
          </cell>
          <cell r="J1272" t="str">
            <v>Purchasing invoice C24TNN.00024668</v>
          </cell>
          <cell r="K1272">
            <v>676480</v>
          </cell>
          <cell r="L1272">
            <v>45478</v>
          </cell>
        </row>
        <row r="1273">
          <cell r="C1273">
            <v>9619</v>
          </cell>
          <cell r="D1273" t="str">
            <v>C2217</v>
          </cell>
          <cell r="E1273" t="str">
            <v>28/05/2024</v>
          </cell>
          <cell r="F1273" t="str">
            <v xml:space="preserve">3151052 </v>
          </cell>
          <cell r="G1273" t="str">
            <v>RRS20240520312HN2106</v>
          </cell>
          <cell r="H1273" t="str">
            <v>28/05/2024</v>
          </cell>
          <cell r="I1273" t="str">
            <v>28/05/2024</v>
          </cell>
          <cell r="J1273" t="str">
            <v>Invoice for goods return to supplier C2217- Store: HN2106</v>
          </cell>
          <cell r="K1273">
            <v>-135296</v>
          </cell>
          <cell r="L1273">
            <v>45478</v>
          </cell>
        </row>
        <row r="1274">
          <cell r="C1274">
            <v>9348</v>
          </cell>
          <cell r="D1274" t="str">
            <v>C2217</v>
          </cell>
          <cell r="E1274" t="str">
            <v>28/05/2024</v>
          </cell>
          <cell r="F1274" t="str">
            <v xml:space="preserve">3151058 </v>
          </cell>
          <cell r="G1274" t="str">
            <v>RRS20240524780HN2040</v>
          </cell>
          <cell r="H1274" t="str">
            <v>28/05/2024</v>
          </cell>
          <cell r="I1274" t="str">
            <v>28/05/2024</v>
          </cell>
          <cell r="J1274" t="str">
            <v>Invoice for goods return to supplier C2217- Store: HN2040</v>
          </cell>
          <cell r="K1274">
            <v>-67648</v>
          </cell>
          <cell r="L1274">
            <v>45478</v>
          </cell>
        </row>
        <row r="1275">
          <cell r="C1275">
            <v>24446</v>
          </cell>
          <cell r="D1275" t="str">
            <v>C2217</v>
          </cell>
          <cell r="E1275" t="str">
            <v>29/05/2024</v>
          </cell>
          <cell r="F1275" t="str">
            <v xml:space="preserve">3151298 </v>
          </cell>
          <cell r="G1275" t="str">
            <v>23/05/2024.C24TNN.00024446</v>
          </cell>
          <cell r="H1275" t="str">
            <v>23/05/2024</v>
          </cell>
          <cell r="I1275" t="str">
            <v>23/05/2024</v>
          </cell>
          <cell r="J1275" t="str">
            <v>Purchasing invoice C24TNN.00024446</v>
          </cell>
          <cell r="K1275">
            <v>676480</v>
          </cell>
          <cell r="L1275">
            <v>45478</v>
          </cell>
        </row>
        <row r="1276">
          <cell r="C1276">
            <v>24981</v>
          </cell>
          <cell r="D1276" t="str">
            <v>C2217</v>
          </cell>
          <cell r="E1276" t="str">
            <v>29/05/2024</v>
          </cell>
          <cell r="F1276" t="str">
            <v xml:space="preserve">3151176 </v>
          </cell>
          <cell r="G1276" t="str">
            <v>27/05/2024.C24TNN.00024981</v>
          </cell>
          <cell r="H1276" t="str">
            <v>27/05/2024</v>
          </cell>
          <cell r="I1276" t="str">
            <v>27/05/2024</v>
          </cell>
          <cell r="J1276" t="str">
            <v>Purchasing invoice C24TNN.00024981</v>
          </cell>
          <cell r="K1276">
            <v>541184</v>
          </cell>
          <cell r="L1276">
            <v>45478</v>
          </cell>
        </row>
        <row r="1277">
          <cell r="C1277">
            <v>24984</v>
          </cell>
          <cell r="D1277" t="str">
            <v>C2217</v>
          </cell>
          <cell r="E1277" t="str">
            <v>29/05/2024</v>
          </cell>
          <cell r="F1277" t="str">
            <v xml:space="preserve">3151225 </v>
          </cell>
          <cell r="G1277" t="str">
            <v>27/05/2024.C24TNN.00024984</v>
          </cell>
          <cell r="H1277" t="str">
            <v>27/05/2024</v>
          </cell>
          <cell r="I1277" t="str">
            <v>27/05/2024</v>
          </cell>
          <cell r="J1277" t="str">
            <v>Purchasing invoice C24TNN.00024984</v>
          </cell>
          <cell r="K1277">
            <v>541184</v>
          </cell>
          <cell r="L1277">
            <v>45478</v>
          </cell>
        </row>
        <row r="1278">
          <cell r="C1278">
            <v>24986</v>
          </cell>
          <cell r="D1278" t="str">
            <v>C2217</v>
          </cell>
          <cell r="E1278" t="str">
            <v>29/05/2024</v>
          </cell>
          <cell r="F1278" t="str">
            <v xml:space="preserve">3151149 </v>
          </cell>
          <cell r="G1278" t="str">
            <v>27/05/2024.C24TNN.00024986</v>
          </cell>
          <cell r="H1278" t="str">
            <v>27/05/2024</v>
          </cell>
          <cell r="I1278" t="str">
            <v>27/05/2024</v>
          </cell>
          <cell r="J1278" t="str">
            <v>Purchasing invoice C24TNN.00024986</v>
          </cell>
          <cell r="K1278">
            <v>270592</v>
          </cell>
          <cell r="L1278">
            <v>45478</v>
          </cell>
        </row>
        <row r="1279">
          <cell r="C1279">
            <v>24989</v>
          </cell>
          <cell r="D1279" t="str">
            <v>C2217</v>
          </cell>
          <cell r="E1279" t="str">
            <v>29/05/2024</v>
          </cell>
          <cell r="F1279" t="str">
            <v xml:space="preserve">3151195 </v>
          </cell>
          <cell r="G1279" t="str">
            <v>27/05/2024.C24TNN.00024989</v>
          </cell>
          <cell r="H1279" t="str">
            <v>27/05/2024</v>
          </cell>
          <cell r="I1279" t="str">
            <v>27/05/2024</v>
          </cell>
          <cell r="J1279" t="str">
            <v>Purchasing invoice C24TNN.00024989</v>
          </cell>
          <cell r="K1279">
            <v>676480</v>
          </cell>
          <cell r="L1279">
            <v>45478</v>
          </cell>
        </row>
        <row r="1280">
          <cell r="C1280">
            <v>109</v>
          </cell>
          <cell r="D1280" t="str">
            <v>C2217</v>
          </cell>
          <cell r="E1280" t="str">
            <v>29/05/2024</v>
          </cell>
          <cell r="F1280" t="str">
            <v xml:space="preserve">3156962 </v>
          </cell>
          <cell r="G1280" t="str">
            <v>RRS20240528969ND8002</v>
          </cell>
          <cell r="H1280" t="str">
            <v>29/05/2024</v>
          </cell>
          <cell r="I1280" t="str">
            <v>29/05/2024</v>
          </cell>
          <cell r="J1280" t="str">
            <v>Invoice for goods return to supplier C2217- Store: ND8002</v>
          </cell>
          <cell r="K1280">
            <v>-338240</v>
          </cell>
          <cell r="L1280">
            <v>45478</v>
          </cell>
        </row>
        <row r="1281">
          <cell r="C1281">
            <v>9525</v>
          </cell>
          <cell r="D1281" t="str">
            <v>C2217</v>
          </cell>
          <cell r="E1281" t="str">
            <v>29/05/2024</v>
          </cell>
          <cell r="F1281" t="str">
            <v xml:space="preserve">3156960 </v>
          </cell>
          <cell r="G1281" t="str">
            <v>RRS20240529064HN2203</v>
          </cell>
          <cell r="H1281" t="str">
            <v>29/05/2024</v>
          </cell>
          <cell r="I1281" t="str">
            <v>29/05/2024</v>
          </cell>
          <cell r="J1281" t="str">
            <v>Invoice for goods return to supplier C2217- Store: HN2203</v>
          </cell>
          <cell r="K1281">
            <v>-202944</v>
          </cell>
          <cell r="L1281">
            <v>45478</v>
          </cell>
        </row>
        <row r="1282">
          <cell r="C1282">
            <v>24669</v>
          </cell>
          <cell r="D1282" t="str">
            <v>C2217</v>
          </cell>
          <cell r="E1282" t="str">
            <v>30/05/2024</v>
          </cell>
          <cell r="F1282" t="str">
            <v xml:space="preserve">3159381 </v>
          </cell>
          <cell r="G1282" t="str">
            <v>24/05/2024.C24TNN.00024669</v>
          </cell>
          <cell r="H1282" t="str">
            <v>24/05/2024</v>
          </cell>
          <cell r="I1282" t="str">
            <v>24/05/2024</v>
          </cell>
          <cell r="J1282" t="str">
            <v>Purchasing invoice C24TNN.00024669</v>
          </cell>
          <cell r="K1282">
            <v>541184</v>
          </cell>
          <cell r="L1282">
            <v>45478</v>
          </cell>
        </row>
        <row r="1283">
          <cell r="C1283">
            <v>24980</v>
          </cell>
          <cell r="D1283" t="str">
            <v>C2217</v>
          </cell>
          <cell r="E1283" t="str">
            <v>30/05/2024</v>
          </cell>
          <cell r="F1283" t="str">
            <v xml:space="preserve">3157498 </v>
          </cell>
          <cell r="G1283" t="str">
            <v>27/05/2024.C24TNN.00024980</v>
          </cell>
          <cell r="H1283" t="str">
            <v>27/05/2024</v>
          </cell>
          <cell r="I1283" t="str">
            <v>27/05/2024</v>
          </cell>
          <cell r="J1283" t="str">
            <v>Purchasing invoice C24TNN.00024980</v>
          </cell>
          <cell r="K1283">
            <v>541184</v>
          </cell>
          <cell r="L1283">
            <v>45478</v>
          </cell>
        </row>
        <row r="1284">
          <cell r="C1284">
            <v>24982</v>
          </cell>
          <cell r="D1284" t="str">
            <v>C2217</v>
          </cell>
          <cell r="E1284" t="str">
            <v>30/05/2024</v>
          </cell>
          <cell r="F1284" t="str">
            <v xml:space="preserve">3157487 </v>
          </cell>
          <cell r="G1284" t="str">
            <v>27/05/2024.C24TNN.00024982</v>
          </cell>
          <cell r="H1284" t="str">
            <v>27/05/2024</v>
          </cell>
          <cell r="I1284" t="str">
            <v>27/05/2024</v>
          </cell>
          <cell r="J1284" t="str">
            <v>Purchasing invoice C24TNN.00024982</v>
          </cell>
          <cell r="K1284">
            <v>541184</v>
          </cell>
          <cell r="L1284">
            <v>45478</v>
          </cell>
        </row>
        <row r="1285">
          <cell r="C1285">
            <v>24983</v>
          </cell>
          <cell r="D1285" t="str">
            <v>C2217</v>
          </cell>
          <cell r="E1285" t="str">
            <v>30/05/2024</v>
          </cell>
          <cell r="F1285" t="str">
            <v xml:space="preserve">3157133 </v>
          </cell>
          <cell r="G1285" t="str">
            <v>27/05/2024.C24TNN.00024983</v>
          </cell>
          <cell r="H1285" t="str">
            <v>27/05/2024</v>
          </cell>
          <cell r="I1285" t="str">
            <v>27/05/2024</v>
          </cell>
          <cell r="J1285" t="str">
            <v>Purchasing invoice C24TNN.00024983</v>
          </cell>
          <cell r="K1285">
            <v>541184</v>
          </cell>
          <cell r="L1285">
            <v>45478</v>
          </cell>
        </row>
        <row r="1286">
          <cell r="C1286">
            <v>24985</v>
          </cell>
          <cell r="D1286" t="str">
            <v>C2217</v>
          </cell>
          <cell r="E1286" t="str">
            <v>30/05/2024</v>
          </cell>
          <cell r="F1286" t="str">
            <v xml:space="preserve">3157497 </v>
          </cell>
          <cell r="G1286" t="str">
            <v>27/05/2024.C24TNN.00024985</v>
          </cell>
          <cell r="H1286" t="str">
            <v>27/05/2024</v>
          </cell>
          <cell r="I1286" t="str">
            <v>27/05/2024</v>
          </cell>
          <cell r="J1286" t="str">
            <v>Purchasing invoice C24TNN.00024985</v>
          </cell>
          <cell r="K1286">
            <v>541184</v>
          </cell>
          <cell r="L1286">
            <v>45478</v>
          </cell>
        </row>
        <row r="1287">
          <cell r="C1287">
            <v>24988</v>
          </cell>
          <cell r="D1287" t="str">
            <v>C2217</v>
          </cell>
          <cell r="E1287" t="str">
            <v>30/05/2024</v>
          </cell>
          <cell r="F1287" t="str">
            <v xml:space="preserve">3157514 </v>
          </cell>
          <cell r="G1287" t="str">
            <v>27/05/2024.C24TNN.00024988</v>
          </cell>
          <cell r="H1287" t="str">
            <v>27/05/2024</v>
          </cell>
          <cell r="I1287" t="str">
            <v>27/05/2024</v>
          </cell>
          <cell r="J1287" t="str">
            <v>Purchasing invoice C24TNN.00024988</v>
          </cell>
          <cell r="K1287">
            <v>541184</v>
          </cell>
          <cell r="L1287">
            <v>45478</v>
          </cell>
        </row>
        <row r="1288">
          <cell r="C1288">
            <v>24990</v>
          </cell>
          <cell r="D1288" t="str">
            <v>C2217</v>
          </cell>
          <cell r="E1288" t="str">
            <v>30/05/2024</v>
          </cell>
          <cell r="F1288" t="str">
            <v xml:space="preserve">3157501 </v>
          </cell>
          <cell r="G1288" t="str">
            <v>27/05/2024.C24TNN.00024990</v>
          </cell>
          <cell r="H1288" t="str">
            <v>27/05/2024</v>
          </cell>
          <cell r="I1288" t="str">
            <v>27/05/2024</v>
          </cell>
          <cell r="J1288" t="str">
            <v>Purchasing invoice C24TNN.00024990</v>
          </cell>
          <cell r="K1288">
            <v>1014719</v>
          </cell>
          <cell r="L1288">
            <v>45478</v>
          </cell>
        </row>
        <row r="1289">
          <cell r="C1289">
            <v>25081</v>
          </cell>
          <cell r="D1289" t="str">
            <v>C2217</v>
          </cell>
          <cell r="E1289" t="str">
            <v>30/05/2024</v>
          </cell>
          <cell r="F1289" t="str">
            <v xml:space="preserve">3157337 </v>
          </cell>
          <cell r="G1289" t="str">
            <v>28/05/2024.C24TNN.00025081</v>
          </cell>
          <cell r="H1289" t="str">
            <v>28/05/2024</v>
          </cell>
          <cell r="I1289" t="str">
            <v>28/05/2024</v>
          </cell>
          <cell r="J1289" t="str">
            <v>Purchasing invoice C24TNN.00025081</v>
          </cell>
          <cell r="K1289">
            <v>1014719</v>
          </cell>
          <cell r="L1289">
            <v>45478</v>
          </cell>
        </row>
        <row r="1290">
          <cell r="C1290">
            <v>25880</v>
          </cell>
          <cell r="D1290" t="str">
            <v>C2217</v>
          </cell>
          <cell r="E1290" t="str">
            <v>30/05/2024</v>
          </cell>
          <cell r="F1290" t="str">
            <v xml:space="preserve">3160386 </v>
          </cell>
          <cell r="G1290" t="str">
            <v>30/05/2024.C24TNN.00025880</v>
          </cell>
          <cell r="H1290" t="str">
            <v>30/05/2024</v>
          </cell>
          <cell r="I1290" t="str">
            <v>30/05/2024</v>
          </cell>
          <cell r="J1290" t="str">
            <v>Purchasing invoice C24TNN.00025880</v>
          </cell>
          <cell r="K1290">
            <v>676480</v>
          </cell>
          <cell r="L1290">
            <v>45478</v>
          </cell>
        </row>
        <row r="1291">
          <cell r="C1291">
            <v>305</v>
          </cell>
          <cell r="D1291" t="str">
            <v>C2217</v>
          </cell>
          <cell r="E1291" t="str">
            <v>30/05/2024</v>
          </cell>
          <cell r="F1291" t="str">
            <v xml:space="preserve">3160640 </v>
          </cell>
          <cell r="G1291" t="str">
            <v>C30524KHANH(111018)</v>
          </cell>
          <cell r="H1291" t="str">
            <v>27/05/2024</v>
          </cell>
          <cell r="I1291" t="str">
            <v>27/05/2024</v>
          </cell>
          <cell r="J1291" t="str">
            <v>Cấn trừ Phí hỗ trợ trao đổi dữ liệu điện tử tháng 04 năm 2024 tại Hải Phòng-CR2217</v>
          </cell>
          <cell r="K1291">
            <v>-54795</v>
          </cell>
          <cell r="L1291">
            <v>45478</v>
          </cell>
        </row>
        <row r="1292">
          <cell r="C1292">
            <v>3677</v>
          </cell>
          <cell r="D1292" t="str">
            <v>C2217</v>
          </cell>
          <cell r="E1292" t="str">
            <v>30/05/2024</v>
          </cell>
          <cell r="F1292" t="str">
            <v xml:space="preserve">3160650 </v>
          </cell>
          <cell r="G1292" t="str">
            <v>C30524KHANH(111028)</v>
          </cell>
          <cell r="H1292" t="str">
            <v>27/05/2024</v>
          </cell>
          <cell r="I1292" t="str">
            <v>27/05/2024</v>
          </cell>
          <cell r="J1292" t="str">
            <v>Cấn trừ Phí hỗ trợ tiền điện tháng 04 năm 2024 tại Hà Nội-CR2217</v>
          </cell>
          <cell r="K1292">
            <v>-429565</v>
          </cell>
          <cell r="L1292">
            <v>45478</v>
          </cell>
        </row>
        <row r="1293">
          <cell r="C1293">
            <v>381</v>
          </cell>
          <cell r="D1293" t="str">
            <v>C2217</v>
          </cell>
          <cell r="E1293" t="str">
            <v>30/05/2024</v>
          </cell>
          <cell r="F1293" t="str">
            <v xml:space="preserve">3160651 </v>
          </cell>
          <cell r="G1293" t="str">
            <v>C30524KHANH(111029)</v>
          </cell>
          <cell r="H1293" t="str">
            <v>27/05/2024</v>
          </cell>
          <cell r="I1293" t="str">
            <v>27/05/2024</v>
          </cell>
          <cell r="J1293" t="str">
            <v>Cấn trừ Phí hỗ trợ trưng bày tháng 04 năm 2024 tại Bắc Ninh-CR2217</v>
          </cell>
          <cell r="K1293">
            <v>-10148</v>
          </cell>
          <cell r="L1293">
            <v>45478</v>
          </cell>
        </row>
        <row r="1294">
          <cell r="C1294">
            <v>382</v>
          </cell>
          <cell r="D1294" t="str">
            <v>C2217</v>
          </cell>
          <cell r="E1294" t="str">
            <v>30/05/2024</v>
          </cell>
          <cell r="F1294" t="str">
            <v xml:space="preserve">3160678 </v>
          </cell>
          <cell r="G1294" t="str">
            <v>C30524KHANH(111038)</v>
          </cell>
          <cell r="H1294" t="str">
            <v>27/05/2024</v>
          </cell>
          <cell r="I1294" t="str">
            <v>27/05/2024</v>
          </cell>
          <cell r="J1294" t="str">
            <v>Cấn trừ Phí hỗ trợ bán hàng tháng 04 năm 2024 tại Bắc Ninh-CR2217</v>
          </cell>
          <cell r="K1294">
            <v>-20294</v>
          </cell>
          <cell r="L1294">
            <v>45478</v>
          </cell>
        </row>
        <row r="1295">
          <cell r="C1295">
            <v>307</v>
          </cell>
          <cell r="D1295" t="str">
            <v>C2217</v>
          </cell>
          <cell r="E1295" t="str">
            <v>30/05/2024</v>
          </cell>
          <cell r="F1295" t="str">
            <v xml:space="preserve">3160679 </v>
          </cell>
          <cell r="G1295" t="str">
            <v>C30524KHANH(111039)</v>
          </cell>
          <cell r="H1295" t="str">
            <v>27/05/2024</v>
          </cell>
          <cell r="I1295" t="str">
            <v>27/05/2024</v>
          </cell>
          <cell r="J1295" t="str">
            <v>Cấn trừ Phí hỗ trợ trưng bày tháng 04 năm 2024 tại Hải Phòng-CR2217</v>
          </cell>
          <cell r="K1295">
            <v>-27397</v>
          </cell>
          <cell r="L1295">
            <v>45478</v>
          </cell>
        </row>
        <row r="1296">
          <cell r="C1296">
            <v>308</v>
          </cell>
          <cell r="D1296" t="str">
            <v>C2217</v>
          </cell>
          <cell r="E1296" t="str">
            <v>30/05/2024</v>
          </cell>
          <cell r="F1296" t="str">
            <v xml:space="preserve">3160680 </v>
          </cell>
          <cell r="G1296" t="str">
            <v>C30524KHANH(111040)</v>
          </cell>
          <cell r="H1296" t="str">
            <v>27/05/2024</v>
          </cell>
          <cell r="I1296" t="str">
            <v>27/05/2024</v>
          </cell>
          <cell r="J1296" t="str">
            <v>Cấn trừ Phí hỗ trợ bán hàng tháng 04 năm 2024 tại Hải Phòng-CR2217</v>
          </cell>
          <cell r="K1296">
            <v>-54795</v>
          </cell>
          <cell r="L1296">
            <v>45478</v>
          </cell>
        </row>
        <row r="1297">
          <cell r="C1297">
            <v>332</v>
          </cell>
          <cell r="D1297" t="str">
            <v>C2217</v>
          </cell>
          <cell r="E1297" t="str">
            <v>30/05/2024</v>
          </cell>
          <cell r="F1297" t="str">
            <v xml:space="preserve">3160681 </v>
          </cell>
          <cell r="G1297" t="str">
            <v>C30524KHANH(111041)</v>
          </cell>
          <cell r="H1297" t="str">
            <v>27/05/2024</v>
          </cell>
          <cell r="I1297" t="str">
            <v>27/05/2024</v>
          </cell>
          <cell r="J1297" t="str">
            <v>Cấn trừ Phí hỗ trợ trưng bày tháng 04 năm 2024 tại Hưng Yên-CR2217</v>
          </cell>
          <cell r="K1297">
            <v>-3045</v>
          </cell>
          <cell r="L1297">
            <v>45478</v>
          </cell>
        </row>
        <row r="1298">
          <cell r="C1298">
            <v>376</v>
          </cell>
          <cell r="D1298" t="str">
            <v>C2217</v>
          </cell>
          <cell r="E1298" t="str">
            <v>30/05/2024</v>
          </cell>
          <cell r="F1298" t="str">
            <v xml:space="preserve">3160691 </v>
          </cell>
          <cell r="G1298" t="str">
            <v>C30524KHANH(111052)</v>
          </cell>
          <cell r="H1298" t="str">
            <v>27/05/2024</v>
          </cell>
          <cell r="I1298" t="str">
            <v>27/05/2024</v>
          </cell>
          <cell r="J1298" t="str">
            <v>Cấn trừ Phí hỗ trợ kiểm tra an toàn vệ sinh thực phẩm tháng 04 năm 2024 tại Bắc Ninh-CR2217</v>
          </cell>
          <cell r="K1298">
            <v>-20294</v>
          </cell>
          <cell r="L1298">
            <v>45478</v>
          </cell>
        </row>
        <row r="1299">
          <cell r="C1299">
            <v>3611</v>
          </cell>
          <cell r="D1299" t="str">
            <v>C2217</v>
          </cell>
          <cell r="E1299" t="str">
            <v>30/05/2024</v>
          </cell>
          <cell r="F1299" t="str">
            <v xml:space="preserve">3160692 </v>
          </cell>
          <cell r="G1299" t="str">
            <v>C30524KHANH(111053)</v>
          </cell>
          <cell r="H1299" t="str">
            <v>27/05/2024</v>
          </cell>
          <cell r="I1299" t="str">
            <v>27/05/2024</v>
          </cell>
          <cell r="J1299" t="str">
            <v>Cấn trừ Phí hỗ trợ khai trương cửa hàng tháng 04 năm 2024 tại Hà Nội-CR2217</v>
          </cell>
          <cell r="K1299">
            <v>-216000</v>
          </cell>
          <cell r="L1299">
            <v>45478</v>
          </cell>
        </row>
        <row r="1300">
          <cell r="C1300">
            <v>3624</v>
          </cell>
          <cell r="D1300" t="str">
            <v>C2217</v>
          </cell>
          <cell r="E1300" t="str">
            <v>30/05/2024</v>
          </cell>
          <cell r="F1300" t="str">
            <v xml:space="preserve">3160723 </v>
          </cell>
          <cell r="G1300" t="str">
            <v>C30524KHANH(111066)</v>
          </cell>
          <cell r="H1300" t="str">
            <v>27/05/2024</v>
          </cell>
          <cell r="I1300" t="str">
            <v>27/05/2024</v>
          </cell>
          <cell r="J1300" t="str">
            <v>Cấn trừ Phí hỗ trợ kiểm tra an toàn vệ sinh thực phẩm tháng 04 năm 2024 tại Hà Nội-CR2217</v>
          </cell>
          <cell r="K1300">
            <v>-429565</v>
          </cell>
          <cell r="L1300">
            <v>45478</v>
          </cell>
        </row>
        <row r="1301">
          <cell r="C1301">
            <v>326</v>
          </cell>
          <cell r="D1301" t="str">
            <v>C2217</v>
          </cell>
          <cell r="E1301" t="str">
            <v>30/05/2024</v>
          </cell>
          <cell r="F1301" t="str">
            <v xml:space="preserve">3160724 </v>
          </cell>
          <cell r="G1301" t="str">
            <v>C30524KHANH(111067)</v>
          </cell>
          <cell r="H1301" t="str">
            <v>27/05/2024</v>
          </cell>
          <cell r="I1301" t="str">
            <v>27/05/2024</v>
          </cell>
          <cell r="J1301" t="str">
            <v>Cấn trừ Phí hỗ trợ trao đổi dữ liệu điện tử tháng 04 năm 2024 tại Hưng Yên-CR2217</v>
          </cell>
          <cell r="K1301">
            <v>-6088</v>
          </cell>
          <cell r="L1301">
            <v>45478</v>
          </cell>
        </row>
        <row r="1302">
          <cell r="C1302">
            <v>301</v>
          </cell>
          <cell r="D1302" t="str">
            <v>C2217</v>
          </cell>
          <cell r="E1302" t="str">
            <v>30/05/2024</v>
          </cell>
          <cell r="F1302" t="str">
            <v xml:space="preserve">3160725 </v>
          </cell>
          <cell r="G1302" t="str">
            <v>C30524KHANH(111068)</v>
          </cell>
          <cell r="H1302" t="str">
            <v>27/05/2024</v>
          </cell>
          <cell r="I1302" t="str">
            <v>27/05/2024</v>
          </cell>
          <cell r="J1302" t="str">
            <v>Cấn trừ Phí hỗ trợ kiểm tra an toàn vệ sinh thực phẩm tháng 04 năm 2024 tại Hải Phòng-CR2217</v>
          </cell>
          <cell r="K1302">
            <v>-54795</v>
          </cell>
          <cell r="L1302">
            <v>45478</v>
          </cell>
        </row>
        <row r="1303">
          <cell r="C1303">
            <v>302</v>
          </cell>
          <cell r="D1303" t="str">
            <v>C2217</v>
          </cell>
          <cell r="E1303" t="str">
            <v>30/05/2024</v>
          </cell>
          <cell r="F1303" t="str">
            <v xml:space="preserve">3160754 </v>
          </cell>
          <cell r="G1303" t="str">
            <v>C30524KHANH(111080)</v>
          </cell>
          <cell r="H1303" t="str">
            <v>27/05/2024</v>
          </cell>
          <cell r="I1303" t="str">
            <v>27/05/2024</v>
          </cell>
          <cell r="J1303" t="str">
            <v>Cấn trừ Phí hỗ trợ tiền điện tháng 04 năm 2024 tại Hải Phòng-CR2217</v>
          </cell>
          <cell r="K1303">
            <v>-54795</v>
          </cell>
          <cell r="L1303">
            <v>45478</v>
          </cell>
        </row>
        <row r="1304">
          <cell r="C1304">
            <v>377</v>
          </cell>
          <cell r="D1304" t="str">
            <v>C2217</v>
          </cell>
          <cell r="E1304" t="str">
            <v>30/05/2024</v>
          </cell>
          <cell r="F1304" t="str">
            <v xml:space="preserve">3160755 </v>
          </cell>
          <cell r="G1304" t="str">
            <v>C30524KHANH(111081)</v>
          </cell>
          <cell r="H1304" t="str">
            <v>27/05/2024</v>
          </cell>
          <cell r="I1304" t="str">
            <v>27/05/2024</v>
          </cell>
          <cell r="J1304" t="str">
            <v>Cấn trừ Phí hỗ trợ trao đổi dữ liệu điện tử tháng 04 năm 2024 tại Bắc Ninh-CR2217</v>
          </cell>
          <cell r="K1304">
            <v>-20294</v>
          </cell>
          <cell r="L1304">
            <v>45478</v>
          </cell>
        </row>
        <row r="1305">
          <cell r="C1305">
            <v>328</v>
          </cell>
          <cell r="D1305" t="str">
            <v>C2217</v>
          </cell>
          <cell r="E1305" t="str">
            <v>30/05/2024</v>
          </cell>
          <cell r="F1305" t="str">
            <v xml:space="preserve">3160788 </v>
          </cell>
          <cell r="G1305" t="str">
            <v>C30524KHANH(111095)</v>
          </cell>
          <cell r="H1305" t="str">
            <v>27/05/2024</v>
          </cell>
          <cell r="I1305" t="str">
            <v>27/05/2024</v>
          </cell>
          <cell r="J1305" t="str">
            <v>Cấn trừ Phí hỗ trợ tiền điện tháng 04 năm 2024 tại Hưng Yên-CR2217</v>
          </cell>
          <cell r="K1305">
            <v>-6088</v>
          </cell>
          <cell r="L1305">
            <v>45478</v>
          </cell>
        </row>
        <row r="1306">
          <cell r="C1306">
            <v>3646</v>
          </cell>
          <cell r="D1306" t="str">
            <v>C2217</v>
          </cell>
          <cell r="E1306" t="str">
            <v>30/05/2024</v>
          </cell>
          <cell r="F1306" t="str">
            <v xml:space="preserve">3160789 </v>
          </cell>
          <cell r="G1306" t="str">
            <v>C30524KHANH(111096)</v>
          </cell>
          <cell r="H1306" t="str">
            <v>27/05/2024</v>
          </cell>
          <cell r="I1306" t="str">
            <v>27/05/2024</v>
          </cell>
          <cell r="J1306" t="str">
            <v>Cấn trừ Phí hỗ trợ trao đổi dữ liệu điện tử tháng 04 năm 2024 tại Hà Nội-CR2217</v>
          </cell>
          <cell r="K1306">
            <v>-429565</v>
          </cell>
          <cell r="L1306">
            <v>45478</v>
          </cell>
        </row>
        <row r="1307">
          <cell r="C1307">
            <v>329</v>
          </cell>
          <cell r="D1307" t="str">
            <v>C2217</v>
          </cell>
          <cell r="E1307" t="str">
            <v>30/05/2024</v>
          </cell>
          <cell r="F1307" t="str">
            <v xml:space="preserve">3160801 </v>
          </cell>
          <cell r="G1307" t="str">
            <v>C30524KHANH(111108)</v>
          </cell>
          <cell r="H1307" t="str">
            <v>27/05/2024</v>
          </cell>
          <cell r="I1307" t="str">
            <v>27/05/2024</v>
          </cell>
          <cell r="J1307" t="str">
            <v>Cấn trừ Phí hỗ trợ bán hàng tháng 04 năm 2024 tại Hưng Yên-CR2217</v>
          </cell>
          <cell r="K1307">
            <v>-6088</v>
          </cell>
          <cell r="L1307">
            <v>45478</v>
          </cell>
        </row>
        <row r="1308">
          <cell r="C1308">
            <v>330</v>
          </cell>
          <cell r="D1308" t="str">
            <v>C2217</v>
          </cell>
          <cell r="E1308" t="str">
            <v>30/05/2024</v>
          </cell>
          <cell r="F1308" t="str">
            <v xml:space="preserve">3160802 </v>
          </cell>
          <cell r="G1308" t="str">
            <v>C30524KHANH(111109)</v>
          </cell>
          <cell r="H1308" t="str">
            <v>27/05/2024</v>
          </cell>
          <cell r="I1308" t="str">
            <v>27/05/2024</v>
          </cell>
          <cell r="J1308" t="str">
            <v>Cấn trừ Phí hỗ trợ kiểm tra an toàn vệ sinh thực phẩm tháng 04 năm 2024 tại Hưng Yên-CR2217</v>
          </cell>
          <cell r="K1308">
            <v>-6088</v>
          </cell>
          <cell r="L1308">
            <v>45478</v>
          </cell>
        </row>
        <row r="1309">
          <cell r="C1309">
            <v>379</v>
          </cell>
          <cell r="D1309" t="str">
            <v>C2217</v>
          </cell>
          <cell r="E1309" t="str">
            <v>30/05/2024</v>
          </cell>
          <cell r="F1309" t="str">
            <v xml:space="preserve">3160803 </v>
          </cell>
          <cell r="G1309" t="str">
            <v>C30524KHANH(111110)</v>
          </cell>
          <cell r="H1309" t="str">
            <v>27/05/2024</v>
          </cell>
          <cell r="I1309" t="str">
            <v>27/05/2024</v>
          </cell>
          <cell r="J1309" t="str">
            <v>Cấn trừ Phí hỗ trợ tiền điện tháng 04 năm 2024 tại Bắc Ninh-CR2217</v>
          </cell>
          <cell r="K1309">
            <v>-20294</v>
          </cell>
          <cell r="L1309">
            <v>45478</v>
          </cell>
        </row>
        <row r="1310">
          <cell r="C1310">
            <v>3668</v>
          </cell>
          <cell r="D1310" t="str">
            <v>C2217</v>
          </cell>
          <cell r="E1310" t="str">
            <v>30/05/2024</v>
          </cell>
          <cell r="F1310" t="str">
            <v xml:space="preserve">3160835 </v>
          </cell>
          <cell r="G1310" t="str">
            <v>C30524KHANH(111124)</v>
          </cell>
          <cell r="H1310" t="str">
            <v>27/05/2024</v>
          </cell>
          <cell r="I1310" t="str">
            <v>27/05/2024</v>
          </cell>
          <cell r="J1310" t="str">
            <v>Cấn trừ Phí hỗ trợ trưng bày tháng 04 năm 2024 tại Hà Nội-CR2217</v>
          </cell>
          <cell r="K1310">
            <v>-214782</v>
          </cell>
          <cell r="L1310">
            <v>45478</v>
          </cell>
        </row>
        <row r="1311">
          <cell r="C1311">
            <v>3669</v>
          </cell>
          <cell r="D1311" t="str">
            <v>C2217</v>
          </cell>
          <cell r="E1311" t="str">
            <v>30/05/2024</v>
          </cell>
          <cell r="F1311" t="str">
            <v xml:space="preserve">3160836 </v>
          </cell>
          <cell r="G1311" t="str">
            <v>C30524KHANH(111125)</v>
          </cell>
          <cell r="H1311" t="str">
            <v>27/05/2024</v>
          </cell>
          <cell r="I1311" t="str">
            <v>27/05/2024</v>
          </cell>
          <cell r="J1311" t="str">
            <v>Cấn trừ Phí hỗ trợ bán hàng tháng 04 năm 2024 tại Hà Nội-CR2217</v>
          </cell>
          <cell r="K1311">
            <v>-429565</v>
          </cell>
          <cell r="L1311">
            <v>45478</v>
          </cell>
        </row>
        <row r="1312">
          <cell r="C1312">
            <v>9433</v>
          </cell>
          <cell r="D1312" t="str">
            <v>C2217</v>
          </cell>
          <cell r="E1312" t="str">
            <v>30/05/2024</v>
          </cell>
          <cell r="F1312" t="str">
            <v xml:space="preserve">3162630 </v>
          </cell>
          <cell r="G1312" t="str">
            <v>RRS20240523695HN2152</v>
          </cell>
          <cell r="H1312" t="str">
            <v>30/05/2024</v>
          </cell>
          <cell r="I1312" t="str">
            <v>30/05/2024</v>
          </cell>
          <cell r="J1312" t="str">
            <v>Invoice for goods return to supplier C2217- Store: HN2152</v>
          </cell>
          <cell r="K1312">
            <v>-67648</v>
          </cell>
          <cell r="L1312">
            <v>45478</v>
          </cell>
        </row>
        <row r="1313">
          <cell r="C1313">
            <v>9526</v>
          </cell>
          <cell r="D1313" t="str">
            <v>C2217</v>
          </cell>
          <cell r="E1313" t="str">
            <v>30/05/2024</v>
          </cell>
          <cell r="F1313" t="str">
            <v xml:space="preserve">3162644 </v>
          </cell>
          <cell r="G1313" t="str">
            <v>RRS20240530125HN2218</v>
          </cell>
          <cell r="H1313" t="str">
            <v>30/05/2024</v>
          </cell>
          <cell r="I1313" t="str">
            <v>30/05/2024</v>
          </cell>
          <cell r="J1313" t="str">
            <v>Invoice for goods return to supplier C2217- Store: HN2218</v>
          </cell>
          <cell r="K1313">
            <v>-67648</v>
          </cell>
          <cell r="L1313">
            <v>45478</v>
          </cell>
        </row>
        <row r="1314">
          <cell r="C1314">
            <v>9527</v>
          </cell>
          <cell r="D1314" t="str">
            <v>C2217</v>
          </cell>
          <cell r="E1314" t="str">
            <v>30/05/2024</v>
          </cell>
          <cell r="F1314" t="str">
            <v xml:space="preserve">3162646 </v>
          </cell>
          <cell r="G1314" t="str">
            <v>RRS20240530128HN2075</v>
          </cell>
          <cell r="H1314" t="str">
            <v>30/05/2024</v>
          </cell>
          <cell r="I1314" t="str">
            <v>30/05/2024</v>
          </cell>
          <cell r="J1314" t="str">
            <v>Invoice for goods return to supplier C2217- Store: HN2075</v>
          </cell>
          <cell r="K1314">
            <v>-135296</v>
          </cell>
          <cell r="L1314">
            <v>45478</v>
          </cell>
        </row>
        <row r="1315">
          <cell r="C1315">
            <v>24987</v>
          </cell>
          <cell r="D1315" t="str">
            <v>C2217</v>
          </cell>
          <cell r="E1315" t="str">
            <v>31/05/2024</v>
          </cell>
          <cell r="F1315" t="str">
            <v xml:space="preserve">3162754 </v>
          </cell>
          <cell r="G1315" t="str">
            <v>27/05/2024.C24TNN.00024987</v>
          </cell>
          <cell r="H1315" t="str">
            <v>27/05/2024</v>
          </cell>
          <cell r="I1315" t="str">
            <v>27/05/2024</v>
          </cell>
          <cell r="J1315" t="str">
            <v>Purchasing invoice C24TNN.00024987</v>
          </cell>
          <cell r="K1315">
            <v>676480</v>
          </cell>
          <cell r="L1315">
            <v>45478</v>
          </cell>
        </row>
        <row r="1316">
          <cell r="C1316">
            <v>25083</v>
          </cell>
          <cell r="D1316" t="str">
            <v>C2217</v>
          </cell>
          <cell r="E1316" t="str">
            <v>31/05/2024</v>
          </cell>
          <cell r="F1316" t="str">
            <v xml:space="preserve">3162726 </v>
          </cell>
          <cell r="G1316" t="str">
            <v>28/05/2024.C24TNN.00025083</v>
          </cell>
          <cell r="H1316" t="str">
            <v>28/05/2024</v>
          </cell>
          <cell r="I1316" t="str">
            <v>28/05/2024</v>
          </cell>
          <cell r="J1316" t="str">
            <v>Purchasing invoice C24TNN.00025083</v>
          </cell>
          <cell r="K1316">
            <v>676480</v>
          </cell>
          <cell r="L1316">
            <v>45478</v>
          </cell>
        </row>
        <row r="1317">
          <cell r="C1317">
            <v>25148</v>
          </cell>
          <cell r="D1317" t="str">
            <v>C2217</v>
          </cell>
          <cell r="E1317" t="str">
            <v>31/05/2024</v>
          </cell>
          <cell r="F1317" t="str">
            <v xml:space="preserve">3162825 </v>
          </cell>
          <cell r="G1317" t="str">
            <v>29/05/2024.C24TNN.00025148</v>
          </cell>
          <cell r="H1317" t="str">
            <v>29/05/2024</v>
          </cell>
          <cell r="I1317" t="str">
            <v>29/05/2024</v>
          </cell>
          <cell r="J1317" t="str">
            <v>Purchasing invoice C24TNN.00025148</v>
          </cell>
          <cell r="K1317">
            <v>676480</v>
          </cell>
          <cell r="L1317">
            <v>45478</v>
          </cell>
        </row>
        <row r="1318">
          <cell r="C1318">
            <v>25149</v>
          </cell>
          <cell r="D1318" t="str">
            <v>C2217</v>
          </cell>
          <cell r="E1318" t="str">
            <v>31/05/2024</v>
          </cell>
          <cell r="F1318" t="str">
            <v xml:space="preserve">3162708 </v>
          </cell>
          <cell r="G1318" t="str">
            <v>29/05/2024.C24TNN.00025149</v>
          </cell>
          <cell r="H1318" t="str">
            <v>29/05/2024</v>
          </cell>
          <cell r="I1318" t="str">
            <v>29/05/2024</v>
          </cell>
          <cell r="J1318" t="str">
            <v>Purchasing invoice C24TNN.00025149</v>
          </cell>
          <cell r="K1318">
            <v>676480</v>
          </cell>
          <cell r="L1318">
            <v>45478</v>
          </cell>
        </row>
        <row r="1319">
          <cell r="C1319">
            <v>25150</v>
          </cell>
          <cell r="D1319" t="str">
            <v>C2217</v>
          </cell>
          <cell r="E1319" t="str">
            <v>31/05/2024</v>
          </cell>
          <cell r="F1319" t="str">
            <v xml:space="preserve">3169193 </v>
          </cell>
          <cell r="G1319" t="str">
            <v>29/05/2024.C24TNN.00025150</v>
          </cell>
          <cell r="H1319" t="str">
            <v>29/05/2024</v>
          </cell>
          <cell r="I1319" t="str">
            <v>29/05/2024</v>
          </cell>
          <cell r="J1319" t="str">
            <v>Purchasing invoice C24TNN.00025150</v>
          </cell>
          <cell r="K1319">
            <v>541184</v>
          </cell>
          <cell r="L1319">
            <v>45478</v>
          </cell>
        </row>
        <row r="1320">
          <cell r="C1320">
            <v>9618</v>
          </cell>
          <cell r="D1320" t="str">
            <v>C2217</v>
          </cell>
          <cell r="E1320" t="str">
            <v>31/05/2024</v>
          </cell>
          <cell r="F1320" t="str">
            <v xml:space="preserve">3169171 </v>
          </cell>
          <cell r="G1320" t="str">
            <v>RRS20240531157HN2151</v>
          </cell>
          <cell r="H1320" t="str">
            <v>31/05/2024</v>
          </cell>
          <cell r="I1320" t="str">
            <v>31/05/2024</v>
          </cell>
          <cell r="J1320" t="str">
            <v>Invoice for goods return to supplier C2217- Store: HN2151</v>
          </cell>
          <cell r="K1320">
            <v>-135296</v>
          </cell>
          <cell r="L1320">
            <v>45478</v>
          </cell>
        </row>
        <row r="1321">
          <cell r="C1321">
            <v>9933</v>
          </cell>
          <cell r="D1321" t="str">
            <v>C2217</v>
          </cell>
          <cell r="E1321" t="str">
            <v>01/06/2024</v>
          </cell>
          <cell r="F1321" t="str">
            <v xml:space="preserve">3185073 </v>
          </cell>
          <cell r="G1321" t="str">
            <v>RRS20240601187HN2034</v>
          </cell>
          <cell r="H1321" t="str">
            <v>01/06/2024</v>
          </cell>
          <cell r="I1321" t="str">
            <v>01/06/2024</v>
          </cell>
          <cell r="J1321" t="str">
            <v>Invoice for goods return to supplier C2217- Store: HN2034</v>
          </cell>
          <cell r="K1321">
            <v>-135296</v>
          </cell>
          <cell r="L1321">
            <v>45478</v>
          </cell>
        </row>
        <row r="1322">
          <cell r="C1322">
            <v>25080</v>
          </cell>
          <cell r="D1322" t="str">
            <v>C2217</v>
          </cell>
          <cell r="E1322" t="str">
            <v>04/06/2024</v>
          </cell>
          <cell r="F1322" t="str">
            <v xml:space="preserve">3178726 </v>
          </cell>
          <cell r="G1322" t="str">
            <v>28/05/2024.C24TNN.00025080</v>
          </cell>
          <cell r="H1322" t="str">
            <v>28/05/2024</v>
          </cell>
          <cell r="I1322" t="str">
            <v>28/05/2024</v>
          </cell>
          <cell r="J1322" t="str">
            <v>Purchasing invoice C24TNN.00025080</v>
          </cell>
          <cell r="K1322">
            <v>676480</v>
          </cell>
          <cell r="L1322">
            <v>45478</v>
          </cell>
        </row>
        <row r="1323">
          <cell r="C1323">
            <v>9941</v>
          </cell>
          <cell r="D1323" t="str">
            <v>C2217</v>
          </cell>
          <cell r="E1323" t="str">
            <v>04/06/2024</v>
          </cell>
          <cell r="F1323" t="str">
            <v xml:space="preserve">3183079 </v>
          </cell>
          <cell r="G1323" t="str">
            <v>RRS20240604420HN2078</v>
          </cell>
          <cell r="H1323" t="str">
            <v>04/06/2024</v>
          </cell>
          <cell r="I1323" t="str">
            <v>04/06/2024</v>
          </cell>
          <cell r="J1323" t="str">
            <v>Invoice for goods return to supplier C2217- Store: HN2078</v>
          </cell>
          <cell r="K1323">
            <v>-67648</v>
          </cell>
          <cell r="L1323">
            <v>45478</v>
          </cell>
        </row>
        <row r="1324">
          <cell r="C1324">
            <v>9942</v>
          </cell>
          <cell r="D1324" t="str">
            <v>C2217</v>
          </cell>
          <cell r="E1324" t="str">
            <v>04/06/2024</v>
          </cell>
          <cell r="F1324" t="str">
            <v xml:space="preserve">3183066 </v>
          </cell>
          <cell r="G1324" t="str">
            <v>RRS20240604443HN2112</v>
          </cell>
          <cell r="H1324" t="str">
            <v>04/06/2024</v>
          </cell>
          <cell r="I1324" t="str">
            <v>04/06/2024</v>
          </cell>
          <cell r="J1324" t="str">
            <v>Invoice for goods return to supplier C2217- Store: HN2112</v>
          </cell>
          <cell r="K1324">
            <v>-135296</v>
          </cell>
          <cell r="L1324">
            <v>45478</v>
          </cell>
        </row>
        <row r="1325">
          <cell r="C1325">
            <v>9940</v>
          </cell>
          <cell r="D1325" t="str">
            <v>C2217</v>
          </cell>
          <cell r="E1325" t="str">
            <v>04/06/2024</v>
          </cell>
          <cell r="F1325" t="str">
            <v xml:space="preserve">3183078 </v>
          </cell>
          <cell r="G1325" t="str">
            <v>RRS20240604474HN2003</v>
          </cell>
          <cell r="H1325" t="str">
            <v>04/06/2024</v>
          </cell>
          <cell r="I1325" t="str">
            <v>04/06/2024</v>
          </cell>
          <cell r="J1325" t="str">
            <v>Invoice for goods return to supplier C2217- Store: HN2003</v>
          </cell>
          <cell r="K1325">
            <v>-202944</v>
          </cell>
          <cell r="L1325">
            <v>45478</v>
          </cell>
        </row>
        <row r="1326">
          <cell r="C1326">
            <v>10109</v>
          </cell>
          <cell r="D1326" t="str">
            <v>C2217</v>
          </cell>
          <cell r="E1326" t="str">
            <v>06/06/2024</v>
          </cell>
          <cell r="F1326" t="str">
            <v xml:space="preserve">3191670 </v>
          </cell>
          <cell r="G1326" t="str">
            <v>RRS20240605635HN2217</v>
          </cell>
          <cell r="H1326" t="str">
            <v>06/06/2024</v>
          </cell>
          <cell r="I1326" t="str">
            <v>06/06/2024</v>
          </cell>
          <cell r="J1326" t="str">
            <v>Invoice for goods return to supplier C2217- Store: HN2217</v>
          </cell>
          <cell r="K1326">
            <v>-202944</v>
          </cell>
          <cell r="L1326">
            <v>45478</v>
          </cell>
        </row>
        <row r="1327">
          <cell r="C1327">
            <v>9943</v>
          </cell>
          <cell r="D1327" t="str">
            <v>C2217</v>
          </cell>
          <cell r="E1327" t="str">
            <v>06/06/2024</v>
          </cell>
          <cell r="F1327" t="str">
            <v xml:space="preserve">3191634 </v>
          </cell>
          <cell r="G1327" t="str">
            <v>RRS20240606675HN2178</v>
          </cell>
          <cell r="H1327" t="str">
            <v>06/06/2024</v>
          </cell>
          <cell r="I1327" t="str">
            <v>06/06/2024</v>
          </cell>
          <cell r="J1327" t="str">
            <v>Invoice for goods return to supplier C2217- Store: HN2178</v>
          </cell>
          <cell r="K1327">
            <v>-270592</v>
          </cell>
          <cell r="L1327">
            <v>45478</v>
          </cell>
        </row>
        <row r="1328">
          <cell r="C1328">
            <v>9934</v>
          </cell>
          <cell r="D1328" t="str">
            <v>C2217</v>
          </cell>
          <cell r="E1328" t="str">
            <v>08/06/2024</v>
          </cell>
          <cell r="F1328" t="str">
            <v xml:space="preserve">3201273 </v>
          </cell>
          <cell r="G1328" t="str">
            <v>RRS20240607786HN2206</v>
          </cell>
          <cell r="H1328" t="str">
            <v>08/06/2024</v>
          </cell>
          <cell r="I1328" t="str">
            <v>08/06/2024</v>
          </cell>
          <cell r="J1328" t="str">
            <v>Invoice for goods return to supplier C2217- Store: HN2206</v>
          </cell>
          <cell r="K1328">
            <v>-135296</v>
          </cell>
          <cell r="L1328">
            <v>45478</v>
          </cell>
        </row>
        <row r="1329">
          <cell r="C1329">
            <v>9944</v>
          </cell>
          <cell r="D1329" t="str">
            <v>C2217</v>
          </cell>
          <cell r="E1329" t="str">
            <v>08/06/2024</v>
          </cell>
          <cell r="F1329" t="str">
            <v xml:space="preserve">3201252 </v>
          </cell>
          <cell r="G1329" t="str">
            <v>RRS20240608878HN2152</v>
          </cell>
          <cell r="H1329" t="str">
            <v>08/06/2024</v>
          </cell>
          <cell r="I1329" t="str">
            <v>08/06/2024</v>
          </cell>
          <cell r="J1329" t="str">
            <v>Invoice for goods return to supplier C2217- Store: HN2152</v>
          </cell>
          <cell r="K1329">
            <v>-67648</v>
          </cell>
          <cell r="L1329">
            <v>45478</v>
          </cell>
        </row>
        <row r="1330">
          <cell r="C1330">
            <v>9945</v>
          </cell>
          <cell r="D1330" t="str">
            <v>C2217</v>
          </cell>
          <cell r="E1330" t="str">
            <v>10/06/2024</v>
          </cell>
          <cell r="F1330" t="str">
            <v xml:space="preserve">3206837 </v>
          </cell>
          <cell r="G1330" t="str">
            <v>RRS20240610039HN2145</v>
          </cell>
          <cell r="H1330" t="str">
            <v>10/06/2024</v>
          </cell>
          <cell r="I1330" t="str">
            <v>10/06/2024</v>
          </cell>
          <cell r="J1330" t="str">
            <v>Invoice for goods return to supplier C2217- Store: HN2145</v>
          </cell>
          <cell r="K1330">
            <v>-202944</v>
          </cell>
          <cell r="L1330">
            <v>45478</v>
          </cell>
        </row>
        <row r="1331">
          <cell r="C1331">
            <v>10582</v>
          </cell>
          <cell r="D1331" t="str">
            <v>C2217</v>
          </cell>
          <cell r="E1331" t="str">
            <v>10/06/2024</v>
          </cell>
          <cell r="F1331" t="str">
            <v xml:space="preserve">3206804 </v>
          </cell>
          <cell r="G1331" t="str">
            <v>RRS20240610963HN2040</v>
          </cell>
          <cell r="H1331" t="str">
            <v>10/06/2024</v>
          </cell>
          <cell r="I1331" t="str">
            <v>10/06/2024</v>
          </cell>
          <cell r="J1331" t="str">
            <v>Invoice for goods return to supplier C2217- Store: HN2040</v>
          </cell>
          <cell r="K1331">
            <v>-135296</v>
          </cell>
          <cell r="L1331">
            <v>45478</v>
          </cell>
        </row>
        <row r="1332">
          <cell r="C1332">
            <v>9935</v>
          </cell>
          <cell r="D1332" t="str">
            <v>C2217</v>
          </cell>
          <cell r="E1332" t="str">
            <v>11/06/2024</v>
          </cell>
          <cell r="F1332" t="str">
            <v xml:space="preserve">3211856 </v>
          </cell>
          <cell r="G1332" t="str">
            <v>RRS20240421662HN2239</v>
          </cell>
          <cell r="H1332" t="str">
            <v>11/06/2024</v>
          </cell>
          <cell r="I1332" t="str">
            <v>11/06/2024</v>
          </cell>
          <cell r="J1332" t="str">
            <v>Invoice for goods return to supplier C2217- Store: HN2239</v>
          </cell>
          <cell r="K1332">
            <v>-270592</v>
          </cell>
          <cell r="L1332">
            <v>45478</v>
          </cell>
        </row>
        <row r="1333">
          <cell r="C1333">
            <v>9936</v>
          </cell>
          <cell r="D1333" t="str">
            <v>C2217</v>
          </cell>
          <cell r="E1333" t="str">
            <v>11/06/2024</v>
          </cell>
          <cell r="F1333" t="str">
            <v xml:space="preserve">3211864 </v>
          </cell>
          <cell r="G1333" t="str">
            <v>RRS20240610968HN2087</v>
          </cell>
          <cell r="H1333" t="str">
            <v>11/06/2024</v>
          </cell>
          <cell r="I1333" t="str">
            <v>11/06/2024</v>
          </cell>
          <cell r="J1333" t="str">
            <v>Invoice for goods return to supplier C2217- Store: HN2087</v>
          </cell>
          <cell r="K1333">
            <v>-202944</v>
          </cell>
          <cell r="L1333">
            <v>45478</v>
          </cell>
        </row>
        <row r="1334">
          <cell r="C1334">
            <v>9939</v>
          </cell>
          <cell r="D1334" t="str">
            <v>C2217</v>
          </cell>
          <cell r="E1334" t="str">
            <v>11/06/2024</v>
          </cell>
          <cell r="F1334" t="str">
            <v xml:space="preserve">3211916 </v>
          </cell>
          <cell r="G1334" t="str">
            <v>RRS20240611085HN2188</v>
          </cell>
          <cell r="H1334" t="str">
            <v>11/06/2024</v>
          </cell>
          <cell r="I1334" t="str">
            <v>11/06/2024</v>
          </cell>
          <cell r="J1334" t="str">
            <v>Invoice for goods return to supplier C2217- Store: HN2188</v>
          </cell>
          <cell r="K1334">
            <v>-67648</v>
          </cell>
          <cell r="L1334">
            <v>45478</v>
          </cell>
        </row>
        <row r="1335">
          <cell r="C1335">
            <v>9937</v>
          </cell>
          <cell r="D1335" t="str">
            <v>C2217</v>
          </cell>
          <cell r="E1335" t="str">
            <v>11/06/2024</v>
          </cell>
          <cell r="F1335" t="str">
            <v xml:space="preserve">3211871 </v>
          </cell>
          <cell r="G1335" t="str">
            <v>RRS20240611099HN2094</v>
          </cell>
          <cell r="H1335" t="str">
            <v>11/06/2024</v>
          </cell>
          <cell r="I1335" t="str">
            <v>11/06/2024</v>
          </cell>
          <cell r="J1335" t="str">
            <v>Invoice for goods return to supplier C2217- Store: HN2094</v>
          </cell>
          <cell r="K1335">
            <v>-67648</v>
          </cell>
          <cell r="L1335">
            <v>45478</v>
          </cell>
        </row>
        <row r="1336">
          <cell r="C1336">
            <v>10107</v>
          </cell>
          <cell r="D1336" t="str">
            <v>C2217</v>
          </cell>
          <cell r="E1336" t="str">
            <v>11/06/2024</v>
          </cell>
          <cell r="F1336" t="str">
            <v xml:space="preserve">3211885 </v>
          </cell>
          <cell r="G1336" t="str">
            <v>RRS20240611106HN2200</v>
          </cell>
          <cell r="H1336" t="str">
            <v>11/06/2024</v>
          </cell>
          <cell r="I1336" t="str">
            <v>11/06/2024</v>
          </cell>
          <cell r="J1336" t="str">
            <v>Invoice for goods return to supplier C2217- Store: HN2200</v>
          </cell>
          <cell r="K1336">
            <v>-338240</v>
          </cell>
          <cell r="L1336">
            <v>45478</v>
          </cell>
        </row>
        <row r="1337">
          <cell r="C1337">
            <v>9938</v>
          </cell>
          <cell r="D1337" t="str">
            <v>C2217</v>
          </cell>
          <cell r="E1337" t="str">
            <v>11/06/2024</v>
          </cell>
          <cell r="F1337" t="str">
            <v xml:space="preserve">3211891 </v>
          </cell>
          <cell r="G1337" t="str">
            <v>RRS20240611122HN2048</v>
          </cell>
          <cell r="H1337" t="str">
            <v>11/06/2024</v>
          </cell>
          <cell r="I1337" t="str">
            <v>11/06/2024</v>
          </cell>
          <cell r="J1337" t="str">
            <v>Invoice for goods return to supplier C2217- Store: HN2048</v>
          </cell>
          <cell r="K1337">
            <v>-270592</v>
          </cell>
          <cell r="L1337">
            <v>45478</v>
          </cell>
        </row>
        <row r="1338">
          <cell r="C1338">
            <v>10106</v>
          </cell>
          <cell r="D1338" t="str">
            <v>C2217</v>
          </cell>
          <cell r="E1338" t="str">
            <v>11/06/2024</v>
          </cell>
          <cell r="F1338" t="str">
            <v xml:space="preserve">3211874 </v>
          </cell>
          <cell r="G1338" t="str">
            <v>RRS20240611125HN2202</v>
          </cell>
          <cell r="H1338" t="str">
            <v>11/06/2024</v>
          </cell>
          <cell r="I1338" t="str">
            <v>11/06/2024</v>
          </cell>
          <cell r="J1338" t="str">
            <v>Invoice for goods return to supplier C2217- Store: HN2202</v>
          </cell>
          <cell r="K1338">
            <v>-202944</v>
          </cell>
          <cell r="L1338">
            <v>45478</v>
          </cell>
        </row>
        <row r="1339">
          <cell r="C1339">
            <v>10108</v>
          </cell>
          <cell r="D1339" t="str">
            <v>C2217</v>
          </cell>
          <cell r="E1339" t="str">
            <v>11/06/2024</v>
          </cell>
          <cell r="F1339" t="str">
            <v xml:space="preserve">3211909 </v>
          </cell>
          <cell r="G1339" t="str">
            <v>RRS20240611128HN2194</v>
          </cell>
          <cell r="H1339" t="str">
            <v>11/06/2024</v>
          </cell>
          <cell r="I1339" t="str">
            <v>11/06/2024</v>
          </cell>
          <cell r="J1339" t="str">
            <v>Invoice for goods return to supplier C2217- Store: HN2194</v>
          </cell>
          <cell r="K1339">
            <v>-67648</v>
          </cell>
          <cell r="L1339">
            <v>45478</v>
          </cell>
        </row>
        <row r="1340">
          <cell r="C1340">
            <v>10169</v>
          </cell>
          <cell r="D1340" t="str">
            <v>C2217</v>
          </cell>
          <cell r="E1340" t="str">
            <v>12/06/2024</v>
          </cell>
          <cell r="F1340" t="str">
            <v xml:space="preserve">3220723 </v>
          </cell>
          <cell r="G1340" t="str">
            <v>RRS20240611170HN2157</v>
          </cell>
          <cell r="H1340" t="str">
            <v>12/06/2024</v>
          </cell>
          <cell r="I1340" t="str">
            <v>12/06/2024</v>
          </cell>
          <cell r="J1340" t="str">
            <v>Invoice for goods return to supplier C2217- Store: HN2157</v>
          </cell>
          <cell r="K1340">
            <v>-135296</v>
          </cell>
          <cell r="L1340">
            <v>45478</v>
          </cell>
        </row>
        <row r="1341">
          <cell r="C1341">
            <v>10168</v>
          </cell>
          <cell r="D1341" t="str">
            <v>C2217</v>
          </cell>
          <cell r="E1341" t="str">
            <v>13/06/2024</v>
          </cell>
          <cell r="F1341" t="str">
            <v xml:space="preserve">3220755 </v>
          </cell>
          <cell r="G1341" t="str">
            <v>RRS20240612301HN2152</v>
          </cell>
          <cell r="H1341" t="str">
            <v>13/06/2024</v>
          </cell>
          <cell r="I1341" t="str">
            <v>13/06/2024</v>
          </cell>
          <cell r="J1341" t="str">
            <v>Invoice for goods return to supplier C2217- Store: HN2152</v>
          </cell>
          <cell r="K1341">
            <v>-202944</v>
          </cell>
          <cell r="L1341">
            <v>45478</v>
          </cell>
        </row>
        <row r="1342">
          <cell r="C1342">
            <v>10110</v>
          </cell>
          <cell r="D1342" t="str">
            <v>C2217</v>
          </cell>
          <cell r="E1342" t="str">
            <v>13/06/2024</v>
          </cell>
          <cell r="F1342" t="str">
            <v xml:space="preserve">3220829 </v>
          </cell>
          <cell r="G1342" t="str">
            <v>RRS20240613359HN2238</v>
          </cell>
          <cell r="H1342" t="str">
            <v>13/06/2024</v>
          </cell>
          <cell r="I1342" t="str">
            <v>13/06/2024</v>
          </cell>
          <cell r="J1342" t="str">
            <v>Invoice for goods return to supplier C2217- Store: HN2238</v>
          </cell>
          <cell r="K1342">
            <v>-67648</v>
          </cell>
          <cell r="L1342">
            <v>45478</v>
          </cell>
        </row>
        <row r="1343">
          <cell r="C1343">
            <v>10164</v>
          </cell>
          <cell r="D1343" t="str">
            <v>C2217</v>
          </cell>
          <cell r="E1343" t="str">
            <v>14/06/2024</v>
          </cell>
          <cell r="F1343" t="str">
            <v xml:space="preserve">3226927 </v>
          </cell>
          <cell r="G1343" t="str">
            <v>RRS20240614419HN2244</v>
          </cell>
          <cell r="H1343" t="str">
            <v>14/06/2024</v>
          </cell>
          <cell r="I1343" t="str">
            <v>14/06/2024</v>
          </cell>
          <cell r="J1343" t="str">
            <v>Invoice for goods return to supplier C2217- Store: HN2244</v>
          </cell>
          <cell r="K1343">
            <v>-270592</v>
          </cell>
          <cell r="L1343">
            <v>45478</v>
          </cell>
        </row>
        <row r="1344">
          <cell r="C1344">
            <v>10166</v>
          </cell>
          <cell r="D1344" t="str">
            <v>C2217</v>
          </cell>
          <cell r="E1344" t="str">
            <v>14/06/2024</v>
          </cell>
          <cell r="F1344" t="str">
            <v xml:space="preserve">3226943 </v>
          </cell>
          <cell r="G1344" t="str">
            <v>RRS20240614420HN2244</v>
          </cell>
          <cell r="H1344" t="str">
            <v>14/06/2024</v>
          </cell>
          <cell r="I1344" t="str">
            <v>14/06/2024</v>
          </cell>
          <cell r="J1344" t="str">
            <v>Invoice for goods return to supplier C2217- Store: HN2244</v>
          </cell>
          <cell r="K1344">
            <v>-202944</v>
          </cell>
          <cell r="L1344">
            <v>45478</v>
          </cell>
        </row>
        <row r="1345">
          <cell r="C1345">
            <v>10163</v>
          </cell>
          <cell r="D1345" t="str">
            <v>C2217</v>
          </cell>
          <cell r="E1345" t="str">
            <v>14/06/2024</v>
          </cell>
          <cell r="F1345" t="str">
            <v xml:space="preserve">3226923 </v>
          </cell>
          <cell r="G1345" t="str">
            <v>RRS20240614423HN2053</v>
          </cell>
          <cell r="H1345" t="str">
            <v>14/06/2024</v>
          </cell>
          <cell r="I1345" t="str">
            <v>14/06/2024</v>
          </cell>
          <cell r="J1345" t="str">
            <v>Invoice for goods return to supplier C2217- Store: HN2053</v>
          </cell>
          <cell r="K1345">
            <v>-270592</v>
          </cell>
          <cell r="L1345">
            <v>45478</v>
          </cell>
        </row>
        <row r="1346">
          <cell r="C1346">
            <v>10162</v>
          </cell>
          <cell r="D1346" t="str">
            <v>C2217</v>
          </cell>
          <cell r="E1346" t="str">
            <v>14/06/2024</v>
          </cell>
          <cell r="F1346" t="str">
            <v xml:space="preserve">3226918 </v>
          </cell>
          <cell r="G1346" t="str">
            <v>RRS20240614429HN2189</v>
          </cell>
          <cell r="H1346" t="str">
            <v>14/06/2024</v>
          </cell>
          <cell r="I1346" t="str">
            <v>14/06/2024</v>
          </cell>
          <cell r="J1346" t="str">
            <v>Invoice for goods return to supplier C2217- Store: HN2189</v>
          </cell>
          <cell r="K1346">
            <v>-270592</v>
          </cell>
          <cell r="L1346">
            <v>45478</v>
          </cell>
        </row>
        <row r="1347">
          <cell r="C1347">
            <v>10165</v>
          </cell>
          <cell r="D1347" t="str">
            <v>C2217</v>
          </cell>
          <cell r="E1347" t="str">
            <v>14/06/2024</v>
          </cell>
          <cell r="F1347" t="str">
            <v xml:space="preserve">3226936 </v>
          </cell>
          <cell r="G1347" t="str">
            <v>RRS20240614461HN2207</v>
          </cell>
          <cell r="H1347" t="str">
            <v>14/06/2024</v>
          </cell>
          <cell r="I1347" t="str">
            <v>14/06/2024</v>
          </cell>
          <cell r="J1347" t="str">
            <v>Invoice for goods return to supplier C2217- Store: HN2207</v>
          </cell>
          <cell r="K1347">
            <v>-202944</v>
          </cell>
          <cell r="L1347">
            <v>45478</v>
          </cell>
        </row>
        <row r="1348">
          <cell r="C1348">
            <v>10723</v>
          </cell>
          <cell r="D1348" t="str">
            <v>C2217</v>
          </cell>
          <cell r="E1348" t="str">
            <v>15/06/2024</v>
          </cell>
          <cell r="F1348" t="str">
            <v xml:space="preserve">3231440 </v>
          </cell>
          <cell r="G1348" t="str">
            <v>RRS20240611210HN2151</v>
          </cell>
          <cell r="H1348" t="str">
            <v>15/06/2024</v>
          </cell>
          <cell r="I1348" t="str">
            <v>15/06/2024</v>
          </cell>
          <cell r="J1348" t="str">
            <v>Invoice for goods return to supplier C2217- Store: HN2151</v>
          </cell>
          <cell r="K1348">
            <v>-202944</v>
          </cell>
          <cell r="L1348">
            <v>45478</v>
          </cell>
        </row>
        <row r="1349">
          <cell r="C1349">
            <v>10167</v>
          </cell>
          <cell r="D1349" t="str">
            <v>C2217</v>
          </cell>
          <cell r="E1349" t="str">
            <v>15/06/2024</v>
          </cell>
          <cell r="F1349" t="str">
            <v xml:space="preserve">3231450 </v>
          </cell>
          <cell r="G1349" t="str">
            <v>RRS20240615502HN2090</v>
          </cell>
          <cell r="H1349" t="str">
            <v>15/06/2024</v>
          </cell>
          <cell r="I1349" t="str">
            <v>15/06/2024</v>
          </cell>
          <cell r="J1349" t="str">
            <v>Invoice for goods return to supplier C2217- Store: HN2090</v>
          </cell>
          <cell r="K1349">
            <v>-135296</v>
          </cell>
          <cell r="L1349">
            <v>45478</v>
          </cell>
        </row>
        <row r="1350">
          <cell r="C1350">
            <v>10722</v>
          </cell>
          <cell r="D1350" t="str">
            <v>C2217</v>
          </cell>
          <cell r="E1350" t="str">
            <v>18/06/2024</v>
          </cell>
          <cell r="F1350" t="str">
            <v xml:space="preserve">3244145 </v>
          </cell>
          <cell r="G1350" t="str">
            <v>RRS20240617680HN2119</v>
          </cell>
          <cell r="H1350" t="str">
            <v>18/06/2024</v>
          </cell>
          <cell r="I1350" t="str">
            <v>18/06/2024</v>
          </cell>
          <cell r="J1350" t="str">
            <v>Invoice for goods return to supplier C2217- Store: HN2119</v>
          </cell>
          <cell r="K1350">
            <v>-270592</v>
          </cell>
          <cell r="L1350">
            <v>45478</v>
          </cell>
        </row>
        <row r="1351">
          <cell r="C1351">
            <v>10621</v>
          </cell>
          <cell r="D1351" t="str">
            <v>C2217</v>
          </cell>
          <cell r="E1351" t="str">
            <v>18/06/2024</v>
          </cell>
          <cell r="F1351" t="str">
            <v xml:space="preserve">3244184 </v>
          </cell>
          <cell r="G1351" t="str">
            <v>RRS20240618722HN2134</v>
          </cell>
          <cell r="H1351" t="str">
            <v>18/06/2024</v>
          </cell>
          <cell r="I1351" t="str">
            <v>18/06/2024</v>
          </cell>
          <cell r="J1351" t="str">
            <v>Invoice for goods return to supplier C2217- Store: HN2134</v>
          </cell>
          <cell r="K1351">
            <v>-202944</v>
          </cell>
          <cell r="L1351">
            <v>45478</v>
          </cell>
        </row>
        <row r="1352">
          <cell r="C1352">
            <v>10620</v>
          </cell>
          <cell r="D1352" t="str">
            <v>C2217</v>
          </cell>
          <cell r="E1352" t="str">
            <v>18/06/2024</v>
          </cell>
          <cell r="F1352" t="str">
            <v xml:space="preserve">3244165 </v>
          </cell>
          <cell r="G1352" t="str">
            <v>RRS20240618729HN2036</v>
          </cell>
          <cell r="H1352" t="str">
            <v>18/06/2024</v>
          </cell>
          <cell r="I1352" t="str">
            <v>18/06/2024</v>
          </cell>
          <cell r="J1352" t="str">
            <v>Invoice for goods return to supplier C2217- Store: HN2036</v>
          </cell>
          <cell r="K1352">
            <v>-202944</v>
          </cell>
          <cell r="L1352">
            <v>45478</v>
          </cell>
        </row>
        <row r="1353">
          <cell r="C1353">
            <v>10619</v>
          </cell>
          <cell r="D1353" t="str">
            <v>C2217</v>
          </cell>
          <cell r="E1353" t="str">
            <v>18/06/2024</v>
          </cell>
          <cell r="F1353" t="str">
            <v xml:space="preserve">3244162 </v>
          </cell>
          <cell r="G1353" t="str">
            <v>RRS20240618743HN2167</v>
          </cell>
          <cell r="H1353" t="str">
            <v>18/06/2024</v>
          </cell>
          <cell r="I1353" t="str">
            <v>18/06/2024</v>
          </cell>
          <cell r="J1353" t="str">
            <v>Invoice for goods return to supplier C2217- Store: HN2167</v>
          </cell>
          <cell r="K1353">
            <v>-270592</v>
          </cell>
          <cell r="L1353">
            <v>45478</v>
          </cell>
        </row>
        <row r="1354">
          <cell r="C1354">
            <v>10829</v>
          </cell>
          <cell r="D1354" t="str">
            <v>C2217</v>
          </cell>
          <cell r="E1354" t="str">
            <v>18/06/2024</v>
          </cell>
          <cell r="F1354" t="str">
            <v xml:space="preserve">3244177 </v>
          </cell>
          <cell r="G1354" t="str">
            <v>RRS20240618764HN2102</v>
          </cell>
          <cell r="H1354" t="str">
            <v>18/06/2024</v>
          </cell>
          <cell r="I1354" t="str">
            <v>18/06/2024</v>
          </cell>
          <cell r="J1354" t="str">
            <v>Invoice for goods return to supplier C2217- Store: HN2102</v>
          </cell>
          <cell r="K1354">
            <v>-135296</v>
          </cell>
          <cell r="L1354">
            <v>45478</v>
          </cell>
        </row>
        <row r="1355">
          <cell r="C1355">
            <v>10721</v>
          </cell>
          <cell r="D1355" t="str">
            <v>C2217</v>
          </cell>
          <cell r="E1355" t="str">
            <v>18/06/2024</v>
          </cell>
          <cell r="F1355" t="str">
            <v xml:space="preserve">3244169 </v>
          </cell>
          <cell r="G1355" t="str">
            <v>RRS20240618766HN2078</v>
          </cell>
          <cell r="H1355" t="str">
            <v>18/06/2024</v>
          </cell>
          <cell r="I1355" t="str">
            <v>18/06/2024</v>
          </cell>
          <cell r="J1355" t="str">
            <v>Invoice for goods return to supplier C2217- Store: HN2078</v>
          </cell>
          <cell r="K1355">
            <v>-135296</v>
          </cell>
          <cell r="L1355">
            <v>45478</v>
          </cell>
        </row>
        <row r="1356">
          <cell r="C1356">
            <v>10758</v>
          </cell>
          <cell r="D1356" t="str">
            <v>C2217</v>
          </cell>
          <cell r="E1356" t="str">
            <v>18/06/2024</v>
          </cell>
          <cell r="F1356" t="str">
            <v xml:space="preserve">3244154 </v>
          </cell>
          <cell r="G1356" t="str">
            <v>RRS20240618769HN2175</v>
          </cell>
          <cell r="H1356" t="str">
            <v>18/06/2024</v>
          </cell>
          <cell r="I1356" t="str">
            <v>18/06/2024</v>
          </cell>
          <cell r="J1356" t="str">
            <v>Invoice for goods return to supplier C2217- Store: HN2175</v>
          </cell>
          <cell r="K1356">
            <v>-270592</v>
          </cell>
          <cell r="L1356">
            <v>45478</v>
          </cell>
        </row>
        <row r="1357">
          <cell r="C1357">
            <v>10618</v>
          </cell>
          <cell r="D1357" t="str">
            <v>C2217</v>
          </cell>
          <cell r="E1357" t="str">
            <v>18/06/2024</v>
          </cell>
          <cell r="F1357" t="str">
            <v xml:space="preserve">3244161 </v>
          </cell>
          <cell r="G1357" t="str">
            <v>RRS20240618774HN2113</v>
          </cell>
          <cell r="H1357" t="str">
            <v>18/06/2024</v>
          </cell>
          <cell r="I1357" t="str">
            <v>18/06/2024</v>
          </cell>
          <cell r="J1357" t="str">
            <v>Invoice for goods return to supplier C2217- Store: HN2113</v>
          </cell>
          <cell r="K1357">
            <v>-270592</v>
          </cell>
          <cell r="L1357">
            <v>45478</v>
          </cell>
        </row>
        <row r="1358">
          <cell r="C1358">
            <v>10720</v>
          </cell>
          <cell r="D1358" t="str">
            <v>C2217</v>
          </cell>
          <cell r="E1358" t="str">
            <v>18/06/2024</v>
          </cell>
          <cell r="F1358" t="str">
            <v xml:space="preserve">3244133 </v>
          </cell>
          <cell r="G1358" t="str">
            <v>RRS20240618777HN2143</v>
          </cell>
          <cell r="H1358" t="str">
            <v>18/06/2024</v>
          </cell>
          <cell r="I1358" t="str">
            <v>18/06/2024</v>
          </cell>
          <cell r="J1358" t="str">
            <v>Invoice for goods return to supplier C2217- Store: HN2143</v>
          </cell>
          <cell r="K1358">
            <v>-270592</v>
          </cell>
          <cell r="L1358">
            <v>45478</v>
          </cell>
        </row>
        <row r="1359">
          <cell r="C1359">
            <v>10724</v>
          </cell>
          <cell r="D1359" t="str">
            <v>C2217</v>
          </cell>
          <cell r="E1359" t="str">
            <v>19/06/2024</v>
          </cell>
          <cell r="F1359" t="str">
            <v xml:space="preserve">3248713 </v>
          </cell>
          <cell r="G1359" t="str">
            <v>RRS20240618770HN2201</v>
          </cell>
          <cell r="H1359" t="str">
            <v>19/06/2024</v>
          </cell>
          <cell r="I1359" t="str">
            <v>19/06/2024</v>
          </cell>
          <cell r="J1359" t="str">
            <v>Invoice for goods return to supplier C2217- Store: HN2201</v>
          </cell>
          <cell r="K1359">
            <v>-67648</v>
          </cell>
          <cell r="L1359">
            <v>45478</v>
          </cell>
        </row>
        <row r="1360">
          <cell r="C1360">
            <v>135</v>
          </cell>
          <cell r="D1360" t="str">
            <v>C2217</v>
          </cell>
          <cell r="E1360" t="str">
            <v>19/06/2024</v>
          </cell>
          <cell r="F1360" t="str">
            <v xml:space="preserve">3248718 </v>
          </cell>
          <cell r="G1360" t="str">
            <v>RRS20240619893ND8003</v>
          </cell>
          <cell r="H1360" t="str">
            <v>19/06/2024</v>
          </cell>
          <cell r="I1360" t="str">
            <v>19/06/2024</v>
          </cell>
          <cell r="J1360" t="str">
            <v>Invoice for goods return to supplier C2217- Store: ND8003</v>
          </cell>
          <cell r="K1360">
            <v>-135296</v>
          </cell>
          <cell r="L1360">
            <v>45478</v>
          </cell>
        </row>
        <row r="1361">
          <cell r="C1361">
            <v>10759</v>
          </cell>
          <cell r="D1361" t="str">
            <v>C2217</v>
          </cell>
          <cell r="E1361" t="str">
            <v>19/06/2024</v>
          </cell>
          <cell r="F1361" t="str">
            <v xml:space="preserve">3248767 </v>
          </cell>
          <cell r="G1361" t="str">
            <v>RRS20240619904HN2049</v>
          </cell>
          <cell r="H1361" t="str">
            <v>19/06/2024</v>
          </cell>
          <cell r="I1361" t="str">
            <v>19/06/2024</v>
          </cell>
          <cell r="J1361" t="str">
            <v>Invoice for goods return to supplier C2217- Store: HN2049</v>
          </cell>
          <cell r="K1361">
            <v>-67648</v>
          </cell>
          <cell r="L1361">
            <v>45478</v>
          </cell>
        </row>
        <row r="1362">
          <cell r="C1362">
            <v>136</v>
          </cell>
          <cell r="D1362" t="str">
            <v>C2217</v>
          </cell>
          <cell r="E1362" t="str">
            <v>19/06/2024</v>
          </cell>
          <cell r="F1362" t="str">
            <v xml:space="preserve">3248741 </v>
          </cell>
          <cell r="G1362" t="str">
            <v>RRS20240619922ND8001</v>
          </cell>
          <cell r="H1362" t="str">
            <v>19/06/2024</v>
          </cell>
          <cell r="I1362" t="str">
            <v>19/06/2024</v>
          </cell>
          <cell r="J1362" t="str">
            <v>Invoice for goods return to supplier C2217- Store: ND8001</v>
          </cell>
          <cell r="K1362">
            <v>-135296</v>
          </cell>
          <cell r="L1362">
            <v>45478</v>
          </cell>
        </row>
        <row r="1363">
          <cell r="C1363">
            <v>10760</v>
          </cell>
          <cell r="D1363" t="str">
            <v>C2217</v>
          </cell>
          <cell r="E1363" t="str">
            <v>20/06/2024</v>
          </cell>
          <cell r="F1363" t="str">
            <v xml:space="preserve">3255346 </v>
          </cell>
          <cell r="G1363" t="str">
            <v>RRS20240619828HN2003</v>
          </cell>
          <cell r="H1363" t="str">
            <v>20/06/2024</v>
          </cell>
          <cell r="I1363" t="str">
            <v>20/06/2024</v>
          </cell>
          <cell r="J1363" t="str">
            <v>Invoice for goods return to supplier C2217- Store: HN2003</v>
          </cell>
          <cell r="K1363">
            <v>-202944</v>
          </cell>
          <cell r="L1363">
            <v>45478</v>
          </cell>
        </row>
        <row r="1364">
          <cell r="C1364">
            <v>10834</v>
          </cell>
          <cell r="D1364" t="str">
            <v>C2217</v>
          </cell>
          <cell r="E1364" t="str">
            <v>20/06/2024</v>
          </cell>
          <cell r="F1364" t="str">
            <v xml:space="preserve">3255309 </v>
          </cell>
          <cell r="G1364" t="str">
            <v>RRS20240619900HN2093</v>
          </cell>
          <cell r="H1364" t="str">
            <v>20/06/2024</v>
          </cell>
          <cell r="I1364" t="str">
            <v>20/06/2024</v>
          </cell>
          <cell r="J1364" t="str">
            <v>Invoice for goods return to supplier C2217- Store: HN2093</v>
          </cell>
          <cell r="K1364">
            <v>-67648</v>
          </cell>
          <cell r="L1364">
            <v>45478</v>
          </cell>
        </row>
        <row r="1365">
          <cell r="C1365">
            <v>10761</v>
          </cell>
          <cell r="D1365" t="str">
            <v>C2217</v>
          </cell>
          <cell r="E1365" t="str">
            <v>20/06/2024</v>
          </cell>
          <cell r="F1365" t="str">
            <v xml:space="preserve">3255296 </v>
          </cell>
          <cell r="G1365" t="str">
            <v>RRS20240619929HN2244</v>
          </cell>
          <cell r="H1365" t="str">
            <v>20/06/2024</v>
          </cell>
          <cell r="I1365" t="str">
            <v>20/06/2024</v>
          </cell>
          <cell r="J1365" t="str">
            <v>Invoice for goods return to supplier C2217- Store: HN2244</v>
          </cell>
          <cell r="K1365">
            <v>-67648</v>
          </cell>
          <cell r="L1365">
            <v>45478</v>
          </cell>
        </row>
        <row r="1366">
          <cell r="C1366">
            <v>10835</v>
          </cell>
          <cell r="D1366" t="str">
            <v>C2217</v>
          </cell>
          <cell r="E1366" t="str">
            <v>20/06/2024</v>
          </cell>
          <cell r="F1366" t="str">
            <v xml:space="preserve">3255315 </v>
          </cell>
          <cell r="G1366" t="str">
            <v>RRS20240620010HN2068</v>
          </cell>
          <cell r="H1366" t="str">
            <v>20/06/2024</v>
          </cell>
          <cell r="I1366" t="str">
            <v>20/06/2024</v>
          </cell>
          <cell r="J1366" t="str">
            <v>Invoice for goods return to supplier C2217- Store: HN2068</v>
          </cell>
          <cell r="K1366">
            <v>-338240</v>
          </cell>
          <cell r="L1366">
            <v>45478</v>
          </cell>
        </row>
        <row r="1367">
          <cell r="C1367">
            <v>10937</v>
          </cell>
          <cell r="D1367" t="str">
            <v>C2217</v>
          </cell>
          <cell r="E1367" t="str">
            <v>20/06/2024</v>
          </cell>
          <cell r="F1367" t="str">
            <v xml:space="preserve">3255305 </v>
          </cell>
          <cell r="G1367" t="str">
            <v>RRS20240620016HN2144</v>
          </cell>
          <cell r="H1367" t="str">
            <v>20/06/2024</v>
          </cell>
          <cell r="I1367" t="str">
            <v>20/06/2024</v>
          </cell>
          <cell r="J1367" t="str">
            <v>Invoice for goods return to supplier C2217- Store: HN2144</v>
          </cell>
          <cell r="K1367">
            <v>-270592</v>
          </cell>
          <cell r="L1367">
            <v>45478</v>
          </cell>
        </row>
        <row r="1368">
          <cell r="C1368">
            <v>10762</v>
          </cell>
          <cell r="D1368" t="str">
            <v>C2217</v>
          </cell>
          <cell r="E1368" t="str">
            <v>20/06/2024</v>
          </cell>
          <cell r="F1368" t="str">
            <v xml:space="preserve">3255297 </v>
          </cell>
          <cell r="G1368" t="str">
            <v>RRS20240620974HN2188</v>
          </cell>
          <cell r="H1368" t="str">
            <v>20/06/2024</v>
          </cell>
          <cell r="I1368" t="str">
            <v>20/06/2024</v>
          </cell>
          <cell r="J1368" t="str">
            <v>Invoice for goods return to supplier C2217- Store: HN2188</v>
          </cell>
          <cell r="K1368">
            <v>-67648</v>
          </cell>
          <cell r="L1368">
            <v>45478</v>
          </cell>
        </row>
        <row r="1369">
          <cell r="C1369">
            <v>4370</v>
          </cell>
          <cell r="D1369" t="str">
            <v>C2217</v>
          </cell>
          <cell r="E1369" t="str">
            <v>21/06/2024</v>
          </cell>
          <cell r="F1369" t="str">
            <v xml:space="preserve">3258670 </v>
          </cell>
          <cell r="G1369" t="str">
            <v>C30624LINH(114460)</v>
          </cell>
          <cell r="H1369" t="str">
            <v>18/06/2024</v>
          </cell>
          <cell r="I1369" t="str">
            <v>18/06/2024</v>
          </cell>
          <cell r="J1369" t="str">
            <v>Cấn trừ Phí hỗ trợ trao đổi dữ liệu điện tử tháng 05 năm 2024 tại Hà Nội-CR2217</v>
          </cell>
          <cell r="K1369">
            <v>-552007</v>
          </cell>
          <cell r="L1369">
            <v>45478</v>
          </cell>
        </row>
        <row r="1370">
          <cell r="C1370">
            <v>456</v>
          </cell>
          <cell r="D1370" t="str">
            <v>C2217</v>
          </cell>
          <cell r="E1370" t="str">
            <v>21/06/2024</v>
          </cell>
          <cell r="F1370" t="str">
            <v xml:space="preserve">3258672 </v>
          </cell>
          <cell r="G1370" t="str">
            <v>C30624LINH(114462)</v>
          </cell>
          <cell r="H1370" t="str">
            <v>18/06/2024</v>
          </cell>
          <cell r="I1370" t="str">
            <v>18/06/2024</v>
          </cell>
          <cell r="J1370" t="str">
            <v>Cấn trừ Phí hỗ trợ tiền điện tháng 05 năm 2024 tại Bắc Ninh-CR2217</v>
          </cell>
          <cell r="K1370">
            <v>-13529</v>
          </cell>
          <cell r="L1370">
            <v>45478</v>
          </cell>
        </row>
        <row r="1371">
          <cell r="C1371">
            <v>4371</v>
          </cell>
          <cell r="D1371" t="str">
            <v>C2217</v>
          </cell>
          <cell r="E1371" t="str">
            <v>21/06/2024</v>
          </cell>
          <cell r="F1371" t="str">
            <v xml:space="preserve">3258674 </v>
          </cell>
          <cell r="G1371" t="str">
            <v>C30624LINH(114464)</v>
          </cell>
          <cell r="H1371" t="str">
            <v>18/06/2024</v>
          </cell>
          <cell r="I1371" t="str">
            <v>18/06/2024</v>
          </cell>
          <cell r="J1371" t="str">
            <v>Cấn trừ Phí hỗ trợ bán hàng tháng 05 năm 2024 tại Hà Nội-CR2217</v>
          </cell>
          <cell r="K1371">
            <v>-552007</v>
          </cell>
          <cell r="L1371">
            <v>45478</v>
          </cell>
        </row>
        <row r="1372">
          <cell r="C1372" t="str">
            <v>379b</v>
          </cell>
          <cell r="D1372" t="str">
            <v>C2217</v>
          </cell>
          <cell r="E1372" t="str">
            <v>21/06/2024</v>
          </cell>
          <cell r="F1372" t="str">
            <v xml:space="preserve">3258675 </v>
          </cell>
          <cell r="G1372" t="str">
            <v>C30624LINH(114465)</v>
          </cell>
          <cell r="H1372" t="str">
            <v>18/06/2024</v>
          </cell>
          <cell r="I1372" t="str">
            <v>18/06/2024</v>
          </cell>
          <cell r="J1372" t="str">
            <v>Cấn trừ Phí hỗ trợ trao đổi dữ liệu điện tử tháng 05 năm 2024 tại Hải Phòng-CR2217</v>
          </cell>
          <cell r="K1372">
            <v>-60207</v>
          </cell>
          <cell r="L1372">
            <v>45478</v>
          </cell>
        </row>
        <row r="1373">
          <cell r="C1373">
            <v>375</v>
          </cell>
          <cell r="D1373" t="str">
            <v>C2217</v>
          </cell>
          <cell r="E1373" t="str">
            <v>21/06/2024</v>
          </cell>
          <cell r="F1373" t="str">
            <v xml:space="preserve">3258677 </v>
          </cell>
          <cell r="G1373" t="str">
            <v>C30624LINH(114467)</v>
          </cell>
          <cell r="H1373" t="str">
            <v>18/06/2024</v>
          </cell>
          <cell r="I1373" t="str">
            <v>18/06/2024</v>
          </cell>
          <cell r="J1373" t="str">
            <v>Cấn trừ Phí hỗ trợ trưng bày tháng 05 năm 2024 tại Hưng Yên-CR2217</v>
          </cell>
          <cell r="K1373">
            <v>-14206</v>
          </cell>
          <cell r="L1373">
            <v>45478</v>
          </cell>
        </row>
        <row r="1374">
          <cell r="C1374">
            <v>457</v>
          </cell>
          <cell r="D1374" t="str">
            <v>C2217</v>
          </cell>
          <cell r="E1374" t="str">
            <v>21/06/2024</v>
          </cell>
          <cell r="F1374" t="str">
            <v xml:space="preserve">3258678 </v>
          </cell>
          <cell r="G1374" t="str">
            <v>C30624LINH(114468)</v>
          </cell>
          <cell r="H1374" t="str">
            <v>18/06/2024</v>
          </cell>
          <cell r="I1374" t="str">
            <v>18/06/2024</v>
          </cell>
          <cell r="J1374" t="str">
            <v>Cấn trừ Phí hỗ trợ trao đổi dữ liệu điện tử tháng 05 năm 2024 tại Bắc Ninh-CR2217</v>
          </cell>
          <cell r="K1374">
            <v>-13529</v>
          </cell>
          <cell r="L1374">
            <v>45478</v>
          </cell>
        </row>
        <row r="1375">
          <cell r="C1375">
            <v>380</v>
          </cell>
          <cell r="D1375" t="str">
            <v>C2217</v>
          </cell>
          <cell r="E1375" t="str">
            <v>21/06/2024</v>
          </cell>
          <cell r="F1375" t="str">
            <v xml:space="preserve">3258680 </v>
          </cell>
          <cell r="G1375" t="str">
            <v>C30624LINH(114550)</v>
          </cell>
          <cell r="H1375" t="str">
            <v>18/06/2024</v>
          </cell>
          <cell r="I1375" t="str">
            <v>18/06/2024</v>
          </cell>
          <cell r="J1375" t="str">
            <v>Cấn trừ Phí hỗ trợ bán hàng tháng 05 năm 2024 tại Hải Phòng-CR2217</v>
          </cell>
          <cell r="K1375">
            <v>-60207</v>
          </cell>
          <cell r="L1375">
            <v>45478</v>
          </cell>
        </row>
        <row r="1376">
          <cell r="C1376" t="str">
            <v>381a</v>
          </cell>
          <cell r="D1376" t="str">
            <v>C2217</v>
          </cell>
          <cell r="E1376" t="str">
            <v>21/06/2024</v>
          </cell>
          <cell r="F1376" t="str">
            <v xml:space="preserve">3258681 </v>
          </cell>
          <cell r="G1376" t="str">
            <v>C30624LINH(114551)</v>
          </cell>
          <cell r="H1376" t="str">
            <v>18/06/2024</v>
          </cell>
          <cell r="I1376" t="str">
            <v>18/06/2024</v>
          </cell>
          <cell r="J1376" t="str">
            <v>Cấn trừ Phí hỗ trợ kiểm tra an toàn vệ sinh thực phẩm tháng 05 năm 2024 tại Hải Phòng-CR2217</v>
          </cell>
          <cell r="K1376">
            <v>-60207</v>
          </cell>
          <cell r="L1376">
            <v>45478</v>
          </cell>
        </row>
        <row r="1377">
          <cell r="C1377" t="str">
            <v>382a</v>
          </cell>
          <cell r="D1377" t="str">
            <v>C2217</v>
          </cell>
          <cell r="E1377" t="str">
            <v>21/06/2024</v>
          </cell>
          <cell r="F1377" t="str">
            <v xml:space="preserve">3258682 </v>
          </cell>
          <cell r="G1377" t="str">
            <v>C30624LINH(114552)</v>
          </cell>
          <cell r="H1377" t="str">
            <v>18/06/2024</v>
          </cell>
          <cell r="I1377" t="str">
            <v>18/06/2024</v>
          </cell>
          <cell r="J1377" t="str">
            <v>Cấn trừ Phí hỗ trợ tiền điện tháng 05 năm 2024 tại Hải Phòng-CR2217</v>
          </cell>
          <cell r="K1377">
            <v>-60207</v>
          </cell>
          <cell r="L1377">
            <v>45478</v>
          </cell>
        </row>
        <row r="1378">
          <cell r="C1378">
            <v>458</v>
          </cell>
          <cell r="D1378" t="str">
            <v>C2217</v>
          </cell>
          <cell r="E1378" t="str">
            <v>21/06/2024</v>
          </cell>
          <cell r="F1378" t="str">
            <v xml:space="preserve">3258683 </v>
          </cell>
          <cell r="G1378" t="str">
            <v>C30624LINH(114553)</v>
          </cell>
          <cell r="H1378" t="str">
            <v>18/06/2024</v>
          </cell>
          <cell r="I1378" t="str">
            <v>18/06/2024</v>
          </cell>
          <cell r="J1378" t="str">
            <v>Cấn trừ Phí hỗ trợ trưng bày tháng 05 năm 2024 tại Bắc Ninh-CR2217</v>
          </cell>
          <cell r="K1378">
            <v>-6765</v>
          </cell>
          <cell r="L1378">
            <v>45478</v>
          </cell>
        </row>
        <row r="1379">
          <cell r="C1379">
            <v>4372</v>
          </cell>
          <cell r="D1379" t="str">
            <v>C2217</v>
          </cell>
          <cell r="E1379" t="str">
            <v>21/06/2024</v>
          </cell>
          <cell r="F1379" t="str">
            <v xml:space="preserve">3258478 </v>
          </cell>
          <cell r="G1379" t="str">
            <v>C30624LINH(114560)</v>
          </cell>
          <cell r="H1379" t="str">
            <v>18/06/2024</v>
          </cell>
          <cell r="I1379" t="str">
            <v>18/06/2024</v>
          </cell>
          <cell r="J1379" t="str">
            <v>Cấn trừ Phí hỗ trợ kiểm tra an toàn vệ sinh thực phẩm tháng 05 năm 2024 tại Hà Nội-CR2217</v>
          </cell>
          <cell r="K1379">
            <v>-552007</v>
          </cell>
          <cell r="L1379">
            <v>45478</v>
          </cell>
        </row>
        <row r="1380">
          <cell r="C1380">
            <v>383</v>
          </cell>
          <cell r="D1380" t="str">
            <v>C2217</v>
          </cell>
          <cell r="E1380" t="str">
            <v>21/06/2024</v>
          </cell>
          <cell r="F1380" t="str">
            <v xml:space="preserve">3258479 </v>
          </cell>
          <cell r="G1380" t="str">
            <v>C30624LINH(114561)</v>
          </cell>
          <cell r="H1380" t="str">
            <v>18/06/2024</v>
          </cell>
          <cell r="I1380" t="str">
            <v>18/06/2024</v>
          </cell>
          <cell r="J1380" t="str">
            <v>Cấn trừ Phí hỗ trợ trưng bày tháng 05 năm 2024 tại Hải Phòng-CR2217</v>
          </cell>
          <cell r="K1380">
            <v>-30103</v>
          </cell>
          <cell r="L1380">
            <v>45478</v>
          </cell>
        </row>
        <row r="1381">
          <cell r="C1381" t="str">
            <v>376a</v>
          </cell>
          <cell r="D1381" t="str">
            <v>C2217</v>
          </cell>
          <cell r="E1381" t="str">
            <v>21/06/2024</v>
          </cell>
          <cell r="F1381" t="str">
            <v xml:space="preserve">3258480 </v>
          </cell>
          <cell r="G1381" t="str">
            <v>C30624LINH(114562)</v>
          </cell>
          <cell r="H1381" t="str">
            <v>18/06/2024</v>
          </cell>
          <cell r="I1381" t="str">
            <v>18/06/2024</v>
          </cell>
          <cell r="J1381" t="str">
            <v>Cấn trừ Phí hỗ trợ bán hàng tháng 05 năm 2024 tại Hưng Yên-CR2217</v>
          </cell>
          <cell r="K1381">
            <v>-28413</v>
          </cell>
          <cell r="L1381">
            <v>45478</v>
          </cell>
        </row>
        <row r="1382">
          <cell r="C1382">
            <v>4373</v>
          </cell>
          <cell r="D1382" t="str">
            <v>C2217</v>
          </cell>
          <cell r="E1382" t="str">
            <v>21/06/2024</v>
          </cell>
          <cell r="F1382" t="str">
            <v xml:space="preserve">3258481 </v>
          </cell>
          <cell r="G1382" t="str">
            <v>C30624LINH(114563)</v>
          </cell>
          <cell r="H1382" t="str">
            <v>18/06/2024</v>
          </cell>
          <cell r="I1382" t="str">
            <v>18/06/2024</v>
          </cell>
          <cell r="J1382" t="str">
            <v>Cấn trừ Phí hỗ trợ trưng bày tháng 05 năm 2024 tại Hà Nội-CR2217</v>
          </cell>
          <cell r="K1382">
            <v>-276004</v>
          </cell>
          <cell r="L1382">
            <v>45478</v>
          </cell>
        </row>
        <row r="1383">
          <cell r="C1383" t="str">
            <v>377a</v>
          </cell>
          <cell r="D1383" t="str">
            <v>C2217</v>
          </cell>
          <cell r="E1383" t="str">
            <v>21/06/2024</v>
          </cell>
          <cell r="F1383" t="str">
            <v xml:space="preserve">3258482 </v>
          </cell>
          <cell r="G1383" t="str">
            <v>C30624LINH(114564)</v>
          </cell>
          <cell r="H1383" t="str">
            <v>18/06/2024</v>
          </cell>
          <cell r="I1383" t="str">
            <v>18/06/2024</v>
          </cell>
          <cell r="J1383" t="str">
            <v>Cấn trừ Phí hỗ trợ kiểm tra an toàn vệ sinh thực phẩm tháng 05 năm 2024 tại Hưng Yên-CR2217</v>
          </cell>
          <cell r="K1383">
            <v>-28413</v>
          </cell>
          <cell r="L1383">
            <v>45478</v>
          </cell>
        </row>
        <row r="1384">
          <cell r="C1384">
            <v>459</v>
          </cell>
          <cell r="D1384" t="str">
            <v>C2217</v>
          </cell>
          <cell r="E1384" t="str">
            <v>21/06/2024</v>
          </cell>
          <cell r="F1384" t="str">
            <v xml:space="preserve">3258483 </v>
          </cell>
          <cell r="G1384" t="str">
            <v>C30624LINH(114565)</v>
          </cell>
          <cell r="H1384" t="str">
            <v>18/06/2024</v>
          </cell>
          <cell r="I1384" t="str">
            <v>18/06/2024</v>
          </cell>
          <cell r="J1384" t="str">
            <v>Cấn trừ Phí hỗ trợ bán hàng tháng 05 năm 2024 tại Bắc Ninh-CR2217</v>
          </cell>
          <cell r="K1384">
            <v>-13529</v>
          </cell>
          <cell r="L1384">
            <v>45478</v>
          </cell>
        </row>
        <row r="1385">
          <cell r="C1385">
            <v>460</v>
          </cell>
          <cell r="D1385" t="str">
            <v>C2217</v>
          </cell>
          <cell r="E1385" t="str">
            <v>21/06/2024</v>
          </cell>
          <cell r="F1385" t="str">
            <v xml:space="preserve">3258484 </v>
          </cell>
          <cell r="G1385" t="str">
            <v>C30624LINH(114566)</v>
          </cell>
          <cell r="H1385" t="str">
            <v>18/06/2024</v>
          </cell>
          <cell r="I1385" t="str">
            <v>18/06/2024</v>
          </cell>
          <cell r="J1385" t="str">
            <v>Cấn trừ Phí hỗ trợ kiểm tra an toàn vệ sinh thực phẩm tháng 05 năm 2024 tại Bắc Ninh-CR2217</v>
          </cell>
          <cell r="K1385">
            <v>-13529</v>
          </cell>
          <cell r="L1385">
            <v>45478</v>
          </cell>
        </row>
        <row r="1386">
          <cell r="C1386">
            <v>378</v>
          </cell>
          <cell r="D1386" t="str">
            <v>C2217</v>
          </cell>
          <cell r="E1386" t="str">
            <v>21/06/2024</v>
          </cell>
          <cell r="F1386" t="str">
            <v xml:space="preserve">3258489 </v>
          </cell>
          <cell r="G1386" t="str">
            <v>C30624LINH(114571)</v>
          </cell>
          <cell r="H1386" t="str">
            <v>18/06/2024</v>
          </cell>
          <cell r="I1386" t="str">
            <v>18/06/2024</v>
          </cell>
          <cell r="J1386" t="str">
            <v>Cấn trừ Phí hỗ trợ trao đổi dữ liệu điện tử tháng 05 năm 2024 tại Hưng Yên-CR2217</v>
          </cell>
          <cell r="K1386">
            <v>-28413</v>
          </cell>
          <cell r="L1386">
            <v>45478</v>
          </cell>
        </row>
        <row r="1387">
          <cell r="C1387">
            <v>4374</v>
          </cell>
          <cell r="D1387" t="str">
            <v>C2217</v>
          </cell>
          <cell r="E1387" t="str">
            <v>21/06/2024</v>
          </cell>
          <cell r="F1387" t="str">
            <v xml:space="preserve">3258493 </v>
          </cell>
          <cell r="G1387" t="str">
            <v>C30624LINH(114575)</v>
          </cell>
          <cell r="H1387" t="str">
            <v>18/06/2024</v>
          </cell>
          <cell r="I1387" t="str">
            <v>18/06/2024</v>
          </cell>
          <cell r="J1387" t="str">
            <v>Cấn trừ Phí hỗ trợ tiền điện tháng 05 năm 2024 tại Hà Nội-CR2217</v>
          </cell>
          <cell r="K1387">
            <v>-552007</v>
          </cell>
          <cell r="L1387">
            <v>45478</v>
          </cell>
        </row>
        <row r="1388">
          <cell r="C1388" t="str">
            <v>379a</v>
          </cell>
          <cell r="D1388" t="str">
            <v>C2217</v>
          </cell>
          <cell r="E1388" t="str">
            <v>21/06/2024</v>
          </cell>
          <cell r="F1388" t="str">
            <v xml:space="preserve">3258495 </v>
          </cell>
          <cell r="G1388" t="str">
            <v>C30624LINH(114577)</v>
          </cell>
          <cell r="H1388" t="str">
            <v>18/06/2024</v>
          </cell>
          <cell r="I1388" t="str">
            <v>18/06/2024</v>
          </cell>
          <cell r="J1388" t="str">
            <v>Cấn trừ Phí hỗ trợ tiền điện tháng 05 năm 2024 tại Hưng Yên-CR2217</v>
          </cell>
          <cell r="K1388">
            <v>-28413</v>
          </cell>
          <cell r="L1388">
            <v>45478</v>
          </cell>
        </row>
        <row r="1389">
          <cell r="C1389">
            <v>10833</v>
          </cell>
          <cell r="D1389" t="str">
            <v>C2217</v>
          </cell>
          <cell r="E1389" t="str">
            <v>21/06/2024</v>
          </cell>
          <cell r="F1389" t="str">
            <v xml:space="preserve">3262990 </v>
          </cell>
          <cell r="G1389" t="str">
            <v>RRS20240619926HN2207</v>
          </cell>
          <cell r="H1389" t="str">
            <v>21/06/2024</v>
          </cell>
          <cell r="I1389" t="str">
            <v>21/06/2024</v>
          </cell>
          <cell r="J1389" t="str">
            <v>Invoice for goods return to supplier C2217- Store: HN2207</v>
          </cell>
          <cell r="K1389">
            <v>-270592</v>
          </cell>
          <cell r="L1389">
            <v>45478</v>
          </cell>
        </row>
        <row r="1390">
          <cell r="C1390">
            <v>10832</v>
          </cell>
          <cell r="D1390" t="str">
            <v>C2217</v>
          </cell>
          <cell r="E1390" t="str">
            <v>21/06/2024</v>
          </cell>
          <cell r="F1390" t="str">
            <v xml:space="preserve">3262988 </v>
          </cell>
          <cell r="G1390" t="str">
            <v>RRS20240621056HN2070</v>
          </cell>
          <cell r="H1390" t="str">
            <v>21/06/2024</v>
          </cell>
          <cell r="I1390" t="str">
            <v>21/06/2024</v>
          </cell>
          <cell r="J1390" t="str">
            <v>Invoice for goods return to supplier C2217- Store: HN2070</v>
          </cell>
          <cell r="K1390">
            <v>-67648</v>
          </cell>
          <cell r="L1390">
            <v>45478</v>
          </cell>
        </row>
        <row r="1391">
          <cell r="C1391">
            <v>212</v>
          </cell>
          <cell r="D1391" t="str">
            <v>C2217</v>
          </cell>
          <cell r="E1391" t="str">
            <v>22/06/2024</v>
          </cell>
          <cell r="F1391" t="str">
            <v xml:space="preserve">3267026 </v>
          </cell>
          <cell r="G1391" t="str">
            <v>RRS20240622128HP6013</v>
          </cell>
          <cell r="H1391" t="str">
            <v>22/06/2024</v>
          </cell>
          <cell r="I1391" t="str">
            <v>22/06/2024</v>
          </cell>
          <cell r="J1391" t="str">
            <v>Invoice for goods return to supplier C2217- Store: HP6013</v>
          </cell>
          <cell r="K1391">
            <v>-135296</v>
          </cell>
          <cell r="L1391">
            <v>45478</v>
          </cell>
        </row>
        <row r="1392">
          <cell r="C1392">
            <v>10831</v>
          </cell>
          <cell r="D1392" t="str">
            <v>C2217</v>
          </cell>
          <cell r="E1392" t="str">
            <v>22/06/2024</v>
          </cell>
          <cell r="F1392" t="str">
            <v xml:space="preserve">3267022 </v>
          </cell>
          <cell r="G1392" t="str">
            <v>RRS20240622163HN2086</v>
          </cell>
          <cell r="H1392" t="str">
            <v>22/06/2024</v>
          </cell>
          <cell r="I1392" t="str">
            <v>22/06/2024</v>
          </cell>
          <cell r="J1392" t="str">
            <v>Invoice for goods return to supplier C2217- Store: HN2086</v>
          </cell>
          <cell r="K1392">
            <v>-270592</v>
          </cell>
          <cell r="L1392">
            <v>45478</v>
          </cell>
        </row>
        <row r="1393">
          <cell r="C1393">
            <v>10830</v>
          </cell>
          <cell r="D1393" t="str">
            <v>C2217</v>
          </cell>
          <cell r="E1393" t="str">
            <v>22/06/2024</v>
          </cell>
          <cell r="F1393" t="str">
            <v xml:space="preserve">3267013 </v>
          </cell>
          <cell r="G1393" t="str">
            <v>RRS20240622164HN2146</v>
          </cell>
          <cell r="H1393" t="str">
            <v>22/06/2024</v>
          </cell>
          <cell r="I1393" t="str">
            <v>22/06/2024</v>
          </cell>
          <cell r="J1393" t="str">
            <v>Invoice for goods return to supplier C2217- Store: HN2146</v>
          </cell>
          <cell r="K1393">
            <v>-338240</v>
          </cell>
          <cell r="L1393">
            <v>45478</v>
          </cell>
        </row>
        <row r="1394">
          <cell r="C1394">
            <v>10936</v>
          </cell>
          <cell r="D1394" t="str">
            <v>C2217</v>
          </cell>
          <cell r="E1394" t="str">
            <v>24/06/2024</v>
          </cell>
          <cell r="F1394" t="str">
            <v xml:space="preserve">3272710 </v>
          </cell>
          <cell r="G1394" t="str">
            <v>RRS20240618772HN2057</v>
          </cell>
          <cell r="H1394" t="str">
            <v>24/06/2024</v>
          </cell>
          <cell r="I1394" t="str">
            <v>24/06/2024</v>
          </cell>
          <cell r="J1394" t="str">
            <v>Invoice for goods return to supplier C2217- Store: HN2057</v>
          </cell>
          <cell r="K1394">
            <v>-135296</v>
          </cell>
          <cell r="L1394">
            <v>45478</v>
          </cell>
        </row>
        <row r="1395">
          <cell r="C1395">
            <v>10934</v>
          </cell>
          <cell r="D1395" t="str">
            <v>C2217</v>
          </cell>
          <cell r="E1395" t="str">
            <v>25/06/2024</v>
          </cell>
          <cell r="F1395" t="str">
            <v xml:space="preserve">3279183 </v>
          </cell>
          <cell r="G1395" t="str">
            <v>RRS20240625340HN2234</v>
          </cell>
          <cell r="H1395" t="str">
            <v>25/06/2024</v>
          </cell>
          <cell r="I1395" t="str">
            <v>25/06/2024</v>
          </cell>
          <cell r="J1395" t="str">
            <v>Invoice for goods return to supplier C2217- Store: HN2234</v>
          </cell>
          <cell r="K1395">
            <v>-270592</v>
          </cell>
          <cell r="L1395">
            <v>45478</v>
          </cell>
        </row>
        <row r="1396">
          <cell r="C1396">
            <v>10935</v>
          </cell>
          <cell r="D1396" t="str">
            <v>C2217</v>
          </cell>
          <cell r="E1396" t="str">
            <v>25/06/2024</v>
          </cell>
          <cell r="F1396" t="str">
            <v xml:space="preserve">3279191 </v>
          </cell>
          <cell r="G1396" t="str">
            <v>RRS20240625347HN2029</v>
          </cell>
          <cell r="H1396" t="str">
            <v>25/06/2024</v>
          </cell>
          <cell r="I1396" t="str">
            <v>25/06/2024</v>
          </cell>
          <cell r="J1396" t="str">
            <v>Invoice for goods return to supplier C2217- Store: HN2029</v>
          </cell>
          <cell r="K1396">
            <v>-67648</v>
          </cell>
          <cell r="L1396">
            <v>45478</v>
          </cell>
        </row>
        <row r="1397">
          <cell r="C1397">
            <v>11116</v>
          </cell>
          <cell r="D1397" t="str">
            <v>C2217</v>
          </cell>
          <cell r="E1397" t="str">
            <v>26/06/2024</v>
          </cell>
          <cell r="F1397" t="str">
            <v xml:space="preserve">3285059 </v>
          </cell>
          <cell r="G1397" t="str">
            <v>RRS20240616561HN2233</v>
          </cell>
          <cell r="H1397" t="str">
            <v>26/06/2024</v>
          </cell>
          <cell r="I1397" t="str">
            <v>26/06/2024</v>
          </cell>
          <cell r="J1397" t="str">
            <v>Invoice for goods return to supplier C2217- Store: HN2233</v>
          </cell>
          <cell r="K1397">
            <v>-405888</v>
          </cell>
          <cell r="L1397">
            <v>45478</v>
          </cell>
        </row>
        <row r="1398">
          <cell r="C1398">
            <v>11115</v>
          </cell>
          <cell r="D1398" t="str">
            <v>C2217</v>
          </cell>
          <cell r="E1398" t="str">
            <v>26/06/2024</v>
          </cell>
          <cell r="F1398" t="str">
            <v xml:space="preserve">3284995 </v>
          </cell>
          <cell r="G1398" t="str">
            <v>RRS20240625288HN2047</v>
          </cell>
          <cell r="H1398" t="str">
            <v>26/06/2024</v>
          </cell>
          <cell r="I1398" t="str">
            <v>26/06/2024</v>
          </cell>
          <cell r="J1398" t="str">
            <v>Invoice for goods return to supplier C2217- Store: HN2047</v>
          </cell>
          <cell r="K1398">
            <v>-67648</v>
          </cell>
          <cell r="L1398">
            <v>45478</v>
          </cell>
        </row>
        <row r="1399">
          <cell r="C1399">
            <v>11117</v>
          </cell>
          <cell r="D1399" t="str">
            <v>C2217</v>
          </cell>
          <cell r="E1399" t="str">
            <v>26/06/2024</v>
          </cell>
          <cell r="F1399" t="str">
            <v xml:space="preserve">3285062 </v>
          </cell>
          <cell r="G1399" t="str">
            <v>RRS20240626403HN2213</v>
          </cell>
          <cell r="H1399" t="str">
            <v>26/06/2024</v>
          </cell>
          <cell r="I1399" t="str">
            <v>26/06/2024</v>
          </cell>
          <cell r="J1399" t="str">
            <v>Invoice for goods return to supplier C2217- Store: HN2213</v>
          </cell>
          <cell r="K1399">
            <v>-338240</v>
          </cell>
          <cell r="L1399">
            <v>45478</v>
          </cell>
        </row>
        <row r="1400">
          <cell r="C1400">
            <v>11113</v>
          </cell>
          <cell r="D1400" t="str">
            <v>C2217</v>
          </cell>
          <cell r="E1400" t="str">
            <v>26/06/2024</v>
          </cell>
          <cell r="F1400" t="str">
            <v xml:space="preserve">3285042 </v>
          </cell>
          <cell r="G1400" t="str">
            <v>RRS20240626451HN2089</v>
          </cell>
          <cell r="H1400" t="str">
            <v>26/06/2024</v>
          </cell>
          <cell r="I1400" t="str">
            <v>26/06/2024</v>
          </cell>
          <cell r="J1400" t="str">
            <v>Invoice for goods return to supplier C2217- Store: HN2089</v>
          </cell>
          <cell r="K1400">
            <v>-67648</v>
          </cell>
          <cell r="L1400">
            <v>45478</v>
          </cell>
        </row>
        <row r="1401">
          <cell r="C1401">
            <v>11114</v>
          </cell>
          <cell r="D1401" t="str">
            <v>C2217</v>
          </cell>
          <cell r="E1401" t="str">
            <v>26/06/2024</v>
          </cell>
          <cell r="F1401" t="str">
            <v xml:space="preserve">3285016 </v>
          </cell>
          <cell r="G1401" t="str">
            <v>RRS20240626456HN2216</v>
          </cell>
          <cell r="H1401" t="str">
            <v>26/06/2024</v>
          </cell>
          <cell r="I1401" t="str">
            <v>26/06/2024</v>
          </cell>
          <cell r="J1401" t="str">
            <v>Invoice for goods return to supplier C2217- Store: HN2216</v>
          </cell>
          <cell r="K1401">
            <v>-473536</v>
          </cell>
          <cell r="L1401">
            <v>45478</v>
          </cell>
        </row>
        <row r="1402">
          <cell r="C1402">
            <v>11112</v>
          </cell>
          <cell r="D1402" t="str">
            <v>C2217</v>
          </cell>
          <cell r="E1402" t="str">
            <v>26/06/2024</v>
          </cell>
          <cell r="F1402" t="str">
            <v xml:space="preserve">3284964 </v>
          </cell>
          <cell r="G1402" t="str">
            <v>RRS20240626467HN2220</v>
          </cell>
          <cell r="H1402" t="str">
            <v>26/06/2024</v>
          </cell>
          <cell r="I1402" t="str">
            <v>26/06/2024</v>
          </cell>
          <cell r="J1402" t="str">
            <v>Invoice for goods return to supplier C2217- Store: HN2220</v>
          </cell>
          <cell r="K1402">
            <v>-338240</v>
          </cell>
          <cell r="L1402">
            <v>45478</v>
          </cell>
        </row>
        <row r="1403">
          <cell r="C1403">
            <v>23351</v>
          </cell>
          <cell r="D1403" t="str">
            <v>C2217</v>
          </cell>
          <cell r="E1403" t="str">
            <v>27/06/2024</v>
          </cell>
          <cell r="F1403" t="str">
            <v xml:space="preserve">3285125 </v>
          </cell>
          <cell r="G1403" t="str">
            <v>16/05/2024.C24TNN.00023351-CRE</v>
          </cell>
          <cell r="H1403" t="str">
            <v>16/05/2024</v>
          </cell>
          <cell r="I1403" t="str">
            <v>16/05/2024</v>
          </cell>
          <cell r="J1403" t="str">
            <v>Purchasing invoice C24TNN.00023351</v>
          </cell>
          <cell r="K1403">
            <v>-676480</v>
          </cell>
          <cell r="L1403">
            <v>45478</v>
          </cell>
        </row>
        <row r="1404">
          <cell r="C1404">
            <v>26370</v>
          </cell>
          <cell r="D1404" t="str">
            <v>C2217</v>
          </cell>
          <cell r="E1404" t="str">
            <v>04/06/2024</v>
          </cell>
          <cell r="F1404" t="str">
            <v xml:space="preserve">3178849 </v>
          </cell>
          <cell r="G1404" t="str">
            <v>01/06/2024.C24TNN.00026370</v>
          </cell>
          <cell r="H1404" t="str">
            <v>01/06/2024</v>
          </cell>
          <cell r="I1404" t="str">
            <v>01/06/2024</v>
          </cell>
          <cell r="J1404" t="str">
            <v>Purchasing invoice C24TNN.00026370</v>
          </cell>
          <cell r="K1404">
            <v>541184</v>
          </cell>
          <cell r="L1404">
            <v>45509</v>
          </cell>
        </row>
        <row r="1405">
          <cell r="C1405">
            <v>26371</v>
          </cell>
          <cell r="D1405" t="str">
            <v>C2217</v>
          </cell>
          <cell r="E1405" t="str">
            <v>04/06/2024</v>
          </cell>
          <cell r="F1405" t="str">
            <v xml:space="preserve">3178836 </v>
          </cell>
          <cell r="G1405" t="str">
            <v>01/06/2024.C24TNN.00026371</v>
          </cell>
          <cell r="H1405" t="str">
            <v>01/06/2024</v>
          </cell>
          <cell r="I1405" t="str">
            <v>01/06/2024</v>
          </cell>
          <cell r="J1405" t="str">
            <v>Purchasing invoice C24TNN.00026371</v>
          </cell>
          <cell r="K1405">
            <v>541184</v>
          </cell>
          <cell r="L1405">
            <v>45509</v>
          </cell>
        </row>
        <row r="1406">
          <cell r="C1406">
            <v>26373</v>
          </cell>
          <cell r="D1406" t="str">
            <v>C2217</v>
          </cell>
          <cell r="E1406" t="str">
            <v>05/06/2024</v>
          </cell>
          <cell r="F1406" t="str">
            <v xml:space="preserve">3183526 </v>
          </cell>
          <cell r="G1406" t="str">
            <v>01/06/2024.C24TNN.00026373</v>
          </cell>
          <cell r="H1406" t="str">
            <v>01/06/2024</v>
          </cell>
          <cell r="I1406" t="str">
            <v>01/06/2024</v>
          </cell>
          <cell r="J1406" t="str">
            <v>Purchasing invoice C24TNN.00026373</v>
          </cell>
          <cell r="K1406">
            <v>676480</v>
          </cell>
          <cell r="L1406">
            <v>45509</v>
          </cell>
        </row>
        <row r="1407">
          <cell r="C1407">
            <v>26448</v>
          </cell>
          <cell r="D1407" t="str">
            <v>C2217</v>
          </cell>
          <cell r="E1407" t="str">
            <v>05/06/2024</v>
          </cell>
          <cell r="F1407" t="str">
            <v xml:space="preserve">3185173 </v>
          </cell>
          <cell r="G1407" t="str">
            <v>03/06/2024.C24TNN.00026448</v>
          </cell>
          <cell r="H1407" t="str">
            <v>03/06/2024</v>
          </cell>
          <cell r="I1407" t="str">
            <v>03/06/2024</v>
          </cell>
          <cell r="J1407" t="str">
            <v>Purchasing invoice C24TNN.00026448</v>
          </cell>
          <cell r="K1407">
            <v>541184</v>
          </cell>
          <cell r="L1407">
            <v>45509</v>
          </cell>
        </row>
        <row r="1408">
          <cell r="C1408">
            <v>26450</v>
          </cell>
          <cell r="D1408" t="str">
            <v>C2217</v>
          </cell>
          <cell r="E1408" t="str">
            <v>05/06/2024</v>
          </cell>
          <cell r="F1408" t="str">
            <v xml:space="preserve">3185163 </v>
          </cell>
          <cell r="G1408" t="str">
            <v>03/06/2024.C24TNN.00026450</v>
          </cell>
          <cell r="H1408" t="str">
            <v>03/06/2024</v>
          </cell>
          <cell r="I1408" t="str">
            <v>03/06/2024</v>
          </cell>
          <cell r="J1408" t="str">
            <v>Purchasing invoice C24TNN.00026450</v>
          </cell>
          <cell r="K1408">
            <v>541184</v>
          </cell>
          <cell r="L1408">
            <v>45509</v>
          </cell>
        </row>
        <row r="1409">
          <cell r="C1409">
            <v>20080</v>
          </cell>
          <cell r="D1409" t="str">
            <v>C2217</v>
          </cell>
          <cell r="E1409" t="str">
            <v>05/06/2024</v>
          </cell>
          <cell r="F1409" t="str">
            <v xml:space="preserve">3183698 </v>
          </cell>
          <cell r="G1409" t="str">
            <v>05/06/2024.C24TNN.00020080</v>
          </cell>
          <cell r="H1409" t="str">
            <v>02/05/2024</v>
          </cell>
          <cell r="I1409" t="str">
            <v>05/06/2024</v>
          </cell>
          <cell r="J1409" t="str">
            <v>Purchasing invoice C24TNN.00020080</v>
          </cell>
          <cell r="K1409">
            <v>676480</v>
          </cell>
          <cell r="L1409">
            <v>45509</v>
          </cell>
        </row>
        <row r="1410">
          <cell r="C1410">
            <v>20081</v>
          </cell>
          <cell r="D1410" t="str">
            <v>C2217</v>
          </cell>
          <cell r="E1410" t="str">
            <v>05/06/2024</v>
          </cell>
          <cell r="F1410" t="str">
            <v xml:space="preserve">3183648 </v>
          </cell>
          <cell r="G1410" t="str">
            <v>05/06/2024.C24TNN.00020081</v>
          </cell>
          <cell r="H1410" t="str">
            <v>02/05/2024</v>
          </cell>
          <cell r="I1410" t="str">
            <v>05/06/2024</v>
          </cell>
          <cell r="J1410" t="str">
            <v>Purchasing invoice C24TNN.00020081</v>
          </cell>
          <cell r="K1410">
            <v>541184</v>
          </cell>
          <cell r="L1410">
            <v>45509</v>
          </cell>
        </row>
        <row r="1411">
          <cell r="C1411">
            <v>20082</v>
          </cell>
          <cell r="D1411" t="str">
            <v>C2217</v>
          </cell>
          <cell r="E1411" t="str">
            <v>05/06/2024</v>
          </cell>
          <cell r="F1411" t="str">
            <v xml:space="preserve">3183649 </v>
          </cell>
          <cell r="G1411" t="str">
            <v>05/06/2024.C24TNN.00020082</v>
          </cell>
          <cell r="H1411" t="str">
            <v>02/05/2024</v>
          </cell>
          <cell r="I1411" t="str">
            <v>05/06/2024</v>
          </cell>
          <cell r="J1411" t="str">
            <v>Purchasing invoice C24TNN.00020082</v>
          </cell>
          <cell r="K1411">
            <v>676480</v>
          </cell>
          <cell r="L1411">
            <v>45509</v>
          </cell>
        </row>
        <row r="1412">
          <cell r="C1412">
            <v>20083</v>
          </cell>
          <cell r="D1412" t="str">
            <v>C2217</v>
          </cell>
          <cell r="E1412" t="str">
            <v>05/06/2024</v>
          </cell>
          <cell r="F1412" t="str">
            <v xml:space="preserve">3183652 </v>
          </cell>
          <cell r="G1412" t="str">
            <v>05/06/2024.C24TNN.00020083</v>
          </cell>
          <cell r="H1412" t="str">
            <v>02/05/2024</v>
          </cell>
          <cell r="I1412" t="str">
            <v>05/06/2024</v>
          </cell>
          <cell r="J1412" t="str">
            <v>Purchasing invoice C24TNN.00020083</v>
          </cell>
          <cell r="K1412">
            <v>541184</v>
          </cell>
          <cell r="L1412">
            <v>45509</v>
          </cell>
        </row>
        <row r="1413">
          <cell r="C1413">
            <v>20170</v>
          </cell>
          <cell r="D1413" t="str">
            <v>C2217</v>
          </cell>
          <cell r="E1413" t="str">
            <v>05/06/2024</v>
          </cell>
          <cell r="F1413" t="str">
            <v xml:space="preserve">3183508 </v>
          </cell>
          <cell r="G1413" t="str">
            <v>05/06/2024.C24TNN.00020170</v>
          </cell>
          <cell r="H1413" t="str">
            <v>03/05/2024</v>
          </cell>
          <cell r="I1413" t="str">
            <v>05/06/2024</v>
          </cell>
          <cell r="J1413" t="str">
            <v>Purchasing invoice C24TNN.00020170</v>
          </cell>
          <cell r="K1413">
            <v>676480</v>
          </cell>
          <cell r="L1413">
            <v>45509</v>
          </cell>
        </row>
        <row r="1414">
          <cell r="C1414">
            <v>20334</v>
          </cell>
          <cell r="D1414" t="str">
            <v>C2217</v>
          </cell>
          <cell r="E1414" t="str">
            <v>05/06/2024</v>
          </cell>
          <cell r="F1414" t="str">
            <v xml:space="preserve">3183651 </v>
          </cell>
          <cell r="G1414" t="str">
            <v>05/06/2024.C24TNN.00020334</v>
          </cell>
          <cell r="H1414" t="str">
            <v>06/05/2024</v>
          </cell>
          <cell r="I1414" t="str">
            <v>05/06/2024</v>
          </cell>
          <cell r="J1414" t="str">
            <v>Purchasing invoice C24TNN.00020334</v>
          </cell>
          <cell r="K1414">
            <v>1014719</v>
          </cell>
          <cell r="L1414">
            <v>45509</v>
          </cell>
        </row>
        <row r="1415">
          <cell r="C1415">
            <v>20335</v>
          </cell>
          <cell r="D1415" t="str">
            <v>C2217</v>
          </cell>
          <cell r="E1415" t="str">
            <v>05/06/2024</v>
          </cell>
          <cell r="F1415" t="str">
            <v xml:space="preserve">3183656 </v>
          </cell>
          <cell r="G1415" t="str">
            <v>05/06/2024.C24TNN.00020335</v>
          </cell>
          <cell r="H1415" t="str">
            <v>06/05/2024</v>
          </cell>
          <cell r="I1415" t="str">
            <v>05/06/2024</v>
          </cell>
          <cell r="J1415" t="str">
            <v>Purchasing invoice C24TNN.00020335</v>
          </cell>
          <cell r="K1415">
            <v>676480</v>
          </cell>
          <cell r="L1415">
            <v>45509</v>
          </cell>
        </row>
        <row r="1416">
          <cell r="C1416">
            <v>22387</v>
          </cell>
          <cell r="D1416" t="str">
            <v>C2217</v>
          </cell>
          <cell r="E1416" t="str">
            <v>05/06/2024</v>
          </cell>
          <cell r="F1416" t="str">
            <v xml:space="preserve">3183629 </v>
          </cell>
          <cell r="G1416" t="str">
            <v>05/06/2024.C24TNN.00022387</v>
          </cell>
          <cell r="H1416" t="str">
            <v>15/05/2024</v>
          </cell>
          <cell r="I1416" t="str">
            <v>05/06/2024</v>
          </cell>
          <cell r="J1416" t="str">
            <v>Purchasing invoice C24TNN.00022387</v>
          </cell>
          <cell r="K1416">
            <v>541184</v>
          </cell>
          <cell r="L1416">
            <v>45509</v>
          </cell>
        </row>
        <row r="1417">
          <cell r="C1417">
            <v>26372</v>
          </cell>
          <cell r="D1417" t="str">
            <v>C2217</v>
          </cell>
          <cell r="E1417" t="str">
            <v>06/06/2024</v>
          </cell>
          <cell r="F1417" t="str">
            <v xml:space="preserve">3187582 </v>
          </cell>
          <cell r="G1417" t="str">
            <v>01/06/2024.C24TNN.00026372</v>
          </cell>
          <cell r="H1417" t="str">
            <v>01/06/2024</v>
          </cell>
          <cell r="I1417" t="str">
            <v>01/06/2024</v>
          </cell>
          <cell r="J1417" t="str">
            <v>Purchasing invoice C24TNN.00026372</v>
          </cell>
          <cell r="K1417">
            <v>676480</v>
          </cell>
          <cell r="L1417">
            <v>45509</v>
          </cell>
        </row>
        <row r="1418">
          <cell r="C1418">
            <v>26441</v>
          </cell>
          <cell r="D1418" t="str">
            <v>C2217</v>
          </cell>
          <cell r="E1418" t="str">
            <v>06/06/2024</v>
          </cell>
          <cell r="F1418" t="str">
            <v xml:space="preserve">3187613 </v>
          </cell>
          <cell r="G1418" t="str">
            <v>03/06/2024.C24TNN.00026441</v>
          </cell>
          <cell r="H1418" t="str">
            <v>03/06/2024</v>
          </cell>
          <cell r="I1418" t="str">
            <v>03/06/2024</v>
          </cell>
          <cell r="J1418" t="str">
            <v>Purchasing invoice C24TNN.00026441</v>
          </cell>
          <cell r="K1418">
            <v>1352959</v>
          </cell>
          <cell r="L1418">
            <v>45509</v>
          </cell>
        </row>
        <row r="1419">
          <cell r="C1419">
            <v>26451</v>
          </cell>
          <cell r="D1419" t="str">
            <v>C2217</v>
          </cell>
          <cell r="E1419" t="str">
            <v>06/06/2024</v>
          </cell>
          <cell r="F1419" t="str">
            <v xml:space="preserve">3188855 </v>
          </cell>
          <cell r="G1419" t="str">
            <v>03/06/2024.C24TNN.00026451</v>
          </cell>
          <cell r="H1419" t="str">
            <v>03/06/2024</v>
          </cell>
          <cell r="I1419" t="str">
            <v>03/06/2024</v>
          </cell>
          <cell r="J1419" t="str">
            <v>Purchasing invoice C24TNN.00026451</v>
          </cell>
          <cell r="K1419">
            <v>541184</v>
          </cell>
          <cell r="L1419">
            <v>45509</v>
          </cell>
        </row>
        <row r="1420">
          <cell r="C1420">
            <v>26452</v>
          </cell>
          <cell r="D1420" t="str">
            <v>C2217</v>
          </cell>
          <cell r="E1420" t="str">
            <v>06/06/2024</v>
          </cell>
          <cell r="F1420" t="str">
            <v xml:space="preserve">3187570 </v>
          </cell>
          <cell r="G1420" t="str">
            <v>03/06/2024.C24TNN.00026452</v>
          </cell>
          <cell r="H1420" t="str">
            <v>03/06/2024</v>
          </cell>
          <cell r="I1420" t="str">
            <v>03/06/2024</v>
          </cell>
          <cell r="J1420" t="str">
            <v>Purchasing invoice C24TNN.00026452</v>
          </cell>
          <cell r="K1420">
            <v>541184</v>
          </cell>
          <cell r="L1420">
            <v>45509</v>
          </cell>
        </row>
        <row r="1421">
          <cell r="C1421">
            <v>26453</v>
          </cell>
          <cell r="D1421" t="str">
            <v>C2217</v>
          </cell>
          <cell r="E1421" t="str">
            <v>06/06/2024</v>
          </cell>
          <cell r="F1421" t="str">
            <v xml:space="preserve">3187373 </v>
          </cell>
          <cell r="G1421" t="str">
            <v>03/06/2024.C24TNN.00026453</v>
          </cell>
          <cell r="H1421" t="str">
            <v>03/06/2024</v>
          </cell>
          <cell r="I1421" t="str">
            <v>03/06/2024</v>
          </cell>
          <cell r="J1421" t="str">
            <v>Purchasing invoice C24TNN.00026453</v>
          </cell>
          <cell r="K1421">
            <v>541184</v>
          </cell>
          <cell r="L1421">
            <v>45509</v>
          </cell>
        </row>
        <row r="1422">
          <cell r="C1422">
            <v>26456</v>
          </cell>
          <cell r="D1422" t="str">
            <v>C2217</v>
          </cell>
          <cell r="E1422" t="str">
            <v>06/06/2024</v>
          </cell>
          <cell r="F1422" t="str">
            <v xml:space="preserve">3187612 </v>
          </cell>
          <cell r="G1422" t="str">
            <v>03/06/2024.C24TNN.00026456</v>
          </cell>
          <cell r="H1422" t="str">
            <v>03/06/2024</v>
          </cell>
          <cell r="I1422" t="str">
            <v>03/06/2024</v>
          </cell>
          <cell r="J1422" t="str">
            <v>Purchasing invoice C24TNN.00026456</v>
          </cell>
          <cell r="K1422">
            <v>676480</v>
          </cell>
          <cell r="L1422">
            <v>45509</v>
          </cell>
        </row>
        <row r="1423">
          <cell r="C1423">
            <v>26457</v>
          </cell>
          <cell r="D1423" t="str">
            <v>C2217</v>
          </cell>
          <cell r="E1423" t="str">
            <v>06/06/2024</v>
          </cell>
          <cell r="F1423" t="str">
            <v xml:space="preserve">3187354 </v>
          </cell>
          <cell r="G1423" t="str">
            <v>03/06/2024.C24TNN.00026457</v>
          </cell>
          <cell r="H1423" t="str">
            <v>03/06/2024</v>
          </cell>
          <cell r="I1423" t="str">
            <v>03/06/2024</v>
          </cell>
          <cell r="J1423" t="str">
            <v>Purchasing invoice C24TNN.00026457</v>
          </cell>
          <cell r="K1423">
            <v>541184</v>
          </cell>
          <cell r="L1423">
            <v>45509</v>
          </cell>
        </row>
        <row r="1424">
          <cell r="C1424">
            <v>26458</v>
          </cell>
          <cell r="D1424" t="str">
            <v>C2217</v>
          </cell>
          <cell r="E1424" t="str">
            <v>06/06/2024</v>
          </cell>
          <cell r="F1424" t="str">
            <v xml:space="preserve">3187380 </v>
          </cell>
          <cell r="G1424" t="str">
            <v>03/06/2024.C24TNN.00026458</v>
          </cell>
          <cell r="H1424" t="str">
            <v>03/06/2024</v>
          </cell>
          <cell r="I1424" t="str">
            <v>03/06/2024</v>
          </cell>
          <cell r="J1424" t="str">
            <v>Purchasing invoice C24TNN.00026458</v>
          </cell>
          <cell r="K1424">
            <v>541184</v>
          </cell>
          <cell r="L1424">
            <v>45509</v>
          </cell>
        </row>
        <row r="1425">
          <cell r="C1425">
            <v>26552</v>
          </cell>
          <cell r="D1425" t="str">
            <v>C2217</v>
          </cell>
          <cell r="E1425" t="str">
            <v>06/06/2024</v>
          </cell>
          <cell r="F1425" t="str">
            <v xml:space="preserve">3187409 </v>
          </cell>
          <cell r="G1425" t="str">
            <v>04/06/2024.C24TNN.00026552</v>
          </cell>
          <cell r="H1425" t="str">
            <v>04/06/2024</v>
          </cell>
          <cell r="I1425" t="str">
            <v>04/06/2024</v>
          </cell>
          <cell r="J1425" t="str">
            <v>Purchasing invoice C24TNN.00026552</v>
          </cell>
          <cell r="K1425">
            <v>541184</v>
          </cell>
          <cell r="L1425">
            <v>45509</v>
          </cell>
        </row>
        <row r="1426">
          <cell r="C1426">
            <v>26553</v>
          </cell>
          <cell r="D1426" t="str">
            <v>C2217</v>
          </cell>
          <cell r="E1426" t="str">
            <v>06/06/2024</v>
          </cell>
          <cell r="F1426" t="str">
            <v xml:space="preserve">3187595 </v>
          </cell>
          <cell r="G1426" t="str">
            <v>04/06/2024.C24TNN.00026553</v>
          </cell>
          <cell r="H1426" t="str">
            <v>04/06/2024</v>
          </cell>
          <cell r="I1426" t="str">
            <v>04/06/2024</v>
          </cell>
          <cell r="J1426" t="str">
            <v>Purchasing invoice C24TNN.00026553</v>
          </cell>
          <cell r="K1426">
            <v>541184</v>
          </cell>
          <cell r="L1426">
            <v>45509</v>
          </cell>
        </row>
        <row r="1427">
          <cell r="C1427">
            <v>26554</v>
          </cell>
          <cell r="D1427" t="str">
            <v>C2217</v>
          </cell>
          <cell r="E1427" t="str">
            <v>06/06/2024</v>
          </cell>
          <cell r="F1427" t="str">
            <v xml:space="preserve">3187532 </v>
          </cell>
          <cell r="G1427" t="str">
            <v>04/06/2024.C24TNN.00026554</v>
          </cell>
          <cell r="H1427" t="str">
            <v>04/06/2024</v>
          </cell>
          <cell r="I1427" t="str">
            <v>04/06/2024</v>
          </cell>
          <cell r="J1427" t="str">
            <v>Purchasing invoice C24TNN.00026554</v>
          </cell>
          <cell r="K1427">
            <v>541184</v>
          </cell>
          <cell r="L1427">
            <v>45509</v>
          </cell>
        </row>
        <row r="1428">
          <cell r="C1428">
            <v>26555</v>
          </cell>
          <cell r="D1428" t="str">
            <v>C2217</v>
          </cell>
          <cell r="E1428" t="str">
            <v>06/06/2024</v>
          </cell>
          <cell r="F1428" t="str">
            <v xml:space="preserve">3187531 </v>
          </cell>
          <cell r="G1428" t="str">
            <v>04/06/2024.C24TNN.00026555</v>
          </cell>
          <cell r="H1428" t="str">
            <v>04/06/2024</v>
          </cell>
          <cell r="I1428" t="str">
            <v>04/06/2024</v>
          </cell>
          <cell r="J1428" t="str">
            <v>Purchasing invoice C24TNN.00026555</v>
          </cell>
          <cell r="K1428">
            <v>676480</v>
          </cell>
          <cell r="L1428">
            <v>45509</v>
          </cell>
        </row>
        <row r="1429">
          <cell r="C1429">
            <v>26556</v>
          </cell>
          <cell r="D1429" t="str">
            <v>C2217</v>
          </cell>
          <cell r="E1429" t="str">
            <v>06/06/2024</v>
          </cell>
          <cell r="F1429" t="str">
            <v xml:space="preserve">3187402 </v>
          </cell>
          <cell r="G1429" t="str">
            <v>04/06/2024.C24TNN.00026556</v>
          </cell>
          <cell r="H1429" t="str">
            <v>04/06/2024</v>
          </cell>
          <cell r="I1429" t="str">
            <v>04/06/2024</v>
          </cell>
          <cell r="J1429" t="str">
            <v>Purchasing invoice C24TNN.00026556</v>
          </cell>
          <cell r="K1429">
            <v>541184</v>
          </cell>
          <cell r="L1429">
            <v>45509</v>
          </cell>
        </row>
        <row r="1430">
          <cell r="C1430">
            <v>26449</v>
          </cell>
          <cell r="D1430" t="str">
            <v>C2217</v>
          </cell>
          <cell r="E1430" t="str">
            <v>07/06/2024</v>
          </cell>
          <cell r="F1430" t="str">
            <v xml:space="preserve">3192013 </v>
          </cell>
          <cell r="G1430" t="str">
            <v>03/06/2024.C24TNN.00026449</v>
          </cell>
          <cell r="H1430" t="str">
            <v>03/06/2024</v>
          </cell>
          <cell r="I1430" t="str">
            <v>03/06/2024</v>
          </cell>
          <cell r="J1430" t="str">
            <v>Purchasing invoice C24TNN.00026449</v>
          </cell>
          <cell r="K1430">
            <v>541184</v>
          </cell>
          <cell r="L1430">
            <v>45509</v>
          </cell>
        </row>
        <row r="1431">
          <cell r="C1431">
            <v>26454</v>
          </cell>
          <cell r="D1431" t="str">
            <v>C2217</v>
          </cell>
          <cell r="E1431" t="str">
            <v>07/06/2024</v>
          </cell>
          <cell r="F1431" t="str">
            <v xml:space="preserve">3191838 </v>
          </cell>
          <cell r="G1431" t="str">
            <v>03/06/2024.C24TNN.00026454</v>
          </cell>
          <cell r="H1431" t="str">
            <v>03/06/2024</v>
          </cell>
          <cell r="I1431" t="str">
            <v>03/06/2024</v>
          </cell>
          <cell r="J1431" t="str">
            <v>Purchasing invoice C24TNN.00026454</v>
          </cell>
          <cell r="K1431">
            <v>541184</v>
          </cell>
          <cell r="L1431">
            <v>45509</v>
          </cell>
        </row>
        <row r="1432">
          <cell r="C1432">
            <v>26455</v>
          </cell>
          <cell r="D1432" t="str">
            <v>C2217</v>
          </cell>
          <cell r="E1432" t="str">
            <v>07/06/2024</v>
          </cell>
          <cell r="F1432" t="str">
            <v xml:space="preserve">3192097 </v>
          </cell>
          <cell r="G1432" t="str">
            <v>03/06/2024.C24TNN.00026455</v>
          </cell>
          <cell r="H1432" t="str">
            <v>03/06/2024</v>
          </cell>
          <cell r="I1432" t="str">
            <v>03/06/2024</v>
          </cell>
          <cell r="J1432" t="str">
            <v>Purchasing invoice C24TNN.00026455</v>
          </cell>
          <cell r="K1432">
            <v>541184</v>
          </cell>
          <cell r="L1432">
            <v>45509</v>
          </cell>
        </row>
        <row r="1433">
          <cell r="C1433">
            <v>26551</v>
          </cell>
          <cell r="D1433" t="str">
            <v>C2217</v>
          </cell>
          <cell r="E1433" t="str">
            <v>07/06/2024</v>
          </cell>
          <cell r="F1433" t="str">
            <v xml:space="preserve">3192023 </v>
          </cell>
          <cell r="G1433" t="str">
            <v>04/06/2024.C24TNN.00026551</v>
          </cell>
          <cell r="H1433" t="str">
            <v>04/06/2024</v>
          </cell>
          <cell r="I1433" t="str">
            <v>04/06/2024</v>
          </cell>
          <cell r="J1433" t="str">
            <v>Purchasing invoice C24TNN.00026551</v>
          </cell>
          <cell r="K1433">
            <v>541184</v>
          </cell>
          <cell r="L1433">
            <v>45509</v>
          </cell>
        </row>
        <row r="1434">
          <cell r="C1434">
            <v>26634</v>
          </cell>
          <cell r="D1434" t="str">
            <v>C2217</v>
          </cell>
          <cell r="E1434" t="str">
            <v>07/06/2024</v>
          </cell>
          <cell r="F1434" t="str">
            <v xml:space="preserve">3192064 </v>
          </cell>
          <cell r="G1434" t="str">
            <v>05/06/2024.C24TNN.00026634</v>
          </cell>
          <cell r="H1434" t="str">
            <v>05/06/2024</v>
          </cell>
          <cell r="I1434" t="str">
            <v>05/06/2024</v>
          </cell>
          <cell r="J1434" t="str">
            <v>Purchasing invoice C24TNN.00026634</v>
          </cell>
          <cell r="K1434">
            <v>541184</v>
          </cell>
          <cell r="L1434">
            <v>45509</v>
          </cell>
        </row>
        <row r="1435">
          <cell r="C1435">
            <v>26637</v>
          </cell>
          <cell r="D1435" t="str">
            <v>C2217</v>
          </cell>
          <cell r="E1435" t="str">
            <v>07/06/2024</v>
          </cell>
          <cell r="F1435" t="str">
            <v xml:space="preserve">3191814 </v>
          </cell>
          <cell r="G1435" t="str">
            <v>05/06/2024.C24TNN.00026637</v>
          </cell>
          <cell r="H1435" t="str">
            <v>05/06/2024</v>
          </cell>
          <cell r="I1435" t="str">
            <v>05/06/2024</v>
          </cell>
          <cell r="J1435" t="str">
            <v>Purchasing invoice C24TNN.00026637</v>
          </cell>
          <cell r="K1435">
            <v>541184</v>
          </cell>
          <cell r="L1435">
            <v>45509</v>
          </cell>
        </row>
        <row r="1436">
          <cell r="C1436">
            <v>26638</v>
          </cell>
          <cell r="D1436" t="str">
            <v>C2217</v>
          </cell>
          <cell r="E1436" t="str">
            <v>07/06/2024</v>
          </cell>
          <cell r="F1436" t="str">
            <v xml:space="preserve">3192063 </v>
          </cell>
          <cell r="G1436" t="str">
            <v>05/06/2024.C24TNN.00026638</v>
          </cell>
          <cell r="H1436" t="str">
            <v>05/06/2024</v>
          </cell>
          <cell r="I1436" t="str">
            <v>05/06/2024</v>
          </cell>
          <cell r="J1436" t="str">
            <v>Purchasing invoice C24TNN.00026638</v>
          </cell>
          <cell r="K1436">
            <v>676480</v>
          </cell>
          <cell r="L1436">
            <v>45509</v>
          </cell>
        </row>
        <row r="1437">
          <cell r="C1437">
            <v>26639</v>
          </cell>
          <cell r="D1437" t="str">
            <v>C2217</v>
          </cell>
          <cell r="E1437" t="str">
            <v>07/06/2024</v>
          </cell>
          <cell r="F1437" t="str">
            <v xml:space="preserve">3191879 </v>
          </cell>
          <cell r="G1437" t="str">
            <v>05/06/2024.C24TNN.00026639</v>
          </cell>
          <cell r="H1437" t="str">
            <v>05/06/2024</v>
          </cell>
          <cell r="I1437" t="str">
            <v>05/06/2024</v>
          </cell>
          <cell r="J1437" t="str">
            <v>Purchasing invoice C24TNN.00026639</v>
          </cell>
          <cell r="K1437">
            <v>676480</v>
          </cell>
          <cell r="L1437">
            <v>45509</v>
          </cell>
        </row>
        <row r="1438">
          <cell r="C1438">
            <v>26635</v>
          </cell>
          <cell r="D1438" t="str">
            <v>C2217</v>
          </cell>
          <cell r="E1438" t="str">
            <v>08/06/2024</v>
          </cell>
          <cell r="F1438" t="str">
            <v xml:space="preserve">3197240 </v>
          </cell>
          <cell r="G1438" t="str">
            <v>05/06/2024.C24TNN.00026635</v>
          </cell>
          <cell r="H1438" t="str">
            <v>05/06/2024</v>
          </cell>
          <cell r="I1438" t="str">
            <v>05/06/2024</v>
          </cell>
          <cell r="J1438" t="str">
            <v>Purchasing invoice C24TNN.00026635</v>
          </cell>
          <cell r="K1438">
            <v>541184</v>
          </cell>
          <cell r="L1438">
            <v>45509</v>
          </cell>
        </row>
        <row r="1439">
          <cell r="C1439">
            <v>27342</v>
          </cell>
          <cell r="D1439" t="str">
            <v>C2217</v>
          </cell>
          <cell r="E1439" t="str">
            <v>08/06/2024</v>
          </cell>
          <cell r="F1439" t="str">
            <v xml:space="preserve">3197359 </v>
          </cell>
          <cell r="G1439" t="str">
            <v>06/06/2024.C24TNN.00027342</v>
          </cell>
          <cell r="H1439" t="str">
            <v>06/06/2024</v>
          </cell>
          <cell r="I1439" t="str">
            <v>06/06/2024</v>
          </cell>
          <cell r="J1439" t="str">
            <v>Purchasing invoice C24TNN.00027342</v>
          </cell>
          <cell r="K1439">
            <v>541184</v>
          </cell>
          <cell r="L1439">
            <v>45509</v>
          </cell>
        </row>
        <row r="1440">
          <cell r="C1440">
            <v>27346</v>
          </cell>
          <cell r="D1440" t="str">
            <v>C2217</v>
          </cell>
          <cell r="E1440" t="str">
            <v>08/06/2024</v>
          </cell>
          <cell r="F1440" t="str">
            <v xml:space="preserve">3197219 </v>
          </cell>
          <cell r="G1440" t="str">
            <v>06/06/2024.C24TNN.00027346</v>
          </cell>
          <cell r="H1440" t="str">
            <v>06/06/2024</v>
          </cell>
          <cell r="I1440" t="str">
            <v>06/06/2024</v>
          </cell>
          <cell r="J1440" t="str">
            <v>Purchasing invoice C24TNN.00027346</v>
          </cell>
          <cell r="K1440">
            <v>541184</v>
          </cell>
          <cell r="L1440">
            <v>45509</v>
          </cell>
        </row>
        <row r="1441">
          <cell r="C1441">
            <v>27347</v>
          </cell>
          <cell r="D1441" t="str">
            <v>C2217</v>
          </cell>
          <cell r="E1441" t="str">
            <v>08/06/2024</v>
          </cell>
          <cell r="F1441" t="str">
            <v xml:space="preserve">3197346 </v>
          </cell>
          <cell r="G1441" t="str">
            <v>06/06/2024.C24TNN.00027347</v>
          </cell>
          <cell r="H1441" t="str">
            <v>06/06/2024</v>
          </cell>
          <cell r="I1441" t="str">
            <v>06/06/2024</v>
          </cell>
          <cell r="J1441" t="str">
            <v>Purchasing invoice C24TNN.00027347</v>
          </cell>
          <cell r="K1441">
            <v>541184</v>
          </cell>
          <cell r="L1441">
            <v>45509</v>
          </cell>
        </row>
        <row r="1442">
          <cell r="C1442">
            <v>27343</v>
          </cell>
          <cell r="D1442" t="str">
            <v>C2217</v>
          </cell>
          <cell r="E1442" t="str">
            <v>09/06/2024</v>
          </cell>
          <cell r="F1442" t="str">
            <v xml:space="preserve">3201501 </v>
          </cell>
          <cell r="G1442" t="str">
            <v>06/06/2024.C24TNN.00027343</v>
          </cell>
          <cell r="H1442" t="str">
            <v>06/06/2024</v>
          </cell>
          <cell r="I1442" t="str">
            <v>06/06/2024</v>
          </cell>
          <cell r="J1442" t="str">
            <v>Purchasing invoice C24TNN.00027343</v>
          </cell>
          <cell r="K1442">
            <v>541184</v>
          </cell>
          <cell r="L1442">
            <v>45509</v>
          </cell>
        </row>
        <row r="1443">
          <cell r="C1443">
            <v>27344</v>
          </cell>
          <cell r="D1443" t="str">
            <v>C2217</v>
          </cell>
          <cell r="E1443" t="str">
            <v>09/06/2024</v>
          </cell>
          <cell r="F1443" t="str">
            <v xml:space="preserve">3203927 </v>
          </cell>
          <cell r="G1443" t="str">
            <v>06/06/2024.C24TNN.00027344</v>
          </cell>
          <cell r="H1443" t="str">
            <v>06/06/2024</v>
          </cell>
          <cell r="I1443" t="str">
            <v>06/06/2024</v>
          </cell>
          <cell r="J1443" t="str">
            <v>Purchasing invoice C24TNN.00027344</v>
          </cell>
          <cell r="K1443">
            <v>676480</v>
          </cell>
          <cell r="L1443">
            <v>45509</v>
          </cell>
        </row>
        <row r="1444">
          <cell r="C1444">
            <v>27971</v>
          </cell>
          <cell r="D1444" t="str">
            <v>C2217</v>
          </cell>
          <cell r="E1444" t="str">
            <v>10/06/2024</v>
          </cell>
          <cell r="F1444" t="str">
            <v xml:space="preserve">3205547 </v>
          </cell>
          <cell r="G1444" t="str">
            <v>10/06/2024.C24TNN.00027971</v>
          </cell>
          <cell r="H1444" t="str">
            <v>10/06/2024</v>
          </cell>
          <cell r="I1444" t="str">
            <v>10/06/2024</v>
          </cell>
          <cell r="J1444" t="str">
            <v>Purchasing invoice C24TNN.00027971</v>
          </cell>
          <cell r="K1444">
            <v>338240</v>
          </cell>
          <cell r="L1444">
            <v>45509</v>
          </cell>
        </row>
        <row r="1445">
          <cell r="C1445">
            <v>26636</v>
          </cell>
          <cell r="D1445" t="str">
            <v>C2217</v>
          </cell>
          <cell r="E1445" t="str">
            <v>12/06/2024</v>
          </cell>
          <cell r="F1445" t="str">
            <v xml:space="preserve">3212101 </v>
          </cell>
          <cell r="G1445" t="str">
            <v>05/06/2024.C24TNN.00026636</v>
          </cell>
          <cell r="H1445" t="str">
            <v>05/06/2024</v>
          </cell>
          <cell r="I1445" t="str">
            <v>05/06/2024</v>
          </cell>
          <cell r="J1445" t="str">
            <v>Purchasing invoice C24TNN.00026636</v>
          </cell>
          <cell r="K1445">
            <v>541184</v>
          </cell>
          <cell r="L1445">
            <v>45509</v>
          </cell>
        </row>
        <row r="1446">
          <cell r="C1446">
            <v>27963</v>
          </cell>
          <cell r="D1446" t="str">
            <v>C2217</v>
          </cell>
          <cell r="E1446" t="str">
            <v>12/06/2024</v>
          </cell>
          <cell r="F1446" t="str">
            <v xml:space="preserve">3212053 </v>
          </cell>
          <cell r="G1446" t="str">
            <v>10/06/2024.C24TNN.00027963</v>
          </cell>
          <cell r="H1446" t="str">
            <v>10/06/2024</v>
          </cell>
          <cell r="I1446" t="str">
            <v>10/06/2024</v>
          </cell>
          <cell r="J1446" t="str">
            <v>Purchasing invoice C24TNN.00027963</v>
          </cell>
          <cell r="K1446">
            <v>541184</v>
          </cell>
          <cell r="L1446">
            <v>45509</v>
          </cell>
        </row>
        <row r="1447">
          <cell r="C1447">
            <v>27964</v>
          </cell>
          <cell r="D1447" t="str">
            <v>C2217</v>
          </cell>
          <cell r="E1447" t="str">
            <v>12/06/2024</v>
          </cell>
          <cell r="F1447" t="str">
            <v xml:space="preserve">3212079 </v>
          </cell>
          <cell r="G1447" t="str">
            <v>10/06/2024.C24TNN.00027964</v>
          </cell>
          <cell r="H1447" t="str">
            <v>10/06/2024</v>
          </cell>
          <cell r="I1447" t="str">
            <v>10/06/2024</v>
          </cell>
          <cell r="J1447" t="str">
            <v>Purchasing invoice C24TNN.00027964</v>
          </cell>
          <cell r="K1447">
            <v>541184</v>
          </cell>
          <cell r="L1447">
            <v>45509</v>
          </cell>
        </row>
        <row r="1448">
          <cell r="C1448">
            <v>27966</v>
          </cell>
          <cell r="D1448" t="str">
            <v>C2217</v>
          </cell>
          <cell r="E1448" t="str">
            <v>12/06/2024</v>
          </cell>
          <cell r="F1448" t="str">
            <v xml:space="preserve">3212038 </v>
          </cell>
          <cell r="G1448" t="str">
            <v>10/06/2024.C24TNN.00027966</v>
          </cell>
          <cell r="H1448" t="str">
            <v>10/06/2024</v>
          </cell>
          <cell r="I1448" t="str">
            <v>10/06/2024</v>
          </cell>
          <cell r="J1448" t="str">
            <v>Purchasing invoice C24TNN.00027966</v>
          </cell>
          <cell r="K1448">
            <v>541184</v>
          </cell>
          <cell r="L1448">
            <v>45509</v>
          </cell>
        </row>
        <row r="1449">
          <cell r="C1449">
            <v>28012</v>
          </cell>
          <cell r="D1449" t="str">
            <v>C2217</v>
          </cell>
          <cell r="E1449" t="str">
            <v>12/06/2024</v>
          </cell>
          <cell r="F1449" t="str">
            <v xml:space="preserve">3213029 </v>
          </cell>
          <cell r="G1449" t="str">
            <v>11/06/2024.C24TNN.00028012</v>
          </cell>
          <cell r="H1449" t="str">
            <v>10/06/2024</v>
          </cell>
          <cell r="I1449" t="str">
            <v>11/06/2024</v>
          </cell>
          <cell r="J1449" t="str">
            <v>Purchasing invoice C24TNN.00028012</v>
          </cell>
          <cell r="K1449">
            <v>1014719</v>
          </cell>
          <cell r="L1449">
            <v>45509</v>
          </cell>
        </row>
        <row r="1450">
          <cell r="C1450">
            <v>28015</v>
          </cell>
          <cell r="D1450" t="str">
            <v>C2217</v>
          </cell>
          <cell r="E1450" t="str">
            <v>12/06/2024</v>
          </cell>
          <cell r="F1450" t="str">
            <v xml:space="preserve">3212889 </v>
          </cell>
          <cell r="G1450" t="str">
            <v>11/06/2024.C24TNN.00028015</v>
          </cell>
          <cell r="H1450" t="str">
            <v>10/06/2024</v>
          </cell>
          <cell r="I1450" t="str">
            <v>11/06/2024</v>
          </cell>
          <cell r="J1450" t="str">
            <v>Purchasing invoice C24TNN.00028015</v>
          </cell>
          <cell r="K1450">
            <v>676480</v>
          </cell>
          <cell r="L1450">
            <v>45509</v>
          </cell>
        </row>
        <row r="1451">
          <cell r="C1451">
            <v>27962</v>
          </cell>
          <cell r="D1451" t="str">
            <v>C2217</v>
          </cell>
          <cell r="E1451" t="str">
            <v>13/06/2024</v>
          </cell>
          <cell r="F1451" t="str">
            <v xml:space="preserve">3220443 </v>
          </cell>
          <cell r="G1451" t="str">
            <v>10/06/2024.C24TNN.00027962</v>
          </cell>
          <cell r="H1451" t="str">
            <v>10/06/2024</v>
          </cell>
          <cell r="I1451" t="str">
            <v>10/06/2024</v>
          </cell>
          <cell r="J1451" t="str">
            <v>Purchasing invoice C24TNN.00027962</v>
          </cell>
          <cell r="K1451">
            <v>541184</v>
          </cell>
          <cell r="L1451">
            <v>45509</v>
          </cell>
        </row>
        <row r="1452">
          <cell r="C1452">
            <v>27968</v>
          </cell>
          <cell r="D1452" t="str">
            <v>C2217</v>
          </cell>
          <cell r="E1452" t="str">
            <v>13/06/2024</v>
          </cell>
          <cell r="F1452" t="str">
            <v xml:space="preserve">3218993 </v>
          </cell>
          <cell r="G1452" t="str">
            <v>10/06/2024.C24TNN.00027968</v>
          </cell>
          <cell r="H1452" t="str">
            <v>10/06/2024</v>
          </cell>
          <cell r="I1452" t="str">
            <v>10/06/2024</v>
          </cell>
          <cell r="J1452" t="str">
            <v>Purchasing invoice C24TNN.00027968</v>
          </cell>
          <cell r="K1452">
            <v>541184</v>
          </cell>
          <cell r="L1452">
            <v>45509</v>
          </cell>
        </row>
        <row r="1453">
          <cell r="C1453">
            <v>27969</v>
          </cell>
          <cell r="D1453" t="str">
            <v>C2217</v>
          </cell>
          <cell r="E1453" t="str">
            <v>13/06/2024</v>
          </cell>
          <cell r="F1453" t="str">
            <v xml:space="preserve">3220383 </v>
          </cell>
          <cell r="G1453" t="str">
            <v>10/06/2024.C24TNN.00027969</v>
          </cell>
          <cell r="H1453" t="str">
            <v>10/06/2024</v>
          </cell>
          <cell r="I1453" t="str">
            <v>10/06/2024</v>
          </cell>
          <cell r="J1453" t="str">
            <v>Purchasing invoice C24TNN.00027969</v>
          </cell>
          <cell r="K1453">
            <v>541184</v>
          </cell>
          <cell r="L1453">
            <v>45509</v>
          </cell>
        </row>
        <row r="1454">
          <cell r="C1454">
            <v>28014</v>
          </cell>
          <cell r="D1454" t="str">
            <v>C2217</v>
          </cell>
          <cell r="E1454" t="str">
            <v>13/06/2024</v>
          </cell>
          <cell r="F1454" t="str">
            <v xml:space="preserve">3219909 </v>
          </cell>
          <cell r="G1454" t="str">
            <v>11/06/2024.C24TNN.00028014</v>
          </cell>
          <cell r="H1454" t="str">
            <v>10/06/2024</v>
          </cell>
          <cell r="I1454" t="str">
            <v>11/06/2024</v>
          </cell>
          <cell r="J1454" t="str">
            <v>Purchasing invoice C24TNN.00028014</v>
          </cell>
          <cell r="K1454">
            <v>811776</v>
          </cell>
          <cell r="L1454">
            <v>45509</v>
          </cell>
        </row>
        <row r="1455">
          <cell r="C1455">
            <v>28066</v>
          </cell>
          <cell r="D1455" t="str">
            <v>C2217</v>
          </cell>
          <cell r="E1455" t="str">
            <v>13/06/2024</v>
          </cell>
          <cell r="F1455" t="str">
            <v xml:space="preserve">3217576 </v>
          </cell>
          <cell r="G1455" t="str">
            <v>11/06/2024.C24TNN.00028066</v>
          </cell>
          <cell r="H1455" t="str">
            <v>11/06/2024</v>
          </cell>
          <cell r="I1455" t="str">
            <v>11/06/2024</v>
          </cell>
          <cell r="J1455" t="str">
            <v>Purchasing invoice C24TNN.00028066</v>
          </cell>
          <cell r="K1455">
            <v>1014719</v>
          </cell>
          <cell r="L1455">
            <v>45509</v>
          </cell>
        </row>
        <row r="1456">
          <cell r="C1456">
            <v>28067</v>
          </cell>
          <cell r="D1456" t="str">
            <v>C2217</v>
          </cell>
          <cell r="E1456" t="str">
            <v>13/06/2024</v>
          </cell>
          <cell r="F1456" t="str">
            <v xml:space="preserve">3218679 </v>
          </cell>
          <cell r="G1456" t="str">
            <v>11/06/2024.C24TNN.00028067</v>
          </cell>
          <cell r="H1456" t="str">
            <v>11/06/2024</v>
          </cell>
          <cell r="I1456" t="str">
            <v>11/06/2024</v>
          </cell>
          <cell r="J1456" t="str">
            <v>Purchasing invoice C24TNN.00028067</v>
          </cell>
          <cell r="K1456">
            <v>541184</v>
          </cell>
          <cell r="L1456">
            <v>45509</v>
          </cell>
        </row>
        <row r="1457">
          <cell r="C1457">
            <v>28069</v>
          </cell>
          <cell r="D1457" t="str">
            <v>C2217</v>
          </cell>
          <cell r="E1457" t="str">
            <v>13/06/2024</v>
          </cell>
          <cell r="F1457" t="str">
            <v xml:space="preserve">3220435 </v>
          </cell>
          <cell r="G1457" t="str">
            <v>11/06/2024.C24TNN.00028069</v>
          </cell>
          <cell r="H1457" t="str">
            <v>11/06/2024</v>
          </cell>
          <cell r="I1457" t="str">
            <v>11/06/2024</v>
          </cell>
          <cell r="J1457" t="str">
            <v>Purchasing invoice C24TNN.00028069</v>
          </cell>
          <cell r="K1457">
            <v>541184</v>
          </cell>
          <cell r="L1457">
            <v>45509</v>
          </cell>
        </row>
        <row r="1458">
          <cell r="C1458">
            <v>28070</v>
          </cell>
          <cell r="D1458" t="str">
            <v>C2217</v>
          </cell>
          <cell r="E1458" t="str">
            <v>13/06/2024</v>
          </cell>
          <cell r="F1458" t="str">
            <v xml:space="preserve">3219726 </v>
          </cell>
          <cell r="G1458" t="str">
            <v>11/06/2024.C24TNN.00028070</v>
          </cell>
          <cell r="H1458" t="str">
            <v>11/06/2024</v>
          </cell>
          <cell r="I1458" t="str">
            <v>11/06/2024</v>
          </cell>
          <cell r="J1458" t="str">
            <v>Purchasing invoice C24TNN.00028070</v>
          </cell>
          <cell r="K1458">
            <v>541184</v>
          </cell>
          <cell r="L1458">
            <v>45509</v>
          </cell>
        </row>
        <row r="1459">
          <cell r="C1459">
            <v>28073</v>
          </cell>
          <cell r="D1459" t="str">
            <v>C2217</v>
          </cell>
          <cell r="E1459" t="str">
            <v>13/06/2024</v>
          </cell>
          <cell r="F1459" t="str">
            <v xml:space="preserve">3220010 </v>
          </cell>
          <cell r="G1459" t="str">
            <v>11/06/2024.C24TNN.00028073</v>
          </cell>
          <cell r="H1459" t="str">
            <v>11/06/2024</v>
          </cell>
          <cell r="I1459" t="str">
            <v>11/06/2024</v>
          </cell>
          <cell r="J1459" t="str">
            <v>Purchasing invoice C24TNN.00028073</v>
          </cell>
          <cell r="K1459">
            <v>541184</v>
          </cell>
          <cell r="L1459">
            <v>45509</v>
          </cell>
        </row>
        <row r="1460">
          <cell r="C1460">
            <v>25082</v>
          </cell>
          <cell r="D1460" t="str">
            <v>C2217</v>
          </cell>
          <cell r="E1460" t="str">
            <v>13/06/2024</v>
          </cell>
          <cell r="F1460" t="str">
            <v xml:space="preserve">3219241 </v>
          </cell>
          <cell r="G1460" t="str">
            <v>13/06/2024.C24TNN.00025082</v>
          </cell>
          <cell r="H1460" t="str">
            <v>28/05/2024</v>
          </cell>
          <cell r="I1460" t="str">
            <v>13/06/2024</v>
          </cell>
          <cell r="J1460" t="str">
            <v>Purchasing invoice C24TNN.00025082</v>
          </cell>
          <cell r="K1460">
            <v>676480</v>
          </cell>
          <cell r="L1460">
            <v>45509</v>
          </cell>
        </row>
        <row r="1461">
          <cell r="C1461">
            <v>27965</v>
          </cell>
          <cell r="D1461" t="str">
            <v>C2217</v>
          </cell>
          <cell r="E1461" t="str">
            <v>14/06/2024</v>
          </cell>
          <cell r="F1461" t="str">
            <v xml:space="preserve">3220997 </v>
          </cell>
          <cell r="G1461" t="str">
            <v>10/06/2024.C24TNN.00027965</v>
          </cell>
          <cell r="H1461" t="str">
            <v>10/06/2024</v>
          </cell>
          <cell r="I1461" t="str">
            <v>10/06/2024</v>
          </cell>
          <cell r="J1461" t="str">
            <v>Purchasing invoice C24TNN.00027965</v>
          </cell>
          <cell r="K1461">
            <v>541184</v>
          </cell>
          <cell r="L1461">
            <v>45509</v>
          </cell>
        </row>
        <row r="1462">
          <cell r="C1462">
            <v>27970</v>
          </cell>
          <cell r="D1462" t="str">
            <v>C2217</v>
          </cell>
          <cell r="E1462" t="str">
            <v>14/06/2024</v>
          </cell>
          <cell r="F1462" t="str">
            <v xml:space="preserve">3223983 </v>
          </cell>
          <cell r="G1462" t="str">
            <v>10/06/2024.C24TNN.00027970</v>
          </cell>
          <cell r="H1462" t="str">
            <v>10/06/2024</v>
          </cell>
          <cell r="I1462" t="str">
            <v>10/06/2024</v>
          </cell>
          <cell r="J1462" t="str">
            <v>Purchasing invoice C24TNN.00027970</v>
          </cell>
          <cell r="K1462">
            <v>676480</v>
          </cell>
          <cell r="L1462">
            <v>45509</v>
          </cell>
        </row>
        <row r="1463">
          <cell r="C1463">
            <v>28071</v>
          </cell>
          <cell r="D1463" t="str">
            <v>C2217</v>
          </cell>
          <cell r="E1463" t="str">
            <v>14/06/2024</v>
          </cell>
          <cell r="F1463" t="str">
            <v xml:space="preserve">3223260 </v>
          </cell>
          <cell r="G1463" t="str">
            <v>11/06/2024.C24TNN.00028071</v>
          </cell>
          <cell r="H1463" t="str">
            <v>11/06/2024</v>
          </cell>
          <cell r="I1463" t="str">
            <v>11/06/2024</v>
          </cell>
          <cell r="J1463" t="str">
            <v>Purchasing invoice C24TNN.00028071</v>
          </cell>
          <cell r="K1463">
            <v>541184</v>
          </cell>
          <cell r="L1463">
            <v>45509</v>
          </cell>
        </row>
        <row r="1464">
          <cell r="C1464">
            <v>28072</v>
          </cell>
          <cell r="D1464" t="str">
            <v>C2217</v>
          </cell>
          <cell r="E1464" t="str">
            <v>14/06/2024</v>
          </cell>
          <cell r="F1464" t="str">
            <v xml:space="preserve">3221095 </v>
          </cell>
          <cell r="G1464" t="str">
            <v>11/06/2024.C24TNN.00028072</v>
          </cell>
          <cell r="H1464" t="str">
            <v>11/06/2024</v>
          </cell>
          <cell r="I1464" t="str">
            <v>11/06/2024</v>
          </cell>
          <cell r="J1464" t="str">
            <v>Purchasing invoice C24TNN.00028072</v>
          </cell>
          <cell r="K1464">
            <v>541184</v>
          </cell>
          <cell r="L1464">
            <v>45509</v>
          </cell>
        </row>
        <row r="1465">
          <cell r="C1465">
            <v>27967</v>
          </cell>
          <cell r="D1465" t="str">
            <v>C2217</v>
          </cell>
          <cell r="E1465" t="str">
            <v>15/06/2024</v>
          </cell>
          <cell r="F1465" t="str">
            <v xml:space="preserve">3227287 </v>
          </cell>
          <cell r="G1465" t="str">
            <v>10/06/2024.C24TNN.00027967</v>
          </cell>
          <cell r="H1465" t="str">
            <v>10/06/2024</v>
          </cell>
          <cell r="I1465" t="str">
            <v>10/06/2024</v>
          </cell>
          <cell r="J1465" t="str">
            <v>Purchasing invoice C24TNN.00027967</v>
          </cell>
          <cell r="K1465">
            <v>676480</v>
          </cell>
          <cell r="L1465">
            <v>45509</v>
          </cell>
        </row>
        <row r="1466">
          <cell r="C1466">
            <v>28183</v>
          </cell>
          <cell r="D1466" t="str">
            <v>C2217</v>
          </cell>
          <cell r="E1466" t="str">
            <v>16/06/2024</v>
          </cell>
          <cell r="F1466" t="str">
            <v xml:space="preserve">3234141 </v>
          </cell>
          <cell r="G1466" t="str">
            <v>12/06/2024.C24TNN.00028183</v>
          </cell>
          <cell r="H1466" t="str">
            <v>12/06/2024</v>
          </cell>
          <cell r="I1466" t="str">
            <v>12/06/2024</v>
          </cell>
          <cell r="J1466" t="str">
            <v>Purchasing invoice C24TNN.00028183</v>
          </cell>
          <cell r="K1466">
            <v>541184</v>
          </cell>
          <cell r="L1466">
            <v>45509</v>
          </cell>
        </row>
        <row r="1467">
          <cell r="C1467">
            <v>28184</v>
          </cell>
          <cell r="D1467" t="str">
            <v>C2217</v>
          </cell>
          <cell r="E1467" t="str">
            <v>16/06/2024</v>
          </cell>
          <cell r="F1467" t="str">
            <v xml:space="preserve">3231823 </v>
          </cell>
          <cell r="G1467" t="str">
            <v>12/06/2024.C24TNN.00028184</v>
          </cell>
          <cell r="H1467" t="str">
            <v>12/06/2024</v>
          </cell>
          <cell r="I1467" t="str">
            <v>12/06/2024</v>
          </cell>
          <cell r="J1467" t="str">
            <v>Purchasing invoice C24TNN.00028184</v>
          </cell>
          <cell r="K1467">
            <v>541184</v>
          </cell>
          <cell r="L1467">
            <v>45509</v>
          </cell>
        </row>
        <row r="1468">
          <cell r="C1468">
            <v>29026</v>
          </cell>
          <cell r="D1468" t="str">
            <v>C2217</v>
          </cell>
          <cell r="E1468" t="str">
            <v>16/06/2024</v>
          </cell>
          <cell r="F1468" t="str">
            <v xml:space="preserve">3234156 </v>
          </cell>
          <cell r="G1468" t="str">
            <v>14/06/2024.C24TNN.00029026</v>
          </cell>
          <cell r="H1468" t="str">
            <v>14/06/2024</v>
          </cell>
          <cell r="I1468" t="str">
            <v>14/06/2024</v>
          </cell>
          <cell r="J1468" t="str">
            <v>Purchasing invoice C24TNN.00029026</v>
          </cell>
          <cell r="K1468">
            <v>541184</v>
          </cell>
          <cell r="L1468">
            <v>45509</v>
          </cell>
        </row>
        <row r="1469">
          <cell r="C1469">
            <v>28068</v>
          </cell>
          <cell r="D1469" t="str">
            <v>C2217</v>
          </cell>
          <cell r="E1469" t="str">
            <v>18/06/2024</v>
          </cell>
          <cell r="F1469" t="str">
            <v xml:space="preserve">3239245 </v>
          </cell>
          <cell r="G1469" t="str">
            <v>11/06/2024.C24TNN.00028068</v>
          </cell>
          <cell r="H1469" t="str">
            <v>11/06/2024</v>
          </cell>
          <cell r="I1469" t="str">
            <v>11/06/2024</v>
          </cell>
          <cell r="J1469" t="str">
            <v>Purchasing invoice C24TNN.00028068</v>
          </cell>
          <cell r="K1469">
            <v>676480</v>
          </cell>
          <cell r="L1469">
            <v>45509</v>
          </cell>
        </row>
        <row r="1470">
          <cell r="C1470">
            <v>28181</v>
          </cell>
          <cell r="D1470" t="str">
            <v>C2217</v>
          </cell>
          <cell r="E1470" t="str">
            <v>18/06/2024</v>
          </cell>
          <cell r="F1470" t="str">
            <v xml:space="preserve">3239268 </v>
          </cell>
          <cell r="G1470" t="str">
            <v>12/06/2024.C24TNN.00028181</v>
          </cell>
          <cell r="H1470" t="str">
            <v>12/06/2024</v>
          </cell>
          <cell r="I1470" t="str">
            <v>12/06/2024</v>
          </cell>
          <cell r="J1470" t="str">
            <v>Purchasing invoice C24TNN.00028181</v>
          </cell>
          <cell r="K1470">
            <v>541184</v>
          </cell>
          <cell r="L1470">
            <v>45509</v>
          </cell>
        </row>
        <row r="1471">
          <cell r="C1471">
            <v>28182</v>
          </cell>
          <cell r="D1471" t="str">
            <v>C2217</v>
          </cell>
          <cell r="E1471" t="str">
            <v>18/06/2024</v>
          </cell>
          <cell r="F1471" t="str">
            <v xml:space="preserve">3239386 </v>
          </cell>
          <cell r="G1471" t="str">
            <v>12/06/2024.C24TNN.00028182</v>
          </cell>
          <cell r="H1471" t="str">
            <v>12/06/2024</v>
          </cell>
          <cell r="I1471" t="str">
            <v>12/06/2024</v>
          </cell>
          <cell r="J1471" t="str">
            <v>Purchasing invoice C24TNN.00028182</v>
          </cell>
          <cell r="K1471">
            <v>541184</v>
          </cell>
          <cell r="L1471">
            <v>45509</v>
          </cell>
        </row>
        <row r="1472">
          <cell r="C1472">
            <v>29025</v>
          </cell>
          <cell r="D1472" t="str">
            <v>C2217</v>
          </cell>
          <cell r="E1472" t="str">
            <v>18/06/2024</v>
          </cell>
          <cell r="F1472" t="str">
            <v xml:space="preserve">3239365 </v>
          </cell>
          <cell r="G1472" t="str">
            <v>14/06/2024.C24TNN.00029025</v>
          </cell>
          <cell r="H1472" t="str">
            <v>14/06/2024</v>
          </cell>
          <cell r="I1472" t="str">
            <v>14/06/2024</v>
          </cell>
          <cell r="J1472" t="str">
            <v>Purchasing invoice C24TNN.00029025</v>
          </cell>
          <cell r="K1472">
            <v>541184</v>
          </cell>
          <cell r="L1472">
            <v>45509</v>
          </cell>
        </row>
        <row r="1473">
          <cell r="C1473">
            <v>29027</v>
          </cell>
          <cell r="D1473" t="str">
            <v>C2217</v>
          </cell>
          <cell r="E1473" t="str">
            <v>18/06/2024</v>
          </cell>
          <cell r="F1473" t="str">
            <v xml:space="preserve">3239446 </v>
          </cell>
          <cell r="G1473" t="str">
            <v>14/06/2024.C24TNN.00029027</v>
          </cell>
          <cell r="H1473" t="str">
            <v>14/06/2024</v>
          </cell>
          <cell r="I1473" t="str">
            <v>14/06/2024</v>
          </cell>
          <cell r="J1473" t="str">
            <v>Purchasing invoice C24TNN.00029027</v>
          </cell>
          <cell r="K1473">
            <v>676480</v>
          </cell>
          <cell r="L1473">
            <v>45509</v>
          </cell>
        </row>
        <row r="1474">
          <cell r="C1474">
            <v>11420</v>
          </cell>
          <cell r="D1474" t="str">
            <v>C2217</v>
          </cell>
          <cell r="E1474" t="str">
            <v>18/06/2024</v>
          </cell>
          <cell r="F1474" t="str">
            <v xml:space="preserve">3244128 </v>
          </cell>
          <cell r="G1474" t="str">
            <v>RRS20240618778HN2142</v>
          </cell>
          <cell r="H1474" t="str">
            <v>18/06/2024</v>
          </cell>
          <cell r="I1474" t="str">
            <v>18/06/2024</v>
          </cell>
          <cell r="J1474" t="str">
            <v>Invoice for goods return to supplier C2217- Store: HN2142</v>
          </cell>
          <cell r="K1474">
            <v>-202944</v>
          </cell>
          <cell r="L1474">
            <v>45509</v>
          </cell>
        </row>
        <row r="1475">
          <cell r="C1475">
            <v>29309</v>
          </cell>
          <cell r="D1475" t="str">
            <v>C2217</v>
          </cell>
          <cell r="E1475" t="str">
            <v>19/06/2024</v>
          </cell>
          <cell r="F1475" t="str">
            <v xml:space="preserve">3244351 </v>
          </cell>
          <cell r="G1475" t="str">
            <v>17/06/2024.C24TNN.00029309</v>
          </cell>
          <cell r="H1475" t="str">
            <v>17/06/2024</v>
          </cell>
          <cell r="I1475" t="str">
            <v>17/06/2024</v>
          </cell>
          <cell r="J1475" t="str">
            <v>Purchasing invoice C24TNN.00029309</v>
          </cell>
          <cell r="K1475">
            <v>1014719</v>
          </cell>
          <cell r="L1475">
            <v>45509</v>
          </cell>
        </row>
        <row r="1476">
          <cell r="C1476">
            <v>29524</v>
          </cell>
          <cell r="D1476" t="str">
            <v>C2217</v>
          </cell>
          <cell r="E1476" t="str">
            <v>19/06/2024</v>
          </cell>
          <cell r="F1476" t="str">
            <v xml:space="preserve">3248373 </v>
          </cell>
          <cell r="G1476" t="str">
            <v>19/06/2024.C24TNN.00029524</v>
          </cell>
          <cell r="H1476" t="str">
            <v>19/06/2024</v>
          </cell>
          <cell r="I1476" t="str">
            <v>19/06/2024</v>
          </cell>
          <cell r="J1476" t="str">
            <v>Purchasing invoice C24TNN.00029524</v>
          </cell>
          <cell r="K1476">
            <v>541184</v>
          </cell>
          <cell r="L1476">
            <v>45509</v>
          </cell>
        </row>
        <row r="1477">
          <cell r="C1477">
            <v>29291</v>
          </cell>
          <cell r="D1477" t="str">
            <v>C2217</v>
          </cell>
          <cell r="E1477" t="str">
            <v>20/06/2024</v>
          </cell>
          <cell r="F1477" t="str">
            <v xml:space="preserve">3249489 </v>
          </cell>
          <cell r="G1477" t="str">
            <v>17/06/2024.C24TNN.00029291</v>
          </cell>
          <cell r="H1477" t="str">
            <v>17/06/2024</v>
          </cell>
          <cell r="I1477" t="str">
            <v>17/06/2024</v>
          </cell>
          <cell r="J1477" t="str">
            <v>Purchasing invoice C24TNN.00029291</v>
          </cell>
          <cell r="K1477">
            <v>541184</v>
          </cell>
          <cell r="L1477">
            <v>45509</v>
          </cell>
        </row>
        <row r="1478">
          <cell r="C1478">
            <v>29293</v>
          </cell>
          <cell r="D1478" t="str">
            <v>C2217</v>
          </cell>
          <cell r="E1478" t="str">
            <v>20/06/2024</v>
          </cell>
          <cell r="F1478" t="str">
            <v xml:space="preserve">3249422 </v>
          </cell>
          <cell r="G1478" t="str">
            <v>17/06/2024.C24TNN.00029293</v>
          </cell>
          <cell r="H1478" t="str">
            <v>17/06/2024</v>
          </cell>
          <cell r="I1478" t="str">
            <v>17/06/2024</v>
          </cell>
          <cell r="J1478" t="str">
            <v>Purchasing invoice C24TNN.00029293</v>
          </cell>
          <cell r="K1478">
            <v>541184</v>
          </cell>
          <cell r="L1478">
            <v>45509</v>
          </cell>
        </row>
        <row r="1479">
          <cell r="C1479">
            <v>29297</v>
          </cell>
          <cell r="D1479" t="str">
            <v>C2217</v>
          </cell>
          <cell r="E1479" t="str">
            <v>20/06/2024</v>
          </cell>
          <cell r="F1479" t="str">
            <v xml:space="preserve">3249437 </v>
          </cell>
          <cell r="G1479" t="str">
            <v>17/06/2024.C24TNN.00029297</v>
          </cell>
          <cell r="H1479" t="str">
            <v>17/06/2024</v>
          </cell>
          <cell r="I1479" t="str">
            <v>17/06/2024</v>
          </cell>
          <cell r="J1479" t="str">
            <v>Purchasing invoice C24TNN.00029297</v>
          </cell>
          <cell r="K1479">
            <v>541184</v>
          </cell>
          <cell r="L1479">
            <v>45509</v>
          </cell>
        </row>
        <row r="1480">
          <cell r="C1480">
            <v>29298</v>
          </cell>
          <cell r="D1480" t="str">
            <v>C2217</v>
          </cell>
          <cell r="E1480" t="str">
            <v>20/06/2024</v>
          </cell>
          <cell r="F1480" t="str">
            <v xml:space="preserve">3249528 </v>
          </cell>
          <cell r="G1480" t="str">
            <v>17/06/2024.C24TNN.00029298</v>
          </cell>
          <cell r="H1480" t="str">
            <v>17/06/2024</v>
          </cell>
          <cell r="I1480" t="str">
            <v>17/06/2024</v>
          </cell>
          <cell r="J1480" t="str">
            <v>Purchasing invoice C24TNN.00029298</v>
          </cell>
          <cell r="K1480">
            <v>1014719</v>
          </cell>
          <cell r="L1480">
            <v>45509</v>
          </cell>
        </row>
        <row r="1481">
          <cell r="C1481">
            <v>29299</v>
          </cell>
          <cell r="D1481" t="str">
            <v>C2217</v>
          </cell>
          <cell r="E1481" t="str">
            <v>20/06/2024</v>
          </cell>
          <cell r="F1481" t="str">
            <v xml:space="preserve">3249092 </v>
          </cell>
          <cell r="G1481" t="str">
            <v>17/06/2024.C24TNN.00029299</v>
          </cell>
          <cell r="H1481" t="str">
            <v>17/06/2024</v>
          </cell>
          <cell r="I1481" t="str">
            <v>17/06/2024</v>
          </cell>
          <cell r="J1481" t="str">
            <v>Purchasing invoice C24TNN.00029299</v>
          </cell>
          <cell r="K1481">
            <v>541184</v>
          </cell>
          <cell r="L1481">
            <v>45509</v>
          </cell>
        </row>
        <row r="1482">
          <cell r="C1482">
            <v>29303</v>
          </cell>
          <cell r="D1482" t="str">
            <v>C2217</v>
          </cell>
          <cell r="E1482" t="str">
            <v>20/06/2024</v>
          </cell>
          <cell r="F1482" t="str">
            <v xml:space="preserve">3249058 </v>
          </cell>
          <cell r="G1482" t="str">
            <v>17/06/2024.C24TNN.00029303</v>
          </cell>
          <cell r="H1482" t="str">
            <v>17/06/2024</v>
          </cell>
          <cell r="I1482" t="str">
            <v>17/06/2024</v>
          </cell>
          <cell r="J1482" t="str">
            <v>Purchasing invoice C24TNN.00029303</v>
          </cell>
          <cell r="K1482">
            <v>541184</v>
          </cell>
          <cell r="L1482">
            <v>45509</v>
          </cell>
        </row>
        <row r="1483">
          <cell r="C1483">
            <v>29304</v>
          </cell>
          <cell r="D1483" t="str">
            <v>C2217</v>
          </cell>
          <cell r="E1483" t="str">
            <v>20/06/2024</v>
          </cell>
          <cell r="F1483" t="str">
            <v xml:space="preserve">3249107 </v>
          </cell>
          <cell r="G1483" t="str">
            <v>17/06/2024.C24TNN.00029304</v>
          </cell>
          <cell r="H1483" t="str">
            <v>17/06/2024</v>
          </cell>
          <cell r="I1483" t="str">
            <v>17/06/2024</v>
          </cell>
          <cell r="J1483" t="str">
            <v>Purchasing invoice C24TNN.00029304</v>
          </cell>
          <cell r="K1483">
            <v>541184</v>
          </cell>
          <cell r="L1483">
            <v>45509</v>
          </cell>
        </row>
        <row r="1484">
          <cell r="C1484">
            <v>29308</v>
          </cell>
          <cell r="D1484" t="str">
            <v>C2217</v>
          </cell>
          <cell r="E1484" t="str">
            <v>20/06/2024</v>
          </cell>
          <cell r="F1484" t="str">
            <v xml:space="preserve">3249424 </v>
          </cell>
          <cell r="G1484" t="str">
            <v>17/06/2024.C24TNN.00029308</v>
          </cell>
          <cell r="H1484" t="str">
            <v>17/06/2024</v>
          </cell>
          <cell r="I1484" t="str">
            <v>17/06/2024</v>
          </cell>
          <cell r="J1484" t="str">
            <v>Purchasing invoice C24TNN.00029308</v>
          </cell>
          <cell r="K1484">
            <v>1014719</v>
          </cell>
          <cell r="L1484">
            <v>45509</v>
          </cell>
        </row>
        <row r="1485">
          <cell r="C1485">
            <v>29382</v>
          </cell>
          <cell r="D1485" t="str">
            <v>C2217</v>
          </cell>
          <cell r="E1485" t="str">
            <v>20/06/2024</v>
          </cell>
          <cell r="F1485" t="str">
            <v xml:space="preserve">3249054 </v>
          </cell>
          <cell r="G1485" t="str">
            <v>18/06/2024.C24TNN.00029382</v>
          </cell>
          <cell r="H1485" t="str">
            <v>18/06/2024</v>
          </cell>
          <cell r="I1485" t="str">
            <v>18/06/2024</v>
          </cell>
          <cell r="J1485" t="str">
            <v>Purchasing invoice C24TNN.00029382</v>
          </cell>
          <cell r="K1485">
            <v>541184</v>
          </cell>
          <cell r="L1485">
            <v>45509</v>
          </cell>
        </row>
        <row r="1486">
          <cell r="C1486">
            <v>29385</v>
          </cell>
          <cell r="D1486" t="str">
            <v>C2217</v>
          </cell>
          <cell r="E1486" t="str">
            <v>20/06/2024</v>
          </cell>
          <cell r="F1486" t="str">
            <v xml:space="preserve">3249056 </v>
          </cell>
          <cell r="G1486" t="str">
            <v>18/06/2024.C24TNN.00029385</v>
          </cell>
          <cell r="H1486" t="str">
            <v>18/06/2024</v>
          </cell>
          <cell r="I1486" t="str">
            <v>18/06/2024</v>
          </cell>
          <cell r="J1486" t="str">
            <v>Purchasing invoice C24TNN.00029385</v>
          </cell>
          <cell r="K1486">
            <v>541184</v>
          </cell>
          <cell r="L1486">
            <v>45509</v>
          </cell>
        </row>
        <row r="1487">
          <cell r="C1487">
            <v>29294</v>
          </cell>
          <cell r="D1487" t="str">
            <v>C2217</v>
          </cell>
          <cell r="E1487" t="str">
            <v>21/06/2024</v>
          </cell>
          <cell r="F1487" t="str">
            <v xml:space="preserve">3255646 </v>
          </cell>
          <cell r="G1487" t="str">
            <v>17/06/2024.C24TNN.00029294</v>
          </cell>
          <cell r="H1487" t="str">
            <v>17/06/2024</v>
          </cell>
          <cell r="I1487" t="str">
            <v>17/06/2024</v>
          </cell>
          <cell r="J1487" t="str">
            <v>Purchasing invoice C24TNN.00029294</v>
          </cell>
          <cell r="K1487">
            <v>541184</v>
          </cell>
          <cell r="L1487">
            <v>45509</v>
          </cell>
        </row>
        <row r="1488">
          <cell r="C1488">
            <v>29295</v>
          </cell>
          <cell r="D1488" t="str">
            <v>C2217</v>
          </cell>
          <cell r="E1488" t="str">
            <v>21/06/2024</v>
          </cell>
          <cell r="F1488" t="str">
            <v xml:space="preserve">3255777 </v>
          </cell>
          <cell r="G1488" t="str">
            <v>17/06/2024.C24TNN.00029295</v>
          </cell>
          <cell r="H1488" t="str">
            <v>17/06/2024</v>
          </cell>
          <cell r="I1488" t="str">
            <v>17/06/2024</v>
          </cell>
          <cell r="J1488" t="str">
            <v>Purchasing invoice C24TNN.00029295</v>
          </cell>
          <cell r="K1488">
            <v>541184</v>
          </cell>
          <cell r="L1488">
            <v>45509</v>
          </cell>
        </row>
        <row r="1489">
          <cell r="C1489">
            <v>29296</v>
          </cell>
          <cell r="D1489" t="str">
            <v>C2217</v>
          </cell>
          <cell r="E1489" t="str">
            <v>21/06/2024</v>
          </cell>
          <cell r="F1489" t="str">
            <v xml:space="preserve">3255600 </v>
          </cell>
          <cell r="G1489" t="str">
            <v>17/06/2024.C24TNN.00029296</v>
          </cell>
          <cell r="H1489" t="str">
            <v>17/06/2024</v>
          </cell>
          <cell r="I1489" t="str">
            <v>17/06/2024</v>
          </cell>
          <cell r="J1489" t="str">
            <v>Purchasing invoice C24TNN.00029296</v>
          </cell>
          <cell r="K1489">
            <v>541184</v>
          </cell>
          <cell r="L1489">
            <v>45509</v>
          </cell>
        </row>
        <row r="1490">
          <cell r="C1490">
            <v>29300</v>
          </cell>
          <cell r="D1490" t="str">
            <v>C2217</v>
          </cell>
          <cell r="E1490" t="str">
            <v>21/06/2024</v>
          </cell>
          <cell r="F1490" t="str">
            <v xml:space="preserve">3255757 </v>
          </cell>
          <cell r="G1490" t="str">
            <v>17/06/2024.C24TNN.00029300</v>
          </cell>
          <cell r="H1490" t="str">
            <v>17/06/2024</v>
          </cell>
          <cell r="I1490" t="str">
            <v>17/06/2024</v>
          </cell>
          <cell r="J1490" t="str">
            <v>Purchasing invoice C24TNN.00029300</v>
          </cell>
          <cell r="K1490">
            <v>541184</v>
          </cell>
          <cell r="L1490">
            <v>45509</v>
          </cell>
        </row>
        <row r="1491">
          <cell r="C1491">
            <v>29301</v>
          </cell>
          <cell r="D1491" t="str">
            <v>C2217</v>
          </cell>
          <cell r="E1491" t="str">
            <v>21/06/2024</v>
          </cell>
          <cell r="F1491" t="str">
            <v xml:space="preserve">3255879 </v>
          </cell>
          <cell r="G1491" t="str">
            <v>17/06/2024.C24TNN.00029301</v>
          </cell>
          <cell r="H1491" t="str">
            <v>17/06/2024</v>
          </cell>
          <cell r="I1491" t="str">
            <v>17/06/2024</v>
          </cell>
          <cell r="J1491" t="str">
            <v>Purchasing invoice C24TNN.00029301</v>
          </cell>
          <cell r="K1491">
            <v>541184</v>
          </cell>
          <cell r="L1491">
            <v>45509</v>
          </cell>
        </row>
        <row r="1492">
          <cell r="C1492">
            <v>29302</v>
          </cell>
          <cell r="D1492" t="str">
            <v>C2217</v>
          </cell>
          <cell r="E1492" t="str">
            <v>21/06/2024</v>
          </cell>
          <cell r="F1492" t="str">
            <v xml:space="preserve">3255744 </v>
          </cell>
          <cell r="G1492" t="str">
            <v>17/06/2024.C24TNN.00029302</v>
          </cell>
          <cell r="H1492" t="str">
            <v>17/06/2024</v>
          </cell>
          <cell r="I1492" t="str">
            <v>17/06/2024</v>
          </cell>
          <cell r="J1492" t="str">
            <v>Purchasing invoice C24TNN.00029302</v>
          </cell>
          <cell r="K1492">
            <v>541184</v>
          </cell>
          <cell r="L1492">
            <v>45509</v>
          </cell>
        </row>
        <row r="1493">
          <cell r="C1493">
            <v>29305</v>
          </cell>
          <cell r="D1493" t="str">
            <v>C2217</v>
          </cell>
          <cell r="E1493" t="str">
            <v>21/06/2024</v>
          </cell>
          <cell r="F1493" t="str">
            <v xml:space="preserve">3255774 </v>
          </cell>
          <cell r="G1493" t="str">
            <v>17/06/2024.C24TNN.00029305</v>
          </cell>
          <cell r="H1493" t="str">
            <v>17/06/2024</v>
          </cell>
          <cell r="I1493" t="str">
            <v>17/06/2024</v>
          </cell>
          <cell r="J1493" t="str">
            <v>Purchasing invoice C24TNN.00029305</v>
          </cell>
          <cell r="K1493">
            <v>676480</v>
          </cell>
          <cell r="L1493">
            <v>45509</v>
          </cell>
        </row>
        <row r="1494">
          <cell r="C1494">
            <v>29307</v>
          </cell>
          <cell r="D1494" t="str">
            <v>C2217</v>
          </cell>
          <cell r="E1494" t="str">
            <v>21/06/2024</v>
          </cell>
          <cell r="F1494" t="str">
            <v xml:space="preserve">3255502 </v>
          </cell>
          <cell r="G1494" t="str">
            <v>17/06/2024.C24TNN.00029307</v>
          </cell>
          <cell r="H1494" t="str">
            <v>17/06/2024</v>
          </cell>
          <cell r="I1494" t="str">
            <v>17/06/2024</v>
          </cell>
          <cell r="J1494" t="str">
            <v>Purchasing invoice C24TNN.00029307</v>
          </cell>
          <cell r="K1494">
            <v>541184</v>
          </cell>
          <cell r="L1494">
            <v>45509</v>
          </cell>
        </row>
        <row r="1495">
          <cell r="C1495">
            <v>29380</v>
          </cell>
          <cell r="D1495" t="str">
            <v>C2217</v>
          </cell>
          <cell r="E1495" t="str">
            <v>21/06/2024</v>
          </cell>
          <cell r="F1495" t="str">
            <v xml:space="preserve">3255750 </v>
          </cell>
          <cell r="G1495" t="str">
            <v>18/06/2024.C24TNN.00029380</v>
          </cell>
          <cell r="H1495" t="str">
            <v>18/06/2024</v>
          </cell>
          <cell r="I1495" t="str">
            <v>18/06/2024</v>
          </cell>
          <cell r="J1495" t="str">
            <v>Purchasing invoice C24TNN.00029380</v>
          </cell>
          <cell r="K1495">
            <v>541184</v>
          </cell>
          <cell r="L1495">
            <v>45509</v>
          </cell>
        </row>
        <row r="1496">
          <cell r="C1496">
            <v>29381</v>
          </cell>
          <cell r="D1496" t="str">
            <v>C2217</v>
          </cell>
          <cell r="E1496" t="str">
            <v>21/06/2024</v>
          </cell>
          <cell r="F1496" t="str">
            <v xml:space="preserve">3255908 </v>
          </cell>
          <cell r="G1496" t="str">
            <v>18/06/2024.C24TNN.00029381</v>
          </cell>
          <cell r="H1496" t="str">
            <v>18/06/2024</v>
          </cell>
          <cell r="I1496" t="str">
            <v>18/06/2024</v>
          </cell>
          <cell r="J1496" t="str">
            <v>Purchasing invoice C24TNN.00029381</v>
          </cell>
          <cell r="K1496">
            <v>541184</v>
          </cell>
          <cell r="L1496">
            <v>45509</v>
          </cell>
        </row>
        <row r="1497">
          <cell r="C1497">
            <v>29383</v>
          </cell>
          <cell r="D1497" t="str">
            <v>C2217</v>
          </cell>
          <cell r="E1497" t="str">
            <v>21/06/2024</v>
          </cell>
          <cell r="F1497" t="str">
            <v xml:space="preserve">3255650 </v>
          </cell>
          <cell r="G1497" t="str">
            <v>18/06/2024.C24TNN.00029383</v>
          </cell>
          <cell r="H1497" t="str">
            <v>18/06/2024</v>
          </cell>
          <cell r="I1497" t="str">
            <v>18/06/2024</v>
          </cell>
          <cell r="J1497" t="str">
            <v>Purchasing invoice C24TNN.00029383</v>
          </cell>
          <cell r="K1497">
            <v>541184</v>
          </cell>
          <cell r="L1497">
            <v>45509</v>
          </cell>
        </row>
        <row r="1498">
          <cell r="C1498">
            <v>29384</v>
          </cell>
          <cell r="D1498" t="str">
            <v>C2217</v>
          </cell>
          <cell r="E1498" t="str">
            <v>21/06/2024</v>
          </cell>
          <cell r="F1498" t="str">
            <v xml:space="preserve">3255695 </v>
          </cell>
          <cell r="G1498" t="str">
            <v>18/06/2024.C24TNN.00029384</v>
          </cell>
          <cell r="H1498" t="str">
            <v>18/06/2024</v>
          </cell>
          <cell r="I1498" t="str">
            <v>18/06/2024</v>
          </cell>
          <cell r="J1498" t="str">
            <v>Purchasing invoice C24TNN.00029384</v>
          </cell>
          <cell r="K1498">
            <v>541184</v>
          </cell>
          <cell r="L1498">
            <v>45509</v>
          </cell>
        </row>
        <row r="1499">
          <cell r="C1499">
            <v>29386</v>
          </cell>
          <cell r="D1499" t="str">
            <v>C2217</v>
          </cell>
          <cell r="E1499" t="str">
            <v>21/06/2024</v>
          </cell>
          <cell r="F1499" t="str">
            <v xml:space="preserve">3255872 </v>
          </cell>
          <cell r="G1499" t="str">
            <v>18/06/2024.C24TNN.00029386</v>
          </cell>
          <cell r="H1499" t="str">
            <v>18/06/2024</v>
          </cell>
          <cell r="I1499" t="str">
            <v>18/06/2024</v>
          </cell>
          <cell r="J1499" t="str">
            <v>Purchasing invoice C24TNN.00029386</v>
          </cell>
          <cell r="K1499">
            <v>541184</v>
          </cell>
          <cell r="L1499">
            <v>45509</v>
          </cell>
        </row>
        <row r="1500">
          <cell r="C1500">
            <v>29387</v>
          </cell>
          <cell r="D1500" t="str">
            <v>C2217</v>
          </cell>
          <cell r="E1500" t="str">
            <v>21/06/2024</v>
          </cell>
          <cell r="F1500" t="str">
            <v xml:space="preserve">3255648 </v>
          </cell>
          <cell r="G1500" t="str">
            <v>18/06/2024.C24TNN.00029387</v>
          </cell>
          <cell r="H1500" t="str">
            <v>18/06/2024</v>
          </cell>
          <cell r="I1500" t="str">
            <v>18/06/2024</v>
          </cell>
          <cell r="J1500" t="str">
            <v>Purchasing invoice C24TNN.00029387</v>
          </cell>
          <cell r="K1500">
            <v>676480</v>
          </cell>
          <cell r="L1500">
            <v>45509</v>
          </cell>
        </row>
        <row r="1501">
          <cell r="C1501">
            <v>29388</v>
          </cell>
          <cell r="D1501" t="str">
            <v>C2217</v>
          </cell>
          <cell r="E1501" t="str">
            <v>21/06/2024</v>
          </cell>
          <cell r="F1501" t="str">
            <v xml:space="preserve">3255758 </v>
          </cell>
          <cell r="G1501" t="str">
            <v>18/06/2024.C24TNN.00029388</v>
          </cell>
          <cell r="H1501" t="str">
            <v>18/06/2024</v>
          </cell>
          <cell r="I1501" t="str">
            <v>18/06/2024</v>
          </cell>
          <cell r="J1501" t="str">
            <v>Purchasing invoice C24TNN.00029388</v>
          </cell>
          <cell r="K1501">
            <v>541184</v>
          </cell>
          <cell r="L1501">
            <v>45509</v>
          </cell>
        </row>
        <row r="1502">
          <cell r="C1502">
            <v>29470</v>
          </cell>
          <cell r="D1502" t="str">
            <v>C2217</v>
          </cell>
          <cell r="E1502" t="str">
            <v>21/06/2024</v>
          </cell>
          <cell r="F1502" t="str">
            <v xml:space="preserve">3255760 </v>
          </cell>
          <cell r="G1502" t="str">
            <v>19/06/2024.C24TNN.00029470</v>
          </cell>
          <cell r="H1502" t="str">
            <v>19/06/2024</v>
          </cell>
          <cell r="I1502" t="str">
            <v>19/06/2024</v>
          </cell>
          <cell r="J1502" t="str">
            <v>Purchasing invoice C24TNN.00029470</v>
          </cell>
          <cell r="K1502">
            <v>541184</v>
          </cell>
          <cell r="L1502">
            <v>45509</v>
          </cell>
        </row>
        <row r="1503">
          <cell r="C1503">
            <v>29471</v>
          </cell>
          <cell r="D1503" t="str">
            <v>C2217</v>
          </cell>
          <cell r="E1503" t="str">
            <v>21/06/2024</v>
          </cell>
          <cell r="F1503" t="str">
            <v xml:space="preserve">3255880 </v>
          </cell>
          <cell r="G1503" t="str">
            <v>19/06/2024.C24TNN.00029471</v>
          </cell>
          <cell r="H1503" t="str">
            <v>19/06/2024</v>
          </cell>
          <cell r="I1503" t="str">
            <v>19/06/2024</v>
          </cell>
          <cell r="J1503" t="str">
            <v>Purchasing invoice C24TNN.00029471</v>
          </cell>
          <cell r="K1503">
            <v>676480</v>
          </cell>
          <cell r="L1503">
            <v>45509</v>
          </cell>
        </row>
        <row r="1504">
          <cell r="C1504">
            <v>29472</v>
          </cell>
          <cell r="D1504" t="str">
            <v>C2217</v>
          </cell>
          <cell r="E1504" t="str">
            <v>21/06/2024</v>
          </cell>
          <cell r="F1504" t="str">
            <v xml:space="preserve">3255745 </v>
          </cell>
          <cell r="G1504" t="str">
            <v>19/06/2024.C24TNN.00029472</v>
          </cell>
          <cell r="H1504" t="str">
            <v>19/06/2024</v>
          </cell>
          <cell r="I1504" t="str">
            <v>19/06/2024</v>
          </cell>
          <cell r="J1504" t="str">
            <v>Purchasing invoice C24TNN.00029472</v>
          </cell>
          <cell r="K1504">
            <v>676480</v>
          </cell>
          <cell r="L1504">
            <v>45509</v>
          </cell>
        </row>
        <row r="1505">
          <cell r="C1505">
            <v>29473</v>
          </cell>
          <cell r="D1505" t="str">
            <v>C2217</v>
          </cell>
          <cell r="E1505" t="str">
            <v>21/06/2024</v>
          </cell>
          <cell r="F1505" t="str">
            <v xml:space="preserve">3255604 </v>
          </cell>
          <cell r="G1505" t="str">
            <v>19/06/2024.C24TNN.00029473</v>
          </cell>
          <cell r="H1505" t="str">
            <v>19/06/2024</v>
          </cell>
          <cell r="I1505" t="str">
            <v>19/06/2024</v>
          </cell>
          <cell r="J1505" t="str">
            <v>Purchasing invoice C24TNN.00029473</v>
          </cell>
          <cell r="K1505">
            <v>676480</v>
          </cell>
          <cell r="L1505">
            <v>45509</v>
          </cell>
        </row>
        <row r="1506">
          <cell r="C1506">
            <v>29474</v>
          </cell>
          <cell r="D1506" t="str">
            <v>C2217</v>
          </cell>
          <cell r="E1506" t="str">
            <v>21/06/2024</v>
          </cell>
          <cell r="F1506" t="str">
            <v xml:space="preserve">3255659 </v>
          </cell>
          <cell r="G1506" t="str">
            <v>19/06/2024.C24TNN.00029474</v>
          </cell>
          <cell r="H1506" t="str">
            <v>19/06/2024</v>
          </cell>
          <cell r="I1506" t="str">
            <v>19/06/2024</v>
          </cell>
          <cell r="J1506" t="str">
            <v>Purchasing invoice C24TNN.00029474</v>
          </cell>
          <cell r="K1506">
            <v>676480</v>
          </cell>
          <cell r="L1506">
            <v>45509</v>
          </cell>
        </row>
        <row r="1507">
          <cell r="C1507">
            <v>29476</v>
          </cell>
          <cell r="D1507" t="str">
            <v>C2217</v>
          </cell>
          <cell r="E1507" t="str">
            <v>21/06/2024</v>
          </cell>
          <cell r="F1507" t="str">
            <v xml:space="preserve">3255900 </v>
          </cell>
          <cell r="G1507" t="str">
            <v>19/06/2024.C24TNN.00029476</v>
          </cell>
          <cell r="H1507" t="str">
            <v>19/06/2024</v>
          </cell>
          <cell r="I1507" t="str">
            <v>19/06/2024</v>
          </cell>
          <cell r="J1507" t="str">
            <v>Purchasing invoice C24TNN.00029476</v>
          </cell>
          <cell r="K1507">
            <v>676480</v>
          </cell>
          <cell r="L1507">
            <v>45509</v>
          </cell>
        </row>
        <row r="1508">
          <cell r="C1508">
            <v>29477</v>
          </cell>
          <cell r="D1508" t="str">
            <v>C2217</v>
          </cell>
          <cell r="E1508" t="str">
            <v>21/06/2024</v>
          </cell>
          <cell r="F1508" t="str">
            <v xml:space="preserve">3255609 </v>
          </cell>
          <cell r="G1508" t="str">
            <v>19/06/2024.C24TNN.00029477</v>
          </cell>
          <cell r="H1508" t="str">
            <v>19/06/2024</v>
          </cell>
          <cell r="I1508" t="str">
            <v>19/06/2024</v>
          </cell>
          <cell r="J1508" t="str">
            <v>Purchasing invoice C24TNN.00029477</v>
          </cell>
          <cell r="K1508">
            <v>676480</v>
          </cell>
          <cell r="L1508">
            <v>45509</v>
          </cell>
        </row>
        <row r="1509">
          <cell r="C1509">
            <v>29478</v>
          </cell>
          <cell r="D1509" t="str">
            <v>C2217</v>
          </cell>
          <cell r="E1509" t="str">
            <v>21/06/2024</v>
          </cell>
          <cell r="F1509" t="str">
            <v xml:space="preserve">3255504 </v>
          </cell>
          <cell r="G1509" t="str">
            <v>19/06/2024.C24TNN.00029478</v>
          </cell>
          <cell r="H1509" t="str">
            <v>19/06/2024</v>
          </cell>
          <cell r="I1509" t="str">
            <v>19/06/2024</v>
          </cell>
          <cell r="J1509" t="str">
            <v>Purchasing invoice C24TNN.00029478</v>
          </cell>
          <cell r="K1509">
            <v>541184</v>
          </cell>
          <cell r="L1509">
            <v>45509</v>
          </cell>
        </row>
        <row r="1510">
          <cell r="C1510">
            <v>29479</v>
          </cell>
          <cell r="D1510" t="str">
            <v>C2217</v>
          </cell>
          <cell r="E1510" t="str">
            <v>21/06/2024</v>
          </cell>
          <cell r="F1510" t="str">
            <v xml:space="preserve">3255656 </v>
          </cell>
          <cell r="G1510" t="str">
            <v>19/06/2024.C24TNN.00029479</v>
          </cell>
          <cell r="H1510" t="str">
            <v>19/06/2024</v>
          </cell>
          <cell r="I1510" t="str">
            <v>19/06/2024</v>
          </cell>
          <cell r="J1510" t="str">
            <v>Purchasing invoice C24TNN.00029479</v>
          </cell>
          <cell r="K1510">
            <v>676480</v>
          </cell>
          <cell r="L1510">
            <v>45509</v>
          </cell>
        </row>
        <row r="1511">
          <cell r="C1511">
            <v>29481</v>
          </cell>
          <cell r="D1511" t="str">
            <v>C2217</v>
          </cell>
          <cell r="E1511" t="str">
            <v>21/06/2024</v>
          </cell>
          <cell r="F1511" t="str">
            <v xml:space="preserve">3255499 </v>
          </cell>
          <cell r="G1511" t="str">
            <v>19/06/2024.C24TNN.00029481</v>
          </cell>
          <cell r="H1511" t="str">
            <v>19/06/2024</v>
          </cell>
          <cell r="I1511" t="str">
            <v>19/06/2024</v>
          </cell>
          <cell r="J1511" t="str">
            <v>Purchasing invoice C24TNN.00029481</v>
          </cell>
          <cell r="K1511">
            <v>541184</v>
          </cell>
          <cell r="L1511">
            <v>45509</v>
          </cell>
        </row>
        <row r="1512">
          <cell r="C1512">
            <v>29469</v>
          </cell>
          <cell r="D1512" t="str">
            <v>C2217</v>
          </cell>
          <cell r="E1512" t="str">
            <v>22/06/2024</v>
          </cell>
          <cell r="F1512" t="str">
            <v xml:space="preserve">3263239 </v>
          </cell>
          <cell r="G1512" t="str">
            <v>19/06/2024.C24TNN.00029469</v>
          </cell>
          <cell r="H1512" t="str">
            <v>19/06/2024</v>
          </cell>
          <cell r="I1512" t="str">
            <v>19/06/2024</v>
          </cell>
          <cell r="J1512" t="str">
            <v>Purchasing invoice C24TNN.00029469</v>
          </cell>
          <cell r="K1512">
            <v>541184</v>
          </cell>
          <cell r="L1512">
            <v>45509</v>
          </cell>
        </row>
        <row r="1513">
          <cell r="C1513">
            <v>29475</v>
          </cell>
          <cell r="D1513" t="str">
            <v>C2217</v>
          </cell>
          <cell r="E1513" t="str">
            <v>22/06/2024</v>
          </cell>
          <cell r="F1513" t="str">
            <v xml:space="preserve">3263276 </v>
          </cell>
          <cell r="G1513" t="str">
            <v>19/06/2024.C24TNN.00029475</v>
          </cell>
          <cell r="H1513" t="str">
            <v>19/06/2024</v>
          </cell>
          <cell r="I1513" t="str">
            <v>19/06/2024</v>
          </cell>
          <cell r="J1513" t="str">
            <v>Purchasing invoice C24TNN.00029475</v>
          </cell>
          <cell r="K1513">
            <v>541184</v>
          </cell>
          <cell r="L1513">
            <v>45509</v>
          </cell>
        </row>
        <row r="1514">
          <cell r="C1514">
            <v>30446</v>
          </cell>
          <cell r="D1514" t="str">
            <v>C2217</v>
          </cell>
          <cell r="E1514" t="str">
            <v>24/06/2024</v>
          </cell>
          <cell r="F1514" t="str">
            <v xml:space="preserve">3268154 </v>
          </cell>
          <cell r="G1514" t="str">
            <v>20/06/2024.C24TNN.00030446</v>
          </cell>
          <cell r="H1514" t="str">
            <v>20/06/2024</v>
          </cell>
          <cell r="I1514" t="str">
            <v>20/06/2024</v>
          </cell>
          <cell r="J1514" t="str">
            <v>Purchasing invoice C24TNN.00030446</v>
          </cell>
          <cell r="K1514">
            <v>541184</v>
          </cell>
          <cell r="L1514">
            <v>45509</v>
          </cell>
        </row>
        <row r="1515">
          <cell r="C1515">
            <v>30447</v>
          </cell>
          <cell r="D1515" t="str">
            <v>C2217</v>
          </cell>
          <cell r="E1515" t="str">
            <v>24/06/2024</v>
          </cell>
          <cell r="F1515" t="str">
            <v xml:space="preserve">3268270 </v>
          </cell>
          <cell r="G1515" t="str">
            <v>20/06/2024.C24TNN.00030447</v>
          </cell>
          <cell r="H1515" t="str">
            <v>20/06/2024</v>
          </cell>
          <cell r="I1515" t="str">
            <v>20/06/2024</v>
          </cell>
          <cell r="J1515" t="str">
            <v>Purchasing invoice C24TNN.00030447</v>
          </cell>
          <cell r="K1515">
            <v>676480</v>
          </cell>
          <cell r="L1515">
            <v>45509</v>
          </cell>
        </row>
        <row r="1516">
          <cell r="C1516">
            <v>30507</v>
          </cell>
          <cell r="D1516" t="str">
            <v>C2217</v>
          </cell>
          <cell r="E1516" t="str">
            <v>24/06/2024</v>
          </cell>
          <cell r="F1516" t="str">
            <v xml:space="preserve">3268155 </v>
          </cell>
          <cell r="G1516" t="str">
            <v>21/06/2024.C24TNN.00030507</v>
          </cell>
          <cell r="H1516" t="str">
            <v>21/06/2024</v>
          </cell>
          <cell r="I1516" t="str">
            <v>21/06/2024</v>
          </cell>
          <cell r="J1516" t="str">
            <v>Purchasing invoice C24TNN.00030507</v>
          </cell>
          <cell r="K1516">
            <v>338240</v>
          </cell>
          <cell r="L1516">
            <v>45509</v>
          </cell>
        </row>
        <row r="1517">
          <cell r="C1517">
            <v>30508</v>
          </cell>
          <cell r="D1517" t="str">
            <v>C2217</v>
          </cell>
          <cell r="E1517" t="str">
            <v>24/06/2024</v>
          </cell>
          <cell r="F1517" t="str">
            <v xml:space="preserve">3268336 </v>
          </cell>
          <cell r="G1517" t="str">
            <v>21/06/2024.C24TNN.00030508</v>
          </cell>
          <cell r="H1517" t="str">
            <v>21/06/2024</v>
          </cell>
          <cell r="I1517" t="str">
            <v>21/06/2024</v>
          </cell>
          <cell r="J1517" t="str">
            <v>Purchasing invoice C24TNN.00030508</v>
          </cell>
          <cell r="K1517">
            <v>1014719</v>
          </cell>
          <cell r="L1517">
            <v>45509</v>
          </cell>
        </row>
        <row r="1518">
          <cell r="C1518">
            <v>29292</v>
          </cell>
          <cell r="D1518" t="str">
            <v>C2217</v>
          </cell>
          <cell r="E1518" t="str">
            <v>25/06/2024</v>
          </cell>
          <cell r="F1518" t="str">
            <v xml:space="preserve">3273216 </v>
          </cell>
          <cell r="G1518" t="str">
            <v>17/06/2024.C24TNN.00029292</v>
          </cell>
          <cell r="H1518" t="str">
            <v>17/06/2024</v>
          </cell>
          <cell r="I1518" t="str">
            <v>17/06/2024</v>
          </cell>
          <cell r="J1518" t="str">
            <v>Purchasing invoice C24TNN.00029292</v>
          </cell>
          <cell r="K1518">
            <v>541184</v>
          </cell>
          <cell r="L1518">
            <v>45509</v>
          </cell>
        </row>
        <row r="1519">
          <cell r="C1519">
            <v>29467</v>
          </cell>
          <cell r="D1519" t="str">
            <v>C2217</v>
          </cell>
          <cell r="E1519" t="str">
            <v>25/06/2024</v>
          </cell>
          <cell r="F1519" t="str">
            <v xml:space="preserve">3273217 </v>
          </cell>
          <cell r="G1519" t="str">
            <v>19/06/2024.C24TNN.00029467</v>
          </cell>
          <cell r="H1519" t="str">
            <v>19/06/2024</v>
          </cell>
          <cell r="I1519" t="str">
            <v>19/06/2024</v>
          </cell>
          <cell r="J1519" t="str">
            <v>Purchasing invoice C24TNN.00029467</v>
          </cell>
          <cell r="K1519">
            <v>541184</v>
          </cell>
          <cell r="L1519">
            <v>45509</v>
          </cell>
        </row>
        <row r="1520">
          <cell r="C1520">
            <v>29468</v>
          </cell>
          <cell r="D1520" t="str">
            <v>C2217</v>
          </cell>
          <cell r="E1520" t="str">
            <v>25/06/2024</v>
          </cell>
          <cell r="F1520" t="str">
            <v xml:space="preserve">3272855 </v>
          </cell>
          <cell r="G1520" t="str">
            <v>19/06/2024.C24TNN.00029468</v>
          </cell>
          <cell r="H1520" t="str">
            <v>19/06/2024</v>
          </cell>
          <cell r="I1520" t="str">
            <v>19/06/2024</v>
          </cell>
          <cell r="J1520" t="str">
            <v>Purchasing invoice C24TNN.00029468</v>
          </cell>
          <cell r="K1520">
            <v>541184</v>
          </cell>
          <cell r="L1520">
            <v>45509</v>
          </cell>
        </row>
        <row r="1521">
          <cell r="C1521">
            <v>29480</v>
          </cell>
          <cell r="D1521" t="str">
            <v>C2217</v>
          </cell>
          <cell r="E1521" t="str">
            <v>25/06/2024</v>
          </cell>
          <cell r="F1521" t="str">
            <v xml:space="preserve">3272860 </v>
          </cell>
          <cell r="G1521" t="str">
            <v>19/06/2024.C24TNN.00029480</v>
          </cell>
          <cell r="H1521" t="str">
            <v>19/06/2024</v>
          </cell>
          <cell r="I1521" t="str">
            <v>19/06/2024</v>
          </cell>
          <cell r="J1521" t="str">
            <v>Purchasing invoice C24TNN.00029480</v>
          </cell>
          <cell r="K1521">
            <v>541184</v>
          </cell>
          <cell r="L1521">
            <v>45509</v>
          </cell>
        </row>
        <row r="1522">
          <cell r="C1522">
            <v>30505</v>
          </cell>
          <cell r="D1522" t="str">
            <v>C2217</v>
          </cell>
          <cell r="E1522" t="str">
            <v>25/06/2024</v>
          </cell>
          <cell r="F1522" t="str">
            <v xml:space="preserve">3273053 </v>
          </cell>
          <cell r="G1522" t="str">
            <v>21/06/2024.C24TNN.00030505</v>
          </cell>
          <cell r="H1522" t="str">
            <v>21/06/2024</v>
          </cell>
          <cell r="I1522" t="str">
            <v>21/06/2024</v>
          </cell>
          <cell r="J1522" t="str">
            <v>Purchasing invoice C24TNN.00030505</v>
          </cell>
          <cell r="K1522">
            <v>676480</v>
          </cell>
          <cell r="L1522">
            <v>45509</v>
          </cell>
        </row>
        <row r="1523">
          <cell r="C1523">
            <v>30506</v>
          </cell>
          <cell r="D1523" t="str">
            <v>C2217</v>
          </cell>
          <cell r="E1523" t="str">
            <v>25/06/2024</v>
          </cell>
          <cell r="F1523" t="str">
            <v xml:space="preserve">3272881 </v>
          </cell>
          <cell r="G1523" t="str">
            <v>21/06/2024.C24TNN.00030506</v>
          </cell>
          <cell r="H1523" t="str">
            <v>21/06/2024</v>
          </cell>
          <cell r="I1523" t="str">
            <v>21/06/2024</v>
          </cell>
          <cell r="J1523" t="str">
            <v>Purchasing invoice C24TNN.00030506</v>
          </cell>
          <cell r="K1523">
            <v>541184</v>
          </cell>
          <cell r="L1523">
            <v>45509</v>
          </cell>
        </row>
        <row r="1524">
          <cell r="C1524">
            <v>30733</v>
          </cell>
          <cell r="D1524" t="str">
            <v>C2217</v>
          </cell>
          <cell r="E1524" t="str">
            <v>26/06/2024</v>
          </cell>
          <cell r="F1524" t="str">
            <v xml:space="preserve">3279632 </v>
          </cell>
          <cell r="G1524" t="str">
            <v>24/06/2024.C24TNN.00030733</v>
          </cell>
          <cell r="H1524" t="str">
            <v>24/06/2024</v>
          </cell>
          <cell r="I1524" t="str">
            <v>24/06/2024</v>
          </cell>
          <cell r="J1524" t="str">
            <v>Purchasing invoice C24TNN.00030733</v>
          </cell>
          <cell r="K1524">
            <v>676480</v>
          </cell>
          <cell r="L1524">
            <v>45509</v>
          </cell>
        </row>
        <row r="1525">
          <cell r="C1525">
            <v>11421</v>
          </cell>
          <cell r="D1525" t="str">
            <v>C2217</v>
          </cell>
          <cell r="E1525" t="str">
            <v>26/06/2024</v>
          </cell>
          <cell r="F1525" t="str">
            <v xml:space="preserve">3285046 </v>
          </cell>
          <cell r="G1525" t="str">
            <v>RRS20240625366HN2203</v>
          </cell>
          <cell r="H1525" t="str">
            <v>26/06/2024</v>
          </cell>
          <cell r="I1525" t="str">
            <v>26/06/2024</v>
          </cell>
          <cell r="J1525" t="str">
            <v>Invoice for goods return to supplier C2217- Store: HN2203</v>
          </cell>
          <cell r="K1525">
            <v>-67648</v>
          </cell>
          <cell r="L1525">
            <v>45509</v>
          </cell>
        </row>
        <row r="1526">
          <cell r="C1526">
            <v>30724</v>
          </cell>
          <cell r="D1526" t="str">
            <v>C2217</v>
          </cell>
          <cell r="E1526" t="str">
            <v>27/06/2024</v>
          </cell>
          <cell r="F1526" t="str">
            <v xml:space="preserve">3285204 </v>
          </cell>
          <cell r="G1526" t="str">
            <v>24/06/2024.C24TNN.00030724</v>
          </cell>
          <cell r="H1526" t="str">
            <v>24/06/2024</v>
          </cell>
          <cell r="I1526" t="str">
            <v>24/06/2024</v>
          </cell>
          <cell r="J1526" t="str">
            <v>Purchasing invoice C24TNN.00030724</v>
          </cell>
          <cell r="K1526">
            <v>1352959</v>
          </cell>
          <cell r="L1526">
            <v>45509</v>
          </cell>
        </row>
        <row r="1527">
          <cell r="C1527">
            <v>30727</v>
          </cell>
          <cell r="D1527" t="str">
            <v>C2217</v>
          </cell>
          <cell r="E1527" t="str">
            <v>27/06/2024</v>
          </cell>
          <cell r="F1527" t="str">
            <v xml:space="preserve">3285535 </v>
          </cell>
          <cell r="G1527" t="str">
            <v>24/06/2024.C24TNN.00030727</v>
          </cell>
          <cell r="H1527" t="str">
            <v>24/06/2024</v>
          </cell>
          <cell r="I1527" t="str">
            <v>24/06/2024</v>
          </cell>
          <cell r="J1527" t="str">
            <v>Purchasing invoice C24TNN.00030727</v>
          </cell>
          <cell r="K1527">
            <v>676480</v>
          </cell>
          <cell r="L1527">
            <v>45509</v>
          </cell>
        </row>
        <row r="1528">
          <cell r="C1528">
            <v>30728</v>
          </cell>
          <cell r="D1528" t="str">
            <v>C2217</v>
          </cell>
          <cell r="E1528" t="str">
            <v>27/06/2024</v>
          </cell>
          <cell r="F1528" t="str">
            <v xml:space="preserve">3287784 </v>
          </cell>
          <cell r="G1528" t="str">
            <v>24/06/2024.C24TNN.00030728</v>
          </cell>
          <cell r="H1528" t="str">
            <v>24/06/2024</v>
          </cell>
          <cell r="I1528" t="str">
            <v>24/06/2024</v>
          </cell>
          <cell r="J1528" t="str">
            <v>Purchasing invoice C24TNN.00030728</v>
          </cell>
          <cell r="K1528">
            <v>541184</v>
          </cell>
          <cell r="L1528">
            <v>45509</v>
          </cell>
        </row>
        <row r="1529">
          <cell r="C1529">
            <v>30729</v>
          </cell>
          <cell r="D1529" t="str">
            <v>C2217</v>
          </cell>
          <cell r="E1529" t="str">
            <v>27/06/2024</v>
          </cell>
          <cell r="F1529" t="str">
            <v xml:space="preserve">3288115 </v>
          </cell>
          <cell r="G1529" t="str">
            <v>24/06/2024.C24TNN.00030729</v>
          </cell>
          <cell r="H1529" t="str">
            <v>24/06/2024</v>
          </cell>
          <cell r="I1529" t="str">
            <v>24/06/2024</v>
          </cell>
          <cell r="J1529" t="str">
            <v>Purchasing invoice C24TNN.00030729</v>
          </cell>
          <cell r="K1529">
            <v>541184</v>
          </cell>
          <cell r="L1529">
            <v>45509</v>
          </cell>
        </row>
        <row r="1530">
          <cell r="C1530">
            <v>30734</v>
          </cell>
          <cell r="D1530" t="str">
            <v>C2217</v>
          </cell>
          <cell r="E1530" t="str">
            <v>27/06/2024</v>
          </cell>
          <cell r="F1530" t="str">
            <v xml:space="preserve">3288757 </v>
          </cell>
          <cell r="G1530" t="str">
            <v>24/06/2024.C24TNN.00030734</v>
          </cell>
          <cell r="H1530" t="str">
            <v>24/06/2024</v>
          </cell>
          <cell r="I1530" t="str">
            <v>24/06/2024</v>
          </cell>
          <cell r="J1530" t="str">
            <v>Purchasing invoice C24TNN.00030734</v>
          </cell>
          <cell r="K1530">
            <v>676480</v>
          </cell>
          <cell r="L1530">
            <v>45509</v>
          </cell>
        </row>
        <row r="1531">
          <cell r="C1531">
            <v>830</v>
          </cell>
          <cell r="D1531" t="str">
            <v>C2217</v>
          </cell>
          <cell r="E1531" t="str">
            <v>27/06/2024</v>
          </cell>
          <cell r="F1531" t="str">
            <v xml:space="preserve">3288161 </v>
          </cell>
          <cell r="G1531" t="str">
            <v>25/06/2024.C24TNF.00000830</v>
          </cell>
          <cell r="H1531" t="str">
            <v>25/06/2024</v>
          </cell>
          <cell r="I1531" t="str">
            <v>25/06/2024</v>
          </cell>
          <cell r="J1531" t="str">
            <v>Purchasing invoice C24TNF.00000830</v>
          </cell>
          <cell r="K1531">
            <v>676480</v>
          </cell>
          <cell r="L1531">
            <v>45509</v>
          </cell>
        </row>
        <row r="1532">
          <cell r="C1532">
            <v>30808</v>
          </cell>
          <cell r="D1532" t="str">
            <v>C2217</v>
          </cell>
          <cell r="E1532" t="str">
            <v>27/06/2024</v>
          </cell>
          <cell r="F1532" t="str">
            <v xml:space="preserve">3287567 </v>
          </cell>
          <cell r="G1532" t="str">
            <v>25/06/2024.C24TNN.00030808</v>
          </cell>
          <cell r="H1532" t="str">
            <v>25/06/2024</v>
          </cell>
          <cell r="I1532" t="str">
            <v>25/06/2024</v>
          </cell>
          <cell r="J1532" t="str">
            <v>Purchasing invoice C24TNN.00030808</v>
          </cell>
          <cell r="K1532">
            <v>541184</v>
          </cell>
          <cell r="L1532">
            <v>45509</v>
          </cell>
        </row>
        <row r="1533">
          <cell r="C1533">
            <v>30809</v>
          </cell>
          <cell r="D1533" t="str">
            <v>C2217</v>
          </cell>
          <cell r="E1533" t="str">
            <v>27/06/2024</v>
          </cell>
          <cell r="F1533" t="str">
            <v xml:space="preserve">3287349 </v>
          </cell>
          <cell r="G1533" t="str">
            <v>25/06/2024.C24TNN.00030809</v>
          </cell>
          <cell r="H1533" t="str">
            <v>25/06/2024</v>
          </cell>
          <cell r="I1533" t="str">
            <v>25/06/2024</v>
          </cell>
          <cell r="J1533" t="str">
            <v>Purchasing invoice C24TNN.00030809</v>
          </cell>
          <cell r="K1533">
            <v>676480</v>
          </cell>
          <cell r="L1533">
            <v>45509</v>
          </cell>
        </row>
        <row r="1534">
          <cell r="C1534">
            <v>30810</v>
          </cell>
          <cell r="D1534" t="str">
            <v>C2217</v>
          </cell>
          <cell r="E1534" t="str">
            <v>27/06/2024</v>
          </cell>
          <cell r="F1534" t="str">
            <v xml:space="preserve">3285608 </v>
          </cell>
          <cell r="G1534" t="str">
            <v>25/06/2024.C24TNN.00030810</v>
          </cell>
          <cell r="H1534" t="str">
            <v>25/06/2024</v>
          </cell>
          <cell r="I1534" t="str">
            <v>25/06/2024</v>
          </cell>
          <cell r="J1534" t="str">
            <v>Purchasing invoice C24TNN.00030810</v>
          </cell>
          <cell r="K1534">
            <v>676480</v>
          </cell>
          <cell r="L1534">
            <v>45509</v>
          </cell>
        </row>
        <row r="1535">
          <cell r="C1535">
            <v>30812</v>
          </cell>
          <cell r="D1535" t="str">
            <v>C2217</v>
          </cell>
          <cell r="E1535" t="str">
            <v>27/06/2024</v>
          </cell>
          <cell r="F1535" t="str">
            <v xml:space="preserve">3288098 </v>
          </cell>
          <cell r="G1535" t="str">
            <v>25/06/2024.C24TNN.00030812</v>
          </cell>
          <cell r="H1535" t="str">
            <v>25/06/2024</v>
          </cell>
          <cell r="I1535" t="str">
            <v>25/06/2024</v>
          </cell>
          <cell r="J1535" t="str">
            <v>Purchasing invoice C24TNN.00030812</v>
          </cell>
          <cell r="K1535">
            <v>541184</v>
          </cell>
          <cell r="L1535">
            <v>45509</v>
          </cell>
        </row>
        <row r="1536">
          <cell r="C1536">
            <v>28013</v>
          </cell>
          <cell r="D1536" t="str">
            <v>C2217</v>
          </cell>
          <cell r="E1536" t="str">
            <v>27/06/2024</v>
          </cell>
          <cell r="F1536" t="str">
            <v xml:space="preserve">3286210 </v>
          </cell>
          <cell r="G1536" t="str">
            <v>27/06/2024.C24TNN.00028013</v>
          </cell>
          <cell r="H1536" t="str">
            <v>10/06/2024</v>
          </cell>
          <cell r="I1536" t="str">
            <v>27/06/2024</v>
          </cell>
          <cell r="J1536" t="str">
            <v>Purchasing invoice C24TNN.00028013</v>
          </cell>
          <cell r="K1536">
            <v>541184</v>
          </cell>
          <cell r="L1536">
            <v>45509</v>
          </cell>
        </row>
        <row r="1537">
          <cell r="C1537">
            <v>11422</v>
          </cell>
          <cell r="D1537" t="str">
            <v>C2217</v>
          </cell>
          <cell r="E1537" t="str">
            <v>27/06/2024</v>
          </cell>
          <cell r="F1537" t="str">
            <v xml:space="preserve">3289304 </v>
          </cell>
          <cell r="G1537" t="str">
            <v>RRS20240627585HN2158</v>
          </cell>
          <cell r="H1537" t="str">
            <v>27/06/2024</v>
          </cell>
          <cell r="I1537" t="str">
            <v>27/06/2024</v>
          </cell>
          <cell r="J1537" t="str">
            <v>Invoice for goods return to supplier C2217- Store: HN2158</v>
          </cell>
          <cell r="K1537">
            <v>-67648</v>
          </cell>
          <cell r="L1537">
            <v>45509</v>
          </cell>
        </row>
        <row r="1538">
          <cell r="C1538">
            <v>30445</v>
          </cell>
          <cell r="D1538" t="str">
            <v>C2217</v>
          </cell>
          <cell r="E1538" t="str">
            <v>28/06/2024</v>
          </cell>
          <cell r="F1538" t="str">
            <v xml:space="preserve">3291743 </v>
          </cell>
          <cell r="G1538" t="str">
            <v>20/06/2024.C24TNN.00030445</v>
          </cell>
          <cell r="H1538" t="str">
            <v>20/06/2024</v>
          </cell>
          <cell r="I1538" t="str">
            <v>20/06/2024</v>
          </cell>
          <cell r="J1538" t="str">
            <v>Purchasing invoice C24TNN.00030445</v>
          </cell>
          <cell r="K1538">
            <v>541184</v>
          </cell>
          <cell r="L1538">
            <v>45509</v>
          </cell>
        </row>
        <row r="1539">
          <cell r="C1539">
            <v>30504</v>
          </cell>
          <cell r="D1539" t="str">
            <v>C2217</v>
          </cell>
          <cell r="E1539" t="str">
            <v>28/06/2024</v>
          </cell>
          <cell r="F1539" t="str">
            <v xml:space="preserve">3289699 </v>
          </cell>
          <cell r="G1539" t="str">
            <v>21/06/2024.C24TNN.00030504</v>
          </cell>
          <cell r="H1539" t="str">
            <v>21/06/2024</v>
          </cell>
          <cell r="I1539" t="str">
            <v>21/06/2024</v>
          </cell>
          <cell r="J1539" t="str">
            <v>Purchasing invoice C24TNN.00030504</v>
          </cell>
          <cell r="K1539">
            <v>541184</v>
          </cell>
          <cell r="L1539">
            <v>45509</v>
          </cell>
        </row>
        <row r="1540">
          <cell r="C1540">
            <v>30725</v>
          </cell>
          <cell r="D1540" t="str">
            <v>C2217</v>
          </cell>
          <cell r="E1540" t="str">
            <v>28/06/2024</v>
          </cell>
          <cell r="F1540" t="str">
            <v xml:space="preserve">3291823 </v>
          </cell>
          <cell r="G1540" t="str">
            <v>24/06/2024.C24TNN.00030725</v>
          </cell>
          <cell r="H1540" t="str">
            <v>24/06/2024</v>
          </cell>
          <cell r="I1540" t="str">
            <v>24/06/2024</v>
          </cell>
          <cell r="J1540" t="str">
            <v>Purchasing invoice C24TNN.00030725</v>
          </cell>
          <cell r="K1540">
            <v>541184</v>
          </cell>
          <cell r="L1540">
            <v>45509</v>
          </cell>
        </row>
        <row r="1541">
          <cell r="C1541">
            <v>30726</v>
          </cell>
          <cell r="D1541" t="str">
            <v>C2217</v>
          </cell>
          <cell r="E1541" t="str">
            <v>28/06/2024</v>
          </cell>
          <cell r="F1541" t="str">
            <v xml:space="preserve">3289577 </v>
          </cell>
          <cell r="G1541" t="str">
            <v>24/06/2024.C24TNN.00030726</v>
          </cell>
          <cell r="H1541" t="str">
            <v>24/06/2024</v>
          </cell>
          <cell r="I1541" t="str">
            <v>24/06/2024</v>
          </cell>
          <cell r="J1541" t="str">
            <v>Purchasing invoice C24TNN.00030726</v>
          </cell>
          <cell r="K1541">
            <v>676480</v>
          </cell>
          <cell r="L1541">
            <v>45509</v>
          </cell>
        </row>
        <row r="1542">
          <cell r="C1542">
            <v>30730</v>
          </cell>
          <cell r="D1542" t="str">
            <v>C2217</v>
          </cell>
          <cell r="E1542" t="str">
            <v>28/06/2024</v>
          </cell>
          <cell r="F1542" t="str">
            <v xml:space="preserve">3295329 </v>
          </cell>
          <cell r="G1542" t="str">
            <v>24/06/2024.C24TNN.00030730</v>
          </cell>
          <cell r="H1542" t="str">
            <v>24/06/2024</v>
          </cell>
          <cell r="I1542" t="str">
            <v>24/06/2024</v>
          </cell>
          <cell r="J1542" t="str">
            <v>Purchasing invoice C24TNN.00030730</v>
          </cell>
          <cell r="K1542">
            <v>541184</v>
          </cell>
          <cell r="L1542">
            <v>45509</v>
          </cell>
        </row>
        <row r="1543">
          <cell r="C1543">
            <v>30731</v>
          </cell>
          <cell r="D1543" t="str">
            <v>C2217</v>
          </cell>
          <cell r="E1543" t="str">
            <v>28/06/2024</v>
          </cell>
          <cell r="F1543" t="str">
            <v xml:space="preserve">3293445 </v>
          </cell>
          <cell r="G1543" t="str">
            <v>24/06/2024.C24TNN.00030731</v>
          </cell>
          <cell r="H1543" t="str">
            <v>24/06/2024</v>
          </cell>
          <cell r="I1543" t="str">
            <v>24/06/2024</v>
          </cell>
          <cell r="J1543" t="str">
            <v>Purchasing invoice C24TNN.00030731</v>
          </cell>
          <cell r="K1543">
            <v>541184</v>
          </cell>
          <cell r="L1543">
            <v>45509</v>
          </cell>
        </row>
        <row r="1544">
          <cell r="C1544">
            <v>30732</v>
          </cell>
          <cell r="D1544" t="str">
            <v>C2217</v>
          </cell>
          <cell r="E1544" t="str">
            <v>28/06/2024</v>
          </cell>
          <cell r="F1544" t="str">
            <v xml:space="preserve">3295777 </v>
          </cell>
          <cell r="G1544" t="str">
            <v>24/06/2024.C24TNN.00030732</v>
          </cell>
          <cell r="H1544" t="str">
            <v>24/06/2024</v>
          </cell>
          <cell r="I1544" t="str">
            <v>24/06/2024</v>
          </cell>
          <cell r="J1544" t="str">
            <v>Purchasing invoice C24TNN.00030732</v>
          </cell>
          <cell r="K1544">
            <v>541184</v>
          </cell>
          <cell r="L1544">
            <v>45509</v>
          </cell>
        </row>
        <row r="1545">
          <cell r="C1545">
            <v>30811</v>
          </cell>
          <cell r="D1545" t="str">
            <v>C2217</v>
          </cell>
          <cell r="E1545" t="str">
            <v>28/06/2024</v>
          </cell>
          <cell r="F1545" t="str">
            <v xml:space="preserve">3289749 </v>
          </cell>
          <cell r="G1545" t="str">
            <v>25/06/2024.C24TNN.00030811</v>
          </cell>
          <cell r="H1545" t="str">
            <v>25/06/2024</v>
          </cell>
          <cell r="I1545" t="str">
            <v>25/06/2024</v>
          </cell>
          <cell r="J1545" t="str">
            <v>Purchasing invoice C24TNN.00030811</v>
          </cell>
          <cell r="K1545">
            <v>676480</v>
          </cell>
          <cell r="L1545">
            <v>45509</v>
          </cell>
        </row>
        <row r="1546">
          <cell r="C1546">
            <v>30897</v>
          </cell>
          <cell r="D1546" t="str">
            <v>C2217</v>
          </cell>
          <cell r="E1546" t="str">
            <v>28/06/2024</v>
          </cell>
          <cell r="F1546" t="str">
            <v xml:space="preserve">3289535 </v>
          </cell>
          <cell r="G1546" t="str">
            <v>27/06/2024.C24TNN.00030897</v>
          </cell>
          <cell r="H1546" t="str">
            <v>26/06/2024</v>
          </cell>
          <cell r="I1546" t="str">
            <v>27/06/2024</v>
          </cell>
          <cell r="J1546" t="str">
            <v>Purchasing invoice C24TNN.00030897</v>
          </cell>
          <cell r="K1546">
            <v>541184</v>
          </cell>
          <cell r="L1546">
            <v>45509</v>
          </cell>
        </row>
        <row r="1547">
          <cell r="C1547">
            <v>11485</v>
          </cell>
          <cell r="D1547" t="str">
            <v>C2217</v>
          </cell>
          <cell r="E1547" t="str">
            <v>28/06/2024</v>
          </cell>
          <cell r="F1547" t="str">
            <v xml:space="preserve">3296234 </v>
          </cell>
          <cell r="G1547" t="str">
            <v>RRS20240625312HN2186</v>
          </cell>
          <cell r="H1547" t="str">
            <v>28/06/2024</v>
          </cell>
          <cell r="I1547" t="str">
            <v>28/06/2024</v>
          </cell>
          <cell r="J1547" t="str">
            <v>Invoice for goods return to supplier C2217- Store: HN2186</v>
          </cell>
          <cell r="K1547">
            <v>-67648</v>
          </cell>
          <cell r="L1547">
            <v>45509</v>
          </cell>
        </row>
        <row r="1548">
          <cell r="C1548">
            <v>11486</v>
          </cell>
          <cell r="D1548" t="str">
            <v>C2217</v>
          </cell>
          <cell r="E1548" t="str">
            <v>28/06/2024</v>
          </cell>
          <cell r="F1548" t="str">
            <v xml:space="preserve">3296247 </v>
          </cell>
          <cell r="G1548" t="str">
            <v>RRS20240628636HN2052</v>
          </cell>
          <cell r="H1548" t="str">
            <v>28/06/2024</v>
          </cell>
          <cell r="I1548" t="str">
            <v>28/06/2024</v>
          </cell>
          <cell r="J1548" t="str">
            <v>Invoice for goods return to supplier C2217- Store: HN2052</v>
          </cell>
          <cell r="K1548">
            <v>-270592</v>
          </cell>
          <cell r="L1548">
            <v>45509</v>
          </cell>
        </row>
        <row r="1549">
          <cell r="C1549">
            <v>144</v>
          </cell>
          <cell r="D1549" t="str">
            <v>C2217</v>
          </cell>
          <cell r="E1549" t="str">
            <v>28/06/2024</v>
          </cell>
          <cell r="F1549" t="str">
            <v xml:space="preserve">3296261 </v>
          </cell>
          <cell r="G1549" t="str">
            <v>RRS20240628643ND8001</v>
          </cell>
          <cell r="H1549" t="str">
            <v>28/06/2024</v>
          </cell>
          <cell r="I1549" t="str">
            <v>28/06/2024</v>
          </cell>
          <cell r="J1549" t="str">
            <v>Invoice for goods return to supplier C2217- Store: ND8001</v>
          </cell>
          <cell r="K1549">
            <v>-67648</v>
          </cell>
          <cell r="L1549">
            <v>45509</v>
          </cell>
        </row>
        <row r="1550">
          <cell r="C1550">
            <v>11554</v>
          </cell>
          <cell r="D1550" t="str">
            <v>C2217</v>
          </cell>
          <cell r="E1550" t="str">
            <v>28/06/2024</v>
          </cell>
          <cell r="F1550" t="str">
            <v xml:space="preserve">3296268 </v>
          </cell>
          <cell r="G1550" t="str">
            <v>RRS20240628644HN2122</v>
          </cell>
          <cell r="H1550" t="str">
            <v>28/06/2024</v>
          </cell>
          <cell r="I1550" t="str">
            <v>28/06/2024</v>
          </cell>
          <cell r="J1550" t="str">
            <v>Invoice for goods return to supplier C2217- Store: HN2122</v>
          </cell>
          <cell r="K1550">
            <v>-135296</v>
          </cell>
          <cell r="L1550">
            <v>45509</v>
          </cell>
        </row>
        <row r="1551">
          <cell r="C1551">
            <v>11553</v>
          </cell>
          <cell r="D1551" t="str">
            <v>C2217</v>
          </cell>
          <cell r="E1551" t="str">
            <v>28/06/2024</v>
          </cell>
          <cell r="F1551" t="str">
            <v xml:space="preserve">3296260 </v>
          </cell>
          <cell r="G1551" t="str">
            <v>RRS20240628651HN2126</v>
          </cell>
          <cell r="H1551" t="str">
            <v>28/06/2024</v>
          </cell>
          <cell r="I1551" t="str">
            <v>28/06/2024</v>
          </cell>
          <cell r="J1551" t="str">
            <v>Invoice for goods return to supplier C2217- Store: HN2126</v>
          </cell>
          <cell r="K1551">
            <v>-338240</v>
          </cell>
          <cell r="L1551">
            <v>45509</v>
          </cell>
        </row>
        <row r="1552">
          <cell r="C1552">
            <v>30807</v>
          </cell>
          <cell r="D1552" t="str">
            <v>C2217</v>
          </cell>
          <cell r="E1552" t="str">
            <v>29/06/2024</v>
          </cell>
          <cell r="F1552" t="str">
            <v xml:space="preserve">3296391 </v>
          </cell>
          <cell r="G1552" t="str">
            <v>25/06/2024.C24TNN.00030807</v>
          </cell>
          <cell r="H1552" t="str">
            <v>25/06/2024</v>
          </cell>
          <cell r="I1552" t="str">
            <v>25/06/2024</v>
          </cell>
          <cell r="J1552" t="str">
            <v>Purchasing invoice C24TNN.00030807</v>
          </cell>
          <cell r="K1552">
            <v>541184</v>
          </cell>
          <cell r="L1552">
            <v>45509</v>
          </cell>
        </row>
        <row r="1553">
          <cell r="C1553">
            <v>30898</v>
          </cell>
          <cell r="D1553" t="str">
            <v>C2217</v>
          </cell>
          <cell r="E1553" t="str">
            <v>29/06/2024</v>
          </cell>
          <cell r="F1553" t="str">
            <v xml:space="preserve">3296569 </v>
          </cell>
          <cell r="G1553" t="str">
            <v>27/06/2024.C24TNN.00030898</v>
          </cell>
          <cell r="H1553" t="str">
            <v>26/06/2024</v>
          </cell>
          <cell r="I1553" t="str">
            <v>27/06/2024</v>
          </cell>
          <cell r="J1553" t="str">
            <v>Purchasing invoice C24TNN.00030898</v>
          </cell>
          <cell r="K1553">
            <v>541184</v>
          </cell>
          <cell r="L1553">
            <v>45509</v>
          </cell>
        </row>
        <row r="1554">
          <cell r="C1554">
            <v>31735</v>
          </cell>
          <cell r="D1554" t="str">
            <v>C2217</v>
          </cell>
          <cell r="E1554" t="str">
            <v>29/06/2024</v>
          </cell>
          <cell r="F1554" t="str">
            <v xml:space="preserve">3296608 </v>
          </cell>
          <cell r="G1554" t="str">
            <v>27/06/2024.C24TNN.00031735</v>
          </cell>
          <cell r="H1554" t="str">
            <v>27/06/2024</v>
          </cell>
          <cell r="I1554" t="str">
            <v>27/06/2024</v>
          </cell>
          <cell r="J1554" t="str">
            <v>Purchasing invoice C24TNN.00031735</v>
          </cell>
          <cell r="K1554">
            <v>541184</v>
          </cell>
          <cell r="L1554">
            <v>45509</v>
          </cell>
        </row>
        <row r="1555">
          <cell r="C1555">
            <v>30896</v>
          </cell>
          <cell r="D1555" t="str">
            <v>C2217</v>
          </cell>
          <cell r="E1555" t="str">
            <v>30/06/2024</v>
          </cell>
          <cell r="F1555" t="str">
            <v xml:space="preserve">3301860 </v>
          </cell>
          <cell r="G1555" t="str">
            <v>27/06/2024.C24TNN.00030896</v>
          </cell>
          <cell r="H1555" t="str">
            <v>26/06/2024</v>
          </cell>
          <cell r="I1555" t="str">
            <v>27/06/2024</v>
          </cell>
          <cell r="J1555" t="str">
            <v>Purchasing invoice C24TNN.00030896</v>
          </cell>
          <cell r="K1555">
            <v>1014719</v>
          </cell>
          <cell r="L1555">
            <v>45509</v>
          </cell>
        </row>
        <row r="1556">
          <cell r="C1556">
            <v>31734</v>
          </cell>
          <cell r="D1556" t="str">
            <v>C2217</v>
          </cell>
          <cell r="E1556" t="str">
            <v>30/06/2024</v>
          </cell>
          <cell r="F1556" t="str">
            <v xml:space="preserve">3301897 </v>
          </cell>
          <cell r="G1556" t="str">
            <v>27/06/2024.C24TNN.00031734</v>
          </cell>
          <cell r="H1556" t="str">
            <v>27/06/2024</v>
          </cell>
          <cell r="I1556" t="str">
            <v>27/06/2024</v>
          </cell>
          <cell r="J1556" t="str">
            <v>Purchasing invoice C24TNN.00031734</v>
          </cell>
          <cell r="K1556">
            <v>541184</v>
          </cell>
          <cell r="L1556">
            <v>45509</v>
          </cell>
        </row>
        <row r="1557">
          <cell r="C1557">
            <v>12088</v>
          </cell>
          <cell r="D1557" t="str">
            <v>C2217</v>
          </cell>
          <cell r="E1557" t="str">
            <v>02/07/2024</v>
          </cell>
          <cell r="F1557" t="str">
            <v xml:space="preserve">3315751 </v>
          </cell>
          <cell r="G1557" t="str">
            <v>RRS20240702823HN2074</v>
          </cell>
          <cell r="H1557" t="str">
            <v>02/07/2024</v>
          </cell>
          <cell r="I1557" t="str">
            <v>02/07/2024</v>
          </cell>
          <cell r="J1557" t="str">
            <v>Invoice for goods return to supplier C2217- Store: HN2074</v>
          </cell>
          <cell r="K1557">
            <v>-67648</v>
          </cell>
          <cell r="L1557">
            <v>45509</v>
          </cell>
        </row>
        <row r="1558">
          <cell r="C1558">
            <v>12089</v>
          </cell>
          <cell r="D1558" t="str">
            <v>C2217</v>
          </cell>
          <cell r="E1558" t="str">
            <v>02/07/2024</v>
          </cell>
          <cell r="F1558" t="str">
            <v xml:space="preserve">3315761 </v>
          </cell>
          <cell r="G1558" t="str">
            <v>RRS20240702897HN2144</v>
          </cell>
          <cell r="H1558" t="str">
            <v>02/07/2024</v>
          </cell>
          <cell r="I1558" t="str">
            <v>02/07/2024</v>
          </cell>
          <cell r="J1558" t="str">
            <v>Invoice for goods return to supplier C2217- Store: HN2144</v>
          </cell>
          <cell r="K1558">
            <v>-202944</v>
          </cell>
          <cell r="L1558">
            <v>45509</v>
          </cell>
        </row>
        <row r="1559">
          <cell r="C1559">
            <v>12084</v>
          </cell>
          <cell r="D1559" t="str">
            <v>C2217</v>
          </cell>
          <cell r="E1559" t="str">
            <v>03/07/2024</v>
          </cell>
          <cell r="F1559" t="str">
            <v xml:space="preserve">3320527 </v>
          </cell>
          <cell r="G1559" t="str">
            <v>RRS20240702840HN2138</v>
          </cell>
          <cell r="H1559" t="str">
            <v>03/07/2024</v>
          </cell>
          <cell r="I1559" t="str">
            <v>03/07/2024</v>
          </cell>
          <cell r="J1559" t="str">
            <v>Invoice for goods return to supplier C2217- Store: HN2138</v>
          </cell>
          <cell r="K1559">
            <v>-270592</v>
          </cell>
          <cell r="L1559">
            <v>45509</v>
          </cell>
        </row>
        <row r="1560">
          <cell r="C1560">
            <v>12085</v>
          </cell>
          <cell r="D1560" t="str">
            <v>C2217</v>
          </cell>
          <cell r="E1560" t="str">
            <v>03/07/2024</v>
          </cell>
          <cell r="F1560" t="str">
            <v xml:space="preserve">3320528 </v>
          </cell>
          <cell r="G1560" t="str">
            <v>RRS20240703043HN2198</v>
          </cell>
          <cell r="H1560" t="str">
            <v>03/07/2024</v>
          </cell>
          <cell r="I1560" t="str">
            <v>03/07/2024</v>
          </cell>
          <cell r="J1560" t="str">
            <v>Invoice for goods return to supplier C2217- Store: HN2198</v>
          </cell>
          <cell r="K1560">
            <v>-67648</v>
          </cell>
          <cell r="L1560">
            <v>45509</v>
          </cell>
        </row>
        <row r="1561">
          <cell r="C1561">
            <v>12086</v>
          </cell>
          <cell r="D1561" t="str">
            <v>C2217</v>
          </cell>
          <cell r="E1561" t="str">
            <v>03/07/2024</v>
          </cell>
          <cell r="F1561" t="str">
            <v xml:space="preserve">3320530 </v>
          </cell>
          <cell r="G1561" t="str">
            <v>RRS20240703961HN2208</v>
          </cell>
          <cell r="H1561" t="str">
            <v>03/07/2024</v>
          </cell>
          <cell r="I1561" t="str">
            <v>03/07/2024</v>
          </cell>
          <cell r="J1561" t="str">
            <v>Invoice for goods return to supplier C2217- Store: HN2208</v>
          </cell>
          <cell r="K1561">
            <v>-135296</v>
          </cell>
          <cell r="L1561">
            <v>45509</v>
          </cell>
        </row>
        <row r="1562">
          <cell r="C1562">
            <v>12499</v>
          </cell>
          <cell r="D1562" t="str">
            <v>C2217</v>
          </cell>
          <cell r="E1562" t="str">
            <v>04/07/2024</v>
          </cell>
          <cell r="F1562" t="str">
            <v xml:space="preserve">3324263 </v>
          </cell>
          <cell r="G1562" t="str">
            <v>RRS20240701706HN2113</v>
          </cell>
          <cell r="H1562" t="str">
            <v>04/07/2024</v>
          </cell>
          <cell r="I1562" t="str">
            <v>04/07/2024</v>
          </cell>
          <cell r="J1562" t="str">
            <v>Invoice for goods return to supplier C2217- Store: HN2113</v>
          </cell>
          <cell r="K1562">
            <v>-135296</v>
          </cell>
          <cell r="L1562">
            <v>45509</v>
          </cell>
        </row>
        <row r="1563">
          <cell r="C1563">
            <v>12091</v>
          </cell>
          <cell r="D1563" t="str">
            <v>C2217</v>
          </cell>
          <cell r="E1563" t="str">
            <v>04/07/2024</v>
          </cell>
          <cell r="F1563" t="str">
            <v xml:space="preserve">3324271 </v>
          </cell>
          <cell r="G1563" t="str">
            <v>RRS20240703959HN2220</v>
          </cell>
          <cell r="H1563" t="str">
            <v>04/07/2024</v>
          </cell>
          <cell r="I1563" t="str">
            <v>04/07/2024</v>
          </cell>
          <cell r="J1563" t="str">
            <v>Invoice for goods return to supplier C2217- Store: HN2220</v>
          </cell>
          <cell r="K1563">
            <v>-270592</v>
          </cell>
          <cell r="L1563">
            <v>45509</v>
          </cell>
        </row>
        <row r="1564">
          <cell r="C1564">
            <v>12090</v>
          </cell>
          <cell r="D1564" t="str">
            <v>C2217</v>
          </cell>
          <cell r="E1564" t="str">
            <v>04/07/2024</v>
          </cell>
          <cell r="F1564" t="str">
            <v xml:space="preserve">3324253 </v>
          </cell>
          <cell r="G1564" t="str">
            <v>RRS20240704127HN2052</v>
          </cell>
          <cell r="H1564" t="str">
            <v>04/07/2024</v>
          </cell>
          <cell r="I1564" t="str">
            <v>04/07/2024</v>
          </cell>
          <cell r="J1564" t="str">
            <v>Invoice for goods return to supplier C2217- Store: HN2052</v>
          </cell>
          <cell r="K1564">
            <v>-270592</v>
          </cell>
          <cell r="L1564">
            <v>45509</v>
          </cell>
        </row>
        <row r="1565">
          <cell r="C1565">
            <v>275</v>
          </cell>
          <cell r="D1565" t="str">
            <v>C2217</v>
          </cell>
          <cell r="E1565" t="str">
            <v>04/07/2024</v>
          </cell>
          <cell r="F1565" t="str">
            <v xml:space="preserve">3324281 </v>
          </cell>
          <cell r="G1565" t="str">
            <v>RRS20240704158HP6010</v>
          </cell>
          <cell r="H1565" t="str">
            <v>04/07/2024</v>
          </cell>
          <cell r="I1565" t="str">
            <v>04/07/2024</v>
          </cell>
          <cell r="J1565" t="str">
            <v>Invoice for goods return to supplier C2217- Store: HP6010</v>
          </cell>
          <cell r="K1565">
            <v>-67648</v>
          </cell>
          <cell r="L1565">
            <v>45509</v>
          </cell>
        </row>
        <row r="1566">
          <cell r="C1566">
            <v>153</v>
          </cell>
          <cell r="D1566" t="str">
            <v>C2217</v>
          </cell>
          <cell r="E1566" t="str">
            <v>04/07/2024</v>
          </cell>
          <cell r="F1566" t="str">
            <v xml:space="preserve">3324261 </v>
          </cell>
          <cell r="G1566" t="str">
            <v>RRS20240704174ND8003</v>
          </cell>
          <cell r="H1566" t="str">
            <v>04/07/2024</v>
          </cell>
          <cell r="I1566" t="str">
            <v>04/07/2024</v>
          </cell>
          <cell r="J1566" t="str">
            <v>Invoice for goods return to supplier C2217- Store: ND8003</v>
          </cell>
          <cell r="K1566">
            <v>-135296</v>
          </cell>
          <cell r="L1566">
            <v>45509</v>
          </cell>
        </row>
        <row r="1567">
          <cell r="C1567">
            <v>12572</v>
          </cell>
          <cell r="D1567" t="str">
            <v>C2217</v>
          </cell>
          <cell r="E1567" t="str">
            <v>04/07/2024</v>
          </cell>
          <cell r="F1567" t="str">
            <v xml:space="preserve">3324278 </v>
          </cell>
          <cell r="G1567" t="str">
            <v>RRS20240704193HN2190</v>
          </cell>
          <cell r="H1567" t="str">
            <v>04/07/2024</v>
          </cell>
          <cell r="I1567" t="str">
            <v>04/07/2024</v>
          </cell>
          <cell r="J1567" t="str">
            <v>Invoice for goods return to supplier C2217- Store: HN2190</v>
          </cell>
          <cell r="K1567">
            <v>-135296</v>
          </cell>
          <cell r="L1567">
            <v>45509</v>
          </cell>
        </row>
        <row r="1568">
          <cell r="C1568">
            <v>12087</v>
          </cell>
          <cell r="D1568" t="str">
            <v>C2217</v>
          </cell>
          <cell r="E1568" t="str">
            <v>05/07/2024</v>
          </cell>
          <cell r="F1568" t="str">
            <v xml:space="preserve">3328555 </v>
          </cell>
          <cell r="G1568" t="str">
            <v>RRS20240705294HN2178</v>
          </cell>
          <cell r="H1568" t="str">
            <v>05/07/2024</v>
          </cell>
          <cell r="I1568" t="str">
            <v>05/07/2024</v>
          </cell>
          <cell r="J1568" t="str">
            <v>Invoice for goods return to supplier C2217- Store: HN2178</v>
          </cell>
          <cell r="K1568">
            <v>-338240</v>
          </cell>
          <cell r="L1568">
            <v>45509</v>
          </cell>
        </row>
        <row r="1569">
          <cell r="C1569">
            <v>12646</v>
          </cell>
          <cell r="D1569" t="str">
            <v>C2217</v>
          </cell>
          <cell r="E1569" t="str">
            <v>08/07/2024</v>
          </cell>
          <cell r="F1569" t="str">
            <v xml:space="preserve">3342912 </v>
          </cell>
          <cell r="G1569" t="str">
            <v>RRS20240704169HN2048</v>
          </cell>
          <cell r="H1569" t="str">
            <v>08/07/2024</v>
          </cell>
          <cell r="I1569" t="str">
            <v>08/07/2024</v>
          </cell>
          <cell r="J1569" t="str">
            <v>Invoice for goods return to supplier C2217- Store: HN2048</v>
          </cell>
          <cell r="K1569">
            <v>-135296</v>
          </cell>
          <cell r="L1569">
            <v>45509</v>
          </cell>
        </row>
        <row r="1570">
          <cell r="C1570">
            <v>12095</v>
          </cell>
          <cell r="D1570" t="str">
            <v>C2217</v>
          </cell>
          <cell r="E1570" t="str">
            <v>08/07/2024</v>
          </cell>
          <cell r="F1570" t="str">
            <v xml:space="preserve">3343018 </v>
          </cell>
          <cell r="G1570" t="str">
            <v>RRS20240704214HN2063</v>
          </cell>
          <cell r="H1570" t="str">
            <v>08/07/2024</v>
          </cell>
          <cell r="I1570" t="str">
            <v>08/07/2024</v>
          </cell>
          <cell r="J1570" t="str">
            <v>Invoice for goods return to supplier C2217- Store: HN2063</v>
          </cell>
          <cell r="K1570">
            <v>-135296</v>
          </cell>
          <cell r="L1570">
            <v>45509</v>
          </cell>
        </row>
        <row r="1571">
          <cell r="C1571">
            <v>12099</v>
          </cell>
          <cell r="D1571" t="str">
            <v>C2217</v>
          </cell>
          <cell r="E1571" t="str">
            <v>08/07/2024</v>
          </cell>
          <cell r="F1571" t="str">
            <v xml:space="preserve">3342938 </v>
          </cell>
          <cell r="G1571" t="str">
            <v>RRS20240705288HN2029</v>
          </cell>
          <cell r="H1571" t="str">
            <v>08/07/2024</v>
          </cell>
          <cell r="I1571" t="str">
            <v>08/07/2024</v>
          </cell>
          <cell r="J1571" t="str">
            <v>Invoice for goods return to supplier C2217- Store: HN2029</v>
          </cell>
          <cell r="K1571">
            <v>-135296</v>
          </cell>
          <cell r="L1571">
            <v>45509</v>
          </cell>
        </row>
        <row r="1572">
          <cell r="C1572">
            <v>12094</v>
          </cell>
          <cell r="D1572" t="str">
            <v>C2217</v>
          </cell>
          <cell r="E1572" t="str">
            <v>08/07/2024</v>
          </cell>
          <cell r="F1572" t="str">
            <v xml:space="preserve">3343002 </v>
          </cell>
          <cell r="G1572" t="str">
            <v>RRS20240708439HN2138</v>
          </cell>
          <cell r="H1572" t="str">
            <v>08/07/2024</v>
          </cell>
          <cell r="I1572" t="str">
            <v>08/07/2024</v>
          </cell>
          <cell r="J1572" t="str">
            <v>Invoice for goods return to supplier C2217- Store: HN2138</v>
          </cell>
          <cell r="K1572">
            <v>-135296</v>
          </cell>
          <cell r="L1572">
            <v>45509</v>
          </cell>
        </row>
        <row r="1573">
          <cell r="C1573">
            <v>12100</v>
          </cell>
          <cell r="D1573" t="str">
            <v>C2217</v>
          </cell>
          <cell r="E1573" t="str">
            <v>08/07/2024</v>
          </cell>
          <cell r="F1573" t="str">
            <v xml:space="preserve">3342957 </v>
          </cell>
          <cell r="G1573" t="str">
            <v>RRS20240708470HN2112</v>
          </cell>
          <cell r="H1573" t="str">
            <v>08/07/2024</v>
          </cell>
          <cell r="I1573" t="str">
            <v>08/07/2024</v>
          </cell>
          <cell r="J1573" t="str">
            <v>Invoice for goods return to supplier C2217- Store: HN2112</v>
          </cell>
          <cell r="K1573">
            <v>-135296</v>
          </cell>
          <cell r="L1573">
            <v>45509</v>
          </cell>
        </row>
        <row r="1574">
          <cell r="C1574">
            <v>12574</v>
          </cell>
          <cell r="D1574" t="str">
            <v>C2217</v>
          </cell>
          <cell r="E1574" t="str">
            <v>08/07/2024</v>
          </cell>
          <cell r="F1574" t="str">
            <v xml:space="preserve">3342959 </v>
          </cell>
          <cell r="G1574" t="str">
            <v>RRS20240708472HN2014</v>
          </cell>
          <cell r="H1574" t="str">
            <v>08/07/2024</v>
          </cell>
          <cell r="I1574" t="str">
            <v>08/07/2024</v>
          </cell>
          <cell r="J1574" t="str">
            <v>Invoice for goods return to supplier C2217- Store: HN2014</v>
          </cell>
          <cell r="K1574">
            <v>-67648</v>
          </cell>
          <cell r="L1574">
            <v>45509</v>
          </cell>
        </row>
        <row r="1575">
          <cell r="C1575">
            <v>12096</v>
          </cell>
          <cell r="D1575" t="str">
            <v>C2217</v>
          </cell>
          <cell r="E1575" t="str">
            <v>08/07/2024</v>
          </cell>
          <cell r="F1575" t="str">
            <v xml:space="preserve">3342916 </v>
          </cell>
          <cell r="G1575" t="str">
            <v>RRS20240708473HN2014</v>
          </cell>
          <cell r="H1575" t="str">
            <v>08/07/2024</v>
          </cell>
          <cell r="I1575" t="str">
            <v>08/07/2024</v>
          </cell>
          <cell r="J1575" t="str">
            <v>Invoice for goods return to supplier C2217- Store: HN2014</v>
          </cell>
          <cell r="K1575">
            <v>-67648</v>
          </cell>
          <cell r="L1575">
            <v>45509</v>
          </cell>
        </row>
        <row r="1576">
          <cell r="C1576">
            <v>287</v>
          </cell>
          <cell r="D1576" t="str">
            <v>C2217</v>
          </cell>
          <cell r="E1576" t="str">
            <v>08/07/2024</v>
          </cell>
          <cell r="F1576" t="str">
            <v xml:space="preserve">3342922 </v>
          </cell>
          <cell r="G1576" t="str">
            <v>RRS20240708484HP6014</v>
          </cell>
          <cell r="H1576" t="str">
            <v>08/07/2024</v>
          </cell>
          <cell r="I1576" t="str">
            <v>08/07/2024</v>
          </cell>
          <cell r="J1576" t="str">
            <v>Invoice for goods return to supplier C2217- Store: HP6014</v>
          </cell>
          <cell r="K1576">
            <v>-67648</v>
          </cell>
          <cell r="L1576">
            <v>45509</v>
          </cell>
        </row>
        <row r="1577">
          <cell r="C1577">
            <v>276</v>
          </cell>
          <cell r="D1577" t="str">
            <v>C2217</v>
          </cell>
          <cell r="E1577" t="str">
            <v>08/07/2024</v>
          </cell>
          <cell r="F1577" t="str">
            <v xml:space="preserve">3343008 </v>
          </cell>
          <cell r="G1577" t="str">
            <v>RRS20240708515HP6013</v>
          </cell>
          <cell r="H1577" t="str">
            <v>08/07/2024</v>
          </cell>
          <cell r="I1577" t="str">
            <v>08/07/2024</v>
          </cell>
          <cell r="J1577" t="str">
            <v>Invoice for goods return to supplier C2217- Store: HP6013</v>
          </cell>
          <cell r="K1577">
            <v>-202944</v>
          </cell>
          <cell r="L1577">
            <v>45509</v>
          </cell>
        </row>
        <row r="1578">
          <cell r="C1578">
            <v>12796</v>
          </cell>
          <cell r="D1578" t="str">
            <v>C2217</v>
          </cell>
          <cell r="E1578" t="str">
            <v>09/07/2024</v>
          </cell>
          <cell r="F1578" t="str">
            <v xml:space="preserve">3343011 </v>
          </cell>
          <cell r="G1578" t="str">
            <v>RRS20240705328HN2148</v>
          </cell>
          <cell r="H1578" t="str">
            <v>09/07/2024</v>
          </cell>
          <cell r="I1578" t="str">
            <v>09/07/2024</v>
          </cell>
          <cell r="J1578" t="str">
            <v>Invoice for goods return to supplier C2217- Store: HN2148</v>
          </cell>
          <cell r="K1578">
            <v>-202944</v>
          </cell>
          <cell r="L1578">
            <v>45509</v>
          </cell>
        </row>
        <row r="1579">
          <cell r="C1579">
            <v>12093</v>
          </cell>
          <cell r="D1579" t="str">
            <v>C2217</v>
          </cell>
          <cell r="E1579" t="str">
            <v>09/07/2024</v>
          </cell>
          <cell r="F1579" t="str">
            <v xml:space="preserve">3342982 </v>
          </cell>
          <cell r="G1579" t="str">
            <v>RRS20240709581HN2206</v>
          </cell>
          <cell r="H1579" t="str">
            <v>09/07/2024</v>
          </cell>
          <cell r="I1579" t="str">
            <v>09/07/2024</v>
          </cell>
          <cell r="J1579" t="str">
            <v>Invoice for goods return to supplier C2217- Store: HN2206</v>
          </cell>
          <cell r="K1579">
            <v>-67648</v>
          </cell>
          <cell r="L1579">
            <v>45509</v>
          </cell>
        </row>
        <row r="1580">
          <cell r="C1580">
            <v>12097</v>
          </cell>
          <cell r="D1580" t="str">
            <v>C2217</v>
          </cell>
          <cell r="E1580" t="str">
            <v>09/07/2024</v>
          </cell>
          <cell r="F1580" t="str">
            <v xml:space="preserve">3342923 </v>
          </cell>
          <cell r="G1580" t="str">
            <v>RRS20240709675HN2233</v>
          </cell>
          <cell r="H1580" t="str">
            <v>09/07/2024</v>
          </cell>
          <cell r="I1580" t="str">
            <v>09/07/2024</v>
          </cell>
          <cell r="J1580" t="str">
            <v>Invoice for goods return to supplier C2217- Store: HN2233</v>
          </cell>
          <cell r="K1580">
            <v>-67648</v>
          </cell>
          <cell r="L1580">
            <v>45509</v>
          </cell>
        </row>
        <row r="1581">
          <cell r="C1581">
            <v>12098</v>
          </cell>
          <cell r="D1581" t="str">
            <v>C2217</v>
          </cell>
          <cell r="E1581" t="str">
            <v>09/07/2024</v>
          </cell>
          <cell r="F1581" t="str">
            <v xml:space="preserve">3342932 </v>
          </cell>
          <cell r="G1581" t="str">
            <v>RRS20240709709HN2225</v>
          </cell>
          <cell r="H1581" t="str">
            <v>09/07/2024</v>
          </cell>
          <cell r="I1581" t="str">
            <v>09/07/2024</v>
          </cell>
          <cell r="J1581" t="str">
            <v>Invoice for goods return to supplier C2217- Store: HN2225</v>
          </cell>
          <cell r="K1581">
            <v>-473536</v>
          </cell>
          <cell r="L1581">
            <v>45509</v>
          </cell>
        </row>
        <row r="1582">
          <cell r="C1582">
            <v>12080</v>
          </cell>
          <cell r="D1582" t="str">
            <v>C2217</v>
          </cell>
          <cell r="E1582" t="str">
            <v>10/07/2024</v>
          </cell>
          <cell r="F1582" t="str">
            <v xml:space="preserve">3347496 </v>
          </cell>
          <cell r="G1582" t="str">
            <v>RRS20240621096HN2139</v>
          </cell>
          <cell r="H1582" t="str">
            <v>10/07/2024</v>
          </cell>
          <cell r="I1582" t="str">
            <v>10/07/2024</v>
          </cell>
          <cell r="J1582" t="str">
            <v>Invoice for goods return to supplier C2217- Store: HN2139</v>
          </cell>
          <cell r="K1582">
            <v>-338240</v>
          </cell>
          <cell r="L1582">
            <v>45509</v>
          </cell>
        </row>
        <row r="1583">
          <cell r="C1583">
            <v>12082</v>
          </cell>
          <cell r="D1583" t="str">
            <v>C2217</v>
          </cell>
          <cell r="E1583" t="str">
            <v>10/07/2024</v>
          </cell>
          <cell r="F1583" t="str">
            <v xml:space="preserve">3347417 </v>
          </cell>
          <cell r="G1583" t="str">
            <v>RRS20240709617HN2138</v>
          </cell>
          <cell r="H1583" t="str">
            <v>10/07/2024</v>
          </cell>
          <cell r="I1583" t="str">
            <v>10/07/2024</v>
          </cell>
          <cell r="J1583" t="str">
            <v>Invoice for goods return to supplier C2217- Store: HN2138</v>
          </cell>
          <cell r="K1583">
            <v>-67648</v>
          </cell>
          <cell r="L1583">
            <v>45509</v>
          </cell>
        </row>
        <row r="1584">
          <cell r="C1584">
            <v>12081</v>
          </cell>
          <cell r="D1584" t="str">
            <v>C2217</v>
          </cell>
          <cell r="E1584" t="str">
            <v>10/07/2024</v>
          </cell>
          <cell r="F1584" t="str">
            <v xml:space="preserve">3347497 </v>
          </cell>
          <cell r="G1584" t="str">
            <v>RRS20240710758HN2087</v>
          </cell>
          <cell r="H1584" t="str">
            <v>10/07/2024</v>
          </cell>
          <cell r="I1584" t="str">
            <v>10/07/2024</v>
          </cell>
          <cell r="J1584" t="str">
            <v>Invoice for goods return to supplier C2217- Store: HN2087</v>
          </cell>
          <cell r="K1584">
            <v>-270592</v>
          </cell>
          <cell r="L1584">
            <v>45509</v>
          </cell>
        </row>
        <row r="1585">
          <cell r="C1585">
            <v>12083</v>
          </cell>
          <cell r="D1585" t="str">
            <v>C2217</v>
          </cell>
          <cell r="E1585" t="str">
            <v>10/07/2024</v>
          </cell>
          <cell r="F1585" t="str">
            <v xml:space="preserve">3347462 </v>
          </cell>
          <cell r="G1585" t="str">
            <v>RRS20240710761HN2158</v>
          </cell>
          <cell r="H1585" t="str">
            <v>10/07/2024</v>
          </cell>
          <cell r="I1585" t="str">
            <v>10/07/2024</v>
          </cell>
          <cell r="J1585" t="str">
            <v>Invoice for goods return to supplier C2217- Store: HN2158</v>
          </cell>
          <cell r="K1585">
            <v>-135296</v>
          </cell>
          <cell r="L1585">
            <v>45509</v>
          </cell>
        </row>
        <row r="1586">
          <cell r="C1586">
            <v>274</v>
          </cell>
          <cell r="D1586" t="str">
            <v>C2217</v>
          </cell>
          <cell r="E1586" t="str">
            <v>10/07/2024</v>
          </cell>
          <cell r="F1586" t="str">
            <v xml:space="preserve">3347433 </v>
          </cell>
          <cell r="G1586" t="str">
            <v>RRS20240710829HP6008</v>
          </cell>
          <cell r="H1586" t="str">
            <v>10/07/2024</v>
          </cell>
          <cell r="I1586" t="str">
            <v>10/07/2024</v>
          </cell>
          <cell r="J1586" t="str">
            <v>Invoice for goods return to supplier C2217- Store: HP6008</v>
          </cell>
          <cell r="K1586">
            <v>-67648</v>
          </cell>
          <cell r="L1586">
            <v>45509</v>
          </cell>
        </row>
        <row r="1587">
          <cell r="C1587">
            <v>12440</v>
          </cell>
          <cell r="D1587" t="str">
            <v>C2217</v>
          </cell>
          <cell r="E1587" t="str">
            <v>11/07/2024</v>
          </cell>
          <cell r="F1587" t="str">
            <v xml:space="preserve">3354677 </v>
          </cell>
          <cell r="G1587" t="str">
            <v>RRS20240611093HN2199</v>
          </cell>
          <cell r="H1587" t="str">
            <v>11/07/2024</v>
          </cell>
          <cell r="I1587" t="str">
            <v>11/07/2024</v>
          </cell>
          <cell r="J1587" t="str">
            <v>Invoice for goods return to supplier C2217- Store: HN2199</v>
          </cell>
          <cell r="K1587">
            <v>-270592</v>
          </cell>
          <cell r="L1587">
            <v>45509</v>
          </cell>
        </row>
        <row r="1588">
          <cell r="C1588">
            <v>12092</v>
          </cell>
          <cell r="D1588" t="str">
            <v>C2217</v>
          </cell>
          <cell r="E1588" t="str">
            <v>11/07/2024</v>
          </cell>
          <cell r="F1588" t="str">
            <v xml:space="preserve">3354652 </v>
          </cell>
          <cell r="G1588" t="str">
            <v>RRS20240711867HN2160</v>
          </cell>
          <cell r="H1588" t="str">
            <v>11/07/2024</v>
          </cell>
          <cell r="I1588" t="str">
            <v>11/07/2024</v>
          </cell>
          <cell r="J1588" t="str">
            <v>Invoice for goods return to supplier C2217- Store: HN2160</v>
          </cell>
          <cell r="K1588">
            <v>-135296</v>
          </cell>
          <cell r="L1588">
            <v>45509</v>
          </cell>
        </row>
        <row r="1589">
          <cell r="C1589">
            <v>12443</v>
          </cell>
          <cell r="D1589" t="str">
            <v>C2217</v>
          </cell>
          <cell r="E1589" t="str">
            <v>11/07/2024</v>
          </cell>
          <cell r="F1589" t="str">
            <v xml:space="preserve">3354713 </v>
          </cell>
          <cell r="G1589" t="str">
            <v>RRS20240711868HN2246</v>
          </cell>
          <cell r="H1589" t="str">
            <v>11/07/2024</v>
          </cell>
          <cell r="I1589" t="str">
            <v>11/07/2024</v>
          </cell>
          <cell r="J1589" t="str">
            <v>Invoice for goods return to supplier C2217- Store: HN2246</v>
          </cell>
          <cell r="K1589">
            <v>-202944</v>
          </cell>
          <cell r="L1589">
            <v>45509</v>
          </cell>
        </row>
        <row r="1590">
          <cell r="C1590">
            <v>12441</v>
          </cell>
          <cell r="D1590" t="str">
            <v>C2217</v>
          </cell>
          <cell r="E1590" t="str">
            <v>11/07/2024</v>
          </cell>
          <cell r="F1590" t="str">
            <v xml:space="preserve">3354698 </v>
          </cell>
          <cell r="G1590" t="str">
            <v>RRS20240711871HN2241</v>
          </cell>
          <cell r="H1590" t="str">
            <v>11/07/2024</v>
          </cell>
          <cell r="I1590" t="str">
            <v>11/07/2024</v>
          </cell>
          <cell r="J1590" t="str">
            <v>Invoice for goods return to supplier C2217- Store: HN2241</v>
          </cell>
          <cell r="K1590">
            <v>-67648</v>
          </cell>
          <cell r="L1590">
            <v>45509</v>
          </cell>
        </row>
        <row r="1591">
          <cell r="C1591">
            <v>12439</v>
          </cell>
          <cell r="D1591" t="str">
            <v>C2217</v>
          </cell>
          <cell r="E1591" t="str">
            <v>11/07/2024</v>
          </cell>
          <cell r="F1591" t="str">
            <v xml:space="preserve">3354665 </v>
          </cell>
          <cell r="G1591" t="str">
            <v>RRS20240711878HN2236</v>
          </cell>
          <cell r="H1591" t="str">
            <v>11/07/2024</v>
          </cell>
          <cell r="I1591" t="str">
            <v>11/07/2024</v>
          </cell>
          <cell r="J1591" t="str">
            <v>Invoice for goods return to supplier C2217- Store: HN2236</v>
          </cell>
          <cell r="K1591">
            <v>-202944</v>
          </cell>
          <cell r="L1591">
            <v>45509</v>
          </cell>
        </row>
        <row r="1592">
          <cell r="C1592">
            <v>12573</v>
          </cell>
          <cell r="D1592" t="str">
            <v>C2217</v>
          </cell>
          <cell r="E1592" t="str">
            <v>11/07/2024</v>
          </cell>
          <cell r="F1592" t="str">
            <v xml:space="preserve">3354662 </v>
          </cell>
          <cell r="G1592" t="str">
            <v>RRS20240711886HN2196</v>
          </cell>
          <cell r="H1592" t="str">
            <v>11/07/2024</v>
          </cell>
          <cell r="I1592" t="str">
            <v>11/07/2024</v>
          </cell>
          <cell r="J1592" t="str">
            <v>Invoice for goods return to supplier C2217- Store: HN2196</v>
          </cell>
          <cell r="K1592">
            <v>-135296</v>
          </cell>
          <cell r="L1592">
            <v>45509</v>
          </cell>
        </row>
        <row r="1593">
          <cell r="C1593">
            <v>12442</v>
          </cell>
          <cell r="D1593" t="str">
            <v>C2217</v>
          </cell>
          <cell r="E1593" t="str">
            <v>11/07/2024</v>
          </cell>
          <cell r="F1593" t="str">
            <v xml:space="preserve">3354704 </v>
          </cell>
          <cell r="G1593" t="str">
            <v>RRS20240711959HN2152</v>
          </cell>
          <cell r="H1593" t="str">
            <v>11/07/2024</v>
          </cell>
          <cell r="I1593" t="str">
            <v>11/07/2024</v>
          </cell>
          <cell r="J1593" t="str">
            <v>Invoice for goods return to supplier C2217- Store: HN2152</v>
          </cell>
          <cell r="K1593">
            <v>-67648</v>
          </cell>
          <cell r="L1593">
            <v>45509</v>
          </cell>
        </row>
        <row r="1594">
          <cell r="C1594">
            <v>5229</v>
          </cell>
          <cell r="D1594" t="str">
            <v>C2217</v>
          </cell>
          <cell r="E1594" t="str">
            <v>12/07/2024</v>
          </cell>
          <cell r="F1594" t="str">
            <v xml:space="preserve">3360415 </v>
          </cell>
          <cell r="G1594" t="str">
            <v>C30724LINH(119237)</v>
          </cell>
          <cell r="H1594" t="str">
            <v>11/07/2024</v>
          </cell>
          <cell r="I1594" t="str">
            <v>11/07/2024</v>
          </cell>
          <cell r="J1594" t="str">
            <v>Cấn trừ Phí hỗ trợ tiền điện tháng 06 năm 2024 tại Hà Nội</v>
          </cell>
          <cell r="K1594">
            <v>-600037</v>
          </cell>
          <cell r="L1594">
            <v>45509</v>
          </cell>
        </row>
        <row r="1595">
          <cell r="C1595">
            <v>517</v>
          </cell>
          <cell r="D1595" t="str">
            <v>C2217</v>
          </cell>
          <cell r="E1595" t="str">
            <v>12/07/2024</v>
          </cell>
          <cell r="F1595" t="str">
            <v xml:space="preserve">3360416 </v>
          </cell>
          <cell r="G1595" t="str">
            <v>C30724LINH(119238)</v>
          </cell>
          <cell r="H1595" t="str">
            <v>11/07/2024</v>
          </cell>
          <cell r="I1595" t="str">
            <v>11/07/2024</v>
          </cell>
          <cell r="J1595" t="str">
            <v>Cấn trừ Phí hỗ trợ kiểm tra an toàn vệ sinh thực phẩm tháng 06 năm 2024 tại Hải Phòng</v>
          </cell>
          <cell r="K1595">
            <v>-69677</v>
          </cell>
          <cell r="L1595">
            <v>45509</v>
          </cell>
        </row>
        <row r="1596">
          <cell r="C1596">
            <v>499</v>
          </cell>
          <cell r="D1596" t="str">
            <v>C2217</v>
          </cell>
          <cell r="E1596" t="str">
            <v>12/07/2024</v>
          </cell>
          <cell r="F1596" t="str">
            <v xml:space="preserve">3360424 </v>
          </cell>
          <cell r="G1596" t="str">
            <v>C30724LINH(119246)</v>
          </cell>
          <cell r="H1596" t="str">
            <v>11/07/2024</v>
          </cell>
          <cell r="I1596" t="str">
            <v>11/07/2024</v>
          </cell>
          <cell r="J1596" t="str">
            <v>Cấn trừ Phí hỗ trợ kiểm tra an toàn vệ sinh thực phẩm tháng 06 năm 2024 tại Hưng Yên</v>
          </cell>
          <cell r="K1596">
            <v>-6765</v>
          </cell>
          <cell r="L1596">
            <v>45509</v>
          </cell>
        </row>
        <row r="1597">
          <cell r="C1597">
            <v>574</v>
          </cell>
          <cell r="D1597" t="str">
            <v>C2217</v>
          </cell>
          <cell r="E1597" t="str">
            <v>12/07/2024</v>
          </cell>
          <cell r="F1597" t="str">
            <v xml:space="preserve">3360425 </v>
          </cell>
          <cell r="G1597" t="str">
            <v>C30724LINH(119247)</v>
          </cell>
          <cell r="H1597" t="str">
            <v>11/07/2024</v>
          </cell>
          <cell r="I1597" t="str">
            <v>11/07/2024</v>
          </cell>
          <cell r="J1597" t="str">
            <v>Cấn trừ Phí hỗ trợ bán hàng tháng 06 năm 2024 tại Bắc Ninh</v>
          </cell>
          <cell r="K1597">
            <v>-27059</v>
          </cell>
          <cell r="L1597">
            <v>45509</v>
          </cell>
        </row>
        <row r="1598">
          <cell r="C1598">
            <v>5240</v>
          </cell>
          <cell r="D1598" t="str">
            <v>C2217</v>
          </cell>
          <cell r="E1598" t="str">
            <v>12/07/2024</v>
          </cell>
          <cell r="F1598" t="str">
            <v xml:space="preserve">3360433 </v>
          </cell>
          <cell r="G1598" t="str">
            <v>C30724LINH(119255)</v>
          </cell>
          <cell r="H1598" t="str">
            <v>11/07/2024</v>
          </cell>
          <cell r="I1598" t="str">
            <v>11/07/2024</v>
          </cell>
          <cell r="J1598" t="str">
            <v>Cấn trừ Phí hỗ trợ kiểm tra an toàn vệ sinh thực phẩm tháng 06 năm 2024 tại Hà Nội</v>
          </cell>
          <cell r="K1598">
            <v>-600037</v>
          </cell>
          <cell r="L1598">
            <v>45509</v>
          </cell>
        </row>
        <row r="1599">
          <cell r="C1599">
            <v>5245</v>
          </cell>
          <cell r="D1599" t="str">
            <v>C2217</v>
          </cell>
          <cell r="E1599" t="str">
            <v>12/07/2024</v>
          </cell>
          <cell r="F1599" t="str">
            <v xml:space="preserve">3360440 </v>
          </cell>
          <cell r="G1599" t="str">
            <v>C30724LINH(119262)</v>
          </cell>
          <cell r="H1599" t="str">
            <v>11/07/2024</v>
          </cell>
          <cell r="I1599" t="str">
            <v>11/07/2024</v>
          </cell>
          <cell r="J1599" t="str">
            <v>Cấn trừ Phí hỗ trợ trưng bày tháng 06 năm 2024 tại Hà Nội</v>
          </cell>
          <cell r="K1599">
            <v>-300019</v>
          </cell>
          <cell r="L1599">
            <v>45509</v>
          </cell>
        </row>
        <row r="1600">
          <cell r="C1600">
            <v>502</v>
          </cell>
          <cell r="D1600" t="str">
            <v>C2217</v>
          </cell>
          <cell r="E1600" t="str">
            <v>12/07/2024</v>
          </cell>
          <cell r="F1600" t="str">
            <v xml:space="preserve">3360441 </v>
          </cell>
          <cell r="G1600" t="str">
            <v>C30724LINH(119263)</v>
          </cell>
          <cell r="H1600" t="str">
            <v>11/07/2024</v>
          </cell>
          <cell r="I1600" t="str">
            <v>11/07/2024</v>
          </cell>
          <cell r="J1600" t="str">
            <v>Cấn trừ Phí hỗ trợ bán hàng tháng 06 năm 2024 tại Hưng Yên</v>
          </cell>
          <cell r="K1600">
            <v>-6765</v>
          </cell>
          <cell r="L1600">
            <v>45509</v>
          </cell>
        </row>
        <row r="1601">
          <cell r="C1601">
            <v>575</v>
          </cell>
          <cell r="D1601" t="str">
            <v>C2217</v>
          </cell>
          <cell r="E1601" t="str">
            <v>12/07/2024</v>
          </cell>
          <cell r="F1601" t="str">
            <v xml:space="preserve">3360442 </v>
          </cell>
          <cell r="G1601" t="str">
            <v>C30724LINH(119264)</v>
          </cell>
          <cell r="H1601" t="str">
            <v>11/07/2024</v>
          </cell>
          <cell r="I1601" t="str">
            <v>11/07/2024</v>
          </cell>
          <cell r="J1601" t="str">
            <v>Cấn trừ Phí hỗ trợ trưng bày tháng 06 năm 2024 tại Bắc Ninh</v>
          </cell>
          <cell r="K1601">
            <v>-13529</v>
          </cell>
          <cell r="L1601">
            <v>45509</v>
          </cell>
        </row>
        <row r="1602">
          <cell r="C1602">
            <v>520</v>
          </cell>
          <cell r="D1602" t="str">
            <v>C2217</v>
          </cell>
          <cell r="E1602" t="str">
            <v>12/07/2024</v>
          </cell>
          <cell r="F1602" t="str">
            <v xml:space="preserve">3360452 </v>
          </cell>
          <cell r="G1602" t="str">
            <v>C30724LINH(119274)</v>
          </cell>
          <cell r="H1602" t="str">
            <v>11/07/2024</v>
          </cell>
          <cell r="I1602" t="str">
            <v>11/07/2024</v>
          </cell>
          <cell r="J1602" t="str">
            <v>Cấn trừ Phí hỗ trợ bán hàng tháng 06 năm 2024 tại Hải Phòng</v>
          </cell>
          <cell r="K1602">
            <v>-69677</v>
          </cell>
          <cell r="L1602">
            <v>45509</v>
          </cell>
        </row>
        <row r="1603">
          <cell r="C1603">
            <v>521</v>
          </cell>
          <cell r="D1603" t="str">
            <v>C2217</v>
          </cell>
          <cell r="E1603" t="str">
            <v>12/07/2024</v>
          </cell>
          <cell r="F1603" t="str">
            <v xml:space="preserve">3360453 </v>
          </cell>
          <cell r="G1603" t="str">
            <v>C30724LINH(119275)</v>
          </cell>
          <cell r="H1603" t="str">
            <v>11/07/2024</v>
          </cell>
          <cell r="I1603" t="str">
            <v>11/07/2024</v>
          </cell>
          <cell r="J1603" t="str">
            <v>Cấn trừ Phí hỗ trợ tiền điện tháng 06 năm 2024 tại Hải Phòng</v>
          </cell>
          <cell r="K1603">
            <v>-69677</v>
          </cell>
          <cell r="L1603">
            <v>45509</v>
          </cell>
        </row>
        <row r="1604">
          <cell r="C1604">
            <v>522</v>
          </cell>
          <cell r="D1604" t="str">
            <v>C2217</v>
          </cell>
          <cell r="E1604" t="str">
            <v>12/07/2024</v>
          </cell>
          <cell r="F1604" t="str">
            <v xml:space="preserve">3360454 </v>
          </cell>
          <cell r="G1604" t="str">
            <v>C30724LINH(119276)</v>
          </cell>
          <cell r="H1604" t="str">
            <v>11/07/2024</v>
          </cell>
          <cell r="I1604" t="str">
            <v>11/07/2024</v>
          </cell>
          <cell r="J1604" t="str">
            <v>Cấn trừ Phí hỗ trợ trao đổi dữ liệu điện tử tháng 06 năm 2024 tại Hải Phòng</v>
          </cell>
          <cell r="K1604">
            <v>-69677</v>
          </cell>
          <cell r="L1604">
            <v>45509</v>
          </cell>
        </row>
        <row r="1605">
          <cell r="C1605">
            <v>498</v>
          </cell>
          <cell r="D1605" t="str">
            <v>C2217</v>
          </cell>
          <cell r="E1605" t="str">
            <v>12/07/2024</v>
          </cell>
          <cell r="F1605" t="str">
            <v xml:space="preserve">3360455 </v>
          </cell>
          <cell r="G1605" t="str">
            <v>C30724LINH(119277)</v>
          </cell>
          <cell r="H1605" t="str">
            <v>11/07/2024</v>
          </cell>
          <cell r="I1605" t="str">
            <v>11/07/2024</v>
          </cell>
          <cell r="J1605" t="str">
            <v>Cấn trừ Phí hỗ trợ trưng bày tháng 06 năm 2024 tại Hưng Yên</v>
          </cell>
          <cell r="K1605">
            <v>-3383</v>
          </cell>
          <cell r="L1605">
            <v>45509</v>
          </cell>
        </row>
        <row r="1606">
          <cell r="C1606">
            <v>577</v>
          </cell>
          <cell r="D1606" t="str">
            <v>C2217</v>
          </cell>
          <cell r="E1606" t="str">
            <v>12/07/2024</v>
          </cell>
          <cell r="F1606" t="str">
            <v xml:space="preserve">3360472 </v>
          </cell>
          <cell r="G1606" t="str">
            <v>C30724LINH(119287)</v>
          </cell>
          <cell r="H1606" t="str">
            <v>11/07/2024</v>
          </cell>
          <cell r="I1606" t="str">
            <v>11/07/2024</v>
          </cell>
          <cell r="J1606" t="str">
            <v>Cấn trừ Phí hỗ trợ kiểm tra an toàn vệ sinh thực phẩm tháng 06 năm 2024 tại Bắc Ninh</v>
          </cell>
          <cell r="K1606">
            <v>-27059</v>
          </cell>
          <cell r="L1606">
            <v>45509</v>
          </cell>
        </row>
        <row r="1607">
          <cell r="C1607">
            <v>578</v>
          </cell>
          <cell r="D1607" t="str">
            <v>C2217</v>
          </cell>
          <cell r="E1607" t="str">
            <v>12/07/2024</v>
          </cell>
          <cell r="F1607" t="str">
            <v xml:space="preserve">3360473 </v>
          </cell>
          <cell r="G1607" t="str">
            <v>C30724LINH(119288)</v>
          </cell>
          <cell r="H1607" t="str">
            <v>11/07/2024</v>
          </cell>
          <cell r="I1607" t="str">
            <v>11/07/2024</v>
          </cell>
          <cell r="J1607" t="str">
            <v>Cấn trừ Phí hỗ trợ trao đổi dữ liệu điện tử tháng 06 năm 2024 tại Bắc Ninh</v>
          </cell>
          <cell r="K1607">
            <v>-27059</v>
          </cell>
          <cell r="L1607">
            <v>45509</v>
          </cell>
        </row>
        <row r="1608">
          <cell r="C1608">
            <v>5269</v>
          </cell>
          <cell r="D1608" t="str">
            <v>C2217</v>
          </cell>
          <cell r="E1608" t="str">
            <v>12/07/2024</v>
          </cell>
          <cell r="F1608" t="str">
            <v xml:space="preserve">3360465 </v>
          </cell>
          <cell r="G1608" t="str">
            <v>C30724LINH(119300)</v>
          </cell>
          <cell r="H1608" t="str">
            <v>11/07/2024</v>
          </cell>
          <cell r="I1608" t="str">
            <v>11/07/2024</v>
          </cell>
          <cell r="J1608" t="str">
            <v>Cấn trừ Phí hỗ trợ trao đổi dữ liệu điện tử tháng 06 năm 2024 tại Hà Nội</v>
          </cell>
          <cell r="K1608">
            <v>-600037</v>
          </cell>
          <cell r="L1608">
            <v>45509</v>
          </cell>
        </row>
        <row r="1609">
          <cell r="C1609">
            <v>526</v>
          </cell>
          <cell r="D1609" t="str">
            <v>C2217</v>
          </cell>
          <cell r="E1609" t="str">
            <v>12/07/2024</v>
          </cell>
          <cell r="F1609" t="str">
            <v xml:space="preserve">3360466 </v>
          </cell>
          <cell r="G1609" t="str">
            <v>C30724LINH(119301)</v>
          </cell>
          <cell r="H1609" t="str">
            <v>11/07/2024</v>
          </cell>
          <cell r="I1609" t="str">
            <v>11/07/2024</v>
          </cell>
          <cell r="J1609" t="str">
            <v>Cấn trừ Phí hỗ trợ trưng bày tháng 06 năm 2024 tại Hải Phòng</v>
          </cell>
          <cell r="K1609">
            <v>-34839</v>
          </cell>
          <cell r="L1609">
            <v>45509</v>
          </cell>
        </row>
        <row r="1610">
          <cell r="C1610">
            <v>504</v>
          </cell>
          <cell r="D1610" t="str">
            <v>C2217</v>
          </cell>
          <cell r="E1610" t="str">
            <v>12/07/2024</v>
          </cell>
          <cell r="F1610" t="str">
            <v xml:space="preserve">3360467 </v>
          </cell>
          <cell r="G1610" t="str">
            <v>C30724LINH(119302)</v>
          </cell>
          <cell r="H1610" t="str">
            <v>11/07/2024</v>
          </cell>
          <cell r="I1610" t="str">
            <v>11/07/2024</v>
          </cell>
          <cell r="J1610" t="str">
            <v>Cấn trừ Phí hỗ trợ tiền điện tháng 06 năm 2024 tại Hưng Yên</v>
          </cell>
          <cell r="K1610">
            <v>-6765</v>
          </cell>
          <cell r="L1610">
            <v>45509</v>
          </cell>
        </row>
        <row r="1611">
          <cell r="C1611">
            <v>505</v>
          </cell>
          <cell r="D1611" t="str">
            <v>C2217</v>
          </cell>
          <cell r="E1611" t="str">
            <v>12/07/2024</v>
          </cell>
          <cell r="F1611" t="str">
            <v xml:space="preserve">3360468 </v>
          </cell>
          <cell r="G1611" t="str">
            <v>C30724LINH(119303)</v>
          </cell>
          <cell r="H1611" t="str">
            <v>11/07/2024</v>
          </cell>
          <cell r="I1611" t="str">
            <v>11/07/2024</v>
          </cell>
          <cell r="J1611" t="str">
            <v>Cấn trừ Phí hỗ trợ trao đổi dữ liệu điện tử tháng 06 năm 2024 tại Hưng Yên</v>
          </cell>
          <cell r="K1611">
            <v>-6765</v>
          </cell>
          <cell r="L1611">
            <v>45509</v>
          </cell>
        </row>
        <row r="1612">
          <cell r="C1612">
            <v>579</v>
          </cell>
          <cell r="D1612" t="str">
            <v>C2217</v>
          </cell>
          <cell r="E1612" t="str">
            <v>12/07/2024</v>
          </cell>
          <cell r="F1612" t="str">
            <v xml:space="preserve">3360469 </v>
          </cell>
          <cell r="G1612" t="str">
            <v>C30724LINH(119304)</v>
          </cell>
          <cell r="H1612" t="str">
            <v>11/07/2024</v>
          </cell>
          <cell r="I1612" t="str">
            <v>11/07/2024</v>
          </cell>
          <cell r="J1612" t="str">
            <v>Cấn trừ Phí hỗ trợ tiền điện tháng 06 năm 2024 tại Bắc Ninh</v>
          </cell>
          <cell r="K1612">
            <v>-27059</v>
          </cell>
          <cell r="L1612">
            <v>45509</v>
          </cell>
        </row>
        <row r="1613">
          <cell r="C1613">
            <v>5271</v>
          </cell>
          <cell r="D1613" t="str">
            <v>C2217</v>
          </cell>
          <cell r="E1613" t="str">
            <v>12/07/2024</v>
          </cell>
          <cell r="F1613" t="str">
            <v xml:space="preserve">3360313 </v>
          </cell>
          <cell r="G1613" t="str">
            <v>C30724LINH(119314)</v>
          </cell>
          <cell r="H1613" t="str">
            <v>11/07/2024</v>
          </cell>
          <cell r="I1613" t="str">
            <v>11/07/2024</v>
          </cell>
          <cell r="J1613" t="str">
            <v>Cấn trừ Phí hỗ trợ bán hàng tháng 06 năm 2024 tại Hà Nội</v>
          </cell>
          <cell r="K1613">
            <v>-600037</v>
          </cell>
          <cell r="L1613">
            <v>45509</v>
          </cell>
        </row>
        <row r="1614">
          <cell r="C1614">
            <v>12498</v>
          </cell>
          <cell r="D1614" t="str">
            <v>C2217</v>
          </cell>
          <cell r="E1614" t="str">
            <v>12/07/2024</v>
          </cell>
          <cell r="F1614" t="str">
            <v xml:space="preserve">3451529 </v>
          </cell>
          <cell r="G1614" t="str">
            <v>RRS20240712053HN2065</v>
          </cell>
          <cell r="H1614" t="str">
            <v>12/07/2024</v>
          </cell>
          <cell r="I1614" t="str">
            <v>12/07/2024</v>
          </cell>
          <cell r="J1614" t="str">
            <v>Invoice for goods return to supplier C2217- Store: HN2065</v>
          </cell>
          <cell r="K1614">
            <v>-202944</v>
          </cell>
          <cell r="L1614">
            <v>45509</v>
          </cell>
        </row>
        <row r="1615">
          <cell r="C1615">
            <v>12497</v>
          </cell>
          <cell r="D1615" t="str">
            <v>C2217</v>
          </cell>
          <cell r="E1615" t="str">
            <v>13/07/2024</v>
          </cell>
          <cell r="F1615" t="str">
            <v xml:space="preserve">3451452 </v>
          </cell>
          <cell r="G1615" t="str">
            <v>RRS20240712088HN2187</v>
          </cell>
          <cell r="H1615" t="str">
            <v>13/07/2024</v>
          </cell>
          <cell r="I1615" t="str">
            <v>13/07/2024</v>
          </cell>
          <cell r="J1615" t="str">
            <v>Invoice for goods return to supplier C2217- Store: HN2187</v>
          </cell>
          <cell r="K1615">
            <v>-135296</v>
          </cell>
          <cell r="L1615">
            <v>45509</v>
          </cell>
        </row>
        <row r="1616">
          <cell r="C1616">
            <v>12569</v>
          </cell>
          <cell r="D1616" t="str">
            <v>C2217</v>
          </cell>
          <cell r="E1616" t="str">
            <v>13/07/2024</v>
          </cell>
          <cell r="F1616" t="str">
            <v xml:space="preserve">3451461 </v>
          </cell>
          <cell r="G1616" t="str">
            <v>RRS20240713190HN2093</v>
          </cell>
          <cell r="H1616" t="str">
            <v>13/07/2024</v>
          </cell>
          <cell r="I1616" t="str">
            <v>13/07/2024</v>
          </cell>
          <cell r="J1616" t="str">
            <v>Invoice for goods return to supplier C2217- Store: HN2093</v>
          </cell>
          <cell r="K1616">
            <v>-270592</v>
          </cell>
          <cell r="L1616">
            <v>45509</v>
          </cell>
        </row>
        <row r="1617">
          <cell r="C1617">
            <v>12643</v>
          </cell>
          <cell r="D1617" t="str">
            <v>C2217</v>
          </cell>
          <cell r="E1617" t="str">
            <v>13/07/2024</v>
          </cell>
          <cell r="F1617" t="str">
            <v xml:space="preserve">3451435 </v>
          </cell>
          <cell r="G1617" t="str">
            <v>RRS20240713262HN2090</v>
          </cell>
          <cell r="H1617" t="str">
            <v>13/07/2024</v>
          </cell>
          <cell r="I1617" t="str">
            <v>13/07/2024</v>
          </cell>
          <cell r="J1617" t="str">
            <v>Invoice for goods return to supplier C2217- Store: HN2090</v>
          </cell>
          <cell r="K1617">
            <v>-202944</v>
          </cell>
          <cell r="L1617">
            <v>45509</v>
          </cell>
        </row>
        <row r="1618">
          <cell r="C1618">
            <v>12644</v>
          </cell>
          <cell r="D1618" t="str">
            <v>C2217</v>
          </cell>
          <cell r="E1618" t="str">
            <v>13/07/2024</v>
          </cell>
          <cell r="F1618" t="str">
            <v xml:space="preserve">3451456 </v>
          </cell>
          <cell r="G1618" t="str">
            <v>RRS20240713266HN2098</v>
          </cell>
          <cell r="H1618" t="str">
            <v>13/07/2024</v>
          </cell>
          <cell r="I1618" t="str">
            <v>13/07/2024</v>
          </cell>
          <cell r="J1618" t="str">
            <v>Invoice for goods return to supplier C2217- Store: HN2098</v>
          </cell>
          <cell r="K1618">
            <v>-202944</v>
          </cell>
          <cell r="L1618">
            <v>45509</v>
          </cell>
        </row>
        <row r="1619">
          <cell r="C1619">
            <v>12795</v>
          </cell>
          <cell r="D1619" t="str">
            <v>C2217</v>
          </cell>
          <cell r="E1619" t="str">
            <v>15/07/2024</v>
          </cell>
          <cell r="F1619" t="str">
            <v xml:space="preserve">3453594 </v>
          </cell>
          <cell r="G1619" t="str">
            <v>RRS20240713252HN2172</v>
          </cell>
          <cell r="H1619" t="str">
            <v>15/07/2024</v>
          </cell>
          <cell r="I1619" t="str">
            <v>15/07/2024</v>
          </cell>
          <cell r="J1619" t="str">
            <v>Invoice for goods return to supplier C2217- Store: HN2172</v>
          </cell>
          <cell r="K1619">
            <v>-135296</v>
          </cell>
          <cell r="L1619">
            <v>45509</v>
          </cell>
        </row>
        <row r="1620">
          <cell r="C1620">
            <v>12645</v>
          </cell>
          <cell r="D1620" t="str">
            <v>C2217</v>
          </cell>
          <cell r="E1620" t="str">
            <v>15/07/2024</v>
          </cell>
          <cell r="F1620" t="str">
            <v xml:space="preserve">3453614 </v>
          </cell>
          <cell r="G1620" t="str">
            <v>RRS20240715408HN2162</v>
          </cell>
          <cell r="H1620" t="str">
            <v>15/07/2024</v>
          </cell>
          <cell r="I1620" t="str">
            <v>15/07/2024</v>
          </cell>
          <cell r="J1620" t="str">
            <v>Invoice for goods return to supplier C2217- Store: HN2162</v>
          </cell>
          <cell r="K1620">
            <v>-338240</v>
          </cell>
          <cell r="L1620">
            <v>45509</v>
          </cell>
        </row>
        <row r="1621">
          <cell r="C1621">
            <v>5289</v>
          </cell>
          <cell r="D1621" t="str">
            <v>C2217</v>
          </cell>
          <cell r="E1621" t="str">
            <v>16/07/2024</v>
          </cell>
          <cell r="F1621" t="str">
            <v xml:space="preserve">3457979 </v>
          </cell>
          <cell r="G1621" t="str">
            <v>C30724LINH(119159)</v>
          </cell>
          <cell r="H1621" t="str">
            <v>12/07/2024</v>
          </cell>
          <cell r="I1621" t="str">
            <v>12/07/2024</v>
          </cell>
          <cell r="J1621" t="str">
            <v>Cấn trừ Phí hỗ trợ khai trương cửa hàng tháng 06 năm 2024 tại miền Bắc- CR2217</v>
          </cell>
          <cell r="K1621">
            <v>-648000</v>
          </cell>
          <cell r="L1621">
            <v>45509</v>
          </cell>
        </row>
        <row r="1622">
          <cell r="C1622">
            <v>286</v>
          </cell>
          <cell r="D1622" t="str">
            <v>C2217</v>
          </cell>
          <cell r="E1622" t="str">
            <v>16/07/2024</v>
          </cell>
          <cell r="F1622" t="str">
            <v xml:space="preserve">3460342 </v>
          </cell>
          <cell r="G1622" t="str">
            <v>RRS20240716441HP6002</v>
          </cell>
          <cell r="H1622" t="str">
            <v>16/07/2024</v>
          </cell>
          <cell r="I1622" t="str">
            <v>16/07/2024</v>
          </cell>
          <cell r="J1622" t="str">
            <v>Invoice for goods return to supplier C2217- Store: HP6002</v>
          </cell>
          <cell r="K1622">
            <v>-67648</v>
          </cell>
          <cell r="L1622">
            <v>45509</v>
          </cell>
        </row>
        <row r="1623">
          <cell r="C1623">
            <v>12570</v>
          </cell>
          <cell r="D1623" t="str">
            <v>C2217</v>
          </cell>
          <cell r="E1623" t="str">
            <v>16/07/2024</v>
          </cell>
          <cell r="F1623" t="str">
            <v xml:space="preserve">3460335 </v>
          </cell>
          <cell r="G1623" t="str">
            <v>RRS20240716442HN2171</v>
          </cell>
          <cell r="H1623" t="str">
            <v>16/07/2024</v>
          </cell>
          <cell r="I1623" t="str">
            <v>16/07/2024</v>
          </cell>
          <cell r="J1623" t="str">
            <v>Invoice for goods return to supplier C2217- Store: HN2171</v>
          </cell>
          <cell r="K1623">
            <v>-67648</v>
          </cell>
          <cell r="L1623">
            <v>45509</v>
          </cell>
        </row>
        <row r="1624">
          <cell r="C1624">
            <v>12571</v>
          </cell>
          <cell r="D1624" t="str">
            <v>C2217</v>
          </cell>
          <cell r="E1624" t="str">
            <v>16/07/2024</v>
          </cell>
          <cell r="F1624" t="str">
            <v xml:space="preserve">3460348 </v>
          </cell>
          <cell r="G1624" t="str">
            <v>RRS20240716456HN2070</v>
          </cell>
          <cell r="H1624" t="str">
            <v>16/07/2024</v>
          </cell>
          <cell r="I1624" t="str">
            <v>16/07/2024</v>
          </cell>
          <cell r="J1624" t="str">
            <v>Invoice for goods return to supplier C2217- Store: HN2070</v>
          </cell>
          <cell r="K1624">
            <v>-135296</v>
          </cell>
          <cell r="L1624">
            <v>45509</v>
          </cell>
        </row>
        <row r="1625">
          <cell r="C1625">
            <v>12647</v>
          </cell>
          <cell r="D1625" t="str">
            <v>C2217</v>
          </cell>
          <cell r="E1625" t="str">
            <v>16/07/2024</v>
          </cell>
          <cell r="F1625" t="str">
            <v xml:space="preserve">3460355 </v>
          </cell>
          <cell r="G1625" t="str">
            <v>RRS20240716554HN2169</v>
          </cell>
          <cell r="H1625" t="str">
            <v>16/07/2024</v>
          </cell>
          <cell r="I1625" t="str">
            <v>16/07/2024</v>
          </cell>
          <cell r="J1625" t="str">
            <v>Invoice for goods return to supplier C2217- Store: HN2169</v>
          </cell>
          <cell r="K1625">
            <v>-202944</v>
          </cell>
          <cell r="L1625">
            <v>45509</v>
          </cell>
        </row>
        <row r="1626">
          <cell r="C1626">
            <v>12649</v>
          </cell>
          <cell r="D1626" t="str">
            <v>C2217</v>
          </cell>
          <cell r="E1626" t="str">
            <v>17/07/2024</v>
          </cell>
          <cell r="F1626" t="str">
            <v xml:space="preserve">3466042 </v>
          </cell>
          <cell r="G1626" t="str">
            <v>RRS20240625315HN2188</v>
          </cell>
          <cell r="H1626" t="str">
            <v>17/07/2024</v>
          </cell>
          <cell r="I1626" t="str">
            <v>17/07/2024</v>
          </cell>
          <cell r="J1626" t="str">
            <v>Invoice for goods return to supplier C2217- Store: HN2188</v>
          </cell>
          <cell r="K1626">
            <v>-135296</v>
          </cell>
          <cell r="L1626">
            <v>45509</v>
          </cell>
        </row>
        <row r="1627">
          <cell r="C1627">
            <v>12648</v>
          </cell>
          <cell r="D1627" t="str">
            <v>C2217</v>
          </cell>
          <cell r="E1627" t="str">
            <v>17/07/2024</v>
          </cell>
          <cell r="F1627" t="str">
            <v xml:space="preserve">3466004 </v>
          </cell>
          <cell r="G1627" t="str">
            <v>RRS20240625373HN2054</v>
          </cell>
          <cell r="H1627" t="str">
            <v>17/07/2024</v>
          </cell>
          <cell r="I1627" t="str">
            <v>17/07/2024</v>
          </cell>
          <cell r="J1627" t="str">
            <v>Invoice for goods return to supplier C2217- Store: HN2054</v>
          </cell>
          <cell r="K1627">
            <v>-67648</v>
          </cell>
          <cell r="L1627">
            <v>45509</v>
          </cell>
        </row>
        <row r="1628">
          <cell r="C1628">
            <v>12650</v>
          </cell>
          <cell r="D1628" t="str">
            <v>C2217</v>
          </cell>
          <cell r="E1628" t="str">
            <v>17/07/2024</v>
          </cell>
          <cell r="F1628" t="str">
            <v xml:space="preserve">3466054 </v>
          </cell>
          <cell r="G1628" t="str">
            <v>RRS20240717585HN2075</v>
          </cell>
          <cell r="H1628" t="str">
            <v>17/07/2024</v>
          </cell>
          <cell r="I1628" t="str">
            <v>17/07/2024</v>
          </cell>
          <cell r="J1628" t="str">
            <v>Invoice for goods return to supplier C2217- Store: HN2075</v>
          </cell>
          <cell r="K1628">
            <v>-338240</v>
          </cell>
          <cell r="L1628">
            <v>45509</v>
          </cell>
        </row>
        <row r="1629">
          <cell r="C1629">
            <v>28014</v>
          </cell>
          <cell r="D1629" t="str">
            <v>C2217</v>
          </cell>
          <cell r="E1629" t="str">
            <v>18/07/2024</v>
          </cell>
          <cell r="F1629" t="str">
            <v xml:space="preserve">3471287 </v>
          </cell>
          <cell r="G1629" t="str">
            <v>11/06/2024.C24TNN.00028014-CRE</v>
          </cell>
          <cell r="H1629" t="str">
            <v>10/06/2024</v>
          </cell>
          <cell r="I1629" t="str">
            <v>10/06/2024</v>
          </cell>
          <cell r="J1629" t="str">
            <v>Purchasing invoice C24TNN.00028014</v>
          </cell>
          <cell r="K1629">
            <v>-811776</v>
          </cell>
          <cell r="L1629">
            <v>45509</v>
          </cell>
        </row>
        <row r="1630">
          <cell r="C1630">
            <v>28015</v>
          </cell>
          <cell r="D1630" t="str">
            <v>C2217</v>
          </cell>
          <cell r="E1630" t="str">
            <v>18/07/2024</v>
          </cell>
          <cell r="F1630" t="str">
            <v xml:space="preserve">3471235 </v>
          </cell>
          <cell r="G1630" t="str">
            <v>11/06/2024.C24TNN.00028015-CRE</v>
          </cell>
          <cell r="H1630" t="str">
            <v>10/06/2024</v>
          </cell>
          <cell r="I1630" t="str">
            <v>10/06/2024</v>
          </cell>
          <cell r="J1630" t="str">
            <v>Purchasing invoice C24TNN.00028015</v>
          </cell>
          <cell r="K1630">
            <v>-676480</v>
          </cell>
          <cell r="L1630">
            <v>45509</v>
          </cell>
        </row>
        <row r="1631">
          <cell r="C1631">
            <v>12722</v>
          </cell>
          <cell r="D1631" t="str">
            <v>C2217</v>
          </cell>
          <cell r="E1631" t="str">
            <v>18/07/2024</v>
          </cell>
          <cell r="F1631" t="str">
            <v xml:space="preserve">3472851 </v>
          </cell>
          <cell r="G1631" t="str">
            <v>RRS20240711866HN2239</v>
          </cell>
          <cell r="H1631" t="str">
            <v>18/07/2024</v>
          </cell>
          <cell r="I1631" t="str">
            <v>18/07/2024</v>
          </cell>
          <cell r="J1631" t="str">
            <v>Invoice for goods return to supplier C2217- Store: HN2239</v>
          </cell>
          <cell r="K1631">
            <v>-270592</v>
          </cell>
          <cell r="L1631">
            <v>45509</v>
          </cell>
        </row>
        <row r="1632">
          <cell r="C1632">
            <v>12724</v>
          </cell>
          <cell r="D1632" t="str">
            <v>C2217</v>
          </cell>
          <cell r="E1632" t="str">
            <v>18/07/2024</v>
          </cell>
          <cell r="F1632" t="str">
            <v xml:space="preserve">3472815 </v>
          </cell>
          <cell r="G1632" t="str">
            <v>RRS20240717680HN2029</v>
          </cell>
          <cell r="H1632" t="str">
            <v>18/07/2024</v>
          </cell>
          <cell r="I1632" t="str">
            <v>18/07/2024</v>
          </cell>
          <cell r="J1632" t="str">
            <v>Invoice for goods return to supplier C2217- Store: HN2029</v>
          </cell>
          <cell r="K1632">
            <v>-67648</v>
          </cell>
          <cell r="L1632">
            <v>45509</v>
          </cell>
        </row>
        <row r="1633">
          <cell r="C1633">
            <v>12725</v>
          </cell>
          <cell r="D1633" t="str">
            <v>C2217</v>
          </cell>
          <cell r="E1633" t="str">
            <v>18/07/2024</v>
          </cell>
          <cell r="F1633" t="str">
            <v xml:space="preserve">3472820 </v>
          </cell>
          <cell r="G1633" t="str">
            <v>RRS20240718692HN2238</v>
          </cell>
          <cell r="H1633" t="str">
            <v>18/07/2024</v>
          </cell>
          <cell r="I1633" t="str">
            <v>18/07/2024</v>
          </cell>
          <cell r="J1633" t="str">
            <v>Invoice for goods return to supplier C2217- Store: HN2238</v>
          </cell>
          <cell r="K1633">
            <v>-67648</v>
          </cell>
          <cell r="L1633">
            <v>45509</v>
          </cell>
        </row>
        <row r="1634">
          <cell r="C1634">
            <v>12723</v>
          </cell>
          <cell r="D1634" t="str">
            <v>C2217</v>
          </cell>
          <cell r="E1634" t="str">
            <v>18/07/2024</v>
          </cell>
          <cell r="F1634" t="str">
            <v xml:space="preserve">3472854 </v>
          </cell>
          <cell r="G1634" t="str">
            <v>RRS20240718758HN2184</v>
          </cell>
          <cell r="H1634" t="str">
            <v>18/07/2024</v>
          </cell>
          <cell r="I1634" t="str">
            <v>18/07/2024</v>
          </cell>
          <cell r="J1634" t="str">
            <v>Invoice for goods return to supplier C2217- Store: HN2184</v>
          </cell>
          <cell r="K1634">
            <v>-67648</v>
          </cell>
          <cell r="L1634">
            <v>45509</v>
          </cell>
        </row>
        <row r="1635">
          <cell r="C1635">
            <v>158</v>
          </cell>
          <cell r="D1635" t="str">
            <v>C2217</v>
          </cell>
          <cell r="E1635" t="str">
            <v>20/07/2024</v>
          </cell>
          <cell r="F1635" t="str">
            <v xml:space="preserve">3481465 </v>
          </cell>
          <cell r="G1635" t="str">
            <v>RRS20240719861ND8002</v>
          </cell>
          <cell r="H1635" t="str">
            <v>20/07/2024</v>
          </cell>
          <cell r="I1635" t="str">
            <v>20/07/2024</v>
          </cell>
          <cell r="J1635" t="str">
            <v>Invoice for goods return to supplier C2217- Store: ND8002</v>
          </cell>
          <cell r="K1635">
            <v>-67648</v>
          </cell>
          <cell r="L1635">
            <v>45509</v>
          </cell>
        </row>
        <row r="1636">
          <cell r="C1636">
            <v>12896</v>
          </cell>
          <cell r="D1636" t="str">
            <v>C2217</v>
          </cell>
          <cell r="E1636" t="str">
            <v>20/07/2024</v>
          </cell>
          <cell r="F1636" t="str">
            <v xml:space="preserve">3481470 </v>
          </cell>
          <cell r="G1636" t="str">
            <v>RRS20240719890HN2213</v>
          </cell>
          <cell r="H1636" t="str">
            <v>20/07/2024</v>
          </cell>
          <cell r="I1636" t="str">
            <v>20/07/2024</v>
          </cell>
          <cell r="J1636" t="str">
            <v>Invoice for goods return to supplier C2217- Store: HN2213</v>
          </cell>
          <cell r="K1636">
            <v>-202944</v>
          </cell>
          <cell r="L1636">
            <v>45509</v>
          </cell>
        </row>
        <row r="1637">
          <cell r="C1637">
            <v>12798</v>
          </cell>
          <cell r="D1637" t="str">
            <v>C2217</v>
          </cell>
          <cell r="E1637" t="str">
            <v>20/07/2024</v>
          </cell>
          <cell r="F1637" t="str">
            <v xml:space="preserve">3481464 </v>
          </cell>
          <cell r="G1637" t="str">
            <v>RRS20240720934HN2163</v>
          </cell>
          <cell r="H1637" t="str">
            <v>20/07/2024</v>
          </cell>
          <cell r="I1637" t="str">
            <v>20/07/2024</v>
          </cell>
          <cell r="J1637" t="str">
            <v>Invoice for goods return to supplier C2217- Store: HN2163</v>
          </cell>
          <cell r="K1637">
            <v>-135296</v>
          </cell>
          <cell r="L1637">
            <v>45509</v>
          </cell>
        </row>
        <row r="1638">
          <cell r="C1638">
            <v>12726</v>
          </cell>
          <cell r="D1638" t="str">
            <v>C2217</v>
          </cell>
          <cell r="E1638" t="str">
            <v>21/07/2024</v>
          </cell>
          <cell r="F1638" t="str">
            <v xml:space="preserve">3483396 </v>
          </cell>
          <cell r="G1638" t="str">
            <v>RRS20240718755HN2057</v>
          </cell>
          <cell r="H1638" t="str">
            <v>21/07/2024</v>
          </cell>
          <cell r="I1638" t="str">
            <v>21/07/2024</v>
          </cell>
          <cell r="J1638" t="str">
            <v>Invoice for goods return to supplier C2217- Store: HN2057</v>
          </cell>
          <cell r="K1638">
            <v>-67648</v>
          </cell>
          <cell r="L1638">
            <v>45509</v>
          </cell>
        </row>
        <row r="1639">
          <cell r="C1639">
            <v>12797</v>
          </cell>
          <cell r="D1639" t="str">
            <v>C2217</v>
          </cell>
          <cell r="E1639" t="str">
            <v>22/07/2024</v>
          </cell>
          <cell r="F1639" t="str">
            <v xml:space="preserve">3488578 </v>
          </cell>
          <cell r="G1639" t="str">
            <v>RRS20240719864HN2012</v>
          </cell>
          <cell r="H1639" t="str">
            <v>22/07/2024</v>
          </cell>
          <cell r="I1639" t="str">
            <v>22/07/2024</v>
          </cell>
          <cell r="J1639" t="str">
            <v>Invoice for goods return to supplier C2217- Store: HN2012</v>
          </cell>
          <cell r="K1639">
            <v>-135296</v>
          </cell>
          <cell r="L1639">
            <v>45509</v>
          </cell>
        </row>
        <row r="1640">
          <cell r="C1640">
            <v>12895</v>
          </cell>
          <cell r="D1640" t="str">
            <v>C2217</v>
          </cell>
          <cell r="E1640" t="str">
            <v>24/07/2024</v>
          </cell>
          <cell r="F1640" t="str">
            <v xml:space="preserve">3500364 </v>
          </cell>
          <cell r="G1640" t="str">
            <v>RRS20240723257HN2098</v>
          </cell>
          <cell r="H1640" t="str">
            <v>24/07/2024</v>
          </cell>
          <cell r="I1640" t="str">
            <v>24/07/2024</v>
          </cell>
          <cell r="J1640" t="str">
            <v>Invoice for goods return to supplier C2217- Store: HN2098</v>
          </cell>
          <cell r="K1640">
            <v>-270592</v>
          </cell>
          <cell r="L1640">
            <v>45509</v>
          </cell>
        </row>
        <row r="1641">
          <cell r="C1641">
            <v>12990</v>
          </cell>
          <cell r="D1641" t="str">
            <v>C2217</v>
          </cell>
          <cell r="E1641" t="str">
            <v>24/07/2024</v>
          </cell>
          <cell r="F1641" t="str">
            <v xml:space="preserve">3500357 </v>
          </cell>
          <cell r="G1641" t="str">
            <v>RRS20240724284HN2138</v>
          </cell>
          <cell r="H1641" t="str">
            <v>24/07/2024</v>
          </cell>
          <cell r="I1641" t="str">
            <v>24/07/2024</v>
          </cell>
          <cell r="J1641" t="str">
            <v>Invoice for goods return to supplier C2217- Store: HN2138</v>
          </cell>
          <cell r="K1641">
            <v>-67648</v>
          </cell>
          <cell r="L1641">
            <v>45509</v>
          </cell>
        </row>
        <row r="1642">
          <cell r="C1642">
            <v>12991</v>
          </cell>
          <cell r="D1642" t="str">
            <v>C2217</v>
          </cell>
          <cell r="E1642" t="str">
            <v>24/07/2024</v>
          </cell>
          <cell r="F1642" t="str">
            <v xml:space="preserve">3500334 </v>
          </cell>
          <cell r="G1642" t="str">
            <v>RRS20240724336HN2112</v>
          </cell>
          <cell r="H1642" t="str">
            <v>24/07/2024</v>
          </cell>
          <cell r="I1642" t="str">
            <v>24/07/2024</v>
          </cell>
          <cell r="J1642" t="str">
            <v>Invoice for goods return to supplier C2217- Store: HN2112</v>
          </cell>
          <cell r="K1642">
            <v>-67648</v>
          </cell>
          <cell r="L1642">
            <v>45509</v>
          </cell>
        </row>
        <row r="1643">
          <cell r="C1643">
            <v>32098</v>
          </cell>
          <cell r="D1643" t="str">
            <v>C2217</v>
          </cell>
          <cell r="G1643" t="str">
            <v>C24TNN.00032098</v>
          </cell>
          <cell r="J1643" t="str">
            <v>Payment for invoice(s) 01/07/2024.C24TNN.00032098 - Purchasing invoice C24TNN.00032098</v>
          </cell>
          <cell r="K1643">
            <v>541188</v>
          </cell>
          <cell r="L1643">
            <v>45540</v>
          </cell>
        </row>
        <row r="1644">
          <cell r="C1644">
            <v>32099</v>
          </cell>
          <cell r="D1644" t="str">
            <v>C2217</v>
          </cell>
          <cell r="G1644" t="str">
            <v>C24TNN.00032099</v>
          </cell>
          <cell r="J1644" t="str">
            <v>Payment for invoice(s) 01/07/2024.C24TNN.00032099 - Purchasing invoice C24TNN.00032099</v>
          </cell>
          <cell r="K1644">
            <v>541188</v>
          </cell>
          <cell r="L1644">
            <v>45540</v>
          </cell>
        </row>
        <row r="1645">
          <cell r="C1645">
            <v>32100</v>
          </cell>
          <cell r="D1645" t="str">
            <v>C2217</v>
          </cell>
          <cell r="G1645" t="str">
            <v>C24TNN.00032100</v>
          </cell>
          <cell r="J1645" t="str">
            <v>Payment for invoice(s) 01/07/2024.C24TNN.00032100 - Purchasing invoice C24TNN.00032100</v>
          </cell>
          <cell r="K1645">
            <v>432950</v>
          </cell>
          <cell r="L1645">
            <v>45540</v>
          </cell>
        </row>
        <row r="1646">
          <cell r="C1646">
            <v>32101</v>
          </cell>
          <cell r="D1646" t="str">
            <v>C2217</v>
          </cell>
          <cell r="G1646" t="str">
            <v>C24TNN.00032101</v>
          </cell>
          <cell r="J1646" t="str">
            <v>Payment for invoice(s) 01/07/2024.C24TNN.00032101 - Purchasing invoice C24TNN.00032101</v>
          </cell>
          <cell r="K1646">
            <v>541188</v>
          </cell>
          <cell r="L1646">
            <v>45540</v>
          </cell>
        </row>
        <row r="1647">
          <cell r="C1647">
            <v>32102</v>
          </cell>
          <cell r="D1647" t="str">
            <v>C2217</v>
          </cell>
          <cell r="G1647" t="str">
            <v>C24TNN.00032102</v>
          </cell>
          <cell r="J1647" t="str">
            <v>Payment for invoice(s) 01/07/2024.C24TNN.00032102 - Purchasing invoice C24TNN.00032102</v>
          </cell>
          <cell r="K1647">
            <v>541188</v>
          </cell>
          <cell r="L1647">
            <v>45540</v>
          </cell>
        </row>
        <row r="1648">
          <cell r="C1648">
            <v>32103</v>
          </cell>
          <cell r="D1648" t="str">
            <v>C2217</v>
          </cell>
          <cell r="G1648" t="str">
            <v>C24TNN.00032103</v>
          </cell>
          <cell r="J1648" t="str">
            <v>Payment for invoice(s) 01/07/2024.C24TNN.00032103 - Purchasing invoice C24TNN.00032103</v>
          </cell>
          <cell r="K1648">
            <v>432950</v>
          </cell>
          <cell r="L1648">
            <v>45540</v>
          </cell>
        </row>
        <row r="1649">
          <cell r="C1649">
            <v>32104</v>
          </cell>
          <cell r="D1649" t="str">
            <v>C2217</v>
          </cell>
          <cell r="G1649" t="str">
            <v>C24TNN.00032104</v>
          </cell>
          <cell r="J1649" t="str">
            <v>Payment for invoice(s) 01/07/2024.C24TNN.00032104 - Purchasing invoice C24TNN.00032104</v>
          </cell>
          <cell r="K1649">
            <v>432950</v>
          </cell>
          <cell r="L1649">
            <v>45540</v>
          </cell>
        </row>
        <row r="1650">
          <cell r="C1650">
            <v>32105</v>
          </cell>
          <cell r="D1650" t="str">
            <v>C2217</v>
          </cell>
          <cell r="G1650" t="str">
            <v>C24TNN.00032105</v>
          </cell>
          <cell r="J1650" t="str">
            <v>Payment for invoice(s) 01/07/2024.C24TNN.00032105 - Purchasing invoice C24TNN.00032105</v>
          </cell>
          <cell r="K1650">
            <v>432950</v>
          </cell>
          <cell r="L1650">
            <v>45540</v>
          </cell>
        </row>
        <row r="1651">
          <cell r="C1651">
            <v>32106</v>
          </cell>
          <cell r="D1651" t="str">
            <v>C2217</v>
          </cell>
          <cell r="G1651" t="str">
            <v>C24TNN.00032106</v>
          </cell>
          <cell r="J1651" t="str">
            <v>Payment for invoice(s) 01/07/2024.C24TNN.00032106 - Purchasing invoice C24TNN.00032106</v>
          </cell>
          <cell r="K1651">
            <v>432950</v>
          </cell>
          <cell r="L1651">
            <v>45540</v>
          </cell>
        </row>
        <row r="1652">
          <cell r="C1652">
            <v>32107</v>
          </cell>
          <cell r="D1652" t="str">
            <v>C2217</v>
          </cell>
          <cell r="G1652" t="str">
            <v>C24TNN.00032107</v>
          </cell>
          <cell r="J1652" t="str">
            <v>Payment for invoice(s) 01/07/2024.C24TNN.00032107 - Purchasing invoice C24TNN.00032107</v>
          </cell>
          <cell r="K1652">
            <v>432950</v>
          </cell>
          <cell r="L1652">
            <v>45540</v>
          </cell>
        </row>
        <row r="1653">
          <cell r="C1653">
            <v>32108</v>
          </cell>
          <cell r="D1653" t="str">
            <v>C2217</v>
          </cell>
          <cell r="G1653" t="str">
            <v>C24TNN.00032108</v>
          </cell>
          <cell r="J1653" t="str">
            <v>Payment for invoice(s) 01/07/2024.C24TNN.00032108 - Purchasing invoice C24TNN.00032108</v>
          </cell>
          <cell r="K1653">
            <v>432950</v>
          </cell>
          <cell r="L1653">
            <v>45540</v>
          </cell>
        </row>
        <row r="1654">
          <cell r="C1654">
            <v>32117</v>
          </cell>
          <cell r="D1654" t="str">
            <v>C2217</v>
          </cell>
          <cell r="G1654" t="str">
            <v>C24TNN.00032117</v>
          </cell>
          <cell r="J1654" t="str">
            <v>Payment for invoice(s) 01/07/2024.C24TNN.00032117 - Purchasing invoice C24TNN.00032117</v>
          </cell>
          <cell r="K1654">
            <v>811782</v>
          </cell>
          <cell r="L1654">
            <v>45540</v>
          </cell>
        </row>
        <row r="1655">
          <cell r="C1655">
            <v>32118</v>
          </cell>
          <cell r="D1655" t="str">
            <v>C2217</v>
          </cell>
          <cell r="G1655" t="str">
            <v>C24TNN.00032118</v>
          </cell>
          <cell r="J1655" t="str">
            <v>Payment for invoice(s) 01/07/2024.C24TNN.00032118 - Purchasing invoice C24TNN.00032118</v>
          </cell>
          <cell r="K1655">
            <v>811782</v>
          </cell>
          <cell r="L1655">
            <v>45540</v>
          </cell>
        </row>
        <row r="1656">
          <cell r="C1656">
            <v>32119</v>
          </cell>
          <cell r="D1656" t="str">
            <v>C2217</v>
          </cell>
          <cell r="G1656" t="str">
            <v>C24TNN.00032119</v>
          </cell>
          <cell r="J1656" t="str">
            <v>Payment for invoice(s) 01/07/2024.C24TNN.00032119 - Purchasing invoice C24TNN.00032119</v>
          </cell>
          <cell r="K1656">
            <v>432950</v>
          </cell>
          <cell r="L1656">
            <v>45540</v>
          </cell>
        </row>
        <row r="1657">
          <cell r="C1657">
            <v>32120</v>
          </cell>
          <cell r="D1657" t="str">
            <v>C2217</v>
          </cell>
          <cell r="G1657" t="str">
            <v>C24TNN.00032120</v>
          </cell>
          <cell r="J1657" t="str">
            <v>Payment for invoice(s) 01/07/2024.C24TNN.00032120 - Purchasing invoice C24TNN.00032120</v>
          </cell>
          <cell r="K1657">
            <v>432950</v>
          </cell>
          <cell r="L1657">
            <v>45540</v>
          </cell>
        </row>
        <row r="1658">
          <cell r="C1658">
            <v>32121</v>
          </cell>
          <cell r="D1658" t="str">
            <v>C2217</v>
          </cell>
          <cell r="G1658" t="str">
            <v>C24TNN.00032121</v>
          </cell>
          <cell r="J1658" t="str">
            <v>Payment for invoice(s) 01/07/2024.C24TNN.00032121 - Purchasing invoice C24TNN.00032121</v>
          </cell>
          <cell r="K1658">
            <v>541188</v>
          </cell>
          <cell r="L1658">
            <v>45540</v>
          </cell>
        </row>
        <row r="1659">
          <cell r="C1659">
            <v>32122</v>
          </cell>
          <cell r="D1659" t="str">
            <v>C2217</v>
          </cell>
          <cell r="G1659" t="str">
            <v>C24TNN.00032122</v>
          </cell>
          <cell r="J1659" t="str">
            <v>Payment for invoice(s) 01/07/2024.C24TNN.00032122 - Purchasing invoice C24TNN.00032122</v>
          </cell>
          <cell r="K1659">
            <v>541188</v>
          </cell>
          <cell r="L1659">
            <v>45540</v>
          </cell>
        </row>
        <row r="1660">
          <cell r="C1660">
            <v>32123</v>
          </cell>
          <cell r="D1660" t="str">
            <v>C2217</v>
          </cell>
          <cell r="G1660" t="str">
            <v>C24TNN.00032123</v>
          </cell>
          <cell r="J1660" t="str">
            <v>Payment for invoice(s) 01/07/2024.C24TNN.00032123 - Purchasing invoice C24TNN.00032123</v>
          </cell>
          <cell r="K1660">
            <v>432950</v>
          </cell>
          <cell r="L1660">
            <v>45540</v>
          </cell>
        </row>
        <row r="1661">
          <cell r="C1661">
            <v>32124</v>
          </cell>
          <cell r="D1661" t="str">
            <v>C2217</v>
          </cell>
          <cell r="G1661" t="str">
            <v>C24TNN.00032124</v>
          </cell>
          <cell r="J1661" t="str">
            <v>Payment for invoice(s) 01/07/2024.C24TNN.00032124 - Purchasing invoice C24TNN.00032124</v>
          </cell>
          <cell r="K1661">
            <v>541188</v>
          </cell>
          <cell r="L1661">
            <v>45540</v>
          </cell>
        </row>
        <row r="1662">
          <cell r="C1662">
            <v>32125</v>
          </cell>
          <cell r="D1662" t="str">
            <v>C2217</v>
          </cell>
          <cell r="G1662" t="str">
            <v>C24TNN.00032125</v>
          </cell>
          <cell r="J1662" t="str">
            <v>Payment for invoice(s) 01/07/2024.C24TNN.00032125 - Purchasing invoice C24TNN.00032125</v>
          </cell>
          <cell r="K1662">
            <v>432950</v>
          </cell>
          <cell r="L1662">
            <v>45540</v>
          </cell>
        </row>
        <row r="1663">
          <cell r="C1663">
            <v>32126</v>
          </cell>
          <cell r="D1663" t="str">
            <v>C2217</v>
          </cell>
          <cell r="G1663" t="str">
            <v>C24TNN.00032126</v>
          </cell>
          <cell r="J1663" t="str">
            <v>Payment for invoice(s) 01/07/2024.C24TNN.00032126 - Purchasing invoice C24TNN.00032126</v>
          </cell>
          <cell r="K1663">
            <v>432950</v>
          </cell>
          <cell r="L1663">
            <v>45540</v>
          </cell>
        </row>
        <row r="1664">
          <cell r="C1664">
            <v>32127</v>
          </cell>
          <cell r="D1664" t="str">
            <v>C2217</v>
          </cell>
          <cell r="G1664" t="str">
            <v>C24TNN.00032127</v>
          </cell>
          <cell r="J1664" t="str">
            <v>Payment for invoice(s) 01/07/2024.C24TNN.00032127 - Purchasing invoice C24TNN.00032127</v>
          </cell>
          <cell r="K1664">
            <v>432950</v>
          </cell>
          <cell r="L1664">
            <v>45540</v>
          </cell>
        </row>
        <row r="1665">
          <cell r="C1665">
            <v>32128</v>
          </cell>
          <cell r="D1665" t="str">
            <v>C2217</v>
          </cell>
          <cell r="G1665" t="str">
            <v>C24TNN.00032128</v>
          </cell>
          <cell r="J1665" t="str">
            <v>Payment for invoice(s) 01/07/2024.C24TNN.00032128 - Purchasing invoice C24TNN.00032128</v>
          </cell>
          <cell r="K1665">
            <v>432950</v>
          </cell>
          <cell r="L1665">
            <v>45540</v>
          </cell>
        </row>
        <row r="1666">
          <cell r="C1666">
            <v>32129</v>
          </cell>
          <cell r="D1666" t="str">
            <v>C2217</v>
          </cell>
          <cell r="G1666" t="str">
            <v>C24TNN.00032129</v>
          </cell>
          <cell r="J1666" t="str">
            <v>Payment for invoice(s) 01/07/2024.C24TNN.00032129 - Purchasing invoice C24TNN.00032129</v>
          </cell>
          <cell r="K1666">
            <v>811782</v>
          </cell>
          <cell r="L1666">
            <v>45540</v>
          </cell>
        </row>
        <row r="1667">
          <cell r="C1667">
            <v>32130</v>
          </cell>
          <cell r="D1667" t="str">
            <v>C2217</v>
          </cell>
          <cell r="G1667" t="str">
            <v>C24TNN.00032130</v>
          </cell>
          <cell r="J1667" t="str">
            <v>Payment for invoice(s) 01/07/2024.C24TNN.00032130 - Purchasing invoice C24TNN.00032130</v>
          </cell>
          <cell r="K1667">
            <v>432950</v>
          </cell>
          <cell r="L1667">
            <v>45540</v>
          </cell>
        </row>
        <row r="1668">
          <cell r="C1668">
            <v>32227</v>
          </cell>
          <cell r="D1668" t="str">
            <v>C2217</v>
          </cell>
          <cell r="G1668" t="str">
            <v>C24TNN.00032227</v>
          </cell>
          <cell r="J1668" t="str">
            <v>Payment for invoice(s) 02/07/2024.C24TNN.00032227 - Purchasing invoice C24TNN.00032227</v>
          </cell>
          <cell r="K1668">
            <v>541188</v>
          </cell>
          <cell r="L1668">
            <v>45540</v>
          </cell>
        </row>
        <row r="1669">
          <cell r="C1669">
            <v>32228</v>
          </cell>
          <cell r="D1669" t="str">
            <v>C2217</v>
          </cell>
          <cell r="G1669" t="str">
            <v>C24TNN.00032228</v>
          </cell>
          <cell r="J1669" t="str">
            <v>Payment for invoice(s) 02/07/2024.C24TNN.00032228 - Purchasing invoice C24TNN.00032228</v>
          </cell>
          <cell r="K1669">
            <v>432950</v>
          </cell>
          <cell r="L1669">
            <v>45540</v>
          </cell>
        </row>
        <row r="1670">
          <cell r="C1670">
            <v>32229</v>
          </cell>
          <cell r="D1670" t="str">
            <v>C2217</v>
          </cell>
          <cell r="G1670" t="str">
            <v>C24TNN.00032229</v>
          </cell>
          <cell r="J1670" t="str">
            <v>Payment for invoice(s) 02/07/2024.C24TNN.00032229 - Purchasing invoice C24TNN.00032229</v>
          </cell>
          <cell r="K1670">
            <v>432950</v>
          </cell>
          <cell r="L1670">
            <v>45540</v>
          </cell>
        </row>
        <row r="1671">
          <cell r="C1671">
            <v>32230</v>
          </cell>
          <cell r="D1671" t="str">
            <v>C2217</v>
          </cell>
          <cell r="G1671" t="str">
            <v>C24TNN.00032230</v>
          </cell>
          <cell r="J1671" t="str">
            <v>Payment for invoice(s) 02/07/2024.C24TNN.00032230 - Purchasing invoice C24TNN.00032230</v>
          </cell>
          <cell r="K1671">
            <v>432950</v>
          </cell>
          <cell r="L1671">
            <v>45540</v>
          </cell>
        </row>
        <row r="1672">
          <cell r="C1672">
            <v>32231</v>
          </cell>
          <cell r="D1672" t="str">
            <v>C2217</v>
          </cell>
          <cell r="G1672" t="str">
            <v>C24TNN.00032231</v>
          </cell>
          <cell r="J1672" t="str">
            <v>Payment for invoice(s) 02/07/2024.C24TNN.00032231 - Purchasing invoice C24TNN.00032231</v>
          </cell>
          <cell r="K1672">
            <v>541188</v>
          </cell>
          <cell r="L1672">
            <v>45540</v>
          </cell>
        </row>
        <row r="1673">
          <cell r="C1673">
            <v>32232</v>
          </cell>
          <cell r="D1673" t="str">
            <v>C2217</v>
          </cell>
          <cell r="G1673" t="str">
            <v>C24TNN.00032232</v>
          </cell>
          <cell r="J1673" t="str">
            <v>Payment for invoice(s) 02/07/2024.C24TNN.00032232 - Purchasing invoice C24TNN.00032232</v>
          </cell>
          <cell r="K1673">
            <v>432950</v>
          </cell>
          <cell r="L1673">
            <v>45540</v>
          </cell>
        </row>
        <row r="1674">
          <cell r="C1674">
            <v>32233</v>
          </cell>
          <cell r="D1674" t="str">
            <v>C2217</v>
          </cell>
          <cell r="G1674" t="str">
            <v>C24TNN.00032233</v>
          </cell>
          <cell r="J1674" t="str">
            <v>Payment for invoice(s) 02/07/2024.C24TNN.00032233 - Purchasing invoice C24TNN.00032233</v>
          </cell>
          <cell r="K1674">
            <v>432950</v>
          </cell>
          <cell r="L1674">
            <v>45540</v>
          </cell>
        </row>
        <row r="1675">
          <cell r="C1675">
            <v>29306</v>
          </cell>
          <cell r="D1675" t="str">
            <v>C2217</v>
          </cell>
          <cell r="G1675" t="str">
            <v>C24TNN.00029306</v>
          </cell>
          <cell r="J1675" t="str">
            <v>Payment for invoice(s) 03/07/2024.C24TNN.00029306 - Purchasing invoice C24TNN.00029306</v>
          </cell>
          <cell r="K1675">
            <v>676480</v>
          </cell>
          <cell r="L1675">
            <v>45540</v>
          </cell>
        </row>
        <row r="1676">
          <cell r="C1676">
            <v>32325</v>
          </cell>
          <cell r="D1676" t="str">
            <v>C2217</v>
          </cell>
          <cell r="G1676" t="str">
            <v>C24TNN.00032325</v>
          </cell>
          <cell r="J1676" t="str">
            <v>Payment for invoice(s) 03/07/2024.C24TNN.00032325 - Purchasing invoice C24TNN.00032325</v>
          </cell>
          <cell r="K1676">
            <v>811782</v>
          </cell>
          <cell r="L1676">
            <v>45540</v>
          </cell>
        </row>
        <row r="1677">
          <cell r="C1677">
            <v>32326</v>
          </cell>
          <cell r="D1677" t="str">
            <v>C2217</v>
          </cell>
          <cell r="G1677" t="str">
            <v>C24TNN.00032326</v>
          </cell>
          <cell r="J1677" t="str">
            <v>Payment for invoice(s) 03/07/2024.C24TNN.00032326 - Purchasing invoice C24TNN.00032326</v>
          </cell>
          <cell r="K1677">
            <v>1082376</v>
          </cell>
          <cell r="L1677">
            <v>45540</v>
          </cell>
        </row>
        <row r="1678">
          <cell r="C1678">
            <v>32328</v>
          </cell>
          <cell r="D1678" t="str">
            <v>C2217</v>
          </cell>
          <cell r="G1678" t="str">
            <v>C24TNN.00032328</v>
          </cell>
          <cell r="J1678" t="str">
            <v>Payment for invoice(s) 03/07/2024.C24TNN.00032328 - Purchasing invoice C24TNN.00032328</v>
          </cell>
          <cell r="K1678">
            <v>432950</v>
          </cell>
          <cell r="L1678">
            <v>45540</v>
          </cell>
        </row>
        <row r="1679">
          <cell r="C1679">
            <v>32329</v>
          </cell>
          <cell r="D1679" t="str">
            <v>C2217</v>
          </cell>
          <cell r="G1679" t="str">
            <v>C24TNN.00032329</v>
          </cell>
          <cell r="J1679" t="str">
            <v>Payment for invoice(s) 03/07/2024.C24TNN.00032329 - Purchasing invoice C24TNN.00032329</v>
          </cell>
          <cell r="K1679">
            <v>432950</v>
          </cell>
          <cell r="L1679">
            <v>45540</v>
          </cell>
        </row>
        <row r="1680">
          <cell r="C1680">
            <v>32330</v>
          </cell>
          <cell r="D1680" t="str">
            <v>C2217</v>
          </cell>
          <cell r="G1680" t="str">
            <v>C24TNN.00032330</v>
          </cell>
          <cell r="J1680" t="str">
            <v>Payment for invoice(s) 03/07/2024.C24TNN.00032330 - Purchasing invoice C24TNN.00032330</v>
          </cell>
          <cell r="K1680">
            <v>432950</v>
          </cell>
          <cell r="L1680">
            <v>45540</v>
          </cell>
        </row>
        <row r="1681">
          <cell r="C1681">
            <v>32331</v>
          </cell>
          <cell r="D1681" t="str">
            <v>C2217</v>
          </cell>
          <cell r="G1681" t="str">
            <v>C24TNN.00032331</v>
          </cell>
          <cell r="J1681" t="str">
            <v>Payment for invoice(s) 03/07/2024.C24TNN.00032331 - Purchasing invoice C24TNN.00032331</v>
          </cell>
          <cell r="K1681">
            <v>432950</v>
          </cell>
          <cell r="L1681">
            <v>45540</v>
          </cell>
        </row>
        <row r="1682">
          <cell r="C1682">
            <v>32332</v>
          </cell>
          <cell r="D1682" t="str">
            <v>C2217</v>
          </cell>
          <cell r="G1682" t="str">
            <v>C24TNN.00032332</v>
          </cell>
          <cell r="J1682" t="str">
            <v>Payment for invoice(s) 03/07/2024.C24TNN.00032332 - Purchasing invoice C24TNN.00032332</v>
          </cell>
          <cell r="K1682">
            <v>432950</v>
          </cell>
          <cell r="L1682">
            <v>45540</v>
          </cell>
        </row>
        <row r="1683">
          <cell r="C1683">
            <v>32333</v>
          </cell>
          <cell r="D1683" t="str">
            <v>C2217</v>
          </cell>
          <cell r="G1683" t="str">
            <v>C24TNN.00032333</v>
          </cell>
          <cell r="J1683" t="str">
            <v>Payment for invoice(s) 03/07/2024.C24TNN.00032333 - Purchasing invoice C24TNN.00032333</v>
          </cell>
          <cell r="K1683">
            <v>432950</v>
          </cell>
          <cell r="L1683">
            <v>45540</v>
          </cell>
        </row>
        <row r="1684">
          <cell r="C1684">
            <v>32334</v>
          </cell>
          <cell r="D1684" t="str">
            <v>C2217</v>
          </cell>
          <cell r="G1684" t="str">
            <v>C24TNN.00032334</v>
          </cell>
          <cell r="J1684" t="str">
            <v>Payment for invoice(s) 03/07/2024.C24TNN.00032334 - Purchasing invoice C24TNN.00032334</v>
          </cell>
          <cell r="K1684">
            <v>432950</v>
          </cell>
          <cell r="L1684">
            <v>45540</v>
          </cell>
        </row>
        <row r="1685">
          <cell r="C1685">
            <v>32335</v>
          </cell>
          <cell r="D1685" t="str">
            <v>C2217</v>
          </cell>
          <cell r="G1685" t="str">
            <v>C24TNN.00032335</v>
          </cell>
          <cell r="J1685" t="str">
            <v>Payment for invoice(s) 03/07/2024.C24TNN.00032335 - Purchasing invoice C24TNN.00032335</v>
          </cell>
          <cell r="K1685">
            <v>541188</v>
          </cell>
          <cell r="L1685">
            <v>45540</v>
          </cell>
        </row>
        <row r="1686">
          <cell r="C1686">
            <v>32336</v>
          </cell>
          <cell r="D1686" t="str">
            <v>C2217</v>
          </cell>
          <cell r="G1686" t="str">
            <v>C24TNN.00032336</v>
          </cell>
          <cell r="J1686" t="str">
            <v>Payment for invoice(s) 03/07/2024.C24TNN.00032336 - Purchasing invoice C24TNN.00032336</v>
          </cell>
          <cell r="K1686">
            <v>541188</v>
          </cell>
          <cell r="L1686">
            <v>45540</v>
          </cell>
        </row>
        <row r="1687">
          <cell r="C1687">
            <v>32337</v>
          </cell>
          <cell r="D1687" t="str">
            <v>C2217</v>
          </cell>
          <cell r="G1687" t="str">
            <v>C24TNN.00032337</v>
          </cell>
          <cell r="J1687" t="str">
            <v>Payment for invoice(s) 03/07/2024.C24TNN.00032337 - Purchasing invoice C24TNN.00032337</v>
          </cell>
          <cell r="K1687">
            <v>432950</v>
          </cell>
          <cell r="L1687">
            <v>45540</v>
          </cell>
        </row>
        <row r="1688">
          <cell r="C1688">
            <v>32338</v>
          </cell>
          <cell r="D1688" t="str">
            <v>C2217</v>
          </cell>
          <cell r="G1688" t="str">
            <v>C24TNN.00032338</v>
          </cell>
          <cell r="J1688" t="str">
            <v>Payment for invoice(s) 03/07/2024.C24TNN.00032338 - Purchasing invoice C24TNN.00032338</v>
          </cell>
          <cell r="K1688">
            <v>432950</v>
          </cell>
          <cell r="L1688">
            <v>45540</v>
          </cell>
        </row>
        <row r="1689">
          <cell r="C1689">
            <v>32339</v>
          </cell>
          <cell r="D1689" t="str">
            <v>C2217</v>
          </cell>
          <cell r="G1689" t="str">
            <v>C24TNN.00032339</v>
          </cell>
          <cell r="J1689" t="str">
            <v>Payment for invoice(s) 03/07/2024.C24TNN.00032339 - Purchasing invoice C24TNN.00032339</v>
          </cell>
          <cell r="K1689">
            <v>541188</v>
          </cell>
          <cell r="L1689">
            <v>45540</v>
          </cell>
        </row>
        <row r="1690">
          <cell r="C1690">
            <v>33256</v>
          </cell>
          <cell r="D1690" t="str">
            <v>C2217</v>
          </cell>
          <cell r="G1690" t="str">
            <v>C24TNN.00033256</v>
          </cell>
          <cell r="J1690" t="str">
            <v>Payment for invoice(s) 04/07/2024.C24TNN.00033256 - Purchasing invoice C24TNN.00033256</v>
          </cell>
          <cell r="K1690">
            <v>432950</v>
          </cell>
          <cell r="L1690">
            <v>45540</v>
          </cell>
        </row>
        <row r="1691">
          <cell r="C1691">
            <v>33379</v>
          </cell>
          <cell r="D1691" t="str">
            <v>C2217</v>
          </cell>
          <cell r="G1691" t="str">
            <v>C24TNN.00033379</v>
          </cell>
          <cell r="J1691" t="str">
            <v>Payment for invoice(s) 04/07/2024.C24TNN.00033379 - Purchasing invoice C24TNN.00033379</v>
          </cell>
          <cell r="K1691">
            <v>541188</v>
          </cell>
          <cell r="L1691">
            <v>45540</v>
          </cell>
        </row>
        <row r="1692">
          <cell r="C1692">
            <v>33380</v>
          </cell>
          <cell r="D1692" t="str">
            <v>C2217</v>
          </cell>
          <cell r="G1692" t="str">
            <v>C24TNN.00033380</v>
          </cell>
          <cell r="J1692" t="str">
            <v>Payment for invoice(s) 04/07/2024.C24TNN.00033380 - Purchasing invoice C24TNN.00033380</v>
          </cell>
          <cell r="K1692">
            <v>432950</v>
          </cell>
          <cell r="L1692">
            <v>45540</v>
          </cell>
        </row>
        <row r="1693">
          <cell r="C1693">
            <v>33381</v>
          </cell>
          <cell r="D1693" t="str">
            <v>C2217</v>
          </cell>
          <cell r="G1693" t="str">
            <v>C24TNN.00033381</v>
          </cell>
          <cell r="J1693" t="str">
            <v>Payment for invoice(s) 04/07/2024.C24TNN.00033381 - Purchasing invoice C24TNN.00033381</v>
          </cell>
          <cell r="K1693">
            <v>541188</v>
          </cell>
          <cell r="L1693">
            <v>45540</v>
          </cell>
        </row>
        <row r="1694">
          <cell r="C1694">
            <v>33382</v>
          </cell>
          <cell r="D1694" t="str">
            <v>C2217</v>
          </cell>
          <cell r="G1694" t="str">
            <v>C24TNN.00033382</v>
          </cell>
          <cell r="J1694" t="str">
            <v>Payment for invoice(s) 04/07/2024.C24TNN.00033382 - Purchasing invoice C24TNN.00033382</v>
          </cell>
          <cell r="K1694">
            <v>432950</v>
          </cell>
          <cell r="L1694">
            <v>45540</v>
          </cell>
        </row>
        <row r="1695">
          <cell r="C1695">
            <v>33383</v>
          </cell>
          <cell r="D1695" t="str">
            <v>C2217</v>
          </cell>
          <cell r="G1695" t="str">
            <v>C24TNN.00033383</v>
          </cell>
          <cell r="J1695" t="str">
            <v>Payment for invoice(s) 04/07/2024.C24TNN.00033383 - Purchasing invoice C24TNN.00033383</v>
          </cell>
          <cell r="K1695">
            <v>432950</v>
          </cell>
          <cell r="L1695">
            <v>45540</v>
          </cell>
        </row>
        <row r="1696">
          <cell r="C1696">
            <v>33388</v>
          </cell>
          <cell r="D1696" t="str">
            <v>C2217</v>
          </cell>
          <cell r="G1696" t="str">
            <v>C24TNN.00033388</v>
          </cell>
          <cell r="J1696" t="str">
            <v>Payment for invoice(s) 04/07/2024.C24TNN.00033388 - Purchasing invoice C24TNN.00033388</v>
          </cell>
          <cell r="K1696">
            <v>1082376</v>
          </cell>
          <cell r="L1696">
            <v>45540</v>
          </cell>
        </row>
        <row r="1697">
          <cell r="C1697">
            <v>33461</v>
          </cell>
          <cell r="D1697" t="str">
            <v>C2217</v>
          </cell>
          <cell r="G1697" t="str">
            <v>C24TNN.00033461</v>
          </cell>
          <cell r="J1697" t="str">
            <v>Payment for invoice(s) 05/07/2024.C24TNN.00033461 - Purchasing invoice C24TNN.00033461</v>
          </cell>
          <cell r="K1697">
            <v>541188</v>
          </cell>
          <cell r="L1697">
            <v>45540</v>
          </cell>
        </row>
        <row r="1698">
          <cell r="C1698">
            <v>33462</v>
          </cell>
          <cell r="D1698" t="str">
            <v>C2217</v>
          </cell>
          <cell r="G1698" t="str">
            <v>C24TNN.00033462</v>
          </cell>
          <cell r="J1698" t="str">
            <v>Payment for invoice(s) 05/07/2024.C24TNN.00033462 - Purchasing invoice C24TNN.00033462</v>
          </cell>
          <cell r="K1698">
            <v>432950</v>
          </cell>
          <cell r="L1698">
            <v>45540</v>
          </cell>
        </row>
        <row r="1699">
          <cell r="C1699">
            <v>33463</v>
          </cell>
          <cell r="D1699" t="str">
            <v>C2217</v>
          </cell>
          <cell r="G1699" t="str">
            <v>C24TNN.00033463</v>
          </cell>
          <cell r="J1699" t="str">
            <v>Payment for invoice(s) 05/07/2024.C24TNN.00033463 - Purchasing invoice C24TNN.00033463</v>
          </cell>
          <cell r="K1699">
            <v>432950</v>
          </cell>
          <cell r="L1699">
            <v>45540</v>
          </cell>
        </row>
        <row r="1700">
          <cell r="C1700">
            <v>33464</v>
          </cell>
          <cell r="D1700" t="str">
            <v>C2217</v>
          </cell>
          <cell r="G1700" t="str">
            <v>C24TNN.00033464</v>
          </cell>
          <cell r="J1700" t="str">
            <v>Payment for invoice(s) 05/07/2024.C24TNN.00033464 - Purchasing invoice C24TNN.00033464</v>
          </cell>
          <cell r="K1700">
            <v>432950</v>
          </cell>
          <cell r="L1700">
            <v>45540</v>
          </cell>
        </row>
        <row r="1701">
          <cell r="C1701">
            <v>33465</v>
          </cell>
          <cell r="D1701" t="str">
            <v>C2217</v>
          </cell>
          <cell r="G1701" t="str">
            <v>C24TNN.00033465</v>
          </cell>
          <cell r="J1701" t="str">
            <v>Payment for invoice(s) 05/07/2024.C24TNN.00033465 - Purchasing invoice C24TNN.00033465</v>
          </cell>
          <cell r="K1701">
            <v>432950</v>
          </cell>
          <cell r="L1701">
            <v>45540</v>
          </cell>
        </row>
        <row r="1702">
          <cell r="C1702">
            <v>33772</v>
          </cell>
          <cell r="D1702" t="str">
            <v>C2217</v>
          </cell>
          <cell r="G1702" t="str">
            <v>C24TNN.00033772</v>
          </cell>
          <cell r="J1702" t="str">
            <v>Payment for invoice(s) 08/07/2024.C24TNN.00033772 - Purchasing invoice C24TNN.00033772</v>
          </cell>
          <cell r="K1702">
            <v>432950</v>
          </cell>
          <cell r="L1702">
            <v>45540</v>
          </cell>
        </row>
        <row r="1703">
          <cell r="C1703">
            <v>33773</v>
          </cell>
          <cell r="D1703" t="str">
            <v>C2217</v>
          </cell>
          <cell r="G1703" t="str">
            <v>C24TNN.00033773</v>
          </cell>
          <cell r="J1703" t="str">
            <v>Payment for invoice(s) 08/07/2024.C24TNN.00033773 - Purchasing invoice C24TNN.00033773</v>
          </cell>
          <cell r="K1703">
            <v>541188</v>
          </cell>
          <cell r="L1703">
            <v>45540</v>
          </cell>
        </row>
        <row r="1704">
          <cell r="C1704">
            <v>33774</v>
          </cell>
          <cell r="D1704" t="str">
            <v>C2217</v>
          </cell>
          <cell r="G1704" t="str">
            <v>C24TNN.00033774</v>
          </cell>
          <cell r="J1704" t="str">
            <v>Payment for invoice(s) 08/07/2024.C24TNN.00033774 - Purchasing invoice C24TNN.00033774</v>
          </cell>
          <cell r="K1704">
            <v>432950</v>
          </cell>
          <cell r="L1704">
            <v>45540</v>
          </cell>
        </row>
        <row r="1705">
          <cell r="C1705">
            <v>33775</v>
          </cell>
          <cell r="D1705" t="str">
            <v>C2217</v>
          </cell>
          <cell r="G1705" t="str">
            <v>C24TNN.00033775</v>
          </cell>
          <cell r="J1705" t="str">
            <v>Payment for invoice(s) 08/07/2024.C24TNN.00033775 - Purchasing invoice C24TNN.00033775</v>
          </cell>
          <cell r="K1705">
            <v>432950</v>
          </cell>
          <cell r="L1705">
            <v>45540</v>
          </cell>
        </row>
        <row r="1706">
          <cell r="C1706">
            <v>33776</v>
          </cell>
          <cell r="D1706" t="str">
            <v>C2217</v>
          </cell>
          <cell r="G1706" t="str">
            <v>C24TNN.00033776</v>
          </cell>
          <cell r="J1706" t="str">
            <v>Payment for invoice(s) 08/07/2024.C24TNN.00033776 - Purchasing invoice C24TNN.00033776</v>
          </cell>
          <cell r="K1706">
            <v>432950</v>
          </cell>
          <cell r="L1706">
            <v>45540</v>
          </cell>
        </row>
        <row r="1707">
          <cell r="C1707">
            <v>33777</v>
          </cell>
          <cell r="D1707" t="str">
            <v>C2217</v>
          </cell>
          <cell r="G1707" t="str">
            <v>C24TNN.00033777</v>
          </cell>
          <cell r="J1707" t="str">
            <v>Payment for invoice(s) 08/07/2024.C24TNN.00033777 - Purchasing invoice C24TNN.00033777</v>
          </cell>
          <cell r="K1707">
            <v>541188</v>
          </cell>
          <cell r="L1707">
            <v>45540</v>
          </cell>
        </row>
        <row r="1708">
          <cell r="C1708">
            <v>33778</v>
          </cell>
          <cell r="D1708" t="str">
            <v>C2217</v>
          </cell>
          <cell r="G1708" t="str">
            <v>C24TNN.00033778</v>
          </cell>
          <cell r="J1708" t="str">
            <v>Payment for invoice(s) 08/07/2024.C24TNN.00033778 - Purchasing invoice C24TNN.00033778</v>
          </cell>
          <cell r="K1708">
            <v>432950</v>
          </cell>
          <cell r="L1708">
            <v>45540</v>
          </cell>
        </row>
        <row r="1709">
          <cell r="C1709">
            <v>33779</v>
          </cell>
          <cell r="D1709" t="str">
            <v>C2217</v>
          </cell>
          <cell r="G1709" t="str">
            <v>C24TNN.00033779</v>
          </cell>
          <cell r="J1709" t="str">
            <v>Payment for invoice(s) 08/07/2024.C24TNN.00033779 - Purchasing invoice C24TNN.00033779</v>
          </cell>
          <cell r="K1709">
            <v>541188</v>
          </cell>
          <cell r="L1709">
            <v>45540</v>
          </cell>
        </row>
        <row r="1710">
          <cell r="C1710">
            <v>33780</v>
          </cell>
          <cell r="D1710" t="str">
            <v>C2217</v>
          </cell>
          <cell r="G1710" t="str">
            <v>C24TNN.00033780</v>
          </cell>
          <cell r="J1710" t="str">
            <v>Payment for invoice(s) 08/07/2024.C24TNN.00033780 - Purchasing invoice C24TNN.00033780</v>
          </cell>
          <cell r="K1710">
            <v>432950</v>
          </cell>
          <cell r="L1710">
            <v>45540</v>
          </cell>
        </row>
        <row r="1711">
          <cell r="C1711">
            <v>33781</v>
          </cell>
          <cell r="D1711" t="str">
            <v>C2217</v>
          </cell>
          <cell r="G1711" t="str">
            <v>C24TNN.00033781</v>
          </cell>
          <cell r="J1711" t="str">
            <v>Payment for invoice(s) 08/07/2024.C24TNN.00033781 - Purchasing invoice C24TNN.00033781</v>
          </cell>
          <cell r="K1711">
            <v>432950</v>
          </cell>
          <cell r="L1711">
            <v>45540</v>
          </cell>
        </row>
        <row r="1712">
          <cell r="C1712">
            <v>33782</v>
          </cell>
          <cell r="D1712" t="str">
            <v>C2217</v>
          </cell>
          <cell r="G1712" t="str">
            <v>C24TNN.00033782</v>
          </cell>
          <cell r="J1712" t="str">
            <v>Payment for invoice(s) 08/07/2024.C24TNN.00033782 - Purchasing invoice C24TNN.00033782</v>
          </cell>
          <cell r="K1712">
            <v>649426</v>
          </cell>
          <cell r="L1712">
            <v>45540</v>
          </cell>
        </row>
        <row r="1713">
          <cell r="C1713">
            <v>33783</v>
          </cell>
          <cell r="D1713" t="str">
            <v>C2217</v>
          </cell>
          <cell r="G1713" t="str">
            <v>C24TNN.00033783</v>
          </cell>
          <cell r="J1713" t="str">
            <v>Payment for invoice(s) 08/07/2024.C24TNN.00033783 - Purchasing invoice C24TNN.00033783</v>
          </cell>
          <cell r="K1713">
            <v>811782</v>
          </cell>
          <cell r="L1713">
            <v>45540</v>
          </cell>
        </row>
        <row r="1714">
          <cell r="C1714">
            <v>33784</v>
          </cell>
          <cell r="D1714" t="str">
            <v>C2217</v>
          </cell>
          <cell r="G1714" t="str">
            <v>C24TNN.00033784</v>
          </cell>
          <cell r="J1714" t="str">
            <v>Payment for invoice(s) 08/07/2024.C24TNN.00033784 - Purchasing invoice C24TNN.00033784</v>
          </cell>
          <cell r="K1714">
            <v>432950</v>
          </cell>
          <cell r="L1714">
            <v>45540</v>
          </cell>
        </row>
        <row r="1715">
          <cell r="C1715">
            <v>33785</v>
          </cell>
          <cell r="D1715" t="str">
            <v>C2217</v>
          </cell>
          <cell r="G1715" t="str">
            <v>C24TNN.00033785</v>
          </cell>
          <cell r="J1715" t="str">
            <v>Payment for invoice(s) 08/07/2024.C24TNN.00033785 - Purchasing invoice C24TNN.00033785</v>
          </cell>
          <cell r="K1715">
            <v>541188</v>
          </cell>
          <cell r="L1715">
            <v>45540</v>
          </cell>
        </row>
        <row r="1716">
          <cell r="C1716">
            <v>33786</v>
          </cell>
          <cell r="D1716" t="str">
            <v>C2217</v>
          </cell>
          <cell r="G1716" t="str">
            <v>C24TNN.00033786</v>
          </cell>
          <cell r="J1716" t="str">
            <v>Payment for invoice(s) 08/07/2024.C24TNN.00033786 - Purchasing invoice C24TNN.00033786</v>
          </cell>
          <cell r="K1716">
            <v>432950</v>
          </cell>
          <cell r="L1716">
            <v>45540</v>
          </cell>
        </row>
        <row r="1717">
          <cell r="C1717">
            <v>33787</v>
          </cell>
          <cell r="D1717" t="str">
            <v>C2217</v>
          </cell>
          <cell r="G1717" t="str">
            <v>C24TNN.00033787</v>
          </cell>
          <cell r="J1717" t="str">
            <v>Payment for invoice(s) 08/07/2024.C24TNN.00033787 - Purchasing invoice C24TNN.00033787</v>
          </cell>
          <cell r="K1717">
            <v>432950</v>
          </cell>
          <cell r="L1717">
            <v>45540</v>
          </cell>
        </row>
        <row r="1718">
          <cell r="C1718">
            <v>33788</v>
          </cell>
          <cell r="D1718" t="str">
            <v>C2217</v>
          </cell>
          <cell r="G1718" t="str">
            <v>C24TNN.00033788</v>
          </cell>
          <cell r="J1718" t="str">
            <v>Payment for invoice(s) 08/07/2024.C24TNN.00033788 - Purchasing invoice C24TNN.00033788</v>
          </cell>
          <cell r="K1718">
            <v>432950</v>
          </cell>
          <cell r="L1718">
            <v>45540</v>
          </cell>
        </row>
        <row r="1719">
          <cell r="C1719">
            <v>33789</v>
          </cell>
          <cell r="D1719" t="str">
            <v>C2217</v>
          </cell>
          <cell r="G1719" t="str">
            <v>C24TNN.00033789</v>
          </cell>
          <cell r="J1719" t="str">
            <v>Payment for invoice(s) 08/07/2024.C24TNN.00033789 - Purchasing invoice C24TNN.00033789</v>
          </cell>
          <cell r="K1719">
            <v>432950</v>
          </cell>
          <cell r="L1719">
            <v>45540</v>
          </cell>
        </row>
        <row r="1720">
          <cell r="C1720">
            <v>33790</v>
          </cell>
          <cell r="D1720" t="str">
            <v>C2217</v>
          </cell>
          <cell r="G1720" t="str">
            <v>C24TNN.00033790</v>
          </cell>
          <cell r="J1720" t="str">
            <v>Payment for invoice(s) 08/07/2024.C24TNN.00033790 - Purchasing invoice C24TNN.00033790</v>
          </cell>
          <cell r="K1720">
            <v>541188</v>
          </cell>
          <cell r="L1720">
            <v>45540</v>
          </cell>
        </row>
        <row r="1721">
          <cell r="C1721">
            <v>33791</v>
          </cell>
          <cell r="D1721" t="str">
            <v>C2217</v>
          </cell>
          <cell r="G1721" t="str">
            <v>C24TNN.00033791</v>
          </cell>
          <cell r="J1721" t="str">
            <v>Payment for invoice(s) 08/07/2024.C24TNN.00033791 - Purchasing invoice C24TNN.00033791</v>
          </cell>
          <cell r="K1721">
            <v>432950</v>
          </cell>
          <cell r="L1721">
            <v>45540</v>
          </cell>
        </row>
        <row r="1722">
          <cell r="C1722">
            <v>33792</v>
          </cell>
          <cell r="D1722" t="str">
            <v>C2217</v>
          </cell>
          <cell r="G1722" t="str">
            <v>C24TNN.00033792</v>
          </cell>
          <cell r="J1722" t="str">
            <v>Payment for invoice(s) 08/07/2024.C24TNN.00033792 - Purchasing invoice C24TNN.00033792</v>
          </cell>
          <cell r="K1722">
            <v>432950</v>
          </cell>
          <cell r="L1722">
            <v>45540</v>
          </cell>
        </row>
        <row r="1723">
          <cell r="C1723">
            <v>33793</v>
          </cell>
          <cell r="D1723" t="str">
            <v>C2217</v>
          </cell>
          <cell r="G1723" t="str">
            <v>C24TNN.00033793</v>
          </cell>
          <cell r="J1723" t="str">
            <v>Payment for invoice(s) 08/07/2024.C24TNN.00033793 - Purchasing invoice C24TNN.00033793</v>
          </cell>
          <cell r="K1723">
            <v>432950</v>
          </cell>
          <cell r="L1723">
            <v>45540</v>
          </cell>
        </row>
        <row r="1724">
          <cell r="C1724">
            <v>33794</v>
          </cell>
          <cell r="D1724" t="str">
            <v>C2217</v>
          </cell>
          <cell r="G1724" t="str">
            <v>C24TNN.00033794</v>
          </cell>
          <cell r="J1724" t="str">
            <v>Payment for invoice(s) 08/07/2024.C24TNN.00033794 - Purchasing invoice C24TNN.00033794</v>
          </cell>
          <cell r="K1724">
            <v>432950</v>
          </cell>
          <cell r="L1724">
            <v>45540</v>
          </cell>
        </row>
        <row r="1725">
          <cell r="C1725">
            <v>33795</v>
          </cell>
          <cell r="D1725" t="str">
            <v>C2217</v>
          </cell>
          <cell r="G1725" t="str">
            <v>C24TNN.00033795</v>
          </cell>
          <cell r="J1725" t="str">
            <v>Payment for invoice(s) 08/07/2024.C24TNN.00033795 - Purchasing invoice C24TNN.00033795</v>
          </cell>
          <cell r="K1725">
            <v>811782</v>
          </cell>
          <cell r="L1725">
            <v>45540</v>
          </cell>
        </row>
        <row r="1726">
          <cell r="C1726">
            <v>33796</v>
          </cell>
          <cell r="D1726" t="str">
            <v>C2217</v>
          </cell>
          <cell r="G1726" t="str">
            <v>C24TNN.00033796</v>
          </cell>
          <cell r="J1726" t="str">
            <v>Payment for invoice(s) 08/07/2024.C24TNN.00033796 - Purchasing invoice C24TNN.00033796</v>
          </cell>
          <cell r="K1726">
            <v>541188</v>
          </cell>
          <cell r="L1726">
            <v>45540</v>
          </cell>
        </row>
        <row r="1727">
          <cell r="C1727">
            <v>33807</v>
          </cell>
          <cell r="D1727" t="str">
            <v>C2217</v>
          </cell>
          <cell r="G1727" t="str">
            <v>C24TNN.00033807</v>
          </cell>
          <cell r="J1727" t="str">
            <v>Payment for invoice(s) 08/07/2024.C24TNN.00033807 - Purchasing invoice C24TNN.00033807</v>
          </cell>
          <cell r="K1727">
            <v>811776</v>
          </cell>
          <cell r="L1727">
            <v>45540</v>
          </cell>
        </row>
        <row r="1728">
          <cell r="C1728">
            <v>33809</v>
          </cell>
          <cell r="D1728" t="str">
            <v>C2217</v>
          </cell>
          <cell r="G1728" t="str">
            <v>C24TNN.00033809</v>
          </cell>
          <cell r="J1728" t="str">
            <v>Payment for invoice(s) 08/07/2024.C24TNN.00033809 - Purchasing invoice C24TNN.00033809</v>
          </cell>
          <cell r="K1728">
            <v>676480</v>
          </cell>
          <cell r="L1728">
            <v>45540</v>
          </cell>
        </row>
        <row r="1729">
          <cell r="C1729">
            <v>33965</v>
          </cell>
          <cell r="D1729" t="str">
            <v>C2217</v>
          </cell>
          <cell r="G1729" t="str">
            <v>C24TNN.00033965</v>
          </cell>
          <cell r="J1729" t="str">
            <v>Payment for invoice(s) 09/07/2024.C24TNN.00033965 - Purchasing invoice C24TNN.00033965</v>
          </cell>
          <cell r="K1729">
            <v>432950</v>
          </cell>
          <cell r="L1729">
            <v>45540</v>
          </cell>
        </row>
        <row r="1730">
          <cell r="C1730">
            <v>33966</v>
          </cell>
          <cell r="D1730" t="str">
            <v>C2217</v>
          </cell>
          <cell r="G1730" t="str">
            <v>C24TNN.00033966</v>
          </cell>
          <cell r="J1730" t="str">
            <v>Payment for invoice(s) 09/07/2024.C24TNN.00033966 - Purchasing invoice C24TNN.00033966</v>
          </cell>
          <cell r="K1730">
            <v>432950</v>
          </cell>
          <cell r="L1730">
            <v>45540</v>
          </cell>
        </row>
        <row r="1731">
          <cell r="C1731">
            <v>33967</v>
          </cell>
          <cell r="D1731" t="str">
            <v>C2217</v>
          </cell>
          <cell r="G1731" t="str">
            <v>C24TNN.00033967</v>
          </cell>
          <cell r="J1731" t="str">
            <v>Payment for invoice(s) 09/07/2024.C24TNN.00033967 - Purchasing invoice C24TNN.00033967</v>
          </cell>
          <cell r="K1731">
            <v>432950</v>
          </cell>
          <cell r="L1731">
            <v>45540</v>
          </cell>
        </row>
        <row r="1732">
          <cell r="C1732">
            <v>33968</v>
          </cell>
          <cell r="D1732" t="str">
            <v>C2217</v>
          </cell>
          <cell r="G1732" t="str">
            <v>C24TNN.00033968</v>
          </cell>
          <cell r="J1732" t="str">
            <v>Payment for invoice(s) 09/07/2024.C24TNN.00033968 - Purchasing invoice C24TNN.00033968</v>
          </cell>
          <cell r="K1732">
            <v>541188</v>
          </cell>
          <cell r="L1732">
            <v>45540</v>
          </cell>
        </row>
        <row r="1733">
          <cell r="C1733">
            <v>33969</v>
          </cell>
          <cell r="D1733" t="str">
            <v>C2217</v>
          </cell>
          <cell r="G1733" t="str">
            <v>C24TNN.00033969</v>
          </cell>
          <cell r="J1733" t="str">
            <v>Payment for invoice(s) 09/07/2024.C24TNN.00033969 - Purchasing invoice C24TNN.00033969</v>
          </cell>
          <cell r="K1733">
            <v>432950</v>
          </cell>
          <cell r="L1733">
            <v>45540</v>
          </cell>
        </row>
        <row r="1734">
          <cell r="C1734">
            <v>33970</v>
          </cell>
          <cell r="D1734" t="str">
            <v>C2217</v>
          </cell>
          <cell r="G1734" t="str">
            <v>C24TNN.00033970</v>
          </cell>
          <cell r="J1734" t="str">
            <v>Payment for invoice(s) 09/07/2024.C24TNN.00033970 - Purchasing invoice C24TNN.00033970</v>
          </cell>
          <cell r="K1734">
            <v>432950</v>
          </cell>
          <cell r="L1734">
            <v>45540</v>
          </cell>
        </row>
        <row r="1735">
          <cell r="C1735">
            <v>33971</v>
          </cell>
          <cell r="D1735" t="str">
            <v>C2217</v>
          </cell>
          <cell r="G1735" t="str">
            <v>C24TNN.00033971</v>
          </cell>
          <cell r="J1735" t="str">
            <v>Payment for invoice(s) 09/07/2024.C24TNN.00033971 - Purchasing invoice C24TNN.00033971</v>
          </cell>
          <cell r="K1735">
            <v>541188</v>
          </cell>
          <cell r="L1735">
            <v>45540</v>
          </cell>
        </row>
        <row r="1736">
          <cell r="C1736">
            <v>33972</v>
          </cell>
          <cell r="D1736" t="str">
            <v>C2217</v>
          </cell>
          <cell r="G1736" t="str">
            <v>C24TNN.00033972</v>
          </cell>
          <cell r="J1736" t="str">
            <v>Payment for invoice(s) 09/07/2024.C24TNN.00033972 - Purchasing invoice C24TNN.00033972</v>
          </cell>
          <cell r="K1736">
            <v>541188</v>
          </cell>
          <cell r="L1736">
            <v>45540</v>
          </cell>
        </row>
        <row r="1737">
          <cell r="C1737">
            <v>33973</v>
          </cell>
          <cell r="D1737" t="str">
            <v>C2217</v>
          </cell>
          <cell r="G1737" t="str">
            <v>C24TNN.00033973</v>
          </cell>
          <cell r="J1737" t="str">
            <v>Payment for invoice(s) 09/07/2024.C24TNN.00033973 - Purchasing invoice C24TNN.00033973</v>
          </cell>
          <cell r="K1737">
            <v>432950</v>
          </cell>
          <cell r="L1737">
            <v>45540</v>
          </cell>
        </row>
        <row r="1738">
          <cell r="C1738">
            <v>33974</v>
          </cell>
          <cell r="D1738" t="str">
            <v>C2217</v>
          </cell>
          <cell r="G1738" t="str">
            <v>C24TNN.00033974</v>
          </cell>
          <cell r="J1738" t="str">
            <v>Payment for invoice(s) 09/07/2024.C24TNN.00033974 - Purchasing invoice C24TNN.00033974</v>
          </cell>
          <cell r="K1738">
            <v>432950</v>
          </cell>
          <cell r="L1738">
            <v>45540</v>
          </cell>
        </row>
        <row r="1739">
          <cell r="C1739">
            <v>34117</v>
          </cell>
          <cell r="D1739" t="str">
            <v>C2217</v>
          </cell>
          <cell r="G1739" t="str">
            <v>C24TNN.00034117</v>
          </cell>
          <cell r="J1739" t="str">
            <v>Payment for invoice(s) 10/07/2024.C24TNN.00034117 - Purchasing invoice C24TNN.00034117</v>
          </cell>
          <cell r="K1739">
            <v>541188</v>
          </cell>
          <cell r="L1739">
            <v>45540</v>
          </cell>
        </row>
        <row r="1740">
          <cell r="C1740">
            <v>34118</v>
          </cell>
          <cell r="D1740" t="str">
            <v>C2217</v>
          </cell>
          <cell r="G1740" t="str">
            <v>C24TNN.00034118</v>
          </cell>
          <cell r="J1740" t="str">
            <v>Payment for invoice(s) 10/07/2024.C24TNN.00034118 - Purchasing invoice C24TNN.00034118</v>
          </cell>
          <cell r="K1740">
            <v>432950</v>
          </cell>
          <cell r="L1740">
            <v>45540</v>
          </cell>
        </row>
        <row r="1741">
          <cell r="C1741">
            <v>34119</v>
          </cell>
          <cell r="D1741" t="str">
            <v>C2217</v>
          </cell>
          <cell r="G1741" t="str">
            <v>C24TNN.00034119</v>
          </cell>
          <cell r="J1741" t="str">
            <v>Payment for invoice(s) 10/07/2024.C24TNN.00034119 - Purchasing invoice C24TNN.00034119</v>
          </cell>
          <cell r="K1741">
            <v>432950</v>
          </cell>
          <cell r="L1741">
            <v>45540</v>
          </cell>
        </row>
        <row r="1742">
          <cell r="C1742">
            <v>34120</v>
          </cell>
          <cell r="D1742" t="str">
            <v>C2217</v>
          </cell>
          <cell r="G1742" t="str">
            <v>C24TNN.00034120</v>
          </cell>
          <cell r="J1742" t="str">
            <v>Payment for invoice(s) 10/07/2024.C24TNN.00034120 - Purchasing invoice C24TNN.00034120</v>
          </cell>
          <cell r="K1742">
            <v>541188</v>
          </cell>
          <cell r="L1742">
            <v>45540</v>
          </cell>
        </row>
        <row r="1743">
          <cell r="C1743">
            <v>34121</v>
          </cell>
          <cell r="D1743" t="str">
            <v>C2217</v>
          </cell>
          <cell r="G1743" t="str">
            <v>C24TNN.00034121</v>
          </cell>
          <cell r="J1743" t="str">
            <v>Payment for invoice(s) 10/07/2024.C24TNN.00034121 - Purchasing invoice C24TNN.00034121</v>
          </cell>
          <cell r="K1743">
            <v>432950</v>
          </cell>
          <cell r="L1743">
            <v>45540</v>
          </cell>
        </row>
        <row r="1744">
          <cell r="C1744">
            <v>34122</v>
          </cell>
          <cell r="D1744" t="str">
            <v>C2217</v>
          </cell>
          <cell r="G1744" t="str">
            <v>C24TNN.00034122</v>
          </cell>
          <cell r="J1744" t="str">
            <v>Payment for invoice(s) 10/07/2024.C24TNN.00034122 - Purchasing invoice C24TNN.00034122</v>
          </cell>
          <cell r="K1744">
            <v>432950</v>
          </cell>
          <cell r="L1744">
            <v>45540</v>
          </cell>
        </row>
        <row r="1745">
          <cell r="C1745">
            <v>34123</v>
          </cell>
          <cell r="D1745" t="str">
            <v>C2217</v>
          </cell>
          <cell r="G1745" t="str">
            <v>C24TNN.00034123</v>
          </cell>
          <cell r="J1745" t="str">
            <v>Payment for invoice(s) 10/07/2024.C24TNN.00034123 - Purchasing invoice C24TNN.00034123</v>
          </cell>
          <cell r="K1745">
            <v>432950</v>
          </cell>
          <cell r="L1745">
            <v>45540</v>
          </cell>
        </row>
        <row r="1746">
          <cell r="C1746">
            <v>34124</v>
          </cell>
          <cell r="D1746" t="str">
            <v>C2217</v>
          </cell>
          <cell r="G1746" t="str">
            <v>C24TNN.00034124</v>
          </cell>
          <cell r="J1746" t="str">
            <v>Payment for invoice(s) 10/07/2024.C24TNN.00034124 - Purchasing invoice C24TNN.00034124</v>
          </cell>
          <cell r="K1746">
            <v>432950</v>
          </cell>
          <cell r="L1746">
            <v>45540</v>
          </cell>
        </row>
        <row r="1747">
          <cell r="C1747">
            <v>34125</v>
          </cell>
          <cell r="D1747" t="str">
            <v>C2217</v>
          </cell>
          <cell r="G1747" t="str">
            <v>C24TNN.00034125</v>
          </cell>
          <cell r="J1747" t="str">
            <v>Payment for invoice(s) 10/07/2024.C24TNN.00034125 - Purchasing invoice C24TNN.00034125</v>
          </cell>
          <cell r="K1747">
            <v>432950</v>
          </cell>
          <cell r="L1747">
            <v>45540</v>
          </cell>
        </row>
        <row r="1748">
          <cell r="C1748">
            <v>34126</v>
          </cell>
          <cell r="D1748" t="str">
            <v>C2217</v>
          </cell>
          <cell r="G1748" t="str">
            <v>C24TNN.00034126</v>
          </cell>
          <cell r="J1748" t="str">
            <v>Payment for invoice(s) 10/07/2024.C24TNN.00034126 - Purchasing invoice C24TNN.00034126</v>
          </cell>
          <cell r="K1748">
            <v>432950</v>
          </cell>
          <cell r="L1748">
            <v>45540</v>
          </cell>
        </row>
        <row r="1749">
          <cell r="C1749">
            <v>34127</v>
          </cell>
          <cell r="D1749" t="str">
            <v>C2217</v>
          </cell>
          <cell r="G1749" t="str">
            <v>C24TNN.00034127</v>
          </cell>
          <cell r="J1749" t="str">
            <v>Payment for invoice(s) 10/07/2024.C24TNN.00034127 - Purchasing invoice C24TNN.00034127</v>
          </cell>
          <cell r="K1749">
            <v>541188</v>
          </cell>
          <cell r="L1749">
            <v>45540</v>
          </cell>
        </row>
        <row r="1750">
          <cell r="C1750">
            <v>32327</v>
          </cell>
          <cell r="D1750" t="str">
            <v>C2217</v>
          </cell>
          <cell r="G1750" t="str">
            <v>C24TNN.00032327</v>
          </cell>
          <cell r="J1750" t="str">
            <v>Payment for invoice(s) 11/07/2024.C24TNN.00032327 - Purchasing invoice C24TNN.00032327</v>
          </cell>
          <cell r="K1750">
            <v>811782</v>
          </cell>
          <cell r="L1750">
            <v>45540</v>
          </cell>
        </row>
        <row r="1751">
          <cell r="C1751">
            <v>35045</v>
          </cell>
          <cell r="D1751" t="str">
            <v>C2217</v>
          </cell>
          <cell r="G1751" t="str">
            <v>C24TNN.00035045</v>
          </cell>
          <cell r="J1751" t="str">
            <v>Payment for invoice(s) 11/07/2024.C24TNN.00035045 - Purchasing invoice C24TNN.00035045</v>
          </cell>
          <cell r="K1751">
            <v>541188</v>
          </cell>
          <cell r="L1751">
            <v>45540</v>
          </cell>
        </row>
        <row r="1752">
          <cell r="C1752">
            <v>35046</v>
          </cell>
          <cell r="D1752" t="str">
            <v>C2217</v>
          </cell>
          <cell r="G1752" t="str">
            <v>C24TNN.00035046</v>
          </cell>
          <cell r="J1752" t="str">
            <v>Payment for invoice(s) 11/07/2024.C24TNN.00035046 - Purchasing invoice C24TNN.00035046</v>
          </cell>
          <cell r="K1752">
            <v>432950</v>
          </cell>
          <cell r="L1752">
            <v>45540</v>
          </cell>
        </row>
        <row r="1753">
          <cell r="C1753">
            <v>35047</v>
          </cell>
          <cell r="D1753" t="str">
            <v>C2217</v>
          </cell>
          <cell r="G1753" t="str">
            <v>C24TNN.00035047</v>
          </cell>
          <cell r="J1753" t="str">
            <v>Payment for invoice(s) 11/07/2024.C24TNN.00035047 - Purchasing invoice C24TNN.00035047</v>
          </cell>
          <cell r="K1753">
            <v>541188</v>
          </cell>
          <cell r="L1753">
            <v>45540</v>
          </cell>
        </row>
        <row r="1754">
          <cell r="C1754">
            <v>35048</v>
          </cell>
          <cell r="D1754" t="str">
            <v>C2217</v>
          </cell>
          <cell r="G1754" t="str">
            <v>C24TNN.00035048</v>
          </cell>
          <cell r="J1754" t="str">
            <v>Payment for invoice(s) 11/07/2024.C24TNN.00035048 - Purchasing invoice C24TNN.00035048</v>
          </cell>
          <cell r="K1754">
            <v>432950</v>
          </cell>
          <cell r="L1754">
            <v>45540</v>
          </cell>
        </row>
        <row r="1755">
          <cell r="C1755">
            <v>35049</v>
          </cell>
          <cell r="D1755" t="str">
            <v>C2217</v>
          </cell>
          <cell r="G1755" t="str">
            <v>C24TNN.00035049</v>
          </cell>
          <cell r="J1755" t="str">
            <v>Payment for invoice(s) 11/07/2024.C24TNN.00035049 - Purchasing invoice C24TNN.00035049</v>
          </cell>
          <cell r="K1755">
            <v>432950</v>
          </cell>
          <cell r="L1755">
            <v>45540</v>
          </cell>
        </row>
        <row r="1756">
          <cell r="C1756">
            <v>35050</v>
          </cell>
          <cell r="D1756" t="str">
            <v>C2217</v>
          </cell>
          <cell r="G1756" t="str">
            <v>C24TNN.00035050</v>
          </cell>
          <cell r="J1756" t="str">
            <v>Payment for invoice(s) 11/07/2024.C24TNN.00035050 - Purchasing invoice C24TNN.00035050</v>
          </cell>
          <cell r="K1756">
            <v>432950</v>
          </cell>
          <cell r="L1756">
            <v>45540</v>
          </cell>
        </row>
        <row r="1757">
          <cell r="C1757">
            <v>35051</v>
          </cell>
          <cell r="D1757" t="str">
            <v>C2217</v>
          </cell>
          <cell r="G1757" t="str">
            <v>C24TNN.00035051</v>
          </cell>
          <cell r="J1757" t="str">
            <v>Payment for invoice(s) 11/07/2024.C24TNN.00035051 - Purchasing invoice C24TNN.00035051</v>
          </cell>
          <cell r="K1757">
            <v>432950</v>
          </cell>
          <cell r="L1757">
            <v>45540</v>
          </cell>
        </row>
        <row r="1758">
          <cell r="C1758">
            <v>35052</v>
          </cell>
          <cell r="D1758" t="str">
            <v>C2217</v>
          </cell>
          <cell r="G1758" t="str">
            <v>C24TNN.00035052</v>
          </cell>
          <cell r="J1758" t="str">
            <v>Payment for invoice(s) 11/07/2024.C24TNN.00035052 - Purchasing invoice C24TNN.00035052</v>
          </cell>
          <cell r="K1758">
            <v>432950</v>
          </cell>
          <cell r="L1758">
            <v>45540</v>
          </cell>
        </row>
        <row r="1759">
          <cell r="C1759">
            <v>35053</v>
          </cell>
          <cell r="D1759" t="str">
            <v>C2217</v>
          </cell>
          <cell r="G1759" t="str">
            <v>C24TNN.00035053</v>
          </cell>
          <cell r="J1759" t="str">
            <v>Payment for invoice(s) 11/07/2024.C24TNN.00035053 - Purchasing invoice C24TNN.00035053</v>
          </cell>
          <cell r="K1759">
            <v>432950</v>
          </cell>
          <cell r="L1759">
            <v>45540</v>
          </cell>
        </row>
        <row r="1760">
          <cell r="C1760">
            <v>35054</v>
          </cell>
          <cell r="D1760" t="str">
            <v>C2217</v>
          </cell>
          <cell r="G1760" t="str">
            <v>C24TNN.00035054</v>
          </cell>
          <cell r="J1760" t="str">
            <v>Payment for invoice(s) 11/07/2024.C24TNN.00035054 - Purchasing invoice C24TNN.00035054</v>
          </cell>
          <cell r="K1760">
            <v>541188</v>
          </cell>
          <cell r="L1760">
            <v>45540</v>
          </cell>
        </row>
        <row r="1761">
          <cell r="C1761">
            <v>35055</v>
          </cell>
          <cell r="D1761" t="str">
            <v>C2217</v>
          </cell>
          <cell r="G1761" t="str">
            <v>C24TNN.00035055</v>
          </cell>
          <cell r="J1761" t="str">
            <v>Payment for invoice(s) 11/07/2024.C24TNN.00035055 - Purchasing invoice C24TNN.00035055</v>
          </cell>
          <cell r="K1761">
            <v>432950</v>
          </cell>
          <cell r="L1761">
            <v>45540</v>
          </cell>
        </row>
        <row r="1762">
          <cell r="C1762">
            <v>35056</v>
          </cell>
          <cell r="D1762" t="str">
            <v>C2217</v>
          </cell>
          <cell r="G1762" t="str">
            <v>C24TNN.00035056</v>
          </cell>
          <cell r="J1762" t="str">
            <v>Payment for invoice(s) 11/07/2024.C24TNN.00035056 - Purchasing invoice C24TNN.00035056</v>
          </cell>
          <cell r="K1762">
            <v>432950</v>
          </cell>
          <cell r="L1762">
            <v>45540</v>
          </cell>
        </row>
        <row r="1763">
          <cell r="C1763">
            <v>35057</v>
          </cell>
          <cell r="D1763" t="str">
            <v>C2217</v>
          </cell>
          <cell r="G1763" t="str">
            <v>C24TNN.00035057</v>
          </cell>
          <cell r="J1763" t="str">
            <v>Payment for invoice(s) 11/07/2024.C24TNN.00035057 - Purchasing invoice C24TNN.00035057</v>
          </cell>
          <cell r="K1763">
            <v>432950</v>
          </cell>
          <cell r="L1763">
            <v>45540</v>
          </cell>
        </row>
        <row r="1764">
          <cell r="C1764">
            <v>35058</v>
          </cell>
          <cell r="D1764" t="str">
            <v>C2217</v>
          </cell>
          <cell r="G1764" t="str">
            <v>C24TNN.00035058</v>
          </cell>
          <cell r="J1764" t="str">
            <v>Payment for invoice(s) 11/07/2024.C24TNN.00035058 - Purchasing invoice C24TNN.00035058</v>
          </cell>
          <cell r="K1764">
            <v>432950</v>
          </cell>
          <cell r="L1764">
            <v>45540</v>
          </cell>
        </row>
        <row r="1765">
          <cell r="C1765">
            <v>35059</v>
          </cell>
          <cell r="D1765" t="str">
            <v>C2217</v>
          </cell>
          <cell r="G1765" t="str">
            <v>C24TNN.00035059</v>
          </cell>
          <cell r="J1765" t="str">
            <v>Payment for invoice(s) 11/07/2024.C24TNN.00035059 - Purchasing invoice C24TNN.00035059</v>
          </cell>
          <cell r="K1765">
            <v>432950</v>
          </cell>
          <cell r="L1765">
            <v>45540</v>
          </cell>
        </row>
        <row r="1766">
          <cell r="C1766">
            <v>35060</v>
          </cell>
          <cell r="D1766" t="str">
            <v>C2217</v>
          </cell>
          <cell r="G1766" t="str">
            <v>C24TNN.00035060</v>
          </cell>
          <cell r="J1766" t="str">
            <v>Payment for invoice(s) 11/07/2024.C24TNN.00035060 - Purchasing invoice C24TNN.00035060</v>
          </cell>
          <cell r="K1766">
            <v>432950</v>
          </cell>
          <cell r="L1766">
            <v>45540</v>
          </cell>
        </row>
        <row r="1767">
          <cell r="C1767">
            <v>35063</v>
          </cell>
          <cell r="D1767" t="str">
            <v>C2217</v>
          </cell>
          <cell r="G1767" t="str">
            <v>C24TNN.00035063</v>
          </cell>
          <cell r="J1767" t="str">
            <v>Payment for invoice(s) 11/07/2024.C24TNN.00035063 - Purchasing invoice C24TNN.00035063</v>
          </cell>
          <cell r="K1767">
            <v>432950</v>
          </cell>
          <cell r="L1767">
            <v>45540</v>
          </cell>
        </row>
        <row r="1768">
          <cell r="C1768">
            <v>35247</v>
          </cell>
          <cell r="D1768" t="str">
            <v>C2217</v>
          </cell>
          <cell r="G1768" t="str">
            <v>C24TNN.00035247</v>
          </cell>
          <cell r="J1768" t="str">
            <v>Payment for invoice(s) 13/07/2024.C24TNN.00035247 - Purchasing invoice C24TNN.00035247</v>
          </cell>
          <cell r="K1768">
            <v>811782</v>
          </cell>
          <cell r="L1768">
            <v>45540</v>
          </cell>
        </row>
        <row r="1769">
          <cell r="C1769">
            <v>35249</v>
          </cell>
          <cell r="D1769" t="str">
            <v>C2217</v>
          </cell>
          <cell r="G1769" t="str">
            <v>C24TNN.00035249</v>
          </cell>
          <cell r="J1769" t="str">
            <v>Payment for invoice(s) 13/07/2024.C24TNN.00035249 - Purchasing invoice C24TNN.00035249</v>
          </cell>
          <cell r="K1769">
            <v>432950</v>
          </cell>
          <cell r="L1769">
            <v>45540</v>
          </cell>
        </row>
        <row r="1770">
          <cell r="C1770">
            <v>35251</v>
          </cell>
          <cell r="D1770" t="str">
            <v>C2217</v>
          </cell>
          <cell r="G1770" t="str">
            <v>C24TNN.00035251</v>
          </cell>
          <cell r="J1770" t="str">
            <v>Payment for invoice(s) 13/07/2024.C24TNN.00035251 - Purchasing invoice C24TNN.00035251</v>
          </cell>
          <cell r="K1770">
            <v>541188</v>
          </cell>
          <cell r="L1770">
            <v>45540</v>
          </cell>
        </row>
        <row r="1771">
          <cell r="C1771">
            <v>35253</v>
          </cell>
          <cell r="D1771" t="str">
            <v>C2217</v>
          </cell>
          <cell r="G1771" t="str">
            <v>C24TNN.00035253</v>
          </cell>
          <cell r="J1771" t="str">
            <v>Payment for invoice(s) 13/07/2024.C24TNN.00035253 - Purchasing invoice C24TNN.00035253</v>
          </cell>
          <cell r="K1771">
            <v>541188</v>
          </cell>
          <cell r="L1771">
            <v>45540</v>
          </cell>
        </row>
        <row r="1772">
          <cell r="C1772">
            <v>35259</v>
          </cell>
          <cell r="D1772" t="str">
            <v>C2217</v>
          </cell>
          <cell r="G1772" t="str">
            <v>C24TNN.00035259</v>
          </cell>
          <cell r="J1772" t="str">
            <v>Payment for invoice(s) 13/07/2024.C24TNN.00035259 - Purchasing invoice C24TNN.00035259</v>
          </cell>
          <cell r="K1772">
            <v>811782</v>
          </cell>
          <cell r="L1772">
            <v>45540</v>
          </cell>
        </row>
        <row r="1773">
          <cell r="C1773">
            <v>35317</v>
          </cell>
          <cell r="D1773" t="str">
            <v>C2217</v>
          </cell>
          <cell r="G1773" t="str">
            <v>C24TNN.00035317</v>
          </cell>
          <cell r="J1773" t="str">
            <v>Payment for invoice(s) 15/07/2024.C24TNN.00035317 - Purchasing invoice C24TNN.00035317</v>
          </cell>
          <cell r="K1773">
            <v>541188</v>
          </cell>
          <cell r="L1773">
            <v>45540</v>
          </cell>
        </row>
        <row r="1774">
          <cell r="C1774">
            <v>35318</v>
          </cell>
          <cell r="D1774" t="str">
            <v>C2217</v>
          </cell>
          <cell r="G1774" t="str">
            <v>C24TNN.00035318</v>
          </cell>
          <cell r="J1774" t="str">
            <v>Payment for invoice(s) 15/07/2024.C24TNN.00035318 - Purchasing invoice C24TNN.00035318</v>
          </cell>
          <cell r="K1774">
            <v>432950</v>
          </cell>
          <cell r="L1774">
            <v>45540</v>
          </cell>
        </row>
        <row r="1775">
          <cell r="C1775">
            <v>35320</v>
          </cell>
          <cell r="D1775" t="str">
            <v>C2217</v>
          </cell>
          <cell r="G1775" t="str">
            <v>C24TNN.00035320</v>
          </cell>
          <cell r="J1775" t="str">
            <v>Payment for invoice(s) 15/07/2024.C24TNN.00035320 - Purchasing invoice C24TNN.00035320</v>
          </cell>
          <cell r="K1775">
            <v>541188</v>
          </cell>
          <cell r="L1775">
            <v>45540</v>
          </cell>
        </row>
        <row r="1776">
          <cell r="C1776">
            <v>35321</v>
          </cell>
          <cell r="D1776" t="str">
            <v>C2217</v>
          </cell>
          <cell r="G1776" t="str">
            <v>C24TNN.00035321</v>
          </cell>
          <cell r="J1776" t="str">
            <v>Payment for invoice(s) 15/07/2024.C24TNN.00035321 - Purchasing invoice C24TNN.00035321</v>
          </cell>
          <cell r="K1776">
            <v>541188</v>
          </cell>
          <cell r="L1776">
            <v>45540</v>
          </cell>
        </row>
        <row r="1777">
          <cell r="C1777">
            <v>35322</v>
          </cell>
          <cell r="D1777" t="str">
            <v>C2217</v>
          </cell>
          <cell r="G1777" t="str">
            <v>C24TNN.00035322</v>
          </cell>
          <cell r="J1777" t="str">
            <v>Payment for invoice(s) 15/07/2024.C24TNN.00035322 - Purchasing invoice C24TNN.00035322</v>
          </cell>
          <cell r="K1777">
            <v>432950</v>
          </cell>
          <cell r="L1777">
            <v>45540</v>
          </cell>
        </row>
        <row r="1778">
          <cell r="C1778">
            <v>35323</v>
          </cell>
          <cell r="D1778" t="str">
            <v>C2217</v>
          </cell>
          <cell r="G1778" t="str">
            <v>C24TNN.00035323</v>
          </cell>
          <cell r="J1778" t="str">
            <v>Payment for invoice(s) 15/07/2024.C24TNN.00035323 - Purchasing invoice C24TNN.00035323</v>
          </cell>
          <cell r="K1778">
            <v>432950</v>
          </cell>
          <cell r="L1778">
            <v>45540</v>
          </cell>
        </row>
        <row r="1779">
          <cell r="C1779">
            <v>35324</v>
          </cell>
          <cell r="D1779" t="str">
            <v>C2217</v>
          </cell>
          <cell r="G1779" t="str">
            <v>C24TNN.00035324</v>
          </cell>
          <cell r="J1779" t="str">
            <v>Payment for invoice(s) 15/07/2024.C24TNN.00035324 - Purchasing invoice C24TNN.00035324</v>
          </cell>
          <cell r="K1779">
            <v>432950</v>
          </cell>
          <cell r="L1779">
            <v>45540</v>
          </cell>
        </row>
        <row r="1780">
          <cell r="C1780">
            <v>35325</v>
          </cell>
          <cell r="D1780" t="str">
            <v>C2217</v>
          </cell>
          <cell r="G1780" t="str">
            <v>C24TNN.00035325</v>
          </cell>
          <cell r="J1780" t="str">
            <v>Payment for invoice(s) 15/07/2024.C24TNN.00035325 - Purchasing invoice C24TNN.00035325</v>
          </cell>
          <cell r="K1780">
            <v>541188</v>
          </cell>
          <cell r="L1780">
            <v>45540</v>
          </cell>
        </row>
        <row r="1781">
          <cell r="C1781">
            <v>35326</v>
          </cell>
          <cell r="D1781" t="str">
            <v>C2217</v>
          </cell>
          <cell r="G1781" t="str">
            <v>C24TNN.00035326</v>
          </cell>
          <cell r="J1781" t="str">
            <v>Payment for invoice(s) 15/07/2024.C24TNN.00035326 - Purchasing invoice C24TNN.00035326</v>
          </cell>
          <cell r="K1781">
            <v>432950</v>
          </cell>
          <cell r="L1781">
            <v>45540</v>
          </cell>
        </row>
        <row r="1782">
          <cell r="C1782">
            <v>35327</v>
          </cell>
          <cell r="D1782" t="str">
            <v>C2217</v>
          </cell>
          <cell r="G1782" t="str">
            <v>C24TNN.00035327</v>
          </cell>
          <cell r="J1782" t="str">
            <v>Payment for invoice(s) 15/07/2024.C24TNN.00035327 - Purchasing invoice C24TNN.00035327</v>
          </cell>
          <cell r="K1782">
            <v>432950</v>
          </cell>
          <cell r="L1782">
            <v>45540</v>
          </cell>
        </row>
        <row r="1783">
          <cell r="C1783">
            <v>35328</v>
          </cell>
          <cell r="D1783" t="str">
            <v>C2217</v>
          </cell>
          <cell r="G1783" t="str">
            <v>C24TNN.00035328</v>
          </cell>
          <cell r="J1783" t="str">
            <v>Payment for invoice(s) 15/07/2024.C24TNN.00035328 - Purchasing invoice C24TNN.00035328</v>
          </cell>
          <cell r="K1783">
            <v>432950</v>
          </cell>
          <cell r="L1783">
            <v>45540</v>
          </cell>
        </row>
        <row r="1784">
          <cell r="C1784">
            <v>35329</v>
          </cell>
          <cell r="D1784" t="str">
            <v>C2217</v>
          </cell>
          <cell r="G1784" t="str">
            <v>C24TNN.00035329</v>
          </cell>
          <cell r="J1784" t="str">
            <v>Payment for invoice(s) 15/07/2024.C24TNN.00035329 - Purchasing invoice C24TNN.00035329</v>
          </cell>
          <cell r="K1784">
            <v>432950</v>
          </cell>
          <cell r="L1784">
            <v>45540</v>
          </cell>
        </row>
        <row r="1785">
          <cell r="C1785">
            <v>35330</v>
          </cell>
          <cell r="D1785" t="str">
            <v>C2217</v>
          </cell>
          <cell r="G1785" t="str">
            <v>C24TNN.00035330</v>
          </cell>
          <cell r="J1785" t="str">
            <v>Payment for invoice(s) 15/07/2024.C24TNN.00035330 - Purchasing invoice C24TNN.00035330</v>
          </cell>
          <cell r="K1785">
            <v>432950</v>
          </cell>
          <cell r="L1785">
            <v>45540</v>
          </cell>
        </row>
        <row r="1786">
          <cell r="C1786">
            <v>35331</v>
          </cell>
          <cell r="D1786" t="str">
            <v>C2217</v>
          </cell>
          <cell r="G1786" t="str">
            <v>C24TNN.00035331</v>
          </cell>
          <cell r="J1786" t="str">
            <v>Payment for invoice(s) 15/07/2024.C24TNN.00035331 - Purchasing invoice C24TNN.00035331</v>
          </cell>
          <cell r="K1786">
            <v>541188</v>
          </cell>
          <cell r="L1786">
            <v>45540</v>
          </cell>
        </row>
        <row r="1787">
          <cell r="C1787">
            <v>35332</v>
          </cell>
          <cell r="D1787" t="str">
            <v>C2217</v>
          </cell>
          <cell r="G1787" t="str">
            <v>C24TNN.00035332</v>
          </cell>
          <cell r="J1787" t="str">
            <v>Payment for invoice(s) 15/07/2024.C24TNN.00035332 - Purchasing invoice C24TNN.00035332</v>
          </cell>
          <cell r="K1787">
            <v>541188</v>
          </cell>
          <cell r="L1787">
            <v>45540</v>
          </cell>
        </row>
        <row r="1788">
          <cell r="C1788">
            <v>35333</v>
          </cell>
          <cell r="D1788" t="str">
            <v>C2217</v>
          </cell>
          <cell r="G1788" t="str">
            <v>C24TNN.00035333</v>
          </cell>
          <cell r="J1788" t="str">
            <v>Payment for invoice(s) 15/07/2024.C24TNN.00035333 - Purchasing invoice C24TNN.00035333</v>
          </cell>
          <cell r="K1788">
            <v>432950</v>
          </cell>
          <cell r="L1788">
            <v>45540</v>
          </cell>
        </row>
        <row r="1789">
          <cell r="C1789">
            <v>35335</v>
          </cell>
          <cell r="D1789" t="str">
            <v>C2217</v>
          </cell>
          <cell r="G1789" t="str">
            <v>C24TNN.00035335</v>
          </cell>
          <cell r="J1789" t="str">
            <v>Payment for invoice(s) 15/07/2024.C24TNN.00035335 - Purchasing invoice C24TNN.00035335</v>
          </cell>
          <cell r="K1789">
            <v>432950</v>
          </cell>
          <cell r="L1789">
            <v>45540</v>
          </cell>
        </row>
        <row r="1790">
          <cell r="C1790">
            <v>35336</v>
          </cell>
          <cell r="D1790" t="str">
            <v>C2217</v>
          </cell>
          <cell r="G1790" t="str">
            <v>C24TNN.00035336</v>
          </cell>
          <cell r="J1790" t="str">
            <v>Payment for invoice(s) 15/07/2024.C24TNN.00035336 - Purchasing invoice C24TNN.00035336</v>
          </cell>
          <cell r="K1790">
            <v>541188</v>
          </cell>
          <cell r="L1790">
            <v>45540</v>
          </cell>
        </row>
        <row r="1791">
          <cell r="C1791">
            <v>35337</v>
          </cell>
          <cell r="D1791" t="str">
            <v>C2217</v>
          </cell>
          <cell r="G1791" t="str">
            <v>C24TNN.00035337</v>
          </cell>
          <cell r="J1791" t="str">
            <v>Payment for invoice(s) 15/07/2024.C24TNN.00035337 - Purchasing invoice C24TNN.00035337</v>
          </cell>
          <cell r="K1791">
            <v>270594</v>
          </cell>
          <cell r="L1791">
            <v>45540</v>
          </cell>
        </row>
        <row r="1792">
          <cell r="C1792">
            <v>35437</v>
          </cell>
          <cell r="D1792" t="str">
            <v>C2217</v>
          </cell>
          <cell r="G1792" t="str">
            <v>C24TNN.00035437</v>
          </cell>
          <cell r="J1792" t="str">
            <v>Payment for invoice(s) 16/07/2024.C24TNN.00035437 - Purchasing invoice C24TNN.00035437</v>
          </cell>
          <cell r="K1792">
            <v>811782</v>
          </cell>
          <cell r="L1792">
            <v>45540</v>
          </cell>
        </row>
        <row r="1793">
          <cell r="C1793">
            <v>35438</v>
          </cell>
          <cell r="D1793" t="str">
            <v>C2217</v>
          </cell>
          <cell r="G1793" t="str">
            <v>C24TNN.00035438</v>
          </cell>
          <cell r="J1793" t="str">
            <v>Payment for invoice(s) 16/07/2024.C24TNN.00035438 - Purchasing invoice C24TNN.00035438</v>
          </cell>
          <cell r="K1793">
            <v>432950</v>
          </cell>
          <cell r="L1793">
            <v>45540</v>
          </cell>
        </row>
        <row r="1794">
          <cell r="C1794">
            <v>35439</v>
          </cell>
          <cell r="D1794" t="str">
            <v>C2217</v>
          </cell>
          <cell r="G1794" t="str">
            <v>C24TNN.00035439</v>
          </cell>
          <cell r="J1794" t="str">
            <v>Payment for invoice(s) 16/07/2024.C24TNN.00035439 - Purchasing invoice C24TNN.00035439</v>
          </cell>
          <cell r="K1794">
            <v>432950</v>
          </cell>
          <cell r="L1794">
            <v>45540</v>
          </cell>
        </row>
        <row r="1795">
          <cell r="C1795">
            <v>35440</v>
          </cell>
          <cell r="D1795" t="str">
            <v>C2217</v>
          </cell>
          <cell r="G1795" t="str">
            <v>C24TNN.00035440</v>
          </cell>
          <cell r="J1795" t="str">
            <v>Payment for invoice(s) 16/07/2024.C24TNN.00035440 - Purchasing invoice C24TNN.00035440</v>
          </cell>
          <cell r="K1795">
            <v>432950</v>
          </cell>
          <cell r="L1795">
            <v>45540</v>
          </cell>
        </row>
        <row r="1796">
          <cell r="C1796">
            <v>35441</v>
          </cell>
          <cell r="D1796" t="str">
            <v>C2217</v>
          </cell>
          <cell r="G1796" t="str">
            <v>C24TNN.00035441</v>
          </cell>
          <cell r="J1796" t="str">
            <v>Payment for invoice(s) 16/07/2024.C24TNN.00035441 - Purchasing invoice C24TNN.00035441</v>
          </cell>
          <cell r="K1796">
            <v>541188</v>
          </cell>
          <cell r="L1796">
            <v>45540</v>
          </cell>
        </row>
        <row r="1797">
          <cell r="C1797">
            <v>35442</v>
          </cell>
          <cell r="D1797" t="str">
            <v>C2217</v>
          </cell>
          <cell r="G1797" t="str">
            <v>C24TNN.00035442</v>
          </cell>
          <cell r="J1797" t="str">
            <v>Payment for invoice(s) 16/07/2024.C24TNN.00035442 - Purchasing invoice C24TNN.00035442</v>
          </cell>
          <cell r="K1797">
            <v>432950</v>
          </cell>
          <cell r="L1797">
            <v>45540</v>
          </cell>
        </row>
        <row r="1798">
          <cell r="C1798">
            <v>35443</v>
          </cell>
          <cell r="D1798" t="str">
            <v>C2217</v>
          </cell>
          <cell r="G1798" t="str">
            <v>C24TNN.00035443</v>
          </cell>
          <cell r="J1798" t="str">
            <v>Payment for invoice(s) 16/07/2024.C24TNN.00035443 - Purchasing invoice C24TNN.00035443</v>
          </cell>
          <cell r="K1798">
            <v>432950</v>
          </cell>
          <cell r="L1798">
            <v>45540</v>
          </cell>
        </row>
        <row r="1799">
          <cell r="C1799">
            <v>35575</v>
          </cell>
          <cell r="D1799" t="str">
            <v>C2217</v>
          </cell>
          <cell r="G1799" t="str">
            <v>C24TNN.00035575</v>
          </cell>
          <cell r="J1799" t="str">
            <v>Payment for invoice(s) 17/07/2024.C24TNN.00035575 - Purchasing invoice C24TNN.00035575</v>
          </cell>
          <cell r="K1799">
            <v>432950</v>
          </cell>
          <cell r="L1799">
            <v>45540</v>
          </cell>
        </row>
        <row r="1800">
          <cell r="C1800">
            <v>35576</v>
          </cell>
          <cell r="D1800" t="str">
            <v>C2217</v>
          </cell>
          <cell r="G1800" t="str">
            <v>C24TNN.00035576</v>
          </cell>
          <cell r="J1800" t="str">
            <v>Payment for invoice(s) 17/07/2024.C24TNN.00035576 - Purchasing invoice C24TNN.00035576</v>
          </cell>
          <cell r="K1800">
            <v>541188</v>
          </cell>
          <cell r="L1800">
            <v>45540</v>
          </cell>
        </row>
        <row r="1801">
          <cell r="C1801">
            <v>35577</v>
          </cell>
          <cell r="D1801" t="str">
            <v>C2217</v>
          </cell>
          <cell r="G1801" t="str">
            <v>C24TNN.00035577</v>
          </cell>
          <cell r="J1801" t="str">
            <v>Payment for invoice(s) 17/07/2024.C24TNN.00035577 - Purchasing invoice C24TNN.00035577</v>
          </cell>
          <cell r="K1801">
            <v>432950</v>
          </cell>
          <cell r="L1801">
            <v>45540</v>
          </cell>
        </row>
        <row r="1802">
          <cell r="C1802">
            <v>35578</v>
          </cell>
          <cell r="D1802" t="str">
            <v>C2217</v>
          </cell>
          <cell r="G1802" t="str">
            <v>C24TNN.00035578</v>
          </cell>
          <cell r="J1802" t="str">
            <v>Payment for invoice(s) 17/07/2024.C24TNN.00035578 - Purchasing invoice C24TNN.00035578</v>
          </cell>
          <cell r="K1802">
            <v>432950</v>
          </cell>
          <cell r="L1802">
            <v>45540</v>
          </cell>
        </row>
        <row r="1803">
          <cell r="C1803">
            <v>35579</v>
          </cell>
          <cell r="D1803" t="str">
            <v>C2217</v>
          </cell>
          <cell r="G1803" t="str">
            <v>C24TNN.00035579</v>
          </cell>
          <cell r="J1803" t="str">
            <v>Payment for invoice(s) 17/07/2024.C24TNN.00035579 - Purchasing invoice C24TNN.00035579</v>
          </cell>
          <cell r="K1803">
            <v>432950</v>
          </cell>
          <cell r="L1803">
            <v>45540</v>
          </cell>
        </row>
        <row r="1804">
          <cell r="C1804">
            <v>35580</v>
          </cell>
          <cell r="D1804" t="str">
            <v>C2217</v>
          </cell>
          <cell r="G1804" t="str">
            <v>C24TNN.00035580</v>
          </cell>
          <cell r="J1804" t="str">
            <v>Payment for invoice(s) 17/07/2024.C24TNN.00035580 - Purchasing invoice C24TNN.00035580</v>
          </cell>
          <cell r="K1804">
            <v>432950</v>
          </cell>
          <cell r="L1804">
            <v>45540</v>
          </cell>
        </row>
        <row r="1805">
          <cell r="C1805">
            <v>35581</v>
          </cell>
          <cell r="D1805" t="str">
            <v>C2217</v>
          </cell>
          <cell r="G1805" t="str">
            <v>C24TNN.00035581</v>
          </cell>
          <cell r="J1805" t="str">
            <v>Payment for invoice(s) 17/07/2024.C24TNN.00035581 - Purchasing invoice C24TNN.00035581</v>
          </cell>
          <cell r="K1805">
            <v>541188</v>
          </cell>
          <cell r="L1805">
            <v>45540</v>
          </cell>
        </row>
        <row r="1806">
          <cell r="C1806">
            <v>35582</v>
          </cell>
          <cell r="D1806" t="str">
            <v>C2217</v>
          </cell>
          <cell r="G1806" t="str">
            <v>C24TNN.00035582</v>
          </cell>
          <cell r="J1806" t="str">
            <v>Payment for invoice(s) 17/07/2024.C24TNN.00035582 - Purchasing invoice C24TNN.00035582</v>
          </cell>
          <cell r="K1806">
            <v>432950</v>
          </cell>
          <cell r="L1806">
            <v>45540</v>
          </cell>
        </row>
        <row r="1807">
          <cell r="C1807">
            <v>35583</v>
          </cell>
          <cell r="D1807" t="str">
            <v>C2217</v>
          </cell>
          <cell r="G1807" t="str">
            <v>C24TNN.00035583</v>
          </cell>
          <cell r="J1807" t="str">
            <v>Payment for invoice(s) 17/07/2024.C24TNN.00035583 - Purchasing invoice C24TNN.00035583</v>
          </cell>
          <cell r="K1807">
            <v>432950</v>
          </cell>
          <cell r="L1807">
            <v>45540</v>
          </cell>
        </row>
        <row r="1808">
          <cell r="C1808">
            <v>35584</v>
          </cell>
          <cell r="D1808" t="str">
            <v>C2217</v>
          </cell>
          <cell r="G1808" t="str">
            <v>C24TNN.00035584</v>
          </cell>
          <cell r="J1808" t="str">
            <v>Payment for invoice(s) 17/07/2024.C24TNN.00035584 - Purchasing invoice C24TNN.00035584</v>
          </cell>
          <cell r="K1808">
            <v>432950</v>
          </cell>
          <cell r="L1808">
            <v>45540</v>
          </cell>
        </row>
        <row r="1809">
          <cell r="C1809">
            <v>35585</v>
          </cell>
          <cell r="D1809" t="str">
            <v>C2217</v>
          </cell>
          <cell r="G1809" t="str">
            <v>C24TNN.00035585</v>
          </cell>
          <cell r="J1809" t="str">
            <v>Payment for invoice(s) 17/07/2024.C24TNN.00035585 - Purchasing invoice C24TNN.00035585</v>
          </cell>
          <cell r="K1809">
            <v>432950</v>
          </cell>
          <cell r="L1809">
            <v>45540</v>
          </cell>
        </row>
        <row r="1810">
          <cell r="C1810">
            <v>35586</v>
          </cell>
          <cell r="D1810" t="str">
            <v>C2217</v>
          </cell>
          <cell r="G1810" t="str">
            <v>C24TNN.00035586</v>
          </cell>
          <cell r="J1810" t="str">
            <v>Payment for invoice(s) 17/07/2024.C24TNN.00035586 - Purchasing invoice C24TNN.00035586</v>
          </cell>
          <cell r="K1810">
            <v>432950</v>
          </cell>
          <cell r="L1810">
            <v>45540</v>
          </cell>
        </row>
        <row r="1811">
          <cell r="C1811">
            <v>35588</v>
          </cell>
          <cell r="D1811" t="str">
            <v>C2217</v>
          </cell>
          <cell r="G1811" t="str">
            <v>C24TNN.00035588</v>
          </cell>
          <cell r="J1811" t="str">
            <v>Payment for invoice(s) 17/07/2024.C24TNN.00035588 - Purchasing invoice C24TNN.00035588</v>
          </cell>
          <cell r="K1811">
            <v>432950</v>
          </cell>
          <cell r="L1811">
            <v>45540</v>
          </cell>
        </row>
        <row r="1812">
          <cell r="C1812">
            <v>35589</v>
          </cell>
          <cell r="D1812" t="str">
            <v>C2217</v>
          </cell>
          <cell r="G1812" t="str">
            <v>C24TNN.00035589</v>
          </cell>
          <cell r="J1812" t="str">
            <v>Payment for invoice(s) 17/07/2024.C24TNN.00035589 - Purchasing invoice C24TNN.00035589</v>
          </cell>
          <cell r="K1812">
            <v>432950</v>
          </cell>
          <cell r="L1812">
            <v>45540</v>
          </cell>
        </row>
        <row r="1813">
          <cell r="C1813">
            <v>36405</v>
          </cell>
          <cell r="D1813" t="str">
            <v>C2217</v>
          </cell>
          <cell r="G1813" t="str">
            <v>C24TNN.00036405</v>
          </cell>
          <cell r="J1813" t="str">
            <v>Payment for invoice(s) 18/07/2024.C24TNN.00036405 - Purchasing invoice C24TNN.00036405</v>
          </cell>
          <cell r="K1813">
            <v>432950</v>
          </cell>
          <cell r="L1813">
            <v>45540</v>
          </cell>
        </row>
        <row r="1814">
          <cell r="C1814">
            <v>36406</v>
          </cell>
          <cell r="D1814" t="str">
            <v>C2217</v>
          </cell>
          <cell r="G1814" t="str">
            <v>C24TNN.00036406</v>
          </cell>
          <cell r="J1814" t="str">
            <v>Payment for invoice(s) 18/07/2024.C24TNN.00036406 - Purchasing invoice C24TNN.00036406</v>
          </cell>
          <cell r="K1814">
            <v>432950</v>
          </cell>
          <cell r="L1814">
            <v>45540</v>
          </cell>
        </row>
        <row r="1815">
          <cell r="C1815">
            <v>36407</v>
          </cell>
          <cell r="D1815" t="str">
            <v>C2217</v>
          </cell>
          <cell r="G1815" t="str">
            <v>C24TNN.00036407</v>
          </cell>
          <cell r="J1815" t="str">
            <v>Payment for invoice(s) 18/07/2024.C24TNN.00036407 - Purchasing invoice C24TNN.00036407</v>
          </cell>
          <cell r="K1815">
            <v>1082376</v>
          </cell>
          <cell r="L1815">
            <v>45540</v>
          </cell>
        </row>
        <row r="1816">
          <cell r="C1816">
            <v>36408</v>
          </cell>
          <cell r="D1816" t="str">
            <v>C2217</v>
          </cell>
          <cell r="G1816" t="str">
            <v>C24TNN.00036408</v>
          </cell>
          <cell r="J1816" t="str">
            <v>Payment for invoice(s) 18/07/2024.C24TNN.00036408 - Purchasing invoice C24TNN.00036408</v>
          </cell>
          <cell r="K1816">
            <v>432950</v>
          </cell>
          <cell r="L1816">
            <v>45540</v>
          </cell>
        </row>
        <row r="1817">
          <cell r="C1817">
            <v>36409</v>
          </cell>
          <cell r="D1817" t="str">
            <v>C2217</v>
          </cell>
          <cell r="G1817" t="str">
            <v>C24TNN.00036409</v>
          </cell>
          <cell r="J1817" t="str">
            <v>Payment for invoice(s) 18/07/2024.C24TNN.00036409 - Purchasing invoice C24TNN.00036409</v>
          </cell>
          <cell r="K1817">
            <v>432950</v>
          </cell>
          <cell r="L1817">
            <v>45540</v>
          </cell>
        </row>
        <row r="1818">
          <cell r="C1818">
            <v>36430</v>
          </cell>
          <cell r="D1818" t="str">
            <v>C2217</v>
          </cell>
          <cell r="G1818" t="str">
            <v>C24TNN.00036430</v>
          </cell>
          <cell r="J1818" t="str">
            <v>Payment for invoice(s) 18/07/2024.C24TNN.00036430 - Purchasing invoice C24TNN.00036430</v>
          </cell>
          <cell r="K1818">
            <v>432950</v>
          </cell>
          <cell r="L1818">
            <v>45540</v>
          </cell>
        </row>
        <row r="1819">
          <cell r="C1819">
            <v>36431</v>
          </cell>
          <cell r="D1819" t="str">
            <v>C2217</v>
          </cell>
          <cell r="G1819" t="str">
            <v>C24TNN.00036431</v>
          </cell>
          <cell r="J1819" t="str">
            <v>Payment for invoice(s) 18/07/2024.C24TNN.00036431 - Purchasing invoice C24TNN.00036431</v>
          </cell>
          <cell r="K1819">
            <v>432950</v>
          </cell>
          <cell r="L1819">
            <v>45540</v>
          </cell>
        </row>
        <row r="1820">
          <cell r="C1820">
            <v>36615</v>
          </cell>
          <cell r="D1820" t="str">
            <v>C2217</v>
          </cell>
          <cell r="G1820" t="str">
            <v>C24TNN.00036615</v>
          </cell>
          <cell r="J1820" t="str">
            <v>Payment for invoice(s) 19/07/2024.C24TNN.00036615 - Purchasing invoice C24TNN.00036615</v>
          </cell>
          <cell r="K1820">
            <v>811782</v>
          </cell>
          <cell r="L1820">
            <v>45540</v>
          </cell>
        </row>
        <row r="1821">
          <cell r="C1821">
            <v>36616</v>
          </cell>
          <cell r="D1821" t="str">
            <v>C2217</v>
          </cell>
          <cell r="G1821" t="str">
            <v>C24TNN.00036616</v>
          </cell>
          <cell r="J1821" t="str">
            <v>Payment for invoice(s) 19/07/2024.C24TNN.00036616 - Purchasing invoice C24TNN.00036616</v>
          </cell>
          <cell r="K1821">
            <v>2164752</v>
          </cell>
          <cell r="L1821">
            <v>45540</v>
          </cell>
        </row>
        <row r="1822">
          <cell r="C1822">
            <v>36617</v>
          </cell>
          <cell r="D1822" t="str">
            <v>C2217</v>
          </cell>
          <cell r="G1822" t="str">
            <v>C24TNN.00036617</v>
          </cell>
          <cell r="J1822" t="str">
            <v>Payment for invoice(s) 19/07/2024.C24TNN.00036617 - Purchasing invoice C24TNN.00036617</v>
          </cell>
          <cell r="K1822">
            <v>432950</v>
          </cell>
          <cell r="L1822">
            <v>45540</v>
          </cell>
        </row>
        <row r="1823">
          <cell r="C1823">
            <v>36618</v>
          </cell>
          <cell r="D1823" t="str">
            <v>C2217</v>
          </cell>
          <cell r="G1823" t="str">
            <v>C24TNN.00036618</v>
          </cell>
          <cell r="J1823" t="str">
            <v>Payment for invoice(s) 19/07/2024.C24TNN.00036618 - Purchasing invoice C24TNN.00036618</v>
          </cell>
          <cell r="K1823">
            <v>541188</v>
          </cell>
          <cell r="L1823">
            <v>45540</v>
          </cell>
        </row>
        <row r="1824">
          <cell r="C1824">
            <v>36619</v>
          </cell>
          <cell r="D1824" t="str">
            <v>C2217</v>
          </cell>
          <cell r="G1824" t="str">
            <v>C24TNN.00036619</v>
          </cell>
          <cell r="J1824" t="str">
            <v>Payment for invoice(s) 19/07/2024.C24TNN.00036619 - Purchasing invoice C24TNN.00036619</v>
          </cell>
          <cell r="K1824">
            <v>541188</v>
          </cell>
          <cell r="L1824">
            <v>45540</v>
          </cell>
        </row>
        <row r="1825">
          <cell r="C1825">
            <v>36620</v>
          </cell>
          <cell r="D1825" t="str">
            <v>C2217</v>
          </cell>
          <cell r="G1825" t="str">
            <v>C24TNN.00036620</v>
          </cell>
          <cell r="J1825" t="str">
            <v>Payment for invoice(s) 19/07/2024.C24TNN.00036620 - Purchasing invoice C24TNN.00036620</v>
          </cell>
          <cell r="K1825">
            <v>541188</v>
          </cell>
          <cell r="L1825">
            <v>45540</v>
          </cell>
        </row>
        <row r="1826">
          <cell r="C1826">
            <v>36621</v>
          </cell>
          <cell r="D1826" t="str">
            <v>C2217</v>
          </cell>
          <cell r="G1826" t="str">
            <v>C24TNN.00036621</v>
          </cell>
          <cell r="J1826" t="str">
            <v>Payment for invoice(s) 19/07/2024.C24TNN.00036621 - Purchasing invoice C24TNN.00036621</v>
          </cell>
          <cell r="K1826">
            <v>432950</v>
          </cell>
          <cell r="L1826">
            <v>45540</v>
          </cell>
        </row>
        <row r="1827">
          <cell r="C1827">
            <v>36622</v>
          </cell>
          <cell r="D1827" t="str">
            <v>C2217</v>
          </cell>
          <cell r="G1827" t="str">
            <v>C24TNN.00036622</v>
          </cell>
          <cell r="J1827" t="str">
            <v>Payment for invoice(s) 19/07/2024.C24TNN.00036622 - Purchasing invoice C24TNN.00036622</v>
          </cell>
          <cell r="K1827">
            <v>541188</v>
          </cell>
          <cell r="L1827">
            <v>45540</v>
          </cell>
        </row>
        <row r="1828">
          <cell r="C1828">
            <v>36623</v>
          </cell>
          <cell r="D1828" t="str">
            <v>C2217</v>
          </cell>
          <cell r="G1828" t="str">
            <v>C24TNN.00036623</v>
          </cell>
          <cell r="J1828" t="str">
            <v>Payment for invoice(s) 19/07/2024.C24TNN.00036623 - Purchasing invoice C24TNN.00036623</v>
          </cell>
          <cell r="K1828">
            <v>432950</v>
          </cell>
          <cell r="L1828">
            <v>45540</v>
          </cell>
        </row>
        <row r="1829">
          <cell r="C1829">
            <v>36624</v>
          </cell>
          <cell r="D1829" t="str">
            <v>C2217</v>
          </cell>
          <cell r="G1829" t="str">
            <v>C24TNN.00036624</v>
          </cell>
          <cell r="J1829" t="str">
            <v>Payment for invoice(s) 19/07/2024.C24TNN.00036624 - Purchasing invoice C24TNN.00036624</v>
          </cell>
          <cell r="K1829">
            <v>432950</v>
          </cell>
          <cell r="L1829">
            <v>45540</v>
          </cell>
        </row>
        <row r="1830">
          <cell r="C1830">
            <v>36916</v>
          </cell>
          <cell r="D1830" t="str">
            <v>C2217</v>
          </cell>
          <cell r="G1830" t="str">
            <v>C24TNN.00036916</v>
          </cell>
          <cell r="J1830" t="str">
            <v>Payment for invoice(s) 22/07/2024.C24TNN.00036916 - Purchasing invoice C24TNN.00036916</v>
          </cell>
          <cell r="K1830">
            <v>974138</v>
          </cell>
          <cell r="L1830">
            <v>45540</v>
          </cell>
        </row>
        <row r="1831">
          <cell r="C1831">
            <v>36917</v>
          </cell>
          <cell r="D1831" t="str">
            <v>C2217</v>
          </cell>
          <cell r="G1831" t="str">
            <v>C24TNN.00036917</v>
          </cell>
          <cell r="J1831" t="str">
            <v>Payment for invoice(s) 22/07/2024.C24TNN.00036917 - Purchasing invoice C24TNN.00036917</v>
          </cell>
          <cell r="K1831">
            <v>541188</v>
          </cell>
          <cell r="L1831">
            <v>45540</v>
          </cell>
        </row>
        <row r="1832">
          <cell r="C1832">
            <v>36918</v>
          </cell>
          <cell r="D1832" t="str">
            <v>C2217</v>
          </cell>
          <cell r="G1832" t="str">
            <v>C24TNN.00036918</v>
          </cell>
          <cell r="J1832" t="str">
            <v>Payment for invoice(s) 22/07/2024.C24TNN.00036918 - Purchasing invoice C24TNN.00036918</v>
          </cell>
          <cell r="K1832">
            <v>432950</v>
          </cell>
          <cell r="L1832">
            <v>45540</v>
          </cell>
        </row>
        <row r="1833">
          <cell r="C1833">
            <v>36919</v>
          </cell>
          <cell r="D1833" t="str">
            <v>C2217</v>
          </cell>
          <cell r="G1833" t="str">
            <v>C24TNN.00036919</v>
          </cell>
          <cell r="J1833" t="str">
            <v>Payment for invoice(s) 22/07/2024.C24TNN.00036919 - Purchasing invoice C24TNN.00036919</v>
          </cell>
          <cell r="K1833">
            <v>541188</v>
          </cell>
          <cell r="L1833">
            <v>45540</v>
          </cell>
        </row>
        <row r="1834">
          <cell r="C1834">
            <v>36920</v>
          </cell>
          <cell r="D1834" t="str">
            <v>C2217</v>
          </cell>
          <cell r="G1834" t="str">
            <v>C24TNN.00036920</v>
          </cell>
          <cell r="J1834" t="str">
            <v>Payment for invoice(s) 22/07/2024.C24TNN.00036920 - Purchasing invoice C24TNN.00036920</v>
          </cell>
          <cell r="K1834">
            <v>432950</v>
          </cell>
          <cell r="L1834">
            <v>45540</v>
          </cell>
        </row>
        <row r="1835">
          <cell r="C1835">
            <v>36921</v>
          </cell>
          <cell r="D1835" t="str">
            <v>C2217</v>
          </cell>
          <cell r="G1835" t="str">
            <v>C24TNN.00036921</v>
          </cell>
          <cell r="J1835" t="str">
            <v>Payment for invoice(s) 22/07/2024.C24TNN.00036921 - Purchasing invoice C24TNN.00036921</v>
          </cell>
          <cell r="K1835">
            <v>432950</v>
          </cell>
          <cell r="L1835">
            <v>45540</v>
          </cell>
        </row>
        <row r="1836">
          <cell r="C1836">
            <v>36922</v>
          </cell>
          <cell r="D1836" t="str">
            <v>C2217</v>
          </cell>
          <cell r="G1836" t="str">
            <v>C24TNN.00036922</v>
          </cell>
          <cell r="J1836" t="str">
            <v>Payment for invoice(s) 22/07/2024.C24TNN.00036922 - Purchasing invoice C24TNN.00036922</v>
          </cell>
          <cell r="K1836">
            <v>432950</v>
          </cell>
          <cell r="L1836">
            <v>45540</v>
          </cell>
        </row>
        <row r="1837">
          <cell r="C1837">
            <v>36923</v>
          </cell>
          <cell r="D1837" t="str">
            <v>C2217</v>
          </cell>
          <cell r="G1837" t="str">
            <v>C24TNN.00036923</v>
          </cell>
          <cell r="J1837" t="str">
            <v>Payment for invoice(s) 22/07/2024.C24TNN.00036923 - Purchasing invoice C24TNN.00036923</v>
          </cell>
          <cell r="K1837">
            <v>432950</v>
          </cell>
          <cell r="L1837">
            <v>45540</v>
          </cell>
        </row>
        <row r="1838">
          <cell r="C1838">
            <v>36924</v>
          </cell>
          <cell r="D1838" t="str">
            <v>C2217</v>
          </cell>
          <cell r="G1838" t="str">
            <v>C24TNN.00036924</v>
          </cell>
          <cell r="J1838" t="str">
            <v>Payment for invoice(s) 22/07/2024.C24TNN.00036924 - Purchasing invoice C24TNN.00036924</v>
          </cell>
          <cell r="K1838">
            <v>432950</v>
          </cell>
          <cell r="L1838">
            <v>45540</v>
          </cell>
        </row>
        <row r="1839">
          <cell r="C1839">
            <v>36925</v>
          </cell>
          <cell r="D1839" t="str">
            <v>C2217</v>
          </cell>
          <cell r="G1839" t="str">
            <v>C24TNN.00036925</v>
          </cell>
          <cell r="J1839" t="str">
            <v>Payment for invoice(s) 22/07/2024.C24TNN.00036925 - Purchasing invoice C24TNN.00036925</v>
          </cell>
          <cell r="K1839">
            <v>432950</v>
          </cell>
          <cell r="L1839">
            <v>45540</v>
          </cell>
        </row>
        <row r="1840">
          <cell r="C1840">
            <v>36926</v>
          </cell>
          <cell r="D1840" t="str">
            <v>C2217</v>
          </cell>
          <cell r="G1840" t="str">
            <v>C24TNN.00036926</v>
          </cell>
          <cell r="J1840" t="str">
            <v>Payment for invoice(s) 22/07/2024.C24TNN.00036926 - Purchasing invoice C24TNN.00036926</v>
          </cell>
          <cell r="K1840">
            <v>432950</v>
          </cell>
          <cell r="L1840">
            <v>45540</v>
          </cell>
        </row>
        <row r="1841">
          <cell r="C1841">
            <v>36927</v>
          </cell>
          <cell r="D1841" t="str">
            <v>C2217</v>
          </cell>
          <cell r="G1841" t="str">
            <v>C24TNN.00036927</v>
          </cell>
          <cell r="J1841" t="str">
            <v>Payment for invoice(s) 22/07/2024.C24TNN.00036927 - Purchasing invoice C24TNN.00036927</v>
          </cell>
          <cell r="K1841">
            <v>432950</v>
          </cell>
          <cell r="L1841">
            <v>45540</v>
          </cell>
        </row>
        <row r="1842">
          <cell r="C1842">
            <v>36928</v>
          </cell>
          <cell r="D1842" t="str">
            <v>C2217</v>
          </cell>
          <cell r="G1842" t="str">
            <v>C24TNN.00036928</v>
          </cell>
          <cell r="J1842" t="str">
            <v>Payment for invoice(s) 22/07/2024.C24TNN.00036928 - Purchasing invoice C24TNN.00036928</v>
          </cell>
          <cell r="K1842">
            <v>541188</v>
          </cell>
          <cell r="L1842">
            <v>45540</v>
          </cell>
        </row>
        <row r="1843">
          <cell r="C1843">
            <v>36929</v>
          </cell>
          <cell r="D1843" t="str">
            <v>C2217</v>
          </cell>
          <cell r="G1843" t="str">
            <v>C24TNN.00036929</v>
          </cell>
          <cell r="J1843" t="str">
            <v>Payment for invoice(s) 22/07/2024.C24TNN.00036929 - Purchasing invoice C24TNN.00036929</v>
          </cell>
          <cell r="K1843">
            <v>649426</v>
          </cell>
          <cell r="L1843">
            <v>45540</v>
          </cell>
        </row>
        <row r="1844">
          <cell r="C1844">
            <v>36930</v>
          </cell>
          <cell r="D1844" t="str">
            <v>C2217</v>
          </cell>
          <cell r="G1844" t="str">
            <v>C24TNN.00036930</v>
          </cell>
          <cell r="J1844" t="str">
            <v>Payment for invoice(s) 22/07/2024.C24TNN.00036930 - Purchasing invoice C24TNN.00036930</v>
          </cell>
          <cell r="K1844">
            <v>432950</v>
          </cell>
          <cell r="L1844">
            <v>45540</v>
          </cell>
        </row>
        <row r="1845">
          <cell r="C1845">
            <v>36931</v>
          </cell>
          <cell r="D1845" t="str">
            <v>C2217</v>
          </cell>
          <cell r="G1845" t="str">
            <v>C24TNN.00036931</v>
          </cell>
          <cell r="J1845" t="str">
            <v>Payment for invoice(s) 22/07/2024.C24TNN.00036931 - Purchasing invoice C24TNN.00036931</v>
          </cell>
          <cell r="K1845">
            <v>432950</v>
          </cell>
          <cell r="L1845">
            <v>45540</v>
          </cell>
        </row>
        <row r="1846">
          <cell r="C1846">
            <v>36932</v>
          </cell>
          <cell r="D1846" t="str">
            <v>C2217</v>
          </cell>
          <cell r="G1846" t="str">
            <v>C24TNN.00036932</v>
          </cell>
          <cell r="J1846" t="str">
            <v>Payment for invoice(s) 22/07/2024.C24TNN.00036932 - Purchasing invoice C24TNN.00036932</v>
          </cell>
          <cell r="K1846">
            <v>432950</v>
          </cell>
          <cell r="L1846">
            <v>45540</v>
          </cell>
        </row>
        <row r="1847">
          <cell r="C1847">
            <v>36933</v>
          </cell>
          <cell r="D1847" t="str">
            <v>C2217</v>
          </cell>
          <cell r="G1847" t="str">
            <v>C24TNN.00036933</v>
          </cell>
          <cell r="J1847" t="str">
            <v>Payment for invoice(s) 22/07/2024.C24TNN.00036933 - Purchasing invoice C24TNN.00036933</v>
          </cell>
          <cell r="K1847">
            <v>541188</v>
          </cell>
          <cell r="L1847">
            <v>45540</v>
          </cell>
        </row>
        <row r="1848">
          <cell r="C1848">
            <v>36934</v>
          </cell>
          <cell r="D1848" t="str">
            <v>C2217</v>
          </cell>
          <cell r="G1848" t="str">
            <v>C24TNN.00036934</v>
          </cell>
          <cell r="J1848" t="str">
            <v>Payment for invoice(s) 22/07/2024.C24TNN.00036934 - Purchasing invoice C24TNN.00036934</v>
          </cell>
          <cell r="K1848">
            <v>541188</v>
          </cell>
          <cell r="L1848">
            <v>45540</v>
          </cell>
        </row>
        <row r="1849">
          <cell r="C1849">
            <v>36935</v>
          </cell>
          <cell r="D1849" t="str">
            <v>C2217</v>
          </cell>
          <cell r="G1849" t="str">
            <v>C24TNN.00036935</v>
          </cell>
          <cell r="J1849" t="str">
            <v>Payment for invoice(s) 22/07/2024.C24TNN.00036935 - Purchasing invoice C24TNN.00036935</v>
          </cell>
          <cell r="K1849">
            <v>432950</v>
          </cell>
          <cell r="L1849">
            <v>45540</v>
          </cell>
        </row>
        <row r="1850">
          <cell r="C1850">
            <v>36936</v>
          </cell>
          <cell r="D1850" t="str">
            <v>C2217</v>
          </cell>
          <cell r="G1850" t="str">
            <v>C24TNN.00036936</v>
          </cell>
          <cell r="J1850" t="str">
            <v>Payment for invoice(s) 22/07/2024.C24TNN.00036936 - Purchasing invoice C24TNN.00036936</v>
          </cell>
          <cell r="K1850">
            <v>432950</v>
          </cell>
          <cell r="L1850">
            <v>45540</v>
          </cell>
        </row>
        <row r="1851">
          <cell r="C1851">
            <v>36937</v>
          </cell>
          <cell r="D1851" t="str">
            <v>C2217</v>
          </cell>
          <cell r="G1851" t="str">
            <v>C24TNN.00036937</v>
          </cell>
          <cell r="J1851" t="str">
            <v>Payment for invoice(s) 22/07/2024.C24TNN.00036937 - Purchasing invoice C24TNN.00036937</v>
          </cell>
          <cell r="K1851">
            <v>541188</v>
          </cell>
          <cell r="L1851">
            <v>45540</v>
          </cell>
        </row>
        <row r="1852">
          <cell r="C1852">
            <v>36988</v>
          </cell>
          <cell r="D1852" t="str">
            <v>C2217</v>
          </cell>
          <cell r="G1852" t="str">
            <v>C24TNN.00036988</v>
          </cell>
          <cell r="J1852" t="str">
            <v>Payment for invoice(s) 23/07/2024.C24TNN.00036988 - Purchasing invoice C24TNN.00036988</v>
          </cell>
          <cell r="K1852">
            <v>811782</v>
          </cell>
          <cell r="L1852">
            <v>45540</v>
          </cell>
        </row>
        <row r="1853">
          <cell r="C1853">
            <v>36989</v>
          </cell>
          <cell r="D1853" t="str">
            <v>C2217</v>
          </cell>
          <cell r="G1853" t="str">
            <v>C24TNN.00036989</v>
          </cell>
          <cell r="J1853" t="str">
            <v>Payment for invoice(s) 23/07/2024.C24TNN.00036989 - Purchasing invoice C24TNN.00036989</v>
          </cell>
          <cell r="K1853">
            <v>541188</v>
          </cell>
          <cell r="L1853">
            <v>45540</v>
          </cell>
        </row>
        <row r="1854">
          <cell r="C1854">
            <v>37011</v>
          </cell>
          <cell r="D1854" t="str">
            <v>C2217</v>
          </cell>
          <cell r="G1854" t="str">
            <v>C24TNN.00037011</v>
          </cell>
          <cell r="J1854" t="str">
            <v>Payment for invoice(s) 23/07/2024.C24TNN.00037011 - Purchasing invoice C24TNN.00037011</v>
          </cell>
          <cell r="K1854">
            <v>432950</v>
          </cell>
          <cell r="L1854">
            <v>45540</v>
          </cell>
        </row>
        <row r="1855">
          <cell r="C1855">
            <v>37012</v>
          </cell>
          <cell r="D1855" t="str">
            <v>C2217</v>
          </cell>
          <cell r="G1855" t="str">
            <v>C24TNN.00037012</v>
          </cell>
          <cell r="J1855" t="str">
            <v>Payment for invoice(s) 23/07/2024.C24TNN.00037012 - Purchasing invoice C24TNN.00037012</v>
          </cell>
          <cell r="K1855">
            <v>432950</v>
          </cell>
          <cell r="L1855">
            <v>45540</v>
          </cell>
        </row>
        <row r="1856">
          <cell r="C1856">
            <v>37013</v>
          </cell>
          <cell r="D1856" t="str">
            <v>C2217</v>
          </cell>
          <cell r="G1856" t="str">
            <v>C24TNN.00037013</v>
          </cell>
          <cell r="J1856" t="str">
            <v>Payment for invoice(s) 23/07/2024.C24TNN.00037013 - Purchasing invoice C24TNN.00037013</v>
          </cell>
          <cell r="K1856">
            <v>541188</v>
          </cell>
          <cell r="L1856">
            <v>45540</v>
          </cell>
        </row>
        <row r="1857">
          <cell r="C1857">
            <v>37014</v>
          </cell>
          <cell r="D1857" t="str">
            <v>C2217</v>
          </cell>
          <cell r="G1857" t="str">
            <v>C24TNN.00037014</v>
          </cell>
          <cell r="J1857" t="str">
            <v>Payment for invoice(s) 23/07/2024.C24TNN.00037014 - Purchasing invoice C24TNN.00037014</v>
          </cell>
          <cell r="K1857">
            <v>541188</v>
          </cell>
          <cell r="L1857">
            <v>45540</v>
          </cell>
        </row>
        <row r="1858">
          <cell r="C1858">
            <v>37015</v>
          </cell>
          <cell r="D1858" t="str">
            <v>C2217</v>
          </cell>
          <cell r="G1858" t="str">
            <v>C24TNN.00037015</v>
          </cell>
          <cell r="J1858" t="str">
            <v>Payment for invoice(s) 23/07/2024.C24TNN.00037015 - Purchasing invoice C24TNN.00037015</v>
          </cell>
          <cell r="K1858">
            <v>432950</v>
          </cell>
          <cell r="L1858">
            <v>45540</v>
          </cell>
        </row>
        <row r="1859">
          <cell r="C1859">
            <v>37016</v>
          </cell>
          <cell r="D1859" t="str">
            <v>C2217</v>
          </cell>
          <cell r="G1859" t="str">
            <v>C24TNN.00037016</v>
          </cell>
          <cell r="J1859" t="str">
            <v>Payment for invoice(s) 23/07/2024.C24TNN.00037016 - Purchasing invoice C24TNN.00037016</v>
          </cell>
          <cell r="K1859">
            <v>541188</v>
          </cell>
          <cell r="L1859">
            <v>45540</v>
          </cell>
        </row>
        <row r="1860">
          <cell r="C1860">
            <v>37017</v>
          </cell>
          <cell r="D1860" t="str">
            <v>C2217</v>
          </cell>
          <cell r="G1860" t="str">
            <v>C24TNN.00037017</v>
          </cell>
          <cell r="J1860" t="str">
            <v>Payment for invoice(s) 23/07/2024.C24TNN.00037017 - Purchasing invoice C24TNN.00037017</v>
          </cell>
          <cell r="K1860">
            <v>432950</v>
          </cell>
          <cell r="L1860">
            <v>45540</v>
          </cell>
        </row>
        <row r="1861">
          <cell r="C1861">
            <v>37018</v>
          </cell>
          <cell r="D1861" t="str">
            <v>C2217</v>
          </cell>
          <cell r="G1861" t="str">
            <v>C24TNN.00037018</v>
          </cell>
          <cell r="J1861" t="str">
            <v>Payment for invoice(s) 23/07/2024.C24TNN.00037018 - Purchasing invoice C24TNN.00037018</v>
          </cell>
          <cell r="K1861">
            <v>432950</v>
          </cell>
          <cell r="L1861">
            <v>45540</v>
          </cell>
        </row>
        <row r="1862">
          <cell r="C1862">
            <v>37086</v>
          </cell>
          <cell r="D1862" t="str">
            <v>C2217</v>
          </cell>
          <cell r="G1862" t="str">
            <v>C24TNN.00037086</v>
          </cell>
          <cell r="J1862" t="str">
            <v>Payment for invoice(s) 24/07/2024.C24TNN.00037086 - Purchasing invoice C24TNN.00037086</v>
          </cell>
          <cell r="K1862">
            <v>432950</v>
          </cell>
          <cell r="L1862">
            <v>45540</v>
          </cell>
        </row>
        <row r="1863">
          <cell r="C1863">
            <v>37087</v>
          </cell>
          <cell r="D1863" t="str">
            <v>C2217</v>
          </cell>
          <cell r="G1863" t="str">
            <v>C24TNN.00037087</v>
          </cell>
          <cell r="J1863" t="str">
            <v>Payment for invoice(s) 24/07/2024.C24TNN.00037087 - Purchasing invoice C24TNN.00037087</v>
          </cell>
          <cell r="K1863">
            <v>432950</v>
          </cell>
          <cell r="L1863">
            <v>45540</v>
          </cell>
        </row>
        <row r="1864">
          <cell r="C1864">
            <v>37088</v>
          </cell>
          <cell r="D1864" t="str">
            <v>C2217</v>
          </cell>
          <cell r="G1864" t="str">
            <v>C24TNN.00037088</v>
          </cell>
          <cell r="J1864" t="str">
            <v>Payment for invoice(s) 24/07/2024.C24TNN.00037088 - Purchasing invoice C24TNN.00037088</v>
          </cell>
          <cell r="K1864">
            <v>432950</v>
          </cell>
          <cell r="L1864">
            <v>45540</v>
          </cell>
        </row>
        <row r="1865">
          <cell r="C1865">
            <v>37089</v>
          </cell>
          <cell r="D1865" t="str">
            <v>C2217</v>
          </cell>
          <cell r="G1865" t="str">
            <v>C24TNN.00037089</v>
          </cell>
          <cell r="J1865" t="str">
            <v>Payment for invoice(s) 24/07/2024.C24TNN.00037089 - Purchasing invoice C24TNN.00037089</v>
          </cell>
          <cell r="K1865">
            <v>541188</v>
          </cell>
          <cell r="L1865">
            <v>45540</v>
          </cell>
        </row>
        <row r="1866">
          <cell r="C1866">
            <v>37090</v>
          </cell>
          <cell r="D1866" t="str">
            <v>C2217</v>
          </cell>
          <cell r="G1866" t="str">
            <v>C24TNN.00037090</v>
          </cell>
          <cell r="J1866" t="str">
            <v>Payment for invoice(s) 24/07/2024.C24TNN.00037090 - Purchasing invoice C24TNN.00037090</v>
          </cell>
          <cell r="K1866">
            <v>432950</v>
          </cell>
          <cell r="L1866">
            <v>45540</v>
          </cell>
        </row>
        <row r="1867">
          <cell r="C1867">
            <v>37091</v>
          </cell>
          <cell r="D1867" t="str">
            <v>C2217</v>
          </cell>
          <cell r="G1867" t="str">
            <v>C24TNN.00037091</v>
          </cell>
          <cell r="J1867" t="str">
            <v>Payment for invoice(s) 24/07/2024.C24TNN.00037091 - Purchasing invoice C24TNN.00037091</v>
          </cell>
          <cell r="K1867">
            <v>432950</v>
          </cell>
          <cell r="L1867">
            <v>45540</v>
          </cell>
        </row>
        <row r="1868">
          <cell r="C1868">
            <v>37092</v>
          </cell>
          <cell r="D1868" t="str">
            <v>C2217</v>
          </cell>
          <cell r="G1868" t="str">
            <v>C24TNN.00037092</v>
          </cell>
          <cell r="J1868" t="str">
            <v>Payment for invoice(s) 24/07/2024.C24TNN.00037092 - Purchasing invoice C24TNN.00037092</v>
          </cell>
          <cell r="K1868">
            <v>432950</v>
          </cell>
          <cell r="L1868">
            <v>45540</v>
          </cell>
        </row>
        <row r="1869">
          <cell r="C1869">
            <v>37093</v>
          </cell>
          <cell r="D1869" t="str">
            <v>C2217</v>
          </cell>
          <cell r="G1869" t="str">
            <v>C24TNN.00037093</v>
          </cell>
          <cell r="J1869" t="str">
            <v>Payment for invoice(s) 24/07/2024.C24TNN.00037093 - Purchasing invoice C24TNN.00037093</v>
          </cell>
          <cell r="K1869">
            <v>432950</v>
          </cell>
          <cell r="L1869">
            <v>45540</v>
          </cell>
        </row>
        <row r="1870">
          <cell r="C1870">
            <v>37094</v>
          </cell>
          <cell r="D1870" t="str">
            <v>C2217</v>
          </cell>
          <cell r="G1870" t="str">
            <v>C24TNN.00037094</v>
          </cell>
          <cell r="J1870" t="str">
            <v>Payment for invoice(s) 24/07/2024.C24TNN.00037094 - Purchasing invoice C24TNN.00037094</v>
          </cell>
          <cell r="K1870">
            <v>432950</v>
          </cell>
          <cell r="L1870">
            <v>45540</v>
          </cell>
        </row>
        <row r="1871">
          <cell r="C1871">
            <v>37095</v>
          </cell>
          <cell r="D1871" t="str">
            <v>C2217</v>
          </cell>
          <cell r="G1871" t="str">
            <v>C24TNN.00037095</v>
          </cell>
          <cell r="J1871" t="str">
            <v>Payment for invoice(s) 24/07/2024.C24TNN.00037095 - Purchasing invoice C24TNN.00037095</v>
          </cell>
          <cell r="K1871">
            <v>432950</v>
          </cell>
          <cell r="L1871">
            <v>45540</v>
          </cell>
        </row>
        <row r="1872">
          <cell r="C1872">
            <v>37096</v>
          </cell>
          <cell r="D1872" t="str">
            <v>C2217</v>
          </cell>
          <cell r="G1872" t="str">
            <v>C24TNN.00037096</v>
          </cell>
          <cell r="J1872" t="str">
            <v>Payment for invoice(s) 24/07/2024.C24TNN.00037096 - Purchasing invoice C24TNN.00037096</v>
          </cell>
          <cell r="K1872">
            <v>432950</v>
          </cell>
          <cell r="L1872">
            <v>45540</v>
          </cell>
        </row>
        <row r="1873">
          <cell r="C1873">
            <v>37800</v>
          </cell>
          <cell r="D1873" t="str">
            <v>C2217</v>
          </cell>
          <cell r="G1873" t="str">
            <v>C24TNN.00037800</v>
          </cell>
          <cell r="J1873" t="str">
            <v>Payment for invoice(s) 25/07/2024.C24TNN.00037800 - Purchasing invoice C24TNN.00037800</v>
          </cell>
          <cell r="K1873">
            <v>541188</v>
          </cell>
          <cell r="L1873">
            <v>45540</v>
          </cell>
        </row>
        <row r="1874">
          <cell r="C1874">
            <v>37814</v>
          </cell>
          <cell r="D1874" t="str">
            <v>C2217</v>
          </cell>
          <cell r="G1874" t="str">
            <v>C24TNN.00037814</v>
          </cell>
          <cell r="J1874" t="str">
            <v>Payment for invoice(s) 25/07/2024.C24TNN.00037814 - Purchasing invoice C24TNN.00037814</v>
          </cell>
          <cell r="K1874">
            <v>432950</v>
          </cell>
          <cell r="L1874">
            <v>45540</v>
          </cell>
        </row>
        <row r="1875">
          <cell r="C1875">
            <v>37816</v>
          </cell>
          <cell r="D1875" t="str">
            <v>C2217</v>
          </cell>
          <cell r="G1875" t="str">
            <v>C24TNN.00037816</v>
          </cell>
          <cell r="J1875" t="str">
            <v>Payment for invoice(s) 25/07/2024.C24TNN.00037816 - Purchasing invoice C24TNN.00037816</v>
          </cell>
          <cell r="K1875">
            <v>432950</v>
          </cell>
          <cell r="L1875">
            <v>45540</v>
          </cell>
        </row>
        <row r="1876">
          <cell r="C1876">
            <v>37819</v>
          </cell>
          <cell r="D1876" t="str">
            <v>C2217</v>
          </cell>
          <cell r="G1876" t="str">
            <v>C24TNN.00037819</v>
          </cell>
          <cell r="J1876" t="str">
            <v>Payment for invoice(s) 25/07/2024.C24TNN.00037819 - Purchasing invoice C24TNN.00037819</v>
          </cell>
          <cell r="K1876">
            <v>432950</v>
          </cell>
          <cell r="L1876">
            <v>45540</v>
          </cell>
        </row>
        <row r="1877">
          <cell r="C1877">
            <v>37820</v>
          </cell>
          <cell r="D1877" t="str">
            <v>C2217</v>
          </cell>
          <cell r="G1877" t="str">
            <v>C24TNN.00037820</v>
          </cell>
          <cell r="J1877" t="str">
            <v>Payment for invoice(s) 25/07/2024.C24TNN.00037820 - Purchasing invoice C24TNN.00037820</v>
          </cell>
          <cell r="K1877">
            <v>541188</v>
          </cell>
          <cell r="L1877">
            <v>45540</v>
          </cell>
        </row>
        <row r="1878">
          <cell r="C1878">
            <v>37817</v>
          </cell>
          <cell r="D1878" t="str">
            <v>C2217</v>
          </cell>
          <cell r="G1878" t="str">
            <v>C24TNN.00037817</v>
          </cell>
          <cell r="J1878" t="str">
            <v>Payment for invoice(s) 26/07/2024.C24TNN.00037817 - Purchasing invoice C24TNN.00037817</v>
          </cell>
          <cell r="K1878">
            <v>541188</v>
          </cell>
          <cell r="L1878">
            <v>45540</v>
          </cell>
        </row>
        <row r="1879">
          <cell r="C1879">
            <v>38504</v>
          </cell>
          <cell r="D1879" t="str">
            <v>C2217</v>
          </cell>
          <cell r="G1879" t="str">
            <v>C24TNN.00038504</v>
          </cell>
          <cell r="J1879" t="str">
            <v>Payment for invoice(s) 29/07/2024.C24TNN.00038504 - Purchasing invoice C24TNN.00038504</v>
          </cell>
          <cell r="K1879">
            <v>1082376</v>
          </cell>
          <cell r="L1879">
            <v>45540</v>
          </cell>
        </row>
        <row r="1880">
          <cell r="C1880">
            <v>38505</v>
          </cell>
          <cell r="D1880" t="str">
            <v>C2217</v>
          </cell>
          <cell r="G1880" t="str">
            <v>C24TNN.00038505</v>
          </cell>
          <cell r="J1880" t="str">
            <v>Payment for invoice(s) 29/07/2024.C24TNN.00038505 - Purchasing invoice C24TNN.00038505</v>
          </cell>
          <cell r="K1880">
            <v>974138</v>
          </cell>
          <cell r="L1880">
            <v>45540</v>
          </cell>
        </row>
        <row r="1881">
          <cell r="C1881">
            <v>38511</v>
          </cell>
          <cell r="D1881" t="str">
            <v>C2217</v>
          </cell>
          <cell r="G1881" t="str">
            <v>C24TNN.00038511</v>
          </cell>
          <cell r="J1881" t="str">
            <v>Payment for invoice(s) 29/07/2024.C24TNN.00038511 - Purchasing invoice C24TNN.00038511</v>
          </cell>
          <cell r="K1881">
            <v>432950</v>
          </cell>
          <cell r="L1881">
            <v>45540</v>
          </cell>
        </row>
        <row r="1882">
          <cell r="C1882">
            <v>38512</v>
          </cell>
          <cell r="D1882" t="str">
            <v>C2217</v>
          </cell>
          <cell r="G1882" t="str">
            <v>C24TNN.00038512</v>
          </cell>
          <cell r="J1882" t="str">
            <v>Payment for invoice(s) 29/07/2024.C24TNN.00038512 - Purchasing invoice C24TNN.00038512</v>
          </cell>
          <cell r="K1882">
            <v>541188</v>
          </cell>
          <cell r="L1882">
            <v>45540</v>
          </cell>
        </row>
        <row r="1883">
          <cell r="C1883">
            <v>38513</v>
          </cell>
          <cell r="D1883" t="str">
            <v>C2217</v>
          </cell>
          <cell r="G1883" t="str">
            <v>C24TNN.00038513</v>
          </cell>
          <cell r="J1883" t="str">
            <v>Payment for invoice(s) 29/07/2024.C24TNN.00038513 - Purchasing invoice C24TNN.00038513</v>
          </cell>
          <cell r="K1883">
            <v>432950</v>
          </cell>
          <cell r="L1883">
            <v>45540</v>
          </cell>
        </row>
        <row r="1884">
          <cell r="C1884">
            <v>38514</v>
          </cell>
          <cell r="D1884" t="str">
            <v>C2217</v>
          </cell>
          <cell r="G1884" t="str">
            <v>C24TNN.00038514</v>
          </cell>
          <cell r="J1884" t="str">
            <v>Payment for invoice(s) 29/07/2024.C24TNN.00038514 - Purchasing invoice C24TNN.00038514</v>
          </cell>
          <cell r="K1884">
            <v>432950</v>
          </cell>
          <cell r="L1884">
            <v>45540</v>
          </cell>
        </row>
        <row r="1885">
          <cell r="C1885">
            <v>38573</v>
          </cell>
          <cell r="D1885" t="str">
            <v>C2217</v>
          </cell>
          <cell r="G1885" t="str">
            <v>C24TNN.00038573</v>
          </cell>
          <cell r="J1885" t="str">
            <v>Payment for invoice(s) 30/07/2024.C24TNN.00038573 - Purchasing invoice C24TNN.00038573</v>
          </cell>
          <cell r="K1885">
            <v>541188</v>
          </cell>
          <cell r="L1885">
            <v>45540</v>
          </cell>
        </row>
        <row r="1886">
          <cell r="C1886">
            <v>38574</v>
          </cell>
          <cell r="D1886" t="str">
            <v>C2217</v>
          </cell>
          <cell r="G1886" t="str">
            <v>C24TNN.00038574</v>
          </cell>
          <cell r="J1886" t="str">
            <v>Payment for invoice(s) 30/07/2024.C24TNN.00038574 - Purchasing invoice C24TNN.00038574</v>
          </cell>
          <cell r="K1886">
            <v>541188</v>
          </cell>
          <cell r="L1886">
            <v>45540</v>
          </cell>
        </row>
        <row r="1887">
          <cell r="C1887">
            <v>38575</v>
          </cell>
          <cell r="D1887" t="str">
            <v>C2217</v>
          </cell>
          <cell r="G1887" t="str">
            <v>C24TNN.00038575</v>
          </cell>
          <cell r="J1887" t="str">
            <v>Payment for invoice(s) 30/07/2024.C24TNN.00038575 - Purchasing invoice C24TNN.00038575</v>
          </cell>
          <cell r="K1887">
            <v>541188</v>
          </cell>
          <cell r="L1887">
            <v>45540</v>
          </cell>
        </row>
        <row r="1888">
          <cell r="C1888">
            <v>38576</v>
          </cell>
          <cell r="D1888" t="str">
            <v>C2217</v>
          </cell>
          <cell r="G1888" t="str">
            <v>C24TNN.00038576</v>
          </cell>
          <cell r="J1888" t="str">
            <v>Payment for invoice(s) 30/07/2024.C24TNN.00038576 - Purchasing invoice C24TNN.00038576</v>
          </cell>
          <cell r="K1888">
            <v>432950</v>
          </cell>
          <cell r="L1888">
            <v>45540</v>
          </cell>
        </row>
        <row r="1889">
          <cell r="C1889">
            <v>38577</v>
          </cell>
          <cell r="D1889" t="str">
            <v>C2217</v>
          </cell>
          <cell r="G1889" t="str">
            <v>C24TNN.00038577</v>
          </cell>
          <cell r="J1889" t="str">
            <v>Payment for invoice(s) 30/07/2024.C24TNN.00038577 - Purchasing invoice C24TNN.00038577</v>
          </cell>
          <cell r="K1889">
            <v>432950</v>
          </cell>
          <cell r="L1889">
            <v>45540</v>
          </cell>
        </row>
        <row r="1890">
          <cell r="C1890">
            <v>38578</v>
          </cell>
          <cell r="D1890" t="str">
            <v>C2217</v>
          </cell>
          <cell r="G1890" t="str">
            <v>C24TNN.00038578</v>
          </cell>
          <cell r="J1890" t="str">
            <v>Payment for invoice(s) 30/07/2024.C24TNN.00038578 - Purchasing invoice C24TNN.00038578</v>
          </cell>
          <cell r="K1890">
            <v>432950</v>
          </cell>
          <cell r="L1890">
            <v>45540</v>
          </cell>
        </row>
        <row r="1891">
          <cell r="C1891">
            <v>38579</v>
          </cell>
          <cell r="D1891" t="str">
            <v>C2217</v>
          </cell>
          <cell r="G1891" t="str">
            <v>C24TNN.00038579</v>
          </cell>
          <cell r="J1891" t="str">
            <v>Payment for invoice(s) 30/07/2024.C24TNN.00038579 - Purchasing invoice C24TNN.00038579</v>
          </cell>
          <cell r="K1891">
            <v>432950</v>
          </cell>
          <cell r="L1891">
            <v>45540</v>
          </cell>
        </row>
        <row r="1892">
          <cell r="C1892">
            <v>38580</v>
          </cell>
          <cell r="D1892" t="str">
            <v>C2217</v>
          </cell>
          <cell r="G1892" t="str">
            <v>C24TNN.00038580</v>
          </cell>
          <cell r="J1892" t="str">
            <v>Payment for invoice(s) 30/07/2024.C24TNN.00038580 - Purchasing invoice C24TNN.00038580</v>
          </cell>
          <cell r="K1892">
            <v>432950</v>
          </cell>
          <cell r="L1892">
            <v>45540</v>
          </cell>
        </row>
        <row r="1893">
          <cell r="C1893">
            <v>38581</v>
          </cell>
          <cell r="D1893" t="str">
            <v>C2217</v>
          </cell>
          <cell r="G1893" t="str">
            <v>C24TNN.00038581</v>
          </cell>
          <cell r="J1893" t="str">
            <v>Payment for invoice(s) 30/07/2024.C24TNN.00038581 - Purchasing invoice C24TNN.00038581</v>
          </cell>
          <cell r="K1893">
            <v>432950</v>
          </cell>
          <cell r="L1893">
            <v>45540</v>
          </cell>
        </row>
        <row r="1894">
          <cell r="C1894">
            <v>38582</v>
          </cell>
          <cell r="D1894" t="str">
            <v>C2217</v>
          </cell>
          <cell r="G1894" t="str">
            <v>C24TNN.00038582</v>
          </cell>
          <cell r="J1894" t="str">
            <v>Payment for invoice(s) 30/07/2024.C24TNN.00038582 - Purchasing invoice C24TNN.00038582</v>
          </cell>
          <cell r="K1894">
            <v>541188</v>
          </cell>
          <cell r="L1894">
            <v>45540</v>
          </cell>
        </row>
        <row r="1895">
          <cell r="C1895">
            <v>38583</v>
          </cell>
          <cell r="D1895" t="str">
            <v>C2217</v>
          </cell>
          <cell r="G1895" t="str">
            <v>C24TNN.00038583</v>
          </cell>
          <cell r="J1895" t="str">
            <v>Payment for invoice(s) 30/07/2024.C24TNN.00038583 - Purchasing invoice C24TNN.00038583</v>
          </cell>
          <cell r="K1895">
            <v>432950</v>
          </cell>
          <cell r="L1895">
            <v>45540</v>
          </cell>
        </row>
        <row r="1896">
          <cell r="C1896">
            <v>38584</v>
          </cell>
          <cell r="D1896" t="str">
            <v>C2217</v>
          </cell>
          <cell r="G1896" t="str">
            <v>C24TNN.00038584</v>
          </cell>
          <cell r="J1896" t="str">
            <v>Payment for invoice(s) 30/07/2024.C24TNN.00038584 - Purchasing invoice C24TNN.00038584</v>
          </cell>
          <cell r="K1896">
            <v>432950</v>
          </cell>
          <cell r="L1896">
            <v>45540</v>
          </cell>
        </row>
        <row r="1897">
          <cell r="C1897">
            <v>38585</v>
          </cell>
          <cell r="D1897" t="str">
            <v>C2217</v>
          </cell>
          <cell r="G1897" t="str">
            <v>C24TNN.00038585</v>
          </cell>
          <cell r="J1897" t="str">
            <v>Payment for invoice(s) 30/07/2024.C24TNN.00038585 - Purchasing invoice C24TNN.00038585</v>
          </cell>
          <cell r="K1897">
            <v>541188</v>
          </cell>
          <cell r="L1897">
            <v>45540</v>
          </cell>
        </row>
        <row r="1898">
          <cell r="C1898">
            <v>38586</v>
          </cell>
          <cell r="D1898" t="str">
            <v>C2217</v>
          </cell>
          <cell r="G1898" t="str">
            <v>C24TNN.00038586</v>
          </cell>
          <cell r="J1898" t="str">
            <v>Payment for invoice(s) 30/07/2024.C24TNN.00038586 - Purchasing invoice C24TNN.00038586</v>
          </cell>
          <cell r="K1898">
            <v>432950</v>
          </cell>
          <cell r="L1898">
            <v>45540</v>
          </cell>
        </row>
        <row r="1899">
          <cell r="C1899">
            <v>38587</v>
          </cell>
          <cell r="D1899" t="str">
            <v>C2217</v>
          </cell>
          <cell r="G1899" t="str">
            <v>C24TNN.00038587</v>
          </cell>
          <cell r="J1899" t="str">
            <v>Payment for invoice(s) 30/07/2024.C24TNN.00038587 - Purchasing invoice C24TNN.00038587</v>
          </cell>
          <cell r="K1899">
            <v>432950</v>
          </cell>
          <cell r="L1899">
            <v>45540</v>
          </cell>
        </row>
        <row r="1900">
          <cell r="C1900">
            <v>38588</v>
          </cell>
          <cell r="D1900" t="str">
            <v>C2217</v>
          </cell>
          <cell r="G1900" t="str">
            <v>C24TNN.00038588</v>
          </cell>
          <cell r="J1900" t="str">
            <v>Payment for invoice(s) 30/07/2024.C24TNN.00038588 - Purchasing invoice C24TNN.00038588</v>
          </cell>
          <cell r="K1900">
            <v>432950</v>
          </cell>
          <cell r="L1900">
            <v>45540</v>
          </cell>
        </row>
        <row r="1901">
          <cell r="C1901">
            <v>38589</v>
          </cell>
          <cell r="D1901" t="str">
            <v>C2217</v>
          </cell>
          <cell r="G1901" t="str">
            <v>C24TNN.00038589</v>
          </cell>
          <cell r="J1901" t="str">
            <v>Payment for invoice(s) 30/07/2024.C24TNN.00038589 - Purchasing invoice C24TNN.00038589</v>
          </cell>
          <cell r="K1901">
            <v>432950</v>
          </cell>
          <cell r="L1901">
            <v>45540</v>
          </cell>
        </row>
        <row r="1902">
          <cell r="C1902">
            <v>38590</v>
          </cell>
          <cell r="D1902" t="str">
            <v>C2217</v>
          </cell>
          <cell r="G1902" t="str">
            <v>C24TNN.00038590</v>
          </cell>
          <cell r="J1902" t="str">
            <v>Payment for invoice(s) 30/07/2024.C24TNN.00038590 - Purchasing invoice C24TNN.00038590</v>
          </cell>
          <cell r="K1902">
            <v>432950</v>
          </cell>
          <cell r="L1902">
            <v>45540</v>
          </cell>
        </row>
        <row r="1903">
          <cell r="C1903">
            <v>38611</v>
          </cell>
          <cell r="D1903" t="str">
            <v>C2217</v>
          </cell>
          <cell r="G1903" t="str">
            <v>C24TNN.00038611</v>
          </cell>
          <cell r="J1903" t="str">
            <v>Payment for invoice(s) 31/07/2024.C24TNN.00038611 - Purchasing invoice C24TNN.00038611</v>
          </cell>
          <cell r="K1903">
            <v>432950</v>
          </cell>
          <cell r="L1903">
            <v>45540</v>
          </cell>
        </row>
        <row r="1904">
          <cell r="C1904">
            <v>7420</v>
          </cell>
          <cell r="D1904" t="str">
            <v>C2217</v>
          </cell>
          <cell r="J1904" t="str">
            <v>Payment for invoice(s) HNM-C30824LIINH(126414)-127426 - Cấn trừ Phí hỗ trợ khai trương cửa hàng tháng 07 năm 2024 tại miền Bắc- CR2217</v>
          </cell>
          <cell r="K1904">
            <v>-864000</v>
          </cell>
          <cell r="L1904">
            <v>45540</v>
          </cell>
        </row>
        <row r="1905">
          <cell r="C1905">
            <v>755</v>
          </cell>
          <cell r="D1905" t="str">
            <v>C2217</v>
          </cell>
          <cell r="J1905" t="str">
            <v>Payment for invoice(s) HNM-C30824LINH(125954)-127032 - Cấn trừ Phí hỗ trợ kiểm tra an toàn vệ sinh thực phẩm tháng 07 năm 2024 tại Hải Phòng-CR2217</v>
          </cell>
          <cell r="K1905">
            <v>-99714</v>
          </cell>
          <cell r="L1905">
            <v>45540</v>
          </cell>
        </row>
        <row r="1906">
          <cell r="C1906">
            <v>638</v>
          </cell>
          <cell r="D1906" t="str">
            <v>C2217</v>
          </cell>
          <cell r="J1906" t="str">
            <v>Payment for invoice(s) HNM-C30824LINH(125958)-127061 - Cấn trừ Phí hỗ trợ trưng bày tháng 07 năm 2024 tại Quảng Ninh-CR2217</v>
          </cell>
          <cell r="K1906">
            <v>-10824</v>
          </cell>
          <cell r="L1906">
            <v>45540</v>
          </cell>
        </row>
        <row r="1907">
          <cell r="C1907">
            <v>639</v>
          </cell>
          <cell r="D1907" t="str">
            <v>C2217</v>
          </cell>
          <cell r="J1907" t="str">
            <v>Payment for invoice(s) HNM-C30824LINH(125959)-127051 - Cấn trừ Phí hỗ trợ bán hàng tháng 07 năm 2024 tại Quảng Ninh-CR2217</v>
          </cell>
          <cell r="K1907">
            <v>-21648</v>
          </cell>
          <cell r="L1907">
            <v>45540</v>
          </cell>
        </row>
        <row r="1908">
          <cell r="C1908">
            <v>763</v>
          </cell>
          <cell r="D1908" t="str">
            <v>C2217</v>
          </cell>
          <cell r="J1908" t="str">
            <v>Payment for invoice(s) HNM-C30824LINH(125960)-127028 - Cấn trừ Phí hỗ trợ trưng bày tháng 07 năm 2024 tại Bắc Ninh-CR2217</v>
          </cell>
          <cell r="K1908">
            <v>-23001</v>
          </cell>
          <cell r="L1908">
            <v>45540</v>
          </cell>
        </row>
        <row r="1909">
          <cell r="C1909">
            <v>7237</v>
          </cell>
          <cell r="D1909" t="str">
            <v>C2217</v>
          </cell>
          <cell r="J1909" t="str">
            <v>Payment for invoice(s) HNM-C30824LINH(125964)-127041 - Cấn trừ Phí hỗ trợ kiểm tra an toàn vệ sinh thực phẩm tháng 07 năm 2024 tại Hà Nội-CR2217</v>
          </cell>
          <cell r="K1909">
            <v>-992676</v>
          </cell>
          <cell r="L1909">
            <v>45540</v>
          </cell>
        </row>
        <row r="1910">
          <cell r="C1910">
            <v>757</v>
          </cell>
          <cell r="D1910" t="str">
            <v>C2217</v>
          </cell>
          <cell r="J1910" t="str">
            <v>Payment for invoice(s) HNM-C30824LINH(125965)-127068 - Cấn trừ Phí hỗ trợ bán hàng tháng 07 năm 2024 tại Hải Phòng-CR2217</v>
          </cell>
          <cell r="K1910">
            <v>-99714</v>
          </cell>
          <cell r="L1910">
            <v>45540</v>
          </cell>
        </row>
        <row r="1911">
          <cell r="C1911">
            <v>758</v>
          </cell>
          <cell r="D1911" t="str">
            <v>C2217</v>
          </cell>
          <cell r="J1911" t="str">
            <v>Payment for invoice(s) HNM-C30824LINH(125966)-127042 - Cấn trừ Phí hỗ trợ tiền điện tháng 07 năm 2024 tại Hải Phòng-CR2217</v>
          </cell>
          <cell r="K1911">
            <v>-99714</v>
          </cell>
          <cell r="L1911">
            <v>45540</v>
          </cell>
        </row>
        <row r="1912">
          <cell r="C1912">
            <v>7239</v>
          </cell>
          <cell r="D1912" t="str">
            <v>C2217</v>
          </cell>
          <cell r="J1912" t="str">
            <v>Payment for invoice(s) HNM-C30824LINH(125969)-127052 - Cấn trừ Phí hỗ trợ trưng bày tháng 07 năm 2024 tại Hà Nội-CR2217</v>
          </cell>
          <cell r="K1912">
            <v>-496338</v>
          </cell>
          <cell r="L1912">
            <v>45540</v>
          </cell>
        </row>
        <row r="1913">
          <cell r="C1913">
            <v>7240</v>
          </cell>
          <cell r="D1913" t="str">
            <v>C2217</v>
          </cell>
          <cell r="J1913" t="str">
            <v>Payment for invoice(s) HNM-C30824LINH(125970)-127031 - Cấn trừ Phí hỗ trợ bán hàng tháng 07 năm 2024 tại Hà Nội-CR2217</v>
          </cell>
          <cell r="K1913">
            <v>-992676</v>
          </cell>
          <cell r="L1913">
            <v>45540</v>
          </cell>
        </row>
        <row r="1914">
          <cell r="C1914">
            <v>641</v>
          </cell>
          <cell r="D1914" t="str">
            <v>C2217</v>
          </cell>
          <cell r="J1914" t="str">
            <v>Payment for invoice(s) HNM-C30824LINH(125971)-127036 - Cấn trừ Phí hỗ trợ trao đổi dữ liệu điện tử tháng 07 năm 2024 tại Quảng Ninh-CR2217</v>
          </cell>
          <cell r="K1914">
            <v>-21648</v>
          </cell>
          <cell r="L1914">
            <v>45540</v>
          </cell>
        </row>
        <row r="1915">
          <cell r="C1915">
            <v>764</v>
          </cell>
          <cell r="D1915" t="str">
            <v>C2217</v>
          </cell>
          <cell r="J1915" t="str">
            <v>Payment for invoice(s) HNM-C30824LINH(125973)-127069 - Cấn trừ Phí hỗ trợ trao đổi dữ liệu điện tử tháng 07 năm 2024 tại Bắc Ninh-CR2217</v>
          </cell>
          <cell r="K1915">
            <v>-46002</v>
          </cell>
          <cell r="L1915">
            <v>45540</v>
          </cell>
        </row>
        <row r="1916">
          <cell r="C1916">
            <v>642</v>
          </cell>
          <cell r="D1916" t="str">
            <v>C2217</v>
          </cell>
          <cell r="J1916" t="str">
            <v>Payment for invoice(s) HNM-C30824LINH(125975)-127046 - Cấn trừ Phí hỗ trợ kiểm tra an toàn vệ sinh thực phẩm tháng 07 năm 2024 tại Quảng Ninh-CR2217</v>
          </cell>
          <cell r="K1916">
            <v>-21648</v>
          </cell>
          <cell r="L1916">
            <v>45540</v>
          </cell>
        </row>
        <row r="1917">
          <cell r="C1917">
            <v>643</v>
          </cell>
          <cell r="D1917" t="str">
            <v>C2217</v>
          </cell>
          <cell r="J1917" t="str">
            <v>Payment for invoice(s) HNM-C30824LINH(125976)-127054 - Cấn trừ Phí hỗ trợ tiền điện tháng 07 năm 2024 tại Quảng Ninh-CR2217</v>
          </cell>
          <cell r="K1917">
            <v>-21648</v>
          </cell>
          <cell r="L1917">
            <v>45540</v>
          </cell>
        </row>
        <row r="1918">
          <cell r="C1918">
            <v>765</v>
          </cell>
          <cell r="D1918" t="str">
            <v>C2217</v>
          </cell>
          <cell r="J1918" t="str">
            <v>Payment for invoice(s) HNM-C30824LINH(125977)-127043 - Cấn trừ Phí hỗ trợ bán hàng tháng 07 năm 2024 tại Bắc Ninh-CR2217</v>
          </cell>
          <cell r="K1918">
            <v>-46002</v>
          </cell>
          <cell r="L1918">
            <v>45540</v>
          </cell>
        </row>
        <row r="1919">
          <cell r="C1919">
            <v>7244</v>
          </cell>
          <cell r="D1919" t="str">
            <v>C2217</v>
          </cell>
          <cell r="J1919" t="str">
            <v>Payment for invoice(s) HNM-C30824LINH(125980)-127033 - Cấn trừ Phí hỗ trợ trao đổi dữ liệu điện tử tháng 07 năm 2024 tại Hà Nội-CR2217</v>
          </cell>
          <cell r="K1919">
            <v>-992676</v>
          </cell>
          <cell r="L1919">
            <v>45540</v>
          </cell>
        </row>
        <row r="1920">
          <cell r="C1920">
            <v>702</v>
          </cell>
          <cell r="D1920" t="str">
            <v>C2217</v>
          </cell>
          <cell r="J1920" t="str">
            <v>Payment for invoice(s) HNM-C30824LINH(125981)-127071 - Cấn trừ Phí hỗ trợ trưng bày tháng 07 năm 2024 tại Hưng Yên-CR2217</v>
          </cell>
          <cell r="K1920">
            <v>-13191</v>
          </cell>
          <cell r="L1920">
            <v>45540</v>
          </cell>
        </row>
        <row r="1921">
          <cell r="C1921">
            <v>703</v>
          </cell>
          <cell r="D1921" t="str">
            <v>C2217</v>
          </cell>
          <cell r="J1921" t="str">
            <v>Payment for invoice(s) HNM-C30824LINH(125982)-127062 - Cấn trừ Phí hỗ trợ kiểm tra an toàn vệ sinh thực phẩm tháng 07 năm 2024 tại Hưng Yên-CR2217</v>
          </cell>
          <cell r="K1921">
            <v>-26383</v>
          </cell>
          <cell r="L1921">
            <v>45540</v>
          </cell>
        </row>
        <row r="1922">
          <cell r="C1922">
            <v>704</v>
          </cell>
          <cell r="D1922" t="str">
            <v>C2217</v>
          </cell>
          <cell r="J1922" t="str">
            <v>Payment for invoice(s) HNM-C30824LINH(125983)-127063 - Cấn trừ Phí hỗ trợ trao đổi dữ liệu điện tử tháng 07 năm 2024 tại Hưng Yên-CR2217</v>
          </cell>
          <cell r="K1922">
            <v>-26383</v>
          </cell>
          <cell r="L1922">
            <v>45540</v>
          </cell>
        </row>
        <row r="1923">
          <cell r="C1923">
            <v>760</v>
          </cell>
          <cell r="D1923" t="str">
            <v>C2217</v>
          </cell>
          <cell r="J1923" t="str">
            <v>Payment for invoice(s) HNM-C30824LINH(125987)-127044 - Cấn trừ Phí hỗ trợ trao đổi dữ liệu điện tử tháng 07 năm 2024 tại Hải Phòng-CR2217</v>
          </cell>
          <cell r="K1923">
            <v>-99714</v>
          </cell>
          <cell r="L1923">
            <v>45540</v>
          </cell>
        </row>
        <row r="1924">
          <cell r="C1924">
            <v>706</v>
          </cell>
          <cell r="D1924" t="str">
            <v>C2217</v>
          </cell>
          <cell r="J1924" t="str">
            <v>Payment for invoice(s) HNM-C30824LINH(125988)-127038 - Cấn trừ Phí hỗ trợ bán hàng tháng 07 năm 2024 tại Hưng Yên-CR2217</v>
          </cell>
          <cell r="K1924">
            <v>-26383</v>
          </cell>
          <cell r="L1924">
            <v>45540</v>
          </cell>
        </row>
        <row r="1925">
          <cell r="C1925">
            <v>707</v>
          </cell>
          <cell r="D1925" t="str">
            <v>C2217</v>
          </cell>
          <cell r="J1925" t="str">
            <v>Payment for invoice(s) HNM-C30824LINH(125989)-127060 - Cấn trừ Phí hỗ trợ tiền điện tháng 07 năm 2024 tại Hưng Yên-CR2217</v>
          </cell>
          <cell r="K1925">
            <v>-26383</v>
          </cell>
          <cell r="L1925">
            <v>45540</v>
          </cell>
        </row>
        <row r="1926">
          <cell r="C1926">
            <v>7254</v>
          </cell>
          <cell r="D1926" t="str">
            <v>C2217</v>
          </cell>
          <cell r="J1926" t="str">
            <v>Payment for invoice(s) HNM-C30824LINH(125993)-127034 - Cấn trừ Phí hỗ trợ tiền điện tháng 07 năm 2024 tại Hà Nội-CR2217</v>
          </cell>
          <cell r="K1926">
            <v>-992676</v>
          </cell>
          <cell r="L1926">
            <v>45540</v>
          </cell>
        </row>
        <row r="1927">
          <cell r="C1927">
            <v>762</v>
          </cell>
          <cell r="D1927" t="str">
            <v>C2217</v>
          </cell>
          <cell r="J1927" t="str">
            <v>Payment for invoice(s) HNM-C30824LINH(125994)-127058 - Cấn trừ Phí hỗ trợ trưng bày tháng 07 năm 2024 tại Hải Phòng-CR2217</v>
          </cell>
          <cell r="K1927">
            <v>-49857</v>
          </cell>
          <cell r="L1927">
            <v>45540</v>
          </cell>
        </row>
        <row r="1928">
          <cell r="C1928">
            <v>767</v>
          </cell>
          <cell r="D1928" t="str">
            <v>C2217</v>
          </cell>
          <cell r="J1928" t="str">
            <v>Payment for invoice(s) HNM-C30824LINH(125995)-127072 - Cấn trừ Phí hỗ trợ kiểm tra an toàn vệ sinh thực phẩm tháng 07 năm 2024 tại Bắc Ninh-CR2217</v>
          </cell>
          <cell r="K1928">
            <v>-46002</v>
          </cell>
          <cell r="L1928">
            <v>45540</v>
          </cell>
        </row>
        <row r="1929">
          <cell r="C1929">
            <v>770</v>
          </cell>
          <cell r="D1929" t="str">
            <v>C2217</v>
          </cell>
          <cell r="J1929" t="str">
            <v>Payment for invoice(s) HNM-C30824LINH(125998)-127039 - Cấn trừ Phí hỗ trợ tiền điện tháng 07 năm 2024 tại Bắc Ninh-CR2217</v>
          </cell>
          <cell r="K1929">
            <v>-46002</v>
          </cell>
          <cell r="L1929">
            <v>45540</v>
          </cell>
        </row>
        <row r="1930">
          <cell r="C1930">
            <v>13942</v>
          </cell>
          <cell r="D1930" t="str">
            <v>C2217</v>
          </cell>
          <cell r="G1930" t="str">
            <v>Payment for invoice(s) RRS20240710725HN2138</v>
          </cell>
          <cell r="J1930" t="str">
            <v>Payment for invoice(s) RRS20240710725HN2138 - Invoice for goods return to supplier C2217- Store: HN2138</v>
          </cell>
          <cell r="K1930">
            <v>-67648</v>
          </cell>
          <cell r="L1930">
            <v>45540</v>
          </cell>
        </row>
        <row r="1931">
          <cell r="C1931">
            <v>13119</v>
          </cell>
          <cell r="D1931" t="str">
            <v>C2217</v>
          </cell>
          <cell r="G1931" t="str">
            <v>Payment for invoice(s) RRS20240711870HN2200</v>
          </cell>
          <cell r="J1931" t="str">
            <v>Payment for invoice(s) RRS20240711870HN2200 - Invoice for goods return to supplier C2217- Store: HN2200</v>
          </cell>
          <cell r="K1931">
            <v>-270592</v>
          </cell>
          <cell r="L1931">
            <v>45540</v>
          </cell>
        </row>
        <row r="1932">
          <cell r="C1932">
            <v>13093</v>
          </cell>
          <cell r="D1932" t="str">
            <v>C2217</v>
          </cell>
          <cell r="G1932" t="str">
            <v>Payment for invoice(s) RRS20240716572HN2041</v>
          </cell>
          <cell r="J1932" t="str">
            <v>Payment for invoice(s) RRS20240716572HN2041 - Invoice for goods return to supplier C2217- Store: HN2041</v>
          </cell>
          <cell r="K1932">
            <v>-405888</v>
          </cell>
          <cell r="L1932">
            <v>45540</v>
          </cell>
        </row>
        <row r="1933">
          <cell r="C1933">
            <v>13931</v>
          </cell>
          <cell r="D1933" t="str">
            <v>C2217</v>
          </cell>
          <cell r="G1933" t="str">
            <v>Payment for invoice(s) RRS20240717590HN2040</v>
          </cell>
          <cell r="J1933" t="str">
            <v>Payment for invoice(s) RRS20240717590HN2040 - Invoice for goods return to supplier C2217- Store: HN2040</v>
          </cell>
          <cell r="K1933">
            <v>-135296</v>
          </cell>
          <cell r="L1933">
            <v>45540</v>
          </cell>
        </row>
        <row r="1934">
          <cell r="C1934">
            <v>13139</v>
          </cell>
          <cell r="D1934" t="str">
            <v>C2217</v>
          </cell>
          <cell r="G1934" t="str">
            <v>Payment for invoice(s) RRS20240717612HN2190</v>
          </cell>
          <cell r="J1934" t="str">
            <v>Payment for invoice(s) RRS20240717612HN2190 - Invoice for goods return to supplier C2217- Store: HN2190</v>
          </cell>
          <cell r="K1934">
            <v>-135296</v>
          </cell>
          <cell r="L1934">
            <v>45540</v>
          </cell>
        </row>
        <row r="1935">
          <cell r="C1935">
            <v>13094</v>
          </cell>
          <cell r="D1935" t="str">
            <v>C2217</v>
          </cell>
          <cell r="G1935" t="str">
            <v>Payment for invoice(s) RRS20240718729HN2157</v>
          </cell>
          <cell r="J1935" t="str">
            <v>Payment for invoice(s) RRS20240718729HN2157 - Invoice for goods return to supplier C2217- Store: HN2157</v>
          </cell>
          <cell r="K1935">
            <v>-135296</v>
          </cell>
          <cell r="L1935">
            <v>45540</v>
          </cell>
        </row>
        <row r="1936">
          <cell r="C1936">
            <v>159</v>
          </cell>
          <cell r="D1936" t="str">
            <v>C2217</v>
          </cell>
          <cell r="G1936" t="str">
            <v>Payment for invoice(s) RRS20240720932ND8001</v>
          </cell>
          <cell r="J1936" t="str">
            <v>Payment for invoice(s) RRS20240720932ND8001 - Invoice for goods return to supplier C2217- Store: ND8001</v>
          </cell>
          <cell r="K1936">
            <v>-135296</v>
          </cell>
          <cell r="L1936">
            <v>45540</v>
          </cell>
        </row>
        <row r="1937">
          <cell r="C1937">
            <v>12994</v>
          </cell>
          <cell r="D1937" t="str">
            <v>C2217</v>
          </cell>
          <cell r="G1937" t="str">
            <v>Payment for invoice(s) RRS20240726611HN2226</v>
          </cell>
          <cell r="J1937" t="str">
            <v>Payment for invoice(s) RRS20240726611HN2226 - Invoice for goods return to supplier C2217- Store: HN2226</v>
          </cell>
          <cell r="K1937">
            <v>-202944</v>
          </cell>
          <cell r="L1937">
            <v>45540</v>
          </cell>
        </row>
        <row r="1938">
          <cell r="C1938">
            <v>12995</v>
          </cell>
          <cell r="D1938" t="str">
            <v>C2217</v>
          </cell>
          <cell r="G1938" t="str">
            <v>Payment for invoice(s) RRS20240727650HN2053</v>
          </cell>
          <cell r="J1938" t="str">
            <v>Payment for invoice(s) RRS20240727650HN2053 - Invoice for goods return to supplier C2217- Store: HN2053</v>
          </cell>
          <cell r="K1938">
            <v>-67648</v>
          </cell>
          <cell r="L1938">
            <v>45540</v>
          </cell>
        </row>
        <row r="1939">
          <cell r="C1939">
            <v>15497</v>
          </cell>
          <cell r="D1939" t="str">
            <v>C2217</v>
          </cell>
          <cell r="G1939" t="str">
            <v>Payment for invoice(s) RRS20240727653HN2139</v>
          </cell>
          <cell r="J1939" t="str">
            <v>Payment for invoice(s) RRS20240727653HN2139 - Invoice for goods return to supplier C2217- Store: HN2139</v>
          </cell>
          <cell r="K1939">
            <v>-338240</v>
          </cell>
          <cell r="L1939">
            <v>45540</v>
          </cell>
        </row>
        <row r="1940">
          <cell r="C1940">
            <v>13121</v>
          </cell>
          <cell r="D1940" t="str">
            <v>C2217</v>
          </cell>
          <cell r="G1940" t="str">
            <v>Payment for invoice(s) RRS20240730716HN2138</v>
          </cell>
          <cell r="J1940" t="str">
            <v>Payment for invoice(s) RRS20240730716HN2138 - Invoice for goods return to supplier C2217- Store: HN2138</v>
          </cell>
          <cell r="K1940">
            <v>-338240</v>
          </cell>
          <cell r="L1940">
            <v>45540</v>
          </cell>
        </row>
        <row r="1941">
          <cell r="C1941">
            <v>14522</v>
          </cell>
          <cell r="D1941" t="str">
            <v>C2217</v>
          </cell>
          <cell r="G1941" t="str">
            <v>Payment for invoice(s) RRS20240731761HN2177</v>
          </cell>
          <cell r="J1941" t="str">
            <v>Payment for invoice(s) RRS20240731761HN2177 - Invoice for goods return to supplier C2217- Store: HN2177</v>
          </cell>
          <cell r="K1941">
            <v>-67648</v>
          </cell>
          <cell r="L1941">
            <v>45540</v>
          </cell>
        </row>
        <row r="1942">
          <cell r="C1942">
            <v>14523</v>
          </cell>
          <cell r="D1942" t="str">
            <v>C2217</v>
          </cell>
          <cell r="G1942" t="str">
            <v>Payment for invoice(s) RRS20240802922HN2111</v>
          </cell>
          <cell r="J1942" t="str">
            <v>Payment for invoice(s) RRS20240802922HN2111 - Invoice for goods return to supplier C2217- Store: HN2111</v>
          </cell>
          <cell r="K1942">
            <v>-202944</v>
          </cell>
          <cell r="L1942">
            <v>45540</v>
          </cell>
        </row>
        <row r="1943">
          <cell r="C1943">
            <v>341</v>
          </cell>
          <cell r="D1943" t="str">
            <v>C2217</v>
          </cell>
          <cell r="G1943" t="str">
            <v>Payment for invoice(s) RRS20240802945HP6014</v>
          </cell>
          <cell r="J1943" t="str">
            <v>Payment for invoice(s) RRS20240802945HP6014 - Invoice for goods return to supplier C2217- Store: HP6014</v>
          </cell>
          <cell r="K1943">
            <v>-135296</v>
          </cell>
          <cell r="L1943">
            <v>45540</v>
          </cell>
        </row>
        <row r="1944">
          <cell r="C1944">
            <v>14521</v>
          </cell>
          <cell r="D1944" t="str">
            <v>C2217</v>
          </cell>
          <cell r="G1944" t="str">
            <v>Payment for invoice(s) RRS20240802984HN2014</v>
          </cell>
          <cell r="J1944" t="str">
            <v>Payment for invoice(s) RRS20240802984HN2014 - Invoice for goods return to supplier C2217- Store: HN2014</v>
          </cell>
          <cell r="K1944">
            <v>-202944</v>
          </cell>
          <cell r="L1944">
            <v>45540</v>
          </cell>
        </row>
        <row r="1945">
          <cell r="C1945">
            <v>15919</v>
          </cell>
          <cell r="D1945" t="str">
            <v>C2217</v>
          </cell>
          <cell r="G1945" t="str">
            <v>Payment for invoice(s) RRS20240804183HN2245</v>
          </cell>
          <cell r="J1945" t="str">
            <v>Payment for invoice(s) RRS20240804183HN2245 - Invoice for goods return to supplier C2217- Store: HN2245</v>
          </cell>
          <cell r="K1945">
            <v>-202944</v>
          </cell>
          <cell r="L1945">
            <v>45540</v>
          </cell>
        </row>
        <row r="1946">
          <cell r="C1946">
            <v>14621</v>
          </cell>
          <cell r="D1946" t="str">
            <v>C2217</v>
          </cell>
          <cell r="G1946" t="str">
            <v>Payment for invoice(s) RRS20240804202HN2191</v>
          </cell>
          <cell r="J1946" t="str">
            <v>Payment for invoice(s) RRS20240804202HN2191 - Invoice for goods return to supplier C2217- Store: HN2191</v>
          </cell>
          <cell r="K1946">
            <v>-338240</v>
          </cell>
          <cell r="L1946">
            <v>45540</v>
          </cell>
        </row>
        <row r="1947">
          <cell r="C1947">
            <v>14620</v>
          </cell>
          <cell r="D1947" t="str">
            <v>C2217</v>
          </cell>
          <cell r="G1947" t="str">
            <v>Payment for invoice(s) RRS20240806361HN2205</v>
          </cell>
          <cell r="J1947" t="str">
            <v>Payment for invoice(s) RRS20240806361HN2205 - Invoice for goods return to supplier C2217- Store: HN2205</v>
          </cell>
          <cell r="K1947">
            <v>-270592</v>
          </cell>
          <cell r="L1947">
            <v>45540</v>
          </cell>
        </row>
        <row r="1948">
          <cell r="C1948">
            <v>15921</v>
          </cell>
          <cell r="D1948" t="str">
            <v>C2217</v>
          </cell>
          <cell r="G1948" t="str">
            <v>Payment for invoice(s) RRS20240806373HN2245</v>
          </cell>
          <cell r="J1948" t="str">
            <v>Payment for invoice(s) RRS20240806373HN2245 - Invoice for goods return to supplier C2217- Store: HN2245</v>
          </cell>
          <cell r="K1948">
            <v>-67648</v>
          </cell>
          <cell r="L1948">
            <v>45540</v>
          </cell>
        </row>
        <row r="1949">
          <cell r="C1949">
            <v>14690</v>
          </cell>
          <cell r="D1949" t="str">
            <v>C2217</v>
          </cell>
          <cell r="G1949" t="str">
            <v>Payment for invoice(s) RRS20240807463HN2166</v>
          </cell>
          <cell r="J1949" t="str">
            <v>Payment for invoice(s) RRS20240807463HN2166 - Invoice for goods return to supplier C2217- Store: HN2166</v>
          </cell>
          <cell r="K1949">
            <v>-135296</v>
          </cell>
          <cell r="L1949">
            <v>45540</v>
          </cell>
        </row>
        <row r="1950">
          <cell r="C1950">
            <v>368</v>
          </cell>
          <cell r="D1950" t="str">
            <v>C2217</v>
          </cell>
          <cell r="G1950" t="str">
            <v>Payment for invoice(s) RRS20240807530HP6010</v>
          </cell>
          <cell r="J1950" t="str">
            <v>Payment for invoice(s) RRS20240807530HP6010 - Invoice for goods return to supplier C2217- Store: HP6010</v>
          </cell>
          <cell r="K1950">
            <v>-67648</v>
          </cell>
          <cell r="L1950">
            <v>45540</v>
          </cell>
        </row>
        <row r="1951">
          <cell r="C1951">
            <v>14847</v>
          </cell>
          <cell r="D1951" t="str">
            <v>C2217</v>
          </cell>
          <cell r="G1951" t="str">
            <v>Payment for invoice(s) RRS20240810853HN2034</v>
          </cell>
          <cell r="J1951" t="str">
            <v>Payment for invoice(s) RRS20240810853HN2034 - Invoice for goods return to supplier C2217- Store: HN2034</v>
          </cell>
          <cell r="K1951">
            <v>-67648</v>
          </cell>
          <cell r="L1951">
            <v>45540</v>
          </cell>
        </row>
        <row r="1952">
          <cell r="C1952">
            <v>14619</v>
          </cell>
          <cell r="D1952" t="str">
            <v>C2217</v>
          </cell>
          <cell r="G1952" t="str">
            <v>Payment for invoice(s) RRS20240810867HN2111</v>
          </cell>
          <cell r="J1952" t="str">
            <v>Payment for invoice(s) RRS20240810867HN2111 - Invoice for goods return to supplier C2217- Store: HN2111</v>
          </cell>
          <cell r="K1952">
            <v>-270592</v>
          </cell>
          <cell r="L1952">
            <v>45540</v>
          </cell>
        </row>
        <row r="1953">
          <cell r="C1953">
            <v>14849</v>
          </cell>
          <cell r="D1953" t="str">
            <v>C2217</v>
          </cell>
          <cell r="G1953" t="str">
            <v>Payment for invoice(s) RRS20240813104HN2171</v>
          </cell>
          <cell r="J1953" t="str">
            <v>Payment for invoice(s) RRS20240813104HN2171 - Invoice for goods return to supplier C2217- Store: HN2171</v>
          </cell>
          <cell r="K1953">
            <v>-67648</v>
          </cell>
          <cell r="L1953">
            <v>45540</v>
          </cell>
        </row>
        <row r="1954">
          <cell r="C1954">
            <v>34</v>
          </cell>
          <cell r="D1954" t="str">
            <v>C2217</v>
          </cell>
          <cell r="G1954" t="str">
            <v>Payment for invoice(s) RRS20240813106HL4001</v>
          </cell>
          <cell r="J1954" t="str">
            <v>Payment for invoice(s) RRS20240813106HL4001 - Invoice for goods return to supplier C2217- Store: HL4001</v>
          </cell>
          <cell r="K1954">
            <v>-202944</v>
          </cell>
          <cell r="L1954">
            <v>45540</v>
          </cell>
        </row>
        <row r="1955">
          <cell r="C1955">
            <v>14848</v>
          </cell>
          <cell r="D1955" t="str">
            <v>C2217</v>
          </cell>
          <cell r="G1955" t="str">
            <v>Payment for invoice(s) RRS20240813126HN2126</v>
          </cell>
          <cell r="J1955" t="str">
            <v>Payment for invoice(s) RRS20240813126HN2126 - Invoice for goods return to supplier C2217- Store: HN2126</v>
          </cell>
          <cell r="K1955">
            <v>-270592</v>
          </cell>
          <cell r="L1955">
            <v>45540</v>
          </cell>
        </row>
        <row r="1956">
          <cell r="C1956">
            <v>14691</v>
          </cell>
          <cell r="D1956" t="str">
            <v>C2217</v>
          </cell>
          <cell r="G1956" t="str">
            <v>Payment for invoice(s) RRS20240813133HN2063</v>
          </cell>
          <cell r="J1956" t="str">
            <v>Payment for invoice(s) RRS20240813133HN2063 - Invoice for goods return to supplier C2217- Store: HN2063</v>
          </cell>
          <cell r="K1956">
            <v>-67648</v>
          </cell>
          <cell r="L1956">
            <v>45540</v>
          </cell>
        </row>
        <row r="1957">
          <cell r="C1957">
            <v>15122</v>
          </cell>
          <cell r="D1957" t="str">
            <v>C2217</v>
          </cell>
          <cell r="G1957" t="str">
            <v>Payment for invoice(s) RRS20240815352HN2148</v>
          </cell>
          <cell r="J1957" t="str">
            <v>Payment for invoice(s) RRS20240815352HN2148 - Invoice for goods return to supplier C2217- Store: HN2148</v>
          </cell>
          <cell r="K1957">
            <v>-270592</v>
          </cell>
          <cell r="L1957">
            <v>45540</v>
          </cell>
        </row>
        <row r="1958">
          <cell r="C1958">
            <v>356</v>
          </cell>
          <cell r="D1958" t="str">
            <v>C2217</v>
          </cell>
          <cell r="G1958" t="str">
            <v>Payment for invoice(s) RRS20240815372HP6010</v>
          </cell>
          <cell r="J1958" t="str">
            <v>Payment for invoice(s) RRS20240815372HP6010 - Invoice for goods return to supplier C2217- Store: HP6010</v>
          </cell>
          <cell r="K1958">
            <v>-67648</v>
          </cell>
          <cell r="L1958">
            <v>45540</v>
          </cell>
        </row>
        <row r="1959">
          <cell r="C1959">
            <v>15189</v>
          </cell>
          <cell r="D1959" t="str">
            <v>C2217</v>
          </cell>
          <cell r="G1959" t="str">
            <v>Payment for invoice(s) RRS20240816390HN2174</v>
          </cell>
          <cell r="J1959" t="str">
            <v>Payment for invoice(s) RRS20240816390HN2174 - Invoice for goods return to supplier C2217- Store: HN2174</v>
          </cell>
          <cell r="K1959">
            <v>-473536</v>
          </cell>
          <cell r="L1959">
            <v>45540</v>
          </cell>
        </row>
        <row r="1960">
          <cell r="C1960">
            <v>15381</v>
          </cell>
          <cell r="D1960" t="str">
            <v>C2217</v>
          </cell>
          <cell r="G1960" t="str">
            <v>Payment for invoice(s) RRS20240816469HN2024</v>
          </cell>
          <cell r="J1960" t="str">
            <v>Payment for invoice(s) RRS20240816469HN2024 - Invoice for goods return to supplier C2217- Store: HN2024</v>
          </cell>
          <cell r="K1960">
            <v>-67648</v>
          </cell>
          <cell r="L1960">
            <v>45540</v>
          </cell>
        </row>
        <row r="1961">
          <cell r="C1961">
            <v>15498</v>
          </cell>
          <cell r="D1961" t="str">
            <v>C2217</v>
          </cell>
          <cell r="G1961" t="str">
            <v>Payment for invoice(s) RRS20240820767HN2054</v>
          </cell>
          <cell r="J1961" t="str">
            <v>Payment for invoice(s) RRS20240820767HN2054 - Invoice for goods return to supplier C2217- Store: HN2054</v>
          </cell>
          <cell r="K1961">
            <v>-67648</v>
          </cell>
          <cell r="L1961">
            <v>45540</v>
          </cell>
        </row>
        <row r="1962">
          <cell r="C1962">
            <v>15494</v>
          </cell>
          <cell r="D1962" t="str">
            <v>C2217</v>
          </cell>
          <cell r="G1962" t="str">
            <v>Payment for invoice(s) RRS20240820774HN2185</v>
          </cell>
          <cell r="J1962" t="str">
            <v>Payment for invoice(s) RRS20240820774HN2185 - Invoice for goods return to supplier C2217- Store: HN2185</v>
          </cell>
          <cell r="K1962">
            <v>-67648</v>
          </cell>
          <cell r="L1962">
            <v>45540</v>
          </cell>
        </row>
        <row r="1963">
          <cell r="C1963">
            <v>15495</v>
          </cell>
          <cell r="D1963" t="str">
            <v>C2217</v>
          </cell>
          <cell r="G1963" t="str">
            <v>Payment for invoice(s) RRS20240820793HN2203</v>
          </cell>
          <cell r="J1963" t="str">
            <v>Payment for invoice(s) RRS20240820793HN2203 - Invoice for goods return to supplier C2217- Store: HN2203</v>
          </cell>
          <cell r="K1963">
            <v>-202944</v>
          </cell>
          <cell r="L1963">
            <v>45540</v>
          </cell>
        </row>
        <row r="1964">
          <cell r="C1964">
            <v>15745</v>
          </cell>
          <cell r="D1964" t="str">
            <v>C2217</v>
          </cell>
          <cell r="G1964" t="str">
            <v>Payment for invoice(s) RRS20240821891HN2199</v>
          </cell>
          <cell r="J1964" t="str">
            <v>Payment for invoice(s) RRS20240821891HN2199 - Invoice for goods return to supplier C2217- Store: HN2199</v>
          </cell>
          <cell r="K1964">
            <v>-338240</v>
          </cell>
          <cell r="L1964">
            <v>45540</v>
          </cell>
        </row>
        <row r="1965">
          <cell r="C1965">
            <v>15496</v>
          </cell>
          <cell r="D1965" t="str">
            <v>C2217</v>
          </cell>
          <cell r="G1965" t="str">
            <v>Payment for invoice(s) RRS20240822017HN2158</v>
          </cell>
          <cell r="J1965" t="str">
            <v>Payment for invoice(s) RRS20240822017HN2158 - Invoice for goods return to supplier C2217- Store: HN2158</v>
          </cell>
          <cell r="K1965">
            <v>-202944</v>
          </cell>
          <cell r="L1965">
            <v>45540</v>
          </cell>
        </row>
        <row r="1966">
          <cell r="C1966">
            <v>15493</v>
          </cell>
          <cell r="D1966" t="str">
            <v>C2217</v>
          </cell>
          <cell r="G1966" t="str">
            <v>Payment for invoice(s) RRS20240822053HN2188</v>
          </cell>
          <cell r="J1966" t="str">
            <v>Payment for invoice(s) RRS20240822053HN2188 - Invoice for goods return to supplier C2217- Store: HN2188</v>
          </cell>
          <cell r="K1966">
            <v>-67648</v>
          </cell>
          <cell r="L1966">
            <v>45540</v>
          </cell>
        </row>
        <row r="1967">
          <cell r="C1967">
            <v>369</v>
          </cell>
          <cell r="D1967" t="str">
            <v>C2217</v>
          </cell>
          <cell r="G1967" t="str">
            <v>Payment for invoice(s) RRS20240822956HP6013</v>
          </cell>
          <cell r="J1967" t="str">
            <v>Payment for invoice(s) RRS20240822956HP6013 - Invoice for goods return to supplier C2217- Store: HP6013</v>
          </cell>
          <cell r="K1967">
            <v>-202944</v>
          </cell>
          <cell r="L1967">
            <v>45540</v>
          </cell>
        </row>
        <row r="1968">
          <cell r="C1968">
            <v>15499</v>
          </cell>
          <cell r="D1968" t="str">
            <v>C2217</v>
          </cell>
          <cell r="G1968" t="str">
            <v>Payment for invoice(s) RRS20240822991HN2003</v>
          </cell>
          <cell r="J1968" t="str">
            <v>Payment for invoice(s) RRS20240822991HN2003 - Invoice for goods return to supplier C2217- Store: HN2003</v>
          </cell>
          <cell r="K1968">
            <v>-202944</v>
          </cell>
          <cell r="L1968">
            <v>45540</v>
          </cell>
        </row>
        <row r="1969">
          <cell r="C1969">
            <v>15500</v>
          </cell>
          <cell r="D1969" t="str">
            <v>C2217</v>
          </cell>
          <cell r="G1969" t="str">
            <v>Payment for invoice(s) RRS20240824157HN2047</v>
          </cell>
          <cell r="J1969" t="str">
            <v>Payment for invoice(s) RRS20240824157HN2047 - Invoice for goods return to supplier C2217- Store: HN2047</v>
          </cell>
          <cell r="K1969">
            <v>-67648</v>
          </cell>
          <cell r="L1969">
            <v>45540</v>
          </cell>
        </row>
        <row r="1970">
          <cell r="C1970">
            <v>15501</v>
          </cell>
          <cell r="D1970" t="str">
            <v>C2217</v>
          </cell>
          <cell r="G1970" t="str">
            <v>Payment for invoice(s) RRS20240824184HN2217</v>
          </cell>
          <cell r="J1970" t="str">
            <v>Payment for invoice(s) RRS20240824184HN2217 - Invoice for goods return to supplier C2217- Store: HN2217</v>
          </cell>
          <cell r="K1970">
            <v>-202944</v>
          </cell>
          <cell r="L1970">
            <v>45540</v>
          </cell>
        </row>
        <row r="1971">
          <cell r="C1971">
            <v>15617</v>
          </cell>
          <cell r="D1971" t="str">
            <v>C2217</v>
          </cell>
          <cell r="G1971" t="str">
            <v>Payment for invoice(s) RRS20240824192HN2232</v>
          </cell>
          <cell r="J1971" t="str">
            <v>Payment for invoice(s) RRS20240824192HN2232 - Invoice for goods return to supplier C2217- Store: HN2232</v>
          </cell>
          <cell r="K1971">
            <v>-67648</v>
          </cell>
          <cell r="L1971">
            <v>45540</v>
          </cell>
        </row>
        <row r="1972">
          <cell r="C1972">
            <v>15742</v>
          </cell>
          <cell r="D1972" t="str">
            <v>C2217</v>
          </cell>
          <cell r="G1972" t="str">
            <v>Payment for invoice(s) RRS20240826316HN2098</v>
          </cell>
          <cell r="J1972" t="str">
            <v>Payment for invoice(s) RRS20240826316HN2098 - Invoice for goods return to supplier C2217- Store: HN2098</v>
          </cell>
          <cell r="K1972">
            <v>-202944</v>
          </cell>
          <cell r="L1972">
            <v>45540</v>
          </cell>
        </row>
        <row r="1973">
          <cell r="C1973">
            <v>15616</v>
          </cell>
          <cell r="D1973" t="str">
            <v>C2217</v>
          </cell>
          <cell r="G1973" t="str">
            <v>Payment for invoice(s) RRS20240826321HN2036</v>
          </cell>
          <cell r="J1973" t="str">
            <v>Payment for invoice(s) RRS20240826321HN2036 - Invoice for goods return to supplier C2217- Store: HN2036</v>
          </cell>
          <cell r="K1973">
            <v>-270592</v>
          </cell>
          <cell r="L1973">
            <v>45540</v>
          </cell>
        </row>
        <row r="1974">
          <cell r="C1974">
            <v>15743</v>
          </cell>
          <cell r="D1974" t="str">
            <v>C2217</v>
          </cell>
          <cell r="G1974" t="str">
            <v>Payment for invoice(s) RRS20240827379HN2239</v>
          </cell>
          <cell r="J1974" t="str">
            <v>Payment for invoice(s) RRS20240827379HN2239 - Invoice for goods return to supplier C2217- Store: HN2239</v>
          </cell>
          <cell r="K1974">
            <v>-135296</v>
          </cell>
          <cell r="L1974">
            <v>45540</v>
          </cell>
        </row>
        <row r="1975">
          <cell r="C1975">
            <v>15744</v>
          </cell>
          <cell r="D1975" t="str">
            <v>C2217</v>
          </cell>
          <cell r="G1975" t="str">
            <v>Payment for invoice(s) RRS20240827393HN2202</v>
          </cell>
          <cell r="J1975" t="str">
            <v>Payment for invoice(s) RRS20240827393HN2202 - Invoice for goods return to supplier C2217- Store: HN2202</v>
          </cell>
          <cell r="K1975">
            <v>-202944</v>
          </cell>
          <cell r="L1975">
            <v>45540</v>
          </cell>
        </row>
        <row r="1976">
          <cell r="C1976">
            <v>39684</v>
          </cell>
          <cell r="D1976" t="str">
            <v>C2217</v>
          </cell>
          <cell r="G1976" t="str">
            <v>C24TNN.00039684</v>
          </cell>
          <cell r="J1976" t="str">
            <v>Payment for invoice(s) 01/08/2024.C24TNN.00039684 - Purchasing invoice C24TNN.00039684</v>
          </cell>
          <cell r="K1976">
            <v>432950</v>
          </cell>
          <cell r="L1976">
            <v>45573</v>
          </cell>
        </row>
        <row r="1977">
          <cell r="C1977">
            <v>39685</v>
          </cell>
          <cell r="D1977" t="str">
            <v>C2217</v>
          </cell>
          <cell r="G1977" t="str">
            <v>C24TNN.00039685</v>
          </cell>
          <cell r="J1977" t="str">
            <v>Payment for invoice(s) 01/08/2024.C24TNN.00039685 - Purchasing invoice C24TNN.00039685</v>
          </cell>
          <cell r="K1977">
            <v>432950</v>
          </cell>
          <cell r="L1977">
            <v>45573</v>
          </cell>
        </row>
        <row r="1978">
          <cell r="C1978">
            <v>39686</v>
          </cell>
          <cell r="D1978" t="str">
            <v>C2217</v>
          </cell>
          <cell r="G1978" t="str">
            <v>C24TNN.00039686</v>
          </cell>
          <cell r="J1978" t="str">
            <v>Payment for invoice(s) 01/08/2024.C24TNN.00039686 - Purchasing invoice C24TNN.00039686</v>
          </cell>
          <cell r="K1978">
            <v>541188</v>
          </cell>
          <cell r="L1978">
            <v>45573</v>
          </cell>
        </row>
        <row r="1979">
          <cell r="C1979">
            <v>39687</v>
          </cell>
          <cell r="D1979" t="str">
            <v>C2217</v>
          </cell>
          <cell r="G1979" t="str">
            <v>C24TNN.00039687</v>
          </cell>
          <cell r="J1979" t="str">
            <v>Payment for invoice(s) 01/08/2024.C24TNN.00039687 - Purchasing invoice C24TNN.00039687</v>
          </cell>
          <cell r="K1979">
            <v>541188</v>
          </cell>
          <cell r="L1979">
            <v>45573</v>
          </cell>
        </row>
        <row r="1980">
          <cell r="C1980">
            <v>39688</v>
          </cell>
          <cell r="D1980" t="str">
            <v>C2217</v>
          </cell>
          <cell r="G1980" t="str">
            <v>C24TNN.00039688</v>
          </cell>
          <cell r="J1980" t="str">
            <v>Payment for invoice(s) 01/08/2024.C24TNN.00039688 - Purchasing invoice C24TNN.00039688</v>
          </cell>
          <cell r="K1980">
            <v>432950</v>
          </cell>
          <cell r="L1980">
            <v>45573</v>
          </cell>
        </row>
        <row r="1981">
          <cell r="C1981">
            <v>39689</v>
          </cell>
          <cell r="D1981" t="str">
            <v>C2217</v>
          </cell>
          <cell r="G1981" t="str">
            <v>C24TNN.00039689</v>
          </cell>
          <cell r="J1981" t="str">
            <v>Payment for invoice(s) 01/08/2024.C24TNN.00039689 - Purchasing invoice C24TNN.00039689</v>
          </cell>
          <cell r="K1981">
            <v>432950</v>
          </cell>
          <cell r="L1981">
            <v>45573</v>
          </cell>
        </row>
        <row r="1982">
          <cell r="C1982">
            <v>39690</v>
          </cell>
          <cell r="D1982" t="str">
            <v>C2217</v>
          </cell>
          <cell r="G1982" t="str">
            <v>C24TNN.00039690</v>
          </cell>
          <cell r="J1982" t="str">
            <v>Payment for invoice(s) 01/08/2024.C24TNN.00039690 - Purchasing invoice C24TNN.00039690</v>
          </cell>
          <cell r="K1982">
            <v>541188</v>
          </cell>
          <cell r="L1982">
            <v>45573</v>
          </cell>
        </row>
        <row r="1983">
          <cell r="C1983">
            <v>39691</v>
          </cell>
          <cell r="D1983" t="str">
            <v>C2217</v>
          </cell>
          <cell r="G1983" t="str">
            <v>C24TNN.00039691</v>
          </cell>
          <cell r="J1983" t="str">
            <v>Payment for invoice(s) 01/08/2024.C24TNN.00039691 - Purchasing invoice C24TNN.00039691</v>
          </cell>
          <cell r="K1983">
            <v>432950</v>
          </cell>
          <cell r="L1983">
            <v>45573</v>
          </cell>
        </row>
        <row r="1984">
          <cell r="C1984">
            <v>39692</v>
          </cell>
          <cell r="D1984" t="str">
            <v>C2217</v>
          </cell>
          <cell r="G1984" t="str">
            <v>C24TNN.00039692</v>
          </cell>
          <cell r="J1984" t="str">
            <v>Payment for invoice(s) 01/08/2024.C24TNN.00039692 - Purchasing invoice C24TNN.00039692</v>
          </cell>
          <cell r="K1984">
            <v>541188</v>
          </cell>
          <cell r="L1984">
            <v>45573</v>
          </cell>
        </row>
        <row r="1985">
          <cell r="C1985">
            <v>39693</v>
          </cell>
          <cell r="D1985" t="str">
            <v>C2217</v>
          </cell>
          <cell r="G1985" t="str">
            <v>C24TNN.00039693</v>
          </cell>
          <cell r="J1985" t="str">
            <v>Payment for invoice(s) 01/08/2024.C24TNN.00039693 - Purchasing invoice C24TNN.00039693</v>
          </cell>
          <cell r="K1985">
            <v>432950</v>
          </cell>
          <cell r="L1985">
            <v>45573</v>
          </cell>
        </row>
        <row r="1986">
          <cell r="C1986">
            <v>39694</v>
          </cell>
          <cell r="D1986" t="str">
            <v>C2217</v>
          </cell>
          <cell r="G1986" t="str">
            <v>C24TNN.00039694</v>
          </cell>
          <cell r="J1986" t="str">
            <v>Payment for invoice(s) 01/08/2024.C24TNN.00039694 - Purchasing invoice C24TNN.00039694</v>
          </cell>
          <cell r="K1986">
            <v>432950</v>
          </cell>
          <cell r="L1986">
            <v>45573</v>
          </cell>
        </row>
        <row r="1987">
          <cell r="C1987">
            <v>39717</v>
          </cell>
          <cell r="D1987" t="str">
            <v>C2217</v>
          </cell>
          <cell r="G1987" t="str">
            <v>C24TNN.00039717</v>
          </cell>
          <cell r="J1987" t="str">
            <v>Payment for invoice(s) 01/08/2024.C24TNN.00039717 - Purchasing invoice C24TNN.00039717</v>
          </cell>
          <cell r="K1987">
            <v>1014719</v>
          </cell>
          <cell r="L1987">
            <v>45573</v>
          </cell>
        </row>
        <row r="1988">
          <cell r="C1988">
            <v>39718</v>
          </cell>
          <cell r="D1988" t="str">
            <v>C2217</v>
          </cell>
          <cell r="G1988" t="str">
            <v>C24TNN.00039718</v>
          </cell>
          <cell r="J1988" t="str">
            <v>Payment for invoice(s) 01/08/2024.C24TNN.00039718 - Purchasing invoice C24TNN.00039718</v>
          </cell>
          <cell r="K1988">
            <v>1014719</v>
          </cell>
          <cell r="L1988">
            <v>45573</v>
          </cell>
        </row>
        <row r="1989">
          <cell r="C1989">
            <v>39721</v>
          </cell>
          <cell r="D1989" t="str">
            <v>C2217</v>
          </cell>
          <cell r="G1989" t="str">
            <v>C24TNN.00039721</v>
          </cell>
          <cell r="J1989" t="str">
            <v>Payment for invoice(s) 01/08/2024.C24TNN.00039721 - Purchasing invoice C24TNN.00039721</v>
          </cell>
          <cell r="K1989">
            <v>541184</v>
          </cell>
          <cell r="L1989">
            <v>45573</v>
          </cell>
        </row>
        <row r="1990">
          <cell r="C1990">
            <v>39722</v>
          </cell>
          <cell r="D1990" t="str">
            <v>C2217</v>
          </cell>
          <cell r="G1990" t="str">
            <v>C24TNN.00039722</v>
          </cell>
          <cell r="J1990" t="str">
            <v>Payment for invoice(s) 01/08/2024.C24TNN.00039722 - Purchasing invoice C24TNN.00039722</v>
          </cell>
          <cell r="K1990">
            <v>541184</v>
          </cell>
          <cell r="L1990">
            <v>45573</v>
          </cell>
        </row>
        <row r="1991">
          <cell r="C1991">
            <v>39723</v>
          </cell>
          <cell r="D1991" t="str">
            <v>C2217</v>
          </cell>
          <cell r="G1991" t="str">
            <v>C24TNN.00039723</v>
          </cell>
          <cell r="J1991" t="str">
            <v>Payment for invoice(s) 01/08/2024.C24TNN.00039723 - Purchasing invoice C24TNN.00039723</v>
          </cell>
          <cell r="K1991">
            <v>541184</v>
          </cell>
          <cell r="L1991">
            <v>45573</v>
          </cell>
        </row>
        <row r="1992">
          <cell r="C1992">
            <v>39724</v>
          </cell>
          <cell r="D1992" t="str">
            <v>C2217</v>
          </cell>
          <cell r="G1992" t="str">
            <v>C24TNN.00039724</v>
          </cell>
          <cell r="J1992" t="str">
            <v>Payment for invoice(s) 01/08/2024.C24TNN.00039724 - Purchasing invoice C24TNN.00039724</v>
          </cell>
          <cell r="K1992">
            <v>541184</v>
          </cell>
          <cell r="L1992">
            <v>45573</v>
          </cell>
        </row>
        <row r="1993">
          <cell r="C1993">
            <v>39725</v>
          </cell>
          <cell r="D1993" t="str">
            <v>C2217</v>
          </cell>
          <cell r="G1993" t="str">
            <v>C24TNN.00039725</v>
          </cell>
          <cell r="J1993" t="str">
            <v>Payment for invoice(s) 01/08/2024.C24TNN.00039725 - Purchasing invoice C24TNN.00039725</v>
          </cell>
          <cell r="K1993">
            <v>676480</v>
          </cell>
          <cell r="L1993">
            <v>45573</v>
          </cell>
        </row>
        <row r="1994">
          <cell r="C1994">
            <v>39746</v>
          </cell>
          <cell r="D1994" t="str">
            <v>C2217</v>
          </cell>
          <cell r="G1994" t="str">
            <v>C24TNN.00039746</v>
          </cell>
          <cell r="J1994" t="str">
            <v>Payment for invoice(s) 02/08/2024.C24TNN.00039746 - Purchasing invoice C24TNN.00039746</v>
          </cell>
          <cell r="K1994">
            <v>676480</v>
          </cell>
          <cell r="L1994">
            <v>45573</v>
          </cell>
        </row>
        <row r="1995">
          <cell r="C1995">
            <v>39747</v>
          </cell>
          <cell r="D1995" t="str">
            <v>C2217</v>
          </cell>
          <cell r="G1995" t="str">
            <v>C24TNN.00039747</v>
          </cell>
          <cell r="J1995" t="str">
            <v>Payment for invoice(s) 02/08/2024.C24TNN.00039747 - Purchasing invoice C24TNN.00039747</v>
          </cell>
          <cell r="K1995">
            <v>541184</v>
          </cell>
          <cell r="L1995">
            <v>45573</v>
          </cell>
        </row>
        <row r="1996">
          <cell r="C1996">
            <v>39748</v>
          </cell>
          <cell r="D1996" t="str">
            <v>C2217</v>
          </cell>
          <cell r="G1996" t="str">
            <v>C24TNN.00039748</v>
          </cell>
          <cell r="J1996" t="str">
            <v>Payment for invoice(s) 02/08/2024.C24TNN.00039748 - Purchasing invoice C24TNN.00039748</v>
          </cell>
          <cell r="K1996">
            <v>541184</v>
          </cell>
          <cell r="L1996">
            <v>45573</v>
          </cell>
        </row>
        <row r="1997">
          <cell r="C1997">
            <v>39749</v>
          </cell>
          <cell r="D1997" t="str">
            <v>C2217</v>
          </cell>
          <cell r="G1997" t="str">
            <v>C24TNN.00039749</v>
          </cell>
          <cell r="J1997" t="str">
            <v>Payment for invoice(s) 02/08/2024.C24TNN.00039749 - Purchasing invoice C24TNN.00039749</v>
          </cell>
          <cell r="K1997">
            <v>541184</v>
          </cell>
          <cell r="L1997">
            <v>45573</v>
          </cell>
        </row>
        <row r="1998">
          <cell r="C1998">
            <v>39750</v>
          </cell>
          <cell r="D1998" t="str">
            <v>C2217</v>
          </cell>
          <cell r="G1998" t="str">
            <v>C24TNN.00039750</v>
          </cell>
          <cell r="J1998" t="str">
            <v>Payment for invoice(s) 02/08/2024.C24TNN.00039750 - Purchasing invoice C24TNN.00039750</v>
          </cell>
          <cell r="K1998">
            <v>676480</v>
          </cell>
          <cell r="L1998">
            <v>45573</v>
          </cell>
        </row>
        <row r="1999">
          <cell r="C1999">
            <v>39751</v>
          </cell>
          <cell r="D1999" t="str">
            <v>C2217</v>
          </cell>
          <cell r="G1999" t="str">
            <v>C24TNN.00039751</v>
          </cell>
          <cell r="J1999" t="str">
            <v>Payment for invoice(s) 02/08/2024.C24TNN.00039751 - Purchasing invoice C24TNN.00039751</v>
          </cell>
          <cell r="K1999">
            <v>541184</v>
          </cell>
          <cell r="L1999">
            <v>45573</v>
          </cell>
        </row>
        <row r="2000">
          <cell r="C2000">
            <v>39971</v>
          </cell>
          <cell r="D2000" t="str">
            <v>C2217</v>
          </cell>
          <cell r="G2000" t="str">
            <v>C24TNN.00039971</v>
          </cell>
          <cell r="J2000" t="str">
            <v>Payment for invoice(s) 06/08/2024.C24TNN.00039971 - Purchasing invoice C24TNN.00039971</v>
          </cell>
          <cell r="K2000">
            <v>1014719</v>
          </cell>
          <cell r="L2000">
            <v>45573</v>
          </cell>
        </row>
        <row r="2001">
          <cell r="C2001">
            <v>39972</v>
          </cell>
          <cell r="D2001" t="str">
            <v>C2217</v>
          </cell>
          <cell r="G2001" t="str">
            <v>C24TNN.00039972</v>
          </cell>
          <cell r="J2001" t="str">
            <v>Payment for invoice(s) 06/08/2024.C24TNN.00039972 - Purchasing invoice C24TNN.00039972</v>
          </cell>
          <cell r="K2001">
            <v>541184</v>
          </cell>
          <cell r="L2001">
            <v>45573</v>
          </cell>
        </row>
        <row r="2002">
          <cell r="C2002">
            <v>39973</v>
          </cell>
          <cell r="D2002" t="str">
            <v>C2217</v>
          </cell>
          <cell r="G2002" t="str">
            <v>C24TNN.00039973</v>
          </cell>
          <cell r="J2002" t="str">
            <v>Payment for invoice(s) 06/08/2024.C24TNN.00039973 - Purchasing invoice C24TNN.00039973</v>
          </cell>
          <cell r="K2002">
            <v>541184</v>
          </cell>
          <cell r="L2002">
            <v>45573</v>
          </cell>
        </row>
        <row r="2003">
          <cell r="C2003">
            <v>39974</v>
          </cell>
          <cell r="D2003" t="str">
            <v>C2217</v>
          </cell>
          <cell r="G2003" t="str">
            <v>C24TNN.00039974</v>
          </cell>
          <cell r="J2003" t="str">
            <v>Payment for invoice(s) 06/08/2024.C24TNN.00039974 - Purchasing invoice C24TNN.00039974</v>
          </cell>
          <cell r="K2003">
            <v>541184</v>
          </cell>
          <cell r="L2003">
            <v>45573</v>
          </cell>
        </row>
        <row r="2004">
          <cell r="C2004">
            <v>39975</v>
          </cell>
          <cell r="D2004" t="str">
            <v>C2217</v>
          </cell>
          <cell r="G2004" t="str">
            <v>C24TNN.00039975</v>
          </cell>
          <cell r="J2004" t="str">
            <v>Payment for invoice(s) 06/08/2024.C24TNN.00039975 - Purchasing invoice C24TNN.00039975</v>
          </cell>
          <cell r="K2004">
            <v>676480</v>
          </cell>
          <cell r="L2004">
            <v>45573</v>
          </cell>
        </row>
        <row r="2005">
          <cell r="C2005">
            <v>39976</v>
          </cell>
          <cell r="D2005" t="str">
            <v>C2217</v>
          </cell>
          <cell r="G2005" t="str">
            <v>C24TNN.00039976</v>
          </cell>
          <cell r="J2005" t="str">
            <v>Payment for invoice(s) 06/08/2024.C24TNN.00039976 - Purchasing invoice C24TNN.00039976</v>
          </cell>
          <cell r="K2005">
            <v>676480</v>
          </cell>
          <cell r="L2005">
            <v>45573</v>
          </cell>
        </row>
        <row r="2006">
          <cell r="C2006">
            <v>39977</v>
          </cell>
          <cell r="D2006" t="str">
            <v>C2217</v>
          </cell>
          <cell r="G2006" t="str">
            <v>C24TNN.00039977</v>
          </cell>
          <cell r="J2006" t="str">
            <v>Payment for invoice(s) 06/08/2024.C24TNN.00039977 - Purchasing invoice C24TNN.00039977</v>
          </cell>
          <cell r="K2006">
            <v>676480</v>
          </cell>
          <cell r="L2006">
            <v>45573</v>
          </cell>
        </row>
        <row r="2007">
          <cell r="C2007">
            <v>39981</v>
          </cell>
          <cell r="D2007" t="str">
            <v>C2217</v>
          </cell>
          <cell r="G2007" t="str">
            <v>C24TNN.00039981</v>
          </cell>
          <cell r="J2007" t="str">
            <v>Payment for invoice(s) 06/08/2024.C24TNN.00039981 - Purchasing invoice C24TNN.00039981</v>
          </cell>
          <cell r="K2007">
            <v>541184</v>
          </cell>
          <cell r="L2007">
            <v>45573</v>
          </cell>
        </row>
        <row r="2008">
          <cell r="C2008">
            <v>39982</v>
          </cell>
          <cell r="D2008" t="str">
            <v>C2217</v>
          </cell>
          <cell r="G2008" t="str">
            <v>C24TNN.00039982</v>
          </cell>
          <cell r="J2008" t="str">
            <v>Payment for invoice(s) 06/08/2024.C24TNN.00039982 - Purchasing invoice C24TNN.00039982</v>
          </cell>
          <cell r="K2008">
            <v>541184</v>
          </cell>
          <cell r="L2008">
            <v>45573</v>
          </cell>
        </row>
        <row r="2009">
          <cell r="C2009">
            <v>40056</v>
          </cell>
          <cell r="D2009" t="str">
            <v>C2217</v>
          </cell>
          <cell r="G2009" t="str">
            <v>C24TNN.00040056</v>
          </cell>
          <cell r="J2009" t="str">
            <v>Payment for invoice(s) 07/08/2024.C24TNN.00040056 - Purchasing invoice C24TNN.00040056</v>
          </cell>
          <cell r="K2009">
            <v>676480</v>
          </cell>
          <cell r="L2009">
            <v>45573</v>
          </cell>
        </row>
        <row r="2010">
          <cell r="C2010">
            <v>40057</v>
          </cell>
          <cell r="D2010" t="str">
            <v>C2217</v>
          </cell>
          <cell r="G2010" t="str">
            <v>C24TNN.00040057</v>
          </cell>
          <cell r="J2010" t="str">
            <v>Payment for invoice(s) 07/08/2024.C24TNN.00040057 - Purchasing invoice C24TNN.00040057</v>
          </cell>
          <cell r="K2010">
            <v>676480</v>
          </cell>
          <cell r="L2010">
            <v>45573</v>
          </cell>
        </row>
        <row r="2011">
          <cell r="C2011">
            <v>40058</v>
          </cell>
          <cell r="D2011" t="str">
            <v>C2217</v>
          </cell>
          <cell r="G2011" t="str">
            <v>C24TNN.00040058</v>
          </cell>
          <cell r="J2011" t="str">
            <v>Payment for invoice(s) 07/08/2024.C24TNN.00040058 - Purchasing invoice C24TNN.00040058</v>
          </cell>
          <cell r="K2011">
            <v>541184</v>
          </cell>
          <cell r="L2011">
            <v>45573</v>
          </cell>
        </row>
        <row r="2012">
          <cell r="C2012">
            <v>40059</v>
          </cell>
          <cell r="D2012" t="str">
            <v>C2217</v>
          </cell>
          <cell r="G2012" t="str">
            <v>C24TNN.00040059</v>
          </cell>
          <cell r="J2012" t="str">
            <v>Payment for invoice(s) 07/08/2024.C24TNN.00040059 - Purchasing invoice C24TNN.00040059</v>
          </cell>
          <cell r="K2012">
            <v>541184</v>
          </cell>
          <cell r="L2012">
            <v>45573</v>
          </cell>
        </row>
        <row r="2013">
          <cell r="C2013">
            <v>40060</v>
          </cell>
          <cell r="D2013" t="str">
            <v>C2217</v>
          </cell>
          <cell r="G2013" t="str">
            <v>C24TNN.00040060</v>
          </cell>
          <cell r="J2013" t="str">
            <v>Payment for invoice(s) 07/08/2024.C24TNN.00040060 - Purchasing invoice C24TNN.00040060</v>
          </cell>
          <cell r="K2013">
            <v>541184</v>
          </cell>
          <cell r="L2013">
            <v>45573</v>
          </cell>
        </row>
        <row r="2014">
          <cell r="C2014">
            <v>41157</v>
          </cell>
          <cell r="D2014" t="str">
            <v>C2217</v>
          </cell>
          <cell r="G2014" t="str">
            <v>C24TNN.00041157</v>
          </cell>
          <cell r="J2014" t="str">
            <v>Payment for invoice(s) 08/08/2024.C24TNN.00041157 - Purchasing invoice C24TNN.00041157</v>
          </cell>
          <cell r="K2014">
            <v>541184</v>
          </cell>
          <cell r="L2014">
            <v>45573</v>
          </cell>
        </row>
        <row r="2015">
          <cell r="C2015">
            <v>41158</v>
          </cell>
          <cell r="D2015" t="str">
            <v>C2217</v>
          </cell>
          <cell r="G2015" t="str">
            <v>C24TNN.00041158</v>
          </cell>
          <cell r="J2015" t="str">
            <v>Payment for invoice(s) 08/08/2024.C24TNN.00041158 - Purchasing invoice C24TNN.00041158</v>
          </cell>
          <cell r="K2015">
            <v>676480</v>
          </cell>
          <cell r="L2015">
            <v>45573</v>
          </cell>
        </row>
        <row r="2016">
          <cell r="C2016">
            <v>41159</v>
          </cell>
          <cell r="D2016" t="str">
            <v>C2217</v>
          </cell>
          <cell r="G2016" t="str">
            <v>C24TNN.00041159</v>
          </cell>
          <cell r="J2016" t="str">
            <v>Payment for invoice(s) 08/08/2024.C24TNN.00041159 - Purchasing invoice C24TNN.00041159</v>
          </cell>
          <cell r="K2016">
            <v>541184</v>
          </cell>
          <cell r="L2016">
            <v>45573</v>
          </cell>
        </row>
        <row r="2017">
          <cell r="C2017">
            <v>41160</v>
          </cell>
          <cell r="D2017" t="str">
            <v>C2217</v>
          </cell>
          <cell r="G2017" t="str">
            <v>C24TNN.00041160</v>
          </cell>
          <cell r="J2017" t="str">
            <v>Payment for invoice(s) 08/08/2024.C24TNN.00041160 - Purchasing invoice C24TNN.00041160</v>
          </cell>
          <cell r="K2017">
            <v>541184</v>
          </cell>
          <cell r="L2017">
            <v>45573</v>
          </cell>
        </row>
        <row r="2018">
          <cell r="C2018">
            <v>41251</v>
          </cell>
          <cell r="D2018" t="str">
            <v>C2217</v>
          </cell>
          <cell r="G2018" t="str">
            <v>C24TNN.00041251</v>
          </cell>
          <cell r="J2018" t="str">
            <v>Payment for invoice(s) 09/08/2024.C24TNN.00041251 - Purchasing invoice C24TNN.00041251</v>
          </cell>
          <cell r="K2018">
            <v>541184</v>
          </cell>
          <cell r="L2018">
            <v>45573</v>
          </cell>
        </row>
        <row r="2019">
          <cell r="C2019">
            <v>41252</v>
          </cell>
          <cell r="D2019" t="str">
            <v>C2217</v>
          </cell>
          <cell r="G2019" t="str">
            <v>C24TNN.00041252</v>
          </cell>
          <cell r="J2019" t="str">
            <v>Payment for invoice(s) 09/08/2024.C24TNN.00041252 - Purchasing invoice C24TNN.00041252</v>
          </cell>
          <cell r="K2019">
            <v>541184</v>
          </cell>
          <cell r="L2019">
            <v>45573</v>
          </cell>
        </row>
        <row r="2020">
          <cell r="C2020">
            <v>41253</v>
          </cell>
          <cell r="D2020" t="str">
            <v>C2217</v>
          </cell>
          <cell r="G2020" t="str">
            <v>C24TNN.00041253</v>
          </cell>
          <cell r="J2020" t="str">
            <v>Payment for invoice(s) 09/08/2024.C24TNN.00041253 - Purchasing invoice C24TNN.00041253</v>
          </cell>
          <cell r="K2020">
            <v>1014719</v>
          </cell>
          <cell r="L2020">
            <v>45573</v>
          </cell>
        </row>
        <row r="2021">
          <cell r="C2021">
            <v>41491</v>
          </cell>
          <cell r="D2021" t="str">
            <v>C2217</v>
          </cell>
          <cell r="G2021" t="str">
            <v>C24TNN.00041491</v>
          </cell>
          <cell r="J2021" t="str">
            <v>Payment for invoice(s) 12/08/2024.C24TNN.00041491 - Purchasing invoice C24TNN.00041491</v>
          </cell>
          <cell r="K2021">
            <v>541184</v>
          </cell>
          <cell r="L2021">
            <v>45573</v>
          </cell>
        </row>
        <row r="2022">
          <cell r="C2022">
            <v>41492</v>
          </cell>
          <cell r="D2022" t="str">
            <v>C2217</v>
          </cell>
          <cell r="G2022" t="str">
            <v>C24TNN.00041492</v>
          </cell>
          <cell r="J2022" t="str">
            <v>Payment for invoice(s) 12/08/2024.C24TNN.00041492 - Purchasing invoice C24TNN.00041492</v>
          </cell>
          <cell r="K2022">
            <v>541184</v>
          </cell>
          <cell r="L2022">
            <v>45573</v>
          </cell>
        </row>
        <row r="2023">
          <cell r="C2023">
            <v>41493</v>
          </cell>
          <cell r="D2023" t="str">
            <v>C2217</v>
          </cell>
          <cell r="G2023" t="str">
            <v>C24TNN.00041493</v>
          </cell>
          <cell r="J2023" t="str">
            <v>Payment for invoice(s) 12/08/2024.C24TNN.00041493 - Purchasing invoice C24TNN.00041493</v>
          </cell>
          <cell r="K2023">
            <v>541184</v>
          </cell>
          <cell r="L2023">
            <v>45573</v>
          </cell>
        </row>
        <row r="2024">
          <cell r="C2024">
            <v>41494</v>
          </cell>
          <cell r="D2024" t="str">
            <v>C2217</v>
          </cell>
          <cell r="G2024" t="str">
            <v>C24TNN.00041494</v>
          </cell>
          <cell r="J2024" t="str">
            <v>Payment for invoice(s) 12/08/2024.C24TNN.00041494 - Purchasing invoice C24TNN.00041494</v>
          </cell>
          <cell r="K2024">
            <v>676480</v>
          </cell>
          <cell r="L2024">
            <v>45573</v>
          </cell>
        </row>
        <row r="2025">
          <cell r="C2025">
            <v>41495</v>
          </cell>
          <cell r="D2025" t="str">
            <v>C2217</v>
          </cell>
          <cell r="G2025" t="str">
            <v>C24TNN.00041495</v>
          </cell>
          <cell r="J2025" t="str">
            <v>Payment for invoice(s) 12/08/2024.C24TNN.00041495 - Purchasing invoice C24TNN.00041495</v>
          </cell>
          <cell r="K2025">
            <v>676480</v>
          </cell>
          <cell r="L2025">
            <v>45573</v>
          </cell>
        </row>
        <row r="2026">
          <cell r="C2026">
            <v>41496</v>
          </cell>
          <cell r="D2026" t="str">
            <v>C2217</v>
          </cell>
          <cell r="G2026" t="str">
            <v>C24TNN.00041496</v>
          </cell>
          <cell r="J2026" t="str">
            <v>Payment for invoice(s) 12/08/2024.C24TNN.00041496 - Purchasing invoice C24TNN.00041496</v>
          </cell>
          <cell r="K2026">
            <v>676480</v>
          </cell>
          <cell r="L2026">
            <v>45573</v>
          </cell>
        </row>
        <row r="2027">
          <cell r="C2027">
            <v>41497</v>
          </cell>
          <cell r="D2027" t="str">
            <v>C2217</v>
          </cell>
          <cell r="G2027" t="str">
            <v>C24TNN.00041497</v>
          </cell>
          <cell r="J2027" t="str">
            <v>Payment for invoice(s) 12/08/2024.C24TNN.00041497 - Purchasing invoice C24TNN.00041497</v>
          </cell>
          <cell r="K2027">
            <v>676480</v>
          </cell>
          <cell r="L2027">
            <v>45573</v>
          </cell>
        </row>
        <row r="2028">
          <cell r="C2028">
            <v>35319</v>
          </cell>
          <cell r="D2028" t="str">
            <v>C2217</v>
          </cell>
          <cell r="G2028" t="str">
            <v>C24TNN.00035319</v>
          </cell>
          <cell r="J2028" t="str">
            <v>Payment for invoice(s) 13/08/2024.C24TNN.00035319 - Purchasing invoice C24TNN.00035319</v>
          </cell>
          <cell r="K2028">
            <v>541188</v>
          </cell>
          <cell r="L2028">
            <v>45573</v>
          </cell>
        </row>
        <row r="2029">
          <cell r="C2029">
            <v>35334</v>
          </cell>
          <cell r="D2029" t="str">
            <v>C2217</v>
          </cell>
          <cell r="G2029" t="str">
            <v>C24TNN.00035334</v>
          </cell>
          <cell r="J2029" t="str">
            <v>Payment for invoice(s) 13/08/2024.C24TNN.00035334 - Purchasing invoice C24TNN.00035334</v>
          </cell>
          <cell r="K2029">
            <v>432950</v>
          </cell>
          <cell r="L2029">
            <v>45573</v>
          </cell>
        </row>
        <row r="2030">
          <cell r="C2030">
            <v>35587</v>
          </cell>
          <cell r="D2030" t="str">
            <v>C2217</v>
          </cell>
          <cell r="G2030" t="str">
            <v>C24TNN.00035587</v>
          </cell>
          <cell r="J2030" t="str">
            <v>Payment for invoice(s) 13/08/2024.C24TNN.00035587 - Purchasing invoice C24TNN.00035587</v>
          </cell>
          <cell r="K2030">
            <v>432950</v>
          </cell>
          <cell r="L2030">
            <v>45573</v>
          </cell>
        </row>
        <row r="2031">
          <cell r="C2031">
            <v>41552</v>
          </cell>
          <cell r="D2031" t="str">
            <v>C2217</v>
          </cell>
          <cell r="G2031" t="str">
            <v>C24TNN.00041552</v>
          </cell>
          <cell r="J2031" t="str">
            <v>Payment for invoice(s) 13/08/2024.C24TNN.00041552 - Purchasing invoice C24TNN.00041552</v>
          </cell>
          <cell r="K2031">
            <v>1352959</v>
          </cell>
          <cell r="L2031">
            <v>45573</v>
          </cell>
        </row>
        <row r="2032">
          <cell r="C2032">
            <v>41553</v>
          </cell>
          <cell r="D2032" t="str">
            <v>C2217</v>
          </cell>
          <cell r="G2032" t="str">
            <v>C24TNN.00041553</v>
          </cell>
          <cell r="J2032" t="str">
            <v>Payment for invoice(s) 13/08/2024.C24TNN.00041553 - Purchasing invoice C24TNN.00041553</v>
          </cell>
          <cell r="K2032">
            <v>541184</v>
          </cell>
          <cell r="L2032">
            <v>45573</v>
          </cell>
        </row>
        <row r="2033">
          <cell r="C2033">
            <v>41554</v>
          </cell>
          <cell r="D2033" t="str">
            <v>C2217</v>
          </cell>
          <cell r="G2033" t="str">
            <v>C24TNN.00041554</v>
          </cell>
          <cell r="J2033" t="str">
            <v>Payment for invoice(s) 13/08/2024.C24TNN.00041554 - Purchasing invoice C24TNN.00041554</v>
          </cell>
          <cell r="K2033">
            <v>541184</v>
          </cell>
          <cell r="L2033">
            <v>45573</v>
          </cell>
        </row>
        <row r="2034">
          <cell r="C2034">
            <v>41555</v>
          </cell>
          <cell r="D2034" t="str">
            <v>C2217</v>
          </cell>
          <cell r="G2034" t="str">
            <v>C24TNN.00041555</v>
          </cell>
          <cell r="J2034" t="str">
            <v>Payment for invoice(s) 13/08/2024.C24TNN.00041555 - Purchasing invoice C24TNN.00041555</v>
          </cell>
          <cell r="K2034">
            <v>541184</v>
          </cell>
          <cell r="L2034">
            <v>45573</v>
          </cell>
        </row>
        <row r="2035">
          <cell r="C2035">
            <v>41556</v>
          </cell>
          <cell r="D2035" t="str">
            <v>C2217</v>
          </cell>
          <cell r="G2035" t="str">
            <v>C24TNN.00041556</v>
          </cell>
          <cell r="J2035" t="str">
            <v>Payment for invoice(s) 13/08/2024.C24TNN.00041556 - Purchasing invoice C24TNN.00041556</v>
          </cell>
          <cell r="K2035">
            <v>541184</v>
          </cell>
          <cell r="L2035">
            <v>45573</v>
          </cell>
        </row>
        <row r="2036">
          <cell r="C2036">
            <v>41557</v>
          </cell>
          <cell r="D2036" t="str">
            <v>C2217</v>
          </cell>
          <cell r="G2036" t="str">
            <v>C24TNN.00041557</v>
          </cell>
          <cell r="J2036" t="str">
            <v>Payment for invoice(s) 13/08/2024.C24TNN.00041557 - Purchasing invoice C24TNN.00041557</v>
          </cell>
          <cell r="K2036">
            <v>541184</v>
          </cell>
          <cell r="L2036">
            <v>45573</v>
          </cell>
        </row>
        <row r="2037">
          <cell r="C2037">
            <v>41558</v>
          </cell>
          <cell r="D2037" t="str">
            <v>C2217</v>
          </cell>
          <cell r="G2037" t="str">
            <v>C24TNN.00041558</v>
          </cell>
          <cell r="J2037" t="str">
            <v>Payment for invoice(s) 13/08/2024.C24TNN.00041558 - Purchasing invoice C24TNN.00041558</v>
          </cell>
          <cell r="K2037">
            <v>676480</v>
          </cell>
          <cell r="L2037">
            <v>45573</v>
          </cell>
        </row>
        <row r="2038">
          <cell r="C2038">
            <v>41559</v>
          </cell>
          <cell r="D2038" t="str">
            <v>C2217</v>
          </cell>
          <cell r="G2038" t="str">
            <v>C24TNN.00041559</v>
          </cell>
          <cell r="J2038" t="str">
            <v>Payment for invoice(s) 13/08/2024.C24TNN.00041559 - Purchasing invoice C24TNN.00041559</v>
          </cell>
          <cell r="K2038">
            <v>541184</v>
          </cell>
          <cell r="L2038">
            <v>45573</v>
          </cell>
        </row>
        <row r="2039">
          <cell r="C2039">
            <v>41560</v>
          </cell>
          <cell r="D2039" t="str">
            <v>C2217</v>
          </cell>
          <cell r="G2039" t="str">
            <v>C24TNN.00041560</v>
          </cell>
          <cell r="J2039" t="str">
            <v>Payment for invoice(s) 13/08/2024.C24TNN.00041560 - Purchasing invoice C24TNN.00041560</v>
          </cell>
          <cell r="K2039">
            <v>541184</v>
          </cell>
          <cell r="L2039">
            <v>45573</v>
          </cell>
        </row>
        <row r="2040">
          <cell r="C2040">
            <v>41561</v>
          </cell>
          <cell r="D2040" t="str">
            <v>C2217</v>
          </cell>
          <cell r="G2040" t="str">
            <v>C24TNN.00041561</v>
          </cell>
          <cell r="J2040" t="str">
            <v>Payment for invoice(s) 13/08/2024.C24TNN.00041561 - Purchasing invoice C24TNN.00041561</v>
          </cell>
          <cell r="K2040">
            <v>541184</v>
          </cell>
          <cell r="L2040">
            <v>45573</v>
          </cell>
        </row>
        <row r="2041">
          <cell r="C2041">
            <v>41630</v>
          </cell>
          <cell r="D2041" t="str">
            <v>C2217</v>
          </cell>
          <cell r="G2041" t="str">
            <v>C24TNN.00041630</v>
          </cell>
          <cell r="J2041" t="str">
            <v>Payment for invoice(s) 14/08/2024.C24TNN.00041630 - Purchasing invoice C24TNN.00041630</v>
          </cell>
          <cell r="K2041">
            <v>676480</v>
          </cell>
          <cell r="L2041">
            <v>45573</v>
          </cell>
        </row>
        <row r="2042">
          <cell r="C2042">
            <v>41631</v>
          </cell>
          <cell r="D2042" t="str">
            <v>C2217</v>
          </cell>
          <cell r="G2042" t="str">
            <v>C24TNN.00041631</v>
          </cell>
          <cell r="J2042" t="str">
            <v>Payment for invoice(s) 14/08/2024.C24TNN.00041631 - Purchasing invoice C24TNN.00041631</v>
          </cell>
          <cell r="K2042">
            <v>541184</v>
          </cell>
          <cell r="L2042">
            <v>45573</v>
          </cell>
        </row>
        <row r="2043">
          <cell r="C2043">
            <v>41632</v>
          </cell>
          <cell r="D2043" t="str">
            <v>C2217</v>
          </cell>
          <cell r="G2043" t="str">
            <v>C24TNN.00041632</v>
          </cell>
          <cell r="J2043" t="str">
            <v>Payment for invoice(s) 14/08/2024.C24TNN.00041632 - Purchasing invoice C24TNN.00041632</v>
          </cell>
          <cell r="K2043">
            <v>541184</v>
          </cell>
          <cell r="L2043">
            <v>45573</v>
          </cell>
        </row>
        <row r="2044">
          <cell r="C2044">
            <v>41633</v>
          </cell>
          <cell r="D2044" t="str">
            <v>C2217</v>
          </cell>
          <cell r="G2044" t="str">
            <v>C24TNN.00041633</v>
          </cell>
          <cell r="J2044" t="str">
            <v>Payment for invoice(s) 14/08/2024.C24TNN.00041633 - Purchasing invoice C24TNN.00041633</v>
          </cell>
          <cell r="K2044">
            <v>541184</v>
          </cell>
          <cell r="L2044">
            <v>45573</v>
          </cell>
        </row>
        <row r="2045">
          <cell r="C2045">
            <v>41634</v>
          </cell>
          <cell r="D2045" t="str">
            <v>C2217</v>
          </cell>
          <cell r="G2045" t="str">
            <v>C24TNN.00041634</v>
          </cell>
          <cell r="J2045" t="str">
            <v>Payment for invoice(s) 14/08/2024.C24TNN.00041634 - Purchasing invoice C24TNN.00041634</v>
          </cell>
          <cell r="K2045">
            <v>541184</v>
          </cell>
          <cell r="L2045">
            <v>45573</v>
          </cell>
        </row>
        <row r="2046">
          <cell r="C2046">
            <v>41635</v>
          </cell>
          <cell r="D2046" t="str">
            <v>C2217</v>
          </cell>
          <cell r="G2046" t="str">
            <v>C24TNN.00041635</v>
          </cell>
          <cell r="J2046" t="str">
            <v>Payment for invoice(s) 14/08/2024.C24TNN.00041635 - Purchasing invoice C24TNN.00041635</v>
          </cell>
          <cell r="K2046">
            <v>541184</v>
          </cell>
          <cell r="L2046">
            <v>45573</v>
          </cell>
        </row>
        <row r="2047">
          <cell r="C2047">
            <v>41636</v>
          </cell>
          <cell r="D2047" t="str">
            <v>C2217</v>
          </cell>
          <cell r="G2047" t="str">
            <v>C24TNN.00041636</v>
          </cell>
          <cell r="J2047" t="str">
            <v>Payment for invoice(s) 14/08/2024.C24TNN.00041636 - Purchasing invoice C24TNN.00041636</v>
          </cell>
          <cell r="K2047">
            <v>676480</v>
          </cell>
          <cell r="L2047">
            <v>45573</v>
          </cell>
        </row>
        <row r="2048">
          <cell r="C2048">
            <v>41637</v>
          </cell>
          <cell r="D2048" t="str">
            <v>C2217</v>
          </cell>
          <cell r="G2048" t="str">
            <v>C24TNN.00041637</v>
          </cell>
          <cell r="J2048" t="str">
            <v>Payment for invoice(s) 14/08/2024.C24TNN.00041637 - Purchasing invoice C24TNN.00041637</v>
          </cell>
          <cell r="K2048">
            <v>541184</v>
          </cell>
          <cell r="L2048">
            <v>45573</v>
          </cell>
        </row>
        <row r="2049">
          <cell r="C2049">
            <v>41638</v>
          </cell>
          <cell r="D2049" t="str">
            <v>C2217</v>
          </cell>
          <cell r="G2049" t="str">
            <v>C24TNN.00041638</v>
          </cell>
          <cell r="J2049" t="str">
            <v>Payment for invoice(s) 14/08/2024.C24TNN.00041638 - Purchasing invoice C24TNN.00041638</v>
          </cell>
          <cell r="K2049">
            <v>1014719</v>
          </cell>
          <cell r="L2049">
            <v>45573</v>
          </cell>
        </row>
        <row r="2050">
          <cell r="C2050">
            <v>41662</v>
          </cell>
          <cell r="D2050" t="str">
            <v>C2217</v>
          </cell>
          <cell r="G2050" t="str">
            <v>C24TNN.00041662</v>
          </cell>
          <cell r="J2050" t="str">
            <v>Payment for invoice(s) 14/08/2024.C24TNN.00041662 - Purchasing invoice C24TNN.00041662</v>
          </cell>
          <cell r="K2050">
            <v>608832</v>
          </cell>
          <cell r="L2050">
            <v>45573</v>
          </cell>
        </row>
        <row r="2051">
          <cell r="C2051">
            <v>42685</v>
          </cell>
          <cell r="D2051" t="str">
            <v>C2217</v>
          </cell>
          <cell r="G2051" t="str">
            <v>C24TNN.00042685</v>
          </cell>
          <cell r="J2051" t="str">
            <v>Payment for invoice(s) 15/08/2024.C24TNN.00042685 - Purchasing invoice C24TNN.00042685</v>
          </cell>
          <cell r="K2051">
            <v>2705918</v>
          </cell>
          <cell r="L2051">
            <v>45573</v>
          </cell>
        </row>
        <row r="2052">
          <cell r="C2052">
            <v>42686</v>
          </cell>
          <cell r="D2052" t="str">
            <v>C2217</v>
          </cell>
          <cell r="G2052" t="str">
            <v>C24TNN.00042686</v>
          </cell>
          <cell r="J2052" t="str">
            <v>Payment for invoice(s) 15/08/2024.C24TNN.00042686 - Purchasing invoice C24TNN.00042686</v>
          </cell>
          <cell r="K2052">
            <v>541184</v>
          </cell>
          <cell r="L2052">
            <v>45573</v>
          </cell>
        </row>
        <row r="2053">
          <cell r="C2053">
            <v>42687</v>
          </cell>
          <cell r="D2053" t="str">
            <v>C2217</v>
          </cell>
          <cell r="G2053" t="str">
            <v>C24TNN.00042687</v>
          </cell>
          <cell r="J2053" t="str">
            <v>Payment for invoice(s) 15/08/2024.C24TNN.00042687 - Purchasing invoice C24TNN.00042687</v>
          </cell>
          <cell r="K2053">
            <v>541184</v>
          </cell>
          <cell r="L2053">
            <v>45573</v>
          </cell>
        </row>
        <row r="2054">
          <cell r="C2054">
            <v>42701</v>
          </cell>
          <cell r="D2054" t="str">
            <v>C2217</v>
          </cell>
          <cell r="G2054" t="str">
            <v>C24TNN.00042701</v>
          </cell>
          <cell r="J2054" t="str">
            <v>Payment for invoice(s) 15/08/2024.C24TNN.00042701 - Purchasing invoice C24TNN.00042701</v>
          </cell>
          <cell r="K2054">
            <v>676480</v>
          </cell>
          <cell r="L2054">
            <v>45573</v>
          </cell>
        </row>
        <row r="2055">
          <cell r="C2055">
            <v>42702</v>
          </cell>
          <cell r="D2055" t="str">
            <v>C2217</v>
          </cell>
          <cell r="G2055" t="str">
            <v>C24TNN.00042702</v>
          </cell>
          <cell r="J2055" t="str">
            <v>Payment for invoice(s) 15/08/2024.C24TNN.00042702 - Purchasing invoice C24TNN.00042702</v>
          </cell>
          <cell r="K2055">
            <v>541184</v>
          </cell>
          <cell r="L2055">
            <v>45573</v>
          </cell>
        </row>
        <row r="2056">
          <cell r="C2056">
            <v>42855</v>
          </cell>
          <cell r="D2056" t="str">
            <v>C2217</v>
          </cell>
          <cell r="G2056" t="str">
            <v>C24TNN.00042855</v>
          </cell>
          <cell r="J2056" t="str">
            <v>Payment for invoice(s) 16/08/2024.C24TNN.00042855 - Purchasing invoice C24TNN.00042855</v>
          </cell>
          <cell r="K2056">
            <v>541184</v>
          </cell>
          <cell r="L2056">
            <v>45573</v>
          </cell>
        </row>
        <row r="2057">
          <cell r="C2057">
            <v>42858</v>
          </cell>
          <cell r="D2057" t="str">
            <v>C2217</v>
          </cell>
          <cell r="G2057" t="str">
            <v>C24TNN.00042858</v>
          </cell>
          <cell r="J2057" t="str">
            <v>Payment for invoice(s) 16/08/2024.C24TNN.00042858 - Purchasing invoice C24TNN.00042858</v>
          </cell>
          <cell r="K2057">
            <v>676480</v>
          </cell>
          <cell r="L2057">
            <v>45573</v>
          </cell>
        </row>
        <row r="2058">
          <cell r="C2058">
            <v>42859</v>
          </cell>
          <cell r="D2058" t="str">
            <v>C2217</v>
          </cell>
          <cell r="G2058" t="str">
            <v>C24TNN.00042859</v>
          </cell>
          <cell r="J2058" t="str">
            <v>Payment for invoice(s) 16/08/2024.C24TNN.00042859 - Purchasing invoice C24TNN.00042859</v>
          </cell>
          <cell r="K2058">
            <v>541184</v>
          </cell>
          <cell r="L2058">
            <v>45573</v>
          </cell>
        </row>
        <row r="2059">
          <cell r="C2059">
            <v>42863</v>
          </cell>
          <cell r="D2059" t="str">
            <v>C2217</v>
          </cell>
          <cell r="G2059" t="str">
            <v>C24TNN.00042863</v>
          </cell>
          <cell r="J2059" t="str">
            <v>Payment for invoice(s) 16/08/2024.C24TNN.00042863 - Purchasing invoice C24TNN.00042863</v>
          </cell>
          <cell r="K2059">
            <v>676480</v>
          </cell>
          <cell r="L2059">
            <v>45573</v>
          </cell>
        </row>
        <row r="2060">
          <cell r="C2060">
            <v>43157</v>
          </cell>
          <cell r="D2060" t="str">
            <v>C2217</v>
          </cell>
          <cell r="G2060" t="str">
            <v>C24TNN.00043157</v>
          </cell>
          <cell r="J2060" t="str">
            <v>Payment for invoice(s) 19/08/2024.C24TNN.00043157 - Purchasing invoice C24TNN.00043157</v>
          </cell>
          <cell r="K2060">
            <v>676480</v>
          </cell>
          <cell r="L2060">
            <v>45573</v>
          </cell>
        </row>
        <row r="2061">
          <cell r="C2061">
            <v>43158</v>
          </cell>
          <cell r="D2061" t="str">
            <v>C2217</v>
          </cell>
          <cell r="G2061" t="str">
            <v>C24TNN.00043158</v>
          </cell>
          <cell r="J2061" t="str">
            <v>Payment for invoice(s) 19/08/2024.C24TNN.00043158 - Purchasing invoice C24TNN.00043158</v>
          </cell>
          <cell r="K2061">
            <v>676480</v>
          </cell>
          <cell r="L2061">
            <v>45573</v>
          </cell>
        </row>
        <row r="2062">
          <cell r="C2062">
            <v>43159</v>
          </cell>
          <cell r="D2062" t="str">
            <v>C2217</v>
          </cell>
          <cell r="G2062" t="str">
            <v>C24TNN.00043159</v>
          </cell>
          <cell r="J2062" t="str">
            <v>Payment for invoice(s) 19/08/2024.C24TNN.00043159 - Purchasing invoice C24TNN.00043159</v>
          </cell>
          <cell r="K2062">
            <v>541184</v>
          </cell>
          <cell r="L2062">
            <v>45573</v>
          </cell>
        </row>
        <row r="2063">
          <cell r="C2063">
            <v>43160</v>
          </cell>
          <cell r="D2063" t="str">
            <v>C2217</v>
          </cell>
          <cell r="G2063" t="str">
            <v>C24TNN.00043160</v>
          </cell>
          <cell r="J2063" t="str">
            <v>Payment for invoice(s) 19/08/2024.C24TNN.00043160 - Purchasing invoice C24TNN.00043160</v>
          </cell>
          <cell r="K2063">
            <v>676480</v>
          </cell>
          <cell r="L2063">
            <v>45573</v>
          </cell>
        </row>
        <row r="2064">
          <cell r="C2064">
            <v>43161</v>
          </cell>
          <cell r="D2064" t="str">
            <v>C2217</v>
          </cell>
          <cell r="G2064" t="str">
            <v>C24TNN.00043161</v>
          </cell>
          <cell r="J2064" t="str">
            <v>Payment for invoice(s) 19/08/2024.C24TNN.00043161 - Purchasing invoice C24TNN.00043161</v>
          </cell>
          <cell r="K2064">
            <v>676480</v>
          </cell>
          <cell r="L2064">
            <v>45573</v>
          </cell>
        </row>
        <row r="2065">
          <cell r="C2065">
            <v>43162</v>
          </cell>
          <cell r="D2065" t="str">
            <v>C2217</v>
          </cell>
          <cell r="G2065" t="str">
            <v>C24TNN.00043162</v>
          </cell>
          <cell r="J2065" t="str">
            <v>Payment for invoice(s) 19/08/2024.C24TNN.00043162 - Purchasing invoice C24TNN.00043162</v>
          </cell>
          <cell r="K2065">
            <v>1014719</v>
          </cell>
          <cell r="L2065">
            <v>45573</v>
          </cell>
        </row>
        <row r="2066">
          <cell r="C2066">
            <v>43163</v>
          </cell>
          <cell r="D2066" t="str">
            <v>C2217</v>
          </cell>
          <cell r="G2066" t="str">
            <v>C24TNN.00043163</v>
          </cell>
          <cell r="J2066" t="str">
            <v>Payment for invoice(s) 19/08/2024.C24TNN.00043163 - Purchasing invoice C24TNN.00043163</v>
          </cell>
          <cell r="K2066">
            <v>541184</v>
          </cell>
          <cell r="L2066">
            <v>45573</v>
          </cell>
        </row>
        <row r="2067">
          <cell r="C2067">
            <v>43165</v>
          </cell>
          <cell r="D2067" t="str">
            <v>C2217</v>
          </cell>
          <cell r="G2067" t="str">
            <v>C24TNN.00043165</v>
          </cell>
          <cell r="J2067" t="str">
            <v>Payment for invoice(s) 19/08/2024.C24TNN.00043165 - Purchasing invoice C24TNN.00043165</v>
          </cell>
          <cell r="K2067">
            <v>676480</v>
          </cell>
          <cell r="L2067">
            <v>45573</v>
          </cell>
        </row>
        <row r="2068">
          <cell r="C2068">
            <v>43166</v>
          </cell>
          <cell r="D2068" t="str">
            <v>C2217</v>
          </cell>
          <cell r="G2068" t="str">
            <v>C24TNN.00043166</v>
          </cell>
          <cell r="J2068" t="str">
            <v>Payment for invoice(s) 19/08/2024.C24TNN.00043166 - Purchasing invoice C24TNN.00043166</v>
          </cell>
          <cell r="K2068">
            <v>676480</v>
          </cell>
          <cell r="L2068">
            <v>45573</v>
          </cell>
        </row>
        <row r="2069">
          <cell r="C2069">
            <v>43167</v>
          </cell>
          <cell r="D2069" t="str">
            <v>C2217</v>
          </cell>
          <cell r="G2069" t="str">
            <v>C24TNN.00043167</v>
          </cell>
          <cell r="J2069" t="str">
            <v>Payment for invoice(s) 19/08/2024.C24TNN.00043167 - Purchasing invoice C24TNN.00043167</v>
          </cell>
          <cell r="K2069">
            <v>1014719</v>
          </cell>
          <cell r="L2069">
            <v>45573</v>
          </cell>
        </row>
        <row r="2070">
          <cell r="C2070">
            <v>43274</v>
          </cell>
          <cell r="D2070" t="str">
            <v>C2217</v>
          </cell>
          <cell r="G2070" t="str">
            <v>C24TNN.00043274</v>
          </cell>
          <cell r="J2070" t="str">
            <v>Payment for invoice(s) 20/08/2024.C24TNN.00043274 - Purchasing invoice C24TNN.00043274</v>
          </cell>
          <cell r="K2070">
            <v>1014719</v>
          </cell>
          <cell r="L2070">
            <v>45573</v>
          </cell>
        </row>
        <row r="2071">
          <cell r="C2071">
            <v>43275</v>
          </cell>
          <cell r="D2071" t="str">
            <v>C2217</v>
          </cell>
          <cell r="G2071" t="str">
            <v>C24TNN.00043275</v>
          </cell>
          <cell r="J2071" t="str">
            <v>Payment for invoice(s) 20/08/2024.C24TNN.00043275 - Purchasing invoice C24TNN.00043275</v>
          </cell>
          <cell r="K2071">
            <v>541184</v>
          </cell>
          <cell r="L2071">
            <v>45573</v>
          </cell>
        </row>
        <row r="2072">
          <cell r="C2072">
            <v>43276</v>
          </cell>
          <cell r="D2072" t="str">
            <v>C2217</v>
          </cell>
          <cell r="G2072" t="str">
            <v>C24TNN.00043276</v>
          </cell>
          <cell r="J2072" t="str">
            <v>Payment for invoice(s) 20/08/2024.C24TNN.00043276 - Purchasing invoice C24TNN.00043276</v>
          </cell>
          <cell r="K2072">
            <v>541184</v>
          </cell>
          <cell r="L2072">
            <v>45573</v>
          </cell>
        </row>
        <row r="2073">
          <cell r="C2073">
            <v>43277</v>
          </cell>
          <cell r="D2073" t="str">
            <v>C2217</v>
          </cell>
          <cell r="G2073" t="str">
            <v>C24TNN.00043277</v>
          </cell>
          <cell r="J2073" t="str">
            <v>Payment for invoice(s) 20/08/2024.C24TNN.00043277 - Purchasing invoice C24TNN.00043277</v>
          </cell>
          <cell r="K2073">
            <v>541184</v>
          </cell>
          <cell r="L2073">
            <v>45573</v>
          </cell>
        </row>
        <row r="2074">
          <cell r="C2074">
            <v>43278</v>
          </cell>
          <cell r="D2074" t="str">
            <v>C2217</v>
          </cell>
          <cell r="G2074" t="str">
            <v>C24TNN.00043278</v>
          </cell>
          <cell r="J2074" t="str">
            <v>Payment for invoice(s) 20/08/2024.C24TNN.00043278 - Purchasing invoice C24TNN.00043278</v>
          </cell>
          <cell r="K2074">
            <v>541184</v>
          </cell>
          <cell r="L2074">
            <v>45573</v>
          </cell>
        </row>
        <row r="2075">
          <cell r="C2075">
            <v>43377</v>
          </cell>
          <cell r="D2075" t="str">
            <v>C2217</v>
          </cell>
          <cell r="G2075" t="str">
            <v>C24TNN.00043377</v>
          </cell>
          <cell r="J2075" t="str">
            <v>Payment for invoice(s) 21/08/2024.C24TNN.00043377 - Purchasing invoice C24TNN.00043377</v>
          </cell>
          <cell r="K2075">
            <v>676480</v>
          </cell>
          <cell r="L2075">
            <v>45573</v>
          </cell>
        </row>
        <row r="2076">
          <cell r="C2076">
            <v>43378</v>
          </cell>
          <cell r="D2076" t="str">
            <v>C2217</v>
          </cell>
          <cell r="G2076" t="str">
            <v>C24TNN.00043378</v>
          </cell>
          <cell r="J2076" t="str">
            <v>Payment for invoice(s) 21/08/2024.C24TNN.00043378 - Purchasing invoice C24TNN.00043378</v>
          </cell>
          <cell r="K2076">
            <v>541184</v>
          </cell>
          <cell r="L2076">
            <v>45573</v>
          </cell>
        </row>
        <row r="2077">
          <cell r="C2077">
            <v>43379</v>
          </cell>
          <cell r="D2077" t="str">
            <v>C2217</v>
          </cell>
          <cell r="G2077" t="str">
            <v>C24TNN.00043379</v>
          </cell>
          <cell r="J2077" t="str">
            <v>Payment for invoice(s) 21/08/2024.C24TNN.00043379 - Purchasing invoice C24TNN.00043379</v>
          </cell>
          <cell r="K2077">
            <v>541184</v>
          </cell>
          <cell r="L2077">
            <v>45573</v>
          </cell>
        </row>
        <row r="2078">
          <cell r="C2078">
            <v>43380</v>
          </cell>
          <cell r="D2078" t="str">
            <v>C2217</v>
          </cell>
          <cell r="G2078" t="str">
            <v>C24TNN.00043380</v>
          </cell>
          <cell r="J2078" t="str">
            <v>Payment for invoice(s) 21/08/2024.C24TNN.00043380 - Purchasing invoice C24TNN.00043380</v>
          </cell>
          <cell r="K2078">
            <v>1014719</v>
          </cell>
          <cell r="L2078">
            <v>45573</v>
          </cell>
        </row>
        <row r="2079">
          <cell r="C2079">
            <v>43381</v>
          </cell>
          <cell r="D2079" t="str">
            <v>C2217</v>
          </cell>
          <cell r="G2079" t="str">
            <v>C24TNN.00043381</v>
          </cell>
          <cell r="J2079" t="str">
            <v>Payment for invoice(s) 21/08/2024.C24TNN.00043381 - Purchasing invoice C24TNN.00043381</v>
          </cell>
          <cell r="K2079">
            <v>1082367</v>
          </cell>
          <cell r="L2079">
            <v>45573</v>
          </cell>
        </row>
        <row r="2080">
          <cell r="C2080">
            <v>44700</v>
          </cell>
          <cell r="D2080" t="str">
            <v>C2217</v>
          </cell>
          <cell r="G2080" t="str">
            <v>C24TNN.00044700</v>
          </cell>
          <cell r="J2080" t="str">
            <v>Payment for invoice(s) 22/08/2024.C24TNN.00044700 - Purchasing invoice C24TNN.00044700</v>
          </cell>
          <cell r="K2080">
            <v>1352959</v>
          </cell>
          <cell r="L2080">
            <v>45573</v>
          </cell>
        </row>
        <row r="2081">
          <cell r="C2081">
            <v>44701</v>
          </cell>
          <cell r="D2081" t="str">
            <v>C2217</v>
          </cell>
          <cell r="G2081" t="str">
            <v>C24TNN.00044701</v>
          </cell>
          <cell r="J2081" t="str">
            <v>Payment for invoice(s) 22/08/2024.C24TNN.00044701 - Purchasing invoice C24TNN.00044701</v>
          </cell>
          <cell r="K2081">
            <v>1014719</v>
          </cell>
          <cell r="L2081">
            <v>45573</v>
          </cell>
        </row>
        <row r="2082">
          <cell r="C2082">
            <v>44722</v>
          </cell>
          <cell r="D2082" t="str">
            <v>C2217</v>
          </cell>
          <cell r="G2082" t="str">
            <v>C24TNN.00044722</v>
          </cell>
          <cell r="J2082" t="str">
            <v>Payment for invoice(s) 22/08/2024.C24TNN.00044722 - Purchasing invoice C24TNN.00044722</v>
          </cell>
          <cell r="K2082">
            <v>541184</v>
          </cell>
          <cell r="L2082">
            <v>45573</v>
          </cell>
        </row>
        <row r="2083">
          <cell r="C2083">
            <v>44723</v>
          </cell>
          <cell r="D2083" t="str">
            <v>C2217</v>
          </cell>
          <cell r="G2083" t="str">
            <v>C24TNN.00044723</v>
          </cell>
          <cell r="J2083" t="str">
            <v>Payment for invoice(s) 22/08/2024.C24TNN.00044723 - Purchasing invoice C24TNN.00044723</v>
          </cell>
          <cell r="K2083">
            <v>676480</v>
          </cell>
          <cell r="L2083">
            <v>45573</v>
          </cell>
        </row>
        <row r="2084">
          <cell r="C2084">
            <v>44724</v>
          </cell>
          <cell r="D2084" t="str">
            <v>C2217</v>
          </cell>
          <cell r="G2084" t="str">
            <v>C24TNN.00044724</v>
          </cell>
          <cell r="J2084" t="str">
            <v>Payment for invoice(s) 22/08/2024.C24TNN.00044724 - Purchasing invoice C24TNN.00044724</v>
          </cell>
          <cell r="K2084">
            <v>541184</v>
          </cell>
          <cell r="L2084">
            <v>45573</v>
          </cell>
        </row>
        <row r="2085">
          <cell r="C2085">
            <v>44815</v>
          </cell>
          <cell r="D2085" t="str">
            <v>C2217</v>
          </cell>
          <cell r="G2085" t="str">
            <v>C24TNN.00044815</v>
          </cell>
          <cell r="J2085" t="str">
            <v>Payment for invoice(s) 23/08/2024.C24TNN.00044815 - Purchasing invoice C24TNN.00044815</v>
          </cell>
          <cell r="K2085">
            <v>541184</v>
          </cell>
          <cell r="L2085">
            <v>45573</v>
          </cell>
        </row>
        <row r="2086">
          <cell r="C2086">
            <v>44816</v>
          </cell>
          <cell r="D2086" t="str">
            <v>C2217</v>
          </cell>
          <cell r="G2086" t="str">
            <v>C24TNN.00044816</v>
          </cell>
          <cell r="J2086" t="str">
            <v>Payment for invoice(s) 23/08/2024.C24TNN.00044816 - Purchasing invoice C24TNN.00044816</v>
          </cell>
          <cell r="K2086">
            <v>541184</v>
          </cell>
          <cell r="L2086">
            <v>45573</v>
          </cell>
        </row>
        <row r="2087">
          <cell r="C2087">
            <v>45107</v>
          </cell>
          <cell r="D2087" t="str">
            <v>C2217</v>
          </cell>
          <cell r="G2087" t="str">
            <v>C24TNN.00045107</v>
          </cell>
          <cell r="J2087" t="str">
            <v>Payment for invoice(s) 26/08/2024.C24TNN.00045107 - Purchasing invoice C24TNN.00045107</v>
          </cell>
          <cell r="K2087">
            <v>1352959</v>
          </cell>
          <cell r="L2087">
            <v>45573</v>
          </cell>
        </row>
        <row r="2088">
          <cell r="C2088">
            <v>45108</v>
          </cell>
          <cell r="D2088" t="str">
            <v>C2217</v>
          </cell>
          <cell r="G2088" t="str">
            <v>C24TNN.00045108</v>
          </cell>
          <cell r="J2088" t="str">
            <v>Payment for invoice(s) 26/08/2024.C24TNN.00045108 - Purchasing invoice C24TNN.00045108</v>
          </cell>
          <cell r="K2088">
            <v>541184</v>
          </cell>
          <cell r="L2088">
            <v>45573</v>
          </cell>
        </row>
        <row r="2089">
          <cell r="C2089">
            <v>45109</v>
          </cell>
          <cell r="D2089" t="str">
            <v>C2217</v>
          </cell>
          <cell r="G2089" t="str">
            <v>C24TNN.00045109</v>
          </cell>
          <cell r="J2089" t="str">
            <v>Payment for invoice(s) 26/08/2024.C24TNN.00045109 - Purchasing invoice C24TNN.00045109</v>
          </cell>
          <cell r="K2089">
            <v>676480</v>
          </cell>
          <cell r="L2089">
            <v>45573</v>
          </cell>
        </row>
        <row r="2090">
          <cell r="C2090">
            <v>45110</v>
          </cell>
          <cell r="D2090" t="str">
            <v>C2217</v>
          </cell>
          <cell r="G2090" t="str">
            <v>C24TNN.00045110</v>
          </cell>
          <cell r="J2090" t="str">
            <v>Payment for invoice(s) 26/08/2024.C24TNN.00045110 - Purchasing invoice C24TNN.00045110</v>
          </cell>
          <cell r="K2090">
            <v>541184</v>
          </cell>
          <cell r="L2090">
            <v>45573</v>
          </cell>
        </row>
        <row r="2091">
          <cell r="C2091">
            <v>45111</v>
          </cell>
          <cell r="D2091" t="str">
            <v>C2217</v>
          </cell>
          <cell r="G2091" t="str">
            <v>C24TNN.00045111</v>
          </cell>
          <cell r="J2091" t="str">
            <v>Payment for invoice(s) 26/08/2024.C24TNN.00045111 - Purchasing invoice C24TNN.00045111</v>
          </cell>
          <cell r="K2091">
            <v>676480</v>
          </cell>
          <cell r="L2091">
            <v>45573</v>
          </cell>
        </row>
        <row r="2092">
          <cell r="C2092">
            <v>45112</v>
          </cell>
          <cell r="D2092" t="str">
            <v>C2217</v>
          </cell>
          <cell r="G2092" t="str">
            <v>C24TNN.00045112</v>
          </cell>
          <cell r="J2092" t="str">
            <v>Payment for invoice(s) 26/08/2024.C24TNN.00045112 - Purchasing invoice C24TNN.00045112</v>
          </cell>
          <cell r="K2092">
            <v>676480</v>
          </cell>
          <cell r="L2092">
            <v>45573</v>
          </cell>
        </row>
        <row r="2093">
          <cell r="C2093">
            <v>45113</v>
          </cell>
          <cell r="D2093" t="str">
            <v>C2217</v>
          </cell>
          <cell r="G2093" t="str">
            <v>C24TNN.00045113</v>
          </cell>
          <cell r="J2093" t="str">
            <v>Payment for invoice(s) 26/08/2024.C24TNN.00045113 - Purchasing invoice C24TNN.00045113</v>
          </cell>
          <cell r="K2093">
            <v>676480</v>
          </cell>
          <cell r="L2093">
            <v>45573</v>
          </cell>
        </row>
        <row r="2094">
          <cell r="C2094">
            <v>45114</v>
          </cell>
          <cell r="D2094" t="str">
            <v>C2217</v>
          </cell>
          <cell r="G2094" t="str">
            <v>C24TNN.00045114</v>
          </cell>
          <cell r="J2094" t="str">
            <v>Payment for invoice(s) 26/08/2024.C24TNN.00045114 - Purchasing invoice C24TNN.00045114</v>
          </cell>
          <cell r="K2094">
            <v>541184</v>
          </cell>
          <cell r="L2094">
            <v>45573</v>
          </cell>
        </row>
        <row r="2095">
          <cell r="C2095">
            <v>45115</v>
          </cell>
          <cell r="D2095" t="str">
            <v>C2217</v>
          </cell>
          <cell r="G2095" t="str">
            <v>C24TNN.00045115</v>
          </cell>
          <cell r="J2095" t="str">
            <v>Payment for invoice(s) 26/08/2024.C24TNN.00045115 - Purchasing invoice C24TNN.00045115</v>
          </cell>
          <cell r="K2095">
            <v>676480</v>
          </cell>
          <cell r="L2095">
            <v>45573</v>
          </cell>
        </row>
        <row r="2096">
          <cell r="C2096">
            <v>45116</v>
          </cell>
          <cell r="D2096" t="str">
            <v>C2217</v>
          </cell>
          <cell r="G2096" t="str">
            <v>C24TNN.00045116</v>
          </cell>
          <cell r="J2096" t="str">
            <v>Payment for invoice(s) 26/08/2024.C24TNN.00045116 - Purchasing invoice C24TNN.00045116</v>
          </cell>
          <cell r="K2096">
            <v>541184</v>
          </cell>
          <cell r="L2096">
            <v>45573</v>
          </cell>
        </row>
        <row r="2097">
          <cell r="C2097">
            <v>45117</v>
          </cell>
          <cell r="D2097" t="str">
            <v>C2217</v>
          </cell>
          <cell r="G2097" t="str">
            <v>C24TNN.00045117</v>
          </cell>
          <cell r="J2097" t="str">
            <v>Payment for invoice(s) 26/08/2024.C24TNN.00045117 - Purchasing invoice C24TNN.00045117</v>
          </cell>
          <cell r="K2097">
            <v>541184</v>
          </cell>
          <cell r="L2097">
            <v>45573</v>
          </cell>
        </row>
        <row r="2098">
          <cell r="C2098">
            <v>45118</v>
          </cell>
          <cell r="D2098" t="str">
            <v>C2217</v>
          </cell>
          <cell r="G2098" t="str">
            <v>C24TNN.00045118</v>
          </cell>
          <cell r="J2098" t="str">
            <v>Payment for invoice(s) 26/08/2024.C24TNN.00045118 - Purchasing invoice C24TNN.00045118</v>
          </cell>
          <cell r="K2098">
            <v>541184</v>
          </cell>
          <cell r="L2098">
            <v>45573</v>
          </cell>
        </row>
        <row r="2099">
          <cell r="C2099">
            <v>45119</v>
          </cell>
          <cell r="D2099" t="str">
            <v>C2217</v>
          </cell>
          <cell r="G2099" t="str">
            <v>C24TNN.00045119</v>
          </cell>
          <cell r="J2099" t="str">
            <v>Payment for invoice(s) 26/08/2024.C24TNN.00045119 - Purchasing invoice C24TNN.00045119</v>
          </cell>
          <cell r="K2099">
            <v>541184</v>
          </cell>
          <cell r="L2099">
            <v>45573</v>
          </cell>
        </row>
        <row r="2100">
          <cell r="C2100">
            <v>45120</v>
          </cell>
          <cell r="D2100" t="str">
            <v>C2217</v>
          </cell>
          <cell r="G2100" t="str">
            <v>C24TNN.00045120</v>
          </cell>
          <cell r="J2100" t="str">
            <v>Payment for invoice(s) 26/08/2024.C24TNN.00045120 - Purchasing invoice C24TNN.00045120</v>
          </cell>
          <cell r="K2100">
            <v>541184</v>
          </cell>
          <cell r="L2100">
            <v>45573</v>
          </cell>
        </row>
        <row r="2101">
          <cell r="C2101">
            <v>45121</v>
          </cell>
          <cell r="D2101" t="str">
            <v>C2217</v>
          </cell>
          <cell r="G2101" t="str">
            <v>C24TNN.00045121</v>
          </cell>
          <cell r="J2101" t="str">
            <v>Payment for invoice(s) 26/08/2024.C24TNN.00045121 - Purchasing invoice C24TNN.00045121</v>
          </cell>
          <cell r="K2101">
            <v>676480</v>
          </cell>
          <cell r="L2101">
            <v>45573</v>
          </cell>
        </row>
        <row r="2102">
          <cell r="C2102">
            <v>45122</v>
          </cell>
          <cell r="D2102" t="str">
            <v>C2217</v>
          </cell>
          <cell r="G2102" t="str">
            <v>C24TNN.00045122</v>
          </cell>
          <cell r="J2102" t="str">
            <v>Payment for invoice(s) 26/08/2024.C24TNN.00045122 - Purchasing invoice C24TNN.00045122</v>
          </cell>
          <cell r="K2102">
            <v>541184</v>
          </cell>
          <cell r="L2102">
            <v>45573</v>
          </cell>
        </row>
        <row r="2103">
          <cell r="C2103">
            <v>45123</v>
          </cell>
          <cell r="D2103" t="str">
            <v>C2217</v>
          </cell>
          <cell r="G2103" t="str">
            <v>C24TNN.00045123</v>
          </cell>
          <cell r="J2103" t="str">
            <v>Payment for invoice(s) 26/08/2024.C24TNN.00045123 - Purchasing invoice C24TNN.00045123</v>
          </cell>
          <cell r="K2103">
            <v>676480</v>
          </cell>
          <cell r="L2103">
            <v>45573</v>
          </cell>
        </row>
        <row r="2104">
          <cell r="C2104">
            <v>45124</v>
          </cell>
          <cell r="D2104" t="str">
            <v>C2217</v>
          </cell>
          <cell r="G2104" t="str">
            <v>C24TNN.00045124</v>
          </cell>
          <cell r="J2104" t="str">
            <v>Payment for invoice(s) 26/08/2024.C24TNN.00045124 - Purchasing invoice C24TNN.00045124</v>
          </cell>
          <cell r="K2104">
            <v>541184</v>
          </cell>
          <cell r="L2104">
            <v>45573</v>
          </cell>
        </row>
        <row r="2105">
          <cell r="C2105">
            <v>45125</v>
          </cell>
          <cell r="D2105" t="str">
            <v>C2217</v>
          </cell>
          <cell r="G2105" t="str">
            <v>C24TNN.00045125</v>
          </cell>
          <cell r="J2105" t="str">
            <v>Payment for invoice(s) 26/08/2024.C24TNN.00045125 - Purchasing invoice C24TNN.00045125</v>
          </cell>
          <cell r="K2105">
            <v>541184</v>
          </cell>
          <cell r="L2105">
            <v>45573</v>
          </cell>
        </row>
        <row r="2106">
          <cell r="C2106">
            <v>45126</v>
          </cell>
          <cell r="D2106" t="str">
            <v>C2217</v>
          </cell>
          <cell r="G2106" t="str">
            <v>C24TNN.00045126</v>
          </cell>
          <cell r="J2106" t="str">
            <v>Payment for invoice(s) 26/08/2024.C24TNN.00045126 - Purchasing invoice C24TNN.00045126</v>
          </cell>
          <cell r="K2106">
            <v>541184</v>
          </cell>
          <cell r="L2106">
            <v>45573</v>
          </cell>
        </row>
        <row r="2107">
          <cell r="C2107">
            <v>44725</v>
          </cell>
          <cell r="D2107" t="str">
            <v>C2217</v>
          </cell>
          <cell r="G2107" t="str">
            <v>C24TNN.00044725</v>
          </cell>
          <cell r="J2107" t="str">
            <v>Payment for invoice(s) 27/08/2024.C24TNN.00044725 - Purchasing invoice C24TNN.00044725</v>
          </cell>
          <cell r="K2107">
            <v>541184</v>
          </cell>
          <cell r="L2107">
            <v>45573</v>
          </cell>
        </row>
        <row r="2108">
          <cell r="C2108">
            <v>45210</v>
          </cell>
          <cell r="D2108" t="str">
            <v>C2217</v>
          </cell>
          <cell r="G2108" t="str">
            <v>C24TNN.00045210</v>
          </cell>
          <cell r="J2108" t="str">
            <v>Payment for invoice(s) 27/08/2024.C24TNN.00045210 - Purchasing invoice C24TNN.00045210</v>
          </cell>
          <cell r="K2108">
            <v>1014719</v>
          </cell>
          <cell r="L2108">
            <v>45573</v>
          </cell>
        </row>
        <row r="2109">
          <cell r="C2109">
            <v>45211</v>
          </cell>
          <cell r="D2109" t="str">
            <v>C2217</v>
          </cell>
          <cell r="G2109" t="str">
            <v>C24TNN.00045211</v>
          </cell>
          <cell r="J2109" t="str">
            <v>Payment for invoice(s) 27/08/2024.C24TNN.00045211 - Purchasing invoice C24TNN.00045211</v>
          </cell>
          <cell r="K2109">
            <v>676480</v>
          </cell>
          <cell r="L2109">
            <v>45573</v>
          </cell>
        </row>
        <row r="2110">
          <cell r="C2110">
            <v>45212</v>
          </cell>
          <cell r="D2110" t="str">
            <v>C2217</v>
          </cell>
          <cell r="G2110" t="str">
            <v>C24TNN.00045212</v>
          </cell>
          <cell r="J2110" t="str">
            <v>Payment for invoice(s) 27/08/2024.C24TNN.00045212 - Purchasing invoice C24TNN.00045212</v>
          </cell>
          <cell r="K2110">
            <v>541184</v>
          </cell>
          <cell r="L2110">
            <v>45573</v>
          </cell>
        </row>
        <row r="2111">
          <cell r="C2111">
            <v>45213</v>
          </cell>
          <cell r="D2111" t="str">
            <v>C2217</v>
          </cell>
          <cell r="G2111" t="str">
            <v>C24TNN.00045213</v>
          </cell>
          <cell r="J2111" t="str">
            <v>Payment for invoice(s) 27/08/2024.C24TNN.00045213 - Purchasing invoice C24TNN.00045213</v>
          </cell>
          <cell r="K2111">
            <v>541184</v>
          </cell>
          <cell r="L2111">
            <v>45573</v>
          </cell>
        </row>
        <row r="2112">
          <cell r="C2112">
            <v>45214</v>
          </cell>
          <cell r="D2112" t="str">
            <v>C2217</v>
          </cell>
          <cell r="G2112" t="str">
            <v>C24TNN.00045214</v>
          </cell>
          <cell r="J2112" t="str">
            <v>Payment for invoice(s) 27/08/2024.C24TNN.00045214 - Purchasing invoice C24TNN.00045214</v>
          </cell>
          <cell r="K2112">
            <v>676480</v>
          </cell>
          <cell r="L2112">
            <v>45573</v>
          </cell>
        </row>
        <row r="2113">
          <cell r="C2113">
            <v>45215</v>
          </cell>
          <cell r="D2113" t="str">
            <v>C2217</v>
          </cell>
          <cell r="G2113" t="str">
            <v>C24TNN.00045215</v>
          </cell>
          <cell r="J2113" t="str">
            <v>Payment for invoice(s) 27/08/2024.C24TNN.00045215 - Purchasing invoice C24TNN.00045215</v>
          </cell>
          <cell r="K2113">
            <v>676480</v>
          </cell>
          <cell r="L2113">
            <v>45573</v>
          </cell>
        </row>
        <row r="2114">
          <cell r="C2114">
            <v>43164</v>
          </cell>
          <cell r="D2114" t="str">
            <v>C2217</v>
          </cell>
          <cell r="G2114" t="str">
            <v>C24TNN.00043164</v>
          </cell>
          <cell r="J2114" t="str">
            <v>Payment for invoice(s) 30/08/2024.C24TNN.00043164 - Purchasing invoice C24TNN.00043164</v>
          </cell>
          <cell r="K2114">
            <v>676480</v>
          </cell>
          <cell r="L2114">
            <v>45573</v>
          </cell>
        </row>
        <row r="2115">
          <cell r="C2115">
            <v>46729</v>
          </cell>
          <cell r="D2115" t="str">
            <v>C2217</v>
          </cell>
          <cell r="G2115" t="str">
            <v>C24TNN.00046729</v>
          </cell>
          <cell r="J2115" t="str">
            <v>Payment for invoice(s) 30/08/2024.C24TNN.00046729 - Purchasing invoice C24TNN.00046729</v>
          </cell>
          <cell r="K2115">
            <v>541184</v>
          </cell>
          <cell r="L2115">
            <v>45573</v>
          </cell>
        </row>
        <row r="2116">
          <cell r="C2116">
            <v>46730</v>
          </cell>
          <cell r="D2116" t="str">
            <v>C2217</v>
          </cell>
          <cell r="G2116" t="str">
            <v>C24TNN.00046730</v>
          </cell>
          <cell r="J2116" t="str">
            <v>Payment for invoice(s) 30/08/2024.C24TNN.00046730 - Purchasing invoice C24TNN.00046730</v>
          </cell>
          <cell r="K2116">
            <v>811776</v>
          </cell>
          <cell r="L2116">
            <v>45573</v>
          </cell>
        </row>
        <row r="2117">
          <cell r="C2117">
            <v>46781</v>
          </cell>
          <cell r="D2117" t="str">
            <v>C2217</v>
          </cell>
          <cell r="G2117" t="str">
            <v>C24TNN.00046781</v>
          </cell>
          <cell r="J2117" t="str">
            <v>Payment for invoice(s) 30/08/2024.C24TNN.00046781 - Purchasing invoice C24TNN.00046781</v>
          </cell>
          <cell r="K2117">
            <v>676480</v>
          </cell>
          <cell r="L2117">
            <v>45573</v>
          </cell>
        </row>
        <row r="2118">
          <cell r="C2118">
            <v>46782</v>
          </cell>
          <cell r="D2118" t="str">
            <v>C2217</v>
          </cell>
          <cell r="G2118" t="str">
            <v>C24TNN.00046782</v>
          </cell>
          <cell r="J2118" t="str">
            <v>Payment for invoice(s) 30/08/2024.C24TNN.00046782 - Purchasing invoice C24TNN.00046782</v>
          </cell>
          <cell r="K2118">
            <v>541184</v>
          </cell>
          <cell r="L2118">
            <v>45573</v>
          </cell>
        </row>
        <row r="2119">
          <cell r="C2119">
            <v>46783</v>
          </cell>
          <cell r="D2119" t="str">
            <v>C2217</v>
          </cell>
          <cell r="G2119" t="str">
            <v>C24TNN.00046783</v>
          </cell>
          <cell r="J2119" t="str">
            <v>Payment for invoice(s) 30/08/2024.C24TNN.00046783 - Purchasing invoice C24TNN.00046783</v>
          </cell>
          <cell r="K2119">
            <v>811776</v>
          </cell>
          <cell r="L2119">
            <v>45573</v>
          </cell>
        </row>
        <row r="2120">
          <cell r="C2120">
            <v>46842</v>
          </cell>
          <cell r="D2120" t="str">
            <v>C2217</v>
          </cell>
          <cell r="G2120" t="str">
            <v>C24TNN.00046842</v>
          </cell>
          <cell r="J2120" t="str">
            <v>Payment for invoice(s) 30/08/2024.C24TNN.00046842 - Purchasing invoice C24TNN.00046842</v>
          </cell>
          <cell r="K2120">
            <v>541184</v>
          </cell>
          <cell r="L2120">
            <v>45573</v>
          </cell>
        </row>
        <row r="2121">
          <cell r="C2121">
            <v>46843</v>
          </cell>
          <cell r="D2121" t="str">
            <v>C2217</v>
          </cell>
          <cell r="G2121" t="str">
            <v>C24TNN.00046843</v>
          </cell>
          <cell r="J2121" t="str">
            <v>Payment for invoice(s) 30/08/2024.C24TNN.00046843 - Purchasing invoice C24TNN.00046843</v>
          </cell>
          <cell r="K2121">
            <v>541184</v>
          </cell>
          <cell r="L2121">
            <v>45573</v>
          </cell>
        </row>
        <row r="2122">
          <cell r="C2122">
            <v>46844</v>
          </cell>
          <cell r="D2122" t="str">
            <v>C2217</v>
          </cell>
          <cell r="G2122" t="str">
            <v>C24TNN.00046844</v>
          </cell>
          <cell r="J2122" t="str">
            <v>Payment for invoice(s) 30/08/2024.C24TNN.00046844 - Purchasing invoice C24TNN.00046844</v>
          </cell>
          <cell r="K2122">
            <v>541184</v>
          </cell>
          <cell r="L2122">
            <v>45573</v>
          </cell>
        </row>
        <row r="2123">
          <cell r="C2123">
            <v>917</v>
          </cell>
          <cell r="D2123" t="str">
            <v>C2217</v>
          </cell>
          <cell r="J2123" t="str">
            <v>Payment for invoice(s) HNM-C30924DUYEN(131305)-133166 - Cấn trừ Phí hỗ trợ bán hàng tháng 08 năm 2024 tại Hải Phòng-CR2217</v>
          </cell>
          <cell r="K2123">
            <v>-66295</v>
          </cell>
          <cell r="L2123">
            <v>45573</v>
          </cell>
        </row>
        <row r="2124">
          <cell r="C2124">
            <v>784</v>
          </cell>
          <cell r="D2124" t="str">
            <v>C2217</v>
          </cell>
          <cell r="J2124" t="str">
            <v>Payment for invoice(s) HNM-C30924DUYEN(131306)-133134 - Cấn trừ Phí hỗ trợ trao đổi dữ liệu điện tử tháng 08 năm 2024 tại Quảng Ninh-CR2217</v>
          </cell>
          <cell r="K2124">
            <v>-52088</v>
          </cell>
          <cell r="L2124">
            <v>45573</v>
          </cell>
        </row>
        <row r="2125">
          <cell r="C2125">
            <v>918</v>
          </cell>
          <cell r="D2125" t="str">
            <v>C2217</v>
          </cell>
          <cell r="J2125" t="str">
            <v>Payment for invoice(s) HNM-C30924DUYEN(131308)-133162 - Cấn trừ Phí hỗ trợ tiền điện tháng 08 năm 2024 tại Hải Phòng-CR2217</v>
          </cell>
          <cell r="K2125">
            <v>-66295</v>
          </cell>
          <cell r="L2125">
            <v>45573</v>
          </cell>
        </row>
        <row r="2126">
          <cell r="C2126">
            <v>785</v>
          </cell>
          <cell r="D2126" t="str">
            <v>C2217</v>
          </cell>
          <cell r="J2126" t="str">
            <v>Payment for invoice(s) HNM-C30924DUYEN(131309)-133145 - Cấn trừ Phí hỗ trợ trưng bày tháng 08 năm 2024 tại Quảng Ninh-CR2217</v>
          </cell>
          <cell r="K2126">
            <v>-26044</v>
          </cell>
          <cell r="L2126">
            <v>45573</v>
          </cell>
        </row>
        <row r="2127">
          <cell r="C2127">
            <v>786</v>
          </cell>
          <cell r="D2127" t="str">
            <v>C2217</v>
          </cell>
          <cell r="J2127" t="str">
            <v>Payment for invoice(s) HNM-C30924DUYEN(131310)-133122 - Cấn trừ Phí hỗ trợ bán hàng tháng 08 năm 2024 tại Quảng Ninh-CR2217</v>
          </cell>
          <cell r="K2127">
            <v>-52088</v>
          </cell>
          <cell r="L2127">
            <v>45573</v>
          </cell>
        </row>
        <row r="2128">
          <cell r="C2128">
            <v>1007</v>
          </cell>
          <cell r="D2128" t="str">
            <v>C2217</v>
          </cell>
          <cell r="J2128" t="str">
            <v>Payment for invoice(s) HNM-C30924DUYEN(131311)-133146 - Cấn trừ Phí hỗ trợ kiểm tra an toàn vệ sinh thực phẩm tháng 08 năm 2024 tại Bắc Ninh-CR2217</v>
          </cell>
          <cell r="K2128">
            <v>-43971</v>
          </cell>
          <cell r="L2128">
            <v>45573</v>
          </cell>
        </row>
        <row r="2129">
          <cell r="C2129">
            <v>919</v>
          </cell>
          <cell r="D2129" t="str">
            <v>C2217</v>
          </cell>
          <cell r="J2129" t="str">
            <v>Payment for invoice(s) HNM-C30924DUYEN(131316)-133148 - Cấn trừ Phí hỗ trợ trao đổi dữ liệu điện tử tháng 08 năm 2024 tại Hải Phòng-CR2217</v>
          </cell>
          <cell r="K2129">
            <v>-66295</v>
          </cell>
          <cell r="L2129">
            <v>45573</v>
          </cell>
        </row>
        <row r="2130">
          <cell r="C2130">
            <v>920</v>
          </cell>
          <cell r="D2130" t="str">
            <v>C2217</v>
          </cell>
          <cell r="J2130" t="str">
            <v>Payment for invoice(s) HNM-C30924DUYEN(131317)-133149 - Cấn trừ Phí hỗ trợ kiểm tra an toàn vệ sinh thực phẩm tháng 08 năm 2024 tại Hải Phòng-CR2217</v>
          </cell>
          <cell r="K2130">
            <v>-66295</v>
          </cell>
          <cell r="L2130">
            <v>45573</v>
          </cell>
        </row>
        <row r="2131">
          <cell r="C2131">
            <v>787</v>
          </cell>
          <cell r="D2131" t="str">
            <v>C2217</v>
          </cell>
          <cell r="J2131" t="str">
            <v>Payment for invoice(s) HNM-C30924DUYEN(131318)-133130 - Cấn trừ Phí hỗ trợ kiểm tra an toàn vệ sinh thực phẩm tháng 08 năm 2024 tại Quảng Ninh-CR2217</v>
          </cell>
          <cell r="K2131">
            <v>-52088</v>
          </cell>
          <cell r="L2131">
            <v>45573</v>
          </cell>
        </row>
        <row r="2132">
          <cell r="C2132">
            <v>8437</v>
          </cell>
          <cell r="D2132" t="str">
            <v>C2217</v>
          </cell>
          <cell r="J2132" t="str">
            <v>Payment for invoice(s) HNM-C30924DUYEN(131320)-133159 - Cấn trừ Phí hỗ trợ tiền điện tháng 08 năm 2024 tại Hà Nội-CR2217</v>
          </cell>
          <cell r="K2132">
            <v>-696639</v>
          </cell>
          <cell r="L2132">
            <v>45573</v>
          </cell>
        </row>
        <row r="2133">
          <cell r="C2133">
            <v>8438</v>
          </cell>
          <cell r="D2133" t="str">
            <v>C2217</v>
          </cell>
          <cell r="J2133" t="str">
            <v>Payment for invoice(s) HNM-C30924DUYEN(131321)-133131 - Cấn trừ Phí hỗ trợ trao đổi dữ liệu điện tử tháng 08 năm 2024 tại Hà Nội-CR2217</v>
          </cell>
          <cell r="K2133">
            <v>-696639</v>
          </cell>
          <cell r="L2133">
            <v>45573</v>
          </cell>
        </row>
        <row r="2134">
          <cell r="C2134">
            <v>788</v>
          </cell>
          <cell r="D2134" t="str">
            <v>C2217</v>
          </cell>
          <cell r="J2134" t="str">
            <v>Payment for invoice(s) HNM-C30924DUYEN(131322)-133171 - Cấn trừ Phí hỗ trợ tiền điện tháng 08 năm 2024 tại Quảng Ninh-CR2217</v>
          </cell>
          <cell r="K2134">
            <v>-52088</v>
          </cell>
          <cell r="L2134">
            <v>45573</v>
          </cell>
        </row>
        <row r="2135">
          <cell r="C2135">
            <v>8436</v>
          </cell>
          <cell r="D2135" t="str">
            <v>C2217</v>
          </cell>
          <cell r="J2135" t="str">
            <v>Payment for invoice(s) HNM-C30924DUYEN(131323)-133139 - Cấn trừ Phí hỗ trợ khai trương cửa hàng mới tháng 08 năm 2024 tại Hà Nội-CR2217</v>
          </cell>
          <cell r="K2135">
            <v>-216000</v>
          </cell>
          <cell r="L2135">
            <v>45573</v>
          </cell>
        </row>
        <row r="2136">
          <cell r="C2136">
            <v>1009</v>
          </cell>
          <cell r="D2136" t="str">
            <v>C2217</v>
          </cell>
          <cell r="J2136" t="str">
            <v>Payment for invoice(s) HNM-C30924DUYEN(131324)-133172 - Cấn trừ Phí hỗ trợ khai trương cửa hàng mới tháng 08 năm 2024 tại Bắc Ninh-CR2217</v>
          </cell>
          <cell r="K2136">
            <v>-216000</v>
          </cell>
          <cell r="L2136">
            <v>45573</v>
          </cell>
        </row>
        <row r="2137">
          <cell r="C2137">
            <v>8439</v>
          </cell>
          <cell r="D2137" t="str">
            <v>C2217</v>
          </cell>
          <cell r="J2137" t="str">
            <v>Payment for invoice(s) HNM-C30924DUYEN(131325)-133160 - Cấn trừ Phí hỗ trợ trưng bày tháng 08 năm 2024 tại Hà Nội-CR2217</v>
          </cell>
          <cell r="K2137">
            <v>-348319</v>
          </cell>
          <cell r="L2137">
            <v>45573</v>
          </cell>
        </row>
        <row r="2138">
          <cell r="C2138">
            <v>1010</v>
          </cell>
          <cell r="D2138" t="str">
            <v>C2217</v>
          </cell>
          <cell r="J2138" t="str">
            <v>Payment for invoice(s) HNM-C30924DUYEN(131327)-133173 - Cấn trừ Phí hỗ trợ bán hàng tháng 08 năm 2024 tại Bắc Ninh-CR2217</v>
          </cell>
          <cell r="K2138">
            <v>-43971</v>
          </cell>
          <cell r="L2138">
            <v>45573</v>
          </cell>
        </row>
        <row r="2139">
          <cell r="C2139">
            <v>1011</v>
          </cell>
          <cell r="D2139" t="str">
            <v>C2217</v>
          </cell>
          <cell r="J2139" t="str">
            <v>Payment for invoice(s) HNM-C30924DUYEN(131328)-133167 - Cấn trừ Phí hỗ trợ tiền điện tháng 08 năm 2024 tại Bắc Ninh-CR2217</v>
          </cell>
          <cell r="K2139">
            <v>-43971</v>
          </cell>
          <cell r="L2139">
            <v>45573</v>
          </cell>
        </row>
        <row r="2140">
          <cell r="C2140">
            <v>1012</v>
          </cell>
          <cell r="D2140" t="str">
            <v>C2217</v>
          </cell>
          <cell r="J2140" t="str">
            <v>Payment for invoice(s) HNM-C30924DUYEN(131329)-133140 - Cấn trừ Phí hỗ trợ trao đổi dữ liệu điện tử tháng 08 năm 2024 tại Bắc Ninh-CR2217</v>
          </cell>
          <cell r="K2140">
            <v>-43971</v>
          </cell>
          <cell r="L2140">
            <v>45573</v>
          </cell>
        </row>
        <row r="2141">
          <cell r="C2141">
            <v>1014</v>
          </cell>
          <cell r="D2141" t="str">
            <v>C2217</v>
          </cell>
          <cell r="J2141" t="str">
            <v>Payment for invoice(s) HNM-C30924DUYEN(131332)-133125 - Cấn trừ Phí hỗ trợ trưng bày tháng 08 năm 2024 tại Bắc Ninh-CR2217</v>
          </cell>
          <cell r="K2141">
            <v>-21986</v>
          </cell>
          <cell r="L2141">
            <v>45573</v>
          </cell>
        </row>
        <row r="2142">
          <cell r="C2142">
            <v>8442</v>
          </cell>
          <cell r="D2142" t="str">
            <v>C2217</v>
          </cell>
          <cell r="J2142" t="str">
            <v>Payment for invoice(s) HNM-C30924DUYEN(131333)-133136 - Cấn trừ Phí hỗ trợ bán hàng tháng 08 năm 2024 tại Hà Nội-CR2217</v>
          </cell>
          <cell r="K2142">
            <v>-696639</v>
          </cell>
          <cell r="L2142">
            <v>45573</v>
          </cell>
        </row>
        <row r="2143">
          <cell r="C2143">
            <v>8443</v>
          </cell>
          <cell r="D2143" t="str">
            <v>C2217</v>
          </cell>
          <cell r="J2143" t="str">
            <v>Payment for invoice(s) HNM-C30924DUYEN(131334)-133151 - Cấn trừ Phí hỗ trợ kiểm tra an toàn vệ sinh thực phẩm tháng 08 năm 2024 tại Hà Nội-CR2217</v>
          </cell>
          <cell r="K2143">
            <v>-696639</v>
          </cell>
          <cell r="L2143">
            <v>45573</v>
          </cell>
        </row>
        <row r="2144">
          <cell r="C2144">
            <v>921</v>
          </cell>
          <cell r="D2144" t="str">
            <v>C2217</v>
          </cell>
          <cell r="J2144" t="str">
            <v>Payment for invoice(s) HNM-C30924DUYEN(131337)-133152 - Cấn trừ Phí hỗ trợ trưng bày tháng 08 năm 2024 tại Hải Phòng-CR2217</v>
          </cell>
          <cell r="K2144">
            <v>-33147</v>
          </cell>
          <cell r="L2144">
            <v>45573</v>
          </cell>
        </row>
        <row r="2145">
          <cell r="C2145">
            <v>15857</v>
          </cell>
          <cell r="D2145" t="str">
            <v>C2217</v>
          </cell>
          <cell r="G2145" t="str">
            <v>Payment for invoice(s) RRS20240815368HN2234</v>
          </cell>
          <cell r="J2145" t="str">
            <v>Payment for invoice(s) RRS20240815368HN2234 - Invoice for goods return to supplier C2217- Store: HN2234</v>
          </cell>
          <cell r="K2145">
            <v>-202944</v>
          </cell>
          <cell r="L2145">
            <v>45573</v>
          </cell>
        </row>
        <row r="2146">
          <cell r="C2146">
            <v>386</v>
          </cell>
          <cell r="D2146" t="str">
            <v>C2217</v>
          </cell>
          <cell r="G2146" t="str">
            <v>Payment for invoice(s) RRS20240821902HP6006</v>
          </cell>
          <cell r="J2146" t="str">
            <v>Payment for invoice(s) RRS20240821902HP6006 - Invoice for goods return to supplier C2217- Store: HP6006</v>
          </cell>
          <cell r="K2146">
            <v>-67648</v>
          </cell>
          <cell r="L2146">
            <v>45573</v>
          </cell>
        </row>
        <row r="2147">
          <cell r="C2147">
            <v>15950</v>
          </cell>
          <cell r="D2147" t="str">
            <v>C2217</v>
          </cell>
          <cell r="G2147" t="str">
            <v>Payment for invoice(s) RRS20240823112HN2166</v>
          </cell>
          <cell r="J2147" t="str">
            <v>Payment for invoice(s) RRS20240823112HN2166 - Invoice for goods return to supplier C2217- Store: HN2166</v>
          </cell>
          <cell r="K2147">
            <v>-67648</v>
          </cell>
          <cell r="L2147">
            <v>45573</v>
          </cell>
        </row>
        <row r="2148">
          <cell r="C2148">
            <v>15953</v>
          </cell>
          <cell r="D2148" t="str">
            <v>C2217</v>
          </cell>
          <cell r="G2148" t="str">
            <v>Payment for invoice(s) RRS20240827377HN2194</v>
          </cell>
          <cell r="J2148" t="str">
            <v>Payment for invoice(s) RRS20240827377HN2194 - Invoice for goods return to supplier C2217- Store: HN2194</v>
          </cell>
          <cell r="K2148">
            <v>-135296</v>
          </cell>
          <cell r="L2148">
            <v>45573</v>
          </cell>
        </row>
        <row r="2149">
          <cell r="C2149">
            <v>15856</v>
          </cell>
          <cell r="D2149" t="str">
            <v>C2217</v>
          </cell>
          <cell r="G2149" t="str">
            <v>Payment for invoice(s) RRS20240828480HN2168</v>
          </cell>
          <cell r="J2149" t="str">
            <v>Payment for invoice(s) RRS20240828480HN2168 - Invoice for goods return to supplier C2217- Store: HN2168</v>
          </cell>
          <cell r="K2149">
            <v>-135296</v>
          </cell>
          <cell r="L2149">
            <v>45573</v>
          </cell>
        </row>
        <row r="2150">
          <cell r="C2150">
            <v>15855</v>
          </cell>
          <cell r="D2150" t="str">
            <v>C2217</v>
          </cell>
          <cell r="G2150" t="str">
            <v>Payment for invoice(s) RRS20240828496HN2230</v>
          </cell>
          <cell r="J2150" t="str">
            <v>Payment for invoice(s) RRS20240828496HN2230 - Invoice for goods return to supplier C2217- Store: HN2230</v>
          </cell>
          <cell r="K2150">
            <v>-67648</v>
          </cell>
          <cell r="L2150">
            <v>45573</v>
          </cell>
        </row>
        <row r="2151">
          <cell r="C2151">
            <v>16132</v>
          </cell>
          <cell r="D2151" t="str">
            <v>C2217</v>
          </cell>
          <cell r="G2151" t="str">
            <v>Payment for invoice(s) RRS20240828499HN2037</v>
          </cell>
          <cell r="J2151" t="str">
            <v>Payment for invoice(s) RRS20240828499HN2037 - Invoice for goods return to supplier C2217- Store: HN2037</v>
          </cell>
          <cell r="K2151">
            <v>-135296</v>
          </cell>
          <cell r="L2151">
            <v>45573</v>
          </cell>
        </row>
        <row r="2152">
          <cell r="C2152">
            <v>15952</v>
          </cell>
          <cell r="D2152" t="str">
            <v>C2217</v>
          </cell>
          <cell r="G2152" t="str">
            <v>Payment for invoice(s) RRS20240829548HN2064</v>
          </cell>
          <cell r="J2152" t="str">
            <v>Payment for invoice(s) RRS20240829548HN2064 - Invoice for goods return to supplier C2217- Store: HN2064</v>
          </cell>
          <cell r="K2152">
            <v>-202944</v>
          </cell>
          <cell r="L2152">
            <v>45573</v>
          </cell>
        </row>
        <row r="2153">
          <cell r="C2153">
            <v>15993</v>
          </cell>
          <cell r="D2153" t="str">
            <v>C2217</v>
          </cell>
          <cell r="G2153" t="str">
            <v>Payment for invoice(s) RRS20240829559HN2196</v>
          </cell>
          <cell r="J2153" t="str">
            <v>Payment for invoice(s) RRS20240829559HN2196 - Invoice for goods return to supplier C2217- Store: HN2196</v>
          </cell>
          <cell r="K2153">
            <v>-135296</v>
          </cell>
          <cell r="L2153">
            <v>45573</v>
          </cell>
        </row>
        <row r="2154">
          <cell r="C2154">
            <v>17823</v>
          </cell>
          <cell r="D2154" t="str">
            <v>C2217</v>
          </cell>
          <cell r="G2154" t="str">
            <v>Payment for invoice(s) RRS20240905925HN2063</v>
          </cell>
          <cell r="J2154" t="str">
            <v>Payment for invoice(s) RRS20240905925HN2063 - Invoice for goods return to supplier C2217- Store: HN2063</v>
          </cell>
          <cell r="K2154">
            <v>-135296</v>
          </cell>
          <cell r="L2154">
            <v>45573</v>
          </cell>
        </row>
        <row r="2155">
          <cell r="C2155">
            <v>192</v>
          </cell>
          <cell r="D2155" t="str">
            <v>C2217</v>
          </cell>
          <cell r="G2155" t="str">
            <v>Payment for invoice(s) RRS20240909420ND8002</v>
          </cell>
          <cell r="J2155" t="str">
            <v>Payment for invoice(s) RRS20240909420ND8002 - Invoice for goods return to supplier C2217- Store: ND8002</v>
          </cell>
          <cell r="K2155">
            <v>-67648</v>
          </cell>
          <cell r="L2155">
            <v>45573</v>
          </cell>
        </row>
        <row r="2156">
          <cell r="C2156">
            <v>17284</v>
          </cell>
          <cell r="D2156" t="str">
            <v>C2217</v>
          </cell>
          <cell r="G2156" t="str">
            <v>Payment for invoice(s) RRS20240909551HN2034</v>
          </cell>
          <cell r="J2156" t="str">
            <v>Payment for invoice(s) RRS20240909551HN2034 - Invoice for goods return to supplier C2217- Store: HN2034</v>
          </cell>
          <cell r="K2156">
            <v>-135296</v>
          </cell>
          <cell r="L2156">
            <v>45573</v>
          </cell>
        </row>
        <row r="2157">
          <cell r="C2157">
            <v>16737</v>
          </cell>
          <cell r="D2157" t="str">
            <v>C2217</v>
          </cell>
          <cell r="G2157" t="str">
            <v>Payment for invoice(s) RRS20240909575HN2177</v>
          </cell>
          <cell r="J2157" t="str">
            <v>Payment for invoice(s) RRS20240909575HN2177 - Invoice for goods return to supplier C2217- Store: HN2177</v>
          </cell>
          <cell r="K2157">
            <v>-135296</v>
          </cell>
          <cell r="L2157">
            <v>45573</v>
          </cell>
        </row>
        <row r="2158">
          <cell r="C2158">
            <v>16735</v>
          </cell>
          <cell r="D2158" t="str">
            <v>C2217</v>
          </cell>
          <cell r="G2158" t="str">
            <v>Payment for invoice(s) RRS20240910783HN2037</v>
          </cell>
          <cell r="J2158" t="str">
            <v>Payment for invoice(s) RRS20240910783HN2037 - Invoice for goods return to supplier C2217- Store: HN2037</v>
          </cell>
          <cell r="K2158">
            <v>-405888</v>
          </cell>
          <cell r="L2158">
            <v>45573</v>
          </cell>
        </row>
        <row r="2159">
          <cell r="C2159">
            <v>16738</v>
          </cell>
          <cell r="D2159" t="str">
            <v>C2217</v>
          </cell>
          <cell r="G2159" t="str">
            <v>Payment for invoice(s) RRS20240911850HN2106</v>
          </cell>
          <cell r="J2159" t="str">
            <v>Payment for invoice(s) RRS20240911850HN2106 - Invoice for goods return to supplier C2217- Store: HN2106</v>
          </cell>
          <cell r="K2159">
            <v>-270592</v>
          </cell>
          <cell r="L2159">
            <v>45573</v>
          </cell>
        </row>
        <row r="2160">
          <cell r="C2160">
            <v>17288</v>
          </cell>
          <cell r="D2160" t="str">
            <v>C2217</v>
          </cell>
          <cell r="G2160" t="str">
            <v>Payment for invoice(s) RRS20240911864HN2090</v>
          </cell>
          <cell r="J2160" t="str">
            <v>Payment for invoice(s) RRS20240911864HN2090 - Invoice for goods return to supplier C2217- Store: HN2090</v>
          </cell>
          <cell r="K2160">
            <v>-135296</v>
          </cell>
          <cell r="L2160">
            <v>45573</v>
          </cell>
        </row>
        <row r="2161">
          <cell r="C2161">
            <v>16736</v>
          </cell>
          <cell r="D2161" t="str">
            <v>C2217</v>
          </cell>
          <cell r="G2161" t="str">
            <v>Payment for invoice(s) RRS20240912945HN2236</v>
          </cell>
          <cell r="J2161" t="str">
            <v>Payment for invoice(s) RRS20240912945HN2236 - Invoice for goods return to supplier C2217- Store: HN2236</v>
          </cell>
          <cell r="K2161">
            <v>-405888</v>
          </cell>
          <cell r="L2161">
            <v>45573</v>
          </cell>
        </row>
        <row r="2162">
          <cell r="C2162">
            <v>409</v>
          </cell>
          <cell r="D2162" t="str">
            <v>C2217</v>
          </cell>
          <cell r="G2162" t="str">
            <v>Payment for invoice(s) RRS20240913086HP6010</v>
          </cell>
          <cell r="J2162" t="str">
            <v>Payment for invoice(s) RRS20240913086HP6010 - Invoice for goods return to supplier C2217- Store: HP6010</v>
          </cell>
          <cell r="K2162">
            <v>-473536</v>
          </cell>
          <cell r="L2162">
            <v>45573</v>
          </cell>
        </row>
        <row r="2163">
          <cell r="C2163">
            <v>17825</v>
          </cell>
          <cell r="D2163" t="str">
            <v>C2217</v>
          </cell>
          <cell r="G2163" t="str">
            <v>Payment for invoice(s) RRS20240913148HN2048</v>
          </cell>
          <cell r="J2163" t="str">
            <v>Payment for invoice(s) RRS20240913148HN2048 - Invoice for goods return to supplier C2217- Store: HN2048</v>
          </cell>
          <cell r="K2163">
            <v>-135296</v>
          </cell>
          <cell r="L2163">
            <v>45573</v>
          </cell>
        </row>
        <row r="2164">
          <cell r="C2164">
            <v>17915</v>
          </cell>
          <cell r="D2164" t="str">
            <v>C2217</v>
          </cell>
          <cell r="G2164" t="str">
            <v>Payment for invoice(s) RRS20240914215HN2202</v>
          </cell>
          <cell r="J2164" t="str">
            <v>Payment for invoice(s) RRS20240914215HN2202 - Invoice for goods return to supplier C2217- Store: HN2202</v>
          </cell>
          <cell r="K2164">
            <v>-270592</v>
          </cell>
          <cell r="L2164">
            <v>45573</v>
          </cell>
        </row>
        <row r="2165">
          <cell r="C2165">
            <v>16875</v>
          </cell>
          <cell r="D2165" t="str">
            <v>C2217</v>
          </cell>
          <cell r="G2165" t="str">
            <v>Payment for invoice(s) RRS20240914219HN2234</v>
          </cell>
          <cell r="J2165" t="str">
            <v>Payment for invoice(s) RRS20240914219HN2234 - Invoice for goods return to supplier C2217- Store: HN2234</v>
          </cell>
          <cell r="K2165">
            <v>-135296</v>
          </cell>
          <cell r="L2165">
            <v>45573</v>
          </cell>
        </row>
        <row r="2166">
          <cell r="C2166">
            <v>17283</v>
          </cell>
          <cell r="D2166" t="str">
            <v>C2217</v>
          </cell>
          <cell r="G2166" t="str">
            <v>Payment for invoice(s) RRS20240914229HN2203</v>
          </cell>
          <cell r="J2166" t="str">
            <v>Payment for invoice(s) RRS20240914229HN2203 - Invoice for goods return to supplier C2217- Store: HN2203</v>
          </cell>
          <cell r="K2166">
            <v>-270592</v>
          </cell>
          <cell r="L2166">
            <v>45573</v>
          </cell>
        </row>
        <row r="2167">
          <cell r="C2167">
            <v>17282</v>
          </cell>
          <cell r="D2167" t="str">
            <v>C2217</v>
          </cell>
          <cell r="G2167" t="str">
            <v>Payment for invoice(s) RRS20240914248HN2093</v>
          </cell>
          <cell r="J2167" t="str">
            <v>Payment for invoice(s) RRS20240914248HN2093 - Invoice for goods return to supplier C2217- Store: HN2093</v>
          </cell>
          <cell r="K2167">
            <v>-202944</v>
          </cell>
          <cell r="L2167">
            <v>45573</v>
          </cell>
        </row>
        <row r="2168">
          <cell r="C2168">
            <v>17280</v>
          </cell>
          <cell r="D2168" t="str">
            <v>C2217</v>
          </cell>
          <cell r="G2168" t="str">
            <v>Payment for invoice(s) RRS20240914249HN2171</v>
          </cell>
          <cell r="J2168" t="str">
            <v>Payment for invoice(s) RRS20240914249HN2171 - Invoice for goods return to supplier C2217- Store: HN2171</v>
          </cell>
          <cell r="K2168">
            <v>-202944</v>
          </cell>
          <cell r="L2168">
            <v>45573</v>
          </cell>
        </row>
        <row r="2169">
          <cell r="C2169">
            <v>17281</v>
          </cell>
          <cell r="D2169" t="str">
            <v>C2217</v>
          </cell>
          <cell r="G2169" t="str">
            <v>Payment for invoice(s) RRS20240914250HN2152</v>
          </cell>
          <cell r="J2169" t="str">
            <v>Payment for invoice(s) RRS20240914250HN2152 - Invoice for goods return to supplier C2217- Store: HN2152</v>
          </cell>
          <cell r="K2169">
            <v>-135296</v>
          </cell>
          <cell r="L2169">
            <v>45573</v>
          </cell>
        </row>
        <row r="2170">
          <cell r="C2170">
            <v>17289</v>
          </cell>
          <cell r="D2170" t="str">
            <v>C2217</v>
          </cell>
          <cell r="G2170" t="str">
            <v>Payment for invoice(s) RRS20240915255HN2029</v>
          </cell>
          <cell r="J2170" t="str">
            <v>Payment for invoice(s) RRS20240915255HN2029 - Invoice for goods return to supplier C2217- Store: HN2029</v>
          </cell>
          <cell r="K2170">
            <v>-67648</v>
          </cell>
          <cell r="L2170">
            <v>45573</v>
          </cell>
        </row>
        <row r="2171">
          <cell r="C2171">
            <v>410</v>
          </cell>
          <cell r="D2171" t="str">
            <v>C2217</v>
          </cell>
          <cell r="G2171" t="str">
            <v>Payment for invoice(s) RRS20240916289HP6002</v>
          </cell>
          <cell r="J2171" t="str">
            <v>Payment for invoice(s) RRS20240916289HP6002 - Invoice for goods return to supplier C2217- Store: HP6002</v>
          </cell>
          <cell r="K2171">
            <v>-473536</v>
          </cell>
          <cell r="L2171">
            <v>45573</v>
          </cell>
        </row>
        <row r="2172">
          <cell r="C2172">
            <v>17899</v>
          </cell>
          <cell r="D2172" t="str">
            <v>C2217</v>
          </cell>
          <cell r="G2172" t="str">
            <v>Payment for invoice(s) RRS20240916293HN2153</v>
          </cell>
          <cell r="J2172" t="str">
            <v>Payment for invoice(s) RRS20240916293HN2153 - Invoice for goods return to supplier C2217- Store: HN2153</v>
          </cell>
          <cell r="K2172">
            <v>-202944</v>
          </cell>
          <cell r="L2172">
            <v>45573</v>
          </cell>
        </row>
        <row r="2173">
          <cell r="C2173">
            <v>411</v>
          </cell>
          <cell r="D2173" t="str">
            <v>C2217</v>
          </cell>
          <cell r="G2173" t="str">
            <v>Payment for invoice(s) RRS20240916328HP6013</v>
          </cell>
          <cell r="J2173" t="str">
            <v>Payment for invoice(s) RRS20240916328HP6013 - Invoice for goods return to supplier C2217- Store: HP6013</v>
          </cell>
          <cell r="K2173">
            <v>-202944</v>
          </cell>
          <cell r="L2173">
            <v>45573</v>
          </cell>
        </row>
        <row r="2174">
          <cell r="C2174">
            <v>17913</v>
          </cell>
          <cell r="D2174" t="str">
            <v>C2217</v>
          </cell>
          <cell r="G2174" t="str">
            <v>Payment for invoice(s) RRS20240916347HN2193</v>
          </cell>
          <cell r="J2174" t="str">
            <v>Payment for invoice(s) RRS20240916347HN2193 - Invoice for goods return to supplier C2217- Store: HN2193</v>
          </cell>
          <cell r="K2174">
            <v>-135296</v>
          </cell>
          <cell r="L2174">
            <v>45573</v>
          </cell>
        </row>
        <row r="2175">
          <cell r="C2175">
            <v>17287</v>
          </cell>
          <cell r="D2175" t="str">
            <v>C2217</v>
          </cell>
          <cell r="G2175" t="str">
            <v>Payment for invoice(s) RRS20240916357HN2249</v>
          </cell>
          <cell r="J2175" t="str">
            <v>Payment for invoice(s) RRS20240916357HN2249 - Invoice for goods return to supplier C2217- Store: HN2249</v>
          </cell>
          <cell r="K2175">
            <v>-135296</v>
          </cell>
          <cell r="L2175">
            <v>45573</v>
          </cell>
        </row>
        <row r="2176">
          <cell r="C2176">
            <v>17285</v>
          </cell>
          <cell r="D2176" t="str">
            <v>C2217</v>
          </cell>
          <cell r="G2176" t="str">
            <v>Payment for invoice(s) RRS20240916368HN2147</v>
          </cell>
          <cell r="J2176" t="str">
            <v>Payment for invoice(s) RRS20240916368HN2147 - Invoice for goods return to supplier C2217- Store: HN2147</v>
          </cell>
          <cell r="K2176">
            <v>-135296</v>
          </cell>
          <cell r="L2176">
            <v>45573</v>
          </cell>
        </row>
        <row r="2177">
          <cell r="C2177">
            <v>17286</v>
          </cell>
          <cell r="D2177" t="str">
            <v>C2217</v>
          </cell>
          <cell r="G2177" t="str">
            <v>Payment for invoice(s) RRS20240916375HN2117</v>
          </cell>
          <cell r="J2177" t="str">
            <v>Payment for invoice(s) RRS20240916375HN2117 - Invoice for goods return to supplier C2217- Store: HN2117</v>
          </cell>
          <cell r="K2177">
            <v>-67648</v>
          </cell>
          <cell r="L2177">
            <v>45573</v>
          </cell>
        </row>
        <row r="2178">
          <cell r="C2178">
            <v>412</v>
          </cell>
          <cell r="D2178" t="str">
            <v>C2217</v>
          </cell>
          <cell r="G2178" t="str">
            <v>Payment for invoice(s) RRS20240916387HP6007</v>
          </cell>
          <cell r="J2178" t="str">
            <v>Payment for invoice(s) RRS20240916387HP6007 - Invoice for goods return to supplier C2217- Store: HP6007</v>
          </cell>
          <cell r="K2178">
            <v>-67648</v>
          </cell>
          <cell r="L2178">
            <v>45573</v>
          </cell>
        </row>
        <row r="2179">
          <cell r="C2179">
            <v>17826</v>
          </cell>
          <cell r="D2179" t="str">
            <v>C2217</v>
          </cell>
          <cell r="G2179" t="str">
            <v>Payment for invoice(s) RRS20240917445HN2024</v>
          </cell>
          <cell r="J2179" t="str">
            <v>Payment for invoice(s) RRS20240917445HN2024 - Invoice for goods return to supplier C2217- Store: HN2024</v>
          </cell>
          <cell r="K2179">
            <v>-270592</v>
          </cell>
          <cell r="L2179">
            <v>45573</v>
          </cell>
        </row>
        <row r="2180">
          <cell r="C2180">
            <v>17907</v>
          </cell>
          <cell r="D2180" t="str">
            <v>C2217</v>
          </cell>
          <cell r="G2180" t="str">
            <v>Payment for invoice(s) RRS20240919601HN2208</v>
          </cell>
          <cell r="J2180" t="str">
            <v>Payment for invoice(s) RRS20240919601HN2208 - Invoice for goods return to supplier C2217- Store: HN2208</v>
          </cell>
          <cell r="K2180">
            <v>-67648</v>
          </cell>
          <cell r="L2180">
            <v>45573</v>
          </cell>
        </row>
        <row r="2181">
          <cell r="C2181">
            <v>17906</v>
          </cell>
          <cell r="D2181" t="str">
            <v>C2217</v>
          </cell>
          <cell r="G2181" t="str">
            <v>Payment for invoice(s) RRS20240919799HN2175</v>
          </cell>
          <cell r="J2181" t="str">
            <v>Payment for invoice(s) RRS20240919799HN2175 - Invoice for goods return to supplier C2217- Store: HN2175</v>
          </cell>
          <cell r="K2181">
            <v>-270592</v>
          </cell>
          <cell r="L2181">
            <v>45573</v>
          </cell>
        </row>
        <row r="2182">
          <cell r="C2182">
            <v>17900</v>
          </cell>
          <cell r="D2182" t="str">
            <v>C2217</v>
          </cell>
          <cell r="G2182" t="str">
            <v>Payment for invoice(s) RRS20240921013HN2251</v>
          </cell>
          <cell r="J2182" t="str">
            <v>Payment for invoice(s) RRS20240921013HN2251 - Invoice for goods return to supplier C2217- Store: HN2251</v>
          </cell>
          <cell r="K2182">
            <v>-67648</v>
          </cell>
          <cell r="L2182">
            <v>45573</v>
          </cell>
        </row>
        <row r="2183">
          <cell r="C2183">
            <v>17824</v>
          </cell>
          <cell r="D2183" t="str">
            <v>C2217</v>
          </cell>
          <cell r="G2183" t="str">
            <v>Payment for invoice(s) RRS20240921028HN2178</v>
          </cell>
          <cell r="J2183" t="str">
            <v>Payment for invoice(s) RRS20240921028HN2178 - Invoice for goods return to supplier C2217- Store: HN2178</v>
          </cell>
          <cell r="K2183">
            <v>-202944</v>
          </cell>
          <cell r="L2183">
            <v>45573</v>
          </cell>
        </row>
        <row r="2184">
          <cell r="C2184">
            <v>17895</v>
          </cell>
          <cell r="D2184" t="str">
            <v>C2217</v>
          </cell>
          <cell r="G2184" t="str">
            <v>Payment for invoice(s) RRS20240922058HN2047</v>
          </cell>
          <cell r="J2184" t="str">
            <v>Payment for invoice(s) RRS20240922058HN2047 - Invoice for goods return to supplier C2217- Store: HN2047</v>
          </cell>
          <cell r="K2184">
            <v>-270592</v>
          </cell>
          <cell r="L2184">
            <v>45573</v>
          </cell>
        </row>
        <row r="2185">
          <cell r="C2185">
            <v>17894</v>
          </cell>
          <cell r="D2185" t="str">
            <v>C2217</v>
          </cell>
          <cell r="G2185" t="str">
            <v>Payment for invoice(s) RRS20240923090HN2029</v>
          </cell>
          <cell r="J2185" t="str">
            <v>Payment for invoice(s) RRS20240923090HN2029 - Invoice for goods return to supplier C2217- Store: HN2029</v>
          </cell>
          <cell r="K2185">
            <v>-202944</v>
          </cell>
          <cell r="L2185">
            <v>45573</v>
          </cell>
        </row>
        <row r="2186">
          <cell r="C2186">
            <v>17893</v>
          </cell>
          <cell r="D2186" t="str">
            <v>C2217</v>
          </cell>
          <cell r="G2186" t="str">
            <v>Payment for invoice(s) RRS20240923141HN2065</v>
          </cell>
          <cell r="J2186" t="str">
            <v>Payment for invoice(s) RRS20240923141HN2065 - Invoice for goods return to supplier C2217- Store: HN2065</v>
          </cell>
          <cell r="K2186">
            <v>-202944</v>
          </cell>
          <cell r="L2186">
            <v>45573</v>
          </cell>
        </row>
        <row r="2187">
          <cell r="C2187">
            <v>17904</v>
          </cell>
          <cell r="D2187" t="str">
            <v>C2217</v>
          </cell>
          <cell r="G2187" t="str">
            <v>Payment for invoice(s) RRS20240925380HN2206</v>
          </cell>
          <cell r="J2187" t="str">
            <v>Payment for invoice(s) RRS20240925380HN2206 - Invoice for goods return to supplier C2217- Store: HN2206</v>
          </cell>
          <cell r="K2187">
            <v>-135296</v>
          </cell>
          <cell r="L2187">
            <v>45573</v>
          </cell>
        </row>
        <row r="2188">
          <cell r="C2188">
            <v>47012</v>
          </cell>
          <cell r="D2188" t="str">
            <v>C2217</v>
          </cell>
          <cell r="G2188" t="str">
            <v>C24TNN.00047012</v>
          </cell>
          <cell r="J2188" t="str">
            <v>Payment for invoice(s) 04/09/2024.C24TNN.00047012 - Purchasing invoice C24TNN.00047012</v>
          </cell>
          <cell r="K2188">
            <v>541184</v>
          </cell>
          <cell r="L2188">
            <v>45602</v>
          </cell>
        </row>
        <row r="2189">
          <cell r="C2189">
            <v>47013</v>
          </cell>
          <cell r="D2189" t="str">
            <v>C2217</v>
          </cell>
          <cell r="G2189" t="str">
            <v>C24TNN.00047013</v>
          </cell>
          <cell r="J2189" t="str">
            <v>Payment for invoice(s) 04/09/2024.C24TNN.00047013 - Purchasing invoice C24TNN.00047013</v>
          </cell>
          <cell r="K2189">
            <v>676480</v>
          </cell>
          <cell r="L2189">
            <v>45602</v>
          </cell>
        </row>
        <row r="2190">
          <cell r="C2190">
            <v>47014</v>
          </cell>
          <cell r="D2190" t="str">
            <v>C2217</v>
          </cell>
          <cell r="G2190" t="str">
            <v>C24TNN.00047014</v>
          </cell>
          <cell r="J2190" t="str">
            <v>Payment for invoice(s) 04/09/2024.C24TNN.00047014 - Purchasing invoice C24TNN.00047014</v>
          </cell>
          <cell r="K2190">
            <v>541184</v>
          </cell>
          <cell r="L2190">
            <v>45602</v>
          </cell>
        </row>
        <row r="2191">
          <cell r="C2191">
            <v>47015</v>
          </cell>
          <cell r="D2191" t="str">
            <v>C2217</v>
          </cell>
          <cell r="G2191" t="str">
            <v>C24TNN.00047015</v>
          </cell>
          <cell r="J2191" t="str">
            <v>Payment for invoice(s) 04/09/2024.C24TNN.00047015 - Purchasing invoice C24TNN.00047015</v>
          </cell>
          <cell r="K2191">
            <v>541184</v>
          </cell>
          <cell r="L2191">
            <v>45602</v>
          </cell>
        </row>
        <row r="2192">
          <cell r="C2192">
            <v>47016</v>
          </cell>
          <cell r="D2192" t="str">
            <v>C2217</v>
          </cell>
          <cell r="G2192" t="str">
            <v>C24TNN.00047016</v>
          </cell>
          <cell r="J2192" t="str">
            <v>Payment for invoice(s) 04/09/2024.C24TNN.00047016 - Purchasing invoice C24TNN.00047016</v>
          </cell>
          <cell r="K2192">
            <v>676480</v>
          </cell>
          <cell r="L2192">
            <v>45602</v>
          </cell>
        </row>
        <row r="2193">
          <cell r="C2193">
            <v>47017</v>
          </cell>
          <cell r="D2193" t="str">
            <v>C2217</v>
          </cell>
          <cell r="G2193" t="str">
            <v>C24TNN.00047017</v>
          </cell>
          <cell r="J2193" t="str">
            <v>Payment for invoice(s) 04/09/2024.C24TNN.00047017 - Purchasing invoice C24TNN.00047017</v>
          </cell>
          <cell r="K2193">
            <v>676480</v>
          </cell>
          <cell r="L2193">
            <v>45602</v>
          </cell>
        </row>
        <row r="2194">
          <cell r="C2194">
            <v>47018</v>
          </cell>
          <cell r="D2194" t="str">
            <v>C2217</v>
          </cell>
          <cell r="G2194" t="str">
            <v>C24TNN.00047018</v>
          </cell>
          <cell r="J2194" t="str">
            <v>Payment for invoice(s) 04/09/2024.C24TNN.00047018 - Purchasing invoice C24TNN.00047018</v>
          </cell>
          <cell r="K2194">
            <v>676480</v>
          </cell>
          <cell r="L2194">
            <v>45602</v>
          </cell>
        </row>
        <row r="2195">
          <cell r="C2195">
            <v>47019</v>
          </cell>
          <cell r="D2195" t="str">
            <v>C2217</v>
          </cell>
          <cell r="G2195" t="str">
            <v>C24TNN.00047019</v>
          </cell>
          <cell r="J2195" t="str">
            <v>Payment for invoice(s) 04/09/2024.C24TNN.00047019 - Purchasing invoice C24TNN.00047019</v>
          </cell>
          <cell r="K2195">
            <v>541184</v>
          </cell>
          <cell r="L2195">
            <v>45602</v>
          </cell>
        </row>
        <row r="2196">
          <cell r="C2196">
            <v>47020</v>
          </cell>
          <cell r="D2196" t="str">
            <v>C2217</v>
          </cell>
          <cell r="G2196" t="str">
            <v>C24TNN.00047020</v>
          </cell>
          <cell r="J2196" t="str">
            <v>Payment for invoice(s) 04/09/2024.C24TNN.00047020 - Purchasing invoice C24TNN.00047020</v>
          </cell>
          <cell r="K2196">
            <v>541184</v>
          </cell>
          <cell r="L2196">
            <v>45602</v>
          </cell>
        </row>
        <row r="2197">
          <cell r="C2197">
            <v>47049</v>
          </cell>
          <cell r="D2197" t="str">
            <v>C2217</v>
          </cell>
          <cell r="G2197" t="str">
            <v>C24TNN.00047049</v>
          </cell>
          <cell r="J2197" t="str">
            <v>Payment for invoice(s) 04/09/2024.C24TNN.00047049 - Purchasing invoice C24TNN.00047049</v>
          </cell>
          <cell r="K2197">
            <v>1014719</v>
          </cell>
          <cell r="L2197">
            <v>45602</v>
          </cell>
        </row>
        <row r="2198">
          <cell r="C2198">
            <v>47050</v>
          </cell>
          <cell r="D2198" t="str">
            <v>C2217</v>
          </cell>
          <cell r="G2198" t="str">
            <v>C24TNN.00047050</v>
          </cell>
          <cell r="J2198" t="str">
            <v>Payment for invoice(s) 04/09/2024.C24TNN.00047050 - Purchasing invoice C24TNN.00047050</v>
          </cell>
          <cell r="K2198">
            <v>676480</v>
          </cell>
          <cell r="L2198">
            <v>45602</v>
          </cell>
        </row>
        <row r="2199">
          <cell r="C2199">
            <v>47051</v>
          </cell>
          <cell r="D2199" t="str">
            <v>C2217</v>
          </cell>
          <cell r="G2199" t="str">
            <v>C24TNN.00047051</v>
          </cell>
          <cell r="J2199" t="str">
            <v>Payment for invoice(s) 04/09/2024.C24TNN.00047051 - Purchasing invoice C24TNN.00047051</v>
          </cell>
          <cell r="K2199">
            <v>676480</v>
          </cell>
          <cell r="L2199">
            <v>45602</v>
          </cell>
        </row>
        <row r="2200">
          <cell r="C2200">
            <v>47052</v>
          </cell>
          <cell r="D2200" t="str">
            <v>C2217</v>
          </cell>
          <cell r="G2200" t="str">
            <v>C24TNN.00047052</v>
          </cell>
          <cell r="J2200" t="str">
            <v>Payment for invoice(s) 04/09/2024.C24TNN.00047052 - Purchasing invoice C24TNN.00047052</v>
          </cell>
          <cell r="K2200">
            <v>811776</v>
          </cell>
          <cell r="L2200">
            <v>45602</v>
          </cell>
        </row>
        <row r="2201">
          <cell r="C2201">
            <v>47053</v>
          </cell>
          <cell r="D2201" t="str">
            <v>C2217</v>
          </cell>
          <cell r="G2201" t="str">
            <v>C24TNN.00047053</v>
          </cell>
          <cell r="J2201" t="str">
            <v>Payment for invoice(s) 04/09/2024.C24TNN.00047053 - Purchasing invoice C24TNN.00047053</v>
          </cell>
          <cell r="K2201">
            <v>541184</v>
          </cell>
          <cell r="L2201">
            <v>45602</v>
          </cell>
        </row>
        <row r="2202">
          <cell r="C2202">
            <v>47054</v>
          </cell>
          <cell r="D2202" t="str">
            <v>C2217</v>
          </cell>
          <cell r="G2202" t="str">
            <v>C24TNN.00047054</v>
          </cell>
          <cell r="J2202" t="str">
            <v>Payment for invoice(s) 04/09/2024.C24TNN.00047054 - Purchasing invoice C24TNN.00047054</v>
          </cell>
          <cell r="K2202">
            <v>541184</v>
          </cell>
          <cell r="L2202">
            <v>45602</v>
          </cell>
        </row>
        <row r="2203">
          <cell r="C2203">
            <v>47055</v>
          </cell>
          <cell r="D2203" t="str">
            <v>C2217</v>
          </cell>
          <cell r="G2203" t="str">
            <v>C24TNN.00047055</v>
          </cell>
          <cell r="J2203" t="str">
            <v>Payment for invoice(s) 04/09/2024.C24TNN.00047055 - Purchasing invoice C24TNN.00047055</v>
          </cell>
          <cell r="K2203">
            <v>676480</v>
          </cell>
          <cell r="L2203">
            <v>45602</v>
          </cell>
        </row>
        <row r="2204">
          <cell r="C2204">
            <v>47056</v>
          </cell>
          <cell r="D2204" t="str">
            <v>C2217</v>
          </cell>
          <cell r="G2204" t="str">
            <v>C24TNN.00047056</v>
          </cell>
          <cell r="J2204" t="str">
            <v>Payment for invoice(s) 04/09/2024.C24TNN.00047056 - Purchasing invoice C24TNN.00047056</v>
          </cell>
          <cell r="K2204">
            <v>541184</v>
          </cell>
          <cell r="L2204">
            <v>45602</v>
          </cell>
        </row>
        <row r="2205">
          <cell r="C2205">
            <v>47057</v>
          </cell>
          <cell r="D2205" t="str">
            <v>C2217</v>
          </cell>
          <cell r="G2205" t="str">
            <v>C24TNN.00047057</v>
          </cell>
          <cell r="J2205" t="str">
            <v>Payment for invoice(s) 04/09/2024.C24TNN.00047057 - Purchasing invoice C24TNN.00047057</v>
          </cell>
          <cell r="K2205">
            <v>541184</v>
          </cell>
          <cell r="L2205">
            <v>45602</v>
          </cell>
        </row>
        <row r="2206">
          <cell r="C2206">
            <v>47058</v>
          </cell>
          <cell r="D2206" t="str">
            <v>C2217</v>
          </cell>
          <cell r="G2206" t="str">
            <v>C24TNN.00047058</v>
          </cell>
          <cell r="J2206" t="str">
            <v>Payment for invoice(s) 04/09/2024.C24TNN.00047058 - Purchasing invoice C24TNN.00047058</v>
          </cell>
          <cell r="K2206">
            <v>676480</v>
          </cell>
          <cell r="L2206">
            <v>45602</v>
          </cell>
        </row>
        <row r="2207">
          <cell r="C2207">
            <v>47059</v>
          </cell>
          <cell r="D2207" t="str">
            <v>C2217</v>
          </cell>
          <cell r="G2207" t="str">
            <v>C24TNN.00047059</v>
          </cell>
          <cell r="J2207" t="str">
            <v>Payment for invoice(s) 04/09/2024.C24TNN.00047059 - Purchasing invoice C24TNN.00047059</v>
          </cell>
          <cell r="K2207">
            <v>1014719</v>
          </cell>
          <cell r="L2207">
            <v>45602</v>
          </cell>
        </row>
        <row r="2208">
          <cell r="C2208">
            <v>47060</v>
          </cell>
          <cell r="D2208" t="str">
            <v>C2217</v>
          </cell>
          <cell r="G2208" t="str">
            <v>C24TNN.00047060</v>
          </cell>
          <cell r="J2208" t="str">
            <v>Payment for invoice(s) 04/09/2024.C24TNN.00047060 - Purchasing invoice C24TNN.00047060</v>
          </cell>
          <cell r="K2208">
            <v>541184</v>
          </cell>
          <cell r="L2208">
            <v>45602</v>
          </cell>
        </row>
        <row r="2209">
          <cell r="C2209">
            <v>47061</v>
          </cell>
          <cell r="D2209" t="str">
            <v>C2217</v>
          </cell>
          <cell r="G2209" t="str">
            <v>C24TNN.00047061</v>
          </cell>
          <cell r="J2209" t="str">
            <v>Payment for invoice(s) 04/09/2024.C24TNN.00047061 - Purchasing invoice C24TNN.00047061</v>
          </cell>
          <cell r="K2209">
            <v>676480</v>
          </cell>
          <cell r="L2209">
            <v>45602</v>
          </cell>
        </row>
        <row r="2210">
          <cell r="C2210">
            <v>47062</v>
          </cell>
          <cell r="D2210" t="str">
            <v>C2217</v>
          </cell>
          <cell r="G2210" t="str">
            <v>C24TNN.00047062</v>
          </cell>
          <cell r="J2210" t="str">
            <v>Payment for invoice(s) 04/09/2024.C24TNN.00047062 - Purchasing invoice C24TNN.00047062</v>
          </cell>
          <cell r="K2210">
            <v>541184</v>
          </cell>
          <cell r="L2210">
            <v>45602</v>
          </cell>
        </row>
        <row r="2211">
          <cell r="C2211">
            <v>47151</v>
          </cell>
          <cell r="D2211" t="str">
            <v>C2217</v>
          </cell>
          <cell r="G2211" t="str">
            <v>C24TNN.00047151</v>
          </cell>
          <cell r="J2211" t="str">
            <v>Payment for invoice(s) 05/09/2024.C24TNN.00047151 - Purchasing invoice C24TNN.00047151</v>
          </cell>
          <cell r="K2211">
            <v>676480</v>
          </cell>
          <cell r="L2211">
            <v>45602</v>
          </cell>
        </row>
        <row r="2212">
          <cell r="C2212">
            <v>47152</v>
          </cell>
          <cell r="D2212" t="str">
            <v>C2217</v>
          </cell>
          <cell r="G2212" t="str">
            <v>C24TNN.00047152</v>
          </cell>
          <cell r="J2212" t="str">
            <v>Payment for invoice(s) 05/09/2024.C24TNN.00047152 - Purchasing invoice C24TNN.00047152</v>
          </cell>
          <cell r="K2212">
            <v>676480</v>
          </cell>
          <cell r="L2212">
            <v>45602</v>
          </cell>
        </row>
        <row r="2213">
          <cell r="C2213">
            <v>47153</v>
          </cell>
          <cell r="D2213" t="str">
            <v>C2217</v>
          </cell>
          <cell r="G2213" t="str">
            <v>C24TNN.00047153</v>
          </cell>
          <cell r="J2213" t="str">
            <v>Payment for invoice(s) 05/09/2024.C24TNN.00047153 - Purchasing invoice C24TNN.00047153</v>
          </cell>
          <cell r="K2213">
            <v>541184</v>
          </cell>
          <cell r="L2213">
            <v>45602</v>
          </cell>
        </row>
        <row r="2214">
          <cell r="C2214">
            <v>47154</v>
          </cell>
          <cell r="D2214" t="str">
            <v>C2217</v>
          </cell>
          <cell r="G2214" t="str">
            <v>C24TNN.00047154</v>
          </cell>
          <cell r="J2214" t="str">
            <v>Payment for invoice(s) 05/09/2024.C24TNN.00047154 - Purchasing invoice C24TNN.00047154</v>
          </cell>
          <cell r="K2214">
            <v>541184</v>
          </cell>
          <cell r="L2214">
            <v>45602</v>
          </cell>
        </row>
        <row r="2215">
          <cell r="C2215">
            <v>47155</v>
          </cell>
          <cell r="D2215" t="str">
            <v>C2217</v>
          </cell>
          <cell r="G2215" t="str">
            <v>C24TNN.00047155</v>
          </cell>
          <cell r="J2215" t="str">
            <v>Payment for invoice(s) 05/09/2024.C24TNN.00047155 - Purchasing invoice C24TNN.00047155</v>
          </cell>
          <cell r="K2215">
            <v>676480</v>
          </cell>
          <cell r="L2215">
            <v>45602</v>
          </cell>
        </row>
        <row r="2216">
          <cell r="C2216">
            <v>47156</v>
          </cell>
          <cell r="D2216" t="str">
            <v>C2217</v>
          </cell>
          <cell r="G2216" t="str">
            <v>C24TNN.00047156</v>
          </cell>
          <cell r="J2216" t="str">
            <v>Payment for invoice(s) 05/09/2024.C24TNN.00047156 - Purchasing invoice C24TNN.00047156</v>
          </cell>
          <cell r="K2216">
            <v>541184</v>
          </cell>
          <cell r="L2216">
            <v>45602</v>
          </cell>
        </row>
        <row r="2217">
          <cell r="C2217">
            <v>47255</v>
          </cell>
          <cell r="D2217" t="str">
            <v>C2217</v>
          </cell>
          <cell r="G2217" t="str">
            <v>C24TNN.00047255</v>
          </cell>
          <cell r="J2217" t="str">
            <v>Payment for invoice(s) 06/09/2024.C24TNN.00047255 - Purchasing invoice C24TNN.00047255</v>
          </cell>
          <cell r="K2217">
            <v>1014719</v>
          </cell>
          <cell r="L2217">
            <v>45602</v>
          </cell>
        </row>
        <row r="2218">
          <cell r="C2218">
            <v>47256</v>
          </cell>
          <cell r="D2218" t="str">
            <v>C2217</v>
          </cell>
          <cell r="G2218" t="str">
            <v>C24TNN.00047256</v>
          </cell>
          <cell r="J2218" t="str">
            <v>Payment for invoice(s) 06/09/2024.C24TNN.00047256 - Purchasing invoice C24TNN.00047256</v>
          </cell>
          <cell r="K2218">
            <v>541184</v>
          </cell>
          <cell r="L2218">
            <v>45602</v>
          </cell>
        </row>
        <row r="2219">
          <cell r="C2219">
            <v>47258</v>
          </cell>
          <cell r="D2219" t="str">
            <v>C2217</v>
          </cell>
          <cell r="G2219" t="str">
            <v>C24TNN.00047258</v>
          </cell>
          <cell r="J2219" t="str">
            <v>Payment for invoice(s) 06/09/2024.C24TNN.00047258 - Purchasing invoice C24TNN.00047258</v>
          </cell>
          <cell r="K2219">
            <v>541184</v>
          </cell>
          <cell r="L2219">
            <v>45602</v>
          </cell>
        </row>
        <row r="2220">
          <cell r="C2220">
            <v>47259</v>
          </cell>
          <cell r="D2220" t="str">
            <v>C2217</v>
          </cell>
          <cell r="G2220" t="str">
            <v>C24TNN.00047259</v>
          </cell>
          <cell r="J2220" t="str">
            <v>Payment for invoice(s) 06/09/2024.C24TNN.00047259 - Purchasing invoice C24TNN.00047259</v>
          </cell>
          <cell r="K2220">
            <v>541184</v>
          </cell>
          <cell r="L2220">
            <v>45602</v>
          </cell>
        </row>
        <row r="2221">
          <cell r="C2221">
            <v>47386</v>
          </cell>
          <cell r="D2221" t="str">
            <v>C2217</v>
          </cell>
          <cell r="G2221" t="str">
            <v>C24TNN.00047386</v>
          </cell>
          <cell r="J2221" t="str">
            <v>Payment for invoice(s) 09/09/2024.C24TNN.00047386 - Purchasing invoice C24TNN.00047386</v>
          </cell>
          <cell r="K2221">
            <v>541184</v>
          </cell>
          <cell r="L2221">
            <v>45602</v>
          </cell>
        </row>
        <row r="2222">
          <cell r="C2222">
            <v>47387</v>
          </cell>
          <cell r="D2222" t="str">
            <v>C2217</v>
          </cell>
          <cell r="G2222" t="str">
            <v>C24TNN.00047387</v>
          </cell>
          <cell r="J2222" t="str">
            <v>Payment for invoice(s) 09/09/2024.C24TNN.00047387 - Purchasing invoice C24TNN.00047387</v>
          </cell>
          <cell r="K2222">
            <v>541184</v>
          </cell>
          <cell r="L2222">
            <v>45602</v>
          </cell>
        </row>
        <row r="2223">
          <cell r="C2223">
            <v>47388</v>
          </cell>
          <cell r="D2223" t="str">
            <v>C2217</v>
          </cell>
          <cell r="G2223" t="str">
            <v>C24TNN.00047388</v>
          </cell>
          <cell r="J2223" t="str">
            <v>Payment for invoice(s) 09/09/2024.C24TNN.00047388 - Purchasing invoice C24TNN.00047388</v>
          </cell>
          <cell r="K2223">
            <v>541184</v>
          </cell>
          <cell r="L2223">
            <v>45602</v>
          </cell>
        </row>
        <row r="2224">
          <cell r="C2224">
            <v>47389</v>
          </cell>
          <cell r="D2224" t="str">
            <v>C2217</v>
          </cell>
          <cell r="G2224" t="str">
            <v>C24TNN.00047389</v>
          </cell>
          <cell r="J2224" t="str">
            <v>Payment for invoice(s) 09/09/2024.C24TNN.00047389 - Purchasing invoice C24TNN.00047389</v>
          </cell>
          <cell r="K2224">
            <v>541184</v>
          </cell>
          <cell r="L2224">
            <v>45602</v>
          </cell>
        </row>
        <row r="2225">
          <cell r="C2225">
            <v>47390</v>
          </cell>
          <cell r="D2225" t="str">
            <v>C2217</v>
          </cell>
          <cell r="G2225" t="str">
            <v>C24TNN.00047390</v>
          </cell>
          <cell r="J2225" t="str">
            <v>Payment for invoice(s) 09/09/2024.C24TNN.00047390 - Purchasing invoice C24TNN.00047390</v>
          </cell>
          <cell r="K2225">
            <v>541184</v>
          </cell>
          <cell r="L2225">
            <v>45602</v>
          </cell>
        </row>
        <row r="2226">
          <cell r="C2226">
            <v>47391</v>
          </cell>
          <cell r="D2226" t="str">
            <v>C2217</v>
          </cell>
          <cell r="G2226" t="str">
            <v>C24TNN.00047391</v>
          </cell>
          <cell r="J2226" t="str">
            <v>Payment for invoice(s) 09/09/2024.C24TNN.00047391 - Purchasing invoice C24TNN.00047391</v>
          </cell>
          <cell r="K2226">
            <v>541184</v>
          </cell>
          <cell r="L2226">
            <v>45602</v>
          </cell>
        </row>
        <row r="2227">
          <cell r="C2227">
            <v>47392</v>
          </cell>
          <cell r="D2227" t="str">
            <v>C2217</v>
          </cell>
          <cell r="G2227" t="str">
            <v>C24TNN.00047392</v>
          </cell>
          <cell r="J2227" t="str">
            <v>Payment for invoice(s) 09/09/2024.C24TNN.00047392 - Purchasing invoice C24TNN.00047392</v>
          </cell>
          <cell r="K2227">
            <v>541184</v>
          </cell>
          <cell r="L2227">
            <v>45602</v>
          </cell>
        </row>
        <row r="2228">
          <cell r="C2228">
            <v>47393</v>
          </cell>
          <cell r="D2228" t="str">
            <v>C2217</v>
          </cell>
          <cell r="G2228" t="str">
            <v>C24TNN.00047393</v>
          </cell>
          <cell r="J2228" t="str">
            <v>Payment for invoice(s) 09/09/2024.C24TNN.00047393 - Purchasing invoice C24TNN.00047393</v>
          </cell>
          <cell r="K2228">
            <v>541184</v>
          </cell>
          <cell r="L2228">
            <v>45602</v>
          </cell>
        </row>
        <row r="2229">
          <cell r="C2229">
            <v>47394</v>
          </cell>
          <cell r="D2229" t="str">
            <v>C2217</v>
          </cell>
          <cell r="G2229" t="str">
            <v>C24TNN.00047394</v>
          </cell>
          <cell r="J2229" t="str">
            <v>Payment for invoice(s) 09/09/2024.C24TNN.00047394 - Purchasing invoice C24TNN.00047394</v>
          </cell>
          <cell r="K2229">
            <v>541184</v>
          </cell>
          <cell r="L2229">
            <v>45602</v>
          </cell>
        </row>
        <row r="2230">
          <cell r="C2230">
            <v>47395</v>
          </cell>
          <cell r="D2230" t="str">
            <v>C2217</v>
          </cell>
          <cell r="G2230" t="str">
            <v>C24TNN.00047395</v>
          </cell>
          <cell r="J2230" t="str">
            <v>Payment for invoice(s) 09/09/2024.C24TNN.00047395 - Purchasing invoice C24TNN.00047395</v>
          </cell>
          <cell r="K2230">
            <v>541184</v>
          </cell>
          <cell r="L2230">
            <v>45602</v>
          </cell>
        </row>
        <row r="2231">
          <cell r="C2231">
            <v>47461</v>
          </cell>
          <cell r="D2231" t="str">
            <v>C2217</v>
          </cell>
          <cell r="G2231" t="str">
            <v>C24TNN.00047461</v>
          </cell>
          <cell r="J2231" t="str">
            <v>Payment for invoice(s) 10/09/2024.C24TNN.00047461 - Purchasing invoice C24TNN.00047461</v>
          </cell>
          <cell r="K2231">
            <v>676480</v>
          </cell>
          <cell r="L2231">
            <v>45602</v>
          </cell>
        </row>
        <row r="2232">
          <cell r="C2232">
            <v>47462</v>
          </cell>
          <cell r="D2232" t="str">
            <v>C2217</v>
          </cell>
          <cell r="G2232" t="str">
            <v>C24TNN.00047462</v>
          </cell>
          <cell r="J2232" t="str">
            <v>Payment for invoice(s) 10/09/2024.C24TNN.00047462 - Purchasing invoice C24TNN.00047462</v>
          </cell>
          <cell r="K2232">
            <v>676480</v>
          </cell>
          <cell r="L2232">
            <v>45602</v>
          </cell>
        </row>
        <row r="2233">
          <cell r="C2233">
            <v>47463</v>
          </cell>
          <cell r="D2233" t="str">
            <v>C2217</v>
          </cell>
          <cell r="G2233" t="str">
            <v>C24TNN.00047463</v>
          </cell>
          <cell r="J2233" t="str">
            <v>Payment for invoice(s) 10/09/2024.C24TNN.00047463 - Purchasing invoice C24TNN.00047463</v>
          </cell>
          <cell r="K2233">
            <v>541184</v>
          </cell>
          <cell r="L2233">
            <v>45602</v>
          </cell>
        </row>
        <row r="2234">
          <cell r="C2234">
            <v>47464</v>
          </cell>
          <cell r="D2234" t="str">
            <v>C2217</v>
          </cell>
          <cell r="G2234" t="str">
            <v>C24TNN.00047464</v>
          </cell>
          <cell r="J2234" t="str">
            <v>Payment for invoice(s) 10/09/2024.C24TNN.00047464 - Purchasing invoice C24TNN.00047464</v>
          </cell>
          <cell r="K2234">
            <v>541184</v>
          </cell>
          <cell r="L2234">
            <v>45602</v>
          </cell>
        </row>
        <row r="2235">
          <cell r="C2235">
            <v>47468</v>
          </cell>
          <cell r="D2235" t="str">
            <v>C2217</v>
          </cell>
          <cell r="G2235" t="str">
            <v>C24TNN.00047468</v>
          </cell>
          <cell r="J2235" t="str">
            <v>Payment for invoice(s) 10/09/2024.C24TNN.00047468 - Purchasing invoice C24TNN.00047468</v>
          </cell>
          <cell r="K2235">
            <v>676480</v>
          </cell>
          <cell r="L2235">
            <v>45602</v>
          </cell>
        </row>
        <row r="2236">
          <cell r="C2236">
            <v>47469</v>
          </cell>
          <cell r="D2236" t="str">
            <v>C2217</v>
          </cell>
          <cell r="G2236" t="str">
            <v>C24TNN.00047469</v>
          </cell>
          <cell r="J2236" t="str">
            <v>Payment for invoice(s) 10/09/2024.C24TNN.00047469 - Purchasing invoice C24TNN.00047469</v>
          </cell>
          <cell r="K2236">
            <v>676480</v>
          </cell>
          <cell r="L2236">
            <v>45602</v>
          </cell>
        </row>
        <row r="2237">
          <cell r="C2237">
            <v>49633</v>
          </cell>
          <cell r="D2237" t="str">
            <v>C2217</v>
          </cell>
          <cell r="G2237" t="str">
            <v>C24TNN.00049633</v>
          </cell>
          <cell r="J2237" t="str">
            <v>Payment for invoice(s) 12/09/2024.C24TNN.00049633 - Purchasing invoice C24TNN.00049633</v>
          </cell>
          <cell r="K2237">
            <v>1082367</v>
          </cell>
          <cell r="L2237">
            <v>45602</v>
          </cell>
        </row>
        <row r="2238">
          <cell r="C2238">
            <v>49634</v>
          </cell>
          <cell r="D2238" t="str">
            <v>C2217</v>
          </cell>
          <cell r="G2238" t="str">
            <v>C24TNN.00049634</v>
          </cell>
          <cell r="J2238" t="str">
            <v>Payment for invoice(s) 12/09/2024.C24TNN.00049634 - Purchasing invoice C24TNN.00049634</v>
          </cell>
          <cell r="K2238">
            <v>1014719</v>
          </cell>
          <cell r="L2238">
            <v>45602</v>
          </cell>
        </row>
        <row r="2239">
          <cell r="C2239">
            <v>49635</v>
          </cell>
          <cell r="D2239" t="str">
            <v>C2217</v>
          </cell>
          <cell r="G2239" t="str">
            <v>C24TNN.00049635</v>
          </cell>
          <cell r="J2239" t="str">
            <v>Payment for invoice(s) 12/09/2024.C24TNN.00049635 - Purchasing invoice C24TNN.00049635</v>
          </cell>
          <cell r="K2239">
            <v>1014719</v>
          </cell>
          <cell r="L2239">
            <v>45602</v>
          </cell>
        </row>
        <row r="2240">
          <cell r="C2240">
            <v>49637</v>
          </cell>
          <cell r="D2240" t="str">
            <v>C2217</v>
          </cell>
          <cell r="G2240" t="str">
            <v>C24TNN.00049637</v>
          </cell>
          <cell r="J2240" t="str">
            <v>Payment for invoice(s) 12/09/2024.C24TNN.00049637 - Purchasing invoice C24TNN.00049637</v>
          </cell>
          <cell r="K2240">
            <v>541184</v>
          </cell>
          <cell r="L2240">
            <v>45602</v>
          </cell>
        </row>
        <row r="2241">
          <cell r="C2241">
            <v>49638</v>
          </cell>
          <cell r="D2241" t="str">
            <v>C2217</v>
          </cell>
          <cell r="G2241" t="str">
            <v>C24TNN.00049638</v>
          </cell>
          <cell r="J2241" t="str">
            <v>Payment for invoice(s) 12/09/2024.C24TNN.00049638 - Purchasing invoice C24TNN.00049638</v>
          </cell>
          <cell r="K2241">
            <v>541184</v>
          </cell>
          <cell r="L2241">
            <v>45602</v>
          </cell>
        </row>
        <row r="2242">
          <cell r="C2242">
            <v>49647</v>
          </cell>
          <cell r="D2242" t="str">
            <v>C2217</v>
          </cell>
          <cell r="G2242" t="str">
            <v>C24TNN.00049647</v>
          </cell>
          <cell r="J2242" t="str">
            <v>Payment for invoice(s) 12/09/2024.C24TNN.00049647 - Purchasing invoice C24TNN.00049647</v>
          </cell>
          <cell r="K2242">
            <v>541184</v>
          </cell>
          <cell r="L2242">
            <v>45602</v>
          </cell>
        </row>
        <row r="2243">
          <cell r="C2243">
            <v>49648</v>
          </cell>
          <cell r="D2243" t="str">
            <v>C2217</v>
          </cell>
          <cell r="G2243" t="str">
            <v>C24TNN.00049648</v>
          </cell>
          <cell r="J2243" t="str">
            <v>Payment for invoice(s) 12/09/2024.C24TNN.00049648 - Purchasing invoice C24TNN.00049648</v>
          </cell>
          <cell r="K2243">
            <v>541184</v>
          </cell>
          <cell r="L2243">
            <v>45602</v>
          </cell>
        </row>
        <row r="2244">
          <cell r="C2244">
            <v>49649</v>
          </cell>
          <cell r="D2244" t="str">
            <v>C2217</v>
          </cell>
          <cell r="G2244" t="str">
            <v>C24TNN.00049649</v>
          </cell>
          <cell r="J2244" t="str">
            <v>Payment for invoice(s) 12/09/2024.C24TNN.00049649 - Purchasing invoice C24TNN.00049649</v>
          </cell>
          <cell r="K2244">
            <v>541184</v>
          </cell>
          <cell r="L2244">
            <v>45602</v>
          </cell>
        </row>
        <row r="2245">
          <cell r="C2245">
            <v>49650</v>
          </cell>
          <cell r="D2245" t="str">
            <v>C2217</v>
          </cell>
          <cell r="G2245" t="str">
            <v>C24TNN.00049650</v>
          </cell>
          <cell r="J2245" t="str">
            <v>Payment for invoice(s) 12/09/2024.C24TNN.00049650 - Purchasing invoice C24TNN.00049650</v>
          </cell>
          <cell r="K2245">
            <v>541184</v>
          </cell>
          <cell r="L2245">
            <v>45602</v>
          </cell>
        </row>
        <row r="2246">
          <cell r="C2246">
            <v>49861</v>
          </cell>
          <cell r="D2246" t="str">
            <v>C2217</v>
          </cell>
          <cell r="G2246" t="str">
            <v>C24TNN.00049861</v>
          </cell>
          <cell r="J2246" t="str">
            <v>Payment for invoice(s) 13/09/2024.C24TNN.00049861 - Purchasing invoice C24TNN.00049861</v>
          </cell>
          <cell r="K2246">
            <v>541184</v>
          </cell>
          <cell r="L2246">
            <v>45602</v>
          </cell>
        </row>
        <row r="2247">
          <cell r="C2247">
            <v>50006</v>
          </cell>
          <cell r="D2247" t="str">
            <v>C2217</v>
          </cell>
          <cell r="G2247" t="str">
            <v>C24TNN.00050006</v>
          </cell>
          <cell r="J2247" t="str">
            <v>Payment for invoice(s) 16/09/2024.C24TNN.00050006 - Purchasing invoice C24TNN.00050006</v>
          </cell>
          <cell r="K2247">
            <v>676480</v>
          </cell>
          <cell r="L2247">
            <v>45602</v>
          </cell>
        </row>
        <row r="2248">
          <cell r="C2248">
            <v>50007</v>
          </cell>
          <cell r="D2248" t="str">
            <v>C2217</v>
          </cell>
          <cell r="G2248" t="str">
            <v>C24TNN.00050007</v>
          </cell>
          <cell r="J2248" t="str">
            <v>Payment for invoice(s) 16/09/2024.C24TNN.00050007 - Purchasing invoice C24TNN.00050007</v>
          </cell>
          <cell r="K2248">
            <v>676480</v>
          </cell>
          <cell r="L2248">
            <v>45602</v>
          </cell>
        </row>
        <row r="2249">
          <cell r="C2249">
            <v>50008</v>
          </cell>
          <cell r="D2249" t="str">
            <v>C2217</v>
          </cell>
          <cell r="G2249" t="str">
            <v>C24TNN.00050008</v>
          </cell>
          <cell r="J2249" t="str">
            <v>Payment for invoice(s) 16/09/2024.C24TNN.00050008 - Purchasing invoice C24TNN.00050008</v>
          </cell>
          <cell r="K2249">
            <v>541184</v>
          </cell>
          <cell r="L2249">
            <v>45602</v>
          </cell>
        </row>
        <row r="2250">
          <cell r="C2250">
            <v>50010</v>
          </cell>
          <cell r="D2250" t="str">
            <v>C2217</v>
          </cell>
          <cell r="G2250" t="str">
            <v>C24TNN.00050010</v>
          </cell>
          <cell r="J2250" t="str">
            <v>Payment for invoice(s) 16/09/2024.C24TNN.00050010 - Purchasing invoice C24TNN.00050010</v>
          </cell>
          <cell r="K2250">
            <v>541184</v>
          </cell>
          <cell r="L2250">
            <v>45602</v>
          </cell>
        </row>
        <row r="2251">
          <cell r="C2251">
            <v>50011</v>
          </cell>
          <cell r="D2251" t="str">
            <v>C2217</v>
          </cell>
          <cell r="G2251" t="str">
            <v>C24TNN.00050011</v>
          </cell>
          <cell r="J2251" t="str">
            <v>Payment for invoice(s) 16/09/2024.C24TNN.00050011 - Purchasing invoice C24TNN.00050011</v>
          </cell>
          <cell r="K2251">
            <v>541184</v>
          </cell>
          <cell r="L2251">
            <v>45602</v>
          </cell>
        </row>
        <row r="2252">
          <cell r="C2252">
            <v>50012</v>
          </cell>
          <cell r="D2252" t="str">
            <v>C2217</v>
          </cell>
          <cell r="G2252" t="str">
            <v>C24TNN.00050012</v>
          </cell>
          <cell r="J2252" t="str">
            <v>Payment for invoice(s) 16/09/2024.C24TNN.00050012 - Purchasing invoice C24TNN.00050012</v>
          </cell>
          <cell r="K2252">
            <v>541184</v>
          </cell>
          <cell r="L2252">
            <v>45602</v>
          </cell>
        </row>
        <row r="2253">
          <cell r="C2253">
            <v>50013</v>
          </cell>
          <cell r="D2253" t="str">
            <v>C2217</v>
          </cell>
          <cell r="G2253" t="str">
            <v>C24TNN.00050013</v>
          </cell>
          <cell r="J2253" t="str">
            <v>Payment for invoice(s) 16/09/2024.C24TNN.00050013 - Purchasing invoice C24TNN.00050013</v>
          </cell>
          <cell r="K2253">
            <v>541184</v>
          </cell>
          <cell r="L2253">
            <v>45602</v>
          </cell>
        </row>
        <row r="2254">
          <cell r="C2254">
            <v>50014</v>
          </cell>
          <cell r="D2254" t="str">
            <v>C2217</v>
          </cell>
          <cell r="G2254" t="str">
            <v>C24TNN.00050014</v>
          </cell>
          <cell r="J2254" t="str">
            <v>Payment for invoice(s) 16/09/2024.C24TNN.00050014 - Purchasing invoice C24TNN.00050014</v>
          </cell>
          <cell r="K2254">
            <v>541184</v>
          </cell>
          <cell r="L2254">
            <v>45602</v>
          </cell>
        </row>
        <row r="2255">
          <cell r="C2255">
            <v>50115</v>
          </cell>
          <cell r="D2255" t="str">
            <v>C2217</v>
          </cell>
          <cell r="G2255" t="str">
            <v>C24TNN.00050115</v>
          </cell>
          <cell r="J2255" t="str">
            <v>Payment for invoice(s) 17/09/2024.C24TNN.00050115 - Purchasing invoice C24TNN.00050115</v>
          </cell>
          <cell r="K2255">
            <v>1352959</v>
          </cell>
          <cell r="L2255">
            <v>45602</v>
          </cell>
        </row>
        <row r="2256">
          <cell r="C2256">
            <v>49651</v>
          </cell>
          <cell r="D2256" t="str">
            <v>C2217</v>
          </cell>
          <cell r="G2256" t="str">
            <v>C24TNN.00049651</v>
          </cell>
          <cell r="J2256" t="str">
            <v>Payment for invoice(s) 18/09/2024.C24TNN.00049651 - Purchasing invoice C24TNN.00049651</v>
          </cell>
          <cell r="K2256">
            <v>541184</v>
          </cell>
          <cell r="L2256">
            <v>45602</v>
          </cell>
        </row>
        <row r="2257">
          <cell r="C2257">
            <v>49652</v>
          </cell>
          <cell r="D2257" t="str">
            <v>C2217</v>
          </cell>
          <cell r="G2257" t="str">
            <v>C24TNN.00049652</v>
          </cell>
          <cell r="J2257" t="str">
            <v>Payment for invoice(s) 18/09/2024.C24TNN.00049652 - Purchasing invoice C24TNN.00049652</v>
          </cell>
          <cell r="K2257">
            <v>676480</v>
          </cell>
          <cell r="L2257">
            <v>45602</v>
          </cell>
        </row>
        <row r="2258">
          <cell r="C2258">
            <v>49653</v>
          </cell>
          <cell r="D2258" t="str">
            <v>C2217</v>
          </cell>
          <cell r="G2258" t="str">
            <v>C24TNN.00049653</v>
          </cell>
          <cell r="J2258" t="str">
            <v>Payment for invoice(s) 18/09/2024.C24TNN.00049653 - Purchasing invoice C24TNN.00049653</v>
          </cell>
          <cell r="K2258">
            <v>541184</v>
          </cell>
          <cell r="L2258">
            <v>45602</v>
          </cell>
        </row>
        <row r="2259">
          <cell r="C2259">
            <v>49654</v>
          </cell>
          <cell r="D2259" t="str">
            <v>C2217</v>
          </cell>
          <cell r="G2259" t="str">
            <v>C24TNN.00049654</v>
          </cell>
          <cell r="J2259" t="str">
            <v>Payment for invoice(s) 18/09/2024.C24TNN.00049654 - Purchasing invoice C24TNN.00049654</v>
          </cell>
          <cell r="K2259">
            <v>541184</v>
          </cell>
          <cell r="L2259">
            <v>45602</v>
          </cell>
        </row>
        <row r="2260">
          <cell r="C2260">
            <v>49655</v>
          </cell>
          <cell r="D2260" t="str">
            <v>C2217</v>
          </cell>
          <cell r="G2260" t="str">
            <v>C24TNN.00049655</v>
          </cell>
          <cell r="J2260" t="str">
            <v>Payment for invoice(s) 18/09/2024.C24TNN.00049655 - Purchasing invoice C24TNN.00049655</v>
          </cell>
          <cell r="K2260">
            <v>541184</v>
          </cell>
          <cell r="L2260">
            <v>45602</v>
          </cell>
        </row>
        <row r="2261">
          <cell r="C2261">
            <v>49656</v>
          </cell>
          <cell r="D2261" t="str">
            <v>C2217</v>
          </cell>
          <cell r="G2261" t="str">
            <v>C24TNN.00049656</v>
          </cell>
          <cell r="J2261" t="str">
            <v>Payment for invoice(s) 18/09/2024.C24TNN.00049656 - Purchasing invoice C24TNN.00049656</v>
          </cell>
          <cell r="K2261">
            <v>541184</v>
          </cell>
          <cell r="L2261">
            <v>45602</v>
          </cell>
        </row>
        <row r="2262">
          <cell r="C2262">
            <v>50025</v>
          </cell>
          <cell r="D2262" t="str">
            <v>C2217</v>
          </cell>
          <cell r="G2262" t="str">
            <v>C24TNN.00050025</v>
          </cell>
          <cell r="J2262" t="str">
            <v>Payment for invoice(s) 18/09/2024.C24TNN.00050025 - Purchasing invoice C24TNN.00050025</v>
          </cell>
          <cell r="K2262">
            <v>1014719</v>
          </cell>
          <cell r="L2262">
            <v>45602</v>
          </cell>
        </row>
        <row r="2263">
          <cell r="C2263">
            <v>50026</v>
          </cell>
          <cell r="D2263" t="str">
            <v>C2217</v>
          </cell>
          <cell r="G2263" t="str">
            <v>C24TNN.00050026</v>
          </cell>
          <cell r="J2263" t="str">
            <v>Payment for invoice(s) 18/09/2024.C24TNN.00050026 - Purchasing invoice C24TNN.00050026</v>
          </cell>
          <cell r="K2263">
            <v>1014719</v>
          </cell>
          <cell r="L2263">
            <v>45602</v>
          </cell>
        </row>
        <row r="2264">
          <cell r="C2264">
            <v>50027</v>
          </cell>
          <cell r="D2264" t="str">
            <v>C2217</v>
          </cell>
          <cell r="G2264" t="str">
            <v>C24TNN.00050027</v>
          </cell>
          <cell r="J2264" t="str">
            <v>Payment for invoice(s) 18/09/2024.C24TNN.00050027 - Purchasing invoice C24TNN.00050027</v>
          </cell>
          <cell r="K2264">
            <v>1352959</v>
          </cell>
          <cell r="L2264">
            <v>45602</v>
          </cell>
        </row>
        <row r="2265">
          <cell r="C2265">
            <v>50028</v>
          </cell>
          <cell r="D2265" t="str">
            <v>C2217</v>
          </cell>
          <cell r="G2265" t="str">
            <v>C24TNN.00050028</v>
          </cell>
          <cell r="J2265" t="str">
            <v>Payment for invoice(s) 18/09/2024.C24TNN.00050028 - Purchasing invoice C24TNN.00050028</v>
          </cell>
          <cell r="K2265">
            <v>541184</v>
          </cell>
          <cell r="L2265">
            <v>45602</v>
          </cell>
        </row>
        <row r="2266">
          <cell r="C2266">
            <v>50029</v>
          </cell>
          <cell r="D2266" t="str">
            <v>C2217</v>
          </cell>
          <cell r="G2266" t="str">
            <v>C24TNN.00050029</v>
          </cell>
          <cell r="J2266" t="str">
            <v>Payment for invoice(s) 18/09/2024.C24TNN.00050029 - Purchasing invoice C24TNN.00050029</v>
          </cell>
          <cell r="K2266">
            <v>541184</v>
          </cell>
          <cell r="L2266">
            <v>45602</v>
          </cell>
        </row>
        <row r="2267">
          <cell r="C2267">
            <v>50047</v>
          </cell>
          <cell r="D2267" t="str">
            <v>C2217</v>
          </cell>
          <cell r="G2267" t="str">
            <v>C24TNN.00050047</v>
          </cell>
          <cell r="J2267" t="str">
            <v>Payment for invoice(s) 18/09/2024.C24TNN.00050047 - Purchasing invoice C24TNN.00050047</v>
          </cell>
          <cell r="K2267">
            <v>676480</v>
          </cell>
          <cell r="L2267">
            <v>45602</v>
          </cell>
        </row>
        <row r="2268">
          <cell r="C2268">
            <v>50052</v>
          </cell>
          <cell r="D2268" t="str">
            <v>C2217</v>
          </cell>
          <cell r="G2268" t="str">
            <v>C24TNN.00050052</v>
          </cell>
          <cell r="J2268" t="str">
            <v>Payment for invoice(s) 18/09/2024.C24TNN.00050052 - Purchasing invoice C24TNN.00050052</v>
          </cell>
          <cell r="K2268">
            <v>541184</v>
          </cell>
          <cell r="L2268">
            <v>45602</v>
          </cell>
        </row>
        <row r="2269">
          <cell r="C2269">
            <v>50059</v>
          </cell>
          <cell r="D2269" t="str">
            <v>C2217</v>
          </cell>
          <cell r="G2269" t="str">
            <v>C24TNN.00050059</v>
          </cell>
          <cell r="J2269" t="str">
            <v>Payment for invoice(s) 18/09/2024.C24TNN.00050059 - Purchasing invoice C24TNN.00050059</v>
          </cell>
          <cell r="K2269">
            <v>676480</v>
          </cell>
          <cell r="L2269">
            <v>45602</v>
          </cell>
        </row>
        <row r="2270">
          <cell r="C2270">
            <v>50062</v>
          </cell>
          <cell r="D2270" t="str">
            <v>C2217</v>
          </cell>
          <cell r="G2270" t="str">
            <v>C24TNN.00050062</v>
          </cell>
          <cell r="J2270" t="str">
            <v>Payment for invoice(s) 18/09/2024.C24TNN.00050062 - Purchasing invoice C24TNN.00050062</v>
          </cell>
          <cell r="K2270">
            <v>676480</v>
          </cell>
          <cell r="L2270">
            <v>45602</v>
          </cell>
        </row>
        <row r="2271">
          <cell r="C2271">
            <v>50197</v>
          </cell>
          <cell r="D2271" t="str">
            <v>C2217</v>
          </cell>
          <cell r="G2271" t="str">
            <v>C24TNN.00050197</v>
          </cell>
          <cell r="J2271" t="str">
            <v>Payment for invoice(s) 18/09/2024.C24TNN.00050197 - Purchasing invoice C24TNN.00050197</v>
          </cell>
          <cell r="K2271">
            <v>676480</v>
          </cell>
          <cell r="L2271">
            <v>45602</v>
          </cell>
        </row>
        <row r="2272">
          <cell r="C2272">
            <v>50198</v>
          </cell>
          <cell r="D2272" t="str">
            <v>C2217</v>
          </cell>
          <cell r="G2272" t="str">
            <v>C24TNN.00050198</v>
          </cell>
          <cell r="J2272" t="str">
            <v>Payment for invoice(s) 18/09/2024.C24TNN.00050198 - Purchasing invoice C24TNN.00050198</v>
          </cell>
          <cell r="K2272">
            <v>541184</v>
          </cell>
          <cell r="L2272">
            <v>45602</v>
          </cell>
        </row>
        <row r="2273">
          <cell r="C2273">
            <v>50199</v>
          </cell>
          <cell r="D2273" t="str">
            <v>C2217</v>
          </cell>
          <cell r="G2273" t="str">
            <v>C24TNN.00050199</v>
          </cell>
          <cell r="J2273" t="str">
            <v>Payment for invoice(s) 18/09/2024.C24TNN.00050199 - Purchasing invoice C24TNN.00050199</v>
          </cell>
          <cell r="K2273">
            <v>541184</v>
          </cell>
          <cell r="L2273">
            <v>45602</v>
          </cell>
        </row>
        <row r="2274">
          <cell r="C2274">
            <v>50200</v>
          </cell>
          <cell r="D2274" t="str">
            <v>C2217</v>
          </cell>
          <cell r="G2274" t="str">
            <v>C24TNN.00050200</v>
          </cell>
          <cell r="J2274" t="str">
            <v>Payment for invoice(s) 18/09/2024.C24TNN.00050200 - Purchasing invoice C24TNN.00050200</v>
          </cell>
          <cell r="K2274">
            <v>676480</v>
          </cell>
          <cell r="L2274">
            <v>45602</v>
          </cell>
        </row>
        <row r="2275">
          <cell r="C2275">
            <v>50201</v>
          </cell>
          <cell r="D2275" t="str">
            <v>C2217</v>
          </cell>
          <cell r="G2275" t="str">
            <v>C24TNN.00050201</v>
          </cell>
          <cell r="J2275" t="str">
            <v>Payment for invoice(s) 18/09/2024.C24TNN.00050201 - Purchasing invoice C24TNN.00050201</v>
          </cell>
          <cell r="K2275">
            <v>676480</v>
          </cell>
          <cell r="L2275">
            <v>45602</v>
          </cell>
        </row>
        <row r="2276">
          <cell r="C2276">
            <v>50202</v>
          </cell>
          <cell r="D2276" t="str">
            <v>C2217</v>
          </cell>
          <cell r="G2276" t="str">
            <v>C24TNN.00050202</v>
          </cell>
          <cell r="J2276" t="str">
            <v>Payment for invoice(s) 18/09/2024.C24TNN.00050202 - Purchasing invoice C24TNN.00050202</v>
          </cell>
          <cell r="K2276">
            <v>676480</v>
          </cell>
          <cell r="L2276">
            <v>45602</v>
          </cell>
        </row>
        <row r="2277">
          <cell r="C2277">
            <v>50203</v>
          </cell>
          <cell r="D2277" t="str">
            <v>C2217</v>
          </cell>
          <cell r="G2277" t="str">
            <v>C24TNN.00050203</v>
          </cell>
          <cell r="J2277" t="str">
            <v>Payment for invoice(s) 18/09/2024.C24TNN.00050203 - Purchasing invoice C24TNN.00050203</v>
          </cell>
          <cell r="K2277">
            <v>676480</v>
          </cell>
          <cell r="L2277">
            <v>45602</v>
          </cell>
        </row>
        <row r="2278">
          <cell r="C2278">
            <v>50204</v>
          </cell>
          <cell r="D2278" t="str">
            <v>C2217</v>
          </cell>
          <cell r="G2278" t="str">
            <v>C24TNN.00050204</v>
          </cell>
          <cell r="J2278" t="str">
            <v>Payment for invoice(s) 18/09/2024.C24TNN.00050204 - Purchasing invoice C24TNN.00050204</v>
          </cell>
          <cell r="K2278">
            <v>405888</v>
          </cell>
          <cell r="L2278">
            <v>45602</v>
          </cell>
        </row>
        <row r="2279">
          <cell r="C2279">
            <v>50205</v>
          </cell>
          <cell r="D2279" t="str">
            <v>C2217</v>
          </cell>
          <cell r="G2279" t="str">
            <v>C24TNN.00050205</v>
          </cell>
          <cell r="J2279" t="str">
            <v>Payment for invoice(s) 18/09/2024.C24TNN.00050205 - Purchasing invoice C24TNN.00050205</v>
          </cell>
          <cell r="K2279">
            <v>1014719</v>
          </cell>
          <cell r="L2279">
            <v>45602</v>
          </cell>
        </row>
        <row r="2280">
          <cell r="C2280">
            <v>50206</v>
          </cell>
          <cell r="D2280" t="str">
            <v>C2217</v>
          </cell>
          <cell r="G2280" t="str">
            <v>C24TNN.00050206</v>
          </cell>
          <cell r="J2280" t="str">
            <v>Payment for invoice(s) 18/09/2024.C24TNN.00050206 - Purchasing invoice C24TNN.00050206</v>
          </cell>
          <cell r="K2280">
            <v>541184</v>
          </cell>
          <cell r="L2280">
            <v>45602</v>
          </cell>
        </row>
        <row r="2281">
          <cell r="C2281">
            <v>50207</v>
          </cell>
          <cell r="D2281" t="str">
            <v>C2217</v>
          </cell>
          <cell r="G2281" t="str">
            <v>C24TNN.00050207</v>
          </cell>
          <cell r="J2281" t="str">
            <v>Payment for invoice(s) 18/09/2024.C24TNN.00050207 - Purchasing invoice C24TNN.00050207</v>
          </cell>
          <cell r="K2281">
            <v>676480</v>
          </cell>
          <cell r="L2281">
            <v>45602</v>
          </cell>
        </row>
        <row r="2282">
          <cell r="C2282">
            <v>50208</v>
          </cell>
          <cell r="D2282" t="str">
            <v>C2217</v>
          </cell>
          <cell r="G2282" t="str">
            <v>C24TNN.00050208</v>
          </cell>
          <cell r="J2282" t="str">
            <v>Payment for invoice(s) 18/09/2024.C24TNN.00050208 - Purchasing invoice C24TNN.00050208</v>
          </cell>
          <cell r="K2282">
            <v>541184</v>
          </cell>
          <cell r="L2282">
            <v>45602</v>
          </cell>
        </row>
        <row r="2283">
          <cell r="C2283">
            <v>50277</v>
          </cell>
          <cell r="D2283" t="str">
            <v>C2217</v>
          </cell>
          <cell r="G2283" t="str">
            <v>C24TNN.00050277</v>
          </cell>
          <cell r="J2283" t="str">
            <v>Payment for invoice(s) 18/09/2024.C24TNN.00050277 - Purchasing invoice C24TNN.00050277</v>
          </cell>
          <cell r="K2283">
            <v>541184</v>
          </cell>
          <cell r="L2283">
            <v>45602</v>
          </cell>
        </row>
        <row r="2284">
          <cell r="C2284">
            <v>50278</v>
          </cell>
          <cell r="D2284" t="str">
            <v>C2217</v>
          </cell>
          <cell r="G2284" t="str">
            <v>C24TNN.00050278</v>
          </cell>
          <cell r="J2284" t="str">
            <v>Payment for invoice(s) 18/09/2024.C24TNN.00050278 - Purchasing invoice C24TNN.00050278</v>
          </cell>
          <cell r="K2284">
            <v>541184</v>
          </cell>
          <cell r="L2284">
            <v>45602</v>
          </cell>
        </row>
        <row r="2285">
          <cell r="C2285">
            <v>50279</v>
          </cell>
          <cell r="D2285" t="str">
            <v>C2217</v>
          </cell>
          <cell r="G2285" t="str">
            <v>C24TNN.00050279</v>
          </cell>
          <cell r="J2285" t="str">
            <v>Payment for invoice(s) 18/09/2024.C24TNN.00050279 - Purchasing invoice C24TNN.00050279</v>
          </cell>
          <cell r="K2285">
            <v>541184</v>
          </cell>
          <cell r="L2285">
            <v>45602</v>
          </cell>
        </row>
        <row r="2286">
          <cell r="C2286">
            <v>50280</v>
          </cell>
          <cell r="D2286" t="str">
            <v>C2217</v>
          </cell>
          <cell r="G2286" t="str">
            <v>C24TNN.00050280</v>
          </cell>
          <cell r="J2286" t="str">
            <v>Payment for invoice(s) 18/09/2024.C24TNN.00050280 - Purchasing invoice C24TNN.00050280</v>
          </cell>
          <cell r="K2286">
            <v>676480</v>
          </cell>
          <cell r="L2286">
            <v>45602</v>
          </cell>
        </row>
        <row r="2287">
          <cell r="C2287">
            <v>50281</v>
          </cell>
          <cell r="D2287" t="str">
            <v>C2217</v>
          </cell>
          <cell r="G2287" t="str">
            <v>C24TNN.00050281</v>
          </cell>
          <cell r="J2287" t="str">
            <v>Payment for invoice(s) 18/09/2024.C24TNN.00050281 - Purchasing invoice C24TNN.00050281</v>
          </cell>
          <cell r="K2287">
            <v>676480</v>
          </cell>
          <cell r="L2287">
            <v>45602</v>
          </cell>
        </row>
        <row r="2288">
          <cell r="C2288">
            <v>50282</v>
          </cell>
          <cell r="D2288" t="str">
            <v>C2217</v>
          </cell>
          <cell r="G2288" t="str">
            <v>C24TNN.00050282</v>
          </cell>
          <cell r="J2288" t="str">
            <v>Payment for invoice(s) 18/09/2024.C24TNN.00050282 - Purchasing invoice C24TNN.00050282</v>
          </cell>
          <cell r="K2288">
            <v>541184</v>
          </cell>
          <cell r="L2288">
            <v>45602</v>
          </cell>
        </row>
        <row r="2289">
          <cell r="C2289">
            <v>50283</v>
          </cell>
          <cell r="D2289" t="str">
            <v>C2217</v>
          </cell>
          <cell r="G2289" t="str">
            <v>C24TNN.00050283</v>
          </cell>
          <cell r="J2289" t="str">
            <v>Payment for invoice(s) 18/09/2024.C24TNN.00050283 - Purchasing invoice C24TNN.00050283</v>
          </cell>
          <cell r="K2289">
            <v>541184</v>
          </cell>
          <cell r="L2289">
            <v>45602</v>
          </cell>
        </row>
        <row r="2290">
          <cell r="C2290">
            <v>50284</v>
          </cell>
          <cell r="D2290" t="str">
            <v>C2217</v>
          </cell>
          <cell r="G2290" t="str">
            <v>C24TNN.00050284</v>
          </cell>
          <cell r="J2290" t="str">
            <v>Payment for invoice(s) 18/09/2024.C24TNN.00050284 - Purchasing invoice C24TNN.00050284</v>
          </cell>
          <cell r="K2290">
            <v>541184</v>
          </cell>
          <cell r="L2290">
            <v>45602</v>
          </cell>
        </row>
        <row r="2291">
          <cell r="C2291">
            <v>50286</v>
          </cell>
          <cell r="D2291" t="str">
            <v>C2217</v>
          </cell>
          <cell r="G2291" t="str">
            <v>C24TNN.00050286</v>
          </cell>
          <cell r="J2291" t="str">
            <v>Payment for invoice(s) 18/09/2024.C24TNN.00050286 - Purchasing invoice C24TNN.00050286</v>
          </cell>
          <cell r="K2291">
            <v>473536</v>
          </cell>
          <cell r="L2291">
            <v>45602</v>
          </cell>
        </row>
        <row r="2292">
          <cell r="C2292">
            <v>50287</v>
          </cell>
          <cell r="D2292" t="str">
            <v>C2217</v>
          </cell>
          <cell r="G2292" t="str">
            <v>C24TNN.00050287</v>
          </cell>
          <cell r="J2292" t="str">
            <v>Payment for invoice(s) 18/09/2024.C24TNN.00050287 - Purchasing invoice C24TNN.00050287</v>
          </cell>
          <cell r="K2292">
            <v>541184</v>
          </cell>
          <cell r="L2292">
            <v>45602</v>
          </cell>
        </row>
        <row r="2293">
          <cell r="C2293">
            <v>50288</v>
          </cell>
          <cell r="D2293" t="str">
            <v>C2217</v>
          </cell>
          <cell r="G2293" t="str">
            <v>C24TNN.00050288</v>
          </cell>
          <cell r="J2293" t="str">
            <v>Payment for invoice(s) 18/09/2024.C24TNN.00050288 - Purchasing invoice C24TNN.00050288</v>
          </cell>
          <cell r="K2293">
            <v>541184</v>
          </cell>
          <cell r="L2293">
            <v>45602</v>
          </cell>
        </row>
        <row r="2294">
          <cell r="C2294">
            <v>50289</v>
          </cell>
          <cell r="D2294" t="str">
            <v>C2217</v>
          </cell>
          <cell r="G2294" t="str">
            <v>C24TNN.00050289</v>
          </cell>
          <cell r="J2294" t="str">
            <v>Payment for invoice(s) 18/09/2024.C24TNN.00050289 - Purchasing invoice C24TNN.00050289</v>
          </cell>
          <cell r="K2294">
            <v>541184</v>
          </cell>
          <cell r="L2294">
            <v>45602</v>
          </cell>
        </row>
        <row r="2295">
          <cell r="C2295">
            <v>50291</v>
          </cell>
          <cell r="D2295" t="str">
            <v>C2217</v>
          </cell>
          <cell r="G2295" t="str">
            <v>C24TNN.00050291</v>
          </cell>
          <cell r="J2295" t="str">
            <v>Payment for invoice(s) 19/09/2024.C24TNN.00050291 - Purchasing invoice C24TNN.00050291</v>
          </cell>
          <cell r="K2295">
            <v>676480</v>
          </cell>
          <cell r="L2295">
            <v>45602</v>
          </cell>
        </row>
        <row r="2296">
          <cell r="C2296">
            <v>50292</v>
          </cell>
          <cell r="D2296" t="str">
            <v>C2217</v>
          </cell>
          <cell r="G2296" t="str">
            <v>C24TNN.00050292</v>
          </cell>
          <cell r="J2296" t="str">
            <v>Payment for invoice(s) 19/09/2024.C24TNN.00050292 - Purchasing invoice C24TNN.00050292</v>
          </cell>
          <cell r="K2296">
            <v>676480</v>
          </cell>
          <cell r="L2296">
            <v>45602</v>
          </cell>
        </row>
        <row r="2297">
          <cell r="C2297">
            <v>51655</v>
          </cell>
          <cell r="D2297" t="str">
            <v>C2217</v>
          </cell>
          <cell r="G2297" t="str">
            <v>C24TNN.00051655</v>
          </cell>
          <cell r="J2297" t="str">
            <v>Payment for invoice(s) 20/09/2024.C24TNN.00051655 - Purchasing invoice C24TNN.00051655</v>
          </cell>
          <cell r="K2297">
            <v>541184</v>
          </cell>
          <cell r="L2297">
            <v>45602</v>
          </cell>
        </row>
        <row r="2298">
          <cell r="C2298">
            <v>51656</v>
          </cell>
          <cell r="D2298" t="str">
            <v>C2217</v>
          </cell>
          <cell r="G2298" t="str">
            <v>C24TNN.00051656</v>
          </cell>
          <cell r="J2298" t="str">
            <v>Payment for invoice(s) 20/09/2024.C24TNN.00051656 - Purchasing invoice C24TNN.00051656</v>
          </cell>
          <cell r="K2298">
            <v>676480</v>
          </cell>
          <cell r="L2298">
            <v>45602</v>
          </cell>
        </row>
        <row r="2299">
          <cell r="C2299">
            <v>51657</v>
          </cell>
          <cell r="D2299" t="str">
            <v>C2217</v>
          </cell>
          <cell r="G2299" t="str">
            <v>C24TNN.00051657</v>
          </cell>
          <cell r="J2299" t="str">
            <v>Payment for invoice(s) 20/09/2024.C24TNN.00051657 - Purchasing invoice C24TNN.00051657</v>
          </cell>
          <cell r="K2299">
            <v>541184</v>
          </cell>
          <cell r="L2299">
            <v>45602</v>
          </cell>
        </row>
        <row r="2300">
          <cell r="C2300">
            <v>51658</v>
          </cell>
          <cell r="D2300" t="str">
            <v>C2217</v>
          </cell>
          <cell r="G2300" t="str">
            <v>C24TNN.00051658</v>
          </cell>
          <cell r="J2300" t="str">
            <v>Payment for invoice(s) 20/09/2024.C24TNN.00051658 - Purchasing invoice C24TNN.00051658</v>
          </cell>
          <cell r="K2300">
            <v>541184</v>
          </cell>
          <cell r="L2300">
            <v>45602</v>
          </cell>
        </row>
        <row r="2301">
          <cell r="C2301">
            <v>51659</v>
          </cell>
          <cell r="D2301" t="str">
            <v>C2217</v>
          </cell>
          <cell r="G2301" t="str">
            <v>C24TNN.00051659</v>
          </cell>
          <cell r="J2301" t="str">
            <v>Payment for invoice(s) 20/09/2024.C24TNN.00051659 - Purchasing invoice C24TNN.00051659</v>
          </cell>
          <cell r="K2301">
            <v>541184</v>
          </cell>
          <cell r="L2301">
            <v>45602</v>
          </cell>
        </row>
        <row r="2302">
          <cell r="C2302">
            <v>51660</v>
          </cell>
          <cell r="D2302" t="str">
            <v>C2217</v>
          </cell>
          <cell r="G2302" t="str">
            <v>C24TNN.00051660</v>
          </cell>
          <cell r="J2302" t="str">
            <v>Payment for invoice(s) 20/09/2024.C24TNN.00051660 - Purchasing invoice C24TNN.00051660</v>
          </cell>
          <cell r="K2302">
            <v>541184</v>
          </cell>
          <cell r="L2302">
            <v>45602</v>
          </cell>
        </row>
        <row r="2303">
          <cell r="C2303">
            <v>51807</v>
          </cell>
          <cell r="D2303" t="str">
            <v>C2217</v>
          </cell>
          <cell r="G2303" t="str">
            <v>C24TNN.00051807</v>
          </cell>
          <cell r="J2303" t="str">
            <v>Payment for invoice(s) 23/09/2024.C24TNN.00051807 - Purchasing invoice C24TNN.00051807</v>
          </cell>
          <cell r="K2303">
            <v>541184</v>
          </cell>
          <cell r="L2303">
            <v>45602</v>
          </cell>
        </row>
        <row r="2304">
          <cell r="C2304">
            <v>51442</v>
          </cell>
          <cell r="D2304" t="str">
            <v>C2217</v>
          </cell>
          <cell r="G2304" t="str">
            <v>C24TNN.00051442</v>
          </cell>
          <cell r="J2304" t="str">
            <v>Payment for invoice(s) 24/09/2024.C24TNN.00051442 - Purchasing invoice C24TNN.00051442</v>
          </cell>
          <cell r="K2304">
            <v>676480</v>
          </cell>
          <cell r="L2304">
            <v>45602</v>
          </cell>
        </row>
        <row r="2305">
          <cell r="C2305">
            <v>51443</v>
          </cell>
          <cell r="D2305" t="str">
            <v>C2217</v>
          </cell>
          <cell r="G2305" t="str">
            <v>C24TNN.00051443</v>
          </cell>
          <cell r="J2305" t="str">
            <v>Payment for invoice(s) 24/09/2024.C24TNN.00051443 - Purchasing invoice C24TNN.00051443</v>
          </cell>
          <cell r="K2305">
            <v>541184</v>
          </cell>
          <cell r="L2305">
            <v>45602</v>
          </cell>
        </row>
        <row r="2306">
          <cell r="C2306">
            <v>51444</v>
          </cell>
          <cell r="D2306" t="str">
            <v>C2217</v>
          </cell>
          <cell r="G2306" t="str">
            <v>C24TNN.00051444</v>
          </cell>
          <cell r="J2306" t="str">
            <v>Payment for invoice(s) 24/09/2024.C24TNN.00051444 - Purchasing invoice C24TNN.00051444</v>
          </cell>
          <cell r="K2306">
            <v>676480</v>
          </cell>
          <cell r="L2306">
            <v>45602</v>
          </cell>
        </row>
        <row r="2307">
          <cell r="C2307">
            <v>51445</v>
          </cell>
          <cell r="D2307" t="str">
            <v>C2217</v>
          </cell>
          <cell r="G2307" t="str">
            <v>C24TNN.00051445</v>
          </cell>
          <cell r="J2307" t="str">
            <v>Payment for invoice(s) 24/09/2024.C24TNN.00051445 - Purchasing invoice C24TNN.00051445</v>
          </cell>
          <cell r="K2307">
            <v>676480</v>
          </cell>
          <cell r="L2307">
            <v>45602</v>
          </cell>
        </row>
        <row r="2308">
          <cell r="C2308">
            <v>51446</v>
          </cell>
          <cell r="D2308" t="str">
            <v>C2217</v>
          </cell>
          <cell r="G2308" t="str">
            <v>C24TNN.00051446</v>
          </cell>
          <cell r="J2308" t="str">
            <v>Payment for invoice(s) 24/09/2024.C24TNN.00051446 - Purchasing invoice C24TNN.00051446</v>
          </cell>
          <cell r="K2308">
            <v>541184</v>
          </cell>
          <cell r="L2308">
            <v>45602</v>
          </cell>
        </row>
        <row r="2309">
          <cell r="C2309">
            <v>51447</v>
          </cell>
          <cell r="D2309" t="str">
            <v>C2217</v>
          </cell>
          <cell r="G2309" t="str">
            <v>C24TNN.00051447</v>
          </cell>
          <cell r="J2309" t="str">
            <v>Payment for invoice(s) 24/09/2024.C24TNN.00051447 - Purchasing invoice C24TNN.00051447</v>
          </cell>
          <cell r="K2309">
            <v>541184</v>
          </cell>
          <cell r="L2309">
            <v>45602</v>
          </cell>
        </row>
        <row r="2310">
          <cell r="C2310">
            <v>51448</v>
          </cell>
          <cell r="D2310" t="str">
            <v>C2217</v>
          </cell>
          <cell r="G2310" t="str">
            <v>C24TNN.00051448</v>
          </cell>
          <cell r="J2310" t="str">
            <v>Payment for invoice(s) 24/09/2024.C24TNN.00051448 - Purchasing invoice C24TNN.00051448</v>
          </cell>
          <cell r="K2310">
            <v>541184</v>
          </cell>
          <cell r="L2310">
            <v>45602</v>
          </cell>
        </row>
        <row r="2311">
          <cell r="C2311">
            <v>51449</v>
          </cell>
          <cell r="D2311" t="str">
            <v>C2217</v>
          </cell>
          <cell r="G2311" t="str">
            <v>C24TNN.00051449</v>
          </cell>
          <cell r="J2311" t="str">
            <v>Payment for invoice(s) 24/09/2024.C24TNN.00051449 - Purchasing invoice C24TNN.00051449</v>
          </cell>
          <cell r="K2311">
            <v>541184</v>
          </cell>
          <cell r="L2311">
            <v>45602</v>
          </cell>
        </row>
        <row r="2312">
          <cell r="C2312">
            <v>51450</v>
          </cell>
          <cell r="D2312" t="str">
            <v>C2217</v>
          </cell>
          <cell r="G2312" t="str">
            <v>C24TNN.00051450</v>
          </cell>
          <cell r="J2312" t="str">
            <v>Payment for invoice(s) 24/09/2024.C24TNN.00051450 - Purchasing invoice C24TNN.00051450</v>
          </cell>
          <cell r="K2312">
            <v>676480</v>
          </cell>
          <cell r="L2312">
            <v>45602</v>
          </cell>
        </row>
        <row r="2313">
          <cell r="C2313">
            <v>51842</v>
          </cell>
          <cell r="D2313" t="str">
            <v>C2217</v>
          </cell>
          <cell r="G2313" t="str">
            <v>C24TNN.00051842</v>
          </cell>
          <cell r="J2313" t="str">
            <v>Payment for invoice(s) 24/09/2024.C24TNN.00051842 - Purchasing invoice C24TNN.00051842</v>
          </cell>
          <cell r="K2313">
            <v>541184</v>
          </cell>
          <cell r="L2313">
            <v>45602</v>
          </cell>
        </row>
        <row r="2314">
          <cell r="C2314">
            <v>51852</v>
          </cell>
          <cell r="D2314" t="str">
            <v>C2217</v>
          </cell>
          <cell r="G2314" t="str">
            <v>C24TNN.00051852</v>
          </cell>
          <cell r="J2314" t="str">
            <v>Payment for invoice(s) 24/09/2024.C24TNN.00051852 - Purchasing invoice C24TNN.00051852</v>
          </cell>
          <cell r="K2314">
            <v>1014719</v>
          </cell>
          <cell r="L2314">
            <v>45602</v>
          </cell>
        </row>
        <row r="2315">
          <cell r="C2315">
            <v>51881</v>
          </cell>
          <cell r="D2315" t="str">
            <v>C2217</v>
          </cell>
          <cell r="G2315" t="str">
            <v>C24TNN.00051881</v>
          </cell>
          <cell r="J2315" t="str">
            <v>Payment for invoice(s) 24/09/2024.C24TNN.00051881 - Purchasing invoice C24TNN.00051881</v>
          </cell>
          <cell r="K2315">
            <v>541184</v>
          </cell>
          <cell r="L2315">
            <v>45602</v>
          </cell>
        </row>
        <row r="2316">
          <cell r="C2316">
            <v>51893</v>
          </cell>
          <cell r="D2316" t="str">
            <v>C2217</v>
          </cell>
          <cell r="G2316" t="str">
            <v>C24TNN.00051893</v>
          </cell>
          <cell r="J2316" t="str">
            <v>Payment for invoice(s) 24/09/2024.C24TNN.00051893 - Purchasing invoice C24TNN.00051893</v>
          </cell>
          <cell r="K2316">
            <v>541184</v>
          </cell>
          <cell r="L2316">
            <v>45602</v>
          </cell>
        </row>
        <row r="2317">
          <cell r="C2317">
            <v>51947</v>
          </cell>
          <cell r="D2317" t="str">
            <v>C2217</v>
          </cell>
          <cell r="G2317" t="str">
            <v>C24TNN.00051947</v>
          </cell>
          <cell r="J2317" t="str">
            <v>Payment for invoice(s) 25/09/2024.C24TNN.00051947 - Purchasing invoice C24TNN.00051947</v>
          </cell>
          <cell r="K2317">
            <v>541184</v>
          </cell>
          <cell r="L2317">
            <v>45602</v>
          </cell>
        </row>
        <row r="2318">
          <cell r="C2318">
            <v>51948</v>
          </cell>
          <cell r="D2318" t="str">
            <v>C2217</v>
          </cell>
          <cell r="G2318" t="str">
            <v>C24TNN.00051948</v>
          </cell>
          <cell r="J2318" t="str">
            <v>Payment for invoice(s) 25/09/2024.C24TNN.00051948 - Purchasing invoice C24TNN.00051948</v>
          </cell>
          <cell r="K2318">
            <v>541184</v>
          </cell>
          <cell r="L2318">
            <v>45602</v>
          </cell>
        </row>
        <row r="2319">
          <cell r="C2319">
            <v>51949</v>
          </cell>
          <cell r="D2319" t="str">
            <v>C2217</v>
          </cell>
          <cell r="G2319" t="str">
            <v>C24TNN.00051949</v>
          </cell>
          <cell r="J2319" t="str">
            <v>Payment for invoice(s) 25/09/2024.C24TNN.00051949 - Purchasing invoice C24TNN.00051949</v>
          </cell>
          <cell r="K2319">
            <v>541184</v>
          </cell>
          <cell r="L2319">
            <v>45602</v>
          </cell>
        </row>
        <row r="2320">
          <cell r="C2320">
            <v>51950</v>
          </cell>
          <cell r="D2320" t="str">
            <v>C2217</v>
          </cell>
          <cell r="G2320" t="str">
            <v>C24TNN.00051950</v>
          </cell>
          <cell r="J2320" t="str">
            <v>Payment for invoice(s) 25/09/2024.C24TNN.00051950 - Purchasing invoice C24TNN.00051950</v>
          </cell>
          <cell r="K2320">
            <v>541184</v>
          </cell>
          <cell r="L2320">
            <v>45602</v>
          </cell>
        </row>
        <row r="2321">
          <cell r="C2321">
            <v>51951</v>
          </cell>
          <cell r="D2321" t="str">
            <v>C2217</v>
          </cell>
          <cell r="G2321" t="str">
            <v>C24TNN.00051951</v>
          </cell>
          <cell r="J2321" t="str">
            <v>Payment for invoice(s) 25/09/2024.C24TNN.00051951 - Purchasing invoice C24TNN.00051951</v>
          </cell>
          <cell r="K2321">
            <v>541184</v>
          </cell>
          <cell r="L2321">
            <v>45602</v>
          </cell>
        </row>
        <row r="2322">
          <cell r="C2322">
            <v>51952</v>
          </cell>
          <cell r="D2322" t="str">
            <v>C2217</v>
          </cell>
          <cell r="G2322" t="str">
            <v>C24TNN.00051952</v>
          </cell>
          <cell r="J2322" t="str">
            <v>Payment for invoice(s) 25/09/2024.C24TNN.00051952 - Purchasing invoice C24TNN.00051952</v>
          </cell>
          <cell r="K2322">
            <v>541184</v>
          </cell>
          <cell r="L2322">
            <v>45602</v>
          </cell>
        </row>
        <row r="2323">
          <cell r="C2323">
            <v>51953</v>
          </cell>
          <cell r="D2323" t="str">
            <v>C2217</v>
          </cell>
          <cell r="G2323" t="str">
            <v>C24TNN.00051953</v>
          </cell>
          <cell r="J2323" t="str">
            <v>Payment for invoice(s) 25/09/2024.C24TNN.00051953 - Purchasing invoice C24TNN.00051953</v>
          </cell>
          <cell r="K2323">
            <v>676480</v>
          </cell>
          <cell r="L2323">
            <v>45602</v>
          </cell>
        </row>
        <row r="2324">
          <cell r="C2324">
            <v>53013</v>
          </cell>
          <cell r="D2324" t="str">
            <v>C2217</v>
          </cell>
          <cell r="G2324" t="str">
            <v>C24TNN.00053013</v>
          </cell>
          <cell r="J2324" t="str">
            <v>Payment for invoice(s) 26/09/2024.C24TNN.00053013 - Purchasing invoice C24TNN.00053013</v>
          </cell>
          <cell r="K2324">
            <v>473536</v>
          </cell>
          <cell r="L2324">
            <v>45602</v>
          </cell>
        </row>
        <row r="2325">
          <cell r="C2325">
            <v>53015</v>
          </cell>
          <cell r="D2325" t="str">
            <v>C2217</v>
          </cell>
          <cell r="G2325" t="str">
            <v>C24TNN.00053015</v>
          </cell>
          <cell r="J2325" t="str">
            <v>Payment for invoice(s) 26/09/2024.C24TNN.00053015 - Purchasing invoice C24TNN.00053015</v>
          </cell>
          <cell r="K2325">
            <v>405888</v>
          </cell>
          <cell r="L2325">
            <v>45602</v>
          </cell>
        </row>
        <row r="2326">
          <cell r="C2326">
            <v>53016</v>
          </cell>
          <cell r="D2326" t="str">
            <v>C2217</v>
          </cell>
          <cell r="G2326" t="str">
            <v>C24TNN.00053016</v>
          </cell>
          <cell r="J2326" t="str">
            <v>Payment for invoice(s) 26/09/2024.C24TNN.00053016 - Purchasing invoice C24TNN.00053016</v>
          </cell>
          <cell r="K2326">
            <v>405888</v>
          </cell>
          <cell r="L2326">
            <v>45602</v>
          </cell>
        </row>
        <row r="2327">
          <cell r="C2327">
            <v>53017</v>
          </cell>
          <cell r="D2327" t="str">
            <v>C2217</v>
          </cell>
          <cell r="G2327" t="str">
            <v>C24TNN.00053017</v>
          </cell>
          <cell r="J2327" t="str">
            <v>Payment for invoice(s) 26/09/2024.C24TNN.00053017 - Purchasing invoice C24TNN.00053017</v>
          </cell>
          <cell r="K2327">
            <v>405888</v>
          </cell>
          <cell r="L2327">
            <v>45602</v>
          </cell>
        </row>
        <row r="2328">
          <cell r="C2328">
            <v>998</v>
          </cell>
          <cell r="D2328" t="str">
            <v>C2217</v>
          </cell>
          <cell r="G2328" t="str">
            <v>HD998</v>
          </cell>
          <cell r="J2328" t="str">
            <v>Payment for invoice(s) HNM-C31024UYEN(134760)-137177 - Cấn trừ HD998 Phí hỗ trợ tiền điện tháng 09 năm 2024 tại Hải Phòng-CR2217</v>
          </cell>
          <cell r="K2328">
            <v>-42618</v>
          </cell>
          <cell r="L2328">
            <v>45602</v>
          </cell>
        </row>
        <row r="2329">
          <cell r="C2329">
            <v>9419</v>
          </cell>
          <cell r="D2329" t="str">
            <v>C2217</v>
          </cell>
          <cell r="G2329" t="str">
            <v>HD9419</v>
          </cell>
          <cell r="J2329" t="str">
            <v>Payment for invoice(s) HNM-C31024UYEN(134761)-137201 - Cấn trừ HD9419 Phí hỗ trợ trao đổi dữ liệu điện tử tháng 09 năm 2024 tại Hà Nội-CR2217</v>
          </cell>
          <cell r="K2329">
            <v>-663626</v>
          </cell>
          <cell r="L2329">
            <v>45602</v>
          </cell>
        </row>
        <row r="2330">
          <cell r="C2330">
            <v>853</v>
          </cell>
          <cell r="D2330" t="str">
            <v>C2217</v>
          </cell>
          <cell r="G2330" t="str">
            <v>HD853</v>
          </cell>
          <cell r="J2330" t="str">
            <v>Payment for invoice(s) HNM-C31024UYEN(134762)-137176 - Cấn trừ HD853 Phí hỗ trợ trao đổi dữ liệu điện tử tháng 09 năm 2024 tại Quảng Ninh-CR2217</v>
          </cell>
          <cell r="K2330">
            <v>-13530</v>
          </cell>
          <cell r="L2330">
            <v>45602</v>
          </cell>
        </row>
        <row r="2331">
          <cell r="C2331">
            <v>1092</v>
          </cell>
          <cell r="D2331" t="str">
            <v>C2217</v>
          </cell>
          <cell r="G2331" t="str">
            <v>HD1092</v>
          </cell>
          <cell r="J2331" t="str">
            <v>Payment for invoice(s) HNM-C31024UYEN(134763)-137202 - Cấn trừ HD1092 Phí hỗ trợ trao đổi dữ liệu điện tử tháng 09 năm 2024 tại Bắc Ninh-CR2217</v>
          </cell>
          <cell r="K2331">
            <v>-20294</v>
          </cell>
          <cell r="L2331">
            <v>45602</v>
          </cell>
        </row>
        <row r="2332">
          <cell r="C2332">
            <v>9421</v>
          </cell>
          <cell r="D2332" t="str">
            <v>C2217</v>
          </cell>
          <cell r="G2332" t="str">
            <v>HD9421</v>
          </cell>
          <cell r="J2332" t="str">
            <v>Payment for invoice(s) HNM-C31024UYEN(134766)-137194 - Cấn trừ HD9421 Phí hỗ trợ bán hàng và khuyến mãi tháng 09 năm 2024 tại Hà Nội-CR2217</v>
          </cell>
          <cell r="K2332">
            <v>-663626</v>
          </cell>
          <cell r="L2332">
            <v>45602</v>
          </cell>
        </row>
        <row r="2333">
          <cell r="C2333">
            <v>879</v>
          </cell>
          <cell r="D2333" t="str">
            <v>C2217</v>
          </cell>
          <cell r="G2333" t="str">
            <v>HD879</v>
          </cell>
          <cell r="J2333" t="str">
            <v>Payment for invoice(s) HNM-C31024UYEN(134767)-137170 - Cấn trừ HD879 Phí hỗ trợ kiểm tra an toàn vệ sinh thực phẩm sản phẩm tháng 09 năm 2024 tại Hưng Yên-CR2217</v>
          </cell>
          <cell r="K2333">
            <v>-24353</v>
          </cell>
          <cell r="L2333">
            <v>45602</v>
          </cell>
        </row>
        <row r="2334">
          <cell r="C2334">
            <v>9423</v>
          </cell>
          <cell r="D2334" t="str">
            <v>C2217</v>
          </cell>
          <cell r="G2334" t="str">
            <v>HD9423</v>
          </cell>
          <cell r="J2334" t="str">
            <v>Payment for invoice(s) HNM-C31024UYEN(134770)-137185 - Cấn trừ HD9423 Phí hỗ trợ tiền điện tháng 09 năm 2024 tại Hà Nội-CR2217</v>
          </cell>
          <cell r="K2334">
            <v>-663626</v>
          </cell>
          <cell r="L2334">
            <v>45602</v>
          </cell>
        </row>
        <row r="2335">
          <cell r="C2335">
            <v>9425</v>
          </cell>
          <cell r="D2335" t="str">
            <v>C2217</v>
          </cell>
          <cell r="G2335" t="str">
            <v>HD9425</v>
          </cell>
          <cell r="J2335" t="str">
            <v>Payment for invoice(s) HNM-C31024UYEN(134793)-137195 - Cấn trừ HD9425 Phí hỗ trợ kiểm tra an toàn vệ sinh thực phẩm sản phẩm tháng 09 năm 2024 tại Hà Nội-CR2217</v>
          </cell>
          <cell r="K2335">
            <v>-663626</v>
          </cell>
          <cell r="L2335">
            <v>45602</v>
          </cell>
        </row>
        <row r="2336">
          <cell r="C2336">
            <v>1000</v>
          </cell>
          <cell r="D2336" t="str">
            <v>C2217</v>
          </cell>
          <cell r="G2336" t="str">
            <v>HD1000</v>
          </cell>
          <cell r="J2336" t="str">
            <v>Payment for invoice(s) HNM-C31024UYEN(134794)-137171 - Cấn trừ HD1000 Phí hỗ trợ trưng bày tháng 09 năm 2024 tại Hải Phòng-CR2217</v>
          </cell>
          <cell r="K2336">
            <v>-42618</v>
          </cell>
          <cell r="L2336">
            <v>45602</v>
          </cell>
        </row>
        <row r="2337">
          <cell r="C2337">
            <v>1093</v>
          </cell>
          <cell r="D2337" t="str">
            <v>C2217</v>
          </cell>
          <cell r="G2337" t="str">
            <v>HD1093</v>
          </cell>
          <cell r="J2337" t="str">
            <v>Payment for invoice(s) HNM-C31024UYEN(134795)-137179 - Cấn trừ HD1093 Phí hỗ trợ tiền điện tháng 09 năm 2024 tại Bắc Ninh-CR2217</v>
          </cell>
          <cell r="K2337">
            <v>-20294</v>
          </cell>
          <cell r="L2337">
            <v>45602</v>
          </cell>
        </row>
        <row r="2338">
          <cell r="C2338">
            <v>855</v>
          </cell>
          <cell r="D2338" t="str">
            <v>C2217</v>
          </cell>
          <cell r="G2338" t="str">
            <v>HD855</v>
          </cell>
          <cell r="J2338" t="str">
            <v>Payment for invoice(s) HNM-C31024UYEN(134799)-137197 - Cấn trừ HD855. Phí hỗ trợ bán hàng và khuyến mãi tháng 09 năm 2024 tại Quảng Ninh-CR2217</v>
          </cell>
          <cell r="K2338">
            <v>-13530</v>
          </cell>
          <cell r="L2338">
            <v>45602</v>
          </cell>
        </row>
        <row r="2339">
          <cell r="C2339">
            <v>856</v>
          </cell>
          <cell r="D2339" t="str">
            <v>C2217</v>
          </cell>
          <cell r="G2339" t="str">
            <v>HD856</v>
          </cell>
          <cell r="J2339" t="str">
            <v>Payment for invoice(s) HNM-C31024UYEN(134800)-137186 - Cấn trừ HD856 Phí hỗ trợ kiểm tra an toàn vệ sinh thực phẩm sản phẩm tháng 09 năm 2024 tại Quảng Ninh-CR2217</v>
          </cell>
          <cell r="K2339">
            <v>-13530</v>
          </cell>
          <cell r="L2339">
            <v>45602</v>
          </cell>
        </row>
        <row r="2340">
          <cell r="C2340">
            <v>1095</v>
          </cell>
          <cell r="D2340" t="str">
            <v>C2217</v>
          </cell>
          <cell r="G2340" t="str">
            <v>HD1095</v>
          </cell>
          <cell r="J2340" t="str">
            <v>Payment for invoice(s) HNM-C31024UYEN(134801)-137172 - Cấn trừ HD1095 Phí hỗ trợ bán hàng và khuyến mãi tháng 09 năm 2024 tại Bắc Ninh-CR2217</v>
          </cell>
          <cell r="K2340">
            <v>-20294</v>
          </cell>
          <cell r="L2340">
            <v>45602</v>
          </cell>
        </row>
        <row r="2341">
          <cell r="C2341">
            <v>1096</v>
          </cell>
          <cell r="D2341" t="str">
            <v>C2217</v>
          </cell>
          <cell r="G2341" t="str">
            <v>HD1096</v>
          </cell>
          <cell r="J2341" t="str">
            <v>Payment for invoice(s) HNM-C31024UYEN(134802)-137198 - Cấn trừ HD1096 Phí hỗ trợ kiểm tra an toàn vệ sinh thực phẩm sản phẩm tháng 09 năm 2024 tại Bắc Ninh-CR2217</v>
          </cell>
          <cell r="K2341">
            <v>-20294</v>
          </cell>
          <cell r="L2341">
            <v>45602</v>
          </cell>
        </row>
        <row r="2342">
          <cell r="C2342">
            <v>881</v>
          </cell>
          <cell r="D2342" t="str">
            <v>C2217</v>
          </cell>
          <cell r="G2342" t="str">
            <v>HD881</v>
          </cell>
          <cell r="J2342" t="str">
            <v>Payment for invoice(s) HNM-C31024UYEN(134803)-137199 - Cấn trừ HD881 Phí hỗ trợ tiền điện tháng 09 năm 2024 tại Hưng Yên-CR2217</v>
          </cell>
          <cell r="K2342">
            <v>-24353</v>
          </cell>
          <cell r="L2342">
            <v>45602</v>
          </cell>
        </row>
        <row r="2343">
          <cell r="C2343">
            <v>882</v>
          </cell>
          <cell r="D2343" t="str">
            <v>C2217</v>
          </cell>
          <cell r="G2343" t="str">
            <v>HD882</v>
          </cell>
          <cell r="J2343" t="str">
            <v>Payment for invoice(s) HNM-C31024UYEN(134804)-137173 - Cấn trừ HD882 Phí hỗ trợ trao đổi dữ liệu điện tử tháng 09 năm 2024 tại Hưng Yên-CR2217</v>
          </cell>
          <cell r="K2343">
            <v>-24353</v>
          </cell>
          <cell r="L2343">
            <v>45602</v>
          </cell>
        </row>
        <row r="2344">
          <cell r="C2344">
            <v>857</v>
          </cell>
          <cell r="D2344" t="str">
            <v>C2217</v>
          </cell>
          <cell r="G2344" t="str">
            <v>HD857</v>
          </cell>
          <cell r="J2344" t="str">
            <v>Payment for invoice(s) HNM-C31024UYEN(134807)-137191 - Cấn trừ HD857 Phí hỗ trợ tiền điện tháng 09 năm 2024 tại Quảng Ninh-CR2217</v>
          </cell>
          <cell r="K2344">
            <v>-13530</v>
          </cell>
          <cell r="L2344">
            <v>45602</v>
          </cell>
        </row>
        <row r="2345">
          <cell r="C2345">
            <v>1001</v>
          </cell>
          <cell r="D2345" t="str">
            <v>C2217</v>
          </cell>
          <cell r="G2345" t="str">
            <v>HD1001</v>
          </cell>
          <cell r="J2345" t="str">
            <v>Payment for invoice(s) HNM-C31024UYEN(134808)-137181 - Cấn trừ HD1001 Phí hỗ trợ bán hàng và khuyến mãi tháng 09 năm 2024 tại Hải Phòng-CR2217</v>
          </cell>
          <cell r="K2345">
            <v>-42618</v>
          </cell>
          <cell r="L2345">
            <v>45602</v>
          </cell>
        </row>
        <row r="2346">
          <cell r="C2346">
            <v>883</v>
          </cell>
          <cell r="D2346" t="str">
            <v>C2217</v>
          </cell>
          <cell r="G2346" t="str">
            <v>HD883</v>
          </cell>
          <cell r="J2346" t="str">
            <v>Payment for invoice(s) HNM-C31024UYEN(134809)-137192 - Cấn trừ HD883 Phí hỗ trợ trưng bày tháng 09 năm 2024 tại Hưng Yên-CR2217</v>
          </cell>
          <cell r="K2346">
            <v>-24353</v>
          </cell>
          <cell r="L2346">
            <v>45602</v>
          </cell>
        </row>
        <row r="2347">
          <cell r="C2347">
            <v>884</v>
          </cell>
          <cell r="D2347" t="str">
            <v>C2217</v>
          </cell>
          <cell r="G2347" t="str">
            <v>HD884</v>
          </cell>
          <cell r="J2347" t="str">
            <v>Payment for invoice(s) HNM-C31024UYEN(134810)-137182 - Cấn trừ HD884 Phí hỗ trợ bán hàng và khuyến mãi tháng 09 năm 2024 tại Hưng Yên-CR2217</v>
          </cell>
          <cell r="K2347">
            <v>-24353</v>
          </cell>
          <cell r="L2347">
            <v>45602</v>
          </cell>
        </row>
        <row r="2348">
          <cell r="C2348">
            <v>858</v>
          </cell>
          <cell r="D2348" t="str">
            <v>C2217</v>
          </cell>
          <cell r="G2348" t="str">
            <v>HD858</v>
          </cell>
          <cell r="J2348" t="str">
            <v>Payment for invoice(s) HNM-C31024UYEN(134813)-137188 - Cấn trừ HD858 Phí hỗ trợ trưng bày tháng 09 năm 2024 tại Quảng Ninh-CR2217</v>
          </cell>
          <cell r="K2348">
            <v>-13530</v>
          </cell>
          <cell r="L2348">
            <v>45602</v>
          </cell>
        </row>
        <row r="2349">
          <cell r="C2349">
            <v>1003</v>
          </cell>
          <cell r="D2349" t="str">
            <v>C2217</v>
          </cell>
          <cell r="G2349" t="str">
            <v>HD1003</v>
          </cell>
          <cell r="J2349" t="str">
            <v>Payment for invoice(s) HNM-C31024UYEN(134814)-137167 - Cấn trừ HD1003 Phí hỗ trợ trao đổi dữ liệu điện tử tháng 09 năm 2024 tại Hải Phòng-CR2217</v>
          </cell>
          <cell r="K2349">
            <v>-42618</v>
          </cell>
          <cell r="L2349">
            <v>45602</v>
          </cell>
        </row>
        <row r="2350">
          <cell r="C2350">
            <v>1098</v>
          </cell>
          <cell r="D2350" t="str">
            <v>C2217</v>
          </cell>
          <cell r="G2350" t="str">
            <v>HD1098</v>
          </cell>
          <cell r="J2350" t="str">
            <v>Payment for invoice(s) HNM-C31024UYEN(134815)-137168 - Cấn trừ HD1098 Phí hỗ trợ trưng bày tháng 09 năm 2024 tại Bắc Ninh-CR2217</v>
          </cell>
          <cell r="K2350">
            <v>-20294</v>
          </cell>
          <cell r="L2350">
            <v>45602</v>
          </cell>
        </row>
        <row r="2351">
          <cell r="C2351">
            <v>9430</v>
          </cell>
          <cell r="D2351" t="str">
            <v>C2217</v>
          </cell>
          <cell r="G2351" t="str">
            <v>HD9430</v>
          </cell>
          <cell r="J2351" t="str">
            <v>Payment for invoice(s) HNM-C31024UYEN(134817)-137169 - Cấn trừ HD9430 Phí hỗ trợ trưng bày tháng 09 năm 2024 tại Hà Nội-CR2217</v>
          </cell>
          <cell r="K2351">
            <v>-663626</v>
          </cell>
          <cell r="L2351">
            <v>45602</v>
          </cell>
        </row>
        <row r="2352">
          <cell r="C2352">
            <v>1004</v>
          </cell>
          <cell r="D2352" t="str">
            <v>C2217</v>
          </cell>
          <cell r="G2352" t="str">
            <v>HD1004</v>
          </cell>
          <cell r="J2352" t="str">
            <v>Payment for invoice(s) HNM-C31024UYEN(134818)-137205 - Cấn trừ HD1004 Phí hỗ trợ kiểm tra an toàn vệ sinh thực phẩm sản phẩm tháng 09 năm 2024 tại Hải Phòng-CR2217</v>
          </cell>
          <cell r="K2352">
            <v>-42618</v>
          </cell>
          <cell r="L2352">
            <v>45602</v>
          </cell>
        </row>
        <row r="2353">
          <cell r="C2353">
            <v>1111</v>
          </cell>
          <cell r="D2353" t="str">
            <v>C2217</v>
          </cell>
          <cell r="G2353" t="str">
            <v>HD1111</v>
          </cell>
          <cell r="J2353" t="str">
            <v>Payment for invoice(s) HNM-C31024UYEN(135158)-138680 - Cấn trừ HD1111 Phí hỗ trợ trưng bày bổ sung từ tháng 01 đến tháng 08 năm 2024 tại Bắc Ninh-CR2217</v>
          </cell>
          <cell r="K2353">
            <v>-96737</v>
          </cell>
          <cell r="L2353">
            <v>45602</v>
          </cell>
        </row>
        <row r="2354">
          <cell r="C2354">
            <v>898</v>
          </cell>
          <cell r="D2354" t="str">
            <v>C2217</v>
          </cell>
          <cell r="G2354" t="str">
            <v>HD898</v>
          </cell>
          <cell r="J2354" t="str">
            <v>Payment for invoice(s) HNM-C31024UYEN(135162)-138681 - Cấn trừ HD898 Phí hỗ trợ trưng bày bổ sung từ tháng 01 đến tháng 08 năm 2024 tại Hưng Yên-CR2217</v>
          </cell>
          <cell r="K2354">
            <v>-54118</v>
          </cell>
          <cell r="L2354">
            <v>45602</v>
          </cell>
        </row>
        <row r="2355">
          <cell r="C2355">
            <v>1020</v>
          </cell>
          <cell r="D2355" t="str">
            <v>C2217</v>
          </cell>
          <cell r="G2355" t="str">
            <v>HD1020</v>
          </cell>
          <cell r="J2355" t="str">
            <v>Payment for invoice(s) HNM-C31024UYEN(135164)-138682 - Cấn trừ HD1020 Phí hỗ trợ trưng bày bổ sung từ tháng 01 đến tháng 08 năm 2024 tại Hải Phòng-CR2217</v>
          </cell>
          <cell r="K2355">
            <v>-219044</v>
          </cell>
          <cell r="L2355">
            <v>45602</v>
          </cell>
        </row>
        <row r="2356">
          <cell r="C2356">
            <v>9574</v>
          </cell>
          <cell r="D2356" t="str">
            <v>C2217</v>
          </cell>
          <cell r="G2356" t="str">
            <v>HD9574</v>
          </cell>
          <cell r="J2356" t="str">
            <v>Payment for invoice(s) HNM-C31024UYEN(135165)-138683 - Cấn trừ HD9574 Phí hỗ trợ trưng bày bổ sung từ tháng 01 đến tháng 08 năm 2024 tại Hà Nội-CR2217</v>
          </cell>
          <cell r="K2356">
            <v>-2311370</v>
          </cell>
          <cell r="L2356">
            <v>45602</v>
          </cell>
        </row>
        <row r="2357">
          <cell r="C2357">
            <v>870</v>
          </cell>
          <cell r="D2357" t="str">
            <v>C2217</v>
          </cell>
          <cell r="G2357" t="str">
            <v>HD870</v>
          </cell>
          <cell r="J2357" t="str">
            <v>Payment for invoice(s) HNM-C31024UYEN(135166)-138685 - Cấn trừ HD870 Phí hỗ trợ trưng bày bổ sung từ tháng 01 đến tháng 08 năm 2024 tại Quảng Ninh-CR2217</v>
          </cell>
          <cell r="K2357">
            <v>-53780</v>
          </cell>
          <cell r="L2357">
            <v>45602</v>
          </cell>
        </row>
        <row r="2358">
          <cell r="C2358">
            <v>17905</v>
          </cell>
          <cell r="D2358" t="str">
            <v>C2217</v>
          </cell>
          <cell r="G2358" t="str">
            <v>Payment for invoice(s) RRS20240823113HN2216</v>
          </cell>
          <cell r="J2358" t="str">
            <v>Payment for invoice(s) RRS20240823113HN2216 - Invoice for goods return to supplier C2217- Store: HN2216</v>
          </cell>
          <cell r="K2358">
            <v>-270592</v>
          </cell>
          <cell r="L2358">
            <v>45602</v>
          </cell>
        </row>
        <row r="2359">
          <cell r="C2359">
            <v>19176</v>
          </cell>
          <cell r="D2359" t="str">
            <v>C2217</v>
          </cell>
          <cell r="G2359" t="str">
            <v>Payment for invoice(s) RRS20240911928HN2053</v>
          </cell>
          <cell r="J2359" t="str">
            <v>Payment for invoice(s) RRS20240911928HN2053 - Invoice for goods return to supplier C2217- Store: HN2053</v>
          </cell>
          <cell r="K2359">
            <v>-135296</v>
          </cell>
          <cell r="L2359">
            <v>45602</v>
          </cell>
        </row>
        <row r="2360">
          <cell r="C2360">
            <v>17898</v>
          </cell>
          <cell r="D2360" t="str">
            <v>C2217</v>
          </cell>
          <cell r="G2360" t="str">
            <v>Payment for invoice(s) RRS20240917409HN2246</v>
          </cell>
          <cell r="J2360" t="str">
            <v>Payment for invoice(s) RRS20240917409HN2246 - Invoice for goods return to supplier C2217- Store: HN2246</v>
          </cell>
          <cell r="K2360">
            <v>-405888</v>
          </cell>
          <cell r="L2360">
            <v>45602</v>
          </cell>
        </row>
        <row r="2361">
          <cell r="C2361">
            <v>17896</v>
          </cell>
          <cell r="D2361" t="str">
            <v>C2217</v>
          </cell>
          <cell r="G2361" t="str">
            <v>Payment for invoice(s) RRS20240918482HN2166</v>
          </cell>
          <cell r="J2361" t="str">
            <v>Payment for invoice(s) RRS20240918482HN2166 - Invoice for goods return to supplier C2217- Store: HN2166</v>
          </cell>
          <cell r="K2361">
            <v>-202944</v>
          </cell>
          <cell r="L2361">
            <v>45602</v>
          </cell>
        </row>
        <row r="2362">
          <cell r="C2362">
            <v>195</v>
          </cell>
          <cell r="D2362" t="str">
            <v>C2217</v>
          </cell>
          <cell r="G2362" t="str">
            <v>Payment for invoice(s) RRS20240918551ND8003</v>
          </cell>
          <cell r="J2362" t="str">
            <v>Payment for invoice(s) RRS20240918551ND8003 - Invoice for goods return to supplier C2217- Store: ND8003</v>
          </cell>
          <cell r="K2362">
            <v>-405888</v>
          </cell>
          <cell r="L2362">
            <v>45602</v>
          </cell>
        </row>
        <row r="2363">
          <cell r="C2363">
            <v>17892</v>
          </cell>
          <cell r="D2363" t="str">
            <v>C2217</v>
          </cell>
          <cell r="G2363" t="str">
            <v>Payment for invoice(s) RRS20240919721HN2200</v>
          </cell>
          <cell r="J2363" t="str">
            <v>Payment for invoice(s) RRS20240919721HN2200 - Invoice for goods return to supplier C2217- Store: HN2200</v>
          </cell>
          <cell r="K2363">
            <v>-405888</v>
          </cell>
          <cell r="L2363">
            <v>45602</v>
          </cell>
        </row>
        <row r="2364">
          <cell r="C2364">
            <v>17897</v>
          </cell>
          <cell r="D2364" t="str">
            <v>C2217</v>
          </cell>
          <cell r="G2364" t="str">
            <v>Payment for invoice(s) RRS20240919722HN2204</v>
          </cell>
          <cell r="J2364" t="str">
            <v>Payment for invoice(s) RRS20240919722HN2204 - Invoice for goods return to supplier C2217- Store: HN2204</v>
          </cell>
          <cell r="K2364">
            <v>-338240</v>
          </cell>
          <cell r="L2364">
            <v>45602</v>
          </cell>
        </row>
        <row r="2365">
          <cell r="C2365">
            <v>194</v>
          </cell>
          <cell r="D2365" t="str">
            <v>C2217</v>
          </cell>
          <cell r="G2365" t="str">
            <v>Payment for invoice(s) RRS20240921048ND8002</v>
          </cell>
          <cell r="J2365" t="str">
            <v>Payment for invoice(s) RRS20240921048ND8002 - Invoice for goods return to supplier C2217- Store: ND8002</v>
          </cell>
          <cell r="K2365">
            <v>-135296</v>
          </cell>
          <cell r="L2365">
            <v>45602</v>
          </cell>
        </row>
        <row r="2366">
          <cell r="C2366">
            <v>17912</v>
          </cell>
          <cell r="D2366" t="str">
            <v>C2217</v>
          </cell>
          <cell r="G2366" t="str">
            <v>Payment for invoice(s) RRS20240925293HN2182</v>
          </cell>
          <cell r="J2366" t="str">
            <v>Payment for invoice(s) RRS20240925293HN2182 - Invoice for goods return to supplier C2217- Store: HN2182</v>
          </cell>
          <cell r="K2366">
            <v>-135296</v>
          </cell>
          <cell r="L2366">
            <v>45602</v>
          </cell>
        </row>
        <row r="2367">
          <cell r="C2367">
            <v>17914</v>
          </cell>
          <cell r="D2367" t="str">
            <v>C2217</v>
          </cell>
          <cell r="G2367" t="str">
            <v>Payment for invoice(s) RRS20240925372HN2201</v>
          </cell>
          <cell r="J2367" t="str">
            <v>Payment for invoice(s) RRS20240925372HN2201 - Invoice for goods return to supplier C2217- Store: HN2201</v>
          </cell>
          <cell r="K2367">
            <v>-67648</v>
          </cell>
          <cell r="L2367">
            <v>45602</v>
          </cell>
        </row>
        <row r="2368">
          <cell r="C2368">
            <v>17901</v>
          </cell>
          <cell r="D2368" t="str">
            <v>C2217</v>
          </cell>
          <cell r="G2368" t="str">
            <v>Payment for invoice(s) RRS20240926467HN2052</v>
          </cell>
          <cell r="J2368" t="str">
            <v>Payment for invoice(s) RRS20240926467HN2052 - Invoice for goods return to supplier C2217- Store: HN2052</v>
          </cell>
          <cell r="K2368">
            <v>-270592</v>
          </cell>
          <cell r="L2368">
            <v>45602</v>
          </cell>
        </row>
        <row r="2369">
          <cell r="C2369">
            <v>17903</v>
          </cell>
          <cell r="D2369" t="str">
            <v>C2217</v>
          </cell>
          <cell r="G2369" t="str">
            <v>Payment for invoice(s) RRS20240926471HN2212</v>
          </cell>
          <cell r="J2369" t="str">
            <v>Payment for invoice(s) RRS20240926471HN2212 - Invoice for goods return to supplier C2217- Store: HN2212</v>
          </cell>
          <cell r="K2369">
            <v>-202944</v>
          </cell>
          <cell r="L2369">
            <v>45602</v>
          </cell>
        </row>
        <row r="2370">
          <cell r="C2370">
            <v>17902</v>
          </cell>
          <cell r="D2370" t="str">
            <v>C2217</v>
          </cell>
          <cell r="G2370" t="str">
            <v>Payment for invoice(s) RRS20240926473HN2215</v>
          </cell>
          <cell r="J2370" t="str">
            <v>Payment for invoice(s) RRS20240926473HN2215 - Invoice for goods return to supplier C2217- Store: HN2215</v>
          </cell>
          <cell r="K2370">
            <v>-202944</v>
          </cell>
          <cell r="L2370">
            <v>45602</v>
          </cell>
        </row>
        <row r="2371">
          <cell r="C2371">
            <v>17910</v>
          </cell>
          <cell r="D2371" t="str">
            <v>C2217</v>
          </cell>
          <cell r="G2371" t="str">
            <v>Payment for invoice(s) RRS20240927528HN2041</v>
          </cell>
          <cell r="J2371" t="str">
            <v>Payment for invoice(s) RRS20240927528HN2041 - Invoice for goods return to supplier C2217- Store: HN2041</v>
          </cell>
          <cell r="K2371">
            <v>-338240</v>
          </cell>
          <cell r="L2371">
            <v>45602</v>
          </cell>
        </row>
        <row r="2372">
          <cell r="C2372">
            <v>17909</v>
          </cell>
          <cell r="D2372" t="str">
            <v>C2217</v>
          </cell>
          <cell r="G2372" t="str">
            <v>Payment for invoice(s) RRS20240927533HN2086</v>
          </cell>
          <cell r="J2372" t="str">
            <v>Payment for invoice(s) RRS20240927533HN2086 - Invoice for goods return to supplier C2217- Store: HN2086</v>
          </cell>
          <cell r="K2372">
            <v>-135296</v>
          </cell>
          <cell r="L2372">
            <v>45602</v>
          </cell>
        </row>
        <row r="2373">
          <cell r="C2373">
            <v>17911</v>
          </cell>
          <cell r="D2373" t="str">
            <v>C2217</v>
          </cell>
          <cell r="G2373" t="str">
            <v>Payment for invoice(s) RRS20240927535HN2207</v>
          </cell>
          <cell r="J2373" t="str">
            <v>Payment for invoice(s) RRS20240927535HN2207 - Invoice for goods return to supplier C2217- Store: HN2207</v>
          </cell>
          <cell r="K2373">
            <v>-135296</v>
          </cell>
          <cell r="L2373">
            <v>45602</v>
          </cell>
        </row>
        <row r="2374">
          <cell r="C2374">
            <v>17908</v>
          </cell>
          <cell r="D2374" t="str">
            <v>C2217</v>
          </cell>
          <cell r="G2374" t="str">
            <v>Payment for invoice(s) RRS20240928563HN2156</v>
          </cell>
          <cell r="J2374" t="str">
            <v>Payment for invoice(s) RRS20240928563HN2156 - Invoice for goods return to supplier C2217- Store: HN2156</v>
          </cell>
          <cell r="K2374">
            <v>-135296</v>
          </cell>
          <cell r="L2374">
            <v>45602</v>
          </cell>
        </row>
        <row r="2375">
          <cell r="C2375">
            <v>19186</v>
          </cell>
          <cell r="D2375" t="str">
            <v>C2217</v>
          </cell>
          <cell r="G2375" t="str">
            <v>Payment for invoice(s) RRS20241001713HN2184</v>
          </cell>
          <cell r="J2375" t="str">
            <v>Payment for invoice(s) RRS20241001713HN2184 - Invoice for goods return to supplier C2217- Store: HN2184</v>
          </cell>
          <cell r="K2375">
            <v>-202944</v>
          </cell>
          <cell r="L2375">
            <v>45602</v>
          </cell>
        </row>
        <row r="2376">
          <cell r="C2376">
            <v>19170</v>
          </cell>
          <cell r="D2376" t="str">
            <v>C2217</v>
          </cell>
          <cell r="G2376" t="str">
            <v>Payment for invoice(s) RRS20241001724HN2063</v>
          </cell>
          <cell r="J2376" t="str">
            <v>Payment for invoice(s) RRS20241001724HN2063 - Invoice for goods return to supplier C2217- Store: HN2063</v>
          </cell>
          <cell r="K2376">
            <v>-67648</v>
          </cell>
          <cell r="L2376">
            <v>45602</v>
          </cell>
        </row>
        <row r="2377">
          <cell r="C2377">
            <v>19180</v>
          </cell>
          <cell r="D2377" t="str">
            <v>C2217</v>
          </cell>
          <cell r="G2377" t="str">
            <v>Payment for invoice(s) RRS20241002769HN2157</v>
          </cell>
          <cell r="J2377" t="str">
            <v>Payment for invoice(s) RRS20241002769HN2157 - Invoice for goods return to supplier C2217- Store: HN2157</v>
          </cell>
          <cell r="K2377">
            <v>-135296</v>
          </cell>
          <cell r="L2377">
            <v>45602</v>
          </cell>
        </row>
        <row r="2378">
          <cell r="C2378">
            <v>19177</v>
          </cell>
          <cell r="D2378" t="str">
            <v>C2217</v>
          </cell>
          <cell r="G2378" t="str">
            <v>Payment for invoice(s) RRS20241002847HN2197</v>
          </cell>
          <cell r="J2378" t="str">
            <v>Payment for invoice(s) RRS20241002847HN2197 - Invoice for goods return to supplier C2217- Store: HN2197</v>
          </cell>
          <cell r="K2378">
            <v>-135296</v>
          </cell>
          <cell r="L2378">
            <v>45602</v>
          </cell>
        </row>
        <row r="2379">
          <cell r="C2379">
            <v>19173</v>
          </cell>
          <cell r="D2379" t="str">
            <v>C2217</v>
          </cell>
          <cell r="G2379" t="str">
            <v>Payment for invoice(s) RRS20241003022HN2220</v>
          </cell>
          <cell r="J2379" t="str">
            <v>Payment for invoice(s) RRS20241003022HN2220 - Invoice for goods return to supplier C2217- Store: HN2220</v>
          </cell>
          <cell r="K2379">
            <v>-270592</v>
          </cell>
          <cell r="L2379">
            <v>45602</v>
          </cell>
        </row>
        <row r="2380">
          <cell r="C2380">
            <v>19174</v>
          </cell>
          <cell r="D2380" t="str">
            <v>C2217</v>
          </cell>
          <cell r="G2380" t="str">
            <v>Payment for invoice(s) RRS20241003023HN2220</v>
          </cell>
          <cell r="J2380" t="str">
            <v>Payment for invoice(s) RRS20241003023HN2220 - Invoice for goods return to supplier C2217- Store: HN2220</v>
          </cell>
          <cell r="K2380">
            <v>-270592</v>
          </cell>
          <cell r="L2380">
            <v>45602</v>
          </cell>
        </row>
        <row r="2381">
          <cell r="C2381">
            <v>19175</v>
          </cell>
          <cell r="D2381" t="str">
            <v>C2217</v>
          </cell>
          <cell r="G2381" t="str">
            <v>Payment for invoice(s) RRS20241003914HN2101</v>
          </cell>
          <cell r="J2381" t="str">
            <v>Payment for invoice(s) RRS20241003914HN2101 - Invoice for goods return to supplier C2217- Store: HN2101</v>
          </cell>
          <cell r="K2381">
            <v>-270592</v>
          </cell>
          <cell r="L2381">
            <v>45602</v>
          </cell>
        </row>
        <row r="2382">
          <cell r="C2382">
            <v>19178</v>
          </cell>
          <cell r="D2382" t="str">
            <v>C2217</v>
          </cell>
          <cell r="G2382" t="str">
            <v>Payment for invoice(s) RRS20241004073HN2234</v>
          </cell>
          <cell r="J2382" t="str">
            <v>Payment for invoice(s) RRS20241004073HN2234 - Invoice for goods return to supplier C2217- Store: HN2234</v>
          </cell>
          <cell r="K2382">
            <v>-202944</v>
          </cell>
          <cell r="L2382">
            <v>45602</v>
          </cell>
        </row>
        <row r="2383">
          <cell r="C2383">
            <v>19192</v>
          </cell>
          <cell r="D2383" t="str">
            <v>C2217</v>
          </cell>
          <cell r="G2383" t="str">
            <v>Payment for invoice(s) RRS20241004095HN2237</v>
          </cell>
          <cell r="J2383" t="str">
            <v>Payment for invoice(s) RRS20241004095HN2237 - Invoice for goods return to supplier C2217- Store: HN2237</v>
          </cell>
          <cell r="K2383">
            <v>-135296</v>
          </cell>
          <cell r="L2383">
            <v>45602</v>
          </cell>
        </row>
        <row r="2384">
          <cell r="C2384">
            <v>19194</v>
          </cell>
          <cell r="D2384" t="str">
            <v>C2217</v>
          </cell>
          <cell r="G2384" t="str">
            <v>Payment for invoice(s) RRS20241004118HN2121</v>
          </cell>
          <cell r="J2384" t="str">
            <v>Payment for invoice(s) RRS20241004118HN2121 - Invoice for goods return to supplier C2217- Store: HN2121</v>
          </cell>
          <cell r="K2384">
            <v>-202944</v>
          </cell>
          <cell r="L2384">
            <v>45602</v>
          </cell>
        </row>
        <row r="2385">
          <cell r="C2385">
            <v>19193</v>
          </cell>
          <cell r="D2385" t="str">
            <v>C2217</v>
          </cell>
          <cell r="G2385" t="str">
            <v>Payment for invoice(s) RRS20241004119HN2086</v>
          </cell>
          <cell r="J2385" t="str">
            <v>Payment for invoice(s) RRS20241004119HN2086 - Invoice for goods return to supplier C2217- Store: HN2086</v>
          </cell>
          <cell r="K2385">
            <v>-135296</v>
          </cell>
          <cell r="L2385">
            <v>45602</v>
          </cell>
        </row>
        <row r="2386">
          <cell r="C2386">
            <v>19181</v>
          </cell>
          <cell r="D2386" t="str">
            <v>C2217</v>
          </cell>
          <cell r="G2386" t="str">
            <v>Payment for invoice(s) RRS20241004149HN2221</v>
          </cell>
          <cell r="J2386" t="str">
            <v>Payment for invoice(s) RRS20241004149HN2221 - Invoice for goods return to supplier C2217- Store: HN2221</v>
          </cell>
          <cell r="K2386">
            <v>-67648</v>
          </cell>
          <cell r="L2386">
            <v>45602</v>
          </cell>
        </row>
        <row r="2387">
          <cell r="C2387">
            <v>19189</v>
          </cell>
          <cell r="D2387" t="str">
            <v>C2217</v>
          </cell>
          <cell r="G2387" t="str">
            <v>Payment for invoice(s) RRS20241005192HN2228</v>
          </cell>
          <cell r="J2387" t="str">
            <v>Payment for invoice(s) RRS20241005192HN2228 - Invoice for goods return to supplier C2217- Store: HN2228</v>
          </cell>
          <cell r="K2387">
            <v>-202944</v>
          </cell>
          <cell r="L2387">
            <v>45602</v>
          </cell>
        </row>
        <row r="2388">
          <cell r="C2388">
            <v>19171</v>
          </cell>
          <cell r="D2388" t="str">
            <v>C2217</v>
          </cell>
          <cell r="G2388" t="str">
            <v>Payment for invoice(s) RRS20241006251HN2152</v>
          </cell>
          <cell r="J2388" t="str">
            <v>Payment for invoice(s) RRS20241006251HN2152 - Invoice for goods return to supplier C2217- Store: HN2152</v>
          </cell>
          <cell r="K2388">
            <v>-135296</v>
          </cell>
          <cell r="L2388">
            <v>45602</v>
          </cell>
        </row>
        <row r="2389">
          <cell r="C2389">
            <v>19185</v>
          </cell>
          <cell r="D2389" t="str">
            <v>C2217</v>
          </cell>
          <cell r="G2389" t="str">
            <v>Payment for invoice(s) RRS20241009598HN2188</v>
          </cell>
          <cell r="J2389" t="str">
            <v>Payment for invoice(s) RRS20241009598HN2188 - Invoice for goods return to supplier C2217- Store: HN2188</v>
          </cell>
          <cell r="K2389">
            <v>-67648</v>
          </cell>
          <cell r="L2389">
            <v>45602</v>
          </cell>
        </row>
        <row r="2390">
          <cell r="C2390">
            <v>19182</v>
          </cell>
          <cell r="D2390" t="str">
            <v>C2217</v>
          </cell>
          <cell r="G2390" t="str">
            <v>Payment for invoice(s) RRS20241009625HN2216</v>
          </cell>
          <cell r="J2390" t="str">
            <v>Payment for invoice(s) RRS20241009625HN2216 - Invoice for goods return to supplier C2217- Store: HN2216</v>
          </cell>
          <cell r="K2390">
            <v>-67648</v>
          </cell>
          <cell r="L2390">
            <v>45602</v>
          </cell>
        </row>
        <row r="2391">
          <cell r="C2391">
            <v>19172</v>
          </cell>
          <cell r="D2391" t="str">
            <v>C2217</v>
          </cell>
          <cell r="G2391" t="str">
            <v>Payment for invoice(s) RRS20241009632HN2154</v>
          </cell>
          <cell r="J2391" t="str">
            <v>Payment for invoice(s) RRS20241009632HN2154 - Invoice for goods return to supplier C2217- Store: HN2154</v>
          </cell>
          <cell r="K2391">
            <v>-67648</v>
          </cell>
          <cell r="L2391">
            <v>45602</v>
          </cell>
        </row>
        <row r="2392">
          <cell r="C2392">
            <v>19183</v>
          </cell>
          <cell r="D2392" t="str">
            <v>C2217</v>
          </cell>
          <cell r="G2392" t="str">
            <v>Payment for invoice(s) RRS20241009633HN2233</v>
          </cell>
          <cell r="J2392" t="str">
            <v>Payment for invoice(s) RRS20241009633HN2233 - Invoice for goods return to supplier C2217- Store: HN2233</v>
          </cell>
          <cell r="K2392">
            <v>-135296</v>
          </cell>
          <cell r="L2392">
            <v>45602</v>
          </cell>
        </row>
        <row r="2393">
          <cell r="C2393">
            <v>19184</v>
          </cell>
          <cell r="D2393" t="str">
            <v>C2217</v>
          </cell>
          <cell r="G2393" t="str">
            <v>Payment for invoice(s) RRS20241009644HN2040</v>
          </cell>
          <cell r="J2393" t="str">
            <v>Payment for invoice(s) RRS20241009644HN2040 - Invoice for goods return to supplier C2217- Store: HN2040</v>
          </cell>
          <cell r="K2393">
            <v>-338240</v>
          </cell>
          <cell r="L2393">
            <v>45602</v>
          </cell>
        </row>
        <row r="2394">
          <cell r="C2394">
            <v>19191</v>
          </cell>
          <cell r="D2394" t="str">
            <v>C2217</v>
          </cell>
          <cell r="G2394" t="str">
            <v>Payment for invoice(s) RRS20241009674HN2001</v>
          </cell>
          <cell r="J2394" t="str">
            <v>Payment for invoice(s) RRS20241009674HN2001 - Invoice for goods return to supplier C2217- Store: HN2001</v>
          </cell>
          <cell r="K2394">
            <v>-202944</v>
          </cell>
          <cell r="L2394">
            <v>45602</v>
          </cell>
        </row>
        <row r="2395">
          <cell r="C2395">
            <v>19179</v>
          </cell>
          <cell r="D2395" t="str">
            <v>C2217</v>
          </cell>
          <cell r="G2395" t="str">
            <v>Payment for invoice(s) RRS20241009708HN2091</v>
          </cell>
          <cell r="J2395" t="str">
            <v>Payment for invoice(s) RRS20241009708HN2091 - Invoice for goods return to supplier C2217- Store: HN2091</v>
          </cell>
          <cell r="K2395">
            <v>-202944</v>
          </cell>
          <cell r="L2395">
            <v>45602</v>
          </cell>
        </row>
        <row r="2396">
          <cell r="C2396">
            <v>19834</v>
          </cell>
          <cell r="D2396" t="str">
            <v>C2217</v>
          </cell>
          <cell r="G2396" t="str">
            <v>Payment for invoice(s) RRS20241011866HN2249</v>
          </cell>
          <cell r="J2396" t="str">
            <v>Payment for invoice(s) RRS20241011866HN2249 - Invoice for goods return to supplier C2217- Store: HN2249</v>
          </cell>
          <cell r="K2396">
            <v>-202944</v>
          </cell>
          <cell r="L2396">
            <v>45602</v>
          </cell>
        </row>
        <row r="2397">
          <cell r="C2397">
            <v>19188</v>
          </cell>
          <cell r="D2397" t="str">
            <v>C2217</v>
          </cell>
          <cell r="G2397" t="str">
            <v>Payment for invoice(s) RRS20241014059HN2112</v>
          </cell>
          <cell r="J2397" t="str">
            <v>Payment for invoice(s) RRS20241014059HN2112 - Invoice for goods return to supplier C2217- Store: HN2112</v>
          </cell>
          <cell r="K2397">
            <v>-135296</v>
          </cell>
          <cell r="L2397">
            <v>45602</v>
          </cell>
        </row>
        <row r="2398">
          <cell r="C2398">
            <v>19187</v>
          </cell>
          <cell r="D2398" t="str">
            <v>C2217</v>
          </cell>
          <cell r="G2398" t="str">
            <v>Payment for invoice(s) RRS20241014109HN2225</v>
          </cell>
          <cell r="J2398" t="str">
            <v>Payment for invoice(s) RRS20241014109HN2225 - Invoice for goods return to supplier C2217- Store: HN2225</v>
          </cell>
          <cell r="K2398">
            <v>-338240</v>
          </cell>
          <cell r="L2398">
            <v>45602</v>
          </cell>
        </row>
        <row r="2399">
          <cell r="C2399">
            <v>19190</v>
          </cell>
          <cell r="D2399" t="str">
            <v>C2217</v>
          </cell>
          <cell r="G2399" t="str">
            <v>Payment for invoice(s) RRS20241014120HN2131</v>
          </cell>
          <cell r="J2399" t="str">
            <v>Payment for invoice(s) RRS20241014120HN2131 - Invoice for goods return to supplier C2217- Store: HN2131</v>
          </cell>
          <cell r="K2399">
            <v>-270592</v>
          </cell>
          <cell r="L2399">
            <v>45602</v>
          </cell>
        </row>
        <row r="2400">
          <cell r="C2400">
            <v>19833</v>
          </cell>
          <cell r="D2400" t="str">
            <v>C2217</v>
          </cell>
          <cell r="G2400" t="str">
            <v>Payment for invoice(s) RRS20241021882HN2238</v>
          </cell>
          <cell r="J2400" t="str">
            <v>Payment for invoice(s) RRS20241021882HN2238 - Invoice for goods return to supplier C2217- Store: HN2238</v>
          </cell>
          <cell r="K2400">
            <v>-202944</v>
          </cell>
          <cell r="L2400">
            <v>45602</v>
          </cell>
        </row>
        <row r="2401">
          <cell r="C2401">
            <v>19835</v>
          </cell>
          <cell r="D2401" t="str">
            <v>C2217</v>
          </cell>
          <cell r="G2401" t="str">
            <v>Payment for invoice(s) RRS20241021965HN2230</v>
          </cell>
          <cell r="J2401" t="str">
            <v>Payment for invoice(s) RRS20241021965HN2230 - Invoice for goods return to supplier C2217- Store: HN2230</v>
          </cell>
          <cell r="K2401">
            <v>-67648</v>
          </cell>
          <cell r="L2401">
            <v>45602</v>
          </cell>
        </row>
        <row r="2402">
          <cell r="C2402">
            <v>21786</v>
          </cell>
          <cell r="D2402" t="str">
            <v>C2217</v>
          </cell>
          <cell r="G2402" t="str">
            <v>RRS20241114406HN2177</v>
          </cell>
          <cell r="K2402">
            <v>-338240</v>
          </cell>
          <cell r="L2402">
            <v>45631</v>
          </cell>
        </row>
        <row r="2403">
          <cell r="C2403">
            <v>1000</v>
          </cell>
          <cell r="D2403" t="str">
            <v>C2217</v>
          </cell>
          <cell r="G2403" t="str">
            <v>HNM-C31124UYEN(138849)-142201</v>
          </cell>
          <cell r="K2403">
            <v>-35632</v>
          </cell>
          <cell r="L2403">
            <v>45631</v>
          </cell>
        </row>
        <row r="2404">
          <cell r="C2404">
            <v>992</v>
          </cell>
          <cell r="D2404" t="str">
            <v>C2217</v>
          </cell>
          <cell r="G2404" t="str">
            <v>HNM-C31124UYEN(138850)-142242</v>
          </cell>
          <cell r="K2404">
            <v>-35632</v>
          </cell>
          <cell r="L2404">
            <v>45631</v>
          </cell>
        </row>
        <row r="2405">
          <cell r="C2405">
            <v>1100</v>
          </cell>
          <cell r="D2405" t="str">
            <v>C2217</v>
          </cell>
          <cell r="G2405" t="str">
            <v>HNM-C31124UYEN(138851)-142213</v>
          </cell>
          <cell r="K2405">
            <v>-76697</v>
          </cell>
          <cell r="L2405">
            <v>45631</v>
          </cell>
        </row>
        <row r="2406">
          <cell r="C2406">
            <v>941</v>
          </cell>
          <cell r="D2406" t="str">
            <v>C2217</v>
          </cell>
          <cell r="G2406" t="str">
            <v>HNM-C31124UYEN(138852)-142273</v>
          </cell>
          <cell r="K2406">
            <v>-15666</v>
          </cell>
          <cell r="L2406">
            <v>45631</v>
          </cell>
        </row>
        <row r="2407">
          <cell r="C2407">
            <v>10223</v>
          </cell>
          <cell r="D2407" t="str">
            <v>C2217</v>
          </cell>
          <cell r="G2407" t="str">
            <v>HNM-C31124UYEN(138707)-142195</v>
          </cell>
          <cell r="K2407">
            <v>-1033376</v>
          </cell>
          <cell r="L2407">
            <v>45631</v>
          </cell>
        </row>
        <row r="2408">
          <cell r="C2408">
            <v>1084</v>
          </cell>
          <cell r="D2408" t="str">
            <v>C2217</v>
          </cell>
          <cell r="G2408" t="str">
            <v>HNM-C31124UYEN(138708)-142259</v>
          </cell>
          <cell r="K2408">
            <v>-85357</v>
          </cell>
          <cell r="L2408">
            <v>45631</v>
          </cell>
        </row>
        <row r="2409">
          <cell r="C2409">
            <v>10287</v>
          </cell>
          <cell r="D2409" t="str">
            <v>C2217</v>
          </cell>
          <cell r="G2409" t="str">
            <v>HNM-C31124UYEN(138798)-142251</v>
          </cell>
          <cell r="K2409">
            <v>-1024716</v>
          </cell>
          <cell r="L2409">
            <v>45631</v>
          </cell>
        </row>
        <row r="2410">
          <cell r="C2410">
            <v>1103</v>
          </cell>
          <cell r="D2410" t="str">
            <v>C2217</v>
          </cell>
          <cell r="G2410" t="str">
            <v>HNM-C31124UYEN(138799)-142234</v>
          </cell>
          <cell r="K2410">
            <v>-76697</v>
          </cell>
          <cell r="L2410">
            <v>45631</v>
          </cell>
        </row>
        <row r="2411">
          <cell r="C2411">
            <v>1178</v>
          </cell>
          <cell r="D2411" t="str">
            <v>C2217</v>
          </cell>
          <cell r="G2411" t="str">
            <v>HNM-C31124UYEN(138800)-142235</v>
          </cell>
          <cell r="K2411">
            <v>-32905</v>
          </cell>
          <cell r="L2411">
            <v>45631</v>
          </cell>
        </row>
        <row r="2412">
          <cell r="C2412">
            <v>942</v>
          </cell>
          <cell r="D2412" t="str">
            <v>C2217</v>
          </cell>
          <cell r="G2412" t="str">
            <v>HNM-C31124UYEN(138801)-142264</v>
          </cell>
          <cell r="K2412">
            <v>-15666</v>
          </cell>
          <cell r="L2412">
            <v>45631</v>
          </cell>
        </row>
        <row r="2413">
          <cell r="C2413">
            <v>943</v>
          </cell>
          <cell r="D2413" t="str">
            <v>C2217</v>
          </cell>
          <cell r="G2413" t="str">
            <v>HNM-C31124UYEN(138802)-142217</v>
          </cell>
          <cell r="K2413">
            <v>-15666</v>
          </cell>
          <cell r="L2413">
            <v>45631</v>
          </cell>
        </row>
        <row r="2414">
          <cell r="C2414">
            <v>10290</v>
          </cell>
          <cell r="D2414" t="str">
            <v>C2217</v>
          </cell>
          <cell r="G2414" t="str">
            <v>HNM-C31124UYEN(138812)-142266</v>
          </cell>
          <cell r="K2414">
            <v>-1033376</v>
          </cell>
          <cell r="L2414">
            <v>45631</v>
          </cell>
        </row>
        <row r="2415">
          <cell r="C2415">
            <v>1104</v>
          </cell>
          <cell r="D2415" t="str">
            <v>C2217</v>
          </cell>
          <cell r="G2415" t="str">
            <v>HNM-C31124UYEN(138813)-142253</v>
          </cell>
          <cell r="K2415">
            <v>-76697</v>
          </cell>
          <cell r="L2415">
            <v>45631</v>
          </cell>
        </row>
        <row r="2416">
          <cell r="C2416">
            <v>1110</v>
          </cell>
          <cell r="D2416" t="str">
            <v>C2217</v>
          </cell>
          <cell r="G2416" t="str">
            <v>HNM-C31124UYEN(138814)-142228</v>
          </cell>
          <cell r="K2416">
            <v>-76697</v>
          </cell>
          <cell r="L2416">
            <v>45631</v>
          </cell>
        </row>
        <row r="2417">
          <cell r="C2417">
            <v>1183</v>
          </cell>
          <cell r="D2417" t="str">
            <v>C2217</v>
          </cell>
          <cell r="G2417" t="str">
            <v>HNM-C31124UYEN(138815)-142254</v>
          </cell>
          <cell r="K2417">
            <v>-32905</v>
          </cell>
          <cell r="L2417">
            <v>45631</v>
          </cell>
        </row>
        <row r="2418">
          <cell r="C2418">
            <v>946</v>
          </cell>
          <cell r="D2418" t="str">
            <v>C2217</v>
          </cell>
          <cell r="G2418" t="str">
            <v>HNM-C31124UYEN(138816)-142267</v>
          </cell>
          <cell r="K2418">
            <v>-15666</v>
          </cell>
          <cell r="L2418">
            <v>45631</v>
          </cell>
        </row>
        <row r="2419">
          <cell r="C2419">
            <v>10295</v>
          </cell>
          <cell r="D2419" t="str">
            <v>C2217</v>
          </cell>
          <cell r="G2419" t="str">
            <v>HNM-C31124UYEN(138825)-142199</v>
          </cell>
          <cell r="K2419">
            <v>-1033376</v>
          </cell>
          <cell r="L2419">
            <v>45631</v>
          </cell>
        </row>
        <row r="2420">
          <cell r="C2420">
            <v>1184</v>
          </cell>
          <cell r="D2420" t="str">
            <v>C2217</v>
          </cell>
          <cell r="G2420" t="str">
            <v>HNM-C31124UYEN(138826)-142245</v>
          </cell>
          <cell r="K2420">
            <v>-32905</v>
          </cell>
          <cell r="L2420">
            <v>45631</v>
          </cell>
        </row>
        <row r="2421">
          <cell r="C2421">
            <v>993</v>
          </cell>
          <cell r="D2421" t="str">
            <v>C2217</v>
          </cell>
          <cell r="G2421" t="str">
            <v>HNM-C31124UYEN(138832)-142249</v>
          </cell>
          <cell r="K2421">
            <v>-35632</v>
          </cell>
          <cell r="L2421">
            <v>45631</v>
          </cell>
        </row>
        <row r="2422">
          <cell r="C2422">
            <v>994</v>
          </cell>
          <cell r="D2422" t="str">
            <v>C2217</v>
          </cell>
          <cell r="G2422" t="str">
            <v>HNM-C31124UYEN(138833)-142241</v>
          </cell>
          <cell r="K2422">
            <v>-35632</v>
          </cell>
          <cell r="L2422">
            <v>45631</v>
          </cell>
        </row>
        <row r="2423">
          <cell r="C2423">
            <v>999</v>
          </cell>
          <cell r="D2423" t="str">
            <v>C2217</v>
          </cell>
          <cell r="G2423" t="str">
            <v>HNM-C31124UYEN(138834)-142231</v>
          </cell>
          <cell r="K2423">
            <v>-35632</v>
          </cell>
          <cell r="L2423">
            <v>45631</v>
          </cell>
        </row>
        <row r="2424">
          <cell r="C2424">
            <v>1185</v>
          </cell>
          <cell r="D2424" t="str">
            <v>C2217</v>
          </cell>
          <cell r="G2424" t="str">
            <v>HNM-C31124UYEN(138835)-142223</v>
          </cell>
          <cell r="K2424">
            <v>-32905</v>
          </cell>
          <cell r="L2424">
            <v>45631</v>
          </cell>
        </row>
        <row r="2425">
          <cell r="C2425">
            <v>1187</v>
          </cell>
          <cell r="D2425" t="str">
            <v>C2217</v>
          </cell>
          <cell r="G2425" t="str">
            <v>HNM-C31124UYEN(138840)-142248</v>
          </cell>
          <cell r="K2425">
            <v>-32905</v>
          </cell>
          <cell r="L2425">
            <v>45631</v>
          </cell>
        </row>
        <row r="2426">
          <cell r="C2426">
            <v>10297</v>
          </cell>
          <cell r="D2426" t="str">
            <v>C2217</v>
          </cell>
          <cell r="G2426" t="str">
            <v>HNM-C31124UYEN(138844)-142272</v>
          </cell>
          <cell r="K2426">
            <v>-1033376</v>
          </cell>
          <cell r="L2426">
            <v>45631</v>
          </cell>
        </row>
        <row r="2427">
          <cell r="C2427">
            <v>947</v>
          </cell>
          <cell r="D2427" t="str">
            <v>C2217</v>
          </cell>
          <cell r="G2427" t="str">
            <v>HNM-C31124UYEN(138845)-142221</v>
          </cell>
          <cell r="K2427">
            <v>-15666</v>
          </cell>
          <cell r="L2427">
            <v>45631</v>
          </cell>
        </row>
        <row r="2428">
          <cell r="C2428">
            <v>21782</v>
          </cell>
          <cell r="D2428" t="str">
            <v>C2217</v>
          </cell>
          <cell r="G2428" t="str">
            <v>RRS20241115492HN2218</v>
          </cell>
          <cell r="K2428">
            <v>-67648</v>
          </cell>
          <cell r="L2428">
            <v>45631</v>
          </cell>
        </row>
        <row r="2429">
          <cell r="C2429">
            <v>21783</v>
          </cell>
          <cell r="D2429" t="str">
            <v>C2217</v>
          </cell>
          <cell r="G2429" t="str">
            <v>RRS20241115521HN2114</v>
          </cell>
          <cell r="K2429">
            <v>-67648</v>
          </cell>
          <cell r="L2429">
            <v>45631</v>
          </cell>
        </row>
        <row r="2430">
          <cell r="C2430">
            <v>21792</v>
          </cell>
          <cell r="D2430" t="str">
            <v>C2217</v>
          </cell>
          <cell r="G2430" t="str">
            <v>RRS20241109816HN2014</v>
          </cell>
          <cell r="K2430">
            <v>-338240</v>
          </cell>
          <cell r="L2430">
            <v>45631</v>
          </cell>
        </row>
        <row r="2431">
          <cell r="C2431">
            <v>21950</v>
          </cell>
          <cell r="D2431" t="str">
            <v>C2217</v>
          </cell>
          <cell r="G2431" t="str">
            <v>RRS20241114423HN2250</v>
          </cell>
          <cell r="K2431">
            <v>-67648</v>
          </cell>
          <cell r="L2431">
            <v>45631</v>
          </cell>
        </row>
        <row r="2432">
          <cell r="C2432">
            <v>21793</v>
          </cell>
          <cell r="D2432" t="str">
            <v>C2217</v>
          </cell>
          <cell r="G2432" t="str">
            <v>RRS20241116569HN2036</v>
          </cell>
          <cell r="K2432">
            <v>-338240</v>
          </cell>
          <cell r="L2432">
            <v>45631</v>
          </cell>
        </row>
        <row r="2433">
          <cell r="C2433">
            <v>21787</v>
          </cell>
          <cell r="D2433" t="str">
            <v>C2217</v>
          </cell>
          <cell r="G2433" t="str">
            <v>RRS20241114412HN2217</v>
          </cell>
          <cell r="K2433">
            <v>-135296</v>
          </cell>
          <cell r="L2433">
            <v>45631</v>
          </cell>
        </row>
        <row r="2434">
          <cell r="C2434">
            <v>21788</v>
          </cell>
          <cell r="D2434" t="str">
            <v>C2217</v>
          </cell>
          <cell r="G2434" t="str">
            <v>RRS20241118726HN2068</v>
          </cell>
          <cell r="K2434">
            <v>-135296</v>
          </cell>
          <cell r="L2434">
            <v>45631</v>
          </cell>
        </row>
        <row r="2435">
          <cell r="C2435">
            <v>21261</v>
          </cell>
          <cell r="D2435" t="str">
            <v>C2217</v>
          </cell>
          <cell r="G2435" t="str">
            <v>RRS20241112214HN2077</v>
          </cell>
          <cell r="K2435">
            <v>-67648</v>
          </cell>
          <cell r="L2435">
            <v>45631</v>
          </cell>
        </row>
        <row r="2436">
          <cell r="C2436">
            <v>21263</v>
          </cell>
          <cell r="D2436" t="str">
            <v>C2217</v>
          </cell>
          <cell r="G2436" t="str">
            <v>RRS20241112206HN2089</v>
          </cell>
          <cell r="K2436">
            <v>-135296</v>
          </cell>
          <cell r="L2436">
            <v>45631</v>
          </cell>
        </row>
        <row r="2437">
          <cell r="C2437">
            <v>21259</v>
          </cell>
          <cell r="D2437" t="str">
            <v>C2217</v>
          </cell>
          <cell r="G2437" t="str">
            <v>RRS20241112146HN2183</v>
          </cell>
          <cell r="K2437">
            <v>-270592</v>
          </cell>
          <cell r="L2437">
            <v>45631</v>
          </cell>
        </row>
        <row r="2438">
          <cell r="C2438">
            <v>21262</v>
          </cell>
          <cell r="D2438" t="str">
            <v>C2217</v>
          </cell>
          <cell r="G2438" t="str">
            <v>RRS20241112135HN2110</v>
          </cell>
          <cell r="K2438">
            <v>-270592</v>
          </cell>
          <cell r="L2438">
            <v>45631</v>
          </cell>
        </row>
        <row r="2439">
          <cell r="C2439">
            <v>21948</v>
          </cell>
          <cell r="D2439" t="str">
            <v>C2217</v>
          </cell>
          <cell r="G2439" t="str">
            <v>RRS20241113319HN2184</v>
          </cell>
          <cell r="K2439">
            <v>-67648</v>
          </cell>
          <cell r="L2439">
            <v>45631</v>
          </cell>
        </row>
        <row r="2440">
          <cell r="C2440">
            <v>21258</v>
          </cell>
          <cell r="D2440" t="str">
            <v>C2217</v>
          </cell>
          <cell r="G2440" t="str">
            <v>RRS20241109879HN2138</v>
          </cell>
          <cell r="K2440">
            <v>-67648</v>
          </cell>
          <cell r="L2440">
            <v>45631</v>
          </cell>
        </row>
        <row r="2441">
          <cell r="C2441">
            <v>21785</v>
          </cell>
          <cell r="D2441" t="str">
            <v>C2217</v>
          </cell>
          <cell r="G2441" t="str">
            <v>RRS20241113312HN2052</v>
          </cell>
          <cell r="K2441">
            <v>-135296</v>
          </cell>
          <cell r="L2441">
            <v>45631</v>
          </cell>
        </row>
        <row r="2442">
          <cell r="C2442">
            <v>63</v>
          </cell>
          <cell r="D2442" t="str">
            <v>C2217</v>
          </cell>
          <cell r="G2442" t="str">
            <v>RRS20241028734HL4002</v>
          </cell>
          <cell r="K2442">
            <v>-202944</v>
          </cell>
          <cell r="L2442">
            <v>45631</v>
          </cell>
        </row>
        <row r="2443">
          <cell r="C2443">
            <v>20502</v>
          </cell>
          <cell r="D2443" t="str">
            <v>C2217</v>
          </cell>
          <cell r="G2443" t="str">
            <v>RRS20241027692HN2191</v>
          </cell>
          <cell r="K2443">
            <v>-202944</v>
          </cell>
          <cell r="L2443">
            <v>45631</v>
          </cell>
        </row>
        <row r="2444">
          <cell r="C2444">
            <v>20498</v>
          </cell>
          <cell r="D2444" t="str">
            <v>C2217</v>
          </cell>
          <cell r="G2444" t="str">
            <v>RRS20241029825HN2065</v>
          </cell>
          <cell r="K2444">
            <v>-202944</v>
          </cell>
          <cell r="L2444">
            <v>45631</v>
          </cell>
        </row>
        <row r="2445">
          <cell r="C2445">
            <v>20499</v>
          </cell>
          <cell r="D2445" t="str">
            <v>C2217</v>
          </cell>
          <cell r="G2445" t="str">
            <v>RRS20241029849HN2136</v>
          </cell>
          <cell r="K2445">
            <v>-202944</v>
          </cell>
          <cell r="L2445">
            <v>45631</v>
          </cell>
        </row>
        <row r="2446">
          <cell r="C2446">
            <v>60598</v>
          </cell>
          <cell r="D2446" t="str">
            <v>C2217</v>
          </cell>
          <cell r="G2446" t="str">
            <v>26/10/2024.C24TNN.00060598</v>
          </cell>
          <cell r="K2446">
            <v>432950</v>
          </cell>
          <cell r="L2446">
            <v>45631</v>
          </cell>
        </row>
        <row r="2447">
          <cell r="C2447">
            <v>60606</v>
          </cell>
          <cell r="D2447" t="str">
            <v>C2217</v>
          </cell>
          <cell r="G2447" t="str">
            <v>26/10/2024.C24TNN.00060606</v>
          </cell>
          <cell r="K2447">
            <v>541184</v>
          </cell>
          <cell r="L2447">
            <v>45631</v>
          </cell>
        </row>
        <row r="2448">
          <cell r="C2448">
            <v>59222</v>
          </cell>
          <cell r="D2448" t="str">
            <v>C2217</v>
          </cell>
          <cell r="G2448" t="str">
            <v>23/10/2024.C24TNN.00059222</v>
          </cell>
          <cell r="K2448">
            <v>676480</v>
          </cell>
          <cell r="L2448">
            <v>45631</v>
          </cell>
        </row>
        <row r="2449">
          <cell r="C2449">
            <v>60324</v>
          </cell>
          <cell r="D2449" t="str">
            <v>C2217</v>
          </cell>
          <cell r="G2449" t="str">
            <v>24/10/2024.C24TNN.00060324</v>
          </cell>
          <cell r="K2449">
            <v>209343</v>
          </cell>
          <cell r="L2449">
            <v>45631</v>
          </cell>
        </row>
        <row r="2450">
          <cell r="C2450">
            <v>60747</v>
          </cell>
          <cell r="D2450" t="str">
            <v>C2217</v>
          </cell>
          <cell r="G2450" t="str">
            <v>29/10/2024.C24TNN.00060747</v>
          </cell>
          <cell r="K2450">
            <v>432950</v>
          </cell>
          <cell r="L2450">
            <v>45631</v>
          </cell>
        </row>
        <row r="2451">
          <cell r="C2451">
            <v>60659</v>
          </cell>
          <cell r="D2451" t="str">
            <v>C2217</v>
          </cell>
          <cell r="G2451" t="str">
            <v>28/10/2024.C24TNN.00060659</v>
          </cell>
          <cell r="K2451">
            <v>348905</v>
          </cell>
          <cell r="L2451">
            <v>45631</v>
          </cell>
        </row>
        <row r="2452">
          <cell r="C2452">
            <v>60658</v>
          </cell>
          <cell r="D2452" t="str">
            <v>C2217</v>
          </cell>
          <cell r="G2452" t="str">
            <v>28/10/2024.C24TNN.00060658</v>
          </cell>
          <cell r="K2452">
            <v>322930</v>
          </cell>
          <cell r="L2452">
            <v>45631</v>
          </cell>
        </row>
        <row r="2453">
          <cell r="C2453">
            <v>60316</v>
          </cell>
          <cell r="D2453" t="str">
            <v>C2217</v>
          </cell>
          <cell r="G2453" t="str">
            <v>25/10/2024.C24TNN.00060316</v>
          </cell>
          <cell r="K2453">
            <v>885822</v>
          </cell>
          <cell r="L2453">
            <v>45631</v>
          </cell>
        </row>
        <row r="2454">
          <cell r="C2454">
            <v>60650</v>
          </cell>
          <cell r="D2454" t="str">
            <v>C2217</v>
          </cell>
          <cell r="G2454" t="str">
            <v>28/10/2024.C24TNN.00060650</v>
          </cell>
          <cell r="K2454">
            <v>432950</v>
          </cell>
          <cell r="L2454">
            <v>45631</v>
          </cell>
        </row>
        <row r="2455">
          <cell r="C2455">
            <v>60323</v>
          </cell>
          <cell r="D2455" t="str">
            <v>C2217</v>
          </cell>
          <cell r="G2455" t="str">
            <v>24/10/2024.C24TNN.00060323</v>
          </cell>
          <cell r="K2455">
            <v>174452</v>
          </cell>
          <cell r="L2455">
            <v>45631</v>
          </cell>
        </row>
        <row r="2456">
          <cell r="C2456">
            <v>60652</v>
          </cell>
          <cell r="D2456" t="str">
            <v>C2217</v>
          </cell>
          <cell r="G2456" t="str">
            <v>28/10/2024.C24TNN.00060652</v>
          </cell>
          <cell r="K2456">
            <v>209343</v>
          </cell>
          <cell r="L2456">
            <v>45631</v>
          </cell>
        </row>
        <row r="2457">
          <cell r="C2457">
            <v>20496</v>
          </cell>
          <cell r="D2457" t="str">
            <v>C2217</v>
          </cell>
          <cell r="G2457" t="str">
            <v>RRS20241017499HN2047</v>
          </cell>
          <cell r="K2457">
            <v>-135296</v>
          </cell>
          <cell r="L2457">
            <v>45631</v>
          </cell>
        </row>
        <row r="2458">
          <cell r="C2458">
            <v>60773</v>
          </cell>
          <cell r="D2458" t="str">
            <v>C2217</v>
          </cell>
          <cell r="G2458" t="str">
            <v>29/10/2024.C24TNN.00060773</v>
          </cell>
          <cell r="K2458">
            <v>715636</v>
          </cell>
          <cell r="L2458">
            <v>45631</v>
          </cell>
        </row>
        <row r="2459">
          <cell r="C2459">
            <v>60770</v>
          </cell>
          <cell r="D2459" t="str">
            <v>C2217</v>
          </cell>
          <cell r="G2459" t="str">
            <v>29/10/2024.C24TNN.00060770</v>
          </cell>
          <cell r="K2459">
            <v>572512</v>
          </cell>
          <cell r="L2459">
            <v>45631</v>
          </cell>
        </row>
        <row r="2460">
          <cell r="C2460">
            <v>60600</v>
          </cell>
          <cell r="D2460" t="str">
            <v>C2217</v>
          </cell>
          <cell r="G2460" t="str">
            <v>26/10/2024.C24TNN.00060600</v>
          </cell>
          <cell r="K2460">
            <v>377396</v>
          </cell>
          <cell r="L2460">
            <v>45631</v>
          </cell>
        </row>
        <row r="2461">
          <cell r="C2461">
            <v>60604</v>
          </cell>
          <cell r="D2461" t="str">
            <v>C2217</v>
          </cell>
          <cell r="G2461" t="str">
            <v>26/10/2024.C24TNN.00060604</v>
          </cell>
          <cell r="K2461">
            <v>139562</v>
          </cell>
          <cell r="L2461">
            <v>45631</v>
          </cell>
        </row>
        <row r="2462">
          <cell r="C2462">
            <v>60322</v>
          </cell>
          <cell r="D2462" t="str">
            <v>C2217</v>
          </cell>
          <cell r="G2462" t="str">
            <v>24/10/2024.C24TNN.00060322</v>
          </cell>
          <cell r="K2462">
            <v>139562</v>
          </cell>
          <cell r="L2462">
            <v>45631</v>
          </cell>
        </row>
        <row r="2463">
          <cell r="C2463">
            <v>60656</v>
          </cell>
          <cell r="D2463" t="str">
            <v>C2217</v>
          </cell>
          <cell r="G2463" t="str">
            <v>28/10/2024.C24TNN.00060656</v>
          </cell>
          <cell r="K2463">
            <v>642293</v>
          </cell>
          <cell r="L2463">
            <v>45631</v>
          </cell>
        </row>
        <row r="2464">
          <cell r="C2464">
            <v>60766</v>
          </cell>
          <cell r="D2464" t="str">
            <v>C2217</v>
          </cell>
          <cell r="G2464" t="str">
            <v>29/10/2024.C24TNN.00060766</v>
          </cell>
          <cell r="K2464">
            <v>1187047</v>
          </cell>
          <cell r="L2464">
            <v>45631</v>
          </cell>
        </row>
        <row r="2465">
          <cell r="C2465">
            <v>60775</v>
          </cell>
          <cell r="D2465" t="str">
            <v>C2217</v>
          </cell>
          <cell r="G2465" t="str">
            <v>29/10/2024.C24TNN.00060775</v>
          </cell>
          <cell r="K2465">
            <v>432950</v>
          </cell>
          <cell r="L2465">
            <v>45631</v>
          </cell>
        </row>
        <row r="2466">
          <cell r="C2466">
            <v>60772</v>
          </cell>
          <cell r="D2466" t="str">
            <v>C2217</v>
          </cell>
          <cell r="G2466" t="str">
            <v>29/10/2024.C24TNN.00060772</v>
          </cell>
          <cell r="K2466">
            <v>390928</v>
          </cell>
          <cell r="L2466">
            <v>45631</v>
          </cell>
        </row>
        <row r="2467">
          <cell r="C2467">
            <v>60765</v>
          </cell>
          <cell r="D2467" t="str">
            <v>C2217</v>
          </cell>
          <cell r="G2467" t="str">
            <v>29/10/2024.C24TNN.00060765</v>
          </cell>
          <cell r="K2467">
            <v>811782</v>
          </cell>
          <cell r="L2467">
            <v>45631</v>
          </cell>
        </row>
        <row r="2468">
          <cell r="C2468">
            <v>60774</v>
          </cell>
          <cell r="D2468" t="str">
            <v>C2217</v>
          </cell>
          <cell r="G2468" t="str">
            <v>29/10/2024.C24TNN.00060774</v>
          </cell>
          <cell r="K2468">
            <v>286256</v>
          </cell>
          <cell r="L2468">
            <v>45631</v>
          </cell>
        </row>
        <row r="2469">
          <cell r="C2469">
            <v>60767</v>
          </cell>
          <cell r="D2469" t="str">
            <v>C2217</v>
          </cell>
          <cell r="G2469" t="str">
            <v>29/10/2024.C24TNN.00060767</v>
          </cell>
          <cell r="K2469">
            <v>715640</v>
          </cell>
          <cell r="L2469">
            <v>45631</v>
          </cell>
        </row>
        <row r="2470">
          <cell r="C2470">
            <v>60776</v>
          </cell>
          <cell r="D2470" t="str">
            <v>C2217</v>
          </cell>
          <cell r="G2470" t="str">
            <v>29/10/2024.C24TNN.00060776</v>
          </cell>
          <cell r="K2470">
            <v>676480</v>
          </cell>
          <cell r="L2470">
            <v>45631</v>
          </cell>
        </row>
        <row r="2471">
          <cell r="C2471">
            <v>60657</v>
          </cell>
          <cell r="D2471" t="str">
            <v>C2217</v>
          </cell>
          <cell r="G2471" t="str">
            <v>28/10/2024.C24TNN.00060657</v>
          </cell>
          <cell r="K2471">
            <v>174452</v>
          </cell>
          <cell r="L2471">
            <v>45631</v>
          </cell>
        </row>
        <row r="2472">
          <cell r="C2472">
            <v>60771</v>
          </cell>
          <cell r="D2472" t="str">
            <v>C2217</v>
          </cell>
          <cell r="G2472" t="str">
            <v>29/10/2024.C24TNN.00060771</v>
          </cell>
          <cell r="K2472">
            <v>715640</v>
          </cell>
          <cell r="L2472">
            <v>45631</v>
          </cell>
        </row>
        <row r="2473">
          <cell r="C2473">
            <v>60655</v>
          </cell>
          <cell r="D2473" t="str">
            <v>C2217</v>
          </cell>
          <cell r="G2473" t="str">
            <v>28/10/2024.C24TNN.00060655</v>
          </cell>
          <cell r="K2473">
            <v>432950</v>
          </cell>
          <cell r="L2473">
            <v>45631</v>
          </cell>
        </row>
        <row r="2474">
          <cell r="C2474">
            <v>60654</v>
          </cell>
          <cell r="D2474" t="str">
            <v>C2217</v>
          </cell>
          <cell r="G2474" t="str">
            <v>28/10/2024.C24TNN.00060654</v>
          </cell>
          <cell r="K2474">
            <v>357820</v>
          </cell>
          <cell r="L2474">
            <v>45631</v>
          </cell>
        </row>
        <row r="2475">
          <cell r="C2475">
            <v>60653</v>
          </cell>
          <cell r="D2475" t="str">
            <v>C2217</v>
          </cell>
          <cell r="G2475" t="str">
            <v>28/10/2024.C24TNN.00060653</v>
          </cell>
          <cell r="K2475">
            <v>174452</v>
          </cell>
          <cell r="L2475">
            <v>45631</v>
          </cell>
        </row>
        <row r="2476">
          <cell r="C2476">
            <v>60651</v>
          </cell>
          <cell r="D2476" t="str">
            <v>C2217</v>
          </cell>
          <cell r="G2476" t="str">
            <v>28/10/2024.C24TNN.00060651</v>
          </cell>
          <cell r="K2476">
            <v>541188</v>
          </cell>
          <cell r="L2476">
            <v>45631</v>
          </cell>
        </row>
        <row r="2477">
          <cell r="C2477">
            <v>60599</v>
          </cell>
          <cell r="D2477" t="str">
            <v>C2217</v>
          </cell>
          <cell r="G2477" t="str">
            <v>26/10/2024.C24TNN.00060599</v>
          </cell>
          <cell r="K2477">
            <v>174452</v>
          </cell>
          <cell r="L2477">
            <v>45631</v>
          </cell>
        </row>
        <row r="2478">
          <cell r="C2478">
            <v>60778</v>
          </cell>
          <cell r="D2478" t="str">
            <v>C2217</v>
          </cell>
          <cell r="G2478" t="str">
            <v>29/10/2024.C24TNN.00060778</v>
          </cell>
          <cell r="K2478">
            <v>139562</v>
          </cell>
          <cell r="L2478">
            <v>45631</v>
          </cell>
        </row>
        <row r="2479">
          <cell r="C2479">
            <v>60312</v>
          </cell>
          <cell r="D2479" t="str">
            <v>C2217</v>
          </cell>
          <cell r="G2479" t="str">
            <v>24/10/2024.C24TNN.00060312</v>
          </cell>
          <cell r="K2479">
            <v>174452</v>
          </cell>
          <cell r="L2479">
            <v>45631</v>
          </cell>
        </row>
        <row r="2480">
          <cell r="C2480">
            <v>60779</v>
          </cell>
          <cell r="D2480" t="str">
            <v>C2217</v>
          </cell>
          <cell r="G2480" t="str">
            <v>29/10/2024.C24TNN.00060779</v>
          </cell>
          <cell r="K2480">
            <v>645859</v>
          </cell>
          <cell r="L2480">
            <v>45631</v>
          </cell>
        </row>
        <row r="2481">
          <cell r="C2481">
            <v>20507</v>
          </cell>
          <cell r="D2481" t="str">
            <v>C2217</v>
          </cell>
          <cell r="G2481" t="str">
            <v>RRS20241025610HN2156</v>
          </cell>
          <cell r="K2481">
            <v>-202944</v>
          </cell>
          <cell r="L2481">
            <v>45631</v>
          </cell>
        </row>
        <row r="2482">
          <cell r="C2482">
            <v>20477</v>
          </cell>
          <cell r="D2482" t="str">
            <v>C2217</v>
          </cell>
          <cell r="G2482" t="str">
            <v>RRS20241008501HN2199</v>
          </cell>
          <cell r="K2482">
            <v>-338240</v>
          </cell>
          <cell r="L2482">
            <v>45631</v>
          </cell>
        </row>
        <row r="2483">
          <cell r="C2483">
            <v>60768</v>
          </cell>
          <cell r="D2483" t="str">
            <v>C2217</v>
          </cell>
          <cell r="G2483" t="str">
            <v>29/10/2024.C24TNN.00060768</v>
          </cell>
          <cell r="K2483">
            <v>261679</v>
          </cell>
          <cell r="L2483">
            <v>45631</v>
          </cell>
        </row>
        <row r="2484">
          <cell r="C2484">
            <v>21253</v>
          </cell>
          <cell r="D2484" t="str">
            <v>C2217</v>
          </cell>
          <cell r="G2484" t="str">
            <v>RRS20241101928HN2003</v>
          </cell>
          <cell r="K2484">
            <v>-67648</v>
          </cell>
          <cell r="L2484">
            <v>45631</v>
          </cell>
        </row>
        <row r="2485">
          <cell r="C2485">
            <v>21945</v>
          </cell>
          <cell r="D2485" t="str">
            <v>C2217</v>
          </cell>
          <cell r="G2485" t="str">
            <v>RRS20241101927HN2104</v>
          </cell>
          <cell r="K2485">
            <v>-67648</v>
          </cell>
          <cell r="L2485">
            <v>45631</v>
          </cell>
        </row>
        <row r="2486">
          <cell r="C2486">
            <v>21254</v>
          </cell>
          <cell r="D2486" t="str">
            <v>C2217</v>
          </cell>
          <cell r="G2486" t="str">
            <v>RRS20241101958HN2078</v>
          </cell>
          <cell r="K2486">
            <v>-135296</v>
          </cell>
          <cell r="L2486">
            <v>45631</v>
          </cell>
        </row>
        <row r="2487">
          <cell r="C2487">
            <v>21255</v>
          </cell>
          <cell r="D2487" t="str">
            <v>C2217</v>
          </cell>
          <cell r="G2487" t="str">
            <v>RRS20241101962HN2102</v>
          </cell>
          <cell r="K2487">
            <v>-135296</v>
          </cell>
          <cell r="L2487">
            <v>45631</v>
          </cell>
        </row>
        <row r="2488">
          <cell r="C2488">
            <v>61638</v>
          </cell>
          <cell r="D2488" t="str">
            <v>C2217</v>
          </cell>
          <cell r="G2488" t="str">
            <v>30/10/2024.C24TNN.00061638</v>
          </cell>
          <cell r="K2488">
            <v>209343</v>
          </cell>
          <cell r="L2488">
            <v>45631</v>
          </cell>
        </row>
        <row r="2489">
          <cell r="C2489">
            <v>60605</v>
          </cell>
          <cell r="D2489" t="str">
            <v>C2217</v>
          </cell>
          <cell r="G2489" t="str">
            <v>26/10/2024.C24TNN.00060605</v>
          </cell>
          <cell r="K2489">
            <v>520177</v>
          </cell>
          <cell r="L2489">
            <v>45631</v>
          </cell>
        </row>
        <row r="2490">
          <cell r="C2490">
            <v>60603</v>
          </cell>
          <cell r="D2490" t="str">
            <v>C2217</v>
          </cell>
          <cell r="G2490" t="str">
            <v>26/10/2024.C24TNN.00060603</v>
          </cell>
          <cell r="K2490">
            <v>342506</v>
          </cell>
          <cell r="L2490">
            <v>45631</v>
          </cell>
        </row>
        <row r="2491">
          <cell r="C2491">
            <v>60769</v>
          </cell>
          <cell r="D2491" t="str">
            <v>C2217</v>
          </cell>
          <cell r="G2491" t="str">
            <v>29/10/2024.C24TNN.00060769</v>
          </cell>
          <cell r="K2491">
            <v>432950</v>
          </cell>
          <cell r="L2491">
            <v>45631</v>
          </cell>
        </row>
        <row r="2492">
          <cell r="C2492">
            <v>61439</v>
          </cell>
          <cell r="D2492" t="str">
            <v>C2217</v>
          </cell>
          <cell r="G2492" t="str">
            <v>30/10/2024.C24TNN.00061439</v>
          </cell>
          <cell r="K2492">
            <v>348905</v>
          </cell>
          <cell r="L2492">
            <v>45631</v>
          </cell>
        </row>
        <row r="2493">
          <cell r="C2493">
            <v>60602</v>
          </cell>
          <cell r="D2493" t="str">
            <v>C2217</v>
          </cell>
          <cell r="G2493" t="str">
            <v>26/10/2024.C24TNN.00060602</v>
          </cell>
          <cell r="K2493">
            <v>209343</v>
          </cell>
          <cell r="L2493">
            <v>45631</v>
          </cell>
        </row>
        <row r="2494">
          <cell r="C2494">
            <v>60601</v>
          </cell>
          <cell r="D2494" t="str">
            <v>C2217</v>
          </cell>
          <cell r="G2494" t="str">
            <v>26/10/2024.C24TNN.00060601</v>
          </cell>
          <cell r="K2494">
            <v>209343</v>
          </cell>
          <cell r="L2494">
            <v>45631</v>
          </cell>
        </row>
        <row r="2495">
          <cell r="C2495">
            <v>61639</v>
          </cell>
          <cell r="D2495" t="str">
            <v>C2217</v>
          </cell>
          <cell r="G2495" t="str">
            <v>30/10/2024.C24TNN.00061639</v>
          </cell>
          <cell r="K2495">
            <v>174452</v>
          </cell>
          <cell r="L2495">
            <v>45631</v>
          </cell>
        </row>
        <row r="2496">
          <cell r="C2496">
            <v>21944</v>
          </cell>
          <cell r="D2496" t="str">
            <v>C2217</v>
          </cell>
          <cell r="G2496" t="str">
            <v>RRS20241102022HN2082</v>
          </cell>
          <cell r="K2496">
            <v>-473536</v>
          </cell>
          <cell r="L2496">
            <v>45631</v>
          </cell>
        </row>
        <row r="2497">
          <cell r="C2497">
            <v>21250</v>
          </cell>
          <cell r="D2497" t="str">
            <v>C2217</v>
          </cell>
          <cell r="G2497" t="str">
            <v>RRS20241104187HN2217</v>
          </cell>
          <cell r="K2497">
            <v>-67648</v>
          </cell>
          <cell r="L2497">
            <v>45631</v>
          </cell>
        </row>
        <row r="2498">
          <cell r="C2498">
            <v>21251</v>
          </cell>
          <cell r="D2498" t="str">
            <v>C2217</v>
          </cell>
          <cell r="G2498" t="str">
            <v>RRS20240914232HN2214</v>
          </cell>
          <cell r="K2498">
            <v>-202944</v>
          </cell>
          <cell r="L2498">
            <v>45631</v>
          </cell>
        </row>
        <row r="2499">
          <cell r="C2499">
            <v>21248</v>
          </cell>
          <cell r="D2499" t="str">
            <v>C2217</v>
          </cell>
          <cell r="G2499" t="str">
            <v>RRS20241105378HN2248</v>
          </cell>
          <cell r="K2499">
            <v>-135296</v>
          </cell>
          <cell r="L2499">
            <v>45631</v>
          </cell>
        </row>
        <row r="2500">
          <cell r="C2500">
            <v>21249</v>
          </cell>
          <cell r="D2500" t="str">
            <v>C2217</v>
          </cell>
          <cell r="G2500" t="str">
            <v>RRS20241102035HN2226</v>
          </cell>
          <cell r="K2500">
            <v>-67648</v>
          </cell>
          <cell r="L2500">
            <v>45631</v>
          </cell>
        </row>
        <row r="2501">
          <cell r="C2501">
            <v>560</v>
          </cell>
          <cell r="D2501" t="str">
            <v>C2217</v>
          </cell>
          <cell r="G2501" t="str">
            <v>RRS20241106493HP6013</v>
          </cell>
          <cell r="K2501">
            <v>-67648</v>
          </cell>
          <cell r="L2501">
            <v>45631</v>
          </cell>
        </row>
        <row r="2502">
          <cell r="C2502">
            <v>21264</v>
          </cell>
          <cell r="D2502" t="str">
            <v>C2217</v>
          </cell>
          <cell r="G2502" t="str">
            <v>RRS20241106527HN2189</v>
          </cell>
          <cell r="K2502">
            <v>-135296</v>
          </cell>
          <cell r="L2502">
            <v>45631</v>
          </cell>
        </row>
        <row r="2503">
          <cell r="C2503">
            <v>21265</v>
          </cell>
          <cell r="D2503" t="str">
            <v>C2217</v>
          </cell>
          <cell r="G2503" t="str">
            <v>RRS20241028750HN2206</v>
          </cell>
          <cell r="K2503">
            <v>-67648</v>
          </cell>
          <cell r="L2503">
            <v>45631</v>
          </cell>
        </row>
        <row r="2504">
          <cell r="C2504">
            <v>21256</v>
          </cell>
          <cell r="D2504" t="str">
            <v>C2217</v>
          </cell>
          <cell r="G2504" t="str">
            <v>RRS20241107639HN2180</v>
          </cell>
          <cell r="K2504">
            <v>-135296</v>
          </cell>
          <cell r="L2504">
            <v>45631</v>
          </cell>
        </row>
        <row r="2505">
          <cell r="C2505">
            <v>21252</v>
          </cell>
          <cell r="D2505" t="str">
            <v>C2217</v>
          </cell>
          <cell r="G2505" t="str">
            <v>RRS20241107663HN2213</v>
          </cell>
          <cell r="K2505">
            <v>-405888</v>
          </cell>
          <cell r="L2505">
            <v>45631</v>
          </cell>
        </row>
        <row r="2506">
          <cell r="C2506">
            <v>558</v>
          </cell>
          <cell r="D2506" t="str">
            <v>C2217</v>
          </cell>
          <cell r="G2506" t="str">
            <v>RRS20241108734HP6013</v>
          </cell>
          <cell r="K2506">
            <v>-270592</v>
          </cell>
          <cell r="L2506">
            <v>45631</v>
          </cell>
        </row>
        <row r="2507">
          <cell r="C2507">
            <v>21257</v>
          </cell>
          <cell r="D2507" t="str">
            <v>C2217</v>
          </cell>
          <cell r="G2507" t="str">
            <v>RRS20241109833HN2118</v>
          </cell>
          <cell r="K2507">
            <v>-270592</v>
          </cell>
          <cell r="L2507">
            <v>45631</v>
          </cell>
        </row>
        <row r="2508">
          <cell r="C2508">
            <v>559</v>
          </cell>
          <cell r="D2508" t="str">
            <v>C2217</v>
          </cell>
          <cell r="G2508" t="str">
            <v>RRS20241108749HP6008</v>
          </cell>
          <cell r="K2508">
            <v>-67648</v>
          </cell>
          <cell r="L2508">
            <v>45631</v>
          </cell>
        </row>
        <row r="2509">
          <cell r="C2509">
            <v>73</v>
          </cell>
          <cell r="D2509" t="str">
            <v>C2217</v>
          </cell>
          <cell r="G2509" t="str">
            <v>RRS20241108760HL4002</v>
          </cell>
          <cell r="K2509">
            <v>-405888</v>
          </cell>
          <cell r="L2509">
            <v>45631</v>
          </cell>
        </row>
        <row r="2510">
          <cell r="C2510">
            <v>21260</v>
          </cell>
          <cell r="D2510" t="str">
            <v>C2217</v>
          </cell>
          <cell r="G2510" t="str">
            <v>RRS20241112201HN2188</v>
          </cell>
          <cell r="K2510">
            <v>-67648</v>
          </cell>
          <cell r="L2510">
            <v>45631</v>
          </cell>
        </row>
        <row r="2511">
          <cell r="C2511">
            <v>21789</v>
          </cell>
          <cell r="D2511" t="str">
            <v>C2217</v>
          </cell>
          <cell r="G2511" t="str">
            <v>RRS20241112194HN2157</v>
          </cell>
          <cell r="K2511">
            <v>-202944</v>
          </cell>
          <cell r="L2511">
            <v>45631</v>
          </cell>
        </row>
        <row r="2512">
          <cell r="C2512">
            <v>20228</v>
          </cell>
          <cell r="D2512" t="str">
            <v>C2217</v>
          </cell>
          <cell r="G2512" t="str">
            <v>RRS20241025555HN2063</v>
          </cell>
          <cell r="K2512">
            <v>-67648</v>
          </cell>
          <cell r="L2512">
            <v>45631</v>
          </cell>
        </row>
        <row r="2513">
          <cell r="C2513">
            <v>20229</v>
          </cell>
          <cell r="D2513" t="str">
            <v>C2217</v>
          </cell>
          <cell r="G2513" t="str">
            <v>RRS20241023399HN2112</v>
          </cell>
          <cell r="K2513">
            <v>-135296</v>
          </cell>
          <cell r="L2513">
            <v>45631</v>
          </cell>
        </row>
        <row r="2514">
          <cell r="C2514">
            <v>96</v>
          </cell>
          <cell r="D2514" t="str">
            <v>C2217</v>
          </cell>
          <cell r="G2514" t="str">
            <v>RRS20241028724HN2235</v>
          </cell>
          <cell r="K2514">
            <v>-270592</v>
          </cell>
          <cell r="L2514">
            <v>45631</v>
          </cell>
        </row>
        <row r="2515">
          <cell r="C2515">
            <v>20230</v>
          </cell>
          <cell r="D2515" t="str">
            <v>C2217</v>
          </cell>
          <cell r="G2515" t="str">
            <v>RRS20241028737HN2193</v>
          </cell>
          <cell r="K2515">
            <v>-202944</v>
          </cell>
          <cell r="L2515">
            <v>45631</v>
          </cell>
        </row>
        <row r="2516">
          <cell r="C2516">
            <v>59226</v>
          </cell>
          <cell r="D2516" t="str">
            <v>C2217</v>
          </cell>
          <cell r="G2516" t="str">
            <v>23/10/2024.C24TNN.00059226</v>
          </cell>
          <cell r="K2516">
            <v>541184</v>
          </cell>
          <cell r="L2516">
            <v>45631</v>
          </cell>
        </row>
        <row r="2517">
          <cell r="C2517">
            <v>60607</v>
          </cell>
          <cell r="D2517" t="str">
            <v>C2217</v>
          </cell>
          <cell r="G2517" t="str">
            <v>26/10/2024.C24TNN.00060607</v>
          </cell>
          <cell r="K2517">
            <v>541184</v>
          </cell>
          <cell r="L2517">
            <v>45631</v>
          </cell>
        </row>
        <row r="2518">
          <cell r="C2518">
            <v>59217</v>
          </cell>
          <cell r="D2518" t="str">
            <v>C2217</v>
          </cell>
          <cell r="G2518" t="str">
            <v>23/10/2024.C24TNN.00059217</v>
          </cell>
          <cell r="K2518">
            <v>270592</v>
          </cell>
          <cell r="L2518">
            <v>45631</v>
          </cell>
        </row>
        <row r="2519">
          <cell r="C2519">
            <v>59088</v>
          </cell>
          <cell r="D2519" t="str">
            <v>C2217</v>
          </cell>
          <cell r="G2519" t="str">
            <v>22/10/2024.C24TNN.00059088</v>
          </cell>
          <cell r="K2519">
            <v>676480</v>
          </cell>
          <cell r="L2519">
            <v>45631</v>
          </cell>
        </row>
        <row r="2520">
          <cell r="C2520">
            <v>58984</v>
          </cell>
          <cell r="D2520" t="str">
            <v>C2217</v>
          </cell>
          <cell r="G2520" t="str">
            <v>21/10/2024.C24TNN.00058984</v>
          </cell>
          <cell r="K2520">
            <v>676480</v>
          </cell>
          <cell r="L2520">
            <v>45631</v>
          </cell>
        </row>
        <row r="2521">
          <cell r="C2521">
            <v>58980</v>
          </cell>
          <cell r="D2521" t="str">
            <v>C2217</v>
          </cell>
          <cell r="G2521" t="str">
            <v>21/10/2024.C24TNN.00058980</v>
          </cell>
          <cell r="K2521">
            <v>261679</v>
          </cell>
          <cell r="L2521">
            <v>45631</v>
          </cell>
        </row>
        <row r="2522">
          <cell r="C2522">
            <v>20231</v>
          </cell>
          <cell r="D2522" t="str">
            <v>C2217</v>
          </cell>
          <cell r="G2522" t="str">
            <v>RRS20241023316HN2234</v>
          </cell>
          <cell r="K2522">
            <v>-67648</v>
          </cell>
          <cell r="L2522">
            <v>45631</v>
          </cell>
        </row>
        <row r="2523">
          <cell r="C2523">
            <v>20120</v>
          </cell>
          <cell r="D2523" t="str">
            <v>C2217</v>
          </cell>
          <cell r="G2523" t="str">
            <v>RRS20241022232HN2216</v>
          </cell>
          <cell r="K2523">
            <v>-202944</v>
          </cell>
          <cell r="L2523">
            <v>45631</v>
          </cell>
        </row>
        <row r="2524">
          <cell r="C2524">
            <v>20121</v>
          </cell>
          <cell r="D2524" t="str">
            <v>C2217</v>
          </cell>
          <cell r="G2524" t="str">
            <v>RRS20241022206HN2075</v>
          </cell>
          <cell r="K2524">
            <v>-135296</v>
          </cell>
          <cell r="L2524">
            <v>45631</v>
          </cell>
        </row>
        <row r="2525">
          <cell r="C2525">
            <v>20122</v>
          </cell>
          <cell r="D2525" t="str">
            <v>C2217</v>
          </cell>
          <cell r="G2525" t="str">
            <v>RRS20241023304HN2188</v>
          </cell>
          <cell r="K2525">
            <v>-202944</v>
          </cell>
          <cell r="L2525">
            <v>45631</v>
          </cell>
        </row>
        <row r="2526">
          <cell r="C2526">
            <v>20227</v>
          </cell>
          <cell r="D2526" t="str">
            <v>C2217</v>
          </cell>
          <cell r="G2526" t="str">
            <v>RRS20241023301HN2162</v>
          </cell>
          <cell r="K2526">
            <v>-270592</v>
          </cell>
          <cell r="L2526">
            <v>45631</v>
          </cell>
        </row>
        <row r="2527">
          <cell r="C2527">
            <v>20119</v>
          </cell>
          <cell r="D2527" t="str">
            <v>C2217</v>
          </cell>
          <cell r="G2527" t="str">
            <v>RRS20241022188HN2024</v>
          </cell>
          <cell r="K2527">
            <v>-270592</v>
          </cell>
          <cell r="L2527">
            <v>45631</v>
          </cell>
        </row>
        <row r="2528">
          <cell r="C2528">
            <v>20226</v>
          </cell>
          <cell r="D2528" t="str">
            <v>C2217</v>
          </cell>
          <cell r="G2528" t="str">
            <v>RRS20241022185HN2133</v>
          </cell>
          <cell r="K2528">
            <v>-67648</v>
          </cell>
          <cell r="L2528">
            <v>45631</v>
          </cell>
        </row>
        <row r="2529">
          <cell r="C2529">
            <v>58983</v>
          </cell>
          <cell r="D2529" t="str">
            <v>C2217</v>
          </cell>
          <cell r="G2529" t="str">
            <v>21/10/2024.C24TNN.00058983</v>
          </cell>
          <cell r="K2529">
            <v>541184</v>
          </cell>
          <cell r="L2529">
            <v>45631</v>
          </cell>
        </row>
        <row r="2530">
          <cell r="C2530">
            <v>58989</v>
          </cell>
          <cell r="D2530" t="str">
            <v>C2217</v>
          </cell>
          <cell r="G2530" t="str">
            <v>21/10/2024.C24TNN.00058989</v>
          </cell>
          <cell r="K2530">
            <v>174452</v>
          </cell>
          <cell r="L2530">
            <v>45631</v>
          </cell>
        </row>
        <row r="2531">
          <cell r="C2531">
            <v>58987</v>
          </cell>
          <cell r="D2531" t="str">
            <v>C2217</v>
          </cell>
          <cell r="G2531" t="str">
            <v>21/10/2024.C24TNN.00058987</v>
          </cell>
          <cell r="K2531">
            <v>615231</v>
          </cell>
          <cell r="L2531">
            <v>45631</v>
          </cell>
        </row>
        <row r="2532">
          <cell r="C2532">
            <v>59089</v>
          </cell>
          <cell r="D2532" t="str">
            <v>C2217</v>
          </cell>
          <cell r="G2532" t="str">
            <v>22/10/2024.C24TNN.00059089</v>
          </cell>
          <cell r="K2532">
            <v>750527</v>
          </cell>
          <cell r="L2532">
            <v>45631</v>
          </cell>
        </row>
        <row r="2533">
          <cell r="C2533">
            <v>20238</v>
          </cell>
          <cell r="D2533" t="str">
            <v>C2217</v>
          </cell>
          <cell r="G2533" t="str">
            <v>RRS20241024460HN2099</v>
          </cell>
          <cell r="K2533">
            <v>-135296</v>
          </cell>
          <cell r="L2533">
            <v>45631</v>
          </cell>
        </row>
        <row r="2534">
          <cell r="C2534">
            <v>20239</v>
          </cell>
          <cell r="D2534" t="str">
            <v>C2217</v>
          </cell>
          <cell r="G2534" t="str">
            <v>RRS20241024444HN2243</v>
          </cell>
          <cell r="K2534">
            <v>-202944</v>
          </cell>
          <cell r="L2534">
            <v>45631</v>
          </cell>
        </row>
        <row r="2535">
          <cell r="C2535">
            <v>20240</v>
          </cell>
          <cell r="D2535" t="str">
            <v>C2217</v>
          </cell>
          <cell r="G2535" t="str">
            <v>RRS20241022197HN2153</v>
          </cell>
          <cell r="K2535">
            <v>-202944</v>
          </cell>
          <cell r="L2535">
            <v>45631</v>
          </cell>
        </row>
        <row r="2536">
          <cell r="C2536">
            <v>97</v>
          </cell>
          <cell r="D2536" t="str">
            <v>C2217</v>
          </cell>
          <cell r="G2536" t="str">
            <v>RRS20241024515HN2252</v>
          </cell>
          <cell r="K2536">
            <v>-202944</v>
          </cell>
          <cell r="L2536">
            <v>45631</v>
          </cell>
        </row>
        <row r="2537">
          <cell r="C2537">
            <v>20241</v>
          </cell>
          <cell r="D2537" t="str">
            <v>C2217</v>
          </cell>
          <cell r="G2537" t="str">
            <v>RRS20241023428HN2094</v>
          </cell>
          <cell r="K2537">
            <v>-135296</v>
          </cell>
          <cell r="L2537">
            <v>45631</v>
          </cell>
        </row>
        <row r="2538">
          <cell r="C2538">
            <v>59090</v>
          </cell>
          <cell r="D2538" t="str">
            <v>C2217</v>
          </cell>
          <cell r="G2538" t="str">
            <v>22/10/2024.C24TNN.00059090</v>
          </cell>
          <cell r="K2538">
            <v>615231</v>
          </cell>
          <cell r="L2538">
            <v>45631</v>
          </cell>
        </row>
        <row r="2539">
          <cell r="C2539">
            <v>58986</v>
          </cell>
          <cell r="D2539" t="str">
            <v>C2217</v>
          </cell>
          <cell r="G2539" t="str">
            <v>21/10/2024.C24TNN.00058986</v>
          </cell>
          <cell r="K2539">
            <v>410154</v>
          </cell>
          <cell r="L2539">
            <v>45631</v>
          </cell>
        </row>
        <row r="2540">
          <cell r="C2540">
            <v>58985</v>
          </cell>
          <cell r="D2540" t="str">
            <v>C2217</v>
          </cell>
          <cell r="G2540" t="str">
            <v>21/10/2024.C24TNN.00058985</v>
          </cell>
          <cell r="K2540">
            <v>139562</v>
          </cell>
          <cell r="L2540">
            <v>45631</v>
          </cell>
        </row>
        <row r="2541">
          <cell r="C2541">
            <v>20232</v>
          </cell>
          <cell r="D2541" t="str">
            <v>C2217</v>
          </cell>
          <cell r="G2541" t="str">
            <v>RRS20241025605HN2059</v>
          </cell>
          <cell r="K2541">
            <v>-202944</v>
          </cell>
          <cell r="L2541">
            <v>45631</v>
          </cell>
        </row>
        <row r="2542">
          <cell r="C2542">
            <v>20233</v>
          </cell>
          <cell r="D2542" t="str">
            <v>C2217</v>
          </cell>
          <cell r="G2542" t="str">
            <v>RRS20241025565HN2174</v>
          </cell>
          <cell r="K2542">
            <v>-135296</v>
          </cell>
          <cell r="L2542">
            <v>45631</v>
          </cell>
        </row>
        <row r="2543">
          <cell r="C2543">
            <v>20234</v>
          </cell>
          <cell r="D2543" t="str">
            <v>C2217</v>
          </cell>
          <cell r="G2543" t="str">
            <v>RRS20241025602HN2144</v>
          </cell>
          <cell r="K2543">
            <v>-338240</v>
          </cell>
          <cell r="L2543">
            <v>45631</v>
          </cell>
        </row>
        <row r="2544">
          <cell r="C2544">
            <v>20235</v>
          </cell>
          <cell r="D2544" t="str">
            <v>C2217</v>
          </cell>
          <cell r="G2544" t="str">
            <v>RRS20241024463HN2034</v>
          </cell>
          <cell r="K2544">
            <v>-202944</v>
          </cell>
          <cell r="L2544">
            <v>45631</v>
          </cell>
        </row>
        <row r="2545">
          <cell r="C2545">
            <v>58982</v>
          </cell>
          <cell r="D2545" t="str">
            <v>C2217</v>
          </cell>
          <cell r="G2545" t="str">
            <v>21/10/2024.C24TNN.00058982</v>
          </cell>
          <cell r="K2545">
            <v>174452</v>
          </cell>
          <cell r="L2545">
            <v>45631</v>
          </cell>
        </row>
        <row r="2546">
          <cell r="C2546">
            <v>58991</v>
          </cell>
          <cell r="D2546" t="str">
            <v>C2217</v>
          </cell>
          <cell r="G2546" t="str">
            <v>21/10/2024.C24TNN.00058991</v>
          </cell>
          <cell r="K2546">
            <v>425466</v>
          </cell>
          <cell r="L2546">
            <v>45631</v>
          </cell>
        </row>
        <row r="2547">
          <cell r="C2547">
            <v>59221</v>
          </cell>
          <cell r="D2547" t="str">
            <v>C2217</v>
          </cell>
          <cell r="G2547" t="str">
            <v>23/10/2024.C24TNN.00059221</v>
          </cell>
          <cell r="K2547">
            <v>676480</v>
          </cell>
          <cell r="L2547">
            <v>45631</v>
          </cell>
        </row>
        <row r="2548">
          <cell r="C2548">
            <v>60314</v>
          </cell>
          <cell r="D2548" t="str">
            <v>C2217</v>
          </cell>
          <cell r="G2548" t="str">
            <v>24/10/2024.C24TNN.00060314</v>
          </cell>
          <cell r="K2548">
            <v>676480</v>
          </cell>
          <cell r="L2548">
            <v>45631</v>
          </cell>
        </row>
        <row r="2549">
          <cell r="C2549">
            <v>59220</v>
          </cell>
          <cell r="D2549" t="str">
            <v>C2217</v>
          </cell>
          <cell r="G2549" t="str">
            <v>23/10/2024.C24TNN.00059220</v>
          </cell>
          <cell r="K2549">
            <v>541184</v>
          </cell>
          <cell r="L2549">
            <v>45631</v>
          </cell>
        </row>
        <row r="2550">
          <cell r="C2550">
            <v>59218</v>
          </cell>
          <cell r="D2550" t="str">
            <v>C2217</v>
          </cell>
          <cell r="G2550" t="str">
            <v>23/10/2024.C24TNN.00059218</v>
          </cell>
          <cell r="K2550">
            <v>676480</v>
          </cell>
          <cell r="L2550">
            <v>45631</v>
          </cell>
        </row>
        <row r="2551">
          <cell r="C2551">
            <v>20504</v>
          </cell>
          <cell r="D2551" t="str">
            <v>C2217</v>
          </cell>
          <cell r="G2551" t="str">
            <v>RRS20241026645HN2164</v>
          </cell>
          <cell r="K2551">
            <v>-270592</v>
          </cell>
          <cell r="L2551">
            <v>45631</v>
          </cell>
        </row>
        <row r="2552">
          <cell r="C2552">
            <v>20243</v>
          </cell>
          <cell r="D2552" t="str">
            <v>C2217</v>
          </cell>
          <cell r="G2552" t="str">
            <v>RRS20241026641HN2114</v>
          </cell>
          <cell r="K2552">
            <v>-202944</v>
          </cell>
          <cell r="L2552">
            <v>45631</v>
          </cell>
        </row>
        <row r="2553">
          <cell r="C2553">
            <v>20501</v>
          </cell>
          <cell r="D2553" t="str">
            <v>C2217</v>
          </cell>
          <cell r="G2553" t="str">
            <v>RRS20241004147HN2244</v>
          </cell>
          <cell r="K2553">
            <v>-338240</v>
          </cell>
          <cell r="L2553">
            <v>45631</v>
          </cell>
        </row>
        <row r="2554">
          <cell r="C2554">
            <v>60313</v>
          </cell>
          <cell r="D2554" t="str">
            <v>C2217</v>
          </cell>
          <cell r="G2554" t="str">
            <v>24/10/2024.C24TNN.00060313</v>
          </cell>
          <cell r="K2554">
            <v>676480</v>
          </cell>
          <cell r="L2554">
            <v>45631</v>
          </cell>
        </row>
        <row r="2555">
          <cell r="C2555">
            <v>59091</v>
          </cell>
          <cell r="D2555" t="str">
            <v>C2217</v>
          </cell>
          <cell r="G2555" t="str">
            <v>22/10/2024.C24TNN.00059091</v>
          </cell>
          <cell r="K2555">
            <v>676480</v>
          </cell>
          <cell r="L2555">
            <v>45631</v>
          </cell>
        </row>
        <row r="2556">
          <cell r="C2556">
            <v>60310</v>
          </cell>
          <cell r="D2556" t="str">
            <v>C2217</v>
          </cell>
          <cell r="G2556" t="str">
            <v>24/10/2024.C24TNN.00060310</v>
          </cell>
          <cell r="K2556">
            <v>541184</v>
          </cell>
          <cell r="L2556">
            <v>45631</v>
          </cell>
        </row>
        <row r="2557">
          <cell r="C2557">
            <v>59225</v>
          </cell>
          <cell r="D2557" t="str">
            <v>C2217</v>
          </cell>
          <cell r="G2557" t="str">
            <v>23/10/2024.C24TNN.00059225</v>
          </cell>
          <cell r="K2557">
            <v>541184</v>
          </cell>
          <cell r="L2557">
            <v>45631</v>
          </cell>
        </row>
        <row r="2558">
          <cell r="C2558">
            <v>60308</v>
          </cell>
          <cell r="D2558" t="str">
            <v>C2217</v>
          </cell>
          <cell r="G2558" t="str">
            <v>24/10/2024.C24TNN.00060308</v>
          </cell>
          <cell r="K2558">
            <v>580340</v>
          </cell>
          <cell r="L2558">
            <v>45631</v>
          </cell>
        </row>
        <row r="2559">
          <cell r="C2559">
            <v>60315</v>
          </cell>
          <cell r="D2559" t="str">
            <v>C2217</v>
          </cell>
          <cell r="G2559" t="str">
            <v>24/10/2024.C24TNN.00060315</v>
          </cell>
          <cell r="K2559">
            <v>340373</v>
          </cell>
          <cell r="L2559">
            <v>45631</v>
          </cell>
        </row>
        <row r="2560">
          <cell r="C2560">
            <v>55380</v>
          </cell>
          <cell r="D2560" t="str">
            <v>C2217</v>
          </cell>
          <cell r="G2560" t="str">
            <v>07/10/2024.C24TNN.00055380</v>
          </cell>
          <cell r="K2560">
            <v>209343</v>
          </cell>
          <cell r="L2560">
            <v>45631</v>
          </cell>
        </row>
        <row r="2561">
          <cell r="C2561">
            <v>60307</v>
          </cell>
          <cell r="D2561" t="str">
            <v>C2217</v>
          </cell>
          <cell r="G2561" t="str">
            <v>24/10/2024.C24TNN.00060307</v>
          </cell>
          <cell r="K2561">
            <v>174452</v>
          </cell>
          <cell r="L2561">
            <v>45631</v>
          </cell>
        </row>
        <row r="2562">
          <cell r="C2562">
            <v>60306</v>
          </cell>
          <cell r="D2562" t="str">
            <v>C2217</v>
          </cell>
          <cell r="G2562" t="str">
            <v>24/10/2024.C24TNN.00060306</v>
          </cell>
          <cell r="K2562">
            <v>541184</v>
          </cell>
          <cell r="L2562">
            <v>45631</v>
          </cell>
        </row>
        <row r="2563">
          <cell r="C2563">
            <v>60311</v>
          </cell>
          <cell r="D2563" t="str">
            <v>C2217</v>
          </cell>
          <cell r="G2563" t="str">
            <v>24/10/2024.C24TNN.00060311</v>
          </cell>
          <cell r="K2563">
            <v>541184</v>
          </cell>
          <cell r="L2563">
            <v>45631</v>
          </cell>
        </row>
        <row r="2564">
          <cell r="C2564">
            <v>60318</v>
          </cell>
          <cell r="D2564" t="str">
            <v>C2217</v>
          </cell>
          <cell r="G2564" t="str">
            <v>24/10/2024.C24TNN.00060318</v>
          </cell>
          <cell r="K2564">
            <v>174452</v>
          </cell>
          <cell r="L2564">
            <v>45631</v>
          </cell>
        </row>
        <row r="2565">
          <cell r="C2565">
            <v>60320</v>
          </cell>
          <cell r="D2565" t="str">
            <v>C2217</v>
          </cell>
          <cell r="G2565" t="str">
            <v>24/10/2024.C24TNN.00060320</v>
          </cell>
          <cell r="K2565">
            <v>139562</v>
          </cell>
          <cell r="L2565">
            <v>45631</v>
          </cell>
        </row>
        <row r="2566">
          <cell r="C2566">
            <v>60309</v>
          </cell>
          <cell r="D2566" t="str">
            <v>C2217</v>
          </cell>
          <cell r="G2566" t="str">
            <v>24/10/2024.C24TNN.00060309</v>
          </cell>
          <cell r="K2566">
            <v>174452</v>
          </cell>
          <cell r="L2566">
            <v>45631</v>
          </cell>
        </row>
        <row r="2567">
          <cell r="C2567">
            <v>59219</v>
          </cell>
          <cell r="D2567" t="str">
            <v>C2217</v>
          </cell>
          <cell r="G2567" t="str">
            <v>23/10/2024.C24TNN.00059219</v>
          </cell>
          <cell r="K2567">
            <v>676480</v>
          </cell>
          <cell r="L2567">
            <v>45631</v>
          </cell>
        </row>
        <row r="2568">
          <cell r="C2568">
            <v>59223</v>
          </cell>
          <cell r="D2568" t="str">
            <v>C2217</v>
          </cell>
          <cell r="G2568" t="str">
            <v>23/10/2024.C24TNN.00059223</v>
          </cell>
          <cell r="K2568">
            <v>676480</v>
          </cell>
          <cell r="L2568">
            <v>45631</v>
          </cell>
        </row>
        <row r="2569">
          <cell r="C2569">
            <v>60319</v>
          </cell>
          <cell r="D2569" t="str">
            <v>C2217</v>
          </cell>
          <cell r="G2569" t="str">
            <v>24/10/2024.C24TNN.00060319</v>
          </cell>
          <cell r="K2569">
            <v>174452</v>
          </cell>
          <cell r="L2569">
            <v>45631</v>
          </cell>
        </row>
        <row r="2570">
          <cell r="C2570">
            <v>59224</v>
          </cell>
          <cell r="D2570" t="str">
            <v>C2217</v>
          </cell>
          <cell r="G2570" t="str">
            <v>23/10/2024.C24TNN.00059224</v>
          </cell>
          <cell r="K2570">
            <v>676480</v>
          </cell>
          <cell r="L2570">
            <v>45631</v>
          </cell>
        </row>
        <row r="2571">
          <cell r="C2571">
            <v>60321</v>
          </cell>
          <cell r="D2571" t="str">
            <v>C2217</v>
          </cell>
          <cell r="G2571" t="str">
            <v>24/10/2024.C24TNN.00060321</v>
          </cell>
          <cell r="K2571">
            <v>541184</v>
          </cell>
          <cell r="L2571">
            <v>45631</v>
          </cell>
        </row>
        <row r="2572">
          <cell r="C2572">
            <v>60304</v>
          </cell>
          <cell r="D2572" t="str">
            <v>C2217</v>
          </cell>
          <cell r="G2572" t="str">
            <v>24/10/2024.C24TNN.00060304</v>
          </cell>
          <cell r="K2572">
            <v>541184</v>
          </cell>
          <cell r="L2572">
            <v>45631</v>
          </cell>
        </row>
        <row r="2573">
          <cell r="C2573">
            <v>60305</v>
          </cell>
          <cell r="D2573" t="str">
            <v>C2217</v>
          </cell>
          <cell r="G2573" t="str">
            <v>24/10/2024.C24TNN.00060305</v>
          </cell>
          <cell r="K2573">
            <v>209343</v>
          </cell>
          <cell r="L2573">
            <v>45631</v>
          </cell>
        </row>
        <row r="2574">
          <cell r="C2574">
            <v>60303</v>
          </cell>
          <cell r="D2574" t="str">
            <v>C2217</v>
          </cell>
          <cell r="G2574" t="str">
            <v>24/10/2024.C24TNN.00060303</v>
          </cell>
          <cell r="K2574">
            <v>541184</v>
          </cell>
          <cell r="L2574">
            <v>45631</v>
          </cell>
        </row>
        <row r="2575">
          <cell r="C2575">
            <v>55311</v>
          </cell>
          <cell r="D2575" t="str">
            <v>C2217</v>
          </cell>
          <cell r="G2575" t="str">
            <v>07/10/2024.C24TNN.00055311</v>
          </cell>
          <cell r="K2575">
            <v>541184</v>
          </cell>
          <cell r="L2575">
            <v>45631</v>
          </cell>
        </row>
        <row r="2576">
          <cell r="C2576">
            <v>20506</v>
          </cell>
          <cell r="D2576" t="str">
            <v>C2217</v>
          </cell>
          <cell r="G2576" t="str">
            <v>RRS20241010806HN2251</v>
          </cell>
          <cell r="K2576">
            <v>-67648</v>
          </cell>
          <cell r="L2576">
            <v>45631</v>
          </cell>
        </row>
        <row r="2577">
          <cell r="C2577">
            <v>55109</v>
          </cell>
          <cell r="D2577" t="str">
            <v>C2217</v>
          </cell>
          <cell r="G2577" t="str">
            <v>05/10/2024.C24TNN.00055109</v>
          </cell>
          <cell r="K2577">
            <v>209343</v>
          </cell>
          <cell r="L2577">
            <v>45631</v>
          </cell>
        </row>
        <row r="2578">
          <cell r="C2578">
            <v>55114</v>
          </cell>
          <cell r="D2578" t="str">
            <v>C2217</v>
          </cell>
          <cell r="G2578" t="str">
            <v>08/10/2024.C24TNN.00055114</v>
          </cell>
          <cell r="K2578">
            <v>209343</v>
          </cell>
          <cell r="L2578">
            <v>45631</v>
          </cell>
        </row>
        <row r="2579">
          <cell r="C2579">
            <v>55419</v>
          </cell>
          <cell r="D2579" t="str">
            <v>C2217</v>
          </cell>
          <cell r="G2579" t="str">
            <v>07/10/2024.C24TNN.00055419</v>
          </cell>
          <cell r="K2579">
            <v>209343</v>
          </cell>
          <cell r="L2579">
            <v>45631</v>
          </cell>
        </row>
        <row r="2580">
          <cell r="C2580">
            <v>55535</v>
          </cell>
          <cell r="D2580" t="str">
            <v>C2217</v>
          </cell>
          <cell r="G2580" t="str">
            <v>08/10/2024.C24TNN.00055535</v>
          </cell>
          <cell r="K2580">
            <v>209343</v>
          </cell>
          <cell r="L2580">
            <v>45631</v>
          </cell>
        </row>
        <row r="2581">
          <cell r="C2581">
            <v>55134</v>
          </cell>
          <cell r="D2581" t="str">
            <v>C2217</v>
          </cell>
          <cell r="G2581" t="str">
            <v>05/10/2024.C24TNN.00055134</v>
          </cell>
          <cell r="K2581">
            <v>209343</v>
          </cell>
          <cell r="L2581">
            <v>45631</v>
          </cell>
        </row>
        <row r="2582">
          <cell r="C2582">
            <v>55538</v>
          </cell>
          <cell r="D2582" t="str">
            <v>C2217</v>
          </cell>
          <cell r="G2582" t="str">
            <v>08/10/2024.C24TNN.00055538</v>
          </cell>
          <cell r="K2582">
            <v>209343</v>
          </cell>
          <cell r="L2582">
            <v>45631</v>
          </cell>
        </row>
        <row r="2583">
          <cell r="C2583">
            <v>55319</v>
          </cell>
          <cell r="D2583" t="str">
            <v>C2217</v>
          </cell>
          <cell r="G2583" t="str">
            <v>07/10/2024.C24TNN.00055319</v>
          </cell>
          <cell r="K2583">
            <v>676480</v>
          </cell>
          <cell r="L2583">
            <v>45631</v>
          </cell>
        </row>
        <row r="2584">
          <cell r="C2584">
            <v>55548</v>
          </cell>
          <cell r="D2584" t="str">
            <v>C2217</v>
          </cell>
          <cell r="G2584" t="str">
            <v>08/10/2024.C24TNN.00055548</v>
          </cell>
          <cell r="K2584">
            <v>209343</v>
          </cell>
          <cell r="L2584">
            <v>45631</v>
          </cell>
        </row>
        <row r="2585">
          <cell r="C2585">
            <v>55121</v>
          </cell>
          <cell r="D2585" t="str">
            <v>C2217</v>
          </cell>
          <cell r="G2585" t="str">
            <v>08/10/2024.C24TNN.00055121</v>
          </cell>
          <cell r="K2585">
            <v>209343</v>
          </cell>
          <cell r="L2585">
            <v>45631</v>
          </cell>
        </row>
        <row r="2586">
          <cell r="C2586">
            <v>55589</v>
          </cell>
          <cell r="D2586" t="str">
            <v>C2217</v>
          </cell>
          <cell r="G2586" t="str">
            <v>08/10/2024.C24TNN.00055589</v>
          </cell>
          <cell r="K2586">
            <v>1014719</v>
          </cell>
          <cell r="L2586">
            <v>45631</v>
          </cell>
        </row>
        <row r="2587">
          <cell r="C2587">
            <v>55617</v>
          </cell>
          <cell r="D2587" t="str">
            <v>C2217</v>
          </cell>
          <cell r="G2587" t="str">
            <v>08/10/2024.C24TNN.00055617</v>
          </cell>
          <cell r="K2587">
            <v>1014719</v>
          </cell>
          <cell r="L2587">
            <v>45631</v>
          </cell>
        </row>
        <row r="2588">
          <cell r="C2588">
            <v>55616</v>
          </cell>
          <cell r="D2588" t="str">
            <v>C2217</v>
          </cell>
          <cell r="G2588" t="str">
            <v>08/10/2024.C24TNN.00055616</v>
          </cell>
          <cell r="K2588">
            <v>209343</v>
          </cell>
          <cell r="L2588">
            <v>45631</v>
          </cell>
        </row>
        <row r="2589">
          <cell r="C2589">
            <v>55736</v>
          </cell>
          <cell r="D2589" t="str">
            <v>C2217</v>
          </cell>
          <cell r="G2589" t="str">
            <v>09/10/2024.C24TNN.00055736</v>
          </cell>
          <cell r="K2589">
            <v>1014719</v>
          </cell>
          <cell r="L2589">
            <v>45631</v>
          </cell>
        </row>
        <row r="2590">
          <cell r="C2590">
            <v>20242</v>
          </cell>
          <cell r="D2590" t="str">
            <v>C2217</v>
          </cell>
          <cell r="G2590" t="str">
            <v>RRS20241014062HN2248</v>
          </cell>
          <cell r="K2590">
            <v>-338240</v>
          </cell>
          <cell r="L2590">
            <v>45631</v>
          </cell>
        </row>
        <row r="2591">
          <cell r="C2591">
            <v>20124</v>
          </cell>
          <cell r="D2591" t="str">
            <v>C2217</v>
          </cell>
          <cell r="G2591" t="str">
            <v>RRS20241012972HN2150</v>
          </cell>
          <cell r="K2591">
            <v>-338240</v>
          </cell>
          <cell r="L2591">
            <v>45631</v>
          </cell>
        </row>
        <row r="2592">
          <cell r="C2592">
            <v>55350</v>
          </cell>
          <cell r="D2592" t="str">
            <v>C2217</v>
          </cell>
          <cell r="G2592" t="str">
            <v>07/10/2024.C24TNN.00055350</v>
          </cell>
          <cell r="K2592">
            <v>209343</v>
          </cell>
          <cell r="L2592">
            <v>45631</v>
          </cell>
        </row>
        <row r="2593">
          <cell r="C2593">
            <v>57214</v>
          </cell>
          <cell r="D2593" t="str">
            <v>C2217</v>
          </cell>
          <cell r="G2593" t="str">
            <v>12/10/2024.C24TNN.00057214</v>
          </cell>
          <cell r="K2593">
            <v>209343</v>
          </cell>
          <cell r="L2593">
            <v>45631</v>
          </cell>
        </row>
        <row r="2594">
          <cell r="C2594">
            <v>55309</v>
          </cell>
          <cell r="D2594" t="str">
            <v>C2217</v>
          </cell>
          <cell r="G2594" t="str">
            <v>07/10/2024.C24TNN.00055309</v>
          </cell>
          <cell r="K2594">
            <v>541184</v>
          </cell>
          <cell r="L2594">
            <v>45631</v>
          </cell>
        </row>
        <row r="2595">
          <cell r="C2595">
            <v>55631</v>
          </cell>
          <cell r="D2595" t="str">
            <v>C2217</v>
          </cell>
          <cell r="G2595" t="str">
            <v>08/10/2024.C24TNN.00055631</v>
          </cell>
          <cell r="K2595">
            <v>811776</v>
          </cell>
          <cell r="L2595">
            <v>45631</v>
          </cell>
        </row>
        <row r="2596">
          <cell r="C2596">
            <v>55326</v>
          </cell>
          <cell r="D2596" t="str">
            <v>C2217</v>
          </cell>
          <cell r="G2596" t="str">
            <v>07/10/2024.C24TNN.00055326</v>
          </cell>
          <cell r="K2596">
            <v>541184</v>
          </cell>
          <cell r="L2596">
            <v>45631</v>
          </cell>
        </row>
        <row r="2597">
          <cell r="C2597">
            <v>55308</v>
          </cell>
          <cell r="D2597" t="str">
            <v>C2217</v>
          </cell>
          <cell r="G2597" t="str">
            <v>07/10/2024.C24TNN.00055308</v>
          </cell>
          <cell r="K2597">
            <v>541184</v>
          </cell>
          <cell r="L2597">
            <v>45631</v>
          </cell>
        </row>
        <row r="2598">
          <cell r="C2598">
            <v>55313</v>
          </cell>
          <cell r="D2598" t="str">
            <v>C2217</v>
          </cell>
          <cell r="G2598" t="str">
            <v>07/10/2024.C24TNN.00055313</v>
          </cell>
          <cell r="K2598">
            <v>541184</v>
          </cell>
          <cell r="L2598">
            <v>45631</v>
          </cell>
        </row>
        <row r="2599">
          <cell r="C2599">
            <v>55634</v>
          </cell>
          <cell r="D2599" t="str">
            <v>C2217</v>
          </cell>
          <cell r="G2599" t="str">
            <v>08/10/2024.C24TNN.00055634</v>
          </cell>
          <cell r="K2599">
            <v>541184</v>
          </cell>
          <cell r="L2599">
            <v>45631</v>
          </cell>
        </row>
        <row r="2600">
          <cell r="C2600">
            <v>55544</v>
          </cell>
          <cell r="D2600" t="str">
            <v>C2217</v>
          </cell>
          <cell r="G2600" t="str">
            <v>08/10/2024.C24TNN.00055544</v>
          </cell>
          <cell r="K2600">
            <v>209343</v>
          </cell>
          <cell r="L2600">
            <v>45631</v>
          </cell>
        </row>
        <row r="2601">
          <cell r="C2601">
            <v>55516</v>
          </cell>
          <cell r="D2601" t="str">
            <v>C2217</v>
          </cell>
          <cell r="G2601" t="str">
            <v>08/10/2024.C24TNN.00055516</v>
          </cell>
          <cell r="K2601">
            <v>209343</v>
          </cell>
          <cell r="L2601">
            <v>45631</v>
          </cell>
        </row>
        <row r="2602">
          <cell r="C2602">
            <v>55468</v>
          </cell>
          <cell r="D2602" t="str">
            <v>C2217</v>
          </cell>
          <cell r="G2602" t="str">
            <v>08/10/2024.C24TNN.00055468</v>
          </cell>
          <cell r="K2602">
            <v>209343</v>
          </cell>
          <cell r="L2602">
            <v>45631</v>
          </cell>
        </row>
        <row r="2603">
          <cell r="C2603">
            <v>55111</v>
          </cell>
          <cell r="D2603" t="str">
            <v>C2217</v>
          </cell>
          <cell r="G2603" t="str">
            <v>05/10/2024.C24TNN.00055111</v>
          </cell>
          <cell r="K2603">
            <v>209343</v>
          </cell>
          <cell r="L2603">
            <v>45631</v>
          </cell>
        </row>
        <row r="2604">
          <cell r="C2604">
            <v>55418</v>
          </cell>
          <cell r="D2604" t="str">
            <v>C2217</v>
          </cell>
          <cell r="G2604" t="str">
            <v>07/10/2024.C24TNN.00055418</v>
          </cell>
          <cell r="K2604">
            <v>209343</v>
          </cell>
          <cell r="L2604">
            <v>45631</v>
          </cell>
        </row>
        <row r="2605">
          <cell r="C2605">
            <v>55420</v>
          </cell>
          <cell r="D2605" t="str">
            <v>C2217</v>
          </cell>
          <cell r="G2605" t="str">
            <v>07/10/2024.C24TNN.00055420</v>
          </cell>
          <cell r="K2605">
            <v>209343</v>
          </cell>
          <cell r="L2605">
            <v>45631</v>
          </cell>
        </row>
        <row r="2606">
          <cell r="C2606">
            <v>55514</v>
          </cell>
          <cell r="D2606" t="str">
            <v>C2217</v>
          </cell>
          <cell r="G2606" t="str">
            <v>08/10/2024.C24TNN.00055514</v>
          </cell>
          <cell r="K2606">
            <v>209343</v>
          </cell>
          <cell r="L2606">
            <v>45631</v>
          </cell>
        </row>
        <row r="2607">
          <cell r="C2607">
            <v>55417</v>
          </cell>
          <cell r="D2607" t="str">
            <v>C2217</v>
          </cell>
          <cell r="G2607" t="str">
            <v>07/10/2024.C24TNN.00055417</v>
          </cell>
          <cell r="K2607">
            <v>209343</v>
          </cell>
          <cell r="L2607">
            <v>45631</v>
          </cell>
        </row>
        <row r="2608">
          <cell r="C2608">
            <v>55497</v>
          </cell>
          <cell r="D2608" t="str">
            <v>C2217</v>
          </cell>
          <cell r="G2608" t="str">
            <v>08/10/2024.C24TNN.00055497</v>
          </cell>
          <cell r="K2608">
            <v>209343</v>
          </cell>
          <cell r="L2608">
            <v>45631</v>
          </cell>
        </row>
        <row r="2609">
          <cell r="C2609">
            <v>55120</v>
          </cell>
          <cell r="D2609" t="str">
            <v>C2217</v>
          </cell>
          <cell r="G2609" t="str">
            <v>08/10/2024.C24TNN.00055120</v>
          </cell>
          <cell r="K2609">
            <v>209343</v>
          </cell>
          <cell r="L2609">
            <v>45631</v>
          </cell>
        </row>
        <row r="2610">
          <cell r="C2610">
            <v>55328</v>
          </cell>
          <cell r="D2610" t="str">
            <v>C2217</v>
          </cell>
          <cell r="G2610" t="str">
            <v>07/10/2024.C24TNN.00055328</v>
          </cell>
          <cell r="K2610">
            <v>209343</v>
          </cell>
          <cell r="L2610">
            <v>45631</v>
          </cell>
        </row>
        <row r="2611">
          <cell r="C2611">
            <v>55515</v>
          </cell>
          <cell r="D2611" t="str">
            <v>C2217</v>
          </cell>
          <cell r="G2611" t="str">
            <v>08/10/2024.C24TNN.00055515</v>
          </cell>
          <cell r="K2611">
            <v>209343</v>
          </cell>
          <cell r="L2611">
            <v>45631</v>
          </cell>
        </row>
        <row r="2612">
          <cell r="C2612">
            <v>55126</v>
          </cell>
          <cell r="D2612" t="str">
            <v>C2217</v>
          </cell>
          <cell r="G2612" t="str">
            <v>05/10/2024.C24TNN.00055126</v>
          </cell>
          <cell r="K2612">
            <v>209343</v>
          </cell>
          <cell r="L2612">
            <v>45631</v>
          </cell>
        </row>
        <row r="2613">
          <cell r="C2613">
            <v>55378</v>
          </cell>
          <cell r="D2613" t="str">
            <v>C2217</v>
          </cell>
          <cell r="G2613" t="str">
            <v>07/10/2024.C24TNN.00055378</v>
          </cell>
          <cell r="K2613">
            <v>209343</v>
          </cell>
          <cell r="L2613">
            <v>45631</v>
          </cell>
        </row>
        <row r="2614">
          <cell r="C2614">
            <v>55131</v>
          </cell>
          <cell r="D2614" t="str">
            <v>C2217</v>
          </cell>
          <cell r="G2614" t="str">
            <v>05/10/2024.C24TNN.00055131</v>
          </cell>
          <cell r="K2614">
            <v>209343</v>
          </cell>
          <cell r="L2614">
            <v>45631</v>
          </cell>
        </row>
        <row r="2615">
          <cell r="C2615">
            <v>55354</v>
          </cell>
          <cell r="D2615" t="str">
            <v>C2217</v>
          </cell>
          <cell r="G2615" t="str">
            <v>07/10/2024.C24TNN.00055354</v>
          </cell>
          <cell r="K2615">
            <v>209343</v>
          </cell>
          <cell r="L2615">
            <v>45631</v>
          </cell>
        </row>
        <row r="2616">
          <cell r="C2616">
            <v>55412</v>
          </cell>
          <cell r="D2616" t="str">
            <v>C2217</v>
          </cell>
          <cell r="G2616" t="str">
            <v>07/10/2024.C24TNN.00055412</v>
          </cell>
          <cell r="K2616">
            <v>209343</v>
          </cell>
          <cell r="L2616">
            <v>45631</v>
          </cell>
        </row>
        <row r="2617">
          <cell r="C2617">
            <v>55122</v>
          </cell>
          <cell r="D2617" t="str">
            <v>C2217</v>
          </cell>
          <cell r="G2617" t="str">
            <v>08/10/2024.C24TNN.00055122</v>
          </cell>
          <cell r="K2617">
            <v>209343</v>
          </cell>
          <cell r="L2617">
            <v>45631</v>
          </cell>
        </row>
        <row r="2618">
          <cell r="C2618">
            <v>55125</v>
          </cell>
          <cell r="D2618" t="str">
            <v>C2217</v>
          </cell>
          <cell r="G2618" t="str">
            <v>05/10/2024.C24TNN.00055125</v>
          </cell>
          <cell r="K2618">
            <v>209343</v>
          </cell>
          <cell r="L2618">
            <v>45631</v>
          </cell>
        </row>
        <row r="2619">
          <cell r="C2619">
            <v>55499</v>
          </cell>
          <cell r="D2619" t="str">
            <v>C2217</v>
          </cell>
          <cell r="G2619" t="str">
            <v>08/10/2024.C24TNN.00055499</v>
          </cell>
          <cell r="K2619">
            <v>209343</v>
          </cell>
          <cell r="L2619">
            <v>45631</v>
          </cell>
        </row>
        <row r="2620">
          <cell r="C2620">
            <v>55521</v>
          </cell>
          <cell r="D2620" t="str">
            <v>C2217</v>
          </cell>
          <cell r="G2620" t="str">
            <v>08/10/2024.C24TNN.00055521</v>
          </cell>
          <cell r="K2620">
            <v>209343</v>
          </cell>
          <cell r="L2620">
            <v>45631</v>
          </cell>
        </row>
        <row r="2621">
          <cell r="C2621">
            <v>55513</v>
          </cell>
          <cell r="D2621" t="str">
            <v>C2217</v>
          </cell>
          <cell r="G2621" t="str">
            <v>08/10/2024.C24TNN.00055513</v>
          </cell>
          <cell r="K2621">
            <v>209343</v>
          </cell>
          <cell r="L2621">
            <v>45631</v>
          </cell>
        </row>
        <row r="2622">
          <cell r="C2622">
            <v>55130</v>
          </cell>
          <cell r="D2622" t="str">
            <v>C2217</v>
          </cell>
          <cell r="G2622" t="str">
            <v>05/10/2024.C24TNN.00055130</v>
          </cell>
          <cell r="K2622">
            <v>209343</v>
          </cell>
          <cell r="L2622">
            <v>45631</v>
          </cell>
        </row>
        <row r="2623">
          <cell r="C2623">
            <v>55502</v>
          </cell>
          <cell r="D2623" t="str">
            <v>C2217</v>
          </cell>
          <cell r="G2623" t="str">
            <v>08/10/2024.C24TNN.00055502</v>
          </cell>
          <cell r="K2623">
            <v>209343</v>
          </cell>
          <cell r="L2623">
            <v>45631</v>
          </cell>
        </row>
        <row r="2624">
          <cell r="C2624">
            <v>55327</v>
          </cell>
          <cell r="D2624" t="str">
            <v>C2217</v>
          </cell>
          <cell r="G2624" t="str">
            <v>07/10/2024.C24TNN.00055327</v>
          </cell>
          <cell r="K2624">
            <v>209343</v>
          </cell>
          <cell r="L2624">
            <v>45631</v>
          </cell>
        </row>
        <row r="2625">
          <cell r="C2625">
            <v>55325</v>
          </cell>
          <cell r="D2625" t="str">
            <v>C2217</v>
          </cell>
          <cell r="G2625" t="str">
            <v>07/10/2024.C24TNN.00055325</v>
          </cell>
          <cell r="K2625">
            <v>541184</v>
          </cell>
          <cell r="L2625">
            <v>45631</v>
          </cell>
        </row>
        <row r="2626">
          <cell r="C2626">
            <v>55422</v>
          </cell>
          <cell r="D2626" t="str">
            <v>C2217</v>
          </cell>
          <cell r="G2626" t="str">
            <v>07/10/2024.C24TNN.00055422</v>
          </cell>
          <cell r="K2626">
            <v>209343</v>
          </cell>
          <cell r="L2626">
            <v>45631</v>
          </cell>
        </row>
        <row r="2627">
          <cell r="C2627">
            <v>55355</v>
          </cell>
          <cell r="D2627" t="str">
            <v>C2217</v>
          </cell>
          <cell r="G2627" t="str">
            <v>07/10/2024.C24TNN.00055355</v>
          </cell>
          <cell r="K2627">
            <v>209343</v>
          </cell>
          <cell r="L2627">
            <v>45631</v>
          </cell>
        </row>
        <row r="2628">
          <cell r="C2628">
            <v>55366</v>
          </cell>
          <cell r="D2628" t="str">
            <v>C2217</v>
          </cell>
          <cell r="G2628" t="str">
            <v>07/10/2024.C24TNN.00055366</v>
          </cell>
          <cell r="K2628">
            <v>209343</v>
          </cell>
          <cell r="L2628">
            <v>45631</v>
          </cell>
        </row>
        <row r="2629">
          <cell r="C2629">
            <v>55106</v>
          </cell>
          <cell r="D2629" t="str">
            <v>C2217</v>
          </cell>
          <cell r="G2629" t="str">
            <v>05/10/2024.C24TNN.00055106</v>
          </cell>
          <cell r="K2629">
            <v>209343</v>
          </cell>
          <cell r="L2629">
            <v>45631</v>
          </cell>
        </row>
        <row r="2630">
          <cell r="C2630">
            <v>53599</v>
          </cell>
          <cell r="D2630" t="str">
            <v>C2217</v>
          </cell>
          <cell r="G2630" t="str">
            <v>01/10/2024.C24TNN.00053599</v>
          </cell>
          <cell r="K2630">
            <v>676480</v>
          </cell>
          <cell r="L2630">
            <v>45631</v>
          </cell>
        </row>
        <row r="2631">
          <cell r="C2631">
            <v>55192</v>
          </cell>
          <cell r="D2631" t="str">
            <v>C2217</v>
          </cell>
          <cell r="G2631" t="str">
            <v>07/10/2024.C24TNN.00055192</v>
          </cell>
          <cell r="K2631">
            <v>541184</v>
          </cell>
          <cell r="L2631">
            <v>45631</v>
          </cell>
        </row>
        <row r="2632">
          <cell r="C2632">
            <v>55196</v>
          </cell>
          <cell r="D2632" t="str">
            <v>C2217</v>
          </cell>
          <cell r="G2632" t="str">
            <v>07/10/2024.C24TNN.00055196</v>
          </cell>
          <cell r="K2632">
            <v>676480</v>
          </cell>
          <cell r="L2632">
            <v>45631</v>
          </cell>
        </row>
        <row r="2633">
          <cell r="C2633">
            <v>55189</v>
          </cell>
          <cell r="D2633" t="str">
            <v>C2217</v>
          </cell>
          <cell r="G2633" t="str">
            <v>07/10/2024.C24TNN.00055189</v>
          </cell>
          <cell r="K2633">
            <v>209343</v>
          </cell>
          <cell r="L2633">
            <v>45631</v>
          </cell>
        </row>
        <row r="2634">
          <cell r="C2634">
            <v>55187</v>
          </cell>
          <cell r="D2634" t="str">
            <v>C2217</v>
          </cell>
          <cell r="G2634" t="str">
            <v>07/10/2024.C24TNN.00055187</v>
          </cell>
          <cell r="K2634">
            <v>1014719</v>
          </cell>
          <cell r="L2634">
            <v>45631</v>
          </cell>
        </row>
        <row r="2635">
          <cell r="C2635">
            <v>55188</v>
          </cell>
          <cell r="D2635" t="str">
            <v>C2217</v>
          </cell>
          <cell r="G2635" t="str">
            <v>07/10/2024.C24TNN.00055188</v>
          </cell>
          <cell r="K2635">
            <v>209343</v>
          </cell>
          <cell r="L2635">
            <v>45631</v>
          </cell>
        </row>
        <row r="2636">
          <cell r="C2636">
            <v>53597</v>
          </cell>
          <cell r="D2636" t="str">
            <v>C2217</v>
          </cell>
          <cell r="G2636" t="str">
            <v>01/10/2024.C24TNN.00053597</v>
          </cell>
          <cell r="K2636">
            <v>676480</v>
          </cell>
          <cell r="L2636">
            <v>45631</v>
          </cell>
        </row>
        <row r="2637">
          <cell r="C2637">
            <v>55186</v>
          </cell>
          <cell r="D2637" t="str">
            <v>C2217</v>
          </cell>
          <cell r="G2637" t="str">
            <v>07/10/2024.C24TNN.00055186</v>
          </cell>
          <cell r="K2637">
            <v>1082367</v>
          </cell>
          <cell r="L2637">
            <v>45631</v>
          </cell>
        </row>
        <row r="2638">
          <cell r="C2638">
            <v>53596</v>
          </cell>
          <cell r="D2638" t="str">
            <v>C2217</v>
          </cell>
          <cell r="G2638" t="str">
            <v>01/10/2024.C24TNN.00053596</v>
          </cell>
          <cell r="K2638">
            <v>541184</v>
          </cell>
          <cell r="L2638">
            <v>45631</v>
          </cell>
        </row>
        <row r="2639">
          <cell r="C2639">
            <v>55190</v>
          </cell>
          <cell r="D2639" t="str">
            <v>C2217</v>
          </cell>
          <cell r="G2639" t="str">
            <v>07/10/2024.C24TNN.00055190</v>
          </cell>
          <cell r="K2639">
            <v>676480</v>
          </cell>
          <cell r="L2639">
            <v>45631</v>
          </cell>
        </row>
        <row r="2640">
          <cell r="C2640">
            <v>55105</v>
          </cell>
          <cell r="D2640" t="str">
            <v>C2217</v>
          </cell>
          <cell r="G2640" t="str">
            <v>05/10/2024.C24TNN.00055105</v>
          </cell>
          <cell r="K2640">
            <v>209343</v>
          </cell>
          <cell r="L2640">
            <v>45631</v>
          </cell>
        </row>
        <row r="2641">
          <cell r="C2641">
            <v>55103</v>
          </cell>
          <cell r="D2641" t="str">
            <v>C2217</v>
          </cell>
          <cell r="G2641" t="str">
            <v>05/10/2024.C24TNN.00055103</v>
          </cell>
          <cell r="K2641">
            <v>209343</v>
          </cell>
          <cell r="L2641">
            <v>45631</v>
          </cell>
        </row>
        <row r="2642">
          <cell r="C2642">
            <v>20598</v>
          </cell>
          <cell r="D2642" t="str">
            <v>C2217</v>
          </cell>
          <cell r="G2642" t="str">
            <v>RRS20240925361HN2213</v>
          </cell>
          <cell r="K2642">
            <v>-202944</v>
          </cell>
          <cell r="L2642">
            <v>45631</v>
          </cell>
        </row>
        <row r="2643">
          <cell r="C2643">
            <v>20497</v>
          </cell>
          <cell r="D2643" t="str">
            <v>C2217</v>
          </cell>
          <cell r="G2643" t="str">
            <v>RRS20241002837HN2173</v>
          </cell>
          <cell r="K2643">
            <v>-202944</v>
          </cell>
          <cell r="L2643">
            <v>45631</v>
          </cell>
        </row>
        <row r="2644">
          <cell r="C2644">
            <v>21784</v>
          </cell>
          <cell r="D2644" t="str">
            <v>C2217</v>
          </cell>
          <cell r="G2644" t="str">
            <v>RRS20241119898HN2228</v>
          </cell>
          <cell r="K2644">
            <v>-202944</v>
          </cell>
          <cell r="L2644">
            <v>45631</v>
          </cell>
        </row>
        <row r="2645">
          <cell r="C2645">
            <v>21946</v>
          </cell>
          <cell r="D2645" t="str">
            <v>C2217</v>
          </cell>
          <cell r="G2645" t="str">
            <v>RRS20241118822HN2029</v>
          </cell>
          <cell r="K2645">
            <v>-135296</v>
          </cell>
          <cell r="L2645">
            <v>45631</v>
          </cell>
        </row>
        <row r="2646">
          <cell r="C2646">
            <v>21947</v>
          </cell>
          <cell r="D2646" t="str">
            <v>C2217</v>
          </cell>
          <cell r="G2646" t="str">
            <v>RRS20241120994HN2233</v>
          </cell>
          <cell r="K2646">
            <v>-92570</v>
          </cell>
          <cell r="L2646">
            <v>45631</v>
          </cell>
        </row>
        <row r="2647">
          <cell r="C2647">
            <v>21790</v>
          </cell>
          <cell r="D2647" t="str">
            <v>C2217</v>
          </cell>
          <cell r="G2647" t="str">
            <v>RRS20241114370HN2226</v>
          </cell>
          <cell r="K2647">
            <v>-67648</v>
          </cell>
          <cell r="L2647">
            <v>45631</v>
          </cell>
        </row>
        <row r="2648">
          <cell r="C2648">
            <v>21791</v>
          </cell>
          <cell r="D2648" t="str">
            <v>C2217</v>
          </cell>
          <cell r="G2648" t="str">
            <v>RRS20241108736HN2037</v>
          </cell>
          <cell r="K2648">
            <v>-135296</v>
          </cell>
          <cell r="L2648">
            <v>45631</v>
          </cell>
        </row>
        <row r="2649">
          <cell r="C2649">
            <v>21949</v>
          </cell>
          <cell r="D2649" t="str">
            <v>C2217</v>
          </cell>
          <cell r="G2649" t="str">
            <v>RRS20241114419HN2197</v>
          </cell>
          <cell r="K2649">
            <v>-67648</v>
          </cell>
          <cell r="L2649">
            <v>45631</v>
          </cell>
        </row>
        <row r="2650">
          <cell r="C2650">
            <v>55116</v>
          </cell>
          <cell r="D2650" t="str">
            <v>C2217</v>
          </cell>
          <cell r="G2650" t="str">
            <v>05/10/2024.C24TNN.00055116</v>
          </cell>
          <cell r="K2650">
            <v>209343</v>
          </cell>
          <cell r="L2650">
            <v>45631</v>
          </cell>
        </row>
        <row r="2651">
          <cell r="C2651">
            <v>55415</v>
          </cell>
          <cell r="D2651" t="str">
            <v>C2217</v>
          </cell>
          <cell r="G2651" t="str">
            <v>07/10/2024.C24TNN.00055415</v>
          </cell>
          <cell r="K2651">
            <v>209343</v>
          </cell>
          <cell r="L2651">
            <v>45631</v>
          </cell>
        </row>
        <row r="2652">
          <cell r="C2652">
            <v>55495</v>
          </cell>
          <cell r="D2652" t="str">
            <v>C2217</v>
          </cell>
          <cell r="G2652" t="str">
            <v>08/10/2024.C24TNN.00055495</v>
          </cell>
          <cell r="K2652">
            <v>209343</v>
          </cell>
          <cell r="L2652">
            <v>45631</v>
          </cell>
        </row>
        <row r="2653">
          <cell r="C2653">
            <v>55505</v>
          </cell>
          <cell r="D2653" t="str">
            <v>C2217</v>
          </cell>
          <cell r="G2653" t="str">
            <v>08/10/2024.C24TNN.00055505</v>
          </cell>
          <cell r="K2653">
            <v>209343</v>
          </cell>
          <cell r="L2653">
            <v>45631</v>
          </cell>
        </row>
        <row r="2654">
          <cell r="C2654">
            <v>55480</v>
          </cell>
          <cell r="D2654" t="str">
            <v>C2217</v>
          </cell>
          <cell r="G2654" t="str">
            <v>08/10/2024.C24TNN.00055480</v>
          </cell>
          <cell r="K2654">
            <v>209343</v>
          </cell>
          <cell r="L2654">
            <v>45631</v>
          </cell>
        </row>
        <row r="2655">
          <cell r="C2655">
            <v>55141</v>
          </cell>
          <cell r="D2655" t="str">
            <v>C2217</v>
          </cell>
          <cell r="G2655" t="str">
            <v>05/10/2024.C24TNN.00055141</v>
          </cell>
          <cell r="K2655">
            <v>209343</v>
          </cell>
          <cell r="L2655">
            <v>45631</v>
          </cell>
        </row>
        <row r="2656">
          <cell r="C2656">
            <v>55537</v>
          </cell>
          <cell r="D2656" t="str">
            <v>C2217</v>
          </cell>
          <cell r="G2656" t="str">
            <v>08/10/2024.C24TNN.00055537</v>
          </cell>
          <cell r="K2656">
            <v>209343</v>
          </cell>
          <cell r="L2656">
            <v>45631</v>
          </cell>
        </row>
        <row r="2657">
          <cell r="C2657">
            <v>55520</v>
          </cell>
          <cell r="D2657" t="str">
            <v>C2217</v>
          </cell>
          <cell r="G2657" t="str">
            <v>08/10/2024.C24TNN.00055520</v>
          </cell>
          <cell r="K2657">
            <v>209343</v>
          </cell>
          <cell r="L2657">
            <v>45631</v>
          </cell>
        </row>
        <row r="2658">
          <cell r="C2658">
            <v>55531</v>
          </cell>
          <cell r="D2658" t="str">
            <v>C2217</v>
          </cell>
          <cell r="G2658" t="str">
            <v>08/10/2024.C24TNN.00055531</v>
          </cell>
          <cell r="K2658">
            <v>209343</v>
          </cell>
          <cell r="L2658">
            <v>45631</v>
          </cell>
        </row>
        <row r="2659">
          <cell r="C2659">
            <v>55407</v>
          </cell>
          <cell r="D2659" t="str">
            <v>C2217</v>
          </cell>
          <cell r="G2659" t="str">
            <v>07/10/2024.C24TNN.00055407</v>
          </cell>
          <cell r="K2659">
            <v>209343</v>
          </cell>
          <cell r="L2659">
            <v>45631</v>
          </cell>
        </row>
        <row r="2660">
          <cell r="C2660">
            <v>55479</v>
          </cell>
          <cell r="D2660" t="str">
            <v>C2217</v>
          </cell>
          <cell r="G2660" t="str">
            <v>08/10/2024.C24TNN.00055479</v>
          </cell>
          <cell r="K2660">
            <v>209343</v>
          </cell>
          <cell r="L2660">
            <v>45631</v>
          </cell>
        </row>
        <row r="2661">
          <cell r="C2661">
            <v>55494</v>
          </cell>
          <cell r="D2661" t="str">
            <v>C2217</v>
          </cell>
          <cell r="G2661" t="str">
            <v>08/10/2024.C24TNN.00055494</v>
          </cell>
          <cell r="K2661">
            <v>209343</v>
          </cell>
          <cell r="L2661">
            <v>45631</v>
          </cell>
        </row>
        <row r="2662">
          <cell r="C2662">
            <v>55294</v>
          </cell>
          <cell r="D2662" t="str">
            <v>C2217</v>
          </cell>
          <cell r="G2662" t="str">
            <v>07/10/2024.C24TNN.00055294</v>
          </cell>
          <cell r="K2662">
            <v>541184</v>
          </cell>
          <cell r="L2662">
            <v>45631</v>
          </cell>
        </row>
        <row r="2663">
          <cell r="C2663">
            <v>55339</v>
          </cell>
          <cell r="D2663" t="str">
            <v>C2217</v>
          </cell>
          <cell r="G2663" t="str">
            <v>07/10/2024.C24TNN.00055339</v>
          </cell>
          <cell r="K2663">
            <v>209343</v>
          </cell>
          <cell r="L2663">
            <v>45631</v>
          </cell>
        </row>
        <row r="2664">
          <cell r="C2664">
            <v>55128</v>
          </cell>
          <cell r="D2664" t="str">
            <v>C2217</v>
          </cell>
          <cell r="G2664" t="str">
            <v>05/10/2024.C24TNN.00055128</v>
          </cell>
          <cell r="K2664">
            <v>209343</v>
          </cell>
          <cell r="L2664">
            <v>45631</v>
          </cell>
        </row>
        <row r="2665">
          <cell r="C2665">
            <v>55503</v>
          </cell>
          <cell r="D2665" t="str">
            <v>C2217</v>
          </cell>
          <cell r="G2665" t="str">
            <v>08/10/2024.C24TNN.00055503</v>
          </cell>
          <cell r="K2665">
            <v>209343</v>
          </cell>
          <cell r="L2665">
            <v>45631</v>
          </cell>
        </row>
        <row r="2666">
          <cell r="C2666">
            <v>55491</v>
          </cell>
          <cell r="D2666" t="str">
            <v>C2217</v>
          </cell>
          <cell r="G2666" t="str">
            <v>08/10/2024.C24TNN.00055491</v>
          </cell>
          <cell r="K2666">
            <v>209343</v>
          </cell>
          <cell r="L2666">
            <v>45631</v>
          </cell>
        </row>
        <row r="2667">
          <cell r="C2667">
            <v>55381</v>
          </cell>
          <cell r="D2667" t="str">
            <v>C2217</v>
          </cell>
          <cell r="G2667" t="str">
            <v>07/10/2024.C24TNN.00055381</v>
          </cell>
          <cell r="K2667">
            <v>209343</v>
          </cell>
          <cell r="L2667">
            <v>45631</v>
          </cell>
        </row>
        <row r="2668">
          <cell r="C2668">
            <v>55376</v>
          </cell>
          <cell r="D2668" t="str">
            <v>C2217</v>
          </cell>
          <cell r="G2668" t="str">
            <v>07/10/2024.C24TNN.00055376</v>
          </cell>
          <cell r="K2668">
            <v>209343</v>
          </cell>
          <cell r="L2668">
            <v>45631</v>
          </cell>
        </row>
        <row r="2669">
          <cell r="C2669">
            <v>55475</v>
          </cell>
          <cell r="D2669" t="str">
            <v>C2217</v>
          </cell>
          <cell r="G2669" t="str">
            <v>08/10/2024.C24TNN.00055475</v>
          </cell>
          <cell r="K2669">
            <v>209343</v>
          </cell>
          <cell r="L2669">
            <v>45631</v>
          </cell>
        </row>
        <row r="2670">
          <cell r="C2670">
            <v>55506</v>
          </cell>
          <cell r="D2670" t="str">
            <v>C2217</v>
          </cell>
          <cell r="G2670" t="str">
            <v>08/10/2024.C24TNN.00055506</v>
          </cell>
          <cell r="K2670">
            <v>209343</v>
          </cell>
          <cell r="L2670">
            <v>45631</v>
          </cell>
        </row>
        <row r="2671">
          <cell r="C2671">
            <v>55486</v>
          </cell>
          <cell r="D2671" t="str">
            <v>C2217</v>
          </cell>
          <cell r="G2671" t="str">
            <v>08/10/2024.C24TNN.00055486</v>
          </cell>
          <cell r="K2671">
            <v>209343</v>
          </cell>
          <cell r="L2671">
            <v>45631</v>
          </cell>
        </row>
        <row r="2672">
          <cell r="C2672">
            <v>55490</v>
          </cell>
          <cell r="D2672" t="str">
            <v>C2217</v>
          </cell>
          <cell r="G2672" t="str">
            <v>08/10/2024.C24TNN.00055490</v>
          </cell>
          <cell r="K2672">
            <v>209343</v>
          </cell>
          <cell r="L2672">
            <v>45631</v>
          </cell>
        </row>
        <row r="2673">
          <cell r="C2673">
            <v>55540</v>
          </cell>
          <cell r="D2673" t="str">
            <v>C2217</v>
          </cell>
          <cell r="G2673" t="str">
            <v>08/10/2024.C24TNN.00055540</v>
          </cell>
          <cell r="K2673">
            <v>209343</v>
          </cell>
          <cell r="L2673">
            <v>45631</v>
          </cell>
        </row>
        <row r="2674">
          <cell r="C2674">
            <v>55472</v>
          </cell>
          <cell r="D2674" t="str">
            <v>C2217</v>
          </cell>
          <cell r="G2674" t="str">
            <v>08/10/2024.C24TNN.00055472</v>
          </cell>
          <cell r="K2674">
            <v>209343</v>
          </cell>
          <cell r="L2674">
            <v>45631</v>
          </cell>
        </row>
        <row r="2675">
          <cell r="C2675">
            <v>55469</v>
          </cell>
          <cell r="D2675" t="str">
            <v>C2217</v>
          </cell>
          <cell r="G2675" t="str">
            <v>08/10/2024.C24TNN.00055469</v>
          </cell>
          <cell r="K2675">
            <v>209343</v>
          </cell>
          <cell r="L2675">
            <v>45631</v>
          </cell>
        </row>
        <row r="2676">
          <cell r="C2676">
            <v>55137</v>
          </cell>
          <cell r="D2676" t="str">
            <v>C2217</v>
          </cell>
          <cell r="G2676" t="str">
            <v>05/10/2024.C24TNN.00055137</v>
          </cell>
          <cell r="K2676">
            <v>209343</v>
          </cell>
          <cell r="L2676">
            <v>45631</v>
          </cell>
        </row>
        <row r="2677">
          <cell r="C2677">
            <v>55482</v>
          </cell>
          <cell r="D2677" t="str">
            <v>C2217</v>
          </cell>
          <cell r="G2677" t="str">
            <v>08/10/2024.C24TNN.00055482</v>
          </cell>
          <cell r="K2677">
            <v>209343</v>
          </cell>
          <cell r="L2677">
            <v>45631</v>
          </cell>
        </row>
        <row r="2678">
          <cell r="C2678">
            <v>55476</v>
          </cell>
          <cell r="D2678" t="str">
            <v>C2217</v>
          </cell>
          <cell r="G2678" t="str">
            <v>08/10/2024.C24TNN.00055476</v>
          </cell>
          <cell r="K2678">
            <v>209343</v>
          </cell>
          <cell r="L2678">
            <v>45631</v>
          </cell>
        </row>
        <row r="2679">
          <cell r="C2679">
            <v>55554</v>
          </cell>
          <cell r="D2679" t="str">
            <v>C2217</v>
          </cell>
          <cell r="G2679" t="str">
            <v>08/10/2024.C24TNN.00055554</v>
          </cell>
          <cell r="K2679">
            <v>209343</v>
          </cell>
          <cell r="L2679">
            <v>45631</v>
          </cell>
        </row>
        <row r="2680">
          <cell r="C2680">
            <v>55484</v>
          </cell>
          <cell r="D2680" t="str">
            <v>C2217</v>
          </cell>
          <cell r="G2680" t="str">
            <v>08/10/2024.C24TNN.00055484</v>
          </cell>
          <cell r="K2680">
            <v>209343</v>
          </cell>
          <cell r="L2680">
            <v>45631</v>
          </cell>
        </row>
        <row r="2681">
          <cell r="C2681">
            <v>55492</v>
          </cell>
          <cell r="D2681" t="str">
            <v>C2217</v>
          </cell>
          <cell r="G2681" t="str">
            <v>08/10/2024.C24TNN.00055492</v>
          </cell>
          <cell r="K2681">
            <v>209343</v>
          </cell>
          <cell r="L2681">
            <v>45631</v>
          </cell>
        </row>
        <row r="2682">
          <cell r="C2682">
            <v>55483</v>
          </cell>
          <cell r="D2682" t="str">
            <v>C2217</v>
          </cell>
          <cell r="G2682" t="str">
            <v>08/10/2024.C24TNN.00055483</v>
          </cell>
          <cell r="K2682">
            <v>209343</v>
          </cell>
          <cell r="L2682">
            <v>45631</v>
          </cell>
        </row>
        <row r="2683">
          <cell r="C2683">
            <v>55334</v>
          </cell>
          <cell r="D2683" t="str">
            <v>C2217</v>
          </cell>
          <cell r="G2683" t="str">
            <v>07/10/2024.C24TNN.00055334</v>
          </cell>
          <cell r="K2683">
            <v>209343</v>
          </cell>
          <cell r="L2683">
            <v>45631</v>
          </cell>
        </row>
        <row r="2684">
          <cell r="C2684">
            <v>55383</v>
          </cell>
          <cell r="D2684" t="str">
            <v>C2217</v>
          </cell>
          <cell r="G2684" t="str">
            <v>07/10/2024.C24TNN.00055383</v>
          </cell>
          <cell r="K2684">
            <v>209343</v>
          </cell>
          <cell r="L2684">
            <v>45631</v>
          </cell>
        </row>
        <row r="2685">
          <cell r="C2685">
            <v>55372</v>
          </cell>
          <cell r="D2685" t="str">
            <v>C2217</v>
          </cell>
          <cell r="G2685" t="str">
            <v>07/10/2024.C24TNN.00055372</v>
          </cell>
          <cell r="K2685">
            <v>209343</v>
          </cell>
          <cell r="L2685">
            <v>45631</v>
          </cell>
        </row>
        <row r="2686">
          <cell r="C2686">
            <v>55474</v>
          </cell>
          <cell r="D2686" t="str">
            <v>C2217</v>
          </cell>
          <cell r="G2686" t="str">
            <v>08/10/2024.C24TNN.00055474</v>
          </cell>
          <cell r="K2686">
            <v>209343</v>
          </cell>
          <cell r="L2686">
            <v>45631</v>
          </cell>
        </row>
        <row r="2687">
          <cell r="C2687">
            <v>55115</v>
          </cell>
          <cell r="D2687" t="str">
            <v>C2217</v>
          </cell>
          <cell r="G2687" t="str">
            <v>05/10/2024.C24TNN.00055115</v>
          </cell>
          <cell r="K2687">
            <v>209343</v>
          </cell>
          <cell r="L2687">
            <v>45631</v>
          </cell>
        </row>
        <row r="2688">
          <cell r="C2688">
            <v>55525</v>
          </cell>
          <cell r="D2688" t="str">
            <v>C2217</v>
          </cell>
          <cell r="G2688" t="str">
            <v>08/10/2024.C24TNN.00055525</v>
          </cell>
          <cell r="K2688">
            <v>209343</v>
          </cell>
          <cell r="L2688">
            <v>45631</v>
          </cell>
        </row>
        <row r="2689">
          <cell r="C2689">
            <v>55129</v>
          </cell>
          <cell r="D2689" t="str">
            <v>C2217</v>
          </cell>
          <cell r="G2689" t="str">
            <v>05/10/2024.C24TNN.00055129</v>
          </cell>
          <cell r="K2689">
            <v>209343</v>
          </cell>
          <cell r="L2689">
            <v>45631</v>
          </cell>
        </row>
        <row r="2690">
          <cell r="C2690">
            <v>55408</v>
          </cell>
          <cell r="D2690" t="str">
            <v>C2217</v>
          </cell>
          <cell r="G2690" t="str">
            <v>07/10/2024.C24TNN.00055408</v>
          </cell>
          <cell r="K2690">
            <v>209343</v>
          </cell>
          <cell r="L2690">
            <v>45631</v>
          </cell>
        </row>
        <row r="2691">
          <cell r="C2691">
            <v>55553</v>
          </cell>
          <cell r="D2691" t="str">
            <v>C2217</v>
          </cell>
          <cell r="G2691" t="str">
            <v>08/10/2024.C24TNN.00055553</v>
          </cell>
          <cell r="K2691">
            <v>209343</v>
          </cell>
          <cell r="L2691">
            <v>45631</v>
          </cell>
        </row>
        <row r="2692">
          <cell r="C2692">
            <v>55532</v>
          </cell>
          <cell r="D2692" t="str">
            <v>C2217</v>
          </cell>
          <cell r="G2692" t="str">
            <v>08/10/2024.C24TNN.00055532</v>
          </cell>
          <cell r="K2692">
            <v>209343</v>
          </cell>
          <cell r="L2692">
            <v>45631</v>
          </cell>
        </row>
        <row r="2693">
          <cell r="C2693">
            <v>55488</v>
          </cell>
          <cell r="D2693" t="str">
            <v>C2217</v>
          </cell>
          <cell r="G2693" t="str">
            <v>08/10/2024.C24TNN.00055488</v>
          </cell>
          <cell r="K2693">
            <v>209343</v>
          </cell>
          <cell r="L2693">
            <v>45631</v>
          </cell>
        </row>
        <row r="2694">
          <cell r="C2694">
            <v>55555</v>
          </cell>
          <cell r="D2694" t="str">
            <v>C2217</v>
          </cell>
          <cell r="G2694" t="str">
            <v>08/10/2024.C24TNN.00055555</v>
          </cell>
          <cell r="K2694">
            <v>209343</v>
          </cell>
          <cell r="L2694">
            <v>45631</v>
          </cell>
        </row>
        <row r="2695">
          <cell r="C2695">
            <v>55552</v>
          </cell>
          <cell r="D2695" t="str">
            <v>C2217</v>
          </cell>
          <cell r="G2695" t="str">
            <v>08/10/2024.C24TNN.00055552</v>
          </cell>
          <cell r="K2695">
            <v>209343</v>
          </cell>
          <cell r="L2695">
            <v>45631</v>
          </cell>
        </row>
        <row r="2696">
          <cell r="C2696">
            <v>55543</v>
          </cell>
          <cell r="D2696" t="str">
            <v>C2217</v>
          </cell>
          <cell r="G2696" t="str">
            <v>08/10/2024.C24TNN.00055543</v>
          </cell>
          <cell r="K2696">
            <v>209343</v>
          </cell>
          <cell r="L2696">
            <v>45631</v>
          </cell>
        </row>
        <row r="2697">
          <cell r="C2697">
            <v>55549</v>
          </cell>
          <cell r="D2697" t="str">
            <v>C2217</v>
          </cell>
          <cell r="G2697" t="str">
            <v>08/10/2024.C24TNN.00055549</v>
          </cell>
          <cell r="K2697">
            <v>209343</v>
          </cell>
          <cell r="L2697">
            <v>45631</v>
          </cell>
        </row>
        <row r="2698">
          <cell r="C2698">
            <v>55117</v>
          </cell>
          <cell r="D2698" t="str">
            <v>C2217</v>
          </cell>
          <cell r="G2698" t="str">
            <v>05/10/2024.C24TNN.00055117</v>
          </cell>
          <cell r="K2698">
            <v>209343</v>
          </cell>
          <cell r="L2698">
            <v>45631</v>
          </cell>
        </row>
        <row r="2699">
          <cell r="C2699">
            <v>55478</v>
          </cell>
          <cell r="D2699" t="str">
            <v>C2217</v>
          </cell>
          <cell r="G2699" t="str">
            <v>08/10/2024.C24TNN.00055478</v>
          </cell>
          <cell r="K2699">
            <v>209343</v>
          </cell>
          <cell r="L2699">
            <v>45631</v>
          </cell>
        </row>
        <row r="2700">
          <cell r="C2700">
            <v>55536</v>
          </cell>
          <cell r="D2700" t="str">
            <v>C2217</v>
          </cell>
          <cell r="G2700" t="str">
            <v>08/10/2024.C24TNN.00055536</v>
          </cell>
          <cell r="K2700">
            <v>209343</v>
          </cell>
          <cell r="L2700">
            <v>45631</v>
          </cell>
        </row>
        <row r="2701">
          <cell r="C2701">
            <v>91</v>
          </cell>
          <cell r="D2701" t="str">
            <v>C2217</v>
          </cell>
          <cell r="G2701" t="str">
            <v>RRS20241009687HN2242</v>
          </cell>
          <cell r="K2701">
            <v>-135296</v>
          </cell>
          <cell r="L2701">
            <v>45631</v>
          </cell>
        </row>
        <row r="2702">
          <cell r="C2702">
            <v>89</v>
          </cell>
          <cell r="D2702" t="str">
            <v>C2217</v>
          </cell>
          <cell r="G2702" t="str">
            <v>RRS20241009686HN2252</v>
          </cell>
          <cell r="K2702">
            <v>-135296</v>
          </cell>
          <cell r="L2702">
            <v>45631</v>
          </cell>
        </row>
        <row r="2703">
          <cell r="C2703">
            <v>492</v>
          </cell>
          <cell r="D2703" t="str">
            <v>C2217</v>
          </cell>
          <cell r="G2703" t="str">
            <v>RRS20241009626HP6014</v>
          </cell>
          <cell r="K2703">
            <v>-135296</v>
          </cell>
          <cell r="L2703">
            <v>45631</v>
          </cell>
        </row>
        <row r="2704">
          <cell r="C2704">
            <v>55519</v>
          </cell>
          <cell r="D2704" t="str">
            <v>C2217</v>
          </cell>
          <cell r="G2704" t="str">
            <v>08/10/2024.C24TNN.00055519</v>
          </cell>
          <cell r="K2704">
            <v>209343</v>
          </cell>
          <cell r="L2704">
            <v>45631</v>
          </cell>
        </row>
        <row r="2705">
          <cell r="C2705">
            <v>55112</v>
          </cell>
          <cell r="D2705" t="str">
            <v>C2217</v>
          </cell>
          <cell r="G2705" t="str">
            <v>05/10/2024.C24TNN.00055112</v>
          </cell>
          <cell r="K2705">
            <v>209343</v>
          </cell>
          <cell r="L2705">
            <v>45631</v>
          </cell>
        </row>
        <row r="2706">
          <cell r="C2706">
            <v>55124</v>
          </cell>
          <cell r="D2706" t="str">
            <v>C2217</v>
          </cell>
          <cell r="G2706" t="str">
            <v>08/10/2024.C24TNN.00055124</v>
          </cell>
          <cell r="K2706">
            <v>209343</v>
          </cell>
          <cell r="L2706">
            <v>45631</v>
          </cell>
        </row>
        <row r="2707">
          <cell r="C2707">
            <v>55517</v>
          </cell>
          <cell r="D2707" t="str">
            <v>C2217</v>
          </cell>
          <cell r="G2707" t="str">
            <v>08/10/2024.C24TNN.00055517</v>
          </cell>
          <cell r="K2707">
            <v>209343</v>
          </cell>
          <cell r="L2707">
            <v>45631</v>
          </cell>
        </row>
        <row r="2708">
          <cell r="C2708">
            <v>55523</v>
          </cell>
          <cell r="D2708" t="str">
            <v>C2217</v>
          </cell>
          <cell r="G2708" t="str">
            <v>08/10/2024.C24TNN.00055523</v>
          </cell>
          <cell r="K2708">
            <v>209343</v>
          </cell>
          <cell r="L2708">
            <v>45631</v>
          </cell>
        </row>
        <row r="2709">
          <cell r="C2709">
            <v>55403</v>
          </cell>
          <cell r="D2709" t="str">
            <v>C2217</v>
          </cell>
          <cell r="G2709" t="str">
            <v>07/10/2024.C24TNN.00055403</v>
          </cell>
          <cell r="K2709">
            <v>209343</v>
          </cell>
          <cell r="L2709">
            <v>45631</v>
          </cell>
        </row>
        <row r="2710">
          <cell r="C2710">
            <v>55373</v>
          </cell>
          <cell r="D2710" t="str">
            <v>C2217</v>
          </cell>
          <cell r="G2710" t="str">
            <v>07/10/2024.C24TNN.00055373</v>
          </cell>
          <cell r="K2710">
            <v>209343</v>
          </cell>
          <cell r="L2710">
            <v>45631</v>
          </cell>
        </row>
        <row r="2711">
          <cell r="C2711">
            <v>55413</v>
          </cell>
          <cell r="D2711" t="str">
            <v>C2217</v>
          </cell>
          <cell r="G2711" t="str">
            <v>07/10/2024.C24TNN.00055413</v>
          </cell>
          <cell r="K2711">
            <v>209343</v>
          </cell>
          <cell r="L2711">
            <v>45631</v>
          </cell>
        </row>
        <row r="2712">
          <cell r="C2712">
            <v>55481</v>
          </cell>
          <cell r="D2712" t="str">
            <v>C2217</v>
          </cell>
          <cell r="G2712" t="str">
            <v>08/10/2024.C24TNN.00055481</v>
          </cell>
          <cell r="K2712">
            <v>209343</v>
          </cell>
          <cell r="L2712">
            <v>45631</v>
          </cell>
        </row>
        <row r="2713">
          <cell r="C2713">
            <v>55127</v>
          </cell>
          <cell r="D2713" t="str">
            <v>C2217</v>
          </cell>
          <cell r="G2713" t="str">
            <v>05/10/2024.C24TNN.00055127</v>
          </cell>
          <cell r="K2713">
            <v>209343</v>
          </cell>
          <cell r="L2713">
            <v>45631</v>
          </cell>
        </row>
        <row r="2714">
          <cell r="C2714">
            <v>55135</v>
          </cell>
          <cell r="D2714" t="str">
            <v>C2217</v>
          </cell>
          <cell r="G2714" t="str">
            <v>05/10/2024.C24TNN.00055135</v>
          </cell>
          <cell r="K2714">
            <v>209343</v>
          </cell>
          <cell r="L2714">
            <v>45631</v>
          </cell>
        </row>
        <row r="2715">
          <cell r="C2715">
            <v>55411</v>
          </cell>
          <cell r="D2715" t="str">
            <v>C2217</v>
          </cell>
          <cell r="G2715" t="str">
            <v>07/10/2024.C24TNN.00055411</v>
          </cell>
          <cell r="K2715">
            <v>209343</v>
          </cell>
          <cell r="L2715">
            <v>45631</v>
          </cell>
        </row>
        <row r="2716">
          <cell r="C2716">
            <v>55138</v>
          </cell>
          <cell r="D2716" t="str">
            <v>C2217</v>
          </cell>
          <cell r="G2716" t="str">
            <v>05/10/2024.C24TNN.00055138</v>
          </cell>
          <cell r="K2716">
            <v>209343</v>
          </cell>
          <cell r="L2716">
            <v>45631</v>
          </cell>
        </row>
        <row r="2717">
          <cell r="C2717">
            <v>55352</v>
          </cell>
          <cell r="D2717" t="str">
            <v>C2217</v>
          </cell>
          <cell r="G2717" t="str">
            <v>07/10/2024.C24TNN.00055352</v>
          </cell>
          <cell r="K2717">
            <v>209343</v>
          </cell>
          <cell r="L2717">
            <v>45631</v>
          </cell>
        </row>
        <row r="2718">
          <cell r="C2718">
            <v>55546</v>
          </cell>
          <cell r="D2718" t="str">
            <v>C2217</v>
          </cell>
          <cell r="G2718" t="str">
            <v>08/10/2024.C24TNN.00055546</v>
          </cell>
          <cell r="K2718">
            <v>209343</v>
          </cell>
          <cell r="L2718">
            <v>45631</v>
          </cell>
        </row>
        <row r="2719">
          <cell r="C2719">
            <v>55375</v>
          </cell>
          <cell r="D2719" t="str">
            <v>C2217</v>
          </cell>
          <cell r="G2719" t="str">
            <v>07/10/2024.C24TNN.00055375</v>
          </cell>
          <cell r="K2719">
            <v>209343</v>
          </cell>
          <cell r="L2719">
            <v>45631</v>
          </cell>
        </row>
        <row r="2720">
          <cell r="C2720">
            <v>55100</v>
          </cell>
          <cell r="D2720" t="str">
            <v>C2217</v>
          </cell>
          <cell r="G2720" t="str">
            <v>05/10/2024.C24TNN.00055100</v>
          </cell>
          <cell r="K2720">
            <v>209343</v>
          </cell>
          <cell r="L2720">
            <v>45631</v>
          </cell>
        </row>
        <row r="2721">
          <cell r="C2721">
            <v>55500</v>
          </cell>
          <cell r="D2721" t="str">
            <v>C2217</v>
          </cell>
          <cell r="G2721" t="str">
            <v>08/10/2024.C24TNN.00055500</v>
          </cell>
          <cell r="K2721">
            <v>209343</v>
          </cell>
          <cell r="L2721">
            <v>45631</v>
          </cell>
        </row>
        <row r="2722">
          <cell r="C2722">
            <v>55416</v>
          </cell>
          <cell r="D2722" t="str">
            <v>C2217</v>
          </cell>
          <cell r="G2722" t="str">
            <v>07/10/2024.C24TNN.00055416</v>
          </cell>
          <cell r="K2722">
            <v>209343</v>
          </cell>
          <cell r="L2722">
            <v>45631</v>
          </cell>
        </row>
        <row r="2723">
          <cell r="C2723">
            <v>55374</v>
          </cell>
          <cell r="D2723" t="str">
            <v>C2217</v>
          </cell>
          <cell r="G2723" t="str">
            <v>07/10/2024.C24TNN.00055374</v>
          </cell>
          <cell r="K2723">
            <v>209343</v>
          </cell>
          <cell r="L2723">
            <v>45631</v>
          </cell>
        </row>
        <row r="2724">
          <cell r="C2724">
            <v>55136</v>
          </cell>
          <cell r="D2724" t="str">
            <v>C2217</v>
          </cell>
          <cell r="G2724" t="str">
            <v>05/10/2024.C24TNN.00055136</v>
          </cell>
          <cell r="K2724">
            <v>209343</v>
          </cell>
          <cell r="L2724">
            <v>45631</v>
          </cell>
        </row>
        <row r="2725">
          <cell r="C2725">
            <v>55522</v>
          </cell>
          <cell r="D2725" t="str">
            <v>C2217</v>
          </cell>
          <cell r="G2725" t="str">
            <v>08/10/2024.C24TNN.00055522</v>
          </cell>
          <cell r="K2725">
            <v>209343</v>
          </cell>
          <cell r="L2725">
            <v>45631</v>
          </cell>
        </row>
        <row r="2726">
          <cell r="C2726">
            <v>55113</v>
          </cell>
          <cell r="D2726" t="str">
            <v>C2217</v>
          </cell>
          <cell r="G2726" t="str">
            <v>08/10/2024.C24TNN.00055113</v>
          </cell>
          <cell r="K2726">
            <v>209343</v>
          </cell>
          <cell r="L2726">
            <v>45631</v>
          </cell>
        </row>
        <row r="2727">
          <cell r="C2727">
            <v>55414</v>
          </cell>
          <cell r="D2727" t="str">
            <v>C2217</v>
          </cell>
          <cell r="G2727" t="str">
            <v>07/10/2024.C24TNN.00055414</v>
          </cell>
          <cell r="K2727">
            <v>209343</v>
          </cell>
          <cell r="L2727">
            <v>45631</v>
          </cell>
        </row>
        <row r="2728">
          <cell r="C2728">
            <v>55550</v>
          </cell>
          <cell r="D2728" t="str">
            <v>C2217</v>
          </cell>
          <cell r="G2728" t="str">
            <v>08/10/2024.C24TNN.00055550</v>
          </cell>
          <cell r="K2728">
            <v>209343</v>
          </cell>
          <cell r="L2728">
            <v>45631</v>
          </cell>
        </row>
        <row r="2729">
          <cell r="C2729">
            <v>55470</v>
          </cell>
          <cell r="D2729" t="str">
            <v>C2217</v>
          </cell>
          <cell r="G2729" t="str">
            <v>08/10/2024.C24TNN.00055470</v>
          </cell>
          <cell r="K2729">
            <v>209343</v>
          </cell>
          <cell r="L2729">
            <v>45631</v>
          </cell>
        </row>
        <row r="2730">
          <cell r="C2730">
            <v>55379</v>
          </cell>
          <cell r="D2730" t="str">
            <v>C2217</v>
          </cell>
          <cell r="G2730" t="str">
            <v>07/10/2024.C24TNN.00055379</v>
          </cell>
          <cell r="K2730">
            <v>209343</v>
          </cell>
          <cell r="L2730">
            <v>45631</v>
          </cell>
        </row>
        <row r="2731">
          <cell r="C2731">
            <v>55471</v>
          </cell>
          <cell r="D2731" t="str">
            <v>C2217</v>
          </cell>
          <cell r="G2731" t="str">
            <v>08/10/2024.C24TNN.00055471</v>
          </cell>
          <cell r="K2731">
            <v>209343</v>
          </cell>
          <cell r="L2731">
            <v>45631</v>
          </cell>
        </row>
        <row r="2732">
          <cell r="C2732">
            <v>55318</v>
          </cell>
          <cell r="D2732" t="str">
            <v>C2217</v>
          </cell>
          <cell r="G2732" t="str">
            <v>07/10/2024.C24TNN.00055318</v>
          </cell>
          <cell r="K2732">
            <v>676480</v>
          </cell>
          <cell r="L2732">
            <v>45631</v>
          </cell>
        </row>
        <row r="2733">
          <cell r="C2733">
            <v>55539</v>
          </cell>
          <cell r="D2733" t="str">
            <v>C2217</v>
          </cell>
          <cell r="G2733" t="str">
            <v>08/10/2024.C24TNN.00055539</v>
          </cell>
          <cell r="K2733">
            <v>209343</v>
          </cell>
          <cell r="L2733">
            <v>45631</v>
          </cell>
        </row>
        <row r="2734">
          <cell r="C2734">
            <v>55421</v>
          </cell>
          <cell r="D2734" t="str">
            <v>C2217</v>
          </cell>
          <cell r="G2734" t="str">
            <v>07/10/2024.C24TNN.00055421</v>
          </cell>
          <cell r="K2734">
            <v>209343</v>
          </cell>
          <cell r="L2734">
            <v>45631</v>
          </cell>
        </row>
        <row r="2735">
          <cell r="C2735">
            <v>55527</v>
          </cell>
          <cell r="D2735" t="str">
            <v>C2217</v>
          </cell>
          <cell r="G2735" t="str">
            <v>08/10/2024.C24TNN.00055527</v>
          </cell>
          <cell r="K2735">
            <v>209343</v>
          </cell>
          <cell r="L2735">
            <v>45631</v>
          </cell>
        </row>
        <row r="2736">
          <cell r="C2736">
            <v>55382</v>
          </cell>
          <cell r="D2736" t="str">
            <v>C2217</v>
          </cell>
          <cell r="G2736" t="str">
            <v>07/10/2024.C24TNN.00055382</v>
          </cell>
          <cell r="K2736">
            <v>209343</v>
          </cell>
          <cell r="L2736">
            <v>45631</v>
          </cell>
        </row>
        <row r="2737">
          <cell r="C2737">
            <v>55489</v>
          </cell>
          <cell r="D2737" t="str">
            <v>C2217</v>
          </cell>
          <cell r="G2737" t="str">
            <v>08/10/2024.C24TNN.00055489</v>
          </cell>
          <cell r="K2737">
            <v>209343</v>
          </cell>
          <cell r="L2737">
            <v>45631</v>
          </cell>
        </row>
        <row r="2738">
          <cell r="C2738">
            <v>55467</v>
          </cell>
          <cell r="D2738" t="str">
            <v>C2217</v>
          </cell>
          <cell r="G2738" t="str">
            <v>08/10/2024.C24TNN.00055467</v>
          </cell>
          <cell r="K2738">
            <v>209343</v>
          </cell>
          <cell r="L2738">
            <v>45631</v>
          </cell>
        </row>
        <row r="2739">
          <cell r="C2739">
            <v>55304</v>
          </cell>
          <cell r="D2739" t="str">
            <v>C2217</v>
          </cell>
          <cell r="G2739" t="str">
            <v>07/10/2024.C24TNN.00055304</v>
          </cell>
          <cell r="K2739">
            <v>541184</v>
          </cell>
          <cell r="L2739">
            <v>45631</v>
          </cell>
        </row>
        <row r="2740">
          <cell r="C2740">
            <v>55321</v>
          </cell>
          <cell r="D2740" t="str">
            <v>C2217</v>
          </cell>
          <cell r="G2740" t="str">
            <v>07/10/2024.C24TNN.00055321</v>
          </cell>
          <cell r="K2740">
            <v>541184</v>
          </cell>
          <cell r="L2740">
            <v>45631</v>
          </cell>
        </row>
        <row r="2741">
          <cell r="C2741">
            <v>55345</v>
          </cell>
          <cell r="D2741" t="str">
            <v>C2217</v>
          </cell>
          <cell r="G2741" t="str">
            <v>07/10/2024.C24TNN.00055345</v>
          </cell>
          <cell r="K2741">
            <v>209343</v>
          </cell>
          <cell r="L2741">
            <v>45631</v>
          </cell>
        </row>
        <row r="2742">
          <cell r="C2742">
            <v>55099</v>
          </cell>
          <cell r="D2742" t="str">
            <v>C2217</v>
          </cell>
          <cell r="G2742" t="str">
            <v>05/10/2024.C24TNN.00055099</v>
          </cell>
          <cell r="K2742">
            <v>209343</v>
          </cell>
          <cell r="L2742">
            <v>45631</v>
          </cell>
        </row>
        <row r="2743">
          <cell r="C2743">
            <v>55356</v>
          </cell>
          <cell r="D2743" t="str">
            <v>C2217</v>
          </cell>
          <cell r="G2743" t="str">
            <v>07/10/2024.C24TNN.00055356</v>
          </cell>
          <cell r="K2743">
            <v>209343</v>
          </cell>
          <cell r="L2743">
            <v>45631</v>
          </cell>
        </row>
        <row r="2744">
          <cell r="C2744">
            <v>55195</v>
          </cell>
          <cell r="D2744" t="str">
            <v>C2217</v>
          </cell>
          <cell r="G2744" t="str">
            <v>07/10/2024.C24TNN.00055195</v>
          </cell>
          <cell r="K2744">
            <v>541184</v>
          </cell>
          <cell r="L2744">
            <v>45631</v>
          </cell>
        </row>
        <row r="2745">
          <cell r="C2745">
            <v>55396</v>
          </cell>
          <cell r="D2745" t="str">
            <v>C2217</v>
          </cell>
          <cell r="G2745" t="str">
            <v>07/10/2024.C24TNN.00055396</v>
          </cell>
          <cell r="K2745">
            <v>209343</v>
          </cell>
          <cell r="L2745">
            <v>45631</v>
          </cell>
        </row>
        <row r="2746">
          <cell r="C2746">
            <v>55364</v>
          </cell>
          <cell r="D2746" t="str">
            <v>C2217</v>
          </cell>
          <cell r="G2746" t="str">
            <v>07/10/2024.C24TNN.00055364</v>
          </cell>
          <cell r="K2746">
            <v>209343</v>
          </cell>
          <cell r="L2746">
            <v>45631</v>
          </cell>
        </row>
        <row r="2747">
          <cell r="C2747">
            <v>55347</v>
          </cell>
          <cell r="D2747" t="str">
            <v>C2217</v>
          </cell>
          <cell r="G2747" t="str">
            <v>07/10/2024.C24TNN.00055347</v>
          </cell>
          <cell r="K2747">
            <v>209343</v>
          </cell>
          <cell r="L2747">
            <v>45631</v>
          </cell>
        </row>
        <row r="2748">
          <cell r="C2748">
            <v>55341</v>
          </cell>
          <cell r="D2748" t="str">
            <v>C2217</v>
          </cell>
          <cell r="G2748" t="str">
            <v>07/10/2024.C24TNN.00055341</v>
          </cell>
          <cell r="K2748">
            <v>209343</v>
          </cell>
          <cell r="L2748">
            <v>45631</v>
          </cell>
        </row>
        <row r="2749">
          <cell r="C2749">
            <v>55388</v>
          </cell>
          <cell r="D2749" t="str">
            <v>C2217</v>
          </cell>
          <cell r="G2749" t="str">
            <v>07/10/2024.C24TNN.00055388</v>
          </cell>
          <cell r="K2749">
            <v>209343</v>
          </cell>
          <cell r="L2749">
            <v>45631</v>
          </cell>
        </row>
        <row r="2750">
          <cell r="C2750">
            <v>55359</v>
          </cell>
          <cell r="D2750" t="str">
            <v>C2217</v>
          </cell>
          <cell r="G2750" t="str">
            <v>07/10/2024.C24TNN.00055359</v>
          </cell>
          <cell r="K2750">
            <v>209343</v>
          </cell>
          <cell r="L2750">
            <v>45631</v>
          </cell>
        </row>
        <row r="2751">
          <cell r="C2751">
            <v>55344</v>
          </cell>
          <cell r="D2751" t="str">
            <v>C2217</v>
          </cell>
          <cell r="G2751" t="str">
            <v>07/10/2024.C24TNN.00055344</v>
          </cell>
          <cell r="K2751">
            <v>209343</v>
          </cell>
          <cell r="L2751">
            <v>45631</v>
          </cell>
        </row>
        <row r="2752">
          <cell r="C2752">
            <v>55316</v>
          </cell>
          <cell r="D2752" t="str">
            <v>C2217</v>
          </cell>
          <cell r="G2752" t="str">
            <v>07/10/2024.C24TNN.00055316</v>
          </cell>
          <cell r="K2752">
            <v>676480</v>
          </cell>
          <cell r="L2752">
            <v>45631</v>
          </cell>
        </row>
        <row r="2753">
          <cell r="C2753">
            <v>55338</v>
          </cell>
          <cell r="D2753" t="str">
            <v>C2217</v>
          </cell>
          <cell r="G2753" t="str">
            <v>07/10/2024.C24TNN.00055338</v>
          </cell>
          <cell r="K2753">
            <v>209343</v>
          </cell>
          <cell r="L2753">
            <v>45631</v>
          </cell>
        </row>
        <row r="2754">
          <cell r="C2754">
            <v>55096</v>
          </cell>
          <cell r="D2754" t="str">
            <v>C2217</v>
          </cell>
          <cell r="G2754" t="str">
            <v>05/10/2024.C24TNN.00055096</v>
          </cell>
          <cell r="K2754">
            <v>209343</v>
          </cell>
          <cell r="L2754">
            <v>45631</v>
          </cell>
        </row>
        <row r="2755">
          <cell r="C2755">
            <v>55095</v>
          </cell>
          <cell r="D2755" t="str">
            <v>C2217</v>
          </cell>
          <cell r="G2755" t="str">
            <v>05/10/2024.C24TNN.00055095</v>
          </cell>
          <cell r="K2755">
            <v>209343</v>
          </cell>
          <cell r="L2755">
            <v>45631</v>
          </cell>
        </row>
        <row r="2756">
          <cell r="C2756">
            <v>55194</v>
          </cell>
          <cell r="D2756" t="str">
            <v>C2217</v>
          </cell>
          <cell r="G2756" t="str">
            <v>07/10/2024.C24TNN.00055194</v>
          </cell>
          <cell r="K2756">
            <v>676480</v>
          </cell>
          <cell r="L2756">
            <v>45631</v>
          </cell>
        </row>
        <row r="2757">
          <cell r="C2757">
            <v>55104</v>
          </cell>
          <cell r="D2757" t="str">
            <v>C2217</v>
          </cell>
          <cell r="G2757" t="str">
            <v>05/10/2024.C24TNN.00055104</v>
          </cell>
          <cell r="K2757">
            <v>209343</v>
          </cell>
          <cell r="L2757">
            <v>45631</v>
          </cell>
        </row>
        <row r="2758">
          <cell r="C2758">
            <v>55191</v>
          </cell>
          <cell r="D2758" t="str">
            <v>C2217</v>
          </cell>
          <cell r="G2758" t="str">
            <v>07/10/2024.C24TNN.00055191</v>
          </cell>
          <cell r="K2758">
            <v>811776</v>
          </cell>
          <cell r="L2758">
            <v>45631</v>
          </cell>
        </row>
        <row r="2759">
          <cell r="C2759">
            <v>55107</v>
          </cell>
          <cell r="D2759" t="str">
            <v>C2217</v>
          </cell>
          <cell r="G2759" t="str">
            <v>05/10/2024.C24TNN.00055107</v>
          </cell>
          <cell r="K2759">
            <v>209343</v>
          </cell>
          <cell r="L2759">
            <v>45631</v>
          </cell>
        </row>
        <row r="2760">
          <cell r="C2760">
            <v>55098</v>
          </cell>
          <cell r="D2760" t="str">
            <v>C2217</v>
          </cell>
          <cell r="G2760" t="str">
            <v>05/10/2024.C24TNN.00055098</v>
          </cell>
          <cell r="K2760">
            <v>209343</v>
          </cell>
          <cell r="L2760">
            <v>45631</v>
          </cell>
        </row>
        <row r="2761">
          <cell r="C2761">
            <v>55102</v>
          </cell>
          <cell r="D2761" t="str">
            <v>C2217</v>
          </cell>
          <cell r="G2761" t="str">
            <v>05/10/2024.C24TNN.00055102</v>
          </cell>
          <cell r="K2761">
            <v>209343</v>
          </cell>
          <cell r="L2761">
            <v>45631</v>
          </cell>
        </row>
        <row r="2762">
          <cell r="C2762">
            <v>55108</v>
          </cell>
          <cell r="D2762" t="str">
            <v>C2217</v>
          </cell>
          <cell r="G2762" t="str">
            <v>05/10/2024.C24TNN.00055108</v>
          </cell>
          <cell r="K2762">
            <v>209343</v>
          </cell>
          <cell r="L2762">
            <v>45631</v>
          </cell>
        </row>
        <row r="2763">
          <cell r="C2763">
            <v>55193</v>
          </cell>
          <cell r="D2763" t="str">
            <v>C2217</v>
          </cell>
          <cell r="G2763" t="str">
            <v>07/10/2024.C24TNN.00055193</v>
          </cell>
          <cell r="K2763">
            <v>541184</v>
          </cell>
          <cell r="L2763">
            <v>45631</v>
          </cell>
        </row>
        <row r="2764">
          <cell r="C2764">
            <v>55097</v>
          </cell>
          <cell r="D2764" t="str">
            <v>C2217</v>
          </cell>
          <cell r="G2764" t="str">
            <v>05/10/2024.C24TNN.00055097</v>
          </cell>
          <cell r="K2764">
            <v>209343</v>
          </cell>
          <cell r="L2764">
            <v>45631</v>
          </cell>
        </row>
        <row r="2765">
          <cell r="C2765">
            <v>55101</v>
          </cell>
          <cell r="D2765" t="str">
            <v>C2217</v>
          </cell>
          <cell r="G2765" t="str">
            <v>05/10/2024.C24TNN.00055101</v>
          </cell>
          <cell r="K2765">
            <v>209343</v>
          </cell>
          <cell r="L2765">
            <v>45631</v>
          </cell>
        </row>
        <row r="2766">
          <cell r="C2766">
            <v>55333</v>
          </cell>
          <cell r="D2766" t="str">
            <v>C2217</v>
          </cell>
          <cell r="G2766" t="str">
            <v>07/10/2024.C24TNN.00055333</v>
          </cell>
          <cell r="K2766">
            <v>209343</v>
          </cell>
          <cell r="L2766">
            <v>45631</v>
          </cell>
        </row>
        <row r="2767">
          <cell r="C2767">
            <v>55358</v>
          </cell>
          <cell r="D2767" t="str">
            <v>C2217</v>
          </cell>
          <cell r="G2767" t="str">
            <v>07/10/2024.C24TNN.00055358</v>
          </cell>
          <cell r="K2767">
            <v>209343</v>
          </cell>
          <cell r="L2767">
            <v>45631</v>
          </cell>
        </row>
        <row r="2768">
          <cell r="C2768">
            <v>55348</v>
          </cell>
          <cell r="D2768" t="str">
            <v>C2217</v>
          </cell>
          <cell r="G2768" t="str">
            <v>07/10/2024.C24TNN.00055348</v>
          </cell>
          <cell r="K2768">
            <v>209343</v>
          </cell>
          <cell r="L2768">
            <v>45631</v>
          </cell>
        </row>
        <row r="2769">
          <cell r="C2769">
            <v>55390</v>
          </cell>
          <cell r="D2769" t="str">
            <v>C2217</v>
          </cell>
          <cell r="G2769" t="str">
            <v>07/10/2024.C24TNN.00055390</v>
          </cell>
          <cell r="K2769">
            <v>209343</v>
          </cell>
          <cell r="L2769">
            <v>45631</v>
          </cell>
        </row>
        <row r="2770">
          <cell r="C2770">
            <v>55361</v>
          </cell>
          <cell r="D2770" t="str">
            <v>C2217</v>
          </cell>
          <cell r="G2770" t="str">
            <v>07/10/2024.C24TNN.00055361</v>
          </cell>
          <cell r="K2770">
            <v>209343</v>
          </cell>
          <cell r="L2770">
            <v>45631</v>
          </cell>
        </row>
        <row r="2771">
          <cell r="C2771">
            <v>55340</v>
          </cell>
          <cell r="D2771" t="str">
            <v>C2217</v>
          </cell>
          <cell r="G2771" t="str">
            <v>07/10/2024.C24TNN.00055340</v>
          </cell>
          <cell r="K2771">
            <v>209343</v>
          </cell>
          <cell r="L2771">
            <v>45631</v>
          </cell>
        </row>
        <row r="2772">
          <cell r="C2772">
            <v>55351</v>
          </cell>
          <cell r="D2772" t="str">
            <v>C2217</v>
          </cell>
          <cell r="G2772" t="str">
            <v>07/10/2024.C24TNN.00055351</v>
          </cell>
          <cell r="K2772">
            <v>209343</v>
          </cell>
          <cell r="L2772">
            <v>45631</v>
          </cell>
        </row>
        <row r="2773">
          <cell r="C2773">
            <v>55357</v>
          </cell>
          <cell r="D2773" t="str">
            <v>C2217</v>
          </cell>
          <cell r="G2773" t="str">
            <v>07/10/2024.C24TNN.00055357</v>
          </cell>
          <cell r="K2773">
            <v>209343</v>
          </cell>
          <cell r="L2773">
            <v>45631</v>
          </cell>
        </row>
        <row r="2774">
          <cell r="C2774">
            <v>55385</v>
          </cell>
          <cell r="D2774" t="str">
            <v>C2217</v>
          </cell>
          <cell r="G2774" t="str">
            <v>07/10/2024.C24TNN.00055385</v>
          </cell>
          <cell r="K2774">
            <v>209343</v>
          </cell>
          <cell r="L2774">
            <v>45631</v>
          </cell>
        </row>
        <row r="2775">
          <cell r="C2775">
            <v>55342</v>
          </cell>
          <cell r="D2775" t="str">
            <v>C2217</v>
          </cell>
          <cell r="G2775" t="str">
            <v>07/10/2024.C24TNN.00055342</v>
          </cell>
          <cell r="K2775">
            <v>209343</v>
          </cell>
          <cell r="L2775">
            <v>45631</v>
          </cell>
        </row>
        <row r="2776">
          <cell r="C2776">
            <v>55353</v>
          </cell>
          <cell r="D2776" t="str">
            <v>C2217</v>
          </cell>
          <cell r="G2776" t="str">
            <v>07/10/2024.C24TNN.00055353</v>
          </cell>
          <cell r="K2776">
            <v>209343</v>
          </cell>
          <cell r="L2776">
            <v>45631</v>
          </cell>
        </row>
        <row r="2777">
          <cell r="C2777">
            <v>55315</v>
          </cell>
          <cell r="D2777" t="str">
            <v>C2217</v>
          </cell>
          <cell r="G2777" t="str">
            <v>07/10/2024.C24TNN.00055315</v>
          </cell>
          <cell r="K2777">
            <v>541184</v>
          </cell>
          <cell r="L2777">
            <v>45631</v>
          </cell>
        </row>
        <row r="2778">
          <cell r="C2778">
            <v>55386</v>
          </cell>
          <cell r="D2778" t="str">
            <v>C2217</v>
          </cell>
          <cell r="G2778" t="str">
            <v>07/10/2024.C24TNN.00055386</v>
          </cell>
          <cell r="K2778">
            <v>209343</v>
          </cell>
          <cell r="L2778">
            <v>45631</v>
          </cell>
        </row>
        <row r="2779">
          <cell r="C2779">
            <v>55389</v>
          </cell>
          <cell r="D2779" t="str">
            <v>C2217</v>
          </cell>
          <cell r="G2779" t="str">
            <v>07/10/2024.C24TNN.00055389</v>
          </cell>
          <cell r="K2779">
            <v>209343</v>
          </cell>
          <cell r="L2779">
            <v>45631</v>
          </cell>
        </row>
        <row r="2780">
          <cell r="C2780">
            <v>55384</v>
          </cell>
          <cell r="D2780" t="str">
            <v>C2217</v>
          </cell>
          <cell r="G2780" t="str">
            <v>07/10/2024.C24TNN.00055384</v>
          </cell>
          <cell r="K2780">
            <v>209343</v>
          </cell>
          <cell r="L2780">
            <v>45631</v>
          </cell>
        </row>
        <row r="2781">
          <cell r="C2781">
            <v>55320</v>
          </cell>
          <cell r="D2781" t="str">
            <v>C2217</v>
          </cell>
          <cell r="G2781" t="str">
            <v>07/10/2024.C24TNN.00055320</v>
          </cell>
          <cell r="K2781">
            <v>541184</v>
          </cell>
          <cell r="L2781">
            <v>45631</v>
          </cell>
        </row>
        <row r="2782">
          <cell r="C2782">
            <v>55387</v>
          </cell>
          <cell r="D2782" t="str">
            <v>C2217</v>
          </cell>
          <cell r="G2782" t="str">
            <v>07/10/2024.C24TNN.00055387</v>
          </cell>
          <cell r="K2782">
            <v>209343</v>
          </cell>
          <cell r="L2782">
            <v>45631</v>
          </cell>
        </row>
        <row r="2783">
          <cell r="C2783">
            <v>55305</v>
          </cell>
          <cell r="D2783" t="str">
            <v>C2217</v>
          </cell>
          <cell r="G2783" t="str">
            <v>07/10/2024.C24TNN.00055305</v>
          </cell>
          <cell r="K2783">
            <v>541184</v>
          </cell>
          <cell r="L2783">
            <v>45631</v>
          </cell>
        </row>
        <row r="2784">
          <cell r="C2784">
            <v>55303</v>
          </cell>
          <cell r="D2784" t="str">
            <v>C2217</v>
          </cell>
          <cell r="G2784" t="str">
            <v>07/10/2024.C24TNN.00055303</v>
          </cell>
          <cell r="K2784">
            <v>541184</v>
          </cell>
          <cell r="L2784">
            <v>45631</v>
          </cell>
        </row>
        <row r="2785">
          <cell r="C2785">
            <v>55302</v>
          </cell>
          <cell r="D2785" t="str">
            <v>C2217</v>
          </cell>
          <cell r="G2785" t="str">
            <v>07/10/2024.C24TNN.00055302</v>
          </cell>
          <cell r="K2785">
            <v>811776</v>
          </cell>
          <cell r="L2785">
            <v>45631</v>
          </cell>
        </row>
        <row r="2786">
          <cell r="C2786">
            <v>55336</v>
          </cell>
          <cell r="D2786" t="str">
            <v>C2217</v>
          </cell>
          <cell r="G2786" t="str">
            <v>07/10/2024.C24TNN.00055336</v>
          </cell>
          <cell r="K2786">
            <v>209343</v>
          </cell>
          <cell r="L2786">
            <v>45631</v>
          </cell>
        </row>
        <row r="2787">
          <cell r="C2787">
            <v>55343</v>
          </cell>
          <cell r="D2787" t="str">
            <v>C2217</v>
          </cell>
          <cell r="G2787" t="str">
            <v>07/10/2024.C24TNN.00055343</v>
          </cell>
          <cell r="K2787">
            <v>209343</v>
          </cell>
          <cell r="L2787">
            <v>45631</v>
          </cell>
        </row>
        <row r="2788">
          <cell r="C2788">
            <v>55293</v>
          </cell>
          <cell r="D2788" t="str">
            <v>C2217</v>
          </cell>
          <cell r="G2788" t="str">
            <v>07/10/2024.C24TNN.00055293</v>
          </cell>
          <cell r="K2788">
            <v>541184</v>
          </cell>
          <cell r="L2788">
            <v>45631</v>
          </cell>
        </row>
        <row r="2789">
          <cell r="C2789">
            <v>55332</v>
          </cell>
          <cell r="D2789" t="str">
            <v>C2217</v>
          </cell>
          <cell r="G2789" t="str">
            <v>07/10/2024.C24TNN.00055332</v>
          </cell>
          <cell r="K2789">
            <v>209343</v>
          </cell>
          <cell r="L2789">
            <v>45631</v>
          </cell>
        </row>
        <row r="2790">
          <cell r="C2790">
            <v>55329</v>
          </cell>
          <cell r="D2790" t="str">
            <v>C2217</v>
          </cell>
          <cell r="G2790" t="str">
            <v>07/10/2024.C24TNN.00055329</v>
          </cell>
          <cell r="K2790">
            <v>209343</v>
          </cell>
          <cell r="L2790">
            <v>45631</v>
          </cell>
        </row>
        <row r="2791">
          <cell r="C2791">
            <v>55306</v>
          </cell>
          <cell r="D2791" t="str">
            <v>C2217</v>
          </cell>
          <cell r="G2791" t="str">
            <v>07/10/2024.C24TNN.00055306</v>
          </cell>
          <cell r="K2791">
            <v>541184</v>
          </cell>
          <cell r="L2791">
            <v>45631</v>
          </cell>
        </row>
        <row r="2792">
          <cell r="C2792">
            <v>55349</v>
          </cell>
          <cell r="D2792" t="str">
            <v>C2217</v>
          </cell>
          <cell r="G2792" t="str">
            <v>07/10/2024.C24TNN.00055349</v>
          </cell>
          <cell r="K2792">
            <v>209343</v>
          </cell>
          <cell r="L2792">
            <v>45631</v>
          </cell>
        </row>
        <row r="2793">
          <cell r="C2793">
            <v>55330</v>
          </cell>
          <cell r="D2793" t="str">
            <v>C2217</v>
          </cell>
          <cell r="G2793" t="str">
            <v>07/10/2024.C24TNN.00055330</v>
          </cell>
          <cell r="K2793">
            <v>209343</v>
          </cell>
          <cell r="L2793">
            <v>45631</v>
          </cell>
        </row>
        <row r="2794">
          <cell r="C2794">
            <v>55331</v>
          </cell>
          <cell r="D2794" t="str">
            <v>C2217</v>
          </cell>
          <cell r="G2794" t="str">
            <v>07/10/2024.C24TNN.00055331</v>
          </cell>
          <cell r="K2794">
            <v>209343</v>
          </cell>
          <cell r="L2794">
            <v>45631</v>
          </cell>
        </row>
        <row r="2795">
          <cell r="C2795">
            <v>55335</v>
          </cell>
          <cell r="D2795" t="str">
            <v>C2217</v>
          </cell>
          <cell r="G2795" t="str">
            <v>07/10/2024.C24TNN.00055335</v>
          </cell>
          <cell r="K2795">
            <v>209343</v>
          </cell>
          <cell r="L2795">
            <v>45631</v>
          </cell>
        </row>
        <row r="2796">
          <cell r="C2796">
            <v>55346</v>
          </cell>
          <cell r="D2796" t="str">
            <v>C2217</v>
          </cell>
          <cell r="G2796" t="str">
            <v>07/10/2024.C24TNN.00055346</v>
          </cell>
          <cell r="K2796">
            <v>209343</v>
          </cell>
          <cell r="L2796">
            <v>45631</v>
          </cell>
        </row>
        <row r="2797">
          <cell r="C2797">
            <v>55337</v>
          </cell>
          <cell r="D2797" t="str">
            <v>C2217</v>
          </cell>
          <cell r="G2797" t="str">
            <v>07/10/2024.C24TNN.00055337</v>
          </cell>
          <cell r="K2797">
            <v>209343</v>
          </cell>
          <cell r="L2797">
            <v>45631</v>
          </cell>
        </row>
        <row r="2798">
          <cell r="C2798">
            <v>55409</v>
          </cell>
          <cell r="D2798" t="str">
            <v>C2217</v>
          </cell>
          <cell r="G2798" t="str">
            <v>07/10/2024.C24TNN.00055409</v>
          </cell>
          <cell r="K2798">
            <v>209343</v>
          </cell>
          <cell r="L2798">
            <v>45631</v>
          </cell>
        </row>
        <row r="2799">
          <cell r="C2799">
            <v>55322</v>
          </cell>
          <cell r="D2799" t="str">
            <v>C2217</v>
          </cell>
          <cell r="G2799" t="str">
            <v>07/10/2024.C24TNN.00055322</v>
          </cell>
          <cell r="K2799">
            <v>541184</v>
          </cell>
          <cell r="L2799">
            <v>45631</v>
          </cell>
        </row>
        <row r="2800">
          <cell r="C2800">
            <v>58990</v>
          </cell>
          <cell r="D2800" t="str">
            <v>C2217</v>
          </cell>
          <cell r="G2800" t="str">
            <v>21/10/2024.C24TNN.00058990</v>
          </cell>
          <cell r="K2800">
            <v>541184</v>
          </cell>
          <cell r="L2800">
            <v>45631</v>
          </cell>
        </row>
        <row r="2801">
          <cell r="C2801">
            <v>58988</v>
          </cell>
          <cell r="D2801" t="str">
            <v>C2217</v>
          </cell>
          <cell r="G2801" t="str">
            <v>21/10/2024.C24TNN.00058988</v>
          </cell>
          <cell r="K2801">
            <v>209343</v>
          </cell>
          <cell r="L2801">
            <v>45631</v>
          </cell>
        </row>
        <row r="2802">
          <cell r="C2802">
            <v>58542</v>
          </cell>
          <cell r="D2802" t="str">
            <v>C2217</v>
          </cell>
          <cell r="G2802" t="str">
            <v>18/10/2024.C24TNN.00058542</v>
          </cell>
          <cell r="K2802">
            <v>850932</v>
          </cell>
          <cell r="L2802">
            <v>45631</v>
          </cell>
        </row>
        <row r="2803">
          <cell r="C2803">
            <v>58550</v>
          </cell>
          <cell r="D2803" t="str">
            <v>C2217</v>
          </cell>
          <cell r="G2803" t="str">
            <v>18/10/2024.C24TNN.00058550</v>
          </cell>
          <cell r="K2803">
            <v>541184</v>
          </cell>
          <cell r="L2803">
            <v>45631</v>
          </cell>
        </row>
        <row r="2804">
          <cell r="C2804">
            <v>57418</v>
          </cell>
          <cell r="D2804" t="str">
            <v>C2217</v>
          </cell>
          <cell r="G2804" t="str">
            <v>15/10/2024.C24TNN.00057418</v>
          </cell>
          <cell r="K2804">
            <v>1352959</v>
          </cell>
          <cell r="L2804">
            <v>45631</v>
          </cell>
        </row>
        <row r="2805">
          <cell r="C2805">
            <v>58547</v>
          </cell>
          <cell r="D2805" t="str">
            <v>C2217</v>
          </cell>
          <cell r="G2805" t="str">
            <v>18/10/2024.C24TNN.00058547</v>
          </cell>
          <cell r="K2805">
            <v>174452</v>
          </cell>
          <cell r="L2805">
            <v>45631</v>
          </cell>
        </row>
        <row r="2806">
          <cell r="C2806">
            <v>58544</v>
          </cell>
          <cell r="D2806" t="str">
            <v>C2217</v>
          </cell>
          <cell r="G2806" t="str">
            <v>18/10/2024.C24TNN.00058544</v>
          </cell>
          <cell r="K2806">
            <v>1189172</v>
          </cell>
          <cell r="L2806">
            <v>45631</v>
          </cell>
        </row>
        <row r="2807">
          <cell r="C2807">
            <v>57279</v>
          </cell>
          <cell r="D2807" t="str">
            <v>C2217</v>
          </cell>
          <cell r="G2807" t="str">
            <v>14/10/2024.C24TNN.00057279</v>
          </cell>
          <cell r="K2807">
            <v>541184</v>
          </cell>
          <cell r="L2807">
            <v>45631</v>
          </cell>
        </row>
        <row r="2808">
          <cell r="C2808">
            <v>57275</v>
          </cell>
          <cell r="D2808" t="str">
            <v>C2217</v>
          </cell>
          <cell r="G2808" t="str">
            <v>14/10/2024.C24TNN.00057275</v>
          </cell>
          <cell r="K2808">
            <v>541184</v>
          </cell>
          <cell r="L2808">
            <v>45631</v>
          </cell>
        </row>
        <row r="2809">
          <cell r="C2809">
            <v>57273</v>
          </cell>
          <cell r="D2809" t="str">
            <v>C2217</v>
          </cell>
          <cell r="G2809" t="str">
            <v>14/10/2024.C24TNN.00057273</v>
          </cell>
          <cell r="K2809">
            <v>676480</v>
          </cell>
          <cell r="L2809">
            <v>45631</v>
          </cell>
        </row>
        <row r="2810">
          <cell r="C2810">
            <v>58538</v>
          </cell>
          <cell r="D2810" t="str">
            <v>C2217</v>
          </cell>
          <cell r="G2810" t="str">
            <v>18/10/2024.C24TNN.00058538</v>
          </cell>
          <cell r="K2810">
            <v>541184</v>
          </cell>
          <cell r="L2810">
            <v>45631</v>
          </cell>
        </row>
        <row r="2811">
          <cell r="C2811">
            <v>57326</v>
          </cell>
          <cell r="D2811" t="str">
            <v>C2217</v>
          </cell>
          <cell r="G2811" t="str">
            <v>15/10/2024.C24TNN.00057326</v>
          </cell>
          <cell r="K2811">
            <v>209343</v>
          </cell>
          <cell r="L2811">
            <v>45631</v>
          </cell>
        </row>
        <row r="2812">
          <cell r="C2812">
            <v>58960</v>
          </cell>
          <cell r="D2812" t="str">
            <v>C2217</v>
          </cell>
          <cell r="G2812" t="str">
            <v>21/10/2024.C24TNN.00058960</v>
          </cell>
          <cell r="K2812">
            <v>541184</v>
          </cell>
          <cell r="L2812">
            <v>45631</v>
          </cell>
        </row>
        <row r="2813">
          <cell r="C2813">
            <v>58535</v>
          </cell>
          <cell r="D2813" t="str">
            <v>C2217</v>
          </cell>
          <cell r="G2813" t="str">
            <v>18/10/2024.C24TNN.00058535</v>
          </cell>
          <cell r="K2813">
            <v>541184</v>
          </cell>
          <cell r="L2813">
            <v>45631</v>
          </cell>
        </row>
        <row r="2814">
          <cell r="C2814">
            <v>57272</v>
          </cell>
          <cell r="D2814" t="str">
            <v>C2217</v>
          </cell>
          <cell r="G2814" t="str">
            <v>14/10/2024.C24TNN.00057272</v>
          </cell>
          <cell r="K2814">
            <v>676480</v>
          </cell>
          <cell r="L2814">
            <v>45631</v>
          </cell>
        </row>
        <row r="2815">
          <cell r="C2815">
            <v>20237</v>
          </cell>
          <cell r="D2815" t="str">
            <v>C2217</v>
          </cell>
          <cell r="G2815" t="str">
            <v>RRS20241022211HN2095</v>
          </cell>
          <cell r="K2815">
            <v>-270592</v>
          </cell>
          <cell r="L2815">
            <v>45631</v>
          </cell>
        </row>
        <row r="2816">
          <cell r="C2816">
            <v>20236</v>
          </cell>
          <cell r="D2816" t="str">
            <v>C2217</v>
          </cell>
          <cell r="G2816" t="str">
            <v>RRS20241022207HN2152</v>
          </cell>
          <cell r="K2816">
            <v>-67648</v>
          </cell>
          <cell r="L2816">
            <v>45631</v>
          </cell>
        </row>
        <row r="2817">
          <cell r="C2817">
            <v>20123</v>
          </cell>
          <cell r="D2817" t="str">
            <v>C2217</v>
          </cell>
          <cell r="G2817" t="str">
            <v>RRS20241022191HN2090</v>
          </cell>
          <cell r="K2817">
            <v>-67648</v>
          </cell>
          <cell r="L2817">
            <v>45631</v>
          </cell>
        </row>
        <row r="2818">
          <cell r="C2818">
            <v>20500</v>
          </cell>
          <cell r="D2818" t="str">
            <v>C2217</v>
          </cell>
          <cell r="G2818" t="str">
            <v>RRS20241021963HN2187</v>
          </cell>
          <cell r="K2818">
            <v>-67648</v>
          </cell>
          <cell r="L2818">
            <v>45631</v>
          </cell>
        </row>
        <row r="2819">
          <cell r="C2819">
            <v>58958</v>
          </cell>
          <cell r="D2819" t="str">
            <v>C2217</v>
          </cell>
          <cell r="G2819" t="str">
            <v>21/10/2024.C24TNN.00058958</v>
          </cell>
          <cell r="K2819">
            <v>425466</v>
          </cell>
          <cell r="L2819">
            <v>45631</v>
          </cell>
        </row>
        <row r="2820">
          <cell r="C2820">
            <v>58536</v>
          </cell>
          <cell r="D2820" t="str">
            <v>C2217</v>
          </cell>
          <cell r="G2820" t="str">
            <v>18/10/2024.C24TNN.00058536</v>
          </cell>
          <cell r="K2820">
            <v>541184</v>
          </cell>
          <cell r="L2820">
            <v>45631</v>
          </cell>
        </row>
        <row r="2821">
          <cell r="C2821">
            <v>58959</v>
          </cell>
          <cell r="D2821" t="str">
            <v>C2217</v>
          </cell>
          <cell r="G2821" t="str">
            <v>21/10/2024.C24TNN.00058959</v>
          </cell>
          <cell r="K2821">
            <v>580340</v>
          </cell>
          <cell r="L2821">
            <v>45631</v>
          </cell>
        </row>
        <row r="2822">
          <cell r="C2822">
            <v>58546</v>
          </cell>
          <cell r="D2822" t="str">
            <v>C2217</v>
          </cell>
          <cell r="G2822" t="str">
            <v>18/10/2024.C24TNN.00058546</v>
          </cell>
          <cell r="K2822">
            <v>1189172</v>
          </cell>
          <cell r="L2822">
            <v>45631</v>
          </cell>
        </row>
        <row r="2823">
          <cell r="C2823">
            <v>55530</v>
          </cell>
          <cell r="D2823" t="str">
            <v>C2217</v>
          </cell>
          <cell r="G2823" t="str">
            <v>08/10/2024.C24TNN.00055530</v>
          </cell>
          <cell r="K2823">
            <v>209343</v>
          </cell>
          <cell r="L2823">
            <v>45631</v>
          </cell>
        </row>
        <row r="2824">
          <cell r="C2824">
            <v>58981</v>
          </cell>
          <cell r="D2824" t="str">
            <v>C2217</v>
          </cell>
          <cell r="G2824" t="str">
            <v>21/10/2024.C24TNN.00058981</v>
          </cell>
          <cell r="K2824">
            <v>541184</v>
          </cell>
          <cell r="L2824">
            <v>45631</v>
          </cell>
        </row>
        <row r="2825">
          <cell r="C2825">
            <v>58540</v>
          </cell>
          <cell r="D2825" t="str">
            <v>C2217</v>
          </cell>
          <cell r="G2825" t="str">
            <v>18/10/2024.C24TNN.00058540</v>
          </cell>
          <cell r="K2825">
            <v>1189172</v>
          </cell>
          <cell r="L2825">
            <v>45631</v>
          </cell>
        </row>
        <row r="2826">
          <cell r="C2826">
            <v>58537</v>
          </cell>
          <cell r="D2826" t="str">
            <v>C2217</v>
          </cell>
          <cell r="G2826" t="str">
            <v>18/10/2024.C24TNN.00058537</v>
          </cell>
          <cell r="K2826">
            <v>209343</v>
          </cell>
          <cell r="L2826">
            <v>45631</v>
          </cell>
        </row>
        <row r="2827">
          <cell r="C2827">
            <v>58543</v>
          </cell>
          <cell r="D2827" t="str">
            <v>C2217</v>
          </cell>
          <cell r="G2827" t="str">
            <v>18/10/2024.C24TNN.00058543</v>
          </cell>
          <cell r="K2827">
            <v>676480</v>
          </cell>
          <cell r="L2827">
            <v>45631</v>
          </cell>
        </row>
        <row r="2828">
          <cell r="C2828">
            <v>20244</v>
          </cell>
          <cell r="D2828" t="str">
            <v>C2217</v>
          </cell>
          <cell r="G2828" t="str">
            <v>RRS20241012997HN2220</v>
          </cell>
          <cell r="K2828">
            <v>-202944</v>
          </cell>
          <cell r="L2828">
            <v>45631</v>
          </cell>
        </row>
        <row r="2829">
          <cell r="C2829">
            <v>20505</v>
          </cell>
          <cell r="D2829" t="str">
            <v>C2217</v>
          </cell>
          <cell r="G2829" t="str">
            <v>RRS20241016289HN2179</v>
          </cell>
          <cell r="K2829">
            <v>-270592</v>
          </cell>
          <cell r="L2829">
            <v>45631</v>
          </cell>
        </row>
        <row r="2830">
          <cell r="C2830">
            <v>57421</v>
          </cell>
          <cell r="D2830" t="str">
            <v>C2217</v>
          </cell>
          <cell r="G2830" t="str">
            <v>15/10/2024.C24TNN.00057421</v>
          </cell>
          <cell r="K2830">
            <v>676480</v>
          </cell>
          <cell r="L2830">
            <v>45631</v>
          </cell>
        </row>
        <row r="2831">
          <cell r="C2831">
            <v>57280</v>
          </cell>
          <cell r="D2831" t="str">
            <v>C2217</v>
          </cell>
          <cell r="G2831" t="str">
            <v>14/10/2024.C24TNN.00057280</v>
          </cell>
          <cell r="K2831">
            <v>781151</v>
          </cell>
          <cell r="L2831">
            <v>45631</v>
          </cell>
        </row>
        <row r="2832">
          <cell r="C2832">
            <v>57276</v>
          </cell>
          <cell r="D2832" t="str">
            <v>C2217</v>
          </cell>
          <cell r="G2832" t="str">
            <v>14/10/2024.C24TNN.00057276</v>
          </cell>
          <cell r="K2832">
            <v>209343</v>
          </cell>
          <cell r="L2832">
            <v>45631</v>
          </cell>
        </row>
        <row r="2833">
          <cell r="C2833">
            <v>20127</v>
          </cell>
          <cell r="D2833" t="str">
            <v>C2217</v>
          </cell>
          <cell r="G2833" t="str">
            <v>RRS20241014117HN2104</v>
          </cell>
          <cell r="K2833">
            <v>-270592</v>
          </cell>
          <cell r="L2833">
            <v>45631</v>
          </cell>
        </row>
        <row r="2834">
          <cell r="C2834">
            <v>20128</v>
          </cell>
          <cell r="D2834" t="str">
            <v>C2217</v>
          </cell>
          <cell r="G2834" t="str">
            <v>RRS20241017486HN2101</v>
          </cell>
          <cell r="K2834">
            <v>-67648</v>
          </cell>
          <cell r="L2834">
            <v>45631</v>
          </cell>
        </row>
        <row r="2835">
          <cell r="C2835">
            <v>20129</v>
          </cell>
          <cell r="D2835" t="str">
            <v>C2217</v>
          </cell>
          <cell r="G2835" t="str">
            <v>RRS20241017498HN2126</v>
          </cell>
          <cell r="K2835">
            <v>-338240</v>
          </cell>
          <cell r="L2835">
            <v>45631</v>
          </cell>
        </row>
        <row r="2836">
          <cell r="C2836">
            <v>57278</v>
          </cell>
          <cell r="D2836" t="str">
            <v>C2217</v>
          </cell>
          <cell r="G2836" t="str">
            <v>14/10/2024.C24TNN.00057278</v>
          </cell>
          <cell r="K2836">
            <v>541184</v>
          </cell>
          <cell r="L2836">
            <v>45631</v>
          </cell>
        </row>
        <row r="2837">
          <cell r="C2837">
            <v>57420</v>
          </cell>
          <cell r="D2837" t="str">
            <v>C2217</v>
          </cell>
          <cell r="G2837" t="str">
            <v>15/10/2024.C24TNN.00057420</v>
          </cell>
          <cell r="K2837">
            <v>676480</v>
          </cell>
          <cell r="L2837">
            <v>45631</v>
          </cell>
        </row>
        <row r="2838">
          <cell r="C2838">
            <v>57419</v>
          </cell>
          <cell r="D2838" t="str">
            <v>C2217</v>
          </cell>
          <cell r="G2838" t="str">
            <v>15/10/2024.C24TNN.00057419</v>
          </cell>
          <cell r="K2838">
            <v>174452</v>
          </cell>
          <cell r="L2838">
            <v>45631</v>
          </cell>
        </row>
        <row r="2839">
          <cell r="C2839">
            <v>57282</v>
          </cell>
          <cell r="D2839" t="str">
            <v>C2217</v>
          </cell>
          <cell r="G2839" t="str">
            <v>14/10/2024.C24TNN.00057282</v>
          </cell>
          <cell r="K2839">
            <v>608832</v>
          </cell>
          <cell r="L2839">
            <v>45631</v>
          </cell>
        </row>
        <row r="2840">
          <cell r="C2840">
            <v>57283</v>
          </cell>
          <cell r="D2840" t="str">
            <v>C2217</v>
          </cell>
          <cell r="G2840" t="str">
            <v>14/10/2024.C24TNN.00057283</v>
          </cell>
          <cell r="K2840">
            <v>174452</v>
          </cell>
          <cell r="L2840">
            <v>45631</v>
          </cell>
        </row>
        <row r="2841">
          <cell r="C2841">
            <v>57530</v>
          </cell>
          <cell r="D2841" t="str">
            <v>C2217</v>
          </cell>
          <cell r="G2841" t="str">
            <v>16/10/2024.C24TNN.00057530</v>
          </cell>
          <cell r="K2841">
            <v>676480</v>
          </cell>
          <cell r="L2841">
            <v>45631</v>
          </cell>
        </row>
        <row r="2842">
          <cell r="C2842">
            <v>57528</v>
          </cell>
          <cell r="D2842" t="str">
            <v>C2217</v>
          </cell>
          <cell r="G2842" t="str">
            <v>16/10/2024.C24TNN.00057528</v>
          </cell>
          <cell r="K2842">
            <v>541184</v>
          </cell>
          <cell r="L2842">
            <v>45631</v>
          </cell>
        </row>
        <row r="2843">
          <cell r="C2843">
            <v>57531</v>
          </cell>
          <cell r="D2843" t="str">
            <v>C2217</v>
          </cell>
          <cell r="G2843" t="str">
            <v>16/10/2024.C24TNN.00057531</v>
          </cell>
          <cell r="K2843">
            <v>209343</v>
          </cell>
          <cell r="L2843">
            <v>45631</v>
          </cell>
        </row>
        <row r="2844">
          <cell r="C2844">
            <v>57284</v>
          </cell>
          <cell r="D2844" t="str">
            <v>C2217</v>
          </cell>
          <cell r="G2844" t="str">
            <v>14/10/2024.C24TNN.00057284</v>
          </cell>
          <cell r="K2844">
            <v>541184</v>
          </cell>
          <cell r="L2844">
            <v>45631</v>
          </cell>
        </row>
        <row r="2845">
          <cell r="C2845">
            <v>57274</v>
          </cell>
          <cell r="D2845" t="str">
            <v>C2217</v>
          </cell>
          <cell r="G2845" t="str">
            <v>14/10/2024.C24TNN.00057274</v>
          </cell>
          <cell r="K2845">
            <v>541184</v>
          </cell>
          <cell r="L2845">
            <v>45631</v>
          </cell>
        </row>
        <row r="2846">
          <cell r="C2846">
            <v>57281</v>
          </cell>
          <cell r="D2846" t="str">
            <v>C2217</v>
          </cell>
          <cell r="G2846" t="str">
            <v>14/10/2024.C24TNN.00057281</v>
          </cell>
          <cell r="K2846">
            <v>541184</v>
          </cell>
          <cell r="L2846">
            <v>45631</v>
          </cell>
        </row>
        <row r="2847">
          <cell r="C2847">
            <v>55629</v>
          </cell>
          <cell r="D2847" t="str">
            <v>C2217</v>
          </cell>
          <cell r="G2847" t="str">
            <v>08/10/2024.C24TNN.00055629</v>
          </cell>
          <cell r="K2847">
            <v>541184</v>
          </cell>
          <cell r="L2847">
            <v>45631</v>
          </cell>
        </row>
        <row r="2848">
          <cell r="C2848">
            <v>57532</v>
          </cell>
          <cell r="D2848" t="str">
            <v>C2217</v>
          </cell>
          <cell r="G2848" t="str">
            <v>16/10/2024.C24TNN.00057532</v>
          </cell>
          <cell r="K2848">
            <v>139562</v>
          </cell>
          <cell r="L2848">
            <v>45631</v>
          </cell>
        </row>
        <row r="2849">
          <cell r="C2849">
            <v>57529</v>
          </cell>
          <cell r="D2849" t="str">
            <v>C2217</v>
          </cell>
          <cell r="G2849" t="str">
            <v>16/10/2024.C24TNN.00057529</v>
          </cell>
          <cell r="K2849">
            <v>676480</v>
          </cell>
          <cell r="L2849">
            <v>45631</v>
          </cell>
        </row>
        <row r="2850">
          <cell r="C2850">
            <v>20134</v>
          </cell>
          <cell r="D2850" t="str">
            <v>C2217</v>
          </cell>
          <cell r="G2850" t="str">
            <v>RRS20241010794HN2138</v>
          </cell>
          <cell r="K2850">
            <v>-202944</v>
          </cell>
          <cell r="L2850">
            <v>45631</v>
          </cell>
        </row>
        <row r="2851">
          <cell r="C2851">
            <v>20508</v>
          </cell>
          <cell r="D2851" t="str">
            <v>C2217</v>
          </cell>
          <cell r="G2851" t="str">
            <v>RRS20241014147HN2087</v>
          </cell>
          <cell r="K2851">
            <v>-135296</v>
          </cell>
          <cell r="L2851">
            <v>45631</v>
          </cell>
        </row>
        <row r="2852">
          <cell r="C2852">
            <v>20132</v>
          </cell>
          <cell r="D2852" t="str">
            <v>C2217</v>
          </cell>
          <cell r="G2852" t="str">
            <v>RRS20241009676HN2195</v>
          </cell>
          <cell r="K2852">
            <v>-135296</v>
          </cell>
          <cell r="L2852">
            <v>45631</v>
          </cell>
        </row>
        <row r="2853">
          <cell r="C2853">
            <v>20133</v>
          </cell>
          <cell r="D2853" t="str">
            <v>C2217</v>
          </cell>
          <cell r="G2853" t="str">
            <v>RRS20241018583HN2013</v>
          </cell>
          <cell r="K2853">
            <v>-270592</v>
          </cell>
          <cell r="L2853">
            <v>45631</v>
          </cell>
        </row>
        <row r="2854">
          <cell r="C2854">
            <v>20130</v>
          </cell>
          <cell r="D2854" t="str">
            <v>C2217</v>
          </cell>
          <cell r="G2854" t="str">
            <v>RRS20241015173HN2203</v>
          </cell>
          <cell r="K2854">
            <v>-744128</v>
          </cell>
          <cell r="L2854">
            <v>45631</v>
          </cell>
        </row>
        <row r="2855">
          <cell r="C2855">
            <v>20131</v>
          </cell>
          <cell r="D2855" t="str">
            <v>C2217</v>
          </cell>
          <cell r="G2855" t="str">
            <v>RRS20241018545HN2056</v>
          </cell>
          <cell r="K2855">
            <v>-270592</v>
          </cell>
          <cell r="L2855">
            <v>45631</v>
          </cell>
        </row>
        <row r="2856">
          <cell r="C2856">
            <v>58539</v>
          </cell>
          <cell r="D2856" t="str">
            <v>C2217</v>
          </cell>
          <cell r="G2856" t="str">
            <v>18/10/2024.C24TNN.00058539</v>
          </cell>
          <cell r="K2856">
            <v>1014719</v>
          </cell>
          <cell r="L2856">
            <v>45631</v>
          </cell>
        </row>
        <row r="2857">
          <cell r="C2857">
            <v>58549</v>
          </cell>
          <cell r="D2857" t="str">
            <v>C2217</v>
          </cell>
          <cell r="G2857" t="str">
            <v>18/10/2024.C24TNN.00058549</v>
          </cell>
          <cell r="K2857">
            <v>425466</v>
          </cell>
          <cell r="L2857">
            <v>45631</v>
          </cell>
        </row>
        <row r="2858">
          <cell r="C2858">
            <v>58541</v>
          </cell>
          <cell r="D2858" t="str">
            <v>C2217</v>
          </cell>
          <cell r="G2858" t="str">
            <v>18/10/2024.C24TNN.00058541</v>
          </cell>
          <cell r="K2858">
            <v>850932</v>
          </cell>
          <cell r="L2858">
            <v>45631</v>
          </cell>
        </row>
        <row r="2859">
          <cell r="C2859">
            <v>58545</v>
          </cell>
          <cell r="D2859" t="str">
            <v>C2217</v>
          </cell>
          <cell r="G2859" t="str">
            <v>18/10/2024.C24TNN.00058545</v>
          </cell>
          <cell r="K2859">
            <v>850932</v>
          </cell>
          <cell r="L2859">
            <v>45631</v>
          </cell>
        </row>
        <row r="2860">
          <cell r="C2860">
            <v>57397</v>
          </cell>
          <cell r="D2860" t="str">
            <v>C2217</v>
          </cell>
          <cell r="G2860" t="str">
            <v>15/10/2024.C24TNN.00057397</v>
          </cell>
          <cell r="K2860">
            <v>209343</v>
          </cell>
          <cell r="L2860">
            <v>45631</v>
          </cell>
        </row>
        <row r="2861">
          <cell r="C2861">
            <v>20126</v>
          </cell>
          <cell r="D2861" t="str">
            <v>C2217</v>
          </cell>
          <cell r="G2861" t="str">
            <v>RRS20241018676HN2128</v>
          </cell>
          <cell r="K2861">
            <v>-135296</v>
          </cell>
          <cell r="L2861">
            <v>45631</v>
          </cell>
        </row>
        <row r="2862">
          <cell r="C2862">
            <v>20503</v>
          </cell>
          <cell r="D2862" t="str">
            <v>C2217</v>
          </cell>
          <cell r="G2862" t="str">
            <v>RRS20241021961HN2201</v>
          </cell>
          <cell r="K2862">
            <v>-202944</v>
          </cell>
          <cell r="L2862">
            <v>45631</v>
          </cell>
        </row>
        <row r="2863">
          <cell r="C2863">
            <v>20125</v>
          </cell>
          <cell r="D2863" t="str">
            <v>C2217</v>
          </cell>
          <cell r="G2863" t="str">
            <v>RRS20241021991HN2109</v>
          </cell>
          <cell r="K2863">
            <v>-135296</v>
          </cell>
          <cell r="L2863">
            <v>45631</v>
          </cell>
        </row>
        <row r="2864">
          <cell r="C2864">
            <v>58961</v>
          </cell>
          <cell r="D2864" t="str">
            <v>C2217</v>
          </cell>
          <cell r="G2864" t="str">
            <v>21/10/2024.C24TNN.00058961</v>
          </cell>
          <cell r="K2864">
            <v>676480</v>
          </cell>
          <cell r="L2864">
            <v>45631</v>
          </cell>
        </row>
        <row r="2865">
          <cell r="C2865">
            <v>55140</v>
          </cell>
          <cell r="D2865" t="str">
            <v>C2217</v>
          </cell>
          <cell r="G2865" t="str">
            <v>05/10/2024.C24TNN.00055140</v>
          </cell>
          <cell r="K2865">
            <v>209343</v>
          </cell>
          <cell r="L2865">
            <v>45631</v>
          </cell>
        </row>
        <row r="2866">
          <cell r="C2866">
            <v>55545</v>
          </cell>
          <cell r="D2866" t="str">
            <v>C2217</v>
          </cell>
          <cell r="G2866" t="str">
            <v>08/10/2024.C24TNN.00055545</v>
          </cell>
          <cell r="K2866">
            <v>209343</v>
          </cell>
          <cell r="L2866">
            <v>45631</v>
          </cell>
        </row>
        <row r="2867">
          <cell r="C2867">
            <v>55477</v>
          </cell>
          <cell r="D2867" t="str">
            <v>C2217</v>
          </cell>
          <cell r="G2867" t="str">
            <v>08/10/2024.C24TNN.00055477</v>
          </cell>
          <cell r="K2867">
            <v>209343</v>
          </cell>
          <cell r="L2867">
            <v>45631</v>
          </cell>
        </row>
        <row r="2868">
          <cell r="C2868">
            <v>55524</v>
          </cell>
          <cell r="D2868" t="str">
            <v>C2217</v>
          </cell>
          <cell r="G2868" t="str">
            <v>08/10/2024.C24TNN.00055524</v>
          </cell>
          <cell r="K2868">
            <v>209343</v>
          </cell>
          <cell r="L2868">
            <v>45631</v>
          </cell>
        </row>
        <row r="2869">
          <cell r="C2869">
            <v>55487</v>
          </cell>
          <cell r="D2869" t="str">
            <v>C2217</v>
          </cell>
          <cell r="G2869" t="str">
            <v>08/10/2024.C24TNN.00055487</v>
          </cell>
          <cell r="K2869">
            <v>209343</v>
          </cell>
          <cell r="L2869">
            <v>45631</v>
          </cell>
        </row>
        <row r="2870">
          <cell r="C2870">
            <v>55518</v>
          </cell>
          <cell r="D2870" t="str">
            <v>C2217</v>
          </cell>
          <cell r="G2870" t="str">
            <v>08/10/2024.C24TNN.00055518</v>
          </cell>
          <cell r="K2870">
            <v>209343</v>
          </cell>
          <cell r="L2870">
            <v>45631</v>
          </cell>
        </row>
        <row r="2871">
          <cell r="C2871">
            <v>55377</v>
          </cell>
          <cell r="D2871" t="str">
            <v>C2217</v>
          </cell>
          <cell r="G2871" t="str">
            <v>07/10/2024.C24TNN.00055377</v>
          </cell>
          <cell r="K2871">
            <v>209343</v>
          </cell>
          <cell r="L2871">
            <v>45631</v>
          </cell>
        </row>
        <row r="2872">
          <cell r="C2872">
            <v>55324</v>
          </cell>
          <cell r="D2872" t="str">
            <v>C2217</v>
          </cell>
          <cell r="G2872" t="str">
            <v>07/10/2024.C24TNN.00055324</v>
          </cell>
          <cell r="K2872">
            <v>541184</v>
          </cell>
          <cell r="L2872">
            <v>45631</v>
          </cell>
        </row>
        <row r="2873">
          <cell r="C2873">
            <v>55317</v>
          </cell>
          <cell r="D2873" t="str">
            <v>C2217</v>
          </cell>
          <cell r="G2873" t="str">
            <v>07/10/2024.C24TNN.00055317</v>
          </cell>
          <cell r="K2873">
            <v>676480</v>
          </cell>
          <cell r="L2873">
            <v>45631</v>
          </cell>
        </row>
        <row r="2874">
          <cell r="C2874">
            <v>55533</v>
          </cell>
          <cell r="D2874" t="str">
            <v>C2217</v>
          </cell>
          <cell r="G2874" t="str">
            <v>08/10/2024.C24TNN.00055533</v>
          </cell>
          <cell r="K2874">
            <v>209343</v>
          </cell>
          <cell r="L2874">
            <v>45631</v>
          </cell>
        </row>
        <row r="2875">
          <cell r="C2875">
            <v>55323</v>
          </cell>
          <cell r="D2875" t="str">
            <v>C2217</v>
          </cell>
          <cell r="G2875" t="str">
            <v>07/10/2024.C24TNN.00055323</v>
          </cell>
          <cell r="K2875">
            <v>541184</v>
          </cell>
          <cell r="L2875">
            <v>45631</v>
          </cell>
        </row>
        <row r="2876">
          <cell r="C2876">
            <v>55310</v>
          </cell>
          <cell r="D2876" t="str">
            <v>C2217</v>
          </cell>
          <cell r="G2876" t="str">
            <v>07/10/2024.C24TNN.00055310</v>
          </cell>
          <cell r="K2876">
            <v>541184</v>
          </cell>
          <cell r="L2876">
            <v>45631</v>
          </cell>
        </row>
        <row r="2877">
          <cell r="C2877">
            <v>55123</v>
          </cell>
          <cell r="D2877" t="str">
            <v>C2217</v>
          </cell>
          <cell r="G2877" t="str">
            <v>05/10/2024.C24TNN.00055123</v>
          </cell>
          <cell r="K2877">
            <v>209343</v>
          </cell>
          <cell r="L2877">
            <v>45631</v>
          </cell>
        </row>
        <row r="2878">
          <cell r="C2878">
            <v>57217</v>
          </cell>
          <cell r="D2878" t="str">
            <v>C2217</v>
          </cell>
          <cell r="G2878" t="str">
            <v>12/10/2024.C24TNN.00057217</v>
          </cell>
          <cell r="K2878">
            <v>541184</v>
          </cell>
          <cell r="L2878">
            <v>45631</v>
          </cell>
        </row>
        <row r="2879">
          <cell r="C2879">
            <v>55633</v>
          </cell>
          <cell r="D2879" t="str">
            <v>C2217</v>
          </cell>
          <cell r="G2879" t="str">
            <v>08/10/2024.C24TNN.00055633</v>
          </cell>
          <cell r="K2879">
            <v>811776</v>
          </cell>
          <cell r="L2879">
            <v>45631</v>
          </cell>
        </row>
        <row r="2880">
          <cell r="C2880">
            <v>90</v>
          </cell>
          <cell r="D2880" t="str">
            <v>C2217</v>
          </cell>
          <cell r="G2880" t="str">
            <v>RRS20241009681HN2235</v>
          </cell>
          <cell r="K2880">
            <v>-202944</v>
          </cell>
          <cell r="L2880">
            <v>45631</v>
          </cell>
        </row>
        <row r="2881">
          <cell r="C2881">
            <v>57215</v>
          </cell>
          <cell r="D2881" t="str">
            <v>C2217</v>
          </cell>
          <cell r="G2881" t="str">
            <v>12/10/2024.C24TNN.00057215</v>
          </cell>
          <cell r="K2881">
            <v>541184</v>
          </cell>
          <cell r="L2881">
            <v>45631</v>
          </cell>
        </row>
        <row r="2882">
          <cell r="C2882">
            <v>57216</v>
          </cell>
          <cell r="D2882" t="str">
            <v>C2217</v>
          </cell>
          <cell r="G2882" t="str">
            <v>12/10/2024.C24TNN.00057216</v>
          </cell>
          <cell r="K2882">
            <v>541184</v>
          </cell>
          <cell r="L2882">
            <v>45631</v>
          </cell>
        </row>
        <row r="2883">
          <cell r="C2883">
            <v>55314</v>
          </cell>
          <cell r="D2883" t="str">
            <v>C2217</v>
          </cell>
          <cell r="G2883" t="str">
            <v>07/10/2024.C24TNN.00055314</v>
          </cell>
          <cell r="K2883">
            <v>811776</v>
          </cell>
          <cell r="L2883">
            <v>45631</v>
          </cell>
        </row>
        <row r="2884">
          <cell r="C2884">
            <v>55630</v>
          </cell>
          <cell r="D2884" t="str">
            <v>C2217</v>
          </cell>
          <cell r="G2884" t="str">
            <v>08/10/2024.C24TNN.00055630</v>
          </cell>
          <cell r="K2884">
            <v>541184</v>
          </cell>
          <cell r="L2884">
            <v>45631</v>
          </cell>
        </row>
        <row r="2885">
          <cell r="C2885">
            <v>57277</v>
          </cell>
          <cell r="D2885" t="str">
            <v>C2217</v>
          </cell>
          <cell r="G2885" t="str">
            <v>14/10/2024.C24TNN.00057277</v>
          </cell>
          <cell r="K2885">
            <v>541184</v>
          </cell>
          <cell r="L2885">
            <v>45631</v>
          </cell>
        </row>
        <row r="2886">
          <cell r="C2886">
            <v>55410</v>
          </cell>
          <cell r="D2886" t="str">
            <v>C2217</v>
          </cell>
          <cell r="G2886" t="str">
            <v>07/10/2024.C24TNN.00055410</v>
          </cell>
          <cell r="K2886">
            <v>209343</v>
          </cell>
          <cell r="L2886">
            <v>45631</v>
          </cell>
        </row>
        <row r="2887">
          <cell r="C2887">
            <v>55528</v>
          </cell>
          <cell r="D2887" t="str">
            <v>C2217</v>
          </cell>
          <cell r="G2887" t="str">
            <v>08/10/2024.C24TNN.00055528</v>
          </cell>
          <cell r="K2887">
            <v>209343</v>
          </cell>
          <cell r="L2887">
            <v>45631</v>
          </cell>
        </row>
        <row r="2888">
          <cell r="C2888">
            <v>55119</v>
          </cell>
          <cell r="D2888" t="str">
            <v>C2217</v>
          </cell>
          <cell r="G2888" t="str">
            <v>08/10/2024.C24TNN.00055119</v>
          </cell>
          <cell r="K2888">
            <v>209343</v>
          </cell>
          <cell r="L2888">
            <v>45631</v>
          </cell>
        </row>
        <row r="2889">
          <cell r="C2889">
            <v>55118</v>
          </cell>
          <cell r="D2889" t="str">
            <v>C2217</v>
          </cell>
          <cell r="G2889" t="str">
            <v>05/10/2024.C24TNN.00055118</v>
          </cell>
          <cell r="K2889">
            <v>541184</v>
          </cell>
          <cell r="L2889">
            <v>45631</v>
          </cell>
        </row>
        <row r="2890">
          <cell r="C2890">
            <v>55423</v>
          </cell>
          <cell r="D2890" t="str">
            <v>C2217</v>
          </cell>
          <cell r="G2890" t="str">
            <v>07/10/2024.C24TNN.00055423</v>
          </cell>
          <cell r="K2890">
            <v>209343</v>
          </cell>
          <cell r="L2890">
            <v>45631</v>
          </cell>
        </row>
        <row r="2891">
          <cell r="C2891">
            <v>55312</v>
          </cell>
          <cell r="D2891" t="str">
            <v>C2217</v>
          </cell>
          <cell r="G2891" t="str">
            <v>07/10/2024.C24TNN.00055312</v>
          </cell>
          <cell r="K2891">
            <v>541184</v>
          </cell>
          <cell r="L2891">
            <v>45631</v>
          </cell>
        </row>
        <row r="2892">
          <cell r="C2892">
            <v>55534</v>
          </cell>
          <cell r="D2892" t="str">
            <v>C2217</v>
          </cell>
          <cell r="G2892" t="str">
            <v>08/10/2024.C24TNN.00055534</v>
          </cell>
          <cell r="K2892">
            <v>209343</v>
          </cell>
          <cell r="L2892">
            <v>45631</v>
          </cell>
        </row>
        <row r="2893">
          <cell r="C2893">
            <v>55110</v>
          </cell>
          <cell r="D2893" t="str">
            <v>C2217</v>
          </cell>
          <cell r="G2893" t="str">
            <v>05/10/2024.C24TNN.00055110</v>
          </cell>
          <cell r="K2893">
            <v>541184</v>
          </cell>
          <cell r="L2893">
            <v>45631</v>
          </cell>
        </row>
        <row r="2894">
          <cell r="C2894">
            <v>55526</v>
          </cell>
          <cell r="D2894" t="str">
            <v>C2217</v>
          </cell>
          <cell r="G2894" t="str">
            <v>08/10/2024.C24TNN.00055526</v>
          </cell>
          <cell r="K2894">
            <v>209343</v>
          </cell>
          <cell r="L2894">
            <v>45631</v>
          </cell>
        </row>
        <row r="2895">
          <cell r="C2895">
            <v>61907</v>
          </cell>
          <cell r="D2895" t="str">
            <v>C2217</v>
          </cell>
          <cell r="G2895" t="str">
            <v>01/11/2024.C24TNN.00061907</v>
          </cell>
          <cell r="H2895" t="str">
            <v>STANDARD</v>
          </cell>
          <cell r="J2895" t="str">
            <v>Purchasing invoice C24TNN.00061907</v>
          </cell>
          <cell r="K2895">
            <v>267028</v>
          </cell>
          <cell r="L2895">
            <v>45667</v>
          </cell>
        </row>
        <row r="2896">
          <cell r="C2896">
            <v>61910</v>
          </cell>
          <cell r="D2896" t="str">
            <v>C2217</v>
          </cell>
          <cell r="G2896" t="str">
            <v>01/11/2024.C24TNN.00061910</v>
          </cell>
          <cell r="H2896" t="str">
            <v>STANDARD</v>
          </cell>
          <cell r="J2896" t="str">
            <v>Purchasing invoice C24TNN.00061910</v>
          </cell>
          <cell r="K2896">
            <v>267028</v>
          </cell>
          <cell r="L2896">
            <v>45667</v>
          </cell>
        </row>
        <row r="2897">
          <cell r="C2897">
            <v>61913</v>
          </cell>
          <cell r="D2897" t="str">
            <v>C2217</v>
          </cell>
          <cell r="G2897" t="str">
            <v>01/11/2024.C24TNN.00061913</v>
          </cell>
          <cell r="H2897" t="str">
            <v>STANDARD</v>
          </cell>
          <cell r="J2897" t="str">
            <v>Purchasing invoice C24TNN.00061913</v>
          </cell>
          <cell r="K2897">
            <v>537622</v>
          </cell>
          <cell r="L2897">
            <v>45667</v>
          </cell>
        </row>
        <row r="2898">
          <cell r="C2898">
            <v>61918</v>
          </cell>
          <cell r="D2898" t="str">
            <v>C2217</v>
          </cell>
          <cell r="G2898" t="str">
            <v>01/11/2024.C24TNN.00061918</v>
          </cell>
          <cell r="H2898" t="str">
            <v>STANDARD</v>
          </cell>
          <cell r="J2898" t="str">
            <v>Purchasing invoice C24TNN.00061918</v>
          </cell>
          <cell r="K2898">
            <v>432950</v>
          </cell>
          <cell r="L2898">
            <v>45667</v>
          </cell>
        </row>
        <row r="2899">
          <cell r="C2899">
            <v>61919</v>
          </cell>
          <cell r="D2899" t="str">
            <v>C2217</v>
          </cell>
          <cell r="G2899" t="str">
            <v>01/11/2024.C24TNN.00061919</v>
          </cell>
          <cell r="H2899" t="str">
            <v>STANDARD</v>
          </cell>
          <cell r="J2899" t="str">
            <v>Purchasing invoice C24TNN.00061919</v>
          </cell>
          <cell r="K2899">
            <v>432950</v>
          </cell>
          <cell r="L2899">
            <v>45667</v>
          </cell>
        </row>
        <row r="2900">
          <cell r="C2900">
            <v>61920</v>
          </cell>
          <cell r="D2900" t="str">
            <v>C2217</v>
          </cell>
          <cell r="G2900" t="str">
            <v>01/11/2024.C24TNN.00061920</v>
          </cell>
          <cell r="H2900" t="str">
            <v>STANDARD</v>
          </cell>
          <cell r="J2900" t="str">
            <v>Purchasing invoice C24TNN.00061920</v>
          </cell>
          <cell r="K2900">
            <v>209343</v>
          </cell>
          <cell r="L2900">
            <v>45667</v>
          </cell>
        </row>
        <row r="2901">
          <cell r="C2901">
            <v>61922</v>
          </cell>
          <cell r="D2901" t="str">
            <v>C2217</v>
          </cell>
          <cell r="G2901" t="str">
            <v>01/11/2024.C24TNN.00061922</v>
          </cell>
          <cell r="H2901" t="str">
            <v>STANDARD</v>
          </cell>
          <cell r="J2901" t="str">
            <v>Purchasing invoice C24TNN.00061922</v>
          </cell>
          <cell r="K2901">
            <v>432950</v>
          </cell>
          <cell r="L2901">
            <v>45667</v>
          </cell>
        </row>
        <row r="2902">
          <cell r="C2902">
            <v>61923</v>
          </cell>
          <cell r="D2902" t="str">
            <v>C2217</v>
          </cell>
          <cell r="G2902" t="str">
            <v>01/11/2024.C24TNN.00061923</v>
          </cell>
          <cell r="H2902" t="str">
            <v>STANDARD</v>
          </cell>
          <cell r="J2902" t="str">
            <v>Purchasing invoice C24TNN.00061923</v>
          </cell>
          <cell r="K2902">
            <v>209343</v>
          </cell>
          <cell r="L2902">
            <v>45667</v>
          </cell>
        </row>
        <row r="2903">
          <cell r="C2903">
            <v>61924</v>
          </cell>
          <cell r="D2903" t="str">
            <v>C2217</v>
          </cell>
          <cell r="G2903" t="str">
            <v>01/11/2024.C24TNN.00061924</v>
          </cell>
          <cell r="H2903" t="str">
            <v>STANDARD</v>
          </cell>
          <cell r="J2903" t="str">
            <v>Purchasing invoice C24TNN.00061924</v>
          </cell>
          <cell r="K2903">
            <v>286256</v>
          </cell>
          <cell r="L2903">
            <v>45667</v>
          </cell>
        </row>
        <row r="2904">
          <cell r="C2904">
            <v>61925</v>
          </cell>
          <cell r="D2904" t="str">
            <v>C2217</v>
          </cell>
          <cell r="G2904" t="str">
            <v>01/11/2024.C24TNN.00061925</v>
          </cell>
          <cell r="H2904" t="str">
            <v>STANDARD</v>
          </cell>
          <cell r="J2904" t="str">
            <v>Purchasing invoice C24TNN.00061925</v>
          </cell>
          <cell r="K2904">
            <v>209343</v>
          </cell>
          <cell r="L2904">
            <v>45667</v>
          </cell>
        </row>
        <row r="2905">
          <cell r="C2905">
            <v>61926</v>
          </cell>
          <cell r="D2905" t="str">
            <v>C2217</v>
          </cell>
          <cell r="G2905" t="str">
            <v>01/11/2024.C24TNN.00061926</v>
          </cell>
          <cell r="H2905" t="str">
            <v>STANDARD</v>
          </cell>
          <cell r="J2905" t="str">
            <v>Purchasing invoice C24TNN.00061926</v>
          </cell>
          <cell r="K2905">
            <v>261679</v>
          </cell>
          <cell r="L2905">
            <v>45667</v>
          </cell>
        </row>
        <row r="2906">
          <cell r="C2906">
            <v>61927</v>
          </cell>
          <cell r="D2906" t="str">
            <v>C2217</v>
          </cell>
          <cell r="G2906" t="str">
            <v>01/11/2024.C24TNN.00061927</v>
          </cell>
          <cell r="H2906" t="str">
            <v>STANDARD</v>
          </cell>
          <cell r="J2906" t="str">
            <v>Purchasing invoice C24TNN.00061927</v>
          </cell>
          <cell r="K2906">
            <v>157007</v>
          </cell>
          <cell r="L2906">
            <v>45667</v>
          </cell>
        </row>
        <row r="2907">
          <cell r="C2907">
            <v>61935</v>
          </cell>
          <cell r="D2907" t="str">
            <v>C2217</v>
          </cell>
          <cell r="G2907" t="str">
            <v>01/11/2024.C24TNN.00061935</v>
          </cell>
          <cell r="H2907" t="str">
            <v>STANDARD</v>
          </cell>
          <cell r="J2907" t="str">
            <v>Purchasing invoice C24TNN.00061935</v>
          </cell>
          <cell r="K2907">
            <v>541188</v>
          </cell>
          <cell r="L2907">
            <v>45667</v>
          </cell>
        </row>
        <row r="2908">
          <cell r="C2908">
            <v>61939</v>
          </cell>
          <cell r="D2908" t="str">
            <v>C2217</v>
          </cell>
          <cell r="G2908" t="str">
            <v>01/11/2024.C24TNN.00061939</v>
          </cell>
          <cell r="H2908" t="str">
            <v>STANDARD</v>
          </cell>
          <cell r="J2908" t="str">
            <v>Purchasing invoice C24TNN.00061939</v>
          </cell>
          <cell r="K2908">
            <v>432950</v>
          </cell>
          <cell r="L2908">
            <v>45667</v>
          </cell>
        </row>
        <row r="2909">
          <cell r="C2909">
            <v>61943</v>
          </cell>
          <cell r="D2909" t="str">
            <v>C2217</v>
          </cell>
          <cell r="G2909" t="str">
            <v>01/11/2024.C24TNN.00061943</v>
          </cell>
          <cell r="H2909" t="str">
            <v>STANDARD</v>
          </cell>
          <cell r="J2909" t="str">
            <v>Purchasing invoice C24TNN.00061943</v>
          </cell>
          <cell r="K2909">
            <v>357820</v>
          </cell>
          <cell r="L2909">
            <v>45667</v>
          </cell>
        </row>
        <row r="2910">
          <cell r="C2910">
            <v>61945</v>
          </cell>
          <cell r="D2910" t="str">
            <v>C2217</v>
          </cell>
          <cell r="G2910" t="str">
            <v>01/11/2024.C24TNN.00061945</v>
          </cell>
          <cell r="H2910" t="str">
            <v>STANDARD</v>
          </cell>
          <cell r="J2910" t="str">
            <v>Purchasing invoice C24TNN.00061945</v>
          </cell>
          <cell r="K2910">
            <v>357820</v>
          </cell>
          <cell r="L2910">
            <v>45667</v>
          </cell>
        </row>
        <row r="2911">
          <cell r="C2911">
            <v>61948</v>
          </cell>
          <cell r="D2911" t="str">
            <v>C2217</v>
          </cell>
          <cell r="G2911" t="str">
            <v>01/11/2024.C24TNN.00061948</v>
          </cell>
          <cell r="H2911" t="str">
            <v>STANDARD</v>
          </cell>
          <cell r="J2911" t="str">
            <v>Purchasing invoice C24TNN.00061948</v>
          </cell>
          <cell r="K2911">
            <v>356037</v>
          </cell>
          <cell r="L2911">
            <v>45667</v>
          </cell>
        </row>
        <row r="2912">
          <cell r="C2912">
            <v>61950</v>
          </cell>
          <cell r="D2912" t="str">
            <v>C2217</v>
          </cell>
          <cell r="G2912" t="str">
            <v>01/11/2024.C24TNN.00061950</v>
          </cell>
          <cell r="H2912" t="str">
            <v>STANDARD</v>
          </cell>
          <cell r="J2912" t="str">
            <v>Purchasing invoice C24TNN.00061950</v>
          </cell>
          <cell r="K2912">
            <v>139562</v>
          </cell>
          <cell r="L2912">
            <v>45667</v>
          </cell>
        </row>
        <row r="2913">
          <cell r="C2913">
            <v>61951</v>
          </cell>
          <cell r="D2913" t="str">
            <v>C2217</v>
          </cell>
          <cell r="G2913" t="str">
            <v>01/11/2024.C24TNN.00061951</v>
          </cell>
          <cell r="H2913" t="str">
            <v>STANDARD</v>
          </cell>
          <cell r="J2913" t="str">
            <v>Purchasing invoice C24TNN.00061951</v>
          </cell>
          <cell r="K2913">
            <v>432950</v>
          </cell>
          <cell r="L2913">
            <v>45667</v>
          </cell>
        </row>
        <row r="2914">
          <cell r="C2914">
            <v>61952</v>
          </cell>
          <cell r="D2914" t="str">
            <v>C2217</v>
          </cell>
          <cell r="G2914" t="str">
            <v>01/11/2024.C24TNN.00061952</v>
          </cell>
          <cell r="H2914" t="str">
            <v>STANDARD</v>
          </cell>
          <cell r="J2914" t="str">
            <v>Purchasing invoice C24TNN.00061952</v>
          </cell>
          <cell r="K2914">
            <v>432950</v>
          </cell>
          <cell r="L2914">
            <v>45667</v>
          </cell>
        </row>
        <row r="2915">
          <cell r="C2915">
            <v>61954</v>
          </cell>
          <cell r="D2915" t="str">
            <v>C2217</v>
          </cell>
          <cell r="G2915" t="str">
            <v>01/11/2024.C24TNN.00061954</v>
          </cell>
          <cell r="H2915" t="str">
            <v>STANDARD</v>
          </cell>
          <cell r="J2915" t="str">
            <v>Purchasing invoice C24TNN.00061954</v>
          </cell>
          <cell r="K2915">
            <v>336809</v>
          </cell>
          <cell r="L2915">
            <v>45667</v>
          </cell>
        </row>
        <row r="2916">
          <cell r="C2916">
            <v>61955</v>
          </cell>
          <cell r="D2916" t="str">
            <v>C2217</v>
          </cell>
          <cell r="G2916" t="str">
            <v>01/11/2024.C24TNN.00061955</v>
          </cell>
          <cell r="H2916" t="str">
            <v>STANDARD</v>
          </cell>
          <cell r="J2916" t="str">
            <v>Purchasing invoice C24TNN.00061955</v>
          </cell>
          <cell r="K2916">
            <v>410156</v>
          </cell>
          <cell r="L2916">
            <v>45667</v>
          </cell>
        </row>
        <row r="2917">
          <cell r="C2917">
            <v>61957</v>
          </cell>
          <cell r="D2917" t="str">
            <v>C2217</v>
          </cell>
          <cell r="G2917" t="str">
            <v>01/11/2024.C24TNN.00061957</v>
          </cell>
          <cell r="H2917" t="str">
            <v>STANDARD</v>
          </cell>
          <cell r="J2917" t="str">
            <v>Purchasing invoice C24TNN.00061957</v>
          </cell>
          <cell r="K2917">
            <v>174452</v>
          </cell>
          <cell r="L2917">
            <v>45667</v>
          </cell>
        </row>
        <row r="2918">
          <cell r="C2918">
            <v>62083</v>
          </cell>
          <cell r="D2918" t="str">
            <v>C2217</v>
          </cell>
          <cell r="G2918" t="str">
            <v>02/11/2024.C24TNN.00062083</v>
          </cell>
          <cell r="H2918" t="str">
            <v>STANDARD</v>
          </cell>
          <cell r="J2918" t="str">
            <v>Purchasing invoice C24TNN.00062083</v>
          </cell>
          <cell r="K2918">
            <v>649426</v>
          </cell>
          <cell r="L2918">
            <v>45667</v>
          </cell>
        </row>
        <row r="2919">
          <cell r="C2919">
            <v>62084</v>
          </cell>
          <cell r="D2919" t="str">
            <v>C2217</v>
          </cell>
          <cell r="G2919" t="str">
            <v>02/11/2024.C24TNN.00062084</v>
          </cell>
          <cell r="H2919" t="str">
            <v>STANDARD</v>
          </cell>
          <cell r="J2919" t="str">
            <v>Purchasing invoice C24TNN.00062084</v>
          </cell>
          <cell r="K2919">
            <v>432950</v>
          </cell>
          <cell r="L2919">
            <v>45667</v>
          </cell>
        </row>
        <row r="2920">
          <cell r="C2920">
            <v>62085</v>
          </cell>
          <cell r="D2920" t="str">
            <v>C2217</v>
          </cell>
          <cell r="G2920" t="str">
            <v>02/11/2024.C24TNN.00062085</v>
          </cell>
          <cell r="H2920" t="str">
            <v>STANDARD</v>
          </cell>
          <cell r="J2920" t="str">
            <v>Purchasing invoice C24TNN.00062085</v>
          </cell>
          <cell r="K2920">
            <v>572512</v>
          </cell>
          <cell r="L2920">
            <v>45667</v>
          </cell>
        </row>
        <row r="2921">
          <cell r="C2921">
            <v>62087</v>
          </cell>
          <cell r="D2921" t="str">
            <v>C2217</v>
          </cell>
          <cell r="G2921" t="str">
            <v>02/11/2024.C24TNN.00062087</v>
          </cell>
          <cell r="H2921" t="str">
            <v>STANDARD</v>
          </cell>
          <cell r="J2921" t="str">
            <v>Purchasing invoice C24TNN.00062087</v>
          </cell>
          <cell r="K2921">
            <v>411939</v>
          </cell>
          <cell r="L2921">
            <v>45667</v>
          </cell>
        </row>
        <row r="2922">
          <cell r="C2922">
            <v>62088</v>
          </cell>
          <cell r="D2922" t="str">
            <v>C2217</v>
          </cell>
          <cell r="G2922" t="str">
            <v>02/11/2024.C24TNN.00062088</v>
          </cell>
          <cell r="H2922" t="str">
            <v>STANDARD</v>
          </cell>
          <cell r="J2922" t="str">
            <v>Purchasing invoice C24TNN.00062088</v>
          </cell>
          <cell r="K2922">
            <v>174452</v>
          </cell>
          <cell r="L2922">
            <v>45667</v>
          </cell>
        </row>
        <row r="2923">
          <cell r="C2923">
            <v>62089</v>
          </cell>
          <cell r="D2923" t="str">
            <v>C2217</v>
          </cell>
          <cell r="G2923" t="str">
            <v>02/11/2024.C24TNN.00062089</v>
          </cell>
          <cell r="H2923" t="str">
            <v>STANDARD</v>
          </cell>
          <cell r="J2923" t="str">
            <v>Purchasing invoice C24TNN.00062089</v>
          </cell>
          <cell r="K2923">
            <v>209343</v>
          </cell>
          <cell r="L2923">
            <v>45667</v>
          </cell>
        </row>
        <row r="2924">
          <cell r="C2924">
            <v>62090</v>
          </cell>
          <cell r="D2924" t="str">
            <v>C2217</v>
          </cell>
          <cell r="G2924" t="str">
            <v>02/11/2024.C24TNN.00062090</v>
          </cell>
          <cell r="H2924" t="str">
            <v>STANDARD</v>
          </cell>
          <cell r="J2924" t="str">
            <v>Purchasing invoice C24TNN.00062090</v>
          </cell>
          <cell r="K2924">
            <v>432950</v>
          </cell>
          <cell r="L2924">
            <v>45667</v>
          </cell>
        </row>
        <row r="2925">
          <cell r="C2925">
            <v>62092</v>
          </cell>
          <cell r="D2925" t="str">
            <v>C2217</v>
          </cell>
          <cell r="G2925" t="str">
            <v>02/11/2024.C24TNN.00062092</v>
          </cell>
          <cell r="H2925" t="str">
            <v>STANDARD</v>
          </cell>
          <cell r="J2925" t="str">
            <v>Purchasing invoice C24TNN.00062092</v>
          </cell>
          <cell r="K2925">
            <v>432950</v>
          </cell>
          <cell r="L2925">
            <v>45667</v>
          </cell>
        </row>
        <row r="2926">
          <cell r="C2926">
            <v>62093</v>
          </cell>
          <cell r="D2926" t="str">
            <v>C2217</v>
          </cell>
          <cell r="G2926" t="str">
            <v>02/11/2024.C24TNN.00062093</v>
          </cell>
          <cell r="H2926" t="str">
            <v>STANDARD</v>
          </cell>
          <cell r="J2926" t="str">
            <v>Purchasing invoice C24TNN.00062093</v>
          </cell>
          <cell r="K2926">
            <v>432950</v>
          </cell>
          <cell r="L2926">
            <v>45667</v>
          </cell>
        </row>
        <row r="2927">
          <cell r="C2927">
            <v>62097</v>
          </cell>
          <cell r="D2927" t="str">
            <v>C2217</v>
          </cell>
          <cell r="G2927" t="str">
            <v>02/11/2024.C24TNN.00062097</v>
          </cell>
          <cell r="H2927" t="str">
            <v>STANDARD</v>
          </cell>
          <cell r="J2927" t="str">
            <v>Purchasing invoice C24TNN.00062097</v>
          </cell>
          <cell r="K2927">
            <v>802867</v>
          </cell>
          <cell r="L2927">
            <v>45667</v>
          </cell>
        </row>
        <row r="2928">
          <cell r="C2928">
            <v>62099</v>
          </cell>
          <cell r="D2928" t="str">
            <v>C2217</v>
          </cell>
          <cell r="G2928" t="str">
            <v>02/11/2024.C24TNN.00062099</v>
          </cell>
          <cell r="H2928" t="str">
            <v>STANDARD</v>
          </cell>
          <cell r="J2928" t="str">
            <v>Purchasing invoice C24TNN.00062099</v>
          </cell>
          <cell r="K2928">
            <v>174452</v>
          </cell>
          <cell r="L2928">
            <v>45667</v>
          </cell>
        </row>
        <row r="2929">
          <cell r="C2929">
            <v>62100</v>
          </cell>
          <cell r="D2929" t="str">
            <v>C2217</v>
          </cell>
          <cell r="G2929" t="str">
            <v>02/11/2024.C24TNN.00062100</v>
          </cell>
          <cell r="H2929" t="str">
            <v>STANDARD</v>
          </cell>
          <cell r="J2929" t="str">
            <v>Purchasing invoice C24TNN.00062100</v>
          </cell>
          <cell r="K2929">
            <v>479937</v>
          </cell>
          <cell r="L2929">
            <v>45667</v>
          </cell>
        </row>
        <row r="2930">
          <cell r="C2930">
            <v>62101</v>
          </cell>
          <cell r="D2930" t="str">
            <v>C2217</v>
          </cell>
          <cell r="G2930" t="str">
            <v>02/11/2024.C24TNN.00062101</v>
          </cell>
          <cell r="H2930" t="str">
            <v>STANDARD</v>
          </cell>
          <cell r="J2930" t="str">
            <v>Purchasing invoice C24TNN.00062101</v>
          </cell>
          <cell r="K2930">
            <v>642293</v>
          </cell>
          <cell r="L2930">
            <v>45667</v>
          </cell>
        </row>
        <row r="2931">
          <cell r="C2931">
            <v>62102</v>
          </cell>
          <cell r="D2931" t="str">
            <v>C2217</v>
          </cell>
          <cell r="G2931" t="str">
            <v>02/11/2024.C24TNN.00062102</v>
          </cell>
          <cell r="H2931" t="str">
            <v>STANDARD</v>
          </cell>
          <cell r="J2931" t="str">
            <v>Purchasing invoice C24TNN.00062102</v>
          </cell>
          <cell r="K2931">
            <v>371699</v>
          </cell>
          <cell r="L2931">
            <v>45667</v>
          </cell>
        </row>
        <row r="2932">
          <cell r="C2932">
            <v>62103</v>
          </cell>
          <cell r="D2932" t="str">
            <v>C2217</v>
          </cell>
          <cell r="G2932" t="str">
            <v>02/11/2024.C24TNN.00062103</v>
          </cell>
          <cell r="H2932" t="str">
            <v>STANDARD</v>
          </cell>
          <cell r="J2932" t="str">
            <v>Purchasing invoice C24TNN.00062103</v>
          </cell>
          <cell r="K2932">
            <v>174452</v>
          </cell>
          <cell r="L2932">
            <v>45667</v>
          </cell>
        </row>
        <row r="2933">
          <cell r="C2933">
            <v>62104</v>
          </cell>
          <cell r="D2933" t="str">
            <v>C2217</v>
          </cell>
          <cell r="G2933" t="str">
            <v>02/11/2024.C24TNN.00062104</v>
          </cell>
          <cell r="H2933" t="str">
            <v>STANDARD</v>
          </cell>
          <cell r="J2933" t="str">
            <v>Purchasing invoice C24TNN.00062104</v>
          </cell>
          <cell r="K2933">
            <v>541188</v>
          </cell>
          <cell r="L2933">
            <v>45667</v>
          </cell>
        </row>
        <row r="2934">
          <cell r="C2934">
            <v>62105</v>
          </cell>
          <cell r="D2934" t="str">
            <v>C2217</v>
          </cell>
          <cell r="G2934" t="str">
            <v>02/11/2024.C24TNN.00062105</v>
          </cell>
          <cell r="H2934" t="str">
            <v>STANDARD</v>
          </cell>
          <cell r="J2934" t="str">
            <v>Purchasing invoice C24TNN.00062105</v>
          </cell>
          <cell r="K2934">
            <v>541188</v>
          </cell>
          <cell r="L2934">
            <v>45667</v>
          </cell>
        </row>
        <row r="2935">
          <cell r="C2935">
            <v>62144</v>
          </cell>
          <cell r="D2935" t="str">
            <v>C2217</v>
          </cell>
          <cell r="G2935" t="str">
            <v>04/11/2024.C24TNN.00062144</v>
          </cell>
          <cell r="H2935" t="str">
            <v>STANDARD</v>
          </cell>
          <cell r="J2935" t="str">
            <v>Purchasing invoice C24TNN.00062144</v>
          </cell>
          <cell r="K2935">
            <v>174452</v>
          </cell>
          <cell r="L2935">
            <v>45667</v>
          </cell>
        </row>
        <row r="2936">
          <cell r="C2936">
            <v>62145</v>
          </cell>
          <cell r="D2936" t="str">
            <v>C2217</v>
          </cell>
          <cell r="G2936" t="str">
            <v>04/11/2024.C24TNN.00062145</v>
          </cell>
          <cell r="H2936" t="str">
            <v>STANDARD</v>
          </cell>
          <cell r="J2936" t="str">
            <v>Purchasing invoice C24TNN.00062145</v>
          </cell>
          <cell r="K2936">
            <v>429384</v>
          </cell>
          <cell r="L2936">
            <v>45667</v>
          </cell>
        </row>
        <row r="2937">
          <cell r="C2937">
            <v>62147</v>
          </cell>
          <cell r="D2937" t="str">
            <v>C2217</v>
          </cell>
          <cell r="G2937" t="str">
            <v>04/11/2024.C24TNN.00062147</v>
          </cell>
          <cell r="H2937" t="str">
            <v>STANDARD</v>
          </cell>
          <cell r="J2937" t="str">
            <v>Purchasing invoice C24TNN.00062147</v>
          </cell>
          <cell r="K2937">
            <v>174452</v>
          </cell>
          <cell r="L2937">
            <v>45667</v>
          </cell>
        </row>
        <row r="2938">
          <cell r="C2938">
            <v>62161</v>
          </cell>
          <cell r="D2938" t="str">
            <v>C2217</v>
          </cell>
          <cell r="G2938" t="str">
            <v>04/11/2024.C24TNN.00062161</v>
          </cell>
          <cell r="H2938" t="str">
            <v>STANDARD</v>
          </cell>
          <cell r="J2938" t="str">
            <v>Purchasing invoice C24TNN.00062161</v>
          </cell>
          <cell r="K2938">
            <v>139562</v>
          </cell>
          <cell r="L2938">
            <v>45667</v>
          </cell>
        </row>
        <row r="2939">
          <cell r="C2939">
            <v>62162</v>
          </cell>
          <cell r="D2939" t="str">
            <v>C2217</v>
          </cell>
          <cell r="G2939" t="str">
            <v>04/11/2024.C24TNN.00062162</v>
          </cell>
          <cell r="H2939" t="str">
            <v>STANDARD</v>
          </cell>
          <cell r="J2939" t="str">
            <v>Purchasing invoice C24TNN.00062162</v>
          </cell>
          <cell r="K2939">
            <v>537622</v>
          </cell>
          <cell r="L2939">
            <v>45667</v>
          </cell>
        </row>
        <row r="2940">
          <cell r="C2940">
            <v>62163</v>
          </cell>
          <cell r="D2940" t="str">
            <v>C2217</v>
          </cell>
          <cell r="G2940" t="str">
            <v>04/11/2024.C24TNN.00062163</v>
          </cell>
          <cell r="H2940" t="str">
            <v>STANDARD</v>
          </cell>
          <cell r="J2940" t="str">
            <v>Purchasing invoice C24TNN.00062163</v>
          </cell>
          <cell r="K2940">
            <v>432950</v>
          </cell>
          <cell r="L2940">
            <v>45667</v>
          </cell>
        </row>
        <row r="2941">
          <cell r="C2941">
            <v>62164</v>
          </cell>
          <cell r="D2941" t="str">
            <v>C2217</v>
          </cell>
          <cell r="G2941" t="str">
            <v>04/11/2024.C24TNN.00062164</v>
          </cell>
          <cell r="H2941" t="str">
            <v>STANDARD</v>
          </cell>
          <cell r="J2941" t="str">
            <v>Purchasing invoice C24TNN.00062164</v>
          </cell>
          <cell r="K2941">
            <v>642293</v>
          </cell>
          <cell r="L2941">
            <v>45667</v>
          </cell>
        </row>
        <row r="2942">
          <cell r="C2942">
            <v>62165</v>
          </cell>
          <cell r="D2942" t="str">
            <v>C2217</v>
          </cell>
          <cell r="G2942" t="str">
            <v>04/11/2024.C24TNN.00062165</v>
          </cell>
          <cell r="H2942" t="str">
            <v>STANDARD</v>
          </cell>
          <cell r="J2942" t="str">
            <v>Purchasing invoice C24TNN.00062165</v>
          </cell>
          <cell r="K2942">
            <v>174452</v>
          </cell>
          <cell r="L2942">
            <v>45667</v>
          </cell>
        </row>
        <row r="2943">
          <cell r="C2943">
            <v>62166</v>
          </cell>
          <cell r="D2943" t="str">
            <v>C2217</v>
          </cell>
          <cell r="G2943" t="str">
            <v>04/11/2024.C24TNN.00062166</v>
          </cell>
          <cell r="H2943" t="str">
            <v>STANDARD</v>
          </cell>
          <cell r="J2943" t="str">
            <v>Purchasing invoice C24TNN.00062166</v>
          </cell>
          <cell r="K2943">
            <v>174452</v>
          </cell>
          <cell r="L2943">
            <v>45667</v>
          </cell>
        </row>
        <row r="2944">
          <cell r="C2944">
            <v>62167</v>
          </cell>
          <cell r="D2944" t="str">
            <v>C2217</v>
          </cell>
          <cell r="G2944" t="str">
            <v>04/11/2024.C24TNN.00062167</v>
          </cell>
          <cell r="H2944" t="str">
            <v>STANDARD</v>
          </cell>
          <cell r="J2944" t="str">
            <v>Purchasing invoice C24TNN.00062167</v>
          </cell>
          <cell r="K2944">
            <v>432950</v>
          </cell>
          <cell r="L2944">
            <v>45667</v>
          </cell>
        </row>
        <row r="2945">
          <cell r="C2945">
            <v>62168</v>
          </cell>
          <cell r="D2945" t="str">
            <v>C2217</v>
          </cell>
          <cell r="G2945" t="str">
            <v>04/11/2024.C24TNN.00062168</v>
          </cell>
          <cell r="H2945" t="str">
            <v>STANDARD</v>
          </cell>
          <cell r="J2945" t="str">
            <v>Purchasing invoice C24TNN.00062168</v>
          </cell>
          <cell r="K2945">
            <v>715640</v>
          </cell>
          <cell r="L2945">
            <v>45667</v>
          </cell>
        </row>
        <row r="2946">
          <cell r="C2946">
            <v>62169</v>
          </cell>
          <cell r="D2946" t="str">
            <v>C2217</v>
          </cell>
          <cell r="G2946" t="str">
            <v>04/11/2024.C24TNN.00062169</v>
          </cell>
          <cell r="H2946" t="str">
            <v>STANDARD</v>
          </cell>
          <cell r="J2946" t="str">
            <v>Purchasing invoice C24TNN.00062169</v>
          </cell>
          <cell r="K2946">
            <v>209343</v>
          </cell>
          <cell r="L2946">
            <v>45667</v>
          </cell>
        </row>
        <row r="2947">
          <cell r="C2947">
            <v>62170</v>
          </cell>
          <cell r="D2947" t="str">
            <v>C2217</v>
          </cell>
          <cell r="G2947" t="str">
            <v>04/11/2024.C24TNN.00062170</v>
          </cell>
          <cell r="H2947" t="str">
            <v>STANDARD</v>
          </cell>
          <cell r="J2947" t="str">
            <v>Purchasing invoice C24TNN.00062170</v>
          </cell>
          <cell r="K2947">
            <v>537622</v>
          </cell>
          <cell r="L2947">
            <v>45667</v>
          </cell>
        </row>
        <row r="2948">
          <cell r="C2948">
            <v>62171</v>
          </cell>
          <cell r="D2948" t="str">
            <v>C2217</v>
          </cell>
          <cell r="G2948" t="str">
            <v>04/11/2024.C24TNN.00062171</v>
          </cell>
          <cell r="H2948" t="str">
            <v>STANDARD</v>
          </cell>
          <cell r="J2948" t="str">
            <v>Purchasing invoice C24TNN.00062171</v>
          </cell>
          <cell r="K2948">
            <v>432950</v>
          </cell>
          <cell r="L2948">
            <v>45667</v>
          </cell>
        </row>
        <row r="2949">
          <cell r="C2949">
            <v>62172</v>
          </cell>
          <cell r="D2949" t="str">
            <v>C2217</v>
          </cell>
          <cell r="G2949" t="str">
            <v>04/11/2024.C24TNN.00062172</v>
          </cell>
          <cell r="H2949" t="str">
            <v>STANDARD</v>
          </cell>
          <cell r="J2949" t="str">
            <v>Purchasing invoice C24TNN.00062172</v>
          </cell>
          <cell r="K2949">
            <v>532273</v>
          </cell>
          <cell r="L2949">
            <v>45667</v>
          </cell>
        </row>
        <row r="2950">
          <cell r="C2950">
            <v>62173</v>
          </cell>
          <cell r="D2950" t="str">
            <v>C2217</v>
          </cell>
          <cell r="G2950" t="str">
            <v>04/11/2024.C24TNN.00062173</v>
          </cell>
          <cell r="H2950" t="str">
            <v>STANDARD</v>
          </cell>
          <cell r="J2950" t="str">
            <v>Purchasing invoice C24TNN.00062173</v>
          </cell>
          <cell r="K2950">
            <v>432950</v>
          </cell>
          <cell r="L2950">
            <v>45667</v>
          </cell>
        </row>
        <row r="2951">
          <cell r="C2951">
            <v>62174</v>
          </cell>
          <cell r="D2951" t="str">
            <v>C2217</v>
          </cell>
          <cell r="G2951" t="str">
            <v>04/11/2024.C24TNN.00062174</v>
          </cell>
          <cell r="H2951" t="str">
            <v>STANDARD</v>
          </cell>
          <cell r="J2951" t="str">
            <v>Purchasing invoice C24TNN.00062174</v>
          </cell>
          <cell r="K2951">
            <v>432950</v>
          </cell>
          <cell r="L2951">
            <v>45667</v>
          </cell>
        </row>
        <row r="2952">
          <cell r="C2952">
            <v>62175</v>
          </cell>
          <cell r="D2952" t="str">
            <v>C2217</v>
          </cell>
          <cell r="G2952" t="str">
            <v>04/11/2024.C24TNN.00062175</v>
          </cell>
          <cell r="H2952" t="str">
            <v>STANDARD</v>
          </cell>
          <cell r="J2952" t="str">
            <v>Purchasing invoice C24TNN.00062175</v>
          </cell>
          <cell r="K2952">
            <v>432950</v>
          </cell>
          <cell r="L2952">
            <v>45667</v>
          </cell>
        </row>
        <row r="2953">
          <cell r="C2953">
            <v>62176</v>
          </cell>
          <cell r="D2953" t="str">
            <v>C2217</v>
          </cell>
          <cell r="G2953" t="str">
            <v>04/11/2024.C24TNN.00062176</v>
          </cell>
          <cell r="H2953" t="str">
            <v>STANDARD</v>
          </cell>
          <cell r="J2953" t="str">
            <v>Purchasing invoice C24TNN.00062176</v>
          </cell>
          <cell r="K2953">
            <v>209343</v>
          </cell>
          <cell r="L2953">
            <v>45667</v>
          </cell>
        </row>
        <row r="2954">
          <cell r="C2954">
            <v>62177</v>
          </cell>
          <cell r="D2954" t="str">
            <v>C2217</v>
          </cell>
          <cell r="G2954" t="str">
            <v>04/11/2024.C24TNN.00062177</v>
          </cell>
          <cell r="H2954" t="str">
            <v>STANDARD</v>
          </cell>
          <cell r="J2954" t="str">
            <v>Purchasing invoice C24TNN.00062177</v>
          </cell>
          <cell r="K2954">
            <v>336809</v>
          </cell>
          <cell r="L2954">
            <v>45667</v>
          </cell>
        </row>
        <row r="2955">
          <cell r="C2955">
            <v>62178</v>
          </cell>
          <cell r="D2955" t="str">
            <v>C2217</v>
          </cell>
          <cell r="G2955" t="str">
            <v>04/11/2024.C24TNN.00062178</v>
          </cell>
          <cell r="H2955" t="str">
            <v>STANDARD</v>
          </cell>
          <cell r="J2955" t="str">
            <v>Purchasing invoice C24TNN.00062178</v>
          </cell>
          <cell r="K2955">
            <v>174452</v>
          </cell>
          <cell r="L2955">
            <v>45667</v>
          </cell>
        </row>
        <row r="2956">
          <cell r="C2956">
            <v>62179</v>
          </cell>
          <cell r="D2956" t="str">
            <v>C2217</v>
          </cell>
          <cell r="G2956" t="str">
            <v>04/11/2024.C24TNN.00062179</v>
          </cell>
          <cell r="H2956" t="str">
            <v>STANDARD</v>
          </cell>
          <cell r="J2956" t="str">
            <v>Purchasing invoice C24TNN.00062179</v>
          </cell>
          <cell r="K2956">
            <v>432950</v>
          </cell>
          <cell r="L2956">
            <v>45667</v>
          </cell>
        </row>
        <row r="2957">
          <cell r="C2957">
            <v>62180</v>
          </cell>
          <cell r="D2957" t="str">
            <v>C2217</v>
          </cell>
          <cell r="G2957" t="str">
            <v>04/11/2024.C24TNN.00062180</v>
          </cell>
          <cell r="H2957" t="str">
            <v>STANDARD</v>
          </cell>
          <cell r="J2957" t="str">
            <v>Purchasing invoice C24TNN.00062180</v>
          </cell>
          <cell r="K2957">
            <v>432950</v>
          </cell>
          <cell r="L2957">
            <v>45667</v>
          </cell>
        </row>
        <row r="2958">
          <cell r="C2958">
            <v>62181</v>
          </cell>
          <cell r="D2958" t="str">
            <v>C2217</v>
          </cell>
          <cell r="G2958" t="str">
            <v>04/11/2024.C24TNN.00062181</v>
          </cell>
          <cell r="H2958" t="str">
            <v>STANDARD</v>
          </cell>
          <cell r="J2958" t="str">
            <v>Purchasing invoice C24TNN.00062181</v>
          </cell>
          <cell r="K2958">
            <v>432950</v>
          </cell>
          <cell r="L2958">
            <v>45667</v>
          </cell>
        </row>
        <row r="2959">
          <cell r="C2959">
            <v>62182</v>
          </cell>
          <cell r="D2959" t="str">
            <v>C2217</v>
          </cell>
          <cell r="G2959" t="str">
            <v>04/11/2024.C24TNN.00062182</v>
          </cell>
          <cell r="H2959" t="str">
            <v>STANDARD</v>
          </cell>
          <cell r="J2959" t="str">
            <v>Purchasing invoice C24TNN.00062182</v>
          </cell>
          <cell r="K2959">
            <v>174452</v>
          </cell>
          <cell r="L2959">
            <v>45667</v>
          </cell>
        </row>
        <row r="2960">
          <cell r="C2960">
            <v>62183</v>
          </cell>
          <cell r="D2960" t="str">
            <v>C2217</v>
          </cell>
          <cell r="G2960" t="str">
            <v>04/11/2024.C24TNN.00062183</v>
          </cell>
          <cell r="H2960" t="str">
            <v>STANDARD</v>
          </cell>
          <cell r="J2960" t="str">
            <v>Purchasing invoice C24TNN.00062183</v>
          </cell>
          <cell r="K2960">
            <v>541188</v>
          </cell>
          <cell r="L2960">
            <v>45667</v>
          </cell>
        </row>
        <row r="2961">
          <cell r="C2961">
            <v>62184</v>
          </cell>
          <cell r="D2961" t="str">
            <v>C2217</v>
          </cell>
          <cell r="G2961" t="str">
            <v>04/11/2024.C24TNN.00062184</v>
          </cell>
          <cell r="H2961" t="str">
            <v>STANDARD</v>
          </cell>
          <cell r="J2961" t="str">
            <v>Purchasing invoice C24TNN.00062184</v>
          </cell>
          <cell r="K2961">
            <v>209343</v>
          </cell>
          <cell r="L2961">
            <v>45667</v>
          </cell>
        </row>
        <row r="2962">
          <cell r="C2962">
            <v>62185</v>
          </cell>
          <cell r="D2962" t="str">
            <v>C2217</v>
          </cell>
          <cell r="G2962" t="str">
            <v>04/11/2024.C24TNN.00062185</v>
          </cell>
          <cell r="H2962" t="str">
            <v>STANDARD</v>
          </cell>
          <cell r="J2962" t="str">
            <v>Purchasing invoice C24TNN.00062185</v>
          </cell>
          <cell r="K2962">
            <v>261679</v>
          </cell>
          <cell r="L2962">
            <v>45667</v>
          </cell>
        </row>
        <row r="2963">
          <cell r="C2963">
            <v>62186</v>
          </cell>
          <cell r="D2963" t="str">
            <v>C2217</v>
          </cell>
          <cell r="G2963" t="str">
            <v>04/11/2024.C24TNN.00062186</v>
          </cell>
          <cell r="H2963" t="str">
            <v>STANDARD</v>
          </cell>
          <cell r="J2963" t="str">
            <v>Purchasing invoice C24TNN.00062186</v>
          </cell>
          <cell r="K2963">
            <v>174452</v>
          </cell>
          <cell r="L2963">
            <v>45667</v>
          </cell>
        </row>
        <row r="2964">
          <cell r="C2964">
            <v>62187</v>
          </cell>
          <cell r="D2964" t="str">
            <v>C2217</v>
          </cell>
          <cell r="G2964" t="str">
            <v>04/11/2024.C24TNN.00062187</v>
          </cell>
          <cell r="H2964" t="str">
            <v>STANDARD</v>
          </cell>
          <cell r="J2964" t="str">
            <v>Purchasing invoice C24TNN.00062187</v>
          </cell>
          <cell r="K2964">
            <v>348905</v>
          </cell>
          <cell r="L2964">
            <v>45667</v>
          </cell>
        </row>
        <row r="2965">
          <cell r="C2965">
            <v>62188</v>
          </cell>
          <cell r="D2965" t="str">
            <v>C2217</v>
          </cell>
          <cell r="G2965" t="str">
            <v>04/11/2024.C24TNN.00062188</v>
          </cell>
          <cell r="H2965" t="str">
            <v>STANDARD</v>
          </cell>
          <cell r="J2965" t="str">
            <v>Purchasing invoice C24TNN.00062188</v>
          </cell>
          <cell r="K2965">
            <v>541188</v>
          </cell>
          <cell r="L2965">
            <v>45667</v>
          </cell>
        </row>
        <row r="2966">
          <cell r="C2966">
            <v>62189</v>
          </cell>
          <cell r="D2966" t="str">
            <v>C2217</v>
          </cell>
          <cell r="G2966" t="str">
            <v>04/11/2024.C24TNN.00062189</v>
          </cell>
          <cell r="H2966" t="str">
            <v>STANDARD</v>
          </cell>
          <cell r="J2966" t="str">
            <v>Purchasing invoice C24TNN.00062189</v>
          </cell>
          <cell r="K2966">
            <v>432950</v>
          </cell>
          <cell r="L2966">
            <v>45667</v>
          </cell>
        </row>
        <row r="2967">
          <cell r="C2967">
            <v>62190</v>
          </cell>
          <cell r="D2967" t="str">
            <v>C2217</v>
          </cell>
          <cell r="G2967" t="str">
            <v>04/11/2024.C24TNN.00062190</v>
          </cell>
          <cell r="H2967" t="str">
            <v>STANDARD</v>
          </cell>
          <cell r="J2967" t="str">
            <v>Purchasing invoice C24TNN.00062190</v>
          </cell>
          <cell r="K2967">
            <v>537622</v>
          </cell>
          <cell r="L2967">
            <v>45667</v>
          </cell>
        </row>
        <row r="2968">
          <cell r="C2968">
            <v>62191</v>
          </cell>
          <cell r="D2968" t="str">
            <v>C2217</v>
          </cell>
          <cell r="G2968" t="str">
            <v>04/11/2024.C24TNN.00062191</v>
          </cell>
          <cell r="H2968" t="str">
            <v>STANDARD</v>
          </cell>
          <cell r="J2968" t="str">
            <v>Purchasing invoice C24TNN.00062191</v>
          </cell>
          <cell r="K2968">
            <v>610969</v>
          </cell>
          <cell r="L2968">
            <v>45667</v>
          </cell>
        </row>
        <row r="2969">
          <cell r="C2969">
            <v>62214</v>
          </cell>
          <cell r="D2969" t="str">
            <v>C2217</v>
          </cell>
          <cell r="G2969" t="str">
            <v>04/11/2024.C24TNN.00062214</v>
          </cell>
          <cell r="H2969" t="str">
            <v>STANDARD</v>
          </cell>
          <cell r="J2969" t="str">
            <v>Purchasing invoice C24TNN.00062214</v>
          </cell>
          <cell r="K2969">
            <v>802867</v>
          </cell>
          <cell r="L2969">
            <v>45667</v>
          </cell>
        </row>
        <row r="2970">
          <cell r="C2970">
            <v>62215</v>
          </cell>
          <cell r="D2970" t="str">
            <v>C2217</v>
          </cell>
          <cell r="G2970" t="str">
            <v>04/11/2024.C24TNN.00062215</v>
          </cell>
          <cell r="H2970" t="str">
            <v>STANDARD</v>
          </cell>
          <cell r="J2970" t="str">
            <v>Purchasing invoice C24TNN.00062215</v>
          </cell>
          <cell r="K2970">
            <v>1040353</v>
          </cell>
          <cell r="L2970">
            <v>45667</v>
          </cell>
        </row>
        <row r="2971">
          <cell r="C2971">
            <v>62216</v>
          </cell>
          <cell r="D2971" t="str">
            <v>C2217</v>
          </cell>
          <cell r="G2971" t="str">
            <v>04/11/2024.C24TNN.00062216</v>
          </cell>
          <cell r="H2971" t="str">
            <v>STANDARD</v>
          </cell>
          <cell r="J2971" t="str">
            <v>Purchasing invoice C24TNN.00062216</v>
          </cell>
          <cell r="K2971">
            <v>174452</v>
          </cell>
          <cell r="L2971">
            <v>45667</v>
          </cell>
        </row>
        <row r="2972">
          <cell r="C2972">
            <v>62240</v>
          </cell>
          <cell r="D2972" t="str">
            <v>C2217</v>
          </cell>
          <cell r="G2972" t="str">
            <v>05/11/2024.C24TNN.00062240</v>
          </cell>
          <cell r="H2972" t="str">
            <v>STANDARD</v>
          </cell>
          <cell r="J2972" t="str">
            <v>Purchasing invoice C24TNN.00062240</v>
          </cell>
          <cell r="K2972">
            <v>139562</v>
          </cell>
          <cell r="L2972">
            <v>45667</v>
          </cell>
        </row>
        <row r="2973">
          <cell r="C2973">
            <v>62268</v>
          </cell>
          <cell r="D2973" t="str">
            <v>C2217</v>
          </cell>
          <cell r="G2973" t="str">
            <v>05/11/2024.C24TNN.00062268</v>
          </cell>
          <cell r="H2973" t="str">
            <v>STANDARD</v>
          </cell>
          <cell r="J2973" t="str">
            <v>Purchasing invoice C24TNN.00062268</v>
          </cell>
          <cell r="K2973">
            <v>541188</v>
          </cell>
          <cell r="L2973">
            <v>45667</v>
          </cell>
        </row>
        <row r="2974">
          <cell r="C2974">
            <v>62271</v>
          </cell>
          <cell r="D2974" t="str">
            <v>C2217</v>
          </cell>
          <cell r="G2974" t="str">
            <v>05/11/2024.C24TNN.00062271</v>
          </cell>
          <cell r="H2974" t="str">
            <v>STANDARD</v>
          </cell>
          <cell r="J2974" t="str">
            <v>Purchasing invoice C24TNN.00062271</v>
          </cell>
          <cell r="K2974">
            <v>802867</v>
          </cell>
          <cell r="L2974">
            <v>45667</v>
          </cell>
        </row>
        <row r="2975">
          <cell r="C2975">
            <v>62272</v>
          </cell>
          <cell r="D2975" t="str">
            <v>C2217</v>
          </cell>
          <cell r="G2975" t="str">
            <v>05/11/2024.C24TNN.00062272</v>
          </cell>
          <cell r="H2975" t="str">
            <v>STANDARD</v>
          </cell>
          <cell r="J2975" t="str">
            <v>Purchasing invoice C24TNN.00062272</v>
          </cell>
          <cell r="K2975">
            <v>139562</v>
          </cell>
          <cell r="L2975">
            <v>45667</v>
          </cell>
        </row>
        <row r="2976">
          <cell r="C2976">
            <v>62275</v>
          </cell>
          <cell r="D2976" t="str">
            <v>C2217</v>
          </cell>
          <cell r="G2976" t="str">
            <v>05/11/2024.C24TNN.00062275</v>
          </cell>
          <cell r="H2976" t="str">
            <v>STANDARD</v>
          </cell>
          <cell r="J2976" t="str">
            <v>Purchasing invoice C24TNN.00062275</v>
          </cell>
          <cell r="K2976">
            <v>174452</v>
          </cell>
          <cell r="L2976">
            <v>45667</v>
          </cell>
        </row>
        <row r="2977">
          <cell r="C2977">
            <v>62276</v>
          </cell>
          <cell r="D2977" t="str">
            <v>C2217</v>
          </cell>
          <cell r="G2977" t="str">
            <v>05/11/2024.C24TNN.00062276</v>
          </cell>
          <cell r="H2977" t="str">
            <v>STANDARD</v>
          </cell>
          <cell r="J2977" t="str">
            <v>Purchasing invoice C24TNN.00062276</v>
          </cell>
          <cell r="K2977">
            <v>261679</v>
          </cell>
          <cell r="L2977">
            <v>45667</v>
          </cell>
        </row>
        <row r="2978">
          <cell r="C2978">
            <v>62277</v>
          </cell>
          <cell r="D2978" t="str">
            <v>C2217</v>
          </cell>
          <cell r="G2978" t="str">
            <v>05/11/2024.C24TNN.00062277</v>
          </cell>
          <cell r="H2978" t="str">
            <v>STANDARD</v>
          </cell>
          <cell r="J2978" t="str">
            <v>Purchasing invoice C24TNN.00062277</v>
          </cell>
          <cell r="K2978">
            <v>1007246</v>
          </cell>
          <cell r="L2978">
            <v>45667</v>
          </cell>
        </row>
        <row r="2979">
          <cell r="C2979">
            <v>62278</v>
          </cell>
          <cell r="D2979" t="str">
            <v>C2217</v>
          </cell>
          <cell r="G2979" t="str">
            <v>05/11/2024.C24TNN.00062278</v>
          </cell>
          <cell r="H2979" t="str">
            <v>STANDARD</v>
          </cell>
          <cell r="J2979" t="str">
            <v>Purchasing invoice C24TNN.00062278</v>
          </cell>
          <cell r="K2979">
            <v>499165</v>
          </cell>
          <cell r="L2979">
            <v>45667</v>
          </cell>
        </row>
        <row r="2980">
          <cell r="C2980">
            <v>62279</v>
          </cell>
          <cell r="D2980" t="str">
            <v>C2217</v>
          </cell>
          <cell r="G2980" t="str">
            <v>05/11/2024.C24TNN.00062279</v>
          </cell>
          <cell r="H2980" t="str">
            <v>STANDARD</v>
          </cell>
          <cell r="J2980" t="str">
            <v>Purchasing invoice C24TNN.00062279</v>
          </cell>
          <cell r="K2980">
            <v>174452</v>
          </cell>
          <cell r="L2980">
            <v>45667</v>
          </cell>
        </row>
        <row r="2981">
          <cell r="C2981">
            <v>62280</v>
          </cell>
          <cell r="D2981" t="str">
            <v>C2217</v>
          </cell>
          <cell r="G2981" t="str">
            <v>05/11/2024.C24TNN.00062280</v>
          </cell>
          <cell r="H2981" t="str">
            <v>STANDARD</v>
          </cell>
          <cell r="J2981" t="str">
            <v>Purchasing invoice C24TNN.00062280</v>
          </cell>
          <cell r="K2981">
            <v>174452</v>
          </cell>
          <cell r="L2981">
            <v>45667</v>
          </cell>
        </row>
        <row r="2982">
          <cell r="C2982">
            <v>62281</v>
          </cell>
          <cell r="D2982" t="str">
            <v>C2217</v>
          </cell>
          <cell r="G2982" t="str">
            <v>05/11/2024.C24TNN.00062281</v>
          </cell>
          <cell r="H2982" t="str">
            <v>STANDARD</v>
          </cell>
          <cell r="J2982" t="str">
            <v>Purchasing invoice C24TNN.00062281</v>
          </cell>
          <cell r="K2982">
            <v>541188</v>
          </cell>
          <cell r="L2982">
            <v>45667</v>
          </cell>
        </row>
        <row r="2983">
          <cell r="C2983">
            <v>62282</v>
          </cell>
          <cell r="D2983" t="str">
            <v>C2217</v>
          </cell>
          <cell r="G2983" t="str">
            <v>05/11/2024.C24TNN.00062282</v>
          </cell>
          <cell r="H2983" t="str">
            <v>STANDARD</v>
          </cell>
          <cell r="J2983" t="str">
            <v>Purchasing invoice C24TNN.00062282</v>
          </cell>
          <cell r="K2983">
            <v>541188</v>
          </cell>
          <cell r="L2983">
            <v>45667</v>
          </cell>
        </row>
        <row r="2984">
          <cell r="C2984">
            <v>62283</v>
          </cell>
          <cell r="D2984" t="str">
            <v>C2217</v>
          </cell>
          <cell r="G2984" t="str">
            <v>05/11/2024.C24TNN.00062283</v>
          </cell>
          <cell r="H2984" t="str">
            <v>STANDARD</v>
          </cell>
          <cell r="J2984" t="str">
            <v>Purchasing invoice C24TNN.00062283</v>
          </cell>
          <cell r="K2984">
            <v>249583</v>
          </cell>
          <cell r="L2984">
            <v>45667</v>
          </cell>
        </row>
        <row r="2985">
          <cell r="C2985">
            <v>62284</v>
          </cell>
          <cell r="D2985" t="str">
            <v>C2217</v>
          </cell>
          <cell r="G2985" t="str">
            <v>05/11/2024.C24TNN.00062284</v>
          </cell>
          <cell r="H2985" t="str">
            <v>STANDARD</v>
          </cell>
          <cell r="J2985" t="str">
            <v>Purchasing invoice C24TNN.00062284</v>
          </cell>
          <cell r="K2985">
            <v>541188</v>
          </cell>
          <cell r="L2985">
            <v>45667</v>
          </cell>
        </row>
        <row r="2986">
          <cell r="C2986">
            <v>62285</v>
          </cell>
          <cell r="D2986" t="str">
            <v>C2217</v>
          </cell>
          <cell r="G2986" t="str">
            <v>05/11/2024.C24TNN.00062285</v>
          </cell>
          <cell r="H2986" t="str">
            <v>STANDARD</v>
          </cell>
          <cell r="J2986" t="str">
            <v>Purchasing invoice C24TNN.00062285</v>
          </cell>
          <cell r="K2986">
            <v>375265</v>
          </cell>
          <cell r="L2986">
            <v>45667</v>
          </cell>
        </row>
        <row r="2987">
          <cell r="C2987">
            <v>62286</v>
          </cell>
          <cell r="D2987" t="str">
            <v>C2217</v>
          </cell>
          <cell r="G2987" t="str">
            <v>05/11/2024.C24TNN.00062286</v>
          </cell>
          <cell r="H2987" t="str">
            <v>STANDARD</v>
          </cell>
          <cell r="J2987" t="str">
            <v>Purchasing invoice C24TNN.00062286</v>
          </cell>
          <cell r="K2987">
            <v>890093</v>
          </cell>
          <cell r="L2987">
            <v>45667</v>
          </cell>
        </row>
        <row r="2988">
          <cell r="C2988">
            <v>62287</v>
          </cell>
          <cell r="D2988" t="str">
            <v>C2217</v>
          </cell>
          <cell r="G2988" t="str">
            <v>05/11/2024.C24TNN.00062287</v>
          </cell>
          <cell r="H2988" t="str">
            <v>STANDARD</v>
          </cell>
          <cell r="J2988" t="str">
            <v>Purchasing invoice C24TNN.00062287</v>
          </cell>
          <cell r="K2988">
            <v>432950</v>
          </cell>
          <cell r="L2988">
            <v>45667</v>
          </cell>
        </row>
        <row r="2989">
          <cell r="C2989">
            <v>62288</v>
          </cell>
          <cell r="D2989" t="str">
            <v>C2217</v>
          </cell>
          <cell r="G2989" t="str">
            <v>05/11/2024.C24TNN.00062288</v>
          </cell>
          <cell r="H2989" t="str">
            <v>STANDARD</v>
          </cell>
          <cell r="J2989" t="str">
            <v>Purchasing invoice C24TNN.00062288</v>
          </cell>
          <cell r="K2989">
            <v>357820</v>
          </cell>
          <cell r="L2989">
            <v>45667</v>
          </cell>
        </row>
        <row r="2990">
          <cell r="C2990">
            <v>62289</v>
          </cell>
          <cell r="D2990" t="str">
            <v>C2217</v>
          </cell>
          <cell r="G2990" t="str">
            <v>05/11/2024.C24TNN.00062289</v>
          </cell>
          <cell r="H2990" t="str">
            <v>STANDARD</v>
          </cell>
          <cell r="J2990" t="str">
            <v>Purchasing invoice C24TNN.00062289</v>
          </cell>
          <cell r="K2990">
            <v>209343</v>
          </cell>
          <cell r="L2990">
            <v>45667</v>
          </cell>
        </row>
        <row r="2991">
          <cell r="C2991">
            <v>62290</v>
          </cell>
          <cell r="D2991" t="str">
            <v>C2217</v>
          </cell>
          <cell r="G2991" t="str">
            <v>05/11/2024.C24TNN.00062290</v>
          </cell>
          <cell r="H2991" t="str">
            <v>STANDARD</v>
          </cell>
          <cell r="J2991" t="str">
            <v>Purchasing invoice C24TNN.00062290</v>
          </cell>
          <cell r="K2991">
            <v>209343</v>
          </cell>
          <cell r="L2991">
            <v>45667</v>
          </cell>
        </row>
        <row r="2992">
          <cell r="C2992">
            <v>62320</v>
          </cell>
          <cell r="D2992" t="str">
            <v>C2217</v>
          </cell>
          <cell r="G2992" t="str">
            <v>06/11/2024.C24TNN.00062320</v>
          </cell>
          <cell r="H2992" t="str">
            <v>STANDARD</v>
          </cell>
          <cell r="J2992" t="str">
            <v>Purchasing invoice C24TNN.00062320</v>
          </cell>
          <cell r="K2992">
            <v>715640</v>
          </cell>
          <cell r="L2992">
            <v>45667</v>
          </cell>
        </row>
        <row r="2993">
          <cell r="C2993">
            <v>62321</v>
          </cell>
          <cell r="D2993" t="str">
            <v>C2217</v>
          </cell>
          <cell r="G2993" t="str">
            <v>06/11/2024.C24TNN.00062321</v>
          </cell>
          <cell r="H2993" t="str">
            <v>STANDARD</v>
          </cell>
          <cell r="J2993" t="str">
            <v>Purchasing invoice C24TNN.00062321</v>
          </cell>
          <cell r="K2993">
            <v>348905</v>
          </cell>
          <cell r="L2993">
            <v>45667</v>
          </cell>
        </row>
        <row r="2994">
          <cell r="C2994">
            <v>62378</v>
          </cell>
          <cell r="D2994" t="str">
            <v>C2217</v>
          </cell>
          <cell r="G2994" t="str">
            <v>06/11/2024.C24TNN.00062378</v>
          </cell>
          <cell r="H2994" t="str">
            <v>STANDARD</v>
          </cell>
          <cell r="J2994" t="str">
            <v>Purchasing invoice C24TNN.00062378</v>
          </cell>
          <cell r="K2994">
            <v>1073461</v>
          </cell>
          <cell r="L2994">
            <v>45667</v>
          </cell>
        </row>
        <row r="2995">
          <cell r="C2995">
            <v>62379</v>
          </cell>
          <cell r="D2995" t="str">
            <v>C2217</v>
          </cell>
          <cell r="G2995" t="str">
            <v>06/11/2024.C24TNN.00062379</v>
          </cell>
          <cell r="H2995" t="str">
            <v>STANDARD</v>
          </cell>
          <cell r="J2995" t="str">
            <v>Purchasing invoice C24TNN.00062379</v>
          </cell>
          <cell r="K2995">
            <v>174452</v>
          </cell>
          <cell r="L2995">
            <v>45667</v>
          </cell>
        </row>
        <row r="2996">
          <cell r="C2996">
            <v>62380</v>
          </cell>
          <cell r="D2996" t="str">
            <v>C2217</v>
          </cell>
          <cell r="G2996" t="str">
            <v>06/11/2024.C24TNN.00062380</v>
          </cell>
          <cell r="H2996" t="str">
            <v>STANDARD</v>
          </cell>
          <cell r="J2996" t="str">
            <v>Purchasing invoice C24TNN.00062380</v>
          </cell>
          <cell r="K2996">
            <v>336809</v>
          </cell>
          <cell r="L2996">
            <v>45667</v>
          </cell>
        </row>
        <row r="2997">
          <cell r="C2997">
            <v>62381</v>
          </cell>
          <cell r="D2997" t="str">
            <v>C2217</v>
          </cell>
          <cell r="G2997" t="str">
            <v>06/11/2024.C24TNN.00062381</v>
          </cell>
          <cell r="H2997" t="str">
            <v>STANDARD</v>
          </cell>
          <cell r="J2997" t="str">
            <v>Purchasing invoice C24TNN.00062381</v>
          </cell>
          <cell r="K2997">
            <v>209343</v>
          </cell>
          <cell r="L2997">
            <v>45667</v>
          </cell>
        </row>
        <row r="2998">
          <cell r="C2998">
            <v>62382</v>
          </cell>
          <cell r="D2998" t="str">
            <v>C2217</v>
          </cell>
          <cell r="G2998" t="str">
            <v>06/11/2024.C24TNN.00062382</v>
          </cell>
          <cell r="H2998" t="str">
            <v>STANDARD</v>
          </cell>
          <cell r="J2998" t="str">
            <v>Purchasing invoice C24TNN.00062382</v>
          </cell>
          <cell r="K2998">
            <v>445046</v>
          </cell>
          <cell r="L2998">
            <v>45667</v>
          </cell>
        </row>
        <row r="2999">
          <cell r="C2999">
            <v>62383</v>
          </cell>
          <cell r="D2999" t="str">
            <v>C2217</v>
          </cell>
          <cell r="G2999" t="str">
            <v>06/11/2024.C24TNN.00062383</v>
          </cell>
          <cell r="H2999" t="str">
            <v>STANDARD</v>
          </cell>
          <cell r="J2999" t="str">
            <v>Purchasing invoice C24TNN.00062383</v>
          </cell>
          <cell r="K2999">
            <v>174452</v>
          </cell>
          <cell r="L2999">
            <v>45667</v>
          </cell>
        </row>
        <row r="3000">
          <cell r="C3000">
            <v>62384</v>
          </cell>
          <cell r="D3000" t="str">
            <v>C2217</v>
          </cell>
          <cell r="G3000" t="str">
            <v>06/11/2024.C24TNN.00062384</v>
          </cell>
          <cell r="H3000" t="str">
            <v>STANDARD</v>
          </cell>
          <cell r="J3000" t="str">
            <v>Purchasing invoice C24TNN.00062384</v>
          </cell>
          <cell r="K3000">
            <v>267028</v>
          </cell>
          <cell r="L3000">
            <v>45667</v>
          </cell>
        </row>
        <row r="3001">
          <cell r="C3001">
            <v>62385</v>
          </cell>
          <cell r="D3001" t="str">
            <v>C2217</v>
          </cell>
          <cell r="G3001" t="str">
            <v>06/11/2024.C24TNN.00062385</v>
          </cell>
          <cell r="H3001" t="str">
            <v>STANDARD</v>
          </cell>
          <cell r="J3001" t="str">
            <v>Purchasing invoice C24TNN.00062385</v>
          </cell>
          <cell r="K3001">
            <v>432950</v>
          </cell>
          <cell r="L3001">
            <v>45667</v>
          </cell>
        </row>
        <row r="3002">
          <cell r="C3002">
            <v>62386</v>
          </cell>
          <cell r="D3002" t="str">
            <v>C2217</v>
          </cell>
          <cell r="G3002" t="str">
            <v>06/11/2024.C24TNN.00062386</v>
          </cell>
          <cell r="H3002" t="str">
            <v>STANDARD</v>
          </cell>
          <cell r="J3002" t="str">
            <v>Purchasing invoice C24TNN.00062386</v>
          </cell>
          <cell r="K3002">
            <v>537622</v>
          </cell>
          <cell r="L3002">
            <v>45667</v>
          </cell>
        </row>
        <row r="3003">
          <cell r="C3003">
            <v>62387</v>
          </cell>
          <cell r="D3003" t="str">
            <v>C2217</v>
          </cell>
          <cell r="G3003" t="str">
            <v>06/11/2024.C24TNN.00062387</v>
          </cell>
          <cell r="H3003" t="str">
            <v>STANDARD</v>
          </cell>
          <cell r="J3003" t="str">
            <v>Purchasing invoice C24TNN.00062387</v>
          </cell>
          <cell r="K3003">
            <v>174452</v>
          </cell>
          <cell r="L3003">
            <v>45667</v>
          </cell>
        </row>
        <row r="3004">
          <cell r="C3004">
            <v>62388</v>
          </cell>
          <cell r="D3004" t="str">
            <v>C2217</v>
          </cell>
          <cell r="G3004" t="str">
            <v>06/11/2024.C24TNN.00062388</v>
          </cell>
          <cell r="H3004" t="str">
            <v>STANDARD</v>
          </cell>
          <cell r="J3004" t="str">
            <v>Purchasing invoice C24TNN.00062388</v>
          </cell>
          <cell r="K3004">
            <v>174452</v>
          </cell>
          <cell r="L3004">
            <v>45667</v>
          </cell>
        </row>
        <row r="3005">
          <cell r="C3005">
            <v>62389</v>
          </cell>
          <cell r="D3005" t="str">
            <v>C2217</v>
          </cell>
          <cell r="G3005" t="str">
            <v>06/11/2024.C24TNN.00062389</v>
          </cell>
          <cell r="H3005" t="str">
            <v>STANDARD</v>
          </cell>
          <cell r="J3005" t="str">
            <v>Purchasing invoice C24TNN.00062389</v>
          </cell>
          <cell r="K3005">
            <v>174452</v>
          </cell>
          <cell r="L3005">
            <v>45667</v>
          </cell>
        </row>
        <row r="3006">
          <cell r="C3006">
            <v>62390</v>
          </cell>
          <cell r="D3006" t="str">
            <v>C2217</v>
          </cell>
          <cell r="G3006" t="str">
            <v>06/11/2024.C24TNN.00062390</v>
          </cell>
          <cell r="H3006" t="str">
            <v>STANDARD</v>
          </cell>
          <cell r="J3006" t="str">
            <v>Purchasing invoice C24TNN.00062390</v>
          </cell>
          <cell r="K3006">
            <v>586391</v>
          </cell>
          <cell r="L3006">
            <v>45667</v>
          </cell>
        </row>
        <row r="3007">
          <cell r="C3007">
            <v>62391</v>
          </cell>
          <cell r="D3007" t="str">
            <v>C2217</v>
          </cell>
          <cell r="G3007" t="str">
            <v>06/11/2024.C24TNN.00062391</v>
          </cell>
          <cell r="H3007" t="str">
            <v>STANDARD</v>
          </cell>
          <cell r="J3007" t="str">
            <v>Purchasing invoice C24TNN.00062391</v>
          </cell>
          <cell r="K3007">
            <v>445046</v>
          </cell>
          <cell r="L3007">
            <v>45667</v>
          </cell>
        </row>
        <row r="3008">
          <cell r="C3008">
            <v>62392</v>
          </cell>
          <cell r="D3008" t="str">
            <v>C2217</v>
          </cell>
          <cell r="G3008" t="str">
            <v>06/11/2024.C24TNN.00062392</v>
          </cell>
          <cell r="H3008" t="str">
            <v>STANDARD</v>
          </cell>
          <cell r="J3008" t="str">
            <v>Purchasing invoice C24TNN.00062392</v>
          </cell>
          <cell r="K3008">
            <v>572512</v>
          </cell>
          <cell r="L3008">
            <v>45667</v>
          </cell>
        </row>
        <row r="3009">
          <cell r="C3009">
            <v>62393</v>
          </cell>
          <cell r="D3009" t="str">
            <v>C2217</v>
          </cell>
          <cell r="G3009" t="str">
            <v>06/11/2024.C24TNN.00062393</v>
          </cell>
          <cell r="H3009" t="str">
            <v>STANDARD</v>
          </cell>
          <cell r="J3009" t="str">
            <v>Purchasing invoice C24TNN.00062393</v>
          </cell>
          <cell r="K3009">
            <v>174452</v>
          </cell>
          <cell r="L3009">
            <v>45667</v>
          </cell>
        </row>
        <row r="3010">
          <cell r="C3010">
            <v>62394</v>
          </cell>
          <cell r="D3010" t="str">
            <v>C2217</v>
          </cell>
          <cell r="G3010" t="str">
            <v>06/11/2024.C24TNN.00062394</v>
          </cell>
          <cell r="H3010" t="str">
            <v>STANDARD</v>
          </cell>
          <cell r="J3010" t="str">
            <v>Purchasing invoice C24TNN.00062394</v>
          </cell>
          <cell r="K3010">
            <v>209343</v>
          </cell>
          <cell r="L3010">
            <v>45667</v>
          </cell>
        </row>
        <row r="3011">
          <cell r="C3011">
            <v>62395</v>
          </cell>
          <cell r="D3011" t="str">
            <v>C2217</v>
          </cell>
          <cell r="G3011" t="str">
            <v>06/11/2024.C24TNN.00062395</v>
          </cell>
          <cell r="H3011" t="str">
            <v>STANDARD</v>
          </cell>
          <cell r="J3011" t="str">
            <v>Purchasing invoice C24TNN.00062395</v>
          </cell>
          <cell r="K3011">
            <v>209343</v>
          </cell>
          <cell r="L3011">
            <v>45667</v>
          </cell>
        </row>
        <row r="3012">
          <cell r="C3012">
            <v>62396</v>
          </cell>
          <cell r="D3012" t="str">
            <v>C2217</v>
          </cell>
          <cell r="G3012" t="str">
            <v>06/11/2024.C24TNN.00062396</v>
          </cell>
          <cell r="H3012" t="str">
            <v>STANDARD</v>
          </cell>
          <cell r="J3012" t="str">
            <v>Purchasing invoice C24TNN.00062396</v>
          </cell>
          <cell r="K3012">
            <v>541188</v>
          </cell>
          <cell r="L3012">
            <v>45667</v>
          </cell>
        </row>
        <row r="3013">
          <cell r="C3013">
            <v>62397</v>
          </cell>
          <cell r="D3013" t="str">
            <v>C2217</v>
          </cell>
          <cell r="G3013" t="str">
            <v>06/11/2024.C24TNN.00062397</v>
          </cell>
          <cell r="H3013" t="str">
            <v>STANDARD</v>
          </cell>
          <cell r="J3013" t="str">
            <v>Purchasing invoice C24TNN.00062397</v>
          </cell>
          <cell r="K3013">
            <v>174452</v>
          </cell>
          <cell r="L3013">
            <v>45667</v>
          </cell>
        </row>
        <row r="3014">
          <cell r="C3014">
            <v>62398</v>
          </cell>
          <cell r="D3014" t="str">
            <v>C2217</v>
          </cell>
          <cell r="G3014" t="str">
            <v>06/11/2024.C24TNN.00062398</v>
          </cell>
          <cell r="H3014" t="str">
            <v>STANDARD</v>
          </cell>
          <cell r="J3014" t="str">
            <v>Purchasing invoice C24TNN.00062398</v>
          </cell>
          <cell r="K3014">
            <v>174452</v>
          </cell>
          <cell r="L3014">
            <v>45667</v>
          </cell>
        </row>
        <row r="3015">
          <cell r="C3015">
            <v>62399</v>
          </cell>
          <cell r="D3015" t="str">
            <v>C2217</v>
          </cell>
          <cell r="G3015" t="str">
            <v>06/11/2024.C24TNN.00062399</v>
          </cell>
          <cell r="H3015" t="str">
            <v>STANDARD</v>
          </cell>
          <cell r="J3015" t="str">
            <v>Purchasing invoice C24TNN.00062399</v>
          </cell>
          <cell r="K3015">
            <v>432950</v>
          </cell>
          <cell r="L3015">
            <v>45667</v>
          </cell>
        </row>
        <row r="3016">
          <cell r="C3016">
            <v>62400</v>
          </cell>
          <cell r="D3016" t="str">
            <v>C2217</v>
          </cell>
          <cell r="G3016" t="str">
            <v>06/11/2024.C24TNN.00062400</v>
          </cell>
          <cell r="H3016" t="str">
            <v>STANDARD</v>
          </cell>
          <cell r="J3016" t="str">
            <v>Purchasing invoice C24TNN.00062400</v>
          </cell>
          <cell r="K3016">
            <v>174452</v>
          </cell>
          <cell r="L3016">
            <v>45667</v>
          </cell>
        </row>
        <row r="3017">
          <cell r="C3017">
            <v>63132</v>
          </cell>
          <cell r="D3017" t="str">
            <v>C2217</v>
          </cell>
          <cell r="G3017" t="str">
            <v>07/11/2024.C24TNN.00063132</v>
          </cell>
          <cell r="H3017" t="str">
            <v>STANDARD</v>
          </cell>
          <cell r="J3017" t="str">
            <v>Purchasing invoice C24TNN.00063132</v>
          </cell>
          <cell r="K3017">
            <v>261679</v>
          </cell>
          <cell r="L3017">
            <v>45667</v>
          </cell>
        </row>
        <row r="3018">
          <cell r="C3018">
            <v>63134</v>
          </cell>
          <cell r="D3018" t="str">
            <v>C2217</v>
          </cell>
          <cell r="G3018" t="str">
            <v>07/11/2024.C24TNN.00063134</v>
          </cell>
          <cell r="H3018" t="str">
            <v>STANDARD</v>
          </cell>
          <cell r="J3018" t="str">
            <v>Purchasing invoice C24TNN.00063134</v>
          </cell>
          <cell r="K3018">
            <v>649426</v>
          </cell>
          <cell r="L3018">
            <v>45667</v>
          </cell>
        </row>
        <row r="3019">
          <cell r="C3019">
            <v>63135</v>
          </cell>
          <cell r="D3019" t="str">
            <v>C2217</v>
          </cell>
          <cell r="G3019" t="str">
            <v>07/11/2024.C24TNN.00063135</v>
          </cell>
          <cell r="H3019" t="str">
            <v>STANDARD</v>
          </cell>
          <cell r="J3019" t="str">
            <v>Purchasing invoice C24TNN.00063135</v>
          </cell>
          <cell r="K3019">
            <v>174452</v>
          </cell>
          <cell r="L3019">
            <v>45667</v>
          </cell>
        </row>
        <row r="3020">
          <cell r="C3020">
            <v>63137</v>
          </cell>
          <cell r="D3020" t="str">
            <v>C2217</v>
          </cell>
          <cell r="G3020" t="str">
            <v>07/11/2024.C24TNN.00063137</v>
          </cell>
          <cell r="H3020" t="str">
            <v>STANDARD</v>
          </cell>
          <cell r="J3020" t="str">
            <v>Purchasing invoice C24TNN.00063137</v>
          </cell>
          <cell r="K3020">
            <v>432950</v>
          </cell>
          <cell r="L3020">
            <v>45667</v>
          </cell>
        </row>
        <row r="3021">
          <cell r="C3021">
            <v>63138</v>
          </cell>
          <cell r="D3021" t="str">
            <v>C2217</v>
          </cell>
          <cell r="G3021" t="str">
            <v>07/11/2024.C24TNN.00063138</v>
          </cell>
          <cell r="H3021" t="str">
            <v>STANDARD</v>
          </cell>
          <cell r="J3021" t="str">
            <v>Purchasing invoice C24TNN.00063138</v>
          </cell>
          <cell r="K3021">
            <v>303701</v>
          </cell>
          <cell r="L3021">
            <v>45667</v>
          </cell>
        </row>
        <row r="3022">
          <cell r="C3022">
            <v>63139</v>
          </cell>
          <cell r="D3022" t="str">
            <v>C2217</v>
          </cell>
          <cell r="G3022" t="str">
            <v>07/11/2024.C24TNN.00063139</v>
          </cell>
          <cell r="H3022" t="str">
            <v>STANDARD</v>
          </cell>
          <cell r="J3022" t="str">
            <v>Purchasing invoice C24TNN.00063139</v>
          </cell>
          <cell r="K3022">
            <v>139562</v>
          </cell>
          <cell r="L3022">
            <v>45667</v>
          </cell>
        </row>
        <row r="3023">
          <cell r="C3023">
            <v>63140</v>
          </cell>
          <cell r="D3023" t="str">
            <v>C2217</v>
          </cell>
          <cell r="G3023" t="str">
            <v>07/11/2024.C24TNN.00063140</v>
          </cell>
          <cell r="H3023" t="str">
            <v>STANDARD</v>
          </cell>
          <cell r="J3023" t="str">
            <v>Purchasing invoice C24TNN.00063140</v>
          </cell>
          <cell r="K3023">
            <v>500948</v>
          </cell>
          <cell r="L3023">
            <v>45667</v>
          </cell>
        </row>
        <row r="3024">
          <cell r="C3024">
            <v>63141</v>
          </cell>
          <cell r="D3024" t="str">
            <v>C2217</v>
          </cell>
          <cell r="G3024" t="str">
            <v>07/11/2024.C24TNN.00063141</v>
          </cell>
          <cell r="H3024" t="str">
            <v>STANDARD</v>
          </cell>
          <cell r="J3024" t="str">
            <v>Purchasing invoice C24TNN.00063141</v>
          </cell>
          <cell r="K3024">
            <v>244233</v>
          </cell>
          <cell r="L3024">
            <v>45667</v>
          </cell>
        </row>
        <row r="3025">
          <cell r="C3025">
            <v>63142</v>
          </cell>
          <cell r="D3025" t="str">
            <v>C2217</v>
          </cell>
          <cell r="G3025" t="str">
            <v>07/11/2024.C24TNN.00063142</v>
          </cell>
          <cell r="H3025" t="str">
            <v>STANDARD</v>
          </cell>
          <cell r="J3025" t="str">
            <v>Purchasing invoice C24TNN.00063142</v>
          </cell>
          <cell r="K3025">
            <v>541188</v>
          </cell>
          <cell r="L3025">
            <v>45667</v>
          </cell>
        </row>
        <row r="3026">
          <cell r="C3026">
            <v>63143</v>
          </cell>
          <cell r="D3026" t="str">
            <v>C2217</v>
          </cell>
          <cell r="G3026" t="str">
            <v>07/11/2024.C24TNN.00063143</v>
          </cell>
          <cell r="H3026" t="str">
            <v>STANDARD</v>
          </cell>
          <cell r="J3026" t="str">
            <v>Purchasing invoice C24TNN.00063143</v>
          </cell>
          <cell r="K3026">
            <v>174452</v>
          </cell>
          <cell r="L3026">
            <v>45667</v>
          </cell>
        </row>
        <row r="3027">
          <cell r="C3027">
            <v>63144</v>
          </cell>
          <cell r="D3027" t="str">
            <v>C2217</v>
          </cell>
          <cell r="G3027" t="str">
            <v>07/11/2024.C24TNN.00063144</v>
          </cell>
          <cell r="H3027" t="str">
            <v>STANDARD</v>
          </cell>
          <cell r="J3027" t="str">
            <v>Purchasing invoice C24TNN.00063144</v>
          </cell>
          <cell r="K3027">
            <v>261679</v>
          </cell>
          <cell r="L3027">
            <v>45667</v>
          </cell>
        </row>
        <row r="3028">
          <cell r="C3028">
            <v>63145</v>
          </cell>
          <cell r="D3028" t="str">
            <v>C2217</v>
          </cell>
          <cell r="G3028" t="str">
            <v>07/11/2024.C24TNN.00063145</v>
          </cell>
          <cell r="H3028" t="str">
            <v>STANDARD</v>
          </cell>
          <cell r="J3028" t="str">
            <v>Purchasing invoice C24TNN.00063145</v>
          </cell>
          <cell r="K3028">
            <v>209343</v>
          </cell>
          <cell r="L3028">
            <v>45667</v>
          </cell>
        </row>
        <row r="3029">
          <cell r="C3029">
            <v>63146</v>
          </cell>
          <cell r="D3029" t="str">
            <v>C2217</v>
          </cell>
          <cell r="G3029" t="str">
            <v>07/11/2024.C24TNN.00063146</v>
          </cell>
          <cell r="H3029" t="str">
            <v>STANDARD</v>
          </cell>
          <cell r="J3029" t="str">
            <v>Purchasing invoice C24TNN.00063146</v>
          </cell>
          <cell r="K3029">
            <v>357820</v>
          </cell>
          <cell r="L3029">
            <v>45667</v>
          </cell>
        </row>
        <row r="3030">
          <cell r="C3030">
            <v>63229</v>
          </cell>
          <cell r="D3030" t="str">
            <v>C2217</v>
          </cell>
          <cell r="G3030" t="str">
            <v>08/11/2024.C24TNN.00063229</v>
          </cell>
          <cell r="H3030" t="str">
            <v>STANDARD</v>
          </cell>
          <cell r="J3030" t="str">
            <v>Purchasing invoice C24TNN.00063229</v>
          </cell>
          <cell r="K3030">
            <v>541188</v>
          </cell>
          <cell r="L3030">
            <v>45667</v>
          </cell>
        </row>
        <row r="3031">
          <cell r="C3031">
            <v>63230</v>
          </cell>
          <cell r="D3031" t="str">
            <v>C2217</v>
          </cell>
          <cell r="G3031" t="str">
            <v>08/11/2024.C24TNN.00063230</v>
          </cell>
          <cell r="H3031" t="str">
            <v>STANDARD</v>
          </cell>
          <cell r="J3031" t="str">
            <v>Purchasing invoice C24TNN.00063230</v>
          </cell>
          <cell r="K3031">
            <v>432950</v>
          </cell>
          <cell r="L3031">
            <v>45667</v>
          </cell>
        </row>
        <row r="3032">
          <cell r="C3032">
            <v>63231</v>
          </cell>
          <cell r="D3032" t="str">
            <v>C2217</v>
          </cell>
          <cell r="G3032" t="str">
            <v>08/11/2024.C24TNN.00063231</v>
          </cell>
          <cell r="H3032" t="str">
            <v>STANDARD</v>
          </cell>
          <cell r="J3032" t="str">
            <v>Purchasing invoice C24TNN.00063231</v>
          </cell>
          <cell r="K3032">
            <v>541188</v>
          </cell>
          <cell r="L3032">
            <v>45667</v>
          </cell>
        </row>
        <row r="3033">
          <cell r="C3033">
            <v>63232</v>
          </cell>
          <cell r="D3033" t="str">
            <v>C2217</v>
          </cell>
          <cell r="G3033" t="str">
            <v>08/11/2024.C24TNN.00063232</v>
          </cell>
          <cell r="H3033" t="str">
            <v>STANDARD</v>
          </cell>
          <cell r="J3033" t="str">
            <v>Purchasing invoice C24TNN.00063232</v>
          </cell>
          <cell r="K3033">
            <v>348905</v>
          </cell>
          <cell r="L3033">
            <v>45667</v>
          </cell>
        </row>
        <row r="3034">
          <cell r="C3034">
            <v>63233</v>
          </cell>
          <cell r="D3034" t="str">
            <v>C2217</v>
          </cell>
          <cell r="G3034" t="str">
            <v>08/11/2024.C24TNN.00063233</v>
          </cell>
          <cell r="H3034" t="str">
            <v>STANDARD</v>
          </cell>
          <cell r="J3034" t="str">
            <v>Purchasing invoice C24TNN.00063233</v>
          </cell>
          <cell r="K3034">
            <v>541188</v>
          </cell>
          <cell r="L3034">
            <v>45667</v>
          </cell>
        </row>
        <row r="3035">
          <cell r="C3035">
            <v>63234</v>
          </cell>
          <cell r="D3035" t="str">
            <v>C2217</v>
          </cell>
          <cell r="G3035" t="str">
            <v>08/11/2024.C24TNN.00063234</v>
          </cell>
          <cell r="H3035" t="str">
            <v>STANDARD</v>
          </cell>
          <cell r="J3035" t="str">
            <v>Purchasing invoice C24TNN.00063234</v>
          </cell>
          <cell r="K3035">
            <v>541188</v>
          </cell>
          <cell r="L3035">
            <v>45667</v>
          </cell>
        </row>
        <row r="3036">
          <cell r="C3036">
            <v>63235</v>
          </cell>
          <cell r="D3036" t="str">
            <v>C2217</v>
          </cell>
          <cell r="G3036" t="str">
            <v>08/11/2024.C24TNN.00063235</v>
          </cell>
          <cell r="H3036" t="str">
            <v>STANDARD</v>
          </cell>
          <cell r="J3036" t="str">
            <v>Purchasing invoice C24TNN.00063235</v>
          </cell>
          <cell r="K3036">
            <v>174452</v>
          </cell>
          <cell r="L3036">
            <v>45667</v>
          </cell>
        </row>
        <row r="3037">
          <cell r="C3037">
            <v>63236</v>
          </cell>
          <cell r="D3037" t="str">
            <v>C2217</v>
          </cell>
          <cell r="G3037" t="str">
            <v>08/11/2024.C24TNN.00063236</v>
          </cell>
          <cell r="H3037" t="str">
            <v>STANDARD</v>
          </cell>
          <cell r="J3037" t="str">
            <v>Purchasing invoice C24TNN.00063236</v>
          </cell>
          <cell r="K3037">
            <v>607403</v>
          </cell>
          <cell r="L3037">
            <v>45667</v>
          </cell>
        </row>
        <row r="3038">
          <cell r="C3038">
            <v>63237</v>
          </cell>
          <cell r="D3038" t="str">
            <v>C2217</v>
          </cell>
          <cell r="G3038" t="str">
            <v>08/11/2024.C24TNN.00063237</v>
          </cell>
          <cell r="H3038" t="str">
            <v>STANDARD</v>
          </cell>
          <cell r="J3038" t="str">
            <v>Purchasing invoice C24TNN.00063237</v>
          </cell>
          <cell r="K3038">
            <v>336809</v>
          </cell>
          <cell r="L3038">
            <v>45667</v>
          </cell>
        </row>
        <row r="3039">
          <cell r="C3039">
            <v>63599</v>
          </cell>
          <cell r="D3039" t="str">
            <v>C2217</v>
          </cell>
          <cell r="G3039" t="str">
            <v>11/11/2024.C24TNN.00063599</v>
          </cell>
          <cell r="H3039" t="str">
            <v>STANDARD</v>
          </cell>
          <cell r="J3039" t="str">
            <v>Purchasing invoice C24TNN.00063599</v>
          </cell>
          <cell r="K3039">
            <v>348905</v>
          </cell>
          <cell r="L3039">
            <v>45667</v>
          </cell>
        </row>
        <row r="3040">
          <cell r="C3040">
            <v>63600</v>
          </cell>
          <cell r="D3040" t="str">
            <v>C2217</v>
          </cell>
          <cell r="G3040" t="str">
            <v>11/11/2024.C24TNN.00063600</v>
          </cell>
          <cell r="H3040" t="str">
            <v>STANDARD</v>
          </cell>
          <cell r="J3040" t="str">
            <v>Purchasing invoice C24TNN.00063600</v>
          </cell>
          <cell r="K3040">
            <v>390928</v>
          </cell>
          <cell r="L3040">
            <v>45667</v>
          </cell>
        </row>
        <row r="3041">
          <cell r="C3041">
            <v>63601</v>
          </cell>
          <cell r="D3041" t="str">
            <v>C2217</v>
          </cell>
          <cell r="G3041" t="str">
            <v>11/11/2024.C24TNN.00063601</v>
          </cell>
          <cell r="H3041" t="str">
            <v>STANDARD</v>
          </cell>
          <cell r="J3041" t="str">
            <v>Purchasing invoice C24TNN.00063601</v>
          </cell>
          <cell r="K3041">
            <v>541188</v>
          </cell>
          <cell r="L3041">
            <v>45667</v>
          </cell>
        </row>
        <row r="3042">
          <cell r="C3042">
            <v>63602</v>
          </cell>
          <cell r="D3042" t="str">
            <v>C2217</v>
          </cell>
          <cell r="G3042" t="str">
            <v>11/11/2024.C24TNN.00063602</v>
          </cell>
          <cell r="H3042" t="str">
            <v>STANDARD</v>
          </cell>
          <cell r="J3042" t="str">
            <v>Purchasing invoice C24TNN.00063602</v>
          </cell>
          <cell r="K3042">
            <v>174452</v>
          </cell>
          <cell r="L3042">
            <v>45667</v>
          </cell>
        </row>
        <row r="3043">
          <cell r="C3043">
            <v>63603</v>
          </cell>
          <cell r="D3043" t="str">
            <v>C2217</v>
          </cell>
          <cell r="G3043" t="str">
            <v>11/11/2024.C24TNN.00063603</v>
          </cell>
          <cell r="H3043" t="str">
            <v>STANDARD</v>
          </cell>
          <cell r="J3043" t="str">
            <v>Purchasing invoice C24TNN.00063603</v>
          </cell>
          <cell r="K3043">
            <v>174452</v>
          </cell>
          <cell r="L3043">
            <v>45667</v>
          </cell>
        </row>
        <row r="3044">
          <cell r="C3044">
            <v>63604</v>
          </cell>
          <cell r="D3044" t="str">
            <v>C2217</v>
          </cell>
          <cell r="G3044" t="str">
            <v>11/11/2024.C24TNN.00063604</v>
          </cell>
          <cell r="H3044" t="str">
            <v>STANDARD</v>
          </cell>
          <cell r="J3044" t="str">
            <v>Purchasing invoice C24TNN.00063604</v>
          </cell>
          <cell r="K3044">
            <v>139562</v>
          </cell>
          <cell r="L3044">
            <v>45667</v>
          </cell>
        </row>
        <row r="3045">
          <cell r="C3045">
            <v>63605</v>
          </cell>
          <cell r="D3045" t="str">
            <v>C2217</v>
          </cell>
          <cell r="G3045" t="str">
            <v>11/11/2024.C24TNN.00063605</v>
          </cell>
          <cell r="H3045" t="str">
            <v>STANDARD</v>
          </cell>
          <cell r="J3045" t="str">
            <v>Purchasing invoice C24TNN.00063605</v>
          </cell>
          <cell r="K3045">
            <v>432950</v>
          </cell>
          <cell r="L3045">
            <v>45667</v>
          </cell>
        </row>
        <row r="3046">
          <cell r="C3046">
            <v>63606</v>
          </cell>
          <cell r="D3046" t="str">
            <v>C2217</v>
          </cell>
          <cell r="G3046" t="str">
            <v>11/11/2024.C24TNN.00063606</v>
          </cell>
          <cell r="H3046" t="str">
            <v>STANDARD</v>
          </cell>
          <cell r="J3046" t="str">
            <v>Purchasing invoice C24TNN.00063606</v>
          </cell>
          <cell r="K3046">
            <v>174452</v>
          </cell>
          <cell r="L3046">
            <v>45667</v>
          </cell>
        </row>
        <row r="3047">
          <cell r="C3047">
            <v>63607</v>
          </cell>
          <cell r="D3047" t="str">
            <v>C2217</v>
          </cell>
          <cell r="G3047" t="str">
            <v>11/11/2024.C24TNN.00063607</v>
          </cell>
          <cell r="H3047" t="str">
            <v>STANDARD</v>
          </cell>
          <cell r="J3047" t="str">
            <v>Purchasing invoice C24TNN.00063607</v>
          </cell>
          <cell r="K3047">
            <v>174452</v>
          </cell>
          <cell r="L3047">
            <v>45667</v>
          </cell>
        </row>
        <row r="3048">
          <cell r="C3048">
            <v>63608</v>
          </cell>
          <cell r="D3048" t="str">
            <v>C2217</v>
          </cell>
          <cell r="G3048" t="str">
            <v>11/11/2024.C24TNN.00063608</v>
          </cell>
          <cell r="H3048" t="str">
            <v>STANDARD</v>
          </cell>
          <cell r="J3048" t="str">
            <v>Purchasing invoice C24TNN.00063608</v>
          </cell>
          <cell r="K3048">
            <v>174452</v>
          </cell>
          <cell r="L3048">
            <v>45667</v>
          </cell>
        </row>
        <row r="3049">
          <cell r="C3049">
            <v>63609</v>
          </cell>
          <cell r="D3049" t="str">
            <v>C2217</v>
          </cell>
          <cell r="G3049" t="str">
            <v>11/11/2024.C24TNN.00063609</v>
          </cell>
          <cell r="H3049" t="str">
            <v>STANDARD</v>
          </cell>
          <cell r="J3049" t="str">
            <v>Purchasing invoice C24TNN.00063609</v>
          </cell>
          <cell r="K3049">
            <v>174452</v>
          </cell>
          <cell r="L3049">
            <v>45667</v>
          </cell>
        </row>
        <row r="3050">
          <cell r="C3050">
            <v>63610</v>
          </cell>
          <cell r="D3050" t="str">
            <v>C2217</v>
          </cell>
          <cell r="G3050" t="str">
            <v>11/11/2024.C24TNN.00063610</v>
          </cell>
          <cell r="H3050" t="str">
            <v>STANDARD</v>
          </cell>
          <cell r="J3050" t="str">
            <v>Purchasing invoice C24TNN.00063610</v>
          </cell>
          <cell r="K3050">
            <v>520177</v>
          </cell>
          <cell r="L3050">
            <v>45667</v>
          </cell>
        </row>
        <row r="3051">
          <cell r="C3051">
            <v>63611</v>
          </cell>
          <cell r="D3051" t="str">
            <v>C2217</v>
          </cell>
          <cell r="G3051" t="str">
            <v>11/11/2024.C24TNN.00063611</v>
          </cell>
          <cell r="H3051" t="str">
            <v>STANDARD</v>
          </cell>
          <cell r="J3051" t="str">
            <v>Purchasing invoice C24TNN.00063611</v>
          </cell>
          <cell r="K3051">
            <v>715640</v>
          </cell>
          <cell r="L3051">
            <v>45667</v>
          </cell>
        </row>
        <row r="3052">
          <cell r="C3052">
            <v>63612</v>
          </cell>
          <cell r="D3052" t="str">
            <v>C2217</v>
          </cell>
          <cell r="G3052" t="str">
            <v>11/11/2024.C24TNN.00063612</v>
          </cell>
          <cell r="H3052" t="str">
            <v>STANDARD</v>
          </cell>
          <cell r="J3052" t="str">
            <v>Purchasing invoice C24TNN.00063612</v>
          </cell>
          <cell r="K3052">
            <v>174452</v>
          </cell>
          <cell r="L3052">
            <v>45667</v>
          </cell>
        </row>
        <row r="3053">
          <cell r="C3053">
            <v>63613</v>
          </cell>
          <cell r="D3053" t="str">
            <v>C2217</v>
          </cell>
          <cell r="G3053" t="str">
            <v>11/11/2024.C24TNN.00063613</v>
          </cell>
          <cell r="H3053" t="str">
            <v>STANDARD</v>
          </cell>
          <cell r="J3053" t="str">
            <v>Purchasing invoice C24TNN.00063613</v>
          </cell>
          <cell r="K3053">
            <v>209343</v>
          </cell>
          <cell r="L3053">
            <v>45667</v>
          </cell>
        </row>
        <row r="3054">
          <cell r="C3054">
            <v>63614</v>
          </cell>
          <cell r="D3054" t="str">
            <v>C2217</v>
          </cell>
          <cell r="G3054" t="str">
            <v>11/11/2024.C24TNN.00063614</v>
          </cell>
          <cell r="H3054" t="str">
            <v>STANDARD</v>
          </cell>
          <cell r="J3054" t="str">
            <v>Purchasing invoice C24TNN.00063614</v>
          </cell>
          <cell r="K3054">
            <v>174452</v>
          </cell>
          <cell r="L3054">
            <v>45667</v>
          </cell>
        </row>
        <row r="3055">
          <cell r="C3055">
            <v>63615</v>
          </cell>
          <cell r="D3055" t="str">
            <v>C2217</v>
          </cell>
          <cell r="G3055" t="str">
            <v>11/11/2024.C24TNN.00063615</v>
          </cell>
          <cell r="H3055" t="str">
            <v>STANDARD</v>
          </cell>
          <cell r="J3055" t="str">
            <v>Purchasing invoice C24TNN.00063615</v>
          </cell>
          <cell r="K3055">
            <v>357820</v>
          </cell>
          <cell r="L3055">
            <v>45667</v>
          </cell>
        </row>
        <row r="3056">
          <cell r="C3056">
            <v>63616</v>
          </cell>
          <cell r="D3056" t="str">
            <v>C2217</v>
          </cell>
          <cell r="G3056" t="str">
            <v>11/11/2024.C24TNN.00063616</v>
          </cell>
          <cell r="H3056" t="str">
            <v>STANDARD</v>
          </cell>
          <cell r="J3056" t="str">
            <v>Purchasing invoice C24TNN.00063616</v>
          </cell>
          <cell r="K3056">
            <v>174452</v>
          </cell>
          <cell r="L3056">
            <v>45667</v>
          </cell>
        </row>
        <row r="3057">
          <cell r="C3057">
            <v>63617</v>
          </cell>
          <cell r="D3057" t="str">
            <v>C2217</v>
          </cell>
          <cell r="G3057" t="str">
            <v>11/11/2024.C24TNN.00063617</v>
          </cell>
          <cell r="H3057" t="str">
            <v>STANDARD</v>
          </cell>
          <cell r="J3057" t="str">
            <v>Purchasing invoice C24TNN.00063617</v>
          </cell>
          <cell r="K3057">
            <v>209343</v>
          </cell>
          <cell r="L3057">
            <v>45667</v>
          </cell>
        </row>
        <row r="3058">
          <cell r="C3058">
            <v>63618</v>
          </cell>
          <cell r="D3058" t="str">
            <v>C2217</v>
          </cell>
          <cell r="G3058" t="str">
            <v>11/11/2024.C24TNN.00063618</v>
          </cell>
          <cell r="H3058" t="str">
            <v>STANDARD</v>
          </cell>
          <cell r="J3058" t="str">
            <v>Purchasing invoice C24TNN.00063618</v>
          </cell>
          <cell r="K3058">
            <v>432950</v>
          </cell>
          <cell r="L3058">
            <v>45667</v>
          </cell>
        </row>
        <row r="3059">
          <cell r="C3059">
            <v>63619</v>
          </cell>
          <cell r="D3059" t="str">
            <v>C2217</v>
          </cell>
          <cell r="G3059" t="str">
            <v>11/11/2024.C24TNN.00063619</v>
          </cell>
          <cell r="H3059" t="str">
            <v>STANDARD</v>
          </cell>
          <cell r="J3059" t="str">
            <v>Purchasing invoice C24TNN.00063619</v>
          </cell>
          <cell r="K3059">
            <v>541188</v>
          </cell>
          <cell r="L3059">
            <v>45667</v>
          </cell>
        </row>
        <row r="3060">
          <cell r="C3060">
            <v>63620</v>
          </cell>
          <cell r="D3060" t="str">
            <v>C2217</v>
          </cell>
          <cell r="G3060" t="str">
            <v>11/11/2024.C24TNN.00063620</v>
          </cell>
          <cell r="H3060" t="str">
            <v>STANDARD</v>
          </cell>
          <cell r="J3060" t="str">
            <v>Purchasing invoice C24TNN.00063620</v>
          </cell>
          <cell r="K3060">
            <v>174452</v>
          </cell>
          <cell r="L3060">
            <v>45667</v>
          </cell>
        </row>
        <row r="3061">
          <cell r="C3061">
            <v>63621</v>
          </cell>
          <cell r="D3061" t="str">
            <v>C2217</v>
          </cell>
          <cell r="G3061" t="str">
            <v>11/11/2024.C24TNN.00063621</v>
          </cell>
          <cell r="H3061" t="str">
            <v>STANDARD</v>
          </cell>
          <cell r="J3061" t="str">
            <v>Purchasing invoice C24TNN.00063621</v>
          </cell>
          <cell r="K3061">
            <v>174452</v>
          </cell>
          <cell r="L3061">
            <v>45667</v>
          </cell>
        </row>
        <row r="3062">
          <cell r="C3062">
            <v>63622</v>
          </cell>
          <cell r="D3062" t="str">
            <v>C2217</v>
          </cell>
          <cell r="G3062" t="str">
            <v>11/11/2024.C24TNN.00063622</v>
          </cell>
          <cell r="H3062" t="str">
            <v>STANDARD</v>
          </cell>
          <cell r="J3062" t="str">
            <v>Purchasing invoice C24TNN.00063622</v>
          </cell>
          <cell r="K3062">
            <v>174452</v>
          </cell>
          <cell r="L3062">
            <v>45667</v>
          </cell>
        </row>
        <row r="3063">
          <cell r="C3063">
            <v>63623</v>
          </cell>
          <cell r="D3063" t="str">
            <v>C2217</v>
          </cell>
          <cell r="G3063" t="str">
            <v>11/11/2024.C24TNN.00063623</v>
          </cell>
          <cell r="H3063" t="str">
            <v>STANDARD</v>
          </cell>
          <cell r="J3063" t="str">
            <v>Purchasing invoice C24TNN.00063623</v>
          </cell>
          <cell r="K3063">
            <v>541188</v>
          </cell>
          <cell r="L3063">
            <v>45667</v>
          </cell>
        </row>
        <row r="3064">
          <cell r="C3064">
            <v>63624</v>
          </cell>
          <cell r="D3064" t="str">
            <v>C2217</v>
          </cell>
          <cell r="G3064" t="str">
            <v>11/11/2024.C24TNN.00063624</v>
          </cell>
          <cell r="H3064" t="str">
            <v>STANDARD</v>
          </cell>
          <cell r="J3064" t="str">
            <v>Purchasing invoice C24TNN.00063624</v>
          </cell>
          <cell r="K3064">
            <v>572512</v>
          </cell>
          <cell r="L3064">
            <v>45667</v>
          </cell>
        </row>
        <row r="3065">
          <cell r="C3065">
            <v>63625</v>
          </cell>
          <cell r="D3065" t="str">
            <v>C2217</v>
          </cell>
          <cell r="G3065" t="str">
            <v>11/11/2024.C24TNN.00063625</v>
          </cell>
          <cell r="H3065" t="str">
            <v>STANDARD</v>
          </cell>
          <cell r="J3065" t="str">
            <v>Purchasing invoice C24TNN.00063625</v>
          </cell>
          <cell r="K3065">
            <v>174452</v>
          </cell>
          <cell r="L3065">
            <v>45667</v>
          </cell>
        </row>
        <row r="3066">
          <cell r="C3066">
            <v>63626</v>
          </cell>
          <cell r="D3066" t="str">
            <v>C2217</v>
          </cell>
          <cell r="G3066" t="str">
            <v>11/11/2024.C24TNN.00063626</v>
          </cell>
          <cell r="H3066" t="str">
            <v>STANDARD</v>
          </cell>
          <cell r="J3066" t="str">
            <v>Purchasing invoice C24TNN.00063626</v>
          </cell>
          <cell r="K3066">
            <v>209343</v>
          </cell>
          <cell r="L3066">
            <v>45667</v>
          </cell>
        </row>
        <row r="3067">
          <cell r="C3067">
            <v>63627</v>
          </cell>
          <cell r="D3067" t="str">
            <v>C2217</v>
          </cell>
          <cell r="G3067" t="str">
            <v>11/11/2024.C24TNN.00063627</v>
          </cell>
          <cell r="H3067" t="str">
            <v>STANDARD</v>
          </cell>
          <cell r="J3067" t="str">
            <v>Purchasing invoice C24TNN.00063627</v>
          </cell>
          <cell r="K3067">
            <v>394494</v>
          </cell>
          <cell r="L3067">
            <v>45667</v>
          </cell>
        </row>
        <row r="3068">
          <cell r="C3068">
            <v>63628</v>
          </cell>
          <cell r="D3068" t="str">
            <v>C2217</v>
          </cell>
          <cell r="G3068" t="str">
            <v>11/11/2024.C24TNN.00063628</v>
          </cell>
          <cell r="H3068" t="str">
            <v>STANDARD</v>
          </cell>
          <cell r="J3068" t="str">
            <v>Purchasing invoice C24TNN.00063628</v>
          </cell>
          <cell r="K3068">
            <v>537622</v>
          </cell>
          <cell r="L3068">
            <v>45667</v>
          </cell>
        </row>
        <row r="3069">
          <cell r="C3069">
            <v>63629</v>
          </cell>
          <cell r="D3069" t="str">
            <v>C2217</v>
          </cell>
          <cell r="G3069" t="str">
            <v>11/11/2024.C24TNN.00063629</v>
          </cell>
          <cell r="H3069" t="str">
            <v>STANDARD</v>
          </cell>
          <cell r="J3069" t="str">
            <v>Purchasing invoice C24TNN.00063629</v>
          </cell>
          <cell r="K3069">
            <v>432950</v>
          </cell>
          <cell r="L3069">
            <v>45667</v>
          </cell>
        </row>
        <row r="3070">
          <cell r="C3070">
            <v>63655</v>
          </cell>
          <cell r="D3070" t="str">
            <v>C2217</v>
          </cell>
          <cell r="G3070" t="str">
            <v>11/11/2024.C24TNN.00063655</v>
          </cell>
          <cell r="H3070" t="str">
            <v>STANDARD</v>
          </cell>
          <cell r="J3070" t="str">
            <v>Purchasing invoice C24TNN.00063655</v>
          </cell>
          <cell r="K3070">
            <v>715640</v>
          </cell>
          <cell r="L3070">
            <v>45667</v>
          </cell>
        </row>
        <row r="3071">
          <cell r="C3071">
            <v>63656</v>
          </cell>
          <cell r="D3071" t="str">
            <v>C2217</v>
          </cell>
          <cell r="G3071" t="str">
            <v>11/11/2024.C24TNN.00063656</v>
          </cell>
          <cell r="H3071" t="str">
            <v>STANDARD</v>
          </cell>
          <cell r="J3071" t="str">
            <v>Purchasing invoice C24TNN.00063656</v>
          </cell>
          <cell r="K3071">
            <v>916453</v>
          </cell>
          <cell r="L3071">
            <v>45667</v>
          </cell>
        </row>
        <row r="3072">
          <cell r="C3072">
            <v>63657</v>
          </cell>
          <cell r="D3072" t="str">
            <v>C2217</v>
          </cell>
          <cell r="G3072" t="str">
            <v>12/11/2024.C24TNN.00063657</v>
          </cell>
          <cell r="H3072" t="str">
            <v>STANDARD</v>
          </cell>
          <cell r="J3072" t="str">
            <v>Purchasing invoice C24TNN.00063657</v>
          </cell>
          <cell r="K3072">
            <v>619499</v>
          </cell>
          <cell r="L3072">
            <v>45667</v>
          </cell>
        </row>
        <row r="3073">
          <cell r="C3073">
            <v>63658</v>
          </cell>
          <cell r="D3073" t="str">
            <v>C2217</v>
          </cell>
          <cell r="G3073" t="str">
            <v>12/11/2024.C24TNN.00063658</v>
          </cell>
          <cell r="H3073" t="str">
            <v>STANDARD</v>
          </cell>
          <cell r="J3073" t="str">
            <v>Purchasing invoice C24TNN.00063658</v>
          </cell>
          <cell r="K3073">
            <v>715640</v>
          </cell>
          <cell r="L3073">
            <v>45667</v>
          </cell>
        </row>
        <row r="3074">
          <cell r="C3074">
            <v>63705</v>
          </cell>
          <cell r="D3074" t="str">
            <v>C2217</v>
          </cell>
          <cell r="G3074" t="str">
            <v>12/11/2024.C24TNN.00063705</v>
          </cell>
          <cell r="H3074" t="str">
            <v>STANDARD</v>
          </cell>
          <cell r="J3074" t="str">
            <v>Purchasing invoice C24TNN.00063705</v>
          </cell>
          <cell r="K3074">
            <v>282690</v>
          </cell>
          <cell r="L3074">
            <v>45667</v>
          </cell>
        </row>
        <row r="3075">
          <cell r="C3075">
            <v>63706</v>
          </cell>
          <cell r="D3075" t="str">
            <v>C2217</v>
          </cell>
          <cell r="G3075" t="str">
            <v>12/11/2024.C24TNN.00063706</v>
          </cell>
          <cell r="H3075" t="str">
            <v>STANDARD</v>
          </cell>
          <cell r="J3075" t="str">
            <v>Purchasing invoice C24TNN.00063706</v>
          </cell>
          <cell r="K3075">
            <v>261679</v>
          </cell>
          <cell r="L3075">
            <v>45667</v>
          </cell>
        </row>
        <row r="3076">
          <cell r="C3076">
            <v>63707</v>
          </cell>
          <cell r="D3076" t="str">
            <v>C2217</v>
          </cell>
          <cell r="G3076" t="str">
            <v>12/11/2024.C24TNN.00063707</v>
          </cell>
          <cell r="H3076" t="str">
            <v>STANDARD</v>
          </cell>
          <cell r="J3076" t="str">
            <v>Purchasing invoice C24TNN.00063707</v>
          </cell>
          <cell r="K3076">
            <v>249583</v>
          </cell>
          <cell r="L3076">
            <v>45667</v>
          </cell>
        </row>
        <row r="3077">
          <cell r="C3077">
            <v>63708</v>
          </cell>
          <cell r="D3077" t="str">
            <v>C2217</v>
          </cell>
          <cell r="G3077" t="str">
            <v>12/11/2024.C24TNN.00063708</v>
          </cell>
          <cell r="H3077" t="str">
            <v>STANDARD</v>
          </cell>
          <cell r="J3077" t="str">
            <v>Purchasing invoice C24TNN.00063708</v>
          </cell>
          <cell r="K3077">
            <v>174452</v>
          </cell>
          <cell r="L3077">
            <v>45667</v>
          </cell>
        </row>
        <row r="3078">
          <cell r="C3078">
            <v>63709</v>
          </cell>
          <cell r="D3078" t="str">
            <v>C2217</v>
          </cell>
          <cell r="G3078" t="str">
            <v>12/11/2024.C24TNN.00063709</v>
          </cell>
          <cell r="H3078" t="str">
            <v>STANDARD</v>
          </cell>
          <cell r="J3078" t="str">
            <v>Purchasing invoice C24TNN.00063709</v>
          </cell>
          <cell r="K3078">
            <v>520177</v>
          </cell>
          <cell r="L3078">
            <v>45667</v>
          </cell>
        </row>
        <row r="3079">
          <cell r="C3079">
            <v>63710</v>
          </cell>
          <cell r="D3079" t="str">
            <v>C2217</v>
          </cell>
          <cell r="G3079" t="str">
            <v>12/11/2024.C24TNN.00063710</v>
          </cell>
          <cell r="H3079" t="str">
            <v>STANDARD</v>
          </cell>
          <cell r="J3079" t="str">
            <v>Purchasing invoice C24TNN.00063710</v>
          </cell>
          <cell r="K3079">
            <v>209343</v>
          </cell>
          <cell r="L3079">
            <v>45667</v>
          </cell>
        </row>
        <row r="3080">
          <cell r="C3080">
            <v>63711</v>
          </cell>
          <cell r="D3080" t="str">
            <v>C2217</v>
          </cell>
          <cell r="G3080" t="str">
            <v>12/11/2024.C24TNN.00063711</v>
          </cell>
          <cell r="H3080" t="str">
            <v>STANDARD</v>
          </cell>
          <cell r="J3080" t="str">
            <v>Purchasing invoice C24TNN.00063711</v>
          </cell>
          <cell r="K3080">
            <v>174452</v>
          </cell>
          <cell r="L3080">
            <v>45667</v>
          </cell>
        </row>
        <row r="3081">
          <cell r="C3081">
            <v>63712</v>
          </cell>
          <cell r="D3081" t="str">
            <v>C2217</v>
          </cell>
          <cell r="G3081" t="str">
            <v>12/11/2024.C24TNN.00063712</v>
          </cell>
          <cell r="H3081" t="str">
            <v>STANDARD</v>
          </cell>
          <cell r="J3081" t="str">
            <v>Purchasing invoice C24TNN.00063712</v>
          </cell>
          <cell r="K3081">
            <v>432950</v>
          </cell>
          <cell r="L3081">
            <v>45667</v>
          </cell>
        </row>
        <row r="3082">
          <cell r="C3082">
            <v>63713</v>
          </cell>
          <cell r="D3082" t="str">
            <v>C2217</v>
          </cell>
          <cell r="G3082" t="str">
            <v>12/11/2024.C24TNN.00063713</v>
          </cell>
          <cell r="H3082" t="str">
            <v>STANDARD</v>
          </cell>
          <cell r="J3082" t="str">
            <v>Purchasing invoice C24TNN.00063713</v>
          </cell>
          <cell r="K3082">
            <v>209343</v>
          </cell>
          <cell r="L3082">
            <v>45667</v>
          </cell>
        </row>
        <row r="3083">
          <cell r="C3083">
            <v>63714</v>
          </cell>
          <cell r="D3083" t="str">
            <v>C2217</v>
          </cell>
          <cell r="G3083" t="str">
            <v>12/11/2024.C24TNN.00063714</v>
          </cell>
          <cell r="H3083" t="str">
            <v>STANDARD</v>
          </cell>
          <cell r="J3083" t="str">
            <v>Purchasing invoice C24TNN.00063714</v>
          </cell>
          <cell r="K3083">
            <v>424035</v>
          </cell>
          <cell r="L3083">
            <v>45667</v>
          </cell>
        </row>
        <row r="3084">
          <cell r="C3084">
            <v>63715</v>
          </cell>
          <cell r="D3084" t="str">
            <v>C2217</v>
          </cell>
          <cell r="G3084" t="str">
            <v>12/11/2024.C24TNN.00063715</v>
          </cell>
          <cell r="H3084" t="str">
            <v>STANDARD</v>
          </cell>
          <cell r="J3084" t="str">
            <v>Purchasing invoice C24TNN.00063715</v>
          </cell>
          <cell r="K3084">
            <v>378832</v>
          </cell>
          <cell r="L3084">
            <v>45667</v>
          </cell>
        </row>
        <row r="3085">
          <cell r="C3085">
            <v>63716</v>
          </cell>
          <cell r="D3085" t="str">
            <v>C2217</v>
          </cell>
          <cell r="G3085" t="str">
            <v>12/11/2024.C24TNN.00063716</v>
          </cell>
          <cell r="H3085" t="str">
            <v>STANDARD</v>
          </cell>
          <cell r="J3085" t="str">
            <v>Purchasing invoice C24TNN.00063716</v>
          </cell>
          <cell r="K3085">
            <v>432950</v>
          </cell>
          <cell r="L3085">
            <v>45667</v>
          </cell>
        </row>
        <row r="3086">
          <cell r="C3086">
            <v>63717</v>
          </cell>
          <cell r="D3086" t="str">
            <v>C2217</v>
          </cell>
          <cell r="G3086" t="str">
            <v>12/11/2024.C24TNN.00063717</v>
          </cell>
          <cell r="H3086" t="str">
            <v>STANDARD</v>
          </cell>
          <cell r="J3086" t="str">
            <v>Purchasing invoice C24TNN.00063717</v>
          </cell>
          <cell r="K3086">
            <v>411939</v>
          </cell>
          <cell r="L3086">
            <v>45667</v>
          </cell>
        </row>
        <row r="3087">
          <cell r="C3087">
            <v>63816</v>
          </cell>
          <cell r="D3087" t="str">
            <v>C2217</v>
          </cell>
          <cell r="G3087" t="str">
            <v>13/11/2024.C24TNN.00063816</v>
          </cell>
          <cell r="H3087" t="str">
            <v>STANDARD</v>
          </cell>
          <cell r="J3087" t="str">
            <v>Purchasing invoice C24TNN.00063816</v>
          </cell>
          <cell r="K3087">
            <v>336809</v>
          </cell>
          <cell r="L3087">
            <v>45667</v>
          </cell>
        </row>
        <row r="3088">
          <cell r="C3088">
            <v>63817</v>
          </cell>
          <cell r="D3088" t="str">
            <v>C2217</v>
          </cell>
          <cell r="G3088" t="str">
            <v>13/11/2024.C24TNN.00063817</v>
          </cell>
          <cell r="H3088" t="str">
            <v>STANDARD</v>
          </cell>
          <cell r="J3088" t="str">
            <v>Purchasing invoice C24TNN.00063817</v>
          </cell>
          <cell r="K3088">
            <v>139562</v>
          </cell>
          <cell r="L3088">
            <v>45667</v>
          </cell>
        </row>
        <row r="3089">
          <cell r="C3089">
            <v>63818</v>
          </cell>
          <cell r="D3089" t="str">
            <v>C2217</v>
          </cell>
          <cell r="G3089" t="str">
            <v>13/11/2024.C24TNN.00063818</v>
          </cell>
          <cell r="H3089" t="str">
            <v>STANDARD</v>
          </cell>
          <cell r="J3089" t="str">
            <v>Purchasing invoice C24TNN.00063818</v>
          </cell>
          <cell r="K3089">
            <v>432950</v>
          </cell>
          <cell r="L3089">
            <v>45667</v>
          </cell>
        </row>
        <row r="3090">
          <cell r="C3090">
            <v>63819</v>
          </cell>
          <cell r="D3090" t="str">
            <v>C2217</v>
          </cell>
          <cell r="G3090" t="str">
            <v>13/11/2024.C24TNN.00063819</v>
          </cell>
          <cell r="H3090" t="str">
            <v>STANDARD</v>
          </cell>
          <cell r="J3090" t="str">
            <v>Purchasing invoice C24TNN.00063819</v>
          </cell>
          <cell r="K3090">
            <v>541188</v>
          </cell>
          <cell r="L3090">
            <v>45667</v>
          </cell>
        </row>
        <row r="3091">
          <cell r="C3091">
            <v>63820</v>
          </cell>
          <cell r="D3091" t="str">
            <v>C2217</v>
          </cell>
          <cell r="G3091" t="str">
            <v>13/11/2024.C24TNN.00063820</v>
          </cell>
          <cell r="H3091" t="str">
            <v>STANDARD</v>
          </cell>
          <cell r="J3091" t="str">
            <v>Purchasing invoice C24TNN.00063820</v>
          </cell>
          <cell r="K3091">
            <v>174452</v>
          </cell>
          <cell r="L3091">
            <v>45667</v>
          </cell>
        </row>
        <row r="3092">
          <cell r="C3092">
            <v>63821</v>
          </cell>
          <cell r="D3092" t="str">
            <v>C2217</v>
          </cell>
          <cell r="G3092" t="str">
            <v>13/11/2024.C24TNN.00063821</v>
          </cell>
          <cell r="H3092" t="str">
            <v>STANDARD</v>
          </cell>
          <cell r="J3092" t="str">
            <v>Purchasing invoice C24TNN.00063821</v>
          </cell>
          <cell r="K3092">
            <v>541188</v>
          </cell>
          <cell r="L3092">
            <v>45667</v>
          </cell>
        </row>
        <row r="3093">
          <cell r="C3093">
            <v>63822</v>
          </cell>
          <cell r="D3093" t="str">
            <v>C2217</v>
          </cell>
          <cell r="G3093" t="str">
            <v>13/11/2024.C24TNN.00063822</v>
          </cell>
          <cell r="H3093" t="str">
            <v>STANDARD</v>
          </cell>
          <cell r="J3093" t="str">
            <v>Purchasing invoice C24TNN.00063822</v>
          </cell>
          <cell r="K3093">
            <v>432950</v>
          </cell>
          <cell r="L3093">
            <v>45667</v>
          </cell>
        </row>
        <row r="3094">
          <cell r="C3094">
            <v>63823</v>
          </cell>
          <cell r="D3094" t="str">
            <v>C2217</v>
          </cell>
          <cell r="G3094" t="str">
            <v>13/11/2024.C24TNN.00063823</v>
          </cell>
          <cell r="H3094" t="str">
            <v>STANDARD</v>
          </cell>
          <cell r="J3094" t="str">
            <v>Purchasing invoice C24TNN.00063823</v>
          </cell>
          <cell r="K3094">
            <v>715640</v>
          </cell>
          <cell r="L3094">
            <v>45667</v>
          </cell>
        </row>
        <row r="3095">
          <cell r="C3095">
            <v>63824</v>
          </cell>
          <cell r="D3095" t="str">
            <v>C2217</v>
          </cell>
          <cell r="G3095" t="str">
            <v>13/11/2024.C24TNN.00063824</v>
          </cell>
          <cell r="H3095" t="str">
            <v>STANDARD</v>
          </cell>
          <cell r="J3095" t="str">
            <v>Purchasing invoice C24TNN.00063824</v>
          </cell>
          <cell r="K3095">
            <v>174452</v>
          </cell>
          <cell r="L3095">
            <v>45667</v>
          </cell>
        </row>
        <row r="3096">
          <cell r="C3096">
            <v>63825</v>
          </cell>
          <cell r="D3096" t="str">
            <v>C2217</v>
          </cell>
          <cell r="G3096" t="str">
            <v>13/11/2024.C24TNN.00063825</v>
          </cell>
          <cell r="H3096" t="str">
            <v>STANDARD</v>
          </cell>
          <cell r="J3096" t="str">
            <v>Purchasing invoice C24TNN.00063825</v>
          </cell>
          <cell r="K3096">
            <v>445046</v>
          </cell>
          <cell r="L3096">
            <v>45667</v>
          </cell>
        </row>
        <row r="3097">
          <cell r="C3097">
            <v>63826</v>
          </cell>
          <cell r="D3097" t="str">
            <v>C2217</v>
          </cell>
          <cell r="G3097" t="str">
            <v>13/11/2024.C24TNN.00063826</v>
          </cell>
          <cell r="H3097" t="str">
            <v>STANDARD</v>
          </cell>
          <cell r="J3097" t="str">
            <v>Purchasing invoice C24TNN.00063826</v>
          </cell>
          <cell r="K3097">
            <v>174452</v>
          </cell>
          <cell r="L3097">
            <v>45667</v>
          </cell>
        </row>
        <row r="3098">
          <cell r="C3098">
            <v>63827</v>
          </cell>
          <cell r="D3098" t="str">
            <v>C2217</v>
          </cell>
          <cell r="G3098" t="str">
            <v>13/11/2024.C24TNN.00063827</v>
          </cell>
          <cell r="H3098" t="str">
            <v>STANDARD</v>
          </cell>
          <cell r="J3098" t="str">
            <v>Purchasing invoice C24TNN.00063827</v>
          </cell>
          <cell r="K3098">
            <v>432950</v>
          </cell>
          <cell r="L3098">
            <v>45667</v>
          </cell>
        </row>
        <row r="3099">
          <cell r="C3099">
            <v>63828</v>
          </cell>
          <cell r="D3099" t="str">
            <v>C2217</v>
          </cell>
          <cell r="G3099" t="str">
            <v>13/11/2024.C24TNN.00063828</v>
          </cell>
          <cell r="H3099" t="str">
            <v>STANDARD</v>
          </cell>
          <cell r="J3099" t="str">
            <v>Purchasing invoice C24TNN.00063828</v>
          </cell>
          <cell r="K3099">
            <v>445046</v>
          </cell>
          <cell r="L3099">
            <v>45667</v>
          </cell>
        </row>
        <row r="3100">
          <cell r="C3100">
            <v>63829</v>
          </cell>
          <cell r="D3100" t="str">
            <v>C2217</v>
          </cell>
          <cell r="G3100" t="str">
            <v>13/11/2024.C24TNN.00063829</v>
          </cell>
          <cell r="H3100" t="str">
            <v>STANDARD</v>
          </cell>
          <cell r="J3100" t="str">
            <v>Purchasing invoice C24TNN.00063829</v>
          </cell>
          <cell r="K3100">
            <v>432950</v>
          </cell>
          <cell r="L3100">
            <v>45667</v>
          </cell>
        </row>
        <row r="3101">
          <cell r="C3101">
            <v>63830</v>
          </cell>
          <cell r="D3101" t="str">
            <v>C2217</v>
          </cell>
          <cell r="G3101" t="str">
            <v>13/11/2024.C24TNN.00063830</v>
          </cell>
          <cell r="H3101" t="str">
            <v>STANDARD</v>
          </cell>
          <cell r="J3101" t="str">
            <v>Purchasing invoice C24TNN.00063830</v>
          </cell>
          <cell r="K3101">
            <v>432950</v>
          </cell>
          <cell r="L3101">
            <v>45667</v>
          </cell>
        </row>
        <row r="3102">
          <cell r="C3102">
            <v>63831</v>
          </cell>
          <cell r="D3102" t="str">
            <v>C2217</v>
          </cell>
          <cell r="G3102" t="str">
            <v>13/11/2024.C24TNN.00063831</v>
          </cell>
          <cell r="H3102" t="str">
            <v>STANDARD</v>
          </cell>
          <cell r="J3102" t="str">
            <v>Purchasing invoice C24TNN.00063831</v>
          </cell>
          <cell r="K3102">
            <v>336809</v>
          </cell>
          <cell r="L3102">
            <v>45667</v>
          </cell>
        </row>
        <row r="3103">
          <cell r="C3103">
            <v>63832</v>
          </cell>
          <cell r="D3103" t="str">
            <v>C2217</v>
          </cell>
          <cell r="G3103" t="str">
            <v>13/11/2024.C24TNN.00063832</v>
          </cell>
          <cell r="H3103" t="str">
            <v>STANDARD</v>
          </cell>
          <cell r="J3103" t="str">
            <v>Purchasing invoice C24TNN.00063832</v>
          </cell>
          <cell r="K3103">
            <v>541188</v>
          </cell>
          <cell r="L3103">
            <v>45667</v>
          </cell>
        </row>
        <row r="3104">
          <cell r="C3104">
            <v>63833</v>
          </cell>
          <cell r="D3104" t="str">
            <v>C2217</v>
          </cell>
          <cell r="G3104" t="str">
            <v>13/11/2024.C24TNN.00063833</v>
          </cell>
          <cell r="H3104" t="str">
            <v>STANDARD</v>
          </cell>
          <cell r="J3104" t="str">
            <v>Purchasing invoice C24TNN.00063833</v>
          </cell>
          <cell r="K3104">
            <v>446829</v>
          </cell>
          <cell r="L3104">
            <v>45667</v>
          </cell>
        </row>
        <row r="3105">
          <cell r="C3105">
            <v>63835</v>
          </cell>
          <cell r="D3105" t="str">
            <v>C2217</v>
          </cell>
          <cell r="G3105" t="str">
            <v>13/11/2024.C24TNN.00063835</v>
          </cell>
          <cell r="H3105" t="str">
            <v>STANDARD</v>
          </cell>
          <cell r="J3105" t="str">
            <v>Purchasing invoice C24TNN.00063835</v>
          </cell>
          <cell r="K3105">
            <v>432950</v>
          </cell>
          <cell r="L3105">
            <v>45667</v>
          </cell>
        </row>
        <row r="3106">
          <cell r="C3106">
            <v>63836</v>
          </cell>
          <cell r="D3106" t="str">
            <v>C2217</v>
          </cell>
          <cell r="G3106" t="str">
            <v>13/11/2024.C24TNN.00063836</v>
          </cell>
          <cell r="H3106" t="str">
            <v>STANDARD</v>
          </cell>
          <cell r="J3106" t="str">
            <v>Purchasing invoice C24TNN.00063836</v>
          </cell>
          <cell r="K3106">
            <v>541188</v>
          </cell>
          <cell r="L3106">
            <v>45667</v>
          </cell>
        </row>
        <row r="3107">
          <cell r="C3107">
            <v>63882</v>
          </cell>
          <cell r="D3107" t="str">
            <v>C2217</v>
          </cell>
          <cell r="G3107" t="str">
            <v>14/11/2024.C24TNN.00063882</v>
          </cell>
          <cell r="H3107" t="str">
            <v>STANDARD</v>
          </cell>
          <cell r="J3107" t="str">
            <v>Purchasing invoice C24TNN.00063882</v>
          </cell>
          <cell r="K3107">
            <v>348905</v>
          </cell>
          <cell r="L3107">
            <v>45667</v>
          </cell>
        </row>
        <row r="3108">
          <cell r="C3108">
            <v>64640</v>
          </cell>
          <cell r="D3108" t="str">
            <v>C2217</v>
          </cell>
          <cell r="G3108" t="str">
            <v>14/11/2024.C24TNN.00064640</v>
          </cell>
          <cell r="H3108" t="str">
            <v>STANDARD</v>
          </cell>
          <cell r="J3108" t="str">
            <v>Purchasing invoice C24TNN.00064640</v>
          </cell>
          <cell r="K3108">
            <v>348905</v>
          </cell>
          <cell r="L3108">
            <v>45667</v>
          </cell>
        </row>
        <row r="3109">
          <cell r="C3109">
            <v>64797</v>
          </cell>
          <cell r="D3109" t="str">
            <v>C2217</v>
          </cell>
          <cell r="G3109" t="str">
            <v>14/11/2024.C24TNN.00064797</v>
          </cell>
          <cell r="H3109" t="str">
            <v>STANDARD</v>
          </cell>
          <cell r="J3109" t="str">
            <v>Purchasing invoice C24TNN.00064797</v>
          </cell>
          <cell r="K3109">
            <v>429384</v>
          </cell>
          <cell r="L3109">
            <v>45667</v>
          </cell>
        </row>
        <row r="3110">
          <cell r="C3110">
            <v>64798</v>
          </cell>
          <cell r="D3110" t="str">
            <v>C2217</v>
          </cell>
          <cell r="G3110" t="str">
            <v>14/11/2024.C24TNN.00064798</v>
          </cell>
          <cell r="H3110" t="str">
            <v>STANDARD</v>
          </cell>
          <cell r="J3110" t="str">
            <v>Purchasing invoice C24TNN.00064798</v>
          </cell>
          <cell r="K3110">
            <v>174452</v>
          </cell>
          <cell r="L3110">
            <v>45667</v>
          </cell>
        </row>
        <row r="3111">
          <cell r="C3111">
            <v>64799</v>
          </cell>
          <cell r="D3111" t="str">
            <v>C2217</v>
          </cell>
          <cell r="G3111" t="str">
            <v>14/11/2024.C24TNN.00064799</v>
          </cell>
          <cell r="H3111" t="str">
            <v>STANDARD</v>
          </cell>
          <cell r="J3111" t="str">
            <v>Purchasing invoice C24TNN.00064799</v>
          </cell>
          <cell r="K3111">
            <v>174452</v>
          </cell>
          <cell r="L3111">
            <v>45667</v>
          </cell>
        </row>
        <row r="3112">
          <cell r="C3112">
            <v>64800</v>
          </cell>
          <cell r="D3112" t="str">
            <v>C2217</v>
          </cell>
          <cell r="G3112" t="str">
            <v>14/11/2024.C24TNN.00064800</v>
          </cell>
          <cell r="H3112" t="str">
            <v>STANDARD</v>
          </cell>
          <cell r="J3112" t="str">
            <v>Purchasing invoice C24TNN.00064800</v>
          </cell>
          <cell r="K3112">
            <v>139562</v>
          </cell>
          <cell r="L3112">
            <v>45667</v>
          </cell>
        </row>
        <row r="3113">
          <cell r="C3113">
            <v>64801</v>
          </cell>
          <cell r="D3113" t="str">
            <v>C2217</v>
          </cell>
          <cell r="G3113" t="str">
            <v>14/11/2024.C24TNN.00064801</v>
          </cell>
          <cell r="H3113" t="str">
            <v>STANDARD</v>
          </cell>
          <cell r="J3113" t="str">
            <v>Purchasing invoice C24TNN.00064801</v>
          </cell>
          <cell r="K3113">
            <v>499165</v>
          </cell>
          <cell r="L3113">
            <v>45667</v>
          </cell>
        </row>
        <row r="3114">
          <cell r="C3114">
            <v>64802</v>
          </cell>
          <cell r="D3114" t="str">
            <v>C2217</v>
          </cell>
          <cell r="G3114" t="str">
            <v>14/11/2024.C24TNN.00064802</v>
          </cell>
          <cell r="H3114" t="str">
            <v>STANDARD</v>
          </cell>
          <cell r="J3114" t="str">
            <v>Purchasing invoice C24TNN.00064802</v>
          </cell>
          <cell r="K3114">
            <v>340375</v>
          </cell>
          <cell r="L3114">
            <v>45667</v>
          </cell>
        </row>
        <row r="3115">
          <cell r="C3115">
            <v>64803</v>
          </cell>
          <cell r="D3115" t="str">
            <v>C2217</v>
          </cell>
          <cell r="G3115" t="str">
            <v>14/11/2024.C24TNN.00064803</v>
          </cell>
          <cell r="H3115" t="str">
            <v>STANDARD</v>
          </cell>
          <cell r="J3115" t="str">
            <v>Purchasing invoice C24TNN.00064803</v>
          </cell>
          <cell r="K3115">
            <v>174452</v>
          </cell>
          <cell r="L3115">
            <v>45667</v>
          </cell>
        </row>
        <row r="3116">
          <cell r="C3116">
            <v>64804</v>
          </cell>
          <cell r="D3116" t="str">
            <v>C2217</v>
          </cell>
          <cell r="G3116" t="str">
            <v>14/11/2024.C24TNN.00064804</v>
          </cell>
          <cell r="H3116" t="str">
            <v>STANDARD</v>
          </cell>
          <cell r="J3116" t="str">
            <v>Purchasing invoice C24TNN.00064804</v>
          </cell>
          <cell r="K3116">
            <v>432950</v>
          </cell>
          <cell r="L3116">
            <v>45667</v>
          </cell>
        </row>
        <row r="3117">
          <cell r="C3117">
            <v>64805</v>
          </cell>
          <cell r="D3117" t="str">
            <v>C2217</v>
          </cell>
          <cell r="G3117" t="str">
            <v>14/11/2024.C24TNN.00064805</v>
          </cell>
          <cell r="H3117" t="str">
            <v>STANDARD</v>
          </cell>
          <cell r="J3117" t="str">
            <v>Purchasing invoice C24TNN.00064805</v>
          </cell>
          <cell r="K3117">
            <v>541188</v>
          </cell>
          <cell r="L3117">
            <v>45667</v>
          </cell>
        </row>
        <row r="3118">
          <cell r="C3118">
            <v>64806</v>
          </cell>
          <cell r="D3118" t="str">
            <v>C2217</v>
          </cell>
          <cell r="G3118" t="str">
            <v>14/11/2024.C24TNN.00064806</v>
          </cell>
          <cell r="H3118" t="str">
            <v>STANDARD</v>
          </cell>
          <cell r="J3118" t="str">
            <v>Purchasing invoice C24TNN.00064806</v>
          </cell>
          <cell r="K3118">
            <v>174452</v>
          </cell>
          <cell r="L3118">
            <v>45667</v>
          </cell>
        </row>
        <row r="3119">
          <cell r="C3119">
            <v>64807</v>
          </cell>
          <cell r="D3119" t="str">
            <v>C2217</v>
          </cell>
          <cell r="G3119" t="str">
            <v>14/11/2024.C24TNN.00064807</v>
          </cell>
          <cell r="H3119" t="str">
            <v>STANDARD</v>
          </cell>
          <cell r="J3119" t="str">
            <v>Purchasing invoice C24TNN.00064807</v>
          </cell>
          <cell r="K3119">
            <v>432950</v>
          </cell>
          <cell r="L3119">
            <v>45667</v>
          </cell>
        </row>
        <row r="3120">
          <cell r="C3120">
            <v>64808</v>
          </cell>
          <cell r="D3120" t="str">
            <v>C2217</v>
          </cell>
          <cell r="G3120" t="str">
            <v>14/11/2024.C24TNN.00064808</v>
          </cell>
          <cell r="H3120" t="str">
            <v>STANDARD</v>
          </cell>
          <cell r="J3120" t="str">
            <v>Purchasing invoice C24TNN.00064808</v>
          </cell>
          <cell r="K3120">
            <v>541188</v>
          </cell>
          <cell r="L3120">
            <v>45667</v>
          </cell>
        </row>
        <row r="3121">
          <cell r="C3121">
            <v>64809</v>
          </cell>
          <cell r="D3121" t="str">
            <v>C2217</v>
          </cell>
          <cell r="G3121" t="str">
            <v>14/11/2024.C24TNN.00064809</v>
          </cell>
          <cell r="H3121" t="str">
            <v>STANDARD</v>
          </cell>
          <cell r="J3121" t="str">
            <v>Purchasing invoice C24TNN.00064809</v>
          </cell>
          <cell r="K3121">
            <v>429384</v>
          </cell>
          <cell r="L3121">
            <v>45667</v>
          </cell>
        </row>
        <row r="3122">
          <cell r="C3122">
            <v>64811</v>
          </cell>
          <cell r="D3122" t="str">
            <v>C2217</v>
          </cell>
          <cell r="G3122" t="str">
            <v>14/11/2024.C24TNN.00064811</v>
          </cell>
          <cell r="H3122" t="str">
            <v>STANDARD</v>
          </cell>
          <cell r="J3122" t="str">
            <v>Purchasing invoice C24TNN.00064811</v>
          </cell>
          <cell r="K3122">
            <v>628414</v>
          </cell>
          <cell r="L3122">
            <v>45667</v>
          </cell>
        </row>
        <row r="3123">
          <cell r="C3123">
            <v>64812</v>
          </cell>
          <cell r="D3123" t="str">
            <v>C2217</v>
          </cell>
          <cell r="G3123" t="str">
            <v>14/11/2024.C24TNN.00064812</v>
          </cell>
          <cell r="H3123" t="str">
            <v>STANDARD</v>
          </cell>
          <cell r="J3123" t="str">
            <v>Purchasing invoice C24TNN.00064812</v>
          </cell>
          <cell r="K3123">
            <v>261679</v>
          </cell>
          <cell r="L3123">
            <v>45667</v>
          </cell>
        </row>
        <row r="3124">
          <cell r="C3124">
            <v>64813</v>
          </cell>
          <cell r="D3124" t="str">
            <v>C2217</v>
          </cell>
          <cell r="G3124" t="str">
            <v>14/11/2024.C24TNN.00064813</v>
          </cell>
          <cell r="H3124" t="str">
            <v>STANDARD</v>
          </cell>
          <cell r="J3124" t="str">
            <v>Purchasing invoice C24TNN.00064813</v>
          </cell>
          <cell r="K3124">
            <v>174452</v>
          </cell>
          <cell r="L3124">
            <v>45667</v>
          </cell>
        </row>
        <row r="3125">
          <cell r="C3125">
            <v>64814</v>
          </cell>
          <cell r="D3125" t="str">
            <v>C2217</v>
          </cell>
          <cell r="G3125" t="str">
            <v>14/11/2024.C24TNN.00064814</v>
          </cell>
          <cell r="H3125" t="str">
            <v>STANDARD</v>
          </cell>
          <cell r="J3125" t="str">
            <v>Purchasing invoice C24TNN.00064814</v>
          </cell>
          <cell r="K3125">
            <v>390928</v>
          </cell>
          <cell r="L3125">
            <v>45667</v>
          </cell>
        </row>
        <row r="3126">
          <cell r="C3126">
            <v>64815</v>
          </cell>
          <cell r="D3126" t="str">
            <v>C2217</v>
          </cell>
          <cell r="G3126" t="str">
            <v>14/11/2024.C24TNN.00064815</v>
          </cell>
          <cell r="H3126" t="str">
            <v>STANDARD</v>
          </cell>
          <cell r="J3126" t="str">
            <v>Purchasing invoice C24TNN.00064815</v>
          </cell>
          <cell r="K3126">
            <v>267028</v>
          </cell>
          <cell r="L3126">
            <v>45667</v>
          </cell>
        </row>
        <row r="3127">
          <cell r="C3127">
            <v>64818</v>
          </cell>
          <cell r="D3127" t="str">
            <v>C2217</v>
          </cell>
          <cell r="G3127" t="str">
            <v>14/11/2024.C24TNN.00064818</v>
          </cell>
          <cell r="H3127" t="str">
            <v>STANDARD</v>
          </cell>
          <cell r="J3127" t="str">
            <v>Purchasing invoice C24TNN.00064818</v>
          </cell>
          <cell r="K3127">
            <v>986234</v>
          </cell>
          <cell r="L3127">
            <v>45667</v>
          </cell>
        </row>
        <row r="3128">
          <cell r="C3128">
            <v>64819</v>
          </cell>
          <cell r="D3128" t="str">
            <v>C2217</v>
          </cell>
          <cell r="G3128" t="str">
            <v>14/11/2024.C24TNN.00064819</v>
          </cell>
          <cell r="H3128" t="str">
            <v>STANDARD</v>
          </cell>
          <cell r="J3128" t="str">
            <v>Purchasing invoice C24TNN.00064819</v>
          </cell>
          <cell r="K3128">
            <v>1221938</v>
          </cell>
          <cell r="L3128">
            <v>45667</v>
          </cell>
        </row>
        <row r="3129">
          <cell r="C3129">
            <v>64810</v>
          </cell>
          <cell r="D3129" t="str">
            <v>C2217</v>
          </cell>
          <cell r="G3129" t="str">
            <v>23/11/2024.C24TNN.00064810</v>
          </cell>
          <cell r="H3129" t="str">
            <v>STANDARD</v>
          </cell>
          <cell r="J3129" t="str">
            <v>Purchasing invoice C24TNN.00064810</v>
          </cell>
          <cell r="K3129">
            <v>174452</v>
          </cell>
          <cell r="L3129">
            <v>45667</v>
          </cell>
        </row>
        <row r="3130">
          <cell r="C3130">
            <v>64893</v>
          </cell>
          <cell r="D3130" t="str">
            <v>C2217</v>
          </cell>
          <cell r="G3130" t="str">
            <v>15/11/2024.C24TNN.00064893</v>
          </cell>
          <cell r="H3130" t="str">
            <v>STANDARD</v>
          </cell>
          <cell r="J3130" t="str">
            <v>Purchasing invoice C24TNN.00064893</v>
          </cell>
          <cell r="K3130">
            <v>209343</v>
          </cell>
          <cell r="L3130">
            <v>45667</v>
          </cell>
        </row>
        <row r="3131">
          <cell r="C3131">
            <v>64894</v>
          </cell>
          <cell r="D3131" t="str">
            <v>C2217</v>
          </cell>
          <cell r="G3131" t="str">
            <v>15/11/2024.C24TNN.00064894</v>
          </cell>
          <cell r="H3131" t="str">
            <v>STANDARD</v>
          </cell>
          <cell r="J3131" t="str">
            <v>Purchasing invoice C24TNN.00064894</v>
          </cell>
          <cell r="K3131">
            <v>174452</v>
          </cell>
          <cell r="L3131">
            <v>45667</v>
          </cell>
        </row>
        <row r="3132">
          <cell r="C3132">
            <v>64895</v>
          </cell>
          <cell r="D3132" t="str">
            <v>C2217</v>
          </cell>
          <cell r="G3132" t="str">
            <v>15/11/2024.C24TNN.00064895</v>
          </cell>
          <cell r="H3132" t="str">
            <v>STANDARD</v>
          </cell>
          <cell r="J3132" t="str">
            <v>Purchasing invoice C24TNN.00064895</v>
          </cell>
          <cell r="K3132">
            <v>348905</v>
          </cell>
          <cell r="L3132">
            <v>45667</v>
          </cell>
        </row>
        <row r="3133">
          <cell r="C3133">
            <v>64896</v>
          </cell>
          <cell r="D3133" t="str">
            <v>C2217</v>
          </cell>
          <cell r="G3133" t="str">
            <v>15/11/2024.C24TNN.00064896</v>
          </cell>
          <cell r="H3133" t="str">
            <v>STANDARD</v>
          </cell>
          <cell r="J3133" t="str">
            <v>Purchasing invoice C24TNN.00064896</v>
          </cell>
          <cell r="K3133">
            <v>432950</v>
          </cell>
          <cell r="L3133">
            <v>45667</v>
          </cell>
        </row>
        <row r="3134">
          <cell r="C3134">
            <v>64897</v>
          </cell>
          <cell r="D3134" t="str">
            <v>C2217</v>
          </cell>
          <cell r="G3134" t="str">
            <v>15/11/2024.C24TNN.00064897</v>
          </cell>
          <cell r="H3134" t="str">
            <v>STANDARD</v>
          </cell>
          <cell r="J3134" t="str">
            <v>Purchasing invoice C24TNN.00064897</v>
          </cell>
          <cell r="K3134">
            <v>174452</v>
          </cell>
          <cell r="L3134">
            <v>45667</v>
          </cell>
        </row>
        <row r="3135">
          <cell r="C3135">
            <v>64898</v>
          </cell>
          <cell r="D3135" t="str">
            <v>C2217</v>
          </cell>
          <cell r="G3135" t="str">
            <v>15/11/2024.C24TNN.00064898</v>
          </cell>
          <cell r="H3135" t="str">
            <v>STANDARD</v>
          </cell>
          <cell r="J3135" t="str">
            <v>Purchasing invoice C24TNN.00064898</v>
          </cell>
          <cell r="K3135">
            <v>357820</v>
          </cell>
          <cell r="L3135">
            <v>45667</v>
          </cell>
        </row>
        <row r="3136">
          <cell r="C3136">
            <v>64899</v>
          </cell>
          <cell r="D3136" t="str">
            <v>C2217</v>
          </cell>
          <cell r="G3136" t="str">
            <v>15/11/2024.C24TNN.00064899</v>
          </cell>
          <cell r="H3136" t="str">
            <v>STANDARD</v>
          </cell>
          <cell r="J3136" t="str">
            <v>Purchasing invoice C24TNN.00064899</v>
          </cell>
          <cell r="K3136">
            <v>532273</v>
          </cell>
          <cell r="L3136">
            <v>45667</v>
          </cell>
        </row>
        <row r="3137">
          <cell r="C3137">
            <v>64900</v>
          </cell>
          <cell r="D3137" t="str">
            <v>C2217</v>
          </cell>
          <cell r="G3137" t="str">
            <v>15/11/2024.C24TNN.00064900</v>
          </cell>
          <cell r="H3137" t="str">
            <v>STANDARD</v>
          </cell>
          <cell r="J3137" t="str">
            <v>Purchasing invoice C24TNN.00064900</v>
          </cell>
          <cell r="K3137">
            <v>432950</v>
          </cell>
          <cell r="L3137">
            <v>45667</v>
          </cell>
        </row>
        <row r="3138">
          <cell r="C3138">
            <v>64901</v>
          </cell>
          <cell r="D3138" t="str">
            <v>C2217</v>
          </cell>
          <cell r="G3138" t="str">
            <v>15/11/2024.C24TNN.00064901</v>
          </cell>
          <cell r="H3138" t="str">
            <v>STANDARD</v>
          </cell>
          <cell r="J3138" t="str">
            <v>Purchasing invoice C24TNN.00064901</v>
          </cell>
          <cell r="K3138">
            <v>261679</v>
          </cell>
          <cell r="L3138">
            <v>45667</v>
          </cell>
        </row>
        <row r="3139">
          <cell r="C3139">
            <v>64902</v>
          </cell>
          <cell r="D3139" t="str">
            <v>C2217</v>
          </cell>
          <cell r="G3139" t="str">
            <v>15/11/2024.C24TNN.00064902</v>
          </cell>
          <cell r="H3139" t="str">
            <v>STANDARD</v>
          </cell>
          <cell r="J3139" t="str">
            <v>Purchasing invoice C24TNN.00064902</v>
          </cell>
          <cell r="K3139">
            <v>261679</v>
          </cell>
          <cell r="L3139">
            <v>45667</v>
          </cell>
        </row>
        <row r="3140">
          <cell r="C3140">
            <v>64903</v>
          </cell>
          <cell r="D3140" t="str">
            <v>C2217</v>
          </cell>
          <cell r="G3140" t="str">
            <v>15/11/2024.C24TNN.00064903</v>
          </cell>
          <cell r="H3140" t="str">
            <v>STANDARD</v>
          </cell>
          <cell r="J3140" t="str">
            <v>Purchasing invoice C24TNN.00064903</v>
          </cell>
          <cell r="K3140">
            <v>174452</v>
          </cell>
          <cell r="L3140">
            <v>45667</v>
          </cell>
        </row>
        <row r="3141">
          <cell r="C3141">
            <v>64904</v>
          </cell>
          <cell r="D3141" t="str">
            <v>C2217</v>
          </cell>
          <cell r="G3141" t="str">
            <v>15/11/2024.C24TNN.00064904</v>
          </cell>
          <cell r="H3141" t="str">
            <v>STANDARD</v>
          </cell>
          <cell r="J3141" t="str">
            <v>Purchasing invoice C24TNN.00064904</v>
          </cell>
          <cell r="K3141">
            <v>174452</v>
          </cell>
          <cell r="L3141">
            <v>45667</v>
          </cell>
        </row>
        <row r="3142">
          <cell r="C3142">
            <v>64905</v>
          </cell>
          <cell r="D3142" t="str">
            <v>C2217</v>
          </cell>
          <cell r="G3142" t="str">
            <v>15/11/2024.C24TNN.00064905</v>
          </cell>
          <cell r="H3142" t="str">
            <v>STANDARD</v>
          </cell>
          <cell r="J3142" t="str">
            <v>Purchasing invoice C24TNN.00064905</v>
          </cell>
          <cell r="K3142">
            <v>348905</v>
          </cell>
          <cell r="L3142">
            <v>45667</v>
          </cell>
        </row>
        <row r="3143">
          <cell r="C3143">
            <v>64906</v>
          </cell>
          <cell r="D3143" t="str">
            <v>C2217</v>
          </cell>
          <cell r="G3143" t="str">
            <v>15/11/2024.C24TNN.00064906</v>
          </cell>
          <cell r="H3143" t="str">
            <v>STANDARD</v>
          </cell>
          <cell r="J3143" t="str">
            <v>Purchasing invoice C24TNN.00064906</v>
          </cell>
          <cell r="K3143">
            <v>432950</v>
          </cell>
          <cell r="L3143">
            <v>45667</v>
          </cell>
        </row>
        <row r="3144">
          <cell r="C3144">
            <v>64907</v>
          </cell>
          <cell r="D3144" t="str">
            <v>C2217</v>
          </cell>
          <cell r="G3144" t="str">
            <v>15/11/2024.C24TNN.00064907</v>
          </cell>
          <cell r="H3144" t="str">
            <v>STANDARD</v>
          </cell>
          <cell r="J3144" t="str">
            <v>Purchasing invoice C24TNN.00064907</v>
          </cell>
          <cell r="K3144">
            <v>174452</v>
          </cell>
          <cell r="L3144">
            <v>45667</v>
          </cell>
        </row>
        <row r="3145">
          <cell r="C3145">
            <v>64908</v>
          </cell>
          <cell r="D3145" t="str">
            <v>C2217</v>
          </cell>
          <cell r="G3145" t="str">
            <v>15/11/2024.C24TNN.00064908</v>
          </cell>
          <cell r="H3145" t="str">
            <v>STANDARD</v>
          </cell>
          <cell r="J3145" t="str">
            <v>Purchasing invoice C24TNN.00064908</v>
          </cell>
          <cell r="K3145">
            <v>174452</v>
          </cell>
          <cell r="L3145">
            <v>45667</v>
          </cell>
        </row>
        <row r="3146">
          <cell r="C3146">
            <v>64909</v>
          </cell>
          <cell r="D3146" t="str">
            <v>C2217</v>
          </cell>
          <cell r="G3146" t="str">
            <v>15/11/2024.C24TNN.00064909</v>
          </cell>
          <cell r="H3146" t="str">
            <v>STANDARD</v>
          </cell>
          <cell r="J3146" t="str">
            <v>Purchasing invoice C24TNN.00064909</v>
          </cell>
          <cell r="K3146">
            <v>209343</v>
          </cell>
          <cell r="L3146">
            <v>45667</v>
          </cell>
        </row>
        <row r="3147">
          <cell r="C3147">
            <v>64910</v>
          </cell>
          <cell r="D3147" t="str">
            <v>C2217</v>
          </cell>
          <cell r="G3147" t="str">
            <v>15/11/2024.C24TNN.00064910</v>
          </cell>
          <cell r="H3147" t="str">
            <v>STANDARD</v>
          </cell>
          <cell r="J3147" t="str">
            <v>Purchasing invoice C24TNN.00064910</v>
          </cell>
          <cell r="K3147">
            <v>673618</v>
          </cell>
          <cell r="L3147">
            <v>45667</v>
          </cell>
        </row>
        <row r="3148">
          <cell r="C3148">
            <v>64911</v>
          </cell>
          <cell r="D3148" t="str">
            <v>C2217</v>
          </cell>
          <cell r="G3148" t="str">
            <v>15/11/2024.C24TNN.00064911</v>
          </cell>
          <cell r="H3148" t="str">
            <v>STANDARD</v>
          </cell>
          <cell r="J3148" t="str">
            <v>Purchasing invoice C24TNN.00064911</v>
          </cell>
          <cell r="K3148">
            <v>541188</v>
          </cell>
          <cell r="L3148">
            <v>45667</v>
          </cell>
        </row>
        <row r="3149">
          <cell r="C3149">
            <v>64912</v>
          </cell>
          <cell r="D3149" t="str">
            <v>C2217</v>
          </cell>
          <cell r="G3149" t="str">
            <v>15/11/2024.C24TNN.00064912</v>
          </cell>
          <cell r="H3149" t="str">
            <v>STANDARD</v>
          </cell>
          <cell r="J3149" t="str">
            <v>Purchasing invoice C24TNN.00064912</v>
          </cell>
          <cell r="K3149">
            <v>432950</v>
          </cell>
          <cell r="L3149">
            <v>45667</v>
          </cell>
        </row>
        <row r="3150">
          <cell r="C3150">
            <v>64913</v>
          </cell>
          <cell r="D3150" t="str">
            <v>C2217</v>
          </cell>
          <cell r="G3150" t="str">
            <v>15/11/2024.C24TNN.00064913</v>
          </cell>
          <cell r="H3150" t="str">
            <v>STANDARD</v>
          </cell>
          <cell r="J3150" t="str">
            <v>Purchasing invoice C24TNN.00064913</v>
          </cell>
          <cell r="K3150">
            <v>432950</v>
          </cell>
          <cell r="L3150">
            <v>45667</v>
          </cell>
        </row>
        <row r="3151">
          <cell r="C3151">
            <v>65185</v>
          </cell>
          <cell r="D3151" t="str">
            <v>C2217</v>
          </cell>
          <cell r="G3151" t="str">
            <v>16/11/2024.C24TNN.00065185</v>
          </cell>
          <cell r="H3151" t="str">
            <v>STANDARD</v>
          </cell>
          <cell r="J3151" t="str">
            <v>Purchasing invoice C24TNN.00065185</v>
          </cell>
          <cell r="K3151">
            <v>139562</v>
          </cell>
          <cell r="L3151">
            <v>45667</v>
          </cell>
        </row>
        <row r="3152">
          <cell r="C3152">
            <v>65225</v>
          </cell>
          <cell r="D3152" t="str">
            <v>C2217</v>
          </cell>
          <cell r="G3152" t="str">
            <v>18/11/2024.C24TNN.00065225</v>
          </cell>
          <cell r="H3152" t="str">
            <v>STANDARD</v>
          </cell>
          <cell r="J3152" t="str">
            <v>Purchasing invoice C24TNN.00065225</v>
          </cell>
          <cell r="K3152">
            <v>523357</v>
          </cell>
          <cell r="L3152">
            <v>45667</v>
          </cell>
        </row>
        <row r="3153">
          <cell r="C3153">
            <v>65226</v>
          </cell>
          <cell r="D3153" t="str">
            <v>C2217</v>
          </cell>
          <cell r="G3153" t="str">
            <v>18/11/2024.C24TNN.00065226</v>
          </cell>
          <cell r="H3153" t="str">
            <v>STANDARD</v>
          </cell>
          <cell r="J3153" t="str">
            <v>Purchasing invoice C24TNN.00065226</v>
          </cell>
          <cell r="K3153">
            <v>1169602</v>
          </cell>
          <cell r="L3153">
            <v>45667</v>
          </cell>
        </row>
        <row r="3154">
          <cell r="C3154">
            <v>65227</v>
          </cell>
          <cell r="D3154" t="str">
            <v>C2217</v>
          </cell>
          <cell r="G3154" t="str">
            <v>18/11/2024.C24TNN.00065227</v>
          </cell>
          <cell r="H3154" t="str">
            <v>STANDARD</v>
          </cell>
          <cell r="J3154" t="str">
            <v>Purchasing invoice C24TNN.00065227</v>
          </cell>
          <cell r="K3154">
            <v>282690</v>
          </cell>
          <cell r="L3154">
            <v>45667</v>
          </cell>
        </row>
        <row r="3155">
          <cell r="C3155">
            <v>65228</v>
          </cell>
          <cell r="D3155" t="str">
            <v>C2217</v>
          </cell>
          <cell r="G3155" t="str">
            <v>18/11/2024.C24TNN.00065228</v>
          </cell>
          <cell r="H3155" t="str">
            <v>STANDARD</v>
          </cell>
          <cell r="J3155" t="str">
            <v>Purchasing invoice C24TNN.00065228</v>
          </cell>
          <cell r="K3155">
            <v>541188</v>
          </cell>
          <cell r="L3155">
            <v>45667</v>
          </cell>
        </row>
        <row r="3156">
          <cell r="C3156">
            <v>65230</v>
          </cell>
          <cell r="D3156" t="str">
            <v>C2217</v>
          </cell>
          <cell r="G3156" t="str">
            <v>18/11/2024.C24TNN.00065230</v>
          </cell>
          <cell r="H3156" t="str">
            <v>STANDARD</v>
          </cell>
          <cell r="J3156" t="str">
            <v>Purchasing invoice C24TNN.00065230</v>
          </cell>
          <cell r="K3156">
            <v>715640</v>
          </cell>
          <cell r="L3156">
            <v>45667</v>
          </cell>
        </row>
        <row r="3157">
          <cell r="C3157">
            <v>65231</v>
          </cell>
          <cell r="D3157" t="str">
            <v>C2217</v>
          </cell>
          <cell r="G3157" t="str">
            <v>18/11/2024.C24TNN.00065231</v>
          </cell>
          <cell r="H3157" t="str">
            <v>STANDARD</v>
          </cell>
          <cell r="J3157" t="str">
            <v>Purchasing invoice C24TNN.00065231</v>
          </cell>
          <cell r="K3157">
            <v>802867</v>
          </cell>
          <cell r="L3157">
            <v>45667</v>
          </cell>
        </row>
        <row r="3158">
          <cell r="C3158">
            <v>65232</v>
          </cell>
          <cell r="D3158" t="str">
            <v>C2217</v>
          </cell>
          <cell r="G3158" t="str">
            <v>18/11/2024.C24TNN.00065232</v>
          </cell>
          <cell r="H3158" t="str">
            <v>STANDARD</v>
          </cell>
          <cell r="J3158" t="str">
            <v>Purchasing invoice C24TNN.00065232</v>
          </cell>
          <cell r="K3158">
            <v>174452</v>
          </cell>
          <cell r="L3158">
            <v>45667</v>
          </cell>
        </row>
        <row r="3159">
          <cell r="C3159">
            <v>65233</v>
          </cell>
          <cell r="D3159" t="str">
            <v>C2217</v>
          </cell>
          <cell r="G3159" t="str">
            <v>18/11/2024.C24TNN.00065233</v>
          </cell>
          <cell r="H3159" t="str">
            <v>STANDARD</v>
          </cell>
          <cell r="J3159" t="str">
            <v>Purchasing invoice C24TNN.00065233</v>
          </cell>
          <cell r="K3159">
            <v>174452</v>
          </cell>
          <cell r="L3159">
            <v>45667</v>
          </cell>
        </row>
        <row r="3160">
          <cell r="C3160">
            <v>65234</v>
          </cell>
          <cell r="D3160" t="str">
            <v>C2217</v>
          </cell>
          <cell r="G3160" t="str">
            <v>18/11/2024.C24TNN.00065234</v>
          </cell>
          <cell r="H3160" t="str">
            <v>STANDARD</v>
          </cell>
          <cell r="J3160" t="str">
            <v>Purchasing invoice C24TNN.00065234</v>
          </cell>
          <cell r="K3160">
            <v>607403</v>
          </cell>
          <cell r="L3160">
            <v>45667</v>
          </cell>
        </row>
        <row r="3161">
          <cell r="C3161">
            <v>65235</v>
          </cell>
          <cell r="D3161" t="str">
            <v>C2217</v>
          </cell>
          <cell r="G3161" t="str">
            <v>18/11/2024.C24TNN.00065235</v>
          </cell>
          <cell r="H3161" t="str">
            <v>STANDARD</v>
          </cell>
          <cell r="J3161" t="str">
            <v>Purchasing invoice C24TNN.00065235</v>
          </cell>
          <cell r="K3161">
            <v>139562</v>
          </cell>
          <cell r="L3161">
            <v>45667</v>
          </cell>
        </row>
        <row r="3162">
          <cell r="C3162">
            <v>65236</v>
          </cell>
          <cell r="D3162" t="str">
            <v>C2217</v>
          </cell>
          <cell r="G3162" t="str">
            <v>18/11/2024.C24TNN.00065236</v>
          </cell>
          <cell r="H3162" t="str">
            <v>STANDARD</v>
          </cell>
          <cell r="J3162" t="str">
            <v>Purchasing invoice C24TNN.00065236</v>
          </cell>
          <cell r="K3162">
            <v>537622</v>
          </cell>
          <cell r="L3162">
            <v>45667</v>
          </cell>
        </row>
        <row r="3163">
          <cell r="C3163">
            <v>65237</v>
          </cell>
          <cell r="D3163" t="str">
            <v>C2217</v>
          </cell>
          <cell r="G3163" t="str">
            <v>18/11/2024.C24TNN.00065237</v>
          </cell>
          <cell r="H3163" t="str">
            <v>STANDARD</v>
          </cell>
          <cell r="J3163" t="str">
            <v>Purchasing invoice C24TNN.00065237</v>
          </cell>
          <cell r="K3163">
            <v>520177</v>
          </cell>
          <cell r="L3163">
            <v>45667</v>
          </cell>
        </row>
        <row r="3164">
          <cell r="C3164">
            <v>65238</v>
          </cell>
          <cell r="D3164" t="str">
            <v>C2217</v>
          </cell>
          <cell r="G3164" t="str">
            <v>18/11/2024.C24TNN.00065238</v>
          </cell>
          <cell r="H3164" t="str">
            <v>STANDARD</v>
          </cell>
          <cell r="J3164" t="str">
            <v>Purchasing invoice C24TNN.00065238</v>
          </cell>
          <cell r="K3164">
            <v>174452</v>
          </cell>
          <cell r="L3164">
            <v>45667</v>
          </cell>
        </row>
        <row r="3165">
          <cell r="C3165">
            <v>65239</v>
          </cell>
          <cell r="D3165" t="str">
            <v>C2217</v>
          </cell>
          <cell r="G3165" t="str">
            <v>18/11/2024.C24TNN.00065239</v>
          </cell>
          <cell r="H3165" t="str">
            <v>STANDARD</v>
          </cell>
          <cell r="J3165" t="str">
            <v>Purchasing invoice C24TNN.00065239</v>
          </cell>
          <cell r="K3165">
            <v>607403</v>
          </cell>
          <cell r="L3165">
            <v>45667</v>
          </cell>
        </row>
        <row r="3166">
          <cell r="C3166">
            <v>65240</v>
          </cell>
          <cell r="D3166" t="str">
            <v>C2217</v>
          </cell>
          <cell r="G3166" t="str">
            <v>18/11/2024.C24TNN.00065240</v>
          </cell>
          <cell r="H3166" t="str">
            <v>STANDARD</v>
          </cell>
          <cell r="J3166" t="str">
            <v>Purchasing invoice C24TNN.00065240</v>
          </cell>
          <cell r="K3166">
            <v>267028</v>
          </cell>
          <cell r="L3166">
            <v>45667</v>
          </cell>
        </row>
        <row r="3167">
          <cell r="C3167">
            <v>65241</v>
          </cell>
          <cell r="D3167" t="str">
            <v>C2217</v>
          </cell>
          <cell r="G3167" t="str">
            <v>18/11/2024.C24TNN.00065241</v>
          </cell>
          <cell r="H3167" t="str">
            <v>STANDARD</v>
          </cell>
          <cell r="J3167" t="str">
            <v>Purchasing invoice C24TNN.00065241</v>
          </cell>
          <cell r="K3167">
            <v>174452</v>
          </cell>
          <cell r="L3167">
            <v>45667</v>
          </cell>
        </row>
        <row r="3168">
          <cell r="C3168">
            <v>65242</v>
          </cell>
          <cell r="D3168" t="str">
            <v>C2217</v>
          </cell>
          <cell r="G3168" t="str">
            <v>18/11/2024.C24TNN.00065242</v>
          </cell>
          <cell r="H3168" t="str">
            <v>STANDARD</v>
          </cell>
          <cell r="J3168" t="str">
            <v>Purchasing invoice C24TNN.00065242</v>
          </cell>
          <cell r="K3168">
            <v>348905</v>
          </cell>
          <cell r="L3168">
            <v>45667</v>
          </cell>
        </row>
        <row r="3169">
          <cell r="C3169">
            <v>65243</v>
          </cell>
          <cell r="D3169" t="str">
            <v>C2217</v>
          </cell>
          <cell r="G3169" t="str">
            <v>18/11/2024.C24TNN.00065243</v>
          </cell>
          <cell r="H3169" t="str">
            <v>STANDARD</v>
          </cell>
          <cell r="J3169" t="str">
            <v>Purchasing invoice C24TNN.00065243</v>
          </cell>
          <cell r="K3169">
            <v>445046</v>
          </cell>
          <cell r="L3169">
            <v>45667</v>
          </cell>
        </row>
        <row r="3170">
          <cell r="C3170">
            <v>65244</v>
          </cell>
          <cell r="D3170" t="str">
            <v>C2217</v>
          </cell>
          <cell r="G3170" t="str">
            <v>18/11/2024.C24TNN.00065244</v>
          </cell>
          <cell r="H3170" t="str">
            <v>STANDARD</v>
          </cell>
          <cell r="J3170" t="str">
            <v>Purchasing invoice C24TNN.00065244</v>
          </cell>
          <cell r="K3170">
            <v>348905</v>
          </cell>
          <cell r="L3170">
            <v>45667</v>
          </cell>
        </row>
        <row r="3171">
          <cell r="C3171">
            <v>65245</v>
          </cell>
          <cell r="D3171" t="str">
            <v>C2217</v>
          </cell>
          <cell r="G3171" t="str">
            <v>18/11/2024.C24TNN.00065245</v>
          </cell>
          <cell r="H3171" t="str">
            <v>STANDARD</v>
          </cell>
          <cell r="J3171" t="str">
            <v>Purchasing invoice C24TNN.00065245</v>
          </cell>
          <cell r="K3171">
            <v>174452</v>
          </cell>
          <cell r="L3171">
            <v>45667</v>
          </cell>
        </row>
        <row r="3172">
          <cell r="C3172">
            <v>65246</v>
          </cell>
          <cell r="D3172" t="str">
            <v>C2217</v>
          </cell>
          <cell r="G3172" t="str">
            <v>18/11/2024.C24TNN.00065246</v>
          </cell>
          <cell r="H3172" t="str">
            <v>STANDARD</v>
          </cell>
          <cell r="J3172" t="str">
            <v>Purchasing invoice C24TNN.00065246</v>
          </cell>
          <cell r="K3172">
            <v>336809</v>
          </cell>
          <cell r="L3172">
            <v>45667</v>
          </cell>
        </row>
        <row r="3173">
          <cell r="C3173">
            <v>65247</v>
          </cell>
          <cell r="D3173" t="str">
            <v>C2217</v>
          </cell>
          <cell r="G3173" t="str">
            <v>18/11/2024.C24TNN.00065247</v>
          </cell>
          <cell r="H3173" t="str">
            <v>STANDARD</v>
          </cell>
          <cell r="J3173" t="str">
            <v>Purchasing invoice C24TNN.00065247</v>
          </cell>
          <cell r="K3173">
            <v>348905</v>
          </cell>
          <cell r="L3173">
            <v>45667</v>
          </cell>
        </row>
        <row r="3174">
          <cell r="C3174">
            <v>65248</v>
          </cell>
          <cell r="D3174" t="str">
            <v>C2217</v>
          </cell>
          <cell r="G3174" t="str">
            <v>18/11/2024.C24TNN.00065248</v>
          </cell>
          <cell r="H3174" t="str">
            <v>STANDARD</v>
          </cell>
          <cell r="J3174" t="str">
            <v>Purchasing invoice C24TNN.00065248</v>
          </cell>
          <cell r="K3174">
            <v>174452</v>
          </cell>
          <cell r="L3174">
            <v>45667</v>
          </cell>
        </row>
        <row r="3175">
          <cell r="C3175">
            <v>65249</v>
          </cell>
          <cell r="D3175" t="str">
            <v>C2217</v>
          </cell>
          <cell r="G3175" t="str">
            <v>18/11/2024.C24TNN.00065249</v>
          </cell>
          <cell r="H3175" t="str">
            <v>STANDARD</v>
          </cell>
          <cell r="J3175" t="str">
            <v>Purchasing invoice C24TNN.00065249</v>
          </cell>
          <cell r="K3175">
            <v>541188</v>
          </cell>
          <cell r="L3175">
            <v>45667</v>
          </cell>
        </row>
        <row r="3176">
          <cell r="C3176">
            <v>65250</v>
          </cell>
          <cell r="D3176" t="str">
            <v>C2217</v>
          </cell>
          <cell r="G3176" t="str">
            <v>18/11/2024.C24TNN.00065250</v>
          </cell>
          <cell r="H3176" t="str">
            <v>STANDARD</v>
          </cell>
          <cell r="J3176" t="str">
            <v>Purchasing invoice C24TNN.00065250</v>
          </cell>
          <cell r="K3176">
            <v>464275</v>
          </cell>
          <cell r="L3176">
            <v>45667</v>
          </cell>
        </row>
        <row r="3177">
          <cell r="C3177">
            <v>65251</v>
          </cell>
          <cell r="D3177" t="str">
            <v>C2217</v>
          </cell>
          <cell r="G3177" t="str">
            <v>18/11/2024.C24TNN.00065251</v>
          </cell>
          <cell r="H3177" t="str">
            <v>STANDARD</v>
          </cell>
          <cell r="J3177" t="str">
            <v>Purchasing invoice C24TNN.00065251</v>
          </cell>
          <cell r="K3177">
            <v>432950</v>
          </cell>
          <cell r="L3177">
            <v>45667</v>
          </cell>
        </row>
        <row r="3178">
          <cell r="C3178">
            <v>65252</v>
          </cell>
          <cell r="D3178" t="str">
            <v>C2217</v>
          </cell>
          <cell r="G3178" t="str">
            <v>18/11/2024.C24TNN.00065252</v>
          </cell>
          <cell r="H3178" t="str">
            <v>STANDARD</v>
          </cell>
          <cell r="J3178" t="str">
            <v>Purchasing invoice C24TNN.00065252</v>
          </cell>
          <cell r="K3178">
            <v>445046</v>
          </cell>
          <cell r="L3178">
            <v>45667</v>
          </cell>
        </row>
        <row r="3179">
          <cell r="C3179">
            <v>65253</v>
          </cell>
          <cell r="D3179" t="str">
            <v>C2217</v>
          </cell>
          <cell r="G3179" t="str">
            <v>18/11/2024.C24TNN.00065253</v>
          </cell>
          <cell r="H3179" t="str">
            <v>STANDARD</v>
          </cell>
          <cell r="J3179" t="str">
            <v>Purchasing invoice C24TNN.00065253</v>
          </cell>
          <cell r="K3179">
            <v>174452</v>
          </cell>
          <cell r="L3179">
            <v>45667</v>
          </cell>
        </row>
        <row r="3180">
          <cell r="C3180">
            <v>65254</v>
          </cell>
          <cell r="D3180" t="str">
            <v>C2217</v>
          </cell>
          <cell r="G3180" t="str">
            <v>18/11/2024.C24TNN.00065254</v>
          </cell>
          <cell r="H3180" t="str">
            <v>STANDARD</v>
          </cell>
          <cell r="J3180" t="str">
            <v>Purchasing invoice C24TNN.00065254</v>
          </cell>
          <cell r="K3180">
            <v>348905</v>
          </cell>
          <cell r="L3180">
            <v>45667</v>
          </cell>
        </row>
        <row r="3181">
          <cell r="C3181">
            <v>65255</v>
          </cell>
          <cell r="D3181" t="str">
            <v>C2217</v>
          </cell>
          <cell r="G3181" t="str">
            <v>18/11/2024.C24TNN.00065255</v>
          </cell>
          <cell r="H3181" t="str">
            <v>STANDARD</v>
          </cell>
          <cell r="J3181" t="str">
            <v>Purchasing invoice C24TNN.00065255</v>
          </cell>
          <cell r="K3181">
            <v>541188</v>
          </cell>
          <cell r="L3181">
            <v>45667</v>
          </cell>
        </row>
        <row r="3182">
          <cell r="C3182">
            <v>65256</v>
          </cell>
          <cell r="D3182" t="str">
            <v>C2217</v>
          </cell>
          <cell r="G3182" t="str">
            <v>18/11/2024.C24TNN.00065256</v>
          </cell>
          <cell r="H3182" t="str">
            <v>STANDARD</v>
          </cell>
          <cell r="J3182" t="str">
            <v>Purchasing invoice C24TNN.00065256</v>
          </cell>
          <cell r="K3182">
            <v>174452</v>
          </cell>
          <cell r="L3182">
            <v>45667</v>
          </cell>
        </row>
        <row r="3183">
          <cell r="C3183">
            <v>65257</v>
          </cell>
          <cell r="D3183" t="str">
            <v>C2217</v>
          </cell>
          <cell r="G3183" t="str">
            <v>18/11/2024.C24TNN.00065257</v>
          </cell>
          <cell r="H3183" t="str">
            <v>STANDARD</v>
          </cell>
          <cell r="J3183" t="str">
            <v>Purchasing invoice C24TNN.00065257</v>
          </cell>
          <cell r="K3183">
            <v>282690</v>
          </cell>
          <cell r="L3183">
            <v>45667</v>
          </cell>
        </row>
        <row r="3184">
          <cell r="C3184">
            <v>65258</v>
          </cell>
          <cell r="D3184" t="str">
            <v>C2217</v>
          </cell>
          <cell r="G3184" t="str">
            <v>18/11/2024.C24TNN.00065258</v>
          </cell>
          <cell r="H3184" t="str">
            <v>STANDARD</v>
          </cell>
          <cell r="J3184" t="str">
            <v>Purchasing invoice C24TNN.00065258</v>
          </cell>
          <cell r="K3184">
            <v>209343</v>
          </cell>
          <cell r="L3184">
            <v>45667</v>
          </cell>
        </row>
        <row r="3185">
          <cell r="C3185">
            <v>65259</v>
          </cell>
          <cell r="D3185" t="str">
            <v>C2217</v>
          </cell>
          <cell r="G3185" t="str">
            <v>18/11/2024.C24TNN.00065259</v>
          </cell>
          <cell r="H3185" t="str">
            <v>STANDARD</v>
          </cell>
          <cell r="J3185" t="str">
            <v>Purchasing invoice C24TNN.00065259</v>
          </cell>
          <cell r="K3185">
            <v>174452</v>
          </cell>
          <cell r="L3185">
            <v>45667</v>
          </cell>
        </row>
        <row r="3186">
          <cell r="C3186">
            <v>65260</v>
          </cell>
          <cell r="D3186" t="str">
            <v>C2217</v>
          </cell>
          <cell r="G3186" t="str">
            <v>18/11/2024.C24TNN.00065260</v>
          </cell>
          <cell r="H3186" t="str">
            <v>STANDARD</v>
          </cell>
          <cell r="J3186" t="str">
            <v>Purchasing invoice C24TNN.00065260</v>
          </cell>
          <cell r="K3186">
            <v>432950</v>
          </cell>
          <cell r="L3186">
            <v>45667</v>
          </cell>
        </row>
        <row r="3187">
          <cell r="C3187">
            <v>65261</v>
          </cell>
          <cell r="D3187" t="str">
            <v>C2217</v>
          </cell>
          <cell r="G3187" t="str">
            <v>18/11/2024.C24TNN.00065261</v>
          </cell>
          <cell r="H3187" t="str">
            <v>STANDARD</v>
          </cell>
          <cell r="J3187" t="str">
            <v>Purchasing invoice C24TNN.00065261</v>
          </cell>
          <cell r="K3187">
            <v>572512</v>
          </cell>
          <cell r="L3187">
            <v>45667</v>
          </cell>
        </row>
        <row r="3188">
          <cell r="C3188">
            <v>65263</v>
          </cell>
          <cell r="D3188" t="str">
            <v>C2217</v>
          </cell>
          <cell r="G3188" t="str">
            <v>18/11/2024.C24TNN.00065263</v>
          </cell>
          <cell r="H3188" t="str">
            <v>STANDARD</v>
          </cell>
          <cell r="J3188" t="str">
            <v>Purchasing invoice C24TNN.00065263</v>
          </cell>
          <cell r="K3188">
            <v>432950</v>
          </cell>
          <cell r="L3188">
            <v>45667</v>
          </cell>
        </row>
        <row r="3189">
          <cell r="C3189">
            <v>65264</v>
          </cell>
          <cell r="D3189" t="str">
            <v>C2217</v>
          </cell>
          <cell r="G3189" t="str">
            <v>18/11/2024.C24TNN.00065264</v>
          </cell>
          <cell r="H3189" t="str">
            <v>STANDARD</v>
          </cell>
          <cell r="J3189" t="str">
            <v>Purchasing invoice C24TNN.00065264</v>
          </cell>
          <cell r="K3189">
            <v>619499</v>
          </cell>
          <cell r="L3189">
            <v>45667</v>
          </cell>
        </row>
        <row r="3190">
          <cell r="C3190">
            <v>65265</v>
          </cell>
          <cell r="D3190" t="str">
            <v>C2217</v>
          </cell>
          <cell r="G3190" t="str">
            <v>18/11/2024.C24TNN.00065265</v>
          </cell>
          <cell r="H3190" t="str">
            <v>STANDARD</v>
          </cell>
          <cell r="J3190" t="str">
            <v>Purchasing invoice C24TNN.00065265</v>
          </cell>
          <cell r="K3190">
            <v>174452</v>
          </cell>
          <cell r="L3190">
            <v>45667</v>
          </cell>
        </row>
        <row r="3191">
          <cell r="C3191">
            <v>65266</v>
          </cell>
          <cell r="D3191" t="str">
            <v>C2217</v>
          </cell>
          <cell r="G3191" t="str">
            <v>18/11/2024.C24TNN.00065266</v>
          </cell>
          <cell r="H3191" t="str">
            <v>STANDARD</v>
          </cell>
          <cell r="J3191" t="str">
            <v>Purchasing invoice C24TNN.00065266</v>
          </cell>
          <cell r="K3191">
            <v>261679</v>
          </cell>
          <cell r="L3191">
            <v>45667</v>
          </cell>
        </row>
        <row r="3192">
          <cell r="C3192">
            <v>65267</v>
          </cell>
          <cell r="D3192" t="str">
            <v>C2217</v>
          </cell>
          <cell r="G3192" t="str">
            <v>18/11/2024.C24TNN.00065267</v>
          </cell>
          <cell r="H3192" t="str">
            <v>STANDARD</v>
          </cell>
          <cell r="J3192" t="str">
            <v>Purchasing invoice C24TNN.00065267</v>
          </cell>
          <cell r="K3192">
            <v>348905</v>
          </cell>
          <cell r="L3192">
            <v>45667</v>
          </cell>
        </row>
        <row r="3193">
          <cell r="C3193">
            <v>65268</v>
          </cell>
          <cell r="D3193" t="str">
            <v>C2217</v>
          </cell>
          <cell r="G3193" t="str">
            <v>18/11/2024.C24TNN.00065268</v>
          </cell>
          <cell r="H3193" t="str">
            <v>STANDARD</v>
          </cell>
          <cell r="J3193" t="str">
            <v>Purchasing invoice C24TNN.00065268</v>
          </cell>
          <cell r="K3193">
            <v>174452</v>
          </cell>
          <cell r="L3193">
            <v>45667</v>
          </cell>
        </row>
        <row r="3194">
          <cell r="C3194">
            <v>65269</v>
          </cell>
          <cell r="D3194" t="str">
            <v>C2217</v>
          </cell>
          <cell r="G3194" t="str">
            <v>18/11/2024.C24TNN.00065269</v>
          </cell>
          <cell r="H3194" t="str">
            <v>STANDARD</v>
          </cell>
          <cell r="J3194" t="str">
            <v>Purchasing invoice C24TNN.00065269</v>
          </cell>
          <cell r="K3194">
            <v>499165</v>
          </cell>
          <cell r="L3194">
            <v>45667</v>
          </cell>
        </row>
        <row r="3195">
          <cell r="C3195">
            <v>65270</v>
          </cell>
          <cell r="D3195" t="str">
            <v>C2217</v>
          </cell>
          <cell r="G3195" t="str">
            <v>18/11/2024.C24TNN.00065270</v>
          </cell>
          <cell r="H3195" t="str">
            <v>STANDARD</v>
          </cell>
          <cell r="J3195" t="str">
            <v>Purchasing invoice C24TNN.00065270</v>
          </cell>
          <cell r="K3195">
            <v>499165</v>
          </cell>
          <cell r="L3195">
            <v>45667</v>
          </cell>
        </row>
        <row r="3196">
          <cell r="C3196">
            <v>65271</v>
          </cell>
          <cell r="D3196" t="str">
            <v>C2217</v>
          </cell>
          <cell r="G3196" t="str">
            <v>18/11/2024.C24TNN.00065271</v>
          </cell>
          <cell r="H3196" t="str">
            <v>STANDARD</v>
          </cell>
          <cell r="J3196" t="str">
            <v>Purchasing invoice C24TNN.00065271</v>
          </cell>
          <cell r="K3196">
            <v>348905</v>
          </cell>
          <cell r="L3196">
            <v>45667</v>
          </cell>
        </row>
        <row r="3197">
          <cell r="C3197">
            <v>65262</v>
          </cell>
          <cell r="D3197" t="str">
            <v>C2217</v>
          </cell>
          <cell r="G3197" t="str">
            <v>23/11/2024.C24TNN.00065262</v>
          </cell>
          <cell r="H3197" t="str">
            <v>STANDARD</v>
          </cell>
          <cell r="J3197" t="str">
            <v>Purchasing invoice C24TNN.00065262</v>
          </cell>
          <cell r="K3197">
            <v>174452</v>
          </cell>
          <cell r="L3197">
            <v>45667</v>
          </cell>
        </row>
        <row r="3198">
          <cell r="C3198">
            <v>65272</v>
          </cell>
          <cell r="D3198" t="str">
            <v>C2217</v>
          </cell>
          <cell r="G3198" t="str">
            <v>23/11/2024.C24TNN.00065272</v>
          </cell>
          <cell r="H3198" t="str">
            <v>STANDARD</v>
          </cell>
          <cell r="J3198" t="str">
            <v>Purchasing invoice C24TNN.00065272</v>
          </cell>
          <cell r="K3198">
            <v>139562</v>
          </cell>
          <cell r="L3198">
            <v>45667</v>
          </cell>
        </row>
        <row r="3199">
          <cell r="C3199">
            <v>65366</v>
          </cell>
          <cell r="D3199" t="str">
            <v>C2217</v>
          </cell>
          <cell r="G3199" t="str">
            <v>19/11/2024.C24TNN.00065366</v>
          </cell>
          <cell r="H3199" t="str">
            <v>STANDARD</v>
          </cell>
          <cell r="J3199" t="str">
            <v>Purchasing invoice C24TNN.00065366</v>
          </cell>
          <cell r="K3199">
            <v>464275</v>
          </cell>
          <cell r="L3199">
            <v>45667</v>
          </cell>
        </row>
        <row r="3200">
          <cell r="C3200">
            <v>65367</v>
          </cell>
          <cell r="D3200" t="str">
            <v>C2217</v>
          </cell>
          <cell r="G3200" t="str">
            <v>19/11/2024.C24TNN.00065367</v>
          </cell>
          <cell r="H3200" t="str">
            <v>STANDARD</v>
          </cell>
          <cell r="J3200" t="str">
            <v>Purchasing invoice C24TNN.00065367</v>
          </cell>
          <cell r="K3200">
            <v>541188</v>
          </cell>
          <cell r="L3200">
            <v>45667</v>
          </cell>
        </row>
        <row r="3201">
          <cell r="C3201">
            <v>65368</v>
          </cell>
          <cell r="D3201" t="str">
            <v>C2217</v>
          </cell>
          <cell r="G3201" t="str">
            <v>19/11/2024.C24TNN.00065368</v>
          </cell>
          <cell r="H3201" t="str">
            <v>STANDARD</v>
          </cell>
          <cell r="J3201" t="str">
            <v>Purchasing invoice C24TNN.00065368</v>
          </cell>
          <cell r="K3201">
            <v>174452</v>
          </cell>
          <cell r="L3201">
            <v>45667</v>
          </cell>
        </row>
        <row r="3202">
          <cell r="C3202">
            <v>65369</v>
          </cell>
          <cell r="D3202" t="str">
            <v>C2217</v>
          </cell>
          <cell r="G3202" t="str">
            <v>19/11/2024.C24TNN.00065369</v>
          </cell>
          <cell r="H3202" t="str">
            <v>STANDARD</v>
          </cell>
          <cell r="J3202" t="str">
            <v>Purchasing invoice C24TNN.00065369</v>
          </cell>
          <cell r="K3202">
            <v>174452</v>
          </cell>
          <cell r="L3202">
            <v>45667</v>
          </cell>
        </row>
        <row r="3203">
          <cell r="C3203">
            <v>65370</v>
          </cell>
          <cell r="D3203" t="str">
            <v>C2217</v>
          </cell>
          <cell r="G3203" t="str">
            <v>19/11/2024.C24TNN.00065370</v>
          </cell>
          <cell r="H3203" t="str">
            <v>STANDARD</v>
          </cell>
          <cell r="J3203" t="str">
            <v>Purchasing invoice C24TNN.00065370</v>
          </cell>
          <cell r="K3203">
            <v>174452</v>
          </cell>
          <cell r="L3203">
            <v>45667</v>
          </cell>
        </row>
        <row r="3204">
          <cell r="C3204">
            <v>65371</v>
          </cell>
          <cell r="D3204" t="str">
            <v>C2217</v>
          </cell>
          <cell r="G3204" t="str">
            <v>19/11/2024.C24TNN.00065371</v>
          </cell>
          <cell r="H3204" t="str">
            <v>STANDARD</v>
          </cell>
          <cell r="J3204" t="str">
            <v>Purchasing invoice C24TNN.00065371</v>
          </cell>
          <cell r="K3204">
            <v>541188</v>
          </cell>
          <cell r="L3204">
            <v>45667</v>
          </cell>
        </row>
        <row r="3205">
          <cell r="C3205">
            <v>65372</v>
          </cell>
          <cell r="D3205" t="str">
            <v>C2217</v>
          </cell>
          <cell r="G3205" t="str">
            <v>19/11/2024.C24TNN.00065372</v>
          </cell>
          <cell r="H3205" t="str">
            <v>STANDARD</v>
          </cell>
          <cell r="J3205" t="str">
            <v>Purchasing invoice C24TNN.00065372</v>
          </cell>
          <cell r="K3205">
            <v>445046</v>
          </cell>
          <cell r="L3205">
            <v>45667</v>
          </cell>
        </row>
        <row r="3206">
          <cell r="C3206">
            <v>65376</v>
          </cell>
          <cell r="D3206" t="str">
            <v>C2217</v>
          </cell>
          <cell r="G3206" t="str">
            <v>19/11/2024.C24TNN.00065376</v>
          </cell>
          <cell r="H3206" t="str">
            <v>STANDARD</v>
          </cell>
          <cell r="J3206" t="str">
            <v>Purchasing invoice C24TNN.00065376</v>
          </cell>
          <cell r="K3206">
            <v>432950</v>
          </cell>
          <cell r="L3206">
            <v>45667</v>
          </cell>
        </row>
        <row r="3207">
          <cell r="C3207">
            <v>65377</v>
          </cell>
          <cell r="D3207" t="str">
            <v>C2217</v>
          </cell>
          <cell r="G3207" t="str">
            <v>19/11/2024.C24TNN.00065377</v>
          </cell>
          <cell r="H3207" t="str">
            <v>STANDARD</v>
          </cell>
          <cell r="J3207" t="str">
            <v>Purchasing invoice C24TNN.00065377</v>
          </cell>
          <cell r="K3207">
            <v>445046</v>
          </cell>
          <cell r="L3207">
            <v>45667</v>
          </cell>
        </row>
        <row r="3208">
          <cell r="C3208">
            <v>65378</v>
          </cell>
          <cell r="D3208" t="str">
            <v>C2217</v>
          </cell>
          <cell r="G3208" t="str">
            <v>19/11/2024.C24TNN.00065378</v>
          </cell>
          <cell r="H3208" t="str">
            <v>STANDARD</v>
          </cell>
          <cell r="J3208" t="str">
            <v>Purchasing invoice C24TNN.00065378</v>
          </cell>
          <cell r="K3208">
            <v>432950</v>
          </cell>
          <cell r="L3208">
            <v>45667</v>
          </cell>
        </row>
        <row r="3209">
          <cell r="C3209">
            <v>65379</v>
          </cell>
          <cell r="D3209" t="str">
            <v>C2217</v>
          </cell>
          <cell r="G3209" t="str">
            <v>19/11/2024.C24TNN.00065379</v>
          </cell>
          <cell r="H3209" t="str">
            <v>STANDARD</v>
          </cell>
          <cell r="J3209" t="str">
            <v>Purchasing invoice C24TNN.00065379</v>
          </cell>
          <cell r="K3209">
            <v>174452</v>
          </cell>
          <cell r="L3209">
            <v>45667</v>
          </cell>
        </row>
        <row r="3210">
          <cell r="C3210">
            <v>65380</v>
          </cell>
          <cell r="D3210" t="str">
            <v>C2217</v>
          </cell>
          <cell r="G3210" t="str">
            <v>19/11/2024.C24TNN.00065380</v>
          </cell>
          <cell r="H3210" t="str">
            <v>STANDARD</v>
          </cell>
          <cell r="J3210" t="str">
            <v>Purchasing invoice C24TNN.00065380</v>
          </cell>
          <cell r="K3210">
            <v>174452</v>
          </cell>
          <cell r="L3210">
            <v>45667</v>
          </cell>
        </row>
        <row r="3211">
          <cell r="C3211">
            <v>65381</v>
          </cell>
          <cell r="D3211" t="str">
            <v>C2217</v>
          </cell>
          <cell r="G3211" t="str">
            <v>19/11/2024.C24TNN.00065381</v>
          </cell>
          <cell r="H3211" t="str">
            <v>STANDARD</v>
          </cell>
          <cell r="J3211" t="str">
            <v>Purchasing invoice C24TNN.00065381</v>
          </cell>
          <cell r="K3211">
            <v>249583</v>
          </cell>
          <cell r="L3211">
            <v>45667</v>
          </cell>
        </row>
        <row r="3212">
          <cell r="C3212">
            <v>65382</v>
          </cell>
          <cell r="D3212" t="str">
            <v>C2217</v>
          </cell>
          <cell r="G3212" t="str">
            <v>19/11/2024.C24TNN.00065382</v>
          </cell>
          <cell r="H3212" t="str">
            <v>STANDARD</v>
          </cell>
          <cell r="J3212" t="str">
            <v>Purchasing invoice C24TNN.00065382</v>
          </cell>
          <cell r="K3212">
            <v>432950</v>
          </cell>
          <cell r="L3212">
            <v>45667</v>
          </cell>
        </row>
        <row r="3213">
          <cell r="C3213">
            <v>65383</v>
          </cell>
          <cell r="D3213" t="str">
            <v>C2217</v>
          </cell>
          <cell r="G3213" t="str">
            <v>19/11/2024.C24TNN.00065383</v>
          </cell>
          <cell r="H3213" t="str">
            <v>STANDARD</v>
          </cell>
          <cell r="J3213" t="str">
            <v>Purchasing invoice C24TNN.00065383</v>
          </cell>
          <cell r="K3213">
            <v>174452</v>
          </cell>
          <cell r="L3213">
            <v>45667</v>
          </cell>
        </row>
        <row r="3214">
          <cell r="C3214">
            <v>65384</v>
          </cell>
          <cell r="D3214" t="str">
            <v>C2217</v>
          </cell>
          <cell r="G3214" t="str">
            <v>19/11/2024.C24TNN.00065384</v>
          </cell>
          <cell r="H3214" t="str">
            <v>STANDARD</v>
          </cell>
          <cell r="J3214" t="str">
            <v>Purchasing invoice C24TNN.00065384</v>
          </cell>
          <cell r="K3214">
            <v>445046</v>
          </cell>
          <cell r="L3214">
            <v>45667</v>
          </cell>
        </row>
        <row r="3215">
          <cell r="C3215">
            <v>65385</v>
          </cell>
          <cell r="D3215" t="str">
            <v>C2217</v>
          </cell>
          <cell r="G3215" t="str">
            <v>19/11/2024.C24TNN.00065385</v>
          </cell>
          <cell r="H3215" t="str">
            <v>STANDARD</v>
          </cell>
          <cell r="J3215" t="str">
            <v>Purchasing invoice C24TNN.00065385</v>
          </cell>
          <cell r="K3215">
            <v>174452</v>
          </cell>
          <cell r="L3215">
            <v>45667</v>
          </cell>
        </row>
        <row r="3216">
          <cell r="C3216">
            <v>65386</v>
          </cell>
          <cell r="D3216" t="str">
            <v>C2217</v>
          </cell>
          <cell r="G3216" t="str">
            <v>19/11/2024.C24TNN.00065386</v>
          </cell>
          <cell r="H3216" t="str">
            <v>STANDARD</v>
          </cell>
          <cell r="J3216" t="str">
            <v>Purchasing invoice C24TNN.00065386</v>
          </cell>
          <cell r="K3216">
            <v>209343</v>
          </cell>
          <cell r="L3216">
            <v>45667</v>
          </cell>
        </row>
        <row r="3217">
          <cell r="C3217">
            <v>65387</v>
          </cell>
          <cell r="D3217" t="str">
            <v>C2217</v>
          </cell>
          <cell r="G3217" t="str">
            <v>19/11/2024.C24TNN.00065387</v>
          </cell>
          <cell r="H3217" t="str">
            <v>STANDARD</v>
          </cell>
          <cell r="J3217" t="str">
            <v>Purchasing invoice C24TNN.00065387</v>
          </cell>
          <cell r="K3217">
            <v>139562</v>
          </cell>
          <cell r="L3217">
            <v>45667</v>
          </cell>
        </row>
        <row r="3218">
          <cell r="C3218">
            <v>65388</v>
          </cell>
          <cell r="D3218" t="str">
            <v>C2217</v>
          </cell>
          <cell r="G3218" t="str">
            <v>19/11/2024.C24TNN.00065388</v>
          </cell>
          <cell r="H3218" t="str">
            <v>STANDARD</v>
          </cell>
          <cell r="J3218" t="str">
            <v>Purchasing invoice C24TNN.00065388</v>
          </cell>
          <cell r="K3218">
            <v>432950</v>
          </cell>
          <cell r="L3218">
            <v>45667</v>
          </cell>
        </row>
        <row r="3219">
          <cell r="C3219">
            <v>65373</v>
          </cell>
          <cell r="D3219" t="str">
            <v>C2217</v>
          </cell>
          <cell r="G3219" t="str">
            <v>23/11/2024.C24TNN.00065373</v>
          </cell>
          <cell r="H3219" t="str">
            <v>STANDARD</v>
          </cell>
          <cell r="J3219" t="str">
            <v>Purchasing invoice C24TNN.00065373</v>
          </cell>
          <cell r="K3219">
            <v>432950</v>
          </cell>
          <cell r="L3219">
            <v>45667</v>
          </cell>
        </row>
        <row r="3220">
          <cell r="C3220">
            <v>65374</v>
          </cell>
          <cell r="D3220" t="str">
            <v>C2217</v>
          </cell>
          <cell r="G3220" t="str">
            <v>23/11/2024.C24TNN.00065374</v>
          </cell>
          <cell r="H3220" t="str">
            <v>STANDARD</v>
          </cell>
          <cell r="J3220" t="str">
            <v>Purchasing invoice C24TNN.00065374</v>
          </cell>
          <cell r="K3220">
            <v>572512</v>
          </cell>
          <cell r="L3220">
            <v>45667</v>
          </cell>
        </row>
        <row r="3221">
          <cell r="C3221">
            <v>65375</v>
          </cell>
          <cell r="D3221" t="str">
            <v>C2217</v>
          </cell>
          <cell r="G3221" t="str">
            <v>23/11/2024.C24TNN.00065375</v>
          </cell>
          <cell r="H3221" t="str">
            <v>STANDARD</v>
          </cell>
          <cell r="J3221" t="str">
            <v>Purchasing invoice C24TNN.00065375</v>
          </cell>
          <cell r="K3221">
            <v>174452</v>
          </cell>
          <cell r="L3221">
            <v>45667</v>
          </cell>
        </row>
        <row r="3222">
          <cell r="C3222">
            <v>65510</v>
          </cell>
          <cell r="D3222" t="str">
            <v>C2217</v>
          </cell>
          <cell r="G3222" t="str">
            <v>20/11/2024.C24TNN.00065510</v>
          </cell>
          <cell r="H3222" t="str">
            <v>STANDARD</v>
          </cell>
          <cell r="J3222" t="str">
            <v>Purchasing invoice C24TNN.00065510</v>
          </cell>
          <cell r="K3222">
            <v>541188</v>
          </cell>
          <cell r="L3222">
            <v>45667</v>
          </cell>
        </row>
        <row r="3223">
          <cell r="C3223">
            <v>65511</v>
          </cell>
          <cell r="D3223" t="str">
            <v>C2217</v>
          </cell>
          <cell r="G3223" t="str">
            <v>20/11/2024.C24TNN.00065511</v>
          </cell>
          <cell r="H3223" t="str">
            <v>STANDARD</v>
          </cell>
          <cell r="J3223" t="str">
            <v>Purchasing invoice C24TNN.00065511</v>
          </cell>
          <cell r="K3223">
            <v>432950</v>
          </cell>
          <cell r="L3223">
            <v>45667</v>
          </cell>
        </row>
        <row r="3224">
          <cell r="C3224">
            <v>65512</v>
          </cell>
          <cell r="D3224" t="str">
            <v>C2217</v>
          </cell>
          <cell r="G3224" t="str">
            <v>20/11/2024.C24TNN.00065512</v>
          </cell>
          <cell r="H3224" t="str">
            <v>STANDARD</v>
          </cell>
          <cell r="J3224" t="str">
            <v>Purchasing invoice C24TNN.00065512</v>
          </cell>
          <cell r="K3224">
            <v>174452</v>
          </cell>
          <cell r="L3224">
            <v>45667</v>
          </cell>
        </row>
        <row r="3225">
          <cell r="C3225">
            <v>65513</v>
          </cell>
          <cell r="D3225" t="str">
            <v>C2217</v>
          </cell>
          <cell r="G3225" t="str">
            <v>20/11/2024.C24TNN.00065513</v>
          </cell>
          <cell r="H3225" t="str">
            <v>STANDARD</v>
          </cell>
          <cell r="J3225" t="str">
            <v>Purchasing invoice C24TNN.00065513</v>
          </cell>
          <cell r="K3225">
            <v>375265</v>
          </cell>
          <cell r="L3225">
            <v>45667</v>
          </cell>
        </row>
        <row r="3226">
          <cell r="C3226">
            <v>65514</v>
          </cell>
          <cell r="D3226" t="str">
            <v>C2217</v>
          </cell>
          <cell r="G3226" t="str">
            <v>20/11/2024.C24TNN.00065514</v>
          </cell>
          <cell r="H3226" t="str">
            <v>STANDARD</v>
          </cell>
          <cell r="J3226" t="str">
            <v>Purchasing invoice C24TNN.00065514</v>
          </cell>
          <cell r="K3226">
            <v>174452</v>
          </cell>
          <cell r="L3226">
            <v>45667</v>
          </cell>
        </row>
        <row r="3227">
          <cell r="C3227">
            <v>65515</v>
          </cell>
          <cell r="D3227" t="str">
            <v>C2217</v>
          </cell>
          <cell r="G3227" t="str">
            <v>20/11/2024.C24TNN.00065515</v>
          </cell>
          <cell r="H3227" t="str">
            <v>STANDARD</v>
          </cell>
          <cell r="J3227" t="str">
            <v>Purchasing invoice C24TNN.00065515</v>
          </cell>
          <cell r="K3227">
            <v>572512</v>
          </cell>
          <cell r="L3227">
            <v>45667</v>
          </cell>
        </row>
        <row r="3228">
          <cell r="C3228">
            <v>65516</v>
          </cell>
          <cell r="D3228" t="str">
            <v>C2217</v>
          </cell>
          <cell r="G3228" t="str">
            <v>20/11/2024.C24TNN.00065516</v>
          </cell>
          <cell r="H3228" t="str">
            <v>STANDARD</v>
          </cell>
          <cell r="J3228" t="str">
            <v>Purchasing invoice C24TNN.00065516</v>
          </cell>
          <cell r="K3228">
            <v>336809</v>
          </cell>
          <cell r="L3228">
            <v>45667</v>
          </cell>
        </row>
        <row r="3229">
          <cell r="C3229">
            <v>65517</v>
          </cell>
          <cell r="D3229" t="str">
            <v>C2217</v>
          </cell>
          <cell r="G3229" t="str">
            <v>20/11/2024.C24TNN.00065517</v>
          </cell>
          <cell r="H3229" t="str">
            <v>STANDARD</v>
          </cell>
          <cell r="J3229" t="str">
            <v>Purchasing invoice C24TNN.00065517</v>
          </cell>
          <cell r="K3229">
            <v>418686</v>
          </cell>
          <cell r="L3229">
            <v>45667</v>
          </cell>
        </row>
        <row r="3230">
          <cell r="C3230">
            <v>65518</v>
          </cell>
          <cell r="D3230" t="str">
            <v>C2217</v>
          </cell>
          <cell r="G3230" t="str">
            <v>20/11/2024.C24TNN.00065518</v>
          </cell>
          <cell r="H3230" t="str">
            <v>STANDARD</v>
          </cell>
          <cell r="J3230" t="str">
            <v>Purchasing invoice C24TNN.00065518</v>
          </cell>
          <cell r="K3230">
            <v>209343</v>
          </cell>
          <cell r="L3230">
            <v>45667</v>
          </cell>
        </row>
        <row r="3231">
          <cell r="C3231">
            <v>65519</v>
          </cell>
          <cell r="D3231" t="str">
            <v>C2217</v>
          </cell>
          <cell r="G3231" t="str">
            <v>20/11/2024.C24TNN.00065519</v>
          </cell>
          <cell r="H3231" t="str">
            <v>STANDARD</v>
          </cell>
          <cell r="J3231" t="str">
            <v>Purchasing invoice C24TNN.00065519</v>
          </cell>
          <cell r="K3231">
            <v>537622</v>
          </cell>
          <cell r="L3231">
            <v>45667</v>
          </cell>
        </row>
        <row r="3232">
          <cell r="C3232">
            <v>65520</v>
          </cell>
          <cell r="D3232" t="str">
            <v>C2217</v>
          </cell>
          <cell r="G3232" t="str">
            <v>20/11/2024.C24TNN.00065520</v>
          </cell>
          <cell r="H3232" t="str">
            <v>STANDARD</v>
          </cell>
          <cell r="J3232" t="str">
            <v>Purchasing invoice C24TNN.00065520</v>
          </cell>
          <cell r="K3232">
            <v>750531</v>
          </cell>
          <cell r="L3232">
            <v>45667</v>
          </cell>
        </row>
        <row r="3233">
          <cell r="C3233">
            <v>66433</v>
          </cell>
          <cell r="D3233" t="str">
            <v>C2217</v>
          </cell>
          <cell r="G3233" t="str">
            <v>21/11/2024.C24TNN.00066433</v>
          </cell>
          <cell r="H3233" t="str">
            <v>STANDARD</v>
          </cell>
          <cell r="J3233" t="str">
            <v>Purchasing invoice C24TNN.00066433</v>
          </cell>
          <cell r="K3233">
            <v>270594</v>
          </cell>
          <cell r="L3233">
            <v>45667</v>
          </cell>
        </row>
        <row r="3234">
          <cell r="C3234">
            <v>66539</v>
          </cell>
          <cell r="D3234" t="str">
            <v>C2217</v>
          </cell>
          <cell r="G3234" t="str">
            <v>21/11/2024.C24TNN.00066539</v>
          </cell>
          <cell r="H3234" t="str">
            <v>STANDARD</v>
          </cell>
          <cell r="J3234" t="str">
            <v>Purchasing invoice C24TNN.00066539</v>
          </cell>
          <cell r="K3234">
            <v>209343</v>
          </cell>
          <cell r="L3234">
            <v>45667</v>
          </cell>
        </row>
        <row r="3235">
          <cell r="C3235">
            <v>66540</v>
          </cell>
          <cell r="D3235" t="str">
            <v>C2217</v>
          </cell>
          <cell r="G3235" t="str">
            <v>21/11/2024.C24TNN.00066540</v>
          </cell>
          <cell r="H3235" t="str">
            <v>STANDARD</v>
          </cell>
          <cell r="J3235" t="str">
            <v>Purchasing invoice C24TNN.00066540</v>
          </cell>
          <cell r="K3235">
            <v>174452</v>
          </cell>
          <cell r="L3235">
            <v>45667</v>
          </cell>
        </row>
        <row r="3236">
          <cell r="C3236">
            <v>66541</v>
          </cell>
          <cell r="D3236" t="str">
            <v>C2217</v>
          </cell>
          <cell r="G3236" t="str">
            <v>21/11/2024.C24TNN.00066541</v>
          </cell>
          <cell r="H3236" t="str">
            <v>STANDARD</v>
          </cell>
          <cell r="J3236" t="str">
            <v>Purchasing invoice C24TNN.00066541</v>
          </cell>
          <cell r="K3236">
            <v>174452</v>
          </cell>
          <cell r="L3236">
            <v>45667</v>
          </cell>
        </row>
        <row r="3237">
          <cell r="C3237">
            <v>66542</v>
          </cell>
          <cell r="D3237" t="str">
            <v>C2217</v>
          </cell>
          <cell r="G3237" t="str">
            <v>21/11/2024.C24TNN.00066542</v>
          </cell>
          <cell r="H3237" t="str">
            <v>STANDARD</v>
          </cell>
          <cell r="J3237" t="str">
            <v>Purchasing invoice C24TNN.00066542</v>
          </cell>
          <cell r="K3237">
            <v>139562</v>
          </cell>
          <cell r="L3237">
            <v>45667</v>
          </cell>
        </row>
        <row r="3238">
          <cell r="C3238">
            <v>66543</v>
          </cell>
          <cell r="D3238" t="str">
            <v>C2217</v>
          </cell>
          <cell r="G3238" t="str">
            <v>21/11/2024.C24TNN.00066543</v>
          </cell>
          <cell r="H3238" t="str">
            <v>STANDARD</v>
          </cell>
          <cell r="J3238" t="str">
            <v>Purchasing invoice C24TNN.00066543</v>
          </cell>
          <cell r="K3238">
            <v>174452</v>
          </cell>
          <cell r="L3238">
            <v>45667</v>
          </cell>
        </row>
        <row r="3239">
          <cell r="C3239">
            <v>66544</v>
          </cell>
          <cell r="D3239" t="str">
            <v>C2217</v>
          </cell>
          <cell r="G3239" t="str">
            <v>21/11/2024.C24TNN.00066544</v>
          </cell>
          <cell r="H3239" t="str">
            <v>STANDARD</v>
          </cell>
          <cell r="J3239" t="str">
            <v>Purchasing invoice C24TNN.00066544</v>
          </cell>
          <cell r="K3239">
            <v>174452</v>
          </cell>
          <cell r="L3239">
            <v>45667</v>
          </cell>
        </row>
        <row r="3240">
          <cell r="C3240">
            <v>66546</v>
          </cell>
          <cell r="D3240" t="str">
            <v>C2217</v>
          </cell>
          <cell r="G3240" t="str">
            <v>21/11/2024.C24TNN.00066546</v>
          </cell>
          <cell r="H3240" t="str">
            <v>STANDARD</v>
          </cell>
          <cell r="J3240" t="str">
            <v>Purchasing invoice C24TNN.00066546</v>
          </cell>
          <cell r="K3240">
            <v>261679</v>
          </cell>
          <cell r="L3240">
            <v>45667</v>
          </cell>
        </row>
        <row r="3241">
          <cell r="C3241">
            <v>66547</v>
          </cell>
          <cell r="D3241" t="str">
            <v>C2217</v>
          </cell>
          <cell r="G3241" t="str">
            <v>21/11/2024.C24TNN.00066547</v>
          </cell>
          <cell r="H3241" t="str">
            <v>STANDARD</v>
          </cell>
          <cell r="J3241" t="str">
            <v>Purchasing invoice C24TNN.00066547</v>
          </cell>
          <cell r="K3241">
            <v>432950</v>
          </cell>
          <cell r="L3241">
            <v>45667</v>
          </cell>
        </row>
        <row r="3242">
          <cell r="C3242">
            <v>66548</v>
          </cell>
          <cell r="D3242" t="str">
            <v>C2217</v>
          </cell>
          <cell r="G3242" t="str">
            <v>21/11/2024.C24TNN.00066548</v>
          </cell>
          <cell r="H3242" t="str">
            <v>STANDARD</v>
          </cell>
          <cell r="J3242" t="str">
            <v>Purchasing invoice C24TNN.00066548</v>
          </cell>
          <cell r="K3242">
            <v>432950</v>
          </cell>
          <cell r="L3242">
            <v>45667</v>
          </cell>
        </row>
        <row r="3243">
          <cell r="C3243">
            <v>66549</v>
          </cell>
          <cell r="D3243" t="str">
            <v>C2217</v>
          </cell>
          <cell r="G3243" t="str">
            <v>21/11/2024.C24TNN.00066549</v>
          </cell>
          <cell r="H3243" t="str">
            <v>STANDARD</v>
          </cell>
          <cell r="J3243" t="str">
            <v>Purchasing invoice C24TNN.00066549</v>
          </cell>
          <cell r="K3243">
            <v>572512</v>
          </cell>
          <cell r="L3243">
            <v>45667</v>
          </cell>
        </row>
        <row r="3244">
          <cell r="C3244">
            <v>66550</v>
          </cell>
          <cell r="D3244" t="str">
            <v>C2217</v>
          </cell>
          <cell r="G3244" t="str">
            <v>21/11/2024.C24TNN.00066550</v>
          </cell>
          <cell r="H3244" t="str">
            <v>STANDARD</v>
          </cell>
          <cell r="J3244" t="str">
            <v>Purchasing invoice C24TNN.00066550</v>
          </cell>
          <cell r="K3244">
            <v>139562</v>
          </cell>
          <cell r="L3244">
            <v>45667</v>
          </cell>
        </row>
        <row r="3245">
          <cell r="C3245">
            <v>66551</v>
          </cell>
          <cell r="D3245" t="str">
            <v>C2217</v>
          </cell>
          <cell r="G3245" t="str">
            <v>21/11/2024.C24TNN.00066551</v>
          </cell>
          <cell r="H3245" t="str">
            <v>STANDARD</v>
          </cell>
          <cell r="J3245" t="str">
            <v>Purchasing invoice C24TNN.00066551</v>
          </cell>
          <cell r="K3245">
            <v>410156</v>
          </cell>
          <cell r="L3245">
            <v>45667</v>
          </cell>
        </row>
        <row r="3246">
          <cell r="C3246">
            <v>66552</v>
          </cell>
          <cell r="D3246" t="str">
            <v>C2217</v>
          </cell>
          <cell r="G3246" t="str">
            <v>21/11/2024.C24TNN.00066552</v>
          </cell>
          <cell r="H3246" t="str">
            <v>STANDARD</v>
          </cell>
          <cell r="J3246" t="str">
            <v>Purchasing invoice C24TNN.00066552</v>
          </cell>
          <cell r="K3246">
            <v>174452</v>
          </cell>
          <cell r="L3246">
            <v>45667</v>
          </cell>
        </row>
        <row r="3247">
          <cell r="C3247">
            <v>66553</v>
          </cell>
          <cell r="D3247" t="str">
            <v>C2217</v>
          </cell>
          <cell r="G3247" t="str">
            <v>21/11/2024.C24TNN.00066553</v>
          </cell>
          <cell r="H3247" t="str">
            <v>STANDARD</v>
          </cell>
          <cell r="J3247" t="str">
            <v>Purchasing invoice C24TNN.00066553</v>
          </cell>
          <cell r="K3247">
            <v>432950</v>
          </cell>
          <cell r="L3247">
            <v>45667</v>
          </cell>
        </row>
        <row r="3248">
          <cell r="C3248">
            <v>66554</v>
          </cell>
          <cell r="D3248" t="str">
            <v>C2217</v>
          </cell>
          <cell r="G3248" t="str">
            <v>21/11/2024.C24TNN.00066554</v>
          </cell>
          <cell r="H3248" t="str">
            <v>STANDARD</v>
          </cell>
          <cell r="J3248" t="str">
            <v>Purchasing invoice C24TNN.00066554</v>
          </cell>
          <cell r="K3248">
            <v>432950</v>
          </cell>
          <cell r="L3248">
            <v>45667</v>
          </cell>
        </row>
        <row r="3249">
          <cell r="C3249">
            <v>66555</v>
          </cell>
          <cell r="D3249" t="str">
            <v>C2217</v>
          </cell>
          <cell r="G3249" t="str">
            <v>21/11/2024.C24TNN.00066555</v>
          </cell>
          <cell r="H3249" t="str">
            <v>STANDARD</v>
          </cell>
          <cell r="J3249" t="str">
            <v>Purchasing invoice C24TNN.00066555</v>
          </cell>
          <cell r="K3249">
            <v>499165</v>
          </cell>
          <cell r="L3249">
            <v>45667</v>
          </cell>
        </row>
        <row r="3250">
          <cell r="C3250">
            <v>66556</v>
          </cell>
          <cell r="D3250" t="str">
            <v>C2217</v>
          </cell>
          <cell r="G3250" t="str">
            <v>21/11/2024.C24TNN.00066556</v>
          </cell>
          <cell r="H3250" t="str">
            <v>STANDARD</v>
          </cell>
          <cell r="J3250" t="str">
            <v>Purchasing invoice C24TNN.00066556</v>
          </cell>
          <cell r="K3250">
            <v>715640</v>
          </cell>
          <cell r="L3250">
            <v>45667</v>
          </cell>
        </row>
        <row r="3251">
          <cell r="C3251">
            <v>66557</v>
          </cell>
          <cell r="D3251" t="str">
            <v>C2217</v>
          </cell>
          <cell r="G3251" t="str">
            <v>21/11/2024.C24TNN.00066557</v>
          </cell>
          <cell r="H3251" t="str">
            <v>STANDARD</v>
          </cell>
          <cell r="J3251" t="str">
            <v>Purchasing invoice C24TNN.00066557</v>
          </cell>
          <cell r="K3251">
            <v>174452</v>
          </cell>
          <cell r="L3251">
            <v>45667</v>
          </cell>
        </row>
        <row r="3252">
          <cell r="C3252">
            <v>66588</v>
          </cell>
          <cell r="D3252" t="str">
            <v>C2217</v>
          </cell>
          <cell r="G3252" t="str">
            <v>22/11/2024.C24TNN.00066588</v>
          </cell>
          <cell r="H3252" t="str">
            <v>STANDARD</v>
          </cell>
          <cell r="J3252" t="str">
            <v>Purchasing invoice C24TNN.00066588</v>
          </cell>
          <cell r="K3252">
            <v>1127579</v>
          </cell>
          <cell r="L3252">
            <v>45667</v>
          </cell>
        </row>
        <row r="3253">
          <cell r="C3253">
            <v>66639</v>
          </cell>
          <cell r="D3253" t="str">
            <v>C2217</v>
          </cell>
          <cell r="G3253" t="str">
            <v>22/11/2024.C24TNN.00066639</v>
          </cell>
          <cell r="H3253" t="str">
            <v>STANDARD</v>
          </cell>
          <cell r="J3253" t="str">
            <v>Purchasing invoice C24TNN.00066639</v>
          </cell>
          <cell r="K3253">
            <v>628414</v>
          </cell>
          <cell r="L3253">
            <v>45667</v>
          </cell>
        </row>
        <row r="3254">
          <cell r="C3254">
            <v>66640</v>
          </cell>
          <cell r="D3254" t="str">
            <v>C2217</v>
          </cell>
          <cell r="G3254" t="str">
            <v>22/11/2024.C24TNN.00066640</v>
          </cell>
          <cell r="H3254" t="str">
            <v>STANDARD</v>
          </cell>
          <cell r="J3254" t="str">
            <v>Purchasing invoice C24TNN.00066640</v>
          </cell>
          <cell r="K3254">
            <v>336809</v>
          </cell>
          <cell r="L3254">
            <v>45667</v>
          </cell>
        </row>
        <row r="3255">
          <cell r="C3255">
            <v>66641</v>
          </cell>
          <cell r="D3255" t="str">
            <v>C2217</v>
          </cell>
          <cell r="G3255" t="str">
            <v>22/11/2024.C24TNN.00066641</v>
          </cell>
          <cell r="H3255" t="str">
            <v>STANDARD</v>
          </cell>
          <cell r="J3255" t="str">
            <v>Purchasing invoice C24TNN.00066641</v>
          </cell>
          <cell r="K3255">
            <v>174452</v>
          </cell>
          <cell r="L3255">
            <v>45667</v>
          </cell>
        </row>
        <row r="3256">
          <cell r="C3256">
            <v>66642</v>
          </cell>
          <cell r="D3256" t="str">
            <v>C2217</v>
          </cell>
          <cell r="G3256" t="str">
            <v>22/11/2024.C24TNN.00066642</v>
          </cell>
          <cell r="H3256" t="str">
            <v>STANDARD</v>
          </cell>
          <cell r="J3256" t="str">
            <v>Purchasing invoice C24TNN.00066642</v>
          </cell>
          <cell r="K3256">
            <v>445046</v>
          </cell>
          <cell r="L3256">
            <v>45667</v>
          </cell>
        </row>
        <row r="3257">
          <cell r="C3257">
            <v>66643</v>
          </cell>
          <cell r="D3257" t="str">
            <v>C2217</v>
          </cell>
          <cell r="G3257" t="str">
            <v>22/11/2024.C24TNN.00066643</v>
          </cell>
          <cell r="H3257" t="str">
            <v>STANDARD</v>
          </cell>
          <cell r="J3257" t="str">
            <v>Purchasing invoice C24TNN.00066643</v>
          </cell>
          <cell r="K3257">
            <v>174452</v>
          </cell>
          <cell r="L3257">
            <v>45667</v>
          </cell>
        </row>
        <row r="3258">
          <cell r="C3258">
            <v>66644</v>
          </cell>
          <cell r="D3258" t="str">
            <v>C2217</v>
          </cell>
          <cell r="G3258" t="str">
            <v>22/11/2024.C24TNN.00066644</v>
          </cell>
          <cell r="H3258" t="str">
            <v>STANDARD</v>
          </cell>
          <cell r="J3258" t="str">
            <v>Purchasing invoice C24TNN.00066644</v>
          </cell>
          <cell r="K3258">
            <v>357820</v>
          </cell>
          <cell r="L3258">
            <v>45667</v>
          </cell>
        </row>
        <row r="3259">
          <cell r="C3259">
            <v>66645</v>
          </cell>
          <cell r="D3259" t="str">
            <v>C2217</v>
          </cell>
          <cell r="G3259" t="str">
            <v>22/11/2024.C24TNN.00066645</v>
          </cell>
          <cell r="H3259" t="str">
            <v>STANDARD</v>
          </cell>
          <cell r="J3259" t="str">
            <v>Purchasing invoice C24TNN.00066645</v>
          </cell>
          <cell r="K3259">
            <v>390928</v>
          </cell>
          <cell r="L3259">
            <v>45667</v>
          </cell>
        </row>
        <row r="3260">
          <cell r="C3260">
            <v>66646</v>
          </cell>
          <cell r="D3260" t="str">
            <v>C2217</v>
          </cell>
          <cell r="G3260" t="str">
            <v>22/11/2024.C24TNN.00066646</v>
          </cell>
          <cell r="H3260" t="str">
            <v>STANDARD</v>
          </cell>
          <cell r="J3260" t="str">
            <v>Purchasing invoice C24TNN.00066646</v>
          </cell>
          <cell r="K3260">
            <v>174452</v>
          </cell>
          <cell r="L3260">
            <v>45667</v>
          </cell>
        </row>
        <row r="3261">
          <cell r="C3261">
            <v>66647</v>
          </cell>
          <cell r="D3261" t="str">
            <v>C2217</v>
          </cell>
          <cell r="G3261" t="str">
            <v>22/11/2024.C24TNN.00066647</v>
          </cell>
          <cell r="H3261" t="str">
            <v>STANDARD</v>
          </cell>
          <cell r="J3261" t="str">
            <v>Purchasing invoice C24TNN.00066647</v>
          </cell>
          <cell r="K3261">
            <v>432950</v>
          </cell>
          <cell r="L3261">
            <v>45667</v>
          </cell>
        </row>
        <row r="3262">
          <cell r="C3262">
            <v>66648</v>
          </cell>
          <cell r="D3262" t="str">
            <v>C2217</v>
          </cell>
          <cell r="G3262" t="str">
            <v>22/11/2024.C24TNN.00066648</v>
          </cell>
          <cell r="H3262" t="str">
            <v>STANDARD</v>
          </cell>
          <cell r="J3262" t="str">
            <v>Purchasing invoice C24TNN.00066648</v>
          </cell>
          <cell r="K3262">
            <v>261679</v>
          </cell>
          <cell r="L3262">
            <v>45667</v>
          </cell>
        </row>
        <row r="3263">
          <cell r="C3263">
            <v>66910</v>
          </cell>
          <cell r="D3263" t="str">
            <v>C2217</v>
          </cell>
          <cell r="G3263" t="str">
            <v>23/11/2024.C24TNN.00066910</v>
          </cell>
          <cell r="H3263" t="str">
            <v>STANDARD</v>
          </cell>
          <cell r="J3263" t="str">
            <v>Purchasing invoice C24TNN.00066910</v>
          </cell>
          <cell r="K3263">
            <v>487069</v>
          </cell>
          <cell r="L3263">
            <v>45667</v>
          </cell>
        </row>
        <row r="3264">
          <cell r="C3264">
            <v>66979</v>
          </cell>
          <cell r="D3264" t="str">
            <v>C2217</v>
          </cell>
          <cell r="G3264" t="str">
            <v>25/11/2024.C24TNN.00066979</v>
          </cell>
          <cell r="H3264" t="str">
            <v>STANDARD</v>
          </cell>
          <cell r="J3264" t="str">
            <v>Purchasing invoice C24TNN.00066979</v>
          </cell>
          <cell r="K3264">
            <v>174452</v>
          </cell>
          <cell r="L3264">
            <v>45667</v>
          </cell>
        </row>
        <row r="3265">
          <cell r="C3265">
            <v>66980</v>
          </cell>
          <cell r="D3265" t="str">
            <v>C2217</v>
          </cell>
          <cell r="G3265" t="str">
            <v>25/11/2024.C24TNN.00066980</v>
          </cell>
          <cell r="H3265" t="str">
            <v>STANDARD</v>
          </cell>
          <cell r="J3265" t="str">
            <v>Purchasing invoice C24TNN.00066980</v>
          </cell>
          <cell r="K3265">
            <v>348905</v>
          </cell>
          <cell r="L3265">
            <v>45667</v>
          </cell>
        </row>
        <row r="3266">
          <cell r="C3266">
            <v>66981</v>
          </cell>
          <cell r="D3266" t="str">
            <v>C2217</v>
          </cell>
          <cell r="G3266" t="str">
            <v>25/11/2024.C24TNN.00066981</v>
          </cell>
          <cell r="H3266" t="str">
            <v>STANDARD</v>
          </cell>
          <cell r="J3266" t="str">
            <v>Purchasing invoice C24TNN.00066981</v>
          </cell>
          <cell r="K3266">
            <v>429384</v>
          </cell>
          <cell r="L3266">
            <v>45667</v>
          </cell>
        </row>
        <row r="3267">
          <cell r="C3267">
            <v>66982</v>
          </cell>
          <cell r="D3267" t="str">
            <v>C2217</v>
          </cell>
          <cell r="G3267" t="str">
            <v>25/11/2024.C24TNN.00066982</v>
          </cell>
          <cell r="H3267" t="str">
            <v>STANDARD</v>
          </cell>
          <cell r="J3267" t="str">
            <v>Purchasing invoice C24TNN.00066982</v>
          </cell>
          <cell r="K3267">
            <v>411939</v>
          </cell>
          <cell r="L3267">
            <v>45667</v>
          </cell>
        </row>
        <row r="3268">
          <cell r="C3268">
            <v>66983</v>
          </cell>
          <cell r="D3268" t="str">
            <v>C2217</v>
          </cell>
          <cell r="G3268" t="str">
            <v>25/11/2024.C24TNN.00066983</v>
          </cell>
          <cell r="H3268" t="str">
            <v>STANDARD</v>
          </cell>
          <cell r="J3268" t="str">
            <v>Purchasing invoice C24TNN.00066983</v>
          </cell>
          <cell r="K3268">
            <v>432950</v>
          </cell>
          <cell r="L3268">
            <v>45667</v>
          </cell>
        </row>
        <row r="3269">
          <cell r="C3269">
            <v>66984</v>
          </cell>
          <cell r="D3269" t="str">
            <v>C2217</v>
          </cell>
          <cell r="G3269" t="str">
            <v>25/11/2024.C24TNN.00066984</v>
          </cell>
          <cell r="H3269" t="str">
            <v>STANDARD</v>
          </cell>
          <cell r="J3269" t="str">
            <v>Purchasing invoice C24TNN.00066984</v>
          </cell>
          <cell r="K3269">
            <v>174452</v>
          </cell>
          <cell r="L3269">
            <v>45667</v>
          </cell>
        </row>
        <row r="3270">
          <cell r="C3270">
            <v>66985</v>
          </cell>
          <cell r="D3270" t="str">
            <v>C2217</v>
          </cell>
          <cell r="G3270" t="str">
            <v>25/11/2024.C24TNN.00066985</v>
          </cell>
          <cell r="H3270" t="str">
            <v>STANDARD</v>
          </cell>
          <cell r="J3270" t="str">
            <v>Purchasing invoice C24TNN.00066985</v>
          </cell>
          <cell r="K3270">
            <v>390928</v>
          </cell>
          <cell r="L3270">
            <v>45667</v>
          </cell>
        </row>
        <row r="3271">
          <cell r="C3271">
            <v>66986</v>
          </cell>
          <cell r="D3271" t="str">
            <v>C2217</v>
          </cell>
          <cell r="G3271" t="str">
            <v>25/11/2024.C24TNN.00066986</v>
          </cell>
          <cell r="H3271" t="str">
            <v>STANDARD</v>
          </cell>
          <cell r="J3271" t="str">
            <v>Purchasing invoice C24TNN.00066986</v>
          </cell>
          <cell r="K3271">
            <v>247800</v>
          </cell>
          <cell r="L3271">
            <v>45667</v>
          </cell>
        </row>
        <row r="3272">
          <cell r="C3272">
            <v>66987</v>
          </cell>
          <cell r="D3272" t="str">
            <v>C2217</v>
          </cell>
          <cell r="G3272" t="str">
            <v>25/11/2024.C24TNN.00066987</v>
          </cell>
          <cell r="H3272" t="str">
            <v>STANDARD</v>
          </cell>
          <cell r="J3272" t="str">
            <v>Purchasing invoice C24TNN.00066987</v>
          </cell>
          <cell r="K3272">
            <v>432950</v>
          </cell>
          <cell r="L3272">
            <v>45667</v>
          </cell>
        </row>
        <row r="3273">
          <cell r="C3273">
            <v>66988</v>
          </cell>
          <cell r="D3273" t="str">
            <v>C2217</v>
          </cell>
          <cell r="G3273" t="str">
            <v>25/11/2024.C24TNN.00066988</v>
          </cell>
          <cell r="H3273" t="str">
            <v>STANDARD</v>
          </cell>
          <cell r="J3273" t="str">
            <v>Purchasing invoice C24TNN.00066988</v>
          </cell>
          <cell r="K3273">
            <v>174452</v>
          </cell>
          <cell r="L3273">
            <v>45667</v>
          </cell>
        </row>
        <row r="3274">
          <cell r="C3274">
            <v>66989</v>
          </cell>
          <cell r="D3274" t="str">
            <v>C2217</v>
          </cell>
          <cell r="G3274" t="str">
            <v>25/11/2024.C24TNN.00066989</v>
          </cell>
          <cell r="H3274" t="str">
            <v>STANDARD</v>
          </cell>
          <cell r="J3274" t="str">
            <v>Purchasing invoice C24TNN.00066989</v>
          </cell>
          <cell r="K3274">
            <v>432950</v>
          </cell>
          <cell r="L3274">
            <v>45667</v>
          </cell>
        </row>
        <row r="3275">
          <cell r="C3275">
            <v>66990</v>
          </cell>
          <cell r="D3275" t="str">
            <v>C2217</v>
          </cell>
          <cell r="G3275" t="str">
            <v>25/11/2024.C24TNN.00066990</v>
          </cell>
          <cell r="H3275" t="str">
            <v>STANDARD</v>
          </cell>
          <cell r="J3275" t="str">
            <v>Purchasing invoice C24TNN.00066990</v>
          </cell>
          <cell r="K3275">
            <v>541188</v>
          </cell>
          <cell r="L3275">
            <v>45667</v>
          </cell>
        </row>
        <row r="3276">
          <cell r="C3276">
            <v>66991</v>
          </cell>
          <cell r="D3276" t="str">
            <v>C2217</v>
          </cell>
          <cell r="G3276" t="str">
            <v>25/11/2024.C24TNN.00066991</v>
          </cell>
          <cell r="H3276" t="str">
            <v>STANDARD</v>
          </cell>
          <cell r="J3276" t="str">
            <v>Purchasing invoice C24TNN.00066991</v>
          </cell>
          <cell r="K3276">
            <v>424035</v>
          </cell>
          <cell r="L3276">
            <v>45667</v>
          </cell>
        </row>
        <row r="3277">
          <cell r="C3277">
            <v>66992</v>
          </cell>
          <cell r="D3277" t="str">
            <v>C2217</v>
          </cell>
          <cell r="G3277" t="str">
            <v>25/11/2024.C24TNN.00066992</v>
          </cell>
          <cell r="H3277" t="str">
            <v>STANDARD</v>
          </cell>
          <cell r="J3277" t="str">
            <v>Purchasing invoice C24TNN.00066992</v>
          </cell>
          <cell r="K3277">
            <v>479937</v>
          </cell>
          <cell r="L3277">
            <v>45667</v>
          </cell>
        </row>
        <row r="3278">
          <cell r="C3278">
            <v>66993</v>
          </cell>
          <cell r="D3278" t="str">
            <v>C2217</v>
          </cell>
          <cell r="G3278" t="str">
            <v>25/11/2024.C24TNN.00066993</v>
          </cell>
          <cell r="H3278" t="str">
            <v>STANDARD</v>
          </cell>
          <cell r="J3278" t="str">
            <v>Purchasing invoice C24TNN.00066993</v>
          </cell>
          <cell r="K3278">
            <v>336809</v>
          </cell>
          <cell r="L3278">
            <v>45667</v>
          </cell>
        </row>
        <row r="3279">
          <cell r="C3279">
            <v>66994</v>
          </cell>
          <cell r="D3279" t="str">
            <v>C2217</v>
          </cell>
          <cell r="G3279" t="str">
            <v>25/11/2024.C24TNN.00066994</v>
          </cell>
          <cell r="H3279" t="str">
            <v>STANDARD</v>
          </cell>
          <cell r="J3279" t="str">
            <v>Purchasing invoice C24TNN.00066994</v>
          </cell>
          <cell r="K3279">
            <v>174452</v>
          </cell>
          <cell r="L3279">
            <v>45667</v>
          </cell>
        </row>
        <row r="3280">
          <cell r="C3280">
            <v>66995</v>
          </cell>
          <cell r="D3280" t="str">
            <v>C2217</v>
          </cell>
          <cell r="G3280" t="str">
            <v>25/11/2024.C24TNN.00066995</v>
          </cell>
          <cell r="H3280" t="str">
            <v>STANDARD</v>
          </cell>
          <cell r="J3280" t="str">
            <v>Purchasing invoice C24TNN.00066995</v>
          </cell>
          <cell r="K3280">
            <v>209343</v>
          </cell>
          <cell r="L3280">
            <v>45667</v>
          </cell>
        </row>
        <row r="3281">
          <cell r="C3281">
            <v>66996</v>
          </cell>
          <cell r="D3281" t="str">
            <v>C2217</v>
          </cell>
          <cell r="G3281" t="str">
            <v>25/11/2024.C24TNN.00066996</v>
          </cell>
          <cell r="H3281" t="str">
            <v>STANDARD</v>
          </cell>
          <cell r="J3281" t="str">
            <v>Purchasing invoice C24TNN.00066996</v>
          </cell>
          <cell r="K3281">
            <v>534056</v>
          </cell>
          <cell r="L3281">
            <v>45667</v>
          </cell>
        </row>
        <row r="3282">
          <cell r="C3282">
            <v>66997</v>
          </cell>
          <cell r="D3282" t="str">
            <v>C2217</v>
          </cell>
          <cell r="G3282" t="str">
            <v>25/11/2024.C24TNN.00066997</v>
          </cell>
          <cell r="H3282" t="str">
            <v>STANDARD</v>
          </cell>
          <cell r="J3282" t="str">
            <v>Purchasing invoice C24TNN.00066997</v>
          </cell>
          <cell r="K3282">
            <v>139562</v>
          </cell>
          <cell r="L3282">
            <v>45667</v>
          </cell>
        </row>
        <row r="3283">
          <cell r="C3283">
            <v>67002</v>
          </cell>
          <cell r="D3283" t="str">
            <v>C2217</v>
          </cell>
          <cell r="G3283" t="str">
            <v>25/11/2024.C24TNN.00067002</v>
          </cell>
          <cell r="H3283" t="str">
            <v>STANDARD</v>
          </cell>
          <cell r="J3283" t="str">
            <v>Purchasing invoice C24TNN.00067002</v>
          </cell>
          <cell r="K3283">
            <v>174452</v>
          </cell>
          <cell r="L3283">
            <v>45667</v>
          </cell>
        </row>
        <row r="3284">
          <cell r="C3284">
            <v>67003</v>
          </cell>
          <cell r="D3284" t="str">
            <v>C2217</v>
          </cell>
          <cell r="G3284" t="str">
            <v>25/11/2024.C24TNN.00067003</v>
          </cell>
          <cell r="H3284" t="str">
            <v>STANDARD</v>
          </cell>
          <cell r="J3284" t="str">
            <v>Purchasing invoice C24TNN.00067003</v>
          </cell>
          <cell r="K3284">
            <v>499165</v>
          </cell>
          <cell r="L3284">
            <v>45667</v>
          </cell>
        </row>
        <row r="3285">
          <cell r="C3285">
            <v>67004</v>
          </cell>
          <cell r="D3285" t="str">
            <v>C2217</v>
          </cell>
          <cell r="G3285" t="str">
            <v>25/11/2024.C24TNN.00067004</v>
          </cell>
          <cell r="H3285" t="str">
            <v>STANDARD</v>
          </cell>
          <cell r="J3285" t="str">
            <v>Purchasing invoice C24TNN.00067004</v>
          </cell>
          <cell r="K3285">
            <v>432950</v>
          </cell>
          <cell r="L3285">
            <v>45667</v>
          </cell>
        </row>
        <row r="3286">
          <cell r="C3286">
            <v>67005</v>
          </cell>
          <cell r="D3286" t="str">
            <v>C2217</v>
          </cell>
          <cell r="G3286" t="str">
            <v>25/11/2024.C24TNN.00067005</v>
          </cell>
          <cell r="H3286" t="str">
            <v>STANDARD</v>
          </cell>
          <cell r="J3286" t="str">
            <v>Purchasing invoice C24TNN.00067005</v>
          </cell>
          <cell r="K3286">
            <v>715640</v>
          </cell>
          <cell r="L3286">
            <v>45667</v>
          </cell>
        </row>
        <row r="3287">
          <cell r="C3287">
            <v>67007</v>
          </cell>
          <cell r="D3287" t="str">
            <v>C2217</v>
          </cell>
          <cell r="G3287" t="str">
            <v>25/11/2024.C24TNN.00067007</v>
          </cell>
          <cell r="H3287" t="str">
            <v>STANDARD</v>
          </cell>
          <cell r="J3287" t="str">
            <v>Purchasing invoice C24TNN.00067007</v>
          </cell>
          <cell r="K3287">
            <v>174452</v>
          </cell>
          <cell r="L3287">
            <v>45667</v>
          </cell>
        </row>
        <row r="3288">
          <cell r="C3288">
            <v>67009</v>
          </cell>
          <cell r="D3288" t="str">
            <v>C2217</v>
          </cell>
          <cell r="G3288" t="str">
            <v>25/11/2024.C24TNN.00067009</v>
          </cell>
          <cell r="H3288" t="str">
            <v>STANDARD</v>
          </cell>
          <cell r="J3288" t="str">
            <v>Purchasing invoice C24TNN.00067009</v>
          </cell>
          <cell r="K3288">
            <v>432950</v>
          </cell>
          <cell r="L3288">
            <v>45667</v>
          </cell>
        </row>
        <row r="3289">
          <cell r="C3289">
            <v>67010</v>
          </cell>
          <cell r="D3289" t="str">
            <v>C2217</v>
          </cell>
          <cell r="G3289" t="str">
            <v>25/11/2024.C24TNN.00067010</v>
          </cell>
          <cell r="H3289" t="str">
            <v>STANDARD</v>
          </cell>
          <cell r="J3289" t="str">
            <v>Purchasing invoice C24TNN.00067010</v>
          </cell>
          <cell r="K3289">
            <v>357820</v>
          </cell>
          <cell r="L3289">
            <v>45667</v>
          </cell>
        </row>
        <row r="3290">
          <cell r="C3290">
            <v>67011</v>
          </cell>
          <cell r="D3290" t="str">
            <v>C2217</v>
          </cell>
          <cell r="G3290" t="str">
            <v>25/11/2024.C24TNN.00067011</v>
          </cell>
          <cell r="H3290" t="str">
            <v>STANDARD</v>
          </cell>
          <cell r="J3290" t="str">
            <v>Purchasing invoice C24TNN.00067011</v>
          </cell>
          <cell r="K3290">
            <v>628414</v>
          </cell>
          <cell r="L3290">
            <v>45667</v>
          </cell>
        </row>
        <row r="3291">
          <cell r="C3291">
            <v>67012</v>
          </cell>
          <cell r="D3291" t="str">
            <v>C2217</v>
          </cell>
          <cell r="G3291" t="str">
            <v>25/11/2024.C24TNN.00067012</v>
          </cell>
          <cell r="H3291" t="str">
            <v>STANDARD</v>
          </cell>
          <cell r="J3291" t="str">
            <v>Purchasing invoice C24TNN.00067012</v>
          </cell>
          <cell r="K3291">
            <v>321147</v>
          </cell>
          <cell r="L3291">
            <v>45667</v>
          </cell>
        </row>
        <row r="3292">
          <cell r="C3292">
            <v>67013</v>
          </cell>
          <cell r="D3292" t="str">
            <v>C2217</v>
          </cell>
          <cell r="G3292" t="str">
            <v>25/11/2024.C24TNN.00067013</v>
          </cell>
          <cell r="H3292" t="str">
            <v>STANDARD</v>
          </cell>
          <cell r="J3292" t="str">
            <v>Purchasing invoice C24TNN.00067013</v>
          </cell>
          <cell r="K3292">
            <v>432950</v>
          </cell>
          <cell r="L3292">
            <v>45667</v>
          </cell>
        </row>
        <row r="3293">
          <cell r="C3293">
            <v>67014</v>
          </cell>
          <cell r="D3293" t="str">
            <v>C2217</v>
          </cell>
          <cell r="G3293" t="str">
            <v>25/11/2024.C24TNN.00067014</v>
          </cell>
          <cell r="H3293" t="str">
            <v>STANDARD</v>
          </cell>
          <cell r="J3293" t="str">
            <v>Purchasing invoice C24TNN.00067014</v>
          </cell>
          <cell r="K3293">
            <v>261679</v>
          </cell>
          <cell r="L3293">
            <v>45667</v>
          </cell>
        </row>
        <row r="3294">
          <cell r="C3294">
            <v>67015</v>
          </cell>
          <cell r="D3294" t="str">
            <v>C2217</v>
          </cell>
          <cell r="G3294" t="str">
            <v>25/11/2024.C24TNN.00067015</v>
          </cell>
          <cell r="H3294" t="str">
            <v>STANDARD</v>
          </cell>
          <cell r="J3294" t="str">
            <v>Purchasing invoice C24TNN.00067015</v>
          </cell>
          <cell r="K3294">
            <v>418686</v>
          </cell>
          <cell r="L3294">
            <v>45667</v>
          </cell>
        </row>
        <row r="3295">
          <cell r="C3295">
            <v>67016</v>
          </cell>
          <cell r="D3295" t="str">
            <v>C2217</v>
          </cell>
          <cell r="G3295" t="str">
            <v>25/11/2024.C24TNN.00067016</v>
          </cell>
          <cell r="H3295" t="str">
            <v>STANDARD</v>
          </cell>
          <cell r="J3295" t="str">
            <v>Purchasing invoice C24TNN.00067016</v>
          </cell>
          <cell r="K3295">
            <v>348905</v>
          </cell>
          <cell r="L3295">
            <v>45667</v>
          </cell>
        </row>
        <row r="3296">
          <cell r="C3296">
            <v>67089</v>
          </cell>
          <cell r="D3296" t="str">
            <v>C2217</v>
          </cell>
          <cell r="G3296" t="str">
            <v>26/11/2024.C24TNN.00067089</v>
          </cell>
          <cell r="H3296" t="str">
            <v>STANDARD</v>
          </cell>
          <cell r="J3296" t="str">
            <v>Purchasing invoice C24TNN.00067089</v>
          </cell>
          <cell r="K3296">
            <v>986234</v>
          </cell>
          <cell r="L3296">
            <v>45667</v>
          </cell>
        </row>
        <row r="3297">
          <cell r="C3297">
            <v>67090</v>
          </cell>
          <cell r="D3297" t="str">
            <v>C2217</v>
          </cell>
          <cell r="G3297" t="str">
            <v>26/11/2024.C24TNN.00067090</v>
          </cell>
          <cell r="H3297" t="str">
            <v>STANDARD</v>
          </cell>
          <cell r="J3297" t="str">
            <v>Purchasing invoice C24TNN.00067090</v>
          </cell>
          <cell r="K3297">
            <v>432950</v>
          </cell>
          <cell r="L3297">
            <v>45667</v>
          </cell>
        </row>
        <row r="3298">
          <cell r="C3298">
            <v>67119</v>
          </cell>
          <cell r="D3298" t="str">
            <v>C2217</v>
          </cell>
          <cell r="G3298" t="str">
            <v>26/11/2024.C24TNN.00067119</v>
          </cell>
          <cell r="H3298" t="str">
            <v>STANDARD</v>
          </cell>
          <cell r="J3298" t="str">
            <v>Purchasing invoice C24TNN.00067119</v>
          </cell>
          <cell r="K3298">
            <v>858768</v>
          </cell>
          <cell r="L3298">
            <v>45667</v>
          </cell>
        </row>
        <row r="3299">
          <cell r="C3299">
            <v>67124</v>
          </cell>
          <cell r="D3299" t="str">
            <v>C2217</v>
          </cell>
          <cell r="G3299" t="str">
            <v>26/11/2024.C24TNN.00067124</v>
          </cell>
          <cell r="H3299" t="str">
            <v>STANDARD</v>
          </cell>
          <cell r="J3299" t="str">
            <v>Purchasing invoice C24TNN.00067124</v>
          </cell>
          <cell r="K3299">
            <v>174452</v>
          </cell>
          <cell r="L3299">
            <v>45667</v>
          </cell>
        </row>
        <row r="3300">
          <cell r="C3300">
            <v>67125</v>
          </cell>
          <cell r="D3300" t="str">
            <v>C2217</v>
          </cell>
          <cell r="G3300" t="str">
            <v>26/11/2024.C24TNN.00067125</v>
          </cell>
          <cell r="H3300" t="str">
            <v>STANDARD</v>
          </cell>
          <cell r="J3300" t="str">
            <v>Purchasing invoice C24TNN.00067125</v>
          </cell>
          <cell r="K3300">
            <v>174452</v>
          </cell>
          <cell r="L3300">
            <v>45667</v>
          </cell>
        </row>
        <row r="3301">
          <cell r="C3301">
            <v>67126</v>
          </cell>
          <cell r="D3301" t="str">
            <v>C2217</v>
          </cell>
          <cell r="G3301" t="str">
            <v>26/11/2024.C24TNN.00067126</v>
          </cell>
          <cell r="H3301" t="str">
            <v>STANDARD</v>
          </cell>
          <cell r="J3301" t="str">
            <v>Purchasing invoice C24TNN.00067126</v>
          </cell>
          <cell r="K3301">
            <v>174452</v>
          </cell>
          <cell r="L3301">
            <v>45667</v>
          </cell>
        </row>
        <row r="3302">
          <cell r="C3302">
            <v>67127</v>
          </cell>
          <cell r="D3302" t="str">
            <v>C2217</v>
          </cell>
          <cell r="G3302" t="str">
            <v>26/11/2024.C24TNN.00067127</v>
          </cell>
          <cell r="H3302" t="str">
            <v>STANDARD</v>
          </cell>
          <cell r="J3302" t="str">
            <v>Purchasing invoice C24TNN.00067127</v>
          </cell>
          <cell r="K3302">
            <v>541188</v>
          </cell>
          <cell r="L3302">
            <v>45667</v>
          </cell>
        </row>
        <row r="3303">
          <cell r="C3303">
            <v>67128</v>
          </cell>
          <cell r="D3303" t="str">
            <v>C2217</v>
          </cell>
          <cell r="G3303" t="str">
            <v>26/11/2024.C24TNN.00067128</v>
          </cell>
          <cell r="H3303" t="str">
            <v>STANDARD</v>
          </cell>
          <cell r="J3303" t="str">
            <v>Purchasing invoice C24TNN.00067128</v>
          </cell>
          <cell r="K3303">
            <v>432950</v>
          </cell>
          <cell r="L3303">
            <v>45667</v>
          </cell>
        </row>
        <row r="3304">
          <cell r="C3304">
            <v>67129</v>
          </cell>
          <cell r="D3304" t="str">
            <v>C2217</v>
          </cell>
          <cell r="G3304" t="str">
            <v>26/11/2024.C24TNN.00067129</v>
          </cell>
          <cell r="H3304" t="str">
            <v>STANDARD</v>
          </cell>
          <cell r="J3304" t="str">
            <v>Purchasing invoice C24TNN.00067129</v>
          </cell>
          <cell r="K3304">
            <v>174452</v>
          </cell>
          <cell r="L3304">
            <v>45667</v>
          </cell>
        </row>
        <row r="3305">
          <cell r="C3305">
            <v>67130</v>
          </cell>
          <cell r="D3305" t="str">
            <v>C2217</v>
          </cell>
          <cell r="G3305" t="str">
            <v>26/11/2024.C24TNN.00067130</v>
          </cell>
          <cell r="H3305" t="str">
            <v>STANDARD</v>
          </cell>
          <cell r="J3305" t="str">
            <v>Purchasing invoice C24TNN.00067130</v>
          </cell>
          <cell r="K3305">
            <v>432950</v>
          </cell>
          <cell r="L3305">
            <v>45667</v>
          </cell>
        </row>
        <row r="3306">
          <cell r="C3306">
            <v>67131</v>
          </cell>
          <cell r="D3306" t="str">
            <v>C2217</v>
          </cell>
          <cell r="G3306" t="str">
            <v>26/11/2024.C24TNN.00067131</v>
          </cell>
          <cell r="H3306" t="str">
            <v>STANDARD</v>
          </cell>
          <cell r="J3306" t="str">
            <v>Purchasing invoice C24TNN.00067131</v>
          </cell>
          <cell r="K3306">
            <v>139562</v>
          </cell>
          <cell r="L3306">
            <v>45667</v>
          </cell>
        </row>
        <row r="3307">
          <cell r="C3307">
            <v>67132</v>
          </cell>
          <cell r="D3307" t="str">
            <v>C2217</v>
          </cell>
          <cell r="G3307" t="str">
            <v>26/11/2024.C24TNN.00067132</v>
          </cell>
          <cell r="H3307" t="str">
            <v>STANDARD</v>
          </cell>
          <cell r="J3307" t="str">
            <v>Purchasing invoice C24TNN.00067132</v>
          </cell>
          <cell r="K3307">
            <v>445046</v>
          </cell>
          <cell r="L3307">
            <v>45667</v>
          </cell>
        </row>
        <row r="3308">
          <cell r="C3308">
            <v>67133</v>
          </cell>
          <cell r="D3308" t="str">
            <v>C2217</v>
          </cell>
          <cell r="G3308" t="str">
            <v>26/11/2024.C24TNN.00067133</v>
          </cell>
          <cell r="H3308" t="str">
            <v>STANDARD</v>
          </cell>
          <cell r="J3308" t="str">
            <v>Purchasing invoice C24TNN.00067133</v>
          </cell>
          <cell r="K3308">
            <v>410156</v>
          </cell>
          <cell r="L3308">
            <v>45667</v>
          </cell>
        </row>
        <row r="3309">
          <cell r="C3309">
            <v>67134</v>
          </cell>
          <cell r="D3309" t="str">
            <v>C2217</v>
          </cell>
          <cell r="G3309" t="str">
            <v>26/11/2024.C24TNN.00067134</v>
          </cell>
          <cell r="H3309" t="str">
            <v>STANDARD</v>
          </cell>
          <cell r="J3309" t="str">
            <v>Purchasing invoice C24TNN.00067134</v>
          </cell>
          <cell r="K3309">
            <v>174452</v>
          </cell>
          <cell r="L3309">
            <v>45667</v>
          </cell>
        </row>
        <row r="3310">
          <cell r="C3310">
            <v>67135</v>
          </cell>
          <cell r="D3310" t="str">
            <v>C2217</v>
          </cell>
          <cell r="G3310" t="str">
            <v>26/11/2024.C24TNN.00067135</v>
          </cell>
          <cell r="H3310" t="str">
            <v>STANDARD</v>
          </cell>
          <cell r="J3310" t="str">
            <v>Purchasing invoice C24TNN.00067135</v>
          </cell>
          <cell r="K3310">
            <v>649426</v>
          </cell>
          <cell r="L3310">
            <v>45667</v>
          </cell>
        </row>
        <row r="3311">
          <cell r="C3311">
            <v>67136</v>
          </cell>
          <cell r="D3311" t="str">
            <v>C2217</v>
          </cell>
          <cell r="G3311" t="str">
            <v>26/11/2024.C24TNN.00067136</v>
          </cell>
          <cell r="H3311" t="str">
            <v>STANDARD</v>
          </cell>
          <cell r="J3311" t="str">
            <v>Purchasing invoice C24TNN.00067136</v>
          </cell>
          <cell r="K3311">
            <v>432950</v>
          </cell>
          <cell r="L3311">
            <v>45667</v>
          </cell>
        </row>
        <row r="3312">
          <cell r="C3312">
            <v>67137</v>
          </cell>
          <cell r="D3312" t="str">
            <v>C2217</v>
          </cell>
          <cell r="G3312" t="str">
            <v>26/11/2024.C24TNN.00067137</v>
          </cell>
          <cell r="H3312" t="str">
            <v>STANDARD</v>
          </cell>
          <cell r="J3312" t="str">
            <v>Purchasing invoice C24TNN.00067137</v>
          </cell>
          <cell r="K3312">
            <v>282690</v>
          </cell>
          <cell r="L3312">
            <v>45667</v>
          </cell>
        </row>
        <row r="3313">
          <cell r="C3313">
            <v>67138</v>
          </cell>
          <cell r="D3313" t="str">
            <v>C2217</v>
          </cell>
          <cell r="G3313" t="str">
            <v>26/11/2024.C24TNN.00067138</v>
          </cell>
          <cell r="H3313" t="str">
            <v>STANDARD</v>
          </cell>
          <cell r="J3313" t="str">
            <v>Purchasing invoice C24TNN.00067138</v>
          </cell>
          <cell r="K3313">
            <v>357820</v>
          </cell>
          <cell r="L3313">
            <v>45667</v>
          </cell>
        </row>
        <row r="3314">
          <cell r="C3314">
            <v>67139</v>
          </cell>
          <cell r="D3314" t="str">
            <v>C2217</v>
          </cell>
          <cell r="G3314" t="str">
            <v>26/11/2024.C24TNN.00067139</v>
          </cell>
          <cell r="H3314" t="str">
            <v>STANDARD</v>
          </cell>
          <cell r="J3314" t="str">
            <v>Purchasing invoice C24TNN.00067139</v>
          </cell>
          <cell r="K3314">
            <v>432950</v>
          </cell>
          <cell r="L3314">
            <v>45667</v>
          </cell>
        </row>
        <row r="3315">
          <cell r="C3315">
            <v>67140</v>
          </cell>
          <cell r="D3315" t="str">
            <v>C2217</v>
          </cell>
          <cell r="G3315" t="str">
            <v>26/11/2024.C24TNN.00067140</v>
          </cell>
          <cell r="H3315" t="str">
            <v>STANDARD</v>
          </cell>
          <cell r="J3315" t="str">
            <v>Purchasing invoice C24TNN.00067140</v>
          </cell>
          <cell r="K3315">
            <v>432950</v>
          </cell>
          <cell r="L3315">
            <v>45667</v>
          </cell>
        </row>
        <row r="3316">
          <cell r="C3316">
            <v>67141</v>
          </cell>
          <cell r="D3316" t="str">
            <v>C2217</v>
          </cell>
          <cell r="G3316" t="str">
            <v>26/11/2024.C24TNN.00067141</v>
          </cell>
          <cell r="H3316" t="str">
            <v>STANDARD</v>
          </cell>
          <cell r="J3316" t="str">
            <v>Purchasing invoice C24TNN.00067141</v>
          </cell>
          <cell r="K3316">
            <v>390928</v>
          </cell>
          <cell r="L3316">
            <v>45667</v>
          </cell>
        </row>
        <row r="3317">
          <cell r="C3317">
            <v>67142</v>
          </cell>
          <cell r="D3317" t="str">
            <v>C2217</v>
          </cell>
          <cell r="G3317" t="str">
            <v>26/11/2024.C24TNN.00067142</v>
          </cell>
          <cell r="H3317" t="str">
            <v>STANDARD</v>
          </cell>
          <cell r="J3317" t="str">
            <v>Purchasing invoice C24TNN.00067142</v>
          </cell>
          <cell r="K3317">
            <v>586391</v>
          </cell>
          <cell r="L3317">
            <v>45667</v>
          </cell>
        </row>
        <row r="3318">
          <cell r="C3318">
            <v>67111</v>
          </cell>
          <cell r="D3318" t="str">
            <v>C2217</v>
          </cell>
          <cell r="G3318" t="str">
            <v>28/11/2024.C24TNN.00067111</v>
          </cell>
          <cell r="H3318" t="str">
            <v>STANDARD</v>
          </cell>
          <cell r="J3318" t="str">
            <v>Purchasing invoice C24TNN.00067111</v>
          </cell>
          <cell r="K3318">
            <v>607403</v>
          </cell>
          <cell r="L3318">
            <v>45667</v>
          </cell>
        </row>
        <row r="3319">
          <cell r="C3319">
            <v>67143</v>
          </cell>
          <cell r="D3319" t="str">
            <v>C2217</v>
          </cell>
          <cell r="G3319" t="str">
            <v>28/11/2024.C24TNN.00067143</v>
          </cell>
          <cell r="H3319" t="str">
            <v>STANDARD</v>
          </cell>
          <cell r="J3319" t="str">
            <v>Purchasing invoice C24TNN.00067143</v>
          </cell>
          <cell r="K3319">
            <v>642293</v>
          </cell>
          <cell r="L3319">
            <v>45667</v>
          </cell>
        </row>
        <row r="3320">
          <cell r="C3320">
            <v>67144</v>
          </cell>
          <cell r="D3320" t="str">
            <v>C2217</v>
          </cell>
          <cell r="G3320" t="str">
            <v>28/11/2024.C24TNN.00067144</v>
          </cell>
          <cell r="H3320" t="str">
            <v>STANDARD</v>
          </cell>
          <cell r="J3320" t="str">
            <v>Purchasing invoice C24TNN.00067144</v>
          </cell>
          <cell r="K3320">
            <v>432950</v>
          </cell>
          <cell r="L3320">
            <v>45667</v>
          </cell>
        </row>
        <row r="3321">
          <cell r="C3321">
            <v>67261</v>
          </cell>
          <cell r="D3321" t="str">
            <v>C2217</v>
          </cell>
          <cell r="G3321" t="str">
            <v>27/11/2024.C24TNN.00067261</v>
          </cell>
          <cell r="H3321" t="str">
            <v>STANDARD</v>
          </cell>
          <cell r="J3321" t="str">
            <v>Purchasing invoice C24TNN.00067261</v>
          </cell>
          <cell r="K3321">
            <v>212909</v>
          </cell>
          <cell r="L3321">
            <v>45667</v>
          </cell>
        </row>
        <row r="3322">
          <cell r="C3322">
            <v>67262</v>
          </cell>
          <cell r="D3322" t="str">
            <v>C2217</v>
          </cell>
          <cell r="G3322" t="str">
            <v>27/11/2024.C24TNN.00067262</v>
          </cell>
          <cell r="H3322" t="str">
            <v>STANDARD</v>
          </cell>
          <cell r="J3322" t="str">
            <v>Purchasing invoice C24TNN.00067262</v>
          </cell>
          <cell r="K3322">
            <v>174452</v>
          </cell>
          <cell r="L3322">
            <v>45667</v>
          </cell>
        </row>
        <row r="3323">
          <cell r="C3323">
            <v>67263</v>
          </cell>
          <cell r="D3323" t="str">
            <v>C2217</v>
          </cell>
          <cell r="G3323" t="str">
            <v>27/11/2024.C24TNN.00067263</v>
          </cell>
          <cell r="H3323" t="str">
            <v>STANDARD</v>
          </cell>
          <cell r="J3323" t="str">
            <v>Purchasing invoice C24TNN.00067263</v>
          </cell>
          <cell r="K3323">
            <v>282690</v>
          </cell>
          <cell r="L3323">
            <v>45667</v>
          </cell>
        </row>
        <row r="3324">
          <cell r="C3324">
            <v>67264</v>
          </cell>
          <cell r="D3324" t="str">
            <v>C2217</v>
          </cell>
          <cell r="G3324" t="str">
            <v>27/11/2024.C24TNN.00067264</v>
          </cell>
          <cell r="H3324" t="str">
            <v>STANDARD</v>
          </cell>
          <cell r="J3324" t="str">
            <v>Purchasing invoice C24TNN.00067264</v>
          </cell>
          <cell r="K3324">
            <v>139562</v>
          </cell>
          <cell r="L3324">
            <v>45667</v>
          </cell>
        </row>
        <row r="3325">
          <cell r="C3325">
            <v>67265</v>
          </cell>
          <cell r="D3325" t="str">
            <v>C2217</v>
          </cell>
          <cell r="G3325" t="str">
            <v>27/11/2024.C24TNN.00067265</v>
          </cell>
          <cell r="H3325" t="str">
            <v>STANDARD</v>
          </cell>
          <cell r="J3325" t="str">
            <v>Purchasing invoice C24TNN.00067265</v>
          </cell>
          <cell r="K3325">
            <v>174452</v>
          </cell>
          <cell r="L3325">
            <v>45667</v>
          </cell>
        </row>
        <row r="3326">
          <cell r="C3326">
            <v>67266</v>
          </cell>
          <cell r="D3326" t="str">
            <v>C2217</v>
          </cell>
          <cell r="G3326" t="str">
            <v>27/11/2024.C24TNN.00067266</v>
          </cell>
          <cell r="H3326" t="str">
            <v>STANDARD</v>
          </cell>
          <cell r="J3326" t="str">
            <v>Purchasing invoice C24TNN.00067266</v>
          </cell>
          <cell r="K3326">
            <v>174452</v>
          </cell>
          <cell r="L3326">
            <v>45667</v>
          </cell>
        </row>
        <row r="3327">
          <cell r="C3327">
            <v>67267</v>
          </cell>
          <cell r="D3327" t="str">
            <v>C2217</v>
          </cell>
          <cell r="G3327" t="str">
            <v>27/11/2024.C24TNN.00067267</v>
          </cell>
          <cell r="H3327" t="str">
            <v>STANDARD</v>
          </cell>
          <cell r="J3327" t="str">
            <v>Purchasing invoice C24TNN.00067267</v>
          </cell>
          <cell r="K3327">
            <v>139562</v>
          </cell>
          <cell r="L3327">
            <v>45667</v>
          </cell>
        </row>
        <row r="3328">
          <cell r="C3328">
            <v>67268</v>
          </cell>
          <cell r="D3328" t="str">
            <v>C2217</v>
          </cell>
          <cell r="G3328" t="str">
            <v>27/11/2024.C24TNN.00067268</v>
          </cell>
          <cell r="H3328" t="str">
            <v>STANDARD</v>
          </cell>
          <cell r="J3328" t="str">
            <v>Purchasing invoice C24TNN.00067268</v>
          </cell>
          <cell r="K3328">
            <v>174452</v>
          </cell>
          <cell r="L3328">
            <v>45667</v>
          </cell>
        </row>
        <row r="3329">
          <cell r="C3329">
            <v>67269</v>
          </cell>
          <cell r="D3329" t="str">
            <v>C2217</v>
          </cell>
          <cell r="G3329" t="str">
            <v>27/11/2024.C24TNN.00067269</v>
          </cell>
          <cell r="H3329" t="str">
            <v>STANDARD</v>
          </cell>
          <cell r="J3329" t="str">
            <v>Purchasing invoice C24TNN.00067269</v>
          </cell>
          <cell r="K3329">
            <v>139562</v>
          </cell>
          <cell r="L3329">
            <v>45667</v>
          </cell>
        </row>
        <row r="3330">
          <cell r="C3330">
            <v>67270</v>
          </cell>
          <cell r="D3330" t="str">
            <v>C2217</v>
          </cell>
          <cell r="G3330" t="str">
            <v>27/11/2024.C24TNN.00067270</v>
          </cell>
          <cell r="H3330" t="str">
            <v>STANDARD</v>
          </cell>
          <cell r="J3330" t="str">
            <v>Purchasing invoice C24TNN.00067270</v>
          </cell>
          <cell r="K3330">
            <v>209343</v>
          </cell>
          <cell r="L3330">
            <v>45667</v>
          </cell>
        </row>
        <row r="3331">
          <cell r="C3331">
            <v>67271</v>
          </cell>
          <cell r="D3331" t="str">
            <v>C2217</v>
          </cell>
          <cell r="G3331" t="str">
            <v>28/11/2024.C24TNN.00067271</v>
          </cell>
          <cell r="H3331" t="str">
            <v>STANDARD</v>
          </cell>
          <cell r="J3331" t="str">
            <v>Purchasing invoice C24TNN.00067271</v>
          </cell>
          <cell r="K3331">
            <v>209343</v>
          </cell>
          <cell r="L3331">
            <v>45667</v>
          </cell>
        </row>
        <row r="3332">
          <cell r="C3332">
            <v>67288</v>
          </cell>
          <cell r="D3332" t="str">
            <v>C2217</v>
          </cell>
          <cell r="G3332" t="str">
            <v>28/11/2024.C24TNN.00067288</v>
          </cell>
          <cell r="H3332" t="str">
            <v>STANDARD</v>
          </cell>
          <cell r="J3332" t="str">
            <v>Purchasing invoice C24TNN.00067288</v>
          </cell>
          <cell r="K3332">
            <v>348905</v>
          </cell>
          <cell r="L3332">
            <v>45667</v>
          </cell>
        </row>
        <row r="3333">
          <cell r="C3333">
            <v>68080</v>
          </cell>
          <cell r="D3333" t="str">
            <v>C2217</v>
          </cell>
          <cell r="G3333" t="str">
            <v>28/11/2024.C24TNN.00068080</v>
          </cell>
          <cell r="H3333" t="str">
            <v>STANDARD</v>
          </cell>
          <cell r="J3333" t="str">
            <v>Purchasing invoice C24TNN.00068080</v>
          </cell>
          <cell r="K3333">
            <v>209343</v>
          </cell>
          <cell r="L3333">
            <v>45667</v>
          </cell>
        </row>
        <row r="3334">
          <cell r="C3334">
            <v>68081</v>
          </cell>
          <cell r="D3334" t="str">
            <v>C2217</v>
          </cell>
          <cell r="G3334" t="str">
            <v>28/11/2024.C24TNN.00068081</v>
          </cell>
          <cell r="H3334" t="str">
            <v>STANDARD</v>
          </cell>
          <cell r="J3334" t="str">
            <v>Purchasing invoice C24TNN.00068081</v>
          </cell>
          <cell r="K3334">
            <v>321147</v>
          </cell>
          <cell r="L3334">
            <v>45667</v>
          </cell>
        </row>
        <row r="3335">
          <cell r="C3335">
            <v>68082</v>
          </cell>
          <cell r="D3335" t="str">
            <v>C2217</v>
          </cell>
          <cell r="G3335" t="str">
            <v>28/11/2024.C24TNN.00068082</v>
          </cell>
          <cell r="H3335" t="str">
            <v>STANDARD</v>
          </cell>
          <cell r="J3335" t="str">
            <v>Purchasing invoice C24TNN.00068082</v>
          </cell>
          <cell r="K3335">
            <v>139562</v>
          </cell>
          <cell r="L3335">
            <v>45667</v>
          </cell>
        </row>
        <row r="3336">
          <cell r="C3336">
            <v>68083</v>
          </cell>
          <cell r="D3336" t="str">
            <v>C2217</v>
          </cell>
          <cell r="G3336" t="str">
            <v>28/11/2024.C24TNN.00068083</v>
          </cell>
          <cell r="H3336" t="str">
            <v>STANDARD</v>
          </cell>
          <cell r="J3336" t="str">
            <v>Purchasing invoice C24TNN.00068083</v>
          </cell>
          <cell r="K3336">
            <v>174452</v>
          </cell>
          <cell r="L3336">
            <v>45667</v>
          </cell>
        </row>
        <row r="3337">
          <cell r="C3337">
            <v>68084</v>
          </cell>
          <cell r="D3337" t="str">
            <v>C2217</v>
          </cell>
          <cell r="G3337" t="str">
            <v>28/11/2024.C24TNN.00068084</v>
          </cell>
          <cell r="H3337" t="str">
            <v>STANDARD</v>
          </cell>
          <cell r="J3337" t="str">
            <v>Purchasing invoice C24TNN.00068084</v>
          </cell>
          <cell r="K3337">
            <v>541188</v>
          </cell>
          <cell r="L3337">
            <v>45667</v>
          </cell>
        </row>
        <row r="3338">
          <cell r="C3338">
            <v>68085</v>
          </cell>
          <cell r="D3338" t="str">
            <v>C2217</v>
          </cell>
          <cell r="G3338" t="str">
            <v>28/11/2024.C24TNN.00068085</v>
          </cell>
          <cell r="H3338" t="str">
            <v>STANDARD</v>
          </cell>
          <cell r="J3338" t="str">
            <v>Purchasing invoice C24TNN.00068085</v>
          </cell>
          <cell r="K3338">
            <v>261679</v>
          </cell>
          <cell r="L3338">
            <v>45667</v>
          </cell>
        </row>
        <row r="3339">
          <cell r="C3339">
            <v>68086</v>
          </cell>
          <cell r="D3339" t="str">
            <v>C2217</v>
          </cell>
          <cell r="G3339" t="str">
            <v>28/11/2024.C24TNN.00068086</v>
          </cell>
          <cell r="H3339" t="str">
            <v>STANDARD</v>
          </cell>
          <cell r="J3339" t="str">
            <v>Purchasing invoice C24TNN.00068086</v>
          </cell>
          <cell r="K3339">
            <v>673618</v>
          </cell>
          <cell r="L3339">
            <v>45667</v>
          </cell>
        </row>
        <row r="3340">
          <cell r="C3340">
            <v>68087</v>
          </cell>
          <cell r="D3340" t="str">
            <v>C2217</v>
          </cell>
          <cell r="G3340" t="str">
            <v>28/11/2024.C24TNN.00068087</v>
          </cell>
          <cell r="H3340" t="str">
            <v>STANDARD</v>
          </cell>
          <cell r="J3340" t="str">
            <v>Purchasing invoice C24TNN.00068087</v>
          </cell>
          <cell r="K3340">
            <v>390928</v>
          </cell>
          <cell r="L3340">
            <v>45667</v>
          </cell>
        </row>
        <row r="3341">
          <cell r="C3341">
            <v>68088</v>
          </cell>
          <cell r="D3341" t="str">
            <v>C2217</v>
          </cell>
          <cell r="G3341" t="str">
            <v>28/11/2024.C24TNN.00068088</v>
          </cell>
          <cell r="H3341" t="str">
            <v>STANDARD</v>
          </cell>
          <cell r="J3341" t="str">
            <v>Purchasing invoice C24TNN.00068088</v>
          </cell>
          <cell r="K3341">
            <v>432950</v>
          </cell>
          <cell r="L3341">
            <v>45667</v>
          </cell>
        </row>
        <row r="3342">
          <cell r="C3342">
            <v>68089</v>
          </cell>
          <cell r="D3342" t="str">
            <v>C2217</v>
          </cell>
          <cell r="G3342" t="str">
            <v>28/11/2024.C24TNN.00068089</v>
          </cell>
          <cell r="H3342" t="str">
            <v>STANDARD</v>
          </cell>
          <cell r="J3342" t="str">
            <v>Purchasing invoice C24TNN.00068089</v>
          </cell>
          <cell r="K3342">
            <v>432950</v>
          </cell>
          <cell r="L3342">
            <v>45667</v>
          </cell>
        </row>
        <row r="3343">
          <cell r="C3343">
            <v>68090</v>
          </cell>
          <cell r="D3343" t="str">
            <v>C2217</v>
          </cell>
          <cell r="G3343" t="str">
            <v>28/11/2024.C24TNN.00068090</v>
          </cell>
          <cell r="H3343" t="str">
            <v>STANDARD</v>
          </cell>
          <cell r="J3343" t="str">
            <v>Purchasing invoice C24TNN.00068090</v>
          </cell>
          <cell r="K3343">
            <v>321147</v>
          </cell>
          <cell r="L3343">
            <v>45667</v>
          </cell>
        </row>
        <row r="3344">
          <cell r="C3344">
            <v>68091</v>
          </cell>
          <cell r="D3344" t="str">
            <v>C2217</v>
          </cell>
          <cell r="G3344" t="str">
            <v>28/11/2024.C24TNN.00068091</v>
          </cell>
          <cell r="H3344" t="str">
            <v>STANDARD</v>
          </cell>
          <cell r="J3344" t="str">
            <v>Purchasing invoice C24TNN.00068091</v>
          </cell>
          <cell r="K3344">
            <v>174452</v>
          </cell>
          <cell r="L3344">
            <v>45667</v>
          </cell>
        </row>
        <row r="3345">
          <cell r="C3345">
            <v>68092</v>
          </cell>
          <cell r="D3345" t="str">
            <v>C2217</v>
          </cell>
          <cell r="G3345" t="str">
            <v>28/11/2024.C24TNN.00068092</v>
          </cell>
          <cell r="H3345" t="str">
            <v>STANDARD</v>
          </cell>
          <cell r="J3345" t="str">
            <v>Purchasing invoice C24TNN.00068092</v>
          </cell>
          <cell r="K3345">
            <v>1160687</v>
          </cell>
          <cell r="L3345">
            <v>45667</v>
          </cell>
        </row>
        <row r="3346">
          <cell r="C3346">
            <v>68183</v>
          </cell>
          <cell r="D3346" t="str">
            <v>C2217</v>
          </cell>
          <cell r="G3346" t="str">
            <v>29/11/2024.C24TNN.00068183</v>
          </cell>
          <cell r="H3346" t="str">
            <v>STANDARD</v>
          </cell>
          <cell r="J3346" t="str">
            <v>Purchasing invoice C24TNN.00068183</v>
          </cell>
          <cell r="K3346">
            <v>174452</v>
          </cell>
          <cell r="L3346">
            <v>45667</v>
          </cell>
        </row>
        <row r="3347">
          <cell r="C3347">
            <v>68184</v>
          </cell>
          <cell r="D3347" t="str">
            <v>C2217</v>
          </cell>
          <cell r="G3347" t="str">
            <v>29/11/2024.C24TNN.00068184</v>
          </cell>
          <cell r="H3347" t="str">
            <v>STANDARD</v>
          </cell>
          <cell r="J3347" t="str">
            <v>Purchasing invoice C24TNN.00068184</v>
          </cell>
          <cell r="K3347">
            <v>499165</v>
          </cell>
          <cell r="L3347">
            <v>45667</v>
          </cell>
        </row>
        <row r="3348">
          <cell r="C3348">
            <v>68185</v>
          </cell>
          <cell r="D3348" t="str">
            <v>C2217</v>
          </cell>
          <cell r="G3348" t="str">
            <v>29/11/2024.C24TNN.00068185</v>
          </cell>
          <cell r="H3348" t="str">
            <v>STANDARD</v>
          </cell>
          <cell r="J3348" t="str">
            <v>Purchasing invoice C24TNN.00068185</v>
          </cell>
          <cell r="K3348">
            <v>212909</v>
          </cell>
          <cell r="L3348">
            <v>45667</v>
          </cell>
        </row>
        <row r="3349">
          <cell r="C3349">
            <v>68187</v>
          </cell>
          <cell r="D3349" t="str">
            <v>C2217</v>
          </cell>
          <cell r="G3349" t="str">
            <v>29/11/2024.C24TNN.00068187</v>
          </cell>
          <cell r="H3349" t="str">
            <v>STANDARD</v>
          </cell>
          <cell r="J3349" t="str">
            <v>Purchasing invoice C24TNN.00068187</v>
          </cell>
          <cell r="K3349">
            <v>511261</v>
          </cell>
          <cell r="L3349">
            <v>45667</v>
          </cell>
        </row>
        <row r="3350">
          <cell r="C3350">
            <v>68189</v>
          </cell>
          <cell r="D3350" t="str">
            <v>C2217</v>
          </cell>
          <cell r="G3350" t="str">
            <v>29/11/2024.C24TNN.00068189</v>
          </cell>
          <cell r="H3350" t="str">
            <v>STANDARD</v>
          </cell>
          <cell r="J3350" t="str">
            <v>Purchasing invoice C24TNN.00068189</v>
          </cell>
          <cell r="K3350">
            <v>336809</v>
          </cell>
          <cell r="L3350">
            <v>45667</v>
          </cell>
        </row>
        <row r="3351">
          <cell r="C3351">
            <v>68532</v>
          </cell>
          <cell r="D3351" t="str">
            <v>C2217</v>
          </cell>
          <cell r="G3351" t="str">
            <v>30/11/2024.C24TNN.00068532</v>
          </cell>
          <cell r="H3351" t="str">
            <v>STANDARD</v>
          </cell>
          <cell r="J3351" t="str">
            <v>Purchasing invoice C24TNN.00068532</v>
          </cell>
          <cell r="K3351">
            <v>432950</v>
          </cell>
          <cell r="L3351">
            <v>45667</v>
          </cell>
        </row>
        <row r="3352">
          <cell r="C3352">
            <v>25154</v>
          </cell>
          <cell r="D3352" t="str">
            <v>C2217</v>
          </cell>
          <cell r="G3352" t="str">
            <v>RRS20241210993HN2064</v>
          </cell>
          <cell r="H3352" t="str">
            <v>DEBIT</v>
          </cell>
          <cell r="J3352" t="str">
            <v>Invoice for goods return to supplier C2217- Store: HN2064</v>
          </cell>
          <cell r="K3352">
            <v>-67648</v>
          </cell>
          <cell r="L3352">
            <v>45667</v>
          </cell>
        </row>
        <row r="3353">
          <cell r="C3353">
            <v>155</v>
          </cell>
          <cell r="D3353" t="str">
            <v>C2217</v>
          </cell>
          <cell r="G3353" t="str">
            <v>RRS20241210032HN2252</v>
          </cell>
          <cell r="H3353" t="str">
            <v>DEBIT</v>
          </cell>
          <cell r="J3353" t="str">
            <v>Invoice for goods return to supplier C2217- Store: HN2252</v>
          </cell>
          <cell r="K3353">
            <v>-67648</v>
          </cell>
          <cell r="L3353">
            <v>45667</v>
          </cell>
        </row>
        <row r="3354">
          <cell r="C3354">
            <v>25167</v>
          </cell>
          <cell r="D3354" t="str">
            <v>C2217</v>
          </cell>
          <cell r="G3354" t="str">
            <v>RRS20241210984HN2110</v>
          </cell>
          <cell r="H3354" t="str">
            <v>DEBIT</v>
          </cell>
          <cell r="J3354" t="str">
            <v>Invoice for goods return to supplier C2217- Store: HN2110</v>
          </cell>
          <cell r="K3354">
            <v>-135296</v>
          </cell>
          <cell r="L3354">
            <v>45667</v>
          </cell>
        </row>
        <row r="3355">
          <cell r="C3355">
            <v>25155</v>
          </cell>
          <cell r="D3355" t="str">
            <v>C2217</v>
          </cell>
          <cell r="G3355" t="str">
            <v>RRS20241213424HN2090</v>
          </cell>
          <cell r="H3355" t="str">
            <v>DEBIT</v>
          </cell>
          <cell r="J3355" t="str">
            <v>Invoice for goods return to supplier C2217- Store: HN2090</v>
          </cell>
          <cell r="K3355">
            <v>-135296</v>
          </cell>
          <cell r="L3355">
            <v>45667</v>
          </cell>
        </row>
        <row r="3356">
          <cell r="C3356">
            <v>25161</v>
          </cell>
          <cell r="D3356" t="str">
            <v>C2217</v>
          </cell>
          <cell r="G3356" t="str">
            <v>RRS20241129853HN2138</v>
          </cell>
          <cell r="H3356" t="str">
            <v>DEBIT</v>
          </cell>
          <cell r="J3356" t="str">
            <v>Invoice for goods return to supplier C2217- Store: HN2138</v>
          </cell>
          <cell r="K3356">
            <v>-135296</v>
          </cell>
          <cell r="L3356">
            <v>45667</v>
          </cell>
        </row>
        <row r="3357">
          <cell r="C3357">
            <v>25162</v>
          </cell>
          <cell r="D3357" t="str">
            <v>C2217</v>
          </cell>
          <cell r="G3357" t="str">
            <v>RRS20241214560HN2001</v>
          </cell>
          <cell r="H3357" t="str">
            <v>DEBIT</v>
          </cell>
          <cell r="J3357" t="str">
            <v>Invoice for goods return to supplier C2217- Store: HN2001</v>
          </cell>
          <cell r="K3357">
            <v>-270592</v>
          </cell>
          <cell r="L3357">
            <v>45667</v>
          </cell>
        </row>
        <row r="3358">
          <cell r="C3358">
            <v>25206</v>
          </cell>
          <cell r="D3358" t="str">
            <v>C2217</v>
          </cell>
          <cell r="G3358" t="str">
            <v>RRS20241216712HN2041</v>
          </cell>
          <cell r="H3358" t="str">
            <v>DEBIT</v>
          </cell>
          <cell r="J3358" t="str">
            <v>Invoice for goods return to supplier C2217- Store: HN2041</v>
          </cell>
          <cell r="K3358">
            <v>-67648</v>
          </cell>
          <cell r="L3358">
            <v>45667</v>
          </cell>
        </row>
        <row r="3359">
          <cell r="C3359">
            <v>25156</v>
          </cell>
          <cell r="D3359" t="str">
            <v>C2217</v>
          </cell>
          <cell r="G3359" t="str">
            <v>RRS20241216767HN2219</v>
          </cell>
          <cell r="H3359" t="str">
            <v>DEBIT</v>
          </cell>
          <cell r="J3359" t="str">
            <v>Invoice for goods return to supplier C2217- Store: HN2219</v>
          </cell>
          <cell r="K3359">
            <v>-67648</v>
          </cell>
          <cell r="L3359">
            <v>45667</v>
          </cell>
        </row>
        <row r="3360">
          <cell r="C3360">
            <v>25157</v>
          </cell>
          <cell r="D3360" t="str">
            <v>C2217</v>
          </cell>
          <cell r="G3360" t="str">
            <v>RRS20241216809HN2166</v>
          </cell>
          <cell r="H3360" t="str">
            <v>DEBIT</v>
          </cell>
          <cell r="J3360" t="str">
            <v>Invoice for goods return to supplier C2217- Store: HN2166</v>
          </cell>
          <cell r="K3360">
            <v>-67648</v>
          </cell>
          <cell r="L3360">
            <v>45667</v>
          </cell>
        </row>
        <row r="3361">
          <cell r="C3361">
            <v>25158</v>
          </cell>
          <cell r="D3361" t="str">
            <v>C2217</v>
          </cell>
          <cell r="G3361" t="str">
            <v>RRS20241216855HN2167</v>
          </cell>
          <cell r="H3361" t="str">
            <v>DEBIT</v>
          </cell>
          <cell r="J3361" t="str">
            <v>Invoice for goods return to supplier C2217- Store: HN2167</v>
          </cell>
          <cell r="K3361">
            <v>-135296</v>
          </cell>
          <cell r="L3361">
            <v>45667</v>
          </cell>
        </row>
        <row r="3362">
          <cell r="C3362">
            <v>25149</v>
          </cell>
          <cell r="D3362" t="str">
            <v>C2217</v>
          </cell>
          <cell r="G3362" t="str">
            <v>RRS20241213514HN2063</v>
          </cell>
          <cell r="H3362" t="str">
            <v>DEBIT</v>
          </cell>
          <cell r="J3362" t="str">
            <v>Invoice for goods return to supplier C2217- Store: HN2063</v>
          </cell>
          <cell r="K3362">
            <v>-67648</v>
          </cell>
          <cell r="L3362">
            <v>45667</v>
          </cell>
        </row>
        <row r="3363">
          <cell r="C3363">
            <v>25152</v>
          </cell>
          <cell r="D3363" t="str">
            <v>C2217</v>
          </cell>
          <cell r="G3363" t="str">
            <v>RRS20241217004HN2265</v>
          </cell>
          <cell r="H3363" t="str">
            <v>DEBIT</v>
          </cell>
          <cell r="J3363" t="str">
            <v>Invoice for goods return to supplier C2217- Store: HN2265</v>
          </cell>
          <cell r="K3363">
            <v>-67648</v>
          </cell>
          <cell r="L3363">
            <v>45667</v>
          </cell>
        </row>
        <row r="3364">
          <cell r="C3364">
            <v>25151</v>
          </cell>
          <cell r="D3364" t="str">
            <v>C2217</v>
          </cell>
          <cell r="G3364" t="str">
            <v>RRS20241217033HN2129</v>
          </cell>
          <cell r="H3364" t="str">
            <v>DEBIT</v>
          </cell>
          <cell r="J3364" t="str">
            <v>Invoice for goods return to supplier C2217- Store: HN2129</v>
          </cell>
          <cell r="K3364">
            <v>-67648</v>
          </cell>
          <cell r="L3364">
            <v>45667</v>
          </cell>
        </row>
        <row r="3365">
          <cell r="C3365">
            <v>25150</v>
          </cell>
          <cell r="D3365" t="str">
            <v>C2217</v>
          </cell>
          <cell r="G3365" t="str">
            <v>RRS20241217894HN2164</v>
          </cell>
          <cell r="H3365" t="str">
            <v>DEBIT</v>
          </cell>
          <cell r="J3365" t="str">
            <v>Invoice for goods return to supplier C2217- Store: HN2164</v>
          </cell>
          <cell r="K3365">
            <v>-24922</v>
          </cell>
          <cell r="L3365">
            <v>45667</v>
          </cell>
        </row>
        <row r="3366">
          <cell r="C3366">
            <v>25168</v>
          </cell>
          <cell r="D3366" t="str">
            <v>C2217</v>
          </cell>
          <cell r="G3366" t="str">
            <v>RRS20241213481HN2234</v>
          </cell>
          <cell r="H3366" t="str">
            <v>DEBIT</v>
          </cell>
          <cell r="J3366" t="str">
            <v>Invoice for goods return to supplier C2217- Store: HN2234</v>
          </cell>
          <cell r="K3366">
            <v>-92570</v>
          </cell>
          <cell r="L3366">
            <v>45667</v>
          </cell>
        </row>
        <row r="3367">
          <cell r="C3367">
            <v>25147</v>
          </cell>
          <cell r="D3367" t="str">
            <v>C2217</v>
          </cell>
          <cell r="G3367" t="str">
            <v>RRS20241218176HN2139</v>
          </cell>
          <cell r="H3367" t="str">
            <v>DEBIT</v>
          </cell>
          <cell r="J3367" t="str">
            <v>Invoice for goods return to supplier C2217- Store: HN2139</v>
          </cell>
          <cell r="K3367">
            <v>-67648</v>
          </cell>
          <cell r="L3367">
            <v>45667</v>
          </cell>
        </row>
        <row r="3368">
          <cell r="C3368">
            <v>25148</v>
          </cell>
          <cell r="D3368" t="str">
            <v>C2217</v>
          </cell>
          <cell r="G3368" t="str">
            <v>RRS20241219335HN2037</v>
          </cell>
          <cell r="H3368" t="str">
            <v>DEBIT</v>
          </cell>
          <cell r="J3368" t="str">
            <v>Invoice for goods return to supplier C2217- Store: HN2037</v>
          </cell>
          <cell r="K3368">
            <v>-135296</v>
          </cell>
          <cell r="L3368">
            <v>45667</v>
          </cell>
        </row>
        <row r="3369">
          <cell r="C3369">
            <v>709</v>
          </cell>
          <cell r="D3369" t="str">
            <v>C2217</v>
          </cell>
          <cell r="G3369" t="str">
            <v>RRS20241220423HP6014</v>
          </cell>
          <cell r="H3369" t="str">
            <v>DEBIT</v>
          </cell>
          <cell r="J3369" t="str">
            <v>Invoice for goods return to supplier C2217- Store: HP6014</v>
          </cell>
          <cell r="K3369">
            <v>-270592</v>
          </cell>
          <cell r="L3369">
            <v>45667</v>
          </cell>
        </row>
        <row r="3370">
          <cell r="C3370">
            <v>25153</v>
          </cell>
          <cell r="D3370" t="str">
            <v>C2217</v>
          </cell>
          <cell r="G3370" t="str">
            <v>RRS20241220415HN2111</v>
          </cell>
          <cell r="H3370" t="str">
            <v>DEBIT</v>
          </cell>
          <cell r="J3370" t="str">
            <v>Invoice for goods return to supplier C2217- Store: HN2111</v>
          </cell>
          <cell r="K3370">
            <v>-67648</v>
          </cell>
          <cell r="L3370">
            <v>45667</v>
          </cell>
        </row>
        <row r="3371">
          <cell r="C3371">
            <v>25166</v>
          </cell>
          <cell r="D3371" t="str">
            <v>C2217</v>
          </cell>
          <cell r="G3371" t="str">
            <v>RRS20241209912HN2154</v>
          </cell>
          <cell r="H3371" t="str">
            <v>DEBIT</v>
          </cell>
          <cell r="J3371" t="str">
            <v>Invoice for goods return to supplier C2217- Store: HN2154</v>
          </cell>
          <cell r="K3371">
            <v>-67648</v>
          </cell>
          <cell r="L3371">
            <v>45667</v>
          </cell>
        </row>
        <row r="3372">
          <cell r="C3372">
            <v>25164</v>
          </cell>
          <cell r="D3372" t="str">
            <v>C2217</v>
          </cell>
          <cell r="G3372" t="str">
            <v>RRS20241211191HN2244</v>
          </cell>
          <cell r="H3372" t="str">
            <v>DEBIT</v>
          </cell>
          <cell r="J3372" t="str">
            <v>Invoice for goods return to supplier C2217- Store: HN2244</v>
          </cell>
          <cell r="K3372">
            <v>-202944</v>
          </cell>
          <cell r="L3372">
            <v>45667</v>
          </cell>
        </row>
        <row r="3373">
          <cell r="C3373">
            <v>25212</v>
          </cell>
          <cell r="D3373" t="str">
            <v>C2217</v>
          </cell>
          <cell r="G3373" t="str">
            <v>RRS20241220401HN2099</v>
          </cell>
          <cell r="H3373" t="str">
            <v>DEBIT</v>
          </cell>
          <cell r="J3373" t="str">
            <v>Invoice for goods return to supplier C2217- Store: HN2099</v>
          </cell>
          <cell r="K3373">
            <v>-67648</v>
          </cell>
          <cell r="L3373">
            <v>45667</v>
          </cell>
        </row>
        <row r="3374">
          <cell r="C3374">
            <v>25165</v>
          </cell>
          <cell r="D3374" t="str">
            <v>C2217</v>
          </cell>
          <cell r="G3374" t="str">
            <v>RRS20241220406HN2106</v>
          </cell>
          <cell r="H3374" t="str">
            <v>DEBIT</v>
          </cell>
          <cell r="J3374" t="str">
            <v>Invoice for goods return to supplier C2217- Store: HN2106</v>
          </cell>
          <cell r="K3374">
            <v>-135296</v>
          </cell>
          <cell r="L3374">
            <v>45667</v>
          </cell>
        </row>
        <row r="3375">
          <cell r="C3375">
            <v>25163</v>
          </cell>
          <cell r="D3375" t="str">
            <v>C2217</v>
          </cell>
          <cell r="G3375" t="str">
            <v>RRS20241220454HN2139</v>
          </cell>
          <cell r="H3375" t="str">
            <v>DEBIT</v>
          </cell>
          <cell r="J3375" t="str">
            <v>Invoice for goods return to supplier C2217- Store: HN2139</v>
          </cell>
          <cell r="K3375">
            <v>-67648</v>
          </cell>
          <cell r="L3375">
            <v>45667</v>
          </cell>
        </row>
        <row r="3376">
          <cell r="C3376">
            <v>25159</v>
          </cell>
          <cell r="D3376" t="str">
            <v>C2217</v>
          </cell>
          <cell r="G3376" t="str">
            <v>RRS20241218123HN2237</v>
          </cell>
          <cell r="H3376" t="str">
            <v>DEBIT</v>
          </cell>
          <cell r="J3376" t="str">
            <v>Invoice for goods return to supplier C2217- Store: HN2237</v>
          </cell>
          <cell r="K3376">
            <v>-135296</v>
          </cell>
          <cell r="L3376">
            <v>45667</v>
          </cell>
        </row>
        <row r="3377">
          <cell r="C3377">
            <v>25160</v>
          </cell>
          <cell r="D3377" t="str">
            <v>C2217</v>
          </cell>
          <cell r="G3377" t="str">
            <v>RRS20241220402HN2153</v>
          </cell>
          <cell r="H3377" t="str">
            <v>DEBIT</v>
          </cell>
          <cell r="J3377" t="str">
            <v>Invoice for goods return to supplier C2217- Store: HN2153</v>
          </cell>
          <cell r="K3377">
            <v>-227866</v>
          </cell>
          <cell r="L3377">
            <v>45667</v>
          </cell>
        </row>
        <row r="3378">
          <cell r="C3378">
            <v>25208</v>
          </cell>
          <cell r="D3378" t="str">
            <v>C2217</v>
          </cell>
          <cell r="G3378" t="str">
            <v>RRS20241225883HN2179</v>
          </cell>
          <cell r="H3378" t="str">
            <v>DEBIT</v>
          </cell>
          <cell r="J3378" t="str">
            <v>Invoice for goods return to supplier C2217- Store: HN2179</v>
          </cell>
          <cell r="K3378">
            <v>-67648</v>
          </cell>
          <cell r="L3378">
            <v>45667</v>
          </cell>
        </row>
        <row r="3379">
          <cell r="C3379">
            <v>25209</v>
          </cell>
          <cell r="D3379" t="str">
            <v>C2217</v>
          </cell>
          <cell r="G3379" t="str">
            <v>RRS20241225964HN2203</v>
          </cell>
          <cell r="H3379" t="str">
            <v>DEBIT</v>
          </cell>
          <cell r="J3379" t="str">
            <v>Invoice for goods return to supplier C2217- Store: HN2203</v>
          </cell>
          <cell r="K3379">
            <v>-135296</v>
          </cell>
          <cell r="L3379">
            <v>45667</v>
          </cell>
        </row>
        <row r="3380">
          <cell r="C3380">
            <v>25210</v>
          </cell>
          <cell r="D3380" t="str">
            <v>C2217</v>
          </cell>
          <cell r="G3380" t="str">
            <v>RRS20241225966HN2253</v>
          </cell>
          <cell r="H3380" t="str">
            <v>DEBIT</v>
          </cell>
          <cell r="J3380" t="str">
            <v>Invoice for goods return to supplier C2217- Store: HN2253</v>
          </cell>
          <cell r="K3380">
            <v>-135296</v>
          </cell>
          <cell r="L3380">
            <v>45667</v>
          </cell>
        </row>
        <row r="3381">
          <cell r="C3381">
            <v>1354</v>
          </cell>
          <cell r="D3381" t="str">
            <v>C2217</v>
          </cell>
          <cell r="G3381" t="str">
            <v>HNM-C31224UYEN(145091)-151461</v>
          </cell>
          <cell r="H3381" t="str">
            <v>CREDIT</v>
          </cell>
          <cell r="J3381" t="str">
            <v>Cấn trừ HD1354 Phí hỗ trợ kiểm tra an toàn vệ sinh thực phẩm sản phẩm tháng 11 năm 2024 tại Bắc Ninh-CR2217</v>
          </cell>
          <cell r="K3381">
            <v>-36274</v>
          </cell>
          <cell r="L3381">
            <v>45667</v>
          </cell>
        </row>
        <row r="3382">
          <cell r="C3382">
            <v>1094</v>
          </cell>
          <cell r="D3382" t="str">
            <v>C2217</v>
          </cell>
          <cell r="G3382" t="str">
            <v>HNM-C31224UYEN(145092)-151455</v>
          </cell>
          <cell r="H3382" t="str">
            <v>CREDIT</v>
          </cell>
          <cell r="J3382" t="str">
            <v>Cấn trừ HD1094 Phí hỗ trợ tiền điện tháng 11 năm 2024 tại Hưng Yên-CR2217</v>
          </cell>
          <cell r="K3382">
            <v>-27589</v>
          </cell>
          <cell r="L3382">
            <v>45667</v>
          </cell>
        </row>
        <row r="3383">
          <cell r="C3383">
            <v>1316</v>
          </cell>
          <cell r="D3383" t="str">
            <v>C2217</v>
          </cell>
          <cell r="G3383" t="str">
            <v>HNM-C31224UYEN(145273)-151456</v>
          </cell>
          <cell r="H3383" t="str">
            <v>CREDIT</v>
          </cell>
          <cell r="J3383" t="str">
            <v>Cấn trừ HD1316 Phí hỗ trợ trao đổi dữ liệu điện tử tháng 11 năm 2024 tại Hải Phòng-CR2217</v>
          </cell>
          <cell r="K3383">
            <v>-48022</v>
          </cell>
          <cell r="L3383">
            <v>45667</v>
          </cell>
        </row>
        <row r="3384">
          <cell r="C3384">
            <v>1231</v>
          </cell>
          <cell r="D3384" t="str">
            <v>C2217</v>
          </cell>
          <cell r="G3384" t="str">
            <v>HNM-C31224UYEN(145274)-151459</v>
          </cell>
          <cell r="H3384" t="str">
            <v>CREDIT</v>
          </cell>
          <cell r="J3384" t="str">
            <v>Cấn trừ HD1231 Phí hỗ trợ bán hàng tháng 11 năm 2024 tại Quảng Ninh-CR2217</v>
          </cell>
          <cell r="K3384">
            <v>-35212</v>
          </cell>
          <cell r="L3384">
            <v>45667</v>
          </cell>
        </row>
        <row r="3385">
          <cell r="C3385">
            <v>1355</v>
          </cell>
          <cell r="D3385" t="str">
            <v>C2217</v>
          </cell>
          <cell r="G3385" t="str">
            <v>HNM-C31224UYEN(145275)-151445</v>
          </cell>
          <cell r="H3385" t="str">
            <v>CREDIT</v>
          </cell>
          <cell r="J3385" t="str">
            <v>Cấn trừ HD1355 Phí hỗ trợ bán hàng tháng 11 năm 2024 tại Bắc Ninh-CR2217</v>
          </cell>
          <cell r="K3385">
            <v>-36274</v>
          </cell>
          <cell r="L3385">
            <v>45667</v>
          </cell>
        </row>
        <row r="3386">
          <cell r="C3386">
            <v>1095</v>
          </cell>
          <cell r="D3386" t="str">
            <v>C2217</v>
          </cell>
          <cell r="G3386" t="str">
            <v>HNM-C31224UYEN(145276)-151462</v>
          </cell>
          <cell r="H3386" t="str">
            <v>CREDIT</v>
          </cell>
          <cell r="J3386" t="str">
            <v>Cấn trừ HD1095 Phí hỗ trợ trao đổi dữ liệu điện tử tháng 11 năm 2024 tại Hưng Yên-CR2217</v>
          </cell>
          <cell r="K3386">
            <v>-27589</v>
          </cell>
          <cell r="L3386">
            <v>45667</v>
          </cell>
        </row>
        <row r="3387">
          <cell r="C3387">
            <v>1232</v>
          </cell>
          <cell r="D3387" t="str">
            <v>C2217</v>
          </cell>
          <cell r="G3387" t="str">
            <v>HNM-C31224UYEN(145277)-151440</v>
          </cell>
          <cell r="H3387" t="str">
            <v>CREDIT</v>
          </cell>
          <cell r="J3387" t="str">
            <v>Cấn trừ HD1232 Phí hỗ trợ trưng bày tháng 11 năm 2024 tại Quảng Ninh-CR2217</v>
          </cell>
          <cell r="K3387">
            <v>-35212</v>
          </cell>
          <cell r="L3387">
            <v>45667</v>
          </cell>
        </row>
        <row r="3388">
          <cell r="C3388">
            <v>1233</v>
          </cell>
          <cell r="D3388" t="str">
            <v>C2217</v>
          </cell>
          <cell r="G3388" t="str">
            <v>HNM-C31224UYEN(145278)-151452</v>
          </cell>
          <cell r="H3388" t="str">
            <v>CREDIT</v>
          </cell>
          <cell r="J3388" t="str">
            <v>Cấn trừ HD1233 Phí hỗ trợ tiền điện tháng 11 năm 2024 tại Quảng Ninh-CR2217</v>
          </cell>
          <cell r="K3388">
            <v>-35212</v>
          </cell>
          <cell r="L3388">
            <v>45667</v>
          </cell>
        </row>
        <row r="3389">
          <cell r="C3389">
            <v>1317</v>
          </cell>
          <cell r="D3389" t="str">
            <v>C2217</v>
          </cell>
          <cell r="G3389" t="str">
            <v>HNM-C31224UYEN(145279)-151446</v>
          </cell>
          <cell r="H3389" t="str">
            <v>CREDIT</v>
          </cell>
          <cell r="J3389" t="str">
            <v>Cấn trừ HD1317 Phí hỗ trợ trưng bày tháng 11 năm 2024 tại Hải Phòng-CR2217</v>
          </cell>
          <cell r="K3389">
            <v>-48022</v>
          </cell>
          <cell r="L3389">
            <v>45667</v>
          </cell>
        </row>
        <row r="3390">
          <cell r="C3390">
            <v>11913</v>
          </cell>
          <cell r="D3390" t="str">
            <v>C2217</v>
          </cell>
          <cell r="G3390" t="str">
            <v>HNM-C31224UYEN(145280)-151447</v>
          </cell>
          <cell r="H3390" t="str">
            <v>CREDIT</v>
          </cell>
          <cell r="J3390" t="str">
            <v>Cấn trừ HD11913 Phí hỗ trợ trao đổi dữ liệu điện tử tháng 11 năm 2024 tại Hà Nội-CR2217</v>
          </cell>
          <cell r="K3390">
            <v>-1506211</v>
          </cell>
          <cell r="L3390">
            <v>45667</v>
          </cell>
        </row>
        <row r="3391">
          <cell r="C3391">
            <v>1096</v>
          </cell>
          <cell r="D3391" t="str">
            <v>C2217</v>
          </cell>
          <cell r="G3391" t="str">
            <v>HNM-C31224UYEN(145281)-151453</v>
          </cell>
          <cell r="H3391" t="str">
            <v>CREDIT</v>
          </cell>
          <cell r="J3391" t="str">
            <v>Cấn trừ HD1096 Phí hỗ trợ bán hàng tháng 11 năm 2024 tại Hưng Yên-CR2217</v>
          </cell>
          <cell r="K3391">
            <v>-27589</v>
          </cell>
          <cell r="L3391">
            <v>45667</v>
          </cell>
        </row>
        <row r="3392">
          <cell r="C3392">
            <v>1234</v>
          </cell>
          <cell r="D3392" t="str">
            <v>C2217</v>
          </cell>
          <cell r="G3392" t="str">
            <v>HNM-C31224UYEN(145282)-151448</v>
          </cell>
          <cell r="H3392" t="str">
            <v>CREDIT</v>
          </cell>
          <cell r="J3392" t="str">
            <v>Cấn trừ HD1234 Phí hỗ trợ trao đổi dữ liệu điện tử tháng 11 năm 2024 tại Quảng Ninh-CR2217</v>
          </cell>
          <cell r="K3392">
            <v>-35212</v>
          </cell>
          <cell r="L3392">
            <v>45667</v>
          </cell>
        </row>
        <row r="3393">
          <cell r="C3393">
            <v>11914</v>
          </cell>
          <cell r="D3393" t="str">
            <v>C2217</v>
          </cell>
          <cell r="G3393" t="str">
            <v>HNM-C31224UYEN(145283)-151454</v>
          </cell>
          <cell r="H3393" t="str">
            <v>CREDIT</v>
          </cell>
          <cell r="J3393" t="str">
            <v>Cấn trừ HD11914 Phí hỗ trợ bán hàng tháng 11 năm 2024 tại Hà Nội-CR2217</v>
          </cell>
          <cell r="K3393">
            <v>-1506211</v>
          </cell>
          <cell r="L3393">
            <v>45667</v>
          </cell>
        </row>
        <row r="3394">
          <cell r="C3394">
            <v>1356</v>
          </cell>
          <cell r="D3394" t="str">
            <v>C2217</v>
          </cell>
          <cell r="G3394" t="str">
            <v>HNM-C31224UYEN(145284)-151441</v>
          </cell>
          <cell r="H3394" t="str">
            <v>CREDIT</v>
          </cell>
          <cell r="J3394" t="str">
            <v>Cấn trừ HD1356 Phí hỗ trợ tiền điện tháng 11 năm 2024 tại Bắc Ninh-CR2217</v>
          </cell>
          <cell r="K3394">
            <v>-36274</v>
          </cell>
          <cell r="L3394">
            <v>45667</v>
          </cell>
        </row>
        <row r="3395">
          <cell r="C3395">
            <v>1357</v>
          </cell>
          <cell r="D3395" t="str">
            <v>C2217</v>
          </cell>
          <cell r="G3395" t="str">
            <v>HNM-C31224UYEN(145285)-151442</v>
          </cell>
          <cell r="H3395" t="str">
            <v>CREDIT</v>
          </cell>
          <cell r="J3395" t="str">
            <v>Cấn trừ HD1357 Phí hỗ trợ trao đổi dữ liệu điện tử tháng 11 năm 2024 tại Bắc Ninh-CR2217</v>
          </cell>
          <cell r="K3395">
            <v>-36274</v>
          </cell>
          <cell r="L3395">
            <v>45667</v>
          </cell>
        </row>
        <row r="3396">
          <cell r="C3396">
            <v>1318</v>
          </cell>
          <cell r="D3396" t="str">
            <v>C2217</v>
          </cell>
          <cell r="G3396" t="str">
            <v>HNM-C31224UYEN(145286)-151449</v>
          </cell>
          <cell r="H3396" t="str">
            <v>CREDIT</v>
          </cell>
          <cell r="J3396" t="str">
            <v>Cấn trừ HD1318 Phí hỗ trợ kiểm tra an toàn vệ sinh thực phẩm sản phẩm tháng 11 năm 2024 tại Hải Phòng-CR2217</v>
          </cell>
          <cell r="K3396">
            <v>-48022</v>
          </cell>
          <cell r="L3396">
            <v>45667</v>
          </cell>
        </row>
        <row r="3397">
          <cell r="C3397">
            <v>1319</v>
          </cell>
          <cell r="D3397" t="str">
            <v>C2217</v>
          </cell>
          <cell r="G3397" t="str">
            <v>HNM-C31224UYEN(145287)-151450</v>
          </cell>
          <cell r="H3397" t="str">
            <v>CREDIT</v>
          </cell>
          <cell r="J3397" t="str">
            <v>Cấn trừ HD1319 Phí hỗ trợ tiền điện tháng 11 năm 2024 tại Hải Phòng-CR2217</v>
          </cell>
          <cell r="K3397">
            <v>-48022</v>
          </cell>
          <cell r="L3397">
            <v>45667</v>
          </cell>
        </row>
        <row r="3398">
          <cell r="C3398">
            <v>11915</v>
          </cell>
          <cell r="D3398" t="str">
            <v>C2217</v>
          </cell>
          <cell r="G3398" t="str">
            <v>HNM-C31224UYEN(145288)-151457</v>
          </cell>
          <cell r="H3398" t="str">
            <v>CREDIT</v>
          </cell>
          <cell r="J3398" t="str">
            <v>Cấn trừ HD11915 Phí hỗ trợ kiểm tra an toàn vệ sinh thực phẩm sản phẩm tháng 11 năm 2024 tại Hà Nội-CR2217</v>
          </cell>
          <cell r="K3398">
            <v>-1506211</v>
          </cell>
          <cell r="L3398">
            <v>45667</v>
          </cell>
        </row>
        <row r="3399">
          <cell r="C3399">
            <v>11916</v>
          </cell>
          <cell r="D3399" t="str">
            <v>C2217</v>
          </cell>
          <cell r="G3399" t="str">
            <v>HNM-C31224UYEN(145289)-151458</v>
          </cell>
          <cell r="H3399" t="str">
            <v>CREDIT</v>
          </cell>
          <cell r="J3399" t="str">
            <v>Cấn trừ HD11916 Phí hỗ trợ trưng bày tháng 11 năm 2024 tại Hà Nội-CR2217</v>
          </cell>
          <cell r="K3399">
            <v>-1506211</v>
          </cell>
          <cell r="L3399">
            <v>45667</v>
          </cell>
        </row>
        <row r="3400">
          <cell r="C3400">
            <v>1097</v>
          </cell>
          <cell r="D3400" t="str">
            <v>C2217</v>
          </cell>
          <cell r="G3400" t="str">
            <v>HNM-C31224UYEN(145290)-151443</v>
          </cell>
          <cell r="H3400" t="str">
            <v>CREDIT</v>
          </cell>
          <cell r="J3400" t="str">
            <v>Cấn trừ HD1097 Phí hỗ trợ trưng bày tháng 11 năm 2024 tại Hưng Yên-CR2217</v>
          </cell>
          <cell r="K3400">
            <v>-27589</v>
          </cell>
          <cell r="L3400">
            <v>45667</v>
          </cell>
        </row>
        <row r="3401">
          <cell r="C3401">
            <v>1311</v>
          </cell>
          <cell r="D3401" t="str">
            <v>C2217</v>
          </cell>
          <cell r="G3401" t="str">
            <v>HNM-C31224UYEN(145291)-151460</v>
          </cell>
          <cell r="H3401" t="str">
            <v>CREDIT</v>
          </cell>
          <cell r="J3401" t="str">
            <v>Cấn trừ HD1311 Phí hỗ trợ bán hàng tháng 11 năm 2024 tại Hải Phòng-CR2217</v>
          </cell>
          <cell r="K3401">
            <v>-48022</v>
          </cell>
          <cell r="L3401">
            <v>45667</v>
          </cell>
        </row>
        <row r="3402">
          <cell r="C3402">
            <v>1358</v>
          </cell>
          <cell r="D3402" t="str">
            <v>C2217</v>
          </cell>
          <cell r="G3402" t="str">
            <v>HNM-C31224UYEN(145292)-151451</v>
          </cell>
          <cell r="H3402" t="str">
            <v>CREDIT</v>
          </cell>
          <cell r="J3402" t="str">
            <v>Cấn trừ HD1358 Phí hỗ trợ trưng bày tháng 11 năm 2024 tại Bắc Ninh-CR2217</v>
          </cell>
          <cell r="K3402">
            <v>-36274</v>
          </cell>
          <cell r="L3402">
            <v>45667</v>
          </cell>
        </row>
        <row r="3403">
          <cell r="C3403">
            <v>11917</v>
          </cell>
          <cell r="D3403" t="str">
            <v>C2217</v>
          </cell>
          <cell r="G3403" t="str">
            <v>HNM-C31224UYEN(145293)-151439</v>
          </cell>
          <cell r="H3403" t="str">
            <v>CREDIT</v>
          </cell>
          <cell r="J3403" t="str">
            <v>Cấn trừ HD11917 Phí hỗ trợ tiền điện tháng 11 năm 2024 tại Hà Nội-CR2217</v>
          </cell>
          <cell r="K3403">
            <v>-1506211</v>
          </cell>
          <cell r="L3403">
            <v>45667</v>
          </cell>
        </row>
        <row r="3404">
          <cell r="C3404">
            <v>1098</v>
          </cell>
          <cell r="D3404" t="str">
            <v>C2217</v>
          </cell>
          <cell r="G3404" t="str">
            <v>HNM-C31224UYEN(145294)-151463</v>
          </cell>
          <cell r="H3404" t="str">
            <v>CREDIT</v>
          </cell>
          <cell r="J3404" t="str">
            <v>Cấn trừ HD1098 Phí hỗ trợ kiểm tra an toàn vệ sinh thực phẩm sản phẩm tháng 11 năm 2024 tại Hưng Yên-CR2217</v>
          </cell>
          <cell r="K3404">
            <v>-27589</v>
          </cell>
          <cell r="L3404">
            <v>45667</v>
          </cell>
        </row>
        <row r="3405">
          <cell r="C3405">
            <v>1235</v>
          </cell>
          <cell r="D3405" t="str">
            <v>C2217</v>
          </cell>
          <cell r="G3405" t="str">
            <v>HNM-C31224UYEN(145295)-151444</v>
          </cell>
          <cell r="H3405" t="str">
            <v>CREDIT</v>
          </cell>
          <cell r="J3405" t="str">
            <v>Cấn trừ HD1235 Phí hỗ trợ kiểm tra an toàn vệ sinh thực phẩm sản phẩm tháng 11 năm 2024 tại Quảng Ninh-CR2217</v>
          </cell>
          <cell r="K3405">
            <v>-35212</v>
          </cell>
          <cell r="L3405">
            <v>45667</v>
          </cell>
        </row>
        <row r="3406">
          <cell r="C3406">
            <v>25216</v>
          </cell>
          <cell r="D3406" t="str">
            <v>C2217</v>
          </cell>
          <cell r="G3406" t="str">
            <v>RRS20241225004HN2082</v>
          </cell>
          <cell r="H3406" t="str">
            <v>DEBIT</v>
          </cell>
          <cell r="J3406" t="str">
            <v>Invoice for goods return to supplier C2217- Store: HN2082</v>
          </cell>
          <cell r="K3406">
            <v>-135296</v>
          </cell>
          <cell r="L3406">
            <v>45667</v>
          </cell>
        </row>
        <row r="3407">
          <cell r="C3407">
            <v>25213</v>
          </cell>
          <cell r="D3407" t="str">
            <v>C2217</v>
          </cell>
          <cell r="G3407" t="str">
            <v>RRS20241225936HN2203</v>
          </cell>
          <cell r="H3407" t="str">
            <v>DEBIT</v>
          </cell>
          <cell r="J3407" t="str">
            <v>Invoice for goods return to supplier C2217- Store: HN2203</v>
          </cell>
          <cell r="K3407">
            <v>-67648</v>
          </cell>
          <cell r="L3407">
            <v>45667</v>
          </cell>
        </row>
        <row r="3408">
          <cell r="C3408">
            <v>25215</v>
          </cell>
          <cell r="D3408" t="str">
            <v>C2217</v>
          </cell>
          <cell r="G3408" t="str">
            <v>RRS20241226066HN2160</v>
          </cell>
          <cell r="H3408" t="str">
            <v>DEBIT</v>
          </cell>
          <cell r="J3408" t="str">
            <v>Invoice for goods return to supplier C2217- Store: HN2160</v>
          </cell>
          <cell r="K3408">
            <v>-202944</v>
          </cell>
          <cell r="L3408">
            <v>45667</v>
          </cell>
        </row>
        <row r="3409">
          <cell r="C3409">
            <v>25214</v>
          </cell>
          <cell r="D3409" t="str">
            <v>C2217</v>
          </cell>
          <cell r="G3409" t="str">
            <v>RRS20241226067HN2233</v>
          </cell>
          <cell r="H3409" t="str">
            <v>DEBIT</v>
          </cell>
          <cell r="J3409" t="str">
            <v>Invoice for goods return to supplier C2217- Store: HN2233</v>
          </cell>
          <cell r="K3409">
            <v>-202944</v>
          </cell>
          <cell r="L3409">
            <v>45667</v>
          </cell>
        </row>
        <row r="3410">
          <cell r="C3410">
            <v>25218</v>
          </cell>
          <cell r="D3410" t="str">
            <v>C2217</v>
          </cell>
          <cell r="G3410" t="str">
            <v>RRS20241225888HN2164</v>
          </cell>
          <cell r="H3410" t="str">
            <v>DEBIT</v>
          </cell>
          <cell r="J3410" t="str">
            <v>Invoice for goods return to supplier C2217- Store: HN2164</v>
          </cell>
          <cell r="K3410">
            <v>-67648</v>
          </cell>
          <cell r="L3410">
            <v>45667</v>
          </cell>
        </row>
        <row r="3411">
          <cell r="C3411">
            <v>25217</v>
          </cell>
          <cell r="D3411" t="str">
            <v>C2217</v>
          </cell>
          <cell r="G3411" t="str">
            <v>RRS20241227130HN2163</v>
          </cell>
          <cell r="H3411" t="str">
            <v>DEBIT</v>
          </cell>
          <cell r="J3411" t="str">
            <v>Invoice for goods return to supplier C2217- Store: HN2163</v>
          </cell>
          <cell r="K3411">
            <v>-67648</v>
          </cell>
          <cell r="L3411">
            <v>45667</v>
          </cell>
        </row>
        <row r="3412">
          <cell r="C3412">
            <v>25220</v>
          </cell>
          <cell r="D3412" t="str">
            <v>C2217</v>
          </cell>
          <cell r="G3412" t="str">
            <v>RRS20241227175HN2197</v>
          </cell>
          <cell r="H3412" t="str">
            <v>DEBIT</v>
          </cell>
          <cell r="J3412" t="str">
            <v>Invoice for goods return to supplier C2217- Store: HN2197</v>
          </cell>
          <cell r="K3412">
            <v>-67648</v>
          </cell>
          <cell r="L3412">
            <v>45667</v>
          </cell>
        </row>
        <row r="3413">
          <cell r="C3413">
            <v>25219</v>
          </cell>
          <cell r="D3413" t="str">
            <v>C2217</v>
          </cell>
          <cell r="G3413" t="str">
            <v>RRS20241227181HN2211</v>
          </cell>
          <cell r="H3413" t="str">
            <v>DEBIT</v>
          </cell>
          <cell r="J3413" t="str">
            <v>Invoice for goods return to supplier C2217- Store: HN2211</v>
          </cell>
          <cell r="K3413">
            <v>-135296</v>
          </cell>
          <cell r="L3413">
            <v>45667</v>
          </cell>
        </row>
        <row r="3414">
          <cell r="C3414">
            <v>61906</v>
          </cell>
          <cell r="D3414" t="str">
            <v>C2217</v>
          </cell>
          <cell r="G3414" t="str">
            <v>01/11/2024.C24TNN.00061906</v>
          </cell>
          <cell r="H3414" t="str">
            <v>STANDARD</v>
          </cell>
          <cell r="J3414" t="str">
            <v>Purchasing invoice C24TNN.00061906</v>
          </cell>
          <cell r="K3414">
            <v>267028</v>
          </cell>
          <cell r="L3414">
            <v>45664</v>
          </cell>
        </row>
        <row r="3415">
          <cell r="C3415">
            <v>61908</v>
          </cell>
          <cell r="D3415" t="str">
            <v>C2217</v>
          </cell>
          <cell r="G3415" t="str">
            <v>01/11/2024.C24TNN.00061908</v>
          </cell>
          <cell r="H3415" t="str">
            <v>STANDARD</v>
          </cell>
          <cell r="J3415" t="str">
            <v>Purchasing invoice C24TNN.00061908</v>
          </cell>
          <cell r="K3415">
            <v>432950</v>
          </cell>
          <cell r="L3415">
            <v>45664</v>
          </cell>
        </row>
        <row r="3416">
          <cell r="C3416">
            <v>61909</v>
          </cell>
          <cell r="D3416" t="str">
            <v>C2217</v>
          </cell>
          <cell r="G3416" t="str">
            <v>01/11/2024.C24TNN.00061909</v>
          </cell>
          <cell r="H3416" t="str">
            <v>STANDARD</v>
          </cell>
          <cell r="J3416" t="str">
            <v>Purchasing invoice C24TNN.00061909</v>
          </cell>
          <cell r="K3416">
            <v>607403</v>
          </cell>
          <cell r="L3416">
            <v>45664</v>
          </cell>
        </row>
        <row r="3417">
          <cell r="C3417">
            <v>61911</v>
          </cell>
          <cell r="D3417" t="str">
            <v>C2217</v>
          </cell>
          <cell r="G3417" t="str">
            <v>01/11/2024.C24TNN.00061911</v>
          </cell>
          <cell r="H3417" t="str">
            <v>STANDARD</v>
          </cell>
          <cell r="J3417" t="str">
            <v>Purchasing invoice C24TNN.00061911</v>
          </cell>
          <cell r="K3417">
            <v>607403</v>
          </cell>
          <cell r="L3417">
            <v>45664</v>
          </cell>
        </row>
        <row r="3418">
          <cell r="C3418">
            <v>61912</v>
          </cell>
          <cell r="D3418" t="str">
            <v>C2217</v>
          </cell>
          <cell r="G3418" t="str">
            <v>01/11/2024.C24TNN.00061912</v>
          </cell>
          <cell r="H3418" t="str">
            <v>STANDARD</v>
          </cell>
          <cell r="J3418" t="str">
            <v>Purchasing invoice C24TNN.00061912</v>
          </cell>
          <cell r="K3418">
            <v>541188</v>
          </cell>
          <cell r="L3418">
            <v>45664</v>
          </cell>
        </row>
        <row r="3419">
          <cell r="C3419">
            <v>61914</v>
          </cell>
          <cell r="D3419" t="str">
            <v>C2217</v>
          </cell>
          <cell r="G3419" t="str">
            <v>01/11/2024.C24TNN.00061914</v>
          </cell>
          <cell r="H3419" t="str">
            <v>STANDARD</v>
          </cell>
          <cell r="J3419" t="str">
            <v>Purchasing invoice C24TNN.00061914</v>
          </cell>
          <cell r="K3419">
            <v>432950</v>
          </cell>
          <cell r="L3419">
            <v>45664</v>
          </cell>
        </row>
        <row r="3420">
          <cell r="C3420">
            <v>61915</v>
          </cell>
          <cell r="D3420" t="str">
            <v>C2217</v>
          </cell>
          <cell r="G3420" t="str">
            <v>01/11/2024.C24TNN.00061915</v>
          </cell>
          <cell r="H3420" t="str">
            <v>STANDARD</v>
          </cell>
          <cell r="J3420" t="str">
            <v>Purchasing invoice C24TNN.00061915</v>
          </cell>
          <cell r="K3420">
            <v>174452</v>
          </cell>
          <cell r="L3420">
            <v>45664</v>
          </cell>
        </row>
        <row r="3421">
          <cell r="C3421">
            <v>61917</v>
          </cell>
          <cell r="D3421" t="str">
            <v>C2217</v>
          </cell>
          <cell r="G3421" t="str">
            <v>01/11/2024.C24TNN.00061917</v>
          </cell>
          <cell r="H3421" t="str">
            <v>STANDARD</v>
          </cell>
          <cell r="J3421" t="str">
            <v>Purchasing invoice C24TNN.00061917</v>
          </cell>
          <cell r="K3421">
            <v>348905</v>
          </cell>
          <cell r="L3421">
            <v>45664</v>
          </cell>
        </row>
        <row r="3422">
          <cell r="C3422">
            <v>61921</v>
          </cell>
          <cell r="D3422" t="str">
            <v>C2217</v>
          </cell>
          <cell r="G3422" t="str">
            <v>01/11/2024.C24TNN.00061921</v>
          </cell>
          <cell r="H3422" t="str">
            <v>STANDARD</v>
          </cell>
          <cell r="J3422" t="str">
            <v>Purchasing invoice C24TNN.00061921</v>
          </cell>
          <cell r="K3422">
            <v>541188</v>
          </cell>
          <cell r="L3422">
            <v>45664</v>
          </cell>
        </row>
        <row r="3423">
          <cell r="C3423">
            <v>61928</v>
          </cell>
          <cell r="D3423" t="str">
            <v>C2217</v>
          </cell>
          <cell r="G3423" t="str">
            <v>01/11/2024.C24TNN.00061928</v>
          </cell>
          <cell r="H3423" t="str">
            <v>STANDARD</v>
          </cell>
          <cell r="J3423" t="str">
            <v>Purchasing invoice C24TNN.00061928</v>
          </cell>
          <cell r="K3423">
            <v>445046</v>
          </cell>
          <cell r="L3423">
            <v>45664</v>
          </cell>
        </row>
        <row r="3424">
          <cell r="C3424">
            <v>61929</v>
          </cell>
          <cell r="D3424" t="str">
            <v>C2217</v>
          </cell>
          <cell r="G3424" t="str">
            <v>01/11/2024.C24TNN.00061929</v>
          </cell>
          <cell r="H3424" t="str">
            <v>STANDARD</v>
          </cell>
          <cell r="J3424" t="str">
            <v>Purchasing invoice C24TNN.00061929</v>
          </cell>
          <cell r="K3424">
            <v>348905</v>
          </cell>
          <cell r="L3424">
            <v>45664</v>
          </cell>
        </row>
        <row r="3425">
          <cell r="C3425">
            <v>61930</v>
          </cell>
          <cell r="D3425" t="str">
            <v>C2217</v>
          </cell>
          <cell r="G3425" t="str">
            <v>01/11/2024.C24TNN.00061930</v>
          </cell>
          <cell r="H3425" t="str">
            <v>STANDARD</v>
          </cell>
          <cell r="J3425" t="str">
            <v>Purchasing invoice C24TNN.00061930</v>
          </cell>
          <cell r="K3425">
            <v>174452</v>
          </cell>
          <cell r="L3425">
            <v>45664</v>
          </cell>
        </row>
        <row r="3426">
          <cell r="C3426">
            <v>61940</v>
          </cell>
          <cell r="D3426" t="str">
            <v>C2217</v>
          </cell>
          <cell r="G3426" t="str">
            <v>01/11/2024.C24TNN.00061940</v>
          </cell>
          <cell r="H3426" t="str">
            <v>STANDARD</v>
          </cell>
          <cell r="J3426" t="str">
            <v>Purchasing invoice C24TNN.00061940</v>
          </cell>
          <cell r="K3426">
            <v>432950</v>
          </cell>
          <cell r="L3426">
            <v>45664</v>
          </cell>
        </row>
        <row r="3427">
          <cell r="C3427">
            <v>61941</v>
          </cell>
          <cell r="D3427" t="str">
            <v>C2217</v>
          </cell>
          <cell r="G3427" t="str">
            <v>01/11/2024.C24TNN.00061941</v>
          </cell>
          <cell r="H3427" t="str">
            <v>STANDARD</v>
          </cell>
          <cell r="J3427" t="str">
            <v>Purchasing invoice C24TNN.00061941</v>
          </cell>
          <cell r="K3427">
            <v>247800</v>
          </cell>
          <cell r="L3427">
            <v>45664</v>
          </cell>
        </row>
        <row r="3428">
          <cell r="C3428">
            <v>61942</v>
          </cell>
          <cell r="D3428" t="str">
            <v>C2217</v>
          </cell>
          <cell r="G3428" t="str">
            <v>01/11/2024.C24TNN.00061942</v>
          </cell>
          <cell r="H3428" t="str">
            <v>STANDARD</v>
          </cell>
          <cell r="J3428" t="str">
            <v>Purchasing invoice C24TNN.00061942</v>
          </cell>
          <cell r="K3428">
            <v>432950</v>
          </cell>
          <cell r="L3428">
            <v>45664</v>
          </cell>
        </row>
        <row r="3429">
          <cell r="C3429">
            <v>61944</v>
          </cell>
          <cell r="D3429" t="str">
            <v>C2217</v>
          </cell>
          <cell r="G3429" t="str">
            <v>01/11/2024.C24TNN.00061944</v>
          </cell>
          <cell r="H3429" t="str">
            <v>STANDARD</v>
          </cell>
          <cell r="J3429" t="str">
            <v>Purchasing invoice C24TNN.00061944</v>
          </cell>
          <cell r="K3429">
            <v>432950</v>
          </cell>
          <cell r="L3429">
            <v>45664</v>
          </cell>
        </row>
        <row r="3430">
          <cell r="C3430">
            <v>61949</v>
          </cell>
          <cell r="D3430" t="str">
            <v>C2217</v>
          </cell>
          <cell r="G3430" t="str">
            <v>01/11/2024.C24TNN.00061949</v>
          </cell>
          <cell r="H3430" t="str">
            <v>STANDARD</v>
          </cell>
          <cell r="J3430" t="str">
            <v>Purchasing invoice C24TNN.00061949</v>
          </cell>
          <cell r="K3430">
            <v>432950</v>
          </cell>
          <cell r="L3430">
            <v>45664</v>
          </cell>
        </row>
        <row r="3431">
          <cell r="C3431">
            <v>61953</v>
          </cell>
          <cell r="D3431" t="str">
            <v>C2217</v>
          </cell>
          <cell r="G3431" t="str">
            <v>01/11/2024.C24TNN.00061953</v>
          </cell>
          <cell r="H3431" t="str">
            <v>STANDARD</v>
          </cell>
          <cell r="J3431" t="str">
            <v>Purchasing invoice C24TNN.00061953</v>
          </cell>
          <cell r="K3431">
            <v>261679</v>
          </cell>
          <cell r="L3431">
            <v>45664</v>
          </cell>
        </row>
        <row r="3432">
          <cell r="C3432">
            <v>61956</v>
          </cell>
          <cell r="D3432" t="str">
            <v>C2217</v>
          </cell>
          <cell r="G3432" t="str">
            <v>01/11/2024.C24TNN.00061956</v>
          </cell>
          <cell r="H3432" t="str">
            <v>STANDARD</v>
          </cell>
          <cell r="J3432" t="str">
            <v>Purchasing invoice C24TNN.00061956</v>
          </cell>
          <cell r="K3432">
            <v>270594</v>
          </cell>
          <cell r="L3432">
            <v>45664</v>
          </cell>
        </row>
        <row r="3433">
          <cell r="C3433">
            <v>22886</v>
          </cell>
          <cell r="D3433" t="str">
            <v>C2217</v>
          </cell>
          <cell r="G3433" t="str">
            <v>RRS20241109845HN2102</v>
          </cell>
          <cell r="H3433" t="str">
            <v>DEBIT</v>
          </cell>
          <cell r="J3433" t="str">
            <v>Invoice for goods return to supplier C2217- Store: HN2102</v>
          </cell>
          <cell r="K3433">
            <v>-135296</v>
          </cell>
          <cell r="L3433">
            <v>45664</v>
          </cell>
        </row>
        <row r="3434">
          <cell r="C3434">
            <v>22885</v>
          </cell>
          <cell r="D3434" t="str">
            <v>C2217</v>
          </cell>
          <cell r="G3434" t="str">
            <v>RRS20241111949HN2040</v>
          </cell>
          <cell r="H3434" t="str">
            <v>DEBIT</v>
          </cell>
          <cell r="J3434" t="str">
            <v>Invoice for goods return to supplier C2217- Store: HN2040</v>
          </cell>
          <cell r="K3434">
            <v>-270592</v>
          </cell>
          <cell r="L3434">
            <v>45664</v>
          </cell>
        </row>
        <row r="3435">
          <cell r="C3435">
            <v>22903</v>
          </cell>
          <cell r="D3435" t="str">
            <v>C2217</v>
          </cell>
          <cell r="G3435" t="str">
            <v>RRS20241112225HN2185</v>
          </cell>
          <cell r="H3435" t="str">
            <v>DEBIT</v>
          </cell>
          <cell r="J3435" t="str">
            <v>Invoice for goods return to supplier C2217- Store: HN2185</v>
          </cell>
          <cell r="K3435">
            <v>-67648</v>
          </cell>
          <cell r="L3435">
            <v>45664</v>
          </cell>
        </row>
        <row r="3436">
          <cell r="C3436">
            <v>621</v>
          </cell>
          <cell r="D3436" t="str">
            <v>C2217</v>
          </cell>
          <cell r="G3436" t="str">
            <v>RRS20241111054HP6007</v>
          </cell>
          <cell r="H3436" t="str">
            <v>DEBIT</v>
          </cell>
          <cell r="J3436" t="str">
            <v>Invoice for goods return to supplier C2217- Store: HP6007</v>
          </cell>
          <cell r="K3436">
            <v>-67648</v>
          </cell>
          <cell r="L3436">
            <v>45664</v>
          </cell>
        </row>
        <row r="3437">
          <cell r="C3437">
            <v>651</v>
          </cell>
          <cell r="D3437" t="str">
            <v>C2217</v>
          </cell>
          <cell r="G3437" t="str">
            <v>RRS20241113250HP6010</v>
          </cell>
          <cell r="H3437" t="str">
            <v>DEBIT</v>
          </cell>
          <cell r="J3437" t="str">
            <v>Invoice for goods return to supplier C2217- Store: HP6010</v>
          </cell>
          <cell r="K3437">
            <v>-405888</v>
          </cell>
          <cell r="L3437">
            <v>45664</v>
          </cell>
        </row>
        <row r="3438">
          <cell r="C3438">
            <v>22896</v>
          </cell>
          <cell r="D3438" t="str">
            <v>C2217</v>
          </cell>
          <cell r="G3438" t="str">
            <v>RRS20241114379HN2192</v>
          </cell>
          <cell r="H3438" t="str">
            <v>DEBIT</v>
          </cell>
          <cell r="J3438" t="str">
            <v>Invoice for goods return to supplier C2217- Store: HN2192</v>
          </cell>
          <cell r="K3438">
            <v>-135296</v>
          </cell>
          <cell r="L3438">
            <v>45664</v>
          </cell>
        </row>
        <row r="3439">
          <cell r="C3439">
            <v>22878</v>
          </cell>
          <cell r="D3439" t="str">
            <v>C2217</v>
          </cell>
          <cell r="G3439" t="str">
            <v>RRS20241115497HN2173</v>
          </cell>
          <cell r="H3439" t="str">
            <v>DEBIT</v>
          </cell>
          <cell r="J3439" t="str">
            <v>Invoice for goods return to supplier C2217- Store: HN2173</v>
          </cell>
          <cell r="K3439">
            <v>-270592</v>
          </cell>
          <cell r="L3439">
            <v>45664</v>
          </cell>
        </row>
        <row r="3440">
          <cell r="C3440">
            <v>22877</v>
          </cell>
          <cell r="D3440" t="str">
            <v>C2217</v>
          </cell>
          <cell r="G3440" t="str">
            <v>RRS20241115517HN2144</v>
          </cell>
          <cell r="H3440" t="str">
            <v>DEBIT</v>
          </cell>
          <cell r="J3440" t="str">
            <v>Invoice for goods return to supplier C2217- Store: HN2144</v>
          </cell>
          <cell r="K3440">
            <v>-135296</v>
          </cell>
          <cell r="L3440">
            <v>45664</v>
          </cell>
        </row>
        <row r="3441">
          <cell r="C3441">
            <v>272</v>
          </cell>
          <cell r="D3441" t="str">
            <v>C2217</v>
          </cell>
          <cell r="G3441" t="str">
            <v>RRS20241117632ND8003</v>
          </cell>
          <cell r="H3441" t="str">
            <v>DEBIT</v>
          </cell>
          <cell r="J3441" t="str">
            <v>Invoice for goods return to supplier C2217- Store: ND8003</v>
          </cell>
          <cell r="K3441">
            <v>-67648</v>
          </cell>
          <cell r="L3441">
            <v>45664</v>
          </cell>
        </row>
        <row r="3442">
          <cell r="C3442">
            <v>273</v>
          </cell>
          <cell r="D3442" t="str">
            <v>C2217</v>
          </cell>
          <cell r="G3442" t="str">
            <v>RRS20241118772ND8002</v>
          </cell>
          <cell r="H3442" t="str">
            <v>DEBIT</v>
          </cell>
          <cell r="J3442" t="str">
            <v>Invoice for goods return to supplier C2217- Store: ND8002</v>
          </cell>
          <cell r="K3442">
            <v>-202944</v>
          </cell>
          <cell r="L3442">
            <v>45664</v>
          </cell>
        </row>
        <row r="3443">
          <cell r="C3443">
            <v>22887</v>
          </cell>
          <cell r="D3443" t="str">
            <v>C2217</v>
          </cell>
          <cell r="G3443" t="str">
            <v>RRS20241119885HN2155</v>
          </cell>
          <cell r="H3443" t="str">
            <v>DEBIT</v>
          </cell>
          <cell r="J3443" t="str">
            <v>Invoice for goods return to supplier C2217- Store: HN2155</v>
          </cell>
          <cell r="K3443">
            <v>-270592</v>
          </cell>
          <cell r="L3443">
            <v>45664</v>
          </cell>
        </row>
        <row r="3444">
          <cell r="C3444">
            <v>22888</v>
          </cell>
          <cell r="D3444" t="str">
            <v>C2217</v>
          </cell>
          <cell r="G3444" t="str">
            <v>RRS20241119922HN2119</v>
          </cell>
          <cell r="H3444" t="str">
            <v>DEBIT</v>
          </cell>
          <cell r="J3444" t="str">
            <v>Invoice for goods return to supplier C2217- Store: HN2119</v>
          </cell>
          <cell r="K3444">
            <v>-135296</v>
          </cell>
          <cell r="L3444">
            <v>45664</v>
          </cell>
        </row>
        <row r="3445">
          <cell r="C3445">
            <v>22891</v>
          </cell>
          <cell r="D3445" t="str">
            <v>C2217</v>
          </cell>
          <cell r="G3445" t="str">
            <v>RRS20241119869HN2182</v>
          </cell>
          <cell r="H3445" t="str">
            <v>DEBIT</v>
          </cell>
          <cell r="J3445" t="str">
            <v>Invoice for goods return to supplier C2217- Store: HN2182</v>
          </cell>
          <cell r="K3445">
            <v>-202944</v>
          </cell>
          <cell r="L3445">
            <v>45664</v>
          </cell>
        </row>
        <row r="3446">
          <cell r="C3446">
            <v>22890</v>
          </cell>
          <cell r="D3446" t="str">
            <v>C2217</v>
          </cell>
          <cell r="G3446" t="str">
            <v>RRS20241120010HN2164</v>
          </cell>
          <cell r="H3446" t="str">
            <v>DEBIT</v>
          </cell>
          <cell r="J3446" t="str">
            <v>Invoice for goods return to supplier C2217- Store: HN2164</v>
          </cell>
          <cell r="K3446">
            <v>-135296</v>
          </cell>
          <cell r="L3446">
            <v>45664</v>
          </cell>
        </row>
        <row r="3447">
          <cell r="C3447">
            <v>22892</v>
          </cell>
          <cell r="D3447" t="str">
            <v>C2217</v>
          </cell>
          <cell r="G3447" t="str">
            <v>RRS20241120012HN2075</v>
          </cell>
          <cell r="H3447" t="str">
            <v>DEBIT</v>
          </cell>
          <cell r="J3447" t="str">
            <v>Invoice for goods return to supplier C2217- Store: HN2075</v>
          </cell>
          <cell r="K3447">
            <v>-67648</v>
          </cell>
          <cell r="L3447">
            <v>45664</v>
          </cell>
        </row>
        <row r="3448">
          <cell r="C3448">
            <v>22894</v>
          </cell>
          <cell r="D3448" t="str">
            <v>C2217</v>
          </cell>
          <cell r="G3448" t="str">
            <v>RRS20241114453HN2195</v>
          </cell>
          <cell r="H3448" t="str">
            <v>DEBIT</v>
          </cell>
          <cell r="J3448" t="str">
            <v>Invoice for goods return to supplier C2217- Store: HN2195</v>
          </cell>
          <cell r="K3448">
            <v>-67648</v>
          </cell>
          <cell r="L3448">
            <v>45664</v>
          </cell>
        </row>
        <row r="3449">
          <cell r="C3449">
            <v>22895</v>
          </cell>
          <cell r="D3449" t="str">
            <v>C2217</v>
          </cell>
          <cell r="G3449" t="str">
            <v>RRS20241121142HN2225</v>
          </cell>
          <cell r="H3449" t="str">
            <v>DEBIT</v>
          </cell>
          <cell r="J3449" t="str">
            <v>Invoice for goods return to supplier C2217- Store: HN2225</v>
          </cell>
          <cell r="K3449">
            <v>-202944</v>
          </cell>
          <cell r="L3449">
            <v>45664</v>
          </cell>
        </row>
        <row r="3450">
          <cell r="C3450">
            <v>22893</v>
          </cell>
          <cell r="D3450" t="str">
            <v>C2217</v>
          </cell>
          <cell r="G3450" t="str">
            <v>RRS20241121146HN2216</v>
          </cell>
          <cell r="H3450" t="str">
            <v>DEBIT</v>
          </cell>
          <cell r="J3450" t="str">
            <v>Invoice for goods return to supplier C2217- Store: HN2216</v>
          </cell>
          <cell r="K3450">
            <v>-135296</v>
          </cell>
          <cell r="L3450">
            <v>45664</v>
          </cell>
        </row>
        <row r="3451">
          <cell r="C3451">
            <v>22897</v>
          </cell>
          <cell r="D3451" t="str">
            <v>C2217</v>
          </cell>
          <cell r="G3451" t="str">
            <v>RRS20241121147HN2212</v>
          </cell>
          <cell r="H3451" t="str">
            <v>DEBIT</v>
          </cell>
          <cell r="J3451" t="str">
            <v>Invoice for goods return to supplier C2217- Store: HN2212</v>
          </cell>
          <cell r="K3451">
            <v>-135296</v>
          </cell>
          <cell r="L3451">
            <v>45664</v>
          </cell>
        </row>
        <row r="3452">
          <cell r="C3452">
            <v>22889</v>
          </cell>
          <cell r="D3452" t="str">
            <v>C2217</v>
          </cell>
          <cell r="G3452" t="str">
            <v>RRS20241106476HN2091</v>
          </cell>
          <cell r="H3452" t="str">
            <v>DEBIT</v>
          </cell>
          <cell r="J3452" t="str">
            <v>Invoice for goods return to supplier C2217- Store: HN2091</v>
          </cell>
          <cell r="K3452">
            <v>-67648</v>
          </cell>
          <cell r="L3452">
            <v>45664</v>
          </cell>
        </row>
        <row r="3453">
          <cell r="C3453">
            <v>22899</v>
          </cell>
          <cell r="D3453" t="str">
            <v>C2217</v>
          </cell>
          <cell r="G3453" t="str">
            <v>RRS20241123365HN2083</v>
          </cell>
          <cell r="H3453" t="str">
            <v>DEBIT</v>
          </cell>
          <cell r="J3453" t="str">
            <v>Invoice for goods return to supplier C2217- Store: HN2083</v>
          </cell>
          <cell r="K3453">
            <v>-338240</v>
          </cell>
          <cell r="L3453">
            <v>45664</v>
          </cell>
        </row>
        <row r="3454">
          <cell r="C3454">
            <v>22902</v>
          </cell>
          <cell r="D3454" t="str">
            <v>C2217</v>
          </cell>
          <cell r="G3454" t="str">
            <v>RRS20241122286HN2037</v>
          </cell>
          <cell r="H3454" t="str">
            <v>DEBIT</v>
          </cell>
          <cell r="J3454" t="str">
            <v>Invoice for goods return to supplier C2217- Store: HN2037</v>
          </cell>
          <cell r="K3454">
            <v>-67648</v>
          </cell>
          <cell r="L3454">
            <v>45664</v>
          </cell>
        </row>
        <row r="3455">
          <cell r="C3455">
            <v>22898</v>
          </cell>
          <cell r="D3455" t="str">
            <v>C2217</v>
          </cell>
          <cell r="G3455" t="str">
            <v>RRS20241125504HN2139</v>
          </cell>
          <cell r="H3455" t="str">
            <v>DEBIT</v>
          </cell>
          <cell r="J3455" t="str">
            <v>Invoice for goods return to supplier C2217- Store: HN2139</v>
          </cell>
          <cell r="K3455">
            <v>-135296</v>
          </cell>
          <cell r="L3455">
            <v>45664</v>
          </cell>
        </row>
        <row r="3456">
          <cell r="C3456">
            <v>278</v>
          </cell>
          <cell r="D3456" t="str">
            <v>C2217</v>
          </cell>
          <cell r="G3456" t="str">
            <v>RRS20241125543ND8003</v>
          </cell>
          <cell r="H3456" t="str">
            <v>DEBIT</v>
          </cell>
          <cell r="J3456" t="str">
            <v>Invoice for goods return to supplier C2217- Store: ND8003</v>
          </cell>
          <cell r="K3456">
            <v>-24922</v>
          </cell>
          <cell r="L3456">
            <v>45664</v>
          </cell>
        </row>
        <row r="3457">
          <cell r="C3457">
            <v>22900</v>
          </cell>
          <cell r="D3457" t="str">
            <v>C2217</v>
          </cell>
          <cell r="G3457" t="str">
            <v>RRS20241126616HN2065</v>
          </cell>
          <cell r="H3457" t="str">
            <v>DEBIT</v>
          </cell>
          <cell r="J3457" t="str">
            <v>Invoice for goods return to supplier C2217- Store: HN2065</v>
          </cell>
          <cell r="K3457">
            <v>-135296</v>
          </cell>
          <cell r="L3457">
            <v>45664</v>
          </cell>
        </row>
        <row r="3458">
          <cell r="C3458">
            <v>22901</v>
          </cell>
          <cell r="D3458" t="str">
            <v>C2217</v>
          </cell>
          <cell r="G3458" t="str">
            <v>RRS20241126621HN2203</v>
          </cell>
          <cell r="H3458" t="str">
            <v>DEBIT</v>
          </cell>
          <cell r="J3458" t="str">
            <v>Invoice for goods return to supplier C2217- Store: HN2203</v>
          </cell>
          <cell r="K3458">
            <v>-405888</v>
          </cell>
          <cell r="L3458">
            <v>45664</v>
          </cell>
        </row>
        <row r="3459">
          <cell r="C3459">
            <v>622</v>
          </cell>
          <cell r="D3459" t="str">
            <v>C2217</v>
          </cell>
          <cell r="G3459" t="str">
            <v>RRS20241126659HP6006</v>
          </cell>
          <cell r="H3459" t="str">
            <v>DEBIT</v>
          </cell>
          <cell r="J3459" t="str">
            <v>Invoice for goods return to supplier C2217- Store: HP6006</v>
          </cell>
          <cell r="K3459">
            <v>-67648</v>
          </cell>
          <cell r="L3459">
            <v>45664</v>
          </cell>
        </row>
        <row r="3460">
          <cell r="C3460">
            <v>22882</v>
          </cell>
          <cell r="D3460" t="str">
            <v>C2217</v>
          </cell>
          <cell r="G3460" t="str">
            <v>RRS20241120079HN2057</v>
          </cell>
          <cell r="H3460" t="str">
            <v>DEBIT</v>
          </cell>
          <cell r="J3460" t="str">
            <v>Invoice for goods return to supplier C2217- Store: HN2057</v>
          </cell>
          <cell r="K3460">
            <v>-135296</v>
          </cell>
          <cell r="L3460">
            <v>45664</v>
          </cell>
        </row>
        <row r="3461">
          <cell r="C3461">
            <v>22881</v>
          </cell>
          <cell r="D3461" t="str">
            <v>C2217</v>
          </cell>
          <cell r="G3461" t="str">
            <v>RRS20241123373HN2048</v>
          </cell>
          <cell r="H3461" t="str">
            <v>DEBIT</v>
          </cell>
          <cell r="J3461" t="str">
            <v>Invoice for goods return to supplier C2217- Store: HN2048</v>
          </cell>
          <cell r="K3461">
            <v>-135296</v>
          </cell>
          <cell r="L3461">
            <v>45664</v>
          </cell>
        </row>
        <row r="3462">
          <cell r="C3462">
            <v>23008</v>
          </cell>
          <cell r="D3462" t="str">
            <v>C2217</v>
          </cell>
          <cell r="G3462" t="str">
            <v>RRS20241127756HN2126</v>
          </cell>
          <cell r="H3462" t="str">
            <v>DEBIT</v>
          </cell>
          <cell r="J3462" t="str">
            <v>Invoice for goods return to supplier C2217- Store: HN2126</v>
          </cell>
          <cell r="K3462">
            <v>-202944</v>
          </cell>
          <cell r="L3462">
            <v>45664</v>
          </cell>
        </row>
        <row r="3463">
          <cell r="C3463">
            <v>22880</v>
          </cell>
          <cell r="D3463" t="str">
            <v>C2217</v>
          </cell>
          <cell r="G3463" t="str">
            <v>RRS20241127765HN2237</v>
          </cell>
          <cell r="H3463" t="str">
            <v>DEBIT</v>
          </cell>
          <cell r="J3463" t="str">
            <v>Invoice for goods return to supplier C2217- Store: HN2237</v>
          </cell>
          <cell r="K3463">
            <v>-67648</v>
          </cell>
          <cell r="L3463">
            <v>45664</v>
          </cell>
        </row>
        <row r="3464">
          <cell r="C3464">
            <v>22883</v>
          </cell>
          <cell r="D3464" t="str">
            <v>C2217</v>
          </cell>
          <cell r="G3464" t="str">
            <v>RRS20241112233HN2245</v>
          </cell>
          <cell r="H3464" t="str">
            <v>DEBIT</v>
          </cell>
          <cell r="J3464" t="str">
            <v>Invoice for goods return to supplier C2217- Store: HN2245</v>
          </cell>
          <cell r="K3464">
            <v>-135296</v>
          </cell>
          <cell r="L3464">
            <v>45664</v>
          </cell>
        </row>
        <row r="3465">
          <cell r="C3465">
            <v>22879</v>
          </cell>
          <cell r="D3465" t="str">
            <v>C2217</v>
          </cell>
          <cell r="G3465" t="str">
            <v>RRS20241127769HN2014</v>
          </cell>
          <cell r="H3465" t="str">
            <v>DEBIT</v>
          </cell>
          <cell r="J3465" t="str">
            <v>Invoice for goods return to supplier C2217- Store: HN2014</v>
          </cell>
          <cell r="K3465">
            <v>-270592</v>
          </cell>
          <cell r="L3465">
            <v>45664</v>
          </cell>
        </row>
        <row r="3466">
          <cell r="C3466">
            <v>22884</v>
          </cell>
          <cell r="D3466" t="str">
            <v>C2217</v>
          </cell>
          <cell r="G3466" t="str">
            <v>RRS20241128813HN2248</v>
          </cell>
          <cell r="H3466" t="str">
            <v>DEBIT</v>
          </cell>
          <cell r="J3466" t="str">
            <v>Invoice for goods return to supplier C2217- Store: HN2248</v>
          </cell>
          <cell r="K3466">
            <v>-202944</v>
          </cell>
          <cell r="L3466">
            <v>45664</v>
          </cell>
        </row>
        <row r="3467">
          <cell r="C3467">
            <v>23028</v>
          </cell>
          <cell r="D3467" t="str">
            <v>C2217</v>
          </cell>
          <cell r="G3467" t="str">
            <v>RRS20241121169HN2146</v>
          </cell>
          <cell r="H3467" t="str">
            <v>DEBIT</v>
          </cell>
          <cell r="J3467" t="str">
            <v>Invoice for goods return to supplier C2217- Store: HN2146</v>
          </cell>
          <cell r="K3467">
            <v>-67648</v>
          </cell>
          <cell r="L3467">
            <v>45664</v>
          </cell>
        </row>
        <row r="3468">
          <cell r="C3468">
            <v>23027</v>
          </cell>
          <cell r="D3468" t="str">
            <v>C2217</v>
          </cell>
          <cell r="G3468" t="str">
            <v>RRS20241128801HN2245</v>
          </cell>
          <cell r="H3468" t="str">
            <v>DEBIT</v>
          </cell>
          <cell r="J3468" t="str">
            <v>Invoice for goods return to supplier C2217- Store: HN2245</v>
          </cell>
          <cell r="K3468">
            <v>-270592</v>
          </cell>
          <cell r="L3468">
            <v>45664</v>
          </cell>
        </row>
        <row r="3469">
          <cell r="C3469">
            <v>23143</v>
          </cell>
          <cell r="D3469" t="str">
            <v>C2217</v>
          </cell>
          <cell r="G3469" t="str">
            <v>RRS20241127784HN2221</v>
          </cell>
          <cell r="H3469" t="str">
            <v>DEBIT</v>
          </cell>
          <cell r="J3469" t="str">
            <v>Invoice for goods return to supplier C2217- Store: HN2221</v>
          </cell>
          <cell r="K3469">
            <v>-67648</v>
          </cell>
          <cell r="L3469">
            <v>45664</v>
          </cell>
        </row>
        <row r="3470">
          <cell r="C3470">
            <v>23146</v>
          </cell>
          <cell r="D3470" t="str">
            <v>C2217</v>
          </cell>
          <cell r="G3470" t="str">
            <v>RRS20241125496HN2054</v>
          </cell>
          <cell r="H3470" t="str">
            <v>DEBIT</v>
          </cell>
          <cell r="J3470" t="str">
            <v>Invoice for goods return to supplier C2217- Store: HN2054</v>
          </cell>
          <cell r="K3470">
            <v>-67648</v>
          </cell>
          <cell r="L3470">
            <v>45664</v>
          </cell>
        </row>
        <row r="3471">
          <cell r="C3471">
            <v>23144</v>
          </cell>
          <cell r="D3471" t="str">
            <v>C2217</v>
          </cell>
          <cell r="G3471" t="str">
            <v>RRS20241121224HN2053</v>
          </cell>
          <cell r="H3471" t="str">
            <v>DEBIT</v>
          </cell>
          <cell r="J3471" t="str">
            <v>Invoice for goods return to supplier C2217- Store: HN2053</v>
          </cell>
          <cell r="K3471">
            <v>-67648</v>
          </cell>
          <cell r="L3471">
            <v>45664</v>
          </cell>
        </row>
        <row r="3472">
          <cell r="C3472">
            <v>23145</v>
          </cell>
          <cell r="D3472" t="str">
            <v>C2217</v>
          </cell>
          <cell r="G3472" t="str">
            <v>RRS20241204279HN2243</v>
          </cell>
          <cell r="H3472" t="str">
            <v>DEBIT</v>
          </cell>
          <cell r="J3472" t="str">
            <v>Invoice for goods return to supplier C2217- Store: HN2243</v>
          </cell>
          <cell r="K3472">
            <v>-67648</v>
          </cell>
          <cell r="L3472">
            <v>45664</v>
          </cell>
        </row>
        <row r="3473">
          <cell r="C3473">
            <v>23147</v>
          </cell>
          <cell r="D3473" t="str">
            <v>C2217</v>
          </cell>
          <cell r="G3473" t="str">
            <v>RRS20241205407HN2090</v>
          </cell>
          <cell r="H3473" t="str">
            <v>DEBIT</v>
          </cell>
          <cell r="J3473" t="str">
            <v>Invoice for goods return to supplier C2217- Store: HN2090</v>
          </cell>
          <cell r="K3473">
            <v>-67648</v>
          </cell>
          <cell r="L3473">
            <v>45664</v>
          </cell>
        </row>
        <row r="3474">
          <cell r="C3474">
            <v>23338</v>
          </cell>
          <cell r="D3474" t="str">
            <v>C2217</v>
          </cell>
          <cell r="G3474" t="str">
            <v>RRS20241206590HN2136</v>
          </cell>
          <cell r="H3474" t="str">
            <v>DEBIT</v>
          </cell>
          <cell r="J3474" t="str">
            <v>Invoice for goods return to supplier C2217- Store: HN2136</v>
          </cell>
          <cell r="K3474">
            <v>-270592</v>
          </cell>
          <cell r="L3474">
            <v>45664</v>
          </cell>
        </row>
        <row r="3475">
          <cell r="C3475">
            <v>23336</v>
          </cell>
          <cell r="D3475" t="str">
            <v>C2217</v>
          </cell>
          <cell r="G3475" t="str">
            <v>RRS20241210978HN2200</v>
          </cell>
          <cell r="H3475" t="str">
            <v>DEBIT</v>
          </cell>
          <cell r="J3475" t="str">
            <v>Invoice for goods return to supplier C2217- Store: HN2200</v>
          </cell>
          <cell r="K3475">
            <v>-202944</v>
          </cell>
          <cell r="L3475">
            <v>45664</v>
          </cell>
        </row>
        <row r="3476">
          <cell r="C3476">
            <v>23337</v>
          </cell>
          <cell r="D3476" t="str">
            <v>C2217</v>
          </cell>
          <cell r="G3476" t="str">
            <v>RRS20241210998HN2194</v>
          </cell>
          <cell r="H3476" t="str">
            <v>DEBIT</v>
          </cell>
          <cell r="J3476" t="str">
            <v>Invoice for goods return to supplier C2217- Store: HN2194</v>
          </cell>
          <cell r="K3476">
            <v>-202944</v>
          </cell>
          <cell r="L3476">
            <v>45664</v>
          </cell>
        </row>
        <row r="3477">
          <cell r="C3477">
            <v>68188</v>
          </cell>
          <cell r="D3477" t="str">
            <v>C2217</v>
          </cell>
          <cell r="G3477" t="str">
            <v>05/12/2024.C24TNN.00068188</v>
          </cell>
          <cell r="H3477" t="str">
            <v>STANDARD</v>
          </cell>
          <cell r="J3477" t="str">
            <v>Purchasing invoice C24TNN.00068188</v>
          </cell>
          <cell r="K3477">
            <v>174452</v>
          </cell>
          <cell r="L3477">
            <v>45698</v>
          </cell>
        </row>
        <row r="3478">
          <cell r="C3478">
            <v>68553</v>
          </cell>
          <cell r="D3478" t="str">
            <v>C2217</v>
          </cell>
          <cell r="G3478" t="str">
            <v>02/12/2024.C24TNN.00068553</v>
          </cell>
          <cell r="H3478" t="str">
            <v>STANDARD</v>
          </cell>
          <cell r="J3478" t="str">
            <v>Purchasing invoice C24TNN.00068553</v>
          </cell>
          <cell r="K3478">
            <v>715640</v>
          </cell>
          <cell r="L3478">
            <v>45698</v>
          </cell>
        </row>
        <row r="3479">
          <cell r="C3479">
            <v>68554</v>
          </cell>
          <cell r="D3479" t="str">
            <v>C2217</v>
          </cell>
          <cell r="G3479" t="str">
            <v>02/12/2024.C24TNN.00068554</v>
          </cell>
          <cell r="H3479" t="str">
            <v>STANDARD</v>
          </cell>
          <cell r="J3479" t="str">
            <v>Purchasing invoice C24TNN.00068554</v>
          </cell>
          <cell r="K3479">
            <v>432950</v>
          </cell>
          <cell r="L3479">
            <v>45698</v>
          </cell>
        </row>
        <row r="3480">
          <cell r="C3480">
            <v>68555</v>
          </cell>
          <cell r="D3480" t="str">
            <v>C2217</v>
          </cell>
          <cell r="G3480" t="str">
            <v>02/12/2024.C24TNN.00068555</v>
          </cell>
          <cell r="H3480" t="str">
            <v>STANDARD</v>
          </cell>
          <cell r="J3480" t="str">
            <v>Purchasing invoice C24TNN.00068555</v>
          </cell>
          <cell r="K3480">
            <v>432950</v>
          </cell>
          <cell r="L3480">
            <v>45698</v>
          </cell>
        </row>
        <row r="3481">
          <cell r="C3481">
            <v>68556</v>
          </cell>
          <cell r="D3481" t="str">
            <v>C2217</v>
          </cell>
          <cell r="G3481" t="str">
            <v>02/12/2024.C24TNN.00068556</v>
          </cell>
          <cell r="H3481" t="str">
            <v>STANDARD</v>
          </cell>
          <cell r="J3481" t="str">
            <v>Purchasing invoice C24TNN.00068556</v>
          </cell>
          <cell r="K3481">
            <v>261679</v>
          </cell>
          <cell r="L3481">
            <v>45698</v>
          </cell>
        </row>
        <row r="3482">
          <cell r="C3482">
            <v>68557</v>
          </cell>
          <cell r="D3482" t="str">
            <v>C2217</v>
          </cell>
          <cell r="G3482" t="str">
            <v>02/12/2024.C24TNN.00068557</v>
          </cell>
          <cell r="H3482" t="str">
            <v>STANDARD</v>
          </cell>
          <cell r="J3482" t="str">
            <v>Purchasing invoice C24TNN.00068557</v>
          </cell>
          <cell r="K3482">
            <v>511261</v>
          </cell>
          <cell r="L3482">
            <v>45698</v>
          </cell>
        </row>
        <row r="3483">
          <cell r="C3483">
            <v>68611</v>
          </cell>
          <cell r="D3483" t="str">
            <v>C2217</v>
          </cell>
          <cell r="G3483" t="str">
            <v>02/12/2024.C24TNN.00068611</v>
          </cell>
          <cell r="H3483" t="str">
            <v>STANDARD</v>
          </cell>
          <cell r="J3483" t="str">
            <v>Purchasing invoice C24TNN.00068611</v>
          </cell>
          <cell r="K3483">
            <v>519813</v>
          </cell>
          <cell r="L3483">
            <v>45698</v>
          </cell>
        </row>
        <row r="3484">
          <cell r="C3484">
            <v>68612</v>
          </cell>
          <cell r="D3484" t="str">
            <v>C2217</v>
          </cell>
          <cell r="G3484" t="str">
            <v>02/12/2024.C24TNN.00068612</v>
          </cell>
          <cell r="H3484" t="str">
            <v>STANDARD</v>
          </cell>
          <cell r="J3484" t="str">
            <v>Purchasing invoice C24TNN.00068612</v>
          </cell>
          <cell r="K3484">
            <v>373831</v>
          </cell>
          <cell r="L3484">
            <v>45698</v>
          </cell>
        </row>
        <row r="3485">
          <cell r="C3485">
            <v>68613</v>
          </cell>
          <cell r="D3485" t="str">
            <v>C2217</v>
          </cell>
          <cell r="G3485" t="str">
            <v>02/12/2024.C24TNN.00068613</v>
          </cell>
          <cell r="H3485" t="str">
            <v>STANDARD</v>
          </cell>
          <cell r="J3485" t="str">
            <v>Purchasing invoice C24TNN.00068613</v>
          </cell>
          <cell r="K3485">
            <v>199377</v>
          </cell>
          <cell r="L3485">
            <v>45698</v>
          </cell>
        </row>
        <row r="3486">
          <cell r="C3486">
            <v>68614</v>
          </cell>
          <cell r="D3486" t="str">
            <v>C2217</v>
          </cell>
          <cell r="G3486" t="str">
            <v>02/12/2024.C24TNN.00068614</v>
          </cell>
          <cell r="H3486" t="str">
            <v>STANDARD</v>
          </cell>
          <cell r="J3486" t="str">
            <v>Purchasing invoice C24TNN.00068614</v>
          </cell>
          <cell r="K3486">
            <v>541184</v>
          </cell>
          <cell r="L3486">
            <v>45698</v>
          </cell>
        </row>
        <row r="3487">
          <cell r="C3487">
            <v>68615</v>
          </cell>
          <cell r="D3487" t="str">
            <v>C2217</v>
          </cell>
          <cell r="G3487" t="str">
            <v>02/12/2024.C24TNN.00068615</v>
          </cell>
          <cell r="H3487" t="str">
            <v>STANDARD</v>
          </cell>
          <cell r="J3487" t="str">
            <v>Purchasing invoice C24TNN.00068615</v>
          </cell>
          <cell r="K3487">
            <v>512694</v>
          </cell>
          <cell r="L3487">
            <v>45698</v>
          </cell>
        </row>
        <row r="3488">
          <cell r="C3488">
            <v>68616</v>
          </cell>
          <cell r="D3488" t="str">
            <v>C2217</v>
          </cell>
          <cell r="G3488" t="str">
            <v>02/12/2024.C24TNN.00068616</v>
          </cell>
          <cell r="H3488" t="str">
            <v>STANDARD</v>
          </cell>
          <cell r="J3488" t="str">
            <v>Purchasing invoice C24TNN.00068616</v>
          </cell>
          <cell r="K3488">
            <v>284828</v>
          </cell>
          <cell r="L3488">
            <v>45698</v>
          </cell>
        </row>
        <row r="3489">
          <cell r="C3489">
            <v>68617</v>
          </cell>
          <cell r="D3489" t="str">
            <v>C2217</v>
          </cell>
          <cell r="G3489" t="str">
            <v>02/12/2024.C24TNN.00068617</v>
          </cell>
          <cell r="H3489" t="str">
            <v>STANDARD</v>
          </cell>
          <cell r="J3489" t="str">
            <v>Purchasing invoice C24TNN.00068617</v>
          </cell>
          <cell r="K3489">
            <v>261679</v>
          </cell>
          <cell r="L3489">
            <v>45698</v>
          </cell>
        </row>
        <row r="3490">
          <cell r="C3490">
            <v>68618</v>
          </cell>
          <cell r="D3490" t="str">
            <v>C2217</v>
          </cell>
          <cell r="G3490" t="str">
            <v>02/12/2024.C24TNN.00068618</v>
          </cell>
          <cell r="H3490" t="str">
            <v>STANDARD</v>
          </cell>
          <cell r="J3490" t="str">
            <v>Purchasing invoice C24TNN.00068618</v>
          </cell>
          <cell r="K3490">
            <v>249221</v>
          </cell>
          <cell r="L3490">
            <v>45698</v>
          </cell>
        </row>
        <row r="3491">
          <cell r="C3491">
            <v>68619</v>
          </cell>
          <cell r="D3491" t="str">
            <v>C2217</v>
          </cell>
          <cell r="G3491" t="str">
            <v>02/12/2024.C24TNN.00068619</v>
          </cell>
          <cell r="H3491" t="str">
            <v>STANDARD</v>
          </cell>
          <cell r="J3491" t="str">
            <v>Purchasing invoice C24TNN.00068619</v>
          </cell>
          <cell r="K3491">
            <v>249221</v>
          </cell>
          <cell r="L3491">
            <v>45698</v>
          </cell>
        </row>
        <row r="3492">
          <cell r="C3492">
            <v>68620</v>
          </cell>
          <cell r="D3492" t="str">
            <v>C2217</v>
          </cell>
          <cell r="G3492" t="str">
            <v>02/12/2024.C24TNN.00068620</v>
          </cell>
          <cell r="H3492" t="str">
            <v>STANDARD</v>
          </cell>
          <cell r="J3492" t="str">
            <v>Purchasing invoice C24TNN.00068620</v>
          </cell>
          <cell r="K3492">
            <v>249221</v>
          </cell>
          <cell r="L3492">
            <v>45698</v>
          </cell>
        </row>
        <row r="3493">
          <cell r="C3493">
            <v>68621</v>
          </cell>
          <cell r="D3493" t="str">
            <v>C2217</v>
          </cell>
          <cell r="G3493" t="str">
            <v>02/12/2024.C24TNN.00068621</v>
          </cell>
          <cell r="H3493" t="str">
            <v>STANDARD</v>
          </cell>
          <cell r="J3493" t="str">
            <v>Purchasing invoice C24TNN.00068621</v>
          </cell>
          <cell r="K3493">
            <v>373831</v>
          </cell>
          <cell r="L3493">
            <v>45698</v>
          </cell>
        </row>
        <row r="3494">
          <cell r="C3494">
            <v>68622</v>
          </cell>
          <cell r="D3494" t="str">
            <v>C2217</v>
          </cell>
          <cell r="G3494" t="str">
            <v>02/12/2024.C24TNN.00068622</v>
          </cell>
          <cell r="H3494" t="str">
            <v>STANDARD</v>
          </cell>
          <cell r="J3494" t="str">
            <v>Purchasing invoice C24TNN.00068622</v>
          </cell>
          <cell r="K3494">
            <v>432950</v>
          </cell>
          <cell r="L3494">
            <v>45698</v>
          </cell>
        </row>
        <row r="3495">
          <cell r="C3495">
            <v>68623</v>
          </cell>
          <cell r="D3495" t="str">
            <v>C2217</v>
          </cell>
          <cell r="G3495" t="str">
            <v>02/12/2024.C24TNN.00068623</v>
          </cell>
          <cell r="H3495" t="str">
            <v>STANDARD</v>
          </cell>
          <cell r="J3495" t="str">
            <v>Purchasing invoice C24TNN.00068623</v>
          </cell>
          <cell r="K3495">
            <v>249221</v>
          </cell>
          <cell r="L3495">
            <v>45698</v>
          </cell>
        </row>
        <row r="3496">
          <cell r="C3496">
            <v>68624</v>
          </cell>
          <cell r="D3496" t="str">
            <v>C2217</v>
          </cell>
          <cell r="G3496" t="str">
            <v>02/12/2024.C24TNN.00068624</v>
          </cell>
          <cell r="H3496" t="str">
            <v>STANDARD</v>
          </cell>
          <cell r="J3496" t="str">
            <v>Purchasing invoice C24TNN.00068624</v>
          </cell>
          <cell r="K3496">
            <v>541184</v>
          </cell>
          <cell r="L3496">
            <v>45698</v>
          </cell>
        </row>
        <row r="3497">
          <cell r="C3497">
            <v>68625</v>
          </cell>
          <cell r="D3497" t="str">
            <v>C2217</v>
          </cell>
          <cell r="G3497" t="str">
            <v>02/12/2024.C24TNN.00068625</v>
          </cell>
          <cell r="H3497" t="str">
            <v>STANDARD</v>
          </cell>
          <cell r="J3497" t="str">
            <v>Purchasing invoice C24TNN.00068625</v>
          </cell>
          <cell r="K3497">
            <v>249221</v>
          </cell>
          <cell r="L3497">
            <v>45698</v>
          </cell>
        </row>
        <row r="3498">
          <cell r="C3498">
            <v>68626</v>
          </cell>
          <cell r="D3498" t="str">
            <v>C2217</v>
          </cell>
          <cell r="G3498" t="str">
            <v>02/12/2024.C24TNN.00068626</v>
          </cell>
          <cell r="H3498" t="str">
            <v>STANDARD</v>
          </cell>
          <cell r="J3498" t="str">
            <v>Purchasing invoice C24TNN.00068626</v>
          </cell>
          <cell r="K3498">
            <v>249221</v>
          </cell>
          <cell r="L3498">
            <v>45698</v>
          </cell>
        </row>
        <row r="3499">
          <cell r="C3499">
            <v>68627</v>
          </cell>
          <cell r="D3499" t="str">
            <v>C2217</v>
          </cell>
          <cell r="G3499" t="str">
            <v>02/12/2024.C24TNN.00068627</v>
          </cell>
          <cell r="H3499" t="str">
            <v>STANDARD</v>
          </cell>
          <cell r="J3499" t="str">
            <v>Purchasing invoice C24TNN.00068627</v>
          </cell>
          <cell r="K3499">
            <v>541184</v>
          </cell>
          <cell r="L3499">
            <v>45698</v>
          </cell>
        </row>
        <row r="3500">
          <cell r="C3500">
            <v>68628</v>
          </cell>
          <cell r="D3500" t="str">
            <v>C2217</v>
          </cell>
          <cell r="G3500" t="str">
            <v>02/12/2024.C24TNN.00068628</v>
          </cell>
          <cell r="H3500" t="str">
            <v>STANDARD</v>
          </cell>
          <cell r="J3500" t="str">
            <v>Purchasing invoice C24TNN.00068628</v>
          </cell>
          <cell r="K3500">
            <v>249221</v>
          </cell>
          <cell r="L3500">
            <v>45698</v>
          </cell>
        </row>
        <row r="3501">
          <cell r="C3501">
            <v>68629</v>
          </cell>
          <cell r="D3501" t="str">
            <v>C2217</v>
          </cell>
          <cell r="G3501" t="str">
            <v>02/12/2024.C24TNN.00068629</v>
          </cell>
          <cell r="H3501" t="str">
            <v>STANDARD</v>
          </cell>
          <cell r="J3501" t="str">
            <v>Purchasing invoice C24TNN.00068629</v>
          </cell>
          <cell r="K3501">
            <v>676480</v>
          </cell>
          <cell r="L3501">
            <v>45698</v>
          </cell>
        </row>
        <row r="3502">
          <cell r="C3502">
            <v>68630</v>
          </cell>
          <cell r="D3502" t="str">
            <v>C2217</v>
          </cell>
          <cell r="G3502" t="str">
            <v>02/12/2024.C24TNN.00068630</v>
          </cell>
          <cell r="H3502" t="str">
            <v>STANDARD</v>
          </cell>
          <cell r="J3502" t="str">
            <v>Purchasing invoice C24TNN.00068630</v>
          </cell>
          <cell r="K3502">
            <v>676480</v>
          </cell>
          <cell r="L3502">
            <v>45698</v>
          </cell>
        </row>
        <row r="3503">
          <cell r="C3503">
            <v>68631</v>
          </cell>
          <cell r="D3503" t="str">
            <v>C2217</v>
          </cell>
          <cell r="G3503" t="str">
            <v>02/12/2024.C24TNN.00068631</v>
          </cell>
          <cell r="H3503" t="str">
            <v>STANDARD</v>
          </cell>
          <cell r="J3503" t="str">
            <v>Purchasing invoice C24TNN.00068631</v>
          </cell>
          <cell r="K3503">
            <v>209343</v>
          </cell>
          <cell r="L3503">
            <v>45698</v>
          </cell>
        </row>
        <row r="3504">
          <cell r="C3504">
            <v>68632</v>
          </cell>
          <cell r="D3504" t="str">
            <v>C2217</v>
          </cell>
          <cell r="G3504" t="str">
            <v>02/12/2024.C24TNN.00068632</v>
          </cell>
          <cell r="H3504" t="str">
            <v>STANDARD</v>
          </cell>
          <cell r="J3504" t="str">
            <v>Purchasing invoice C24TNN.00068632</v>
          </cell>
          <cell r="K3504">
            <v>174452</v>
          </cell>
          <cell r="L3504">
            <v>45698</v>
          </cell>
        </row>
        <row r="3505">
          <cell r="C3505">
            <v>68635</v>
          </cell>
          <cell r="D3505" t="str">
            <v>C2217</v>
          </cell>
          <cell r="G3505" t="str">
            <v>02/12/2024.C24TNN.00068635</v>
          </cell>
          <cell r="H3505" t="str">
            <v>STANDARD</v>
          </cell>
          <cell r="J3505" t="str">
            <v>Purchasing invoice C24TNN.00068635</v>
          </cell>
          <cell r="K3505">
            <v>373831</v>
          </cell>
          <cell r="L3505">
            <v>45698</v>
          </cell>
        </row>
        <row r="3506">
          <cell r="C3506">
            <v>68636</v>
          </cell>
          <cell r="D3506" t="str">
            <v>C2217</v>
          </cell>
          <cell r="G3506" t="str">
            <v>02/12/2024.C24TNN.00068636</v>
          </cell>
          <cell r="H3506" t="str">
            <v>STANDARD</v>
          </cell>
          <cell r="J3506" t="str">
            <v>Purchasing invoice C24TNN.00068636</v>
          </cell>
          <cell r="K3506">
            <v>1513161</v>
          </cell>
          <cell r="L3506">
            <v>45698</v>
          </cell>
        </row>
        <row r="3507">
          <cell r="C3507">
            <v>68668</v>
          </cell>
          <cell r="D3507" t="str">
            <v>C2217</v>
          </cell>
          <cell r="G3507" t="str">
            <v>02/12/2024.C24TNN.00068668</v>
          </cell>
          <cell r="H3507" t="str">
            <v>STANDARD</v>
          </cell>
          <cell r="J3507" t="str">
            <v>Purchasing invoice C24TNN.00068668</v>
          </cell>
          <cell r="K3507">
            <v>676480</v>
          </cell>
          <cell r="L3507">
            <v>45698</v>
          </cell>
        </row>
        <row r="3508">
          <cell r="C3508">
            <v>68669</v>
          </cell>
          <cell r="D3508" t="str">
            <v>C2217</v>
          </cell>
          <cell r="G3508" t="str">
            <v>02/12/2024.C24TNN.00068669</v>
          </cell>
          <cell r="H3508" t="str">
            <v>STANDARD</v>
          </cell>
          <cell r="J3508" t="str">
            <v>Purchasing invoice C24TNN.00068669</v>
          </cell>
          <cell r="K3508">
            <v>925700</v>
          </cell>
          <cell r="L3508">
            <v>45698</v>
          </cell>
        </row>
        <row r="3509">
          <cell r="C3509">
            <v>68670</v>
          </cell>
          <cell r="D3509" t="str">
            <v>C2217</v>
          </cell>
          <cell r="G3509" t="str">
            <v>02/12/2024.C24TNN.00068670</v>
          </cell>
          <cell r="H3509" t="str">
            <v>STANDARD</v>
          </cell>
          <cell r="J3509" t="str">
            <v>Purchasing invoice C24TNN.00068670</v>
          </cell>
          <cell r="K3509">
            <v>469968</v>
          </cell>
          <cell r="L3509">
            <v>45698</v>
          </cell>
        </row>
        <row r="3510">
          <cell r="C3510">
            <v>68671</v>
          </cell>
          <cell r="D3510" t="str">
            <v>C2217</v>
          </cell>
          <cell r="G3510" t="str">
            <v>02/12/2024.C24TNN.00068671</v>
          </cell>
          <cell r="H3510" t="str">
            <v>STANDARD</v>
          </cell>
          <cell r="J3510" t="str">
            <v>Purchasing invoice C24TNN.00068671</v>
          </cell>
          <cell r="K3510">
            <v>1174921</v>
          </cell>
          <cell r="L3510">
            <v>45698</v>
          </cell>
        </row>
        <row r="3511">
          <cell r="C3511">
            <v>68673</v>
          </cell>
          <cell r="D3511" t="str">
            <v>C2217</v>
          </cell>
          <cell r="G3511" t="str">
            <v>05/12/2024.C24TNN.00068673</v>
          </cell>
          <cell r="H3511" t="str">
            <v>STANDARD</v>
          </cell>
          <cell r="J3511" t="str">
            <v>Purchasing invoice C24TNN.00068673</v>
          </cell>
          <cell r="K3511">
            <v>348905</v>
          </cell>
          <cell r="L3511">
            <v>45698</v>
          </cell>
        </row>
        <row r="3512">
          <cell r="C3512">
            <v>68715</v>
          </cell>
          <cell r="D3512" t="str">
            <v>C2217</v>
          </cell>
          <cell r="G3512" t="str">
            <v>03/12/2024.C24TNN.00068715</v>
          </cell>
          <cell r="H3512" t="str">
            <v>STANDARD</v>
          </cell>
          <cell r="J3512" t="str">
            <v>Purchasing invoice C24TNN.00068715</v>
          </cell>
          <cell r="K3512">
            <v>655109</v>
          </cell>
          <cell r="L3512">
            <v>45698</v>
          </cell>
        </row>
        <row r="3513">
          <cell r="C3513">
            <v>68716</v>
          </cell>
          <cell r="D3513" t="str">
            <v>C2217</v>
          </cell>
          <cell r="G3513" t="str">
            <v>03/12/2024.C24TNN.00068716</v>
          </cell>
          <cell r="H3513" t="str">
            <v>STANDARD</v>
          </cell>
          <cell r="J3513" t="str">
            <v>Purchasing invoice C24TNN.00068716</v>
          </cell>
          <cell r="K3513">
            <v>249221</v>
          </cell>
          <cell r="L3513">
            <v>45698</v>
          </cell>
        </row>
        <row r="3514">
          <cell r="C3514">
            <v>68717</v>
          </cell>
          <cell r="D3514" t="str">
            <v>C2217</v>
          </cell>
          <cell r="G3514" t="str">
            <v>03/12/2024.C24TNN.00068717</v>
          </cell>
          <cell r="H3514" t="str">
            <v>STANDARD</v>
          </cell>
          <cell r="J3514" t="str">
            <v>Purchasing invoice C24TNN.00068717</v>
          </cell>
          <cell r="K3514">
            <v>576775</v>
          </cell>
          <cell r="L3514">
            <v>45698</v>
          </cell>
        </row>
        <row r="3515">
          <cell r="C3515">
            <v>68718</v>
          </cell>
          <cell r="D3515" t="str">
            <v>C2217</v>
          </cell>
          <cell r="G3515" t="str">
            <v>03/12/2024.C24TNN.00068718</v>
          </cell>
          <cell r="H3515" t="str">
            <v>STANDARD</v>
          </cell>
          <cell r="J3515" t="str">
            <v>Purchasing invoice C24TNN.00068718</v>
          </cell>
          <cell r="K3515">
            <v>541184</v>
          </cell>
          <cell r="L3515">
            <v>45698</v>
          </cell>
        </row>
        <row r="3516">
          <cell r="C3516">
            <v>68719</v>
          </cell>
          <cell r="D3516" t="str">
            <v>C2217</v>
          </cell>
          <cell r="G3516" t="str">
            <v>03/12/2024.C24TNN.00068719</v>
          </cell>
          <cell r="H3516" t="str">
            <v>STANDARD</v>
          </cell>
          <cell r="J3516" t="str">
            <v>Purchasing invoice C24TNN.00068719</v>
          </cell>
          <cell r="K3516">
            <v>676480</v>
          </cell>
          <cell r="L3516">
            <v>45698</v>
          </cell>
        </row>
        <row r="3517">
          <cell r="C3517">
            <v>68720</v>
          </cell>
          <cell r="D3517" t="str">
            <v>C2217</v>
          </cell>
          <cell r="G3517" t="str">
            <v>03/12/2024.C24TNN.00068720</v>
          </cell>
          <cell r="H3517" t="str">
            <v>STANDARD</v>
          </cell>
          <cell r="J3517" t="str">
            <v>Purchasing invoice C24TNN.00068720</v>
          </cell>
          <cell r="K3517">
            <v>249221</v>
          </cell>
          <cell r="L3517">
            <v>45698</v>
          </cell>
        </row>
        <row r="3518">
          <cell r="C3518">
            <v>68721</v>
          </cell>
          <cell r="D3518" t="str">
            <v>C2217</v>
          </cell>
          <cell r="G3518" t="str">
            <v>03/12/2024.C24TNN.00068721</v>
          </cell>
          <cell r="H3518" t="str">
            <v>STANDARD</v>
          </cell>
          <cell r="J3518" t="str">
            <v>Purchasing invoice C24TNN.00068721</v>
          </cell>
          <cell r="K3518">
            <v>284828</v>
          </cell>
          <cell r="L3518">
            <v>45698</v>
          </cell>
        </row>
        <row r="3519">
          <cell r="C3519">
            <v>68752</v>
          </cell>
          <cell r="D3519" t="str">
            <v>C2217</v>
          </cell>
          <cell r="G3519" t="str">
            <v>04/12/2024.C24TNN.00068752</v>
          </cell>
          <cell r="H3519" t="str">
            <v>STANDARD</v>
          </cell>
          <cell r="J3519" t="str">
            <v>Purchasing invoice C24TNN.00068752</v>
          </cell>
          <cell r="K3519">
            <v>541188</v>
          </cell>
          <cell r="L3519">
            <v>45698</v>
          </cell>
        </row>
        <row r="3520">
          <cell r="C3520">
            <v>68753</v>
          </cell>
          <cell r="D3520" t="str">
            <v>C2217</v>
          </cell>
          <cell r="G3520" t="str">
            <v>04/12/2024.C24TNN.00068753</v>
          </cell>
          <cell r="H3520" t="str">
            <v>STANDARD</v>
          </cell>
          <cell r="J3520" t="str">
            <v>Purchasing invoice C24TNN.00068753</v>
          </cell>
          <cell r="K3520">
            <v>541188</v>
          </cell>
          <cell r="L3520">
            <v>45698</v>
          </cell>
        </row>
        <row r="3521">
          <cell r="C3521">
            <v>68811</v>
          </cell>
          <cell r="D3521" t="str">
            <v>C2217</v>
          </cell>
          <cell r="G3521" t="str">
            <v>04/12/2024.C24TNN.00068811</v>
          </cell>
          <cell r="H3521" t="str">
            <v>STANDARD</v>
          </cell>
          <cell r="J3521" t="str">
            <v>Purchasing invoice C24TNN.00068811</v>
          </cell>
          <cell r="K3521">
            <v>519813</v>
          </cell>
          <cell r="L3521">
            <v>45698</v>
          </cell>
        </row>
        <row r="3522">
          <cell r="C3522">
            <v>68812</v>
          </cell>
          <cell r="D3522" t="str">
            <v>C2217</v>
          </cell>
          <cell r="G3522" t="str">
            <v>04/12/2024.C24TNN.00068812</v>
          </cell>
          <cell r="H3522" t="str">
            <v>STANDARD</v>
          </cell>
          <cell r="J3522" t="str">
            <v>Purchasing invoice C24TNN.00068812</v>
          </cell>
          <cell r="K3522">
            <v>249221</v>
          </cell>
          <cell r="L3522">
            <v>45698</v>
          </cell>
        </row>
        <row r="3523">
          <cell r="C3523">
            <v>68813</v>
          </cell>
          <cell r="D3523" t="str">
            <v>C2217</v>
          </cell>
          <cell r="G3523" t="str">
            <v>04/12/2024.C24TNN.00068813</v>
          </cell>
          <cell r="H3523" t="str">
            <v>STANDARD</v>
          </cell>
          <cell r="J3523" t="str">
            <v>Purchasing invoice C24TNN.00068813</v>
          </cell>
          <cell r="K3523">
            <v>249221</v>
          </cell>
          <cell r="L3523">
            <v>45698</v>
          </cell>
        </row>
        <row r="3524">
          <cell r="C3524">
            <v>68824</v>
          </cell>
          <cell r="D3524" t="str">
            <v>C2217</v>
          </cell>
          <cell r="G3524" t="str">
            <v>04/12/2024.C24TNN.00068824</v>
          </cell>
          <cell r="H3524" t="str">
            <v>STANDARD</v>
          </cell>
          <cell r="J3524" t="str">
            <v>Purchasing invoice C24TNN.00068824</v>
          </cell>
          <cell r="K3524">
            <v>373831</v>
          </cell>
          <cell r="L3524">
            <v>45698</v>
          </cell>
        </row>
        <row r="3525">
          <cell r="C3525">
            <v>68825</v>
          </cell>
          <cell r="D3525" t="str">
            <v>C2217</v>
          </cell>
          <cell r="G3525" t="str">
            <v>04/12/2024.C24TNN.00068825</v>
          </cell>
          <cell r="H3525" t="str">
            <v>STANDARD</v>
          </cell>
          <cell r="J3525" t="str">
            <v>Purchasing invoice C24TNN.00068825</v>
          </cell>
          <cell r="K3525">
            <v>299065</v>
          </cell>
          <cell r="L3525">
            <v>45698</v>
          </cell>
        </row>
        <row r="3526">
          <cell r="C3526">
            <v>68826</v>
          </cell>
          <cell r="D3526" t="str">
            <v>C2217</v>
          </cell>
          <cell r="G3526" t="str">
            <v>04/12/2024.C24TNN.00068826</v>
          </cell>
          <cell r="H3526" t="str">
            <v>STANDARD</v>
          </cell>
          <cell r="J3526" t="str">
            <v>Purchasing invoice C24TNN.00068826</v>
          </cell>
          <cell r="K3526">
            <v>249221</v>
          </cell>
          <cell r="L3526">
            <v>45698</v>
          </cell>
        </row>
        <row r="3527">
          <cell r="C3527">
            <v>68827</v>
          </cell>
          <cell r="D3527" t="str">
            <v>C2217</v>
          </cell>
          <cell r="G3527" t="str">
            <v>04/12/2024.C24TNN.00068827</v>
          </cell>
          <cell r="H3527" t="str">
            <v>STANDARD</v>
          </cell>
          <cell r="J3527" t="str">
            <v>Purchasing invoice C24TNN.00068827</v>
          </cell>
          <cell r="K3527">
            <v>384517</v>
          </cell>
          <cell r="L3527">
            <v>45698</v>
          </cell>
        </row>
        <row r="3528">
          <cell r="C3528">
            <v>68828</v>
          </cell>
          <cell r="D3528" t="str">
            <v>C2217</v>
          </cell>
          <cell r="G3528" t="str">
            <v>04/12/2024.C24TNN.00068828</v>
          </cell>
          <cell r="H3528" t="str">
            <v>STANDARD</v>
          </cell>
          <cell r="J3528" t="str">
            <v>Purchasing invoice C24TNN.00068828</v>
          </cell>
          <cell r="K3528">
            <v>249221</v>
          </cell>
          <cell r="L3528">
            <v>45698</v>
          </cell>
        </row>
        <row r="3529">
          <cell r="C3529">
            <v>68829</v>
          </cell>
          <cell r="D3529" t="str">
            <v>C2217</v>
          </cell>
          <cell r="G3529" t="str">
            <v>04/12/2024.C24TNN.00068829</v>
          </cell>
          <cell r="H3529" t="str">
            <v>STANDARD</v>
          </cell>
          <cell r="J3529" t="str">
            <v>Purchasing invoice C24TNN.00068829</v>
          </cell>
          <cell r="K3529">
            <v>676480</v>
          </cell>
          <cell r="L3529">
            <v>45698</v>
          </cell>
        </row>
        <row r="3530">
          <cell r="C3530">
            <v>68830</v>
          </cell>
          <cell r="D3530" t="str">
            <v>C2217</v>
          </cell>
          <cell r="G3530" t="str">
            <v>04/12/2024.C24TNN.00068830</v>
          </cell>
          <cell r="H3530" t="str">
            <v>STANDARD</v>
          </cell>
          <cell r="J3530" t="str">
            <v>Purchasing invoice C24TNN.00068830</v>
          </cell>
          <cell r="K3530">
            <v>249221</v>
          </cell>
          <cell r="L3530">
            <v>45698</v>
          </cell>
        </row>
        <row r="3531">
          <cell r="C3531">
            <v>68831</v>
          </cell>
          <cell r="D3531" t="str">
            <v>C2217</v>
          </cell>
          <cell r="G3531" t="str">
            <v>04/12/2024.C24TNN.00068831</v>
          </cell>
          <cell r="H3531" t="str">
            <v>STANDARD</v>
          </cell>
          <cell r="J3531" t="str">
            <v>Purchasing invoice C24TNN.00068831</v>
          </cell>
          <cell r="K3531">
            <v>249221</v>
          </cell>
          <cell r="L3531">
            <v>45698</v>
          </cell>
        </row>
        <row r="3532">
          <cell r="C3532">
            <v>68832</v>
          </cell>
          <cell r="D3532" t="str">
            <v>C2217</v>
          </cell>
          <cell r="G3532" t="str">
            <v>04/12/2024.C24TNN.00068832</v>
          </cell>
          <cell r="H3532" t="str">
            <v>STANDARD</v>
          </cell>
          <cell r="J3532" t="str">
            <v>Purchasing invoice C24TNN.00068832</v>
          </cell>
          <cell r="K3532">
            <v>541184</v>
          </cell>
          <cell r="L3532">
            <v>45698</v>
          </cell>
        </row>
        <row r="3533">
          <cell r="C3533">
            <v>68833</v>
          </cell>
          <cell r="D3533" t="str">
            <v>C2217</v>
          </cell>
          <cell r="G3533" t="str">
            <v>04/12/2024.C24TNN.00068833</v>
          </cell>
          <cell r="H3533" t="str">
            <v>STANDARD</v>
          </cell>
          <cell r="J3533" t="str">
            <v>Purchasing invoice C24TNN.00068833</v>
          </cell>
          <cell r="K3533">
            <v>676480</v>
          </cell>
          <cell r="L3533">
            <v>45698</v>
          </cell>
        </row>
        <row r="3534">
          <cell r="C3534">
            <v>68834</v>
          </cell>
          <cell r="D3534" t="str">
            <v>C2217</v>
          </cell>
          <cell r="G3534" t="str">
            <v>04/12/2024.C24TNN.00068834</v>
          </cell>
          <cell r="H3534" t="str">
            <v>STANDARD</v>
          </cell>
          <cell r="J3534" t="str">
            <v>Purchasing invoice C24TNN.00068834</v>
          </cell>
          <cell r="K3534">
            <v>676480</v>
          </cell>
          <cell r="L3534">
            <v>45698</v>
          </cell>
        </row>
        <row r="3535">
          <cell r="C3535">
            <v>68835</v>
          </cell>
          <cell r="D3535" t="str">
            <v>C2217</v>
          </cell>
          <cell r="G3535" t="str">
            <v>04/12/2024.C24TNN.00068835</v>
          </cell>
          <cell r="H3535" t="str">
            <v>STANDARD</v>
          </cell>
          <cell r="J3535" t="str">
            <v>Purchasing invoice C24TNN.00068835</v>
          </cell>
          <cell r="K3535">
            <v>676480</v>
          </cell>
          <cell r="L3535">
            <v>45698</v>
          </cell>
        </row>
        <row r="3536">
          <cell r="C3536">
            <v>68836</v>
          </cell>
          <cell r="D3536" t="str">
            <v>C2217</v>
          </cell>
          <cell r="G3536" t="str">
            <v>04/12/2024.C24TNN.00068836</v>
          </cell>
          <cell r="H3536" t="str">
            <v>STANDARD</v>
          </cell>
          <cell r="J3536" t="str">
            <v>Purchasing invoice C24TNN.00068836</v>
          </cell>
          <cell r="K3536">
            <v>676480</v>
          </cell>
          <cell r="L3536">
            <v>45698</v>
          </cell>
        </row>
        <row r="3537">
          <cell r="C3537">
            <v>69653</v>
          </cell>
          <cell r="D3537" t="str">
            <v>C2217</v>
          </cell>
          <cell r="G3537" t="str">
            <v>05/12/2024.C24TNN.00069653</v>
          </cell>
          <cell r="H3537" t="str">
            <v>STANDARD</v>
          </cell>
          <cell r="J3537" t="str">
            <v>Purchasing invoice C24TNN.00069653</v>
          </cell>
          <cell r="K3537">
            <v>352476</v>
          </cell>
          <cell r="L3537">
            <v>45698</v>
          </cell>
        </row>
        <row r="3538">
          <cell r="C3538">
            <v>69654</v>
          </cell>
          <cell r="D3538" t="str">
            <v>C2217</v>
          </cell>
          <cell r="G3538" t="str">
            <v>05/12/2024.C24TNN.00069654</v>
          </cell>
          <cell r="H3538" t="str">
            <v>STANDARD</v>
          </cell>
          <cell r="J3538" t="str">
            <v>Purchasing invoice C24TNN.00069654</v>
          </cell>
          <cell r="K3538">
            <v>498442</v>
          </cell>
          <cell r="L3538">
            <v>45698</v>
          </cell>
        </row>
        <row r="3539">
          <cell r="C3539">
            <v>69655</v>
          </cell>
          <cell r="D3539" t="str">
            <v>C2217</v>
          </cell>
          <cell r="G3539" t="str">
            <v>05/12/2024.C24TNN.00069655</v>
          </cell>
          <cell r="H3539" t="str">
            <v>STANDARD</v>
          </cell>
          <cell r="J3539" t="str">
            <v>Purchasing invoice C24TNN.00069655</v>
          </cell>
          <cell r="K3539">
            <v>655109</v>
          </cell>
          <cell r="L3539">
            <v>45698</v>
          </cell>
        </row>
        <row r="3540">
          <cell r="C3540">
            <v>69656</v>
          </cell>
          <cell r="D3540" t="str">
            <v>C2217</v>
          </cell>
          <cell r="G3540" t="str">
            <v>05/12/2024.C24TNN.00069656</v>
          </cell>
          <cell r="H3540" t="str">
            <v>STANDARD</v>
          </cell>
          <cell r="J3540" t="str">
            <v>Purchasing invoice C24TNN.00069656</v>
          </cell>
          <cell r="K3540">
            <v>249221</v>
          </cell>
          <cell r="L3540">
            <v>45698</v>
          </cell>
        </row>
        <row r="3541">
          <cell r="C3541">
            <v>69657</v>
          </cell>
          <cell r="D3541" t="str">
            <v>C2217</v>
          </cell>
          <cell r="G3541" t="str">
            <v>05/12/2024.C24TNN.00069657</v>
          </cell>
          <cell r="H3541" t="str">
            <v>STANDARD</v>
          </cell>
          <cell r="J3541" t="str">
            <v>Purchasing invoice C24TNN.00069657</v>
          </cell>
          <cell r="K3541">
            <v>299065</v>
          </cell>
          <cell r="L3541">
            <v>45698</v>
          </cell>
        </row>
        <row r="3542">
          <cell r="C3542">
            <v>69658</v>
          </cell>
          <cell r="D3542" t="str">
            <v>C2217</v>
          </cell>
          <cell r="G3542" t="str">
            <v>05/12/2024.C24TNN.00069658</v>
          </cell>
          <cell r="H3542" t="str">
            <v>STANDARD</v>
          </cell>
          <cell r="J3542" t="str">
            <v>Purchasing invoice C24TNN.00069658</v>
          </cell>
          <cell r="K3542">
            <v>541184</v>
          </cell>
          <cell r="L3542">
            <v>45698</v>
          </cell>
        </row>
        <row r="3543">
          <cell r="C3543">
            <v>69659</v>
          </cell>
          <cell r="D3543" t="str">
            <v>C2217</v>
          </cell>
          <cell r="G3543" t="str">
            <v>05/12/2024.C24TNN.00069659</v>
          </cell>
          <cell r="H3543" t="str">
            <v>STANDARD</v>
          </cell>
          <cell r="J3543" t="str">
            <v>Purchasing invoice C24TNN.00069659</v>
          </cell>
          <cell r="K3543">
            <v>587461</v>
          </cell>
          <cell r="L3543">
            <v>45698</v>
          </cell>
        </row>
        <row r="3544">
          <cell r="C3544">
            <v>69674</v>
          </cell>
          <cell r="D3544" t="str">
            <v>C2217</v>
          </cell>
          <cell r="G3544" t="str">
            <v>05/12/2024.C24TNN.00069674</v>
          </cell>
          <cell r="H3544" t="str">
            <v>STANDARD</v>
          </cell>
          <cell r="J3544" t="str">
            <v>Purchasing invoice C24TNN.00069674</v>
          </cell>
          <cell r="K3544">
            <v>249221</v>
          </cell>
          <cell r="L3544">
            <v>45698</v>
          </cell>
        </row>
        <row r="3545">
          <cell r="C3545">
            <v>69727</v>
          </cell>
          <cell r="D3545" t="str">
            <v>C2217</v>
          </cell>
          <cell r="G3545" t="str">
            <v>06/12/2024.C24TNN.00069727</v>
          </cell>
          <cell r="H3545" t="str">
            <v>STANDARD</v>
          </cell>
          <cell r="J3545" t="str">
            <v>Purchasing invoice C24TNN.00069727</v>
          </cell>
          <cell r="K3545">
            <v>249221</v>
          </cell>
          <cell r="L3545">
            <v>45698</v>
          </cell>
        </row>
        <row r="3546">
          <cell r="C3546">
            <v>69728</v>
          </cell>
          <cell r="D3546" t="str">
            <v>C2217</v>
          </cell>
          <cell r="G3546" t="str">
            <v>06/12/2024.C24TNN.00069728</v>
          </cell>
          <cell r="H3546" t="str">
            <v>STANDARD</v>
          </cell>
          <cell r="J3546" t="str">
            <v>Purchasing invoice C24TNN.00069728</v>
          </cell>
          <cell r="K3546">
            <v>284828</v>
          </cell>
          <cell r="L3546">
            <v>45698</v>
          </cell>
        </row>
        <row r="3547">
          <cell r="C3547">
            <v>69729</v>
          </cell>
          <cell r="D3547" t="str">
            <v>C2217</v>
          </cell>
          <cell r="G3547" t="str">
            <v>06/12/2024.C24TNN.00069729</v>
          </cell>
          <cell r="H3547" t="str">
            <v>STANDARD</v>
          </cell>
          <cell r="J3547" t="str">
            <v>Purchasing invoice C24TNN.00069729</v>
          </cell>
          <cell r="K3547">
            <v>790404</v>
          </cell>
          <cell r="L3547">
            <v>45698</v>
          </cell>
        </row>
        <row r="3548">
          <cell r="C3548">
            <v>69730</v>
          </cell>
          <cell r="D3548" t="str">
            <v>C2217</v>
          </cell>
          <cell r="G3548" t="str">
            <v>06/12/2024.C24TNN.00069730</v>
          </cell>
          <cell r="H3548" t="str">
            <v>STANDARD</v>
          </cell>
          <cell r="J3548" t="str">
            <v>Purchasing invoice C24TNN.00069730</v>
          </cell>
          <cell r="K3548">
            <v>541184</v>
          </cell>
          <cell r="L3548">
            <v>45698</v>
          </cell>
        </row>
        <row r="3549">
          <cell r="C3549">
            <v>69731</v>
          </cell>
          <cell r="D3549" t="str">
            <v>C2217</v>
          </cell>
          <cell r="G3549" t="str">
            <v>06/12/2024.C24TNN.00069731</v>
          </cell>
          <cell r="H3549" t="str">
            <v>STANDARD</v>
          </cell>
          <cell r="J3549" t="str">
            <v>Purchasing invoice C24TNN.00069731</v>
          </cell>
          <cell r="K3549">
            <v>420124</v>
          </cell>
          <cell r="L3549">
            <v>45698</v>
          </cell>
        </row>
        <row r="3550">
          <cell r="C3550">
            <v>69732</v>
          </cell>
          <cell r="D3550" t="str">
            <v>C2217</v>
          </cell>
          <cell r="G3550" t="str">
            <v>06/12/2024.C24TNN.00069732</v>
          </cell>
          <cell r="H3550" t="str">
            <v>STANDARD</v>
          </cell>
          <cell r="J3550" t="str">
            <v>Purchasing invoice C24TNN.00069732</v>
          </cell>
          <cell r="K3550">
            <v>541184</v>
          </cell>
          <cell r="L3550">
            <v>45698</v>
          </cell>
        </row>
        <row r="3551">
          <cell r="C3551">
            <v>69733</v>
          </cell>
          <cell r="D3551" t="str">
            <v>C2217</v>
          </cell>
          <cell r="G3551" t="str">
            <v>06/12/2024.C24TNN.00069733</v>
          </cell>
          <cell r="H3551" t="str">
            <v>STANDARD</v>
          </cell>
          <cell r="J3551" t="str">
            <v>Purchasing invoice C24TNN.00069733</v>
          </cell>
          <cell r="K3551">
            <v>541184</v>
          </cell>
          <cell r="L3551">
            <v>45698</v>
          </cell>
        </row>
        <row r="3552">
          <cell r="C3552">
            <v>69734</v>
          </cell>
          <cell r="D3552" t="str">
            <v>C2217</v>
          </cell>
          <cell r="G3552" t="str">
            <v>06/12/2024.C24TNN.00069734</v>
          </cell>
          <cell r="H3552" t="str">
            <v>STANDARD</v>
          </cell>
          <cell r="J3552" t="str">
            <v>Purchasing invoice C24TNN.00069734</v>
          </cell>
          <cell r="K3552">
            <v>462850</v>
          </cell>
          <cell r="L3552">
            <v>45698</v>
          </cell>
        </row>
        <row r="3553">
          <cell r="C3553">
            <v>69735</v>
          </cell>
          <cell r="D3553" t="str">
            <v>C2217</v>
          </cell>
          <cell r="G3553" t="str">
            <v>06/12/2024.C24TNN.00069735</v>
          </cell>
          <cell r="H3553" t="str">
            <v>STANDARD</v>
          </cell>
          <cell r="J3553" t="str">
            <v>Purchasing invoice C24TNN.00069735</v>
          </cell>
          <cell r="K3553">
            <v>541184</v>
          </cell>
          <cell r="L3553">
            <v>45698</v>
          </cell>
        </row>
        <row r="3554">
          <cell r="C3554">
            <v>69736</v>
          </cell>
          <cell r="D3554" t="str">
            <v>C2217</v>
          </cell>
          <cell r="G3554" t="str">
            <v>06/12/2024.C24TNN.00069736</v>
          </cell>
          <cell r="H3554" t="str">
            <v>STANDARD</v>
          </cell>
          <cell r="J3554" t="str">
            <v>Purchasing invoice C24TNN.00069736</v>
          </cell>
          <cell r="K3554">
            <v>199377</v>
          </cell>
          <cell r="L3554">
            <v>45698</v>
          </cell>
        </row>
        <row r="3555">
          <cell r="C3555">
            <v>69737</v>
          </cell>
          <cell r="D3555" t="str">
            <v>C2217</v>
          </cell>
          <cell r="G3555" t="str">
            <v>06/12/2024.C24TNN.00069737</v>
          </cell>
          <cell r="H3555" t="str">
            <v>STANDARD</v>
          </cell>
          <cell r="J3555" t="str">
            <v>Purchasing invoice C24TNN.00069737</v>
          </cell>
          <cell r="K3555">
            <v>541184</v>
          </cell>
          <cell r="L3555">
            <v>45698</v>
          </cell>
        </row>
        <row r="3556">
          <cell r="C3556">
            <v>69738</v>
          </cell>
          <cell r="D3556" t="str">
            <v>C2217</v>
          </cell>
          <cell r="G3556" t="str">
            <v>06/12/2024.C24TNN.00069738</v>
          </cell>
          <cell r="H3556" t="str">
            <v>STANDARD</v>
          </cell>
          <cell r="J3556" t="str">
            <v>Purchasing invoice C24TNN.00069738</v>
          </cell>
          <cell r="K3556">
            <v>249221</v>
          </cell>
          <cell r="L3556">
            <v>45698</v>
          </cell>
        </row>
        <row r="3557">
          <cell r="C3557">
            <v>70051</v>
          </cell>
          <cell r="D3557" t="str">
            <v>C2217</v>
          </cell>
          <cell r="G3557" t="str">
            <v>06/12/2024.C24TNN.00070051</v>
          </cell>
          <cell r="H3557" t="str">
            <v>STANDARD</v>
          </cell>
          <cell r="J3557" t="str">
            <v>Purchasing invoice C24TNN.00070051</v>
          </cell>
          <cell r="K3557">
            <v>925700</v>
          </cell>
          <cell r="L3557">
            <v>45698</v>
          </cell>
        </row>
        <row r="3558">
          <cell r="C3558">
            <v>70052</v>
          </cell>
          <cell r="D3558" t="str">
            <v>C2217</v>
          </cell>
          <cell r="G3558" t="str">
            <v>06/12/2024.C24TNN.00070052</v>
          </cell>
          <cell r="H3558" t="str">
            <v>STANDARD</v>
          </cell>
          <cell r="J3558" t="str">
            <v>Purchasing invoice C24TNN.00070052</v>
          </cell>
          <cell r="K3558">
            <v>249221</v>
          </cell>
          <cell r="L3558">
            <v>45698</v>
          </cell>
        </row>
        <row r="3559">
          <cell r="C3559">
            <v>70053</v>
          </cell>
          <cell r="D3559" t="str">
            <v>C2217</v>
          </cell>
          <cell r="G3559" t="str">
            <v>06/12/2024.C24TNN.00070053</v>
          </cell>
          <cell r="H3559" t="str">
            <v>STANDARD</v>
          </cell>
          <cell r="J3559" t="str">
            <v>Purchasing invoice C24TNN.00070053</v>
          </cell>
          <cell r="K3559">
            <v>249221</v>
          </cell>
          <cell r="L3559">
            <v>45698</v>
          </cell>
        </row>
        <row r="3560">
          <cell r="C3560">
            <v>70221</v>
          </cell>
          <cell r="D3560" t="str">
            <v>C2217</v>
          </cell>
          <cell r="G3560" t="str">
            <v>09/12/2024.C24TNN.00070221</v>
          </cell>
          <cell r="H3560" t="str">
            <v>STANDARD</v>
          </cell>
          <cell r="J3560" t="str">
            <v>Purchasing invoice C24TNN.00070221</v>
          </cell>
          <cell r="K3560">
            <v>402321</v>
          </cell>
          <cell r="L3560">
            <v>45698</v>
          </cell>
        </row>
        <row r="3561">
          <cell r="C3561">
            <v>70222</v>
          </cell>
          <cell r="D3561" t="str">
            <v>C2217</v>
          </cell>
          <cell r="G3561" t="str">
            <v>09/12/2024.C24TNN.00070222</v>
          </cell>
          <cell r="H3561" t="str">
            <v>STANDARD</v>
          </cell>
          <cell r="J3561" t="str">
            <v>Purchasing invoice C24TNN.00070222</v>
          </cell>
          <cell r="K3561">
            <v>199377</v>
          </cell>
          <cell r="L3561">
            <v>45698</v>
          </cell>
        </row>
        <row r="3562">
          <cell r="C3562">
            <v>70223</v>
          </cell>
          <cell r="D3562" t="str">
            <v>C2217</v>
          </cell>
          <cell r="G3562" t="str">
            <v>09/12/2024.C24TNN.00070223</v>
          </cell>
          <cell r="H3562" t="str">
            <v>STANDARD</v>
          </cell>
          <cell r="J3562" t="str">
            <v>Purchasing invoice C24TNN.00070223</v>
          </cell>
          <cell r="K3562">
            <v>530498</v>
          </cell>
          <cell r="L3562">
            <v>45698</v>
          </cell>
        </row>
        <row r="3563">
          <cell r="C3563">
            <v>70224</v>
          </cell>
          <cell r="D3563" t="str">
            <v>C2217</v>
          </cell>
          <cell r="G3563" t="str">
            <v>09/12/2024.C24TNN.00070224</v>
          </cell>
          <cell r="H3563" t="str">
            <v>STANDARD</v>
          </cell>
          <cell r="J3563" t="str">
            <v>Purchasing invoice C24TNN.00070224</v>
          </cell>
          <cell r="K3563">
            <v>284828</v>
          </cell>
          <cell r="L3563">
            <v>45698</v>
          </cell>
        </row>
        <row r="3564">
          <cell r="C3564">
            <v>70225</v>
          </cell>
          <cell r="D3564" t="str">
            <v>C2217</v>
          </cell>
          <cell r="G3564" t="str">
            <v>09/12/2024.C24TNN.00070225</v>
          </cell>
          <cell r="H3564" t="str">
            <v>STANDARD</v>
          </cell>
          <cell r="J3564" t="str">
            <v>Purchasing invoice C24TNN.00070225</v>
          </cell>
          <cell r="K3564">
            <v>249221</v>
          </cell>
          <cell r="L3564">
            <v>45698</v>
          </cell>
        </row>
        <row r="3565">
          <cell r="C3565">
            <v>70226</v>
          </cell>
          <cell r="D3565" t="str">
            <v>C2217</v>
          </cell>
          <cell r="G3565" t="str">
            <v>09/12/2024.C24TNN.00070226</v>
          </cell>
          <cell r="H3565" t="str">
            <v>STANDARD</v>
          </cell>
          <cell r="J3565" t="str">
            <v>Purchasing invoice C24TNN.00070226</v>
          </cell>
          <cell r="K3565">
            <v>249221</v>
          </cell>
          <cell r="L3565">
            <v>45698</v>
          </cell>
        </row>
        <row r="3566">
          <cell r="C3566">
            <v>70227</v>
          </cell>
          <cell r="D3566" t="str">
            <v>C2217</v>
          </cell>
          <cell r="G3566" t="str">
            <v>09/12/2024.C24TNN.00070227</v>
          </cell>
          <cell r="H3566" t="str">
            <v>STANDARD</v>
          </cell>
          <cell r="J3566" t="str">
            <v>Purchasing invoice C24TNN.00070227</v>
          </cell>
          <cell r="K3566">
            <v>249221</v>
          </cell>
          <cell r="L3566">
            <v>45698</v>
          </cell>
        </row>
        <row r="3567">
          <cell r="C3567">
            <v>70228</v>
          </cell>
          <cell r="D3567" t="str">
            <v>C2217</v>
          </cell>
          <cell r="G3567" t="str">
            <v>09/12/2024.C24TNN.00070228</v>
          </cell>
          <cell r="H3567" t="str">
            <v>STANDARD</v>
          </cell>
          <cell r="J3567" t="str">
            <v>Purchasing invoice C24TNN.00070228</v>
          </cell>
          <cell r="K3567">
            <v>801090</v>
          </cell>
          <cell r="L3567">
            <v>45698</v>
          </cell>
        </row>
        <row r="3568">
          <cell r="C3568">
            <v>70229</v>
          </cell>
          <cell r="D3568" t="str">
            <v>C2217</v>
          </cell>
          <cell r="G3568" t="str">
            <v>09/12/2024.C24TNN.00070229</v>
          </cell>
          <cell r="H3568" t="str">
            <v>STANDARD</v>
          </cell>
          <cell r="J3568" t="str">
            <v>Purchasing invoice C24TNN.00070229</v>
          </cell>
          <cell r="K3568">
            <v>487772</v>
          </cell>
          <cell r="L3568">
            <v>45698</v>
          </cell>
        </row>
        <row r="3569">
          <cell r="C3569">
            <v>70230</v>
          </cell>
          <cell r="D3569" t="str">
            <v>C2217</v>
          </cell>
          <cell r="G3569" t="str">
            <v>09/12/2024.C24TNN.00070230</v>
          </cell>
          <cell r="H3569" t="str">
            <v>STANDARD</v>
          </cell>
          <cell r="J3569" t="str">
            <v>Purchasing invoice C24TNN.00070230</v>
          </cell>
          <cell r="K3569">
            <v>249221</v>
          </cell>
          <cell r="L3569">
            <v>45698</v>
          </cell>
        </row>
        <row r="3570">
          <cell r="C3570">
            <v>70231</v>
          </cell>
          <cell r="D3570" t="str">
            <v>C2217</v>
          </cell>
          <cell r="G3570" t="str">
            <v>09/12/2024.C24TNN.00070231</v>
          </cell>
          <cell r="H3570" t="str">
            <v>STANDARD</v>
          </cell>
          <cell r="J3570" t="str">
            <v>Purchasing invoice C24TNN.00070231</v>
          </cell>
          <cell r="K3570">
            <v>655109</v>
          </cell>
          <cell r="L3570">
            <v>45698</v>
          </cell>
        </row>
        <row r="3571">
          <cell r="C3571">
            <v>70232</v>
          </cell>
          <cell r="D3571" t="str">
            <v>C2217</v>
          </cell>
          <cell r="G3571" t="str">
            <v>09/12/2024.C24TNN.00070232</v>
          </cell>
          <cell r="H3571" t="str">
            <v>STANDARD</v>
          </cell>
          <cell r="J3571" t="str">
            <v>Purchasing invoice C24TNN.00070232</v>
          </cell>
          <cell r="K3571">
            <v>676480</v>
          </cell>
          <cell r="L3571">
            <v>45698</v>
          </cell>
        </row>
        <row r="3572">
          <cell r="C3572">
            <v>70233</v>
          </cell>
          <cell r="D3572" t="str">
            <v>C2217</v>
          </cell>
          <cell r="G3572" t="str">
            <v>09/12/2024.C24TNN.00070233</v>
          </cell>
          <cell r="H3572" t="str">
            <v>STANDARD</v>
          </cell>
          <cell r="J3572" t="str">
            <v>Purchasing invoice C24TNN.00070233</v>
          </cell>
          <cell r="K3572">
            <v>249221</v>
          </cell>
          <cell r="L3572">
            <v>45698</v>
          </cell>
        </row>
        <row r="3573">
          <cell r="C3573">
            <v>70234</v>
          </cell>
          <cell r="D3573" t="str">
            <v>C2217</v>
          </cell>
          <cell r="G3573" t="str">
            <v>09/12/2024.C24TNN.00070234</v>
          </cell>
          <cell r="H3573" t="str">
            <v>STANDARD</v>
          </cell>
          <cell r="J3573" t="str">
            <v>Purchasing invoice C24TNN.00070234</v>
          </cell>
          <cell r="K3573">
            <v>249221</v>
          </cell>
          <cell r="L3573">
            <v>45698</v>
          </cell>
        </row>
        <row r="3574">
          <cell r="C3574">
            <v>70235</v>
          </cell>
          <cell r="D3574" t="str">
            <v>C2217</v>
          </cell>
          <cell r="G3574" t="str">
            <v>09/12/2024.C24TNN.00070235</v>
          </cell>
          <cell r="H3574" t="str">
            <v>STANDARD</v>
          </cell>
          <cell r="J3574" t="str">
            <v>Purchasing invoice C24TNN.00070235</v>
          </cell>
          <cell r="K3574">
            <v>665794</v>
          </cell>
          <cell r="L3574">
            <v>45698</v>
          </cell>
        </row>
        <row r="3575">
          <cell r="C3575">
            <v>70236</v>
          </cell>
          <cell r="D3575" t="str">
            <v>C2217</v>
          </cell>
          <cell r="G3575" t="str">
            <v>09/12/2024.C24TNN.00070236</v>
          </cell>
          <cell r="H3575" t="str">
            <v>STANDARD</v>
          </cell>
          <cell r="J3575" t="str">
            <v>Purchasing invoice C24TNN.00070236</v>
          </cell>
          <cell r="K3575">
            <v>199377</v>
          </cell>
          <cell r="L3575">
            <v>45698</v>
          </cell>
        </row>
        <row r="3576">
          <cell r="C3576">
            <v>70237</v>
          </cell>
          <cell r="D3576" t="str">
            <v>C2217</v>
          </cell>
          <cell r="G3576" t="str">
            <v>09/12/2024.C24TNN.00070237</v>
          </cell>
          <cell r="H3576" t="str">
            <v>STANDARD</v>
          </cell>
          <cell r="J3576" t="str">
            <v>Purchasing invoice C24TNN.00070237</v>
          </cell>
          <cell r="K3576">
            <v>249221</v>
          </cell>
          <cell r="L3576">
            <v>45698</v>
          </cell>
        </row>
        <row r="3577">
          <cell r="C3577">
            <v>70238</v>
          </cell>
          <cell r="D3577" t="str">
            <v>C2217</v>
          </cell>
          <cell r="G3577" t="str">
            <v>09/12/2024.C24TNN.00070238</v>
          </cell>
          <cell r="H3577" t="str">
            <v>STANDARD</v>
          </cell>
          <cell r="J3577" t="str">
            <v>Purchasing invoice C24TNN.00070238</v>
          </cell>
          <cell r="K3577">
            <v>541184</v>
          </cell>
          <cell r="L3577">
            <v>45698</v>
          </cell>
        </row>
        <row r="3578">
          <cell r="C3578">
            <v>70239</v>
          </cell>
          <cell r="D3578" t="str">
            <v>C2217</v>
          </cell>
          <cell r="G3578" t="str">
            <v>09/12/2024.C24TNN.00070239</v>
          </cell>
          <cell r="H3578" t="str">
            <v>STANDARD</v>
          </cell>
          <cell r="J3578" t="str">
            <v>Purchasing invoice C24TNN.00070239</v>
          </cell>
          <cell r="K3578">
            <v>676480</v>
          </cell>
          <cell r="L3578">
            <v>45698</v>
          </cell>
        </row>
        <row r="3579">
          <cell r="C3579">
            <v>70240</v>
          </cell>
          <cell r="D3579" t="str">
            <v>C2217</v>
          </cell>
          <cell r="G3579" t="str">
            <v>09/12/2024.C24TNN.00070240</v>
          </cell>
          <cell r="H3579" t="str">
            <v>STANDARD</v>
          </cell>
          <cell r="J3579" t="str">
            <v>Purchasing invoice C24TNN.00070240</v>
          </cell>
          <cell r="K3579">
            <v>249221</v>
          </cell>
          <cell r="L3579">
            <v>45698</v>
          </cell>
        </row>
        <row r="3580">
          <cell r="C3580">
            <v>70241</v>
          </cell>
          <cell r="D3580" t="str">
            <v>C2217</v>
          </cell>
          <cell r="G3580" t="str">
            <v>09/12/2024.C24TNN.00070241</v>
          </cell>
          <cell r="H3580" t="str">
            <v>STANDARD</v>
          </cell>
          <cell r="J3580" t="str">
            <v>Purchasing invoice C24TNN.00070241</v>
          </cell>
          <cell r="K3580">
            <v>249221</v>
          </cell>
          <cell r="L3580">
            <v>45698</v>
          </cell>
        </row>
        <row r="3581">
          <cell r="C3581">
            <v>70242</v>
          </cell>
          <cell r="D3581" t="str">
            <v>C2217</v>
          </cell>
          <cell r="G3581" t="str">
            <v>09/12/2024.C24TNN.00070242</v>
          </cell>
          <cell r="H3581" t="str">
            <v>STANDARD</v>
          </cell>
          <cell r="J3581" t="str">
            <v>Purchasing invoice C24TNN.00070242</v>
          </cell>
          <cell r="K3581">
            <v>249221</v>
          </cell>
          <cell r="L3581">
            <v>45698</v>
          </cell>
        </row>
        <row r="3582">
          <cell r="C3582">
            <v>70243</v>
          </cell>
          <cell r="D3582" t="str">
            <v>C2217</v>
          </cell>
          <cell r="G3582" t="str">
            <v>09/12/2024.C24TNN.00070243</v>
          </cell>
          <cell r="H3582" t="str">
            <v>STANDARD</v>
          </cell>
          <cell r="J3582" t="str">
            <v>Purchasing invoice C24TNN.00070243</v>
          </cell>
          <cell r="K3582">
            <v>587461</v>
          </cell>
          <cell r="L3582">
            <v>45698</v>
          </cell>
        </row>
        <row r="3583">
          <cell r="C3583">
            <v>70244</v>
          </cell>
          <cell r="D3583" t="str">
            <v>C2217</v>
          </cell>
          <cell r="G3583" t="str">
            <v>09/12/2024.C24TNN.00070244</v>
          </cell>
          <cell r="H3583" t="str">
            <v>STANDARD</v>
          </cell>
          <cell r="J3583" t="str">
            <v>Purchasing invoice C24TNN.00070244</v>
          </cell>
          <cell r="K3583">
            <v>373831</v>
          </cell>
          <cell r="L3583">
            <v>45698</v>
          </cell>
        </row>
        <row r="3584">
          <cell r="C3584">
            <v>70245</v>
          </cell>
          <cell r="D3584" t="str">
            <v>C2217</v>
          </cell>
          <cell r="G3584" t="str">
            <v>09/12/2024.C24TNN.00070245</v>
          </cell>
          <cell r="H3584" t="str">
            <v>STANDARD</v>
          </cell>
          <cell r="J3584" t="str">
            <v>Purchasing invoice C24TNN.00070245</v>
          </cell>
          <cell r="K3584">
            <v>199377</v>
          </cell>
          <cell r="L3584">
            <v>45698</v>
          </cell>
        </row>
        <row r="3585">
          <cell r="C3585">
            <v>70246</v>
          </cell>
          <cell r="D3585" t="str">
            <v>C2217</v>
          </cell>
          <cell r="G3585" t="str">
            <v>09/12/2024.C24TNN.00070246</v>
          </cell>
          <cell r="H3585" t="str">
            <v>STANDARD</v>
          </cell>
          <cell r="J3585" t="str">
            <v>Purchasing invoice C24TNN.00070246</v>
          </cell>
          <cell r="K3585">
            <v>249221</v>
          </cell>
          <cell r="L3585">
            <v>45698</v>
          </cell>
        </row>
        <row r="3586">
          <cell r="C3586">
            <v>70247</v>
          </cell>
          <cell r="D3586" t="str">
            <v>C2217</v>
          </cell>
          <cell r="G3586" t="str">
            <v>09/12/2024.C24TNN.00070247</v>
          </cell>
          <cell r="H3586" t="str">
            <v>STANDARD</v>
          </cell>
          <cell r="J3586" t="str">
            <v>Purchasing invoice C24TNN.00070247</v>
          </cell>
          <cell r="K3586">
            <v>740560</v>
          </cell>
          <cell r="L3586">
            <v>45698</v>
          </cell>
        </row>
        <row r="3587">
          <cell r="C3587">
            <v>70248</v>
          </cell>
          <cell r="D3587" t="str">
            <v>C2217</v>
          </cell>
          <cell r="G3587" t="str">
            <v>09/12/2024.C24TNN.00070248</v>
          </cell>
          <cell r="H3587" t="str">
            <v>STANDARD</v>
          </cell>
          <cell r="J3587" t="str">
            <v>Purchasing invoice C24TNN.00070248</v>
          </cell>
          <cell r="K3587">
            <v>299065</v>
          </cell>
          <cell r="L3587">
            <v>45698</v>
          </cell>
        </row>
        <row r="3588">
          <cell r="C3588">
            <v>70296</v>
          </cell>
          <cell r="D3588" t="str">
            <v>C2217</v>
          </cell>
          <cell r="G3588" t="str">
            <v>10/12/2024.C24TNN.00070296</v>
          </cell>
          <cell r="H3588" t="str">
            <v>STANDARD</v>
          </cell>
          <cell r="J3588" t="str">
            <v>Purchasing invoice C24TNN.00070296</v>
          </cell>
          <cell r="K3588">
            <v>925700</v>
          </cell>
          <cell r="L3588">
            <v>45698</v>
          </cell>
        </row>
        <row r="3589">
          <cell r="C3589">
            <v>70297</v>
          </cell>
          <cell r="D3589" t="str">
            <v>C2217</v>
          </cell>
          <cell r="G3589" t="str">
            <v>10/12/2024.C24TNN.00070297</v>
          </cell>
          <cell r="H3589" t="str">
            <v>STANDARD</v>
          </cell>
          <cell r="J3589" t="str">
            <v>Purchasing invoice C24TNN.00070297</v>
          </cell>
          <cell r="K3589">
            <v>1139330</v>
          </cell>
          <cell r="L3589">
            <v>45698</v>
          </cell>
        </row>
        <row r="3590">
          <cell r="C3590">
            <v>70327</v>
          </cell>
          <cell r="D3590" t="str">
            <v>C2217</v>
          </cell>
          <cell r="G3590" t="str">
            <v>10/12/2024.C24TNN.00070327</v>
          </cell>
          <cell r="H3590" t="str">
            <v>STANDARD</v>
          </cell>
          <cell r="J3590" t="str">
            <v>Purchasing invoice C24TNN.00070327</v>
          </cell>
          <cell r="K3590">
            <v>498442</v>
          </cell>
          <cell r="L3590">
            <v>45698</v>
          </cell>
        </row>
        <row r="3591">
          <cell r="C3591">
            <v>70328</v>
          </cell>
          <cell r="D3591" t="str">
            <v>C2217</v>
          </cell>
          <cell r="G3591" t="str">
            <v>10/12/2024.C24TNN.00070328</v>
          </cell>
          <cell r="H3591" t="str">
            <v>STANDARD</v>
          </cell>
          <cell r="J3591" t="str">
            <v>Purchasing invoice C24TNN.00070328</v>
          </cell>
          <cell r="K3591">
            <v>462850</v>
          </cell>
          <cell r="L3591">
            <v>45698</v>
          </cell>
        </row>
        <row r="3592">
          <cell r="C3592">
            <v>70329</v>
          </cell>
          <cell r="D3592" t="str">
            <v>C2217</v>
          </cell>
          <cell r="G3592" t="str">
            <v>10/12/2024.C24TNN.00070329</v>
          </cell>
          <cell r="H3592" t="str">
            <v>STANDARD</v>
          </cell>
          <cell r="J3592" t="str">
            <v>Purchasing invoice C24TNN.00070329</v>
          </cell>
          <cell r="K3592">
            <v>665794</v>
          </cell>
          <cell r="L3592">
            <v>45698</v>
          </cell>
        </row>
        <row r="3593">
          <cell r="C3593">
            <v>70440</v>
          </cell>
          <cell r="D3593" t="str">
            <v>C2217</v>
          </cell>
          <cell r="G3593" t="str">
            <v>11/12/2024.C24TNN.00070440</v>
          </cell>
          <cell r="H3593" t="str">
            <v>STANDARD</v>
          </cell>
          <cell r="J3593" t="str">
            <v>Purchasing invoice C24TNN.00070440</v>
          </cell>
          <cell r="K3593">
            <v>249221</v>
          </cell>
          <cell r="L3593">
            <v>45698</v>
          </cell>
        </row>
        <row r="3594">
          <cell r="C3594">
            <v>70441</v>
          </cell>
          <cell r="D3594" t="str">
            <v>C2217</v>
          </cell>
          <cell r="G3594" t="str">
            <v>11/12/2024.C24TNN.00070441</v>
          </cell>
          <cell r="H3594" t="str">
            <v>STANDARD</v>
          </cell>
          <cell r="J3594" t="str">
            <v>Purchasing invoice C24TNN.00070441</v>
          </cell>
          <cell r="K3594">
            <v>284828</v>
          </cell>
          <cell r="L3594">
            <v>45698</v>
          </cell>
        </row>
        <row r="3595">
          <cell r="C3595">
            <v>70442</v>
          </cell>
          <cell r="D3595" t="str">
            <v>C2217</v>
          </cell>
          <cell r="G3595" t="str">
            <v>11/12/2024.C24TNN.00070442</v>
          </cell>
          <cell r="H3595" t="str">
            <v>STANDARD</v>
          </cell>
          <cell r="J3595" t="str">
            <v>Purchasing invoice C24TNN.00070442</v>
          </cell>
          <cell r="K3595">
            <v>413006</v>
          </cell>
          <cell r="L3595">
            <v>45698</v>
          </cell>
        </row>
        <row r="3596">
          <cell r="C3596">
            <v>70443</v>
          </cell>
          <cell r="D3596" t="str">
            <v>C2217</v>
          </cell>
          <cell r="G3596" t="str">
            <v>11/12/2024.C24TNN.00070443</v>
          </cell>
          <cell r="H3596" t="str">
            <v>STANDARD</v>
          </cell>
          <cell r="J3596" t="str">
            <v>Purchasing invoice C24TNN.00070443</v>
          </cell>
          <cell r="K3596">
            <v>836681</v>
          </cell>
          <cell r="L3596">
            <v>45698</v>
          </cell>
        </row>
        <row r="3597">
          <cell r="C3597">
            <v>70444</v>
          </cell>
          <cell r="D3597" t="str">
            <v>C2217</v>
          </cell>
          <cell r="G3597" t="str">
            <v>11/12/2024.C24TNN.00070444</v>
          </cell>
          <cell r="H3597" t="str">
            <v>STANDARD</v>
          </cell>
          <cell r="J3597" t="str">
            <v>Purchasing invoice C24TNN.00070444</v>
          </cell>
          <cell r="K3597">
            <v>249221</v>
          </cell>
          <cell r="L3597">
            <v>45698</v>
          </cell>
        </row>
        <row r="3598">
          <cell r="C3598">
            <v>70445</v>
          </cell>
          <cell r="D3598" t="str">
            <v>C2217</v>
          </cell>
          <cell r="G3598" t="str">
            <v>11/12/2024.C24TNN.00070445</v>
          </cell>
          <cell r="H3598" t="str">
            <v>STANDARD</v>
          </cell>
          <cell r="J3598" t="str">
            <v>Purchasing invoice C24TNN.00070445</v>
          </cell>
          <cell r="K3598">
            <v>249221</v>
          </cell>
          <cell r="L3598">
            <v>45698</v>
          </cell>
        </row>
        <row r="3599">
          <cell r="C3599">
            <v>70446</v>
          </cell>
          <cell r="D3599" t="str">
            <v>C2217</v>
          </cell>
          <cell r="G3599" t="str">
            <v>11/12/2024.C24TNN.00070446</v>
          </cell>
          <cell r="H3599" t="str">
            <v>STANDARD</v>
          </cell>
          <cell r="J3599" t="str">
            <v>Purchasing invoice C24TNN.00070446</v>
          </cell>
          <cell r="K3599">
            <v>498442</v>
          </cell>
          <cell r="L3599">
            <v>45698</v>
          </cell>
        </row>
        <row r="3600">
          <cell r="C3600">
            <v>25222</v>
          </cell>
          <cell r="D3600" t="str">
            <v>C2217</v>
          </cell>
          <cell r="G3600" t="str">
            <v>RRS20241211169HN2218</v>
          </cell>
          <cell r="H3600" t="str">
            <v>DEBIT</v>
          </cell>
          <cell r="J3600" t="str">
            <v>Invoice for goods return to supplier C2217- Store: HN2218</v>
          </cell>
          <cell r="K3600">
            <v>-67648</v>
          </cell>
          <cell r="L3600">
            <v>45698</v>
          </cell>
        </row>
        <row r="3601">
          <cell r="C3601">
            <v>71280</v>
          </cell>
          <cell r="D3601" t="str">
            <v>C2217</v>
          </cell>
          <cell r="G3601" t="str">
            <v>12/12/2024.C24TNN.00071280</v>
          </cell>
          <cell r="H3601" t="str">
            <v>STANDARD</v>
          </cell>
          <cell r="J3601" t="str">
            <v>Purchasing invoice C24TNN.00071280</v>
          </cell>
          <cell r="K3601">
            <v>413006</v>
          </cell>
          <cell r="L3601">
            <v>45698</v>
          </cell>
        </row>
        <row r="3602">
          <cell r="C3602">
            <v>71281</v>
          </cell>
          <cell r="D3602" t="str">
            <v>C2217</v>
          </cell>
          <cell r="G3602" t="str">
            <v>12/12/2024.C24TNN.00071281</v>
          </cell>
          <cell r="H3602" t="str">
            <v>STANDARD</v>
          </cell>
          <cell r="J3602" t="str">
            <v>Purchasing invoice C24TNN.00071281</v>
          </cell>
          <cell r="K3602">
            <v>249221</v>
          </cell>
          <cell r="L3602">
            <v>45698</v>
          </cell>
        </row>
        <row r="3603">
          <cell r="C3603">
            <v>71282</v>
          </cell>
          <cell r="D3603" t="str">
            <v>C2217</v>
          </cell>
          <cell r="G3603" t="str">
            <v>12/12/2024.C24TNN.00071282</v>
          </cell>
          <cell r="H3603" t="str">
            <v>STANDARD</v>
          </cell>
          <cell r="J3603" t="str">
            <v>Purchasing invoice C24TNN.00071282</v>
          </cell>
          <cell r="K3603">
            <v>790404</v>
          </cell>
          <cell r="L3603">
            <v>45698</v>
          </cell>
        </row>
        <row r="3604">
          <cell r="C3604">
            <v>71283</v>
          </cell>
          <cell r="D3604" t="str">
            <v>C2217</v>
          </cell>
          <cell r="G3604" t="str">
            <v>12/12/2024.C24TNN.00071283</v>
          </cell>
          <cell r="H3604" t="str">
            <v>STANDARD</v>
          </cell>
          <cell r="J3604" t="str">
            <v>Purchasing invoice C24TNN.00071283</v>
          </cell>
          <cell r="K3604">
            <v>665794</v>
          </cell>
          <cell r="L3604">
            <v>45698</v>
          </cell>
        </row>
        <row r="3605">
          <cell r="C3605">
            <v>71284</v>
          </cell>
          <cell r="D3605" t="str">
            <v>C2217</v>
          </cell>
          <cell r="G3605" t="str">
            <v>12/12/2024.C24TNN.00071284</v>
          </cell>
          <cell r="H3605" t="str">
            <v>STANDARD</v>
          </cell>
          <cell r="J3605" t="str">
            <v>Purchasing invoice C24TNN.00071284</v>
          </cell>
          <cell r="K3605">
            <v>373831</v>
          </cell>
          <cell r="L3605">
            <v>45698</v>
          </cell>
        </row>
        <row r="3606">
          <cell r="C3606">
            <v>71285</v>
          </cell>
          <cell r="D3606" t="str">
            <v>C2217</v>
          </cell>
          <cell r="G3606" t="str">
            <v>12/12/2024.C24TNN.00071285</v>
          </cell>
          <cell r="H3606" t="str">
            <v>STANDARD</v>
          </cell>
          <cell r="J3606" t="str">
            <v>Purchasing invoice C24TNN.00071285</v>
          </cell>
          <cell r="K3606">
            <v>541184</v>
          </cell>
          <cell r="L3606">
            <v>45698</v>
          </cell>
        </row>
        <row r="3607">
          <cell r="C3607">
            <v>71286</v>
          </cell>
          <cell r="D3607" t="str">
            <v>C2217</v>
          </cell>
          <cell r="G3607" t="str">
            <v>12/12/2024.C24TNN.00071286</v>
          </cell>
          <cell r="H3607" t="str">
            <v>STANDARD</v>
          </cell>
          <cell r="J3607" t="str">
            <v>Purchasing invoice C24TNN.00071286</v>
          </cell>
          <cell r="K3607">
            <v>384517</v>
          </cell>
          <cell r="L3607">
            <v>45698</v>
          </cell>
        </row>
        <row r="3608">
          <cell r="C3608">
            <v>71287</v>
          </cell>
          <cell r="D3608" t="str">
            <v>C2217</v>
          </cell>
          <cell r="G3608" t="str">
            <v>12/12/2024.C24TNN.00071287</v>
          </cell>
          <cell r="H3608" t="str">
            <v>STANDARD</v>
          </cell>
          <cell r="J3608" t="str">
            <v>Purchasing invoice C24TNN.00071287</v>
          </cell>
          <cell r="K3608">
            <v>587461</v>
          </cell>
          <cell r="L3608">
            <v>45698</v>
          </cell>
        </row>
        <row r="3609">
          <cell r="C3609">
            <v>71288</v>
          </cell>
          <cell r="D3609" t="str">
            <v>C2217</v>
          </cell>
          <cell r="G3609" t="str">
            <v>12/12/2024.C24TNN.00071288</v>
          </cell>
          <cell r="H3609" t="str">
            <v>STANDARD</v>
          </cell>
          <cell r="J3609" t="str">
            <v>Purchasing invoice C24TNN.00071288</v>
          </cell>
          <cell r="K3609">
            <v>249221</v>
          </cell>
          <cell r="L3609">
            <v>45698</v>
          </cell>
        </row>
        <row r="3610">
          <cell r="C3610">
            <v>71509</v>
          </cell>
          <cell r="D3610" t="str">
            <v>C2217</v>
          </cell>
          <cell r="G3610" t="str">
            <v>13/12/2024.C24TNN.00071509</v>
          </cell>
          <cell r="H3610" t="str">
            <v>STANDARD</v>
          </cell>
          <cell r="J3610" t="str">
            <v>Purchasing invoice C24TNN.00071509</v>
          </cell>
          <cell r="K3610">
            <v>299065</v>
          </cell>
          <cell r="L3610">
            <v>45698</v>
          </cell>
        </row>
        <row r="3611">
          <cell r="C3611">
            <v>71510</v>
          </cell>
          <cell r="D3611" t="str">
            <v>C2217</v>
          </cell>
          <cell r="G3611" t="str">
            <v>13/12/2024.C24TNN.00071510</v>
          </cell>
          <cell r="H3611" t="str">
            <v>STANDARD</v>
          </cell>
          <cell r="J3611" t="str">
            <v>Purchasing invoice C24TNN.00071510</v>
          </cell>
          <cell r="K3611">
            <v>327554</v>
          </cell>
          <cell r="L3611">
            <v>45698</v>
          </cell>
        </row>
        <row r="3612">
          <cell r="C3612">
            <v>71511</v>
          </cell>
          <cell r="D3612" t="str">
            <v>C2217</v>
          </cell>
          <cell r="G3612" t="str">
            <v>13/12/2024.C24TNN.00071511</v>
          </cell>
          <cell r="H3612" t="str">
            <v>STANDARD</v>
          </cell>
          <cell r="J3612" t="str">
            <v>Purchasing invoice C24TNN.00071511</v>
          </cell>
          <cell r="K3612">
            <v>452165</v>
          </cell>
          <cell r="L3612">
            <v>45698</v>
          </cell>
        </row>
        <row r="3613">
          <cell r="C3613">
            <v>71512</v>
          </cell>
          <cell r="D3613" t="str">
            <v>C2217</v>
          </cell>
          <cell r="G3613" t="str">
            <v>13/12/2024.C24TNN.00071512</v>
          </cell>
          <cell r="H3613" t="str">
            <v>STANDARD</v>
          </cell>
          <cell r="J3613" t="str">
            <v>Purchasing invoice C24TNN.00071512</v>
          </cell>
          <cell r="K3613">
            <v>249221</v>
          </cell>
          <cell r="L3613">
            <v>45698</v>
          </cell>
        </row>
        <row r="3614">
          <cell r="C3614">
            <v>71514</v>
          </cell>
          <cell r="D3614" t="str">
            <v>C2217</v>
          </cell>
          <cell r="G3614" t="str">
            <v>13/12/2024.C24TNN.00071514</v>
          </cell>
          <cell r="H3614" t="str">
            <v>STANDARD</v>
          </cell>
          <cell r="J3614" t="str">
            <v>Purchasing invoice C24TNN.00071514</v>
          </cell>
          <cell r="K3614">
            <v>249221</v>
          </cell>
          <cell r="L3614">
            <v>45698</v>
          </cell>
        </row>
        <row r="3615">
          <cell r="C3615">
            <v>71515</v>
          </cell>
          <cell r="D3615" t="str">
            <v>C2217</v>
          </cell>
          <cell r="G3615" t="str">
            <v>13/12/2024.C24TNN.00071515</v>
          </cell>
          <cell r="H3615" t="str">
            <v>STANDARD</v>
          </cell>
          <cell r="J3615" t="str">
            <v>Purchasing invoice C24TNN.00071515</v>
          </cell>
          <cell r="K3615">
            <v>249221</v>
          </cell>
          <cell r="L3615">
            <v>45698</v>
          </cell>
        </row>
        <row r="3616">
          <cell r="C3616">
            <v>71516</v>
          </cell>
          <cell r="D3616" t="str">
            <v>C2217</v>
          </cell>
          <cell r="G3616" t="str">
            <v>13/12/2024.C24TNN.00071516</v>
          </cell>
          <cell r="H3616" t="str">
            <v>STANDARD</v>
          </cell>
          <cell r="J3616" t="str">
            <v>Purchasing invoice C24TNN.00071516</v>
          </cell>
          <cell r="K3616">
            <v>249221</v>
          </cell>
          <cell r="L3616">
            <v>45698</v>
          </cell>
        </row>
        <row r="3617">
          <cell r="C3617">
            <v>71706</v>
          </cell>
          <cell r="D3617" t="str">
            <v>C2217</v>
          </cell>
          <cell r="G3617" t="str">
            <v>16/12/2024.C24TNN.00071706</v>
          </cell>
          <cell r="H3617" t="str">
            <v>STANDARD</v>
          </cell>
          <cell r="J3617" t="str">
            <v>Purchasing invoice C24TNN.00071706</v>
          </cell>
          <cell r="K3617">
            <v>541184</v>
          </cell>
          <cell r="L3617">
            <v>45698</v>
          </cell>
        </row>
        <row r="3618">
          <cell r="C3618">
            <v>71707</v>
          </cell>
          <cell r="D3618" t="str">
            <v>C2217</v>
          </cell>
          <cell r="G3618" t="str">
            <v>16/12/2024.C24TNN.00071707</v>
          </cell>
          <cell r="H3618" t="str">
            <v>STANDARD</v>
          </cell>
          <cell r="J3618" t="str">
            <v>Purchasing invoice C24TNN.00071707</v>
          </cell>
          <cell r="K3618">
            <v>541184</v>
          </cell>
          <cell r="L3618">
            <v>45698</v>
          </cell>
        </row>
        <row r="3619">
          <cell r="C3619">
            <v>71708</v>
          </cell>
          <cell r="D3619" t="str">
            <v>C2217</v>
          </cell>
          <cell r="G3619" t="str">
            <v>16/12/2024.C24TNN.00071708</v>
          </cell>
          <cell r="H3619" t="str">
            <v>STANDARD</v>
          </cell>
          <cell r="J3619" t="str">
            <v>Purchasing invoice C24TNN.00071708</v>
          </cell>
          <cell r="K3619">
            <v>249221</v>
          </cell>
          <cell r="L3619">
            <v>45698</v>
          </cell>
        </row>
        <row r="3620">
          <cell r="C3620">
            <v>71709</v>
          </cell>
          <cell r="D3620" t="str">
            <v>C2217</v>
          </cell>
          <cell r="G3620" t="str">
            <v>16/12/2024.C24TNN.00071709</v>
          </cell>
          <cell r="H3620" t="str">
            <v>STANDARD</v>
          </cell>
          <cell r="J3620" t="str">
            <v>Purchasing invoice C24TNN.00071709</v>
          </cell>
          <cell r="K3620">
            <v>462850</v>
          </cell>
          <cell r="L3620">
            <v>45698</v>
          </cell>
        </row>
        <row r="3621">
          <cell r="C3621">
            <v>71710</v>
          </cell>
          <cell r="D3621" t="str">
            <v>C2217</v>
          </cell>
          <cell r="G3621" t="str">
            <v>16/12/2024.C24TNN.00071710</v>
          </cell>
          <cell r="H3621" t="str">
            <v>STANDARD</v>
          </cell>
          <cell r="J3621" t="str">
            <v>Purchasing invoice C24TNN.00071710</v>
          </cell>
          <cell r="K3621">
            <v>249221</v>
          </cell>
          <cell r="L3621">
            <v>45698</v>
          </cell>
        </row>
        <row r="3622">
          <cell r="C3622">
            <v>71711</v>
          </cell>
          <cell r="D3622" t="str">
            <v>C2217</v>
          </cell>
          <cell r="G3622" t="str">
            <v>16/12/2024.C24TNN.00071711</v>
          </cell>
          <cell r="H3622" t="str">
            <v>STANDARD</v>
          </cell>
          <cell r="J3622" t="str">
            <v>Purchasing invoice C24TNN.00071711</v>
          </cell>
          <cell r="K3622">
            <v>199377</v>
          </cell>
          <cell r="L3622">
            <v>45698</v>
          </cell>
        </row>
        <row r="3623">
          <cell r="C3623">
            <v>71712</v>
          </cell>
          <cell r="D3623" t="str">
            <v>C2217</v>
          </cell>
          <cell r="G3623" t="str">
            <v>16/12/2024.C24TNN.00071712</v>
          </cell>
          <cell r="H3623" t="str">
            <v>STANDARD</v>
          </cell>
          <cell r="J3623" t="str">
            <v>Purchasing invoice C24TNN.00071712</v>
          </cell>
          <cell r="K3623">
            <v>541184</v>
          </cell>
          <cell r="L3623">
            <v>45698</v>
          </cell>
        </row>
        <row r="3624">
          <cell r="C3624">
            <v>71713</v>
          </cell>
          <cell r="D3624" t="str">
            <v>C2217</v>
          </cell>
          <cell r="G3624" t="str">
            <v>16/12/2024.C24TNN.00071713</v>
          </cell>
          <cell r="H3624" t="str">
            <v>STANDARD</v>
          </cell>
          <cell r="J3624" t="str">
            <v>Purchasing invoice C24TNN.00071713</v>
          </cell>
          <cell r="K3624">
            <v>790404</v>
          </cell>
          <cell r="L3624">
            <v>45698</v>
          </cell>
        </row>
        <row r="3625">
          <cell r="C3625">
            <v>71714</v>
          </cell>
          <cell r="D3625" t="str">
            <v>C2217</v>
          </cell>
          <cell r="G3625" t="str">
            <v>16/12/2024.C24TNN.00071714</v>
          </cell>
          <cell r="H3625" t="str">
            <v>STANDARD</v>
          </cell>
          <cell r="J3625" t="str">
            <v>Purchasing invoice C24TNN.00071714</v>
          </cell>
          <cell r="K3625">
            <v>327554</v>
          </cell>
          <cell r="L3625">
            <v>45698</v>
          </cell>
        </row>
        <row r="3626">
          <cell r="C3626">
            <v>71715</v>
          </cell>
          <cell r="D3626" t="str">
            <v>C2217</v>
          </cell>
          <cell r="G3626" t="str">
            <v>16/12/2024.C24TNN.00071715</v>
          </cell>
          <cell r="H3626" t="str">
            <v>STANDARD</v>
          </cell>
          <cell r="J3626" t="str">
            <v>Purchasing invoice C24TNN.00071715</v>
          </cell>
          <cell r="K3626">
            <v>413006</v>
          </cell>
          <cell r="L3626">
            <v>45698</v>
          </cell>
        </row>
        <row r="3627">
          <cell r="C3627">
            <v>71716</v>
          </cell>
          <cell r="D3627" t="str">
            <v>C2217</v>
          </cell>
          <cell r="G3627" t="str">
            <v>16/12/2024.C24TNN.00071716</v>
          </cell>
          <cell r="H3627" t="str">
            <v>STANDARD</v>
          </cell>
          <cell r="J3627" t="str">
            <v>Purchasing invoice C24TNN.00071716</v>
          </cell>
          <cell r="K3627">
            <v>925700</v>
          </cell>
          <cell r="L3627">
            <v>45698</v>
          </cell>
        </row>
        <row r="3628">
          <cell r="C3628">
            <v>71717</v>
          </cell>
          <cell r="D3628" t="str">
            <v>C2217</v>
          </cell>
          <cell r="G3628" t="str">
            <v>16/12/2024.C24TNN.00071717</v>
          </cell>
          <cell r="H3628" t="str">
            <v>STANDARD</v>
          </cell>
          <cell r="J3628" t="str">
            <v>Purchasing invoice C24TNN.00071717</v>
          </cell>
          <cell r="K3628">
            <v>541184</v>
          </cell>
          <cell r="L3628">
            <v>45698</v>
          </cell>
        </row>
        <row r="3629">
          <cell r="C3629">
            <v>71718</v>
          </cell>
          <cell r="D3629" t="str">
            <v>C2217</v>
          </cell>
          <cell r="G3629" t="str">
            <v>16/12/2024.C24TNN.00071718</v>
          </cell>
          <cell r="H3629" t="str">
            <v>STANDARD</v>
          </cell>
          <cell r="J3629" t="str">
            <v>Purchasing invoice C24TNN.00071718</v>
          </cell>
          <cell r="K3629">
            <v>249221</v>
          </cell>
          <cell r="L3629">
            <v>45698</v>
          </cell>
        </row>
        <row r="3630">
          <cell r="C3630">
            <v>71719</v>
          </cell>
          <cell r="D3630" t="str">
            <v>C2217</v>
          </cell>
          <cell r="G3630" t="str">
            <v>16/12/2024.C24TNN.00071719</v>
          </cell>
          <cell r="H3630" t="str">
            <v>STANDARD</v>
          </cell>
          <cell r="J3630" t="str">
            <v>Purchasing invoice C24TNN.00071719</v>
          </cell>
          <cell r="K3630">
            <v>249221</v>
          </cell>
          <cell r="L3630">
            <v>45698</v>
          </cell>
        </row>
        <row r="3631">
          <cell r="C3631">
            <v>71720</v>
          </cell>
          <cell r="D3631" t="str">
            <v>C2217</v>
          </cell>
          <cell r="G3631" t="str">
            <v>16/12/2024.C24TNN.00071720</v>
          </cell>
          <cell r="H3631" t="str">
            <v>STANDARD</v>
          </cell>
          <cell r="J3631" t="str">
            <v>Purchasing invoice C24TNN.00071720</v>
          </cell>
          <cell r="K3631">
            <v>249221</v>
          </cell>
          <cell r="L3631">
            <v>45698</v>
          </cell>
        </row>
        <row r="3632">
          <cell r="C3632">
            <v>71721</v>
          </cell>
          <cell r="D3632" t="str">
            <v>C2217</v>
          </cell>
          <cell r="G3632" t="str">
            <v>16/12/2024.C24TNN.00071721</v>
          </cell>
          <cell r="H3632" t="str">
            <v>STANDARD</v>
          </cell>
          <cell r="J3632" t="str">
            <v>Purchasing invoice C24TNN.00071721</v>
          </cell>
          <cell r="K3632">
            <v>249221</v>
          </cell>
          <cell r="L3632">
            <v>45698</v>
          </cell>
        </row>
        <row r="3633">
          <cell r="C3633">
            <v>71722</v>
          </cell>
          <cell r="D3633" t="str">
            <v>C2217</v>
          </cell>
          <cell r="G3633" t="str">
            <v>16/12/2024.C24TNN.00071722</v>
          </cell>
          <cell r="H3633" t="str">
            <v>STANDARD</v>
          </cell>
          <cell r="J3633" t="str">
            <v>Purchasing invoice C24TNN.00071722</v>
          </cell>
          <cell r="K3633">
            <v>249221</v>
          </cell>
          <cell r="L3633">
            <v>45698</v>
          </cell>
        </row>
        <row r="3634">
          <cell r="C3634">
            <v>71723</v>
          </cell>
          <cell r="D3634" t="str">
            <v>C2217</v>
          </cell>
          <cell r="G3634" t="str">
            <v>16/12/2024.C24TNN.00071723</v>
          </cell>
          <cell r="H3634" t="str">
            <v>STANDARD</v>
          </cell>
          <cell r="J3634" t="str">
            <v>Purchasing invoice C24TNN.00071723</v>
          </cell>
          <cell r="K3634">
            <v>587461</v>
          </cell>
          <cell r="L3634">
            <v>45698</v>
          </cell>
        </row>
        <row r="3635">
          <cell r="C3635">
            <v>71724</v>
          </cell>
          <cell r="D3635" t="str">
            <v>C2217</v>
          </cell>
          <cell r="G3635" t="str">
            <v>16/12/2024.C24TNN.00071724</v>
          </cell>
          <cell r="H3635" t="str">
            <v>STANDARD</v>
          </cell>
          <cell r="J3635" t="str">
            <v>Purchasing invoice C24TNN.00071724</v>
          </cell>
          <cell r="K3635">
            <v>199377</v>
          </cell>
          <cell r="L3635">
            <v>45698</v>
          </cell>
        </row>
        <row r="3636">
          <cell r="C3636">
            <v>71725</v>
          </cell>
          <cell r="D3636" t="str">
            <v>C2217</v>
          </cell>
          <cell r="G3636" t="str">
            <v>16/12/2024.C24TNN.00071725</v>
          </cell>
          <cell r="H3636" t="str">
            <v>STANDARD</v>
          </cell>
          <cell r="J3636" t="str">
            <v>Purchasing invoice C24TNN.00071725</v>
          </cell>
          <cell r="K3636">
            <v>587461</v>
          </cell>
          <cell r="L3636">
            <v>45698</v>
          </cell>
        </row>
        <row r="3637">
          <cell r="C3637">
            <v>71726</v>
          </cell>
          <cell r="D3637" t="str">
            <v>C2217</v>
          </cell>
          <cell r="G3637" t="str">
            <v>16/12/2024.C24TNN.00071726</v>
          </cell>
          <cell r="H3637" t="str">
            <v>STANDARD</v>
          </cell>
          <cell r="J3637" t="str">
            <v>Purchasing invoice C24TNN.00071726</v>
          </cell>
          <cell r="K3637">
            <v>487772</v>
          </cell>
          <cell r="L3637">
            <v>45698</v>
          </cell>
        </row>
        <row r="3638">
          <cell r="C3638">
            <v>71727</v>
          </cell>
          <cell r="D3638" t="str">
            <v>C2217</v>
          </cell>
          <cell r="G3638" t="str">
            <v>16/12/2024.C24TNN.00071727</v>
          </cell>
          <cell r="H3638" t="str">
            <v>STANDARD</v>
          </cell>
          <cell r="J3638" t="str">
            <v>Purchasing invoice C24TNN.00071727</v>
          </cell>
          <cell r="K3638">
            <v>199377</v>
          </cell>
          <cell r="L3638">
            <v>45698</v>
          </cell>
        </row>
        <row r="3639">
          <cell r="C3639">
            <v>25207</v>
          </cell>
          <cell r="D3639" t="str">
            <v>C2217</v>
          </cell>
          <cell r="G3639" t="str">
            <v>RRS20241216732HN2119</v>
          </cell>
          <cell r="H3639" t="str">
            <v>DEBIT</v>
          </cell>
          <cell r="J3639" t="str">
            <v>Invoice for goods return to supplier C2217- Store: HN2119</v>
          </cell>
          <cell r="K3639">
            <v>-67648</v>
          </cell>
          <cell r="L3639">
            <v>45698</v>
          </cell>
        </row>
        <row r="3640">
          <cell r="C3640">
            <v>71802</v>
          </cell>
          <cell r="D3640" t="str">
            <v>C2217</v>
          </cell>
          <cell r="G3640" t="str">
            <v>17/12/2024.C24TNN.00071802</v>
          </cell>
          <cell r="H3640" t="str">
            <v>STANDARD</v>
          </cell>
          <cell r="J3640" t="str">
            <v>Purchasing invoice C24TNN.00071802</v>
          </cell>
          <cell r="K3640">
            <v>1424142</v>
          </cell>
          <cell r="L3640">
            <v>45698</v>
          </cell>
        </row>
        <row r="3641">
          <cell r="C3641">
            <v>71803</v>
          </cell>
          <cell r="D3641" t="str">
            <v>C2217</v>
          </cell>
          <cell r="G3641" t="str">
            <v>17/12/2024.C24TNN.00071803</v>
          </cell>
          <cell r="H3641" t="str">
            <v>STANDARD</v>
          </cell>
          <cell r="J3641" t="str">
            <v>Purchasing invoice C24TNN.00071803</v>
          </cell>
          <cell r="K3641">
            <v>1513161</v>
          </cell>
          <cell r="L3641">
            <v>45698</v>
          </cell>
        </row>
        <row r="3642">
          <cell r="C3642">
            <v>71804</v>
          </cell>
          <cell r="D3642" t="str">
            <v>C2217</v>
          </cell>
          <cell r="G3642" t="str">
            <v>17/12/2024.C24TNN.00071804</v>
          </cell>
          <cell r="H3642" t="str">
            <v>STANDARD</v>
          </cell>
          <cell r="J3642" t="str">
            <v>Purchasing invoice C24TNN.00071804</v>
          </cell>
          <cell r="K3642">
            <v>299065</v>
          </cell>
          <cell r="L3642">
            <v>45698</v>
          </cell>
        </row>
        <row r="3643">
          <cell r="C3643">
            <v>71805</v>
          </cell>
          <cell r="D3643" t="str">
            <v>C2217</v>
          </cell>
          <cell r="G3643" t="str">
            <v>17/12/2024.C24TNN.00071805</v>
          </cell>
          <cell r="H3643" t="str">
            <v>STANDARD</v>
          </cell>
          <cell r="J3643" t="str">
            <v>Purchasing invoice C24TNN.00071805</v>
          </cell>
          <cell r="K3643">
            <v>373831</v>
          </cell>
          <cell r="L3643">
            <v>45698</v>
          </cell>
        </row>
        <row r="3644">
          <cell r="C3644">
            <v>71806</v>
          </cell>
          <cell r="D3644" t="str">
            <v>C2217</v>
          </cell>
          <cell r="G3644" t="str">
            <v>17/12/2024.C24TNN.00071806</v>
          </cell>
          <cell r="H3644" t="str">
            <v>STANDARD</v>
          </cell>
          <cell r="J3644" t="str">
            <v>Purchasing invoice C24TNN.00071806</v>
          </cell>
          <cell r="K3644">
            <v>1388551</v>
          </cell>
          <cell r="L3644">
            <v>45698</v>
          </cell>
        </row>
        <row r="3645">
          <cell r="C3645">
            <v>71807</v>
          </cell>
          <cell r="D3645" t="str">
            <v>C2217</v>
          </cell>
          <cell r="G3645" t="str">
            <v>17/12/2024.C24TNN.00071807</v>
          </cell>
          <cell r="H3645" t="str">
            <v>STANDARD</v>
          </cell>
          <cell r="J3645" t="str">
            <v>Purchasing invoice C24TNN.00071807</v>
          </cell>
          <cell r="K3645">
            <v>1139330</v>
          </cell>
          <cell r="L3645">
            <v>45698</v>
          </cell>
        </row>
        <row r="3646">
          <cell r="C3646">
            <v>71808</v>
          </cell>
          <cell r="D3646" t="str">
            <v>C2217</v>
          </cell>
          <cell r="G3646" t="str">
            <v>17/12/2024.C24TNN.00071808</v>
          </cell>
          <cell r="H3646" t="str">
            <v>STANDARD</v>
          </cell>
          <cell r="J3646" t="str">
            <v>Purchasing invoice C24TNN.00071808</v>
          </cell>
          <cell r="K3646">
            <v>587461</v>
          </cell>
          <cell r="L3646">
            <v>45698</v>
          </cell>
        </row>
        <row r="3647">
          <cell r="C3647">
            <v>71838</v>
          </cell>
          <cell r="D3647" t="str">
            <v>C2217</v>
          </cell>
          <cell r="G3647" t="str">
            <v>17/12/2024.C24TNN.00071838</v>
          </cell>
          <cell r="H3647" t="str">
            <v>STANDARD</v>
          </cell>
          <cell r="J3647" t="str">
            <v>Purchasing invoice C24TNN.00071838</v>
          </cell>
          <cell r="K3647">
            <v>747662</v>
          </cell>
          <cell r="L3647">
            <v>45698</v>
          </cell>
        </row>
        <row r="3648">
          <cell r="C3648">
            <v>71839</v>
          </cell>
          <cell r="D3648" t="str">
            <v>C2217</v>
          </cell>
          <cell r="G3648" t="str">
            <v>17/12/2024.C24TNN.00071839</v>
          </cell>
          <cell r="H3648" t="str">
            <v>STANDARD</v>
          </cell>
          <cell r="J3648" t="str">
            <v>Purchasing invoice C24TNN.00071839</v>
          </cell>
          <cell r="K3648">
            <v>199377</v>
          </cell>
          <cell r="L3648">
            <v>45698</v>
          </cell>
        </row>
        <row r="3649">
          <cell r="C3649">
            <v>71840</v>
          </cell>
          <cell r="D3649" t="str">
            <v>C2217</v>
          </cell>
          <cell r="G3649" t="str">
            <v>17/12/2024.C24TNN.00071840</v>
          </cell>
          <cell r="H3649" t="str">
            <v>STANDARD</v>
          </cell>
          <cell r="J3649" t="str">
            <v>Purchasing invoice C24TNN.00071840</v>
          </cell>
          <cell r="K3649">
            <v>676480</v>
          </cell>
          <cell r="L3649">
            <v>45698</v>
          </cell>
        </row>
        <row r="3650">
          <cell r="C3650">
            <v>71841</v>
          </cell>
          <cell r="D3650" t="str">
            <v>C2217</v>
          </cell>
          <cell r="G3650" t="str">
            <v>17/12/2024.C24TNN.00071841</v>
          </cell>
          <cell r="H3650" t="str">
            <v>STANDARD</v>
          </cell>
          <cell r="J3650" t="str">
            <v>Purchasing invoice C24TNN.00071841</v>
          </cell>
          <cell r="K3650">
            <v>249221</v>
          </cell>
          <cell r="L3650">
            <v>45698</v>
          </cell>
        </row>
        <row r="3651">
          <cell r="C3651">
            <v>71842</v>
          </cell>
          <cell r="D3651" t="str">
            <v>C2217</v>
          </cell>
          <cell r="G3651" t="str">
            <v>17/12/2024.C24TNN.00071842</v>
          </cell>
          <cell r="H3651" t="str">
            <v>STANDARD</v>
          </cell>
          <cell r="J3651" t="str">
            <v>Purchasing invoice C24TNN.00071842</v>
          </cell>
          <cell r="K3651">
            <v>373831</v>
          </cell>
          <cell r="L3651">
            <v>45698</v>
          </cell>
        </row>
        <row r="3652">
          <cell r="C3652">
            <v>71920</v>
          </cell>
          <cell r="D3652" t="str">
            <v>C2217</v>
          </cell>
          <cell r="G3652" t="str">
            <v>18/12/2024.C24TNN.00071920</v>
          </cell>
          <cell r="H3652" t="str">
            <v>STANDARD</v>
          </cell>
          <cell r="J3652" t="str">
            <v>Purchasing invoice C24TNN.00071920</v>
          </cell>
          <cell r="K3652">
            <v>384517</v>
          </cell>
          <cell r="L3652">
            <v>45698</v>
          </cell>
        </row>
        <row r="3653">
          <cell r="C3653">
            <v>71921</v>
          </cell>
          <cell r="D3653" t="str">
            <v>C2217</v>
          </cell>
          <cell r="G3653" t="str">
            <v>18/12/2024.C24TNN.00071921</v>
          </cell>
          <cell r="H3653" t="str">
            <v>STANDARD</v>
          </cell>
          <cell r="J3653" t="str">
            <v>Purchasing invoice C24TNN.00071921</v>
          </cell>
          <cell r="K3653">
            <v>249221</v>
          </cell>
          <cell r="L3653">
            <v>45698</v>
          </cell>
        </row>
        <row r="3654">
          <cell r="C3654">
            <v>71922</v>
          </cell>
          <cell r="D3654" t="str">
            <v>C2217</v>
          </cell>
          <cell r="G3654" t="str">
            <v>18/12/2024.C24TNN.00071922</v>
          </cell>
          <cell r="H3654" t="str">
            <v>STANDARD</v>
          </cell>
          <cell r="J3654" t="str">
            <v>Purchasing invoice C24TNN.00071922</v>
          </cell>
          <cell r="K3654">
            <v>284828</v>
          </cell>
          <cell r="L3654">
            <v>45698</v>
          </cell>
        </row>
        <row r="3655">
          <cell r="C3655">
            <v>71923</v>
          </cell>
          <cell r="D3655" t="str">
            <v>C2217</v>
          </cell>
          <cell r="G3655" t="str">
            <v>18/12/2024.C24TNN.00071923</v>
          </cell>
          <cell r="H3655" t="str">
            <v>STANDARD</v>
          </cell>
          <cell r="J3655" t="str">
            <v>Purchasing invoice C24TNN.00071923</v>
          </cell>
          <cell r="K3655">
            <v>199377</v>
          </cell>
          <cell r="L3655">
            <v>45698</v>
          </cell>
        </row>
        <row r="3656">
          <cell r="C3656">
            <v>71924</v>
          </cell>
          <cell r="D3656" t="str">
            <v>C2217</v>
          </cell>
          <cell r="G3656" t="str">
            <v>18/12/2024.C24TNN.00071924</v>
          </cell>
          <cell r="H3656" t="str">
            <v>STANDARD</v>
          </cell>
          <cell r="J3656" t="str">
            <v>Purchasing invoice C24TNN.00071924</v>
          </cell>
          <cell r="K3656">
            <v>676480</v>
          </cell>
          <cell r="L3656">
            <v>45698</v>
          </cell>
        </row>
        <row r="3657">
          <cell r="C3657">
            <v>71925</v>
          </cell>
          <cell r="D3657" t="str">
            <v>C2217</v>
          </cell>
          <cell r="G3657" t="str">
            <v>18/12/2024.C24TNN.00071925</v>
          </cell>
          <cell r="H3657" t="str">
            <v>STANDARD</v>
          </cell>
          <cell r="J3657" t="str">
            <v>Purchasing invoice C24TNN.00071925</v>
          </cell>
          <cell r="K3657">
            <v>676480</v>
          </cell>
          <cell r="L3657">
            <v>45698</v>
          </cell>
        </row>
        <row r="3658">
          <cell r="C3658">
            <v>71926</v>
          </cell>
          <cell r="D3658" t="str">
            <v>C2217</v>
          </cell>
          <cell r="G3658" t="str">
            <v>18/12/2024.C24TNN.00071926</v>
          </cell>
          <cell r="H3658" t="str">
            <v>STANDARD</v>
          </cell>
          <cell r="J3658" t="str">
            <v>Purchasing invoice C24TNN.00071926</v>
          </cell>
          <cell r="K3658">
            <v>537616</v>
          </cell>
          <cell r="L3658">
            <v>45698</v>
          </cell>
        </row>
        <row r="3659">
          <cell r="C3659">
            <v>71927</v>
          </cell>
          <cell r="D3659" t="str">
            <v>C2217</v>
          </cell>
          <cell r="G3659" t="str">
            <v>18/12/2024.C24TNN.00071927</v>
          </cell>
          <cell r="H3659" t="str">
            <v>STANDARD</v>
          </cell>
          <cell r="J3659" t="str">
            <v>Purchasing invoice C24TNN.00071927</v>
          </cell>
          <cell r="K3659">
            <v>199377</v>
          </cell>
          <cell r="L3659">
            <v>45698</v>
          </cell>
        </row>
        <row r="3660">
          <cell r="C3660">
            <v>71928</v>
          </cell>
          <cell r="D3660" t="str">
            <v>C2217</v>
          </cell>
          <cell r="G3660" t="str">
            <v>18/12/2024.C24TNN.00071928</v>
          </cell>
          <cell r="H3660" t="str">
            <v>STANDARD</v>
          </cell>
          <cell r="J3660" t="str">
            <v>Purchasing invoice C24TNN.00071928</v>
          </cell>
          <cell r="K3660">
            <v>299065</v>
          </cell>
          <cell r="L3660">
            <v>45698</v>
          </cell>
        </row>
        <row r="3661">
          <cell r="C3661">
            <v>71929</v>
          </cell>
          <cell r="D3661" t="str">
            <v>C2217</v>
          </cell>
          <cell r="G3661" t="str">
            <v>18/12/2024.C24TNN.00071929</v>
          </cell>
          <cell r="H3661" t="str">
            <v>STANDARD</v>
          </cell>
          <cell r="J3661" t="str">
            <v>Purchasing invoice C24TNN.00071929</v>
          </cell>
          <cell r="K3661">
            <v>249221</v>
          </cell>
          <cell r="L3661">
            <v>45698</v>
          </cell>
        </row>
        <row r="3662">
          <cell r="C3662">
            <v>71930</v>
          </cell>
          <cell r="D3662" t="str">
            <v>C2217</v>
          </cell>
          <cell r="G3662" t="str">
            <v>18/12/2024.C24TNN.00071930</v>
          </cell>
          <cell r="H3662" t="str">
            <v>STANDARD</v>
          </cell>
          <cell r="J3662" t="str">
            <v>Purchasing invoice C24TNN.00071930</v>
          </cell>
          <cell r="K3662">
            <v>541184</v>
          </cell>
          <cell r="L3662">
            <v>45698</v>
          </cell>
        </row>
        <row r="3663">
          <cell r="C3663">
            <v>71931</v>
          </cell>
          <cell r="D3663" t="str">
            <v>C2217</v>
          </cell>
          <cell r="G3663" t="str">
            <v>18/12/2024.C24TNN.00071931</v>
          </cell>
          <cell r="H3663" t="str">
            <v>STANDARD</v>
          </cell>
          <cell r="J3663" t="str">
            <v>Purchasing invoice C24TNN.00071931</v>
          </cell>
          <cell r="K3663">
            <v>373831</v>
          </cell>
          <cell r="L3663">
            <v>45698</v>
          </cell>
        </row>
        <row r="3664">
          <cell r="C3664">
            <v>71932</v>
          </cell>
          <cell r="D3664" t="str">
            <v>C2217</v>
          </cell>
          <cell r="G3664" t="str">
            <v>18/12/2024.C24TNN.00071932</v>
          </cell>
          <cell r="H3664" t="str">
            <v>STANDARD</v>
          </cell>
          <cell r="J3664" t="str">
            <v>Purchasing invoice C24TNN.00071932</v>
          </cell>
          <cell r="K3664">
            <v>299065</v>
          </cell>
          <cell r="L3664">
            <v>45698</v>
          </cell>
        </row>
        <row r="3665">
          <cell r="C3665">
            <v>72765</v>
          </cell>
          <cell r="D3665" t="str">
            <v>C2217</v>
          </cell>
          <cell r="G3665" t="str">
            <v>19/12/2024.C24TNN.00072765</v>
          </cell>
          <cell r="H3665" t="str">
            <v>STANDARD</v>
          </cell>
          <cell r="J3665" t="str">
            <v>Purchasing invoice C24TNN.00072765</v>
          </cell>
          <cell r="K3665">
            <v>249221</v>
          </cell>
          <cell r="L3665">
            <v>45698</v>
          </cell>
        </row>
        <row r="3666">
          <cell r="C3666">
            <v>72766</v>
          </cell>
          <cell r="D3666" t="str">
            <v>C2217</v>
          </cell>
          <cell r="G3666" t="str">
            <v>19/12/2024.C24TNN.00072766</v>
          </cell>
          <cell r="H3666" t="str">
            <v>STANDARD</v>
          </cell>
          <cell r="J3666" t="str">
            <v>Purchasing invoice C24TNN.00072766</v>
          </cell>
          <cell r="K3666">
            <v>249221</v>
          </cell>
          <cell r="L3666">
            <v>45698</v>
          </cell>
        </row>
        <row r="3667">
          <cell r="C3667">
            <v>72767</v>
          </cell>
          <cell r="D3667" t="str">
            <v>C2217</v>
          </cell>
          <cell r="G3667" t="str">
            <v>19/12/2024.C24TNN.00072767</v>
          </cell>
          <cell r="H3667" t="str">
            <v>STANDARD</v>
          </cell>
          <cell r="J3667" t="str">
            <v>Purchasing invoice C24TNN.00072767</v>
          </cell>
          <cell r="K3667">
            <v>249221</v>
          </cell>
          <cell r="L3667">
            <v>45698</v>
          </cell>
        </row>
        <row r="3668">
          <cell r="C3668">
            <v>72768</v>
          </cell>
          <cell r="D3668" t="str">
            <v>C2217</v>
          </cell>
          <cell r="G3668" t="str">
            <v>19/12/2024.C24TNN.00072768</v>
          </cell>
          <cell r="H3668" t="str">
            <v>STANDARD</v>
          </cell>
          <cell r="J3668" t="str">
            <v>Purchasing invoice C24TNN.00072768</v>
          </cell>
          <cell r="K3668">
            <v>434361</v>
          </cell>
          <cell r="L3668">
            <v>45698</v>
          </cell>
        </row>
        <row r="3669">
          <cell r="C3669">
            <v>72769</v>
          </cell>
          <cell r="D3669" t="str">
            <v>C2217</v>
          </cell>
          <cell r="G3669" t="str">
            <v>19/12/2024.C24TNN.00072769</v>
          </cell>
          <cell r="H3669" t="str">
            <v>STANDARD</v>
          </cell>
          <cell r="J3669" t="str">
            <v>Purchasing invoice C24TNN.00072769</v>
          </cell>
          <cell r="K3669">
            <v>249221</v>
          </cell>
          <cell r="L3669">
            <v>45698</v>
          </cell>
        </row>
        <row r="3670">
          <cell r="C3670">
            <v>72770</v>
          </cell>
          <cell r="D3670" t="str">
            <v>C2217</v>
          </cell>
          <cell r="G3670" t="str">
            <v>19/12/2024.C24TNN.00072770</v>
          </cell>
          <cell r="H3670" t="str">
            <v>STANDARD</v>
          </cell>
          <cell r="J3670" t="str">
            <v>Purchasing invoice C24TNN.00072770</v>
          </cell>
          <cell r="K3670">
            <v>541184</v>
          </cell>
          <cell r="L3670">
            <v>45698</v>
          </cell>
        </row>
        <row r="3671">
          <cell r="C3671">
            <v>72771</v>
          </cell>
          <cell r="D3671" t="str">
            <v>C2217</v>
          </cell>
          <cell r="G3671" t="str">
            <v>19/12/2024.C24TNN.00072771</v>
          </cell>
          <cell r="H3671" t="str">
            <v>STANDARD</v>
          </cell>
          <cell r="J3671" t="str">
            <v>Purchasing invoice C24TNN.00072771</v>
          </cell>
          <cell r="K3671">
            <v>519813</v>
          </cell>
          <cell r="L3671">
            <v>45698</v>
          </cell>
        </row>
        <row r="3672">
          <cell r="C3672">
            <v>72772</v>
          </cell>
          <cell r="D3672" t="str">
            <v>C2217</v>
          </cell>
          <cell r="G3672" t="str">
            <v>19/12/2024.C24TNN.00072772</v>
          </cell>
          <cell r="H3672" t="str">
            <v>STANDARD</v>
          </cell>
          <cell r="J3672" t="str">
            <v>Purchasing invoice C24TNN.00072772</v>
          </cell>
          <cell r="K3672">
            <v>801090</v>
          </cell>
          <cell r="L3672">
            <v>45698</v>
          </cell>
        </row>
        <row r="3673">
          <cell r="C3673">
            <v>72773</v>
          </cell>
          <cell r="D3673" t="str">
            <v>C2217</v>
          </cell>
          <cell r="G3673" t="str">
            <v>19/12/2024.C24TNN.00072773</v>
          </cell>
          <cell r="H3673" t="str">
            <v>STANDARD</v>
          </cell>
          <cell r="J3673" t="str">
            <v>Purchasing invoice C24TNN.00072773</v>
          </cell>
          <cell r="K3673">
            <v>498442</v>
          </cell>
          <cell r="L3673">
            <v>45698</v>
          </cell>
        </row>
        <row r="3674">
          <cell r="C3674">
            <v>72831</v>
          </cell>
          <cell r="D3674" t="str">
            <v>C2217</v>
          </cell>
          <cell r="G3674" t="str">
            <v>20/12/2024.C24TNN.00072831</v>
          </cell>
          <cell r="H3674" t="str">
            <v>STANDARD</v>
          </cell>
          <cell r="J3674" t="str">
            <v>Purchasing invoice C24TNN.00072831</v>
          </cell>
          <cell r="K3674">
            <v>299065</v>
          </cell>
          <cell r="L3674">
            <v>45698</v>
          </cell>
        </row>
        <row r="3675">
          <cell r="C3675">
            <v>72832</v>
          </cell>
          <cell r="D3675" t="str">
            <v>C2217</v>
          </cell>
          <cell r="G3675" t="str">
            <v>20/12/2024.C24TNN.00072832</v>
          </cell>
          <cell r="H3675" t="str">
            <v>STANDARD</v>
          </cell>
          <cell r="J3675" t="str">
            <v>Purchasing invoice C24TNN.00072832</v>
          </cell>
          <cell r="K3675">
            <v>249221</v>
          </cell>
          <cell r="L3675">
            <v>45698</v>
          </cell>
        </row>
        <row r="3676">
          <cell r="C3676">
            <v>72833</v>
          </cell>
          <cell r="D3676" t="str">
            <v>C2217</v>
          </cell>
          <cell r="G3676" t="str">
            <v>20/12/2024.C24TNN.00072833</v>
          </cell>
          <cell r="H3676" t="str">
            <v>STANDARD</v>
          </cell>
          <cell r="J3676" t="str">
            <v>Purchasing invoice C24TNN.00072833</v>
          </cell>
          <cell r="K3676">
            <v>541184</v>
          </cell>
          <cell r="L3676">
            <v>45698</v>
          </cell>
        </row>
        <row r="3677">
          <cell r="C3677">
            <v>72834</v>
          </cell>
          <cell r="D3677" t="str">
            <v>C2217</v>
          </cell>
          <cell r="G3677" t="str">
            <v>20/12/2024.C24TNN.00072834</v>
          </cell>
          <cell r="H3677" t="str">
            <v>STANDARD</v>
          </cell>
          <cell r="J3677" t="str">
            <v>Purchasing invoice C24TNN.00072834</v>
          </cell>
          <cell r="K3677">
            <v>249221</v>
          </cell>
          <cell r="L3677">
            <v>45698</v>
          </cell>
        </row>
        <row r="3678">
          <cell r="C3678">
            <v>73248</v>
          </cell>
          <cell r="D3678" t="str">
            <v>C2217</v>
          </cell>
          <cell r="G3678" t="str">
            <v>23/12/2024.C24TNN.00073248</v>
          </cell>
          <cell r="H3678" t="str">
            <v>STANDARD</v>
          </cell>
          <cell r="J3678" t="str">
            <v>Purchasing invoice C24TNN.00073248</v>
          </cell>
          <cell r="K3678">
            <v>587461</v>
          </cell>
          <cell r="L3678">
            <v>45698</v>
          </cell>
        </row>
        <row r="3679">
          <cell r="C3679">
            <v>73249</v>
          </cell>
          <cell r="D3679" t="str">
            <v>C2217</v>
          </cell>
          <cell r="G3679" t="str">
            <v>23/12/2024.C24TNN.00073249</v>
          </cell>
          <cell r="H3679" t="str">
            <v>STANDARD</v>
          </cell>
          <cell r="J3679" t="str">
            <v>Purchasing invoice C24TNN.00073249</v>
          </cell>
          <cell r="K3679">
            <v>299065</v>
          </cell>
          <cell r="L3679">
            <v>45698</v>
          </cell>
        </row>
        <row r="3680">
          <cell r="C3680">
            <v>73250</v>
          </cell>
          <cell r="D3680" t="str">
            <v>C2217</v>
          </cell>
          <cell r="G3680" t="str">
            <v>23/12/2024.C24TNN.00073250</v>
          </cell>
          <cell r="H3680" t="str">
            <v>STANDARD</v>
          </cell>
          <cell r="J3680" t="str">
            <v>Purchasing invoice C24TNN.00073250</v>
          </cell>
          <cell r="K3680">
            <v>249221</v>
          </cell>
          <cell r="L3680">
            <v>45698</v>
          </cell>
        </row>
        <row r="3681">
          <cell r="C3681">
            <v>73251</v>
          </cell>
          <cell r="D3681" t="str">
            <v>C2217</v>
          </cell>
          <cell r="G3681" t="str">
            <v>23/12/2024.C24TNN.00073251</v>
          </cell>
          <cell r="H3681" t="str">
            <v>STANDARD</v>
          </cell>
          <cell r="J3681" t="str">
            <v>Purchasing invoice C24TNN.00073251</v>
          </cell>
          <cell r="K3681">
            <v>587461</v>
          </cell>
          <cell r="L3681">
            <v>45698</v>
          </cell>
        </row>
        <row r="3682">
          <cell r="C3682">
            <v>73252</v>
          </cell>
          <cell r="D3682" t="str">
            <v>C2217</v>
          </cell>
          <cell r="G3682" t="str">
            <v>23/12/2024.C24TNN.00073252</v>
          </cell>
          <cell r="H3682" t="str">
            <v>STANDARD</v>
          </cell>
          <cell r="J3682" t="str">
            <v>Purchasing invoice C24TNN.00073252</v>
          </cell>
          <cell r="K3682">
            <v>452165</v>
          </cell>
          <cell r="L3682">
            <v>45698</v>
          </cell>
        </row>
        <row r="3683">
          <cell r="C3683">
            <v>73253</v>
          </cell>
          <cell r="D3683" t="str">
            <v>C2217</v>
          </cell>
          <cell r="G3683" t="str">
            <v>23/12/2024.C24TNN.00073253</v>
          </cell>
          <cell r="H3683" t="str">
            <v>STANDARD</v>
          </cell>
          <cell r="J3683" t="str">
            <v>Purchasing invoice C24TNN.00073253</v>
          </cell>
          <cell r="K3683">
            <v>249221</v>
          </cell>
          <cell r="L3683">
            <v>45698</v>
          </cell>
        </row>
        <row r="3684">
          <cell r="C3684">
            <v>73254</v>
          </cell>
          <cell r="D3684" t="str">
            <v>C2217</v>
          </cell>
          <cell r="G3684" t="str">
            <v>23/12/2024.C24TNN.00073254</v>
          </cell>
          <cell r="H3684" t="str">
            <v>STANDARD</v>
          </cell>
          <cell r="J3684" t="str">
            <v>Purchasing invoice C24TNN.00073254</v>
          </cell>
          <cell r="K3684">
            <v>199377</v>
          </cell>
          <cell r="L3684">
            <v>45698</v>
          </cell>
        </row>
        <row r="3685">
          <cell r="C3685">
            <v>73255</v>
          </cell>
          <cell r="D3685" t="str">
            <v>C2217</v>
          </cell>
          <cell r="G3685" t="str">
            <v>23/12/2024.C24TNN.00073255</v>
          </cell>
          <cell r="H3685" t="str">
            <v>STANDARD</v>
          </cell>
          <cell r="J3685" t="str">
            <v>Purchasing invoice C24TNN.00073255</v>
          </cell>
          <cell r="K3685">
            <v>605264</v>
          </cell>
          <cell r="L3685">
            <v>45698</v>
          </cell>
        </row>
        <row r="3686">
          <cell r="C3686">
            <v>73256</v>
          </cell>
          <cell r="D3686" t="str">
            <v>C2217</v>
          </cell>
          <cell r="G3686" t="str">
            <v>23/12/2024.C24TNN.00073256</v>
          </cell>
          <cell r="H3686" t="str">
            <v>STANDARD</v>
          </cell>
          <cell r="J3686" t="str">
            <v>Purchasing invoice C24TNN.00073256</v>
          </cell>
          <cell r="K3686">
            <v>299065</v>
          </cell>
          <cell r="L3686">
            <v>45698</v>
          </cell>
        </row>
        <row r="3687">
          <cell r="C3687">
            <v>73257</v>
          </cell>
          <cell r="D3687" t="str">
            <v>C2217</v>
          </cell>
          <cell r="G3687" t="str">
            <v>23/12/2024.C24TNN.00073257</v>
          </cell>
          <cell r="H3687" t="str">
            <v>STANDARD</v>
          </cell>
          <cell r="J3687" t="str">
            <v>Purchasing invoice C24TNN.00073257</v>
          </cell>
          <cell r="K3687">
            <v>373831</v>
          </cell>
          <cell r="L3687">
            <v>45698</v>
          </cell>
        </row>
        <row r="3688">
          <cell r="C3688">
            <v>73258</v>
          </cell>
          <cell r="D3688" t="str">
            <v>C2217</v>
          </cell>
          <cell r="G3688" t="str">
            <v>23/12/2024.C24TNN.00073258</v>
          </cell>
          <cell r="H3688" t="str">
            <v>STANDARD</v>
          </cell>
          <cell r="J3688" t="str">
            <v>Purchasing invoice C24TNN.00073258</v>
          </cell>
          <cell r="K3688">
            <v>249221</v>
          </cell>
          <cell r="L3688">
            <v>45698</v>
          </cell>
        </row>
        <row r="3689">
          <cell r="C3689">
            <v>73259</v>
          </cell>
          <cell r="D3689" t="str">
            <v>C2217</v>
          </cell>
          <cell r="G3689" t="str">
            <v>23/12/2024.C24TNN.00073259</v>
          </cell>
          <cell r="H3689" t="str">
            <v>STANDARD</v>
          </cell>
          <cell r="J3689" t="str">
            <v>Purchasing invoice C24TNN.00073259</v>
          </cell>
          <cell r="K3689">
            <v>373831</v>
          </cell>
          <cell r="L3689">
            <v>45698</v>
          </cell>
        </row>
        <row r="3690">
          <cell r="C3690">
            <v>73260</v>
          </cell>
          <cell r="D3690" t="str">
            <v>C2217</v>
          </cell>
          <cell r="G3690" t="str">
            <v>23/12/2024.C24TNN.00073260</v>
          </cell>
          <cell r="H3690" t="str">
            <v>STANDARD</v>
          </cell>
          <cell r="J3690" t="str">
            <v>Purchasing invoice C24TNN.00073260</v>
          </cell>
          <cell r="K3690">
            <v>541184</v>
          </cell>
          <cell r="L3690">
            <v>45698</v>
          </cell>
        </row>
        <row r="3691">
          <cell r="C3691">
            <v>73261</v>
          </cell>
          <cell r="D3691" t="str">
            <v>C2217</v>
          </cell>
          <cell r="G3691" t="str">
            <v>23/12/2024.C24TNN.00073261</v>
          </cell>
          <cell r="H3691" t="str">
            <v>STANDARD</v>
          </cell>
          <cell r="J3691" t="str">
            <v>Purchasing invoice C24TNN.00073261</v>
          </cell>
          <cell r="K3691">
            <v>370280</v>
          </cell>
          <cell r="L3691">
            <v>45698</v>
          </cell>
        </row>
        <row r="3692">
          <cell r="C3692">
            <v>73262</v>
          </cell>
          <cell r="D3692" t="str">
            <v>C2217</v>
          </cell>
          <cell r="G3692" t="str">
            <v>23/12/2024.C24TNN.00073262</v>
          </cell>
          <cell r="H3692" t="str">
            <v>STANDARD</v>
          </cell>
          <cell r="J3692" t="str">
            <v>Purchasing invoice C24TNN.00073262</v>
          </cell>
          <cell r="K3692">
            <v>541184</v>
          </cell>
          <cell r="L3692">
            <v>45698</v>
          </cell>
        </row>
        <row r="3693">
          <cell r="C3693">
            <v>73263</v>
          </cell>
          <cell r="D3693" t="str">
            <v>C2217</v>
          </cell>
          <cell r="G3693" t="str">
            <v>23/12/2024.C24TNN.00073263</v>
          </cell>
          <cell r="H3693" t="str">
            <v>STANDARD</v>
          </cell>
          <cell r="J3693" t="str">
            <v>Purchasing invoice C24TNN.00073263</v>
          </cell>
          <cell r="K3693">
            <v>712071</v>
          </cell>
          <cell r="L3693">
            <v>45698</v>
          </cell>
        </row>
        <row r="3694">
          <cell r="C3694">
            <v>73264</v>
          </cell>
          <cell r="D3694" t="str">
            <v>C2217</v>
          </cell>
          <cell r="G3694" t="str">
            <v>23/12/2024.C24TNN.00073264</v>
          </cell>
          <cell r="H3694" t="str">
            <v>STANDARD</v>
          </cell>
          <cell r="J3694" t="str">
            <v>Purchasing invoice C24TNN.00073264</v>
          </cell>
          <cell r="K3694">
            <v>284828</v>
          </cell>
          <cell r="L3694">
            <v>45698</v>
          </cell>
        </row>
        <row r="3695">
          <cell r="C3695">
            <v>73265</v>
          </cell>
          <cell r="D3695" t="str">
            <v>C2217</v>
          </cell>
          <cell r="G3695" t="str">
            <v>23/12/2024.C24TNN.00073265</v>
          </cell>
          <cell r="H3695" t="str">
            <v>STANDARD</v>
          </cell>
          <cell r="J3695" t="str">
            <v>Purchasing invoice C24TNN.00073265</v>
          </cell>
          <cell r="K3695">
            <v>541184</v>
          </cell>
          <cell r="L3695">
            <v>45698</v>
          </cell>
        </row>
        <row r="3696">
          <cell r="C3696">
            <v>73266</v>
          </cell>
          <cell r="D3696" t="str">
            <v>C2217</v>
          </cell>
          <cell r="G3696" t="str">
            <v>23/12/2024.C24TNN.00073266</v>
          </cell>
          <cell r="H3696" t="str">
            <v>STANDARD</v>
          </cell>
          <cell r="J3696" t="str">
            <v>Purchasing invoice C24TNN.00073266</v>
          </cell>
          <cell r="K3696">
            <v>249221</v>
          </cell>
          <cell r="L3696">
            <v>45698</v>
          </cell>
        </row>
        <row r="3697">
          <cell r="C3697">
            <v>73267</v>
          </cell>
          <cell r="D3697" t="str">
            <v>C2217</v>
          </cell>
          <cell r="G3697" t="str">
            <v>23/12/2024.C24TNN.00073267</v>
          </cell>
          <cell r="H3697" t="str">
            <v>STANDARD</v>
          </cell>
          <cell r="J3697" t="str">
            <v>Purchasing invoice C24TNN.00073267</v>
          </cell>
          <cell r="K3697">
            <v>299065</v>
          </cell>
          <cell r="L3697">
            <v>45698</v>
          </cell>
        </row>
        <row r="3698">
          <cell r="C3698">
            <v>73268</v>
          </cell>
          <cell r="D3698" t="str">
            <v>C2217</v>
          </cell>
          <cell r="G3698" t="str">
            <v>23/12/2024.C24TNN.00073268</v>
          </cell>
          <cell r="H3698" t="str">
            <v>STANDARD</v>
          </cell>
          <cell r="J3698" t="str">
            <v>Purchasing invoice C24TNN.00073268</v>
          </cell>
          <cell r="K3698">
            <v>655109</v>
          </cell>
          <cell r="L3698">
            <v>45698</v>
          </cell>
        </row>
        <row r="3699">
          <cell r="C3699">
            <v>73269</v>
          </cell>
          <cell r="D3699" t="str">
            <v>C2217</v>
          </cell>
          <cell r="G3699" t="str">
            <v>23/12/2024.C24TNN.00073269</v>
          </cell>
          <cell r="H3699" t="str">
            <v>STANDARD</v>
          </cell>
          <cell r="J3699" t="str">
            <v>Purchasing invoice C24TNN.00073269</v>
          </cell>
          <cell r="K3699">
            <v>249221</v>
          </cell>
          <cell r="L3699">
            <v>45698</v>
          </cell>
        </row>
        <row r="3700">
          <cell r="C3700">
            <v>73270</v>
          </cell>
          <cell r="D3700" t="str">
            <v>C2217</v>
          </cell>
          <cell r="G3700" t="str">
            <v>23/12/2024.C24TNN.00073270</v>
          </cell>
          <cell r="H3700" t="str">
            <v>STANDARD</v>
          </cell>
          <cell r="J3700" t="str">
            <v>Purchasing invoice C24TNN.00073270</v>
          </cell>
          <cell r="K3700">
            <v>541184</v>
          </cell>
          <cell r="L3700">
            <v>45698</v>
          </cell>
        </row>
        <row r="3701">
          <cell r="C3701">
            <v>73271</v>
          </cell>
          <cell r="D3701" t="str">
            <v>C2217</v>
          </cell>
          <cell r="G3701" t="str">
            <v>23/12/2024.C24TNN.00073271</v>
          </cell>
          <cell r="H3701" t="str">
            <v>STANDARD</v>
          </cell>
          <cell r="J3701" t="str">
            <v>Purchasing invoice C24TNN.00073271</v>
          </cell>
          <cell r="K3701">
            <v>373831</v>
          </cell>
          <cell r="L3701">
            <v>45698</v>
          </cell>
        </row>
        <row r="3702">
          <cell r="C3702">
            <v>73272</v>
          </cell>
          <cell r="D3702" t="str">
            <v>C2217</v>
          </cell>
          <cell r="G3702" t="str">
            <v>23/12/2024.C24TNN.00073272</v>
          </cell>
          <cell r="H3702" t="str">
            <v>STANDARD</v>
          </cell>
          <cell r="J3702" t="str">
            <v>Purchasing invoice C24TNN.00073272</v>
          </cell>
          <cell r="K3702">
            <v>541184</v>
          </cell>
          <cell r="L3702">
            <v>45698</v>
          </cell>
        </row>
        <row r="3703">
          <cell r="C3703">
            <v>73370</v>
          </cell>
          <cell r="D3703" t="str">
            <v>C2217</v>
          </cell>
          <cell r="G3703" t="str">
            <v>24/12/2024.C24TNN.00073370</v>
          </cell>
          <cell r="H3703" t="str">
            <v>STANDARD</v>
          </cell>
          <cell r="J3703" t="str">
            <v>Purchasing invoice C24TNN.00073370</v>
          </cell>
          <cell r="K3703">
            <v>1174921</v>
          </cell>
          <cell r="L3703">
            <v>45698</v>
          </cell>
        </row>
        <row r="3704">
          <cell r="C3704">
            <v>73373</v>
          </cell>
          <cell r="D3704" t="str">
            <v>C2217</v>
          </cell>
          <cell r="G3704" t="str">
            <v>24/12/2024.C24TNN.00073373</v>
          </cell>
          <cell r="H3704" t="str">
            <v>STANDARD</v>
          </cell>
          <cell r="J3704" t="str">
            <v>Purchasing invoice C24TNN.00073373</v>
          </cell>
          <cell r="K3704">
            <v>199377</v>
          </cell>
          <cell r="L3704">
            <v>45698</v>
          </cell>
        </row>
        <row r="3705">
          <cell r="C3705">
            <v>73374</v>
          </cell>
          <cell r="D3705" t="str">
            <v>C2217</v>
          </cell>
          <cell r="G3705" t="str">
            <v>24/12/2024.C24TNN.00073374</v>
          </cell>
          <cell r="H3705" t="str">
            <v>STANDARD</v>
          </cell>
          <cell r="J3705" t="str">
            <v>Purchasing invoice C24TNN.00073374</v>
          </cell>
          <cell r="K3705">
            <v>199377</v>
          </cell>
          <cell r="L3705">
            <v>45698</v>
          </cell>
        </row>
        <row r="3706">
          <cell r="C3706">
            <v>73375</v>
          </cell>
          <cell r="D3706" t="str">
            <v>C2217</v>
          </cell>
          <cell r="G3706" t="str">
            <v>24/12/2024.C24TNN.00073375</v>
          </cell>
          <cell r="H3706" t="str">
            <v>STANDARD</v>
          </cell>
          <cell r="J3706" t="str">
            <v>Purchasing invoice C24TNN.00073375</v>
          </cell>
          <cell r="K3706">
            <v>249221</v>
          </cell>
          <cell r="L3706">
            <v>45698</v>
          </cell>
        </row>
        <row r="3707">
          <cell r="C3707">
            <v>73376</v>
          </cell>
          <cell r="D3707" t="str">
            <v>C2217</v>
          </cell>
          <cell r="G3707" t="str">
            <v>24/12/2024.C24TNN.00073376</v>
          </cell>
          <cell r="H3707" t="str">
            <v>STANDARD</v>
          </cell>
          <cell r="J3707" t="str">
            <v>Purchasing invoice C24TNN.00073376</v>
          </cell>
          <cell r="K3707">
            <v>199377</v>
          </cell>
          <cell r="L3707">
            <v>45698</v>
          </cell>
        </row>
        <row r="3708">
          <cell r="C3708">
            <v>73377</v>
          </cell>
          <cell r="D3708" t="str">
            <v>C2217</v>
          </cell>
          <cell r="G3708" t="str">
            <v>24/12/2024.C24TNN.00073377</v>
          </cell>
          <cell r="H3708" t="str">
            <v>STANDARD</v>
          </cell>
          <cell r="J3708" t="str">
            <v>Purchasing invoice C24TNN.00073377</v>
          </cell>
          <cell r="K3708">
            <v>519813</v>
          </cell>
          <cell r="L3708">
            <v>45698</v>
          </cell>
        </row>
        <row r="3709">
          <cell r="C3709">
            <v>73378</v>
          </cell>
          <cell r="D3709" t="str">
            <v>C2217</v>
          </cell>
          <cell r="G3709" t="str">
            <v>24/12/2024.C24TNN.00073378</v>
          </cell>
          <cell r="H3709" t="str">
            <v>STANDARD</v>
          </cell>
          <cell r="J3709" t="str">
            <v>Purchasing invoice C24TNN.00073378</v>
          </cell>
          <cell r="K3709">
            <v>299065</v>
          </cell>
          <cell r="L3709">
            <v>45698</v>
          </cell>
        </row>
        <row r="3710">
          <cell r="C3710">
            <v>73379</v>
          </cell>
          <cell r="D3710" t="str">
            <v>C2217</v>
          </cell>
          <cell r="G3710" t="str">
            <v>24/12/2024.C24TNN.00073379</v>
          </cell>
          <cell r="H3710" t="str">
            <v>STANDARD</v>
          </cell>
          <cell r="J3710" t="str">
            <v>Purchasing invoice C24TNN.00073379</v>
          </cell>
          <cell r="K3710">
            <v>541184</v>
          </cell>
          <cell r="L3710">
            <v>45698</v>
          </cell>
        </row>
        <row r="3711">
          <cell r="C3711">
            <v>73380</v>
          </cell>
          <cell r="D3711" t="str">
            <v>C2217</v>
          </cell>
          <cell r="G3711" t="str">
            <v>24/12/2024.C24TNN.00073380</v>
          </cell>
          <cell r="H3711" t="str">
            <v>STANDARD</v>
          </cell>
          <cell r="J3711" t="str">
            <v>Purchasing invoice C24TNN.00073380</v>
          </cell>
          <cell r="K3711">
            <v>509127</v>
          </cell>
          <cell r="L3711">
            <v>45698</v>
          </cell>
        </row>
        <row r="3712">
          <cell r="C3712">
            <v>73381</v>
          </cell>
          <cell r="D3712" t="str">
            <v>C2217</v>
          </cell>
          <cell r="G3712" t="str">
            <v>24/12/2024.C24TNN.00073381</v>
          </cell>
          <cell r="H3712" t="str">
            <v>STANDARD</v>
          </cell>
          <cell r="J3712" t="str">
            <v>Purchasing invoice C24TNN.00073381</v>
          </cell>
          <cell r="K3712">
            <v>373831</v>
          </cell>
          <cell r="L3712">
            <v>45698</v>
          </cell>
        </row>
        <row r="3713">
          <cell r="C3713">
            <v>73382</v>
          </cell>
          <cell r="D3713" t="str">
            <v>C2217</v>
          </cell>
          <cell r="G3713" t="str">
            <v>24/12/2024.C24TNN.00073382</v>
          </cell>
          <cell r="H3713" t="str">
            <v>STANDARD</v>
          </cell>
          <cell r="J3713" t="str">
            <v>Purchasing invoice C24TNN.00073382</v>
          </cell>
          <cell r="K3713">
            <v>676480</v>
          </cell>
          <cell r="L3713">
            <v>45698</v>
          </cell>
        </row>
        <row r="3714">
          <cell r="C3714">
            <v>73383</v>
          </cell>
          <cell r="D3714" t="str">
            <v>C2217</v>
          </cell>
          <cell r="G3714" t="str">
            <v>24/12/2024.C24TNN.00073383</v>
          </cell>
          <cell r="H3714" t="str">
            <v>STANDARD</v>
          </cell>
          <cell r="J3714" t="str">
            <v>Purchasing invoice C24TNN.00073383</v>
          </cell>
          <cell r="K3714">
            <v>373831</v>
          </cell>
          <cell r="L3714">
            <v>45698</v>
          </cell>
        </row>
        <row r="3715">
          <cell r="C3715">
            <v>73384</v>
          </cell>
          <cell r="D3715" t="str">
            <v>C2217</v>
          </cell>
          <cell r="G3715" t="str">
            <v>24/12/2024.C24TNN.00073384</v>
          </cell>
          <cell r="H3715" t="str">
            <v>STANDARD</v>
          </cell>
          <cell r="J3715" t="str">
            <v>Purchasing invoice C24TNN.00073384</v>
          </cell>
          <cell r="K3715">
            <v>249221</v>
          </cell>
          <cell r="L3715">
            <v>45698</v>
          </cell>
        </row>
        <row r="3716">
          <cell r="C3716">
            <v>73393</v>
          </cell>
          <cell r="D3716" t="str">
            <v>C2217</v>
          </cell>
          <cell r="G3716" t="str">
            <v>24/12/2024.C24TNN.00073393</v>
          </cell>
          <cell r="H3716" t="str">
            <v>STANDARD</v>
          </cell>
          <cell r="J3716" t="str">
            <v>Purchasing invoice C24TNN.00073393</v>
          </cell>
          <cell r="K3716">
            <v>1164252</v>
          </cell>
          <cell r="L3716">
            <v>45698</v>
          </cell>
        </row>
        <row r="3717">
          <cell r="C3717">
            <v>73394</v>
          </cell>
          <cell r="D3717" t="str">
            <v>C2217</v>
          </cell>
          <cell r="G3717" t="str">
            <v>24/12/2024.C24TNN.00073394</v>
          </cell>
          <cell r="H3717" t="str">
            <v>STANDARD</v>
          </cell>
          <cell r="J3717" t="str">
            <v>Purchasing invoice C24TNN.00073394</v>
          </cell>
          <cell r="K3717">
            <v>925700</v>
          </cell>
          <cell r="L3717">
            <v>45698</v>
          </cell>
        </row>
        <row r="3718">
          <cell r="C3718">
            <v>73395</v>
          </cell>
          <cell r="D3718" t="str">
            <v>C2217</v>
          </cell>
          <cell r="G3718" t="str">
            <v>24/12/2024.C24TNN.00073395</v>
          </cell>
          <cell r="H3718" t="str">
            <v>STANDARD</v>
          </cell>
          <cell r="J3718" t="str">
            <v>Purchasing invoice C24TNN.00073395</v>
          </cell>
          <cell r="K3718">
            <v>1456199</v>
          </cell>
          <cell r="L3718">
            <v>45698</v>
          </cell>
        </row>
        <row r="3719">
          <cell r="C3719">
            <v>73396</v>
          </cell>
          <cell r="D3719" t="str">
            <v>C2217</v>
          </cell>
          <cell r="G3719" t="str">
            <v>24/12/2024.C24TNN.00073396</v>
          </cell>
          <cell r="H3719" t="str">
            <v>STANDARD</v>
          </cell>
          <cell r="J3719" t="str">
            <v>Purchasing invoice C24TNN.00073396</v>
          </cell>
          <cell r="K3719">
            <v>925700</v>
          </cell>
          <cell r="L3719">
            <v>45698</v>
          </cell>
        </row>
        <row r="3720">
          <cell r="C3720">
            <v>73397</v>
          </cell>
          <cell r="D3720" t="str">
            <v>C2217</v>
          </cell>
          <cell r="G3720" t="str">
            <v>24/12/2024.C24TNN.00073397</v>
          </cell>
          <cell r="H3720" t="str">
            <v>STANDARD</v>
          </cell>
          <cell r="J3720" t="str">
            <v>Purchasing invoice C24TNN.00073397</v>
          </cell>
          <cell r="K3720">
            <v>836681</v>
          </cell>
          <cell r="L3720">
            <v>45698</v>
          </cell>
        </row>
        <row r="3721">
          <cell r="C3721">
            <v>73398</v>
          </cell>
          <cell r="D3721" t="str">
            <v>C2217</v>
          </cell>
          <cell r="G3721" t="str">
            <v>24/12/2024.C24TNN.00073398</v>
          </cell>
          <cell r="H3721" t="str">
            <v>STANDARD</v>
          </cell>
          <cell r="J3721" t="str">
            <v>Purchasing invoice C24TNN.00073398</v>
          </cell>
          <cell r="K3721">
            <v>555420</v>
          </cell>
          <cell r="L3721">
            <v>45698</v>
          </cell>
        </row>
        <row r="3722">
          <cell r="C3722">
            <v>73399</v>
          </cell>
          <cell r="D3722" t="str">
            <v>C2217</v>
          </cell>
          <cell r="G3722" t="str">
            <v>24/12/2024.C24TNN.00073399</v>
          </cell>
          <cell r="H3722" t="str">
            <v>STANDARD</v>
          </cell>
          <cell r="J3722" t="str">
            <v>Purchasing invoice C24TNN.00073399</v>
          </cell>
          <cell r="K3722">
            <v>1388551</v>
          </cell>
          <cell r="L3722">
            <v>45698</v>
          </cell>
        </row>
        <row r="3723">
          <cell r="C3723">
            <v>73470</v>
          </cell>
          <cell r="D3723" t="str">
            <v>C2217</v>
          </cell>
          <cell r="G3723" t="str">
            <v>25/12/2024.C24TNN.00073470</v>
          </cell>
          <cell r="H3723" t="str">
            <v>STANDARD</v>
          </cell>
          <cell r="J3723" t="str">
            <v>Purchasing invoice C24TNN.00073470</v>
          </cell>
          <cell r="K3723">
            <v>925700</v>
          </cell>
          <cell r="L3723">
            <v>45698</v>
          </cell>
        </row>
        <row r="3724">
          <cell r="C3724">
            <v>73471</v>
          </cell>
          <cell r="D3724" t="str">
            <v>C2217</v>
          </cell>
          <cell r="G3724" t="str">
            <v>25/12/2024.C24TNN.00073471</v>
          </cell>
          <cell r="H3724" t="str">
            <v>STANDARD</v>
          </cell>
          <cell r="J3724" t="str">
            <v>Purchasing invoice C24TNN.00073471</v>
          </cell>
          <cell r="K3724">
            <v>541184</v>
          </cell>
          <cell r="L3724">
            <v>45698</v>
          </cell>
        </row>
        <row r="3725">
          <cell r="C3725">
            <v>73472</v>
          </cell>
          <cell r="D3725" t="str">
            <v>C2217</v>
          </cell>
          <cell r="G3725" t="str">
            <v>25/12/2024.C24TNN.00073472</v>
          </cell>
          <cell r="H3725" t="str">
            <v>STANDARD</v>
          </cell>
          <cell r="J3725" t="str">
            <v>Purchasing invoice C24TNN.00073472</v>
          </cell>
          <cell r="K3725">
            <v>420124</v>
          </cell>
          <cell r="L3725">
            <v>45698</v>
          </cell>
        </row>
        <row r="3726">
          <cell r="C3726">
            <v>73473</v>
          </cell>
          <cell r="D3726" t="str">
            <v>C2217</v>
          </cell>
          <cell r="G3726" t="str">
            <v>25/12/2024.C24TNN.00073473</v>
          </cell>
          <cell r="H3726" t="str">
            <v>STANDARD</v>
          </cell>
          <cell r="J3726" t="str">
            <v>Purchasing invoice C24TNN.00073473</v>
          </cell>
          <cell r="K3726">
            <v>462850</v>
          </cell>
          <cell r="L3726">
            <v>45698</v>
          </cell>
        </row>
        <row r="3727">
          <cell r="C3727">
            <v>73474</v>
          </cell>
          <cell r="D3727" t="str">
            <v>C2217</v>
          </cell>
          <cell r="G3727" t="str">
            <v>25/12/2024.C24TNN.00073474</v>
          </cell>
          <cell r="H3727" t="str">
            <v>STANDARD</v>
          </cell>
          <cell r="J3727" t="str">
            <v>Purchasing invoice C24TNN.00073474</v>
          </cell>
          <cell r="K3727">
            <v>676480</v>
          </cell>
          <cell r="L3727">
            <v>45698</v>
          </cell>
        </row>
        <row r="3728">
          <cell r="C3728">
            <v>73475</v>
          </cell>
          <cell r="D3728" t="str">
            <v>C2217</v>
          </cell>
          <cell r="G3728" t="str">
            <v>25/12/2024.C24TNN.00073475</v>
          </cell>
          <cell r="H3728" t="str">
            <v>STANDARD</v>
          </cell>
          <cell r="J3728" t="str">
            <v>Purchasing invoice C24TNN.00073475</v>
          </cell>
          <cell r="K3728">
            <v>395202</v>
          </cell>
          <cell r="L3728">
            <v>45698</v>
          </cell>
        </row>
        <row r="3729">
          <cell r="C3729">
            <v>73476</v>
          </cell>
          <cell r="D3729" t="str">
            <v>C2217</v>
          </cell>
          <cell r="G3729" t="str">
            <v>25/12/2024.C24TNN.00073476</v>
          </cell>
          <cell r="H3729" t="str">
            <v>STANDARD</v>
          </cell>
          <cell r="J3729" t="str">
            <v>Purchasing invoice C24TNN.00073476</v>
          </cell>
          <cell r="K3729">
            <v>373831</v>
          </cell>
          <cell r="L3729">
            <v>45698</v>
          </cell>
        </row>
        <row r="3730">
          <cell r="C3730">
            <v>73477</v>
          </cell>
          <cell r="D3730" t="str">
            <v>C2217</v>
          </cell>
          <cell r="G3730" t="str">
            <v>25/12/2024.C24TNN.00073477</v>
          </cell>
          <cell r="H3730" t="str">
            <v>STANDARD</v>
          </cell>
          <cell r="J3730" t="str">
            <v>Purchasing invoice C24TNN.00073477</v>
          </cell>
          <cell r="K3730">
            <v>541184</v>
          </cell>
          <cell r="L3730">
            <v>45698</v>
          </cell>
        </row>
        <row r="3731">
          <cell r="C3731">
            <v>73478</v>
          </cell>
          <cell r="D3731" t="str">
            <v>C2217</v>
          </cell>
          <cell r="G3731" t="str">
            <v>25/12/2024.C24TNN.00073478</v>
          </cell>
          <cell r="H3731" t="str">
            <v>STANDARD</v>
          </cell>
          <cell r="J3731" t="str">
            <v>Purchasing invoice C24TNN.00073478</v>
          </cell>
          <cell r="K3731">
            <v>676480</v>
          </cell>
          <cell r="L3731">
            <v>45698</v>
          </cell>
        </row>
        <row r="3732">
          <cell r="C3732">
            <v>73479</v>
          </cell>
          <cell r="D3732" t="str">
            <v>C2217</v>
          </cell>
          <cell r="G3732" t="str">
            <v>25/12/2024.C24TNN.00073479</v>
          </cell>
          <cell r="H3732" t="str">
            <v>STANDARD</v>
          </cell>
          <cell r="J3732" t="str">
            <v>Purchasing invoice C24TNN.00073479</v>
          </cell>
          <cell r="K3732">
            <v>541184</v>
          </cell>
          <cell r="L3732">
            <v>45698</v>
          </cell>
        </row>
        <row r="3733">
          <cell r="C3733">
            <v>73480</v>
          </cell>
          <cell r="D3733" t="str">
            <v>C2217</v>
          </cell>
          <cell r="G3733" t="str">
            <v>25/12/2024.C24TNN.00073480</v>
          </cell>
          <cell r="H3733" t="str">
            <v>STANDARD</v>
          </cell>
          <cell r="J3733" t="str">
            <v>Purchasing invoice C24TNN.00073480</v>
          </cell>
          <cell r="K3733">
            <v>249221</v>
          </cell>
          <cell r="L3733">
            <v>45698</v>
          </cell>
        </row>
        <row r="3734">
          <cell r="C3734">
            <v>25211</v>
          </cell>
          <cell r="D3734" t="str">
            <v>C2217</v>
          </cell>
          <cell r="G3734" t="str">
            <v>RRS20241216684HN2245</v>
          </cell>
          <cell r="H3734" t="str">
            <v>DEBIT</v>
          </cell>
          <cell r="J3734" t="str">
            <v>Invoice for goods return to supplier C2217- Store: HN2245</v>
          </cell>
          <cell r="K3734">
            <v>-67648</v>
          </cell>
          <cell r="L3734">
            <v>45698</v>
          </cell>
        </row>
        <row r="3735">
          <cell r="C3735">
            <v>74495</v>
          </cell>
          <cell r="D3735" t="str">
            <v>C2217</v>
          </cell>
          <cell r="G3735" t="str">
            <v>26/12/2024.C24TNN.00074495</v>
          </cell>
          <cell r="H3735" t="str">
            <v>STANDARD</v>
          </cell>
          <cell r="J3735" t="str">
            <v>Purchasing invoice C24TNN.00074495</v>
          </cell>
          <cell r="K3735">
            <v>370280</v>
          </cell>
          <cell r="L3735">
            <v>45698</v>
          </cell>
        </row>
        <row r="3736">
          <cell r="C3736">
            <v>74496</v>
          </cell>
          <cell r="D3736" t="str">
            <v>C2217</v>
          </cell>
          <cell r="G3736" t="str">
            <v>26/12/2024.C24TNN.00074496</v>
          </cell>
          <cell r="H3736" t="str">
            <v>STANDARD</v>
          </cell>
          <cell r="J3736" t="str">
            <v>Purchasing invoice C24TNN.00074496</v>
          </cell>
          <cell r="K3736">
            <v>676480</v>
          </cell>
          <cell r="L3736">
            <v>45698</v>
          </cell>
        </row>
        <row r="3737">
          <cell r="C3737">
            <v>74497</v>
          </cell>
          <cell r="D3737" t="str">
            <v>C2217</v>
          </cell>
          <cell r="G3737" t="str">
            <v>26/12/2024.C24TNN.00074497</v>
          </cell>
          <cell r="H3737" t="str">
            <v>STANDARD</v>
          </cell>
          <cell r="J3737" t="str">
            <v>Purchasing invoice C24TNN.00074497</v>
          </cell>
          <cell r="K3737">
            <v>199377</v>
          </cell>
          <cell r="L3737">
            <v>45698</v>
          </cell>
        </row>
        <row r="3738">
          <cell r="C3738">
            <v>74498</v>
          </cell>
          <cell r="D3738" t="str">
            <v>C2217</v>
          </cell>
          <cell r="G3738" t="str">
            <v>26/12/2024.C24TNN.00074498</v>
          </cell>
          <cell r="H3738" t="str">
            <v>STANDARD</v>
          </cell>
          <cell r="J3738" t="str">
            <v>Purchasing invoice C24TNN.00074498</v>
          </cell>
          <cell r="K3738">
            <v>676480</v>
          </cell>
          <cell r="L3738">
            <v>45698</v>
          </cell>
        </row>
        <row r="3739">
          <cell r="C3739">
            <v>74499</v>
          </cell>
          <cell r="D3739" t="str">
            <v>C2217</v>
          </cell>
          <cell r="G3739" t="str">
            <v>26/12/2024.C24TNN.00074499</v>
          </cell>
          <cell r="H3739" t="str">
            <v>STANDARD</v>
          </cell>
          <cell r="J3739" t="str">
            <v>Purchasing invoice C24TNN.00074499</v>
          </cell>
          <cell r="K3739">
            <v>541184</v>
          </cell>
          <cell r="L3739">
            <v>45698</v>
          </cell>
        </row>
        <row r="3740">
          <cell r="C3740">
            <v>74500</v>
          </cell>
          <cell r="D3740" t="str">
            <v>C2217</v>
          </cell>
          <cell r="G3740" t="str">
            <v>26/12/2024.C24TNN.00074500</v>
          </cell>
          <cell r="H3740" t="str">
            <v>STANDARD</v>
          </cell>
          <cell r="J3740" t="str">
            <v>Purchasing invoice C24TNN.00074500</v>
          </cell>
          <cell r="K3740">
            <v>327554</v>
          </cell>
          <cell r="L3740">
            <v>45698</v>
          </cell>
        </row>
        <row r="3741">
          <cell r="C3741">
            <v>74501</v>
          </cell>
          <cell r="D3741" t="str">
            <v>C2217</v>
          </cell>
          <cell r="G3741" t="str">
            <v>26/12/2024.C24TNN.00074501</v>
          </cell>
          <cell r="H3741" t="str">
            <v>STANDARD</v>
          </cell>
          <cell r="J3741" t="str">
            <v>Purchasing invoice C24TNN.00074501</v>
          </cell>
          <cell r="K3741">
            <v>587461</v>
          </cell>
          <cell r="L3741">
            <v>45698</v>
          </cell>
        </row>
        <row r="3742">
          <cell r="C3742">
            <v>74502</v>
          </cell>
          <cell r="D3742" t="str">
            <v>C2217</v>
          </cell>
          <cell r="G3742" t="str">
            <v>26/12/2024.C24TNN.00074502</v>
          </cell>
          <cell r="H3742" t="str">
            <v>STANDARD</v>
          </cell>
          <cell r="J3742" t="str">
            <v>Purchasing invoice C24TNN.00074502</v>
          </cell>
          <cell r="K3742">
            <v>555420</v>
          </cell>
          <cell r="L3742">
            <v>45698</v>
          </cell>
        </row>
        <row r="3743">
          <cell r="C3743">
            <v>74503</v>
          </cell>
          <cell r="D3743" t="str">
            <v>C2217</v>
          </cell>
          <cell r="G3743" t="str">
            <v>26/12/2024.C24TNN.00074503</v>
          </cell>
          <cell r="H3743" t="str">
            <v>STANDARD</v>
          </cell>
          <cell r="J3743" t="str">
            <v>Purchasing invoice C24TNN.00074503</v>
          </cell>
          <cell r="K3743">
            <v>541184</v>
          </cell>
          <cell r="L3743">
            <v>45698</v>
          </cell>
        </row>
        <row r="3744">
          <cell r="C3744">
            <v>74504</v>
          </cell>
          <cell r="D3744" t="str">
            <v>C2217</v>
          </cell>
          <cell r="G3744" t="str">
            <v>26/12/2024.C24TNN.00074504</v>
          </cell>
          <cell r="H3744" t="str">
            <v>STANDARD</v>
          </cell>
          <cell r="J3744" t="str">
            <v>Purchasing invoice C24TNN.00074504</v>
          </cell>
          <cell r="K3744">
            <v>370280</v>
          </cell>
          <cell r="L3744">
            <v>45698</v>
          </cell>
        </row>
        <row r="3745">
          <cell r="C3745">
            <v>74505</v>
          </cell>
          <cell r="D3745" t="str">
            <v>C2217</v>
          </cell>
          <cell r="G3745" t="str">
            <v>26/12/2024.C24TNN.00074505</v>
          </cell>
          <cell r="H3745" t="str">
            <v>STANDARD</v>
          </cell>
          <cell r="J3745" t="str">
            <v>Purchasing invoice C24TNN.00074505</v>
          </cell>
          <cell r="K3745">
            <v>249221</v>
          </cell>
          <cell r="L3745">
            <v>45698</v>
          </cell>
        </row>
        <row r="3746">
          <cell r="C3746">
            <v>74506</v>
          </cell>
          <cell r="D3746" t="str">
            <v>C2217</v>
          </cell>
          <cell r="G3746" t="str">
            <v>26/12/2024.C24TNN.00074506</v>
          </cell>
          <cell r="H3746" t="str">
            <v>STANDARD</v>
          </cell>
          <cell r="J3746" t="str">
            <v>Purchasing invoice C24TNN.00074506</v>
          </cell>
          <cell r="K3746">
            <v>676480</v>
          </cell>
          <cell r="L3746">
            <v>45698</v>
          </cell>
        </row>
        <row r="3747">
          <cell r="C3747">
            <v>74507</v>
          </cell>
          <cell r="D3747" t="str">
            <v>C2217</v>
          </cell>
          <cell r="G3747" t="str">
            <v>26/12/2024.C24TNN.00074507</v>
          </cell>
          <cell r="H3747" t="str">
            <v>STANDARD</v>
          </cell>
          <cell r="J3747" t="str">
            <v>Purchasing invoice C24TNN.00074507</v>
          </cell>
          <cell r="K3747">
            <v>676480</v>
          </cell>
          <cell r="L3747">
            <v>45698</v>
          </cell>
        </row>
        <row r="3748">
          <cell r="C3748">
            <v>74508</v>
          </cell>
          <cell r="D3748" t="str">
            <v>C2217</v>
          </cell>
          <cell r="G3748" t="str">
            <v>26/12/2024.C24TNN.00074508</v>
          </cell>
          <cell r="H3748" t="str">
            <v>STANDARD</v>
          </cell>
          <cell r="J3748" t="str">
            <v>Purchasing invoice C24TNN.00074508</v>
          </cell>
          <cell r="K3748">
            <v>199377</v>
          </cell>
          <cell r="L3748">
            <v>45698</v>
          </cell>
        </row>
        <row r="3749">
          <cell r="C3749">
            <v>74509</v>
          </cell>
          <cell r="D3749" t="str">
            <v>C2217</v>
          </cell>
          <cell r="G3749" t="str">
            <v>26/12/2024.C24TNN.00074509</v>
          </cell>
          <cell r="H3749" t="str">
            <v>STANDARD</v>
          </cell>
          <cell r="J3749" t="str">
            <v>Purchasing invoice C24TNN.00074509</v>
          </cell>
          <cell r="K3749">
            <v>462850</v>
          </cell>
          <cell r="L3749">
            <v>45698</v>
          </cell>
        </row>
        <row r="3750">
          <cell r="C3750">
            <v>74510</v>
          </cell>
          <cell r="D3750" t="str">
            <v>C2217</v>
          </cell>
          <cell r="G3750" t="str">
            <v>26/12/2024.C24TNN.00074510</v>
          </cell>
          <cell r="H3750" t="str">
            <v>STANDARD</v>
          </cell>
          <cell r="J3750" t="str">
            <v>Purchasing invoice C24TNN.00074510</v>
          </cell>
          <cell r="K3750">
            <v>676480</v>
          </cell>
          <cell r="L3750">
            <v>45698</v>
          </cell>
        </row>
        <row r="3751">
          <cell r="C3751">
            <v>74511</v>
          </cell>
          <cell r="D3751" t="str">
            <v>C2217</v>
          </cell>
          <cell r="G3751" t="str">
            <v>26/12/2024.C24TNN.00074511</v>
          </cell>
          <cell r="H3751" t="str">
            <v>STANDARD</v>
          </cell>
          <cell r="J3751" t="str">
            <v>Purchasing invoice C24TNN.00074511</v>
          </cell>
          <cell r="K3751">
            <v>498442</v>
          </cell>
          <cell r="L3751">
            <v>45698</v>
          </cell>
        </row>
        <row r="3752">
          <cell r="C3752">
            <v>74512</v>
          </cell>
          <cell r="D3752" t="str">
            <v>C2217</v>
          </cell>
          <cell r="G3752" t="str">
            <v>26/12/2024.C24TNN.00074512</v>
          </cell>
          <cell r="H3752" t="str">
            <v>STANDARD</v>
          </cell>
          <cell r="J3752" t="str">
            <v>Purchasing invoice C24TNN.00074512</v>
          </cell>
          <cell r="K3752">
            <v>541184</v>
          </cell>
          <cell r="L3752">
            <v>45698</v>
          </cell>
        </row>
        <row r="3753">
          <cell r="C3753">
            <v>74513</v>
          </cell>
          <cell r="D3753" t="str">
            <v>C2217</v>
          </cell>
          <cell r="G3753" t="str">
            <v>26/12/2024.C24TNN.00074513</v>
          </cell>
          <cell r="H3753" t="str">
            <v>STANDARD</v>
          </cell>
          <cell r="J3753" t="str">
            <v>Purchasing invoice C24TNN.00074513</v>
          </cell>
          <cell r="K3753">
            <v>676480</v>
          </cell>
          <cell r="L3753">
            <v>45698</v>
          </cell>
        </row>
        <row r="3754">
          <cell r="C3754">
            <v>74525</v>
          </cell>
          <cell r="D3754" t="str">
            <v>C2217</v>
          </cell>
          <cell r="G3754" t="str">
            <v>26/12/2024.C24TNN.00074525</v>
          </cell>
          <cell r="H3754" t="str">
            <v>STANDARD</v>
          </cell>
          <cell r="J3754" t="str">
            <v>Purchasing invoice C24TNN.00074525</v>
          </cell>
          <cell r="K3754">
            <v>1263940</v>
          </cell>
          <cell r="L3754">
            <v>45698</v>
          </cell>
        </row>
        <row r="3755">
          <cell r="C3755">
            <v>74528</v>
          </cell>
          <cell r="D3755" t="str">
            <v>C2217</v>
          </cell>
          <cell r="G3755" t="str">
            <v>26/12/2024.C24TNN.00074528</v>
          </cell>
          <cell r="H3755" t="str">
            <v>STANDARD</v>
          </cell>
          <cell r="J3755" t="str">
            <v>Purchasing invoice C24TNN.00074528</v>
          </cell>
          <cell r="K3755">
            <v>373831</v>
          </cell>
          <cell r="L3755">
            <v>45698</v>
          </cell>
        </row>
        <row r="3756">
          <cell r="C3756">
            <v>74655</v>
          </cell>
          <cell r="D3756" t="str">
            <v>C2217</v>
          </cell>
          <cell r="G3756" t="str">
            <v>27/12/2024.C24TNN.00074655</v>
          </cell>
          <cell r="H3756" t="str">
            <v>STANDARD</v>
          </cell>
          <cell r="J3756" t="str">
            <v>Purchasing invoice C24TNN.00074655</v>
          </cell>
          <cell r="K3756">
            <v>480654</v>
          </cell>
          <cell r="L3756">
            <v>45698</v>
          </cell>
        </row>
        <row r="3757">
          <cell r="C3757">
            <v>74656</v>
          </cell>
          <cell r="D3757" t="str">
            <v>C2217</v>
          </cell>
          <cell r="G3757" t="str">
            <v>27/12/2024.C24TNN.00074656</v>
          </cell>
          <cell r="H3757" t="str">
            <v>STANDARD</v>
          </cell>
          <cell r="J3757" t="str">
            <v>Purchasing invoice C24TNN.00074656</v>
          </cell>
          <cell r="K3757">
            <v>676480</v>
          </cell>
          <cell r="L3757">
            <v>45698</v>
          </cell>
        </row>
        <row r="3758">
          <cell r="C3758">
            <v>74684</v>
          </cell>
          <cell r="D3758" t="str">
            <v>C2217</v>
          </cell>
          <cell r="G3758" t="str">
            <v>27/12/2024.C24TNN.00074684</v>
          </cell>
          <cell r="H3758" t="str">
            <v>STANDARD</v>
          </cell>
          <cell r="J3758" t="str">
            <v>Purchasing invoice C24TNN.00074684</v>
          </cell>
          <cell r="K3758">
            <v>541184</v>
          </cell>
          <cell r="L3758">
            <v>45698</v>
          </cell>
        </row>
        <row r="3759">
          <cell r="C3759">
            <v>74706</v>
          </cell>
          <cell r="D3759" t="str">
            <v>C2217</v>
          </cell>
          <cell r="G3759" t="str">
            <v>27/12/2024.C24TNN.00074706</v>
          </cell>
          <cell r="H3759" t="str">
            <v>STANDARD</v>
          </cell>
          <cell r="J3759" t="str">
            <v>Purchasing invoice C24TNN.00074706</v>
          </cell>
          <cell r="K3759">
            <v>249221</v>
          </cell>
          <cell r="L3759">
            <v>45698</v>
          </cell>
        </row>
        <row r="3760">
          <cell r="C3760">
            <v>74707</v>
          </cell>
          <cell r="D3760" t="str">
            <v>C2217</v>
          </cell>
          <cell r="G3760" t="str">
            <v>27/12/2024.C24TNN.00074707</v>
          </cell>
          <cell r="H3760" t="str">
            <v>STANDARD</v>
          </cell>
          <cell r="J3760" t="str">
            <v>Purchasing invoice C24TNN.00074707</v>
          </cell>
          <cell r="K3760">
            <v>676480</v>
          </cell>
          <cell r="L3760">
            <v>45698</v>
          </cell>
        </row>
        <row r="3761">
          <cell r="C3761">
            <v>74708</v>
          </cell>
          <cell r="D3761" t="str">
            <v>C2217</v>
          </cell>
          <cell r="G3761" t="str">
            <v>27/12/2024.C24TNN.00074708</v>
          </cell>
          <cell r="H3761" t="str">
            <v>STANDARD</v>
          </cell>
          <cell r="J3761" t="str">
            <v>Purchasing invoice C24TNN.00074708</v>
          </cell>
          <cell r="K3761">
            <v>434361</v>
          </cell>
          <cell r="L3761">
            <v>45698</v>
          </cell>
        </row>
        <row r="3762">
          <cell r="C3762">
            <v>74719</v>
          </cell>
          <cell r="D3762" t="str">
            <v>C2217</v>
          </cell>
          <cell r="G3762" t="str">
            <v>27/12/2024.C24TNN.00074719</v>
          </cell>
          <cell r="H3762" t="str">
            <v>STANDARD</v>
          </cell>
          <cell r="J3762" t="str">
            <v>Purchasing invoice C24TNN.00074719</v>
          </cell>
          <cell r="K3762">
            <v>249221</v>
          </cell>
          <cell r="L3762">
            <v>45698</v>
          </cell>
        </row>
        <row r="3763">
          <cell r="C3763">
            <v>74735</v>
          </cell>
          <cell r="D3763" t="str">
            <v>C2217</v>
          </cell>
          <cell r="G3763" t="str">
            <v>27/12/2024.C24TNN.00074735</v>
          </cell>
          <cell r="H3763" t="str">
            <v>STANDARD</v>
          </cell>
          <cell r="J3763" t="str">
            <v>Purchasing invoice C24TNN.00074735</v>
          </cell>
          <cell r="K3763">
            <v>373831</v>
          </cell>
          <cell r="L3763">
            <v>45698</v>
          </cell>
        </row>
        <row r="3764">
          <cell r="C3764">
            <v>74736</v>
          </cell>
          <cell r="D3764" t="str">
            <v>C2217</v>
          </cell>
          <cell r="G3764" t="str">
            <v>27/12/2024.C24TNN.00074736</v>
          </cell>
          <cell r="H3764" t="str">
            <v>STANDARD</v>
          </cell>
          <cell r="J3764" t="str">
            <v>Purchasing invoice C24TNN.00074736</v>
          </cell>
          <cell r="K3764">
            <v>1110840</v>
          </cell>
          <cell r="L3764">
            <v>45698</v>
          </cell>
        </row>
        <row r="3765">
          <cell r="C3765">
            <v>74737</v>
          </cell>
          <cell r="D3765" t="str">
            <v>C2217</v>
          </cell>
          <cell r="G3765" t="str">
            <v>27/12/2024.C24TNN.00074737</v>
          </cell>
          <cell r="H3765" t="str">
            <v>STANDARD</v>
          </cell>
          <cell r="J3765" t="str">
            <v>Purchasing invoice C24TNN.00074737</v>
          </cell>
          <cell r="K3765">
            <v>541184</v>
          </cell>
          <cell r="L3765">
            <v>45698</v>
          </cell>
        </row>
        <row r="3766">
          <cell r="C3766">
            <v>74738</v>
          </cell>
          <cell r="D3766" t="str">
            <v>C2217</v>
          </cell>
          <cell r="G3766" t="str">
            <v>27/12/2024.C24TNN.00074738</v>
          </cell>
          <cell r="H3766" t="str">
            <v>STANDARD</v>
          </cell>
          <cell r="J3766" t="str">
            <v>Purchasing invoice C24TNN.00074738</v>
          </cell>
          <cell r="K3766">
            <v>249221</v>
          </cell>
          <cell r="L3766">
            <v>45698</v>
          </cell>
        </row>
        <row r="3767">
          <cell r="C3767">
            <v>74940</v>
          </cell>
          <cell r="D3767" t="str">
            <v>C2217</v>
          </cell>
          <cell r="G3767" t="str">
            <v>30/12/2024.C24TNN.00074940</v>
          </cell>
          <cell r="H3767" t="str">
            <v>STANDARD</v>
          </cell>
          <cell r="J3767" t="str">
            <v>Purchasing invoice C24TNN.00074940</v>
          </cell>
          <cell r="K3767">
            <v>541184</v>
          </cell>
          <cell r="L3767">
            <v>45698</v>
          </cell>
        </row>
        <row r="3768">
          <cell r="C3768">
            <v>74942</v>
          </cell>
          <cell r="D3768" t="str">
            <v>C2217</v>
          </cell>
          <cell r="G3768" t="str">
            <v>30/12/2024.C24TNN.00074942</v>
          </cell>
          <cell r="H3768" t="str">
            <v>STANDARD</v>
          </cell>
          <cell r="J3768" t="str">
            <v>Purchasing invoice C24TNN.00074942</v>
          </cell>
          <cell r="K3768">
            <v>413006</v>
          </cell>
          <cell r="L3768">
            <v>45698</v>
          </cell>
        </row>
        <row r="3769">
          <cell r="C3769">
            <v>74943</v>
          </cell>
          <cell r="D3769" t="str">
            <v>C2217</v>
          </cell>
          <cell r="G3769" t="str">
            <v>30/12/2024.C24TNN.00074943</v>
          </cell>
          <cell r="H3769" t="str">
            <v>STANDARD</v>
          </cell>
          <cell r="J3769" t="str">
            <v>Purchasing invoice C24TNN.00074943</v>
          </cell>
          <cell r="K3769">
            <v>413006</v>
          </cell>
          <cell r="L3769">
            <v>45698</v>
          </cell>
        </row>
        <row r="3770">
          <cell r="C3770">
            <v>74945</v>
          </cell>
          <cell r="D3770" t="str">
            <v>C2217</v>
          </cell>
          <cell r="G3770" t="str">
            <v>30/12/2024.C24TNN.00074945</v>
          </cell>
          <cell r="H3770" t="str">
            <v>STANDARD</v>
          </cell>
          <cell r="J3770" t="str">
            <v>Purchasing invoice C24TNN.00074945</v>
          </cell>
          <cell r="K3770">
            <v>284828</v>
          </cell>
          <cell r="L3770">
            <v>45698</v>
          </cell>
        </row>
        <row r="3771">
          <cell r="C3771">
            <v>74949</v>
          </cell>
          <cell r="D3771" t="str">
            <v>C2217</v>
          </cell>
          <cell r="G3771" t="str">
            <v>30/12/2024.C24TNN.00074949</v>
          </cell>
          <cell r="H3771" t="str">
            <v>STANDARD</v>
          </cell>
          <cell r="J3771" t="str">
            <v>Purchasing invoice C24TNN.00074949</v>
          </cell>
          <cell r="K3771">
            <v>249221</v>
          </cell>
          <cell r="L3771">
            <v>45698</v>
          </cell>
        </row>
        <row r="3772">
          <cell r="C3772">
            <v>74952</v>
          </cell>
          <cell r="D3772" t="str">
            <v>C2217</v>
          </cell>
          <cell r="G3772" t="str">
            <v>30/12/2024.C24TNN.00074952</v>
          </cell>
          <cell r="H3772" t="str">
            <v>STANDARD</v>
          </cell>
          <cell r="J3772" t="str">
            <v>Purchasing invoice C24TNN.00074952</v>
          </cell>
          <cell r="K3772">
            <v>676480</v>
          </cell>
          <cell r="L3772">
            <v>45698</v>
          </cell>
        </row>
        <row r="3773">
          <cell r="C3773">
            <v>74956</v>
          </cell>
          <cell r="D3773" t="str">
            <v>C2217</v>
          </cell>
          <cell r="G3773" t="str">
            <v>30/12/2024.C24TNN.00074956</v>
          </cell>
          <cell r="H3773" t="str">
            <v>STANDARD</v>
          </cell>
          <cell r="J3773" t="str">
            <v>Purchasing invoice C24TNN.00074956</v>
          </cell>
          <cell r="K3773">
            <v>840249</v>
          </cell>
          <cell r="L3773">
            <v>45698</v>
          </cell>
        </row>
        <row r="3774">
          <cell r="C3774">
            <v>74961</v>
          </cell>
          <cell r="D3774" t="str">
            <v>C2217</v>
          </cell>
          <cell r="G3774" t="str">
            <v>30/12/2024.C24TNN.00074961</v>
          </cell>
          <cell r="H3774" t="str">
            <v>STANDARD</v>
          </cell>
          <cell r="J3774" t="str">
            <v>Purchasing invoice C24TNN.00074961</v>
          </cell>
          <cell r="K3774">
            <v>462850</v>
          </cell>
          <cell r="L3774">
            <v>45698</v>
          </cell>
        </row>
        <row r="3775">
          <cell r="C3775">
            <v>74963</v>
          </cell>
          <cell r="D3775" t="str">
            <v>C2217</v>
          </cell>
          <cell r="G3775" t="str">
            <v>30/12/2024.C24TNN.00074963</v>
          </cell>
          <cell r="H3775" t="str">
            <v>STANDARD</v>
          </cell>
          <cell r="J3775" t="str">
            <v>Purchasing invoice C24TNN.00074963</v>
          </cell>
          <cell r="K3775">
            <v>676480</v>
          </cell>
          <cell r="L3775">
            <v>45698</v>
          </cell>
        </row>
        <row r="3776">
          <cell r="C3776">
            <v>74966</v>
          </cell>
          <cell r="D3776" t="str">
            <v>C2217</v>
          </cell>
          <cell r="G3776" t="str">
            <v>30/12/2024.C24TNN.00074966</v>
          </cell>
          <cell r="H3776" t="str">
            <v>STANDARD</v>
          </cell>
          <cell r="J3776" t="str">
            <v>Purchasing invoice C24TNN.00074966</v>
          </cell>
          <cell r="K3776">
            <v>249221</v>
          </cell>
          <cell r="L3776">
            <v>45698</v>
          </cell>
        </row>
        <row r="3777">
          <cell r="C3777">
            <v>74967</v>
          </cell>
          <cell r="D3777" t="str">
            <v>C2217</v>
          </cell>
          <cell r="G3777" t="str">
            <v>30/12/2024.C24TNN.00074967</v>
          </cell>
          <cell r="H3777" t="str">
            <v>STANDARD</v>
          </cell>
          <cell r="J3777" t="str">
            <v>Purchasing invoice C24TNN.00074967</v>
          </cell>
          <cell r="K3777">
            <v>541184</v>
          </cell>
          <cell r="L3777">
            <v>45698</v>
          </cell>
        </row>
        <row r="3778">
          <cell r="C3778">
            <v>74968</v>
          </cell>
          <cell r="D3778" t="str">
            <v>C2217</v>
          </cell>
          <cell r="G3778" t="str">
            <v>30/12/2024.C24TNN.00074968</v>
          </cell>
          <cell r="H3778" t="str">
            <v>STANDARD</v>
          </cell>
          <cell r="J3778" t="str">
            <v>Purchasing invoice C24TNN.00074968</v>
          </cell>
          <cell r="K3778">
            <v>327554</v>
          </cell>
          <cell r="L3778">
            <v>45698</v>
          </cell>
        </row>
        <row r="3779">
          <cell r="C3779">
            <v>74969</v>
          </cell>
          <cell r="D3779" t="str">
            <v>C2217</v>
          </cell>
          <cell r="G3779" t="str">
            <v>30/12/2024.C24TNN.00074969</v>
          </cell>
          <cell r="H3779" t="str">
            <v>STANDARD</v>
          </cell>
          <cell r="J3779" t="str">
            <v>Purchasing invoice C24TNN.00074969</v>
          </cell>
          <cell r="K3779">
            <v>249221</v>
          </cell>
          <cell r="L3779">
            <v>45698</v>
          </cell>
        </row>
        <row r="3780">
          <cell r="C3780">
            <v>74971</v>
          </cell>
          <cell r="D3780" t="str">
            <v>C2217</v>
          </cell>
          <cell r="G3780" t="str">
            <v>30/12/2024.C24TNN.00074971</v>
          </cell>
          <cell r="H3780" t="str">
            <v>STANDARD</v>
          </cell>
          <cell r="J3780" t="str">
            <v>Purchasing invoice C24TNN.00074971</v>
          </cell>
          <cell r="K3780">
            <v>555420</v>
          </cell>
          <cell r="L3780">
            <v>45698</v>
          </cell>
        </row>
        <row r="3781">
          <cell r="C3781">
            <v>74972</v>
          </cell>
          <cell r="D3781" t="str">
            <v>C2217</v>
          </cell>
          <cell r="G3781" t="str">
            <v>30/12/2024.C24TNN.00074972</v>
          </cell>
          <cell r="H3781" t="str">
            <v>STANDARD</v>
          </cell>
          <cell r="J3781" t="str">
            <v>Purchasing invoice C24TNN.00074972</v>
          </cell>
          <cell r="K3781">
            <v>327554</v>
          </cell>
          <cell r="L3781">
            <v>45698</v>
          </cell>
        </row>
        <row r="3782">
          <cell r="C3782">
            <v>74973</v>
          </cell>
          <cell r="D3782" t="str">
            <v>C2217</v>
          </cell>
          <cell r="G3782" t="str">
            <v>30/12/2024.C24TNN.00074973</v>
          </cell>
          <cell r="H3782" t="str">
            <v>STANDARD</v>
          </cell>
          <cell r="J3782" t="str">
            <v>Purchasing invoice C24TNN.00074973</v>
          </cell>
          <cell r="K3782">
            <v>790404</v>
          </cell>
          <cell r="L3782">
            <v>45698</v>
          </cell>
        </row>
        <row r="3783">
          <cell r="C3783">
            <v>74979</v>
          </cell>
          <cell r="D3783" t="str">
            <v>C2217</v>
          </cell>
          <cell r="G3783" t="str">
            <v>30/12/2024.C24TNN.00074979</v>
          </cell>
          <cell r="H3783" t="str">
            <v>STANDARD</v>
          </cell>
          <cell r="J3783" t="str">
            <v>Purchasing invoice C24TNN.00074979</v>
          </cell>
          <cell r="K3783">
            <v>676480</v>
          </cell>
          <cell r="L3783">
            <v>45698</v>
          </cell>
        </row>
        <row r="3784">
          <cell r="C3784">
            <v>74988</v>
          </cell>
          <cell r="D3784" t="str">
            <v>C2217</v>
          </cell>
          <cell r="G3784" t="str">
            <v>30/12/2024.C24TNN.00074988</v>
          </cell>
          <cell r="H3784" t="str">
            <v>STANDARD</v>
          </cell>
          <cell r="J3784" t="str">
            <v>Purchasing invoice C24TNN.00074988</v>
          </cell>
          <cell r="K3784">
            <v>541184</v>
          </cell>
          <cell r="L3784">
            <v>45698</v>
          </cell>
        </row>
        <row r="3785">
          <cell r="C3785">
            <v>74989</v>
          </cell>
          <cell r="D3785" t="str">
            <v>C2217</v>
          </cell>
          <cell r="G3785" t="str">
            <v>30/12/2024.C24TNN.00074989</v>
          </cell>
          <cell r="H3785" t="str">
            <v>STANDARD</v>
          </cell>
          <cell r="J3785" t="str">
            <v>Purchasing invoice C24TNN.00074989</v>
          </cell>
          <cell r="K3785">
            <v>249221</v>
          </cell>
          <cell r="L3785">
            <v>45698</v>
          </cell>
        </row>
        <row r="3786">
          <cell r="C3786">
            <v>25221</v>
          </cell>
          <cell r="D3786" t="str">
            <v>C2217</v>
          </cell>
          <cell r="G3786" t="str">
            <v>RRS20241228231HN2010</v>
          </cell>
          <cell r="H3786" t="str">
            <v>DEBIT</v>
          </cell>
          <cell r="J3786" t="str">
            <v>Invoice for goods return to supplier C2217- Store: HN2010</v>
          </cell>
          <cell r="K3786">
            <v>-270592</v>
          </cell>
          <cell r="L3786">
            <v>45698</v>
          </cell>
        </row>
        <row r="3787">
          <cell r="C3787">
            <v>571</v>
          </cell>
          <cell r="D3787" t="str">
            <v>C2217</v>
          </cell>
          <cell r="G3787" t="str">
            <v>RRS20241217008HN2078</v>
          </cell>
          <cell r="H3787" t="str">
            <v>DEBIT</v>
          </cell>
          <cell r="J3787" t="str">
            <v>Invoice for goods return to supplier C2217- Store: HN2078</v>
          </cell>
          <cell r="K3787">
            <v>-202944</v>
          </cell>
          <cell r="L3787">
            <v>45698</v>
          </cell>
        </row>
        <row r="3788">
          <cell r="C3788">
            <v>572</v>
          </cell>
          <cell r="D3788" t="str">
            <v>C2217</v>
          </cell>
          <cell r="G3788" t="str">
            <v>RRS20250102443HN2074</v>
          </cell>
          <cell r="H3788" t="str">
            <v>DEBIT</v>
          </cell>
          <cell r="J3788" t="str">
            <v>Invoice for goods return to supplier C2217- Store: HN2074</v>
          </cell>
          <cell r="K3788">
            <v>-202944</v>
          </cell>
          <cell r="L3788">
            <v>45698</v>
          </cell>
        </row>
        <row r="3789">
          <cell r="C3789">
            <v>540</v>
          </cell>
          <cell r="D3789" t="str">
            <v>C2217</v>
          </cell>
          <cell r="G3789" t="str">
            <v>RRS20250102507HN2104</v>
          </cell>
          <cell r="H3789" t="str">
            <v>DEBIT</v>
          </cell>
          <cell r="J3789" t="str">
            <v>Invoice for goods return to supplier C2217- Store: HN2104</v>
          </cell>
          <cell r="K3789">
            <v>-270592</v>
          </cell>
          <cell r="L3789">
            <v>45698</v>
          </cell>
        </row>
        <row r="3790">
          <cell r="C3790">
            <v>569</v>
          </cell>
          <cell r="D3790" t="str">
            <v>C2217</v>
          </cell>
          <cell r="G3790" t="str">
            <v>RRS20241231326HN2250</v>
          </cell>
          <cell r="H3790" t="str">
            <v>DEBIT</v>
          </cell>
          <cell r="J3790" t="str">
            <v>Invoice for goods return to supplier C2217- Store: HN2250</v>
          </cell>
          <cell r="K3790">
            <v>-67648</v>
          </cell>
          <cell r="L3790">
            <v>45698</v>
          </cell>
        </row>
        <row r="3791">
          <cell r="C3791">
            <v>556</v>
          </cell>
          <cell r="D3791" t="str">
            <v>C2217</v>
          </cell>
          <cell r="G3791" t="str">
            <v>RRS20250104802HN2063</v>
          </cell>
          <cell r="H3791" t="str">
            <v>DEBIT</v>
          </cell>
          <cell r="J3791" t="str">
            <v>Invoice for goods return to supplier C2217- Store: HN2063</v>
          </cell>
          <cell r="K3791">
            <v>-202944</v>
          </cell>
          <cell r="L3791">
            <v>45698</v>
          </cell>
        </row>
        <row r="3792">
          <cell r="C3792">
            <v>558</v>
          </cell>
          <cell r="D3792" t="str">
            <v>C2217</v>
          </cell>
          <cell r="G3792" t="str">
            <v>RRS20250103739HN2250</v>
          </cell>
          <cell r="H3792" t="str">
            <v>DEBIT</v>
          </cell>
          <cell r="J3792" t="str">
            <v>Invoice for goods return to supplier C2217- Store: HN2250</v>
          </cell>
          <cell r="K3792">
            <v>-67648</v>
          </cell>
          <cell r="L3792">
            <v>45698</v>
          </cell>
        </row>
        <row r="3793">
          <cell r="C3793">
            <v>559</v>
          </cell>
          <cell r="D3793" t="str">
            <v>C2217</v>
          </cell>
          <cell r="G3793" t="str">
            <v>RRS20250105919HN2029</v>
          </cell>
          <cell r="H3793" t="str">
            <v>DEBIT</v>
          </cell>
          <cell r="J3793" t="str">
            <v>Invoice for goods return to supplier C2217- Store: HN2029</v>
          </cell>
          <cell r="K3793">
            <v>-135296</v>
          </cell>
          <cell r="L3793">
            <v>45698</v>
          </cell>
        </row>
        <row r="3794">
          <cell r="C3794">
            <v>1665</v>
          </cell>
          <cell r="D3794" t="str">
            <v>C2217</v>
          </cell>
          <cell r="G3794" t="str">
            <v>RRS20250104870HN2217</v>
          </cell>
          <cell r="H3794" t="str">
            <v>DEBIT</v>
          </cell>
          <cell r="J3794" t="str">
            <v>Invoice for goods return to supplier C2217- Store: HN2217</v>
          </cell>
          <cell r="K3794">
            <v>-227866</v>
          </cell>
          <cell r="L3794">
            <v>45698</v>
          </cell>
        </row>
        <row r="3795">
          <cell r="C3795">
            <v>562</v>
          </cell>
          <cell r="D3795" t="str">
            <v>C2217</v>
          </cell>
          <cell r="G3795" t="str">
            <v>RRS20250105906HN2111</v>
          </cell>
          <cell r="H3795" t="str">
            <v>DEBIT</v>
          </cell>
          <cell r="J3795" t="str">
            <v>Invoice for goods return to supplier C2217- Store: HN2111</v>
          </cell>
          <cell r="K3795">
            <v>-67648</v>
          </cell>
          <cell r="L3795">
            <v>45698</v>
          </cell>
        </row>
        <row r="3796">
          <cell r="C3796">
            <v>561</v>
          </cell>
          <cell r="D3796" t="str">
            <v>C2217</v>
          </cell>
          <cell r="G3796" t="str">
            <v>RRS20250106024HN2260</v>
          </cell>
          <cell r="H3796" t="str">
            <v>DEBIT</v>
          </cell>
          <cell r="J3796" t="str">
            <v>Invoice for goods return to supplier C2217- Store: HN2260</v>
          </cell>
          <cell r="K3796">
            <v>-135296</v>
          </cell>
          <cell r="L3796">
            <v>45698</v>
          </cell>
        </row>
        <row r="3797">
          <cell r="C3797">
            <v>560</v>
          </cell>
          <cell r="D3797" t="str">
            <v>C2217</v>
          </cell>
          <cell r="G3797" t="str">
            <v>RRS20250106028HN2194</v>
          </cell>
          <cell r="H3797" t="str">
            <v>DEBIT</v>
          </cell>
          <cell r="J3797" t="str">
            <v>Invoice for goods return to supplier C2217- Store: HN2194</v>
          </cell>
          <cell r="K3797">
            <v>-202944</v>
          </cell>
          <cell r="L3797">
            <v>45698</v>
          </cell>
        </row>
        <row r="3798">
          <cell r="C3798">
            <v>40</v>
          </cell>
          <cell r="D3798" t="str">
            <v>C2217</v>
          </cell>
          <cell r="G3798" t="str">
            <v>RRS20250106065HP6016</v>
          </cell>
          <cell r="H3798" t="str">
            <v>DEBIT</v>
          </cell>
          <cell r="J3798" t="str">
            <v>Invoice for goods return to supplier C2217- Store: HP6016</v>
          </cell>
          <cell r="K3798">
            <v>-67648</v>
          </cell>
          <cell r="L3798">
            <v>45698</v>
          </cell>
        </row>
        <row r="3799">
          <cell r="C3799">
            <v>24</v>
          </cell>
          <cell r="D3799" t="str">
            <v>C2217</v>
          </cell>
          <cell r="G3799" t="str">
            <v>RRS20250104882HP6007</v>
          </cell>
          <cell r="H3799" t="str">
            <v>DEBIT</v>
          </cell>
          <cell r="J3799" t="str">
            <v>Invoice for goods return to supplier C2217- Store: HP6007</v>
          </cell>
          <cell r="K3799">
            <v>-67648</v>
          </cell>
          <cell r="L3799">
            <v>45698</v>
          </cell>
        </row>
        <row r="3800">
          <cell r="C3800">
            <v>23</v>
          </cell>
          <cell r="D3800" t="str">
            <v>C2217</v>
          </cell>
          <cell r="G3800" t="str">
            <v>RRS20250106025HP6001</v>
          </cell>
          <cell r="H3800" t="str">
            <v>DEBIT</v>
          </cell>
          <cell r="J3800" t="str">
            <v>Invoice for goods return to supplier C2217- Store: HP6001</v>
          </cell>
          <cell r="K3800">
            <v>-92570</v>
          </cell>
          <cell r="L3800">
            <v>45698</v>
          </cell>
        </row>
        <row r="3801">
          <cell r="C3801">
            <v>1142</v>
          </cell>
          <cell r="D3801" t="str">
            <v>C2217</v>
          </cell>
          <cell r="G3801" t="str">
            <v>RRS20250107344HN2147</v>
          </cell>
          <cell r="H3801" t="str">
            <v>DEBIT</v>
          </cell>
          <cell r="J3801" t="str">
            <v>Invoice for goods return to supplier C2217- Store: HN2147</v>
          </cell>
          <cell r="K3801">
            <v>-270592</v>
          </cell>
          <cell r="L3801">
            <v>45698</v>
          </cell>
        </row>
        <row r="3802">
          <cell r="C3802">
            <v>570</v>
          </cell>
          <cell r="D3802" t="str">
            <v>C2217</v>
          </cell>
          <cell r="G3802" t="str">
            <v>RRS20250108373HN2029</v>
          </cell>
          <cell r="H3802" t="str">
            <v>DEBIT</v>
          </cell>
          <cell r="J3802" t="str">
            <v>Invoice for goods return to supplier C2217- Store: HN2029</v>
          </cell>
          <cell r="K3802">
            <v>-135296</v>
          </cell>
          <cell r="L3802">
            <v>45698</v>
          </cell>
        </row>
        <row r="3803">
          <cell r="C3803">
            <v>554</v>
          </cell>
          <cell r="D3803" t="str">
            <v>C2217</v>
          </cell>
          <cell r="G3803" t="str">
            <v>RRS20250106066HN2189</v>
          </cell>
          <cell r="H3803" t="str">
            <v>DEBIT</v>
          </cell>
          <cell r="J3803" t="str">
            <v>Invoice for goods return to supplier C2217- Store: HN2189</v>
          </cell>
          <cell r="K3803">
            <v>-202944</v>
          </cell>
          <cell r="L3803">
            <v>45698</v>
          </cell>
        </row>
        <row r="3804">
          <cell r="C3804">
            <v>555</v>
          </cell>
          <cell r="D3804" t="str">
            <v>C2217</v>
          </cell>
          <cell r="G3804" t="str">
            <v>RRS20250106125HN2047</v>
          </cell>
          <cell r="H3804" t="str">
            <v>DEBIT</v>
          </cell>
          <cell r="J3804" t="str">
            <v>Invoice for goods return to supplier C2217- Store: HN2047</v>
          </cell>
          <cell r="K3804">
            <v>-67648</v>
          </cell>
          <cell r="L3804">
            <v>45698</v>
          </cell>
        </row>
        <row r="3805">
          <cell r="C3805">
            <v>25</v>
          </cell>
          <cell r="D3805" t="str">
            <v>C2217</v>
          </cell>
          <cell r="G3805" t="str">
            <v>RRS20250107270HP6013</v>
          </cell>
          <cell r="H3805" t="str">
            <v>DEBIT</v>
          </cell>
          <cell r="J3805" t="str">
            <v>Invoice for goods return to supplier C2217- Store: HP6013</v>
          </cell>
          <cell r="K3805">
            <v>-270592</v>
          </cell>
          <cell r="L3805">
            <v>45698</v>
          </cell>
        </row>
        <row r="3806">
          <cell r="C3806">
            <v>22</v>
          </cell>
          <cell r="D3806" t="str">
            <v>C2217</v>
          </cell>
          <cell r="G3806" t="str">
            <v>RRS20250108389HP6014</v>
          </cell>
          <cell r="H3806" t="str">
            <v>DEBIT</v>
          </cell>
          <cell r="J3806" t="str">
            <v>Invoice for goods return to supplier C2217- Store: HP6014</v>
          </cell>
          <cell r="K3806">
            <v>-202944</v>
          </cell>
          <cell r="L3806">
            <v>45698</v>
          </cell>
        </row>
        <row r="3807">
          <cell r="C3807">
            <v>553</v>
          </cell>
          <cell r="D3807" t="str">
            <v>C2217</v>
          </cell>
          <cell r="G3807" t="str">
            <v>RRS20250109556HN2226</v>
          </cell>
          <cell r="H3807" t="str">
            <v>DEBIT</v>
          </cell>
          <cell r="J3807" t="str">
            <v>Invoice for goods return to supplier C2217- Store: HN2226</v>
          </cell>
          <cell r="K3807">
            <v>-202944</v>
          </cell>
          <cell r="L3807">
            <v>45698</v>
          </cell>
        </row>
        <row r="3808">
          <cell r="C3808">
            <v>557</v>
          </cell>
          <cell r="D3808" t="str">
            <v>C2217</v>
          </cell>
          <cell r="G3808" t="str">
            <v>RRS20250109600HN2188</v>
          </cell>
          <cell r="H3808" t="str">
            <v>DEBIT</v>
          </cell>
          <cell r="J3808" t="str">
            <v>Invoice for goods return to supplier C2217- Store: HN2188</v>
          </cell>
          <cell r="K3808">
            <v>-135296</v>
          </cell>
          <cell r="L3808">
            <v>45698</v>
          </cell>
        </row>
        <row r="3809">
          <cell r="C3809">
            <v>935</v>
          </cell>
          <cell r="D3809" t="str">
            <v>C2217</v>
          </cell>
          <cell r="G3809" t="str">
            <v>RRS20250109615HN2166</v>
          </cell>
          <cell r="H3809" t="str">
            <v>DEBIT</v>
          </cell>
          <cell r="J3809" t="str">
            <v>Invoice for goods return to supplier C2217- Store: HN2166</v>
          </cell>
          <cell r="K3809">
            <v>-67648</v>
          </cell>
          <cell r="L3809">
            <v>45698</v>
          </cell>
        </row>
        <row r="3810">
          <cell r="C3810">
            <v>568</v>
          </cell>
          <cell r="D3810" t="str">
            <v>C2217</v>
          </cell>
          <cell r="G3810" t="str">
            <v>RRS20241221493HN2034</v>
          </cell>
          <cell r="H3810" t="str">
            <v>DEBIT</v>
          </cell>
          <cell r="J3810" t="str">
            <v>Invoice for goods return to supplier C2217- Store: HN2034</v>
          </cell>
          <cell r="K3810">
            <v>-135296</v>
          </cell>
          <cell r="L3810">
            <v>45698</v>
          </cell>
        </row>
        <row r="3811">
          <cell r="C3811">
            <v>567</v>
          </cell>
          <cell r="D3811" t="str">
            <v>C2217</v>
          </cell>
          <cell r="G3811" t="str">
            <v>RRS20250102342HN2034</v>
          </cell>
          <cell r="H3811" t="str">
            <v>DEBIT</v>
          </cell>
          <cell r="J3811" t="str">
            <v>Invoice for goods return to supplier C2217- Store: HN2034</v>
          </cell>
          <cell r="K3811">
            <v>-405888</v>
          </cell>
          <cell r="L3811">
            <v>45698</v>
          </cell>
        </row>
        <row r="3812">
          <cell r="C3812">
            <v>939</v>
          </cell>
          <cell r="D3812" t="str">
            <v>C2217</v>
          </cell>
          <cell r="G3812" t="str">
            <v>RRS20250109554HN2152</v>
          </cell>
          <cell r="H3812" t="str">
            <v>DEBIT</v>
          </cell>
          <cell r="J3812" t="str">
            <v>Invoice for goods return to supplier C2217- Store: HN2152</v>
          </cell>
          <cell r="K3812">
            <v>-135296</v>
          </cell>
          <cell r="L3812">
            <v>45698</v>
          </cell>
        </row>
        <row r="3813">
          <cell r="C3813">
            <v>565</v>
          </cell>
          <cell r="D3813" t="str">
            <v>C2217</v>
          </cell>
          <cell r="G3813" t="str">
            <v>RRS20250109565HN2093</v>
          </cell>
          <cell r="H3813" t="str">
            <v>DEBIT</v>
          </cell>
          <cell r="J3813" t="str">
            <v>Invoice for goods return to supplier C2217- Store: HN2093</v>
          </cell>
          <cell r="K3813">
            <v>-202944</v>
          </cell>
          <cell r="L3813">
            <v>45698</v>
          </cell>
        </row>
        <row r="3814">
          <cell r="C3814">
            <v>566</v>
          </cell>
          <cell r="D3814" t="str">
            <v>C2217</v>
          </cell>
          <cell r="G3814" t="str">
            <v>RRS20250109577HN2154</v>
          </cell>
          <cell r="H3814" t="str">
            <v>DEBIT</v>
          </cell>
          <cell r="J3814" t="str">
            <v>Invoice for goods return to supplier C2217- Store: HN2154</v>
          </cell>
          <cell r="K3814">
            <v>-202944</v>
          </cell>
          <cell r="L3814">
            <v>45698</v>
          </cell>
        </row>
        <row r="3815">
          <cell r="C3815">
            <v>9</v>
          </cell>
          <cell r="D3815" t="str">
            <v>C2217</v>
          </cell>
          <cell r="G3815" t="str">
            <v>RRS20250110651ND8002</v>
          </cell>
          <cell r="H3815" t="str">
            <v>DEBIT</v>
          </cell>
          <cell r="J3815" t="str">
            <v>Invoice for goods return to supplier C2217- Store: ND8002</v>
          </cell>
          <cell r="K3815">
            <v>-338240</v>
          </cell>
          <cell r="L3815">
            <v>45698</v>
          </cell>
        </row>
        <row r="3816">
          <cell r="C3816">
            <v>938</v>
          </cell>
          <cell r="D3816" t="str">
            <v>C2217</v>
          </cell>
          <cell r="G3816" t="str">
            <v>RRS20250110730HN2201</v>
          </cell>
          <cell r="H3816" t="str">
            <v>DEBIT</v>
          </cell>
          <cell r="J3816" t="str">
            <v>Invoice for goods return to supplier C2217- Store: HN2201</v>
          </cell>
          <cell r="K3816">
            <v>-92570</v>
          </cell>
          <cell r="L3816">
            <v>45698</v>
          </cell>
        </row>
        <row r="3817">
          <cell r="C3817">
            <v>936</v>
          </cell>
          <cell r="D3817" t="str">
            <v>C2217</v>
          </cell>
          <cell r="G3817" t="str">
            <v>RRS20250111791HN2143</v>
          </cell>
          <cell r="H3817" t="str">
            <v>DEBIT</v>
          </cell>
          <cell r="J3817" t="str">
            <v>Invoice for goods return to supplier C2217- Store: HN2143</v>
          </cell>
          <cell r="K3817">
            <v>-202944</v>
          </cell>
          <cell r="L3817">
            <v>45698</v>
          </cell>
        </row>
        <row r="3818">
          <cell r="C3818">
            <v>564</v>
          </cell>
          <cell r="D3818" t="str">
            <v>C2217</v>
          </cell>
          <cell r="G3818" t="str">
            <v>RRS20250111880HN2049</v>
          </cell>
          <cell r="H3818" t="str">
            <v>DEBIT</v>
          </cell>
          <cell r="J3818" t="str">
            <v>Invoice for goods return to supplier C2217- Store: HN2049</v>
          </cell>
          <cell r="K3818">
            <v>-202944</v>
          </cell>
          <cell r="L3818">
            <v>45698</v>
          </cell>
        </row>
        <row r="3819">
          <cell r="C3819">
            <v>563</v>
          </cell>
          <cell r="D3819" t="str">
            <v>C2217</v>
          </cell>
          <cell r="G3819" t="str">
            <v>RRS20250111883HN2049</v>
          </cell>
          <cell r="H3819" t="str">
            <v>DEBIT</v>
          </cell>
          <cell r="J3819" t="str">
            <v>Invoice for goods return to supplier C2217- Store: HN2049</v>
          </cell>
          <cell r="K3819">
            <v>-202944</v>
          </cell>
          <cell r="L3819">
            <v>45698</v>
          </cell>
        </row>
        <row r="3820">
          <cell r="C3820">
            <v>937</v>
          </cell>
          <cell r="D3820" t="str">
            <v>C2217</v>
          </cell>
          <cell r="G3820" t="str">
            <v>RRS20250113032HN2163</v>
          </cell>
          <cell r="H3820" t="str">
            <v>DEBIT</v>
          </cell>
          <cell r="J3820" t="str">
            <v>Invoice for goods return to supplier C2217- Store: HN2163</v>
          </cell>
          <cell r="K3820">
            <v>-135296</v>
          </cell>
          <cell r="L3820">
            <v>45698</v>
          </cell>
        </row>
        <row r="3821">
          <cell r="C3821">
            <v>1133</v>
          </cell>
          <cell r="D3821" t="str">
            <v>C2217</v>
          </cell>
          <cell r="G3821" t="str">
            <v>RRS20250113965HN2160</v>
          </cell>
          <cell r="H3821" t="str">
            <v>DEBIT</v>
          </cell>
          <cell r="J3821" t="str">
            <v>Invoice for goods return to supplier C2217- Store: HN2160</v>
          </cell>
          <cell r="K3821">
            <v>-67648</v>
          </cell>
          <cell r="L3821">
            <v>45698</v>
          </cell>
        </row>
        <row r="3822">
          <cell r="C3822">
            <v>1129</v>
          </cell>
          <cell r="D3822" t="str">
            <v>C2217</v>
          </cell>
          <cell r="G3822" t="str">
            <v>RRS20250113095HN2193</v>
          </cell>
          <cell r="H3822" t="str">
            <v>DEBIT</v>
          </cell>
          <cell r="J3822" t="str">
            <v>Invoice for goods return to supplier C2217- Store: HN2193</v>
          </cell>
          <cell r="K3822">
            <v>-473536</v>
          </cell>
          <cell r="L3822">
            <v>45698</v>
          </cell>
        </row>
        <row r="3823">
          <cell r="C3823">
            <v>1684</v>
          </cell>
          <cell r="D3823" t="str">
            <v>C2217</v>
          </cell>
          <cell r="G3823" t="str">
            <v>RRS20250114192HN2153</v>
          </cell>
          <cell r="H3823" t="str">
            <v>DEBIT</v>
          </cell>
          <cell r="J3823" t="str">
            <v>Invoice for goods return to supplier C2217- Store: HN2153</v>
          </cell>
          <cell r="K3823">
            <v>-202944</v>
          </cell>
          <cell r="L3823">
            <v>45698</v>
          </cell>
        </row>
        <row r="3824">
          <cell r="C3824">
            <v>1135</v>
          </cell>
          <cell r="D3824" t="str">
            <v>C2217</v>
          </cell>
          <cell r="G3824" t="str">
            <v>RRS20250115341HN2218</v>
          </cell>
          <cell r="H3824" t="str">
            <v>DEBIT</v>
          </cell>
          <cell r="J3824" t="str">
            <v>Invoice for goods return to supplier C2217- Store: HN2218</v>
          </cell>
          <cell r="K3824">
            <v>-270592</v>
          </cell>
          <cell r="L3824">
            <v>45698</v>
          </cell>
        </row>
        <row r="3825">
          <cell r="C3825">
            <v>1136</v>
          </cell>
          <cell r="D3825" t="str">
            <v>C2217</v>
          </cell>
          <cell r="G3825" t="str">
            <v>RRS20250107311HN2041</v>
          </cell>
          <cell r="H3825" t="str">
            <v>DEBIT</v>
          </cell>
          <cell r="J3825" t="str">
            <v>Invoice for goods return to supplier C2217- Store: HN2041</v>
          </cell>
          <cell r="K3825">
            <v>-202944</v>
          </cell>
          <cell r="L3825">
            <v>45698</v>
          </cell>
        </row>
        <row r="3826">
          <cell r="C3826">
            <v>1140</v>
          </cell>
          <cell r="D3826" t="str">
            <v>C2217</v>
          </cell>
          <cell r="G3826" t="str">
            <v>RRS20250108451HN2208</v>
          </cell>
          <cell r="H3826" t="str">
            <v>DEBIT</v>
          </cell>
          <cell r="J3826" t="str">
            <v>Invoice for goods return to supplier C2217- Store: HN2208</v>
          </cell>
          <cell r="K3826">
            <v>-135296</v>
          </cell>
          <cell r="L3826">
            <v>45698</v>
          </cell>
        </row>
        <row r="3827">
          <cell r="C3827">
            <v>1138</v>
          </cell>
          <cell r="D3827" t="str">
            <v>C2217</v>
          </cell>
          <cell r="G3827" t="str">
            <v>RRS20250110732HN2241</v>
          </cell>
          <cell r="H3827" t="str">
            <v>DEBIT</v>
          </cell>
          <cell r="J3827" t="str">
            <v>Invoice for goods return to supplier C2217- Store: HN2241</v>
          </cell>
          <cell r="K3827">
            <v>-202944</v>
          </cell>
          <cell r="L3827">
            <v>45698</v>
          </cell>
        </row>
        <row r="3828">
          <cell r="C3828">
            <v>1139</v>
          </cell>
          <cell r="D3828" t="str">
            <v>C2217</v>
          </cell>
          <cell r="G3828" t="str">
            <v>RRS20250114186HN2024</v>
          </cell>
          <cell r="H3828" t="str">
            <v>DEBIT</v>
          </cell>
          <cell r="J3828" t="str">
            <v>Invoice for goods return to supplier C2217- Store: HN2024</v>
          </cell>
          <cell r="K3828">
            <v>-202944</v>
          </cell>
          <cell r="L3828">
            <v>45698</v>
          </cell>
        </row>
        <row r="3829">
          <cell r="C3829">
            <v>1141</v>
          </cell>
          <cell r="D3829" t="str">
            <v>C2217</v>
          </cell>
          <cell r="G3829" t="str">
            <v>RRS20250116459HN2208</v>
          </cell>
          <cell r="H3829" t="str">
            <v>DEBIT</v>
          </cell>
          <cell r="J3829" t="str">
            <v>Invoice for goods return to supplier C2217- Store: HN2208</v>
          </cell>
          <cell r="K3829">
            <v>-49844</v>
          </cell>
          <cell r="L3829">
            <v>45698</v>
          </cell>
        </row>
        <row r="3830">
          <cell r="C3830">
            <v>1137</v>
          </cell>
          <cell r="D3830" t="str">
            <v>C2217</v>
          </cell>
          <cell r="G3830" t="str">
            <v>RRS20250117581HN2029</v>
          </cell>
          <cell r="H3830" t="str">
            <v>DEBIT</v>
          </cell>
          <cell r="J3830" t="str">
            <v>Invoice for goods return to supplier C2217- Store: HN2029</v>
          </cell>
          <cell r="K3830">
            <v>-67648</v>
          </cell>
          <cell r="L3830">
            <v>45698</v>
          </cell>
        </row>
        <row r="3831">
          <cell r="C3831">
            <v>1675</v>
          </cell>
          <cell r="D3831" t="str">
            <v>C2217</v>
          </cell>
          <cell r="G3831" t="str">
            <v>RRS20250117637HN2188</v>
          </cell>
          <cell r="H3831" t="str">
            <v>DEBIT</v>
          </cell>
          <cell r="J3831" t="str">
            <v>Invoice for goods return to supplier C2217- Store: HN2188</v>
          </cell>
          <cell r="K3831">
            <v>-74766</v>
          </cell>
          <cell r="L3831">
            <v>45698</v>
          </cell>
        </row>
        <row r="3832">
          <cell r="C3832">
            <v>1134</v>
          </cell>
          <cell r="D3832" t="str">
            <v>C2217</v>
          </cell>
          <cell r="G3832" t="str">
            <v>RRS20250116446HN2182</v>
          </cell>
          <cell r="H3832" t="str">
            <v>DEBIT</v>
          </cell>
          <cell r="J3832" t="str">
            <v>Invoice for goods return to supplier C2217- Store: HN2182</v>
          </cell>
          <cell r="K3832">
            <v>-202944</v>
          </cell>
          <cell r="L3832">
            <v>45698</v>
          </cell>
        </row>
        <row r="3833">
          <cell r="C3833">
            <v>1666</v>
          </cell>
          <cell r="D3833" t="str">
            <v>C2217</v>
          </cell>
          <cell r="G3833" t="str">
            <v>RRS20250117659HN2196</v>
          </cell>
          <cell r="H3833" t="str">
            <v>DEBIT</v>
          </cell>
          <cell r="J3833" t="str">
            <v>Invoice for goods return to supplier C2217- Store: HN2196</v>
          </cell>
          <cell r="K3833">
            <v>-202944</v>
          </cell>
          <cell r="L3833">
            <v>45698</v>
          </cell>
        </row>
        <row r="3834">
          <cell r="C3834">
            <v>67</v>
          </cell>
          <cell r="D3834" t="str">
            <v>C2217</v>
          </cell>
          <cell r="G3834" t="str">
            <v>HNM-C30125UYEN(149497)-156392</v>
          </cell>
          <cell r="H3834" t="str">
            <v>CREDIT</v>
          </cell>
          <cell r="J3834" t="str">
            <v>Cấn trừ HD67 Phí hỗ trợ bán hàng tháng 12 năm 2024 tại Hưng Yên-CR2217</v>
          </cell>
          <cell r="K3834">
            <v>-18870</v>
          </cell>
          <cell r="L3834">
            <v>45698</v>
          </cell>
        </row>
        <row r="3835">
          <cell r="C3835">
            <v>57</v>
          </cell>
          <cell r="D3835" t="str">
            <v>C2217</v>
          </cell>
          <cell r="G3835" t="str">
            <v>HNM-C30125UYEN(149499)-156407</v>
          </cell>
          <cell r="H3835" t="str">
            <v>CREDIT</v>
          </cell>
          <cell r="J3835" t="str">
            <v>Cấn trừ HD57 Phí hỗ trợ bán hàng tháng 12 năm 2024 tại Bắc Ninh-CR2217</v>
          </cell>
          <cell r="K3835">
            <v>-31723</v>
          </cell>
          <cell r="L3835">
            <v>45698</v>
          </cell>
        </row>
        <row r="3836">
          <cell r="C3836">
            <v>58</v>
          </cell>
          <cell r="D3836" t="str">
            <v>C2217</v>
          </cell>
          <cell r="G3836" t="str">
            <v>HNM-C30125UYEN(149500)-156376</v>
          </cell>
          <cell r="H3836" t="str">
            <v>CREDIT</v>
          </cell>
          <cell r="J3836" t="str">
            <v>Cấn trừ HD58 Phí hỗ trợ tiền điện tháng 12 năm 2024 tại Bắc Ninh-CR2217</v>
          </cell>
          <cell r="K3836">
            <v>-31723</v>
          </cell>
          <cell r="L3836">
            <v>45698</v>
          </cell>
        </row>
        <row r="3837">
          <cell r="C3837">
            <v>68</v>
          </cell>
          <cell r="D3837" t="str">
            <v>C2217</v>
          </cell>
          <cell r="G3837" t="str">
            <v>HNM-C30125UYEN(149501)-156383</v>
          </cell>
          <cell r="H3837" t="str">
            <v>CREDIT</v>
          </cell>
          <cell r="J3837" t="str">
            <v>Cấn trừ HD68 Phí hỗ trợ tiền điện tháng 12 năm 2024 tại Hưng Yên-CR2217</v>
          </cell>
          <cell r="K3837">
            <v>-18870</v>
          </cell>
          <cell r="L3837">
            <v>45698</v>
          </cell>
        </row>
        <row r="3838">
          <cell r="C3838">
            <v>863</v>
          </cell>
          <cell r="D3838" t="str">
            <v>C2217</v>
          </cell>
          <cell r="G3838" t="str">
            <v>HNM-C30125UYEN(149503)-156390</v>
          </cell>
          <cell r="H3838" t="str">
            <v>CREDIT</v>
          </cell>
          <cell r="J3838" t="str">
            <v>Cấn trừ HD863 Phí hỗ trợ trao đổi dữ liệu điện tử tháng 12 năm 2024 tại Hà Nội-CR2217</v>
          </cell>
          <cell r="K3838">
            <v>-1133022</v>
          </cell>
          <cell r="L3838">
            <v>45698</v>
          </cell>
        </row>
        <row r="3839">
          <cell r="C3839">
            <v>70</v>
          </cell>
          <cell r="D3839" t="str">
            <v>C2217</v>
          </cell>
          <cell r="G3839" t="str">
            <v>HNM-C30125UYEN(149504)-156408</v>
          </cell>
          <cell r="H3839" t="str">
            <v>CREDIT</v>
          </cell>
          <cell r="J3839" t="str">
            <v>Cấn trừ HD70 Phí hỗ trợ kiểm tra an toàn vệ sinh thực phẩm sản phẩm tháng 12 năm 2024 tại Hưng Yên-CR2217</v>
          </cell>
          <cell r="K3839">
            <v>-18870</v>
          </cell>
          <cell r="L3839">
            <v>45698</v>
          </cell>
        </row>
        <row r="3840">
          <cell r="C3840">
            <v>865</v>
          </cell>
          <cell r="D3840" t="str">
            <v>C2217</v>
          </cell>
          <cell r="G3840" t="str">
            <v>HNM-C30125UYEN(149506)-156377</v>
          </cell>
          <cell r="H3840" t="str">
            <v>CREDIT</v>
          </cell>
          <cell r="J3840" t="str">
            <v>Cấn trừ HD865 Phí hỗ trợ kiểm tra an toàn vệ sinh thực phẩm sản phẩm tháng 12 năm 2024 tại Hà Nội-CR2217</v>
          </cell>
          <cell r="K3840">
            <v>-1133022</v>
          </cell>
          <cell r="L3840">
            <v>45698</v>
          </cell>
        </row>
        <row r="3841">
          <cell r="C3841">
            <v>88</v>
          </cell>
          <cell r="D3841" t="str">
            <v>C2217</v>
          </cell>
          <cell r="G3841" t="str">
            <v>HNM-C30125UYEN(149507)-156403</v>
          </cell>
          <cell r="H3841" t="str">
            <v>CREDIT</v>
          </cell>
          <cell r="J3841" t="str">
            <v>Cấn trừ HD88 Phí hỗ trợ trưng bày tháng 12 năm 2024 tại Hải Phòng-CR2217</v>
          </cell>
          <cell r="K3841">
            <v>-159149</v>
          </cell>
          <cell r="L3841">
            <v>45698</v>
          </cell>
        </row>
        <row r="3842">
          <cell r="C3842">
            <v>89</v>
          </cell>
          <cell r="D3842" t="str">
            <v>C2217</v>
          </cell>
          <cell r="G3842" t="str">
            <v>HNM-C30125UYEN(149508)-156384</v>
          </cell>
          <cell r="H3842" t="str">
            <v>CREDIT</v>
          </cell>
          <cell r="J3842" t="str">
            <v>Cấn trừ HD89 Phí hỗ trợ kiểm tra an toàn vệ sinh thực phẩm sản phẩm tháng 12 năm 2024 tại Hải Phòng-CR2217</v>
          </cell>
          <cell r="K3842">
            <v>-159149</v>
          </cell>
          <cell r="L3842">
            <v>45698</v>
          </cell>
        </row>
        <row r="3843">
          <cell r="C3843">
            <v>90</v>
          </cell>
          <cell r="D3843" t="str">
            <v>C2217</v>
          </cell>
          <cell r="G3843" t="str">
            <v>HNM-C30125UYEN(149509)-156380</v>
          </cell>
          <cell r="H3843" t="str">
            <v>CREDIT</v>
          </cell>
          <cell r="J3843" t="str">
            <v>Cấn trừ HD90 Phí hỗ trợ tiền điện tháng 12 năm 2024 tại Hải Phòng-CR2217</v>
          </cell>
          <cell r="K3843">
            <v>-159149</v>
          </cell>
          <cell r="L3843">
            <v>45698</v>
          </cell>
        </row>
        <row r="3844">
          <cell r="C3844">
            <v>867</v>
          </cell>
          <cell r="D3844" t="str">
            <v>C2217</v>
          </cell>
          <cell r="G3844" t="str">
            <v>HNM-C30125UYEN(149511)-156381</v>
          </cell>
          <cell r="H3844" t="str">
            <v>CREDIT</v>
          </cell>
          <cell r="J3844" t="str">
            <v>Cấn trừ HD867 Phí hỗ trợ bán hàng tháng 12 năm 2024 tại Hà Nội-CR2217</v>
          </cell>
          <cell r="K3844">
            <v>-1133022</v>
          </cell>
          <cell r="L3844">
            <v>45698</v>
          </cell>
        </row>
        <row r="3845">
          <cell r="C3845">
            <v>869</v>
          </cell>
          <cell r="D3845" t="str">
            <v>C2217</v>
          </cell>
          <cell r="G3845" t="str">
            <v>HNM-C30125UYEN(149555)-156393</v>
          </cell>
          <cell r="H3845" t="str">
            <v>CREDIT</v>
          </cell>
          <cell r="J3845" t="str">
            <v>Cấn trừ HD869 Phí hỗ trợ tiền điện tháng 12 năm 2024 tại Hà Nội-CR2217</v>
          </cell>
          <cell r="K3845">
            <v>-1133022</v>
          </cell>
          <cell r="L3845">
            <v>45698</v>
          </cell>
        </row>
        <row r="3846">
          <cell r="C3846">
            <v>86</v>
          </cell>
          <cell r="D3846" t="str">
            <v>C2217</v>
          </cell>
          <cell r="G3846" t="str">
            <v>HNM-C30125UYEN(149556)-156410</v>
          </cell>
          <cell r="H3846" t="str">
            <v>CREDIT</v>
          </cell>
          <cell r="J3846" t="str">
            <v>Cấn trừ HD86 Phí hỗ trợ trưng bày tháng 12 năm 2024 tại Quảng Ninh-CR2217</v>
          </cell>
          <cell r="K3846">
            <v>-43259</v>
          </cell>
          <cell r="L3846">
            <v>45698</v>
          </cell>
        </row>
        <row r="3847">
          <cell r="C3847">
            <v>87</v>
          </cell>
          <cell r="D3847" t="str">
            <v>C2217</v>
          </cell>
          <cell r="G3847" t="str">
            <v>HNM-C30125UYEN(149557)-156398</v>
          </cell>
          <cell r="H3847" t="str">
            <v>CREDIT</v>
          </cell>
          <cell r="J3847" t="str">
            <v>Cấn trừ HD87 Phí hỗ trợ kiểm tra an toàn vệ sinh thực phẩm sản phẩm tháng 12 năm 2024 tại Quảng Ninh-CR2217</v>
          </cell>
          <cell r="K3847">
            <v>-43259</v>
          </cell>
          <cell r="L3847">
            <v>45698</v>
          </cell>
        </row>
        <row r="3848">
          <cell r="C3848" t="str">
            <v>88a</v>
          </cell>
          <cell r="D3848" t="str">
            <v>C2217</v>
          </cell>
          <cell r="G3848" t="str">
            <v>HNM-C30125UYEN(149558)-156405</v>
          </cell>
          <cell r="H3848" t="str">
            <v>CREDIT</v>
          </cell>
          <cell r="J3848" t="str">
            <v>Cấn trừ HD88 Phí hỗ trợ trao đổi dữ liệu điện tử tháng 12 năm 2024 tại Quảng Ninh-CR2217</v>
          </cell>
          <cell r="K3848">
            <v>-43259</v>
          </cell>
          <cell r="L3848">
            <v>45698</v>
          </cell>
        </row>
        <row r="3849">
          <cell r="C3849">
            <v>65</v>
          </cell>
          <cell r="D3849" t="str">
            <v>C2217</v>
          </cell>
          <cell r="G3849" t="str">
            <v>HNM-C30125UYEN(149559)-156411</v>
          </cell>
          <cell r="H3849" t="str">
            <v>CREDIT</v>
          </cell>
          <cell r="J3849" t="str">
            <v>Cấn trừ HD65 Phí hỗ trợ trao đổi dữ liệu điện tử tháng 12 năm 2024 tại Hưng Yên-CR2217</v>
          </cell>
          <cell r="K3849">
            <v>-18870</v>
          </cell>
          <cell r="L3849">
            <v>45698</v>
          </cell>
        </row>
        <row r="3850">
          <cell r="C3850">
            <v>52</v>
          </cell>
          <cell r="D3850" t="str">
            <v>C2217</v>
          </cell>
          <cell r="G3850" t="str">
            <v>HNM-C30125UYEN(149561)-156378</v>
          </cell>
          <cell r="H3850" t="str">
            <v>CREDIT</v>
          </cell>
          <cell r="J3850" t="str">
            <v>Cấn trừ HD52 Phí hỗ trợ trưng bày tháng 12 năm 2024 tại Bắc Ninh-CR2217</v>
          </cell>
          <cell r="K3850">
            <v>-31723</v>
          </cell>
          <cell r="L3850">
            <v>45698</v>
          </cell>
        </row>
        <row r="3851">
          <cell r="C3851">
            <v>858</v>
          </cell>
          <cell r="D3851" t="str">
            <v>C2217</v>
          </cell>
          <cell r="G3851" t="str">
            <v>HNM-C30125UYEN(149563)-156406</v>
          </cell>
          <cell r="H3851" t="str">
            <v>CREDIT</v>
          </cell>
          <cell r="J3851" t="str">
            <v>Cấn trừ HD85 Phí hỗ trợ trưng bày tháng 12 năm 2024 tại Hà Nội-CR2217</v>
          </cell>
          <cell r="K3851">
            <v>-1133022</v>
          </cell>
          <cell r="L3851">
            <v>45698</v>
          </cell>
        </row>
        <row r="3852">
          <cell r="C3852">
            <v>82</v>
          </cell>
          <cell r="D3852" t="str">
            <v>C2217</v>
          </cell>
          <cell r="G3852" t="str">
            <v>HNM-C30125UYEN(149564)-156391</v>
          </cell>
          <cell r="H3852" t="str">
            <v>CREDIT</v>
          </cell>
          <cell r="J3852" t="str">
            <v>Cấn trừ HD82 Phí hỗ trợ tiền điện tháng 12 năm 2024 tại Quảng Ninh-CR2217</v>
          </cell>
          <cell r="K3852">
            <v>-43259</v>
          </cell>
          <cell r="L3852">
            <v>45698</v>
          </cell>
        </row>
        <row r="3853">
          <cell r="C3853" t="str">
            <v>85a</v>
          </cell>
          <cell r="D3853" t="str">
            <v>C2217</v>
          </cell>
          <cell r="G3853" t="str">
            <v>HNM-C30125UYEN(149565)-156399</v>
          </cell>
          <cell r="H3853" t="str">
            <v>CREDIT</v>
          </cell>
          <cell r="J3853" t="str">
            <v>Cấn trừ HD85 Phí hỗ trợ trao đổi dữ liệu điện tử tháng 12 năm 2024 tại Hải Phòng-CR2217</v>
          </cell>
          <cell r="K3853">
            <v>-159149</v>
          </cell>
          <cell r="L3853">
            <v>45698</v>
          </cell>
        </row>
        <row r="3854">
          <cell r="C3854">
            <v>53</v>
          </cell>
          <cell r="D3854" t="str">
            <v>C2217</v>
          </cell>
          <cell r="G3854" t="str">
            <v>HNM-C30125UYEN(149566)-156400</v>
          </cell>
          <cell r="H3854" t="str">
            <v>CREDIT</v>
          </cell>
          <cell r="J3854" t="str">
            <v>Cấn trừ HD53 Phí hỗ trợ trao đổi dữ liệu điện tử tháng 12 năm 2024 tại Bắc Ninh-CR2217</v>
          </cell>
          <cell r="K3854">
            <v>-31723</v>
          </cell>
          <cell r="L3854">
            <v>45698</v>
          </cell>
        </row>
        <row r="3855">
          <cell r="C3855">
            <v>83</v>
          </cell>
          <cell r="D3855" t="str">
            <v>C2217</v>
          </cell>
          <cell r="G3855" t="str">
            <v>HNM-C30125UYEN(149568)-156401</v>
          </cell>
          <cell r="H3855" t="str">
            <v>CREDIT</v>
          </cell>
          <cell r="J3855" t="str">
            <v>Cấn trừ HD83 Phí hỗ trợ bán hàng tháng 12 năm 2024 tại Quảng Ninh-CR2217</v>
          </cell>
          <cell r="K3855">
            <v>-43259</v>
          </cell>
          <cell r="L3855">
            <v>45698</v>
          </cell>
        </row>
        <row r="3856">
          <cell r="C3856" t="str">
            <v>86a</v>
          </cell>
          <cell r="D3856" t="str">
            <v>C2217</v>
          </cell>
          <cell r="G3856" t="str">
            <v>HNM-C30125UYEN(149569)-156396</v>
          </cell>
          <cell r="H3856" t="str">
            <v>CREDIT</v>
          </cell>
          <cell r="J3856" t="str">
            <v>Cấn trừ HD86 Phí hỗ trợ bán hàng tháng 12 năm 2024 tại Hải Phòng-CR2217</v>
          </cell>
          <cell r="K3856">
            <v>-159149</v>
          </cell>
          <cell r="L3856">
            <v>45698</v>
          </cell>
        </row>
        <row r="3857">
          <cell r="C3857">
            <v>55</v>
          </cell>
          <cell r="D3857" t="str">
            <v>C2217</v>
          </cell>
          <cell r="G3857" t="str">
            <v>HNM-C30125UYEN(149570)-156412</v>
          </cell>
          <cell r="H3857" t="str">
            <v>CREDIT</v>
          </cell>
          <cell r="J3857" t="str">
            <v>Cấn trừ HD55 Phí hỗ trợ kiểm tra an toàn vệ sinh thực phẩm sản phẩm tháng 12 năm 2024 tại Bắc Ninh-CR2217</v>
          </cell>
          <cell r="K3857">
            <v>-31723</v>
          </cell>
          <cell r="L3857">
            <v>45698</v>
          </cell>
        </row>
        <row r="3858">
          <cell r="C3858">
            <v>66</v>
          </cell>
          <cell r="D3858" t="str">
            <v>C2217</v>
          </cell>
          <cell r="G3858" t="str">
            <v>HNM-C30125UYEN(149571)-156397</v>
          </cell>
          <cell r="H3858" t="str">
            <v>CREDIT</v>
          </cell>
          <cell r="J3858" t="str">
            <v>Cấn trừ HD66 Phí hỗ trợ trưng bày tháng 12 năm 2024 tại Hưng Yên-CR2217</v>
          </cell>
          <cell r="K3858">
            <v>-18870</v>
          </cell>
          <cell r="L3858">
            <v>45698</v>
          </cell>
        </row>
        <row r="3859">
          <cell r="C3859">
            <v>1671</v>
          </cell>
          <cell r="D3859" t="str">
            <v>C2217</v>
          </cell>
          <cell r="G3859" t="str">
            <v>RRS20250107241HN2086</v>
          </cell>
          <cell r="H3859" t="str">
            <v>DEBIT</v>
          </cell>
          <cell r="J3859" t="str">
            <v>Invoice for goods return to supplier C2217- Store: HN2086</v>
          </cell>
          <cell r="K3859">
            <v>-67648</v>
          </cell>
          <cell r="L3859">
            <v>45698</v>
          </cell>
        </row>
        <row r="3860">
          <cell r="C3860">
            <v>1669</v>
          </cell>
          <cell r="D3860" t="str">
            <v>C2217</v>
          </cell>
          <cell r="G3860" t="str">
            <v>RRS20250116522HN2179</v>
          </cell>
          <cell r="H3860" t="str">
            <v>DEBIT</v>
          </cell>
          <cell r="J3860" t="str">
            <v>Invoice for goods return to supplier C2217- Store: HN2179</v>
          </cell>
          <cell r="K3860">
            <v>-202944</v>
          </cell>
          <cell r="L3860">
            <v>45698</v>
          </cell>
        </row>
        <row r="3861">
          <cell r="C3861">
            <v>1667</v>
          </cell>
          <cell r="D3861" t="str">
            <v>C2217</v>
          </cell>
          <cell r="G3861" t="str">
            <v>RRS20250119783HN2189</v>
          </cell>
          <cell r="H3861" t="str">
            <v>DEBIT</v>
          </cell>
          <cell r="J3861" t="str">
            <v>Invoice for goods return to supplier C2217- Store: HN2189</v>
          </cell>
          <cell r="K3861">
            <v>-270592</v>
          </cell>
          <cell r="L3861">
            <v>45698</v>
          </cell>
        </row>
        <row r="3862">
          <cell r="C3862">
            <v>1668</v>
          </cell>
          <cell r="D3862" t="str">
            <v>C2217</v>
          </cell>
          <cell r="G3862" t="str">
            <v>RRS20250119784HN2189</v>
          </cell>
          <cell r="H3862" t="str">
            <v>DEBIT</v>
          </cell>
          <cell r="J3862" t="str">
            <v>Invoice for goods return to supplier C2217- Store: HN2189</v>
          </cell>
          <cell r="K3862">
            <v>-270592</v>
          </cell>
          <cell r="L3862">
            <v>45698</v>
          </cell>
        </row>
        <row r="3863">
          <cell r="C3863">
            <v>1673</v>
          </cell>
          <cell r="D3863" t="str">
            <v>C2217</v>
          </cell>
          <cell r="G3863" t="str">
            <v>RRS20250120906HN2234</v>
          </cell>
          <cell r="H3863" t="str">
            <v>DEBIT</v>
          </cell>
          <cell r="J3863" t="str">
            <v>Invoice for goods return to supplier C2217- Store: HN2234</v>
          </cell>
          <cell r="K3863">
            <v>-202944</v>
          </cell>
          <cell r="L3863">
            <v>45698</v>
          </cell>
        </row>
        <row r="3864">
          <cell r="C3864">
            <v>1672</v>
          </cell>
          <cell r="D3864" t="str">
            <v>C2217</v>
          </cell>
          <cell r="G3864" t="str">
            <v>RRS20250121977HN2191</v>
          </cell>
          <cell r="H3864" t="str">
            <v>DEBIT</v>
          </cell>
          <cell r="J3864" t="str">
            <v>Invoice for goods return to supplier C2217- Store: HN2191</v>
          </cell>
          <cell r="K3864">
            <v>-202944</v>
          </cell>
          <cell r="L3864">
            <v>45698</v>
          </cell>
        </row>
        <row r="3865">
          <cell r="C3865">
            <v>1670</v>
          </cell>
          <cell r="D3865" t="str">
            <v>C2217</v>
          </cell>
          <cell r="G3865" t="str">
            <v>RRS20250121978HN2191</v>
          </cell>
          <cell r="H3865" t="str">
            <v>DEBIT</v>
          </cell>
          <cell r="J3865" t="str">
            <v>Invoice for goods return to supplier C2217- Store: HN2191</v>
          </cell>
          <cell r="K3865">
            <v>-270592</v>
          </cell>
          <cell r="L3865">
            <v>45698</v>
          </cell>
        </row>
        <row r="3866">
          <cell r="C3866">
            <v>1679</v>
          </cell>
          <cell r="D3866" t="str">
            <v>C2217</v>
          </cell>
          <cell r="G3866" t="str">
            <v>RRS20250119786HN2250</v>
          </cell>
          <cell r="H3866" t="str">
            <v>DEBIT</v>
          </cell>
          <cell r="J3866" t="str">
            <v>Invoice for goods return to supplier C2217- Store: HN2250</v>
          </cell>
          <cell r="K3866">
            <v>-67648</v>
          </cell>
          <cell r="L3866">
            <v>45698</v>
          </cell>
        </row>
        <row r="3867">
          <cell r="C3867">
            <v>1674</v>
          </cell>
          <cell r="D3867" t="str">
            <v>C2217</v>
          </cell>
          <cell r="G3867" t="str">
            <v>RRS20250121974HN2207</v>
          </cell>
          <cell r="H3867" t="str">
            <v>DEBIT</v>
          </cell>
          <cell r="J3867" t="str">
            <v>Invoice for goods return to supplier C2217- Store: HN2207</v>
          </cell>
          <cell r="K3867">
            <v>-135296</v>
          </cell>
          <cell r="L3867">
            <v>45698</v>
          </cell>
        </row>
        <row r="3868">
          <cell r="C3868">
            <v>1676</v>
          </cell>
          <cell r="D3868" t="str">
            <v>C2217</v>
          </cell>
          <cell r="G3868" t="str">
            <v>RRS20250121984HN2248</v>
          </cell>
          <cell r="H3868" t="str">
            <v>DEBIT</v>
          </cell>
          <cell r="J3868" t="str">
            <v>Invoice for goods return to supplier C2217- Store: HN2248</v>
          </cell>
          <cell r="K3868">
            <v>-270592</v>
          </cell>
          <cell r="L3868">
            <v>45698</v>
          </cell>
        </row>
        <row r="3869">
          <cell r="C3869">
            <v>1677</v>
          </cell>
          <cell r="D3869" t="str">
            <v>C2217</v>
          </cell>
          <cell r="G3869" t="str">
            <v>RRS20250122076HN2057</v>
          </cell>
          <cell r="H3869" t="str">
            <v>DEBIT</v>
          </cell>
          <cell r="J3869" t="str">
            <v>Invoice for goods return to supplier C2217- Store: HN2057</v>
          </cell>
          <cell r="K3869">
            <v>-202944</v>
          </cell>
          <cell r="L3869">
            <v>45698</v>
          </cell>
        </row>
        <row r="3870">
          <cell r="C3870">
            <v>1678</v>
          </cell>
          <cell r="D3870" t="str">
            <v>C2217</v>
          </cell>
          <cell r="G3870" t="str">
            <v>RRS20250122079HN2243</v>
          </cell>
          <cell r="H3870" t="str">
            <v>DEBIT</v>
          </cell>
          <cell r="J3870" t="str">
            <v>Invoice for goods return to supplier C2217- Store: HN2243</v>
          </cell>
          <cell r="K3870">
            <v>-67648</v>
          </cell>
          <cell r="L3870">
            <v>45698</v>
          </cell>
        </row>
        <row r="3871">
          <cell r="C3871">
            <v>1680</v>
          </cell>
          <cell r="D3871" t="str">
            <v>C2217</v>
          </cell>
          <cell r="G3871" t="str">
            <v>RRS20250122153HN2077</v>
          </cell>
          <cell r="H3871" t="str">
            <v>DEBIT</v>
          </cell>
          <cell r="J3871" t="str">
            <v>Invoice for goods return to supplier C2217- Store: HN2077</v>
          </cell>
          <cell r="K3871">
            <v>-67648</v>
          </cell>
          <cell r="L3871">
            <v>45698</v>
          </cell>
        </row>
        <row r="3872">
          <cell r="C3872">
            <v>1681</v>
          </cell>
          <cell r="D3872" t="str">
            <v>C2217</v>
          </cell>
          <cell r="G3872" t="str">
            <v>RRS20250102537HN2174</v>
          </cell>
          <cell r="H3872" t="str">
            <v>DEBIT</v>
          </cell>
          <cell r="J3872" t="str">
            <v>Invoice for goods return to supplier C2217- Store: HN2174</v>
          </cell>
          <cell r="K3872">
            <v>-67648</v>
          </cell>
          <cell r="L3872">
            <v>45698</v>
          </cell>
        </row>
        <row r="3873">
          <cell r="C3873">
            <v>1682</v>
          </cell>
          <cell r="D3873" t="str">
            <v>C2217</v>
          </cell>
          <cell r="G3873" t="str">
            <v>RRS20250116409HN2101</v>
          </cell>
          <cell r="H3873" t="str">
            <v>DEBIT</v>
          </cell>
          <cell r="J3873" t="str">
            <v>Invoice for goods return to supplier C2217- Store: HN2101</v>
          </cell>
          <cell r="K3873">
            <v>-473536</v>
          </cell>
          <cell r="L3873">
            <v>45698</v>
          </cell>
        </row>
        <row r="3874">
          <cell r="C3874">
            <v>1683</v>
          </cell>
          <cell r="D3874" t="str">
            <v>C2217</v>
          </cell>
          <cell r="G3874" t="str">
            <v>RRS20250123210HN2173</v>
          </cell>
          <cell r="H3874" t="str">
            <v>DEBIT</v>
          </cell>
          <cell r="J3874" t="str">
            <v>Invoice for goods return to supplier C2217- Store: HN2173</v>
          </cell>
          <cell r="K3874">
            <v>-135296</v>
          </cell>
          <cell r="L3874">
            <v>45698</v>
          </cell>
        </row>
        <row r="3875">
          <cell r="C3875">
            <v>66433</v>
          </cell>
          <cell r="D3875" t="str">
            <v>C2217</v>
          </cell>
          <cell r="G3875" t="str">
            <v>21/11/2024.C24TNN.00066433-CRE</v>
          </cell>
          <cell r="H3875" t="str">
            <v>CREDIT</v>
          </cell>
          <cell r="J3875" t="str">
            <v>Purchasing invoice C24TNN.00066433</v>
          </cell>
          <cell r="K3875">
            <v>-270594</v>
          </cell>
          <cell r="L3875">
            <v>45726</v>
          </cell>
        </row>
        <row r="3876">
          <cell r="C3876">
            <v>14</v>
          </cell>
          <cell r="D3876" t="str">
            <v>C2217</v>
          </cell>
          <cell r="G3876" t="str">
            <v>02/01/2025.C25TNN.00000014</v>
          </cell>
          <cell r="H3876" t="str">
            <v>STANDARD</v>
          </cell>
          <cell r="J3876" t="str">
            <v>Purchasing invoice C25TNN.00000014</v>
          </cell>
          <cell r="K3876">
            <v>1060996</v>
          </cell>
          <cell r="L3876">
            <v>45726</v>
          </cell>
        </row>
        <row r="3877">
          <cell r="C3877">
            <v>15</v>
          </cell>
          <cell r="D3877" t="str">
            <v>C2217</v>
          </cell>
          <cell r="G3877" t="str">
            <v>02/01/2025.C25TNN.00000015</v>
          </cell>
          <cell r="H3877" t="str">
            <v>STANDARD</v>
          </cell>
          <cell r="J3877" t="str">
            <v>Purchasing invoice C25TNN.00000015</v>
          </cell>
          <cell r="K3877">
            <v>1060996</v>
          </cell>
          <cell r="L3877">
            <v>45726</v>
          </cell>
        </row>
        <row r="3878">
          <cell r="C3878">
            <v>16</v>
          </cell>
          <cell r="D3878" t="str">
            <v>C2217</v>
          </cell>
          <cell r="G3878" t="str">
            <v>02/01/2025.C25TNN.00000016</v>
          </cell>
          <cell r="H3878" t="str">
            <v>STANDARD</v>
          </cell>
          <cell r="J3878" t="str">
            <v>Purchasing invoice C25TNN.00000016</v>
          </cell>
          <cell r="K3878">
            <v>801090</v>
          </cell>
          <cell r="L3878">
            <v>45726</v>
          </cell>
        </row>
        <row r="3879">
          <cell r="C3879">
            <v>18</v>
          </cell>
          <cell r="D3879" t="str">
            <v>C2217</v>
          </cell>
          <cell r="G3879" t="str">
            <v>02/01/2025.C25TNN.00000018</v>
          </cell>
          <cell r="H3879" t="str">
            <v>STANDARD</v>
          </cell>
          <cell r="J3879" t="str">
            <v>Purchasing invoice C25TNN.00000018</v>
          </cell>
          <cell r="K3879">
            <v>587461</v>
          </cell>
          <cell r="L3879">
            <v>45726</v>
          </cell>
        </row>
        <row r="3880">
          <cell r="C3880">
            <v>56</v>
          </cell>
          <cell r="D3880" t="str">
            <v>C2217</v>
          </cell>
          <cell r="G3880" t="str">
            <v>02/01/2025.C25TNN.00000056</v>
          </cell>
          <cell r="H3880" t="str">
            <v>STANDARD</v>
          </cell>
          <cell r="J3880" t="str">
            <v>Purchasing invoice C25TNN.00000056</v>
          </cell>
          <cell r="K3880">
            <v>413006</v>
          </cell>
          <cell r="L3880">
            <v>45726</v>
          </cell>
        </row>
        <row r="3881">
          <cell r="C3881">
            <v>57</v>
          </cell>
          <cell r="D3881" t="str">
            <v>C2217</v>
          </cell>
          <cell r="G3881" t="str">
            <v>02/01/2025.C25TNN.00000057</v>
          </cell>
          <cell r="H3881" t="str">
            <v>STANDARD</v>
          </cell>
          <cell r="J3881" t="str">
            <v>Purchasing invoice C25TNN.00000057</v>
          </cell>
          <cell r="K3881">
            <v>541184</v>
          </cell>
          <cell r="L3881">
            <v>45726</v>
          </cell>
        </row>
        <row r="3882">
          <cell r="C3882">
            <v>58</v>
          </cell>
          <cell r="D3882" t="str">
            <v>C2217</v>
          </cell>
          <cell r="G3882" t="str">
            <v>02/01/2025.C25TNN.00000058</v>
          </cell>
          <cell r="H3882" t="str">
            <v>STANDARD</v>
          </cell>
          <cell r="J3882" t="str">
            <v>Purchasing invoice C25TNN.00000058</v>
          </cell>
          <cell r="K3882">
            <v>384517</v>
          </cell>
          <cell r="L3882">
            <v>45726</v>
          </cell>
        </row>
        <row r="3883">
          <cell r="C3883">
            <v>59</v>
          </cell>
          <cell r="D3883" t="str">
            <v>C2217</v>
          </cell>
          <cell r="G3883" t="str">
            <v>02/01/2025.C25TNN.00000059</v>
          </cell>
          <cell r="H3883" t="str">
            <v>STANDARD</v>
          </cell>
          <cell r="J3883" t="str">
            <v>Purchasing invoice C25TNN.00000059</v>
          </cell>
          <cell r="K3883">
            <v>455732</v>
          </cell>
          <cell r="L3883">
            <v>45726</v>
          </cell>
        </row>
        <row r="3884">
          <cell r="C3884">
            <v>60</v>
          </cell>
          <cell r="D3884" t="str">
            <v>C2217</v>
          </cell>
          <cell r="G3884" t="str">
            <v>02/01/2025.C25TNN.00000060</v>
          </cell>
          <cell r="H3884" t="str">
            <v>STANDARD</v>
          </cell>
          <cell r="J3884" t="str">
            <v>Purchasing invoice C25TNN.00000060</v>
          </cell>
          <cell r="K3884">
            <v>541184</v>
          </cell>
          <cell r="L3884">
            <v>45726</v>
          </cell>
        </row>
        <row r="3885">
          <cell r="C3885">
            <v>62</v>
          </cell>
          <cell r="D3885" t="str">
            <v>C2217</v>
          </cell>
          <cell r="G3885" t="str">
            <v>02/01/2025.C25TNN.00000062</v>
          </cell>
          <cell r="H3885" t="str">
            <v>STANDARD</v>
          </cell>
          <cell r="J3885" t="str">
            <v>Purchasing invoice C25TNN.00000062</v>
          </cell>
          <cell r="K3885">
            <v>249221</v>
          </cell>
          <cell r="L3885">
            <v>45726</v>
          </cell>
        </row>
        <row r="3886">
          <cell r="C3886">
            <v>63</v>
          </cell>
          <cell r="D3886" t="str">
            <v>C2217</v>
          </cell>
          <cell r="G3886" t="str">
            <v>02/01/2025.C25TNN.00000063</v>
          </cell>
          <cell r="H3886" t="str">
            <v>STANDARD</v>
          </cell>
          <cell r="J3886" t="str">
            <v>Purchasing invoice C25TNN.00000063</v>
          </cell>
          <cell r="K3886">
            <v>299065</v>
          </cell>
          <cell r="L3886">
            <v>45726</v>
          </cell>
        </row>
        <row r="3887">
          <cell r="C3887">
            <v>64</v>
          </cell>
          <cell r="D3887" t="str">
            <v>C2217</v>
          </cell>
          <cell r="G3887" t="str">
            <v>02/01/2025.C25TNN.00000064</v>
          </cell>
          <cell r="H3887" t="str">
            <v>STANDARD</v>
          </cell>
          <cell r="J3887" t="str">
            <v>Purchasing invoice C25TNN.00000064</v>
          </cell>
          <cell r="K3887">
            <v>299065</v>
          </cell>
          <cell r="L3887">
            <v>45726</v>
          </cell>
        </row>
        <row r="3888">
          <cell r="C3888">
            <v>990</v>
          </cell>
          <cell r="D3888" t="str">
            <v>C2217</v>
          </cell>
          <cell r="G3888" t="str">
            <v>02/01/2025.C25TNN.00000990</v>
          </cell>
          <cell r="H3888" t="str">
            <v>STANDARD</v>
          </cell>
          <cell r="J3888" t="str">
            <v>Purchasing invoice C25TNN.00000990</v>
          </cell>
          <cell r="K3888">
            <v>541184</v>
          </cell>
          <cell r="L3888">
            <v>45726</v>
          </cell>
        </row>
        <row r="3889">
          <cell r="C3889">
            <v>991</v>
          </cell>
          <cell r="D3889" t="str">
            <v>C2217</v>
          </cell>
          <cell r="G3889" t="str">
            <v>02/01/2025.C25TNN.00000991</v>
          </cell>
          <cell r="H3889" t="str">
            <v>STANDARD</v>
          </cell>
          <cell r="J3889" t="str">
            <v>Purchasing invoice C25TNN.00000991</v>
          </cell>
          <cell r="K3889">
            <v>605264</v>
          </cell>
          <cell r="L3889">
            <v>45726</v>
          </cell>
        </row>
        <row r="3890">
          <cell r="C3890">
            <v>992</v>
          </cell>
          <cell r="D3890" t="str">
            <v>C2217</v>
          </cell>
          <cell r="G3890" t="str">
            <v>02/01/2025.C25TNN.00000992</v>
          </cell>
          <cell r="H3890" t="str">
            <v>STANDARD</v>
          </cell>
          <cell r="J3890" t="str">
            <v>Purchasing invoice C25TNN.00000992</v>
          </cell>
          <cell r="K3890">
            <v>373831</v>
          </cell>
          <cell r="L3890">
            <v>45726</v>
          </cell>
        </row>
        <row r="3891">
          <cell r="C3891">
            <v>993</v>
          </cell>
          <cell r="D3891" t="str">
            <v>C2217</v>
          </cell>
          <cell r="G3891" t="str">
            <v>02/01/2025.C25TNN.00000993</v>
          </cell>
          <cell r="H3891" t="str">
            <v>STANDARD</v>
          </cell>
          <cell r="J3891" t="str">
            <v>Purchasing invoice C25TNN.00000993</v>
          </cell>
          <cell r="K3891">
            <v>690716</v>
          </cell>
          <cell r="L3891">
            <v>45726</v>
          </cell>
        </row>
        <row r="3892">
          <cell r="C3892">
            <v>994</v>
          </cell>
          <cell r="D3892" t="str">
            <v>C2217</v>
          </cell>
          <cell r="G3892" t="str">
            <v>02/01/2025.C25TNN.00000994</v>
          </cell>
          <cell r="H3892" t="str">
            <v>STANDARD</v>
          </cell>
          <cell r="J3892" t="str">
            <v>Purchasing invoice C25TNN.00000994</v>
          </cell>
          <cell r="K3892">
            <v>655109</v>
          </cell>
          <cell r="L3892">
            <v>45726</v>
          </cell>
        </row>
        <row r="3893">
          <cell r="C3893">
            <v>995</v>
          </cell>
          <cell r="D3893" t="str">
            <v>C2217</v>
          </cell>
          <cell r="G3893" t="str">
            <v>02/01/2025.C25TNN.00000995</v>
          </cell>
          <cell r="H3893" t="str">
            <v>STANDARD</v>
          </cell>
          <cell r="J3893" t="str">
            <v>Purchasing invoice C25TNN.00000995</v>
          </cell>
          <cell r="K3893">
            <v>587461</v>
          </cell>
          <cell r="L3893">
            <v>45726</v>
          </cell>
        </row>
        <row r="3894">
          <cell r="C3894">
            <v>996</v>
          </cell>
          <cell r="D3894" t="str">
            <v>C2217</v>
          </cell>
          <cell r="G3894" t="str">
            <v>02/01/2025.C25TNN.00000996</v>
          </cell>
          <cell r="H3894" t="str">
            <v>STANDARD</v>
          </cell>
          <cell r="J3894" t="str">
            <v>Purchasing invoice C25TNN.00000996</v>
          </cell>
          <cell r="K3894">
            <v>801090</v>
          </cell>
          <cell r="L3894">
            <v>45726</v>
          </cell>
        </row>
        <row r="3895">
          <cell r="C3895">
            <v>997</v>
          </cell>
          <cell r="D3895" t="str">
            <v>C2217</v>
          </cell>
          <cell r="G3895" t="str">
            <v>02/01/2025.C25TNN.00000997</v>
          </cell>
          <cell r="H3895" t="str">
            <v>STANDARD</v>
          </cell>
          <cell r="J3895" t="str">
            <v>Purchasing invoice C25TNN.00000997</v>
          </cell>
          <cell r="K3895">
            <v>925700</v>
          </cell>
          <cell r="L3895">
            <v>45726</v>
          </cell>
        </row>
        <row r="3896">
          <cell r="C3896">
            <v>998</v>
          </cell>
          <cell r="D3896" t="str">
            <v>C2217</v>
          </cell>
          <cell r="G3896" t="str">
            <v>02/01/2025.C25TNN.00000998</v>
          </cell>
          <cell r="H3896" t="str">
            <v>STANDARD</v>
          </cell>
          <cell r="J3896" t="str">
            <v>Purchasing invoice C25TNN.00000998</v>
          </cell>
          <cell r="K3896">
            <v>541184</v>
          </cell>
          <cell r="L3896">
            <v>45726</v>
          </cell>
        </row>
        <row r="3897">
          <cell r="C3897">
            <v>999</v>
          </cell>
          <cell r="D3897" t="str">
            <v>C2217</v>
          </cell>
          <cell r="G3897" t="str">
            <v>02/01/2025.C25TNN.00000999</v>
          </cell>
          <cell r="H3897" t="str">
            <v>STANDARD</v>
          </cell>
          <cell r="J3897" t="str">
            <v>Purchasing invoice C25TNN.00000999</v>
          </cell>
          <cell r="K3897">
            <v>373831</v>
          </cell>
          <cell r="L3897">
            <v>45726</v>
          </cell>
        </row>
        <row r="3898">
          <cell r="C3898">
            <v>1000</v>
          </cell>
          <cell r="D3898" t="str">
            <v>C2217</v>
          </cell>
          <cell r="G3898" t="str">
            <v>02/01/2025.C25TNN.00001000</v>
          </cell>
          <cell r="H3898" t="str">
            <v>STANDARD</v>
          </cell>
          <cell r="J3898" t="str">
            <v>Purchasing invoice C25TNN.00001000</v>
          </cell>
          <cell r="K3898">
            <v>413006</v>
          </cell>
          <cell r="L3898">
            <v>45726</v>
          </cell>
        </row>
        <row r="3899">
          <cell r="C3899">
            <v>1001</v>
          </cell>
          <cell r="D3899" t="str">
            <v>C2217</v>
          </cell>
          <cell r="G3899" t="str">
            <v>02/01/2025.C25TNN.00001001</v>
          </cell>
          <cell r="H3899" t="str">
            <v>STANDARD</v>
          </cell>
          <cell r="J3899" t="str">
            <v>Purchasing invoice C25TNN.00001001</v>
          </cell>
          <cell r="K3899">
            <v>462850</v>
          </cell>
          <cell r="L3899">
            <v>45726</v>
          </cell>
        </row>
        <row r="3900">
          <cell r="C3900">
            <v>1002</v>
          </cell>
          <cell r="D3900" t="str">
            <v>C2217</v>
          </cell>
          <cell r="G3900" t="str">
            <v>02/01/2025.C25TNN.00001002</v>
          </cell>
          <cell r="H3900" t="str">
            <v>STANDARD</v>
          </cell>
          <cell r="J3900" t="str">
            <v>Purchasing invoice C25TNN.00001002</v>
          </cell>
          <cell r="K3900">
            <v>541184</v>
          </cell>
          <cell r="L3900">
            <v>45726</v>
          </cell>
        </row>
        <row r="3901">
          <cell r="C3901">
            <v>1003</v>
          </cell>
          <cell r="D3901" t="str">
            <v>C2217</v>
          </cell>
          <cell r="G3901" t="str">
            <v>02/01/2025.C25TNN.00001003</v>
          </cell>
          <cell r="H3901" t="str">
            <v>STANDARD</v>
          </cell>
          <cell r="J3901" t="str">
            <v>Purchasing invoice C25TNN.00001003</v>
          </cell>
          <cell r="K3901">
            <v>587461</v>
          </cell>
          <cell r="L3901">
            <v>45726</v>
          </cell>
        </row>
        <row r="3902">
          <cell r="C3902">
            <v>1004</v>
          </cell>
          <cell r="D3902" t="str">
            <v>C2217</v>
          </cell>
          <cell r="G3902" t="str">
            <v>02/01/2025.C25TNN.00001004</v>
          </cell>
          <cell r="H3902" t="str">
            <v>STANDARD</v>
          </cell>
          <cell r="J3902" t="str">
            <v>Purchasing invoice C25TNN.00001004</v>
          </cell>
          <cell r="K3902">
            <v>541184</v>
          </cell>
          <cell r="L3902">
            <v>45726</v>
          </cell>
        </row>
        <row r="3903">
          <cell r="C3903">
            <v>1005</v>
          </cell>
          <cell r="D3903" t="str">
            <v>C2217</v>
          </cell>
          <cell r="G3903" t="str">
            <v>02/01/2025.C25TNN.00001005</v>
          </cell>
          <cell r="H3903" t="str">
            <v>STANDARD</v>
          </cell>
          <cell r="J3903" t="str">
            <v>Purchasing invoice C25TNN.00001005</v>
          </cell>
          <cell r="K3903">
            <v>299065</v>
          </cell>
          <cell r="L3903">
            <v>45726</v>
          </cell>
        </row>
        <row r="3904">
          <cell r="C3904">
            <v>1006</v>
          </cell>
          <cell r="D3904" t="str">
            <v>C2217</v>
          </cell>
          <cell r="G3904" t="str">
            <v>02/01/2025.C25TNN.00001006</v>
          </cell>
          <cell r="H3904" t="str">
            <v>STANDARD</v>
          </cell>
          <cell r="J3904" t="str">
            <v>Purchasing invoice C25TNN.00001006</v>
          </cell>
          <cell r="K3904">
            <v>665794</v>
          </cell>
          <cell r="L3904">
            <v>45726</v>
          </cell>
        </row>
        <row r="3905">
          <cell r="C3905">
            <v>1007</v>
          </cell>
          <cell r="D3905" t="str">
            <v>C2217</v>
          </cell>
          <cell r="G3905" t="str">
            <v>02/01/2025.C25TNN.00001007</v>
          </cell>
          <cell r="H3905" t="str">
            <v>STANDARD</v>
          </cell>
          <cell r="J3905" t="str">
            <v>Purchasing invoice C25TNN.00001007</v>
          </cell>
          <cell r="K3905">
            <v>740560</v>
          </cell>
          <cell r="L3905">
            <v>45726</v>
          </cell>
        </row>
        <row r="3906">
          <cell r="C3906">
            <v>1008</v>
          </cell>
          <cell r="D3906" t="str">
            <v>C2217</v>
          </cell>
          <cell r="G3906" t="str">
            <v>02/01/2025.C25TNN.00001008</v>
          </cell>
          <cell r="H3906" t="str">
            <v>STANDARD</v>
          </cell>
          <cell r="J3906" t="str">
            <v>Purchasing invoice C25TNN.00001008</v>
          </cell>
          <cell r="K3906">
            <v>541184</v>
          </cell>
          <cell r="L3906">
            <v>45726</v>
          </cell>
        </row>
        <row r="3907">
          <cell r="C3907">
            <v>1009</v>
          </cell>
          <cell r="D3907" t="str">
            <v>C2217</v>
          </cell>
          <cell r="G3907" t="str">
            <v>02/01/2025.C25TNN.00001009</v>
          </cell>
          <cell r="H3907" t="str">
            <v>STANDARD</v>
          </cell>
          <cell r="J3907" t="str">
            <v>Purchasing invoice C25TNN.00001009</v>
          </cell>
          <cell r="K3907">
            <v>455732</v>
          </cell>
          <cell r="L3907">
            <v>45726</v>
          </cell>
        </row>
        <row r="3908">
          <cell r="C3908">
            <v>1010</v>
          </cell>
          <cell r="D3908" t="str">
            <v>C2217</v>
          </cell>
          <cell r="G3908" t="str">
            <v>02/01/2025.C25TNN.00001010</v>
          </cell>
          <cell r="H3908" t="str">
            <v>STANDARD</v>
          </cell>
          <cell r="J3908" t="str">
            <v>Purchasing invoice C25TNN.00001010</v>
          </cell>
          <cell r="K3908">
            <v>676480</v>
          </cell>
          <cell r="L3908">
            <v>45726</v>
          </cell>
        </row>
        <row r="3909">
          <cell r="C3909">
            <v>1011</v>
          </cell>
          <cell r="D3909" t="str">
            <v>C2217</v>
          </cell>
          <cell r="G3909" t="str">
            <v>02/01/2025.C25TNN.00001011</v>
          </cell>
          <cell r="H3909" t="str">
            <v>STANDARD</v>
          </cell>
          <cell r="J3909" t="str">
            <v>Purchasing invoice C25TNN.00001011</v>
          </cell>
          <cell r="K3909">
            <v>541184</v>
          </cell>
          <cell r="L3909">
            <v>45726</v>
          </cell>
        </row>
        <row r="3910">
          <cell r="C3910">
            <v>1012</v>
          </cell>
          <cell r="D3910" t="str">
            <v>C2217</v>
          </cell>
          <cell r="G3910" t="str">
            <v>02/01/2025.C25TNN.00001012</v>
          </cell>
          <cell r="H3910" t="str">
            <v>STANDARD</v>
          </cell>
          <cell r="J3910" t="str">
            <v>Purchasing invoice C25TNN.00001012</v>
          </cell>
          <cell r="K3910">
            <v>249221</v>
          </cell>
          <cell r="L3910">
            <v>45726</v>
          </cell>
        </row>
        <row r="3911">
          <cell r="C3911">
            <v>1013</v>
          </cell>
          <cell r="D3911" t="str">
            <v>C2217</v>
          </cell>
          <cell r="G3911" t="str">
            <v>02/01/2025.C25TNN.00001013</v>
          </cell>
          <cell r="H3911" t="str">
            <v>STANDARD</v>
          </cell>
          <cell r="J3911" t="str">
            <v>Purchasing invoice C25TNN.00001013</v>
          </cell>
          <cell r="K3911">
            <v>249221</v>
          </cell>
          <cell r="L3911">
            <v>45726</v>
          </cell>
        </row>
        <row r="3912">
          <cell r="C3912">
            <v>2078</v>
          </cell>
          <cell r="D3912" t="str">
            <v>C2217</v>
          </cell>
          <cell r="G3912" t="str">
            <v>RRS20250102448HN2048</v>
          </cell>
          <cell r="H3912" t="str">
            <v>DEBIT</v>
          </cell>
          <cell r="J3912" t="str">
            <v>Invoice for goods return to supplier C2217- Store: HN2048</v>
          </cell>
          <cell r="K3912">
            <v>-202944</v>
          </cell>
          <cell r="L3912">
            <v>45726</v>
          </cell>
        </row>
        <row r="3913">
          <cell r="C3913">
            <v>1130</v>
          </cell>
          <cell r="D3913" t="str">
            <v>C2217</v>
          </cell>
          <cell r="G3913" t="str">
            <v>03/01/2025.C25TNN.00001130</v>
          </cell>
          <cell r="H3913" t="str">
            <v>STANDARD</v>
          </cell>
          <cell r="J3913" t="str">
            <v>Purchasing invoice C25TNN.00001130</v>
          </cell>
          <cell r="K3913">
            <v>462850</v>
          </cell>
          <cell r="L3913">
            <v>45726</v>
          </cell>
        </row>
        <row r="3914">
          <cell r="C3914">
            <v>1131</v>
          </cell>
          <cell r="D3914" t="str">
            <v>C2217</v>
          </cell>
          <cell r="G3914" t="str">
            <v>03/01/2025.C25TNN.00001131</v>
          </cell>
          <cell r="H3914" t="str">
            <v>STANDARD</v>
          </cell>
          <cell r="J3914" t="str">
            <v>Purchasing invoice C25TNN.00001131</v>
          </cell>
          <cell r="K3914">
            <v>299065</v>
          </cell>
          <cell r="L3914">
            <v>45726</v>
          </cell>
        </row>
        <row r="3915">
          <cell r="C3915">
            <v>1132</v>
          </cell>
          <cell r="D3915" t="str">
            <v>C2217</v>
          </cell>
          <cell r="G3915" t="str">
            <v>03/01/2025.C25TNN.00001132</v>
          </cell>
          <cell r="H3915" t="str">
            <v>STANDARD</v>
          </cell>
          <cell r="J3915" t="str">
            <v>Purchasing invoice C25TNN.00001132</v>
          </cell>
          <cell r="K3915">
            <v>925700</v>
          </cell>
          <cell r="L3915">
            <v>45726</v>
          </cell>
        </row>
        <row r="3916">
          <cell r="C3916">
            <v>1133</v>
          </cell>
          <cell r="D3916" t="str">
            <v>C2217</v>
          </cell>
          <cell r="G3916" t="str">
            <v>03/01/2025.C25TNN.00001133</v>
          </cell>
          <cell r="H3916" t="str">
            <v>STANDARD</v>
          </cell>
          <cell r="J3916" t="str">
            <v>Purchasing invoice C25TNN.00001133</v>
          </cell>
          <cell r="K3916">
            <v>249221</v>
          </cell>
          <cell r="L3916">
            <v>45726</v>
          </cell>
        </row>
        <row r="3917">
          <cell r="C3917">
            <v>1134</v>
          </cell>
          <cell r="D3917" t="str">
            <v>C2217</v>
          </cell>
          <cell r="G3917" t="str">
            <v>03/01/2025.C25TNN.00001134</v>
          </cell>
          <cell r="H3917" t="str">
            <v>STANDARD</v>
          </cell>
          <cell r="J3917" t="str">
            <v>Purchasing invoice C25TNN.00001134</v>
          </cell>
          <cell r="K3917">
            <v>587461</v>
          </cell>
          <cell r="L3917">
            <v>45726</v>
          </cell>
        </row>
        <row r="3918">
          <cell r="C3918">
            <v>1135</v>
          </cell>
          <cell r="D3918" t="str">
            <v>C2217</v>
          </cell>
          <cell r="G3918" t="str">
            <v>03/01/2025.C25TNN.00001135</v>
          </cell>
          <cell r="H3918" t="str">
            <v>STANDARD</v>
          </cell>
          <cell r="J3918" t="str">
            <v>Purchasing invoice C25TNN.00001135</v>
          </cell>
          <cell r="K3918">
            <v>541184</v>
          </cell>
          <cell r="L3918">
            <v>45726</v>
          </cell>
        </row>
        <row r="3919">
          <cell r="C3919">
            <v>1136</v>
          </cell>
          <cell r="D3919" t="str">
            <v>C2217</v>
          </cell>
          <cell r="G3919" t="str">
            <v>03/01/2025.C25TNN.00001136</v>
          </cell>
          <cell r="H3919" t="str">
            <v>STANDARD</v>
          </cell>
          <cell r="J3919" t="str">
            <v>Purchasing invoice C25TNN.00001136</v>
          </cell>
          <cell r="K3919">
            <v>420124</v>
          </cell>
          <cell r="L3919">
            <v>45726</v>
          </cell>
        </row>
        <row r="3920">
          <cell r="C3920">
            <v>1137</v>
          </cell>
          <cell r="D3920" t="str">
            <v>C2217</v>
          </cell>
          <cell r="G3920" t="str">
            <v>03/01/2025.C25TNN.00001137</v>
          </cell>
          <cell r="H3920" t="str">
            <v>STANDARD</v>
          </cell>
          <cell r="J3920" t="str">
            <v>Purchasing invoice C25TNN.00001137</v>
          </cell>
          <cell r="K3920">
            <v>1174921</v>
          </cell>
          <cell r="L3920">
            <v>45726</v>
          </cell>
        </row>
        <row r="3921">
          <cell r="C3921">
            <v>1138</v>
          </cell>
          <cell r="D3921" t="str">
            <v>C2217</v>
          </cell>
          <cell r="G3921" t="str">
            <v>03/01/2025.C25TNN.00001138</v>
          </cell>
          <cell r="H3921" t="str">
            <v>STANDARD</v>
          </cell>
          <cell r="J3921" t="str">
            <v>Purchasing invoice C25TNN.00001138</v>
          </cell>
          <cell r="K3921">
            <v>701385</v>
          </cell>
          <cell r="L3921">
            <v>45726</v>
          </cell>
        </row>
        <row r="3922">
          <cell r="C3922">
            <v>1139</v>
          </cell>
          <cell r="D3922" t="str">
            <v>C2217</v>
          </cell>
          <cell r="G3922" t="str">
            <v>03/01/2025.C25TNN.00001139</v>
          </cell>
          <cell r="H3922" t="str">
            <v>STANDARD</v>
          </cell>
          <cell r="J3922" t="str">
            <v>Purchasing invoice C25TNN.00001139</v>
          </cell>
          <cell r="K3922">
            <v>498442</v>
          </cell>
          <cell r="L3922">
            <v>45726</v>
          </cell>
        </row>
        <row r="3923">
          <cell r="C3923">
            <v>1140</v>
          </cell>
          <cell r="D3923" t="str">
            <v>C2217</v>
          </cell>
          <cell r="G3923" t="str">
            <v>03/01/2025.C25TNN.00001140</v>
          </cell>
          <cell r="H3923" t="str">
            <v>STANDARD</v>
          </cell>
          <cell r="J3923" t="str">
            <v>Purchasing invoice C25TNN.00001140</v>
          </cell>
          <cell r="K3923">
            <v>541184</v>
          </cell>
          <cell r="L3923">
            <v>45726</v>
          </cell>
        </row>
        <row r="3924">
          <cell r="C3924">
            <v>1141</v>
          </cell>
          <cell r="D3924" t="str">
            <v>C2217</v>
          </cell>
          <cell r="G3924" t="str">
            <v>03/01/2025.C25TNN.00001141</v>
          </cell>
          <cell r="H3924" t="str">
            <v>STANDARD</v>
          </cell>
          <cell r="J3924" t="str">
            <v>Purchasing invoice C25TNN.00001141</v>
          </cell>
          <cell r="K3924">
            <v>587461</v>
          </cell>
          <cell r="L3924">
            <v>45726</v>
          </cell>
        </row>
        <row r="3925">
          <cell r="C3925">
            <v>1142</v>
          </cell>
          <cell r="D3925" t="str">
            <v>C2217</v>
          </cell>
          <cell r="G3925" t="str">
            <v>03/01/2025.C25TNN.00001142</v>
          </cell>
          <cell r="H3925" t="str">
            <v>STANDARD</v>
          </cell>
          <cell r="J3925" t="str">
            <v>Purchasing invoice C25TNN.00001142</v>
          </cell>
          <cell r="K3925">
            <v>249221</v>
          </cell>
          <cell r="L3925">
            <v>45726</v>
          </cell>
        </row>
        <row r="3926">
          <cell r="C3926">
            <v>1143</v>
          </cell>
          <cell r="D3926" t="str">
            <v>C2217</v>
          </cell>
          <cell r="G3926" t="str">
            <v>03/01/2025.C25TNN.00001143</v>
          </cell>
          <cell r="H3926" t="str">
            <v>STANDARD</v>
          </cell>
          <cell r="J3926" t="str">
            <v>Purchasing invoice C25TNN.00001143</v>
          </cell>
          <cell r="K3926">
            <v>384517</v>
          </cell>
          <cell r="L3926">
            <v>45726</v>
          </cell>
        </row>
        <row r="3927">
          <cell r="C3927">
            <v>1144</v>
          </cell>
          <cell r="D3927" t="str">
            <v>C2217</v>
          </cell>
          <cell r="G3927" t="str">
            <v>03/01/2025.C25TNN.00001144</v>
          </cell>
          <cell r="H3927" t="str">
            <v>STANDARD</v>
          </cell>
          <cell r="J3927" t="str">
            <v>Purchasing invoice C25TNN.00001144</v>
          </cell>
          <cell r="K3927">
            <v>249221</v>
          </cell>
          <cell r="L3927">
            <v>45726</v>
          </cell>
        </row>
        <row r="3928">
          <cell r="C3928">
            <v>1422</v>
          </cell>
          <cell r="D3928" t="str">
            <v>C2217</v>
          </cell>
          <cell r="G3928" t="str">
            <v>04/01/2025.C25TNN.00001422</v>
          </cell>
          <cell r="H3928" t="str">
            <v>STANDARD</v>
          </cell>
          <cell r="J3928" t="str">
            <v>Purchasing invoice C25TNN.00001422</v>
          </cell>
          <cell r="K3928">
            <v>541184</v>
          </cell>
          <cell r="L3928">
            <v>45726</v>
          </cell>
        </row>
        <row r="3929">
          <cell r="C3929">
            <v>2073</v>
          </cell>
          <cell r="D3929" t="str">
            <v>C2217</v>
          </cell>
          <cell r="G3929" t="str">
            <v>RRS20250104878HN2012</v>
          </cell>
          <cell r="H3929" t="str">
            <v>DEBIT</v>
          </cell>
          <cell r="J3929" t="str">
            <v>Invoice for goods return to supplier C2217- Store: HN2012</v>
          </cell>
          <cell r="K3929">
            <v>-202944</v>
          </cell>
          <cell r="L3929">
            <v>45726</v>
          </cell>
        </row>
        <row r="3930">
          <cell r="C3930">
            <v>1566</v>
          </cell>
          <cell r="D3930" t="str">
            <v>C2217</v>
          </cell>
          <cell r="G3930" t="str">
            <v>06/01/2025.C25TNN.00001566</v>
          </cell>
          <cell r="H3930" t="str">
            <v>STANDARD</v>
          </cell>
          <cell r="J3930" t="str">
            <v>Purchasing invoice C25TNN.00001566</v>
          </cell>
          <cell r="K3930">
            <v>530498</v>
          </cell>
          <cell r="L3930">
            <v>45726</v>
          </cell>
        </row>
        <row r="3931">
          <cell r="C3931">
            <v>1567</v>
          </cell>
          <cell r="D3931" t="str">
            <v>C2217</v>
          </cell>
          <cell r="G3931" t="str">
            <v>06/01/2025.C25TNN.00001567</v>
          </cell>
          <cell r="H3931" t="str">
            <v>STANDARD</v>
          </cell>
          <cell r="J3931" t="str">
            <v>Purchasing invoice C25TNN.00001567</v>
          </cell>
          <cell r="K3931">
            <v>676480</v>
          </cell>
          <cell r="L3931">
            <v>45726</v>
          </cell>
        </row>
        <row r="3932">
          <cell r="C3932">
            <v>1568</v>
          </cell>
          <cell r="D3932" t="str">
            <v>C2217</v>
          </cell>
          <cell r="G3932" t="str">
            <v>06/01/2025.C25TNN.00001568</v>
          </cell>
          <cell r="H3932" t="str">
            <v>STANDARD</v>
          </cell>
          <cell r="J3932" t="str">
            <v>Purchasing invoice C25TNN.00001568</v>
          </cell>
          <cell r="K3932">
            <v>299065</v>
          </cell>
          <cell r="L3932">
            <v>45726</v>
          </cell>
        </row>
        <row r="3933">
          <cell r="C3933">
            <v>1569</v>
          </cell>
          <cell r="D3933" t="str">
            <v>C2217</v>
          </cell>
          <cell r="G3933" t="str">
            <v>06/01/2025.C25TNN.00001569</v>
          </cell>
          <cell r="H3933" t="str">
            <v>STANDARD</v>
          </cell>
          <cell r="J3933" t="str">
            <v>Purchasing invoice C25TNN.00001569</v>
          </cell>
          <cell r="K3933">
            <v>249221</v>
          </cell>
          <cell r="L3933">
            <v>45726</v>
          </cell>
        </row>
        <row r="3934">
          <cell r="C3934">
            <v>1570</v>
          </cell>
          <cell r="D3934" t="str">
            <v>C2217</v>
          </cell>
          <cell r="G3934" t="str">
            <v>06/01/2025.C25TNN.00001570</v>
          </cell>
          <cell r="H3934" t="str">
            <v>STANDARD</v>
          </cell>
          <cell r="J3934" t="str">
            <v>Purchasing invoice C25TNN.00001570</v>
          </cell>
          <cell r="K3934">
            <v>249221</v>
          </cell>
          <cell r="L3934">
            <v>45726</v>
          </cell>
        </row>
        <row r="3935">
          <cell r="C3935">
            <v>1571</v>
          </cell>
          <cell r="D3935" t="str">
            <v>C2217</v>
          </cell>
          <cell r="G3935" t="str">
            <v>06/01/2025.C25TNN.00001571</v>
          </cell>
          <cell r="H3935" t="str">
            <v>STANDARD</v>
          </cell>
          <cell r="J3935" t="str">
            <v>Purchasing invoice C25TNN.00001571</v>
          </cell>
          <cell r="K3935">
            <v>402321</v>
          </cell>
          <cell r="L3935">
            <v>45726</v>
          </cell>
        </row>
        <row r="3936">
          <cell r="C3936">
            <v>1572</v>
          </cell>
          <cell r="D3936" t="str">
            <v>C2217</v>
          </cell>
          <cell r="G3936" t="str">
            <v>06/01/2025.C25TNN.00001572</v>
          </cell>
          <cell r="H3936" t="str">
            <v>STANDARD</v>
          </cell>
          <cell r="J3936" t="str">
            <v>Purchasing invoice C25TNN.00001572</v>
          </cell>
          <cell r="K3936">
            <v>690716</v>
          </cell>
          <cell r="L3936">
            <v>45726</v>
          </cell>
        </row>
        <row r="3937">
          <cell r="C3937">
            <v>1573</v>
          </cell>
          <cell r="D3937" t="str">
            <v>C2217</v>
          </cell>
          <cell r="G3937" t="str">
            <v>06/01/2025.C25TNN.00001573</v>
          </cell>
          <cell r="H3937" t="str">
            <v>STANDARD</v>
          </cell>
          <cell r="J3937" t="str">
            <v>Purchasing invoice C25TNN.00001573</v>
          </cell>
          <cell r="K3937">
            <v>284828</v>
          </cell>
          <cell r="L3937">
            <v>45726</v>
          </cell>
        </row>
        <row r="3938">
          <cell r="C3938">
            <v>1574</v>
          </cell>
          <cell r="D3938" t="str">
            <v>C2217</v>
          </cell>
          <cell r="G3938" t="str">
            <v>06/01/2025.C25TNN.00001574</v>
          </cell>
          <cell r="H3938" t="str">
            <v>STANDARD</v>
          </cell>
          <cell r="J3938" t="str">
            <v>Purchasing invoice C25TNN.00001574</v>
          </cell>
          <cell r="K3938">
            <v>541184</v>
          </cell>
          <cell r="L3938">
            <v>45726</v>
          </cell>
        </row>
        <row r="3939">
          <cell r="C3939">
            <v>1575</v>
          </cell>
          <cell r="D3939" t="str">
            <v>C2217</v>
          </cell>
          <cell r="G3939" t="str">
            <v>06/01/2025.C25TNN.00001575</v>
          </cell>
          <cell r="H3939" t="str">
            <v>STANDARD</v>
          </cell>
          <cell r="J3939" t="str">
            <v>Purchasing invoice C25TNN.00001575</v>
          </cell>
          <cell r="K3939">
            <v>676480</v>
          </cell>
          <cell r="L3939">
            <v>45726</v>
          </cell>
        </row>
        <row r="3940">
          <cell r="C3940">
            <v>1576</v>
          </cell>
          <cell r="D3940" t="str">
            <v>C2217</v>
          </cell>
          <cell r="G3940" t="str">
            <v>06/01/2025.C25TNN.00001576</v>
          </cell>
          <cell r="H3940" t="str">
            <v>STANDARD</v>
          </cell>
          <cell r="J3940" t="str">
            <v>Purchasing invoice C25TNN.00001576</v>
          </cell>
          <cell r="K3940">
            <v>370280</v>
          </cell>
          <cell r="L3940">
            <v>45726</v>
          </cell>
        </row>
        <row r="3941">
          <cell r="C3941">
            <v>1577</v>
          </cell>
          <cell r="D3941" t="str">
            <v>C2217</v>
          </cell>
          <cell r="G3941" t="str">
            <v>06/01/2025.C25TNN.00001577</v>
          </cell>
          <cell r="H3941" t="str">
            <v>STANDARD</v>
          </cell>
          <cell r="J3941" t="str">
            <v>Purchasing invoice C25TNN.00001577</v>
          </cell>
          <cell r="K3941">
            <v>541184</v>
          </cell>
          <cell r="L3941">
            <v>45726</v>
          </cell>
        </row>
        <row r="3942">
          <cell r="C3942">
            <v>1578</v>
          </cell>
          <cell r="D3942" t="str">
            <v>C2217</v>
          </cell>
          <cell r="G3942" t="str">
            <v>06/01/2025.C25TNN.00001578</v>
          </cell>
          <cell r="H3942" t="str">
            <v>STANDARD</v>
          </cell>
          <cell r="J3942" t="str">
            <v>Purchasing invoice C25TNN.00001578</v>
          </cell>
          <cell r="K3942">
            <v>541184</v>
          </cell>
          <cell r="L3942">
            <v>45726</v>
          </cell>
        </row>
        <row r="3943">
          <cell r="C3943">
            <v>1579</v>
          </cell>
          <cell r="D3943" t="str">
            <v>C2217</v>
          </cell>
          <cell r="G3943" t="str">
            <v>06/01/2025.C25TNN.00001579</v>
          </cell>
          <cell r="H3943" t="str">
            <v>STANDARD</v>
          </cell>
          <cell r="J3943" t="str">
            <v>Purchasing invoice C25TNN.00001579</v>
          </cell>
          <cell r="K3943">
            <v>370280</v>
          </cell>
          <cell r="L3943">
            <v>45726</v>
          </cell>
        </row>
        <row r="3944">
          <cell r="C3944">
            <v>1580</v>
          </cell>
          <cell r="D3944" t="str">
            <v>C2217</v>
          </cell>
          <cell r="G3944" t="str">
            <v>06/01/2025.C25TNN.00001580</v>
          </cell>
          <cell r="H3944" t="str">
            <v>STANDARD</v>
          </cell>
          <cell r="J3944" t="str">
            <v>Purchasing invoice C25TNN.00001580</v>
          </cell>
          <cell r="K3944">
            <v>512694</v>
          </cell>
          <cell r="L3944">
            <v>45726</v>
          </cell>
        </row>
        <row r="3945">
          <cell r="C3945">
            <v>1581</v>
          </cell>
          <cell r="D3945" t="str">
            <v>C2217</v>
          </cell>
          <cell r="G3945" t="str">
            <v>06/01/2025.C25TNN.00001581</v>
          </cell>
          <cell r="H3945" t="str">
            <v>STANDARD</v>
          </cell>
          <cell r="J3945" t="str">
            <v>Purchasing invoice C25TNN.00001581</v>
          </cell>
          <cell r="K3945">
            <v>690716</v>
          </cell>
          <cell r="L3945">
            <v>45726</v>
          </cell>
        </row>
        <row r="3946">
          <cell r="C3946">
            <v>1582</v>
          </cell>
          <cell r="D3946" t="str">
            <v>C2217</v>
          </cell>
          <cell r="G3946" t="str">
            <v>06/01/2025.C25TNN.00001582</v>
          </cell>
          <cell r="H3946" t="str">
            <v>STANDARD</v>
          </cell>
          <cell r="J3946" t="str">
            <v>Purchasing invoice C25TNN.00001582</v>
          </cell>
          <cell r="K3946">
            <v>904329</v>
          </cell>
          <cell r="L3946">
            <v>45726</v>
          </cell>
        </row>
        <row r="3947">
          <cell r="C3947">
            <v>1583</v>
          </cell>
          <cell r="D3947" t="str">
            <v>C2217</v>
          </cell>
          <cell r="G3947" t="str">
            <v>06/01/2025.C25TNN.00001583</v>
          </cell>
          <cell r="H3947" t="str">
            <v>STANDARD</v>
          </cell>
          <cell r="J3947" t="str">
            <v>Purchasing invoice C25TNN.00001583</v>
          </cell>
          <cell r="K3947">
            <v>541184</v>
          </cell>
          <cell r="L3947">
            <v>45726</v>
          </cell>
        </row>
        <row r="3948">
          <cell r="C3948">
            <v>1584</v>
          </cell>
          <cell r="D3948" t="str">
            <v>C2217</v>
          </cell>
          <cell r="G3948" t="str">
            <v>06/01/2025.C25TNN.00001584</v>
          </cell>
          <cell r="H3948" t="str">
            <v>STANDARD</v>
          </cell>
          <cell r="J3948" t="str">
            <v>Purchasing invoice C25TNN.00001584</v>
          </cell>
          <cell r="K3948">
            <v>690716</v>
          </cell>
          <cell r="L3948">
            <v>45726</v>
          </cell>
        </row>
        <row r="3949">
          <cell r="C3949">
            <v>1585</v>
          </cell>
          <cell r="D3949" t="str">
            <v>C2217</v>
          </cell>
          <cell r="G3949" t="str">
            <v>06/01/2025.C25TNN.00001585</v>
          </cell>
          <cell r="H3949" t="str">
            <v>STANDARD</v>
          </cell>
          <cell r="J3949" t="str">
            <v>Purchasing invoice C25TNN.00001585</v>
          </cell>
          <cell r="K3949">
            <v>249221</v>
          </cell>
          <cell r="L3949">
            <v>45726</v>
          </cell>
        </row>
        <row r="3950">
          <cell r="C3950">
            <v>1586</v>
          </cell>
          <cell r="D3950" t="str">
            <v>C2217</v>
          </cell>
          <cell r="G3950" t="str">
            <v>06/01/2025.C25TNN.00001586</v>
          </cell>
          <cell r="H3950" t="str">
            <v>STANDARD</v>
          </cell>
          <cell r="J3950" t="str">
            <v>Purchasing invoice C25TNN.00001586</v>
          </cell>
          <cell r="K3950">
            <v>587461</v>
          </cell>
          <cell r="L3950">
            <v>45726</v>
          </cell>
        </row>
        <row r="3951">
          <cell r="C3951">
            <v>1587</v>
          </cell>
          <cell r="D3951" t="str">
            <v>C2217</v>
          </cell>
          <cell r="G3951" t="str">
            <v>06/01/2025.C25TNN.00001587</v>
          </cell>
          <cell r="H3951" t="str">
            <v>STANDARD</v>
          </cell>
          <cell r="J3951" t="str">
            <v>Purchasing invoice C25TNN.00001587</v>
          </cell>
          <cell r="K3951">
            <v>373831</v>
          </cell>
          <cell r="L3951">
            <v>45726</v>
          </cell>
        </row>
        <row r="3952">
          <cell r="C3952">
            <v>1588</v>
          </cell>
          <cell r="D3952" t="str">
            <v>C2217</v>
          </cell>
          <cell r="G3952" t="str">
            <v>06/01/2025.C25TNN.00001588</v>
          </cell>
          <cell r="H3952" t="str">
            <v>STANDARD</v>
          </cell>
          <cell r="J3952" t="str">
            <v>Purchasing invoice C25TNN.00001588</v>
          </cell>
          <cell r="K3952">
            <v>541184</v>
          </cell>
          <cell r="L3952">
            <v>45726</v>
          </cell>
        </row>
        <row r="3953">
          <cell r="C3953">
            <v>1589</v>
          </cell>
          <cell r="D3953" t="str">
            <v>C2217</v>
          </cell>
          <cell r="G3953" t="str">
            <v>06/01/2025.C25TNN.00001589</v>
          </cell>
          <cell r="H3953" t="str">
            <v>STANDARD</v>
          </cell>
          <cell r="J3953" t="str">
            <v>Purchasing invoice C25TNN.00001589</v>
          </cell>
          <cell r="K3953">
            <v>249221</v>
          </cell>
          <cell r="L3953">
            <v>45726</v>
          </cell>
        </row>
        <row r="3954">
          <cell r="C3954">
            <v>1590</v>
          </cell>
          <cell r="D3954" t="str">
            <v>C2217</v>
          </cell>
          <cell r="G3954" t="str">
            <v>06/01/2025.C25TNN.00001590</v>
          </cell>
          <cell r="H3954" t="str">
            <v>STANDARD</v>
          </cell>
          <cell r="J3954" t="str">
            <v>Purchasing invoice C25TNN.00001590</v>
          </cell>
          <cell r="K3954">
            <v>199377</v>
          </cell>
          <cell r="L3954">
            <v>45726</v>
          </cell>
        </row>
        <row r="3955">
          <cell r="C3955">
            <v>1591</v>
          </cell>
          <cell r="D3955" t="str">
            <v>C2217</v>
          </cell>
          <cell r="G3955" t="str">
            <v>06/01/2025.C25TNN.00001591</v>
          </cell>
          <cell r="H3955" t="str">
            <v>STANDARD</v>
          </cell>
          <cell r="J3955" t="str">
            <v>Purchasing invoice C25TNN.00001591</v>
          </cell>
          <cell r="K3955">
            <v>452165</v>
          </cell>
          <cell r="L3955">
            <v>45726</v>
          </cell>
        </row>
        <row r="3956">
          <cell r="C3956">
            <v>1592</v>
          </cell>
          <cell r="D3956" t="str">
            <v>C2217</v>
          </cell>
          <cell r="G3956" t="str">
            <v>06/01/2025.C25TNN.00001592</v>
          </cell>
          <cell r="H3956" t="str">
            <v>STANDARD</v>
          </cell>
          <cell r="J3956" t="str">
            <v>Purchasing invoice C25TNN.00001592</v>
          </cell>
          <cell r="K3956">
            <v>370280</v>
          </cell>
          <cell r="L3956">
            <v>45726</v>
          </cell>
        </row>
        <row r="3957">
          <cell r="C3957">
            <v>1593</v>
          </cell>
          <cell r="D3957" t="str">
            <v>C2217</v>
          </cell>
          <cell r="G3957" t="str">
            <v>06/01/2025.C25TNN.00001593</v>
          </cell>
          <cell r="H3957" t="str">
            <v>STANDARD</v>
          </cell>
          <cell r="J3957" t="str">
            <v>Purchasing invoice C25TNN.00001593</v>
          </cell>
          <cell r="K3957">
            <v>462850</v>
          </cell>
          <cell r="L3957">
            <v>45726</v>
          </cell>
        </row>
        <row r="3958">
          <cell r="C3958">
            <v>1594</v>
          </cell>
          <cell r="D3958" t="str">
            <v>C2217</v>
          </cell>
          <cell r="G3958" t="str">
            <v>06/01/2025.C25TNN.00001594</v>
          </cell>
          <cell r="H3958" t="str">
            <v>STANDARD</v>
          </cell>
          <cell r="J3958" t="str">
            <v>Purchasing invoice C25TNN.00001594</v>
          </cell>
          <cell r="K3958">
            <v>925700</v>
          </cell>
          <cell r="L3958">
            <v>45726</v>
          </cell>
        </row>
        <row r="3959">
          <cell r="C3959">
            <v>1595</v>
          </cell>
          <cell r="D3959" t="str">
            <v>C2217</v>
          </cell>
          <cell r="G3959" t="str">
            <v>06/01/2025.C25TNN.00001595</v>
          </cell>
          <cell r="H3959" t="str">
            <v>STANDARD</v>
          </cell>
          <cell r="J3959" t="str">
            <v>Purchasing invoice C25TNN.00001595</v>
          </cell>
          <cell r="K3959">
            <v>462850</v>
          </cell>
          <cell r="L3959">
            <v>45726</v>
          </cell>
        </row>
        <row r="3960">
          <cell r="C3960">
            <v>1597</v>
          </cell>
          <cell r="D3960" t="str">
            <v>C2217</v>
          </cell>
          <cell r="G3960" t="str">
            <v>06/01/2025.C25TNN.00001597</v>
          </cell>
          <cell r="H3960" t="str">
            <v>STANDARD</v>
          </cell>
          <cell r="J3960" t="str">
            <v>Purchasing invoice C25TNN.00001597</v>
          </cell>
          <cell r="K3960">
            <v>519813</v>
          </cell>
          <cell r="L3960">
            <v>45726</v>
          </cell>
        </row>
        <row r="3961">
          <cell r="C3961">
            <v>1598</v>
          </cell>
          <cell r="D3961" t="str">
            <v>C2217</v>
          </cell>
          <cell r="G3961" t="str">
            <v>06/01/2025.C25TNN.00001598</v>
          </cell>
          <cell r="H3961" t="str">
            <v>STANDARD</v>
          </cell>
          <cell r="J3961" t="str">
            <v>Purchasing invoice C25TNN.00001598</v>
          </cell>
          <cell r="K3961">
            <v>790404</v>
          </cell>
          <cell r="L3961">
            <v>45726</v>
          </cell>
        </row>
        <row r="3962">
          <cell r="C3962">
            <v>1599</v>
          </cell>
          <cell r="D3962" t="str">
            <v>C2217</v>
          </cell>
          <cell r="G3962" t="str">
            <v>06/01/2025.C25TNN.00001599</v>
          </cell>
          <cell r="H3962" t="str">
            <v>STANDARD</v>
          </cell>
          <cell r="J3962" t="str">
            <v>Purchasing invoice C25TNN.00001599</v>
          </cell>
          <cell r="K3962">
            <v>370280</v>
          </cell>
          <cell r="L3962">
            <v>45726</v>
          </cell>
        </row>
        <row r="3963">
          <cell r="C3963">
            <v>1600</v>
          </cell>
          <cell r="D3963" t="str">
            <v>C2217</v>
          </cell>
          <cell r="G3963" t="str">
            <v>06/01/2025.C25TNN.00001600</v>
          </cell>
          <cell r="H3963" t="str">
            <v>STANDARD</v>
          </cell>
          <cell r="J3963" t="str">
            <v>Purchasing invoice C25TNN.00001600</v>
          </cell>
          <cell r="K3963">
            <v>249221</v>
          </cell>
          <cell r="L3963">
            <v>45726</v>
          </cell>
        </row>
        <row r="3964">
          <cell r="C3964">
            <v>1601</v>
          </cell>
          <cell r="D3964" t="str">
            <v>C2217</v>
          </cell>
          <cell r="G3964" t="str">
            <v>06/01/2025.C25TNN.00001601</v>
          </cell>
          <cell r="H3964" t="str">
            <v>STANDARD</v>
          </cell>
          <cell r="J3964" t="str">
            <v>Purchasing invoice C25TNN.00001601</v>
          </cell>
          <cell r="K3964">
            <v>676480</v>
          </cell>
          <cell r="L3964">
            <v>45726</v>
          </cell>
        </row>
        <row r="3965">
          <cell r="C3965">
            <v>1602</v>
          </cell>
          <cell r="D3965" t="str">
            <v>C2217</v>
          </cell>
          <cell r="G3965" t="str">
            <v>06/01/2025.C25TNN.00001602</v>
          </cell>
          <cell r="H3965" t="str">
            <v>STANDARD</v>
          </cell>
          <cell r="J3965" t="str">
            <v>Purchasing invoice C25TNN.00001602</v>
          </cell>
          <cell r="K3965">
            <v>587461</v>
          </cell>
          <cell r="L3965">
            <v>45726</v>
          </cell>
        </row>
        <row r="3966">
          <cell r="C3966">
            <v>1603</v>
          </cell>
          <cell r="D3966" t="str">
            <v>C2217</v>
          </cell>
          <cell r="G3966" t="str">
            <v>06/01/2025.C25TNN.00001603</v>
          </cell>
          <cell r="H3966" t="str">
            <v>STANDARD</v>
          </cell>
          <cell r="J3966" t="str">
            <v>Purchasing invoice C25TNN.00001603</v>
          </cell>
          <cell r="K3966">
            <v>249221</v>
          </cell>
          <cell r="L3966">
            <v>45726</v>
          </cell>
        </row>
        <row r="3967">
          <cell r="C3967">
            <v>1604</v>
          </cell>
          <cell r="D3967" t="str">
            <v>C2217</v>
          </cell>
          <cell r="G3967" t="str">
            <v>06/01/2025.C25TNN.00001604</v>
          </cell>
          <cell r="H3967" t="str">
            <v>STANDARD</v>
          </cell>
          <cell r="J3967" t="str">
            <v>Purchasing invoice C25TNN.00001604</v>
          </cell>
          <cell r="K3967">
            <v>925700</v>
          </cell>
          <cell r="L3967">
            <v>45726</v>
          </cell>
        </row>
        <row r="3968">
          <cell r="C3968">
            <v>1605</v>
          </cell>
          <cell r="D3968" t="str">
            <v>C2217</v>
          </cell>
          <cell r="G3968" t="str">
            <v>06/01/2025.C25TNN.00001605</v>
          </cell>
          <cell r="H3968" t="str">
            <v>STANDARD</v>
          </cell>
          <cell r="J3968" t="str">
            <v>Purchasing invoice C25TNN.00001605</v>
          </cell>
          <cell r="K3968">
            <v>452165</v>
          </cell>
          <cell r="L3968">
            <v>45726</v>
          </cell>
        </row>
        <row r="3969">
          <cell r="C3969">
            <v>1606</v>
          </cell>
          <cell r="D3969" t="str">
            <v>C2217</v>
          </cell>
          <cell r="G3969" t="str">
            <v>06/01/2025.C25TNN.00001606</v>
          </cell>
          <cell r="H3969" t="str">
            <v>STANDARD</v>
          </cell>
          <cell r="J3969" t="str">
            <v>Purchasing invoice C25TNN.00001606</v>
          </cell>
          <cell r="K3969">
            <v>587461</v>
          </cell>
          <cell r="L3969">
            <v>45726</v>
          </cell>
        </row>
        <row r="3970">
          <cell r="C3970">
            <v>1596</v>
          </cell>
          <cell r="D3970" t="str">
            <v>C2217</v>
          </cell>
          <cell r="G3970" t="str">
            <v>17/01/2025.C25TNN.00001596</v>
          </cell>
          <cell r="H3970" t="str">
            <v>STANDARD</v>
          </cell>
          <cell r="J3970" t="str">
            <v>Purchasing invoice C25TNN.00001596</v>
          </cell>
          <cell r="K3970">
            <v>541184</v>
          </cell>
          <cell r="L3970">
            <v>45726</v>
          </cell>
        </row>
        <row r="3971">
          <cell r="C3971">
            <v>2075</v>
          </cell>
          <cell r="D3971" t="str">
            <v>C2217</v>
          </cell>
          <cell r="G3971" t="str">
            <v>RRS20250106027HN2194</v>
          </cell>
          <cell r="H3971" t="str">
            <v>DEBIT</v>
          </cell>
          <cell r="J3971" t="str">
            <v>Invoice for goods return to supplier C2217- Store: HN2194</v>
          </cell>
          <cell r="K3971">
            <v>-202944</v>
          </cell>
          <cell r="L3971">
            <v>45726</v>
          </cell>
        </row>
        <row r="3972">
          <cell r="C3972">
            <v>1768</v>
          </cell>
          <cell r="D3972" t="str">
            <v>C2217</v>
          </cell>
          <cell r="G3972" t="str">
            <v>07/01/2025.C25TNN.00001768</v>
          </cell>
          <cell r="H3972" t="str">
            <v>STANDARD</v>
          </cell>
          <cell r="J3972" t="str">
            <v>Purchasing invoice C25TNN.00001768</v>
          </cell>
          <cell r="K3972">
            <v>455732</v>
          </cell>
          <cell r="L3972">
            <v>45726</v>
          </cell>
        </row>
        <row r="3973">
          <cell r="C3973">
            <v>1769</v>
          </cell>
          <cell r="D3973" t="str">
            <v>C2217</v>
          </cell>
          <cell r="G3973" t="str">
            <v>07/01/2025.C25TNN.00001769</v>
          </cell>
          <cell r="H3973" t="str">
            <v>STANDARD</v>
          </cell>
          <cell r="J3973" t="str">
            <v>Purchasing invoice C25TNN.00001769</v>
          </cell>
          <cell r="K3973">
            <v>530498</v>
          </cell>
          <cell r="L3973">
            <v>45726</v>
          </cell>
        </row>
        <row r="3974">
          <cell r="C3974">
            <v>1770</v>
          </cell>
          <cell r="D3974" t="str">
            <v>C2217</v>
          </cell>
          <cell r="G3974" t="str">
            <v>07/01/2025.C25TNN.00001770</v>
          </cell>
          <cell r="H3974" t="str">
            <v>STANDARD</v>
          </cell>
          <cell r="J3974" t="str">
            <v>Purchasing invoice C25TNN.00001770</v>
          </cell>
          <cell r="K3974">
            <v>925700</v>
          </cell>
          <cell r="L3974">
            <v>45726</v>
          </cell>
        </row>
        <row r="3975">
          <cell r="C3975">
            <v>1771</v>
          </cell>
          <cell r="D3975" t="str">
            <v>C2217</v>
          </cell>
          <cell r="G3975" t="str">
            <v>07/01/2025.C25TNN.00001771</v>
          </cell>
          <cell r="H3975" t="str">
            <v>STANDARD</v>
          </cell>
          <cell r="J3975" t="str">
            <v>Purchasing invoice C25TNN.00001771</v>
          </cell>
          <cell r="K3975">
            <v>249221</v>
          </cell>
          <cell r="L3975">
            <v>45726</v>
          </cell>
        </row>
        <row r="3976">
          <cell r="C3976">
            <v>1772</v>
          </cell>
          <cell r="D3976" t="str">
            <v>C2217</v>
          </cell>
          <cell r="G3976" t="str">
            <v>07/01/2025.C25TNN.00001772</v>
          </cell>
          <cell r="H3976" t="str">
            <v>STANDARD</v>
          </cell>
          <cell r="J3976" t="str">
            <v>Purchasing invoice C25TNN.00001772</v>
          </cell>
          <cell r="K3976">
            <v>452165</v>
          </cell>
          <cell r="L3976">
            <v>45726</v>
          </cell>
        </row>
        <row r="3977">
          <cell r="C3977">
            <v>1773</v>
          </cell>
          <cell r="D3977" t="str">
            <v>C2217</v>
          </cell>
          <cell r="G3977" t="str">
            <v>07/01/2025.C25TNN.00001773</v>
          </cell>
          <cell r="H3977" t="str">
            <v>STANDARD</v>
          </cell>
          <cell r="J3977" t="str">
            <v>Purchasing invoice C25TNN.00001773</v>
          </cell>
          <cell r="K3977">
            <v>284828</v>
          </cell>
          <cell r="L3977">
            <v>45726</v>
          </cell>
        </row>
        <row r="3978">
          <cell r="C3978">
            <v>1774</v>
          </cell>
          <cell r="D3978" t="str">
            <v>C2217</v>
          </cell>
          <cell r="G3978" t="str">
            <v>07/01/2025.C25TNN.00001774</v>
          </cell>
          <cell r="H3978" t="str">
            <v>STANDARD</v>
          </cell>
          <cell r="J3978" t="str">
            <v>Purchasing invoice C25TNN.00001774</v>
          </cell>
          <cell r="K3978">
            <v>676480</v>
          </cell>
          <cell r="L3978">
            <v>45726</v>
          </cell>
        </row>
        <row r="3979">
          <cell r="C3979">
            <v>1775</v>
          </cell>
          <cell r="D3979" t="str">
            <v>C2217</v>
          </cell>
          <cell r="G3979" t="str">
            <v>07/01/2025.C25TNN.00001775</v>
          </cell>
          <cell r="H3979" t="str">
            <v>STANDARD</v>
          </cell>
          <cell r="J3979" t="str">
            <v>Purchasing invoice C25TNN.00001775</v>
          </cell>
          <cell r="K3979">
            <v>740560</v>
          </cell>
          <cell r="L3979">
            <v>45726</v>
          </cell>
        </row>
        <row r="3980">
          <cell r="C3980">
            <v>1776</v>
          </cell>
          <cell r="D3980" t="str">
            <v>C2217</v>
          </cell>
          <cell r="G3980" t="str">
            <v>07/01/2025.C25TNN.00001776</v>
          </cell>
          <cell r="H3980" t="str">
            <v>STANDARD</v>
          </cell>
          <cell r="J3980" t="str">
            <v>Purchasing invoice C25TNN.00001776</v>
          </cell>
          <cell r="K3980">
            <v>840249</v>
          </cell>
          <cell r="L3980">
            <v>45726</v>
          </cell>
        </row>
        <row r="3981">
          <cell r="C3981">
            <v>1780</v>
          </cell>
          <cell r="D3981" t="str">
            <v>C2217</v>
          </cell>
          <cell r="G3981" t="str">
            <v>07/01/2025.C25TNN.00001780</v>
          </cell>
          <cell r="H3981" t="str">
            <v>STANDARD</v>
          </cell>
          <cell r="J3981" t="str">
            <v>Purchasing invoice C25TNN.00001780</v>
          </cell>
          <cell r="K3981">
            <v>373831</v>
          </cell>
          <cell r="L3981">
            <v>45726</v>
          </cell>
        </row>
        <row r="3982">
          <cell r="C3982">
            <v>1781</v>
          </cell>
          <cell r="D3982" t="str">
            <v>C2217</v>
          </cell>
          <cell r="G3982" t="str">
            <v>07/01/2025.C25TNN.00001781</v>
          </cell>
          <cell r="H3982" t="str">
            <v>STANDARD</v>
          </cell>
          <cell r="J3982" t="str">
            <v>Purchasing invoice C25TNN.00001781</v>
          </cell>
          <cell r="K3982">
            <v>498442</v>
          </cell>
          <cell r="L3982">
            <v>45726</v>
          </cell>
        </row>
        <row r="3983">
          <cell r="C3983">
            <v>1782</v>
          </cell>
          <cell r="D3983" t="str">
            <v>C2217</v>
          </cell>
          <cell r="G3983" t="str">
            <v>07/01/2025.C25TNN.00001782</v>
          </cell>
          <cell r="H3983" t="str">
            <v>STANDARD</v>
          </cell>
          <cell r="J3983" t="str">
            <v>Purchasing invoice C25TNN.00001782</v>
          </cell>
          <cell r="K3983">
            <v>1014719</v>
          </cell>
          <cell r="L3983">
            <v>45726</v>
          </cell>
        </row>
        <row r="3984">
          <cell r="C3984">
            <v>1783</v>
          </cell>
          <cell r="D3984" t="str">
            <v>C2217</v>
          </cell>
          <cell r="G3984" t="str">
            <v>07/01/2025.C25TNN.00001783</v>
          </cell>
          <cell r="H3984" t="str">
            <v>STANDARD</v>
          </cell>
          <cell r="J3984" t="str">
            <v>Purchasing invoice C25TNN.00001783</v>
          </cell>
          <cell r="K3984">
            <v>811776</v>
          </cell>
          <cell r="L3984">
            <v>45726</v>
          </cell>
        </row>
        <row r="3985">
          <cell r="C3985">
            <v>1766</v>
          </cell>
          <cell r="D3985" t="str">
            <v>C2217</v>
          </cell>
          <cell r="G3985" t="str">
            <v>17/01/2025.C25TNN.00001766</v>
          </cell>
          <cell r="H3985" t="str">
            <v>STANDARD</v>
          </cell>
          <cell r="J3985" t="str">
            <v>Purchasing invoice C25TNN.00001766</v>
          </cell>
          <cell r="K3985">
            <v>541184</v>
          </cell>
          <cell r="L3985">
            <v>45726</v>
          </cell>
        </row>
        <row r="3986">
          <cell r="C3986">
            <v>1767</v>
          </cell>
          <cell r="D3986" t="str">
            <v>C2217</v>
          </cell>
          <cell r="G3986" t="str">
            <v>17/01/2025.C25TNN.00001767</v>
          </cell>
          <cell r="H3986" t="str">
            <v>STANDARD</v>
          </cell>
          <cell r="J3986" t="str">
            <v>Purchasing invoice C25TNN.00001767</v>
          </cell>
          <cell r="K3986">
            <v>587461</v>
          </cell>
          <cell r="L3986">
            <v>45726</v>
          </cell>
        </row>
        <row r="3987">
          <cell r="C3987">
            <v>1898</v>
          </cell>
          <cell r="D3987" t="str">
            <v>C2217</v>
          </cell>
          <cell r="G3987" t="str">
            <v>08/01/2025.C25TNN.00001898</v>
          </cell>
          <cell r="H3987" t="str">
            <v>STANDARD</v>
          </cell>
          <cell r="J3987" t="str">
            <v>Purchasing invoice C25TNN.00001898</v>
          </cell>
          <cell r="K3987">
            <v>1388551</v>
          </cell>
          <cell r="L3987">
            <v>45726</v>
          </cell>
        </row>
        <row r="3988">
          <cell r="C3988">
            <v>1899</v>
          </cell>
          <cell r="D3988" t="str">
            <v>C2217</v>
          </cell>
          <cell r="G3988" t="str">
            <v>08/01/2025.C25TNN.00001899</v>
          </cell>
          <cell r="H3988" t="str">
            <v>STANDARD</v>
          </cell>
          <cell r="J3988" t="str">
            <v>Purchasing invoice C25TNN.00001899</v>
          </cell>
          <cell r="K3988">
            <v>373831</v>
          </cell>
          <cell r="L3988">
            <v>45726</v>
          </cell>
        </row>
        <row r="3989">
          <cell r="C3989">
            <v>1900</v>
          </cell>
          <cell r="D3989" t="str">
            <v>C2217</v>
          </cell>
          <cell r="G3989" t="str">
            <v>08/01/2025.C25TNN.00001900</v>
          </cell>
          <cell r="H3989" t="str">
            <v>STANDARD</v>
          </cell>
          <cell r="J3989" t="str">
            <v>Purchasing invoice C25TNN.00001900</v>
          </cell>
          <cell r="K3989">
            <v>462850</v>
          </cell>
          <cell r="L3989">
            <v>45726</v>
          </cell>
        </row>
        <row r="3990">
          <cell r="C3990">
            <v>1901</v>
          </cell>
          <cell r="D3990" t="str">
            <v>C2217</v>
          </cell>
          <cell r="G3990" t="str">
            <v>08/01/2025.C25TNN.00001901</v>
          </cell>
          <cell r="H3990" t="str">
            <v>STANDARD</v>
          </cell>
          <cell r="J3990" t="str">
            <v>Purchasing invoice C25TNN.00001901</v>
          </cell>
          <cell r="K3990">
            <v>249221</v>
          </cell>
          <cell r="L3990">
            <v>45726</v>
          </cell>
        </row>
        <row r="3991">
          <cell r="C3991">
            <v>1902</v>
          </cell>
          <cell r="D3991" t="str">
            <v>C2217</v>
          </cell>
          <cell r="G3991" t="str">
            <v>08/01/2025.C25TNN.00001902</v>
          </cell>
          <cell r="H3991" t="str">
            <v>STANDARD</v>
          </cell>
          <cell r="J3991" t="str">
            <v>Purchasing invoice C25TNN.00001902</v>
          </cell>
          <cell r="K3991">
            <v>455732</v>
          </cell>
          <cell r="L3991">
            <v>45726</v>
          </cell>
        </row>
        <row r="3992">
          <cell r="C3992">
            <v>1903</v>
          </cell>
          <cell r="D3992" t="str">
            <v>C2217</v>
          </cell>
          <cell r="G3992" t="str">
            <v>08/01/2025.C25TNN.00001903</v>
          </cell>
          <cell r="H3992" t="str">
            <v>STANDARD</v>
          </cell>
          <cell r="J3992" t="str">
            <v>Purchasing invoice C25TNN.00001903</v>
          </cell>
          <cell r="K3992">
            <v>413006</v>
          </cell>
          <cell r="L3992">
            <v>45726</v>
          </cell>
        </row>
        <row r="3993">
          <cell r="C3993">
            <v>1904</v>
          </cell>
          <cell r="D3993" t="str">
            <v>C2217</v>
          </cell>
          <cell r="G3993" t="str">
            <v>08/01/2025.C25TNN.00001904</v>
          </cell>
          <cell r="H3993" t="str">
            <v>STANDARD</v>
          </cell>
          <cell r="J3993" t="str">
            <v>Purchasing invoice C25TNN.00001904</v>
          </cell>
          <cell r="K3993">
            <v>676480</v>
          </cell>
          <cell r="L3993">
            <v>45726</v>
          </cell>
        </row>
        <row r="3994">
          <cell r="C3994">
            <v>1905</v>
          </cell>
          <cell r="D3994" t="str">
            <v>C2217</v>
          </cell>
          <cell r="G3994" t="str">
            <v>08/01/2025.C25TNN.00001905</v>
          </cell>
          <cell r="H3994" t="str">
            <v>STANDARD</v>
          </cell>
          <cell r="J3994" t="str">
            <v>Purchasing invoice C25TNN.00001905</v>
          </cell>
          <cell r="K3994">
            <v>249221</v>
          </cell>
          <cell r="L3994">
            <v>45726</v>
          </cell>
        </row>
        <row r="3995">
          <cell r="C3995">
            <v>1906</v>
          </cell>
          <cell r="D3995" t="str">
            <v>C2217</v>
          </cell>
          <cell r="G3995" t="str">
            <v>08/01/2025.C25TNN.00001906</v>
          </cell>
          <cell r="H3995" t="str">
            <v>STANDARD</v>
          </cell>
          <cell r="J3995" t="str">
            <v>Purchasing invoice C25TNN.00001906</v>
          </cell>
          <cell r="K3995">
            <v>676480</v>
          </cell>
          <cell r="L3995">
            <v>45726</v>
          </cell>
        </row>
        <row r="3996">
          <cell r="C3996">
            <v>1907</v>
          </cell>
          <cell r="D3996" t="str">
            <v>C2217</v>
          </cell>
          <cell r="G3996" t="str">
            <v>08/01/2025.C25TNN.00001907</v>
          </cell>
          <cell r="H3996" t="str">
            <v>STANDARD</v>
          </cell>
          <cell r="J3996" t="str">
            <v>Purchasing invoice C25TNN.00001907</v>
          </cell>
          <cell r="K3996">
            <v>249221</v>
          </cell>
          <cell r="L3996">
            <v>45726</v>
          </cell>
        </row>
        <row r="3997">
          <cell r="C3997">
            <v>1908</v>
          </cell>
          <cell r="D3997" t="str">
            <v>C2217</v>
          </cell>
          <cell r="G3997" t="str">
            <v>08/01/2025.C25TNN.00001908</v>
          </cell>
          <cell r="H3997" t="str">
            <v>STANDARD</v>
          </cell>
          <cell r="J3997" t="str">
            <v>Purchasing invoice C25TNN.00001908</v>
          </cell>
          <cell r="K3997">
            <v>541184</v>
          </cell>
          <cell r="L3997">
            <v>45726</v>
          </cell>
        </row>
        <row r="3998">
          <cell r="C3998">
            <v>1909</v>
          </cell>
          <cell r="D3998" t="str">
            <v>C2217</v>
          </cell>
          <cell r="G3998" t="str">
            <v>08/01/2025.C25TNN.00001909</v>
          </cell>
          <cell r="H3998" t="str">
            <v>STANDARD</v>
          </cell>
          <cell r="J3998" t="str">
            <v>Purchasing invoice C25TNN.00001909</v>
          </cell>
          <cell r="K3998">
            <v>199377</v>
          </cell>
          <cell r="L3998">
            <v>45726</v>
          </cell>
        </row>
        <row r="3999">
          <cell r="C3999">
            <v>1910</v>
          </cell>
          <cell r="D3999" t="str">
            <v>C2217</v>
          </cell>
          <cell r="G3999" t="str">
            <v>08/01/2025.C25TNN.00001910</v>
          </cell>
          <cell r="H3999" t="str">
            <v>STANDARD</v>
          </cell>
          <cell r="J3999" t="str">
            <v>Purchasing invoice C25TNN.00001910</v>
          </cell>
          <cell r="K3999">
            <v>925700</v>
          </cell>
          <cell r="L3999">
            <v>45726</v>
          </cell>
        </row>
        <row r="4000">
          <cell r="C4000">
            <v>1911</v>
          </cell>
          <cell r="D4000" t="str">
            <v>C2217</v>
          </cell>
          <cell r="G4000" t="str">
            <v>08/01/2025.C25TNN.00001911</v>
          </cell>
          <cell r="H4000" t="str">
            <v>STANDARD</v>
          </cell>
          <cell r="J4000" t="str">
            <v>Purchasing invoice C25TNN.00001911</v>
          </cell>
          <cell r="K4000">
            <v>655109</v>
          </cell>
          <cell r="L4000">
            <v>45726</v>
          </cell>
        </row>
        <row r="4001">
          <cell r="C4001">
            <v>1912</v>
          </cell>
          <cell r="D4001" t="str">
            <v>C2217</v>
          </cell>
          <cell r="G4001" t="str">
            <v>08/01/2025.C25TNN.00001912</v>
          </cell>
          <cell r="H4001" t="str">
            <v>STANDARD</v>
          </cell>
          <cell r="J4001" t="str">
            <v>Purchasing invoice C25TNN.00001912</v>
          </cell>
          <cell r="K4001">
            <v>587461</v>
          </cell>
          <cell r="L4001">
            <v>45726</v>
          </cell>
        </row>
        <row r="4002">
          <cell r="C4002">
            <v>1913</v>
          </cell>
          <cell r="D4002" t="str">
            <v>C2217</v>
          </cell>
          <cell r="G4002" t="str">
            <v>08/01/2025.C25TNN.00001913</v>
          </cell>
          <cell r="H4002" t="str">
            <v>STANDARD</v>
          </cell>
          <cell r="J4002" t="str">
            <v>Purchasing invoice C25TNN.00001913</v>
          </cell>
          <cell r="K4002">
            <v>249221</v>
          </cell>
          <cell r="L4002">
            <v>45726</v>
          </cell>
        </row>
        <row r="4003">
          <cell r="C4003">
            <v>1914</v>
          </cell>
          <cell r="D4003" t="str">
            <v>C2217</v>
          </cell>
          <cell r="G4003" t="str">
            <v>08/01/2025.C25TNN.00001914</v>
          </cell>
          <cell r="H4003" t="str">
            <v>STANDARD</v>
          </cell>
          <cell r="J4003" t="str">
            <v>Purchasing invoice C25TNN.00001914</v>
          </cell>
          <cell r="K4003">
            <v>541184</v>
          </cell>
          <cell r="L4003">
            <v>45726</v>
          </cell>
        </row>
        <row r="4004">
          <cell r="C4004">
            <v>1915</v>
          </cell>
          <cell r="D4004" t="str">
            <v>C2217</v>
          </cell>
          <cell r="G4004" t="str">
            <v>08/01/2025.C25TNN.00001915</v>
          </cell>
          <cell r="H4004" t="str">
            <v>STANDARD</v>
          </cell>
          <cell r="J4004" t="str">
            <v>Purchasing invoice C25TNN.00001915</v>
          </cell>
          <cell r="K4004">
            <v>541184</v>
          </cell>
          <cell r="L4004">
            <v>45726</v>
          </cell>
        </row>
        <row r="4005">
          <cell r="C4005">
            <v>1916</v>
          </cell>
          <cell r="D4005" t="str">
            <v>C2217</v>
          </cell>
          <cell r="G4005" t="str">
            <v>08/01/2025.C25TNN.00001916</v>
          </cell>
          <cell r="H4005" t="str">
            <v>STANDARD</v>
          </cell>
          <cell r="J4005" t="str">
            <v>Purchasing invoice C25TNN.00001916</v>
          </cell>
          <cell r="K4005">
            <v>733442</v>
          </cell>
          <cell r="L4005">
            <v>45726</v>
          </cell>
        </row>
        <row r="4006">
          <cell r="C4006">
            <v>2729</v>
          </cell>
          <cell r="D4006" t="str">
            <v>C2217</v>
          </cell>
          <cell r="G4006" t="str">
            <v>09/01/2025.C25TNN.00002729</v>
          </cell>
          <cell r="H4006" t="str">
            <v>STANDARD</v>
          </cell>
          <cell r="J4006" t="str">
            <v>Purchasing invoice C25TNN.00002729</v>
          </cell>
          <cell r="K4006">
            <v>801090</v>
          </cell>
          <cell r="L4006">
            <v>45726</v>
          </cell>
        </row>
        <row r="4007">
          <cell r="C4007">
            <v>2730</v>
          </cell>
          <cell r="D4007" t="str">
            <v>C2217</v>
          </cell>
          <cell r="G4007" t="str">
            <v>09/01/2025.C25TNN.00002730</v>
          </cell>
          <cell r="H4007" t="str">
            <v>STANDARD</v>
          </cell>
          <cell r="J4007" t="str">
            <v>Purchasing invoice C25TNN.00002730</v>
          </cell>
          <cell r="K4007">
            <v>541184</v>
          </cell>
          <cell r="L4007">
            <v>45726</v>
          </cell>
        </row>
        <row r="4008">
          <cell r="C4008">
            <v>2731</v>
          </cell>
          <cell r="D4008" t="str">
            <v>C2217</v>
          </cell>
          <cell r="G4008" t="str">
            <v>09/01/2025.C25TNN.00002731</v>
          </cell>
          <cell r="H4008" t="str">
            <v>STANDARD</v>
          </cell>
          <cell r="J4008" t="str">
            <v>Purchasing invoice C25TNN.00002731</v>
          </cell>
          <cell r="K4008">
            <v>541184</v>
          </cell>
          <cell r="L4008">
            <v>45726</v>
          </cell>
        </row>
        <row r="4009">
          <cell r="C4009">
            <v>2732</v>
          </cell>
          <cell r="D4009" t="str">
            <v>C2217</v>
          </cell>
          <cell r="G4009" t="str">
            <v>09/01/2025.C25TNN.00002732</v>
          </cell>
          <cell r="H4009" t="str">
            <v>STANDARD</v>
          </cell>
          <cell r="J4009" t="str">
            <v>Purchasing invoice C25TNN.00002732</v>
          </cell>
          <cell r="K4009">
            <v>676480</v>
          </cell>
          <cell r="L4009">
            <v>45726</v>
          </cell>
        </row>
        <row r="4010">
          <cell r="C4010">
            <v>2733</v>
          </cell>
          <cell r="D4010" t="str">
            <v>C2217</v>
          </cell>
          <cell r="G4010" t="str">
            <v>09/01/2025.C25TNN.00002733</v>
          </cell>
          <cell r="H4010" t="str">
            <v>STANDARD</v>
          </cell>
          <cell r="J4010" t="str">
            <v>Purchasing invoice C25TNN.00002733</v>
          </cell>
          <cell r="K4010">
            <v>373831</v>
          </cell>
          <cell r="L4010">
            <v>45726</v>
          </cell>
        </row>
        <row r="4011">
          <cell r="C4011">
            <v>2734</v>
          </cell>
          <cell r="D4011" t="str">
            <v>C2217</v>
          </cell>
          <cell r="G4011" t="str">
            <v>09/01/2025.C25TNN.00002734</v>
          </cell>
          <cell r="H4011" t="str">
            <v>STANDARD</v>
          </cell>
          <cell r="J4011" t="str">
            <v>Purchasing invoice C25TNN.00002734</v>
          </cell>
          <cell r="K4011">
            <v>249221</v>
          </cell>
          <cell r="L4011">
            <v>45726</v>
          </cell>
        </row>
        <row r="4012">
          <cell r="C4012">
            <v>2735</v>
          </cell>
          <cell r="D4012" t="str">
            <v>C2217</v>
          </cell>
          <cell r="G4012" t="str">
            <v>09/01/2025.C25TNN.00002735</v>
          </cell>
          <cell r="H4012" t="str">
            <v>STANDARD</v>
          </cell>
          <cell r="J4012" t="str">
            <v>Purchasing invoice C25TNN.00002735</v>
          </cell>
          <cell r="K4012">
            <v>555420</v>
          </cell>
          <cell r="L4012">
            <v>45726</v>
          </cell>
        </row>
        <row r="4013">
          <cell r="C4013">
            <v>2736</v>
          </cell>
          <cell r="D4013" t="str">
            <v>C2217</v>
          </cell>
          <cell r="G4013" t="str">
            <v>09/01/2025.C25TNN.00002736</v>
          </cell>
          <cell r="H4013" t="str">
            <v>STANDARD</v>
          </cell>
          <cell r="J4013" t="str">
            <v>Purchasing invoice C25TNN.00002736</v>
          </cell>
          <cell r="K4013">
            <v>519813</v>
          </cell>
          <cell r="L4013">
            <v>45726</v>
          </cell>
        </row>
        <row r="4014">
          <cell r="C4014">
            <v>2846</v>
          </cell>
          <cell r="D4014" t="str">
            <v>C2217</v>
          </cell>
          <cell r="G4014" t="str">
            <v>10/01/2025.C25TNN.00002846</v>
          </cell>
          <cell r="H4014" t="str">
            <v>STANDARD</v>
          </cell>
          <cell r="J4014" t="str">
            <v>Purchasing invoice C25TNN.00002846</v>
          </cell>
          <cell r="K4014">
            <v>299065</v>
          </cell>
          <cell r="L4014">
            <v>45726</v>
          </cell>
        </row>
        <row r="4015">
          <cell r="C4015">
            <v>2847</v>
          </cell>
          <cell r="D4015" t="str">
            <v>C2217</v>
          </cell>
          <cell r="G4015" t="str">
            <v>10/01/2025.C25TNN.00002847</v>
          </cell>
          <cell r="H4015" t="str">
            <v>STANDARD</v>
          </cell>
          <cell r="J4015" t="str">
            <v>Purchasing invoice C25TNN.00002847</v>
          </cell>
          <cell r="K4015">
            <v>327554</v>
          </cell>
          <cell r="L4015">
            <v>45726</v>
          </cell>
        </row>
        <row r="4016">
          <cell r="C4016">
            <v>2848</v>
          </cell>
          <cell r="D4016" t="str">
            <v>C2217</v>
          </cell>
          <cell r="G4016" t="str">
            <v>10/01/2025.C25TNN.00002848</v>
          </cell>
          <cell r="H4016" t="str">
            <v>STANDARD</v>
          </cell>
          <cell r="J4016" t="str">
            <v>Purchasing invoice C25TNN.00002848</v>
          </cell>
          <cell r="K4016">
            <v>384517</v>
          </cell>
          <cell r="L4016">
            <v>45726</v>
          </cell>
        </row>
        <row r="4017">
          <cell r="C4017">
            <v>2849</v>
          </cell>
          <cell r="D4017" t="str">
            <v>C2217</v>
          </cell>
          <cell r="G4017" t="str">
            <v>10/01/2025.C25TNN.00002849</v>
          </cell>
          <cell r="H4017" t="str">
            <v>STANDARD</v>
          </cell>
          <cell r="J4017" t="str">
            <v>Purchasing invoice C25TNN.00002849</v>
          </cell>
          <cell r="K4017">
            <v>327554</v>
          </cell>
          <cell r="L4017">
            <v>45726</v>
          </cell>
        </row>
        <row r="4018">
          <cell r="C4018">
            <v>2850</v>
          </cell>
          <cell r="D4018" t="str">
            <v>C2217</v>
          </cell>
          <cell r="G4018" t="str">
            <v>10/01/2025.C25TNN.00002850</v>
          </cell>
          <cell r="H4018" t="str">
            <v>STANDARD</v>
          </cell>
          <cell r="J4018" t="str">
            <v>Purchasing invoice C25TNN.00002850</v>
          </cell>
          <cell r="K4018">
            <v>925700</v>
          </cell>
          <cell r="L4018">
            <v>45726</v>
          </cell>
        </row>
        <row r="4019">
          <cell r="C4019">
            <v>2851</v>
          </cell>
          <cell r="D4019" t="str">
            <v>C2217</v>
          </cell>
          <cell r="G4019" t="str">
            <v>10/01/2025.C25TNN.00002851</v>
          </cell>
          <cell r="H4019" t="str">
            <v>STANDARD</v>
          </cell>
          <cell r="J4019" t="str">
            <v>Purchasing invoice C25TNN.00002851</v>
          </cell>
          <cell r="K4019">
            <v>452165</v>
          </cell>
          <cell r="L4019">
            <v>45726</v>
          </cell>
        </row>
        <row r="4020">
          <cell r="C4020">
            <v>2852</v>
          </cell>
          <cell r="D4020" t="str">
            <v>C2217</v>
          </cell>
          <cell r="G4020" t="str">
            <v>10/01/2025.C25TNN.00002852</v>
          </cell>
          <cell r="H4020" t="str">
            <v>STANDARD</v>
          </cell>
          <cell r="J4020" t="str">
            <v>Purchasing invoice C25TNN.00002852</v>
          </cell>
          <cell r="K4020">
            <v>747662</v>
          </cell>
          <cell r="L4020">
            <v>45726</v>
          </cell>
        </row>
        <row r="4021">
          <cell r="C4021">
            <v>2853</v>
          </cell>
          <cell r="D4021" t="str">
            <v>C2217</v>
          </cell>
          <cell r="G4021" t="str">
            <v>10/01/2025.C25TNN.00002853</v>
          </cell>
          <cell r="H4021" t="str">
            <v>STANDARD</v>
          </cell>
          <cell r="J4021" t="str">
            <v>Purchasing invoice C25TNN.00002853</v>
          </cell>
          <cell r="K4021">
            <v>676480</v>
          </cell>
          <cell r="L4021">
            <v>45726</v>
          </cell>
        </row>
        <row r="4022">
          <cell r="C4022">
            <v>2854</v>
          </cell>
          <cell r="D4022" t="str">
            <v>C2217</v>
          </cell>
          <cell r="G4022" t="str">
            <v>10/01/2025.C25TNN.00002854</v>
          </cell>
          <cell r="H4022" t="str">
            <v>STANDARD</v>
          </cell>
          <cell r="J4022" t="str">
            <v>Purchasing invoice C25TNN.00002854</v>
          </cell>
          <cell r="K4022">
            <v>605264</v>
          </cell>
          <cell r="L4022">
            <v>45726</v>
          </cell>
        </row>
        <row r="4023">
          <cell r="C4023">
            <v>2949</v>
          </cell>
          <cell r="D4023" t="str">
            <v>C2217</v>
          </cell>
          <cell r="G4023" t="str">
            <v>10/01/2025.C25TNN.00002949</v>
          </cell>
          <cell r="H4023" t="str">
            <v>STANDARD</v>
          </cell>
          <cell r="J4023" t="str">
            <v>Purchasing invoice C25TNN.00002949</v>
          </cell>
          <cell r="K4023">
            <v>1388551</v>
          </cell>
          <cell r="L4023">
            <v>45726</v>
          </cell>
        </row>
        <row r="4024">
          <cell r="C4024">
            <v>2950</v>
          </cell>
          <cell r="D4024" t="str">
            <v>C2217</v>
          </cell>
          <cell r="G4024" t="str">
            <v>10/01/2025.C25TNN.00002950</v>
          </cell>
          <cell r="H4024" t="str">
            <v>STANDARD</v>
          </cell>
          <cell r="J4024" t="str">
            <v>Purchasing invoice C25TNN.00002950</v>
          </cell>
          <cell r="K4024">
            <v>1185607</v>
          </cell>
          <cell r="L4024">
            <v>45726</v>
          </cell>
        </row>
        <row r="4025">
          <cell r="C4025">
            <v>3221</v>
          </cell>
          <cell r="D4025" t="str">
            <v>C2217</v>
          </cell>
          <cell r="G4025" t="str">
            <v>13/01/2025.C25TNN.00003221</v>
          </cell>
          <cell r="H4025" t="str">
            <v>STANDARD</v>
          </cell>
          <cell r="J4025" t="str">
            <v>Purchasing invoice C25TNN.00003221</v>
          </cell>
          <cell r="K4025">
            <v>249221</v>
          </cell>
          <cell r="L4025">
            <v>45726</v>
          </cell>
        </row>
        <row r="4026">
          <cell r="C4026">
            <v>3222</v>
          </cell>
          <cell r="D4026" t="str">
            <v>C2217</v>
          </cell>
          <cell r="G4026" t="str">
            <v>13/01/2025.C25TNN.00003222</v>
          </cell>
          <cell r="H4026" t="str">
            <v>STANDARD</v>
          </cell>
          <cell r="J4026" t="str">
            <v>Purchasing invoice C25TNN.00003222</v>
          </cell>
          <cell r="K4026">
            <v>498442</v>
          </cell>
          <cell r="L4026">
            <v>45726</v>
          </cell>
        </row>
        <row r="4027">
          <cell r="C4027">
            <v>3223</v>
          </cell>
          <cell r="D4027" t="str">
            <v>C2217</v>
          </cell>
          <cell r="G4027" t="str">
            <v>13/01/2025.C25TNN.00003223</v>
          </cell>
          <cell r="H4027" t="str">
            <v>STANDARD</v>
          </cell>
          <cell r="J4027" t="str">
            <v>Purchasing invoice C25TNN.00003223</v>
          </cell>
          <cell r="K4027">
            <v>462850</v>
          </cell>
          <cell r="L4027">
            <v>45726</v>
          </cell>
        </row>
        <row r="4028">
          <cell r="C4028">
            <v>3224</v>
          </cell>
          <cell r="D4028" t="str">
            <v>C2217</v>
          </cell>
          <cell r="G4028" t="str">
            <v>13/01/2025.C25TNN.00003224</v>
          </cell>
          <cell r="H4028" t="str">
            <v>STANDARD</v>
          </cell>
          <cell r="J4028" t="str">
            <v>Purchasing invoice C25TNN.00003224</v>
          </cell>
          <cell r="K4028">
            <v>505576</v>
          </cell>
          <cell r="L4028">
            <v>45726</v>
          </cell>
        </row>
        <row r="4029">
          <cell r="C4029">
            <v>3225</v>
          </cell>
          <cell r="D4029" t="str">
            <v>C2217</v>
          </cell>
          <cell r="G4029" t="str">
            <v>13/01/2025.C25TNN.00003225</v>
          </cell>
          <cell r="H4029" t="str">
            <v>STANDARD</v>
          </cell>
          <cell r="J4029" t="str">
            <v>Purchasing invoice C25TNN.00003225</v>
          </cell>
          <cell r="K4029">
            <v>655109</v>
          </cell>
          <cell r="L4029">
            <v>45726</v>
          </cell>
        </row>
        <row r="4030">
          <cell r="C4030">
            <v>3226</v>
          </cell>
          <cell r="D4030" t="str">
            <v>C2217</v>
          </cell>
          <cell r="G4030" t="str">
            <v>13/01/2025.C25TNN.00003226</v>
          </cell>
          <cell r="H4030" t="str">
            <v>STANDARD</v>
          </cell>
          <cell r="J4030" t="str">
            <v>Purchasing invoice C25TNN.00003226</v>
          </cell>
          <cell r="K4030">
            <v>541184</v>
          </cell>
          <cell r="L4030">
            <v>45726</v>
          </cell>
        </row>
        <row r="4031">
          <cell r="C4031">
            <v>3227</v>
          </cell>
          <cell r="D4031" t="str">
            <v>C2217</v>
          </cell>
          <cell r="G4031" t="str">
            <v>13/01/2025.C25TNN.00003227</v>
          </cell>
          <cell r="H4031" t="str">
            <v>STANDARD</v>
          </cell>
          <cell r="J4031" t="str">
            <v>Purchasing invoice C25TNN.00003227</v>
          </cell>
          <cell r="K4031">
            <v>605264</v>
          </cell>
          <cell r="L4031">
            <v>45726</v>
          </cell>
        </row>
        <row r="4032">
          <cell r="C4032">
            <v>3228</v>
          </cell>
          <cell r="D4032" t="str">
            <v>C2217</v>
          </cell>
          <cell r="G4032" t="str">
            <v>13/01/2025.C25TNN.00003228</v>
          </cell>
          <cell r="H4032" t="str">
            <v>STANDARD</v>
          </cell>
          <cell r="J4032" t="str">
            <v>Purchasing invoice C25TNN.00003228</v>
          </cell>
          <cell r="K4032">
            <v>676480</v>
          </cell>
          <cell r="L4032">
            <v>45726</v>
          </cell>
        </row>
        <row r="4033">
          <cell r="C4033">
            <v>3229</v>
          </cell>
          <cell r="D4033" t="str">
            <v>C2217</v>
          </cell>
          <cell r="G4033" t="str">
            <v>13/01/2025.C25TNN.00003229</v>
          </cell>
          <cell r="H4033" t="str">
            <v>STANDARD</v>
          </cell>
          <cell r="J4033" t="str">
            <v>Purchasing invoice C25TNN.00003229</v>
          </cell>
          <cell r="K4033">
            <v>249221</v>
          </cell>
          <cell r="L4033">
            <v>45726</v>
          </cell>
        </row>
        <row r="4034">
          <cell r="C4034">
            <v>3230</v>
          </cell>
          <cell r="D4034" t="str">
            <v>C2217</v>
          </cell>
          <cell r="G4034" t="str">
            <v>13/01/2025.C25TNN.00003230</v>
          </cell>
          <cell r="H4034" t="str">
            <v>STANDARD</v>
          </cell>
          <cell r="J4034" t="str">
            <v>Purchasing invoice C25TNN.00003230</v>
          </cell>
          <cell r="K4034">
            <v>676480</v>
          </cell>
          <cell r="L4034">
            <v>45726</v>
          </cell>
        </row>
        <row r="4035">
          <cell r="C4035">
            <v>3231</v>
          </cell>
          <cell r="D4035" t="str">
            <v>C2217</v>
          </cell>
          <cell r="G4035" t="str">
            <v>13/01/2025.C25TNN.00003231</v>
          </cell>
          <cell r="H4035" t="str">
            <v>STANDARD</v>
          </cell>
          <cell r="J4035" t="str">
            <v>Purchasing invoice C25TNN.00003231</v>
          </cell>
          <cell r="K4035">
            <v>462850</v>
          </cell>
          <cell r="L4035">
            <v>45726</v>
          </cell>
        </row>
        <row r="4036">
          <cell r="C4036">
            <v>3232</v>
          </cell>
          <cell r="D4036" t="str">
            <v>C2217</v>
          </cell>
          <cell r="G4036" t="str">
            <v>13/01/2025.C25TNN.00003232</v>
          </cell>
          <cell r="H4036" t="str">
            <v>STANDARD</v>
          </cell>
          <cell r="J4036" t="str">
            <v>Purchasing invoice C25TNN.00003232</v>
          </cell>
          <cell r="K4036">
            <v>373831</v>
          </cell>
          <cell r="L4036">
            <v>45726</v>
          </cell>
        </row>
        <row r="4037">
          <cell r="C4037">
            <v>3233</v>
          </cell>
          <cell r="D4037" t="str">
            <v>C2217</v>
          </cell>
          <cell r="G4037" t="str">
            <v>13/01/2025.C25TNN.00003233</v>
          </cell>
          <cell r="H4037" t="str">
            <v>STANDARD</v>
          </cell>
          <cell r="J4037" t="str">
            <v>Purchasing invoice C25TNN.00003233</v>
          </cell>
          <cell r="K4037">
            <v>498442</v>
          </cell>
          <cell r="L4037">
            <v>45726</v>
          </cell>
        </row>
        <row r="4038">
          <cell r="C4038">
            <v>3234</v>
          </cell>
          <cell r="D4038" t="str">
            <v>C2217</v>
          </cell>
          <cell r="G4038" t="str">
            <v>13/01/2025.C25TNN.00003234</v>
          </cell>
          <cell r="H4038" t="str">
            <v>STANDARD</v>
          </cell>
          <cell r="J4038" t="str">
            <v>Purchasing invoice C25TNN.00003234</v>
          </cell>
          <cell r="K4038">
            <v>541184</v>
          </cell>
          <cell r="L4038">
            <v>45726</v>
          </cell>
        </row>
        <row r="4039">
          <cell r="C4039">
            <v>3235</v>
          </cell>
          <cell r="D4039" t="str">
            <v>C2217</v>
          </cell>
          <cell r="G4039" t="str">
            <v>13/01/2025.C25TNN.00003235</v>
          </cell>
          <cell r="H4039" t="str">
            <v>STANDARD</v>
          </cell>
          <cell r="J4039" t="str">
            <v>Purchasing invoice C25TNN.00003235</v>
          </cell>
          <cell r="K4039">
            <v>441479</v>
          </cell>
          <cell r="L4039">
            <v>45726</v>
          </cell>
        </row>
        <row r="4040">
          <cell r="C4040">
            <v>3236</v>
          </cell>
          <cell r="D4040" t="str">
            <v>C2217</v>
          </cell>
          <cell r="G4040" t="str">
            <v>13/01/2025.C25TNN.00003236</v>
          </cell>
          <cell r="H4040" t="str">
            <v>STANDARD</v>
          </cell>
          <cell r="J4040" t="str">
            <v>Purchasing invoice C25TNN.00003236</v>
          </cell>
          <cell r="K4040">
            <v>249221</v>
          </cell>
          <cell r="L4040">
            <v>45726</v>
          </cell>
        </row>
        <row r="4041">
          <cell r="C4041">
            <v>3237</v>
          </cell>
          <cell r="D4041" t="str">
            <v>C2217</v>
          </cell>
          <cell r="G4041" t="str">
            <v>13/01/2025.C25TNN.00003237</v>
          </cell>
          <cell r="H4041" t="str">
            <v>STANDARD</v>
          </cell>
          <cell r="J4041" t="str">
            <v>Purchasing invoice C25TNN.00003237</v>
          </cell>
          <cell r="K4041">
            <v>249221</v>
          </cell>
          <cell r="L4041">
            <v>45726</v>
          </cell>
        </row>
        <row r="4042">
          <cell r="C4042">
            <v>3238</v>
          </cell>
          <cell r="D4042" t="str">
            <v>C2217</v>
          </cell>
          <cell r="G4042" t="str">
            <v>13/01/2025.C25TNN.00003238</v>
          </cell>
          <cell r="H4042" t="str">
            <v>STANDARD</v>
          </cell>
          <cell r="J4042" t="str">
            <v>Purchasing invoice C25TNN.00003238</v>
          </cell>
          <cell r="K4042">
            <v>790404</v>
          </cell>
          <cell r="L4042">
            <v>45726</v>
          </cell>
        </row>
        <row r="4043">
          <cell r="C4043">
            <v>3239</v>
          </cell>
          <cell r="D4043" t="str">
            <v>C2217</v>
          </cell>
          <cell r="G4043" t="str">
            <v>13/01/2025.C25TNN.00003239</v>
          </cell>
          <cell r="H4043" t="str">
            <v>STANDARD</v>
          </cell>
          <cell r="J4043" t="str">
            <v>Purchasing invoice C25TNN.00003239</v>
          </cell>
          <cell r="K4043">
            <v>505576</v>
          </cell>
          <cell r="L4043">
            <v>45726</v>
          </cell>
        </row>
        <row r="4044">
          <cell r="C4044">
            <v>3240</v>
          </cell>
          <cell r="D4044" t="str">
            <v>C2217</v>
          </cell>
          <cell r="G4044" t="str">
            <v>13/01/2025.C25TNN.00003240</v>
          </cell>
          <cell r="H4044" t="str">
            <v>STANDARD</v>
          </cell>
          <cell r="J4044" t="str">
            <v>Purchasing invoice C25TNN.00003240</v>
          </cell>
          <cell r="K4044">
            <v>701385</v>
          </cell>
          <cell r="L4044">
            <v>45726</v>
          </cell>
        </row>
        <row r="4045">
          <cell r="C4045">
            <v>3241</v>
          </cell>
          <cell r="D4045" t="str">
            <v>C2217</v>
          </cell>
          <cell r="G4045" t="str">
            <v>13/01/2025.C25TNN.00003241</v>
          </cell>
          <cell r="H4045" t="str">
            <v>STANDARD</v>
          </cell>
          <cell r="J4045" t="str">
            <v>Purchasing invoice C25TNN.00003241</v>
          </cell>
          <cell r="K4045">
            <v>299065</v>
          </cell>
          <cell r="L4045">
            <v>45726</v>
          </cell>
        </row>
        <row r="4046">
          <cell r="C4046">
            <v>3242</v>
          </cell>
          <cell r="D4046" t="str">
            <v>C2217</v>
          </cell>
          <cell r="G4046" t="str">
            <v>13/01/2025.C25TNN.00003242</v>
          </cell>
          <cell r="H4046" t="str">
            <v>STANDARD</v>
          </cell>
          <cell r="J4046" t="str">
            <v>Purchasing invoice C25TNN.00003242</v>
          </cell>
          <cell r="K4046">
            <v>249221</v>
          </cell>
          <cell r="L4046">
            <v>45726</v>
          </cell>
        </row>
        <row r="4047">
          <cell r="C4047">
            <v>3243</v>
          </cell>
          <cell r="D4047" t="str">
            <v>C2217</v>
          </cell>
          <cell r="G4047" t="str">
            <v>13/01/2025.C25TNN.00003243</v>
          </cell>
          <cell r="H4047" t="str">
            <v>STANDARD</v>
          </cell>
          <cell r="J4047" t="str">
            <v>Purchasing invoice C25TNN.00003243</v>
          </cell>
          <cell r="K4047">
            <v>826012</v>
          </cell>
          <cell r="L4047">
            <v>45726</v>
          </cell>
        </row>
        <row r="4048">
          <cell r="C4048">
            <v>3244</v>
          </cell>
          <cell r="D4048" t="str">
            <v>C2217</v>
          </cell>
          <cell r="G4048" t="str">
            <v>13/01/2025.C25TNN.00003244</v>
          </cell>
          <cell r="H4048" t="str">
            <v>STANDARD</v>
          </cell>
          <cell r="J4048" t="str">
            <v>Purchasing invoice C25TNN.00003244</v>
          </cell>
          <cell r="K4048">
            <v>655109</v>
          </cell>
          <cell r="L4048">
            <v>45726</v>
          </cell>
        </row>
        <row r="4049">
          <cell r="C4049">
            <v>3245</v>
          </cell>
          <cell r="D4049" t="str">
            <v>C2217</v>
          </cell>
          <cell r="G4049" t="str">
            <v>13/01/2025.C25TNN.00003245</v>
          </cell>
          <cell r="H4049" t="str">
            <v>STANDARD</v>
          </cell>
          <cell r="J4049" t="str">
            <v>Purchasing invoice C25TNN.00003245</v>
          </cell>
          <cell r="K4049">
            <v>373831</v>
          </cell>
          <cell r="L4049">
            <v>45726</v>
          </cell>
        </row>
        <row r="4050">
          <cell r="C4050">
            <v>3246</v>
          </cell>
          <cell r="D4050" t="str">
            <v>C2217</v>
          </cell>
          <cell r="G4050" t="str">
            <v>13/01/2025.C25TNN.00003246</v>
          </cell>
          <cell r="H4050" t="str">
            <v>STANDARD</v>
          </cell>
          <cell r="J4050" t="str">
            <v>Purchasing invoice C25TNN.00003246</v>
          </cell>
          <cell r="K4050">
            <v>665794</v>
          </cell>
          <cell r="L4050">
            <v>45726</v>
          </cell>
        </row>
        <row r="4051">
          <cell r="C4051">
            <v>3247</v>
          </cell>
          <cell r="D4051" t="str">
            <v>C2217</v>
          </cell>
          <cell r="G4051" t="str">
            <v>13/01/2025.C25TNN.00003247</v>
          </cell>
          <cell r="H4051" t="str">
            <v>STANDARD</v>
          </cell>
          <cell r="J4051" t="str">
            <v>Purchasing invoice C25TNN.00003247</v>
          </cell>
          <cell r="K4051">
            <v>384517</v>
          </cell>
          <cell r="L4051">
            <v>45726</v>
          </cell>
        </row>
        <row r="4052">
          <cell r="C4052">
            <v>3248</v>
          </cell>
          <cell r="D4052" t="str">
            <v>C2217</v>
          </cell>
          <cell r="G4052" t="str">
            <v>13/01/2025.C25TNN.00003248</v>
          </cell>
          <cell r="H4052" t="str">
            <v>STANDARD</v>
          </cell>
          <cell r="J4052" t="str">
            <v>Purchasing invoice C25TNN.00003248</v>
          </cell>
          <cell r="K4052">
            <v>541184</v>
          </cell>
          <cell r="L4052">
            <v>45726</v>
          </cell>
        </row>
        <row r="4053">
          <cell r="C4053">
            <v>3249</v>
          </cell>
          <cell r="D4053" t="str">
            <v>C2217</v>
          </cell>
          <cell r="G4053" t="str">
            <v>13/01/2025.C25TNN.00003249</v>
          </cell>
          <cell r="H4053" t="str">
            <v>STANDARD</v>
          </cell>
          <cell r="J4053" t="str">
            <v>Purchasing invoice C25TNN.00003249</v>
          </cell>
          <cell r="K4053">
            <v>462850</v>
          </cell>
          <cell r="L4053">
            <v>45726</v>
          </cell>
        </row>
        <row r="4054">
          <cell r="C4054">
            <v>3250</v>
          </cell>
          <cell r="D4054" t="str">
            <v>C2217</v>
          </cell>
          <cell r="G4054" t="str">
            <v>13/01/2025.C25TNN.00003250</v>
          </cell>
          <cell r="H4054" t="str">
            <v>STANDARD</v>
          </cell>
          <cell r="J4054" t="str">
            <v>Purchasing invoice C25TNN.00003250</v>
          </cell>
          <cell r="K4054">
            <v>249221</v>
          </cell>
          <cell r="L4054">
            <v>45726</v>
          </cell>
        </row>
        <row r="4055">
          <cell r="C4055">
            <v>3251</v>
          </cell>
          <cell r="D4055" t="str">
            <v>C2217</v>
          </cell>
          <cell r="G4055" t="str">
            <v>13/01/2025.C25TNN.00003251</v>
          </cell>
          <cell r="H4055" t="str">
            <v>STANDARD</v>
          </cell>
          <cell r="J4055" t="str">
            <v>Purchasing invoice C25TNN.00003251</v>
          </cell>
          <cell r="K4055">
            <v>790404</v>
          </cell>
          <cell r="L4055">
            <v>45726</v>
          </cell>
        </row>
        <row r="4056">
          <cell r="C4056">
            <v>3252</v>
          </cell>
          <cell r="D4056" t="str">
            <v>C2217</v>
          </cell>
          <cell r="G4056" t="str">
            <v>13/01/2025.C25TNN.00003252</v>
          </cell>
          <cell r="H4056" t="str">
            <v>STANDARD</v>
          </cell>
          <cell r="J4056" t="str">
            <v>Purchasing invoice C25TNN.00003252</v>
          </cell>
          <cell r="K4056">
            <v>498442</v>
          </cell>
          <cell r="L4056">
            <v>45726</v>
          </cell>
        </row>
        <row r="4057">
          <cell r="C4057">
            <v>3253</v>
          </cell>
          <cell r="D4057" t="str">
            <v>C2217</v>
          </cell>
          <cell r="G4057" t="str">
            <v>13/01/2025.C25TNN.00003253</v>
          </cell>
          <cell r="H4057" t="str">
            <v>STANDARD</v>
          </cell>
          <cell r="J4057" t="str">
            <v>Purchasing invoice C25TNN.00003253</v>
          </cell>
          <cell r="K4057">
            <v>299065</v>
          </cell>
          <cell r="L4057">
            <v>45726</v>
          </cell>
        </row>
        <row r="4058">
          <cell r="C4058">
            <v>3254</v>
          </cell>
          <cell r="D4058" t="str">
            <v>C2217</v>
          </cell>
          <cell r="G4058" t="str">
            <v>13/01/2025.C25TNN.00003254</v>
          </cell>
          <cell r="H4058" t="str">
            <v>STANDARD</v>
          </cell>
          <cell r="J4058" t="str">
            <v>Purchasing invoice C25TNN.00003254</v>
          </cell>
          <cell r="K4058">
            <v>462850</v>
          </cell>
          <cell r="L4058">
            <v>45726</v>
          </cell>
        </row>
        <row r="4059">
          <cell r="C4059">
            <v>3255</v>
          </cell>
          <cell r="D4059" t="str">
            <v>C2217</v>
          </cell>
          <cell r="G4059" t="str">
            <v>13/01/2025.C25TNN.00003255</v>
          </cell>
          <cell r="H4059" t="str">
            <v>STANDARD</v>
          </cell>
          <cell r="J4059" t="str">
            <v>Purchasing invoice C25TNN.00003255</v>
          </cell>
          <cell r="K4059">
            <v>537616</v>
          </cell>
          <cell r="L4059">
            <v>45726</v>
          </cell>
        </row>
        <row r="4060">
          <cell r="C4060">
            <v>3256</v>
          </cell>
          <cell r="D4060" t="str">
            <v>C2217</v>
          </cell>
          <cell r="G4060" t="str">
            <v>13/01/2025.C25TNN.00003256</v>
          </cell>
          <cell r="H4060" t="str">
            <v>STANDARD</v>
          </cell>
          <cell r="J4060" t="str">
            <v>Purchasing invoice C25TNN.00003256</v>
          </cell>
          <cell r="K4060">
            <v>249221</v>
          </cell>
          <cell r="L4060">
            <v>45726</v>
          </cell>
        </row>
        <row r="4061">
          <cell r="C4061">
            <v>3257</v>
          </cell>
          <cell r="D4061" t="str">
            <v>C2217</v>
          </cell>
          <cell r="G4061" t="str">
            <v>13/01/2025.C25TNN.00003257</v>
          </cell>
          <cell r="H4061" t="str">
            <v>STANDARD</v>
          </cell>
          <cell r="J4061" t="str">
            <v>Purchasing invoice C25TNN.00003257</v>
          </cell>
          <cell r="K4061">
            <v>327554</v>
          </cell>
          <cell r="L4061">
            <v>45726</v>
          </cell>
        </row>
        <row r="4062">
          <cell r="C4062">
            <v>3360</v>
          </cell>
          <cell r="D4062" t="str">
            <v>C2217</v>
          </cell>
          <cell r="G4062" t="str">
            <v>14/01/2025.C25TNN.00003360</v>
          </cell>
          <cell r="H4062" t="str">
            <v>STANDARD</v>
          </cell>
          <cell r="J4062" t="str">
            <v>Purchasing invoice C25TNN.00003360</v>
          </cell>
          <cell r="K4062">
            <v>1851401</v>
          </cell>
          <cell r="L4062">
            <v>45726</v>
          </cell>
        </row>
        <row r="4063">
          <cell r="C4063">
            <v>3361</v>
          </cell>
          <cell r="D4063" t="str">
            <v>C2217</v>
          </cell>
          <cell r="G4063" t="str">
            <v>14/01/2025.C25TNN.00003361</v>
          </cell>
          <cell r="H4063" t="str">
            <v>STANDARD</v>
          </cell>
          <cell r="J4063" t="str">
            <v>Purchasing invoice C25TNN.00003361</v>
          </cell>
          <cell r="K4063">
            <v>1263940</v>
          </cell>
          <cell r="L4063">
            <v>45726</v>
          </cell>
        </row>
        <row r="4064">
          <cell r="C4064">
            <v>3362</v>
          </cell>
          <cell r="D4064" t="str">
            <v>C2217</v>
          </cell>
          <cell r="G4064" t="str">
            <v>14/01/2025.C25TNN.00003362</v>
          </cell>
          <cell r="H4064" t="str">
            <v>STANDARD</v>
          </cell>
          <cell r="J4064" t="str">
            <v>Purchasing invoice C25TNN.00003362</v>
          </cell>
          <cell r="K4064">
            <v>1388551</v>
          </cell>
          <cell r="L4064">
            <v>45726</v>
          </cell>
        </row>
        <row r="4065">
          <cell r="C4065">
            <v>3363</v>
          </cell>
          <cell r="D4065" t="str">
            <v>C2217</v>
          </cell>
          <cell r="G4065" t="str">
            <v>14/01/2025.C25TNN.00003363</v>
          </cell>
          <cell r="H4065" t="str">
            <v>STANDARD</v>
          </cell>
          <cell r="J4065" t="str">
            <v>Purchasing invoice C25TNN.00003363</v>
          </cell>
          <cell r="K4065">
            <v>1716105</v>
          </cell>
          <cell r="L4065">
            <v>45726</v>
          </cell>
        </row>
        <row r="4066">
          <cell r="C4066">
            <v>3364</v>
          </cell>
          <cell r="D4066" t="str">
            <v>C2217</v>
          </cell>
          <cell r="G4066" t="str">
            <v>14/01/2025.C25TNN.00003364</v>
          </cell>
          <cell r="H4066" t="str">
            <v>STANDARD</v>
          </cell>
          <cell r="J4066" t="str">
            <v>Purchasing invoice C25TNN.00003364</v>
          </cell>
          <cell r="K4066">
            <v>665794</v>
          </cell>
          <cell r="L4066">
            <v>45726</v>
          </cell>
        </row>
        <row r="4067">
          <cell r="C4067">
            <v>3365</v>
          </cell>
          <cell r="D4067" t="str">
            <v>C2217</v>
          </cell>
          <cell r="G4067" t="str">
            <v>14/01/2025.C25TNN.00003365</v>
          </cell>
          <cell r="H4067" t="str">
            <v>STANDARD</v>
          </cell>
          <cell r="J4067" t="str">
            <v>Purchasing invoice C25TNN.00003365</v>
          </cell>
          <cell r="K4067">
            <v>1174921</v>
          </cell>
          <cell r="L4067">
            <v>45726</v>
          </cell>
        </row>
        <row r="4068">
          <cell r="C4068">
            <v>3366</v>
          </cell>
          <cell r="D4068" t="str">
            <v>C2217</v>
          </cell>
          <cell r="G4068" t="str">
            <v>14/01/2025.C25TNN.00003366</v>
          </cell>
          <cell r="H4068" t="str">
            <v>STANDARD</v>
          </cell>
          <cell r="J4068" t="str">
            <v>Purchasing invoice C25TNN.00003366</v>
          </cell>
          <cell r="K4068">
            <v>1513161</v>
          </cell>
          <cell r="L4068">
            <v>45726</v>
          </cell>
        </row>
        <row r="4069">
          <cell r="C4069">
            <v>3367</v>
          </cell>
          <cell r="D4069" t="str">
            <v>C2217</v>
          </cell>
          <cell r="G4069" t="str">
            <v>14/01/2025.C25TNN.00003367</v>
          </cell>
          <cell r="H4069" t="str">
            <v>STANDARD</v>
          </cell>
          <cell r="J4069" t="str">
            <v>Purchasing invoice C25TNN.00003367</v>
          </cell>
          <cell r="K4069">
            <v>1513161</v>
          </cell>
          <cell r="L4069">
            <v>45726</v>
          </cell>
        </row>
        <row r="4070">
          <cell r="C4070">
            <v>3368</v>
          </cell>
          <cell r="D4070" t="str">
            <v>C2217</v>
          </cell>
          <cell r="G4070" t="str">
            <v>14/01/2025.C25TNN.00003368</v>
          </cell>
          <cell r="H4070" t="str">
            <v>STANDARD</v>
          </cell>
          <cell r="J4070" t="str">
            <v>Purchasing invoice C25TNN.00003368</v>
          </cell>
          <cell r="K4070">
            <v>1263940</v>
          </cell>
          <cell r="L4070">
            <v>45726</v>
          </cell>
        </row>
        <row r="4071">
          <cell r="C4071">
            <v>3369</v>
          </cell>
          <cell r="D4071" t="str">
            <v>C2217</v>
          </cell>
          <cell r="G4071" t="str">
            <v>14/01/2025.C25TNN.00003369</v>
          </cell>
          <cell r="H4071" t="str">
            <v>STANDARD</v>
          </cell>
          <cell r="J4071" t="str">
            <v>Purchasing invoice C25TNN.00003369</v>
          </cell>
          <cell r="K4071">
            <v>1014719</v>
          </cell>
          <cell r="L4071">
            <v>45726</v>
          </cell>
        </row>
        <row r="4072">
          <cell r="C4072">
            <v>3387</v>
          </cell>
          <cell r="D4072" t="str">
            <v>C2217</v>
          </cell>
          <cell r="G4072" t="str">
            <v>14/01/2025.C25TNN.00003387</v>
          </cell>
          <cell r="H4072" t="str">
            <v>STANDARD</v>
          </cell>
          <cell r="J4072" t="str">
            <v>Purchasing invoice C25TNN.00003387</v>
          </cell>
          <cell r="K4072">
            <v>541184</v>
          </cell>
          <cell r="L4072">
            <v>45726</v>
          </cell>
        </row>
        <row r="4073">
          <cell r="C4073">
            <v>3388</v>
          </cell>
          <cell r="D4073" t="str">
            <v>C2217</v>
          </cell>
          <cell r="G4073" t="str">
            <v>14/01/2025.C25TNN.00003388</v>
          </cell>
          <cell r="H4073" t="str">
            <v>STANDARD</v>
          </cell>
          <cell r="J4073" t="str">
            <v>Purchasing invoice C25TNN.00003388</v>
          </cell>
          <cell r="K4073">
            <v>1014719</v>
          </cell>
          <cell r="L4073">
            <v>45726</v>
          </cell>
        </row>
        <row r="4074">
          <cell r="C4074">
            <v>3389</v>
          </cell>
          <cell r="D4074" t="str">
            <v>C2217</v>
          </cell>
          <cell r="G4074" t="str">
            <v>14/01/2025.C25TNN.00003389</v>
          </cell>
          <cell r="H4074" t="str">
            <v>STANDARD</v>
          </cell>
          <cell r="J4074" t="str">
            <v>Purchasing invoice C25TNN.00003389</v>
          </cell>
          <cell r="K4074">
            <v>541184</v>
          </cell>
          <cell r="L4074">
            <v>45726</v>
          </cell>
        </row>
        <row r="4075">
          <cell r="C4075">
            <v>3390</v>
          </cell>
          <cell r="D4075" t="str">
            <v>C2217</v>
          </cell>
          <cell r="G4075" t="str">
            <v>14/01/2025.C25TNN.00003390</v>
          </cell>
          <cell r="H4075" t="str">
            <v>STANDARD</v>
          </cell>
          <cell r="J4075" t="str">
            <v>Purchasing invoice C25TNN.00003390</v>
          </cell>
          <cell r="K4075">
            <v>576775</v>
          </cell>
          <cell r="L4075">
            <v>45726</v>
          </cell>
        </row>
        <row r="4076">
          <cell r="C4076">
            <v>3391</v>
          </cell>
          <cell r="D4076" t="str">
            <v>C2217</v>
          </cell>
          <cell r="G4076" t="str">
            <v>14/01/2025.C25TNN.00003391</v>
          </cell>
          <cell r="H4076" t="str">
            <v>STANDARD</v>
          </cell>
          <cell r="J4076" t="str">
            <v>Purchasing invoice C25TNN.00003391</v>
          </cell>
          <cell r="K4076">
            <v>1174921</v>
          </cell>
          <cell r="L4076">
            <v>45726</v>
          </cell>
        </row>
        <row r="4077">
          <cell r="C4077">
            <v>3392</v>
          </cell>
          <cell r="D4077" t="str">
            <v>C2217</v>
          </cell>
          <cell r="G4077" t="str">
            <v>14/01/2025.C25TNN.00003392</v>
          </cell>
          <cell r="H4077" t="str">
            <v>STANDARD</v>
          </cell>
          <cell r="J4077" t="str">
            <v>Purchasing invoice C25TNN.00003392</v>
          </cell>
          <cell r="K4077">
            <v>1085902</v>
          </cell>
          <cell r="L4077">
            <v>45726</v>
          </cell>
        </row>
        <row r="4078">
          <cell r="C4078">
            <v>3393</v>
          </cell>
          <cell r="D4078" t="str">
            <v>C2217</v>
          </cell>
          <cell r="G4078" t="str">
            <v>14/01/2025.C25TNN.00003393</v>
          </cell>
          <cell r="H4078" t="str">
            <v>STANDARD</v>
          </cell>
          <cell r="J4078" t="str">
            <v>Purchasing invoice C25TNN.00003393</v>
          </cell>
          <cell r="K4078">
            <v>249221</v>
          </cell>
          <cell r="L4078">
            <v>45726</v>
          </cell>
        </row>
        <row r="4079">
          <cell r="C4079">
            <v>3394</v>
          </cell>
          <cell r="D4079" t="str">
            <v>C2217</v>
          </cell>
          <cell r="G4079" t="str">
            <v>14/01/2025.C25TNN.00003394</v>
          </cell>
          <cell r="H4079" t="str">
            <v>STANDARD</v>
          </cell>
          <cell r="J4079" t="str">
            <v>Purchasing invoice C25TNN.00003394</v>
          </cell>
          <cell r="K4079">
            <v>811776</v>
          </cell>
          <cell r="L4079">
            <v>45726</v>
          </cell>
        </row>
        <row r="4080">
          <cell r="C4080">
            <v>3395</v>
          </cell>
          <cell r="D4080" t="str">
            <v>C2217</v>
          </cell>
          <cell r="G4080" t="str">
            <v>14/01/2025.C25TNN.00003395</v>
          </cell>
          <cell r="H4080" t="str">
            <v>STANDARD</v>
          </cell>
          <cell r="J4080" t="str">
            <v>Purchasing invoice C25TNN.00003395</v>
          </cell>
          <cell r="K4080">
            <v>373831</v>
          </cell>
          <cell r="L4080">
            <v>45726</v>
          </cell>
        </row>
        <row r="4081">
          <cell r="C4081">
            <v>3396</v>
          </cell>
          <cell r="D4081" t="str">
            <v>C2217</v>
          </cell>
          <cell r="G4081" t="str">
            <v>14/01/2025.C25TNN.00003396</v>
          </cell>
          <cell r="H4081" t="str">
            <v>STANDARD</v>
          </cell>
          <cell r="J4081" t="str">
            <v>Purchasing invoice C25TNN.00003396</v>
          </cell>
          <cell r="K4081">
            <v>505576</v>
          </cell>
          <cell r="L4081">
            <v>45726</v>
          </cell>
        </row>
        <row r="4082">
          <cell r="C4082">
            <v>3398</v>
          </cell>
          <cell r="D4082" t="str">
            <v>C2217</v>
          </cell>
          <cell r="G4082" t="str">
            <v>14/01/2025.C25TNN.00003398</v>
          </cell>
          <cell r="H4082" t="str">
            <v>STANDARD</v>
          </cell>
          <cell r="J4082" t="str">
            <v>Purchasing invoice C25TNN.00003398</v>
          </cell>
          <cell r="K4082">
            <v>541184</v>
          </cell>
          <cell r="L4082">
            <v>45726</v>
          </cell>
        </row>
        <row r="4083">
          <cell r="C4083">
            <v>3399</v>
          </cell>
          <cell r="D4083" t="str">
            <v>C2217</v>
          </cell>
          <cell r="G4083" t="str">
            <v>14/01/2025.C25TNN.00003399</v>
          </cell>
          <cell r="H4083" t="str">
            <v>STANDARD</v>
          </cell>
          <cell r="J4083" t="str">
            <v>Purchasing invoice C25TNN.00003399</v>
          </cell>
          <cell r="K4083">
            <v>498442</v>
          </cell>
          <cell r="L4083">
            <v>45726</v>
          </cell>
        </row>
        <row r="4084">
          <cell r="C4084">
            <v>3400</v>
          </cell>
          <cell r="D4084" t="str">
            <v>C2217</v>
          </cell>
          <cell r="G4084" t="str">
            <v>14/01/2025.C25TNN.00003400</v>
          </cell>
          <cell r="H4084" t="str">
            <v>STANDARD</v>
          </cell>
          <cell r="J4084" t="str">
            <v>Purchasing invoice C25TNN.00003400</v>
          </cell>
          <cell r="K4084">
            <v>249221</v>
          </cell>
          <cell r="L4084">
            <v>45726</v>
          </cell>
        </row>
        <row r="4085">
          <cell r="C4085">
            <v>3405</v>
          </cell>
          <cell r="D4085" t="str">
            <v>C2217</v>
          </cell>
          <cell r="G4085" t="str">
            <v>14/01/2025.C25TNN.00003405</v>
          </cell>
          <cell r="H4085" t="str">
            <v>STANDARD</v>
          </cell>
          <cell r="J4085" t="str">
            <v>Purchasing invoice C25TNN.00003405</v>
          </cell>
          <cell r="K4085">
            <v>498442</v>
          </cell>
          <cell r="L4085">
            <v>45726</v>
          </cell>
        </row>
        <row r="4086">
          <cell r="C4086">
            <v>3401</v>
          </cell>
          <cell r="D4086" t="str">
            <v>C2217</v>
          </cell>
          <cell r="G4086" t="str">
            <v>17/01/2025.C25TNN.00003401</v>
          </cell>
          <cell r="H4086" t="str">
            <v>STANDARD</v>
          </cell>
          <cell r="J4086" t="str">
            <v>Purchasing invoice C25TNN.00003401</v>
          </cell>
          <cell r="K4086">
            <v>373831</v>
          </cell>
          <cell r="L4086">
            <v>45726</v>
          </cell>
        </row>
        <row r="4087">
          <cell r="C4087">
            <v>3402</v>
          </cell>
          <cell r="D4087" t="str">
            <v>C2217</v>
          </cell>
          <cell r="G4087" t="str">
            <v>17/01/2025.C25TNN.00003402</v>
          </cell>
          <cell r="H4087" t="str">
            <v>STANDARD</v>
          </cell>
          <cell r="J4087" t="str">
            <v>Purchasing invoice C25TNN.00003402</v>
          </cell>
          <cell r="K4087">
            <v>1263940</v>
          </cell>
          <cell r="L4087">
            <v>45726</v>
          </cell>
        </row>
        <row r="4088">
          <cell r="C4088">
            <v>2079</v>
          </cell>
          <cell r="D4088" t="str">
            <v>C2217</v>
          </cell>
          <cell r="G4088" t="str">
            <v>RRS20250114109HN2048</v>
          </cell>
          <cell r="H4088" t="str">
            <v>DEBIT</v>
          </cell>
          <cell r="J4088" t="str">
            <v>Invoice for goods return to supplier C2217- Store: HN2048</v>
          </cell>
          <cell r="K4088">
            <v>-67648</v>
          </cell>
          <cell r="L4088">
            <v>45726</v>
          </cell>
        </row>
        <row r="4089">
          <cell r="C4089">
            <v>3532</v>
          </cell>
          <cell r="D4089" t="str">
            <v>C2217</v>
          </cell>
          <cell r="G4089" t="str">
            <v>15/01/2025.C25TNN.00003532</v>
          </cell>
          <cell r="H4089" t="str">
            <v>STANDARD</v>
          </cell>
          <cell r="J4089" t="str">
            <v>Purchasing invoice C25TNN.00003532</v>
          </cell>
          <cell r="K4089">
            <v>1174921</v>
          </cell>
          <cell r="L4089">
            <v>45726</v>
          </cell>
        </row>
        <row r="4090">
          <cell r="C4090">
            <v>3533</v>
          </cell>
          <cell r="D4090" t="str">
            <v>C2217</v>
          </cell>
          <cell r="G4090" t="str">
            <v>15/01/2025.C25TNN.00003533</v>
          </cell>
          <cell r="H4090" t="str">
            <v>STANDARD</v>
          </cell>
          <cell r="J4090" t="str">
            <v>Purchasing invoice C25TNN.00003533</v>
          </cell>
          <cell r="K4090">
            <v>836681</v>
          </cell>
          <cell r="L4090">
            <v>45726</v>
          </cell>
        </row>
        <row r="4091">
          <cell r="C4091">
            <v>3534</v>
          </cell>
          <cell r="D4091" t="str">
            <v>C2217</v>
          </cell>
          <cell r="G4091" t="str">
            <v>15/01/2025.C25TNN.00003534</v>
          </cell>
          <cell r="H4091" t="str">
            <v>STANDARD</v>
          </cell>
          <cell r="J4091" t="str">
            <v>Purchasing invoice C25TNN.00003534</v>
          </cell>
          <cell r="K4091">
            <v>655109</v>
          </cell>
          <cell r="L4091">
            <v>45726</v>
          </cell>
        </row>
        <row r="4092">
          <cell r="C4092">
            <v>3535</v>
          </cell>
          <cell r="D4092" t="str">
            <v>C2217</v>
          </cell>
          <cell r="G4092" t="str">
            <v>15/01/2025.C25TNN.00003535</v>
          </cell>
          <cell r="H4092" t="str">
            <v>STANDARD</v>
          </cell>
          <cell r="J4092" t="str">
            <v>Purchasing invoice C25TNN.00003535</v>
          </cell>
          <cell r="K4092">
            <v>811776</v>
          </cell>
          <cell r="L4092">
            <v>45726</v>
          </cell>
        </row>
        <row r="4093">
          <cell r="C4093">
            <v>3536</v>
          </cell>
          <cell r="D4093" t="str">
            <v>C2217</v>
          </cell>
          <cell r="G4093" t="str">
            <v>15/01/2025.C25TNN.00003536</v>
          </cell>
          <cell r="H4093" t="str">
            <v>STANDARD</v>
          </cell>
          <cell r="J4093" t="str">
            <v>Purchasing invoice C25TNN.00003536</v>
          </cell>
          <cell r="K4093">
            <v>676480</v>
          </cell>
          <cell r="L4093">
            <v>45726</v>
          </cell>
        </row>
        <row r="4094">
          <cell r="C4094">
            <v>3537</v>
          </cell>
          <cell r="D4094" t="str">
            <v>C2217</v>
          </cell>
          <cell r="G4094" t="str">
            <v>15/01/2025.C25TNN.00003537</v>
          </cell>
          <cell r="H4094" t="str">
            <v>STANDARD</v>
          </cell>
          <cell r="J4094" t="str">
            <v>Purchasing invoice C25TNN.00003537</v>
          </cell>
          <cell r="K4094">
            <v>665794</v>
          </cell>
          <cell r="L4094">
            <v>45726</v>
          </cell>
        </row>
        <row r="4095">
          <cell r="C4095">
            <v>3538</v>
          </cell>
          <cell r="D4095" t="str">
            <v>C2217</v>
          </cell>
          <cell r="G4095" t="str">
            <v>15/01/2025.C25TNN.00003538</v>
          </cell>
          <cell r="H4095" t="str">
            <v>STANDARD</v>
          </cell>
          <cell r="J4095" t="str">
            <v>Purchasing invoice C25TNN.00003538</v>
          </cell>
          <cell r="K4095">
            <v>1263940</v>
          </cell>
          <cell r="L4095">
            <v>45726</v>
          </cell>
        </row>
        <row r="4096">
          <cell r="C4096">
            <v>3539</v>
          </cell>
          <cell r="D4096" t="str">
            <v>C2217</v>
          </cell>
          <cell r="G4096" t="str">
            <v>15/01/2025.C25TNN.00003539</v>
          </cell>
          <cell r="H4096" t="str">
            <v>STANDARD</v>
          </cell>
          <cell r="J4096" t="str">
            <v>Purchasing invoice C25TNN.00003539</v>
          </cell>
          <cell r="K4096">
            <v>541184</v>
          </cell>
          <cell r="L4096">
            <v>45726</v>
          </cell>
        </row>
        <row r="4097">
          <cell r="C4097">
            <v>3540</v>
          </cell>
          <cell r="D4097" t="str">
            <v>C2217</v>
          </cell>
          <cell r="G4097" t="str">
            <v>15/01/2025.C25TNN.00003540</v>
          </cell>
          <cell r="H4097" t="str">
            <v>STANDARD</v>
          </cell>
          <cell r="J4097" t="str">
            <v>Purchasing invoice C25TNN.00003540</v>
          </cell>
          <cell r="K4097">
            <v>676480</v>
          </cell>
          <cell r="L4097">
            <v>45726</v>
          </cell>
        </row>
        <row r="4098">
          <cell r="C4098">
            <v>3541</v>
          </cell>
          <cell r="D4098" t="str">
            <v>C2217</v>
          </cell>
          <cell r="G4098" t="str">
            <v>15/01/2025.C25TNN.00003541</v>
          </cell>
          <cell r="H4098" t="str">
            <v>STANDARD</v>
          </cell>
          <cell r="J4098" t="str">
            <v>Purchasing invoice C25TNN.00003541</v>
          </cell>
          <cell r="K4098">
            <v>498442</v>
          </cell>
          <cell r="L4098">
            <v>45726</v>
          </cell>
        </row>
        <row r="4099">
          <cell r="C4099">
            <v>3542</v>
          </cell>
          <cell r="D4099" t="str">
            <v>C2217</v>
          </cell>
          <cell r="G4099" t="str">
            <v>15/01/2025.C25TNN.00003542</v>
          </cell>
          <cell r="H4099" t="str">
            <v>STANDARD</v>
          </cell>
          <cell r="J4099" t="str">
            <v>Purchasing invoice C25TNN.00003542</v>
          </cell>
          <cell r="K4099">
            <v>249221</v>
          </cell>
          <cell r="L4099">
            <v>45726</v>
          </cell>
        </row>
        <row r="4100">
          <cell r="C4100">
            <v>3543</v>
          </cell>
          <cell r="D4100" t="str">
            <v>C2217</v>
          </cell>
          <cell r="G4100" t="str">
            <v>15/01/2025.C25TNN.00003543</v>
          </cell>
          <cell r="H4100" t="str">
            <v>STANDARD</v>
          </cell>
          <cell r="J4100" t="str">
            <v>Purchasing invoice C25TNN.00003543</v>
          </cell>
          <cell r="K4100">
            <v>541184</v>
          </cell>
          <cell r="L4100">
            <v>45726</v>
          </cell>
        </row>
        <row r="4101">
          <cell r="C4101">
            <v>3544</v>
          </cell>
          <cell r="D4101" t="str">
            <v>C2217</v>
          </cell>
          <cell r="G4101" t="str">
            <v>15/01/2025.C25TNN.00003544</v>
          </cell>
          <cell r="H4101" t="str">
            <v>STANDARD</v>
          </cell>
          <cell r="J4101" t="str">
            <v>Purchasing invoice C25TNN.00003544</v>
          </cell>
          <cell r="K4101">
            <v>370280</v>
          </cell>
          <cell r="L4101">
            <v>45726</v>
          </cell>
        </row>
        <row r="4102">
          <cell r="C4102">
            <v>3545</v>
          </cell>
          <cell r="D4102" t="str">
            <v>C2217</v>
          </cell>
          <cell r="G4102" t="str">
            <v>15/01/2025.C25TNN.00003545</v>
          </cell>
          <cell r="H4102" t="str">
            <v>STANDARD</v>
          </cell>
          <cell r="J4102" t="str">
            <v>Purchasing invoice C25TNN.00003545</v>
          </cell>
          <cell r="K4102">
            <v>925700</v>
          </cell>
          <cell r="L4102">
            <v>45726</v>
          </cell>
        </row>
        <row r="4103">
          <cell r="C4103">
            <v>3546</v>
          </cell>
          <cell r="D4103" t="str">
            <v>C2217</v>
          </cell>
          <cell r="G4103" t="str">
            <v>15/01/2025.C25TNN.00003546</v>
          </cell>
          <cell r="H4103" t="str">
            <v>STANDARD</v>
          </cell>
          <cell r="J4103" t="str">
            <v>Purchasing invoice C25TNN.00003546</v>
          </cell>
          <cell r="K4103">
            <v>676480</v>
          </cell>
          <cell r="L4103">
            <v>45726</v>
          </cell>
        </row>
        <row r="4104">
          <cell r="C4104">
            <v>3547</v>
          </cell>
          <cell r="D4104" t="str">
            <v>C2217</v>
          </cell>
          <cell r="G4104" t="str">
            <v>15/01/2025.C25TNN.00003547</v>
          </cell>
          <cell r="H4104" t="str">
            <v>STANDARD</v>
          </cell>
          <cell r="J4104" t="str">
            <v>Purchasing invoice C25TNN.00003547</v>
          </cell>
          <cell r="K4104">
            <v>498442</v>
          </cell>
          <cell r="L4104">
            <v>45726</v>
          </cell>
        </row>
        <row r="4105">
          <cell r="C4105">
            <v>3548</v>
          </cell>
          <cell r="D4105" t="str">
            <v>C2217</v>
          </cell>
          <cell r="G4105" t="str">
            <v>15/01/2025.C25TNN.00003548</v>
          </cell>
          <cell r="H4105" t="str">
            <v>STANDARD</v>
          </cell>
          <cell r="J4105" t="str">
            <v>Purchasing invoice C25TNN.00003548</v>
          </cell>
          <cell r="K4105">
            <v>801090</v>
          </cell>
          <cell r="L4105">
            <v>45726</v>
          </cell>
        </row>
        <row r="4106">
          <cell r="C4106">
            <v>3549</v>
          </cell>
          <cell r="D4106" t="str">
            <v>C2217</v>
          </cell>
          <cell r="G4106" t="str">
            <v>15/01/2025.C25TNN.00003549</v>
          </cell>
          <cell r="H4106" t="str">
            <v>STANDARD</v>
          </cell>
          <cell r="J4106" t="str">
            <v>Purchasing invoice C25TNN.00003549</v>
          </cell>
          <cell r="K4106">
            <v>555420</v>
          </cell>
          <cell r="L4106">
            <v>45726</v>
          </cell>
        </row>
        <row r="4107">
          <cell r="C4107">
            <v>3550</v>
          </cell>
          <cell r="D4107" t="str">
            <v>C2217</v>
          </cell>
          <cell r="G4107" t="str">
            <v>15/01/2025.C25TNN.00003550</v>
          </cell>
          <cell r="H4107" t="str">
            <v>STANDARD</v>
          </cell>
          <cell r="J4107" t="str">
            <v>Purchasing invoice C25TNN.00003550</v>
          </cell>
          <cell r="K4107">
            <v>249221</v>
          </cell>
          <cell r="L4107">
            <v>45726</v>
          </cell>
        </row>
        <row r="4108">
          <cell r="C4108">
            <v>3551</v>
          </cell>
          <cell r="D4108" t="str">
            <v>C2217</v>
          </cell>
          <cell r="G4108" t="str">
            <v>15/01/2025.C25TNN.00003551</v>
          </cell>
          <cell r="H4108" t="str">
            <v>STANDARD</v>
          </cell>
          <cell r="J4108" t="str">
            <v>Purchasing invoice C25TNN.00003551</v>
          </cell>
          <cell r="K4108">
            <v>1288846</v>
          </cell>
          <cell r="L4108">
            <v>45726</v>
          </cell>
        </row>
        <row r="4109">
          <cell r="C4109">
            <v>3552</v>
          </cell>
          <cell r="D4109" t="str">
            <v>C2217</v>
          </cell>
          <cell r="G4109" t="str">
            <v>15/01/2025.C25TNN.00003552</v>
          </cell>
          <cell r="H4109" t="str">
            <v>STANDARD</v>
          </cell>
          <cell r="J4109" t="str">
            <v>Purchasing invoice C25TNN.00003552</v>
          </cell>
          <cell r="K4109">
            <v>1602180</v>
          </cell>
          <cell r="L4109">
            <v>45726</v>
          </cell>
        </row>
        <row r="4110">
          <cell r="C4110">
            <v>3560</v>
          </cell>
          <cell r="D4110" t="str">
            <v>C2217</v>
          </cell>
          <cell r="G4110" t="str">
            <v>15/01/2025.C25TNN.00003560</v>
          </cell>
          <cell r="H4110" t="str">
            <v>STANDARD</v>
          </cell>
          <cell r="J4110" t="str">
            <v>Purchasing invoice C25TNN.00003560</v>
          </cell>
          <cell r="K4110">
            <v>1073461</v>
          </cell>
          <cell r="L4110">
            <v>45726</v>
          </cell>
        </row>
        <row r="4111">
          <cell r="C4111">
            <v>4641</v>
          </cell>
          <cell r="D4111" t="str">
            <v>C2217</v>
          </cell>
          <cell r="G4111" t="str">
            <v>16/01/2025.C25TNN.00004641</v>
          </cell>
          <cell r="H4111" t="str">
            <v>STANDARD</v>
          </cell>
          <cell r="J4111" t="str">
            <v>Purchasing invoice C25TNN.00004641</v>
          </cell>
          <cell r="K4111">
            <v>249221</v>
          </cell>
          <cell r="L4111">
            <v>45726</v>
          </cell>
        </row>
        <row r="4112">
          <cell r="C4112">
            <v>4642</v>
          </cell>
          <cell r="D4112" t="str">
            <v>C2217</v>
          </cell>
          <cell r="G4112" t="str">
            <v>16/01/2025.C25TNN.00004642</v>
          </cell>
          <cell r="H4112" t="str">
            <v>STANDARD</v>
          </cell>
          <cell r="J4112" t="str">
            <v>Purchasing invoice C25TNN.00004642</v>
          </cell>
          <cell r="K4112">
            <v>779719</v>
          </cell>
          <cell r="L4112">
            <v>45726</v>
          </cell>
        </row>
        <row r="4113">
          <cell r="C4113">
            <v>4643</v>
          </cell>
          <cell r="D4113" t="str">
            <v>C2217</v>
          </cell>
          <cell r="G4113" t="str">
            <v>16/01/2025.C25TNN.00004643</v>
          </cell>
          <cell r="H4113" t="str">
            <v>STANDARD</v>
          </cell>
          <cell r="J4113" t="str">
            <v>Purchasing invoice C25TNN.00004643</v>
          </cell>
          <cell r="K4113">
            <v>541184</v>
          </cell>
          <cell r="L4113">
            <v>45726</v>
          </cell>
        </row>
        <row r="4114">
          <cell r="C4114">
            <v>4644</v>
          </cell>
          <cell r="D4114" t="str">
            <v>C2217</v>
          </cell>
          <cell r="G4114" t="str">
            <v>16/01/2025.C25TNN.00004644</v>
          </cell>
          <cell r="H4114" t="str">
            <v>STANDARD</v>
          </cell>
          <cell r="J4114" t="str">
            <v>Purchasing invoice C25TNN.00004644</v>
          </cell>
          <cell r="K4114">
            <v>370280</v>
          </cell>
          <cell r="L4114">
            <v>45726</v>
          </cell>
        </row>
        <row r="4115">
          <cell r="C4115">
            <v>4645</v>
          </cell>
          <cell r="D4115" t="str">
            <v>C2217</v>
          </cell>
          <cell r="G4115" t="str">
            <v>16/01/2025.C25TNN.00004645</v>
          </cell>
          <cell r="H4115" t="str">
            <v>STANDARD</v>
          </cell>
          <cell r="J4115" t="str">
            <v>Purchasing invoice C25TNN.00004645</v>
          </cell>
          <cell r="K4115">
            <v>665794</v>
          </cell>
          <cell r="L4115">
            <v>45726</v>
          </cell>
        </row>
        <row r="4116">
          <cell r="C4116">
            <v>4646</v>
          </cell>
          <cell r="D4116" t="str">
            <v>C2217</v>
          </cell>
          <cell r="G4116" t="str">
            <v>16/01/2025.C25TNN.00004646</v>
          </cell>
          <cell r="H4116" t="str">
            <v>STANDARD</v>
          </cell>
          <cell r="J4116" t="str">
            <v>Purchasing invoice C25TNN.00004646</v>
          </cell>
          <cell r="K4116">
            <v>249221</v>
          </cell>
          <cell r="L4116">
            <v>45726</v>
          </cell>
        </row>
        <row r="4117">
          <cell r="C4117">
            <v>4647</v>
          </cell>
          <cell r="D4117" t="str">
            <v>C2217</v>
          </cell>
          <cell r="G4117" t="str">
            <v>16/01/2025.C25TNN.00004647</v>
          </cell>
          <cell r="H4117" t="str">
            <v>STANDARD</v>
          </cell>
          <cell r="J4117" t="str">
            <v>Purchasing invoice C25TNN.00004647</v>
          </cell>
          <cell r="K4117">
            <v>704953</v>
          </cell>
          <cell r="L4117">
            <v>45726</v>
          </cell>
        </row>
        <row r="4118">
          <cell r="C4118">
            <v>4648</v>
          </cell>
          <cell r="D4118" t="str">
            <v>C2217</v>
          </cell>
          <cell r="G4118" t="str">
            <v>16/01/2025.C25TNN.00004648</v>
          </cell>
          <cell r="H4118" t="str">
            <v>STANDARD</v>
          </cell>
          <cell r="J4118" t="str">
            <v>Purchasing invoice C25TNN.00004648</v>
          </cell>
          <cell r="K4118">
            <v>1174921</v>
          </cell>
          <cell r="L4118">
            <v>45726</v>
          </cell>
        </row>
        <row r="4119">
          <cell r="C4119">
            <v>4649</v>
          </cell>
          <cell r="D4119" t="str">
            <v>C2217</v>
          </cell>
          <cell r="G4119" t="str">
            <v>16/01/2025.C25TNN.00004649</v>
          </cell>
          <cell r="H4119" t="str">
            <v>STANDARD</v>
          </cell>
          <cell r="J4119" t="str">
            <v>Purchasing invoice C25TNN.00004649</v>
          </cell>
          <cell r="K4119">
            <v>420124</v>
          </cell>
          <cell r="L4119">
            <v>45726</v>
          </cell>
        </row>
        <row r="4120">
          <cell r="C4120">
            <v>4650</v>
          </cell>
          <cell r="D4120" t="str">
            <v>C2217</v>
          </cell>
          <cell r="G4120" t="str">
            <v>16/01/2025.C25TNN.00004650</v>
          </cell>
          <cell r="H4120" t="str">
            <v>STANDARD</v>
          </cell>
          <cell r="J4120" t="str">
            <v>Purchasing invoice C25TNN.00004650</v>
          </cell>
          <cell r="K4120">
            <v>676480</v>
          </cell>
          <cell r="L4120">
            <v>45726</v>
          </cell>
        </row>
        <row r="4121">
          <cell r="C4121">
            <v>4651</v>
          </cell>
          <cell r="D4121" t="str">
            <v>C2217</v>
          </cell>
          <cell r="G4121" t="str">
            <v>16/01/2025.C25TNN.00004651</v>
          </cell>
          <cell r="H4121" t="str">
            <v>STANDARD</v>
          </cell>
          <cell r="J4121" t="str">
            <v>Purchasing invoice C25TNN.00004651</v>
          </cell>
          <cell r="K4121">
            <v>1288846</v>
          </cell>
          <cell r="L4121">
            <v>45726</v>
          </cell>
        </row>
        <row r="4122">
          <cell r="C4122">
            <v>4652</v>
          </cell>
          <cell r="D4122" t="str">
            <v>C2217</v>
          </cell>
          <cell r="G4122" t="str">
            <v>16/01/2025.C25TNN.00004652</v>
          </cell>
          <cell r="H4122" t="str">
            <v>STANDARD</v>
          </cell>
          <cell r="J4122" t="str">
            <v>Purchasing invoice C25TNN.00004652</v>
          </cell>
          <cell r="K4122">
            <v>249221</v>
          </cell>
          <cell r="L4122">
            <v>45726</v>
          </cell>
        </row>
        <row r="4123">
          <cell r="C4123">
            <v>4653</v>
          </cell>
          <cell r="D4123" t="str">
            <v>C2217</v>
          </cell>
          <cell r="G4123" t="str">
            <v>16/01/2025.C25TNN.00004653</v>
          </cell>
          <cell r="H4123" t="str">
            <v>STANDARD</v>
          </cell>
          <cell r="J4123" t="str">
            <v>Purchasing invoice C25TNN.00004653</v>
          </cell>
          <cell r="K4123">
            <v>541184</v>
          </cell>
          <cell r="L4123">
            <v>45726</v>
          </cell>
        </row>
        <row r="4124">
          <cell r="C4124">
            <v>4654</v>
          </cell>
          <cell r="D4124" t="str">
            <v>C2217</v>
          </cell>
          <cell r="G4124" t="str">
            <v>16/01/2025.C25TNN.00004654</v>
          </cell>
          <cell r="H4124" t="str">
            <v>STANDARD</v>
          </cell>
          <cell r="J4124" t="str">
            <v>Purchasing invoice C25TNN.00004654</v>
          </cell>
          <cell r="K4124">
            <v>498442</v>
          </cell>
          <cell r="L4124">
            <v>45726</v>
          </cell>
        </row>
        <row r="4125">
          <cell r="C4125">
            <v>4655</v>
          </cell>
          <cell r="D4125" t="str">
            <v>C2217</v>
          </cell>
          <cell r="G4125" t="str">
            <v>16/01/2025.C25TNN.00004655</v>
          </cell>
          <cell r="H4125" t="str">
            <v>STANDARD</v>
          </cell>
          <cell r="J4125" t="str">
            <v>Purchasing invoice C25TNN.00004655</v>
          </cell>
          <cell r="K4125">
            <v>1352959</v>
          </cell>
          <cell r="L4125">
            <v>45726</v>
          </cell>
        </row>
        <row r="4126">
          <cell r="C4126">
            <v>4656</v>
          </cell>
          <cell r="D4126" t="str">
            <v>C2217</v>
          </cell>
          <cell r="G4126" t="str">
            <v>16/01/2025.C25TNN.00004656</v>
          </cell>
          <cell r="H4126" t="str">
            <v>STANDARD</v>
          </cell>
          <cell r="J4126" t="str">
            <v>Purchasing invoice C25TNN.00004656</v>
          </cell>
          <cell r="K4126">
            <v>537616</v>
          </cell>
          <cell r="L4126">
            <v>45726</v>
          </cell>
        </row>
        <row r="4127">
          <cell r="C4127">
            <v>4657</v>
          </cell>
          <cell r="D4127" t="str">
            <v>C2217</v>
          </cell>
          <cell r="G4127" t="str">
            <v>16/01/2025.C25TNN.00004657</v>
          </cell>
          <cell r="H4127" t="str">
            <v>STANDARD</v>
          </cell>
          <cell r="J4127" t="str">
            <v>Purchasing invoice C25TNN.00004657</v>
          </cell>
          <cell r="K4127">
            <v>1513161</v>
          </cell>
          <cell r="L4127">
            <v>45726</v>
          </cell>
        </row>
        <row r="4128">
          <cell r="C4128">
            <v>4658</v>
          </cell>
          <cell r="D4128" t="str">
            <v>C2217</v>
          </cell>
          <cell r="G4128" t="str">
            <v>16/01/2025.C25TNN.00004658</v>
          </cell>
          <cell r="H4128" t="str">
            <v>STANDARD</v>
          </cell>
          <cell r="J4128" t="str">
            <v>Purchasing invoice C25TNN.00004658</v>
          </cell>
          <cell r="K4128">
            <v>1174921</v>
          </cell>
          <cell r="L4128">
            <v>45726</v>
          </cell>
        </row>
        <row r="4129">
          <cell r="C4129">
            <v>4659</v>
          </cell>
          <cell r="D4129" t="str">
            <v>C2217</v>
          </cell>
          <cell r="G4129" t="str">
            <v>16/01/2025.C25TNN.00004659</v>
          </cell>
          <cell r="H4129" t="str">
            <v>STANDARD</v>
          </cell>
          <cell r="J4129" t="str">
            <v>Purchasing invoice C25TNN.00004659</v>
          </cell>
          <cell r="K4129">
            <v>676480</v>
          </cell>
          <cell r="L4129">
            <v>45726</v>
          </cell>
        </row>
        <row r="4130">
          <cell r="C4130">
            <v>4660</v>
          </cell>
          <cell r="D4130" t="str">
            <v>C2217</v>
          </cell>
          <cell r="G4130" t="str">
            <v>16/01/2025.C25TNN.00004660</v>
          </cell>
          <cell r="H4130" t="str">
            <v>STANDARD</v>
          </cell>
          <cell r="J4130" t="str">
            <v>Purchasing invoice C25TNN.00004660</v>
          </cell>
          <cell r="K4130">
            <v>249221</v>
          </cell>
          <cell r="L4130">
            <v>45726</v>
          </cell>
        </row>
        <row r="4131">
          <cell r="C4131">
            <v>4661</v>
          </cell>
          <cell r="D4131" t="str">
            <v>C2217</v>
          </cell>
          <cell r="G4131" t="str">
            <v>16/01/2025.C25TNN.00004661</v>
          </cell>
          <cell r="H4131" t="str">
            <v>STANDARD</v>
          </cell>
          <cell r="J4131" t="str">
            <v>Purchasing invoice C25TNN.00004661</v>
          </cell>
          <cell r="K4131">
            <v>589671</v>
          </cell>
          <cell r="L4131">
            <v>45726</v>
          </cell>
        </row>
        <row r="4132">
          <cell r="C4132">
            <v>4662</v>
          </cell>
          <cell r="D4132" t="str">
            <v>C2217</v>
          </cell>
          <cell r="G4132" t="str">
            <v>16/01/2025.C25TNN.00004662</v>
          </cell>
          <cell r="H4132" t="str">
            <v>STANDARD</v>
          </cell>
          <cell r="J4132" t="str">
            <v>Purchasing invoice C25TNN.00004662</v>
          </cell>
          <cell r="K4132">
            <v>1060996</v>
          </cell>
          <cell r="L4132">
            <v>45726</v>
          </cell>
        </row>
        <row r="4133">
          <cell r="C4133">
            <v>4663</v>
          </cell>
          <cell r="D4133" t="str">
            <v>C2217</v>
          </cell>
          <cell r="G4133" t="str">
            <v>16/01/2025.C25TNN.00004663</v>
          </cell>
          <cell r="H4133" t="str">
            <v>STANDARD</v>
          </cell>
          <cell r="J4133" t="str">
            <v>Purchasing invoice C25TNN.00004663</v>
          </cell>
          <cell r="K4133">
            <v>541184</v>
          </cell>
          <cell r="L4133">
            <v>45726</v>
          </cell>
        </row>
        <row r="4134">
          <cell r="C4134">
            <v>4664</v>
          </cell>
          <cell r="D4134" t="str">
            <v>C2217</v>
          </cell>
          <cell r="G4134" t="str">
            <v>16/01/2025.C25TNN.00004664</v>
          </cell>
          <cell r="H4134" t="str">
            <v>STANDARD</v>
          </cell>
          <cell r="J4134" t="str">
            <v>Purchasing invoice C25TNN.00004664</v>
          </cell>
          <cell r="K4134">
            <v>1174921</v>
          </cell>
          <cell r="L4134">
            <v>45726</v>
          </cell>
        </row>
        <row r="4135">
          <cell r="C4135">
            <v>4665</v>
          </cell>
          <cell r="D4135" t="str">
            <v>C2217</v>
          </cell>
          <cell r="G4135" t="str">
            <v>16/01/2025.C25TNN.00004665</v>
          </cell>
          <cell r="H4135" t="str">
            <v>STANDARD</v>
          </cell>
          <cell r="J4135" t="str">
            <v>Purchasing invoice C25TNN.00004665</v>
          </cell>
          <cell r="K4135">
            <v>1263940</v>
          </cell>
          <cell r="L4135">
            <v>45726</v>
          </cell>
        </row>
        <row r="4136">
          <cell r="C4136">
            <v>4666</v>
          </cell>
          <cell r="D4136" t="str">
            <v>C2217</v>
          </cell>
          <cell r="G4136" t="str">
            <v>16/01/2025.C25TNN.00004666</v>
          </cell>
          <cell r="H4136" t="str">
            <v>STANDARD</v>
          </cell>
          <cell r="J4136" t="str">
            <v>Purchasing invoice C25TNN.00004666</v>
          </cell>
          <cell r="K4136">
            <v>1424142</v>
          </cell>
          <cell r="L4136">
            <v>45726</v>
          </cell>
        </row>
        <row r="4137">
          <cell r="C4137">
            <v>4667</v>
          </cell>
          <cell r="D4137" t="str">
            <v>C2217</v>
          </cell>
          <cell r="G4137" t="str">
            <v>16/01/2025.C25TNN.00004667</v>
          </cell>
          <cell r="H4137" t="str">
            <v>STANDARD</v>
          </cell>
          <cell r="J4137" t="str">
            <v>Purchasing invoice C25TNN.00004667</v>
          </cell>
          <cell r="K4137">
            <v>498442</v>
          </cell>
          <cell r="L4137">
            <v>45726</v>
          </cell>
        </row>
        <row r="4138">
          <cell r="C4138">
            <v>19</v>
          </cell>
          <cell r="D4138" t="str">
            <v>C2217</v>
          </cell>
          <cell r="G4138" t="str">
            <v>RRS20250115403ND8001</v>
          </cell>
          <cell r="H4138" t="str">
            <v>DEBIT</v>
          </cell>
          <cell r="J4138" t="str">
            <v>Invoice for goods return to supplier C2217- Store: ND8001</v>
          </cell>
          <cell r="K4138">
            <v>-338240</v>
          </cell>
          <cell r="L4138">
            <v>45726</v>
          </cell>
        </row>
        <row r="4139">
          <cell r="C4139">
            <v>4916</v>
          </cell>
          <cell r="D4139" t="str">
            <v>C2217</v>
          </cell>
          <cell r="G4139" t="str">
            <v>17/01/2025.C25TNN.00004916</v>
          </cell>
          <cell r="H4139" t="str">
            <v>STANDARD</v>
          </cell>
          <cell r="J4139" t="str">
            <v>Purchasing invoice C25TNN.00004916</v>
          </cell>
          <cell r="K4139">
            <v>249221</v>
          </cell>
          <cell r="L4139">
            <v>45726</v>
          </cell>
        </row>
        <row r="4140">
          <cell r="C4140">
            <v>4917</v>
          </cell>
          <cell r="D4140" t="str">
            <v>C2217</v>
          </cell>
          <cell r="G4140" t="str">
            <v>17/01/2025.C25TNN.00004917</v>
          </cell>
          <cell r="H4140" t="str">
            <v>STANDARD</v>
          </cell>
          <cell r="J4140" t="str">
            <v>Purchasing invoice C25TNN.00004917</v>
          </cell>
          <cell r="K4140">
            <v>1352959</v>
          </cell>
          <cell r="L4140">
            <v>45726</v>
          </cell>
        </row>
        <row r="4141">
          <cell r="C4141">
            <v>4918</v>
          </cell>
          <cell r="D4141" t="str">
            <v>C2217</v>
          </cell>
          <cell r="G4141" t="str">
            <v>17/01/2025.C25TNN.00004918</v>
          </cell>
          <cell r="H4141" t="str">
            <v>STANDARD</v>
          </cell>
          <cell r="J4141" t="str">
            <v>Purchasing invoice C25TNN.00004918</v>
          </cell>
          <cell r="K4141">
            <v>740560</v>
          </cell>
          <cell r="L4141">
            <v>45726</v>
          </cell>
        </row>
        <row r="4142">
          <cell r="C4142">
            <v>4919</v>
          </cell>
          <cell r="D4142" t="str">
            <v>C2217</v>
          </cell>
          <cell r="G4142" t="str">
            <v>17/01/2025.C25TNN.00004919</v>
          </cell>
          <cell r="H4142" t="str">
            <v>STANDARD</v>
          </cell>
          <cell r="J4142" t="str">
            <v>Purchasing invoice C25TNN.00004919</v>
          </cell>
          <cell r="K4142">
            <v>541184</v>
          </cell>
          <cell r="L4142">
            <v>45726</v>
          </cell>
        </row>
        <row r="4143">
          <cell r="C4143">
            <v>4920</v>
          </cell>
          <cell r="D4143" t="str">
            <v>C2217</v>
          </cell>
          <cell r="G4143" t="str">
            <v>17/01/2025.C25TNN.00004920</v>
          </cell>
          <cell r="H4143" t="str">
            <v>STANDARD</v>
          </cell>
          <cell r="J4143" t="str">
            <v>Purchasing invoice C25TNN.00004920</v>
          </cell>
          <cell r="K4143">
            <v>249221</v>
          </cell>
          <cell r="L4143">
            <v>45726</v>
          </cell>
        </row>
        <row r="4144">
          <cell r="C4144">
            <v>4921</v>
          </cell>
          <cell r="D4144" t="str">
            <v>C2217</v>
          </cell>
          <cell r="G4144" t="str">
            <v>17/01/2025.C25TNN.00004921</v>
          </cell>
          <cell r="H4144" t="str">
            <v>STANDARD</v>
          </cell>
          <cell r="J4144" t="str">
            <v>Purchasing invoice C25TNN.00004921</v>
          </cell>
          <cell r="K4144">
            <v>541184</v>
          </cell>
          <cell r="L4144">
            <v>45726</v>
          </cell>
        </row>
        <row r="4145">
          <cell r="C4145">
            <v>4922</v>
          </cell>
          <cell r="D4145" t="str">
            <v>C2217</v>
          </cell>
          <cell r="G4145" t="str">
            <v>17/01/2025.C25TNN.00004922</v>
          </cell>
          <cell r="H4145" t="str">
            <v>STANDARD</v>
          </cell>
          <cell r="J4145" t="str">
            <v>Purchasing invoice C25TNN.00004922</v>
          </cell>
          <cell r="K4145">
            <v>249221</v>
          </cell>
          <cell r="L4145">
            <v>45726</v>
          </cell>
        </row>
        <row r="4146">
          <cell r="C4146">
            <v>4923</v>
          </cell>
          <cell r="D4146" t="str">
            <v>C2217</v>
          </cell>
          <cell r="G4146" t="str">
            <v>17/01/2025.C25TNN.00004923</v>
          </cell>
          <cell r="H4146" t="str">
            <v>STANDARD</v>
          </cell>
          <cell r="J4146" t="str">
            <v>Purchasing invoice C25TNN.00004923</v>
          </cell>
          <cell r="K4146">
            <v>747662</v>
          </cell>
          <cell r="L4146">
            <v>45726</v>
          </cell>
        </row>
        <row r="4147">
          <cell r="C4147">
            <v>4924</v>
          </cell>
          <cell r="D4147" t="str">
            <v>C2217</v>
          </cell>
          <cell r="G4147" t="str">
            <v>17/01/2025.C25TNN.00004924</v>
          </cell>
          <cell r="H4147" t="str">
            <v>STANDARD</v>
          </cell>
          <cell r="J4147" t="str">
            <v>Purchasing invoice C25TNN.00004924</v>
          </cell>
          <cell r="K4147">
            <v>712071</v>
          </cell>
          <cell r="L4147">
            <v>45726</v>
          </cell>
        </row>
        <row r="4148">
          <cell r="C4148">
            <v>4925</v>
          </cell>
          <cell r="D4148" t="str">
            <v>C2217</v>
          </cell>
          <cell r="G4148" t="str">
            <v>17/01/2025.C25TNN.00004925</v>
          </cell>
          <cell r="H4148" t="str">
            <v>STANDARD</v>
          </cell>
          <cell r="J4148" t="str">
            <v>Purchasing invoice C25TNN.00004925</v>
          </cell>
          <cell r="K4148">
            <v>249221</v>
          </cell>
          <cell r="L4148">
            <v>45726</v>
          </cell>
        </row>
        <row r="4149">
          <cell r="C4149">
            <v>4926</v>
          </cell>
          <cell r="D4149" t="str">
            <v>C2217</v>
          </cell>
          <cell r="G4149" t="str">
            <v>17/01/2025.C25TNN.00004926</v>
          </cell>
          <cell r="H4149" t="str">
            <v>STANDARD</v>
          </cell>
          <cell r="J4149" t="str">
            <v>Purchasing invoice C25TNN.00004926</v>
          </cell>
          <cell r="K4149">
            <v>647990</v>
          </cell>
          <cell r="L4149">
            <v>45726</v>
          </cell>
        </row>
        <row r="4150">
          <cell r="C4150">
            <v>4927</v>
          </cell>
          <cell r="D4150" t="str">
            <v>C2217</v>
          </cell>
          <cell r="G4150" t="str">
            <v>17/01/2025.C25TNN.00004927</v>
          </cell>
          <cell r="H4150" t="str">
            <v>STANDARD</v>
          </cell>
          <cell r="J4150" t="str">
            <v>Purchasing invoice C25TNN.00004927</v>
          </cell>
          <cell r="K4150">
            <v>373831</v>
          </cell>
          <cell r="L4150">
            <v>45726</v>
          </cell>
        </row>
        <row r="4151">
          <cell r="C4151">
            <v>4928</v>
          </cell>
          <cell r="D4151" t="str">
            <v>C2217</v>
          </cell>
          <cell r="G4151" t="str">
            <v>17/01/2025.C25TNN.00004928</v>
          </cell>
          <cell r="H4151" t="str">
            <v>STANDARD</v>
          </cell>
          <cell r="J4151" t="str">
            <v>Purchasing invoice C25TNN.00004928</v>
          </cell>
          <cell r="K4151">
            <v>975545</v>
          </cell>
          <cell r="L4151">
            <v>45726</v>
          </cell>
        </row>
        <row r="4152">
          <cell r="C4152">
            <v>4929</v>
          </cell>
          <cell r="D4152" t="str">
            <v>C2217</v>
          </cell>
          <cell r="G4152" t="str">
            <v>17/01/2025.C25TNN.00004929</v>
          </cell>
          <cell r="H4152" t="str">
            <v>STANDARD</v>
          </cell>
          <cell r="J4152" t="str">
            <v>Purchasing invoice C25TNN.00004929</v>
          </cell>
          <cell r="K4152">
            <v>676480</v>
          </cell>
          <cell r="L4152">
            <v>45726</v>
          </cell>
        </row>
        <row r="4153">
          <cell r="C4153">
            <v>4930</v>
          </cell>
          <cell r="D4153" t="str">
            <v>C2217</v>
          </cell>
          <cell r="G4153" t="str">
            <v>17/01/2025.C25TNN.00004930</v>
          </cell>
          <cell r="H4153" t="str">
            <v>STANDARD</v>
          </cell>
          <cell r="J4153" t="str">
            <v>Purchasing invoice C25TNN.00004930</v>
          </cell>
          <cell r="K4153">
            <v>1174921</v>
          </cell>
          <cell r="L4153">
            <v>45726</v>
          </cell>
        </row>
        <row r="4154">
          <cell r="C4154">
            <v>4931</v>
          </cell>
          <cell r="D4154" t="str">
            <v>C2217</v>
          </cell>
          <cell r="G4154" t="str">
            <v>17/01/2025.C25TNN.00004931</v>
          </cell>
          <cell r="H4154" t="str">
            <v>STANDARD</v>
          </cell>
          <cell r="J4154" t="str">
            <v>Purchasing invoice C25TNN.00004931</v>
          </cell>
          <cell r="K4154">
            <v>1153550</v>
          </cell>
          <cell r="L4154">
            <v>45726</v>
          </cell>
        </row>
        <row r="4155">
          <cell r="C4155">
            <v>4932</v>
          </cell>
          <cell r="D4155" t="str">
            <v>C2217</v>
          </cell>
          <cell r="G4155" t="str">
            <v>17/01/2025.C25TNN.00004932</v>
          </cell>
          <cell r="H4155" t="str">
            <v>STANDARD</v>
          </cell>
          <cell r="J4155" t="str">
            <v>Purchasing invoice C25TNN.00004932</v>
          </cell>
          <cell r="K4155">
            <v>676480</v>
          </cell>
          <cell r="L4155">
            <v>45726</v>
          </cell>
        </row>
        <row r="4156">
          <cell r="C4156">
            <v>4933</v>
          </cell>
          <cell r="D4156" t="str">
            <v>C2217</v>
          </cell>
          <cell r="G4156" t="str">
            <v>17/01/2025.C25TNN.00004933</v>
          </cell>
          <cell r="H4156" t="str">
            <v>STANDARD</v>
          </cell>
          <cell r="J4156" t="str">
            <v>Purchasing invoice C25TNN.00004933</v>
          </cell>
          <cell r="K4156">
            <v>249221</v>
          </cell>
          <cell r="L4156">
            <v>45726</v>
          </cell>
        </row>
        <row r="4157">
          <cell r="C4157">
            <v>4934</v>
          </cell>
          <cell r="D4157" t="str">
            <v>C2217</v>
          </cell>
          <cell r="G4157" t="str">
            <v>17/01/2025.C25TNN.00004934</v>
          </cell>
          <cell r="H4157" t="str">
            <v>STANDARD</v>
          </cell>
          <cell r="J4157" t="str">
            <v>Purchasing invoice C25TNN.00004934</v>
          </cell>
          <cell r="K4157">
            <v>925700</v>
          </cell>
          <cell r="L4157">
            <v>45726</v>
          </cell>
        </row>
        <row r="4158">
          <cell r="C4158">
            <v>4935</v>
          </cell>
          <cell r="D4158" t="str">
            <v>C2217</v>
          </cell>
          <cell r="G4158" t="str">
            <v>17/01/2025.C25TNN.00004935</v>
          </cell>
          <cell r="H4158" t="str">
            <v>STANDARD</v>
          </cell>
          <cell r="J4158" t="str">
            <v>Purchasing invoice C25TNN.00004935</v>
          </cell>
          <cell r="K4158">
            <v>925700</v>
          </cell>
          <cell r="L4158">
            <v>45726</v>
          </cell>
        </row>
        <row r="4159">
          <cell r="C4159">
            <v>4938</v>
          </cell>
          <cell r="D4159" t="str">
            <v>C2217</v>
          </cell>
          <cell r="G4159" t="str">
            <v>17/01/2025.C25TNN.00004938</v>
          </cell>
          <cell r="H4159" t="str">
            <v>STANDARD</v>
          </cell>
          <cell r="J4159" t="str">
            <v>Purchasing invoice C25TNN.00004938</v>
          </cell>
          <cell r="K4159">
            <v>498442</v>
          </cell>
          <cell r="L4159">
            <v>45726</v>
          </cell>
        </row>
        <row r="4160">
          <cell r="C4160">
            <v>4939</v>
          </cell>
          <cell r="D4160" t="str">
            <v>C2217</v>
          </cell>
          <cell r="G4160" t="str">
            <v>17/01/2025.C25TNN.00004939</v>
          </cell>
          <cell r="H4160" t="str">
            <v>STANDARD</v>
          </cell>
          <cell r="J4160" t="str">
            <v>Purchasing invoice C25TNN.00004939</v>
          </cell>
          <cell r="K4160">
            <v>925700</v>
          </cell>
          <cell r="L4160">
            <v>45726</v>
          </cell>
        </row>
        <row r="4161">
          <cell r="C4161">
            <v>4940</v>
          </cell>
          <cell r="D4161" t="str">
            <v>C2217</v>
          </cell>
          <cell r="G4161" t="str">
            <v>17/01/2025.C25TNN.00004940</v>
          </cell>
          <cell r="H4161" t="str">
            <v>STANDARD</v>
          </cell>
          <cell r="J4161" t="str">
            <v>Purchasing invoice C25TNN.00004940</v>
          </cell>
          <cell r="K4161">
            <v>665794</v>
          </cell>
          <cell r="L4161">
            <v>45726</v>
          </cell>
        </row>
        <row r="4162">
          <cell r="C4162">
            <v>4946</v>
          </cell>
          <cell r="D4162" t="str">
            <v>C2217</v>
          </cell>
          <cell r="G4162" t="str">
            <v>17/01/2025.C25TNN.00004946</v>
          </cell>
          <cell r="H4162" t="str">
            <v>STANDARD</v>
          </cell>
          <cell r="J4162" t="str">
            <v>Purchasing invoice C25TNN.00004946</v>
          </cell>
          <cell r="K4162">
            <v>1602180</v>
          </cell>
          <cell r="L4162">
            <v>45726</v>
          </cell>
        </row>
        <row r="4163">
          <cell r="C4163">
            <v>4936</v>
          </cell>
          <cell r="D4163" t="str">
            <v>C2217</v>
          </cell>
          <cell r="G4163" t="str">
            <v>21/01/2025.C25TNN.00004936</v>
          </cell>
          <cell r="H4163" t="str">
            <v>STANDARD</v>
          </cell>
          <cell r="J4163" t="str">
            <v>Purchasing invoice C25TNN.00004936</v>
          </cell>
          <cell r="K4163">
            <v>836681</v>
          </cell>
          <cell r="L4163">
            <v>45726</v>
          </cell>
        </row>
        <row r="4164">
          <cell r="C4164">
            <v>4937</v>
          </cell>
          <cell r="D4164" t="str">
            <v>C2217</v>
          </cell>
          <cell r="G4164" t="str">
            <v>21/01/2025.C25TNN.00004937</v>
          </cell>
          <cell r="H4164" t="str">
            <v>STANDARD</v>
          </cell>
          <cell r="J4164" t="str">
            <v>Purchasing invoice C25TNN.00004937</v>
          </cell>
          <cell r="K4164">
            <v>1424142</v>
          </cell>
          <cell r="L4164">
            <v>45726</v>
          </cell>
        </row>
        <row r="4165">
          <cell r="C4165">
            <v>2077</v>
          </cell>
          <cell r="D4165" t="str">
            <v>C2217</v>
          </cell>
          <cell r="G4165" t="str">
            <v>RRS20250115312HN2198</v>
          </cell>
          <cell r="H4165" t="str">
            <v>DEBIT</v>
          </cell>
          <cell r="J4165" t="str">
            <v>Invoice for goods return to supplier C2217- Store: HN2198</v>
          </cell>
          <cell r="K4165">
            <v>-67648</v>
          </cell>
          <cell r="L4165">
            <v>45726</v>
          </cell>
        </row>
        <row r="4166">
          <cell r="C4166">
            <v>5001</v>
          </cell>
          <cell r="D4166" t="str">
            <v>C2217</v>
          </cell>
          <cell r="G4166" t="str">
            <v>18/01/2025.C25TNN.00005001</v>
          </cell>
          <cell r="H4166" t="str">
            <v>STANDARD</v>
          </cell>
          <cell r="J4166" t="str">
            <v>Purchasing invoice C25TNN.00005001</v>
          </cell>
          <cell r="K4166">
            <v>498442</v>
          </cell>
          <cell r="L4166">
            <v>45726</v>
          </cell>
        </row>
        <row r="4167">
          <cell r="C4167">
            <v>5076</v>
          </cell>
          <cell r="D4167" t="str">
            <v>C2217</v>
          </cell>
          <cell r="G4167" t="str">
            <v>20/01/2025.C25TNN.00005076</v>
          </cell>
          <cell r="H4167" t="str">
            <v>STANDARD</v>
          </cell>
          <cell r="J4167" t="str">
            <v>Purchasing invoice C25TNN.00005076</v>
          </cell>
          <cell r="K4167">
            <v>1388551</v>
          </cell>
          <cell r="L4167">
            <v>45726</v>
          </cell>
        </row>
        <row r="4168">
          <cell r="C4168">
            <v>5077</v>
          </cell>
          <cell r="D4168" t="str">
            <v>C2217</v>
          </cell>
          <cell r="G4168" t="str">
            <v>20/01/2025.C25TNN.00005077</v>
          </cell>
          <cell r="H4168" t="str">
            <v>STANDARD</v>
          </cell>
          <cell r="J4168" t="str">
            <v>Purchasing invoice C25TNN.00005077</v>
          </cell>
          <cell r="K4168">
            <v>498442</v>
          </cell>
          <cell r="L4168">
            <v>45726</v>
          </cell>
        </row>
        <row r="4169">
          <cell r="C4169">
            <v>5078</v>
          </cell>
          <cell r="D4169" t="str">
            <v>C2217</v>
          </cell>
          <cell r="G4169" t="str">
            <v>20/01/2025.C25TNN.00005078</v>
          </cell>
          <cell r="H4169" t="str">
            <v>STANDARD</v>
          </cell>
          <cell r="J4169" t="str">
            <v>Purchasing invoice C25TNN.00005078</v>
          </cell>
          <cell r="K4169">
            <v>1513161</v>
          </cell>
          <cell r="L4169">
            <v>45726</v>
          </cell>
        </row>
        <row r="4170">
          <cell r="C4170">
            <v>5079</v>
          </cell>
          <cell r="D4170" t="str">
            <v>C2217</v>
          </cell>
          <cell r="G4170" t="str">
            <v>20/01/2025.C25TNN.00005079</v>
          </cell>
          <cell r="H4170" t="str">
            <v>STANDARD</v>
          </cell>
          <cell r="J4170" t="str">
            <v>Purchasing invoice C25TNN.00005079</v>
          </cell>
          <cell r="K4170">
            <v>1352959</v>
          </cell>
          <cell r="L4170">
            <v>45726</v>
          </cell>
        </row>
        <row r="4171">
          <cell r="C4171">
            <v>5080</v>
          </cell>
          <cell r="D4171" t="str">
            <v>C2217</v>
          </cell>
          <cell r="G4171" t="str">
            <v>20/01/2025.C25TNN.00005080</v>
          </cell>
          <cell r="H4171" t="str">
            <v>STANDARD</v>
          </cell>
          <cell r="J4171" t="str">
            <v>Purchasing invoice C25TNN.00005080</v>
          </cell>
          <cell r="K4171">
            <v>1637771</v>
          </cell>
          <cell r="L4171">
            <v>45726</v>
          </cell>
        </row>
        <row r="4172">
          <cell r="C4172">
            <v>5081</v>
          </cell>
          <cell r="D4172" t="str">
            <v>C2217</v>
          </cell>
          <cell r="G4172" t="str">
            <v>20/01/2025.C25TNN.00005081</v>
          </cell>
          <cell r="H4172" t="str">
            <v>STANDARD</v>
          </cell>
          <cell r="J4172" t="str">
            <v>Purchasing invoice C25TNN.00005081</v>
          </cell>
          <cell r="K4172">
            <v>747662</v>
          </cell>
          <cell r="L4172">
            <v>45726</v>
          </cell>
        </row>
        <row r="4173">
          <cell r="C4173">
            <v>5082</v>
          </cell>
          <cell r="D4173" t="str">
            <v>C2217</v>
          </cell>
          <cell r="G4173" t="str">
            <v>20/01/2025.C25TNN.00005082</v>
          </cell>
          <cell r="H4173" t="str">
            <v>STANDARD</v>
          </cell>
          <cell r="J4173" t="str">
            <v>Purchasing invoice C25TNN.00005082</v>
          </cell>
          <cell r="K4173">
            <v>676480</v>
          </cell>
          <cell r="L4173">
            <v>45726</v>
          </cell>
        </row>
        <row r="4174">
          <cell r="C4174">
            <v>5083</v>
          </cell>
          <cell r="D4174" t="str">
            <v>C2217</v>
          </cell>
          <cell r="G4174" t="str">
            <v>20/01/2025.C25TNN.00005083</v>
          </cell>
          <cell r="H4174" t="str">
            <v>STANDARD</v>
          </cell>
          <cell r="J4174" t="str">
            <v>Purchasing invoice C25TNN.00005083</v>
          </cell>
          <cell r="K4174">
            <v>249221</v>
          </cell>
          <cell r="L4174">
            <v>45726</v>
          </cell>
        </row>
        <row r="4175">
          <cell r="C4175">
            <v>5084</v>
          </cell>
          <cell r="D4175" t="str">
            <v>C2217</v>
          </cell>
          <cell r="G4175" t="str">
            <v>20/01/2025.C25TNN.00005084</v>
          </cell>
          <cell r="H4175" t="str">
            <v>STANDARD</v>
          </cell>
          <cell r="J4175" t="str">
            <v>Purchasing invoice C25TNN.00005084</v>
          </cell>
          <cell r="K4175">
            <v>519813</v>
          </cell>
          <cell r="L4175">
            <v>45726</v>
          </cell>
        </row>
        <row r="4176">
          <cell r="C4176">
            <v>5085</v>
          </cell>
          <cell r="D4176" t="str">
            <v>C2217</v>
          </cell>
          <cell r="G4176" t="str">
            <v>20/01/2025.C25TNN.00005085</v>
          </cell>
          <cell r="H4176" t="str">
            <v>STANDARD</v>
          </cell>
          <cell r="J4176" t="str">
            <v>Purchasing invoice C25TNN.00005085</v>
          </cell>
          <cell r="K4176">
            <v>1014719</v>
          </cell>
          <cell r="L4176">
            <v>45726</v>
          </cell>
        </row>
        <row r="4177">
          <cell r="C4177">
            <v>5086</v>
          </cell>
          <cell r="D4177" t="str">
            <v>C2217</v>
          </cell>
          <cell r="G4177" t="str">
            <v>20/01/2025.C25TNN.00005086</v>
          </cell>
          <cell r="H4177" t="str">
            <v>STANDARD</v>
          </cell>
          <cell r="J4177" t="str">
            <v>Purchasing invoice C25TNN.00005086</v>
          </cell>
          <cell r="K4177">
            <v>1174921</v>
          </cell>
          <cell r="L4177">
            <v>45726</v>
          </cell>
        </row>
        <row r="4178">
          <cell r="C4178">
            <v>5087</v>
          </cell>
          <cell r="D4178" t="str">
            <v>C2217</v>
          </cell>
          <cell r="G4178" t="str">
            <v>20/01/2025.C25TNN.00005087</v>
          </cell>
          <cell r="H4178" t="str">
            <v>STANDARD</v>
          </cell>
          <cell r="J4178" t="str">
            <v>Purchasing invoice C25TNN.00005087</v>
          </cell>
          <cell r="K4178">
            <v>249221</v>
          </cell>
          <cell r="L4178">
            <v>45726</v>
          </cell>
        </row>
        <row r="4179">
          <cell r="C4179">
            <v>5088</v>
          </cell>
          <cell r="D4179" t="str">
            <v>C2217</v>
          </cell>
          <cell r="G4179" t="str">
            <v>20/01/2025.C25TNN.00005088</v>
          </cell>
          <cell r="H4179" t="str">
            <v>STANDARD</v>
          </cell>
          <cell r="J4179" t="str">
            <v>Purchasing invoice C25TNN.00005088</v>
          </cell>
          <cell r="K4179">
            <v>373831</v>
          </cell>
          <cell r="L4179">
            <v>45726</v>
          </cell>
        </row>
        <row r="4180">
          <cell r="C4180">
            <v>5089</v>
          </cell>
          <cell r="D4180" t="str">
            <v>C2217</v>
          </cell>
          <cell r="G4180" t="str">
            <v>20/01/2025.C25TNN.00005089</v>
          </cell>
          <cell r="H4180" t="str">
            <v>STANDARD</v>
          </cell>
          <cell r="J4180" t="str">
            <v>Purchasing invoice C25TNN.00005089</v>
          </cell>
          <cell r="K4180">
            <v>836681</v>
          </cell>
          <cell r="L4180">
            <v>45726</v>
          </cell>
        </row>
        <row r="4181">
          <cell r="C4181">
            <v>5090</v>
          </cell>
          <cell r="D4181" t="str">
            <v>C2217</v>
          </cell>
          <cell r="G4181" t="str">
            <v>20/01/2025.C25TNN.00005090</v>
          </cell>
          <cell r="H4181" t="str">
            <v>STANDARD</v>
          </cell>
          <cell r="J4181" t="str">
            <v>Purchasing invoice C25TNN.00005090</v>
          </cell>
          <cell r="K4181">
            <v>925700</v>
          </cell>
          <cell r="L4181">
            <v>45726</v>
          </cell>
        </row>
        <row r="4182">
          <cell r="C4182">
            <v>5094</v>
          </cell>
          <cell r="D4182" t="str">
            <v>C2217</v>
          </cell>
          <cell r="G4182" t="str">
            <v>20/01/2025.C25TNN.00005094</v>
          </cell>
          <cell r="H4182" t="str">
            <v>STANDARD</v>
          </cell>
          <cell r="J4182" t="str">
            <v>Purchasing invoice C25TNN.00005094</v>
          </cell>
          <cell r="K4182">
            <v>925700</v>
          </cell>
          <cell r="L4182">
            <v>45726</v>
          </cell>
        </row>
        <row r="4183">
          <cell r="C4183">
            <v>5095</v>
          </cell>
          <cell r="D4183" t="str">
            <v>C2217</v>
          </cell>
          <cell r="G4183" t="str">
            <v>20/01/2025.C25TNN.00005095</v>
          </cell>
          <cell r="H4183" t="str">
            <v>STANDARD</v>
          </cell>
          <cell r="J4183" t="str">
            <v>Purchasing invoice C25TNN.00005095</v>
          </cell>
          <cell r="K4183">
            <v>462850</v>
          </cell>
          <cell r="L4183">
            <v>45726</v>
          </cell>
        </row>
        <row r="4184">
          <cell r="C4184">
            <v>5096</v>
          </cell>
          <cell r="D4184" t="str">
            <v>C2217</v>
          </cell>
          <cell r="G4184" t="str">
            <v>20/01/2025.C25TNN.00005096</v>
          </cell>
          <cell r="H4184" t="str">
            <v>STANDARD</v>
          </cell>
          <cell r="J4184" t="str">
            <v>Purchasing invoice C25TNN.00005096</v>
          </cell>
          <cell r="K4184">
            <v>373831</v>
          </cell>
          <cell r="L4184">
            <v>45726</v>
          </cell>
        </row>
        <row r="4185">
          <cell r="C4185">
            <v>5097</v>
          </cell>
          <cell r="D4185" t="str">
            <v>C2217</v>
          </cell>
          <cell r="G4185" t="str">
            <v>20/01/2025.C25TNN.00005097</v>
          </cell>
          <cell r="H4185" t="str">
            <v>STANDARD</v>
          </cell>
          <cell r="J4185" t="str">
            <v>Purchasing invoice C25TNN.00005097</v>
          </cell>
          <cell r="K4185">
            <v>249221</v>
          </cell>
          <cell r="L4185">
            <v>45726</v>
          </cell>
        </row>
        <row r="4186">
          <cell r="C4186">
            <v>5098</v>
          </cell>
          <cell r="D4186" t="str">
            <v>C2217</v>
          </cell>
          <cell r="G4186" t="str">
            <v>20/01/2025.C25TNN.00005098</v>
          </cell>
          <cell r="H4186" t="str">
            <v>STANDARD</v>
          </cell>
          <cell r="J4186" t="str">
            <v>Purchasing invoice C25TNN.00005098</v>
          </cell>
          <cell r="K4186">
            <v>1174921</v>
          </cell>
          <cell r="L4186">
            <v>45726</v>
          </cell>
        </row>
        <row r="4187">
          <cell r="C4187">
            <v>5099</v>
          </cell>
          <cell r="D4187" t="str">
            <v>C2217</v>
          </cell>
          <cell r="G4187" t="str">
            <v>20/01/2025.C25TNN.00005099</v>
          </cell>
          <cell r="H4187" t="str">
            <v>STANDARD</v>
          </cell>
          <cell r="J4187" t="str">
            <v>Purchasing invoice C25TNN.00005099</v>
          </cell>
          <cell r="K4187">
            <v>676480</v>
          </cell>
          <cell r="L4187">
            <v>45726</v>
          </cell>
        </row>
        <row r="4188">
          <cell r="C4188">
            <v>5100</v>
          </cell>
          <cell r="D4188" t="str">
            <v>C2217</v>
          </cell>
          <cell r="G4188" t="str">
            <v>20/01/2025.C25TNN.00005100</v>
          </cell>
          <cell r="H4188" t="str">
            <v>STANDARD</v>
          </cell>
          <cell r="J4188" t="str">
            <v>Purchasing invoice C25TNN.00005100</v>
          </cell>
          <cell r="K4188">
            <v>790404</v>
          </cell>
          <cell r="L4188">
            <v>45726</v>
          </cell>
        </row>
        <row r="4189">
          <cell r="C4189">
            <v>5101</v>
          </cell>
          <cell r="D4189" t="str">
            <v>C2217</v>
          </cell>
          <cell r="G4189" t="str">
            <v>20/01/2025.C25TNN.00005101</v>
          </cell>
          <cell r="H4189" t="str">
            <v>STANDARD</v>
          </cell>
          <cell r="J4189" t="str">
            <v>Purchasing invoice C25TNN.00005101</v>
          </cell>
          <cell r="K4189">
            <v>537616</v>
          </cell>
          <cell r="L4189">
            <v>45726</v>
          </cell>
        </row>
        <row r="4190">
          <cell r="C4190">
            <v>5102</v>
          </cell>
          <cell r="D4190" t="str">
            <v>C2217</v>
          </cell>
          <cell r="G4190" t="str">
            <v>20/01/2025.C25TNN.00005102</v>
          </cell>
          <cell r="H4190" t="str">
            <v>STANDARD</v>
          </cell>
          <cell r="J4190" t="str">
            <v>Purchasing invoice C25TNN.00005102</v>
          </cell>
          <cell r="K4190">
            <v>676480</v>
          </cell>
          <cell r="L4190">
            <v>45726</v>
          </cell>
        </row>
        <row r="4191">
          <cell r="C4191">
            <v>5103</v>
          </cell>
          <cell r="D4191" t="str">
            <v>C2217</v>
          </cell>
          <cell r="G4191" t="str">
            <v>20/01/2025.C25TNN.00005103</v>
          </cell>
          <cell r="H4191" t="str">
            <v>STANDARD</v>
          </cell>
          <cell r="J4191" t="str">
            <v>Purchasing invoice C25TNN.00005103</v>
          </cell>
          <cell r="K4191">
            <v>587461</v>
          </cell>
          <cell r="L4191">
            <v>45726</v>
          </cell>
        </row>
        <row r="4192">
          <cell r="C4192">
            <v>5104</v>
          </cell>
          <cell r="D4192" t="str">
            <v>C2217</v>
          </cell>
          <cell r="G4192" t="str">
            <v>20/01/2025.C25TNN.00005104</v>
          </cell>
          <cell r="H4192" t="str">
            <v>STANDARD</v>
          </cell>
          <cell r="J4192" t="str">
            <v>Purchasing invoice C25TNN.00005104</v>
          </cell>
          <cell r="K4192">
            <v>1602180</v>
          </cell>
          <cell r="L4192">
            <v>45726</v>
          </cell>
        </row>
        <row r="4193">
          <cell r="C4193">
            <v>5105</v>
          </cell>
          <cell r="D4193" t="str">
            <v>C2217</v>
          </cell>
          <cell r="G4193" t="str">
            <v>20/01/2025.C25TNN.00005105</v>
          </cell>
          <cell r="H4193" t="str">
            <v>STANDARD</v>
          </cell>
          <cell r="J4193" t="str">
            <v>Purchasing invoice C25TNN.00005105</v>
          </cell>
          <cell r="K4193">
            <v>676480</v>
          </cell>
          <cell r="L4193">
            <v>45726</v>
          </cell>
        </row>
        <row r="4194">
          <cell r="C4194">
            <v>5106</v>
          </cell>
          <cell r="D4194" t="str">
            <v>C2217</v>
          </cell>
          <cell r="G4194" t="str">
            <v>20/01/2025.C25TNN.00005106</v>
          </cell>
          <cell r="H4194" t="str">
            <v>STANDARD</v>
          </cell>
          <cell r="J4194" t="str">
            <v>Purchasing invoice C25TNN.00005106</v>
          </cell>
          <cell r="K4194">
            <v>676480</v>
          </cell>
          <cell r="L4194">
            <v>45726</v>
          </cell>
        </row>
        <row r="4195">
          <cell r="C4195">
            <v>5107</v>
          </cell>
          <cell r="D4195" t="str">
            <v>C2217</v>
          </cell>
          <cell r="G4195" t="str">
            <v>20/01/2025.C25TNN.00005107</v>
          </cell>
          <cell r="H4195" t="str">
            <v>STANDARD</v>
          </cell>
          <cell r="J4195" t="str">
            <v>Purchasing invoice C25TNN.00005107</v>
          </cell>
          <cell r="K4195">
            <v>498442</v>
          </cell>
          <cell r="L4195">
            <v>45726</v>
          </cell>
        </row>
        <row r="4196">
          <cell r="C4196">
            <v>5108</v>
          </cell>
          <cell r="D4196" t="str">
            <v>C2217</v>
          </cell>
          <cell r="G4196" t="str">
            <v>20/01/2025.C25TNN.00005108</v>
          </cell>
          <cell r="H4196" t="str">
            <v>STANDARD</v>
          </cell>
          <cell r="J4196" t="str">
            <v>Purchasing invoice C25TNN.00005108</v>
          </cell>
          <cell r="K4196">
            <v>498442</v>
          </cell>
          <cell r="L4196">
            <v>45726</v>
          </cell>
        </row>
        <row r="4197">
          <cell r="C4197">
            <v>5109</v>
          </cell>
          <cell r="D4197" t="str">
            <v>C2217</v>
          </cell>
          <cell r="G4197" t="str">
            <v>20/01/2025.C25TNN.00005109</v>
          </cell>
          <cell r="H4197" t="str">
            <v>STANDARD</v>
          </cell>
          <cell r="J4197" t="str">
            <v>Purchasing invoice C25TNN.00005109</v>
          </cell>
          <cell r="K4197">
            <v>676480</v>
          </cell>
          <cell r="L4197">
            <v>45726</v>
          </cell>
        </row>
        <row r="4198">
          <cell r="C4198">
            <v>5110</v>
          </cell>
          <cell r="D4198" t="str">
            <v>C2217</v>
          </cell>
          <cell r="G4198" t="str">
            <v>20/01/2025.C25TNN.00005110</v>
          </cell>
          <cell r="H4198" t="str">
            <v>STANDARD</v>
          </cell>
          <cell r="J4198" t="str">
            <v>Purchasing invoice C25TNN.00005110</v>
          </cell>
          <cell r="K4198">
            <v>249221</v>
          </cell>
          <cell r="L4198">
            <v>45726</v>
          </cell>
        </row>
        <row r="4199">
          <cell r="C4199">
            <v>5111</v>
          </cell>
          <cell r="D4199" t="str">
            <v>C2217</v>
          </cell>
          <cell r="G4199" t="str">
            <v>20/01/2025.C25TNN.00005111</v>
          </cell>
          <cell r="H4199" t="str">
            <v>STANDARD</v>
          </cell>
          <cell r="J4199" t="str">
            <v>Purchasing invoice C25TNN.00005111</v>
          </cell>
          <cell r="K4199">
            <v>498442</v>
          </cell>
          <cell r="L4199">
            <v>45726</v>
          </cell>
        </row>
        <row r="4200">
          <cell r="C4200">
            <v>5091</v>
          </cell>
          <cell r="D4200" t="str">
            <v>C2217</v>
          </cell>
          <cell r="G4200" t="str">
            <v>21/01/2025.C25TNN.00005091</v>
          </cell>
          <cell r="H4200" t="str">
            <v>STANDARD</v>
          </cell>
          <cell r="J4200" t="str">
            <v>Purchasing invoice C25TNN.00005091</v>
          </cell>
          <cell r="K4200">
            <v>676480</v>
          </cell>
          <cell r="L4200">
            <v>45726</v>
          </cell>
        </row>
        <row r="4201">
          <cell r="C4201">
            <v>5092</v>
          </cell>
          <cell r="D4201" t="str">
            <v>C2217</v>
          </cell>
          <cell r="G4201" t="str">
            <v>21/01/2025.C25TNN.00005092</v>
          </cell>
          <cell r="H4201" t="str">
            <v>STANDARD</v>
          </cell>
          <cell r="J4201" t="str">
            <v>Purchasing invoice C25TNN.00005092</v>
          </cell>
          <cell r="K4201">
            <v>541184</v>
          </cell>
          <cell r="L4201">
            <v>45726</v>
          </cell>
        </row>
        <row r="4202">
          <cell r="C4202">
            <v>5093</v>
          </cell>
          <cell r="D4202" t="str">
            <v>C2217</v>
          </cell>
          <cell r="G4202" t="str">
            <v>21/01/2025.C25TNN.00005093</v>
          </cell>
          <cell r="H4202" t="str">
            <v>STANDARD</v>
          </cell>
          <cell r="J4202" t="str">
            <v>Purchasing invoice C25TNN.00005093</v>
          </cell>
          <cell r="K4202">
            <v>587461</v>
          </cell>
          <cell r="L4202">
            <v>45726</v>
          </cell>
        </row>
        <row r="4203">
          <cell r="C4203">
            <v>5129</v>
          </cell>
          <cell r="D4203" t="str">
            <v>C2217</v>
          </cell>
          <cell r="G4203" t="str">
            <v>21/01/2025.C25TNN.00005129</v>
          </cell>
          <cell r="H4203" t="str">
            <v>STANDARD</v>
          </cell>
          <cell r="J4203" t="str">
            <v>Purchasing invoice C25TNN.00005129</v>
          </cell>
          <cell r="K4203">
            <v>790404</v>
          </cell>
          <cell r="L4203">
            <v>45726</v>
          </cell>
        </row>
        <row r="4204">
          <cell r="C4204">
            <v>5198</v>
          </cell>
          <cell r="D4204" t="str">
            <v>C2217</v>
          </cell>
          <cell r="G4204" t="str">
            <v>21/01/2025.C25TNN.00005198</v>
          </cell>
          <cell r="H4204" t="str">
            <v>STANDARD</v>
          </cell>
          <cell r="J4204" t="str">
            <v>Purchasing invoice C25TNN.00005198</v>
          </cell>
          <cell r="K4204">
            <v>1851401</v>
          </cell>
          <cell r="L4204">
            <v>45726</v>
          </cell>
        </row>
        <row r="4205">
          <cell r="C4205">
            <v>5199</v>
          </cell>
          <cell r="D4205" t="str">
            <v>C2217</v>
          </cell>
          <cell r="G4205" t="str">
            <v>21/01/2025.C25TNN.00005199</v>
          </cell>
          <cell r="H4205" t="str">
            <v>STANDARD</v>
          </cell>
          <cell r="J4205" t="str">
            <v>Purchasing invoice C25TNN.00005199</v>
          </cell>
          <cell r="K4205">
            <v>498442</v>
          </cell>
          <cell r="L4205">
            <v>45726</v>
          </cell>
        </row>
        <row r="4206">
          <cell r="C4206">
            <v>5200</v>
          </cell>
          <cell r="D4206" t="str">
            <v>C2217</v>
          </cell>
          <cell r="G4206" t="str">
            <v>21/01/2025.C25TNN.00005200</v>
          </cell>
          <cell r="H4206" t="str">
            <v>STANDARD</v>
          </cell>
          <cell r="J4206" t="str">
            <v>Purchasing invoice C25TNN.00005200</v>
          </cell>
          <cell r="K4206">
            <v>1513161</v>
          </cell>
          <cell r="L4206">
            <v>45726</v>
          </cell>
        </row>
        <row r="4207">
          <cell r="C4207">
            <v>5201</v>
          </cell>
          <cell r="D4207" t="str">
            <v>C2217</v>
          </cell>
          <cell r="G4207" t="str">
            <v>21/01/2025.C25TNN.00005201</v>
          </cell>
          <cell r="H4207" t="str">
            <v>STANDARD</v>
          </cell>
          <cell r="J4207" t="str">
            <v>Purchasing invoice C25TNN.00005201</v>
          </cell>
          <cell r="K4207">
            <v>925700</v>
          </cell>
          <cell r="L4207">
            <v>45726</v>
          </cell>
        </row>
        <row r="4208">
          <cell r="C4208">
            <v>5202</v>
          </cell>
          <cell r="D4208" t="str">
            <v>C2217</v>
          </cell>
          <cell r="G4208" t="str">
            <v>21/01/2025.C25TNN.00005202</v>
          </cell>
          <cell r="H4208" t="str">
            <v>STANDARD</v>
          </cell>
          <cell r="J4208" t="str">
            <v>Purchasing invoice C25TNN.00005202</v>
          </cell>
          <cell r="K4208">
            <v>199377</v>
          </cell>
          <cell r="L4208">
            <v>45726</v>
          </cell>
        </row>
        <row r="4209">
          <cell r="C4209">
            <v>5203</v>
          </cell>
          <cell r="D4209" t="str">
            <v>C2217</v>
          </cell>
          <cell r="G4209" t="str">
            <v>21/01/2025.C25TNN.00005203</v>
          </cell>
          <cell r="H4209" t="str">
            <v>STANDARD</v>
          </cell>
          <cell r="J4209" t="str">
            <v>Purchasing invoice C25TNN.00005203</v>
          </cell>
          <cell r="K4209">
            <v>541184</v>
          </cell>
          <cell r="L4209">
            <v>45726</v>
          </cell>
        </row>
        <row r="4210">
          <cell r="C4210">
            <v>5204</v>
          </cell>
          <cell r="D4210" t="str">
            <v>C2217</v>
          </cell>
          <cell r="G4210" t="str">
            <v>21/01/2025.C25TNN.00005204</v>
          </cell>
          <cell r="H4210" t="str">
            <v>STANDARD</v>
          </cell>
          <cell r="J4210" t="str">
            <v>Purchasing invoice C25TNN.00005204</v>
          </cell>
          <cell r="K4210">
            <v>676480</v>
          </cell>
          <cell r="L4210">
            <v>45726</v>
          </cell>
        </row>
        <row r="4211">
          <cell r="C4211">
            <v>5205</v>
          </cell>
          <cell r="D4211" t="str">
            <v>C2217</v>
          </cell>
          <cell r="G4211" t="str">
            <v>21/01/2025.C25TNN.00005205</v>
          </cell>
          <cell r="H4211" t="str">
            <v>STANDARD</v>
          </cell>
          <cell r="J4211" t="str">
            <v>Purchasing invoice C25TNN.00005205</v>
          </cell>
          <cell r="K4211">
            <v>249221</v>
          </cell>
          <cell r="L4211">
            <v>45726</v>
          </cell>
        </row>
        <row r="4212">
          <cell r="C4212">
            <v>5206</v>
          </cell>
          <cell r="D4212" t="str">
            <v>C2217</v>
          </cell>
          <cell r="G4212" t="str">
            <v>21/01/2025.C25TNN.00005206</v>
          </cell>
          <cell r="H4212" t="str">
            <v>STANDARD</v>
          </cell>
          <cell r="J4212" t="str">
            <v>Purchasing invoice C25TNN.00005206</v>
          </cell>
          <cell r="K4212">
            <v>462850</v>
          </cell>
          <cell r="L4212">
            <v>45726</v>
          </cell>
        </row>
        <row r="4213">
          <cell r="C4213">
            <v>5207</v>
          </cell>
          <cell r="D4213" t="str">
            <v>C2217</v>
          </cell>
          <cell r="G4213" t="str">
            <v>21/01/2025.C25TNN.00005207</v>
          </cell>
          <cell r="H4213" t="str">
            <v>STANDARD</v>
          </cell>
          <cell r="J4213" t="str">
            <v>Purchasing invoice C25TNN.00005207</v>
          </cell>
          <cell r="K4213">
            <v>2154049</v>
          </cell>
          <cell r="L4213">
            <v>45726</v>
          </cell>
        </row>
        <row r="4214">
          <cell r="C4214">
            <v>5208</v>
          </cell>
          <cell r="D4214" t="str">
            <v>C2217</v>
          </cell>
          <cell r="G4214" t="str">
            <v>21/01/2025.C25TNN.00005208</v>
          </cell>
          <cell r="H4214" t="str">
            <v>STANDARD</v>
          </cell>
          <cell r="J4214" t="str">
            <v>Purchasing invoice C25TNN.00005208</v>
          </cell>
          <cell r="K4214">
            <v>373831</v>
          </cell>
          <cell r="L4214">
            <v>45726</v>
          </cell>
        </row>
        <row r="4215">
          <cell r="C4215">
            <v>5209</v>
          </cell>
          <cell r="D4215" t="str">
            <v>C2217</v>
          </cell>
          <cell r="G4215" t="str">
            <v>21/01/2025.C25TNN.00005209</v>
          </cell>
          <cell r="H4215" t="str">
            <v>STANDARD</v>
          </cell>
          <cell r="J4215" t="str">
            <v>Purchasing invoice C25TNN.00005209</v>
          </cell>
          <cell r="K4215">
            <v>1513161</v>
          </cell>
          <cell r="L4215">
            <v>45726</v>
          </cell>
        </row>
        <row r="4216">
          <cell r="C4216">
            <v>5210</v>
          </cell>
          <cell r="D4216" t="str">
            <v>C2217</v>
          </cell>
          <cell r="G4216" t="str">
            <v>21/01/2025.C25TNN.00005210</v>
          </cell>
          <cell r="H4216" t="str">
            <v>STANDARD</v>
          </cell>
          <cell r="J4216" t="str">
            <v>Purchasing invoice C25TNN.00005210</v>
          </cell>
          <cell r="K4216">
            <v>801090</v>
          </cell>
          <cell r="L4216">
            <v>45726</v>
          </cell>
        </row>
        <row r="4217">
          <cell r="C4217">
            <v>70</v>
          </cell>
          <cell r="D4217" t="str">
            <v>C2217</v>
          </cell>
          <cell r="G4217" t="str">
            <v>RRS20250120922HP6003</v>
          </cell>
          <cell r="H4217" t="str">
            <v>DEBIT</v>
          </cell>
          <cell r="J4217" t="str">
            <v>Invoice for goods return to supplier C2217- Store: HP6003</v>
          </cell>
          <cell r="K4217">
            <v>-24922</v>
          </cell>
          <cell r="L4217">
            <v>45726</v>
          </cell>
        </row>
        <row r="4218">
          <cell r="C4218">
            <v>2076</v>
          </cell>
          <cell r="D4218" t="str">
            <v>C2217</v>
          </cell>
          <cell r="G4218" t="str">
            <v>RRS20250120943HN2168</v>
          </cell>
          <cell r="H4218" t="str">
            <v>DEBIT</v>
          </cell>
          <cell r="J4218" t="str">
            <v>Invoice for goods return to supplier C2217- Store: HN2168</v>
          </cell>
          <cell r="K4218">
            <v>-270592</v>
          </cell>
          <cell r="L4218">
            <v>45726</v>
          </cell>
        </row>
        <row r="4219">
          <cell r="C4219">
            <v>5251</v>
          </cell>
          <cell r="D4219" t="str">
            <v>C2217</v>
          </cell>
          <cell r="G4219" t="str">
            <v>22/01/2025.C25TNN.00005251</v>
          </cell>
          <cell r="H4219" t="str">
            <v>STANDARD</v>
          </cell>
          <cell r="J4219" t="str">
            <v>Purchasing invoice C25TNN.00005251</v>
          </cell>
          <cell r="K4219">
            <v>676480</v>
          </cell>
          <cell r="L4219">
            <v>45726</v>
          </cell>
        </row>
        <row r="4220">
          <cell r="C4220">
            <v>5374</v>
          </cell>
          <cell r="D4220" t="str">
            <v>C2217</v>
          </cell>
          <cell r="G4220" t="str">
            <v>22/01/2025.C25TNN.00005374</v>
          </cell>
          <cell r="H4220" t="str">
            <v>STANDARD</v>
          </cell>
          <cell r="J4220" t="str">
            <v>Purchasing invoice C25TNN.00005374</v>
          </cell>
          <cell r="K4220">
            <v>836681</v>
          </cell>
          <cell r="L4220">
            <v>45726</v>
          </cell>
        </row>
        <row r="4221">
          <cell r="C4221">
            <v>5375</v>
          </cell>
          <cell r="D4221" t="str">
            <v>C2217</v>
          </cell>
          <cell r="G4221" t="str">
            <v>22/01/2025.C25TNN.00005375</v>
          </cell>
          <cell r="H4221" t="str">
            <v>STANDARD</v>
          </cell>
          <cell r="J4221" t="str">
            <v>Purchasing invoice C25TNN.00005375</v>
          </cell>
          <cell r="K4221">
            <v>1352959</v>
          </cell>
          <cell r="L4221">
            <v>45726</v>
          </cell>
        </row>
        <row r="4222">
          <cell r="C4222">
            <v>5376</v>
          </cell>
          <cell r="D4222" t="str">
            <v>C2217</v>
          </cell>
          <cell r="G4222" t="str">
            <v>22/01/2025.C25TNN.00005376</v>
          </cell>
          <cell r="H4222" t="str">
            <v>STANDARD</v>
          </cell>
          <cell r="J4222" t="str">
            <v>Purchasing invoice C25TNN.00005376</v>
          </cell>
          <cell r="K4222">
            <v>541184</v>
          </cell>
          <cell r="L4222">
            <v>45726</v>
          </cell>
        </row>
        <row r="4223">
          <cell r="C4223">
            <v>5377</v>
          </cell>
          <cell r="D4223" t="str">
            <v>C2217</v>
          </cell>
          <cell r="G4223" t="str">
            <v>22/01/2025.C25TNN.00005377</v>
          </cell>
          <cell r="H4223" t="str">
            <v>STANDARD</v>
          </cell>
          <cell r="J4223" t="str">
            <v>Purchasing invoice C25TNN.00005377</v>
          </cell>
          <cell r="K4223">
            <v>779719</v>
          </cell>
          <cell r="L4223">
            <v>45726</v>
          </cell>
        </row>
        <row r="4224">
          <cell r="C4224">
            <v>5378</v>
          </cell>
          <cell r="D4224" t="str">
            <v>C2217</v>
          </cell>
          <cell r="G4224" t="str">
            <v>22/01/2025.C25TNN.00005378</v>
          </cell>
          <cell r="H4224" t="str">
            <v>STANDARD</v>
          </cell>
          <cell r="J4224" t="str">
            <v>Purchasing invoice C25TNN.00005378</v>
          </cell>
          <cell r="K4224">
            <v>541184</v>
          </cell>
          <cell r="L4224">
            <v>45726</v>
          </cell>
        </row>
        <row r="4225">
          <cell r="C4225">
            <v>5379</v>
          </cell>
          <cell r="D4225" t="str">
            <v>C2217</v>
          </cell>
          <cell r="G4225" t="str">
            <v>22/01/2025.C25TNN.00005379</v>
          </cell>
          <cell r="H4225" t="str">
            <v>STANDARD</v>
          </cell>
          <cell r="J4225" t="str">
            <v>Purchasing invoice C25TNN.00005379</v>
          </cell>
          <cell r="K4225">
            <v>541184</v>
          </cell>
          <cell r="L4225">
            <v>45726</v>
          </cell>
        </row>
        <row r="4226">
          <cell r="C4226">
            <v>5380</v>
          </cell>
          <cell r="D4226" t="str">
            <v>C2217</v>
          </cell>
          <cell r="G4226" t="str">
            <v>22/01/2025.C25TNN.00005380</v>
          </cell>
          <cell r="H4226" t="str">
            <v>STANDARD</v>
          </cell>
          <cell r="J4226" t="str">
            <v>Purchasing invoice C25TNN.00005380</v>
          </cell>
          <cell r="K4226">
            <v>1174921</v>
          </cell>
          <cell r="L4226">
            <v>45726</v>
          </cell>
        </row>
        <row r="4227">
          <cell r="C4227">
            <v>5381</v>
          </cell>
          <cell r="D4227" t="str">
            <v>C2217</v>
          </cell>
          <cell r="G4227" t="str">
            <v>22/01/2025.C25TNN.00005381</v>
          </cell>
          <cell r="H4227" t="str">
            <v>STANDARD</v>
          </cell>
          <cell r="J4227" t="str">
            <v>Purchasing invoice C25TNN.00005381</v>
          </cell>
          <cell r="K4227">
            <v>541184</v>
          </cell>
          <cell r="L4227">
            <v>45726</v>
          </cell>
        </row>
        <row r="4228">
          <cell r="C4228">
            <v>5382</v>
          </cell>
          <cell r="D4228" t="str">
            <v>C2217</v>
          </cell>
          <cell r="G4228" t="str">
            <v>22/01/2025.C25TNN.00005382</v>
          </cell>
          <cell r="H4228" t="str">
            <v>STANDARD</v>
          </cell>
          <cell r="J4228" t="str">
            <v>Purchasing invoice C25TNN.00005382</v>
          </cell>
          <cell r="K4228">
            <v>676480</v>
          </cell>
          <cell r="L4228">
            <v>45726</v>
          </cell>
        </row>
        <row r="4229">
          <cell r="C4229">
            <v>5383</v>
          </cell>
          <cell r="D4229" t="str">
            <v>C2217</v>
          </cell>
          <cell r="G4229" t="str">
            <v>22/01/2025.C25TNN.00005383</v>
          </cell>
          <cell r="H4229" t="str">
            <v>STANDARD</v>
          </cell>
          <cell r="J4229" t="str">
            <v>Purchasing invoice C25TNN.00005383</v>
          </cell>
          <cell r="K4229">
            <v>836681</v>
          </cell>
          <cell r="L4229">
            <v>45726</v>
          </cell>
        </row>
        <row r="4230">
          <cell r="C4230">
            <v>6502</v>
          </cell>
          <cell r="D4230" t="str">
            <v>C2217</v>
          </cell>
          <cell r="G4230" t="str">
            <v>23/01/2025.C25TNN.00006502</v>
          </cell>
          <cell r="H4230" t="str">
            <v>STANDARD</v>
          </cell>
          <cell r="J4230" t="str">
            <v>Purchasing invoice C25TNN.00006502</v>
          </cell>
          <cell r="K4230">
            <v>541184</v>
          </cell>
          <cell r="L4230">
            <v>45726</v>
          </cell>
        </row>
        <row r="4231">
          <cell r="C4231">
            <v>6503</v>
          </cell>
          <cell r="D4231" t="str">
            <v>C2217</v>
          </cell>
          <cell r="G4231" t="str">
            <v>23/01/2025.C25TNN.00006503</v>
          </cell>
          <cell r="H4231" t="str">
            <v>STANDARD</v>
          </cell>
          <cell r="J4231" t="str">
            <v>Purchasing invoice C25TNN.00006503</v>
          </cell>
          <cell r="K4231">
            <v>1388551</v>
          </cell>
          <cell r="L4231">
            <v>45726</v>
          </cell>
        </row>
        <row r="4232">
          <cell r="C4232">
            <v>6504</v>
          </cell>
          <cell r="D4232" t="str">
            <v>C2217</v>
          </cell>
          <cell r="G4232" t="str">
            <v>23/01/2025.C25TNN.00006504</v>
          </cell>
          <cell r="H4232" t="str">
            <v>STANDARD</v>
          </cell>
          <cell r="J4232" t="str">
            <v>Purchasing invoice C25TNN.00006504</v>
          </cell>
          <cell r="K4232">
            <v>1050311</v>
          </cell>
          <cell r="L4232">
            <v>45726</v>
          </cell>
        </row>
        <row r="4233">
          <cell r="C4233">
            <v>6505</v>
          </cell>
          <cell r="D4233" t="str">
            <v>C2217</v>
          </cell>
          <cell r="G4233" t="str">
            <v>23/01/2025.C25TNN.00006505</v>
          </cell>
          <cell r="H4233" t="str">
            <v>STANDARD</v>
          </cell>
          <cell r="J4233" t="str">
            <v>Purchasing invoice C25TNN.00006505</v>
          </cell>
          <cell r="K4233">
            <v>587461</v>
          </cell>
          <cell r="L4233">
            <v>45726</v>
          </cell>
        </row>
        <row r="4234">
          <cell r="C4234">
            <v>6506</v>
          </cell>
          <cell r="D4234" t="str">
            <v>C2217</v>
          </cell>
          <cell r="G4234" t="str">
            <v>23/01/2025.C25TNN.00006506</v>
          </cell>
          <cell r="H4234" t="str">
            <v>STANDARD</v>
          </cell>
          <cell r="J4234" t="str">
            <v>Purchasing invoice C25TNN.00006506</v>
          </cell>
          <cell r="K4234">
            <v>925700</v>
          </cell>
          <cell r="L4234">
            <v>45726</v>
          </cell>
        </row>
        <row r="4235">
          <cell r="C4235">
            <v>6507</v>
          </cell>
          <cell r="D4235" t="str">
            <v>C2217</v>
          </cell>
          <cell r="G4235" t="str">
            <v>23/01/2025.C25TNN.00006507</v>
          </cell>
          <cell r="H4235" t="str">
            <v>STANDARD</v>
          </cell>
          <cell r="J4235" t="str">
            <v>Purchasing invoice C25TNN.00006507</v>
          </cell>
          <cell r="K4235">
            <v>541184</v>
          </cell>
          <cell r="L4235">
            <v>45726</v>
          </cell>
        </row>
        <row r="4236">
          <cell r="C4236">
            <v>6509</v>
          </cell>
          <cell r="D4236" t="str">
            <v>C2217</v>
          </cell>
          <cell r="G4236" t="str">
            <v>23/01/2025.C25TNN.00006509</v>
          </cell>
          <cell r="H4236" t="str">
            <v>STANDARD</v>
          </cell>
          <cell r="J4236" t="str">
            <v>Purchasing invoice C25TNN.00006509</v>
          </cell>
          <cell r="K4236">
            <v>249221</v>
          </cell>
          <cell r="L4236">
            <v>45726</v>
          </cell>
        </row>
        <row r="4237">
          <cell r="C4237">
            <v>2074</v>
          </cell>
          <cell r="D4237" t="str">
            <v>C2217</v>
          </cell>
          <cell r="G4237" t="str">
            <v>RRS20250106029HN2204</v>
          </cell>
          <cell r="H4237" t="str">
            <v>DEBIT</v>
          </cell>
          <cell r="J4237" t="str">
            <v>Invoice for goods return to supplier C2217- Store: HN2204</v>
          </cell>
          <cell r="K4237">
            <v>-270592</v>
          </cell>
          <cell r="L4237">
            <v>45726</v>
          </cell>
        </row>
        <row r="4238">
          <cell r="C4238">
            <v>27</v>
          </cell>
          <cell r="D4238" t="str">
            <v>C2217</v>
          </cell>
          <cell r="G4238" t="str">
            <v>RRS20250123217HL4006</v>
          </cell>
          <cell r="H4238" t="str">
            <v>DEBIT</v>
          </cell>
          <cell r="J4238" t="str">
            <v>Invoice for goods return to supplier C2217- Store: HL4006</v>
          </cell>
          <cell r="K4238">
            <v>-338240</v>
          </cell>
          <cell r="L4238">
            <v>45726</v>
          </cell>
        </row>
        <row r="4239">
          <cell r="C4239">
            <v>3611</v>
          </cell>
          <cell r="D4239" t="str">
            <v>C2217</v>
          </cell>
          <cell r="G4239" t="str">
            <v>RRS20250203350HN2203</v>
          </cell>
          <cell r="H4239" t="str">
            <v>DEBIT</v>
          </cell>
          <cell r="J4239" t="str">
            <v>Invoice for goods return to supplier C2217- Store: HN2203</v>
          </cell>
          <cell r="K4239">
            <v>-135296</v>
          </cell>
          <cell r="L4239">
            <v>45726</v>
          </cell>
        </row>
        <row r="4240">
          <cell r="C4240">
            <v>3612</v>
          </cell>
          <cell r="D4240" t="str">
            <v>C2217</v>
          </cell>
          <cell r="G4240" t="str">
            <v>RRS20250203351HN2203</v>
          </cell>
          <cell r="H4240" t="str">
            <v>DEBIT</v>
          </cell>
          <cell r="J4240" t="str">
            <v>Invoice for goods return to supplier C2217- Store: HN2203</v>
          </cell>
          <cell r="K4240">
            <v>-67648</v>
          </cell>
          <cell r="L4240">
            <v>45726</v>
          </cell>
        </row>
        <row r="4241">
          <cell r="C4241">
            <v>3628</v>
          </cell>
          <cell r="D4241" t="str">
            <v>C2217</v>
          </cell>
          <cell r="G4241" t="str">
            <v>RRS20250116512HN2139</v>
          </cell>
          <cell r="H4241" t="str">
            <v>DEBIT</v>
          </cell>
          <cell r="J4241" t="str">
            <v>Invoice for goods return to supplier C2217- Store: HN2139</v>
          </cell>
          <cell r="K4241">
            <v>-67648</v>
          </cell>
          <cell r="L4241">
            <v>45726</v>
          </cell>
        </row>
        <row r="4242">
          <cell r="C4242">
            <v>3626</v>
          </cell>
          <cell r="D4242" t="str">
            <v>C2217</v>
          </cell>
          <cell r="G4242" t="str">
            <v>RRS20250204457HN2160</v>
          </cell>
          <cell r="H4242" t="str">
            <v>DEBIT</v>
          </cell>
          <cell r="J4242" t="str">
            <v>Invoice for goods return to supplier C2217- Store: HN2160</v>
          </cell>
          <cell r="K4242">
            <v>-67648</v>
          </cell>
          <cell r="L4242">
            <v>45726</v>
          </cell>
        </row>
        <row r="4243">
          <cell r="C4243">
            <v>3627</v>
          </cell>
          <cell r="D4243" t="str">
            <v>C2217</v>
          </cell>
          <cell r="G4243" t="str">
            <v>RRS20250204465HN2178</v>
          </cell>
          <cell r="H4243" t="str">
            <v>DEBIT</v>
          </cell>
          <cell r="J4243" t="str">
            <v>Invoice for goods return to supplier C2217- Store: HN2178</v>
          </cell>
          <cell r="K4243">
            <v>-202944</v>
          </cell>
          <cell r="L4243">
            <v>45726</v>
          </cell>
        </row>
        <row r="4244">
          <cell r="C4244">
            <v>3629</v>
          </cell>
          <cell r="D4244" t="str">
            <v>C2217</v>
          </cell>
          <cell r="G4244" t="str">
            <v>RRS20250204470HN2202</v>
          </cell>
          <cell r="H4244" t="str">
            <v>DEBIT</v>
          </cell>
          <cell r="J4244" t="str">
            <v>Invoice for goods return to supplier C2217- Store: HN2202</v>
          </cell>
          <cell r="K4244">
            <v>-67648</v>
          </cell>
          <cell r="L4244">
            <v>45726</v>
          </cell>
        </row>
        <row r="4245">
          <cell r="C4245">
            <v>4846</v>
          </cell>
          <cell r="D4245" t="str">
            <v>C2217</v>
          </cell>
          <cell r="G4245" t="str">
            <v>RRS20250207210HN2158</v>
          </cell>
          <cell r="H4245" t="str">
            <v>DEBIT</v>
          </cell>
          <cell r="J4245" t="str">
            <v>Invoice for goods return to supplier C2217- Store: HN2158</v>
          </cell>
          <cell r="K4245">
            <v>-270592</v>
          </cell>
          <cell r="L4245">
            <v>45726</v>
          </cell>
        </row>
        <row r="4246">
          <cell r="C4246">
            <v>3624</v>
          </cell>
          <cell r="D4246" t="str">
            <v>C2217</v>
          </cell>
          <cell r="G4246" t="str">
            <v>RRS20241227174HN2206</v>
          </cell>
          <cell r="H4246" t="str">
            <v>DEBIT</v>
          </cell>
          <cell r="J4246" t="str">
            <v>Invoice for goods return to supplier C2217- Store: HN2206</v>
          </cell>
          <cell r="K4246">
            <v>-270592</v>
          </cell>
          <cell r="L4246">
            <v>45726</v>
          </cell>
        </row>
        <row r="4247">
          <cell r="C4247">
            <v>3622</v>
          </cell>
          <cell r="D4247" t="str">
            <v>C2217</v>
          </cell>
          <cell r="G4247" t="str">
            <v>RRS20250116442HN2212</v>
          </cell>
          <cell r="H4247" t="str">
            <v>DEBIT</v>
          </cell>
          <cell r="J4247" t="str">
            <v>Invoice for goods return to supplier C2217- Store: HN2212</v>
          </cell>
          <cell r="K4247">
            <v>-202944</v>
          </cell>
          <cell r="L4247">
            <v>45726</v>
          </cell>
        </row>
        <row r="4248">
          <cell r="C4248">
            <v>3621</v>
          </cell>
          <cell r="D4248" t="str">
            <v>C2217</v>
          </cell>
          <cell r="G4248" t="str">
            <v>RRS20250122088HN2047</v>
          </cell>
          <cell r="H4248" t="str">
            <v>DEBIT</v>
          </cell>
          <cell r="J4248" t="str">
            <v>Invoice for goods return to supplier C2217- Store: HN2047</v>
          </cell>
          <cell r="K4248">
            <v>-135296</v>
          </cell>
          <cell r="L4248">
            <v>45726</v>
          </cell>
        </row>
        <row r="4249">
          <cell r="C4249">
            <v>3623</v>
          </cell>
          <cell r="D4249" t="str">
            <v>C2217</v>
          </cell>
          <cell r="G4249" t="str">
            <v>RRS20250204522HN2262</v>
          </cell>
          <cell r="H4249" t="str">
            <v>DEBIT</v>
          </cell>
          <cell r="J4249" t="str">
            <v>Invoice for goods return to supplier C2217- Store: HN2262</v>
          </cell>
          <cell r="K4249">
            <v>-270592</v>
          </cell>
          <cell r="L4249">
            <v>45726</v>
          </cell>
        </row>
        <row r="4250">
          <cell r="C4250">
            <v>3625</v>
          </cell>
          <cell r="D4250" t="str">
            <v>C2217</v>
          </cell>
          <cell r="G4250" t="str">
            <v>RRS20250204684HN2238</v>
          </cell>
          <cell r="H4250" t="str">
            <v>DEBIT</v>
          </cell>
          <cell r="J4250" t="str">
            <v>Invoice for goods return to supplier C2217- Store: HN2238</v>
          </cell>
          <cell r="K4250">
            <v>-270592</v>
          </cell>
          <cell r="L4250">
            <v>45726</v>
          </cell>
        </row>
        <row r="4251">
          <cell r="C4251">
            <v>48</v>
          </cell>
          <cell r="D4251" t="str">
            <v>C2217</v>
          </cell>
          <cell r="G4251" t="str">
            <v>RRS20250207265ND8002</v>
          </cell>
          <cell r="H4251" t="str">
            <v>DEBIT</v>
          </cell>
          <cell r="J4251" t="str">
            <v>Invoice for goods return to supplier C2217- Store: ND8002</v>
          </cell>
          <cell r="K4251">
            <v>-270592</v>
          </cell>
          <cell r="L4251">
            <v>45726</v>
          </cell>
        </row>
        <row r="4252">
          <cell r="C4252">
            <v>3644</v>
          </cell>
          <cell r="D4252" t="str">
            <v>C2217</v>
          </cell>
          <cell r="G4252" t="str">
            <v>RRS20250211622HN2090</v>
          </cell>
          <cell r="H4252" t="str">
            <v>DEBIT</v>
          </cell>
          <cell r="J4252" t="str">
            <v>Invoice for goods return to supplier C2217- Store: HN2090</v>
          </cell>
          <cell r="K4252">
            <v>-67648</v>
          </cell>
          <cell r="L4252">
            <v>45726</v>
          </cell>
        </row>
        <row r="4253">
          <cell r="C4253">
            <v>4851</v>
          </cell>
          <cell r="D4253" t="str">
            <v>C2217</v>
          </cell>
          <cell r="G4253" t="str">
            <v>RRS20250211658HN2104</v>
          </cell>
          <cell r="H4253" t="str">
            <v>DEBIT</v>
          </cell>
          <cell r="J4253" t="str">
            <v>Invoice for goods return to supplier C2217- Store: HN2104</v>
          </cell>
          <cell r="K4253">
            <v>-338240</v>
          </cell>
          <cell r="L4253">
            <v>45726</v>
          </cell>
        </row>
        <row r="4254">
          <cell r="C4254">
            <v>3640</v>
          </cell>
          <cell r="D4254" t="str">
            <v>C2217</v>
          </cell>
          <cell r="G4254" t="str">
            <v>RRS20250206088HN2065</v>
          </cell>
          <cell r="H4254" t="str">
            <v>DEBIT</v>
          </cell>
          <cell r="J4254" t="str">
            <v>Invoice for goods return to supplier C2217- Store: HN2065</v>
          </cell>
          <cell r="K4254">
            <v>-135296</v>
          </cell>
          <cell r="L4254">
            <v>45726</v>
          </cell>
        </row>
        <row r="4255">
          <cell r="C4255">
            <v>3639</v>
          </cell>
          <cell r="D4255" t="str">
            <v>C2217</v>
          </cell>
          <cell r="G4255" t="str">
            <v>RRS20250211671HN2193</v>
          </cell>
          <cell r="H4255" t="str">
            <v>DEBIT</v>
          </cell>
          <cell r="J4255" t="str">
            <v>Invoice for goods return to supplier C2217- Store: HN2193</v>
          </cell>
          <cell r="K4255">
            <v>-270592</v>
          </cell>
          <cell r="L4255">
            <v>45726</v>
          </cell>
        </row>
        <row r="4256">
          <cell r="C4256">
            <v>3638</v>
          </cell>
          <cell r="D4256" t="str">
            <v>C2217</v>
          </cell>
          <cell r="G4256" t="str">
            <v>RRS20250211737HN2001</v>
          </cell>
          <cell r="H4256" t="str">
            <v>DEBIT</v>
          </cell>
          <cell r="J4256" t="str">
            <v>Invoice for goods return to supplier C2217- Store: HN2001</v>
          </cell>
          <cell r="K4256">
            <v>-270592</v>
          </cell>
          <cell r="L4256">
            <v>45726</v>
          </cell>
        </row>
        <row r="4257">
          <cell r="C4257">
            <v>3643</v>
          </cell>
          <cell r="D4257" t="str">
            <v>C2217</v>
          </cell>
          <cell r="G4257" t="str">
            <v>RRS20250211760HN2247</v>
          </cell>
          <cell r="H4257" t="str">
            <v>DEBIT</v>
          </cell>
          <cell r="J4257" t="str">
            <v>Invoice for goods return to supplier C2217- Store: HN2247</v>
          </cell>
          <cell r="K4257">
            <v>-49844</v>
          </cell>
          <cell r="L4257">
            <v>45726</v>
          </cell>
        </row>
        <row r="4258">
          <cell r="C4258">
            <v>103</v>
          </cell>
          <cell r="D4258" t="str">
            <v>C2217</v>
          </cell>
          <cell r="G4258" t="str">
            <v>RRS20250211766HP6014</v>
          </cell>
          <cell r="H4258" t="str">
            <v>DEBIT</v>
          </cell>
          <cell r="J4258" t="str">
            <v>Invoice for goods return to supplier C2217- Store: HP6014</v>
          </cell>
          <cell r="K4258">
            <v>-135296</v>
          </cell>
          <cell r="L4258">
            <v>45726</v>
          </cell>
        </row>
        <row r="4259">
          <cell r="C4259">
            <v>104</v>
          </cell>
          <cell r="D4259" t="str">
            <v>C2217</v>
          </cell>
          <cell r="G4259" t="str">
            <v>RRS20250211783HP6010</v>
          </cell>
          <cell r="H4259" t="str">
            <v>DEBIT</v>
          </cell>
          <cell r="J4259" t="str">
            <v>Invoice for goods return to supplier C2217- Store: HP6010</v>
          </cell>
          <cell r="K4259">
            <v>-338240</v>
          </cell>
          <cell r="L4259">
            <v>45726</v>
          </cell>
        </row>
        <row r="4260">
          <cell r="C4260">
            <v>3642</v>
          </cell>
          <cell r="D4260" t="str">
            <v>C2217</v>
          </cell>
          <cell r="G4260" t="str">
            <v>RRS20250212861HN2026</v>
          </cell>
          <cell r="H4260" t="str">
            <v>DEBIT</v>
          </cell>
          <cell r="J4260" t="str">
            <v>Invoice for goods return to supplier C2217- Store: HN2026</v>
          </cell>
          <cell r="K4260">
            <v>-67648</v>
          </cell>
          <cell r="L4260">
            <v>45726</v>
          </cell>
        </row>
        <row r="4261">
          <cell r="C4261">
            <v>3641</v>
          </cell>
          <cell r="D4261" t="str">
            <v>C2217</v>
          </cell>
          <cell r="G4261" t="str">
            <v>RRS20250212871HN2156</v>
          </cell>
          <cell r="H4261" t="str">
            <v>DEBIT</v>
          </cell>
          <cell r="J4261" t="str">
            <v>Invoice for goods return to supplier C2217- Store: HN2156</v>
          </cell>
          <cell r="K4261">
            <v>-295514</v>
          </cell>
          <cell r="L4261">
            <v>45726</v>
          </cell>
        </row>
        <row r="4262">
          <cell r="C4262">
            <v>102</v>
          </cell>
          <cell r="D4262" t="str">
            <v>C2217</v>
          </cell>
          <cell r="G4262" t="str">
            <v>RRS20250211624HP6007</v>
          </cell>
          <cell r="H4262" t="str">
            <v>DEBIT</v>
          </cell>
          <cell r="J4262" t="str">
            <v>Invoice for goods return to supplier C2217- Store: HP6007</v>
          </cell>
          <cell r="K4262">
            <v>-202944</v>
          </cell>
          <cell r="L4262">
            <v>45726</v>
          </cell>
        </row>
        <row r="4263">
          <cell r="C4263">
            <v>3616</v>
          </cell>
          <cell r="D4263" t="str">
            <v>C2217</v>
          </cell>
          <cell r="G4263" t="str">
            <v>RRS20250122114HN2118</v>
          </cell>
          <cell r="H4263" t="str">
            <v>DEBIT</v>
          </cell>
          <cell r="J4263" t="str">
            <v>Invoice for goods return to supplier C2217- Store: HN2118</v>
          </cell>
          <cell r="K4263">
            <v>-202944</v>
          </cell>
          <cell r="L4263">
            <v>45726</v>
          </cell>
        </row>
        <row r="4264">
          <cell r="C4264">
            <v>3617</v>
          </cell>
          <cell r="D4264" t="str">
            <v>C2217</v>
          </cell>
          <cell r="G4264" t="str">
            <v>RRS20250213015HN2246</v>
          </cell>
          <cell r="H4264" t="str">
            <v>DEBIT</v>
          </cell>
          <cell r="J4264" t="str">
            <v>Invoice for goods return to supplier C2217- Store: HN2246</v>
          </cell>
          <cell r="K4264">
            <v>-202944</v>
          </cell>
          <cell r="L4264">
            <v>45726</v>
          </cell>
        </row>
        <row r="4265">
          <cell r="C4265">
            <v>3615</v>
          </cell>
          <cell r="D4265" t="str">
            <v>C2217</v>
          </cell>
          <cell r="G4265" t="str">
            <v>RRS20250213016HN2246</v>
          </cell>
          <cell r="H4265" t="str">
            <v>DEBIT</v>
          </cell>
          <cell r="J4265" t="str">
            <v>Invoice for goods return to supplier C2217- Store: HN2246</v>
          </cell>
          <cell r="K4265">
            <v>-202944</v>
          </cell>
          <cell r="L4265">
            <v>45726</v>
          </cell>
        </row>
        <row r="4266">
          <cell r="C4266">
            <v>4848</v>
          </cell>
          <cell r="D4266" t="str">
            <v>C2217</v>
          </cell>
          <cell r="G4266" t="str">
            <v>RRS20250214134HN2104</v>
          </cell>
          <cell r="H4266" t="str">
            <v>DEBIT</v>
          </cell>
          <cell r="J4266" t="str">
            <v>Invoice for goods return to supplier C2217- Store: HN2104</v>
          </cell>
          <cell r="K4266">
            <v>-202944</v>
          </cell>
          <cell r="L4266">
            <v>45726</v>
          </cell>
        </row>
        <row r="4267">
          <cell r="C4267">
            <v>3631</v>
          </cell>
          <cell r="D4267" t="str">
            <v>C2217</v>
          </cell>
          <cell r="G4267" t="str">
            <v>RRS20250207287HN2063</v>
          </cell>
          <cell r="H4267" t="str">
            <v>DEBIT</v>
          </cell>
          <cell r="J4267" t="str">
            <v>Invoice for goods return to supplier C2217- Store: HN2063</v>
          </cell>
          <cell r="K4267">
            <v>-202944</v>
          </cell>
          <cell r="L4267">
            <v>45726</v>
          </cell>
        </row>
        <row r="4268">
          <cell r="C4268">
            <v>3630</v>
          </cell>
          <cell r="D4268" t="str">
            <v>C2217</v>
          </cell>
          <cell r="G4268" t="str">
            <v>RRS20250217403HN2040</v>
          </cell>
          <cell r="H4268" t="str">
            <v>DEBIT</v>
          </cell>
          <cell r="J4268" t="str">
            <v>Invoice for goods return to supplier C2217- Store: HN2040</v>
          </cell>
          <cell r="K4268">
            <v>-202944</v>
          </cell>
          <cell r="L4268">
            <v>45726</v>
          </cell>
        </row>
        <row r="4269">
          <cell r="C4269">
            <v>3648</v>
          </cell>
          <cell r="D4269" t="str">
            <v>C2217</v>
          </cell>
          <cell r="G4269" t="str">
            <v>RRS20250211629HN2250</v>
          </cell>
          <cell r="H4269" t="str">
            <v>DEBIT</v>
          </cell>
          <cell r="J4269" t="str">
            <v>Invoice for goods return to supplier C2217- Store: HN2250</v>
          </cell>
          <cell r="K4269">
            <v>-24922</v>
          </cell>
          <cell r="L4269">
            <v>45726</v>
          </cell>
        </row>
        <row r="4270">
          <cell r="C4270">
            <v>3646</v>
          </cell>
          <cell r="D4270" t="str">
            <v>C2217</v>
          </cell>
          <cell r="G4270" t="str">
            <v>RRS20250218529HN2250</v>
          </cell>
          <cell r="H4270" t="str">
            <v>DEBIT</v>
          </cell>
          <cell r="J4270" t="str">
            <v>Invoice for goods return to supplier C2217- Store: HN2250</v>
          </cell>
          <cell r="K4270">
            <v>-99688</v>
          </cell>
          <cell r="L4270">
            <v>45726</v>
          </cell>
        </row>
        <row r="4271">
          <cell r="C4271">
            <v>3649</v>
          </cell>
          <cell r="D4271" t="str">
            <v>C2217</v>
          </cell>
          <cell r="G4271" t="str">
            <v>RRS20250218572HN2249</v>
          </cell>
          <cell r="H4271" t="str">
            <v>DEBIT</v>
          </cell>
          <cell r="J4271" t="str">
            <v>Invoice for goods return to supplier C2217- Store: HN2249</v>
          </cell>
          <cell r="K4271">
            <v>-49844</v>
          </cell>
          <cell r="L4271">
            <v>45726</v>
          </cell>
        </row>
        <row r="4272">
          <cell r="C4272">
            <v>3650</v>
          </cell>
          <cell r="D4272" t="str">
            <v>C2217</v>
          </cell>
          <cell r="G4272" t="str">
            <v>RRS20250218590HN2164</v>
          </cell>
          <cell r="H4272" t="str">
            <v>DEBIT</v>
          </cell>
          <cell r="J4272" t="str">
            <v>Invoice for goods return to supplier C2217- Store: HN2164</v>
          </cell>
          <cell r="K4272">
            <v>-67648</v>
          </cell>
          <cell r="L4272">
            <v>45726</v>
          </cell>
        </row>
        <row r="4273">
          <cell r="C4273">
            <v>3651</v>
          </cell>
          <cell r="D4273" t="str">
            <v>C2217</v>
          </cell>
          <cell r="G4273" t="str">
            <v>RRS20250218591HN2234</v>
          </cell>
          <cell r="H4273" t="str">
            <v>DEBIT</v>
          </cell>
          <cell r="J4273" t="str">
            <v>Invoice for goods return to supplier C2217- Store: HN2234</v>
          </cell>
          <cell r="K4273">
            <v>-202944</v>
          </cell>
          <cell r="L4273">
            <v>45726</v>
          </cell>
        </row>
        <row r="4274">
          <cell r="C4274">
            <v>3645</v>
          </cell>
          <cell r="D4274" t="str">
            <v>C2217</v>
          </cell>
          <cell r="G4274" t="str">
            <v>RRS20250218592HN2166</v>
          </cell>
          <cell r="H4274" t="str">
            <v>DEBIT</v>
          </cell>
          <cell r="J4274" t="str">
            <v>Invoice for goods return to supplier C2217- Store: HN2166</v>
          </cell>
          <cell r="K4274">
            <v>-199377</v>
          </cell>
          <cell r="L4274">
            <v>45726</v>
          </cell>
        </row>
        <row r="4275">
          <cell r="C4275">
            <v>3647</v>
          </cell>
          <cell r="D4275" t="str">
            <v>C2217</v>
          </cell>
          <cell r="G4275" t="str">
            <v>RRS20250218593HN2010</v>
          </cell>
          <cell r="H4275" t="str">
            <v>DEBIT</v>
          </cell>
          <cell r="J4275" t="str">
            <v>Invoice for goods return to supplier C2217- Store: HN2010</v>
          </cell>
          <cell r="K4275">
            <v>-270592</v>
          </cell>
          <cell r="L4275">
            <v>45726</v>
          </cell>
        </row>
        <row r="4276">
          <cell r="C4276">
            <v>3620</v>
          </cell>
          <cell r="D4276" t="str">
            <v>C2217</v>
          </cell>
          <cell r="G4276" t="str">
            <v>RRS20250114153HN2221</v>
          </cell>
          <cell r="H4276" t="str">
            <v>DEBIT</v>
          </cell>
          <cell r="J4276" t="str">
            <v>Invoice for goods return to supplier C2217- Store: HN2221</v>
          </cell>
          <cell r="K4276">
            <v>-202944</v>
          </cell>
          <cell r="L4276">
            <v>45726</v>
          </cell>
        </row>
        <row r="4277">
          <cell r="C4277">
            <v>3618</v>
          </cell>
          <cell r="D4277" t="str">
            <v>C2217</v>
          </cell>
          <cell r="G4277" t="str">
            <v>RRS20250216335HN2237</v>
          </cell>
          <cell r="H4277" t="str">
            <v>DEBIT</v>
          </cell>
          <cell r="J4277" t="str">
            <v>Invoice for goods return to supplier C2217- Store: HN2237</v>
          </cell>
          <cell r="K4277">
            <v>-135296</v>
          </cell>
          <cell r="L4277">
            <v>45726</v>
          </cell>
        </row>
        <row r="4278">
          <cell r="C4278">
            <v>61</v>
          </cell>
          <cell r="D4278" t="str">
            <v>C2217</v>
          </cell>
          <cell r="G4278" t="str">
            <v>RRS20250217499ND8003</v>
          </cell>
          <cell r="H4278" t="str">
            <v>DEBIT</v>
          </cell>
          <cell r="J4278" t="str">
            <v>Invoice for goods return to supplier C2217- Store: ND8003</v>
          </cell>
          <cell r="K4278">
            <v>-405888</v>
          </cell>
          <cell r="L4278">
            <v>45726</v>
          </cell>
        </row>
        <row r="4279">
          <cell r="C4279">
            <v>3619</v>
          </cell>
          <cell r="D4279" t="str">
            <v>C2217</v>
          </cell>
          <cell r="G4279" t="str">
            <v>RRS20250218594HN2029</v>
          </cell>
          <cell r="H4279" t="str">
            <v>DEBIT</v>
          </cell>
          <cell r="J4279" t="str">
            <v>Invoice for goods return to supplier C2217- Store: HN2029</v>
          </cell>
          <cell r="K4279">
            <v>-67648</v>
          </cell>
          <cell r="L4279">
            <v>45726</v>
          </cell>
        </row>
        <row r="4280">
          <cell r="C4280">
            <v>3927</v>
          </cell>
          <cell r="D4280" t="str">
            <v>C2217</v>
          </cell>
          <cell r="G4280" t="str">
            <v>RRS20250219708HN2236</v>
          </cell>
          <cell r="H4280" t="str">
            <v>DEBIT</v>
          </cell>
          <cell r="J4280" t="str">
            <v>Invoice for goods return to supplier C2217- Store: HN2236</v>
          </cell>
          <cell r="K4280">
            <v>-338240</v>
          </cell>
          <cell r="L4280">
            <v>45726</v>
          </cell>
        </row>
        <row r="4281">
          <cell r="C4281">
            <v>3926</v>
          </cell>
          <cell r="D4281" t="str">
            <v>C2217</v>
          </cell>
          <cell r="G4281" t="str">
            <v>RRS20250219710HN2200</v>
          </cell>
          <cell r="H4281" t="str">
            <v>DEBIT</v>
          </cell>
          <cell r="J4281" t="str">
            <v>Invoice for goods return to supplier C2217- Store: HN2200</v>
          </cell>
          <cell r="K4281">
            <v>-135296</v>
          </cell>
          <cell r="L4281">
            <v>45726</v>
          </cell>
        </row>
        <row r="4282">
          <cell r="C4282">
            <v>3925</v>
          </cell>
          <cell r="D4282" t="str">
            <v>C2217</v>
          </cell>
          <cell r="G4282" t="str">
            <v>RRS20250219725HN2264</v>
          </cell>
          <cell r="H4282" t="str">
            <v>DEBIT</v>
          </cell>
          <cell r="J4282" t="str">
            <v>Invoice for goods return to supplier C2217- Store: HN2264</v>
          </cell>
          <cell r="K4282">
            <v>-67648</v>
          </cell>
          <cell r="L4282">
            <v>45726</v>
          </cell>
        </row>
        <row r="4283">
          <cell r="C4283">
            <v>4849</v>
          </cell>
          <cell r="D4283" t="str">
            <v>C2217</v>
          </cell>
          <cell r="G4283" t="str">
            <v>RRS20250204588HN2254</v>
          </cell>
          <cell r="H4283" t="str">
            <v>DEBIT</v>
          </cell>
          <cell r="J4283" t="str">
            <v>Invoice for goods return to supplier C2217- Store: HN2254</v>
          </cell>
          <cell r="K4283">
            <v>-270592</v>
          </cell>
          <cell r="L4283">
            <v>45726</v>
          </cell>
        </row>
        <row r="4284">
          <cell r="C4284">
            <v>3932</v>
          </cell>
          <cell r="D4284" t="str">
            <v>C2217</v>
          </cell>
          <cell r="G4284" t="str">
            <v>RRS20250210453HN2188</v>
          </cell>
          <cell r="H4284" t="str">
            <v>DEBIT</v>
          </cell>
          <cell r="J4284" t="str">
            <v>Invoice for goods return to supplier C2217- Store: HN2188</v>
          </cell>
          <cell r="K4284">
            <v>-135296</v>
          </cell>
          <cell r="L4284">
            <v>45726</v>
          </cell>
        </row>
        <row r="4285">
          <cell r="C4285">
            <v>3636</v>
          </cell>
          <cell r="D4285" t="str">
            <v>C2217</v>
          </cell>
          <cell r="G4285" t="str">
            <v>RRS20250218600HN2151</v>
          </cell>
          <cell r="H4285" t="str">
            <v>DEBIT</v>
          </cell>
          <cell r="J4285" t="str">
            <v>Invoice for goods return to supplier C2217- Store: HN2151</v>
          </cell>
          <cell r="K4285">
            <v>-167336</v>
          </cell>
          <cell r="L4285">
            <v>45726</v>
          </cell>
        </row>
        <row r="4286">
          <cell r="C4286">
            <v>3633</v>
          </cell>
          <cell r="D4286" t="str">
            <v>C2217</v>
          </cell>
          <cell r="G4286" t="str">
            <v>RRS20250219696HN2177</v>
          </cell>
          <cell r="H4286" t="str">
            <v>DEBIT</v>
          </cell>
          <cell r="J4286" t="str">
            <v>Invoice for goods return to supplier C2217- Store: HN2177</v>
          </cell>
          <cell r="K4286">
            <v>-67648</v>
          </cell>
          <cell r="L4286">
            <v>45726</v>
          </cell>
        </row>
        <row r="4287">
          <cell r="C4287">
            <v>3634</v>
          </cell>
          <cell r="D4287" t="str">
            <v>C2217</v>
          </cell>
          <cell r="G4287" t="str">
            <v>RRS20250219697HN2177</v>
          </cell>
          <cell r="H4287" t="str">
            <v>DEBIT</v>
          </cell>
          <cell r="J4287" t="str">
            <v>Invoice for goods return to supplier C2217- Store: HN2177</v>
          </cell>
          <cell r="K4287">
            <v>-149532</v>
          </cell>
          <cell r="L4287">
            <v>45726</v>
          </cell>
        </row>
        <row r="4288">
          <cell r="C4288">
            <v>3632</v>
          </cell>
          <cell r="D4288" t="str">
            <v>C2217</v>
          </cell>
          <cell r="G4288" t="str">
            <v>RRS20250219734HN2221</v>
          </cell>
          <cell r="H4288" t="str">
            <v>DEBIT</v>
          </cell>
          <cell r="J4288" t="str">
            <v>Invoice for goods return to supplier C2217- Store: HN2221</v>
          </cell>
          <cell r="K4288">
            <v>-92570</v>
          </cell>
          <cell r="L4288">
            <v>45726</v>
          </cell>
        </row>
        <row r="4289">
          <cell r="C4289">
            <v>4850</v>
          </cell>
          <cell r="D4289" t="str">
            <v>C2217</v>
          </cell>
          <cell r="G4289" t="str">
            <v>RRS20250219760HN2079</v>
          </cell>
          <cell r="H4289" t="str">
            <v>DEBIT</v>
          </cell>
          <cell r="J4289" t="str">
            <v>Invoice for goods return to supplier C2217- Store: HN2079</v>
          </cell>
          <cell r="K4289">
            <v>-402321</v>
          </cell>
          <cell r="L4289">
            <v>45726</v>
          </cell>
        </row>
        <row r="4290">
          <cell r="C4290">
            <v>3635</v>
          </cell>
          <cell r="D4290" t="str">
            <v>C2217</v>
          </cell>
          <cell r="G4290" t="str">
            <v>RRS20250219761HN2189</v>
          </cell>
          <cell r="H4290" t="str">
            <v>DEBIT</v>
          </cell>
          <cell r="J4290" t="str">
            <v>Invoice for goods return to supplier C2217- Store: HN2189</v>
          </cell>
          <cell r="K4290">
            <v>-274143</v>
          </cell>
          <cell r="L4290">
            <v>45726</v>
          </cell>
        </row>
        <row r="4291">
          <cell r="C4291">
            <v>4347</v>
          </cell>
          <cell r="D4291" t="str">
            <v>C2217</v>
          </cell>
          <cell r="G4291" t="str">
            <v>RRS20250220808HN2233</v>
          </cell>
          <cell r="H4291" t="str">
            <v>DEBIT</v>
          </cell>
          <cell r="J4291" t="str">
            <v>Invoice for goods return to supplier C2217- Store: HN2233</v>
          </cell>
          <cell r="K4291">
            <v>-202944</v>
          </cell>
          <cell r="L4291">
            <v>45726</v>
          </cell>
        </row>
        <row r="4292">
          <cell r="C4292">
            <v>3933</v>
          </cell>
          <cell r="D4292" t="str">
            <v>C2217</v>
          </cell>
          <cell r="G4292" t="str">
            <v>RRS20250220910HN2117</v>
          </cell>
          <cell r="H4292" t="str">
            <v>DEBIT</v>
          </cell>
          <cell r="J4292" t="str">
            <v>Invoice for goods return to supplier C2217- Store: HN2117</v>
          </cell>
          <cell r="K4292">
            <v>-92570</v>
          </cell>
          <cell r="L4292">
            <v>45726</v>
          </cell>
        </row>
        <row r="4293">
          <cell r="C4293">
            <v>3637</v>
          </cell>
          <cell r="D4293" t="str">
            <v>C2217</v>
          </cell>
          <cell r="G4293" t="str">
            <v>RRS20250220921HN2167</v>
          </cell>
          <cell r="H4293" t="str">
            <v>DEBIT</v>
          </cell>
          <cell r="J4293" t="str">
            <v>Invoice for goods return to supplier C2217- Store: HN2167</v>
          </cell>
          <cell r="K4293">
            <v>-402321</v>
          </cell>
          <cell r="L4293">
            <v>45726</v>
          </cell>
        </row>
        <row r="4294">
          <cell r="C4294">
            <v>3614</v>
          </cell>
          <cell r="D4294" t="str">
            <v>C2217</v>
          </cell>
          <cell r="G4294" t="str">
            <v>RRS20250220924HN2207</v>
          </cell>
          <cell r="H4294" t="str">
            <v>DEBIT</v>
          </cell>
          <cell r="J4294" t="str">
            <v>Invoice for goods return to supplier C2217- Store: HN2207</v>
          </cell>
          <cell r="K4294">
            <v>-67648</v>
          </cell>
          <cell r="L4294">
            <v>45726</v>
          </cell>
        </row>
        <row r="4295">
          <cell r="C4295">
            <v>3922</v>
          </cell>
          <cell r="D4295" t="str">
            <v>C2217</v>
          </cell>
          <cell r="G4295" t="str">
            <v>RRS20250220928HN2099</v>
          </cell>
          <cell r="H4295" t="str">
            <v>DEBIT</v>
          </cell>
          <cell r="J4295" t="str">
            <v>Invoice for goods return to supplier C2217- Store: HN2099</v>
          </cell>
          <cell r="K4295">
            <v>-405888</v>
          </cell>
          <cell r="L4295">
            <v>45726</v>
          </cell>
        </row>
        <row r="4296">
          <cell r="C4296">
            <v>3923</v>
          </cell>
          <cell r="D4296" t="str">
            <v>C2217</v>
          </cell>
          <cell r="G4296" t="str">
            <v>RRS20250221043HN2091</v>
          </cell>
          <cell r="H4296" t="str">
            <v>DEBIT</v>
          </cell>
          <cell r="J4296" t="str">
            <v>Invoice for goods return to supplier C2217- Store: HN2091</v>
          </cell>
          <cell r="K4296">
            <v>-135296</v>
          </cell>
          <cell r="L4296">
            <v>45726</v>
          </cell>
        </row>
        <row r="4297">
          <cell r="C4297">
            <v>3924</v>
          </cell>
          <cell r="D4297" t="str">
            <v>C2217</v>
          </cell>
          <cell r="G4297" t="str">
            <v>RRS20250221051HN2059</v>
          </cell>
          <cell r="H4297" t="str">
            <v>DEBIT</v>
          </cell>
          <cell r="J4297" t="str">
            <v>Invoice for goods return to supplier C2217- Store: HN2059</v>
          </cell>
          <cell r="K4297">
            <v>-267025</v>
          </cell>
          <cell r="L4297">
            <v>45726</v>
          </cell>
        </row>
        <row r="4298">
          <cell r="C4298">
            <v>4338</v>
          </cell>
          <cell r="D4298" t="str">
            <v>C2217</v>
          </cell>
          <cell r="G4298" t="str">
            <v>RRS20250221058HN2191</v>
          </cell>
          <cell r="H4298" t="str">
            <v>DEBIT</v>
          </cell>
          <cell r="J4298" t="str">
            <v>Invoice for goods return to supplier C2217- Store: HN2191</v>
          </cell>
          <cell r="K4298">
            <v>-202944</v>
          </cell>
          <cell r="L4298">
            <v>45726</v>
          </cell>
        </row>
        <row r="4299">
          <cell r="C4299">
            <v>3613</v>
          </cell>
          <cell r="D4299" t="str">
            <v>C2217</v>
          </cell>
          <cell r="G4299" t="str">
            <v>RRS20250221962HN2167</v>
          </cell>
          <cell r="H4299" t="str">
            <v>DEBIT</v>
          </cell>
          <cell r="J4299" t="str">
            <v>Invoice for goods return to supplier C2217- Store: HN2167</v>
          </cell>
          <cell r="K4299">
            <v>-49844</v>
          </cell>
          <cell r="L4299">
            <v>45726</v>
          </cell>
        </row>
        <row r="4300">
          <cell r="C4300">
            <v>3921</v>
          </cell>
          <cell r="D4300" t="str">
            <v>C2217</v>
          </cell>
          <cell r="G4300" t="str">
            <v>RRS20250222123HN2119</v>
          </cell>
          <cell r="H4300" t="str">
            <v>DEBIT</v>
          </cell>
          <cell r="J4300" t="str">
            <v>Invoice for goods return to supplier C2217- Store: HN2119</v>
          </cell>
          <cell r="K4300">
            <v>-270592</v>
          </cell>
          <cell r="L4300">
            <v>45726</v>
          </cell>
        </row>
        <row r="4301">
          <cell r="C4301">
            <v>3920</v>
          </cell>
          <cell r="D4301" t="str">
            <v>C2217</v>
          </cell>
          <cell r="G4301" t="str">
            <v>RRS20250222134HN2112</v>
          </cell>
          <cell r="H4301" t="str">
            <v>DEBIT</v>
          </cell>
          <cell r="J4301" t="str">
            <v>Invoice for goods return to supplier C2217- Store: HN2112</v>
          </cell>
          <cell r="K4301">
            <v>-202944</v>
          </cell>
          <cell r="L4301">
            <v>45726</v>
          </cell>
        </row>
        <row r="4302">
          <cell r="C4302">
            <v>3936</v>
          </cell>
          <cell r="D4302" t="str">
            <v>C2217</v>
          </cell>
          <cell r="G4302" t="str">
            <v>RRS20250221069HN2057</v>
          </cell>
          <cell r="H4302" t="str">
            <v>DEBIT</v>
          </cell>
          <cell r="J4302" t="str">
            <v>Invoice for goods return to supplier C2217- Store: HN2057</v>
          </cell>
          <cell r="K4302">
            <v>-135296</v>
          </cell>
          <cell r="L4302">
            <v>45726</v>
          </cell>
        </row>
        <row r="4303">
          <cell r="C4303">
            <v>3935</v>
          </cell>
          <cell r="D4303" t="str">
            <v>C2217</v>
          </cell>
          <cell r="G4303" t="str">
            <v>RRS20250222165HN2040</v>
          </cell>
          <cell r="H4303" t="str">
            <v>DEBIT</v>
          </cell>
          <cell r="J4303" t="str">
            <v>Invoice for goods return to supplier C2217- Store: HN2040</v>
          </cell>
          <cell r="K4303">
            <v>-67648</v>
          </cell>
          <cell r="L4303">
            <v>45726</v>
          </cell>
        </row>
        <row r="4304">
          <cell r="C4304">
            <v>3937</v>
          </cell>
          <cell r="D4304" t="str">
            <v>C2217</v>
          </cell>
          <cell r="G4304" t="str">
            <v>RRS20250224258HN2215</v>
          </cell>
          <cell r="H4304" t="str">
            <v>DEBIT</v>
          </cell>
          <cell r="J4304" t="str">
            <v>Invoice for goods return to supplier C2217- Store: HN2215</v>
          </cell>
          <cell r="K4304">
            <v>-338240</v>
          </cell>
          <cell r="L4304">
            <v>45726</v>
          </cell>
        </row>
        <row r="4305">
          <cell r="C4305">
            <v>3938</v>
          </cell>
          <cell r="D4305" t="str">
            <v>C2217</v>
          </cell>
          <cell r="G4305" t="str">
            <v>RRS20250224259HN2215</v>
          </cell>
          <cell r="H4305" t="str">
            <v>DEBIT</v>
          </cell>
          <cell r="J4305" t="str">
            <v>Invoice for goods return to supplier C2217- Store: HN2215</v>
          </cell>
          <cell r="K4305">
            <v>-135296</v>
          </cell>
          <cell r="L4305">
            <v>45726</v>
          </cell>
        </row>
        <row r="4306">
          <cell r="C4306">
            <v>3934</v>
          </cell>
          <cell r="D4306" t="str">
            <v>C2217</v>
          </cell>
          <cell r="G4306" t="str">
            <v>RRS20250224260HN2215</v>
          </cell>
          <cell r="H4306" t="str">
            <v>DEBIT</v>
          </cell>
          <cell r="J4306" t="str">
            <v>Invoice for goods return to supplier C2217- Store: HN2215</v>
          </cell>
          <cell r="K4306">
            <v>-135296</v>
          </cell>
          <cell r="L4306">
            <v>45726</v>
          </cell>
        </row>
        <row r="4307">
          <cell r="C4307">
            <v>3919</v>
          </cell>
          <cell r="D4307" t="str">
            <v>C2217</v>
          </cell>
          <cell r="G4307" t="str">
            <v>RRS20250224440HN2225</v>
          </cell>
          <cell r="H4307" t="str">
            <v>DEBIT</v>
          </cell>
          <cell r="J4307" t="str">
            <v>Invoice for goods return to supplier C2217- Store: HN2225</v>
          </cell>
          <cell r="K4307">
            <v>-202944</v>
          </cell>
          <cell r="L4307">
            <v>45726</v>
          </cell>
        </row>
        <row r="4308">
          <cell r="C4308">
            <v>4337</v>
          </cell>
          <cell r="D4308" t="str">
            <v>C2217</v>
          </cell>
          <cell r="G4308" t="str">
            <v>RRS20250225504HN2142</v>
          </cell>
          <cell r="H4308" t="str">
            <v>DEBIT</v>
          </cell>
          <cell r="J4308" t="str">
            <v>Invoice for goods return to supplier C2217- Store: HN2142</v>
          </cell>
          <cell r="K4308">
            <v>-135296</v>
          </cell>
          <cell r="L4308">
            <v>45726</v>
          </cell>
        </row>
        <row r="4309">
          <cell r="C4309">
            <v>4342</v>
          </cell>
          <cell r="D4309" t="str">
            <v>C2217</v>
          </cell>
          <cell r="G4309" t="str">
            <v>RRS20250217434HN2255</v>
          </cell>
          <cell r="H4309" t="str">
            <v>DEBIT</v>
          </cell>
          <cell r="J4309" t="str">
            <v>Invoice for goods return to supplier C2217- Store: HN2255</v>
          </cell>
          <cell r="K4309">
            <v>-338240</v>
          </cell>
          <cell r="L4309">
            <v>45726</v>
          </cell>
        </row>
        <row r="4310">
          <cell r="C4310">
            <v>3928</v>
          </cell>
          <cell r="D4310" t="str">
            <v>C2217</v>
          </cell>
          <cell r="G4310" t="str">
            <v>RRS20250225544HN2243</v>
          </cell>
          <cell r="H4310" t="str">
            <v>DEBIT</v>
          </cell>
          <cell r="J4310" t="str">
            <v>Invoice for goods return to supplier C2217- Store: HN2243</v>
          </cell>
          <cell r="K4310">
            <v>-192258</v>
          </cell>
          <cell r="L4310">
            <v>45726</v>
          </cell>
        </row>
        <row r="4311">
          <cell r="C4311">
            <v>4346</v>
          </cell>
          <cell r="D4311" t="str">
            <v>C2217</v>
          </cell>
          <cell r="G4311" t="str">
            <v>RRS20250226654HN2262</v>
          </cell>
          <cell r="H4311" t="str">
            <v>DEBIT</v>
          </cell>
          <cell r="J4311" t="str">
            <v>Invoice for goods return to supplier C2217- Store: HN2262</v>
          </cell>
          <cell r="K4311">
            <v>-24922</v>
          </cell>
          <cell r="L4311">
            <v>45726</v>
          </cell>
        </row>
        <row r="4312">
          <cell r="C4312">
            <v>4345</v>
          </cell>
          <cell r="D4312" t="str">
            <v>C2217</v>
          </cell>
          <cell r="G4312" t="str">
            <v>RRS20250226679HN2075</v>
          </cell>
          <cell r="H4312" t="str">
            <v>DEBIT</v>
          </cell>
          <cell r="J4312" t="str">
            <v>Invoice for goods return to supplier C2217- Store: HN2075</v>
          </cell>
          <cell r="K4312">
            <v>-270592</v>
          </cell>
          <cell r="L4312">
            <v>45726</v>
          </cell>
        </row>
        <row r="4313">
          <cell r="C4313">
            <v>3931</v>
          </cell>
          <cell r="D4313" t="str">
            <v>C2217</v>
          </cell>
          <cell r="G4313" t="str">
            <v>RRS20250226686HN2129</v>
          </cell>
          <cell r="H4313" t="str">
            <v>DEBIT</v>
          </cell>
          <cell r="J4313" t="str">
            <v>Invoice for goods return to supplier C2217- Store: HN2129</v>
          </cell>
          <cell r="K4313">
            <v>-270592</v>
          </cell>
          <cell r="L4313">
            <v>45726</v>
          </cell>
        </row>
        <row r="4314">
          <cell r="C4314">
            <v>3930</v>
          </cell>
          <cell r="D4314" t="str">
            <v>C2217</v>
          </cell>
          <cell r="G4314" t="str">
            <v>RRS20250226697HN2090</v>
          </cell>
          <cell r="H4314" t="str">
            <v>DEBIT</v>
          </cell>
          <cell r="J4314" t="str">
            <v>Invoice for goods return to supplier C2217- Store: HN2090</v>
          </cell>
          <cell r="K4314">
            <v>-224299</v>
          </cell>
          <cell r="L4314">
            <v>45726</v>
          </cell>
        </row>
        <row r="4315">
          <cell r="C4315">
            <v>3929</v>
          </cell>
          <cell r="D4315" t="str">
            <v>C2217</v>
          </cell>
          <cell r="G4315" t="str">
            <v>RRS20250226702HN2098</v>
          </cell>
          <cell r="H4315" t="str">
            <v>DEBIT</v>
          </cell>
          <cell r="J4315" t="str">
            <v>Invoice for goods return to supplier C2217- Store: HN2098</v>
          </cell>
          <cell r="K4315">
            <v>-67648</v>
          </cell>
          <cell r="L4315">
            <v>45726</v>
          </cell>
        </row>
        <row r="4316">
          <cell r="C4316">
            <v>4344</v>
          </cell>
          <cell r="D4316" t="str">
            <v>C2217</v>
          </cell>
          <cell r="G4316" t="str">
            <v>RRS20250226715HN2198</v>
          </cell>
          <cell r="H4316" t="str">
            <v>DEBIT</v>
          </cell>
          <cell r="J4316" t="str">
            <v>Invoice for goods return to supplier C2217- Store: HN2198</v>
          </cell>
          <cell r="K4316">
            <v>-67648</v>
          </cell>
          <cell r="L4316">
            <v>45726</v>
          </cell>
        </row>
        <row r="4317">
          <cell r="C4317">
            <v>4343</v>
          </cell>
          <cell r="D4317" t="str">
            <v>C2217</v>
          </cell>
          <cell r="G4317" t="str">
            <v>RRS20250226716HN2187</v>
          </cell>
          <cell r="H4317" t="str">
            <v>DEBIT</v>
          </cell>
          <cell r="J4317" t="str">
            <v>Invoice for goods return to supplier C2217- Store: HN2187</v>
          </cell>
          <cell r="K4317">
            <v>-67648</v>
          </cell>
          <cell r="L4317">
            <v>45726</v>
          </cell>
        </row>
        <row r="4318">
          <cell r="C4318" t="str">
            <v>48b</v>
          </cell>
          <cell r="D4318" t="str">
            <v>C2217</v>
          </cell>
          <cell r="G4318" t="str">
            <v>RRS20250226672HL4002</v>
          </cell>
          <cell r="H4318" t="str">
            <v>DEBIT</v>
          </cell>
          <cell r="J4318" t="str">
            <v>Invoice for goods return to supplier C2217- Store: HL4002</v>
          </cell>
          <cell r="K4318">
            <v>-202944</v>
          </cell>
          <cell r="L4318">
            <v>45726</v>
          </cell>
        </row>
        <row r="4319">
          <cell r="C4319">
            <v>4341</v>
          </cell>
          <cell r="D4319" t="str">
            <v>C2217</v>
          </cell>
          <cell r="G4319" t="str">
            <v>RRS20250226687HN2094</v>
          </cell>
          <cell r="H4319" t="str">
            <v>DEBIT</v>
          </cell>
          <cell r="J4319" t="str">
            <v>Invoice for goods return to supplier C2217- Store: HN2094</v>
          </cell>
          <cell r="K4319">
            <v>-202944</v>
          </cell>
          <cell r="L4319">
            <v>45726</v>
          </cell>
        </row>
        <row r="4320">
          <cell r="C4320">
            <v>4340</v>
          </cell>
          <cell r="D4320" t="str">
            <v>C2217</v>
          </cell>
          <cell r="G4320" t="str">
            <v>RRS20250227801HN2245</v>
          </cell>
          <cell r="H4320" t="str">
            <v>DEBIT</v>
          </cell>
          <cell r="J4320" t="str">
            <v>Invoice for goods return to supplier C2217- Store: HN2245</v>
          </cell>
          <cell r="K4320">
            <v>-202944</v>
          </cell>
          <cell r="L4320">
            <v>45726</v>
          </cell>
        </row>
        <row r="4321">
          <cell r="C4321">
            <v>4339</v>
          </cell>
          <cell r="D4321" t="str">
            <v>C2217</v>
          </cell>
          <cell r="G4321" t="str">
            <v>RRS20250227846HN2173</v>
          </cell>
          <cell r="H4321" t="str">
            <v>DEBIT</v>
          </cell>
          <cell r="J4321" t="str">
            <v>Invoice for goods return to supplier C2217- Store: HN2173</v>
          </cell>
          <cell r="K4321">
            <v>-242103</v>
          </cell>
          <cell r="L4321">
            <v>45726</v>
          </cell>
        </row>
        <row r="4322">
          <cell r="C4322">
            <v>135</v>
          </cell>
          <cell r="D4322" t="str">
            <v>C2217</v>
          </cell>
          <cell r="G4322" t="str">
            <v>RRS20250227854HP6013</v>
          </cell>
          <cell r="H4322" t="str">
            <v>DEBIT</v>
          </cell>
          <cell r="J4322" t="str">
            <v>Invoice for goods return to supplier C2217- Store: HP6013</v>
          </cell>
          <cell r="K4322">
            <v>-413006</v>
          </cell>
          <cell r="L4322">
            <v>45726</v>
          </cell>
        </row>
        <row r="4323">
          <cell r="C4323">
            <v>310</v>
          </cell>
          <cell r="D4323" t="str">
            <v>C2217</v>
          </cell>
          <cell r="G4323" t="str">
            <v>HNM-C30225UYEN(158896)-170803</v>
          </cell>
          <cell r="H4323" t="str">
            <v>CREDIT</v>
          </cell>
          <cell r="J4323" t="str">
            <v>Cấn trừ  CKDS (-VAT) năm 2024 tại Hà Nội (theo HĐ 00000310 ngày 27/02/2025)-CR2217</v>
          </cell>
          <cell r="K4323">
            <v>-12115891</v>
          </cell>
          <cell r="L4323">
            <v>45726</v>
          </cell>
        </row>
        <row r="4324">
          <cell r="C4324">
            <v>310</v>
          </cell>
          <cell r="D4324" t="str">
            <v>C2217</v>
          </cell>
          <cell r="G4324" t="str">
            <v>HNM-C30225UYEN(158897)-170804</v>
          </cell>
          <cell r="H4324" t="str">
            <v>CREDIT</v>
          </cell>
          <cell r="J4324" t="str">
            <v>Cấn trừ  VAT CKDS năm 2024 tại Hà Nội (theo HĐ 00000310 ngày 27/02/2025)-CR2217</v>
          </cell>
          <cell r="K4324">
            <v>-969271</v>
          </cell>
          <cell r="L4324">
            <v>45726</v>
          </cell>
        </row>
        <row r="4325">
          <cell r="C4325">
            <v>4335</v>
          </cell>
          <cell r="D4325" t="str">
            <v>C2217</v>
          </cell>
          <cell r="G4325" t="str">
            <v>RRS20250224400HN2211</v>
          </cell>
          <cell r="H4325" t="str">
            <v>DEBIT</v>
          </cell>
          <cell r="J4325" t="str">
            <v>Invoice for goods return to supplier C2217- Store: HN2211</v>
          </cell>
          <cell r="K4325">
            <v>-270592</v>
          </cell>
          <cell r="L4325">
            <v>45726</v>
          </cell>
        </row>
        <row r="4326">
          <cell r="C4326">
            <v>4336</v>
          </cell>
          <cell r="D4326" t="str">
            <v>C2217</v>
          </cell>
          <cell r="G4326" t="str">
            <v>RRS20250225626HN2168</v>
          </cell>
          <cell r="H4326" t="str">
            <v>DEBIT</v>
          </cell>
          <cell r="J4326" t="str">
            <v>Invoice for goods return to supplier C2217- Store: HN2168</v>
          </cell>
          <cell r="K4326">
            <v>-124610</v>
          </cell>
          <cell r="L4326">
            <v>45726</v>
          </cell>
        </row>
        <row r="4327">
          <cell r="C4327">
            <v>4847</v>
          </cell>
          <cell r="D4327" t="str">
            <v>C2217</v>
          </cell>
          <cell r="G4327" t="str">
            <v>RRS20250228891HN2179</v>
          </cell>
          <cell r="H4327" t="str">
            <v>DEBIT</v>
          </cell>
          <cell r="J4327" t="str">
            <v>Invoice for goods return to supplier C2217- Store: HN2179</v>
          </cell>
          <cell r="K4327">
            <v>-99688</v>
          </cell>
          <cell r="L4327">
            <v>45726</v>
          </cell>
        </row>
        <row r="4328">
          <cell r="C4328">
            <v>6867</v>
          </cell>
          <cell r="D4328" t="str">
            <v>C2217</v>
          </cell>
          <cell r="G4328" t="str">
            <v>03/02/2025.C25TNN.00006867</v>
          </cell>
          <cell r="H4328" t="str">
            <v>STANDARD</v>
          </cell>
          <cell r="J4328" t="str">
            <v>Purchasing invoice C25TNN.00006867</v>
          </cell>
          <cell r="K4328">
            <v>587461</v>
          </cell>
          <cell r="L4328">
            <v>45757</v>
          </cell>
        </row>
        <row r="4329">
          <cell r="C4329">
            <v>6868</v>
          </cell>
          <cell r="D4329" t="str">
            <v>C2217</v>
          </cell>
          <cell r="G4329" t="str">
            <v>03/02/2025.C25TNN.00006868</v>
          </cell>
          <cell r="H4329" t="str">
            <v>STANDARD</v>
          </cell>
          <cell r="J4329" t="str">
            <v>Purchasing invoice C25TNN.00006868</v>
          </cell>
          <cell r="K4329">
            <v>224299</v>
          </cell>
          <cell r="L4329">
            <v>45757</v>
          </cell>
        </row>
        <row r="4330">
          <cell r="C4330">
            <v>6869</v>
          </cell>
          <cell r="D4330" t="str">
            <v>C2217</v>
          </cell>
          <cell r="G4330" t="str">
            <v>03/02/2025.C25TNN.00006869</v>
          </cell>
          <cell r="H4330" t="str">
            <v>STANDARD</v>
          </cell>
          <cell r="J4330" t="str">
            <v>Purchasing invoice C25TNN.00006869</v>
          </cell>
          <cell r="K4330">
            <v>498442</v>
          </cell>
          <cell r="L4330">
            <v>45757</v>
          </cell>
        </row>
        <row r="4331">
          <cell r="C4331">
            <v>6870</v>
          </cell>
          <cell r="D4331" t="str">
            <v>C2217</v>
          </cell>
          <cell r="G4331" t="str">
            <v>03/02/2025.C25TNN.00006870</v>
          </cell>
          <cell r="H4331" t="str">
            <v>STANDARD</v>
          </cell>
          <cell r="J4331" t="str">
            <v>Purchasing invoice C25TNN.00006870</v>
          </cell>
          <cell r="K4331">
            <v>249221</v>
          </cell>
          <cell r="L4331">
            <v>45757</v>
          </cell>
        </row>
        <row r="4332">
          <cell r="C4332">
            <v>6871</v>
          </cell>
          <cell r="D4332" t="str">
            <v>C2217</v>
          </cell>
          <cell r="G4332" t="str">
            <v>03/02/2025.C25TNN.00006871</v>
          </cell>
          <cell r="H4332" t="str">
            <v>STANDARD</v>
          </cell>
          <cell r="J4332" t="str">
            <v>Purchasing invoice C25TNN.00006871</v>
          </cell>
          <cell r="K4332">
            <v>587461</v>
          </cell>
          <cell r="L4332">
            <v>45757</v>
          </cell>
        </row>
        <row r="4333">
          <cell r="C4333">
            <v>6872</v>
          </cell>
          <cell r="D4333" t="str">
            <v>C2217</v>
          </cell>
          <cell r="G4333" t="str">
            <v>03/02/2025.C25TNN.00006872</v>
          </cell>
          <cell r="H4333" t="str">
            <v>STANDARD</v>
          </cell>
          <cell r="J4333" t="str">
            <v>Purchasing invoice C25TNN.00006872</v>
          </cell>
          <cell r="K4333">
            <v>690716</v>
          </cell>
          <cell r="L4333">
            <v>45757</v>
          </cell>
        </row>
        <row r="4334">
          <cell r="C4334">
            <v>6873</v>
          </cell>
          <cell r="D4334" t="str">
            <v>C2217</v>
          </cell>
          <cell r="G4334" t="str">
            <v>03/02/2025.C25TNN.00006873</v>
          </cell>
          <cell r="H4334" t="str">
            <v>STANDARD</v>
          </cell>
          <cell r="J4334" t="str">
            <v>Purchasing invoice C25TNN.00006873</v>
          </cell>
          <cell r="K4334">
            <v>541184</v>
          </cell>
          <cell r="L4334">
            <v>45757</v>
          </cell>
        </row>
        <row r="4335">
          <cell r="C4335">
            <v>6874</v>
          </cell>
          <cell r="D4335" t="str">
            <v>C2217</v>
          </cell>
          <cell r="G4335" t="str">
            <v>03/02/2025.C25TNN.00006874</v>
          </cell>
          <cell r="H4335" t="str">
            <v>STANDARD</v>
          </cell>
          <cell r="J4335" t="str">
            <v>Purchasing invoice C25TNN.00006874</v>
          </cell>
          <cell r="K4335">
            <v>541184</v>
          </cell>
          <cell r="L4335">
            <v>45757</v>
          </cell>
        </row>
        <row r="4336">
          <cell r="C4336">
            <v>6875</v>
          </cell>
          <cell r="D4336" t="str">
            <v>C2217</v>
          </cell>
          <cell r="G4336" t="str">
            <v>03/02/2025.C25TNN.00006875</v>
          </cell>
          <cell r="H4336" t="str">
            <v>STANDARD</v>
          </cell>
          <cell r="J4336" t="str">
            <v>Purchasing invoice C25TNN.00006875</v>
          </cell>
          <cell r="K4336">
            <v>249221</v>
          </cell>
          <cell r="L4336">
            <v>45757</v>
          </cell>
        </row>
        <row r="4337">
          <cell r="C4337">
            <v>6876</v>
          </cell>
          <cell r="D4337" t="str">
            <v>C2217</v>
          </cell>
          <cell r="G4337" t="str">
            <v>03/02/2025.C25TNN.00006876</v>
          </cell>
          <cell r="H4337" t="str">
            <v>STANDARD</v>
          </cell>
          <cell r="J4337" t="str">
            <v>Purchasing invoice C25TNN.00006876</v>
          </cell>
          <cell r="K4337">
            <v>498442</v>
          </cell>
          <cell r="L4337">
            <v>45757</v>
          </cell>
        </row>
        <row r="4338">
          <cell r="C4338">
            <v>6877</v>
          </cell>
          <cell r="D4338" t="str">
            <v>C2217</v>
          </cell>
          <cell r="G4338" t="str">
            <v>03/02/2025.C25TNN.00006877</v>
          </cell>
          <cell r="H4338" t="str">
            <v>STANDARD</v>
          </cell>
          <cell r="J4338" t="str">
            <v>Purchasing invoice C25TNN.00006877</v>
          </cell>
          <cell r="K4338">
            <v>925700</v>
          </cell>
          <cell r="L4338">
            <v>45757</v>
          </cell>
        </row>
        <row r="4339">
          <cell r="C4339">
            <v>6878</v>
          </cell>
          <cell r="D4339" t="str">
            <v>C2217</v>
          </cell>
          <cell r="G4339" t="str">
            <v>03/02/2025.C25TNN.00006878</v>
          </cell>
          <cell r="H4339" t="str">
            <v>STANDARD</v>
          </cell>
          <cell r="J4339" t="str">
            <v>Purchasing invoice C25TNN.00006878</v>
          </cell>
          <cell r="K4339">
            <v>530498</v>
          </cell>
          <cell r="L4339">
            <v>45757</v>
          </cell>
        </row>
        <row r="4340">
          <cell r="C4340">
            <v>6879</v>
          </cell>
          <cell r="D4340" t="str">
            <v>C2217</v>
          </cell>
          <cell r="G4340" t="str">
            <v>03/02/2025.C25TNN.00006879</v>
          </cell>
          <cell r="H4340" t="str">
            <v>STANDARD</v>
          </cell>
          <cell r="J4340" t="str">
            <v>Purchasing invoice C25TNN.00006879</v>
          </cell>
          <cell r="K4340">
            <v>676480</v>
          </cell>
          <cell r="L4340">
            <v>45757</v>
          </cell>
        </row>
        <row r="4341">
          <cell r="C4341">
            <v>6880</v>
          </cell>
          <cell r="D4341" t="str">
            <v>C2217</v>
          </cell>
          <cell r="G4341" t="str">
            <v>03/02/2025.C25TNN.00006880</v>
          </cell>
          <cell r="H4341" t="str">
            <v>STANDARD</v>
          </cell>
          <cell r="J4341" t="str">
            <v>Purchasing invoice C25TNN.00006880</v>
          </cell>
          <cell r="K4341">
            <v>413006</v>
          </cell>
          <cell r="L4341">
            <v>45757</v>
          </cell>
        </row>
        <row r="4342">
          <cell r="C4342">
            <v>6881</v>
          </cell>
          <cell r="D4342" t="str">
            <v>C2217</v>
          </cell>
          <cell r="G4342" t="str">
            <v>03/02/2025.C25TNN.00006881</v>
          </cell>
          <cell r="H4342" t="str">
            <v>STANDARD</v>
          </cell>
          <cell r="J4342" t="str">
            <v>Purchasing invoice C25TNN.00006881</v>
          </cell>
          <cell r="K4342">
            <v>676480</v>
          </cell>
          <cell r="L4342">
            <v>45757</v>
          </cell>
        </row>
        <row r="4343">
          <cell r="C4343">
            <v>6882</v>
          </cell>
          <cell r="D4343" t="str">
            <v>C2217</v>
          </cell>
          <cell r="G4343" t="str">
            <v>03/02/2025.C25TNN.00006882</v>
          </cell>
          <cell r="H4343" t="str">
            <v>STANDARD</v>
          </cell>
          <cell r="J4343" t="str">
            <v>Purchasing invoice C25TNN.00006882</v>
          </cell>
          <cell r="K4343">
            <v>541184</v>
          </cell>
          <cell r="L4343">
            <v>45757</v>
          </cell>
        </row>
        <row r="4344">
          <cell r="C4344">
            <v>6883</v>
          </cell>
          <cell r="D4344" t="str">
            <v>C2217</v>
          </cell>
          <cell r="G4344" t="str">
            <v>03/02/2025.C25TNN.00006883</v>
          </cell>
          <cell r="H4344" t="str">
            <v>STANDARD</v>
          </cell>
          <cell r="J4344" t="str">
            <v>Purchasing invoice C25TNN.00006883</v>
          </cell>
          <cell r="K4344">
            <v>249221</v>
          </cell>
          <cell r="L4344">
            <v>45757</v>
          </cell>
        </row>
        <row r="4345">
          <cell r="C4345">
            <v>6884</v>
          </cell>
          <cell r="D4345" t="str">
            <v>C2217</v>
          </cell>
          <cell r="G4345" t="str">
            <v>03/02/2025.C25TNN.00006884</v>
          </cell>
          <cell r="H4345" t="str">
            <v>STANDARD</v>
          </cell>
          <cell r="J4345" t="str">
            <v>Purchasing invoice C25TNN.00006884</v>
          </cell>
          <cell r="K4345">
            <v>915015</v>
          </cell>
          <cell r="L4345">
            <v>45757</v>
          </cell>
        </row>
        <row r="4346">
          <cell r="C4346">
            <v>6885</v>
          </cell>
          <cell r="D4346" t="str">
            <v>C2217</v>
          </cell>
          <cell r="G4346" t="str">
            <v>03/02/2025.C25TNN.00006885</v>
          </cell>
          <cell r="H4346" t="str">
            <v>STANDARD</v>
          </cell>
          <cell r="J4346" t="str">
            <v>Purchasing invoice C25TNN.00006885</v>
          </cell>
          <cell r="K4346">
            <v>925700</v>
          </cell>
          <cell r="L4346">
            <v>45757</v>
          </cell>
        </row>
        <row r="4347">
          <cell r="C4347">
            <v>6886</v>
          </cell>
          <cell r="D4347" t="str">
            <v>C2217</v>
          </cell>
          <cell r="G4347" t="str">
            <v>03/02/2025.C25TNN.00006886</v>
          </cell>
          <cell r="H4347" t="str">
            <v>STANDARD</v>
          </cell>
          <cell r="J4347" t="str">
            <v>Purchasing invoice C25TNN.00006886</v>
          </cell>
          <cell r="K4347">
            <v>587461</v>
          </cell>
          <cell r="L4347">
            <v>45757</v>
          </cell>
        </row>
        <row r="4348">
          <cell r="C4348">
            <v>6887</v>
          </cell>
          <cell r="D4348" t="str">
            <v>C2217</v>
          </cell>
          <cell r="G4348" t="str">
            <v>03/02/2025.C25TNN.00006887</v>
          </cell>
          <cell r="H4348" t="str">
            <v>STANDARD</v>
          </cell>
          <cell r="J4348" t="str">
            <v>Purchasing invoice C25TNN.00006887</v>
          </cell>
          <cell r="K4348">
            <v>249221</v>
          </cell>
          <cell r="L4348">
            <v>45757</v>
          </cell>
        </row>
        <row r="4349">
          <cell r="C4349">
            <v>6888</v>
          </cell>
          <cell r="D4349" t="str">
            <v>C2217</v>
          </cell>
          <cell r="G4349" t="str">
            <v>03/02/2025.C25TNN.00006888</v>
          </cell>
          <cell r="H4349" t="str">
            <v>STANDARD</v>
          </cell>
          <cell r="J4349" t="str">
            <v>Purchasing invoice C25TNN.00006888</v>
          </cell>
          <cell r="K4349">
            <v>690716</v>
          </cell>
          <cell r="L4349">
            <v>45757</v>
          </cell>
        </row>
        <row r="4350">
          <cell r="C4350">
            <v>6889</v>
          </cell>
          <cell r="D4350" t="str">
            <v>C2217</v>
          </cell>
          <cell r="G4350" t="str">
            <v>03/02/2025.C25TNN.00006889</v>
          </cell>
          <cell r="H4350" t="str">
            <v>STANDARD</v>
          </cell>
          <cell r="J4350" t="str">
            <v>Purchasing invoice C25TNN.00006889</v>
          </cell>
          <cell r="K4350">
            <v>249221</v>
          </cell>
          <cell r="L4350">
            <v>45757</v>
          </cell>
        </row>
        <row r="4351">
          <cell r="C4351">
            <v>6890</v>
          </cell>
          <cell r="D4351" t="str">
            <v>C2217</v>
          </cell>
          <cell r="G4351" t="str">
            <v>03/02/2025.C25TNN.00006890</v>
          </cell>
          <cell r="H4351" t="str">
            <v>STANDARD</v>
          </cell>
          <cell r="J4351" t="str">
            <v>Purchasing invoice C25TNN.00006890</v>
          </cell>
          <cell r="K4351">
            <v>587461</v>
          </cell>
          <cell r="L4351">
            <v>45757</v>
          </cell>
        </row>
        <row r="4352">
          <cell r="C4352">
            <v>6891</v>
          </cell>
          <cell r="D4352" t="str">
            <v>C2217</v>
          </cell>
          <cell r="G4352" t="str">
            <v>03/02/2025.C25TNN.00006891</v>
          </cell>
          <cell r="H4352" t="str">
            <v>STANDARD</v>
          </cell>
          <cell r="J4352" t="str">
            <v>Purchasing invoice C25TNN.00006891</v>
          </cell>
          <cell r="K4352">
            <v>249221</v>
          </cell>
          <cell r="L4352">
            <v>45757</v>
          </cell>
        </row>
        <row r="4353">
          <cell r="C4353">
            <v>6892</v>
          </cell>
          <cell r="D4353" t="str">
            <v>C2217</v>
          </cell>
          <cell r="G4353" t="str">
            <v>03/02/2025.C25TNN.00006892</v>
          </cell>
          <cell r="H4353" t="str">
            <v>STANDARD</v>
          </cell>
          <cell r="J4353" t="str">
            <v>Purchasing invoice C25TNN.00006892</v>
          </cell>
          <cell r="K4353">
            <v>587461</v>
          </cell>
          <cell r="L4353">
            <v>45757</v>
          </cell>
        </row>
        <row r="4354">
          <cell r="C4354">
            <v>6893</v>
          </cell>
          <cell r="D4354" t="str">
            <v>C2217</v>
          </cell>
          <cell r="G4354" t="str">
            <v>03/02/2025.C25TNN.00006893</v>
          </cell>
          <cell r="H4354" t="str">
            <v>STANDARD</v>
          </cell>
          <cell r="J4354" t="str">
            <v>Purchasing invoice C25TNN.00006893</v>
          </cell>
          <cell r="K4354">
            <v>801090</v>
          </cell>
          <cell r="L4354">
            <v>45757</v>
          </cell>
        </row>
        <row r="4355">
          <cell r="C4355">
            <v>6894</v>
          </cell>
          <cell r="D4355" t="str">
            <v>C2217</v>
          </cell>
          <cell r="G4355" t="str">
            <v>03/02/2025.C25TNN.00006894</v>
          </cell>
          <cell r="H4355" t="str">
            <v>STANDARD</v>
          </cell>
          <cell r="J4355" t="str">
            <v>Purchasing invoice C25TNN.00006894</v>
          </cell>
          <cell r="K4355">
            <v>925700</v>
          </cell>
          <cell r="L4355">
            <v>45757</v>
          </cell>
        </row>
        <row r="4356">
          <cell r="C4356">
            <v>6895</v>
          </cell>
          <cell r="D4356" t="str">
            <v>C2217</v>
          </cell>
          <cell r="G4356" t="str">
            <v>03/02/2025.C25TNN.00006895</v>
          </cell>
          <cell r="H4356" t="str">
            <v>STANDARD</v>
          </cell>
          <cell r="J4356" t="str">
            <v>Purchasing invoice C25TNN.00006895</v>
          </cell>
          <cell r="K4356">
            <v>249221</v>
          </cell>
          <cell r="L4356">
            <v>45757</v>
          </cell>
        </row>
        <row r="4357">
          <cell r="C4357">
            <v>6896</v>
          </cell>
          <cell r="D4357" t="str">
            <v>C2217</v>
          </cell>
          <cell r="G4357" t="str">
            <v>03/02/2025.C25TNN.00006896</v>
          </cell>
          <cell r="H4357" t="str">
            <v>STANDARD</v>
          </cell>
          <cell r="J4357" t="str">
            <v>Purchasing invoice C25TNN.00006896</v>
          </cell>
          <cell r="K4357">
            <v>676480</v>
          </cell>
          <cell r="L4357">
            <v>45757</v>
          </cell>
        </row>
        <row r="4358">
          <cell r="C4358">
            <v>6897</v>
          </cell>
          <cell r="D4358" t="str">
            <v>C2217</v>
          </cell>
          <cell r="G4358" t="str">
            <v>03/02/2025.C25TNN.00006897</v>
          </cell>
          <cell r="H4358" t="str">
            <v>STANDARD</v>
          </cell>
          <cell r="J4358" t="str">
            <v>Purchasing invoice C25TNN.00006897</v>
          </cell>
          <cell r="K4358">
            <v>925700</v>
          </cell>
          <cell r="L4358">
            <v>45757</v>
          </cell>
        </row>
        <row r="4359">
          <cell r="C4359">
            <v>6898</v>
          </cell>
          <cell r="D4359" t="str">
            <v>C2217</v>
          </cell>
          <cell r="G4359" t="str">
            <v>03/02/2025.C25TNN.00006898</v>
          </cell>
          <cell r="H4359" t="str">
            <v>STANDARD</v>
          </cell>
          <cell r="J4359" t="str">
            <v>Purchasing invoice C25TNN.00006898</v>
          </cell>
          <cell r="K4359">
            <v>249221</v>
          </cell>
          <cell r="L4359">
            <v>45757</v>
          </cell>
        </row>
        <row r="4360">
          <cell r="C4360">
            <v>6899</v>
          </cell>
          <cell r="D4360" t="str">
            <v>C2217</v>
          </cell>
          <cell r="G4360" t="str">
            <v>03/02/2025.C25TNN.00006899</v>
          </cell>
          <cell r="H4360" t="str">
            <v>STANDARD</v>
          </cell>
          <cell r="J4360" t="str">
            <v>Purchasing invoice C25TNN.00006899</v>
          </cell>
          <cell r="K4360">
            <v>249221</v>
          </cell>
          <cell r="L4360">
            <v>45757</v>
          </cell>
        </row>
        <row r="4361">
          <cell r="C4361">
            <v>6900</v>
          </cell>
          <cell r="D4361" t="str">
            <v>C2217</v>
          </cell>
          <cell r="G4361" t="str">
            <v>03/02/2025.C25TNN.00006900</v>
          </cell>
          <cell r="H4361" t="str">
            <v>STANDARD</v>
          </cell>
          <cell r="J4361" t="str">
            <v>Purchasing invoice C25TNN.00006900</v>
          </cell>
          <cell r="K4361">
            <v>740560</v>
          </cell>
          <cell r="L4361">
            <v>45757</v>
          </cell>
        </row>
        <row r="4362">
          <cell r="C4362">
            <v>6902</v>
          </cell>
          <cell r="D4362" t="str">
            <v>C2217</v>
          </cell>
          <cell r="G4362" t="str">
            <v>03/02/2025.C25TNN.00006902</v>
          </cell>
          <cell r="H4362" t="str">
            <v>STANDARD</v>
          </cell>
          <cell r="J4362" t="str">
            <v>Purchasing invoice C25TNN.00006902</v>
          </cell>
          <cell r="K4362">
            <v>249221</v>
          </cell>
          <cell r="L4362">
            <v>45757</v>
          </cell>
        </row>
        <row r="4363">
          <cell r="C4363">
            <v>6903</v>
          </cell>
          <cell r="D4363" t="str">
            <v>C2217</v>
          </cell>
          <cell r="G4363" t="str">
            <v>03/02/2025.C25TNN.00006903</v>
          </cell>
          <cell r="H4363" t="str">
            <v>STANDARD</v>
          </cell>
          <cell r="J4363" t="str">
            <v>Purchasing invoice C25TNN.00006903</v>
          </cell>
          <cell r="K4363">
            <v>249221</v>
          </cell>
          <cell r="L4363">
            <v>45757</v>
          </cell>
        </row>
        <row r="4364">
          <cell r="C4364">
            <v>6904</v>
          </cell>
          <cell r="D4364" t="str">
            <v>C2217</v>
          </cell>
          <cell r="G4364" t="str">
            <v>03/02/2025.C25TNN.00006904</v>
          </cell>
          <cell r="H4364" t="str">
            <v>STANDARD</v>
          </cell>
          <cell r="J4364" t="str">
            <v>Purchasing invoice C25TNN.00006904</v>
          </cell>
          <cell r="K4364">
            <v>452165</v>
          </cell>
          <cell r="L4364">
            <v>45757</v>
          </cell>
        </row>
        <row r="4365">
          <cell r="C4365">
            <v>6905</v>
          </cell>
          <cell r="D4365" t="str">
            <v>C2217</v>
          </cell>
          <cell r="G4365" t="str">
            <v>03/02/2025.C25TNN.00006905</v>
          </cell>
          <cell r="H4365" t="str">
            <v>STANDARD</v>
          </cell>
          <cell r="J4365" t="str">
            <v>Purchasing invoice C25TNN.00006905</v>
          </cell>
          <cell r="K4365">
            <v>847367</v>
          </cell>
          <cell r="L4365">
            <v>45757</v>
          </cell>
        </row>
        <row r="4366">
          <cell r="C4366">
            <v>6906</v>
          </cell>
          <cell r="D4366" t="str">
            <v>C2217</v>
          </cell>
          <cell r="G4366" t="str">
            <v>03/02/2025.C25TNN.00006906</v>
          </cell>
          <cell r="H4366" t="str">
            <v>STANDARD</v>
          </cell>
          <cell r="J4366" t="str">
            <v>Purchasing invoice C25TNN.00006906</v>
          </cell>
          <cell r="K4366">
            <v>1050311</v>
          </cell>
          <cell r="L4366">
            <v>45757</v>
          </cell>
        </row>
        <row r="4367">
          <cell r="C4367">
            <v>6907</v>
          </cell>
          <cell r="D4367" t="str">
            <v>C2217</v>
          </cell>
          <cell r="G4367" t="str">
            <v>03/02/2025.C25TNN.00006907</v>
          </cell>
          <cell r="H4367" t="str">
            <v>STANDARD</v>
          </cell>
          <cell r="J4367" t="str">
            <v>Purchasing invoice C25TNN.00006907</v>
          </cell>
          <cell r="K4367">
            <v>676480</v>
          </cell>
          <cell r="L4367">
            <v>45757</v>
          </cell>
        </row>
        <row r="4368">
          <cell r="C4368">
            <v>6908</v>
          </cell>
          <cell r="D4368" t="str">
            <v>C2217</v>
          </cell>
          <cell r="G4368" t="str">
            <v>03/02/2025.C25TNN.00006908</v>
          </cell>
          <cell r="H4368" t="str">
            <v>STANDARD</v>
          </cell>
          <cell r="J4368" t="str">
            <v>Purchasing invoice C25TNN.00006908</v>
          </cell>
          <cell r="K4368">
            <v>498442</v>
          </cell>
          <cell r="L4368">
            <v>45757</v>
          </cell>
        </row>
        <row r="4369">
          <cell r="C4369">
            <v>6909</v>
          </cell>
          <cell r="D4369" t="str">
            <v>C2217</v>
          </cell>
          <cell r="G4369" t="str">
            <v>03/02/2025.C25TNN.00006909</v>
          </cell>
          <cell r="H4369" t="str">
            <v>STANDARD</v>
          </cell>
          <cell r="J4369" t="str">
            <v>Purchasing invoice C25TNN.00006909</v>
          </cell>
          <cell r="K4369">
            <v>452165</v>
          </cell>
          <cell r="L4369">
            <v>45757</v>
          </cell>
        </row>
        <row r="4370">
          <cell r="C4370">
            <v>6910</v>
          </cell>
          <cell r="D4370" t="str">
            <v>C2217</v>
          </cell>
          <cell r="G4370" t="str">
            <v>03/02/2025.C25TNN.00006910</v>
          </cell>
          <cell r="H4370" t="str">
            <v>STANDARD</v>
          </cell>
          <cell r="J4370" t="str">
            <v>Purchasing invoice C25TNN.00006910</v>
          </cell>
          <cell r="K4370">
            <v>704953</v>
          </cell>
          <cell r="L4370">
            <v>45757</v>
          </cell>
        </row>
        <row r="4371">
          <cell r="C4371">
            <v>6911</v>
          </cell>
          <cell r="D4371" t="str">
            <v>C2217</v>
          </cell>
          <cell r="G4371" t="str">
            <v>03/02/2025.C25TNN.00006911</v>
          </cell>
          <cell r="H4371" t="str">
            <v>STANDARD</v>
          </cell>
          <cell r="J4371" t="str">
            <v>Purchasing invoice C25TNN.00006911</v>
          </cell>
          <cell r="K4371">
            <v>541184</v>
          </cell>
          <cell r="L4371">
            <v>45757</v>
          </cell>
        </row>
        <row r="4372">
          <cell r="C4372">
            <v>6912</v>
          </cell>
          <cell r="D4372" t="str">
            <v>C2217</v>
          </cell>
          <cell r="G4372" t="str">
            <v>03/02/2025.C25TNN.00006912</v>
          </cell>
          <cell r="H4372" t="str">
            <v>STANDARD</v>
          </cell>
          <cell r="J4372" t="str">
            <v>Purchasing invoice C25TNN.00006912</v>
          </cell>
          <cell r="K4372">
            <v>462850</v>
          </cell>
          <cell r="L4372">
            <v>45757</v>
          </cell>
        </row>
        <row r="4373">
          <cell r="C4373">
            <v>6913</v>
          </cell>
          <cell r="D4373" t="str">
            <v>C2217</v>
          </cell>
          <cell r="G4373" t="str">
            <v>03/02/2025.C25TNN.00006913</v>
          </cell>
          <cell r="H4373" t="str">
            <v>STANDARD</v>
          </cell>
          <cell r="J4373" t="str">
            <v>Purchasing invoice C25TNN.00006913</v>
          </cell>
          <cell r="K4373">
            <v>925700</v>
          </cell>
          <cell r="L4373">
            <v>45757</v>
          </cell>
        </row>
        <row r="4374">
          <cell r="C4374">
            <v>6914</v>
          </cell>
          <cell r="D4374" t="str">
            <v>C2217</v>
          </cell>
          <cell r="G4374" t="str">
            <v>03/02/2025.C25TNN.00006914</v>
          </cell>
          <cell r="H4374" t="str">
            <v>STANDARD</v>
          </cell>
          <cell r="J4374" t="str">
            <v>Purchasing invoice C25TNN.00006914</v>
          </cell>
          <cell r="K4374">
            <v>413006</v>
          </cell>
          <cell r="L4374">
            <v>45757</v>
          </cell>
        </row>
        <row r="4375">
          <cell r="C4375">
            <v>6917</v>
          </cell>
          <cell r="D4375" t="str">
            <v>C2217</v>
          </cell>
          <cell r="G4375" t="str">
            <v>03/02/2025.C25TNN.00006917</v>
          </cell>
          <cell r="H4375" t="str">
            <v>STANDARD</v>
          </cell>
          <cell r="J4375" t="str">
            <v>Purchasing invoice C25TNN.00006917</v>
          </cell>
          <cell r="K4375">
            <v>370280</v>
          </cell>
          <cell r="L4375">
            <v>45757</v>
          </cell>
        </row>
        <row r="4376">
          <cell r="C4376">
            <v>6918</v>
          </cell>
          <cell r="D4376" t="str">
            <v>C2217</v>
          </cell>
          <cell r="G4376" t="str">
            <v>03/02/2025.C25TNN.00006918</v>
          </cell>
          <cell r="H4376" t="str">
            <v>STANDARD</v>
          </cell>
          <cell r="J4376" t="str">
            <v>Purchasing invoice C25TNN.00006918</v>
          </cell>
          <cell r="K4376">
            <v>249221</v>
          </cell>
          <cell r="L4376">
            <v>45757</v>
          </cell>
        </row>
        <row r="4377">
          <cell r="C4377">
            <v>6919</v>
          </cell>
          <cell r="D4377" t="str">
            <v>C2217</v>
          </cell>
          <cell r="G4377" t="str">
            <v>03/02/2025.C25TNN.00006919</v>
          </cell>
          <cell r="H4377" t="str">
            <v>STANDARD</v>
          </cell>
          <cell r="J4377" t="str">
            <v>Purchasing invoice C25TNN.00006919</v>
          </cell>
          <cell r="K4377">
            <v>790404</v>
          </cell>
          <cell r="L4377">
            <v>45757</v>
          </cell>
        </row>
        <row r="4378">
          <cell r="C4378">
            <v>6920</v>
          </cell>
          <cell r="D4378" t="str">
            <v>C2217</v>
          </cell>
          <cell r="G4378" t="str">
            <v>03/02/2025.C25TNN.00006920</v>
          </cell>
          <cell r="H4378" t="str">
            <v>STANDARD</v>
          </cell>
          <cell r="J4378" t="str">
            <v>Purchasing invoice C25TNN.00006920</v>
          </cell>
          <cell r="K4378">
            <v>519813</v>
          </cell>
          <cell r="L4378">
            <v>45757</v>
          </cell>
        </row>
        <row r="4379">
          <cell r="C4379">
            <v>6921</v>
          </cell>
          <cell r="D4379" t="str">
            <v>C2217</v>
          </cell>
          <cell r="G4379" t="str">
            <v>03/02/2025.C25TNN.00006921</v>
          </cell>
          <cell r="H4379" t="str">
            <v>STANDARD</v>
          </cell>
          <cell r="J4379" t="str">
            <v>Purchasing invoice C25TNN.00006921</v>
          </cell>
          <cell r="K4379">
            <v>587461</v>
          </cell>
          <cell r="L4379">
            <v>45757</v>
          </cell>
        </row>
        <row r="4380">
          <cell r="C4380">
            <v>6922</v>
          </cell>
          <cell r="D4380" t="str">
            <v>C2217</v>
          </cell>
          <cell r="G4380" t="str">
            <v>03/02/2025.C25TNN.00006922</v>
          </cell>
          <cell r="H4380" t="str">
            <v>STANDARD</v>
          </cell>
          <cell r="J4380" t="str">
            <v>Purchasing invoice C25TNN.00006922</v>
          </cell>
          <cell r="K4380">
            <v>541184</v>
          </cell>
          <cell r="L4380">
            <v>45757</v>
          </cell>
        </row>
        <row r="4381">
          <cell r="C4381">
            <v>6923</v>
          </cell>
          <cell r="D4381" t="str">
            <v>C2217</v>
          </cell>
          <cell r="G4381" t="str">
            <v>03/02/2025.C25TNN.00006923</v>
          </cell>
          <cell r="H4381" t="str">
            <v>STANDARD</v>
          </cell>
          <cell r="J4381" t="str">
            <v>Purchasing invoice C25TNN.00006923</v>
          </cell>
          <cell r="K4381">
            <v>541184</v>
          </cell>
          <cell r="L4381">
            <v>45757</v>
          </cell>
        </row>
        <row r="4382">
          <cell r="C4382">
            <v>6924</v>
          </cell>
          <cell r="D4382" t="str">
            <v>C2217</v>
          </cell>
          <cell r="G4382" t="str">
            <v>03/02/2025.C25TNN.00006924</v>
          </cell>
          <cell r="H4382" t="str">
            <v>STANDARD</v>
          </cell>
          <cell r="J4382" t="str">
            <v>Purchasing invoice C25TNN.00006924</v>
          </cell>
          <cell r="K4382">
            <v>249221</v>
          </cell>
          <cell r="L4382">
            <v>45757</v>
          </cell>
        </row>
        <row r="4383">
          <cell r="C4383">
            <v>6925</v>
          </cell>
          <cell r="D4383" t="str">
            <v>C2217</v>
          </cell>
          <cell r="G4383" t="str">
            <v>03/02/2025.C25TNN.00006925</v>
          </cell>
          <cell r="H4383" t="str">
            <v>STANDARD</v>
          </cell>
          <cell r="J4383" t="str">
            <v>Purchasing invoice C25TNN.00006925</v>
          </cell>
          <cell r="K4383">
            <v>249221</v>
          </cell>
          <cell r="L4383">
            <v>45757</v>
          </cell>
        </row>
        <row r="4384">
          <cell r="C4384">
            <v>6926</v>
          </cell>
          <cell r="D4384" t="str">
            <v>C2217</v>
          </cell>
          <cell r="G4384" t="str">
            <v>03/02/2025.C25TNN.00006926</v>
          </cell>
          <cell r="H4384" t="str">
            <v>STANDARD</v>
          </cell>
          <cell r="J4384" t="str">
            <v>Purchasing invoice C25TNN.00006926</v>
          </cell>
          <cell r="K4384">
            <v>665794</v>
          </cell>
          <cell r="L4384">
            <v>45757</v>
          </cell>
        </row>
        <row r="4385">
          <cell r="C4385">
            <v>6927</v>
          </cell>
          <cell r="D4385" t="str">
            <v>C2217</v>
          </cell>
          <cell r="G4385" t="str">
            <v>03/02/2025.C25TNN.00006927</v>
          </cell>
          <cell r="H4385" t="str">
            <v>STANDARD</v>
          </cell>
          <cell r="J4385" t="str">
            <v>Purchasing invoice C25TNN.00006927</v>
          </cell>
          <cell r="K4385">
            <v>541184</v>
          </cell>
          <cell r="L4385">
            <v>45757</v>
          </cell>
        </row>
        <row r="4386">
          <cell r="C4386">
            <v>6928</v>
          </cell>
          <cell r="D4386" t="str">
            <v>C2217</v>
          </cell>
          <cell r="G4386" t="str">
            <v>03/02/2025.C25TNN.00006928</v>
          </cell>
          <cell r="H4386" t="str">
            <v>STANDARD</v>
          </cell>
          <cell r="J4386" t="str">
            <v>Purchasing invoice C25TNN.00006928</v>
          </cell>
          <cell r="K4386">
            <v>925700</v>
          </cell>
          <cell r="L4386">
            <v>45757</v>
          </cell>
        </row>
        <row r="4387">
          <cell r="C4387">
            <v>6929</v>
          </cell>
          <cell r="D4387" t="str">
            <v>C2217</v>
          </cell>
          <cell r="G4387" t="str">
            <v>03/02/2025.C25TNN.00006929</v>
          </cell>
          <cell r="H4387" t="str">
            <v>STANDARD</v>
          </cell>
          <cell r="J4387" t="str">
            <v>Purchasing invoice C25TNN.00006929</v>
          </cell>
          <cell r="K4387">
            <v>1388551</v>
          </cell>
          <cell r="L4387">
            <v>45757</v>
          </cell>
        </row>
        <row r="4388">
          <cell r="C4388">
            <v>6930</v>
          </cell>
          <cell r="D4388" t="str">
            <v>C2217</v>
          </cell>
          <cell r="G4388" t="str">
            <v>03/02/2025.C25TNN.00006930</v>
          </cell>
          <cell r="H4388" t="str">
            <v>STANDARD</v>
          </cell>
          <cell r="J4388" t="str">
            <v>Purchasing invoice C25TNN.00006930</v>
          </cell>
          <cell r="K4388">
            <v>498442</v>
          </cell>
          <cell r="L4388">
            <v>45757</v>
          </cell>
        </row>
        <row r="4389">
          <cell r="C4389">
            <v>6931</v>
          </cell>
          <cell r="D4389" t="str">
            <v>C2217</v>
          </cell>
          <cell r="G4389" t="str">
            <v>03/02/2025.C25TNN.00006931</v>
          </cell>
          <cell r="H4389" t="str">
            <v>STANDARD</v>
          </cell>
          <cell r="J4389" t="str">
            <v>Purchasing invoice C25TNN.00006931</v>
          </cell>
          <cell r="K4389">
            <v>676480</v>
          </cell>
          <cell r="L4389">
            <v>45757</v>
          </cell>
        </row>
        <row r="4390">
          <cell r="C4390">
            <v>6932</v>
          </cell>
          <cell r="D4390" t="str">
            <v>C2217</v>
          </cell>
          <cell r="G4390" t="str">
            <v>03/02/2025.C25TNN.00006932</v>
          </cell>
          <cell r="H4390" t="str">
            <v>STANDARD</v>
          </cell>
          <cell r="J4390" t="str">
            <v>Purchasing invoice C25TNN.00006932</v>
          </cell>
          <cell r="K4390">
            <v>541184</v>
          </cell>
          <cell r="L4390">
            <v>45757</v>
          </cell>
        </row>
        <row r="4391">
          <cell r="C4391">
            <v>6933</v>
          </cell>
          <cell r="D4391" t="str">
            <v>C2217</v>
          </cell>
          <cell r="G4391" t="str">
            <v>03/02/2025.C25TNN.00006933</v>
          </cell>
          <cell r="H4391" t="str">
            <v>STANDARD</v>
          </cell>
          <cell r="J4391" t="str">
            <v>Purchasing invoice C25TNN.00006933</v>
          </cell>
          <cell r="K4391">
            <v>541184</v>
          </cell>
          <cell r="L4391">
            <v>45757</v>
          </cell>
        </row>
        <row r="4392">
          <cell r="C4392">
            <v>6934</v>
          </cell>
          <cell r="D4392" t="str">
            <v>C2217</v>
          </cell>
          <cell r="G4392" t="str">
            <v>03/02/2025.C25TNN.00006934</v>
          </cell>
          <cell r="H4392" t="str">
            <v>STANDARD</v>
          </cell>
          <cell r="J4392" t="str">
            <v>Purchasing invoice C25TNN.00006934</v>
          </cell>
          <cell r="K4392">
            <v>249221</v>
          </cell>
          <cell r="L4392">
            <v>45757</v>
          </cell>
        </row>
        <row r="4393">
          <cell r="C4393">
            <v>6935</v>
          </cell>
          <cell r="D4393" t="str">
            <v>C2217</v>
          </cell>
          <cell r="G4393" t="str">
            <v>03/02/2025.C25TNN.00006935</v>
          </cell>
          <cell r="H4393" t="str">
            <v>STANDARD</v>
          </cell>
          <cell r="J4393" t="str">
            <v>Purchasing invoice C25TNN.00006935</v>
          </cell>
          <cell r="K4393">
            <v>676480</v>
          </cell>
          <cell r="L4393">
            <v>45757</v>
          </cell>
        </row>
        <row r="4394">
          <cell r="C4394">
            <v>6936</v>
          </cell>
          <cell r="D4394" t="str">
            <v>C2217</v>
          </cell>
          <cell r="G4394" t="str">
            <v>03/02/2025.C25TNN.00006936</v>
          </cell>
          <cell r="H4394" t="str">
            <v>STANDARD</v>
          </cell>
          <cell r="J4394" t="str">
            <v>Purchasing invoice C25TNN.00006936</v>
          </cell>
          <cell r="K4394">
            <v>587461</v>
          </cell>
          <cell r="L4394">
            <v>45757</v>
          </cell>
        </row>
        <row r="4395">
          <cell r="C4395">
            <v>6937</v>
          </cell>
          <cell r="D4395" t="str">
            <v>C2217</v>
          </cell>
          <cell r="G4395" t="str">
            <v>03/02/2025.C25TNN.00006937</v>
          </cell>
          <cell r="H4395" t="str">
            <v>STANDARD</v>
          </cell>
          <cell r="J4395" t="str">
            <v>Purchasing invoice C25TNN.00006937</v>
          </cell>
          <cell r="K4395">
            <v>801090</v>
          </cell>
          <cell r="L4395">
            <v>45757</v>
          </cell>
        </row>
        <row r="4396">
          <cell r="C4396">
            <v>6938</v>
          </cell>
          <cell r="D4396" t="str">
            <v>C2217</v>
          </cell>
          <cell r="G4396" t="str">
            <v>03/02/2025.C25TNN.00006938</v>
          </cell>
          <cell r="H4396" t="str">
            <v>STANDARD</v>
          </cell>
          <cell r="J4396" t="str">
            <v>Purchasing invoice C25TNN.00006938</v>
          </cell>
          <cell r="K4396">
            <v>925700</v>
          </cell>
          <cell r="L4396">
            <v>45757</v>
          </cell>
        </row>
        <row r="4397">
          <cell r="C4397">
            <v>6939</v>
          </cell>
          <cell r="D4397" t="str">
            <v>C2217</v>
          </cell>
          <cell r="G4397" t="str">
            <v>03/02/2025.C25TNN.00006939</v>
          </cell>
          <cell r="H4397" t="str">
            <v>STANDARD</v>
          </cell>
          <cell r="J4397" t="str">
            <v>Purchasing invoice C25TNN.00006939</v>
          </cell>
          <cell r="K4397">
            <v>655109</v>
          </cell>
          <cell r="L4397">
            <v>45757</v>
          </cell>
        </row>
        <row r="4398">
          <cell r="C4398">
            <v>6940</v>
          </cell>
          <cell r="D4398" t="str">
            <v>C2217</v>
          </cell>
          <cell r="G4398" t="str">
            <v>03/02/2025.C25TNN.00006940</v>
          </cell>
          <cell r="H4398" t="str">
            <v>STANDARD</v>
          </cell>
          <cell r="J4398" t="str">
            <v>Purchasing invoice C25TNN.00006940</v>
          </cell>
          <cell r="K4398">
            <v>437928</v>
          </cell>
          <cell r="L4398">
            <v>45757</v>
          </cell>
        </row>
        <row r="4399">
          <cell r="C4399">
            <v>6941</v>
          </cell>
          <cell r="D4399" t="str">
            <v>C2217</v>
          </cell>
          <cell r="G4399" t="str">
            <v>03/02/2025.C25TNN.00006941</v>
          </cell>
          <cell r="H4399" t="str">
            <v>STANDARD</v>
          </cell>
          <cell r="J4399" t="str">
            <v>Purchasing invoice C25TNN.00006941</v>
          </cell>
          <cell r="K4399">
            <v>1107273</v>
          </cell>
          <cell r="L4399">
            <v>45757</v>
          </cell>
        </row>
        <row r="4400">
          <cell r="C4400">
            <v>6942</v>
          </cell>
          <cell r="D4400" t="str">
            <v>C2217</v>
          </cell>
          <cell r="G4400" t="str">
            <v>03/02/2025.C25TNN.00006942</v>
          </cell>
          <cell r="H4400" t="str">
            <v>STANDARD</v>
          </cell>
          <cell r="J4400" t="str">
            <v>Purchasing invoice C25TNN.00006942</v>
          </cell>
          <cell r="K4400">
            <v>249221</v>
          </cell>
          <cell r="L4400">
            <v>45757</v>
          </cell>
        </row>
        <row r="4401">
          <cell r="C4401">
            <v>6916</v>
          </cell>
          <cell r="D4401" t="str">
            <v>C2217</v>
          </cell>
          <cell r="G4401" t="str">
            <v>05/02/2025.C25TNN.00006916</v>
          </cell>
          <cell r="H4401" t="str">
            <v>STANDARD</v>
          </cell>
          <cell r="J4401" t="str">
            <v>Purchasing invoice C25TNN.00006916</v>
          </cell>
          <cell r="K4401">
            <v>505576</v>
          </cell>
          <cell r="L4401">
            <v>45757</v>
          </cell>
        </row>
        <row r="4402">
          <cell r="C4402">
            <v>6981</v>
          </cell>
          <cell r="D4402" t="str">
            <v>C2217</v>
          </cell>
          <cell r="G4402" t="str">
            <v>04/02/2025.C25TNN.00006981</v>
          </cell>
          <cell r="H4402" t="str">
            <v>STANDARD</v>
          </cell>
          <cell r="J4402" t="str">
            <v>Purchasing invoice C25TNN.00006981</v>
          </cell>
          <cell r="K4402">
            <v>587461</v>
          </cell>
          <cell r="L4402">
            <v>45757</v>
          </cell>
        </row>
        <row r="4403">
          <cell r="C4403">
            <v>6982</v>
          </cell>
          <cell r="D4403" t="str">
            <v>C2217</v>
          </cell>
          <cell r="G4403" t="str">
            <v>04/02/2025.C25TNN.00006982</v>
          </cell>
          <cell r="H4403" t="str">
            <v>STANDARD</v>
          </cell>
          <cell r="J4403" t="str">
            <v>Purchasing invoice C25TNN.00006982</v>
          </cell>
          <cell r="K4403">
            <v>199377</v>
          </cell>
          <cell r="L4403">
            <v>45757</v>
          </cell>
        </row>
        <row r="4404">
          <cell r="C4404">
            <v>6983</v>
          </cell>
          <cell r="D4404" t="str">
            <v>C2217</v>
          </cell>
          <cell r="G4404" t="str">
            <v>04/02/2025.C25TNN.00006983</v>
          </cell>
          <cell r="H4404" t="str">
            <v>STANDARD</v>
          </cell>
          <cell r="J4404" t="str">
            <v>Purchasing invoice C25TNN.00006983</v>
          </cell>
          <cell r="K4404">
            <v>790404</v>
          </cell>
          <cell r="L4404">
            <v>45757</v>
          </cell>
        </row>
        <row r="4405">
          <cell r="C4405">
            <v>6984</v>
          </cell>
          <cell r="D4405" t="str">
            <v>C2217</v>
          </cell>
          <cell r="G4405" t="str">
            <v>04/02/2025.C25TNN.00006984</v>
          </cell>
          <cell r="H4405" t="str">
            <v>STANDARD</v>
          </cell>
          <cell r="J4405" t="str">
            <v>Purchasing invoice C25TNN.00006984</v>
          </cell>
          <cell r="K4405">
            <v>587461</v>
          </cell>
          <cell r="L4405">
            <v>45757</v>
          </cell>
        </row>
        <row r="4406">
          <cell r="C4406">
            <v>6985</v>
          </cell>
          <cell r="D4406" t="str">
            <v>C2217</v>
          </cell>
          <cell r="G4406" t="str">
            <v>04/02/2025.C25TNN.00006985</v>
          </cell>
          <cell r="H4406" t="str">
            <v>STANDARD</v>
          </cell>
          <cell r="J4406" t="str">
            <v>Purchasing invoice C25TNN.00006985</v>
          </cell>
          <cell r="K4406">
            <v>690716</v>
          </cell>
          <cell r="L4406">
            <v>45757</v>
          </cell>
        </row>
        <row r="4407">
          <cell r="C4407">
            <v>6986</v>
          </cell>
          <cell r="D4407" t="str">
            <v>C2217</v>
          </cell>
          <cell r="G4407" t="str">
            <v>04/02/2025.C25TNN.00006986</v>
          </cell>
          <cell r="H4407" t="str">
            <v>STANDARD</v>
          </cell>
          <cell r="J4407" t="str">
            <v>Purchasing invoice C25TNN.00006986</v>
          </cell>
          <cell r="K4407">
            <v>925700</v>
          </cell>
          <cell r="L4407">
            <v>45757</v>
          </cell>
        </row>
        <row r="4408">
          <cell r="C4408">
            <v>6987</v>
          </cell>
          <cell r="D4408" t="str">
            <v>C2217</v>
          </cell>
          <cell r="G4408" t="str">
            <v>04/02/2025.C25TNN.00006987</v>
          </cell>
          <cell r="H4408" t="str">
            <v>STANDARD</v>
          </cell>
          <cell r="J4408" t="str">
            <v>Purchasing invoice C25TNN.00006987</v>
          </cell>
          <cell r="K4408">
            <v>530498</v>
          </cell>
          <cell r="L4408">
            <v>45757</v>
          </cell>
        </row>
        <row r="4409">
          <cell r="C4409">
            <v>6988</v>
          </cell>
          <cell r="D4409" t="str">
            <v>C2217</v>
          </cell>
          <cell r="G4409" t="str">
            <v>04/02/2025.C25TNN.00006988</v>
          </cell>
          <cell r="H4409" t="str">
            <v>STANDARD</v>
          </cell>
          <cell r="J4409" t="str">
            <v>Purchasing invoice C25TNN.00006988</v>
          </cell>
          <cell r="K4409">
            <v>541184</v>
          </cell>
          <cell r="L4409">
            <v>45757</v>
          </cell>
        </row>
        <row r="4410">
          <cell r="C4410">
            <v>6989</v>
          </cell>
          <cell r="D4410" t="str">
            <v>C2217</v>
          </cell>
          <cell r="G4410" t="str">
            <v>04/02/2025.C25TNN.00006989</v>
          </cell>
          <cell r="H4410" t="str">
            <v>STANDARD</v>
          </cell>
          <cell r="J4410" t="str">
            <v>Purchasing invoice C25TNN.00006989</v>
          </cell>
          <cell r="K4410">
            <v>587461</v>
          </cell>
          <cell r="L4410">
            <v>45757</v>
          </cell>
        </row>
        <row r="4411">
          <cell r="C4411">
            <v>6990</v>
          </cell>
          <cell r="D4411" t="str">
            <v>C2217</v>
          </cell>
          <cell r="G4411" t="str">
            <v>04/02/2025.C25TNN.00006990</v>
          </cell>
          <cell r="H4411" t="str">
            <v>STANDARD</v>
          </cell>
          <cell r="J4411" t="str">
            <v>Purchasing invoice C25TNN.00006990</v>
          </cell>
          <cell r="K4411">
            <v>925700</v>
          </cell>
          <cell r="L4411">
            <v>45757</v>
          </cell>
        </row>
        <row r="4412">
          <cell r="C4412">
            <v>6991</v>
          </cell>
          <cell r="D4412" t="str">
            <v>C2217</v>
          </cell>
          <cell r="G4412" t="str">
            <v>04/02/2025.C25TNN.00006991</v>
          </cell>
          <cell r="H4412" t="str">
            <v>STANDARD</v>
          </cell>
          <cell r="J4412" t="str">
            <v>Purchasing invoice C25TNN.00006991</v>
          </cell>
          <cell r="K4412">
            <v>541184</v>
          </cell>
          <cell r="L4412">
            <v>45757</v>
          </cell>
        </row>
        <row r="4413">
          <cell r="C4413">
            <v>6992</v>
          </cell>
          <cell r="D4413" t="str">
            <v>C2217</v>
          </cell>
          <cell r="G4413" t="str">
            <v>04/02/2025.C25TNN.00006992</v>
          </cell>
          <cell r="H4413" t="str">
            <v>STANDARD</v>
          </cell>
          <cell r="J4413" t="str">
            <v>Purchasing invoice C25TNN.00006992</v>
          </cell>
          <cell r="K4413">
            <v>655109</v>
          </cell>
          <cell r="L4413">
            <v>45757</v>
          </cell>
        </row>
        <row r="4414">
          <cell r="C4414">
            <v>6993</v>
          </cell>
          <cell r="D4414" t="str">
            <v>C2217</v>
          </cell>
          <cell r="G4414" t="str">
            <v>04/02/2025.C25TNN.00006993</v>
          </cell>
          <cell r="H4414" t="str">
            <v>STANDARD</v>
          </cell>
          <cell r="J4414" t="str">
            <v>Purchasing invoice C25TNN.00006993</v>
          </cell>
          <cell r="K4414">
            <v>541184</v>
          </cell>
          <cell r="L4414">
            <v>45757</v>
          </cell>
        </row>
        <row r="4415">
          <cell r="C4415">
            <v>6995</v>
          </cell>
          <cell r="D4415" t="str">
            <v>C2217</v>
          </cell>
          <cell r="G4415" t="str">
            <v>04/02/2025.C25TNN.00006995</v>
          </cell>
          <cell r="H4415" t="str">
            <v>STANDARD</v>
          </cell>
          <cell r="J4415" t="str">
            <v>Purchasing invoice C25TNN.00006995</v>
          </cell>
          <cell r="K4415">
            <v>249221</v>
          </cell>
          <cell r="L4415">
            <v>45757</v>
          </cell>
        </row>
        <row r="4416">
          <cell r="C4416">
            <v>6996</v>
          </cell>
          <cell r="D4416" t="str">
            <v>C2217</v>
          </cell>
          <cell r="G4416" t="str">
            <v>04/02/2025.C25TNN.00006996</v>
          </cell>
          <cell r="H4416" t="str">
            <v>STANDARD</v>
          </cell>
          <cell r="J4416" t="str">
            <v>Purchasing invoice C25TNN.00006996</v>
          </cell>
          <cell r="K4416">
            <v>704953</v>
          </cell>
          <cell r="L4416">
            <v>45757</v>
          </cell>
        </row>
        <row r="4417">
          <cell r="C4417">
            <v>6997</v>
          </cell>
          <cell r="D4417" t="str">
            <v>C2217</v>
          </cell>
          <cell r="G4417" t="str">
            <v>04/02/2025.C25TNN.00006997</v>
          </cell>
          <cell r="H4417" t="str">
            <v>STANDARD</v>
          </cell>
          <cell r="J4417" t="str">
            <v>Purchasing invoice C25TNN.00006997</v>
          </cell>
          <cell r="K4417">
            <v>925700</v>
          </cell>
          <cell r="L4417">
            <v>45757</v>
          </cell>
        </row>
        <row r="4418">
          <cell r="C4418">
            <v>6998</v>
          </cell>
          <cell r="D4418" t="str">
            <v>C2217</v>
          </cell>
          <cell r="G4418" t="str">
            <v>04/02/2025.C25TNN.00006998</v>
          </cell>
          <cell r="H4418" t="str">
            <v>STANDARD</v>
          </cell>
          <cell r="J4418" t="str">
            <v>Purchasing invoice C25TNN.00006998</v>
          </cell>
          <cell r="K4418">
            <v>587461</v>
          </cell>
          <cell r="L4418">
            <v>45757</v>
          </cell>
        </row>
        <row r="4419">
          <cell r="C4419">
            <v>6999</v>
          </cell>
          <cell r="D4419" t="str">
            <v>C2217</v>
          </cell>
          <cell r="G4419" t="str">
            <v>04/02/2025.C25TNN.00006999</v>
          </cell>
          <cell r="H4419" t="str">
            <v>STANDARD</v>
          </cell>
          <cell r="J4419" t="str">
            <v>Purchasing invoice C25TNN.00006999</v>
          </cell>
          <cell r="K4419">
            <v>790404</v>
          </cell>
          <cell r="L4419">
            <v>45757</v>
          </cell>
        </row>
        <row r="4420">
          <cell r="C4420">
            <v>7000</v>
          </cell>
          <cell r="D4420" t="str">
            <v>C2217</v>
          </cell>
          <cell r="G4420" t="str">
            <v>04/02/2025.C25TNN.00007000</v>
          </cell>
          <cell r="H4420" t="str">
            <v>STANDARD</v>
          </cell>
          <cell r="J4420" t="str">
            <v>Purchasing invoice C25TNN.00007000</v>
          </cell>
          <cell r="K4420">
            <v>587461</v>
          </cell>
          <cell r="L4420">
            <v>45757</v>
          </cell>
        </row>
        <row r="4421">
          <cell r="C4421">
            <v>7001</v>
          </cell>
          <cell r="D4421" t="str">
            <v>C2217</v>
          </cell>
          <cell r="G4421" t="str">
            <v>04/02/2025.C25TNN.00007001</v>
          </cell>
          <cell r="H4421" t="str">
            <v>STANDARD</v>
          </cell>
          <cell r="J4421" t="str">
            <v>Purchasing invoice C25TNN.00007001</v>
          </cell>
          <cell r="K4421">
            <v>299065</v>
          </cell>
          <cell r="L4421">
            <v>45757</v>
          </cell>
        </row>
        <row r="4422">
          <cell r="C4422">
            <v>7002</v>
          </cell>
          <cell r="D4422" t="str">
            <v>C2217</v>
          </cell>
          <cell r="G4422" t="str">
            <v>04/02/2025.C25TNN.00007002</v>
          </cell>
          <cell r="H4422" t="str">
            <v>STANDARD</v>
          </cell>
          <cell r="J4422" t="str">
            <v>Purchasing invoice C25TNN.00007002</v>
          </cell>
          <cell r="K4422">
            <v>587461</v>
          </cell>
          <cell r="L4422">
            <v>45757</v>
          </cell>
        </row>
        <row r="4423">
          <cell r="C4423">
            <v>7003</v>
          </cell>
          <cell r="D4423" t="str">
            <v>C2217</v>
          </cell>
          <cell r="G4423" t="str">
            <v>04/02/2025.C25TNN.00007003</v>
          </cell>
          <cell r="H4423" t="str">
            <v>STANDARD</v>
          </cell>
          <cell r="J4423" t="str">
            <v>Purchasing invoice C25TNN.00007003</v>
          </cell>
          <cell r="K4423">
            <v>840249</v>
          </cell>
          <cell r="L4423">
            <v>45757</v>
          </cell>
        </row>
        <row r="4424">
          <cell r="C4424">
            <v>7004</v>
          </cell>
          <cell r="D4424" t="str">
            <v>C2217</v>
          </cell>
          <cell r="G4424" t="str">
            <v>04/02/2025.C25TNN.00007004</v>
          </cell>
          <cell r="H4424" t="str">
            <v>STANDARD</v>
          </cell>
          <cell r="J4424" t="str">
            <v>Purchasing invoice C25TNN.00007004</v>
          </cell>
          <cell r="K4424">
            <v>587461</v>
          </cell>
          <cell r="L4424">
            <v>45757</v>
          </cell>
        </row>
        <row r="4425">
          <cell r="C4425">
            <v>7005</v>
          </cell>
          <cell r="D4425" t="str">
            <v>C2217</v>
          </cell>
          <cell r="G4425" t="str">
            <v>04/02/2025.C25TNN.00007005</v>
          </cell>
          <cell r="H4425" t="str">
            <v>STANDARD</v>
          </cell>
          <cell r="J4425" t="str">
            <v>Purchasing invoice C25TNN.00007005</v>
          </cell>
          <cell r="K4425">
            <v>249221</v>
          </cell>
          <cell r="L4425">
            <v>45757</v>
          </cell>
        </row>
        <row r="4426">
          <cell r="C4426">
            <v>7006</v>
          </cell>
          <cell r="D4426" t="str">
            <v>C2217</v>
          </cell>
          <cell r="G4426" t="str">
            <v>04/02/2025.C25TNN.00007006</v>
          </cell>
          <cell r="H4426" t="str">
            <v>STANDARD</v>
          </cell>
          <cell r="J4426" t="str">
            <v>Purchasing invoice C25TNN.00007006</v>
          </cell>
          <cell r="K4426">
            <v>836681</v>
          </cell>
          <cell r="L4426">
            <v>45757</v>
          </cell>
        </row>
        <row r="4427">
          <cell r="C4427">
            <v>7007</v>
          </cell>
          <cell r="D4427" t="str">
            <v>C2217</v>
          </cell>
          <cell r="G4427" t="str">
            <v>04/02/2025.C25TNN.00007007</v>
          </cell>
          <cell r="H4427" t="str">
            <v>STANDARD</v>
          </cell>
          <cell r="J4427" t="str">
            <v>Purchasing invoice C25TNN.00007007</v>
          </cell>
          <cell r="K4427">
            <v>587461</v>
          </cell>
          <cell r="L4427">
            <v>45757</v>
          </cell>
        </row>
        <row r="4428">
          <cell r="C4428">
            <v>7008</v>
          </cell>
          <cell r="D4428" t="str">
            <v>C2217</v>
          </cell>
          <cell r="G4428" t="str">
            <v>04/02/2025.C25TNN.00007008</v>
          </cell>
          <cell r="H4428" t="str">
            <v>STANDARD</v>
          </cell>
          <cell r="J4428" t="str">
            <v>Purchasing invoice C25TNN.00007008</v>
          </cell>
          <cell r="K4428">
            <v>676480</v>
          </cell>
          <cell r="L4428">
            <v>45757</v>
          </cell>
        </row>
        <row r="4429">
          <cell r="C4429">
            <v>7009</v>
          </cell>
          <cell r="D4429" t="str">
            <v>C2217</v>
          </cell>
          <cell r="G4429" t="str">
            <v>04/02/2025.C25TNN.00007009</v>
          </cell>
          <cell r="H4429" t="str">
            <v>STANDARD</v>
          </cell>
          <cell r="J4429" t="str">
            <v>Purchasing invoice C25TNN.00007009</v>
          </cell>
          <cell r="K4429">
            <v>434361</v>
          </cell>
          <cell r="L4429">
            <v>45757</v>
          </cell>
        </row>
        <row r="4430">
          <cell r="C4430">
            <v>7010</v>
          </cell>
          <cell r="D4430" t="str">
            <v>C2217</v>
          </cell>
          <cell r="G4430" t="str">
            <v>04/02/2025.C25TNN.00007010</v>
          </cell>
          <cell r="H4430" t="str">
            <v>STANDARD</v>
          </cell>
          <cell r="J4430" t="str">
            <v>Purchasing invoice C25TNN.00007010</v>
          </cell>
          <cell r="K4430">
            <v>541184</v>
          </cell>
          <cell r="L4430">
            <v>45757</v>
          </cell>
        </row>
        <row r="4431">
          <cell r="C4431">
            <v>7011</v>
          </cell>
          <cell r="D4431" t="str">
            <v>C2217</v>
          </cell>
          <cell r="G4431" t="str">
            <v>04/02/2025.C25TNN.00007011</v>
          </cell>
          <cell r="H4431" t="str">
            <v>STANDARD</v>
          </cell>
          <cell r="J4431" t="str">
            <v>Purchasing invoice C25TNN.00007011</v>
          </cell>
          <cell r="K4431">
            <v>676480</v>
          </cell>
          <cell r="L4431">
            <v>45757</v>
          </cell>
        </row>
        <row r="4432">
          <cell r="C4432">
            <v>7012</v>
          </cell>
          <cell r="D4432" t="str">
            <v>C2217</v>
          </cell>
          <cell r="G4432" t="str">
            <v>04/02/2025.C25TNN.00007012</v>
          </cell>
          <cell r="H4432" t="str">
            <v>STANDARD</v>
          </cell>
          <cell r="J4432" t="str">
            <v>Purchasing invoice C25TNN.00007012</v>
          </cell>
          <cell r="K4432">
            <v>541184</v>
          </cell>
          <cell r="L4432">
            <v>45757</v>
          </cell>
        </row>
        <row r="4433">
          <cell r="C4433">
            <v>7013</v>
          </cell>
          <cell r="D4433" t="str">
            <v>C2217</v>
          </cell>
          <cell r="G4433" t="str">
            <v>04/02/2025.C25TNN.00007013</v>
          </cell>
          <cell r="H4433" t="str">
            <v>STANDARD</v>
          </cell>
          <cell r="J4433" t="str">
            <v>Purchasing invoice C25TNN.00007013</v>
          </cell>
          <cell r="K4433">
            <v>249221</v>
          </cell>
          <cell r="L4433">
            <v>45757</v>
          </cell>
        </row>
        <row r="4434">
          <cell r="C4434">
            <v>7014</v>
          </cell>
          <cell r="D4434" t="str">
            <v>C2217</v>
          </cell>
          <cell r="G4434" t="str">
            <v>04/02/2025.C25TNN.00007014</v>
          </cell>
          <cell r="H4434" t="str">
            <v>STANDARD</v>
          </cell>
          <cell r="J4434" t="str">
            <v>Purchasing invoice C25TNN.00007014</v>
          </cell>
          <cell r="K4434">
            <v>334673</v>
          </cell>
          <cell r="L4434">
            <v>45757</v>
          </cell>
        </row>
        <row r="4435">
          <cell r="C4435">
            <v>7103</v>
          </cell>
          <cell r="D4435" t="str">
            <v>C2217</v>
          </cell>
          <cell r="G4435" t="str">
            <v>05/02/2025.C25TNN.00007103</v>
          </cell>
          <cell r="H4435" t="str">
            <v>STANDARD</v>
          </cell>
          <cell r="J4435" t="str">
            <v>Purchasing invoice C25TNN.00007103</v>
          </cell>
          <cell r="K4435">
            <v>249221</v>
          </cell>
          <cell r="L4435">
            <v>45757</v>
          </cell>
        </row>
        <row r="4436">
          <cell r="C4436">
            <v>7104</v>
          </cell>
          <cell r="D4436" t="str">
            <v>C2217</v>
          </cell>
          <cell r="G4436" t="str">
            <v>05/02/2025.C25TNN.00007104</v>
          </cell>
          <cell r="H4436" t="str">
            <v>STANDARD</v>
          </cell>
          <cell r="J4436" t="str">
            <v>Purchasing invoice C25TNN.00007104</v>
          </cell>
          <cell r="K4436">
            <v>541184</v>
          </cell>
          <cell r="L4436">
            <v>45757</v>
          </cell>
        </row>
        <row r="4437">
          <cell r="C4437">
            <v>7105</v>
          </cell>
          <cell r="D4437" t="str">
            <v>C2217</v>
          </cell>
          <cell r="G4437" t="str">
            <v>05/02/2025.C25TNN.00007105</v>
          </cell>
          <cell r="H4437" t="str">
            <v>STANDARD</v>
          </cell>
          <cell r="J4437" t="str">
            <v>Purchasing invoice C25TNN.00007105</v>
          </cell>
          <cell r="K4437">
            <v>541184</v>
          </cell>
          <cell r="L4437">
            <v>45757</v>
          </cell>
        </row>
        <row r="4438">
          <cell r="C4438">
            <v>7106</v>
          </cell>
          <cell r="D4438" t="str">
            <v>C2217</v>
          </cell>
          <cell r="G4438" t="str">
            <v>05/02/2025.C25TNN.00007106</v>
          </cell>
          <cell r="H4438" t="str">
            <v>STANDARD</v>
          </cell>
          <cell r="J4438" t="str">
            <v>Purchasing invoice C25TNN.00007106</v>
          </cell>
          <cell r="K4438">
            <v>541184</v>
          </cell>
          <cell r="L4438">
            <v>45757</v>
          </cell>
        </row>
        <row r="4439">
          <cell r="C4439">
            <v>7107</v>
          </cell>
          <cell r="D4439" t="str">
            <v>C2217</v>
          </cell>
          <cell r="G4439" t="str">
            <v>05/02/2025.C25TNN.00007107</v>
          </cell>
          <cell r="H4439" t="str">
            <v>STANDARD</v>
          </cell>
          <cell r="J4439" t="str">
            <v>Purchasing invoice C25TNN.00007107</v>
          </cell>
          <cell r="K4439">
            <v>373831</v>
          </cell>
          <cell r="L4439">
            <v>45757</v>
          </cell>
        </row>
        <row r="4440">
          <cell r="C4440">
            <v>7108</v>
          </cell>
          <cell r="D4440" t="str">
            <v>C2217</v>
          </cell>
          <cell r="G4440" t="str">
            <v>05/02/2025.C25TNN.00007108</v>
          </cell>
          <cell r="H4440" t="str">
            <v>STANDARD</v>
          </cell>
          <cell r="J4440" t="str">
            <v>Purchasing invoice C25TNN.00007108</v>
          </cell>
          <cell r="K4440">
            <v>836681</v>
          </cell>
          <cell r="L4440">
            <v>45757</v>
          </cell>
        </row>
        <row r="4441">
          <cell r="C4441">
            <v>7109</v>
          </cell>
          <cell r="D4441" t="str">
            <v>C2217</v>
          </cell>
          <cell r="G4441" t="str">
            <v>05/02/2025.C25TNN.00007109</v>
          </cell>
          <cell r="H4441" t="str">
            <v>STANDARD</v>
          </cell>
          <cell r="J4441" t="str">
            <v>Purchasing invoice C25TNN.00007109</v>
          </cell>
          <cell r="K4441">
            <v>587461</v>
          </cell>
          <cell r="L4441">
            <v>45757</v>
          </cell>
        </row>
        <row r="4442">
          <cell r="C4442">
            <v>7110</v>
          </cell>
          <cell r="D4442" t="str">
            <v>C2217</v>
          </cell>
          <cell r="G4442" t="str">
            <v>05/02/2025.C25TNN.00007110</v>
          </cell>
          <cell r="H4442" t="str">
            <v>STANDARD</v>
          </cell>
          <cell r="J4442" t="str">
            <v>Purchasing invoice C25TNN.00007110</v>
          </cell>
          <cell r="K4442">
            <v>249221</v>
          </cell>
          <cell r="L4442">
            <v>45757</v>
          </cell>
        </row>
        <row r="4443">
          <cell r="C4443">
            <v>7111</v>
          </cell>
          <cell r="D4443" t="str">
            <v>C2217</v>
          </cell>
          <cell r="G4443" t="str">
            <v>05/02/2025.C25TNN.00007111</v>
          </cell>
          <cell r="H4443" t="str">
            <v>STANDARD</v>
          </cell>
          <cell r="J4443" t="str">
            <v>Purchasing invoice C25TNN.00007111</v>
          </cell>
          <cell r="K4443">
            <v>530498</v>
          </cell>
          <cell r="L4443">
            <v>45757</v>
          </cell>
        </row>
        <row r="4444">
          <cell r="C4444">
            <v>7112</v>
          </cell>
          <cell r="D4444" t="str">
            <v>C2217</v>
          </cell>
          <cell r="G4444" t="str">
            <v>05/02/2025.C25TNN.00007112</v>
          </cell>
          <cell r="H4444" t="str">
            <v>STANDARD</v>
          </cell>
          <cell r="J4444" t="str">
            <v>Purchasing invoice C25TNN.00007112</v>
          </cell>
          <cell r="K4444">
            <v>676480</v>
          </cell>
          <cell r="L4444">
            <v>45757</v>
          </cell>
        </row>
        <row r="4445">
          <cell r="C4445">
            <v>7113</v>
          </cell>
          <cell r="D4445" t="str">
            <v>C2217</v>
          </cell>
          <cell r="G4445" t="str">
            <v>05/02/2025.C25TNN.00007113</v>
          </cell>
          <cell r="H4445" t="str">
            <v>STANDARD</v>
          </cell>
          <cell r="J4445" t="str">
            <v>Purchasing invoice C25TNN.00007113</v>
          </cell>
          <cell r="K4445">
            <v>555420</v>
          </cell>
          <cell r="L4445">
            <v>45757</v>
          </cell>
        </row>
        <row r="4446">
          <cell r="C4446">
            <v>7114</v>
          </cell>
          <cell r="D4446" t="str">
            <v>C2217</v>
          </cell>
          <cell r="G4446" t="str">
            <v>05/02/2025.C25TNN.00007114</v>
          </cell>
          <cell r="H4446" t="str">
            <v>STANDARD</v>
          </cell>
          <cell r="J4446" t="str">
            <v>Purchasing invoice C25TNN.00007114</v>
          </cell>
          <cell r="K4446">
            <v>676480</v>
          </cell>
          <cell r="L4446">
            <v>45757</v>
          </cell>
        </row>
        <row r="4447">
          <cell r="C4447">
            <v>7115</v>
          </cell>
          <cell r="D4447" t="str">
            <v>C2217</v>
          </cell>
          <cell r="G4447" t="str">
            <v>05/02/2025.C25TNN.00007115</v>
          </cell>
          <cell r="H4447" t="str">
            <v>STANDARD</v>
          </cell>
          <cell r="J4447" t="str">
            <v>Purchasing invoice C25TNN.00007115</v>
          </cell>
          <cell r="K4447">
            <v>370280</v>
          </cell>
          <cell r="L4447">
            <v>45757</v>
          </cell>
        </row>
        <row r="4448">
          <cell r="C4448">
            <v>7116</v>
          </cell>
          <cell r="D4448" t="str">
            <v>C2217</v>
          </cell>
          <cell r="G4448" t="str">
            <v>05/02/2025.C25TNN.00007116</v>
          </cell>
          <cell r="H4448" t="str">
            <v>STANDARD</v>
          </cell>
          <cell r="J4448" t="str">
            <v>Purchasing invoice C25TNN.00007116</v>
          </cell>
          <cell r="K4448">
            <v>249221</v>
          </cell>
          <cell r="L4448">
            <v>45757</v>
          </cell>
        </row>
        <row r="4449">
          <cell r="C4449">
            <v>7117</v>
          </cell>
          <cell r="D4449" t="str">
            <v>C2217</v>
          </cell>
          <cell r="G4449" t="str">
            <v>05/02/2025.C25TNN.00007117</v>
          </cell>
          <cell r="H4449" t="str">
            <v>STANDARD</v>
          </cell>
          <cell r="J4449" t="str">
            <v>Purchasing invoice C25TNN.00007117</v>
          </cell>
          <cell r="K4449">
            <v>587461</v>
          </cell>
          <cell r="L4449">
            <v>45757</v>
          </cell>
        </row>
        <row r="4450">
          <cell r="C4450">
            <v>7118</v>
          </cell>
          <cell r="D4450" t="str">
            <v>C2217</v>
          </cell>
          <cell r="G4450" t="str">
            <v>05/02/2025.C25TNN.00007118</v>
          </cell>
          <cell r="H4450" t="str">
            <v>STANDARD</v>
          </cell>
          <cell r="J4450" t="str">
            <v>Purchasing invoice C25TNN.00007118</v>
          </cell>
          <cell r="K4450">
            <v>530498</v>
          </cell>
          <cell r="L4450">
            <v>45757</v>
          </cell>
        </row>
        <row r="4451">
          <cell r="C4451">
            <v>7119</v>
          </cell>
          <cell r="D4451" t="str">
            <v>C2217</v>
          </cell>
          <cell r="G4451" t="str">
            <v>05/02/2025.C25TNN.00007119</v>
          </cell>
          <cell r="H4451" t="str">
            <v>STANDARD</v>
          </cell>
          <cell r="J4451" t="str">
            <v>Purchasing invoice C25TNN.00007119</v>
          </cell>
          <cell r="K4451">
            <v>925700</v>
          </cell>
          <cell r="L4451">
            <v>45757</v>
          </cell>
        </row>
        <row r="4452">
          <cell r="C4452">
            <v>7120</v>
          </cell>
          <cell r="D4452" t="str">
            <v>C2217</v>
          </cell>
          <cell r="G4452" t="str">
            <v>05/02/2025.C25TNN.00007120</v>
          </cell>
          <cell r="H4452" t="str">
            <v>STANDARD</v>
          </cell>
          <cell r="J4452" t="str">
            <v>Purchasing invoice C25TNN.00007120</v>
          </cell>
          <cell r="K4452">
            <v>925700</v>
          </cell>
          <cell r="L4452">
            <v>45757</v>
          </cell>
        </row>
        <row r="4453">
          <cell r="C4453">
            <v>7121</v>
          </cell>
          <cell r="D4453" t="str">
            <v>C2217</v>
          </cell>
          <cell r="G4453" t="str">
            <v>05/02/2025.C25TNN.00007121</v>
          </cell>
          <cell r="H4453" t="str">
            <v>STANDARD</v>
          </cell>
          <cell r="J4453" t="str">
            <v>Purchasing invoice C25TNN.00007121</v>
          </cell>
          <cell r="K4453">
            <v>676480</v>
          </cell>
          <cell r="L4453">
            <v>45757</v>
          </cell>
        </row>
        <row r="4454">
          <cell r="C4454">
            <v>7102</v>
          </cell>
          <cell r="D4454" t="str">
            <v>C2217</v>
          </cell>
          <cell r="G4454" t="str">
            <v>06/02/2025.C25TNN.00007102</v>
          </cell>
          <cell r="H4454" t="str">
            <v>STANDARD</v>
          </cell>
          <cell r="J4454" t="str">
            <v>Purchasing invoice C25TNN.00007102</v>
          </cell>
          <cell r="K4454">
            <v>676480</v>
          </cell>
          <cell r="L4454">
            <v>45757</v>
          </cell>
        </row>
        <row r="4455">
          <cell r="C4455">
            <v>8098</v>
          </cell>
          <cell r="D4455" t="str">
            <v>C2217</v>
          </cell>
          <cell r="G4455" t="str">
            <v>06/02/2025.C25TNN.00008098</v>
          </cell>
          <cell r="H4455" t="str">
            <v>STANDARD</v>
          </cell>
          <cell r="J4455" t="str">
            <v>Purchasing invoice C25TNN.00008098</v>
          </cell>
          <cell r="K4455">
            <v>676480</v>
          </cell>
          <cell r="L4455">
            <v>45757</v>
          </cell>
        </row>
        <row r="4456">
          <cell r="C4456">
            <v>8099</v>
          </cell>
          <cell r="D4456" t="str">
            <v>C2217</v>
          </cell>
          <cell r="G4456" t="str">
            <v>06/02/2025.C25TNN.00008099</v>
          </cell>
          <cell r="H4456" t="str">
            <v>STANDARD</v>
          </cell>
          <cell r="J4456" t="str">
            <v>Purchasing invoice C25TNN.00008099</v>
          </cell>
          <cell r="K4456">
            <v>519813</v>
          </cell>
          <cell r="L4456">
            <v>45757</v>
          </cell>
        </row>
        <row r="4457">
          <cell r="C4457">
            <v>8100</v>
          </cell>
          <cell r="D4457" t="str">
            <v>C2217</v>
          </cell>
          <cell r="G4457" t="str">
            <v>06/02/2025.C25TNN.00008100</v>
          </cell>
          <cell r="H4457" t="str">
            <v>STANDARD</v>
          </cell>
          <cell r="J4457" t="str">
            <v>Purchasing invoice C25TNN.00008100</v>
          </cell>
          <cell r="K4457">
            <v>925700</v>
          </cell>
          <cell r="L4457">
            <v>45757</v>
          </cell>
        </row>
        <row r="4458">
          <cell r="C4458">
            <v>8101</v>
          </cell>
          <cell r="D4458" t="str">
            <v>C2217</v>
          </cell>
          <cell r="G4458" t="str">
            <v>06/02/2025.C25TNN.00008101</v>
          </cell>
          <cell r="H4458" t="str">
            <v>STANDARD</v>
          </cell>
          <cell r="J4458" t="str">
            <v>Purchasing invoice C25TNN.00008101</v>
          </cell>
          <cell r="K4458">
            <v>537616</v>
          </cell>
          <cell r="L4458">
            <v>45757</v>
          </cell>
        </row>
        <row r="4459">
          <cell r="C4459">
            <v>8102</v>
          </cell>
          <cell r="D4459" t="str">
            <v>C2217</v>
          </cell>
          <cell r="G4459" t="str">
            <v>06/02/2025.C25TNN.00008102</v>
          </cell>
          <cell r="H4459" t="str">
            <v>STANDARD</v>
          </cell>
          <cell r="J4459" t="str">
            <v>Purchasing invoice C25TNN.00008102</v>
          </cell>
          <cell r="K4459">
            <v>587461</v>
          </cell>
          <cell r="L4459">
            <v>45757</v>
          </cell>
        </row>
        <row r="4460">
          <cell r="C4460">
            <v>8103</v>
          </cell>
          <cell r="D4460" t="str">
            <v>C2217</v>
          </cell>
          <cell r="G4460" t="str">
            <v>06/02/2025.C25TNN.00008103</v>
          </cell>
          <cell r="H4460" t="str">
            <v>STANDARD</v>
          </cell>
          <cell r="J4460" t="str">
            <v>Purchasing invoice C25TNN.00008103</v>
          </cell>
          <cell r="K4460">
            <v>1424142</v>
          </cell>
          <cell r="L4460">
            <v>45757</v>
          </cell>
        </row>
        <row r="4461">
          <cell r="C4461">
            <v>8104</v>
          </cell>
          <cell r="D4461" t="str">
            <v>C2217</v>
          </cell>
          <cell r="G4461" t="str">
            <v>06/02/2025.C25TNN.00008104</v>
          </cell>
          <cell r="H4461" t="str">
            <v>STANDARD</v>
          </cell>
          <cell r="J4461" t="str">
            <v>Purchasing invoice C25TNN.00008104</v>
          </cell>
          <cell r="K4461">
            <v>498442</v>
          </cell>
          <cell r="L4461">
            <v>45757</v>
          </cell>
        </row>
        <row r="4462">
          <cell r="C4462">
            <v>8127</v>
          </cell>
          <cell r="D4462" t="str">
            <v>C2217</v>
          </cell>
          <cell r="G4462" t="str">
            <v>07/02/2025.C25TNN.00008127</v>
          </cell>
          <cell r="H4462" t="str">
            <v>STANDARD</v>
          </cell>
          <cell r="J4462" t="str">
            <v>Purchasing invoice C25TNN.00008127</v>
          </cell>
          <cell r="K4462">
            <v>541184</v>
          </cell>
          <cell r="L4462">
            <v>45757</v>
          </cell>
        </row>
        <row r="4463">
          <cell r="C4463">
            <v>8129</v>
          </cell>
          <cell r="D4463" t="str">
            <v>C2217</v>
          </cell>
          <cell r="G4463" t="str">
            <v>07/02/2025.C25TNN.00008129</v>
          </cell>
          <cell r="H4463" t="str">
            <v>STANDARD</v>
          </cell>
          <cell r="J4463" t="str">
            <v>Purchasing invoice C25TNN.00008129</v>
          </cell>
          <cell r="K4463">
            <v>249221</v>
          </cell>
          <cell r="L4463">
            <v>45757</v>
          </cell>
        </row>
        <row r="4464">
          <cell r="C4464">
            <v>8130</v>
          </cell>
          <cell r="D4464" t="str">
            <v>C2217</v>
          </cell>
          <cell r="G4464" t="str">
            <v>07/02/2025.C25TNN.00008130</v>
          </cell>
          <cell r="H4464" t="str">
            <v>STANDARD</v>
          </cell>
          <cell r="J4464" t="str">
            <v>Purchasing invoice C25TNN.00008130</v>
          </cell>
          <cell r="K4464">
            <v>676480</v>
          </cell>
          <cell r="L4464">
            <v>45757</v>
          </cell>
        </row>
        <row r="4465">
          <cell r="C4465">
            <v>8131</v>
          </cell>
          <cell r="D4465" t="str">
            <v>C2217</v>
          </cell>
          <cell r="G4465" t="str">
            <v>07/02/2025.C25TNN.00008131</v>
          </cell>
          <cell r="H4465" t="str">
            <v>STANDARD</v>
          </cell>
          <cell r="J4465" t="str">
            <v>Purchasing invoice C25TNN.00008131</v>
          </cell>
          <cell r="K4465">
            <v>541184</v>
          </cell>
          <cell r="L4465">
            <v>45757</v>
          </cell>
        </row>
        <row r="4466">
          <cell r="C4466">
            <v>8132</v>
          </cell>
          <cell r="D4466" t="str">
            <v>C2217</v>
          </cell>
          <cell r="G4466" t="str">
            <v>07/02/2025.C25TNN.00008132</v>
          </cell>
          <cell r="H4466" t="str">
            <v>STANDARD</v>
          </cell>
          <cell r="J4466" t="str">
            <v>Purchasing invoice C25TNN.00008132</v>
          </cell>
          <cell r="K4466">
            <v>327554</v>
          </cell>
          <cell r="L4466">
            <v>45757</v>
          </cell>
        </row>
        <row r="4467">
          <cell r="C4467">
            <v>8140</v>
          </cell>
          <cell r="D4467" t="str">
            <v>C2217</v>
          </cell>
          <cell r="G4467" t="str">
            <v>07/02/2025.C25TNN.00008140</v>
          </cell>
          <cell r="H4467" t="str">
            <v>STANDARD</v>
          </cell>
          <cell r="J4467" t="str">
            <v>Purchasing invoice C25TNN.00008140</v>
          </cell>
          <cell r="K4467">
            <v>555420</v>
          </cell>
          <cell r="L4467">
            <v>45757</v>
          </cell>
        </row>
        <row r="4468">
          <cell r="C4468">
            <v>8142</v>
          </cell>
          <cell r="D4468" t="str">
            <v>C2217</v>
          </cell>
          <cell r="G4468" t="str">
            <v>07/02/2025.C25TNN.00008142</v>
          </cell>
          <cell r="H4468" t="str">
            <v>STANDARD</v>
          </cell>
          <cell r="J4468" t="str">
            <v>Purchasing invoice C25TNN.00008142</v>
          </cell>
          <cell r="K4468">
            <v>299065</v>
          </cell>
          <cell r="L4468">
            <v>45757</v>
          </cell>
        </row>
        <row r="4469">
          <cell r="C4469">
            <v>8143</v>
          </cell>
          <cell r="D4469" t="str">
            <v>C2217</v>
          </cell>
          <cell r="G4469" t="str">
            <v>07/02/2025.C25TNN.00008143</v>
          </cell>
          <cell r="H4469" t="str">
            <v>STANDARD</v>
          </cell>
          <cell r="J4469" t="str">
            <v>Purchasing invoice C25TNN.00008143</v>
          </cell>
          <cell r="K4469">
            <v>413006</v>
          </cell>
          <cell r="L4469">
            <v>45757</v>
          </cell>
        </row>
        <row r="4470">
          <cell r="C4470">
            <v>8144</v>
          </cell>
          <cell r="D4470" t="str">
            <v>C2217</v>
          </cell>
          <cell r="G4470" t="str">
            <v>07/02/2025.C25TNN.00008144</v>
          </cell>
          <cell r="H4470" t="str">
            <v>STANDARD</v>
          </cell>
          <cell r="J4470" t="str">
            <v>Purchasing invoice C25TNN.00008144</v>
          </cell>
          <cell r="K4470">
            <v>541184</v>
          </cell>
          <cell r="L4470">
            <v>45757</v>
          </cell>
        </row>
        <row r="4471">
          <cell r="C4471">
            <v>8145</v>
          </cell>
          <cell r="D4471" t="str">
            <v>C2217</v>
          </cell>
          <cell r="G4471" t="str">
            <v>07/02/2025.C25TNN.00008145</v>
          </cell>
          <cell r="H4471" t="str">
            <v>STANDARD</v>
          </cell>
          <cell r="J4471" t="str">
            <v>Purchasing invoice C25TNN.00008145</v>
          </cell>
          <cell r="K4471">
            <v>605264</v>
          </cell>
          <cell r="L4471">
            <v>45757</v>
          </cell>
        </row>
        <row r="4472">
          <cell r="C4472">
            <v>8146</v>
          </cell>
          <cell r="D4472" t="str">
            <v>C2217</v>
          </cell>
          <cell r="G4472" t="str">
            <v>07/02/2025.C25TNN.00008146</v>
          </cell>
          <cell r="H4472" t="str">
            <v>STANDARD</v>
          </cell>
          <cell r="J4472" t="str">
            <v>Purchasing invoice C25TNN.00008146</v>
          </cell>
          <cell r="K4472">
            <v>541184</v>
          </cell>
          <cell r="L4472">
            <v>45757</v>
          </cell>
        </row>
        <row r="4473">
          <cell r="C4473">
            <v>8147</v>
          </cell>
          <cell r="D4473" t="str">
            <v>C2217</v>
          </cell>
          <cell r="G4473" t="str">
            <v>07/02/2025.C25TNN.00008147</v>
          </cell>
          <cell r="H4473" t="str">
            <v>STANDARD</v>
          </cell>
          <cell r="J4473" t="str">
            <v>Purchasing invoice C25TNN.00008147</v>
          </cell>
          <cell r="K4473">
            <v>249221</v>
          </cell>
          <cell r="L4473">
            <v>45757</v>
          </cell>
        </row>
        <row r="4474">
          <cell r="C4474">
            <v>8148</v>
          </cell>
          <cell r="D4474" t="str">
            <v>C2217</v>
          </cell>
          <cell r="G4474" t="str">
            <v>07/02/2025.C25TNN.00008148</v>
          </cell>
          <cell r="H4474" t="str">
            <v>STANDARD</v>
          </cell>
          <cell r="J4474" t="str">
            <v>Purchasing invoice C25TNN.00008148</v>
          </cell>
          <cell r="K4474">
            <v>676480</v>
          </cell>
          <cell r="L4474">
            <v>45757</v>
          </cell>
        </row>
        <row r="4475">
          <cell r="C4475">
            <v>8149</v>
          </cell>
          <cell r="D4475" t="str">
            <v>C2217</v>
          </cell>
          <cell r="G4475" t="str">
            <v>07/02/2025.C25TNN.00008149</v>
          </cell>
          <cell r="H4475" t="str">
            <v>STANDARD</v>
          </cell>
          <cell r="J4475" t="str">
            <v>Purchasing invoice C25TNN.00008149</v>
          </cell>
          <cell r="K4475">
            <v>455732</v>
          </cell>
          <cell r="L4475">
            <v>45757</v>
          </cell>
        </row>
        <row r="4476">
          <cell r="C4476">
            <v>8150</v>
          </cell>
          <cell r="D4476" t="str">
            <v>C2217</v>
          </cell>
          <cell r="G4476" t="str">
            <v>07/02/2025.C25TNN.00008150</v>
          </cell>
          <cell r="H4476" t="str">
            <v>STANDARD</v>
          </cell>
          <cell r="J4476" t="str">
            <v>Purchasing invoice C25TNN.00008150</v>
          </cell>
          <cell r="K4476">
            <v>676480</v>
          </cell>
          <cell r="L4476">
            <v>45757</v>
          </cell>
        </row>
        <row r="4477">
          <cell r="C4477">
            <v>8583</v>
          </cell>
          <cell r="D4477" t="str">
            <v>C2217</v>
          </cell>
          <cell r="G4477" t="str">
            <v>07/02/2025.C25TNN.00008583</v>
          </cell>
          <cell r="H4477" t="str">
            <v>STANDARD</v>
          </cell>
          <cell r="J4477" t="str">
            <v>Purchasing invoice C25TNN.00008583</v>
          </cell>
          <cell r="K4477">
            <v>498442</v>
          </cell>
          <cell r="L4477">
            <v>45757</v>
          </cell>
        </row>
        <row r="4478">
          <cell r="C4478">
            <v>8584</v>
          </cell>
          <cell r="D4478" t="str">
            <v>C2217</v>
          </cell>
          <cell r="G4478" t="str">
            <v>07/02/2025.C25TNN.00008584</v>
          </cell>
          <cell r="H4478" t="str">
            <v>STANDARD</v>
          </cell>
          <cell r="J4478" t="str">
            <v>Purchasing invoice C25TNN.00008584</v>
          </cell>
          <cell r="K4478">
            <v>1388551</v>
          </cell>
          <cell r="L4478">
            <v>45757</v>
          </cell>
        </row>
        <row r="4479">
          <cell r="C4479">
            <v>8585</v>
          </cell>
          <cell r="D4479" t="str">
            <v>C2217</v>
          </cell>
          <cell r="G4479" t="str">
            <v>07/02/2025.C25TNN.00008585</v>
          </cell>
          <cell r="H4479" t="str">
            <v>STANDARD</v>
          </cell>
          <cell r="J4479" t="str">
            <v>Purchasing invoice C25TNN.00008585</v>
          </cell>
          <cell r="K4479">
            <v>1513161</v>
          </cell>
          <cell r="L4479">
            <v>45757</v>
          </cell>
        </row>
        <row r="4480">
          <cell r="C4480">
            <v>8586</v>
          </cell>
          <cell r="D4480" t="str">
            <v>C2217</v>
          </cell>
          <cell r="G4480" t="str">
            <v>07/02/2025.C25TNN.00008586</v>
          </cell>
          <cell r="H4480" t="str">
            <v>STANDARD</v>
          </cell>
          <cell r="J4480" t="str">
            <v>Purchasing invoice C25TNN.00008586</v>
          </cell>
          <cell r="K4480">
            <v>541184</v>
          </cell>
          <cell r="L4480">
            <v>45757</v>
          </cell>
        </row>
        <row r="4481">
          <cell r="C4481">
            <v>8587</v>
          </cell>
          <cell r="D4481" t="str">
            <v>C2217</v>
          </cell>
          <cell r="G4481" t="str">
            <v>07/02/2025.C25TNN.00008587</v>
          </cell>
          <cell r="H4481" t="str">
            <v>STANDARD</v>
          </cell>
          <cell r="J4481" t="str">
            <v>Purchasing invoice C25TNN.00008587</v>
          </cell>
          <cell r="K4481">
            <v>498442</v>
          </cell>
          <cell r="L4481">
            <v>45757</v>
          </cell>
        </row>
        <row r="4482">
          <cell r="C4482">
            <v>8588</v>
          </cell>
          <cell r="D4482" t="str">
            <v>C2217</v>
          </cell>
          <cell r="G4482" t="str">
            <v>07/02/2025.C25TNN.00008588</v>
          </cell>
          <cell r="H4482" t="str">
            <v>STANDARD</v>
          </cell>
          <cell r="J4482" t="str">
            <v>Purchasing invoice C25TNN.00008588</v>
          </cell>
          <cell r="K4482">
            <v>541184</v>
          </cell>
          <cell r="L4482">
            <v>45757</v>
          </cell>
        </row>
        <row r="4483">
          <cell r="C4483">
            <v>8589</v>
          </cell>
          <cell r="D4483" t="str">
            <v>C2217</v>
          </cell>
          <cell r="G4483" t="str">
            <v>07/02/2025.C25TNN.00008589</v>
          </cell>
          <cell r="H4483" t="str">
            <v>STANDARD</v>
          </cell>
          <cell r="J4483" t="str">
            <v>Purchasing invoice C25TNN.00008589</v>
          </cell>
          <cell r="K4483">
            <v>452165</v>
          </cell>
          <cell r="L4483">
            <v>45757</v>
          </cell>
        </row>
        <row r="4484">
          <cell r="C4484">
            <v>8590</v>
          </cell>
          <cell r="D4484" t="str">
            <v>C2217</v>
          </cell>
          <cell r="G4484" t="str">
            <v>07/02/2025.C25TNN.00008590</v>
          </cell>
          <cell r="H4484" t="str">
            <v>STANDARD</v>
          </cell>
          <cell r="J4484" t="str">
            <v>Purchasing invoice C25TNN.00008590</v>
          </cell>
          <cell r="K4484">
            <v>541184</v>
          </cell>
          <cell r="L4484">
            <v>45757</v>
          </cell>
        </row>
        <row r="4485">
          <cell r="C4485">
            <v>8591</v>
          </cell>
          <cell r="D4485" t="str">
            <v>C2217</v>
          </cell>
          <cell r="G4485" t="str">
            <v>07/02/2025.C25TNN.00008591</v>
          </cell>
          <cell r="H4485" t="str">
            <v>STANDARD</v>
          </cell>
          <cell r="J4485" t="str">
            <v>Purchasing invoice C25TNN.00008591</v>
          </cell>
          <cell r="K4485">
            <v>676480</v>
          </cell>
          <cell r="L4485">
            <v>45757</v>
          </cell>
        </row>
        <row r="4486">
          <cell r="C4486">
            <v>8592</v>
          </cell>
          <cell r="D4486" t="str">
            <v>C2217</v>
          </cell>
          <cell r="G4486" t="str">
            <v>07/02/2025.C25TNN.00008592</v>
          </cell>
          <cell r="H4486" t="str">
            <v>STANDARD</v>
          </cell>
          <cell r="J4486" t="str">
            <v>Purchasing invoice C25TNN.00008592</v>
          </cell>
          <cell r="K4486">
            <v>199377</v>
          </cell>
          <cell r="L4486">
            <v>45757</v>
          </cell>
        </row>
        <row r="4487">
          <cell r="C4487">
            <v>8593</v>
          </cell>
          <cell r="D4487" t="str">
            <v>C2217</v>
          </cell>
          <cell r="G4487" t="str">
            <v>07/02/2025.C25TNN.00008593</v>
          </cell>
          <cell r="H4487" t="str">
            <v>STANDARD</v>
          </cell>
          <cell r="J4487" t="str">
            <v>Purchasing invoice C25TNN.00008593</v>
          </cell>
          <cell r="K4487">
            <v>1110840</v>
          </cell>
          <cell r="L4487">
            <v>45757</v>
          </cell>
        </row>
        <row r="4488">
          <cell r="C4488">
            <v>8594</v>
          </cell>
          <cell r="D4488" t="str">
            <v>C2217</v>
          </cell>
          <cell r="G4488" t="str">
            <v>07/02/2025.C25TNN.00008594</v>
          </cell>
          <cell r="H4488" t="str">
            <v>STANDARD</v>
          </cell>
          <cell r="J4488" t="str">
            <v>Purchasing invoice C25TNN.00008594</v>
          </cell>
          <cell r="K4488">
            <v>370280</v>
          </cell>
          <cell r="L4488">
            <v>45757</v>
          </cell>
        </row>
        <row r="4489">
          <cell r="C4489">
            <v>8669</v>
          </cell>
          <cell r="D4489" t="str">
            <v>C2217</v>
          </cell>
          <cell r="G4489" t="str">
            <v>08/02/2025.C25TNN.00008669</v>
          </cell>
          <cell r="H4489" t="str">
            <v>STANDARD</v>
          </cell>
          <cell r="J4489" t="str">
            <v>Purchasing invoice C25TNN.00008669</v>
          </cell>
          <cell r="K4489">
            <v>1388551</v>
          </cell>
          <cell r="L4489">
            <v>45757</v>
          </cell>
        </row>
        <row r="4490">
          <cell r="C4490">
            <v>8693</v>
          </cell>
          <cell r="D4490" t="str">
            <v>C2217</v>
          </cell>
          <cell r="G4490" t="str">
            <v>08/02/2025.C25TNN.00008693</v>
          </cell>
          <cell r="H4490" t="str">
            <v>STANDARD</v>
          </cell>
          <cell r="J4490" t="str">
            <v>Purchasing invoice C25TNN.00008693</v>
          </cell>
          <cell r="K4490">
            <v>1513161</v>
          </cell>
          <cell r="L4490">
            <v>45757</v>
          </cell>
        </row>
        <row r="4491">
          <cell r="C4491">
            <v>8747</v>
          </cell>
          <cell r="D4491" t="str">
            <v>C2217</v>
          </cell>
          <cell r="G4491" t="str">
            <v>10/02/2025.C25TNN.00008747</v>
          </cell>
          <cell r="H4491" t="str">
            <v>STANDARD</v>
          </cell>
          <cell r="J4491" t="str">
            <v>Purchasing invoice C25TNN.00008747</v>
          </cell>
          <cell r="K4491">
            <v>249221</v>
          </cell>
          <cell r="L4491">
            <v>45757</v>
          </cell>
        </row>
        <row r="4492">
          <cell r="C4492">
            <v>8748</v>
          </cell>
          <cell r="D4492" t="str">
            <v>C2217</v>
          </cell>
          <cell r="G4492" t="str">
            <v>10/02/2025.C25TNN.00008748</v>
          </cell>
          <cell r="H4492" t="str">
            <v>STANDARD</v>
          </cell>
          <cell r="J4492" t="str">
            <v>Purchasing invoice C25TNN.00008748</v>
          </cell>
          <cell r="K4492">
            <v>498442</v>
          </cell>
          <cell r="L4492">
            <v>45757</v>
          </cell>
        </row>
        <row r="4493">
          <cell r="C4493">
            <v>8749</v>
          </cell>
          <cell r="D4493" t="str">
            <v>C2217</v>
          </cell>
          <cell r="G4493" t="str">
            <v>10/02/2025.C25TNN.00008749</v>
          </cell>
          <cell r="H4493" t="str">
            <v>STANDARD</v>
          </cell>
          <cell r="J4493" t="str">
            <v>Purchasing invoice C25TNN.00008749</v>
          </cell>
          <cell r="K4493">
            <v>249221</v>
          </cell>
          <cell r="L4493">
            <v>45757</v>
          </cell>
        </row>
        <row r="4494">
          <cell r="C4494">
            <v>8750</v>
          </cell>
          <cell r="D4494" t="str">
            <v>C2217</v>
          </cell>
          <cell r="G4494" t="str">
            <v>10/02/2025.C25TNN.00008750</v>
          </cell>
          <cell r="H4494" t="str">
            <v>STANDARD</v>
          </cell>
          <cell r="J4494" t="str">
            <v>Purchasing invoice C25TNN.00008750</v>
          </cell>
          <cell r="K4494">
            <v>249221</v>
          </cell>
          <cell r="L4494">
            <v>45757</v>
          </cell>
        </row>
        <row r="4495">
          <cell r="C4495">
            <v>8751</v>
          </cell>
          <cell r="D4495" t="str">
            <v>C2217</v>
          </cell>
          <cell r="G4495" t="str">
            <v>10/02/2025.C25TNN.00008751</v>
          </cell>
          <cell r="H4495" t="str">
            <v>STANDARD</v>
          </cell>
          <cell r="J4495" t="str">
            <v>Purchasing invoice C25TNN.00008751</v>
          </cell>
          <cell r="K4495">
            <v>655109</v>
          </cell>
          <cell r="L4495">
            <v>45757</v>
          </cell>
        </row>
        <row r="4496">
          <cell r="C4496">
            <v>8752</v>
          </cell>
          <cell r="D4496" t="str">
            <v>C2217</v>
          </cell>
          <cell r="G4496" t="str">
            <v>10/02/2025.C25TNN.00008752</v>
          </cell>
          <cell r="H4496" t="str">
            <v>STANDARD</v>
          </cell>
          <cell r="J4496" t="str">
            <v>Purchasing invoice C25TNN.00008752</v>
          </cell>
          <cell r="K4496">
            <v>541184</v>
          </cell>
          <cell r="L4496">
            <v>45757</v>
          </cell>
        </row>
        <row r="4497">
          <cell r="C4497">
            <v>8753</v>
          </cell>
          <cell r="D4497" t="str">
            <v>C2217</v>
          </cell>
          <cell r="G4497" t="str">
            <v>10/02/2025.C25TNN.00008753</v>
          </cell>
          <cell r="H4497" t="str">
            <v>STANDARD</v>
          </cell>
          <cell r="J4497" t="str">
            <v>Purchasing invoice C25TNN.00008753</v>
          </cell>
          <cell r="K4497">
            <v>598146</v>
          </cell>
          <cell r="L4497">
            <v>45757</v>
          </cell>
        </row>
        <row r="4498">
          <cell r="C4498">
            <v>8754</v>
          </cell>
          <cell r="D4498" t="str">
            <v>C2217</v>
          </cell>
          <cell r="G4498" t="str">
            <v>10/02/2025.C25TNN.00008754</v>
          </cell>
          <cell r="H4498" t="str">
            <v>STANDARD</v>
          </cell>
          <cell r="J4498" t="str">
            <v>Purchasing invoice C25TNN.00008754</v>
          </cell>
          <cell r="K4498">
            <v>541184</v>
          </cell>
          <cell r="L4498">
            <v>45757</v>
          </cell>
        </row>
        <row r="4499">
          <cell r="C4499">
            <v>8755</v>
          </cell>
          <cell r="D4499" t="str">
            <v>C2217</v>
          </cell>
          <cell r="G4499" t="str">
            <v>10/02/2025.C25TNN.00008755</v>
          </cell>
          <cell r="H4499" t="str">
            <v>STANDARD</v>
          </cell>
          <cell r="J4499" t="str">
            <v>Purchasing invoice C25TNN.00008755</v>
          </cell>
          <cell r="K4499">
            <v>676480</v>
          </cell>
          <cell r="L4499">
            <v>45757</v>
          </cell>
        </row>
        <row r="4500">
          <cell r="C4500">
            <v>8756</v>
          </cell>
          <cell r="D4500" t="str">
            <v>C2217</v>
          </cell>
          <cell r="G4500" t="str">
            <v>10/02/2025.C25TNN.00008756</v>
          </cell>
          <cell r="H4500" t="str">
            <v>STANDARD</v>
          </cell>
          <cell r="J4500" t="str">
            <v>Purchasing invoice C25TNN.00008756</v>
          </cell>
          <cell r="K4500">
            <v>452165</v>
          </cell>
          <cell r="L4500">
            <v>45757</v>
          </cell>
        </row>
        <row r="4501">
          <cell r="C4501">
            <v>8757</v>
          </cell>
          <cell r="D4501" t="str">
            <v>C2217</v>
          </cell>
          <cell r="G4501" t="str">
            <v>10/02/2025.C25TNN.00008757</v>
          </cell>
          <cell r="H4501" t="str">
            <v>STANDARD</v>
          </cell>
          <cell r="J4501" t="str">
            <v>Purchasing invoice C25TNN.00008757</v>
          </cell>
          <cell r="K4501">
            <v>541184</v>
          </cell>
          <cell r="L4501">
            <v>45757</v>
          </cell>
        </row>
        <row r="4502">
          <cell r="C4502">
            <v>8758</v>
          </cell>
          <cell r="D4502" t="str">
            <v>C2217</v>
          </cell>
          <cell r="G4502" t="str">
            <v>10/02/2025.C25TNN.00008758</v>
          </cell>
          <cell r="H4502" t="str">
            <v>STANDARD</v>
          </cell>
          <cell r="J4502" t="str">
            <v>Purchasing invoice C25TNN.00008758</v>
          </cell>
          <cell r="K4502">
            <v>498442</v>
          </cell>
          <cell r="L4502">
            <v>45757</v>
          </cell>
        </row>
        <row r="4503">
          <cell r="C4503">
            <v>8759</v>
          </cell>
          <cell r="D4503" t="str">
            <v>C2217</v>
          </cell>
          <cell r="G4503" t="str">
            <v>10/02/2025.C25TNN.00008759</v>
          </cell>
          <cell r="H4503" t="str">
            <v>STANDARD</v>
          </cell>
          <cell r="J4503" t="str">
            <v>Purchasing invoice C25TNN.00008759</v>
          </cell>
          <cell r="K4503">
            <v>555420</v>
          </cell>
          <cell r="L4503">
            <v>45757</v>
          </cell>
        </row>
        <row r="4504">
          <cell r="C4504">
            <v>8760</v>
          </cell>
          <cell r="D4504" t="str">
            <v>C2217</v>
          </cell>
          <cell r="G4504" t="str">
            <v>10/02/2025.C25TNN.00008760</v>
          </cell>
          <cell r="H4504" t="str">
            <v>STANDARD</v>
          </cell>
          <cell r="J4504" t="str">
            <v>Purchasing invoice C25TNN.00008760</v>
          </cell>
          <cell r="K4504">
            <v>469968</v>
          </cell>
          <cell r="L4504">
            <v>45757</v>
          </cell>
        </row>
        <row r="4505">
          <cell r="C4505">
            <v>8761</v>
          </cell>
          <cell r="D4505" t="str">
            <v>C2217</v>
          </cell>
          <cell r="G4505" t="str">
            <v>10/02/2025.C25TNN.00008761</v>
          </cell>
          <cell r="H4505" t="str">
            <v>STANDARD</v>
          </cell>
          <cell r="J4505" t="str">
            <v>Purchasing invoice C25TNN.00008761</v>
          </cell>
          <cell r="K4505">
            <v>676480</v>
          </cell>
          <cell r="L4505">
            <v>45757</v>
          </cell>
        </row>
        <row r="4506">
          <cell r="C4506">
            <v>8762</v>
          </cell>
          <cell r="D4506" t="str">
            <v>C2217</v>
          </cell>
          <cell r="G4506" t="str">
            <v>10/02/2025.C25TNN.00008762</v>
          </cell>
          <cell r="H4506" t="str">
            <v>STANDARD</v>
          </cell>
          <cell r="J4506" t="str">
            <v>Purchasing invoice C25TNN.00008762</v>
          </cell>
          <cell r="K4506">
            <v>498442</v>
          </cell>
          <cell r="L4506">
            <v>45757</v>
          </cell>
        </row>
        <row r="4507">
          <cell r="C4507">
            <v>8763</v>
          </cell>
          <cell r="D4507" t="str">
            <v>C2217</v>
          </cell>
          <cell r="G4507" t="str">
            <v>10/02/2025.C25TNN.00008763</v>
          </cell>
          <cell r="H4507" t="str">
            <v>STANDARD</v>
          </cell>
          <cell r="J4507" t="str">
            <v>Purchasing invoice C25TNN.00008763</v>
          </cell>
          <cell r="K4507">
            <v>199377</v>
          </cell>
          <cell r="L4507">
            <v>45757</v>
          </cell>
        </row>
        <row r="4508">
          <cell r="C4508">
            <v>8764</v>
          </cell>
          <cell r="D4508" t="str">
            <v>C2217</v>
          </cell>
          <cell r="G4508" t="str">
            <v>10/02/2025.C25TNN.00008764</v>
          </cell>
          <cell r="H4508" t="str">
            <v>STANDARD</v>
          </cell>
          <cell r="J4508" t="str">
            <v>Purchasing invoice C25TNN.00008764</v>
          </cell>
          <cell r="K4508">
            <v>395202</v>
          </cell>
          <cell r="L4508">
            <v>45757</v>
          </cell>
        </row>
        <row r="4509">
          <cell r="C4509">
            <v>8765</v>
          </cell>
          <cell r="D4509" t="str">
            <v>C2217</v>
          </cell>
          <cell r="G4509" t="str">
            <v>10/02/2025.C25TNN.00008765</v>
          </cell>
          <cell r="H4509" t="str">
            <v>STANDARD</v>
          </cell>
          <cell r="J4509" t="str">
            <v>Purchasing invoice C25TNN.00008765</v>
          </cell>
          <cell r="K4509">
            <v>249221</v>
          </cell>
          <cell r="L4509">
            <v>45757</v>
          </cell>
        </row>
        <row r="4510">
          <cell r="C4510">
            <v>8867</v>
          </cell>
          <cell r="D4510" t="str">
            <v>C2217</v>
          </cell>
          <cell r="G4510" t="str">
            <v>11/02/2025.C25TNN.00008867</v>
          </cell>
          <cell r="H4510" t="str">
            <v>STANDARD</v>
          </cell>
          <cell r="J4510" t="str">
            <v>Purchasing invoice C25TNN.00008867</v>
          </cell>
          <cell r="K4510">
            <v>541184</v>
          </cell>
          <cell r="L4510">
            <v>45757</v>
          </cell>
        </row>
        <row r="4511">
          <cell r="C4511">
            <v>8868</v>
          </cell>
          <cell r="D4511" t="str">
            <v>C2217</v>
          </cell>
          <cell r="G4511" t="str">
            <v>11/02/2025.C25TNN.00008868</v>
          </cell>
          <cell r="H4511" t="str">
            <v>STANDARD</v>
          </cell>
          <cell r="J4511" t="str">
            <v>Purchasing invoice C25TNN.00008868</v>
          </cell>
          <cell r="K4511">
            <v>676480</v>
          </cell>
          <cell r="L4511">
            <v>45757</v>
          </cell>
        </row>
        <row r="4512">
          <cell r="C4512">
            <v>8869</v>
          </cell>
          <cell r="D4512" t="str">
            <v>C2217</v>
          </cell>
          <cell r="G4512" t="str">
            <v>11/02/2025.C25TNN.00008869</v>
          </cell>
          <cell r="H4512" t="str">
            <v>STANDARD</v>
          </cell>
          <cell r="J4512" t="str">
            <v>Purchasing invoice C25TNN.00008869</v>
          </cell>
          <cell r="K4512">
            <v>395202</v>
          </cell>
          <cell r="L4512">
            <v>45757</v>
          </cell>
        </row>
        <row r="4513">
          <cell r="C4513">
            <v>8870</v>
          </cell>
          <cell r="D4513" t="str">
            <v>C2217</v>
          </cell>
          <cell r="G4513" t="str">
            <v>11/02/2025.C25TNN.00008870</v>
          </cell>
          <cell r="H4513" t="str">
            <v>STANDARD</v>
          </cell>
          <cell r="J4513" t="str">
            <v>Purchasing invoice C25TNN.00008870</v>
          </cell>
          <cell r="K4513">
            <v>249221</v>
          </cell>
          <cell r="L4513">
            <v>45757</v>
          </cell>
        </row>
        <row r="4514">
          <cell r="C4514">
            <v>8871</v>
          </cell>
          <cell r="D4514" t="str">
            <v>C2217</v>
          </cell>
          <cell r="G4514" t="str">
            <v>11/02/2025.C25TNN.00008871</v>
          </cell>
          <cell r="H4514" t="str">
            <v>STANDARD</v>
          </cell>
          <cell r="J4514" t="str">
            <v>Purchasing invoice C25TNN.00008871</v>
          </cell>
          <cell r="K4514">
            <v>779719</v>
          </cell>
          <cell r="L4514">
            <v>45757</v>
          </cell>
        </row>
        <row r="4515">
          <cell r="C4515">
            <v>8872</v>
          </cell>
          <cell r="D4515" t="str">
            <v>C2217</v>
          </cell>
          <cell r="G4515" t="str">
            <v>11/02/2025.C25TNN.00008872</v>
          </cell>
          <cell r="H4515" t="str">
            <v>STANDARD</v>
          </cell>
          <cell r="J4515" t="str">
            <v>Purchasing invoice C25TNN.00008872</v>
          </cell>
          <cell r="K4515">
            <v>249221</v>
          </cell>
          <cell r="L4515">
            <v>45757</v>
          </cell>
        </row>
        <row r="4516">
          <cell r="C4516">
            <v>8873</v>
          </cell>
          <cell r="D4516" t="str">
            <v>C2217</v>
          </cell>
          <cell r="G4516" t="str">
            <v>11/02/2025.C25TNN.00008873</v>
          </cell>
          <cell r="H4516" t="str">
            <v>STANDARD</v>
          </cell>
          <cell r="J4516" t="str">
            <v>Purchasing invoice C25TNN.00008873</v>
          </cell>
          <cell r="K4516">
            <v>199377</v>
          </cell>
          <cell r="L4516">
            <v>45757</v>
          </cell>
        </row>
        <row r="4517">
          <cell r="C4517">
            <v>8932</v>
          </cell>
          <cell r="D4517" t="str">
            <v>C2217</v>
          </cell>
          <cell r="G4517" t="str">
            <v>12/02/2025.C25TNN.00008932</v>
          </cell>
          <cell r="H4517" t="str">
            <v>STANDARD</v>
          </cell>
          <cell r="J4517" t="str">
            <v>Purchasing invoice C25TNN.00008932</v>
          </cell>
          <cell r="K4517">
            <v>249221</v>
          </cell>
          <cell r="L4517">
            <v>45757</v>
          </cell>
        </row>
        <row r="4518">
          <cell r="C4518">
            <v>8933</v>
          </cell>
          <cell r="D4518" t="str">
            <v>C2217</v>
          </cell>
          <cell r="G4518" t="str">
            <v>12/02/2025.C25TNN.00008933</v>
          </cell>
          <cell r="H4518" t="str">
            <v>STANDARD</v>
          </cell>
          <cell r="J4518" t="str">
            <v>Purchasing invoice C25TNN.00008933</v>
          </cell>
          <cell r="K4518">
            <v>587461</v>
          </cell>
          <cell r="L4518">
            <v>45757</v>
          </cell>
        </row>
        <row r="4519">
          <cell r="C4519">
            <v>8934</v>
          </cell>
          <cell r="D4519" t="str">
            <v>C2217</v>
          </cell>
          <cell r="G4519" t="str">
            <v>12/02/2025.C25TNN.00008934</v>
          </cell>
          <cell r="H4519" t="str">
            <v>STANDARD</v>
          </cell>
          <cell r="J4519" t="str">
            <v>Purchasing invoice C25TNN.00008934</v>
          </cell>
          <cell r="K4519">
            <v>327554</v>
          </cell>
          <cell r="L4519">
            <v>45757</v>
          </cell>
        </row>
        <row r="4520">
          <cell r="C4520">
            <v>8935</v>
          </cell>
          <cell r="D4520" t="str">
            <v>C2217</v>
          </cell>
          <cell r="G4520" t="str">
            <v>12/02/2025.C25TNN.00008935</v>
          </cell>
          <cell r="H4520" t="str">
            <v>STANDARD</v>
          </cell>
          <cell r="J4520" t="str">
            <v>Purchasing invoice C25TNN.00008935</v>
          </cell>
          <cell r="K4520">
            <v>249221</v>
          </cell>
          <cell r="L4520">
            <v>45757</v>
          </cell>
        </row>
        <row r="4521">
          <cell r="C4521">
            <v>8936</v>
          </cell>
          <cell r="D4521" t="str">
            <v>C2217</v>
          </cell>
          <cell r="G4521" t="str">
            <v>12/02/2025.C25TNN.00008936</v>
          </cell>
          <cell r="H4521" t="str">
            <v>STANDARD</v>
          </cell>
          <cell r="J4521" t="str">
            <v>Purchasing invoice C25TNN.00008936</v>
          </cell>
          <cell r="K4521">
            <v>199377</v>
          </cell>
          <cell r="L4521">
            <v>45757</v>
          </cell>
        </row>
        <row r="4522">
          <cell r="C4522">
            <v>8937</v>
          </cell>
          <cell r="D4522" t="str">
            <v>C2217</v>
          </cell>
          <cell r="G4522" t="str">
            <v>12/02/2025.C25TNN.00008937</v>
          </cell>
          <cell r="H4522" t="str">
            <v>STANDARD</v>
          </cell>
          <cell r="J4522" t="str">
            <v>Purchasing invoice C25TNN.00008937</v>
          </cell>
          <cell r="K4522">
            <v>249221</v>
          </cell>
          <cell r="L4522">
            <v>45757</v>
          </cell>
        </row>
        <row r="4523">
          <cell r="C4523">
            <v>8938</v>
          </cell>
          <cell r="D4523" t="str">
            <v>C2217</v>
          </cell>
          <cell r="G4523" t="str">
            <v>12/02/2025.C25TNN.00008938</v>
          </cell>
          <cell r="H4523" t="str">
            <v>STANDARD</v>
          </cell>
          <cell r="J4523" t="str">
            <v>Purchasing invoice C25TNN.00008938</v>
          </cell>
          <cell r="K4523">
            <v>249221</v>
          </cell>
          <cell r="L4523">
            <v>45757</v>
          </cell>
        </row>
        <row r="4524">
          <cell r="C4524">
            <v>8939</v>
          </cell>
          <cell r="D4524" t="str">
            <v>C2217</v>
          </cell>
          <cell r="G4524" t="str">
            <v>12/02/2025.C25TNN.00008939</v>
          </cell>
          <cell r="H4524" t="str">
            <v>STANDARD</v>
          </cell>
          <cell r="J4524" t="str">
            <v>Purchasing invoice C25TNN.00008939</v>
          </cell>
          <cell r="K4524">
            <v>676480</v>
          </cell>
          <cell r="L4524">
            <v>45757</v>
          </cell>
        </row>
        <row r="4525">
          <cell r="C4525">
            <v>9905</v>
          </cell>
          <cell r="D4525" t="str">
            <v>C2217</v>
          </cell>
          <cell r="G4525" t="str">
            <v>13/02/2025.C25TNN.00009905</v>
          </cell>
          <cell r="H4525" t="str">
            <v>STANDARD</v>
          </cell>
          <cell r="J4525" t="str">
            <v>Purchasing invoice C25TNN.00009905</v>
          </cell>
          <cell r="K4525">
            <v>1164252</v>
          </cell>
          <cell r="L4525">
            <v>45757</v>
          </cell>
        </row>
        <row r="4526">
          <cell r="C4526">
            <v>9906</v>
          </cell>
          <cell r="D4526" t="str">
            <v>C2217</v>
          </cell>
          <cell r="G4526" t="str">
            <v>13/02/2025.C25TNN.00009906</v>
          </cell>
          <cell r="H4526" t="str">
            <v>STANDARD</v>
          </cell>
          <cell r="J4526" t="str">
            <v>Purchasing invoice C25TNN.00009906</v>
          </cell>
          <cell r="K4526">
            <v>1263940</v>
          </cell>
          <cell r="L4526">
            <v>45757</v>
          </cell>
        </row>
        <row r="4527">
          <cell r="C4527">
            <v>9906</v>
          </cell>
          <cell r="D4527" t="str">
            <v>C2217</v>
          </cell>
          <cell r="G4527" t="str">
            <v>13/02/2025.C25TNN.00009906-CRE</v>
          </cell>
          <cell r="H4527" t="str">
            <v>CREDIT</v>
          </cell>
          <cell r="J4527" t="str">
            <v>Purchasing invoice C25TNN.00009906</v>
          </cell>
          <cell r="K4527">
            <v>-1263940</v>
          </cell>
          <cell r="L4527">
            <v>45757</v>
          </cell>
        </row>
        <row r="4528">
          <cell r="C4528">
            <v>9907</v>
          </cell>
          <cell r="D4528" t="str">
            <v>C2217</v>
          </cell>
          <cell r="G4528" t="str">
            <v>13/02/2025.C25TNN.00009907</v>
          </cell>
          <cell r="H4528" t="str">
            <v>STANDARD</v>
          </cell>
          <cell r="J4528" t="str">
            <v>Purchasing invoice C25TNN.00009907</v>
          </cell>
          <cell r="K4528">
            <v>384517</v>
          </cell>
          <cell r="L4528">
            <v>45757</v>
          </cell>
        </row>
        <row r="4529">
          <cell r="C4529">
            <v>9908</v>
          </cell>
          <cell r="D4529" t="str">
            <v>C2217</v>
          </cell>
          <cell r="G4529" t="str">
            <v>13/02/2025.C25TNN.00009908</v>
          </cell>
          <cell r="H4529" t="str">
            <v>STANDARD</v>
          </cell>
          <cell r="J4529" t="str">
            <v>Purchasing invoice C25TNN.00009908</v>
          </cell>
          <cell r="K4529">
            <v>199377</v>
          </cell>
          <cell r="L4529">
            <v>45757</v>
          </cell>
        </row>
        <row r="4530">
          <cell r="C4530">
            <v>9909</v>
          </cell>
          <cell r="D4530" t="str">
            <v>C2217</v>
          </cell>
          <cell r="G4530" t="str">
            <v>13/02/2025.C25TNN.00009909</v>
          </cell>
          <cell r="H4530" t="str">
            <v>STANDARD</v>
          </cell>
          <cell r="J4530" t="str">
            <v>Purchasing invoice C25TNN.00009909</v>
          </cell>
          <cell r="K4530">
            <v>249221</v>
          </cell>
          <cell r="L4530">
            <v>45757</v>
          </cell>
        </row>
        <row r="4531">
          <cell r="C4531">
            <v>9910</v>
          </cell>
          <cell r="D4531" t="str">
            <v>C2217</v>
          </cell>
          <cell r="G4531" t="str">
            <v>13/02/2025.C25TNN.00009910</v>
          </cell>
          <cell r="H4531" t="str">
            <v>STANDARD</v>
          </cell>
          <cell r="J4531" t="str">
            <v>Purchasing invoice C25TNN.00009910</v>
          </cell>
          <cell r="K4531">
            <v>249221</v>
          </cell>
          <cell r="L4531">
            <v>45757</v>
          </cell>
        </row>
        <row r="4532">
          <cell r="C4532">
            <v>9911</v>
          </cell>
          <cell r="D4532" t="str">
            <v>C2217</v>
          </cell>
          <cell r="G4532" t="str">
            <v>13/02/2025.C25TNN.00009911</v>
          </cell>
          <cell r="H4532" t="str">
            <v>STANDARD</v>
          </cell>
          <cell r="J4532" t="str">
            <v>Purchasing invoice C25TNN.00009911</v>
          </cell>
          <cell r="K4532">
            <v>373831</v>
          </cell>
          <cell r="L4532">
            <v>45757</v>
          </cell>
        </row>
        <row r="4533">
          <cell r="C4533">
            <v>9912</v>
          </cell>
          <cell r="D4533" t="str">
            <v>C2217</v>
          </cell>
          <cell r="G4533" t="str">
            <v>13/02/2025.C25TNN.00009912</v>
          </cell>
          <cell r="H4533" t="str">
            <v>STANDARD</v>
          </cell>
          <cell r="J4533" t="str">
            <v>Purchasing invoice C25TNN.00009912</v>
          </cell>
          <cell r="K4533">
            <v>370280</v>
          </cell>
          <cell r="L4533">
            <v>45757</v>
          </cell>
        </row>
        <row r="4534">
          <cell r="C4534">
            <v>9913</v>
          </cell>
          <cell r="D4534" t="str">
            <v>C2217</v>
          </cell>
          <cell r="G4534" t="str">
            <v>13/02/2025.C25TNN.00009913</v>
          </cell>
          <cell r="H4534" t="str">
            <v>STANDARD</v>
          </cell>
          <cell r="J4534" t="str">
            <v>Purchasing invoice C25TNN.00009913</v>
          </cell>
          <cell r="K4534">
            <v>541184</v>
          </cell>
          <cell r="L4534">
            <v>45757</v>
          </cell>
        </row>
        <row r="4535">
          <cell r="C4535">
            <v>9914</v>
          </cell>
          <cell r="D4535" t="str">
            <v>C2217</v>
          </cell>
          <cell r="G4535" t="str">
            <v>13/02/2025.C25TNN.00009914</v>
          </cell>
          <cell r="H4535" t="str">
            <v>STANDARD</v>
          </cell>
          <cell r="J4535" t="str">
            <v>Purchasing invoice C25TNN.00009914</v>
          </cell>
          <cell r="K4535">
            <v>249221</v>
          </cell>
          <cell r="L4535">
            <v>45757</v>
          </cell>
        </row>
        <row r="4536">
          <cell r="C4536">
            <v>9923</v>
          </cell>
          <cell r="D4536" t="str">
            <v>C2217</v>
          </cell>
          <cell r="G4536" t="str">
            <v>13/02/2025.C25TNN.00009923</v>
          </cell>
          <cell r="H4536" t="str">
            <v>STANDARD</v>
          </cell>
          <cell r="J4536" t="str">
            <v>Purchasing invoice C25TNN.00009923</v>
          </cell>
          <cell r="K4536">
            <v>655109</v>
          </cell>
          <cell r="L4536">
            <v>45757</v>
          </cell>
        </row>
        <row r="4537">
          <cell r="C4537">
            <v>10094</v>
          </cell>
          <cell r="D4537" t="str">
            <v>C2217</v>
          </cell>
          <cell r="G4537" t="str">
            <v>13/02/2025.C25TNN.00010094</v>
          </cell>
          <cell r="H4537" t="str">
            <v>STANDARD</v>
          </cell>
          <cell r="J4537" t="str">
            <v>Purchasing invoice C25TNN.00010094</v>
          </cell>
          <cell r="K4537">
            <v>925700</v>
          </cell>
          <cell r="L4537">
            <v>45757</v>
          </cell>
        </row>
        <row r="4538">
          <cell r="C4538">
            <v>10219</v>
          </cell>
          <cell r="D4538" t="str">
            <v>C2217</v>
          </cell>
          <cell r="G4538" t="str">
            <v>13/02/2025.C25TNN.00010219</v>
          </cell>
          <cell r="H4538" t="str">
            <v>STANDARD</v>
          </cell>
          <cell r="J4538" t="str">
            <v>Purchasing invoice C25TNN.00010219</v>
          </cell>
          <cell r="K4538">
            <v>1139330</v>
          </cell>
          <cell r="L4538">
            <v>45757</v>
          </cell>
        </row>
        <row r="4539">
          <cell r="C4539">
            <v>10220</v>
          </cell>
          <cell r="D4539" t="str">
            <v>C2217</v>
          </cell>
          <cell r="G4539" t="str">
            <v>13/02/2025.C25TNN.00010220</v>
          </cell>
          <cell r="H4539" t="str">
            <v>STANDARD</v>
          </cell>
          <cell r="J4539" t="str">
            <v>Purchasing invoice C25TNN.00010220</v>
          </cell>
          <cell r="K4539">
            <v>1014719</v>
          </cell>
          <cell r="L4539">
            <v>45757</v>
          </cell>
        </row>
        <row r="4540">
          <cell r="C4540">
            <v>10221</v>
          </cell>
          <cell r="D4540" t="str">
            <v>C2217</v>
          </cell>
          <cell r="G4540" t="str">
            <v>13/02/2025.C25TNN.00010221</v>
          </cell>
          <cell r="H4540" t="str">
            <v>STANDARD</v>
          </cell>
          <cell r="J4540" t="str">
            <v>Purchasing invoice C25TNN.00010221</v>
          </cell>
          <cell r="K4540">
            <v>1174921</v>
          </cell>
          <cell r="L4540">
            <v>45757</v>
          </cell>
        </row>
        <row r="4541">
          <cell r="C4541">
            <v>10222</v>
          </cell>
          <cell r="D4541" t="str">
            <v>C2217</v>
          </cell>
          <cell r="G4541" t="str">
            <v>13/02/2025.C25TNN.00010222</v>
          </cell>
          <cell r="H4541" t="str">
            <v>STANDARD</v>
          </cell>
          <cell r="J4541" t="str">
            <v>Purchasing invoice C25TNN.00010222</v>
          </cell>
          <cell r="K4541">
            <v>587461</v>
          </cell>
          <cell r="L4541">
            <v>45757</v>
          </cell>
        </row>
        <row r="4542">
          <cell r="C4542">
            <v>10273</v>
          </cell>
          <cell r="D4542" t="str">
            <v>C2217</v>
          </cell>
          <cell r="G4542" t="str">
            <v>14/02/2025.C25TNN.00010273</v>
          </cell>
          <cell r="H4542" t="str">
            <v>STANDARD</v>
          </cell>
          <cell r="J4542" t="str">
            <v>Purchasing invoice C25TNN.00010273</v>
          </cell>
          <cell r="K4542">
            <v>541184</v>
          </cell>
          <cell r="L4542">
            <v>45757</v>
          </cell>
        </row>
        <row r="4543">
          <cell r="C4543">
            <v>10274</v>
          </cell>
          <cell r="D4543" t="str">
            <v>C2217</v>
          </cell>
          <cell r="G4543" t="str">
            <v>14/02/2025.C25TNN.00010274</v>
          </cell>
          <cell r="H4543" t="str">
            <v>STANDARD</v>
          </cell>
          <cell r="J4543" t="str">
            <v>Purchasing invoice C25TNN.00010274</v>
          </cell>
          <cell r="K4543">
            <v>576775</v>
          </cell>
          <cell r="L4543">
            <v>45757</v>
          </cell>
        </row>
        <row r="4544">
          <cell r="C4544">
            <v>10599</v>
          </cell>
          <cell r="D4544" t="str">
            <v>C2217</v>
          </cell>
          <cell r="G4544" t="str">
            <v>17/02/2025.C25TNN.00010599</v>
          </cell>
          <cell r="H4544" t="str">
            <v>STANDARD</v>
          </cell>
          <cell r="J4544" t="str">
            <v>Purchasing invoice C25TNN.00010599</v>
          </cell>
          <cell r="K4544">
            <v>1388551</v>
          </cell>
          <cell r="L4544">
            <v>45757</v>
          </cell>
        </row>
        <row r="4545">
          <cell r="C4545">
            <v>10600</v>
          </cell>
          <cell r="D4545" t="str">
            <v>C2217</v>
          </cell>
          <cell r="G4545" t="str">
            <v>17/02/2025.C25TNN.00010600</v>
          </cell>
          <cell r="H4545" t="str">
            <v>STANDARD</v>
          </cell>
          <cell r="J4545" t="str">
            <v>Purchasing invoice C25TNN.00010600</v>
          </cell>
          <cell r="K4545">
            <v>1851401</v>
          </cell>
          <cell r="L4545">
            <v>45757</v>
          </cell>
        </row>
        <row r="4546">
          <cell r="C4546">
            <v>10601</v>
          </cell>
          <cell r="D4546" t="str">
            <v>C2217</v>
          </cell>
          <cell r="G4546" t="str">
            <v>17/02/2025.C25TNN.00010601</v>
          </cell>
          <cell r="H4546" t="str">
            <v>STANDARD</v>
          </cell>
          <cell r="J4546" t="str">
            <v>Purchasing invoice C25TNN.00010601</v>
          </cell>
          <cell r="K4546">
            <v>644423</v>
          </cell>
          <cell r="L4546">
            <v>45757</v>
          </cell>
        </row>
        <row r="4547">
          <cell r="C4547">
            <v>10602</v>
          </cell>
          <cell r="D4547" t="str">
            <v>C2217</v>
          </cell>
          <cell r="G4547" t="str">
            <v>17/02/2025.C25TNN.00010602</v>
          </cell>
          <cell r="H4547" t="str">
            <v>STANDARD</v>
          </cell>
          <cell r="J4547" t="str">
            <v>Purchasing invoice C25TNN.00010602</v>
          </cell>
          <cell r="K4547">
            <v>249221</v>
          </cell>
          <cell r="L4547">
            <v>45757</v>
          </cell>
        </row>
        <row r="4548">
          <cell r="C4548">
            <v>10603</v>
          </cell>
          <cell r="D4548" t="str">
            <v>C2217</v>
          </cell>
          <cell r="G4548" t="str">
            <v>17/02/2025.C25TNN.00010603</v>
          </cell>
          <cell r="H4548" t="str">
            <v>STANDARD</v>
          </cell>
          <cell r="J4548" t="str">
            <v>Purchasing invoice C25TNN.00010603</v>
          </cell>
          <cell r="K4548">
            <v>373831</v>
          </cell>
          <cell r="L4548">
            <v>45757</v>
          </cell>
        </row>
        <row r="4549">
          <cell r="C4549">
            <v>10604</v>
          </cell>
          <cell r="D4549" t="str">
            <v>C2217</v>
          </cell>
          <cell r="G4549" t="str">
            <v>17/02/2025.C25TNN.00010604</v>
          </cell>
          <cell r="H4549" t="str">
            <v>STANDARD</v>
          </cell>
          <cell r="J4549" t="str">
            <v>Purchasing invoice C25TNN.00010604</v>
          </cell>
          <cell r="K4549">
            <v>541184</v>
          </cell>
          <cell r="L4549">
            <v>45757</v>
          </cell>
        </row>
        <row r="4550">
          <cell r="C4550">
            <v>10605</v>
          </cell>
          <cell r="D4550" t="str">
            <v>C2217</v>
          </cell>
          <cell r="G4550" t="str">
            <v>17/02/2025.C25TNN.00010605</v>
          </cell>
          <cell r="H4550" t="str">
            <v>STANDARD</v>
          </cell>
          <cell r="J4550" t="str">
            <v>Purchasing invoice C25TNN.00010605</v>
          </cell>
          <cell r="K4550">
            <v>373831</v>
          </cell>
          <cell r="L4550">
            <v>45757</v>
          </cell>
        </row>
        <row r="4551">
          <cell r="C4551">
            <v>10606</v>
          </cell>
          <cell r="D4551" t="str">
            <v>C2217</v>
          </cell>
          <cell r="G4551" t="str">
            <v>17/02/2025.C25TNN.00010606</v>
          </cell>
          <cell r="H4551" t="str">
            <v>STANDARD</v>
          </cell>
          <cell r="J4551" t="str">
            <v>Purchasing invoice C25TNN.00010606</v>
          </cell>
          <cell r="K4551">
            <v>676480</v>
          </cell>
          <cell r="L4551">
            <v>45757</v>
          </cell>
        </row>
        <row r="4552">
          <cell r="C4552">
            <v>10607</v>
          </cell>
          <cell r="D4552" t="str">
            <v>C2217</v>
          </cell>
          <cell r="G4552" t="str">
            <v>17/02/2025.C25TNN.00010607</v>
          </cell>
          <cell r="H4552" t="str">
            <v>STANDARD</v>
          </cell>
          <cell r="J4552" t="str">
            <v>Purchasing invoice C25TNN.00010607</v>
          </cell>
          <cell r="K4552">
            <v>676480</v>
          </cell>
          <cell r="L4552">
            <v>45757</v>
          </cell>
        </row>
        <row r="4553">
          <cell r="C4553">
            <v>10608</v>
          </cell>
          <cell r="D4553" t="str">
            <v>C2217</v>
          </cell>
          <cell r="G4553" t="str">
            <v>17/02/2025.C25TNN.00010608</v>
          </cell>
          <cell r="H4553" t="str">
            <v>STANDARD</v>
          </cell>
          <cell r="J4553" t="str">
            <v>Purchasing invoice C25TNN.00010608</v>
          </cell>
          <cell r="K4553">
            <v>836681</v>
          </cell>
          <cell r="L4553">
            <v>45757</v>
          </cell>
        </row>
        <row r="4554">
          <cell r="C4554">
            <v>10609</v>
          </cell>
          <cell r="D4554" t="str">
            <v>C2217</v>
          </cell>
          <cell r="G4554" t="str">
            <v>17/02/2025.C25TNN.00010609</v>
          </cell>
          <cell r="H4554" t="str">
            <v>STANDARD</v>
          </cell>
          <cell r="J4554" t="str">
            <v>Purchasing invoice C25TNN.00010609</v>
          </cell>
          <cell r="K4554">
            <v>676480</v>
          </cell>
          <cell r="L4554">
            <v>45757</v>
          </cell>
        </row>
        <row r="4555">
          <cell r="C4555">
            <v>10610</v>
          </cell>
          <cell r="D4555" t="str">
            <v>C2217</v>
          </cell>
          <cell r="G4555" t="str">
            <v>17/02/2025.C25TNN.00010610</v>
          </cell>
          <cell r="H4555" t="str">
            <v>STANDARD</v>
          </cell>
          <cell r="J4555" t="str">
            <v>Purchasing invoice C25TNN.00010610</v>
          </cell>
          <cell r="K4555">
            <v>395202</v>
          </cell>
          <cell r="L4555">
            <v>45757</v>
          </cell>
        </row>
        <row r="4556">
          <cell r="C4556">
            <v>10611</v>
          </cell>
          <cell r="D4556" t="str">
            <v>C2217</v>
          </cell>
          <cell r="G4556" t="str">
            <v>17/02/2025.C25TNN.00010611</v>
          </cell>
          <cell r="H4556" t="str">
            <v>STANDARD</v>
          </cell>
          <cell r="J4556" t="str">
            <v>Purchasing invoice C25TNN.00010611</v>
          </cell>
          <cell r="K4556">
            <v>249221</v>
          </cell>
          <cell r="L4556">
            <v>45757</v>
          </cell>
        </row>
        <row r="4557">
          <cell r="C4557">
            <v>10612</v>
          </cell>
          <cell r="D4557" t="str">
            <v>C2217</v>
          </cell>
          <cell r="G4557" t="str">
            <v>17/02/2025.C25TNN.00010612</v>
          </cell>
          <cell r="H4557" t="str">
            <v>STANDARD</v>
          </cell>
          <cell r="J4557" t="str">
            <v>Purchasing invoice C25TNN.00010612</v>
          </cell>
          <cell r="K4557">
            <v>299065</v>
          </cell>
          <cell r="L4557">
            <v>45757</v>
          </cell>
        </row>
        <row r="4558">
          <cell r="C4558">
            <v>10613</v>
          </cell>
          <cell r="D4558" t="str">
            <v>C2217</v>
          </cell>
          <cell r="G4558" t="str">
            <v>17/02/2025.C25TNN.00010613</v>
          </cell>
          <cell r="H4558" t="str">
            <v>STANDARD</v>
          </cell>
          <cell r="J4558" t="str">
            <v>Purchasing invoice C25TNN.00010613</v>
          </cell>
          <cell r="K4558">
            <v>676480</v>
          </cell>
          <cell r="L4558">
            <v>45757</v>
          </cell>
        </row>
        <row r="4559">
          <cell r="C4559">
            <v>10614</v>
          </cell>
          <cell r="D4559" t="str">
            <v>C2217</v>
          </cell>
          <cell r="G4559" t="str">
            <v>17/02/2025.C25TNN.00010614</v>
          </cell>
          <cell r="H4559" t="str">
            <v>STANDARD</v>
          </cell>
          <cell r="J4559" t="str">
            <v>Purchasing invoice C25TNN.00010614</v>
          </cell>
          <cell r="K4559">
            <v>452165</v>
          </cell>
          <cell r="L4559">
            <v>45757</v>
          </cell>
        </row>
        <row r="4560">
          <cell r="C4560">
            <v>10615</v>
          </cell>
          <cell r="D4560" t="str">
            <v>C2217</v>
          </cell>
          <cell r="G4560" t="str">
            <v>17/02/2025.C25TNN.00010615</v>
          </cell>
          <cell r="H4560" t="str">
            <v>STANDARD</v>
          </cell>
          <cell r="J4560" t="str">
            <v>Purchasing invoice C25TNN.00010615</v>
          </cell>
          <cell r="K4560">
            <v>541184</v>
          </cell>
          <cell r="L4560">
            <v>45757</v>
          </cell>
        </row>
        <row r="4561">
          <cell r="C4561">
            <v>10616</v>
          </cell>
          <cell r="D4561" t="str">
            <v>C2217</v>
          </cell>
          <cell r="G4561" t="str">
            <v>17/02/2025.C25TNN.00010616</v>
          </cell>
          <cell r="H4561" t="str">
            <v>STANDARD</v>
          </cell>
          <cell r="J4561" t="str">
            <v>Purchasing invoice C25TNN.00010616</v>
          </cell>
          <cell r="K4561">
            <v>249221</v>
          </cell>
          <cell r="L4561">
            <v>45757</v>
          </cell>
        </row>
        <row r="4562">
          <cell r="C4562">
            <v>10617</v>
          </cell>
          <cell r="D4562" t="str">
            <v>C2217</v>
          </cell>
          <cell r="G4562" t="str">
            <v>17/02/2025.C25TNN.00010617</v>
          </cell>
          <cell r="H4562" t="str">
            <v>STANDARD</v>
          </cell>
          <cell r="J4562" t="str">
            <v>Purchasing invoice C25TNN.00010617</v>
          </cell>
          <cell r="K4562">
            <v>672912</v>
          </cell>
          <cell r="L4562">
            <v>45757</v>
          </cell>
        </row>
        <row r="4563">
          <cell r="C4563">
            <v>10699</v>
          </cell>
          <cell r="D4563" t="str">
            <v>C2217</v>
          </cell>
          <cell r="G4563" t="str">
            <v>18/02/2025.C25TNN.00010699</v>
          </cell>
          <cell r="H4563" t="str">
            <v>STANDARD</v>
          </cell>
          <cell r="J4563" t="str">
            <v>Purchasing invoice C25TNN.00010699</v>
          </cell>
          <cell r="K4563">
            <v>633738</v>
          </cell>
          <cell r="L4563">
            <v>45757</v>
          </cell>
        </row>
        <row r="4564">
          <cell r="C4564">
            <v>10700</v>
          </cell>
          <cell r="D4564" t="str">
            <v>C2217</v>
          </cell>
          <cell r="G4564" t="str">
            <v>18/02/2025.C25TNN.00010700</v>
          </cell>
          <cell r="H4564" t="str">
            <v>STANDARD</v>
          </cell>
          <cell r="J4564" t="str">
            <v>Purchasing invoice C25TNN.00010700</v>
          </cell>
          <cell r="K4564">
            <v>249221</v>
          </cell>
          <cell r="L4564">
            <v>45757</v>
          </cell>
        </row>
        <row r="4565">
          <cell r="C4565">
            <v>10701</v>
          </cell>
          <cell r="D4565" t="str">
            <v>C2217</v>
          </cell>
          <cell r="G4565" t="str">
            <v>18/02/2025.C25TNN.00010701</v>
          </cell>
          <cell r="H4565" t="str">
            <v>STANDARD</v>
          </cell>
          <cell r="J4565" t="str">
            <v>Purchasing invoice C25TNN.00010701</v>
          </cell>
          <cell r="K4565">
            <v>249221</v>
          </cell>
          <cell r="L4565">
            <v>45757</v>
          </cell>
        </row>
        <row r="4566">
          <cell r="C4566">
            <v>10702</v>
          </cell>
          <cell r="D4566" t="str">
            <v>C2217</v>
          </cell>
          <cell r="G4566" t="str">
            <v>18/02/2025.C25TNN.00010702</v>
          </cell>
          <cell r="H4566" t="str">
            <v>STANDARD</v>
          </cell>
          <cell r="J4566" t="str">
            <v>Purchasing invoice C25TNN.00010702</v>
          </cell>
          <cell r="K4566">
            <v>676480</v>
          </cell>
          <cell r="L4566">
            <v>45757</v>
          </cell>
        </row>
        <row r="4567">
          <cell r="C4567">
            <v>10703</v>
          </cell>
          <cell r="D4567" t="str">
            <v>C2217</v>
          </cell>
          <cell r="G4567" t="str">
            <v>18/02/2025.C25TNN.00010703</v>
          </cell>
          <cell r="H4567" t="str">
            <v>STANDARD</v>
          </cell>
          <cell r="J4567" t="str">
            <v>Purchasing invoice C25TNN.00010703</v>
          </cell>
          <cell r="K4567">
            <v>555420</v>
          </cell>
          <cell r="L4567">
            <v>45757</v>
          </cell>
        </row>
        <row r="4568">
          <cell r="C4568">
            <v>10795</v>
          </cell>
          <cell r="D4568" t="str">
            <v>C2217</v>
          </cell>
          <cell r="G4568" t="str">
            <v>19/02/2025.C25TNN.00010795</v>
          </cell>
          <cell r="H4568" t="str">
            <v>STANDARD</v>
          </cell>
          <cell r="J4568" t="str">
            <v>Purchasing invoice C25TNN.00010795</v>
          </cell>
          <cell r="K4568">
            <v>249221</v>
          </cell>
          <cell r="L4568">
            <v>45757</v>
          </cell>
        </row>
        <row r="4569">
          <cell r="C4569">
            <v>10796</v>
          </cell>
          <cell r="D4569" t="str">
            <v>C2217</v>
          </cell>
          <cell r="G4569" t="str">
            <v>19/02/2025.C25TNN.00010796</v>
          </cell>
          <cell r="H4569" t="str">
            <v>STANDARD</v>
          </cell>
          <cell r="J4569" t="str">
            <v>Purchasing invoice C25TNN.00010796</v>
          </cell>
          <cell r="K4569">
            <v>199377</v>
          </cell>
          <cell r="L4569">
            <v>45757</v>
          </cell>
        </row>
        <row r="4570">
          <cell r="C4570">
            <v>10798</v>
          </cell>
          <cell r="D4570" t="str">
            <v>C2217</v>
          </cell>
          <cell r="G4570" t="str">
            <v>19/02/2025.C25TNN.00010798</v>
          </cell>
          <cell r="H4570" t="str">
            <v>STANDARD</v>
          </cell>
          <cell r="J4570" t="str">
            <v>Purchasing invoice C25TNN.00010798</v>
          </cell>
          <cell r="K4570">
            <v>541184</v>
          </cell>
          <cell r="L4570">
            <v>45757</v>
          </cell>
        </row>
        <row r="4571">
          <cell r="C4571">
            <v>10799</v>
          </cell>
          <cell r="D4571" t="str">
            <v>C2217</v>
          </cell>
          <cell r="G4571" t="str">
            <v>19/02/2025.C25TNN.00010799</v>
          </cell>
          <cell r="H4571" t="str">
            <v>STANDARD</v>
          </cell>
          <cell r="J4571" t="str">
            <v>Purchasing invoice C25TNN.00010799</v>
          </cell>
          <cell r="K4571">
            <v>498442</v>
          </cell>
          <cell r="L4571">
            <v>45757</v>
          </cell>
        </row>
        <row r="4572">
          <cell r="C4572">
            <v>10800</v>
          </cell>
          <cell r="D4572" t="str">
            <v>C2217</v>
          </cell>
          <cell r="G4572" t="str">
            <v>19/02/2025.C25TNN.00010800</v>
          </cell>
          <cell r="H4572" t="str">
            <v>STANDARD</v>
          </cell>
          <cell r="J4572" t="str">
            <v>Purchasing invoice C25TNN.00010800</v>
          </cell>
          <cell r="K4572">
            <v>249221</v>
          </cell>
          <cell r="L4572">
            <v>45757</v>
          </cell>
        </row>
        <row r="4573">
          <cell r="C4573">
            <v>10801</v>
          </cell>
          <cell r="D4573" t="str">
            <v>C2217</v>
          </cell>
          <cell r="G4573" t="str">
            <v>19/02/2025.C25TNN.00010801</v>
          </cell>
          <cell r="H4573" t="str">
            <v>STANDARD</v>
          </cell>
          <cell r="J4573" t="str">
            <v>Purchasing invoice C25TNN.00010801</v>
          </cell>
          <cell r="K4573">
            <v>541184</v>
          </cell>
          <cell r="L4573">
            <v>45757</v>
          </cell>
        </row>
        <row r="4574">
          <cell r="C4574">
            <v>10802</v>
          </cell>
          <cell r="D4574" t="str">
            <v>C2217</v>
          </cell>
          <cell r="G4574" t="str">
            <v>19/02/2025.C25TNN.00010802</v>
          </cell>
          <cell r="H4574" t="str">
            <v>STANDARD</v>
          </cell>
          <cell r="J4574" t="str">
            <v>Purchasing invoice C25TNN.00010802</v>
          </cell>
          <cell r="K4574">
            <v>608832</v>
          </cell>
          <cell r="L4574">
            <v>45757</v>
          </cell>
        </row>
        <row r="4575">
          <cell r="C4575">
            <v>10803</v>
          </cell>
          <cell r="D4575" t="str">
            <v>C2217</v>
          </cell>
          <cell r="G4575" t="str">
            <v>19/02/2025.C25TNN.00010803</v>
          </cell>
          <cell r="H4575" t="str">
            <v>STANDARD</v>
          </cell>
          <cell r="J4575" t="str">
            <v>Purchasing invoice C25TNN.00010803</v>
          </cell>
          <cell r="K4575">
            <v>249221</v>
          </cell>
          <cell r="L4575">
            <v>45757</v>
          </cell>
        </row>
        <row r="4576">
          <cell r="C4576">
            <v>10804</v>
          </cell>
          <cell r="D4576" t="str">
            <v>C2217</v>
          </cell>
          <cell r="G4576" t="str">
            <v>19/02/2025.C25TNN.00010804</v>
          </cell>
          <cell r="H4576" t="str">
            <v>STANDARD</v>
          </cell>
          <cell r="J4576" t="str">
            <v>Purchasing invoice C25TNN.00010804</v>
          </cell>
          <cell r="K4576">
            <v>541184</v>
          </cell>
          <cell r="L4576">
            <v>45757</v>
          </cell>
        </row>
        <row r="4577">
          <cell r="C4577">
            <v>10797</v>
          </cell>
          <cell r="D4577" t="str">
            <v>C2217</v>
          </cell>
          <cell r="G4577" t="str">
            <v>22/02/2025.C25TNN.00010797</v>
          </cell>
          <cell r="H4577" t="str">
            <v>STANDARD</v>
          </cell>
          <cell r="J4577" t="str">
            <v>Purchasing invoice C25TNN.00010797</v>
          </cell>
          <cell r="K4577">
            <v>836681</v>
          </cell>
          <cell r="L4577">
            <v>45757</v>
          </cell>
        </row>
        <row r="4578">
          <cell r="C4578">
            <v>12009</v>
          </cell>
          <cell r="D4578" t="str">
            <v>C2217</v>
          </cell>
          <cell r="G4578" t="str">
            <v>20/02/2025.C25TNN.00012009</v>
          </cell>
          <cell r="H4578" t="str">
            <v>STANDARD</v>
          </cell>
          <cell r="J4578" t="str">
            <v>Purchasing invoice C25TNN.00012009</v>
          </cell>
          <cell r="K4578">
            <v>655109</v>
          </cell>
          <cell r="L4578">
            <v>45757</v>
          </cell>
        </row>
        <row r="4579">
          <cell r="C4579">
            <v>12332</v>
          </cell>
          <cell r="D4579" t="str">
            <v>C2217</v>
          </cell>
          <cell r="G4579" t="str">
            <v>21/02/2025.C25TNN.00012332</v>
          </cell>
          <cell r="H4579" t="str">
            <v>STANDARD</v>
          </cell>
          <cell r="J4579" t="str">
            <v>Purchasing invoice C25TNN.00012332</v>
          </cell>
          <cell r="K4579">
            <v>801090</v>
          </cell>
          <cell r="L4579">
            <v>45757</v>
          </cell>
        </row>
        <row r="4580">
          <cell r="C4580">
            <v>12333</v>
          </cell>
          <cell r="D4580" t="str">
            <v>C2217</v>
          </cell>
          <cell r="G4580" t="str">
            <v>21/02/2025.C25TNN.00012333</v>
          </cell>
          <cell r="H4580" t="str">
            <v>STANDARD</v>
          </cell>
          <cell r="J4580" t="str">
            <v>Purchasing invoice C25TNN.00012333</v>
          </cell>
          <cell r="K4580">
            <v>462850</v>
          </cell>
          <cell r="L4580">
            <v>45757</v>
          </cell>
        </row>
        <row r="4581">
          <cell r="C4581">
            <v>12334</v>
          </cell>
          <cell r="D4581" t="str">
            <v>C2217</v>
          </cell>
          <cell r="G4581" t="str">
            <v>21/02/2025.C25TNN.00012334</v>
          </cell>
          <cell r="H4581" t="str">
            <v>STANDARD</v>
          </cell>
          <cell r="J4581" t="str">
            <v>Purchasing invoice C25TNN.00012334</v>
          </cell>
          <cell r="K4581">
            <v>249221</v>
          </cell>
          <cell r="L4581">
            <v>45757</v>
          </cell>
        </row>
        <row r="4582">
          <cell r="C4582">
            <v>12335</v>
          </cell>
          <cell r="D4582" t="str">
            <v>C2217</v>
          </cell>
          <cell r="G4582" t="str">
            <v>21/02/2025.C25TNN.00012335</v>
          </cell>
          <cell r="H4582" t="str">
            <v>STANDARD</v>
          </cell>
          <cell r="J4582" t="str">
            <v>Purchasing invoice C25TNN.00012335</v>
          </cell>
          <cell r="K4582">
            <v>249221</v>
          </cell>
          <cell r="L4582">
            <v>45757</v>
          </cell>
        </row>
        <row r="4583">
          <cell r="C4583">
            <v>12557</v>
          </cell>
          <cell r="D4583" t="str">
            <v>C2217</v>
          </cell>
          <cell r="G4583" t="str">
            <v>24/02/2025.C25TNN.00012557</v>
          </cell>
          <cell r="H4583" t="str">
            <v>STANDARD</v>
          </cell>
          <cell r="J4583" t="str">
            <v>Purchasing invoice C25TNN.00012557</v>
          </cell>
          <cell r="K4583">
            <v>541184</v>
          </cell>
          <cell r="L4583">
            <v>45757</v>
          </cell>
        </row>
        <row r="4584">
          <cell r="C4584">
            <v>12559</v>
          </cell>
          <cell r="D4584" t="str">
            <v>C2217</v>
          </cell>
          <cell r="G4584" t="str">
            <v>24/02/2025.C25TNN.00012559</v>
          </cell>
          <cell r="H4584" t="str">
            <v>STANDARD</v>
          </cell>
          <cell r="J4584" t="str">
            <v>Purchasing invoice C25TNN.00012559</v>
          </cell>
          <cell r="K4584">
            <v>587461</v>
          </cell>
          <cell r="L4584">
            <v>45757</v>
          </cell>
        </row>
        <row r="4585">
          <cell r="C4585">
            <v>12560</v>
          </cell>
          <cell r="D4585" t="str">
            <v>C2217</v>
          </cell>
          <cell r="G4585" t="str">
            <v>24/02/2025.C25TNN.00012560</v>
          </cell>
          <cell r="H4585" t="str">
            <v>STANDARD</v>
          </cell>
          <cell r="J4585" t="str">
            <v>Purchasing invoice C25TNN.00012560</v>
          </cell>
          <cell r="K4585">
            <v>925700</v>
          </cell>
          <cell r="L4585">
            <v>45757</v>
          </cell>
        </row>
        <row r="4586">
          <cell r="C4586">
            <v>12561</v>
          </cell>
          <cell r="D4586" t="str">
            <v>C2217</v>
          </cell>
          <cell r="G4586" t="str">
            <v>24/02/2025.C25TNN.00012561</v>
          </cell>
          <cell r="H4586" t="str">
            <v>STANDARD</v>
          </cell>
          <cell r="J4586" t="str">
            <v>Purchasing invoice C25TNN.00012561</v>
          </cell>
          <cell r="K4586">
            <v>299065</v>
          </cell>
          <cell r="L4586">
            <v>45757</v>
          </cell>
        </row>
        <row r="4587">
          <cell r="C4587">
            <v>12562</v>
          </cell>
          <cell r="D4587" t="str">
            <v>C2217</v>
          </cell>
          <cell r="G4587" t="str">
            <v>24/02/2025.C25TNN.00012562</v>
          </cell>
          <cell r="H4587" t="str">
            <v>STANDARD</v>
          </cell>
          <cell r="J4587" t="str">
            <v>Purchasing invoice C25TNN.00012562</v>
          </cell>
          <cell r="K4587">
            <v>541184</v>
          </cell>
          <cell r="L4587">
            <v>45757</v>
          </cell>
        </row>
        <row r="4588">
          <cell r="C4588">
            <v>12563</v>
          </cell>
          <cell r="D4588" t="str">
            <v>C2217</v>
          </cell>
          <cell r="G4588" t="str">
            <v>24/02/2025.C25TNN.00012563</v>
          </cell>
          <cell r="H4588" t="str">
            <v>STANDARD</v>
          </cell>
          <cell r="J4588" t="str">
            <v>Purchasing invoice C25TNN.00012563</v>
          </cell>
          <cell r="K4588">
            <v>676480</v>
          </cell>
          <cell r="L4588">
            <v>45757</v>
          </cell>
        </row>
        <row r="4589">
          <cell r="C4589">
            <v>12564</v>
          </cell>
          <cell r="D4589" t="str">
            <v>C2217</v>
          </cell>
          <cell r="G4589" t="str">
            <v>24/02/2025.C25TNN.00012564</v>
          </cell>
          <cell r="H4589" t="str">
            <v>STANDARD</v>
          </cell>
          <cell r="J4589" t="str">
            <v>Purchasing invoice C25TNN.00012564</v>
          </cell>
          <cell r="K4589">
            <v>462850</v>
          </cell>
          <cell r="L4589">
            <v>45757</v>
          </cell>
        </row>
        <row r="4590">
          <cell r="C4590">
            <v>12565</v>
          </cell>
          <cell r="D4590" t="str">
            <v>C2217</v>
          </cell>
          <cell r="G4590" t="str">
            <v>24/02/2025.C25TNN.00012565</v>
          </cell>
          <cell r="H4590" t="str">
            <v>STANDARD</v>
          </cell>
          <cell r="J4590" t="str">
            <v>Purchasing invoice C25TNN.00012565</v>
          </cell>
          <cell r="K4590">
            <v>352476</v>
          </cell>
          <cell r="L4590">
            <v>45757</v>
          </cell>
        </row>
        <row r="4591">
          <cell r="C4591">
            <v>12566</v>
          </cell>
          <cell r="D4591" t="str">
            <v>C2217</v>
          </cell>
          <cell r="G4591" t="str">
            <v>24/02/2025.C25TNN.00012566</v>
          </cell>
          <cell r="H4591" t="str">
            <v>STANDARD</v>
          </cell>
          <cell r="J4591" t="str">
            <v>Purchasing invoice C25TNN.00012566</v>
          </cell>
          <cell r="K4591">
            <v>327554</v>
          </cell>
          <cell r="L4591">
            <v>45757</v>
          </cell>
        </row>
        <row r="4592">
          <cell r="C4592">
            <v>12567</v>
          </cell>
          <cell r="D4592" t="str">
            <v>C2217</v>
          </cell>
          <cell r="G4592" t="str">
            <v>24/02/2025.C25TNN.00012567</v>
          </cell>
          <cell r="H4592" t="str">
            <v>STANDARD</v>
          </cell>
          <cell r="J4592" t="str">
            <v>Purchasing invoice C25TNN.00012567</v>
          </cell>
          <cell r="K4592">
            <v>587461</v>
          </cell>
          <cell r="L4592">
            <v>45757</v>
          </cell>
        </row>
        <row r="4593">
          <cell r="C4593">
            <v>12568</v>
          </cell>
          <cell r="D4593" t="str">
            <v>C2217</v>
          </cell>
          <cell r="G4593" t="str">
            <v>24/02/2025.C25TNN.00012568</v>
          </cell>
          <cell r="H4593" t="str">
            <v>STANDARD</v>
          </cell>
          <cell r="J4593" t="str">
            <v>Purchasing invoice C25TNN.00012568</v>
          </cell>
          <cell r="K4593">
            <v>384517</v>
          </cell>
          <cell r="L4593">
            <v>45757</v>
          </cell>
        </row>
        <row r="4594">
          <cell r="C4594">
            <v>12569</v>
          </cell>
          <cell r="D4594" t="str">
            <v>C2217</v>
          </cell>
          <cell r="G4594" t="str">
            <v>24/02/2025.C25TNN.00012569</v>
          </cell>
          <cell r="H4594" t="str">
            <v>STANDARD</v>
          </cell>
          <cell r="J4594" t="str">
            <v>Purchasing invoice C25TNN.00012569</v>
          </cell>
          <cell r="K4594">
            <v>420124</v>
          </cell>
          <cell r="L4594">
            <v>45757</v>
          </cell>
        </row>
        <row r="4595">
          <cell r="C4595">
            <v>12570</v>
          </cell>
          <cell r="D4595" t="str">
            <v>C2217</v>
          </cell>
          <cell r="G4595" t="str">
            <v>24/02/2025.C25TNN.00012570</v>
          </cell>
          <cell r="H4595" t="str">
            <v>STANDARD</v>
          </cell>
          <cell r="J4595" t="str">
            <v>Purchasing invoice C25TNN.00012570</v>
          </cell>
          <cell r="K4595">
            <v>199377</v>
          </cell>
          <cell r="L4595">
            <v>45757</v>
          </cell>
        </row>
        <row r="4596">
          <cell r="C4596">
            <v>12571</v>
          </cell>
          <cell r="D4596" t="str">
            <v>C2217</v>
          </cell>
          <cell r="G4596" t="str">
            <v>24/02/2025.C25TNN.00012571</v>
          </cell>
          <cell r="H4596" t="str">
            <v>STANDARD</v>
          </cell>
          <cell r="J4596" t="str">
            <v>Purchasing invoice C25TNN.00012571</v>
          </cell>
          <cell r="K4596">
            <v>249221</v>
          </cell>
          <cell r="L4596">
            <v>45757</v>
          </cell>
        </row>
        <row r="4597">
          <cell r="C4597">
            <v>12572</v>
          </cell>
          <cell r="D4597" t="str">
            <v>C2217</v>
          </cell>
          <cell r="G4597" t="str">
            <v>24/02/2025.C25TNN.00012572</v>
          </cell>
          <cell r="H4597" t="str">
            <v>STANDARD</v>
          </cell>
          <cell r="J4597" t="str">
            <v>Purchasing invoice C25TNN.00012572</v>
          </cell>
          <cell r="K4597">
            <v>541184</v>
          </cell>
          <cell r="L4597">
            <v>45757</v>
          </cell>
        </row>
        <row r="4598">
          <cell r="C4598">
            <v>12573</v>
          </cell>
          <cell r="D4598" t="str">
            <v>C2217</v>
          </cell>
          <cell r="G4598" t="str">
            <v>24/02/2025.C25TNN.00012573</v>
          </cell>
          <cell r="H4598" t="str">
            <v>STANDARD</v>
          </cell>
          <cell r="J4598" t="str">
            <v>Purchasing invoice C25TNN.00012573</v>
          </cell>
          <cell r="K4598">
            <v>676480</v>
          </cell>
          <cell r="L4598">
            <v>45757</v>
          </cell>
        </row>
        <row r="4599">
          <cell r="C4599">
            <v>12574</v>
          </cell>
          <cell r="D4599" t="str">
            <v>C2217</v>
          </cell>
          <cell r="G4599" t="str">
            <v>24/02/2025.C25TNN.00012574</v>
          </cell>
          <cell r="H4599" t="str">
            <v>STANDARD</v>
          </cell>
          <cell r="J4599" t="str">
            <v>Purchasing invoice C25TNN.00012574</v>
          </cell>
          <cell r="K4599">
            <v>541184</v>
          </cell>
          <cell r="L4599">
            <v>45757</v>
          </cell>
        </row>
        <row r="4600">
          <cell r="C4600">
            <v>12575</v>
          </cell>
          <cell r="D4600" t="str">
            <v>C2217</v>
          </cell>
          <cell r="G4600" t="str">
            <v>24/02/2025.C25TNN.00012575</v>
          </cell>
          <cell r="H4600" t="str">
            <v>STANDARD</v>
          </cell>
          <cell r="J4600" t="str">
            <v>Purchasing invoice C25TNN.00012575</v>
          </cell>
          <cell r="K4600">
            <v>676480</v>
          </cell>
          <cell r="L4600">
            <v>45757</v>
          </cell>
        </row>
        <row r="4601">
          <cell r="C4601">
            <v>12576</v>
          </cell>
          <cell r="D4601" t="str">
            <v>C2217</v>
          </cell>
          <cell r="G4601" t="str">
            <v>24/02/2025.C25TNN.00012576</v>
          </cell>
          <cell r="H4601" t="str">
            <v>STANDARD</v>
          </cell>
          <cell r="J4601" t="str">
            <v>Purchasing invoice C25TNN.00012576</v>
          </cell>
          <cell r="K4601">
            <v>530498</v>
          </cell>
          <cell r="L4601">
            <v>45757</v>
          </cell>
        </row>
        <row r="4602">
          <cell r="C4602">
            <v>12577</v>
          </cell>
          <cell r="D4602" t="str">
            <v>C2217</v>
          </cell>
          <cell r="G4602" t="str">
            <v>24/02/2025.C25TNN.00012577</v>
          </cell>
          <cell r="H4602" t="str">
            <v>STANDARD</v>
          </cell>
          <cell r="J4602" t="str">
            <v>Purchasing invoice C25TNN.00012577</v>
          </cell>
          <cell r="K4602">
            <v>199377</v>
          </cell>
          <cell r="L4602">
            <v>45757</v>
          </cell>
        </row>
        <row r="4603">
          <cell r="C4603">
            <v>12578</v>
          </cell>
          <cell r="D4603" t="str">
            <v>C2217</v>
          </cell>
          <cell r="G4603" t="str">
            <v>24/02/2025.C25TNN.00012578</v>
          </cell>
          <cell r="H4603" t="str">
            <v>STANDARD</v>
          </cell>
          <cell r="J4603" t="str">
            <v>Purchasing invoice C25TNN.00012578</v>
          </cell>
          <cell r="K4603">
            <v>249221</v>
          </cell>
          <cell r="L4603">
            <v>45757</v>
          </cell>
        </row>
        <row r="4604">
          <cell r="C4604">
            <v>12579</v>
          </cell>
          <cell r="D4604" t="str">
            <v>C2217</v>
          </cell>
          <cell r="G4604" t="str">
            <v>24/02/2025.C25TNN.00012579</v>
          </cell>
          <cell r="H4604" t="str">
            <v>STANDARD</v>
          </cell>
          <cell r="J4604" t="str">
            <v>Purchasing invoice C25TNN.00012579</v>
          </cell>
          <cell r="K4604">
            <v>249221</v>
          </cell>
          <cell r="L4604">
            <v>45757</v>
          </cell>
        </row>
        <row r="4605">
          <cell r="C4605">
            <v>12631</v>
          </cell>
          <cell r="D4605" t="str">
            <v>C2217</v>
          </cell>
          <cell r="G4605" t="str">
            <v>25/02/2025.C25TNN.00012631</v>
          </cell>
          <cell r="H4605" t="str">
            <v>STANDARD</v>
          </cell>
          <cell r="J4605" t="str">
            <v>Purchasing invoice C25TNN.00012631</v>
          </cell>
          <cell r="K4605">
            <v>373831</v>
          </cell>
          <cell r="L4605">
            <v>45757</v>
          </cell>
        </row>
        <row r="4606">
          <cell r="C4606">
            <v>12632</v>
          </cell>
          <cell r="D4606" t="str">
            <v>C2217</v>
          </cell>
          <cell r="G4606" t="str">
            <v>25/02/2025.C25TNN.00012632</v>
          </cell>
          <cell r="H4606" t="str">
            <v>STANDARD</v>
          </cell>
          <cell r="J4606" t="str">
            <v>Purchasing invoice C25TNN.00012632</v>
          </cell>
          <cell r="K4606">
            <v>249221</v>
          </cell>
          <cell r="L4606">
            <v>45757</v>
          </cell>
        </row>
        <row r="4607">
          <cell r="C4607">
            <v>12633</v>
          </cell>
          <cell r="D4607" t="str">
            <v>C2217</v>
          </cell>
          <cell r="G4607" t="str">
            <v>25/02/2025.C25TNN.00012633</v>
          </cell>
          <cell r="H4607" t="str">
            <v>STANDARD</v>
          </cell>
          <cell r="J4607" t="str">
            <v>Purchasing invoice C25TNN.00012633</v>
          </cell>
          <cell r="K4607">
            <v>327554</v>
          </cell>
          <cell r="L4607">
            <v>45757</v>
          </cell>
        </row>
        <row r="4608">
          <cell r="C4608">
            <v>12634</v>
          </cell>
          <cell r="D4608" t="str">
            <v>C2217</v>
          </cell>
          <cell r="G4608" t="str">
            <v>25/02/2025.C25TNN.00012634</v>
          </cell>
          <cell r="H4608" t="str">
            <v>STANDARD</v>
          </cell>
          <cell r="J4608" t="str">
            <v>Purchasing invoice C25TNN.00012634</v>
          </cell>
          <cell r="K4608">
            <v>541184</v>
          </cell>
          <cell r="L4608">
            <v>45757</v>
          </cell>
        </row>
        <row r="4609">
          <cell r="C4609">
            <v>12635</v>
          </cell>
          <cell r="D4609" t="str">
            <v>C2217</v>
          </cell>
          <cell r="G4609" t="str">
            <v>25/02/2025.C25TNN.00012635</v>
          </cell>
          <cell r="H4609" t="str">
            <v>STANDARD</v>
          </cell>
          <cell r="J4609" t="str">
            <v>Purchasing invoice C25TNN.00012635</v>
          </cell>
          <cell r="K4609">
            <v>541184</v>
          </cell>
          <cell r="L4609">
            <v>45757</v>
          </cell>
        </row>
        <row r="4610">
          <cell r="C4610">
            <v>12636</v>
          </cell>
          <cell r="D4610" t="str">
            <v>C2217</v>
          </cell>
          <cell r="G4610" t="str">
            <v>25/02/2025.C25TNN.00012636</v>
          </cell>
          <cell r="H4610" t="str">
            <v>STANDARD</v>
          </cell>
          <cell r="J4610" t="str">
            <v>Purchasing invoice C25TNN.00012636</v>
          </cell>
          <cell r="K4610">
            <v>587461</v>
          </cell>
          <cell r="L4610">
            <v>45757</v>
          </cell>
        </row>
        <row r="4611">
          <cell r="C4611">
            <v>12637</v>
          </cell>
          <cell r="D4611" t="str">
            <v>C2217</v>
          </cell>
          <cell r="G4611" t="str">
            <v>25/02/2025.C25TNN.00012637</v>
          </cell>
          <cell r="H4611" t="str">
            <v>STANDARD</v>
          </cell>
          <cell r="J4611" t="str">
            <v>Purchasing invoice C25TNN.00012637</v>
          </cell>
          <cell r="K4611">
            <v>384517</v>
          </cell>
          <cell r="L4611">
            <v>45757</v>
          </cell>
        </row>
        <row r="4612">
          <cell r="C4612">
            <v>12638</v>
          </cell>
          <cell r="D4612" t="str">
            <v>C2217</v>
          </cell>
          <cell r="G4612" t="str">
            <v>25/02/2025.C25TNN.00012638</v>
          </cell>
          <cell r="H4612" t="str">
            <v>STANDARD</v>
          </cell>
          <cell r="J4612" t="str">
            <v>Purchasing invoice C25TNN.00012638</v>
          </cell>
          <cell r="K4612">
            <v>480654</v>
          </cell>
          <cell r="L4612">
            <v>45757</v>
          </cell>
        </row>
        <row r="4613">
          <cell r="C4613">
            <v>12639</v>
          </cell>
          <cell r="D4613" t="str">
            <v>C2217</v>
          </cell>
          <cell r="G4613" t="str">
            <v>25/02/2025.C25TNN.00012639</v>
          </cell>
          <cell r="H4613" t="str">
            <v>STANDARD</v>
          </cell>
          <cell r="J4613" t="str">
            <v>Purchasing invoice C25TNN.00012639</v>
          </cell>
          <cell r="K4613">
            <v>249221</v>
          </cell>
          <cell r="L4613">
            <v>45757</v>
          </cell>
        </row>
        <row r="4614">
          <cell r="C4614">
            <v>12640</v>
          </cell>
          <cell r="D4614" t="str">
            <v>C2217</v>
          </cell>
          <cell r="G4614" t="str">
            <v>25/02/2025.C25TNN.00012640</v>
          </cell>
          <cell r="H4614" t="str">
            <v>STANDARD</v>
          </cell>
          <cell r="J4614" t="str">
            <v>Purchasing invoice C25TNN.00012640</v>
          </cell>
          <cell r="K4614">
            <v>541184</v>
          </cell>
          <cell r="L4614">
            <v>45757</v>
          </cell>
        </row>
        <row r="4615">
          <cell r="C4615">
            <v>12641</v>
          </cell>
          <cell r="D4615" t="str">
            <v>C2217</v>
          </cell>
          <cell r="G4615" t="str">
            <v>25/02/2025.C25TNN.00012641</v>
          </cell>
          <cell r="H4615" t="str">
            <v>STANDARD</v>
          </cell>
          <cell r="J4615" t="str">
            <v>Purchasing invoice C25TNN.00012641</v>
          </cell>
          <cell r="K4615">
            <v>541184</v>
          </cell>
          <cell r="L4615">
            <v>45757</v>
          </cell>
        </row>
        <row r="4616">
          <cell r="C4616">
            <v>12642</v>
          </cell>
          <cell r="D4616" t="str">
            <v>C2217</v>
          </cell>
          <cell r="G4616" t="str">
            <v>25/02/2025.C25TNN.00012642</v>
          </cell>
          <cell r="H4616" t="str">
            <v>STANDARD</v>
          </cell>
          <cell r="J4616" t="str">
            <v>Purchasing invoice C25TNN.00012642</v>
          </cell>
          <cell r="K4616">
            <v>334673</v>
          </cell>
          <cell r="L4616">
            <v>45757</v>
          </cell>
        </row>
        <row r="4617">
          <cell r="C4617">
            <v>12643</v>
          </cell>
          <cell r="D4617" t="str">
            <v>C2217</v>
          </cell>
          <cell r="G4617" t="str">
            <v>25/02/2025.C25TNN.00012643</v>
          </cell>
          <cell r="H4617" t="str">
            <v>STANDARD</v>
          </cell>
          <cell r="J4617" t="str">
            <v>Purchasing invoice C25TNN.00012643</v>
          </cell>
          <cell r="K4617">
            <v>249221</v>
          </cell>
          <cell r="L4617">
            <v>45757</v>
          </cell>
        </row>
        <row r="4618">
          <cell r="C4618">
            <v>12644</v>
          </cell>
          <cell r="D4618" t="str">
            <v>C2217</v>
          </cell>
          <cell r="G4618" t="str">
            <v>25/02/2025.C25TNN.00012644</v>
          </cell>
          <cell r="H4618" t="str">
            <v>STANDARD</v>
          </cell>
          <cell r="J4618" t="str">
            <v>Purchasing invoice C25TNN.00012644</v>
          </cell>
          <cell r="K4618">
            <v>199377</v>
          </cell>
          <cell r="L4618">
            <v>45757</v>
          </cell>
        </row>
        <row r="4619">
          <cell r="C4619">
            <v>12645</v>
          </cell>
          <cell r="D4619" t="str">
            <v>C2217</v>
          </cell>
          <cell r="G4619" t="str">
            <v>25/02/2025.C25TNN.00012645</v>
          </cell>
          <cell r="H4619" t="str">
            <v>STANDARD</v>
          </cell>
          <cell r="J4619" t="str">
            <v>Purchasing invoice C25TNN.00012645</v>
          </cell>
          <cell r="K4619">
            <v>676480</v>
          </cell>
          <cell r="L4619">
            <v>45757</v>
          </cell>
        </row>
        <row r="4620">
          <cell r="C4620">
            <v>12698</v>
          </cell>
          <cell r="D4620" t="str">
            <v>C2217</v>
          </cell>
          <cell r="G4620" t="str">
            <v>26/02/2025.C25TNN.00012698</v>
          </cell>
          <cell r="H4620" t="str">
            <v>STANDARD</v>
          </cell>
          <cell r="J4620" t="str">
            <v>Purchasing invoice C25TNN.00012698</v>
          </cell>
          <cell r="K4620">
            <v>790404</v>
          </cell>
          <cell r="L4620">
            <v>45757</v>
          </cell>
        </row>
        <row r="4621">
          <cell r="C4621">
            <v>12699</v>
          </cell>
          <cell r="D4621" t="str">
            <v>C2217</v>
          </cell>
          <cell r="G4621" t="str">
            <v>26/02/2025.C25TNN.00012699</v>
          </cell>
          <cell r="H4621" t="str">
            <v>STANDARD</v>
          </cell>
          <cell r="J4621" t="str">
            <v>Purchasing invoice C25TNN.00012699</v>
          </cell>
          <cell r="K4621">
            <v>249221</v>
          </cell>
          <cell r="L4621">
            <v>45757</v>
          </cell>
        </row>
        <row r="4622">
          <cell r="C4622">
            <v>12700</v>
          </cell>
          <cell r="D4622" t="str">
            <v>C2217</v>
          </cell>
          <cell r="G4622" t="str">
            <v>26/02/2025.C25TNN.00012700</v>
          </cell>
          <cell r="H4622" t="str">
            <v>STANDARD</v>
          </cell>
          <cell r="J4622" t="str">
            <v>Purchasing invoice C25TNN.00012700</v>
          </cell>
          <cell r="K4622">
            <v>519813</v>
          </cell>
          <cell r="L4622">
            <v>45757</v>
          </cell>
        </row>
        <row r="4623">
          <cell r="C4623">
            <v>12701</v>
          </cell>
          <cell r="D4623" t="str">
            <v>C2217</v>
          </cell>
          <cell r="G4623" t="str">
            <v>26/02/2025.C25TNN.00012701</v>
          </cell>
          <cell r="H4623" t="str">
            <v>STANDARD</v>
          </cell>
          <cell r="J4623" t="str">
            <v>Purchasing invoice C25TNN.00012701</v>
          </cell>
          <cell r="K4623">
            <v>448597</v>
          </cell>
          <cell r="L4623">
            <v>45757</v>
          </cell>
        </row>
        <row r="4624">
          <cell r="C4624">
            <v>12702</v>
          </cell>
          <cell r="D4624" t="str">
            <v>C2217</v>
          </cell>
          <cell r="G4624" t="str">
            <v>26/02/2025.C25TNN.00012702</v>
          </cell>
          <cell r="H4624" t="str">
            <v>STANDARD</v>
          </cell>
          <cell r="J4624" t="str">
            <v>Purchasing invoice C25TNN.00012702</v>
          </cell>
          <cell r="K4624">
            <v>249221</v>
          </cell>
          <cell r="L4624">
            <v>45757</v>
          </cell>
        </row>
        <row r="4625">
          <cell r="C4625">
            <v>13880</v>
          </cell>
          <cell r="D4625" t="str">
            <v>C2217</v>
          </cell>
          <cell r="G4625" t="str">
            <v>27/02/2025.C25TNN.00013880</v>
          </cell>
          <cell r="H4625" t="str">
            <v>STANDARD</v>
          </cell>
          <cell r="J4625" t="str">
            <v>Purchasing invoice C25TNN.00013880</v>
          </cell>
          <cell r="K4625">
            <v>676480</v>
          </cell>
          <cell r="L4625">
            <v>45757</v>
          </cell>
        </row>
        <row r="4626">
          <cell r="C4626">
            <v>13881</v>
          </cell>
          <cell r="D4626" t="str">
            <v>C2217</v>
          </cell>
          <cell r="G4626" t="str">
            <v>27/02/2025.C25TNN.00013881</v>
          </cell>
          <cell r="H4626" t="str">
            <v>STANDARD</v>
          </cell>
          <cell r="J4626" t="str">
            <v>Purchasing invoice C25TNN.00013881</v>
          </cell>
          <cell r="K4626">
            <v>676480</v>
          </cell>
          <cell r="L4626">
            <v>45757</v>
          </cell>
        </row>
        <row r="4627">
          <cell r="C4627">
            <v>214</v>
          </cell>
          <cell r="D4627" t="str">
            <v>C2217</v>
          </cell>
          <cell r="G4627" t="str">
            <v>RRS20250302966HP6011</v>
          </cell>
          <cell r="H4627" t="str">
            <v>DEBIT</v>
          </cell>
          <cell r="J4627" t="str">
            <v>Invoice for goods return to supplier C2217- Store: HP6011</v>
          </cell>
          <cell r="K4627">
            <v>-541184</v>
          </cell>
          <cell r="L4627">
            <v>45757</v>
          </cell>
        </row>
        <row r="4628">
          <cell r="C4628">
            <v>6347</v>
          </cell>
          <cell r="D4628" t="str">
            <v>C2217</v>
          </cell>
          <cell r="G4628" t="str">
            <v>RRS20250303066HN2232</v>
          </cell>
          <cell r="H4628" t="str">
            <v>DEBIT</v>
          </cell>
          <cell r="J4628" t="str">
            <v>Invoice for goods return to supplier C2217- Store: HN2232</v>
          </cell>
          <cell r="K4628">
            <v>-452165</v>
          </cell>
          <cell r="L4628">
            <v>45757</v>
          </cell>
        </row>
        <row r="4629">
          <cell r="C4629">
            <v>9977</v>
          </cell>
          <cell r="D4629" t="str">
            <v>C2217</v>
          </cell>
          <cell r="G4629" t="str">
            <v>RRS20250304169HN2098</v>
          </cell>
          <cell r="H4629" t="str">
            <v>DEBIT</v>
          </cell>
          <cell r="J4629" t="str">
            <v>Invoice for goods return to supplier C2217- Store: HN2098</v>
          </cell>
          <cell r="K4629">
            <v>-135296</v>
          </cell>
          <cell r="L4629">
            <v>45757</v>
          </cell>
        </row>
        <row r="4630">
          <cell r="C4630">
            <v>6341</v>
          </cell>
          <cell r="D4630" t="str">
            <v>C2217</v>
          </cell>
          <cell r="G4630" t="str">
            <v>RRS20250304247HN2184</v>
          </cell>
          <cell r="H4630" t="str">
            <v>DEBIT</v>
          </cell>
          <cell r="J4630" t="str">
            <v>Invoice for goods return to supplier C2217- Store: HN2184</v>
          </cell>
          <cell r="K4630">
            <v>-234984</v>
          </cell>
          <cell r="L4630">
            <v>45757</v>
          </cell>
        </row>
        <row r="4631">
          <cell r="C4631">
            <v>6356</v>
          </cell>
          <cell r="D4631" t="str">
            <v>C2217</v>
          </cell>
          <cell r="G4631" t="str">
            <v>RRS20250303124HN2195</v>
          </cell>
          <cell r="H4631" t="str">
            <v>DEBIT</v>
          </cell>
          <cell r="J4631" t="str">
            <v>Invoice for goods return to supplier C2217- Store: HN2195</v>
          </cell>
          <cell r="K4631">
            <v>-135296</v>
          </cell>
          <cell r="L4631">
            <v>45757</v>
          </cell>
        </row>
        <row r="4632">
          <cell r="C4632">
            <v>6352</v>
          </cell>
          <cell r="D4632" t="str">
            <v>C2217</v>
          </cell>
          <cell r="G4632" t="str">
            <v>RRS20250305421HN2126</v>
          </cell>
          <cell r="H4632" t="str">
            <v>DEBIT</v>
          </cell>
          <cell r="J4632" t="str">
            <v>Invoice for goods return to supplier C2217- Store: HN2126</v>
          </cell>
          <cell r="K4632">
            <v>-252788</v>
          </cell>
          <cell r="L4632">
            <v>45757</v>
          </cell>
        </row>
        <row r="4633">
          <cell r="C4633">
            <v>9694</v>
          </cell>
          <cell r="D4633" t="str">
            <v>C2217</v>
          </cell>
          <cell r="G4633" t="str">
            <v>RRS20250305431HN2244</v>
          </cell>
          <cell r="H4633" t="str">
            <v>DEBIT</v>
          </cell>
          <cell r="J4633" t="str">
            <v>Invoice for goods return to supplier C2217- Store: HN2244</v>
          </cell>
          <cell r="K4633">
            <v>-135296</v>
          </cell>
          <cell r="L4633">
            <v>45757</v>
          </cell>
        </row>
        <row r="4634">
          <cell r="C4634">
            <v>9671</v>
          </cell>
          <cell r="D4634" t="str">
            <v>C2217</v>
          </cell>
          <cell r="G4634" t="str">
            <v>RRS20250306512HN2128</v>
          </cell>
          <cell r="H4634" t="str">
            <v>DEBIT</v>
          </cell>
          <cell r="J4634" t="str">
            <v>Invoice for goods return to supplier C2217- Store: HN2128</v>
          </cell>
          <cell r="K4634">
            <v>-405888</v>
          </cell>
          <cell r="L4634">
            <v>45757</v>
          </cell>
        </row>
        <row r="4635">
          <cell r="C4635">
            <v>6344</v>
          </cell>
          <cell r="D4635" t="str">
            <v>C2217</v>
          </cell>
          <cell r="G4635" t="str">
            <v>RRS20250304190HN2253</v>
          </cell>
          <cell r="H4635" t="str">
            <v>DEBIT</v>
          </cell>
          <cell r="J4635" t="str">
            <v>Invoice for goods return to supplier C2217- Store: HN2253</v>
          </cell>
          <cell r="K4635">
            <v>-160218</v>
          </cell>
          <cell r="L4635">
            <v>45757</v>
          </cell>
        </row>
        <row r="4636">
          <cell r="C4636">
            <v>6345</v>
          </cell>
          <cell r="D4636" t="str">
            <v>C2217</v>
          </cell>
          <cell r="G4636" t="str">
            <v>RRS20250306541HN2204</v>
          </cell>
          <cell r="H4636" t="str">
            <v>DEBIT</v>
          </cell>
          <cell r="J4636" t="str">
            <v>Invoice for goods return to supplier C2217- Store: HN2204</v>
          </cell>
          <cell r="K4636">
            <v>-135296</v>
          </cell>
          <cell r="L4636">
            <v>45757</v>
          </cell>
        </row>
        <row r="4637">
          <cell r="C4637">
            <v>6346</v>
          </cell>
          <cell r="D4637" t="str">
            <v>C2217</v>
          </cell>
          <cell r="G4637" t="str">
            <v>RRS20250306573HN2212</v>
          </cell>
          <cell r="H4637" t="str">
            <v>DEBIT</v>
          </cell>
          <cell r="J4637" t="str">
            <v>Invoice for goods return to supplier C2217- Store: HN2212</v>
          </cell>
          <cell r="K4637">
            <v>-302632</v>
          </cell>
          <cell r="L4637">
            <v>45757</v>
          </cell>
        </row>
        <row r="4638">
          <cell r="C4638">
            <v>6342</v>
          </cell>
          <cell r="D4638" t="str">
            <v>C2217</v>
          </cell>
          <cell r="G4638" t="str">
            <v>RRS20250307646HN2269</v>
          </cell>
          <cell r="H4638" t="str">
            <v>DEBIT</v>
          </cell>
          <cell r="J4638" t="str">
            <v>Invoice for goods return to supplier C2217- Store: HN2269</v>
          </cell>
          <cell r="K4638">
            <v>-402321</v>
          </cell>
          <cell r="L4638">
            <v>45757</v>
          </cell>
        </row>
        <row r="4639">
          <cell r="C4639">
            <v>6343</v>
          </cell>
          <cell r="D4639" t="str">
            <v>C2217</v>
          </cell>
          <cell r="G4639" t="str">
            <v>RRS20250307665HN2194</v>
          </cell>
          <cell r="H4639" t="str">
            <v>DEBIT</v>
          </cell>
          <cell r="J4639" t="str">
            <v>Invoice for goods return to supplier C2217- Store: HN2194</v>
          </cell>
          <cell r="K4639">
            <v>-67648</v>
          </cell>
          <cell r="L4639">
            <v>45757</v>
          </cell>
        </row>
        <row r="4640">
          <cell r="C4640">
            <v>215</v>
          </cell>
          <cell r="D4640" t="str">
            <v>C2217</v>
          </cell>
          <cell r="G4640" t="str">
            <v>RRS20250307670HP6007</v>
          </cell>
          <cell r="H4640" t="str">
            <v>DEBIT</v>
          </cell>
          <cell r="J4640" t="str">
            <v>Invoice for goods return to supplier C2217- Store: HP6007</v>
          </cell>
          <cell r="K4640">
            <v>-99688</v>
          </cell>
          <cell r="L4640">
            <v>45757</v>
          </cell>
        </row>
        <row r="4641">
          <cell r="C4641">
            <v>216</v>
          </cell>
          <cell r="D4641" t="str">
            <v>C2217</v>
          </cell>
          <cell r="G4641" t="str">
            <v>RRS20250307711HP6002</v>
          </cell>
          <cell r="H4641" t="str">
            <v>DEBIT</v>
          </cell>
          <cell r="J4641" t="str">
            <v>Invoice for goods return to supplier C2217- Store: HP6002</v>
          </cell>
          <cell r="K4641">
            <v>-135296</v>
          </cell>
          <cell r="L4641">
            <v>45757</v>
          </cell>
        </row>
        <row r="4642">
          <cell r="C4642">
            <v>6354</v>
          </cell>
          <cell r="D4642" t="str">
            <v>C2217</v>
          </cell>
          <cell r="G4642" t="str">
            <v>RRS20250310871HN2093</v>
          </cell>
          <cell r="H4642" t="str">
            <v>DEBIT</v>
          </cell>
          <cell r="J4642" t="str">
            <v>Invoice for goods return to supplier C2217- Store: HN2093</v>
          </cell>
          <cell r="K4642">
            <v>-174455</v>
          </cell>
          <cell r="L4642">
            <v>45757</v>
          </cell>
        </row>
        <row r="4643">
          <cell r="C4643">
            <v>6355</v>
          </cell>
          <cell r="D4643" t="str">
            <v>C2217</v>
          </cell>
          <cell r="G4643" t="str">
            <v>RRS20250310875HN2238</v>
          </cell>
          <cell r="H4643" t="str">
            <v>DEBIT</v>
          </cell>
          <cell r="J4643" t="str">
            <v>Invoice for goods return to supplier C2217- Store: HN2238</v>
          </cell>
          <cell r="K4643">
            <v>-99688</v>
          </cell>
          <cell r="L4643">
            <v>45757</v>
          </cell>
        </row>
        <row r="4644">
          <cell r="C4644">
            <v>7951</v>
          </cell>
          <cell r="D4644" t="str">
            <v>C2217</v>
          </cell>
          <cell r="G4644" t="str">
            <v>RRS20250310876HN2154</v>
          </cell>
          <cell r="H4644" t="str">
            <v>DEBIT</v>
          </cell>
          <cell r="J4644" t="str">
            <v>Invoice for goods return to supplier C2217- Store: HN2154</v>
          </cell>
          <cell r="K4644">
            <v>-99688</v>
          </cell>
          <cell r="L4644">
            <v>45757</v>
          </cell>
        </row>
        <row r="4645">
          <cell r="C4645">
            <v>6353</v>
          </cell>
          <cell r="D4645" t="str">
            <v>C2217</v>
          </cell>
          <cell r="G4645" t="str">
            <v>RRS20250310907HN2192</v>
          </cell>
          <cell r="H4645" t="str">
            <v>DEBIT</v>
          </cell>
          <cell r="J4645" t="str">
            <v>Invoice for goods return to supplier C2217- Store: HN2192</v>
          </cell>
          <cell r="K4645">
            <v>-67648</v>
          </cell>
          <cell r="L4645">
            <v>45757</v>
          </cell>
        </row>
        <row r="4646">
          <cell r="C4646">
            <v>6340</v>
          </cell>
          <cell r="D4646" t="str">
            <v>C2217</v>
          </cell>
          <cell r="G4646" t="str">
            <v>RRS20250311022HN2052</v>
          </cell>
          <cell r="H4646" t="str">
            <v>DEBIT</v>
          </cell>
          <cell r="J4646" t="str">
            <v>Invoice for goods return to supplier C2217- Store: HN2052</v>
          </cell>
          <cell r="K4646">
            <v>-338240</v>
          </cell>
          <cell r="L4646">
            <v>45757</v>
          </cell>
        </row>
        <row r="4647">
          <cell r="C4647">
            <v>81</v>
          </cell>
          <cell r="D4647" t="str">
            <v>C2217</v>
          </cell>
          <cell r="G4647" t="str">
            <v>RRS20250312095ND8002</v>
          </cell>
          <cell r="H4647" t="str">
            <v>DEBIT</v>
          </cell>
          <cell r="J4647" t="str">
            <v>Invoice for goods return to supplier C2217- Store: ND8002</v>
          </cell>
          <cell r="K4647">
            <v>-217180</v>
          </cell>
          <cell r="L4647">
            <v>45757</v>
          </cell>
        </row>
        <row r="4648">
          <cell r="C4648">
            <v>6349</v>
          </cell>
          <cell r="D4648" t="str">
            <v>C2217</v>
          </cell>
          <cell r="G4648" t="str">
            <v>RRS20250312120HN2068</v>
          </cell>
          <cell r="H4648" t="str">
            <v>DEBIT</v>
          </cell>
          <cell r="J4648" t="str">
            <v>Invoice for goods return to supplier C2217- Store: HN2068</v>
          </cell>
          <cell r="K4648">
            <v>-74766</v>
          </cell>
          <cell r="L4648">
            <v>45757</v>
          </cell>
        </row>
        <row r="4649">
          <cell r="C4649">
            <v>6351</v>
          </cell>
          <cell r="D4649" t="str">
            <v>C2217</v>
          </cell>
          <cell r="G4649" t="str">
            <v>RRS20250225536HN2118</v>
          </cell>
          <cell r="H4649" t="str">
            <v>DEBIT</v>
          </cell>
          <cell r="J4649" t="str">
            <v>Invoice for goods return to supplier C2217- Store: HN2118</v>
          </cell>
          <cell r="K4649">
            <v>-67648</v>
          </cell>
          <cell r="L4649">
            <v>45757</v>
          </cell>
        </row>
        <row r="4650">
          <cell r="C4650">
            <v>9693</v>
          </cell>
          <cell r="D4650" t="str">
            <v>C2217</v>
          </cell>
          <cell r="G4650" t="str">
            <v>RRS20250305463HN2172</v>
          </cell>
          <cell r="H4650" t="str">
            <v>DEBIT</v>
          </cell>
          <cell r="J4650" t="str">
            <v>Invoice for goods return to supplier C2217- Store: HN2172</v>
          </cell>
          <cell r="K4650">
            <v>-135296</v>
          </cell>
          <cell r="L4650">
            <v>45757</v>
          </cell>
        </row>
        <row r="4651">
          <cell r="C4651">
            <v>6350</v>
          </cell>
          <cell r="D4651" t="str">
            <v>C2217</v>
          </cell>
          <cell r="G4651" t="str">
            <v>RRS20250307642HN2153</v>
          </cell>
          <cell r="H4651" t="str">
            <v>DEBIT</v>
          </cell>
          <cell r="J4651" t="str">
            <v>Invoice for goods return to supplier C2217- Store: HN2153</v>
          </cell>
          <cell r="K4651">
            <v>-174455</v>
          </cell>
          <cell r="L4651">
            <v>45757</v>
          </cell>
        </row>
        <row r="4652">
          <cell r="C4652">
            <v>9686</v>
          </cell>
          <cell r="D4652" t="str">
            <v>C2217</v>
          </cell>
          <cell r="G4652" t="str">
            <v>RRS20250310880HN2110</v>
          </cell>
          <cell r="H4652" t="str">
            <v>DEBIT</v>
          </cell>
          <cell r="J4652" t="str">
            <v>Invoice for goods return to supplier C2217- Store: HN2110</v>
          </cell>
          <cell r="K4652">
            <v>-270592</v>
          </cell>
          <cell r="L4652">
            <v>45757</v>
          </cell>
        </row>
        <row r="4653">
          <cell r="C4653">
            <v>318</v>
          </cell>
          <cell r="D4653" t="str">
            <v>C2217</v>
          </cell>
          <cell r="G4653" t="str">
            <v>RRS20250313226HP6005</v>
          </cell>
          <cell r="H4653" t="str">
            <v>DEBIT</v>
          </cell>
          <cell r="J4653" t="str">
            <v>Invoice for goods return to supplier C2217- Store: HP6005</v>
          </cell>
          <cell r="K4653">
            <v>-49844</v>
          </cell>
          <cell r="L4653">
            <v>45757</v>
          </cell>
        </row>
        <row r="4654">
          <cell r="C4654">
            <v>7952</v>
          </cell>
          <cell r="D4654" t="str">
            <v>C2217</v>
          </cell>
          <cell r="G4654" t="str">
            <v>RRS20250313284HN2193</v>
          </cell>
          <cell r="H4654" t="str">
            <v>DEBIT</v>
          </cell>
          <cell r="J4654" t="str">
            <v>Invoice for goods return to supplier C2217- Store: HN2193</v>
          </cell>
          <cell r="K4654">
            <v>-67648</v>
          </cell>
          <cell r="L4654">
            <v>45757</v>
          </cell>
        </row>
        <row r="4655">
          <cell r="C4655">
            <v>9673</v>
          </cell>
          <cell r="D4655" t="str">
            <v>C2217</v>
          </cell>
          <cell r="G4655" t="str">
            <v>RRS20250306616HN2014</v>
          </cell>
          <cell r="H4655" t="str">
            <v>DEBIT</v>
          </cell>
          <cell r="J4655" t="str">
            <v>Invoice for goods return to supplier C2217- Store: HN2014</v>
          </cell>
          <cell r="K4655">
            <v>-405888</v>
          </cell>
          <cell r="L4655">
            <v>45757</v>
          </cell>
        </row>
        <row r="4656">
          <cell r="C4656">
            <v>6348</v>
          </cell>
          <cell r="D4656" t="str">
            <v>C2217</v>
          </cell>
          <cell r="G4656" t="str">
            <v>RRS20250313256HN2263</v>
          </cell>
          <cell r="H4656" t="str">
            <v>DEBIT</v>
          </cell>
          <cell r="J4656" t="str">
            <v>Invoice for goods return to supplier C2217- Store: HN2263</v>
          </cell>
          <cell r="K4656">
            <v>-67648</v>
          </cell>
          <cell r="L4656">
            <v>45757</v>
          </cell>
        </row>
        <row r="4657">
          <cell r="C4657">
            <v>7950</v>
          </cell>
          <cell r="D4657" t="str">
            <v>C2217</v>
          </cell>
          <cell r="G4657" t="str">
            <v>RRS20250314506HN2003</v>
          </cell>
          <cell r="H4657" t="str">
            <v>DEBIT</v>
          </cell>
          <cell r="J4657" t="str">
            <v>Invoice for goods return to supplier C2217- Store: HN2003</v>
          </cell>
          <cell r="K4657">
            <v>-270592</v>
          </cell>
          <cell r="L4657">
            <v>45757</v>
          </cell>
        </row>
        <row r="4658">
          <cell r="C4658">
            <v>438</v>
          </cell>
          <cell r="D4658" t="str">
            <v>C2217</v>
          </cell>
          <cell r="G4658" t="str">
            <v>RRS20250314482HP6003</v>
          </cell>
          <cell r="H4658" t="str">
            <v>DEBIT</v>
          </cell>
          <cell r="J4658" t="str">
            <v>Invoice for goods return to supplier C2217- Store: HP6003</v>
          </cell>
          <cell r="K4658">
            <v>-74766</v>
          </cell>
          <cell r="L4658">
            <v>45757</v>
          </cell>
        </row>
        <row r="4659">
          <cell r="C4659">
            <v>229</v>
          </cell>
          <cell r="D4659" t="str">
            <v>C2217</v>
          </cell>
          <cell r="G4659" t="str">
            <v>HNM-C30325UYEN(162150)-173719</v>
          </cell>
          <cell r="H4659" t="str">
            <v>CREDIT</v>
          </cell>
          <cell r="J4659" t="str">
            <v>Cấn trừ HD229 Phí hỗ trợ trưng bày tháng 1 năm 2025 tại Bắc Ninh-CR2217</v>
          </cell>
          <cell r="K4659">
            <v>-41087</v>
          </cell>
          <cell r="L4659">
            <v>45757</v>
          </cell>
        </row>
        <row r="4660">
          <cell r="C4660">
            <v>230</v>
          </cell>
          <cell r="D4660" t="str">
            <v>C2217</v>
          </cell>
          <cell r="G4660" t="str">
            <v>HNM-C30325UYEN(162151)-173760</v>
          </cell>
          <cell r="H4660" t="str">
            <v>CREDIT</v>
          </cell>
          <cell r="J4660" t="str">
            <v>Cấn trừ HD230 Phí hỗ trợ bán hàng và khuyến mãi tháng 1 năm 2025 tại Bắc Ninh-CR2217</v>
          </cell>
          <cell r="K4660">
            <v>-41087</v>
          </cell>
          <cell r="L4660">
            <v>45757</v>
          </cell>
        </row>
        <row r="4661">
          <cell r="C4661">
            <v>231</v>
          </cell>
          <cell r="D4661" t="str">
            <v>C2217</v>
          </cell>
          <cell r="G4661" t="str">
            <v>HNM-C30325UYEN(162152)-173821</v>
          </cell>
          <cell r="H4661" t="str">
            <v>CREDIT</v>
          </cell>
          <cell r="J4661" t="str">
            <v>Cấn trừ HD231 Phí hỗ trợ trao đổi dữ liệu điện tử tháng 1 năm 2025 tại Bắc Ninh-CR2217</v>
          </cell>
          <cell r="K4661">
            <v>-41087</v>
          </cell>
          <cell r="L4661">
            <v>45757</v>
          </cell>
        </row>
        <row r="4662">
          <cell r="C4662">
            <v>338</v>
          </cell>
          <cell r="D4662" t="str">
            <v>C2217</v>
          </cell>
          <cell r="G4662" t="str">
            <v>HNM-C30325UYEN(162157)-173742</v>
          </cell>
          <cell r="H4662" t="str">
            <v>CREDIT</v>
          </cell>
          <cell r="J4662" t="str">
            <v>Cấn trừ HD338 Phí hỗ trợ bán hàng và khuyến mãi tháng 1 năm 2025 tại Quảng Ninh-CR2217</v>
          </cell>
          <cell r="K4662">
            <v>-81515</v>
          </cell>
          <cell r="L4662">
            <v>45757</v>
          </cell>
        </row>
        <row r="4663">
          <cell r="C4663">
            <v>257</v>
          </cell>
          <cell r="D4663" t="str">
            <v>C2217</v>
          </cell>
          <cell r="G4663" t="str">
            <v>HNM-C30325UYEN(162158)-173780</v>
          </cell>
          <cell r="H4663" t="str">
            <v>CREDIT</v>
          </cell>
          <cell r="J4663" t="str">
            <v>Cấn trừ HD257 Phí hỗ trợ trưng bày tháng 1 năm 2025 tại Hải Phòng-CR2217</v>
          </cell>
          <cell r="K4663">
            <v>-151566</v>
          </cell>
          <cell r="L4663">
            <v>45757</v>
          </cell>
        </row>
        <row r="4664">
          <cell r="C4664">
            <v>213</v>
          </cell>
          <cell r="D4664" t="str">
            <v>C2217</v>
          </cell>
          <cell r="G4664" t="str">
            <v>HNM-C30325UYEN(162159)-173781</v>
          </cell>
          <cell r="H4664" t="str">
            <v>CREDIT</v>
          </cell>
          <cell r="J4664" t="str">
            <v>Cấn trừ HD213 Phí hỗ trợ trao đổi dữ liệu điện tử tháng 1 năm 2025 tại Thái Nguyên-CR2217</v>
          </cell>
          <cell r="K4664">
            <v>-42903</v>
          </cell>
          <cell r="L4664">
            <v>45757</v>
          </cell>
        </row>
        <row r="4665">
          <cell r="C4665">
            <v>3045</v>
          </cell>
          <cell r="D4665" t="str">
            <v>C2217</v>
          </cell>
          <cell r="G4665" t="str">
            <v>HNM-C30325UYEN(162165)-173782</v>
          </cell>
          <cell r="H4665" t="str">
            <v>CREDIT</v>
          </cell>
          <cell r="J4665" t="str">
            <v>Cấn trừ HD3045 Phí hỗ trợ bán hàng và khuyến mãi tháng 1 năm 2025 tại Hà Nội-CR2217</v>
          </cell>
          <cell r="K4665">
            <v>-1865052</v>
          </cell>
          <cell r="L4665">
            <v>45757</v>
          </cell>
        </row>
        <row r="4666">
          <cell r="C4666">
            <v>3046</v>
          </cell>
          <cell r="D4666" t="str">
            <v>C2217</v>
          </cell>
          <cell r="G4666" t="str">
            <v>HNM-C30325UYEN(162166)-173762</v>
          </cell>
          <cell r="H4666" t="str">
            <v>CREDIT</v>
          </cell>
          <cell r="J4666" t="str">
            <v>Cấn trừ HD3046 Phí hỗ trợ trao đổi dữ liệu điện tử tháng 1 năm 2025 tại Hà Nội-CR2217</v>
          </cell>
          <cell r="K4666">
            <v>-1865052</v>
          </cell>
          <cell r="L4666">
            <v>45757</v>
          </cell>
        </row>
        <row r="4667">
          <cell r="C4667">
            <v>340</v>
          </cell>
          <cell r="D4667" t="str">
            <v>C2217</v>
          </cell>
          <cell r="G4667" t="str">
            <v>HNM-C30325UYEN(162167)-173720</v>
          </cell>
          <cell r="H4667" t="str">
            <v>CREDIT</v>
          </cell>
          <cell r="J4667" t="str">
            <v>Cấn trừ HD340 Phí hỗ trợ khai trương cửa hàng mới tháng 1 năm 2025 tại Quảng Ninh-CR2217</v>
          </cell>
          <cell r="K4667">
            <v>-24455</v>
          </cell>
          <cell r="L4667">
            <v>45757</v>
          </cell>
        </row>
        <row r="4668">
          <cell r="C4668">
            <v>341</v>
          </cell>
          <cell r="D4668" t="str">
            <v>C2217</v>
          </cell>
          <cell r="G4668" t="str">
            <v>HNM-C30325UYEN(162168)-173721</v>
          </cell>
          <cell r="H4668" t="str">
            <v>CREDIT</v>
          </cell>
          <cell r="J4668" t="str">
            <v>Cấn trừ HD341 Phí hỗ trợ kiểm tra an toàn vệ sinh thực phẩm sản phẩm tháng 1 năm 2025 tại Quảng Ninh-CR2217</v>
          </cell>
          <cell r="K4668">
            <v>-81515</v>
          </cell>
          <cell r="L4668">
            <v>45757</v>
          </cell>
        </row>
        <row r="4669">
          <cell r="C4669" t="str">
            <v>214a</v>
          </cell>
          <cell r="D4669" t="str">
            <v>C2217</v>
          </cell>
          <cell r="G4669" t="str">
            <v>HNM-C30325UYEN(162169)-173763</v>
          </cell>
          <cell r="H4669" t="str">
            <v>CREDIT</v>
          </cell>
          <cell r="J4669" t="str">
            <v>Cấn trừ HD214 Phí hỗ trợ kiểm tra an toàn vệ sinh thực phẩm sản phẩm tháng 1 năm 2025 tại Thái Nguyên-CR2217</v>
          </cell>
          <cell r="K4669">
            <v>-42903</v>
          </cell>
          <cell r="L4669">
            <v>45757</v>
          </cell>
        </row>
        <row r="4670">
          <cell r="C4670">
            <v>201</v>
          </cell>
          <cell r="D4670" t="str">
            <v>C2217</v>
          </cell>
          <cell r="G4670" t="str">
            <v>HNM-C30325UYEN(162170)-173722</v>
          </cell>
          <cell r="H4670" t="str">
            <v>CREDIT</v>
          </cell>
          <cell r="J4670" t="str">
            <v>Cấn trừ HD201 Phí hỗ trợ trưng bày tháng 1 năm 2025 tại Hưng Yên-CR2217</v>
          </cell>
          <cell r="K4670">
            <v>-25528</v>
          </cell>
          <cell r="L4670">
            <v>45757</v>
          </cell>
        </row>
        <row r="4671">
          <cell r="C4671">
            <v>202</v>
          </cell>
          <cell r="D4671" t="str">
            <v>C2217</v>
          </cell>
          <cell r="G4671" t="str">
            <v>HNM-C30325UYEN(162171)-173723</v>
          </cell>
          <cell r="H4671" t="str">
            <v>CREDIT</v>
          </cell>
          <cell r="J4671" t="str">
            <v>Cấn trừ HD202 Phí hỗ trợ tiền điện tháng 1 năm 2025 tại Hưng Yên-CR2217</v>
          </cell>
          <cell r="K4671">
            <v>-25528</v>
          </cell>
          <cell r="L4671">
            <v>45757</v>
          </cell>
        </row>
        <row r="4672">
          <cell r="C4672">
            <v>342</v>
          </cell>
          <cell r="D4672" t="str">
            <v>C2217</v>
          </cell>
          <cell r="G4672" t="str">
            <v>HNM-C30325UYEN(162177)-173765</v>
          </cell>
          <cell r="H4672" t="str">
            <v>CREDIT</v>
          </cell>
          <cell r="J4672" t="str">
            <v>Cấn trừ HD342 Phí hỗ trợ trưng bày tháng 1 năm 2025 tại Quảng Ninh-CR2217</v>
          </cell>
          <cell r="K4672">
            <v>-81515</v>
          </cell>
          <cell r="L4672">
            <v>45757</v>
          </cell>
        </row>
        <row r="4673">
          <cell r="C4673">
            <v>262</v>
          </cell>
          <cell r="D4673" t="str">
            <v>C2217</v>
          </cell>
          <cell r="G4673" t="str">
            <v>HNM-C30325UYEN(162178)-173766</v>
          </cell>
          <cell r="H4673" t="str">
            <v>CREDIT</v>
          </cell>
          <cell r="J4673" t="str">
            <v>Cấn trừ HD262 Phí hỗ trợ khai trương cửa hàng mới tháng 1 năm 2025 tại Hải Phòng-CR2217</v>
          </cell>
          <cell r="K4673">
            <v>-45470</v>
          </cell>
          <cell r="L4673">
            <v>45757</v>
          </cell>
        </row>
        <row r="4674">
          <cell r="C4674">
            <v>235</v>
          </cell>
          <cell r="D4674" t="str">
            <v>C2217</v>
          </cell>
          <cell r="G4674" t="str">
            <v>HNM-C30325UYEN(162179)-173826</v>
          </cell>
          <cell r="H4674" t="str">
            <v>CREDIT</v>
          </cell>
          <cell r="J4674" t="str">
            <v>Cấn trừ HD235 Phí hỗ trợ khai trương cửa hàng mới tháng 1 năm 2025 tại Bắc Ninh-CR2217</v>
          </cell>
          <cell r="K4674">
            <v>-12326</v>
          </cell>
          <cell r="L4674">
            <v>45757</v>
          </cell>
        </row>
        <row r="4675">
          <cell r="C4675" t="str">
            <v>216a</v>
          </cell>
          <cell r="D4675" t="str">
            <v>C2217</v>
          </cell>
          <cell r="G4675" t="str">
            <v>HNM-C30325UYEN(162180)-173767</v>
          </cell>
          <cell r="H4675" t="str">
            <v>CREDIT</v>
          </cell>
          <cell r="J4675" t="str">
            <v>Cấn trừ HD216 Phí hỗ trợ khai trương cửa hàng mới tháng 1 năm 2025 tại Thái Nguyên-CR2217</v>
          </cell>
          <cell r="K4675">
            <v>-12871</v>
          </cell>
          <cell r="L4675">
            <v>45757</v>
          </cell>
        </row>
        <row r="4676">
          <cell r="C4676">
            <v>217</v>
          </cell>
          <cell r="D4676" t="str">
            <v>C2217</v>
          </cell>
          <cell r="G4676" t="str">
            <v>HNM-C30325UYEN(162181)-173846</v>
          </cell>
          <cell r="H4676" t="str">
            <v>CREDIT</v>
          </cell>
          <cell r="J4676" t="str">
            <v>Cấn trừ HD217 Phí hỗ trợ bán hàng và khuyến mãi tháng 1 năm 2025 tại Thái Nguyên-CR2217</v>
          </cell>
          <cell r="K4676">
            <v>-42903</v>
          </cell>
          <cell r="L4676">
            <v>45757</v>
          </cell>
        </row>
        <row r="4677">
          <cell r="C4677">
            <v>218</v>
          </cell>
          <cell r="D4677" t="str">
            <v>C2217</v>
          </cell>
          <cell r="G4677" t="str">
            <v>HNM-C30325UYEN(162182)-173827</v>
          </cell>
          <cell r="H4677" t="str">
            <v>CREDIT</v>
          </cell>
          <cell r="J4677" t="str">
            <v>Cấn trừ HD218 Phí hỗ trợ tiền điện tháng 1 năm 2025 tại Thái Nguyên-CR2217</v>
          </cell>
          <cell r="K4677">
            <v>-42903</v>
          </cell>
          <cell r="L4677">
            <v>45757</v>
          </cell>
        </row>
        <row r="4678">
          <cell r="C4678">
            <v>3048</v>
          </cell>
          <cell r="D4678" t="str">
            <v>C2217</v>
          </cell>
          <cell r="G4678" t="str">
            <v>HNM-C30325UYEN(162190)-173701</v>
          </cell>
          <cell r="H4678" t="str">
            <v>CREDIT</v>
          </cell>
          <cell r="J4678" t="str">
            <v>Cấn trừ HD3048 Phí hỗ trợ tiền điện tháng 1 năm 2025 tại Hà Nội-CR2217</v>
          </cell>
          <cell r="K4678">
            <v>-1865052</v>
          </cell>
          <cell r="L4678">
            <v>45757</v>
          </cell>
        </row>
        <row r="4679">
          <cell r="C4679">
            <v>266</v>
          </cell>
          <cell r="D4679" t="str">
            <v>C2217</v>
          </cell>
          <cell r="G4679" t="str">
            <v>HNM-C30325UYEN(162191)-173702</v>
          </cell>
          <cell r="H4679" t="str">
            <v>CREDIT</v>
          </cell>
          <cell r="J4679" t="str">
            <v>Cấn trừ HD266 Phí hỗ trợ kiểm tra an toàn vệ sinh thực phẩm sản phẩm tháng 1 năm 2025 tại Hải Phòng-CR2217</v>
          </cell>
          <cell r="K4679">
            <v>-151566</v>
          </cell>
          <cell r="L4679">
            <v>45757</v>
          </cell>
        </row>
        <row r="4680">
          <cell r="C4680">
            <v>238</v>
          </cell>
          <cell r="D4680" t="str">
            <v>C2217</v>
          </cell>
          <cell r="G4680" t="str">
            <v>HNM-C30325UYEN(162192)-173726</v>
          </cell>
          <cell r="H4680" t="str">
            <v>CREDIT</v>
          </cell>
          <cell r="J4680" t="str">
            <v>Cấn trừ HD238 Phí hỗ trợ kiểm tra an toàn vệ sinh thực phẩm sản phẩm tháng 1 năm 2025 tại Bắc Ninh-CR2217</v>
          </cell>
          <cell r="K4680">
            <v>-41087</v>
          </cell>
          <cell r="L4680">
            <v>45757</v>
          </cell>
        </row>
        <row r="4681">
          <cell r="C4681">
            <v>239</v>
          </cell>
          <cell r="D4681" t="str">
            <v>C2217</v>
          </cell>
          <cell r="G4681" t="str">
            <v>HNM-C30325UYEN(162193)-173801</v>
          </cell>
          <cell r="H4681" t="str">
            <v>CREDIT</v>
          </cell>
          <cell r="J4681" t="str">
            <v>Cấn trừ HD239 Phí hỗ trợ tiền điện tháng 1 năm 2025 tại Bắc Ninh-CR2217</v>
          </cell>
          <cell r="K4681">
            <v>-41087</v>
          </cell>
          <cell r="L4681">
            <v>45757</v>
          </cell>
        </row>
        <row r="4682">
          <cell r="C4682">
            <v>204</v>
          </cell>
          <cell r="D4682" t="str">
            <v>C2217</v>
          </cell>
          <cell r="G4682" t="str">
            <v>HNM-C30325UYEN(162194)-173703</v>
          </cell>
          <cell r="H4682" t="str">
            <v>CREDIT</v>
          </cell>
          <cell r="J4682" t="str">
            <v>Cấn trừ HD204 Phí hỗ trợ khai trương cửa hàng mới tháng 1 năm 2025 tại Hưng Yên-CR2217</v>
          </cell>
          <cell r="K4682">
            <v>-7658</v>
          </cell>
          <cell r="L4682">
            <v>45757</v>
          </cell>
        </row>
        <row r="4683">
          <cell r="C4683">
            <v>205</v>
          </cell>
          <cell r="D4683" t="str">
            <v>C2217</v>
          </cell>
          <cell r="G4683" t="str">
            <v>HNM-C30325UYEN(162195)-173727</v>
          </cell>
          <cell r="H4683" t="str">
            <v>CREDIT</v>
          </cell>
          <cell r="J4683" t="str">
            <v>Cấn trừ HD205 Phí hỗ trợ kiểm tra an toàn vệ sinh thực phẩm sản phẩm tháng 1 năm 2025 tại Hưng Yên-CR2217</v>
          </cell>
          <cell r="K4683">
            <v>-25528</v>
          </cell>
          <cell r="L4683">
            <v>45757</v>
          </cell>
        </row>
        <row r="4684">
          <cell r="C4684">
            <v>346</v>
          </cell>
          <cell r="D4684" t="str">
            <v>C2217</v>
          </cell>
          <cell r="G4684" t="str">
            <v>HNM-C30325UYEN(162200)-173728</v>
          </cell>
          <cell r="H4684" t="str">
            <v>CREDIT</v>
          </cell>
          <cell r="J4684" t="str">
            <v>Cấn trừ HD346 Phí hỗ trợ tiền điện tháng 1 năm 2025 tại Quảng Ninh-CR2217</v>
          </cell>
          <cell r="K4684">
            <v>-81515</v>
          </cell>
          <cell r="L4684">
            <v>45757</v>
          </cell>
        </row>
        <row r="4685">
          <cell r="C4685">
            <v>347</v>
          </cell>
          <cell r="D4685" t="str">
            <v>C2217</v>
          </cell>
          <cell r="G4685" t="str">
            <v>HNM-C30325UYEN(162201)-173729</v>
          </cell>
          <cell r="H4685" t="str">
            <v>CREDIT</v>
          </cell>
          <cell r="J4685" t="str">
            <v>Cấn trừ HD347 Phí hỗ trợ trao đổi dữ liệu điện tử tháng 1 năm 2025 tại Quảng Ninh-CR2217</v>
          </cell>
          <cell r="K4685">
            <v>-81515</v>
          </cell>
          <cell r="L4685">
            <v>45757</v>
          </cell>
        </row>
        <row r="4686">
          <cell r="C4686">
            <v>207</v>
          </cell>
          <cell r="D4686" t="str">
            <v>C2217</v>
          </cell>
          <cell r="G4686" t="str">
            <v>HNM-C30325UYEN(162202)-173784</v>
          </cell>
          <cell r="H4686" t="str">
            <v>CREDIT</v>
          </cell>
          <cell r="J4686" t="str">
            <v>Cấn trừ HD207 Phí hỗ trợ trao đổi dữ liệu điện tử tháng 1 năm 2025 tại Hưng Yên-CR2217</v>
          </cell>
          <cell r="K4686">
            <v>-25528</v>
          </cell>
          <cell r="L4686">
            <v>45757</v>
          </cell>
        </row>
        <row r="4687">
          <cell r="C4687">
            <v>267</v>
          </cell>
          <cell r="D4687" t="str">
            <v>C2217</v>
          </cell>
          <cell r="G4687" t="str">
            <v>HNM-C30325UYEN(162209)-173706</v>
          </cell>
          <cell r="H4687" t="str">
            <v>CREDIT</v>
          </cell>
          <cell r="J4687" t="str">
            <v>Cấn trừ HD267 Phí hỗ trợ tiền điện tháng 1 năm 2025 tại Hải Phòng-CR2217</v>
          </cell>
          <cell r="K4687">
            <v>-151566</v>
          </cell>
          <cell r="L4687">
            <v>45757</v>
          </cell>
        </row>
        <row r="4688">
          <cell r="C4688">
            <v>268</v>
          </cell>
          <cell r="D4688" t="str">
            <v>C2217</v>
          </cell>
          <cell r="G4688" t="str">
            <v>HNM-C30325UYEN(162210)-173690</v>
          </cell>
          <cell r="H4688" t="str">
            <v>CREDIT</v>
          </cell>
          <cell r="J4688" t="str">
            <v>Cấn trừ HD268 Phí hỗ trợ trao đổi dữ liệu điện tử tháng 1 năm 2025 tại Hải Phòng-CR2217</v>
          </cell>
          <cell r="K4688">
            <v>-151566</v>
          </cell>
          <cell r="L4688">
            <v>45757</v>
          </cell>
        </row>
        <row r="4689">
          <cell r="C4689">
            <v>3058</v>
          </cell>
          <cell r="D4689" t="str">
            <v>C2217</v>
          </cell>
          <cell r="G4689" t="str">
            <v>HNM-C30325UYEN(162219)-173788</v>
          </cell>
          <cell r="H4689" t="str">
            <v>CREDIT</v>
          </cell>
          <cell r="J4689" t="str">
            <v>Cấn trừ HD3058 Phí hỗ trợ khai trương cửa hàng mới tháng 1 năm 2025 tại Hà Nội-CR2217</v>
          </cell>
          <cell r="K4689">
            <v>-559516</v>
          </cell>
          <cell r="L4689">
            <v>45757</v>
          </cell>
        </row>
        <row r="4690">
          <cell r="C4690">
            <v>3059</v>
          </cell>
          <cell r="D4690" t="str">
            <v>C2217</v>
          </cell>
          <cell r="G4690" t="str">
            <v>HNM-C30325UYEN(162220)-173731</v>
          </cell>
          <cell r="H4690" t="str">
            <v>CREDIT</v>
          </cell>
          <cell r="J4690" t="str">
            <v>Cấn trừ HD3059 Phí hỗ trợ trưng bày tháng 1 năm 2025 tại Hà Nội-CR2217</v>
          </cell>
          <cell r="K4690">
            <v>-1865052</v>
          </cell>
          <cell r="L4690">
            <v>45757</v>
          </cell>
        </row>
        <row r="4691">
          <cell r="C4691">
            <v>3060</v>
          </cell>
          <cell r="D4691" t="str">
            <v>C2217</v>
          </cell>
          <cell r="G4691" t="str">
            <v>HNM-C30325UYEN(162221)-173789</v>
          </cell>
          <cell r="H4691" t="str">
            <v>CREDIT</v>
          </cell>
          <cell r="J4691" t="str">
            <v>Cấn trừ HD3060 Phí hỗ trợ kiểm tra an toàn vệ sinh thực phẩm sản phẩm tháng 1 năm 2025 tại Hà Nội-CR2217</v>
          </cell>
          <cell r="K4691">
            <v>-1865052</v>
          </cell>
          <cell r="L4691">
            <v>45757</v>
          </cell>
        </row>
        <row r="4692">
          <cell r="C4692">
            <v>269</v>
          </cell>
          <cell r="D4692" t="str">
            <v>C2217</v>
          </cell>
          <cell r="G4692" t="str">
            <v>HNM-C30325UYEN(162222)-173746</v>
          </cell>
          <cell r="H4692" t="str">
            <v>CREDIT</v>
          </cell>
          <cell r="J4692" t="str">
            <v>Cấn trừ HD269 Phí hỗ trợ bán hàng và khuyến mãi tháng 1 năm 2025 tại Hải Phòng-CR2217</v>
          </cell>
          <cell r="K4692">
            <v>-151566</v>
          </cell>
          <cell r="L4692">
            <v>45757</v>
          </cell>
        </row>
        <row r="4693">
          <cell r="C4693">
            <v>225</v>
          </cell>
          <cell r="D4693" t="str">
            <v>C2217</v>
          </cell>
          <cell r="G4693" t="str">
            <v>HNM-C30325UYEN(162223)-173805</v>
          </cell>
          <cell r="H4693" t="str">
            <v>CREDIT</v>
          </cell>
          <cell r="J4693" t="str">
            <v>Cấn trừ HD225 Phí hỗ trợ trưng bày tháng 1 năm 2025 tại Thái Nguyên-CR2217</v>
          </cell>
          <cell r="K4693">
            <v>-42903</v>
          </cell>
          <cell r="L4693">
            <v>45757</v>
          </cell>
        </row>
        <row r="4694">
          <cell r="C4694">
            <v>212</v>
          </cell>
          <cell r="D4694" t="str">
            <v>C2217</v>
          </cell>
          <cell r="G4694" t="str">
            <v>HNM-C30325UYEN(162224)-173806</v>
          </cell>
          <cell r="H4694" t="str">
            <v>CREDIT</v>
          </cell>
          <cell r="J4694" t="str">
            <v>Cấn trừ HD212 Phí hỗ trợ bán hàng và khuyến mãi tháng 1 năm 2025 tại Hưng Yên-CR2217</v>
          </cell>
          <cell r="K4694">
            <v>-25528</v>
          </cell>
          <cell r="L4694">
            <v>45757</v>
          </cell>
        </row>
        <row r="4695">
          <cell r="C4695">
            <v>3075</v>
          </cell>
          <cell r="D4695" t="str">
            <v>C2217</v>
          </cell>
          <cell r="G4695" t="str">
            <v>HNM-C30325UYEN(162227)-173831</v>
          </cell>
          <cell r="H4695" t="str">
            <v>CREDIT</v>
          </cell>
          <cell r="J4695" t="str">
            <v>Cấn trừ HD3075 Phí hỗ trợ bán hàng và khuyến mãi tháng 2 năm 2025 tại Hà Nội-CR2217</v>
          </cell>
          <cell r="K4695">
            <v>-1301281</v>
          </cell>
          <cell r="L4695">
            <v>45757</v>
          </cell>
        </row>
        <row r="4696">
          <cell r="C4696">
            <v>3076</v>
          </cell>
          <cell r="D4696" t="str">
            <v>C2217</v>
          </cell>
          <cell r="G4696" t="str">
            <v>HNM-C30325UYEN(162228)-173748</v>
          </cell>
          <cell r="H4696" t="str">
            <v>CREDIT</v>
          </cell>
          <cell r="J4696" t="str">
            <v>Cấn trừ HD3076 Phí hỗ trợ kiểm tra an toàn vệ sinh thực phẩm sản phẩm tháng 2 năm 2025 tại Hà Nội-CR2217</v>
          </cell>
          <cell r="K4696">
            <v>-1301281</v>
          </cell>
          <cell r="L4696">
            <v>45757</v>
          </cell>
        </row>
        <row r="4697">
          <cell r="C4697">
            <v>271</v>
          </cell>
          <cell r="D4697" t="str">
            <v>C2217</v>
          </cell>
          <cell r="G4697" t="str">
            <v>HNM-C30325UYEN(162229)-173709</v>
          </cell>
          <cell r="H4697" t="str">
            <v>CREDIT</v>
          </cell>
          <cell r="J4697" t="str">
            <v>Cấn trừ HD271 Phí hỗ trợ bán hàng và khuyến mãi tháng 2 năm 2025 tại Hải Phòng-CR2217</v>
          </cell>
          <cell r="K4697">
            <v>-57714</v>
          </cell>
          <cell r="L4697">
            <v>45757</v>
          </cell>
        </row>
        <row r="4698">
          <cell r="C4698">
            <v>248</v>
          </cell>
          <cell r="D4698" t="str">
            <v>C2217</v>
          </cell>
          <cell r="G4698" t="str">
            <v>HNM-C30325UYEN(162230)-173807</v>
          </cell>
          <cell r="H4698" t="str">
            <v>CREDIT</v>
          </cell>
          <cell r="J4698" t="str">
            <v>Cấn trừ HD248 Phí hỗ trợ bán hàng và khuyến mãi tháng 2 năm 2025 tại Bắc Ninh-CR2217</v>
          </cell>
          <cell r="K4698">
            <v>-26774</v>
          </cell>
          <cell r="L4698">
            <v>45757</v>
          </cell>
        </row>
        <row r="4699">
          <cell r="C4699" t="str">
            <v>229a</v>
          </cell>
          <cell r="D4699" t="str">
            <v>C2217</v>
          </cell>
          <cell r="G4699" t="str">
            <v>HNM-C30325UYEN(162231)-173749</v>
          </cell>
          <cell r="H4699" t="str">
            <v>CREDIT</v>
          </cell>
          <cell r="J4699" t="str">
            <v>Cấn trừ HD229 Phí hỗ trợ trưng bày tháng 2 năm 2025 tại Thái Nguyên-CR2217</v>
          </cell>
          <cell r="K4699">
            <v>-34002</v>
          </cell>
          <cell r="L4699">
            <v>45757</v>
          </cell>
        </row>
        <row r="4700">
          <cell r="C4700" t="str">
            <v>213a</v>
          </cell>
          <cell r="D4700" t="str">
            <v>C2217</v>
          </cell>
          <cell r="G4700" t="str">
            <v>HNM-C30325UYEN(162232)-173750</v>
          </cell>
          <cell r="H4700" t="str">
            <v>CREDIT</v>
          </cell>
          <cell r="J4700" t="str">
            <v>Cấn trừ HD213 Phí hỗ trợ trưng bày tháng 2 năm 2025 tại Hưng Yên-CR2217</v>
          </cell>
          <cell r="K4700">
            <v>-14776</v>
          </cell>
          <cell r="L4700">
            <v>45757</v>
          </cell>
        </row>
        <row r="4701">
          <cell r="C4701">
            <v>3077</v>
          </cell>
          <cell r="D4701" t="str">
            <v>C2217</v>
          </cell>
          <cell r="G4701" t="str">
            <v>HNM-C30325UYEN(162253)-173808</v>
          </cell>
          <cell r="H4701" t="str">
            <v>CREDIT</v>
          </cell>
          <cell r="J4701" t="str">
            <v>Cấn trừ HD3077 Phí hỗ trợ trưng bày tháng 2 năm 2025 tại Hà Nội-CR2217</v>
          </cell>
          <cell r="K4701">
            <v>-1301281</v>
          </cell>
          <cell r="L4701">
            <v>45757</v>
          </cell>
        </row>
        <row r="4702">
          <cell r="C4702">
            <v>272</v>
          </cell>
          <cell r="D4702" t="str">
            <v>C2217</v>
          </cell>
          <cell r="G4702" t="str">
            <v>HNM-C30325UYEN(162254)-173832</v>
          </cell>
          <cell r="H4702" t="str">
            <v>CREDIT</v>
          </cell>
          <cell r="J4702" t="str">
            <v>Cấn trừ HD272 Phí hỗ trợ khai trương cửa hàng mới tháng 2 năm 2025 tại Hải Phòng-CR2217</v>
          </cell>
          <cell r="K4702">
            <v>-17314</v>
          </cell>
          <cell r="L4702">
            <v>45757</v>
          </cell>
        </row>
        <row r="4703">
          <cell r="C4703">
            <v>273</v>
          </cell>
          <cell r="D4703" t="str">
            <v>C2217</v>
          </cell>
          <cell r="G4703" t="str">
            <v>HNM-C30325UYEN(162255)-173809</v>
          </cell>
          <cell r="H4703" t="str">
            <v>CREDIT</v>
          </cell>
          <cell r="J4703" t="str">
            <v>Cấn trừ HD273 Phí hỗ trợ kiểm tra an toàn vệ sinh thực phẩm sản phẩm tháng 2 năm 2025 tại Hải Phòng-CR2217</v>
          </cell>
          <cell r="K4703">
            <v>-57714</v>
          </cell>
          <cell r="L4703">
            <v>45757</v>
          </cell>
        </row>
        <row r="4704">
          <cell r="C4704">
            <v>234</v>
          </cell>
          <cell r="D4704" t="str">
            <v>C2217</v>
          </cell>
          <cell r="G4704" t="str">
            <v>HNM-C30325UYEN(162256)-173790</v>
          </cell>
          <cell r="H4704" t="str">
            <v>CREDIT</v>
          </cell>
          <cell r="J4704" t="str">
            <v>Cấn trừ HD234 Phí hỗ trợ bán hàng và khuyến mãi tháng 2 năm 2025 tại Thái Nguyên-CR2217</v>
          </cell>
          <cell r="K4704">
            <v>-34002</v>
          </cell>
          <cell r="L4704">
            <v>45757</v>
          </cell>
        </row>
        <row r="4705">
          <cell r="C4705" t="str">
            <v>230a</v>
          </cell>
          <cell r="D4705" t="str">
            <v>C2217</v>
          </cell>
          <cell r="G4705" t="str">
            <v>HNM-C30325UYEN(162257)-173833</v>
          </cell>
          <cell r="H4705" t="str">
            <v>CREDIT</v>
          </cell>
          <cell r="J4705" t="str">
            <v>Cấn trừ HD230 Phí hỗ trợ trao đổi dữ liệu điện tử tháng 2 năm 2025 tại Thái Nguyên-CR2217</v>
          </cell>
          <cell r="K4705">
            <v>-34002</v>
          </cell>
          <cell r="L4705">
            <v>45757</v>
          </cell>
        </row>
        <row r="4706">
          <cell r="C4706" t="str">
            <v>214b</v>
          </cell>
          <cell r="D4706" t="str">
            <v>C2217</v>
          </cell>
          <cell r="G4706" t="str">
            <v>HNM-C30325UYEN(162258)-173751</v>
          </cell>
          <cell r="H4706" t="str">
            <v>CREDIT</v>
          </cell>
          <cell r="J4706" t="str">
            <v>Cấn trừ HD214 Phí hỗ trợ bán hàng và khuyến mãi tháng 2 năm 2025 tại Hưng Yên-CR2217</v>
          </cell>
          <cell r="K4706">
            <v>-14776</v>
          </cell>
          <cell r="L4706">
            <v>45757</v>
          </cell>
        </row>
        <row r="4707">
          <cell r="C4707" t="str">
            <v>215a</v>
          </cell>
          <cell r="D4707" t="str">
            <v>C2217</v>
          </cell>
          <cell r="G4707" t="str">
            <v>HNM-C30325UYEN(162259)-173834</v>
          </cell>
          <cell r="H4707" t="str">
            <v>CREDIT</v>
          </cell>
          <cell r="J4707" t="str">
            <v>Cấn trừ HD215 Phí hỗ trợ trao đổi dữ liệu điện tử tháng 2 năm 2025 tại Hưng Yên-CR2217</v>
          </cell>
          <cell r="K4707">
            <v>-14776</v>
          </cell>
          <cell r="L4707">
            <v>45757</v>
          </cell>
        </row>
        <row r="4708">
          <cell r="C4708">
            <v>3078</v>
          </cell>
          <cell r="D4708" t="str">
            <v>C2217</v>
          </cell>
          <cell r="G4708" t="str">
            <v>HNM-C30325UYEN(162260)-173769</v>
          </cell>
          <cell r="H4708" t="str">
            <v>CREDIT</v>
          </cell>
          <cell r="J4708" t="str">
            <v>Cấn trừ HD3078 Phí hỗ trợ khai trương cửa hàng mới tháng 2 năm 2025 tại Hà Nội-CR2217</v>
          </cell>
          <cell r="K4708">
            <v>-390384</v>
          </cell>
          <cell r="L4708">
            <v>45757</v>
          </cell>
        </row>
        <row r="4709">
          <cell r="C4709">
            <v>352</v>
          </cell>
          <cell r="D4709" t="str">
            <v>C2217</v>
          </cell>
          <cell r="G4709" t="str">
            <v>HNM-C30325UYEN(162261)-173835</v>
          </cell>
          <cell r="H4709" t="str">
            <v>CREDIT</v>
          </cell>
          <cell r="J4709" t="str">
            <v>Cấn trừ HD352 Phí hỗ trợ tiền điện tháng 2 năm 2025 tại Quảng Ninh-CR2217</v>
          </cell>
          <cell r="K4709">
            <v>-41585</v>
          </cell>
          <cell r="L4709">
            <v>45757</v>
          </cell>
        </row>
        <row r="4710">
          <cell r="C4710">
            <v>249</v>
          </cell>
          <cell r="D4710" t="str">
            <v>C2217</v>
          </cell>
          <cell r="G4710" t="str">
            <v>HNM-C30325UYEN(162262)-173770</v>
          </cell>
          <cell r="H4710" t="str">
            <v>CREDIT</v>
          </cell>
          <cell r="J4710" t="str">
            <v>Cấn trừ HD249 Phí hỗ trợ trưng bày tháng 2 năm 2025 tại Bắc Ninh-CR2217</v>
          </cell>
          <cell r="K4710">
            <v>-26774</v>
          </cell>
          <cell r="L4710">
            <v>45757</v>
          </cell>
        </row>
        <row r="4711">
          <cell r="C4711">
            <v>250</v>
          </cell>
          <cell r="D4711" t="str">
            <v>C2217</v>
          </cell>
          <cell r="G4711" t="str">
            <v>HNM-C30325UYEN(162263)-173810</v>
          </cell>
          <cell r="H4711" t="str">
            <v>CREDIT</v>
          </cell>
          <cell r="J4711" t="str">
            <v>Cấn trừ HD250 Phí hỗ trợ trao đổi dữ liệu điện tử tháng 2 năm 2025 tại Bắc Ninh-CR2217</v>
          </cell>
          <cell r="K4711">
            <v>-26774</v>
          </cell>
          <cell r="L4711">
            <v>45757</v>
          </cell>
        </row>
        <row r="4712">
          <cell r="C4712" t="str">
            <v>231a</v>
          </cell>
          <cell r="D4712" t="str">
            <v>C2217</v>
          </cell>
          <cell r="G4712" t="str">
            <v>HNM-C30325UYEN(162264)-173811</v>
          </cell>
          <cell r="H4712" t="str">
            <v>CREDIT</v>
          </cell>
          <cell r="J4712" t="str">
            <v>Cấn trừ HD231 Phí hỗ trợ kiểm tra an toàn vệ sinh thực phẩm sản phẩm tháng 2 năm 2025 tại Thái Nguyên-CR2217</v>
          </cell>
          <cell r="K4712">
            <v>-34002</v>
          </cell>
          <cell r="L4712">
            <v>45757</v>
          </cell>
        </row>
        <row r="4713">
          <cell r="C4713">
            <v>3079</v>
          </cell>
          <cell r="D4713" t="str">
            <v>C2217</v>
          </cell>
          <cell r="G4713" t="str">
            <v>HNM-C30325UYEN(162265)-173836</v>
          </cell>
          <cell r="H4713" t="str">
            <v>CREDIT</v>
          </cell>
          <cell r="J4713" t="str">
            <v>Cấn trừ HD3079 Phí hỗ trợ tiền điện tháng 2 năm 2025 tại Hà Nội-CR2217</v>
          </cell>
          <cell r="K4713">
            <v>-1301281</v>
          </cell>
          <cell r="L4713">
            <v>45757</v>
          </cell>
        </row>
        <row r="4714">
          <cell r="C4714">
            <v>274</v>
          </cell>
          <cell r="D4714" t="str">
            <v>C2217</v>
          </cell>
          <cell r="G4714" t="str">
            <v>HNM-C30325UYEN(162266)-173791</v>
          </cell>
          <cell r="H4714" t="str">
            <v>CREDIT</v>
          </cell>
          <cell r="J4714" t="str">
            <v>Cấn trừ HD274 Phí hỗ trợ trao đổi dữ liệu điện tử tháng 2 năm 2025 tại Hải Phòng-CR2217</v>
          </cell>
          <cell r="K4714">
            <v>-57714</v>
          </cell>
          <cell r="L4714">
            <v>45757</v>
          </cell>
        </row>
        <row r="4715">
          <cell r="C4715">
            <v>232</v>
          </cell>
          <cell r="D4715" t="str">
            <v>C2217</v>
          </cell>
          <cell r="G4715" t="str">
            <v>HNM-C30325UYEN(162267)-173837</v>
          </cell>
          <cell r="H4715" t="str">
            <v>CREDIT</v>
          </cell>
          <cell r="J4715" t="str">
            <v>Cấn trừ HD232 Phí hỗ trợ khai trương cửa hàng mới tháng 2 năm 2025 tại Thái Nguyên-CR2217</v>
          </cell>
          <cell r="K4715">
            <v>-10200</v>
          </cell>
          <cell r="L4715">
            <v>45757</v>
          </cell>
        </row>
        <row r="4716">
          <cell r="C4716">
            <v>353</v>
          </cell>
          <cell r="D4716" t="str">
            <v>C2217</v>
          </cell>
          <cell r="G4716" t="str">
            <v>HNM-C30325UYEN(162268)-173710</v>
          </cell>
          <cell r="H4716" t="str">
            <v>CREDIT</v>
          </cell>
          <cell r="J4716" t="str">
            <v>Cấn trừ HD353 Phí hỗ trợ trưng bày tháng 2 năm 2025 tại Quảng Ninh-CR2217</v>
          </cell>
          <cell r="K4716">
            <v>-41585</v>
          </cell>
          <cell r="L4716">
            <v>45757</v>
          </cell>
        </row>
        <row r="4717">
          <cell r="C4717">
            <v>275</v>
          </cell>
          <cell r="D4717" t="str">
            <v>C2217</v>
          </cell>
          <cell r="G4717" t="str">
            <v>HNM-C30325UYEN(162269)-173771</v>
          </cell>
          <cell r="H4717" t="str">
            <v>CREDIT</v>
          </cell>
          <cell r="J4717" t="str">
            <v>Cấn trừ HD275 Phí hỗ trợ trưng bày tháng 2 năm 2025 tại Hải Phòng-CR2217</v>
          </cell>
          <cell r="K4717">
            <v>-57714</v>
          </cell>
          <cell r="L4717">
            <v>45757</v>
          </cell>
        </row>
        <row r="4718">
          <cell r="C4718">
            <v>270</v>
          </cell>
          <cell r="D4718" t="str">
            <v>C2217</v>
          </cell>
          <cell r="G4718" t="str">
            <v>HNM-C30325UYEN(162270)-173838</v>
          </cell>
          <cell r="H4718" t="str">
            <v>CREDIT</v>
          </cell>
          <cell r="J4718" t="str">
            <v>Cấn trừ HD270 Phí hỗ trợ tiền điện tháng 2 năm 2025 tại Hải Phòng-CR2217</v>
          </cell>
          <cell r="K4718">
            <v>-57714</v>
          </cell>
          <cell r="L4718">
            <v>45757</v>
          </cell>
        </row>
        <row r="4719">
          <cell r="C4719">
            <v>251</v>
          </cell>
          <cell r="D4719" t="str">
            <v>C2217</v>
          </cell>
          <cell r="G4719" t="str">
            <v>HNM-C30325UYEN(162271)-173711</v>
          </cell>
          <cell r="H4719" t="str">
            <v>CREDIT</v>
          </cell>
          <cell r="J4719" t="str">
            <v>Cấn trừ HD251 Phí hỗ trợ khai trương cửa hàng mới tháng 2 năm 2025 tại Bắc Ninh-CR2217</v>
          </cell>
          <cell r="K4719">
            <v>-8032</v>
          </cell>
          <cell r="L4719">
            <v>45757</v>
          </cell>
        </row>
        <row r="4720">
          <cell r="C4720">
            <v>252</v>
          </cell>
          <cell r="D4720" t="str">
            <v>C2217</v>
          </cell>
          <cell r="G4720" t="str">
            <v>HNM-C30325UYEN(162272)-173839</v>
          </cell>
          <cell r="H4720" t="str">
            <v>CREDIT</v>
          </cell>
          <cell r="J4720" t="str">
            <v>Cấn trừ HD252 Phí hỗ trợ tiền điện tháng 2 năm 2025 tại Bắc Ninh-CR2217</v>
          </cell>
          <cell r="K4720">
            <v>-26774</v>
          </cell>
          <cell r="L4720">
            <v>45757</v>
          </cell>
        </row>
        <row r="4721">
          <cell r="C4721" t="str">
            <v>216b</v>
          </cell>
          <cell r="D4721" t="str">
            <v>C2217</v>
          </cell>
          <cell r="G4721" t="str">
            <v>HNM-C30325UYEN(162273)-173693</v>
          </cell>
          <cell r="H4721" t="str">
            <v>CREDIT</v>
          </cell>
          <cell r="J4721" t="str">
            <v>Cấn trừ HD216 Phí hỗ trợ kiểm tra an toàn vệ sinh thực phẩm sản phẩm tháng 2 năm 2025 tại Hưng Yên-CR2217</v>
          </cell>
          <cell r="K4721">
            <v>-14776</v>
          </cell>
          <cell r="L4721">
            <v>45757</v>
          </cell>
        </row>
        <row r="4722">
          <cell r="C4722" t="str">
            <v>217a</v>
          </cell>
          <cell r="D4722" t="str">
            <v>C2217</v>
          </cell>
          <cell r="G4722" t="str">
            <v>HNM-C30325UYEN(162274)-173840</v>
          </cell>
          <cell r="H4722" t="str">
            <v>CREDIT</v>
          </cell>
          <cell r="J4722" t="str">
            <v>Cấn trừ HD217 Phí hỗ trợ tiền điện tháng 2 năm 2025 tại Hưng Yên-CR2217</v>
          </cell>
          <cell r="K4722">
            <v>-14776</v>
          </cell>
          <cell r="L4722">
            <v>45757</v>
          </cell>
        </row>
        <row r="4723">
          <cell r="C4723">
            <v>3080</v>
          </cell>
          <cell r="D4723" t="str">
            <v>C2217</v>
          </cell>
          <cell r="G4723" t="str">
            <v>HNM-C30325UYEN(162275)-173841</v>
          </cell>
          <cell r="H4723" t="str">
            <v>CREDIT</v>
          </cell>
          <cell r="J4723" t="str">
            <v>Cấn trừ HD3080 Phí hỗ trợ trao đổi dữ liệu điện tử tháng 2 năm 2025 tại Hà Nội-CR2217</v>
          </cell>
          <cell r="K4723">
            <v>-1301281</v>
          </cell>
          <cell r="L4723">
            <v>45757</v>
          </cell>
        </row>
        <row r="4724">
          <cell r="C4724">
            <v>354</v>
          </cell>
          <cell r="D4724" t="str">
            <v>C2217</v>
          </cell>
          <cell r="G4724" t="str">
            <v>HNM-C30325UYEN(162276)-173732</v>
          </cell>
          <cell r="H4724" t="str">
            <v>CREDIT</v>
          </cell>
          <cell r="J4724" t="str">
            <v>Cấn trừ HD354 Phí hỗ trợ khai trương cửa hàng mới tháng 2 năm 2025 tại Quảng Ninh-CR2217</v>
          </cell>
          <cell r="K4724">
            <v>-12476</v>
          </cell>
          <cell r="L4724">
            <v>45757</v>
          </cell>
        </row>
        <row r="4725">
          <cell r="C4725">
            <v>355</v>
          </cell>
          <cell r="D4725" t="str">
            <v>C2217</v>
          </cell>
          <cell r="G4725" t="str">
            <v>HNM-C30325UYEN(162277)-173772</v>
          </cell>
          <cell r="H4725" t="str">
            <v>CREDIT</v>
          </cell>
          <cell r="J4725" t="str">
            <v>Cấn trừ HD355 Phí hỗ trợ bán hàng và khuyến mãi tháng 2 năm 2025 tại Quảng Ninh-CR2217</v>
          </cell>
          <cell r="K4725">
            <v>-41585</v>
          </cell>
          <cell r="L4725">
            <v>45757</v>
          </cell>
        </row>
        <row r="4726">
          <cell r="C4726">
            <v>253</v>
          </cell>
          <cell r="D4726" t="str">
            <v>C2217</v>
          </cell>
          <cell r="G4726" t="str">
            <v>HNM-C30325UYEN(162278)-173792</v>
          </cell>
          <cell r="H4726" t="str">
            <v>CREDIT</v>
          </cell>
          <cell r="J4726" t="str">
            <v>Cấn trừ HD253 Phí hỗ trợ kiểm tra an toàn vệ sinh thực phẩm sản phẩm tháng 2 năm 2025 tại Bắc Ninh-CR2217</v>
          </cell>
          <cell r="K4726">
            <v>-26774</v>
          </cell>
          <cell r="L4726">
            <v>45757</v>
          </cell>
        </row>
        <row r="4727">
          <cell r="C4727">
            <v>356</v>
          </cell>
          <cell r="D4727" t="str">
            <v>C2217</v>
          </cell>
          <cell r="G4727" t="str">
            <v>HNM-C30325UYEN(162279)-173712</v>
          </cell>
          <cell r="H4727" t="str">
            <v>CREDIT</v>
          </cell>
          <cell r="J4727" t="str">
            <v>Cấn trừ HD356 Phí hỗ trợ trao đổi dữ liệu điện tử tháng 2 năm 2025 tại Quảng Ninh-CR2217</v>
          </cell>
          <cell r="K4727">
            <v>-41585</v>
          </cell>
          <cell r="L4727">
            <v>45757</v>
          </cell>
        </row>
        <row r="4728">
          <cell r="C4728">
            <v>233</v>
          </cell>
          <cell r="D4728" t="str">
            <v>C2217</v>
          </cell>
          <cell r="G4728" t="str">
            <v>HNM-C30325UYEN(162280)-173694</v>
          </cell>
          <cell r="H4728" t="str">
            <v>CREDIT</v>
          </cell>
          <cell r="J4728" t="str">
            <v>Cấn trừ HD233 Phí hỗ trợ tiền điện tháng 2 năm 2025 tại Thái Nguyên-CR2217</v>
          </cell>
          <cell r="K4728">
            <v>-34002</v>
          </cell>
          <cell r="L4728">
            <v>45757</v>
          </cell>
        </row>
        <row r="4729">
          <cell r="C4729" t="str">
            <v>218a</v>
          </cell>
          <cell r="D4729" t="str">
            <v>C2217</v>
          </cell>
          <cell r="G4729" t="str">
            <v>HNM-C30325UYEN(162281)-173812</v>
          </cell>
          <cell r="H4729" t="str">
            <v>CREDIT</v>
          </cell>
          <cell r="J4729" t="str">
            <v>Cấn trừ HD218 Phí hỗ trợ khai trương cửa hàng mới tháng 2 năm 2025 tại Hưng Yên-CR2217</v>
          </cell>
          <cell r="K4729">
            <v>-4433</v>
          </cell>
          <cell r="L4729">
            <v>45757</v>
          </cell>
        </row>
        <row r="4730">
          <cell r="C4730">
            <v>357</v>
          </cell>
          <cell r="D4730" t="str">
            <v>C2217</v>
          </cell>
          <cell r="G4730" t="str">
            <v>HNM-C30325UYEN(162282)-173695</v>
          </cell>
          <cell r="H4730" t="str">
            <v>CREDIT</v>
          </cell>
          <cell r="J4730" t="str">
            <v>Cấn trừ HD357 Phí hỗ trợ kiểm tra an toàn vệ sinh thực phẩm sản phẩm tháng 2 năm 2025 tại Quảng Ninh-CR2217</v>
          </cell>
          <cell r="K4730">
            <v>-41585</v>
          </cell>
          <cell r="L4730">
            <v>45757</v>
          </cell>
        </row>
        <row r="4731">
          <cell r="C4731">
            <v>9691</v>
          </cell>
          <cell r="D4731" t="str">
            <v>C2217</v>
          </cell>
          <cell r="G4731" t="str">
            <v>RRS20250312123HN2245</v>
          </cell>
          <cell r="H4731" t="str">
            <v>DEBIT</v>
          </cell>
          <cell r="J4731" t="str">
            <v>Invoice for goods return to supplier C2217- Store: HN2245</v>
          </cell>
          <cell r="K4731">
            <v>-135296</v>
          </cell>
          <cell r="L4731">
            <v>45757</v>
          </cell>
        </row>
        <row r="4732">
          <cell r="C4732">
            <v>9690</v>
          </cell>
          <cell r="D4732" t="str">
            <v>C2217</v>
          </cell>
          <cell r="G4732" t="str">
            <v>RRS20250315582HN2160</v>
          </cell>
          <cell r="H4732" t="str">
            <v>DEBIT</v>
          </cell>
          <cell r="J4732" t="str">
            <v>Invoice for goods return to supplier C2217- Store: HN2160</v>
          </cell>
          <cell r="K4732">
            <v>-67648</v>
          </cell>
          <cell r="L4732">
            <v>45757</v>
          </cell>
        </row>
        <row r="4733">
          <cell r="C4733">
            <v>9689</v>
          </cell>
          <cell r="D4733" t="str">
            <v>C2217</v>
          </cell>
          <cell r="G4733" t="str">
            <v>RRS20250318838HN2109</v>
          </cell>
          <cell r="H4733" t="str">
            <v>DEBIT</v>
          </cell>
          <cell r="J4733" t="str">
            <v>Invoice for goods return to supplier C2217- Store: HN2109</v>
          </cell>
          <cell r="K4733">
            <v>-67648</v>
          </cell>
          <cell r="L4733">
            <v>45757</v>
          </cell>
        </row>
        <row r="4734">
          <cell r="C4734">
            <v>15</v>
          </cell>
          <cell r="D4734" t="str">
            <v>C2217</v>
          </cell>
          <cell r="G4734" t="str">
            <v>RRS20250318880TN0003</v>
          </cell>
          <cell r="H4734" t="str">
            <v>DEBIT</v>
          </cell>
          <cell r="J4734" t="str">
            <v>Invoice for goods return to supplier C2217- Store: TN0003</v>
          </cell>
          <cell r="K4734">
            <v>-67648</v>
          </cell>
          <cell r="L4734">
            <v>45757</v>
          </cell>
        </row>
        <row r="4735">
          <cell r="C4735">
            <v>9687</v>
          </cell>
          <cell r="D4735" t="str">
            <v>C2217</v>
          </cell>
          <cell r="G4735" t="str">
            <v>RRS20250318890HN2232</v>
          </cell>
          <cell r="H4735" t="str">
            <v>DEBIT</v>
          </cell>
          <cell r="J4735" t="str">
            <v>Invoice for goods return to supplier C2217- Store: HN2232</v>
          </cell>
          <cell r="K4735">
            <v>-67648</v>
          </cell>
          <cell r="L4735">
            <v>45757</v>
          </cell>
        </row>
        <row r="4736">
          <cell r="C4736">
            <v>9688</v>
          </cell>
          <cell r="D4736" t="str">
            <v>C2217</v>
          </cell>
          <cell r="G4736" t="str">
            <v>RRS20250318902HN2243</v>
          </cell>
          <cell r="H4736" t="str">
            <v>DEBIT</v>
          </cell>
          <cell r="J4736" t="str">
            <v>Invoice for goods return to supplier C2217- Store: HN2243</v>
          </cell>
          <cell r="K4736">
            <v>-270592</v>
          </cell>
          <cell r="L4736">
            <v>45757</v>
          </cell>
        </row>
        <row r="4737">
          <cell r="C4737">
            <v>420</v>
          </cell>
          <cell r="D4737" t="str">
            <v>C2217</v>
          </cell>
          <cell r="G4737" t="str">
            <v>RRS20250318887HP6013</v>
          </cell>
          <cell r="H4737" t="str">
            <v>DEBIT</v>
          </cell>
          <cell r="J4737" t="str">
            <v>Invoice for goods return to supplier C2217- Store: HP6013</v>
          </cell>
          <cell r="K4737">
            <v>-405888</v>
          </cell>
          <cell r="L4737">
            <v>45757</v>
          </cell>
        </row>
        <row r="4738">
          <cell r="C4738">
            <v>439</v>
          </cell>
          <cell r="D4738" t="str">
            <v>C2217</v>
          </cell>
          <cell r="G4738" t="str">
            <v>RRS20250318926HP6003</v>
          </cell>
          <cell r="H4738" t="str">
            <v>DEBIT</v>
          </cell>
          <cell r="J4738" t="str">
            <v>Invoice for goods return to supplier C2217- Store: HP6003</v>
          </cell>
          <cell r="K4738">
            <v>-92570</v>
          </cell>
          <cell r="L4738">
            <v>45757</v>
          </cell>
        </row>
        <row r="4739">
          <cell r="C4739">
            <v>9677</v>
          </cell>
          <cell r="D4739" t="str">
            <v>C2217</v>
          </cell>
          <cell r="G4739" t="str">
            <v>RRS20250315609HN2180</v>
          </cell>
          <cell r="H4739" t="str">
            <v>DEBIT</v>
          </cell>
          <cell r="J4739" t="str">
            <v>Invoice for goods return to supplier C2217- Store: HN2180</v>
          </cell>
          <cell r="K4739">
            <v>-284828</v>
          </cell>
          <cell r="L4739">
            <v>45757</v>
          </cell>
        </row>
        <row r="4740">
          <cell r="C4740">
            <v>9680</v>
          </cell>
          <cell r="D4740" t="str">
            <v>C2217</v>
          </cell>
          <cell r="G4740" t="str">
            <v>RRS20250318939HN2212</v>
          </cell>
          <cell r="H4740" t="str">
            <v>DEBIT</v>
          </cell>
          <cell r="J4740" t="str">
            <v>Invoice for goods return to supplier C2217- Store: HN2212</v>
          </cell>
          <cell r="K4740">
            <v>-74766</v>
          </cell>
          <cell r="L4740">
            <v>45757</v>
          </cell>
        </row>
        <row r="4741">
          <cell r="C4741">
            <v>9676</v>
          </cell>
          <cell r="D4741" t="str">
            <v>C2217</v>
          </cell>
          <cell r="G4741" t="str">
            <v>RRS20250319972HN2250</v>
          </cell>
          <cell r="H4741" t="str">
            <v>DEBIT</v>
          </cell>
          <cell r="J4741" t="str">
            <v>Invoice for goods return to supplier C2217- Store: HN2250</v>
          </cell>
          <cell r="K4741">
            <v>-142414</v>
          </cell>
          <cell r="L4741">
            <v>45757</v>
          </cell>
        </row>
        <row r="4742">
          <cell r="C4742">
            <v>9681</v>
          </cell>
          <cell r="D4742" t="str">
            <v>C2217</v>
          </cell>
          <cell r="G4742" t="str">
            <v>RRS20250320110HN2255</v>
          </cell>
          <cell r="H4742" t="str">
            <v>DEBIT</v>
          </cell>
          <cell r="J4742" t="str">
            <v>Invoice for goods return to supplier C2217- Store: HN2255</v>
          </cell>
          <cell r="K4742">
            <v>-67648</v>
          </cell>
          <cell r="L4742">
            <v>45757</v>
          </cell>
        </row>
        <row r="4743">
          <cell r="C4743">
            <v>9679</v>
          </cell>
          <cell r="D4743" t="str">
            <v>C2217</v>
          </cell>
          <cell r="G4743" t="str">
            <v>RRS20250320128HN2191</v>
          </cell>
          <cell r="H4743" t="str">
            <v>DEBIT</v>
          </cell>
          <cell r="J4743" t="str">
            <v>Invoice for goods return to supplier C2217- Store: HN2191</v>
          </cell>
          <cell r="K4743">
            <v>-202944</v>
          </cell>
          <cell r="L4743">
            <v>45757</v>
          </cell>
        </row>
        <row r="4744">
          <cell r="C4744">
            <v>9678</v>
          </cell>
          <cell r="D4744" t="str">
            <v>C2217</v>
          </cell>
          <cell r="G4744" t="str">
            <v>RRS20250320137HN2166</v>
          </cell>
          <cell r="H4744" t="str">
            <v>DEBIT</v>
          </cell>
          <cell r="J4744" t="str">
            <v>Invoice for goods return to supplier C2217- Store: HN2166</v>
          </cell>
          <cell r="K4744">
            <v>-234984</v>
          </cell>
          <cell r="L4744">
            <v>45757</v>
          </cell>
        </row>
        <row r="4745">
          <cell r="C4745">
            <v>9699</v>
          </cell>
          <cell r="D4745" t="str">
            <v>C2217</v>
          </cell>
          <cell r="G4745" t="str">
            <v>RRS20250320204HN2203</v>
          </cell>
          <cell r="H4745" t="str">
            <v>DEBIT</v>
          </cell>
          <cell r="J4745" t="str">
            <v>Invoice for goods return to supplier C2217- Store: HN2203</v>
          </cell>
          <cell r="K4745">
            <v>-135296</v>
          </cell>
          <cell r="L4745">
            <v>45757</v>
          </cell>
        </row>
        <row r="4746">
          <cell r="C4746">
            <v>9698</v>
          </cell>
          <cell r="D4746" t="str">
            <v>C2217</v>
          </cell>
          <cell r="G4746" t="str">
            <v>RRS20250321309HN2227</v>
          </cell>
          <cell r="H4746" t="str">
            <v>DEBIT</v>
          </cell>
          <cell r="J4746" t="str">
            <v>Invoice for goods return to supplier C2217- Store: HN2227</v>
          </cell>
          <cell r="K4746">
            <v>-99688</v>
          </cell>
          <cell r="L4746">
            <v>45757</v>
          </cell>
        </row>
        <row r="4747">
          <cell r="C4747">
            <v>9700</v>
          </cell>
          <cell r="D4747" t="str">
            <v>C2217</v>
          </cell>
          <cell r="G4747" t="str">
            <v>RRS20250321354HN2129</v>
          </cell>
          <cell r="H4747" t="str">
            <v>DEBIT</v>
          </cell>
          <cell r="J4747" t="str">
            <v>Invoice for goods return to supplier C2217- Store: HN2129</v>
          </cell>
          <cell r="K4747">
            <v>-202944</v>
          </cell>
          <cell r="L4747">
            <v>45757</v>
          </cell>
        </row>
        <row r="4748">
          <cell r="C4748">
            <v>9692</v>
          </cell>
          <cell r="D4748" t="str">
            <v>C2217</v>
          </cell>
          <cell r="G4748" t="str">
            <v>RRS20250321369HN2204</v>
          </cell>
          <cell r="H4748" t="str">
            <v>DEBIT</v>
          </cell>
          <cell r="J4748" t="str">
            <v>Invoice for goods return to supplier C2217- Store: HN2204</v>
          </cell>
          <cell r="K4748">
            <v>-67648</v>
          </cell>
          <cell r="L4748">
            <v>45757</v>
          </cell>
        </row>
        <row r="4749">
          <cell r="C4749">
            <v>9670</v>
          </cell>
          <cell r="D4749" t="str">
            <v>C2217</v>
          </cell>
          <cell r="G4749" t="str">
            <v>RRS20250323452HN2190</v>
          </cell>
          <cell r="H4749" t="str">
            <v>DEBIT</v>
          </cell>
          <cell r="J4749" t="str">
            <v>Invoice for goods return to supplier C2217- Store: HN2190</v>
          </cell>
          <cell r="K4749">
            <v>-202944</v>
          </cell>
          <cell r="L4749">
            <v>45757</v>
          </cell>
        </row>
        <row r="4750">
          <cell r="C4750">
            <v>9697</v>
          </cell>
          <cell r="D4750" t="str">
            <v>C2217</v>
          </cell>
          <cell r="G4750" t="str">
            <v>RRS20250324515HN2156</v>
          </cell>
          <cell r="H4750" t="str">
            <v>DEBIT</v>
          </cell>
          <cell r="J4750" t="str">
            <v>Invoice for goods return to supplier C2217- Store: HN2156</v>
          </cell>
          <cell r="K4750">
            <v>-202944</v>
          </cell>
          <cell r="L4750">
            <v>45757</v>
          </cell>
        </row>
        <row r="4751">
          <cell r="C4751">
            <v>9696</v>
          </cell>
          <cell r="D4751" t="str">
            <v>C2217</v>
          </cell>
          <cell r="G4751" t="str">
            <v>RRS20250324543HN2209</v>
          </cell>
          <cell r="H4751" t="str">
            <v>DEBIT</v>
          </cell>
          <cell r="J4751" t="str">
            <v>Invoice for goods return to supplier C2217- Store: HN2209</v>
          </cell>
          <cell r="K4751">
            <v>-302632</v>
          </cell>
          <cell r="L4751">
            <v>45757</v>
          </cell>
        </row>
        <row r="4752">
          <cell r="C4752">
            <v>9695</v>
          </cell>
          <cell r="D4752" t="str">
            <v>C2217</v>
          </cell>
          <cell r="G4752" t="str">
            <v>RRS20250324573HN2175</v>
          </cell>
          <cell r="H4752" t="str">
            <v>DEBIT</v>
          </cell>
          <cell r="J4752" t="str">
            <v>Invoice for goods return to supplier C2217- Store: HN2175</v>
          </cell>
          <cell r="K4752">
            <v>-270592</v>
          </cell>
          <cell r="L4752">
            <v>45757</v>
          </cell>
        </row>
        <row r="4753">
          <cell r="C4753">
            <v>9662</v>
          </cell>
          <cell r="D4753" t="str">
            <v>C2217</v>
          </cell>
          <cell r="G4753" t="str">
            <v>RRS20250305473HN2254</v>
          </cell>
          <cell r="H4753" t="str">
            <v>DEBIT</v>
          </cell>
          <cell r="J4753" t="str">
            <v>Invoice for goods return to supplier C2217- Store: HN2254</v>
          </cell>
          <cell r="K4753">
            <v>-135296</v>
          </cell>
          <cell r="L4753">
            <v>45757</v>
          </cell>
        </row>
        <row r="4754">
          <cell r="C4754">
            <v>9664</v>
          </cell>
          <cell r="D4754" t="str">
            <v>C2217</v>
          </cell>
          <cell r="G4754" t="str">
            <v>RRS20250319025HN2205</v>
          </cell>
          <cell r="H4754" t="str">
            <v>DEBIT</v>
          </cell>
          <cell r="J4754" t="str">
            <v>Invoice for goods return to supplier C2217- Store: HN2205</v>
          </cell>
          <cell r="K4754">
            <v>-270592</v>
          </cell>
          <cell r="L4754">
            <v>45757</v>
          </cell>
        </row>
        <row r="4755">
          <cell r="C4755">
            <v>9669</v>
          </cell>
          <cell r="D4755" t="str">
            <v>C2217</v>
          </cell>
          <cell r="G4755" t="str">
            <v>RRS20250324556HN2251</v>
          </cell>
          <cell r="H4755" t="str">
            <v>DEBIT</v>
          </cell>
          <cell r="J4755" t="str">
            <v>Invoice for goods return to supplier C2217- Store: HN2251</v>
          </cell>
          <cell r="K4755">
            <v>-135296</v>
          </cell>
          <cell r="L4755">
            <v>45757</v>
          </cell>
        </row>
        <row r="4756">
          <cell r="C4756">
            <v>9667</v>
          </cell>
          <cell r="D4756" t="str">
            <v>C2217</v>
          </cell>
          <cell r="G4756" t="str">
            <v>RRS20250324594HN2029</v>
          </cell>
          <cell r="H4756" t="str">
            <v>DEBIT</v>
          </cell>
          <cell r="J4756" t="str">
            <v>Invoice for goods return to supplier C2217- Store: HN2029</v>
          </cell>
          <cell r="K4756">
            <v>-202944</v>
          </cell>
          <cell r="L4756">
            <v>45757</v>
          </cell>
        </row>
        <row r="4757">
          <cell r="C4757">
            <v>9666</v>
          </cell>
          <cell r="D4757" t="str">
            <v>C2217</v>
          </cell>
          <cell r="G4757" t="str">
            <v>RRS20250324597HN2145</v>
          </cell>
          <cell r="H4757" t="str">
            <v>DEBIT</v>
          </cell>
          <cell r="J4757" t="str">
            <v>Invoice for goods return to supplier C2217- Store: HN2145</v>
          </cell>
          <cell r="K4757">
            <v>-202944</v>
          </cell>
          <cell r="L4757">
            <v>45757</v>
          </cell>
        </row>
        <row r="4758">
          <cell r="C4758">
            <v>9668</v>
          </cell>
          <cell r="D4758" t="str">
            <v>C2217</v>
          </cell>
          <cell r="G4758" t="str">
            <v>RRS20250324621HN2110</v>
          </cell>
          <cell r="H4758" t="str">
            <v>DEBIT</v>
          </cell>
          <cell r="J4758" t="str">
            <v>Invoice for goods return to supplier C2217- Store: HN2110</v>
          </cell>
          <cell r="K4758">
            <v>-270592</v>
          </cell>
          <cell r="L4758">
            <v>45757</v>
          </cell>
        </row>
        <row r="4759">
          <cell r="C4759">
            <v>9665</v>
          </cell>
          <cell r="D4759" t="str">
            <v>C2217</v>
          </cell>
          <cell r="G4759" t="str">
            <v>RRS20250325762HN2063</v>
          </cell>
          <cell r="H4759" t="str">
            <v>DEBIT</v>
          </cell>
          <cell r="J4759" t="str">
            <v>Invoice for goods return to supplier C2217- Store: HN2063</v>
          </cell>
          <cell r="K4759">
            <v>-124610</v>
          </cell>
          <cell r="L4759">
            <v>45757</v>
          </cell>
        </row>
        <row r="4760">
          <cell r="C4760">
            <v>9978</v>
          </cell>
          <cell r="D4760" t="str">
            <v>C2217</v>
          </cell>
          <cell r="G4760" t="str">
            <v>RRS20250325768HN2147</v>
          </cell>
          <cell r="H4760" t="str">
            <v>DEBIT</v>
          </cell>
          <cell r="J4760" t="str">
            <v>Invoice for goods return to supplier C2217- Store: HN2147</v>
          </cell>
          <cell r="K4760">
            <v>-67648</v>
          </cell>
          <cell r="L4760">
            <v>45757</v>
          </cell>
        </row>
        <row r="4761">
          <cell r="C4761">
            <v>9663</v>
          </cell>
          <cell r="D4761" t="str">
            <v>C2217</v>
          </cell>
          <cell r="G4761" t="str">
            <v>RRS20250325773HN2014</v>
          </cell>
          <cell r="H4761" t="str">
            <v>DEBIT</v>
          </cell>
          <cell r="J4761" t="str">
            <v>Invoice for goods return to supplier C2217- Store: HN2014</v>
          </cell>
          <cell r="K4761">
            <v>-199377</v>
          </cell>
          <cell r="L4761">
            <v>45757</v>
          </cell>
        </row>
        <row r="4762">
          <cell r="C4762">
            <v>9682</v>
          </cell>
          <cell r="D4762" t="str">
            <v>C2217</v>
          </cell>
          <cell r="G4762" t="str">
            <v>RRS20250212797HN2182</v>
          </cell>
          <cell r="H4762" t="str">
            <v>DEBIT</v>
          </cell>
          <cell r="J4762" t="str">
            <v>Invoice for goods return to supplier C2217- Store: HN2182</v>
          </cell>
          <cell r="K4762">
            <v>-202944</v>
          </cell>
          <cell r="L4762">
            <v>45757</v>
          </cell>
        </row>
        <row r="4763">
          <cell r="C4763">
            <v>9685</v>
          </cell>
          <cell r="D4763" t="str">
            <v>C2217</v>
          </cell>
          <cell r="G4763" t="str">
            <v>RRS20250212798HN2182</v>
          </cell>
          <cell r="H4763" t="str">
            <v>DEBIT</v>
          </cell>
          <cell r="J4763" t="str">
            <v>Invoice for goods return to supplier C2217- Store: HN2182</v>
          </cell>
          <cell r="K4763">
            <v>-202944</v>
          </cell>
          <cell r="L4763">
            <v>45757</v>
          </cell>
        </row>
        <row r="4764">
          <cell r="C4764">
            <v>9683</v>
          </cell>
          <cell r="D4764" t="str">
            <v>C2217</v>
          </cell>
          <cell r="G4764" t="str">
            <v>RRS20250320126HN2256</v>
          </cell>
          <cell r="H4764" t="str">
            <v>DEBIT</v>
          </cell>
          <cell r="J4764" t="str">
            <v>Invoice for goods return to supplier C2217- Store: HN2256</v>
          </cell>
          <cell r="K4764">
            <v>-270592</v>
          </cell>
          <cell r="L4764">
            <v>45757</v>
          </cell>
        </row>
        <row r="4765">
          <cell r="C4765">
            <v>9672</v>
          </cell>
          <cell r="D4765" t="str">
            <v>C2217</v>
          </cell>
          <cell r="G4765" t="str">
            <v>RRS20250326911HN2212</v>
          </cell>
          <cell r="H4765" t="str">
            <v>DEBIT</v>
          </cell>
          <cell r="J4765" t="str">
            <v>Invoice for goods return to supplier C2217- Store: HN2212</v>
          </cell>
          <cell r="K4765">
            <v>-99688</v>
          </cell>
          <cell r="L4765">
            <v>45757</v>
          </cell>
        </row>
        <row r="4766">
          <cell r="C4766">
            <v>9684</v>
          </cell>
          <cell r="D4766" t="str">
            <v>C2217</v>
          </cell>
          <cell r="G4766" t="str">
            <v>RRS20250326937HN2138</v>
          </cell>
          <cell r="H4766" t="str">
            <v>DEBIT</v>
          </cell>
          <cell r="J4766" t="str">
            <v>Invoice for goods return to supplier C2217- Store: HN2138</v>
          </cell>
          <cell r="K4766">
            <v>-185140</v>
          </cell>
          <cell r="L4766">
            <v>45757</v>
          </cell>
        </row>
        <row r="4767">
          <cell r="C4767">
            <v>9981</v>
          </cell>
          <cell r="D4767" t="str">
            <v>C2217</v>
          </cell>
          <cell r="G4767" t="str">
            <v>RRS20250318869HN2176</v>
          </cell>
          <cell r="H4767" t="str">
            <v>DEBIT</v>
          </cell>
          <cell r="J4767" t="str">
            <v>Invoice for goods return to supplier C2217- Store: HN2176</v>
          </cell>
          <cell r="K4767">
            <v>-405888</v>
          </cell>
          <cell r="L4767">
            <v>45757</v>
          </cell>
        </row>
        <row r="4768">
          <cell r="C4768">
            <v>9675</v>
          </cell>
          <cell r="D4768" t="str">
            <v>C2217</v>
          </cell>
          <cell r="G4768" t="str">
            <v>RRS20250325675HN2268</v>
          </cell>
          <cell r="H4768" t="str">
            <v>DEBIT</v>
          </cell>
          <cell r="J4768" t="str">
            <v>Invoice for goods return to supplier C2217- Store: HN2268</v>
          </cell>
          <cell r="K4768">
            <v>-67648</v>
          </cell>
          <cell r="L4768">
            <v>45757</v>
          </cell>
        </row>
        <row r="4769">
          <cell r="C4769">
            <v>481</v>
          </cell>
          <cell r="D4769" t="str">
            <v>C2217</v>
          </cell>
          <cell r="G4769" t="str">
            <v>RRS20250326021HP6013</v>
          </cell>
          <cell r="H4769" t="str">
            <v>DEBIT</v>
          </cell>
          <cell r="J4769" t="str">
            <v>Invoice for goods return to supplier C2217- Store: HP6013</v>
          </cell>
          <cell r="K4769">
            <v>-338240</v>
          </cell>
          <cell r="L4769">
            <v>45757</v>
          </cell>
        </row>
        <row r="4770">
          <cell r="C4770">
            <v>9979</v>
          </cell>
          <cell r="D4770" t="str">
            <v>C2217</v>
          </cell>
          <cell r="G4770" t="str">
            <v>RRS20250326103HN2113</v>
          </cell>
          <cell r="H4770" t="str">
            <v>DEBIT</v>
          </cell>
          <cell r="J4770" t="str">
            <v>Invoice for goods return to supplier C2217- Store: HN2113</v>
          </cell>
          <cell r="K4770">
            <v>-270592</v>
          </cell>
          <cell r="L4770">
            <v>45757</v>
          </cell>
        </row>
        <row r="4771">
          <cell r="C4771">
            <v>9982</v>
          </cell>
          <cell r="D4771" t="str">
            <v>C2217</v>
          </cell>
          <cell r="G4771" t="str">
            <v>RRS20250326991HN2208</v>
          </cell>
          <cell r="H4771" t="str">
            <v>DEBIT</v>
          </cell>
          <cell r="J4771" t="str">
            <v>Invoice for goods return to supplier C2217- Store: HN2208</v>
          </cell>
          <cell r="K4771">
            <v>-117492</v>
          </cell>
          <cell r="L4771">
            <v>45757</v>
          </cell>
        </row>
        <row r="4772">
          <cell r="C4772">
            <v>9674</v>
          </cell>
          <cell r="D4772" t="str">
            <v>C2217</v>
          </cell>
          <cell r="G4772" t="str">
            <v>RRS20250327150HN2243</v>
          </cell>
          <cell r="H4772" t="str">
            <v>DEBIT</v>
          </cell>
          <cell r="J4772" t="str">
            <v>Invoice for goods return to supplier C2217- Store: HN2243</v>
          </cell>
          <cell r="K4772">
            <v>-149532</v>
          </cell>
          <cell r="L4772">
            <v>45757</v>
          </cell>
        </row>
        <row r="4773">
          <cell r="C4773">
            <v>9980</v>
          </cell>
          <cell r="D4773" t="str">
            <v>C2217</v>
          </cell>
          <cell r="G4773" t="str">
            <v>RRS20250327173HN2160</v>
          </cell>
          <cell r="H4773" t="str">
            <v>DEBIT</v>
          </cell>
          <cell r="J4773" t="str">
            <v>Invoice for goods return to supplier C2217- Store: HN2160</v>
          </cell>
          <cell r="K4773">
            <v>-67648</v>
          </cell>
          <cell r="L4773">
            <v>45757</v>
          </cell>
        </row>
        <row r="4774">
          <cell r="C4774">
            <v>10400</v>
          </cell>
          <cell r="D4774" t="str">
            <v>C2217</v>
          </cell>
          <cell r="G4774" t="str">
            <v>RRS20250327242HN2269</v>
          </cell>
          <cell r="H4774" t="str">
            <v>DEBIT</v>
          </cell>
          <cell r="J4774" t="str">
            <v>Invoice for goods return to supplier C2217- Store: HN2269</v>
          </cell>
          <cell r="K4774">
            <v>-202944</v>
          </cell>
          <cell r="L4774">
            <v>45757</v>
          </cell>
        </row>
        <row r="4775">
          <cell r="C4775">
            <v>9983</v>
          </cell>
          <cell r="D4775" t="str">
            <v>C2217</v>
          </cell>
          <cell r="G4775" t="str">
            <v>RRS20250327261HN2250</v>
          </cell>
          <cell r="H4775" t="str">
            <v>DEBIT</v>
          </cell>
          <cell r="J4775" t="str">
            <v>Invoice for goods return to supplier C2217- Store: HN2250</v>
          </cell>
          <cell r="K4775">
            <v>-24922</v>
          </cell>
          <cell r="L4775">
            <v>45757</v>
          </cell>
        </row>
        <row r="4776">
          <cell r="C4776">
            <v>10401</v>
          </cell>
          <cell r="D4776" t="str">
            <v>C2217</v>
          </cell>
          <cell r="G4776" t="str">
            <v>RRS20250322417HN2234</v>
          </cell>
          <cell r="H4776" t="str">
            <v>DEBIT</v>
          </cell>
          <cell r="J4776" t="str">
            <v>Invoice for goods return to supplier C2217- Store: HN2234</v>
          </cell>
          <cell r="K4776">
            <v>-142414</v>
          </cell>
          <cell r="L4776">
            <v>45757</v>
          </cell>
        </row>
        <row r="4777">
          <cell r="C4777">
            <v>482</v>
          </cell>
          <cell r="D4777" t="str">
            <v>C2217</v>
          </cell>
          <cell r="G4777" t="str">
            <v>RRS20250329353HP6011</v>
          </cell>
          <cell r="H4777" t="str">
            <v>DEBIT</v>
          </cell>
          <cell r="J4777" t="str">
            <v>Invoice for goods return to supplier C2217- Store: HP6011</v>
          </cell>
          <cell r="K4777">
            <v>-135296</v>
          </cell>
          <cell r="L4777">
            <v>45757</v>
          </cell>
        </row>
        <row r="4778">
          <cell r="C4778">
            <v>483</v>
          </cell>
          <cell r="D4778" t="str">
            <v>C2217</v>
          </cell>
          <cell r="G4778" t="str">
            <v>RRS20250329358HP6002</v>
          </cell>
          <cell r="H4778" t="str">
            <v>DEBIT</v>
          </cell>
          <cell r="J4778" t="str">
            <v>Invoice for goods return to supplier C2217- Store: HP6002</v>
          </cell>
          <cell r="K4778">
            <v>-135296</v>
          </cell>
          <cell r="L4778">
            <v>45757</v>
          </cell>
        </row>
        <row r="4779">
          <cell r="C4779">
            <v>484</v>
          </cell>
          <cell r="D4779" t="str">
            <v>C2217</v>
          </cell>
          <cell r="G4779" t="str">
            <v>RRS20250329365HP6014</v>
          </cell>
          <cell r="H4779" t="str">
            <v>DEBIT</v>
          </cell>
          <cell r="J4779" t="str">
            <v>Invoice for goods return to supplier C2217- Store: HP6014</v>
          </cell>
          <cell r="K4779">
            <v>-202944</v>
          </cell>
          <cell r="L4779">
            <v>45757</v>
          </cell>
        </row>
        <row r="4780">
          <cell r="C4780">
            <v>3403</v>
          </cell>
          <cell r="D4780" t="str">
            <v>C2217</v>
          </cell>
          <cell r="G4780" t="str">
            <v>10/03/2025.C25TNN.00003403</v>
          </cell>
          <cell r="H4780" t="str">
            <v>STANDARD</v>
          </cell>
          <cell r="J4780" t="str">
            <v>Purchasing invoice C25TNN.00003403</v>
          </cell>
          <cell r="K4780">
            <v>1851401</v>
          </cell>
          <cell r="L4780">
            <v>45787</v>
          </cell>
        </row>
        <row r="4781">
          <cell r="C4781">
            <v>3404</v>
          </cell>
          <cell r="D4781" t="str">
            <v>C2217</v>
          </cell>
          <cell r="G4781" t="str">
            <v>10/03/2025.C25TNN.00003404</v>
          </cell>
          <cell r="H4781" t="str">
            <v>STANDARD</v>
          </cell>
          <cell r="J4781" t="str">
            <v>Purchasing invoice C25TNN.00003404</v>
          </cell>
          <cell r="K4781">
            <v>676480</v>
          </cell>
          <cell r="L4781">
            <v>45787</v>
          </cell>
        </row>
        <row r="4782">
          <cell r="C4782">
            <v>13882</v>
          </cell>
          <cell r="D4782" t="str">
            <v>C2217</v>
          </cell>
          <cell r="G4782" t="str">
            <v>10/03/2025.C25TNN.00013882</v>
          </cell>
          <cell r="H4782" t="str">
            <v>STANDARD</v>
          </cell>
          <cell r="J4782" t="str">
            <v>Purchasing invoice C25TNN.00013882</v>
          </cell>
          <cell r="K4782">
            <v>541184</v>
          </cell>
          <cell r="L4782">
            <v>45787</v>
          </cell>
        </row>
        <row r="4783">
          <cell r="C4783">
            <v>13883</v>
          </cell>
          <cell r="D4783" t="str">
            <v>C2217</v>
          </cell>
          <cell r="G4783" t="str">
            <v>10/03/2025.C25TNN.00013883</v>
          </cell>
          <cell r="H4783" t="str">
            <v>STANDARD</v>
          </cell>
          <cell r="J4783" t="str">
            <v>Purchasing invoice C25TNN.00013883</v>
          </cell>
          <cell r="K4783">
            <v>541184</v>
          </cell>
          <cell r="L4783">
            <v>45787</v>
          </cell>
        </row>
        <row r="4784">
          <cell r="C4784">
            <v>13884</v>
          </cell>
          <cell r="D4784" t="str">
            <v>C2217</v>
          </cell>
          <cell r="G4784" t="str">
            <v>10/03/2025.C25TNN.00013884</v>
          </cell>
          <cell r="H4784" t="str">
            <v>STANDARD</v>
          </cell>
          <cell r="J4784" t="str">
            <v>Purchasing invoice C25TNN.00013884</v>
          </cell>
          <cell r="K4784">
            <v>249221</v>
          </cell>
          <cell r="L4784">
            <v>45787</v>
          </cell>
        </row>
        <row r="4785">
          <cell r="C4785">
            <v>14164</v>
          </cell>
          <cell r="D4785" t="str">
            <v>C2217</v>
          </cell>
          <cell r="G4785" t="str">
            <v>01/03/2025.C25TNN.00014164</v>
          </cell>
          <cell r="H4785" t="str">
            <v>STANDARD</v>
          </cell>
          <cell r="J4785" t="str">
            <v>Purchasing invoice C25TNN.00014164</v>
          </cell>
          <cell r="K4785">
            <v>605264</v>
          </cell>
          <cell r="L4785">
            <v>45787</v>
          </cell>
        </row>
        <row r="4786">
          <cell r="C4786">
            <v>14165</v>
          </cell>
          <cell r="D4786" t="str">
            <v>C2217</v>
          </cell>
          <cell r="G4786" t="str">
            <v>01/03/2025.C25TNN.00014165</v>
          </cell>
          <cell r="H4786" t="str">
            <v>STANDARD</v>
          </cell>
          <cell r="J4786" t="str">
            <v>Purchasing invoice C25TNN.00014165</v>
          </cell>
          <cell r="K4786">
            <v>587461</v>
          </cell>
          <cell r="L4786">
            <v>45787</v>
          </cell>
        </row>
        <row r="4787">
          <cell r="C4787">
            <v>14166</v>
          </cell>
          <cell r="D4787" t="str">
            <v>C2217</v>
          </cell>
          <cell r="G4787" t="str">
            <v>01/03/2025.C25TNN.00014166</v>
          </cell>
          <cell r="H4787" t="str">
            <v>STANDARD</v>
          </cell>
          <cell r="J4787" t="str">
            <v>Purchasing invoice C25TNN.00014166</v>
          </cell>
          <cell r="K4787">
            <v>676480</v>
          </cell>
          <cell r="L4787">
            <v>45787</v>
          </cell>
        </row>
        <row r="4788">
          <cell r="C4788">
            <v>14167</v>
          </cell>
          <cell r="D4788" t="str">
            <v>C2217</v>
          </cell>
          <cell r="G4788" t="str">
            <v>01/03/2025.C25TNN.00014167</v>
          </cell>
          <cell r="H4788" t="str">
            <v>STANDARD</v>
          </cell>
          <cell r="J4788" t="str">
            <v>Purchasing invoice C25TNN.00014167</v>
          </cell>
          <cell r="K4788">
            <v>676480</v>
          </cell>
          <cell r="L4788">
            <v>45787</v>
          </cell>
        </row>
        <row r="4789">
          <cell r="C4789">
            <v>14168</v>
          </cell>
          <cell r="D4789" t="str">
            <v>C2217</v>
          </cell>
          <cell r="G4789" t="str">
            <v>01/03/2025.C25TNN.00014168</v>
          </cell>
          <cell r="H4789" t="str">
            <v>STANDARD</v>
          </cell>
          <cell r="J4789" t="str">
            <v>Purchasing invoice C25TNN.00014168</v>
          </cell>
          <cell r="K4789">
            <v>655109</v>
          </cell>
          <cell r="L4789">
            <v>45787</v>
          </cell>
        </row>
        <row r="4790">
          <cell r="C4790">
            <v>14169</v>
          </cell>
          <cell r="D4790" t="str">
            <v>C2217</v>
          </cell>
          <cell r="G4790" t="str">
            <v>01/03/2025.C25TNN.00014169</v>
          </cell>
          <cell r="H4790" t="str">
            <v>STANDARD</v>
          </cell>
          <cell r="J4790" t="str">
            <v>Purchasing invoice C25TNN.00014169</v>
          </cell>
          <cell r="K4790">
            <v>284828</v>
          </cell>
          <cell r="L4790">
            <v>45787</v>
          </cell>
        </row>
        <row r="4791">
          <cell r="C4791">
            <v>14170</v>
          </cell>
          <cell r="D4791" t="str">
            <v>C2217</v>
          </cell>
          <cell r="G4791" t="str">
            <v>01/03/2025.C25TNN.00014170</v>
          </cell>
          <cell r="H4791" t="str">
            <v>STANDARD</v>
          </cell>
          <cell r="J4791" t="str">
            <v>Purchasing invoice C25TNN.00014170</v>
          </cell>
          <cell r="K4791">
            <v>249221</v>
          </cell>
          <cell r="L4791">
            <v>45787</v>
          </cell>
        </row>
        <row r="4792">
          <cell r="C4792">
            <v>14171</v>
          </cell>
          <cell r="D4792" t="str">
            <v>C2217</v>
          </cell>
          <cell r="G4792" t="str">
            <v>01/03/2025.C25TNN.00014171</v>
          </cell>
          <cell r="H4792" t="str">
            <v>STANDARD</v>
          </cell>
          <cell r="J4792" t="str">
            <v>Purchasing invoice C25TNN.00014171</v>
          </cell>
          <cell r="K4792">
            <v>505576</v>
          </cell>
          <cell r="L4792">
            <v>45787</v>
          </cell>
        </row>
        <row r="4793">
          <cell r="C4793">
            <v>14172</v>
          </cell>
          <cell r="D4793" t="str">
            <v>C2217</v>
          </cell>
          <cell r="G4793" t="str">
            <v>01/03/2025.C25TNN.00014172</v>
          </cell>
          <cell r="H4793" t="str">
            <v>STANDARD</v>
          </cell>
          <cell r="J4793" t="str">
            <v>Purchasing invoice C25TNN.00014172</v>
          </cell>
          <cell r="K4793">
            <v>655109</v>
          </cell>
          <cell r="L4793">
            <v>45787</v>
          </cell>
        </row>
        <row r="4794">
          <cell r="C4794">
            <v>14173</v>
          </cell>
          <cell r="D4794" t="str">
            <v>C2217</v>
          </cell>
          <cell r="G4794" t="str">
            <v>01/03/2025.C25TNN.00014173</v>
          </cell>
          <cell r="H4794" t="str">
            <v>STANDARD</v>
          </cell>
          <cell r="J4794" t="str">
            <v>Purchasing invoice C25TNN.00014173</v>
          </cell>
          <cell r="K4794">
            <v>395202</v>
          </cell>
          <cell r="L4794">
            <v>45787</v>
          </cell>
        </row>
        <row r="4795">
          <cell r="C4795">
            <v>14251</v>
          </cell>
          <cell r="D4795" t="str">
            <v>C2217</v>
          </cell>
          <cell r="G4795" t="str">
            <v>03/03/2025.C25TNN.00014251</v>
          </cell>
          <cell r="H4795" t="str">
            <v>STANDARD</v>
          </cell>
          <cell r="J4795" t="str">
            <v>Purchasing invoice C25TNN.00014251</v>
          </cell>
          <cell r="K4795">
            <v>1139330</v>
          </cell>
          <cell r="L4795">
            <v>45787</v>
          </cell>
        </row>
        <row r="4796">
          <cell r="C4796">
            <v>14278</v>
          </cell>
          <cell r="D4796" t="str">
            <v>C2217</v>
          </cell>
          <cell r="G4796" t="str">
            <v>03/03/2025.C25TNN.00014278</v>
          </cell>
          <cell r="H4796" t="str">
            <v>STANDARD</v>
          </cell>
          <cell r="J4796" t="str">
            <v>Purchasing invoice C25TNN.00014278</v>
          </cell>
          <cell r="K4796">
            <v>587461</v>
          </cell>
          <cell r="L4796">
            <v>45787</v>
          </cell>
        </row>
        <row r="4797">
          <cell r="C4797">
            <v>14279</v>
          </cell>
          <cell r="D4797" t="str">
            <v>C2217</v>
          </cell>
          <cell r="G4797" t="str">
            <v>03/03/2025.C25TNN.00014279</v>
          </cell>
          <cell r="H4797" t="str">
            <v>STANDARD</v>
          </cell>
          <cell r="J4797" t="str">
            <v>Purchasing invoice C25TNN.00014279</v>
          </cell>
          <cell r="K4797">
            <v>2100622</v>
          </cell>
          <cell r="L4797">
            <v>45787</v>
          </cell>
        </row>
        <row r="4798">
          <cell r="C4798">
            <v>14280</v>
          </cell>
          <cell r="D4798" t="str">
            <v>C2217</v>
          </cell>
          <cell r="G4798" t="str">
            <v>03/03/2025.C25TNN.00014280</v>
          </cell>
          <cell r="H4798" t="str">
            <v>STANDARD</v>
          </cell>
          <cell r="J4798" t="str">
            <v>Purchasing invoice C25TNN.00014280</v>
          </cell>
          <cell r="K4798">
            <v>925700</v>
          </cell>
          <cell r="L4798">
            <v>45787</v>
          </cell>
        </row>
        <row r="4799">
          <cell r="C4799">
            <v>14281</v>
          </cell>
          <cell r="D4799" t="str">
            <v>C2217</v>
          </cell>
          <cell r="G4799" t="str">
            <v>03/03/2025.C25TNN.00014281</v>
          </cell>
          <cell r="H4799" t="str">
            <v>STANDARD</v>
          </cell>
          <cell r="J4799" t="str">
            <v>Purchasing invoice C25TNN.00014281</v>
          </cell>
          <cell r="K4799">
            <v>1214096</v>
          </cell>
          <cell r="L4799">
            <v>45787</v>
          </cell>
        </row>
        <row r="4800">
          <cell r="C4800">
            <v>14286</v>
          </cell>
          <cell r="D4800" t="str">
            <v>C2217</v>
          </cell>
          <cell r="G4800" t="str">
            <v>03/03/2025.C25TNN.00014286</v>
          </cell>
          <cell r="H4800" t="str">
            <v>STANDARD</v>
          </cell>
          <cell r="J4800" t="str">
            <v>Purchasing invoice C25TNN.00014286</v>
          </cell>
          <cell r="K4800">
            <v>420124</v>
          </cell>
          <cell r="L4800">
            <v>45787</v>
          </cell>
        </row>
        <row r="4801">
          <cell r="C4801">
            <v>14287</v>
          </cell>
          <cell r="D4801" t="str">
            <v>C2217</v>
          </cell>
          <cell r="G4801" t="str">
            <v>03/03/2025.C25TNN.00014287</v>
          </cell>
          <cell r="H4801" t="str">
            <v>STANDARD</v>
          </cell>
          <cell r="J4801" t="str">
            <v>Purchasing invoice C25TNN.00014287</v>
          </cell>
          <cell r="K4801">
            <v>413006</v>
          </cell>
          <cell r="L4801">
            <v>45787</v>
          </cell>
        </row>
        <row r="4802">
          <cell r="C4802">
            <v>14290</v>
          </cell>
          <cell r="D4802" t="str">
            <v>C2217</v>
          </cell>
          <cell r="G4802" t="str">
            <v>03/03/2025.C25TNN.00014290</v>
          </cell>
          <cell r="H4802" t="str">
            <v>STANDARD</v>
          </cell>
          <cell r="J4802" t="str">
            <v>Purchasing invoice C25TNN.00014290</v>
          </cell>
          <cell r="K4802">
            <v>249221</v>
          </cell>
          <cell r="L4802">
            <v>45787</v>
          </cell>
        </row>
        <row r="4803">
          <cell r="C4803">
            <v>14291</v>
          </cell>
          <cell r="D4803" t="str">
            <v>C2217</v>
          </cell>
          <cell r="G4803" t="str">
            <v>03/03/2025.C25TNN.00014291</v>
          </cell>
          <cell r="H4803" t="str">
            <v>STANDARD</v>
          </cell>
          <cell r="J4803" t="str">
            <v>Purchasing invoice C25TNN.00014291</v>
          </cell>
          <cell r="K4803">
            <v>199377</v>
          </cell>
          <cell r="L4803">
            <v>45787</v>
          </cell>
        </row>
        <row r="4804">
          <cell r="C4804">
            <v>14292</v>
          </cell>
          <cell r="D4804" t="str">
            <v>C2217</v>
          </cell>
          <cell r="G4804" t="str">
            <v>03/03/2025.C25TNN.00014292</v>
          </cell>
          <cell r="H4804" t="str">
            <v>STANDARD</v>
          </cell>
          <cell r="J4804" t="str">
            <v>Purchasing invoice C25TNN.00014292</v>
          </cell>
          <cell r="K4804">
            <v>541184</v>
          </cell>
          <cell r="L4804">
            <v>45787</v>
          </cell>
        </row>
        <row r="4805">
          <cell r="C4805">
            <v>14293</v>
          </cell>
          <cell r="D4805" t="str">
            <v>C2217</v>
          </cell>
          <cell r="G4805" t="str">
            <v>03/03/2025.C25TNN.00014293</v>
          </cell>
          <cell r="H4805" t="str">
            <v>STANDARD</v>
          </cell>
          <cell r="J4805" t="str">
            <v>Purchasing invoice C25TNN.00014293</v>
          </cell>
          <cell r="K4805">
            <v>801090</v>
          </cell>
          <cell r="L4805">
            <v>45787</v>
          </cell>
        </row>
        <row r="4806">
          <cell r="C4806">
            <v>14294</v>
          </cell>
          <cell r="D4806" t="str">
            <v>C2217</v>
          </cell>
          <cell r="G4806" t="str">
            <v>03/03/2025.C25TNN.00014294</v>
          </cell>
          <cell r="H4806" t="str">
            <v>STANDARD</v>
          </cell>
          <cell r="J4806" t="str">
            <v>Purchasing invoice C25TNN.00014294</v>
          </cell>
          <cell r="K4806">
            <v>587461</v>
          </cell>
          <cell r="L4806">
            <v>45787</v>
          </cell>
        </row>
        <row r="4807">
          <cell r="C4807">
            <v>14295</v>
          </cell>
          <cell r="D4807" t="str">
            <v>C2217</v>
          </cell>
          <cell r="G4807" t="str">
            <v>03/03/2025.C25TNN.00014295</v>
          </cell>
          <cell r="H4807" t="str">
            <v>STANDARD</v>
          </cell>
          <cell r="J4807" t="str">
            <v>Purchasing invoice C25TNN.00014295</v>
          </cell>
          <cell r="K4807">
            <v>249221</v>
          </cell>
          <cell r="L4807">
            <v>45787</v>
          </cell>
        </row>
        <row r="4808">
          <cell r="C4808">
            <v>14296</v>
          </cell>
          <cell r="D4808" t="str">
            <v>C2217</v>
          </cell>
          <cell r="G4808" t="str">
            <v>03/03/2025.C25TNN.00014296</v>
          </cell>
          <cell r="H4808" t="str">
            <v>STANDARD</v>
          </cell>
          <cell r="J4808" t="str">
            <v>Purchasing invoice C25TNN.00014296</v>
          </cell>
          <cell r="K4808">
            <v>665794</v>
          </cell>
          <cell r="L4808">
            <v>45787</v>
          </cell>
        </row>
        <row r="4809">
          <cell r="C4809">
            <v>14297</v>
          </cell>
          <cell r="D4809" t="str">
            <v>C2217</v>
          </cell>
          <cell r="G4809" t="str">
            <v>03/03/2025.C25TNN.00014297</v>
          </cell>
          <cell r="H4809" t="str">
            <v>STANDARD</v>
          </cell>
          <cell r="J4809" t="str">
            <v>Purchasing invoice C25TNN.00014297</v>
          </cell>
          <cell r="K4809">
            <v>462850</v>
          </cell>
          <cell r="L4809">
            <v>45787</v>
          </cell>
        </row>
        <row r="4810">
          <cell r="C4810">
            <v>14298</v>
          </cell>
          <cell r="D4810" t="str">
            <v>C2217</v>
          </cell>
          <cell r="G4810" t="str">
            <v>03/03/2025.C25TNN.00014298</v>
          </cell>
          <cell r="H4810" t="str">
            <v>STANDARD</v>
          </cell>
          <cell r="J4810" t="str">
            <v>Purchasing invoice C25TNN.00014298</v>
          </cell>
          <cell r="K4810">
            <v>249221</v>
          </cell>
          <cell r="L4810">
            <v>45787</v>
          </cell>
        </row>
        <row r="4811">
          <cell r="C4811">
            <v>14299</v>
          </cell>
          <cell r="D4811" t="str">
            <v>C2217</v>
          </cell>
          <cell r="G4811" t="str">
            <v>03/03/2025.C25TNN.00014299</v>
          </cell>
          <cell r="H4811" t="str">
            <v>STANDARD</v>
          </cell>
          <cell r="J4811" t="str">
            <v>Purchasing invoice C25TNN.00014299</v>
          </cell>
          <cell r="K4811">
            <v>498442</v>
          </cell>
          <cell r="L4811">
            <v>45787</v>
          </cell>
        </row>
        <row r="4812">
          <cell r="C4812">
            <v>14300</v>
          </cell>
          <cell r="D4812" t="str">
            <v>C2217</v>
          </cell>
          <cell r="G4812" t="str">
            <v>03/03/2025.C25TNN.00014300</v>
          </cell>
          <cell r="H4812" t="str">
            <v>STANDARD</v>
          </cell>
          <cell r="J4812" t="str">
            <v>Purchasing invoice C25TNN.00014300</v>
          </cell>
          <cell r="K4812">
            <v>249221</v>
          </cell>
          <cell r="L4812">
            <v>45787</v>
          </cell>
        </row>
        <row r="4813">
          <cell r="C4813">
            <v>14301</v>
          </cell>
          <cell r="D4813" t="str">
            <v>C2217</v>
          </cell>
          <cell r="G4813" t="str">
            <v>03/03/2025.C25TNN.00014301</v>
          </cell>
          <cell r="H4813" t="str">
            <v>STANDARD</v>
          </cell>
          <cell r="J4813" t="str">
            <v>Purchasing invoice C25TNN.00014301</v>
          </cell>
          <cell r="K4813">
            <v>413006</v>
          </cell>
          <cell r="L4813">
            <v>45787</v>
          </cell>
        </row>
        <row r="4814">
          <cell r="C4814">
            <v>14302</v>
          </cell>
          <cell r="D4814" t="str">
            <v>C2217</v>
          </cell>
          <cell r="G4814" t="str">
            <v>03/03/2025.C25TNN.00014302</v>
          </cell>
          <cell r="H4814" t="str">
            <v>STANDARD</v>
          </cell>
          <cell r="J4814" t="str">
            <v>Purchasing invoice C25TNN.00014302</v>
          </cell>
          <cell r="K4814">
            <v>541184</v>
          </cell>
          <cell r="L4814">
            <v>45787</v>
          </cell>
        </row>
        <row r="4815">
          <cell r="C4815">
            <v>14303</v>
          </cell>
          <cell r="D4815" t="str">
            <v>C2217</v>
          </cell>
          <cell r="G4815" t="str">
            <v>03/03/2025.C25TNN.00014303</v>
          </cell>
          <cell r="H4815" t="str">
            <v>STANDARD</v>
          </cell>
          <cell r="J4815" t="str">
            <v>Purchasing invoice C25TNN.00014303</v>
          </cell>
          <cell r="K4815">
            <v>469968</v>
          </cell>
          <cell r="L4815">
            <v>45787</v>
          </cell>
        </row>
        <row r="4816">
          <cell r="C4816">
            <v>14304</v>
          </cell>
          <cell r="D4816" t="str">
            <v>C2217</v>
          </cell>
          <cell r="G4816" t="str">
            <v>03/03/2025.C25TNN.00014304</v>
          </cell>
          <cell r="H4816" t="str">
            <v>STANDARD</v>
          </cell>
          <cell r="J4816" t="str">
            <v>Purchasing invoice C25TNN.00014304</v>
          </cell>
          <cell r="K4816">
            <v>587461</v>
          </cell>
          <cell r="L4816">
            <v>45787</v>
          </cell>
        </row>
        <row r="4817">
          <cell r="C4817">
            <v>14305</v>
          </cell>
          <cell r="D4817" t="str">
            <v>C2217</v>
          </cell>
          <cell r="G4817" t="str">
            <v>03/03/2025.C25TNN.00014305</v>
          </cell>
          <cell r="H4817" t="str">
            <v>STANDARD</v>
          </cell>
          <cell r="J4817" t="str">
            <v>Purchasing invoice C25TNN.00014305</v>
          </cell>
          <cell r="K4817">
            <v>847367</v>
          </cell>
          <cell r="L4817">
            <v>45787</v>
          </cell>
        </row>
        <row r="4818">
          <cell r="C4818">
            <v>14306</v>
          </cell>
          <cell r="D4818" t="str">
            <v>C2217</v>
          </cell>
          <cell r="G4818" t="str">
            <v>03/03/2025.C25TNN.00014306</v>
          </cell>
          <cell r="H4818" t="str">
            <v>STANDARD</v>
          </cell>
          <cell r="J4818" t="str">
            <v>Purchasing invoice C25TNN.00014306</v>
          </cell>
          <cell r="K4818">
            <v>334673</v>
          </cell>
          <cell r="L4818">
            <v>45787</v>
          </cell>
        </row>
        <row r="4819">
          <cell r="C4819">
            <v>14307</v>
          </cell>
          <cell r="D4819" t="str">
            <v>C2217</v>
          </cell>
          <cell r="G4819" t="str">
            <v>03/03/2025.C25TNN.00014307</v>
          </cell>
          <cell r="H4819" t="str">
            <v>STANDARD</v>
          </cell>
          <cell r="J4819" t="str">
            <v>Purchasing invoice C25TNN.00014307</v>
          </cell>
          <cell r="K4819">
            <v>587461</v>
          </cell>
          <cell r="L4819">
            <v>45787</v>
          </cell>
        </row>
        <row r="4820">
          <cell r="C4820">
            <v>14308</v>
          </cell>
          <cell r="D4820" t="str">
            <v>C2217</v>
          </cell>
          <cell r="G4820" t="str">
            <v>03/03/2025.C25TNN.00014308</v>
          </cell>
          <cell r="H4820" t="str">
            <v>STANDARD</v>
          </cell>
          <cell r="J4820" t="str">
            <v>Purchasing invoice C25TNN.00014308</v>
          </cell>
          <cell r="K4820">
            <v>541184</v>
          </cell>
          <cell r="L4820">
            <v>45787</v>
          </cell>
        </row>
        <row r="4821">
          <cell r="C4821">
            <v>14309</v>
          </cell>
          <cell r="D4821" t="str">
            <v>C2217</v>
          </cell>
          <cell r="G4821" t="str">
            <v>03/03/2025.C25TNN.00014309</v>
          </cell>
          <cell r="H4821" t="str">
            <v>STANDARD</v>
          </cell>
          <cell r="J4821" t="str">
            <v>Purchasing invoice C25TNN.00014309</v>
          </cell>
          <cell r="K4821">
            <v>587461</v>
          </cell>
          <cell r="L4821">
            <v>45787</v>
          </cell>
        </row>
        <row r="4822">
          <cell r="C4822">
            <v>14310</v>
          </cell>
          <cell r="D4822" t="str">
            <v>C2217</v>
          </cell>
          <cell r="G4822" t="str">
            <v>03/03/2025.C25TNN.00014310</v>
          </cell>
          <cell r="H4822" t="str">
            <v>STANDARD</v>
          </cell>
          <cell r="J4822" t="str">
            <v>Purchasing invoice C25TNN.00014310</v>
          </cell>
          <cell r="K4822">
            <v>484205</v>
          </cell>
          <cell r="L4822">
            <v>45787</v>
          </cell>
        </row>
        <row r="4823">
          <cell r="C4823">
            <v>14311</v>
          </cell>
          <cell r="D4823" t="str">
            <v>C2217</v>
          </cell>
          <cell r="G4823" t="str">
            <v>03/03/2025.C25TNN.00014311</v>
          </cell>
          <cell r="H4823" t="str">
            <v>STANDARD</v>
          </cell>
          <cell r="J4823" t="str">
            <v>Purchasing invoice C25TNN.00014311</v>
          </cell>
          <cell r="K4823">
            <v>655109</v>
          </cell>
          <cell r="L4823">
            <v>45787</v>
          </cell>
        </row>
        <row r="4824">
          <cell r="C4824">
            <v>14312</v>
          </cell>
          <cell r="D4824" t="str">
            <v>C2217</v>
          </cell>
          <cell r="G4824" t="str">
            <v>03/03/2025.C25TNN.00014312</v>
          </cell>
          <cell r="H4824" t="str">
            <v>STANDARD</v>
          </cell>
          <cell r="J4824" t="str">
            <v>Purchasing invoice C25TNN.00014312</v>
          </cell>
          <cell r="K4824">
            <v>655109</v>
          </cell>
          <cell r="L4824">
            <v>45787</v>
          </cell>
        </row>
        <row r="4825">
          <cell r="C4825">
            <v>14336</v>
          </cell>
          <cell r="D4825" t="str">
            <v>C2217</v>
          </cell>
          <cell r="G4825" t="str">
            <v>04/03/2025.C25TNN.00014336</v>
          </cell>
          <cell r="H4825" t="str">
            <v>STANDARD</v>
          </cell>
          <cell r="J4825" t="str">
            <v>Purchasing invoice C25TNN.00014336</v>
          </cell>
          <cell r="K4825">
            <v>541184</v>
          </cell>
          <cell r="L4825">
            <v>45787</v>
          </cell>
        </row>
        <row r="4826">
          <cell r="C4826">
            <v>14369</v>
          </cell>
          <cell r="D4826" t="str">
            <v>C2217</v>
          </cell>
          <cell r="G4826" t="str">
            <v>04/03/2025.C25TNN.00014369</v>
          </cell>
          <cell r="H4826" t="str">
            <v>STANDARD</v>
          </cell>
          <cell r="J4826" t="str">
            <v>Purchasing invoice C25TNN.00014369</v>
          </cell>
          <cell r="K4826">
            <v>224299</v>
          </cell>
          <cell r="L4826">
            <v>45787</v>
          </cell>
        </row>
        <row r="4827">
          <cell r="C4827">
            <v>14371</v>
          </cell>
          <cell r="D4827" t="str">
            <v>C2217</v>
          </cell>
          <cell r="G4827" t="str">
            <v>04/03/2025.C25TNN.00014371</v>
          </cell>
          <cell r="H4827" t="str">
            <v>STANDARD</v>
          </cell>
          <cell r="J4827" t="str">
            <v>Purchasing invoice C25TNN.00014371</v>
          </cell>
          <cell r="K4827">
            <v>199377</v>
          </cell>
          <cell r="L4827">
            <v>45787</v>
          </cell>
        </row>
        <row r="4828">
          <cell r="C4828">
            <v>14373</v>
          </cell>
          <cell r="D4828" t="str">
            <v>C2217</v>
          </cell>
          <cell r="G4828" t="str">
            <v>04/03/2025.C25TNN.00014373</v>
          </cell>
          <cell r="H4828" t="str">
            <v>STANDARD</v>
          </cell>
          <cell r="J4828" t="str">
            <v>Purchasing invoice C25TNN.00014373</v>
          </cell>
          <cell r="K4828">
            <v>249221</v>
          </cell>
          <cell r="L4828">
            <v>45787</v>
          </cell>
        </row>
        <row r="4829">
          <cell r="C4829">
            <v>14375</v>
          </cell>
          <cell r="D4829" t="str">
            <v>C2217</v>
          </cell>
          <cell r="G4829" t="str">
            <v>04/03/2025.C25TNN.00014375</v>
          </cell>
          <cell r="H4829" t="str">
            <v>STANDARD</v>
          </cell>
          <cell r="J4829" t="str">
            <v>Purchasing invoice C25TNN.00014375</v>
          </cell>
          <cell r="K4829">
            <v>249221</v>
          </cell>
          <cell r="L4829">
            <v>45787</v>
          </cell>
        </row>
        <row r="4830">
          <cell r="C4830">
            <v>14376</v>
          </cell>
          <cell r="D4830" t="str">
            <v>C2217</v>
          </cell>
          <cell r="G4830" t="str">
            <v>04/03/2025.C25TNN.00014376</v>
          </cell>
          <cell r="H4830" t="str">
            <v>STANDARD</v>
          </cell>
          <cell r="J4830" t="str">
            <v>Purchasing invoice C25TNN.00014376</v>
          </cell>
          <cell r="K4830">
            <v>541184</v>
          </cell>
          <cell r="L4830">
            <v>45787</v>
          </cell>
        </row>
        <row r="4831">
          <cell r="C4831">
            <v>14377</v>
          </cell>
          <cell r="D4831" t="str">
            <v>C2217</v>
          </cell>
          <cell r="G4831" t="str">
            <v>04/03/2025.C25TNN.00014377</v>
          </cell>
          <cell r="H4831" t="str">
            <v>STANDARD</v>
          </cell>
          <cell r="J4831" t="str">
            <v>Purchasing invoice C25TNN.00014377</v>
          </cell>
          <cell r="K4831">
            <v>249221</v>
          </cell>
          <cell r="L4831">
            <v>45787</v>
          </cell>
        </row>
        <row r="4832">
          <cell r="C4832">
            <v>14378</v>
          </cell>
          <cell r="D4832" t="str">
            <v>C2217</v>
          </cell>
          <cell r="G4832" t="str">
            <v>04/03/2025.C25TNN.00014378</v>
          </cell>
          <cell r="H4832" t="str">
            <v>STANDARD</v>
          </cell>
          <cell r="J4832" t="str">
            <v>Purchasing invoice C25TNN.00014378</v>
          </cell>
          <cell r="K4832">
            <v>249221</v>
          </cell>
          <cell r="L4832">
            <v>45787</v>
          </cell>
        </row>
        <row r="4833">
          <cell r="C4833">
            <v>14379</v>
          </cell>
          <cell r="D4833" t="str">
            <v>C2217</v>
          </cell>
          <cell r="G4833" t="str">
            <v>04/03/2025.C25TNN.00014379</v>
          </cell>
          <cell r="H4833" t="str">
            <v>STANDARD</v>
          </cell>
          <cell r="J4833" t="str">
            <v>Purchasing invoice C25TNN.00014379</v>
          </cell>
          <cell r="K4833">
            <v>690716</v>
          </cell>
          <cell r="L4833">
            <v>45787</v>
          </cell>
        </row>
        <row r="4834">
          <cell r="C4834">
            <v>14380</v>
          </cell>
          <cell r="D4834" t="str">
            <v>C2217</v>
          </cell>
          <cell r="G4834" t="str">
            <v>04/03/2025.C25TNN.00014380</v>
          </cell>
          <cell r="H4834" t="str">
            <v>STANDARD</v>
          </cell>
          <cell r="J4834" t="str">
            <v>Purchasing invoice C25TNN.00014380</v>
          </cell>
          <cell r="K4834">
            <v>299065</v>
          </cell>
          <cell r="L4834">
            <v>45787</v>
          </cell>
        </row>
        <row r="4835">
          <cell r="C4835">
            <v>14381</v>
          </cell>
          <cell r="D4835" t="str">
            <v>C2217</v>
          </cell>
          <cell r="G4835" t="str">
            <v>04/03/2025.C25TNN.00014381</v>
          </cell>
          <cell r="H4835" t="str">
            <v>STANDARD</v>
          </cell>
          <cell r="J4835" t="str">
            <v>Purchasing invoice C25TNN.00014381</v>
          </cell>
          <cell r="K4835">
            <v>704953</v>
          </cell>
          <cell r="L4835">
            <v>45787</v>
          </cell>
        </row>
        <row r="4836">
          <cell r="C4836">
            <v>14382</v>
          </cell>
          <cell r="D4836" t="str">
            <v>C2217</v>
          </cell>
          <cell r="G4836" t="str">
            <v>04/03/2025.C25TNN.00014382</v>
          </cell>
          <cell r="H4836" t="str">
            <v>STANDARD</v>
          </cell>
          <cell r="J4836" t="str">
            <v>Purchasing invoice C25TNN.00014382</v>
          </cell>
          <cell r="K4836">
            <v>676480</v>
          </cell>
          <cell r="L4836">
            <v>45787</v>
          </cell>
        </row>
        <row r="4837">
          <cell r="C4837">
            <v>14383</v>
          </cell>
          <cell r="D4837" t="str">
            <v>C2217</v>
          </cell>
          <cell r="G4837" t="str">
            <v>04/03/2025.C25TNN.00014383</v>
          </cell>
          <cell r="H4837" t="str">
            <v>STANDARD</v>
          </cell>
          <cell r="J4837" t="str">
            <v>Purchasing invoice C25TNN.00014383</v>
          </cell>
          <cell r="K4837">
            <v>249221</v>
          </cell>
          <cell r="L4837">
            <v>45787</v>
          </cell>
        </row>
        <row r="4838">
          <cell r="C4838">
            <v>14384</v>
          </cell>
          <cell r="D4838" t="str">
            <v>C2217</v>
          </cell>
          <cell r="G4838" t="str">
            <v>04/03/2025.C25TNN.00014384</v>
          </cell>
          <cell r="H4838" t="str">
            <v>STANDARD</v>
          </cell>
          <cell r="J4838" t="str">
            <v>Purchasing invoice C25TNN.00014384</v>
          </cell>
          <cell r="K4838">
            <v>541184</v>
          </cell>
          <cell r="L4838">
            <v>45787</v>
          </cell>
        </row>
        <row r="4839">
          <cell r="C4839">
            <v>14372</v>
          </cell>
          <cell r="D4839" t="str">
            <v>C2217</v>
          </cell>
          <cell r="G4839" t="str">
            <v>10/03/2025.C25TNN.00014372</v>
          </cell>
          <cell r="H4839" t="str">
            <v>STANDARD</v>
          </cell>
          <cell r="J4839" t="str">
            <v>Purchasing invoice C25TNN.00014372</v>
          </cell>
          <cell r="K4839">
            <v>676480</v>
          </cell>
          <cell r="L4839">
            <v>45787</v>
          </cell>
        </row>
        <row r="4840">
          <cell r="C4840">
            <v>14374</v>
          </cell>
          <cell r="D4840" t="str">
            <v>C2217</v>
          </cell>
          <cell r="G4840" t="str">
            <v>10/03/2025.C25TNN.00014374</v>
          </cell>
          <cell r="H4840" t="str">
            <v>STANDARD</v>
          </cell>
          <cell r="J4840" t="str">
            <v>Purchasing invoice C25TNN.00014374</v>
          </cell>
          <cell r="K4840">
            <v>370280</v>
          </cell>
          <cell r="L4840">
            <v>45787</v>
          </cell>
        </row>
        <row r="4841">
          <cell r="C4841">
            <v>14504</v>
          </cell>
          <cell r="D4841" t="str">
            <v>C2217</v>
          </cell>
          <cell r="G4841" t="str">
            <v>05/03/2025.C25TNN.00014504</v>
          </cell>
          <cell r="H4841" t="str">
            <v>STANDARD</v>
          </cell>
          <cell r="J4841" t="str">
            <v>Purchasing invoice C25TNN.00014504</v>
          </cell>
          <cell r="K4841">
            <v>555420</v>
          </cell>
          <cell r="L4841">
            <v>45787</v>
          </cell>
        </row>
        <row r="4842">
          <cell r="C4842">
            <v>14505</v>
          </cell>
          <cell r="D4842" t="str">
            <v>C2217</v>
          </cell>
          <cell r="G4842" t="str">
            <v>05/03/2025.C25TNN.00014505</v>
          </cell>
          <cell r="H4842" t="str">
            <v>STANDARD</v>
          </cell>
          <cell r="J4842" t="str">
            <v>Purchasing invoice C25TNN.00014505</v>
          </cell>
          <cell r="K4842">
            <v>541184</v>
          </cell>
          <cell r="L4842">
            <v>45787</v>
          </cell>
        </row>
        <row r="4843">
          <cell r="C4843">
            <v>14506</v>
          </cell>
          <cell r="D4843" t="str">
            <v>C2217</v>
          </cell>
          <cell r="G4843" t="str">
            <v>05/03/2025.C25TNN.00014506</v>
          </cell>
          <cell r="H4843" t="str">
            <v>STANDARD</v>
          </cell>
          <cell r="J4843" t="str">
            <v>Purchasing invoice C25TNN.00014506</v>
          </cell>
          <cell r="K4843">
            <v>587461</v>
          </cell>
          <cell r="L4843">
            <v>45787</v>
          </cell>
        </row>
        <row r="4844">
          <cell r="C4844">
            <v>14507</v>
          </cell>
          <cell r="D4844" t="str">
            <v>C2217</v>
          </cell>
          <cell r="G4844" t="str">
            <v>05/03/2025.C25TNN.00014507</v>
          </cell>
          <cell r="H4844" t="str">
            <v>STANDARD</v>
          </cell>
          <cell r="J4844" t="str">
            <v>Purchasing invoice C25TNN.00014507</v>
          </cell>
          <cell r="K4844">
            <v>452165</v>
          </cell>
          <cell r="L4844">
            <v>45787</v>
          </cell>
        </row>
        <row r="4845">
          <cell r="C4845">
            <v>14508</v>
          </cell>
          <cell r="D4845" t="str">
            <v>C2217</v>
          </cell>
          <cell r="G4845" t="str">
            <v>05/03/2025.C25TNN.00014508</v>
          </cell>
          <cell r="H4845" t="str">
            <v>STANDARD</v>
          </cell>
          <cell r="J4845" t="str">
            <v>Purchasing invoice C25TNN.00014508</v>
          </cell>
          <cell r="K4845">
            <v>395202</v>
          </cell>
          <cell r="L4845">
            <v>45787</v>
          </cell>
        </row>
        <row r="4846">
          <cell r="C4846">
            <v>14509</v>
          </cell>
          <cell r="D4846" t="str">
            <v>C2217</v>
          </cell>
          <cell r="G4846" t="str">
            <v>05/03/2025.C25TNN.00014509</v>
          </cell>
          <cell r="H4846" t="str">
            <v>STANDARD</v>
          </cell>
          <cell r="J4846" t="str">
            <v>Purchasing invoice C25TNN.00014509</v>
          </cell>
          <cell r="K4846">
            <v>373831</v>
          </cell>
          <cell r="L4846">
            <v>45787</v>
          </cell>
        </row>
        <row r="4847">
          <cell r="C4847">
            <v>14510</v>
          </cell>
          <cell r="D4847" t="str">
            <v>C2217</v>
          </cell>
          <cell r="G4847" t="str">
            <v>05/03/2025.C25TNN.00014510</v>
          </cell>
          <cell r="H4847" t="str">
            <v>STANDARD</v>
          </cell>
          <cell r="J4847" t="str">
            <v>Purchasing invoice C25TNN.00014510</v>
          </cell>
          <cell r="K4847">
            <v>327554</v>
          </cell>
          <cell r="L4847">
            <v>45787</v>
          </cell>
        </row>
        <row r="4848">
          <cell r="C4848">
            <v>14511</v>
          </cell>
          <cell r="D4848" t="str">
            <v>C2217</v>
          </cell>
          <cell r="G4848" t="str">
            <v>05/03/2025.C25TNN.00014511</v>
          </cell>
          <cell r="H4848" t="str">
            <v>STANDARD</v>
          </cell>
          <cell r="J4848" t="str">
            <v>Purchasing invoice C25TNN.00014511</v>
          </cell>
          <cell r="K4848">
            <v>462850</v>
          </cell>
          <cell r="L4848">
            <v>45787</v>
          </cell>
        </row>
        <row r="4849">
          <cell r="C4849">
            <v>14512</v>
          </cell>
          <cell r="D4849" t="str">
            <v>C2217</v>
          </cell>
          <cell r="G4849" t="str">
            <v>05/03/2025.C25TNN.00014512</v>
          </cell>
          <cell r="H4849" t="str">
            <v>STANDARD</v>
          </cell>
          <cell r="J4849" t="str">
            <v>Purchasing invoice C25TNN.00014512</v>
          </cell>
          <cell r="K4849">
            <v>587461</v>
          </cell>
          <cell r="L4849">
            <v>45787</v>
          </cell>
        </row>
        <row r="4850">
          <cell r="C4850">
            <v>14513</v>
          </cell>
          <cell r="D4850" t="str">
            <v>C2217</v>
          </cell>
          <cell r="G4850" t="str">
            <v>05/03/2025.C25TNN.00014513</v>
          </cell>
          <cell r="H4850" t="str">
            <v>STANDARD</v>
          </cell>
          <cell r="J4850" t="str">
            <v>Purchasing invoice C25TNN.00014513</v>
          </cell>
          <cell r="K4850">
            <v>249221</v>
          </cell>
          <cell r="L4850">
            <v>45787</v>
          </cell>
        </row>
        <row r="4851">
          <cell r="C4851">
            <v>14514</v>
          </cell>
          <cell r="D4851" t="str">
            <v>C2217</v>
          </cell>
          <cell r="G4851" t="str">
            <v>05/03/2025.C25TNN.00014514</v>
          </cell>
          <cell r="H4851" t="str">
            <v>STANDARD</v>
          </cell>
          <cell r="J4851" t="str">
            <v>Purchasing invoice C25TNN.00014514</v>
          </cell>
          <cell r="K4851">
            <v>249221</v>
          </cell>
          <cell r="L4851">
            <v>45787</v>
          </cell>
        </row>
        <row r="4852">
          <cell r="C4852">
            <v>14515</v>
          </cell>
          <cell r="D4852" t="str">
            <v>C2217</v>
          </cell>
          <cell r="G4852" t="str">
            <v>05/03/2025.C25TNN.00014515</v>
          </cell>
          <cell r="H4852" t="str">
            <v>STANDARD</v>
          </cell>
          <cell r="J4852" t="str">
            <v>Purchasing invoice C25TNN.00014515</v>
          </cell>
          <cell r="K4852">
            <v>249221</v>
          </cell>
          <cell r="L4852">
            <v>45787</v>
          </cell>
        </row>
        <row r="4853">
          <cell r="C4853">
            <v>15275</v>
          </cell>
          <cell r="D4853" t="str">
            <v>C2217</v>
          </cell>
          <cell r="G4853" t="str">
            <v>06/03/2025.C25TNN.00015275</v>
          </cell>
          <cell r="H4853" t="str">
            <v>STANDARD</v>
          </cell>
          <cell r="J4853" t="str">
            <v>Purchasing invoice C25TNN.00015275</v>
          </cell>
          <cell r="K4853">
            <v>541184</v>
          </cell>
          <cell r="L4853">
            <v>45787</v>
          </cell>
        </row>
        <row r="4854">
          <cell r="C4854">
            <v>15276</v>
          </cell>
          <cell r="D4854" t="str">
            <v>C2217</v>
          </cell>
          <cell r="G4854" t="str">
            <v>06/03/2025.C25TNN.00015276</v>
          </cell>
          <cell r="H4854" t="str">
            <v>STANDARD</v>
          </cell>
          <cell r="J4854" t="str">
            <v>Purchasing invoice C25TNN.00015276</v>
          </cell>
          <cell r="K4854">
            <v>249221</v>
          </cell>
          <cell r="L4854">
            <v>45787</v>
          </cell>
        </row>
        <row r="4855">
          <cell r="C4855">
            <v>15277</v>
          </cell>
          <cell r="D4855" t="str">
            <v>C2217</v>
          </cell>
          <cell r="G4855" t="str">
            <v>06/03/2025.C25TNN.00015277</v>
          </cell>
          <cell r="H4855" t="str">
            <v>STANDARD</v>
          </cell>
          <cell r="J4855" t="str">
            <v>Purchasing invoice C25TNN.00015277</v>
          </cell>
          <cell r="K4855">
            <v>199377</v>
          </cell>
          <cell r="L4855">
            <v>45787</v>
          </cell>
        </row>
        <row r="4856">
          <cell r="C4856">
            <v>15278</v>
          </cell>
          <cell r="D4856" t="str">
            <v>C2217</v>
          </cell>
          <cell r="G4856" t="str">
            <v>06/03/2025.C25TNN.00015278</v>
          </cell>
          <cell r="H4856" t="str">
            <v>STANDARD</v>
          </cell>
          <cell r="J4856" t="str">
            <v>Purchasing invoice C25TNN.00015278</v>
          </cell>
          <cell r="K4856">
            <v>384517</v>
          </cell>
          <cell r="L4856">
            <v>45787</v>
          </cell>
        </row>
        <row r="4857">
          <cell r="C4857">
            <v>15279</v>
          </cell>
          <cell r="D4857" t="str">
            <v>C2217</v>
          </cell>
          <cell r="G4857" t="str">
            <v>06/03/2025.C25TNN.00015279</v>
          </cell>
          <cell r="H4857" t="str">
            <v>STANDARD</v>
          </cell>
          <cell r="J4857" t="str">
            <v>Purchasing invoice C25TNN.00015279</v>
          </cell>
          <cell r="K4857">
            <v>665794</v>
          </cell>
          <cell r="L4857">
            <v>45787</v>
          </cell>
        </row>
        <row r="4858">
          <cell r="C4858">
            <v>15280</v>
          </cell>
          <cell r="D4858" t="str">
            <v>C2217</v>
          </cell>
          <cell r="G4858" t="str">
            <v>06/03/2025.C25TNN.00015280</v>
          </cell>
          <cell r="H4858" t="str">
            <v>STANDARD</v>
          </cell>
          <cell r="J4858" t="str">
            <v>Purchasing invoice C25TNN.00015280</v>
          </cell>
          <cell r="K4858">
            <v>249221</v>
          </cell>
          <cell r="L4858">
            <v>45787</v>
          </cell>
        </row>
        <row r="4859">
          <cell r="C4859">
            <v>15281</v>
          </cell>
          <cell r="D4859" t="str">
            <v>C2217</v>
          </cell>
          <cell r="G4859" t="str">
            <v>06/03/2025.C25TNN.00015281</v>
          </cell>
          <cell r="H4859" t="str">
            <v>STANDARD</v>
          </cell>
          <cell r="J4859" t="str">
            <v>Purchasing invoice C25TNN.00015281</v>
          </cell>
          <cell r="K4859">
            <v>395202</v>
          </cell>
          <cell r="L4859">
            <v>45787</v>
          </cell>
        </row>
        <row r="4860">
          <cell r="C4860">
            <v>15282</v>
          </cell>
          <cell r="D4860" t="str">
            <v>C2217</v>
          </cell>
          <cell r="G4860" t="str">
            <v>06/03/2025.C25TNN.00015282</v>
          </cell>
          <cell r="H4860" t="str">
            <v>STANDARD</v>
          </cell>
          <cell r="J4860" t="str">
            <v>Purchasing invoice C25TNN.00015282</v>
          </cell>
          <cell r="K4860">
            <v>676480</v>
          </cell>
          <cell r="L4860">
            <v>45787</v>
          </cell>
        </row>
        <row r="4861">
          <cell r="C4861">
            <v>15283</v>
          </cell>
          <cell r="D4861" t="str">
            <v>C2217</v>
          </cell>
          <cell r="G4861" t="str">
            <v>06/03/2025.C25TNN.00015283</v>
          </cell>
          <cell r="H4861" t="str">
            <v>STANDARD</v>
          </cell>
          <cell r="J4861" t="str">
            <v>Purchasing invoice C25TNN.00015283</v>
          </cell>
          <cell r="K4861">
            <v>249221</v>
          </cell>
          <cell r="L4861">
            <v>45787</v>
          </cell>
        </row>
        <row r="4862">
          <cell r="C4862">
            <v>15284</v>
          </cell>
          <cell r="D4862" t="str">
            <v>C2217</v>
          </cell>
          <cell r="G4862" t="str">
            <v>06/03/2025.C25TNN.00015284</v>
          </cell>
          <cell r="H4862" t="str">
            <v>STANDARD</v>
          </cell>
          <cell r="J4862" t="str">
            <v>Purchasing invoice C25TNN.00015284</v>
          </cell>
          <cell r="K4862">
            <v>420124</v>
          </cell>
          <cell r="L4862">
            <v>45787</v>
          </cell>
        </row>
        <row r="4863">
          <cell r="C4863">
            <v>15285</v>
          </cell>
          <cell r="D4863" t="str">
            <v>C2217</v>
          </cell>
          <cell r="G4863" t="str">
            <v>06/03/2025.C25TNN.00015285</v>
          </cell>
          <cell r="H4863" t="str">
            <v>STANDARD</v>
          </cell>
          <cell r="J4863" t="str">
            <v>Purchasing invoice C25TNN.00015285</v>
          </cell>
          <cell r="K4863">
            <v>249221</v>
          </cell>
          <cell r="L4863">
            <v>45787</v>
          </cell>
        </row>
        <row r="4864">
          <cell r="C4864">
            <v>15340</v>
          </cell>
          <cell r="D4864" t="str">
            <v>C2217</v>
          </cell>
          <cell r="G4864" t="str">
            <v>07/03/2025.C25TNN.00015340</v>
          </cell>
          <cell r="H4864" t="str">
            <v>STANDARD</v>
          </cell>
          <cell r="J4864" t="str">
            <v>Purchasing invoice C25TNN.00015340</v>
          </cell>
          <cell r="K4864">
            <v>199377</v>
          </cell>
          <cell r="L4864">
            <v>45787</v>
          </cell>
        </row>
        <row r="4865">
          <cell r="C4865">
            <v>15341</v>
          </cell>
          <cell r="D4865" t="str">
            <v>C2217</v>
          </cell>
          <cell r="G4865" t="str">
            <v>07/03/2025.C25TNN.00015341</v>
          </cell>
          <cell r="H4865" t="str">
            <v>STANDARD</v>
          </cell>
          <cell r="J4865" t="str">
            <v>Purchasing invoice C25TNN.00015341</v>
          </cell>
          <cell r="K4865">
            <v>469968</v>
          </cell>
          <cell r="L4865">
            <v>45787</v>
          </cell>
        </row>
        <row r="4866">
          <cell r="C4866">
            <v>15342</v>
          </cell>
          <cell r="D4866" t="str">
            <v>C2217</v>
          </cell>
          <cell r="G4866" t="str">
            <v>07/03/2025.C25TNN.00015342</v>
          </cell>
          <cell r="H4866" t="str">
            <v>STANDARD</v>
          </cell>
          <cell r="J4866" t="str">
            <v>Purchasing invoice C25TNN.00015342</v>
          </cell>
          <cell r="K4866">
            <v>377398</v>
          </cell>
          <cell r="L4866">
            <v>45787</v>
          </cell>
        </row>
        <row r="4867">
          <cell r="C4867">
            <v>15343</v>
          </cell>
          <cell r="D4867" t="str">
            <v>C2217</v>
          </cell>
          <cell r="G4867" t="str">
            <v>07/03/2025.C25TNN.00015343</v>
          </cell>
          <cell r="H4867" t="str">
            <v>STANDARD</v>
          </cell>
          <cell r="J4867" t="str">
            <v>Purchasing invoice C25TNN.00015343</v>
          </cell>
          <cell r="K4867">
            <v>462850</v>
          </cell>
          <cell r="L4867">
            <v>45787</v>
          </cell>
        </row>
        <row r="4868">
          <cell r="C4868">
            <v>15344</v>
          </cell>
          <cell r="D4868" t="str">
            <v>C2217</v>
          </cell>
          <cell r="G4868" t="str">
            <v>07/03/2025.C25TNN.00015344</v>
          </cell>
          <cell r="H4868" t="str">
            <v>STANDARD</v>
          </cell>
          <cell r="J4868" t="str">
            <v>Purchasing invoice C25TNN.00015344</v>
          </cell>
          <cell r="K4868">
            <v>840249</v>
          </cell>
          <cell r="L4868">
            <v>45787</v>
          </cell>
        </row>
        <row r="4869">
          <cell r="C4869">
            <v>15345</v>
          </cell>
          <cell r="D4869" t="str">
            <v>C2217</v>
          </cell>
          <cell r="G4869" t="str">
            <v>07/03/2025.C25TNN.00015345</v>
          </cell>
          <cell r="H4869" t="str">
            <v>STANDARD</v>
          </cell>
          <cell r="J4869" t="str">
            <v>Purchasing invoice C25TNN.00015345</v>
          </cell>
          <cell r="K4869">
            <v>587461</v>
          </cell>
          <cell r="L4869">
            <v>45787</v>
          </cell>
        </row>
        <row r="4870">
          <cell r="C4870">
            <v>15709</v>
          </cell>
          <cell r="D4870" t="str">
            <v>C2217</v>
          </cell>
          <cell r="G4870" t="str">
            <v>10/03/2025.C25TNN.00015709</v>
          </cell>
          <cell r="H4870" t="str">
            <v>STANDARD</v>
          </cell>
          <cell r="J4870" t="str">
            <v>Purchasing invoice C25TNN.00015709</v>
          </cell>
          <cell r="K4870">
            <v>420124</v>
          </cell>
          <cell r="L4870">
            <v>45787</v>
          </cell>
        </row>
        <row r="4871">
          <cell r="C4871">
            <v>15710</v>
          </cell>
          <cell r="D4871" t="str">
            <v>C2217</v>
          </cell>
          <cell r="G4871" t="str">
            <v>10/03/2025.C25TNN.00015710</v>
          </cell>
          <cell r="H4871" t="str">
            <v>STANDARD</v>
          </cell>
          <cell r="J4871" t="str">
            <v>Purchasing invoice C25TNN.00015710</v>
          </cell>
          <cell r="K4871">
            <v>676480</v>
          </cell>
          <cell r="L4871">
            <v>45787</v>
          </cell>
        </row>
        <row r="4872">
          <cell r="C4872">
            <v>15711</v>
          </cell>
          <cell r="D4872" t="str">
            <v>C2217</v>
          </cell>
          <cell r="G4872" t="str">
            <v>10/03/2025.C25TNN.00015711</v>
          </cell>
          <cell r="H4872" t="str">
            <v>STANDARD</v>
          </cell>
          <cell r="J4872" t="str">
            <v>Purchasing invoice C25TNN.00015711</v>
          </cell>
          <cell r="K4872">
            <v>576775</v>
          </cell>
          <cell r="L4872">
            <v>45787</v>
          </cell>
        </row>
        <row r="4873">
          <cell r="C4873">
            <v>15712</v>
          </cell>
          <cell r="D4873" t="str">
            <v>C2217</v>
          </cell>
          <cell r="G4873" t="str">
            <v>10/03/2025.C25TNN.00015712</v>
          </cell>
          <cell r="H4873" t="str">
            <v>STANDARD</v>
          </cell>
          <cell r="J4873" t="str">
            <v>Purchasing invoice C25TNN.00015712</v>
          </cell>
          <cell r="K4873">
            <v>249221</v>
          </cell>
          <cell r="L4873">
            <v>45787</v>
          </cell>
        </row>
        <row r="4874">
          <cell r="C4874">
            <v>15713</v>
          </cell>
          <cell r="D4874" t="str">
            <v>C2217</v>
          </cell>
          <cell r="G4874" t="str">
            <v>10/03/2025.C25TNN.00015713</v>
          </cell>
          <cell r="H4874" t="str">
            <v>STANDARD</v>
          </cell>
          <cell r="J4874" t="str">
            <v>Purchasing invoice C25TNN.00015713</v>
          </cell>
          <cell r="K4874">
            <v>541184</v>
          </cell>
          <cell r="L4874">
            <v>45787</v>
          </cell>
        </row>
        <row r="4875">
          <cell r="C4875">
            <v>15714</v>
          </cell>
          <cell r="D4875" t="str">
            <v>C2217</v>
          </cell>
          <cell r="G4875" t="str">
            <v>10/03/2025.C25TNN.00015714</v>
          </cell>
          <cell r="H4875" t="str">
            <v>STANDARD</v>
          </cell>
          <cell r="J4875" t="str">
            <v>Purchasing invoice C25TNN.00015714</v>
          </cell>
          <cell r="K4875">
            <v>249221</v>
          </cell>
          <cell r="L4875">
            <v>45787</v>
          </cell>
        </row>
        <row r="4876">
          <cell r="C4876">
            <v>15715</v>
          </cell>
          <cell r="D4876" t="str">
            <v>C2217</v>
          </cell>
          <cell r="G4876" t="str">
            <v>10/03/2025.C25TNN.00015715</v>
          </cell>
          <cell r="H4876" t="str">
            <v>STANDARD</v>
          </cell>
          <cell r="J4876" t="str">
            <v>Purchasing invoice C25TNN.00015715</v>
          </cell>
          <cell r="K4876">
            <v>452165</v>
          </cell>
          <cell r="L4876">
            <v>45787</v>
          </cell>
        </row>
        <row r="4877">
          <cell r="C4877">
            <v>15716</v>
          </cell>
          <cell r="D4877" t="str">
            <v>C2217</v>
          </cell>
          <cell r="G4877" t="str">
            <v>10/03/2025.C25TNN.00015716</v>
          </cell>
          <cell r="H4877" t="str">
            <v>STANDARD</v>
          </cell>
          <cell r="J4877" t="str">
            <v>Purchasing invoice C25TNN.00015716</v>
          </cell>
          <cell r="K4877">
            <v>740560</v>
          </cell>
          <cell r="L4877">
            <v>45787</v>
          </cell>
        </row>
        <row r="4878">
          <cell r="C4878">
            <v>15717</v>
          </cell>
          <cell r="D4878" t="str">
            <v>C2217</v>
          </cell>
          <cell r="G4878" t="str">
            <v>10/03/2025.C25TNN.00015717</v>
          </cell>
          <cell r="H4878" t="str">
            <v>STANDARD</v>
          </cell>
          <cell r="J4878" t="str">
            <v>Purchasing invoice C25TNN.00015717</v>
          </cell>
          <cell r="K4878">
            <v>740560</v>
          </cell>
          <cell r="L4878">
            <v>45787</v>
          </cell>
        </row>
        <row r="4879">
          <cell r="C4879">
            <v>15718</v>
          </cell>
          <cell r="D4879" t="str">
            <v>C2217</v>
          </cell>
          <cell r="G4879" t="str">
            <v>10/03/2025.C25TNN.00015718</v>
          </cell>
          <cell r="H4879" t="str">
            <v>STANDARD</v>
          </cell>
          <cell r="J4879" t="str">
            <v>Purchasing invoice C25TNN.00015718</v>
          </cell>
          <cell r="K4879">
            <v>587461</v>
          </cell>
          <cell r="L4879">
            <v>45787</v>
          </cell>
        </row>
        <row r="4880">
          <cell r="C4880">
            <v>15719</v>
          </cell>
          <cell r="D4880" t="str">
            <v>C2217</v>
          </cell>
          <cell r="G4880" t="str">
            <v>10/03/2025.C25TNN.00015719</v>
          </cell>
          <cell r="H4880" t="str">
            <v>STANDARD</v>
          </cell>
          <cell r="J4880" t="str">
            <v>Purchasing invoice C25TNN.00015719</v>
          </cell>
          <cell r="K4880">
            <v>373831</v>
          </cell>
          <cell r="L4880">
            <v>45787</v>
          </cell>
        </row>
        <row r="4881">
          <cell r="C4881">
            <v>15721</v>
          </cell>
          <cell r="D4881" t="str">
            <v>C2217</v>
          </cell>
          <cell r="G4881" t="str">
            <v>10/03/2025.C25TNN.00015721</v>
          </cell>
          <cell r="H4881" t="str">
            <v>STANDARD</v>
          </cell>
          <cell r="J4881" t="str">
            <v>Purchasing invoice C25TNN.00015721</v>
          </cell>
          <cell r="K4881">
            <v>249221</v>
          </cell>
          <cell r="L4881">
            <v>45787</v>
          </cell>
        </row>
        <row r="4882">
          <cell r="C4882">
            <v>15722</v>
          </cell>
          <cell r="D4882" t="str">
            <v>C2217</v>
          </cell>
          <cell r="G4882" t="str">
            <v>10/03/2025.C25TNN.00015722</v>
          </cell>
          <cell r="H4882" t="str">
            <v>STANDARD</v>
          </cell>
          <cell r="J4882" t="str">
            <v>Purchasing invoice C25TNN.00015722</v>
          </cell>
          <cell r="K4882">
            <v>249221</v>
          </cell>
          <cell r="L4882">
            <v>45787</v>
          </cell>
        </row>
        <row r="4883">
          <cell r="C4883">
            <v>15723</v>
          </cell>
          <cell r="D4883" t="str">
            <v>C2217</v>
          </cell>
          <cell r="G4883" t="str">
            <v>10/03/2025.C25TNN.00015723</v>
          </cell>
          <cell r="H4883" t="str">
            <v>STANDARD</v>
          </cell>
          <cell r="J4883" t="str">
            <v>Purchasing invoice C25TNN.00015723</v>
          </cell>
          <cell r="K4883">
            <v>676480</v>
          </cell>
          <cell r="L4883">
            <v>45787</v>
          </cell>
        </row>
        <row r="4884">
          <cell r="C4884">
            <v>15724</v>
          </cell>
          <cell r="D4884" t="str">
            <v>C2217</v>
          </cell>
          <cell r="G4884" t="str">
            <v>10/03/2025.C25TNN.00015724</v>
          </cell>
          <cell r="H4884" t="str">
            <v>STANDARD</v>
          </cell>
          <cell r="J4884" t="str">
            <v>Purchasing invoice C25TNN.00015724</v>
          </cell>
          <cell r="K4884">
            <v>587461</v>
          </cell>
          <cell r="L4884">
            <v>45787</v>
          </cell>
        </row>
        <row r="4885">
          <cell r="C4885">
            <v>15725</v>
          </cell>
          <cell r="D4885" t="str">
            <v>C2217</v>
          </cell>
          <cell r="G4885" t="str">
            <v>10/03/2025.C25TNN.00015725</v>
          </cell>
          <cell r="H4885" t="str">
            <v>STANDARD</v>
          </cell>
          <cell r="J4885" t="str">
            <v>Purchasing invoice C25TNN.00015725</v>
          </cell>
          <cell r="K4885">
            <v>587461</v>
          </cell>
          <cell r="L4885">
            <v>45787</v>
          </cell>
        </row>
        <row r="4886">
          <cell r="C4886">
            <v>15726</v>
          </cell>
          <cell r="D4886" t="str">
            <v>C2217</v>
          </cell>
          <cell r="G4886" t="str">
            <v>10/03/2025.C25TNN.00015726</v>
          </cell>
          <cell r="H4886" t="str">
            <v>STANDARD</v>
          </cell>
          <cell r="J4886" t="str">
            <v>Purchasing invoice C25TNN.00015726</v>
          </cell>
          <cell r="K4886">
            <v>541184</v>
          </cell>
          <cell r="L4886">
            <v>45787</v>
          </cell>
        </row>
        <row r="4887">
          <cell r="C4887">
            <v>15727</v>
          </cell>
          <cell r="D4887" t="str">
            <v>C2217</v>
          </cell>
          <cell r="G4887" t="str">
            <v>10/03/2025.C25TNN.00015727</v>
          </cell>
          <cell r="H4887" t="str">
            <v>STANDARD</v>
          </cell>
          <cell r="J4887" t="str">
            <v>Purchasing invoice C25TNN.00015727</v>
          </cell>
          <cell r="K4887">
            <v>249221</v>
          </cell>
          <cell r="L4887">
            <v>45787</v>
          </cell>
        </row>
        <row r="4888">
          <cell r="C4888">
            <v>15728</v>
          </cell>
          <cell r="D4888" t="str">
            <v>C2217</v>
          </cell>
          <cell r="G4888" t="str">
            <v>10/03/2025.C25TNN.00015728</v>
          </cell>
          <cell r="H4888" t="str">
            <v>STANDARD</v>
          </cell>
          <cell r="J4888" t="str">
            <v>Purchasing invoice C25TNN.00015728</v>
          </cell>
          <cell r="K4888">
            <v>676480</v>
          </cell>
          <cell r="L4888">
            <v>45787</v>
          </cell>
        </row>
        <row r="4889">
          <cell r="C4889">
            <v>15729</v>
          </cell>
          <cell r="D4889" t="str">
            <v>C2217</v>
          </cell>
          <cell r="G4889" t="str">
            <v>10/03/2025.C25TNN.00015729</v>
          </cell>
          <cell r="H4889" t="str">
            <v>STANDARD</v>
          </cell>
          <cell r="J4889" t="str">
            <v>Purchasing invoice C25TNN.00015729</v>
          </cell>
          <cell r="K4889">
            <v>541184</v>
          </cell>
          <cell r="L4889">
            <v>45787</v>
          </cell>
        </row>
        <row r="4890">
          <cell r="C4890">
            <v>15730</v>
          </cell>
          <cell r="D4890" t="str">
            <v>C2217</v>
          </cell>
          <cell r="G4890" t="str">
            <v>10/03/2025.C25TNN.00015730</v>
          </cell>
          <cell r="H4890" t="str">
            <v>STANDARD</v>
          </cell>
          <cell r="J4890" t="str">
            <v>Purchasing invoice C25TNN.00015730</v>
          </cell>
          <cell r="K4890">
            <v>462850</v>
          </cell>
          <cell r="L4890">
            <v>45787</v>
          </cell>
        </row>
        <row r="4891">
          <cell r="C4891">
            <v>15731</v>
          </cell>
          <cell r="D4891" t="str">
            <v>C2217</v>
          </cell>
          <cell r="G4891" t="str">
            <v>10/03/2025.C25TNN.00015731</v>
          </cell>
          <cell r="H4891" t="str">
            <v>STANDARD</v>
          </cell>
          <cell r="J4891" t="str">
            <v>Purchasing invoice C25TNN.00015731</v>
          </cell>
          <cell r="K4891">
            <v>541184</v>
          </cell>
          <cell r="L4891">
            <v>45787</v>
          </cell>
        </row>
        <row r="4892">
          <cell r="C4892">
            <v>15732</v>
          </cell>
          <cell r="D4892" t="str">
            <v>C2217</v>
          </cell>
          <cell r="G4892" t="str">
            <v>10/03/2025.C25TNN.00015732</v>
          </cell>
          <cell r="H4892" t="str">
            <v>STANDARD</v>
          </cell>
          <cell r="J4892" t="str">
            <v>Purchasing invoice C25TNN.00015732</v>
          </cell>
          <cell r="K4892">
            <v>587461</v>
          </cell>
          <cell r="L4892">
            <v>45787</v>
          </cell>
        </row>
        <row r="4893">
          <cell r="C4893">
            <v>15736</v>
          </cell>
          <cell r="D4893" t="str">
            <v>C2217</v>
          </cell>
          <cell r="G4893" t="str">
            <v>10/03/2025.C25TNN.00015736</v>
          </cell>
          <cell r="H4893" t="str">
            <v>STANDARD</v>
          </cell>
          <cell r="J4893" t="str">
            <v>Purchasing invoice C25TNN.00015736</v>
          </cell>
          <cell r="K4893">
            <v>1381432</v>
          </cell>
          <cell r="L4893">
            <v>45787</v>
          </cell>
        </row>
        <row r="4894">
          <cell r="C4894">
            <v>15720</v>
          </cell>
          <cell r="D4894" t="str">
            <v>C2217</v>
          </cell>
          <cell r="G4894" t="str">
            <v>20/03/2025.C25TNN.00015720</v>
          </cell>
          <cell r="H4894" t="str">
            <v>STANDARD</v>
          </cell>
          <cell r="J4894" t="str">
            <v>Purchasing invoice C25TNN.00015720</v>
          </cell>
          <cell r="K4894">
            <v>676480</v>
          </cell>
          <cell r="L4894">
            <v>45787</v>
          </cell>
        </row>
        <row r="4895">
          <cell r="C4895">
            <v>15810</v>
          </cell>
          <cell r="D4895" t="str">
            <v>C2217</v>
          </cell>
          <cell r="G4895" t="str">
            <v>12/03/2025.C25TNN.00015810</v>
          </cell>
          <cell r="H4895" t="str">
            <v>STANDARD</v>
          </cell>
          <cell r="J4895" t="str">
            <v>Purchasing invoice C25TNN.00015810</v>
          </cell>
          <cell r="K4895">
            <v>1263940</v>
          </cell>
          <cell r="L4895">
            <v>45787</v>
          </cell>
        </row>
        <row r="4896">
          <cell r="C4896">
            <v>15849</v>
          </cell>
          <cell r="D4896" t="str">
            <v>C2217</v>
          </cell>
          <cell r="G4896" t="str">
            <v>12/03/2025.C25TNN.00015849</v>
          </cell>
          <cell r="H4896" t="str">
            <v>STANDARD</v>
          </cell>
          <cell r="J4896" t="str">
            <v>Purchasing invoice C25TNN.00015849</v>
          </cell>
          <cell r="K4896">
            <v>1014719</v>
          </cell>
          <cell r="L4896">
            <v>45787</v>
          </cell>
        </row>
        <row r="4897">
          <cell r="C4897">
            <v>15852</v>
          </cell>
          <cell r="D4897" t="str">
            <v>C2217</v>
          </cell>
          <cell r="G4897" t="str">
            <v>12/03/2025.C25TNN.00015852</v>
          </cell>
          <cell r="H4897" t="str">
            <v>STANDARD</v>
          </cell>
          <cell r="J4897" t="str">
            <v>Purchasing invoice C25TNN.00015852</v>
          </cell>
          <cell r="K4897">
            <v>676480</v>
          </cell>
          <cell r="L4897">
            <v>45787</v>
          </cell>
        </row>
        <row r="4898">
          <cell r="C4898">
            <v>15853</v>
          </cell>
          <cell r="D4898" t="str">
            <v>C2217</v>
          </cell>
          <cell r="G4898" t="str">
            <v>12/03/2025.C25TNN.00015853</v>
          </cell>
          <cell r="H4898" t="str">
            <v>STANDARD</v>
          </cell>
          <cell r="J4898" t="str">
            <v>Purchasing invoice C25TNN.00015853</v>
          </cell>
          <cell r="K4898">
            <v>541184</v>
          </cell>
          <cell r="L4898">
            <v>45787</v>
          </cell>
        </row>
        <row r="4899">
          <cell r="C4899">
            <v>15854</v>
          </cell>
          <cell r="D4899" t="str">
            <v>C2217</v>
          </cell>
          <cell r="G4899" t="str">
            <v>12/03/2025.C25TNN.00015854</v>
          </cell>
          <cell r="H4899" t="str">
            <v>STANDARD</v>
          </cell>
          <cell r="J4899" t="str">
            <v>Purchasing invoice C25TNN.00015854</v>
          </cell>
          <cell r="K4899">
            <v>779719</v>
          </cell>
          <cell r="L4899">
            <v>45787</v>
          </cell>
        </row>
        <row r="4900">
          <cell r="C4900">
            <v>15855</v>
          </cell>
          <cell r="D4900" t="str">
            <v>C2217</v>
          </cell>
          <cell r="G4900" t="str">
            <v>12/03/2025.C25TNN.00015855</v>
          </cell>
          <cell r="H4900" t="str">
            <v>STANDARD</v>
          </cell>
          <cell r="J4900" t="str">
            <v>Purchasing invoice C25TNN.00015855</v>
          </cell>
          <cell r="K4900">
            <v>541184</v>
          </cell>
          <cell r="L4900">
            <v>45787</v>
          </cell>
        </row>
        <row r="4901">
          <cell r="C4901">
            <v>15856</v>
          </cell>
          <cell r="D4901" t="str">
            <v>C2217</v>
          </cell>
          <cell r="G4901" t="str">
            <v>12/03/2025.C25TNN.00015856</v>
          </cell>
          <cell r="H4901" t="str">
            <v>STANDARD</v>
          </cell>
          <cell r="J4901" t="str">
            <v>Purchasing invoice C25TNN.00015856</v>
          </cell>
          <cell r="K4901">
            <v>587461</v>
          </cell>
          <cell r="L4901">
            <v>45787</v>
          </cell>
        </row>
        <row r="4902">
          <cell r="C4902">
            <v>15857</v>
          </cell>
          <cell r="D4902" t="str">
            <v>C2217</v>
          </cell>
          <cell r="G4902" t="str">
            <v>12/03/2025.C25TNN.00015857</v>
          </cell>
          <cell r="H4902" t="str">
            <v>STANDARD</v>
          </cell>
          <cell r="J4902" t="str">
            <v>Purchasing invoice C25TNN.00015857</v>
          </cell>
          <cell r="K4902">
            <v>541184</v>
          </cell>
          <cell r="L4902">
            <v>45787</v>
          </cell>
        </row>
        <row r="4903">
          <cell r="C4903">
            <v>15858</v>
          </cell>
          <cell r="D4903" t="str">
            <v>C2217</v>
          </cell>
          <cell r="G4903" t="str">
            <v>12/03/2025.C25TNN.00015858</v>
          </cell>
          <cell r="H4903" t="str">
            <v>STANDARD</v>
          </cell>
          <cell r="J4903" t="str">
            <v>Purchasing invoice C25TNN.00015858</v>
          </cell>
          <cell r="K4903">
            <v>249221</v>
          </cell>
          <cell r="L4903">
            <v>45787</v>
          </cell>
        </row>
        <row r="4904">
          <cell r="C4904">
            <v>15859</v>
          </cell>
          <cell r="D4904" t="str">
            <v>C2217</v>
          </cell>
          <cell r="G4904" t="str">
            <v>12/03/2025.C25TNN.00015859</v>
          </cell>
          <cell r="H4904" t="str">
            <v>STANDARD</v>
          </cell>
          <cell r="J4904" t="str">
            <v>Purchasing invoice C25TNN.00015859</v>
          </cell>
          <cell r="K4904">
            <v>249221</v>
          </cell>
          <cell r="L4904">
            <v>45787</v>
          </cell>
        </row>
        <row r="4905">
          <cell r="C4905">
            <v>15860</v>
          </cell>
          <cell r="D4905" t="str">
            <v>C2217</v>
          </cell>
          <cell r="G4905" t="str">
            <v>12/03/2025.C25TNN.00015860</v>
          </cell>
          <cell r="H4905" t="str">
            <v>STANDARD</v>
          </cell>
          <cell r="J4905" t="str">
            <v>Purchasing invoice C25TNN.00015860</v>
          </cell>
          <cell r="K4905">
            <v>249221</v>
          </cell>
          <cell r="L4905">
            <v>45787</v>
          </cell>
        </row>
        <row r="4906">
          <cell r="C4906">
            <v>15861</v>
          </cell>
          <cell r="D4906" t="str">
            <v>C2217</v>
          </cell>
          <cell r="G4906" t="str">
            <v>12/03/2025.C25TNN.00015861</v>
          </cell>
          <cell r="H4906" t="str">
            <v>STANDARD</v>
          </cell>
          <cell r="J4906" t="str">
            <v>Purchasing invoice C25TNN.00015861</v>
          </cell>
          <cell r="K4906">
            <v>249221</v>
          </cell>
          <cell r="L4906">
            <v>45787</v>
          </cell>
        </row>
        <row r="4907">
          <cell r="C4907">
            <v>15862</v>
          </cell>
          <cell r="D4907" t="str">
            <v>C2217</v>
          </cell>
          <cell r="G4907" t="str">
            <v>12/03/2025.C25TNN.00015862</v>
          </cell>
          <cell r="H4907" t="str">
            <v>STANDARD</v>
          </cell>
          <cell r="J4907" t="str">
            <v>Purchasing invoice C25TNN.00015862</v>
          </cell>
          <cell r="K4907">
            <v>925700</v>
          </cell>
          <cell r="L4907">
            <v>45787</v>
          </cell>
        </row>
        <row r="4908">
          <cell r="C4908">
            <v>15863</v>
          </cell>
          <cell r="D4908" t="str">
            <v>C2217</v>
          </cell>
          <cell r="G4908" t="str">
            <v>12/03/2025.C25TNN.00015863</v>
          </cell>
          <cell r="H4908" t="str">
            <v>STANDARD</v>
          </cell>
          <cell r="J4908" t="str">
            <v>Purchasing invoice C25TNN.00015863</v>
          </cell>
          <cell r="K4908">
            <v>373831</v>
          </cell>
          <cell r="L4908">
            <v>45787</v>
          </cell>
        </row>
        <row r="4909">
          <cell r="C4909">
            <v>15864</v>
          </cell>
          <cell r="D4909" t="str">
            <v>C2217</v>
          </cell>
          <cell r="G4909" t="str">
            <v>12/03/2025.C25TNN.00015864</v>
          </cell>
          <cell r="H4909" t="str">
            <v>STANDARD</v>
          </cell>
          <cell r="J4909" t="str">
            <v>Purchasing invoice C25TNN.00015864</v>
          </cell>
          <cell r="K4909">
            <v>455732</v>
          </cell>
          <cell r="L4909">
            <v>45787</v>
          </cell>
        </row>
        <row r="4910">
          <cell r="C4910">
            <v>15865</v>
          </cell>
          <cell r="D4910" t="str">
            <v>C2217</v>
          </cell>
          <cell r="G4910" t="str">
            <v>12/03/2025.C25TNN.00015865</v>
          </cell>
          <cell r="H4910" t="str">
            <v>STANDARD</v>
          </cell>
          <cell r="J4910" t="str">
            <v>Purchasing invoice C25TNN.00015865</v>
          </cell>
          <cell r="K4910">
            <v>1014719</v>
          </cell>
          <cell r="L4910">
            <v>45787</v>
          </cell>
        </row>
        <row r="4911">
          <cell r="C4911">
            <v>15847</v>
          </cell>
          <cell r="D4911" t="str">
            <v>C2217</v>
          </cell>
          <cell r="G4911" t="str">
            <v>20/03/2025.C25TNN.00015847</v>
          </cell>
          <cell r="H4911" t="str">
            <v>STANDARD</v>
          </cell>
          <cell r="J4911" t="str">
            <v>Purchasing invoice C25TNN.00015847</v>
          </cell>
          <cell r="K4911">
            <v>1513161</v>
          </cell>
          <cell r="L4911">
            <v>45787</v>
          </cell>
        </row>
        <row r="4912">
          <cell r="C4912">
            <v>15980</v>
          </cell>
          <cell r="D4912" t="str">
            <v>C2217</v>
          </cell>
          <cell r="G4912" t="str">
            <v>13/03/2025.C25TNN.00015980</v>
          </cell>
          <cell r="H4912" t="str">
            <v>STANDARD</v>
          </cell>
          <cell r="J4912" t="str">
            <v>Purchasing invoice C25TNN.00015980</v>
          </cell>
          <cell r="K4912">
            <v>655109</v>
          </cell>
          <cell r="L4912">
            <v>45787</v>
          </cell>
        </row>
        <row r="4913">
          <cell r="C4913">
            <v>15981</v>
          </cell>
          <cell r="D4913" t="str">
            <v>C2217</v>
          </cell>
          <cell r="G4913" t="str">
            <v>13/03/2025.C25TNN.00015981</v>
          </cell>
          <cell r="H4913" t="str">
            <v>STANDARD</v>
          </cell>
          <cell r="J4913" t="str">
            <v>Purchasing invoice C25TNN.00015981</v>
          </cell>
          <cell r="K4913">
            <v>327554</v>
          </cell>
          <cell r="L4913">
            <v>45787</v>
          </cell>
        </row>
        <row r="4914">
          <cell r="C4914">
            <v>15982</v>
          </cell>
          <cell r="D4914" t="str">
            <v>C2217</v>
          </cell>
          <cell r="G4914" t="str">
            <v>13/03/2025.C25TNN.00015982</v>
          </cell>
          <cell r="H4914" t="str">
            <v>STANDARD</v>
          </cell>
          <cell r="J4914" t="str">
            <v>Purchasing invoice C25TNN.00015982</v>
          </cell>
          <cell r="K4914">
            <v>655109</v>
          </cell>
          <cell r="L4914">
            <v>45787</v>
          </cell>
        </row>
        <row r="4915">
          <cell r="C4915">
            <v>15983</v>
          </cell>
          <cell r="D4915" t="str">
            <v>C2217</v>
          </cell>
          <cell r="G4915" t="str">
            <v>13/03/2025.C25TNN.00015983</v>
          </cell>
          <cell r="H4915" t="str">
            <v>STANDARD</v>
          </cell>
          <cell r="J4915" t="str">
            <v>Purchasing invoice C25TNN.00015983</v>
          </cell>
          <cell r="K4915">
            <v>530498</v>
          </cell>
          <cell r="L4915">
            <v>45787</v>
          </cell>
        </row>
        <row r="4916">
          <cell r="C4916">
            <v>15984</v>
          </cell>
          <cell r="D4916" t="str">
            <v>C2217</v>
          </cell>
          <cell r="G4916" t="str">
            <v>13/03/2025.C25TNN.00015984</v>
          </cell>
          <cell r="H4916" t="str">
            <v>STANDARD</v>
          </cell>
          <cell r="J4916" t="str">
            <v>Purchasing invoice C25TNN.00015984</v>
          </cell>
          <cell r="K4916">
            <v>370280</v>
          </cell>
          <cell r="L4916">
            <v>45787</v>
          </cell>
        </row>
        <row r="4917">
          <cell r="C4917">
            <v>15985</v>
          </cell>
          <cell r="D4917" t="str">
            <v>C2217</v>
          </cell>
          <cell r="G4917" t="str">
            <v>13/03/2025.C25TNN.00015985</v>
          </cell>
          <cell r="H4917" t="str">
            <v>STANDARD</v>
          </cell>
          <cell r="J4917" t="str">
            <v>Purchasing invoice C25TNN.00015985</v>
          </cell>
          <cell r="K4917">
            <v>373831</v>
          </cell>
          <cell r="L4917">
            <v>45787</v>
          </cell>
        </row>
        <row r="4918">
          <cell r="C4918">
            <v>15986</v>
          </cell>
          <cell r="D4918" t="str">
            <v>C2217</v>
          </cell>
          <cell r="G4918" t="str">
            <v>13/03/2025.C25TNN.00015986</v>
          </cell>
          <cell r="H4918" t="str">
            <v>STANDARD</v>
          </cell>
          <cell r="J4918" t="str">
            <v>Purchasing invoice C25TNN.00015986</v>
          </cell>
          <cell r="K4918">
            <v>587461</v>
          </cell>
          <cell r="L4918">
            <v>45787</v>
          </cell>
        </row>
        <row r="4919">
          <cell r="C4919">
            <v>15987</v>
          </cell>
          <cell r="D4919" t="str">
            <v>C2217</v>
          </cell>
          <cell r="G4919" t="str">
            <v>13/03/2025.C25TNN.00015987</v>
          </cell>
          <cell r="H4919" t="str">
            <v>STANDARD</v>
          </cell>
          <cell r="J4919" t="str">
            <v>Purchasing invoice C25TNN.00015987</v>
          </cell>
          <cell r="K4919">
            <v>1014719</v>
          </cell>
          <cell r="L4919">
            <v>45787</v>
          </cell>
        </row>
        <row r="4920">
          <cell r="C4920">
            <v>15988</v>
          </cell>
          <cell r="D4920" t="str">
            <v>C2217</v>
          </cell>
          <cell r="G4920" t="str">
            <v>13/03/2025.C25TNN.00015988</v>
          </cell>
          <cell r="H4920" t="str">
            <v>STANDARD</v>
          </cell>
          <cell r="J4920" t="str">
            <v>Purchasing invoice C25TNN.00015988</v>
          </cell>
          <cell r="K4920">
            <v>925700</v>
          </cell>
          <cell r="L4920">
            <v>45787</v>
          </cell>
        </row>
        <row r="4921">
          <cell r="C4921">
            <v>16837</v>
          </cell>
          <cell r="D4921" t="str">
            <v>C2217</v>
          </cell>
          <cell r="G4921" t="str">
            <v>13/03/2025.C25TNN.00016837</v>
          </cell>
          <cell r="H4921" t="str">
            <v>STANDARD</v>
          </cell>
          <cell r="J4921" t="str">
            <v>Purchasing invoice C25TNN.00016837</v>
          </cell>
          <cell r="K4921">
            <v>249221</v>
          </cell>
          <cell r="L4921">
            <v>45787</v>
          </cell>
        </row>
        <row r="4922">
          <cell r="C4922">
            <v>16838</v>
          </cell>
          <cell r="D4922" t="str">
            <v>C2217</v>
          </cell>
          <cell r="G4922" t="str">
            <v>13/03/2025.C25TNN.00016838</v>
          </cell>
          <cell r="H4922" t="str">
            <v>STANDARD</v>
          </cell>
          <cell r="J4922" t="str">
            <v>Purchasing invoice C25TNN.00016838</v>
          </cell>
          <cell r="K4922">
            <v>352476</v>
          </cell>
          <cell r="L4922">
            <v>45787</v>
          </cell>
        </row>
        <row r="4923">
          <cell r="C4923">
            <v>16839</v>
          </cell>
          <cell r="D4923" t="str">
            <v>C2217</v>
          </cell>
          <cell r="G4923" t="str">
            <v>13/03/2025.C25TNN.00016839</v>
          </cell>
          <cell r="H4923" t="str">
            <v>STANDARD</v>
          </cell>
          <cell r="J4923" t="str">
            <v>Purchasing invoice C25TNN.00016839</v>
          </cell>
          <cell r="K4923">
            <v>413006</v>
          </cell>
          <cell r="L4923">
            <v>45787</v>
          </cell>
        </row>
        <row r="4924">
          <cell r="C4924">
            <v>16840</v>
          </cell>
          <cell r="D4924" t="str">
            <v>C2217</v>
          </cell>
          <cell r="G4924" t="str">
            <v>13/03/2025.C25TNN.00016840</v>
          </cell>
          <cell r="H4924" t="str">
            <v>STANDARD</v>
          </cell>
          <cell r="J4924" t="str">
            <v>Purchasing invoice C25TNN.00016840</v>
          </cell>
          <cell r="K4924">
            <v>249221</v>
          </cell>
          <cell r="L4924">
            <v>45787</v>
          </cell>
        </row>
        <row r="4925">
          <cell r="C4925">
            <v>16841</v>
          </cell>
          <cell r="D4925" t="str">
            <v>C2217</v>
          </cell>
          <cell r="G4925" t="str">
            <v>13/03/2025.C25TNN.00016841</v>
          </cell>
          <cell r="H4925" t="str">
            <v>STANDARD</v>
          </cell>
          <cell r="J4925" t="str">
            <v>Purchasing invoice C25TNN.00016841</v>
          </cell>
          <cell r="K4925">
            <v>676480</v>
          </cell>
          <cell r="L4925">
            <v>45787</v>
          </cell>
        </row>
        <row r="4926">
          <cell r="C4926">
            <v>16842</v>
          </cell>
          <cell r="D4926" t="str">
            <v>C2217</v>
          </cell>
          <cell r="G4926" t="str">
            <v>13/03/2025.C25TNN.00016842</v>
          </cell>
          <cell r="H4926" t="str">
            <v>STANDARD</v>
          </cell>
          <cell r="J4926" t="str">
            <v>Purchasing invoice C25TNN.00016842</v>
          </cell>
          <cell r="K4926">
            <v>249221</v>
          </cell>
          <cell r="L4926">
            <v>45787</v>
          </cell>
        </row>
        <row r="4927">
          <cell r="C4927">
            <v>16843</v>
          </cell>
          <cell r="D4927" t="str">
            <v>C2217</v>
          </cell>
          <cell r="G4927" t="str">
            <v>13/03/2025.C25TNN.00016843</v>
          </cell>
          <cell r="H4927" t="str">
            <v>STANDARD</v>
          </cell>
          <cell r="J4927" t="str">
            <v>Purchasing invoice C25TNN.00016843</v>
          </cell>
          <cell r="K4927">
            <v>541184</v>
          </cell>
          <cell r="L4927">
            <v>45787</v>
          </cell>
        </row>
        <row r="4928">
          <cell r="C4928">
            <v>16844</v>
          </cell>
          <cell r="D4928" t="str">
            <v>C2217</v>
          </cell>
          <cell r="G4928" t="str">
            <v>13/03/2025.C25TNN.00016844</v>
          </cell>
          <cell r="H4928" t="str">
            <v>STANDARD</v>
          </cell>
          <cell r="J4928" t="str">
            <v>Purchasing invoice C25TNN.00016844</v>
          </cell>
          <cell r="K4928">
            <v>587461</v>
          </cell>
          <cell r="L4928">
            <v>45787</v>
          </cell>
        </row>
        <row r="4929">
          <cell r="C4929">
            <v>16845</v>
          </cell>
          <cell r="D4929" t="str">
            <v>C2217</v>
          </cell>
          <cell r="G4929" t="str">
            <v>13/03/2025.C25TNN.00016845</v>
          </cell>
          <cell r="H4929" t="str">
            <v>STANDARD</v>
          </cell>
          <cell r="J4929" t="str">
            <v>Purchasing invoice C25TNN.00016845</v>
          </cell>
          <cell r="K4929">
            <v>1602180</v>
          </cell>
          <cell r="L4929">
            <v>45787</v>
          </cell>
        </row>
        <row r="4930">
          <cell r="C4930">
            <v>16984</v>
          </cell>
          <cell r="D4930" t="str">
            <v>C2217</v>
          </cell>
          <cell r="G4930" t="str">
            <v>14/03/2025.C25TNN.00016984</v>
          </cell>
          <cell r="H4930" t="str">
            <v>STANDARD</v>
          </cell>
          <cell r="J4930" t="str">
            <v>Purchasing invoice C25TNN.00016984</v>
          </cell>
          <cell r="K4930">
            <v>541184</v>
          </cell>
          <cell r="L4930">
            <v>45787</v>
          </cell>
        </row>
        <row r="4931">
          <cell r="C4931">
            <v>16983</v>
          </cell>
          <cell r="D4931" t="str">
            <v>C2217</v>
          </cell>
          <cell r="G4931" t="str">
            <v>21/03/2025.C25TNN.00016983</v>
          </cell>
          <cell r="H4931" t="str">
            <v>STANDARD</v>
          </cell>
          <cell r="J4931" t="str">
            <v>Purchasing invoice C25TNN.00016983</v>
          </cell>
          <cell r="K4931">
            <v>462850</v>
          </cell>
          <cell r="L4931">
            <v>45787</v>
          </cell>
        </row>
        <row r="4932">
          <cell r="C4932">
            <v>16985</v>
          </cell>
          <cell r="D4932" t="str">
            <v>C2217</v>
          </cell>
          <cell r="G4932" t="str">
            <v>21/03/2025.C25TNN.00016985</v>
          </cell>
          <cell r="H4932" t="str">
            <v>STANDARD</v>
          </cell>
          <cell r="J4932" t="str">
            <v>Purchasing invoice C25TNN.00016985</v>
          </cell>
          <cell r="K4932">
            <v>541184</v>
          </cell>
          <cell r="L4932">
            <v>45787</v>
          </cell>
        </row>
        <row r="4933">
          <cell r="C4933">
            <v>16986</v>
          </cell>
          <cell r="D4933" t="str">
            <v>C2217</v>
          </cell>
          <cell r="G4933" t="str">
            <v>21/03/2025.C25TNN.00016986</v>
          </cell>
          <cell r="H4933" t="str">
            <v>STANDARD</v>
          </cell>
          <cell r="J4933" t="str">
            <v>Purchasing invoice C25TNN.00016986</v>
          </cell>
          <cell r="K4933">
            <v>373831</v>
          </cell>
          <cell r="L4933">
            <v>45787</v>
          </cell>
        </row>
        <row r="4934">
          <cell r="C4934">
            <v>16987</v>
          </cell>
          <cell r="D4934" t="str">
            <v>C2217</v>
          </cell>
          <cell r="G4934" t="str">
            <v>21/03/2025.C25TNN.00016987</v>
          </cell>
          <cell r="H4934" t="str">
            <v>STANDARD</v>
          </cell>
          <cell r="J4934" t="str">
            <v>Purchasing invoice C25TNN.00016987</v>
          </cell>
          <cell r="K4934">
            <v>299065</v>
          </cell>
          <cell r="L4934">
            <v>45787</v>
          </cell>
        </row>
        <row r="4935">
          <cell r="C4935">
            <v>16988</v>
          </cell>
          <cell r="D4935" t="str">
            <v>C2217</v>
          </cell>
          <cell r="G4935" t="str">
            <v>21/03/2025.C25TNN.00016988</v>
          </cell>
          <cell r="H4935" t="str">
            <v>STANDARD</v>
          </cell>
          <cell r="J4935" t="str">
            <v>Purchasing invoice C25TNN.00016988</v>
          </cell>
          <cell r="K4935">
            <v>925700</v>
          </cell>
          <cell r="L4935">
            <v>45787</v>
          </cell>
        </row>
        <row r="4936">
          <cell r="C4936">
            <v>17236</v>
          </cell>
          <cell r="D4936" t="str">
            <v>C2217</v>
          </cell>
          <cell r="G4936" t="str">
            <v>27/03/2025.C25TNN.00017236</v>
          </cell>
          <cell r="H4936" t="str">
            <v>STANDARD</v>
          </cell>
          <cell r="J4936" t="str">
            <v>Purchasing invoice C25TNN.00017236</v>
          </cell>
          <cell r="K4936">
            <v>487772</v>
          </cell>
          <cell r="L4936">
            <v>45787</v>
          </cell>
        </row>
        <row r="4937">
          <cell r="C4937">
            <v>17237</v>
          </cell>
          <cell r="D4937" t="str">
            <v>C2217</v>
          </cell>
          <cell r="G4937" t="str">
            <v>27/03/2025.C25TNN.00017237</v>
          </cell>
          <cell r="H4937" t="str">
            <v>STANDARD</v>
          </cell>
          <cell r="J4937" t="str">
            <v>Purchasing invoice C25TNN.00017237</v>
          </cell>
          <cell r="K4937">
            <v>498442</v>
          </cell>
          <cell r="L4937">
            <v>45787</v>
          </cell>
        </row>
        <row r="4938">
          <cell r="C4938">
            <v>17238</v>
          </cell>
          <cell r="D4938" t="str">
            <v>C2217</v>
          </cell>
          <cell r="G4938" t="str">
            <v>27/03/2025.C25TNN.00017238</v>
          </cell>
          <cell r="H4938" t="str">
            <v>STANDARD</v>
          </cell>
          <cell r="J4938" t="str">
            <v>Purchasing invoice C25TNN.00017238</v>
          </cell>
          <cell r="K4938">
            <v>676480</v>
          </cell>
          <cell r="L4938">
            <v>45787</v>
          </cell>
        </row>
        <row r="4939">
          <cell r="C4939">
            <v>17239</v>
          </cell>
          <cell r="D4939" t="str">
            <v>C2217</v>
          </cell>
          <cell r="G4939" t="str">
            <v>27/03/2025.C25TNN.00017239</v>
          </cell>
          <cell r="H4939" t="str">
            <v>STANDARD</v>
          </cell>
          <cell r="J4939" t="str">
            <v>Purchasing invoice C25TNN.00017239</v>
          </cell>
          <cell r="K4939">
            <v>541184</v>
          </cell>
          <cell r="L4939">
            <v>45787</v>
          </cell>
        </row>
        <row r="4940">
          <cell r="C4940">
            <v>17240</v>
          </cell>
          <cell r="D4940" t="str">
            <v>C2217</v>
          </cell>
          <cell r="G4940" t="str">
            <v>27/03/2025.C25TNN.00017240</v>
          </cell>
          <cell r="H4940" t="str">
            <v>STANDARD</v>
          </cell>
          <cell r="J4940" t="str">
            <v>Purchasing invoice C25TNN.00017240</v>
          </cell>
          <cell r="K4940">
            <v>420124</v>
          </cell>
          <cell r="L4940">
            <v>45787</v>
          </cell>
        </row>
        <row r="4941">
          <cell r="C4941">
            <v>17241</v>
          </cell>
          <cell r="D4941" t="str">
            <v>C2217</v>
          </cell>
          <cell r="G4941" t="str">
            <v>27/03/2025.C25TNN.00017241</v>
          </cell>
          <cell r="H4941" t="str">
            <v>STANDARD</v>
          </cell>
          <cell r="J4941" t="str">
            <v>Purchasing invoice C25TNN.00017241</v>
          </cell>
          <cell r="K4941">
            <v>352476</v>
          </cell>
          <cell r="L4941">
            <v>45787</v>
          </cell>
        </row>
        <row r="4942">
          <cell r="C4942">
            <v>17242</v>
          </cell>
          <cell r="D4942" t="str">
            <v>C2217</v>
          </cell>
          <cell r="G4942" t="str">
            <v>27/03/2025.C25TNN.00017242</v>
          </cell>
          <cell r="H4942" t="str">
            <v>STANDARD</v>
          </cell>
          <cell r="J4942" t="str">
            <v>Purchasing invoice C25TNN.00017242</v>
          </cell>
          <cell r="K4942">
            <v>249221</v>
          </cell>
          <cell r="L4942">
            <v>45787</v>
          </cell>
        </row>
        <row r="4943">
          <cell r="C4943">
            <v>17243</v>
          </cell>
          <cell r="D4943" t="str">
            <v>C2217</v>
          </cell>
          <cell r="G4943" t="str">
            <v>27/03/2025.C25TNN.00017243</v>
          </cell>
          <cell r="H4943" t="str">
            <v>STANDARD</v>
          </cell>
          <cell r="J4943" t="str">
            <v>Purchasing invoice C25TNN.00017243</v>
          </cell>
          <cell r="K4943">
            <v>541184</v>
          </cell>
          <cell r="L4943">
            <v>45787</v>
          </cell>
        </row>
        <row r="4944">
          <cell r="C4944">
            <v>17244</v>
          </cell>
          <cell r="D4944" t="str">
            <v>C2217</v>
          </cell>
          <cell r="G4944" t="str">
            <v>27/03/2025.C25TNN.00017244</v>
          </cell>
          <cell r="H4944" t="str">
            <v>STANDARD</v>
          </cell>
          <cell r="J4944" t="str">
            <v>Purchasing invoice C25TNN.00017244</v>
          </cell>
          <cell r="K4944">
            <v>925700</v>
          </cell>
          <cell r="L4944">
            <v>45787</v>
          </cell>
        </row>
        <row r="4945">
          <cell r="C4945">
            <v>17245</v>
          </cell>
          <cell r="D4945" t="str">
            <v>C2217</v>
          </cell>
          <cell r="G4945" t="str">
            <v>27/03/2025.C25TNN.00017245</v>
          </cell>
          <cell r="H4945" t="str">
            <v>STANDARD</v>
          </cell>
          <cell r="J4945" t="str">
            <v>Purchasing invoice C25TNN.00017245</v>
          </cell>
          <cell r="K4945">
            <v>587461</v>
          </cell>
          <cell r="L4945">
            <v>45787</v>
          </cell>
        </row>
        <row r="4946">
          <cell r="C4946">
            <v>17246</v>
          </cell>
          <cell r="D4946" t="str">
            <v>C2217</v>
          </cell>
          <cell r="G4946" t="str">
            <v>27/03/2025.C25TNN.00017246</v>
          </cell>
          <cell r="H4946" t="str">
            <v>STANDARD</v>
          </cell>
          <cell r="J4946" t="str">
            <v>Purchasing invoice C25TNN.00017246</v>
          </cell>
          <cell r="K4946">
            <v>284828</v>
          </cell>
          <cell r="L4946">
            <v>45787</v>
          </cell>
        </row>
        <row r="4947">
          <cell r="C4947">
            <v>17247</v>
          </cell>
          <cell r="D4947" t="str">
            <v>C2217</v>
          </cell>
          <cell r="G4947" t="str">
            <v>27/03/2025.C25TNN.00017247</v>
          </cell>
          <cell r="H4947" t="str">
            <v>STANDARD</v>
          </cell>
          <cell r="J4947" t="str">
            <v>Purchasing invoice C25TNN.00017247</v>
          </cell>
          <cell r="K4947">
            <v>530498</v>
          </cell>
          <cell r="L4947">
            <v>45787</v>
          </cell>
        </row>
        <row r="4948">
          <cell r="C4948">
            <v>17248</v>
          </cell>
          <cell r="D4948" t="str">
            <v>C2217</v>
          </cell>
          <cell r="G4948" t="str">
            <v>27/03/2025.C25TNN.00017248</v>
          </cell>
          <cell r="H4948" t="str">
            <v>STANDARD</v>
          </cell>
          <cell r="J4948" t="str">
            <v>Purchasing invoice C25TNN.00017248</v>
          </cell>
          <cell r="K4948">
            <v>249221</v>
          </cell>
          <cell r="L4948">
            <v>45787</v>
          </cell>
        </row>
        <row r="4949">
          <cell r="C4949">
            <v>17249</v>
          </cell>
          <cell r="D4949" t="str">
            <v>C2217</v>
          </cell>
          <cell r="G4949" t="str">
            <v>27/03/2025.C25TNN.00017249</v>
          </cell>
          <cell r="H4949" t="str">
            <v>STANDARD</v>
          </cell>
          <cell r="J4949" t="str">
            <v>Purchasing invoice C25TNN.00017249</v>
          </cell>
          <cell r="K4949">
            <v>541184</v>
          </cell>
          <cell r="L4949">
            <v>45787</v>
          </cell>
        </row>
        <row r="4950">
          <cell r="C4950">
            <v>17250</v>
          </cell>
          <cell r="D4950" t="str">
            <v>C2217</v>
          </cell>
          <cell r="G4950" t="str">
            <v>27/03/2025.C25TNN.00017250</v>
          </cell>
          <cell r="H4950" t="str">
            <v>STANDARD</v>
          </cell>
          <cell r="J4950" t="str">
            <v>Purchasing invoice C25TNN.00017250</v>
          </cell>
          <cell r="K4950">
            <v>541184</v>
          </cell>
          <cell r="L4950">
            <v>45787</v>
          </cell>
        </row>
        <row r="4951">
          <cell r="C4951">
            <v>17251</v>
          </cell>
          <cell r="D4951" t="str">
            <v>C2217</v>
          </cell>
          <cell r="G4951" t="str">
            <v>27/03/2025.C25TNN.00017251</v>
          </cell>
          <cell r="H4951" t="str">
            <v>STANDARD</v>
          </cell>
          <cell r="J4951" t="str">
            <v>Purchasing invoice C25TNN.00017251</v>
          </cell>
          <cell r="K4951">
            <v>249221</v>
          </cell>
          <cell r="L4951">
            <v>45787</v>
          </cell>
        </row>
        <row r="4952">
          <cell r="C4952">
            <v>17252</v>
          </cell>
          <cell r="D4952" t="str">
            <v>C2217</v>
          </cell>
          <cell r="G4952" t="str">
            <v>27/03/2025.C25TNN.00017252</v>
          </cell>
          <cell r="H4952" t="str">
            <v>STANDARD</v>
          </cell>
          <cell r="J4952" t="str">
            <v>Purchasing invoice C25TNN.00017252</v>
          </cell>
          <cell r="K4952">
            <v>249221</v>
          </cell>
          <cell r="L4952">
            <v>45787</v>
          </cell>
        </row>
        <row r="4953">
          <cell r="C4953">
            <v>17253</v>
          </cell>
          <cell r="D4953" t="str">
            <v>C2217</v>
          </cell>
          <cell r="G4953" t="str">
            <v>27/03/2025.C25TNN.00017253</v>
          </cell>
          <cell r="H4953" t="str">
            <v>STANDARD</v>
          </cell>
          <cell r="J4953" t="str">
            <v>Purchasing invoice C25TNN.00017253</v>
          </cell>
          <cell r="K4953">
            <v>587461</v>
          </cell>
          <cell r="L4953">
            <v>45787</v>
          </cell>
        </row>
        <row r="4954">
          <cell r="C4954">
            <v>17254</v>
          </cell>
          <cell r="D4954" t="str">
            <v>C2217</v>
          </cell>
          <cell r="G4954" t="str">
            <v>27/03/2025.C25TNN.00017254</v>
          </cell>
          <cell r="H4954" t="str">
            <v>STANDARD</v>
          </cell>
          <cell r="J4954" t="str">
            <v>Purchasing invoice C25TNN.00017254</v>
          </cell>
          <cell r="K4954">
            <v>530498</v>
          </cell>
          <cell r="L4954">
            <v>45787</v>
          </cell>
        </row>
        <row r="4955">
          <cell r="C4955">
            <v>17255</v>
          </cell>
          <cell r="D4955" t="str">
            <v>C2217</v>
          </cell>
          <cell r="G4955" t="str">
            <v>27/03/2025.C25TNN.00017255</v>
          </cell>
          <cell r="H4955" t="str">
            <v>STANDARD</v>
          </cell>
          <cell r="J4955" t="str">
            <v>Purchasing invoice C25TNN.00017255</v>
          </cell>
          <cell r="K4955">
            <v>249221</v>
          </cell>
          <cell r="L4955">
            <v>45787</v>
          </cell>
        </row>
        <row r="4956">
          <cell r="C4956">
            <v>17256</v>
          </cell>
          <cell r="D4956" t="str">
            <v>C2217</v>
          </cell>
          <cell r="G4956" t="str">
            <v>27/03/2025.C25TNN.00017256</v>
          </cell>
          <cell r="H4956" t="str">
            <v>STANDARD</v>
          </cell>
          <cell r="J4956" t="str">
            <v>Purchasing invoice C25TNN.00017256</v>
          </cell>
          <cell r="K4956">
            <v>498442</v>
          </cell>
          <cell r="L4956">
            <v>45787</v>
          </cell>
        </row>
        <row r="4957">
          <cell r="C4957">
            <v>17257</v>
          </cell>
          <cell r="D4957" t="str">
            <v>C2217</v>
          </cell>
          <cell r="G4957" t="str">
            <v>27/03/2025.C25TNN.00017257</v>
          </cell>
          <cell r="H4957" t="str">
            <v>STANDARD</v>
          </cell>
          <cell r="J4957" t="str">
            <v>Purchasing invoice C25TNN.00017257</v>
          </cell>
          <cell r="K4957">
            <v>249221</v>
          </cell>
          <cell r="L4957">
            <v>45787</v>
          </cell>
        </row>
        <row r="4958">
          <cell r="C4958">
            <v>17258</v>
          </cell>
          <cell r="D4958" t="str">
            <v>C2217</v>
          </cell>
          <cell r="G4958" t="str">
            <v>27/03/2025.C25TNN.00017258</v>
          </cell>
          <cell r="H4958" t="str">
            <v>STANDARD</v>
          </cell>
          <cell r="J4958" t="str">
            <v>Purchasing invoice C25TNN.00017258</v>
          </cell>
          <cell r="K4958">
            <v>462850</v>
          </cell>
          <cell r="L4958">
            <v>45787</v>
          </cell>
        </row>
        <row r="4959">
          <cell r="C4959">
            <v>17379</v>
          </cell>
          <cell r="D4959" t="str">
            <v>C2217</v>
          </cell>
          <cell r="G4959" t="str">
            <v>20/03/2025.C25TNN.00017379</v>
          </cell>
          <cell r="H4959" t="str">
            <v>STANDARD</v>
          </cell>
          <cell r="J4959" t="str">
            <v>Purchasing invoice C25TNN.00017379</v>
          </cell>
          <cell r="K4959">
            <v>249221</v>
          </cell>
          <cell r="L4959">
            <v>45787</v>
          </cell>
        </row>
        <row r="4960">
          <cell r="C4960">
            <v>17380</v>
          </cell>
          <cell r="D4960" t="str">
            <v>C2217</v>
          </cell>
          <cell r="G4960" t="str">
            <v>20/03/2025.C25TNN.00017380</v>
          </cell>
          <cell r="H4960" t="str">
            <v>STANDARD</v>
          </cell>
          <cell r="J4960" t="str">
            <v>Purchasing invoice C25TNN.00017380</v>
          </cell>
          <cell r="K4960">
            <v>541184</v>
          </cell>
          <cell r="L4960">
            <v>45787</v>
          </cell>
        </row>
        <row r="4961">
          <cell r="C4961">
            <v>17381</v>
          </cell>
          <cell r="D4961" t="str">
            <v>C2217</v>
          </cell>
          <cell r="G4961" t="str">
            <v>20/03/2025.C25TNN.00017381</v>
          </cell>
          <cell r="H4961" t="str">
            <v>STANDARD</v>
          </cell>
          <cell r="J4961" t="str">
            <v>Purchasing invoice C25TNN.00017381</v>
          </cell>
          <cell r="K4961">
            <v>413006</v>
          </cell>
          <cell r="L4961">
            <v>45787</v>
          </cell>
        </row>
        <row r="4962">
          <cell r="C4962">
            <v>17382</v>
          </cell>
          <cell r="D4962" t="str">
            <v>C2217</v>
          </cell>
          <cell r="G4962" t="str">
            <v>20/03/2025.C25TNN.00017382</v>
          </cell>
          <cell r="H4962" t="str">
            <v>STANDARD</v>
          </cell>
          <cell r="J4962" t="str">
            <v>Purchasing invoice C25TNN.00017382</v>
          </cell>
          <cell r="K4962">
            <v>541184</v>
          </cell>
          <cell r="L4962">
            <v>45787</v>
          </cell>
        </row>
        <row r="4963">
          <cell r="C4963">
            <v>17383</v>
          </cell>
          <cell r="D4963" t="str">
            <v>C2217</v>
          </cell>
          <cell r="G4963" t="str">
            <v>20/03/2025.C25TNN.00017383</v>
          </cell>
          <cell r="H4963" t="str">
            <v>STANDARD</v>
          </cell>
          <cell r="J4963" t="str">
            <v>Purchasing invoice C25TNN.00017383</v>
          </cell>
          <cell r="K4963">
            <v>587461</v>
          </cell>
          <cell r="L4963">
            <v>45787</v>
          </cell>
        </row>
        <row r="4964">
          <cell r="C4964">
            <v>17384</v>
          </cell>
          <cell r="D4964" t="str">
            <v>C2217</v>
          </cell>
          <cell r="G4964" t="str">
            <v>20/03/2025.C25TNN.00017384</v>
          </cell>
          <cell r="H4964" t="str">
            <v>STANDARD</v>
          </cell>
          <cell r="J4964" t="str">
            <v>Purchasing invoice C25TNN.00017384</v>
          </cell>
          <cell r="K4964">
            <v>370280</v>
          </cell>
          <cell r="L4964">
            <v>45787</v>
          </cell>
        </row>
        <row r="4965">
          <cell r="C4965">
            <v>17385</v>
          </cell>
          <cell r="D4965" t="str">
            <v>C2217</v>
          </cell>
          <cell r="G4965" t="str">
            <v>20/03/2025.C25TNN.00017385</v>
          </cell>
          <cell r="H4965" t="str">
            <v>STANDARD</v>
          </cell>
          <cell r="J4965" t="str">
            <v>Purchasing invoice C25TNN.00017385</v>
          </cell>
          <cell r="K4965">
            <v>249221</v>
          </cell>
          <cell r="L4965">
            <v>45787</v>
          </cell>
        </row>
        <row r="4966">
          <cell r="C4966">
            <v>17386</v>
          </cell>
          <cell r="D4966" t="str">
            <v>C2217</v>
          </cell>
          <cell r="G4966" t="str">
            <v>20/03/2025.C25TNN.00017386</v>
          </cell>
          <cell r="H4966" t="str">
            <v>STANDARD</v>
          </cell>
          <cell r="J4966" t="str">
            <v>Purchasing invoice C25TNN.00017386</v>
          </cell>
          <cell r="K4966">
            <v>836681</v>
          </cell>
          <cell r="L4966">
            <v>45787</v>
          </cell>
        </row>
        <row r="4967">
          <cell r="C4967">
            <v>17387</v>
          </cell>
          <cell r="D4967" t="str">
            <v>C2217</v>
          </cell>
          <cell r="G4967" t="str">
            <v>20/03/2025.C25TNN.00017387</v>
          </cell>
          <cell r="H4967" t="str">
            <v>STANDARD</v>
          </cell>
          <cell r="J4967" t="str">
            <v>Purchasing invoice C25TNN.00017387</v>
          </cell>
          <cell r="K4967">
            <v>541184</v>
          </cell>
          <cell r="L4967">
            <v>45787</v>
          </cell>
        </row>
        <row r="4968">
          <cell r="C4968">
            <v>17388</v>
          </cell>
          <cell r="D4968" t="str">
            <v>C2217</v>
          </cell>
          <cell r="G4968" t="str">
            <v>20/03/2025.C25TNN.00017388</v>
          </cell>
          <cell r="H4968" t="str">
            <v>STANDARD</v>
          </cell>
          <cell r="J4968" t="str">
            <v>Purchasing invoice C25TNN.00017388</v>
          </cell>
          <cell r="K4968">
            <v>925700</v>
          </cell>
          <cell r="L4968">
            <v>45787</v>
          </cell>
        </row>
        <row r="4969">
          <cell r="C4969">
            <v>17389</v>
          </cell>
          <cell r="D4969" t="str">
            <v>C2217</v>
          </cell>
          <cell r="G4969" t="str">
            <v>20/03/2025.C25TNN.00017389</v>
          </cell>
          <cell r="H4969" t="str">
            <v>STANDARD</v>
          </cell>
          <cell r="J4969" t="str">
            <v>Purchasing invoice C25TNN.00017389</v>
          </cell>
          <cell r="K4969">
            <v>249221</v>
          </cell>
          <cell r="L4969">
            <v>45787</v>
          </cell>
        </row>
        <row r="4970">
          <cell r="C4970">
            <v>17390</v>
          </cell>
          <cell r="D4970" t="str">
            <v>C2217</v>
          </cell>
          <cell r="G4970" t="str">
            <v>20/03/2025.C25TNN.00017390</v>
          </cell>
          <cell r="H4970" t="str">
            <v>STANDARD</v>
          </cell>
          <cell r="J4970" t="str">
            <v>Purchasing invoice C25TNN.00017390</v>
          </cell>
          <cell r="K4970">
            <v>249221</v>
          </cell>
          <cell r="L4970">
            <v>45787</v>
          </cell>
        </row>
        <row r="4971">
          <cell r="C4971">
            <v>17391</v>
          </cell>
          <cell r="D4971" t="str">
            <v>C2217</v>
          </cell>
          <cell r="G4971" t="str">
            <v>20/03/2025.C25TNN.00017391</v>
          </cell>
          <cell r="H4971" t="str">
            <v>STANDARD</v>
          </cell>
          <cell r="J4971" t="str">
            <v>Purchasing invoice C25TNN.00017391</v>
          </cell>
          <cell r="K4971">
            <v>352476</v>
          </cell>
          <cell r="L4971">
            <v>45787</v>
          </cell>
        </row>
        <row r="4972">
          <cell r="C4972">
            <v>17392</v>
          </cell>
          <cell r="D4972" t="str">
            <v>C2217</v>
          </cell>
          <cell r="G4972" t="str">
            <v>20/03/2025.C25TNN.00017392</v>
          </cell>
          <cell r="H4972" t="str">
            <v>STANDARD</v>
          </cell>
          <cell r="J4972" t="str">
            <v>Purchasing invoice C25TNN.00017392</v>
          </cell>
          <cell r="K4972">
            <v>676480</v>
          </cell>
          <cell r="L4972">
            <v>45787</v>
          </cell>
        </row>
        <row r="4973">
          <cell r="C4973">
            <v>17477</v>
          </cell>
          <cell r="D4973" t="str">
            <v>C2217</v>
          </cell>
          <cell r="G4973" t="str">
            <v>27/03/2025.C25TNN.00017477</v>
          </cell>
          <cell r="H4973" t="str">
            <v>STANDARD</v>
          </cell>
          <cell r="J4973" t="str">
            <v>Purchasing invoice C25TNN.00017477</v>
          </cell>
          <cell r="K4973">
            <v>249221</v>
          </cell>
          <cell r="L4973">
            <v>45787</v>
          </cell>
        </row>
        <row r="4974">
          <cell r="C4974">
            <v>17478</v>
          </cell>
          <cell r="D4974" t="str">
            <v>C2217</v>
          </cell>
          <cell r="G4974" t="str">
            <v>27/03/2025.C25TNN.00017478</v>
          </cell>
          <cell r="H4974" t="str">
            <v>STANDARD</v>
          </cell>
          <cell r="J4974" t="str">
            <v>Purchasing invoice C25TNN.00017478</v>
          </cell>
          <cell r="K4974">
            <v>676480</v>
          </cell>
          <cell r="L4974">
            <v>45787</v>
          </cell>
        </row>
        <row r="4975">
          <cell r="C4975">
            <v>17479</v>
          </cell>
          <cell r="D4975" t="str">
            <v>C2217</v>
          </cell>
          <cell r="G4975" t="str">
            <v>27/03/2025.C25TNN.00017479</v>
          </cell>
          <cell r="H4975" t="str">
            <v>STANDARD</v>
          </cell>
          <cell r="J4975" t="str">
            <v>Purchasing invoice C25TNN.00017479</v>
          </cell>
          <cell r="K4975">
            <v>740560</v>
          </cell>
          <cell r="L4975">
            <v>45787</v>
          </cell>
        </row>
        <row r="4976">
          <cell r="C4976">
            <v>17480</v>
          </cell>
          <cell r="D4976" t="str">
            <v>C2217</v>
          </cell>
          <cell r="G4976" t="str">
            <v>27/03/2025.C25TNN.00017480</v>
          </cell>
          <cell r="H4976" t="str">
            <v>STANDARD</v>
          </cell>
          <cell r="J4976" t="str">
            <v>Purchasing invoice C25TNN.00017480</v>
          </cell>
          <cell r="K4976">
            <v>420124</v>
          </cell>
          <cell r="L4976">
            <v>45787</v>
          </cell>
        </row>
        <row r="4977">
          <cell r="C4977">
            <v>17481</v>
          </cell>
          <cell r="D4977" t="str">
            <v>C2217</v>
          </cell>
          <cell r="G4977" t="str">
            <v>27/03/2025.C25TNN.00017481</v>
          </cell>
          <cell r="H4977" t="str">
            <v>STANDARD</v>
          </cell>
          <cell r="J4977" t="str">
            <v>Purchasing invoice C25TNN.00017481</v>
          </cell>
          <cell r="K4977">
            <v>455732</v>
          </cell>
          <cell r="L4977">
            <v>45787</v>
          </cell>
        </row>
        <row r="4978">
          <cell r="C4978">
            <v>17482</v>
          </cell>
          <cell r="D4978" t="str">
            <v>C2217</v>
          </cell>
          <cell r="G4978" t="str">
            <v>27/03/2025.C25TNN.00017482</v>
          </cell>
          <cell r="H4978" t="str">
            <v>STANDARD</v>
          </cell>
          <cell r="J4978" t="str">
            <v>Purchasing invoice C25TNN.00017482</v>
          </cell>
          <cell r="K4978">
            <v>284828</v>
          </cell>
          <cell r="L4978">
            <v>45787</v>
          </cell>
        </row>
        <row r="4979">
          <cell r="C4979">
            <v>17483</v>
          </cell>
          <cell r="D4979" t="str">
            <v>C2217</v>
          </cell>
          <cell r="G4979" t="str">
            <v>27/03/2025.C25TNN.00017483</v>
          </cell>
          <cell r="H4979" t="str">
            <v>STANDARD</v>
          </cell>
          <cell r="J4979" t="str">
            <v>Purchasing invoice C25TNN.00017483</v>
          </cell>
          <cell r="K4979">
            <v>541184</v>
          </cell>
          <cell r="L4979">
            <v>45787</v>
          </cell>
        </row>
        <row r="4980">
          <cell r="C4980">
            <v>17484</v>
          </cell>
          <cell r="D4980" t="str">
            <v>C2217</v>
          </cell>
          <cell r="G4980" t="str">
            <v>27/03/2025.C25TNN.00017484</v>
          </cell>
          <cell r="H4980" t="str">
            <v>STANDARD</v>
          </cell>
          <cell r="J4980" t="str">
            <v>Purchasing invoice C25TNN.00017484</v>
          </cell>
          <cell r="K4980">
            <v>690716</v>
          </cell>
          <cell r="L4980">
            <v>45787</v>
          </cell>
        </row>
        <row r="4981">
          <cell r="C4981">
            <v>17486</v>
          </cell>
          <cell r="D4981" t="str">
            <v>C2217</v>
          </cell>
          <cell r="G4981" t="str">
            <v>27/03/2025.C25TNN.00017486</v>
          </cell>
          <cell r="H4981" t="str">
            <v>STANDARD</v>
          </cell>
          <cell r="J4981" t="str">
            <v>Purchasing invoice C25TNN.00017486</v>
          </cell>
          <cell r="K4981">
            <v>676480</v>
          </cell>
          <cell r="L4981">
            <v>45787</v>
          </cell>
        </row>
        <row r="4982">
          <cell r="C4982">
            <v>17487</v>
          </cell>
          <cell r="D4982" t="str">
            <v>C2217</v>
          </cell>
          <cell r="G4982" t="str">
            <v>27/03/2025.C25TNN.00017487</v>
          </cell>
          <cell r="H4982" t="str">
            <v>STANDARD</v>
          </cell>
          <cell r="J4982" t="str">
            <v>Purchasing invoice C25TNN.00017487</v>
          </cell>
          <cell r="K4982">
            <v>249221</v>
          </cell>
          <cell r="L4982">
            <v>45787</v>
          </cell>
        </row>
        <row r="4983">
          <cell r="C4983">
            <v>17488</v>
          </cell>
          <cell r="D4983" t="str">
            <v>C2217</v>
          </cell>
          <cell r="G4983" t="str">
            <v>27/03/2025.C25TNN.00017488</v>
          </cell>
          <cell r="H4983" t="str">
            <v>STANDARD</v>
          </cell>
          <cell r="J4983" t="str">
            <v>Purchasing invoice C25TNN.00017488</v>
          </cell>
          <cell r="K4983">
            <v>541184</v>
          </cell>
          <cell r="L4983">
            <v>45787</v>
          </cell>
        </row>
        <row r="4984">
          <cell r="C4984">
            <v>17489</v>
          </cell>
          <cell r="D4984" t="str">
            <v>C2217</v>
          </cell>
          <cell r="G4984" t="str">
            <v>27/03/2025.C25TNN.00017489</v>
          </cell>
          <cell r="H4984" t="str">
            <v>STANDARD</v>
          </cell>
          <cell r="J4984" t="str">
            <v>Purchasing invoice C25TNN.00017489</v>
          </cell>
          <cell r="K4984">
            <v>199377</v>
          </cell>
          <cell r="L4984">
            <v>45787</v>
          </cell>
        </row>
        <row r="4985">
          <cell r="C4985">
            <v>18442</v>
          </cell>
          <cell r="D4985" t="str">
            <v>C2217</v>
          </cell>
          <cell r="G4985" t="str">
            <v>27/03/2025.C25TNN.00018442</v>
          </cell>
          <cell r="H4985" t="str">
            <v>STANDARD</v>
          </cell>
          <cell r="J4985" t="str">
            <v>Purchasing invoice C25TNN.00018442</v>
          </cell>
          <cell r="K4985">
            <v>199377</v>
          </cell>
          <cell r="L4985">
            <v>45787</v>
          </cell>
        </row>
        <row r="4986">
          <cell r="C4986">
            <v>18443</v>
          </cell>
          <cell r="D4986" t="str">
            <v>C2217</v>
          </cell>
          <cell r="G4986" t="str">
            <v>27/03/2025.C25TNN.00018443</v>
          </cell>
          <cell r="H4986" t="str">
            <v>STANDARD</v>
          </cell>
          <cell r="J4986" t="str">
            <v>Purchasing invoice C25TNN.00018443</v>
          </cell>
          <cell r="K4986">
            <v>541184</v>
          </cell>
          <cell r="L4986">
            <v>45787</v>
          </cell>
        </row>
        <row r="4987">
          <cell r="C4987">
            <v>18444</v>
          </cell>
          <cell r="D4987" t="str">
            <v>C2217</v>
          </cell>
          <cell r="G4987" t="str">
            <v>27/03/2025.C25TNN.00018444</v>
          </cell>
          <cell r="H4987" t="str">
            <v>STANDARD</v>
          </cell>
          <cell r="J4987" t="str">
            <v>Purchasing invoice C25TNN.00018444</v>
          </cell>
          <cell r="K4987">
            <v>370280</v>
          </cell>
          <cell r="L4987">
            <v>45787</v>
          </cell>
        </row>
        <row r="4988">
          <cell r="C4988">
            <v>18445</v>
          </cell>
          <cell r="D4988" t="str">
            <v>C2217</v>
          </cell>
          <cell r="G4988" t="str">
            <v>27/03/2025.C25TNN.00018445</v>
          </cell>
          <cell r="H4988" t="str">
            <v>STANDARD</v>
          </cell>
          <cell r="J4988" t="str">
            <v>Purchasing invoice C25TNN.00018445</v>
          </cell>
          <cell r="K4988">
            <v>776168</v>
          </cell>
          <cell r="L4988">
            <v>45787</v>
          </cell>
        </row>
        <row r="4989">
          <cell r="C4989">
            <v>18446</v>
          </cell>
          <cell r="D4989" t="str">
            <v>C2217</v>
          </cell>
          <cell r="G4989" t="str">
            <v>27/03/2025.C25TNN.00018446</v>
          </cell>
          <cell r="H4989" t="str">
            <v>STANDARD</v>
          </cell>
          <cell r="J4989" t="str">
            <v>Purchasing invoice C25TNN.00018446</v>
          </cell>
          <cell r="K4989">
            <v>249221</v>
          </cell>
          <cell r="L4989">
            <v>45787</v>
          </cell>
        </row>
        <row r="4990">
          <cell r="C4990">
            <v>18447</v>
          </cell>
          <cell r="D4990" t="str">
            <v>C2217</v>
          </cell>
          <cell r="G4990" t="str">
            <v>27/03/2025.C25TNN.00018447</v>
          </cell>
          <cell r="H4990" t="str">
            <v>STANDARD</v>
          </cell>
          <cell r="J4990" t="str">
            <v>Purchasing invoice C25TNN.00018447</v>
          </cell>
          <cell r="K4990">
            <v>469968</v>
          </cell>
          <cell r="L4990">
            <v>45787</v>
          </cell>
        </row>
        <row r="4991">
          <cell r="C4991">
            <v>18448</v>
          </cell>
          <cell r="D4991" t="str">
            <v>C2217</v>
          </cell>
          <cell r="G4991" t="str">
            <v>27/03/2025.C25TNN.00018448</v>
          </cell>
          <cell r="H4991" t="str">
            <v>STANDARD</v>
          </cell>
          <cell r="J4991" t="str">
            <v>Purchasing invoice C25TNN.00018448</v>
          </cell>
          <cell r="K4991">
            <v>199377</v>
          </cell>
          <cell r="L4991">
            <v>45787</v>
          </cell>
        </row>
        <row r="4992">
          <cell r="C4992">
            <v>18449</v>
          </cell>
          <cell r="D4992" t="str">
            <v>C2217</v>
          </cell>
          <cell r="G4992" t="str">
            <v>27/03/2025.C25TNN.00018449</v>
          </cell>
          <cell r="H4992" t="str">
            <v>STANDARD</v>
          </cell>
          <cell r="J4992" t="str">
            <v>Purchasing invoice C25TNN.00018449</v>
          </cell>
          <cell r="K4992">
            <v>655109</v>
          </cell>
          <cell r="L4992">
            <v>45787</v>
          </cell>
        </row>
        <row r="4993">
          <cell r="C4993">
            <v>18450</v>
          </cell>
          <cell r="D4993" t="str">
            <v>C2217</v>
          </cell>
          <cell r="G4993" t="str">
            <v>27/03/2025.C25TNN.00018450</v>
          </cell>
          <cell r="H4993" t="str">
            <v>STANDARD</v>
          </cell>
          <cell r="J4993" t="str">
            <v>Purchasing invoice C25TNN.00018450</v>
          </cell>
          <cell r="K4993">
            <v>249221</v>
          </cell>
          <cell r="L4993">
            <v>45787</v>
          </cell>
        </row>
        <row r="4994">
          <cell r="C4994">
            <v>18465</v>
          </cell>
          <cell r="D4994" t="str">
            <v>C2217</v>
          </cell>
          <cell r="G4994" t="str">
            <v>27/03/2025.C25TNN.00018465</v>
          </cell>
          <cell r="H4994" t="str">
            <v>STANDARD</v>
          </cell>
          <cell r="J4994" t="str">
            <v>Purchasing invoice C25TNN.00018465</v>
          </cell>
          <cell r="K4994">
            <v>1477570</v>
          </cell>
          <cell r="L4994">
            <v>45787</v>
          </cell>
        </row>
        <row r="4995">
          <cell r="C4995">
            <v>18502</v>
          </cell>
          <cell r="D4995" t="str">
            <v>C2217</v>
          </cell>
          <cell r="G4995" t="str">
            <v>27/03/2025.C25TNN.00018502</v>
          </cell>
          <cell r="H4995" t="str">
            <v>STANDARD</v>
          </cell>
          <cell r="J4995" t="str">
            <v>Purchasing invoice C25TNN.00018502</v>
          </cell>
          <cell r="K4995">
            <v>925700</v>
          </cell>
          <cell r="L4995">
            <v>45787</v>
          </cell>
        </row>
        <row r="4996">
          <cell r="C4996">
            <v>18761</v>
          </cell>
          <cell r="D4996" t="str">
            <v>C2217</v>
          </cell>
          <cell r="G4996" t="str">
            <v>27/03/2025.C25TNN.00018761</v>
          </cell>
          <cell r="H4996" t="str">
            <v>STANDARD</v>
          </cell>
          <cell r="J4996" t="str">
            <v>Purchasing invoice C25TNN.00018761</v>
          </cell>
          <cell r="K4996">
            <v>370280</v>
          </cell>
          <cell r="L4996">
            <v>45787</v>
          </cell>
        </row>
        <row r="4997">
          <cell r="C4997">
            <v>18773</v>
          </cell>
          <cell r="D4997" t="str">
            <v>C2217</v>
          </cell>
          <cell r="G4997" t="str">
            <v>27/03/2025.C25TNN.00018773</v>
          </cell>
          <cell r="H4997" t="str">
            <v>STANDARD</v>
          </cell>
          <cell r="J4997" t="str">
            <v>Purchasing invoice C25TNN.00018773</v>
          </cell>
          <cell r="K4997">
            <v>462850</v>
          </cell>
          <cell r="L4997">
            <v>45787</v>
          </cell>
        </row>
        <row r="4998">
          <cell r="C4998">
            <v>18774</v>
          </cell>
          <cell r="D4998" t="str">
            <v>C2217</v>
          </cell>
          <cell r="G4998" t="str">
            <v>27/03/2025.C25TNN.00018774</v>
          </cell>
          <cell r="H4998" t="str">
            <v>STANDARD</v>
          </cell>
          <cell r="J4998" t="str">
            <v>Purchasing invoice C25TNN.00018774</v>
          </cell>
          <cell r="K4998">
            <v>541184</v>
          </cell>
          <cell r="L4998">
            <v>45787</v>
          </cell>
        </row>
        <row r="4999">
          <cell r="C4999">
            <v>18775</v>
          </cell>
          <cell r="D4999" t="str">
            <v>C2217</v>
          </cell>
          <cell r="G4999" t="str">
            <v>27/03/2025.C25TNN.00018775</v>
          </cell>
          <cell r="H4999" t="str">
            <v>STANDARD</v>
          </cell>
          <cell r="J4999" t="str">
            <v>Purchasing invoice C25TNN.00018775</v>
          </cell>
          <cell r="K4999">
            <v>541184</v>
          </cell>
          <cell r="L4999">
            <v>45787</v>
          </cell>
        </row>
        <row r="5000">
          <cell r="C5000">
            <v>18789</v>
          </cell>
          <cell r="D5000" t="str">
            <v>C2217</v>
          </cell>
          <cell r="G5000" t="str">
            <v>27/03/2025.C25TNN.00018789</v>
          </cell>
          <cell r="H5000" t="str">
            <v>STANDARD</v>
          </cell>
          <cell r="J5000" t="str">
            <v>Purchasing invoice C25TNN.00018789</v>
          </cell>
          <cell r="K5000">
            <v>637305</v>
          </cell>
          <cell r="L5000">
            <v>45787</v>
          </cell>
        </row>
        <row r="5001">
          <cell r="C5001">
            <v>18790</v>
          </cell>
          <cell r="D5001" t="str">
            <v>C2217</v>
          </cell>
          <cell r="G5001" t="str">
            <v>27/03/2025.C25TNN.00018790</v>
          </cell>
          <cell r="H5001" t="str">
            <v>STANDARD</v>
          </cell>
          <cell r="J5001" t="str">
            <v>Purchasing invoice C25TNN.00018790</v>
          </cell>
          <cell r="K5001">
            <v>555420</v>
          </cell>
          <cell r="L5001">
            <v>45787</v>
          </cell>
        </row>
        <row r="5002">
          <cell r="C5002">
            <v>18807</v>
          </cell>
          <cell r="D5002" t="str">
            <v>C2217</v>
          </cell>
          <cell r="G5002" t="str">
            <v>22/03/2025.C25TNN.00018807</v>
          </cell>
          <cell r="H5002" t="str">
            <v>STANDARD</v>
          </cell>
          <cell r="J5002" t="str">
            <v>Purchasing invoice C25TNN.00018807</v>
          </cell>
          <cell r="K5002">
            <v>1263940</v>
          </cell>
          <cell r="L5002">
            <v>45787</v>
          </cell>
        </row>
        <row r="5003">
          <cell r="C5003">
            <v>18817</v>
          </cell>
          <cell r="D5003" t="str">
            <v>C2217</v>
          </cell>
          <cell r="G5003" t="str">
            <v>27/03/2025.C25TNN.00018817</v>
          </cell>
          <cell r="H5003" t="str">
            <v>STANDARD</v>
          </cell>
          <cell r="J5003" t="str">
            <v>Purchasing invoice C25TNN.00018817</v>
          </cell>
          <cell r="K5003">
            <v>1085902</v>
          </cell>
          <cell r="L5003">
            <v>45787</v>
          </cell>
        </row>
        <row r="5004">
          <cell r="C5004">
            <v>18864</v>
          </cell>
          <cell r="D5004" t="str">
            <v>C2217</v>
          </cell>
          <cell r="G5004" t="str">
            <v>24/03/2025.C25TNN.00018864</v>
          </cell>
          <cell r="H5004" t="str">
            <v>STANDARD</v>
          </cell>
          <cell r="J5004" t="str">
            <v>Purchasing invoice C25TNN.00018864</v>
          </cell>
          <cell r="K5004">
            <v>462850</v>
          </cell>
          <cell r="L5004">
            <v>45787</v>
          </cell>
        </row>
        <row r="5005">
          <cell r="C5005">
            <v>18865</v>
          </cell>
          <cell r="D5005" t="str">
            <v>C2217</v>
          </cell>
          <cell r="G5005" t="str">
            <v>24/03/2025.C25TNN.00018865</v>
          </cell>
          <cell r="H5005" t="str">
            <v>STANDARD</v>
          </cell>
          <cell r="J5005" t="str">
            <v>Purchasing invoice C25TNN.00018865</v>
          </cell>
          <cell r="K5005">
            <v>904329</v>
          </cell>
          <cell r="L5005">
            <v>45787</v>
          </cell>
        </row>
        <row r="5006">
          <cell r="C5006">
            <v>18866</v>
          </cell>
          <cell r="D5006" t="str">
            <v>C2217</v>
          </cell>
          <cell r="G5006" t="str">
            <v>24/03/2025.C25TNN.00018866</v>
          </cell>
          <cell r="H5006" t="str">
            <v>STANDARD</v>
          </cell>
          <cell r="J5006" t="str">
            <v>Purchasing invoice C25TNN.00018866</v>
          </cell>
          <cell r="K5006">
            <v>676480</v>
          </cell>
          <cell r="L5006">
            <v>45787</v>
          </cell>
        </row>
        <row r="5007">
          <cell r="C5007">
            <v>18867</v>
          </cell>
          <cell r="D5007" t="str">
            <v>C2217</v>
          </cell>
          <cell r="G5007" t="str">
            <v>24/03/2025.C25TNN.00018867</v>
          </cell>
          <cell r="H5007" t="str">
            <v>STANDARD</v>
          </cell>
          <cell r="J5007" t="str">
            <v>Purchasing invoice C25TNN.00018867</v>
          </cell>
          <cell r="K5007">
            <v>541184</v>
          </cell>
          <cell r="L5007">
            <v>45787</v>
          </cell>
        </row>
        <row r="5008">
          <cell r="C5008">
            <v>18868</v>
          </cell>
          <cell r="D5008" t="str">
            <v>C2217</v>
          </cell>
          <cell r="G5008" t="str">
            <v>24/03/2025.C25TNN.00018868</v>
          </cell>
          <cell r="H5008" t="str">
            <v>STANDARD</v>
          </cell>
          <cell r="J5008" t="str">
            <v>Purchasing invoice C25TNN.00018868</v>
          </cell>
          <cell r="K5008">
            <v>676480</v>
          </cell>
          <cell r="L5008">
            <v>45787</v>
          </cell>
        </row>
        <row r="5009">
          <cell r="C5009">
            <v>18869</v>
          </cell>
          <cell r="D5009" t="str">
            <v>C2217</v>
          </cell>
          <cell r="G5009" t="str">
            <v>24/03/2025.C25TNN.00018869</v>
          </cell>
          <cell r="H5009" t="str">
            <v>STANDARD</v>
          </cell>
          <cell r="J5009" t="str">
            <v>Purchasing invoice C25TNN.00018869</v>
          </cell>
          <cell r="K5009">
            <v>541184</v>
          </cell>
          <cell r="L5009">
            <v>45787</v>
          </cell>
        </row>
        <row r="5010">
          <cell r="C5010">
            <v>18870</v>
          </cell>
          <cell r="D5010" t="str">
            <v>C2217</v>
          </cell>
          <cell r="G5010" t="str">
            <v>24/03/2025.C25TNN.00018870</v>
          </cell>
          <cell r="H5010" t="str">
            <v>STANDARD</v>
          </cell>
          <cell r="J5010" t="str">
            <v>Purchasing invoice C25TNN.00018870</v>
          </cell>
          <cell r="K5010">
            <v>452165</v>
          </cell>
          <cell r="L5010">
            <v>45787</v>
          </cell>
        </row>
        <row r="5011">
          <cell r="C5011">
            <v>18871</v>
          </cell>
          <cell r="D5011" t="str">
            <v>C2217</v>
          </cell>
          <cell r="G5011" t="str">
            <v>24/03/2025.C25TNN.00018871</v>
          </cell>
          <cell r="H5011" t="str">
            <v>STANDARD</v>
          </cell>
          <cell r="J5011" t="str">
            <v>Purchasing invoice C25TNN.00018871</v>
          </cell>
          <cell r="K5011">
            <v>925700</v>
          </cell>
          <cell r="L5011">
            <v>45787</v>
          </cell>
        </row>
        <row r="5012">
          <cell r="C5012">
            <v>18872</v>
          </cell>
          <cell r="D5012" t="str">
            <v>C2217</v>
          </cell>
          <cell r="G5012" t="str">
            <v>24/03/2025.C25TNN.00018872</v>
          </cell>
          <cell r="H5012" t="str">
            <v>STANDARD</v>
          </cell>
          <cell r="J5012" t="str">
            <v>Purchasing invoice C25TNN.00018872</v>
          </cell>
          <cell r="K5012">
            <v>249221</v>
          </cell>
          <cell r="L5012">
            <v>45787</v>
          </cell>
        </row>
        <row r="5013">
          <cell r="C5013">
            <v>18873</v>
          </cell>
          <cell r="D5013" t="str">
            <v>C2217</v>
          </cell>
          <cell r="G5013" t="str">
            <v>24/03/2025.C25TNN.00018873</v>
          </cell>
          <cell r="H5013" t="str">
            <v>STANDARD</v>
          </cell>
          <cell r="J5013" t="str">
            <v>Purchasing invoice C25TNN.00018873</v>
          </cell>
          <cell r="K5013">
            <v>249221</v>
          </cell>
          <cell r="L5013">
            <v>45787</v>
          </cell>
        </row>
        <row r="5014">
          <cell r="C5014">
            <v>18874</v>
          </cell>
          <cell r="D5014" t="str">
            <v>C2217</v>
          </cell>
          <cell r="G5014" t="str">
            <v>24/03/2025.C25TNN.00018874</v>
          </cell>
          <cell r="H5014" t="str">
            <v>STANDARD</v>
          </cell>
          <cell r="J5014" t="str">
            <v>Purchasing invoice C25TNN.00018874</v>
          </cell>
          <cell r="K5014">
            <v>655109</v>
          </cell>
          <cell r="L5014">
            <v>45787</v>
          </cell>
        </row>
        <row r="5015">
          <cell r="C5015">
            <v>18875</v>
          </cell>
          <cell r="D5015" t="str">
            <v>C2217</v>
          </cell>
          <cell r="G5015" t="str">
            <v>24/03/2025.C25TNN.00018875</v>
          </cell>
          <cell r="H5015" t="str">
            <v>STANDARD</v>
          </cell>
          <cell r="J5015" t="str">
            <v>Purchasing invoice C25TNN.00018875</v>
          </cell>
          <cell r="K5015">
            <v>541184</v>
          </cell>
          <cell r="L5015">
            <v>45787</v>
          </cell>
        </row>
        <row r="5016">
          <cell r="C5016">
            <v>18876</v>
          </cell>
          <cell r="D5016" t="str">
            <v>C2217</v>
          </cell>
          <cell r="G5016" t="str">
            <v>24/03/2025.C25TNN.00018876</v>
          </cell>
          <cell r="H5016" t="str">
            <v>STANDARD</v>
          </cell>
          <cell r="J5016" t="str">
            <v>Purchasing invoice C25TNN.00018876</v>
          </cell>
          <cell r="K5016">
            <v>352476</v>
          </cell>
          <cell r="L5016">
            <v>45787</v>
          </cell>
        </row>
        <row r="5017">
          <cell r="C5017">
            <v>18877</v>
          </cell>
          <cell r="D5017" t="str">
            <v>C2217</v>
          </cell>
          <cell r="G5017" t="str">
            <v>24/03/2025.C25TNN.00018877</v>
          </cell>
          <cell r="H5017" t="str">
            <v>STANDARD</v>
          </cell>
          <cell r="J5017" t="str">
            <v>Purchasing invoice C25TNN.00018877</v>
          </cell>
          <cell r="K5017">
            <v>249221</v>
          </cell>
          <cell r="L5017">
            <v>45787</v>
          </cell>
        </row>
        <row r="5018">
          <cell r="C5018">
            <v>18878</v>
          </cell>
          <cell r="D5018" t="str">
            <v>C2217</v>
          </cell>
          <cell r="G5018" t="str">
            <v>24/03/2025.C25TNN.00018878</v>
          </cell>
          <cell r="H5018" t="str">
            <v>STANDARD</v>
          </cell>
          <cell r="J5018" t="str">
            <v>Purchasing invoice C25TNN.00018878</v>
          </cell>
          <cell r="K5018">
            <v>840249</v>
          </cell>
          <cell r="L5018">
            <v>45787</v>
          </cell>
        </row>
        <row r="5019">
          <cell r="C5019">
            <v>18879</v>
          </cell>
          <cell r="D5019" t="str">
            <v>C2217</v>
          </cell>
          <cell r="G5019" t="str">
            <v>24/03/2025.C25TNN.00018879</v>
          </cell>
          <cell r="H5019" t="str">
            <v>STANDARD</v>
          </cell>
          <cell r="J5019" t="str">
            <v>Purchasing invoice C25TNN.00018879</v>
          </cell>
          <cell r="K5019">
            <v>676480</v>
          </cell>
          <cell r="L5019">
            <v>45787</v>
          </cell>
        </row>
        <row r="5020">
          <cell r="C5020">
            <v>18880</v>
          </cell>
          <cell r="D5020" t="str">
            <v>C2217</v>
          </cell>
          <cell r="G5020" t="str">
            <v>24/03/2025.C25TNN.00018880</v>
          </cell>
          <cell r="H5020" t="str">
            <v>STANDARD</v>
          </cell>
          <cell r="J5020" t="str">
            <v>Purchasing invoice C25TNN.00018880</v>
          </cell>
          <cell r="K5020">
            <v>299065</v>
          </cell>
          <cell r="L5020">
            <v>45787</v>
          </cell>
        </row>
        <row r="5021">
          <cell r="C5021">
            <v>18881</v>
          </cell>
          <cell r="D5021" t="str">
            <v>C2217</v>
          </cell>
          <cell r="G5021" t="str">
            <v>24/03/2025.C25TNN.00018881</v>
          </cell>
          <cell r="H5021" t="str">
            <v>STANDARD</v>
          </cell>
          <cell r="J5021" t="str">
            <v>Purchasing invoice C25TNN.00018881</v>
          </cell>
          <cell r="K5021">
            <v>925700</v>
          </cell>
          <cell r="L5021">
            <v>45787</v>
          </cell>
        </row>
        <row r="5022">
          <cell r="C5022">
            <v>18882</v>
          </cell>
          <cell r="D5022" t="str">
            <v>C2217</v>
          </cell>
          <cell r="G5022" t="str">
            <v>24/03/2025.C25TNN.00018882</v>
          </cell>
          <cell r="H5022" t="str">
            <v>STANDARD</v>
          </cell>
          <cell r="J5022" t="str">
            <v>Purchasing invoice C25TNN.00018882</v>
          </cell>
          <cell r="K5022">
            <v>541184</v>
          </cell>
          <cell r="L5022">
            <v>45787</v>
          </cell>
        </row>
        <row r="5023">
          <cell r="C5023">
            <v>18883</v>
          </cell>
          <cell r="D5023" t="str">
            <v>C2217</v>
          </cell>
          <cell r="G5023" t="str">
            <v>24/03/2025.C25TNN.00018883</v>
          </cell>
          <cell r="H5023" t="str">
            <v>STANDARD</v>
          </cell>
          <cell r="J5023" t="str">
            <v>Purchasing invoice C25TNN.00018883</v>
          </cell>
          <cell r="K5023">
            <v>665794</v>
          </cell>
          <cell r="L5023">
            <v>45787</v>
          </cell>
        </row>
        <row r="5024">
          <cell r="C5024">
            <v>18884</v>
          </cell>
          <cell r="D5024" t="str">
            <v>C2217</v>
          </cell>
          <cell r="G5024" t="str">
            <v>24/03/2025.C25TNN.00018884</v>
          </cell>
          <cell r="H5024" t="str">
            <v>STANDARD</v>
          </cell>
          <cell r="J5024" t="str">
            <v>Purchasing invoice C25TNN.00018884</v>
          </cell>
          <cell r="K5024">
            <v>676480</v>
          </cell>
          <cell r="L5024">
            <v>45787</v>
          </cell>
        </row>
        <row r="5025">
          <cell r="C5025">
            <v>18885</v>
          </cell>
          <cell r="D5025" t="str">
            <v>C2217</v>
          </cell>
          <cell r="G5025" t="str">
            <v>24/03/2025.C25TNN.00018885</v>
          </cell>
          <cell r="H5025" t="str">
            <v>STANDARD</v>
          </cell>
          <cell r="J5025" t="str">
            <v>Purchasing invoice C25TNN.00018885</v>
          </cell>
          <cell r="K5025">
            <v>377398</v>
          </cell>
          <cell r="L5025">
            <v>45787</v>
          </cell>
        </row>
        <row r="5026">
          <cell r="C5026">
            <v>18969</v>
          </cell>
          <cell r="D5026" t="str">
            <v>C2217</v>
          </cell>
          <cell r="G5026" t="str">
            <v>26/03/2025.C25TNN.00018969</v>
          </cell>
          <cell r="H5026" t="str">
            <v>STANDARD</v>
          </cell>
          <cell r="J5026" t="str">
            <v>Purchasing invoice C25TNN.00018969</v>
          </cell>
          <cell r="K5026">
            <v>1477570</v>
          </cell>
          <cell r="L5026">
            <v>45787</v>
          </cell>
        </row>
        <row r="5027">
          <cell r="C5027">
            <v>18970</v>
          </cell>
          <cell r="D5027" t="str">
            <v>C2217</v>
          </cell>
          <cell r="G5027" t="str">
            <v>26/03/2025.C25TNN.00018970</v>
          </cell>
          <cell r="H5027" t="str">
            <v>STANDARD</v>
          </cell>
          <cell r="J5027" t="str">
            <v>Purchasing invoice C25TNN.00018970</v>
          </cell>
          <cell r="K5027">
            <v>199377</v>
          </cell>
          <cell r="L5027">
            <v>45787</v>
          </cell>
        </row>
        <row r="5028">
          <cell r="C5028">
            <v>18971</v>
          </cell>
          <cell r="D5028" t="str">
            <v>C2217</v>
          </cell>
          <cell r="G5028" t="str">
            <v>26/03/2025.C25TNN.00018971</v>
          </cell>
          <cell r="H5028" t="str">
            <v>STANDARD</v>
          </cell>
          <cell r="J5028" t="str">
            <v>Purchasing invoice C25TNN.00018971</v>
          </cell>
          <cell r="K5028">
            <v>370280</v>
          </cell>
          <cell r="L5028">
            <v>45787</v>
          </cell>
        </row>
        <row r="5029">
          <cell r="C5029">
            <v>18972</v>
          </cell>
          <cell r="D5029" t="str">
            <v>C2217</v>
          </cell>
          <cell r="G5029" t="str">
            <v>26/03/2025.C25TNN.00018972</v>
          </cell>
          <cell r="H5029" t="str">
            <v>STANDARD</v>
          </cell>
          <cell r="J5029" t="str">
            <v>Purchasing invoice C25TNN.00018972</v>
          </cell>
          <cell r="K5029">
            <v>413006</v>
          </cell>
          <cell r="L5029">
            <v>45787</v>
          </cell>
        </row>
        <row r="5030">
          <cell r="C5030">
            <v>18973</v>
          </cell>
          <cell r="D5030" t="str">
            <v>C2217</v>
          </cell>
          <cell r="G5030" t="str">
            <v>26/03/2025.C25TNN.00018973</v>
          </cell>
          <cell r="H5030" t="str">
            <v>STANDARD</v>
          </cell>
          <cell r="J5030" t="str">
            <v>Purchasing invoice C25TNN.00018973</v>
          </cell>
          <cell r="K5030">
            <v>541184</v>
          </cell>
          <cell r="L5030">
            <v>45787</v>
          </cell>
        </row>
        <row r="5031">
          <cell r="C5031">
            <v>18974</v>
          </cell>
          <cell r="D5031" t="str">
            <v>C2217</v>
          </cell>
          <cell r="G5031" t="str">
            <v>26/03/2025.C25TNN.00018974</v>
          </cell>
          <cell r="H5031" t="str">
            <v>STANDARD</v>
          </cell>
          <cell r="J5031" t="str">
            <v>Purchasing invoice C25TNN.00018974</v>
          </cell>
          <cell r="K5031">
            <v>541184</v>
          </cell>
          <cell r="L5031">
            <v>45787</v>
          </cell>
        </row>
        <row r="5032">
          <cell r="C5032">
            <v>18975</v>
          </cell>
          <cell r="D5032" t="str">
            <v>C2217</v>
          </cell>
          <cell r="G5032" t="str">
            <v>26/03/2025.C25TNN.00018975</v>
          </cell>
          <cell r="H5032" t="str">
            <v>STANDARD</v>
          </cell>
          <cell r="J5032" t="str">
            <v>Purchasing invoice C25TNN.00018975</v>
          </cell>
          <cell r="K5032">
            <v>373831</v>
          </cell>
          <cell r="L5032">
            <v>45787</v>
          </cell>
        </row>
        <row r="5033">
          <cell r="C5033">
            <v>18977</v>
          </cell>
          <cell r="D5033" t="str">
            <v>C2217</v>
          </cell>
          <cell r="G5033" t="str">
            <v>26/03/2025.C25TNN.00018977</v>
          </cell>
          <cell r="H5033" t="str">
            <v>STANDARD</v>
          </cell>
          <cell r="J5033" t="str">
            <v>Purchasing invoice C25TNN.00018977</v>
          </cell>
          <cell r="K5033">
            <v>665794</v>
          </cell>
          <cell r="L5033">
            <v>45787</v>
          </cell>
        </row>
        <row r="5034">
          <cell r="C5034">
            <v>18978</v>
          </cell>
          <cell r="D5034" t="str">
            <v>C2217</v>
          </cell>
          <cell r="G5034" t="str">
            <v>26/03/2025.C25TNN.00018978</v>
          </cell>
          <cell r="H5034" t="str">
            <v>STANDARD</v>
          </cell>
          <cell r="J5034" t="str">
            <v>Purchasing invoice C25TNN.00018978</v>
          </cell>
          <cell r="K5034">
            <v>249221</v>
          </cell>
          <cell r="L5034">
            <v>45787</v>
          </cell>
        </row>
        <row r="5035">
          <cell r="C5035">
            <v>18979</v>
          </cell>
          <cell r="D5035" t="str">
            <v>C2217</v>
          </cell>
          <cell r="G5035" t="str">
            <v>26/03/2025.C25TNN.00018979</v>
          </cell>
          <cell r="H5035" t="str">
            <v>STANDARD</v>
          </cell>
          <cell r="J5035" t="str">
            <v>Purchasing invoice C25TNN.00018979</v>
          </cell>
          <cell r="K5035">
            <v>790404</v>
          </cell>
          <cell r="L5035">
            <v>45787</v>
          </cell>
        </row>
        <row r="5036">
          <cell r="C5036">
            <v>19056</v>
          </cell>
          <cell r="D5036" t="str">
            <v>C2217</v>
          </cell>
          <cell r="G5036" t="str">
            <v>27/03/2025.C25TNN.00019056</v>
          </cell>
          <cell r="H5036" t="str">
            <v>STANDARD</v>
          </cell>
          <cell r="J5036" t="str">
            <v>Purchasing invoice C25TNN.00019056</v>
          </cell>
          <cell r="K5036">
            <v>1352959</v>
          </cell>
          <cell r="L5036">
            <v>45787</v>
          </cell>
        </row>
        <row r="5037">
          <cell r="C5037">
            <v>19057</v>
          </cell>
          <cell r="D5037" t="str">
            <v>C2217</v>
          </cell>
          <cell r="G5037" t="str">
            <v>27/03/2025.C25TNN.00019057</v>
          </cell>
          <cell r="H5037" t="str">
            <v>STANDARD</v>
          </cell>
          <cell r="J5037" t="str">
            <v>Purchasing invoice C25TNN.00019057</v>
          </cell>
          <cell r="K5037">
            <v>199377</v>
          </cell>
          <cell r="L5037">
            <v>45787</v>
          </cell>
        </row>
        <row r="5038">
          <cell r="C5038">
            <v>19058</v>
          </cell>
          <cell r="D5038" t="str">
            <v>C2217</v>
          </cell>
          <cell r="G5038" t="str">
            <v>27/03/2025.C25TNN.00019058</v>
          </cell>
          <cell r="H5038" t="str">
            <v>STANDARD</v>
          </cell>
          <cell r="J5038" t="str">
            <v>Purchasing invoice C25TNN.00019058</v>
          </cell>
          <cell r="K5038">
            <v>249221</v>
          </cell>
          <cell r="L5038">
            <v>45787</v>
          </cell>
        </row>
        <row r="5039">
          <cell r="C5039">
            <v>19059</v>
          </cell>
          <cell r="D5039" t="str">
            <v>C2217</v>
          </cell>
          <cell r="G5039" t="str">
            <v>27/03/2025.C25TNN.00019059</v>
          </cell>
          <cell r="H5039" t="str">
            <v>STANDARD</v>
          </cell>
          <cell r="J5039" t="str">
            <v>Purchasing invoice C25TNN.00019059</v>
          </cell>
          <cell r="K5039">
            <v>199377</v>
          </cell>
          <cell r="L5039">
            <v>45787</v>
          </cell>
        </row>
        <row r="5040">
          <cell r="C5040">
            <v>19060</v>
          </cell>
          <cell r="D5040" t="str">
            <v>C2217</v>
          </cell>
          <cell r="G5040" t="str">
            <v>27/03/2025.C25TNN.00019060</v>
          </cell>
          <cell r="H5040" t="str">
            <v>STANDARD</v>
          </cell>
          <cell r="J5040" t="str">
            <v>Purchasing invoice C25TNN.00019060</v>
          </cell>
          <cell r="K5040">
            <v>519813</v>
          </cell>
          <cell r="L5040">
            <v>45787</v>
          </cell>
        </row>
        <row r="5041">
          <cell r="C5041">
            <v>19061</v>
          </cell>
          <cell r="D5041" t="str">
            <v>C2217</v>
          </cell>
          <cell r="G5041" t="str">
            <v>27/03/2025.C25TNN.00019061</v>
          </cell>
          <cell r="H5041" t="str">
            <v>STANDARD</v>
          </cell>
          <cell r="J5041" t="str">
            <v>Purchasing invoice C25TNN.00019061</v>
          </cell>
          <cell r="K5041">
            <v>576775</v>
          </cell>
          <cell r="L5041">
            <v>45787</v>
          </cell>
        </row>
        <row r="5042">
          <cell r="C5042">
            <v>19062</v>
          </cell>
          <cell r="D5042" t="str">
            <v>C2217</v>
          </cell>
          <cell r="G5042" t="str">
            <v>27/03/2025.C25TNN.00019062</v>
          </cell>
          <cell r="H5042" t="str">
            <v>STANDARD</v>
          </cell>
          <cell r="J5042" t="str">
            <v>Purchasing invoice C25TNN.00019062</v>
          </cell>
          <cell r="K5042">
            <v>541184</v>
          </cell>
          <cell r="L5042">
            <v>45787</v>
          </cell>
        </row>
        <row r="5043">
          <cell r="C5043">
            <v>19063</v>
          </cell>
          <cell r="D5043" t="str">
            <v>C2217</v>
          </cell>
          <cell r="G5043" t="str">
            <v>27/03/2025.C25TNN.00019063</v>
          </cell>
          <cell r="H5043" t="str">
            <v>STANDARD</v>
          </cell>
          <cell r="J5043" t="str">
            <v>Purchasing invoice C25TNN.00019063</v>
          </cell>
          <cell r="K5043">
            <v>779719</v>
          </cell>
          <cell r="L5043">
            <v>45787</v>
          </cell>
        </row>
        <row r="5044">
          <cell r="C5044">
            <v>19064</v>
          </cell>
          <cell r="D5044" t="str">
            <v>C2217</v>
          </cell>
          <cell r="G5044" t="str">
            <v>27/03/2025.C25TNN.00019064</v>
          </cell>
          <cell r="H5044" t="str">
            <v>STANDARD</v>
          </cell>
          <cell r="J5044" t="str">
            <v>Purchasing invoice C25TNN.00019064</v>
          </cell>
          <cell r="K5044">
            <v>530498</v>
          </cell>
          <cell r="L5044">
            <v>45787</v>
          </cell>
        </row>
        <row r="5045">
          <cell r="C5045">
            <v>19065</v>
          </cell>
          <cell r="D5045" t="str">
            <v>C2217</v>
          </cell>
          <cell r="G5045" t="str">
            <v>27/03/2025.C25TNN.00019065</v>
          </cell>
          <cell r="H5045" t="str">
            <v>STANDARD</v>
          </cell>
          <cell r="J5045" t="str">
            <v>Purchasing invoice C25TNN.00019065</v>
          </cell>
          <cell r="K5045">
            <v>925700</v>
          </cell>
          <cell r="L5045">
            <v>45787</v>
          </cell>
        </row>
        <row r="5046">
          <cell r="C5046">
            <v>19066</v>
          </cell>
          <cell r="D5046" t="str">
            <v>C2217</v>
          </cell>
          <cell r="G5046" t="str">
            <v>27/03/2025.C25TNN.00019066</v>
          </cell>
          <cell r="H5046" t="str">
            <v>STANDARD</v>
          </cell>
          <cell r="J5046" t="str">
            <v>Purchasing invoice C25TNN.00019066</v>
          </cell>
          <cell r="K5046">
            <v>676480</v>
          </cell>
          <cell r="L5046">
            <v>45787</v>
          </cell>
        </row>
        <row r="5047">
          <cell r="C5047">
            <v>20045</v>
          </cell>
          <cell r="D5047" t="str">
            <v>C2217</v>
          </cell>
          <cell r="G5047" t="str">
            <v>27/03/2025.C25TNN.00020045</v>
          </cell>
          <cell r="H5047" t="str">
            <v>STANDARD</v>
          </cell>
          <cell r="J5047" t="str">
            <v>Purchasing invoice C25TNN.00020045</v>
          </cell>
          <cell r="K5047">
            <v>541184</v>
          </cell>
          <cell r="L5047">
            <v>45787</v>
          </cell>
        </row>
        <row r="5048">
          <cell r="C5048">
            <v>20046</v>
          </cell>
          <cell r="D5048" t="str">
            <v>C2217</v>
          </cell>
          <cell r="G5048" t="str">
            <v>27/03/2025.C25TNN.00020046</v>
          </cell>
          <cell r="H5048" t="str">
            <v>STANDARD</v>
          </cell>
          <cell r="J5048" t="str">
            <v>Purchasing invoice C25TNN.00020046</v>
          </cell>
          <cell r="K5048">
            <v>676480</v>
          </cell>
          <cell r="L5048">
            <v>45787</v>
          </cell>
        </row>
        <row r="5049">
          <cell r="C5049">
            <v>20047</v>
          </cell>
          <cell r="D5049" t="str">
            <v>C2217</v>
          </cell>
          <cell r="G5049" t="str">
            <v>27/03/2025.C25TNN.00020047</v>
          </cell>
          <cell r="H5049" t="str">
            <v>STANDARD</v>
          </cell>
          <cell r="J5049" t="str">
            <v>Purchasing invoice C25TNN.00020047</v>
          </cell>
          <cell r="K5049">
            <v>587461</v>
          </cell>
          <cell r="L5049">
            <v>45787</v>
          </cell>
        </row>
        <row r="5050">
          <cell r="C5050">
            <v>20048</v>
          </cell>
          <cell r="D5050" t="str">
            <v>C2217</v>
          </cell>
          <cell r="G5050" t="str">
            <v>27/03/2025.C25TNN.00020048</v>
          </cell>
          <cell r="H5050" t="str">
            <v>STANDARD</v>
          </cell>
          <cell r="J5050" t="str">
            <v>Purchasing invoice C25TNN.00020048</v>
          </cell>
          <cell r="K5050">
            <v>655109</v>
          </cell>
          <cell r="L5050">
            <v>45787</v>
          </cell>
        </row>
        <row r="5051">
          <cell r="C5051">
            <v>20049</v>
          </cell>
          <cell r="D5051" t="str">
            <v>C2217</v>
          </cell>
          <cell r="G5051" t="str">
            <v>27/03/2025.C25TNN.00020049</v>
          </cell>
          <cell r="H5051" t="str">
            <v>STANDARD</v>
          </cell>
          <cell r="J5051" t="str">
            <v>Purchasing invoice C25TNN.00020049</v>
          </cell>
          <cell r="K5051">
            <v>373831</v>
          </cell>
          <cell r="L5051">
            <v>45787</v>
          </cell>
        </row>
        <row r="5052">
          <cell r="C5052">
            <v>20050</v>
          </cell>
          <cell r="D5052" t="str">
            <v>C2217</v>
          </cell>
          <cell r="G5052" t="str">
            <v>27/03/2025.C25TNN.00020050</v>
          </cell>
          <cell r="H5052" t="str">
            <v>STANDARD</v>
          </cell>
          <cell r="J5052" t="str">
            <v>Purchasing invoice C25TNN.00020050</v>
          </cell>
          <cell r="K5052">
            <v>541184</v>
          </cell>
          <cell r="L5052">
            <v>45787</v>
          </cell>
        </row>
        <row r="5053">
          <cell r="C5053">
            <v>20057</v>
          </cell>
          <cell r="D5053" t="str">
            <v>C2217</v>
          </cell>
          <cell r="G5053" t="str">
            <v>27/03/2025.C25TNN.00020057</v>
          </cell>
          <cell r="H5053" t="str">
            <v>STANDARD</v>
          </cell>
          <cell r="J5053" t="str">
            <v>Purchasing invoice C25TNN.00020057</v>
          </cell>
          <cell r="K5053">
            <v>541184</v>
          </cell>
          <cell r="L5053">
            <v>45787</v>
          </cell>
        </row>
        <row r="5054">
          <cell r="C5054">
            <v>20506</v>
          </cell>
          <cell r="D5054" t="str">
            <v>C2217</v>
          </cell>
          <cell r="G5054" t="str">
            <v>29/03/2025.C25TNN.00020506</v>
          </cell>
          <cell r="H5054" t="str">
            <v>STANDARD</v>
          </cell>
          <cell r="J5054" t="str">
            <v>Purchasing invoice C25TNN.00020506</v>
          </cell>
          <cell r="K5054">
            <v>640872</v>
          </cell>
          <cell r="L5054">
            <v>45787</v>
          </cell>
        </row>
        <row r="5055">
          <cell r="C5055">
            <v>28</v>
          </cell>
          <cell r="D5055" t="str">
            <v>C2217</v>
          </cell>
          <cell r="G5055" t="str">
            <v>RRS20250329372TN0001</v>
          </cell>
          <cell r="H5055" t="str">
            <v>DEBIT</v>
          </cell>
          <cell r="J5055" t="str">
            <v>Invoice for goods return to supplier C2217- Store: TN0001</v>
          </cell>
          <cell r="K5055">
            <v>-202944</v>
          </cell>
          <cell r="L5055">
            <v>45787</v>
          </cell>
        </row>
        <row r="5056">
          <cell r="C5056">
            <v>16261</v>
          </cell>
          <cell r="D5056" t="str">
            <v>C2217</v>
          </cell>
          <cell r="G5056" t="str">
            <v>RRS20250402585HN2265</v>
          </cell>
          <cell r="H5056" t="str">
            <v>DEBIT</v>
          </cell>
          <cell r="J5056" t="str">
            <v>Invoice for goods return to supplier C2217- Store: HN2265</v>
          </cell>
          <cell r="K5056">
            <v>-92570</v>
          </cell>
          <cell r="L5056">
            <v>45787</v>
          </cell>
        </row>
        <row r="5057">
          <cell r="C5057">
            <v>16260</v>
          </cell>
          <cell r="D5057" t="str">
            <v>C2217</v>
          </cell>
          <cell r="G5057" t="str">
            <v>RRS20250402609HN2065</v>
          </cell>
          <cell r="H5057" t="str">
            <v>DEBIT</v>
          </cell>
          <cell r="J5057" t="str">
            <v>Invoice for goods return to supplier C2217- Store: HN2065</v>
          </cell>
          <cell r="K5057">
            <v>-67648</v>
          </cell>
          <cell r="L5057">
            <v>45787</v>
          </cell>
        </row>
        <row r="5058">
          <cell r="C5058">
            <v>16259</v>
          </cell>
          <cell r="D5058" t="str">
            <v>C2217</v>
          </cell>
          <cell r="G5058" t="str">
            <v>RRS20250402618HN2228</v>
          </cell>
          <cell r="H5058" t="str">
            <v>DEBIT</v>
          </cell>
          <cell r="J5058" t="str">
            <v>Invoice for goods return to supplier C2217- Store: HN2228</v>
          </cell>
          <cell r="K5058">
            <v>-270592</v>
          </cell>
          <cell r="L5058">
            <v>45787</v>
          </cell>
        </row>
        <row r="5059">
          <cell r="C5059">
            <v>29</v>
          </cell>
          <cell r="D5059" t="str">
            <v>C2217</v>
          </cell>
          <cell r="G5059" t="str">
            <v>RRS20250402640TN0004</v>
          </cell>
          <cell r="H5059" t="str">
            <v>DEBIT</v>
          </cell>
          <cell r="J5059" t="str">
            <v>Invoice for goods return to supplier C2217- Store: TN0004</v>
          </cell>
          <cell r="K5059">
            <v>-270592</v>
          </cell>
          <cell r="L5059">
            <v>45787</v>
          </cell>
        </row>
        <row r="5060">
          <cell r="C5060">
            <v>16262</v>
          </cell>
          <cell r="D5060" t="str">
            <v>C2217</v>
          </cell>
          <cell r="G5060" t="str">
            <v>RRS20250402653HN2188</v>
          </cell>
          <cell r="H5060" t="str">
            <v>DEBIT</v>
          </cell>
          <cell r="J5060" t="str">
            <v>Invoice for goods return to supplier C2217- Store: HN2188</v>
          </cell>
          <cell r="K5060">
            <v>-338240</v>
          </cell>
          <cell r="L5060">
            <v>45787</v>
          </cell>
        </row>
        <row r="5061">
          <cell r="C5061">
            <v>16239</v>
          </cell>
          <cell r="D5061" t="str">
            <v>C2217</v>
          </cell>
          <cell r="G5061" t="str">
            <v>RRS20250402657HN2263</v>
          </cell>
          <cell r="H5061" t="str">
            <v>DEBIT</v>
          </cell>
          <cell r="J5061" t="str">
            <v>Invoice for goods return to supplier C2217- Store: HN2263</v>
          </cell>
          <cell r="K5061">
            <v>-202944</v>
          </cell>
          <cell r="L5061">
            <v>45787</v>
          </cell>
        </row>
        <row r="5062">
          <cell r="C5062">
            <v>16238</v>
          </cell>
          <cell r="D5062" t="str">
            <v>C2217</v>
          </cell>
          <cell r="G5062" t="str">
            <v>RRS20250404860HN2108</v>
          </cell>
          <cell r="H5062" t="str">
            <v>DEBIT</v>
          </cell>
          <cell r="J5062" t="str">
            <v>Invoice for goods return to supplier C2217- Store: HN2108</v>
          </cell>
          <cell r="K5062">
            <v>-270592</v>
          </cell>
          <cell r="L5062">
            <v>45787</v>
          </cell>
        </row>
        <row r="5063">
          <cell r="C5063">
            <v>16237</v>
          </cell>
          <cell r="D5063" t="str">
            <v>C2217</v>
          </cell>
          <cell r="G5063" t="str">
            <v>RRS20250404862HN2108</v>
          </cell>
          <cell r="H5063" t="str">
            <v>DEBIT</v>
          </cell>
          <cell r="J5063" t="str">
            <v>Invoice for goods return to supplier C2217- Store: HN2108</v>
          </cell>
          <cell r="K5063">
            <v>-49844</v>
          </cell>
          <cell r="L5063">
            <v>45787</v>
          </cell>
        </row>
        <row r="5064">
          <cell r="C5064">
            <v>16234</v>
          </cell>
          <cell r="D5064" t="str">
            <v>C2217</v>
          </cell>
          <cell r="G5064" t="str">
            <v>RRS20250404869HN2189</v>
          </cell>
          <cell r="H5064" t="str">
            <v>DEBIT</v>
          </cell>
          <cell r="J5064" t="str">
            <v>Invoice for goods return to supplier C2217- Store: HN2189</v>
          </cell>
          <cell r="K5064">
            <v>-405888</v>
          </cell>
          <cell r="L5064">
            <v>45787</v>
          </cell>
        </row>
        <row r="5065">
          <cell r="C5065">
            <v>16265</v>
          </cell>
          <cell r="D5065" t="str">
            <v>C2217</v>
          </cell>
          <cell r="G5065" t="str">
            <v>RRS20250406050HN2127</v>
          </cell>
          <cell r="H5065" t="str">
            <v>DEBIT</v>
          </cell>
          <cell r="J5065" t="str">
            <v>Invoice for goods return to supplier C2217- Store: HN2127</v>
          </cell>
          <cell r="K5065">
            <v>-67648</v>
          </cell>
          <cell r="L5065">
            <v>45787</v>
          </cell>
        </row>
        <row r="5066">
          <cell r="C5066">
            <v>16263</v>
          </cell>
          <cell r="D5066" t="str">
            <v>C2217</v>
          </cell>
          <cell r="G5066" t="str">
            <v>RRS20250408134HN2258</v>
          </cell>
          <cell r="H5066" t="str">
            <v>DEBIT</v>
          </cell>
          <cell r="J5066" t="str">
            <v>Invoice for goods return to supplier C2217- Store: HN2258</v>
          </cell>
          <cell r="K5066">
            <v>-363162</v>
          </cell>
          <cell r="L5066">
            <v>45787</v>
          </cell>
        </row>
        <row r="5067">
          <cell r="C5067">
            <v>16264</v>
          </cell>
          <cell r="D5067" t="str">
            <v>C2217</v>
          </cell>
          <cell r="G5067" t="str">
            <v>RRS20250408145HN2134</v>
          </cell>
          <cell r="H5067" t="str">
            <v>DEBIT</v>
          </cell>
          <cell r="J5067" t="str">
            <v>Invoice for goods return to supplier C2217- Store: HN2134</v>
          </cell>
          <cell r="K5067">
            <v>-202944</v>
          </cell>
          <cell r="L5067">
            <v>45787</v>
          </cell>
        </row>
        <row r="5068">
          <cell r="C5068">
            <v>17677</v>
          </cell>
          <cell r="D5068" t="str">
            <v>C2217</v>
          </cell>
          <cell r="G5068" t="str">
            <v>RRS20250408179HN2119</v>
          </cell>
          <cell r="H5068" t="str">
            <v>DEBIT</v>
          </cell>
          <cell r="J5068" t="str">
            <v>Invoice for goods return to supplier C2217- Store: HN2119</v>
          </cell>
          <cell r="K5068">
            <v>-135296</v>
          </cell>
          <cell r="L5068">
            <v>45787</v>
          </cell>
        </row>
        <row r="5069">
          <cell r="C5069">
            <v>17660</v>
          </cell>
          <cell r="D5069" t="str">
            <v>C2217</v>
          </cell>
          <cell r="G5069" t="str">
            <v>RRS20250408184HN2199</v>
          </cell>
          <cell r="H5069" t="str">
            <v>DEBIT</v>
          </cell>
          <cell r="J5069" t="str">
            <v>Invoice for goods return to supplier C2217- Store: HN2199</v>
          </cell>
          <cell r="K5069">
            <v>-67648</v>
          </cell>
          <cell r="L5069">
            <v>45787</v>
          </cell>
        </row>
        <row r="5070">
          <cell r="C5070">
            <v>102</v>
          </cell>
          <cell r="D5070" t="str">
            <v>C2217</v>
          </cell>
          <cell r="G5070" t="str">
            <v>RRS20250404955ND8001</v>
          </cell>
          <cell r="H5070" t="str">
            <v>DEBIT</v>
          </cell>
          <cell r="J5070" t="str">
            <v>Invoice for goods return to supplier C2217- Store: ND8001</v>
          </cell>
          <cell r="K5070">
            <v>-24922</v>
          </cell>
          <cell r="L5070">
            <v>45787</v>
          </cell>
        </row>
        <row r="5071">
          <cell r="C5071">
            <v>16248</v>
          </cell>
          <cell r="D5071" t="str">
            <v>C2217</v>
          </cell>
          <cell r="G5071" t="str">
            <v>RRS20250406059HN2063</v>
          </cell>
          <cell r="H5071" t="str">
            <v>DEBIT</v>
          </cell>
          <cell r="J5071" t="str">
            <v>Invoice for goods return to supplier C2217- Store: HN2063</v>
          </cell>
          <cell r="K5071">
            <v>-202944</v>
          </cell>
          <cell r="L5071">
            <v>45787</v>
          </cell>
        </row>
        <row r="5072">
          <cell r="C5072">
            <v>16250</v>
          </cell>
          <cell r="D5072" t="str">
            <v>C2217</v>
          </cell>
          <cell r="G5072" t="str">
            <v>RRS20250409259HN2049</v>
          </cell>
          <cell r="H5072" t="str">
            <v>DEBIT</v>
          </cell>
          <cell r="J5072" t="str">
            <v>Invoice for goods return to supplier C2217- Store: HN2049</v>
          </cell>
          <cell r="K5072">
            <v>-270592</v>
          </cell>
          <cell r="L5072">
            <v>45787</v>
          </cell>
        </row>
        <row r="5073">
          <cell r="C5073">
            <v>16251</v>
          </cell>
          <cell r="D5073" t="str">
            <v>C2217</v>
          </cell>
          <cell r="G5073" t="str">
            <v>RRS20250409274HN2090</v>
          </cell>
          <cell r="H5073" t="str">
            <v>DEBIT</v>
          </cell>
          <cell r="J5073" t="str">
            <v>Invoice for goods return to supplier C2217- Store: HN2090</v>
          </cell>
          <cell r="K5073">
            <v>-135296</v>
          </cell>
          <cell r="L5073">
            <v>45787</v>
          </cell>
        </row>
        <row r="5074">
          <cell r="C5074">
            <v>16252</v>
          </cell>
          <cell r="D5074" t="str">
            <v>C2217</v>
          </cell>
          <cell r="G5074" t="str">
            <v>RRS20250409286HN2225</v>
          </cell>
          <cell r="H5074" t="str">
            <v>DEBIT</v>
          </cell>
          <cell r="J5074" t="str">
            <v>Invoice for goods return to supplier C2217- Store: HN2225</v>
          </cell>
          <cell r="K5074">
            <v>-202944</v>
          </cell>
          <cell r="L5074">
            <v>45787</v>
          </cell>
        </row>
        <row r="5075">
          <cell r="C5075">
            <v>16253</v>
          </cell>
          <cell r="D5075" t="str">
            <v>C2217</v>
          </cell>
          <cell r="G5075" t="str">
            <v>RRS20250409287HN2225</v>
          </cell>
          <cell r="H5075" t="str">
            <v>DEBIT</v>
          </cell>
          <cell r="J5075" t="str">
            <v>Invoice for goods return to supplier C2217- Store: HN2225</v>
          </cell>
          <cell r="K5075">
            <v>-135296</v>
          </cell>
          <cell r="L5075">
            <v>45787</v>
          </cell>
        </row>
        <row r="5076">
          <cell r="C5076">
            <v>17673</v>
          </cell>
          <cell r="D5076" t="str">
            <v>C2217</v>
          </cell>
          <cell r="G5076" t="str">
            <v>RRS20250409346HN2270</v>
          </cell>
          <cell r="H5076" t="str">
            <v>DEBIT</v>
          </cell>
          <cell r="J5076" t="str">
            <v>Invoice for goods return to supplier C2217- Store: HN2270</v>
          </cell>
          <cell r="K5076">
            <v>-270592</v>
          </cell>
          <cell r="L5076">
            <v>45787</v>
          </cell>
        </row>
        <row r="5077">
          <cell r="C5077">
            <v>16249</v>
          </cell>
          <cell r="D5077" t="str">
            <v>C2217</v>
          </cell>
          <cell r="G5077" t="str">
            <v>RRS20250409351HN2166</v>
          </cell>
          <cell r="H5077" t="str">
            <v>DEBIT</v>
          </cell>
          <cell r="J5077" t="str">
            <v>Invoice for goods return to supplier C2217- Store: HN2166</v>
          </cell>
          <cell r="K5077">
            <v>-67648</v>
          </cell>
          <cell r="L5077">
            <v>45787</v>
          </cell>
        </row>
        <row r="5078">
          <cell r="C5078">
            <v>16257</v>
          </cell>
          <cell r="D5078" t="str">
            <v>C2217</v>
          </cell>
          <cell r="G5078" t="str">
            <v>RRS20250405008HN2196</v>
          </cell>
          <cell r="H5078" t="str">
            <v>DEBIT</v>
          </cell>
          <cell r="J5078" t="str">
            <v>Invoice for goods return to supplier C2217- Store: HN2196</v>
          </cell>
          <cell r="K5078">
            <v>-270592</v>
          </cell>
          <cell r="L5078">
            <v>45787</v>
          </cell>
        </row>
        <row r="5079">
          <cell r="C5079">
            <v>16256</v>
          </cell>
          <cell r="D5079" t="str">
            <v>C2217</v>
          </cell>
          <cell r="G5079" t="str">
            <v>RRS20250408218HN2034</v>
          </cell>
          <cell r="H5079" t="str">
            <v>DEBIT</v>
          </cell>
          <cell r="J5079" t="str">
            <v>Invoice for goods return to supplier C2217- Store: HN2034</v>
          </cell>
          <cell r="K5079">
            <v>-67648</v>
          </cell>
          <cell r="L5079">
            <v>45787</v>
          </cell>
        </row>
        <row r="5080">
          <cell r="C5080">
            <v>16258</v>
          </cell>
          <cell r="D5080" t="str">
            <v>C2217</v>
          </cell>
          <cell r="G5080" t="str">
            <v>RRS20250410462HN2192</v>
          </cell>
          <cell r="H5080" t="str">
            <v>DEBIT</v>
          </cell>
          <cell r="J5080" t="str">
            <v>Invoice for goods return to supplier C2217- Store: HN2192</v>
          </cell>
          <cell r="K5080">
            <v>-202944</v>
          </cell>
          <cell r="L5080">
            <v>45787</v>
          </cell>
        </row>
        <row r="5081">
          <cell r="C5081">
            <v>16254</v>
          </cell>
          <cell r="D5081" t="str">
            <v>C2217</v>
          </cell>
          <cell r="G5081" t="str">
            <v>RRS20250407087HN2203</v>
          </cell>
          <cell r="H5081" t="str">
            <v>DEBIT</v>
          </cell>
          <cell r="J5081" t="str">
            <v>Invoice for goods return to supplier C2217- Store: HN2203</v>
          </cell>
          <cell r="K5081">
            <v>-338240</v>
          </cell>
          <cell r="L5081">
            <v>45787</v>
          </cell>
        </row>
        <row r="5082">
          <cell r="C5082">
            <v>16255</v>
          </cell>
          <cell r="D5082" t="str">
            <v>C2217</v>
          </cell>
          <cell r="G5082" t="str">
            <v>RRS20250409350HN2154</v>
          </cell>
          <cell r="H5082" t="str">
            <v>DEBIT</v>
          </cell>
          <cell r="J5082" t="str">
            <v>Invoice for goods return to supplier C2217- Store: HN2154</v>
          </cell>
          <cell r="K5082">
            <v>-234984</v>
          </cell>
          <cell r="L5082">
            <v>45787</v>
          </cell>
        </row>
        <row r="5083">
          <cell r="C5083">
            <v>16246</v>
          </cell>
          <cell r="D5083" t="str">
            <v>C2217</v>
          </cell>
          <cell r="G5083" t="str">
            <v>RRS20250411541HN2206</v>
          </cell>
          <cell r="H5083" t="str">
            <v>DEBIT</v>
          </cell>
          <cell r="J5083" t="str">
            <v>Invoice for goods return to supplier C2217- Store: HN2206</v>
          </cell>
          <cell r="K5083">
            <v>-270592</v>
          </cell>
          <cell r="L5083">
            <v>45787</v>
          </cell>
        </row>
        <row r="5084">
          <cell r="C5084">
            <v>16247</v>
          </cell>
          <cell r="D5084" t="str">
            <v>C2217</v>
          </cell>
          <cell r="G5084" t="str">
            <v>RRS20250411584HN2101</v>
          </cell>
          <cell r="H5084" t="str">
            <v>DEBIT</v>
          </cell>
          <cell r="J5084" t="str">
            <v>Invoice for goods return to supplier C2217- Store: HN2101</v>
          </cell>
          <cell r="K5084">
            <v>-202944</v>
          </cell>
          <cell r="L5084">
            <v>45787</v>
          </cell>
        </row>
        <row r="5085">
          <cell r="C5085">
            <v>16245</v>
          </cell>
          <cell r="D5085" t="str">
            <v>C2217</v>
          </cell>
          <cell r="G5085" t="str">
            <v>RRS20250411585HN2101</v>
          </cell>
          <cell r="H5085" t="str">
            <v>DEBIT</v>
          </cell>
          <cell r="J5085" t="str">
            <v>Invoice for goods return to supplier C2217- Store: HN2101</v>
          </cell>
          <cell r="K5085">
            <v>-202944</v>
          </cell>
          <cell r="L5085">
            <v>45787</v>
          </cell>
        </row>
        <row r="5086">
          <cell r="C5086">
            <v>16244</v>
          </cell>
          <cell r="D5086" t="str">
            <v>C2217</v>
          </cell>
          <cell r="G5086" t="str">
            <v>RRS20250411526HN2106</v>
          </cell>
          <cell r="H5086" t="str">
            <v>DEBIT</v>
          </cell>
          <cell r="J5086" t="str">
            <v>Invoice for goods return to supplier C2217- Store: HN2106</v>
          </cell>
          <cell r="K5086">
            <v>-338240</v>
          </cell>
          <cell r="L5086">
            <v>45787</v>
          </cell>
        </row>
        <row r="5087">
          <cell r="C5087">
            <v>998</v>
          </cell>
          <cell r="D5087" t="str">
            <v>C2217</v>
          </cell>
          <cell r="G5087" t="str">
            <v>RRS20250411558HP6013</v>
          </cell>
          <cell r="H5087" t="str">
            <v>DEBIT</v>
          </cell>
          <cell r="J5087" t="str">
            <v>Invoice for goods return to supplier C2217- Store: HP6013</v>
          </cell>
          <cell r="K5087">
            <v>-135296</v>
          </cell>
          <cell r="L5087">
            <v>45787</v>
          </cell>
        </row>
        <row r="5088">
          <cell r="C5088">
            <v>16243</v>
          </cell>
          <cell r="D5088" t="str">
            <v>C2217</v>
          </cell>
          <cell r="G5088" t="str">
            <v>RRS20250413689HN2078</v>
          </cell>
          <cell r="H5088" t="str">
            <v>DEBIT</v>
          </cell>
          <cell r="J5088" t="str">
            <v>Invoice for goods return to supplier C2217- Store: HN2078</v>
          </cell>
          <cell r="K5088">
            <v>-202944</v>
          </cell>
          <cell r="L5088">
            <v>45787</v>
          </cell>
        </row>
        <row r="5089">
          <cell r="C5089">
            <v>17664</v>
          </cell>
          <cell r="D5089" t="str">
            <v>C2217</v>
          </cell>
          <cell r="G5089" t="str">
            <v>RRS20250414765HN2083</v>
          </cell>
          <cell r="H5089" t="str">
            <v>DEBIT</v>
          </cell>
          <cell r="J5089" t="str">
            <v>Invoice for goods return to supplier C2217- Store: HN2083</v>
          </cell>
          <cell r="K5089">
            <v>-405888</v>
          </cell>
          <cell r="L5089">
            <v>45787</v>
          </cell>
        </row>
        <row r="5090">
          <cell r="C5090">
            <v>17663</v>
          </cell>
          <cell r="D5090" t="str">
            <v>C2217</v>
          </cell>
          <cell r="G5090" t="str">
            <v>RRS20250414768HN2260</v>
          </cell>
          <cell r="H5090" t="str">
            <v>DEBIT</v>
          </cell>
          <cell r="J5090" t="str">
            <v>Invoice for goods return to supplier C2217- Store: HN2260</v>
          </cell>
          <cell r="K5090">
            <v>-302632</v>
          </cell>
          <cell r="L5090">
            <v>45787</v>
          </cell>
        </row>
        <row r="5091">
          <cell r="C5091">
            <v>16241</v>
          </cell>
          <cell r="D5091" t="str">
            <v>C2217</v>
          </cell>
          <cell r="G5091" t="str">
            <v>RRS20250414775HN2218</v>
          </cell>
          <cell r="H5091" t="str">
            <v>DEBIT</v>
          </cell>
          <cell r="J5091" t="str">
            <v>Invoice for goods return to supplier C2217- Store: HN2218</v>
          </cell>
          <cell r="K5091">
            <v>-135296</v>
          </cell>
          <cell r="L5091">
            <v>45787</v>
          </cell>
        </row>
        <row r="5092">
          <cell r="C5092">
            <v>16240</v>
          </cell>
          <cell r="D5092" t="str">
            <v>C2217</v>
          </cell>
          <cell r="G5092" t="str">
            <v>RRS20250414783HN2138</v>
          </cell>
          <cell r="H5092" t="str">
            <v>DEBIT</v>
          </cell>
          <cell r="J5092" t="str">
            <v>Invoice for goods return to supplier C2217- Store: HN2138</v>
          </cell>
          <cell r="K5092">
            <v>-135296</v>
          </cell>
          <cell r="L5092">
            <v>45787</v>
          </cell>
        </row>
        <row r="5093">
          <cell r="C5093">
            <v>16242</v>
          </cell>
          <cell r="D5093" t="str">
            <v>C2217</v>
          </cell>
          <cell r="G5093" t="str">
            <v>RRS20250414793HN2268</v>
          </cell>
          <cell r="H5093" t="str">
            <v>DEBIT</v>
          </cell>
          <cell r="J5093" t="str">
            <v>Invoice for goods return to supplier C2217- Store: HN2268</v>
          </cell>
          <cell r="K5093">
            <v>-74766</v>
          </cell>
          <cell r="L5093">
            <v>45787</v>
          </cell>
        </row>
        <row r="5094">
          <cell r="C5094">
            <v>16236</v>
          </cell>
          <cell r="D5094" t="str">
            <v>C2217</v>
          </cell>
          <cell r="G5094" t="str">
            <v>RRS20250413683HN2150</v>
          </cell>
          <cell r="H5094" t="str">
            <v>DEBIT</v>
          </cell>
          <cell r="J5094" t="str">
            <v>Invoice for goods return to supplier C2217- Store: HN2150</v>
          </cell>
          <cell r="K5094">
            <v>-270592</v>
          </cell>
          <cell r="L5094">
            <v>45787</v>
          </cell>
        </row>
        <row r="5095">
          <cell r="C5095">
            <v>16235</v>
          </cell>
          <cell r="D5095" t="str">
            <v>C2217</v>
          </cell>
          <cell r="G5095" t="str">
            <v>RRS20250415961HN2077</v>
          </cell>
          <cell r="H5095" t="str">
            <v>DEBIT</v>
          </cell>
          <cell r="J5095" t="str">
            <v>Invoice for goods return to supplier C2217- Store: HN2077</v>
          </cell>
          <cell r="K5095">
            <v>-67648</v>
          </cell>
          <cell r="L5095">
            <v>45787</v>
          </cell>
        </row>
        <row r="5096">
          <cell r="C5096">
            <v>17675</v>
          </cell>
          <cell r="D5096" t="str">
            <v>C2217</v>
          </cell>
          <cell r="G5096" t="str">
            <v>RRS20250416070HN2109</v>
          </cell>
          <cell r="H5096" t="str">
            <v>DEBIT</v>
          </cell>
          <cell r="J5096" t="str">
            <v>Invoice for goods return to supplier C2217- Store: HN2109</v>
          </cell>
          <cell r="K5096">
            <v>-135296</v>
          </cell>
          <cell r="L5096">
            <v>45787</v>
          </cell>
        </row>
        <row r="5097">
          <cell r="C5097">
            <v>17676</v>
          </cell>
          <cell r="D5097" t="str">
            <v>C2217</v>
          </cell>
          <cell r="G5097" t="str">
            <v>RRS20250416094HN2029</v>
          </cell>
          <cell r="H5097" t="str">
            <v>DEBIT</v>
          </cell>
          <cell r="J5097" t="str">
            <v>Invoice for goods return to supplier C2217- Store: HN2029</v>
          </cell>
          <cell r="K5097">
            <v>-202944</v>
          </cell>
          <cell r="L5097">
            <v>45787</v>
          </cell>
        </row>
        <row r="5098">
          <cell r="C5098">
            <v>17674</v>
          </cell>
          <cell r="D5098" t="str">
            <v>C2217</v>
          </cell>
          <cell r="G5098" t="str">
            <v>RRS20250416150HN2196</v>
          </cell>
          <cell r="H5098" t="str">
            <v>DEBIT</v>
          </cell>
          <cell r="J5098" t="str">
            <v>Invoice for goods return to supplier C2217- Store: HN2196</v>
          </cell>
          <cell r="K5098">
            <v>-202944</v>
          </cell>
          <cell r="L5098">
            <v>45787</v>
          </cell>
        </row>
        <row r="5099">
          <cell r="C5099">
            <v>470</v>
          </cell>
          <cell r="D5099" t="str">
            <v>C2217</v>
          </cell>
          <cell r="G5099" t="str">
            <v>HNM-C30425UYEN(167281)-179858</v>
          </cell>
          <cell r="H5099" t="str">
            <v>CREDIT</v>
          </cell>
          <cell r="J5099" t="str">
            <v>Cấn trừ HD470 Phí hỗ trợ khai trương cửa hàng mới tháng 3 năm 2025 tại Quảng Ninh-CR2217</v>
          </cell>
          <cell r="K5099">
            <v>-19226</v>
          </cell>
          <cell r="L5099">
            <v>45787</v>
          </cell>
        </row>
        <row r="5100">
          <cell r="C5100">
            <v>384</v>
          </cell>
          <cell r="D5100" t="str">
            <v>C2217</v>
          </cell>
          <cell r="G5100" t="str">
            <v>HNM-C30425UYEN(167282)-179916</v>
          </cell>
          <cell r="H5100" t="str">
            <v>CREDIT</v>
          </cell>
          <cell r="J5100" t="str">
            <v>Cấn trừ HD384 Phí hỗ trợ trưng bày tháng 3 năm 2025 tại Hải Phòng-CR2217</v>
          </cell>
          <cell r="K5100">
            <v>-63268</v>
          </cell>
          <cell r="L5100">
            <v>45787</v>
          </cell>
        </row>
        <row r="5101">
          <cell r="C5101">
            <v>385</v>
          </cell>
          <cell r="D5101" t="str">
            <v>C2217</v>
          </cell>
          <cell r="G5101" t="str">
            <v>HNM-C30425UYEN(167283)-179903</v>
          </cell>
          <cell r="H5101" t="str">
            <v>CREDIT</v>
          </cell>
          <cell r="J5101" t="str">
            <v>Cấn trừ HD385 Phí hỗ trợ trao đổi dữ liệu điện tử tháng 3 năm 2025 tại Hải Phòng-CR2217</v>
          </cell>
          <cell r="K5101">
            <v>-63268</v>
          </cell>
          <cell r="L5101">
            <v>45787</v>
          </cell>
        </row>
        <row r="5102">
          <cell r="C5102">
            <v>302</v>
          </cell>
          <cell r="D5102" t="str">
            <v>C2217</v>
          </cell>
          <cell r="G5102" t="str">
            <v>HNM-C30425UYEN(167284)-179843</v>
          </cell>
          <cell r="H5102" t="str">
            <v>CREDIT</v>
          </cell>
          <cell r="J5102" t="str">
            <v>Cấn trừ HD302 Phí hỗ trợ bán hàng và khuyến mãi tháng 3 năm 2025 tại Hưng Yên-CR2217</v>
          </cell>
          <cell r="K5102">
            <v>-9969</v>
          </cell>
          <cell r="L5102">
            <v>45787</v>
          </cell>
        </row>
        <row r="5103">
          <cell r="C5103">
            <v>4158</v>
          </cell>
          <cell r="D5103" t="str">
            <v>C2217</v>
          </cell>
          <cell r="G5103" t="str">
            <v>HNM-C30425UYEN(167290)-179892</v>
          </cell>
          <cell r="H5103" t="str">
            <v>CREDIT</v>
          </cell>
          <cell r="J5103" t="str">
            <v>Cấn trừ HD4158 Phí hỗ trợ khai trương cửa hàng mới tháng 3 năm 2025 tại Hà Nội-CR2217</v>
          </cell>
          <cell r="K5103">
            <v>-325956</v>
          </cell>
          <cell r="L5103">
            <v>45787</v>
          </cell>
        </row>
        <row r="5104">
          <cell r="C5104">
            <v>4159</v>
          </cell>
          <cell r="D5104" t="str">
            <v>C2217</v>
          </cell>
          <cell r="G5104" t="str">
            <v>HNM-C30425UYEN(167291)-179956</v>
          </cell>
          <cell r="H5104" t="str">
            <v>CREDIT</v>
          </cell>
          <cell r="J5104" t="str">
            <v>Cấn trừ HD4159 Phí hỗ trợ bán hàng và khuyến mãi tháng 3 năm 2025 tại Hà Nội-CR2217</v>
          </cell>
          <cell r="K5104">
            <v>-1086519</v>
          </cell>
          <cell r="L5104">
            <v>45787</v>
          </cell>
        </row>
        <row r="5105">
          <cell r="C5105">
            <v>4160</v>
          </cell>
          <cell r="D5105" t="str">
            <v>C2217</v>
          </cell>
          <cell r="G5105" t="str">
            <v>HNM-C30425UYEN(167292)-179957</v>
          </cell>
          <cell r="H5105" t="str">
            <v>CREDIT</v>
          </cell>
          <cell r="J5105" t="str">
            <v>Cấn trừ HD4160 Phí hỗ trợ tiền điện tháng 3 năm 2025 tại Hà Nội-CR2217</v>
          </cell>
          <cell r="K5105">
            <v>-1086519</v>
          </cell>
          <cell r="L5105">
            <v>45787</v>
          </cell>
        </row>
        <row r="5106">
          <cell r="C5106">
            <v>4161</v>
          </cell>
          <cell r="D5106" t="str">
            <v>C2217</v>
          </cell>
          <cell r="G5106" t="str">
            <v>HNM-C30425UYEN(167293)-179904</v>
          </cell>
          <cell r="H5106" t="str">
            <v>CREDIT</v>
          </cell>
          <cell r="J5106" t="str">
            <v>Cấn trừ HD4161 Phí hỗ trợ trao đổi dữ liệu điện tử tháng 3 năm 2025 tại Hà Nội-CR2217</v>
          </cell>
          <cell r="K5106">
            <v>-1086519</v>
          </cell>
          <cell r="L5106">
            <v>45787</v>
          </cell>
        </row>
        <row r="5107">
          <cell r="C5107">
            <v>471</v>
          </cell>
          <cell r="D5107" t="str">
            <v>C2217</v>
          </cell>
          <cell r="G5107" t="str">
            <v>HNM-C30425UYEN(167294)-179874</v>
          </cell>
          <cell r="H5107" t="str">
            <v>CREDIT</v>
          </cell>
          <cell r="J5107" t="str">
            <v>Cấn trừ HD471 Phí hỗ trợ kiểm tra an toàn vệ sinh thực phẩm sản phẩm tháng 3 năm 2025 tại Quảng Ninh-CR2217</v>
          </cell>
          <cell r="K5107">
            <v>-64087</v>
          </cell>
          <cell r="L5107">
            <v>45787</v>
          </cell>
        </row>
        <row r="5108">
          <cell r="C5108">
            <v>390</v>
          </cell>
          <cell r="D5108" t="str">
            <v>C2217</v>
          </cell>
          <cell r="G5108" t="str">
            <v>HNM-C30425UYEN(167295)-179940</v>
          </cell>
          <cell r="H5108" t="str">
            <v>CREDIT</v>
          </cell>
          <cell r="J5108" t="str">
            <v>Cấn trừ HD390 Phí hỗ trợ bán hàng và khuyến mãi tháng 3 năm 2025 tại Hải Phòng-CR2217</v>
          </cell>
          <cell r="K5108">
            <v>-63268</v>
          </cell>
          <cell r="L5108">
            <v>45787</v>
          </cell>
        </row>
        <row r="5109">
          <cell r="C5109">
            <v>394</v>
          </cell>
          <cell r="D5109" t="str">
            <v>C2217</v>
          </cell>
          <cell r="G5109" t="str">
            <v>HNM-C30425UYEN(167296)-179860</v>
          </cell>
          <cell r="H5109" t="str">
            <v>CREDIT</v>
          </cell>
          <cell r="J5109" t="str">
            <v>Cấn trừ HD394 Phí hỗ trợ tiền điện tháng 3 năm 2025 tại Bắc Ninh-CR2217</v>
          </cell>
          <cell r="K5109">
            <v>-40874</v>
          </cell>
          <cell r="L5109">
            <v>45787</v>
          </cell>
        </row>
        <row r="5110">
          <cell r="C5110">
            <v>347</v>
          </cell>
          <cell r="D5110" t="str">
            <v>C2217</v>
          </cell>
          <cell r="G5110" t="str">
            <v>HNM-C30425UYEN(167297)-179861</v>
          </cell>
          <cell r="H5110" t="str">
            <v>CREDIT</v>
          </cell>
          <cell r="J5110" t="str">
            <v>Cấn trừ HD347 Phí hỗ trợ trao đổi dữ liệu điện tử tháng 3 năm 2025 tại Thái Nguyên-CR2217</v>
          </cell>
          <cell r="K5110">
            <v>-34215</v>
          </cell>
          <cell r="L5110">
            <v>45787</v>
          </cell>
        </row>
        <row r="5111">
          <cell r="C5111">
            <v>303</v>
          </cell>
          <cell r="D5111" t="str">
            <v>C2217</v>
          </cell>
          <cell r="G5111" t="str">
            <v>HNM-C30425UYEN(167298)-179958</v>
          </cell>
          <cell r="H5111" t="str">
            <v>CREDIT</v>
          </cell>
          <cell r="J5111" t="str">
            <v>Cấn trừ HD303 Phí hỗ trợ trưng bày tháng 3 năm 2025 tại Hưng Yên-CR2217</v>
          </cell>
          <cell r="K5111">
            <v>-9969</v>
          </cell>
          <cell r="L5111">
            <v>45787</v>
          </cell>
        </row>
        <row r="5112">
          <cell r="C5112">
            <v>395</v>
          </cell>
          <cell r="D5112" t="str">
            <v>C2217</v>
          </cell>
          <cell r="G5112" t="str">
            <v>HNM-C30425UYEN(167301)-179844</v>
          </cell>
          <cell r="H5112" t="str">
            <v>CREDIT</v>
          </cell>
          <cell r="J5112" t="str">
            <v>Cấn trừ HD395 Phí hỗ trợ kiểm tra an toàn vệ sinh thực phẩm sản phẩm tháng 3 năm 2025 tại Bắc Ninh-CR2217</v>
          </cell>
          <cell r="K5112">
            <v>-40874</v>
          </cell>
          <cell r="L5112">
            <v>45787</v>
          </cell>
        </row>
        <row r="5113">
          <cell r="C5113">
            <v>396</v>
          </cell>
          <cell r="D5113" t="str">
            <v>C2217</v>
          </cell>
          <cell r="G5113" t="str">
            <v>HNM-C30425UYEN(167302)-179876</v>
          </cell>
          <cell r="H5113" t="str">
            <v>CREDIT</v>
          </cell>
          <cell r="J5113" t="str">
            <v>Cấn trừ HD396 Phí hỗ trợ trao đổi dữ liệu điện tử tháng 3 năm 2025 tại Bắc Ninh-CR2217</v>
          </cell>
          <cell r="K5113">
            <v>-40874</v>
          </cell>
          <cell r="L5113">
            <v>45787</v>
          </cell>
        </row>
        <row r="5114">
          <cell r="C5114">
            <v>348</v>
          </cell>
          <cell r="D5114" t="str">
            <v>C2217</v>
          </cell>
          <cell r="G5114" t="str">
            <v>HNM-C30425UYEN(167303)-179845</v>
          </cell>
          <cell r="H5114" t="str">
            <v>CREDIT</v>
          </cell>
          <cell r="J5114" t="str">
            <v>Cấn trừ HD348 Phí hỗ trợ trưng bày tháng 3 năm 2025 tại Thái Nguyên-CR2217</v>
          </cell>
          <cell r="K5114">
            <v>-34215</v>
          </cell>
          <cell r="L5114">
            <v>45787</v>
          </cell>
        </row>
        <row r="5115">
          <cell r="C5115">
            <v>349</v>
          </cell>
          <cell r="D5115" t="str">
            <v>C2217</v>
          </cell>
          <cell r="G5115" t="str">
            <v>HNM-C30425UYEN(167304)-179919</v>
          </cell>
          <cell r="H5115" t="str">
            <v>CREDIT</v>
          </cell>
          <cell r="J5115" t="str">
            <v>Cấn trừ HD349 Phí hỗ trợ tiền điện tháng 3 năm 2025 tại Thái Nguyên-CR2217</v>
          </cell>
          <cell r="K5115">
            <v>-34215</v>
          </cell>
          <cell r="L5115">
            <v>45787</v>
          </cell>
        </row>
        <row r="5116">
          <cell r="C5116">
            <v>4163</v>
          </cell>
          <cell r="D5116" t="str">
            <v>C2217</v>
          </cell>
          <cell r="G5116" t="str">
            <v>HNM-C30425UYEN(167308)-179877</v>
          </cell>
          <cell r="H5116" t="str">
            <v>CREDIT</v>
          </cell>
          <cell r="J5116" t="str">
            <v>Cấn trừ HD4163 Phí hỗ trợ trưng bày tháng 3 năm 2025 tại Hà Nội-CR2217</v>
          </cell>
          <cell r="K5116">
            <v>-1086519</v>
          </cell>
          <cell r="L5116">
            <v>45787</v>
          </cell>
        </row>
        <row r="5117">
          <cell r="C5117">
            <v>474</v>
          </cell>
          <cell r="D5117" t="str">
            <v>C2217</v>
          </cell>
          <cell r="G5117" t="str">
            <v>HNM-C30425UYEN(167309)-179942</v>
          </cell>
          <cell r="H5117" t="str">
            <v>CREDIT</v>
          </cell>
          <cell r="J5117" t="str">
            <v>Cấn trừ HD474 Phí hỗ trợ trưng bày tháng 3 năm 2025 tại Quảng Ninh-CR2217</v>
          </cell>
          <cell r="K5117">
            <v>-64087</v>
          </cell>
          <cell r="L5117">
            <v>45787</v>
          </cell>
        </row>
        <row r="5118">
          <cell r="C5118">
            <v>397</v>
          </cell>
          <cell r="D5118" t="str">
            <v>C2217</v>
          </cell>
          <cell r="G5118" t="str">
            <v>HNM-C30425UYEN(167310)-179920</v>
          </cell>
          <cell r="H5118" t="str">
            <v>CREDIT</v>
          </cell>
          <cell r="J5118" t="str">
            <v>Cấn trừ HD397 Phí hỗ trợ khai trương cửa hàng mới tháng 3 năm 2025 tại Bắc Ninh-CR2217</v>
          </cell>
          <cell r="K5118">
            <v>-12262</v>
          </cell>
          <cell r="L5118">
            <v>45787</v>
          </cell>
        </row>
        <row r="5119">
          <cell r="C5119">
            <v>398</v>
          </cell>
          <cell r="D5119" t="str">
            <v>C2217</v>
          </cell>
          <cell r="G5119" t="str">
            <v>HNM-C30425UYEN(167311)-179862</v>
          </cell>
          <cell r="H5119" t="str">
            <v>CREDIT</v>
          </cell>
          <cell r="J5119" t="str">
            <v>Cấn trừ HD398 Phí hỗ trợ trưng bày tháng 3 năm 2025 tại Bắc Ninh-CR2217</v>
          </cell>
          <cell r="K5119">
            <v>-40874</v>
          </cell>
          <cell r="L5119">
            <v>45787</v>
          </cell>
        </row>
        <row r="5120">
          <cell r="C5120">
            <v>342</v>
          </cell>
          <cell r="D5120" t="str">
            <v>C2217</v>
          </cell>
          <cell r="G5120" t="str">
            <v>HNM-C30425UYEN(167312)-179921</v>
          </cell>
          <cell r="H5120" t="str">
            <v>CREDIT</v>
          </cell>
          <cell r="J5120" t="str">
            <v>Cấn trừ HD342 Phí hỗ trợ bán hàng và khuyến mãi tháng 3 năm 2025 tại Thái Nguyên-CR2217</v>
          </cell>
          <cell r="K5120">
            <v>-34215</v>
          </cell>
          <cell r="L5120">
            <v>45787</v>
          </cell>
        </row>
        <row r="5121">
          <cell r="C5121">
            <v>350</v>
          </cell>
          <cell r="D5121" t="str">
            <v>C2217</v>
          </cell>
          <cell r="G5121" t="str">
            <v>HNM-C30425UYEN(167313)-179878</v>
          </cell>
          <cell r="H5121" t="str">
            <v>CREDIT</v>
          </cell>
          <cell r="J5121" t="str">
            <v>Cấn trừ HD350 Phí hỗ trợ kiểm tra an toàn vệ sinh thực phẩm sản phẩm tháng 3 năm 2025 tại Thái Nguyên-CR2217</v>
          </cell>
          <cell r="K5121">
            <v>-34215</v>
          </cell>
          <cell r="L5121">
            <v>45787</v>
          </cell>
        </row>
        <row r="5122">
          <cell r="C5122">
            <v>304</v>
          </cell>
          <cell r="D5122" t="str">
            <v>C2217</v>
          </cell>
          <cell r="G5122" t="str">
            <v>HNM-C30425UYEN(167319)-179906</v>
          </cell>
          <cell r="H5122" t="str">
            <v>CREDIT</v>
          </cell>
          <cell r="J5122" t="str">
            <v>Cấn trừ HD304 Phí hỗ trợ khai trương cửa hàng mới tháng 3 năm 2025 tại Hưng Yên-CR2217</v>
          </cell>
          <cell r="K5122">
            <v>-2991</v>
          </cell>
          <cell r="L5122">
            <v>45787</v>
          </cell>
        </row>
        <row r="5123">
          <cell r="C5123">
            <v>4233</v>
          </cell>
          <cell r="D5123" t="str">
            <v>C2217</v>
          </cell>
          <cell r="G5123" t="str">
            <v>HNM-C30425UYEN(167324)-179895</v>
          </cell>
          <cell r="H5123" t="str">
            <v>CREDIT</v>
          </cell>
          <cell r="J5123" t="str">
            <v>Cấn trừ HD4233 Phí hỗ trợ kiểm tra an toàn vệ sinh thực phẩm sản phẩm tháng 3 năm 2025 tại Hà Nội-CR2217</v>
          </cell>
          <cell r="K5123">
            <v>-1086519</v>
          </cell>
          <cell r="L5123">
            <v>45787</v>
          </cell>
        </row>
        <row r="5124">
          <cell r="C5124">
            <v>477</v>
          </cell>
          <cell r="D5124" t="str">
            <v>C2217</v>
          </cell>
          <cell r="G5124" t="str">
            <v>HNM-C30425UYEN(167325)-179846</v>
          </cell>
          <cell r="H5124" t="str">
            <v>CREDIT</v>
          </cell>
          <cell r="J5124" t="str">
            <v>Cấn trừ HD477 Phí hỗ trợ tiền điện tháng 3 năm 2025 tại Quảng Ninh-CR2217</v>
          </cell>
          <cell r="K5124">
            <v>-64087</v>
          </cell>
          <cell r="L5124">
            <v>45787</v>
          </cell>
        </row>
        <row r="5125">
          <cell r="C5125">
            <v>478</v>
          </cell>
          <cell r="D5125" t="str">
            <v>C2217</v>
          </cell>
          <cell r="G5125" t="str">
            <v>HNM-C30425UYEN(167326)-179924</v>
          </cell>
          <cell r="H5125" t="str">
            <v>CREDIT</v>
          </cell>
          <cell r="J5125" t="str">
            <v>Cấn trừ HD478 Phí hỗ trợ trao đổi dữ liệu điện tử tháng 3 năm 2025 tại Quảng Ninh-CR2217</v>
          </cell>
          <cell r="K5125">
            <v>-64087</v>
          </cell>
          <cell r="L5125">
            <v>45787</v>
          </cell>
        </row>
        <row r="5126">
          <cell r="C5126" t="str">
            <v>394a</v>
          </cell>
          <cell r="D5126" t="str">
            <v>C2217</v>
          </cell>
          <cell r="G5126" t="str">
            <v>HNM-C30425UYEN(167327)-179880</v>
          </cell>
          <cell r="H5126" t="str">
            <v>CREDIT</v>
          </cell>
          <cell r="J5126" t="str">
            <v>Cấn trừ HD394 Phí hỗ trợ khai trương cửa hàng mới tháng 3 năm 2025 tại Hải Phòng-CR2217</v>
          </cell>
          <cell r="K5126">
            <v>-18980</v>
          </cell>
          <cell r="L5126">
            <v>45787</v>
          </cell>
        </row>
        <row r="5127">
          <cell r="C5127" t="str">
            <v>395a</v>
          </cell>
          <cell r="D5127" t="str">
            <v>C2217</v>
          </cell>
          <cell r="G5127" t="str">
            <v>HNM-C30425UYEN(167328)-179925</v>
          </cell>
          <cell r="H5127" t="str">
            <v>CREDIT</v>
          </cell>
          <cell r="J5127" t="str">
            <v>Cấn trừ HD395 Phí hỗ trợ kiểm tra an toàn vệ sinh thực phẩm sản phẩm tháng 3 năm 2025 tại Hải Phòng-CR2217</v>
          </cell>
          <cell r="K5127">
            <v>-63268</v>
          </cell>
          <cell r="L5127">
            <v>45787</v>
          </cell>
        </row>
        <row r="5128">
          <cell r="C5128">
            <v>353</v>
          </cell>
          <cell r="D5128" t="str">
            <v>C2217</v>
          </cell>
          <cell r="G5128" t="str">
            <v>HNM-C30425UYEN(167329)-179847</v>
          </cell>
          <cell r="H5128" t="str">
            <v>CREDIT</v>
          </cell>
          <cell r="J5128" t="str">
            <v>Cấn trừ HD353 Phí hỗ trợ khai trương cửa hàng mới tháng 3 năm 2025 tại Thái Nguyên-CR2217</v>
          </cell>
          <cell r="K5128">
            <v>-10265</v>
          </cell>
          <cell r="L5128">
            <v>45787</v>
          </cell>
        </row>
        <row r="5129">
          <cell r="C5129" t="str">
            <v>397a</v>
          </cell>
          <cell r="D5129" t="str">
            <v>C2217</v>
          </cell>
          <cell r="G5129" t="str">
            <v>HNM-C30425UYEN(167332)-179926</v>
          </cell>
          <cell r="H5129" t="str">
            <v>CREDIT</v>
          </cell>
          <cell r="J5129" t="str">
            <v>Cấn trừ HD397 Phí hỗ trợ tiền điện tháng 3 năm 2025 tại Hải Phòng-CR2217</v>
          </cell>
          <cell r="K5129">
            <v>-63268</v>
          </cell>
          <cell r="L5129">
            <v>45787</v>
          </cell>
        </row>
        <row r="5130">
          <cell r="C5130">
            <v>305</v>
          </cell>
          <cell r="D5130" t="str">
            <v>C2217</v>
          </cell>
          <cell r="G5130" t="str">
            <v>HNM-C30425UYEN(167333)-179927</v>
          </cell>
          <cell r="H5130" t="str">
            <v>CREDIT</v>
          </cell>
          <cell r="J5130" t="str">
            <v>Cấn trừ HD305 Phí hỗ trợ tiền điện tháng 3 năm 2025 tại Hưng Yên-CR2217</v>
          </cell>
          <cell r="K5130">
            <v>-9969</v>
          </cell>
          <cell r="L5130">
            <v>45787</v>
          </cell>
        </row>
        <row r="5131">
          <cell r="C5131">
            <v>399</v>
          </cell>
          <cell r="D5131" t="str">
            <v>C2217</v>
          </cell>
          <cell r="G5131" t="str">
            <v>HNM-C30425UYEN(167335)-179959</v>
          </cell>
          <cell r="H5131" t="str">
            <v>CREDIT</v>
          </cell>
          <cell r="J5131" t="str">
            <v>Cấn trừ HD399 Phí hỗ trợ bán hàng và khuyến mãi tháng 3 năm 2025 tại Bắc Ninh-CR2217</v>
          </cell>
          <cell r="K5131">
            <v>-40874</v>
          </cell>
          <cell r="L5131">
            <v>45787</v>
          </cell>
        </row>
        <row r="5132">
          <cell r="C5132">
            <v>481</v>
          </cell>
          <cell r="D5132" t="str">
            <v>C2217</v>
          </cell>
          <cell r="G5132" t="str">
            <v>HNM-C30425UYEN(167340)-179849</v>
          </cell>
          <cell r="H5132" t="str">
            <v>CREDIT</v>
          </cell>
          <cell r="J5132" t="str">
            <v>Cấn trừ HD481 Phí hỗ trợ bán hàng và khuyến mãi tháng 3 năm 2025 tại Quảng Ninh-CR2217</v>
          </cell>
          <cell r="K5132">
            <v>-64087</v>
          </cell>
          <cell r="L5132">
            <v>45787</v>
          </cell>
        </row>
        <row r="5133">
          <cell r="C5133">
            <v>306</v>
          </cell>
          <cell r="D5133" t="str">
            <v>C2217</v>
          </cell>
          <cell r="G5133" t="str">
            <v>HNM-C30425UYEN(167341)-179928</v>
          </cell>
          <cell r="H5133" t="str">
            <v>CREDIT</v>
          </cell>
          <cell r="J5133" t="str">
            <v>Cấn trừ HD306 Phí hỗ trợ kiểm tra an toàn vệ sinh thực phẩm sản phẩm tháng 3 năm 2025 tại Hưng Yên-CR2217</v>
          </cell>
          <cell r="K5133">
            <v>-9969</v>
          </cell>
          <cell r="L5133">
            <v>45787</v>
          </cell>
        </row>
        <row r="5134">
          <cell r="C5134">
            <v>307</v>
          </cell>
          <cell r="D5134" t="str">
            <v>C2217</v>
          </cell>
          <cell r="G5134" t="str">
            <v>HNM-C30425UYEN(167342)-179865</v>
          </cell>
          <cell r="H5134" t="str">
            <v>CREDIT</v>
          </cell>
          <cell r="J5134" t="str">
            <v>Cấn trừ HD307 Phí hỗ trợ trao đổi dữ liệu điện tử tháng 3 năm 2025 tại Hưng Yên-CR2217</v>
          </cell>
          <cell r="K5134">
            <v>-9969</v>
          </cell>
          <cell r="L5134">
            <v>45787</v>
          </cell>
        </row>
        <row r="5135">
          <cell r="C5135">
            <v>17826</v>
          </cell>
          <cell r="D5135" t="str">
            <v>C2217</v>
          </cell>
          <cell r="G5135" t="str">
            <v>RRS20250411564HN2239</v>
          </cell>
          <cell r="H5135" t="str">
            <v>DEBIT</v>
          </cell>
          <cell r="J5135" t="str">
            <v>Invoice for goods return to supplier C2217- Store: HN2239</v>
          </cell>
          <cell r="K5135">
            <v>-202944</v>
          </cell>
          <cell r="L5135">
            <v>45787</v>
          </cell>
        </row>
        <row r="5136">
          <cell r="C5136">
            <v>1079</v>
          </cell>
          <cell r="D5136" t="str">
            <v>C2217</v>
          </cell>
          <cell r="G5136" t="str">
            <v>RRS20250416183HP6002</v>
          </cell>
          <cell r="H5136" t="str">
            <v>DEBIT</v>
          </cell>
          <cell r="J5136" t="str">
            <v>Invoice for goods return to supplier C2217- Store: HP6002</v>
          </cell>
          <cell r="K5136">
            <v>-67648</v>
          </cell>
          <cell r="L5136">
            <v>45787</v>
          </cell>
        </row>
        <row r="5137">
          <cell r="C5137">
            <v>17671</v>
          </cell>
          <cell r="D5137" t="str">
            <v>C2217</v>
          </cell>
          <cell r="G5137" t="str">
            <v>RRS20250417359HN2248</v>
          </cell>
          <cell r="H5137" t="str">
            <v>DEBIT</v>
          </cell>
          <cell r="J5137" t="str">
            <v>Invoice for goods return to supplier C2217- Store: HN2248</v>
          </cell>
          <cell r="K5137">
            <v>-338240</v>
          </cell>
          <cell r="L5137">
            <v>45787</v>
          </cell>
        </row>
        <row r="5138">
          <cell r="C5138">
            <v>17669</v>
          </cell>
          <cell r="D5138" t="str">
            <v>C2217</v>
          </cell>
          <cell r="G5138" t="str">
            <v>RRS20250417384HN2203</v>
          </cell>
          <cell r="H5138" t="str">
            <v>DEBIT</v>
          </cell>
          <cell r="J5138" t="str">
            <v>Invoice for goods return to supplier C2217- Store: HN2203</v>
          </cell>
          <cell r="K5138">
            <v>-270592</v>
          </cell>
          <cell r="L5138">
            <v>45787</v>
          </cell>
        </row>
        <row r="5139">
          <cell r="C5139">
            <v>17670</v>
          </cell>
          <cell r="D5139" t="str">
            <v>C2217</v>
          </cell>
          <cell r="G5139" t="str">
            <v>RRS20250417429HN2110</v>
          </cell>
          <cell r="H5139" t="str">
            <v>DEBIT</v>
          </cell>
          <cell r="J5139" t="str">
            <v>Invoice for goods return to supplier C2217- Store: HN2110</v>
          </cell>
          <cell r="K5139">
            <v>-202944</v>
          </cell>
          <cell r="L5139">
            <v>45787</v>
          </cell>
        </row>
        <row r="5140">
          <cell r="C5140">
            <v>17678</v>
          </cell>
          <cell r="D5140" t="str">
            <v>C2217</v>
          </cell>
          <cell r="G5140" t="str">
            <v>RRS20250417427HN2262</v>
          </cell>
          <cell r="H5140" t="str">
            <v>DEBIT</v>
          </cell>
          <cell r="J5140" t="str">
            <v>Invoice for goods return to supplier C2217- Store: HN2262</v>
          </cell>
          <cell r="K5140">
            <v>-270592</v>
          </cell>
          <cell r="L5140">
            <v>45787</v>
          </cell>
        </row>
        <row r="5141">
          <cell r="C5141">
            <v>17662</v>
          </cell>
          <cell r="D5141" t="str">
            <v>C2217</v>
          </cell>
          <cell r="G5141" t="str">
            <v>RRS20250418513HN2206</v>
          </cell>
          <cell r="H5141" t="str">
            <v>DEBIT</v>
          </cell>
          <cell r="J5141" t="str">
            <v>Invoice for goods return to supplier C2217- Store: HN2206</v>
          </cell>
          <cell r="K5141">
            <v>-67648</v>
          </cell>
          <cell r="L5141">
            <v>45787</v>
          </cell>
        </row>
        <row r="5142">
          <cell r="C5142">
            <v>17661</v>
          </cell>
          <cell r="D5142" t="str">
            <v>C2217</v>
          </cell>
          <cell r="G5142" t="str">
            <v>RRS20250418515HN2029</v>
          </cell>
          <cell r="H5142" t="str">
            <v>DEBIT</v>
          </cell>
          <cell r="J5142" t="str">
            <v>Invoice for goods return to supplier C2217- Store: HN2029</v>
          </cell>
          <cell r="K5142">
            <v>-135296</v>
          </cell>
          <cell r="L5142">
            <v>45787</v>
          </cell>
        </row>
        <row r="5143">
          <cell r="C5143">
            <v>18907</v>
          </cell>
          <cell r="D5143" t="str">
            <v>C2217</v>
          </cell>
          <cell r="G5143" t="str">
            <v>RRS20250418585HN2146</v>
          </cell>
          <cell r="H5143" t="str">
            <v>DEBIT</v>
          </cell>
          <cell r="J5143" t="str">
            <v>Invoice for goods return to supplier C2217- Store: HN2146</v>
          </cell>
          <cell r="K5143">
            <v>-270592</v>
          </cell>
          <cell r="L5143">
            <v>45787</v>
          </cell>
        </row>
        <row r="5144">
          <cell r="C5144">
            <v>17824</v>
          </cell>
          <cell r="D5144" t="str">
            <v>C2217</v>
          </cell>
          <cell r="G5144" t="str">
            <v>RRS20250419619HN2202</v>
          </cell>
          <cell r="H5144" t="str">
            <v>DEBIT</v>
          </cell>
          <cell r="J5144" t="str">
            <v>Invoice for goods return to supplier C2217- Store: HN2202</v>
          </cell>
          <cell r="K5144">
            <v>-135296</v>
          </cell>
          <cell r="L5144">
            <v>45787</v>
          </cell>
        </row>
        <row r="5145">
          <cell r="C5145">
            <v>101</v>
          </cell>
          <cell r="D5145" t="str">
            <v>C2217</v>
          </cell>
          <cell r="G5145" t="str">
            <v>RRS20250419634ND8002</v>
          </cell>
          <cell r="H5145" t="str">
            <v>DEBIT</v>
          </cell>
          <cell r="J5145" t="str">
            <v>Invoice for goods return to supplier C2217- Store: ND8002</v>
          </cell>
          <cell r="K5145">
            <v>-135296</v>
          </cell>
          <cell r="L5145">
            <v>45787</v>
          </cell>
        </row>
        <row r="5146">
          <cell r="C5146">
            <v>18908</v>
          </cell>
          <cell r="D5146" t="str">
            <v>C2217</v>
          </cell>
          <cell r="G5146" t="str">
            <v>RRS20250419678HN2082</v>
          </cell>
          <cell r="H5146" t="str">
            <v>DEBIT</v>
          </cell>
          <cell r="J5146" t="str">
            <v>Invoice for goods return to supplier C2217- Store: HN2082</v>
          </cell>
          <cell r="K5146">
            <v>-270592</v>
          </cell>
          <cell r="L5146">
            <v>45787</v>
          </cell>
        </row>
        <row r="5147">
          <cell r="C5147">
            <v>17666</v>
          </cell>
          <cell r="D5147" t="str">
            <v>C2217</v>
          </cell>
          <cell r="G5147" t="str">
            <v>RRS20250415839HN2233</v>
          </cell>
          <cell r="H5147" t="str">
            <v>DEBIT</v>
          </cell>
          <cell r="J5147" t="str">
            <v>Invoice for goods return to supplier C2217- Store: HN2233</v>
          </cell>
          <cell r="K5147">
            <v>-135296</v>
          </cell>
          <cell r="L5147">
            <v>45787</v>
          </cell>
        </row>
        <row r="5148">
          <cell r="C5148">
            <v>17668</v>
          </cell>
          <cell r="D5148" t="str">
            <v>C2217</v>
          </cell>
          <cell r="G5148" t="str">
            <v>RRS20250419669HN2233</v>
          </cell>
          <cell r="H5148" t="str">
            <v>DEBIT</v>
          </cell>
          <cell r="J5148" t="str">
            <v>Invoice for goods return to supplier C2217- Store: HN2233</v>
          </cell>
          <cell r="K5148">
            <v>-67648</v>
          </cell>
          <cell r="L5148">
            <v>45787</v>
          </cell>
        </row>
        <row r="5149">
          <cell r="C5149">
            <v>17665</v>
          </cell>
          <cell r="D5149" t="str">
            <v>C2217</v>
          </cell>
          <cell r="G5149" t="str">
            <v>RRS20250421723HN2102</v>
          </cell>
          <cell r="H5149" t="str">
            <v>DEBIT</v>
          </cell>
          <cell r="J5149" t="str">
            <v>Invoice for goods return to supplier C2217- Store: HN2102</v>
          </cell>
          <cell r="K5149">
            <v>-338240</v>
          </cell>
          <cell r="L5149">
            <v>45787</v>
          </cell>
        </row>
        <row r="5150">
          <cell r="C5150">
            <v>17667</v>
          </cell>
          <cell r="D5150" t="str">
            <v>C2217</v>
          </cell>
          <cell r="G5150" t="str">
            <v>RRS20250421741HN2010</v>
          </cell>
          <cell r="H5150" t="str">
            <v>DEBIT</v>
          </cell>
          <cell r="J5150" t="str">
            <v>Invoice for goods return to supplier C2217- Store: HN2010</v>
          </cell>
          <cell r="K5150">
            <v>-135296</v>
          </cell>
          <cell r="L5150">
            <v>45787</v>
          </cell>
        </row>
        <row r="5151">
          <cell r="C5151">
            <v>17672</v>
          </cell>
          <cell r="D5151" t="str">
            <v>C2217</v>
          </cell>
          <cell r="G5151" t="str">
            <v>RRS20250415873HN2150</v>
          </cell>
          <cell r="H5151" t="str">
            <v>DEBIT</v>
          </cell>
          <cell r="J5151" t="str">
            <v>Invoice for goods return to supplier C2217- Store: HN2150</v>
          </cell>
          <cell r="K5151">
            <v>-202944</v>
          </cell>
          <cell r="L5151">
            <v>45787</v>
          </cell>
        </row>
        <row r="5152">
          <cell r="C5152">
            <v>18915</v>
          </cell>
          <cell r="D5152" t="str">
            <v>C2217</v>
          </cell>
          <cell r="G5152" t="str">
            <v>RRS20250421765HN2086</v>
          </cell>
          <cell r="H5152" t="str">
            <v>DEBIT</v>
          </cell>
          <cell r="J5152" t="str">
            <v>Invoice for goods return to supplier C2217- Store: HN2086</v>
          </cell>
          <cell r="K5152">
            <v>-160218</v>
          </cell>
          <cell r="L5152">
            <v>45787</v>
          </cell>
        </row>
        <row r="5153">
          <cell r="C5153">
            <v>1081</v>
          </cell>
          <cell r="D5153" t="str">
            <v>C2217</v>
          </cell>
          <cell r="G5153" t="str">
            <v>RRS20250421779HP6001</v>
          </cell>
          <cell r="H5153" t="str">
            <v>DEBIT</v>
          </cell>
          <cell r="J5153" t="str">
            <v>Invoice for goods return to supplier C2217- Store: HP6001</v>
          </cell>
          <cell r="K5153">
            <v>-270592</v>
          </cell>
          <cell r="L5153">
            <v>45787</v>
          </cell>
        </row>
        <row r="5154">
          <cell r="C5154">
            <v>1080</v>
          </cell>
          <cell r="D5154" t="str">
            <v>C2217</v>
          </cell>
          <cell r="G5154" t="str">
            <v>RRS20250421784HP6014</v>
          </cell>
          <cell r="H5154" t="str">
            <v>DEBIT</v>
          </cell>
          <cell r="J5154" t="str">
            <v>Invoice for goods return to supplier C2217- Store: HP6014</v>
          </cell>
          <cell r="K5154">
            <v>-67648</v>
          </cell>
          <cell r="L5154">
            <v>45787</v>
          </cell>
        </row>
        <row r="5155">
          <cell r="C5155">
            <v>103</v>
          </cell>
          <cell r="D5155" t="str">
            <v>C2217</v>
          </cell>
          <cell r="G5155" t="str">
            <v>RRS20250422886HL4002</v>
          </cell>
          <cell r="H5155" t="str">
            <v>DEBIT</v>
          </cell>
          <cell r="J5155" t="str">
            <v>Invoice for goods return to supplier C2217- Store: HL4002</v>
          </cell>
          <cell r="K5155">
            <v>-405888</v>
          </cell>
          <cell r="L5155">
            <v>45787</v>
          </cell>
        </row>
        <row r="5156">
          <cell r="C5156">
            <v>18914</v>
          </cell>
          <cell r="D5156" t="str">
            <v>C2217</v>
          </cell>
          <cell r="G5156" t="str">
            <v>RRS20250422925HN2169</v>
          </cell>
          <cell r="H5156" t="str">
            <v>DEBIT</v>
          </cell>
          <cell r="J5156" t="str">
            <v>Invoice for goods return to supplier C2217- Store: HN2169</v>
          </cell>
          <cell r="K5156">
            <v>-202944</v>
          </cell>
          <cell r="L5156">
            <v>45787</v>
          </cell>
        </row>
        <row r="5157">
          <cell r="C5157">
            <v>18909</v>
          </cell>
          <cell r="D5157" t="str">
            <v>C2217</v>
          </cell>
          <cell r="G5157" t="str">
            <v>RRS20250412613HN2147</v>
          </cell>
          <cell r="H5157" t="str">
            <v>DEBIT</v>
          </cell>
          <cell r="J5157" t="str">
            <v>Invoice for goods return to supplier C2217- Store: HN2147</v>
          </cell>
          <cell r="K5157">
            <v>-202944</v>
          </cell>
          <cell r="L5157">
            <v>45787</v>
          </cell>
        </row>
        <row r="5158">
          <cell r="C5158">
            <v>18911</v>
          </cell>
          <cell r="D5158" t="str">
            <v>C2217</v>
          </cell>
          <cell r="G5158" t="str">
            <v>RRS20250414760HN2254</v>
          </cell>
          <cell r="H5158" t="str">
            <v>DEBIT</v>
          </cell>
          <cell r="J5158" t="str">
            <v>Invoice for goods return to supplier C2217- Store: HN2254</v>
          </cell>
          <cell r="K5158">
            <v>-135296</v>
          </cell>
          <cell r="L5158">
            <v>45787</v>
          </cell>
        </row>
        <row r="5159">
          <cell r="C5159">
            <v>18913</v>
          </cell>
          <cell r="D5159" t="str">
            <v>C2217</v>
          </cell>
          <cell r="G5159" t="str">
            <v>RRS20250418570HN2075</v>
          </cell>
          <cell r="H5159" t="str">
            <v>DEBIT</v>
          </cell>
          <cell r="J5159" t="str">
            <v>Invoice for goods return to supplier C2217- Store: HN2075</v>
          </cell>
          <cell r="K5159">
            <v>-270592</v>
          </cell>
          <cell r="L5159">
            <v>45787</v>
          </cell>
        </row>
        <row r="5160">
          <cell r="C5160">
            <v>18912</v>
          </cell>
          <cell r="D5160" t="str">
            <v>C2217</v>
          </cell>
          <cell r="G5160" t="str">
            <v>RRS20250418589HN2243</v>
          </cell>
          <cell r="H5160" t="str">
            <v>DEBIT</v>
          </cell>
          <cell r="J5160" t="str">
            <v>Invoice for goods return to supplier C2217- Store: HN2243</v>
          </cell>
          <cell r="K5160">
            <v>-135296</v>
          </cell>
          <cell r="L5160">
            <v>45787</v>
          </cell>
        </row>
        <row r="5161">
          <cell r="C5161">
            <v>18910</v>
          </cell>
          <cell r="D5161" t="str">
            <v>C2217</v>
          </cell>
          <cell r="G5161" t="str">
            <v>RRS20250422897HN2099</v>
          </cell>
          <cell r="H5161" t="str">
            <v>DEBIT</v>
          </cell>
          <cell r="J5161" t="str">
            <v>Invoice for goods return to supplier C2217- Store: HN2099</v>
          </cell>
          <cell r="K5161">
            <v>-67648</v>
          </cell>
          <cell r="L5161">
            <v>45787</v>
          </cell>
        </row>
        <row r="5162">
          <cell r="C5162">
            <v>18917</v>
          </cell>
          <cell r="D5162" t="str">
            <v>C2217</v>
          </cell>
          <cell r="G5162" t="str">
            <v>RRS20250423017HN2093</v>
          </cell>
          <cell r="H5162" t="str">
            <v>DEBIT</v>
          </cell>
          <cell r="J5162" t="str">
            <v>Invoice for goods return to supplier C2217- Store: HN2093</v>
          </cell>
          <cell r="K5162">
            <v>-202944</v>
          </cell>
          <cell r="L5162">
            <v>45787</v>
          </cell>
        </row>
        <row r="5163">
          <cell r="C5163">
            <v>18919</v>
          </cell>
          <cell r="D5163" t="str">
            <v>C2217</v>
          </cell>
          <cell r="G5163" t="str">
            <v>RRS20250423954HN2146</v>
          </cell>
          <cell r="H5163" t="str">
            <v>DEBIT</v>
          </cell>
          <cell r="J5163" t="str">
            <v>Invoice for goods return to supplier C2217- Store: HN2146</v>
          </cell>
          <cell r="K5163">
            <v>-67648</v>
          </cell>
          <cell r="L5163">
            <v>45787</v>
          </cell>
        </row>
        <row r="5164">
          <cell r="C5164">
            <v>18918</v>
          </cell>
          <cell r="D5164" t="str">
            <v>C2217</v>
          </cell>
          <cell r="G5164" t="str">
            <v>RRS20250423993HN2226</v>
          </cell>
          <cell r="H5164" t="str">
            <v>DEBIT</v>
          </cell>
          <cell r="J5164" t="str">
            <v>Invoice for goods return to supplier C2217- Store: HN2226</v>
          </cell>
          <cell r="K5164">
            <v>-202944</v>
          </cell>
          <cell r="L5164">
            <v>45787</v>
          </cell>
        </row>
        <row r="5165">
          <cell r="C5165">
            <v>18916</v>
          </cell>
          <cell r="D5165" t="str">
            <v>C2217</v>
          </cell>
          <cell r="G5165" t="str">
            <v>RRS20250424112HN2187</v>
          </cell>
          <cell r="H5165" t="str">
            <v>DEBIT</v>
          </cell>
          <cell r="J5165" t="str">
            <v>Invoice for goods return to supplier C2217- Store: HN2187</v>
          </cell>
          <cell r="K5165">
            <v>-338240</v>
          </cell>
          <cell r="L5165">
            <v>45787</v>
          </cell>
        </row>
        <row r="5166">
          <cell r="C5166">
            <v>20563</v>
          </cell>
          <cell r="D5166" t="str">
            <v>C2217</v>
          </cell>
          <cell r="G5166" t="str">
            <v>01/04/2025.C25TNN.00020563</v>
          </cell>
          <cell r="H5166" t="str">
            <v>STANDARD</v>
          </cell>
          <cell r="J5166" t="str">
            <v>Purchasing invoice C25TNN.00020563</v>
          </cell>
          <cell r="K5166">
            <v>352476</v>
          </cell>
          <cell r="L5166">
            <v>45819</v>
          </cell>
        </row>
        <row r="5167">
          <cell r="C5167">
            <v>20564</v>
          </cell>
          <cell r="D5167" t="str">
            <v>C2217</v>
          </cell>
          <cell r="G5167" t="str">
            <v>01/04/2025.C25TNN.00020564</v>
          </cell>
          <cell r="H5167" t="str">
            <v>STANDARD</v>
          </cell>
          <cell r="J5167" t="str">
            <v>Purchasing invoice C25TNN.00020564</v>
          </cell>
          <cell r="K5167">
            <v>541184</v>
          </cell>
          <cell r="L5167">
            <v>45819</v>
          </cell>
        </row>
        <row r="5168">
          <cell r="C5168">
            <v>20566</v>
          </cell>
          <cell r="D5168" t="str">
            <v>C2217</v>
          </cell>
          <cell r="G5168" t="str">
            <v>01/04/2025.C25TNN.00020566</v>
          </cell>
          <cell r="H5168" t="str">
            <v>STANDARD</v>
          </cell>
          <cell r="J5168" t="str">
            <v>Purchasing invoice C25TNN.00020566</v>
          </cell>
          <cell r="K5168">
            <v>249221</v>
          </cell>
          <cell r="L5168">
            <v>45819</v>
          </cell>
        </row>
        <row r="5169">
          <cell r="C5169">
            <v>20567</v>
          </cell>
          <cell r="D5169" t="str">
            <v>C2217</v>
          </cell>
          <cell r="G5169" t="str">
            <v>01/04/2025.C25TNN.00020567</v>
          </cell>
          <cell r="H5169" t="str">
            <v>STANDARD</v>
          </cell>
          <cell r="J5169" t="str">
            <v>Purchasing invoice C25TNN.00020567</v>
          </cell>
          <cell r="K5169">
            <v>373831</v>
          </cell>
          <cell r="L5169">
            <v>45819</v>
          </cell>
        </row>
        <row r="5170">
          <cell r="C5170">
            <v>20568</v>
          </cell>
          <cell r="D5170" t="str">
            <v>C2217</v>
          </cell>
          <cell r="G5170" t="str">
            <v>01/04/2025.C25TNN.00020568</v>
          </cell>
          <cell r="H5170" t="str">
            <v>STANDARD</v>
          </cell>
          <cell r="J5170" t="str">
            <v>Purchasing invoice C25TNN.00020568</v>
          </cell>
          <cell r="K5170">
            <v>541184</v>
          </cell>
          <cell r="L5170">
            <v>45819</v>
          </cell>
        </row>
        <row r="5171">
          <cell r="C5171">
            <v>20569</v>
          </cell>
          <cell r="D5171" t="str">
            <v>C2217</v>
          </cell>
          <cell r="G5171" t="str">
            <v>01/04/2025.C25TNN.00020569</v>
          </cell>
          <cell r="H5171" t="str">
            <v>STANDARD</v>
          </cell>
          <cell r="J5171" t="str">
            <v>Purchasing invoice C25TNN.00020569</v>
          </cell>
          <cell r="K5171">
            <v>462850</v>
          </cell>
          <cell r="L5171">
            <v>45819</v>
          </cell>
        </row>
        <row r="5172">
          <cell r="C5172">
            <v>20570</v>
          </cell>
          <cell r="D5172" t="str">
            <v>C2217</v>
          </cell>
          <cell r="G5172" t="str">
            <v>01/04/2025.C25TNN.00020570</v>
          </cell>
          <cell r="H5172" t="str">
            <v>STANDARD</v>
          </cell>
          <cell r="J5172" t="str">
            <v>Purchasing invoice C25TNN.00020570</v>
          </cell>
          <cell r="K5172">
            <v>249221</v>
          </cell>
          <cell r="L5172">
            <v>45819</v>
          </cell>
        </row>
        <row r="5173">
          <cell r="C5173">
            <v>20571</v>
          </cell>
          <cell r="D5173" t="str">
            <v>C2217</v>
          </cell>
          <cell r="G5173" t="str">
            <v>01/04/2025.C25TNN.00020571</v>
          </cell>
          <cell r="H5173" t="str">
            <v>STANDARD</v>
          </cell>
          <cell r="J5173" t="str">
            <v>Purchasing invoice C25TNN.00020571</v>
          </cell>
          <cell r="K5173">
            <v>462850</v>
          </cell>
          <cell r="L5173">
            <v>45819</v>
          </cell>
        </row>
        <row r="5174">
          <cell r="C5174">
            <v>20572</v>
          </cell>
          <cell r="D5174" t="str">
            <v>C2217</v>
          </cell>
          <cell r="G5174" t="str">
            <v>01/04/2025.C25TNN.00020572</v>
          </cell>
          <cell r="H5174" t="str">
            <v>STANDARD</v>
          </cell>
          <cell r="J5174" t="str">
            <v>Purchasing invoice C25TNN.00020572</v>
          </cell>
          <cell r="K5174">
            <v>373831</v>
          </cell>
          <cell r="L5174">
            <v>45819</v>
          </cell>
        </row>
        <row r="5175">
          <cell r="C5175">
            <v>20574</v>
          </cell>
          <cell r="D5175" t="str">
            <v>C2217</v>
          </cell>
          <cell r="G5175" t="str">
            <v>01/04/2025.C25TNN.00020574</v>
          </cell>
          <cell r="H5175" t="str">
            <v>STANDARD</v>
          </cell>
          <cell r="J5175" t="str">
            <v>Purchasing invoice C25TNN.00020574</v>
          </cell>
          <cell r="K5175">
            <v>541184</v>
          </cell>
          <cell r="L5175">
            <v>45819</v>
          </cell>
        </row>
        <row r="5176">
          <cell r="C5176">
            <v>20575</v>
          </cell>
          <cell r="D5176" t="str">
            <v>C2217</v>
          </cell>
          <cell r="G5176" t="str">
            <v>01/04/2025.C25TNN.00020575</v>
          </cell>
          <cell r="H5176" t="str">
            <v>STANDARD</v>
          </cell>
          <cell r="J5176" t="str">
            <v>Purchasing invoice C25TNN.00020575</v>
          </cell>
          <cell r="K5176">
            <v>519813</v>
          </cell>
          <cell r="L5176">
            <v>45819</v>
          </cell>
        </row>
        <row r="5177">
          <cell r="C5177">
            <v>20576</v>
          </cell>
          <cell r="D5177" t="str">
            <v>C2217</v>
          </cell>
          <cell r="G5177" t="str">
            <v>01/04/2025.C25TNN.00020576</v>
          </cell>
          <cell r="H5177" t="str">
            <v>STANDARD</v>
          </cell>
          <cell r="J5177" t="str">
            <v>Purchasing invoice C25TNN.00020576</v>
          </cell>
          <cell r="K5177">
            <v>925700</v>
          </cell>
          <cell r="L5177">
            <v>45819</v>
          </cell>
        </row>
        <row r="5178">
          <cell r="C5178">
            <v>20577</v>
          </cell>
          <cell r="D5178" t="str">
            <v>C2217</v>
          </cell>
          <cell r="G5178" t="str">
            <v>01/04/2025.C25TNN.00020577</v>
          </cell>
          <cell r="H5178" t="str">
            <v>STANDARD</v>
          </cell>
          <cell r="J5178" t="str">
            <v>Purchasing invoice C25TNN.00020577</v>
          </cell>
          <cell r="K5178">
            <v>249221</v>
          </cell>
          <cell r="L5178">
            <v>45819</v>
          </cell>
        </row>
        <row r="5179">
          <cell r="C5179">
            <v>20578</v>
          </cell>
          <cell r="D5179" t="str">
            <v>C2217</v>
          </cell>
          <cell r="G5179" t="str">
            <v>01/04/2025.C25TNN.00020578</v>
          </cell>
          <cell r="H5179" t="str">
            <v>STANDARD</v>
          </cell>
          <cell r="J5179" t="str">
            <v>Purchasing invoice C25TNN.00020578</v>
          </cell>
          <cell r="K5179">
            <v>541184</v>
          </cell>
          <cell r="L5179">
            <v>45819</v>
          </cell>
        </row>
        <row r="5180">
          <cell r="C5180">
            <v>20647</v>
          </cell>
          <cell r="D5180" t="str">
            <v>C2217</v>
          </cell>
          <cell r="G5180" t="str">
            <v>01/04/2025.C25TNN.00020647</v>
          </cell>
          <cell r="H5180" t="str">
            <v>STANDARD</v>
          </cell>
          <cell r="J5180" t="str">
            <v>Purchasing invoice C25TNN.00020647</v>
          </cell>
          <cell r="K5180">
            <v>925700</v>
          </cell>
          <cell r="L5180">
            <v>45819</v>
          </cell>
        </row>
        <row r="5181">
          <cell r="C5181">
            <v>20648</v>
          </cell>
          <cell r="D5181" t="str">
            <v>C2217</v>
          </cell>
          <cell r="G5181" t="str">
            <v>01/04/2025.C25TNN.00020648</v>
          </cell>
          <cell r="H5181" t="str">
            <v>STANDARD</v>
          </cell>
          <cell r="J5181" t="str">
            <v>Purchasing invoice C25TNN.00020648</v>
          </cell>
          <cell r="K5181">
            <v>373831</v>
          </cell>
          <cell r="L5181">
            <v>45819</v>
          </cell>
        </row>
        <row r="5182">
          <cell r="C5182">
            <v>20649</v>
          </cell>
          <cell r="D5182" t="str">
            <v>C2217</v>
          </cell>
          <cell r="G5182" t="str">
            <v>01/04/2025.C25TNN.00020649</v>
          </cell>
          <cell r="H5182" t="str">
            <v>STANDARD</v>
          </cell>
          <cell r="J5182" t="str">
            <v>Purchasing invoice C25TNN.00020649</v>
          </cell>
          <cell r="K5182">
            <v>384517</v>
          </cell>
          <cell r="L5182">
            <v>45819</v>
          </cell>
        </row>
        <row r="5183">
          <cell r="C5183">
            <v>20650</v>
          </cell>
          <cell r="D5183" t="str">
            <v>C2217</v>
          </cell>
          <cell r="G5183" t="str">
            <v>01/04/2025.C25TNN.00020650</v>
          </cell>
          <cell r="H5183" t="str">
            <v>STANDARD</v>
          </cell>
          <cell r="J5183" t="str">
            <v>Purchasing invoice C25TNN.00020650</v>
          </cell>
          <cell r="K5183">
            <v>1602180</v>
          </cell>
          <cell r="L5183">
            <v>45819</v>
          </cell>
        </row>
        <row r="5184">
          <cell r="C5184">
            <v>20651</v>
          </cell>
          <cell r="D5184" t="str">
            <v>C2217</v>
          </cell>
          <cell r="G5184" t="str">
            <v>01/04/2025.C25TNN.00020651</v>
          </cell>
          <cell r="H5184" t="str">
            <v>STANDARD</v>
          </cell>
          <cell r="J5184" t="str">
            <v>Purchasing invoice C25TNN.00020651</v>
          </cell>
          <cell r="K5184">
            <v>1263940</v>
          </cell>
          <cell r="L5184">
            <v>45819</v>
          </cell>
        </row>
        <row r="5185">
          <cell r="C5185">
            <v>20652</v>
          </cell>
          <cell r="D5185" t="str">
            <v>C2217</v>
          </cell>
          <cell r="G5185" t="str">
            <v>01/04/2025.C25TNN.00020652</v>
          </cell>
          <cell r="H5185" t="str">
            <v>STANDARD</v>
          </cell>
          <cell r="J5185" t="str">
            <v>Purchasing invoice C25TNN.00020652</v>
          </cell>
          <cell r="K5185">
            <v>1263940</v>
          </cell>
          <cell r="L5185">
            <v>45819</v>
          </cell>
        </row>
        <row r="5186">
          <cell r="C5186">
            <v>20653</v>
          </cell>
          <cell r="D5186" t="str">
            <v>C2217</v>
          </cell>
          <cell r="G5186" t="str">
            <v>01/04/2025.C25TNN.00020653</v>
          </cell>
          <cell r="H5186" t="str">
            <v>STANDARD</v>
          </cell>
          <cell r="J5186" t="str">
            <v>Purchasing invoice C25TNN.00020653</v>
          </cell>
          <cell r="K5186">
            <v>541184</v>
          </cell>
          <cell r="L5186">
            <v>45819</v>
          </cell>
        </row>
        <row r="5187">
          <cell r="C5187">
            <v>20655</v>
          </cell>
          <cell r="D5187" t="str">
            <v>C2217</v>
          </cell>
          <cell r="G5187" t="str">
            <v>01/04/2025.C25TNN.00020655</v>
          </cell>
          <cell r="H5187" t="str">
            <v>STANDARD</v>
          </cell>
          <cell r="J5187" t="str">
            <v>Purchasing invoice C25TNN.00020655</v>
          </cell>
          <cell r="K5187">
            <v>655109</v>
          </cell>
          <cell r="L5187">
            <v>45819</v>
          </cell>
        </row>
        <row r="5188">
          <cell r="C5188">
            <v>20656</v>
          </cell>
          <cell r="D5188" t="str">
            <v>C2217</v>
          </cell>
          <cell r="G5188" t="str">
            <v>01/04/2025.C25TNN.00020656</v>
          </cell>
          <cell r="H5188" t="str">
            <v>STANDARD</v>
          </cell>
          <cell r="J5188" t="str">
            <v>Purchasing invoice C25TNN.00020656</v>
          </cell>
          <cell r="K5188">
            <v>370280</v>
          </cell>
          <cell r="L5188">
            <v>45819</v>
          </cell>
        </row>
        <row r="5189">
          <cell r="C5189">
            <v>20657</v>
          </cell>
          <cell r="D5189" t="str">
            <v>C2217</v>
          </cell>
          <cell r="G5189" t="str">
            <v>01/04/2025.C25TNN.00020657</v>
          </cell>
          <cell r="H5189" t="str">
            <v>STANDARD</v>
          </cell>
          <cell r="J5189" t="str">
            <v>Purchasing invoice C25TNN.00020657</v>
          </cell>
          <cell r="K5189">
            <v>373831</v>
          </cell>
          <cell r="L5189">
            <v>45819</v>
          </cell>
        </row>
        <row r="5190">
          <cell r="C5190">
            <v>20658</v>
          </cell>
          <cell r="D5190" t="str">
            <v>C2217</v>
          </cell>
          <cell r="G5190" t="str">
            <v>01/04/2025.C25TNN.00020658</v>
          </cell>
          <cell r="H5190" t="str">
            <v>STANDARD</v>
          </cell>
          <cell r="J5190" t="str">
            <v>Purchasing invoice C25TNN.00020658</v>
          </cell>
          <cell r="K5190">
            <v>676480</v>
          </cell>
          <cell r="L5190">
            <v>45819</v>
          </cell>
        </row>
        <row r="5191">
          <cell r="C5191">
            <v>20659</v>
          </cell>
          <cell r="D5191" t="str">
            <v>C2217</v>
          </cell>
          <cell r="G5191" t="str">
            <v>01/04/2025.C25TNN.00020659</v>
          </cell>
          <cell r="H5191" t="str">
            <v>STANDARD</v>
          </cell>
          <cell r="J5191" t="str">
            <v>Purchasing invoice C25TNN.00020659</v>
          </cell>
          <cell r="K5191">
            <v>925700</v>
          </cell>
          <cell r="L5191">
            <v>45819</v>
          </cell>
        </row>
        <row r="5192">
          <cell r="C5192">
            <v>20660</v>
          </cell>
          <cell r="D5192" t="str">
            <v>C2217</v>
          </cell>
          <cell r="G5192" t="str">
            <v>01/04/2025.C25TNN.00020660</v>
          </cell>
          <cell r="H5192" t="str">
            <v>STANDARD</v>
          </cell>
          <cell r="J5192" t="str">
            <v>Purchasing invoice C25TNN.00020660</v>
          </cell>
          <cell r="K5192">
            <v>498442</v>
          </cell>
          <cell r="L5192">
            <v>45819</v>
          </cell>
        </row>
        <row r="5193">
          <cell r="C5193">
            <v>20661</v>
          </cell>
          <cell r="D5193" t="str">
            <v>C2217</v>
          </cell>
          <cell r="G5193" t="str">
            <v>01/04/2025.C25TNN.00020661</v>
          </cell>
          <cell r="H5193" t="str">
            <v>STANDARD</v>
          </cell>
          <cell r="J5193" t="str">
            <v>Purchasing invoice C25TNN.00020661</v>
          </cell>
          <cell r="K5193">
            <v>826012</v>
          </cell>
          <cell r="L5193">
            <v>45819</v>
          </cell>
        </row>
        <row r="5194">
          <cell r="C5194">
            <v>20733</v>
          </cell>
          <cell r="D5194" t="str">
            <v>C2217</v>
          </cell>
          <cell r="G5194" t="str">
            <v>02/04/2025.C25TNN.00020733</v>
          </cell>
          <cell r="H5194" t="str">
            <v>STANDARD</v>
          </cell>
          <cell r="J5194" t="str">
            <v>Purchasing invoice C25TNN.00020733</v>
          </cell>
          <cell r="K5194">
            <v>462850</v>
          </cell>
          <cell r="L5194">
            <v>45819</v>
          </cell>
        </row>
        <row r="5195">
          <cell r="C5195">
            <v>20734</v>
          </cell>
          <cell r="D5195" t="str">
            <v>C2217</v>
          </cell>
          <cell r="G5195" t="str">
            <v>02/04/2025.C25TNN.00020734</v>
          </cell>
          <cell r="H5195" t="str">
            <v>STANDARD</v>
          </cell>
          <cell r="J5195" t="str">
            <v>Purchasing invoice C25TNN.00020734</v>
          </cell>
          <cell r="K5195">
            <v>249221</v>
          </cell>
          <cell r="L5195">
            <v>45819</v>
          </cell>
        </row>
        <row r="5196">
          <cell r="C5196">
            <v>20735</v>
          </cell>
          <cell r="D5196" t="str">
            <v>C2217</v>
          </cell>
          <cell r="G5196" t="str">
            <v>02/04/2025.C25TNN.00020735</v>
          </cell>
          <cell r="H5196" t="str">
            <v>STANDARD</v>
          </cell>
          <cell r="J5196" t="str">
            <v>Purchasing invoice C25TNN.00020735</v>
          </cell>
          <cell r="K5196">
            <v>541184</v>
          </cell>
          <cell r="L5196">
            <v>45819</v>
          </cell>
        </row>
        <row r="5197">
          <cell r="C5197">
            <v>20736</v>
          </cell>
          <cell r="D5197" t="str">
            <v>C2217</v>
          </cell>
          <cell r="G5197" t="str">
            <v>02/04/2025.C25TNN.00020736</v>
          </cell>
          <cell r="H5197" t="str">
            <v>STANDARD</v>
          </cell>
          <cell r="J5197" t="str">
            <v>Purchasing invoice C25TNN.00020736</v>
          </cell>
          <cell r="K5197">
            <v>249221</v>
          </cell>
          <cell r="L5197">
            <v>45819</v>
          </cell>
        </row>
        <row r="5198">
          <cell r="C5198">
            <v>20737</v>
          </cell>
          <cell r="D5198" t="str">
            <v>C2217</v>
          </cell>
          <cell r="G5198" t="str">
            <v>02/04/2025.C25TNN.00020737</v>
          </cell>
          <cell r="H5198" t="str">
            <v>STANDARD</v>
          </cell>
          <cell r="J5198" t="str">
            <v>Purchasing invoice C25TNN.00020737</v>
          </cell>
          <cell r="K5198">
            <v>655109</v>
          </cell>
          <cell r="L5198">
            <v>45819</v>
          </cell>
        </row>
        <row r="5199">
          <cell r="C5199">
            <v>20738</v>
          </cell>
          <cell r="D5199" t="str">
            <v>C2217</v>
          </cell>
          <cell r="G5199" t="str">
            <v>02/04/2025.C25TNN.00020738</v>
          </cell>
          <cell r="H5199" t="str">
            <v>STANDARD</v>
          </cell>
          <cell r="J5199" t="str">
            <v>Purchasing invoice C25TNN.00020738</v>
          </cell>
          <cell r="K5199">
            <v>530498</v>
          </cell>
          <cell r="L5199">
            <v>45819</v>
          </cell>
        </row>
        <row r="5200">
          <cell r="C5200">
            <v>20739</v>
          </cell>
          <cell r="D5200" t="str">
            <v>C2217</v>
          </cell>
          <cell r="G5200" t="str">
            <v>02/04/2025.C25TNN.00020739</v>
          </cell>
          <cell r="H5200" t="str">
            <v>STANDARD</v>
          </cell>
          <cell r="J5200" t="str">
            <v>Purchasing invoice C25TNN.00020739</v>
          </cell>
          <cell r="K5200">
            <v>541184</v>
          </cell>
          <cell r="L5200">
            <v>45819</v>
          </cell>
        </row>
        <row r="5201">
          <cell r="C5201">
            <v>20740</v>
          </cell>
          <cell r="D5201" t="str">
            <v>C2217</v>
          </cell>
          <cell r="G5201" t="str">
            <v>02/04/2025.C25TNN.00020740</v>
          </cell>
          <cell r="H5201" t="str">
            <v>STANDARD</v>
          </cell>
          <cell r="J5201" t="str">
            <v>Purchasing invoice C25TNN.00020740</v>
          </cell>
          <cell r="K5201">
            <v>327554</v>
          </cell>
          <cell r="L5201">
            <v>45819</v>
          </cell>
        </row>
        <row r="5202">
          <cell r="C5202">
            <v>20741</v>
          </cell>
          <cell r="D5202" t="str">
            <v>C2217</v>
          </cell>
          <cell r="G5202" t="str">
            <v>02/04/2025.C25TNN.00020741</v>
          </cell>
          <cell r="H5202" t="str">
            <v>STANDARD</v>
          </cell>
          <cell r="J5202" t="str">
            <v>Purchasing invoice C25TNN.00020741</v>
          </cell>
          <cell r="K5202">
            <v>505576</v>
          </cell>
          <cell r="L5202">
            <v>45819</v>
          </cell>
        </row>
        <row r="5203">
          <cell r="C5203">
            <v>20742</v>
          </cell>
          <cell r="D5203" t="str">
            <v>C2217</v>
          </cell>
          <cell r="G5203" t="str">
            <v>02/04/2025.C25TNN.00020742</v>
          </cell>
          <cell r="H5203" t="str">
            <v>STANDARD</v>
          </cell>
          <cell r="J5203" t="str">
            <v>Purchasing invoice C25TNN.00020742</v>
          </cell>
          <cell r="K5203">
            <v>249221</v>
          </cell>
          <cell r="L5203">
            <v>45819</v>
          </cell>
        </row>
        <row r="5204">
          <cell r="C5204">
            <v>20743</v>
          </cell>
          <cell r="D5204" t="str">
            <v>C2217</v>
          </cell>
          <cell r="G5204" t="str">
            <v>02/04/2025.C25TNN.00020743</v>
          </cell>
          <cell r="H5204" t="str">
            <v>STANDARD</v>
          </cell>
          <cell r="J5204" t="str">
            <v>Purchasing invoice C25TNN.00020743</v>
          </cell>
          <cell r="K5204">
            <v>452165</v>
          </cell>
          <cell r="L5204">
            <v>45819</v>
          </cell>
        </row>
        <row r="5205">
          <cell r="C5205">
            <v>20744</v>
          </cell>
          <cell r="D5205" t="str">
            <v>C2217</v>
          </cell>
          <cell r="G5205" t="str">
            <v>02/04/2025.C25TNN.00020744</v>
          </cell>
          <cell r="H5205" t="str">
            <v>STANDARD</v>
          </cell>
          <cell r="J5205" t="str">
            <v>Purchasing invoice C25TNN.00020744</v>
          </cell>
          <cell r="K5205">
            <v>615950</v>
          </cell>
          <cell r="L5205">
            <v>45819</v>
          </cell>
        </row>
        <row r="5206">
          <cell r="C5206">
            <v>21688</v>
          </cell>
          <cell r="D5206" t="str">
            <v>C2217</v>
          </cell>
          <cell r="G5206" t="str">
            <v>03/04/2025.C25TNN.00021688</v>
          </cell>
          <cell r="H5206" t="str">
            <v>STANDARD</v>
          </cell>
          <cell r="J5206" t="str">
            <v>Purchasing invoice C25TNN.00021688</v>
          </cell>
          <cell r="K5206">
            <v>2029439</v>
          </cell>
          <cell r="L5206">
            <v>45819</v>
          </cell>
        </row>
        <row r="5207">
          <cell r="C5207">
            <v>21689</v>
          </cell>
          <cell r="D5207" t="str">
            <v>C2217</v>
          </cell>
          <cell r="G5207" t="str">
            <v>03/04/2025.C25TNN.00021689</v>
          </cell>
          <cell r="H5207" t="str">
            <v>STANDARD</v>
          </cell>
          <cell r="J5207" t="str">
            <v>Purchasing invoice C25TNN.00021689</v>
          </cell>
          <cell r="K5207">
            <v>370280</v>
          </cell>
          <cell r="L5207">
            <v>45819</v>
          </cell>
        </row>
        <row r="5208">
          <cell r="C5208">
            <v>21690</v>
          </cell>
          <cell r="D5208" t="str">
            <v>C2217</v>
          </cell>
          <cell r="G5208" t="str">
            <v>03/04/2025.C25TNN.00021690</v>
          </cell>
          <cell r="H5208" t="str">
            <v>STANDARD</v>
          </cell>
          <cell r="J5208" t="str">
            <v>Purchasing invoice C25TNN.00021690</v>
          </cell>
          <cell r="K5208">
            <v>199377</v>
          </cell>
          <cell r="L5208">
            <v>45819</v>
          </cell>
        </row>
        <row r="5209">
          <cell r="C5209">
            <v>21691</v>
          </cell>
          <cell r="D5209" t="str">
            <v>C2217</v>
          </cell>
          <cell r="G5209" t="str">
            <v>03/04/2025.C25TNN.00021691</v>
          </cell>
          <cell r="H5209" t="str">
            <v>STANDARD</v>
          </cell>
          <cell r="J5209" t="str">
            <v>Purchasing invoice C25TNN.00021691</v>
          </cell>
          <cell r="K5209">
            <v>676480</v>
          </cell>
          <cell r="L5209">
            <v>45819</v>
          </cell>
        </row>
        <row r="5210">
          <cell r="C5210">
            <v>21692</v>
          </cell>
          <cell r="D5210" t="str">
            <v>C2217</v>
          </cell>
          <cell r="G5210" t="str">
            <v>03/04/2025.C25TNN.00021692</v>
          </cell>
          <cell r="H5210" t="str">
            <v>STANDARD</v>
          </cell>
          <cell r="J5210" t="str">
            <v>Purchasing invoice C25TNN.00021692</v>
          </cell>
          <cell r="K5210">
            <v>541184</v>
          </cell>
          <cell r="L5210">
            <v>45819</v>
          </cell>
        </row>
        <row r="5211">
          <cell r="C5211">
            <v>21693</v>
          </cell>
          <cell r="D5211" t="str">
            <v>C2217</v>
          </cell>
          <cell r="G5211" t="str">
            <v>03/04/2025.C25TNN.00021693</v>
          </cell>
          <cell r="H5211" t="str">
            <v>STANDARD</v>
          </cell>
          <cell r="J5211" t="str">
            <v>Purchasing invoice C25TNN.00021693</v>
          </cell>
          <cell r="K5211">
            <v>384517</v>
          </cell>
          <cell r="L5211">
            <v>45819</v>
          </cell>
        </row>
        <row r="5212">
          <cell r="C5212">
            <v>21694</v>
          </cell>
          <cell r="D5212" t="str">
            <v>C2217</v>
          </cell>
          <cell r="G5212" t="str">
            <v>03/04/2025.C25TNN.00021694</v>
          </cell>
          <cell r="H5212" t="str">
            <v>STANDARD</v>
          </cell>
          <cell r="J5212" t="str">
            <v>Purchasing invoice C25TNN.00021694</v>
          </cell>
          <cell r="K5212">
            <v>541184</v>
          </cell>
          <cell r="L5212">
            <v>45819</v>
          </cell>
        </row>
        <row r="5213">
          <cell r="C5213">
            <v>21695</v>
          </cell>
          <cell r="D5213" t="str">
            <v>C2217</v>
          </cell>
          <cell r="G5213" t="str">
            <v>03/04/2025.C25TNN.00021695</v>
          </cell>
          <cell r="H5213" t="str">
            <v>STANDARD</v>
          </cell>
          <cell r="J5213" t="str">
            <v>Purchasing invoice C25TNN.00021695</v>
          </cell>
          <cell r="K5213">
            <v>555420</v>
          </cell>
          <cell r="L5213">
            <v>45819</v>
          </cell>
        </row>
        <row r="5214">
          <cell r="C5214">
            <v>21696</v>
          </cell>
          <cell r="D5214" t="str">
            <v>C2217</v>
          </cell>
          <cell r="G5214" t="str">
            <v>03/04/2025.C25TNN.00021696</v>
          </cell>
          <cell r="H5214" t="str">
            <v>STANDARD</v>
          </cell>
          <cell r="J5214" t="str">
            <v>Purchasing invoice C25TNN.00021696</v>
          </cell>
          <cell r="K5214">
            <v>373831</v>
          </cell>
          <cell r="L5214">
            <v>45819</v>
          </cell>
        </row>
        <row r="5215">
          <cell r="C5215">
            <v>21697</v>
          </cell>
          <cell r="D5215" t="str">
            <v>C2217</v>
          </cell>
          <cell r="G5215" t="str">
            <v>03/04/2025.C25TNN.00021697</v>
          </cell>
          <cell r="H5215" t="str">
            <v>STANDARD</v>
          </cell>
          <cell r="J5215" t="str">
            <v>Purchasing invoice C25TNN.00021697</v>
          </cell>
          <cell r="K5215">
            <v>420124</v>
          </cell>
          <cell r="L5215">
            <v>45819</v>
          </cell>
        </row>
        <row r="5216">
          <cell r="C5216">
            <v>21698</v>
          </cell>
          <cell r="D5216" t="str">
            <v>C2217</v>
          </cell>
          <cell r="G5216" t="str">
            <v>03/04/2025.C25TNN.00021698</v>
          </cell>
          <cell r="H5216" t="str">
            <v>STANDARD</v>
          </cell>
          <cell r="J5216" t="str">
            <v>Purchasing invoice C25TNN.00021698</v>
          </cell>
          <cell r="K5216">
            <v>249221</v>
          </cell>
          <cell r="L5216">
            <v>45819</v>
          </cell>
        </row>
        <row r="5217">
          <cell r="C5217">
            <v>21699</v>
          </cell>
          <cell r="D5217" t="str">
            <v>C2217</v>
          </cell>
          <cell r="G5217" t="str">
            <v>03/04/2025.C25TNN.00021699</v>
          </cell>
          <cell r="H5217" t="str">
            <v>STANDARD</v>
          </cell>
          <cell r="J5217" t="str">
            <v>Purchasing invoice C25TNN.00021699</v>
          </cell>
          <cell r="K5217">
            <v>665794</v>
          </cell>
          <cell r="L5217">
            <v>45819</v>
          </cell>
        </row>
        <row r="5218">
          <cell r="C5218">
            <v>21700</v>
          </cell>
          <cell r="D5218" t="str">
            <v>C2217</v>
          </cell>
          <cell r="G5218" t="str">
            <v>03/04/2025.C25TNN.00021700</v>
          </cell>
          <cell r="H5218" t="str">
            <v>STANDARD</v>
          </cell>
          <cell r="J5218" t="str">
            <v>Purchasing invoice C25TNN.00021700</v>
          </cell>
          <cell r="K5218">
            <v>587461</v>
          </cell>
          <cell r="L5218">
            <v>45819</v>
          </cell>
        </row>
        <row r="5219">
          <cell r="C5219">
            <v>21701</v>
          </cell>
          <cell r="D5219" t="str">
            <v>C2217</v>
          </cell>
          <cell r="G5219" t="str">
            <v>03/04/2025.C25TNN.00021701</v>
          </cell>
          <cell r="H5219" t="str">
            <v>STANDARD</v>
          </cell>
          <cell r="J5219" t="str">
            <v>Purchasing invoice C25TNN.00021701</v>
          </cell>
          <cell r="K5219">
            <v>373831</v>
          </cell>
          <cell r="L5219">
            <v>45819</v>
          </cell>
        </row>
        <row r="5220">
          <cell r="C5220">
            <v>21702</v>
          </cell>
          <cell r="D5220" t="str">
            <v>C2217</v>
          </cell>
          <cell r="G5220" t="str">
            <v>03/04/2025.C25TNN.00021702</v>
          </cell>
          <cell r="H5220" t="str">
            <v>STANDARD</v>
          </cell>
          <cell r="J5220" t="str">
            <v>Purchasing invoice C25TNN.00021702</v>
          </cell>
          <cell r="K5220">
            <v>249221</v>
          </cell>
          <cell r="L5220">
            <v>45819</v>
          </cell>
        </row>
        <row r="5221">
          <cell r="C5221">
            <v>19090</v>
          </cell>
          <cell r="D5221" t="str">
            <v>C2217</v>
          </cell>
          <cell r="G5221" t="str">
            <v>RRS20250404875HN2174</v>
          </cell>
          <cell r="H5221" t="str">
            <v>DEBIT</v>
          </cell>
          <cell r="J5221" t="str">
            <v>Invoice for goods return to supplier C2217- Store: HN2174</v>
          </cell>
          <cell r="K5221">
            <v>-338240</v>
          </cell>
          <cell r="L5221">
            <v>45819</v>
          </cell>
        </row>
        <row r="5222">
          <cell r="C5222">
            <v>21955</v>
          </cell>
          <cell r="D5222" t="str">
            <v>C2217</v>
          </cell>
          <cell r="G5222" t="str">
            <v>05/04/2025.C25TNN.00021955</v>
          </cell>
          <cell r="H5222" t="str">
            <v>STANDARD</v>
          </cell>
          <cell r="J5222" t="str">
            <v>Purchasing invoice C25TNN.00021955</v>
          </cell>
          <cell r="K5222">
            <v>1352959</v>
          </cell>
          <cell r="L5222">
            <v>45819</v>
          </cell>
        </row>
        <row r="5223">
          <cell r="C5223">
            <v>21956</v>
          </cell>
          <cell r="D5223" t="str">
            <v>C2217</v>
          </cell>
          <cell r="G5223" t="str">
            <v>05/04/2025.C25TNN.00021956</v>
          </cell>
          <cell r="H5223" t="str">
            <v>STANDARD</v>
          </cell>
          <cell r="J5223" t="str">
            <v>Purchasing invoice C25TNN.00021956</v>
          </cell>
          <cell r="K5223">
            <v>249221</v>
          </cell>
          <cell r="L5223">
            <v>45819</v>
          </cell>
        </row>
        <row r="5224">
          <cell r="C5224">
            <v>21957</v>
          </cell>
          <cell r="D5224" t="str">
            <v>C2217</v>
          </cell>
          <cell r="G5224" t="str">
            <v>05/04/2025.C25TNN.00021957</v>
          </cell>
          <cell r="H5224" t="str">
            <v>STANDARD</v>
          </cell>
          <cell r="J5224" t="str">
            <v>Purchasing invoice C25TNN.00021957</v>
          </cell>
          <cell r="K5224">
            <v>395202</v>
          </cell>
          <cell r="L5224">
            <v>45819</v>
          </cell>
        </row>
        <row r="5225">
          <cell r="C5225">
            <v>21958</v>
          </cell>
          <cell r="D5225" t="str">
            <v>C2217</v>
          </cell>
          <cell r="G5225" t="str">
            <v>05/04/2025.C25TNN.00021958</v>
          </cell>
          <cell r="H5225" t="str">
            <v>STANDARD</v>
          </cell>
          <cell r="J5225" t="str">
            <v>Purchasing invoice C25TNN.00021958</v>
          </cell>
          <cell r="K5225">
            <v>199377</v>
          </cell>
          <cell r="L5225">
            <v>45819</v>
          </cell>
        </row>
        <row r="5226">
          <cell r="C5226">
            <v>21959</v>
          </cell>
          <cell r="D5226" t="str">
            <v>C2217</v>
          </cell>
          <cell r="G5226" t="str">
            <v>05/04/2025.C25TNN.00021959</v>
          </cell>
          <cell r="H5226" t="str">
            <v>STANDARD</v>
          </cell>
          <cell r="J5226" t="str">
            <v>Purchasing invoice C25TNN.00021959</v>
          </cell>
          <cell r="K5226">
            <v>541184</v>
          </cell>
          <cell r="L5226">
            <v>45819</v>
          </cell>
        </row>
        <row r="5227">
          <cell r="C5227">
            <v>21962</v>
          </cell>
          <cell r="D5227" t="str">
            <v>C2217</v>
          </cell>
          <cell r="G5227" t="str">
            <v>05/04/2025.C25TNN.00021962</v>
          </cell>
          <cell r="H5227" t="str">
            <v>STANDARD</v>
          </cell>
          <cell r="J5227" t="str">
            <v>Purchasing invoice C25TNN.00021962</v>
          </cell>
          <cell r="K5227">
            <v>249221</v>
          </cell>
          <cell r="L5227">
            <v>45819</v>
          </cell>
        </row>
        <row r="5228">
          <cell r="C5228">
            <v>21964</v>
          </cell>
          <cell r="D5228" t="str">
            <v>C2217</v>
          </cell>
          <cell r="G5228" t="str">
            <v>05/04/2025.C25TNN.00021964</v>
          </cell>
          <cell r="H5228" t="str">
            <v>STANDARD</v>
          </cell>
          <cell r="J5228" t="str">
            <v>Purchasing invoice C25TNN.00021964</v>
          </cell>
          <cell r="K5228">
            <v>541184</v>
          </cell>
          <cell r="L5228">
            <v>45819</v>
          </cell>
        </row>
        <row r="5229">
          <cell r="C5229">
            <v>21965</v>
          </cell>
          <cell r="D5229" t="str">
            <v>C2217</v>
          </cell>
          <cell r="G5229" t="str">
            <v>05/04/2025.C25TNN.00021965</v>
          </cell>
          <cell r="H5229" t="str">
            <v>STANDARD</v>
          </cell>
          <cell r="J5229" t="str">
            <v>Purchasing invoice C25TNN.00021965</v>
          </cell>
          <cell r="K5229">
            <v>249221</v>
          </cell>
          <cell r="L5229">
            <v>45819</v>
          </cell>
        </row>
        <row r="5230">
          <cell r="C5230">
            <v>21966</v>
          </cell>
          <cell r="D5230" t="str">
            <v>C2217</v>
          </cell>
          <cell r="G5230" t="str">
            <v>05/04/2025.C25TNN.00021966</v>
          </cell>
          <cell r="H5230" t="str">
            <v>STANDARD</v>
          </cell>
          <cell r="J5230" t="str">
            <v>Purchasing invoice C25TNN.00021966</v>
          </cell>
          <cell r="K5230">
            <v>299065</v>
          </cell>
          <cell r="L5230">
            <v>45819</v>
          </cell>
        </row>
        <row r="5231">
          <cell r="C5231">
            <v>19678</v>
          </cell>
          <cell r="D5231" t="str">
            <v>C2217</v>
          </cell>
          <cell r="G5231" t="str">
            <v>RRS20250405004HN2052</v>
          </cell>
          <cell r="H5231" t="str">
            <v>DEBIT</v>
          </cell>
          <cell r="J5231" t="str">
            <v>Invoice for goods return to supplier C2217- Store: HN2052</v>
          </cell>
          <cell r="K5231">
            <v>-67648</v>
          </cell>
          <cell r="L5231">
            <v>45819</v>
          </cell>
        </row>
        <row r="5232">
          <cell r="C5232">
            <v>22034</v>
          </cell>
          <cell r="D5232" t="str">
            <v>C2217</v>
          </cell>
          <cell r="G5232" t="str">
            <v>08/04/2025.C25TNN.00022034</v>
          </cell>
          <cell r="H5232" t="str">
            <v>STANDARD</v>
          </cell>
          <cell r="J5232" t="str">
            <v>Purchasing invoice C25TNN.00022034</v>
          </cell>
          <cell r="K5232">
            <v>249221</v>
          </cell>
          <cell r="L5232">
            <v>45819</v>
          </cell>
        </row>
        <row r="5233">
          <cell r="C5233">
            <v>22035</v>
          </cell>
          <cell r="D5233" t="str">
            <v>C2217</v>
          </cell>
          <cell r="G5233" t="str">
            <v>08/04/2025.C25TNN.00022035</v>
          </cell>
          <cell r="H5233" t="str">
            <v>STANDARD</v>
          </cell>
          <cell r="J5233" t="str">
            <v>Purchasing invoice C25TNN.00022035</v>
          </cell>
          <cell r="K5233">
            <v>676480</v>
          </cell>
          <cell r="L5233">
            <v>45819</v>
          </cell>
        </row>
        <row r="5234">
          <cell r="C5234">
            <v>22036</v>
          </cell>
          <cell r="D5234" t="str">
            <v>C2217</v>
          </cell>
          <cell r="G5234" t="str">
            <v>08/04/2025.C25TNN.00022036</v>
          </cell>
          <cell r="H5234" t="str">
            <v>STANDARD</v>
          </cell>
          <cell r="J5234" t="str">
            <v>Purchasing invoice C25TNN.00022036</v>
          </cell>
          <cell r="K5234">
            <v>249221</v>
          </cell>
          <cell r="L5234">
            <v>45819</v>
          </cell>
        </row>
        <row r="5235">
          <cell r="C5235">
            <v>22044</v>
          </cell>
          <cell r="D5235" t="str">
            <v>C2217</v>
          </cell>
          <cell r="G5235" t="str">
            <v>08/04/2025.C25TNN.00022044</v>
          </cell>
          <cell r="H5235" t="str">
            <v>STANDARD</v>
          </cell>
          <cell r="J5235" t="str">
            <v>Purchasing invoice C25TNN.00022044</v>
          </cell>
          <cell r="K5235">
            <v>249221</v>
          </cell>
          <cell r="L5235">
            <v>45819</v>
          </cell>
        </row>
        <row r="5236">
          <cell r="C5236">
            <v>22045</v>
          </cell>
          <cell r="D5236" t="str">
            <v>C2217</v>
          </cell>
          <cell r="G5236" t="str">
            <v>08/04/2025.C25TNN.00022045</v>
          </cell>
          <cell r="H5236" t="str">
            <v>STANDARD</v>
          </cell>
          <cell r="J5236" t="str">
            <v>Purchasing invoice C25TNN.00022045</v>
          </cell>
          <cell r="K5236">
            <v>373831</v>
          </cell>
          <cell r="L5236">
            <v>45819</v>
          </cell>
        </row>
        <row r="5237">
          <cell r="C5237">
            <v>22046</v>
          </cell>
          <cell r="D5237" t="str">
            <v>C2217</v>
          </cell>
          <cell r="G5237" t="str">
            <v>08/04/2025.C25TNN.00022046</v>
          </cell>
          <cell r="H5237" t="str">
            <v>STANDARD</v>
          </cell>
          <cell r="J5237" t="str">
            <v>Purchasing invoice C25TNN.00022046</v>
          </cell>
          <cell r="K5237">
            <v>530498</v>
          </cell>
          <cell r="L5237">
            <v>45819</v>
          </cell>
        </row>
        <row r="5238">
          <cell r="C5238">
            <v>22047</v>
          </cell>
          <cell r="D5238" t="str">
            <v>C2217</v>
          </cell>
          <cell r="G5238" t="str">
            <v>08/04/2025.C25TNN.00022047</v>
          </cell>
          <cell r="H5238" t="str">
            <v>STANDARD</v>
          </cell>
          <cell r="J5238" t="str">
            <v>Purchasing invoice C25TNN.00022047</v>
          </cell>
          <cell r="K5238">
            <v>462850</v>
          </cell>
          <cell r="L5238">
            <v>45819</v>
          </cell>
        </row>
        <row r="5239">
          <cell r="C5239">
            <v>22048</v>
          </cell>
          <cell r="D5239" t="str">
            <v>C2217</v>
          </cell>
          <cell r="G5239" t="str">
            <v>08/04/2025.C25TNN.00022048</v>
          </cell>
          <cell r="H5239" t="str">
            <v>STANDARD</v>
          </cell>
          <cell r="J5239" t="str">
            <v>Purchasing invoice C25TNN.00022048</v>
          </cell>
          <cell r="K5239">
            <v>541184</v>
          </cell>
          <cell r="L5239">
            <v>45819</v>
          </cell>
        </row>
        <row r="5240">
          <cell r="C5240">
            <v>22049</v>
          </cell>
          <cell r="D5240" t="str">
            <v>C2217</v>
          </cell>
          <cell r="G5240" t="str">
            <v>08/04/2025.C25TNN.00022049</v>
          </cell>
          <cell r="H5240" t="str">
            <v>STANDARD</v>
          </cell>
          <cell r="J5240" t="str">
            <v>Purchasing invoice C25TNN.00022049</v>
          </cell>
          <cell r="K5240">
            <v>370280</v>
          </cell>
          <cell r="L5240">
            <v>45819</v>
          </cell>
        </row>
        <row r="5241">
          <cell r="C5241">
            <v>22050</v>
          </cell>
          <cell r="D5241" t="str">
            <v>C2217</v>
          </cell>
          <cell r="G5241" t="str">
            <v>08/04/2025.C25TNN.00022050</v>
          </cell>
          <cell r="H5241" t="str">
            <v>STANDARD</v>
          </cell>
          <cell r="J5241" t="str">
            <v>Purchasing invoice C25TNN.00022050</v>
          </cell>
          <cell r="K5241">
            <v>327554</v>
          </cell>
          <cell r="L5241">
            <v>45819</v>
          </cell>
        </row>
        <row r="5242">
          <cell r="C5242">
            <v>22051</v>
          </cell>
          <cell r="D5242" t="str">
            <v>C2217</v>
          </cell>
          <cell r="G5242" t="str">
            <v>08/04/2025.C25TNN.00022051</v>
          </cell>
          <cell r="H5242" t="str">
            <v>STANDARD</v>
          </cell>
          <cell r="J5242" t="str">
            <v>Purchasing invoice C25TNN.00022051</v>
          </cell>
          <cell r="K5242">
            <v>249221</v>
          </cell>
          <cell r="L5242">
            <v>45819</v>
          </cell>
        </row>
        <row r="5243">
          <cell r="C5243">
            <v>22052</v>
          </cell>
          <cell r="D5243" t="str">
            <v>C2217</v>
          </cell>
          <cell r="G5243" t="str">
            <v>08/04/2025.C25TNN.00022052</v>
          </cell>
          <cell r="H5243" t="str">
            <v>STANDARD</v>
          </cell>
          <cell r="J5243" t="str">
            <v>Purchasing invoice C25TNN.00022052</v>
          </cell>
          <cell r="K5243">
            <v>462850</v>
          </cell>
          <cell r="L5243">
            <v>45819</v>
          </cell>
        </row>
        <row r="5244">
          <cell r="C5244">
            <v>22053</v>
          </cell>
          <cell r="D5244" t="str">
            <v>C2217</v>
          </cell>
          <cell r="G5244" t="str">
            <v>08/04/2025.C25TNN.00022053</v>
          </cell>
          <cell r="H5244" t="str">
            <v>STANDARD</v>
          </cell>
          <cell r="J5244" t="str">
            <v>Purchasing invoice C25TNN.00022053</v>
          </cell>
          <cell r="K5244">
            <v>541184</v>
          </cell>
          <cell r="L5244">
            <v>45819</v>
          </cell>
        </row>
        <row r="5245">
          <cell r="C5245">
            <v>22054</v>
          </cell>
          <cell r="D5245" t="str">
            <v>C2217</v>
          </cell>
          <cell r="G5245" t="str">
            <v>08/04/2025.C25TNN.00022054</v>
          </cell>
          <cell r="H5245" t="str">
            <v>STANDARD</v>
          </cell>
          <cell r="J5245" t="str">
            <v>Purchasing invoice C25TNN.00022054</v>
          </cell>
          <cell r="K5245">
            <v>249221</v>
          </cell>
          <cell r="L5245">
            <v>45819</v>
          </cell>
        </row>
        <row r="5246">
          <cell r="C5246">
            <v>22055</v>
          </cell>
          <cell r="D5246" t="str">
            <v>C2217</v>
          </cell>
          <cell r="G5246" t="str">
            <v>08/04/2025.C25TNN.00022055</v>
          </cell>
          <cell r="H5246" t="str">
            <v>STANDARD</v>
          </cell>
          <cell r="J5246" t="str">
            <v>Purchasing invoice C25TNN.00022055</v>
          </cell>
          <cell r="K5246">
            <v>199377</v>
          </cell>
          <cell r="L5246">
            <v>45819</v>
          </cell>
        </row>
        <row r="5247">
          <cell r="C5247">
            <v>22056</v>
          </cell>
          <cell r="D5247" t="str">
            <v>C2217</v>
          </cell>
          <cell r="G5247" t="str">
            <v>08/04/2025.C25TNN.00022056</v>
          </cell>
          <cell r="H5247" t="str">
            <v>STANDARD</v>
          </cell>
          <cell r="J5247" t="str">
            <v>Purchasing invoice C25TNN.00022056</v>
          </cell>
          <cell r="K5247">
            <v>587461</v>
          </cell>
          <cell r="L5247">
            <v>45819</v>
          </cell>
        </row>
        <row r="5248">
          <cell r="C5248">
            <v>22057</v>
          </cell>
          <cell r="D5248" t="str">
            <v>C2217</v>
          </cell>
          <cell r="G5248" t="str">
            <v>08/04/2025.C25TNN.00022057</v>
          </cell>
          <cell r="H5248" t="str">
            <v>STANDARD</v>
          </cell>
          <cell r="J5248" t="str">
            <v>Purchasing invoice C25TNN.00022057</v>
          </cell>
          <cell r="K5248">
            <v>587461</v>
          </cell>
          <cell r="L5248">
            <v>45819</v>
          </cell>
        </row>
        <row r="5249">
          <cell r="C5249">
            <v>22058</v>
          </cell>
          <cell r="D5249" t="str">
            <v>C2217</v>
          </cell>
          <cell r="G5249" t="str">
            <v>08/04/2025.C25TNN.00022058</v>
          </cell>
          <cell r="H5249" t="str">
            <v>STANDARD</v>
          </cell>
          <cell r="J5249" t="str">
            <v>Purchasing invoice C25TNN.00022058</v>
          </cell>
          <cell r="K5249">
            <v>249221</v>
          </cell>
          <cell r="L5249">
            <v>45819</v>
          </cell>
        </row>
        <row r="5250">
          <cell r="C5250">
            <v>22059</v>
          </cell>
          <cell r="D5250" t="str">
            <v>C2217</v>
          </cell>
          <cell r="G5250" t="str">
            <v>08/04/2025.C25TNN.00022059</v>
          </cell>
          <cell r="H5250" t="str">
            <v>STANDARD</v>
          </cell>
          <cell r="J5250" t="str">
            <v>Purchasing invoice C25TNN.00022059</v>
          </cell>
          <cell r="K5250">
            <v>373831</v>
          </cell>
          <cell r="L5250">
            <v>45819</v>
          </cell>
        </row>
        <row r="5251">
          <cell r="C5251">
            <v>22060</v>
          </cell>
          <cell r="D5251" t="str">
            <v>C2217</v>
          </cell>
          <cell r="G5251" t="str">
            <v>08/04/2025.C25TNN.00022060</v>
          </cell>
          <cell r="H5251" t="str">
            <v>STANDARD</v>
          </cell>
          <cell r="J5251" t="str">
            <v>Purchasing invoice C25TNN.00022060</v>
          </cell>
          <cell r="K5251">
            <v>462850</v>
          </cell>
          <cell r="L5251">
            <v>45819</v>
          </cell>
        </row>
        <row r="5252">
          <cell r="C5252">
            <v>22061</v>
          </cell>
          <cell r="D5252" t="str">
            <v>C2217</v>
          </cell>
          <cell r="G5252" t="str">
            <v>08/04/2025.C25TNN.00022061</v>
          </cell>
          <cell r="H5252" t="str">
            <v>STANDARD</v>
          </cell>
          <cell r="J5252" t="str">
            <v>Purchasing invoice C25TNN.00022061</v>
          </cell>
          <cell r="K5252">
            <v>402321</v>
          </cell>
          <cell r="L5252">
            <v>45819</v>
          </cell>
        </row>
        <row r="5253">
          <cell r="C5253">
            <v>22062</v>
          </cell>
          <cell r="D5253" t="str">
            <v>C2217</v>
          </cell>
          <cell r="G5253" t="str">
            <v>08/04/2025.C25TNN.00022062</v>
          </cell>
          <cell r="H5253" t="str">
            <v>STANDARD</v>
          </cell>
          <cell r="J5253" t="str">
            <v>Purchasing invoice C25TNN.00022062</v>
          </cell>
          <cell r="K5253">
            <v>249221</v>
          </cell>
          <cell r="L5253">
            <v>45819</v>
          </cell>
        </row>
        <row r="5254">
          <cell r="C5254">
            <v>22041</v>
          </cell>
          <cell r="D5254" t="str">
            <v>C2217</v>
          </cell>
          <cell r="G5254" t="str">
            <v>10/04/2025.C25TNN.00022041</v>
          </cell>
          <cell r="H5254" t="str">
            <v>STANDARD</v>
          </cell>
          <cell r="J5254" t="str">
            <v>Purchasing invoice C25TNN.00022041</v>
          </cell>
          <cell r="K5254">
            <v>541184</v>
          </cell>
          <cell r="L5254">
            <v>45819</v>
          </cell>
        </row>
        <row r="5255">
          <cell r="C5255">
            <v>22042</v>
          </cell>
          <cell r="D5255" t="str">
            <v>C2217</v>
          </cell>
          <cell r="G5255" t="str">
            <v>10/04/2025.C25TNN.00022042</v>
          </cell>
          <cell r="H5255" t="str">
            <v>STANDARD</v>
          </cell>
          <cell r="J5255" t="str">
            <v>Purchasing invoice C25TNN.00022042</v>
          </cell>
          <cell r="K5255">
            <v>712071</v>
          </cell>
          <cell r="L5255">
            <v>45819</v>
          </cell>
        </row>
        <row r="5256">
          <cell r="C5256">
            <v>22043</v>
          </cell>
          <cell r="D5256" t="str">
            <v>C2217</v>
          </cell>
          <cell r="G5256" t="str">
            <v>10/04/2025.C25TNN.00022043</v>
          </cell>
          <cell r="H5256" t="str">
            <v>STANDARD</v>
          </cell>
          <cell r="J5256" t="str">
            <v>Purchasing invoice C25TNN.00022043</v>
          </cell>
          <cell r="K5256">
            <v>676480</v>
          </cell>
          <cell r="L5256">
            <v>45819</v>
          </cell>
        </row>
        <row r="5257">
          <cell r="C5257">
            <v>22169</v>
          </cell>
          <cell r="D5257" t="str">
            <v>C2217</v>
          </cell>
          <cell r="G5257" t="str">
            <v>09/04/2025.C25TNN.00022169</v>
          </cell>
          <cell r="H5257" t="str">
            <v>STANDARD</v>
          </cell>
          <cell r="J5257" t="str">
            <v>Purchasing invoice C25TNN.00022169</v>
          </cell>
          <cell r="K5257">
            <v>1352959</v>
          </cell>
          <cell r="L5257">
            <v>45819</v>
          </cell>
        </row>
        <row r="5258">
          <cell r="C5258">
            <v>22170</v>
          </cell>
          <cell r="D5258" t="str">
            <v>C2217</v>
          </cell>
          <cell r="G5258" t="str">
            <v>09/04/2025.C25TNN.00022170</v>
          </cell>
          <cell r="H5258" t="str">
            <v>STANDARD</v>
          </cell>
          <cell r="J5258" t="str">
            <v>Purchasing invoice C25TNN.00022170</v>
          </cell>
          <cell r="K5258">
            <v>1580809</v>
          </cell>
          <cell r="L5258">
            <v>45819</v>
          </cell>
        </row>
        <row r="5259">
          <cell r="C5259">
            <v>22171</v>
          </cell>
          <cell r="D5259" t="str">
            <v>C2217</v>
          </cell>
          <cell r="G5259" t="str">
            <v>09/04/2025.C25TNN.00022171</v>
          </cell>
          <cell r="H5259" t="str">
            <v>STANDARD</v>
          </cell>
          <cell r="J5259" t="str">
            <v>Purchasing invoice C25TNN.00022171</v>
          </cell>
          <cell r="K5259">
            <v>541184</v>
          </cell>
          <cell r="L5259">
            <v>45819</v>
          </cell>
        </row>
        <row r="5260">
          <cell r="C5260">
            <v>22172</v>
          </cell>
          <cell r="D5260" t="str">
            <v>C2217</v>
          </cell>
          <cell r="G5260" t="str">
            <v>09/04/2025.C25TNN.00022172</v>
          </cell>
          <cell r="H5260" t="str">
            <v>STANDARD</v>
          </cell>
          <cell r="J5260" t="str">
            <v>Purchasing invoice C25TNN.00022172</v>
          </cell>
          <cell r="K5260">
            <v>655109</v>
          </cell>
          <cell r="L5260">
            <v>45819</v>
          </cell>
        </row>
        <row r="5261">
          <cell r="C5261">
            <v>22173</v>
          </cell>
          <cell r="D5261" t="str">
            <v>C2217</v>
          </cell>
          <cell r="G5261" t="str">
            <v>09/04/2025.C25TNN.00022173</v>
          </cell>
          <cell r="H5261" t="str">
            <v>STANDARD</v>
          </cell>
          <cell r="J5261" t="str">
            <v>Purchasing invoice C25TNN.00022173</v>
          </cell>
          <cell r="K5261">
            <v>587461</v>
          </cell>
          <cell r="L5261">
            <v>45819</v>
          </cell>
        </row>
        <row r="5262">
          <cell r="C5262">
            <v>22174</v>
          </cell>
          <cell r="D5262" t="str">
            <v>C2217</v>
          </cell>
          <cell r="G5262" t="str">
            <v>09/04/2025.C25TNN.00022174</v>
          </cell>
          <cell r="H5262" t="str">
            <v>STANDARD</v>
          </cell>
          <cell r="J5262" t="str">
            <v>Purchasing invoice C25TNN.00022174</v>
          </cell>
          <cell r="K5262">
            <v>420124</v>
          </cell>
          <cell r="L5262">
            <v>45819</v>
          </cell>
        </row>
        <row r="5263">
          <cell r="C5263">
            <v>22175</v>
          </cell>
          <cell r="D5263" t="str">
            <v>C2217</v>
          </cell>
          <cell r="G5263" t="str">
            <v>09/04/2025.C25TNN.00022175</v>
          </cell>
          <cell r="H5263" t="str">
            <v>STANDARD</v>
          </cell>
          <cell r="J5263" t="str">
            <v>Purchasing invoice C25TNN.00022175</v>
          </cell>
          <cell r="K5263">
            <v>541184</v>
          </cell>
          <cell r="L5263">
            <v>45819</v>
          </cell>
        </row>
        <row r="5264">
          <cell r="C5264">
            <v>22176</v>
          </cell>
          <cell r="D5264" t="str">
            <v>C2217</v>
          </cell>
          <cell r="G5264" t="str">
            <v>09/04/2025.C25TNN.00022176</v>
          </cell>
          <cell r="H5264" t="str">
            <v>STANDARD</v>
          </cell>
          <cell r="J5264" t="str">
            <v>Purchasing invoice C25TNN.00022176</v>
          </cell>
          <cell r="K5264">
            <v>541184</v>
          </cell>
          <cell r="L5264">
            <v>45819</v>
          </cell>
        </row>
        <row r="5265">
          <cell r="C5265">
            <v>22177</v>
          </cell>
          <cell r="D5265" t="str">
            <v>C2217</v>
          </cell>
          <cell r="G5265" t="str">
            <v>09/04/2025.C25TNN.00022177</v>
          </cell>
          <cell r="H5265" t="str">
            <v>STANDARD</v>
          </cell>
          <cell r="J5265" t="str">
            <v>Purchasing invoice C25TNN.00022177</v>
          </cell>
          <cell r="K5265">
            <v>370280</v>
          </cell>
          <cell r="L5265">
            <v>45819</v>
          </cell>
        </row>
        <row r="5266">
          <cell r="C5266">
            <v>22178</v>
          </cell>
          <cell r="D5266" t="str">
            <v>C2217</v>
          </cell>
          <cell r="G5266" t="str">
            <v>09/04/2025.C25TNN.00022178</v>
          </cell>
          <cell r="H5266" t="str">
            <v>STANDARD</v>
          </cell>
          <cell r="J5266" t="str">
            <v>Purchasing invoice C25TNN.00022178</v>
          </cell>
          <cell r="K5266">
            <v>530498</v>
          </cell>
          <cell r="L5266">
            <v>45819</v>
          </cell>
        </row>
        <row r="5267">
          <cell r="C5267">
            <v>22179</v>
          </cell>
          <cell r="D5267" t="str">
            <v>C2217</v>
          </cell>
          <cell r="G5267" t="str">
            <v>09/04/2025.C25TNN.00022179</v>
          </cell>
          <cell r="H5267" t="str">
            <v>STANDARD</v>
          </cell>
          <cell r="J5267" t="str">
            <v>Purchasing invoice C25TNN.00022179</v>
          </cell>
          <cell r="K5267">
            <v>836681</v>
          </cell>
          <cell r="L5267">
            <v>45819</v>
          </cell>
        </row>
        <row r="5268">
          <cell r="C5268">
            <v>22180</v>
          </cell>
          <cell r="D5268" t="str">
            <v>C2217</v>
          </cell>
          <cell r="G5268" t="str">
            <v>09/04/2025.C25TNN.00022180</v>
          </cell>
          <cell r="H5268" t="str">
            <v>STANDARD</v>
          </cell>
          <cell r="J5268" t="str">
            <v>Purchasing invoice C25TNN.00022180</v>
          </cell>
          <cell r="K5268">
            <v>462850</v>
          </cell>
          <cell r="L5268">
            <v>45819</v>
          </cell>
        </row>
        <row r="5269">
          <cell r="C5269">
            <v>22181</v>
          </cell>
          <cell r="D5269" t="str">
            <v>C2217</v>
          </cell>
          <cell r="G5269" t="str">
            <v>09/04/2025.C25TNN.00022181</v>
          </cell>
          <cell r="H5269" t="str">
            <v>STANDARD</v>
          </cell>
          <cell r="J5269" t="str">
            <v>Purchasing invoice C25TNN.00022181</v>
          </cell>
          <cell r="K5269">
            <v>327554</v>
          </cell>
          <cell r="L5269">
            <v>45819</v>
          </cell>
        </row>
        <row r="5270">
          <cell r="C5270">
            <v>22182</v>
          </cell>
          <cell r="D5270" t="str">
            <v>C2217</v>
          </cell>
          <cell r="G5270" t="str">
            <v>09/04/2025.C25TNN.00022182</v>
          </cell>
          <cell r="H5270" t="str">
            <v>STANDARD</v>
          </cell>
          <cell r="J5270" t="str">
            <v>Purchasing invoice C25TNN.00022182</v>
          </cell>
          <cell r="K5270">
            <v>327554</v>
          </cell>
          <cell r="L5270">
            <v>45819</v>
          </cell>
        </row>
        <row r="5271">
          <cell r="C5271">
            <v>22183</v>
          </cell>
          <cell r="D5271" t="str">
            <v>C2217</v>
          </cell>
          <cell r="G5271" t="str">
            <v>09/04/2025.C25TNN.00022183</v>
          </cell>
          <cell r="H5271" t="str">
            <v>STANDARD</v>
          </cell>
          <cell r="J5271" t="str">
            <v>Purchasing invoice C25TNN.00022183</v>
          </cell>
          <cell r="K5271">
            <v>249221</v>
          </cell>
          <cell r="L5271">
            <v>45819</v>
          </cell>
        </row>
        <row r="5272">
          <cell r="C5272">
            <v>22184</v>
          </cell>
          <cell r="D5272" t="str">
            <v>C2217</v>
          </cell>
          <cell r="G5272" t="str">
            <v>09/04/2025.C25TNN.00022184</v>
          </cell>
          <cell r="H5272" t="str">
            <v>STANDARD</v>
          </cell>
          <cell r="J5272" t="str">
            <v>Purchasing invoice C25TNN.00022184</v>
          </cell>
          <cell r="K5272">
            <v>541184</v>
          </cell>
          <cell r="L5272">
            <v>45819</v>
          </cell>
        </row>
        <row r="5273">
          <cell r="C5273">
            <v>22185</v>
          </cell>
          <cell r="D5273" t="str">
            <v>C2217</v>
          </cell>
          <cell r="G5273" t="str">
            <v>09/04/2025.C25TNN.00022185</v>
          </cell>
          <cell r="H5273" t="str">
            <v>STANDARD</v>
          </cell>
          <cell r="J5273" t="str">
            <v>Purchasing invoice C25TNN.00022185</v>
          </cell>
          <cell r="K5273">
            <v>587461</v>
          </cell>
          <cell r="L5273">
            <v>45819</v>
          </cell>
        </row>
        <row r="5274">
          <cell r="C5274">
            <v>22186</v>
          </cell>
          <cell r="D5274" t="str">
            <v>C2217</v>
          </cell>
          <cell r="G5274" t="str">
            <v>09/04/2025.C25TNN.00022186</v>
          </cell>
          <cell r="H5274" t="str">
            <v>STANDARD</v>
          </cell>
          <cell r="J5274" t="str">
            <v>Purchasing invoice C25TNN.00022186</v>
          </cell>
          <cell r="K5274">
            <v>327554</v>
          </cell>
          <cell r="L5274">
            <v>45819</v>
          </cell>
        </row>
        <row r="5275">
          <cell r="C5275">
            <v>22187</v>
          </cell>
          <cell r="D5275" t="str">
            <v>C2217</v>
          </cell>
          <cell r="G5275" t="str">
            <v>09/04/2025.C25TNN.00022187</v>
          </cell>
          <cell r="H5275" t="str">
            <v>STANDARD</v>
          </cell>
          <cell r="J5275" t="str">
            <v>Purchasing invoice C25TNN.00022187</v>
          </cell>
          <cell r="K5275">
            <v>722757</v>
          </cell>
          <cell r="L5275">
            <v>45819</v>
          </cell>
        </row>
        <row r="5276">
          <cell r="C5276">
            <v>22188</v>
          </cell>
          <cell r="D5276" t="str">
            <v>C2217</v>
          </cell>
          <cell r="G5276" t="str">
            <v>09/04/2025.C25TNN.00022188</v>
          </cell>
          <cell r="H5276" t="str">
            <v>STANDARD</v>
          </cell>
          <cell r="J5276" t="str">
            <v>Purchasing invoice C25TNN.00022188</v>
          </cell>
          <cell r="K5276">
            <v>555420</v>
          </cell>
          <cell r="L5276">
            <v>45819</v>
          </cell>
        </row>
        <row r="5277">
          <cell r="C5277">
            <v>22189</v>
          </cell>
          <cell r="D5277" t="str">
            <v>C2217</v>
          </cell>
          <cell r="G5277" t="str">
            <v>09/04/2025.C25TNN.00022189</v>
          </cell>
          <cell r="H5277" t="str">
            <v>STANDARD</v>
          </cell>
          <cell r="J5277" t="str">
            <v>Purchasing invoice C25TNN.00022189</v>
          </cell>
          <cell r="K5277">
            <v>676480</v>
          </cell>
          <cell r="L5277">
            <v>45819</v>
          </cell>
        </row>
        <row r="5278">
          <cell r="C5278">
            <v>22190</v>
          </cell>
          <cell r="D5278" t="str">
            <v>C2217</v>
          </cell>
          <cell r="G5278" t="str">
            <v>09/04/2025.C25TNN.00022190</v>
          </cell>
          <cell r="H5278" t="str">
            <v>STANDARD</v>
          </cell>
          <cell r="J5278" t="str">
            <v>Purchasing invoice C25TNN.00022190</v>
          </cell>
          <cell r="K5278">
            <v>541184</v>
          </cell>
          <cell r="L5278">
            <v>45819</v>
          </cell>
        </row>
        <row r="5279">
          <cell r="C5279">
            <v>22191</v>
          </cell>
          <cell r="D5279" t="str">
            <v>C2217</v>
          </cell>
          <cell r="G5279" t="str">
            <v>09/04/2025.C25TNN.00022191</v>
          </cell>
          <cell r="H5279" t="str">
            <v>STANDARD</v>
          </cell>
          <cell r="J5279" t="str">
            <v>Purchasing invoice C25TNN.00022191</v>
          </cell>
          <cell r="K5279">
            <v>1174921</v>
          </cell>
          <cell r="L5279">
            <v>45819</v>
          </cell>
        </row>
        <row r="5280">
          <cell r="C5280">
            <v>22192</v>
          </cell>
          <cell r="D5280" t="str">
            <v>C2217</v>
          </cell>
          <cell r="G5280" t="str">
            <v>09/04/2025.C25TNN.00022192</v>
          </cell>
          <cell r="H5280" t="str">
            <v>STANDARD</v>
          </cell>
          <cell r="J5280" t="str">
            <v>Purchasing invoice C25TNN.00022192</v>
          </cell>
          <cell r="K5280">
            <v>249221</v>
          </cell>
          <cell r="L5280">
            <v>45819</v>
          </cell>
        </row>
        <row r="5281">
          <cell r="C5281">
            <v>22193</v>
          </cell>
          <cell r="D5281" t="str">
            <v>C2217</v>
          </cell>
          <cell r="G5281" t="str">
            <v>09/04/2025.C25TNN.00022193</v>
          </cell>
          <cell r="H5281" t="str">
            <v>STANDARD</v>
          </cell>
          <cell r="J5281" t="str">
            <v>Purchasing invoice C25TNN.00022193</v>
          </cell>
          <cell r="K5281">
            <v>541184</v>
          </cell>
          <cell r="L5281">
            <v>45819</v>
          </cell>
        </row>
        <row r="5282">
          <cell r="C5282">
            <v>22194</v>
          </cell>
          <cell r="D5282" t="str">
            <v>C2217</v>
          </cell>
          <cell r="G5282" t="str">
            <v>09/04/2025.C25TNN.00022194</v>
          </cell>
          <cell r="H5282" t="str">
            <v>STANDARD</v>
          </cell>
          <cell r="J5282" t="str">
            <v>Purchasing invoice C25TNN.00022194</v>
          </cell>
          <cell r="K5282">
            <v>676480</v>
          </cell>
          <cell r="L5282">
            <v>45819</v>
          </cell>
        </row>
        <row r="5283">
          <cell r="C5283">
            <v>22195</v>
          </cell>
          <cell r="D5283" t="str">
            <v>C2217</v>
          </cell>
          <cell r="G5283" t="str">
            <v>09/04/2025.C25TNN.00022195</v>
          </cell>
          <cell r="H5283" t="str">
            <v>STANDARD</v>
          </cell>
          <cell r="J5283" t="str">
            <v>Purchasing invoice C25TNN.00022195</v>
          </cell>
          <cell r="K5283">
            <v>605264</v>
          </cell>
          <cell r="L5283">
            <v>45819</v>
          </cell>
        </row>
        <row r="5284">
          <cell r="C5284">
            <v>22196</v>
          </cell>
          <cell r="D5284" t="str">
            <v>C2217</v>
          </cell>
          <cell r="G5284" t="str">
            <v>09/04/2025.C25TNN.00022196</v>
          </cell>
          <cell r="H5284" t="str">
            <v>STANDARD</v>
          </cell>
          <cell r="J5284" t="str">
            <v>Purchasing invoice C25TNN.00022196</v>
          </cell>
          <cell r="K5284">
            <v>462850</v>
          </cell>
          <cell r="L5284">
            <v>45819</v>
          </cell>
        </row>
        <row r="5285">
          <cell r="C5285">
            <v>23010</v>
          </cell>
          <cell r="D5285" t="str">
            <v>C2217</v>
          </cell>
          <cell r="G5285" t="str">
            <v>10/04/2025.C25TNN.00023010</v>
          </cell>
          <cell r="H5285" t="str">
            <v>STANDARD</v>
          </cell>
          <cell r="J5285" t="str">
            <v>Purchasing invoice C25TNN.00023010</v>
          </cell>
          <cell r="K5285">
            <v>452165</v>
          </cell>
          <cell r="L5285">
            <v>45819</v>
          </cell>
        </row>
        <row r="5286">
          <cell r="C5286">
            <v>23011</v>
          </cell>
          <cell r="D5286" t="str">
            <v>C2217</v>
          </cell>
          <cell r="G5286" t="str">
            <v>10/04/2025.C25TNN.00023011</v>
          </cell>
          <cell r="H5286" t="str">
            <v>STANDARD</v>
          </cell>
          <cell r="J5286" t="str">
            <v>Purchasing invoice C25TNN.00023011</v>
          </cell>
          <cell r="K5286">
            <v>801090</v>
          </cell>
          <cell r="L5286">
            <v>45819</v>
          </cell>
        </row>
        <row r="5287">
          <cell r="C5287">
            <v>23012</v>
          </cell>
          <cell r="D5287" t="str">
            <v>C2217</v>
          </cell>
          <cell r="G5287" t="str">
            <v>10/04/2025.C25TNN.00023012</v>
          </cell>
          <cell r="H5287" t="str">
            <v>STANDARD</v>
          </cell>
          <cell r="J5287" t="str">
            <v>Purchasing invoice C25TNN.00023012</v>
          </cell>
          <cell r="K5287">
            <v>420124</v>
          </cell>
          <cell r="L5287">
            <v>45819</v>
          </cell>
        </row>
        <row r="5288">
          <cell r="C5288">
            <v>23013</v>
          </cell>
          <cell r="D5288" t="str">
            <v>C2217</v>
          </cell>
          <cell r="G5288" t="str">
            <v>10/04/2025.C25TNN.00023013</v>
          </cell>
          <cell r="H5288" t="str">
            <v>STANDARD</v>
          </cell>
          <cell r="J5288" t="str">
            <v>Purchasing invoice C25TNN.00023013</v>
          </cell>
          <cell r="K5288">
            <v>676480</v>
          </cell>
          <cell r="L5288">
            <v>45819</v>
          </cell>
        </row>
        <row r="5289">
          <cell r="C5289">
            <v>23014</v>
          </cell>
          <cell r="D5289" t="str">
            <v>C2217</v>
          </cell>
          <cell r="G5289" t="str">
            <v>10/04/2025.C25TNN.00023014</v>
          </cell>
          <cell r="H5289" t="str">
            <v>STANDARD</v>
          </cell>
          <cell r="J5289" t="str">
            <v>Purchasing invoice C25TNN.00023014</v>
          </cell>
          <cell r="K5289">
            <v>790404</v>
          </cell>
          <cell r="L5289">
            <v>45819</v>
          </cell>
        </row>
        <row r="5290">
          <cell r="C5290">
            <v>23015</v>
          </cell>
          <cell r="D5290" t="str">
            <v>C2217</v>
          </cell>
          <cell r="G5290" t="str">
            <v>10/04/2025.C25TNN.00023015</v>
          </cell>
          <cell r="H5290" t="str">
            <v>STANDARD</v>
          </cell>
          <cell r="J5290" t="str">
            <v>Purchasing invoice C25TNN.00023015</v>
          </cell>
          <cell r="K5290">
            <v>676480</v>
          </cell>
          <cell r="L5290">
            <v>45819</v>
          </cell>
        </row>
        <row r="5291">
          <cell r="C5291">
            <v>23016</v>
          </cell>
          <cell r="D5291" t="str">
            <v>C2217</v>
          </cell>
          <cell r="G5291" t="str">
            <v>10/04/2025.C25TNN.00023016</v>
          </cell>
          <cell r="H5291" t="str">
            <v>STANDARD</v>
          </cell>
          <cell r="J5291" t="str">
            <v>Purchasing invoice C25TNN.00023016</v>
          </cell>
          <cell r="K5291">
            <v>249221</v>
          </cell>
          <cell r="L5291">
            <v>45819</v>
          </cell>
        </row>
        <row r="5292">
          <cell r="C5292">
            <v>23017</v>
          </cell>
          <cell r="D5292" t="str">
            <v>C2217</v>
          </cell>
          <cell r="G5292" t="str">
            <v>10/04/2025.C25TNN.00023017</v>
          </cell>
          <cell r="H5292" t="str">
            <v>STANDARD</v>
          </cell>
          <cell r="J5292" t="str">
            <v>Purchasing invoice C25TNN.00023017</v>
          </cell>
          <cell r="K5292">
            <v>569657</v>
          </cell>
          <cell r="L5292">
            <v>45819</v>
          </cell>
        </row>
        <row r="5293">
          <cell r="C5293">
            <v>23018</v>
          </cell>
          <cell r="D5293" t="str">
            <v>C2217</v>
          </cell>
          <cell r="G5293" t="str">
            <v>10/04/2025.C25TNN.00023018</v>
          </cell>
          <cell r="H5293" t="str">
            <v>STANDARD</v>
          </cell>
          <cell r="J5293" t="str">
            <v>Purchasing invoice C25TNN.00023018</v>
          </cell>
          <cell r="K5293">
            <v>587461</v>
          </cell>
          <cell r="L5293">
            <v>45819</v>
          </cell>
        </row>
        <row r="5294">
          <cell r="C5294">
            <v>23019</v>
          </cell>
          <cell r="D5294" t="str">
            <v>C2217</v>
          </cell>
          <cell r="G5294" t="str">
            <v>10/04/2025.C25TNN.00023019</v>
          </cell>
          <cell r="H5294" t="str">
            <v>STANDARD</v>
          </cell>
          <cell r="J5294" t="str">
            <v>Purchasing invoice C25TNN.00023019</v>
          </cell>
          <cell r="K5294">
            <v>370280</v>
          </cell>
          <cell r="L5294">
            <v>45819</v>
          </cell>
        </row>
        <row r="5295">
          <cell r="C5295">
            <v>23020</v>
          </cell>
          <cell r="D5295" t="str">
            <v>C2217</v>
          </cell>
          <cell r="G5295" t="str">
            <v>10/04/2025.C25TNN.00023020</v>
          </cell>
          <cell r="H5295" t="str">
            <v>STANDARD</v>
          </cell>
          <cell r="J5295" t="str">
            <v>Purchasing invoice C25TNN.00023020</v>
          </cell>
          <cell r="K5295">
            <v>498442</v>
          </cell>
          <cell r="L5295">
            <v>45819</v>
          </cell>
        </row>
        <row r="5296">
          <cell r="C5296">
            <v>23021</v>
          </cell>
          <cell r="D5296" t="str">
            <v>C2217</v>
          </cell>
          <cell r="G5296" t="str">
            <v>10/04/2025.C25TNN.00023021</v>
          </cell>
          <cell r="H5296" t="str">
            <v>STANDARD</v>
          </cell>
          <cell r="J5296" t="str">
            <v>Purchasing invoice C25TNN.00023021</v>
          </cell>
          <cell r="K5296">
            <v>480654</v>
          </cell>
          <cell r="L5296">
            <v>45819</v>
          </cell>
        </row>
        <row r="5297">
          <cell r="C5297">
            <v>23146</v>
          </cell>
          <cell r="D5297" t="str">
            <v>C2217</v>
          </cell>
          <cell r="G5297" t="str">
            <v>11/04/2025.C25TNN.00023146</v>
          </cell>
          <cell r="H5297" t="str">
            <v>STANDARD</v>
          </cell>
          <cell r="J5297" t="str">
            <v>Purchasing invoice C25TNN.00023146</v>
          </cell>
          <cell r="K5297">
            <v>826012</v>
          </cell>
          <cell r="L5297">
            <v>45819</v>
          </cell>
        </row>
        <row r="5298">
          <cell r="C5298">
            <v>23147</v>
          </cell>
          <cell r="D5298" t="str">
            <v>C2217</v>
          </cell>
          <cell r="G5298" t="str">
            <v>11/04/2025.C25TNN.00023147</v>
          </cell>
          <cell r="H5298" t="str">
            <v>STANDARD</v>
          </cell>
          <cell r="J5298" t="str">
            <v>Purchasing invoice C25TNN.00023147</v>
          </cell>
          <cell r="K5298">
            <v>925700</v>
          </cell>
          <cell r="L5298">
            <v>45819</v>
          </cell>
        </row>
        <row r="5299">
          <cell r="C5299">
            <v>23148</v>
          </cell>
          <cell r="D5299" t="str">
            <v>C2217</v>
          </cell>
          <cell r="G5299" t="str">
            <v>11/04/2025.C25TNN.00023148</v>
          </cell>
          <cell r="H5299" t="str">
            <v>STANDARD</v>
          </cell>
          <cell r="J5299" t="str">
            <v>Purchasing invoice C25TNN.00023148</v>
          </cell>
          <cell r="K5299">
            <v>1174921</v>
          </cell>
          <cell r="L5299">
            <v>45819</v>
          </cell>
        </row>
        <row r="5300">
          <cell r="C5300">
            <v>23163</v>
          </cell>
          <cell r="D5300" t="str">
            <v>C2217</v>
          </cell>
          <cell r="G5300" t="str">
            <v>11/04/2025.C25TNN.00023163</v>
          </cell>
          <cell r="H5300" t="str">
            <v>STANDARD</v>
          </cell>
          <cell r="J5300" t="str">
            <v>Purchasing invoice C25TNN.00023163</v>
          </cell>
          <cell r="K5300">
            <v>1060996</v>
          </cell>
          <cell r="L5300">
            <v>45819</v>
          </cell>
        </row>
        <row r="5301">
          <cell r="C5301">
            <v>23247</v>
          </cell>
          <cell r="D5301" t="str">
            <v>C2217</v>
          </cell>
          <cell r="G5301" t="str">
            <v>11/04/2025.C25TNN.00023247</v>
          </cell>
          <cell r="H5301" t="str">
            <v>STANDARD</v>
          </cell>
          <cell r="J5301" t="str">
            <v>Purchasing invoice C25TNN.00023247</v>
          </cell>
          <cell r="K5301">
            <v>199377</v>
          </cell>
          <cell r="L5301">
            <v>45819</v>
          </cell>
        </row>
        <row r="5302">
          <cell r="C5302">
            <v>23248</v>
          </cell>
          <cell r="D5302" t="str">
            <v>C2217</v>
          </cell>
          <cell r="G5302" t="str">
            <v>11/04/2025.C25TNN.00023248</v>
          </cell>
          <cell r="H5302" t="str">
            <v>STANDARD</v>
          </cell>
          <cell r="J5302" t="str">
            <v>Purchasing invoice C25TNN.00023248</v>
          </cell>
          <cell r="K5302">
            <v>370280</v>
          </cell>
          <cell r="L5302">
            <v>45819</v>
          </cell>
        </row>
        <row r="5303">
          <cell r="C5303">
            <v>23249</v>
          </cell>
          <cell r="D5303" t="str">
            <v>C2217</v>
          </cell>
          <cell r="G5303" t="str">
            <v>11/04/2025.C25TNN.00023249</v>
          </cell>
          <cell r="H5303" t="str">
            <v>STANDARD</v>
          </cell>
          <cell r="J5303" t="str">
            <v>Purchasing invoice C25TNN.00023249</v>
          </cell>
          <cell r="K5303">
            <v>676480</v>
          </cell>
          <cell r="L5303">
            <v>45819</v>
          </cell>
        </row>
        <row r="5304">
          <cell r="C5304">
            <v>23252</v>
          </cell>
          <cell r="D5304" t="str">
            <v>C2217</v>
          </cell>
          <cell r="G5304" t="str">
            <v>11/04/2025.C25TNN.00023252</v>
          </cell>
          <cell r="H5304" t="str">
            <v>STANDARD</v>
          </cell>
          <cell r="J5304" t="str">
            <v>Purchasing invoice C25TNN.00023252</v>
          </cell>
          <cell r="K5304">
            <v>413006</v>
          </cell>
          <cell r="L5304">
            <v>45819</v>
          </cell>
        </row>
        <row r="5305">
          <cell r="C5305">
            <v>23257</v>
          </cell>
          <cell r="D5305" t="str">
            <v>C2217</v>
          </cell>
          <cell r="G5305" t="str">
            <v>11/04/2025.C25TNN.00023257</v>
          </cell>
          <cell r="H5305" t="str">
            <v>STANDARD</v>
          </cell>
          <cell r="J5305" t="str">
            <v>Purchasing invoice C25TNN.00023257</v>
          </cell>
          <cell r="K5305">
            <v>395202</v>
          </cell>
          <cell r="L5305">
            <v>45819</v>
          </cell>
        </row>
        <row r="5306">
          <cell r="C5306">
            <v>23259</v>
          </cell>
          <cell r="D5306" t="str">
            <v>C2217</v>
          </cell>
          <cell r="G5306" t="str">
            <v>11/04/2025.C25TNN.00023259</v>
          </cell>
          <cell r="H5306" t="str">
            <v>STANDARD</v>
          </cell>
          <cell r="J5306" t="str">
            <v>Purchasing invoice C25TNN.00023259</v>
          </cell>
          <cell r="K5306">
            <v>420124</v>
          </cell>
          <cell r="L5306">
            <v>45819</v>
          </cell>
        </row>
        <row r="5307">
          <cell r="C5307">
            <v>23260</v>
          </cell>
          <cell r="D5307" t="str">
            <v>C2217</v>
          </cell>
          <cell r="G5307" t="str">
            <v>11/04/2025.C25TNN.00023260</v>
          </cell>
          <cell r="H5307" t="str">
            <v>STANDARD</v>
          </cell>
          <cell r="J5307" t="str">
            <v>Purchasing invoice C25TNN.00023260</v>
          </cell>
          <cell r="K5307">
            <v>505576</v>
          </cell>
          <cell r="L5307">
            <v>45819</v>
          </cell>
        </row>
        <row r="5308">
          <cell r="C5308">
            <v>23261</v>
          </cell>
          <cell r="D5308" t="str">
            <v>C2217</v>
          </cell>
          <cell r="G5308" t="str">
            <v>11/04/2025.C25TNN.00023261</v>
          </cell>
          <cell r="H5308" t="str">
            <v>STANDARD</v>
          </cell>
          <cell r="J5308" t="str">
            <v>Purchasing invoice C25TNN.00023261</v>
          </cell>
          <cell r="K5308">
            <v>676480</v>
          </cell>
          <cell r="L5308">
            <v>45819</v>
          </cell>
        </row>
        <row r="5309">
          <cell r="C5309">
            <v>23262</v>
          </cell>
          <cell r="D5309" t="str">
            <v>C2217</v>
          </cell>
          <cell r="G5309" t="str">
            <v>11/04/2025.C25TNN.00023262</v>
          </cell>
          <cell r="H5309" t="str">
            <v>STANDARD</v>
          </cell>
          <cell r="J5309" t="str">
            <v>Purchasing invoice C25TNN.00023262</v>
          </cell>
          <cell r="K5309">
            <v>249221</v>
          </cell>
          <cell r="L5309">
            <v>45819</v>
          </cell>
        </row>
        <row r="5310">
          <cell r="C5310">
            <v>19095</v>
          </cell>
          <cell r="D5310" t="str">
            <v>C2217</v>
          </cell>
          <cell r="G5310" t="str">
            <v>RRS20250405016HN2173</v>
          </cell>
          <cell r="H5310" t="str">
            <v>DEBIT</v>
          </cell>
          <cell r="J5310" t="str">
            <v>Invoice for goods return to supplier C2217- Store: HN2173</v>
          </cell>
          <cell r="K5310">
            <v>-185140</v>
          </cell>
          <cell r="L5310">
            <v>45819</v>
          </cell>
        </row>
        <row r="5311">
          <cell r="C5311">
            <v>19096</v>
          </cell>
          <cell r="D5311" t="str">
            <v>C2217</v>
          </cell>
          <cell r="G5311" t="str">
            <v>RRS20250410425HN2241</v>
          </cell>
          <cell r="H5311" t="str">
            <v>DEBIT</v>
          </cell>
          <cell r="J5311" t="str">
            <v>Invoice for goods return to supplier C2217- Store: HN2241</v>
          </cell>
          <cell r="K5311">
            <v>-135296</v>
          </cell>
          <cell r="L5311">
            <v>45819</v>
          </cell>
        </row>
        <row r="5312">
          <cell r="C5312">
            <v>23568</v>
          </cell>
          <cell r="D5312" t="str">
            <v>C2217</v>
          </cell>
          <cell r="G5312" t="str">
            <v>14/04/2025.C25TNN.00023568</v>
          </cell>
          <cell r="H5312" t="str">
            <v>STANDARD</v>
          </cell>
          <cell r="J5312" t="str">
            <v>Purchasing invoice C25TNN.00023568</v>
          </cell>
          <cell r="K5312">
            <v>537616</v>
          </cell>
          <cell r="L5312">
            <v>45819</v>
          </cell>
        </row>
        <row r="5313">
          <cell r="C5313">
            <v>23569</v>
          </cell>
          <cell r="D5313" t="str">
            <v>C2217</v>
          </cell>
          <cell r="G5313" t="str">
            <v>14/04/2025.C25TNN.00023569</v>
          </cell>
          <cell r="H5313" t="str">
            <v>STANDARD</v>
          </cell>
          <cell r="J5313" t="str">
            <v>Purchasing invoice C25TNN.00023569</v>
          </cell>
          <cell r="K5313">
            <v>370280</v>
          </cell>
          <cell r="L5313">
            <v>45819</v>
          </cell>
        </row>
        <row r="5314">
          <cell r="C5314">
            <v>23570</v>
          </cell>
          <cell r="D5314" t="str">
            <v>C2217</v>
          </cell>
          <cell r="G5314" t="str">
            <v>14/04/2025.C25TNN.00023570</v>
          </cell>
          <cell r="H5314" t="str">
            <v>STANDARD</v>
          </cell>
          <cell r="J5314" t="str">
            <v>Purchasing invoice C25TNN.00023570</v>
          </cell>
          <cell r="K5314">
            <v>199377</v>
          </cell>
          <cell r="L5314">
            <v>45819</v>
          </cell>
        </row>
        <row r="5315">
          <cell r="C5315">
            <v>23571</v>
          </cell>
          <cell r="D5315" t="str">
            <v>C2217</v>
          </cell>
          <cell r="G5315" t="str">
            <v>14/04/2025.C25TNN.00023571</v>
          </cell>
          <cell r="H5315" t="str">
            <v>STANDARD</v>
          </cell>
          <cell r="J5315" t="str">
            <v>Purchasing invoice C25TNN.00023571</v>
          </cell>
          <cell r="K5315">
            <v>676480</v>
          </cell>
          <cell r="L5315">
            <v>45819</v>
          </cell>
        </row>
        <row r="5316">
          <cell r="C5316">
            <v>23572</v>
          </cell>
          <cell r="D5316" t="str">
            <v>C2217</v>
          </cell>
          <cell r="G5316" t="str">
            <v>14/04/2025.C25TNN.00023572</v>
          </cell>
          <cell r="H5316" t="str">
            <v>STANDARD</v>
          </cell>
          <cell r="J5316" t="str">
            <v>Purchasing invoice C25TNN.00023572</v>
          </cell>
          <cell r="K5316">
            <v>249221</v>
          </cell>
          <cell r="L5316">
            <v>45819</v>
          </cell>
        </row>
        <row r="5317">
          <cell r="C5317">
            <v>23573</v>
          </cell>
          <cell r="D5317" t="str">
            <v>C2217</v>
          </cell>
          <cell r="G5317" t="str">
            <v>14/04/2025.C25TNN.00023573</v>
          </cell>
          <cell r="H5317" t="str">
            <v>STANDARD</v>
          </cell>
          <cell r="J5317" t="str">
            <v>Purchasing invoice C25TNN.00023573</v>
          </cell>
          <cell r="K5317">
            <v>455732</v>
          </cell>
          <cell r="L5317">
            <v>45819</v>
          </cell>
        </row>
        <row r="5318">
          <cell r="C5318">
            <v>23574</v>
          </cell>
          <cell r="D5318" t="str">
            <v>C2217</v>
          </cell>
          <cell r="G5318" t="str">
            <v>14/04/2025.C25TNN.00023574</v>
          </cell>
          <cell r="H5318" t="str">
            <v>STANDARD</v>
          </cell>
          <cell r="J5318" t="str">
            <v>Purchasing invoice C25TNN.00023574</v>
          </cell>
          <cell r="K5318">
            <v>505576</v>
          </cell>
          <cell r="L5318">
            <v>45819</v>
          </cell>
        </row>
        <row r="5319">
          <cell r="C5319">
            <v>23575</v>
          </cell>
          <cell r="D5319" t="str">
            <v>C2217</v>
          </cell>
          <cell r="G5319" t="str">
            <v>14/04/2025.C25TNN.00023575</v>
          </cell>
          <cell r="H5319" t="str">
            <v>STANDARD</v>
          </cell>
          <cell r="J5319" t="str">
            <v>Purchasing invoice C25TNN.00023575</v>
          </cell>
          <cell r="K5319">
            <v>519813</v>
          </cell>
          <cell r="L5319">
            <v>45819</v>
          </cell>
        </row>
        <row r="5320">
          <cell r="C5320">
            <v>23576</v>
          </cell>
          <cell r="D5320" t="str">
            <v>C2217</v>
          </cell>
          <cell r="G5320" t="str">
            <v>14/04/2025.C25TNN.00023576</v>
          </cell>
          <cell r="H5320" t="str">
            <v>STANDARD</v>
          </cell>
          <cell r="J5320" t="str">
            <v>Purchasing invoice C25TNN.00023576</v>
          </cell>
          <cell r="K5320">
            <v>249221</v>
          </cell>
          <cell r="L5320">
            <v>45819</v>
          </cell>
        </row>
        <row r="5321">
          <cell r="C5321">
            <v>23577</v>
          </cell>
          <cell r="D5321" t="str">
            <v>C2217</v>
          </cell>
          <cell r="G5321" t="str">
            <v>14/04/2025.C25TNN.00023577</v>
          </cell>
          <cell r="H5321" t="str">
            <v>STANDARD</v>
          </cell>
          <cell r="J5321" t="str">
            <v>Purchasing invoice C25TNN.00023577</v>
          </cell>
          <cell r="K5321">
            <v>1050311</v>
          </cell>
          <cell r="L5321">
            <v>45819</v>
          </cell>
        </row>
        <row r="5322">
          <cell r="C5322">
            <v>23578</v>
          </cell>
          <cell r="D5322" t="str">
            <v>C2217</v>
          </cell>
          <cell r="G5322" t="str">
            <v>14/04/2025.C25TNN.00023578</v>
          </cell>
          <cell r="H5322" t="str">
            <v>STANDARD</v>
          </cell>
          <cell r="J5322" t="str">
            <v>Purchasing invoice C25TNN.00023578</v>
          </cell>
          <cell r="K5322">
            <v>462850</v>
          </cell>
          <cell r="L5322">
            <v>45819</v>
          </cell>
        </row>
        <row r="5323">
          <cell r="C5323">
            <v>23579</v>
          </cell>
          <cell r="D5323" t="str">
            <v>C2217</v>
          </cell>
          <cell r="G5323" t="str">
            <v>14/04/2025.C25TNN.00023579</v>
          </cell>
          <cell r="H5323" t="str">
            <v>STANDARD</v>
          </cell>
          <cell r="J5323" t="str">
            <v>Purchasing invoice C25TNN.00023579</v>
          </cell>
          <cell r="K5323">
            <v>676480</v>
          </cell>
          <cell r="L5323">
            <v>45819</v>
          </cell>
        </row>
        <row r="5324">
          <cell r="C5324">
            <v>23582</v>
          </cell>
          <cell r="D5324" t="str">
            <v>C2217</v>
          </cell>
          <cell r="G5324" t="str">
            <v>14/04/2025.C25TNN.00023582</v>
          </cell>
          <cell r="H5324" t="str">
            <v>STANDARD</v>
          </cell>
          <cell r="J5324" t="str">
            <v>Purchasing invoice C25TNN.00023582</v>
          </cell>
          <cell r="K5324">
            <v>452165</v>
          </cell>
          <cell r="L5324">
            <v>45819</v>
          </cell>
        </row>
        <row r="5325">
          <cell r="C5325">
            <v>23583</v>
          </cell>
          <cell r="D5325" t="str">
            <v>C2217</v>
          </cell>
          <cell r="G5325" t="str">
            <v>14/04/2025.C25TNN.00023583</v>
          </cell>
          <cell r="H5325" t="str">
            <v>STANDARD</v>
          </cell>
          <cell r="J5325" t="str">
            <v>Purchasing invoice C25TNN.00023583</v>
          </cell>
          <cell r="K5325">
            <v>413006</v>
          </cell>
          <cell r="L5325">
            <v>45819</v>
          </cell>
        </row>
        <row r="5326">
          <cell r="C5326">
            <v>23584</v>
          </cell>
          <cell r="D5326" t="str">
            <v>C2217</v>
          </cell>
          <cell r="G5326" t="str">
            <v>14/04/2025.C25TNN.00023584</v>
          </cell>
          <cell r="H5326" t="str">
            <v>STANDARD</v>
          </cell>
          <cell r="J5326" t="str">
            <v>Purchasing invoice C25TNN.00023584</v>
          </cell>
          <cell r="K5326">
            <v>249221</v>
          </cell>
          <cell r="L5326">
            <v>45819</v>
          </cell>
        </row>
        <row r="5327">
          <cell r="C5327">
            <v>23585</v>
          </cell>
          <cell r="D5327" t="str">
            <v>C2217</v>
          </cell>
          <cell r="G5327" t="str">
            <v>14/04/2025.C25TNN.00023585</v>
          </cell>
          <cell r="H5327" t="str">
            <v>STANDARD</v>
          </cell>
          <cell r="J5327" t="str">
            <v>Purchasing invoice C25TNN.00023585</v>
          </cell>
          <cell r="K5327">
            <v>541184</v>
          </cell>
          <cell r="L5327">
            <v>45819</v>
          </cell>
        </row>
        <row r="5328">
          <cell r="C5328">
            <v>23586</v>
          </cell>
          <cell r="D5328" t="str">
            <v>C2217</v>
          </cell>
          <cell r="G5328" t="str">
            <v>14/04/2025.C25TNN.00023586</v>
          </cell>
          <cell r="H5328" t="str">
            <v>STANDARD</v>
          </cell>
          <cell r="J5328" t="str">
            <v>Purchasing invoice C25TNN.00023586</v>
          </cell>
          <cell r="K5328">
            <v>505576</v>
          </cell>
          <cell r="L5328">
            <v>45819</v>
          </cell>
        </row>
        <row r="5329">
          <cell r="C5329">
            <v>23587</v>
          </cell>
          <cell r="D5329" t="str">
            <v>C2217</v>
          </cell>
          <cell r="G5329" t="str">
            <v>14/04/2025.C25TNN.00023587</v>
          </cell>
          <cell r="H5329" t="str">
            <v>STANDARD</v>
          </cell>
          <cell r="J5329" t="str">
            <v>Purchasing invoice C25TNN.00023587</v>
          </cell>
          <cell r="K5329">
            <v>352476</v>
          </cell>
          <cell r="L5329">
            <v>45819</v>
          </cell>
        </row>
        <row r="5330">
          <cell r="C5330">
            <v>23588</v>
          </cell>
          <cell r="D5330" t="str">
            <v>C2217</v>
          </cell>
          <cell r="G5330" t="str">
            <v>14/04/2025.C25TNN.00023588</v>
          </cell>
          <cell r="H5330" t="str">
            <v>STANDARD</v>
          </cell>
          <cell r="J5330" t="str">
            <v>Purchasing invoice C25TNN.00023588</v>
          </cell>
          <cell r="K5330">
            <v>676480</v>
          </cell>
          <cell r="L5330">
            <v>45819</v>
          </cell>
        </row>
        <row r="5331">
          <cell r="C5331">
            <v>23589</v>
          </cell>
          <cell r="D5331" t="str">
            <v>C2217</v>
          </cell>
          <cell r="G5331" t="str">
            <v>14/04/2025.C25TNN.00023589</v>
          </cell>
          <cell r="H5331" t="str">
            <v>STANDARD</v>
          </cell>
          <cell r="J5331" t="str">
            <v>Purchasing invoice C25TNN.00023589</v>
          </cell>
          <cell r="K5331">
            <v>569657</v>
          </cell>
          <cell r="L5331">
            <v>45819</v>
          </cell>
        </row>
        <row r="5332">
          <cell r="C5332">
            <v>23590</v>
          </cell>
          <cell r="D5332" t="str">
            <v>C2217</v>
          </cell>
          <cell r="G5332" t="str">
            <v>14/04/2025.C25TNN.00023590</v>
          </cell>
          <cell r="H5332" t="str">
            <v>STANDARD</v>
          </cell>
          <cell r="J5332" t="str">
            <v>Purchasing invoice C25TNN.00023590</v>
          </cell>
          <cell r="K5332">
            <v>249221</v>
          </cell>
          <cell r="L5332">
            <v>45819</v>
          </cell>
        </row>
        <row r="5333">
          <cell r="C5333">
            <v>23591</v>
          </cell>
          <cell r="D5333" t="str">
            <v>C2217</v>
          </cell>
          <cell r="G5333" t="str">
            <v>14/04/2025.C25TNN.00023591</v>
          </cell>
          <cell r="H5333" t="str">
            <v>STANDARD</v>
          </cell>
          <cell r="J5333" t="str">
            <v>Purchasing invoice C25TNN.00023591</v>
          </cell>
          <cell r="K5333">
            <v>249221</v>
          </cell>
          <cell r="L5333">
            <v>45819</v>
          </cell>
        </row>
        <row r="5334">
          <cell r="C5334">
            <v>23592</v>
          </cell>
          <cell r="D5334" t="str">
            <v>C2217</v>
          </cell>
          <cell r="G5334" t="str">
            <v>14/04/2025.C25TNN.00023592</v>
          </cell>
          <cell r="H5334" t="str">
            <v>STANDARD</v>
          </cell>
          <cell r="J5334" t="str">
            <v>Purchasing invoice C25TNN.00023592</v>
          </cell>
          <cell r="K5334">
            <v>541184</v>
          </cell>
          <cell r="L5334">
            <v>45819</v>
          </cell>
        </row>
        <row r="5335">
          <cell r="C5335">
            <v>23593</v>
          </cell>
          <cell r="D5335" t="str">
            <v>C2217</v>
          </cell>
          <cell r="G5335" t="str">
            <v>14/04/2025.C25TNN.00023593</v>
          </cell>
          <cell r="H5335" t="str">
            <v>STANDARD</v>
          </cell>
          <cell r="J5335" t="str">
            <v>Purchasing invoice C25TNN.00023593</v>
          </cell>
          <cell r="K5335">
            <v>541184</v>
          </cell>
          <cell r="L5335">
            <v>45819</v>
          </cell>
        </row>
        <row r="5336">
          <cell r="C5336">
            <v>23594</v>
          </cell>
          <cell r="D5336" t="str">
            <v>C2217</v>
          </cell>
          <cell r="G5336" t="str">
            <v>14/04/2025.C25TNN.00023594</v>
          </cell>
          <cell r="H5336" t="str">
            <v>STANDARD</v>
          </cell>
          <cell r="J5336" t="str">
            <v>Purchasing invoice C25TNN.00023594</v>
          </cell>
          <cell r="K5336">
            <v>925700</v>
          </cell>
          <cell r="L5336">
            <v>45819</v>
          </cell>
        </row>
        <row r="5337">
          <cell r="C5337">
            <v>23595</v>
          </cell>
          <cell r="D5337" t="str">
            <v>C2217</v>
          </cell>
          <cell r="G5337" t="str">
            <v>14/04/2025.C25TNN.00023595</v>
          </cell>
          <cell r="H5337" t="str">
            <v>STANDARD</v>
          </cell>
          <cell r="J5337" t="str">
            <v>Purchasing invoice C25TNN.00023595</v>
          </cell>
          <cell r="K5337">
            <v>249221</v>
          </cell>
          <cell r="L5337">
            <v>45819</v>
          </cell>
        </row>
        <row r="5338">
          <cell r="C5338">
            <v>23580</v>
          </cell>
          <cell r="D5338" t="str">
            <v>C2217</v>
          </cell>
          <cell r="G5338" t="str">
            <v>16/04/2025.C25TNN.00023580</v>
          </cell>
          <cell r="H5338" t="str">
            <v>STANDARD</v>
          </cell>
          <cell r="J5338" t="str">
            <v>Purchasing invoice C25TNN.00023580</v>
          </cell>
          <cell r="K5338">
            <v>249221</v>
          </cell>
          <cell r="L5338">
            <v>45819</v>
          </cell>
        </row>
        <row r="5339">
          <cell r="C5339">
            <v>23581</v>
          </cell>
          <cell r="D5339" t="str">
            <v>C2217</v>
          </cell>
          <cell r="G5339" t="str">
            <v>16/04/2025.C25TNN.00023581</v>
          </cell>
          <cell r="H5339" t="str">
            <v>STANDARD</v>
          </cell>
          <cell r="J5339" t="str">
            <v>Purchasing invoice C25TNN.00023581</v>
          </cell>
          <cell r="K5339">
            <v>249221</v>
          </cell>
          <cell r="L5339">
            <v>45819</v>
          </cell>
        </row>
        <row r="5340">
          <cell r="C5340">
            <v>23634</v>
          </cell>
          <cell r="D5340" t="str">
            <v>C2217</v>
          </cell>
          <cell r="G5340" t="str">
            <v>15/04/2025.C25TNN.00023634</v>
          </cell>
          <cell r="H5340" t="str">
            <v>STANDARD</v>
          </cell>
          <cell r="J5340" t="str">
            <v>Purchasing invoice C25TNN.00023634</v>
          </cell>
          <cell r="K5340">
            <v>1367196</v>
          </cell>
          <cell r="L5340">
            <v>45819</v>
          </cell>
        </row>
        <row r="5341">
          <cell r="C5341">
            <v>23675</v>
          </cell>
          <cell r="D5341" t="str">
            <v>C2217</v>
          </cell>
          <cell r="G5341" t="str">
            <v>15/04/2025.C25TNN.00023675</v>
          </cell>
          <cell r="H5341" t="str">
            <v>STANDARD</v>
          </cell>
          <cell r="J5341" t="str">
            <v>Purchasing invoice C25TNN.00023675</v>
          </cell>
          <cell r="K5341">
            <v>1851401</v>
          </cell>
          <cell r="L5341">
            <v>45819</v>
          </cell>
        </row>
        <row r="5342">
          <cell r="C5342">
            <v>23676</v>
          </cell>
          <cell r="D5342" t="str">
            <v>C2217</v>
          </cell>
          <cell r="G5342" t="str">
            <v>15/04/2025.C25TNN.00023676</v>
          </cell>
          <cell r="H5342" t="str">
            <v>STANDARD</v>
          </cell>
          <cell r="J5342" t="str">
            <v>Purchasing invoice C25TNN.00023676</v>
          </cell>
          <cell r="K5342">
            <v>249221</v>
          </cell>
          <cell r="L5342">
            <v>45819</v>
          </cell>
        </row>
        <row r="5343">
          <cell r="C5343">
            <v>23677</v>
          </cell>
          <cell r="D5343" t="str">
            <v>C2217</v>
          </cell>
          <cell r="G5343" t="str">
            <v>15/04/2025.C25TNN.00023677</v>
          </cell>
          <cell r="H5343" t="str">
            <v>STANDARD</v>
          </cell>
          <cell r="J5343" t="str">
            <v>Purchasing invoice C25TNN.00023677</v>
          </cell>
          <cell r="K5343">
            <v>541184</v>
          </cell>
          <cell r="L5343">
            <v>45819</v>
          </cell>
        </row>
        <row r="5344">
          <cell r="C5344">
            <v>23678</v>
          </cell>
          <cell r="D5344" t="str">
            <v>C2217</v>
          </cell>
          <cell r="G5344" t="str">
            <v>15/04/2025.C25TNN.00023678</v>
          </cell>
          <cell r="H5344" t="str">
            <v>STANDARD</v>
          </cell>
          <cell r="J5344" t="str">
            <v>Purchasing invoice C25TNN.00023678</v>
          </cell>
          <cell r="K5344">
            <v>327554</v>
          </cell>
          <cell r="L5344">
            <v>45819</v>
          </cell>
        </row>
        <row r="5345">
          <cell r="C5345">
            <v>23679</v>
          </cell>
          <cell r="D5345" t="str">
            <v>C2217</v>
          </cell>
          <cell r="G5345" t="str">
            <v>15/04/2025.C25TNN.00023679</v>
          </cell>
          <cell r="H5345" t="str">
            <v>STANDARD</v>
          </cell>
          <cell r="J5345" t="str">
            <v>Purchasing invoice C25TNN.00023679</v>
          </cell>
          <cell r="K5345">
            <v>413006</v>
          </cell>
          <cell r="L5345">
            <v>45819</v>
          </cell>
        </row>
        <row r="5346">
          <cell r="C5346">
            <v>23680</v>
          </cell>
          <cell r="D5346" t="str">
            <v>C2217</v>
          </cell>
          <cell r="G5346" t="str">
            <v>15/04/2025.C25TNN.00023680</v>
          </cell>
          <cell r="H5346" t="str">
            <v>STANDARD</v>
          </cell>
          <cell r="J5346" t="str">
            <v>Purchasing invoice C25TNN.00023680</v>
          </cell>
          <cell r="K5346">
            <v>541184</v>
          </cell>
          <cell r="L5346">
            <v>45819</v>
          </cell>
        </row>
        <row r="5347">
          <cell r="C5347">
            <v>23681</v>
          </cell>
          <cell r="D5347" t="str">
            <v>C2217</v>
          </cell>
          <cell r="G5347" t="str">
            <v>15/04/2025.C25TNN.00023681</v>
          </cell>
          <cell r="H5347" t="str">
            <v>STANDARD</v>
          </cell>
          <cell r="J5347" t="str">
            <v>Purchasing invoice C25TNN.00023681</v>
          </cell>
          <cell r="K5347">
            <v>676480</v>
          </cell>
          <cell r="L5347">
            <v>45819</v>
          </cell>
        </row>
        <row r="5348">
          <cell r="C5348">
            <v>23682</v>
          </cell>
          <cell r="D5348" t="str">
            <v>C2217</v>
          </cell>
          <cell r="G5348" t="str">
            <v>15/04/2025.C25TNN.00023682</v>
          </cell>
          <cell r="H5348" t="str">
            <v>STANDARD</v>
          </cell>
          <cell r="J5348" t="str">
            <v>Purchasing invoice C25TNN.00023682</v>
          </cell>
          <cell r="K5348">
            <v>462850</v>
          </cell>
          <cell r="L5348">
            <v>45819</v>
          </cell>
        </row>
        <row r="5349">
          <cell r="C5349">
            <v>23683</v>
          </cell>
          <cell r="D5349" t="str">
            <v>C2217</v>
          </cell>
          <cell r="G5349" t="str">
            <v>15/04/2025.C25TNN.00023683</v>
          </cell>
          <cell r="H5349" t="str">
            <v>STANDARD</v>
          </cell>
          <cell r="J5349" t="str">
            <v>Purchasing invoice C25TNN.00023683</v>
          </cell>
          <cell r="K5349">
            <v>249221</v>
          </cell>
          <cell r="L5349">
            <v>45819</v>
          </cell>
        </row>
        <row r="5350">
          <cell r="C5350">
            <v>23684</v>
          </cell>
          <cell r="D5350" t="str">
            <v>C2217</v>
          </cell>
          <cell r="G5350" t="str">
            <v>15/04/2025.C25TNN.00023684</v>
          </cell>
          <cell r="H5350" t="str">
            <v>STANDARD</v>
          </cell>
          <cell r="J5350" t="str">
            <v>Purchasing invoice C25TNN.00023684</v>
          </cell>
          <cell r="K5350">
            <v>655109</v>
          </cell>
          <cell r="L5350">
            <v>45819</v>
          </cell>
        </row>
        <row r="5351">
          <cell r="C5351">
            <v>23685</v>
          </cell>
          <cell r="D5351" t="str">
            <v>C2217</v>
          </cell>
          <cell r="G5351" t="str">
            <v>15/04/2025.C25TNN.00023685</v>
          </cell>
          <cell r="H5351" t="str">
            <v>STANDARD</v>
          </cell>
          <cell r="J5351" t="str">
            <v>Purchasing invoice C25TNN.00023685</v>
          </cell>
          <cell r="K5351">
            <v>676480</v>
          </cell>
          <cell r="L5351">
            <v>45819</v>
          </cell>
        </row>
        <row r="5352">
          <cell r="C5352">
            <v>23686</v>
          </cell>
          <cell r="D5352" t="str">
            <v>C2217</v>
          </cell>
          <cell r="G5352" t="str">
            <v>15/04/2025.C25TNN.00023686</v>
          </cell>
          <cell r="H5352" t="str">
            <v>STANDARD</v>
          </cell>
          <cell r="J5352" t="str">
            <v>Purchasing invoice C25TNN.00023686</v>
          </cell>
          <cell r="K5352">
            <v>249221</v>
          </cell>
          <cell r="L5352">
            <v>45819</v>
          </cell>
        </row>
        <row r="5353">
          <cell r="C5353">
            <v>23687</v>
          </cell>
          <cell r="D5353" t="str">
            <v>C2217</v>
          </cell>
          <cell r="G5353" t="str">
            <v>15/04/2025.C25TNN.00023687</v>
          </cell>
          <cell r="H5353" t="str">
            <v>STANDARD</v>
          </cell>
          <cell r="J5353" t="str">
            <v>Purchasing invoice C25TNN.00023687</v>
          </cell>
          <cell r="K5353">
            <v>640872</v>
          </cell>
          <cell r="L5353">
            <v>45819</v>
          </cell>
        </row>
        <row r="5354">
          <cell r="C5354">
            <v>23787</v>
          </cell>
          <cell r="D5354" t="str">
            <v>C2217</v>
          </cell>
          <cell r="G5354" t="str">
            <v>16/04/2025.C25TNN.00023787</v>
          </cell>
          <cell r="H5354" t="str">
            <v>STANDARD</v>
          </cell>
          <cell r="J5354" t="str">
            <v>Purchasing invoice C25TNN.00023787</v>
          </cell>
          <cell r="K5354">
            <v>1352959</v>
          </cell>
          <cell r="L5354">
            <v>45819</v>
          </cell>
        </row>
        <row r="5355">
          <cell r="C5355">
            <v>23788</v>
          </cell>
          <cell r="D5355" t="str">
            <v>C2217</v>
          </cell>
          <cell r="G5355" t="str">
            <v>16/04/2025.C25TNN.00023788</v>
          </cell>
          <cell r="H5355" t="str">
            <v>STANDARD</v>
          </cell>
          <cell r="J5355" t="str">
            <v>Purchasing invoice C25TNN.00023788</v>
          </cell>
          <cell r="K5355">
            <v>1424142</v>
          </cell>
          <cell r="L5355">
            <v>45819</v>
          </cell>
        </row>
        <row r="5356">
          <cell r="C5356">
            <v>23790</v>
          </cell>
          <cell r="D5356" t="str">
            <v>C2217</v>
          </cell>
          <cell r="G5356" t="str">
            <v>16/04/2025.C25TNN.00023790</v>
          </cell>
          <cell r="H5356" t="str">
            <v>STANDARD</v>
          </cell>
          <cell r="J5356" t="str">
            <v>Purchasing invoice C25TNN.00023790</v>
          </cell>
          <cell r="K5356">
            <v>452165</v>
          </cell>
          <cell r="L5356">
            <v>45819</v>
          </cell>
        </row>
        <row r="5357">
          <cell r="C5357">
            <v>23791</v>
          </cell>
          <cell r="D5357" t="str">
            <v>C2217</v>
          </cell>
          <cell r="G5357" t="str">
            <v>16/04/2025.C25TNN.00023791</v>
          </cell>
          <cell r="H5357" t="str">
            <v>STANDARD</v>
          </cell>
          <cell r="J5357" t="str">
            <v>Purchasing invoice C25TNN.00023791</v>
          </cell>
          <cell r="K5357">
            <v>676480</v>
          </cell>
          <cell r="L5357">
            <v>45819</v>
          </cell>
        </row>
        <row r="5358">
          <cell r="C5358">
            <v>23792</v>
          </cell>
          <cell r="D5358" t="str">
            <v>C2217</v>
          </cell>
          <cell r="G5358" t="str">
            <v>16/04/2025.C25TNN.00023792</v>
          </cell>
          <cell r="H5358" t="str">
            <v>STANDARD</v>
          </cell>
          <cell r="J5358" t="str">
            <v>Purchasing invoice C25TNN.00023792</v>
          </cell>
          <cell r="K5358">
            <v>676480</v>
          </cell>
          <cell r="L5358">
            <v>45819</v>
          </cell>
        </row>
        <row r="5359">
          <cell r="C5359">
            <v>23793</v>
          </cell>
          <cell r="D5359" t="str">
            <v>C2217</v>
          </cell>
          <cell r="G5359" t="str">
            <v>16/04/2025.C25TNN.00023793</v>
          </cell>
          <cell r="H5359" t="str">
            <v>STANDARD</v>
          </cell>
          <cell r="J5359" t="str">
            <v>Purchasing invoice C25TNN.00023793</v>
          </cell>
          <cell r="K5359">
            <v>541184</v>
          </cell>
          <cell r="L5359">
            <v>45819</v>
          </cell>
        </row>
        <row r="5360">
          <cell r="C5360">
            <v>23794</v>
          </cell>
          <cell r="D5360" t="str">
            <v>C2217</v>
          </cell>
          <cell r="G5360" t="str">
            <v>16/04/2025.C25TNN.00023794</v>
          </cell>
          <cell r="H5360" t="str">
            <v>STANDARD</v>
          </cell>
          <cell r="J5360" t="str">
            <v>Purchasing invoice C25TNN.00023794</v>
          </cell>
          <cell r="K5360">
            <v>541184</v>
          </cell>
          <cell r="L5360">
            <v>45819</v>
          </cell>
        </row>
        <row r="5361">
          <cell r="C5361">
            <v>23795</v>
          </cell>
          <cell r="D5361" t="str">
            <v>C2217</v>
          </cell>
          <cell r="G5361" t="str">
            <v>16/04/2025.C25TNN.00023795</v>
          </cell>
          <cell r="H5361" t="str">
            <v>STANDARD</v>
          </cell>
          <cell r="J5361" t="str">
            <v>Purchasing invoice C25TNN.00023795</v>
          </cell>
          <cell r="K5361">
            <v>633738</v>
          </cell>
          <cell r="L5361">
            <v>45819</v>
          </cell>
        </row>
        <row r="5362">
          <cell r="C5362">
            <v>23789</v>
          </cell>
          <cell r="D5362" t="str">
            <v>C2217</v>
          </cell>
          <cell r="G5362" t="str">
            <v>22/04/2025.C25TNN.00023789</v>
          </cell>
          <cell r="H5362" t="str">
            <v>STANDARD</v>
          </cell>
          <cell r="J5362" t="str">
            <v>Purchasing invoice C25TNN.00023789</v>
          </cell>
          <cell r="K5362">
            <v>498442</v>
          </cell>
          <cell r="L5362">
            <v>45819</v>
          </cell>
        </row>
        <row r="5363">
          <cell r="C5363">
            <v>24597</v>
          </cell>
          <cell r="D5363" t="str">
            <v>C2217</v>
          </cell>
          <cell r="G5363" t="str">
            <v>17/04/2025.C25TNN.00024597</v>
          </cell>
          <cell r="H5363" t="str">
            <v>STANDARD</v>
          </cell>
          <cell r="J5363" t="str">
            <v>Purchasing invoice C25TNN.00024597</v>
          </cell>
          <cell r="K5363">
            <v>541184</v>
          </cell>
          <cell r="L5363">
            <v>45819</v>
          </cell>
        </row>
        <row r="5364">
          <cell r="C5364">
            <v>24598</v>
          </cell>
          <cell r="D5364" t="str">
            <v>C2217</v>
          </cell>
          <cell r="G5364" t="str">
            <v>17/04/2025.C25TNN.00024598</v>
          </cell>
          <cell r="H5364" t="str">
            <v>STANDARD</v>
          </cell>
          <cell r="J5364" t="str">
            <v>Purchasing invoice C25TNN.00024598</v>
          </cell>
          <cell r="K5364">
            <v>452165</v>
          </cell>
          <cell r="L5364">
            <v>45819</v>
          </cell>
        </row>
        <row r="5365">
          <cell r="C5365">
            <v>24599</v>
          </cell>
          <cell r="D5365" t="str">
            <v>C2217</v>
          </cell>
          <cell r="G5365" t="str">
            <v>17/04/2025.C25TNN.00024599</v>
          </cell>
          <cell r="H5365" t="str">
            <v>STANDARD</v>
          </cell>
          <cell r="J5365" t="str">
            <v>Purchasing invoice C25TNN.00024599</v>
          </cell>
          <cell r="K5365">
            <v>455732</v>
          </cell>
          <cell r="L5365">
            <v>45819</v>
          </cell>
        </row>
        <row r="5366">
          <cell r="C5366">
            <v>24600</v>
          </cell>
          <cell r="D5366" t="str">
            <v>C2217</v>
          </cell>
          <cell r="G5366" t="str">
            <v>17/04/2025.C25TNN.00024600</v>
          </cell>
          <cell r="H5366" t="str">
            <v>STANDARD</v>
          </cell>
          <cell r="J5366" t="str">
            <v>Purchasing invoice C25TNN.00024600</v>
          </cell>
          <cell r="K5366">
            <v>541184</v>
          </cell>
          <cell r="L5366">
            <v>45819</v>
          </cell>
        </row>
        <row r="5367">
          <cell r="C5367">
            <v>24601</v>
          </cell>
          <cell r="D5367" t="str">
            <v>C2217</v>
          </cell>
          <cell r="G5367" t="str">
            <v>17/04/2025.C25TNN.00024601</v>
          </cell>
          <cell r="H5367" t="str">
            <v>STANDARD</v>
          </cell>
          <cell r="J5367" t="str">
            <v>Purchasing invoice C25TNN.00024601</v>
          </cell>
          <cell r="K5367">
            <v>541184</v>
          </cell>
          <cell r="L5367">
            <v>45819</v>
          </cell>
        </row>
        <row r="5368">
          <cell r="C5368">
            <v>24602</v>
          </cell>
          <cell r="D5368" t="str">
            <v>C2217</v>
          </cell>
          <cell r="G5368" t="str">
            <v>17/04/2025.C25TNN.00024602</v>
          </cell>
          <cell r="H5368" t="str">
            <v>STANDARD</v>
          </cell>
          <cell r="J5368" t="str">
            <v>Purchasing invoice C25TNN.00024602</v>
          </cell>
          <cell r="K5368">
            <v>530498</v>
          </cell>
          <cell r="L5368">
            <v>45819</v>
          </cell>
        </row>
        <row r="5369">
          <cell r="C5369">
            <v>24603</v>
          </cell>
          <cell r="D5369" t="str">
            <v>C2217</v>
          </cell>
          <cell r="G5369" t="str">
            <v>17/04/2025.C25TNN.00024603</v>
          </cell>
          <cell r="H5369" t="str">
            <v>STANDARD</v>
          </cell>
          <cell r="J5369" t="str">
            <v>Purchasing invoice C25TNN.00024603</v>
          </cell>
          <cell r="K5369">
            <v>249221</v>
          </cell>
          <cell r="L5369">
            <v>45819</v>
          </cell>
        </row>
        <row r="5370">
          <cell r="C5370">
            <v>24918</v>
          </cell>
          <cell r="D5370" t="str">
            <v>C2217</v>
          </cell>
          <cell r="G5370" t="str">
            <v>18/04/2025.C25TNN.00024918</v>
          </cell>
          <cell r="H5370" t="str">
            <v>STANDARD</v>
          </cell>
          <cell r="J5370" t="str">
            <v>Purchasing invoice C25TNN.00024918</v>
          </cell>
          <cell r="K5370">
            <v>1851401</v>
          </cell>
          <cell r="L5370">
            <v>45819</v>
          </cell>
        </row>
        <row r="5371">
          <cell r="C5371">
            <v>24920</v>
          </cell>
          <cell r="D5371" t="str">
            <v>C2217</v>
          </cell>
          <cell r="G5371" t="str">
            <v>18/04/2025.C25TNN.00024920</v>
          </cell>
          <cell r="H5371" t="str">
            <v>STANDARD</v>
          </cell>
          <cell r="J5371" t="str">
            <v>Purchasing invoice C25TNN.00024920</v>
          </cell>
          <cell r="K5371">
            <v>249221</v>
          </cell>
          <cell r="L5371">
            <v>45819</v>
          </cell>
        </row>
        <row r="5372">
          <cell r="C5372">
            <v>24921</v>
          </cell>
          <cell r="D5372" t="str">
            <v>C2217</v>
          </cell>
          <cell r="G5372" t="str">
            <v>18/04/2025.C25TNN.00024921</v>
          </cell>
          <cell r="H5372" t="str">
            <v>STANDARD</v>
          </cell>
          <cell r="J5372" t="str">
            <v>Purchasing invoice C25TNN.00024921</v>
          </cell>
          <cell r="K5372">
            <v>541184</v>
          </cell>
          <cell r="L5372">
            <v>45819</v>
          </cell>
        </row>
        <row r="5373">
          <cell r="C5373">
            <v>24922</v>
          </cell>
          <cell r="D5373" t="str">
            <v>C2217</v>
          </cell>
          <cell r="G5373" t="str">
            <v>18/04/2025.C25TNN.00024922</v>
          </cell>
          <cell r="H5373" t="str">
            <v>STANDARD</v>
          </cell>
          <cell r="J5373" t="str">
            <v>Purchasing invoice C25TNN.00024922</v>
          </cell>
          <cell r="K5373">
            <v>370280</v>
          </cell>
          <cell r="L5373">
            <v>45819</v>
          </cell>
        </row>
        <row r="5374">
          <cell r="C5374">
            <v>19089</v>
          </cell>
          <cell r="D5374" t="str">
            <v>C2217</v>
          </cell>
          <cell r="G5374" t="str">
            <v>RRS20250418535HN2217</v>
          </cell>
          <cell r="H5374" t="str">
            <v>DEBIT</v>
          </cell>
          <cell r="J5374" t="str">
            <v>Invoice for goods return to supplier C2217- Store: HN2217</v>
          </cell>
          <cell r="K5374">
            <v>-135296</v>
          </cell>
          <cell r="L5374">
            <v>45819</v>
          </cell>
        </row>
        <row r="5375">
          <cell r="C5375">
            <v>24961</v>
          </cell>
          <cell r="D5375" t="str">
            <v>C2217</v>
          </cell>
          <cell r="G5375" t="str">
            <v>19/04/2025.C25TNN.00024961</v>
          </cell>
          <cell r="H5375" t="str">
            <v>STANDARD</v>
          </cell>
          <cell r="J5375" t="str">
            <v>Purchasing invoice C25TNN.00024961</v>
          </cell>
          <cell r="K5375">
            <v>373831</v>
          </cell>
          <cell r="L5375">
            <v>45819</v>
          </cell>
        </row>
        <row r="5376">
          <cell r="C5376">
            <v>25098</v>
          </cell>
          <cell r="D5376" t="str">
            <v>C2217</v>
          </cell>
          <cell r="G5376" t="str">
            <v>21/04/2025.C25TNN.00025098</v>
          </cell>
          <cell r="H5376" t="str">
            <v>STANDARD</v>
          </cell>
          <cell r="J5376" t="str">
            <v>Purchasing invoice C25TNN.00025098</v>
          </cell>
          <cell r="K5376">
            <v>487772</v>
          </cell>
          <cell r="L5376">
            <v>45819</v>
          </cell>
        </row>
        <row r="5377">
          <cell r="C5377">
            <v>25099</v>
          </cell>
          <cell r="D5377" t="str">
            <v>C2217</v>
          </cell>
          <cell r="G5377" t="str">
            <v>21/04/2025.C25TNN.00025099</v>
          </cell>
          <cell r="H5377" t="str">
            <v>STANDARD</v>
          </cell>
          <cell r="J5377" t="str">
            <v>Purchasing invoice C25TNN.00025099</v>
          </cell>
          <cell r="K5377">
            <v>541184</v>
          </cell>
          <cell r="L5377">
            <v>45819</v>
          </cell>
        </row>
        <row r="5378">
          <cell r="C5378">
            <v>25100</v>
          </cell>
          <cell r="D5378" t="str">
            <v>C2217</v>
          </cell>
          <cell r="G5378" t="str">
            <v>21/04/2025.C25TNN.00025100</v>
          </cell>
          <cell r="H5378" t="str">
            <v>STANDARD</v>
          </cell>
          <cell r="J5378" t="str">
            <v>Purchasing invoice C25TNN.00025100</v>
          </cell>
          <cell r="K5378">
            <v>199377</v>
          </cell>
          <cell r="L5378">
            <v>45819</v>
          </cell>
        </row>
        <row r="5379">
          <cell r="C5379">
            <v>25101</v>
          </cell>
          <cell r="D5379" t="str">
            <v>C2217</v>
          </cell>
          <cell r="G5379" t="str">
            <v>21/04/2025.C25TNN.00025101</v>
          </cell>
          <cell r="H5379" t="str">
            <v>STANDARD</v>
          </cell>
          <cell r="J5379" t="str">
            <v>Purchasing invoice C25TNN.00025101</v>
          </cell>
          <cell r="K5379">
            <v>541184</v>
          </cell>
          <cell r="L5379">
            <v>45819</v>
          </cell>
        </row>
        <row r="5380">
          <cell r="C5380">
            <v>25102</v>
          </cell>
          <cell r="D5380" t="str">
            <v>C2217</v>
          </cell>
          <cell r="G5380" t="str">
            <v>21/04/2025.C25TNN.00025102</v>
          </cell>
          <cell r="H5380" t="str">
            <v>STANDARD</v>
          </cell>
          <cell r="J5380" t="str">
            <v>Purchasing invoice C25TNN.00025102</v>
          </cell>
          <cell r="K5380">
            <v>541184</v>
          </cell>
          <cell r="L5380">
            <v>45819</v>
          </cell>
        </row>
        <row r="5381">
          <cell r="C5381">
            <v>25103</v>
          </cell>
          <cell r="D5381" t="str">
            <v>C2217</v>
          </cell>
          <cell r="G5381" t="str">
            <v>21/04/2025.C25TNN.00025103</v>
          </cell>
          <cell r="H5381" t="str">
            <v>STANDARD</v>
          </cell>
          <cell r="J5381" t="str">
            <v>Purchasing invoice C25TNN.00025103</v>
          </cell>
          <cell r="K5381">
            <v>452165</v>
          </cell>
          <cell r="L5381">
            <v>45819</v>
          </cell>
        </row>
        <row r="5382">
          <cell r="C5382">
            <v>25104</v>
          </cell>
          <cell r="D5382" t="str">
            <v>C2217</v>
          </cell>
          <cell r="G5382" t="str">
            <v>21/04/2025.C25TNN.00025104</v>
          </cell>
          <cell r="H5382" t="str">
            <v>STANDARD</v>
          </cell>
          <cell r="J5382" t="str">
            <v>Purchasing invoice C25TNN.00025104</v>
          </cell>
          <cell r="K5382">
            <v>284828</v>
          </cell>
          <cell r="L5382">
            <v>45819</v>
          </cell>
        </row>
        <row r="5383">
          <cell r="C5383">
            <v>25105</v>
          </cell>
          <cell r="D5383" t="str">
            <v>C2217</v>
          </cell>
          <cell r="G5383" t="str">
            <v>21/04/2025.C25TNN.00025105</v>
          </cell>
          <cell r="H5383" t="str">
            <v>STANDARD</v>
          </cell>
          <cell r="J5383" t="str">
            <v>Purchasing invoice C25TNN.00025105</v>
          </cell>
          <cell r="K5383">
            <v>199377</v>
          </cell>
          <cell r="L5383">
            <v>45819</v>
          </cell>
        </row>
        <row r="5384">
          <cell r="C5384">
            <v>25106</v>
          </cell>
          <cell r="D5384" t="str">
            <v>C2217</v>
          </cell>
          <cell r="G5384" t="str">
            <v>21/04/2025.C25TNN.00025106</v>
          </cell>
          <cell r="H5384" t="str">
            <v>STANDARD</v>
          </cell>
          <cell r="J5384" t="str">
            <v>Purchasing invoice C25TNN.00025106</v>
          </cell>
          <cell r="K5384">
            <v>455732</v>
          </cell>
          <cell r="L5384">
            <v>45819</v>
          </cell>
        </row>
        <row r="5385">
          <cell r="C5385">
            <v>25107</v>
          </cell>
          <cell r="D5385" t="str">
            <v>C2217</v>
          </cell>
          <cell r="G5385" t="str">
            <v>21/04/2025.C25TNN.00025107</v>
          </cell>
          <cell r="H5385" t="str">
            <v>STANDARD</v>
          </cell>
          <cell r="J5385" t="str">
            <v>Purchasing invoice C25TNN.00025107</v>
          </cell>
          <cell r="K5385">
            <v>462850</v>
          </cell>
          <cell r="L5385">
            <v>45819</v>
          </cell>
        </row>
        <row r="5386">
          <cell r="C5386">
            <v>25108</v>
          </cell>
          <cell r="D5386" t="str">
            <v>C2217</v>
          </cell>
          <cell r="G5386" t="str">
            <v>21/04/2025.C25TNN.00025108</v>
          </cell>
          <cell r="H5386" t="str">
            <v>STANDARD</v>
          </cell>
          <cell r="J5386" t="str">
            <v>Purchasing invoice C25TNN.00025108</v>
          </cell>
          <cell r="K5386">
            <v>541184</v>
          </cell>
          <cell r="L5386">
            <v>45819</v>
          </cell>
        </row>
        <row r="5387">
          <cell r="C5387">
            <v>25109</v>
          </cell>
          <cell r="D5387" t="str">
            <v>C2217</v>
          </cell>
          <cell r="G5387" t="str">
            <v>21/04/2025.C25TNN.00025109</v>
          </cell>
          <cell r="H5387" t="str">
            <v>STANDARD</v>
          </cell>
          <cell r="J5387" t="str">
            <v>Purchasing invoice C25TNN.00025109</v>
          </cell>
          <cell r="K5387">
            <v>541184</v>
          </cell>
          <cell r="L5387">
            <v>45819</v>
          </cell>
        </row>
        <row r="5388">
          <cell r="C5388">
            <v>25110</v>
          </cell>
          <cell r="D5388" t="str">
            <v>C2217</v>
          </cell>
          <cell r="G5388" t="str">
            <v>21/04/2025.C25TNN.00025110</v>
          </cell>
          <cell r="H5388" t="str">
            <v>STANDARD</v>
          </cell>
          <cell r="J5388" t="str">
            <v>Purchasing invoice C25TNN.00025110</v>
          </cell>
          <cell r="K5388">
            <v>676480</v>
          </cell>
          <cell r="L5388">
            <v>45819</v>
          </cell>
        </row>
        <row r="5389">
          <cell r="C5389">
            <v>25111</v>
          </cell>
          <cell r="D5389" t="str">
            <v>C2217</v>
          </cell>
          <cell r="G5389" t="str">
            <v>21/04/2025.C25TNN.00025111</v>
          </cell>
          <cell r="H5389" t="str">
            <v>STANDARD</v>
          </cell>
          <cell r="J5389" t="str">
            <v>Purchasing invoice C25TNN.00025111</v>
          </cell>
          <cell r="K5389">
            <v>249221</v>
          </cell>
          <cell r="L5389">
            <v>45819</v>
          </cell>
        </row>
        <row r="5390">
          <cell r="C5390">
            <v>25112</v>
          </cell>
          <cell r="D5390" t="str">
            <v>C2217</v>
          </cell>
          <cell r="G5390" t="str">
            <v>21/04/2025.C25TNN.00025112</v>
          </cell>
          <cell r="H5390" t="str">
            <v>STANDARD</v>
          </cell>
          <cell r="J5390" t="str">
            <v>Purchasing invoice C25TNN.00025112</v>
          </cell>
          <cell r="K5390">
            <v>541184</v>
          </cell>
          <cell r="L5390">
            <v>45819</v>
          </cell>
        </row>
        <row r="5391">
          <cell r="C5391">
            <v>25113</v>
          </cell>
          <cell r="D5391" t="str">
            <v>C2217</v>
          </cell>
          <cell r="G5391" t="str">
            <v>21/04/2025.C25TNN.00025113</v>
          </cell>
          <cell r="H5391" t="str">
            <v>STANDARD</v>
          </cell>
          <cell r="J5391" t="str">
            <v>Purchasing invoice C25TNN.00025113</v>
          </cell>
          <cell r="K5391">
            <v>676480</v>
          </cell>
          <cell r="L5391">
            <v>45819</v>
          </cell>
        </row>
        <row r="5392">
          <cell r="C5392">
            <v>25114</v>
          </cell>
          <cell r="D5392" t="str">
            <v>C2217</v>
          </cell>
          <cell r="G5392" t="str">
            <v>21/04/2025.C25TNN.00025114</v>
          </cell>
          <cell r="H5392" t="str">
            <v>STANDARD</v>
          </cell>
          <cell r="J5392" t="str">
            <v>Purchasing invoice C25TNN.00025114</v>
          </cell>
          <cell r="K5392">
            <v>437928</v>
          </cell>
          <cell r="L5392">
            <v>45819</v>
          </cell>
        </row>
        <row r="5393">
          <cell r="C5393">
            <v>25115</v>
          </cell>
          <cell r="D5393" t="str">
            <v>C2217</v>
          </cell>
          <cell r="G5393" t="str">
            <v>21/04/2025.C25TNN.00025115</v>
          </cell>
          <cell r="H5393" t="str">
            <v>STANDARD</v>
          </cell>
          <cell r="J5393" t="str">
            <v>Purchasing invoice C25TNN.00025115</v>
          </cell>
          <cell r="K5393">
            <v>249221</v>
          </cell>
          <cell r="L5393">
            <v>45819</v>
          </cell>
        </row>
        <row r="5394">
          <cell r="C5394">
            <v>25116</v>
          </cell>
          <cell r="D5394" t="str">
            <v>C2217</v>
          </cell>
          <cell r="G5394" t="str">
            <v>21/04/2025.C25TNN.00025116</v>
          </cell>
          <cell r="H5394" t="str">
            <v>STANDARD</v>
          </cell>
          <cell r="J5394" t="str">
            <v>Purchasing invoice C25TNN.00025116</v>
          </cell>
          <cell r="K5394">
            <v>373831</v>
          </cell>
          <cell r="L5394">
            <v>45819</v>
          </cell>
        </row>
        <row r="5395">
          <cell r="C5395">
            <v>25117</v>
          </cell>
          <cell r="D5395" t="str">
            <v>C2217</v>
          </cell>
          <cell r="G5395" t="str">
            <v>21/04/2025.C25TNN.00025117</v>
          </cell>
          <cell r="H5395" t="str">
            <v>STANDARD</v>
          </cell>
          <cell r="J5395" t="str">
            <v>Purchasing invoice C25TNN.00025117</v>
          </cell>
          <cell r="K5395">
            <v>373831</v>
          </cell>
          <cell r="L5395">
            <v>45819</v>
          </cell>
        </row>
        <row r="5396">
          <cell r="C5396">
            <v>25118</v>
          </cell>
          <cell r="D5396" t="str">
            <v>C2217</v>
          </cell>
          <cell r="G5396" t="str">
            <v>21/04/2025.C25TNN.00025118</v>
          </cell>
          <cell r="H5396" t="str">
            <v>STANDARD</v>
          </cell>
          <cell r="J5396" t="str">
            <v>Purchasing invoice C25TNN.00025118</v>
          </cell>
          <cell r="K5396">
            <v>690716</v>
          </cell>
          <cell r="L5396">
            <v>45819</v>
          </cell>
        </row>
        <row r="5397">
          <cell r="C5397">
            <v>25119</v>
          </cell>
          <cell r="D5397" t="str">
            <v>C2217</v>
          </cell>
          <cell r="G5397" t="str">
            <v>21/04/2025.C25TNN.00025119</v>
          </cell>
          <cell r="H5397" t="str">
            <v>STANDARD</v>
          </cell>
          <cell r="J5397" t="str">
            <v>Purchasing invoice C25TNN.00025119</v>
          </cell>
          <cell r="K5397">
            <v>541184</v>
          </cell>
          <cell r="L5397">
            <v>45819</v>
          </cell>
        </row>
        <row r="5398">
          <cell r="C5398">
            <v>25120</v>
          </cell>
          <cell r="D5398" t="str">
            <v>C2217</v>
          </cell>
          <cell r="G5398" t="str">
            <v>21/04/2025.C25TNN.00025120</v>
          </cell>
          <cell r="H5398" t="str">
            <v>STANDARD</v>
          </cell>
          <cell r="J5398" t="str">
            <v>Purchasing invoice C25TNN.00025120</v>
          </cell>
          <cell r="K5398">
            <v>925700</v>
          </cell>
          <cell r="L5398">
            <v>45819</v>
          </cell>
        </row>
        <row r="5399">
          <cell r="C5399">
            <v>25121</v>
          </cell>
          <cell r="D5399" t="str">
            <v>C2217</v>
          </cell>
          <cell r="G5399" t="str">
            <v>21/04/2025.C25TNN.00025121</v>
          </cell>
          <cell r="H5399" t="str">
            <v>STANDARD</v>
          </cell>
          <cell r="J5399" t="str">
            <v>Purchasing invoice C25TNN.00025121</v>
          </cell>
          <cell r="K5399">
            <v>587461</v>
          </cell>
          <cell r="L5399">
            <v>45819</v>
          </cell>
        </row>
        <row r="5400">
          <cell r="C5400">
            <v>25122</v>
          </cell>
          <cell r="D5400" t="str">
            <v>C2217</v>
          </cell>
          <cell r="G5400" t="str">
            <v>21/04/2025.C25TNN.00025122</v>
          </cell>
          <cell r="H5400" t="str">
            <v>STANDARD</v>
          </cell>
          <cell r="J5400" t="str">
            <v>Purchasing invoice C25TNN.00025122</v>
          </cell>
          <cell r="K5400">
            <v>249221</v>
          </cell>
          <cell r="L5400">
            <v>45819</v>
          </cell>
        </row>
        <row r="5401">
          <cell r="C5401">
            <v>19091</v>
          </cell>
          <cell r="D5401" t="str">
            <v>C2217</v>
          </cell>
          <cell r="G5401" t="str">
            <v>RRS20250417412HN2070</v>
          </cell>
          <cell r="H5401" t="str">
            <v>DEBIT</v>
          </cell>
          <cell r="J5401" t="str">
            <v>Invoice for goods return to supplier C2217- Store: HN2070</v>
          </cell>
          <cell r="K5401">
            <v>-135296</v>
          </cell>
          <cell r="L5401">
            <v>45819</v>
          </cell>
        </row>
        <row r="5402">
          <cell r="C5402">
            <v>19092</v>
          </cell>
          <cell r="D5402" t="str">
            <v>C2217</v>
          </cell>
          <cell r="G5402" t="str">
            <v>RRS20250421725HN2266</v>
          </cell>
          <cell r="H5402" t="str">
            <v>DEBIT</v>
          </cell>
          <cell r="J5402" t="str">
            <v>Invoice for goods return to supplier C2217- Store: HN2266</v>
          </cell>
          <cell r="K5402">
            <v>-270592</v>
          </cell>
          <cell r="L5402">
            <v>45819</v>
          </cell>
        </row>
        <row r="5403">
          <cell r="C5403">
            <v>19675</v>
          </cell>
          <cell r="D5403" t="str">
            <v>C2217</v>
          </cell>
          <cell r="G5403" t="str">
            <v>RRS20250421777HN2057</v>
          </cell>
          <cell r="H5403" t="str">
            <v>DEBIT</v>
          </cell>
          <cell r="J5403" t="str">
            <v>Invoice for goods return to supplier C2217- Store: HN2057</v>
          </cell>
          <cell r="K5403">
            <v>-135296</v>
          </cell>
          <cell r="L5403">
            <v>45819</v>
          </cell>
        </row>
        <row r="5404">
          <cell r="C5404">
            <v>25216</v>
          </cell>
          <cell r="D5404" t="str">
            <v>C2217</v>
          </cell>
          <cell r="G5404" t="str">
            <v>22/04/2025.C25TNN.00025216</v>
          </cell>
          <cell r="H5404" t="str">
            <v>STANDARD</v>
          </cell>
          <cell r="J5404" t="str">
            <v>Purchasing invoice C25TNN.00025216</v>
          </cell>
          <cell r="K5404">
            <v>2168270</v>
          </cell>
          <cell r="L5404">
            <v>45819</v>
          </cell>
        </row>
        <row r="5405">
          <cell r="C5405">
            <v>25217</v>
          </cell>
          <cell r="D5405" t="str">
            <v>C2217</v>
          </cell>
          <cell r="G5405" t="str">
            <v>22/04/2025.C25TNN.00025217</v>
          </cell>
          <cell r="H5405" t="str">
            <v>STANDARD</v>
          </cell>
          <cell r="J5405" t="str">
            <v>Purchasing invoice C25TNN.00025217</v>
          </cell>
          <cell r="K5405">
            <v>1174921</v>
          </cell>
          <cell r="L5405">
            <v>45819</v>
          </cell>
        </row>
        <row r="5406">
          <cell r="C5406">
            <v>25218</v>
          </cell>
          <cell r="D5406" t="str">
            <v>C2217</v>
          </cell>
          <cell r="G5406" t="str">
            <v>22/04/2025.C25TNN.00025218</v>
          </cell>
          <cell r="H5406" t="str">
            <v>STANDARD</v>
          </cell>
          <cell r="J5406" t="str">
            <v>Purchasing invoice C25TNN.00025218</v>
          </cell>
          <cell r="K5406">
            <v>1424142</v>
          </cell>
          <cell r="L5406">
            <v>45819</v>
          </cell>
        </row>
        <row r="5407">
          <cell r="C5407">
            <v>25249</v>
          </cell>
          <cell r="D5407" t="str">
            <v>C2217</v>
          </cell>
          <cell r="G5407" t="str">
            <v>22/04/2025.C25TNN.00025249</v>
          </cell>
          <cell r="H5407" t="str">
            <v>STANDARD</v>
          </cell>
          <cell r="J5407" t="str">
            <v>Purchasing invoice C25TNN.00025249</v>
          </cell>
          <cell r="K5407">
            <v>541184</v>
          </cell>
          <cell r="L5407">
            <v>45819</v>
          </cell>
        </row>
        <row r="5408">
          <cell r="C5408">
            <v>25250</v>
          </cell>
          <cell r="D5408" t="str">
            <v>C2217</v>
          </cell>
          <cell r="G5408" t="str">
            <v>22/04/2025.C25TNN.00025250</v>
          </cell>
          <cell r="H5408" t="str">
            <v>STANDARD</v>
          </cell>
          <cell r="J5408" t="str">
            <v>Purchasing invoice C25TNN.00025250</v>
          </cell>
          <cell r="K5408">
            <v>555420</v>
          </cell>
          <cell r="L5408">
            <v>45819</v>
          </cell>
        </row>
        <row r="5409">
          <cell r="C5409">
            <v>25251</v>
          </cell>
          <cell r="D5409" t="str">
            <v>C2217</v>
          </cell>
          <cell r="G5409" t="str">
            <v>22/04/2025.C25TNN.00025251</v>
          </cell>
          <cell r="H5409" t="str">
            <v>STANDARD</v>
          </cell>
          <cell r="J5409" t="str">
            <v>Purchasing invoice C25TNN.00025251</v>
          </cell>
          <cell r="K5409">
            <v>676480</v>
          </cell>
          <cell r="L5409">
            <v>45819</v>
          </cell>
        </row>
        <row r="5410">
          <cell r="C5410">
            <v>25252</v>
          </cell>
          <cell r="D5410" t="str">
            <v>C2217</v>
          </cell>
          <cell r="G5410" t="str">
            <v>22/04/2025.C25TNN.00025252</v>
          </cell>
          <cell r="H5410" t="str">
            <v>STANDARD</v>
          </cell>
          <cell r="J5410" t="str">
            <v>Purchasing invoice C25TNN.00025252</v>
          </cell>
          <cell r="K5410">
            <v>395202</v>
          </cell>
          <cell r="L5410">
            <v>45819</v>
          </cell>
        </row>
        <row r="5411">
          <cell r="C5411">
            <v>25253</v>
          </cell>
          <cell r="D5411" t="str">
            <v>C2217</v>
          </cell>
          <cell r="G5411" t="str">
            <v>22/04/2025.C25TNN.00025253</v>
          </cell>
          <cell r="H5411" t="str">
            <v>STANDARD</v>
          </cell>
          <cell r="J5411" t="str">
            <v>Purchasing invoice C25TNN.00025253</v>
          </cell>
          <cell r="K5411">
            <v>541184</v>
          </cell>
          <cell r="L5411">
            <v>45819</v>
          </cell>
        </row>
        <row r="5412">
          <cell r="C5412">
            <v>25254</v>
          </cell>
          <cell r="D5412" t="str">
            <v>C2217</v>
          </cell>
          <cell r="G5412" t="str">
            <v>22/04/2025.C25TNN.00025254</v>
          </cell>
          <cell r="H5412" t="str">
            <v>STANDARD</v>
          </cell>
          <cell r="J5412" t="str">
            <v>Purchasing invoice C25TNN.00025254</v>
          </cell>
          <cell r="K5412">
            <v>676480</v>
          </cell>
          <cell r="L5412">
            <v>45819</v>
          </cell>
        </row>
        <row r="5413">
          <cell r="C5413">
            <v>25255</v>
          </cell>
          <cell r="D5413" t="str">
            <v>C2217</v>
          </cell>
          <cell r="G5413" t="str">
            <v>22/04/2025.C25TNN.00025255</v>
          </cell>
          <cell r="H5413" t="str">
            <v>STANDARD</v>
          </cell>
          <cell r="J5413" t="str">
            <v>Purchasing invoice C25TNN.00025255</v>
          </cell>
          <cell r="K5413">
            <v>676480</v>
          </cell>
          <cell r="L5413">
            <v>45819</v>
          </cell>
        </row>
        <row r="5414">
          <cell r="C5414">
            <v>25256</v>
          </cell>
          <cell r="D5414" t="str">
            <v>C2217</v>
          </cell>
          <cell r="G5414" t="str">
            <v>22/04/2025.C25TNN.00025256</v>
          </cell>
          <cell r="H5414" t="str">
            <v>STANDARD</v>
          </cell>
          <cell r="J5414" t="str">
            <v>Purchasing invoice C25TNN.00025256</v>
          </cell>
          <cell r="K5414">
            <v>284828</v>
          </cell>
          <cell r="L5414">
            <v>45819</v>
          </cell>
        </row>
        <row r="5415">
          <cell r="C5415">
            <v>25257</v>
          </cell>
          <cell r="D5415" t="str">
            <v>C2217</v>
          </cell>
          <cell r="G5415" t="str">
            <v>22/04/2025.C25TNN.00025257</v>
          </cell>
          <cell r="H5415" t="str">
            <v>STANDARD</v>
          </cell>
          <cell r="J5415" t="str">
            <v>Purchasing invoice C25TNN.00025257</v>
          </cell>
          <cell r="K5415">
            <v>801090</v>
          </cell>
          <cell r="L5415">
            <v>45819</v>
          </cell>
        </row>
        <row r="5416">
          <cell r="C5416">
            <v>25258</v>
          </cell>
          <cell r="D5416" t="str">
            <v>C2217</v>
          </cell>
          <cell r="G5416" t="str">
            <v>22/04/2025.C25TNN.00025258</v>
          </cell>
          <cell r="H5416" t="str">
            <v>STANDARD</v>
          </cell>
          <cell r="J5416" t="str">
            <v>Purchasing invoice C25TNN.00025258</v>
          </cell>
          <cell r="K5416">
            <v>462850</v>
          </cell>
          <cell r="L5416">
            <v>45819</v>
          </cell>
        </row>
        <row r="5417">
          <cell r="C5417">
            <v>25259</v>
          </cell>
          <cell r="D5417" t="str">
            <v>C2217</v>
          </cell>
          <cell r="G5417" t="str">
            <v>22/04/2025.C25TNN.00025259</v>
          </cell>
          <cell r="H5417" t="str">
            <v>STANDARD</v>
          </cell>
          <cell r="J5417" t="str">
            <v>Purchasing invoice C25TNN.00025259</v>
          </cell>
          <cell r="K5417">
            <v>541184</v>
          </cell>
          <cell r="L5417">
            <v>45819</v>
          </cell>
        </row>
        <row r="5418">
          <cell r="C5418">
            <v>25260</v>
          </cell>
          <cell r="D5418" t="str">
            <v>C2217</v>
          </cell>
          <cell r="G5418" t="str">
            <v>22/04/2025.C25TNN.00025260</v>
          </cell>
          <cell r="H5418" t="str">
            <v>STANDARD</v>
          </cell>
          <cell r="J5418" t="str">
            <v>Purchasing invoice C25TNN.00025260</v>
          </cell>
          <cell r="K5418">
            <v>555420</v>
          </cell>
          <cell r="L5418">
            <v>45819</v>
          </cell>
        </row>
        <row r="5419">
          <cell r="C5419">
            <v>25261</v>
          </cell>
          <cell r="D5419" t="str">
            <v>C2217</v>
          </cell>
          <cell r="G5419" t="str">
            <v>22/04/2025.C25TNN.00025261</v>
          </cell>
          <cell r="H5419" t="str">
            <v>STANDARD</v>
          </cell>
          <cell r="J5419" t="str">
            <v>Purchasing invoice C25TNN.00025261</v>
          </cell>
          <cell r="K5419">
            <v>249221</v>
          </cell>
          <cell r="L5419">
            <v>45819</v>
          </cell>
        </row>
        <row r="5420">
          <cell r="C5420">
            <v>25262</v>
          </cell>
          <cell r="D5420" t="str">
            <v>C2217</v>
          </cell>
          <cell r="G5420" t="str">
            <v>22/04/2025.C25TNN.00025262</v>
          </cell>
          <cell r="H5420" t="str">
            <v>STANDARD</v>
          </cell>
          <cell r="J5420" t="str">
            <v>Purchasing invoice C25TNN.00025262</v>
          </cell>
          <cell r="K5420">
            <v>925700</v>
          </cell>
          <cell r="L5420">
            <v>45819</v>
          </cell>
        </row>
        <row r="5421">
          <cell r="C5421">
            <v>25270</v>
          </cell>
          <cell r="D5421" t="str">
            <v>C2217</v>
          </cell>
          <cell r="G5421" t="str">
            <v>22/04/2025.C25TNN.00025270</v>
          </cell>
          <cell r="H5421" t="str">
            <v>STANDARD</v>
          </cell>
          <cell r="J5421" t="str">
            <v>Purchasing invoice C25TNN.00025270</v>
          </cell>
          <cell r="K5421">
            <v>384517</v>
          </cell>
          <cell r="L5421">
            <v>45819</v>
          </cell>
        </row>
        <row r="5422">
          <cell r="C5422">
            <v>25289</v>
          </cell>
          <cell r="D5422" t="str">
            <v>C2217</v>
          </cell>
          <cell r="G5422" t="str">
            <v>22/04/2025.C25TNN.00025289</v>
          </cell>
          <cell r="H5422" t="str">
            <v>STANDARD</v>
          </cell>
          <cell r="J5422" t="str">
            <v>Purchasing invoice C25TNN.00025289</v>
          </cell>
          <cell r="K5422">
            <v>370280</v>
          </cell>
          <cell r="L5422">
            <v>45819</v>
          </cell>
        </row>
        <row r="5423">
          <cell r="C5423">
            <v>1143</v>
          </cell>
          <cell r="D5423" t="str">
            <v>C2217</v>
          </cell>
          <cell r="G5423" t="str">
            <v>RRS20250421780HP6007</v>
          </cell>
          <cell r="H5423" t="str">
            <v>DEBIT</v>
          </cell>
          <cell r="J5423" t="str">
            <v>Invoice for goods return to supplier C2217- Store: HP6007</v>
          </cell>
          <cell r="K5423">
            <v>-67648</v>
          </cell>
          <cell r="L5423">
            <v>45819</v>
          </cell>
        </row>
        <row r="5424">
          <cell r="C5424">
            <v>19094</v>
          </cell>
          <cell r="D5424" t="str">
            <v>C2217</v>
          </cell>
          <cell r="G5424" t="str">
            <v>RRS20250422924HN2079</v>
          </cell>
          <cell r="H5424" t="str">
            <v>DEBIT</v>
          </cell>
          <cell r="J5424" t="str">
            <v>Invoice for goods return to supplier C2217- Store: HN2079</v>
          </cell>
          <cell r="K5424">
            <v>-135296</v>
          </cell>
          <cell r="L5424">
            <v>45819</v>
          </cell>
        </row>
        <row r="5425">
          <cell r="C5425">
            <v>25403</v>
          </cell>
          <cell r="D5425" t="str">
            <v>C2217</v>
          </cell>
          <cell r="G5425" t="str">
            <v>23/04/2025.C25TNN.00025403</v>
          </cell>
          <cell r="H5425" t="str">
            <v>STANDARD</v>
          </cell>
          <cell r="J5425" t="str">
            <v>Purchasing invoice C25TNN.00025403</v>
          </cell>
          <cell r="K5425">
            <v>487772</v>
          </cell>
          <cell r="L5425">
            <v>45819</v>
          </cell>
        </row>
        <row r="5426">
          <cell r="C5426">
            <v>25404</v>
          </cell>
          <cell r="D5426" t="str">
            <v>C2217</v>
          </cell>
          <cell r="G5426" t="str">
            <v>23/04/2025.C25TNN.00025404</v>
          </cell>
          <cell r="H5426" t="str">
            <v>STANDARD</v>
          </cell>
          <cell r="J5426" t="str">
            <v>Purchasing invoice C25TNN.00025404</v>
          </cell>
          <cell r="K5426">
            <v>327554</v>
          </cell>
          <cell r="L5426">
            <v>45819</v>
          </cell>
        </row>
        <row r="5427">
          <cell r="C5427">
            <v>25405</v>
          </cell>
          <cell r="D5427" t="str">
            <v>C2217</v>
          </cell>
          <cell r="G5427" t="str">
            <v>23/04/2025.C25TNN.00025405</v>
          </cell>
          <cell r="H5427" t="str">
            <v>STANDARD</v>
          </cell>
          <cell r="J5427" t="str">
            <v>Purchasing invoice C25TNN.00025405</v>
          </cell>
          <cell r="K5427">
            <v>462850</v>
          </cell>
          <cell r="L5427">
            <v>45819</v>
          </cell>
        </row>
        <row r="5428">
          <cell r="C5428">
            <v>25406</v>
          </cell>
          <cell r="D5428" t="str">
            <v>C2217</v>
          </cell>
          <cell r="G5428" t="str">
            <v>23/04/2025.C25TNN.00025406</v>
          </cell>
          <cell r="H5428" t="str">
            <v>STANDARD</v>
          </cell>
          <cell r="J5428" t="str">
            <v>Purchasing invoice C25TNN.00025406</v>
          </cell>
          <cell r="K5428">
            <v>462850</v>
          </cell>
          <cell r="L5428">
            <v>45819</v>
          </cell>
        </row>
        <row r="5429">
          <cell r="C5429">
            <v>25407</v>
          </cell>
          <cell r="D5429" t="str">
            <v>C2217</v>
          </cell>
          <cell r="G5429" t="str">
            <v>23/04/2025.C25TNN.00025407</v>
          </cell>
          <cell r="H5429" t="str">
            <v>STANDARD</v>
          </cell>
          <cell r="J5429" t="str">
            <v>Purchasing invoice C25TNN.00025407</v>
          </cell>
          <cell r="K5429">
            <v>676480</v>
          </cell>
          <cell r="L5429">
            <v>45819</v>
          </cell>
        </row>
        <row r="5430">
          <cell r="C5430">
            <v>25408</v>
          </cell>
          <cell r="D5430" t="str">
            <v>C2217</v>
          </cell>
          <cell r="G5430" t="str">
            <v>23/04/2025.C25TNN.00025408</v>
          </cell>
          <cell r="H5430" t="str">
            <v>STANDARD</v>
          </cell>
          <cell r="J5430" t="str">
            <v>Purchasing invoice C25TNN.00025408</v>
          </cell>
          <cell r="K5430">
            <v>555420</v>
          </cell>
          <cell r="L5430">
            <v>45819</v>
          </cell>
        </row>
        <row r="5431">
          <cell r="C5431">
            <v>25409</v>
          </cell>
          <cell r="D5431" t="str">
            <v>C2217</v>
          </cell>
          <cell r="G5431" t="str">
            <v>23/04/2025.C25TNN.00025409</v>
          </cell>
          <cell r="H5431" t="str">
            <v>STANDARD</v>
          </cell>
          <cell r="J5431" t="str">
            <v>Purchasing invoice C25TNN.00025409</v>
          </cell>
          <cell r="K5431">
            <v>452165</v>
          </cell>
          <cell r="L5431">
            <v>45819</v>
          </cell>
        </row>
        <row r="5432">
          <cell r="C5432">
            <v>25410</v>
          </cell>
          <cell r="D5432" t="str">
            <v>C2217</v>
          </cell>
          <cell r="G5432" t="str">
            <v>23/04/2025.C25TNN.00025410</v>
          </cell>
          <cell r="H5432" t="str">
            <v>STANDARD</v>
          </cell>
          <cell r="J5432" t="str">
            <v>Purchasing invoice C25TNN.00025410</v>
          </cell>
          <cell r="K5432">
            <v>676480</v>
          </cell>
          <cell r="L5432">
            <v>45819</v>
          </cell>
        </row>
        <row r="5433">
          <cell r="C5433">
            <v>25411</v>
          </cell>
          <cell r="D5433" t="str">
            <v>C2217</v>
          </cell>
          <cell r="G5433" t="str">
            <v>23/04/2025.C25TNN.00025411</v>
          </cell>
          <cell r="H5433" t="str">
            <v>STANDARD</v>
          </cell>
          <cell r="J5433" t="str">
            <v>Purchasing invoice C25TNN.00025411</v>
          </cell>
          <cell r="K5433">
            <v>199377</v>
          </cell>
          <cell r="L5433">
            <v>45819</v>
          </cell>
        </row>
        <row r="5434">
          <cell r="C5434">
            <v>25412</v>
          </cell>
          <cell r="D5434" t="str">
            <v>C2217</v>
          </cell>
          <cell r="G5434" t="str">
            <v>23/04/2025.C25TNN.00025412</v>
          </cell>
          <cell r="H5434" t="str">
            <v>STANDARD</v>
          </cell>
          <cell r="J5434" t="str">
            <v>Purchasing invoice C25TNN.00025412</v>
          </cell>
          <cell r="K5434">
            <v>541184</v>
          </cell>
          <cell r="L5434">
            <v>45819</v>
          </cell>
        </row>
        <row r="5435">
          <cell r="C5435">
            <v>25413</v>
          </cell>
          <cell r="D5435" t="str">
            <v>C2217</v>
          </cell>
          <cell r="G5435" t="str">
            <v>23/04/2025.C25TNN.00025413</v>
          </cell>
          <cell r="H5435" t="str">
            <v>STANDARD</v>
          </cell>
          <cell r="J5435" t="str">
            <v>Purchasing invoice C25TNN.00025413</v>
          </cell>
          <cell r="K5435">
            <v>395202</v>
          </cell>
          <cell r="L5435">
            <v>45819</v>
          </cell>
        </row>
        <row r="5436">
          <cell r="C5436">
            <v>25414</v>
          </cell>
          <cell r="D5436" t="str">
            <v>C2217</v>
          </cell>
          <cell r="G5436" t="str">
            <v>23/04/2025.C25TNN.00025414</v>
          </cell>
          <cell r="H5436" t="str">
            <v>STANDARD</v>
          </cell>
          <cell r="J5436" t="str">
            <v>Purchasing invoice C25TNN.00025414</v>
          </cell>
          <cell r="K5436">
            <v>498442</v>
          </cell>
          <cell r="L5436">
            <v>45819</v>
          </cell>
        </row>
        <row r="5437">
          <cell r="C5437">
            <v>25415</v>
          </cell>
          <cell r="D5437" t="str">
            <v>C2217</v>
          </cell>
          <cell r="G5437" t="str">
            <v>23/04/2025.C25TNN.00025415</v>
          </cell>
          <cell r="H5437" t="str">
            <v>STANDARD</v>
          </cell>
          <cell r="J5437" t="str">
            <v>Purchasing invoice C25TNN.00025415</v>
          </cell>
          <cell r="K5437">
            <v>541184</v>
          </cell>
          <cell r="L5437">
            <v>45819</v>
          </cell>
        </row>
        <row r="5438">
          <cell r="C5438">
            <v>25416</v>
          </cell>
          <cell r="D5438" t="str">
            <v>C2217</v>
          </cell>
          <cell r="G5438" t="str">
            <v>23/04/2025.C25TNN.00025416</v>
          </cell>
          <cell r="H5438" t="str">
            <v>STANDARD</v>
          </cell>
          <cell r="J5438" t="str">
            <v>Purchasing invoice C25TNN.00025416</v>
          </cell>
          <cell r="K5438">
            <v>249221</v>
          </cell>
          <cell r="L5438">
            <v>45819</v>
          </cell>
        </row>
        <row r="5439">
          <cell r="C5439">
            <v>25417</v>
          </cell>
          <cell r="D5439" t="str">
            <v>C2217</v>
          </cell>
          <cell r="G5439" t="str">
            <v>23/04/2025.C25TNN.00025417</v>
          </cell>
          <cell r="H5439" t="str">
            <v>STANDARD</v>
          </cell>
          <cell r="J5439" t="str">
            <v>Purchasing invoice C25TNN.00025417</v>
          </cell>
          <cell r="K5439">
            <v>712071</v>
          </cell>
          <cell r="L5439">
            <v>45819</v>
          </cell>
        </row>
        <row r="5440">
          <cell r="C5440">
            <v>25418</v>
          </cell>
          <cell r="D5440" t="str">
            <v>C2217</v>
          </cell>
          <cell r="G5440" t="str">
            <v>23/04/2025.C25TNN.00025418</v>
          </cell>
          <cell r="H5440" t="str">
            <v>STANDARD</v>
          </cell>
          <cell r="J5440" t="str">
            <v>Purchasing invoice C25TNN.00025418</v>
          </cell>
          <cell r="K5440">
            <v>519813</v>
          </cell>
          <cell r="L5440">
            <v>45819</v>
          </cell>
        </row>
        <row r="5441">
          <cell r="C5441">
            <v>25419</v>
          </cell>
          <cell r="D5441" t="str">
            <v>C2217</v>
          </cell>
          <cell r="G5441" t="str">
            <v>23/04/2025.C25TNN.00025419</v>
          </cell>
          <cell r="H5441" t="str">
            <v>STANDARD</v>
          </cell>
          <cell r="J5441" t="str">
            <v>Purchasing invoice C25TNN.00025419</v>
          </cell>
          <cell r="K5441">
            <v>811776</v>
          </cell>
          <cell r="L5441">
            <v>45819</v>
          </cell>
        </row>
        <row r="5442">
          <cell r="C5442">
            <v>25420</v>
          </cell>
          <cell r="D5442" t="str">
            <v>C2217</v>
          </cell>
          <cell r="G5442" t="str">
            <v>23/04/2025.C25TNN.00025420</v>
          </cell>
          <cell r="H5442" t="str">
            <v>STANDARD</v>
          </cell>
          <cell r="J5442" t="str">
            <v>Purchasing invoice C25TNN.00025420</v>
          </cell>
          <cell r="K5442">
            <v>249221</v>
          </cell>
          <cell r="L5442">
            <v>45819</v>
          </cell>
        </row>
        <row r="5443">
          <cell r="C5443">
            <v>25421</v>
          </cell>
          <cell r="D5443" t="str">
            <v>C2217</v>
          </cell>
          <cell r="G5443" t="str">
            <v>23/04/2025.C25TNN.00025421</v>
          </cell>
          <cell r="H5443" t="str">
            <v>STANDARD</v>
          </cell>
          <cell r="J5443" t="str">
            <v>Purchasing invoice C25TNN.00025421</v>
          </cell>
          <cell r="K5443">
            <v>676480</v>
          </cell>
          <cell r="L5443">
            <v>45819</v>
          </cell>
        </row>
        <row r="5444">
          <cell r="C5444">
            <v>25422</v>
          </cell>
          <cell r="D5444" t="str">
            <v>C2217</v>
          </cell>
          <cell r="G5444" t="str">
            <v>23/04/2025.C25TNN.00025422</v>
          </cell>
          <cell r="H5444" t="str">
            <v>STANDARD</v>
          </cell>
          <cell r="J5444" t="str">
            <v>Purchasing invoice C25TNN.00025422</v>
          </cell>
          <cell r="K5444">
            <v>587461</v>
          </cell>
          <cell r="L5444">
            <v>45819</v>
          </cell>
        </row>
        <row r="5445">
          <cell r="C5445">
            <v>25423</v>
          </cell>
          <cell r="D5445" t="str">
            <v>C2217</v>
          </cell>
          <cell r="G5445" t="str">
            <v>23/04/2025.C25TNN.00025423</v>
          </cell>
          <cell r="H5445" t="str">
            <v>STANDARD</v>
          </cell>
          <cell r="J5445" t="str">
            <v>Purchasing invoice C25TNN.00025423</v>
          </cell>
          <cell r="K5445">
            <v>249221</v>
          </cell>
          <cell r="L5445">
            <v>45819</v>
          </cell>
        </row>
        <row r="5446">
          <cell r="C5446">
            <v>25424</v>
          </cell>
          <cell r="D5446" t="str">
            <v>C2217</v>
          </cell>
          <cell r="G5446" t="str">
            <v>23/04/2025.C25TNN.00025424</v>
          </cell>
          <cell r="H5446" t="str">
            <v>STANDARD</v>
          </cell>
          <cell r="J5446" t="str">
            <v>Purchasing invoice C25TNN.00025424</v>
          </cell>
          <cell r="K5446">
            <v>587461</v>
          </cell>
          <cell r="L5446">
            <v>45819</v>
          </cell>
        </row>
        <row r="5447">
          <cell r="C5447">
            <v>19093</v>
          </cell>
          <cell r="D5447" t="str">
            <v>C2217</v>
          </cell>
          <cell r="G5447" t="str">
            <v>RRS20250422899HN2126</v>
          </cell>
          <cell r="H5447" t="str">
            <v>DEBIT</v>
          </cell>
          <cell r="J5447" t="str">
            <v>Invoice for goods return to supplier C2217- Store: HN2126</v>
          </cell>
          <cell r="K5447">
            <v>-67648</v>
          </cell>
          <cell r="L5447">
            <v>45819</v>
          </cell>
        </row>
        <row r="5448">
          <cell r="C5448">
            <v>26241</v>
          </cell>
          <cell r="D5448" t="str">
            <v>C2217</v>
          </cell>
          <cell r="G5448" t="str">
            <v>24/04/2025.C25TNN.00026241</v>
          </cell>
          <cell r="H5448" t="str">
            <v>STANDARD</v>
          </cell>
          <cell r="J5448" t="str">
            <v>Purchasing invoice C25TNN.00026241</v>
          </cell>
          <cell r="K5448">
            <v>665794</v>
          </cell>
          <cell r="L5448">
            <v>45819</v>
          </cell>
        </row>
        <row r="5449">
          <cell r="C5449">
            <v>26242</v>
          </cell>
          <cell r="D5449" t="str">
            <v>C2217</v>
          </cell>
          <cell r="G5449" t="str">
            <v>24/04/2025.C25TNN.00026242</v>
          </cell>
          <cell r="H5449" t="str">
            <v>STANDARD</v>
          </cell>
          <cell r="J5449" t="str">
            <v>Purchasing invoice C25TNN.00026242</v>
          </cell>
          <cell r="K5449">
            <v>655109</v>
          </cell>
          <cell r="L5449">
            <v>45819</v>
          </cell>
        </row>
        <row r="5450">
          <cell r="C5450">
            <v>26243</v>
          </cell>
          <cell r="D5450" t="str">
            <v>C2217</v>
          </cell>
          <cell r="G5450" t="str">
            <v>24/04/2025.C25TNN.00026243</v>
          </cell>
          <cell r="H5450" t="str">
            <v>STANDARD</v>
          </cell>
          <cell r="J5450" t="str">
            <v>Purchasing invoice C25TNN.00026243</v>
          </cell>
          <cell r="K5450">
            <v>462850</v>
          </cell>
          <cell r="L5450">
            <v>45819</v>
          </cell>
        </row>
        <row r="5451">
          <cell r="C5451">
            <v>26244</v>
          </cell>
          <cell r="D5451" t="str">
            <v>C2217</v>
          </cell>
          <cell r="G5451" t="str">
            <v>24/04/2025.C25TNN.00026244</v>
          </cell>
          <cell r="H5451" t="str">
            <v>STANDARD</v>
          </cell>
          <cell r="J5451" t="str">
            <v>Purchasing invoice C25TNN.00026244</v>
          </cell>
          <cell r="K5451">
            <v>373831</v>
          </cell>
          <cell r="L5451">
            <v>45819</v>
          </cell>
        </row>
        <row r="5452">
          <cell r="C5452">
            <v>26245</v>
          </cell>
          <cell r="D5452" t="str">
            <v>C2217</v>
          </cell>
          <cell r="G5452" t="str">
            <v>24/04/2025.C25TNN.00026245</v>
          </cell>
          <cell r="H5452" t="str">
            <v>STANDARD</v>
          </cell>
          <cell r="J5452" t="str">
            <v>Purchasing invoice C25TNN.00026245</v>
          </cell>
          <cell r="K5452">
            <v>249221</v>
          </cell>
          <cell r="L5452">
            <v>45819</v>
          </cell>
        </row>
        <row r="5453">
          <cell r="C5453">
            <v>26246</v>
          </cell>
          <cell r="D5453" t="str">
            <v>C2217</v>
          </cell>
          <cell r="G5453" t="str">
            <v>24/04/2025.C25TNN.00026246</v>
          </cell>
          <cell r="H5453" t="str">
            <v>STANDARD</v>
          </cell>
          <cell r="J5453" t="str">
            <v>Purchasing invoice C25TNN.00026246</v>
          </cell>
          <cell r="K5453">
            <v>925700</v>
          </cell>
          <cell r="L5453">
            <v>45819</v>
          </cell>
        </row>
        <row r="5454">
          <cell r="C5454">
            <v>26247</v>
          </cell>
          <cell r="D5454" t="str">
            <v>C2217</v>
          </cell>
          <cell r="G5454" t="str">
            <v>24/04/2025.C25TNN.00026247</v>
          </cell>
          <cell r="H5454" t="str">
            <v>STANDARD</v>
          </cell>
          <cell r="J5454" t="str">
            <v>Purchasing invoice C25TNN.00026247</v>
          </cell>
          <cell r="K5454">
            <v>925700</v>
          </cell>
          <cell r="L5454">
            <v>45819</v>
          </cell>
        </row>
        <row r="5455">
          <cell r="C5455">
            <v>26248</v>
          </cell>
          <cell r="D5455" t="str">
            <v>C2217</v>
          </cell>
          <cell r="G5455" t="str">
            <v>24/04/2025.C25TNN.00026248</v>
          </cell>
          <cell r="H5455" t="str">
            <v>STANDARD</v>
          </cell>
          <cell r="J5455" t="str">
            <v>Purchasing invoice C25TNN.00026248</v>
          </cell>
          <cell r="K5455">
            <v>249221</v>
          </cell>
          <cell r="L5455">
            <v>45819</v>
          </cell>
        </row>
        <row r="5456">
          <cell r="C5456">
            <v>26249</v>
          </cell>
          <cell r="D5456" t="str">
            <v>C2217</v>
          </cell>
          <cell r="G5456" t="str">
            <v>24/04/2025.C25TNN.00026249</v>
          </cell>
          <cell r="H5456" t="str">
            <v>STANDARD</v>
          </cell>
          <cell r="J5456" t="str">
            <v>Purchasing invoice C25TNN.00026249</v>
          </cell>
          <cell r="K5456">
            <v>925700</v>
          </cell>
          <cell r="L5456">
            <v>45819</v>
          </cell>
        </row>
        <row r="5457">
          <cell r="C5457">
            <v>26250</v>
          </cell>
          <cell r="D5457" t="str">
            <v>C2217</v>
          </cell>
          <cell r="G5457" t="str">
            <v>24/04/2025.C25TNN.00026250</v>
          </cell>
          <cell r="H5457" t="str">
            <v>STANDARD</v>
          </cell>
          <cell r="J5457" t="str">
            <v>Purchasing invoice C25TNN.00026250</v>
          </cell>
          <cell r="K5457">
            <v>541184</v>
          </cell>
          <cell r="L5457">
            <v>45819</v>
          </cell>
        </row>
        <row r="5458">
          <cell r="C5458">
            <v>19098</v>
          </cell>
          <cell r="D5458" t="str">
            <v>C2217</v>
          </cell>
          <cell r="G5458" t="str">
            <v>RRS20250423053HN2065</v>
          </cell>
          <cell r="H5458" t="str">
            <v>DEBIT</v>
          </cell>
          <cell r="J5458" t="str">
            <v>Invoice for goods return to supplier C2217- Store: HN2065</v>
          </cell>
          <cell r="K5458">
            <v>-202944</v>
          </cell>
          <cell r="L5458">
            <v>45819</v>
          </cell>
        </row>
        <row r="5459">
          <cell r="C5459">
            <v>19676</v>
          </cell>
          <cell r="D5459" t="str">
            <v>C2217</v>
          </cell>
          <cell r="G5459" t="str">
            <v>RRS20250423063HN2247</v>
          </cell>
          <cell r="H5459" t="str">
            <v>DEBIT</v>
          </cell>
          <cell r="J5459" t="str">
            <v>Invoice for goods return to supplier C2217- Store: HN2247</v>
          </cell>
          <cell r="K5459">
            <v>-67648</v>
          </cell>
          <cell r="L5459">
            <v>45819</v>
          </cell>
        </row>
        <row r="5460">
          <cell r="C5460">
            <v>19097</v>
          </cell>
          <cell r="D5460" t="str">
            <v>C2217</v>
          </cell>
          <cell r="G5460" t="str">
            <v>RRS20250423071HN2243</v>
          </cell>
          <cell r="H5460" t="str">
            <v>DEBIT</v>
          </cell>
          <cell r="J5460" t="str">
            <v>Invoice for goods return to supplier C2217- Store: HN2243</v>
          </cell>
          <cell r="K5460">
            <v>-67648</v>
          </cell>
          <cell r="L5460">
            <v>45819</v>
          </cell>
        </row>
        <row r="5461">
          <cell r="C5461">
            <v>19677</v>
          </cell>
          <cell r="D5461" t="str">
            <v>C2217</v>
          </cell>
          <cell r="G5461" t="str">
            <v>RRS20250424127HN2198</v>
          </cell>
          <cell r="H5461" t="str">
            <v>DEBIT</v>
          </cell>
          <cell r="J5461" t="str">
            <v>Invoice for goods return to supplier C2217- Store: HN2198</v>
          </cell>
          <cell r="K5461">
            <v>-67648</v>
          </cell>
          <cell r="L5461">
            <v>45819</v>
          </cell>
        </row>
        <row r="5462">
          <cell r="C5462">
            <v>26543</v>
          </cell>
          <cell r="D5462" t="str">
            <v>C2217</v>
          </cell>
          <cell r="G5462" t="str">
            <v>25/04/2025.C25TNN.00026543</v>
          </cell>
          <cell r="H5462" t="str">
            <v>STANDARD</v>
          </cell>
          <cell r="J5462" t="str">
            <v>Purchasing invoice C25TNN.00026543</v>
          </cell>
          <cell r="K5462">
            <v>327554</v>
          </cell>
          <cell r="L5462">
            <v>45819</v>
          </cell>
        </row>
        <row r="5463">
          <cell r="C5463">
            <v>26544</v>
          </cell>
          <cell r="D5463" t="str">
            <v>C2217</v>
          </cell>
          <cell r="G5463" t="str">
            <v>25/04/2025.C25TNN.00026544</v>
          </cell>
          <cell r="H5463" t="str">
            <v>STANDARD</v>
          </cell>
          <cell r="J5463" t="str">
            <v>Purchasing invoice C25TNN.00026544</v>
          </cell>
          <cell r="K5463">
            <v>555420</v>
          </cell>
          <cell r="L5463">
            <v>45819</v>
          </cell>
        </row>
        <row r="5464">
          <cell r="C5464">
            <v>26545</v>
          </cell>
          <cell r="D5464" t="str">
            <v>C2217</v>
          </cell>
          <cell r="G5464" t="str">
            <v>25/04/2025.C25TNN.00026545</v>
          </cell>
          <cell r="H5464" t="str">
            <v>STANDARD</v>
          </cell>
          <cell r="J5464" t="str">
            <v>Purchasing invoice C25TNN.00026545</v>
          </cell>
          <cell r="K5464">
            <v>555420</v>
          </cell>
          <cell r="L5464">
            <v>45819</v>
          </cell>
        </row>
        <row r="5465">
          <cell r="C5465">
            <v>26546</v>
          </cell>
          <cell r="D5465" t="str">
            <v>C2217</v>
          </cell>
          <cell r="G5465" t="str">
            <v>25/04/2025.C25TNN.00026546</v>
          </cell>
          <cell r="H5465" t="str">
            <v>STANDARD</v>
          </cell>
          <cell r="J5465" t="str">
            <v>Purchasing invoice C25TNN.00026546</v>
          </cell>
          <cell r="K5465">
            <v>327554</v>
          </cell>
          <cell r="L5465">
            <v>45819</v>
          </cell>
        </row>
        <row r="5466">
          <cell r="C5466">
            <v>26547</v>
          </cell>
          <cell r="D5466" t="str">
            <v>C2217</v>
          </cell>
          <cell r="G5466" t="str">
            <v>25/04/2025.C25TNN.00026547</v>
          </cell>
          <cell r="H5466" t="str">
            <v>STANDARD</v>
          </cell>
          <cell r="J5466" t="str">
            <v>Purchasing invoice C25TNN.00026547</v>
          </cell>
          <cell r="K5466">
            <v>316869</v>
          </cell>
          <cell r="L5466">
            <v>45819</v>
          </cell>
        </row>
        <row r="5467">
          <cell r="C5467">
            <v>26548</v>
          </cell>
          <cell r="D5467" t="str">
            <v>C2217</v>
          </cell>
          <cell r="G5467" t="str">
            <v>25/04/2025.C25TNN.00026548</v>
          </cell>
          <cell r="H5467" t="str">
            <v>STANDARD</v>
          </cell>
          <cell r="J5467" t="str">
            <v>Purchasing invoice C25TNN.00026548</v>
          </cell>
          <cell r="K5467">
            <v>740560</v>
          </cell>
          <cell r="L5467">
            <v>45819</v>
          </cell>
        </row>
        <row r="5468">
          <cell r="C5468">
            <v>26549</v>
          </cell>
          <cell r="D5468" t="str">
            <v>C2217</v>
          </cell>
          <cell r="G5468" t="str">
            <v>25/04/2025.C25TNN.00026549</v>
          </cell>
          <cell r="H5468" t="str">
            <v>STANDARD</v>
          </cell>
          <cell r="J5468" t="str">
            <v>Purchasing invoice C25TNN.00026549</v>
          </cell>
          <cell r="K5468">
            <v>676480</v>
          </cell>
          <cell r="L5468">
            <v>45819</v>
          </cell>
        </row>
        <row r="5469">
          <cell r="C5469">
            <v>26550</v>
          </cell>
          <cell r="D5469" t="str">
            <v>C2217</v>
          </cell>
          <cell r="G5469" t="str">
            <v>25/04/2025.C25TNN.00026550</v>
          </cell>
          <cell r="H5469" t="str">
            <v>STANDARD</v>
          </cell>
          <cell r="J5469" t="str">
            <v>Purchasing invoice C25TNN.00026550</v>
          </cell>
          <cell r="K5469">
            <v>498442</v>
          </cell>
          <cell r="L5469">
            <v>45819</v>
          </cell>
        </row>
        <row r="5470">
          <cell r="C5470">
            <v>26551</v>
          </cell>
          <cell r="D5470" t="str">
            <v>C2217</v>
          </cell>
          <cell r="G5470" t="str">
            <v>25/04/2025.C25TNN.00026551</v>
          </cell>
          <cell r="H5470" t="str">
            <v>STANDARD</v>
          </cell>
          <cell r="J5470" t="str">
            <v>Purchasing invoice C25TNN.00026551</v>
          </cell>
          <cell r="K5470">
            <v>249221</v>
          </cell>
          <cell r="L5470">
            <v>45819</v>
          </cell>
        </row>
        <row r="5471">
          <cell r="C5471">
            <v>26552</v>
          </cell>
          <cell r="D5471" t="str">
            <v>C2217</v>
          </cell>
          <cell r="G5471" t="str">
            <v>25/04/2025.C25TNN.00026552</v>
          </cell>
          <cell r="H5471" t="str">
            <v>STANDARD</v>
          </cell>
          <cell r="J5471" t="str">
            <v>Purchasing invoice C25TNN.00026552</v>
          </cell>
          <cell r="K5471">
            <v>249221</v>
          </cell>
          <cell r="L5471">
            <v>45819</v>
          </cell>
        </row>
        <row r="5472">
          <cell r="C5472">
            <v>19101</v>
          </cell>
          <cell r="D5472" t="str">
            <v>C2217</v>
          </cell>
          <cell r="G5472" t="str">
            <v>RRS20250418531HN2217</v>
          </cell>
          <cell r="H5472" t="str">
            <v>DEBIT</v>
          </cell>
          <cell r="J5472" t="str">
            <v>Invoice for goods return to supplier C2217- Store: HN2217</v>
          </cell>
          <cell r="K5472">
            <v>-202944</v>
          </cell>
          <cell r="L5472">
            <v>45819</v>
          </cell>
        </row>
        <row r="5473">
          <cell r="C5473">
            <v>19103</v>
          </cell>
          <cell r="D5473" t="str">
            <v>C2217</v>
          </cell>
          <cell r="G5473" t="str">
            <v>RRS20250423060HN2256</v>
          </cell>
          <cell r="H5473" t="str">
            <v>DEBIT</v>
          </cell>
          <cell r="J5473" t="str">
            <v>Invoice for goods return to supplier C2217- Store: HN2256</v>
          </cell>
          <cell r="K5473">
            <v>-270592</v>
          </cell>
          <cell r="L5473">
            <v>45819</v>
          </cell>
        </row>
        <row r="5474">
          <cell r="C5474">
            <v>19102</v>
          </cell>
          <cell r="D5474" t="str">
            <v>C2217</v>
          </cell>
          <cell r="G5474" t="str">
            <v>RRS20250423061HN2256</v>
          </cell>
          <cell r="H5474" t="str">
            <v>DEBIT</v>
          </cell>
          <cell r="J5474" t="str">
            <v>Invoice for goods return to supplier C2217- Store: HN2256</v>
          </cell>
          <cell r="K5474">
            <v>-74766</v>
          </cell>
          <cell r="L5474">
            <v>45819</v>
          </cell>
        </row>
        <row r="5475">
          <cell r="C5475">
            <v>19100</v>
          </cell>
          <cell r="D5475" t="str">
            <v>C2217</v>
          </cell>
          <cell r="G5475" t="str">
            <v>RRS20250423062HN2256</v>
          </cell>
          <cell r="H5475" t="str">
            <v>DEBIT</v>
          </cell>
          <cell r="J5475" t="str">
            <v>Invoice for goods return to supplier C2217- Store: HN2256</v>
          </cell>
          <cell r="K5475">
            <v>-99688</v>
          </cell>
          <cell r="L5475">
            <v>45819</v>
          </cell>
        </row>
        <row r="5476">
          <cell r="C5476">
            <v>19105</v>
          </cell>
          <cell r="D5476" t="str">
            <v>C2217</v>
          </cell>
          <cell r="G5476" t="str">
            <v>RRS20250423943HN2199</v>
          </cell>
          <cell r="H5476" t="str">
            <v>DEBIT</v>
          </cell>
          <cell r="J5476" t="str">
            <v>Invoice for goods return to supplier C2217- Store: HN2199</v>
          </cell>
          <cell r="K5476">
            <v>-202944</v>
          </cell>
          <cell r="L5476">
            <v>45819</v>
          </cell>
        </row>
        <row r="5477">
          <cell r="C5477">
            <v>1135</v>
          </cell>
          <cell r="D5477" t="str">
            <v>C2217</v>
          </cell>
          <cell r="G5477" t="str">
            <v>RRS20250425190HP6014</v>
          </cell>
          <cell r="H5477" t="str">
            <v>DEBIT</v>
          </cell>
          <cell r="J5477" t="str">
            <v>Invoice for goods return to supplier C2217- Store: HP6014</v>
          </cell>
          <cell r="K5477">
            <v>-135296</v>
          </cell>
          <cell r="L5477">
            <v>45819</v>
          </cell>
        </row>
        <row r="5478">
          <cell r="C5478">
            <v>19104</v>
          </cell>
          <cell r="D5478" t="str">
            <v>C2217</v>
          </cell>
          <cell r="G5478" t="str">
            <v>RRS20250425214HN2255</v>
          </cell>
          <cell r="H5478" t="str">
            <v>DEBIT</v>
          </cell>
          <cell r="J5478" t="str">
            <v>Invoice for goods return to supplier C2217- Store: HN2255</v>
          </cell>
          <cell r="K5478">
            <v>-67648</v>
          </cell>
          <cell r="L5478">
            <v>45819</v>
          </cell>
        </row>
        <row r="5479">
          <cell r="C5479">
            <v>19099</v>
          </cell>
          <cell r="D5479" t="str">
            <v>C2217</v>
          </cell>
          <cell r="G5479" t="str">
            <v>RRS20250426250HN2083</v>
          </cell>
          <cell r="H5479" t="str">
            <v>DEBIT</v>
          </cell>
          <cell r="J5479" t="str">
            <v>Invoice for goods return to supplier C2217- Store: HN2083</v>
          </cell>
          <cell r="K5479">
            <v>-363162</v>
          </cell>
          <cell r="L5479">
            <v>45819</v>
          </cell>
        </row>
        <row r="5480">
          <cell r="C5480">
            <v>26729</v>
          </cell>
          <cell r="D5480" t="str">
            <v>C2217</v>
          </cell>
          <cell r="G5480" t="str">
            <v>28/04/2025.C25TNN.00026729</v>
          </cell>
          <cell r="H5480" t="str">
            <v>STANDARD</v>
          </cell>
          <cell r="J5480" t="str">
            <v>Purchasing invoice C25TNN.00026729</v>
          </cell>
          <cell r="K5480">
            <v>605264</v>
          </cell>
          <cell r="L5480">
            <v>45819</v>
          </cell>
        </row>
        <row r="5481">
          <cell r="C5481">
            <v>26730</v>
          </cell>
          <cell r="D5481" t="str">
            <v>C2217</v>
          </cell>
          <cell r="G5481" t="str">
            <v>28/04/2025.C25TNN.00026730</v>
          </cell>
          <cell r="H5481" t="str">
            <v>STANDARD</v>
          </cell>
          <cell r="J5481" t="str">
            <v>Purchasing invoice C25TNN.00026730</v>
          </cell>
          <cell r="K5481">
            <v>587461</v>
          </cell>
          <cell r="L5481">
            <v>45819</v>
          </cell>
        </row>
        <row r="5482">
          <cell r="C5482">
            <v>26731</v>
          </cell>
          <cell r="D5482" t="str">
            <v>C2217</v>
          </cell>
          <cell r="G5482" t="str">
            <v>28/04/2025.C25TNN.00026731</v>
          </cell>
          <cell r="H5482" t="str">
            <v>STANDARD</v>
          </cell>
          <cell r="J5482" t="str">
            <v>Purchasing invoice C25TNN.00026731</v>
          </cell>
          <cell r="K5482">
            <v>249221</v>
          </cell>
          <cell r="L5482">
            <v>45819</v>
          </cell>
        </row>
        <row r="5483">
          <cell r="C5483">
            <v>26732</v>
          </cell>
          <cell r="D5483" t="str">
            <v>C2217</v>
          </cell>
          <cell r="G5483" t="str">
            <v>28/04/2025.C25TNN.00026732</v>
          </cell>
          <cell r="H5483" t="str">
            <v>STANDARD</v>
          </cell>
          <cell r="J5483" t="str">
            <v>Purchasing invoice C25TNN.00026732</v>
          </cell>
          <cell r="K5483">
            <v>676480</v>
          </cell>
          <cell r="L5483">
            <v>45819</v>
          </cell>
        </row>
        <row r="5484">
          <cell r="C5484">
            <v>19681</v>
          </cell>
          <cell r="D5484" t="str">
            <v>C2217</v>
          </cell>
          <cell r="G5484" t="str">
            <v>RRS20250428325HN2225</v>
          </cell>
          <cell r="H5484" t="str">
            <v>DEBIT</v>
          </cell>
          <cell r="J5484" t="str">
            <v>Invoice for goods return to supplier C2217- Store: HN2225</v>
          </cell>
          <cell r="K5484">
            <v>-202944</v>
          </cell>
          <cell r="L5484">
            <v>45819</v>
          </cell>
        </row>
        <row r="5485">
          <cell r="C5485">
            <v>19679</v>
          </cell>
          <cell r="D5485" t="str">
            <v>C2217</v>
          </cell>
          <cell r="G5485" t="str">
            <v>RRS20250428326HN2225</v>
          </cell>
          <cell r="H5485" t="str">
            <v>DEBIT</v>
          </cell>
          <cell r="J5485" t="str">
            <v>Invoice for goods return to supplier C2217- Store: HN2225</v>
          </cell>
          <cell r="K5485">
            <v>-202944</v>
          </cell>
          <cell r="L5485">
            <v>45819</v>
          </cell>
        </row>
        <row r="5486">
          <cell r="C5486">
            <v>119</v>
          </cell>
          <cell r="D5486" t="str">
            <v>C2217</v>
          </cell>
          <cell r="G5486" t="str">
            <v>RRS20250428330ND8001</v>
          </cell>
          <cell r="H5486" t="str">
            <v>DEBIT</v>
          </cell>
          <cell r="J5486" t="str">
            <v>Invoice for goods return to supplier C2217- Store: ND8001</v>
          </cell>
          <cell r="K5486">
            <v>-338240</v>
          </cell>
          <cell r="L5486">
            <v>45819</v>
          </cell>
        </row>
        <row r="5487">
          <cell r="C5487">
            <v>25382</v>
          </cell>
          <cell r="D5487" t="str">
            <v>C2217</v>
          </cell>
          <cell r="G5487" t="str">
            <v>RRS20250503468HN2114</v>
          </cell>
          <cell r="H5487" t="str">
            <v>DEBIT</v>
          </cell>
          <cell r="J5487" t="str">
            <v>Invoice for goods return to supplier C2217- Store: HN2114</v>
          </cell>
          <cell r="K5487">
            <v>-135296</v>
          </cell>
          <cell r="L5487">
            <v>45819</v>
          </cell>
        </row>
        <row r="5488">
          <cell r="C5488">
            <v>25384</v>
          </cell>
          <cell r="D5488" t="str">
            <v>C2217</v>
          </cell>
          <cell r="G5488" t="str">
            <v>RRS20250428311HN2204</v>
          </cell>
          <cell r="H5488" t="str">
            <v>DEBIT</v>
          </cell>
          <cell r="J5488" t="str">
            <v>Invoice for goods return to supplier C2217- Store: HN2204</v>
          </cell>
          <cell r="K5488">
            <v>-270592</v>
          </cell>
          <cell r="L5488">
            <v>45819</v>
          </cell>
        </row>
        <row r="5489">
          <cell r="C5489">
            <v>25383</v>
          </cell>
          <cell r="D5489" t="str">
            <v>C2217</v>
          </cell>
          <cell r="G5489" t="str">
            <v>RRS20250505679HN2273</v>
          </cell>
          <cell r="H5489" t="str">
            <v>DEBIT</v>
          </cell>
          <cell r="J5489" t="str">
            <v>Invoice for goods return to supplier C2217- Store: HN2273</v>
          </cell>
          <cell r="K5489">
            <v>-270592</v>
          </cell>
          <cell r="L5489">
            <v>45819</v>
          </cell>
        </row>
        <row r="5490">
          <cell r="C5490">
            <v>25371</v>
          </cell>
          <cell r="D5490" t="str">
            <v>C2217</v>
          </cell>
          <cell r="G5490" t="str">
            <v>RRS20250505684HN2228</v>
          </cell>
          <cell r="H5490" t="str">
            <v>DEBIT</v>
          </cell>
          <cell r="J5490" t="str">
            <v>Invoice for goods return to supplier C2217- Store: HN2228</v>
          </cell>
          <cell r="K5490">
            <v>-135296</v>
          </cell>
          <cell r="L5490">
            <v>45819</v>
          </cell>
        </row>
        <row r="5491">
          <cell r="C5491">
            <v>25381</v>
          </cell>
          <cell r="D5491" t="str">
            <v>C2217</v>
          </cell>
          <cell r="G5491" t="str">
            <v>RRS20250506798HN2272</v>
          </cell>
          <cell r="H5491" t="str">
            <v>DEBIT</v>
          </cell>
          <cell r="J5491" t="str">
            <v>Invoice for goods return to supplier C2217- Store: HN2272</v>
          </cell>
          <cell r="K5491">
            <v>-67648</v>
          </cell>
          <cell r="L5491">
            <v>45819</v>
          </cell>
        </row>
        <row r="5492">
          <cell r="C5492">
            <v>25380</v>
          </cell>
          <cell r="D5492" t="str">
            <v>C2217</v>
          </cell>
          <cell r="G5492" t="str">
            <v>RRS20250506811HN2208</v>
          </cell>
          <cell r="H5492" t="str">
            <v>DEBIT</v>
          </cell>
          <cell r="J5492" t="str">
            <v>Invoice for goods return to supplier C2217- Store: HN2208</v>
          </cell>
          <cell r="K5492">
            <v>-24922</v>
          </cell>
          <cell r="L5492">
            <v>45819</v>
          </cell>
        </row>
        <row r="5493">
          <cell r="C5493">
            <v>25375</v>
          </cell>
          <cell r="D5493" t="str">
            <v>C2217</v>
          </cell>
          <cell r="G5493" t="str">
            <v>RRS20250425219HN2078</v>
          </cell>
          <cell r="H5493" t="str">
            <v>DEBIT</v>
          </cell>
          <cell r="J5493" t="str">
            <v>Invoice for goods return to supplier C2217- Store: HN2078</v>
          </cell>
          <cell r="K5493">
            <v>-270592</v>
          </cell>
          <cell r="L5493">
            <v>45819</v>
          </cell>
        </row>
        <row r="5494">
          <cell r="C5494">
            <v>25374</v>
          </cell>
          <cell r="D5494" t="str">
            <v>C2217</v>
          </cell>
          <cell r="G5494" t="str">
            <v>RRS20250505709HN2143</v>
          </cell>
          <cell r="H5494" t="str">
            <v>DEBIT</v>
          </cell>
          <cell r="J5494" t="str">
            <v>Invoice for goods return to supplier C2217- Store: HN2143</v>
          </cell>
          <cell r="K5494">
            <v>-67648</v>
          </cell>
          <cell r="L5494">
            <v>45819</v>
          </cell>
        </row>
        <row r="5495">
          <cell r="C5495">
            <v>25739</v>
          </cell>
          <cell r="D5495" t="str">
            <v>C2217</v>
          </cell>
          <cell r="G5495" t="str">
            <v>RRS20250423979HN2112</v>
          </cell>
          <cell r="H5495" t="str">
            <v>DEBIT</v>
          </cell>
          <cell r="J5495" t="str">
            <v>Invoice for goods return to supplier C2217- Store: HN2112</v>
          </cell>
          <cell r="K5495">
            <v>-160218</v>
          </cell>
          <cell r="L5495">
            <v>45819</v>
          </cell>
        </row>
        <row r="5496">
          <cell r="C5496">
            <v>26337</v>
          </cell>
          <cell r="D5496" t="str">
            <v>C2217</v>
          </cell>
          <cell r="G5496" t="str">
            <v>RRS20250505647HN2207</v>
          </cell>
          <cell r="H5496" t="str">
            <v>DEBIT</v>
          </cell>
          <cell r="J5496" t="str">
            <v>Invoice for goods return to supplier C2217- Store: HN2207</v>
          </cell>
          <cell r="K5496">
            <v>-270592</v>
          </cell>
          <cell r="L5496">
            <v>45819</v>
          </cell>
        </row>
        <row r="5497">
          <cell r="C5497">
            <v>25379</v>
          </cell>
          <cell r="D5497" t="str">
            <v>C2217</v>
          </cell>
          <cell r="G5497" t="str">
            <v>RRS20250508040HN2014</v>
          </cell>
          <cell r="H5497" t="str">
            <v>DEBIT</v>
          </cell>
          <cell r="J5497" t="str">
            <v>Invoice for goods return to supplier C2217- Store: HN2014</v>
          </cell>
          <cell r="K5497">
            <v>-67648</v>
          </cell>
          <cell r="L5497">
            <v>45819</v>
          </cell>
        </row>
        <row r="5498">
          <cell r="C5498">
            <v>25378</v>
          </cell>
          <cell r="D5498" t="str">
            <v>C2217</v>
          </cell>
          <cell r="G5498" t="str">
            <v>RRS20250508051HN2254</v>
          </cell>
          <cell r="H5498" t="str">
            <v>DEBIT</v>
          </cell>
          <cell r="J5498" t="str">
            <v>Invoice for goods return to supplier C2217- Store: HN2254</v>
          </cell>
          <cell r="K5498">
            <v>-192258</v>
          </cell>
          <cell r="L5498">
            <v>45819</v>
          </cell>
        </row>
        <row r="5499">
          <cell r="C5499">
            <v>25376</v>
          </cell>
          <cell r="D5499" t="str">
            <v>C2217</v>
          </cell>
          <cell r="G5499" t="str">
            <v>RRS20250508052HN2167</v>
          </cell>
          <cell r="H5499" t="str">
            <v>DEBIT</v>
          </cell>
          <cell r="J5499" t="str">
            <v>Invoice for goods return to supplier C2217- Store: HN2167</v>
          </cell>
          <cell r="K5499">
            <v>-149532</v>
          </cell>
          <cell r="L5499">
            <v>45819</v>
          </cell>
        </row>
        <row r="5500">
          <cell r="C5500">
            <v>25740</v>
          </cell>
          <cell r="D5500" t="str">
            <v>C2217</v>
          </cell>
          <cell r="G5500" t="str">
            <v>RRS20250508080HN2226</v>
          </cell>
          <cell r="H5500" t="str">
            <v>DEBIT</v>
          </cell>
          <cell r="J5500" t="str">
            <v>Invoice for goods return to supplier C2217- Store: HN2226</v>
          </cell>
          <cell r="K5500">
            <v>-135296</v>
          </cell>
          <cell r="L5500">
            <v>45819</v>
          </cell>
        </row>
        <row r="5501">
          <cell r="C5501">
            <v>25377</v>
          </cell>
          <cell r="D5501" t="str">
            <v>C2217</v>
          </cell>
          <cell r="G5501" t="str">
            <v>RRS20250508096HN2036</v>
          </cell>
          <cell r="H5501" t="str">
            <v>DEBIT</v>
          </cell>
          <cell r="J5501" t="str">
            <v>Invoice for goods return to supplier C2217- Store: HN2036</v>
          </cell>
          <cell r="K5501">
            <v>-199377</v>
          </cell>
          <cell r="L5501">
            <v>45819</v>
          </cell>
        </row>
        <row r="5502">
          <cell r="C5502">
            <v>25736</v>
          </cell>
          <cell r="D5502" t="str">
            <v>C2217</v>
          </cell>
          <cell r="G5502" t="str">
            <v>RRS20250418590HN2234</v>
          </cell>
          <cell r="H5502" t="str">
            <v>DEBIT</v>
          </cell>
          <cell r="J5502" t="str">
            <v>Invoice for goods return to supplier C2217- Store: HN2234</v>
          </cell>
          <cell r="K5502">
            <v>-270592</v>
          </cell>
          <cell r="L5502">
            <v>45819</v>
          </cell>
        </row>
        <row r="5503">
          <cell r="C5503">
            <v>25738</v>
          </cell>
          <cell r="D5503" t="str">
            <v>C2217</v>
          </cell>
          <cell r="G5503" t="str">
            <v>RRS20250509171HN2095</v>
          </cell>
          <cell r="H5503" t="str">
            <v>DEBIT</v>
          </cell>
          <cell r="J5503" t="str">
            <v>Invoice for goods return to supplier C2217- Store: HN2095</v>
          </cell>
          <cell r="K5503">
            <v>-135296</v>
          </cell>
          <cell r="L5503">
            <v>45819</v>
          </cell>
        </row>
        <row r="5504">
          <cell r="C5504">
            <v>25741</v>
          </cell>
          <cell r="D5504" t="str">
            <v>C2217</v>
          </cell>
          <cell r="G5504" t="str">
            <v>RRS20250509201HN2196</v>
          </cell>
          <cell r="H5504" t="str">
            <v>DEBIT</v>
          </cell>
          <cell r="J5504" t="str">
            <v>Invoice for goods return to supplier C2217- Store: HN2196</v>
          </cell>
          <cell r="K5504">
            <v>-202944</v>
          </cell>
          <cell r="L5504">
            <v>45819</v>
          </cell>
        </row>
        <row r="5505">
          <cell r="C5505">
            <v>25737</v>
          </cell>
          <cell r="D5505" t="str">
            <v>C2217</v>
          </cell>
          <cell r="G5505" t="str">
            <v>RRS20250509202HN2196</v>
          </cell>
          <cell r="H5505" t="str">
            <v>DEBIT</v>
          </cell>
          <cell r="J5505" t="str">
            <v>Invoice for goods return to supplier C2217- Store: HN2196</v>
          </cell>
          <cell r="K5505">
            <v>-135296</v>
          </cell>
          <cell r="L5505">
            <v>45819</v>
          </cell>
        </row>
        <row r="5506">
          <cell r="C5506">
            <v>25752</v>
          </cell>
          <cell r="D5506" t="str">
            <v>C2217</v>
          </cell>
          <cell r="G5506" t="str">
            <v>RRS20250508062HN2266</v>
          </cell>
          <cell r="H5506" t="str">
            <v>DEBIT</v>
          </cell>
          <cell r="J5506" t="str">
            <v>Invoice for goods return to supplier C2217- Store: HN2266</v>
          </cell>
          <cell r="K5506">
            <v>-135296</v>
          </cell>
          <cell r="L5506">
            <v>45819</v>
          </cell>
        </row>
        <row r="5507">
          <cell r="C5507">
            <v>25751</v>
          </cell>
          <cell r="D5507" t="str">
            <v>C2217</v>
          </cell>
          <cell r="G5507" t="str">
            <v>RRS20250510259HN2170</v>
          </cell>
          <cell r="H5507" t="str">
            <v>DEBIT</v>
          </cell>
          <cell r="J5507" t="str">
            <v>Invoice for goods return to supplier C2217- Store: HN2170</v>
          </cell>
          <cell r="K5507">
            <v>-67648</v>
          </cell>
          <cell r="L5507">
            <v>45819</v>
          </cell>
        </row>
        <row r="5508">
          <cell r="C5508">
            <v>25750</v>
          </cell>
          <cell r="D5508" t="str">
            <v>C2217</v>
          </cell>
          <cell r="G5508" t="str">
            <v>RRS20250508058HN2082</v>
          </cell>
          <cell r="H5508" t="str">
            <v>DEBIT</v>
          </cell>
          <cell r="J5508" t="str">
            <v>Invoice for goods return to supplier C2217- Store: HN2082</v>
          </cell>
          <cell r="K5508">
            <v>-270592</v>
          </cell>
          <cell r="L5508">
            <v>45819</v>
          </cell>
        </row>
        <row r="5509">
          <cell r="C5509">
            <v>5192</v>
          </cell>
          <cell r="D5509" t="str">
            <v>C2217</v>
          </cell>
          <cell r="G5509" t="str">
            <v>HNM-C30525UYEN(172032)-185681</v>
          </cell>
          <cell r="H5509" t="str">
            <v>CREDIT</v>
          </cell>
          <cell r="J5509" t="str">
            <v>Cấn trừ HD5192 Phí hỗ trợ bán hàng và khuyến mãi tháng 4 năm 2025 tại Hà Nội-CR2217</v>
          </cell>
          <cell r="K5509">
            <v>-1131095</v>
          </cell>
          <cell r="L5509">
            <v>45819</v>
          </cell>
        </row>
        <row r="5510">
          <cell r="C5510">
            <v>429</v>
          </cell>
          <cell r="D5510" t="str">
            <v>C2217</v>
          </cell>
          <cell r="G5510" t="str">
            <v>HNM-C30525UYEN(172034)-185682</v>
          </cell>
          <cell r="H5510" t="str">
            <v>CREDIT</v>
          </cell>
          <cell r="J5510" t="str">
            <v>Cấn trừ HD429 Phí hỗ trợ trao đổi dữ liệu điện tử tháng 4 năm 2025 tại Thái Nguyên-CR2217</v>
          </cell>
          <cell r="K5510">
            <v>-48314</v>
          </cell>
          <cell r="L5510">
            <v>45819</v>
          </cell>
        </row>
        <row r="5511">
          <cell r="C5511">
            <v>5196</v>
          </cell>
          <cell r="D5511" t="str">
            <v>C2217</v>
          </cell>
          <cell r="G5511" t="str">
            <v>HNM-C30525UYEN(172039)-185744</v>
          </cell>
          <cell r="H5511" t="str">
            <v>CREDIT</v>
          </cell>
          <cell r="J5511" t="str">
            <v>Cấn trừ HD5196 Phí hỗ trợ khai trương cửa hàng mới tháng 4 năm 2025 tại Hà Nội-CR2217</v>
          </cell>
          <cell r="K5511">
            <v>-339329</v>
          </cell>
          <cell r="L5511">
            <v>45819</v>
          </cell>
        </row>
        <row r="5512">
          <cell r="C5512">
            <v>572</v>
          </cell>
          <cell r="D5512" t="str">
            <v>C2217</v>
          </cell>
          <cell r="G5512" t="str">
            <v>HNM-C30525UYEN(172180)-185728</v>
          </cell>
          <cell r="H5512" t="str">
            <v>CREDIT</v>
          </cell>
          <cell r="J5512" t="str">
            <v>Cấn trừ HD572 Phí hỗ trợ khai trương cửa hàng mới tháng 4 năm 2025 tại Quảng Ninh-CR2217</v>
          </cell>
          <cell r="K5512">
            <v>-21213</v>
          </cell>
          <cell r="L5512">
            <v>45819</v>
          </cell>
        </row>
        <row r="5513">
          <cell r="C5513">
            <v>573</v>
          </cell>
          <cell r="D5513" t="str">
            <v>C2217</v>
          </cell>
          <cell r="G5513" t="str">
            <v>HNM-C30525UYEN(172181)-185701</v>
          </cell>
          <cell r="H5513" t="str">
            <v>CREDIT</v>
          </cell>
          <cell r="J5513" t="str">
            <v>Cấn trừ HD573 Phí hỗ trợ kiểm tra an toàn vệ sinh thực phẩm sản phẩm tháng 4 năm 2025 tại Quảng Ninh-CR2217</v>
          </cell>
          <cell r="K5513">
            <v>-70709</v>
          </cell>
          <cell r="L5513">
            <v>45819</v>
          </cell>
        </row>
        <row r="5514">
          <cell r="C5514">
            <v>489</v>
          </cell>
          <cell r="D5514" t="str">
            <v>C2217</v>
          </cell>
          <cell r="G5514" t="str">
            <v>HNM-C30525UYEN(172182)-185783</v>
          </cell>
          <cell r="H5514" t="str">
            <v>CREDIT</v>
          </cell>
          <cell r="J5514" t="str">
            <v>Cấn trừ HD489 Phí hỗ trợ trao đổi dữ liệu điện tử tháng 4 năm 2025 tại Hải Phòng-CR2217</v>
          </cell>
          <cell r="K5514">
            <v>-113505</v>
          </cell>
          <cell r="L5514">
            <v>45819</v>
          </cell>
        </row>
        <row r="5515">
          <cell r="C5515">
            <v>483</v>
          </cell>
          <cell r="D5515" t="str">
            <v>C2217</v>
          </cell>
          <cell r="G5515" t="str">
            <v>HNM-C30525UYEN(172183)-185784</v>
          </cell>
          <cell r="H5515" t="str">
            <v>CREDIT</v>
          </cell>
          <cell r="J5515" t="str">
            <v>Cấn trừ HD483 Phí hỗ trợ trao đổi dữ liệu điện tử tháng 4 năm 2025 tại Bắc Ninh-CR2217</v>
          </cell>
          <cell r="K5515">
            <v>-37812</v>
          </cell>
          <cell r="L5515">
            <v>45819</v>
          </cell>
        </row>
        <row r="5516">
          <cell r="C5516">
            <v>5197</v>
          </cell>
          <cell r="D5516" t="str">
            <v>C2217</v>
          </cell>
          <cell r="G5516" t="str">
            <v>HNM-C30525UYEN(172190)-185774</v>
          </cell>
          <cell r="H5516" t="str">
            <v>CREDIT</v>
          </cell>
          <cell r="J5516" t="str">
            <v>Cấn trừ HD5197 Phí hỗ trợ kiểm tra an toàn vệ sinh thực phẩm sản phẩm tháng 4 năm 2025 tại Hà Nội-CR2217</v>
          </cell>
          <cell r="K5516">
            <v>-1131095</v>
          </cell>
          <cell r="L5516">
            <v>45819</v>
          </cell>
        </row>
        <row r="5517">
          <cell r="C5517">
            <v>575</v>
          </cell>
          <cell r="D5517" t="str">
            <v>C2217</v>
          </cell>
          <cell r="G5517" t="str">
            <v>HNM-C30525UYEN(172194)-185715</v>
          </cell>
          <cell r="H5517" t="str">
            <v>CREDIT</v>
          </cell>
          <cell r="J5517" t="str">
            <v>Cấn trừ HD575 Phí hỗ trợ trưng bày tháng 4 năm 2025 tại Quảng Ninh-CR2217</v>
          </cell>
          <cell r="K5517">
            <v>-70709</v>
          </cell>
          <cell r="L5517">
            <v>45819</v>
          </cell>
        </row>
        <row r="5518">
          <cell r="C5518">
            <v>492</v>
          </cell>
          <cell r="D5518" t="str">
            <v>C2217</v>
          </cell>
          <cell r="G5518" t="str">
            <v>HNM-C30525UYEN(172195)-185748</v>
          </cell>
          <cell r="H5518" t="str">
            <v>CREDIT</v>
          </cell>
          <cell r="J5518" t="str">
            <v>Cấn trừ HD492 Phí hỗ trợ tiền điện tháng 4 năm 2025 tại Hải Phòng-CR2217</v>
          </cell>
          <cell r="K5518">
            <v>-113505</v>
          </cell>
          <cell r="L5518">
            <v>45819</v>
          </cell>
        </row>
        <row r="5519">
          <cell r="C5519">
            <v>485</v>
          </cell>
          <cell r="D5519" t="str">
            <v>C2217</v>
          </cell>
          <cell r="G5519" t="str">
            <v>HNM-C30525UYEN(172196)-185775</v>
          </cell>
          <cell r="H5519" t="str">
            <v>CREDIT</v>
          </cell>
          <cell r="J5519" t="str">
            <v>Cấn trừ HD485 Phí hỗ trợ khai trương cửa hàng mới tháng 4 năm 2025 tại Bắc Ninh-CR2217</v>
          </cell>
          <cell r="K5519">
            <v>-11343</v>
          </cell>
          <cell r="L5519">
            <v>45819</v>
          </cell>
        </row>
        <row r="5520">
          <cell r="C5520">
            <v>486</v>
          </cell>
          <cell r="D5520" t="str">
            <v>C2217</v>
          </cell>
          <cell r="G5520" t="str">
            <v>HNM-C30525UYEN(172197)-185790</v>
          </cell>
          <cell r="H5520" t="str">
            <v>CREDIT</v>
          </cell>
          <cell r="J5520" t="str">
            <v>Cấn trừ HD486 Phí hỗ trợ trưng bày tháng 4 năm 2025 tại Bắc Ninh-CR2217</v>
          </cell>
          <cell r="K5520">
            <v>-37812</v>
          </cell>
          <cell r="L5520">
            <v>45819</v>
          </cell>
        </row>
        <row r="5521">
          <cell r="C5521">
            <v>375</v>
          </cell>
          <cell r="D5521" t="str">
            <v>C2217</v>
          </cell>
          <cell r="G5521" t="str">
            <v>HNM-C30525UYEN(172198)-185717</v>
          </cell>
          <cell r="H5521" t="str">
            <v>CREDIT</v>
          </cell>
          <cell r="J5521" t="str">
            <v>Cấn trừ HD375 Phí hỗ trợ trưng bày tháng 4 năm 2025 tại Hưng Yên-CR2217</v>
          </cell>
          <cell r="K5521">
            <v>-23677</v>
          </cell>
          <cell r="L5521">
            <v>45819</v>
          </cell>
        </row>
        <row r="5522">
          <cell r="C5522">
            <v>5198</v>
          </cell>
          <cell r="D5522" t="str">
            <v>C2217</v>
          </cell>
          <cell r="G5522" t="str">
            <v>HNM-C30525UYEN(172201)-185702</v>
          </cell>
          <cell r="H5522" t="str">
            <v>CREDIT</v>
          </cell>
          <cell r="J5522" t="str">
            <v>Cấn trừ HD5198 Phí hỗ trợ tiền điện tháng 4 năm 2025 tại Hà Nội-CR2217</v>
          </cell>
          <cell r="K5522">
            <v>-1131095</v>
          </cell>
          <cell r="L5522">
            <v>45819</v>
          </cell>
        </row>
        <row r="5523">
          <cell r="C5523">
            <v>576</v>
          </cell>
          <cell r="D5523" t="str">
            <v>C2217</v>
          </cell>
          <cell r="G5523" t="str">
            <v>HNM-C30525UYEN(172203)-185788</v>
          </cell>
          <cell r="H5523" t="str">
            <v>CREDIT</v>
          </cell>
          <cell r="J5523" t="str">
            <v>Cấn trừ HD576 Phí hỗ trợ trao đổi dữ liệu điện tử tháng 4 năm 2025 tại Quảng Ninh-CR2217</v>
          </cell>
          <cell r="K5523">
            <v>-70709</v>
          </cell>
          <cell r="L5523">
            <v>45819</v>
          </cell>
        </row>
        <row r="5524">
          <cell r="C5524">
            <v>493</v>
          </cell>
          <cell r="D5524" t="str">
            <v>C2217</v>
          </cell>
          <cell r="G5524" t="str">
            <v>HNM-C30525UYEN(172204)-185716</v>
          </cell>
          <cell r="H5524" t="str">
            <v>CREDIT</v>
          </cell>
          <cell r="J5524" t="str">
            <v>Cấn trừ HD493 Phí hỗ trợ kiểm tra an toàn vệ sinh thực phẩm sản phẩm tháng 4 năm 2025 tại Hải Phòng-CR2217</v>
          </cell>
          <cell r="K5524">
            <v>-113505</v>
          </cell>
          <cell r="L5524">
            <v>45819</v>
          </cell>
        </row>
        <row r="5525">
          <cell r="C5525">
            <v>435</v>
          </cell>
          <cell r="D5525" t="str">
            <v>C2217</v>
          </cell>
          <cell r="G5525" t="str">
            <v>HNM-C30525UYEN(172205)-185729</v>
          </cell>
          <cell r="H5525" t="str">
            <v>CREDIT</v>
          </cell>
          <cell r="J5525" t="str">
            <v>Cấn trừ HD435 Phí hỗ trợ trưng bày tháng 4 năm 2025 tại Thái Nguyên-CR2217</v>
          </cell>
          <cell r="K5525">
            <v>-48314</v>
          </cell>
          <cell r="L5525">
            <v>45819</v>
          </cell>
        </row>
        <row r="5526">
          <cell r="C5526">
            <v>579</v>
          </cell>
          <cell r="D5526" t="str">
            <v>C2217</v>
          </cell>
          <cell r="G5526" t="str">
            <v>HNM-C30525UYEN(172213)-185684</v>
          </cell>
          <cell r="H5526" t="str">
            <v>CREDIT</v>
          </cell>
          <cell r="J5526" t="str">
            <v>Cấn trừ HD579 Phí hỗ trợ tiền điện tháng 4 năm 2025 tại Quảng Ninh-CR2217</v>
          </cell>
          <cell r="K5526">
            <v>-70709</v>
          </cell>
          <cell r="L5526">
            <v>45819</v>
          </cell>
        </row>
        <row r="5527">
          <cell r="C5527">
            <v>436</v>
          </cell>
          <cell r="D5527" t="str">
            <v>C2217</v>
          </cell>
          <cell r="G5527" t="str">
            <v>HNM-C30525UYEN(172214)-185765</v>
          </cell>
          <cell r="H5527" t="str">
            <v>CREDIT</v>
          </cell>
          <cell r="J5527" t="str">
            <v>Cấn trừ HD436 Phí hỗ trợ bán hàng và khuyến mãi tháng 4 năm 2025 tại Thái Nguyên-CR2217</v>
          </cell>
          <cell r="K5527">
            <v>-48314</v>
          </cell>
          <cell r="L5527">
            <v>45819</v>
          </cell>
        </row>
        <row r="5528">
          <cell r="C5528">
            <v>437</v>
          </cell>
          <cell r="D5528" t="str">
            <v>C2217</v>
          </cell>
          <cell r="G5528" t="str">
            <v>HNM-C30525UYEN(172215)-185731</v>
          </cell>
          <cell r="H5528" t="str">
            <v>CREDIT</v>
          </cell>
          <cell r="J5528" t="str">
            <v>Cấn trừ HD437 Phí hỗ trợ kiểm tra an toàn vệ sinh thực phẩm sản phẩm tháng 4 năm 2025 tại Thái Nguyên-CR2217</v>
          </cell>
          <cell r="K5528">
            <v>-48314</v>
          </cell>
          <cell r="L5528">
            <v>45819</v>
          </cell>
        </row>
        <row r="5529">
          <cell r="C5529">
            <v>377</v>
          </cell>
          <cell r="D5529" t="str">
            <v>C2217</v>
          </cell>
          <cell r="G5529" t="str">
            <v>HNM-C30525UYEN(172216)-185705</v>
          </cell>
          <cell r="H5529" t="str">
            <v>CREDIT</v>
          </cell>
          <cell r="J5529" t="str">
            <v>Cấn trừ HD377 Phí hỗ trợ bán hàng và khuyến mãi tháng 4 năm 2025 tại Hưng Yên-CR2217</v>
          </cell>
          <cell r="K5529">
            <v>-23677</v>
          </cell>
          <cell r="L5529">
            <v>45819</v>
          </cell>
        </row>
        <row r="5530">
          <cell r="C5530">
            <v>5200</v>
          </cell>
          <cell r="D5530" t="str">
            <v>C2217</v>
          </cell>
          <cell r="G5530" t="str">
            <v>HNM-C30525UYEN(172221)-185718</v>
          </cell>
          <cell r="H5530" t="str">
            <v>CREDIT</v>
          </cell>
          <cell r="J5530" t="str">
            <v>Cấn trừ HD5200 Phí hỗ trợ trưng bày tháng 4 năm 2025 tại Hà Nội-CR2217</v>
          </cell>
          <cell r="K5530">
            <v>-1131095</v>
          </cell>
          <cell r="L5530">
            <v>45819</v>
          </cell>
        </row>
        <row r="5531">
          <cell r="C5531">
            <v>498</v>
          </cell>
          <cell r="D5531" t="str">
            <v>C2217</v>
          </cell>
          <cell r="G5531" t="str">
            <v>HNM-C30525UYEN(172224)-185732</v>
          </cell>
          <cell r="H5531" t="str">
            <v>CREDIT</v>
          </cell>
          <cell r="J5531" t="str">
            <v>Cấn trừ HD498 Phí hỗ trợ khai trương cửa hàng mới tháng 4 năm 2025 tại Hải Phòng-CR2217</v>
          </cell>
          <cell r="K5531">
            <v>-34051</v>
          </cell>
          <cell r="L5531">
            <v>45819</v>
          </cell>
        </row>
        <row r="5532">
          <cell r="C5532">
            <v>491</v>
          </cell>
          <cell r="D5532" t="str">
            <v>C2217</v>
          </cell>
          <cell r="G5532" t="str">
            <v>HNM-C30525UYEN(172225)-185719</v>
          </cell>
          <cell r="H5532" t="str">
            <v>CREDIT</v>
          </cell>
          <cell r="J5532" t="str">
            <v>Cấn trừ HD491 Phí hỗ trợ bán hàng và khuyến mãi tháng 4 năm 2025 tại Bắc Ninh-CR2217</v>
          </cell>
          <cell r="K5532">
            <v>-37812</v>
          </cell>
          <cell r="L5532">
            <v>45819</v>
          </cell>
        </row>
        <row r="5533">
          <cell r="C5533" t="str">
            <v>492a</v>
          </cell>
          <cell r="D5533" t="str">
            <v>C2217</v>
          </cell>
          <cell r="G5533" t="str">
            <v>HNM-C30525UYEN(172226)-185688</v>
          </cell>
          <cell r="H5533" t="str">
            <v>CREDIT</v>
          </cell>
          <cell r="J5533" t="str">
            <v>Cấn trừ HD492 Phí hỗ trợ kiểm tra an toàn vệ sinh thực phẩm sản phẩm tháng 4 năm 2025 tại Bắc Ninh-CR2217</v>
          </cell>
          <cell r="K5533">
            <v>-37812</v>
          </cell>
          <cell r="L5533">
            <v>45819</v>
          </cell>
        </row>
        <row r="5534">
          <cell r="C5534">
            <v>381</v>
          </cell>
          <cell r="D5534" t="str">
            <v>C2217</v>
          </cell>
          <cell r="G5534" t="str">
            <v>HNM-C30525UYEN(172227)-185689</v>
          </cell>
          <cell r="H5534" t="str">
            <v>CREDIT</v>
          </cell>
          <cell r="J5534" t="str">
            <v>Cấn trừ HD381 Phí hỗ trợ khai trương cửa hàng mới tháng 4 năm 2025 tại Hưng Yên-CR2217</v>
          </cell>
          <cell r="K5534">
            <v>-7103</v>
          </cell>
          <cell r="L5534">
            <v>45819</v>
          </cell>
        </row>
        <row r="5535">
          <cell r="C5535">
            <v>5203</v>
          </cell>
          <cell r="D5535" t="str">
            <v>C2217</v>
          </cell>
          <cell r="G5535" t="str">
            <v>HNM-C30525UYEN(172234)-185751</v>
          </cell>
          <cell r="H5535" t="str">
            <v>CREDIT</v>
          </cell>
          <cell r="J5535" t="str">
            <v>Cấn trừ HD5203 Phí hỗ trợ trao đổi dữ liệu điện tử tháng 4 năm 2025 tại Hà Nội-CR2217</v>
          </cell>
          <cell r="K5535">
            <v>-1131095</v>
          </cell>
          <cell r="L5535">
            <v>45819</v>
          </cell>
        </row>
        <row r="5536">
          <cell r="C5536">
            <v>581</v>
          </cell>
          <cell r="D5536" t="str">
            <v>C2217</v>
          </cell>
          <cell r="G5536" t="str">
            <v>HNM-C30525UYEN(172235)-185752</v>
          </cell>
          <cell r="H5536" t="str">
            <v>CREDIT</v>
          </cell>
          <cell r="J5536" t="str">
            <v>Cấn trừ HD581 Phí hỗ trợ bán hàng và khuyến mãi tháng 4 năm 2025 tại Quảng Ninh-CR2217</v>
          </cell>
          <cell r="K5536">
            <v>-70709</v>
          </cell>
          <cell r="L5536">
            <v>45819</v>
          </cell>
        </row>
        <row r="5537">
          <cell r="C5537">
            <v>500</v>
          </cell>
          <cell r="D5537" t="str">
            <v>C2217</v>
          </cell>
          <cell r="G5537" t="str">
            <v>HNM-C30525UYEN(172241)-185690</v>
          </cell>
          <cell r="H5537" t="str">
            <v>CREDIT</v>
          </cell>
          <cell r="J5537" t="str">
            <v>Cấn trừ HD500 Phí hỗ trợ trưng bày tháng 4 năm 2025 tại Hải Phòng-CR2217</v>
          </cell>
          <cell r="K5537">
            <v>-113505</v>
          </cell>
          <cell r="L5537">
            <v>45819</v>
          </cell>
        </row>
        <row r="5538">
          <cell r="C5538">
            <v>501</v>
          </cell>
          <cell r="D5538" t="str">
            <v>C2217</v>
          </cell>
          <cell r="G5538" t="str">
            <v>HNM-C30525UYEN(172242)-185768</v>
          </cell>
          <cell r="H5538" t="str">
            <v>CREDIT</v>
          </cell>
          <cell r="J5538" t="str">
            <v>Cấn trừ HD501 Phí hỗ trợ bán hàng và khuyến mãi tháng 4 năm 2025 tại Hải Phòng-CR2217</v>
          </cell>
          <cell r="K5538">
            <v>-113505</v>
          </cell>
          <cell r="L5538">
            <v>45819</v>
          </cell>
        </row>
        <row r="5539">
          <cell r="C5539">
            <v>440</v>
          </cell>
          <cell r="D5539" t="str">
            <v>C2217</v>
          </cell>
          <cell r="G5539" t="str">
            <v>HNM-C30525UYEN(172243)-185793</v>
          </cell>
          <cell r="H5539" t="str">
            <v>CREDIT</v>
          </cell>
          <cell r="J5539" t="str">
            <v>Cấn trừ HD440 Phí hỗ trợ tiền điện tháng 4 năm 2025 tại Thái Nguyên-CR2217</v>
          </cell>
          <cell r="K5539">
            <v>-48314</v>
          </cell>
          <cell r="L5539">
            <v>45819</v>
          </cell>
        </row>
        <row r="5540">
          <cell r="C5540">
            <v>384</v>
          </cell>
          <cell r="D5540" t="str">
            <v>C2217</v>
          </cell>
          <cell r="G5540" t="str">
            <v>HNM-C30525UYEN(172244)-185769</v>
          </cell>
          <cell r="H5540" t="str">
            <v>CREDIT</v>
          </cell>
          <cell r="J5540" t="str">
            <v>Cấn trừ HD384 Phí hỗ trợ kiểm tra an toàn vệ sinh thực phẩm sản phẩm tháng 4 năm 2025 tại Hưng Yên-CR2217</v>
          </cell>
          <cell r="K5540">
            <v>-23677</v>
          </cell>
          <cell r="L5540">
            <v>45819</v>
          </cell>
        </row>
        <row r="5541">
          <cell r="C5541">
            <v>385</v>
          </cell>
          <cell r="D5541" t="str">
            <v>C2217</v>
          </cell>
          <cell r="G5541" t="str">
            <v>HNM-C30525UYEN(172245)-185710</v>
          </cell>
          <cell r="H5541" t="str">
            <v>CREDIT</v>
          </cell>
          <cell r="J5541" t="str">
            <v>Cấn trừ HD385 Phí hỗ trợ tiền điện tháng 4 năm 2025 tại Hưng Yên-CR2217</v>
          </cell>
          <cell r="K5541">
            <v>-23677</v>
          </cell>
          <cell r="L5541">
            <v>45819</v>
          </cell>
        </row>
        <row r="5542">
          <cell r="C5542">
            <v>386</v>
          </cell>
          <cell r="D5542" t="str">
            <v>C2217</v>
          </cell>
          <cell r="G5542" t="str">
            <v>HNM-C30525UYEN(172246)-185754</v>
          </cell>
          <cell r="H5542" t="str">
            <v>CREDIT</v>
          </cell>
          <cell r="J5542" t="str">
            <v>Cấn trừ HD386 Phí hỗ trợ trao đổi dữ liệu điện tử tháng 4 năm 2025 tại Hưng Yên-CR2217</v>
          </cell>
          <cell r="K5542">
            <v>-23677</v>
          </cell>
          <cell r="L5542">
            <v>45819</v>
          </cell>
        </row>
        <row r="5543">
          <cell r="C5543">
            <v>495</v>
          </cell>
          <cell r="D5543" t="str">
            <v>C2217</v>
          </cell>
          <cell r="G5543" t="str">
            <v>HNM-C30525UYEN(172247)-185794</v>
          </cell>
          <cell r="H5543" t="str">
            <v>CREDIT</v>
          </cell>
          <cell r="J5543" t="str">
            <v>Cấn trừ HD495 Phí hỗ trợ tiền điện tháng 4 năm 2025 tại Bắc Ninh-CR2217</v>
          </cell>
          <cell r="K5543">
            <v>-37812</v>
          </cell>
          <cell r="L5543">
            <v>45819</v>
          </cell>
        </row>
        <row r="5544">
          <cell r="C5544">
            <v>441</v>
          </cell>
          <cell r="D5544" t="str">
            <v>C2217</v>
          </cell>
          <cell r="G5544" t="str">
            <v>HNM-C30525UYEN(172248)-185779</v>
          </cell>
          <cell r="H5544" t="str">
            <v>CREDIT</v>
          </cell>
          <cell r="J5544" t="str">
            <v>Cấn trừ HD441 Phí hỗ trợ khai trương cửa hàng mới tháng 4 năm 2025 tại Thái Nguyên-CR2217</v>
          </cell>
          <cell r="K5544">
            <v>-14494</v>
          </cell>
          <cell r="L5544">
            <v>45819</v>
          </cell>
        </row>
        <row r="5545">
          <cell r="C5545">
            <v>25746</v>
          </cell>
          <cell r="D5545" t="str">
            <v>C2217</v>
          </cell>
          <cell r="G5545" t="str">
            <v>RRS20250509206HN2012</v>
          </cell>
          <cell r="H5545" t="str">
            <v>DEBIT</v>
          </cell>
          <cell r="J5545" t="str">
            <v>Invoice for goods return to supplier C2217- Store: HN2012</v>
          </cell>
          <cell r="K5545">
            <v>-135296</v>
          </cell>
          <cell r="L5545">
            <v>45819</v>
          </cell>
        </row>
        <row r="5546">
          <cell r="C5546">
            <v>25749</v>
          </cell>
          <cell r="D5546" t="str">
            <v>C2217</v>
          </cell>
          <cell r="G5546" t="str">
            <v>RRS20250514525HN2239</v>
          </cell>
          <cell r="H5546" t="str">
            <v>DEBIT</v>
          </cell>
          <cell r="J5546" t="str">
            <v>Invoice for goods return to supplier C2217- Store: HN2239</v>
          </cell>
          <cell r="K5546">
            <v>-270592</v>
          </cell>
          <cell r="L5546">
            <v>45819</v>
          </cell>
        </row>
        <row r="5547">
          <cell r="C5547">
            <v>25747</v>
          </cell>
          <cell r="D5547" t="str">
            <v>C2217</v>
          </cell>
          <cell r="G5547" t="str">
            <v>RRS20250514526HN2236</v>
          </cell>
          <cell r="H5547" t="str">
            <v>DEBIT</v>
          </cell>
          <cell r="J5547" t="str">
            <v>Invoice for goods return to supplier C2217- Store: HN2236</v>
          </cell>
          <cell r="K5547">
            <v>-135296</v>
          </cell>
          <cell r="L5547">
            <v>45819</v>
          </cell>
        </row>
        <row r="5548">
          <cell r="C5548">
            <v>25748</v>
          </cell>
          <cell r="D5548" t="str">
            <v>C2217</v>
          </cell>
          <cell r="G5548" t="str">
            <v>RRS20250514557HN2236</v>
          </cell>
          <cell r="H5548" t="str">
            <v>DEBIT</v>
          </cell>
          <cell r="J5548" t="str">
            <v>Invoice for goods return to supplier C2217- Store: HN2236</v>
          </cell>
          <cell r="K5548">
            <v>-67648</v>
          </cell>
          <cell r="L5548">
            <v>45819</v>
          </cell>
        </row>
        <row r="5549">
          <cell r="C5549">
            <v>25744</v>
          </cell>
          <cell r="D5549" t="str">
            <v>C2217</v>
          </cell>
          <cell r="G5549" t="str">
            <v>RRS20250504570HN2163</v>
          </cell>
          <cell r="H5549" t="str">
            <v>DEBIT</v>
          </cell>
          <cell r="J5549" t="str">
            <v>Invoice for goods return to supplier C2217- Store: HN2163</v>
          </cell>
          <cell r="K5549">
            <v>-135296</v>
          </cell>
          <cell r="L5549">
            <v>45819</v>
          </cell>
        </row>
        <row r="5550">
          <cell r="C5550">
            <v>25742</v>
          </cell>
          <cell r="D5550" t="str">
            <v>C2217</v>
          </cell>
          <cell r="G5550" t="str">
            <v>RRS20250510297HN2007</v>
          </cell>
          <cell r="H5550" t="str">
            <v>DEBIT</v>
          </cell>
          <cell r="J5550" t="str">
            <v>Invoice for goods return to supplier C2217- Store: HN2007</v>
          </cell>
          <cell r="K5550">
            <v>-135296</v>
          </cell>
          <cell r="L5550">
            <v>45819</v>
          </cell>
        </row>
        <row r="5551">
          <cell r="C5551">
            <v>25743</v>
          </cell>
          <cell r="D5551" t="str">
            <v>C2217</v>
          </cell>
          <cell r="G5551" t="str">
            <v>RRS20250515639HN2133</v>
          </cell>
          <cell r="H5551" t="str">
            <v>DEBIT</v>
          </cell>
          <cell r="J5551" t="str">
            <v>Invoice for goods return to supplier C2217- Store: HN2133</v>
          </cell>
          <cell r="K5551">
            <v>-135296</v>
          </cell>
          <cell r="L5551">
            <v>45819</v>
          </cell>
        </row>
        <row r="5552">
          <cell r="C5552">
            <v>26714</v>
          </cell>
          <cell r="D5552" t="str">
            <v>C2217</v>
          </cell>
          <cell r="G5552" t="str">
            <v>RRS20250515673HN2021</v>
          </cell>
          <cell r="H5552" t="str">
            <v>DEBIT</v>
          </cell>
          <cell r="J5552" t="str">
            <v>Invoice for goods return to supplier C2217- Store: HN2021</v>
          </cell>
          <cell r="K5552">
            <v>-67648</v>
          </cell>
          <cell r="L5552">
            <v>45819</v>
          </cell>
        </row>
        <row r="5553">
          <cell r="C5553">
            <v>26516</v>
          </cell>
          <cell r="D5553" t="str">
            <v>C2217</v>
          </cell>
          <cell r="G5553" t="str">
            <v>RRS20250516734HN2175</v>
          </cell>
          <cell r="H5553" t="str">
            <v>DEBIT</v>
          </cell>
          <cell r="J5553" t="str">
            <v>Invoice for goods return to supplier C2217- Store: HN2175</v>
          </cell>
          <cell r="K5553">
            <v>-92570</v>
          </cell>
          <cell r="L5553">
            <v>45819</v>
          </cell>
        </row>
        <row r="5554">
          <cell r="C5554">
            <v>25745</v>
          </cell>
          <cell r="D5554" t="str">
            <v>C2217</v>
          </cell>
          <cell r="G5554" t="str">
            <v>RRS20250517806HN2218</v>
          </cell>
          <cell r="H5554" t="str">
            <v>DEBIT</v>
          </cell>
          <cell r="J5554" t="str">
            <v>Invoice for goods return to supplier C2217- Store: HN2218</v>
          </cell>
          <cell r="K5554">
            <v>-270592</v>
          </cell>
          <cell r="L5554">
            <v>45819</v>
          </cell>
        </row>
        <row r="5555">
          <cell r="C5555">
            <v>25735</v>
          </cell>
          <cell r="D5555" t="str">
            <v>C2217</v>
          </cell>
          <cell r="G5555" t="str">
            <v>RRS20250503530HN2102</v>
          </cell>
          <cell r="H5555" t="str">
            <v>DEBIT</v>
          </cell>
          <cell r="J5555" t="str">
            <v>Invoice for goods return to supplier C2217- Store: HN2102</v>
          </cell>
          <cell r="K5555">
            <v>-135296</v>
          </cell>
          <cell r="L5555">
            <v>45819</v>
          </cell>
        </row>
        <row r="5556">
          <cell r="C5556">
            <v>25733</v>
          </cell>
          <cell r="D5556" t="str">
            <v>C2217</v>
          </cell>
          <cell r="G5556" t="str">
            <v>RRS20250514618HN2260</v>
          </cell>
          <cell r="H5556" t="str">
            <v>DEBIT</v>
          </cell>
          <cell r="J5556" t="str">
            <v>Invoice for goods return to supplier C2217- Store: HN2260</v>
          </cell>
          <cell r="K5556">
            <v>-227866</v>
          </cell>
          <cell r="L5556">
            <v>45819</v>
          </cell>
        </row>
        <row r="5557">
          <cell r="C5557">
            <v>25734</v>
          </cell>
          <cell r="D5557" t="str">
            <v>C2217</v>
          </cell>
          <cell r="G5557" t="str">
            <v>RRS20250514619HN2260</v>
          </cell>
          <cell r="H5557" t="str">
            <v>DEBIT</v>
          </cell>
          <cell r="J5557" t="str">
            <v>Invoice for goods return to supplier C2217- Store: HN2260</v>
          </cell>
          <cell r="K5557">
            <v>-202944</v>
          </cell>
          <cell r="L5557">
            <v>45819</v>
          </cell>
        </row>
        <row r="5558">
          <cell r="C5558">
            <v>26107</v>
          </cell>
          <cell r="D5558" t="str">
            <v>C2217</v>
          </cell>
          <cell r="G5558" t="str">
            <v>RRS20250519922HN2138</v>
          </cell>
          <cell r="H5558" t="str">
            <v>DEBIT</v>
          </cell>
          <cell r="J5558" t="str">
            <v>Invoice for goods return to supplier C2217- Store: HN2138</v>
          </cell>
          <cell r="K5558">
            <v>-185140</v>
          </cell>
          <cell r="L5558">
            <v>45819</v>
          </cell>
        </row>
        <row r="5559">
          <cell r="C5559">
            <v>26109</v>
          </cell>
          <cell r="D5559" t="str">
            <v>C2217</v>
          </cell>
          <cell r="G5559" t="str">
            <v>RRS20250506841HN2220</v>
          </cell>
          <cell r="H5559" t="str">
            <v>DEBIT</v>
          </cell>
          <cell r="J5559" t="str">
            <v>Invoice for goods return to supplier C2217- Store: HN2220</v>
          </cell>
          <cell r="K5559">
            <v>-270592</v>
          </cell>
          <cell r="L5559">
            <v>45819</v>
          </cell>
        </row>
        <row r="5560">
          <cell r="C5560">
            <v>26341</v>
          </cell>
          <cell r="D5560" t="str">
            <v>C2217</v>
          </cell>
          <cell r="G5560" t="str">
            <v>RRS20250517821HN2037</v>
          </cell>
          <cell r="H5560" t="str">
            <v>DEBIT</v>
          </cell>
          <cell r="J5560" t="str">
            <v>Invoice for goods return to supplier C2217- Store: HN2037</v>
          </cell>
          <cell r="K5560">
            <v>-630187</v>
          </cell>
          <cell r="L5560">
            <v>45819</v>
          </cell>
        </row>
        <row r="5561">
          <cell r="C5561">
            <v>26111</v>
          </cell>
          <cell r="D5561" t="str">
            <v>C2217</v>
          </cell>
          <cell r="G5561" t="str">
            <v>RRS20250506911HN2268</v>
          </cell>
          <cell r="H5561" t="str">
            <v>DEBIT</v>
          </cell>
          <cell r="J5561" t="str">
            <v>Invoice for goods return to supplier C2217- Store: HN2268</v>
          </cell>
          <cell r="K5561">
            <v>-135296</v>
          </cell>
          <cell r="L5561">
            <v>45819</v>
          </cell>
        </row>
        <row r="5562">
          <cell r="C5562">
            <v>26112</v>
          </cell>
          <cell r="D5562" t="str">
            <v>C2217</v>
          </cell>
          <cell r="G5562" t="str">
            <v>RRS20250512409HN2054</v>
          </cell>
          <cell r="H5562" t="str">
            <v>DEBIT</v>
          </cell>
          <cell r="J5562" t="str">
            <v>Invoice for goods return to supplier C2217- Store: HN2054</v>
          </cell>
          <cell r="K5562">
            <v>-202944</v>
          </cell>
          <cell r="L5562">
            <v>45819</v>
          </cell>
        </row>
        <row r="5563">
          <cell r="C5563">
            <v>26348</v>
          </cell>
          <cell r="D5563" t="str">
            <v>C2217</v>
          </cell>
          <cell r="G5563" t="str">
            <v>RRS20250519021HN2150</v>
          </cell>
          <cell r="H5563" t="str">
            <v>DEBIT</v>
          </cell>
          <cell r="J5563" t="str">
            <v>Invoice for goods return to supplier C2217- Store: HN2150</v>
          </cell>
          <cell r="K5563">
            <v>-202944</v>
          </cell>
          <cell r="L5563">
            <v>45819</v>
          </cell>
        </row>
        <row r="5564">
          <cell r="C5564">
            <v>26113</v>
          </cell>
          <cell r="D5564" t="str">
            <v>C2217</v>
          </cell>
          <cell r="G5564" t="str">
            <v>RRS20250519965HN2203</v>
          </cell>
          <cell r="H5564" t="str">
            <v>DEBIT</v>
          </cell>
          <cell r="J5564" t="str">
            <v>Invoice for goods return to supplier C2217- Store: HN2203</v>
          </cell>
          <cell r="K5564">
            <v>-202944</v>
          </cell>
          <cell r="L5564">
            <v>45819</v>
          </cell>
        </row>
        <row r="5565">
          <cell r="C5565">
            <v>26110</v>
          </cell>
          <cell r="D5565" t="str">
            <v>C2217</v>
          </cell>
          <cell r="G5565" t="str">
            <v>RRS20250521172HN2026</v>
          </cell>
          <cell r="H5565" t="str">
            <v>DEBIT</v>
          </cell>
          <cell r="J5565" t="str">
            <v>Invoice for goods return to supplier C2217- Store: HN2026</v>
          </cell>
          <cell r="K5565">
            <v>-92570</v>
          </cell>
          <cell r="L5565">
            <v>45819</v>
          </cell>
        </row>
        <row r="5566">
          <cell r="C5566">
            <v>26338</v>
          </cell>
          <cell r="D5566" t="str">
            <v>C2217</v>
          </cell>
          <cell r="G5566" t="str">
            <v>RRS20250502379HN2068</v>
          </cell>
          <cell r="H5566" t="str">
            <v>DEBIT</v>
          </cell>
          <cell r="J5566" t="str">
            <v>Invoice for goods return to supplier C2217- Store: HN2068</v>
          </cell>
          <cell r="K5566">
            <v>-202944</v>
          </cell>
          <cell r="L5566">
            <v>45819</v>
          </cell>
        </row>
        <row r="5567">
          <cell r="C5567">
            <v>26339</v>
          </cell>
          <cell r="D5567" t="str">
            <v>C2217</v>
          </cell>
          <cell r="G5567" t="str">
            <v>RRS20250521224HN2128</v>
          </cell>
          <cell r="H5567" t="str">
            <v>DEBIT</v>
          </cell>
          <cell r="J5567" t="str">
            <v>Invoice for goods return to supplier C2217- Store: HN2128</v>
          </cell>
          <cell r="K5567">
            <v>-202944</v>
          </cell>
          <cell r="L5567">
            <v>45819</v>
          </cell>
        </row>
        <row r="5568">
          <cell r="C5568">
            <v>26515</v>
          </cell>
          <cell r="D5568" t="str">
            <v>C2217</v>
          </cell>
          <cell r="G5568" t="str">
            <v>RRS20250522290HN2094</v>
          </cell>
          <cell r="H5568" t="str">
            <v>DEBIT</v>
          </cell>
          <cell r="J5568" t="str">
            <v>Invoice for goods return to supplier C2217- Store: HN2094</v>
          </cell>
          <cell r="K5568">
            <v>-202944</v>
          </cell>
          <cell r="L5568">
            <v>45819</v>
          </cell>
        </row>
        <row r="5569">
          <cell r="C5569">
            <v>26340</v>
          </cell>
          <cell r="D5569" t="str">
            <v>C2217</v>
          </cell>
          <cell r="G5569" t="str">
            <v>RRS20250522317HN2068</v>
          </cell>
          <cell r="H5569" t="str">
            <v>DEBIT</v>
          </cell>
          <cell r="J5569" t="str">
            <v>Invoice for goods return to supplier C2217- Store: HN2068</v>
          </cell>
          <cell r="K5569">
            <v>-67648</v>
          </cell>
          <cell r="L5569">
            <v>45819</v>
          </cell>
        </row>
        <row r="5570">
          <cell r="C5570">
            <v>26108</v>
          </cell>
          <cell r="D5570" t="str">
            <v>C2217</v>
          </cell>
          <cell r="G5570" t="str">
            <v>RRS20250522351HN2174</v>
          </cell>
          <cell r="H5570" t="str">
            <v>DEBIT</v>
          </cell>
          <cell r="J5570" t="str">
            <v>Invoice for goods return to supplier C2217- Store: HN2174</v>
          </cell>
          <cell r="K5570">
            <v>-202944</v>
          </cell>
          <cell r="L5570">
            <v>45819</v>
          </cell>
        </row>
        <row r="5571">
          <cell r="C5571">
            <v>26352</v>
          </cell>
          <cell r="D5571" t="str">
            <v>C2217</v>
          </cell>
          <cell r="G5571" t="str">
            <v>RRS20250518891HN2246</v>
          </cell>
          <cell r="H5571" t="str">
            <v>DEBIT</v>
          </cell>
          <cell r="J5571" t="str">
            <v>Invoice for goods return to supplier C2217- Store: HN2246</v>
          </cell>
          <cell r="K5571">
            <v>-270592</v>
          </cell>
          <cell r="L5571">
            <v>45819</v>
          </cell>
        </row>
        <row r="5572">
          <cell r="C5572">
            <v>26346</v>
          </cell>
          <cell r="D5572" t="str">
            <v>C2217</v>
          </cell>
          <cell r="G5572" t="str">
            <v>RRS20250519909HN2157</v>
          </cell>
          <cell r="H5572" t="str">
            <v>DEBIT</v>
          </cell>
          <cell r="J5572" t="str">
            <v>Invoice for goods return to supplier C2217- Store: HN2157</v>
          </cell>
          <cell r="K5572">
            <v>-270592</v>
          </cell>
          <cell r="L5572">
            <v>45819</v>
          </cell>
        </row>
        <row r="5573">
          <cell r="C5573">
            <v>26347</v>
          </cell>
          <cell r="D5573" t="str">
            <v>C2217</v>
          </cell>
          <cell r="G5573" t="str">
            <v>RRS20250523397HN2075</v>
          </cell>
          <cell r="H5573" t="str">
            <v>DEBIT</v>
          </cell>
          <cell r="J5573" t="str">
            <v>Invoice for goods return to supplier C2217- Store: HN2075</v>
          </cell>
          <cell r="K5573">
            <v>-135296</v>
          </cell>
          <cell r="L5573">
            <v>45819</v>
          </cell>
        </row>
        <row r="5574">
          <cell r="C5574">
            <v>26343</v>
          </cell>
          <cell r="D5574" t="str">
            <v>C2217</v>
          </cell>
          <cell r="G5574" t="str">
            <v>RRS20250524493HN2029</v>
          </cell>
          <cell r="H5574" t="str">
            <v>DEBIT</v>
          </cell>
          <cell r="J5574" t="str">
            <v>Invoice for goods return to supplier C2217- Store: HN2029</v>
          </cell>
          <cell r="K5574">
            <v>-24922</v>
          </cell>
          <cell r="L5574">
            <v>45819</v>
          </cell>
        </row>
        <row r="5575">
          <cell r="C5575">
            <v>26351</v>
          </cell>
          <cell r="D5575" t="str">
            <v>C2217</v>
          </cell>
          <cell r="G5575" t="str">
            <v>RRS20250524500HN2246</v>
          </cell>
          <cell r="H5575" t="str">
            <v>DEBIT</v>
          </cell>
          <cell r="J5575" t="str">
            <v>Invoice for goods return to supplier C2217- Store: HN2246</v>
          </cell>
          <cell r="K5575">
            <v>-202944</v>
          </cell>
          <cell r="L5575">
            <v>45819</v>
          </cell>
        </row>
        <row r="5576">
          <cell r="C5576">
            <v>26342</v>
          </cell>
          <cell r="D5576" t="str">
            <v>C2217</v>
          </cell>
          <cell r="G5576" t="str">
            <v>RRS20250526529HN2047</v>
          </cell>
          <cell r="H5576" t="str">
            <v>DEBIT</v>
          </cell>
          <cell r="J5576" t="str">
            <v>Invoice for goods return to supplier C2217- Store: HN2047</v>
          </cell>
          <cell r="K5576">
            <v>-202944</v>
          </cell>
          <cell r="L5576">
            <v>45819</v>
          </cell>
        </row>
        <row r="5577">
          <cell r="C5577">
            <v>26344</v>
          </cell>
          <cell r="D5577" t="str">
            <v>C2217</v>
          </cell>
          <cell r="G5577" t="str">
            <v>RRS20250526531HN2249</v>
          </cell>
          <cell r="H5577" t="str">
            <v>DEBIT</v>
          </cell>
          <cell r="J5577" t="str">
            <v>Invoice for goods return to supplier C2217- Store: HN2249</v>
          </cell>
          <cell r="K5577">
            <v>-74766</v>
          </cell>
          <cell r="L5577">
            <v>45819</v>
          </cell>
        </row>
        <row r="5578">
          <cell r="C5578">
            <v>26345</v>
          </cell>
          <cell r="D5578" t="str">
            <v>C2217</v>
          </cell>
          <cell r="G5578" t="str">
            <v>RRS20250526541HN2145</v>
          </cell>
          <cell r="H5578" t="str">
            <v>DEBIT</v>
          </cell>
          <cell r="J5578" t="str">
            <v>Invoice for goods return to supplier C2217- Store: HN2145</v>
          </cell>
          <cell r="K5578">
            <v>-202944</v>
          </cell>
          <cell r="L5578">
            <v>45819</v>
          </cell>
        </row>
        <row r="5579">
          <cell r="D5579" t="str">
            <v>C2217</v>
          </cell>
          <cell r="G5579" t="str">
            <v>HOAN-C30525UYEN(001)-189784</v>
          </cell>
          <cell r="H5579" t="str">
            <v>STANDARD</v>
          </cell>
          <cell r="J5579" t="str">
            <v>Hoàn trả hỗ trợ khai trương cửa hàng tháng 07, 08 năm 2024 ở miền Bắc do thay đổi điều khoản hỗ trợ giữa năm 2023 và năm 2024-CR2217</v>
          </cell>
          <cell r="K5579">
            <v>531561</v>
          </cell>
          <cell r="L5579">
            <v>45819</v>
          </cell>
        </row>
        <row r="5580">
          <cell r="C5580">
            <v>26353</v>
          </cell>
          <cell r="D5580" t="str">
            <v>C2217</v>
          </cell>
          <cell r="G5580" t="str">
            <v>RRS20250523429HN2166</v>
          </cell>
          <cell r="H5580" t="str">
            <v>DEBIT</v>
          </cell>
          <cell r="J5580" t="str">
            <v>Invoice for goods return to supplier C2217- Store: HN2166</v>
          </cell>
          <cell r="K5580">
            <v>-202944</v>
          </cell>
          <cell r="L5580">
            <v>45819</v>
          </cell>
        </row>
        <row r="5581">
          <cell r="C5581">
            <v>26350</v>
          </cell>
          <cell r="D5581" t="str">
            <v>C2217</v>
          </cell>
          <cell r="G5581" t="str">
            <v>RRS20250523430HN2166</v>
          </cell>
          <cell r="H5581" t="str">
            <v>DEBIT</v>
          </cell>
          <cell r="J5581" t="str">
            <v>Invoice for goods return to supplier C2217- Store: HN2166</v>
          </cell>
          <cell r="K5581">
            <v>-135296</v>
          </cell>
          <cell r="L5581">
            <v>45819</v>
          </cell>
        </row>
        <row r="5582">
          <cell r="C5582">
            <v>26349</v>
          </cell>
          <cell r="D5582" t="str">
            <v>C2217</v>
          </cell>
          <cell r="G5582" t="str">
            <v>RRS20250526533HN2088</v>
          </cell>
          <cell r="H5582" t="str">
            <v>DEBIT</v>
          </cell>
          <cell r="J5582" t="str">
            <v>Invoice for goods return to supplier C2217- Store: HN2088</v>
          </cell>
          <cell r="K5582">
            <v>-135296</v>
          </cell>
          <cell r="L5582">
            <v>45819</v>
          </cell>
        </row>
        <row r="5583">
          <cell r="C5583">
            <v>26514</v>
          </cell>
          <cell r="D5583" t="str">
            <v>C2217</v>
          </cell>
          <cell r="G5583" t="str">
            <v>RRS20250520136HN2151</v>
          </cell>
          <cell r="H5583" t="str">
            <v>DEBIT</v>
          </cell>
          <cell r="J5583" t="str">
            <v>Invoice for goods return to supplier C2217- Store: HN2151</v>
          </cell>
          <cell r="K5583">
            <v>-284828</v>
          </cell>
          <cell r="L5583">
            <v>45819</v>
          </cell>
        </row>
        <row r="5584">
          <cell r="C5584">
            <v>26513</v>
          </cell>
          <cell r="D5584" t="str">
            <v>C2217</v>
          </cell>
          <cell r="G5584" t="str">
            <v>RRS20250528742HN2127</v>
          </cell>
          <cell r="H5584" t="str">
            <v>DEBIT</v>
          </cell>
          <cell r="J5584" t="str">
            <v>Invoice for goods return to supplier C2217- Store: HN2127</v>
          </cell>
          <cell r="K5584">
            <v>-270592</v>
          </cell>
          <cell r="L5584">
            <v>45819</v>
          </cell>
        </row>
        <row r="5585">
          <cell r="C5585">
            <v>26715</v>
          </cell>
          <cell r="D5585" t="str">
            <v>C2217</v>
          </cell>
          <cell r="G5585" t="str">
            <v>RRS20250528737HN2092</v>
          </cell>
          <cell r="H5585" t="str">
            <v>DEBIT</v>
          </cell>
          <cell r="J5585" t="str">
            <v>Invoice for goods return to supplier C2217- Store: HN2092</v>
          </cell>
          <cell r="K5585">
            <v>-67648</v>
          </cell>
          <cell r="L5585">
            <v>45819</v>
          </cell>
        </row>
        <row r="5586">
          <cell r="C5586">
            <v>26716</v>
          </cell>
          <cell r="D5586" t="str">
            <v>C2217</v>
          </cell>
          <cell r="G5586" t="str">
            <v>RRS20250530831HN2065</v>
          </cell>
          <cell r="H5586" t="str">
            <v>DEBIT</v>
          </cell>
          <cell r="J5586" t="str">
            <v>Invoice for goods return to supplier C2217- Store: HN2065</v>
          </cell>
          <cell r="K5586">
            <v>-135296</v>
          </cell>
          <cell r="L5586">
            <v>45819</v>
          </cell>
        </row>
        <row r="5587">
          <cell r="C5587">
            <v>27865</v>
          </cell>
          <cell r="D5587" t="str">
            <v>C2217</v>
          </cell>
          <cell r="G5587" t="str">
            <v>RRS20250523367HN2131</v>
          </cell>
          <cell r="H5587" t="str">
            <v>DEBIT</v>
          </cell>
          <cell r="J5587" t="str">
            <v>Invoice for goods return to supplier C2217- Store: HN2131</v>
          </cell>
          <cell r="K5587">
            <v>-270592</v>
          </cell>
          <cell r="L5587">
            <v>45819</v>
          </cell>
        </row>
        <row r="5588">
          <cell r="C5588">
            <v>27866</v>
          </cell>
          <cell r="D5588" t="str">
            <v>C2217</v>
          </cell>
          <cell r="G5588" t="str">
            <v>RRS20250531864HN2269</v>
          </cell>
          <cell r="H5588" t="str">
            <v>DEBIT</v>
          </cell>
          <cell r="J5588" t="str">
            <v>Invoice for goods return to supplier C2217- Store: HN2269</v>
          </cell>
          <cell r="K5588">
            <v>-135296</v>
          </cell>
          <cell r="L5588">
            <v>45819</v>
          </cell>
        </row>
        <row r="5589">
          <cell r="C5589">
            <v>26553</v>
          </cell>
          <cell r="D5589" t="str">
            <v>C2217</v>
          </cell>
          <cell r="G5589" t="str">
            <v>05/05/2025.C25TNN.00026553</v>
          </cell>
          <cell r="H5589" t="str">
            <v>STANDARD</v>
          </cell>
          <cell r="J5589" t="str">
            <v>Purchasing invoice C25TNN.00026553</v>
          </cell>
          <cell r="K5589">
            <v>249221</v>
          </cell>
          <cell r="L5589">
            <v>45849</v>
          </cell>
        </row>
        <row r="5590">
          <cell r="C5590">
            <v>26852</v>
          </cell>
          <cell r="D5590" t="str">
            <v>C2217</v>
          </cell>
          <cell r="G5590" t="str">
            <v>02/05/2025.C25TNN.00026852</v>
          </cell>
          <cell r="H5590" t="str">
            <v>STANDARD</v>
          </cell>
          <cell r="J5590" t="str">
            <v>Purchasing invoice C25TNN.00026852</v>
          </cell>
          <cell r="K5590">
            <v>519813</v>
          </cell>
          <cell r="L5590">
            <v>45849</v>
          </cell>
        </row>
        <row r="5591">
          <cell r="C5591">
            <v>26855</v>
          </cell>
          <cell r="D5591" t="str">
            <v>C2217</v>
          </cell>
          <cell r="G5591" t="str">
            <v>02/05/2025.C25TNN.00026855</v>
          </cell>
          <cell r="H5591" t="str">
            <v>STANDARD</v>
          </cell>
          <cell r="J5591" t="str">
            <v>Purchasing invoice C25TNN.00026855</v>
          </cell>
          <cell r="K5591">
            <v>249221</v>
          </cell>
          <cell r="L5591">
            <v>45849</v>
          </cell>
        </row>
        <row r="5592">
          <cell r="C5592">
            <v>26856</v>
          </cell>
          <cell r="D5592" t="str">
            <v>C2217</v>
          </cell>
          <cell r="G5592" t="str">
            <v>02/05/2025.C25TNN.00026856</v>
          </cell>
          <cell r="H5592" t="str">
            <v>STANDARD</v>
          </cell>
          <cell r="J5592" t="str">
            <v>Purchasing invoice C25TNN.00026856</v>
          </cell>
          <cell r="K5592">
            <v>676480</v>
          </cell>
          <cell r="L5592">
            <v>45849</v>
          </cell>
        </row>
        <row r="5593">
          <cell r="C5593">
            <v>26857</v>
          </cell>
          <cell r="D5593" t="str">
            <v>C2217</v>
          </cell>
          <cell r="G5593" t="str">
            <v>02/05/2025.C25TNN.00026857</v>
          </cell>
          <cell r="H5593" t="str">
            <v>STANDARD</v>
          </cell>
          <cell r="J5593" t="str">
            <v>Purchasing invoice C25TNN.00026857</v>
          </cell>
          <cell r="K5593">
            <v>370280</v>
          </cell>
          <cell r="L5593">
            <v>45849</v>
          </cell>
        </row>
        <row r="5594">
          <cell r="C5594">
            <v>26858</v>
          </cell>
          <cell r="D5594" t="str">
            <v>C2217</v>
          </cell>
          <cell r="G5594" t="str">
            <v>02/05/2025.C25TNN.00026858</v>
          </cell>
          <cell r="H5594" t="str">
            <v>STANDARD</v>
          </cell>
          <cell r="J5594" t="str">
            <v>Purchasing invoice C25TNN.00026858</v>
          </cell>
          <cell r="K5594">
            <v>462850</v>
          </cell>
          <cell r="L5594">
            <v>45849</v>
          </cell>
        </row>
        <row r="5595">
          <cell r="C5595">
            <v>26859</v>
          </cell>
          <cell r="D5595" t="str">
            <v>C2217</v>
          </cell>
          <cell r="G5595" t="str">
            <v>02/05/2025.C25TNN.00026859</v>
          </cell>
          <cell r="H5595" t="str">
            <v>STANDARD</v>
          </cell>
          <cell r="J5595" t="str">
            <v>Purchasing invoice C25TNN.00026859</v>
          </cell>
          <cell r="K5595">
            <v>541184</v>
          </cell>
          <cell r="L5595">
            <v>45849</v>
          </cell>
        </row>
        <row r="5596">
          <cell r="C5596">
            <v>26860</v>
          </cell>
          <cell r="D5596" t="str">
            <v>C2217</v>
          </cell>
          <cell r="G5596" t="str">
            <v>02/05/2025.C25TNN.00026860</v>
          </cell>
          <cell r="H5596" t="str">
            <v>STANDARD</v>
          </cell>
          <cell r="J5596" t="str">
            <v>Purchasing invoice C25TNN.00026860</v>
          </cell>
          <cell r="K5596">
            <v>1050311</v>
          </cell>
          <cell r="L5596">
            <v>45849</v>
          </cell>
        </row>
        <row r="5597">
          <cell r="C5597">
            <v>26861</v>
          </cell>
          <cell r="D5597" t="str">
            <v>C2217</v>
          </cell>
          <cell r="G5597" t="str">
            <v>02/05/2025.C25TNN.00026861</v>
          </cell>
          <cell r="H5597" t="str">
            <v>STANDARD</v>
          </cell>
          <cell r="J5597" t="str">
            <v>Purchasing invoice C25TNN.00026861</v>
          </cell>
          <cell r="K5597">
            <v>541184</v>
          </cell>
          <cell r="L5597">
            <v>45849</v>
          </cell>
        </row>
        <row r="5598">
          <cell r="C5598">
            <v>26863</v>
          </cell>
          <cell r="D5598" t="str">
            <v>C2217</v>
          </cell>
          <cell r="G5598" t="str">
            <v>02/05/2025.C25TNN.00026863</v>
          </cell>
          <cell r="H5598" t="str">
            <v>STANDARD</v>
          </cell>
          <cell r="J5598" t="str">
            <v>Purchasing invoice C25TNN.00026863</v>
          </cell>
          <cell r="K5598">
            <v>605264</v>
          </cell>
          <cell r="L5598">
            <v>45849</v>
          </cell>
        </row>
        <row r="5599">
          <cell r="C5599">
            <v>26865</v>
          </cell>
          <cell r="D5599" t="str">
            <v>C2217</v>
          </cell>
          <cell r="G5599" t="str">
            <v>02/05/2025.C25TNN.00026865</v>
          </cell>
          <cell r="H5599" t="str">
            <v>STANDARD</v>
          </cell>
          <cell r="J5599" t="str">
            <v>Purchasing invoice C25TNN.00026865</v>
          </cell>
          <cell r="K5599">
            <v>541184</v>
          </cell>
          <cell r="L5599">
            <v>45849</v>
          </cell>
        </row>
        <row r="5600">
          <cell r="C5600">
            <v>26866</v>
          </cell>
          <cell r="D5600" t="str">
            <v>C2217</v>
          </cell>
          <cell r="G5600" t="str">
            <v>02/05/2025.C25TNN.00026866</v>
          </cell>
          <cell r="H5600" t="str">
            <v>STANDARD</v>
          </cell>
          <cell r="J5600" t="str">
            <v>Purchasing invoice C25TNN.00026866</v>
          </cell>
          <cell r="K5600">
            <v>676480</v>
          </cell>
          <cell r="L5600">
            <v>45849</v>
          </cell>
        </row>
        <row r="5601">
          <cell r="C5601">
            <v>26867</v>
          </cell>
          <cell r="D5601" t="str">
            <v>C2217</v>
          </cell>
          <cell r="G5601" t="str">
            <v>02/05/2025.C25TNN.00026867</v>
          </cell>
          <cell r="H5601" t="str">
            <v>STANDARD</v>
          </cell>
          <cell r="J5601" t="str">
            <v>Purchasing invoice C25TNN.00026867</v>
          </cell>
          <cell r="K5601">
            <v>462850</v>
          </cell>
          <cell r="L5601">
            <v>45849</v>
          </cell>
        </row>
        <row r="5602">
          <cell r="C5602">
            <v>26868</v>
          </cell>
          <cell r="D5602" t="str">
            <v>C2217</v>
          </cell>
          <cell r="G5602" t="str">
            <v>02/05/2025.C25TNN.00026868</v>
          </cell>
          <cell r="H5602" t="str">
            <v>STANDARD</v>
          </cell>
          <cell r="J5602" t="str">
            <v>Purchasing invoice C25TNN.00026868</v>
          </cell>
          <cell r="K5602">
            <v>284828</v>
          </cell>
          <cell r="L5602">
            <v>45849</v>
          </cell>
        </row>
        <row r="5603">
          <cell r="C5603">
            <v>26908</v>
          </cell>
          <cell r="D5603" t="str">
            <v>C2217</v>
          </cell>
          <cell r="G5603" t="str">
            <v>02/05/2025.C25TNN.00026908</v>
          </cell>
          <cell r="H5603" t="str">
            <v>STANDARD</v>
          </cell>
          <cell r="J5603" t="str">
            <v>Purchasing invoice C25TNN.00026908</v>
          </cell>
          <cell r="K5603">
            <v>541184</v>
          </cell>
          <cell r="L5603">
            <v>45849</v>
          </cell>
        </row>
        <row r="5604">
          <cell r="C5604">
            <v>26909</v>
          </cell>
          <cell r="D5604" t="str">
            <v>C2217</v>
          </cell>
          <cell r="G5604" t="str">
            <v>02/05/2025.C25TNN.00026909</v>
          </cell>
          <cell r="H5604" t="str">
            <v>STANDARD</v>
          </cell>
          <cell r="J5604" t="str">
            <v>Purchasing invoice C25TNN.00026909</v>
          </cell>
          <cell r="K5604">
            <v>676480</v>
          </cell>
          <cell r="L5604">
            <v>45849</v>
          </cell>
        </row>
        <row r="5605">
          <cell r="C5605">
            <v>26910</v>
          </cell>
          <cell r="D5605" t="str">
            <v>C2217</v>
          </cell>
          <cell r="G5605" t="str">
            <v>02/05/2025.C25TNN.00026910</v>
          </cell>
          <cell r="H5605" t="str">
            <v>STANDARD</v>
          </cell>
          <cell r="J5605" t="str">
            <v>Purchasing invoice C25TNN.00026910</v>
          </cell>
          <cell r="K5605">
            <v>676480</v>
          </cell>
          <cell r="L5605">
            <v>45849</v>
          </cell>
        </row>
        <row r="5606">
          <cell r="C5606">
            <v>26911</v>
          </cell>
          <cell r="D5606" t="str">
            <v>C2217</v>
          </cell>
          <cell r="G5606" t="str">
            <v>02/05/2025.C25TNN.00026911</v>
          </cell>
          <cell r="H5606" t="str">
            <v>STANDARD</v>
          </cell>
          <cell r="J5606" t="str">
            <v>Purchasing invoice C25TNN.00026911</v>
          </cell>
          <cell r="K5606">
            <v>530498</v>
          </cell>
          <cell r="L5606">
            <v>45849</v>
          </cell>
        </row>
        <row r="5607">
          <cell r="C5607">
            <v>26912</v>
          </cell>
          <cell r="D5607" t="str">
            <v>C2217</v>
          </cell>
          <cell r="G5607" t="str">
            <v>02/05/2025.C25TNN.00026912</v>
          </cell>
          <cell r="H5607" t="str">
            <v>STANDARD</v>
          </cell>
          <cell r="J5607" t="str">
            <v>Purchasing invoice C25TNN.00026912</v>
          </cell>
          <cell r="K5607">
            <v>452165</v>
          </cell>
          <cell r="L5607">
            <v>45849</v>
          </cell>
        </row>
        <row r="5608">
          <cell r="C5608">
            <v>26913</v>
          </cell>
          <cell r="D5608" t="str">
            <v>C2217</v>
          </cell>
          <cell r="G5608" t="str">
            <v>02/05/2025.C25TNN.00026913</v>
          </cell>
          <cell r="H5608" t="str">
            <v>STANDARD</v>
          </cell>
          <cell r="J5608" t="str">
            <v>Purchasing invoice C25TNN.00026913</v>
          </cell>
          <cell r="K5608">
            <v>413006</v>
          </cell>
          <cell r="L5608">
            <v>45849</v>
          </cell>
        </row>
        <row r="5609">
          <cell r="C5609">
            <v>26914</v>
          </cell>
          <cell r="D5609" t="str">
            <v>C2217</v>
          </cell>
          <cell r="G5609" t="str">
            <v>02/05/2025.C25TNN.00026914</v>
          </cell>
          <cell r="H5609" t="str">
            <v>STANDARD</v>
          </cell>
          <cell r="J5609" t="str">
            <v>Purchasing invoice C25TNN.00026914</v>
          </cell>
          <cell r="K5609">
            <v>676480</v>
          </cell>
          <cell r="L5609">
            <v>45849</v>
          </cell>
        </row>
        <row r="5610">
          <cell r="C5610">
            <v>26915</v>
          </cell>
          <cell r="D5610" t="str">
            <v>C2217</v>
          </cell>
          <cell r="G5610" t="str">
            <v>02/05/2025.C25TNN.00026915</v>
          </cell>
          <cell r="H5610" t="str">
            <v>STANDARD</v>
          </cell>
          <cell r="J5610" t="str">
            <v>Purchasing invoice C25TNN.00026915</v>
          </cell>
          <cell r="K5610">
            <v>690716</v>
          </cell>
          <cell r="L5610">
            <v>45849</v>
          </cell>
        </row>
        <row r="5611">
          <cell r="C5611">
            <v>26916</v>
          </cell>
          <cell r="D5611" t="str">
            <v>C2217</v>
          </cell>
          <cell r="G5611" t="str">
            <v>02/05/2025.C25TNN.00026916</v>
          </cell>
          <cell r="H5611" t="str">
            <v>STANDARD</v>
          </cell>
          <cell r="J5611" t="str">
            <v>Purchasing invoice C25TNN.00026916</v>
          </cell>
          <cell r="K5611">
            <v>299065</v>
          </cell>
          <cell r="L5611">
            <v>45849</v>
          </cell>
        </row>
        <row r="5612">
          <cell r="C5612">
            <v>26919</v>
          </cell>
          <cell r="D5612" t="str">
            <v>C2217</v>
          </cell>
          <cell r="G5612" t="str">
            <v>02/05/2025.C25TNN.00026919</v>
          </cell>
          <cell r="H5612" t="str">
            <v>STANDARD</v>
          </cell>
          <cell r="J5612" t="str">
            <v>Purchasing invoice C25TNN.00026919</v>
          </cell>
          <cell r="K5612">
            <v>740560</v>
          </cell>
          <cell r="L5612">
            <v>45849</v>
          </cell>
        </row>
        <row r="5613">
          <cell r="C5613">
            <v>26920</v>
          </cell>
          <cell r="D5613" t="str">
            <v>C2217</v>
          </cell>
          <cell r="G5613" t="str">
            <v>02/05/2025.C25TNN.00026920</v>
          </cell>
          <cell r="H5613" t="str">
            <v>STANDARD</v>
          </cell>
          <cell r="J5613" t="str">
            <v>Purchasing invoice C25TNN.00026920</v>
          </cell>
          <cell r="K5613">
            <v>801090</v>
          </cell>
          <cell r="L5613">
            <v>45849</v>
          </cell>
        </row>
        <row r="5614">
          <cell r="C5614">
            <v>26921</v>
          </cell>
          <cell r="D5614" t="str">
            <v>C2217</v>
          </cell>
          <cell r="G5614" t="str">
            <v>02/05/2025.C25TNN.00026921</v>
          </cell>
          <cell r="H5614" t="str">
            <v>STANDARD</v>
          </cell>
          <cell r="J5614" t="str">
            <v>Purchasing invoice C25TNN.00026921</v>
          </cell>
          <cell r="K5614">
            <v>462850</v>
          </cell>
          <cell r="L5614">
            <v>45849</v>
          </cell>
        </row>
        <row r="5615">
          <cell r="C5615">
            <v>26922</v>
          </cell>
          <cell r="D5615" t="str">
            <v>C2217</v>
          </cell>
          <cell r="G5615" t="str">
            <v>02/05/2025.C25TNN.00026922</v>
          </cell>
          <cell r="H5615" t="str">
            <v>STANDARD</v>
          </cell>
          <cell r="J5615" t="str">
            <v>Purchasing invoice C25TNN.00026922</v>
          </cell>
          <cell r="K5615">
            <v>487772</v>
          </cell>
          <cell r="L5615">
            <v>45849</v>
          </cell>
        </row>
        <row r="5616">
          <cell r="C5616">
            <v>26923</v>
          </cell>
          <cell r="D5616" t="str">
            <v>C2217</v>
          </cell>
          <cell r="G5616" t="str">
            <v>02/05/2025.C25TNN.00026923</v>
          </cell>
          <cell r="H5616" t="str">
            <v>STANDARD</v>
          </cell>
          <cell r="J5616" t="str">
            <v>Purchasing invoice C25TNN.00026923</v>
          </cell>
          <cell r="K5616">
            <v>676480</v>
          </cell>
          <cell r="L5616">
            <v>45849</v>
          </cell>
        </row>
        <row r="5617">
          <cell r="C5617">
            <v>26924</v>
          </cell>
          <cell r="D5617" t="str">
            <v>C2217</v>
          </cell>
          <cell r="G5617" t="str">
            <v>02/05/2025.C25TNN.00026924</v>
          </cell>
          <cell r="H5617" t="str">
            <v>STANDARD</v>
          </cell>
          <cell r="J5617" t="str">
            <v>Purchasing invoice C25TNN.00026924</v>
          </cell>
          <cell r="K5617">
            <v>925700</v>
          </cell>
          <cell r="L5617">
            <v>45849</v>
          </cell>
        </row>
        <row r="5618">
          <cell r="C5618">
            <v>26925</v>
          </cell>
          <cell r="D5618" t="str">
            <v>C2217</v>
          </cell>
          <cell r="G5618" t="str">
            <v>02/05/2025.C25TNN.00026925</v>
          </cell>
          <cell r="H5618" t="str">
            <v>STANDARD</v>
          </cell>
          <cell r="J5618" t="str">
            <v>Purchasing invoice C25TNN.00026925</v>
          </cell>
          <cell r="K5618">
            <v>676480</v>
          </cell>
          <cell r="L5618">
            <v>45849</v>
          </cell>
        </row>
        <row r="5619">
          <cell r="C5619">
            <v>26926</v>
          </cell>
          <cell r="D5619" t="str">
            <v>C2217</v>
          </cell>
          <cell r="G5619" t="str">
            <v>02/05/2025.C25TNN.00026926</v>
          </cell>
          <cell r="H5619" t="str">
            <v>STANDARD</v>
          </cell>
          <cell r="J5619" t="str">
            <v>Purchasing invoice C25TNN.00026926</v>
          </cell>
          <cell r="K5619">
            <v>555420</v>
          </cell>
          <cell r="L5619">
            <v>45849</v>
          </cell>
        </row>
        <row r="5620">
          <cell r="C5620">
            <v>26927</v>
          </cell>
          <cell r="D5620" t="str">
            <v>C2217</v>
          </cell>
          <cell r="G5620" t="str">
            <v>02/05/2025.C25TNN.00026927</v>
          </cell>
          <cell r="H5620" t="str">
            <v>STANDARD</v>
          </cell>
          <cell r="J5620" t="str">
            <v>Purchasing invoice C25TNN.00026927</v>
          </cell>
          <cell r="K5620">
            <v>249221</v>
          </cell>
          <cell r="L5620">
            <v>45849</v>
          </cell>
        </row>
        <row r="5621">
          <cell r="C5621">
            <v>26928</v>
          </cell>
          <cell r="D5621" t="str">
            <v>C2217</v>
          </cell>
          <cell r="G5621" t="str">
            <v>02/05/2025.C25TNN.00026928</v>
          </cell>
          <cell r="H5621" t="str">
            <v>STANDARD</v>
          </cell>
          <cell r="J5621" t="str">
            <v>Purchasing invoice C25TNN.00026928</v>
          </cell>
          <cell r="K5621">
            <v>541184</v>
          </cell>
          <cell r="L5621">
            <v>45849</v>
          </cell>
        </row>
        <row r="5622">
          <cell r="C5622">
            <v>26929</v>
          </cell>
          <cell r="D5622" t="str">
            <v>C2217</v>
          </cell>
          <cell r="G5622" t="str">
            <v>02/05/2025.C25TNN.00026929</v>
          </cell>
          <cell r="H5622" t="str">
            <v>STANDARD</v>
          </cell>
          <cell r="J5622" t="str">
            <v>Purchasing invoice C25TNN.00026929</v>
          </cell>
          <cell r="K5622">
            <v>676480</v>
          </cell>
          <cell r="L5622">
            <v>45849</v>
          </cell>
        </row>
        <row r="5623">
          <cell r="C5623">
            <v>26930</v>
          </cell>
          <cell r="D5623" t="str">
            <v>C2217</v>
          </cell>
          <cell r="G5623" t="str">
            <v>02/05/2025.C25TNN.00026930</v>
          </cell>
          <cell r="H5623" t="str">
            <v>STANDARD</v>
          </cell>
          <cell r="J5623" t="str">
            <v>Purchasing invoice C25TNN.00026930</v>
          </cell>
          <cell r="K5623">
            <v>1602180</v>
          </cell>
          <cell r="L5623">
            <v>45849</v>
          </cell>
        </row>
        <row r="5624">
          <cell r="C5624">
            <v>26917</v>
          </cell>
          <cell r="D5624" t="str">
            <v>C2217</v>
          </cell>
          <cell r="G5624" t="str">
            <v>14/05/2025.C25TNN.00026917</v>
          </cell>
          <cell r="H5624" t="str">
            <v>STANDARD</v>
          </cell>
          <cell r="J5624" t="str">
            <v>Purchasing invoice C25TNN.00026917</v>
          </cell>
          <cell r="K5624">
            <v>712071</v>
          </cell>
          <cell r="L5624">
            <v>45849</v>
          </cell>
        </row>
        <row r="5625">
          <cell r="C5625">
            <v>26918</v>
          </cell>
          <cell r="D5625" t="str">
            <v>C2217</v>
          </cell>
          <cell r="G5625" t="str">
            <v>14/05/2025.C25TNN.00026918</v>
          </cell>
          <cell r="H5625" t="str">
            <v>STANDARD</v>
          </cell>
          <cell r="J5625" t="str">
            <v>Purchasing invoice C25TNN.00026918</v>
          </cell>
          <cell r="K5625">
            <v>587461</v>
          </cell>
          <cell r="L5625">
            <v>45849</v>
          </cell>
        </row>
        <row r="5626">
          <cell r="C5626">
            <v>28079</v>
          </cell>
          <cell r="D5626" t="str">
            <v>C2217</v>
          </cell>
          <cell r="G5626" t="str">
            <v>05/05/2025.C25TNN.00028079</v>
          </cell>
          <cell r="H5626" t="str">
            <v>STANDARD</v>
          </cell>
          <cell r="J5626" t="str">
            <v>Purchasing invoice C25TNN.00028079</v>
          </cell>
          <cell r="K5626">
            <v>249221</v>
          </cell>
          <cell r="L5626">
            <v>45849</v>
          </cell>
        </row>
        <row r="5627">
          <cell r="C5627">
            <v>28080</v>
          </cell>
          <cell r="D5627" t="str">
            <v>C2217</v>
          </cell>
          <cell r="G5627" t="str">
            <v>05/05/2025.C25TNN.00028080</v>
          </cell>
          <cell r="H5627" t="str">
            <v>STANDARD</v>
          </cell>
          <cell r="J5627" t="str">
            <v>Purchasing invoice C25TNN.00028080</v>
          </cell>
          <cell r="K5627">
            <v>587461</v>
          </cell>
          <cell r="L5627">
            <v>45849</v>
          </cell>
        </row>
        <row r="5628">
          <cell r="C5628">
            <v>28081</v>
          </cell>
          <cell r="D5628" t="str">
            <v>C2217</v>
          </cell>
          <cell r="G5628" t="str">
            <v>05/05/2025.C25TNN.00028081</v>
          </cell>
          <cell r="H5628" t="str">
            <v>STANDARD</v>
          </cell>
          <cell r="J5628" t="str">
            <v>Purchasing invoice C25TNN.00028081</v>
          </cell>
          <cell r="K5628">
            <v>462850</v>
          </cell>
          <cell r="L5628">
            <v>45849</v>
          </cell>
        </row>
        <row r="5629">
          <cell r="C5629">
            <v>28082</v>
          </cell>
          <cell r="D5629" t="str">
            <v>C2217</v>
          </cell>
          <cell r="G5629" t="str">
            <v>05/05/2025.C25TNN.00028082</v>
          </cell>
          <cell r="H5629" t="str">
            <v>STANDARD</v>
          </cell>
          <cell r="J5629" t="str">
            <v>Purchasing invoice C25TNN.00028082</v>
          </cell>
          <cell r="K5629">
            <v>327554</v>
          </cell>
          <cell r="L5629">
            <v>45849</v>
          </cell>
        </row>
        <row r="5630">
          <cell r="C5630">
            <v>28083</v>
          </cell>
          <cell r="D5630" t="str">
            <v>C2217</v>
          </cell>
          <cell r="G5630" t="str">
            <v>05/05/2025.C25TNN.00028083</v>
          </cell>
          <cell r="H5630" t="str">
            <v>STANDARD</v>
          </cell>
          <cell r="J5630" t="str">
            <v>Purchasing invoice C25TNN.00028083</v>
          </cell>
          <cell r="K5630">
            <v>541184</v>
          </cell>
          <cell r="L5630">
            <v>45849</v>
          </cell>
        </row>
        <row r="5631">
          <cell r="C5631">
            <v>28084</v>
          </cell>
          <cell r="D5631" t="str">
            <v>C2217</v>
          </cell>
          <cell r="G5631" t="str">
            <v>05/05/2025.C25TNN.00028084</v>
          </cell>
          <cell r="H5631" t="str">
            <v>STANDARD</v>
          </cell>
          <cell r="J5631" t="str">
            <v>Purchasing invoice C25TNN.00028084</v>
          </cell>
          <cell r="K5631">
            <v>249221</v>
          </cell>
          <cell r="L5631">
            <v>45849</v>
          </cell>
        </row>
        <row r="5632">
          <cell r="C5632">
            <v>28085</v>
          </cell>
          <cell r="D5632" t="str">
            <v>C2217</v>
          </cell>
          <cell r="G5632" t="str">
            <v>05/05/2025.C25TNN.00028085</v>
          </cell>
          <cell r="H5632" t="str">
            <v>STANDARD</v>
          </cell>
          <cell r="J5632" t="str">
            <v>Purchasing invoice C25TNN.00028085</v>
          </cell>
          <cell r="K5632">
            <v>452165</v>
          </cell>
          <cell r="L5632">
            <v>45849</v>
          </cell>
        </row>
        <row r="5633">
          <cell r="C5633">
            <v>28086</v>
          </cell>
          <cell r="D5633" t="str">
            <v>C2217</v>
          </cell>
          <cell r="G5633" t="str">
            <v>05/05/2025.C25TNN.00028086</v>
          </cell>
          <cell r="H5633" t="str">
            <v>STANDARD</v>
          </cell>
          <cell r="J5633" t="str">
            <v>Purchasing invoice C25TNN.00028086</v>
          </cell>
          <cell r="K5633">
            <v>541184</v>
          </cell>
          <cell r="L5633">
            <v>45849</v>
          </cell>
        </row>
        <row r="5634">
          <cell r="C5634">
            <v>28087</v>
          </cell>
          <cell r="D5634" t="str">
            <v>C2217</v>
          </cell>
          <cell r="G5634" t="str">
            <v>05/05/2025.C25TNN.00028087</v>
          </cell>
          <cell r="H5634" t="str">
            <v>STANDARD</v>
          </cell>
          <cell r="J5634" t="str">
            <v>Purchasing invoice C25TNN.00028087</v>
          </cell>
          <cell r="K5634">
            <v>352476</v>
          </cell>
          <cell r="L5634">
            <v>45849</v>
          </cell>
        </row>
        <row r="5635">
          <cell r="C5635">
            <v>28088</v>
          </cell>
          <cell r="D5635" t="str">
            <v>C2217</v>
          </cell>
          <cell r="G5635" t="str">
            <v>05/05/2025.C25TNN.00028088</v>
          </cell>
          <cell r="H5635" t="str">
            <v>STANDARD</v>
          </cell>
          <cell r="J5635" t="str">
            <v>Purchasing invoice C25TNN.00028088</v>
          </cell>
          <cell r="K5635">
            <v>469968</v>
          </cell>
          <cell r="L5635">
            <v>45849</v>
          </cell>
        </row>
        <row r="5636">
          <cell r="C5636">
            <v>28089</v>
          </cell>
          <cell r="D5636" t="str">
            <v>C2217</v>
          </cell>
          <cell r="G5636" t="str">
            <v>05/05/2025.C25TNN.00028089</v>
          </cell>
          <cell r="H5636" t="str">
            <v>STANDARD</v>
          </cell>
          <cell r="J5636" t="str">
            <v>Purchasing invoice C25TNN.00028089</v>
          </cell>
          <cell r="K5636">
            <v>541184</v>
          </cell>
          <cell r="L5636">
            <v>45849</v>
          </cell>
        </row>
        <row r="5637">
          <cell r="C5637">
            <v>28090</v>
          </cell>
          <cell r="D5637" t="str">
            <v>C2217</v>
          </cell>
          <cell r="G5637" t="str">
            <v>05/05/2025.C25TNN.00028090</v>
          </cell>
          <cell r="H5637" t="str">
            <v>STANDARD</v>
          </cell>
          <cell r="J5637" t="str">
            <v>Purchasing invoice C25TNN.00028090</v>
          </cell>
          <cell r="K5637">
            <v>541184</v>
          </cell>
          <cell r="L5637">
            <v>45849</v>
          </cell>
        </row>
        <row r="5638">
          <cell r="C5638">
            <v>28091</v>
          </cell>
          <cell r="D5638" t="str">
            <v>C2217</v>
          </cell>
          <cell r="G5638" t="str">
            <v>05/05/2025.C25TNN.00028091</v>
          </cell>
          <cell r="H5638" t="str">
            <v>STANDARD</v>
          </cell>
          <cell r="J5638" t="str">
            <v>Purchasing invoice C25TNN.00028091</v>
          </cell>
          <cell r="K5638">
            <v>541184</v>
          </cell>
          <cell r="L5638">
            <v>45849</v>
          </cell>
        </row>
        <row r="5639">
          <cell r="C5639">
            <v>28092</v>
          </cell>
          <cell r="D5639" t="str">
            <v>C2217</v>
          </cell>
          <cell r="G5639" t="str">
            <v>05/05/2025.C25TNN.00028092</v>
          </cell>
          <cell r="H5639" t="str">
            <v>STANDARD</v>
          </cell>
          <cell r="J5639" t="str">
            <v>Purchasing invoice C25TNN.00028092</v>
          </cell>
          <cell r="K5639">
            <v>413006</v>
          </cell>
          <cell r="L5639">
            <v>45849</v>
          </cell>
        </row>
        <row r="5640">
          <cell r="C5640">
            <v>28093</v>
          </cell>
          <cell r="D5640" t="str">
            <v>C2217</v>
          </cell>
          <cell r="G5640" t="str">
            <v>05/05/2025.C25TNN.00028093</v>
          </cell>
          <cell r="H5640" t="str">
            <v>STANDARD</v>
          </cell>
          <cell r="J5640" t="str">
            <v>Purchasing invoice C25TNN.00028093</v>
          </cell>
          <cell r="K5640">
            <v>334673</v>
          </cell>
          <cell r="L5640">
            <v>45849</v>
          </cell>
        </row>
        <row r="5641">
          <cell r="C5641">
            <v>28094</v>
          </cell>
          <cell r="D5641" t="str">
            <v>C2217</v>
          </cell>
          <cell r="G5641" t="str">
            <v>05/05/2025.C25TNN.00028094</v>
          </cell>
          <cell r="H5641" t="str">
            <v>STANDARD</v>
          </cell>
          <cell r="J5641" t="str">
            <v>Purchasing invoice C25TNN.00028094</v>
          </cell>
          <cell r="K5641">
            <v>587461</v>
          </cell>
          <cell r="L5641">
            <v>45849</v>
          </cell>
        </row>
        <row r="5642">
          <cell r="C5642">
            <v>28095</v>
          </cell>
          <cell r="D5642" t="str">
            <v>C2217</v>
          </cell>
          <cell r="G5642" t="str">
            <v>05/05/2025.C25TNN.00028095</v>
          </cell>
          <cell r="H5642" t="str">
            <v>STANDARD</v>
          </cell>
          <cell r="J5642" t="str">
            <v>Purchasing invoice C25TNN.00028095</v>
          </cell>
          <cell r="K5642">
            <v>373831</v>
          </cell>
          <cell r="L5642">
            <v>45849</v>
          </cell>
        </row>
        <row r="5643">
          <cell r="C5643">
            <v>28096</v>
          </cell>
          <cell r="D5643" t="str">
            <v>C2217</v>
          </cell>
          <cell r="G5643" t="str">
            <v>05/05/2025.C25TNN.00028096</v>
          </cell>
          <cell r="H5643" t="str">
            <v>STANDARD</v>
          </cell>
          <cell r="J5643" t="str">
            <v>Purchasing invoice C25TNN.00028096</v>
          </cell>
          <cell r="K5643">
            <v>249221</v>
          </cell>
          <cell r="L5643">
            <v>45849</v>
          </cell>
        </row>
        <row r="5644">
          <cell r="C5644">
            <v>28097</v>
          </cell>
          <cell r="D5644" t="str">
            <v>C2217</v>
          </cell>
          <cell r="G5644" t="str">
            <v>05/05/2025.C25TNN.00028097</v>
          </cell>
          <cell r="H5644" t="str">
            <v>STANDARD</v>
          </cell>
          <cell r="J5644" t="str">
            <v>Purchasing invoice C25TNN.00028097</v>
          </cell>
          <cell r="K5644">
            <v>455732</v>
          </cell>
          <cell r="L5644">
            <v>45849</v>
          </cell>
        </row>
        <row r="5645">
          <cell r="C5645">
            <v>28098</v>
          </cell>
          <cell r="D5645" t="str">
            <v>C2217</v>
          </cell>
          <cell r="G5645" t="str">
            <v>05/05/2025.C25TNN.00028098</v>
          </cell>
          <cell r="H5645" t="str">
            <v>STANDARD</v>
          </cell>
          <cell r="J5645" t="str">
            <v>Purchasing invoice C25TNN.00028098</v>
          </cell>
          <cell r="K5645">
            <v>462850</v>
          </cell>
          <cell r="L5645">
            <v>45849</v>
          </cell>
        </row>
        <row r="5646">
          <cell r="C5646">
            <v>28099</v>
          </cell>
          <cell r="D5646" t="str">
            <v>C2217</v>
          </cell>
          <cell r="G5646" t="str">
            <v>05/05/2025.C25TNN.00028099</v>
          </cell>
          <cell r="H5646" t="str">
            <v>STANDARD</v>
          </cell>
          <cell r="J5646" t="str">
            <v>Purchasing invoice C25TNN.00028099</v>
          </cell>
          <cell r="K5646">
            <v>655109</v>
          </cell>
          <cell r="L5646">
            <v>45849</v>
          </cell>
        </row>
        <row r="5647">
          <cell r="C5647">
            <v>28100</v>
          </cell>
          <cell r="D5647" t="str">
            <v>C2217</v>
          </cell>
          <cell r="G5647" t="str">
            <v>05/05/2025.C25TNN.00028100</v>
          </cell>
          <cell r="H5647" t="str">
            <v>STANDARD</v>
          </cell>
          <cell r="J5647" t="str">
            <v>Purchasing invoice C25TNN.00028100</v>
          </cell>
          <cell r="K5647">
            <v>249221</v>
          </cell>
          <cell r="L5647">
            <v>45849</v>
          </cell>
        </row>
        <row r="5648">
          <cell r="C5648">
            <v>28101</v>
          </cell>
          <cell r="D5648" t="str">
            <v>C2217</v>
          </cell>
          <cell r="G5648" t="str">
            <v>05/05/2025.C25TNN.00028101</v>
          </cell>
          <cell r="H5648" t="str">
            <v>STANDARD</v>
          </cell>
          <cell r="J5648" t="str">
            <v>Purchasing invoice C25TNN.00028101</v>
          </cell>
          <cell r="K5648">
            <v>676480</v>
          </cell>
          <cell r="L5648">
            <v>45849</v>
          </cell>
        </row>
        <row r="5649">
          <cell r="C5649">
            <v>28102</v>
          </cell>
          <cell r="D5649" t="str">
            <v>C2217</v>
          </cell>
          <cell r="G5649" t="str">
            <v>05/05/2025.C25TNN.00028102</v>
          </cell>
          <cell r="H5649" t="str">
            <v>STANDARD</v>
          </cell>
          <cell r="J5649" t="str">
            <v>Purchasing invoice C25TNN.00028102</v>
          </cell>
          <cell r="K5649">
            <v>249221</v>
          </cell>
          <cell r="L5649">
            <v>45849</v>
          </cell>
        </row>
        <row r="5650">
          <cell r="C5650">
            <v>28103</v>
          </cell>
          <cell r="D5650" t="str">
            <v>C2217</v>
          </cell>
          <cell r="G5650" t="str">
            <v>05/05/2025.C25TNN.00028103</v>
          </cell>
          <cell r="H5650" t="str">
            <v>STANDARD</v>
          </cell>
          <cell r="J5650" t="str">
            <v>Purchasing invoice C25TNN.00028103</v>
          </cell>
          <cell r="K5650">
            <v>249221</v>
          </cell>
          <cell r="L5650">
            <v>45849</v>
          </cell>
        </row>
        <row r="5651">
          <cell r="C5651">
            <v>28104</v>
          </cell>
          <cell r="D5651" t="str">
            <v>C2217</v>
          </cell>
          <cell r="G5651" t="str">
            <v>05/05/2025.C25TNN.00028104</v>
          </cell>
          <cell r="H5651" t="str">
            <v>STANDARD</v>
          </cell>
          <cell r="J5651" t="str">
            <v>Purchasing invoice C25TNN.00028104</v>
          </cell>
          <cell r="K5651">
            <v>530498</v>
          </cell>
          <cell r="L5651">
            <v>45849</v>
          </cell>
        </row>
        <row r="5652">
          <cell r="C5652">
            <v>28105</v>
          </cell>
          <cell r="D5652" t="str">
            <v>C2217</v>
          </cell>
          <cell r="G5652" t="str">
            <v>05/05/2025.C25TNN.00028105</v>
          </cell>
          <cell r="H5652" t="str">
            <v>STANDARD</v>
          </cell>
          <cell r="J5652" t="str">
            <v>Purchasing invoice C25TNN.00028105</v>
          </cell>
          <cell r="K5652">
            <v>587461</v>
          </cell>
          <cell r="L5652">
            <v>45849</v>
          </cell>
        </row>
        <row r="5653">
          <cell r="C5653">
            <v>28106</v>
          </cell>
          <cell r="D5653" t="str">
            <v>C2217</v>
          </cell>
          <cell r="G5653" t="str">
            <v>05/05/2025.C25TNN.00028106</v>
          </cell>
          <cell r="H5653" t="str">
            <v>STANDARD</v>
          </cell>
          <cell r="J5653" t="str">
            <v>Purchasing invoice C25TNN.00028106</v>
          </cell>
          <cell r="K5653">
            <v>537616</v>
          </cell>
          <cell r="L5653">
            <v>45849</v>
          </cell>
        </row>
        <row r="5654">
          <cell r="C5654">
            <v>28107</v>
          </cell>
          <cell r="D5654" t="str">
            <v>C2217</v>
          </cell>
          <cell r="G5654" t="str">
            <v>05/05/2025.C25TNN.00028107</v>
          </cell>
          <cell r="H5654" t="str">
            <v>STANDARD</v>
          </cell>
          <cell r="J5654" t="str">
            <v>Purchasing invoice C25TNN.00028107</v>
          </cell>
          <cell r="K5654">
            <v>395202</v>
          </cell>
          <cell r="L5654">
            <v>45849</v>
          </cell>
        </row>
        <row r="5655">
          <cell r="C5655">
            <v>28108</v>
          </cell>
          <cell r="D5655" t="str">
            <v>C2217</v>
          </cell>
          <cell r="G5655" t="str">
            <v>05/05/2025.C25TNN.00028108</v>
          </cell>
          <cell r="H5655" t="str">
            <v>STANDARD</v>
          </cell>
          <cell r="J5655" t="str">
            <v>Purchasing invoice C25TNN.00028108</v>
          </cell>
          <cell r="K5655">
            <v>373831</v>
          </cell>
          <cell r="L5655">
            <v>45849</v>
          </cell>
        </row>
        <row r="5656">
          <cell r="C5656">
            <v>28109</v>
          </cell>
          <cell r="D5656" t="str">
            <v>C2217</v>
          </cell>
          <cell r="G5656" t="str">
            <v>05/05/2025.C25TNN.00028109</v>
          </cell>
          <cell r="H5656" t="str">
            <v>STANDARD</v>
          </cell>
          <cell r="J5656" t="str">
            <v>Purchasing invoice C25TNN.00028109</v>
          </cell>
          <cell r="K5656">
            <v>541184</v>
          </cell>
          <cell r="L5656">
            <v>45849</v>
          </cell>
        </row>
        <row r="5657">
          <cell r="C5657">
            <v>28110</v>
          </cell>
          <cell r="D5657" t="str">
            <v>C2217</v>
          </cell>
          <cell r="G5657" t="str">
            <v>05/05/2025.C25TNN.00028110</v>
          </cell>
          <cell r="H5657" t="str">
            <v>STANDARD</v>
          </cell>
          <cell r="J5657" t="str">
            <v>Purchasing invoice C25TNN.00028110</v>
          </cell>
          <cell r="K5657">
            <v>249221</v>
          </cell>
          <cell r="L5657">
            <v>45849</v>
          </cell>
        </row>
        <row r="5658">
          <cell r="C5658">
            <v>28111</v>
          </cell>
          <cell r="D5658" t="str">
            <v>C2217</v>
          </cell>
          <cell r="G5658" t="str">
            <v>05/05/2025.C25TNN.00028111</v>
          </cell>
          <cell r="H5658" t="str">
            <v>STANDARD</v>
          </cell>
          <cell r="J5658" t="str">
            <v>Purchasing invoice C25TNN.00028111</v>
          </cell>
          <cell r="K5658">
            <v>249221</v>
          </cell>
          <cell r="L5658">
            <v>45849</v>
          </cell>
        </row>
        <row r="5659">
          <cell r="C5659">
            <v>28112</v>
          </cell>
          <cell r="D5659" t="str">
            <v>C2217</v>
          </cell>
          <cell r="G5659" t="str">
            <v>05/05/2025.C25TNN.00028112</v>
          </cell>
          <cell r="H5659" t="str">
            <v>STANDARD</v>
          </cell>
          <cell r="J5659" t="str">
            <v>Purchasing invoice C25TNN.00028112</v>
          </cell>
          <cell r="K5659">
            <v>498442</v>
          </cell>
          <cell r="L5659">
            <v>45849</v>
          </cell>
        </row>
        <row r="5660">
          <cell r="C5660">
            <v>28113</v>
          </cell>
          <cell r="D5660" t="str">
            <v>C2217</v>
          </cell>
          <cell r="G5660" t="str">
            <v>05/05/2025.C25TNN.00028113</v>
          </cell>
          <cell r="H5660" t="str">
            <v>STANDARD</v>
          </cell>
          <cell r="J5660" t="str">
            <v>Purchasing invoice C25TNN.00028113</v>
          </cell>
          <cell r="K5660">
            <v>512694</v>
          </cell>
          <cell r="L5660">
            <v>45849</v>
          </cell>
        </row>
        <row r="5661">
          <cell r="C5661">
            <v>28114</v>
          </cell>
          <cell r="D5661" t="str">
            <v>C2217</v>
          </cell>
          <cell r="G5661" t="str">
            <v>05/05/2025.C25TNN.00028114</v>
          </cell>
          <cell r="H5661" t="str">
            <v>STANDARD</v>
          </cell>
          <cell r="J5661" t="str">
            <v>Purchasing invoice C25TNN.00028114</v>
          </cell>
          <cell r="K5661">
            <v>373831</v>
          </cell>
          <cell r="L5661">
            <v>45849</v>
          </cell>
        </row>
        <row r="5662">
          <cell r="C5662">
            <v>28115</v>
          </cell>
          <cell r="D5662" t="str">
            <v>C2217</v>
          </cell>
          <cell r="G5662" t="str">
            <v>05/05/2025.C25TNN.00028115</v>
          </cell>
          <cell r="H5662" t="str">
            <v>STANDARD</v>
          </cell>
          <cell r="J5662" t="str">
            <v>Purchasing invoice C25TNN.00028115</v>
          </cell>
          <cell r="K5662">
            <v>587461</v>
          </cell>
          <cell r="L5662">
            <v>45849</v>
          </cell>
        </row>
        <row r="5663">
          <cell r="C5663">
            <v>28116</v>
          </cell>
          <cell r="D5663" t="str">
            <v>C2217</v>
          </cell>
          <cell r="G5663" t="str">
            <v>05/05/2025.C25TNN.00028116</v>
          </cell>
          <cell r="H5663" t="str">
            <v>STANDARD</v>
          </cell>
          <cell r="J5663" t="str">
            <v>Purchasing invoice C25TNN.00028116</v>
          </cell>
          <cell r="K5663">
            <v>199377</v>
          </cell>
          <cell r="L5663">
            <v>45849</v>
          </cell>
        </row>
        <row r="5664">
          <cell r="C5664">
            <v>28117</v>
          </cell>
          <cell r="D5664" t="str">
            <v>C2217</v>
          </cell>
          <cell r="G5664" t="str">
            <v>05/05/2025.C25TNN.00028117</v>
          </cell>
          <cell r="H5664" t="str">
            <v>STANDARD</v>
          </cell>
          <cell r="J5664" t="str">
            <v>Purchasing invoice C25TNN.00028117</v>
          </cell>
          <cell r="K5664">
            <v>541184</v>
          </cell>
          <cell r="L5664">
            <v>45849</v>
          </cell>
        </row>
        <row r="5665">
          <cell r="C5665">
            <v>28118</v>
          </cell>
          <cell r="D5665" t="str">
            <v>C2217</v>
          </cell>
          <cell r="G5665" t="str">
            <v>05/05/2025.C25TNN.00028118</v>
          </cell>
          <cell r="H5665" t="str">
            <v>STANDARD</v>
          </cell>
          <cell r="J5665" t="str">
            <v>Purchasing invoice C25TNN.00028118</v>
          </cell>
          <cell r="K5665">
            <v>676480</v>
          </cell>
          <cell r="L5665">
            <v>45849</v>
          </cell>
        </row>
        <row r="5666">
          <cell r="C5666">
            <v>28119</v>
          </cell>
          <cell r="D5666" t="str">
            <v>C2217</v>
          </cell>
          <cell r="G5666" t="str">
            <v>05/05/2025.C25TNN.00028119</v>
          </cell>
          <cell r="H5666" t="str">
            <v>STANDARD</v>
          </cell>
          <cell r="J5666" t="str">
            <v>Purchasing invoice C25TNN.00028119</v>
          </cell>
          <cell r="K5666">
            <v>801090</v>
          </cell>
          <cell r="L5666">
            <v>45849</v>
          </cell>
        </row>
        <row r="5667">
          <cell r="C5667">
            <v>28120</v>
          </cell>
          <cell r="D5667" t="str">
            <v>C2217</v>
          </cell>
          <cell r="G5667" t="str">
            <v>05/05/2025.C25TNN.00028120</v>
          </cell>
          <cell r="H5667" t="str">
            <v>STANDARD</v>
          </cell>
          <cell r="J5667" t="str">
            <v>Purchasing invoice C25TNN.00028120</v>
          </cell>
          <cell r="K5667">
            <v>249221</v>
          </cell>
          <cell r="L5667">
            <v>45849</v>
          </cell>
        </row>
        <row r="5668">
          <cell r="C5668">
            <v>28121</v>
          </cell>
          <cell r="D5668" t="str">
            <v>C2217</v>
          </cell>
          <cell r="G5668" t="str">
            <v>05/05/2025.C25TNN.00028121</v>
          </cell>
          <cell r="H5668" t="str">
            <v>STANDARD</v>
          </cell>
          <cell r="J5668" t="str">
            <v>Purchasing invoice C25TNN.00028121</v>
          </cell>
          <cell r="K5668">
            <v>352476</v>
          </cell>
          <cell r="L5668">
            <v>45849</v>
          </cell>
        </row>
        <row r="5669">
          <cell r="C5669">
            <v>28122</v>
          </cell>
          <cell r="D5669" t="str">
            <v>C2217</v>
          </cell>
          <cell r="G5669" t="str">
            <v>05/05/2025.C25TNN.00028122</v>
          </cell>
          <cell r="H5669" t="str">
            <v>STANDARD</v>
          </cell>
          <cell r="J5669" t="str">
            <v>Purchasing invoice C25TNN.00028122</v>
          </cell>
          <cell r="K5669">
            <v>1851401</v>
          </cell>
          <cell r="L5669">
            <v>45849</v>
          </cell>
        </row>
        <row r="5670">
          <cell r="C5670">
            <v>28123</v>
          </cell>
          <cell r="D5670" t="str">
            <v>C2217</v>
          </cell>
          <cell r="G5670" t="str">
            <v>05/05/2025.C25TNN.00028123</v>
          </cell>
          <cell r="H5670" t="str">
            <v>STANDARD</v>
          </cell>
          <cell r="J5670" t="str">
            <v>Purchasing invoice C25TNN.00028123</v>
          </cell>
          <cell r="K5670">
            <v>1388551</v>
          </cell>
          <cell r="L5670">
            <v>45849</v>
          </cell>
        </row>
        <row r="5671">
          <cell r="C5671">
            <v>28124</v>
          </cell>
          <cell r="D5671" t="str">
            <v>C2217</v>
          </cell>
          <cell r="G5671" t="str">
            <v>05/05/2025.C25TNN.00028124</v>
          </cell>
          <cell r="H5671" t="str">
            <v>STANDARD</v>
          </cell>
          <cell r="J5671" t="str">
            <v>Purchasing invoice C25TNN.00028124</v>
          </cell>
          <cell r="K5671">
            <v>1263940</v>
          </cell>
          <cell r="L5671">
            <v>45849</v>
          </cell>
        </row>
        <row r="5672">
          <cell r="C5672">
            <v>28125</v>
          </cell>
          <cell r="D5672" t="str">
            <v>C2217</v>
          </cell>
          <cell r="G5672" t="str">
            <v>05/05/2025.C25TNN.00028125</v>
          </cell>
          <cell r="H5672" t="str">
            <v>STANDARD</v>
          </cell>
          <cell r="J5672" t="str">
            <v>Purchasing invoice C25TNN.00028125</v>
          </cell>
          <cell r="K5672">
            <v>462850</v>
          </cell>
          <cell r="L5672">
            <v>45849</v>
          </cell>
        </row>
        <row r="5673">
          <cell r="C5673">
            <v>28129</v>
          </cell>
          <cell r="D5673" t="str">
            <v>C2217</v>
          </cell>
          <cell r="G5673" t="str">
            <v>05/05/2025.C25TNN.00028129</v>
          </cell>
          <cell r="H5673" t="str">
            <v>STANDARD</v>
          </cell>
          <cell r="J5673" t="str">
            <v>Purchasing invoice C25TNN.00028129</v>
          </cell>
          <cell r="K5673">
            <v>655109</v>
          </cell>
          <cell r="L5673">
            <v>45849</v>
          </cell>
        </row>
        <row r="5674">
          <cell r="C5674">
            <v>28187</v>
          </cell>
          <cell r="D5674" t="str">
            <v>C2217</v>
          </cell>
          <cell r="G5674" t="str">
            <v>06/05/2025.C25TNN.00028187</v>
          </cell>
          <cell r="H5674" t="str">
            <v>STANDARD</v>
          </cell>
          <cell r="J5674" t="str">
            <v>Purchasing invoice C25TNN.00028187</v>
          </cell>
          <cell r="K5674">
            <v>199377</v>
          </cell>
          <cell r="L5674">
            <v>45849</v>
          </cell>
        </row>
        <row r="5675">
          <cell r="C5675">
            <v>28188</v>
          </cell>
          <cell r="D5675" t="str">
            <v>C2217</v>
          </cell>
          <cell r="G5675" t="str">
            <v>06/05/2025.C25TNN.00028188</v>
          </cell>
          <cell r="H5675" t="str">
            <v>STANDARD</v>
          </cell>
          <cell r="J5675" t="str">
            <v>Purchasing invoice C25TNN.00028188</v>
          </cell>
          <cell r="K5675">
            <v>925700</v>
          </cell>
          <cell r="L5675">
            <v>45849</v>
          </cell>
        </row>
        <row r="5676">
          <cell r="C5676">
            <v>28189</v>
          </cell>
          <cell r="D5676" t="str">
            <v>C2217</v>
          </cell>
          <cell r="G5676" t="str">
            <v>06/05/2025.C25TNN.00028189</v>
          </cell>
          <cell r="H5676" t="str">
            <v>STANDARD</v>
          </cell>
          <cell r="J5676" t="str">
            <v>Purchasing invoice C25TNN.00028189</v>
          </cell>
          <cell r="K5676">
            <v>676480</v>
          </cell>
          <cell r="L5676">
            <v>45849</v>
          </cell>
        </row>
        <row r="5677">
          <cell r="C5677">
            <v>28190</v>
          </cell>
          <cell r="D5677" t="str">
            <v>C2217</v>
          </cell>
          <cell r="G5677" t="str">
            <v>06/05/2025.C25TNN.00028190</v>
          </cell>
          <cell r="H5677" t="str">
            <v>STANDARD</v>
          </cell>
          <cell r="J5677" t="str">
            <v>Purchasing invoice C25TNN.00028190</v>
          </cell>
          <cell r="K5677">
            <v>701385</v>
          </cell>
          <cell r="L5677">
            <v>45849</v>
          </cell>
        </row>
        <row r="5678">
          <cell r="C5678">
            <v>28191</v>
          </cell>
          <cell r="D5678" t="str">
            <v>C2217</v>
          </cell>
          <cell r="G5678" t="str">
            <v>06/05/2025.C25TNN.00028191</v>
          </cell>
          <cell r="H5678" t="str">
            <v>STANDARD</v>
          </cell>
          <cell r="J5678" t="str">
            <v>Purchasing invoice C25TNN.00028191</v>
          </cell>
          <cell r="K5678">
            <v>541184</v>
          </cell>
          <cell r="L5678">
            <v>45849</v>
          </cell>
        </row>
        <row r="5679">
          <cell r="C5679">
            <v>28192</v>
          </cell>
          <cell r="D5679" t="str">
            <v>C2217</v>
          </cell>
          <cell r="G5679" t="str">
            <v>06/05/2025.C25TNN.00028192</v>
          </cell>
          <cell r="H5679" t="str">
            <v>STANDARD</v>
          </cell>
          <cell r="J5679" t="str">
            <v>Purchasing invoice C25TNN.00028192</v>
          </cell>
          <cell r="K5679">
            <v>530498</v>
          </cell>
          <cell r="L5679">
            <v>45849</v>
          </cell>
        </row>
        <row r="5680">
          <cell r="C5680">
            <v>28194</v>
          </cell>
          <cell r="D5680" t="str">
            <v>C2217</v>
          </cell>
          <cell r="G5680" t="str">
            <v>06/05/2025.C25TNN.00028194</v>
          </cell>
          <cell r="H5680" t="str">
            <v>STANDARD</v>
          </cell>
          <cell r="J5680" t="str">
            <v>Purchasing invoice C25TNN.00028194</v>
          </cell>
          <cell r="K5680">
            <v>327554</v>
          </cell>
          <cell r="L5680">
            <v>45849</v>
          </cell>
        </row>
        <row r="5681">
          <cell r="C5681">
            <v>28195</v>
          </cell>
          <cell r="D5681" t="str">
            <v>C2217</v>
          </cell>
          <cell r="G5681" t="str">
            <v>06/05/2025.C25TNN.00028195</v>
          </cell>
          <cell r="H5681" t="str">
            <v>STANDARD</v>
          </cell>
          <cell r="J5681" t="str">
            <v>Purchasing invoice C25TNN.00028195</v>
          </cell>
          <cell r="K5681">
            <v>676480</v>
          </cell>
          <cell r="L5681">
            <v>45849</v>
          </cell>
        </row>
        <row r="5682">
          <cell r="C5682">
            <v>28196</v>
          </cell>
          <cell r="D5682" t="str">
            <v>C2217</v>
          </cell>
          <cell r="G5682" t="str">
            <v>06/05/2025.C25TNN.00028196</v>
          </cell>
          <cell r="H5682" t="str">
            <v>STANDARD</v>
          </cell>
          <cell r="J5682" t="str">
            <v>Purchasing invoice C25TNN.00028196</v>
          </cell>
          <cell r="K5682">
            <v>925700</v>
          </cell>
          <cell r="L5682">
            <v>45849</v>
          </cell>
        </row>
        <row r="5683">
          <cell r="C5683">
            <v>28197</v>
          </cell>
          <cell r="D5683" t="str">
            <v>C2217</v>
          </cell>
          <cell r="G5683" t="str">
            <v>06/05/2025.C25TNN.00028197</v>
          </cell>
          <cell r="H5683" t="str">
            <v>STANDARD</v>
          </cell>
          <cell r="J5683" t="str">
            <v>Purchasing invoice C25TNN.00028197</v>
          </cell>
          <cell r="K5683">
            <v>925700</v>
          </cell>
          <cell r="L5683">
            <v>45849</v>
          </cell>
        </row>
        <row r="5684">
          <cell r="C5684">
            <v>28198</v>
          </cell>
          <cell r="D5684" t="str">
            <v>C2217</v>
          </cell>
          <cell r="G5684" t="str">
            <v>06/05/2025.C25TNN.00028198</v>
          </cell>
          <cell r="H5684" t="str">
            <v>STANDARD</v>
          </cell>
          <cell r="J5684" t="str">
            <v>Purchasing invoice C25TNN.00028198</v>
          </cell>
          <cell r="K5684">
            <v>541184</v>
          </cell>
          <cell r="L5684">
            <v>45849</v>
          </cell>
        </row>
        <row r="5685">
          <cell r="C5685">
            <v>28199</v>
          </cell>
          <cell r="D5685" t="str">
            <v>C2217</v>
          </cell>
          <cell r="G5685" t="str">
            <v>06/05/2025.C25TNN.00028199</v>
          </cell>
          <cell r="H5685" t="str">
            <v>STANDARD</v>
          </cell>
          <cell r="J5685" t="str">
            <v>Purchasing invoice C25TNN.00028199</v>
          </cell>
          <cell r="K5685">
            <v>487772</v>
          </cell>
          <cell r="L5685">
            <v>45849</v>
          </cell>
        </row>
        <row r="5686">
          <cell r="C5686">
            <v>28200</v>
          </cell>
          <cell r="D5686" t="str">
            <v>C2217</v>
          </cell>
          <cell r="G5686" t="str">
            <v>06/05/2025.C25TNN.00028200</v>
          </cell>
          <cell r="H5686" t="str">
            <v>STANDARD</v>
          </cell>
          <cell r="J5686" t="str">
            <v>Purchasing invoice C25TNN.00028200</v>
          </cell>
          <cell r="K5686">
            <v>462850</v>
          </cell>
          <cell r="L5686">
            <v>45849</v>
          </cell>
        </row>
        <row r="5687">
          <cell r="C5687">
            <v>28201</v>
          </cell>
          <cell r="D5687" t="str">
            <v>C2217</v>
          </cell>
          <cell r="G5687" t="str">
            <v>06/05/2025.C25TNN.00028201</v>
          </cell>
          <cell r="H5687" t="str">
            <v>STANDARD</v>
          </cell>
          <cell r="J5687" t="str">
            <v>Purchasing invoice C25TNN.00028201</v>
          </cell>
          <cell r="K5687">
            <v>370280</v>
          </cell>
          <cell r="L5687">
            <v>45849</v>
          </cell>
        </row>
        <row r="5688">
          <cell r="C5688">
            <v>28202</v>
          </cell>
          <cell r="D5688" t="str">
            <v>C2217</v>
          </cell>
          <cell r="G5688" t="str">
            <v>06/05/2025.C25TNN.00028202</v>
          </cell>
          <cell r="H5688" t="str">
            <v>STANDARD</v>
          </cell>
          <cell r="J5688" t="str">
            <v>Purchasing invoice C25TNN.00028202</v>
          </cell>
          <cell r="K5688">
            <v>199377</v>
          </cell>
          <cell r="L5688">
            <v>45849</v>
          </cell>
        </row>
        <row r="5689">
          <cell r="C5689">
            <v>28193</v>
          </cell>
          <cell r="D5689" t="str">
            <v>C2217</v>
          </cell>
          <cell r="G5689" t="str">
            <v>14/05/2025.C25TNN.00028193</v>
          </cell>
          <cell r="H5689" t="str">
            <v>STANDARD</v>
          </cell>
          <cell r="J5689" t="str">
            <v>Purchasing invoice C25TNN.00028193</v>
          </cell>
          <cell r="K5689">
            <v>541184</v>
          </cell>
          <cell r="L5689">
            <v>45849</v>
          </cell>
        </row>
        <row r="5690">
          <cell r="C5690">
            <v>28319</v>
          </cell>
          <cell r="D5690" t="str">
            <v>C2217</v>
          </cell>
          <cell r="G5690" t="str">
            <v>07/05/2025.C25TNN.00028319</v>
          </cell>
          <cell r="H5690" t="str">
            <v>STANDARD</v>
          </cell>
          <cell r="J5690" t="str">
            <v>Purchasing invoice C25TNN.00028319</v>
          </cell>
          <cell r="K5690">
            <v>249221</v>
          </cell>
          <cell r="L5690">
            <v>45849</v>
          </cell>
        </row>
        <row r="5691">
          <cell r="C5691">
            <v>28320</v>
          </cell>
          <cell r="D5691" t="str">
            <v>C2217</v>
          </cell>
          <cell r="G5691" t="str">
            <v>07/05/2025.C25TNN.00028320</v>
          </cell>
          <cell r="H5691" t="str">
            <v>STANDARD</v>
          </cell>
          <cell r="J5691" t="str">
            <v>Purchasing invoice C25TNN.00028320</v>
          </cell>
          <cell r="K5691">
            <v>249221</v>
          </cell>
          <cell r="L5691">
            <v>45849</v>
          </cell>
        </row>
        <row r="5692">
          <cell r="C5692">
            <v>28321</v>
          </cell>
          <cell r="D5692" t="str">
            <v>C2217</v>
          </cell>
          <cell r="G5692" t="str">
            <v>07/05/2025.C25TNN.00028321</v>
          </cell>
          <cell r="H5692" t="str">
            <v>STANDARD</v>
          </cell>
          <cell r="J5692" t="str">
            <v>Purchasing invoice C25TNN.00028321</v>
          </cell>
          <cell r="K5692">
            <v>519813</v>
          </cell>
          <cell r="L5692">
            <v>45849</v>
          </cell>
        </row>
        <row r="5693">
          <cell r="C5693">
            <v>28322</v>
          </cell>
          <cell r="D5693" t="str">
            <v>C2217</v>
          </cell>
          <cell r="G5693" t="str">
            <v>07/05/2025.C25TNN.00028322</v>
          </cell>
          <cell r="H5693" t="str">
            <v>STANDARD</v>
          </cell>
          <cell r="J5693" t="str">
            <v>Purchasing invoice C25TNN.00028322</v>
          </cell>
          <cell r="K5693">
            <v>199377</v>
          </cell>
          <cell r="L5693">
            <v>45849</v>
          </cell>
        </row>
        <row r="5694">
          <cell r="C5694">
            <v>28323</v>
          </cell>
          <cell r="D5694" t="str">
            <v>C2217</v>
          </cell>
          <cell r="G5694" t="str">
            <v>07/05/2025.C25TNN.00028323</v>
          </cell>
          <cell r="H5694" t="str">
            <v>STANDARD</v>
          </cell>
          <cell r="J5694" t="str">
            <v>Purchasing invoice C25TNN.00028323</v>
          </cell>
          <cell r="K5694">
            <v>498442</v>
          </cell>
          <cell r="L5694">
            <v>45849</v>
          </cell>
        </row>
        <row r="5695">
          <cell r="C5695">
            <v>28324</v>
          </cell>
          <cell r="D5695" t="str">
            <v>C2217</v>
          </cell>
          <cell r="G5695" t="str">
            <v>07/05/2025.C25TNN.00028324</v>
          </cell>
          <cell r="H5695" t="str">
            <v>STANDARD</v>
          </cell>
          <cell r="J5695" t="str">
            <v>Purchasing invoice C25TNN.00028324</v>
          </cell>
          <cell r="K5695">
            <v>541184</v>
          </cell>
          <cell r="L5695">
            <v>45849</v>
          </cell>
        </row>
        <row r="5696">
          <cell r="C5696">
            <v>28325</v>
          </cell>
          <cell r="D5696" t="str">
            <v>C2217</v>
          </cell>
          <cell r="G5696" t="str">
            <v>07/05/2025.C25TNN.00028325</v>
          </cell>
          <cell r="H5696" t="str">
            <v>STANDARD</v>
          </cell>
          <cell r="J5696" t="str">
            <v>Purchasing invoice C25TNN.00028325</v>
          </cell>
          <cell r="K5696">
            <v>587461</v>
          </cell>
          <cell r="L5696">
            <v>45849</v>
          </cell>
        </row>
        <row r="5697">
          <cell r="C5697">
            <v>28326</v>
          </cell>
          <cell r="D5697" t="str">
            <v>C2217</v>
          </cell>
          <cell r="G5697" t="str">
            <v>07/05/2025.C25TNN.00028326</v>
          </cell>
          <cell r="H5697" t="str">
            <v>STANDARD</v>
          </cell>
          <cell r="J5697" t="str">
            <v>Purchasing invoice C25TNN.00028326</v>
          </cell>
          <cell r="K5697">
            <v>224299</v>
          </cell>
          <cell r="L5697">
            <v>45849</v>
          </cell>
        </row>
        <row r="5698">
          <cell r="C5698">
            <v>28327</v>
          </cell>
          <cell r="D5698" t="str">
            <v>C2217</v>
          </cell>
          <cell r="G5698" t="str">
            <v>07/05/2025.C25TNN.00028327</v>
          </cell>
          <cell r="H5698" t="str">
            <v>STANDARD</v>
          </cell>
          <cell r="J5698" t="str">
            <v>Purchasing invoice C25TNN.00028327</v>
          </cell>
          <cell r="K5698">
            <v>840249</v>
          </cell>
          <cell r="L5698">
            <v>45849</v>
          </cell>
        </row>
        <row r="5699">
          <cell r="C5699">
            <v>28328</v>
          </cell>
          <cell r="D5699" t="str">
            <v>C2217</v>
          </cell>
          <cell r="G5699" t="str">
            <v>07/05/2025.C25TNN.00028328</v>
          </cell>
          <cell r="H5699" t="str">
            <v>STANDARD</v>
          </cell>
          <cell r="J5699" t="str">
            <v>Purchasing invoice C25TNN.00028328</v>
          </cell>
          <cell r="K5699">
            <v>541184</v>
          </cell>
          <cell r="L5699">
            <v>45849</v>
          </cell>
        </row>
        <row r="5700">
          <cell r="C5700">
            <v>28329</v>
          </cell>
          <cell r="D5700" t="str">
            <v>C2217</v>
          </cell>
          <cell r="G5700" t="str">
            <v>07/05/2025.C25TNN.00028329</v>
          </cell>
          <cell r="H5700" t="str">
            <v>STANDARD</v>
          </cell>
          <cell r="J5700" t="str">
            <v>Purchasing invoice C25TNN.00028329</v>
          </cell>
          <cell r="K5700">
            <v>420124</v>
          </cell>
          <cell r="L5700">
            <v>45849</v>
          </cell>
        </row>
        <row r="5701">
          <cell r="C5701">
            <v>28330</v>
          </cell>
          <cell r="D5701" t="str">
            <v>C2217</v>
          </cell>
          <cell r="G5701" t="str">
            <v>07/05/2025.C25TNN.00028330</v>
          </cell>
          <cell r="H5701" t="str">
            <v>STANDARD</v>
          </cell>
          <cell r="J5701" t="str">
            <v>Purchasing invoice C25TNN.00028330</v>
          </cell>
          <cell r="K5701">
            <v>676480</v>
          </cell>
          <cell r="L5701">
            <v>45849</v>
          </cell>
        </row>
        <row r="5702">
          <cell r="C5702">
            <v>28331</v>
          </cell>
          <cell r="D5702" t="str">
            <v>C2217</v>
          </cell>
          <cell r="G5702" t="str">
            <v>07/05/2025.C25TNN.00028331</v>
          </cell>
          <cell r="H5702" t="str">
            <v>STANDARD</v>
          </cell>
          <cell r="J5702" t="str">
            <v>Purchasing invoice C25TNN.00028331</v>
          </cell>
          <cell r="K5702">
            <v>199377</v>
          </cell>
          <cell r="L5702">
            <v>45849</v>
          </cell>
        </row>
        <row r="5703">
          <cell r="C5703">
            <v>29254</v>
          </cell>
          <cell r="D5703" t="str">
            <v>C2217</v>
          </cell>
          <cell r="G5703" t="str">
            <v>08/05/2025.C25TNN.00029254</v>
          </cell>
          <cell r="H5703" t="str">
            <v>STANDARD</v>
          </cell>
          <cell r="J5703" t="str">
            <v>Purchasing invoice C25TNN.00029254</v>
          </cell>
          <cell r="K5703">
            <v>519813</v>
          </cell>
          <cell r="L5703">
            <v>45849</v>
          </cell>
        </row>
        <row r="5704">
          <cell r="C5704">
            <v>29260</v>
          </cell>
          <cell r="D5704" t="str">
            <v>C2217</v>
          </cell>
          <cell r="G5704" t="str">
            <v>08/05/2025.C25TNN.00029260</v>
          </cell>
          <cell r="H5704" t="str">
            <v>STANDARD</v>
          </cell>
          <cell r="J5704" t="str">
            <v>Purchasing invoice C25TNN.00029260</v>
          </cell>
          <cell r="K5704">
            <v>1513161</v>
          </cell>
          <cell r="L5704">
            <v>45849</v>
          </cell>
        </row>
        <row r="5705">
          <cell r="C5705">
            <v>29251</v>
          </cell>
          <cell r="D5705" t="str">
            <v>C2217</v>
          </cell>
          <cell r="G5705" t="str">
            <v>14/05/2025.C25TNN.00029251</v>
          </cell>
          <cell r="H5705" t="str">
            <v>STANDARD</v>
          </cell>
          <cell r="J5705" t="str">
            <v>Purchasing invoice C25TNN.00029251</v>
          </cell>
          <cell r="K5705">
            <v>587461</v>
          </cell>
          <cell r="L5705">
            <v>45849</v>
          </cell>
        </row>
        <row r="5706">
          <cell r="C5706">
            <v>29252</v>
          </cell>
          <cell r="D5706" t="str">
            <v>C2217</v>
          </cell>
          <cell r="G5706" t="str">
            <v>14/05/2025.C25TNN.00029252</v>
          </cell>
          <cell r="H5706" t="str">
            <v>STANDARD</v>
          </cell>
          <cell r="J5706" t="str">
            <v>Purchasing invoice C25TNN.00029252</v>
          </cell>
          <cell r="K5706">
            <v>455732</v>
          </cell>
          <cell r="L5706">
            <v>45849</v>
          </cell>
        </row>
        <row r="5707">
          <cell r="C5707">
            <v>29253</v>
          </cell>
          <cell r="D5707" t="str">
            <v>C2217</v>
          </cell>
          <cell r="G5707" t="str">
            <v>14/05/2025.C25TNN.00029253</v>
          </cell>
          <cell r="H5707" t="str">
            <v>STANDARD</v>
          </cell>
          <cell r="J5707" t="str">
            <v>Purchasing invoice C25TNN.00029253</v>
          </cell>
          <cell r="K5707">
            <v>249221</v>
          </cell>
          <cell r="L5707">
            <v>45849</v>
          </cell>
        </row>
        <row r="5708">
          <cell r="C5708">
            <v>29255</v>
          </cell>
          <cell r="D5708" t="str">
            <v>C2217</v>
          </cell>
          <cell r="G5708" t="str">
            <v>14/05/2025.C25TNN.00029255</v>
          </cell>
          <cell r="H5708" t="str">
            <v>STANDARD</v>
          </cell>
          <cell r="J5708" t="str">
            <v>Purchasing invoice C25TNN.00029255</v>
          </cell>
          <cell r="K5708">
            <v>249221</v>
          </cell>
          <cell r="L5708">
            <v>45849</v>
          </cell>
        </row>
        <row r="5709">
          <cell r="C5709">
            <v>29256</v>
          </cell>
          <cell r="D5709" t="str">
            <v>C2217</v>
          </cell>
          <cell r="G5709" t="str">
            <v>14/05/2025.C25TNN.00029256</v>
          </cell>
          <cell r="H5709" t="str">
            <v>STANDARD</v>
          </cell>
          <cell r="J5709" t="str">
            <v>Purchasing invoice C25TNN.00029256</v>
          </cell>
          <cell r="K5709">
            <v>587461</v>
          </cell>
          <cell r="L5709">
            <v>45849</v>
          </cell>
        </row>
        <row r="5710">
          <cell r="C5710">
            <v>29257</v>
          </cell>
          <cell r="D5710" t="str">
            <v>C2217</v>
          </cell>
          <cell r="G5710" t="str">
            <v>14/05/2025.C25TNN.00029257</v>
          </cell>
          <cell r="H5710" t="str">
            <v>STANDARD</v>
          </cell>
          <cell r="J5710" t="str">
            <v>Purchasing invoice C25TNN.00029257</v>
          </cell>
          <cell r="K5710">
            <v>395202</v>
          </cell>
          <cell r="L5710">
            <v>45849</v>
          </cell>
        </row>
        <row r="5711">
          <cell r="C5711">
            <v>29258</v>
          </cell>
          <cell r="D5711" t="str">
            <v>C2217</v>
          </cell>
          <cell r="G5711" t="str">
            <v>14/05/2025.C25TNN.00029258</v>
          </cell>
          <cell r="H5711" t="str">
            <v>STANDARD</v>
          </cell>
          <cell r="J5711" t="str">
            <v>Purchasing invoice C25TNN.00029258</v>
          </cell>
          <cell r="K5711">
            <v>299065</v>
          </cell>
          <cell r="L5711">
            <v>45849</v>
          </cell>
        </row>
        <row r="5712">
          <cell r="C5712">
            <v>29259</v>
          </cell>
          <cell r="D5712" t="str">
            <v>C2217</v>
          </cell>
          <cell r="G5712" t="str">
            <v>14/05/2025.C25TNN.00029259</v>
          </cell>
          <cell r="H5712" t="str">
            <v>STANDARD</v>
          </cell>
          <cell r="J5712" t="str">
            <v>Purchasing invoice C25TNN.00029259</v>
          </cell>
          <cell r="K5712">
            <v>530498</v>
          </cell>
          <cell r="L5712">
            <v>45849</v>
          </cell>
        </row>
        <row r="5713">
          <cell r="C5713">
            <v>29553</v>
          </cell>
          <cell r="D5713" t="str">
            <v>C2217</v>
          </cell>
          <cell r="G5713" t="str">
            <v>09/05/2025.C25TNN.00029553</v>
          </cell>
          <cell r="H5713" t="str">
            <v>STANDARD</v>
          </cell>
          <cell r="J5713" t="str">
            <v>Purchasing invoice C25TNN.00029553</v>
          </cell>
          <cell r="K5713">
            <v>1477570</v>
          </cell>
          <cell r="L5713">
            <v>45849</v>
          </cell>
        </row>
        <row r="5714">
          <cell r="C5714">
            <v>29646</v>
          </cell>
          <cell r="D5714" t="str">
            <v>C2217</v>
          </cell>
          <cell r="G5714" t="str">
            <v>09/05/2025.C25TNN.00029646</v>
          </cell>
          <cell r="H5714" t="str">
            <v>STANDARD</v>
          </cell>
          <cell r="J5714" t="str">
            <v>Purchasing invoice C25TNN.00029646</v>
          </cell>
          <cell r="K5714">
            <v>462850</v>
          </cell>
          <cell r="L5714">
            <v>45849</v>
          </cell>
        </row>
        <row r="5715">
          <cell r="C5715">
            <v>29671</v>
          </cell>
          <cell r="D5715" t="str">
            <v>C2217</v>
          </cell>
          <cell r="G5715" t="str">
            <v>09/05/2025.C25TNN.00029671</v>
          </cell>
          <cell r="H5715" t="str">
            <v>STANDARD</v>
          </cell>
          <cell r="J5715" t="str">
            <v>Purchasing invoice C25TNN.00029671</v>
          </cell>
          <cell r="K5715">
            <v>541184</v>
          </cell>
          <cell r="L5715">
            <v>45849</v>
          </cell>
        </row>
        <row r="5716">
          <cell r="C5716">
            <v>29672</v>
          </cell>
          <cell r="D5716" t="str">
            <v>C2217</v>
          </cell>
          <cell r="G5716" t="str">
            <v>09/05/2025.C25TNN.00029672</v>
          </cell>
          <cell r="H5716" t="str">
            <v>STANDARD</v>
          </cell>
          <cell r="J5716" t="str">
            <v>Purchasing invoice C25TNN.00029672</v>
          </cell>
          <cell r="K5716">
            <v>462850</v>
          </cell>
          <cell r="L5716">
            <v>45849</v>
          </cell>
        </row>
        <row r="5717">
          <cell r="C5717">
            <v>29673</v>
          </cell>
          <cell r="D5717" t="str">
            <v>C2217</v>
          </cell>
          <cell r="G5717" t="str">
            <v>09/05/2025.C25TNN.00029673</v>
          </cell>
          <cell r="H5717" t="str">
            <v>STANDARD</v>
          </cell>
          <cell r="J5717" t="str">
            <v>Purchasing invoice C25TNN.00029673</v>
          </cell>
          <cell r="K5717">
            <v>541184</v>
          </cell>
          <cell r="L5717">
            <v>45849</v>
          </cell>
        </row>
        <row r="5718">
          <cell r="C5718">
            <v>29674</v>
          </cell>
          <cell r="D5718" t="str">
            <v>C2217</v>
          </cell>
          <cell r="G5718" t="str">
            <v>09/05/2025.C25TNN.00029674</v>
          </cell>
          <cell r="H5718" t="str">
            <v>STANDARD</v>
          </cell>
          <cell r="J5718" t="str">
            <v>Purchasing invoice C25TNN.00029674</v>
          </cell>
          <cell r="K5718">
            <v>676480</v>
          </cell>
          <cell r="L5718">
            <v>45849</v>
          </cell>
        </row>
        <row r="5719">
          <cell r="C5719">
            <v>29675</v>
          </cell>
          <cell r="D5719" t="str">
            <v>C2217</v>
          </cell>
          <cell r="G5719" t="str">
            <v>09/05/2025.C25TNN.00029675</v>
          </cell>
          <cell r="H5719" t="str">
            <v>STANDARD</v>
          </cell>
          <cell r="J5719" t="str">
            <v>Purchasing invoice C25TNN.00029675</v>
          </cell>
          <cell r="K5719">
            <v>498442</v>
          </cell>
          <cell r="L5719">
            <v>45849</v>
          </cell>
        </row>
        <row r="5720">
          <cell r="C5720">
            <v>29676</v>
          </cell>
          <cell r="D5720" t="str">
            <v>C2217</v>
          </cell>
          <cell r="G5720" t="str">
            <v>09/05/2025.C25TNN.00029676</v>
          </cell>
          <cell r="H5720" t="str">
            <v>STANDARD</v>
          </cell>
          <cell r="J5720" t="str">
            <v>Purchasing invoice C25TNN.00029676</v>
          </cell>
          <cell r="K5720">
            <v>452165</v>
          </cell>
          <cell r="L5720">
            <v>45849</v>
          </cell>
        </row>
        <row r="5721">
          <cell r="C5721">
            <v>29764</v>
          </cell>
          <cell r="D5721" t="str">
            <v>C2217</v>
          </cell>
          <cell r="G5721" t="str">
            <v>12/05/2025.C25TNN.00029764</v>
          </cell>
          <cell r="H5721" t="str">
            <v>STANDARD</v>
          </cell>
          <cell r="J5721" t="str">
            <v>Purchasing invoice C25TNN.00029764</v>
          </cell>
          <cell r="K5721">
            <v>462850</v>
          </cell>
          <cell r="L5721">
            <v>45849</v>
          </cell>
        </row>
        <row r="5722">
          <cell r="C5722">
            <v>29765</v>
          </cell>
          <cell r="D5722" t="str">
            <v>C2217</v>
          </cell>
          <cell r="G5722" t="str">
            <v>12/05/2025.C25TNN.00029765</v>
          </cell>
          <cell r="H5722" t="str">
            <v>STANDARD</v>
          </cell>
          <cell r="J5722" t="str">
            <v>Purchasing invoice C25TNN.00029765</v>
          </cell>
          <cell r="K5722">
            <v>199377</v>
          </cell>
          <cell r="L5722">
            <v>45849</v>
          </cell>
        </row>
        <row r="5723">
          <cell r="C5723">
            <v>29766</v>
          </cell>
          <cell r="D5723" t="str">
            <v>C2217</v>
          </cell>
          <cell r="G5723" t="str">
            <v>12/05/2025.C25TNN.00029766</v>
          </cell>
          <cell r="H5723" t="str">
            <v>STANDARD</v>
          </cell>
          <cell r="J5723" t="str">
            <v>Purchasing invoice C25TNN.00029766</v>
          </cell>
          <cell r="K5723">
            <v>541184</v>
          </cell>
          <cell r="L5723">
            <v>45849</v>
          </cell>
        </row>
        <row r="5724">
          <cell r="C5724">
            <v>29767</v>
          </cell>
          <cell r="D5724" t="str">
            <v>C2217</v>
          </cell>
          <cell r="G5724" t="str">
            <v>12/05/2025.C25TNN.00029767</v>
          </cell>
          <cell r="H5724" t="str">
            <v>STANDARD</v>
          </cell>
          <cell r="J5724" t="str">
            <v>Purchasing invoice C25TNN.00029767</v>
          </cell>
          <cell r="K5724">
            <v>402321</v>
          </cell>
          <cell r="L5724">
            <v>45849</v>
          </cell>
        </row>
        <row r="5725">
          <cell r="C5725">
            <v>29768</v>
          </cell>
          <cell r="D5725" t="str">
            <v>C2217</v>
          </cell>
          <cell r="G5725" t="str">
            <v>12/05/2025.C25TNN.00029768</v>
          </cell>
          <cell r="H5725" t="str">
            <v>STANDARD</v>
          </cell>
          <cell r="J5725" t="str">
            <v>Purchasing invoice C25TNN.00029768</v>
          </cell>
          <cell r="K5725">
            <v>605264</v>
          </cell>
          <cell r="L5725">
            <v>45849</v>
          </cell>
        </row>
        <row r="5726">
          <cell r="C5726">
            <v>29769</v>
          </cell>
          <cell r="D5726" t="str">
            <v>C2217</v>
          </cell>
          <cell r="G5726" t="str">
            <v>12/05/2025.C25TNN.00029769</v>
          </cell>
          <cell r="H5726" t="str">
            <v>STANDARD</v>
          </cell>
          <cell r="J5726" t="str">
            <v>Purchasing invoice C25TNN.00029769</v>
          </cell>
          <cell r="K5726">
            <v>519813</v>
          </cell>
          <cell r="L5726">
            <v>45849</v>
          </cell>
        </row>
        <row r="5727">
          <cell r="C5727">
            <v>29770</v>
          </cell>
          <cell r="D5727" t="str">
            <v>C2217</v>
          </cell>
          <cell r="G5727" t="str">
            <v>12/05/2025.C25TNN.00029770</v>
          </cell>
          <cell r="H5727" t="str">
            <v>STANDARD</v>
          </cell>
          <cell r="J5727" t="str">
            <v>Purchasing invoice C25TNN.00029770</v>
          </cell>
          <cell r="K5727">
            <v>541184</v>
          </cell>
          <cell r="L5727">
            <v>45849</v>
          </cell>
        </row>
        <row r="5728">
          <cell r="C5728">
            <v>29771</v>
          </cell>
          <cell r="D5728" t="str">
            <v>C2217</v>
          </cell>
          <cell r="G5728" t="str">
            <v>12/05/2025.C25TNN.00029771</v>
          </cell>
          <cell r="H5728" t="str">
            <v>STANDARD</v>
          </cell>
          <cell r="J5728" t="str">
            <v>Purchasing invoice C25TNN.00029771</v>
          </cell>
          <cell r="K5728">
            <v>676480</v>
          </cell>
          <cell r="L5728">
            <v>45849</v>
          </cell>
        </row>
        <row r="5729">
          <cell r="C5729">
            <v>29772</v>
          </cell>
          <cell r="D5729" t="str">
            <v>C2217</v>
          </cell>
          <cell r="G5729" t="str">
            <v>12/05/2025.C25TNN.00029772</v>
          </cell>
          <cell r="H5729" t="str">
            <v>STANDARD</v>
          </cell>
          <cell r="J5729" t="str">
            <v>Purchasing invoice C25TNN.00029772</v>
          </cell>
          <cell r="K5729">
            <v>455732</v>
          </cell>
          <cell r="L5729">
            <v>45849</v>
          </cell>
        </row>
        <row r="5730">
          <cell r="C5730">
            <v>29773</v>
          </cell>
          <cell r="D5730" t="str">
            <v>C2217</v>
          </cell>
          <cell r="G5730" t="str">
            <v>12/05/2025.C25TNN.00029773</v>
          </cell>
          <cell r="H5730" t="str">
            <v>STANDARD</v>
          </cell>
          <cell r="J5730" t="str">
            <v>Purchasing invoice C25TNN.00029773</v>
          </cell>
          <cell r="K5730">
            <v>519813</v>
          </cell>
          <cell r="L5730">
            <v>45849</v>
          </cell>
        </row>
        <row r="5731">
          <cell r="C5731">
            <v>29774</v>
          </cell>
          <cell r="D5731" t="str">
            <v>C2217</v>
          </cell>
          <cell r="G5731" t="str">
            <v>12/05/2025.C25TNN.00029774</v>
          </cell>
          <cell r="H5731" t="str">
            <v>STANDARD</v>
          </cell>
          <cell r="J5731" t="str">
            <v>Purchasing invoice C25TNN.00029774</v>
          </cell>
          <cell r="K5731">
            <v>249221</v>
          </cell>
          <cell r="L5731">
            <v>45849</v>
          </cell>
        </row>
        <row r="5732">
          <cell r="C5732">
            <v>29775</v>
          </cell>
          <cell r="D5732" t="str">
            <v>C2217</v>
          </cell>
          <cell r="G5732" t="str">
            <v>12/05/2025.C25TNN.00029775</v>
          </cell>
          <cell r="H5732" t="str">
            <v>STANDARD</v>
          </cell>
          <cell r="J5732" t="str">
            <v>Purchasing invoice C25TNN.00029775</v>
          </cell>
          <cell r="K5732">
            <v>249221</v>
          </cell>
          <cell r="L5732">
            <v>45849</v>
          </cell>
        </row>
        <row r="5733">
          <cell r="C5733">
            <v>29776</v>
          </cell>
          <cell r="D5733" t="str">
            <v>C2217</v>
          </cell>
          <cell r="G5733" t="str">
            <v>12/05/2025.C25TNN.00029776</v>
          </cell>
          <cell r="H5733" t="str">
            <v>STANDARD</v>
          </cell>
          <cell r="J5733" t="str">
            <v>Purchasing invoice C25TNN.00029776</v>
          </cell>
          <cell r="K5733">
            <v>541184</v>
          </cell>
          <cell r="L5733">
            <v>45849</v>
          </cell>
        </row>
        <row r="5734">
          <cell r="C5734">
            <v>29777</v>
          </cell>
          <cell r="D5734" t="str">
            <v>C2217</v>
          </cell>
          <cell r="G5734" t="str">
            <v>12/05/2025.C25TNN.00029777</v>
          </cell>
          <cell r="H5734" t="str">
            <v>STANDARD</v>
          </cell>
          <cell r="J5734" t="str">
            <v>Purchasing invoice C25TNN.00029777</v>
          </cell>
          <cell r="K5734">
            <v>249221</v>
          </cell>
          <cell r="L5734">
            <v>45849</v>
          </cell>
        </row>
        <row r="5735">
          <cell r="C5735">
            <v>29778</v>
          </cell>
          <cell r="D5735" t="str">
            <v>C2217</v>
          </cell>
          <cell r="G5735" t="str">
            <v>12/05/2025.C25TNN.00029778</v>
          </cell>
          <cell r="H5735" t="str">
            <v>STANDARD</v>
          </cell>
          <cell r="J5735" t="str">
            <v>Purchasing invoice C25TNN.00029778</v>
          </cell>
          <cell r="K5735">
            <v>249221</v>
          </cell>
          <cell r="L5735">
            <v>45849</v>
          </cell>
        </row>
        <row r="5736">
          <cell r="C5736">
            <v>29779</v>
          </cell>
          <cell r="D5736" t="str">
            <v>C2217</v>
          </cell>
          <cell r="G5736" t="str">
            <v>12/05/2025.C25TNN.00029779</v>
          </cell>
          <cell r="H5736" t="str">
            <v>STANDARD</v>
          </cell>
          <cell r="J5736" t="str">
            <v>Purchasing invoice C25TNN.00029779</v>
          </cell>
          <cell r="K5736">
            <v>541184</v>
          </cell>
          <cell r="L5736">
            <v>45849</v>
          </cell>
        </row>
        <row r="5737">
          <cell r="C5737">
            <v>29780</v>
          </cell>
          <cell r="D5737" t="str">
            <v>C2217</v>
          </cell>
          <cell r="G5737" t="str">
            <v>12/05/2025.C25TNN.00029780</v>
          </cell>
          <cell r="H5737" t="str">
            <v>STANDARD</v>
          </cell>
          <cell r="J5737" t="str">
            <v>Purchasing invoice C25TNN.00029780</v>
          </cell>
          <cell r="K5737">
            <v>587461</v>
          </cell>
          <cell r="L5737">
            <v>45849</v>
          </cell>
        </row>
        <row r="5738">
          <cell r="C5738">
            <v>29781</v>
          </cell>
          <cell r="D5738" t="str">
            <v>C2217</v>
          </cell>
          <cell r="G5738" t="str">
            <v>12/05/2025.C25TNN.00029781</v>
          </cell>
          <cell r="H5738" t="str">
            <v>STANDARD</v>
          </cell>
          <cell r="J5738" t="str">
            <v>Purchasing invoice C25TNN.00029781</v>
          </cell>
          <cell r="K5738">
            <v>199377</v>
          </cell>
          <cell r="L5738">
            <v>45849</v>
          </cell>
        </row>
        <row r="5739">
          <cell r="C5739">
            <v>29782</v>
          </cell>
          <cell r="D5739" t="str">
            <v>C2217</v>
          </cell>
          <cell r="G5739" t="str">
            <v>12/05/2025.C25TNN.00029782</v>
          </cell>
          <cell r="H5739" t="str">
            <v>STANDARD</v>
          </cell>
          <cell r="J5739" t="str">
            <v>Purchasing invoice C25TNN.00029782</v>
          </cell>
          <cell r="K5739">
            <v>2278660</v>
          </cell>
          <cell r="L5739">
            <v>45849</v>
          </cell>
        </row>
        <row r="5740">
          <cell r="C5740">
            <v>29783</v>
          </cell>
          <cell r="D5740" t="str">
            <v>C2217</v>
          </cell>
          <cell r="G5740" t="str">
            <v>12/05/2025.C25TNN.00029783</v>
          </cell>
          <cell r="H5740" t="str">
            <v>STANDARD</v>
          </cell>
          <cell r="J5740" t="str">
            <v>Purchasing invoice C25TNN.00029783</v>
          </cell>
          <cell r="K5740">
            <v>1691199</v>
          </cell>
          <cell r="L5740">
            <v>45849</v>
          </cell>
        </row>
        <row r="5741">
          <cell r="C5741">
            <v>29786</v>
          </cell>
          <cell r="D5741" t="str">
            <v>C2217</v>
          </cell>
          <cell r="G5741" t="str">
            <v>12/05/2025.C25TNN.00029786</v>
          </cell>
          <cell r="H5741" t="str">
            <v>STANDARD</v>
          </cell>
          <cell r="J5741" t="str">
            <v>Purchasing invoice C25TNN.00029786</v>
          </cell>
          <cell r="K5741">
            <v>676480</v>
          </cell>
          <cell r="L5741">
            <v>45849</v>
          </cell>
        </row>
        <row r="5742">
          <cell r="C5742">
            <v>29787</v>
          </cell>
          <cell r="D5742" t="str">
            <v>C2217</v>
          </cell>
          <cell r="G5742" t="str">
            <v>12/05/2025.C25TNN.00029787</v>
          </cell>
          <cell r="H5742" t="str">
            <v>STANDARD</v>
          </cell>
          <cell r="J5742" t="str">
            <v>Purchasing invoice C25TNN.00029787</v>
          </cell>
          <cell r="K5742">
            <v>925700</v>
          </cell>
          <cell r="L5742">
            <v>45849</v>
          </cell>
        </row>
        <row r="5743">
          <cell r="C5743">
            <v>29760</v>
          </cell>
          <cell r="D5743" t="str">
            <v>C2217</v>
          </cell>
          <cell r="G5743" t="str">
            <v>14/05/2025.C25TNN.00029760</v>
          </cell>
          <cell r="H5743" t="str">
            <v>STANDARD</v>
          </cell>
          <cell r="J5743" t="str">
            <v>Purchasing invoice C25TNN.00029760</v>
          </cell>
          <cell r="K5743">
            <v>655109</v>
          </cell>
          <cell r="L5743">
            <v>45849</v>
          </cell>
        </row>
        <row r="5744">
          <cell r="C5744">
            <v>29761</v>
          </cell>
          <cell r="D5744" t="str">
            <v>C2217</v>
          </cell>
          <cell r="G5744" t="str">
            <v>14/05/2025.C25TNN.00029761</v>
          </cell>
          <cell r="H5744" t="str">
            <v>STANDARD</v>
          </cell>
          <cell r="J5744" t="str">
            <v>Purchasing invoice C25TNN.00029761</v>
          </cell>
          <cell r="K5744">
            <v>316869</v>
          </cell>
          <cell r="L5744">
            <v>45849</v>
          </cell>
        </row>
        <row r="5745">
          <cell r="C5745">
            <v>29762</v>
          </cell>
          <cell r="D5745" t="str">
            <v>C2217</v>
          </cell>
          <cell r="G5745" t="str">
            <v>14/05/2025.C25TNN.00029762</v>
          </cell>
          <cell r="H5745" t="str">
            <v>STANDARD</v>
          </cell>
          <cell r="J5745" t="str">
            <v>Purchasing invoice C25TNN.00029762</v>
          </cell>
          <cell r="K5745">
            <v>676480</v>
          </cell>
          <cell r="L5745">
            <v>45849</v>
          </cell>
        </row>
        <row r="5746">
          <cell r="C5746">
            <v>29763</v>
          </cell>
          <cell r="D5746" t="str">
            <v>C2217</v>
          </cell>
          <cell r="G5746" t="str">
            <v>14/05/2025.C25TNN.00029763</v>
          </cell>
          <cell r="H5746" t="str">
            <v>STANDARD</v>
          </cell>
          <cell r="J5746" t="str">
            <v>Purchasing invoice C25TNN.00029763</v>
          </cell>
          <cell r="K5746">
            <v>199377</v>
          </cell>
          <cell r="L5746">
            <v>45849</v>
          </cell>
        </row>
        <row r="5747">
          <cell r="C5747">
            <v>29883</v>
          </cell>
          <cell r="D5747" t="str">
            <v>C2217</v>
          </cell>
          <cell r="G5747" t="str">
            <v>13/05/2025.C25TNN.00029883</v>
          </cell>
          <cell r="H5747" t="str">
            <v>STANDARD</v>
          </cell>
          <cell r="J5747" t="str">
            <v>Purchasing invoice C25TNN.00029883</v>
          </cell>
          <cell r="K5747">
            <v>199377</v>
          </cell>
          <cell r="L5747">
            <v>45849</v>
          </cell>
        </row>
        <row r="5748">
          <cell r="C5748">
            <v>29884</v>
          </cell>
          <cell r="D5748" t="str">
            <v>C2217</v>
          </cell>
          <cell r="G5748" t="str">
            <v>13/05/2025.C25TNN.00029884</v>
          </cell>
          <cell r="H5748" t="str">
            <v>STANDARD</v>
          </cell>
          <cell r="J5748" t="str">
            <v>Purchasing invoice C25TNN.00029884</v>
          </cell>
          <cell r="K5748">
            <v>327554</v>
          </cell>
          <cell r="L5748">
            <v>45849</v>
          </cell>
        </row>
        <row r="5749">
          <cell r="C5749">
            <v>29885</v>
          </cell>
          <cell r="D5749" t="str">
            <v>C2217</v>
          </cell>
          <cell r="G5749" t="str">
            <v>13/05/2025.C25TNN.00029885</v>
          </cell>
          <cell r="H5749" t="str">
            <v>STANDARD</v>
          </cell>
          <cell r="J5749" t="str">
            <v>Purchasing invoice C25TNN.00029885</v>
          </cell>
          <cell r="K5749">
            <v>249221</v>
          </cell>
          <cell r="L5749">
            <v>45849</v>
          </cell>
        </row>
        <row r="5750">
          <cell r="C5750">
            <v>29886</v>
          </cell>
          <cell r="D5750" t="str">
            <v>C2217</v>
          </cell>
          <cell r="G5750" t="str">
            <v>13/05/2025.C25TNN.00029886</v>
          </cell>
          <cell r="H5750" t="str">
            <v>STANDARD</v>
          </cell>
          <cell r="J5750" t="str">
            <v>Purchasing invoice C25TNN.00029886</v>
          </cell>
          <cell r="K5750">
            <v>811776</v>
          </cell>
          <cell r="L5750">
            <v>45849</v>
          </cell>
        </row>
        <row r="5751">
          <cell r="C5751">
            <v>29887</v>
          </cell>
          <cell r="D5751" t="str">
            <v>C2217</v>
          </cell>
          <cell r="G5751" t="str">
            <v>13/05/2025.C25TNN.00029887</v>
          </cell>
          <cell r="H5751" t="str">
            <v>STANDARD</v>
          </cell>
          <cell r="J5751" t="str">
            <v>Purchasing invoice C25TNN.00029887</v>
          </cell>
          <cell r="K5751">
            <v>712071</v>
          </cell>
          <cell r="L5751">
            <v>45849</v>
          </cell>
        </row>
        <row r="5752">
          <cell r="C5752">
            <v>29888</v>
          </cell>
          <cell r="D5752" t="str">
            <v>C2217</v>
          </cell>
          <cell r="G5752" t="str">
            <v>13/05/2025.C25TNN.00029888</v>
          </cell>
          <cell r="H5752" t="str">
            <v>STANDARD</v>
          </cell>
          <cell r="J5752" t="str">
            <v>Purchasing invoice C25TNN.00029888</v>
          </cell>
          <cell r="K5752">
            <v>712071</v>
          </cell>
          <cell r="L5752">
            <v>45849</v>
          </cell>
        </row>
        <row r="5753">
          <cell r="C5753">
            <v>29889</v>
          </cell>
          <cell r="D5753" t="str">
            <v>C2217</v>
          </cell>
          <cell r="G5753" t="str">
            <v>13/05/2025.C25TNN.00029889</v>
          </cell>
          <cell r="H5753" t="str">
            <v>STANDARD</v>
          </cell>
          <cell r="J5753" t="str">
            <v>Purchasing invoice C25TNN.00029889</v>
          </cell>
          <cell r="K5753">
            <v>541184</v>
          </cell>
          <cell r="L5753">
            <v>45849</v>
          </cell>
        </row>
        <row r="5754">
          <cell r="C5754">
            <v>29890</v>
          </cell>
          <cell r="D5754" t="str">
            <v>C2217</v>
          </cell>
          <cell r="G5754" t="str">
            <v>13/05/2025.C25TNN.00029890</v>
          </cell>
          <cell r="H5754" t="str">
            <v>STANDARD</v>
          </cell>
          <cell r="J5754" t="str">
            <v>Purchasing invoice C25TNN.00029890</v>
          </cell>
          <cell r="K5754">
            <v>249221</v>
          </cell>
          <cell r="L5754">
            <v>45849</v>
          </cell>
        </row>
        <row r="5755">
          <cell r="C5755">
            <v>29891</v>
          </cell>
          <cell r="D5755" t="str">
            <v>C2217</v>
          </cell>
          <cell r="G5755" t="str">
            <v>13/05/2025.C25TNN.00029891</v>
          </cell>
          <cell r="H5755" t="str">
            <v>STANDARD</v>
          </cell>
          <cell r="J5755" t="str">
            <v>Purchasing invoice C25TNN.00029891</v>
          </cell>
          <cell r="K5755">
            <v>249221</v>
          </cell>
          <cell r="L5755">
            <v>45849</v>
          </cell>
        </row>
        <row r="5756">
          <cell r="C5756">
            <v>29966</v>
          </cell>
          <cell r="D5756" t="str">
            <v>C2217</v>
          </cell>
          <cell r="G5756" t="str">
            <v>14/05/2025.C25TNN.00029966</v>
          </cell>
          <cell r="H5756" t="str">
            <v>STANDARD</v>
          </cell>
          <cell r="J5756" t="str">
            <v>Purchasing invoice C25TNN.00029966</v>
          </cell>
          <cell r="K5756">
            <v>790404</v>
          </cell>
          <cell r="L5756">
            <v>45849</v>
          </cell>
        </row>
        <row r="5757">
          <cell r="C5757">
            <v>29967</v>
          </cell>
          <cell r="D5757" t="str">
            <v>C2217</v>
          </cell>
          <cell r="G5757" t="str">
            <v>14/05/2025.C25TNN.00029967</v>
          </cell>
          <cell r="H5757" t="str">
            <v>STANDARD</v>
          </cell>
          <cell r="J5757" t="str">
            <v>Purchasing invoice C25TNN.00029967</v>
          </cell>
          <cell r="K5757">
            <v>676480</v>
          </cell>
          <cell r="L5757">
            <v>45849</v>
          </cell>
        </row>
        <row r="5758">
          <cell r="C5758">
            <v>29969</v>
          </cell>
          <cell r="D5758" t="str">
            <v>C2217</v>
          </cell>
          <cell r="G5758" t="str">
            <v>14/05/2025.C25TNN.00029969</v>
          </cell>
          <cell r="H5758" t="str">
            <v>STANDARD</v>
          </cell>
          <cell r="J5758" t="str">
            <v>Purchasing invoice C25TNN.00029969</v>
          </cell>
          <cell r="K5758">
            <v>384517</v>
          </cell>
          <cell r="L5758">
            <v>45849</v>
          </cell>
        </row>
        <row r="5759">
          <cell r="C5759">
            <v>29970</v>
          </cell>
          <cell r="D5759" t="str">
            <v>C2217</v>
          </cell>
          <cell r="G5759" t="str">
            <v>14/05/2025.C25TNN.00029970</v>
          </cell>
          <cell r="H5759" t="str">
            <v>STANDARD</v>
          </cell>
          <cell r="J5759" t="str">
            <v>Purchasing invoice C25TNN.00029970</v>
          </cell>
          <cell r="K5759">
            <v>541184</v>
          </cell>
          <cell r="L5759">
            <v>45849</v>
          </cell>
        </row>
        <row r="5760">
          <cell r="C5760">
            <v>29971</v>
          </cell>
          <cell r="D5760" t="str">
            <v>C2217</v>
          </cell>
          <cell r="G5760" t="str">
            <v>14/05/2025.C25TNN.00029971</v>
          </cell>
          <cell r="H5760" t="str">
            <v>STANDARD</v>
          </cell>
          <cell r="J5760" t="str">
            <v>Purchasing invoice C25TNN.00029971</v>
          </cell>
          <cell r="K5760">
            <v>541184</v>
          </cell>
          <cell r="L5760">
            <v>45849</v>
          </cell>
        </row>
        <row r="5761">
          <cell r="C5761">
            <v>29972</v>
          </cell>
          <cell r="D5761" t="str">
            <v>C2217</v>
          </cell>
          <cell r="G5761" t="str">
            <v>14/05/2025.C25TNN.00029972</v>
          </cell>
          <cell r="H5761" t="str">
            <v>STANDARD</v>
          </cell>
          <cell r="J5761" t="str">
            <v>Purchasing invoice C25TNN.00029972</v>
          </cell>
          <cell r="K5761">
            <v>249221</v>
          </cell>
          <cell r="L5761">
            <v>45849</v>
          </cell>
        </row>
        <row r="5762">
          <cell r="C5762">
            <v>29973</v>
          </cell>
          <cell r="D5762" t="str">
            <v>C2217</v>
          </cell>
          <cell r="G5762" t="str">
            <v>14/05/2025.C25TNN.00029973</v>
          </cell>
          <cell r="H5762" t="str">
            <v>STANDARD</v>
          </cell>
          <cell r="J5762" t="str">
            <v>Purchasing invoice C25TNN.00029973</v>
          </cell>
          <cell r="K5762">
            <v>455732</v>
          </cell>
          <cell r="L5762">
            <v>45849</v>
          </cell>
        </row>
        <row r="5763">
          <cell r="C5763">
            <v>29974</v>
          </cell>
          <cell r="D5763" t="str">
            <v>C2217</v>
          </cell>
          <cell r="G5763" t="str">
            <v>14/05/2025.C25TNN.00029974</v>
          </cell>
          <cell r="H5763" t="str">
            <v>STANDARD</v>
          </cell>
          <cell r="J5763" t="str">
            <v>Purchasing invoice C25TNN.00029974</v>
          </cell>
          <cell r="K5763">
            <v>676480</v>
          </cell>
          <cell r="L5763">
            <v>45849</v>
          </cell>
        </row>
        <row r="5764">
          <cell r="C5764">
            <v>29975</v>
          </cell>
          <cell r="D5764" t="str">
            <v>C2217</v>
          </cell>
          <cell r="G5764" t="str">
            <v>14/05/2025.C25TNN.00029975</v>
          </cell>
          <cell r="H5764" t="str">
            <v>STANDARD</v>
          </cell>
          <cell r="J5764" t="str">
            <v>Purchasing invoice C25TNN.00029975</v>
          </cell>
          <cell r="K5764">
            <v>676480</v>
          </cell>
          <cell r="L5764">
            <v>45849</v>
          </cell>
        </row>
        <row r="5765">
          <cell r="C5765">
            <v>29976</v>
          </cell>
          <cell r="D5765" t="str">
            <v>C2217</v>
          </cell>
          <cell r="G5765" t="str">
            <v>14/05/2025.C25TNN.00029976</v>
          </cell>
          <cell r="H5765" t="str">
            <v>STANDARD</v>
          </cell>
          <cell r="J5765" t="str">
            <v>Purchasing invoice C25TNN.00029976</v>
          </cell>
          <cell r="K5765">
            <v>541184</v>
          </cell>
          <cell r="L5765">
            <v>45849</v>
          </cell>
        </row>
        <row r="5766">
          <cell r="C5766">
            <v>29977</v>
          </cell>
          <cell r="D5766" t="str">
            <v>C2217</v>
          </cell>
          <cell r="G5766" t="str">
            <v>14/05/2025.C25TNN.00029977</v>
          </cell>
          <cell r="H5766" t="str">
            <v>STANDARD</v>
          </cell>
          <cell r="J5766" t="str">
            <v>Purchasing invoice C25TNN.00029977</v>
          </cell>
          <cell r="K5766">
            <v>284828</v>
          </cell>
          <cell r="L5766">
            <v>45849</v>
          </cell>
        </row>
        <row r="5767">
          <cell r="C5767">
            <v>29978</v>
          </cell>
          <cell r="D5767" t="str">
            <v>C2217</v>
          </cell>
          <cell r="G5767" t="str">
            <v>14/05/2025.C25TNN.00029978</v>
          </cell>
          <cell r="H5767" t="str">
            <v>STANDARD</v>
          </cell>
          <cell r="J5767" t="str">
            <v>Purchasing invoice C25TNN.00029978</v>
          </cell>
          <cell r="K5767">
            <v>541184</v>
          </cell>
          <cell r="L5767">
            <v>45849</v>
          </cell>
        </row>
        <row r="5768">
          <cell r="C5768">
            <v>29979</v>
          </cell>
          <cell r="D5768" t="str">
            <v>C2217</v>
          </cell>
          <cell r="G5768" t="str">
            <v>14/05/2025.C25TNN.00029979</v>
          </cell>
          <cell r="H5768" t="str">
            <v>STANDARD</v>
          </cell>
          <cell r="J5768" t="str">
            <v>Purchasing invoice C25TNN.00029979</v>
          </cell>
          <cell r="K5768">
            <v>655109</v>
          </cell>
          <cell r="L5768">
            <v>45849</v>
          </cell>
        </row>
        <row r="5769">
          <cell r="C5769">
            <v>29980</v>
          </cell>
          <cell r="D5769" t="str">
            <v>C2217</v>
          </cell>
          <cell r="G5769" t="str">
            <v>14/05/2025.C25TNN.00029980</v>
          </cell>
          <cell r="H5769" t="str">
            <v>STANDARD</v>
          </cell>
          <cell r="J5769" t="str">
            <v>Purchasing invoice C25TNN.00029980</v>
          </cell>
          <cell r="K5769">
            <v>676480</v>
          </cell>
          <cell r="L5769">
            <v>45849</v>
          </cell>
        </row>
        <row r="5770">
          <cell r="C5770">
            <v>30642</v>
          </cell>
          <cell r="D5770" t="str">
            <v>C2217</v>
          </cell>
          <cell r="G5770" t="str">
            <v>15/05/2025.C25TNN.00030642</v>
          </cell>
          <cell r="H5770" t="str">
            <v>STANDARD</v>
          </cell>
          <cell r="J5770" t="str">
            <v>Purchasing invoice C25TNN.00030642</v>
          </cell>
          <cell r="K5770">
            <v>1513161</v>
          </cell>
          <cell r="L5770">
            <v>45849</v>
          </cell>
        </row>
        <row r="5771">
          <cell r="C5771">
            <v>30789</v>
          </cell>
          <cell r="D5771" t="str">
            <v>C2217</v>
          </cell>
          <cell r="G5771" t="str">
            <v>15/05/2025.C25TNN.00030789</v>
          </cell>
          <cell r="H5771" t="str">
            <v>STANDARD</v>
          </cell>
          <cell r="J5771" t="str">
            <v>Purchasing invoice C25TNN.00030789</v>
          </cell>
          <cell r="K5771">
            <v>498442</v>
          </cell>
          <cell r="L5771">
            <v>45849</v>
          </cell>
        </row>
        <row r="5772">
          <cell r="C5772">
            <v>30790</v>
          </cell>
          <cell r="D5772" t="str">
            <v>C2217</v>
          </cell>
          <cell r="G5772" t="str">
            <v>15/05/2025.C25TNN.00030790</v>
          </cell>
          <cell r="H5772" t="str">
            <v>STANDARD</v>
          </cell>
          <cell r="J5772" t="str">
            <v>Purchasing invoice C25TNN.00030790</v>
          </cell>
          <cell r="K5772">
            <v>370280</v>
          </cell>
          <cell r="L5772">
            <v>45849</v>
          </cell>
        </row>
        <row r="5773">
          <cell r="C5773">
            <v>30791</v>
          </cell>
          <cell r="D5773" t="str">
            <v>C2217</v>
          </cell>
          <cell r="G5773" t="str">
            <v>15/05/2025.C25TNN.00030791</v>
          </cell>
          <cell r="H5773" t="str">
            <v>STANDARD</v>
          </cell>
          <cell r="J5773" t="str">
            <v>Purchasing invoice C25TNN.00030791</v>
          </cell>
          <cell r="K5773">
            <v>199377</v>
          </cell>
          <cell r="L5773">
            <v>45849</v>
          </cell>
        </row>
        <row r="5774">
          <cell r="C5774">
            <v>30792</v>
          </cell>
          <cell r="D5774" t="str">
            <v>C2217</v>
          </cell>
          <cell r="G5774" t="str">
            <v>15/05/2025.C25TNN.00030792</v>
          </cell>
          <cell r="H5774" t="str">
            <v>STANDARD</v>
          </cell>
          <cell r="J5774" t="str">
            <v>Purchasing invoice C25TNN.00030792</v>
          </cell>
          <cell r="K5774">
            <v>541184</v>
          </cell>
          <cell r="L5774">
            <v>45849</v>
          </cell>
        </row>
        <row r="5775">
          <cell r="C5775">
            <v>30793</v>
          </cell>
          <cell r="D5775" t="str">
            <v>C2217</v>
          </cell>
          <cell r="G5775" t="str">
            <v>27/05/2025.C25TNN.00030793</v>
          </cell>
          <cell r="H5775" t="str">
            <v>STANDARD</v>
          </cell>
          <cell r="J5775" t="str">
            <v>Purchasing invoice C25TNN.00030793</v>
          </cell>
          <cell r="K5775">
            <v>541184</v>
          </cell>
          <cell r="L5775">
            <v>45849</v>
          </cell>
        </row>
        <row r="5776">
          <cell r="C5776">
            <v>30794</v>
          </cell>
          <cell r="D5776" t="str">
            <v>C2217</v>
          </cell>
          <cell r="G5776" t="str">
            <v>27/05/2025.C25TNN.00030794</v>
          </cell>
          <cell r="H5776" t="str">
            <v>STANDARD</v>
          </cell>
          <cell r="J5776" t="str">
            <v>Purchasing invoice C25TNN.00030794</v>
          </cell>
          <cell r="K5776">
            <v>925700</v>
          </cell>
          <cell r="L5776">
            <v>45849</v>
          </cell>
        </row>
        <row r="5777">
          <cell r="C5777">
            <v>30795</v>
          </cell>
          <cell r="D5777" t="str">
            <v>C2217</v>
          </cell>
          <cell r="G5777" t="str">
            <v>27/05/2025.C25TNN.00030795</v>
          </cell>
          <cell r="H5777" t="str">
            <v>STANDARD</v>
          </cell>
          <cell r="J5777" t="str">
            <v>Purchasing invoice C25TNN.00030795</v>
          </cell>
          <cell r="K5777">
            <v>249221</v>
          </cell>
          <cell r="L5777">
            <v>45849</v>
          </cell>
        </row>
        <row r="5778">
          <cell r="C5778">
            <v>30796</v>
          </cell>
          <cell r="D5778" t="str">
            <v>C2217</v>
          </cell>
          <cell r="G5778" t="str">
            <v>27/05/2025.C25TNN.00030796</v>
          </cell>
          <cell r="H5778" t="str">
            <v>STANDARD</v>
          </cell>
          <cell r="J5778" t="str">
            <v>Purchasing invoice C25TNN.00030796</v>
          </cell>
          <cell r="K5778">
            <v>249221</v>
          </cell>
          <cell r="L5778">
            <v>45849</v>
          </cell>
        </row>
        <row r="5779">
          <cell r="C5779">
            <v>30797</v>
          </cell>
          <cell r="D5779" t="str">
            <v>C2217</v>
          </cell>
          <cell r="G5779" t="str">
            <v>27/05/2025.C25TNN.00030797</v>
          </cell>
          <cell r="H5779" t="str">
            <v>STANDARD</v>
          </cell>
          <cell r="J5779" t="str">
            <v>Purchasing invoice C25TNN.00030797</v>
          </cell>
          <cell r="K5779">
            <v>434361</v>
          </cell>
          <cell r="L5779">
            <v>45849</v>
          </cell>
        </row>
        <row r="5780">
          <cell r="C5780">
            <v>31047</v>
          </cell>
          <cell r="D5780" t="str">
            <v>C2217</v>
          </cell>
          <cell r="G5780" t="str">
            <v>16/05/2025.C25TNN.00031047</v>
          </cell>
          <cell r="H5780" t="str">
            <v>STANDARD</v>
          </cell>
          <cell r="J5780" t="str">
            <v>Purchasing invoice C25TNN.00031047</v>
          </cell>
          <cell r="K5780">
            <v>284828</v>
          </cell>
          <cell r="L5780">
            <v>45849</v>
          </cell>
        </row>
        <row r="5781">
          <cell r="C5781">
            <v>31048</v>
          </cell>
          <cell r="D5781" t="str">
            <v>C2217</v>
          </cell>
          <cell r="G5781" t="str">
            <v>16/05/2025.C25TNN.00031048</v>
          </cell>
          <cell r="H5781" t="str">
            <v>STANDARD</v>
          </cell>
          <cell r="J5781" t="str">
            <v>Purchasing invoice C25TNN.00031048</v>
          </cell>
          <cell r="K5781">
            <v>676480</v>
          </cell>
          <cell r="L5781">
            <v>45849</v>
          </cell>
        </row>
        <row r="5782">
          <cell r="C5782">
            <v>31049</v>
          </cell>
          <cell r="D5782" t="str">
            <v>C2217</v>
          </cell>
          <cell r="G5782" t="str">
            <v>16/05/2025.C25TNN.00031049</v>
          </cell>
          <cell r="H5782" t="str">
            <v>STANDARD</v>
          </cell>
          <cell r="J5782" t="str">
            <v>Purchasing invoice C25TNN.00031049</v>
          </cell>
          <cell r="K5782">
            <v>199377</v>
          </cell>
          <cell r="L5782">
            <v>45849</v>
          </cell>
        </row>
        <row r="5783">
          <cell r="C5783">
            <v>31112</v>
          </cell>
          <cell r="D5783" t="str">
            <v>C2217</v>
          </cell>
          <cell r="G5783" t="str">
            <v>19/05/2025.C25TNN.00031112</v>
          </cell>
          <cell r="H5783" t="str">
            <v>STANDARD</v>
          </cell>
          <cell r="J5783" t="str">
            <v>Purchasing invoice C25TNN.00031112</v>
          </cell>
          <cell r="K5783">
            <v>1352959</v>
          </cell>
          <cell r="L5783">
            <v>45849</v>
          </cell>
        </row>
        <row r="5784">
          <cell r="C5784">
            <v>31113</v>
          </cell>
          <cell r="D5784" t="str">
            <v>C2217</v>
          </cell>
          <cell r="G5784" t="str">
            <v>19/05/2025.C25TNN.00031113</v>
          </cell>
          <cell r="H5784" t="str">
            <v>STANDARD</v>
          </cell>
          <cell r="J5784" t="str">
            <v>Purchasing invoice C25TNN.00031113</v>
          </cell>
          <cell r="K5784">
            <v>249221</v>
          </cell>
          <cell r="L5784">
            <v>45849</v>
          </cell>
        </row>
        <row r="5785">
          <cell r="C5785">
            <v>31114</v>
          </cell>
          <cell r="D5785" t="str">
            <v>C2217</v>
          </cell>
          <cell r="G5785" t="str">
            <v>19/05/2025.C25TNN.00031114</v>
          </cell>
          <cell r="H5785" t="str">
            <v>STANDARD</v>
          </cell>
          <cell r="J5785" t="str">
            <v>Purchasing invoice C25TNN.00031114</v>
          </cell>
          <cell r="K5785">
            <v>199377</v>
          </cell>
          <cell r="L5785">
            <v>45849</v>
          </cell>
        </row>
        <row r="5786">
          <cell r="C5786">
            <v>31115</v>
          </cell>
          <cell r="D5786" t="str">
            <v>C2217</v>
          </cell>
          <cell r="G5786" t="str">
            <v>19/05/2025.C25TNN.00031115</v>
          </cell>
          <cell r="H5786" t="str">
            <v>STANDARD</v>
          </cell>
          <cell r="J5786" t="str">
            <v>Purchasing invoice C25TNN.00031115</v>
          </cell>
          <cell r="K5786">
            <v>327554</v>
          </cell>
          <cell r="L5786">
            <v>45849</v>
          </cell>
        </row>
        <row r="5787">
          <cell r="C5787">
            <v>31116</v>
          </cell>
          <cell r="D5787" t="str">
            <v>C2217</v>
          </cell>
          <cell r="G5787" t="str">
            <v>19/05/2025.C25TNN.00031116</v>
          </cell>
          <cell r="H5787" t="str">
            <v>STANDARD</v>
          </cell>
          <cell r="J5787" t="str">
            <v>Purchasing invoice C25TNN.00031116</v>
          </cell>
          <cell r="K5787">
            <v>437928</v>
          </cell>
          <cell r="L5787">
            <v>45849</v>
          </cell>
        </row>
        <row r="5788">
          <cell r="C5788">
            <v>31117</v>
          </cell>
          <cell r="D5788" t="str">
            <v>C2217</v>
          </cell>
          <cell r="G5788" t="str">
            <v>19/05/2025.C25TNN.00031117</v>
          </cell>
          <cell r="H5788" t="str">
            <v>STANDARD</v>
          </cell>
          <cell r="J5788" t="str">
            <v>Purchasing invoice C25TNN.00031117</v>
          </cell>
          <cell r="K5788">
            <v>452165</v>
          </cell>
          <cell r="L5788">
            <v>45849</v>
          </cell>
        </row>
        <row r="5789">
          <cell r="C5789">
            <v>31118</v>
          </cell>
          <cell r="D5789" t="str">
            <v>C2217</v>
          </cell>
          <cell r="G5789" t="str">
            <v>19/05/2025.C25TNN.00031118</v>
          </cell>
          <cell r="H5789" t="str">
            <v>STANDARD</v>
          </cell>
          <cell r="J5789" t="str">
            <v>Purchasing invoice C25TNN.00031118</v>
          </cell>
          <cell r="K5789">
            <v>249221</v>
          </cell>
          <cell r="L5789">
            <v>45849</v>
          </cell>
        </row>
        <row r="5790">
          <cell r="C5790">
            <v>31119</v>
          </cell>
          <cell r="D5790" t="str">
            <v>C2217</v>
          </cell>
          <cell r="G5790" t="str">
            <v>19/05/2025.C25TNN.00031119</v>
          </cell>
          <cell r="H5790" t="str">
            <v>STANDARD</v>
          </cell>
          <cell r="J5790" t="str">
            <v>Purchasing invoice C25TNN.00031119</v>
          </cell>
          <cell r="K5790">
            <v>327554</v>
          </cell>
          <cell r="L5790">
            <v>45849</v>
          </cell>
        </row>
        <row r="5791">
          <cell r="C5791">
            <v>31120</v>
          </cell>
          <cell r="D5791" t="str">
            <v>C2217</v>
          </cell>
          <cell r="G5791" t="str">
            <v>19/05/2025.C25TNN.00031120</v>
          </cell>
          <cell r="H5791" t="str">
            <v>STANDARD</v>
          </cell>
          <cell r="J5791" t="str">
            <v>Purchasing invoice C25TNN.00031120</v>
          </cell>
          <cell r="K5791">
            <v>452165</v>
          </cell>
          <cell r="L5791">
            <v>45849</v>
          </cell>
        </row>
        <row r="5792">
          <cell r="C5792">
            <v>31121</v>
          </cell>
          <cell r="D5792" t="str">
            <v>C2217</v>
          </cell>
          <cell r="G5792" t="str">
            <v>19/05/2025.C25TNN.00031121</v>
          </cell>
          <cell r="H5792" t="str">
            <v>STANDARD</v>
          </cell>
          <cell r="J5792" t="str">
            <v>Purchasing invoice C25TNN.00031121</v>
          </cell>
          <cell r="K5792">
            <v>327554</v>
          </cell>
          <cell r="L5792">
            <v>45849</v>
          </cell>
        </row>
        <row r="5793">
          <cell r="C5793">
            <v>31122</v>
          </cell>
          <cell r="D5793" t="str">
            <v>C2217</v>
          </cell>
          <cell r="G5793" t="str">
            <v>19/05/2025.C25TNN.00031122</v>
          </cell>
          <cell r="H5793" t="str">
            <v>STANDARD</v>
          </cell>
          <cell r="J5793" t="str">
            <v>Purchasing invoice C25TNN.00031122</v>
          </cell>
          <cell r="K5793">
            <v>370280</v>
          </cell>
          <cell r="L5793">
            <v>45849</v>
          </cell>
        </row>
        <row r="5794">
          <cell r="C5794">
            <v>31123</v>
          </cell>
          <cell r="D5794" t="str">
            <v>C2217</v>
          </cell>
          <cell r="G5794" t="str">
            <v>19/05/2025.C25TNN.00031123</v>
          </cell>
          <cell r="H5794" t="str">
            <v>STANDARD</v>
          </cell>
          <cell r="J5794" t="str">
            <v>Purchasing invoice C25TNN.00031123</v>
          </cell>
          <cell r="K5794">
            <v>541184</v>
          </cell>
          <cell r="L5794">
            <v>45849</v>
          </cell>
        </row>
        <row r="5795">
          <cell r="C5795">
            <v>31124</v>
          </cell>
          <cell r="D5795" t="str">
            <v>C2217</v>
          </cell>
          <cell r="G5795" t="str">
            <v>19/05/2025.C25TNN.00031124</v>
          </cell>
          <cell r="H5795" t="str">
            <v>STANDARD</v>
          </cell>
          <cell r="J5795" t="str">
            <v>Purchasing invoice C25TNN.00031124</v>
          </cell>
          <cell r="K5795">
            <v>541184</v>
          </cell>
          <cell r="L5795">
            <v>45849</v>
          </cell>
        </row>
        <row r="5796">
          <cell r="C5796">
            <v>31125</v>
          </cell>
          <cell r="D5796" t="str">
            <v>C2217</v>
          </cell>
          <cell r="G5796" t="str">
            <v>19/05/2025.C25TNN.00031125</v>
          </cell>
          <cell r="H5796" t="str">
            <v>STANDARD</v>
          </cell>
          <cell r="J5796" t="str">
            <v>Purchasing invoice C25TNN.00031125</v>
          </cell>
          <cell r="K5796">
            <v>498442</v>
          </cell>
          <cell r="L5796">
            <v>45849</v>
          </cell>
        </row>
        <row r="5797">
          <cell r="C5797">
            <v>31126</v>
          </cell>
          <cell r="D5797" t="str">
            <v>C2217</v>
          </cell>
          <cell r="G5797" t="str">
            <v>19/05/2025.C25TNN.00031126</v>
          </cell>
          <cell r="H5797" t="str">
            <v>STANDARD</v>
          </cell>
          <cell r="J5797" t="str">
            <v>Purchasing invoice C25TNN.00031126</v>
          </cell>
          <cell r="K5797">
            <v>199377</v>
          </cell>
          <cell r="L5797">
            <v>45849</v>
          </cell>
        </row>
        <row r="5798">
          <cell r="C5798">
            <v>31127</v>
          </cell>
          <cell r="D5798" t="str">
            <v>C2217</v>
          </cell>
          <cell r="G5798" t="str">
            <v>19/05/2025.C25TNN.00031127</v>
          </cell>
          <cell r="H5798" t="str">
            <v>STANDARD</v>
          </cell>
          <cell r="J5798" t="str">
            <v>Purchasing invoice C25TNN.00031127</v>
          </cell>
          <cell r="K5798">
            <v>530498</v>
          </cell>
          <cell r="L5798">
            <v>45849</v>
          </cell>
        </row>
        <row r="5799">
          <cell r="C5799">
            <v>31128</v>
          </cell>
          <cell r="D5799" t="str">
            <v>C2217</v>
          </cell>
          <cell r="G5799" t="str">
            <v>19/05/2025.C25TNN.00031128</v>
          </cell>
          <cell r="H5799" t="str">
            <v>STANDARD</v>
          </cell>
          <cell r="J5799" t="str">
            <v>Purchasing invoice C25TNN.00031128</v>
          </cell>
          <cell r="K5799">
            <v>676480</v>
          </cell>
          <cell r="L5799">
            <v>45849</v>
          </cell>
        </row>
        <row r="5800">
          <cell r="C5800">
            <v>31129</v>
          </cell>
          <cell r="D5800" t="str">
            <v>C2217</v>
          </cell>
          <cell r="G5800" t="str">
            <v>19/05/2025.C25TNN.00031129</v>
          </cell>
          <cell r="H5800" t="str">
            <v>STANDARD</v>
          </cell>
          <cell r="J5800" t="str">
            <v>Purchasing invoice C25TNN.00031129</v>
          </cell>
          <cell r="K5800">
            <v>462850</v>
          </cell>
          <cell r="L5800">
            <v>45849</v>
          </cell>
        </row>
        <row r="5801">
          <cell r="C5801">
            <v>31130</v>
          </cell>
          <cell r="D5801" t="str">
            <v>C2217</v>
          </cell>
          <cell r="G5801" t="str">
            <v>19/05/2025.C25TNN.00031130</v>
          </cell>
          <cell r="H5801" t="str">
            <v>STANDARD</v>
          </cell>
          <cell r="J5801" t="str">
            <v>Purchasing invoice C25TNN.00031130</v>
          </cell>
          <cell r="K5801">
            <v>541184</v>
          </cell>
          <cell r="L5801">
            <v>45849</v>
          </cell>
        </row>
        <row r="5802">
          <cell r="C5802">
            <v>31131</v>
          </cell>
          <cell r="D5802" t="str">
            <v>C2217</v>
          </cell>
          <cell r="G5802" t="str">
            <v>19/05/2025.C25TNN.00031131</v>
          </cell>
          <cell r="H5802" t="str">
            <v>STANDARD</v>
          </cell>
          <cell r="J5802" t="str">
            <v>Purchasing invoice C25TNN.00031131</v>
          </cell>
          <cell r="K5802">
            <v>199377</v>
          </cell>
          <cell r="L5802">
            <v>45849</v>
          </cell>
        </row>
        <row r="5803">
          <cell r="C5803">
            <v>31132</v>
          </cell>
          <cell r="D5803" t="str">
            <v>C2217</v>
          </cell>
          <cell r="G5803" t="str">
            <v>19/05/2025.C25TNN.00031132</v>
          </cell>
          <cell r="H5803" t="str">
            <v>STANDARD</v>
          </cell>
          <cell r="J5803" t="str">
            <v>Purchasing invoice C25TNN.00031132</v>
          </cell>
          <cell r="K5803">
            <v>249221</v>
          </cell>
          <cell r="L5803">
            <v>45849</v>
          </cell>
        </row>
        <row r="5804">
          <cell r="C5804">
            <v>31133</v>
          </cell>
          <cell r="D5804" t="str">
            <v>C2217</v>
          </cell>
          <cell r="G5804" t="str">
            <v>19/05/2025.C25TNN.00031133</v>
          </cell>
          <cell r="H5804" t="str">
            <v>STANDARD</v>
          </cell>
          <cell r="J5804" t="str">
            <v>Purchasing invoice C25TNN.00031133</v>
          </cell>
          <cell r="K5804">
            <v>655109</v>
          </cell>
          <cell r="L5804">
            <v>45849</v>
          </cell>
        </row>
        <row r="5805">
          <cell r="C5805">
            <v>31134</v>
          </cell>
          <cell r="D5805" t="str">
            <v>C2217</v>
          </cell>
          <cell r="G5805" t="str">
            <v>19/05/2025.C25TNN.00031134</v>
          </cell>
          <cell r="H5805" t="str">
            <v>STANDARD</v>
          </cell>
          <cell r="J5805" t="str">
            <v>Purchasing invoice C25TNN.00031134</v>
          </cell>
          <cell r="K5805">
            <v>199377</v>
          </cell>
          <cell r="L5805">
            <v>45849</v>
          </cell>
        </row>
        <row r="5806">
          <cell r="C5806">
            <v>31135</v>
          </cell>
          <cell r="D5806" t="str">
            <v>C2217</v>
          </cell>
          <cell r="G5806" t="str">
            <v>19/05/2025.C25TNN.00031135</v>
          </cell>
          <cell r="H5806" t="str">
            <v>STANDARD</v>
          </cell>
          <cell r="J5806" t="str">
            <v>Purchasing invoice C25TNN.00031135</v>
          </cell>
          <cell r="K5806">
            <v>249221</v>
          </cell>
          <cell r="L5806">
            <v>45849</v>
          </cell>
        </row>
        <row r="5807">
          <cell r="C5807">
            <v>31136</v>
          </cell>
          <cell r="D5807" t="str">
            <v>C2217</v>
          </cell>
          <cell r="G5807" t="str">
            <v>19/05/2025.C25TNN.00031136</v>
          </cell>
          <cell r="H5807" t="str">
            <v>STANDARD</v>
          </cell>
          <cell r="J5807" t="str">
            <v>Purchasing invoice C25TNN.00031136</v>
          </cell>
          <cell r="K5807">
            <v>327554</v>
          </cell>
          <cell r="L5807">
            <v>45849</v>
          </cell>
        </row>
        <row r="5808">
          <cell r="C5808">
            <v>31137</v>
          </cell>
          <cell r="D5808" t="str">
            <v>C2217</v>
          </cell>
          <cell r="G5808" t="str">
            <v>19/05/2025.C25TNN.00031137</v>
          </cell>
          <cell r="H5808" t="str">
            <v>STANDARD</v>
          </cell>
          <cell r="J5808" t="str">
            <v>Purchasing invoice C25TNN.00031137</v>
          </cell>
          <cell r="K5808">
            <v>541184</v>
          </cell>
          <cell r="L5808">
            <v>45849</v>
          </cell>
        </row>
        <row r="5809">
          <cell r="C5809">
            <v>31138</v>
          </cell>
          <cell r="D5809" t="str">
            <v>C2217</v>
          </cell>
          <cell r="G5809" t="str">
            <v>19/05/2025.C25TNN.00031138</v>
          </cell>
          <cell r="H5809" t="str">
            <v>STANDARD</v>
          </cell>
          <cell r="J5809" t="str">
            <v>Purchasing invoice C25TNN.00031138</v>
          </cell>
          <cell r="K5809">
            <v>587461</v>
          </cell>
          <cell r="L5809">
            <v>45849</v>
          </cell>
        </row>
        <row r="5810">
          <cell r="C5810">
            <v>31139</v>
          </cell>
          <cell r="D5810" t="str">
            <v>C2217</v>
          </cell>
          <cell r="G5810" t="str">
            <v>19/05/2025.C25TNN.00031139</v>
          </cell>
          <cell r="H5810" t="str">
            <v>STANDARD</v>
          </cell>
          <cell r="J5810" t="str">
            <v>Purchasing invoice C25TNN.00031139</v>
          </cell>
          <cell r="K5810">
            <v>420124</v>
          </cell>
          <cell r="L5810">
            <v>45849</v>
          </cell>
        </row>
        <row r="5811">
          <cell r="C5811">
            <v>31140</v>
          </cell>
          <cell r="D5811" t="str">
            <v>C2217</v>
          </cell>
          <cell r="G5811" t="str">
            <v>19/05/2025.C25TNN.00031140</v>
          </cell>
          <cell r="H5811" t="str">
            <v>STANDARD</v>
          </cell>
          <cell r="J5811" t="str">
            <v>Purchasing invoice C25TNN.00031140</v>
          </cell>
          <cell r="K5811">
            <v>541184</v>
          </cell>
          <cell r="L5811">
            <v>45849</v>
          </cell>
        </row>
        <row r="5812">
          <cell r="C5812">
            <v>31141</v>
          </cell>
          <cell r="D5812" t="str">
            <v>C2217</v>
          </cell>
          <cell r="G5812" t="str">
            <v>19/05/2025.C25TNN.00031141</v>
          </cell>
          <cell r="H5812" t="str">
            <v>STANDARD</v>
          </cell>
          <cell r="J5812" t="str">
            <v>Purchasing invoice C25TNN.00031141</v>
          </cell>
          <cell r="K5812">
            <v>676480</v>
          </cell>
          <cell r="L5812">
            <v>45849</v>
          </cell>
        </row>
        <row r="5813">
          <cell r="C5813">
            <v>31217</v>
          </cell>
          <cell r="D5813" t="str">
            <v>C2217</v>
          </cell>
          <cell r="G5813" t="str">
            <v>20/05/2025.C25TNN.00031217</v>
          </cell>
          <cell r="H5813" t="str">
            <v>STANDARD</v>
          </cell>
          <cell r="J5813" t="str">
            <v>Purchasing invoice C25TNN.00031217</v>
          </cell>
          <cell r="K5813">
            <v>480654</v>
          </cell>
          <cell r="L5813">
            <v>45849</v>
          </cell>
        </row>
        <row r="5814">
          <cell r="C5814">
            <v>31218</v>
          </cell>
          <cell r="D5814" t="str">
            <v>C2217</v>
          </cell>
          <cell r="G5814" t="str">
            <v>20/05/2025.C25TNN.00031218</v>
          </cell>
          <cell r="H5814" t="str">
            <v>STANDARD</v>
          </cell>
          <cell r="J5814" t="str">
            <v>Purchasing invoice C25TNN.00031218</v>
          </cell>
          <cell r="K5814">
            <v>462850</v>
          </cell>
          <cell r="L5814">
            <v>45849</v>
          </cell>
        </row>
        <row r="5815">
          <cell r="C5815">
            <v>31219</v>
          </cell>
          <cell r="D5815" t="str">
            <v>C2217</v>
          </cell>
          <cell r="G5815" t="str">
            <v>20/05/2025.C25TNN.00031219</v>
          </cell>
          <cell r="H5815" t="str">
            <v>STANDARD</v>
          </cell>
          <cell r="J5815" t="str">
            <v>Purchasing invoice C25TNN.00031219</v>
          </cell>
          <cell r="K5815">
            <v>352476</v>
          </cell>
          <cell r="L5815">
            <v>45849</v>
          </cell>
        </row>
        <row r="5816">
          <cell r="C5816">
            <v>31220</v>
          </cell>
          <cell r="D5816" t="str">
            <v>C2217</v>
          </cell>
          <cell r="G5816" t="str">
            <v>20/05/2025.C25TNN.00031220</v>
          </cell>
          <cell r="H5816" t="str">
            <v>STANDARD</v>
          </cell>
          <cell r="J5816" t="str">
            <v>Purchasing invoice C25TNN.00031220</v>
          </cell>
          <cell r="K5816">
            <v>740560</v>
          </cell>
          <cell r="L5816">
            <v>45849</v>
          </cell>
        </row>
        <row r="5817">
          <cell r="C5817">
            <v>31221</v>
          </cell>
          <cell r="D5817" t="str">
            <v>C2217</v>
          </cell>
          <cell r="G5817" t="str">
            <v>20/05/2025.C25TNN.00031221</v>
          </cell>
          <cell r="H5817" t="str">
            <v>STANDARD</v>
          </cell>
          <cell r="J5817" t="str">
            <v>Purchasing invoice C25TNN.00031221</v>
          </cell>
          <cell r="K5817">
            <v>249221</v>
          </cell>
          <cell r="L5817">
            <v>45849</v>
          </cell>
        </row>
        <row r="5818">
          <cell r="C5818">
            <v>31222</v>
          </cell>
          <cell r="D5818" t="str">
            <v>C2217</v>
          </cell>
          <cell r="G5818" t="str">
            <v>20/05/2025.C25TNN.00031222</v>
          </cell>
          <cell r="H5818" t="str">
            <v>STANDARD</v>
          </cell>
          <cell r="J5818" t="str">
            <v>Purchasing invoice C25TNN.00031222</v>
          </cell>
          <cell r="K5818">
            <v>462850</v>
          </cell>
          <cell r="L5818">
            <v>45849</v>
          </cell>
        </row>
        <row r="5819">
          <cell r="C5819">
            <v>31223</v>
          </cell>
          <cell r="D5819" t="str">
            <v>C2217</v>
          </cell>
          <cell r="G5819" t="str">
            <v>20/05/2025.C25TNN.00031223</v>
          </cell>
          <cell r="H5819" t="str">
            <v>STANDARD</v>
          </cell>
          <cell r="J5819" t="str">
            <v>Purchasing invoice C25TNN.00031223</v>
          </cell>
          <cell r="K5819">
            <v>541184</v>
          </cell>
          <cell r="L5819">
            <v>45849</v>
          </cell>
        </row>
        <row r="5820">
          <cell r="C5820">
            <v>31224</v>
          </cell>
          <cell r="D5820" t="str">
            <v>C2217</v>
          </cell>
          <cell r="G5820" t="str">
            <v>20/05/2025.C25TNN.00031224</v>
          </cell>
          <cell r="H5820" t="str">
            <v>STANDARD</v>
          </cell>
          <cell r="J5820" t="str">
            <v>Purchasing invoice C25TNN.00031224</v>
          </cell>
          <cell r="K5820">
            <v>413006</v>
          </cell>
          <cell r="L5820">
            <v>45849</v>
          </cell>
        </row>
        <row r="5821">
          <cell r="C5821">
            <v>31225</v>
          </cell>
          <cell r="D5821" t="str">
            <v>C2217</v>
          </cell>
          <cell r="G5821" t="str">
            <v>20/05/2025.C25TNN.00031225</v>
          </cell>
          <cell r="H5821" t="str">
            <v>STANDARD</v>
          </cell>
          <cell r="J5821" t="str">
            <v>Purchasing invoice C25TNN.00031225</v>
          </cell>
          <cell r="K5821">
            <v>541184</v>
          </cell>
          <cell r="L5821">
            <v>45849</v>
          </cell>
        </row>
        <row r="5822">
          <cell r="C5822">
            <v>31226</v>
          </cell>
          <cell r="D5822" t="str">
            <v>C2217</v>
          </cell>
          <cell r="G5822" t="str">
            <v>20/05/2025.C25TNN.00031226</v>
          </cell>
          <cell r="H5822" t="str">
            <v>STANDARD</v>
          </cell>
          <cell r="J5822" t="str">
            <v>Purchasing invoice C25TNN.00031226</v>
          </cell>
          <cell r="K5822">
            <v>462850</v>
          </cell>
          <cell r="L5822">
            <v>45849</v>
          </cell>
        </row>
        <row r="5823">
          <cell r="C5823">
            <v>31227</v>
          </cell>
          <cell r="D5823" t="str">
            <v>C2217</v>
          </cell>
          <cell r="G5823" t="str">
            <v>20/05/2025.C25TNN.00031227</v>
          </cell>
          <cell r="H5823" t="str">
            <v>STANDARD</v>
          </cell>
          <cell r="J5823" t="str">
            <v>Purchasing invoice C25TNN.00031227</v>
          </cell>
          <cell r="K5823">
            <v>655109</v>
          </cell>
          <cell r="L5823">
            <v>45849</v>
          </cell>
        </row>
        <row r="5824">
          <cell r="C5824">
            <v>31228</v>
          </cell>
          <cell r="D5824" t="str">
            <v>C2217</v>
          </cell>
          <cell r="G5824" t="str">
            <v>20/05/2025.C25TNN.00031228</v>
          </cell>
          <cell r="H5824" t="str">
            <v>STANDARD</v>
          </cell>
          <cell r="J5824" t="str">
            <v>Purchasing invoice C25TNN.00031228</v>
          </cell>
          <cell r="K5824">
            <v>249221</v>
          </cell>
          <cell r="L5824">
            <v>45849</v>
          </cell>
        </row>
        <row r="5825">
          <cell r="C5825">
            <v>31325</v>
          </cell>
          <cell r="D5825" t="str">
            <v>C2217</v>
          </cell>
          <cell r="G5825" t="str">
            <v>21/05/2025.C25TNN.00031325</v>
          </cell>
          <cell r="H5825" t="str">
            <v>STANDARD</v>
          </cell>
          <cell r="J5825" t="str">
            <v>Purchasing invoice C25TNN.00031325</v>
          </cell>
          <cell r="K5825">
            <v>199377</v>
          </cell>
          <cell r="L5825">
            <v>45849</v>
          </cell>
        </row>
        <row r="5826">
          <cell r="C5826">
            <v>31326</v>
          </cell>
          <cell r="D5826" t="str">
            <v>C2217</v>
          </cell>
          <cell r="G5826" t="str">
            <v>21/05/2025.C25TNN.00031326</v>
          </cell>
          <cell r="H5826" t="str">
            <v>STANDARD</v>
          </cell>
          <cell r="J5826" t="str">
            <v>Purchasing invoice C25TNN.00031326</v>
          </cell>
          <cell r="K5826">
            <v>676480</v>
          </cell>
          <cell r="L5826">
            <v>45849</v>
          </cell>
        </row>
        <row r="5827">
          <cell r="C5827">
            <v>31327</v>
          </cell>
          <cell r="D5827" t="str">
            <v>C2217</v>
          </cell>
          <cell r="G5827" t="str">
            <v>21/05/2025.C25TNN.00031327</v>
          </cell>
          <cell r="H5827" t="str">
            <v>STANDARD</v>
          </cell>
          <cell r="J5827" t="str">
            <v>Purchasing invoice C25TNN.00031327</v>
          </cell>
          <cell r="K5827">
            <v>462850</v>
          </cell>
          <cell r="L5827">
            <v>45849</v>
          </cell>
        </row>
        <row r="5828">
          <cell r="C5828">
            <v>31328</v>
          </cell>
          <cell r="D5828" t="str">
            <v>C2217</v>
          </cell>
          <cell r="G5828" t="str">
            <v>21/05/2025.C25TNN.00031328</v>
          </cell>
          <cell r="H5828" t="str">
            <v>STANDARD</v>
          </cell>
          <cell r="J5828" t="str">
            <v>Purchasing invoice C25TNN.00031328</v>
          </cell>
          <cell r="K5828">
            <v>541184</v>
          </cell>
          <cell r="L5828">
            <v>45849</v>
          </cell>
        </row>
        <row r="5829">
          <cell r="C5829">
            <v>31329</v>
          </cell>
          <cell r="D5829" t="str">
            <v>C2217</v>
          </cell>
          <cell r="G5829" t="str">
            <v>21/05/2025.C25TNN.00031329</v>
          </cell>
          <cell r="H5829" t="str">
            <v>STANDARD</v>
          </cell>
          <cell r="J5829" t="str">
            <v>Purchasing invoice C25TNN.00031329</v>
          </cell>
          <cell r="K5829">
            <v>925700</v>
          </cell>
          <cell r="L5829">
            <v>45849</v>
          </cell>
        </row>
        <row r="5830">
          <cell r="C5830">
            <v>31330</v>
          </cell>
          <cell r="D5830" t="str">
            <v>C2217</v>
          </cell>
          <cell r="G5830" t="str">
            <v>21/05/2025.C25TNN.00031330</v>
          </cell>
          <cell r="H5830" t="str">
            <v>STANDARD</v>
          </cell>
          <cell r="J5830" t="str">
            <v>Purchasing invoice C25TNN.00031330</v>
          </cell>
          <cell r="K5830">
            <v>249221</v>
          </cell>
          <cell r="L5830">
            <v>45849</v>
          </cell>
        </row>
        <row r="5831">
          <cell r="C5831">
            <v>31331</v>
          </cell>
          <cell r="D5831" t="str">
            <v>C2217</v>
          </cell>
          <cell r="G5831" t="str">
            <v>21/05/2025.C25TNN.00031331</v>
          </cell>
          <cell r="H5831" t="str">
            <v>STANDARD</v>
          </cell>
          <cell r="J5831" t="str">
            <v>Purchasing invoice C25TNN.00031331</v>
          </cell>
          <cell r="K5831">
            <v>249221</v>
          </cell>
          <cell r="L5831">
            <v>45849</v>
          </cell>
        </row>
        <row r="5832">
          <cell r="C5832">
            <v>32266</v>
          </cell>
          <cell r="D5832" t="str">
            <v>C2217</v>
          </cell>
          <cell r="G5832" t="str">
            <v>27/05/2025.C25TNN.00032266</v>
          </cell>
          <cell r="H5832" t="str">
            <v>STANDARD</v>
          </cell>
          <cell r="J5832" t="str">
            <v>Purchasing invoice C25TNN.00032266</v>
          </cell>
          <cell r="K5832">
            <v>249221</v>
          </cell>
          <cell r="L5832">
            <v>45849</v>
          </cell>
        </row>
        <row r="5833">
          <cell r="C5833">
            <v>32267</v>
          </cell>
          <cell r="D5833" t="str">
            <v>C2217</v>
          </cell>
          <cell r="G5833" t="str">
            <v>27/05/2025.C25TNN.00032267</v>
          </cell>
          <cell r="H5833" t="str">
            <v>STANDARD</v>
          </cell>
          <cell r="J5833" t="str">
            <v>Purchasing invoice C25TNN.00032267</v>
          </cell>
          <cell r="K5833">
            <v>249221</v>
          </cell>
          <cell r="L5833">
            <v>45849</v>
          </cell>
        </row>
        <row r="5834">
          <cell r="C5834">
            <v>32268</v>
          </cell>
          <cell r="D5834" t="str">
            <v>C2217</v>
          </cell>
          <cell r="G5834" t="str">
            <v>27/05/2025.C25TNN.00032268</v>
          </cell>
          <cell r="H5834" t="str">
            <v>STANDARD</v>
          </cell>
          <cell r="J5834" t="str">
            <v>Purchasing invoice C25TNN.00032268</v>
          </cell>
          <cell r="K5834">
            <v>541184</v>
          </cell>
          <cell r="L5834">
            <v>45849</v>
          </cell>
        </row>
        <row r="5835">
          <cell r="C5835">
            <v>32269</v>
          </cell>
          <cell r="D5835" t="str">
            <v>C2217</v>
          </cell>
          <cell r="G5835" t="str">
            <v>27/05/2025.C25TNN.00032269</v>
          </cell>
          <cell r="H5835" t="str">
            <v>STANDARD</v>
          </cell>
          <cell r="J5835" t="str">
            <v>Purchasing invoice C25TNN.00032269</v>
          </cell>
          <cell r="K5835">
            <v>199377</v>
          </cell>
          <cell r="L5835">
            <v>45849</v>
          </cell>
        </row>
        <row r="5836">
          <cell r="C5836">
            <v>32270</v>
          </cell>
          <cell r="D5836" t="str">
            <v>C2217</v>
          </cell>
          <cell r="G5836" t="str">
            <v>27/05/2025.C25TNN.00032270</v>
          </cell>
          <cell r="H5836" t="str">
            <v>STANDARD</v>
          </cell>
          <cell r="J5836" t="str">
            <v>Purchasing invoice C25TNN.00032270</v>
          </cell>
          <cell r="K5836">
            <v>373831</v>
          </cell>
          <cell r="L5836">
            <v>45849</v>
          </cell>
        </row>
        <row r="5837">
          <cell r="C5837">
            <v>32271</v>
          </cell>
          <cell r="D5837" t="str">
            <v>C2217</v>
          </cell>
          <cell r="G5837" t="str">
            <v>27/05/2025.C25TNN.00032271</v>
          </cell>
          <cell r="H5837" t="str">
            <v>STANDARD</v>
          </cell>
          <cell r="J5837" t="str">
            <v>Purchasing invoice C25TNN.00032271</v>
          </cell>
          <cell r="K5837">
            <v>462850</v>
          </cell>
          <cell r="L5837">
            <v>45849</v>
          </cell>
        </row>
        <row r="5838">
          <cell r="C5838">
            <v>32272</v>
          </cell>
          <cell r="D5838" t="str">
            <v>C2217</v>
          </cell>
          <cell r="G5838" t="str">
            <v>27/05/2025.C25TNN.00032272</v>
          </cell>
          <cell r="H5838" t="str">
            <v>STANDARD</v>
          </cell>
          <cell r="J5838" t="str">
            <v>Purchasing invoice C25TNN.00032272</v>
          </cell>
          <cell r="K5838">
            <v>249221</v>
          </cell>
          <cell r="L5838">
            <v>45849</v>
          </cell>
        </row>
        <row r="5839">
          <cell r="C5839">
            <v>32273</v>
          </cell>
          <cell r="D5839" t="str">
            <v>C2217</v>
          </cell>
          <cell r="G5839" t="str">
            <v>27/05/2025.C25TNN.00032273</v>
          </cell>
          <cell r="H5839" t="str">
            <v>STANDARD</v>
          </cell>
          <cell r="J5839" t="str">
            <v>Purchasing invoice C25TNN.00032273</v>
          </cell>
          <cell r="K5839">
            <v>498442</v>
          </cell>
          <cell r="L5839">
            <v>45849</v>
          </cell>
        </row>
        <row r="5840">
          <cell r="C5840">
            <v>32274</v>
          </cell>
          <cell r="D5840" t="str">
            <v>C2217</v>
          </cell>
          <cell r="G5840" t="str">
            <v>27/05/2025.C25TNN.00032274</v>
          </cell>
          <cell r="H5840" t="str">
            <v>STANDARD</v>
          </cell>
          <cell r="J5840" t="str">
            <v>Purchasing invoice C25TNN.00032274</v>
          </cell>
          <cell r="K5840">
            <v>541184</v>
          </cell>
          <cell r="L5840">
            <v>45849</v>
          </cell>
        </row>
        <row r="5841">
          <cell r="C5841">
            <v>32275</v>
          </cell>
          <cell r="D5841" t="str">
            <v>C2217</v>
          </cell>
          <cell r="G5841" t="str">
            <v>27/05/2025.C25TNN.00032275</v>
          </cell>
          <cell r="H5841" t="str">
            <v>STANDARD</v>
          </cell>
          <cell r="J5841" t="str">
            <v>Purchasing invoice C25TNN.00032275</v>
          </cell>
          <cell r="K5841">
            <v>299065</v>
          </cell>
          <cell r="L5841">
            <v>45849</v>
          </cell>
        </row>
        <row r="5842">
          <cell r="C5842">
            <v>32276</v>
          </cell>
          <cell r="D5842" t="str">
            <v>C2217</v>
          </cell>
          <cell r="G5842" t="str">
            <v>27/05/2025.C25TNN.00032276</v>
          </cell>
          <cell r="H5842" t="str">
            <v>STANDARD</v>
          </cell>
          <cell r="J5842" t="str">
            <v>Purchasing invoice C25TNN.00032276</v>
          </cell>
          <cell r="K5842">
            <v>530498</v>
          </cell>
          <cell r="L5842">
            <v>45849</v>
          </cell>
        </row>
        <row r="5843">
          <cell r="C5843">
            <v>32277</v>
          </cell>
          <cell r="D5843" t="str">
            <v>C2217</v>
          </cell>
          <cell r="G5843" t="str">
            <v>27/05/2025.C25TNN.00032277</v>
          </cell>
          <cell r="H5843" t="str">
            <v>STANDARD</v>
          </cell>
          <cell r="J5843" t="str">
            <v>Purchasing invoice C25TNN.00032277</v>
          </cell>
          <cell r="K5843">
            <v>576775</v>
          </cell>
          <cell r="L5843">
            <v>45849</v>
          </cell>
        </row>
        <row r="5844">
          <cell r="C5844">
            <v>32278</v>
          </cell>
          <cell r="D5844" t="str">
            <v>C2217</v>
          </cell>
          <cell r="G5844" t="str">
            <v>27/05/2025.C25TNN.00032278</v>
          </cell>
          <cell r="H5844" t="str">
            <v>STANDARD</v>
          </cell>
          <cell r="J5844" t="str">
            <v>Purchasing invoice C25TNN.00032278</v>
          </cell>
          <cell r="K5844">
            <v>249221</v>
          </cell>
          <cell r="L5844">
            <v>45849</v>
          </cell>
        </row>
        <row r="5845">
          <cell r="C5845">
            <v>32364</v>
          </cell>
          <cell r="D5845" t="str">
            <v>C2217</v>
          </cell>
          <cell r="G5845" t="str">
            <v>23/05/2025.C25TNN.00032364</v>
          </cell>
          <cell r="H5845" t="str">
            <v>STANDARD</v>
          </cell>
          <cell r="J5845" t="str">
            <v>Purchasing invoice C25TNN.00032364</v>
          </cell>
          <cell r="K5845">
            <v>541184</v>
          </cell>
          <cell r="L5845">
            <v>45849</v>
          </cell>
        </row>
        <row r="5846">
          <cell r="C5846">
            <v>32366</v>
          </cell>
          <cell r="D5846" t="str">
            <v>C2217</v>
          </cell>
          <cell r="G5846" t="str">
            <v>23/05/2025.C25TNN.00032366</v>
          </cell>
          <cell r="H5846" t="str">
            <v>STANDARD</v>
          </cell>
          <cell r="J5846" t="str">
            <v>Purchasing invoice C25TNN.00032366</v>
          </cell>
          <cell r="K5846">
            <v>541184</v>
          </cell>
          <cell r="L5846">
            <v>45849</v>
          </cell>
        </row>
        <row r="5847">
          <cell r="C5847">
            <v>32491</v>
          </cell>
          <cell r="D5847" t="str">
            <v>C2217</v>
          </cell>
          <cell r="G5847" t="str">
            <v>23/05/2025.C25TNN.00032491</v>
          </cell>
          <cell r="H5847" t="str">
            <v>STANDARD</v>
          </cell>
          <cell r="J5847" t="str">
            <v>Purchasing invoice C25TNN.00032491</v>
          </cell>
          <cell r="K5847">
            <v>1352959</v>
          </cell>
          <cell r="L5847">
            <v>45849</v>
          </cell>
        </row>
        <row r="5848">
          <cell r="C5848">
            <v>32559</v>
          </cell>
          <cell r="D5848" t="str">
            <v>C2217</v>
          </cell>
          <cell r="G5848" t="str">
            <v>23/05/2025.C25TNN.00032559</v>
          </cell>
          <cell r="H5848" t="str">
            <v>STANDARD</v>
          </cell>
          <cell r="J5848" t="str">
            <v>Purchasing invoice C25TNN.00032559</v>
          </cell>
          <cell r="K5848">
            <v>370280</v>
          </cell>
          <cell r="L5848">
            <v>45849</v>
          </cell>
        </row>
        <row r="5849">
          <cell r="C5849">
            <v>32560</v>
          </cell>
          <cell r="D5849" t="str">
            <v>C2217</v>
          </cell>
          <cell r="G5849" t="str">
            <v>23/05/2025.C25TNN.00032560</v>
          </cell>
          <cell r="H5849" t="str">
            <v>STANDARD</v>
          </cell>
          <cell r="J5849" t="str">
            <v>Purchasing invoice C25TNN.00032560</v>
          </cell>
          <cell r="K5849">
            <v>437928</v>
          </cell>
          <cell r="L5849">
            <v>45849</v>
          </cell>
        </row>
        <row r="5850">
          <cell r="C5850">
            <v>32582</v>
          </cell>
          <cell r="D5850" t="str">
            <v>C2217</v>
          </cell>
          <cell r="G5850" t="str">
            <v>23/05/2025.C25TNN.00032582</v>
          </cell>
          <cell r="H5850" t="str">
            <v>STANDARD</v>
          </cell>
          <cell r="J5850" t="str">
            <v>Purchasing invoice C25TNN.00032582</v>
          </cell>
          <cell r="K5850">
            <v>555420</v>
          </cell>
          <cell r="L5850">
            <v>45849</v>
          </cell>
        </row>
        <row r="5851">
          <cell r="C5851">
            <v>32598</v>
          </cell>
          <cell r="D5851" t="str">
            <v>C2217</v>
          </cell>
          <cell r="G5851" t="str">
            <v>23/05/2025.C25TNN.00032598</v>
          </cell>
          <cell r="H5851" t="str">
            <v>STANDARD</v>
          </cell>
          <cell r="J5851" t="str">
            <v>Purchasing invoice C25TNN.00032598</v>
          </cell>
          <cell r="K5851">
            <v>591028</v>
          </cell>
          <cell r="L5851">
            <v>45849</v>
          </cell>
        </row>
        <row r="5852">
          <cell r="C5852">
            <v>32620</v>
          </cell>
          <cell r="D5852" t="str">
            <v>C2217</v>
          </cell>
          <cell r="G5852" t="str">
            <v>23/05/2025.C25TNN.00032620</v>
          </cell>
          <cell r="H5852" t="str">
            <v>STANDARD</v>
          </cell>
          <cell r="J5852" t="str">
            <v>Purchasing invoice C25TNN.00032620</v>
          </cell>
          <cell r="K5852">
            <v>541184</v>
          </cell>
          <cell r="L5852">
            <v>45849</v>
          </cell>
        </row>
        <row r="5853">
          <cell r="C5853">
            <v>32654</v>
          </cell>
          <cell r="D5853" t="str">
            <v>C2217</v>
          </cell>
          <cell r="G5853" t="str">
            <v>23/05/2025.C25TNN.00032654</v>
          </cell>
          <cell r="H5853" t="str">
            <v>STANDARD</v>
          </cell>
          <cell r="J5853" t="str">
            <v>Purchasing invoice C25TNN.00032654</v>
          </cell>
          <cell r="K5853">
            <v>327554</v>
          </cell>
          <cell r="L5853">
            <v>45849</v>
          </cell>
        </row>
        <row r="5854">
          <cell r="C5854">
            <v>32660</v>
          </cell>
          <cell r="D5854" t="str">
            <v>C2217</v>
          </cell>
          <cell r="G5854" t="str">
            <v>23/05/2025.C25TNN.00032660</v>
          </cell>
          <cell r="H5854" t="str">
            <v>STANDARD</v>
          </cell>
          <cell r="J5854" t="str">
            <v>Purchasing invoice C25TNN.00032660</v>
          </cell>
          <cell r="K5854">
            <v>676480</v>
          </cell>
          <cell r="L5854">
            <v>45849</v>
          </cell>
        </row>
        <row r="5855">
          <cell r="C5855">
            <v>32661</v>
          </cell>
          <cell r="D5855" t="str">
            <v>C2217</v>
          </cell>
          <cell r="G5855" t="str">
            <v>23/05/2025.C25TNN.00032661</v>
          </cell>
          <cell r="H5855" t="str">
            <v>STANDARD</v>
          </cell>
          <cell r="J5855" t="str">
            <v>Purchasing invoice C25TNN.00032661</v>
          </cell>
          <cell r="K5855">
            <v>655109</v>
          </cell>
          <cell r="L5855">
            <v>45849</v>
          </cell>
        </row>
        <row r="5856">
          <cell r="C5856">
            <v>32698</v>
          </cell>
          <cell r="D5856" t="str">
            <v>C2217</v>
          </cell>
          <cell r="G5856" t="str">
            <v>23/05/2025.C25TNN.00032698</v>
          </cell>
          <cell r="H5856" t="str">
            <v>STANDARD</v>
          </cell>
          <cell r="J5856" t="str">
            <v>Purchasing invoice C25TNN.00032698</v>
          </cell>
          <cell r="K5856">
            <v>1424142</v>
          </cell>
          <cell r="L5856">
            <v>45849</v>
          </cell>
        </row>
        <row r="5857">
          <cell r="C5857">
            <v>32783</v>
          </cell>
          <cell r="D5857" t="str">
            <v>C2217</v>
          </cell>
          <cell r="G5857" t="str">
            <v>26/05/2025.C25TNN.00032783</v>
          </cell>
          <cell r="H5857" t="str">
            <v>STANDARD</v>
          </cell>
          <cell r="J5857" t="str">
            <v>Purchasing invoice C25TNN.00032783</v>
          </cell>
          <cell r="K5857">
            <v>352476</v>
          </cell>
          <cell r="L5857">
            <v>45849</v>
          </cell>
        </row>
        <row r="5858">
          <cell r="C5858">
            <v>32784</v>
          </cell>
          <cell r="D5858" t="str">
            <v>C2217</v>
          </cell>
          <cell r="G5858" t="str">
            <v>26/05/2025.C25TNN.00032784</v>
          </cell>
          <cell r="H5858" t="str">
            <v>STANDARD</v>
          </cell>
          <cell r="J5858" t="str">
            <v>Purchasing invoice C25TNN.00032784</v>
          </cell>
          <cell r="K5858">
            <v>676480</v>
          </cell>
          <cell r="L5858">
            <v>45849</v>
          </cell>
        </row>
        <row r="5859">
          <cell r="C5859">
            <v>32785</v>
          </cell>
          <cell r="D5859" t="str">
            <v>C2217</v>
          </cell>
          <cell r="G5859" t="str">
            <v>26/05/2025.C25TNN.00032785</v>
          </cell>
          <cell r="H5859" t="str">
            <v>STANDARD</v>
          </cell>
          <cell r="J5859" t="str">
            <v>Purchasing invoice C25TNN.00032785</v>
          </cell>
          <cell r="K5859">
            <v>701385</v>
          </cell>
          <cell r="L5859">
            <v>45849</v>
          </cell>
        </row>
        <row r="5860">
          <cell r="C5860">
            <v>32786</v>
          </cell>
          <cell r="D5860" t="str">
            <v>C2217</v>
          </cell>
          <cell r="G5860" t="str">
            <v>26/05/2025.C25TNN.00032786</v>
          </cell>
          <cell r="H5860" t="str">
            <v>STANDARD</v>
          </cell>
          <cell r="J5860" t="str">
            <v>Purchasing invoice C25TNN.00032786</v>
          </cell>
          <cell r="K5860">
            <v>437928</v>
          </cell>
          <cell r="L5860">
            <v>45849</v>
          </cell>
        </row>
        <row r="5861">
          <cell r="C5861">
            <v>32787</v>
          </cell>
          <cell r="D5861" t="str">
            <v>C2217</v>
          </cell>
          <cell r="G5861" t="str">
            <v>26/05/2025.C25TNN.00032787</v>
          </cell>
          <cell r="H5861" t="str">
            <v>STANDARD</v>
          </cell>
          <cell r="J5861" t="str">
            <v>Purchasing invoice C25TNN.00032787</v>
          </cell>
          <cell r="K5861">
            <v>384517</v>
          </cell>
          <cell r="L5861">
            <v>45849</v>
          </cell>
        </row>
        <row r="5862">
          <cell r="C5862">
            <v>32788</v>
          </cell>
          <cell r="D5862" t="str">
            <v>C2217</v>
          </cell>
          <cell r="G5862" t="str">
            <v>26/05/2025.C25TNN.00032788</v>
          </cell>
          <cell r="H5862" t="str">
            <v>STANDARD</v>
          </cell>
          <cell r="J5862" t="str">
            <v>Purchasing invoice C25TNN.00032788</v>
          </cell>
          <cell r="K5862">
            <v>530498</v>
          </cell>
          <cell r="L5862">
            <v>45849</v>
          </cell>
        </row>
        <row r="5863">
          <cell r="C5863">
            <v>32789</v>
          </cell>
          <cell r="D5863" t="str">
            <v>C2217</v>
          </cell>
          <cell r="G5863" t="str">
            <v>26/05/2025.C25TNN.00032789</v>
          </cell>
          <cell r="H5863" t="str">
            <v>STANDARD</v>
          </cell>
          <cell r="J5863" t="str">
            <v>Purchasing invoice C25TNN.00032789</v>
          </cell>
          <cell r="K5863">
            <v>352476</v>
          </cell>
          <cell r="L5863">
            <v>45849</v>
          </cell>
        </row>
        <row r="5864">
          <cell r="C5864">
            <v>32790</v>
          </cell>
          <cell r="D5864" t="str">
            <v>C2217</v>
          </cell>
          <cell r="G5864" t="str">
            <v>26/05/2025.C25TNN.00032790</v>
          </cell>
          <cell r="H5864" t="str">
            <v>STANDARD</v>
          </cell>
          <cell r="J5864" t="str">
            <v>Purchasing invoice C25TNN.00032790</v>
          </cell>
          <cell r="K5864">
            <v>541184</v>
          </cell>
          <cell r="L5864">
            <v>45849</v>
          </cell>
        </row>
        <row r="5865">
          <cell r="C5865">
            <v>32791</v>
          </cell>
          <cell r="D5865" t="str">
            <v>C2217</v>
          </cell>
          <cell r="G5865" t="str">
            <v>26/05/2025.C25TNN.00032791</v>
          </cell>
          <cell r="H5865" t="str">
            <v>STANDARD</v>
          </cell>
          <cell r="J5865" t="str">
            <v>Purchasing invoice C25TNN.00032791</v>
          </cell>
          <cell r="K5865">
            <v>605264</v>
          </cell>
          <cell r="L5865">
            <v>45849</v>
          </cell>
        </row>
        <row r="5866">
          <cell r="C5866">
            <v>32792</v>
          </cell>
          <cell r="D5866" t="str">
            <v>C2217</v>
          </cell>
          <cell r="G5866" t="str">
            <v>26/05/2025.C25TNN.00032792</v>
          </cell>
          <cell r="H5866" t="str">
            <v>STANDARD</v>
          </cell>
          <cell r="J5866" t="str">
            <v>Purchasing invoice C25TNN.00032792</v>
          </cell>
          <cell r="K5866">
            <v>334673</v>
          </cell>
          <cell r="L5866">
            <v>45849</v>
          </cell>
        </row>
        <row r="5867">
          <cell r="C5867">
            <v>32793</v>
          </cell>
          <cell r="D5867" t="str">
            <v>C2217</v>
          </cell>
          <cell r="G5867" t="str">
            <v>26/05/2025.C25TNN.00032793</v>
          </cell>
          <cell r="H5867" t="str">
            <v>STANDARD</v>
          </cell>
          <cell r="J5867" t="str">
            <v>Purchasing invoice C25TNN.00032793</v>
          </cell>
          <cell r="K5867">
            <v>395202</v>
          </cell>
          <cell r="L5867">
            <v>45849</v>
          </cell>
        </row>
        <row r="5868">
          <cell r="C5868">
            <v>32794</v>
          </cell>
          <cell r="D5868" t="str">
            <v>C2217</v>
          </cell>
          <cell r="G5868" t="str">
            <v>26/05/2025.C25TNN.00032794</v>
          </cell>
          <cell r="H5868" t="str">
            <v>STANDARD</v>
          </cell>
          <cell r="J5868" t="str">
            <v>Purchasing invoice C25TNN.00032794</v>
          </cell>
          <cell r="K5868">
            <v>452165</v>
          </cell>
          <cell r="L5868">
            <v>45849</v>
          </cell>
        </row>
        <row r="5869">
          <cell r="C5869">
            <v>32795</v>
          </cell>
          <cell r="D5869" t="str">
            <v>C2217</v>
          </cell>
          <cell r="G5869" t="str">
            <v>26/05/2025.C25TNN.00032795</v>
          </cell>
          <cell r="H5869" t="str">
            <v>STANDARD</v>
          </cell>
          <cell r="J5869" t="str">
            <v>Purchasing invoice C25TNN.00032795</v>
          </cell>
          <cell r="K5869">
            <v>327554</v>
          </cell>
          <cell r="L5869">
            <v>45849</v>
          </cell>
        </row>
        <row r="5870">
          <cell r="C5870">
            <v>32796</v>
          </cell>
          <cell r="D5870" t="str">
            <v>C2217</v>
          </cell>
          <cell r="G5870" t="str">
            <v>26/05/2025.C25TNN.00032796</v>
          </cell>
          <cell r="H5870" t="str">
            <v>STANDARD</v>
          </cell>
          <cell r="J5870" t="str">
            <v>Purchasing invoice C25TNN.00032796</v>
          </cell>
          <cell r="K5870">
            <v>541184</v>
          </cell>
          <cell r="L5870">
            <v>45849</v>
          </cell>
        </row>
        <row r="5871">
          <cell r="C5871">
            <v>32797</v>
          </cell>
          <cell r="D5871" t="str">
            <v>C2217</v>
          </cell>
          <cell r="G5871" t="str">
            <v>26/05/2025.C25TNN.00032797</v>
          </cell>
          <cell r="H5871" t="str">
            <v>STANDARD</v>
          </cell>
          <cell r="J5871" t="str">
            <v>Purchasing invoice C25TNN.00032797</v>
          </cell>
          <cell r="K5871">
            <v>370280</v>
          </cell>
          <cell r="L5871">
            <v>45849</v>
          </cell>
        </row>
        <row r="5872">
          <cell r="C5872">
            <v>32798</v>
          </cell>
          <cell r="D5872" t="str">
            <v>C2217</v>
          </cell>
          <cell r="G5872" t="str">
            <v>26/05/2025.C25TNN.00032798</v>
          </cell>
          <cell r="H5872" t="str">
            <v>STANDARD</v>
          </cell>
          <cell r="J5872" t="str">
            <v>Purchasing invoice C25TNN.00032798</v>
          </cell>
          <cell r="K5872">
            <v>370280</v>
          </cell>
          <cell r="L5872">
            <v>45849</v>
          </cell>
        </row>
        <row r="5873">
          <cell r="C5873">
            <v>32799</v>
          </cell>
          <cell r="D5873" t="str">
            <v>C2217</v>
          </cell>
          <cell r="G5873" t="str">
            <v>26/05/2025.C25TNN.00032799</v>
          </cell>
          <cell r="H5873" t="str">
            <v>STANDARD</v>
          </cell>
          <cell r="J5873" t="str">
            <v>Purchasing invoice C25TNN.00032799</v>
          </cell>
          <cell r="K5873">
            <v>740560</v>
          </cell>
          <cell r="L5873">
            <v>45849</v>
          </cell>
        </row>
        <row r="5874">
          <cell r="C5874">
            <v>32800</v>
          </cell>
          <cell r="D5874" t="str">
            <v>C2217</v>
          </cell>
          <cell r="G5874" t="str">
            <v>26/05/2025.C25TNN.00032800</v>
          </cell>
          <cell r="H5874" t="str">
            <v>STANDARD</v>
          </cell>
          <cell r="J5874" t="str">
            <v>Purchasing invoice C25TNN.00032800</v>
          </cell>
          <cell r="K5874">
            <v>519813</v>
          </cell>
          <cell r="L5874">
            <v>45849</v>
          </cell>
        </row>
        <row r="5875">
          <cell r="C5875">
            <v>32801</v>
          </cell>
          <cell r="D5875" t="str">
            <v>C2217</v>
          </cell>
          <cell r="G5875" t="str">
            <v>26/05/2025.C25TNN.00032801</v>
          </cell>
          <cell r="H5875" t="str">
            <v>STANDARD</v>
          </cell>
          <cell r="J5875" t="str">
            <v>Purchasing invoice C25TNN.00032801</v>
          </cell>
          <cell r="K5875">
            <v>373831</v>
          </cell>
          <cell r="L5875">
            <v>45849</v>
          </cell>
        </row>
        <row r="5876">
          <cell r="C5876">
            <v>32802</v>
          </cell>
          <cell r="D5876" t="str">
            <v>C2217</v>
          </cell>
          <cell r="G5876" t="str">
            <v>26/05/2025.C25TNN.00032802</v>
          </cell>
          <cell r="H5876" t="str">
            <v>STANDARD</v>
          </cell>
          <cell r="J5876" t="str">
            <v>Purchasing invoice C25TNN.00032802</v>
          </cell>
          <cell r="K5876">
            <v>462850</v>
          </cell>
          <cell r="L5876">
            <v>45849</v>
          </cell>
        </row>
        <row r="5877">
          <cell r="C5877">
            <v>32803</v>
          </cell>
          <cell r="D5877" t="str">
            <v>C2217</v>
          </cell>
          <cell r="G5877" t="str">
            <v>26/05/2025.C25TNN.00032803</v>
          </cell>
          <cell r="H5877" t="str">
            <v>STANDARD</v>
          </cell>
          <cell r="J5877" t="str">
            <v>Purchasing invoice C25TNN.00032803</v>
          </cell>
          <cell r="K5877">
            <v>541184</v>
          </cell>
          <cell r="L5877">
            <v>45849</v>
          </cell>
        </row>
        <row r="5878">
          <cell r="C5878">
            <v>32804</v>
          </cell>
          <cell r="D5878" t="str">
            <v>C2217</v>
          </cell>
          <cell r="G5878" t="str">
            <v>26/05/2025.C25TNN.00032804</v>
          </cell>
          <cell r="H5878" t="str">
            <v>STANDARD</v>
          </cell>
          <cell r="J5878" t="str">
            <v>Purchasing invoice C25TNN.00032804</v>
          </cell>
          <cell r="K5878">
            <v>1851401</v>
          </cell>
          <cell r="L5878">
            <v>45849</v>
          </cell>
        </row>
        <row r="5879">
          <cell r="C5879">
            <v>32805</v>
          </cell>
          <cell r="D5879" t="str">
            <v>C2217</v>
          </cell>
          <cell r="G5879" t="str">
            <v>26/05/2025.C25TNN.00032805</v>
          </cell>
          <cell r="H5879" t="str">
            <v>STANDARD</v>
          </cell>
          <cell r="J5879" t="str">
            <v>Purchasing invoice C25TNN.00032805</v>
          </cell>
          <cell r="K5879">
            <v>1762382</v>
          </cell>
          <cell r="L5879">
            <v>45849</v>
          </cell>
        </row>
        <row r="5880">
          <cell r="C5880">
            <v>32806</v>
          </cell>
          <cell r="D5880" t="str">
            <v>C2217</v>
          </cell>
          <cell r="G5880" t="str">
            <v>26/05/2025.C25TNN.00032806</v>
          </cell>
          <cell r="H5880" t="str">
            <v>STANDARD</v>
          </cell>
          <cell r="J5880" t="str">
            <v>Purchasing invoice C25TNN.00032806</v>
          </cell>
          <cell r="K5880">
            <v>1513161</v>
          </cell>
          <cell r="L5880">
            <v>45849</v>
          </cell>
        </row>
        <row r="5881">
          <cell r="C5881">
            <v>32807</v>
          </cell>
          <cell r="D5881" t="str">
            <v>C2217</v>
          </cell>
          <cell r="G5881" t="str">
            <v>26/05/2025.C25TNN.00032807</v>
          </cell>
          <cell r="H5881" t="str">
            <v>STANDARD</v>
          </cell>
          <cell r="J5881" t="str">
            <v>Purchasing invoice C25TNN.00032807</v>
          </cell>
          <cell r="K5881">
            <v>1388551</v>
          </cell>
          <cell r="L5881">
            <v>45849</v>
          </cell>
        </row>
        <row r="5882">
          <cell r="C5882">
            <v>32808</v>
          </cell>
          <cell r="D5882" t="str">
            <v>C2217</v>
          </cell>
          <cell r="G5882" t="str">
            <v>26/05/2025.C25TNN.00032808</v>
          </cell>
          <cell r="H5882" t="str">
            <v>STANDARD</v>
          </cell>
          <cell r="J5882" t="str">
            <v>Purchasing invoice C25TNN.00032808</v>
          </cell>
          <cell r="K5882">
            <v>1263940</v>
          </cell>
          <cell r="L5882">
            <v>45849</v>
          </cell>
        </row>
        <row r="5883">
          <cell r="C5883">
            <v>32809</v>
          </cell>
          <cell r="D5883" t="str">
            <v>C2217</v>
          </cell>
          <cell r="G5883" t="str">
            <v>26/05/2025.C25TNN.00032809</v>
          </cell>
          <cell r="H5883" t="str">
            <v>STANDARD</v>
          </cell>
          <cell r="J5883" t="str">
            <v>Purchasing invoice C25TNN.00032809</v>
          </cell>
          <cell r="K5883">
            <v>1014719</v>
          </cell>
          <cell r="L5883">
            <v>45849</v>
          </cell>
        </row>
        <row r="5884">
          <cell r="C5884">
            <v>32810</v>
          </cell>
          <cell r="D5884" t="str">
            <v>C2217</v>
          </cell>
          <cell r="G5884" t="str">
            <v>26/05/2025.C25TNN.00032810</v>
          </cell>
          <cell r="H5884" t="str">
            <v>STANDARD</v>
          </cell>
          <cell r="J5884" t="str">
            <v>Purchasing invoice C25TNN.00032810</v>
          </cell>
          <cell r="K5884">
            <v>623052</v>
          </cell>
          <cell r="L5884">
            <v>45849</v>
          </cell>
        </row>
        <row r="5885">
          <cell r="C5885">
            <v>32881</v>
          </cell>
          <cell r="D5885" t="str">
            <v>C2217</v>
          </cell>
          <cell r="G5885" t="str">
            <v>27/05/2025.C25TNN.00032881</v>
          </cell>
          <cell r="H5885" t="str">
            <v>STANDARD</v>
          </cell>
          <cell r="J5885" t="str">
            <v>Purchasing invoice C25TNN.00032881</v>
          </cell>
          <cell r="K5885">
            <v>249221</v>
          </cell>
          <cell r="L5885">
            <v>45849</v>
          </cell>
        </row>
        <row r="5886">
          <cell r="C5886">
            <v>32882</v>
          </cell>
          <cell r="D5886" t="str">
            <v>C2217</v>
          </cell>
          <cell r="G5886" t="str">
            <v>27/05/2025.C25TNN.00032882</v>
          </cell>
          <cell r="H5886" t="str">
            <v>STANDARD</v>
          </cell>
          <cell r="J5886" t="str">
            <v>Purchasing invoice C25TNN.00032882</v>
          </cell>
          <cell r="K5886">
            <v>676480</v>
          </cell>
          <cell r="L5886">
            <v>45849</v>
          </cell>
        </row>
        <row r="5887">
          <cell r="C5887">
            <v>32883</v>
          </cell>
          <cell r="D5887" t="str">
            <v>C2217</v>
          </cell>
          <cell r="G5887" t="str">
            <v>27/05/2025.C25TNN.00032883</v>
          </cell>
          <cell r="H5887" t="str">
            <v>STANDARD</v>
          </cell>
          <cell r="J5887" t="str">
            <v>Purchasing invoice C25TNN.00032883</v>
          </cell>
          <cell r="K5887">
            <v>199377</v>
          </cell>
          <cell r="L5887">
            <v>45849</v>
          </cell>
        </row>
        <row r="5888">
          <cell r="C5888">
            <v>32884</v>
          </cell>
          <cell r="D5888" t="str">
            <v>C2217</v>
          </cell>
          <cell r="G5888" t="str">
            <v>27/05/2025.C25TNN.00032884</v>
          </cell>
          <cell r="H5888" t="str">
            <v>STANDARD</v>
          </cell>
          <cell r="J5888" t="str">
            <v>Purchasing invoice C25TNN.00032884</v>
          </cell>
          <cell r="K5888">
            <v>587461</v>
          </cell>
          <cell r="L5888">
            <v>45849</v>
          </cell>
        </row>
        <row r="5889">
          <cell r="C5889">
            <v>32885</v>
          </cell>
          <cell r="D5889" t="str">
            <v>C2217</v>
          </cell>
          <cell r="G5889" t="str">
            <v>27/05/2025.C25TNN.00032885</v>
          </cell>
          <cell r="H5889" t="str">
            <v>STANDARD</v>
          </cell>
          <cell r="J5889" t="str">
            <v>Purchasing invoice C25TNN.00032885</v>
          </cell>
          <cell r="K5889">
            <v>199377</v>
          </cell>
          <cell r="L5889">
            <v>45849</v>
          </cell>
        </row>
        <row r="5890">
          <cell r="C5890">
            <v>32886</v>
          </cell>
          <cell r="D5890" t="str">
            <v>C2217</v>
          </cell>
          <cell r="G5890" t="str">
            <v>27/05/2025.C25TNN.00032886</v>
          </cell>
          <cell r="H5890" t="str">
            <v>STANDARD</v>
          </cell>
          <cell r="J5890" t="str">
            <v>Purchasing invoice C25TNN.00032886</v>
          </cell>
          <cell r="K5890">
            <v>541184</v>
          </cell>
          <cell r="L5890">
            <v>45849</v>
          </cell>
        </row>
        <row r="5891">
          <cell r="C5891">
            <v>32887</v>
          </cell>
          <cell r="D5891" t="str">
            <v>C2217</v>
          </cell>
          <cell r="G5891" t="str">
            <v>27/05/2025.C25TNN.00032887</v>
          </cell>
          <cell r="H5891" t="str">
            <v>STANDARD</v>
          </cell>
          <cell r="J5891" t="str">
            <v>Purchasing invoice C25TNN.00032887</v>
          </cell>
          <cell r="K5891">
            <v>555420</v>
          </cell>
          <cell r="L5891">
            <v>45849</v>
          </cell>
        </row>
        <row r="5892">
          <cell r="C5892">
            <v>32888</v>
          </cell>
          <cell r="D5892" t="str">
            <v>C2217</v>
          </cell>
          <cell r="G5892" t="str">
            <v>27/05/2025.C25TNN.00032888</v>
          </cell>
          <cell r="H5892" t="str">
            <v>STANDARD</v>
          </cell>
          <cell r="J5892" t="str">
            <v>Purchasing invoice C25TNN.00032888</v>
          </cell>
          <cell r="K5892">
            <v>469968</v>
          </cell>
          <cell r="L5892">
            <v>45849</v>
          </cell>
        </row>
        <row r="5893">
          <cell r="C5893">
            <v>32889</v>
          </cell>
          <cell r="D5893" t="str">
            <v>C2217</v>
          </cell>
          <cell r="G5893" t="str">
            <v>27/05/2025.C25TNN.00032889</v>
          </cell>
          <cell r="H5893" t="str">
            <v>STANDARD</v>
          </cell>
          <cell r="J5893" t="str">
            <v>Purchasing invoice C25TNN.00032889</v>
          </cell>
          <cell r="K5893">
            <v>462850</v>
          </cell>
          <cell r="L5893">
            <v>45849</v>
          </cell>
        </row>
        <row r="5894">
          <cell r="C5894">
            <v>32989</v>
          </cell>
          <cell r="D5894" t="str">
            <v>C2217</v>
          </cell>
          <cell r="G5894" t="str">
            <v>28/05/2025.C25TNN.00032989</v>
          </cell>
          <cell r="H5894" t="str">
            <v>STANDARD</v>
          </cell>
          <cell r="J5894" t="str">
            <v>Purchasing invoice C25TNN.00032989</v>
          </cell>
          <cell r="K5894">
            <v>270592</v>
          </cell>
          <cell r="L5894">
            <v>45849</v>
          </cell>
        </row>
        <row r="5895">
          <cell r="C5895">
            <v>32990</v>
          </cell>
          <cell r="D5895" t="str">
            <v>C2217</v>
          </cell>
          <cell r="G5895" t="str">
            <v>28/05/2025.C25TNN.00032990</v>
          </cell>
          <cell r="H5895" t="str">
            <v>STANDARD</v>
          </cell>
          <cell r="J5895" t="str">
            <v>Purchasing invoice C25TNN.00032990</v>
          </cell>
          <cell r="K5895">
            <v>249221</v>
          </cell>
          <cell r="L5895">
            <v>45849</v>
          </cell>
        </row>
        <row r="5896">
          <cell r="C5896">
            <v>32991</v>
          </cell>
          <cell r="D5896" t="str">
            <v>C2217</v>
          </cell>
          <cell r="G5896" t="str">
            <v>28/05/2025.C25TNN.00032991</v>
          </cell>
          <cell r="H5896" t="str">
            <v>STANDARD</v>
          </cell>
          <cell r="J5896" t="str">
            <v>Purchasing invoice C25TNN.00032991</v>
          </cell>
          <cell r="K5896">
            <v>587461</v>
          </cell>
          <cell r="L5896">
            <v>45849</v>
          </cell>
        </row>
        <row r="5897">
          <cell r="C5897">
            <v>32992</v>
          </cell>
          <cell r="D5897" t="str">
            <v>C2217</v>
          </cell>
          <cell r="G5897" t="str">
            <v>28/05/2025.C25TNN.00032992</v>
          </cell>
          <cell r="H5897" t="str">
            <v>STANDARD</v>
          </cell>
          <cell r="J5897" t="str">
            <v>Purchasing invoice C25TNN.00032992</v>
          </cell>
          <cell r="K5897">
            <v>541184</v>
          </cell>
          <cell r="L5897">
            <v>45849</v>
          </cell>
        </row>
        <row r="5898">
          <cell r="C5898">
            <v>32993</v>
          </cell>
          <cell r="D5898" t="str">
            <v>C2217</v>
          </cell>
          <cell r="G5898" t="str">
            <v>28/05/2025.C25TNN.00032993</v>
          </cell>
          <cell r="H5898" t="str">
            <v>STANDARD</v>
          </cell>
          <cell r="J5898" t="str">
            <v>Purchasing invoice C25TNN.00032993</v>
          </cell>
          <cell r="K5898">
            <v>498442</v>
          </cell>
          <cell r="L5898">
            <v>45849</v>
          </cell>
        </row>
        <row r="5899">
          <cell r="C5899">
            <v>32994</v>
          </cell>
          <cell r="D5899" t="str">
            <v>C2217</v>
          </cell>
          <cell r="G5899" t="str">
            <v>28/05/2025.C25TNN.00032994</v>
          </cell>
          <cell r="H5899" t="str">
            <v>STANDARD</v>
          </cell>
          <cell r="J5899" t="str">
            <v>Purchasing invoice C25TNN.00032994</v>
          </cell>
          <cell r="K5899">
            <v>249221</v>
          </cell>
          <cell r="L5899">
            <v>45849</v>
          </cell>
        </row>
        <row r="5900">
          <cell r="C5900">
            <v>32995</v>
          </cell>
          <cell r="D5900" t="str">
            <v>C2217</v>
          </cell>
          <cell r="G5900" t="str">
            <v>28/05/2025.C25TNN.00032995</v>
          </cell>
          <cell r="H5900" t="str">
            <v>STANDARD</v>
          </cell>
          <cell r="J5900" t="str">
            <v>Purchasing invoice C25TNN.00032995</v>
          </cell>
          <cell r="K5900">
            <v>249221</v>
          </cell>
          <cell r="L5900">
            <v>45849</v>
          </cell>
        </row>
        <row r="5901">
          <cell r="C5901">
            <v>32996</v>
          </cell>
          <cell r="D5901" t="str">
            <v>C2217</v>
          </cell>
          <cell r="G5901" t="str">
            <v>28/05/2025.C25TNN.00032996</v>
          </cell>
          <cell r="H5901" t="str">
            <v>STANDARD</v>
          </cell>
          <cell r="J5901" t="str">
            <v>Purchasing invoice C25TNN.00032996</v>
          </cell>
          <cell r="K5901">
            <v>541184</v>
          </cell>
          <cell r="L5901">
            <v>45849</v>
          </cell>
        </row>
        <row r="5902">
          <cell r="C5902">
            <v>32997</v>
          </cell>
          <cell r="D5902" t="str">
            <v>C2217</v>
          </cell>
          <cell r="G5902" t="str">
            <v>28/05/2025.C25TNN.00032997</v>
          </cell>
          <cell r="H5902" t="str">
            <v>STANDARD</v>
          </cell>
          <cell r="J5902" t="str">
            <v>Purchasing invoice C25TNN.00032997</v>
          </cell>
          <cell r="K5902">
            <v>605264</v>
          </cell>
          <cell r="L5902">
            <v>45849</v>
          </cell>
        </row>
        <row r="5903">
          <cell r="C5903">
            <v>33676</v>
          </cell>
          <cell r="D5903" t="str">
            <v>C2217</v>
          </cell>
          <cell r="G5903" t="str">
            <v>29/05/2025.C25TNN.00033676</v>
          </cell>
          <cell r="H5903" t="str">
            <v>STANDARD</v>
          </cell>
          <cell r="J5903" t="str">
            <v>Purchasing invoice C25TNN.00033676</v>
          </cell>
          <cell r="K5903">
            <v>541184</v>
          </cell>
          <cell r="L5903">
            <v>45849</v>
          </cell>
        </row>
        <row r="5904">
          <cell r="C5904">
            <v>33677</v>
          </cell>
          <cell r="D5904" t="str">
            <v>C2217</v>
          </cell>
          <cell r="G5904" t="str">
            <v>29/05/2025.C25TNN.00033677</v>
          </cell>
          <cell r="H5904" t="str">
            <v>STANDARD</v>
          </cell>
          <cell r="J5904" t="str">
            <v>Purchasing invoice C25TNN.00033677</v>
          </cell>
          <cell r="K5904">
            <v>587461</v>
          </cell>
          <cell r="L5904">
            <v>45849</v>
          </cell>
        </row>
        <row r="5905">
          <cell r="C5905">
            <v>33980</v>
          </cell>
          <cell r="D5905" t="str">
            <v>C2217</v>
          </cell>
          <cell r="G5905" t="str">
            <v>30/05/2025.C25TNN.00033980</v>
          </cell>
          <cell r="H5905" t="str">
            <v>STANDARD</v>
          </cell>
          <cell r="J5905" t="str">
            <v>Purchasing invoice C25TNN.00033980</v>
          </cell>
          <cell r="K5905">
            <v>249221</v>
          </cell>
          <cell r="L5905">
            <v>45849</v>
          </cell>
        </row>
        <row r="5906">
          <cell r="C5906">
            <v>33981</v>
          </cell>
          <cell r="D5906" t="str">
            <v>C2217</v>
          </cell>
          <cell r="G5906" t="str">
            <v>30/05/2025.C25TNN.00033981</v>
          </cell>
          <cell r="H5906" t="str">
            <v>STANDARD</v>
          </cell>
          <cell r="J5906" t="str">
            <v>Purchasing invoice C25TNN.00033981</v>
          </cell>
          <cell r="K5906">
            <v>284828</v>
          </cell>
          <cell r="L5906">
            <v>45849</v>
          </cell>
        </row>
        <row r="5907">
          <cell r="C5907">
            <v>33982</v>
          </cell>
          <cell r="D5907" t="str">
            <v>C2217</v>
          </cell>
          <cell r="G5907" t="str">
            <v>30/05/2025.C25TNN.00033982</v>
          </cell>
          <cell r="H5907" t="str">
            <v>STANDARD</v>
          </cell>
          <cell r="J5907" t="str">
            <v>Purchasing invoice C25TNN.00033982</v>
          </cell>
          <cell r="K5907">
            <v>455732</v>
          </cell>
          <cell r="L5907">
            <v>45849</v>
          </cell>
        </row>
        <row r="5908">
          <cell r="C5908">
            <v>33983</v>
          </cell>
          <cell r="D5908" t="str">
            <v>C2217</v>
          </cell>
          <cell r="G5908" t="str">
            <v>30/05/2025.C25TNN.00033983</v>
          </cell>
          <cell r="H5908" t="str">
            <v>STANDARD</v>
          </cell>
          <cell r="J5908" t="str">
            <v>Purchasing invoice C25TNN.00033983</v>
          </cell>
          <cell r="K5908">
            <v>249221</v>
          </cell>
          <cell r="L5908">
            <v>45849</v>
          </cell>
        </row>
        <row r="5909">
          <cell r="C5909">
            <v>33984</v>
          </cell>
          <cell r="D5909" t="str">
            <v>C2217</v>
          </cell>
          <cell r="G5909" t="str">
            <v>30/05/2025.C25TNN.00033984</v>
          </cell>
          <cell r="H5909" t="str">
            <v>STANDARD</v>
          </cell>
          <cell r="J5909" t="str">
            <v>Purchasing invoice C25TNN.00033984</v>
          </cell>
          <cell r="K5909">
            <v>541184</v>
          </cell>
          <cell r="L5909">
            <v>45849</v>
          </cell>
        </row>
        <row r="5910">
          <cell r="C5910">
            <v>33985</v>
          </cell>
          <cell r="D5910" t="str">
            <v>C2217</v>
          </cell>
          <cell r="G5910" t="str">
            <v>30/05/2025.C25TNN.00033985</v>
          </cell>
          <cell r="H5910" t="str">
            <v>STANDARD</v>
          </cell>
          <cell r="J5910" t="str">
            <v>Purchasing invoice C25TNN.00033985</v>
          </cell>
          <cell r="K5910">
            <v>676480</v>
          </cell>
          <cell r="L5910">
            <v>45849</v>
          </cell>
        </row>
        <row r="5911">
          <cell r="C5911">
            <v>33986</v>
          </cell>
          <cell r="D5911" t="str">
            <v>C2217</v>
          </cell>
          <cell r="G5911" t="str">
            <v>30/05/2025.C25TNN.00033986</v>
          </cell>
          <cell r="H5911" t="str">
            <v>STANDARD</v>
          </cell>
          <cell r="J5911" t="str">
            <v>Purchasing invoice C25TNN.00033986</v>
          </cell>
          <cell r="K5911">
            <v>249221</v>
          </cell>
          <cell r="L5911">
            <v>45849</v>
          </cell>
        </row>
        <row r="5912">
          <cell r="C5912">
            <v>33987</v>
          </cell>
          <cell r="D5912" t="str">
            <v>C2217</v>
          </cell>
          <cell r="G5912" t="str">
            <v>30/05/2025.C25TNN.00033987</v>
          </cell>
          <cell r="H5912" t="str">
            <v>STANDARD</v>
          </cell>
          <cell r="J5912" t="str">
            <v>Purchasing invoice C25TNN.00033987</v>
          </cell>
          <cell r="K5912">
            <v>587461</v>
          </cell>
          <cell r="L5912">
            <v>45849</v>
          </cell>
        </row>
        <row r="5913">
          <cell r="C5913">
            <v>33988</v>
          </cell>
          <cell r="D5913" t="str">
            <v>C2217</v>
          </cell>
          <cell r="G5913" t="str">
            <v>30/05/2025.C25TNN.00033988</v>
          </cell>
          <cell r="H5913" t="str">
            <v>STANDARD</v>
          </cell>
          <cell r="J5913" t="str">
            <v>Purchasing invoice C25TNN.00033988</v>
          </cell>
          <cell r="K5913">
            <v>541184</v>
          </cell>
          <cell r="L5913">
            <v>45849</v>
          </cell>
        </row>
        <row r="5914">
          <cell r="C5914">
            <v>72</v>
          </cell>
          <cell r="D5914" t="str">
            <v>C2217</v>
          </cell>
          <cell r="G5914" t="str">
            <v>RRS20250602936TN0002</v>
          </cell>
          <cell r="H5914" t="str">
            <v>DEBIT</v>
          </cell>
          <cell r="J5914" t="str">
            <v>Invoice for goods return to supplier C2217- Store: TN0002</v>
          </cell>
          <cell r="K5914">
            <v>-135296</v>
          </cell>
          <cell r="L5914">
            <v>45849</v>
          </cell>
        </row>
        <row r="5915">
          <cell r="C5915">
            <v>71</v>
          </cell>
          <cell r="D5915" t="str">
            <v>C2217</v>
          </cell>
          <cell r="G5915" t="str">
            <v>RRS20250602946TN0004</v>
          </cell>
          <cell r="H5915" t="str">
            <v>DEBIT</v>
          </cell>
          <cell r="J5915" t="str">
            <v>Invoice for goods return to supplier C2217- Store: TN0004</v>
          </cell>
          <cell r="K5915">
            <v>-270592</v>
          </cell>
          <cell r="L5915">
            <v>45849</v>
          </cell>
        </row>
        <row r="5916">
          <cell r="C5916">
            <v>1</v>
          </cell>
          <cell r="D5916" t="str">
            <v>C2217</v>
          </cell>
          <cell r="G5916" t="str">
            <v>RRS20250531869HP6006</v>
          </cell>
          <cell r="H5916" t="str">
            <v>DEBIT</v>
          </cell>
          <cell r="J5916" t="str">
            <v>Invoice for goods return to supplier C2217- Store: HP6006</v>
          </cell>
          <cell r="K5916">
            <v>-67648</v>
          </cell>
          <cell r="L5916">
            <v>45849</v>
          </cell>
        </row>
        <row r="5917">
          <cell r="C5917">
            <v>118</v>
          </cell>
          <cell r="D5917" t="str">
            <v>C2217</v>
          </cell>
          <cell r="G5917" t="str">
            <v>RRS20250604232HN2258</v>
          </cell>
          <cell r="H5917" t="str">
            <v>DEBIT</v>
          </cell>
          <cell r="J5917" t="str">
            <v>Invoice for goods return to supplier C2217- Store: HN2258</v>
          </cell>
          <cell r="K5917">
            <v>-234984</v>
          </cell>
          <cell r="L5917">
            <v>45849</v>
          </cell>
        </row>
        <row r="5918">
          <cell r="C5918">
            <v>115</v>
          </cell>
          <cell r="D5918" t="str">
            <v>C2217</v>
          </cell>
          <cell r="G5918" t="str">
            <v>RRS20250604235HN2087</v>
          </cell>
          <cell r="H5918" t="str">
            <v>DEBIT</v>
          </cell>
          <cell r="J5918" t="str">
            <v>Invoice for goods return to supplier C2217- Store: HN2087</v>
          </cell>
          <cell r="K5918">
            <v>-99688</v>
          </cell>
          <cell r="L5918">
            <v>45849</v>
          </cell>
        </row>
        <row r="5919">
          <cell r="C5919">
            <v>123</v>
          </cell>
          <cell r="D5919" t="str">
            <v>C2217</v>
          </cell>
          <cell r="G5919" t="str">
            <v>RRS20250604260HN2047</v>
          </cell>
          <cell r="H5919" t="str">
            <v>DEBIT</v>
          </cell>
          <cell r="J5919" t="str">
            <v>Invoice for goods return to supplier C2217- Store: HN2047</v>
          </cell>
          <cell r="K5919">
            <v>-67648</v>
          </cell>
          <cell r="L5919">
            <v>45849</v>
          </cell>
        </row>
        <row r="5920">
          <cell r="C5920">
            <v>136</v>
          </cell>
          <cell r="D5920" t="str">
            <v>C2217</v>
          </cell>
          <cell r="G5920" t="str">
            <v>RRS20250506818HN2221</v>
          </cell>
          <cell r="H5920" t="str">
            <v>DEBIT</v>
          </cell>
          <cell r="J5920" t="str">
            <v>Invoice for goods return to supplier C2217- Store: HN2221</v>
          </cell>
          <cell r="K5920">
            <v>-640872</v>
          </cell>
          <cell r="L5920">
            <v>45849</v>
          </cell>
        </row>
        <row r="5921">
          <cell r="C5921">
            <v>137</v>
          </cell>
          <cell r="D5921" t="str">
            <v>C2217</v>
          </cell>
          <cell r="G5921" t="str">
            <v>RRS20250603131HN2109</v>
          </cell>
          <cell r="H5921" t="str">
            <v>DEBIT</v>
          </cell>
          <cell r="J5921" t="str">
            <v>Invoice for goods return to supplier C2217- Store: HN2109</v>
          </cell>
          <cell r="K5921">
            <v>-67648</v>
          </cell>
          <cell r="L5921">
            <v>45849</v>
          </cell>
        </row>
        <row r="5922">
          <cell r="C5922">
            <v>457</v>
          </cell>
          <cell r="D5922" t="str">
            <v>C2217</v>
          </cell>
          <cell r="G5922" t="str">
            <v>RRS20250606590HN2083</v>
          </cell>
          <cell r="H5922" t="str">
            <v>DEBIT</v>
          </cell>
          <cell r="J5922" t="str">
            <v>Invoice for goods return to supplier C2217- Store: HN2083</v>
          </cell>
          <cell r="K5922">
            <v>-117492</v>
          </cell>
          <cell r="L5922">
            <v>45849</v>
          </cell>
        </row>
        <row r="5923">
          <cell r="C5923">
            <v>155</v>
          </cell>
          <cell r="D5923" t="str">
            <v>C2217</v>
          </cell>
          <cell r="G5923" t="str">
            <v>RRS20250606605HN2150</v>
          </cell>
          <cell r="H5923" t="str">
            <v>DEBIT</v>
          </cell>
          <cell r="J5923" t="str">
            <v>Invoice for goods return to supplier C2217- Store: HN2150</v>
          </cell>
          <cell r="K5923">
            <v>-135296</v>
          </cell>
          <cell r="L5923">
            <v>45849</v>
          </cell>
        </row>
        <row r="5924">
          <cell r="C5924">
            <v>363</v>
          </cell>
          <cell r="D5924" t="str">
            <v>C2217</v>
          </cell>
          <cell r="G5924" t="str">
            <v>RRS20250604280HN2089</v>
          </cell>
          <cell r="H5924" t="str">
            <v>DEBIT</v>
          </cell>
          <cell r="J5924" t="str">
            <v>Invoice for goods return to supplier C2217- Store: HN2089</v>
          </cell>
          <cell r="K5924">
            <v>-202944</v>
          </cell>
          <cell r="L5924">
            <v>45849</v>
          </cell>
        </row>
        <row r="5925">
          <cell r="C5925">
            <v>214</v>
          </cell>
          <cell r="D5925" t="str">
            <v>C2217</v>
          </cell>
          <cell r="G5925" t="str">
            <v>RRS20250606564HN2213</v>
          </cell>
          <cell r="H5925" t="str">
            <v>DEBIT</v>
          </cell>
          <cell r="J5925" t="str">
            <v>Invoice for goods return to supplier C2217- Store: HN2213</v>
          </cell>
          <cell r="K5925">
            <v>-99688</v>
          </cell>
          <cell r="L5925">
            <v>45849</v>
          </cell>
        </row>
        <row r="5926">
          <cell r="C5926">
            <v>477</v>
          </cell>
          <cell r="D5926" t="str">
            <v>C2217</v>
          </cell>
          <cell r="G5926" t="str">
            <v>RRS20250606508HN2195</v>
          </cell>
          <cell r="H5926" t="str">
            <v>DEBIT</v>
          </cell>
          <cell r="J5926" t="str">
            <v>Invoice for goods return to supplier C2217- Store: HN2195</v>
          </cell>
          <cell r="K5926">
            <v>-135296</v>
          </cell>
          <cell r="L5926">
            <v>45849</v>
          </cell>
        </row>
        <row r="5927">
          <cell r="C5927">
            <v>253</v>
          </cell>
          <cell r="D5927" t="str">
            <v>C2217</v>
          </cell>
          <cell r="G5927" t="str">
            <v>RRS20250607697HN2056</v>
          </cell>
          <cell r="H5927" t="str">
            <v>DEBIT</v>
          </cell>
          <cell r="J5927" t="str">
            <v>Invoice for goods return to supplier C2217- Store: HN2056</v>
          </cell>
          <cell r="K5927">
            <v>-135296</v>
          </cell>
          <cell r="L5927">
            <v>45849</v>
          </cell>
        </row>
        <row r="5928">
          <cell r="C5928">
            <v>249</v>
          </cell>
          <cell r="D5928" t="str">
            <v>C2217</v>
          </cell>
          <cell r="G5928" t="str">
            <v>RRS20250609904HN2240</v>
          </cell>
          <cell r="H5928" t="str">
            <v>DEBIT</v>
          </cell>
          <cell r="J5928" t="str">
            <v>Invoice for goods return to supplier C2217- Store: HN2240</v>
          </cell>
          <cell r="K5928">
            <v>-135296</v>
          </cell>
          <cell r="L5928">
            <v>45849</v>
          </cell>
        </row>
        <row r="5929">
          <cell r="C5929">
            <v>257</v>
          </cell>
          <cell r="D5929" t="str">
            <v>C2217</v>
          </cell>
          <cell r="G5929" t="str">
            <v>RRS20250609905HN2240</v>
          </cell>
          <cell r="H5929" t="str">
            <v>DEBIT</v>
          </cell>
          <cell r="J5929" t="str">
            <v>Invoice for goods return to supplier C2217- Store: HN2240</v>
          </cell>
          <cell r="K5929">
            <v>-135296</v>
          </cell>
          <cell r="L5929">
            <v>45849</v>
          </cell>
        </row>
        <row r="5930">
          <cell r="C5930">
            <v>239</v>
          </cell>
          <cell r="D5930" t="str">
            <v>C2217</v>
          </cell>
          <cell r="G5930" t="str">
            <v>RRS20250609976HN2134</v>
          </cell>
          <cell r="H5930" t="str">
            <v>DEBIT</v>
          </cell>
          <cell r="J5930" t="str">
            <v>Invoice for goods return to supplier C2217- Store: HN2134</v>
          </cell>
          <cell r="K5930">
            <v>-67648</v>
          </cell>
          <cell r="L5930">
            <v>45849</v>
          </cell>
        </row>
        <row r="5931">
          <cell r="C5931">
            <v>480</v>
          </cell>
          <cell r="D5931" t="str">
            <v>C2217</v>
          </cell>
          <cell r="G5931" t="str">
            <v>RRS20250604226HN2053</v>
          </cell>
          <cell r="H5931" t="str">
            <v>DEBIT</v>
          </cell>
          <cell r="J5931" t="str">
            <v>Invoice for goods return to supplier C2217- Store: HN2053</v>
          </cell>
          <cell r="K5931">
            <v>-202944</v>
          </cell>
          <cell r="L5931">
            <v>45849</v>
          </cell>
        </row>
        <row r="5932">
          <cell r="C5932">
            <v>688</v>
          </cell>
          <cell r="D5932" t="str">
            <v>C2217</v>
          </cell>
          <cell r="G5932" t="str">
            <v>RRS20250610084HN2174</v>
          </cell>
          <cell r="H5932" t="str">
            <v>DEBIT</v>
          </cell>
          <cell r="J5932" t="str">
            <v>Invoice for goods return to supplier C2217- Store: HN2174</v>
          </cell>
          <cell r="K5932">
            <v>-67648</v>
          </cell>
          <cell r="L5932">
            <v>45849</v>
          </cell>
        </row>
        <row r="5933">
          <cell r="C5933">
            <v>314</v>
          </cell>
          <cell r="D5933" t="str">
            <v>C2217</v>
          </cell>
          <cell r="G5933" t="str">
            <v>RRS20250605412HN2034</v>
          </cell>
          <cell r="H5933" t="str">
            <v>DEBIT</v>
          </cell>
          <cell r="J5933" t="str">
            <v>Invoice for goods return to supplier C2217- Store: HN2034</v>
          </cell>
          <cell r="K5933">
            <v>-135296</v>
          </cell>
          <cell r="L5933">
            <v>45849</v>
          </cell>
        </row>
        <row r="5934">
          <cell r="C5934">
            <v>309</v>
          </cell>
          <cell r="D5934" t="str">
            <v>C2217</v>
          </cell>
          <cell r="G5934" t="str">
            <v>RRS20250606633HN2182</v>
          </cell>
          <cell r="H5934" t="str">
            <v>DEBIT</v>
          </cell>
          <cell r="J5934" t="str">
            <v>Invoice for goods return to supplier C2217- Store: HN2182</v>
          </cell>
          <cell r="K5934">
            <v>-160218</v>
          </cell>
          <cell r="L5934">
            <v>45849</v>
          </cell>
        </row>
        <row r="5935">
          <cell r="C5935">
            <v>324</v>
          </cell>
          <cell r="D5935" t="str">
            <v>C2217</v>
          </cell>
          <cell r="G5935" t="str">
            <v>RRS20250610133HN2237</v>
          </cell>
          <cell r="H5935" t="str">
            <v>DEBIT</v>
          </cell>
          <cell r="J5935" t="str">
            <v>Invoice for goods return to supplier C2217- Store: HN2237</v>
          </cell>
          <cell r="K5935">
            <v>-135296</v>
          </cell>
          <cell r="L5935">
            <v>45849</v>
          </cell>
        </row>
        <row r="5936">
          <cell r="C5936">
            <v>310</v>
          </cell>
          <cell r="D5936" t="str">
            <v>C2217</v>
          </cell>
          <cell r="G5936" t="str">
            <v>RRS20250611222HN2273</v>
          </cell>
          <cell r="H5936" t="str">
            <v>DEBIT</v>
          </cell>
          <cell r="J5936" t="str">
            <v>Invoice for goods return to supplier C2217- Store: HN2273</v>
          </cell>
          <cell r="K5936">
            <v>-270592</v>
          </cell>
          <cell r="L5936">
            <v>45849</v>
          </cell>
        </row>
        <row r="5937">
          <cell r="C5937">
            <v>396</v>
          </cell>
          <cell r="D5937" t="str">
            <v>C2217</v>
          </cell>
          <cell r="G5937" t="str">
            <v>RRS20250611173HN2188</v>
          </cell>
          <cell r="H5937" t="str">
            <v>DEBIT</v>
          </cell>
          <cell r="J5937" t="str">
            <v>Invoice for goods return to supplier C2217- Store: HN2188</v>
          </cell>
          <cell r="K5937">
            <v>-270592</v>
          </cell>
          <cell r="L5937">
            <v>45849</v>
          </cell>
        </row>
        <row r="5938">
          <cell r="C5938">
            <v>336</v>
          </cell>
          <cell r="D5938" t="str">
            <v>C2217</v>
          </cell>
          <cell r="G5938" t="str">
            <v>RRS20250611191HN2263</v>
          </cell>
          <cell r="H5938" t="str">
            <v>DEBIT</v>
          </cell>
          <cell r="J5938" t="str">
            <v>Invoice for goods return to supplier C2217- Store: HN2263</v>
          </cell>
          <cell r="K5938">
            <v>-338240</v>
          </cell>
          <cell r="L5938">
            <v>45849</v>
          </cell>
        </row>
        <row r="5939">
          <cell r="C5939">
            <v>342</v>
          </cell>
          <cell r="D5939" t="str">
            <v>C2217</v>
          </cell>
          <cell r="G5939" t="str">
            <v>RRS20250611199HN2275</v>
          </cell>
          <cell r="H5939" t="str">
            <v>DEBIT</v>
          </cell>
          <cell r="J5939" t="str">
            <v>Invoice for goods return to supplier C2217- Store: HN2275</v>
          </cell>
          <cell r="K5939">
            <v>-473536</v>
          </cell>
          <cell r="L5939">
            <v>45849</v>
          </cell>
        </row>
        <row r="5940">
          <cell r="C5940">
            <v>341</v>
          </cell>
          <cell r="D5940" t="str">
            <v>C2217</v>
          </cell>
          <cell r="G5940" t="str">
            <v>RRS20250611232HN2167</v>
          </cell>
          <cell r="H5940" t="str">
            <v>DEBIT</v>
          </cell>
          <cell r="J5940" t="str">
            <v>Invoice for goods return to supplier C2217- Store: HN2167</v>
          </cell>
          <cell r="K5940">
            <v>-202944</v>
          </cell>
          <cell r="L5940">
            <v>45849</v>
          </cell>
        </row>
        <row r="5941">
          <cell r="C5941">
            <v>401</v>
          </cell>
          <cell r="D5941" t="str">
            <v>C2217</v>
          </cell>
          <cell r="G5941" t="str">
            <v>RRS20250611247HN2029</v>
          </cell>
          <cell r="H5941" t="str">
            <v>DEBIT</v>
          </cell>
          <cell r="J5941" t="str">
            <v>Invoice for goods return to supplier C2217- Store: HN2029</v>
          </cell>
          <cell r="K5941">
            <v>-202944</v>
          </cell>
          <cell r="L5941">
            <v>45849</v>
          </cell>
        </row>
        <row r="5942">
          <cell r="C5942">
            <v>339</v>
          </cell>
          <cell r="D5942" t="str">
            <v>C2217</v>
          </cell>
          <cell r="G5942" t="str">
            <v>RRS20250612281HN2112</v>
          </cell>
          <cell r="H5942" t="str">
            <v>DEBIT</v>
          </cell>
          <cell r="J5942" t="str">
            <v>Invoice for goods return to supplier C2217- Store: HN2112</v>
          </cell>
          <cell r="K5942">
            <v>-473536</v>
          </cell>
          <cell r="L5942">
            <v>45849</v>
          </cell>
        </row>
        <row r="5943">
          <cell r="C5943">
            <v>338</v>
          </cell>
          <cell r="D5943" t="str">
            <v>C2217</v>
          </cell>
          <cell r="G5943" t="str">
            <v>RRS20250612296HN2108</v>
          </cell>
          <cell r="H5943" t="str">
            <v>DEBIT</v>
          </cell>
          <cell r="J5943" t="str">
            <v>Invoice for goods return to supplier C2217- Store: HN2108</v>
          </cell>
          <cell r="K5943">
            <v>-67648</v>
          </cell>
          <cell r="L5943">
            <v>45849</v>
          </cell>
        </row>
        <row r="5944">
          <cell r="C5944">
            <v>497</v>
          </cell>
          <cell r="D5944" t="str">
            <v>C2217</v>
          </cell>
          <cell r="G5944" t="str">
            <v>RRS20250612317HN2113</v>
          </cell>
          <cell r="H5944" t="str">
            <v>DEBIT</v>
          </cell>
          <cell r="J5944" t="str">
            <v>Invoice for goods return to supplier C2217- Store: HN2113</v>
          </cell>
          <cell r="K5944">
            <v>-67648</v>
          </cell>
          <cell r="L5944">
            <v>45849</v>
          </cell>
        </row>
        <row r="5945">
          <cell r="C5945">
            <v>346</v>
          </cell>
          <cell r="D5945" t="str">
            <v>C2217</v>
          </cell>
          <cell r="G5945" t="str">
            <v>RRS20250612340HN2117</v>
          </cell>
          <cell r="H5945" t="str">
            <v>DEBIT</v>
          </cell>
          <cell r="J5945" t="str">
            <v>Invoice for goods return to supplier C2217- Store: HN2117</v>
          </cell>
          <cell r="K5945">
            <v>-67648</v>
          </cell>
          <cell r="L5945">
            <v>45849</v>
          </cell>
        </row>
        <row r="5946">
          <cell r="C5946">
            <v>534</v>
          </cell>
          <cell r="D5946" t="str">
            <v>C2217</v>
          </cell>
          <cell r="G5946" t="str">
            <v>RRS20250613377HN2036</v>
          </cell>
          <cell r="H5946" t="str">
            <v>DEBIT</v>
          </cell>
          <cell r="J5946" t="str">
            <v>Invoice for goods return to supplier C2217- Store: HN2036</v>
          </cell>
          <cell r="K5946">
            <v>-135296</v>
          </cell>
          <cell r="L5946">
            <v>45849</v>
          </cell>
        </row>
        <row r="5947">
          <cell r="C5947">
            <v>24</v>
          </cell>
          <cell r="D5947" t="str">
            <v>C2217</v>
          </cell>
          <cell r="G5947" t="str">
            <v>RRS20250616593HP6005</v>
          </cell>
          <cell r="H5947" t="str">
            <v>DEBIT</v>
          </cell>
          <cell r="J5947" t="str">
            <v>Invoice for goods return to supplier C2217- Store: HP6005</v>
          </cell>
          <cell r="K5947">
            <v>-67648</v>
          </cell>
          <cell r="L5947">
            <v>45849</v>
          </cell>
        </row>
        <row r="5948">
          <cell r="C5948">
            <v>436</v>
          </cell>
          <cell r="D5948" t="str">
            <v>C2217</v>
          </cell>
          <cell r="G5948" t="str">
            <v>RRS20250616625HN2026</v>
          </cell>
          <cell r="H5948" t="str">
            <v>DEBIT</v>
          </cell>
          <cell r="J5948" t="str">
            <v>Invoice for goods return to supplier C2217- Store: HN2026</v>
          </cell>
          <cell r="K5948">
            <v>-67648</v>
          </cell>
          <cell r="L5948">
            <v>45849</v>
          </cell>
        </row>
        <row r="5949">
          <cell r="C5949">
            <v>554</v>
          </cell>
          <cell r="D5949" t="str">
            <v>C2217</v>
          </cell>
          <cell r="G5949" t="str">
            <v>RRS20250616638HN2243</v>
          </cell>
          <cell r="H5949" t="str">
            <v>DEBIT</v>
          </cell>
          <cell r="J5949" t="str">
            <v>Invoice for goods return to supplier C2217- Store: HN2243</v>
          </cell>
          <cell r="K5949">
            <v>-185140</v>
          </cell>
          <cell r="L5949">
            <v>45849</v>
          </cell>
        </row>
        <row r="5950">
          <cell r="C5950">
            <v>567</v>
          </cell>
          <cell r="D5950" t="str">
            <v>C2217</v>
          </cell>
          <cell r="G5950" t="str">
            <v>RRS20250616670HN2142</v>
          </cell>
          <cell r="H5950" t="str">
            <v>DEBIT</v>
          </cell>
          <cell r="J5950" t="str">
            <v>Invoice for goods return to supplier C2217- Store: HN2142</v>
          </cell>
          <cell r="K5950">
            <v>-202944</v>
          </cell>
          <cell r="L5950">
            <v>45849</v>
          </cell>
        </row>
        <row r="5951">
          <cell r="C5951">
            <v>562</v>
          </cell>
          <cell r="D5951" t="str">
            <v>C2217</v>
          </cell>
          <cell r="G5951" t="str">
            <v>RRS20250617778HN2206</v>
          </cell>
          <cell r="H5951" t="str">
            <v>DEBIT</v>
          </cell>
          <cell r="J5951" t="str">
            <v>Invoice for goods return to supplier C2217- Store: HN2206</v>
          </cell>
          <cell r="K5951">
            <v>-67648</v>
          </cell>
          <cell r="L5951">
            <v>45849</v>
          </cell>
        </row>
        <row r="5952">
          <cell r="C5952">
            <v>566</v>
          </cell>
          <cell r="D5952" t="str">
            <v>C2217</v>
          </cell>
          <cell r="G5952" t="str">
            <v>RRS20250617779HN2098</v>
          </cell>
          <cell r="H5952" t="str">
            <v>DEBIT</v>
          </cell>
          <cell r="J5952" t="str">
            <v>Invoice for goods return to supplier C2217- Store: HN2098</v>
          </cell>
          <cell r="K5952">
            <v>-67648</v>
          </cell>
          <cell r="L5952">
            <v>45849</v>
          </cell>
        </row>
        <row r="5953">
          <cell r="C5953">
            <v>619</v>
          </cell>
          <cell r="D5953" t="str">
            <v>C2217</v>
          </cell>
          <cell r="G5953" t="str">
            <v>RRS20250618895HN2104</v>
          </cell>
          <cell r="H5953" t="str">
            <v>DEBIT</v>
          </cell>
          <cell r="J5953" t="str">
            <v>Invoice for goods return to supplier C2217- Store: HN2104</v>
          </cell>
          <cell r="K5953">
            <v>-202944</v>
          </cell>
          <cell r="L5953">
            <v>45849</v>
          </cell>
        </row>
        <row r="5954">
          <cell r="C5954">
            <v>723</v>
          </cell>
          <cell r="D5954" t="str">
            <v>C2217</v>
          </cell>
          <cell r="G5954" t="str">
            <v>RRS20250619934HN2145</v>
          </cell>
          <cell r="H5954" t="str">
            <v>DEBIT</v>
          </cell>
          <cell r="J5954" t="str">
            <v>Invoice for goods return to supplier C2217- Store: HN2145</v>
          </cell>
          <cell r="K5954">
            <v>-202944</v>
          </cell>
          <cell r="L5954">
            <v>45849</v>
          </cell>
        </row>
        <row r="5955">
          <cell r="C5955">
            <v>603</v>
          </cell>
          <cell r="D5955" t="str">
            <v>C2217</v>
          </cell>
          <cell r="G5955" t="str">
            <v>RRS20250619975HN2262</v>
          </cell>
          <cell r="H5955" t="str">
            <v>DEBIT</v>
          </cell>
          <cell r="J5955" t="str">
            <v>Invoice for goods return to supplier C2217- Store: HN2262</v>
          </cell>
          <cell r="K5955">
            <v>-202944</v>
          </cell>
          <cell r="L5955">
            <v>45849</v>
          </cell>
        </row>
        <row r="5956">
          <cell r="C5956">
            <v>729</v>
          </cell>
          <cell r="D5956" t="str">
            <v>C2217</v>
          </cell>
          <cell r="G5956" t="str">
            <v>RRS20250616644HN2189</v>
          </cell>
          <cell r="H5956" t="str">
            <v>DEBIT</v>
          </cell>
          <cell r="J5956" t="str">
            <v>Invoice for goods return to supplier C2217- Store: HN2189</v>
          </cell>
          <cell r="K5956">
            <v>-135296</v>
          </cell>
          <cell r="L5956">
            <v>45849</v>
          </cell>
        </row>
        <row r="5957">
          <cell r="C5957">
            <v>630</v>
          </cell>
          <cell r="D5957" t="str">
            <v>C2217</v>
          </cell>
          <cell r="G5957" t="str">
            <v>RRS20250620014HN2227</v>
          </cell>
          <cell r="H5957" t="str">
            <v>DEBIT</v>
          </cell>
          <cell r="J5957" t="str">
            <v>Invoice for goods return to supplier C2217- Store: HN2227</v>
          </cell>
          <cell r="K5957">
            <v>-49844</v>
          </cell>
          <cell r="L5957">
            <v>45849</v>
          </cell>
        </row>
        <row r="5958">
          <cell r="C5958">
            <v>728</v>
          </cell>
          <cell r="D5958" t="str">
            <v>C2217</v>
          </cell>
          <cell r="G5958" t="str">
            <v>RRS20250620016HN2180</v>
          </cell>
          <cell r="H5958" t="str">
            <v>DEBIT</v>
          </cell>
          <cell r="J5958" t="str">
            <v>Invoice for goods return to supplier C2217- Store: HN2180</v>
          </cell>
          <cell r="K5958">
            <v>-135296</v>
          </cell>
          <cell r="L5958">
            <v>45849</v>
          </cell>
        </row>
        <row r="5959">
          <cell r="C5959">
            <v>632</v>
          </cell>
          <cell r="D5959" t="str">
            <v>C2217</v>
          </cell>
          <cell r="G5959" t="str">
            <v>RRS20250620062HN2144</v>
          </cell>
          <cell r="H5959" t="str">
            <v>DEBIT</v>
          </cell>
          <cell r="J5959" t="str">
            <v>Invoice for goods return to supplier C2217- Store: HN2144</v>
          </cell>
          <cell r="K5959">
            <v>-202944</v>
          </cell>
          <cell r="L5959">
            <v>45849</v>
          </cell>
        </row>
        <row r="5960">
          <cell r="C5960">
            <v>746</v>
          </cell>
          <cell r="D5960" t="str">
            <v>C2217</v>
          </cell>
          <cell r="G5960" t="str">
            <v>RRS20250616673HN2133</v>
          </cell>
          <cell r="H5960" t="str">
            <v>DEBIT</v>
          </cell>
          <cell r="J5960" t="str">
            <v>Invoice for goods return to supplier C2217- Store: HN2133</v>
          </cell>
          <cell r="K5960">
            <v>-67648</v>
          </cell>
          <cell r="L5960">
            <v>45849</v>
          </cell>
        </row>
        <row r="5961">
          <cell r="C5961">
            <v>745</v>
          </cell>
          <cell r="D5961" t="str">
            <v>C2217</v>
          </cell>
          <cell r="G5961" t="str">
            <v>RRS20250618900HN2178</v>
          </cell>
          <cell r="H5961" t="str">
            <v>DEBIT</v>
          </cell>
          <cell r="J5961" t="str">
            <v>Invoice for goods return to supplier C2217- Store: HN2178</v>
          </cell>
          <cell r="K5961">
            <v>-202944</v>
          </cell>
          <cell r="L5961">
            <v>45849</v>
          </cell>
        </row>
        <row r="5962">
          <cell r="C5962">
            <v>742</v>
          </cell>
          <cell r="D5962" t="str">
            <v>C2217</v>
          </cell>
          <cell r="G5962" t="str">
            <v>RRS20250620009HN2052</v>
          </cell>
          <cell r="H5962" t="str">
            <v>DEBIT</v>
          </cell>
          <cell r="J5962" t="str">
            <v>Invoice for goods return to supplier C2217- Store: HN2052</v>
          </cell>
          <cell r="K5962">
            <v>-135296</v>
          </cell>
          <cell r="L5962">
            <v>45849</v>
          </cell>
        </row>
        <row r="5963">
          <cell r="C5963">
            <v>642</v>
          </cell>
          <cell r="D5963" t="str">
            <v>C2217</v>
          </cell>
          <cell r="G5963" t="str">
            <v>RRS20250621091HN2091</v>
          </cell>
          <cell r="H5963" t="str">
            <v>DEBIT</v>
          </cell>
          <cell r="J5963" t="str">
            <v>Invoice for goods return to supplier C2217- Store: HN2091</v>
          </cell>
          <cell r="K5963">
            <v>-24922</v>
          </cell>
          <cell r="L5963">
            <v>45849</v>
          </cell>
        </row>
        <row r="5964">
          <cell r="C5964">
            <v>733</v>
          </cell>
          <cell r="D5964" t="str">
            <v>C2217</v>
          </cell>
          <cell r="G5964" t="str">
            <v>RRS20250621099HN2063</v>
          </cell>
          <cell r="H5964" t="str">
            <v>DEBIT</v>
          </cell>
          <cell r="J5964" t="str">
            <v>Invoice for goods return to supplier C2217- Store: HN2063</v>
          </cell>
          <cell r="K5964">
            <v>-67648</v>
          </cell>
          <cell r="L5964">
            <v>45849</v>
          </cell>
        </row>
        <row r="5965">
          <cell r="C5965">
            <v>755</v>
          </cell>
          <cell r="D5965" t="str">
            <v>C2217</v>
          </cell>
          <cell r="G5965" t="str">
            <v>RRS20250604227HN2053</v>
          </cell>
          <cell r="H5965" t="str">
            <v>DEBIT</v>
          </cell>
          <cell r="J5965" t="str">
            <v>Invoice for goods return to supplier C2217- Store: HN2053</v>
          </cell>
          <cell r="K5965">
            <v>-202944</v>
          </cell>
          <cell r="L5965">
            <v>45849</v>
          </cell>
        </row>
        <row r="5966">
          <cell r="C5966">
            <v>7</v>
          </cell>
          <cell r="D5966" t="str">
            <v>C2217</v>
          </cell>
          <cell r="G5966" t="str">
            <v>RRS20250622188HL4002</v>
          </cell>
          <cell r="H5966" t="str">
            <v>DEBIT</v>
          </cell>
          <cell r="J5966" t="str">
            <v>Invoice for goods return to supplier C2217- Store: HL4002</v>
          </cell>
          <cell r="K5966">
            <v>-67648</v>
          </cell>
          <cell r="L5966">
            <v>45849</v>
          </cell>
        </row>
        <row r="5967">
          <cell r="C5967">
            <v>759</v>
          </cell>
          <cell r="D5967" t="str">
            <v>C2217</v>
          </cell>
          <cell r="G5967" t="str">
            <v>RRS20250623264HN2170</v>
          </cell>
          <cell r="H5967" t="str">
            <v>DEBIT</v>
          </cell>
          <cell r="J5967" t="str">
            <v>Invoice for goods return to supplier C2217- Store: HN2170</v>
          </cell>
          <cell r="K5967">
            <v>-135296</v>
          </cell>
          <cell r="L5967">
            <v>45849</v>
          </cell>
        </row>
        <row r="5968">
          <cell r="C5968">
            <v>652</v>
          </cell>
          <cell r="D5968" t="str">
            <v>C2217</v>
          </cell>
          <cell r="G5968" t="str">
            <v>RRS20250623283HN2093</v>
          </cell>
          <cell r="H5968" t="str">
            <v>DEBIT</v>
          </cell>
          <cell r="J5968" t="str">
            <v>Invoice for goods return to supplier C2217- Store: HN2093</v>
          </cell>
          <cell r="K5968">
            <v>-295514</v>
          </cell>
          <cell r="L5968">
            <v>45849</v>
          </cell>
        </row>
        <row r="5969">
          <cell r="C5969">
            <v>791</v>
          </cell>
          <cell r="D5969" t="str">
            <v>C2217</v>
          </cell>
          <cell r="G5969" t="str">
            <v>RRS20250620055HN2151</v>
          </cell>
          <cell r="H5969" t="str">
            <v>DEBIT</v>
          </cell>
          <cell r="J5969" t="str">
            <v>Invoice for goods return to supplier C2217- Store: HN2151</v>
          </cell>
          <cell r="K5969">
            <v>-277710</v>
          </cell>
          <cell r="L5969">
            <v>45849</v>
          </cell>
        </row>
        <row r="5970">
          <cell r="C5970">
            <v>784</v>
          </cell>
          <cell r="D5970" t="str">
            <v>C2217</v>
          </cell>
          <cell r="G5970" t="str">
            <v>RRS20250623318HN2212</v>
          </cell>
          <cell r="H5970" t="str">
            <v>DEBIT</v>
          </cell>
          <cell r="J5970" t="str">
            <v>Invoice for goods return to supplier C2217- Store: HN2212</v>
          </cell>
          <cell r="K5970">
            <v>-270592</v>
          </cell>
          <cell r="L5970">
            <v>45849</v>
          </cell>
        </row>
        <row r="5971">
          <cell r="C5971">
            <v>785</v>
          </cell>
          <cell r="D5971" t="str">
            <v>C2217</v>
          </cell>
          <cell r="G5971" t="str">
            <v>RRS20250624392HN2057</v>
          </cell>
          <cell r="H5971" t="str">
            <v>DEBIT</v>
          </cell>
          <cell r="J5971" t="str">
            <v>Invoice for goods return to supplier C2217- Store: HN2057</v>
          </cell>
          <cell r="K5971">
            <v>-67648</v>
          </cell>
          <cell r="L5971">
            <v>45849</v>
          </cell>
        </row>
        <row r="5972">
          <cell r="C5972">
            <v>803</v>
          </cell>
          <cell r="D5972" t="str">
            <v>C2217</v>
          </cell>
          <cell r="G5972" t="str">
            <v>RRS20250505642HN2119</v>
          </cell>
          <cell r="H5972" t="str">
            <v>DEBIT</v>
          </cell>
          <cell r="J5972" t="str">
            <v>Invoice for goods return to supplier C2217- Store: HN2119</v>
          </cell>
          <cell r="K5972">
            <v>-67648</v>
          </cell>
          <cell r="L5972">
            <v>45849</v>
          </cell>
        </row>
        <row r="5973">
          <cell r="C5973">
            <v>798</v>
          </cell>
          <cell r="D5973" t="str">
            <v>C2217</v>
          </cell>
          <cell r="G5973" t="str">
            <v>RRS20250514588HN2216</v>
          </cell>
          <cell r="H5973" t="str">
            <v>DEBIT</v>
          </cell>
          <cell r="J5973" t="str">
            <v>Invoice for goods return to supplier C2217- Store: HN2216</v>
          </cell>
          <cell r="K5973">
            <v>-658676</v>
          </cell>
          <cell r="L5973">
            <v>45849</v>
          </cell>
        </row>
        <row r="5974">
          <cell r="C5974">
            <v>811</v>
          </cell>
          <cell r="D5974" t="str">
            <v>C2217</v>
          </cell>
          <cell r="G5974" t="str">
            <v>RRS20250624359HN2267</v>
          </cell>
          <cell r="H5974" t="str">
            <v>DEBIT</v>
          </cell>
          <cell r="J5974" t="str">
            <v>Invoice for goods return to supplier C2217- Store: HN2267</v>
          </cell>
          <cell r="K5974">
            <v>-338240</v>
          </cell>
          <cell r="L5974">
            <v>45849</v>
          </cell>
        </row>
        <row r="5975">
          <cell r="C5975">
            <v>810</v>
          </cell>
          <cell r="D5975" t="str">
            <v>C2217</v>
          </cell>
          <cell r="G5975" t="str">
            <v>RRS20250624390HN2212</v>
          </cell>
          <cell r="H5975" t="str">
            <v>DEBIT</v>
          </cell>
          <cell r="J5975" t="str">
            <v>Invoice for goods return to supplier C2217- Store: HN2212</v>
          </cell>
          <cell r="K5975">
            <v>-67648</v>
          </cell>
          <cell r="L5975">
            <v>45849</v>
          </cell>
        </row>
        <row r="5976">
          <cell r="C5976">
            <v>799</v>
          </cell>
          <cell r="D5976" t="str">
            <v>C2217</v>
          </cell>
          <cell r="G5976" t="str">
            <v>RRS20250625438HN2203</v>
          </cell>
          <cell r="H5976" t="str">
            <v>DEBIT</v>
          </cell>
          <cell r="J5976" t="str">
            <v>Invoice for goods return to supplier C2217- Store: HN2203</v>
          </cell>
          <cell r="K5976">
            <v>-270592</v>
          </cell>
          <cell r="L5976">
            <v>45849</v>
          </cell>
        </row>
        <row r="5977">
          <cell r="C5977">
            <v>806</v>
          </cell>
          <cell r="D5977" t="str">
            <v>C2217</v>
          </cell>
          <cell r="G5977" t="str">
            <v>RRS20250625460HN2228</v>
          </cell>
          <cell r="H5977" t="str">
            <v>DEBIT</v>
          </cell>
          <cell r="J5977" t="str">
            <v>Invoice for goods return to supplier C2217- Store: HN2228</v>
          </cell>
          <cell r="K5977">
            <v>-202944</v>
          </cell>
          <cell r="L5977">
            <v>45849</v>
          </cell>
        </row>
        <row r="5978">
          <cell r="C5978">
            <v>817</v>
          </cell>
          <cell r="D5978" t="str">
            <v>C2217</v>
          </cell>
          <cell r="G5978" t="str">
            <v>RRS20250625465HN2119</v>
          </cell>
          <cell r="H5978" t="str">
            <v>DEBIT</v>
          </cell>
          <cell r="J5978" t="str">
            <v>Invoice for goods return to supplier C2217- Store: HN2119</v>
          </cell>
          <cell r="K5978">
            <v>-202944</v>
          </cell>
          <cell r="L5978">
            <v>45849</v>
          </cell>
        </row>
        <row r="5979">
          <cell r="C5979">
            <v>848</v>
          </cell>
          <cell r="D5979" t="str">
            <v>C2217</v>
          </cell>
          <cell r="G5979" t="str">
            <v>RRS20250610056HN2239</v>
          </cell>
          <cell r="H5979" t="str">
            <v>DEBIT</v>
          </cell>
          <cell r="J5979" t="str">
            <v>Invoice for goods return to supplier C2217- Store: HN2239</v>
          </cell>
          <cell r="K5979">
            <v>-67648</v>
          </cell>
          <cell r="L5979">
            <v>45849</v>
          </cell>
        </row>
        <row r="5980">
          <cell r="C5980">
            <v>845</v>
          </cell>
          <cell r="D5980" t="str">
            <v>C2217</v>
          </cell>
          <cell r="G5980" t="str">
            <v>RRS20250617788HN2279</v>
          </cell>
          <cell r="H5980" t="str">
            <v>DEBIT</v>
          </cell>
          <cell r="J5980" t="str">
            <v>Invoice for goods return to supplier C2217- Store: HN2279</v>
          </cell>
          <cell r="K5980">
            <v>-67648</v>
          </cell>
          <cell r="L5980">
            <v>45849</v>
          </cell>
        </row>
        <row r="5981">
          <cell r="C5981">
            <v>13</v>
          </cell>
          <cell r="D5981" t="str">
            <v>C2217</v>
          </cell>
          <cell r="G5981" t="str">
            <v>RRS20250621098HL4005</v>
          </cell>
          <cell r="H5981" t="str">
            <v>DEBIT</v>
          </cell>
          <cell r="J5981" t="str">
            <v>Invoice for goods return to supplier C2217- Store: HL4005</v>
          </cell>
          <cell r="K5981">
            <v>-67648</v>
          </cell>
          <cell r="L5981">
            <v>45849</v>
          </cell>
        </row>
        <row r="5982">
          <cell r="C5982">
            <v>837</v>
          </cell>
          <cell r="D5982" t="str">
            <v>C2217</v>
          </cell>
          <cell r="G5982" t="str">
            <v>RRS20250623224HN2196</v>
          </cell>
          <cell r="H5982" t="str">
            <v>DEBIT</v>
          </cell>
          <cell r="J5982" t="str">
            <v>Invoice for goods return to supplier C2217- Store: HN2196</v>
          </cell>
          <cell r="K5982">
            <v>-270592</v>
          </cell>
          <cell r="L5982">
            <v>45849</v>
          </cell>
        </row>
        <row r="5983">
          <cell r="C5983">
            <v>822</v>
          </cell>
          <cell r="D5983" t="str">
            <v>C2217</v>
          </cell>
          <cell r="G5983" t="str">
            <v>RRS20250626519HN2215</v>
          </cell>
          <cell r="H5983" t="str">
            <v>DEBIT</v>
          </cell>
          <cell r="J5983" t="str">
            <v>Invoice for goods return to supplier C2217- Store: HN2215</v>
          </cell>
          <cell r="K5983">
            <v>-135296</v>
          </cell>
          <cell r="L5983">
            <v>45849</v>
          </cell>
        </row>
        <row r="5984">
          <cell r="C5984">
            <v>842</v>
          </cell>
          <cell r="D5984" t="str">
            <v>C2217</v>
          </cell>
          <cell r="G5984" t="str">
            <v>RRS20250626520HN2225</v>
          </cell>
          <cell r="H5984" t="str">
            <v>DEBIT</v>
          </cell>
          <cell r="J5984" t="str">
            <v>Invoice for goods return to supplier C2217- Store: HN2225</v>
          </cell>
          <cell r="K5984">
            <v>-227866</v>
          </cell>
          <cell r="L5984">
            <v>45849</v>
          </cell>
        </row>
        <row r="5985">
          <cell r="C5985">
            <v>847</v>
          </cell>
          <cell r="D5985" t="str">
            <v>C2217</v>
          </cell>
          <cell r="G5985" t="str">
            <v>RRS20250626521HN2225</v>
          </cell>
          <cell r="H5985" t="str">
            <v>DEBIT</v>
          </cell>
          <cell r="J5985" t="str">
            <v>Invoice for goods return to supplier C2217- Store: HN2225</v>
          </cell>
          <cell r="K5985">
            <v>-92570</v>
          </cell>
          <cell r="L5985">
            <v>45849</v>
          </cell>
        </row>
        <row r="5986">
          <cell r="C5986">
            <v>821</v>
          </cell>
          <cell r="D5986" t="str">
            <v>C2217</v>
          </cell>
          <cell r="G5986" t="str">
            <v>RRS20250626524HN2007</v>
          </cell>
          <cell r="H5986" t="str">
            <v>DEBIT</v>
          </cell>
          <cell r="J5986" t="str">
            <v>Invoice for goods return to supplier C2217- Store: HN2007</v>
          </cell>
          <cell r="K5986">
            <v>-135296</v>
          </cell>
          <cell r="L5986">
            <v>45849</v>
          </cell>
        </row>
        <row r="5987">
          <cell r="C5987">
            <v>835</v>
          </cell>
          <cell r="D5987" t="str">
            <v>C2217</v>
          </cell>
          <cell r="G5987" t="str">
            <v>RRS20250626527HN2056</v>
          </cell>
          <cell r="H5987" t="str">
            <v>DEBIT</v>
          </cell>
          <cell r="J5987" t="str">
            <v>Invoice for goods return to supplier C2217- Store: HN2056</v>
          </cell>
          <cell r="K5987">
            <v>-67648</v>
          </cell>
          <cell r="L5987">
            <v>45849</v>
          </cell>
        </row>
        <row r="5988">
          <cell r="C5988">
            <v>827</v>
          </cell>
          <cell r="D5988" t="str">
            <v>C2217</v>
          </cell>
          <cell r="G5988" t="str">
            <v>RRS20250626528HN2256</v>
          </cell>
          <cell r="H5988" t="str">
            <v>DEBIT</v>
          </cell>
          <cell r="J5988" t="str">
            <v>Invoice for goods return to supplier C2217- Store: HN2256</v>
          </cell>
          <cell r="K5988">
            <v>-135296</v>
          </cell>
          <cell r="L5988">
            <v>45849</v>
          </cell>
        </row>
        <row r="5989">
          <cell r="C5989">
            <v>836</v>
          </cell>
          <cell r="D5989" t="str">
            <v>C2217</v>
          </cell>
          <cell r="G5989" t="str">
            <v>RRS20250626531HN2210</v>
          </cell>
          <cell r="H5989" t="str">
            <v>DEBIT</v>
          </cell>
          <cell r="J5989" t="str">
            <v>Invoice for goods return to supplier C2217- Store: HN2210</v>
          </cell>
          <cell r="K5989">
            <v>-135296</v>
          </cell>
          <cell r="L5989">
            <v>45849</v>
          </cell>
        </row>
        <row r="5990">
          <cell r="C5990">
            <v>2</v>
          </cell>
          <cell r="D5990" t="str">
            <v>C2217</v>
          </cell>
          <cell r="G5990" t="str">
            <v>RRS20250626533HN2271</v>
          </cell>
          <cell r="H5990" t="str">
            <v>DEBIT</v>
          </cell>
          <cell r="J5990" t="str">
            <v>Invoice for goods return to supplier C2217- Store: HN2271</v>
          </cell>
          <cell r="K5990">
            <v>-67648</v>
          </cell>
          <cell r="L5990">
            <v>45849</v>
          </cell>
        </row>
        <row r="5991">
          <cell r="C5991">
            <v>833</v>
          </cell>
          <cell r="D5991" t="str">
            <v>C2217</v>
          </cell>
          <cell r="G5991" t="str">
            <v>RRS20250626534HN2138</v>
          </cell>
          <cell r="H5991" t="str">
            <v>DEBIT</v>
          </cell>
          <cell r="J5991" t="str">
            <v>Invoice for goods return to supplier C2217- Store: HN2138</v>
          </cell>
          <cell r="K5991">
            <v>-210062</v>
          </cell>
          <cell r="L5991">
            <v>45849</v>
          </cell>
        </row>
        <row r="5992">
          <cell r="C5992">
            <v>823</v>
          </cell>
          <cell r="D5992" t="str">
            <v>C2217</v>
          </cell>
          <cell r="G5992" t="str">
            <v>RRS20250626537HN2152</v>
          </cell>
          <cell r="H5992" t="str">
            <v>DEBIT</v>
          </cell>
          <cell r="J5992" t="str">
            <v>Invoice for goods return to supplier C2217- Store: HN2152</v>
          </cell>
          <cell r="K5992">
            <v>-67648</v>
          </cell>
          <cell r="L5992">
            <v>45849</v>
          </cell>
        </row>
        <row r="5993">
          <cell r="C5993">
            <v>850</v>
          </cell>
          <cell r="D5993" t="str">
            <v>C2217</v>
          </cell>
          <cell r="G5993" t="str">
            <v>RRS20250626516HN2214</v>
          </cell>
          <cell r="H5993" t="str">
            <v>DEBIT</v>
          </cell>
          <cell r="J5993" t="str">
            <v>Invoice for goods return to supplier C2217- Store: HN2214</v>
          </cell>
          <cell r="K5993">
            <v>-202944</v>
          </cell>
          <cell r="L5993">
            <v>45849</v>
          </cell>
        </row>
        <row r="5994">
          <cell r="C5994">
            <v>854</v>
          </cell>
          <cell r="D5994" t="str">
            <v>C2217</v>
          </cell>
          <cell r="G5994" t="str">
            <v>RRS20250626560HN2106</v>
          </cell>
          <cell r="H5994" t="str">
            <v>DEBIT</v>
          </cell>
          <cell r="J5994" t="str">
            <v>Invoice for goods return to supplier C2217- Store: HN2106</v>
          </cell>
          <cell r="K5994">
            <v>-135296</v>
          </cell>
          <cell r="L5994">
            <v>45849</v>
          </cell>
        </row>
        <row r="5995">
          <cell r="C5995">
            <v>862</v>
          </cell>
          <cell r="D5995" t="str">
            <v>C2217</v>
          </cell>
          <cell r="G5995" t="str">
            <v>RRS20250627611HN2070</v>
          </cell>
          <cell r="H5995" t="str">
            <v>DEBIT</v>
          </cell>
          <cell r="J5995" t="str">
            <v>Invoice for goods return to supplier C2217- Store: HN2070</v>
          </cell>
          <cell r="K5995">
            <v>-142414</v>
          </cell>
          <cell r="L5995">
            <v>45849</v>
          </cell>
        </row>
        <row r="5996">
          <cell r="C5996">
            <v>856</v>
          </cell>
          <cell r="D5996" t="str">
            <v>C2217</v>
          </cell>
          <cell r="G5996" t="str">
            <v>RRS20250627626HN2174</v>
          </cell>
          <cell r="H5996" t="str">
            <v>DEBIT</v>
          </cell>
          <cell r="J5996" t="str">
            <v>Invoice for goods return to supplier C2217- Store: HN2174</v>
          </cell>
          <cell r="K5996">
            <v>-67648</v>
          </cell>
          <cell r="L5996">
            <v>45849</v>
          </cell>
        </row>
        <row r="5997">
          <cell r="C5997">
            <v>17</v>
          </cell>
          <cell r="D5997" t="str">
            <v>C2217</v>
          </cell>
          <cell r="G5997" t="str">
            <v>RRS20250627605HL4007</v>
          </cell>
          <cell r="H5997" t="str">
            <v>DEBIT</v>
          </cell>
          <cell r="J5997" t="str">
            <v>Invoice for goods return to supplier C2217- Store: HL4007</v>
          </cell>
          <cell r="K5997">
            <v>-67648</v>
          </cell>
          <cell r="L5997">
            <v>45849</v>
          </cell>
        </row>
        <row r="5998">
          <cell r="C5998">
            <v>73</v>
          </cell>
          <cell r="D5998" t="str">
            <v>C2217</v>
          </cell>
          <cell r="G5998" t="str">
            <v>HNM-C30625UYEN(177818)-195667</v>
          </cell>
          <cell r="H5998" t="str">
            <v>CREDIT</v>
          </cell>
          <cell r="J5998" t="str">
            <v>Cấn trừ HD73 Phí hỗ trợ khai trương cửa hàng mới tháng 5 năm 2025 tại Quảng Ninh-CR2217</v>
          </cell>
          <cell r="K5998">
            <v>-30281</v>
          </cell>
          <cell r="L5998">
            <v>45849</v>
          </cell>
        </row>
        <row r="5999">
          <cell r="C5999">
            <v>172</v>
          </cell>
          <cell r="D5999" t="str">
            <v>C2217</v>
          </cell>
          <cell r="G5999" t="str">
            <v>HNM-C30625UYEN(177819)-195727</v>
          </cell>
          <cell r="H5999" t="str">
            <v>CREDIT</v>
          </cell>
          <cell r="J5999" t="str">
            <v>Cấn trừ HD172 Phí hỗ trợ khai trương cửa hàng mới tháng 5 năm 2025 tại Hải Phòng-CR2217</v>
          </cell>
          <cell r="K5999">
            <v>-37074</v>
          </cell>
          <cell r="L5999">
            <v>45849</v>
          </cell>
        </row>
        <row r="6000">
          <cell r="C6000">
            <v>77</v>
          </cell>
          <cell r="D6000" t="str">
            <v>C2217</v>
          </cell>
          <cell r="G6000" t="str">
            <v>HNM-C30625UYEN(177835)-195633</v>
          </cell>
          <cell r="H6000" t="str">
            <v>CREDIT</v>
          </cell>
          <cell r="J6000" t="str">
            <v>Cấn trừ HD77 Phí hỗ trợ tiền điện tháng 5 năm 2025 tại Quảng Ninh-CR2217</v>
          </cell>
          <cell r="K6000">
            <v>-100937</v>
          </cell>
          <cell r="L6000">
            <v>45849</v>
          </cell>
        </row>
        <row r="6001">
          <cell r="C6001">
            <v>174</v>
          </cell>
          <cell r="D6001" t="str">
            <v>C2217</v>
          </cell>
          <cell r="G6001" t="str">
            <v>HNM-C30625UYEN(177836)-195634</v>
          </cell>
          <cell r="H6001" t="str">
            <v>CREDIT</v>
          </cell>
          <cell r="J6001" t="str">
            <v>Cấn trừ HD174 Phí hỗ trợ kiểm tra an toàn vệ sinh thực phẩm sản phẩm tháng 5 năm 2025 tại Hải Phòng-CR2217</v>
          </cell>
          <cell r="K6001">
            <v>-123581</v>
          </cell>
          <cell r="L6001">
            <v>45849</v>
          </cell>
        </row>
        <row r="6002">
          <cell r="C6002">
            <v>83</v>
          </cell>
          <cell r="D6002" t="str">
            <v>C2217</v>
          </cell>
          <cell r="G6002" t="str">
            <v>HNM-C30625UYEN(177853)-195715</v>
          </cell>
          <cell r="H6002" t="str">
            <v>CREDIT</v>
          </cell>
          <cell r="J6002" t="str">
            <v>Cấn trừ HD83 Phí hỗ trợ trưng bày tháng 5 năm 2025 tại Quảng Ninh-CR2217</v>
          </cell>
          <cell r="K6002">
            <v>-100937</v>
          </cell>
          <cell r="L6002">
            <v>45849</v>
          </cell>
        </row>
        <row r="6003">
          <cell r="C6003">
            <v>177</v>
          </cell>
          <cell r="D6003" t="str">
            <v>C2217</v>
          </cell>
          <cell r="G6003" t="str">
            <v>HNM-C30625UYEN(177854)-195616</v>
          </cell>
          <cell r="H6003" t="str">
            <v>CREDIT</v>
          </cell>
          <cell r="J6003" t="str">
            <v>Cấn trừ HD177 Phí hỗ trợ trưng bày tháng 5 năm 2025 tại Hải Phòng-CR2217</v>
          </cell>
          <cell r="K6003">
            <v>-123581</v>
          </cell>
          <cell r="L6003">
            <v>45849</v>
          </cell>
        </row>
        <row r="6004">
          <cell r="C6004">
            <v>178</v>
          </cell>
          <cell r="D6004" t="str">
            <v>C2217</v>
          </cell>
          <cell r="G6004" t="str">
            <v>HNM-C30625UYEN(177855)-195636</v>
          </cell>
          <cell r="H6004" t="str">
            <v>CREDIT</v>
          </cell>
          <cell r="J6004" t="str">
            <v>Cấn trừ HD178 Phí hỗ trợ bán hàng và khuyến mãi tháng 5 năm 2025 tại Hải Phòng-CR2217</v>
          </cell>
          <cell r="K6004">
            <v>-123581</v>
          </cell>
          <cell r="L6004">
            <v>45849</v>
          </cell>
        </row>
        <row r="6005">
          <cell r="C6005">
            <v>1023</v>
          </cell>
          <cell r="D6005" t="str">
            <v>C2217</v>
          </cell>
          <cell r="G6005" t="str">
            <v>HNM-C30625UYEN(177874)-195618</v>
          </cell>
          <cell r="H6005" t="str">
            <v>CREDIT</v>
          </cell>
          <cell r="J6005" t="str">
            <v>Cấn trừ HD1023 Phí hỗ trợ khai trương cửa hàng mới tháng 5 năm 2025 tại Hà Nội-CR2217</v>
          </cell>
          <cell r="K6005">
            <v>-398374</v>
          </cell>
          <cell r="L6005">
            <v>45849</v>
          </cell>
        </row>
        <row r="6006">
          <cell r="C6006">
            <v>1030</v>
          </cell>
          <cell r="D6006" t="str">
            <v>C2217</v>
          </cell>
          <cell r="G6006" t="str">
            <v>HNM-C30625UYEN(177888)-195640</v>
          </cell>
          <cell r="H6006" t="str">
            <v>CREDIT</v>
          </cell>
          <cell r="J6006" t="str">
            <v>Cấn trừ HD1030 Phí hỗ trợ tiền điện tháng 5 năm 2025 tại Hà Nội-CR2217</v>
          </cell>
          <cell r="K6006">
            <v>-1327914</v>
          </cell>
          <cell r="L6006">
            <v>45849</v>
          </cell>
        </row>
        <row r="6007">
          <cell r="C6007">
            <v>88</v>
          </cell>
          <cell r="D6007" t="str">
            <v>C2217</v>
          </cell>
          <cell r="G6007" t="str">
            <v>HNM-C30625UYEN(177889)-195658</v>
          </cell>
          <cell r="H6007" t="str">
            <v>CREDIT</v>
          </cell>
          <cell r="J6007" t="str">
            <v>Cấn trừ HD88 Phí hỗ trợ kiểm tra an toàn vệ sinh thực phẩm sản phẩm tháng 5 năm 2025 tại Quảng Ninh-CR2217</v>
          </cell>
          <cell r="K6007">
            <v>-100937</v>
          </cell>
          <cell r="L6007">
            <v>45849</v>
          </cell>
        </row>
        <row r="6008">
          <cell r="C6008">
            <v>186</v>
          </cell>
          <cell r="D6008" t="str">
            <v>C2217</v>
          </cell>
          <cell r="G6008" t="str">
            <v>HNM-C30625UYEN(177890)-195641</v>
          </cell>
          <cell r="H6008" t="str">
            <v>CREDIT</v>
          </cell>
          <cell r="J6008" t="str">
            <v>Cấn trừ HD186 Phí hỗ trợ trao đổi dữ liệu điện tử tháng 5 năm 2025 tại Hải Phòng-CR2217</v>
          </cell>
          <cell r="K6008">
            <v>-123581</v>
          </cell>
          <cell r="L6008">
            <v>45849</v>
          </cell>
        </row>
        <row r="6009">
          <cell r="C6009">
            <v>188</v>
          </cell>
          <cell r="D6009" t="str">
            <v>C2217</v>
          </cell>
          <cell r="G6009" t="str">
            <v>HNM-C30625UYEN(177902)-195643</v>
          </cell>
          <cell r="H6009" t="str">
            <v>CREDIT</v>
          </cell>
          <cell r="J6009" t="str">
            <v>Cấn trừ HD188 Phí hỗ trợ tiền điện tháng 5 năm 2025 tại Hải Phòng-CR2217</v>
          </cell>
          <cell r="K6009">
            <v>-123581</v>
          </cell>
          <cell r="L6009">
            <v>45849</v>
          </cell>
        </row>
        <row r="6010">
          <cell r="C6010">
            <v>1018</v>
          </cell>
          <cell r="D6010" t="str">
            <v>C2217</v>
          </cell>
          <cell r="G6010" t="str">
            <v>HNM-C30625UYEN(177912)-195720</v>
          </cell>
          <cell r="H6010" t="str">
            <v>CREDIT</v>
          </cell>
          <cell r="J6010" t="str">
            <v>Cấn trừ HD1018 Phí hỗ trợ bán hàng và khuyến mãi tháng 5 năm 2025 tại Hà Nội-CR2217</v>
          </cell>
          <cell r="K6010">
            <v>-1327914</v>
          </cell>
          <cell r="L6010">
            <v>45849</v>
          </cell>
        </row>
        <row r="6011">
          <cell r="C6011">
            <v>1039</v>
          </cell>
          <cell r="D6011" t="str">
            <v>C2217</v>
          </cell>
          <cell r="G6011" t="str">
            <v>HNM-C30625UYEN(177926)-195621</v>
          </cell>
          <cell r="H6011" t="str">
            <v>CREDIT</v>
          </cell>
          <cell r="J6011" t="str">
            <v>Cấn trừ HD1039 Phí hỗ trợ trưng bày tháng 5 năm 2025 tại Hà Nội-CR2217</v>
          </cell>
          <cell r="K6011">
            <v>-1327914</v>
          </cell>
          <cell r="L6011">
            <v>45849</v>
          </cell>
        </row>
        <row r="6012">
          <cell r="C6012">
            <v>1025</v>
          </cell>
          <cell r="D6012" t="str">
            <v>C2217</v>
          </cell>
          <cell r="G6012" t="str">
            <v>HNM-C30625UYEN(177927)-195645</v>
          </cell>
          <cell r="H6012" t="str">
            <v>CREDIT</v>
          </cell>
          <cell r="J6012" t="str">
            <v>Cấn trừ HD1025 Phí hỗ trợ kiểm tra an toàn vệ sinh thực phẩm sản phẩm tháng 5 năm 2025 tại Hà Nội-CR2217</v>
          </cell>
          <cell r="K6012">
            <v>-1327914</v>
          </cell>
          <cell r="L6012">
            <v>45849</v>
          </cell>
        </row>
        <row r="6013">
          <cell r="C6013">
            <v>1036</v>
          </cell>
          <cell r="D6013" t="str">
            <v>C2217</v>
          </cell>
          <cell r="G6013" t="str">
            <v>HNM-C30625UYEN(177928)-195661</v>
          </cell>
          <cell r="H6013" t="str">
            <v>CREDIT</v>
          </cell>
          <cell r="J6013" t="str">
            <v>Cấn trừ HD1036 Phí hỗ trợ trao đổi dữ liệu điện tử tháng 5 năm 2025 tại Hà Nội-CR2217</v>
          </cell>
          <cell r="K6013">
            <v>-1327914</v>
          </cell>
          <cell r="L6013">
            <v>45849</v>
          </cell>
        </row>
        <row r="6014">
          <cell r="C6014">
            <v>92</v>
          </cell>
          <cell r="D6014" t="str">
            <v>C2217</v>
          </cell>
          <cell r="G6014" t="str">
            <v>HNM-C30625UYEN(177929)-195622</v>
          </cell>
          <cell r="H6014" t="str">
            <v>CREDIT</v>
          </cell>
          <cell r="J6014" t="str">
            <v>Cấn trừ HD92 Phí hỗ trợ bán hàng và khuyến mãi tháng 5 năm 2025 tại Quảng Ninh-CR2217</v>
          </cell>
          <cell r="K6014">
            <v>-100937</v>
          </cell>
          <cell r="L6014">
            <v>45849</v>
          </cell>
        </row>
        <row r="6015">
          <cell r="C6015">
            <v>93</v>
          </cell>
          <cell r="D6015" t="str">
            <v>C2217</v>
          </cell>
          <cell r="G6015" t="str">
            <v>HNM-C30625UYEN(177930)-195702</v>
          </cell>
          <cell r="H6015" t="str">
            <v>CREDIT</v>
          </cell>
          <cell r="J6015" t="str">
            <v>Cấn trừ HD93 Phí hỗ trợ trao đổi dữ liệu điện tử tháng 5 năm 2025 tại Quảng Ninh-CR2217</v>
          </cell>
          <cell r="K6015">
            <v>-100937</v>
          </cell>
          <cell r="L6015">
            <v>45849</v>
          </cell>
        </row>
        <row r="6016">
          <cell r="C6016">
            <v>546</v>
          </cell>
          <cell r="D6016" t="str">
            <v>C2217</v>
          </cell>
          <cell r="G6016" t="str">
            <v>HNM-C30625UYEN(178677)-195649</v>
          </cell>
          <cell r="H6016" t="str">
            <v>CREDIT</v>
          </cell>
          <cell r="J6016" t="str">
            <v>Cấn trừ HD546 Phí hỗ trợ kiểm tra an toàn vệ sinh thực phẩm sản phẩm tháng 5 năm 2025 tại Thái Nguyên-CR2217</v>
          </cell>
          <cell r="K6016">
            <v>-31153</v>
          </cell>
          <cell r="L6016">
            <v>45849</v>
          </cell>
        </row>
        <row r="6017">
          <cell r="C6017">
            <v>528</v>
          </cell>
          <cell r="D6017" t="str">
            <v>C2217</v>
          </cell>
          <cell r="G6017" t="str">
            <v>HNM-C30625UYEN(178678)-195650</v>
          </cell>
          <cell r="H6017" t="str">
            <v>CREDIT</v>
          </cell>
          <cell r="J6017" t="str">
            <v>Cấn trừ HD528 Phí hỗ trợ trưng bày tháng 5 năm 2025 tại Hưng Yên-CR2217</v>
          </cell>
          <cell r="K6017">
            <v>-35782</v>
          </cell>
          <cell r="L6017">
            <v>45849</v>
          </cell>
        </row>
        <row r="6018">
          <cell r="C6018">
            <v>636</v>
          </cell>
          <cell r="D6018" t="str">
            <v>C2217</v>
          </cell>
          <cell r="G6018" t="str">
            <v>HNM-C30625UYEN(178702)-195672</v>
          </cell>
          <cell r="H6018" t="str">
            <v>CREDIT</v>
          </cell>
          <cell r="J6018" t="str">
            <v>Cấn trừ HD636 Phí hỗ trợ bán hàng và khuyến mãi tháng 5 năm 2025 tại Bắc Ninh-CR2217</v>
          </cell>
          <cell r="K6018">
            <v>-28661</v>
          </cell>
          <cell r="L6018">
            <v>45849</v>
          </cell>
        </row>
        <row r="6019">
          <cell r="C6019">
            <v>516</v>
          </cell>
          <cell r="D6019" t="str">
            <v>C2217</v>
          </cell>
          <cell r="G6019" t="str">
            <v>HNM-C30625UYEN(178703)-195705</v>
          </cell>
          <cell r="H6019" t="str">
            <v>CREDIT</v>
          </cell>
          <cell r="J6019" t="str">
            <v>Cấn trừ HD516 Phí hỗ trợ kiểm tra an toàn vệ sinh thực phẩm sản phẩm tháng 5 năm 2025 tại Hưng Yên-CR2217</v>
          </cell>
          <cell r="K6019">
            <v>-35782</v>
          </cell>
          <cell r="L6019">
            <v>45849</v>
          </cell>
        </row>
        <row r="6020">
          <cell r="C6020">
            <v>649</v>
          </cell>
          <cell r="D6020" t="str">
            <v>C2217</v>
          </cell>
          <cell r="G6020" t="str">
            <v>HNM-C30625UYEN(178709)-195738</v>
          </cell>
          <cell r="H6020" t="str">
            <v>CREDIT</v>
          </cell>
          <cell r="J6020" t="str">
            <v>Cấn trừ HD649 Phí hỗ trợ trưng bày tháng 5 năm 2025 tại Bắc Ninh-CR2217</v>
          </cell>
          <cell r="K6020">
            <v>-28661</v>
          </cell>
          <cell r="L6020">
            <v>45849</v>
          </cell>
        </row>
        <row r="6021">
          <cell r="C6021">
            <v>533</v>
          </cell>
          <cell r="D6021" t="str">
            <v>C2217</v>
          </cell>
          <cell r="G6021" t="str">
            <v>HNM-C30625UYEN(178710)-195625</v>
          </cell>
          <cell r="H6021" t="str">
            <v>CREDIT</v>
          </cell>
          <cell r="J6021" t="str">
            <v>Cấn trừ HD533 Phí hỗ trợ trưng bày tháng 5 năm 2025 tại Thái Nguyên-CR2217</v>
          </cell>
          <cell r="K6021">
            <v>-31153</v>
          </cell>
          <cell r="L6021">
            <v>45849</v>
          </cell>
        </row>
        <row r="6022">
          <cell r="C6022">
            <v>532</v>
          </cell>
          <cell r="D6022" t="str">
            <v>C2217</v>
          </cell>
          <cell r="G6022" t="str">
            <v>HNM-C30625UYEN(178711)-195685</v>
          </cell>
          <cell r="H6022" t="str">
            <v>CREDIT</v>
          </cell>
          <cell r="J6022" t="str">
            <v>Cấn trừ HD532 Phí hỗ trợ trao đổi dữ liệu điện tử tháng 5 năm 2025 tại Thái Nguyên-CR2217</v>
          </cell>
          <cell r="K6022">
            <v>-31153</v>
          </cell>
          <cell r="L6022">
            <v>45849</v>
          </cell>
        </row>
        <row r="6023">
          <cell r="C6023">
            <v>518</v>
          </cell>
          <cell r="D6023" t="str">
            <v>C2217</v>
          </cell>
          <cell r="G6023" t="str">
            <v>HNM-C30625UYEN(178712)-195739</v>
          </cell>
          <cell r="H6023" t="str">
            <v>CREDIT</v>
          </cell>
          <cell r="J6023" t="str">
            <v>Cấn trừ HD518 Phí hỗ trợ khai trương cửa hàng mới tháng 5 năm 2025 tại Hưng Yên-CR2217</v>
          </cell>
          <cell r="K6023">
            <v>-10735</v>
          </cell>
          <cell r="L6023">
            <v>45849</v>
          </cell>
        </row>
        <row r="6024">
          <cell r="C6024">
            <v>650</v>
          </cell>
          <cell r="D6024" t="str">
            <v>C2217</v>
          </cell>
          <cell r="G6024" t="str">
            <v>HNM-C30625UYEN(178723)-195653</v>
          </cell>
          <cell r="H6024" t="str">
            <v>CREDIT</v>
          </cell>
          <cell r="J6024" t="str">
            <v>Cấn trừ HD650 Phí hỗ trợ tiền điện tháng 5 năm 2025 tại Bắc Ninh-CR2217</v>
          </cell>
          <cell r="K6024">
            <v>-28661</v>
          </cell>
          <cell r="L6024">
            <v>45849</v>
          </cell>
        </row>
        <row r="6025">
          <cell r="C6025">
            <v>530</v>
          </cell>
          <cell r="D6025" t="str">
            <v>C2217</v>
          </cell>
          <cell r="G6025" t="str">
            <v>HNM-C30625UYEN(178724)-195673</v>
          </cell>
          <cell r="H6025" t="str">
            <v>CREDIT</v>
          </cell>
          <cell r="J6025" t="str">
            <v>Cấn trừ HD530 Phí hỗ trợ tiền điện tháng 5 năm 2025 tại Hưng Yên-CR2217</v>
          </cell>
          <cell r="K6025">
            <v>-35782</v>
          </cell>
          <cell r="L6025">
            <v>45849</v>
          </cell>
        </row>
        <row r="6026">
          <cell r="C6026" t="str">
            <v>642a</v>
          </cell>
          <cell r="D6026" t="str">
            <v>C2217</v>
          </cell>
          <cell r="G6026" t="str">
            <v>HNM-C30625UYEN(178730)-195664</v>
          </cell>
          <cell r="H6026" t="str">
            <v>CREDIT</v>
          </cell>
          <cell r="J6026" t="str">
            <v>Cấn trừ HD642 Phí hỗ trợ kiểm tra an toàn vệ sinh thực phẩm sản phẩm tháng 5 năm 2025 tại Bắc Ninh-CR2217</v>
          </cell>
          <cell r="K6026">
            <v>-28661</v>
          </cell>
          <cell r="L6026">
            <v>45849</v>
          </cell>
        </row>
        <row r="6027">
          <cell r="C6027">
            <v>608</v>
          </cell>
          <cell r="D6027" t="str">
            <v>C2217</v>
          </cell>
          <cell r="G6027" t="str">
            <v>HNM-C30625UYEN(178745)-195691</v>
          </cell>
          <cell r="H6027" t="str">
            <v>CREDIT</v>
          </cell>
          <cell r="J6027" t="str">
            <v>Cấn trừ HD608 Phí hỗ trợ khai trương cửa hàng mới tháng 5 năm 2025 tại Bắc Ninh-CR2217</v>
          </cell>
          <cell r="K6027">
            <v>-8598</v>
          </cell>
          <cell r="L6027">
            <v>45849</v>
          </cell>
        </row>
        <row r="6028">
          <cell r="C6028">
            <v>609</v>
          </cell>
          <cell r="D6028" t="str">
            <v>C2217</v>
          </cell>
          <cell r="G6028" t="str">
            <v>HNM-C30625UYEN(178746)-195744</v>
          </cell>
          <cell r="H6028" t="str">
            <v>CREDIT</v>
          </cell>
          <cell r="J6028" t="str">
            <v>Cấn trừ HD609 Phí hỗ trợ trao đổi dữ liệu điện tử tháng 5 năm 2025 tại Bắc Ninh-CR2217</v>
          </cell>
          <cell r="K6028">
            <v>-28661</v>
          </cell>
          <cell r="L6028">
            <v>45849</v>
          </cell>
        </row>
        <row r="6029">
          <cell r="C6029">
            <v>490</v>
          </cell>
          <cell r="D6029" t="str">
            <v>C2217</v>
          </cell>
          <cell r="G6029" t="str">
            <v>HNM-C30625UYEN(178747)-195630</v>
          </cell>
          <cell r="H6029" t="str">
            <v>CREDIT</v>
          </cell>
          <cell r="J6029" t="str">
            <v>Cấn trừ HD490 Phí hỗ trợ trao đổi dữ liệu điện tử tháng 5 năm 2025 tại Hưng Yên-CR2217</v>
          </cell>
          <cell r="K6029">
            <v>-35782</v>
          </cell>
          <cell r="L6029">
            <v>45849</v>
          </cell>
        </row>
        <row r="6030">
          <cell r="C6030" t="str">
            <v>516a</v>
          </cell>
          <cell r="D6030" t="str">
            <v>C2217</v>
          </cell>
          <cell r="G6030" t="str">
            <v>HNM-C30625UYEN(178749)-195712</v>
          </cell>
          <cell r="H6030" t="str">
            <v>CREDIT</v>
          </cell>
          <cell r="J6030" t="str">
            <v>Cấn trừ HD516 Phí hỗ trợ khai trương cửa hàng mới tháng 5 năm 2025 tại Thái Nguyên-CR2217</v>
          </cell>
          <cell r="K6030">
            <v>-9346</v>
          </cell>
          <cell r="L6030">
            <v>45849</v>
          </cell>
        </row>
        <row r="6031">
          <cell r="C6031" t="str">
            <v>518a</v>
          </cell>
          <cell r="D6031" t="str">
            <v>C2217</v>
          </cell>
          <cell r="G6031" t="str">
            <v>HNM-C30625UYEN(178750)-195665</v>
          </cell>
          <cell r="H6031" t="str">
            <v>CREDIT</v>
          </cell>
          <cell r="J6031" t="str">
            <v>Cấn trừ HD518 Phí hỗ trợ bán hàng và khuyến mãi tháng 5 năm 2025 tại Thái Nguyên-CR2217</v>
          </cell>
          <cell r="K6031">
            <v>-31153</v>
          </cell>
          <cell r="L6031">
            <v>45849</v>
          </cell>
        </row>
        <row r="6032">
          <cell r="C6032">
            <v>517</v>
          </cell>
          <cell r="D6032" t="str">
            <v>C2217</v>
          </cell>
          <cell r="G6032" t="str">
            <v>HNM-C30625UYEN(178751)-195676</v>
          </cell>
          <cell r="H6032" t="str">
            <v>CREDIT</v>
          </cell>
          <cell r="J6032" t="str">
            <v>Cấn trừ HD517 Phí hỗ trợ tiền điện tháng 5 năm 2025 tại Thái Nguyên-CR2217</v>
          </cell>
          <cell r="K6032">
            <v>-31153</v>
          </cell>
          <cell r="L6032">
            <v>45849</v>
          </cell>
        </row>
        <row r="6033">
          <cell r="C6033">
            <v>491</v>
          </cell>
          <cell r="D6033" t="str">
            <v>C2217</v>
          </cell>
          <cell r="G6033" t="str">
            <v>HNM-C30625UYEN(178752)-195657</v>
          </cell>
          <cell r="H6033" t="str">
            <v>CREDIT</v>
          </cell>
          <cell r="J6033" t="str">
            <v>Cấn trừ HD491 Phí hỗ trợ bán hàng và khuyến mãi tháng 5 năm 2025 tại Hưng Yên-CR2217</v>
          </cell>
          <cell r="K6033">
            <v>-35782</v>
          </cell>
          <cell r="L6033">
            <v>45849</v>
          </cell>
        </row>
        <row r="6034">
          <cell r="C6034">
            <v>873</v>
          </cell>
          <cell r="D6034" t="str">
            <v>C2217</v>
          </cell>
          <cell r="G6034" t="str">
            <v>RRS20250508072HN2193</v>
          </cell>
          <cell r="H6034" t="str">
            <v>DEBIT</v>
          </cell>
          <cell r="J6034" t="str">
            <v>Invoice for goods return to supplier C2217- Store: HN2193</v>
          </cell>
          <cell r="K6034">
            <v>-135296</v>
          </cell>
          <cell r="L6034">
            <v>45849</v>
          </cell>
        </row>
        <row r="6035">
          <cell r="C6035">
            <v>38</v>
          </cell>
          <cell r="D6035" t="str">
            <v>C2217</v>
          </cell>
          <cell r="G6035" t="str">
            <v>RRS20250630684HP6013</v>
          </cell>
          <cell r="H6035" t="str">
            <v>DEBIT</v>
          </cell>
          <cell r="J6035" t="str">
            <v>Invoice for goods return to supplier C2217- Store: HP6013</v>
          </cell>
          <cell r="K6035">
            <v>-338240</v>
          </cell>
          <cell r="L6035">
            <v>45849</v>
          </cell>
        </row>
        <row r="6036">
          <cell r="C6036">
            <v>33679</v>
          </cell>
          <cell r="D6036" t="str">
            <v>C2217</v>
          </cell>
          <cell r="G6036" t="str">
            <v>02/06/2025.C25TNN.00033679</v>
          </cell>
          <cell r="H6036" t="str">
            <v>STANDARD</v>
          </cell>
          <cell r="J6036" t="str">
            <v>Purchasing invoice C25TNN.00033679</v>
          </cell>
          <cell r="K6036">
            <v>801090</v>
          </cell>
          <cell r="L6036">
            <v>45880</v>
          </cell>
        </row>
        <row r="6037">
          <cell r="C6037">
            <v>33896</v>
          </cell>
          <cell r="D6037" t="str">
            <v>C2217</v>
          </cell>
          <cell r="G6037" t="str">
            <v>02/06/2025.C25TNN.00033896</v>
          </cell>
          <cell r="H6037" t="str">
            <v>STANDARD</v>
          </cell>
          <cell r="J6037" t="str">
            <v>Purchasing invoice C25TNN.00033896</v>
          </cell>
          <cell r="K6037">
            <v>676480</v>
          </cell>
          <cell r="L6037">
            <v>45880</v>
          </cell>
        </row>
        <row r="6038">
          <cell r="C6038">
            <v>33897</v>
          </cell>
          <cell r="D6038" t="str">
            <v>C2217</v>
          </cell>
          <cell r="G6038" t="str">
            <v>02/06/2025.C25TNN.00033897</v>
          </cell>
          <cell r="H6038" t="str">
            <v>STANDARD</v>
          </cell>
          <cell r="J6038" t="str">
            <v>Purchasing invoice C25TNN.00033897</v>
          </cell>
          <cell r="K6038">
            <v>541184</v>
          </cell>
          <cell r="L6038">
            <v>45880</v>
          </cell>
        </row>
        <row r="6039">
          <cell r="C6039">
            <v>33898</v>
          </cell>
          <cell r="D6039" t="str">
            <v>C2217</v>
          </cell>
          <cell r="G6039" t="str">
            <v>02/06/2025.C25TNN.00033898</v>
          </cell>
          <cell r="H6039" t="str">
            <v>STANDARD</v>
          </cell>
          <cell r="J6039" t="str">
            <v>Purchasing invoice C25TNN.00033898</v>
          </cell>
          <cell r="K6039">
            <v>249221</v>
          </cell>
          <cell r="L6039">
            <v>45880</v>
          </cell>
        </row>
        <row r="6040">
          <cell r="C6040">
            <v>33899</v>
          </cell>
          <cell r="D6040" t="str">
            <v>C2217</v>
          </cell>
          <cell r="G6040" t="str">
            <v>02/06/2025.C25TNN.00033899</v>
          </cell>
          <cell r="H6040" t="str">
            <v>STANDARD</v>
          </cell>
          <cell r="J6040" t="str">
            <v>Purchasing invoice C25TNN.00033899</v>
          </cell>
          <cell r="K6040">
            <v>370280</v>
          </cell>
          <cell r="L6040">
            <v>45880</v>
          </cell>
        </row>
        <row r="6041">
          <cell r="C6041">
            <v>33900</v>
          </cell>
          <cell r="D6041" t="str">
            <v>C2217</v>
          </cell>
          <cell r="G6041" t="str">
            <v>02/06/2025.C25TNN.00033900</v>
          </cell>
          <cell r="H6041" t="str">
            <v>STANDARD</v>
          </cell>
          <cell r="J6041" t="str">
            <v>Purchasing invoice C25TNN.00033900</v>
          </cell>
          <cell r="K6041">
            <v>701385</v>
          </cell>
          <cell r="L6041">
            <v>45880</v>
          </cell>
        </row>
        <row r="6042">
          <cell r="C6042">
            <v>33979</v>
          </cell>
          <cell r="D6042" t="str">
            <v>C2217</v>
          </cell>
          <cell r="G6042" t="str">
            <v>02/06/2025.C25TNN.00033979</v>
          </cell>
          <cell r="H6042" t="str">
            <v>STANDARD</v>
          </cell>
          <cell r="J6042" t="str">
            <v>Purchasing invoice C25TNN.00033979</v>
          </cell>
          <cell r="K6042">
            <v>576775</v>
          </cell>
          <cell r="L6042">
            <v>45880</v>
          </cell>
        </row>
        <row r="6043">
          <cell r="C6043">
            <v>34255</v>
          </cell>
          <cell r="D6043" t="str">
            <v>C2217</v>
          </cell>
          <cell r="G6043" t="str">
            <v>02/06/2025.C25TNN.00034255</v>
          </cell>
          <cell r="H6043" t="str">
            <v>STANDARD</v>
          </cell>
          <cell r="J6043" t="str">
            <v>Purchasing invoice C25TNN.00034255</v>
          </cell>
          <cell r="K6043">
            <v>249221</v>
          </cell>
          <cell r="L6043">
            <v>45880</v>
          </cell>
        </row>
        <row r="6044">
          <cell r="C6044">
            <v>34256</v>
          </cell>
          <cell r="D6044" t="str">
            <v>C2217</v>
          </cell>
          <cell r="G6044" t="str">
            <v>02/06/2025.C25TNN.00034256</v>
          </cell>
          <cell r="H6044" t="str">
            <v>STANDARD</v>
          </cell>
          <cell r="J6044" t="str">
            <v>Purchasing invoice C25TNN.00034256</v>
          </cell>
          <cell r="K6044">
            <v>836681</v>
          </cell>
          <cell r="L6044">
            <v>45880</v>
          </cell>
        </row>
        <row r="6045">
          <cell r="C6045">
            <v>34257</v>
          </cell>
          <cell r="D6045" t="str">
            <v>C2217</v>
          </cell>
          <cell r="G6045" t="str">
            <v>02/06/2025.C25TNN.00034257</v>
          </cell>
          <cell r="H6045" t="str">
            <v>STANDARD</v>
          </cell>
          <cell r="J6045" t="str">
            <v>Purchasing invoice C25TNN.00034257</v>
          </cell>
          <cell r="K6045">
            <v>655109</v>
          </cell>
          <cell r="L6045">
            <v>45880</v>
          </cell>
        </row>
        <row r="6046">
          <cell r="C6046">
            <v>34305</v>
          </cell>
          <cell r="D6046" t="str">
            <v>C2217</v>
          </cell>
          <cell r="G6046" t="str">
            <v>02/06/2025.C25TNN.00034305</v>
          </cell>
          <cell r="H6046" t="str">
            <v>STANDARD</v>
          </cell>
          <cell r="J6046" t="str">
            <v>Purchasing invoice C25TNN.00034305</v>
          </cell>
          <cell r="K6046">
            <v>1726790</v>
          </cell>
          <cell r="L6046">
            <v>45880</v>
          </cell>
        </row>
        <row r="6047">
          <cell r="C6047">
            <v>34306</v>
          </cell>
          <cell r="D6047" t="str">
            <v>C2217</v>
          </cell>
          <cell r="G6047" t="str">
            <v>02/06/2025.C25TNN.00034306</v>
          </cell>
          <cell r="H6047" t="str">
            <v>STANDARD</v>
          </cell>
          <cell r="J6047" t="str">
            <v>Purchasing invoice C25TNN.00034306</v>
          </cell>
          <cell r="K6047">
            <v>1388551</v>
          </cell>
          <cell r="L6047">
            <v>45880</v>
          </cell>
        </row>
        <row r="6048">
          <cell r="C6048">
            <v>34307</v>
          </cell>
          <cell r="D6048" t="str">
            <v>C2217</v>
          </cell>
          <cell r="G6048" t="str">
            <v>02/06/2025.C25TNN.00034307</v>
          </cell>
          <cell r="H6048" t="str">
            <v>STANDARD</v>
          </cell>
          <cell r="J6048" t="str">
            <v>Purchasing invoice C25TNN.00034307</v>
          </cell>
          <cell r="K6048">
            <v>1164252</v>
          </cell>
          <cell r="L6048">
            <v>45880</v>
          </cell>
        </row>
        <row r="6049">
          <cell r="C6049">
            <v>34308</v>
          </cell>
          <cell r="D6049" t="str">
            <v>C2217</v>
          </cell>
          <cell r="G6049" t="str">
            <v>02/06/2025.C25TNN.00034308</v>
          </cell>
          <cell r="H6049" t="str">
            <v>STANDARD</v>
          </cell>
          <cell r="J6049" t="str">
            <v>Purchasing invoice C25TNN.00034308</v>
          </cell>
          <cell r="K6049">
            <v>541184</v>
          </cell>
          <cell r="L6049">
            <v>45880</v>
          </cell>
        </row>
        <row r="6050">
          <cell r="C6050">
            <v>34309</v>
          </cell>
          <cell r="D6050" t="str">
            <v>C2217</v>
          </cell>
          <cell r="G6050" t="str">
            <v>02/06/2025.C25TNN.00034309</v>
          </cell>
          <cell r="H6050" t="str">
            <v>STANDARD</v>
          </cell>
          <cell r="J6050" t="str">
            <v>Purchasing invoice C25TNN.00034309</v>
          </cell>
          <cell r="K6050">
            <v>925700</v>
          </cell>
          <cell r="L6050">
            <v>45880</v>
          </cell>
        </row>
        <row r="6051">
          <cell r="C6051">
            <v>34310</v>
          </cell>
          <cell r="D6051" t="str">
            <v>C2217</v>
          </cell>
          <cell r="G6051" t="str">
            <v>02/06/2025.C25TNN.00034310</v>
          </cell>
          <cell r="H6051" t="str">
            <v>STANDARD</v>
          </cell>
          <cell r="J6051" t="str">
            <v>Purchasing invoice C25TNN.00034310</v>
          </cell>
          <cell r="K6051">
            <v>925700</v>
          </cell>
          <cell r="L6051">
            <v>45880</v>
          </cell>
        </row>
        <row r="6052">
          <cell r="C6052">
            <v>34311</v>
          </cell>
          <cell r="D6052" t="str">
            <v>C2217</v>
          </cell>
          <cell r="G6052" t="str">
            <v>02/06/2025.C25TNN.00034311</v>
          </cell>
          <cell r="H6052" t="str">
            <v>STANDARD</v>
          </cell>
          <cell r="J6052" t="str">
            <v>Purchasing invoice C25TNN.00034311</v>
          </cell>
          <cell r="K6052">
            <v>249221</v>
          </cell>
          <cell r="L6052">
            <v>45880</v>
          </cell>
        </row>
        <row r="6053">
          <cell r="C6053">
            <v>34312</v>
          </cell>
          <cell r="D6053" t="str">
            <v>C2217</v>
          </cell>
          <cell r="G6053" t="str">
            <v>02/06/2025.C25TNN.00034312</v>
          </cell>
          <cell r="H6053" t="str">
            <v>STANDARD</v>
          </cell>
          <cell r="J6053" t="str">
            <v>Purchasing invoice C25TNN.00034312</v>
          </cell>
          <cell r="K6053">
            <v>249221</v>
          </cell>
          <cell r="L6053">
            <v>45880</v>
          </cell>
        </row>
        <row r="6054">
          <cell r="C6054">
            <v>34313</v>
          </cell>
          <cell r="D6054" t="str">
            <v>C2217</v>
          </cell>
          <cell r="G6054" t="str">
            <v>02/06/2025.C25TNN.00034313</v>
          </cell>
          <cell r="H6054" t="str">
            <v>STANDARD</v>
          </cell>
          <cell r="J6054" t="str">
            <v>Purchasing invoice C25TNN.00034313</v>
          </cell>
          <cell r="K6054">
            <v>249221</v>
          </cell>
          <cell r="L6054">
            <v>45880</v>
          </cell>
        </row>
        <row r="6055">
          <cell r="C6055">
            <v>34314</v>
          </cell>
          <cell r="D6055" t="str">
            <v>C2217</v>
          </cell>
          <cell r="G6055" t="str">
            <v>02/06/2025.C25TNN.00034314</v>
          </cell>
          <cell r="H6055" t="str">
            <v>STANDARD</v>
          </cell>
          <cell r="J6055" t="str">
            <v>Purchasing invoice C25TNN.00034314</v>
          </cell>
          <cell r="K6055">
            <v>249221</v>
          </cell>
          <cell r="L6055">
            <v>45880</v>
          </cell>
        </row>
        <row r="6056">
          <cell r="C6056">
            <v>34315</v>
          </cell>
          <cell r="D6056" t="str">
            <v>C2217</v>
          </cell>
          <cell r="G6056" t="str">
            <v>02/06/2025.C25TNN.00034315</v>
          </cell>
          <cell r="H6056" t="str">
            <v>STANDARD</v>
          </cell>
          <cell r="J6056" t="str">
            <v>Purchasing invoice C25TNN.00034315</v>
          </cell>
          <cell r="K6056">
            <v>199377</v>
          </cell>
          <cell r="L6056">
            <v>45880</v>
          </cell>
        </row>
        <row r="6057">
          <cell r="C6057">
            <v>34316</v>
          </cell>
          <cell r="D6057" t="str">
            <v>C2217</v>
          </cell>
          <cell r="G6057" t="str">
            <v>02/06/2025.C25TNN.00034316</v>
          </cell>
          <cell r="H6057" t="str">
            <v>STANDARD</v>
          </cell>
          <cell r="J6057" t="str">
            <v>Purchasing invoice C25TNN.00034316</v>
          </cell>
          <cell r="K6057">
            <v>249221</v>
          </cell>
          <cell r="L6057">
            <v>45880</v>
          </cell>
        </row>
        <row r="6058">
          <cell r="C6058">
            <v>34317</v>
          </cell>
          <cell r="D6058" t="str">
            <v>C2217</v>
          </cell>
          <cell r="G6058" t="str">
            <v>02/06/2025.C25TNN.00034317</v>
          </cell>
          <cell r="H6058" t="str">
            <v>STANDARD</v>
          </cell>
          <cell r="J6058" t="str">
            <v>Purchasing invoice C25TNN.00034317</v>
          </cell>
          <cell r="K6058">
            <v>199377</v>
          </cell>
          <cell r="L6058">
            <v>45880</v>
          </cell>
        </row>
        <row r="6059">
          <cell r="C6059">
            <v>34318</v>
          </cell>
          <cell r="D6059" t="str">
            <v>C2217</v>
          </cell>
          <cell r="G6059" t="str">
            <v>02/06/2025.C25TNN.00034318</v>
          </cell>
          <cell r="H6059" t="str">
            <v>STANDARD</v>
          </cell>
          <cell r="J6059" t="str">
            <v>Purchasing invoice C25TNN.00034318</v>
          </cell>
          <cell r="K6059">
            <v>299065</v>
          </cell>
          <cell r="L6059">
            <v>45880</v>
          </cell>
        </row>
        <row r="6060">
          <cell r="C6060">
            <v>34319</v>
          </cell>
          <cell r="D6060" t="str">
            <v>C2217</v>
          </cell>
          <cell r="G6060" t="str">
            <v>02/06/2025.C25TNN.00034319</v>
          </cell>
          <cell r="H6060" t="str">
            <v>STANDARD</v>
          </cell>
          <cell r="J6060" t="str">
            <v>Purchasing invoice C25TNN.00034319</v>
          </cell>
          <cell r="K6060">
            <v>790404</v>
          </cell>
          <cell r="L6060">
            <v>45880</v>
          </cell>
        </row>
        <row r="6061">
          <cell r="C6061">
            <v>34320</v>
          </cell>
          <cell r="D6061" t="str">
            <v>C2217</v>
          </cell>
          <cell r="G6061" t="str">
            <v>02/06/2025.C25TNN.00034320</v>
          </cell>
          <cell r="H6061" t="str">
            <v>STANDARD</v>
          </cell>
          <cell r="J6061" t="str">
            <v>Purchasing invoice C25TNN.00034320</v>
          </cell>
          <cell r="K6061">
            <v>676480</v>
          </cell>
          <cell r="L6061">
            <v>45880</v>
          </cell>
        </row>
        <row r="6062">
          <cell r="C6062">
            <v>34321</v>
          </cell>
          <cell r="D6062" t="str">
            <v>C2217</v>
          </cell>
          <cell r="G6062" t="str">
            <v>02/06/2025.C25TNN.00034321</v>
          </cell>
          <cell r="H6062" t="str">
            <v>STANDARD</v>
          </cell>
          <cell r="J6062" t="str">
            <v>Purchasing invoice C25TNN.00034321</v>
          </cell>
          <cell r="K6062">
            <v>498458</v>
          </cell>
          <cell r="L6062">
            <v>45880</v>
          </cell>
        </row>
        <row r="6063">
          <cell r="C6063">
            <v>34322</v>
          </cell>
          <cell r="D6063" t="str">
            <v>C2217</v>
          </cell>
          <cell r="G6063" t="str">
            <v>02/06/2025.C25TNN.00034322</v>
          </cell>
          <cell r="H6063" t="str">
            <v>STANDARD</v>
          </cell>
          <cell r="J6063" t="str">
            <v>Purchasing invoice C25TNN.00034322</v>
          </cell>
          <cell r="K6063">
            <v>555420</v>
          </cell>
          <cell r="L6063">
            <v>45880</v>
          </cell>
        </row>
        <row r="6064">
          <cell r="C6064">
            <v>34323</v>
          </cell>
          <cell r="D6064" t="str">
            <v>C2217</v>
          </cell>
          <cell r="G6064" t="str">
            <v>02/06/2025.C25TNN.00034323</v>
          </cell>
          <cell r="H6064" t="str">
            <v>STANDARD</v>
          </cell>
          <cell r="J6064" t="str">
            <v>Purchasing invoice C25TNN.00034323</v>
          </cell>
          <cell r="K6064">
            <v>462850</v>
          </cell>
          <cell r="L6064">
            <v>45880</v>
          </cell>
        </row>
        <row r="6065">
          <cell r="C6065">
            <v>34324</v>
          </cell>
          <cell r="D6065" t="str">
            <v>C2217</v>
          </cell>
          <cell r="G6065" t="str">
            <v>02/06/2025.C25TNN.00034324</v>
          </cell>
          <cell r="H6065" t="str">
            <v>STANDARD</v>
          </cell>
          <cell r="J6065" t="str">
            <v>Purchasing invoice C25TNN.00034324</v>
          </cell>
          <cell r="K6065">
            <v>249221</v>
          </cell>
          <cell r="L6065">
            <v>45880</v>
          </cell>
        </row>
        <row r="6066">
          <cell r="C6066">
            <v>34325</v>
          </cell>
          <cell r="D6066" t="str">
            <v>C2217</v>
          </cell>
          <cell r="G6066" t="str">
            <v>02/06/2025.C25TNN.00034325</v>
          </cell>
          <cell r="H6066" t="str">
            <v>STANDARD</v>
          </cell>
          <cell r="J6066" t="str">
            <v>Purchasing invoice C25TNN.00034325</v>
          </cell>
          <cell r="K6066">
            <v>249221</v>
          </cell>
          <cell r="L6066">
            <v>45880</v>
          </cell>
        </row>
        <row r="6067">
          <cell r="C6067">
            <v>34326</v>
          </cell>
          <cell r="D6067" t="str">
            <v>C2217</v>
          </cell>
          <cell r="G6067" t="str">
            <v>02/06/2025.C25TNN.00034326</v>
          </cell>
          <cell r="H6067" t="str">
            <v>STANDARD</v>
          </cell>
          <cell r="J6067" t="str">
            <v>Purchasing invoice C25TNN.00034326</v>
          </cell>
          <cell r="K6067">
            <v>587461</v>
          </cell>
          <cell r="L6067">
            <v>45880</v>
          </cell>
        </row>
        <row r="6068">
          <cell r="C6068">
            <v>34327</v>
          </cell>
          <cell r="D6068" t="str">
            <v>C2217</v>
          </cell>
          <cell r="G6068" t="str">
            <v>02/06/2025.C25TNN.00034327</v>
          </cell>
          <cell r="H6068" t="str">
            <v>STANDARD</v>
          </cell>
          <cell r="J6068" t="str">
            <v>Purchasing invoice C25TNN.00034327</v>
          </cell>
          <cell r="K6068">
            <v>249221</v>
          </cell>
          <cell r="L6068">
            <v>45880</v>
          </cell>
        </row>
        <row r="6069">
          <cell r="C6069">
            <v>34328</v>
          </cell>
          <cell r="D6069" t="str">
            <v>C2217</v>
          </cell>
          <cell r="G6069" t="str">
            <v>02/06/2025.C25TNN.00034328</v>
          </cell>
          <cell r="H6069" t="str">
            <v>STANDARD</v>
          </cell>
          <cell r="J6069" t="str">
            <v>Purchasing invoice C25TNN.00034328</v>
          </cell>
          <cell r="K6069">
            <v>740560</v>
          </cell>
          <cell r="L6069">
            <v>45880</v>
          </cell>
        </row>
        <row r="6070">
          <cell r="C6070">
            <v>34329</v>
          </cell>
          <cell r="D6070" t="str">
            <v>C2217</v>
          </cell>
          <cell r="G6070" t="str">
            <v>02/06/2025.C25TNN.00034329</v>
          </cell>
          <cell r="H6070" t="str">
            <v>STANDARD</v>
          </cell>
          <cell r="J6070" t="str">
            <v>Purchasing invoice C25TNN.00034329</v>
          </cell>
          <cell r="K6070">
            <v>420124</v>
          </cell>
          <cell r="L6070">
            <v>45880</v>
          </cell>
        </row>
        <row r="6071">
          <cell r="C6071">
            <v>34418</v>
          </cell>
          <cell r="D6071" t="str">
            <v>C2217</v>
          </cell>
          <cell r="G6071" t="str">
            <v>03/06/2025.C25TNN.00034418</v>
          </cell>
          <cell r="H6071" t="str">
            <v>STANDARD</v>
          </cell>
          <cell r="J6071" t="str">
            <v>Purchasing invoice C25TNN.00034418</v>
          </cell>
          <cell r="K6071">
            <v>413006</v>
          </cell>
          <cell r="L6071">
            <v>45880</v>
          </cell>
        </row>
        <row r="6072">
          <cell r="C6072">
            <v>34419</v>
          </cell>
          <cell r="D6072" t="str">
            <v>C2217</v>
          </cell>
          <cell r="G6072" t="str">
            <v>03/06/2025.C25TNN.00034419</v>
          </cell>
          <cell r="H6072" t="str">
            <v>STANDARD</v>
          </cell>
          <cell r="J6072" t="str">
            <v>Purchasing invoice C25TNN.00034419</v>
          </cell>
          <cell r="K6072">
            <v>249221</v>
          </cell>
          <cell r="L6072">
            <v>45880</v>
          </cell>
        </row>
        <row r="6073">
          <cell r="C6073">
            <v>34420</v>
          </cell>
          <cell r="D6073" t="str">
            <v>C2217</v>
          </cell>
          <cell r="G6073" t="str">
            <v>03/06/2025.C25TNN.00034420</v>
          </cell>
          <cell r="H6073" t="str">
            <v>STANDARD</v>
          </cell>
          <cell r="J6073" t="str">
            <v>Purchasing invoice C25TNN.00034420</v>
          </cell>
          <cell r="K6073">
            <v>1050311</v>
          </cell>
          <cell r="L6073">
            <v>45880</v>
          </cell>
        </row>
        <row r="6074">
          <cell r="C6074">
            <v>34421</v>
          </cell>
          <cell r="D6074" t="str">
            <v>C2217</v>
          </cell>
          <cell r="G6074" t="str">
            <v>03/06/2025.C25TNN.00034421</v>
          </cell>
          <cell r="H6074" t="str">
            <v>STANDARD</v>
          </cell>
          <cell r="J6074" t="str">
            <v>Purchasing invoice C25TNN.00034421</v>
          </cell>
          <cell r="K6074">
            <v>249221</v>
          </cell>
          <cell r="L6074">
            <v>45880</v>
          </cell>
        </row>
        <row r="6075">
          <cell r="C6075">
            <v>34422</v>
          </cell>
          <cell r="D6075" t="str">
            <v>C2217</v>
          </cell>
          <cell r="G6075" t="str">
            <v>03/06/2025.C25TNN.00034422</v>
          </cell>
          <cell r="H6075" t="str">
            <v>STANDARD</v>
          </cell>
          <cell r="J6075" t="str">
            <v>Purchasing invoice C25TNN.00034422</v>
          </cell>
          <cell r="K6075">
            <v>395202</v>
          </cell>
          <cell r="L6075">
            <v>45880</v>
          </cell>
        </row>
        <row r="6076">
          <cell r="C6076">
            <v>34423</v>
          </cell>
          <cell r="D6076" t="str">
            <v>C2217</v>
          </cell>
          <cell r="G6076" t="str">
            <v>03/06/2025.C25TNN.00034423</v>
          </cell>
          <cell r="H6076" t="str">
            <v>STANDARD</v>
          </cell>
          <cell r="J6076" t="str">
            <v>Purchasing invoice C25TNN.00034423</v>
          </cell>
          <cell r="K6076">
            <v>249221</v>
          </cell>
          <cell r="L6076">
            <v>45880</v>
          </cell>
        </row>
        <row r="6077">
          <cell r="C6077">
            <v>34424</v>
          </cell>
          <cell r="D6077" t="str">
            <v>C2217</v>
          </cell>
          <cell r="G6077" t="str">
            <v>03/06/2025.C25TNN.00034424</v>
          </cell>
          <cell r="H6077" t="str">
            <v>STANDARD</v>
          </cell>
          <cell r="J6077" t="str">
            <v>Purchasing invoice C25TNN.00034424</v>
          </cell>
          <cell r="K6077">
            <v>373831</v>
          </cell>
          <cell r="L6077">
            <v>45880</v>
          </cell>
        </row>
        <row r="6078">
          <cell r="C6078">
            <v>34425</v>
          </cell>
          <cell r="D6078" t="str">
            <v>C2217</v>
          </cell>
          <cell r="G6078" t="str">
            <v>03/06/2025.C25TNN.00034425</v>
          </cell>
          <cell r="H6078" t="str">
            <v>STANDARD</v>
          </cell>
          <cell r="J6078" t="str">
            <v>Purchasing invoice C25TNN.00034425</v>
          </cell>
          <cell r="K6078">
            <v>249221</v>
          </cell>
          <cell r="L6078">
            <v>45880</v>
          </cell>
        </row>
        <row r="6079">
          <cell r="C6079">
            <v>34426</v>
          </cell>
          <cell r="D6079" t="str">
            <v>C2217</v>
          </cell>
          <cell r="G6079" t="str">
            <v>03/06/2025.C25TNN.00034426</v>
          </cell>
          <cell r="H6079" t="str">
            <v>STANDARD</v>
          </cell>
          <cell r="J6079" t="str">
            <v>Purchasing invoice C25TNN.00034426</v>
          </cell>
          <cell r="K6079">
            <v>249221</v>
          </cell>
          <cell r="L6079">
            <v>45880</v>
          </cell>
        </row>
        <row r="6080">
          <cell r="C6080">
            <v>34427</v>
          </cell>
          <cell r="D6080" t="str">
            <v>C2217</v>
          </cell>
          <cell r="G6080" t="str">
            <v>03/06/2025.C25TNN.00034427</v>
          </cell>
          <cell r="H6080" t="str">
            <v>STANDARD</v>
          </cell>
          <cell r="J6080" t="str">
            <v>Purchasing invoice C25TNN.00034427</v>
          </cell>
          <cell r="K6080">
            <v>530498</v>
          </cell>
          <cell r="L6080">
            <v>45880</v>
          </cell>
        </row>
        <row r="6081">
          <cell r="C6081">
            <v>34428</v>
          </cell>
          <cell r="D6081" t="str">
            <v>C2217</v>
          </cell>
          <cell r="G6081" t="str">
            <v>03/06/2025.C25TNN.00034428</v>
          </cell>
          <cell r="H6081" t="str">
            <v>STANDARD</v>
          </cell>
          <cell r="J6081" t="str">
            <v>Purchasing invoice C25TNN.00034428</v>
          </cell>
          <cell r="K6081">
            <v>925700</v>
          </cell>
          <cell r="L6081">
            <v>45880</v>
          </cell>
        </row>
        <row r="6082">
          <cell r="C6082">
            <v>34429</v>
          </cell>
          <cell r="D6082" t="str">
            <v>C2217</v>
          </cell>
          <cell r="G6082" t="str">
            <v>03/06/2025.C25TNN.00034429</v>
          </cell>
          <cell r="H6082" t="str">
            <v>STANDARD</v>
          </cell>
          <cell r="J6082" t="str">
            <v>Purchasing invoice C25TNN.00034429</v>
          </cell>
          <cell r="K6082">
            <v>1174921</v>
          </cell>
          <cell r="L6082">
            <v>45880</v>
          </cell>
        </row>
        <row r="6083">
          <cell r="C6083">
            <v>34430</v>
          </cell>
          <cell r="D6083" t="str">
            <v>C2217</v>
          </cell>
          <cell r="G6083" t="str">
            <v>03/06/2025.C25TNN.00034430</v>
          </cell>
          <cell r="H6083" t="str">
            <v>STANDARD</v>
          </cell>
          <cell r="J6083" t="str">
            <v>Purchasing invoice C25TNN.00034430</v>
          </cell>
          <cell r="K6083">
            <v>487772</v>
          </cell>
          <cell r="L6083">
            <v>45880</v>
          </cell>
        </row>
        <row r="6084">
          <cell r="C6084">
            <v>34431</v>
          </cell>
          <cell r="D6084" t="str">
            <v>C2217</v>
          </cell>
          <cell r="G6084" t="str">
            <v>03/06/2025.C25TNN.00034431</v>
          </cell>
          <cell r="H6084" t="str">
            <v>STANDARD</v>
          </cell>
          <cell r="J6084" t="str">
            <v>Purchasing invoice C25TNN.00034431</v>
          </cell>
          <cell r="K6084">
            <v>811776</v>
          </cell>
          <cell r="L6084">
            <v>45880</v>
          </cell>
        </row>
        <row r="6085">
          <cell r="C6085">
            <v>34520</v>
          </cell>
          <cell r="D6085" t="str">
            <v>C2217</v>
          </cell>
          <cell r="G6085" t="str">
            <v>04/06/2025.C25TNN.00034520</v>
          </cell>
          <cell r="H6085" t="str">
            <v>STANDARD</v>
          </cell>
          <cell r="J6085" t="str">
            <v>Purchasing invoice C25TNN.00034520</v>
          </cell>
          <cell r="K6085">
            <v>1352959</v>
          </cell>
          <cell r="L6085">
            <v>45880</v>
          </cell>
        </row>
        <row r="6086">
          <cell r="C6086">
            <v>34522</v>
          </cell>
          <cell r="D6086" t="str">
            <v>C2217</v>
          </cell>
          <cell r="G6086" t="str">
            <v>04/06/2025.C25TNN.00034522</v>
          </cell>
          <cell r="H6086" t="str">
            <v>STANDARD</v>
          </cell>
          <cell r="J6086" t="str">
            <v>Purchasing invoice C25TNN.00034522</v>
          </cell>
          <cell r="K6086">
            <v>469968</v>
          </cell>
          <cell r="L6086">
            <v>45880</v>
          </cell>
        </row>
        <row r="6087">
          <cell r="C6087">
            <v>34523</v>
          </cell>
          <cell r="D6087" t="str">
            <v>C2217</v>
          </cell>
          <cell r="G6087" t="str">
            <v>04/06/2025.C25TNN.00034523</v>
          </cell>
          <cell r="H6087" t="str">
            <v>STANDARD</v>
          </cell>
          <cell r="J6087" t="str">
            <v>Purchasing invoice C25TNN.00034523</v>
          </cell>
          <cell r="K6087">
            <v>455732</v>
          </cell>
          <cell r="L6087">
            <v>45880</v>
          </cell>
        </row>
        <row r="6088">
          <cell r="C6088">
            <v>34524</v>
          </cell>
          <cell r="D6088" t="str">
            <v>C2217</v>
          </cell>
          <cell r="G6088" t="str">
            <v>04/06/2025.C25TNN.00034524</v>
          </cell>
          <cell r="H6088" t="str">
            <v>STANDARD</v>
          </cell>
          <cell r="J6088" t="str">
            <v>Purchasing invoice C25TNN.00034524</v>
          </cell>
          <cell r="K6088">
            <v>462850</v>
          </cell>
          <cell r="L6088">
            <v>45880</v>
          </cell>
        </row>
        <row r="6089">
          <cell r="C6089">
            <v>34525</v>
          </cell>
          <cell r="D6089" t="str">
            <v>C2217</v>
          </cell>
          <cell r="G6089" t="str">
            <v>04/06/2025.C25TNN.00034525</v>
          </cell>
          <cell r="H6089" t="str">
            <v>STANDARD</v>
          </cell>
          <cell r="J6089" t="str">
            <v>Purchasing invoice C25TNN.00034525</v>
          </cell>
          <cell r="K6089">
            <v>249221</v>
          </cell>
          <cell r="L6089">
            <v>45880</v>
          </cell>
        </row>
        <row r="6090">
          <cell r="C6090">
            <v>34526</v>
          </cell>
          <cell r="D6090" t="str">
            <v>C2217</v>
          </cell>
          <cell r="G6090" t="str">
            <v>04/06/2025.C25TNN.00034526</v>
          </cell>
          <cell r="H6090" t="str">
            <v>STANDARD</v>
          </cell>
          <cell r="J6090" t="str">
            <v>Purchasing invoice C25TNN.00034526</v>
          </cell>
          <cell r="K6090">
            <v>541184</v>
          </cell>
          <cell r="L6090">
            <v>45880</v>
          </cell>
        </row>
        <row r="6091">
          <cell r="C6091">
            <v>34527</v>
          </cell>
          <cell r="D6091" t="str">
            <v>C2217</v>
          </cell>
          <cell r="G6091" t="str">
            <v>04/06/2025.C25TNN.00034527</v>
          </cell>
          <cell r="H6091" t="str">
            <v>STANDARD</v>
          </cell>
          <cell r="J6091" t="str">
            <v>Purchasing invoice C25TNN.00034527</v>
          </cell>
          <cell r="K6091">
            <v>249221</v>
          </cell>
          <cell r="L6091">
            <v>45880</v>
          </cell>
        </row>
        <row r="6092">
          <cell r="C6092">
            <v>34528</v>
          </cell>
          <cell r="D6092" t="str">
            <v>C2217</v>
          </cell>
          <cell r="G6092" t="str">
            <v>04/06/2025.C25TNN.00034528</v>
          </cell>
          <cell r="H6092" t="str">
            <v>STANDARD</v>
          </cell>
          <cell r="J6092" t="str">
            <v>Purchasing invoice C25TNN.00034528</v>
          </cell>
          <cell r="K6092">
            <v>199377</v>
          </cell>
          <cell r="L6092">
            <v>45880</v>
          </cell>
        </row>
        <row r="6093">
          <cell r="C6093">
            <v>34529</v>
          </cell>
          <cell r="D6093" t="str">
            <v>C2217</v>
          </cell>
          <cell r="G6093" t="str">
            <v>04/06/2025.C25TNN.00034529</v>
          </cell>
          <cell r="H6093" t="str">
            <v>STANDARD</v>
          </cell>
          <cell r="J6093" t="str">
            <v>Purchasing invoice C25TNN.00034529</v>
          </cell>
          <cell r="K6093">
            <v>676480</v>
          </cell>
          <cell r="L6093">
            <v>45880</v>
          </cell>
        </row>
        <row r="6094">
          <cell r="C6094">
            <v>34530</v>
          </cell>
          <cell r="D6094" t="str">
            <v>C2217</v>
          </cell>
          <cell r="G6094" t="str">
            <v>04/06/2025.C25TNN.00034530</v>
          </cell>
          <cell r="H6094" t="str">
            <v>STANDARD</v>
          </cell>
          <cell r="J6094" t="str">
            <v>Purchasing invoice C25TNN.00034530</v>
          </cell>
          <cell r="K6094">
            <v>541184</v>
          </cell>
          <cell r="L6094">
            <v>45880</v>
          </cell>
        </row>
        <row r="6095">
          <cell r="C6095">
            <v>34531</v>
          </cell>
          <cell r="D6095" t="str">
            <v>C2217</v>
          </cell>
          <cell r="G6095" t="str">
            <v>04/06/2025.C25TNN.00034531</v>
          </cell>
          <cell r="H6095" t="str">
            <v>STANDARD</v>
          </cell>
          <cell r="J6095" t="str">
            <v>Purchasing invoice C25TNN.00034531</v>
          </cell>
          <cell r="K6095">
            <v>541184</v>
          </cell>
          <cell r="L6095">
            <v>45880</v>
          </cell>
        </row>
        <row r="6096">
          <cell r="C6096">
            <v>34532</v>
          </cell>
          <cell r="D6096" t="str">
            <v>C2217</v>
          </cell>
          <cell r="G6096" t="str">
            <v>04/06/2025.C25TNN.00034532</v>
          </cell>
          <cell r="H6096" t="str">
            <v>STANDARD</v>
          </cell>
          <cell r="J6096" t="str">
            <v>Purchasing invoice C25TNN.00034532</v>
          </cell>
          <cell r="K6096">
            <v>587461</v>
          </cell>
          <cell r="L6096">
            <v>45880</v>
          </cell>
        </row>
        <row r="6097">
          <cell r="C6097">
            <v>34533</v>
          </cell>
          <cell r="D6097" t="str">
            <v>C2217</v>
          </cell>
          <cell r="G6097" t="str">
            <v>04/06/2025.C25TNN.00034533</v>
          </cell>
          <cell r="H6097" t="str">
            <v>STANDARD</v>
          </cell>
          <cell r="J6097" t="str">
            <v>Purchasing invoice C25TNN.00034533</v>
          </cell>
          <cell r="K6097">
            <v>284828</v>
          </cell>
          <cell r="L6097">
            <v>45880</v>
          </cell>
        </row>
        <row r="6098">
          <cell r="C6098">
            <v>34534</v>
          </cell>
          <cell r="D6098" t="str">
            <v>C2217</v>
          </cell>
          <cell r="G6098" t="str">
            <v>04/06/2025.C25TNN.00034534</v>
          </cell>
          <cell r="H6098" t="str">
            <v>STANDARD</v>
          </cell>
          <cell r="J6098" t="str">
            <v>Purchasing invoice C25TNN.00034534</v>
          </cell>
          <cell r="K6098">
            <v>249221</v>
          </cell>
          <cell r="L6098">
            <v>45880</v>
          </cell>
        </row>
        <row r="6099">
          <cell r="C6099">
            <v>34535</v>
          </cell>
          <cell r="D6099" t="str">
            <v>C2217</v>
          </cell>
          <cell r="G6099" t="str">
            <v>04/06/2025.C25TNN.00034535</v>
          </cell>
          <cell r="H6099" t="str">
            <v>STANDARD</v>
          </cell>
          <cell r="J6099" t="str">
            <v>Purchasing invoice C25TNN.00034535</v>
          </cell>
          <cell r="K6099">
            <v>249221</v>
          </cell>
          <cell r="L6099">
            <v>45880</v>
          </cell>
        </row>
        <row r="6100">
          <cell r="C6100">
            <v>34536</v>
          </cell>
          <cell r="D6100" t="str">
            <v>C2217</v>
          </cell>
          <cell r="G6100" t="str">
            <v>04/06/2025.C25TNN.00034536</v>
          </cell>
          <cell r="H6100" t="str">
            <v>STANDARD</v>
          </cell>
          <cell r="J6100" t="str">
            <v>Purchasing invoice C25TNN.00034536</v>
          </cell>
          <cell r="K6100">
            <v>541184</v>
          </cell>
          <cell r="L6100">
            <v>45880</v>
          </cell>
        </row>
        <row r="6101">
          <cell r="C6101">
            <v>34537</v>
          </cell>
          <cell r="D6101" t="str">
            <v>C2217</v>
          </cell>
          <cell r="G6101" t="str">
            <v>04/06/2025.C25TNN.00034537</v>
          </cell>
          <cell r="H6101" t="str">
            <v>STANDARD</v>
          </cell>
          <cell r="J6101" t="str">
            <v>Purchasing invoice C25TNN.00034537</v>
          </cell>
          <cell r="K6101">
            <v>498442</v>
          </cell>
          <cell r="L6101">
            <v>45880</v>
          </cell>
        </row>
        <row r="6102">
          <cell r="C6102">
            <v>35419</v>
          </cell>
          <cell r="D6102" t="str">
            <v>C2217</v>
          </cell>
          <cell r="G6102" t="str">
            <v>05/06/2025.C25TNN.00035419</v>
          </cell>
          <cell r="H6102" t="str">
            <v>STANDARD</v>
          </cell>
          <cell r="J6102" t="str">
            <v>Purchasing invoice C25TNN.00035419</v>
          </cell>
          <cell r="K6102">
            <v>537616</v>
          </cell>
          <cell r="L6102">
            <v>45880</v>
          </cell>
        </row>
        <row r="6103">
          <cell r="C6103">
            <v>35420</v>
          </cell>
          <cell r="D6103" t="str">
            <v>C2217</v>
          </cell>
          <cell r="G6103" t="str">
            <v>05/06/2025.C25TNN.00035420</v>
          </cell>
          <cell r="H6103" t="str">
            <v>STANDARD</v>
          </cell>
          <cell r="J6103" t="str">
            <v>Purchasing invoice C25TNN.00035420</v>
          </cell>
          <cell r="K6103">
            <v>249221</v>
          </cell>
          <cell r="L6103">
            <v>45880</v>
          </cell>
        </row>
        <row r="6104">
          <cell r="C6104">
            <v>35421</v>
          </cell>
          <cell r="D6104" t="str">
            <v>C2217</v>
          </cell>
          <cell r="G6104" t="str">
            <v>05/06/2025.C25TNN.00035421</v>
          </cell>
          <cell r="H6104" t="str">
            <v>STANDARD</v>
          </cell>
          <cell r="J6104" t="str">
            <v>Purchasing invoice C25TNN.00035421</v>
          </cell>
          <cell r="K6104">
            <v>327554</v>
          </cell>
          <cell r="L6104">
            <v>45880</v>
          </cell>
        </row>
        <row r="6105">
          <cell r="C6105">
            <v>35422</v>
          </cell>
          <cell r="D6105" t="str">
            <v>C2217</v>
          </cell>
          <cell r="G6105" t="str">
            <v>05/06/2025.C25TNN.00035422</v>
          </cell>
          <cell r="H6105" t="str">
            <v>STANDARD</v>
          </cell>
          <cell r="J6105" t="str">
            <v>Purchasing invoice C25TNN.00035422</v>
          </cell>
          <cell r="K6105">
            <v>413006</v>
          </cell>
          <cell r="L6105">
            <v>45880</v>
          </cell>
        </row>
        <row r="6106">
          <cell r="C6106">
            <v>35423</v>
          </cell>
          <cell r="D6106" t="str">
            <v>C2217</v>
          </cell>
          <cell r="G6106" t="str">
            <v>05/06/2025.C25TNN.00035423</v>
          </cell>
          <cell r="H6106" t="str">
            <v>STANDARD</v>
          </cell>
          <cell r="J6106" t="str">
            <v>Purchasing invoice C25TNN.00035423</v>
          </cell>
          <cell r="K6106">
            <v>676480</v>
          </cell>
          <cell r="L6106">
            <v>45880</v>
          </cell>
        </row>
        <row r="6107">
          <cell r="C6107">
            <v>35424</v>
          </cell>
          <cell r="D6107" t="str">
            <v>C2217</v>
          </cell>
          <cell r="G6107" t="str">
            <v>05/06/2025.C25TNN.00035424</v>
          </cell>
          <cell r="H6107" t="str">
            <v>STANDARD</v>
          </cell>
          <cell r="J6107" t="str">
            <v>Purchasing invoice C25TNN.00035424</v>
          </cell>
          <cell r="K6107">
            <v>327554</v>
          </cell>
          <cell r="L6107">
            <v>45880</v>
          </cell>
        </row>
        <row r="6108">
          <cell r="C6108">
            <v>35417</v>
          </cell>
          <cell r="D6108" t="str">
            <v>C2217</v>
          </cell>
          <cell r="G6108" t="str">
            <v>06/06/2025.C25TNN.00035417</v>
          </cell>
          <cell r="H6108" t="str">
            <v>STANDARD</v>
          </cell>
          <cell r="J6108" t="str">
            <v>Purchasing invoice C25TNN.00035417</v>
          </cell>
          <cell r="K6108">
            <v>462850</v>
          </cell>
          <cell r="L6108">
            <v>45880</v>
          </cell>
        </row>
        <row r="6109">
          <cell r="C6109">
            <v>35418</v>
          </cell>
          <cell r="D6109" t="str">
            <v>C2217</v>
          </cell>
          <cell r="G6109" t="str">
            <v>06/06/2025.C25TNN.00035418</v>
          </cell>
          <cell r="H6109" t="str">
            <v>STANDARD</v>
          </cell>
          <cell r="J6109" t="str">
            <v>Purchasing invoice C25TNN.00035418</v>
          </cell>
          <cell r="K6109">
            <v>249221</v>
          </cell>
          <cell r="L6109">
            <v>45880</v>
          </cell>
        </row>
        <row r="6110">
          <cell r="C6110">
            <v>35591</v>
          </cell>
          <cell r="D6110" t="str">
            <v>C2217</v>
          </cell>
          <cell r="G6110" t="str">
            <v>07/06/2025.C25TNN.00035591</v>
          </cell>
          <cell r="H6110" t="str">
            <v>STANDARD</v>
          </cell>
          <cell r="J6110" t="str">
            <v>Purchasing invoice C25TNN.00035591</v>
          </cell>
          <cell r="K6110">
            <v>249221</v>
          </cell>
          <cell r="L6110">
            <v>45880</v>
          </cell>
        </row>
        <row r="6111">
          <cell r="C6111">
            <v>35592</v>
          </cell>
          <cell r="D6111" t="str">
            <v>C2217</v>
          </cell>
          <cell r="G6111" t="str">
            <v>07/06/2025.C25TNN.00035592</v>
          </cell>
          <cell r="H6111" t="str">
            <v>STANDARD</v>
          </cell>
          <cell r="J6111" t="str">
            <v>Purchasing invoice C25TNN.00035592</v>
          </cell>
          <cell r="K6111">
            <v>541184</v>
          </cell>
          <cell r="L6111">
            <v>45880</v>
          </cell>
        </row>
        <row r="6112">
          <cell r="C6112">
            <v>35602</v>
          </cell>
          <cell r="D6112" t="str">
            <v>C2217</v>
          </cell>
          <cell r="G6112" t="str">
            <v>07/06/2025.C25TNN.00035602</v>
          </cell>
          <cell r="H6112" t="str">
            <v>STANDARD</v>
          </cell>
          <cell r="J6112" t="str">
            <v>Purchasing invoice C25TNN.00035602</v>
          </cell>
          <cell r="K6112">
            <v>199377</v>
          </cell>
          <cell r="L6112">
            <v>45880</v>
          </cell>
        </row>
        <row r="6113">
          <cell r="C6113">
            <v>35654</v>
          </cell>
          <cell r="D6113" t="str">
            <v>C2217</v>
          </cell>
          <cell r="G6113" t="str">
            <v>07/06/2025.C25TNN.00035654</v>
          </cell>
          <cell r="H6113" t="str">
            <v>STANDARD</v>
          </cell>
          <cell r="J6113" t="str">
            <v>Purchasing invoice C25TNN.00035654</v>
          </cell>
          <cell r="K6113">
            <v>327554</v>
          </cell>
          <cell r="L6113">
            <v>45880</v>
          </cell>
        </row>
        <row r="6114">
          <cell r="C6114">
            <v>35754</v>
          </cell>
          <cell r="D6114" t="str">
            <v>C2217</v>
          </cell>
          <cell r="G6114" t="str">
            <v>07/06/2025.C25TNN.00035754</v>
          </cell>
          <cell r="H6114" t="str">
            <v>STANDARD</v>
          </cell>
          <cell r="J6114" t="str">
            <v>Purchasing invoice C25TNN.00035754</v>
          </cell>
          <cell r="K6114">
            <v>462850</v>
          </cell>
          <cell r="L6114">
            <v>45880</v>
          </cell>
        </row>
        <row r="6115">
          <cell r="C6115">
            <v>35593</v>
          </cell>
          <cell r="D6115" t="str">
            <v>C2217</v>
          </cell>
          <cell r="G6115" t="str">
            <v>14/06/2025.C25TNN.00035593</v>
          </cell>
          <cell r="H6115" t="str">
            <v>STANDARD</v>
          </cell>
          <cell r="J6115" t="str">
            <v>Purchasing invoice C25TNN.00035593</v>
          </cell>
          <cell r="K6115">
            <v>249221</v>
          </cell>
          <cell r="L6115">
            <v>45880</v>
          </cell>
        </row>
        <row r="6116">
          <cell r="C6116">
            <v>35597</v>
          </cell>
          <cell r="D6116" t="str">
            <v>C2217</v>
          </cell>
          <cell r="G6116" t="str">
            <v>14/06/2025.C25TNN.00035597</v>
          </cell>
          <cell r="H6116" t="str">
            <v>STANDARD</v>
          </cell>
          <cell r="J6116" t="str">
            <v>Purchasing invoice C25TNN.00035597</v>
          </cell>
          <cell r="K6116">
            <v>370280</v>
          </cell>
          <cell r="L6116">
            <v>45880</v>
          </cell>
        </row>
        <row r="6117">
          <cell r="C6117">
            <v>35600</v>
          </cell>
          <cell r="D6117" t="str">
            <v>C2217</v>
          </cell>
          <cell r="G6117" t="str">
            <v>14/06/2025.C25TNN.00035600</v>
          </cell>
          <cell r="H6117" t="str">
            <v>STANDARD</v>
          </cell>
          <cell r="J6117" t="str">
            <v>Purchasing invoice C25TNN.00035600</v>
          </cell>
          <cell r="K6117">
            <v>455732</v>
          </cell>
          <cell r="L6117">
            <v>45880</v>
          </cell>
        </row>
        <row r="6118">
          <cell r="C6118">
            <v>35630</v>
          </cell>
          <cell r="D6118" t="str">
            <v>C2217</v>
          </cell>
          <cell r="G6118" t="str">
            <v>14/06/2025.C25TNN.00035630</v>
          </cell>
          <cell r="H6118" t="str">
            <v>STANDARD</v>
          </cell>
          <cell r="J6118" t="str">
            <v>Purchasing invoice C25TNN.00035630</v>
          </cell>
          <cell r="K6118">
            <v>199377</v>
          </cell>
          <cell r="L6118">
            <v>45880</v>
          </cell>
        </row>
        <row r="6119">
          <cell r="C6119">
            <v>35651</v>
          </cell>
          <cell r="D6119" t="str">
            <v>C2217</v>
          </cell>
          <cell r="G6119" t="str">
            <v>14/06/2025.C25TNN.00035651</v>
          </cell>
          <cell r="H6119" t="str">
            <v>STANDARD</v>
          </cell>
          <cell r="J6119" t="str">
            <v>Purchasing invoice C25TNN.00035651</v>
          </cell>
          <cell r="K6119">
            <v>249221</v>
          </cell>
          <cell r="L6119">
            <v>45880</v>
          </cell>
        </row>
        <row r="6120">
          <cell r="C6120">
            <v>35652</v>
          </cell>
          <cell r="D6120" t="str">
            <v>C2217</v>
          </cell>
          <cell r="G6120" t="str">
            <v>14/06/2025.C25TNN.00035652</v>
          </cell>
          <cell r="H6120" t="str">
            <v>STANDARD</v>
          </cell>
          <cell r="J6120" t="str">
            <v>Purchasing invoice C25TNN.00035652</v>
          </cell>
          <cell r="K6120">
            <v>199377</v>
          </cell>
          <cell r="L6120">
            <v>45880</v>
          </cell>
        </row>
        <row r="6121">
          <cell r="C6121">
            <v>35653</v>
          </cell>
          <cell r="D6121" t="str">
            <v>C2217</v>
          </cell>
          <cell r="G6121" t="str">
            <v>14/06/2025.C25TNN.00035653</v>
          </cell>
          <cell r="H6121" t="str">
            <v>STANDARD</v>
          </cell>
          <cell r="J6121" t="str">
            <v>Purchasing invoice C25TNN.00035653</v>
          </cell>
          <cell r="K6121">
            <v>299065</v>
          </cell>
          <cell r="L6121">
            <v>45880</v>
          </cell>
        </row>
        <row r="6122">
          <cell r="C6122">
            <v>35750</v>
          </cell>
          <cell r="D6122" t="str">
            <v>C2217</v>
          </cell>
          <cell r="G6122" t="str">
            <v>14/06/2025.C25TNN.00035750</v>
          </cell>
          <cell r="H6122" t="str">
            <v>STANDARD</v>
          </cell>
          <cell r="J6122" t="str">
            <v>Purchasing invoice C25TNN.00035750</v>
          </cell>
          <cell r="K6122">
            <v>676480</v>
          </cell>
          <cell r="L6122">
            <v>45880</v>
          </cell>
        </row>
        <row r="6123">
          <cell r="C6123">
            <v>35751</v>
          </cell>
          <cell r="D6123" t="str">
            <v>C2217</v>
          </cell>
          <cell r="G6123" t="str">
            <v>14/06/2025.C25TNN.00035751</v>
          </cell>
          <cell r="H6123" t="str">
            <v>STANDARD</v>
          </cell>
          <cell r="J6123" t="str">
            <v>Purchasing invoice C25TNN.00035751</v>
          </cell>
          <cell r="K6123">
            <v>249221</v>
          </cell>
          <cell r="L6123">
            <v>45880</v>
          </cell>
        </row>
        <row r="6124">
          <cell r="C6124">
            <v>35752</v>
          </cell>
          <cell r="D6124" t="str">
            <v>C2217</v>
          </cell>
          <cell r="G6124" t="str">
            <v>14/06/2025.C25TNN.00035752</v>
          </cell>
          <cell r="H6124" t="str">
            <v>STANDARD</v>
          </cell>
          <cell r="J6124" t="str">
            <v>Purchasing invoice C25TNN.00035752</v>
          </cell>
          <cell r="K6124">
            <v>740560</v>
          </cell>
          <cell r="L6124">
            <v>45880</v>
          </cell>
        </row>
        <row r="6125">
          <cell r="C6125">
            <v>35753</v>
          </cell>
          <cell r="D6125" t="str">
            <v>C2217</v>
          </cell>
          <cell r="G6125" t="str">
            <v>14/06/2025.C25TNN.00035753</v>
          </cell>
          <cell r="H6125" t="str">
            <v>STANDARD</v>
          </cell>
          <cell r="J6125" t="str">
            <v>Purchasing invoice C25TNN.00035753</v>
          </cell>
          <cell r="K6125">
            <v>327554</v>
          </cell>
          <cell r="L6125">
            <v>45880</v>
          </cell>
        </row>
        <row r="6126">
          <cell r="C6126">
            <v>35872</v>
          </cell>
          <cell r="D6126" t="str">
            <v>C2217</v>
          </cell>
          <cell r="G6126" t="str">
            <v>09/06/2025.C25TNN.00035872</v>
          </cell>
          <cell r="H6126" t="str">
            <v>STANDARD</v>
          </cell>
          <cell r="J6126" t="str">
            <v>Purchasing invoice C25TNN.00035872</v>
          </cell>
          <cell r="K6126">
            <v>541184</v>
          </cell>
          <cell r="L6126">
            <v>45880</v>
          </cell>
        </row>
        <row r="6127">
          <cell r="C6127">
            <v>35873</v>
          </cell>
          <cell r="D6127" t="str">
            <v>C2217</v>
          </cell>
          <cell r="G6127" t="str">
            <v>09/06/2025.C25TNN.00035873</v>
          </cell>
          <cell r="H6127" t="str">
            <v>STANDARD</v>
          </cell>
          <cell r="J6127" t="str">
            <v>Purchasing invoice C25TNN.00035873</v>
          </cell>
          <cell r="K6127">
            <v>801090</v>
          </cell>
          <cell r="L6127">
            <v>45880</v>
          </cell>
        </row>
        <row r="6128">
          <cell r="C6128">
            <v>35874</v>
          </cell>
          <cell r="D6128" t="str">
            <v>C2217</v>
          </cell>
          <cell r="G6128" t="str">
            <v>09/06/2025.C25TNN.00035874</v>
          </cell>
          <cell r="H6128" t="str">
            <v>STANDARD</v>
          </cell>
          <cell r="J6128" t="str">
            <v>Purchasing invoice C25TNN.00035874</v>
          </cell>
          <cell r="K6128">
            <v>327554</v>
          </cell>
          <cell r="L6128">
            <v>45880</v>
          </cell>
        </row>
        <row r="6129">
          <cell r="C6129">
            <v>35875</v>
          </cell>
          <cell r="D6129" t="str">
            <v>C2217</v>
          </cell>
          <cell r="G6129" t="str">
            <v>09/06/2025.C25TNN.00035875</v>
          </cell>
          <cell r="H6129" t="str">
            <v>STANDARD</v>
          </cell>
          <cell r="J6129" t="str">
            <v>Purchasing invoice C25TNN.00035875</v>
          </cell>
          <cell r="K6129">
            <v>676480</v>
          </cell>
          <cell r="L6129">
            <v>45880</v>
          </cell>
        </row>
        <row r="6130">
          <cell r="C6130">
            <v>35876</v>
          </cell>
          <cell r="D6130" t="str">
            <v>C2217</v>
          </cell>
          <cell r="G6130" t="str">
            <v>09/06/2025.C25TNN.00035876</v>
          </cell>
          <cell r="H6130" t="str">
            <v>STANDARD</v>
          </cell>
          <cell r="J6130" t="str">
            <v>Purchasing invoice C25TNN.00035876</v>
          </cell>
          <cell r="K6130">
            <v>327554</v>
          </cell>
          <cell r="L6130">
            <v>45880</v>
          </cell>
        </row>
        <row r="6131">
          <cell r="C6131">
            <v>35877</v>
          </cell>
          <cell r="D6131" t="str">
            <v>C2217</v>
          </cell>
          <cell r="G6131" t="str">
            <v>09/06/2025.C25TNN.00035877</v>
          </cell>
          <cell r="H6131" t="str">
            <v>STANDARD</v>
          </cell>
          <cell r="J6131" t="str">
            <v>Purchasing invoice C25TNN.00035877</v>
          </cell>
          <cell r="K6131">
            <v>249221</v>
          </cell>
          <cell r="L6131">
            <v>45880</v>
          </cell>
        </row>
        <row r="6132">
          <cell r="C6132">
            <v>35878</v>
          </cell>
          <cell r="D6132" t="str">
            <v>C2217</v>
          </cell>
          <cell r="G6132" t="str">
            <v>09/06/2025.C25TNN.00035878</v>
          </cell>
          <cell r="H6132" t="str">
            <v>STANDARD</v>
          </cell>
          <cell r="J6132" t="str">
            <v>Purchasing invoice C25TNN.00035878</v>
          </cell>
          <cell r="K6132">
            <v>413006</v>
          </cell>
          <cell r="L6132">
            <v>45880</v>
          </cell>
        </row>
        <row r="6133">
          <cell r="C6133">
            <v>35879</v>
          </cell>
          <cell r="D6133" t="str">
            <v>C2217</v>
          </cell>
          <cell r="G6133" t="str">
            <v>09/06/2025.C25TNN.00035879</v>
          </cell>
          <cell r="H6133" t="str">
            <v>STANDARD</v>
          </cell>
          <cell r="J6133" t="str">
            <v>Purchasing invoice C25TNN.00035879</v>
          </cell>
          <cell r="K6133">
            <v>530498</v>
          </cell>
          <cell r="L6133">
            <v>45880</v>
          </cell>
        </row>
        <row r="6134">
          <cell r="C6134">
            <v>35884</v>
          </cell>
          <cell r="D6134" t="str">
            <v>C2217</v>
          </cell>
          <cell r="G6134" t="str">
            <v>09/06/2025.C25TNN.00035884</v>
          </cell>
          <cell r="H6134" t="str">
            <v>STANDARD</v>
          </cell>
          <cell r="J6134" t="str">
            <v>Purchasing invoice C25TNN.00035884</v>
          </cell>
          <cell r="K6134">
            <v>327554</v>
          </cell>
          <cell r="L6134">
            <v>45880</v>
          </cell>
        </row>
        <row r="6135">
          <cell r="C6135">
            <v>35885</v>
          </cell>
          <cell r="D6135" t="str">
            <v>C2217</v>
          </cell>
          <cell r="G6135" t="str">
            <v>09/06/2025.C25TNN.00035885</v>
          </cell>
          <cell r="H6135" t="str">
            <v>STANDARD</v>
          </cell>
          <cell r="J6135" t="str">
            <v>Purchasing invoice C25TNN.00035885</v>
          </cell>
          <cell r="K6135">
            <v>199377</v>
          </cell>
          <cell r="L6135">
            <v>45880</v>
          </cell>
        </row>
        <row r="6136">
          <cell r="C6136">
            <v>35886</v>
          </cell>
          <cell r="D6136" t="str">
            <v>C2217</v>
          </cell>
          <cell r="G6136" t="str">
            <v>09/06/2025.C25TNN.00035886</v>
          </cell>
          <cell r="H6136" t="str">
            <v>STANDARD</v>
          </cell>
          <cell r="J6136" t="str">
            <v>Purchasing invoice C25TNN.00035886</v>
          </cell>
          <cell r="K6136">
            <v>541184</v>
          </cell>
          <cell r="L6136">
            <v>45880</v>
          </cell>
        </row>
        <row r="6137">
          <cell r="C6137">
            <v>35887</v>
          </cell>
          <cell r="D6137" t="str">
            <v>C2217</v>
          </cell>
          <cell r="G6137" t="str">
            <v>09/06/2025.C25TNN.00035887</v>
          </cell>
          <cell r="H6137" t="str">
            <v>STANDARD</v>
          </cell>
          <cell r="J6137" t="str">
            <v>Purchasing invoice C25TNN.00035887</v>
          </cell>
          <cell r="K6137">
            <v>462850</v>
          </cell>
          <cell r="L6137">
            <v>45880</v>
          </cell>
        </row>
        <row r="6138">
          <cell r="C6138">
            <v>35888</v>
          </cell>
          <cell r="D6138" t="str">
            <v>C2217</v>
          </cell>
          <cell r="G6138" t="str">
            <v>09/06/2025.C25TNN.00035888</v>
          </cell>
          <cell r="H6138" t="str">
            <v>STANDARD</v>
          </cell>
          <cell r="J6138" t="str">
            <v>Purchasing invoice C25TNN.00035888</v>
          </cell>
          <cell r="K6138">
            <v>541184</v>
          </cell>
          <cell r="L6138">
            <v>45880</v>
          </cell>
        </row>
        <row r="6139">
          <cell r="C6139">
            <v>35889</v>
          </cell>
          <cell r="D6139" t="str">
            <v>C2217</v>
          </cell>
          <cell r="G6139" t="str">
            <v>09/06/2025.C25TNN.00035889</v>
          </cell>
          <cell r="H6139" t="str">
            <v>STANDARD</v>
          </cell>
          <cell r="J6139" t="str">
            <v>Purchasing invoice C25TNN.00035889</v>
          </cell>
          <cell r="K6139">
            <v>690716</v>
          </cell>
          <cell r="L6139">
            <v>45880</v>
          </cell>
        </row>
        <row r="6140">
          <cell r="C6140">
            <v>35890</v>
          </cell>
          <cell r="D6140" t="str">
            <v>C2217</v>
          </cell>
          <cell r="G6140" t="str">
            <v>09/06/2025.C25TNN.00035890</v>
          </cell>
          <cell r="H6140" t="str">
            <v>STANDARD</v>
          </cell>
          <cell r="J6140" t="str">
            <v>Purchasing invoice C25TNN.00035890</v>
          </cell>
          <cell r="K6140">
            <v>487772</v>
          </cell>
          <cell r="L6140">
            <v>45880</v>
          </cell>
        </row>
        <row r="6141">
          <cell r="C6141">
            <v>35891</v>
          </cell>
          <cell r="D6141" t="str">
            <v>C2217</v>
          </cell>
          <cell r="G6141" t="str">
            <v>09/06/2025.C25TNN.00035891</v>
          </cell>
          <cell r="H6141" t="str">
            <v>STANDARD</v>
          </cell>
          <cell r="J6141" t="str">
            <v>Purchasing invoice C25TNN.00035891</v>
          </cell>
          <cell r="K6141">
            <v>370280</v>
          </cell>
          <cell r="L6141">
            <v>45880</v>
          </cell>
        </row>
        <row r="6142">
          <cell r="C6142">
            <v>35892</v>
          </cell>
          <cell r="D6142" t="str">
            <v>C2217</v>
          </cell>
          <cell r="G6142" t="str">
            <v>09/06/2025.C25TNN.00035892</v>
          </cell>
          <cell r="H6142" t="str">
            <v>STANDARD</v>
          </cell>
          <cell r="J6142" t="str">
            <v>Purchasing invoice C25TNN.00035892</v>
          </cell>
          <cell r="K6142">
            <v>541184</v>
          </cell>
          <cell r="L6142">
            <v>45880</v>
          </cell>
        </row>
        <row r="6143">
          <cell r="C6143">
            <v>35893</v>
          </cell>
          <cell r="D6143" t="str">
            <v>C2217</v>
          </cell>
          <cell r="G6143" t="str">
            <v>09/06/2025.C25TNN.00035893</v>
          </cell>
          <cell r="H6143" t="str">
            <v>STANDARD</v>
          </cell>
          <cell r="J6143" t="str">
            <v>Purchasing invoice C25TNN.00035893</v>
          </cell>
          <cell r="K6143">
            <v>576775</v>
          </cell>
          <cell r="L6143">
            <v>45880</v>
          </cell>
        </row>
        <row r="6144">
          <cell r="C6144">
            <v>35894</v>
          </cell>
          <cell r="D6144" t="str">
            <v>C2217</v>
          </cell>
          <cell r="G6144" t="str">
            <v>09/06/2025.C25TNN.00035894</v>
          </cell>
          <cell r="H6144" t="str">
            <v>STANDARD</v>
          </cell>
          <cell r="J6144" t="str">
            <v>Purchasing invoice C25TNN.00035894</v>
          </cell>
          <cell r="K6144">
            <v>801090</v>
          </cell>
          <cell r="L6144">
            <v>45880</v>
          </cell>
        </row>
        <row r="6145">
          <cell r="C6145">
            <v>35895</v>
          </cell>
          <cell r="D6145" t="str">
            <v>C2217</v>
          </cell>
          <cell r="G6145" t="str">
            <v>09/06/2025.C25TNN.00035895</v>
          </cell>
          <cell r="H6145" t="str">
            <v>STANDARD</v>
          </cell>
          <cell r="J6145" t="str">
            <v>Purchasing invoice C25TNN.00035895</v>
          </cell>
          <cell r="K6145">
            <v>587461</v>
          </cell>
          <cell r="L6145">
            <v>45880</v>
          </cell>
        </row>
        <row r="6146">
          <cell r="C6146">
            <v>35896</v>
          </cell>
          <cell r="D6146" t="str">
            <v>C2217</v>
          </cell>
          <cell r="G6146" t="str">
            <v>09/06/2025.C25TNN.00035896</v>
          </cell>
          <cell r="H6146" t="str">
            <v>STANDARD</v>
          </cell>
          <cell r="J6146" t="str">
            <v>Purchasing invoice C25TNN.00035896</v>
          </cell>
          <cell r="K6146">
            <v>249221</v>
          </cell>
          <cell r="L6146">
            <v>45880</v>
          </cell>
        </row>
        <row r="6147">
          <cell r="C6147">
            <v>35897</v>
          </cell>
          <cell r="D6147" t="str">
            <v>C2217</v>
          </cell>
          <cell r="G6147" t="str">
            <v>09/06/2025.C25TNN.00035897</v>
          </cell>
          <cell r="H6147" t="str">
            <v>STANDARD</v>
          </cell>
          <cell r="J6147" t="str">
            <v>Purchasing invoice C25TNN.00035897</v>
          </cell>
          <cell r="K6147">
            <v>373831</v>
          </cell>
          <cell r="L6147">
            <v>45880</v>
          </cell>
        </row>
        <row r="6148">
          <cell r="C6148">
            <v>35898</v>
          </cell>
          <cell r="D6148" t="str">
            <v>C2217</v>
          </cell>
          <cell r="G6148" t="str">
            <v>09/06/2025.C25TNN.00035898</v>
          </cell>
          <cell r="H6148" t="str">
            <v>STANDARD</v>
          </cell>
          <cell r="J6148" t="str">
            <v>Purchasing invoice C25TNN.00035898</v>
          </cell>
          <cell r="K6148">
            <v>676480</v>
          </cell>
          <cell r="L6148">
            <v>45880</v>
          </cell>
        </row>
        <row r="6149">
          <cell r="C6149">
            <v>35899</v>
          </cell>
          <cell r="D6149" t="str">
            <v>C2217</v>
          </cell>
          <cell r="G6149" t="str">
            <v>09/06/2025.C25TNN.00035899</v>
          </cell>
          <cell r="H6149" t="str">
            <v>STANDARD</v>
          </cell>
          <cell r="J6149" t="str">
            <v>Purchasing invoice C25TNN.00035899</v>
          </cell>
          <cell r="K6149">
            <v>370280</v>
          </cell>
          <cell r="L6149">
            <v>45880</v>
          </cell>
        </row>
        <row r="6150">
          <cell r="C6150">
            <v>35900</v>
          </cell>
          <cell r="D6150" t="str">
            <v>C2217</v>
          </cell>
          <cell r="G6150" t="str">
            <v>09/06/2025.C25TNN.00035900</v>
          </cell>
          <cell r="H6150" t="str">
            <v>STANDARD</v>
          </cell>
          <cell r="J6150" t="str">
            <v>Purchasing invoice C25TNN.00035900</v>
          </cell>
          <cell r="K6150">
            <v>249221</v>
          </cell>
          <cell r="L6150">
            <v>45880</v>
          </cell>
        </row>
        <row r="6151">
          <cell r="C6151">
            <v>35901</v>
          </cell>
          <cell r="D6151" t="str">
            <v>C2217</v>
          </cell>
          <cell r="G6151" t="str">
            <v>09/06/2025.C25TNN.00035901</v>
          </cell>
          <cell r="H6151" t="str">
            <v>STANDARD</v>
          </cell>
          <cell r="J6151" t="str">
            <v>Purchasing invoice C25TNN.00035901</v>
          </cell>
          <cell r="K6151">
            <v>2100622</v>
          </cell>
          <cell r="L6151">
            <v>45880</v>
          </cell>
        </row>
        <row r="6152">
          <cell r="C6152">
            <v>35902</v>
          </cell>
          <cell r="D6152" t="str">
            <v>C2217</v>
          </cell>
          <cell r="G6152" t="str">
            <v>09/06/2025.C25TNN.00035902</v>
          </cell>
          <cell r="H6152" t="str">
            <v>STANDARD</v>
          </cell>
          <cell r="J6152" t="str">
            <v>Purchasing invoice C25TNN.00035902</v>
          </cell>
          <cell r="K6152">
            <v>1513161</v>
          </cell>
          <cell r="L6152">
            <v>45880</v>
          </cell>
        </row>
        <row r="6153">
          <cell r="C6153">
            <v>35903</v>
          </cell>
          <cell r="D6153" t="str">
            <v>C2217</v>
          </cell>
          <cell r="G6153" t="str">
            <v>09/06/2025.C25TNN.00035903</v>
          </cell>
          <cell r="H6153" t="str">
            <v>STANDARD</v>
          </cell>
          <cell r="J6153" t="str">
            <v>Purchasing invoice C25TNN.00035903</v>
          </cell>
          <cell r="K6153">
            <v>1263940</v>
          </cell>
          <cell r="L6153">
            <v>45880</v>
          </cell>
        </row>
        <row r="6154">
          <cell r="C6154">
            <v>35871</v>
          </cell>
          <cell r="D6154" t="str">
            <v>C2217</v>
          </cell>
          <cell r="G6154" t="str">
            <v>14/06/2025.C25TNN.00035871</v>
          </cell>
          <cell r="H6154" t="str">
            <v>STANDARD</v>
          </cell>
          <cell r="J6154" t="str">
            <v>Purchasing invoice C25TNN.00035871</v>
          </cell>
          <cell r="K6154">
            <v>633738</v>
          </cell>
          <cell r="L6154">
            <v>45880</v>
          </cell>
        </row>
        <row r="6155">
          <cell r="C6155">
            <v>35880</v>
          </cell>
          <cell r="D6155" t="str">
            <v>C2217</v>
          </cell>
          <cell r="G6155" t="str">
            <v>14/06/2025.C25TNN.00035880</v>
          </cell>
          <cell r="H6155" t="str">
            <v>STANDARD</v>
          </cell>
          <cell r="J6155" t="str">
            <v>Purchasing invoice C25TNN.00035880</v>
          </cell>
          <cell r="K6155">
            <v>676480</v>
          </cell>
          <cell r="L6155">
            <v>45880</v>
          </cell>
        </row>
        <row r="6156">
          <cell r="C6156">
            <v>35881</v>
          </cell>
          <cell r="D6156" t="str">
            <v>C2217</v>
          </cell>
          <cell r="G6156" t="str">
            <v>14/06/2025.C25TNN.00035881</v>
          </cell>
          <cell r="H6156" t="str">
            <v>STANDARD</v>
          </cell>
          <cell r="J6156" t="str">
            <v>Purchasing invoice C25TNN.00035881</v>
          </cell>
          <cell r="K6156">
            <v>249221</v>
          </cell>
          <cell r="L6156">
            <v>45880</v>
          </cell>
        </row>
        <row r="6157">
          <cell r="C6157">
            <v>35882</v>
          </cell>
          <cell r="D6157" t="str">
            <v>C2217</v>
          </cell>
          <cell r="G6157" t="str">
            <v>14/06/2025.C25TNN.00035882</v>
          </cell>
          <cell r="H6157" t="str">
            <v>STANDARD</v>
          </cell>
          <cell r="J6157" t="str">
            <v>Purchasing invoice C25TNN.00035882</v>
          </cell>
          <cell r="K6157">
            <v>370280</v>
          </cell>
          <cell r="L6157">
            <v>45880</v>
          </cell>
        </row>
        <row r="6158">
          <cell r="C6158">
            <v>35883</v>
          </cell>
          <cell r="D6158" t="str">
            <v>C2217</v>
          </cell>
          <cell r="G6158" t="str">
            <v>14/06/2025.C25TNN.00035883</v>
          </cell>
          <cell r="H6158" t="str">
            <v>STANDARD</v>
          </cell>
          <cell r="J6158" t="str">
            <v>Purchasing invoice C25TNN.00035883</v>
          </cell>
          <cell r="K6158">
            <v>541184</v>
          </cell>
          <cell r="L6158">
            <v>45880</v>
          </cell>
        </row>
        <row r="6159">
          <cell r="C6159">
            <v>36010</v>
          </cell>
          <cell r="D6159" t="str">
            <v>C2217</v>
          </cell>
          <cell r="G6159" t="str">
            <v>10/06/2025.C25TNN.00036010</v>
          </cell>
          <cell r="H6159" t="str">
            <v>STANDARD</v>
          </cell>
          <cell r="J6159" t="str">
            <v>Purchasing invoice C25TNN.00036010</v>
          </cell>
          <cell r="K6159">
            <v>249221</v>
          </cell>
          <cell r="L6159">
            <v>45880</v>
          </cell>
        </row>
        <row r="6160">
          <cell r="C6160">
            <v>36011</v>
          </cell>
          <cell r="D6160" t="str">
            <v>C2217</v>
          </cell>
          <cell r="G6160" t="str">
            <v>10/06/2025.C25TNN.00036011</v>
          </cell>
          <cell r="H6160" t="str">
            <v>STANDARD</v>
          </cell>
          <cell r="J6160" t="str">
            <v>Purchasing invoice C25TNN.00036011</v>
          </cell>
          <cell r="K6160">
            <v>676480</v>
          </cell>
          <cell r="L6160">
            <v>45880</v>
          </cell>
        </row>
        <row r="6161">
          <cell r="C6161">
            <v>36012</v>
          </cell>
          <cell r="D6161" t="str">
            <v>C2217</v>
          </cell>
          <cell r="G6161" t="str">
            <v>10/06/2025.C25TNN.00036012</v>
          </cell>
          <cell r="H6161" t="str">
            <v>STANDARD</v>
          </cell>
          <cell r="J6161" t="str">
            <v>Purchasing invoice C25TNN.00036012</v>
          </cell>
          <cell r="K6161">
            <v>249221</v>
          </cell>
          <cell r="L6161">
            <v>45880</v>
          </cell>
        </row>
        <row r="6162">
          <cell r="C6162">
            <v>36013</v>
          </cell>
          <cell r="D6162" t="str">
            <v>C2217</v>
          </cell>
          <cell r="G6162" t="str">
            <v>10/06/2025.C25TNN.00036013</v>
          </cell>
          <cell r="H6162" t="str">
            <v>STANDARD</v>
          </cell>
          <cell r="J6162" t="str">
            <v>Purchasing invoice C25TNN.00036013</v>
          </cell>
          <cell r="K6162">
            <v>413006</v>
          </cell>
          <cell r="L6162">
            <v>45880</v>
          </cell>
        </row>
        <row r="6163">
          <cell r="C6163">
            <v>36014</v>
          </cell>
          <cell r="D6163" t="str">
            <v>C2217</v>
          </cell>
          <cell r="G6163" t="str">
            <v>10/06/2025.C25TNN.00036014</v>
          </cell>
          <cell r="H6163" t="str">
            <v>STANDARD</v>
          </cell>
          <cell r="J6163" t="str">
            <v>Purchasing invoice C25TNN.00036014</v>
          </cell>
          <cell r="K6163">
            <v>530498</v>
          </cell>
          <cell r="L6163">
            <v>45880</v>
          </cell>
        </row>
        <row r="6164">
          <cell r="C6164">
            <v>36015</v>
          </cell>
          <cell r="D6164" t="str">
            <v>C2217</v>
          </cell>
          <cell r="G6164" t="str">
            <v>10/06/2025.C25TNN.00036015</v>
          </cell>
          <cell r="H6164" t="str">
            <v>STANDARD</v>
          </cell>
          <cell r="J6164" t="str">
            <v>Purchasing invoice C25TNN.00036015</v>
          </cell>
          <cell r="K6164">
            <v>676480</v>
          </cell>
          <cell r="L6164">
            <v>45880</v>
          </cell>
        </row>
        <row r="6165">
          <cell r="C6165">
            <v>36016</v>
          </cell>
          <cell r="D6165" t="str">
            <v>C2217</v>
          </cell>
          <cell r="G6165" t="str">
            <v>10/06/2025.C25TNN.00036016</v>
          </cell>
          <cell r="H6165" t="str">
            <v>STANDARD</v>
          </cell>
          <cell r="J6165" t="str">
            <v>Purchasing invoice C25TNN.00036016</v>
          </cell>
          <cell r="K6165">
            <v>640872</v>
          </cell>
          <cell r="L6165">
            <v>45880</v>
          </cell>
        </row>
        <row r="6166">
          <cell r="C6166">
            <v>36017</v>
          </cell>
          <cell r="D6166" t="str">
            <v>C2217</v>
          </cell>
          <cell r="G6166" t="str">
            <v>10/06/2025.C25TNN.00036017</v>
          </cell>
          <cell r="H6166" t="str">
            <v>STANDARD</v>
          </cell>
          <cell r="J6166" t="str">
            <v>Purchasing invoice C25TNN.00036017</v>
          </cell>
          <cell r="K6166">
            <v>370280</v>
          </cell>
          <cell r="L6166">
            <v>45880</v>
          </cell>
        </row>
        <row r="6167">
          <cell r="C6167">
            <v>36018</v>
          </cell>
          <cell r="D6167" t="str">
            <v>C2217</v>
          </cell>
          <cell r="G6167" t="str">
            <v>10/06/2025.C25TNN.00036018</v>
          </cell>
          <cell r="H6167" t="str">
            <v>STANDARD</v>
          </cell>
          <cell r="J6167" t="str">
            <v>Purchasing invoice C25TNN.00036018</v>
          </cell>
          <cell r="K6167">
            <v>384517</v>
          </cell>
          <cell r="L6167">
            <v>45880</v>
          </cell>
        </row>
        <row r="6168">
          <cell r="C6168">
            <v>36019</v>
          </cell>
          <cell r="D6168" t="str">
            <v>C2217</v>
          </cell>
          <cell r="G6168" t="str">
            <v>10/06/2025.C25TNN.00036019</v>
          </cell>
          <cell r="H6168" t="str">
            <v>STANDARD</v>
          </cell>
          <cell r="J6168" t="str">
            <v>Purchasing invoice C25TNN.00036019</v>
          </cell>
          <cell r="K6168">
            <v>541184</v>
          </cell>
          <cell r="L6168">
            <v>45880</v>
          </cell>
        </row>
        <row r="6169">
          <cell r="C6169">
            <v>36020</v>
          </cell>
          <cell r="D6169" t="str">
            <v>C2217</v>
          </cell>
          <cell r="G6169" t="str">
            <v>10/06/2025.C25TNN.00036020</v>
          </cell>
          <cell r="H6169" t="str">
            <v>STANDARD</v>
          </cell>
          <cell r="J6169" t="str">
            <v>Purchasing invoice C25TNN.00036020</v>
          </cell>
          <cell r="K6169">
            <v>249221</v>
          </cell>
          <cell r="L6169">
            <v>45880</v>
          </cell>
        </row>
        <row r="6170">
          <cell r="C6170">
            <v>36021</v>
          </cell>
          <cell r="D6170" t="str">
            <v>C2217</v>
          </cell>
          <cell r="G6170" t="str">
            <v>10/06/2025.C25TNN.00036021</v>
          </cell>
          <cell r="H6170" t="str">
            <v>STANDARD</v>
          </cell>
          <cell r="J6170" t="str">
            <v>Purchasing invoice C25TNN.00036021</v>
          </cell>
          <cell r="K6170">
            <v>811776</v>
          </cell>
          <cell r="L6170">
            <v>45880</v>
          </cell>
        </row>
        <row r="6171">
          <cell r="C6171">
            <v>36022</v>
          </cell>
          <cell r="D6171" t="str">
            <v>C2217</v>
          </cell>
          <cell r="G6171" t="str">
            <v>10/06/2025.C25TNN.00036022</v>
          </cell>
          <cell r="H6171" t="str">
            <v>STANDARD</v>
          </cell>
          <cell r="J6171" t="str">
            <v>Purchasing invoice C25TNN.00036022</v>
          </cell>
          <cell r="K6171">
            <v>925700</v>
          </cell>
          <cell r="L6171">
            <v>45880</v>
          </cell>
        </row>
        <row r="6172">
          <cell r="C6172">
            <v>36023</v>
          </cell>
          <cell r="D6172" t="str">
            <v>C2217</v>
          </cell>
          <cell r="G6172" t="str">
            <v>10/06/2025.C25TNN.00036023</v>
          </cell>
          <cell r="H6172" t="str">
            <v>STANDARD</v>
          </cell>
          <cell r="J6172" t="str">
            <v>Purchasing invoice C25TNN.00036023</v>
          </cell>
          <cell r="K6172">
            <v>249221</v>
          </cell>
          <cell r="L6172">
            <v>45880</v>
          </cell>
        </row>
        <row r="6173">
          <cell r="C6173">
            <v>36024</v>
          </cell>
          <cell r="D6173" t="str">
            <v>C2217</v>
          </cell>
          <cell r="G6173" t="str">
            <v>10/06/2025.C25TNN.00036024</v>
          </cell>
          <cell r="H6173" t="str">
            <v>STANDARD</v>
          </cell>
          <cell r="J6173" t="str">
            <v>Purchasing invoice C25TNN.00036024</v>
          </cell>
          <cell r="K6173">
            <v>370280</v>
          </cell>
          <cell r="L6173">
            <v>45880</v>
          </cell>
        </row>
        <row r="6174">
          <cell r="C6174">
            <v>36025</v>
          </cell>
          <cell r="D6174" t="str">
            <v>C2217</v>
          </cell>
          <cell r="G6174" t="str">
            <v>10/06/2025.C25TNN.00036025</v>
          </cell>
          <cell r="H6174" t="str">
            <v>STANDARD</v>
          </cell>
          <cell r="J6174" t="str">
            <v>Purchasing invoice C25TNN.00036025</v>
          </cell>
          <cell r="K6174">
            <v>462850</v>
          </cell>
          <cell r="L6174">
            <v>45880</v>
          </cell>
        </row>
        <row r="6175">
          <cell r="C6175">
            <v>36026</v>
          </cell>
          <cell r="D6175" t="str">
            <v>C2217</v>
          </cell>
          <cell r="G6175" t="str">
            <v>10/06/2025.C25TNN.00036026</v>
          </cell>
          <cell r="H6175" t="str">
            <v>STANDARD</v>
          </cell>
          <cell r="J6175" t="str">
            <v>Purchasing invoice C25TNN.00036026</v>
          </cell>
          <cell r="K6175">
            <v>1851401</v>
          </cell>
          <cell r="L6175">
            <v>45880</v>
          </cell>
        </row>
        <row r="6176">
          <cell r="C6176">
            <v>36115</v>
          </cell>
          <cell r="D6176" t="str">
            <v>C2217</v>
          </cell>
          <cell r="G6176" t="str">
            <v>11/06/2025.C25TNN.00036115</v>
          </cell>
          <cell r="H6176" t="str">
            <v>STANDARD</v>
          </cell>
          <cell r="J6176" t="str">
            <v>Purchasing invoice C25TNN.00036115</v>
          </cell>
          <cell r="K6176">
            <v>199377</v>
          </cell>
          <cell r="L6176">
            <v>45880</v>
          </cell>
        </row>
        <row r="6177">
          <cell r="C6177">
            <v>36116</v>
          </cell>
          <cell r="D6177" t="str">
            <v>C2217</v>
          </cell>
          <cell r="G6177" t="str">
            <v>11/06/2025.C25TNN.00036116</v>
          </cell>
          <cell r="H6177" t="str">
            <v>STANDARD</v>
          </cell>
          <cell r="J6177" t="str">
            <v>Purchasing invoice C25TNN.00036116</v>
          </cell>
          <cell r="K6177">
            <v>519813</v>
          </cell>
          <cell r="L6177">
            <v>45880</v>
          </cell>
        </row>
        <row r="6178">
          <cell r="C6178">
            <v>36117</v>
          </cell>
          <cell r="D6178" t="str">
            <v>C2217</v>
          </cell>
          <cell r="G6178" t="str">
            <v>11/06/2025.C25TNN.00036117</v>
          </cell>
          <cell r="H6178" t="str">
            <v>STANDARD</v>
          </cell>
          <cell r="J6178" t="str">
            <v>Purchasing invoice C25TNN.00036117</v>
          </cell>
          <cell r="K6178">
            <v>655109</v>
          </cell>
          <cell r="L6178">
            <v>45880</v>
          </cell>
        </row>
        <row r="6179">
          <cell r="C6179">
            <v>36118</v>
          </cell>
          <cell r="D6179" t="str">
            <v>C2217</v>
          </cell>
          <cell r="G6179" t="str">
            <v>11/06/2025.C25TNN.00036118</v>
          </cell>
          <cell r="H6179" t="str">
            <v>STANDARD</v>
          </cell>
          <cell r="J6179" t="str">
            <v>Purchasing invoice C25TNN.00036118</v>
          </cell>
          <cell r="K6179">
            <v>249221</v>
          </cell>
          <cell r="L6179">
            <v>45880</v>
          </cell>
        </row>
        <row r="6180">
          <cell r="C6180">
            <v>36119</v>
          </cell>
          <cell r="D6180" t="str">
            <v>C2217</v>
          </cell>
          <cell r="G6180" t="str">
            <v>11/06/2025.C25TNN.00036119</v>
          </cell>
          <cell r="H6180" t="str">
            <v>STANDARD</v>
          </cell>
          <cell r="J6180" t="str">
            <v>Purchasing invoice C25TNN.00036119</v>
          </cell>
          <cell r="K6180">
            <v>655109</v>
          </cell>
          <cell r="L6180">
            <v>45880</v>
          </cell>
        </row>
        <row r="6181">
          <cell r="C6181">
            <v>36120</v>
          </cell>
          <cell r="D6181" t="str">
            <v>C2217</v>
          </cell>
          <cell r="G6181" t="str">
            <v>11/06/2025.C25TNN.00036120</v>
          </cell>
          <cell r="H6181" t="str">
            <v>STANDARD</v>
          </cell>
          <cell r="J6181" t="str">
            <v>Purchasing invoice C25TNN.00036120</v>
          </cell>
          <cell r="K6181">
            <v>541184</v>
          </cell>
          <cell r="L6181">
            <v>45880</v>
          </cell>
        </row>
        <row r="6182">
          <cell r="C6182">
            <v>36121</v>
          </cell>
          <cell r="D6182" t="str">
            <v>C2217</v>
          </cell>
          <cell r="G6182" t="str">
            <v>11/06/2025.C25TNN.00036121</v>
          </cell>
          <cell r="H6182" t="str">
            <v>STANDARD</v>
          </cell>
          <cell r="J6182" t="str">
            <v>Purchasing invoice C25TNN.00036121</v>
          </cell>
          <cell r="K6182">
            <v>462850</v>
          </cell>
          <cell r="L6182">
            <v>45880</v>
          </cell>
        </row>
        <row r="6183">
          <cell r="C6183">
            <v>36122</v>
          </cell>
          <cell r="D6183" t="str">
            <v>C2217</v>
          </cell>
          <cell r="G6183" t="str">
            <v>11/06/2025.C25TNN.00036122</v>
          </cell>
          <cell r="H6183" t="str">
            <v>STANDARD</v>
          </cell>
          <cell r="J6183" t="str">
            <v>Purchasing invoice C25TNN.00036122</v>
          </cell>
          <cell r="K6183">
            <v>352476</v>
          </cell>
          <cell r="L6183">
            <v>45880</v>
          </cell>
        </row>
        <row r="6184">
          <cell r="C6184">
            <v>36123</v>
          </cell>
          <cell r="D6184" t="str">
            <v>C2217</v>
          </cell>
          <cell r="G6184" t="str">
            <v>11/06/2025.C25TNN.00036123</v>
          </cell>
          <cell r="H6184" t="str">
            <v>STANDARD</v>
          </cell>
          <cell r="J6184" t="str">
            <v>Purchasing invoice C25TNN.00036123</v>
          </cell>
          <cell r="K6184">
            <v>541184</v>
          </cell>
          <cell r="L6184">
            <v>45880</v>
          </cell>
        </row>
        <row r="6185">
          <cell r="C6185">
            <v>36124</v>
          </cell>
          <cell r="D6185" t="str">
            <v>C2217</v>
          </cell>
          <cell r="G6185" t="str">
            <v>11/06/2025.C25TNN.00036124</v>
          </cell>
          <cell r="H6185" t="str">
            <v>STANDARD</v>
          </cell>
          <cell r="J6185" t="str">
            <v>Purchasing invoice C25TNN.00036124</v>
          </cell>
          <cell r="K6185">
            <v>249221</v>
          </cell>
          <cell r="L6185">
            <v>45880</v>
          </cell>
        </row>
        <row r="6186">
          <cell r="C6186">
            <v>36125</v>
          </cell>
          <cell r="D6186" t="str">
            <v>C2217</v>
          </cell>
          <cell r="G6186" t="str">
            <v>11/06/2025.C25TNN.00036125</v>
          </cell>
          <cell r="H6186" t="str">
            <v>STANDARD</v>
          </cell>
          <cell r="J6186" t="str">
            <v>Purchasing invoice C25TNN.00036125</v>
          </cell>
          <cell r="K6186">
            <v>249221</v>
          </cell>
          <cell r="L6186">
            <v>45880</v>
          </cell>
        </row>
        <row r="6187">
          <cell r="C6187">
            <v>36126</v>
          </cell>
          <cell r="D6187" t="str">
            <v>C2217</v>
          </cell>
          <cell r="G6187" t="str">
            <v>11/06/2025.C25TNN.00036126</v>
          </cell>
          <cell r="H6187" t="str">
            <v>STANDARD</v>
          </cell>
          <cell r="J6187" t="str">
            <v>Purchasing invoice C25TNN.00036126</v>
          </cell>
          <cell r="K6187">
            <v>541184</v>
          </cell>
          <cell r="L6187">
            <v>45880</v>
          </cell>
        </row>
        <row r="6188">
          <cell r="C6188">
            <v>36127</v>
          </cell>
          <cell r="D6188" t="str">
            <v>C2217</v>
          </cell>
          <cell r="G6188" t="str">
            <v>11/06/2025.C25TNN.00036127</v>
          </cell>
          <cell r="H6188" t="str">
            <v>STANDARD</v>
          </cell>
          <cell r="J6188" t="str">
            <v>Purchasing invoice C25TNN.00036127</v>
          </cell>
          <cell r="K6188">
            <v>541184</v>
          </cell>
          <cell r="L6188">
            <v>45880</v>
          </cell>
        </row>
        <row r="6189">
          <cell r="C6189">
            <v>36632</v>
          </cell>
          <cell r="D6189" t="str">
            <v>C2217</v>
          </cell>
          <cell r="G6189" t="str">
            <v>12/06/2025.C25TNN.00036632</v>
          </cell>
          <cell r="H6189" t="str">
            <v>STANDARD</v>
          </cell>
          <cell r="J6189" t="str">
            <v>Purchasing invoice C25TNN.00036632</v>
          </cell>
          <cell r="K6189">
            <v>1139330</v>
          </cell>
          <cell r="L6189">
            <v>45880</v>
          </cell>
        </row>
        <row r="6190">
          <cell r="C6190">
            <v>36633</v>
          </cell>
          <cell r="D6190" t="str">
            <v>C2217</v>
          </cell>
          <cell r="G6190" t="str">
            <v>12/06/2025.C25TNN.00036633</v>
          </cell>
          <cell r="H6190" t="str">
            <v>STANDARD</v>
          </cell>
          <cell r="J6190" t="str">
            <v>Purchasing invoice C25TNN.00036633</v>
          </cell>
          <cell r="K6190">
            <v>2563472</v>
          </cell>
          <cell r="L6190">
            <v>45880</v>
          </cell>
        </row>
        <row r="6191">
          <cell r="C6191">
            <v>36634</v>
          </cell>
          <cell r="D6191" t="str">
            <v>C2217</v>
          </cell>
          <cell r="G6191" t="str">
            <v>12/06/2025.C25TNN.00036634</v>
          </cell>
          <cell r="H6191" t="str">
            <v>STANDARD</v>
          </cell>
          <cell r="J6191" t="str">
            <v>Purchasing invoice C25TNN.00036634</v>
          </cell>
          <cell r="K6191">
            <v>249221</v>
          </cell>
          <cell r="L6191">
            <v>45880</v>
          </cell>
        </row>
        <row r="6192">
          <cell r="C6192">
            <v>36635</v>
          </cell>
          <cell r="D6192" t="str">
            <v>C2217</v>
          </cell>
          <cell r="G6192" t="str">
            <v>12/06/2025.C25TNN.00036635</v>
          </cell>
          <cell r="H6192" t="str">
            <v>STANDARD</v>
          </cell>
          <cell r="J6192" t="str">
            <v>Purchasing invoice C25TNN.00036635</v>
          </cell>
          <cell r="K6192">
            <v>284828</v>
          </cell>
          <cell r="L6192">
            <v>45880</v>
          </cell>
        </row>
        <row r="6193">
          <cell r="C6193">
            <v>36636</v>
          </cell>
          <cell r="D6193" t="str">
            <v>C2217</v>
          </cell>
          <cell r="G6193" t="str">
            <v>12/06/2025.C25TNN.00036636</v>
          </cell>
          <cell r="H6193" t="str">
            <v>STANDARD</v>
          </cell>
          <cell r="J6193" t="str">
            <v>Purchasing invoice C25TNN.00036636</v>
          </cell>
          <cell r="K6193">
            <v>523380</v>
          </cell>
          <cell r="L6193">
            <v>45880</v>
          </cell>
        </row>
        <row r="6194">
          <cell r="C6194">
            <v>36637</v>
          </cell>
          <cell r="D6194" t="str">
            <v>C2217</v>
          </cell>
          <cell r="G6194" t="str">
            <v>12/06/2025.C25TNN.00036637</v>
          </cell>
          <cell r="H6194" t="str">
            <v>STANDARD</v>
          </cell>
          <cell r="J6194" t="str">
            <v>Purchasing invoice C25TNN.00036637</v>
          </cell>
          <cell r="K6194">
            <v>541184</v>
          </cell>
          <cell r="L6194">
            <v>45880</v>
          </cell>
        </row>
        <row r="6195">
          <cell r="C6195">
            <v>36638</v>
          </cell>
          <cell r="D6195" t="str">
            <v>C2217</v>
          </cell>
          <cell r="G6195" t="str">
            <v>12/06/2025.C25TNN.00036638</v>
          </cell>
          <cell r="H6195" t="str">
            <v>STANDARD</v>
          </cell>
          <cell r="J6195" t="str">
            <v>Purchasing invoice C25TNN.00036638</v>
          </cell>
          <cell r="K6195">
            <v>316869</v>
          </cell>
          <cell r="L6195">
            <v>45880</v>
          </cell>
        </row>
        <row r="6196">
          <cell r="C6196">
            <v>36639</v>
          </cell>
          <cell r="D6196" t="str">
            <v>C2217</v>
          </cell>
          <cell r="G6196" t="str">
            <v>12/06/2025.C25TNN.00036639</v>
          </cell>
          <cell r="H6196" t="str">
            <v>STANDARD</v>
          </cell>
          <cell r="J6196" t="str">
            <v>Purchasing invoice C25TNN.00036639</v>
          </cell>
          <cell r="K6196">
            <v>541184</v>
          </cell>
          <cell r="L6196">
            <v>45880</v>
          </cell>
        </row>
        <row r="6197">
          <cell r="C6197">
            <v>36640</v>
          </cell>
          <cell r="D6197" t="str">
            <v>C2217</v>
          </cell>
          <cell r="G6197" t="str">
            <v>12/06/2025.C25TNN.00036640</v>
          </cell>
          <cell r="H6197" t="str">
            <v>STANDARD</v>
          </cell>
          <cell r="J6197" t="str">
            <v>Purchasing invoice C25TNN.00036640</v>
          </cell>
          <cell r="K6197">
            <v>327554</v>
          </cell>
          <cell r="L6197">
            <v>45880</v>
          </cell>
        </row>
        <row r="6198">
          <cell r="C6198">
            <v>36641</v>
          </cell>
          <cell r="D6198" t="str">
            <v>C2217</v>
          </cell>
          <cell r="G6198" t="str">
            <v>12/06/2025.C25TNN.00036641</v>
          </cell>
          <cell r="H6198" t="str">
            <v>STANDARD</v>
          </cell>
          <cell r="J6198" t="str">
            <v>Purchasing invoice C25TNN.00036641</v>
          </cell>
          <cell r="K6198">
            <v>249221</v>
          </cell>
          <cell r="L6198">
            <v>45880</v>
          </cell>
        </row>
        <row r="6199">
          <cell r="C6199">
            <v>36642</v>
          </cell>
          <cell r="D6199" t="str">
            <v>C2217</v>
          </cell>
          <cell r="G6199" t="str">
            <v>12/06/2025.C25TNN.00036642</v>
          </cell>
          <cell r="H6199" t="str">
            <v>STANDARD</v>
          </cell>
          <cell r="J6199" t="str">
            <v>Purchasing invoice C25TNN.00036642</v>
          </cell>
          <cell r="K6199">
            <v>249221</v>
          </cell>
          <cell r="L6199">
            <v>45880</v>
          </cell>
        </row>
        <row r="6200">
          <cell r="C6200">
            <v>36643</v>
          </cell>
          <cell r="D6200" t="str">
            <v>C2217</v>
          </cell>
          <cell r="G6200" t="str">
            <v>12/06/2025.C25TNN.00036643</v>
          </cell>
          <cell r="H6200" t="str">
            <v>STANDARD</v>
          </cell>
          <cell r="J6200" t="str">
            <v>Purchasing invoice C25TNN.00036643</v>
          </cell>
          <cell r="K6200">
            <v>249221</v>
          </cell>
          <cell r="L6200">
            <v>45880</v>
          </cell>
        </row>
        <row r="6201">
          <cell r="C6201">
            <v>36644</v>
          </cell>
          <cell r="D6201" t="str">
            <v>C2217</v>
          </cell>
          <cell r="G6201" t="str">
            <v>12/06/2025.C25TNN.00036644</v>
          </cell>
          <cell r="H6201" t="str">
            <v>STANDARD</v>
          </cell>
          <cell r="J6201" t="str">
            <v>Purchasing invoice C25TNN.00036644</v>
          </cell>
          <cell r="K6201">
            <v>1050311</v>
          </cell>
          <cell r="L6201">
            <v>45880</v>
          </cell>
        </row>
        <row r="6202">
          <cell r="C6202">
            <v>36645</v>
          </cell>
          <cell r="D6202" t="str">
            <v>C2217</v>
          </cell>
          <cell r="G6202" t="str">
            <v>12/06/2025.C25TNN.00036645</v>
          </cell>
          <cell r="H6202" t="str">
            <v>STANDARD</v>
          </cell>
          <cell r="J6202" t="str">
            <v>Purchasing invoice C25TNN.00036645</v>
          </cell>
          <cell r="K6202">
            <v>925700</v>
          </cell>
          <cell r="L6202">
            <v>45880</v>
          </cell>
        </row>
        <row r="6203">
          <cell r="C6203">
            <v>36699</v>
          </cell>
          <cell r="D6203" t="str">
            <v>C2217</v>
          </cell>
          <cell r="G6203" t="str">
            <v>13/06/2025.C25TNN.00036699</v>
          </cell>
          <cell r="H6203" t="str">
            <v>STANDARD</v>
          </cell>
          <cell r="J6203" t="str">
            <v>Purchasing invoice C25TNN.00036699</v>
          </cell>
          <cell r="K6203">
            <v>676480</v>
          </cell>
          <cell r="L6203">
            <v>45880</v>
          </cell>
        </row>
        <row r="6204">
          <cell r="C6204">
            <v>36700</v>
          </cell>
          <cell r="D6204" t="str">
            <v>C2217</v>
          </cell>
          <cell r="G6204" t="str">
            <v>13/06/2025.C25TNN.00036700</v>
          </cell>
          <cell r="H6204" t="str">
            <v>STANDARD</v>
          </cell>
          <cell r="J6204" t="str">
            <v>Purchasing invoice C25TNN.00036700</v>
          </cell>
          <cell r="K6204">
            <v>420124</v>
          </cell>
          <cell r="L6204">
            <v>45880</v>
          </cell>
        </row>
        <row r="6205">
          <cell r="C6205">
            <v>36701</v>
          </cell>
          <cell r="D6205" t="str">
            <v>C2217</v>
          </cell>
          <cell r="G6205" t="str">
            <v>13/06/2025.C25TNN.00036701</v>
          </cell>
          <cell r="H6205" t="str">
            <v>STANDARD</v>
          </cell>
          <cell r="J6205" t="str">
            <v>Purchasing invoice C25TNN.00036701</v>
          </cell>
          <cell r="K6205">
            <v>541184</v>
          </cell>
          <cell r="L6205">
            <v>45880</v>
          </cell>
        </row>
        <row r="6206">
          <cell r="C6206">
            <v>36702</v>
          </cell>
          <cell r="D6206" t="str">
            <v>C2217</v>
          </cell>
          <cell r="G6206" t="str">
            <v>13/06/2025.C25TNN.00036702</v>
          </cell>
          <cell r="H6206" t="str">
            <v>STANDARD</v>
          </cell>
          <cell r="J6206" t="str">
            <v>Purchasing invoice C25TNN.00036702</v>
          </cell>
          <cell r="K6206">
            <v>327554</v>
          </cell>
          <cell r="L6206">
            <v>45880</v>
          </cell>
        </row>
        <row r="6207">
          <cell r="C6207">
            <v>36703</v>
          </cell>
          <cell r="D6207" t="str">
            <v>C2217</v>
          </cell>
          <cell r="G6207" t="str">
            <v>13/06/2025.C25TNN.00036703</v>
          </cell>
          <cell r="H6207" t="str">
            <v>STANDARD</v>
          </cell>
          <cell r="J6207" t="str">
            <v>Purchasing invoice C25TNN.00036703</v>
          </cell>
          <cell r="K6207">
            <v>541184</v>
          </cell>
          <cell r="L6207">
            <v>45880</v>
          </cell>
        </row>
        <row r="6208">
          <cell r="C6208">
            <v>36704</v>
          </cell>
          <cell r="D6208" t="str">
            <v>C2217</v>
          </cell>
          <cell r="G6208" t="str">
            <v>13/06/2025.C25TNN.00036704</v>
          </cell>
          <cell r="H6208" t="str">
            <v>STANDARD</v>
          </cell>
          <cell r="J6208" t="str">
            <v>Purchasing invoice C25TNN.00036704</v>
          </cell>
          <cell r="K6208">
            <v>676480</v>
          </cell>
          <cell r="L6208">
            <v>45880</v>
          </cell>
        </row>
        <row r="6209">
          <cell r="C6209">
            <v>36705</v>
          </cell>
          <cell r="D6209" t="str">
            <v>C2217</v>
          </cell>
          <cell r="G6209" t="str">
            <v>13/06/2025.C25TNN.00036705</v>
          </cell>
          <cell r="H6209" t="str">
            <v>STANDARD</v>
          </cell>
          <cell r="J6209" t="str">
            <v>Purchasing invoice C25TNN.00036705</v>
          </cell>
          <cell r="K6209">
            <v>498442</v>
          </cell>
          <cell r="L6209">
            <v>45880</v>
          </cell>
        </row>
        <row r="6210">
          <cell r="C6210">
            <v>36706</v>
          </cell>
          <cell r="D6210" t="str">
            <v>C2217</v>
          </cell>
          <cell r="G6210" t="str">
            <v>13/06/2025.C25TNN.00036706</v>
          </cell>
          <cell r="H6210" t="str">
            <v>STANDARD</v>
          </cell>
          <cell r="J6210" t="str">
            <v>Purchasing invoice C25TNN.00036706</v>
          </cell>
          <cell r="K6210">
            <v>541184</v>
          </cell>
          <cell r="L6210">
            <v>45880</v>
          </cell>
        </row>
        <row r="6211">
          <cell r="C6211">
            <v>36707</v>
          </cell>
          <cell r="D6211" t="str">
            <v>C2217</v>
          </cell>
          <cell r="G6211" t="str">
            <v>13/06/2025.C25TNN.00036707</v>
          </cell>
          <cell r="H6211" t="str">
            <v>STANDARD</v>
          </cell>
          <cell r="J6211" t="str">
            <v>Purchasing invoice C25TNN.00036707</v>
          </cell>
          <cell r="K6211">
            <v>925700</v>
          </cell>
          <cell r="L6211">
            <v>45880</v>
          </cell>
        </row>
        <row r="6212">
          <cell r="C6212">
            <v>36708</v>
          </cell>
          <cell r="D6212" t="str">
            <v>C2217</v>
          </cell>
          <cell r="G6212" t="str">
            <v>13/06/2025.C25TNN.00036708</v>
          </cell>
          <cell r="H6212" t="str">
            <v>STANDARD</v>
          </cell>
          <cell r="J6212" t="str">
            <v>Purchasing invoice C25TNN.00036708</v>
          </cell>
          <cell r="K6212">
            <v>665794</v>
          </cell>
          <cell r="L6212">
            <v>45880</v>
          </cell>
        </row>
        <row r="6213">
          <cell r="C6213">
            <v>36709</v>
          </cell>
          <cell r="D6213" t="str">
            <v>C2217</v>
          </cell>
          <cell r="G6213" t="str">
            <v>13/06/2025.C25TNN.00036709</v>
          </cell>
          <cell r="H6213" t="str">
            <v>STANDARD</v>
          </cell>
          <cell r="J6213" t="str">
            <v>Purchasing invoice C25TNN.00036709</v>
          </cell>
          <cell r="K6213">
            <v>925700</v>
          </cell>
          <cell r="L6213">
            <v>45880</v>
          </cell>
        </row>
        <row r="6214">
          <cell r="C6214">
            <v>36710</v>
          </cell>
          <cell r="D6214" t="str">
            <v>C2217</v>
          </cell>
          <cell r="G6214" t="str">
            <v>13/06/2025.C25TNN.00036710</v>
          </cell>
          <cell r="H6214" t="str">
            <v>STANDARD</v>
          </cell>
          <cell r="J6214" t="str">
            <v>Purchasing invoice C25TNN.00036710</v>
          </cell>
          <cell r="K6214">
            <v>676480</v>
          </cell>
          <cell r="L6214">
            <v>45880</v>
          </cell>
        </row>
        <row r="6215">
          <cell r="C6215">
            <v>36711</v>
          </cell>
          <cell r="D6215" t="str">
            <v>C2217</v>
          </cell>
          <cell r="G6215" t="str">
            <v>13/06/2025.C25TNN.00036711</v>
          </cell>
          <cell r="H6215" t="str">
            <v>STANDARD</v>
          </cell>
          <cell r="J6215" t="str">
            <v>Purchasing invoice C25TNN.00036711</v>
          </cell>
          <cell r="K6215">
            <v>249221</v>
          </cell>
          <cell r="L6215">
            <v>45880</v>
          </cell>
        </row>
        <row r="6216">
          <cell r="C6216">
            <v>36712</v>
          </cell>
          <cell r="D6216" t="str">
            <v>C2217</v>
          </cell>
          <cell r="G6216" t="str">
            <v>13/06/2025.C25TNN.00036712</v>
          </cell>
          <cell r="H6216" t="str">
            <v>STANDARD</v>
          </cell>
          <cell r="J6216" t="str">
            <v>Purchasing invoice C25TNN.00036712</v>
          </cell>
          <cell r="K6216">
            <v>655109</v>
          </cell>
          <cell r="L6216">
            <v>45880</v>
          </cell>
        </row>
        <row r="6217">
          <cell r="C6217">
            <v>37010</v>
          </cell>
          <cell r="D6217" t="str">
            <v>C2217</v>
          </cell>
          <cell r="G6217" t="str">
            <v>16/06/2025.C25TNN.00037010</v>
          </cell>
          <cell r="H6217" t="str">
            <v>STANDARD</v>
          </cell>
          <cell r="J6217" t="str">
            <v>Purchasing invoice C25TNN.00037010</v>
          </cell>
          <cell r="K6217">
            <v>1851401</v>
          </cell>
          <cell r="L6217">
            <v>45880</v>
          </cell>
        </row>
        <row r="6218">
          <cell r="C6218">
            <v>37011</v>
          </cell>
          <cell r="D6218" t="str">
            <v>C2217</v>
          </cell>
          <cell r="G6218" t="str">
            <v>16/06/2025.C25TNN.00037011</v>
          </cell>
          <cell r="H6218" t="str">
            <v>STANDARD</v>
          </cell>
          <cell r="J6218" t="str">
            <v>Purchasing invoice C25TNN.00037011</v>
          </cell>
          <cell r="K6218">
            <v>1263940</v>
          </cell>
          <cell r="L6218">
            <v>45880</v>
          </cell>
        </row>
        <row r="6219">
          <cell r="C6219">
            <v>37016</v>
          </cell>
          <cell r="D6219" t="str">
            <v>C2217</v>
          </cell>
          <cell r="G6219" t="str">
            <v>16/06/2025.C25TNN.00037016</v>
          </cell>
          <cell r="H6219" t="str">
            <v>STANDARD</v>
          </cell>
          <cell r="J6219" t="str">
            <v>Purchasing invoice C25TNN.00037016</v>
          </cell>
          <cell r="K6219">
            <v>249221</v>
          </cell>
          <cell r="L6219">
            <v>45880</v>
          </cell>
        </row>
        <row r="6220">
          <cell r="C6220">
            <v>37018</v>
          </cell>
          <cell r="D6220" t="str">
            <v>C2217</v>
          </cell>
          <cell r="G6220" t="str">
            <v>16/06/2025.C25TNN.00037018</v>
          </cell>
          <cell r="H6220" t="str">
            <v>STANDARD</v>
          </cell>
          <cell r="J6220" t="str">
            <v>Purchasing invoice C25TNN.00037018</v>
          </cell>
          <cell r="K6220">
            <v>199377</v>
          </cell>
          <cell r="L6220">
            <v>45880</v>
          </cell>
        </row>
        <row r="6221">
          <cell r="C6221">
            <v>37019</v>
          </cell>
          <cell r="D6221" t="str">
            <v>C2217</v>
          </cell>
          <cell r="G6221" t="str">
            <v>16/06/2025.C25TNN.00037019</v>
          </cell>
          <cell r="H6221" t="str">
            <v>STANDARD</v>
          </cell>
          <cell r="J6221" t="str">
            <v>Purchasing invoice C25TNN.00037019</v>
          </cell>
          <cell r="K6221">
            <v>249221</v>
          </cell>
          <cell r="L6221">
            <v>45880</v>
          </cell>
        </row>
        <row r="6222">
          <cell r="C6222">
            <v>37020</v>
          </cell>
          <cell r="D6222" t="str">
            <v>C2217</v>
          </cell>
          <cell r="G6222" t="str">
            <v>16/06/2025.C25TNN.00037020</v>
          </cell>
          <cell r="H6222" t="str">
            <v>STANDARD</v>
          </cell>
          <cell r="J6222" t="str">
            <v>Purchasing invoice C25TNN.00037020</v>
          </cell>
          <cell r="K6222">
            <v>462850</v>
          </cell>
          <cell r="L6222">
            <v>45880</v>
          </cell>
        </row>
        <row r="6223">
          <cell r="C6223">
            <v>37021</v>
          </cell>
          <cell r="D6223" t="str">
            <v>C2217</v>
          </cell>
          <cell r="G6223" t="str">
            <v>16/06/2025.C25TNN.00037021</v>
          </cell>
          <cell r="H6223" t="str">
            <v>STANDARD</v>
          </cell>
          <cell r="J6223" t="str">
            <v>Purchasing invoice C25TNN.00037021</v>
          </cell>
          <cell r="K6223">
            <v>249221</v>
          </cell>
          <cell r="L6223">
            <v>45880</v>
          </cell>
        </row>
        <row r="6224">
          <cell r="C6224">
            <v>37022</v>
          </cell>
          <cell r="D6224" t="str">
            <v>C2217</v>
          </cell>
          <cell r="G6224" t="str">
            <v>16/06/2025.C25TNN.00037022</v>
          </cell>
          <cell r="H6224" t="str">
            <v>STANDARD</v>
          </cell>
          <cell r="J6224" t="str">
            <v>Purchasing invoice C25TNN.00037022</v>
          </cell>
          <cell r="K6224">
            <v>487772</v>
          </cell>
          <cell r="L6224">
            <v>45880</v>
          </cell>
        </row>
        <row r="6225">
          <cell r="C6225">
            <v>37023</v>
          </cell>
          <cell r="D6225" t="str">
            <v>C2217</v>
          </cell>
          <cell r="G6225" t="str">
            <v>16/06/2025.C25TNN.00037023</v>
          </cell>
          <cell r="H6225" t="str">
            <v>STANDARD</v>
          </cell>
          <cell r="J6225" t="str">
            <v>Purchasing invoice C25TNN.00037023</v>
          </cell>
          <cell r="K6225">
            <v>452165</v>
          </cell>
          <cell r="L6225">
            <v>45880</v>
          </cell>
        </row>
        <row r="6226">
          <cell r="C6226">
            <v>37024</v>
          </cell>
          <cell r="D6226" t="str">
            <v>C2217</v>
          </cell>
          <cell r="G6226" t="str">
            <v>16/06/2025.C25TNN.00037024</v>
          </cell>
          <cell r="H6226" t="str">
            <v>STANDARD</v>
          </cell>
          <cell r="J6226" t="str">
            <v>Purchasing invoice C25TNN.00037024</v>
          </cell>
          <cell r="K6226">
            <v>505576</v>
          </cell>
          <cell r="L6226">
            <v>45880</v>
          </cell>
        </row>
        <row r="6227">
          <cell r="C6227">
            <v>37025</v>
          </cell>
          <cell r="D6227" t="str">
            <v>C2217</v>
          </cell>
          <cell r="G6227" t="str">
            <v>16/06/2025.C25TNN.00037025</v>
          </cell>
          <cell r="H6227" t="str">
            <v>STANDARD</v>
          </cell>
          <cell r="J6227" t="str">
            <v>Purchasing invoice C25TNN.00037025</v>
          </cell>
          <cell r="K6227">
            <v>249221</v>
          </cell>
          <cell r="L6227">
            <v>45880</v>
          </cell>
        </row>
        <row r="6228">
          <cell r="C6228">
            <v>37026</v>
          </cell>
          <cell r="D6228" t="str">
            <v>C2217</v>
          </cell>
          <cell r="G6228" t="str">
            <v>16/06/2025.C25TNN.00037026</v>
          </cell>
          <cell r="H6228" t="str">
            <v>STANDARD</v>
          </cell>
          <cell r="J6228" t="str">
            <v>Purchasing invoice C25TNN.00037026</v>
          </cell>
          <cell r="K6228">
            <v>413006</v>
          </cell>
          <cell r="L6228">
            <v>45880</v>
          </cell>
        </row>
        <row r="6229">
          <cell r="C6229">
            <v>37027</v>
          </cell>
          <cell r="D6229" t="str">
            <v>C2217</v>
          </cell>
          <cell r="G6229" t="str">
            <v>16/06/2025.C25TNN.00037027</v>
          </cell>
          <cell r="H6229" t="str">
            <v>STANDARD</v>
          </cell>
          <cell r="J6229" t="str">
            <v>Purchasing invoice C25TNN.00037027</v>
          </cell>
          <cell r="K6229">
            <v>587461</v>
          </cell>
          <cell r="L6229">
            <v>45880</v>
          </cell>
        </row>
        <row r="6230">
          <cell r="C6230">
            <v>37028</v>
          </cell>
          <cell r="D6230" t="str">
            <v>C2217</v>
          </cell>
          <cell r="G6230" t="str">
            <v>16/06/2025.C25TNN.00037028</v>
          </cell>
          <cell r="H6230" t="str">
            <v>STANDARD</v>
          </cell>
          <cell r="J6230" t="str">
            <v>Purchasing invoice C25TNN.00037028</v>
          </cell>
          <cell r="K6230">
            <v>462850</v>
          </cell>
          <cell r="L6230">
            <v>45880</v>
          </cell>
        </row>
        <row r="6231">
          <cell r="C6231">
            <v>37029</v>
          </cell>
          <cell r="D6231" t="str">
            <v>C2217</v>
          </cell>
          <cell r="G6231" t="str">
            <v>16/06/2025.C25TNN.00037029</v>
          </cell>
          <cell r="H6231" t="str">
            <v>STANDARD</v>
          </cell>
          <cell r="J6231" t="str">
            <v>Purchasing invoice C25TNN.00037029</v>
          </cell>
          <cell r="K6231">
            <v>690716</v>
          </cell>
          <cell r="L6231">
            <v>45880</v>
          </cell>
        </row>
        <row r="6232">
          <cell r="C6232">
            <v>37030</v>
          </cell>
          <cell r="D6232" t="str">
            <v>C2217</v>
          </cell>
          <cell r="G6232" t="str">
            <v>16/06/2025.C25TNN.00037030</v>
          </cell>
          <cell r="H6232" t="str">
            <v>STANDARD</v>
          </cell>
          <cell r="J6232" t="str">
            <v>Purchasing invoice C25TNN.00037030</v>
          </cell>
          <cell r="K6232">
            <v>498442</v>
          </cell>
          <cell r="L6232">
            <v>45880</v>
          </cell>
        </row>
        <row r="6233">
          <cell r="C6233">
            <v>37031</v>
          </cell>
          <cell r="D6233" t="str">
            <v>C2217</v>
          </cell>
          <cell r="G6233" t="str">
            <v>16/06/2025.C25TNN.00037031</v>
          </cell>
          <cell r="H6233" t="str">
            <v>STANDARD</v>
          </cell>
          <cell r="J6233" t="str">
            <v>Purchasing invoice C25TNN.00037031</v>
          </cell>
          <cell r="K6233">
            <v>199377</v>
          </cell>
          <cell r="L6233">
            <v>45880</v>
          </cell>
        </row>
        <row r="6234">
          <cell r="C6234">
            <v>37032</v>
          </cell>
          <cell r="D6234" t="str">
            <v>C2217</v>
          </cell>
          <cell r="G6234" t="str">
            <v>16/06/2025.C25TNN.00037032</v>
          </cell>
          <cell r="H6234" t="str">
            <v>STANDARD</v>
          </cell>
          <cell r="J6234" t="str">
            <v>Purchasing invoice C25TNN.00037032</v>
          </cell>
          <cell r="K6234">
            <v>395202</v>
          </cell>
          <cell r="L6234">
            <v>45880</v>
          </cell>
        </row>
        <row r="6235">
          <cell r="C6235">
            <v>37033</v>
          </cell>
          <cell r="D6235" t="str">
            <v>C2217</v>
          </cell>
          <cell r="G6235" t="str">
            <v>16/06/2025.C25TNN.00037033</v>
          </cell>
          <cell r="H6235" t="str">
            <v>STANDARD</v>
          </cell>
          <cell r="J6235" t="str">
            <v>Purchasing invoice C25TNN.00037033</v>
          </cell>
          <cell r="K6235">
            <v>249221</v>
          </cell>
          <cell r="L6235">
            <v>45880</v>
          </cell>
        </row>
        <row r="6236">
          <cell r="C6236">
            <v>37034</v>
          </cell>
          <cell r="D6236" t="str">
            <v>C2217</v>
          </cell>
          <cell r="G6236" t="str">
            <v>16/06/2025.C25TNN.00037034</v>
          </cell>
          <cell r="H6236" t="str">
            <v>STANDARD</v>
          </cell>
          <cell r="J6236" t="str">
            <v>Purchasing invoice C25TNN.00037034</v>
          </cell>
          <cell r="K6236">
            <v>284828</v>
          </cell>
          <cell r="L6236">
            <v>45880</v>
          </cell>
        </row>
        <row r="6237">
          <cell r="C6237">
            <v>37035</v>
          </cell>
          <cell r="D6237" t="str">
            <v>C2217</v>
          </cell>
          <cell r="G6237" t="str">
            <v>16/06/2025.C25TNN.00037035</v>
          </cell>
          <cell r="H6237" t="str">
            <v>STANDARD</v>
          </cell>
          <cell r="J6237" t="str">
            <v>Purchasing invoice C25TNN.00037035</v>
          </cell>
          <cell r="K6237">
            <v>676480</v>
          </cell>
          <cell r="L6237">
            <v>45880</v>
          </cell>
        </row>
        <row r="6238">
          <cell r="C6238">
            <v>37036</v>
          </cell>
          <cell r="D6238" t="str">
            <v>C2217</v>
          </cell>
          <cell r="G6238" t="str">
            <v>16/06/2025.C25TNN.00037036</v>
          </cell>
          <cell r="H6238" t="str">
            <v>STANDARD</v>
          </cell>
          <cell r="J6238" t="str">
            <v>Purchasing invoice C25TNN.00037036</v>
          </cell>
          <cell r="K6238">
            <v>541184</v>
          </cell>
          <cell r="L6238">
            <v>45880</v>
          </cell>
        </row>
        <row r="6239">
          <cell r="C6239">
            <v>37037</v>
          </cell>
          <cell r="D6239" t="str">
            <v>C2217</v>
          </cell>
          <cell r="G6239" t="str">
            <v>16/06/2025.C25TNN.00037037</v>
          </cell>
          <cell r="H6239" t="str">
            <v>STANDARD</v>
          </cell>
          <cell r="J6239" t="str">
            <v>Purchasing invoice C25TNN.00037037</v>
          </cell>
          <cell r="K6239">
            <v>587461</v>
          </cell>
          <cell r="L6239">
            <v>45880</v>
          </cell>
        </row>
        <row r="6240">
          <cell r="C6240">
            <v>37038</v>
          </cell>
          <cell r="D6240" t="str">
            <v>C2217</v>
          </cell>
          <cell r="G6240" t="str">
            <v>16/06/2025.C25TNN.00037038</v>
          </cell>
          <cell r="H6240" t="str">
            <v>STANDARD</v>
          </cell>
          <cell r="J6240" t="str">
            <v>Purchasing invoice C25TNN.00037038</v>
          </cell>
          <cell r="K6240">
            <v>249221</v>
          </cell>
          <cell r="L6240">
            <v>45880</v>
          </cell>
        </row>
        <row r="6241">
          <cell r="C6241">
            <v>37039</v>
          </cell>
          <cell r="D6241" t="str">
            <v>C2217</v>
          </cell>
          <cell r="G6241" t="str">
            <v>16/06/2025.C25TNN.00037039</v>
          </cell>
          <cell r="H6241" t="str">
            <v>STANDARD</v>
          </cell>
          <cell r="J6241" t="str">
            <v>Purchasing invoice C25TNN.00037039</v>
          </cell>
          <cell r="K6241">
            <v>498442</v>
          </cell>
          <cell r="L6241">
            <v>45880</v>
          </cell>
        </row>
        <row r="6242">
          <cell r="C6242">
            <v>37098</v>
          </cell>
          <cell r="D6242" t="str">
            <v>C2217</v>
          </cell>
          <cell r="G6242" t="str">
            <v>17/06/2025.C25TNN.00037098</v>
          </cell>
          <cell r="H6242" t="str">
            <v>STANDARD</v>
          </cell>
          <cell r="J6242" t="str">
            <v>Purchasing invoice C25TNN.00037098</v>
          </cell>
          <cell r="K6242">
            <v>655109</v>
          </cell>
          <cell r="L6242">
            <v>45880</v>
          </cell>
        </row>
        <row r="6243">
          <cell r="C6243">
            <v>37099</v>
          </cell>
          <cell r="D6243" t="str">
            <v>C2217</v>
          </cell>
          <cell r="G6243" t="str">
            <v>17/06/2025.C25TNN.00037099</v>
          </cell>
          <cell r="H6243" t="str">
            <v>STANDARD</v>
          </cell>
          <cell r="J6243" t="str">
            <v>Purchasing invoice C25TNN.00037099</v>
          </cell>
          <cell r="K6243">
            <v>402321</v>
          </cell>
          <cell r="L6243">
            <v>45880</v>
          </cell>
        </row>
        <row r="6244">
          <cell r="C6244">
            <v>37100</v>
          </cell>
          <cell r="D6244" t="str">
            <v>C2217</v>
          </cell>
          <cell r="G6244" t="str">
            <v>17/06/2025.C25TNN.00037100</v>
          </cell>
          <cell r="H6244" t="str">
            <v>STANDARD</v>
          </cell>
          <cell r="J6244" t="str">
            <v>Purchasing invoice C25TNN.00037100</v>
          </cell>
          <cell r="K6244">
            <v>541184</v>
          </cell>
          <cell r="L6244">
            <v>45880</v>
          </cell>
        </row>
        <row r="6245">
          <cell r="C6245">
            <v>37101</v>
          </cell>
          <cell r="D6245" t="str">
            <v>C2217</v>
          </cell>
          <cell r="G6245" t="str">
            <v>17/06/2025.C25TNN.00037101</v>
          </cell>
          <cell r="H6245" t="str">
            <v>STANDARD</v>
          </cell>
          <cell r="J6245" t="str">
            <v>Purchasing invoice C25TNN.00037101</v>
          </cell>
          <cell r="K6245">
            <v>249221</v>
          </cell>
          <cell r="L6245">
            <v>45880</v>
          </cell>
        </row>
        <row r="6246">
          <cell r="C6246">
            <v>37102</v>
          </cell>
          <cell r="D6246" t="str">
            <v>C2217</v>
          </cell>
          <cell r="G6246" t="str">
            <v>17/06/2025.C25TNN.00037102</v>
          </cell>
          <cell r="H6246" t="str">
            <v>STANDARD</v>
          </cell>
          <cell r="J6246" t="str">
            <v>Purchasing invoice C25TNN.00037102</v>
          </cell>
          <cell r="K6246">
            <v>587461</v>
          </cell>
          <cell r="L6246">
            <v>45880</v>
          </cell>
        </row>
        <row r="6247">
          <cell r="C6247">
            <v>37103</v>
          </cell>
          <cell r="D6247" t="str">
            <v>C2217</v>
          </cell>
          <cell r="G6247" t="str">
            <v>17/06/2025.C25TNN.00037103</v>
          </cell>
          <cell r="H6247" t="str">
            <v>STANDARD</v>
          </cell>
          <cell r="J6247" t="str">
            <v>Purchasing invoice C25TNN.00037103</v>
          </cell>
          <cell r="K6247">
            <v>676480</v>
          </cell>
          <cell r="L6247">
            <v>45880</v>
          </cell>
        </row>
        <row r="6248">
          <cell r="C6248">
            <v>37104</v>
          </cell>
          <cell r="D6248" t="str">
            <v>C2217</v>
          </cell>
          <cell r="G6248" t="str">
            <v>17/06/2025.C25TNN.00037104</v>
          </cell>
          <cell r="H6248" t="str">
            <v>STANDARD</v>
          </cell>
          <cell r="J6248" t="str">
            <v>Purchasing invoice C25TNN.00037104</v>
          </cell>
          <cell r="K6248">
            <v>437928</v>
          </cell>
          <cell r="L6248">
            <v>45880</v>
          </cell>
        </row>
        <row r="6249">
          <cell r="C6249">
            <v>37105</v>
          </cell>
          <cell r="D6249" t="str">
            <v>C2217</v>
          </cell>
          <cell r="G6249" t="str">
            <v>17/06/2025.C25TNN.00037105</v>
          </cell>
          <cell r="H6249" t="str">
            <v>STANDARD</v>
          </cell>
          <cell r="J6249" t="str">
            <v>Purchasing invoice C25TNN.00037105</v>
          </cell>
          <cell r="K6249">
            <v>655109</v>
          </cell>
          <cell r="L6249">
            <v>45880</v>
          </cell>
        </row>
        <row r="6250">
          <cell r="C6250">
            <v>37106</v>
          </cell>
          <cell r="D6250" t="str">
            <v>C2217</v>
          </cell>
          <cell r="G6250" t="str">
            <v>17/06/2025.C25TNN.00037106</v>
          </cell>
          <cell r="H6250" t="str">
            <v>STANDARD</v>
          </cell>
          <cell r="J6250" t="str">
            <v>Purchasing invoice C25TNN.00037106</v>
          </cell>
          <cell r="K6250">
            <v>199377</v>
          </cell>
          <cell r="L6250">
            <v>45880</v>
          </cell>
        </row>
        <row r="6251">
          <cell r="C6251">
            <v>37107</v>
          </cell>
          <cell r="D6251" t="str">
            <v>C2217</v>
          </cell>
          <cell r="G6251" t="str">
            <v>17/06/2025.C25TNN.00037107</v>
          </cell>
          <cell r="H6251" t="str">
            <v>STANDARD</v>
          </cell>
          <cell r="J6251" t="str">
            <v>Purchasing invoice C25TNN.00037107</v>
          </cell>
          <cell r="K6251">
            <v>676480</v>
          </cell>
          <cell r="L6251">
            <v>45880</v>
          </cell>
        </row>
        <row r="6252">
          <cell r="C6252">
            <v>37108</v>
          </cell>
          <cell r="D6252" t="str">
            <v>C2217</v>
          </cell>
          <cell r="G6252" t="str">
            <v>17/06/2025.C25TNN.00037108</v>
          </cell>
          <cell r="H6252" t="str">
            <v>STANDARD</v>
          </cell>
          <cell r="J6252" t="str">
            <v>Purchasing invoice C25TNN.00037108</v>
          </cell>
          <cell r="K6252">
            <v>299065</v>
          </cell>
          <cell r="L6252">
            <v>45880</v>
          </cell>
        </row>
        <row r="6253">
          <cell r="C6253">
            <v>37109</v>
          </cell>
          <cell r="D6253" t="str">
            <v>C2217</v>
          </cell>
          <cell r="G6253" t="str">
            <v>17/06/2025.C25TNN.00037109</v>
          </cell>
          <cell r="H6253" t="str">
            <v>STANDARD</v>
          </cell>
          <cell r="J6253" t="str">
            <v>Purchasing invoice C25TNN.00037109</v>
          </cell>
          <cell r="K6253">
            <v>249221</v>
          </cell>
          <cell r="L6253">
            <v>45880</v>
          </cell>
        </row>
        <row r="6254">
          <cell r="C6254">
            <v>37110</v>
          </cell>
          <cell r="D6254" t="str">
            <v>C2217</v>
          </cell>
          <cell r="G6254" t="str">
            <v>17/06/2025.C25TNN.00037110</v>
          </cell>
          <cell r="H6254" t="str">
            <v>STANDARD</v>
          </cell>
          <cell r="J6254" t="str">
            <v>Purchasing invoice C25TNN.00037110</v>
          </cell>
          <cell r="K6254">
            <v>505576</v>
          </cell>
          <cell r="L6254">
            <v>45880</v>
          </cell>
        </row>
        <row r="6255">
          <cell r="C6255">
            <v>37111</v>
          </cell>
          <cell r="D6255" t="str">
            <v>C2217</v>
          </cell>
          <cell r="G6255" t="str">
            <v>17/06/2025.C25TNN.00037111</v>
          </cell>
          <cell r="H6255" t="str">
            <v>STANDARD</v>
          </cell>
          <cell r="J6255" t="str">
            <v>Purchasing invoice C25TNN.00037111</v>
          </cell>
          <cell r="K6255">
            <v>249221</v>
          </cell>
          <cell r="L6255">
            <v>45880</v>
          </cell>
        </row>
        <row r="6256">
          <cell r="C6256">
            <v>37112</v>
          </cell>
          <cell r="D6256" t="str">
            <v>C2217</v>
          </cell>
          <cell r="G6256" t="str">
            <v>17/06/2025.C25TNN.00037112</v>
          </cell>
          <cell r="H6256" t="str">
            <v>STANDARD</v>
          </cell>
          <cell r="J6256" t="str">
            <v>Purchasing invoice C25TNN.00037112</v>
          </cell>
          <cell r="K6256">
            <v>655109</v>
          </cell>
          <cell r="L6256">
            <v>45880</v>
          </cell>
        </row>
        <row r="6257">
          <cell r="C6257">
            <v>37113</v>
          </cell>
          <cell r="D6257" t="str">
            <v>C2217</v>
          </cell>
          <cell r="G6257" t="str">
            <v>17/06/2025.C25TNN.00037113</v>
          </cell>
          <cell r="H6257" t="str">
            <v>STANDARD</v>
          </cell>
          <cell r="J6257" t="str">
            <v>Purchasing invoice C25TNN.00037113</v>
          </cell>
          <cell r="K6257">
            <v>452165</v>
          </cell>
          <cell r="L6257">
            <v>45880</v>
          </cell>
        </row>
        <row r="6258">
          <cell r="C6258">
            <v>37114</v>
          </cell>
          <cell r="D6258" t="str">
            <v>C2217</v>
          </cell>
          <cell r="G6258" t="str">
            <v>17/06/2025.C25TNN.00037114</v>
          </cell>
          <cell r="H6258" t="str">
            <v>STANDARD</v>
          </cell>
          <cell r="J6258" t="str">
            <v>Purchasing invoice C25TNN.00037114</v>
          </cell>
          <cell r="K6258">
            <v>541184</v>
          </cell>
          <cell r="L6258">
            <v>45880</v>
          </cell>
        </row>
        <row r="6259">
          <cell r="C6259">
            <v>37147</v>
          </cell>
          <cell r="D6259" t="str">
            <v>C2217</v>
          </cell>
          <cell r="G6259" t="str">
            <v>18/06/2025.C25TNN.00037147</v>
          </cell>
          <cell r="H6259" t="str">
            <v>STANDARD</v>
          </cell>
          <cell r="J6259" t="str">
            <v>Purchasing invoice C25TNN.00037147</v>
          </cell>
          <cell r="K6259">
            <v>1214096</v>
          </cell>
          <cell r="L6259">
            <v>45880</v>
          </cell>
        </row>
        <row r="6260">
          <cell r="C6260">
            <v>37189</v>
          </cell>
          <cell r="D6260" t="str">
            <v>C2217</v>
          </cell>
          <cell r="G6260" t="str">
            <v>18/06/2025.C25TNN.00037189</v>
          </cell>
          <cell r="H6260" t="str">
            <v>STANDARD</v>
          </cell>
          <cell r="J6260" t="str">
            <v>Purchasing invoice C25TNN.00037189</v>
          </cell>
          <cell r="K6260">
            <v>249221</v>
          </cell>
          <cell r="L6260">
            <v>45880</v>
          </cell>
        </row>
        <row r="6261">
          <cell r="C6261">
            <v>37190</v>
          </cell>
          <cell r="D6261" t="str">
            <v>C2217</v>
          </cell>
          <cell r="G6261" t="str">
            <v>18/06/2025.C25TNN.00037190</v>
          </cell>
          <cell r="H6261" t="str">
            <v>STANDARD</v>
          </cell>
          <cell r="J6261" t="str">
            <v>Purchasing invoice C25TNN.00037190</v>
          </cell>
          <cell r="K6261">
            <v>249221</v>
          </cell>
          <cell r="L6261">
            <v>45880</v>
          </cell>
        </row>
        <row r="6262">
          <cell r="C6262">
            <v>37191</v>
          </cell>
          <cell r="D6262" t="str">
            <v>C2217</v>
          </cell>
          <cell r="G6262" t="str">
            <v>18/06/2025.C25TNN.00037191</v>
          </cell>
          <cell r="H6262" t="str">
            <v>STANDARD</v>
          </cell>
          <cell r="J6262" t="str">
            <v>Purchasing invoice C25TNN.00037191</v>
          </cell>
          <cell r="K6262">
            <v>655109</v>
          </cell>
          <cell r="L6262">
            <v>45880</v>
          </cell>
        </row>
        <row r="6263">
          <cell r="C6263">
            <v>37192</v>
          </cell>
          <cell r="D6263" t="str">
            <v>C2217</v>
          </cell>
          <cell r="G6263" t="str">
            <v>18/06/2025.C25TNN.00037192</v>
          </cell>
          <cell r="H6263" t="str">
            <v>STANDARD</v>
          </cell>
          <cell r="J6263" t="str">
            <v>Purchasing invoice C25TNN.00037192</v>
          </cell>
          <cell r="K6263">
            <v>676480</v>
          </cell>
          <cell r="L6263">
            <v>45880</v>
          </cell>
        </row>
        <row r="6264">
          <cell r="C6264">
            <v>37193</v>
          </cell>
          <cell r="D6264" t="str">
            <v>C2217</v>
          </cell>
          <cell r="G6264" t="str">
            <v>18/06/2025.C25TNN.00037193</v>
          </cell>
          <cell r="H6264" t="str">
            <v>STANDARD</v>
          </cell>
          <cell r="J6264" t="str">
            <v>Purchasing invoice C25TNN.00037193</v>
          </cell>
          <cell r="K6264">
            <v>199377</v>
          </cell>
          <cell r="L6264">
            <v>45880</v>
          </cell>
        </row>
        <row r="6265">
          <cell r="C6265">
            <v>37194</v>
          </cell>
          <cell r="D6265" t="str">
            <v>C2217</v>
          </cell>
          <cell r="G6265" t="str">
            <v>18/06/2025.C25TNN.00037194</v>
          </cell>
          <cell r="H6265" t="str">
            <v>STANDARD</v>
          </cell>
          <cell r="J6265" t="str">
            <v>Purchasing invoice C25TNN.00037194</v>
          </cell>
          <cell r="K6265">
            <v>587461</v>
          </cell>
          <cell r="L6265">
            <v>45880</v>
          </cell>
        </row>
        <row r="6266">
          <cell r="C6266">
            <v>37195</v>
          </cell>
          <cell r="D6266" t="str">
            <v>C2217</v>
          </cell>
          <cell r="G6266" t="str">
            <v>18/06/2025.C25TNN.00037195</v>
          </cell>
          <cell r="H6266" t="str">
            <v>STANDARD</v>
          </cell>
          <cell r="J6266" t="str">
            <v>Purchasing invoice C25TNN.00037195</v>
          </cell>
          <cell r="K6266">
            <v>327554</v>
          </cell>
          <cell r="L6266">
            <v>45880</v>
          </cell>
        </row>
        <row r="6267">
          <cell r="C6267">
            <v>37196</v>
          </cell>
          <cell r="D6267" t="str">
            <v>C2217</v>
          </cell>
          <cell r="G6267" t="str">
            <v>18/06/2025.C25TNN.00037196</v>
          </cell>
          <cell r="H6267" t="str">
            <v>STANDARD</v>
          </cell>
          <cell r="J6267" t="str">
            <v>Purchasing invoice C25TNN.00037196</v>
          </cell>
          <cell r="K6267">
            <v>249221</v>
          </cell>
          <cell r="L6267">
            <v>45880</v>
          </cell>
        </row>
        <row r="6268">
          <cell r="C6268">
            <v>37197</v>
          </cell>
          <cell r="D6268" t="str">
            <v>C2217</v>
          </cell>
          <cell r="G6268" t="str">
            <v>18/06/2025.C25TNN.00037197</v>
          </cell>
          <cell r="H6268" t="str">
            <v>STANDARD</v>
          </cell>
          <cell r="J6268" t="str">
            <v>Purchasing invoice C25TNN.00037197</v>
          </cell>
          <cell r="K6268">
            <v>541184</v>
          </cell>
          <cell r="L6268">
            <v>45880</v>
          </cell>
        </row>
        <row r="6269">
          <cell r="C6269">
            <v>38278</v>
          </cell>
          <cell r="D6269" t="str">
            <v>C2217</v>
          </cell>
          <cell r="G6269" t="str">
            <v>19/06/2025.C25TNN.00038278</v>
          </cell>
          <cell r="H6269" t="str">
            <v>STANDARD</v>
          </cell>
          <cell r="J6269" t="str">
            <v>Purchasing invoice C25TNN.00038278</v>
          </cell>
          <cell r="K6269">
            <v>541184</v>
          </cell>
          <cell r="L6269">
            <v>45880</v>
          </cell>
        </row>
        <row r="6270">
          <cell r="C6270">
            <v>38279</v>
          </cell>
          <cell r="D6270" t="str">
            <v>C2217</v>
          </cell>
          <cell r="G6270" t="str">
            <v>19/06/2025.C25TNN.00038279</v>
          </cell>
          <cell r="H6270" t="str">
            <v>STANDARD</v>
          </cell>
          <cell r="J6270" t="str">
            <v>Purchasing invoice C25TNN.00038279</v>
          </cell>
          <cell r="K6270">
            <v>676480</v>
          </cell>
          <cell r="L6270">
            <v>45880</v>
          </cell>
        </row>
        <row r="6271">
          <cell r="C6271">
            <v>38280</v>
          </cell>
          <cell r="D6271" t="str">
            <v>C2217</v>
          </cell>
          <cell r="G6271" t="str">
            <v>19/06/2025.C25TNN.00038280</v>
          </cell>
          <cell r="H6271" t="str">
            <v>STANDARD</v>
          </cell>
          <cell r="J6271" t="str">
            <v>Purchasing invoice C25TNN.00038280</v>
          </cell>
          <cell r="K6271">
            <v>541184</v>
          </cell>
          <cell r="L6271">
            <v>45880</v>
          </cell>
        </row>
        <row r="6272">
          <cell r="C6272">
            <v>38281</v>
          </cell>
          <cell r="D6272" t="str">
            <v>C2217</v>
          </cell>
          <cell r="G6272" t="str">
            <v>19/06/2025.C25TNN.00038281</v>
          </cell>
          <cell r="H6272" t="str">
            <v>STANDARD</v>
          </cell>
          <cell r="J6272" t="str">
            <v>Purchasing invoice C25TNN.00038281</v>
          </cell>
          <cell r="K6272">
            <v>505576</v>
          </cell>
          <cell r="L6272">
            <v>45880</v>
          </cell>
        </row>
        <row r="6273">
          <cell r="C6273">
            <v>38282</v>
          </cell>
          <cell r="D6273" t="str">
            <v>C2217</v>
          </cell>
          <cell r="G6273" t="str">
            <v>19/06/2025.C25TNN.00038282</v>
          </cell>
          <cell r="H6273" t="str">
            <v>STANDARD</v>
          </cell>
          <cell r="J6273" t="str">
            <v>Purchasing invoice C25TNN.00038282</v>
          </cell>
          <cell r="K6273">
            <v>249221</v>
          </cell>
          <cell r="L6273">
            <v>45880</v>
          </cell>
        </row>
        <row r="6274">
          <cell r="C6274">
            <v>38259</v>
          </cell>
          <cell r="D6274" t="str">
            <v>C2217</v>
          </cell>
          <cell r="G6274" t="str">
            <v>20/06/2025.C25TNN.00038259</v>
          </cell>
          <cell r="H6274" t="str">
            <v>STANDARD</v>
          </cell>
          <cell r="J6274" t="str">
            <v>Purchasing invoice C25TNN.00038259</v>
          </cell>
          <cell r="K6274">
            <v>541184</v>
          </cell>
          <cell r="L6274">
            <v>45880</v>
          </cell>
        </row>
        <row r="6275">
          <cell r="C6275">
            <v>38277</v>
          </cell>
          <cell r="D6275" t="str">
            <v>C2217</v>
          </cell>
          <cell r="G6275" t="str">
            <v>20/06/2025.C25TNN.00038277</v>
          </cell>
          <cell r="H6275" t="str">
            <v>STANDARD</v>
          </cell>
          <cell r="J6275" t="str">
            <v>Purchasing invoice C25TNN.00038277</v>
          </cell>
          <cell r="K6275">
            <v>1762382</v>
          </cell>
          <cell r="L6275">
            <v>45880</v>
          </cell>
        </row>
        <row r="6276">
          <cell r="C6276">
            <v>38453</v>
          </cell>
          <cell r="D6276" t="str">
            <v>C2217</v>
          </cell>
          <cell r="G6276" t="str">
            <v>20/06/2025.C25TNN.00038453</v>
          </cell>
          <cell r="H6276" t="str">
            <v>STANDARD</v>
          </cell>
          <cell r="J6276" t="str">
            <v>Purchasing invoice C25TNN.00038453</v>
          </cell>
          <cell r="K6276">
            <v>249221</v>
          </cell>
          <cell r="L6276">
            <v>45880</v>
          </cell>
        </row>
        <row r="6277">
          <cell r="C6277">
            <v>38454</v>
          </cell>
          <cell r="D6277" t="str">
            <v>C2217</v>
          </cell>
          <cell r="G6277" t="str">
            <v>20/06/2025.C25TNN.00038454</v>
          </cell>
          <cell r="H6277" t="str">
            <v>STANDARD</v>
          </cell>
          <cell r="J6277" t="str">
            <v>Purchasing invoice C25TNN.00038454</v>
          </cell>
          <cell r="K6277">
            <v>384517</v>
          </cell>
          <cell r="L6277">
            <v>45880</v>
          </cell>
        </row>
        <row r="6278">
          <cell r="C6278">
            <v>38456</v>
          </cell>
          <cell r="D6278" t="str">
            <v>C2217</v>
          </cell>
          <cell r="G6278" t="str">
            <v>20/06/2025.C25TNN.00038456</v>
          </cell>
          <cell r="H6278" t="str">
            <v>STANDARD</v>
          </cell>
          <cell r="J6278" t="str">
            <v>Purchasing invoice C25TNN.00038456</v>
          </cell>
          <cell r="K6278">
            <v>437928</v>
          </cell>
          <cell r="L6278">
            <v>45880</v>
          </cell>
        </row>
        <row r="6279">
          <cell r="C6279">
            <v>38458</v>
          </cell>
          <cell r="D6279" t="str">
            <v>C2217</v>
          </cell>
          <cell r="G6279" t="str">
            <v>20/06/2025.C25TNN.00038458</v>
          </cell>
          <cell r="H6279" t="str">
            <v>STANDARD</v>
          </cell>
          <cell r="J6279" t="str">
            <v>Purchasing invoice C25TNN.00038458</v>
          </cell>
          <cell r="K6279">
            <v>370280</v>
          </cell>
          <cell r="L6279">
            <v>45880</v>
          </cell>
        </row>
        <row r="6280">
          <cell r="C6280">
            <v>38459</v>
          </cell>
          <cell r="D6280" t="str">
            <v>C2217</v>
          </cell>
          <cell r="G6280" t="str">
            <v>20/06/2025.C25TNN.00038459</v>
          </cell>
          <cell r="H6280" t="str">
            <v>STANDARD</v>
          </cell>
          <cell r="J6280" t="str">
            <v>Purchasing invoice C25TNN.00038459</v>
          </cell>
          <cell r="K6280">
            <v>587461</v>
          </cell>
          <cell r="L6280">
            <v>45880</v>
          </cell>
        </row>
        <row r="6281">
          <cell r="C6281">
            <v>38460</v>
          </cell>
          <cell r="D6281" t="str">
            <v>C2217</v>
          </cell>
          <cell r="G6281" t="str">
            <v>20/06/2025.C25TNN.00038460</v>
          </cell>
          <cell r="H6281" t="str">
            <v>STANDARD</v>
          </cell>
          <cell r="J6281" t="str">
            <v>Purchasing invoice C25TNN.00038460</v>
          </cell>
          <cell r="K6281">
            <v>826012</v>
          </cell>
          <cell r="L6281">
            <v>45880</v>
          </cell>
        </row>
        <row r="6282">
          <cell r="C6282">
            <v>38461</v>
          </cell>
          <cell r="D6282" t="str">
            <v>C2217</v>
          </cell>
          <cell r="G6282" t="str">
            <v>20/06/2025.C25TNN.00038461</v>
          </cell>
          <cell r="H6282" t="str">
            <v>STANDARD</v>
          </cell>
          <cell r="J6282" t="str">
            <v>Purchasing invoice C25TNN.00038461</v>
          </cell>
          <cell r="K6282">
            <v>587461</v>
          </cell>
          <cell r="L6282">
            <v>45880</v>
          </cell>
        </row>
        <row r="6283">
          <cell r="C6283">
            <v>38585</v>
          </cell>
          <cell r="D6283" t="str">
            <v>C2217</v>
          </cell>
          <cell r="G6283" t="str">
            <v>20/06/2025.C25TNN.00038585</v>
          </cell>
          <cell r="H6283" t="str">
            <v>STANDARD</v>
          </cell>
          <cell r="J6283" t="str">
            <v>Purchasing invoice C25TNN.00038585</v>
          </cell>
          <cell r="K6283">
            <v>469968</v>
          </cell>
          <cell r="L6283">
            <v>45880</v>
          </cell>
        </row>
        <row r="6284">
          <cell r="C6284">
            <v>38586</v>
          </cell>
          <cell r="D6284" t="str">
            <v>C2217</v>
          </cell>
          <cell r="G6284" t="str">
            <v>20/06/2025.C25TNN.00038586</v>
          </cell>
          <cell r="H6284" t="str">
            <v>STANDARD</v>
          </cell>
          <cell r="J6284" t="str">
            <v>Purchasing invoice C25TNN.00038586</v>
          </cell>
          <cell r="K6284">
            <v>541184</v>
          </cell>
          <cell r="L6284">
            <v>45880</v>
          </cell>
        </row>
        <row r="6285">
          <cell r="C6285">
            <v>38764</v>
          </cell>
          <cell r="D6285" t="str">
            <v>C2217</v>
          </cell>
          <cell r="G6285" t="str">
            <v>23/06/2025.C25TNN.00038764</v>
          </cell>
          <cell r="H6285" t="str">
            <v>STANDARD</v>
          </cell>
          <cell r="J6285" t="str">
            <v>Purchasing invoice C25TNN.00038764</v>
          </cell>
          <cell r="K6285">
            <v>676480</v>
          </cell>
          <cell r="L6285">
            <v>45880</v>
          </cell>
        </row>
        <row r="6286">
          <cell r="C6286">
            <v>38765</v>
          </cell>
          <cell r="D6286" t="str">
            <v>C2217</v>
          </cell>
          <cell r="G6286" t="str">
            <v>23/06/2025.C25TNN.00038765</v>
          </cell>
          <cell r="H6286" t="str">
            <v>STANDARD</v>
          </cell>
          <cell r="J6286" t="str">
            <v>Purchasing invoice C25TNN.00038765</v>
          </cell>
          <cell r="K6286">
            <v>452165</v>
          </cell>
          <cell r="L6286">
            <v>45880</v>
          </cell>
        </row>
        <row r="6287">
          <cell r="C6287">
            <v>38766</v>
          </cell>
          <cell r="D6287" t="str">
            <v>C2217</v>
          </cell>
          <cell r="G6287" t="str">
            <v>23/06/2025.C25TNN.00038766</v>
          </cell>
          <cell r="H6287" t="str">
            <v>STANDARD</v>
          </cell>
          <cell r="J6287" t="str">
            <v>Purchasing invoice C25TNN.00038766</v>
          </cell>
          <cell r="K6287">
            <v>587461</v>
          </cell>
          <cell r="L6287">
            <v>45880</v>
          </cell>
        </row>
        <row r="6288">
          <cell r="C6288">
            <v>38767</v>
          </cell>
          <cell r="D6288" t="str">
            <v>C2217</v>
          </cell>
          <cell r="G6288" t="str">
            <v>23/06/2025.C25TNN.00038767</v>
          </cell>
          <cell r="H6288" t="str">
            <v>STANDARD</v>
          </cell>
          <cell r="J6288" t="str">
            <v>Purchasing invoice C25TNN.00038767</v>
          </cell>
          <cell r="K6288">
            <v>676480</v>
          </cell>
          <cell r="L6288">
            <v>45880</v>
          </cell>
        </row>
        <row r="6289">
          <cell r="C6289">
            <v>38768</v>
          </cell>
          <cell r="D6289" t="str">
            <v>C2217</v>
          </cell>
          <cell r="G6289" t="str">
            <v>23/06/2025.C25TNN.00038768</v>
          </cell>
          <cell r="H6289" t="str">
            <v>STANDARD</v>
          </cell>
          <cell r="J6289" t="str">
            <v>Purchasing invoice C25TNN.00038768</v>
          </cell>
          <cell r="K6289">
            <v>284828</v>
          </cell>
          <cell r="L6289">
            <v>45880</v>
          </cell>
        </row>
        <row r="6290">
          <cell r="C6290">
            <v>38769</v>
          </cell>
          <cell r="D6290" t="str">
            <v>C2217</v>
          </cell>
          <cell r="G6290" t="str">
            <v>23/06/2025.C25TNN.00038769</v>
          </cell>
          <cell r="H6290" t="str">
            <v>STANDARD</v>
          </cell>
          <cell r="J6290" t="str">
            <v>Purchasing invoice C25TNN.00038769</v>
          </cell>
          <cell r="K6290">
            <v>327554</v>
          </cell>
          <cell r="L6290">
            <v>45880</v>
          </cell>
        </row>
        <row r="6291">
          <cell r="C6291">
            <v>38770</v>
          </cell>
          <cell r="D6291" t="str">
            <v>C2217</v>
          </cell>
          <cell r="G6291" t="str">
            <v>23/06/2025.C25TNN.00038770</v>
          </cell>
          <cell r="H6291" t="str">
            <v>STANDARD</v>
          </cell>
          <cell r="J6291" t="str">
            <v>Purchasing invoice C25TNN.00038770</v>
          </cell>
          <cell r="K6291">
            <v>555420</v>
          </cell>
          <cell r="L6291">
            <v>45880</v>
          </cell>
        </row>
        <row r="6292">
          <cell r="C6292">
            <v>38771</v>
          </cell>
          <cell r="D6292" t="str">
            <v>C2217</v>
          </cell>
          <cell r="G6292" t="str">
            <v>23/06/2025.C25TNN.00038771</v>
          </cell>
          <cell r="H6292" t="str">
            <v>STANDARD</v>
          </cell>
          <cell r="J6292" t="str">
            <v>Purchasing invoice C25TNN.00038771</v>
          </cell>
          <cell r="K6292">
            <v>452165</v>
          </cell>
          <cell r="L6292">
            <v>45880</v>
          </cell>
        </row>
        <row r="6293">
          <cell r="C6293">
            <v>38772</v>
          </cell>
          <cell r="D6293" t="str">
            <v>C2217</v>
          </cell>
          <cell r="G6293" t="str">
            <v>23/06/2025.C25TNN.00038772</v>
          </cell>
          <cell r="H6293" t="str">
            <v>STANDARD</v>
          </cell>
          <cell r="J6293" t="str">
            <v>Purchasing invoice C25TNN.00038772</v>
          </cell>
          <cell r="K6293">
            <v>541184</v>
          </cell>
          <cell r="L6293">
            <v>45880</v>
          </cell>
        </row>
        <row r="6294">
          <cell r="C6294">
            <v>38773</v>
          </cell>
          <cell r="D6294" t="str">
            <v>C2217</v>
          </cell>
          <cell r="G6294" t="str">
            <v>23/06/2025.C25TNN.00038773</v>
          </cell>
          <cell r="H6294" t="str">
            <v>STANDARD</v>
          </cell>
          <cell r="J6294" t="str">
            <v>Purchasing invoice C25TNN.00038773</v>
          </cell>
          <cell r="K6294">
            <v>541184</v>
          </cell>
          <cell r="L6294">
            <v>45880</v>
          </cell>
        </row>
        <row r="6295">
          <cell r="C6295">
            <v>38774</v>
          </cell>
          <cell r="D6295" t="str">
            <v>C2217</v>
          </cell>
          <cell r="G6295" t="str">
            <v>23/06/2025.C25TNN.00038774</v>
          </cell>
          <cell r="H6295" t="str">
            <v>STANDARD</v>
          </cell>
          <cell r="J6295" t="str">
            <v>Purchasing invoice C25TNN.00038774</v>
          </cell>
          <cell r="K6295">
            <v>249221</v>
          </cell>
          <cell r="L6295">
            <v>45880</v>
          </cell>
        </row>
        <row r="6296">
          <cell r="C6296">
            <v>38775</v>
          </cell>
          <cell r="D6296" t="str">
            <v>C2217</v>
          </cell>
          <cell r="G6296" t="str">
            <v>23/06/2025.C25TNN.00038775</v>
          </cell>
          <cell r="H6296" t="str">
            <v>STANDARD</v>
          </cell>
          <cell r="J6296" t="str">
            <v>Purchasing invoice C25TNN.00038775</v>
          </cell>
          <cell r="K6296">
            <v>199377</v>
          </cell>
          <cell r="L6296">
            <v>45880</v>
          </cell>
        </row>
        <row r="6297">
          <cell r="C6297">
            <v>38776</v>
          </cell>
          <cell r="D6297" t="str">
            <v>C2217</v>
          </cell>
          <cell r="G6297" t="str">
            <v>23/06/2025.C25TNN.00038776</v>
          </cell>
          <cell r="H6297" t="str">
            <v>STANDARD</v>
          </cell>
          <cell r="J6297" t="str">
            <v>Purchasing invoice C25TNN.00038776</v>
          </cell>
          <cell r="K6297">
            <v>462850</v>
          </cell>
          <cell r="L6297">
            <v>45880</v>
          </cell>
        </row>
        <row r="6298">
          <cell r="C6298">
            <v>38777</v>
          </cell>
          <cell r="D6298" t="str">
            <v>C2217</v>
          </cell>
          <cell r="G6298" t="str">
            <v>23/06/2025.C25TNN.00038777</v>
          </cell>
          <cell r="H6298" t="str">
            <v>STANDARD</v>
          </cell>
          <cell r="J6298" t="str">
            <v>Purchasing invoice C25TNN.00038777</v>
          </cell>
          <cell r="K6298">
            <v>249221</v>
          </cell>
          <cell r="L6298">
            <v>45880</v>
          </cell>
        </row>
        <row r="6299">
          <cell r="C6299">
            <v>38780</v>
          </cell>
          <cell r="D6299" t="str">
            <v>C2217</v>
          </cell>
          <cell r="G6299" t="str">
            <v>23/06/2025.C25TNN.00038780</v>
          </cell>
          <cell r="H6299" t="str">
            <v>STANDARD</v>
          </cell>
          <cell r="J6299" t="str">
            <v>Purchasing invoice C25TNN.00038780</v>
          </cell>
          <cell r="K6299">
            <v>334673</v>
          </cell>
          <cell r="L6299">
            <v>45880</v>
          </cell>
        </row>
        <row r="6300">
          <cell r="C6300">
            <v>38781</v>
          </cell>
          <cell r="D6300" t="str">
            <v>C2217</v>
          </cell>
          <cell r="G6300" t="str">
            <v>23/06/2025.C25TNN.00038781</v>
          </cell>
          <cell r="H6300" t="str">
            <v>STANDARD</v>
          </cell>
          <cell r="J6300" t="str">
            <v>Purchasing invoice C25TNN.00038781</v>
          </cell>
          <cell r="K6300">
            <v>373831</v>
          </cell>
          <cell r="L6300">
            <v>45880</v>
          </cell>
        </row>
        <row r="6301">
          <cell r="C6301">
            <v>38782</v>
          </cell>
          <cell r="D6301" t="str">
            <v>C2217</v>
          </cell>
          <cell r="G6301" t="str">
            <v>23/06/2025.C25TNN.00038782</v>
          </cell>
          <cell r="H6301" t="str">
            <v>STANDARD</v>
          </cell>
          <cell r="J6301" t="str">
            <v>Purchasing invoice C25TNN.00038782</v>
          </cell>
          <cell r="K6301">
            <v>395202</v>
          </cell>
          <cell r="L6301">
            <v>45880</v>
          </cell>
        </row>
        <row r="6302">
          <cell r="C6302">
            <v>38783</v>
          </cell>
          <cell r="D6302" t="str">
            <v>C2217</v>
          </cell>
          <cell r="G6302" t="str">
            <v>23/06/2025.C25TNN.00038783</v>
          </cell>
          <cell r="H6302" t="str">
            <v>STANDARD</v>
          </cell>
          <cell r="J6302" t="str">
            <v>Purchasing invoice C25TNN.00038783</v>
          </cell>
          <cell r="K6302">
            <v>701385</v>
          </cell>
          <cell r="L6302">
            <v>45880</v>
          </cell>
        </row>
        <row r="6303">
          <cell r="C6303">
            <v>38784</v>
          </cell>
          <cell r="D6303" t="str">
            <v>C2217</v>
          </cell>
          <cell r="G6303" t="str">
            <v>23/06/2025.C25TNN.00038784</v>
          </cell>
          <cell r="H6303" t="str">
            <v>STANDARD</v>
          </cell>
          <cell r="J6303" t="str">
            <v>Purchasing invoice C25TNN.00038784</v>
          </cell>
          <cell r="K6303">
            <v>370280</v>
          </cell>
          <cell r="L6303">
            <v>45880</v>
          </cell>
        </row>
        <row r="6304">
          <cell r="C6304">
            <v>38785</v>
          </cell>
          <cell r="D6304" t="str">
            <v>C2217</v>
          </cell>
          <cell r="G6304" t="str">
            <v>23/06/2025.C25TNN.00038785</v>
          </cell>
          <cell r="H6304" t="str">
            <v>STANDARD</v>
          </cell>
          <cell r="J6304" t="str">
            <v>Purchasing invoice C25TNN.00038785</v>
          </cell>
          <cell r="K6304">
            <v>587461</v>
          </cell>
          <cell r="L6304">
            <v>45880</v>
          </cell>
        </row>
        <row r="6305">
          <cell r="C6305">
            <v>38786</v>
          </cell>
          <cell r="D6305" t="str">
            <v>C2217</v>
          </cell>
          <cell r="G6305" t="str">
            <v>23/06/2025.C25TNN.00038786</v>
          </cell>
          <cell r="H6305" t="str">
            <v>STANDARD</v>
          </cell>
          <cell r="J6305" t="str">
            <v>Purchasing invoice C25TNN.00038786</v>
          </cell>
          <cell r="K6305">
            <v>452165</v>
          </cell>
          <cell r="L6305">
            <v>45880</v>
          </cell>
        </row>
        <row r="6306">
          <cell r="C6306">
            <v>38823</v>
          </cell>
          <cell r="D6306" t="str">
            <v>C2217</v>
          </cell>
          <cell r="G6306" t="str">
            <v>23/06/2025.C25TNN.00038823</v>
          </cell>
          <cell r="H6306" t="str">
            <v>STANDARD</v>
          </cell>
          <cell r="J6306" t="str">
            <v>Purchasing invoice C25TNN.00038823</v>
          </cell>
          <cell r="K6306">
            <v>1851401</v>
          </cell>
          <cell r="L6306">
            <v>45880</v>
          </cell>
        </row>
        <row r="6307">
          <cell r="C6307">
            <v>38824</v>
          </cell>
          <cell r="D6307" t="str">
            <v>C2217</v>
          </cell>
          <cell r="G6307" t="str">
            <v>23/06/2025.C25TNN.00038824</v>
          </cell>
          <cell r="H6307" t="str">
            <v>STANDARD</v>
          </cell>
          <cell r="J6307" t="str">
            <v>Purchasing invoice C25TNN.00038824</v>
          </cell>
          <cell r="K6307">
            <v>1851401</v>
          </cell>
          <cell r="L6307">
            <v>45880</v>
          </cell>
        </row>
        <row r="6308">
          <cell r="C6308">
            <v>38825</v>
          </cell>
          <cell r="D6308" t="str">
            <v>C2217</v>
          </cell>
          <cell r="G6308" t="str">
            <v>23/06/2025.C25TNN.00038825</v>
          </cell>
          <cell r="H6308" t="str">
            <v>STANDARD</v>
          </cell>
          <cell r="J6308" t="str">
            <v>Purchasing invoice C25TNN.00038825</v>
          </cell>
          <cell r="K6308">
            <v>1263940</v>
          </cell>
          <cell r="L6308">
            <v>45880</v>
          </cell>
        </row>
        <row r="6309">
          <cell r="C6309">
            <v>38826</v>
          </cell>
          <cell r="D6309" t="str">
            <v>C2217</v>
          </cell>
          <cell r="G6309" t="str">
            <v>23/06/2025.C25TNN.00038826</v>
          </cell>
          <cell r="H6309" t="str">
            <v>STANDARD</v>
          </cell>
          <cell r="J6309" t="str">
            <v>Purchasing invoice C25TNN.00038826</v>
          </cell>
          <cell r="K6309">
            <v>676480</v>
          </cell>
          <cell r="L6309">
            <v>45880</v>
          </cell>
        </row>
        <row r="6310">
          <cell r="C6310">
            <v>38778</v>
          </cell>
          <cell r="D6310" t="str">
            <v>C2217</v>
          </cell>
          <cell r="G6310" t="str">
            <v>27/06/2025.C25TNN.00038778</v>
          </cell>
          <cell r="H6310" t="str">
            <v>STANDARD</v>
          </cell>
          <cell r="J6310" t="str">
            <v>Purchasing invoice C25TNN.00038778</v>
          </cell>
          <cell r="K6310">
            <v>555420</v>
          </cell>
          <cell r="L6310">
            <v>45880</v>
          </cell>
        </row>
        <row r="6311">
          <cell r="C6311">
            <v>38779</v>
          </cell>
          <cell r="D6311" t="str">
            <v>C2217</v>
          </cell>
          <cell r="G6311" t="str">
            <v>27/06/2025.C25TNN.00038779</v>
          </cell>
          <cell r="H6311" t="str">
            <v>STANDARD</v>
          </cell>
          <cell r="J6311" t="str">
            <v>Purchasing invoice C25TNN.00038779</v>
          </cell>
          <cell r="K6311">
            <v>537616</v>
          </cell>
          <cell r="L6311">
            <v>45880</v>
          </cell>
        </row>
        <row r="6312">
          <cell r="C6312">
            <v>38839</v>
          </cell>
          <cell r="D6312" t="str">
            <v>C2217</v>
          </cell>
          <cell r="G6312" t="str">
            <v>24/06/2025.C25TNN.00038839</v>
          </cell>
          <cell r="H6312" t="str">
            <v>STANDARD</v>
          </cell>
          <cell r="J6312" t="str">
            <v>Purchasing invoice C25TNN.00038839</v>
          </cell>
          <cell r="K6312">
            <v>915015</v>
          </cell>
          <cell r="L6312">
            <v>45880</v>
          </cell>
        </row>
        <row r="6313">
          <cell r="C6313">
            <v>38870</v>
          </cell>
          <cell r="D6313" t="str">
            <v>C2217</v>
          </cell>
          <cell r="G6313" t="str">
            <v>24/06/2025.C25TNN.00038870</v>
          </cell>
          <cell r="H6313" t="str">
            <v>STANDARD</v>
          </cell>
          <cell r="J6313" t="str">
            <v>Purchasing invoice C25TNN.00038870</v>
          </cell>
          <cell r="K6313">
            <v>1263940</v>
          </cell>
          <cell r="L6313">
            <v>45880</v>
          </cell>
        </row>
        <row r="6314">
          <cell r="C6314">
            <v>38876</v>
          </cell>
          <cell r="D6314" t="str">
            <v>C2217</v>
          </cell>
          <cell r="G6314" t="str">
            <v>24/06/2025.C25TNN.00038876</v>
          </cell>
          <cell r="H6314" t="str">
            <v>STANDARD</v>
          </cell>
          <cell r="J6314" t="str">
            <v>Purchasing invoice C25TNN.00038876</v>
          </cell>
          <cell r="K6314">
            <v>249221</v>
          </cell>
          <cell r="L6314">
            <v>45880</v>
          </cell>
        </row>
        <row r="6315">
          <cell r="C6315">
            <v>38877</v>
          </cell>
          <cell r="D6315" t="str">
            <v>C2217</v>
          </cell>
          <cell r="G6315" t="str">
            <v>24/06/2025.C25TNN.00038877</v>
          </cell>
          <cell r="H6315" t="str">
            <v>STANDARD</v>
          </cell>
          <cell r="J6315" t="str">
            <v>Purchasing invoice C25TNN.00038877</v>
          </cell>
          <cell r="K6315">
            <v>925700</v>
          </cell>
          <cell r="L6315">
            <v>45880</v>
          </cell>
        </row>
        <row r="6316">
          <cell r="C6316">
            <v>38878</v>
          </cell>
          <cell r="D6316" t="str">
            <v>C2217</v>
          </cell>
          <cell r="G6316" t="str">
            <v>24/06/2025.C25TNN.00038878</v>
          </cell>
          <cell r="H6316" t="str">
            <v>STANDARD</v>
          </cell>
          <cell r="J6316" t="str">
            <v>Purchasing invoice C25TNN.00038878</v>
          </cell>
          <cell r="K6316">
            <v>487772</v>
          </cell>
          <cell r="L6316">
            <v>45880</v>
          </cell>
        </row>
        <row r="6317">
          <cell r="C6317">
            <v>38879</v>
          </cell>
          <cell r="D6317" t="str">
            <v>C2217</v>
          </cell>
          <cell r="G6317" t="str">
            <v>24/06/2025.C25TNN.00038879</v>
          </cell>
          <cell r="H6317" t="str">
            <v>STANDARD</v>
          </cell>
          <cell r="J6317" t="str">
            <v>Purchasing invoice C25TNN.00038879</v>
          </cell>
          <cell r="K6317">
            <v>249221</v>
          </cell>
          <cell r="L6317">
            <v>45880</v>
          </cell>
        </row>
        <row r="6318">
          <cell r="C6318">
            <v>38880</v>
          </cell>
          <cell r="D6318" t="str">
            <v>C2217</v>
          </cell>
          <cell r="G6318" t="str">
            <v>24/06/2025.C25TNN.00038880</v>
          </cell>
          <cell r="H6318" t="str">
            <v>STANDARD</v>
          </cell>
          <cell r="J6318" t="str">
            <v>Purchasing invoice C25TNN.00038880</v>
          </cell>
          <cell r="K6318">
            <v>541184</v>
          </cell>
          <cell r="L6318">
            <v>45880</v>
          </cell>
        </row>
        <row r="6319">
          <cell r="C6319">
            <v>38881</v>
          </cell>
          <cell r="D6319" t="str">
            <v>C2217</v>
          </cell>
          <cell r="G6319" t="str">
            <v>24/06/2025.C25TNN.00038881</v>
          </cell>
          <cell r="H6319" t="str">
            <v>STANDARD</v>
          </cell>
          <cell r="J6319" t="str">
            <v>Purchasing invoice C25TNN.00038881</v>
          </cell>
          <cell r="K6319">
            <v>487772</v>
          </cell>
          <cell r="L6319">
            <v>45880</v>
          </cell>
        </row>
        <row r="6320">
          <cell r="C6320">
            <v>38882</v>
          </cell>
          <cell r="D6320" t="str">
            <v>C2217</v>
          </cell>
          <cell r="G6320" t="str">
            <v>24/06/2025.C25TNN.00038882</v>
          </cell>
          <cell r="H6320" t="str">
            <v>STANDARD</v>
          </cell>
          <cell r="J6320" t="str">
            <v>Purchasing invoice C25TNN.00038882</v>
          </cell>
          <cell r="K6320">
            <v>199377</v>
          </cell>
          <cell r="L6320">
            <v>45880</v>
          </cell>
        </row>
        <row r="6321">
          <cell r="C6321">
            <v>38992</v>
          </cell>
          <cell r="D6321" t="str">
            <v>C2217</v>
          </cell>
          <cell r="G6321" t="str">
            <v>25/06/2025.C25TNN.00038992</v>
          </cell>
          <cell r="H6321" t="str">
            <v>STANDARD</v>
          </cell>
          <cell r="J6321" t="str">
            <v>Purchasing invoice C25TNN.00038992</v>
          </cell>
          <cell r="K6321">
            <v>352476</v>
          </cell>
          <cell r="L6321">
            <v>45880</v>
          </cell>
        </row>
        <row r="6322">
          <cell r="C6322">
            <v>38993</v>
          </cell>
          <cell r="D6322" t="str">
            <v>C2217</v>
          </cell>
          <cell r="G6322" t="str">
            <v>25/06/2025.C25TNN.00038993</v>
          </cell>
          <cell r="H6322" t="str">
            <v>STANDARD</v>
          </cell>
          <cell r="J6322" t="str">
            <v>Purchasing invoice C25TNN.00038993</v>
          </cell>
          <cell r="K6322">
            <v>284828</v>
          </cell>
          <cell r="L6322">
            <v>45880</v>
          </cell>
        </row>
        <row r="6323">
          <cell r="C6323">
            <v>38994</v>
          </cell>
          <cell r="D6323" t="str">
            <v>C2217</v>
          </cell>
          <cell r="G6323" t="str">
            <v>25/06/2025.C25TNN.00038994</v>
          </cell>
          <cell r="H6323" t="str">
            <v>STANDARD</v>
          </cell>
          <cell r="J6323" t="str">
            <v>Purchasing invoice C25TNN.00038994</v>
          </cell>
          <cell r="K6323">
            <v>505576</v>
          </cell>
          <cell r="L6323">
            <v>45880</v>
          </cell>
        </row>
        <row r="6324">
          <cell r="C6324">
            <v>38995</v>
          </cell>
          <cell r="D6324" t="str">
            <v>C2217</v>
          </cell>
          <cell r="G6324" t="str">
            <v>25/06/2025.C25TNN.00038995</v>
          </cell>
          <cell r="H6324" t="str">
            <v>STANDARD</v>
          </cell>
          <cell r="J6324" t="str">
            <v>Purchasing invoice C25TNN.00038995</v>
          </cell>
          <cell r="K6324">
            <v>249221</v>
          </cell>
          <cell r="L6324">
            <v>45880</v>
          </cell>
        </row>
        <row r="6325">
          <cell r="C6325">
            <v>38996</v>
          </cell>
          <cell r="D6325" t="str">
            <v>C2217</v>
          </cell>
          <cell r="G6325" t="str">
            <v>25/06/2025.C25TNN.00038996</v>
          </cell>
          <cell r="H6325" t="str">
            <v>STANDARD</v>
          </cell>
          <cell r="J6325" t="str">
            <v>Purchasing invoice C25TNN.00038996</v>
          </cell>
          <cell r="K6325">
            <v>242103</v>
          </cell>
          <cell r="L6325">
            <v>45880</v>
          </cell>
        </row>
        <row r="6326">
          <cell r="C6326">
            <v>38997</v>
          </cell>
          <cell r="D6326" t="str">
            <v>C2217</v>
          </cell>
          <cell r="G6326" t="str">
            <v>25/06/2025.C25TNN.00038997</v>
          </cell>
          <cell r="H6326" t="str">
            <v>STANDARD</v>
          </cell>
          <cell r="J6326" t="str">
            <v>Purchasing invoice C25TNN.00038997</v>
          </cell>
          <cell r="K6326">
            <v>462850</v>
          </cell>
          <cell r="L6326">
            <v>45880</v>
          </cell>
        </row>
        <row r="6327">
          <cell r="C6327">
            <v>38998</v>
          </cell>
          <cell r="D6327" t="str">
            <v>C2217</v>
          </cell>
          <cell r="G6327" t="str">
            <v>25/06/2025.C25TNN.00038998</v>
          </cell>
          <cell r="H6327" t="str">
            <v>STANDARD</v>
          </cell>
          <cell r="J6327" t="str">
            <v>Purchasing invoice C25TNN.00038998</v>
          </cell>
          <cell r="K6327">
            <v>462850</v>
          </cell>
          <cell r="L6327">
            <v>45880</v>
          </cell>
        </row>
        <row r="6328">
          <cell r="C6328">
            <v>38999</v>
          </cell>
          <cell r="D6328" t="str">
            <v>C2217</v>
          </cell>
          <cell r="G6328" t="str">
            <v>25/06/2025.C25TNN.00038999</v>
          </cell>
          <cell r="H6328" t="str">
            <v>STANDARD</v>
          </cell>
          <cell r="J6328" t="str">
            <v>Purchasing invoice C25TNN.00038999</v>
          </cell>
          <cell r="K6328">
            <v>587461</v>
          </cell>
          <cell r="L6328">
            <v>45880</v>
          </cell>
        </row>
        <row r="6329">
          <cell r="C6329">
            <v>39000</v>
          </cell>
          <cell r="D6329" t="str">
            <v>C2217</v>
          </cell>
          <cell r="G6329" t="str">
            <v>25/06/2025.C25TNN.00039000</v>
          </cell>
          <cell r="H6329" t="str">
            <v>STANDARD</v>
          </cell>
          <cell r="J6329" t="str">
            <v>Purchasing invoice C25TNN.00039000</v>
          </cell>
          <cell r="K6329">
            <v>402321</v>
          </cell>
          <cell r="L6329">
            <v>45880</v>
          </cell>
        </row>
        <row r="6330">
          <cell r="C6330">
            <v>39001</v>
          </cell>
          <cell r="D6330" t="str">
            <v>C2217</v>
          </cell>
          <cell r="G6330" t="str">
            <v>25/06/2025.C25TNN.00039001</v>
          </cell>
          <cell r="H6330" t="str">
            <v>STANDARD</v>
          </cell>
          <cell r="J6330" t="str">
            <v>Purchasing invoice C25TNN.00039001</v>
          </cell>
          <cell r="K6330">
            <v>370280</v>
          </cell>
          <cell r="L6330">
            <v>45880</v>
          </cell>
        </row>
        <row r="6331">
          <cell r="C6331">
            <v>39002</v>
          </cell>
          <cell r="D6331" t="str">
            <v>C2217</v>
          </cell>
          <cell r="G6331" t="str">
            <v>25/06/2025.C25TNN.00039002</v>
          </cell>
          <cell r="H6331" t="str">
            <v>STANDARD</v>
          </cell>
          <cell r="J6331" t="str">
            <v>Purchasing invoice C25TNN.00039002</v>
          </cell>
          <cell r="K6331">
            <v>811776</v>
          </cell>
          <cell r="L6331">
            <v>45880</v>
          </cell>
        </row>
        <row r="6332">
          <cell r="C6332">
            <v>39003</v>
          </cell>
          <cell r="D6332" t="str">
            <v>C2217</v>
          </cell>
          <cell r="G6332" t="str">
            <v>25/06/2025.C25TNN.00039003</v>
          </cell>
          <cell r="H6332" t="str">
            <v>STANDARD</v>
          </cell>
          <cell r="J6332" t="str">
            <v>Purchasing invoice C25TNN.00039003</v>
          </cell>
          <cell r="K6332">
            <v>505576</v>
          </cell>
          <cell r="L6332">
            <v>45880</v>
          </cell>
        </row>
        <row r="6333">
          <cell r="C6333">
            <v>39004</v>
          </cell>
          <cell r="D6333" t="str">
            <v>C2217</v>
          </cell>
          <cell r="G6333" t="str">
            <v>25/06/2025.C25TNN.00039004</v>
          </cell>
          <cell r="H6333" t="str">
            <v>STANDARD</v>
          </cell>
          <cell r="J6333" t="str">
            <v>Purchasing invoice C25TNN.00039004</v>
          </cell>
          <cell r="K6333">
            <v>712071</v>
          </cell>
          <cell r="L6333">
            <v>45880</v>
          </cell>
        </row>
        <row r="6334">
          <cell r="C6334">
            <v>39005</v>
          </cell>
          <cell r="D6334" t="str">
            <v>C2217</v>
          </cell>
          <cell r="G6334" t="str">
            <v>25/06/2025.C25TNN.00039005</v>
          </cell>
          <cell r="H6334" t="str">
            <v>STANDARD</v>
          </cell>
          <cell r="J6334" t="str">
            <v>Purchasing invoice C25TNN.00039005</v>
          </cell>
          <cell r="K6334">
            <v>541184</v>
          </cell>
          <cell r="L6334">
            <v>45880</v>
          </cell>
        </row>
        <row r="6335">
          <cell r="C6335">
            <v>39006</v>
          </cell>
          <cell r="D6335" t="str">
            <v>C2217</v>
          </cell>
          <cell r="G6335" t="str">
            <v>25/06/2025.C25TNN.00039006</v>
          </cell>
          <cell r="H6335" t="str">
            <v>STANDARD</v>
          </cell>
          <cell r="J6335" t="str">
            <v>Purchasing invoice C25TNN.00039006</v>
          </cell>
          <cell r="K6335">
            <v>373831</v>
          </cell>
          <cell r="L6335">
            <v>45880</v>
          </cell>
        </row>
        <row r="6336">
          <cell r="C6336">
            <v>39007</v>
          </cell>
          <cell r="D6336" t="str">
            <v>C2217</v>
          </cell>
          <cell r="G6336" t="str">
            <v>25/06/2025.C25TNN.00039007</v>
          </cell>
          <cell r="H6336" t="str">
            <v>STANDARD</v>
          </cell>
          <cell r="J6336" t="str">
            <v>Purchasing invoice C25TNN.00039007</v>
          </cell>
          <cell r="K6336">
            <v>249221</v>
          </cell>
          <cell r="L6336">
            <v>45880</v>
          </cell>
        </row>
        <row r="6337">
          <cell r="C6337">
            <v>38989</v>
          </cell>
          <cell r="D6337" t="str">
            <v>C2217</v>
          </cell>
          <cell r="G6337" t="str">
            <v>27/06/2025.C25TNN.00038989</v>
          </cell>
          <cell r="H6337" t="str">
            <v>STANDARD</v>
          </cell>
          <cell r="J6337" t="str">
            <v>Purchasing invoice C25TNN.00038989</v>
          </cell>
          <cell r="K6337">
            <v>519813</v>
          </cell>
          <cell r="L6337">
            <v>45880</v>
          </cell>
        </row>
        <row r="6338">
          <cell r="C6338">
            <v>38990</v>
          </cell>
          <cell r="D6338" t="str">
            <v>C2217</v>
          </cell>
          <cell r="G6338" t="str">
            <v>27/06/2025.C25TNN.00038990</v>
          </cell>
          <cell r="H6338" t="str">
            <v>STANDARD</v>
          </cell>
          <cell r="J6338" t="str">
            <v>Purchasing invoice C25TNN.00038990</v>
          </cell>
          <cell r="K6338">
            <v>541184</v>
          </cell>
          <cell r="L6338">
            <v>45880</v>
          </cell>
        </row>
        <row r="6339">
          <cell r="C6339">
            <v>38991</v>
          </cell>
          <cell r="D6339" t="str">
            <v>C2217</v>
          </cell>
          <cell r="G6339" t="str">
            <v>27/06/2025.C25TNN.00038991</v>
          </cell>
          <cell r="H6339" t="str">
            <v>STANDARD</v>
          </cell>
          <cell r="J6339" t="str">
            <v>Purchasing invoice C25TNN.00038991</v>
          </cell>
          <cell r="K6339">
            <v>199377</v>
          </cell>
          <cell r="L6339">
            <v>45880</v>
          </cell>
        </row>
        <row r="6340">
          <cell r="C6340">
            <v>40104</v>
          </cell>
          <cell r="D6340" t="str">
            <v>C2217</v>
          </cell>
          <cell r="G6340" t="str">
            <v>26/06/2025.C25TNN.00040104</v>
          </cell>
          <cell r="H6340" t="str">
            <v>STANDARD</v>
          </cell>
          <cell r="J6340" t="str">
            <v>Purchasing invoice C25TNN.00040104</v>
          </cell>
          <cell r="K6340">
            <v>1851401</v>
          </cell>
          <cell r="L6340">
            <v>45880</v>
          </cell>
        </row>
        <row r="6341">
          <cell r="C6341">
            <v>40105</v>
          </cell>
          <cell r="D6341" t="str">
            <v>C2217</v>
          </cell>
          <cell r="G6341" t="str">
            <v>26/06/2025.C25TNN.00040105</v>
          </cell>
          <cell r="H6341" t="str">
            <v>STANDARD</v>
          </cell>
          <cell r="J6341" t="str">
            <v>Purchasing invoice C25TNN.00040105</v>
          </cell>
          <cell r="K6341">
            <v>1602180</v>
          </cell>
          <cell r="L6341">
            <v>45880</v>
          </cell>
        </row>
        <row r="6342">
          <cell r="C6342">
            <v>40108</v>
          </cell>
          <cell r="D6342" t="str">
            <v>C2217</v>
          </cell>
          <cell r="G6342" t="str">
            <v>26/06/2025.C25TNN.00040108</v>
          </cell>
          <cell r="H6342" t="str">
            <v>STANDARD</v>
          </cell>
          <cell r="J6342" t="str">
            <v>Purchasing invoice C25TNN.00040108</v>
          </cell>
          <cell r="K6342">
            <v>334673</v>
          </cell>
          <cell r="L6342">
            <v>45880</v>
          </cell>
        </row>
        <row r="6343">
          <cell r="C6343">
            <v>40109</v>
          </cell>
          <cell r="D6343" t="str">
            <v>C2217</v>
          </cell>
          <cell r="G6343" t="str">
            <v>26/06/2025.C25TNN.00040109</v>
          </cell>
          <cell r="H6343" t="str">
            <v>STANDARD</v>
          </cell>
          <cell r="J6343" t="str">
            <v>Purchasing invoice C25TNN.00040109</v>
          </cell>
          <cell r="K6343">
            <v>480654</v>
          </cell>
          <cell r="L6343">
            <v>45880</v>
          </cell>
        </row>
        <row r="6344">
          <cell r="C6344">
            <v>40110</v>
          </cell>
          <cell r="D6344" t="str">
            <v>C2217</v>
          </cell>
          <cell r="G6344" t="str">
            <v>26/06/2025.C25TNN.00040110</v>
          </cell>
          <cell r="H6344" t="str">
            <v>STANDARD</v>
          </cell>
          <cell r="J6344" t="str">
            <v>Purchasing invoice C25TNN.00040110</v>
          </cell>
          <cell r="K6344">
            <v>587461</v>
          </cell>
          <cell r="L6344">
            <v>45880</v>
          </cell>
        </row>
        <row r="6345">
          <cell r="C6345">
            <v>40111</v>
          </cell>
          <cell r="D6345" t="str">
            <v>C2217</v>
          </cell>
          <cell r="G6345" t="str">
            <v>26/06/2025.C25TNN.00040111</v>
          </cell>
          <cell r="H6345" t="str">
            <v>STANDARD</v>
          </cell>
          <cell r="J6345" t="str">
            <v>Purchasing invoice C25TNN.00040111</v>
          </cell>
          <cell r="K6345">
            <v>541184</v>
          </cell>
          <cell r="L6345">
            <v>45880</v>
          </cell>
        </row>
        <row r="6346">
          <cell r="C6346">
            <v>40112</v>
          </cell>
          <cell r="D6346" t="str">
            <v>C2217</v>
          </cell>
          <cell r="G6346" t="str">
            <v>26/06/2025.C25TNN.00040112</v>
          </cell>
          <cell r="H6346" t="str">
            <v>STANDARD</v>
          </cell>
          <cell r="J6346" t="str">
            <v>Purchasing invoice C25TNN.00040112</v>
          </cell>
          <cell r="K6346">
            <v>370280</v>
          </cell>
          <cell r="L6346">
            <v>45880</v>
          </cell>
        </row>
        <row r="6347">
          <cell r="C6347">
            <v>40113</v>
          </cell>
          <cell r="D6347" t="str">
            <v>C2217</v>
          </cell>
          <cell r="G6347" t="str">
            <v>26/06/2025.C25TNN.00040113</v>
          </cell>
          <cell r="H6347" t="str">
            <v>STANDARD</v>
          </cell>
          <cell r="J6347" t="str">
            <v>Purchasing invoice C25TNN.00040113</v>
          </cell>
          <cell r="K6347">
            <v>676480</v>
          </cell>
          <cell r="L6347">
            <v>45880</v>
          </cell>
        </row>
        <row r="6348">
          <cell r="C6348">
            <v>40114</v>
          </cell>
          <cell r="D6348" t="str">
            <v>C2217</v>
          </cell>
          <cell r="G6348" t="str">
            <v>26/06/2025.C25TNN.00040114</v>
          </cell>
          <cell r="H6348" t="str">
            <v>STANDARD</v>
          </cell>
          <cell r="J6348" t="str">
            <v>Purchasing invoice C25TNN.00040114</v>
          </cell>
          <cell r="K6348">
            <v>249221</v>
          </cell>
          <cell r="L6348">
            <v>45880</v>
          </cell>
        </row>
        <row r="6349">
          <cell r="C6349">
            <v>40147</v>
          </cell>
          <cell r="D6349" t="str">
            <v>C2217</v>
          </cell>
          <cell r="G6349" t="str">
            <v>27/06/2025.C25TNN.00040147</v>
          </cell>
          <cell r="H6349" t="str">
            <v>STANDARD</v>
          </cell>
          <cell r="J6349" t="str">
            <v>Purchasing invoice C25TNN.00040147</v>
          </cell>
          <cell r="K6349">
            <v>541184</v>
          </cell>
          <cell r="L6349">
            <v>45880</v>
          </cell>
        </row>
        <row r="6350">
          <cell r="C6350">
            <v>40180</v>
          </cell>
          <cell r="D6350" t="str">
            <v>C2217</v>
          </cell>
          <cell r="G6350" t="str">
            <v>27/06/2025.C25TNN.00040180</v>
          </cell>
          <cell r="H6350" t="str">
            <v>STANDARD</v>
          </cell>
          <cell r="J6350" t="str">
            <v>Purchasing invoice C25TNN.00040180</v>
          </cell>
          <cell r="K6350">
            <v>655109</v>
          </cell>
          <cell r="L6350">
            <v>45880</v>
          </cell>
        </row>
        <row r="6351">
          <cell r="C6351">
            <v>40181</v>
          </cell>
          <cell r="D6351" t="str">
            <v>C2217</v>
          </cell>
          <cell r="G6351" t="str">
            <v>27/06/2025.C25TNN.00040181</v>
          </cell>
          <cell r="H6351" t="str">
            <v>STANDARD</v>
          </cell>
          <cell r="J6351" t="str">
            <v>Purchasing invoice C25TNN.00040181</v>
          </cell>
          <cell r="K6351">
            <v>462850</v>
          </cell>
          <cell r="L6351">
            <v>45880</v>
          </cell>
        </row>
        <row r="6352">
          <cell r="C6352">
            <v>40182</v>
          </cell>
          <cell r="D6352" t="str">
            <v>C2217</v>
          </cell>
          <cell r="G6352" t="str">
            <v>27/06/2025.C25TNN.00040182</v>
          </cell>
          <cell r="H6352" t="str">
            <v>STANDARD</v>
          </cell>
          <cell r="J6352" t="str">
            <v>Purchasing invoice C25TNN.00040182</v>
          </cell>
          <cell r="K6352">
            <v>249221</v>
          </cell>
          <cell r="L6352">
            <v>45880</v>
          </cell>
        </row>
        <row r="6353">
          <cell r="C6353">
            <v>40707</v>
          </cell>
          <cell r="D6353" t="str">
            <v>C2217</v>
          </cell>
          <cell r="G6353" t="str">
            <v>28/06/2025.C25TNN.00040707</v>
          </cell>
          <cell r="H6353" t="str">
            <v>STANDARD</v>
          </cell>
          <cell r="J6353" t="str">
            <v>Purchasing invoice C25TNN.00040707</v>
          </cell>
          <cell r="K6353">
            <v>541184</v>
          </cell>
          <cell r="L6353">
            <v>45880</v>
          </cell>
        </row>
        <row r="6354">
          <cell r="C6354">
            <v>40708</v>
          </cell>
          <cell r="D6354" t="str">
            <v>C2217</v>
          </cell>
          <cell r="G6354" t="str">
            <v>28/06/2025.C25TNN.00040708</v>
          </cell>
          <cell r="H6354" t="str">
            <v>STANDARD</v>
          </cell>
          <cell r="J6354" t="str">
            <v>Purchasing invoice C25TNN.00040708</v>
          </cell>
          <cell r="K6354">
            <v>676480</v>
          </cell>
          <cell r="L6354">
            <v>45880</v>
          </cell>
        </row>
        <row r="6355">
          <cell r="C6355">
            <v>40709</v>
          </cell>
          <cell r="D6355" t="str">
            <v>C2217</v>
          </cell>
          <cell r="G6355" t="str">
            <v>28/06/2025.C25TNN.00040709</v>
          </cell>
          <cell r="H6355" t="str">
            <v>STANDARD</v>
          </cell>
          <cell r="J6355" t="str">
            <v>Purchasing invoice C25TNN.00040709</v>
          </cell>
          <cell r="K6355">
            <v>541184</v>
          </cell>
          <cell r="L6355">
            <v>45880</v>
          </cell>
        </row>
        <row r="6356">
          <cell r="C6356">
            <v>40710</v>
          </cell>
          <cell r="D6356" t="str">
            <v>C2217</v>
          </cell>
          <cell r="G6356" t="str">
            <v>28/06/2025.C25TNN.00040710</v>
          </cell>
          <cell r="H6356" t="str">
            <v>STANDARD</v>
          </cell>
          <cell r="J6356" t="str">
            <v>Purchasing invoice C25TNN.00040710</v>
          </cell>
          <cell r="K6356">
            <v>541184</v>
          </cell>
          <cell r="L6356">
            <v>45880</v>
          </cell>
        </row>
        <row r="6357">
          <cell r="C6357">
            <v>40711</v>
          </cell>
          <cell r="D6357" t="str">
            <v>C2217</v>
          </cell>
          <cell r="G6357" t="str">
            <v>28/06/2025.C25TNN.00040711</v>
          </cell>
          <cell r="H6357" t="str">
            <v>STANDARD</v>
          </cell>
          <cell r="J6357" t="str">
            <v>Purchasing invoice C25TNN.00040711</v>
          </cell>
          <cell r="K6357">
            <v>413006</v>
          </cell>
          <cell r="L6357">
            <v>45880</v>
          </cell>
        </row>
        <row r="6358">
          <cell r="C6358">
            <v>40712</v>
          </cell>
          <cell r="D6358" t="str">
            <v>C2217</v>
          </cell>
          <cell r="G6358" t="str">
            <v>28/06/2025.C25TNN.00040712</v>
          </cell>
          <cell r="H6358" t="str">
            <v>STANDARD</v>
          </cell>
          <cell r="J6358" t="str">
            <v>Purchasing invoice C25TNN.00040712</v>
          </cell>
          <cell r="K6358">
            <v>541184</v>
          </cell>
          <cell r="L6358">
            <v>45880</v>
          </cell>
        </row>
        <row r="6359">
          <cell r="C6359">
            <v>40713</v>
          </cell>
          <cell r="D6359" t="str">
            <v>C2217</v>
          </cell>
          <cell r="G6359" t="str">
            <v>28/06/2025.C25TNN.00040713</v>
          </cell>
          <cell r="H6359" t="str">
            <v>STANDARD</v>
          </cell>
          <cell r="J6359" t="str">
            <v>Purchasing invoice C25TNN.00040713</v>
          </cell>
          <cell r="K6359">
            <v>249221</v>
          </cell>
          <cell r="L6359">
            <v>45880</v>
          </cell>
        </row>
        <row r="6360">
          <cell r="C6360">
            <v>40714</v>
          </cell>
          <cell r="D6360" t="str">
            <v>C2217</v>
          </cell>
          <cell r="G6360" t="str">
            <v>28/06/2025.C25TNN.00040714</v>
          </cell>
          <cell r="H6360" t="str">
            <v>STANDARD</v>
          </cell>
          <cell r="J6360" t="str">
            <v>Purchasing invoice C25TNN.00040714</v>
          </cell>
          <cell r="K6360">
            <v>249221</v>
          </cell>
          <cell r="L6360">
            <v>45880</v>
          </cell>
        </row>
        <row r="6361">
          <cell r="C6361">
            <v>32</v>
          </cell>
          <cell r="D6361" t="str">
            <v>C2217</v>
          </cell>
          <cell r="G6361" t="str">
            <v>RRS20250617786HN2234</v>
          </cell>
          <cell r="H6361" t="str">
            <v>DEBIT</v>
          </cell>
          <cell r="J6361" t="str">
            <v>Invoice for goods return to supplier C2217- Store: HN2234</v>
          </cell>
          <cell r="K6361">
            <v>-135296</v>
          </cell>
          <cell r="L6361">
            <v>45880</v>
          </cell>
        </row>
        <row r="6362">
          <cell r="C6362">
            <v>35</v>
          </cell>
          <cell r="D6362" t="str">
            <v>C2217</v>
          </cell>
          <cell r="G6362" t="str">
            <v>RRS20250626580HN2208</v>
          </cell>
          <cell r="H6362" t="str">
            <v>DEBIT</v>
          </cell>
          <cell r="J6362" t="str">
            <v>Invoice for goods return to supplier C2217- Store: HN2208</v>
          </cell>
          <cell r="K6362">
            <v>-210062</v>
          </cell>
          <cell r="L6362">
            <v>45880</v>
          </cell>
        </row>
        <row r="6363">
          <cell r="C6363">
            <v>2</v>
          </cell>
          <cell r="D6363" t="str">
            <v>C2217</v>
          </cell>
          <cell r="G6363" t="str">
            <v>RRS20250701734HP6010</v>
          </cell>
          <cell r="H6363" t="str">
            <v>DEBIT</v>
          </cell>
          <cell r="J6363" t="str">
            <v>Invoice for goods return to supplier C2217- Store: HP6010</v>
          </cell>
          <cell r="K6363">
            <v>-405888</v>
          </cell>
          <cell r="L6363">
            <v>45880</v>
          </cell>
        </row>
        <row r="6364">
          <cell r="C6364">
            <v>1</v>
          </cell>
          <cell r="D6364" t="str">
            <v>C2217</v>
          </cell>
          <cell r="G6364" t="str">
            <v>RRS20250701772HP6013</v>
          </cell>
          <cell r="H6364" t="str">
            <v>DEBIT</v>
          </cell>
          <cell r="J6364" t="str">
            <v>Invoice for goods return to supplier C2217- Store: HP6013</v>
          </cell>
          <cell r="K6364">
            <v>-135296</v>
          </cell>
          <cell r="L6364">
            <v>45880</v>
          </cell>
        </row>
        <row r="6365">
          <cell r="C6365">
            <v>213</v>
          </cell>
          <cell r="D6365" t="str">
            <v>C2217</v>
          </cell>
          <cell r="G6365" t="str">
            <v>RRS20250702846HN2102</v>
          </cell>
          <cell r="H6365" t="str">
            <v>DEBIT</v>
          </cell>
          <cell r="J6365" t="str">
            <v>Invoice for goods return to supplier C2217- Store: HN2102</v>
          </cell>
          <cell r="K6365">
            <v>-67648</v>
          </cell>
          <cell r="L6365">
            <v>45880</v>
          </cell>
        </row>
        <row r="6366">
          <cell r="C6366">
            <v>135</v>
          </cell>
          <cell r="D6366" t="str">
            <v>C2217</v>
          </cell>
          <cell r="G6366" t="str">
            <v>RRS20250702860HN2164</v>
          </cell>
          <cell r="H6366" t="str">
            <v>DEBIT</v>
          </cell>
          <cell r="J6366" t="str">
            <v>Invoice for goods return to supplier C2217- Store: HN2164</v>
          </cell>
          <cell r="K6366">
            <v>-24922</v>
          </cell>
          <cell r="L6366">
            <v>45880</v>
          </cell>
        </row>
        <row r="6367">
          <cell r="C6367">
            <v>131</v>
          </cell>
          <cell r="D6367" t="str">
            <v>C2217</v>
          </cell>
          <cell r="G6367" t="str">
            <v>RRS20250702871HN2176</v>
          </cell>
          <cell r="H6367" t="str">
            <v>DEBIT</v>
          </cell>
          <cell r="J6367" t="str">
            <v>Invoice for goods return to supplier C2217- Store: HN2176</v>
          </cell>
          <cell r="K6367">
            <v>-135296</v>
          </cell>
          <cell r="L6367">
            <v>45880</v>
          </cell>
        </row>
        <row r="6368">
          <cell r="C6368">
            <v>136</v>
          </cell>
          <cell r="D6368" t="str">
            <v>C2217</v>
          </cell>
          <cell r="G6368" t="str">
            <v>RRS20250620065HN2204</v>
          </cell>
          <cell r="H6368" t="str">
            <v>DEBIT</v>
          </cell>
          <cell r="J6368" t="str">
            <v>Invoice for goods return to supplier C2217- Store: HN2204</v>
          </cell>
          <cell r="K6368">
            <v>-135296</v>
          </cell>
          <cell r="L6368">
            <v>45880</v>
          </cell>
        </row>
        <row r="6369">
          <cell r="C6369">
            <v>8</v>
          </cell>
          <cell r="D6369" t="str">
            <v>C2217</v>
          </cell>
          <cell r="G6369" t="str">
            <v>RRS20250702855HP6005</v>
          </cell>
          <cell r="H6369" t="str">
            <v>DEBIT</v>
          </cell>
          <cell r="J6369" t="str">
            <v>Invoice for goods return to supplier C2217- Store: HP6005</v>
          </cell>
          <cell r="K6369">
            <v>-135296</v>
          </cell>
          <cell r="L6369">
            <v>45880</v>
          </cell>
        </row>
        <row r="6370">
          <cell r="C6370">
            <v>57</v>
          </cell>
          <cell r="D6370" t="str">
            <v>C2217</v>
          </cell>
          <cell r="G6370" t="str">
            <v>RRS20250702928HN2220</v>
          </cell>
          <cell r="H6370" t="str">
            <v>DEBIT</v>
          </cell>
          <cell r="J6370" t="str">
            <v>Invoice for goods return to supplier C2217- Store: HN2220</v>
          </cell>
          <cell r="K6370">
            <v>-135296</v>
          </cell>
          <cell r="L6370">
            <v>45880</v>
          </cell>
        </row>
        <row r="6371">
          <cell r="C6371">
            <v>29</v>
          </cell>
          <cell r="D6371" t="str">
            <v>C2217</v>
          </cell>
          <cell r="G6371" t="str">
            <v>RRS20250702929HN2220</v>
          </cell>
          <cell r="H6371" t="str">
            <v>DEBIT</v>
          </cell>
          <cell r="J6371" t="str">
            <v>Invoice for goods return to supplier C2217- Store: HN2220</v>
          </cell>
          <cell r="K6371">
            <v>-202944</v>
          </cell>
          <cell r="L6371">
            <v>45880</v>
          </cell>
        </row>
        <row r="6372">
          <cell r="C6372">
            <v>210</v>
          </cell>
          <cell r="D6372" t="str">
            <v>C2217</v>
          </cell>
          <cell r="G6372" t="str">
            <v>RRS20250703054HN2110</v>
          </cell>
          <cell r="H6372" t="str">
            <v>DEBIT</v>
          </cell>
          <cell r="J6372" t="str">
            <v>Invoice for goods return to supplier C2217- Store: HN2110</v>
          </cell>
          <cell r="K6372">
            <v>-67648</v>
          </cell>
          <cell r="L6372">
            <v>45880</v>
          </cell>
        </row>
        <row r="6373">
          <cell r="C6373">
            <v>9</v>
          </cell>
          <cell r="D6373" t="str">
            <v>C2217</v>
          </cell>
          <cell r="G6373" t="str">
            <v>RRS20250701779HP6005</v>
          </cell>
          <cell r="H6373" t="str">
            <v>DEBIT</v>
          </cell>
          <cell r="J6373" t="str">
            <v>Invoice for goods return to supplier C2217- Store: HP6005</v>
          </cell>
          <cell r="K6373">
            <v>-202944</v>
          </cell>
          <cell r="L6373">
            <v>45880</v>
          </cell>
        </row>
        <row r="6374">
          <cell r="C6374">
            <v>137</v>
          </cell>
          <cell r="D6374" t="str">
            <v>C2217</v>
          </cell>
          <cell r="G6374" t="str">
            <v>RRS20250707316HN2254</v>
          </cell>
          <cell r="H6374" t="str">
            <v>DEBIT</v>
          </cell>
          <cell r="J6374" t="str">
            <v>Invoice for goods return to supplier C2217- Store: HN2254</v>
          </cell>
          <cell r="K6374">
            <v>-67648</v>
          </cell>
          <cell r="L6374">
            <v>45880</v>
          </cell>
        </row>
        <row r="6375">
          <cell r="C6375">
            <v>134</v>
          </cell>
          <cell r="D6375" t="str">
            <v>C2217</v>
          </cell>
          <cell r="G6375" t="str">
            <v>RRS20250707318HN2014</v>
          </cell>
          <cell r="H6375" t="str">
            <v>DEBIT</v>
          </cell>
          <cell r="J6375" t="str">
            <v>Invoice for goods return to supplier C2217- Store: HN2014</v>
          </cell>
          <cell r="K6375">
            <v>-338240</v>
          </cell>
          <cell r="L6375">
            <v>45880</v>
          </cell>
        </row>
        <row r="6376">
          <cell r="C6376">
            <v>133</v>
          </cell>
          <cell r="D6376" t="str">
            <v>C2217</v>
          </cell>
          <cell r="G6376" t="str">
            <v>RRS20250707364HN2003</v>
          </cell>
          <cell r="H6376" t="str">
            <v>DEBIT</v>
          </cell>
          <cell r="J6376" t="str">
            <v>Invoice for goods return to supplier C2217- Store: HN2003</v>
          </cell>
          <cell r="K6376">
            <v>-67648</v>
          </cell>
          <cell r="L6376">
            <v>45880</v>
          </cell>
        </row>
        <row r="6377">
          <cell r="C6377">
            <v>169</v>
          </cell>
          <cell r="D6377" t="str">
            <v>C2217</v>
          </cell>
          <cell r="G6377" t="str">
            <v>RRS20250708545HN2276</v>
          </cell>
          <cell r="H6377" t="str">
            <v>DEBIT</v>
          </cell>
          <cell r="J6377" t="str">
            <v>Invoice for goods return to supplier C2217- Store: HN2276</v>
          </cell>
          <cell r="K6377">
            <v>-135296</v>
          </cell>
          <cell r="L6377">
            <v>45880</v>
          </cell>
        </row>
        <row r="6378">
          <cell r="C6378">
            <v>395</v>
          </cell>
          <cell r="D6378" t="str">
            <v>C2217</v>
          </cell>
          <cell r="G6378" t="str">
            <v>RRS20250704105HN2201</v>
          </cell>
          <cell r="H6378" t="str">
            <v>DEBIT</v>
          </cell>
          <cell r="J6378" t="str">
            <v>Invoice for goods return to supplier C2217- Store: HN2201</v>
          </cell>
          <cell r="K6378">
            <v>-67648</v>
          </cell>
          <cell r="L6378">
            <v>45880</v>
          </cell>
        </row>
        <row r="6379">
          <cell r="C6379">
            <v>396</v>
          </cell>
          <cell r="D6379" t="str">
            <v>C2217</v>
          </cell>
          <cell r="G6379" t="str">
            <v>RRS20250708447HN2049</v>
          </cell>
          <cell r="H6379" t="str">
            <v>DEBIT</v>
          </cell>
          <cell r="J6379" t="str">
            <v>Invoice for goods return to supplier C2217- Store: HN2049</v>
          </cell>
          <cell r="K6379">
            <v>-67648</v>
          </cell>
          <cell r="L6379">
            <v>45880</v>
          </cell>
        </row>
        <row r="6380">
          <cell r="C6380">
            <v>394</v>
          </cell>
          <cell r="D6380" t="str">
            <v>C2217</v>
          </cell>
          <cell r="G6380" t="str">
            <v>RRS20250708452HN2191</v>
          </cell>
          <cell r="H6380" t="str">
            <v>DEBIT</v>
          </cell>
          <cell r="J6380" t="str">
            <v>Invoice for goods return to supplier C2217- Store: HN2191</v>
          </cell>
          <cell r="K6380">
            <v>-135296</v>
          </cell>
          <cell r="L6380">
            <v>45880</v>
          </cell>
        </row>
        <row r="6381">
          <cell r="C6381">
            <v>464</v>
          </cell>
          <cell r="D6381" t="str">
            <v>C2217</v>
          </cell>
          <cell r="G6381" t="str">
            <v>RRS20250708490HN2147</v>
          </cell>
          <cell r="H6381" t="str">
            <v>DEBIT</v>
          </cell>
          <cell r="J6381" t="str">
            <v>Invoice for goods return to supplier C2217- Store: HN2147</v>
          </cell>
          <cell r="K6381">
            <v>-67648</v>
          </cell>
          <cell r="L6381">
            <v>45880</v>
          </cell>
        </row>
        <row r="6382">
          <cell r="C6382">
            <v>484</v>
          </cell>
          <cell r="D6382" t="str">
            <v>C2217</v>
          </cell>
          <cell r="G6382" t="str">
            <v>RRS20250708514HN2233</v>
          </cell>
          <cell r="H6382" t="str">
            <v>DEBIT</v>
          </cell>
          <cell r="J6382" t="str">
            <v>Invoice for goods return to supplier C2217- Store: HN2233</v>
          </cell>
          <cell r="K6382">
            <v>-202944</v>
          </cell>
          <cell r="L6382">
            <v>45880</v>
          </cell>
        </row>
        <row r="6383">
          <cell r="C6383">
            <v>393</v>
          </cell>
          <cell r="D6383" t="str">
            <v>C2217</v>
          </cell>
          <cell r="G6383" t="str">
            <v>RRS20250709580HN2083</v>
          </cell>
          <cell r="H6383" t="str">
            <v>DEBIT</v>
          </cell>
          <cell r="J6383" t="str">
            <v>Invoice for goods return to supplier C2217- Store: HN2083</v>
          </cell>
          <cell r="K6383">
            <v>-202944</v>
          </cell>
          <cell r="L6383">
            <v>45880</v>
          </cell>
        </row>
        <row r="6384">
          <cell r="C6384">
            <v>392</v>
          </cell>
          <cell r="D6384" t="str">
            <v>C2217</v>
          </cell>
          <cell r="G6384" t="str">
            <v>RRS20250709584HN2174</v>
          </cell>
          <cell r="H6384" t="str">
            <v>DEBIT</v>
          </cell>
          <cell r="J6384" t="str">
            <v>Invoice for goods return to supplier C2217- Store: HN2174</v>
          </cell>
          <cell r="K6384">
            <v>-67648</v>
          </cell>
          <cell r="L6384">
            <v>45880</v>
          </cell>
        </row>
        <row r="6385">
          <cell r="C6385">
            <v>470</v>
          </cell>
          <cell r="D6385" t="str">
            <v>C2217</v>
          </cell>
          <cell r="G6385" t="str">
            <v>RRS20250709600HN2117</v>
          </cell>
          <cell r="H6385" t="str">
            <v>DEBIT</v>
          </cell>
          <cell r="J6385" t="str">
            <v>Invoice for goods return to supplier C2217- Store: HN2117</v>
          </cell>
          <cell r="K6385">
            <v>-67648</v>
          </cell>
          <cell r="L6385">
            <v>45880</v>
          </cell>
        </row>
        <row r="6386">
          <cell r="C6386">
            <v>504</v>
          </cell>
          <cell r="D6386" t="str">
            <v>C2217</v>
          </cell>
          <cell r="G6386" t="str">
            <v>RRS20250709619HN2136</v>
          </cell>
          <cell r="H6386" t="str">
            <v>DEBIT</v>
          </cell>
          <cell r="J6386" t="str">
            <v>Invoice for goods return to supplier C2217- Store: HN2136</v>
          </cell>
          <cell r="K6386">
            <v>-67648</v>
          </cell>
          <cell r="L6386">
            <v>45880</v>
          </cell>
        </row>
        <row r="6387">
          <cell r="C6387">
            <v>387</v>
          </cell>
          <cell r="D6387" t="str">
            <v>C2217</v>
          </cell>
          <cell r="G6387" t="str">
            <v>RRS20250701773HN2113</v>
          </cell>
          <cell r="H6387" t="str">
            <v>DEBIT</v>
          </cell>
          <cell r="J6387" t="str">
            <v>Invoice for goods return to supplier C2217- Store: HN2113</v>
          </cell>
          <cell r="K6387">
            <v>-202944</v>
          </cell>
          <cell r="L6387">
            <v>45880</v>
          </cell>
        </row>
        <row r="6388">
          <cell r="C6388">
            <v>507</v>
          </cell>
          <cell r="D6388" t="str">
            <v>C2217</v>
          </cell>
          <cell r="G6388" t="str">
            <v>RRS20250701774HN2113</v>
          </cell>
          <cell r="H6388" t="str">
            <v>DEBIT</v>
          </cell>
          <cell r="J6388" t="str">
            <v>Invoice for goods return to supplier C2217- Store: HN2113</v>
          </cell>
          <cell r="K6388">
            <v>-135296</v>
          </cell>
          <cell r="L6388">
            <v>45880</v>
          </cell>
        </row>
        <row r="6389">
          <cell r="C6389">
            <v>388</v>
          </cell>
          <cell r="D6389" t="str">
            <v>C2217</v>
          </cell>
          <cell r="G6389" t="str">
            <v>RRS20250709642HN2034</v>
          </cell>
          <cell r="H6389" t="str">
            <v>DEBIT</v>
          </cell>
          <cell r="J6389" t="str">
            <v>Invoice for goods return to supplier C2217- Store: HN2034</v>
          </cell>
          <cell r="K6389">
            <v>-74766</v>
          </cell>
          <cell r="L6389">
            <v>45880</v>
          </cell>
        </row>
        <row r="6390">
          <cell r="C6390">
            <v>467</v>
          </cell>
          <cell r="D6390" t="str">
            <v>C2217</v>
          </cell>
          <cell r="G6390" t="str">
            <v>RRS20250710737HN2040</v>
          </cell>
          <cell r="H6390" t="str">
            <v>DEBIT</v>
          </cell>
          <cell r="J6390" t="str">
            <v>Invoice for goods return to supplier C2217- Store: HN2040</v>
          </cell>
          <cell r="K6390">
            <v>-135296</v>
          </cell>
          <cell r="L6390">
            <v>45880</v>
          </cell>
        </row>
        <row r="6391">
          <cell r="C6391">
            <v>398</v>
          </cell>
          <cell r="D6391" t="str">
            <v>C2217</v>
          </cell>
          <cell r="G6391" t="str">
            <v>RRS20250709602HN2182</v>
          </cell>
          <cell r="H6391" t="str">
            <v>DEBIT</v>
          </cell>
          <cell r="J6391" t="str">
            <v>Invoice for goods return to supplier C2217- Store: HN2182</v>
          </cell>
          <cell r="K6391">
            <v>-67648</v>
          </cell>
          <cell r="L6391">
            <v>45880</v>
          </cell>
        </row>
        <row r="6392">
          <cell r="C6392">
            <v>397</v>
          </cell>
          <cell r="D6392" t="str">
            <v>C2217</v>
          </cell>
          <cell r="G6392" t="str">
            <v>RRS20250710729HN2160</v>
          </cell>
          <cell r="H6392" t="str">
            <v>DEBIT</v>
          </cell>
          <cell r="J6392" t="str">
            <v>Invoice for goods return to supplier C2217- Store: HN2160</v>
          </cell>
          <cell r="K6392">
            <v>-135296</v>
          </cell>
          <cell r="L6392">
            <v>45880</v>
          </cell>
        </row>
        <row r="6393">
          <cell r="C6393">
            <v>390</v>
          </cell>
          <cell r="D6393" t="str">
            <v>C2217</v>
          </cell>
          <cell r="G6393" t="str">
            <v>RRS20250710732HN2240</v>
          </cell>
          <cell r="H6393" t="str">
            <v>DEBIT</v>
          </cell>
          <cell r="J6393" t="str">
            <v>Invoice for goods return to supplier C2217- Store: HN2240</v>
          </cell>
          <cell r="K6393">
            <v>-67648</v>
          </cell>
          <cell r="L6393">
            <v>45880</v>
          </cell>
        </row>
        <row r="6394">
          <cell r="C6394">
            <v>15</v>
          </cell>
          <cell r="D6394" t="str">
            <v>C2217</v>
          </cell>
          <cell r="G6394" t="str">
            <v>RRS20250710756HP6013</v>
          </cell>
          <cell r="H6394" t="str">
            <v>DEBIT</v>
          </cell>
          <cell r="J6394" t="str">
            <v>Invoice for goods return to supplier C2217- Store: HP6013</v>
          </cell>
          <cell r="K6394">
            <v>-135296</v>
          </cell>
          <cell r="L6394">
            <v>45880</v>
          </cell>
        </row>
        <row r="6395">
          <cell r="C6395">
            <v>391</v>
          </cell>
          <cell r="D6395" t="str">
            <v>C2217</v>
          </cell>
          <cell r="G6395" t="str">
            <v>RRS20250711779HN2150</v>
          </cell>
          <cell r="H6395" t="str">
            <v>DEBIT</v>
          </cell>
          <cell r="J6395" t="str">
            <v>Invoice for goods return to supplier C2217- Store: HN2150</v>
          </cell>
          <cell r="K6395">
            <v>-413006</v>
          </cell>
          <cell r="L6395">
            <v>45880</v>
          </cell>
        </row>
        <row r="6396">
          <cell r="C6396">
            <v>401</v>
          </cell>
          <cell r="D6396" t="str">
            <v>C2217</v>
          </cell>
          <cell r="G6396" t="str">
            <v>RRS20250711786HN2024</v>
          </cell>
          <cell r="H6396" t="str">
            <v>DEBIT</v>
          </cell>
          <cell r="J6396" t="str">
            <v>Invoice for goods return to supplier C2217- Store: HN2024</v>
          </cell>
          <cell r="K6396">
            <v>-135296</v>
          </cell>
          <cell r="L6396">
            <v>45880</v>
          </cell>
        </row>
        <row r="6397">
          <cell r="C6397">
            <v>402</v>
          </cell>
          <cell r="D6397" t="str">
            <v>C2217</v>
          </cell>
          <cell r="G6397" t="str">
            <v>RRS20250711791HN2241</v>
          </cell>
          <cell r="H6397" t="str">
            <v>DEBIT</v>
          </cell>
          <cell r="J6397" t="str">
            <v>Invoice for goods return to supplier C2217- Store: HN2241</v>
          </cell>
          <cell r="K6397">
            <v>-135296</v>
          </cell>
          <cell r="L6397">
            <v>45880</v>
          </cell>
        </row>
        <row r="6398">
          <cell r="C6398">
            <v>389</v>
          </cell>
          <cell r="D6398" t="str">
            <v>C2217</v>
          </cell>
          <cell r="G6398" t="str">
            <v>RRS20250711792HN2272</v>
          </cell>
          <cell r="H6398" t="str">
            <v>DEBIT</v>
          </cell>
          <cell r="J6398" t="str">
            <v>Invoice for goods return to supplier C2217- Store: HN2272</v>
          </cell>
          <cell r="K6398">
            <v>-67648</v>
          </cell>
          <cell r="L6398">
            <v>45880</v>
          </cell>
        </row>
        <row r="6399">
          <cell r="C6399">
            <v>399</v>
          </cell>
          <cell r="D6399" t="str">
            <v>C2217</v>
          </cell>
          <cell r="G6399" t="str">
            <v>RRS20250711798HN2255</v>
          </cell>
          <cell r="H6399" t="str">
            <v>DEBIT</v>
          </cell>
          <cell r="J6399" t="str">
            <v>Invoice for goods return to supplier C2217- Store: HN2255</v>
          </cell>
          <cell r="K6399">
            <v>-202944</v>
          </cell>
          <cell r="L6399">
            <v>45880</v>
          </cell>
        </row>
        <row r="6400">
          <cell r="C6400">
            <v>165</v>
          </cell>
          <cell r="D6400" t="str">
            <v>C2217</v>
          </cell>
          <cell r="G6400" t="str">
            <v>RRS20250620018HN2263</v>
          </cell>
          <cell r="H6400" t="str">
            <v>DEBIT</v>
          </cell>
          <cell r="J6400" t="str">
            <v>Invoice for goods return to supplier C2217- Store: HN2263</v>
          </cell>
          <cell r="K6400">
            <v>-270592</v>
          </cell>
          <cell r="L6400">
            <v>45880</v>
          </cell>
        </row>
        <row r="6401">
          <cell r="C6401">
            <v>138</v>
          </cell>
          <cell r="D6401" t="str">
            <v>C2217</v>
          </cell>
          <cell r="G6401" t="str">
            <v>RRS20250707350HN2260</v>
          </cell>
          <cell r="H6401" t="str">
            <v>DEBIT</v>
          </cell>
          <cell r="J6401" t="str">
            <v>Invoice for goods return to supplier C2217- Store: HN2260</v>
          </cell>
          <cell r="K6401">
            <v>-160218</v>
          </cell>
          <cell r="L6401">
            <v>45880</v>
          </cell>
        </row>
        <row r="6402">
          <cell r="C6402">
            <v>373</v>
          </cell>
          <cell r="D6402" t="str">
            <v>C2217</v>
          </cell>
          <cell r="G6402" t="str">
            <v>RRS20250712954HN2255</v>
          </cell>
          <cell r="H6402" t="str">
            <v>DEBIT</v>
          </cell>
          <cell r="J6402" t="str">
            <v>Invoice for goods return to supplier C2217- Store: HN2255</v>
          </cell>
          <cell r="K6402">
            <v>-202944</v>
          </cell>
          <cell r="L6402">
            <v>45880</v>
          </cell>
        </row>
        <row r="6403">
          <cell r="C6403">
            <v>458</v>
          </cell>
          <cell r="D6403" t="str">
            <v>C2217</v>
          </cell>
          <cell r="G6403" t="str">
            <v>RRS20250714025HN2269</v>
          </cell>
          <cell r="H6403" t="str">
            <v>DEBIT</v>
          </cell>
          <cell r="J6403" t="str">
            <v>Invoice for goods return to supplier C2217- Store: HN2269</v>
          </cell>
          <cell r="K6403">
            <v>-202944</v>
          </cell>
          <cell r="L6403">
            <v>45880</v>
          </cell>
        </row>
        <row r="6404">
          <cell r="C6404">
            <v>372</v>
          </cell>
          <cell r="D6404" t="str">
            <v>C2217</v>
          </cell>
          <cell r="G6404" t="str">
            <v>RRS20250714068HN2171</v>
          </cell>
          <cell r="H6404" t="str">
            <v>DEBIT</v>
          </cell>
          <cell r="J6404" t="str">
            <v>Invoice for goods return to supplier C2217- Store: HN2171</v>
          </cell>
          <cell r="K6404">
            <v>-160218</v>
          </cell>
          <cell r="L6404">
            <v>45880</v>
          </cell>
        </row>
        <row r="6405">
          <cell r="C6405">
            <v>367</v>
          </cell>
          <cell r="D6405" t="str">
            <v>C2217</v>
          </cell>
          <cell r="G6405" t="str">
            <v>RRS20250714075HN2037</v>
          </cell>
          <cell r="H6405" t="str">
            <v>DEBIT</v>
          </cell>
          <cell r="J6405" t="str">
            <v>Invoice for goods return to supplier C2217- Store: HN2037</v>
          </cell>
          <cell r="K6405">
            <v>-270592</v>
          </cell>
          <cell r="L6405">
            <v>45880</v>
          </cell>
        </row>
        <row r="6406">
          <cell r="C6406">
            <v>377</v>
          </cell>
          <cell r="D6406" t="str">
            <v>C2217</v>
          </cell>
          <cell r="G6406" t="str">
            <v>RRS20250714101HN2063</v>
          </cell>
          <cell r="H6406" t="str">
            <v>DEBIT</v>
          </cell>
          <cell r="J6406" t="str">
            <v>Invoice for goods return to supplier C2217- Store: HN2063</v>
          </cell>
          <cell r="K6406">
            <v>-67648</v>
          </cell>
          <cell r="L6406">
            <v>45880</v>
          </cell>
        </row>
        <row r="6407">
          <cell r="C6407">
            <v>466</v>
          </cell>
          <cell r="D6407" t="str">
            <v>C2217</v>
          </cell>
          <cell r="G6407" t="str">
            <v>RRS20250614439HN2139</v>
          </cell>
          <cell r="H6407" t="str">
            <v>DEBIT</v>
          </cell>
          <cell r="J6407" t="str">
            <v>Invoice for goods return to supplier C2217- Store: HN2139</v>
          </cell>
          <cell r="K6407">
            <v>-135296</v>
          </cell>
          <cell r="L6407">
            <v>45880</v>
          </cell>
        </row>
        <row r="6408">
          <cell r="C6408">
            <v>462</v>
          </cell>
          <cell r="D6408" t="str">
            <v>C2217</v>
          </cell>
          <cell r="G6408" t="str">
            <v>RRS20250614440HN2139</v>
          </cell>
          <cell r="H6408" t="str">
            <v>DEBIT</v>
          </cell>
          <cell r="J6408" t="str">
            <v>Invoice for goods return to supplier C2217- Store: HN2139</v>
          </cell>
          <cell r="K6408">
            <v>-135296</v>
          </cell>
          <cell r="L6408">
            <v>45880</v>
          </cell>
        </row>
        <row r="6409">
          <cell r="C6409">
            <v>374</v>
          </cell>
          <cell r="D6409" t="str">
            <v>C2217</v>
          </cell>
          <cell r="G6409" t="str">
            <v>RRS20250619982HN2118</v>
          </cell>
          <cell r="H6409" t="str">
            <v>DEBIT</v>
          </cell>
          <cell r="J6409" t="str">
            <v>Invoice for goods return to supplier C2217- Store: HN2118</v>
          </cell>
          <cell r="K6409">
            <v>-135296</v>
          </cell>
          <cell r="L6409">
            <v>45880</v>
          </cell>
        </row>
        <row r="6410">
          <cell r="C6410">
            <v>503</v>
          </cell>
          <cell r="D6410" t="str">
            <v>C2217</v>
          </cell>
          <cell r="G6410" t="str">
            <v>RRS20250702837HN2244</v>
          </cell>
          <cell r="H6410" t="str">
            <v>DEBIT</v>
          </cell>
          <cell r="J6410" t="str">
            <v>Invoice for goods return to supplier C2217- Store: HN2244</v>
          </cell>
          <cell r="K6410">
            <v>-142414</v>
          </cell>
          <cell r="L6410">
            <v>45880</v>
          </cell>
        </row>
        <row r="6411">
          <cell r="C6411">
            <v>379</v>
          </cell>
          <cell r="D6411" t="str">
            <v>C2217</v>
          </cell>
          <cell r="G6411" t="str">
            <v>RRS20250714114HN2202</v>
          </cell>
          <cell r="H6411" t="str">
            <v>DEBIT</v>
          </cell>
          <cell r="J6411" t="str">
            <v>Invoice for goods return to supplier C2217- Store: HN2202</v>
          </cell>
          <cell r="K6411">
            <v>-405888</v>
          </cell>
          <cell r="L6411">
            <v>45880</v>
          </cell>
        </row>
        <row r="6412">
          <cell r="C6412">
            <v>469</v>
          </cell>
          <cell r="D6412" t="str">
            <v>C2217</v>
          </cell>
          <cell r="G6412" t="str">
            <v>RRS20250716287HN2007</v>
          </cell>
          <cell r="H6412" t="str">
            <v>DEBIT</v>
          </cell>
          <cell r="J6412" t="str">
            <v>Invoice for goods return to supplier C2217- Store: HN2007</v>
          </cell>
          <cell r="K6412">
            <v>-67648</v>
          </cell>
          <cell r="L6412">
            <v>45880</v>
          </cell>
        </row>
        <row r="6413">
          <cell r="C6413">
            <v>383</v>
          </cell>
          <cell r="D6413" t="str">
            <v>C2217</v>
          </cell>
          <cell r="G6413" t="str">
            <v>RRS20250716344HN2278</v>
          </cell>
          <cell r="H6413" t="str">
            <v>DEBIT</v>
          </cell>
          <cell r="J6413" t="str">
            <v>Invoice for goods return to supplier C2217- Store: HN2278</v>
          </cell>
          <cell r="K6413">
            <v>-135296</v>
          </cell>
          <cell r="L6413">
            <v>45880</v>
          </cell>
        </row>
        <row r="6414">
          <cell r="C6414">
            <v>386</v>
          </cell>
          <cell r="D6414" t="str">
            <v>C2217</v>
          </cell>
          <cell r="G6414" t="str">
            <v>RRS20250717387HN2253</v>
          </cell>
          <cell r="H6414" t="str">
            <v>DEBIT</v>
          </cell>
          <cell r="J6414" t="str">
            <v>Invoice for goods return to supplier C2217- Store: HN2253</v>
          </cell>
          <cell r="K6414">
            <v>-270592</v>
          </cell>
          <cell r="L6414">
            <v>45880</v>
          </cell>
        </row>
        <row r="6415">
          <cell r="C6415">
            <v>463</v>
          </cell>
          <cell r="D6415" t="str">
            <v>C2217</v>
          </cell>
          <cell r="G6415" t="str">
            <v>RRS20250717425HN2138</v>
          </cell>
          <cell r="H6415" t="str">
            <v>DEBIT</v>
          </cell>
          <cell r="J6415" t="str">
            <v>Invoice for goods return to supplier C2217- Store: HN2138</v>
          </cell>
          <cell r="K6415">
            <v>-67648</v>
          </cell>
          <cell r="L6415">
            <v>45880</v>
          </cell>
        </row>
        <row r="6416">
          <cell r="C6416">
            <v>385</v>
          </cell>
          <cell r="D6416" t="str">
            <v>C2217</v>
          </cell>
          <cell r="G6416" t="str">
            <v>RRS20250717435HN2209</v>
          </cell>
          <cell r="H6416" t="str">
            <v>DEBIT</v>
          </cell>
          <cell r="J6416" t="str">
            <v>Invoice for goods return to supplier C2217- Store: HN2209</v>
          </cell>
          <cell r="K6416">
            <v>-99688</v>
          </cell>
          <cell r="L6416">
            <v>45880</v>
          </cell>
        </row>
        <row r="6417">
          <cell r="C6417">
            <v>403</v>
          </cell>
          <cell r="D6417" t="str">
            <v>C2217</v>
          </cell>
          <cell r="G6417" t="str">
            <v>RRS20250710699HN2129</v>
          </cell>
          <cell r="H6417" t="str">
            <v>DEBIT</v>
          </cell>
          <cell r="J6417" t="str">
            <v>Invoice for goods return to supplier C2217- Store: HN2129</v>
          </cell>
          <cell r="K6417">
            <v>-135296</v>
          </cell>
          <cell r="L6417">
            <v>45880</v>
          </cell>
        </row>
        <row r="6418">
          <cell r="C6418">
            <v>483</v>
          </cell>
          <cell r="D6418" t="str">
            <v>C2217</v>
          </cell>
          <cell r="G6418" t="str">
            <v>RRS20250710740HN2077</v>
          </cell>
          <cell r="H6418" t="str">
            <v>DEBIT</v>
          </cell>
          <cell r="J6418" t="str">
            <v>Invoice for goods return to supplier C2217- Store: HN2077</v>
          </cell>
          <cell r="K6418">
            <v>-338240</v>
          </cell>
          <cell r="L6418">
            <v>45880</v>
          </cell>
        </row>
        <row r="6419">
          <cell r="C6419">
            <v>400</v>
          </cell>
          <cell r="D6419" t="str">
            <v>C2217</v>
          </cell>
          <cell r="G6419" t="str">
            <v>RRS20250718482HN2090</v>
          </cell>
          <cell r="H6419" t="str">
            <v>DEBIT</v>
          </cell>
          <cell r="J6419" t="str">
            <v>Invoice for goods return to supplier C2217- Store: HN2090</v>
          </cell>
          <cell r="K6419">
            <v>-67648</v>
          </cell>
          <cell r="L6419">
            <v>45880</v>
          </cell>
        </row>
        <row r="6420">
          <cell r="C6420">
            <v>368</v>
          </cell>
          <cell r="D6420" t="str">
            <v>C2217</v>
          </cell>
          <cell r="G6420" t="str">
            <v>RRS20250716273HN2206</v>
          </cell>
          <cell r="H6420" t="str">
            <v>DEBIT</v>
          </cell>
          <cell r="J6420" t="str">
            <v>Invoice for goods return to supplier C2217- Store: HN2206</v>
          </cell>
          <cell r="K6420">
            <v>-135296</v>
          </cell>
          <cell r="L6420">
            <v>45880</v>
          </cell>
        </row>
        <row r="6421">
          <cell r="C6421">
            <v>506</v>
          </cell>
          <cell r="D6421" t="str">
            <v>C2217</v>
          </cell>
          <cell r="G6421" t="str">
            <v>RRS20250718518HN2174</v>
          </cell>
          <cell r="H6421" t="str">
            <v>DEBIT</v>
          </cell>
          <cell r="J6421" t="str">
            <v>Invoice for goods return to supplier C2217- Store: HN2174</v>
          </cell>
          <cell r="K6421">
            <v>-135296</v>
          </cell>
          <cell r="L6421">
            <v>45880</v>
          </cell>
        </row>
        <row r="6422">
          <cell r="C6422">
            <v>369</v>
          </cell>
          <cell r="D6422" t="str">
            <v>C2217</v>
          </cell>
          <cell r="G6422" t="str">
            <v>RRS20250720605HN2138</v>
          </cell>
          <cell r="H6422" t="str">
            <v>DEBIT</v>
          </cell>
          <cell r="J6422" t="str">
            <v>Invoice for goods return to supplier C2217- Store: HN2138</v>
          </cell>
          <cell r="K6422">
            <v>-117492</v>
          </cell>
          <cell r="L6422">
            <v>45880</v>
          </cell>
        </row>
        <row r="6423">
          <cell r="C6423">
            <v>509</v>
          </cell>
          <cell r="D6423" t="str">
            <v>C2217</v>
          </cell>
          <cell r="G6423" t="str">
            <v>RRS20250721669HN2180</v>
          </cell>
          <cell r="H6423" t="str">
            <v>DEBIT</v>
          </cell>
          <cell r="J6423" t="str">
            <v>Invoice for goods return to supplier C2217- Store: HN2180</v>
          </cell>
          <cell r="K6423">
            <v>-135296</v>
          </cell>
          <cell r="L6423">
            <v>45880</v>
          </cell>
        </row>
        <row r="6424">
          <cell r="C6424">
            <v>371</v>
          </cell>
          <cell r="D6424" t="str">
            <v>C2217</v>
          </cell>
          <cell r="G6424" t="str">
            <v>RRS20250721699HN2078</v>
          </cell>
          <cell r="H6424" t="str">
            <v>DEBIT</v>
          </cell>
          <cell r="J6424" t="str">
            <v>Invoice for goods return to supplier C2217- Store: HN2078</v>
          </cell>
          <cell r="K6424">
            <v>-270592</v>
          </cell>
          <cell r="L6424">
            <v>45880</v>
          </cell>
        </row>
        <row r="6425">
          <cell r="C6425">
            <v>381</v>
          </cell>
          <cell r="D6425" t="str">
            <v>C2217</v>
          </cell>
          <cell r="G6425" t="str">
            <v>RRS20250707335HN2074</v>
          </cell>
          <cell r="H6425" t="str">
            <v>DEBIT</v>
          </cell>
          <cell r="J6425" t="str">
            <v>Invoice for goods return to supplier C2217- Store: HN2074</v>
          </cell>
          <cell r="K6425">
            <v>-135296</v>
          </cell>
          <cell r="L6425">
            <v>45880</v>
          </cell>
        </row>
        <row r="6426">
          <cell r="C6426">
            <v>375</v>
          </cell>
          <cell r="D6426" t="str">
            <v>C2217</v>
          </cell>
          <cell r="G6426" t="str">
            <v>RRS20250711776HN2185</v>
          </cell>
          <cell r="H6426" t="str">
            <v>DEBIT</v>
          </cell>
          <cell r="J6426" t="str">
            <v>Invoice for goods return to supplier C2217- Store: HN2185</v>
          </cell>
          <cell r="K6426">
            <v>-67648</v>
          </cell>
          <cell r="L6426">
            <v>45880</v>
          </cell>
        </row>
        <row r="6427">
          <cell r="C6427">
            <v>380</v>
          </cell>
          <cell r="D6427" t="str">
            <v>C2217</v>
          </cell>
          <cell r="G6427" t="str">
            <v>RRS20250714130HN2149</v>
          </cell>
          <cell r="H6427" t="str">
            <v>DEBIT</v>
          </cell>
          <cell r="J6427" t="str">
            <v>Invoice for goods return to supplier C2217- Store: HN2149</v>
          </cell>
          <cell r="K6427">
            <v>-202944</v>
          </cell>
          <cell r="L6427">
            <v>45880</v>
          </cell>
        </row>
        <row r="6428">
          <cell r="C6428">
            <v>378</v>
          </cell>
          <cell r="D6428" t="str">
            <v>C2217</v>
          </cell>
          <cell r="G6428" t="str">
            <v>RRS20250718512HN2225</v>
          </cell>
          <cell r="H6428" t="str">
            <v>DEBIT</v>
          </cell>
          <cell r="J6428" t="str">
            <v>Invoice for goods return to supplier C2217- Store: HN2225</v>
          </cell>
          <cell r="K6428">
            <v>-124610</v>
          </cell>
          <cell r="L6428">
            <v>45880</v>
          </cell>
        </row>
        <row r="6429">
          <cell r="C6429">
            <v>465</v>
          </cell>
          <cell r="D6429" t="str">
            <v>C2217</v>
          </cell>
          <cell r="G6429" t="str">
            <v>RRS20250718513HN2225</v>
          </cell>
          <cell r="H6429" t="str">
            <v>DEBIT</v>
          </cell>
          <cell r="J6429" t="str">
            <v>Invoice for goods return to supplier C2217- Store: HN2225</v>
          </cell>
          <cell r="K6429">
            <v>-117492</v>
          </cell>
          <cell r="L6429">
            <v>45880</v>
          </cell>
        </row>
        <row r="6430">
          <cell r="C6430">
            <v>468</v>
          </cell>
          <cell r="D6430" t="str">
            <v>C2217</v>
          </cell>
          <cell r="G6430" t="str">
            <v>RRS20250710711HN2279</v>
          </cell>
          <cell r="H6430" t="str">
            <v>DEBIT</v>
          </cell>
          <cell r="J6430" t="str">
            <v>Invoice for goods return to supplier C2217- Store: HN2279</v>
          </cell>
          <cell r="K6430">
            <v>-270592</v>
          </cell>
          <cell r="L6430">
            <v>45880</v>
          </cell>
        </row>
        <row r="6431">
          <cell r="C6431">
            <v>716</v>
          </cell>
          <cell r="D6431" t="str">
            <v>C2217</v>
          </cell>
          <cell r="G6431" t="str">
            <v>RRS20250717397HN2153</v>
          </cell>
          <cell r="H6431" t="str">
            <v>DEBIT</v>
          </cell>
          <cell r="J6431" t="str">
            <v>Invoice for goods return to supplier C2217- Store: HN2153</v>
          </cell>
          <cell r="K6431">
            <v>-67648</v>
          </cell>
          <cell r="L6431">
            <v>45880</v>
          </cell>
        </row>
        <row r="6432">
          <cell r="C6432">
            <v>384</v>
          </cell>
          <cell r="D6432" t="str">
            <v>C2217</v>
          </cell>
          <cell r="G6432" t="str">
            <v>RRS20250720607HN2157</v>
          </cell>
          <cell r="H6432" t="str">
            <v>DEBIT</v>
          </cell>
          <cell r="J6432" t="str">
            <v>Invoice for goods return to supplier C2217- Store: HN2157</v>
          </cell>
          <cell r="K6432">
            <v>-202944</v>
          </cell>
          <cell r="L6432">
            <v>45880</v>
          </cell>
        </row>
        <row r="6433">
          <cell r="C6433">
            <v>382</v>
          </cell>
          <cell r="D6433" t="str">
            <v>C2217</v>
          </cell>
          <cell r="G6433" t="str">
            <v>RRS20250723030HN2154</v>
          </cell>
          <cell r="H6433" t="str">
            <v>DEBIT</v>
          </cell>
          <cell r="J6433" t="str">
            <v>Invoice for goods return to supplier C2217- Store: HN2154</v>
          </cell>
          <cell r="K6433">
            <v>-185140</v>
          </cell>
          <cell r="L6433">
            <v>45880</v>
          </cell>
        </row>
        <row r="6434">
          <cell r="C6434">
            <v>376</v>
          </cell>
          <cell r="D6434" t="str">
            <v>C2217</v>
          </cell>
          <cell r="G6434" t="str">
            <v>RRS20250723963HN2029</v>
          </cell>
          <cell r="H6434" t="str">
            <v>DEBIT</v>
          </cell>
          <cell r="J6434" t="str">
            <v>Invoice for goods return to supplier C2217- Store: HN2029</v>
          </cell>
          <cell r="K6434">
            <v>-67648</v>
          </cell>
          <cell r="L6434">
            <v>45880</v>
          </cell>
        </row>
        <row r="6435">
          <cell r="C6435">
            <v>471</v>
          </cell>
          <cell r="D6435" t="str">
            <v>C2217</v>
          </cell>
          <cell r="G6435" t="str">
            <v>RRS20250717451HN2191</v>
          </cell>
          <cell r="H6435" t="str">
            <v>DEBIT</v>
          </cell>
          <cell r="J6435" t="str">
            <v>Invoice for goods return to supplier C2217- Store: HN2191</v>
          </cell>
          <cell r="K6435">
            <v>-135296</v>
          </cell>
          <cell r="L6435">
            <v>45880</v>
          </cell>
        </row>
        <row r="6436">
          <cell r="C6436">
            <v>713</v>
          </cell>
          <cell r="D6436" t="str">
            <v>C2217</v>
          </cell>
          <cell r="G6436" t="str">
            <v>RRS20250723013HN2131</v>
          </cell>
          <cell r="H6436" t="str">
            <v>DEBIT</v>
          </cell>
          <cell r="J6436" t="str">
            <v>Invoice for goods return to supplier C2217- Store: HN2131</v>
          </cell>
          <cell r="K6436">
            <v>-270592</v>
          </cell>
          <cell r="L6436">
            <v>45880</v>
          </cell>
        </row>
        <row r="6437">
          <cell r="C6437">
            <v>803</v>
          </cell>
          <cell r="D6437" t="str">
            <v>C2217</v>
          </cell>
          <cell r="G6437" t="str">
            <v>HNM-C30725UYEN(183212)-199659</v>
          </cell>
          <cell r="H6437" t="str">
            <v>CREDIT</v>
          </cell>
          <cell r="J6437" t="str">
            <v>Cấn trừ HD00000803 Phí hỗ trợ trao đổi dữ liệu điện tử tháng 6 năm 2025 tại Hà Nội-C2217</v>
          </cell>
          <cell r="K6437">
            <v>-1177664</v>
          </cell>
          <cell r="L6437">
            <v>45880</v>
          </cell>
        </row>
        <row r="6438">
          <cell r="C6438">
            <v>42</v>
          </cell>
          <cell r="D6438" t="str">
            <v>C2217</v>
          </cell>
          <cell r="G6438" t="str">
            <v>HNM-C30725UYEN(183213)-199617</v>
          </cell>
          <cell r="H6438" t="str">
            <v>CREDIT</v>
          </cell>
          <cell r="J6438" t="str">
            <v>Cấn trừ HD00000042 Phí hỗ trợ kiểm tra an toàn vệ sinh thực phẩm sản phẩm tháng 6 năm 2025 tại Quảng Ninh-C2217</v>
          </cell>
          <cell r="K6438">
            <v>-124542</v>
          </cell>
          <cell r="L6438">
            <v>45880</v>
          </cell>
        </row>
        <row r="6439">
          <cell r="C6439">
            <v>47</v>
          </cell>
          <cell r="D6439" t="str">
            <v>C2217</v>
          </cell>
          <cell r="G6439" t="str">
            <v>HNM-C30725UYEN(183214)-199598</v>
          </cell>
          <cell r="H6439" t="str">
            <v>CREDIT</v>
          </cell>
          <cell r="J6439" t="str">
            <v>Cấn trừ HD00000047 Phí hỗ trợ kiểm tra an toàn vệ sinh thực phẩm sản phẩm tháng 6 năm 2025 tại Bắc Ninh-C2217</v>
          </cell>
          <cell r="K6439">
            <v>-60278</v>
          </cell>
          <cell r="L6439">
            <v>45880</v>
          </cell>
        </row>
        <row r="6440">
          <cell r="C6440">
            <v>37</v>
          </cell>
          <cell r="D6440" t="str">
            <v>C2217</v>
          </cell>
          <cell r="G6440" t="str">
            <v>HNM-C30725UYEN(183215)-199660</v>
          </cell>
          <cell r="H6440" t="str">
            <v>CREDIT</v>
          </cell>
          <cell r="J6440" t="str">
            <v>Cấn trừ HD00000037 Phí hỗ trợ trưng bày tháng 6 năm 2025 tại Thái Nguyên-C2217</v>
          </cell>
          <cell r="K6440">
            <v>-39378</v>
          </cell>
          <cell r="L6440">
            <v>45880</v>
          </cell>
        </row>
        <row r="6441">
          <cell r="C6441">
            <v>36</v>
          </cell>
          <cell r="D6441" t="str">
            <v>C2217</v>
          </cell>
          <cell r="G6441" t="str">
            <v>HNM-C30725UYEN(183216)-199618</v>
          </cell>
          <cell r="H6441" t="str">
            <v>CREDIT</v>
          </cell>
          <cell r="J6441" t="str">
            <v>Cấn trừ HD00000036 Phí hỗ trợ kiểm tra an toàn vệ sinh thực phẩm sản phẩm tháng 6 năm 2025 tại Thái Nguyên-C2217</v>
          </cell>
          <cell r="K6441">
            <v>-39378</v>
          </cell>
          <cell r="L6441">
            <v>45880</v>
          </cell>
        </row>
        <row r="6442">
          <cell r="C6442">
            <v>77</v>
          </cell>
          <cell r="D6442" t="str">
            <v>C2217</v>
          </cell>
          <cell r="G6442" t="str">
            <v>HNM-C30725UYEN(183231)-199609</v>
          </cell>
          <cell r="H6442" t="str">
            <v>CREDIT</v>
          </cell>
          <cell r="J6442" t="str">
            <v>Cấn trừ HD00000077 Phí hỗ trợ trưng bày tháng 6 năm 2025 tại Quảng Ninh-C2217</v>
          </cell>
          <cell r="K6442">
            <v>-124542</v>
          </cell>
          <cell r="L6442">
            <v>45880</v>
          </cell>
        </row>
        <row r="6443">
          <cell r="C6443">
            <v>59</v>
          </cell>
          <cell r="D6443" t="str">
            <v>C2217</v>
          </cell>
          <cell r="G6443" t="str">
            <v>HNM-C30725UYEN(183232)-199610</v>
          </cell>
          <cell r="H6443" t="str">
            <v>CREDIT</v>
          </cell>
          <cell r="J6443" t="str">
            <v>Cấn trừ HD00000059 Phí hỗ trợ khai trương cửa hàng mới tháng 6 năm 2025 tại Thái Nguyên-C2217</v>
          </cell>
          <cell r="K6443">
            <v>-11813</v>
          </cell>
          <cell r="L6443">
            <v>45880</v>
          </cell>
        </row>
        <row r="6444">
          <cell r="C6444">
            <v>41</v>
          </cell>
          <cell r="D6444" t="str">
            <v>C2217</v>
          </cell>
          <cell r="G6444" t="str">
            <v>HNM-C30725UYEN(183233)-199625</v>
          </cell>
          <cell r="H6444" t="str">
            <v>CREDIT</v>
          </cell>
          <cell r="J6444" t="str">
            <v>Cấn trừ HD00000041 Phí hỗ trợ bán hàng và khuyến mãi tháng 6 năm 2025 tại Hưng Yên-C2217</v>
          </cell>
          <cell r="K6444">
            <v>-24780</v>
          </cell>
          <cell r="L6444">
            <v>45880</v>
          </cell>
        </row>
        <row r="6445">
          <cell r="C6445">
            <v>829</v>
          </cell>
          <cell r="D6445" t="str">
            <v>C2217</v>
          </cell>
          <cell r="G6445" t="str">
            <v>HNM-C30725UYEN(183250)-199586</v>
          </cell>
          <cell r="H6445" t="str">
            <v>CREDIT</v>
          </cell>
          <cell r="J6445" t="str">
            <v>Cấn trừ HD00000829 Phí hỗ trợ khai trương cửa hàng mới tháng 6 năm 2025 tại Hà Nội-C2217</v>
          </cell>
          <cell r="K6445">
            <v>-353299</v>
          </cell>
          <cell r="L6445">
            <v>45880</v>
          </cell>
        </row>
        <row r="6446">
          <cell r="C6446" t="str">
            <v>35a</v>
          </cell>
          <cell r="D6446" t="str">
            <v>C2217</v>
          </cell>
          <cell r="G6446" t="str">
            <v>HNM-C30725UYEN(183251)-199693</v>
          </cell>
          <cell r="H6446" t="str">
            <v>CREDIT</v>
          </cell>
          <cell r="J6446" t="str">
            <v>Cấn trừ HD00000035 Phí hỗ trợ kiểm tra an toàn vệ sinh thực phẩm sản phẩm tháng 6 năm 2025 tại Hưng Yên-C2217</v>
          </cell>
          <cell r="K6446">
            <v>-24780</v>
          </cell>
          <cell r="L6446">
            <v>45880</v>
          </cell>
        </row>
        <row r="6447">
          <cell r="C6447">
            <v>1024</v>
          </cell>
          <cell r="D6447" t="str">
            <v>C2217</v>
          </cell>
          <cell r="G6447" t="str">
            <v>HNM-C30725UYEN(183266)-199674</v>
          </cell>
          <cell r="H6447" t="str">
            <v>CREDIT</v>
          </cell>
          <cell r="J6447" t="str">
            <v>Cấn trừ HD00001024 Phí hỗ trợ tiền điện tháng 6 năm 2025 tại Hà Nội-C2217</v>
          </cell>
          <cell r="K6447">
            <v>-1177664</v>
          </cell>
          <cell r="L6447">
            <v>45880</v>
          </cell>
        </row>
        <row r="6448">
          <cell r="C6448" t="str">
            <v>36a</v>
          </cell>
          <cell r="D6448" t="str">
            <v>C2217</v>
          </cell>
          <cell r="G6448" t="str">
            <v>HNM-C30725UYEN(183267)-199696</v>
          </cell>
          <cell r="H6448" t="str">
            <v>CREDIT</v>
          </cell>
          <cell r="J6448" t="str">
            <v>Cấn trừ HD00000036 Phí hỗ trợ tiền điện tháng 6 năm 2025 tại Quảng Ninh-C2217</v>
          </cell>
          <cell r="K6448">
            <v>-124542</v>
          </cell>
          <cell r="L6448">
            <v>45880</v>
          </cell>
        </row>
        <row r="6449">
          <cell r="C6449" t="str">
            <v>57b</v>
          </cell>
          <cell r="D6449" t="str">
            <v>C2217</v>
          </cell>
          <cell r="G6449" t="str">
            <v>HNM-C30725UYEN(183268)-199588</v>
          </cell>
          <cell r="H6449" t="str">
            <v>CREDIT</v>
          </cell>
          <cell r="J6449" t="str">
            <v>Cấn trừ HD00000057 Phí hỗ trợ trưng bày tháng 6 năm 2025 tại Bắc Ninh-C2217</v>
          </cell>
          <cell r="K6449">
            <v>-60278</v>
          </cell>
          <cell r="L6449">
            <v>45880</v>
          </cell>
        </row>
        <row r="6450">
          <cell r="C6450">
            <v>54</v>
          </cell>
          <cell r="D6450" t="str">
            <v>C2217</v>
          </cell>
          <cell r="G6450" t="str">
            <v>HNM-C30725UYEN(183269)-199697</v>
          </cell>
          <cell r="H6450" t="str">
            <v>CREDIT</v>
          </cell>
          <cell r="J6450" t="str">
            <v>Cấn trừ HD00000054 Phí hỗ trợ trao đổi dữ liệu điện tử tháng 6 năm 2025 tại Bắc Ninh-C2217</v>
          </cell>
          <cell r="K6450">
            <v>-60278</v>
          </cell>
          <cell r="L6450">
            <v>45880</v>
          </cell>
        </row>
        <row r="6451">
          <cell r="C6451">
            <v>40</v>
          </cell>
          <cell r="D6451" t="str">
            <v>C2217</v>
          </cell>
          <cell r="G6451" t="str">
            <v>HNM-C30725UYEN(183270)-199630</v>
          </cell>
          <cell r="H6451" t="str">
            <v>CREDIT</v>
          </cell>
          <cell r="J6451" t="str">
            <v>Cấn trừ HD00000040 Phí hỗ trợ tiền điện tháng 6 năm 2025 tại Hưng Yên-C2217</v>
          </cell>
          <cell r="K6451">
            <v>-24780</v>
          </cell>
          <cell r="L6451">
            <v>45880</v>
          </cell>
        </row>
        <row r="6452">
          <cell r="C6452">
            <v>71</v>
          </cell>
          <cell r="D6452" t="str">
            <v>C2217</v>
          </cell>
          <cell r="G6452" t="str">
            <v>HNM-C30725UYEN(183271)-199614</v>
          </cell>
          <cell r="H6452" t="str">
            <v>CREDIT</v>
          </cell>
          <cell r="J6452" t="str">
            <v>Cấn trừ HD00000071 Phí hỗ trợ trao đổi dữ liệu điện tử tháng 6 năm 2025 tại Hưng Yên-C2217</v>
          </cell>
          <cell r="K6452">
            <v>-24780</v>
          </cell>
          <cell r="L6452">
            <v>45880</v>
          </cell>
        </row>
        <row r="6453">
          <cell r="C6453">
            <v>78</v>
          </cell>
          <cell r="D6453" t="str">
            <v>C2217</v>
          </cell>
          <cell r="G6453" t="str">
            <v>HNM-C30725UYEN(183285)-199677</v>
          </cell>
          <cell r="H6453" t="str">
            <v>CREDIT</v>
          </cell>
          <cell r="J6453" t="str">
            <v>Cấn trừ HD00000078 Phí hỗ trợ trao đổi dữ liệu điện tử tháng 6 năm 2025 tại Quảng Ninh-C2217</v>
          </cell>
          <cell r="K6453">
            <v>-124542</v>
          </cell>
          <cell r="L6453">
            <v>45880</v>
          </cell>
        </row>
        <row r="6454">
          <cell r="C6454" t="str">
            <v>47a</v>
          </cell>
          <cell r="D6454" t="str">
            <v>C2217</v>
          </cell>
          <cell r="G6454" t="str">
            <v>HNM-C30725UYEN(183286)-199576</v>
          </cell>
          <cell r="H6454" t="str">
            <v>CREDIT</v>
          </cell>
          <cell r="J6454" t="str">
            <v>Cấn trừ HD00000047 Phí hỗ trợ tiền điện tháng 6 năm 2025 tại Hải Phòng-C2217</v>
          </cell>
          <cell r="K6454">
            <v>-127604</v>
          </cell>
          <cell r="L6454">
            <v>45880</v>
          </cell>
        </row>
        <row r="6455">
          <cell r="C6455">
            <v>907</v>
          </cell>
          <cell r="D6455" t="str">
            <v>C2217</v>
          </cell>
          <cell r="G6455" t="str">
            <v>HNM-C30725UYEN(183306)-199631</v>
          </cell>
          <cell r="H6455" t="str">
            <v>CREDIT</v>
          </cell>
          <cell r="J6455" t="str">
            <v>Cấn trừ HD00000907 Phí hỗ trợ bán hàng và khuyến mãi tháng 6 năm 2025 tại Hà Nội-C2217</v>
          </cell>
          <cell r="K6455">
            <v>-1177664</v>
          </cell>
          <cell r="L6455">
            <v>45880</v>
          </cell>
        </row>
        <row r="6456">
          <cell r="C6456">
            <v>38</v>
          </cell>
          <cell r="D6456" t="str">
            <v>C2217</v>
          </cell>
          <cell r="G6456" t="str">
            <v>HNM-C30725UYEN(183307)-199719</v>
          </cell>
          <cell r="H6456" t="str">
            <v>CREDIT</v>
          </cell>
          <cell r="J6456" t="str">
            <v>Cấn trừ HD00000038 Phí hỗ trợ bán hàng và khuyến mãi tháng 6 năm 2025 tại Quảng Ninh-C2217</v>
          </cell>
          <cell r="K6456">
            <v>-124542</v>
          </cell>
          <cell r="L6456">
            <v>45880</v>
          </cell>
        </row>
        <row r="6457">
          <cell r="C6457" t="str">
            <v>57c</v>
          </cell>
          <cell r="D6457" t="str">
            <v>C2217</v>
          </cell>
          <cell r="G6457" t="str">
            <v>HNM-C30725UYEN(183308)-199595</v>
          </cell>
          <cell r="H6457" t="str">
            <v>CREDIT</v>
          </cell>
          <cell r="J6457" t="str">
            <v>Cấn trừ HD00000057 Phí hỗ trợ khai trương cửa hàng mới tháng 6 năm 2025 tại Hải Phòng-C2217</v>
          </cell>
          <cell r="K6457">
            <v>-38281</v>
          </cell>
          <cell r="L6457">
            <v>45880</v>
          </cell>
        </row>
        <row r="6458">
          <cell r="C6458">
            <v>48</v>
          </cell>
          <cell r="D6458" t="str">
            <v>C2217</v>
          </cell>
          <cell r="G6458" t="str">
            <v>HNM-C30725UYEN(183309)-199680</v>
          </cell>
          <cell r="H6458" t="str">
            <v>CREDIT</v>
          </cell>
          <cell r="J6458" t="str">
            <v>Cấn trừ HD00000048 Phí hỗ trợ bán hàng và khuyến mãi tháng 6 năm 2025 tại Hải Phòng-C2217</v>
          </cell>
          <cell r="K6458">
            <v>-127604</v>
          </cell>
          <cell r="L6458">
            <v>45880</v>
          </cell>
        </row>
        <row r="6459">
          <cell r="C6459">
            <v>79</v>
          </cell>
          <cell r="D6459" t="str">
            <v>C2217</v>
          </cell>
          <cell r="G6459" t="str">
            <v>HNM-C30725UYEN(183310)-199720</v>
          </cell>
          <cell r="H6459" t="str">
            <v>CREDIT</v>
          </cell>
          <cell r="J6459" t="str">
            <v>Cấn trừ HD00000079 Phí hỗ trợ khai trương cửa hàng mới tháng 6 năm 2025 tại Bắc Ninh-C2217</v>
          </cell>
          <cell r="K6459">
            <v>-18083</v>
          </cell>
          <cell r="L6459">
            <v>45880</v>
          </cell>
        </row>
        <row r="6460">
          <cell r="C6460">
            <v>73</v>
          </cell>
          <cell r="D6460" t="str">
            <v>C2217</v>
          </cell>
          <cell r="G6460" t="str">
            <v>HNM-C30725UYEN(183311)-199702</v>
          </cell>
          <cell r="H6460" t="str">
            <v>CREDIT</v>
          </cell>
          <cell r="J6460" t="str">
            <v>Cấn trừ HD00000073 Phí hỗ trợ bán hàng và khuyến mãi tháng 6 năm 2025 tại Bắc Ninh-C2217</v>
          </cell>
          <cell r="K6460">
            <v>-60278</v>
          </cell>
          <cell r="L6460">
            <v>45880</v>
          </cell>
        </row>
        <row r="6461">
          <cell r="C6461" t="str">
            <v>29a</v>
          </cell>
          <cell r="D6461" t="str">
            <v>C2217</v>
          </cell>
          <cell r="G6461" t="str">
            <v>HNM-C30725UYEN(183312)-199703</v>
          </cell>
          <cell r="H6461" t="str">
            <v>CREDIT</v>
          </cell>
          <cell r="J6461" t="str">
            <v>Cấn trừ HD00000029 Phí hỗ trợ trưng bày tháng 6 năm 2025 tại Hưng Yên-C2217</v>
          </cell>
          <cell r="K6461">
            <v>-24780</v>
          </cell>
          <cell r="L6461">
            <v>45880</v>
          </cell>
        </row>
        <row r="6462">
          <cell r="C6462">
            <v>67</v>
          </cell>
          <cell r="D6462" t="str">
            <v>C2217</v>
          </cell>
          <cell r="G6462" t="str">
            <v>HNM-C30725UYEN(183324)-199603</v>
          </cell>
          <cell r="H6462" t="str">
            <v>CREDIT</v>
          </cell>
          <cell r="J6462" t="str">
            <v>Cấn trừ HD00000067 Phí hỗ trợ khai trương cửa hàng mới tháng 6 năm 2025 tại Quảng Ninh-C2217</v>
          </cell>
          <cell r="K6462">
            <v>-37363</v>
          </cell>
          <cell r="L6462">
            <v>45880</v>
          </cell>
        </row>
        <row r="6463">
          <cell r="C6463" t="str">
            <v>42a</v>
          </cell>
          <cell r="D6463" t="str">
            <v>C2217</v>
          </cell>
          <cell r="G6463" t="str">
            <v>HNM-C30725UYEN(183325)-199619</v>
          </cell>
          <cell r="H6463" t="str">
            <v>CREDIT</v>
          </cell>
          <cell r="J6463" t="str">
            <v>Cấn trừ HD00000042 Phí hỗ trợ trưng bày tháng 6 năm 2025 tại Hải Phòng-C2217</v>
          </cell>
          <cell r="K6463">
            <v>-127604</v>
          </cell>
          <cell r="L6463">
            <v>45880</v>
          </cell>
        </row>
        <row r="6464">
          <cell r="C6464" t="str">
            <v>41a</v>
          </cell>
          <cell r="D6464" t="str">
            <v>C2217</v>
          </cell>
          <cell r="G6464" t="str">
            <v>HNM-C30725UYEN(183326)-199684</v>
          </cell>
          <cell r="H6464" t="str">
            <v>CREDIT</v>
          </cell>
          <cell r="J6464" t="str">
            <v>Cấn trừ HD00000041 Phí hỗ trợ trao đổi dữ liệu điện tử tháng 6 năm 2025 tại Hải Phòng-C2217</v>
          </cell>
          <cell r="K6464">
            <v>-127604</v>
          </cell>
          <cell r="L6464">
            <v>45880</v>
          </cell>
        </row>
        <row r="6465">
          <cell r="C6465">
            <v>34</v>
          </cell>
          <cell r="D6465" t="str">
            <v>C2217</v>
          </cell>
          <cell r="G6465" t="str">
            <v>HNM-C30725UYEN(183327)-199579</v>
          </cell>
          <cell r="H6465" t="str">
            <v>CREDIT</v>
          </cell>
          <cell r="J6465" t="str">
            <v>Cấn trừ HD00000034 Phí hỗ trợ tiền điện tháng 6 năm 2025 tại Thái Nguyên-C2217</v>
          </cell>
          <cell r="K6465">
            <v>-39378</v>
          </cell>
          <cell r="L6465">
            <v>45880</v>
          </cell>
        </row>
        <row r="6466">
          <cell r="C6466" t="str">
            <v>57a</v>
          </cell>
          <cell r="D6466" t="str">
            <v>C2217</v>
          </cell>
          <cell r="G6466" t="str">
            <v>HNM-C30725UYEN(183328)-199567</v>
          </cell>
          <cell r="H6466" t="str">
            <v>CREDIT</v>
          </cell>
          <cell r="J6466" t="str">
            <v>Cấn trừ HD00000057 Phí hỗ trợ trao đổi dữ liệu điện tử tháng 6 năm 2025 tại Thái Nguyên-C2217</v>
          </cell>
          <cell r="K6466">
            <v>-39378</v>
          </cell>
          <cell r="L6466">
            <v>45880</v>
          </cell>
        </row>
        <row r="6467">
          <cell r="C6467">
            <v>751</v>
          </cell>
          <cell r="D6467" t="str">
            <v>C2217</v>
          </cell>
          <cell r="G6467" t="str">
            <v>HNM-C30725UYEN(183344)-199688</v>
          </cell>
          <cell r="H6467" t="str">
            <v>CREDIT</v>
          </cell>
          <cell r="J6467" t="str">
            <v>Cấn trừ HD00000751 Phí hỗ trợ trưng bày tháng 6 năm 2025 tại Hà Nội-C2217</v>
          </cell>
          <cell r="K6467">
            <v>-1177664</v>
          </cell>
          <cell r="L6467">
            <v>45880</v>
          </cell>
        </row>
        <row r="6468">
          <cell r="C6468">
            <v>893</v>
          </cell>
          <cell r="D6468" t="str">
            <v>C2217</v>
          </cell>
          <cell r="G6468" t="str">
            <v>HNM-C30725UYEN(183345)-199642</v>
          </cell>
          <cell r="H6468" t="str">
            <v>CREDIT</v>
          </cell>
          <cell r="J6468" t="str">
            <v>Cấn trừ HD00000893 Phí hỗ trợ kiểm tra an toàn vệ sinh thực phẩm sản phẩm tháng 6 năm 2025 tại Hà Nội-C2217</v>
          </cell>
          <cell r="K6468">
            <v>-1177664</v>
          </cell>
          <cell r="L6468">
            <v>45880</v>
          </cell>
        </row>
        <row r="6469">
          <cell r="C6469" t="str">
            <v>79a</v>
          </cell>
          <cell r="D6469" t="str">
            <v>C2217</v>
          </cell>
          <cell r="G6469" t="str">
            <v>HNM-C30725UYEN(183346)-199689</v>
          </cell>
          <cell r="H6469" t="str">
            <v>CREDIT</v>
          </cell>
          <cell r="J6469" t="str">
            <v>Cấn trừ HD00000079 Phí hỗ trợ kiểm tra an toàn vệ sinh thực phẩm sản phẩm tháng 6 năm 2025 tại Hải Phòng-C2217</v>
          </cell>
          <cell r="K6469">
            <v>-127604</v>
          </cell>
          <cell r="L6469">
            <v>45880</v>
          </cell>
        </row>
        <row r="6470">
          <cell r="C6470" t="str">
            <v>32a</v>
          </cell>
          <cell r="D6470" t="str">
            <v>C2217</v>
          </cell>
          <cell r="G6470" t="str">
            <v>HNM-C30725UYEN(183347)-199666</v>
          </cell>
          <cell r="H6470" t="str">
            <v>CREDIT</v>
          </cell>
          <cell r="J6470" t="str">
            <v>Cấn trừ HD00000032 Phí hỗ trợ tiền điện tháng 6 năm 2025 tại Bắc Ninh-C2217</v>
          </cell>
          <cell r="K6470">
            <v>-60278</v>
          </cell>
          <cell r="L6470">
            <v>45880</v>
          </cell>
        </row>
        <row r="6471">
          <cell r="C6471">
            <v>56</v>
          </cell>
          <cell r="D6471" t="str">
            <v>C2217</v>
          </cell>
          <cell r="G6471" t="str">
            <v>HNM-C30725UYEN(183348)-199581</v>
          </cell>
          <cell r="H6471" t="str">
            <v>CREDIT</v>
          </cell>
          <cell r="J6471" t="str">
            <v>Cấn trừ HD00000056 Phí hỗ trợ bán hàng và khuyến mãi tháng 6 năm 2025 tại Thái Nguyên-C2217</v>
          </cell>
          <cell r="K6471">
            <v>-39378</v>
          </cell>
          <cell r="L6471">
            <v>45880</v>
          </cell>
        </row>
        <row r="6472">
          <cell r="C6472">
            <v>69</v>
          </cell>
          <cell r="D6472" t="str">
            <v>C2217</v>
          </cell>
          <cell r="G6472" t="str">
            <v>HNM-C30725UYEN(183349)-199606</v>
          </cell>
          <cell r="H6472" t="str">
            <v>CREDIT</v>
          </cell>
          <cell r="J6472" t="str">
            <v>Cấn trừ HD00000069 Phí hỗ trợ khai trương cửa hàng mới tháng 6 năm 2025 tại Hưng Yên-C2217</v>
          </cell>
          <cell r="K6472">
            <v>-7434</v>
          </cell>
          <cell r="L6472">
            <v>45880</v>
          </cell>
        </row>
        <row r="6473">
          <cell r="C6473">
            <v>908</v>
          </cell>
          <cell r="D6473" t="str">
            <v>C2217</v>
          </cell>
          <cell r="G6473" t="str">
            <v>RRS20250722860HN2268</v>
          </cell>
          <cell r="H6473" t="str">
            <v>DEBIT</v>
          </cell>
          <cell r="J6473" t="str">
            <v>Invoice for goods return to supplier C2217- Store: HN2268</v>
          </cell>
          <cell r="K6473">
            <v>-67648</v>
          </cell>
          <cell r="L6473">
            <v>45880</v>
          </cell>
        </row>
        <row r="6474">
          <cell r="C6474">
            <v>715</v>
          </cell>
          <cell r="D6474" t="str">
            <v>C2217</v>
          </cell>
          <cell r="G6474" t="str">
            <v>RRS20250722831HN2243</v>
          </cell>
          <cell r="H6474" t="str">
            <v>DEBIT</v>
          </cell>
          <cell r="J6474" t="str">
            <v>Invoice for goods return to supplier C2217- Store: HN2243</v>
          </cell>
          <cell r="K6474">
            <v>-185140</v>
          </cell>
          <cell r="L6474">
            <v>45880</v>
          </cell>
        </row>
        <row r="6475">
          <cell r="C6475">
            <v>708</v>
          </cell>
          <cell r="D6475" t="str">
            <v>C2217</v>
          </cell>
          <cell r="G6475" t="str">
            <v>RRS20250724183HN2274</v>
          </cell>
          <cell r="H6475" t="str">
            <v>DEBIT</v>
          </cell>
          <cell r="J6475" t="str">
            <v>Invoice for goods return to supplier C2217- Store: HN2274</v>
          </cell>
          <cell r="K6475">
            <v>-135296</v>
          </cell>
          <cell r="L6475">
            <v>45880</v>
          </cell>
        </row>
        <row r="6476">
          <cell r="C6476">
            <v>711</v>
          </cell>
          <cell r="D6476" t="str">
            <v>C2217</v>
          </cell>
          <cell r="G6476" t="str">
            <v>RRS20250725265HN2248</v>
          </cell>
          <cell r="H6476" t="str">
            <v>DEBIT</v>
          </cell>
          <cell r="J6476" t="str">
            <v>Invoice for goods return to supplier C2217- Store: HN2248</v>
          </cell>
          <cell r="K6476">
            <v>-270592</v>
          </cell>
          <cell r="L6476">
            <v>45880</v>
          </cell>
        </row>
        <row r="6477">
          <cell r="C6477">
            <v>718</v>
          </cell>
          <cell r="D6477" t="str">
            <v>C2217</v>
          </cell>
          <cell r="G6477" t="str">
            <v>RRS20250726310HN2077</v>
          </cell>
          <cell r="H6477" t="str">
            <v>DEBIT</v>
          </cell>
          <cell r="J6477" t="str">
            <v>Invoice for goods return to supplier C2217- Store: HN2077</v>
          </cell>
          <cell r="K6477">
            <v>-202944</v>
          </cell>
          <cell r="L6477">
            <v>45880</v>
          </cell>
        </row>
        <row r="6478">
          <cell r="C6478">
            <v>1098</v>
          </cell>
          <cell r="D6478" t="str">
            <v>C2217</v>
          </cell>
          <cell r="G6478" t="str">
            <v>RRS20250721668HN2101</v>
          </cell>
          <cell r="H6478" t="str">
            <v>DEBIT</v>
          </cell>
          <cell r="J6478" t="str">
            <v>Invoice for goods return to supplier C2217- Store: HN2101</v>
          </cell>
          <cell r="K6478">
            <v>-202944</v>
          </cell>
          <cell r="L6478">
            <v>45880</v>
          </cell>
        </row>
        <row r="6479">
          <cell r="C6479">
            <v>10</v>
          </cell>
          <cell r="D6479" t="str">
            <v>C2217</v>
          </cell>
          <cell r="G6479" t="str">
            <v>RRS20250727392TN0004</v>
          </cell>
          <cell r="H6479" t="str">
            <v>DEBIT</v>
          </cell>
          <cell r="J6479" t="str">
            <v>Invoice for goods return to supplier C2217- Store: TN0004</v>
          </cell>
          <cell r="K6479">
            <v>-270592</v>
          </cell>
          <cell r="L6479">
            <v>45880</v>
          </cell>
        </row>
        <row r="6480">
          <cell r="C6480">
            <v>1099</v>
          </cell>
          <cell r="D6480" t="str">
            <v>C2217</v>
          </cell>
          <cell r="G6480" t="str">
            <v>RRS20250716288HN2079</v>
          </cell>
          <cell r="H6480" t="str">
            <v>DEBIT</v>
          </cell>
          <cell r="J6480" t="str">
            <v>Invoice for goods return to supplier C2217- Store: HN2079</v>
          </cell>
          <cell r="K6480">
            <v>-345358</v>
          </cell>
          <cell r="L6480">
            <v>45880</v>
          </cell>
        </row>
        <row r="6481">
          <cell r="C6481">
            <v>849</v>
          </cell>
          <cell r="D6481" t="str">
            <v>C2217</v>
          </cell>
          <cell r="G6481" t="str">
            <v>RRS20250716326HN2126</v>
          </cell>
          <cell r="H6481" t="str">
            <v>DEBIT</v>
          </cell>
          <cell r="J6481" t="str">
            <v>Invoice for goods return to supplier C2217- Store: HN2126</v>
          </cell>
          <cell r="K6481">
            <v>-135296</v>
          </cell>
          <cell r="L6481">
            <v>45880</v>
          </cell>
        </row>
        <row r="6482">
          <cell r="C6482">
            <v>720</v>
          </cell>
          <cell r="D6482" t="str">
            <v>C2217</v>
          </cell>
          <cell r="G6482" t="str">
            <v>RRS20250716327HN2126</v>
          </cell>
          <cell r="H6482" t="str">
            <v>DEBIT</v>
          </cell>
          <cell r="J6482" t="str">
            <v>Invoice for goods return to supplier C2217- Store: HN2126</v>
          </cell>
          <cell r="K6482">
            <v>-135296</v>
          </cell>
          <cell r="L6482">
            <v>45880</v>
          </cell>
        </row>
        <row r="6483">
          <cell r="C6483">
            <v>707</v>
          </cell>
          <cell r="D6483" t="str">
            <v>C2217</v>
          </cell>
          <cell r="G6483" t="str">
            <v>RRS20250726326HN2118</v>
          </cell>
          <cell r="H6483" t="str">
            <v>DEBIT</v>
          </cell>
          <cell r="J6483" t="str">
            <v>Invoice for goods return to supplier C2217- Store: HN2118</v>
          </cell>
          <cell r="K6483">
            <v>-135296</v>
          </cell>
          <cell r="L6483">
            <v>45880</v>
          </cell>
        </row>
        <row r="6484">
          <cell r="C6484">
            <v>913</v>
          </cell>
          <cell r="D6484" t="str">
            <v>C2217</v>
          </cell>
          <cell r="G6484" t="str">
            <v>RRS20250728422HN2166</v>
          </cell>
          <cell r="H6484" t="str">
            <v>DEBIT</v>
          </cell>
          <cell r="J6484" t="str">
            <v>Invoice for goods return to supplier C2217- Store: HN2166</v>
          </cell>
          <cell r="K6484">
            <v>-135296</v>
          </cell>
          <cell r="L6484">
            <v>45880</v>
          </cell>
        </row>
        <row r="6485">
          <cell r="C6485">
            <v>1226</v>
          </cell>
          <cell r="D6485" t="str">
            <v>C2217</v>
          </cell>
          <cell r="G6485" t="str">
            <v>RRS20250728503HN2194</v>
          </cell>
          <cell r="H6485" t="str">
            <v>DEBIT</v>
          </cell>
          <cell r="J6485" t="str">
            <v>Invoice for goods return to supplier C2217- Store: HN2194</v>
          </cell>
          <cell r="K6485">
            <v>-67648</v>
          </cell>
          <cell r="L6485">
            <v>45880</v>
          </cell>
        </row>
        <row r="6486">
          <cell r="C6486">
            <v>1095</v>
          </cell>
          <cell r="D6486" t="str">
            <v>C2217</v>
          </cell>
          <cell r="G6486" t="str">
            <v>RRS20250728538HN2213</v>
          </cell>
          <cell r="H6486" t="str">
            <v>DEBIT</v>
          </cell>
          <cell r="J6486" t="str">
            <v>Invoice for goods return to supplier C2217- Store: HN2213</v>
          </cell>
          <cell r="K6486">
            <v>-185140</v>
          </cell>
          <cell r="L6486">
            <v>45880</v>
          </cell>
        </row>
        <row r="6487">
          <cell r="C6487">
            <v>1230</v>
          </cell>
          <cell r="D6487" t="str">
            <v>C2217</v>
          </cell>
          <cell r="G6487" t="str">
            <v>RRS20250724159HN2192</v>
          </cell>
          <cell r="H6487" t="str">
            <v>DEBIT</v>
          </cell>
          <cell r="J6487" t="str">
            <v>Invoice for goods return to supplier C2217- Store: HN2192</v>
          </cell>
          <cell r="K6487">
            <v>-135296</v>
          </cell>
          <cell r="L6487">
            <v>45880</v>
          </cell>
        </row>
        <row r="6488">
          <cell r="C6488">
            <v>55</v>
          </cell>
          <cell r="D6488" t="str">
            <v>C2217</v>
          </cell>
          <cell r="G6488" t="str">
            <v>RRS20250729726HP6011</v>
          </cell>
          <cell r="H6488" t="str">
            <v>DEBIT</v>
          </cell>
          <cell r="J6488" t="str">
            <v>Invoice for goods return to supplier C2217- Store: HP6011</v>
          </cell>
          <cell r="K6488">
            <v>-270592</v>
          </cell>
          <cell r="L6488">
            <v>45880</v>
          </cell>
        </row>
        <row r="6489">
          <cell r="C6489">
            <v>1101</v>
          </cell>
          <cell r="D6489" t="str">
            <v>C2217</v>
          </cell>
          <cell r="G6489" t="str">
            <v>RRS20250729741HN2151</v>
          </cell>
          <cell r="H6489" t="str">
            <v>DEBIT</v>
          </cell>
          <cell r="J6489" t="str">
            <v>Invoice for goods return to supplier C2217- Store: HN2151</v>
          </cell>
          <cell r="K6489">
            <v>-99688</v>
          </cell>
          <cell r="L6489">
            <v>45880</v>
          </cell>
        </row>
        <row r="6490">
          <cell r="C6490">
            <v>40851</v>
          </cell>
          <cell r="D6490" t="str">
            <v>C2217</v>
          </cell>
          <cell r="G6490" t="str">
            <v>01/07/2025.C25TNN.00040851</v>
          </cell>
          <cell r="H6490" t="str">
            <v>STANDARD</v>
          </cell>
          <cell r="J6490" t="str">
            <v>Purchasing invoice C25TNN.00040851</v>
          </cell>
          <cell r="K6490">
            <v>327554</v>
          </cell>
          <cell r="L6490">
            <v>45911</v>
          </cell>
        </row>
        <row r="6491">
          <cell r="C6491">
            <v>40852</v>
          </cell>
          <cell r="D6491" t="str">
            <v>C2217</v>
          </cell>
          <cell r="G6491" t="str">
            <v>01/07/2025.C25TNN.00040852</v>
          </cell>
          <cell r="H6491" t="str">
            <v>STANDARD</v>
          </cell>
          <cell r="J6491" t="str">
            <v>Purchasing invoice C25TNN.00040852</v>
          </cell>
          <cell r="K6491">
            <v>541184</v>
          </cell>
          <cell r="L6491">
            <v>45911</v>
          </cell>
        </row>
        <row r="6492">
          <cell r="C6492">
            <v>40853</v>
          </cell>
          <cell r="D6492" t="str">
            <v>C2217</v>
          </cell>
          <cell r="G6492" t="str">
            <v>01/07/2025.C25TNN.00040853</v>
          </cell>
          <cell r="H6492" t="str">
            <v>STANDARD</v>
          </cell>
          <cell r="J6492" t="str">
            <v>Purchasing invoice C25TNN.00040853</v>
          </cell>
          <cell r="K6492">
            <v>199377</v>
          </cell>
          <cell r="L6492">
            <v>45911</v>
          </cell>
        </row>
        <row r="6493">
          <cell r="C6493">
            <v>40867</v>
          </cell>
          <cell r="D6493" t="str">
            <v>C2217</v>
          </cell>
          <cell r="G6493" t="str">
            <v>01/07/2025.C25TNN.00040867</v>
          </cell>
          <cell r="H6493" t="str">
            <v>STANDARD</v>
          </cell>
          <cell r="J6493" t="str">
            <v>Purchasing invoice C25TNN.00040867</v>
          </cell>
          <cell r="K6493">
            <v>370280</v>
          </cell>
          <cell r="L6493">
            <v>45911</v>
          </cell>
        </row>
        <row r="6494">
          <cell r="C6494">
            <v>40870</v>
          </cell>
          <cell r="D6494" t="str">
            <v>C2217</v>
          </cell>
          <cell r="G6494" t="str">
            <v>01/07/2025.C25TNN.00040870</v>
          </cell>
          <cell r="H6494" t="str">
            <v>STANDARD</v>
          </cell>
          <cell r="J6494" t="str">
            <v>Purchasing invoice C25TNN.00040870</v>
          </cell>
          <cell r="K6494">
            <v>541184</v>
          </cell>
          <cell r="L6494">
            <v>45911</v>
          </cell>
        </row>
        <row r="6495">
          <cell r="C6495">
            <v>40871</v>
          </cell>
          <cell r="D6495" t="str">
            <v>C2217</v>
          </cell>
          <cell r="G6495" t="str">
            <v>01/07/2025.C25TNN.00040871</v>
          </cell>
          <cell r="H6495" t="str">
            <v>STANDARD</v>
          </cell>
          <cell r="J6495" t="str">
            <v>Purchasing invoice C25TNN.00040871</v>
          </cell>
          <cell r="K6495">
            <v>605264</v>
          </cell>
          <cell r="L6495">
            <v>45911</v>
          </cell>
        </row>
        <row r="6496">
          <cell r="C6496">
            <v>40872</v>
          </cell>
          <cell r="D6496" t="str">
            <v>C2217</v>
          </cell>
          <cell r="G6496" t="str">
            <v>01/07/2025.C25TNN.00040872</v>
          </cell>
          <cell r="H6496" t="str">
            <v>STANDARD</v>
          </cell>
          <cell r="J6496" t="str">
            <v>Purchasing invoice C25TNN.00040872</v>
          </cell>
          <cell r="K6496">
            <v>462850</v>
          </cell>
          <cell r="L6496">
            <v>45911</v>
          </cell>
        </row>
        <row r="6497">
          <cell r="C6497">
            <v>40875</v>
          </cell>
          <cell r="D6497" t="str">
            <v>C2217</v>
          </cell>
          <cell r="G6497" t="str">
            <v>01/07/2025.C25TNN.00040875</v>
          </cell>
          <cell r="H6497" t="str">
            <v>STANDARD</v>
          </cell>
          <cell r="J6497" t="str">
            <v>Purchasing invoice C25TNN.00040875</v>
          </cell>
          <cell r="K6497">
            <v>402321</v>
          </cell>
          <cell r="L6497">
            <v>45911</v>
          </cell>
        </row>
        <row r="6498">
          <cell r="C6498">
            <v>40878</v>
          </cell>
          <cell r="D6498" t="str">
            <v>C2217</v>
          </cell>
          <cell r="G6498" t="str">
            <v>01/07/2025.C25TNN.00040878</v>
          </cell>
          <cell r="H6498" t="str">
            <v>STANDARD</v>
          </cell>
          <cell r="J6498" t="str">
            <v>Purchasing invoice C25TNN.00040878</v>
          </cell>
          <cell r="K6498">
            <v>665794</v>
          </cell>
          <cell r="L6498">
            <v>45911</v>
          </cell>
        </row>
        <row r="6499">
          <cell r="C6499">
            <v>40880</v>
          </cell>
          <cell r="D6499" t="str">
            <v>C2217</v>
          </cell>
          <cell r="G6499" t="str">
            <v>01/07/2025.C25TNN.00040880</v>
          </cell>
          <cell r="H6499" t="str">
            <v>STANDARD</v>
          </cell>
          <cell r="J6499" t="str">
            <v>Purchasing invoice C25TNN.00040880</v>
          </cell>
          <cell r="K6499">
            <v>299065</v>
          </cell>
          <cell r="L6499">
            <v>45911</v>
          </cell>
        </row>
        <row r="6500">
          <cell r="C6500">
            <v>40881</v>
          </cell>
          <cell r="D6500" t="str">
            <v>C2217</v>
          </cell>
          <cell r="G6500" t="str">
            <v>01/07/2025.C25TNN.00040881</v>
          </cell>
          <cell r="H6500" t="str">
            <v>STANDARD</v>
          </cell>
          <cell r="J6500" t="str">
            <v>Purchasing invoice C25TNN.00040881</v>
          </cell>
          <cell r="K6500">
            <v>413006</v>
          </cell>
          <cell r="L6500">
            <v>45911</v>
          </cell>
        </row>
        <row r="6501">
          <cell r="C6501">
            <v>40882</v>
          </cell>
          <cell r="D6501" t="str">
            <v>C2217</v>
          </cell>
          <cell r="G6501" t="str">
            <v>01/07/2025.C25TNN.00040882</v>
          </cell>
          <cell r="H6501" t="str">
            <v>STANDARD</v>
          </cell>
          <cell r="J6501" t="str">
            <v>Purchasing invoice C25TNN.00040882</v>
          </cell>
          <cell r="K6501">
            <v>462850</v>
          </cell>
          <cell r="L6501">
            <v>45911</v>
          </cell>
        </row>
        <row r="6502">
          <cell r="C6502">
            <v>40883</v>
          </cell>
          <cell r="D6502" t="str">
            <v>C2217</v>
          </cell>
          <cell r="G6502" t="str">
            <v>01/07/2025.C25TNN.00040883</v>
          </cell>
          <cell r="H6502" t="str">
            <v>STANDARD</v>
          </cell>
          <cell r="J6502" t="str">
            <v>Purchasing invoice C25TNN.00040883</v>
          </cell>
          <cell r="K6502">
            <v>249221</v>
          </cell>
          <cell r="L6502">
            <v>45911</v>
          </cell>
        </row>
        <row r="6503">
          <cell r="C6503">
            <v>40884</v>
          </cell>
          <cell r="D6503" t="str">
            <v>C2217</v>
          </cell>
          <cell r="G6503" t="str">
            <v>01/07/2025.C25TNN.00040884</v>
          </cell>
          <cell r="H6503" t="str">
            <v>STANDARD</v>
          </cell>
          <cell r="J6503" t="str">
            <v>Purchasing invoice C25TNN.00040884</v>
          </cell>
          <cell r="K6503">
            <v>462850</v>
          </cell>
          <cell r="L6503">
            <v>45911</v>
          </cell>
        </row>
        <row r="6504">
          <cell r="C6504">
            <v>40885</v>
          </cell>
          <cell r="D6504" t="str">
            <v>C2217</v>
          </cell>
          <cell r="G6504" t="str">
            <v>01/07/2025.C25TNN.00040885</v>
          </cell>
          <cell r="H6504" t="str">
            <v>STANDARD</v>
          </cell>
          <cell r="J6504" t="str">
            <v>Purchasing invoice C25TNN.00040885</v>
          </cell>
          <cell r="K6504">
            <v>530498</v>
          </cell>
          <cell r="L6504">
            <v>45911</v>
          </cell>
        </row>
        <row r="6505">
          <cell r="C6505">
            <v>40886</v>
          </cell>
          <cell r="D6505" t="str">
            <v>C2217</v>
          </cell>
          <cell r="G6505" t="str">
            <v>01/07/2025.C25TNN.00040886</v>
          </cell>
          <cell r="H6505" t="str">
            <v>STANDARD</v>
          </cell>
          <cell r="J6505" t="str">
            <v>Purchasing invoice C25TNN.00040886</v>
          </cell>
          <cell r="K6505">
            <v>270592</v>
          </cell>
          <cell r="L6505">
            <v>45911</v>
          </cell>
        </row>
        <row r="6506">
          <cell r="C6506">
            <v>40887</v>
          </cell>
          <cell r="D6506" t="str">
            <v>C2217</v>
          </cell>
          <cell r="G6506" t="str">
            <v>01/07/2025.C25TNN.00040887</v>
          </cell>
          <cell r="H6506" t="str">
            <v>STANDARD</v>
          </cell>
          <cell r="J6506" t="str">
            <v>Purchasing invoice C25TNN.00040887</v>
          </cell>
          <cell r="K6506">
            <v>242103</v>
          </cell>
          <cell r="L6506">
            <v>45911</v>
          </cell>
        </row>
        <row r="6507">
          <cell r="C6507">
            <v>40929</v>
          </cell>
          <cell r="D6507" t="str">
            <v>C2217</v>
          </cell>
          <cell r="G6507" t="str">
            <v>01/07/2025.C25TNN.00040929</v>
          </cell>
          <cell r="H6507" t="str">
            <v>STANDARD</v>
          </cell>
          <cell r="J6507" t="str">
            <v>Purchasing invoice C25TNN.00040929</v>
          </cell>
          <cell r="K6507">
            <v>455732</v>
          </cell>
          <cell r="L6507">
            <v>45911</v>
          </cell>
        </row>
        <row r="6508">
          <cell r="C6508">
            <v>40930</v>
          </cell>
          <cell r="D6508" t="str">
            <v>C2217</v>
          </cell>
          <cell r="G6508" t="str">
            <v>01/07/2025.C25TNN.00040930</v>
          </cell>
          <cell r="H6508" t="str">
            <v>STANDARD</v>
          </cell>
          <cell r="J6508" t="str">
            <v>Purchasing invoice C25TNN.00040930</v>
          </cell>
          <cell r="K6508">
            <v>199377</v>
          </cell>
          <cell r="L6508">
            <v>45911</v>
          </cell>
        </row>
        <row r="6509">
          <cell r="C6509">
            <v>40931</v>
          </cell>
          <cell r="D6509" t="str">
            <v>C2217</v>
          </cell>
          <cell r="G6509" t="str">
            <v>01/07/2025.C25TNN.00040931</v>
          </cell>
          <cell r="H6509" t="str">
            <v>STANDARD</v>
          </cell>
          <cell r="J6509" t="str">
            <v>Purchasing invoice C25TNN.00040931</v>
          </cell>
          <cell r="K6509">
            <v>555420</v>
          </cell>
          <cell r="L6509">
            <v>45911</v>
          </cell>
        </row>
        <row r="6510">
          <cell r="C6510">
            <v>40932</v>
          </cell>
          <cell r="D6510" t="str">
            <v>C2217</v>
          </cell>
          <cell r="G6510" t="str">
            <v>01/07/2025.C25TNN.00040932</v>
          </cell>
          <cell r="H6510" t="str">
            <v>STANDARD</v>
          </cell>
          <cell r="J6510" t="str">
            <v>Purchasing invoice C25TNN.00040932</v>
          </cell>
          <cell r="K6510">
            <v>655109</v>
          </cell>
          <cell r="L6510">
            <v>45911</v>
          </cell>
        </row>
        <row r="6511">
          <cell r="C6511">
            <v>40933</v>
          </cell>
          <cell r="D6511" t="str">
            <v>C2217</v>
          </cell>
          <cell r="G6511" t="str">
            <v>01/07/2025.C25TNN.00040933</v>
          </cell>
          <cell r="H6511" t="str">
            <v>STANDARD</v>
          </cell>
          <cell r="J6511" t="str">
            <v>Purchasing invoice C25TNN.00040933</v>
          </cell>
          <cell r="K6511">
            <v>519813</v>
          </cell>
          <cell r="L6511">
            <v>45911</v>
          </cell>
        </row>
        <row r="6512">
          <cell r="C6512">
            <v>40934</v>
          </cell>
          <cell r="D6512" t="str">
            <v>C2217</v>
          </cell>
          <cell r="G6512" t="str">
            <v>01/07/2025.C25TNN.00040934</v>
          </cell>
          <cell r="H6512" t="str">
            <v>STANDARD</v>
          </cell>
          <cell r="J6512" t="str">
            <v>Purchasing invoice C25TNN.00040934</v>
          </cell>
          <cell r="K6512">
            <v>413006</v>
          </cell>
          <cell r="L6512">
            <v>45911</v>
          </cell>
        </row>
        <row r="6513">
          <cell r="C6513">
            <v>40935</v>
          </cell>
          <cell r="D6513" t="str">
            <v>C2217</v>
          </cell>
          <cell r="G6513" t="str">
            <v>01/07/2025.C25TNN.00040935</v>
          </cell>
          <cell r="H6513" t="str">
            <v>STANDARD</v>
          </cell>
          <cell r="J6513" t="str">
            <v>Purchasing invoice C25TNN.00040935</v>
          </cell>
          <cell r="K6513">
            <v>249221</v>
          </cell>
          <cell r="L6513">
            <v>45911</v>
          </cell>
        </row>
        <row r="6514">
          <cell r="C6514">
            <v>40936</v>
          </cell>
          <cell r="D6514" t="str">
            <v>C2217</v>
          </cell>
          <cell r="G6514" t="str">
            <v>01/07/2025.C25TNN.00040936</v>
          </cell>
          <cell r="H6514" t="str">
            <v>STANDARD</v>
          </cell>
          <cell r="J6514" t="str">
            <v>Purchasing invoice C25TNN.00040936</v>
          </cell>
          <cell r="K6514">
            <v>462850</v>
          </cell>
          <cell r="L6514">
            <v>45911</v>
          </cell>
        </row>
        <row r="6515">
          <cell r="C6515">
            <v>40937</v>
          </cell>
          <cell r="D6515" t="str">
            <v>C2217</v>
          </cell>
          <cell r="G6515" t="str">
            <v>01/07/2025.C25TNN.00040937</v>
          </cell>
          <cell r="H6515" t="str">
            <v>STANDARD</v>
          </cell>
          <cell r="J6515" t="str">
            <v>Purchasing invoice C25TNN.00040937</v>
          </cell>
          <cell r="K6515">
            <v>665794</v>
          </cell>
          <cell r="L6515">
            <v>45911</v>
          </cell>
        </row>
        <row r="6516">
          <cell r="C6516">
            <v>40938</v>
          </cell>
          <cell r="D6516" t="str">
            <v>C2217</v>
          </cell>
          <cell r="G6516" t="str">
            <v>01/07/2025.C25TNN.00040938</v>
          </cell>
          <cell r="H6516" t="str">
            <v>STANDARD</v>
          </cell>
          <cell r="J6516" t="str">
            <v>Purchasing invoice C25TNN.00040938</v>
          </cell>
          <cell r="K6516">
            <v>519813</v>
          </cell>
          <cell r="L6516">
            <v>45911</v>
          </cell>
        </row>
        <row r="6517">
          <cell r="C6517">
            <v>40939</v>
          </cell>
          <cell r="D6517" t="str">
            <v>C2217</v>
          </cell>
          <cell r="G6517" t="str">
            <v>01/07/2025.C25TNN.00040939</v>
          </cell>
          <cell r="H6517" t="str">
            <v>STANDARD</v>
          </cell>
          <cell r="J6517" t="str">
            <v>Purchasing invoice C25TNN.00040939</v>
          </cell>
          <cell r="K6517">
            <v>541184</v>
          </cell>
          <cell r="L6517">
            <v>45911</v>
          </cell>
        </row>
        <row r="6518">
          <cell r="C6518">
            <v>40940</v>
          </cell>
          <cell r="D6518" t="str">
            <v>C2217</v>
          </cell>
          <cell r="G6518" t="str">
            <v>01/07/2025.C25TNN.00040940</v>
          </cell>
          <cell r="H6518" t="str">
            <v>STANDARD</v>
          </cell>
          <cell r="J6518" t="str">
            <v>Purchasing invoice C25TNN.00040940</v>
          </cell>
          <cell r="K6518">
            <v>199377</v>
          </cell>
          <cell r="L6518">
            <v>45911</v>
          </cell>
        </row>
        <row r="6519">
          <cell r="C6519">
            <v>40941</v>
          </cell>
          <cell r="D6519" t="str">
            <v>C2217</v>
          </cell>
          <cell r="G6519" t="str">
            <v>01/07/2025.C25TNN.00040941</v>
          </cell>
          <cell r="H6519" t="str">
            <v>STANDARD</v>
          </cell>
          <cell r="J6519" t="str">
            <v>Purchasing invoice C25TNN.00040941</v>
          </cell>
          <cell r="K6519">
            <v>462850</v>
          </cell>
          <cell r="L6519">
            <v>45911</v>
          </cell>
        </row>
        <row r="6520">
          <cell r="C6520">
            <v>40942</v>
          </cell>
          <cell r="D6520" t="str">
            <v>C2217</v>
          </cell>
          <cell r="G6520" t="str">
            <v>01/07/2025.C25TNN.00040942</v>
          </cell>
          <cell r="H6520" t="str">
            <v>STANDARD</v>
          </cell>
          <cell r="J6520" t="str">
            <v>Purchasing invoice C25TNN.00040942</v>
          </cell>
          <cell r="K6520">
            <v>587461</v>
          </cell>
          <cell r="L6520">
            <v>45911</v>
          </cell>
        </row>
        <row r="6521">
          <cell r="C6521">
            <v>40943</v>
          </cell>
          <cell r="D6521" t="str">
            <v>C2217</v>
          </cell>
          <cell r="G6521" t="str">
            <v>01/07/2025.C25TNN.00040943</v>
          </cell>
          <cell r="H6521" t="str">
            <v>STANDARD</v>
          </cell>
          <cell r="J6521" t="str">
            <v>Purchasing invoice C25TNN.00040943</v>
          </cell>
          <cell r="K6521">
            <v>541184</v>
          </cell>
          <cell r="L6521">
            <v>45911</v>
          </cell>
        </row>
        <row r="6522">
          <cell r="C6522">
            <v>40944</v>
          </cell>
          <cell r="D6522" t="str">
            <v>C2217</v>
          </cell>
          <cell r="G6522" t="str">
            <v>01/07/2025.C25TNN.00040944</v>
          </cell>
          <cell r="H6522" t="str">
            <v>STANDARD</v>
          </cell>
          <cell r="J6522" t="str">
            <v>Purchasing invoice C25TNN.00040944</v>
          </cell>
          <cell r="K6522">
            <v>452165</v>
          </cell>
          <cell r="L6522">
            <v>45911</v>
          </cell>
        </row>
        <row r="6523">
          <cell r="C6523">
            <v>40858</v>
          </cell>
          <cell r="D6523" t="str">
            <v>C2217</v>
          </cell>
          <cell r="G6523" t="str">
            <v>02/07/2025.C25TNN.00040858</v>
          </cell>
          <cell r="H6523" t="str">
            <v>STANDARD</v>
          </cell>
          <cell r="J6523" t="str">
            <v>Purchasing invoice C25TNN.00040858</v>
          </cell>
          <cell r="K6523">
            <v>327554</v>
          </cell>
          <cell r="L6523">
            <v>45911</v>
          </cell>
        </row>
        <row r="6524">
          <cell r="C6524">
            <v>40860</v>
          </cell>
          <cell r="D6524" t="str">
            <v>C2217</v>
          </cell>
          <cell r="G6524" t="str">
            <v>02/07/2025.C25TNN.00040860</v>
          </cell>
          <cell r="H6524" t="str">
            <v>STANDARD</v>
          </cell>
          <cell r="J6524" t="str">
            <v>Purchasing invoice C25TNN.00040860</v>
          </cell>
          <cell r="K6524">
            <v>249221</v>
          </cell>
          <cell r="L6524">
            <v>45911</v>
          </cell>
        </row>
        <row r="6525">
          <cell r="C6525">
            <v>40862</v>
          </cell>
          <cell r="D6525" t="str">
            <v>C2217</v>
          </cell>
          <cell r="G6525" t="str">
            <v>02/07/2025.C25TNN.00040862</v>
          </cell>
          <cell r="H6525" t="str">
            <v>STANDARD</v>
          </cell>
          <cell r="J6525" t="str">
            <v>Purchasing invoice C25TNN.00040862</v>
          </cell>
          <cell r="K6525">
            <v>925700</v>
          </cell>
          <cell r="L6525">
            <v>45911</v>
          </cell>
        </row>
        <row r="6526">
          <cell r="C6526">
            <v>40863</v>
          </cell>
          <cell r="D6526" t="str">
            <v>C2217</v>
          </cell>
          <cell r="G6526" t="str">
            <v>02/07/2025.C25TNN.00040863</v>
          </cell>
          <cell r="H6526" t="str">
            <v>STANDARD</v>
          </cell>
          <cell r="J6526" t="str">
            <v>Purchasing invoice C25TNN.00040863</v>
          </cell>
          <cell r="K6526">
            <v>249221</v>
          </cell>
          <cell r="L6526">
            <v>45911</v>
          </cell>
        </row>
        <row r="6527">
          <cell r="C6527">
            <v>40864</v>
          </cell>
          <cell r="D6527" t="str">
            <v>C2217</v>
          </cell>
          <cell r="G6527" t="str">
            <v>02/07/2025.C25TNN.00040864</v>
          </cell>
          <cell r="H6527" t="str">
            <v>STANDARD</v>
          </cell>
          <cell r="J6527" t="str">
            <v>Purchasing invoice C25TNN.00040864</v>
          </cell>
          <cell r="K6527">
            <v>455732</v>
          </cell>
          <cell r="L6527">
            <v>45911</v>
          </cell>
        </row>
        <row r="6528">
          <cell r="C6528">
            <v>40865</v>
          </cell>
          <cell r="D6528" t="str">
            <v>C2217</v>
          </cell>
          <cell r="G6528" t="str">
            <v>02/07/2025.C25TNN.00040865</v>
          </cell>
          <cell r="H6528" t="str">
            <v>STANDARD</v>
          </cell>
          <cell r="J6528" t="str">
            <v>Purchasing invoice C25TNN.00040865</v>
          </cell>
          <cell r="K6528">
            <v>249221</v>
          </cell>
          <cell r="L6528">
            <v>45911</v>
          </cell>
        </row>
        <row r="6529">
          <cell r="C6529">
            <v>40866</v>
          </cell>
          <cell r="D6529" t="str">
            <v>C2217</v>
          </cell>
          <cell r="G6529" t="str">
            <v>02/07/2025.C25TNN.00040866</v>
          </cell>
          <cell r="H6529" t="str">
            <v>STANDARD</v>
          </cell>
          <cell r="J6529" t="str">
            <v>Purchasing invoice C25TNN.00040866</v>
          </cell>
          <cell r="K6529">
            <v>541184</v>
          </cell>
          <cell r="L6529">
            <v>45911</v>
          </cell>
        </row>
        <row r="6530">
          <cell r="C6530">
            <v>41032</v>
          </cell>
          <cell r="D6530" t="str">
            <v>C2217</v>
          </cell>
          <cell r="G6530" t="str">
            <v>02/07/2025.C25TNN.00041032</v>
          </cell>
          <cell r="H6530" t="str">
            <v>STANDARD</v>
          </cell>
          <cell r="J6530" t="str">
            <v>Purchasing invoice C25TNN.00041032</v>
          </cell>
          <cell r="K6530">
            <v>462850</v>
          </cell>
          <cell r="L6530">
            <v>45911</v>
          </cell>
        </row>
        <row r="6531">
          <cell r="C6531">
            <v>41033</v>
          </cell>
          <cell r="D6531" t="str">
            <v>C2217</v>
          </cell>
          <cell r="G6531" t="str">
            <v>02/07/2025.C25TNN.00041033</v>
          </cell>
          <cell r="H6531" t="str">
            <v>STANDARD</v>
          </cell>
          <cell r="J6531" t="str">
            <v>Purchasing invoice C25TNN.00041033</v>
          </cell>
          <cell r="K6531">
            <v>327554</v>
          </cell>
          <cell r="L6531">
            <v>45911</v>
          </cell>
        </row>
        <row r="6532">
          <cell r="C6532">
            <v>41034</v>
          </cell>
          <cell r="D6532" t="str">
            <v>C2217</v>
          </cell>
          <cell r="G6532" t="str">
            <v>02/07/2025.C25TNN.00041034</v>
          </cell>
          <cell r="H6532" t="str">
            <v>STANDARD</v>
          </cell>
          <cell r="J6532" t="str">
            <v>Purchasing invoice C25TNN.00041034</v>
          </cell>
          <cell r="K6532">
            <v>623068</v>
          </cell>
          <cell r="L6532">
            <v>45911</v>
          </cell>
        </row>
        <row r="6533">
          <cell r="C6533">
            <v>41035</v>
          </cell>
          <cell r="D6533" t="str">
            <v>C2217</v>
          </cell>
          <cell r="G6533" t="str">
            <v>02/07/2025.C25TNN.00041035</v>
          </cell>
          <cell r="H6533" t="str">
            <v>STANDARD</v>
          </cell>
          <cell r="J6533" t="str">
            <v>Purchasing invoice C25TNN.00041035</v>
          </cell>
          <cell r="K6533">
            <v>505576</v>
          </cell>
          <cell r="L6533">
            <v>45911</v>
          </cell>
        </row>
        <row r="6534">
          <cell r="C6534">
            <v>41036</v>
          </cell>
          <cell r="D6534" t="str">
            <v>C2217</v>
          </cell>
          <cell r="G6534" t="str">
            <v>02/07/2025.C25TNN.00041036</v>
          </cell>
          <cell r="H6534" t="str">
            <v>STANDARD</v>
          </cell>
          <cell r="J6534" t="str">
            <v>Purchasing invoice C25TNN.00041036</v>
          </cell>
          <cell r="K6534">
            <v>587461</v>
          </cell>
          <cell r="L6534">
            <v>45911</v>
          </cell>
        </row>
        <row r="6535">
          <cell r="C6535">
            <v>41037</v>
          </cell>
          <cell r="D6535" t="str">
            <v>C2217</v>
          </cell>
          <cell r="G6535" t="str">
            <v>02/07/2025.C25TNN.00041037</v>
          </cell>
          <cell r="H6535" t="str">
            <v>STANDARD</v>
          </cell>
          <cell r="J6535" t="str">
            <v>Purchasing invoice C25TNN.00041037</v>
          </cell>
          <cell r="K6535">
            <v>541184</v>
          </cell>
          <cell r="L6535">
            <v>45911</v>
          </cell>
        </row>
        <row r="6536">
          <cell r="C6536">
            <v>41038</v>
          </cell>
          <cell r="D6536" t="str">
            <v>C2217</v>
          </cell>
          <cell r="G6536" t="str">
            <v>02/07/2025.C25TNN.00041038</v>
          </cell>
          <cell r="H6536" t="str">
            <v>STANDARD</v>
          </cell>
          <cell r="J6536" t="str">
            <v>Purchasing invoice C25TNN.00041038</v>
          </cell>
          <cell r="K6536">
            <v>541184</v>
          </cell>
          <cell r="L6536">
            <v>45911</v>
          </cell>
        </row>
        <row r="6537">
          <cell r="C6537">
            <v>41039</v>
          </cell>
          <cell r="D6537" t="str">
            <v>C2217</v>
          </cell>
          <cell r="G6537" t="str">
            <v>02/07/2025.C25TNN.00041039</v>
          </cell>
          <cell r="H6537" t="str">
            <v>STANDARD</v>
          </cell>
          <cell r="J6537" t="str">
            <v>Purchasing invoice C25TNN.00041039</v>
          </cell>
          <cell r="K6537">
            <v>413006</v>
          </cell>
          <cell r="L6537">
            <v>45911</v>
          </cell>
        </row>
        <row r="6538">
          <cell r="C6538">
            <v>41040</v>
          </cell>
          <cell r="D6538" t="str">
            <v>C2217</v>
          </cell>
          <cell r="G6538" t="str">
            <v>02/07/2025.C25TNN.00041040</v>
          </cell>
          <cell r="H6538" t="str">
            <v>STANDARD</v>
          </cell>
          <cell r="J6538" t="str">
            <v>Purchasing invoice C25TNN.00041040</v>
          </cell>
          <cell r="K6538">
            <v>327554</v>
          </cell>
          <cell r="L6538">
            <v>45911</v>
          </cell>
        </row>
        <row r="6539">
          <cell r="C6539">
            <v>41041</v>
          </cell>
          <cell r="D6539" t="str">
            <v>C2217</v>
          </cell>
          <cell r="G6539" t="str">
            <v>02/07/2025.C25TNN.00041041</v>
          </cell>
          <cell r="H6539" t="str">
            <v>STANDARD</v>
          </cell>
          <cell r="J6539" t="str">
            <v>Purchasing invoice C25TNN.00041041</v>
          </cell>
          <cell r="K6539">
            <v>925700</v>
          </cell>
          <cell r="L6539">
            <v>45911</v>
          </cell>
        </row>
        <row r="6540">
          <cell r="C6540">
            <v>41042</v>
          </cell>
          <cell r="D6540" t="str">
            <v>C2217</v>
          </cell>
          <cell r="G6540" t="str">
            <v>02/07/2025.C25TNN.00041042</v>
          </cell>
          <cell r="H6540" t="str">
            <v>STANDARD</v>
          </cell>
          <cell r="J6540" t="str">
            <v>Purchasing invoice C25TNN.00041042</v>
          </cell>
          <cell r="K6540">
            <v>455732</v>
          </cell>
          <cell r="L6540">
            <v>45911</v>
          </cell>
        </row>
        <row r="6541">
          <cell r="C6541">
            <v>41043</v>
          </cell>
          <cell r="D6541" t="str">
            <v>C2217</v>
          </cell>
          <cell r="G6541" t="str">
            <v>02/07/2025.C25TNN.00041043</v>
          </cell>
          <cell r="H6541" t="str">
            <v>STANDARD</v>
          </cell>
          <cell r="J6541" t="str">
            <v>Purchasing invoice C25TNN.00041043</v>
          </cell>
          <cell r="K6541">
            <v>587461</v>
          </cell>
          <cell r="L6541">
            <v>45911</v>
          </cell>
        </row>
        <row r="6542">
          <cell r="C6542">
            <v>41044</v>
          </cell>
          <cell r="D6542" t="str">
            <v>C2217</v>
          </cell>
          <cell r="G6542" t="str">
            <v>02/07/2025.C25TNN.00041044</v>
          </cell>
          <cell r="H6542" t="str">
            <v>STANDARD</v>
          </cell>
          <cell r="J6542" t="str">
            <v>Purchasing invoice C25TNN.00041044</v>
          </cell>
          <cell r="K6542">
            <v>249221</v>
          </cell>
          <cell r="L6542">
            <v>45911</v>
          </cell>
        </row>
        <row r="6543">
          <cell r="C6543">
            <v>41045</v>
          </cell>
          <cell r="D6543" t="str">
            <v>C2217</v>
          </cell>
          <cell r="G6543" t="str">
            <v>02/07/2025.C25TNN.00041045</v>
          </cell>
          <cell r="H6543" t="str">
            <v>STANDARD</v>
          </cell>
          <cell r="J6543" t="str">
            <v>Purchasing invoice C25TNN.00041045</v>
          </cell>
          <cell r="K6543">
            <v>395202</v>
          </cell>
          <cell r="L6543">
            <v>45911</v>
          </cell>
        </row>
        <row r="6544">
          <cell r="C6544">
            <v>41046</v>
          </cell>
          <cell r="D6544" t="str">
            <v>C2217</v>
          </cell>
          <cell r="G6544" t="str">
            <v>02/07/2025.C25TNN.00041046</v>
          </cell>
          <cell r="H6544" t="str">
            <v>STANDARD</v>
          </cell>
          <cell r="J6544" t="str">
            <v>Purchasing invoice C25TNN.00041046</v>
          </cell>
          <cell r="K6544">
            <v>541184</v>
          </cell>
          <cell r="L6544">
            <v>45911</v>
          </cell>
        </row>
        <row r="6545">
          <cell r="C6545">
            <v>41047</v>
          </cell>
          <cell r="D6545" t="str">
            <v>C2217</v>
          </cell>
          <cell r="G6545" t="str">
            <v>02/07/2025.C25TNN.00041047</v>
          </cell>
          <cell r="H6545" t="str">
            <v>STANDARD</v>
          </cell>
          <cell r="J6545" t="str">
            <v>Purchasing invoice C25TNN.00041047</v>
          </cell>
          <cell r="K6545">
            <v>469968</v>
          </cell>
          <cell r="L6545">
            <v>45911</v>
          </cell>
        </row>
        <row r="6546">
          <cell r="C6546">
            <v>41048</v>
          </cell>
          <cell r="D6546" t="str">
            <v>C2217</v>
          </cell>
          <cell r="G6546" t="str">
            <v>02/07/2025.C25TNN.00041048</v>
          </cell>
          <cell r="H6546" t="str">
            <v>STANDARD</v>
          </cell>
          <cell r="J6546" t="str">
            <v>Purchasing invoice C25TNN.00041048</v>
          </cell>
          <cell r="K6546">
            <v>555420</v>
          </cell>
          <cell r="L6546">
            <v>45911</v>
          </cell>
        </row>
        <row r="6547">
          <cell r="C6547">
            <v>41049</v>
          </cell>
          <cell r="D6547" t="str">
            <v>C2217</v>
          </cell>
          <cell r="G6547" t="str">
            <v>02/07/2025.C25TNN.00041049</v>
          </cell>
          <cell r="H6547" t="str">
            <v>STANDARD</v>
          </cell>
          <cell r="J6547" t="str">
            <v>Purchasing invoice C25TNN.00041049</v>
          </cell>
          <cell r="K6547">
            <v>284828</v>
          </cell>
          <cell r="L6547">
            <v>45911</v>
          </cell>
        </row>
        <row r="6548">
          <cell r="C6548">
            <v>41050</v>
          </cell>
          <cell r="D6548" t="str">
            <v>C2217</v>
          </cell>
          <cell r="G6548" t="str">
            <v>02/07/2025.C25TNN.00041050</v>
          </cell>
          <cell r="H6548" t="str">
            <v>STANDARD</v>
          </cell>
          <cell r="J6548" t="str">
            <v>Purchasing invoice C25TNN.00041050</v>
          </cell>
          <cell r="K6548">
            <v>249221</v>
          </cell>
          <cell r="L6548">
            <v>45911</v>
          </cell>
        </row>
        <row r="6549">
          <cell r="C6549">
            <v>41051</v>
          </cell>
          <cell r="D6549" t="str">
            <v>C2217</v>
          </cell>
          <cell r="G6549" t="str">
            <v>02/07/2025.C25TNN.00041051</v>
          </cell>
          <cell r="H6549" t="str">
            <v>STANDARD</v>
          </cell>
          <cell r="J6549" t="str">
            <v>Purchasing invoice C25TNN.00041051</v>
          </cell>
          <cell r="K6549">
            <v>541184</v>
          </cell>
          <cell r="L6549">
            <v>45911</v>
          </cell>
        </row>
        <row r="6550">
          <cell r="C6550">
            <v>41052</v>
          </cell>
          <cell r="D6550" t="str">
            <v>C2217</v>
          </cell>
          <cell r="G6550" t="str">
            <v>02/07/2025.C25TNN.00041052</v>
          </cell>
          <cell r="H6550" t="str">
            <v>STANDARD</v>
          </cell>
          <cell r="J6550" t="str">
            <v>Purchasing invoice C25TNN.00041052</v>
          </cell>
          <cell r="K6550">
            <v>370280</v>
          </cell>
          <cell r="L6550">
            <v>45911</v>
          </cell>
        </row>
        <row r="6551">
          <cell r="C6551">
            <v>41053</v>
          </cell>
          <cell r="D6551" t="str">
            <v>C2217</v>
          </cell>
          <cell r="G6551" t="str">
            <v>02/07/2025.C25TNN.00041053</v>
          </cell>
          <cell r="H6551" t="str">
            <v>STANDARD</v>
          </cell>
          <cell r="J6551" t="str">
            <v>Purchasing invoice C25TNN.00041053</v>
          </cell>
          <cell r="K6551">
            <v>637305</v>
          </cell>
          <cell r="L6551">
            <v>45911</v>
          </cell>
        </row>
        <row r="6552">
          <cell r="C6552">
            <v>41835</v>
          </cell>
          <cell r="D6552" t="str">
            <v>C2217</v>
          </cell>
          <cell r="G6552" t="str">
            <v>03/07/2025.C25TNN.00041835</v>
          </cell>
          <cell r="H6552" t="str">
            <v>STANDARD</v>
          </cell>
          <cell r="J6552" t="str">
            <v>Purchasing invoice C25TNN.00041835</v>
          </cell>
          <cell r="K6552">
            <v>1851401</v>
          </cell>
          <cell r="L6552">
            <v>45911</v>
          </cell>
        </row>
        <row r="6553">
          <cell r="C6553">
            <v>41836</v>
          </cell>
          <cell r="D6553" t="str">
            <v>C2217</v>
          </cell>
          <cell r="G6553" t="str">
            <v>03/07/2025.C25TNN.00041836</v>
          </cell>
          <cell r="H6553" t="str">
            <v>STANDARD</v>
          </cell>
          <cell r="J6553" t="str">
            <v>Purchasing invoice C25TNN.00041836</v>
          </cell>
          <cell r="K6553">
            <v>587461</v>
          </cell>
          <cell r="L6553">
            <v>45911</v>
          </cell>
        </row>
        <row r="6554">
          <cell r="C6554">
            <v>41837</v>
          </cell>
          <cell r="D6554" t="str">
            <v>C2217</v>
          </cell>
          <cell r="G6554" t="str">
            <v>03/07/2025.C25TNN.00041837</v>
          </cell>
          <cell r="H6554" t="str">
            <v>STANDARD</v>
          </cell>
          <cell r="J6554" t="str">
            <v>Purchasing invoice C25TNN.00041837</v>
          </cell>
          <cell r="K6554">
            <v>199377</v>
          </cell>
          <cell r="L6554">
            <v>45911</v>
          </cell>
        </row>
        <row r="6555">
          <cell r="C6555">
            <v>41838</v>
          </cell>
          <cell r="D6555" t="str">
            <v>C2217</v>
          </cell>
          <cell r="G6555" t="str">
            <v>03/07/2025.C25TNN.00041838</v>
          </cell>
          <cell r="H6555" t="str">
            <v>STANDARD</v>
          </cell>
          <cell r="J6555" t="str">
            <v>Purchasing invoice C25TNN.00041838</v>
          </cell>
          <cell r="K6555">
            <v>530498</v>
          </cell>
          <cell r="L6555">
            <v>45911</v>
          </cell>
        </row>
        <row r="6556">
          <cell r="C6556">
            <v>41839</v>
          </cell>
          <cell r="D6556" t="str">
            <v>C2217</v>
          </cell>
          <cell r="G6556" t="str">
            <v>03/07/2025.C25TNN.00041839</v>
          </cell>
          <cell r="H6556" t="str">
            <v>STANDARD</v>
          </cell>
          <cell r="J6556" t="str">
            <v>Purchasing invoice C25TNN.00041839</v>
          </cell>
          <cell r="K6556">
            <v>249221</v>
          </cell>
          <cell r="L6556">
            <v>45911</v>
          </cell>
        </row>
        <row r="6557">
          <cell r="C6557">
            <v>41840</v>
          </cell>
          <cell r="D6557" t="str">
            <v>C2217</v>
          </cell>
          <cell r="G6557" t="str">
            <v>03/07/2025.C25TNN.00041840</v>
          </cell>
          <cell r="H6557" t="str">
            <v>STANDARD</v>
          </cell>
          <cell r="J6557" t="str">
            <v>Purchasing invoice C25TNN.00041840</v>
          </cell>
          <cell r="K6557">
            <v>402321</v>
          </cell>
          <cell r="L6557">
            <v>45911</v>
          </cell>
        </row>
        <row r="6558">
          <cell r="C6558">
            <v>41841</v>
          </cell>
          <cell r="D6558" t="str">
            <v>C2217</v>
          </cell>
          <cell r="G6558" t="str">
            <v>03/07/2025.C25TNN.00041841</v>
          </cell>
          <cell r="H6558" t="str">
            <v>STANDARD</v>
          </cell>
          <cell r="J6558" t="str">
            <v>Purchasing invoice C25TNN.00041841</v>
          </cell>
          <cell r="K6558">
            <v>925700</v>
          </cell>
          <cell r="L6558">
            <v>45911</v>
          </cell>
        </row>
        <row r="6559">
          <cell r="C6559">
            <v>41843</v>
          </cell>
          <cell r="D6559" t="str">
            <v>C2217</v>
          </cell>
          <cell r="G6559" t="str">
            <v>03/07/2025.C25TNN.00041843</v>
          </cell>
          <cell r="H6559" t="str">
            <v>STANDARD</v>
          </cell>
          <cell r="J6559" t="str">
            <v>Purchasing invoice C25TNN.00041843</v>
          </cell>
          <cell r="K6559">
            <v>2011603</v>
          </cell>
          <cell r="L6559">
            <v>45911</v>
          </cell>
        </row>
        <row r="6560">
          <cell r="C6560">
            <v>41844</v>
          </cell>
          <cell r="D6560" t="str">
            <v>C2217</v>
          </cell>
          <cell r="G6560" t="str">
            <v>03/07/2025.C25TNN.00041844</v>
          </cell>
          <cell r="H6560" t="str">
            <v>STANDARD</v>
          </cell>
          <cell r="J6560" t="str">
            <v>Purchasing invoice C25TNN.00041844</v>
          </cell>
          <cell r="K6560">
            <v>1762382</v>
          </cell>
          <cell r="L6560">
            <v>45911</v>
          </cell>
        </row>
        <row r="6561">
          <cell r="C6561">
            <v>41842</v>
          </cell>
          <cell r="D6561" t="str">
            <v>C2217</v>
          </cell>
          <cell r="G6561" t="str">
            <v>15/07/2025.C25TNN.00041842</v>
          </cell>
          <cell r="H6561" t="str">
            <v>STANDARD</v>
          </cell>
          <cell r="J6561" t="str">
            <v>Purchasing invoice C25TNN.00041842</v>
          </cell>
          <cell r="K6561">
            <v>452165</v>
          </cell>
          <cell r="L6561">
            <v>45911</v>
          </cell>
        </row>
        <row r="6562">
          <cell r="C6562">
            <v>41907</v>
          </cell>
          <cell r="D6562" t="str">
            <v>C2217</v>
          </cell>
          <cell r="G6562" t="str">
            <v>04/07/2025.C25TNN.00041907</v>
          </cell>
          <cell r="H6562" t="str">
            <v>STANDARD</v>
          </cell>
          <cell r="J6562" t="str">
            <v>Purchasing invoice C25TNN.00041907</v>
          </cell>
          <cell r="K6562">
            <v>1352959</v>
          </cell>
          <cell r="L6562">
            <v>45911</v>
          </cell>
        </row>
        <row r="6563">
          <cell r="C6563">
            <v>41908</v>
          </cell>
          <cell r="D6563" t="str">
            <v>C2217</v>
          </cell>
          <cell r="G6563" t="str">
            <v>04/07/2025.C25TNN.00041908</v>
          </cell>
          <cell r="H6563" t="str">
            <v>STANDARD</v>
          </cell>
          <cell r="J6563" t="str">
            <v>Purchasing invoice C25TNN.00041908</v>
          </cell>
          <cell r="K6563">
            <v>1602180</v>
          </cell>
          <cell r="L6563">
            <v>45911</v>
          </cell>
        </row>
        <row r="6564">
          <cell r="C6564">
            <v>42030</v>
          </cell>
          <cell r="D6564" t="str">
            <v>C2217</v>
          </cell>
          <cell r="G6564" t="str">
            <v>04/07/2025.C25TNN.00042030</v>
          </cell>
          <cell r="H6564" t="str">
            <v>STANDARD</v>
          </cell>
          <cell r="J6564" t="str">
            <v>Purchasing invoice C25TNN.00042030</v>
          </cell>
          <cell r="K6564">
            <v>676480</v>
          </cell>
          <cell r="L6564">
            <v>45911</v>
          </cell>
        </row>
        <row r="6565">
          <cell r="C6565">
            <v>42031</v>
          </cell>
          <cell r="D6565" t="str">
            <v>C2217</v>
          </cell>
          <cell r="G6565" t="str">
            <v>04/07/2025.C25TNN.00042031</v>
          </cell>
          <cell r="H6565" t="str">
            <v>STANDARD</v>
          </cell>
          <cell r="J6565" t="str">
            <v>Purchasing invoice C25TNN.00042031</v>
          </cell>
          <cell r="K6565">
            <v>811776</v>
          </cell>
          <cell r="L6565">
            <v>45911</v>
          </cell>
        </row>
        <row r="6566">
          <cell r="C6566">
            <v>42032</v>
          </cell>
          <cell r="D6566" t="str">
            <v>C2217</v>
          </cell>
          <cell r="G6566" t="str">
            <v>04/07/2025.C25TNN.00042032</v>
          </cell>
          <cell r="H6566" t="str">
            <v>STANDARD</v>
          </cell>
          <cell r="J6566" t="str">
            <v>Purchasing invoice C25TNN.00042032</v>
          </cell>
          <cell r="K6566">
            <v>555420</v>
          </cell>
          <cell r="L6566">
            <v>45911</v>
          </cell>
        </row>
        <row r="6567">
          <cell r="C6567">
            <v>42033</v>
          </cell>
          <cell r="D6567" t="str">
            <v>C2217</v>
          </cell>
          <cell r="G6567" t="str">
            <v>04/07/2025.C25TNN.00042033</v>
          </cell>
          <cell r="H6567" t="str">
            <v>STANDARD</v>
          </cell>
          <cell r="J6567" t="str">
            <v>Purchasing invoice C25TNN.00042033</v>
          </cell>
          <cell r="K6567">
            <v>199377</v>
          </cell>
          <cell r="L6567">
            <v>45911</v>
          </cell>
        </row>
        <row r="6568">
          <cell r="C6568">
            <v>42054</v>
          </cell>
          <cell r="D6568" t="str">
            <v>C2217</v>
          </cell>
          <cell r="G6568" t="str">
            <v>04/07/2025.C25TNN.00042054</v>
          </cell>
          <cell r="H6568" t="str">
            <v>STANDARD</v>
          </cell>
          <cell r="J6568" t="str">
            <v>Purchasing invoice C25TNN.00042054</v>
          </cell>
          <cell r="K6568">
            <v>541184</v>
          </cell>
          <cell r="L6568">
            <v>45911</v>
          </cell>
        </row>
        <row r="6569">
          <cell r="C6569">
            <v>42055</v>
          </cell>
          <cell r="D6569" t="str">
            <v>C2217</v>
          </cell>
          <cell r="G6569" t="str">
            <v>04/07/2025.C25TNN.00042055</v>
          </cell>
          <cell r="H6569" t="str">
            <v>STANDARD</v>
          </cell>
          <cell r="J6569" t="str">
            <v>Purchasing invoice C25TNN.00042055</v>
          </cell>
          <cell r="K6569">
            <v>249221</v>
          </cell>
          <cell r="L6569">
            <v>45911</v>
          </cell>
        </row>
        <row r="6570">
          <cell r="C6570">
            <v>42076</v>
          </cell>
          <cell r="D6570" t="str">
            <v>C2217</v>
          </cell>
          <cell r="G6570" t="str">
            <v>04/07/2025.C25TNN.00042076</v>
          </cell>
          <cell r="H6570" t="str">
            <v>STANDARD</v>
          </cell>
          <cell r="J6570" t="str">
            <v>Purchasing invoice C25TNN.00042076</v>
          </cell>
          <cell r="K6570">
            <v>384517</v>
          </cell>
          <cell r="L6570">
            <v>45911</v>
          </cell>
        </row>
        <row r="6571">
          <cell r="C6571">
            <v>42078</v>
          </cell>
          <cell r="D6571" t="str">
            <v>C2217</v>
          </cell>
          <cell r="G6571" t="str">
            <v>04/07/2025.C25TNN.00042078</v>
          </cell>
          <cell r="H6571" t="str">
            <v>STANDARD</v>
          </cell>
          <cell r="J6571" t="str">
            <v>Purchasing invoice C25TNN.00042078</v>
          </cell>
          <cell r="K6571">
            <v>413006</v>
          </cell>
          <cell r="L6571">
            <v>45911</v>
          </cell>
        </row>
        <row r="6572">
          <cell r="C6572">
            <v>42113</v>
          </cell>
          <cell r="D6572" t="str">
            <v>C2217</v>
          </cell>
          <cell r="G6572" t="str">
            <v>04/07/2025.C25TNN.00042113</v>
          </cell>
          <cell r="H6572" t="str">
            <v>STANDARD</v>
          </cell>
          <cell r="J6572" t="str">
            <v>Purchasing invoice C25TNN.00042113</v>
          </cell>
          <cell r="K6572">
            <v>530498</v>
          </cell>
          <cell r="L6572">
            <v>45911</v>
          </cell>
        </row>
        <row r="6573">
          <cell r="C6573">
            <v>42114</v>
          </cell>
          <cell r="D6573" t="str">
            <v>C2217</v>
          </cell>
          <cell r="G6573" t="str">
            <v>04/07/2025.C25TNN.00042114</v>
          </cell>
          <cell r="H6573" t="str">
            <v>STANDARD</v>
          </cell>
          <cell r="J6573" t="str">
            <v>Purchasing invoice C25TNN.00042114</v>
          </cell>
          <cell r="K6573">
            <v>373831</v>
          </cell>
          <cell r="L6573">
            <v>45911</v>
          </cell>
        </row>
        <row r="6574">
          <cell r="C6574">
            <v>42115</v>
          </cell>
          <cell r="D6574" t="str">
            <v>C2217</v>
          </cell>
          <cell r="G6574" t="str">
            <v>04/07/2025.C25TNN.00042115</v>
          </cell>
          <cell r="H6574" t="str">
            <v>STANDARD</v>
          </cell>
          <cell r="J6574" t="str">
            <v>Purchasing invoice C25TNN.00042115</v>
          </cell>
          <cell r="K6574">
            <v>925700</v>
          </cell>
          <cell r="L6574">
            <v>45911</v>
          </cell>
        </row>
        <row r="6575">
          <cell r="C6575">
            <v>42116</v>
          </cell>
          <cell r="D6575" t="str">
            <v>C2217</v>
          </cell>
          <cell r="G6575" t="str">
            <v>04/07/2025.C25TNN.00042116</v>
          </cell>
          <cell r="H6575" t="str">
            <v>STANDARD</v>
          </cell>
          <cell r="J6575" t="str">
            <v>Purchasing invoice C25TNN.00042116</v>
          </cell>
          <cell r="K6575">
            <v>676480</v>
          </cell>
          <cell r="L6575">
            <v>45911</v>
          </cell>
        </row>
        <row r="6576">
          <cell r="C6576">
            <v>42117</v>
          </cell>
          <cell r="D6576" t="str">
            <v>C2217</v>
          </cell>
          <cell r="G6576" t="str">
            <v>04/07/2025.C25TNN.00042117</v>
          </cell>
          <cell r="H6576" t="str">
            <v>STANDARD</v>
          </cell>
          <cell r="J6576" t="str">
            <v>Purchasing invoice C25TNN.00042117</v>
          </cell>
          <cell r="K6576">
            <v>655109</v>
          </cell>
          <cell r="L6576">
            <v>45911</v>
          </cell>
        </row>
        <row r="6577">
          <cell r="C6577">
            <v>42437</v>
          </cell>
          <cell r="D6577" t="str">
            <v>C2217</v>
          </cell>
          <cell r="G6577" t="str">
            <v>07/07/2025.C25TNN.00042437</v>
          </cell>
          <cell r="H6577" t="str">
            <v>STANDARD</v>
          </cell>
          <cell r="J6577" t="str">
            <v>Purchasing invoice C25TNN.00042437</v>
          </cell>
          <cell r="K6577">
            <v>462850</v>
          </cell>
          <cell r="L6577">
            <v>45911</v>
          </cell>
        </row>
        <row r="6578">
          <cell r="C6578">
            <v>42438</v>
          </cell>
          <cell r="D6578" t="str">
            <v>C2217</v>
          </cell>
          <cell r="G6578" t="str">
            <v>07/07/2025.C25TNN.00042438</v>
          </cell>
          <cell r="H6578" t="str">
            <v>STANDARD</v>
          </cell>
          <cell r="J6578" t="str">
            <v>Purchasing invoice C25TNN.00042438</v>
          </cell>
          <cell r="K6578">
            <v>676480</v>
          </cell>
          <cell r="L6578">
            <v>45911</v>
          </cell>
        </row>
        <row r="6579">
          <cell r="C6579">
            <v>42439</v>
          </cell>
          <cell r="D6579" t="str">
            <v>C2217</v>
          </cell>
          <cell r="G6579" t="str">
            <v>07/07/2025.C25TNN.00042439</v>
          </cell>
          <cell r="H6579" t="str">
            <v>STANDARD</v>
          </cell>
          <cell r="J6579" t="str">
            <v>Purchasing invoice C25TNN.00042439</v>
          </cell>
          <cell r="K6579">
            <v>199377</v>
          </cell>
          <cell r="L6579">
            <v>45911</v>
          </cell>
        </row>
        <row r="6580">
          <cell r="C6580">
            <v>42440</v>
          </cell>
          <cell r="D6580" t="str">
            <v>C2217</v>
          </cell>
          <cell r="G6580" t="str">
            <v>07/07/2025.C25TNN.00042440</v>
          </cell>
          <cell r="H6580" t="str">
            <v>STANDARD</v>
          </cell>
          <cell r="J6580" t="str">
            <v>Purchasing invoice C25TNN.00042440</v>
          </cell>
          <cell r="K6580">
            <v>915015</v>
          </cell>
          <cell r="L6580">
            <v>45911</v>
          </cell>
        </row>
        <row r="6581">
          <cell r="C6581">
            <v>42441</v>
          </cell>
          <cell r="D6581" t="str">
            <v>C2217</v>
          </cell>
          <cell r="G6581" t="str">
            <v>07/07/2025.C25TNN.00042441</v>
          </cell>
          <cell r="H6581" t="str">
            <v>STANDARD</v>
          </cell>
          <cell r="J6581" t="str">
            <v>Purchasing invoice C25TNN.00042441</v>
          </cell>
          <cell r="K6581">
            <v>462850</v>
          </cell>
          <cell r="L6581">
            <v>45911</v>
          </cell>
        </row>
        <row r="6582">
          <cell r="C6582">
            <v>42442</v>
          </cell>
          <cell r="D6582" t="str">
            <v>C2217</v>
          </cell>
          <cell r="G6582" t="str">
            <v>07/07/2025.C25TNN.00042442</v>
          </cell>
          <cell r="H6582" t="str">
            <v>STANDARD</v>
          </cell>
          <cell r="J6582" t="str">
            <v>Purchasing invoice C25TNN.00042442</v>
          </cell>
          <cell r="K6582">
            <v>462850</v>
          </cell>
          <cell r="L6582">
            <v>45911</v>
          </cell>
        </row>
        <row r="6583">
          <cell r="C6583">
            <v>42443</v>
          </cell>
          <cell r="D6583" t="str">
            <v>C2217</v>
          </cell>
          <cell r="G6583" t="str">
            <v>07/07/2025.C25TNN.00042443</v>
          </cell>
          <cell r="H6583" t="str">
            <v>STANDARD</v>
          </cell>
          <cell r="J6583" t="str">
            <v>Purchasing invoice C25TNN.00042443</v>
          </cell>
          <cell r="K6583">
            <v>455732</v>
          </cell>
          <cell r="L6583">
            <v>45911</v>
          </cell>
        </row>
        <row r="6584">
          <cell r="C6584">
            <v>42444</v>
          </cell>
          <cell r="D6584" t="str">
            <v>C2217</v>
          </cell>
          <cell r="G6584" t="str">
            <v>07/07/2025.C25TNN.00042444</v>
          </cell>
          <cell r="H6584" t="str">
            <v>STANDARD</v>
          </cell>
          <cell r="J6584" t="str">
            <v>Purchasing invoice C25TNN.00042444</v>
          </cell>
          <cell r="K6584">
            <v>462850</v>
          </cell>
          <cell r="L6584">
            <v>45911</v>
          </cell>
        </row>
        <row r="6585">
          <cell r="C6585">
            <v>42445</v>
          </cell>
          <cell r="D6585" t="str">
            <v>C2217</v>
          </cell>
          <cell r="G6585" t="str">
            <v>07/07/2025.C25TNN.00042445</v>
          </cell>
          <cell r="H6585" t="str">
            <v>STANDARD</v>
          </cell>
          <cell r="J6585" t="str">
            <v>Purchasing invoice C25TNN.00042445</v>
          </cell>
          <cell r="K6585">
            <v>299065</v>
          </cell>
          <cell r="L6585">
            <v>45911</v>
          </cell>
        </row>
        <row r="6586">
          <cell r="C6586">
            <v>42446</v>
          </cell>
          <cell r="D6586" t="str">
            <v>C2217</v>
          </cell>
          <cell r="G6586" t="str">
            <v>07/07/2025.C25TNN.00042446</v>
          </cell>
          <cell r="H6586" t="str">
            <v>STANDARD</v>
          </cell>
          <cell r="J6586" t="str">
            <v>Purchasing invoice C25TNN.00042446</v>
          </cell>
          <cell r="K6586">
            <v>541184</v>
          </cell>
          <cell r="L6586">
            <v>45911</v>
          </cell>
        </row>
        <row r="6587">
          <cell r="C6587">
            <v>42447</v>
          </cell>
          <cell r="D6587" t="str">
            <v>C2217</v>
          </cell>
          <cell r="G6587" t="str">
            <v>07/07/2025.C25TNN.00042447</v>
          </cell>
          <cell r="H6587" t="str">
            <v>STANDARD</v>
          </cell>
          <cell r="J6587" t="str">
            <v>Purchasing invoice C25TNN.00042447</v>
          </cell>
          <cell r="K6587">
            <v>655109</v>
          </cell>
          <cell r="L6587">
            <v>45911</v>
          </cell>
        </row>
        <row r="6588">
          <cell r="C6588">
            <v>42448</v>
          </cell>
          <cell r="D6588" t="str">
            <v>C2217</v>
          </cell>
          <cell r="G6588" t="str">
            <v>07/07/2025.C25TNN.00042448</v>
          </cell>
          <cell r="H6588" t="str">
            <v>STANDARD</v>
          </cell>
          <cell r="J6588" t="str">
            <v>Purchasing invoice C25TNN.00042448</v>
          </cell>
          <cell r="K6588">
            <v>530498</v>
          </cell>
          <cell r="L6588">
            <v>45911</v>
          </cell>
        </row>
        <row r="6589">
          <cell r="C6589">
            <v>42449</v>
          </cell>
          <cell r="D6589" t="str">
            <v>C2217</v>
          </cell>
          <cell r="G6589" t="str">
            <v>07/07/2025.C25TNN.00042449</v>
          </cell>
          <cell r="H6589" t="str">
            <v>STANDARD</v>
          </cell>
          <cell r="J6589" t="str">
            <v>Purchasing invoice C25TNN.00042449</v>
          </cell>
          <cell r="K6589">
            <v>587461</v>
          </cell>
          <cell r="L6589">
            <v>45911</v>
          </cell>
        </row>
        <row r="6590">
          <cell r="C6590">
            <v>42450</v>
          </cell>
          <cell r="D6590" t="str">
            <v>C2217</v>
          </cell>
          <cell r="G6590" t="str">
            <v>07/07/2025.C25TNN.00042450</v>
          </cell>
          <cell r="H6590" t="str">
            <v>STANDARD</v>
          </cell>
          <cell r="J6590" t="str">
            <v>Purchasing invoice C25TNN.00042450</v>
          </cell>
          <cell r="K6590">
            <v>249221</v>
          </cell>
          <cell r="L6590">
            <v>45911</v>
          </cell>
        </row>
        <row r="6591">
          <cell r="C6591">
            <v>42451</v>
          </cell>
          <cell r="D6591" t="str">
            <v>C2217</v>
          </cell>
          <cell r="G6591" t="str">
            <v>07/07/2025.C25TNN.00042451</v>
          </cell>
          <cell r="H6591" t="str">
            <v>STANDARD</v>
          </cell>
          <cell r="J6591" t="str">
            <v>Purchasing invoice C25TNN.00042451</v>
          </cell>
          <cell r="K6591">
            <v>541184</v>
          </cell>
          <cell r="L6591">
            <v>45911</v>
          </cell>
        </row>
        <row r="6592">
          <cell r="C6592">
            <v>42452</v>
          </cell>
          <cell r="D6592" t="str">
            <v>C2217</v>
          </cell>
          <cell r="G6592" t="str">
            <v>07/07/2025.C25TNN.00042452</v>
          </cell>
          <cell r="H6592" t="str">
            <v>STANDARD</v>
          </cell>
          <cell r="J6592" t="str">
            <v>Purchasing invoice C25TNN.00042452</v>
          </cell>
          <cell r="K6592">
            <v>370280</v>
          </cell>
          <cell r="L6592">
            <v>45911</v>
          </cell>
        </row>
        <row r="6593">
          <cell r="C6593">
            <v>42453</v>
          </cell>
          <cell r="D6593" t="str">
            <v>C2217</v>
          </cell>
          <cell r="G6593" t="str">
            <v>07/07/2025.C25TNN.00042453</v>
          </cell>
          <cell r="H6593" t="str">
            <v>STANDARD</v>
          </cell>
          <cell r="J6593" t="str">
            <v>Purchasing invoice C25TNN.00042453</v>
          </cell>
          <cell r="K6593">
            <v>462850</v>
          </cell>
          <cell r="L6593">
            <v>45911</v>
          </cell>
        </row>
        <row r="6594">
          <cell r="C6594">
            <v>42454</v>
          </cell>
          <cell r="D6594" t="str">
            <v>C2217</v>
          </cell>
          <cell r="G6594" t="str">
            <v>07/07/2025.C25TNN.00042454</v>
          </cell>
          <cell r="H6594" t="str">
            <v>STANDARD</v>
          </cell>
          <cell r="J6594" t="str">
            <v>Purchasing invoice C25TNN.00042454</v>
          </cell>
          <cell r="K6594">
            <v>370280</v>
          </cell>
          <cell r="L6594">
            <v>45911</v>
          </cell>
        </row>
        <row r="6595">
          <cell r="C6595">
            <v>42455</v>
          </cell>
          <cell r="D6595" t="str">
            <v>C2217</v>
          </cell>
          <cell r="G6595" t="str">
            <v>07/07/2025.C25TNN.00042455</v>
          </cell>
          <cell r="H6595" t="str">
            <v>STANDARD</v>
          </cell>
          <cell r="J6595" t="str">
            <v>Purchasing invoice C25TNN.00042455</v>
          </cell>
          <cell r="K6595">
            <v>655109</v>
          </cell>
          <cell r="L6595">
            <v>45911</v>
          </cell>
        </row>
        <row r="6596">
          <cell r="C6596">
            <v>42456</v>
          </cell>
          <cell r="D6596" t="str">
            <v>C2217</v>
          </cell>
          <cell r="G6596" t="str">
            <v>07/07/2025.C25TNN.00042456</v>
          </cell>
          <cell r="H6596" t="str">
            <v>STANDARD</v>
          </cell>
          <cell r="J6596" t="str">
            <v>Purchasing invoice C25TNN.00042456</v>
          </cell>
          <cell r="K6596">
            <v>249221</v>
          </cell>
          <cell r="L6596">
            <v>45911</v>
          </cell>
        </row>
        <row r="6597">
          <cell r="C6597">
            <v>42457</v>
          </cell>
          <cell r="D6597" t="str">
            <v>C2217</v>
          </cell>
          <cell r="G6597" t="str">
            <v>07/07/2025.C25TNN.00042457</v>
          </cell>
          <cell r="H6597" t="str">
            <v>STANDARD</v>
          </cell>
          <cell r="J6597" t="str">
            <v>Purchasing invoice C25TNN.00042457</v>
          </cell>
          <cell r="K6597">
            <v>249221</v>
          </cell>
          <cell r="L6597">
            <v>45911</v>
          </cell>
        </row>
        <row r="6598">
          <cell r="C6598">
            <v>42458</v>
          </cell>
          <cell r="D6598" t="str">
            <v>C2217</v>
          </cell>
          <cell r="G6598" t="str">
            <v>07/07/2025.C25TNN.00042458</v>
          </cell>
          <cell r="H6598" t="str">
            <v>STANDARD</v>
          </cell>
          <cell r="J6598" t="str">
            <v>Purchasing invoice C25TNN.00042458</v>
          </cell>
          <cell r="K6598">
            <v>587461</v>
          </cell>
          <cell r="L6598">
            <v>45911</v>
          </cell>
        </row>
        <row r="6599">
          <cell r="C6599">
            <v>42459</v>
          </cell>
          <cell r="D6599" t="str">
            <v>C2217</v>
          </cell>
          <cell r="G6599" t="str">
            <v>07/07/2025.C25TNN.00042459</v>
          </cell>
          <cell r="H6599" t="str">
            <v>STANDARD</v>
          </cell>
          <cell r="J6599" t="str">
            <v>Purchasing invoice C25TNN.00042459</v>
          </cell>
          <cell r="K6599">
            <v>587461</v>
          </cell>
          <cell r="L6599">
            <v>45911</v>
          </cell>
        </row>
        <row r="6600">
          <cell r="C6600">
            <v>42460</v>
          </cell>
          <cell r="D6600" t="str">
            <v>C2217</v>
          </cell>
          <cell r="G6600" t="str">
            <v>07/07/2025.C25TNN.00042460</v>
          </cell>
          <cell r="H6600" t="str">
            <v>STANDARD</v>
          </cell>
          <cell r="J6600" t="str">
            <v>Purchasing invoice C25TNN.00042460</v>
          </cell>
          <cell r="K6600">
            <v>541184</v>
          </cell>
          <cell r="L6600">
            <v>45911</v>
          </cell>
        </row>
        <row r="6601">
          <cell r="C6601">
            <v>42461</v>
          </cell>
          <cell r="D6601" t="str">
            <v>C2217</v>
          </cell>
          <cell r="G6601" t="str">
            <v>07/07/2025.C25TNN.00042461</v>
          </cell>
          <cell r="H6601" t="str">
            <v>STANDARD</v>
          </cell>
          <cell r="J6601" t="str">
            <v>Purchasing invoice C25TNN.00042461</v>
          </cell>
          <cell r="K6601">
            <v>925700</v>
          </cell>
          <cell r="L6601">
            <v>45911</v>
          </cell>
        </row>
        <row r="6602">
          <cell r="C6602">
            <v>42462</v>
          </cell>
          <cell r="D6602" t="str">
            <v>C2217</v>
          </cell>
          <cell r="G6602" t="str">
            <v>07/07/2025.C25TNN.00042462</v>
          </cell>
          <cell r="H6602" t="str">
            <v>STANDARD</v>
          </cell>
          <cell r="J6602" t="str">
            <v>Purchasing invoice C25TNN.00042462</v>
          </cell>
          <cell r="K6602">
            <v>199377</v>
          </cell>
          <cell r="L6602">
            <v>45911</v>
          </cell>
        </row>
        <row r="6603">
          <cell r="C6603">
            <v>42463</v>
          </cell>
          <cell r="D6603" t="str">
            <v>C2217</v>
          </cell>
          <cell r="G6603" t="str">
            <v>07/07/2025.C25TNN.00042463</v>
          </cell>
          <cell r="H6603" t="str">
            <v>STANDARD</v>
          </cell>
          <cell r="J6603" t="str">
            <v>Purchasing invoice C25TNN.00042463</v>
          </cell>
          <cell r="K6603">
            <v>740560</v>
          </cell>
          <cell r="L6603">
            <v>45911</v>
          </cell>
        </row>
        <row r="6604">
          <cell r="C6604">
            <v>42464</v>
          </cell>
          <cell r="D6604" t="str">
            <v>C2217</v>
          </cell>
          <cell r="G6604" t="str">
            <v>07/07/2025.C25TNN.00042464</v>
          </cell>
          <cell r="H6604" t="str">
            <v>STANDARD</v>
          </cell>
          <cell r="J6604" t="str">
            <v>Purchasing invoice C25TNN.00042464</v>
          </cell>
          <cell r="K6604">
            <v>676480</v>
          </cell>
          <cell r="L6604">
            <v>45911</v>
          </cell>
        </row>
        <row r="6605">
          <cell r="C6605">
            <v>42465</v>
          </cell>
          <cell r="D6605" t="str">
            <v>C2217</v>
          </cell>
          <cell r="G6605" t="str">
            <v>07/07/2025.C25TNN.00042465</v>
          </cell>
          <cell r="H6605" t="str">
            <v>STANDARD</v>
          </cell>
          <cell r="J6605" t="str">
            <v>Purchasing invoice C25TNN.00042465</v>
          </cell>
          <cell r="K6605">
            <v>826012</v>
          </cell>
          <cell r="L6605">
            <v>45911</v>
          </cell>
        </row>
        <row r="6606">
          <cell r="C6606">
            <v>42466</v>
          </cell>
          <cell r="D6606" t="str">
            <v>C2217</v>
          </cell>
          <cell r="G6606" t="str">
            <v>07/07/2025.C25TNN.00042466</v>
          </cell>
          <cell r="H6606" t="str">
            <v>STANDARD</v>
          </cell>
          <cell r="J6606" t="str">
            <v>Purchasing invoice C25TNN.00042466</v>
          </cell>
          <cell r="K6606">
            <v>249221</v>
          </cell>
          <cell r="L6606">
            <v>45911</v>
          </cell>
        </row>
        <row r="6607">
          <cell r="C6607">
            <v>42467</v>
          </cell>
          <cell r="D6607" t="str">
            <v>C2217</v>
          </cell>
          <cell r="G6607" t="str">
            <v>07/07/2025.C25TNN.00042467</v>
          </cell>
          <cell r="H6607" t="str">
            <v>STANDARD</v>
          </cell>
          <cell r="J6607" t="str">
            <v>Purchasing invoice C25TNN.00042467</v>
          </cell>
          <cell r="K6607">
            <v>249221</v>
          </cell>
          <cell r="L6607">
            <v>45911</v>
          </cell>
        </row>
        <row r="6608">
          <cell r="C6608">
            <v>42468</v>
          </cell>
          <cell r="D6608" t="str">
            <v>C2217</v>
          </cell>
          <cell r="G6608" t="str">
            <v>07/07/2025.C25TNN.00042468</v>
          </cell>
          <cell r="H6608" t="str">
            <v>STANDARD</v>
          </cell>
          <cell r="J6608" t="str">
            <v>Purchasing invoice C25TNN.00042468</v>
          </cell>
          <cell r="K6608">
            <v>420124</v>
          </cell>
          <cell r="L6608">
            <v>45911</v>
          </cell>
        </row>
        <row r="6609">
          <cell r="C6609">
            <v>42469</v>
          </cell>
          <cell r="D6609" t="str">
            <v>C2217</v>
          </cell>
          <cell r="G6609" t="str">
            <v>07/07/2025.C25TNN.00042469</v>
          </cell>
          <cell r="H6609" t="str">
            <v>STANDARD</v>
          </cell>
          <cell r="J6609" t="str">
            <v>Purchasing invoice C25TNN.00042469</v>
          </cell>
          <cell r="K6609">
            <v>1851401</v>
          </cell>
          <cell r="L6609">
            <v>45911</v>
          </cell>
        </row>
        <row r="6610">
          <cell r="C6610">
            <v>42470</v>
          </cell>
          <cell r="D6610" t="str">
            <v>C2217</v>
          </cell>
          <cell r="G6610" t="str">
            <v>07/07/2025.C25TNN.00042470</v>
          </cell>
          <cell r="H6610" t="str">
            <v>STANDARD</v>
          </cell>
          <cell r="J6610" t="str">
            <v>Purchasing invoice C25TNN.00042470</v>
          </cell>
          <cell r="K6610">
            <v>1367196</v>
          </cell>
          <cell r="L6610">
            <v>45911</v>
          </cell>
        </row>
        <row r="6611">
          <cell r="C6611">
            <v>42471</v>
          </cell>
          <cell r="D6611" t="str">
            <v>C2217</v>
          </cell>
          <cell r="G6611" t="str">
            <v>07/07/2025.C25TNN.00042471</v>
          </cell>
          <cell r="H6611" t="str">
            <v>STANDARD</v>
          </cell>
          <cell r="J6611" t="str">
            <v>Purchasing invoice C25TNN.00042471</v>
          </cell>
          <cell r="K6611">
            <v>1263940</v>
          </cell>
          <cell r="L6611">
            <v>45911</v>
          </cell>
        </row>
        <row r="6612">
          <cell r="C6612">
            <v>42472</v>
          </cell>
          <cell r="D6612" t="str">
            <v>C2217</v>
          </cell>
          <cell r="G6612" t="str">
            <v>07/07/2025.C25TNN.00042472</v>
          </cell>
          <cell r="H6612" t="str">
            <v>STANDARD</v>
          </cell>
          <cell r="J6612" t="str">
            <v>Purchasing invoice C25TNN.00042472</v>
          </cell>
          <cell r="K6612">
            <v>1726790</v>
          </cell>
          <cell r="L6612">
            <v>45911</v>
          </cell>
        </row>
        <row r="6613">
          <cell r="C6613">
            <v>42503</v>
          </cell>
          <cell r="D6613" t="str">
            <v>C2217</v>
          </cell>
          <cell r="G6613" t="str">
            <v>07/07/2025.C25TNN.00042503</v>
          </cell>
          <cell r="H6613" t="str">
            <v>STANDARD</v>
          </cell>
          <cell r="J6613" t="str">
            <v>Purchasing invoice C25TNN.00042503</v>
          </cell>
          <cell r="K6613">
            <v>1174921</v>
          </cell>
          <cell r="L6613">
            <v>45911</v>
          </cell>
        </row>
        <row r="6614">
          <cell r="C6614">
            <v>42554</v>
          </cell>
          <cell r="D6614" t="str">
            <v>C2217</v>
          </cell>
          <cell r="G6614" t="str">
            <v>08/07/2025.C25TNN.00042554</v>
          </cell>
          <cell r="H6614" t="str">
            <v>STANDARD</v>
          </cell>
          <cell r="J6614" t="str">
            <v>Purchasing invoice C25TNN.00042554</v>
          </cell>
          <cell r="K6614">
            <v>1263940</v>
          </cell>
          <cell r="L6614">
            <v>45911</v>
          </cell>
        </row>
        <row r="6615">
          <cell r="C6615">
            <v>42555</v>
          </cell>
          <cell r="D6615" t="str">
            <v>C2217</v>
          </cell>
          <cell r="G6615" t="str">
            <v>08/07/2025.C25TNN.00042555</v>
          </cell>
          <cell r="H6615" t="str">
            <v>STANDARD</v>
          </cell>
          <cell r="J6615" t="str">
            <v>Purchasing invoice C25TNN.00042555</v>
          </cell>
          <cell r="K6615">
            <v>1513161</v>
          </cell>
          <cell r="L6615">
            <v>45911</v>
          </cell>
        </row>
        <row r="6616">
          <cell r="C6616">
            <v>42556</v>
          </cell>
          <cell r="D6616" t="str">
            <v>C2217</v>
          </cell>
          <cell r="G6616" t="str">
            <v>08/07/2025.C25TNN.00042556</v>
          </cell>
          <cell r="H6616" t="str">
            <v>STANDARD</v>
          </cell>
          <cell r="J6616" t="str">
            <v>Purchasing invoice C25TNN.00042556</v>
          </cell>
          <cell r="K6616">
            <v>836681</v>
          </cell>
          <cell r="L6616">
            <v>45911</v>
          </cell>
        </row>
        <row r="6617">
          <cell r="C6617">
            <v>42557</v>
          </cell>
          <cell r="D6617" t="str">
            <v>C2217</v>
          </cell>
          <cell r="G6617" t="str">
            <v>08/07/2025.C25TNN.00042557</v>
          </cell>
          <cell r="H6617" t="str">
            <v>STANDARD</v>
          </cell>
          <cell r="J6617" t="str">
            <v>Purchasing invoice C25TNN.00042557</v>
          </cell>
          <cell r="K6617">
            <v>676480</v>
          </cell>
          <cell r="L6617">
            <v>45911</v>
          </cell>
        </row>
        <row r="6618">
          <cell r="C6618">
            <v>42558</v>
          </cell>
          <cell r="D6618" t="str">
            <v>C2217</v>
          </cell>
          <cell r="G6618" t="str">
            <v>08/07/2025.C25TNN.00042558</v>
          </cell>
          <cell r="H6618" t="str">
            <v>STANDARD</v>
          </cell>
          <cell r="J6618" t="str">
            <v>Purchasing invoice C25TNN.00042558</v>
          </cell>
          <cell r="K6618">
            <v>790404</v>
          </cell>
          <cell r="L6618">
            <v>45911</v>
          </cell>
        </row>
        <row r="6619">
          <cell r="C6619">
            <v>42559</v>
          </cell>
          <cell r="D6619" t="str">
            <v>C2217</v>
          </cell>
          <cell r="G6619" t="str">
            <v>08/07/2025.C25TNN.00042559</v>
          </cell>
          <cell r="H6619" t="str">
            <v>STANDARD</v>
          </cell>
          <cell r="J6619" t="str">
            <v>Purchasing invoice C25TNN.00042559</v>
          </cell>
          <cell r="K6619">
            <v>249221</v>
          </cell>
          <cell r="L6619">
            <v>45911</v>
          </cell>
        </row>
        <row r="6620">
          <cell r="C6620">
            <v>42560</v>
          </cell>
          <cell r="D6620" t="str">
            <v>C2217</v>
          </cell>
          <cell r="G6620" t="str">
            <v>08/07/2025.C25TNN.00042560</v>
          </cell>
          <cell r="H6620" t="str">
            <v>STANDARD</v>
          </cell>
          <cell r="J6620" t="str">
            <v>Purchasing invoice C25TNN.00042560</v>
          </cell>
          <cell r="K6620">
            <v>655109</v>
          </cell>
          <cell r="L6620">
            <v>45911</v>
          </cell>
        </row>
        <row r="6621">
          <cell r="C6621">
            <v>42561</v>
          </cell>
          <cell r="D6621" t="str">
            <v>C2217</v>
          </cell>
          <cell r="G6621" t="str">
            <v>08/07/2025.C25TNN.00042561</v>
          </cell>
          <cell r="H6621" t="str">
            <v>STANDARD</v>
          </cell>
          <cell r="J6621" t="str">
            <v>Purchasing invoice C25TNN.00042561</v>
          </cell>
          <cell r="K6621">
            <v>676480</v>
          </cell>
          <cell r="L6621">
            <v>45911</v>
          </cell>
        </row>
        <row r="6622">
          <cell r="C6622">
            <v>42562</v>
          </cell>
          <cell r="D6622" t="str">
            <v>C2217</v>
          </cell>
          <cell r="G6622" t="str">
            <v>08/07/2025.C25TNN.00042562</v>
          </cell>
          <cell r="H6622" t="str">
            <v>STANDARD</v>
          </cell>
          <cell r="J6622" t="str">
            <v>Purchasing invoice C25TNN.00042562</v>
          </cell>
          <cell r="K6622">
            <v>541184</v>
          </cell>
          <cell r="L6622">
            <v>45911</v>
          </cell>
        </row>
        <row r="6623">
          <cell r="C6623">
            <v>42563</v>
          </cell>
          <cell r="D6623" t="str">
            <v>C2217</v>
          </cell>
          <cell r="G6623" t="str">
            <v>08/07/2025.C25TNN.00042563</v>
          </cell>
          <cell r="H6623" t="str">
            <v>STANDARD</v>
          </cell>
          <cell r="J6623" t="str">
            <v>Purchasing invoice C25TNN.00042563</v>
          </cell>
          <cell r="K6623">
            <v>249221</v>
          </cell>
          <cell r="L6623">
            <v>45911</v>
          </cell>
        </row>
        <row r="6624">
          <cell r="C6624">
            <v>42564</v>
          </cell>
          <cell r="D6624" t="str">
            <v>C2217</v>
          </cell>
          <cell r="G6624" t="str">
            <v>08/07/2025.C25TNN.00042564</v>
          </cell>
          <cell r="H6624" t="str">
            <v>STANDARD</v>
          </cell>
          <cell r="J6624" t="str">
            <v>Purchasing invoice C25TNN.00042564</v>
          </cell>
          <cell r="K6624">
            <v>249221</v>
          </cell>
          <cell r="L6624">
            <v>45911</v>
          </cell>
        </row>
        <row r="6625">
          <cell r="C6625">
            <v>42565</v>
          </cell>
          <cell r="D6625" t="str">
            <v>C2217</v>
          </cell>
          <cell r="G6625" t="str">
            <v>08/07/2025.C25TNN.00042565</v>
          </cell>
          <cell r="H6625" t="str">
            <v>STANDARD</v>
          </cell>
          <cell r="J6625" t="str">
            <v>Purchasing invoice C25TNN.00042565</v>
          </cell>
          <cell r="K6625">
            <v>384517</v>
          </cell>
          <cell r="L6625">
            <v>45911</v>
          </cell>
        </row>
        <row r="6626">
          <cell r="C6626">
            <v>42566</v>
          </cell>
          <cell r="D6626" t="str">
            <v>C2217</v>
          </cell>
          <cell r="G6626" t="str">
            <v>08/07/2025.C25TNN.00042566</v>
          </cell>
          <cell r="H6626" t="str">
            <v>STANDARD</v>
          </cell>
          <cell r="J6626" t="str">
            <v>Purchasing invoice C25TNN.00042566</v>
          </cell>
          <cell r="K6626">
            <v>1014719</v>
          </cell>
          <cell r="L6626">
            <v>45911</v>
          </cell>
        </row>
        <row r="6627">
          <cell r="C6627">
            <v>42631</v>
          </cell>
          <cell r="D6627" t="str">
            <v>C2217</v>
          </cell>
          <cell r="G6627" t="str">
            <v>09/07/2025.C25TNN.00042631</v>
          </cell>
          <cell r="H6627" t="str">
            <v>STANDARD</v>
          </cell>
          <cell r="J6627" t="str">
            <v>Purchasing invoice C25TNN.00042631</v>
          </cell>
          <cell r="K6627">
            <v>249221</v>
          </cell>
          <cell r="L6627">
            <v>45911</v>
          </cell>
        </row>
        <row r="6628">
          <cell r="C6628">
            <v>42632</v>
          </cell>
          <cell r="D6628" t="str">
            <v>C2217</v>
          </cell>
          <cell r="G6628" t="str">
            <v>09/07/2025.C25TNN.00042632</v>
          </cell>
          <cell r="H6628" t="str">
            <v>STANDARD</v>
          </cell>
          <cell r="J6628" t="str">
            <v>Purchasing invoice C25TNN.00042632</v>
          </cell>
          <cell r="K6628">
            <v>413006</v>
          </cell>
          <cell r="L6628">
            <v>45911</v>
          </cell>
        </row>
        <row r="6629">
          <cell r="C6629">
            <v>42635</v>
          </cell>
          <cell r="D6629" t="str">
            <v>C2217</v>
          </cell>
          <cell r="G6629" t="str">
            <v>09/07/2025.C25TNN.00042635</v>
          </cell>
          <cell r="H6629" t="str">
            <v>STANDARD</v>
          </cell>
          <cell r="J6629" t="str">
            <v>Purchasing invoice C25TNN.00042635</v>
          </cell>
          <cell r="K6629">
            <v>541184</v>
          </cell>
          <cell r="L6629">
            <v>45911</v>
          </cell>
        </row>
        <row r="6630">
          <cell r="C6630">
            <v>42636</v>
          </cell>
          <cell r="D6630" t="str">
            <v>C2217</v>
          </cell>
          <cell r="G6630" t="str">
            <v>09/07/2025.C25TNN.00042636</v>
          </cell>
          <cell r="H6630" t="str">
            <v>STANDARD</v>
          </cell>
          <cell r="J6630" t="str">
            <v>Purchasing invoice C25TNN.00042636</v>
          </cell>
          <cell r="K6630">
            <v>541184</v>
          </cell>
          <cell r="L6630">
            <v>45911</v>
          </cell>
        </row>
        <row r="6631">
          <cell r="C6631">
            <v>42637</v>
          </cell>
          <cell r="D6631" t="str">
            <v>C2217</v>
          </cell>
          <cell r="G6631" t="str">
            <v>09/07/2025.C25TNN.00042637</v>
          </cell>
          <cell r="H6631" t="str">
            <v>STANDARD</v>
          </cell>
          <cell r="J6631" t="str">
            <v>Purchasing invoice C25TNN.00042637</v>
          </cell>
          <cell r="K6631">
            <v>655109</v>
          </cell>
          <cell r="L6631">
            <v>45911</v>
          </cell>
        </row>
        <row r="6632">
          <cell r="C6632">
            <v>42638</v>
          </cell>
          <cell r="D6632" t="str">
            <v>C2217</v>
          </cell>
          <cell r="G6632" t="str">
            <v>09/07/2025.C25TNN.00042638</v>
          </cell>
          <cell r="H6632" t="str">
            <v>STANDARD</v>
          </cell>
          <cell r="J6632" t="str">
            <v>Purchasing invoice C25TNN.00042638</v>
          </cell>
          <cell r="K6632">
            <v>541184</v>
          </cell>
          <cell r="L6632">
            <v>45911</v>
          </cell>
        </row>
        <row r="6633">
          <cell r="C6633">
            <v>42639</v>
          </cell>
          <cell r="D6633" t="str">
            <v>C2217</v>
          </cell>
          <cell r="G6633" t="str">
            <v>09/07/2025.C25TNN.00042639</v>
          </cell>
          <cell r="H6633" t="str">
            <v>STANDARD</v>
          </cell>
          <cell r="J6633" t="str">
            <v>Purchasing invoice C25TNN.00042639</v>
          </cell>
          <cell r="K6633">
            <v>925700</v>
          </cell>
          <cell r="L6633">
            <v>45911</v>
          </cell>
        </row>
        <row r="6634">
          <cell r="C6634">
            <v>42640</v>
          </cell>
          <cell r="D6634" t="str">
            <v>C2217</v>
          </cell>
          <cell r="G6634" t="str">
            <v>09/07/2025.C25TNN.00042640</v>
          </cell>
          <cell r="H6634" t="str">
            <v>STANDARD</v>
          </cell>
          <cell r="J6634" t="str">
            <v>Purchasing invoice C25TNN.00042640</v>
          </cell>
          <cell r="K6634">
            <v>537616</v>
          </cell>
          <cell r="L6634">
            <v>45911</v>
          </cell>
        </row>
        <row r="6635">
          <cell r="C6635">
            <v>42641</v>
          </cell>
          <cell r="D6635" t="str">
            <v>C2217</v>
          </cell>
          <cell r="G6635" t="str">
            <v>09/07/2025.C25TNN.00042641</v>
          </cell>
          <cell r="H6635" t="str">
            <v>STANDARD</v>
          </cell>
          <cell r="J6635" t="str">
            <v>Purchasing invoice C25TNN.00042641</v>
          </cell>
          <cell r="K6635">
            <v>790404</v>
          </cell>
          <cell r="L6635">
            <v>45911</v>
          </cell>
        </row>
        <row r="6636">
          <cell r="C6636">
            <v>43512</v>
          </cell>
          <cell r="D6636" t="str">
            <v>C2217</v>
          </cell>
          <cell r="G6636" t="str">
            <v>10/07/2025.C25TNN.00043512</v>
          </cell>
          <cell r="H6636" t="str">
            <v>STANDARD</v>
          </cell>
          <cell r="J6636" t="str">
            <v>Purchasing invoice C25TNN.00043512</v>
          </cell>
          <cell r="K6636">
            <v>327554</v>
          </cell>
          <cell r="L6636">
            <v>45911</v>
          </cell>
        </row>
        <row r="6637">
          <cell r="C6637">
            <v>43513</v>
          </cell>
          <cell r="D6637" t="str">
            <v>C2217</v>
          </cell>
          <cell r="G6637" t="str">
            <v>10/07/2025.C25TNN.00043513</v>
          </cell>
          <cell r="H6637" t="str">
            <v>STANDARD</v>
          </cell>
          <cell r="J6637" t="str">
            <v>Purchasing invoice C25TNN.00043513</v>
          </cell>
          <cell r="K6637">
            <v>541184</v>
          </cell>
          <cell r="L6637">
            <v>45911</v>
          </cell>
        </row>
        <row r="6638">
          <cell r="C6638">
            <v>43514</v>
          </cell>
          <cell r="D6638" t="str">
            <v>C2217</v>
          </cell>
          <cell r="G6638" t="str">
            <v>10/07/2025.C25TNN.00043514</v>
          </cell>
          <cell r="H6638" t="str">
            <v>STANDARD</v>
          </cell>
          <cell r="J6638" t="str">
            <v>Purchasing invoice C25TNN.00043514</v>
          </cell>
          <cell r="K6638">
            <v>537616</v>
          </cell>
          <cell r="L6638">
            <v>45911</v>
          </cell>
        </row>
        <row r="6639">
          <cell r="C6639">
            <v>43515</v>
          </cell>
          <cell r="D6639" t="str">
            <v>C2217</v>
          </cell>
          <cell r="G6639" t="str">
            <v>10/07/2025.C25TNN.00043515</v>
          </cell>
          <cell r="H6639" t="str">
            <v>STANDARD</v>
          </cell>
          <cell r="J6639" t="str">
            <v>Purchasing invoice C25TNN.00043515</v>
          </cell>
          <cell r="K6639">
            <v>249221</v>
          </cell>
          <cell r="L6639">
            <v>45911</v>
          </cell>
        </row>
        <row r="6640">
          <cell r="C6640">
            <v>43517</v>
          </cell>
          <cell r="D6640" t="str">
            <v>C2217</v>
          </cell>
          <cell r="G6640" t="str">
            <v>10/07/2025.C25TNN.00043517</v>
          </cell>
          <cell r="H6640" t="str">
            <v>STANDARD</v>
          </cell>
          <cell r="J6640" t="str">
            <v>Purchasing invoice C25TNN.00043517</v>
          </cell>
          <cell r="K6640">
            <v>480654</v>
          </cell>
          <cell r="L6640">
            <v>45911</v>
          </cell>
        </row>
        <row r="6641">
          <cell r="C6641">
            <v>43518</v>
          </cell>
          <cell r="D6641" t="str">
            <v>C2217</v>
          </cell>
          <cell r="G6641" t="str">
            <v>10/07/2025.C25TNN.00043518</v>
          </cell>
          <cell r="H6641" t="str">
            <v>STANDARD</v>
          </cell>
          <cell r="J6641" t="str">
            <v>Purchasing invoice C25TNN.00043518</v>
          </cell>
          <cell r="K6641">
            <v>541184</v>
          </cell>
          <cell r="L6641">
            <v>45911</v>
          </cell>
        </row>
        <row r="6642">
          <cell r="C6642">
            <v>43519</v>
          </cell>
          <cell r="D6642" t="str">
            <v>C2217</v>
          </cell>
          <cell r="G6642" t="str">
            <v>10/07/2025.C25TNN.00043519</v>
          </cell>
          <cell r="H6642" t="str">
            <v>STANDARD</v>
          </cell>
          <cell r="J6642" t="str">
            <v>Purchasing invoice C25TNN.00043519</v>
          </cell>
          <cell r="K6642">
            <v>249221</v>
          </cell>
          <cell r="L6642">
            <v>45911</v>
          </cell>
        </row>
        <row r="6643">
          <cell r="C6643">
            <v>43520</v>
          </cell>
          <cell r="D6643" t="str">
            <v>C2217</v>
          </cell>
          <cell r="G6643" t="str">
            <v>10/07/2025.C25TNN.00043520</v>
          </cell>
          <cell r="H6643" t="str">
            <v>STANDARD</v>
          </cell>
          <cell r="J6643" t="str">
            <v>Purchasing invoice C25TNN.00043520</v>
          </cell>
          <cell r="K6643">
            <v>327554</v>
          </cell>
          <cell r="L6643">
            <v>45911</v>
          </cell>
        </row>
        <row r="6644">
          <cell r="C6644">
            <v>43521</v>
          </cell>
          <cell r="D6644" t="str">
            <v>C2217</v>
          </cell>
          <cell r="G6644" t="str">
            <v>10/07/2025.C25TNN.00043521</v>
          </cell>
          <cell r="H6644" t="str">
            <v>STANDARD</v>
          </cell>
          <cell r="J6644" t="str">
            <v>Purchasing invoice C25TNN.00043521</v>
          </cell>
          <cell r="K6644">
            <v>541184</v>
          </cell>
          <cell r="L6644">
            <v>45911</v>
          </cell>
        </row>
        <row r="6645">
          <cell r="C6645">
            <v>43522</v>
          </cell>
          <cell r="D6645" t="str">
            <v>C2217</v>
          </cell>
          <cell r="G6645" t="str">
            <v>10/07/2025.C25TNN.00043522</v>
          </cell>
          <cell r="H6645" t="str">
            <v>STANDARD</v>
          </cell>
          <cell r="J6645" t="str">
            <v>Purchasing invoice C25TNN.00043522</v>
          </cell>
          <cell r="K6645">
            <v>370280</v>
          </cell>
          <cell r="L6645">
            <v>45911</v>
          </cell>
        </row>
        <row r="6646">
          <cell r="C6646">
            <v>43523</v>
          </cell>
          <cell r="D6646" t="str">
            <v>C2217</v>
          </cell>
          <cell r="G6646" t="str">
            <v>15/07/2025.C25TNN.00043523</v>
          </cell>
          <cell r="H6646" t="str">
            <v>STANDARD</v>
          </cell>
          <cell r="J6646" t="str">
            <v>Purchasing invoice C25TNN.00043523</v>
          </cell>
          <cell r="K6646">
            <v>925700</v>
          </cell>
          <cell r="L6646">
            <v>45911</v>
          </cell>
        </row>
        <row r="6647">
          <cell r="C6647">
            <v>43524</v>
          </cell>
          <cell r="D6647" t="str">
            <v>C2217</v>
          </cell>
          <cell r="G6647" t="str">
            <v>15/07/2025.C25TNN.00043524</v>
          </cell>
          <cell r="H6647" t="str">
            <v>STANDARD</v>
          </cell>
          <cell r="J6647" t="str">
            <v>Purchasing invoice C25TNN.00043524</v>
          </cell>
          <cell r="K6647">
            <v>541184</v>
          </cell>
          <cell r="L6647">
            <v>45911</v>
          </cell>
        </row>
        <row r="6648">
          <cell r="C6648">
            <v>43525</v>
          </cell>
          <cell r="D6648" t="str">
            <v>C2217</v>
          </cell>
          <cell r="G6648" t="str">
            <v>15/07/2025.C25TNN.00043525</v>
          </cell>
          <cell r="H6648" t="str">
            <v>STANDARD</v>
          </cell>
          <cell r="J6648" t="str">
            <v>Purchasing invoice C25TNN.00043525</v>
          </cell>
          <cell r="K6648">
            <v>249221</v>
          </cell>
          <cell r="L6648">
            <v>45911</v>
          </cell>
        </row>
        <row r="6649">
          <cell r="C6649">
            <v>43585</v>
          </cell>
          <cell r="D6649" t="str">
            <v>C2217</v>
          </cell>
          <cell r="G6649" t="str">
            <v>11/07/2025.C25TNN.00043585</v>
          </cell>
          <cell r="H6649" t="str">
            <v>STANDARD</v>
          </cell>
          <cell r="J6649" t="str">
            <v>Purchasing invoice C25TNN.00043585</v>
          </cell>
          <cell r="K6649">
            <v>370280</v>
          </cell>
          <cell r="L6649">
            <v>45911</v>
          </cell>
        </row>
        <row r="6650">
          <cell r="C6650">
            <v>43586</v>
          </cell>
          <cell r="D6650" t="str">
            <v>C2217</v>
          </cell>
          <cell r="G6650" t="str">
            <v>11/07/2025.C25TNN.00043586</v>
          </cell>
          <cell r="H6650" t="str">
            <v>STANDARD</v>
          </cell>
          <cell r="J6650" t="str">
            <v>Purchasing invoice C25TNN.00043586</v>
          </cell>
          <cell r="K6650">
            <v>249221</v>
          </cell>
          <cell r="L6650">
            <v>45911</v>
          </cell>
        </row>
        <row r="6651">
          <cell r="C6651">
            <v>43587</v>
          </cell>
          <cell r="D6651" t="str">
            <v>C2217</v>
          </cell>
          <cell r="G6651" t="str">
            <v>11/07/2025.C25TNN.00043587</v>
          </cell>
          <cell r="H6651" t="str">
            <v>STANDARD</v>
          </cell>
          <cell r="J6651" t="str">
            <v>Purchasing invoice C25TNN.00043587</v>
          </cell>
          <cell r="K6651">
            <v>199377</v>
          </cell>
          <cell r="L6651">
            <v>45911</v>
          </cell>
        </row>
        <row r="6652">
          <cell r="C6652">
            <v>43607</v>
          </cell>
          <cell r="D6652" t="str">
            <v>C2217</v>
          </cell>
          <cell r="G6652" t="str">
            <v>11/07/2025.C25TNN.00043607</v>
          </cell>
          <cell r="H6652" t="str">
            <v>STANDARD</v>
          </cell>
          <cell r="J6652" t="str">
            <v>Purchasing invoice C25TNN.00043607</v>
          </cell>
          <cell r="K6652">
            <v>413006</v>
          </cell>
          <cell r="L6652">
            <v>45911</v>
          </cell>
        </row>
        <row r="6653">
          <cell r="C6653">
            <v>43608</v>
          </cell>
          <cell r="D6653" t="str">
            <v>C2217</v>
          </cell>
          <cell r="G6653" t="str">
            <v>11/07/2025.C25TNN.00043608</v>
          </cell>
          <cell r="H6653" t="str">
            <v>STANDARD</v>
          </cell>
          <cell r="J6653" t="str">
            <v>Purchasing invoice C25TNN.00043608</v>
          </cell>
          <cell r="K6653">
            <v>452165</v>
          </cell>
          <cell r="L6653">
            <v>45911</v>
          </cell>
        </row>
        <row r="6654">
          <cell r="C6654">
            <v>43620</v>
          </cell>
          <cell r="D6654" t="str">
            <v>C2217</v>
          </cell>
          <cell r="G6654" t="str">
            <v>11/07/2025.C25TNN.00043620</v>
          </cell>
          <cell r="H6654" t="str">
            <v>STANDARD</v>
          </cell>
          <cell r="J6654" t="str">
            <v>Purchasing invoice C25TNN.00043620</v>
          </cell>
          <cell r="K6654">
            <v>555420</v>
          </cell>
          <cell r="L6654">
            <v>45911</v>
          </cell>
        </row>
        <row r="6655">
          <cell r="C6655">
            <v>43621</v>
          </cell>
          <cell r="D6655" t="str">
            <v>C2217</v>
          </cell>
          <cell r="G6655" t="str">
            <v>11/07/2025.C25TNN.00043621</v>
          </cell>
          <cell r="H6655" t="str">
            <v>STANDARD</v>
          </cell>
          <cell r="J6655" t="str">
            <v>Purchasing invoice C25TNN.00043621</v>
          </cell>
          <cell r="K6655">
            <v>249221</v>
          </cell>
          <cell r="L6655">
            <v>45911</v>
          </cell>
        </row>
        <row r="6656">
          <cell r="C6656">
            <v>43635</v>
          </cell>
          <cell r="D6656" t="str">
            <v>C2217</v>
          </cell>
          <cell r="G6656" t="str">
            <v>11/07/2025.C25TNN.00043635</v>
          </cell>
          <cell r="H6656" t="str">
            <v>STANDARD</v>
          </cell>
          <cell r="J6656" t="str">
            <v>Purchasing invoice C25TNN.00043635</v>
          </cell>
          <cell r="K6656">
            <v>413006</v>
          </cell>
          <cell r="L6656">
            <v>45911</v>
          </cell>
        </row>
        <row r="6657">
          <cell r="C6657">
            <v>43637</v>
          </cell>
          <cell r="D6657" t="str">
            <v>C2217</v>
          </cell>
          <cell r="G6657" t="str">
            <v>11/07/2025.C25TNN.00043637</v>
          </cell>
          <cell r="H6657" t="str">
            <v>STANDARD</v>
          </cell>
          <cell r="J6657" t="str">
            <v>Purchasing invoice C25TNN.00043637</v>
          </cell>
          <cell r="K6657">
            <v>541184</v>
          </cell>
          <cell r="L6657">
            <v>45911</v>
          </cell>
        </row>
        <row r="6658">
          <cell r="C6658">
            <v>43638</v>
          </cell>
          <cell r="D6658" t="str">
            <v>C2217</v>
          </cell>
          <cell r="G6658" t="str">
            <v>11/07/2025.C25TNN.00043638</v>
          </cell>
          <cell r="H6658" t="str">
            <v>STANDARD</v>
          </cell>
          <cell r="J6658" t="str">
            <v>Purchasing invoice C25TNN.00043638</v>
          </cell>
          <cell r="K6658">
            <v>541184</v>
          </cell>
          <cell r="L6658">
            <v>45911</v>
          </cell>
        </row>
        <row r="6659">
          <cell r="C6659">
            <v>43639</v>
          </cell>
          <cell r="D6659" t="str">
            <v>C2217</v>
          </cell>
          <cell r="G6659" t="str">
            <v>11/07/2025.C25TNN.00043639</v>
          </cell>
          <cell r="H6659" t="str">
            <v>STANDARD</v>
          </cell>
          <cell r="J6659" t="str">
            <v>Purchasing invoice C25TNN.00043639</v>
          </cell>
          <cell r="K6659">
            <v>676480</v>
          </cell>
          <cell r="L6659">
            <v>45911</v>
          </cell>
        </row>
        <row r="6660">
          <cell r="C6660">
            <v>43640</v>
          </cell>
          <cell r="D6660" t="str">
            <v>C2217</v>
          </cell>
          <cell r="G6660" t="str">
            <v>11/07/2025.C25TNN.00043640</v>
          </cell>
          <cell r="H6660" t="str">
            <v>STANDARD</v>
          </cell>
          <cell r="J6660" t="str">
            <v>Purchasing invoice C25TNN.00043640</v>
          </cell>
          <cell r="K6660">
            <v>530498</v>
          </cell>
          <cell r="L6660">
            <v>45911</v>
          </cell>
        </row>
        <row r="6661">
          <cell r="C6661">
            <v>43641</v>
          </cell>
          <cell r="D6661" t="str">
            <v>C2217</v>
          </cell>
          <cell r="G6661" t="str">
            <v>11/07/2025.C25TNN.00043641</v>
          </cell>
          <cell r="H6661" t="str">
            <v>STANDARD</v>
          </cell>
          <cell r="J6661" t="str">
            <v>Purchasing invoice C25TNN.00043641</v>
          </cell>
          <cell r="K6661">
            <v>249221</v>
          </cell>
          <cell r="L6661">
            <v>45911</v>
          </cell>
        </row>
        <row r="6662">
          <cell r="C6662">
            <v>43657</v>
          </cell>
          <cell r="D6662" t="str">
            <v>C2217</v>
          </cell>
          <cell r="G6662" t="str">
            <v>11/07/2025.C25TNN.00043657</v>
          </cell>
          <cell r="H6662" t="str">
            <v>STANDARD</v>
          </cell>
          <cell r="J6662" t="str">
            <v>Purchasing invoice C25TNN.00043657</v>
          </cell>
          <cell r="K6662">
            <v>199377</v>
          </cell>
          <cell r="L6662">
            <v>45911</v>
          </cell>
        </row>
        <row r="6663">
          <cell r="C6663">
            <v>43658</v>
          </cell>
          <cell r="D6663" t="str">
            <v>C2217</v>
          </cell>
          <cell r="G6663" t="str">
            <v>11/07/2025.C25TNN.00043658</v>
          </cell>
          <cell r="H6663" t="str">
            <v>STANDARD</v>
          </cell>
          <cell r="J6663" t="str">
            <v>Purchasing invoice C25TNN.00043658</v>
          </cell>
          <cell r="K6663">
            <v>249221</v>
          </cell>
          <cell r="L6663">
            <v>45911</v>
          </cell>
        </row>
        <row r="6664">
          <cell r="C6664">
            <v>43916</v>
          </cell>
          <cell r="D6664" t="str">
            <v>C2217</v>
          </cell>
          <cell r="G6664" t="str">
            <v>12/07/2025.C25TNN.00043916</v>
          </cell>
          <cell r="H6664" t="str">
            <v>STANDARD</v>
          </cell>
          <cell r="J6664" t="str">
            <v>Purchasing invoice C25TNN.00043916</v>
          </cell>
          <cell r="K6664">
            <v>1851401</v>
          </cell>
          <cell r="L6664">
            <v>45911</v>
          </cell>
        </row>
        <row r="6665">
          <cell r="C6665">
            <v>43963</v>
          </cell>
          <cell r="D6665" t="str">
            <v>C2217</v>
          </cell>
          <cell r="G6665" t="str">
            <v>14/07/2025.C25TNN.00043963</v>
          </cell>
          <cell r="H6665" t="str">
            <v>STANDARD</v>
          </cell>
          <cell r="J6665" t="str">
            <v>Purchasing invoice C25TNN.00043963</v>
          </cell>
          <cell r="K6665">
            <v>1762382</v>
          </cell>
          <cell r="L6665">
            <v>45911</v>
          </cell>
        </row>
        <row r="6666">
          <cell r="C6666">
            <v>43964</v>
          </cell>
          <cell r="D6666" t="str">
            <v>C2217</v>
          </cell>
          <cell r="G6666" t="str">
            <v>14/07/2025.C25TNN.00043964</v>
          </cell>
          <cell r="H6666" t="str">
            <v>STANDARD</v>
          </cell>
          <cell r="J6666" t="str">
            <v>Purchasing invoice C25TNN.00043964</v>
          </cell>
          <cell r="K6666">
            <v>1851401</v>
          </cell>
          <cell r="L6666">
            <v>45911</v>
          </cell>
        </row>
        <row r="6667">
          <cell r="C6667">
            <v>43965</v>
          </cell>
          <cell r="D6667" t="str">
            <v>C2217</v>
          </cell>
          <cell r="G6667" t="str">
            <v>14/07/2025.C25TNN.00043965</v>
          </cell>
          <cell r="H6667" t="str">
            <v>STANDARD</v>
          </cell>
          <cell r="J6667" t="str">
            <v>Purchasing invoice C25TNN.00043965</v>
          </cell>
          <cell r="K6667">
            <v>1513161</v>
          </cell>
          <cell r="L6667">
            <v>45911</v>
          </cell>
        </row>
        <row r="6668">
          <cell r="C6668">
            <v>43966</v>
          </cell>
          <cell r="D6668" t="str">
            <v>C2217</v>
          </cell>
          <cell r="G6668" t="str">
            <v>14/07/2025.C25TNN.00043966</v>
          </cell>
          <cell r="H6668" t="str">
            <v>STANDARD</v>
          </cell>
          <cell r="J6668" t="str">
            <v>Purchasing invoice C25TNN.00043966</v>
          </cell>
          <cell r="K6668">
            <v>1762382</v>
          </cell>
          <cell r="L6668">
            <v>45911</v>
          </cell>
        </row>
        <row r="6669">
          <cell r="C6669">
            <v>43967</v>
          </cell>
          <cell r="D6669" t="str">
            <v>C2217</v>
          </cell>
          <cell r="G6669" t="str">
            <v>14/07/2025.C25TNN.00043967</v>
          </cell>
          <cell r="H6669" t="str">
            <v>STANDARD</v>
          </cell>
          <cell r="J6669" t="str">
            <v>Purchasing invoice C25TNN.00043967</v>
          </cell>
          <cell r="K6669">
            <v>199377</v>
          </cell>
          <cell r="L6669">
            <v>45911</v>
          </cell>
        </row>
        <row r="6670">
          <cell r="C6670">
            <v>43968</v>
          </cell>
          <cell r="D6670" t="str">
            <v>C2217</v>
          </cell>
          <cell r="G6670" t="str">
            <v>14/07/2025.C25TNN.00043968</v>
          </cell>
          <cell r="H6670" t="str">
            <v>STANDARD</v>
          </cell>
          <cell r="J6670" t="str">
            <v>Purchasing invoice C25TNN.00043968</v>
          </cell>
          <cell r="K6670">
            <v>249221</v>
          </cell>
          <cell r="L6670">
            <v>45911</v>
          </cell>
        </row>
        <row r="6671">
          <cell r="C6671">
            <v>43969</v>
          </cell>
          <cell r="D6671" t="str">
            <v>C2217</v>
          </cell>
          <cell r="G6671" t="str">
            <v>14/07/2025.C25TNN.00043969</v>
          </cell>
          <cell r="H6671" t="str">
            <v>STANDARD</v>
          </cell>
          <cell r="J6671" t="str">
            <v>Purchasing invoice C25TNN.00043969</v>
          </cell>
          <cell r="K6671">
            <v>904329</v>
          </cell>
          <cell r="L6671">
            <v>45911</v>
          </cell>
        </row>
        <row r="6672">
          <cell r="C6672">
            <v>43970</v>
          </cell>
          <cell r="D6672" t="str">
            <v>C2217</v>
          </cell>
          <cell r="G6672" t="str">
            <v>14/07/2025.C25TNN.00043970</v>
          </cell>
          <cell r="H6672" t="str">
            <v>STANDARD</v>
          </cell>
          <cell r="J6672" t="str">
            <v>Purchasing invoice C25TNN.00043970</v>
          </cell>
          <cell r="K6672">
            <v>462850</v>
          </cell>
          <cell r="L6672">
            <v>45911</v>
          </cell>
        </row>
        <row r="6673">
          <cell r="C6673">
            <v>43971</v>
          </cell>
          <cell r="D6673" t="str">
            <v>C2217</v>
          </cell>
          <cell r="G6673" t="str">
            <v>14/07/2025.C25TNN.00043971</v>
          </cell>
          <cell r="H6673" t="str">
            <v>STANDARD</v>
          </cell>
          <cell r="J6673" t="str">
            <v>Purchasing invoice C25TNN.00043971</v>
          </cell>
          <cell r="K6673">
            <v>352476</v>
          </cell>
          <cell r="L6673">
            <v>45911</v>
          </cell>
        </row>
        <row r="6674">
          <cell r="C6674">
            <v>43972</v>
          </cell>
          <cell r="D6674" t="str">
            <v>C2217</v>
          </cell>
          <cell r="G6674" t="str">
            <v>14/07/2025.C25TNN.00043972</v>
          </cell>
          <cell r="H6674" t="str">
            <v>STANDARD</v>
          </cell>
          <cell r="J6674" t="str">
            <v>Purchasing invoice C25TNN.00043972</v>
          </cell>
          <cell r="K6674">
            <v>284828</v>
          </cell>
          <cell r="L6674">
            <v>45911</v>
          </cell>
        </row>
        <row r="6675">
          <cell r="C6675">
            <v>43973</v>
          </cell>
          <cell r="D6675" t="str">
            <v>C2217</v>
          </cell>
          <cell r="G6675" t="str">
            <v>14/07/2025.C25TNN.00043973</v>
          </cell>
          <cell r="H6675" t="str">
            <v>STANDARD</v>
          </cell>
          <cell r="J6675" t="str">
            <v>Purchasing invoice C25TNN.00043973</v>
          </cell>
          <cell r="K6675">
            <v>249221</v>
          </cell>
          <cell r="L6675">
            <v>45911</v>
          </cell>
        </row>
        <row r="6676">
          <cell r="C6676">
            <v>43974</v>
          </cell>
          <cell r="D6676" t="str">
            <v>C2217</v>
          </cell>
          <cell r="G6676" t="str">
            <v>14/07/2025.C25TNN.00043974</v>
          </cell>
          <cell r="H6676" t="str">
            <v>STANDARD</v>
          </cell>
          <cell r="J6676" t="str">
            <v>Purchasing invoice C25TNN.00043974</v>
          </cell>
          <cell r="K6676">
            <v>199377</v>
          </cell>
          <cell r="L6676">
            <v>45911</v>
          </cell>
        </row>
        <row r="6677">
          <cell r="C6677">
            <v>43975</v>
          </cell>
          <cell r="D6677" t="str">
            <v>C2217</v>
          </cell>
          <cell r="G6677" t="str">
            <v>14/07/2025.C25TNN.00043975</v>
          </cell>
          <cell r="H6677" t="str">
            <v>STANDARD</v>
          </cell>
          <cell r="J6677" t="str">
            <v>Purchasing invoice C25TNN.00043975</v>
          </cell>
          <cell r="K6677">
            <v>587461</v>
          </cell>
          <cell r="L6677">
            <v>45911</v>
          </cell>
        </row>
        <row r="6678">
          <cell r="C6678">
            <v>43976</v>
          </cell>
          <cell r="D6678" t="str">
            <v>C2217</v>
          </cell>
          <cell r="G6678" t="str">
            <v>14/07/2025.C25TNN.00043976</v>
          </cell>
          <cell r="H6678" t="str">
            <v>STANDARD</v>
          </cell>
          <cell r="J6678" t="str">
            <v>Purchasing invoice C25TNN.00043976</v>
          </cell>
          <cell r="K6678">
            <v>455732</v>
          </cell>
          <cell r="L6678">
            <v>45911</v>
          </cell>
        </row>
        <row r="6679">
          <cell r="C6679">
            <v>43977</v>
          </cell>
          <cell r="D6679" t="str">
            <v>C2217</v>
          </cell>
          <cell r="G6679" t="str">
            <v>14/07/2025.C25TNN.00043977</v>
          </cell>
          <cell r="H6679" t="str">
            <v>STANDARD</v>
          </cell>
          <cell r="J6679" t="str">
            <v>Purchasing invoice C25TNN.00043977</v>
          </cell>
          <cell r="K6679">
            <v>655109</v>
          </cell>
          <cell r="L6679">
            <v>45911</v>
          </cell>
        </row>
        <row r="6680">
          <cell r="C6680">
            <v>43978</v>
          </cell>
          <cell r="D6680" t="str">
            <v>C2217</v>
          </cell>
          <cell r="G6680" t="str">
            <v>14/07/2025.C25TNN.00043978</v>
          </cell>
          <cell r="H6680" t="str">
            <v>STANDARD</v>
          </cell>
          <cell r="J6680" t="str">
            <v>Purchasing invoice C25TNN.00043978</v>
          </cell>
          <cell r="K6680">
            <v>249221</v>
          </cell>
          <cell r="L6680">
            <v>45911</v>
          </cell>
        </row>
        <row r="6681">
          <cell r="C6681">
            <v>43979</v>
          </cell>
          <cell r="D6681" t="str">
            <v>C2217</v>
          </cell>
          <cell r="G6681" t="str">
            <v>14/07/2025.C25TNN.00043979</v>
          </cell>
          <cell r="H6681" t="str">
            <v>STANDARD</v>
          </cell>
          <cell r="J6681" t="str">
            <v>Purchasing invoice C25TNN.00043979</v>
          </cell>
          <cell r="K6681">
            <v>199377</v>
          </cell>
          <cell r="L6681">
            <v>45911</v>
          </cell>
        </row>
        <row r="6682">
          <cell r="C6682">
            <v>43980</v>
          </cell>
          <cell r="D6682" t="str">
            <v>C2217</v>
          </cell>
          <cell r="G6682" t="str">
            <v>14/07/2025.C25TNN.00043980</v>
          </cell>
          <cell r="H6682" t="str">
            <v>STANDARD</v>
          </cell>
          <cell r="J6682" t="str">
            <v>Purchasing invoice C25TNN.00043980</v>
          </cell>
          <cell r="K6682">
            <v>541184</v>
          </cell>
          <cell r="L6682">
            <v>45911</v>
          </cell>
        </row>
        <row r="6683">
          <cell r="C6683">
            <v>43981</v>
          </cell>
          <cell r="D6683" t="str">
            <v>C2217</v>
          </cell>
          <cell r="G6683" t="str">
            <v>14/07/2025.C25TNN.00043981</v>
          </cell>
          <cell r="H6683" t="str">
            <v>STANDARD</v>
          </cell>
          <cell r="J6683" t="str">
            <v>Purchasing invoice C25TNN.00043981</v>
          </cell>
          <cell r="K6683">
            <v>384517</v>
          </cell>
          <cell r="L6683">
            <v>45911</v>
          </cell>
        </row>
        <row r="6684">
          <cell r="C6684">
            <v>43982</v>
          </cell>
          <cell r="D6684" t="str">
            <v>C2217</v>
          </cell>
          <cell r="G6684" t="str">
            <v>14/07/2025.C25TNN.00043982</v>
          </cell>
          <cell r="H6684" t="str">
            <v>STANDARD</v>
          </cell>
          <cell r="J6684" t="str">
            <v>Purchasing invoice C25TNN.00043982</v>
          </cell>
          <cell r="K6684">
            <v>676480</v>
          </cell>
          <cell r="L6684">
            <v>45911</v>
          </cell>
        </row>
        <row r="6685">
          <cell r="C6685">
            <v>43983</v>
          </cell>
          <cell r="D6685" t="str">
            <v>C2217</v>
          </cell>
          <cell r="G6685" t="str">
            <v>14/07/2025.C25TNN.00043983</v>
          </cell>
          <cell r="H6685" t="str">
            <v>STANDARD</v>
          </cell>
          <cell r="J6685" t="str">
            <v>Purchasing invoice C25TNN.00043983</v>
          </cell>
          <cell r="K6685">
            <v>676480</v>
          </cell>
          <cell r="L6685">
            <v>45911</v>
          </cell>
        </row>
        <row r="6686">
          <cell r="C6686">
            <v>43987</v>
          </cell>
          <cell r="D6686" t="str">
            <v>C2217</v>
          </cell>
          <cell r="G6686" t="str">
            <v>14/07/2025.C25TNN.00043987</v>
          </cell>
          <cell r="H6686" t="str">
            <v>STANDARD</v>
          </cell>
          <cell r="J6686" t="str">
            <v>Purchasing invoice C25TNN.00043987</v>
          </cell>
          <cell r="K6686">
            <v>487772</v>
          </cell>
          <cell r="L6686">
            <v>45911</v>
          </cell>
        </row>
        <row r="6687">
          <cell r="C6687">
            <v>43989</v>
          </cell>
          <cell r="D6687" t="str">
            <v>C2217</v>
          </cell>
          <cell r="G6687" t="str">
            <v>14/07/2025.C25TNN.00043989</v>
          </cell>
          <cell r="H6687" t="str">
            <v>STANDARD</v>
          </cell>
          <cell r="J6687" t="str">
            <v>Purchasing invoice C25TNN.00043989</v>
          </cell>
          <cell r="K6687">
            <v>541184</v>
          </cell>
          <cell r="L6687">
            <v>45911</v>
          </cell>
        </row>
        <row r="6688">
          <cell r="C6688">
            <v>43990</v>
          </cell>
          <cell r="D6688" t="str">
            <v>C2217</v>
          </cell>
          <cell r="G6688" t="str">
            <v>14/07/2025.C25TNN.00043990</v>
          </cell>
          <cell r="H6688" t="str">
            <v>STANDARD</v>
          </cell>
          <cell r="J6688" t="str">
            <v>Purchasing invoice C25TNN.00043990</v>
          </cell>
          <cell r="K6688">
            <v>249221</v>
          </cell>
          <cell r="L6688">
            <v>45911</v>
          </cell>
        </row>
        <row r="6689">
          <cell r="C6689">
            <v>43992</v>
          </cell>
          <cell r="D6689" t="str">
            <v>C2217</v>
          </cell>
          <cell r="G6689" t="str">
            <v>14/07/2025.C25TNN.00043992</v>
          </cell>
          <cell r="H6689" t="str">
            <v>STANDARD</v>
          </cell>
          <cell r="J6689" t="str">
            <v>Purchasing invoice C25TNN.00043992</v>
          </cell>
          <cell r="K6689">
            <v>498442</v>
          </cell>
          <cell r="L6689">
            <v>45911</v>
          </cell>
        </row>
        <row r="6690">
          <cell r="C6690">
            <v>43993</v>
          </cell>
          <cell r="D6690" t="str">
            <v>C2217</v>
          </cell>
          <cell r="G6690" t="str">
            <v>14/07/2025.C25TNN.00043993</v>
          </cell>
          <cell r="H6690" t="str">
            <v>STANDARD</v>
          </cell>
          <cell r="J6690" t="str">
            <v>Purchasing invoice C25TNN.00043993</v>
          </cell>
          <cell r="K6690">
            <v>541184</v>
          </cell>
          <cell r="L6690">
            <v>45911</v>
          </cell>
        </row>
        <row r="6691">
          <cell r="C6691">
            <v>43994</v>
          </cell>
          <cell r="D6691" t="str">
            <v>C2217</v>
          </cell>
          <cell r="G6691" t="str">
            <v>14/07/2025.C25TNN.00043994</v>
          </cell>
          <cell r="H6691" t="str">
            <v>STANDARD</v>
          </cell>
          <cell r="J6691" t="str">
            <v>Purchasing invoice C25TNN.00043994</v>
          </cell>
          <cell r="K6691">
            <v>270592</v>
          </cell>
          <cell r="L6691">
            <v>45911</v>
          </cell>
        </row>
        <row r="6692">
          <cell r="C6692">
            <v>43995</v>
          </cell>
          <cell r="D6692" t="str">
            <v>C2217</v>
          </cell>
          <cell r="G6692" t="str">
            <v>14/07/2025.C25TNN.00043995</v>
          </cell>
          <cell r="H6692" t="str">
            <v>STANDARD</v>
          </cell>
          <cell r="J6692" t="str">
            <v>Purchasing invoice C25TNN.00043995</v>
          </cell>
          <cell r="K6692">
            <v>655109</v>
          </cell>
          <cell r="L6692">
            <v>45911</v>
          </cell>
        </row>
        <row r="6693">
          <cell r="C6693">
            <v>43984</v>
          </cell>
          <cell r="D6693" t="str">
            <v>C2217</v>
          </cell>
          <cell r="G6693" t="str">
            <v>15/07/2025.C25TNN.00043984</v>
          </cell>
          <cell r="H6693" t="str">
            <v>STANDARD</v>
          </cell>
          <cell r="J6693" t="str">
            <v>Purchasing invoice C25TNN.00043984</v>
          </cell>
          <cell r="K6693">
            <v>249221</v>
          </cell>
          <cell r="L6693">
            <v>45911</v>
          </cell>
        </row>
        <row r="6694">
          <cell r="C6694">
            <v>43985</v>
          </cell>
          <cell r="D6694" t="str">
            <v>C2217</v>
          </cell>
          <cell r="G6694" t="str">
            <v>15/07/2025.C25TNN.00043985</v>
          </cell>
          <cell r="H6694" t="str">
            <v>STANDARD</v>
          </cell>
          <cell r="J6694" t="str">
            <v>Purchasing invoice C25TNN.00043985</v>
          </cell>
          <cell r="K6694">
            <v>373831</v>
          </cell>
          <cell r="L6694">
            <v>45911</v>
          </cell>
        </row>
        <row r="6695">
          <cell r="C6695">
            <v>43986</v>
          </cell>
          <cell r="D6695" t="str">
            <v>C2217</v>
          </cell>
          <cell r="G6695" t="str">
            <v>15/07/2025.C25TNN.00043986</v>
          </cell>
          <cell r="H6695" t="str">
            <v>STANDARD</v>
          </cell>
          <cell r="J6695" t="str">
            <v>Purchasing invoice C25TNN.00043986</v>
          </cell>
          <cell r="K6695">
            <v>541184</v>
          </cell>
          <cell r="L6695">
            <v>45911</v>
          </cell>
        </row>
        <row r="6696">
          <cell r="C6696">
            <v>43988</v>
          </cell>
          <cell r="D6696" t="str">
            <v>C2217</v>
          </cell>
          <cell r="G6696" t="str">
            <v>15/07/2025.C25TNN.00043988</v>
          </cell>
          <cell r="H6696" t="str">
            <v>STANDARD</v>
          </cell>
          <cell r="J6696" t="str">
            <v>Purchasing invoice C25TNN.00043988</v>
          </cell>
          <cell r="K6696">
            <v>587461</v>
          </cell>
          <cell r="L6696">
            <v>45911</v>
          </cell>
        </row>
        <row r="6697">
          <cell r="C6697">
            <v>43991</v>
          </cell>
          <cell r="D6697" t="str">
            <v>C2217</v>
          </cell>
          <cell r="G6697" t="str">
            <v>15/07/2025.C25TNN.00043991</v>
          </cell>
          <cell r="H6697" t="str">
            <v>STANDARD</v>
          </cell>
          <cell r="J6697" t="str">
            <v>Purchasing invoice C25TNN.00043991</v>
          </cell>
          <cell r="K6697">
            <v>519813</v>
          </cell>
          <cell r="L6697">
            <v>45911</v>
          </cell>
        </row>
        <row r="6698">
          <cell r="C6698">
            <v>44116</v>
          </cell>
          <cell r="D6698" t="str">
            <v>C2217</v>
          </cell>
          <cell r="G6698" t="str">
            <v>15/07/2025.C25TNN.00044116</v>
          </cell>
          <cell r="H6698" t="str">
            <v>STANDARD</v>
          </cell>
          <cell r="J6698" t="str">
            <v>Purchasing invoice C25TNN.00044116</v>
          </cell>
          <cell r="K6698">
            <v>1488255</v>
          </cell>
          <cell r="L6698">
            <v>45911</v>
          </cell>
        </row>
        <row r="6699">
          <cell r="C6699">
            <v>44117</v>
          </cell>
          <cell r="D6699" t="str">
            <v>C2217</v>
          </cell>
          <cell r="G6699" t="str">
            <v>15/07/2025.C25TNN.00044117</v>
          </cell>
          <cell r="H6699" t="str">
            <v>STANDARD</v>
          </cell>
          <cell r="J6699" t="str">
            <v>Purchasing invoice C25TNN.00044117</v>
          </cell>
          <cell r="K6699">
            <v>395202</v>
          </cell>
          <cell r="L6699">
            <v>45911</v>
          </cell>
        </row>
        <row r="6700">
          <cell r="C6700">
            <v>44118</v>
          </cell>
          <cell r="D6700" t="str">
            <v>C2217</v>
          </cell>
          <cell r="G6700" t="str">
            <v>15/07/2025.C25TNN.00044118</v>
          </cell>
          <cell r="H6700" t="str">
            <v>STANDARD</v>
          </cell>
          <cell r="J6700" t="str">
            <v>Purchasing invoice C25TNN.00044118</v>
          </cell>
          <cell r="K6700">
            <v>413006</v>
          </cell>
          <cell r="L6700">
            <v>45911</v>
          </cell>
        </row>
        <row r="6701">
          <cell r="C6701">
            <v>44127</v>
          </cell>
          <cell r="D6701" t="str">
            <v>C2217</v>
          </cell>
          <cell r="G6701" t="str">
            <v>15/07/2025.C25TNN.00044127</v>
          </cell>
          <cell r="H6701" t="str">
            <v>STANDARD</v>
          </cell>
          <cell r="J6701" t="str">
            <v>Purchasing invoice C25TNN.00044127</v>
          </cell>
          <cell r="K6701">
            <v>541184</v>
          </cell>
          <cell r="L6701">
            <v>45911</v>
          </cell>
        </row>
        <row r="6702">
          <cell r="C6702">
            <v>44128</v>
          </cell>
          <cell r="D6702" t="str">
            <v>C2217</v>
          </cell>
          <cell r="G6702" t="str">
            <v>15/07/2025.C25TNN.00044128</v>
          </cell>
          <cell r="H6702" t="str">
            <v>STANDARD</v>
          </cell>
          <cell r="J6702" t="str">
            <v>Purchasing invoice C25TNN.00044128</v>
          </cell>
          <cell r="K6702">
            <v>555420</v>
          </cell>
          <cell r="L6702">
            <v>45911</v>
          </cell>
        </row>
        <row r="6703">
          <cell r="C6703">
            <v>44130</v>
          </cell>
          <cell r="D6703" t="str">
            <v>C2217</v>
          </cell>
          <cell r="G6703" t="str">
            <v>15/07/2025.C25TNN.00044130</v>
          </cell>
          <cell r="H6703" t="str">
            <v>STANDARD</v>
          </cell>
          <cell r="J6703" t="str">
            <v>Purchasing invoice C25TNN.00044130</v>
          </cell>
          <cell r="K6703">
            <v>249221</v>
          </cell>
          <cell r="L6703">
            <v>45911</v>
          </cell>
        </row>
        <row r="6704">
          <cell r="C6704">
            <v>44131</v>
          </cell>
          <cell r="D6704" t="str">
            <v>C2217</v>
          </cell>
          <cell r="G6704" t="str">
            <v>15/07/2025.C25TNN.00044131</v>
          </cell>
          <cell r="H6704" t="str">
            <v>STANDARD</v>
          </cell>
          <cell r="J6704" t="str">
            <v>Purchasing invoice C25TNN.00044131</v>
          </cell>
          <cell r="K6704">
            <v>377398</v>
          </cell>
          <cell r="L6704">
            <v>45911</v>
          </cell>
        </row>
        <row r="6705">
          <cell r="C6705">
            <v>44133</v>
          </cell>
          <cell r="D6705" t="str">
            <v>C2217</v>
          </cell>
          <cell r="G6705" t="str">
            <v>15/07/2025.C25TNN.00044133</v>
          </cell>
          <cell r="H6705" t="str">
            <v>STANDARD</v>
          </cell>
          <cell r="J6705" t="str">
            <v>Purchasing invoice C25TNN.00044133</v>
          </cell>
          <cell r="K6705">
            <v>541184</v>
          </cell>
          <cell r="L6705">
            <v>45911</v>
          </cell>
        </row>
        <row r="6706">
          <cell r="C6706">
            <v>44135</v>
          </cell>
          <cell r="D6706" t="str">
            <v>C2217</v>
          </cell>
          <cell r="G6706" t="str">
            <v>15/07/2025.C25TNN.00044135</v>
          </cell>
          <cell r="H6706" t="str">
            <v>STANDARD</v>
          </cell>
          <cell r="J6706" t="str">
            <v>Purchasing invoice C25TNN.00044135</v>
          </cell>
          <cell r="K6706">
            <v>498442</v>
          </cell>
          <cell r="L6706">
            <v>45911</v>
          </cell>
        </row>
        <row r="6707">
          <cell r="C6707">
            <v>44136</v>
          </cell>
          <cell r="D6707" t="str">
            <v>C2217</v>
          </cell>
          <cell r="G6707" t="str">
            <v>15/07/2025.C25TNN.00044136</v>
          </cell>
          <cell r="H6707" t="str">
            <v>STANDARD</v>
          </cell>
          <cell r="J6707" t="str">
            <v>Purchasing invoice C25TNN.00044136</v>
          </cell>
          <cell r="K6707">
            <v>373831</v>
          </cell>
          <cell r="L6707">
            <v>45911</v>
          </cell>
        </row>
        <row r="6708">
          <cell r="C6708">
            <v>44137</v>
          </cell>
          <cell r="D6708" t="str">
            <v>C2217</v>
          </cell>
          <cell r="G6708" t="str">
            <v>15/07/2025.C25TNN.00044137</v>
          </cell>
          <cell r="H6708" t="str">
            <v>STANDARD</v>
          </cell>
          <cell r="J6708" t="str">
            <v>Purchasing invoice C25TNN.00044137</v>
          </cell>
          <cell r="K6708">
            <v>676480</v>
          </cell>
          <cell r="L6708">
            <v>45911</v>
          </cell>
        </row>
        <row r="6709">
          <cell r="C6709">
            <v>44119</v>
          </cell>
          <cell r="D6709" t="str">
            <v>C2217</v>
          </cell>
          <cell r="G6709" t="str">
            <v>18/07/2025.C25TNN.00044119</v>
          </cell>
          <cell r="H6709" t="str">
            <v>STANDARD</v>
          </cell>
          <cell r="J6709" t="str">
            <v>Purchasing invoice C25TNN.00044119</v>
          </cell>
          <cell r="K6709">
            <v>587461</v>
          </cell>
          <cell r="L6709">
            <v>45911</v>
          </cell>
        </row>
        <row r="6710">
          <cell r="C6710">
            <v>44120</v>
          </cell>
          <cell r="D6710" t="str">
            <v>C2217</v>
          </cell>
          <cell r="G6710" t="str">
            <v>18/07/2025.C25TNN.00044120</v>
          </cell>
          <cell r="H6710" t="str">
            <v>STANDARD</v>
          </cell>
          <cell r="J6710" t="str">
            <v>Purchasing invoice C25TNN.00044120</v>
          </cell>
          <cell r="K6710">
            <v>469968</v>
          </cell>
          <cell r="L6710">
            <v>45911</v>
          </cell>
        </row>
        <row r="6711">
          <cell r="C6711">
            <v>44121</v>
          </cell>
          <cell r="D6711" t="str">
            <v>C2217</v>
          </cell>
          <cell r="G6711" t="str">
            <v>18/07/2025.C25TNN.00044121</v>
          </cell>
          <cell r="H6711" t="str">
            <v>STANDARD</v>
          </cell>
          <cell r="J6711" t="str">
            <v>Purchasing invoice C25TNN.00044121</v>
          </cell>
          <cell r="K6711">
            <v>541184</v>
          </cell>
          <cell r="L6711">
            <v>45911</v>
          </cell>
        </row>
        <row r="6712">
          <cell r="C6712">
            <v>44122</v>
          </cell>
          <cell r="D6712" t="str">
            <v>C2217</v>
          </cell>
          <cell r="G6712" t="str">
            <v>18/07/2025.C25TNN.00044122</v>
          </cell>
          <cell r="H6712" t="str">
            <v>STANDARD</v>
          </cell>
          <cell r="J6712" t="str">
            <v>Purchasing invoice C25TNN.00044122</v>
          </cell>
          <cell r="K6712">
            <v>605264</v>
          </cell>
          <cell r="L6712">
            <v>45911</v>
          </cell>
        </row>
        <row r="6713">
          <cell r="C6713">
            <v>44123</v>
          </cell>
          <cell r="D6713" t="str">
            <v>C2217</v>
          </cell>
          <cell r="G6713" t="str">
            <v>18/07/2025.C25TNN.00044123</v>
          </cell>
          <cell r="H6713" t="str">
            <v>STANDARD</v>
          </cell>
          <cell r="J6713" t="str">
            <v>Purchasing invoice C25TNN.00044123</v>
          </cell>
          <cell r="K6713">
            <v>587461</v>
          </cell>
          <cell r="L6713">
            <v>45911</v>
          </cell>
        </row>
        <row r="6714">
          <cell r="C6714">
            <v>44124</v>
          </cell>
          <cell r="D6714" t="str">
            <v>C2217</v>
          </cell>
          <cell r="G6714" t="str">
            <v>18/07/2025.C25TNN.00044124</v>
          </cell>
          <cell r="H6714" t="str">
            <v>STANDARD</v>
          </cell>
          <cell r="J6714" t="str">
            <v>Purchasing invoice C25TNN.00044124</v>
          </cell>
          <cell r="K6714">
            <v>587461</v>
          </cell>
          <cell r="L6714">
            <v>45911</v>
          </cell>
        </row>
        <row r="6715">
          <cell r="C6715">
            <v>44125</v>
          </cell>
          <cell r="D6715" t="str">
            <v>C2217</v>
          </cell>
          <cell r="G6715" t="str">
            <v>18/07/2025.C25TNN.00044125</v>
          </cell>
          <cell r="H6715" t="str">
            <v>STANDARD</v>
          </cell>
          <cell r="J6715" t="str">
            <v>Purchasing invoice C25TNN.00044125</v>
          </cell>
          <cell r="K6715">
            <v>587461</v>
          </cell>
          <cell r="L6715">
            <v>45911</v>
          </cell>
        </row>
        <row r="6716">
          <cell r="C6716">
            <v>44126</v>
          </cell>
          <cell r="D6716" t="str">
            <v>C2217</v>
          </cell>
          <cell r="G6716" t="str">
            <v>18/07/2025.C25TNN.00044126</v>
          </cell>
          <cell r="H6716" t="str">
            <v>STANDARD</v>
          </cell>
          <cell r="J6716" t="str">
            <v>Purchasing invoice C25TNN.00044126</v>
          </cell>
          <cell r="K6716">
            <v>469968</v>
          </cell>
          <cell r="L6716">
            <v>45911</v>
          </cell>
        </row>
        <row r="6717">
          <cell r="C6717">
            <v>44129</v>
          </cell>
          <cell r="D6717" t="str">
            <v>C2217</v>
          </cell>
          <cell r="G6717" t="str">
            <v>18/07/2025.C25TNN.00044129</v>
          </cell>
          <cell r="H6717" t="str">
            <v>STANDARD</v>
          </cell>
          <cell r="J6717" t="str">
            <v>Purchasing invoice C25TNN.00044129</v>
          </cell>
          <cell r="K6717">
            <v>199377</v>
          </cell>
          <cell r="L6717">
            <v>45911</v>
          </cell>
        </row>
        <row r="6718">
          <cell r="C6718">
            <v>44132</v>
          </cell>
          <cell r="D6718" t="str">
            <v>C2217</v>
          </cell>
          <cell r="G6718" t="str">
            <v>18/07/2025.C25TNN.00044132</v>
          </cell>
          <cell r="H6718" t="str">
            <v>STANDARD</v>
          </cell>
          <cell r="J6718" t="str">
            <v>Purchasing invoice C25TNN.00044132</v>
          </cell>
          <cell r="K6718">
            <v>790404</v>
          </cell>
          <cell r="L6718">
            <v>45911</v>
          </cell>
        </row>
        <row r="6719">
          <cell r="C6719">
            <v>44134</v>
          </cell>
          <cell r="D6719" t="str">
            <v>C2217</v>
          </cell>
          <cell r="G6719" t="str">
            <v>18/07/2025.C25TNN.00044134</v>
          </cell>
          <cell r="H6719" t="str">
            <v>STANDARD</v>
          </cell>
          <cell r="J6719" t="str">
            <v>Purchasing invoice C25TNN.00044134</v>
          </cell>
          <cell r="K6719">
            <v>249221</v>
          </cell>
          <cell r="L6719">
            <v>45911</v>
          </cell>
        </row>
        <row r="6720">
          <cell r="C6720">
            <v>44212</v>
          </cell>
          <cell r="D6720" t="str">
            <v>C2217</v>
          </cell>
          <cell r="G6720" t="str">
            <v>16/07/2025.C25TNN.00044212</v>
          </cell>
          <cell r="H6720" t="str">
            <v>STANDARD</v>
          </cell>
          <cell r="J6720" t="str">
            <v>Purchasing invoice C25TNN.00044212</v>
          </cell>
          <cell r="K6720">
            <v>487772</v>
          </cell>
          <cell r="L6720">
            <v>45911</v>
          </cell>
        </row>
        <row r="6721">
          <cell r="C6721">
            <v>44213</v>
          </cell>
          <cell r="D6721" t="str">
            <v>C2217</v>
          </cell>
          <cell r="G6721" t="str">
            <v>16/07/2025.C25TNN.00044213</v>
          </cell>
          <cell r="H6721" t="str">
            <v>STANDARD</v>
          </cell>
          <cell r="J6721" t="str">
            <v>Purchasing invoice C25TNN.00044213</v>
          </cell>
          <cell r="K6721">
            <v>587461</v>
          </cell>
          <cell r="L6721">
            <v>45911</v>
          </cell>
        </row>
        <row r="6722">
          <cell r="C6722">
            <v>44214</v>
          </cell>
          <cell r="D6722" t="str">
            <v>C2217</v>
          </cell>
          <cell r="G6722" t="str">
            <v>16/07/2025.C25TNN.00044214</v>
          </cell>
          <cell r="H6722" t="str">
            <v>STANDARD</v>
          </cell>
          <cell r="J6722" t="str">
            <v>Purchasing invoice C25TNN.00044214</v>
          </cell>
          <cell r="K6722">
            <v>801090</v>
          </cell>
          <cell r="L6722">
            <v>45911</v>
          </cell>
        </row>
        <row r="6723">
          <cell r="C6723">
            <v>44215</v>
          </cell>
          <cell r="D6723" t="str">
            <v>C2217</v>
          </cell>
          <cell r="G6723" t="str">
            <v>16/07/2025.C25TNN.00044215</v>
          </cell>
          <cell r="H6723" t="str">
            <v>STANDARD</v>
          </cell>
          <cell r="J6723" t="str">
            <v>Purchasing invoice C25TNN.00044215</v>
          </cell>
          <cell r="K6723">
            <v>249221</v>
          </cell>
          <cell r="L6723">
            <v>45911</v>
          </cell>
        </row>
        <row r="6724">
          <cell r="C6724">
            <v>44216</v>
          </cell>
          <cell r="D6724" t="str">
            <v>C2217</v>
          </cell>
          <cell r="G6724" t="str">
            <v>16/07/2025.C25TNN.00044216</v>
          </cell>
          <cell r="H6724" t="str">
            <v>STANDARD</v>
          </cell>
          <cell r="J6724" t="str">
            <v>Purchasing invoice C25TNN.00044216</v>
          </cell>
          <cell r="K6724">
            <v>462850</v>
          </cell>
          <cell r="L6724">
            <v>45911</v>
          </cell>
        </row>
        <row r="6725">
          <cell r="C6725">
            <v>44217</v>
          </cell>
          <cell r="D6725" t="str">
            <v>C2217</v>
          </cell>
          <cell r="G6725" t="str">
            <v>16/07/2025.C25TNN.00044217</v>
          </cell>
          <cell r="H6725" t="str">
            <v>STANDARD</v>
          </cell>
          <cell r="J6725" t="str">
            <v>Purchasing invoice C25TNN.00044217</v>
          </cell>
          <cell r="K6725">
            <v>199377</v>
          </cell>
          <cell r="L6725">
            <v>45911</v>
          </cell>
        </row>
        <row r="6726">
          <cell r="C6726">
            <v>44218</v>
          </cell>
          <cell r="D6726" t="str">
            <v>C2217</v>
          </cell>
          <cell r="G6726" t="str">
            <v>16/07/2025.C25TNN.00044218</v>
          </cell>
          <cell r="H6726" t="str">
            <v>STANDARD</v>
          </cell>
          <cell r="J6726" t="str">
            <v>Purchasing invoice C25TNN.00044218</v>
          </cell>
          <cell r="K6726">
            <v>541184</v>
          </cell>
          <cell r="L6726">
            <v>45911</v>
          </cell>
        </row>
        <row r="6727">
          <cell r="C6727">
            <v>44219</v>
          </cell>
          <cell r="D6727" t="str">
            <v>C2217</v>
          </cell>
          <cell r="G6727" t="str">
            <v>16/07/2025.C25TNN.00044219</v>
          </cell>
          <cell r="H6727" t="str">
            <v>STANDARD</v>
          </cell>
          <cell r="J6727" t="str">
            <v>Purchasing invoice C25TNN.00044219</v>
          </cell>
          <cell r="K6727">
            <v>541184</v>
          </cell>
          <cell r="L6727">
            <v>45911</v>
          </cell>
        </row>
        <row r="6728">
          <cell r="C6728">
            <v>44220</v>
          </cell>
          <cell r="D6728" t="str">
            <v>C2217</v>
          </cell>
          <cell r="G6728" t="str">
            <v>16/07/2025.C25TNN.00044220</v>
          </cell>
          <cell r="H6728" t="str">
            <v>STANDARD</v>
          </cell>
          <cell r="J6728" t="str">
            <v>Purchasing invoice C25TNN.00044220</v>
          </cell>
          <cell r="K6728">
            <v>284828</v>
          </cell>
          <cell r="L6728">
            <v>45911</v>
          </cell>
        </row>
        <row r="6729">
          <cell r="C6729">
            <v>44221</v>
          </cell>
          <cell r="D6729" t="str">
            <v>C2217</v>
          </cell>
          <cell r="G6729" t="str">
            <v>16/07/2025.C25TNN.00044221</v>
          </cell>
          <cell r="H6729" t="str">
            <v>STANDARD</v>
          </cell>
          <cell r="J6729" t="str">
            <v>Purchasing invoice C25TNN.00044221</v>
          </cell>
          <cell r="K6729">
            <v>462850</v>
          </cell>
          <cell r="L6729">
            <v>45911</v>
          </cell>
        </row>
        <row r="6730">
          <cell r="C6730">
            <v>45023</v>
          </cell>
          <cell r="D6730" t="str">
            <v>C2217</v>
          </cell>
          <cell r="G6730" t="str">
            <v>17/07/2025.C25TNN.00045023</v>
          </cell>
          <cell r="H6730" t="str">
            <v>STANDARD</v>
          </cell>
          <cell r="J6730" t="str">
            <v>Purchasing invoice C25TNN.00045023</v>
          </cell>
          <cell r="K6730">
            <v>199377</v>
          </cell>
          <cell r="L6730">
            <v>45911</v>
          </cell>
        </row>
        <row r="6731">
          <cell r="C6731">
            <v>45024</v>
          </cell>
          <cell r="D6731" t="str">
            <v>C2217</v>
          </cell>
          <cell r="G6731" t="str">
            <v>17/07/2025.C25TNN.00045024</v>
          </cell>
          <cell r="H6731" t="str">
            <v>STANDARD</v>
          </cell>
          <cell r="J6731" t="str">
            <v>Purchasing invoice C25TNN.00045024</v>
          </cell>
          <cell r="K6731">
            <v>676480</v>
          </cell>
          <cell r="L6731">
            <v>45911</v>
          </cell>
        </row>
        <row r="6732">
          <cell r="C6732">
            <v>45025</v>
          </cell>
          <cell r="D6732" t="str">
            <v>C2217</v>
          </cell>
          <cell r="G6732" t="str">
            <v>17/07/2025.C25TNN.00045025</v>
          </cell>
          <cell r="H6732" t="str">
            <v>STANDARD</v>
          </cell>
          <cell r="J6732" t="str">
            <v>Purchasing invoice C25TNN.00045025</v>
          </cell>
          <cell r="K6732">
            <v>541184</v>
          </cell>
          <cell r="L6732">
            <v>45911</v>
          </cell>
        </row>
        <row r="6733">
          <cell r="C6733">
            <v>45026</v>
          </cell>
          <cell r="D6733" t="str">
            <v>C2217</v>
          </cell>
          <cell r="G6733" t="str">
            <v>17/07/2025.C25TNN.00045026</v>
          </cell>
          <cell r="H6733" t="str">
            <v>STANDARD</v>
          </cell>
          <cell r="J6733" t="str">
            <v>Purchasing invoice C25TNN.00045026</v>
          </cell>
          <cell r="K6733">
            <v>530498</v>
          </cell>
          <cell r="L6733">
            <v>45911</v>
          </cell>
        </row>
        <row r="6734">
          <cell r="C6734">
            <v>45027</v>
          </cell>
          <cell r="D6734" t="str">
            <v>C2217</v>
          </cell>
          <cell r="G6734" t="str">
            <v>17/07/2025.C25TNN.00045027</v>
          </cell>
          <cell r="H6734" t="str">
            <v>STANDARD</v>
          </cell>
          <cell r="J6734" t="str">
            <v>Purchasing invoice C25TNN.00045027</v>
          </cell>
          <cell r="K6734">
            <v>334673</v>
          </cell>
          <cell r="L6734">
            <v>45911</v>
          </cell>
        </row>
        <row r="6735">
          <cell r="C6735">
            <v>45028</v>
          </cell>
          <cell r="D6735" t="str">
            <v>C2217</v>
          </cell>
          <cell r="G6735" t="str">
            <v>17/07/2025.C25TNN.00045028</v>
          </cell>
          <cell r="H6735" t="str">
            <v>STANDARD</v>
          </cell>
          <cell r="J6735" t="str">
            <v>Purchasing invoice C25TNN.00045028</v>
          </cell>
          <cell r="K6735">
            <v>541184</v>
          </cell>
          <cell r="L6735">
            <v>45911</v>
          </cell>
        </row>
        <row r="6736">
          <cell r="C6736">
            <v>45029</v>
          </cell>
          <cell r="D6736" t="str">
            <v>C2217</v>
          </cell>
          <cell r="G6736" t="str">
            <v>17/07/2025.C25TNN.00045029</v>
          </cell>
          <cell r="H6736" t="str">
            <v>STANDARD</v>
          </cell>
          <cell r="J6736" t="str">
            <v>Purchasing invoice C25TNN.00045029</v>
          </cell>
          <cell r="K6736">
            <v>676480</v>
          </cell>
          <cell r="L6736">
            <v>45911</v>
          </cell>
        </row>
        <row r="6737">
          <cell r="C6737">
            <v>45030</v>
          </cell>
          <cell r="D6737" t="str">
            <v>C2217</v>
          </cell>
          <cell r="G6737" t="str">
            <v>17/07/2025.C25TNN.00045030</v>
          </cell>
          <cell r="H6737" t="str">
            <v>STANDARD</v>
          </cell>
          <cell r="J6737" t="str">
            <v>Purchasing invoice C25TNN.00045030</v>
          </cell>
          <cell r="K6737">
            <v>249221</v>
          </cell>
          <cell r="L6737">
            <v>45911</v>
          </cell>
        </row>
        <row r="6738">
          <cell r="C6738">
            <v>45031</v>
          </cell>
          <cell r="D6738" t="str">
            <v>C2217</v>
          </cell>
          <cell r="G6738" t="str">
            <v>17/07/2025.C25TNN.00045031</v>
          </cell>
          <cell r="H6738" t="str">
            <v>STANDARD</v>
          </cell>
          <cell r="J6738" t="str">
            <v>Purchasing invoice C25TNN.00045031</v>
          </cell>
          <cell r="K6738">
            <v>249221</v>
          </cell>
          <cell r="L6738">
            <v>45911</v>
          </cell>
        </row>
        <row r="6739">
          <cell r="C6739">
            <v>45032</v>
          </cell>
          <cell r="D6739" t="str">
            <v>C2217</v>
          </cell>
          <cell r="G6739" t="str">
            <v>17/07/2025.C25TNN.00045032</v>
          </cell>
          <cell r="H6739" t="str">
            <v>STANDARD</v>
          </cell>
          <cell r="J6739" t="str">
            <v>Purchasing invoice C25TNN.00045032</v>
          </cell>
          <cell r="K6739">
            <v>555420</v>
          </cell>
          <cell r="L6739">
            <v>45911</v>
          </cell>
        </row>
        <row r="6740">
          <cell r="C6740">
            <v>45033</v>
          </cell>
          <cell r="D6740" t="str">
            <v>C2217</v>
          </cell>
          <cell r="G6740" t="str">
            <v>17/07/2025.C25TNN.00045033</v>
          </cell>
          <cell r="H6740" t="str">
            <v>STANDARD</v>
          </cell>
          <cell r="J6740" t="str">
            <v>Purchasing invoice C25TNN.00045033</v>
          </cell>
          <cell r="K6740">
            <v>587461</v>
          </cell>
          <cell r="L6740">
            <v>45911</v>
          </cell>
        </row>
        <row r="6741">
          <cell r="C6741">
            <v>45034</v>
          </cell>
          <cell r="D6741" t="str">
            <v>C2217</v>
          </cell>
          <cell r="G6741" t="str">
            <v>17/07/2025.C25TNN.00045034</v>
          </cell>
          <cell r="H6741" t="str">
            <v>STANDARD</v>
          </cell>
          <cell r="J6741" t="str">
            <v>Purchasing invoice C25TNN.00045034</v>
          </cell>
          <cell r="K6741">
            <v>284828</v>
          </cell>
          <cell r="L6741">
            <v>45911</v>
          </cell>
        </row>
        <row r="6742">
          <cell r="C6742">
            <v>45035</v>
          </cell>
          <cell r="D6742" t="str">
            <v>C2217</v>
          </cell>
          <cell r="G6742" t="str">
            <v>17/07/2025.C25TNN.00045035</v>
          </cell>
          <cell r="H6742" t="str">
            <v>STANDARD</v>
          </cell>
          <cell r="J6742" t="str">
            <v>Purchasing invoice C25TNN.00045035</v>
          </cell>
          <cell r="K6742">
            <v>587461</v>
          </cell>
          <cell r="L6742">
            <v>45911</v>
          </cell>
        </row>
        <row r="6743">
          <cell r="C6743">
            <v>45036</v>
          </cell>
          <cell r="D6743" t="str">
            <v>C2217</v>
          </cell>
          <cell r="G6743" t="str">
            <v>17/07/2025.C25TNN.00045036</v>
          </cell>
          <cell r="H6743" t="str">
            <v>STANDARD</v>
          </cell>
          <cell r="J6743" t="str">
            <v>Purchasing invoice C25TNN.00045036</v>
          </cell>
          <cell r="K6743">
            <v>587461</v>
          </cell>
          <cell r="L6743">
            <v>45911</v>
          </cell>
        </row>
        <row r="6744">
          <cell r="C6744">
            <v>45426</v>
          </cell>
          <cell r="D6744" t="str">
            <v>C2217</v>
          </cell>
          <cell r="G6744" t="str">
            <v>19/07/2025.C25TNN.00045426</v>
          </cell>
          <cell r="H6744" t="str">
            <v>STANDARD</v>
          </cell>
          <cell r="J6744" t="str">
            <v>Purchasing invoice C25TNN.00045426</v>
          </cell>
          <cell r="K6744">
            <v>2100622</v>
          </cell>
          <cell r="L6744">
            <v>45911</v>
          </cell>
        </row>
        <row r="6745">
          <cell r="C6745">
            <v>45427</v>
          </cell>
          <cell r="D6745" t="str">
            <v>C2217</v>
          </cell>
          <cell r="G6745" t="str">
            <v>19/07/2025.C25TNN.00045427</v>
          </cell>
          <cell r="H6745" t="str">
            <v>STANDARD</v>
          </cell>
          <cell r="J6745" t="str">
            <v>Purchasing invoice C25TNN.00045427</v>
          </cell>
          <cell r="K6745">
            <v>1214096</v>
          </cell>
          <cell r="L6745">
            <v>45911</v>
          </cell>
        </row>
        <row r="6746">
          <cell r="C6746">
            <v>45428</v>
          </cell>
          <cell r="D6746" t="str">
            <v>C2217</v>
          </cell>
          <cell r="G6746" t="str">
            <v>19/07/2025.C25TNN.00045428</v>
          </cell>
          <cell r="H6746" t="str">
            <v>STANDARD</v>
          </cell>
          <cell r="J6746" t="str">
            <v>Purchasing invoice C25TNN.00045428</v>
          </cell>
          <cell r="K6746">
            <v>199377</v>
          </cell>
          <cell r="L6746">
            <v>45911</v>
          </cell>
        </row>
        <row r="6747">
          <cell r="C6747">
            <v>45429</v>
          </cell>
          <cell r="D6747" t="str">
            <v>C2217</v>
          </cell>
          <cell r="G6747" t="str">
            <v>19/07/2025.C25TNN.00045429</v>
          </cell>
          <cell r="H6747" t="str">
            <v>STANDARD</v>
          </cell>
          <cell r="J6747" t="str">
            <v>Purchasing invoice C25TNN.00045429</v>
          </cell>
          <cell r="K6747">
            <v>925700</v>
          </cell>
          <cell r="L6747">
            <v>45911</v>
          </cell>
        </row>
        <row r="6748">
          <cell r="C6748">
            <v>45436</v>
          </cell>
          <cell r="D6748" t="str">
            <v>C2217</v>
          </cell>
          <cell r="G6748" t="str">
            <v>19/07/2025.C25TNN.00045436</v>
          </cell>
          <cell r="H6748" t="str">
            <v>STANDARD</v>
          </cell>
          <cell r="J6748" t="str">
            <v>Purchasing invoice C25TNN.00045436</v>
          </cell>
          <cell r="K6748">
            <v>249221</v>
          </cell>
          <cell r="L6748">
            <v>45911</v>
          </cell>
        </row>
        <row r="6749">
          <cell r="C6749">
            <v>45440</v>
          </cell>
          <cell r="D6749" t="str">
            <v>C2217</v>
          </cell>
          <cell r="G6749" t="str">
            <v>19/07/2025.C25TNN.00045440</v>
          </cell>
          <cell r="H6749" t="str">
            <v>STANDARD</v>
          </cell>
          <cell r="J6749" t="str">
            <v>Purchasing invoice C25TNN.00045440</v>
          </cell>
          <cell r="K6749">
            <v>249221</v>
          </cell>
          <cell r="L6749">
            <v>45911</v>
          </cell>
        </row>
        <row r="6750">
          <cell r="C6750">
            <v>45444</v>
          </cell>
          <cell r="D6750" t="str">
            <v>C2217</v>
          </cell>
          <cell r="G6750" t="str">
            <v>19/07/2025.C25TNN.00045444</v>
          </cell>
          <cell r="H6750" t="str">
            <v>STANDARD</v>
          </cell>
          <cell r="J6750" t="str">
            <v>Purchasing invoice C25TNN.00045444</v>
          </cell>
          <cell r="K6750">
            <v>498442</v>
          </cell>
          <cell r="L6750">
            <v>45911</v>
          </cell>
        </row>
        <row r="6751">
          <cell r="C6751">
            <v>45425</v>
          </cell>
          <cell r="D6751" t="str">
            <v>C2217</v>
          </cell>
          <cell r="G6751" t="str">
            <v>24/07/2025.C25TNN.00045425</v>
          </cell>
          <cell r="H6751" t="str">
            <v>STANDARD</v>
          </cell>
          <cell r="J6751" t="str">
            <v>Purchasing invoice C25TNN.00045425</v>
          </cell>
          <cell r="K6751">
            <v>1388551</v>
          </cell>
          <cell r="L6751">
            <v>45911</v>
          </cell>
        </row>
        <row r="6752">
          <cell r="C6752">
            <v>45435</v>
          </cell>
          <cell r="D6752" t="str">
            <v>C2217</v>
          </cell>
          <cell r="G6752" t="str">
            <v>24/07/2025.C25TNN.00045435</v>
          </cell>
          <cell r="H6752" t="str">
            <v>STANDARD</v>
          </cell>
          <cell r="J6752" t="str">
            <v>Purchasing invoice C25TNN.00045435</v>
          </cell>
          <cell r="K6752">
            <v>676480</v>
          </cell>
          <cell r="L6752">
            <v>45911</v>
          </cell>
        </row>
        <row r="6753">
          <cell r="C6753">
            <v>45437</v>
          </cell>
          <cell r="D6753" t="str">
            <v>C2217</v>
          </cell>
          <cell r="G6753" t="str">
            <v>24/07/2025.C25TNN.00045437</v>
          </cell>
          <cell r="H6753" t="str">
            <v>STANDARD</v>
          </cell>
          <cell r="J6753" t="str">
            <v>Purchasing invoice C25TNN.00045437</v>
          </cell>
          <cell r="K6753">
            <v>676480</v>
          </cell>
          <cell r="L6753">
            <v>45911</v>
          </cell>
        </row>
        <row r="6754">
          <cell r="C6754">
            <v>45438</v>
          </cell>
          <cell r="D6754" t="str">
            <v>C2217</v>
          </cell>
          <cell r="G6754" t="str">
            <v>24/07/2025.C25TNN.00045438</v>
          </cell>
          <cell r="H6754" t="str">
            <v>STANDARD</v>
          </cell>
          <cell r="J6754" t="str">
            <v>Purchasing invoice C25TNN.00045438</v>
          </cell>
          <cell r="K6754">
            <v>249221</v>
          </cell>
          <cell r="L6754">
            <v>45911</v>
          </cell>
        </row>
        <row r="6755">
          <cell r="C6755">
            <v>45439</v>
          </cell>
          <cell r="D6755" t="str">
            <v>C2217</v>
          </cell>
          <cell r="G6755" t="str">
            <v>24/07/2025.C25TNN.00045439</v>
          </cell>
          <cell r="H6755" t="str">
            <v>STANDARD</v>
          </cell>
          <cell r="J6755" t="str">
            <v>Purchasing invoice C25TNN.00045439</v>
          </cell>
          <cell r="K6755">
            <v>555420</v>
          </cell>
          <cell r="L6755">
            <v>45911</v>
          </cell>
        </row>
        <row r="6756">
          <cell r="C6756">
            <v>45441</v>
          </cell>
          <cell r="D6756" t="str">
            <v>C2217</v>
          </cell>
          <cell r="G6756" t="str">
            <v>24/07/2025.C25TNN.00045441</v>
          </cell>
          <cell r="H6756" t="str">
            <v>STANDARD</v>
          </cell>
          <cell r="J6756" t="str">
            <v>Purchasing invoice C25TNN.00045441</v>
          </cell>
          <cell r="K6756">
            <v>284828</v>
          </cell>
          <cell r="L6756">
            <v>45911</v>
          </cell>
        </row>
        <row r="6757">
          <cell r="C6757">
            <v>45442</v>
          </cell>
          <cell r="D6757" t="str">
            <v>C2217</v>
          </cell>
          <cell r="G6757" t="str">
            <v>24/07/2025.C25TNN.00045442</v>
          </cell>
          <cell r="H6757" t="str">
            <v>STANDARD</v>
          </cell>
          <cell r="J6757" t="str">
            <v>Purchasing invoice C25TNN.00045442</v>
          </cell>
          <cell r="K6757">
            <v>249221</v>
          </cell>
          <cell r="L6757">
            <v>45911</v>
          </cell>
        </row>
        <row r="6758">
          <cell r="C6758">
            <v>45443</v>
          </cell>
          <cell r="D6758" t="str">
            <v>C2217</v>
          </cell>
          <cell r="G6758" t="str">
            <v>24/07/2025.C25TNN.00045443</v>
          </cell>
          <cell r="H6758" t="str">
            <v>STANDARD</v>
          </cell>
          <cell r="J6758" t="str">
            <v>Purchasing invoice C25TNN.00045443</v>
          </cell>
          <cell r="K6758">
            <v>975545</v>
          </cell>
          <cell r="L6758">
            <v>45911</v>
          </cell>
        </row>
        <row r="6759">
          <cell r="C6759">
            <v>45507</v>
          </cell>
          <cell r="D6759" t="str">
            <v>C2217</v>
          </cell>
          <cell r="G6759" t="str">
            <v>19/07/2025.C25TNN.00045507</v>
          </cell>
          <cell r="H6759" t="str">
            <v>STANDARD</v>
          </cell>
          <cell r="J6759" t="str">
            <v>Purchasing invoice C25TNN.00045507</v>
          </cell>
          <cell r="K6759">
            <v>249221</v>
          </cell>
          <cell r="L6759">
            <v>45911</v>
          </cell>
        </row>
        <row r="6760">
          <cell r="C6760">
            <v>45630</v>
          </cell>
          <cell r="D6760" t="str">
            <v>C2217</v>
          </cell>
          <cell r="G6760" t="str">
            <v>21/07/2025.C25TNN.00045630</v>
          </cell>
          <cell r="H6760" t="str">
            <v>STANDARD</v>
          </cell>
          <cell r="J6760" t="str">
            <v>Purchasing invoice C25TNN.00045630</v>
          </cell>
          <cell r="K6760">
            <v>519813</v>
          </cell>
          <cell r="L6760">
            <v>45911</v>
          </cell>
        </row>
        <row r="6761">
          <cell r="C6761">
            <v>45631</v>
          </cell>
          <cell r="D6761" t="str">
            <v>C2217</v>
          </cell>
          <cell r="G6761" t="str">
            <v>21/07/2025.C25TNN.00045631</v>
          </cell>
          <cell r="H6761" t="str">
            <v>STANDARD</v>
          </cell>
          <cell r="J6761" t="str">
            <v>Purchasing invoice C25TNN.00045631</v>
          </cell>
          <cell r="K6761">
            <v>541184</v>
          </cell>
          <cell r="L6761">
            <v>45911</v>
          </cell>
        </row>
        <row r="6762">
          <cell r="C6762">
            <v>45632</v>
          </cell>
          <cell r="D6762" t="str">
            <v>C2217</v>
          </cell>
          <cell r="G6762" t="str">
            <v>21/07/2025.C25TNN.00045632</v>
          </cell>
          <cell r="H6762" t="str">
            <v>STANDARD</v>
          </cell>
          <cell r="J6762" t="str">
            <v>Purchasing invoice C25TNN.00045632</v>
          </cell>
          <cell r="K6762">
            <v>384517</v>
          </cell>
          <cell r="L6762">
            <v>45911</v>
          </cell>
        </row>
        <row r="6763">
          <cell r="C6763">
            <v>45633</v>
          </cell>
          <cell r="D6763" t="str">
            <v>C2217</v>
          </cell>
          <cell r="G6763" t="str">
            <v>21/07/2025.C25TNN.00045633</v>
          </cell>
          <cell r="H6763" t="str">
            <v>STANDARD</v>
          </cell>
          <cell r="J6763" t="str">
            <v>Purchasing invoice C25TNN.00045633</v>
          </cell>
          <cell r="K6763">
            <v>462850</v>
          </cell>
          <cell r="L6763">
            <v>45911</v>
          </cell>
        </row>
        <row r="6764">
          <cell r="C6764">
            <v>45634</v>
          </cell>
          <cell r="D6764" t="str">
            <v>C2217</v>
          </cell>
          <cell r="G6764" t="str">
            <v>21/07/2025.C25TNN.00045634</v>
          </cell>
          <cell r="H6764" t="str">
            <v>STANDARD</v>
          </cell>
          <cell r="J6764" t="str">
            <v>Purchasing invoice C25TNN.00045634</v>
          </cell>
          <cell r="K6764">
            <v>655109</v>
          </cell>
          <cell r="L6764">
            <v>45911</v>
          </cell>
        </row>
        <row r="6765">
          <cell r="C6765">
            <v>45635</v>
          </cell>
          <cell r="D6765" t="str">
            <v>C2217</v>
          </cell>
          <cell r="G6765" t="str">
            <v>21/07/2025.C25TNN.00045635</v>
          </cell>
          <cell r="H6765" t="str">
            <v>STANDARD</v>
          </cell>
          <cell r="J6765" t="str">
            <v>Purchasing invoice C25TNN.00045635</v>
          </cell>
          <cell r="K6765">
            <v>327554</v>
          </cell>
          <cell r="L6765">
            <v>45911</v>
          </cell>
        </row>
        <row r="6766">
          <cell r="C6766">
            <v>45636</v>
          </cell>
          <cell r="D6766" t="str">
            <v>C2217</v>
          </cell>
          <cell r="G6766" t="str">
            <v>21/07/2025.C25TNN.00045636</v>
          </cell>
          <cell r="H6766" t="str">
            <v>STANDARD</v>
          </cell>
          <cell r="J6766" t="str">
            <v>Purchasing invoice C25TNN.00045636</v>
          </cell>
          <cell r="K6766">
            <v>541184</v>
          </cell>
          <cell r="L6766">
            <v>45911</v>
          </cell>
        </row>
        <row r="6767">
          <cell r="C6767">
            <v>45637</v>
          </cell>
          <cell r="D6767" t="str">
            <v>C2217</v>
          </cell>
          <cell r="G6767" t="str">
            <v>21/07/2025.C25TNN.00045637</v>
          </cell>
          <cell r="H6767" t="str">
            <v>STANDARD</v>
          </cell>
          <cell r="J6767" t="str">
            <v>Purchasing invoice C25TNN.00045637</v>
          </cell>
          <cell r="K6767">
            <v>249221</v>
          </cell>
          <cell r="L6767">
            <v>45911</v>
          </cell>
        </row>
        <row r="6768">
          <cell r="C6768">
            <v>45638</v>
          </cell>
          <cell r="D6768" t="str">
            <v>C2217</v>
          </cell>
          <cell r="G6768" t="str">
            <v>21/07/2025.C25TNN.00045638</v>
          </cell>
          <cell r="H6768" t="str">
            <v>STANDARD</v>
          </cell>
          <cell r="J6768" t="str">
            <v>Purchasing invoice C25TNN.00045638</v>
          </cell>
          <cell r="K6768">
            <v>519813</v>
          </cell>
          <cell r="L6768">
            <v>45911</v>
          </cell>
        </row>
        <row r="6769">
          <cell r="C6769">
            <v>45639</v>
          </cell>
          <cell r="D6769" t="str">
            <v>C2217</v>
          </cell>
          <cell r="G6769" t="str">
            <v>21/07/2025.C25TNN.00045639</v>
          </cell>
          <cell r="H6769" t="str">
            <v>STANDARD</v>
          </cell>
          <cell r="J6769" t="str">
            <v>Purchasing invoice C25TNN.00045639</v>
          </cell>
          <cell r="K6769">
            <v>541184</v>
          </cell>
          <cell r="L6769">
            <v>45911</v>
          </cell>
        </row>
        <row r="6770">
          <cell r="C6770">
            <v>45640</v>
          </cell>
          <cell r="D6770" t="str">
            <v>C2217</v>
          </cell>
          <cell r="G6770" t="str">
            <v>21/07/2025.C25TNN.00045640</v>
          </cell>
          <cell r="H6770" t="str">
            <v>STANDARD</v>
          </cell>
          <cell r="J6770" t="str">
            <v>Purchasing invoice C25TNN.00045640</v>
          </cell>
          <cell r="K6770">
            <v>420124</v>
          </cell>
          <cell r="L6770">
            <v>45911</v>
          </cell>
        </row>
        <row r="6771">
          <cell r="C6771">
            <v>45641</v>
          </cell>
          <cell r="D6771" t="str">
            <v>C2217</v>
          </cell>
          <cell r="G6771" t="str">
            <v>21/07/2025.C25TNN.00045641</v>
          </cell>
          <cell r="H6771" t="str">
            <v>STANDARD</v>
          </cell>
          <cell r="J6771" t="str">
            <v>Purchasing invoice C25TNN.00045641</v>
          </cell>
          <cell r="K6771">
            <v>676480</v>
          </cell>
          <cell r="L6771">
            <v>45911</v>
          </cell>
        </row>
        <row r="6772">
          <cell r="C6772">
            <v>45642</v>
          </cell>
          <cell r="D6772" t="str">
            <v>C2217</v>
          </cell>
          <cell r="G6772" t="str">
            <v>21/07/2025.C25TNN.00045642</v>
          </cell>
          <cell r="H6772" t="str">
            <v>STANDARD</v>
          </cell>
          <cell r="J6772" t="str">
            <v>Purchasing invoice C25TNN.00045642</v>
          </cell>
          <cell r="K6772">
            <v>541184</v>
          </cell>
          <cell r="L6772">
            <v>45911</v>
          </cell>
        </row>
        <row r="6773">
          <cell r="C6773">
            <v>45643</v>
          </cell>
          <cell r="D6773" t="str">
            <v>C2217</v>
          </cell>
          <cell r="G6773" t="str">
            <v>21/07/2025.C25TNN.00045643</v>
          </cell>
          <cell r="H6773" t="str">
            <v>STANDARD</v>
          </cell>
          <cell r="J6773" t="str">
            <v>Purchasing invoice C25TNN.00045643</v>
          </cell>
          <cell r="K6773">
            <v>615950</v>
          </cell>
          <cell r="L6773">
            <v>45911</v>
          </cell>
        </row>
        <row r="6774">
          <cell r="C6774">
            <v>45644</v>
          </cell>
          <cell r="D6774" t="str">
            <v>C2217</v>
          </cell>
          <cell r="G6774" t="str">
            <v>21/07/2025.C25TNN.00045644</v>
          </cell>
          <cell r="H6774" t="str">
            <v>STANDARD</v>
          </cell>
          <cell r="J6774" t="str">
            <v>Purchasing invoice C25TNN.00045644</v>
          </cell>
          <cell r="K6774">
            <v>676480</v>
          </cell>
          <cell r="L6774">
            <v>45911</v>
          </cell>
        </row>
        <row r="6775">
          <cell r="C6775">
            <v>45645</v>
          </cell>
          <cell r="D6775" t="str">
            <v>C2217</v>
          </cell>
          <cell r="G6775" t="str">
            <v>21/07/2025.C25TNN.00045645</v>
          </cell>
          <cell r="H6775" t="str">
            <v>STANDARD</v>
          </cell>
          <cell r="J6775" t="str">
            <v>Purchasing invoice C25TNN.00045645</v>
          </cell>
          <cell r="K6775">
            <v>530498</v>
          </cell>
          <cell r="L6775">
            <v>45911</v>
          </cell>
        </row>
        <row r="6776">
          <cell r="C6776">
            <v>45646</v>
          </cell>
          <cell r="D6776" t="str">
            <v>C2217</v>
          </cell>
          <cell r="G6776" t="str">
            <v>21/07/2025.C25TNN.00045646</v>
          </cell>
          <cell r="H6776" t="str">
            <v>STANDARD</v>
          </cell>
          <cell r="J6776" t="str">
            <v>Purchasing invoice C25TNN.00045646</v>
          </cell>
          <cell r="K6776">
            <v>413006</v>
          </cell>
          <cell r="L6776">
            <v>45911</v>
          </cell>
        </row>
        <row r="6777">
          <cell r="C6777">
            <v>45648</v>
          </cell>
          <cell r="D6777" t="str">
            <v>C2217</v>
          </cell>
          <cell r="G6777" t="str">
            <v>21/07/2025.C25TNN.00045648</v>
          </cell>
          <cell r="H6777" t="str">
            <v>STANDARD</v>
          </cell>
          <cell r="J6777" t="str">
            <v>Purchasing invoice C25TNN.00045648</v>
          </cell>
          <cell r="K6777">
            <v>541184</v>
          </cell>
          <cell r="L6777">
            <v>45911</v>
          </cell>
        </row>
        <row r="6778">
          <cell r="C6778">
            <v>45649</v>
          </cell>
          <cell r="D6778" t="str">
            <v>C2217</v>
          </cell>
          <cell r="G6778" t="str">
            <v>21/07/2025.C25TNN.00045649</v>
          </cell>
          <cell r="H6778" t="str">
            <v>STANDARD</v>
          </cell>
          <cell r="J6778" t="str">
            <v>Purchasing invoice C25TNN.00045649</v>
          </cell>
          <cell r="K6778">
            <v>249221</v>
          </cell>
          <cell r="L6778">
            <v>45911</v>
          </cell>
        </row>
        <row r="6779">
          <cell r="C6779">
            <v>45650</v>
          </cell>
          <cell r="D6779" t="str">
            <v>C2217</v>
          </cell>
          <cell r="G6779" t="str">
            <v>21/07/2025.C25TNN.00045650</v>
          </cell>
          <cell r="H6779" t="str">
            <v>STANDARD</v>
          </cell>
          <cell r="J6779" t="str">
            <v>Purchasing invoice C25TNN.00045650</v>
          </cell>
          <cell r="K6779">
            <v>413006</v>
          </cell>
          <cell r="L6779">
            <v>45911</v>
          </cell>
        </row>
        <row r="6780">
          <cell r="C6780">
            <v>45652</v>
          </cell>
          <cell r="D6780" t="str">
            <v>C2217</v>
          </cell>
          <cell r="G6780" t="str">
            <v>21/07/2025.C25TNN.00045652</v>
          </cell>
          <cell r="H6780" t="str">
            <v>STANDARD</v>
          </cell>
          <cell r="J6780" t="str">
            <v>Purchasing invoice C25TNN.00045652</v>
          </cell>
          <cell r="K6780">
            <v>249221</v>
          </cell>
          <cell r="L6780">
            <v>45911</v>
          </cell>
        </row>
        <row r="6781">
          <cell r="C6781">
            <v>45653</v>
          </cell>
          <cell r="D6781" t="str">
            <v>C2217</v>
          </cell>
          <cell r="G6781" t="str">
            <v>21/07/2025.C25TNN.00045653</v>
          </cell>
          <cell r="H6781" t="str">
            <v>STANDARD</v>
          </cell>
          <cell r="J6781" t="str">
            <v>Purchasing invoice C25TNN.00045653</v>
          </cell>
          <cell r="K6781">
            <v>249221</v>
          </cell>
          <cell r="L6781">
            <v>45911</v>
          </cell>
        </row>
        <row r="6782">
          <cell r="C6782">
            <v>45656</v>
          </cell>
          <cell r="D6782" t="str">
            <v>C2217</v>
          </cell>
          <cell r="G6782" t="str">
            <v>21/07/2025.C25TNN.00045656</v>
          </cell>
          <cell r="H6782" t="str">
            <v>STANDARD</v>
          </cell>
          <cell r="J6782" t="str">
            <v>Purchasing invoice C25TNN.00045656</v>
          </cell>
          <cell r="K6782">
            <v>541184</v>
          </cell>
          <cell r="L6782">
            <v>45911</v>
          </cell>
        </row>
        <row r="6783">
          <cell r="C6783">
            <v>45657</v>
          </cell>
          <cell r="D6783" t="str">
            <v>C2217</v>
          </cell>
          <cell r="G6783" t="str">
            <v>21/07/2025.C25TNN.00045657</v>
          </cell>
          <cell r="H6783" t="str">
            <v>STANDARD</v>
          </cell>
          <cell r="J6783" t="str">
            <v>Purchasing invoice C25TNN.00045657</v>
          </cell>
          <cell r="K6783">
            <v>676480</v>
          </cell>
          <cell r="L6783">
            <v>45911</v>
          </cell>
        </row>
        <row r="6784">
          <cell r="C6784">
            <v>45658</v>
          </cell>
          <cell r="D6784" t="str">
            <v>C2217</v>
          </cell>
          <cell r="G6784" t="str">
            <v>21/07/2025.C25TNN.00045658</v>
          </cell>
          <cell r="H6784" t="str">
            <v>STANDARD</v>
          </cell>
          <cell r="J6784" t="str">
            <v>Purchasing invoice C25TNN.00045658</v>
          </cell>
          <cell r="K6784">
            <v>462850</v>
          </cell>
          <cell r="L6784">
            <v>45911</v>
          </cell>
        </row>
        <row r="6785">
          <cell r="C6785">
            <v>45659</v>
          </cell>
          <cell r="D6785" t="str">
            <v>C2217</v>
          </cell>
          <cell r="G6785" t="str">
            <v>21/07/2025.C25TNN.00045659</v>
          </cell>
          <cell r="H6785" t="str">
            <v>STANDARD</v>
          </cell>
          <cell r="J6785" t="str">
            <v>Purchasing invoice C25TNN.00045659</v>
          </cell>
          <cell r="K6785">
            <v>665794</v>
          </cell>
          <cell r="L6785">
            <v>45911</v>
          </cell>
        </row>
        <row r="6786">
          <cell r="C6786">
            <v>45660</v>
          </cell>
          <cell r="D6786" t="str">
            <v>C2217</v>
          </cell>
          <cell r="G6786" t="str">
            <v>21/07/2025.C25TNN.00045660</v>
          </cell>
          <cell r="H6786" t="str">
            <v>STANDARD</v>
          </cell>
          <cell r="J6786" t="str">
            <v>Purchasing invoice C25TNN.00045660</v>
          </cell>
          <cell r="K6786">
            <v>690716</v>
          </cell>
          <cell r="L6786">
            <v>45911</v>
          </cell>
        </row>
        <row r="6787">
          <cell r="C6787">
            <v>45661</v>
          </cell>
          <cell r="D6787" t="str">
            <v>C2217</v>
          </cell>
          <cell r="G6787" t="str">
            <v>21/07/2025.C25TNN.00045661</v>
          </cell>
          <cell r="H6787" t="str">
            <v>STANDARD</v>
          </cell>
          <cell r="J6787" t="str">
            <v>Purchasing invoice C25TNN.00045661</v>
          </cell>
          <cell r="K6787">
            <v>199377</v>
          </cell>
          <cell r="L6787">
            <v>45911</v>
          </cell>
        </row>
        <row r="6788">
          <cell r="C6788">
            <v>45662</v>
          </cell>
          <cell r="D6788" t="str">
            <v>C2217</v>
          </cell>
          <cell r="G6788" t="str">
            <v>21/07/2025.C25TNN.00045662</v>
          </cell>
          <cell r="H6788" t="str">
            <v>STANDARD</v>
          </cell>
          <cell r="J6788" t="str">
            <v>Purchasing invoice C25TNN.00045662</v>
          </cell>
          <cell r="K6788">
            <v>925700</v>
          </cell>
          <cell r="L6788">
            <v>45911</v>
          </cell>
        </row>
        <row r="6789">
          <cell r="C6789">
            <v>45663</v>
          </cell>
          <cell r="D6789" t="str">
            <v>C2217</v>
          </cell>
          <cell r="G6789" t="str">
            <v>21/07/2025.C25TNN.00045663</v>
          </cell>
          <cell r="H6789" t="str">
            <v>STANDARD</v>
          </cell>
          <cell r="J6789" t="str">
            <v>Purchasing invoice C25TNN.00045663</v>
          </cell>
          <cell r="K6789">
            <v>676480</v>
          </cell>
          <cell r="L6789">
            <v>45911</v>
          </cell>
        </row>
        <row r="6790">
          <cell r="C6790">
            <v>45664</v>
          </cell>
          <cell r="D6790" t="str">
            <v>C2217</v>
          </cell>
          <cell r="G6790" t="str">
            <v>21/07/2025.C25TNN.00045664</v>
          </cell>
          <cell r="H6790" t="str">
            <v>STANDARD</v>
          </cell>
          <cell r="J6790" t="str">
            <v>Purchasing invoice C25TNN.00045664</v>
          </cell>
          <cell r="K6790">
            <v>587461</v>
          </cell>
          <cell r="L6790">
            <v>45911</v>
          </cell>
        </row>
        <row r="6791">
          <cell r="C6791">
            <v>45665</v>
          </cell>
          <cell r="D6791" t="str">
            <v>C2217</v>
          </cell>
          <cell r="G6791" t="str">
            <v>21/07/2025.C25TNN.00045665</v>
          </cell>
          <cell r="H6791" t="str">
            <v>STANDARD</v>
          </cell>
          <cell r="J6791" t="str">
            <v>Purchasing invoice C25TNN.00045665</v>
          </cell>
          <cell r="K6791">
            <v>555420</v>
          </cell>
          <cell r="L6791">
            <v>45911</v>
          </cell>
        </row>
        <row r="6792">
          <cell r="C6792">
            <v>45666</v>
          </cell>
          <cell r="D6792" t="str">
            <v>C2217</v>
          </cell>
          <cell r="G6792" t="str">
            <v>21/07/2025.C25TNN.00045666</v>
          </cell>
          <cell r="H6792" t="str">
            <v>STANDARD</v>
          </cell>
          <cell r="J6792" t="str">
            <v>Purchasing invoice C25TNN.00045666</v>
          </cell>
          <cell r="K6792">
            <v>676480</v>
          </cell>
          <cell r="L6792">
            <v>45911</v>
          </cell>
        </row>
        <row r="6793">
          <cell r="C6793">
            <v>45647</v>
          </cell>
          <cell r="D6793" t="str">
            <v>C2217</v>
          </cell>
          <cell r="G6793" t="str">
            <v>22/07/2025.C25TNN.00045647</v>
          </cell>
          <cell r="H6793" t="str">
            <v>STANDARD</v>
          </cell>
          <cell r="J6793" t="str">
            <v>Purchasing invoice C25TNN.00045647</v>
          </cell>
          <cell r="K6793">
            <v>452165</v>
          </cell>
          <cell r="L6793">
            <v>45911</v>
          </cell>
        </row>
        <row r="6794">
          <cell r="C6794">
            <v>45651</v>
          </cell>
          <cell r="D6794" t="str">
            <v>C2217</v>
          </cell>
          <cell r="G6794" t="str">
            <v>24/07/2025.C25TNN.00045651</v>
          </cell>
          <cell r="H6794" t="str">
            <v>STANDARD</v>
          </cell>
          <cell r="J6794" t="str">
            <v>Purchasing invoice C25TNN.00045651</v>
          </cell>
          <cell r="K6794">
            <v>249221</v>
          </cell>
          <cell r="L6794">
            <v>45911</v>
          </cell>
        </row>
        <row r="6795">
          <cell r="C6795">
            <v>45654</v>
          </cell>
          <cell r="D6795" t="str">
            <v>C2217</v>
          </cell>
          <cell r="G6795" t="str">
            <v>24/07/2025.C25TNN.00045654</v>
          </cell>
          <cell r="H6795" t="str">
            <v>STANDARD</v>
          </cell>
          <cell r="J6795" t="str">
            <v>Purchasing invoice C25TNN.00045654</v>
          </cell>
          <cell r="K6795">
            <v>676480</v>
          </cell>
          <cell r="L6795">
            <v>45911</v>
          </cell>
        </row>
        <row r="6796">
          <cell r="C6796">
            <v>45655</v>
          </cell>
          <cell r="D6796" t="str">
            <v>C2217</v>
          </cell>
          <cell r="G6796" t="str">
            <v>24/07/2025.C25TNN.00045655</v>
          </cell>
          <cell r="H6796" t="str">
            <v>STANDARD</v>
          </cell>
          <cell r="J6796" t="str">
            <v>Purchasing invoice C25TNN.00045655</v>
          </cell>
          <cell r="K6796">
            <v>676480</v>
          </cell>
          <cell r="L6796">
            <v>45911</v>
          </cell>
        </row>
        <row r="6797">
          <cell r="C6797">
            <v>45751</v>
          </cell>
          <cell r="D6797" t="str">
            <v>C2217</v>
          </cell>
          <cell r="G6797" t="str">
            <v>22/07/2025.C25TNN.00045751</v>
          </cell>
          <cell r="H6797" t="str">
            <v>STANDARD</v>
          </cell>
          <cell r="J6797" t="str">
            <v>Purchasing invoice C25TNN.00045751</v>
          </cell>
          <cell r="K6797">
            <v>1263940</v>
          </cell>
          <cell r="L6797">
            <v>45911</v>
          </cell>
        </row>
        <row r="6798">
          <cell r="C6798">
            <v>45752</v>
          </cell>
          <cell r="D6798" t="str">
            <v>C2217</v>
          </cell>
          <cell r="G6798" t="str">
            <v>22/07/2025.C25TNN.00045752</v>
          </cell>
          <cell r="H6798" t="str">
            <v>STANDARD</v>
          </cell>
          <cell r="J6798" t="str">
            <v>Purchasing invoice C25TNN.00045752</v>
          </cell>
          <cell r="K6798">
            <v>1851401</v>
          </cell>
          <cell r="L6798">
            <v>45911</v>
          </cell>
        </row>
        <row r="6799">
          <cell r="C6799">
            <v>45753</v>
          </cell>
          <cell r="D6799" t="str">
            <v>C2217</v>
          </cell>
          <cell r="G6799" t="str">
            <v>22/07/2025.C25TNN.00045753</v>
          </cell>
          <cell r="H6799" t="str">
            <v>STANDARD</v>
          </cell>
          <cell r="J6799" t="str">
            <v>Purchasing invoice C25TNN.00045753</v>
          </cell>
          <cell r="K6799">
            <v>1513161</v>
          </cell>
          <cell r="L6799">
            <v>45911</v>
          </cell>
        </row>
        <row r="6800">
          <cell r="C6800">
            <v>45763</v>
          </cell>
          <cell r="D6800" t="str">
            <v>C2217</v>
          </cell>
          <cell r="G6800" t="str">
            <v>22/07/2025.C25TNN.00045763</v>
          </cell>
          <cell r="H6800" t="str">
            <v>STANDARD</v>
          </cell>
          <cell r="J6800" t="str">
            <v>Purchasing invoice C25TNN.00045763</v>
          </cell>
          <cell r="K6800">
            <v>1726790</v>
          </cell>
          <cell r="L6800">
            <v>45911</v>
          </cell>
        </row>
        <row r="6801">
          <cell r="C6801">
            <v>45764</v>
          </cell>
          <cell r="D6801" t="str">
            <v>C2217</v>
          </cell>
          <cell r="G6801" t="str">
            <v>22/07/2025.C25TNN.00045764</v>
          </cell>
          <cell r="H6801" t="str">
            <v>STANDARD</v>
          </cell>
          <cell r="J6801" t="str">
            <v>Purchasing invoice C25TNN.00045764</v>
          </cell>
          <cell r="K6801">
            <v>498442</v>
          </cell>
          <cell r="L6801">
            <v>45911</v>
          </cell>
        </row>
        <row r="6802">
          <cell r="C6802">
            <v>45765</v>
          </cell>
          <cell r="D6802" t="str">
            <v>C2217</v>
          </cell>
          <cell r="G6802" t="str">
            <v>22/07/2025.C25TNN.00045765</v>
          </cell>
          <cell r="H6802" t="str">
            <v>STANDARD</v>
          </cell>
          <cell r="J6802" t="str">
            <v>Purchasing invoice C25TNN.00045765</v>
          </cell>
          <cell r="K6802">
            <v>249221</v>
          </cell>
          <cell r="L6802">
            <v>45911</v>
          </cell>
        </row>
        <row r="6803">
          <cell r="C6803">
            <v>45766</v>
          </cell>
          <cell r="D6803" t="str">
            <v>C2217</v>
          </cell>
          <cell r="G6803" t="str">
            <v>22/07/2025.C25TNN.00045766</v>
          </cell>
          <cell r="H6803" t="str">
            <v>STANDARD</v>
          </cell>
          <cell r="J6803" t="str">
            <v>Purchasing invoice C25TNN.00045766</v>
          </cell>
          <cell r="K6803">
            <v>541184</v>
          </cell>
          <cell r="L6803">
            <v>45911</v>
          </cell>
        </row>
        <row r="6804">
          <cell r="C6804">
            <v>45767</v>
          </cell>
          <cell r="D6804" t="str">
            <v>C2217</v>
          </cell>
          <cell r="G6804" t="str">
            <v>22/07/2025.C25TNN.00045767</v>
          </cell>
          <cell r="H6804" t="str">
            <v>STANDARD</v>
          </cell>
          <cell r="J6804" t="str">
            <v>Purchasing invoice C25TNN.00045767</v>
          </cell>
          <cell r="K6804">
            <v>498442</v>
          </cell>
          <cell r="L6804">
            <v>45911</v>
          </cell>
        </row>
        <row r="6805">
          <cell r="C6805">
            <v>45768</v>
          </cell>
          <cell r="D6805" t="str">
            <v>C2217</v>
          </cell>
          <cell r="G6805" t="str">
            <v>22/07/2025.C25TNN.00045768</v>
          </cell>
          <cell r="H6805" t="str">
            <v>STANDARD</v>
          </cell>
          <cell r="J6805" t="str">
            <v>Purchasing invoice C25TNN.00045768</v>
          </cell>
          <cell r="K6805">
            <v>249221</v>
          </cell>
          <cell r="L6805">
            <v>45911</v>
          </cell>
        </row>
        <row r="6806">
          <cell r="C6806">
            <v>45769</v>
          </cell>
          <cell r="D6806" t="str">
            <v>C2217</v>
          </cell>
          <cell r="G6806" t="str">
            <v>22/07/2025.C25TNN.00045769</v>
          </cell>
          <cell r="H6806" t="str">
            <v>STANDARD</v>
          </cell>
          <cell r="J6806" t="str">
            <v>Purchasing invoice C25TNN.00045769</v>
          </cell>
          <cell r="K6806">
            <v>199377</v>
          </cell>
          <cell r="L6806">
            <v>45911</v>
          </cell>
        </row>
        <row r="6807">
          <cell r="C6807">
            <v>45770</v>
          </cell>
          <cell r="D6807" t="str">
            <v>C2217</v>
          </cell>
          <cell r="G6807" t="str">
            <v>22/07/2025.C25TNN.00045770</v>
          </cell>
          <cell r="H6807" t="str">
            <v>STANDARD</v>
          </cell>
          <cell r="J6807" t="str">
            <v>Purchasing invoice C25TNN.00045770</v>
          </cell>
          <cell r="K6807">
            <v>541184</v>
          </cell>
          <cell r="L6807">
            <v>45911</v>
          </cell>
        </row>
        <row r="6808">
          <cell r="C6808">
            <v>45771</v>
          </cell>
          <cell r="D6808" t="str">
            <v>C2217</v>
          </cell>
          <cell r="G6808" t="str">
            <v>22/07/2025.C25TNN.00045771</v>
          </cell>
          <cell r="H6808" t="str">
            <v>STANDARD</v>
          </cell>
          <cell r="J6808" t="str">
            <v>Purchasing invoice C25TNN.00045771</v>
          </cell>
          <cell r="K6808">
            <v>587461</v>
          </cell>
          <cell r="L6808">
            <v>45911</v>
          </cell>
        </row>
        <row r="6809">
          <cell r="C6809">
            <v>45772</v>
          </cell>
          <cell r="D6809" t="str">
            <v>C2217</v>
          </cell>
          <cell r="G6809" t="str">
            <v>22/07/2025.C25TNN.00045772</v>
          </cell>
          <cell r="H6809" t="str">
            <v>STANDARD</v>
          </cell>
          <cell r="J6809" t="str">
            <v>Purchasing invoice C25TNN.00045772</v>
          </cell>
          <cell r="K6809">
            <v>462850</v>
          </cell>
          <cell r="L6809">
            <v>45911</v>
          </cell>
        </row>
        <row r="6810">
          <cell r="C6810">
            <v>45773</v>
          </cell>
          <cell r="D6810" t="str">
            <v>C2217</v>
          </cell>
          <cell r="G6810" t="str">
            <v>22/07/2025.C25TNN.00045773</v>
          </cell>
          <cell r="H6810" t="str">
            <v>STANDARD</v>
          </cell>
          <cell r="J6810" t="str">
            <v>Purchasing invoice C25TNN.00045773</v>
          </cell>
          <cell r="K6810">
            <v>541184</v>
          </cell>
          <cell r="L6810">
            <v>45911</v>
          </cell>
        </row>
        <row r="6811">
          <cell r="C6811">
            <v>45774</v>
          </cell>
          <cell r="D6811" t="str">
            <v>C2217</v>
          </cell>
          <cell r="G6811" t="str">
            <v>22/07/2025.C25TNN.00045774</v>
          </cell>
          <cell r="H6811" t="str">
            <v>STANDARD</v>
          </cell>
          <cell r="J6811" t="str">
            <v>Purchasing invoice C25TNN.00045774</v>
          </cell>
          <cell r="K6811">
            <v>701385</v>
          </cell>
          <cell r="L6811">
            <v>45911</v>
          </cell>
        </row>
        <row r="6812">
          <cell r="C6812">
            <v>45775</v>
          </cell>
          <cell r="D6812" t="str">
            <v>C2217</v>
          </cell>
          <cell r="G6812" t="str">
            <v>22/07/2025.C25TNN.00045775</v>
          </cell>
          <cell r="H6812" t="str">
            <v>STANDARD</v>
          </cell>
          <cell r="J6812" t="str">
            <v>Purchasing invoice C25TNN.00045775</v>
          </cell>
          <cell r="K6812">
            <v>413006</v>
          </cell>
          <cell r="L6812">
            <v>45911</v>
          </cell>
        </row>
        <row r="6813">
          <cell r="C6813">
            <v>45776</v>
          </cell>
          <cell r="D6813" t="str">
            <v>C2217</v>
          </cell>
          <cell r="G6813" t="str">
            <v>22/07/2025.C25TNN.00045776</v>
          </cell>
          <cell r="H6813" t="str">
            <v>STANDARD</v>
          </cell>
          <cell r="J6813" t="str">
            <v>Purchasing invoice C25TNN.00045776</v>
          </cell>
          <cell r="K6813">
            <v>587461</v>
          </cell>
          <cell r="L6813">
            <v>45911</v>
          </cell>
        </row>
        <row r="6814">
          <cell r="C6814">
            <v>45777</v>
          </cell>
          <cell r="D6814" t="str">
            <v>C2217</v>
          </cell>
          <cell r="G6814" t="str">
            <v>22/07/2025.C25TNN.00045777</v>
          </cell>
          <cell r="H6814" t="str">
            <v>STANDARD</v>
          </cell>
          <cell r="J6814" t="str">
            <v>Purchasing invoice C25TNN.00045777</v>
          </cell>
          <cell r="K6814">
            <v>370280</v>
          </cell>
          <cell r="L6814">
            <v>45911</v>
          </cell>
        </row>
        <row r="6815">
          <cell r="C6815">
            <v>45872</v>
          </cell>
          <cell r="D6815" t="str">
            <v>C2217</v>
          </cell>
          <cell r="G6815" t="str">
            <v>23/07/2025.C25TNN.00045872</v>
          </cell>
          <cell r="H6815" t="str">
            <v>STANDARD</v>
          </cell>
          <cell r="J6815" t="str">
            <v>Purchasing invoice C25TNN.00045872</v>
          </cell>
          <cell r="K6815">
            <v>541184</v>
          </cell>
          <cell r="L6815">
            <v>45911</v>
          </cell>
        </row>
        <row r="6816">
          <cell r="C6816">
            <v>45873</v>
          </cell>
          <cell r="D6816" t="str">
            <v>C2217</v>
          </cell>
          <cell r="G6816" t="str">
            <v>23/07/2025.C25TNN.00045873</v>
          </cell>
          <cell r="H6816" t="str">
            <v>STANDARD</v>
          </cell>
          <cell r="J6816" t="str">
            <v>Purchasing invoice C25TNN.00045873</v>
          </cell>
          <cell r="K6816">
            <v>925700</v>
          </cell>
          <cell r="L6816">
            <v>45911</v>
          </cell>
        </row>
        <row r="6817">
          <cell r="C6817">
            <v>45874</v>
          </cell>
          <cell r="D6817" t="str">
            <v>C2217</v>
          </cell>
          <cell r="G6817" t="str">
            <v>23/07/2025.C25TNN.00045874</v>
          </cell>
          <cell r="H6817" t="str">
            <v>STANDARD</v>
          </cell>
          <cell r="J6817" t="str">
            <v>Purchasing invoice C25TNN.00045874</v>
          </cell>
          <cell r="K6817">
            <v>925700</v>
          </cell>
          <cell r="L6817">
            <v>45911</v>
          </cell>
        </row>
        <row r="6818">
          <cell r="C6818">
            <v>45875</v>
          </cell>
          <cell r="D6818" t="str">
            <v>C2217</v>
          </cell>
          <cell r="G6818" t="str">
            <v>23/07/2025.C25TNN.00045875</v>
          </cell>
          <cell r="H6818" t="str">
            <v>STANDARD</v>
          </cell>
          <cell r="J6818" t="str">
            <v>Purchasing invoice C25TNN.00045875</v>
          </cell>
          <cell r="K6818">
            <v>249221</v>
          </cell>
          <cell r="L6818">
            <v>45911</v>
          </cell>
        </row>
        <row r="6819">
          <cell r="C6819">
            <v>45876</v>
          </cell>
          <cell r="D6819" t="str">
            <v>C2217</v>
          </cell>
          <cell r="G6819" t="str">
            <v>23/07/2025.C25TNN.00045876</v>
          </cell>
          <cell r="H6819" t="str">
            <v>STANDARD</v>
          </cell>
          <cell r="J6819" t="str">
            <v>Purchasing invoice C25TNN.00045876</v>
          </cell>
          <cell r="K6819">
            <v>462850</v>
          </cell>
          <cell r="L6819">
            <v>45911</v>
          </cell>
        </row>
        <row r="6820">
          <cell r="C6820">
            <v>45877</v>
          </cell>
          <cell r="D6820" t="str">
            <v>C2217</v>
          </cell>
          <cell r="G6820" t="str">
            <v>23/07/2025.C25TNN.00045877</v>
          </cell>
          <cell r="H6820" t="str">
            <v>STANDARD</v>
          </cell>
          <cell r="J6820" t="str">
            <v>Purchasing invoice C25TNN.00045877</v>
          </cell>
          <cell r="K6820">
            <v>541184</v>
          </cell>
          <cell r="L6820">
            <v>45911</v>
          </cell>
        </row>
        <row r="6821">
          <cell r="C6821">
            <v>45878</v>
          </cell>
          <cell r="D6821" t="str">
            <v>C2217</v>
          </cell>
          <cell r="G6821" t="str">
            <v>23/07/2025.C25TNN.00045878</v>
          </cell>
          <cell r="H6821" t="str">
            <v>STANDARD</v>
          </cell>
          <cell r="J6821" t="str">
            <v>Purchasing invoice C25TNN.00045878</v>
          </cell>
          <cell r="K6821">
            <v>455732</v>
          </cell>
          <cell r="L6821">
            <v>45911</v>
          </cell>
        </row>
        <row r="6822">
          <cell r="C6822">
            <v>45879</v>
          </cell>
          <cell r="D6822" t="str">
            <v>C2217</v>
          </cell>
          <cell r="G6822" t="str">
            <v>23/07/2025.C25TNN.00045879</v>
          </cell>
          <cell r="H6822" t="str">
            <v>STANDARD</v>
          </cell>
          <cell r="J6822" t="str">
            <v>Purchasing invoice C25TNN.00045879</v>
          </cell>
          <cell r="K6822">
            <v>249221</v>
          </cell>
          <cell r="L6822">
            <v>45911</v>
          </cell>
        </row>
        <row r="6823">
          <cell r="C6823">
            <v>45880</v>
          </cell>
          <cell r="D6823" t="str">
            <v>C2217</v>
          </cell>
          <cell r="G6823" t="str">
            <v>23/07/2025.C25TNN.00045880</v>
          </cell>
          <cell r="H6823" t="str">
            <v>STANDARD</v>
          </cell>
          <cell r="J6823" t="str">
            <v>Purchasing invoice C25TNN.00045880</v>
          </cell>
          <cell r="K6823">
            <v>655109</v>
          </cell>
          <cell r="L6823">
            <v>45911</v>
          </cell>
        </row>
        <row r="6824">
          <cell r="C6824">
            <v>45881</v>
          </cell>
          <cell r="D6824" t="str">
            <v>C2217</v>
          </cell>
          <cell r="G6824" t="str">
            <v>23/07/2025.C25TNN.00045881</v>
          </cell>
          <cell r="H6824" t="str">
            <v>STANDARD</v>
          </cell>
          <cell r="J6824" t="str">
            <v>Purchasing invoice C25TNN.00045881</v>
          </cell>
          <cell r="K6824">
            <v>541184</v>
          </cell>
          <cell r="L6824">
            <v>45911</v>
          </cell>
        </row>
        <row r="6825">
          <cell r="C6825">
            <v>45882</v>
          </cell>
          <cell r="D6825" t="str">
            <v>C2217</v>
          </cell>
          <cell r="G6825" t="str">
            <v>23/07/2025.C25TNN.00045882</v>
          </cell>
          <cell r="H6825" t="str">
            <v>STANDARD</v>
          </cell>
          <cell r="J6825" t="str">
            <v>Purchasing invoice C25TNN.00045882</v>
          </cell>
          <cell r="K6825">
            <v>541184</v>
          </cell>
          <cell r="L6825">
            <v>45911</v>
          </cell>
        </row>
        <row r="6826">
          <cell r="C6826">
            <v>45883</v>
          </cell>
          <cell r="D6826" t="str">
            <v>C2217</v>
          </cell>
          <cell r="G6826" t="str">
            <v>23/07/2025.C25TNN.00045883</v>
          </cell>
          <cell r="H6826" t="str">
            <v>STANDARD</v>
          </cell>
          <cell r="J6826" t="str">
            <v>Purchasing invoice C25TNN.00045883</v>
          </cell>
          <cell r="K6826">
            <v>370280</v>
          </cell>
          <cell r="L6826">
            <v>45911</v>
          </cell>
        </row>
        <row r="6827">
          <cell r="C6827">
            <v>45884</v>
          </cell>
          <cell r="D6827" t="str">
            <v>C2217</v>
          </cell>
          <cell r="G6827" t="str">
            <v>23/07/2025.C25TNN.00045884</v>
          </cell>
          <cell r="H6827" t="str">
            <v>STANDARD</v>
          </cell>
          <cell r="J6827" t="str">
            <v>Purchasing invoice C25TNN.00045884</v>
          </cell>
          <cell r="K6827">
            <v>249221</v>
          </cell>
          <cell r="L6827">
            <v>45911</v>
          </cell>
        </row>
        <row r="6828">
          <cell r="C6828">
            <v>45885</v>
          </cell>
          <cell r="D6828" t="str">
            <v>C2217</v>
          </cell>
          <cell r="G6828" t="str">
            <v>23/07/2025.C25TNN.00045885</v>
          </cell>
          <cell r="H6828" t="str">
            <v>STANDARD</v>
          </cell>
          <cell r="J6828" t="str">
            <v>Purchasing invoice C25TNN.00045885</v>
          </cell>
          <cell r="K6828">
            <v>655109</v>
          </cell>
          <cell r="L6828">
            <v>45911</v>
          </cell>
        </row>
        <row r="6829">
          <cell r="C6829">
            <v>45863</v>
          </cell>
          <cell r="D6829" t="str">
            <v>C2217</v>
          </cell>
          <cell r="G6829" t="str">
            <v>24/07/2025.C25TNN.00045863</v>
          </cell>
          <cell r="H6829" t="str">
            <v>STANDARD</v>
          </cell>
          <cell r="J6829" t="str">
            <v>Purchasing invoice C25TNN.00045863</v>
          </cell>
          <cell r="K6829">
            <v>452165</v>
          </cell>
          <cell r="L6829">
            <v>45911</v>
          </cell>
        </row>
        <row r="6830">
          <cell r="C6830">
            <v>45864</v>
          </cell>
          <cell r="D6830" t="str">
            <v>C2217</v>
          </cell>
          <cell r="G6830" t="str">
            <v>24/07/2025.C25TNN.00045864</v>
          </cell>
          <cell r="H6830" t="str">
            <v>STANDARD</v>
          </cell>
          <cell r="J6830" t="str">
            <v>Purchasing invoice C25TNN.00045864</v>
          </cell>
          <cell r="K6830">
            <v>395202</v>
          </cell>
          <cell r="L6830">
            <v>45911</v>
          </cell>
        </row>
        <row r="6831">
          <cell r="C6831">
            <v>45865</v>
          </cell>
          <cell r="D6831" t="str">
            <v>C2217</v>
          </cell>
          <cell r="G6831" t="str">
            <v>24/07/2025.C25TNN.00045865</v>
          </cell>
          <cell r="H6831" t="str">
            <v>STANDARD</v>
          </cell>
          <cell r="J6831" t="str">
            <v>Purchasing invoice C25TNN.00045865</v>
          </cell>
          <cell r="K6831">
            <v>462850</v>
          </cell>
          <cell r="L6831">
            <v>45911</v>
          </cell>
        </row>
        <row r="6832">
          <cell r="C6832">
            <v>45866</v>
          </cell>
          <cell r="D6832" t="str">
            <v>C2217</v>
          </cell>
          <cell r="G6832" t="str">
            <v>24/07/2025.C25TNN.00045866</v>
          </cell>
          <cell r="H6832" t="str">
            <v>STANDARD</v>
          </cell>
          <cell r="J6832" t="str">
            <v>Purchasing invoice C25TNN.00045866</v>
          </cell>
          <cell r="K6832">
            <v>413006</v>
          </cell>
          <cell r="L6832">
            <v>45911</v>
          </cell>
        </row>
        <row r="6833">
          <cell r="C6833">
            <v>45867</v>
          </cell>
          <cell r="D6833" t="str">
            <v>C2217</v>
          </cell>
          <cell r="G6833" t="str">
            <v>24/07/2025.C25TNN.00045867</v>
          </cell>
          <cell r="H6833" t="str">
            <v>STANDARD</v>
          </cell>
          <cell r="J6833" t="str">
            <v>Purchasing invoice C25TNN.00045867</v>
          </cell>
          <cell r="K6833">
            <v>395202</v>
          </cell>
          <cell r="L6833">
            <v>45911</v>
          </cell>
        </row>
        <row r="6834">
          <cell r="C6834">
            <v>45868</v>
          </cell>
          <cell r="D6834" t="str">
            <v>C2217</v>
          </cell>
          <cell r="G6834" t="str">
            <v>24/07/2025.C25TNN.00045868</v>
          </cell>
          <cell r="H6834" t="str">
            <v>STANDARD</v>
          </cell>
          <cell r="J6834" t="str">
            <v>Purchasing invoice C25TNN.00045868</v>
          </cell>
          <cell r="K6834">
            <v>384517</v>
          </cell>
          <cell r="L6834">
            <v>45911</v>
          </cell>
        </row>
        <row r="6835">
          <cell r="C6835">
            <v>45869</v>
          </cell>
          <cell r="D6835" t="str">
            <v>C2217</v>
          </cell>
          <cell r="G6835" t="str">
            <v>24/07/2025.C25TNN.00045869</v>
          </cell>
          <cell r="H6835" t="str">
            <v>STANDARD</v>
          </cell>
          <cell r="J6835" t="str">
            <v>Purchasing invoice C25TNN.00045869</v>
          </cell>
          <cell r="K6835">
            <v>395202</v>
          </cell>
          <cell r="L6835">
            <v>45911</v>
          </cell>
        </row>
        <row r="6836">
          <cell r="C6836">
            <v>45870</v>
          </cell>
          <cell r="D6836" t="str">
            <v>C2217</v>
          </cell>
          <cell r="G6836" t="str">
            <v>24/07/2025.C25TNN.00045870</v>
          </cell>
          <cell r="H6836" t="str">
            <v>STANDARD</v>
          </cell>
          <cell r="J6836" t="str">
            <v>Purchasing invoice C25TNN.00045870</v>
          </cell>
          <cell r="K6836">
            <v>199377</v>
          </cell>
          <cell r="L6836">
            <v>45911</v>
          </cell>
        </row>
        <row r="6837">
          <cell r="C6837">
            <v>45871</v>
          </cell>
          <cell r="D6837" t="str">
            <v>C2217</v>
          </cell>
          <cell r="G6837" t="str">
            <v>24/07/2025.C25TNN.00045871</v>
          </cell>
          <cell r="H6837" t="str">
            <v>STANDARD</v>
          </cell>
          <cell r="J6837" t="str">
            <v>Purchasing invoice C25TNN.00045871</v>
          </cell>
          <cell r="K6837">
            <v>811776</v>
          </cell>
          <cell r="L6837">
            <v>45911</v>
          </cell>
        </row>
        <row r="6838">
          <cell r="C6838">
            <v>47088</v>
          </cell>
          <cell r="D6838" t="str">
            <v>C2217</v>
          </cell>
          <cell r="G6838" t="str">
            <v>25/07/2025.C25TNN.00047088</v>
          </cell>
          <cell r="H6838" t="str">
            <v>STANDARD</v>
          </cell>
          <cell r="J6838" t="str">
            <v>Purchasing invoice C25TNN.00047088</v>
          </cell>
          <cell r="K6838">
            <v>591028</v>
          </cell>
          <cell r="L6838">
            <v>45911</v>
          </cell>
        </row>
        <row r="6839">
          <cell r="C6839">
            <v>47089</v>
          </cell>
          <cell r="D6839" t="str">
            <v>C2217</v>
          </cell>
          <cell r="G6839" t="str">
            <v>25/07/2025.C25TNN.00047089</v>
          </cell>
          <cell r="H6839" t="str">
            <v>STANDARD</v>
          </cell>
          <cell r="J6839" t="str">
            <v>Purchasing invoice C25TNN.00047089</v>
          </cell>
          <cell r="K6839">
            <v>249221</v>
          </cell>
          <cell r="L6839">
            <v>45911</v>
          </cell>
        </row>
        <row r="6840">
          <cell r="C6840">
            <v>47090</v>
          </cell>
          <cell r="D6840" t="str">
            <v>C2217</v>
          </cell>
          <cell r="G6840" t="str">
            <v>25/07/2025.C25TNN.00047090</v>
          </cell>
          <cell r="H6840" t="str">
            <v>STANDARD</v>
          </cell>
          <cell r="J6840" t="str">
            <v>Purchasing invoice C25TNN.00047090</v>
          </cell>
          <cell r="K6840">
            <v>199377</v>
          </cell>
          <cell r="L6840">
            <v>45911</v>
          </cell>
        </row>
        <row r="6841">
          <cell r="C6841">
            <v>47091</v>
          </cell>
          <cell r="D6841" t="str">
            <v>C2217</v>
          </cell>
          <cell r="G6841" t="str">
            <v>25/07/2025.C25TNN.00047091</v>
          </cell>
          <cell r="H6841" t="str">
            <v>STANDARD</v>
          </cell>
          <cell r="J6841" t="str">
            <v>Purchasing invoice C25TNN.00047091</v>
          </cell>
          <cell r="K6841">
            <v>541184</v>
          </cell>
          <cell r="L6841">
            <v>45911</v>
          </cell>
        </row>
        <row r="6842">
          <cell r="C6842">
            <v>47092</v>
          </cell>
          <cell r="D6842" t="str">
            <v>C2217</v>
          </cell>
          <cell r="G6842" t="str">
            <v>25/07/2025.C25TNN.00047092</v>
          </cell>
          <cell r="H6842" t="str">
            <v>STANDARD</v>
          </cell>
          <cell r="J6842" t="str">
            <v>Purchasing invoice C25TNN.00047092</v>
          </cell>
          <cell r="K6842">
            <v>541184</v>
          </cell>
          <cell r="L6842">
            <v>45911</v>
          </cell>
        </row>
        <row r="6843">
          <cell r="C6843">
            <v>47093</v>
          </cell>
          <cell r="D6843" t="str">
            <v>C2217</v>
          </cell>
          <cell r="G6843" t="str">
            <v>25/07/2025.C25TNN.00047093</v>
          </cell>
          <cell r="H6843" t="str">
            <v>STANDARD</v>
          </cell>
          <cell r="J6843" t="str">
            <v>Purchasing invoice C25TNN.00047093</v>
          </cell>
          <cell r="K6843">
            <v>541184</v>
          </cell>
          <cell r="L6843">
            <v>45911</v>
          </cell>
        </row>
        <row r="6844">
          <cell r="C6844">
            <v>47094</v>
          </cell>
          <cell r="D6844" t="str">
            <v>C2217</v>
          </cell>
          <cell r="G6844" t="str">
            <v>25/07/2025.C25TNN.00047094</v>
          </cell>
          <cell r="H6844" t="str">
            <v>STANDARD</v>
          </cell>
          <cell r="J6844" t="str">
            <v>Purchasing invoice C25TNN.00047094</v>
          </cell>
          <cell r="K6844">
            <v>790404</v>
          </cell>
          <cell r="L6844">
            <v>45911</v>
          </cell>
        </row>
        <row r="6845">
          <cell r="C6845">
            <v>47095</v>
          </cell>
          <cell r="D6845" t="str">
            <v>C2217</v>
          </cell>
          <cell r="G6845" t="str">
            <v>25/07/2025.C25TNN.00047095</v>
          </cell>
          <cell r="H6845" t="str">
            <v>STANDARD</v>
          </cell>
          <cell r="J6845" t="str">
            <v>Purchasing invoice C25TNN.00047095</v>
          </cell>
          <cell r="K6845">
            <v>875856</v>
          </cell>
          <cell r="L6845">
            <v>45911</v>
          </cell>
        </row>
        <row r="6846">
          <cell r="C6846">
            <v>47096</v>
          </cell>
          <cell r="D6846" t="str">
            <v>C2217</v>
          </cell>
          <cell r="G6846" t="str">
            <v>25/07/2025.C25TNN.00047096</v>
          </cell>
          <cell r="H6846" t="str">
            <v>STANDARD</v>
          </cell>
          <cell r="J6846" t="str">
            <v>Purchasing invoice C25TNN.00047096</v>
          </cell>
          <cell r="K6846">
            <v>541184</v>
          </cell>
          <cell r="L6846">
            <v>45911</v>
          </cell>
        </row>
        <row r="6847">
          <cell r="C6847">
            <v>47097</v>
          </cell>
          <cell r="D6847" t="str">
            <v>C2217</v>
          </cell>
          <cell r="G6847" t="str">
            <v>25/07/2025.C25TNN.00047097</v>
          </cell>
          <cell r="H6847" t="str">
            <v>STANDARD</v>
          </cell>
          <cell r="J6847" t="str">
            <v>Purchasing invoice C25TNN.00047097</v>
          </cell>
          <cell r="K6847">
            <v>519813</v>
          </cell>
          <cell r="L6847">
            <v>45911</v>
          </cell>
        </row>
        <row r="6848">
          <cell r="C6848">
            <v>47098</v>
          </cell>
          <cell r="D6848" t="str">
            <v>C2217</v>
          </cell>
          <cell r="G6848" t="str">
            <v>25/07/2025.C25TNN.00047098</v>
          </cell>
          <cell r="H6848" t="str">
            <v>STANDARD</v>
          </cell>
          <cell r="J6848" t="str">
            <v>Purchasing invoice C25TNN.00047098</v>
          </cell>
          <cell r="K6848">
            <v>270592</v>
          </cell>
          <cell r="L6848">
            <v>45911</v>
          </cell>
        </row>
        <row r="6849">
          <cell r="C6849">
            <v>47157</v>
          </cell>
          <cell r="D6849" t="str">
            <v>C2217</v>
          </cell>
          <cell r="G6849" t="str">
            <v>25/07/2025.C25TNN.00047157</v>
          </cell>
          <cell r="H6849" t="str">
            <v>STANDARD</v>
          </cell>
          <cell r="J6849" t="str">
            <v>Purchasing invoice C25TNN.00047157</v>
          </cell>
          <cell r="K6849">
            <v>1851401</v>
          </cell>
          <cell r="L6849">
            <v>45911</v>
          </cell>
        </row>
        <row r="6850">
          <cell r="C6850">
            <v>47158</v>
          </cell>
          <cell r="D6850" t="str">
            <v>C2217</v>
          </cell>
          <cell r="G6850" t="str">
            <v>25/07/2025.C25TNN.00047158</v>
          </cell>
          <cell r="H6850" t="str">
            <v>STANDARD</v>
          </cell>
          <cell r="J6850" t="str">
            <v>Purchasing invoice C25TNN.00047158</v>
          </cell>
          <cell r="K6850">
            <v>2595528</v>
          </cell>
          <cell r="L6850">
            <v>45911</v>
          </cell>
        </row>
        <row r="6851">
          <cell r="C6851">
            <v>47159</v>
          </cell>
          <cell r="D6851" t="str">
            <v>C2217</v>
          </cell>
          <cell r="G6851" t="str">
            <v>25/07/2025.C25TNN.00047159</v>
          </cell>
          <cell r="H6851" t="str">
            <v>STANDARD</v>
          </cell>
          <cell r="J6851" t="str">
            <v>Purchasing invoice C25TNN.00047159</v>
          </cell>
          <cell r="K6851">
            <v>249221</v>
          </cell>
          <cell r="L6851">
            <v>45911</v>
          </cell>
        </row>
        <row r="6852">
          <cell r="C6852">
            <v>47160</v>
          </cell>
          <cell r="D6852" t="str">
            <v>C2217</v>
          </cell>
          <cell r="G6852" t="str">
            <v>25/07/2025.C25TNN.00047160</v>
          </cell>
          <cell r="H6852" t="str">
            <v>STANDARD</v>
          </cell>
          <cell r="J6852" t="str">
            <v>Purchasing invoice C25TNN.00047160</v>
          </cell>
          <cell r="K6852">
            <v>676480</v>
          </cell>
          <cell r="L6852">
            <v>45911</v>
          </cell>
        </row>
        <row r="6853">
          <cell r="C6853">
            <v>47161</v>
          </cell>
          <cell r="D6853" t="str">
            <v>C2217</v>
          </cell>
          <cell r="G6853" t="str">
            <v>25/07/2025.C25TNN.00047161</v>
          </cell>
          <cell r="H6853" t="str">
            <v>STANDARD</v>
          </cell>
          <cell r="J6853" t="str">
            <v>Purchasing invoice C25TNN.00047161</v>
          </cell>
          <cell r="K6853">
            <v>541184</v>
          </cell>
          <cell r="L6853">
            <v>45911</v>
          </cell>
        </row>
        <row r="6854">
          <cell r="C6854">
            <v>47162</v>
          </cell>
          <cell r="D6854" t="str">
            <v>C2217</v>
          </cell>
          <cell r="G6854" t="str">
            <v>25/07/2025.C25TNN.00047162</v>
          </cell>
          <cell r="H6854" t="str">
            <v>STANDARD</v>
          </cell>
          <cell r="J6854" t="str">
            <v>Purchasing invoice C25TNN.00047162</v>
          </cell>
          <cell r="K6854">
            <v>384517</v>
          </cell>
          <cell r="L6854">
            <v>45911</v>
          </cell>
        </row>
        <row r="6855">
          <cell r="C6855">
            <v>47163</v>
          </cell>
          <cell r="D6855" t="str">
            <v>C2217</v>
          </cell>
          <cell r="G6855" t="str">
            <v>25/07/2025.C25TNN.00047163</v>
          </cell>
          <cell r="H6855" t="str">
            <v>STANDARD</v>
          </cell>
          <cell r="J6855" t="str">
            <v>Purchasing invoice C25TNN.00047163</v>
          </cell>
          <cell r="K6855">
            <v>249221</v>
          </cell>
          <cell r="L6855">
            <v>45911</v>
          </cell>
        </row>
        <row r="6856">
          <cell r="C6856">
            <v>47164</v>
          </cell>
          <cell r="D6856" t="str">
            <v>C2217</v>
          </cell>
          <cell r="G6856" t="str">
            <v>25/07/2025.C25TNN.00047164</v>
          </cell>
          <cell r="H6856" t="str">
            <v>STANDARD</v>
          </cell>
          <cell r="J6856" t="str">
            <v>Purchasing invoice C25TNN.00047164</v>
          </cell>
          <cell r="K6856">
            <v>676480</v>
          </cell>
          <cell r="L6856">
            <v>45911</v>
          </cell>
        </row>
        <row r="6857">
          <cell r="C6857">
            <v>47165</v>
          </cell>
          <cell r="D6857" t="str">
            <v>C2217</v>
          </cell>
          <cell r="G6857" t="str">
            <v>25/07/2025.C25TNN.00047165</v>
          </cell>
          <cell r="H6857" t="str">
            <v>STANDARD</v>
          </cell>
          <cell r="J6857" t="str">
            <v>Purchasing invoice C25TNN.00047165</v>
          </cell>
          <cell r="K6857">
            <v>676480</v>
          </cell>
          <cell r="L6857">
            <v>45911</v>
          </cell>
        </row>
        <row r="6858">
          <cell r="C6858">
            <v>47166</v>
          </cell>
          <cell r="D6858" t="str">
            <v>C2217</v>
          </cell>
          <cell r="G6858" t="str">
            <v>25/07/2025.C25TNN.00047166</v>
          </cell>
          <cell r="H6858" t="str">
            <v>STANDARD</v>
          </cell>
          <cell r="J6858" t="str">
            <v>Purchasing invoice C25TNN.00047166</v>
          </cell>
          <cell r="K6858">
            <v>587461</v>
          </cell>
          <cell r="L6858">
            <v>45911</v>
          </cell>
        </row>
        <row r="6859">
          <cell r="C6859">
            <v>47305</v>
          </cell>
          <cell r="D6859" t="str">
            <v>C2217</v>
          </cell>
          <cell r="G6859" t="str">
            <v>25/07/2025.C25TNN.00047305</v>
          </cell>
          <cell r="H6859" t="str">
            <v>STANDARD</v>
          </cell>
          <cell r="J6859" t="str">
            <v>Purchasing invoice C25TNN.00047305</v>
          </cell>
          <cell r="K6859">
            <v>249221</v>
          </cell>
          <cell r="L6859">
            <v>45911</v>
          </cell>
        </row>
        <row r="6860">
          <cell r="C6860">
            <v>47516</v>
          </cell>
          <cell r="D6860" t="str">
            <v>C2217</v>
          </cell>
          <cell r="G6860" t="str">
            <v>28/07/2025.C25TNN.00047516</v>
          </cell>
          <cell r="H6860" t="str">
            <v>STANDARD</v>
          </cell>
          <cell r="J6860" t="str">
            <v>Purchasing invoice C25TNN.00047516</v>
          </cell>
          <cell r="K6860">
            <v>1388551</v>
          </cell>
          <cell r="L6860">
            <v>45911</v>
          </cell>
        </row>
        <row r="6861">
          <cell r="C6861">
            <v>47517</v>
          </cell>
          <cell r="D6861" t="str">
            <v>C2217</v>
          </cell>
          <cell r="G6861" t="str">
            <v>28/07/2025.C25TNN.00047517</v>
          </cell>
          <cell r="H6861" t="str">
            <v>STANDARD</v>
          </cell>
          <cell r="J6861" t="str">
            <v>Purchasing invoice C25TNN.00047517</v>
          </cell>
          <cell r="K6861">
            <v>1851401</v>
          </cell>
          <cell r="L6861">
            <v>45911</v>
          </cell>
        </row>
        <row r="6862">
          <cell r="C6862">
            <v>47518</v>
          </cell>
          <cell r="D6862" t="str">
            <v>C2217</v>
          </cell>
          <cell r="G6862" t="str">
            <v>28/07/2025.C25TNN.00047518</v>
          </cell>
          <cell r="H6862" t="str">
            <v>STANDARD</v>
          </cell>
          <cell r="J6862" t="str">
            <v>Purchasing invoice C25TNN.00047518</v>
          </cell>
          <cell r="K6862">
            <v>1263940</v>
          </cell>
          <cell r="L6862">
            <v>45911</v>
          </cell>
        </row>
        <row r="6863">
          <cell r="C6863">
            <v>47519</v>
          </cell>
          <cell r="D6863" t="str">
            <v>C2217</v>
          </cell>
          <cell r="G6863" t="str">
            <v>28/07/2025.C25TNN.00047519</v>
          </cell>
          <cell r="H6863" t="str">
            <v>STANDARD</v>
          </cell>
          <cell r="J6863" t="str">
            <v>Purchasing invoice C25TNN.00047519</v>
          </cell>
          <cell r="K6863">
            <v>1352959</v>
          </cell>
          <cell r="L6863">
            <v>45911</v>
          </cell>
        </row>
        <row r="6864">
          <cell r="C6864">
            <v>47520</v>
          </cell>
          <cell r="D6864" t="str">
            <v>C2217</v>
          </cell>
          <cell r="G6864" t="str">
            <v>28/07/2025.C25TNN.00047520</v>
          </cell>
          <cell r="H6864" t="str">
            <v>STANDARD</v>
          </cell>
          <cell r="J6864" t="str">
            <v>Purchasing invoice C25TNN.00047520</v>
          </cell>
          <cell r="K6864">
            <v>1602180</v>
          </cell>
          <cell r="L6864">
            <v>45911</v>
          </cell>
        </row>
        <row r="6865">
          <cell r="C6865">
            <v>47522</v>
          </cell>
          <cell r="D6865" t="str">
            <v>C2217</v>
          </cell>
          <cell r="G6865" t="str">
            <v>28/07/2025.C25TNN.00047522</v>
          </cell>
          <cell r="H6865" t="str">
            <v>STANDARD</v>
          </cell>
          <cell r="J6865" t="str">
            <v>Purchasing invoice C25TNN.00047522</v>
          </cell>
          <cell r="K6865">
            <v>925700</v>
          </cell>
          <cell r="L6865">
            <v>45911</v>
          </cell>
        </row>
        <row r="6866">
          <cell r="C6866">
            <v>47523</v>
          </cell>
          <cell r="D6866" t="str">
            <v>C2217</v>
          </cell>
          <cell r="G6866" t="str">
            <v>28/07/2025.C25TNN.00047523</v>
          </cell>
          <cell r="H6866" t="str">
            <v>STANDARD</v>
          </cell>
          <cell r="J6866" t="str">
            <v>Purchasing invoice C25TNN.00047523</v>
          </cell>
          <cell r="K6866">
            <v>925700</v>
          </cell>
          <cell r="L6866">
            <v>45911</v>
          </cell>
        </row>
        <row r="6867">
          <cell r="C6867">
            <v>1452</v>
          </cell>
          <cell r="D6867" t="str">
            <v>C2217</v>
          </cell>
          <cell r="G6867" t="str">
            <v>RRS20250721662HN2145</v>
          </cell>
          <cell r="H6867" t="str">
            <v>DEBIT</v>
          </cell>
          <cell r="J6867" t="str">
            <v>Invoice for goods return to supplier C2217- Store: HN2145</v>
          </cell>
          <cell r="K6867">
            <v>-67648</v>
          </cell>
          <cell r="L6867">
            <v>45911</v>
          </cell>
        </row>
        <row r="6868">
          <cell r="C6868">
            <v>1423</v>
          </cell>
          <cell r="D6868" t="str">
            <v>C2217</v>
          </cell>
          <cell r="G6868" t="str">
            <v>RRS20250801893HN2249</v>
          </cell>
          <cell r="H6868" t="str">
            <v>DEBIT</v>
          </cell>
          <cell r="J6868" t="str">
            <v>Invoice for goods return to supplier C2217- Store: HN2249</v>
          </cell>
          <cell r="K6868">
            <v>-135296</v>
          </cell>
          <cell r="L6868">
            <v>45911</v>
          </cell>
        </row>
        <row r="6869">
          <cell r="C6869">
            <v>1424</v>
          </cell>
          <cell r="D6869" t="str">
            <v>C2217</v>
          </cell>
          <cell r="G6869" t="str">
            <v>RRS20250801912HN2269</v>
          </cell>
          <cell r="H6869" t="str">
            <v>DEBIT</v>
          </cell>
          <cell r="J6869" t="str">
            <v>Invoice for goods return to supplier C2217- Store: HN2269</v>
          </cell>
          <cell r="K6869">
            <v>-202944</v>
          </cell>
          <cell r="L6869">
            <v>45911</v>
          </cell>
        </row>
        <row r="6870">
          <cell r="C6870">
            <v>1415</v>
          </cell>
          <cell r="D6870" t="str">
            <v>C2217</v>
          </cell>
          <cell r="G6870" t="str">
            <v>RRS20250804983HN2178</v>
          </cell>
          <cell r="H6870" t="str">
            <v>DEBIT</v>
          </cell>
          <cell r="J6870" t="str">
            <v>Invoice for goods return to supplier C2217- Store: HN2178</v>
          </cell>
          <cell r="K6870">
            <v>-202944</v>
          </cell>
          <cell r="L6870">
            <v>45911</v>
          </cell>
        </row>
        <row r="6871">
          <cell r="C6871">
            <v>1422</v>
          </cell>
          <cell r="D6871" t="str">
            <v>C2217</v>
          </cell>
          <cell r="G6871" t="str">
            <v>RRS20250723996HN2088</v>
          </cell>
          <cell r="H6871" t="str">
            <v>DEBIT</v>
          </cell>
          <cell r="J6871" t="str">
            <v>Invoice for goods return to supplier C2217- Store: HN2088</v>
          </cell>
          <cell r="K6871">
            <v>-202944</v>
          </cell>
          <cell r="L6871">
            <v>45911</v>
          </cell>
        </row>
        <row r="6872">
          <cell r="C6872">
            <v>1439</v>
          </cell>
          <cell r="D6872" t="str">
            <v>C2217</v>
          </cell>
          <cell r="G6872" t="str">
            <v>RRS20250805202HN2156</v>
          </cell>
          <cell r="H6872" t="str">
            <v>DEBIT</v>
          </cell>
          <cell r="J6872" t="str">
            <v>Invoice for goods return to supplier C2217- Store: HN2156</v>
          </cell>
          <cell r="K6872">
            <v>-270592</v>
          </cell>
          <cell r="L6872">
            <v>45911</v>
          </cell>
        </row>
        <row r="6873">
          <cell r="C6873">
            <v>1425</v>
          </cell>
          <cell r="D6873" t="str">
            <v>C2217</v>
          </cell>
          <cell r="G6873" t="str">
            <v>RRS20250805213HN2150</v>
          </cell>
          <cell r="H6873" t="str">
            <v>DEBIT</v>
          </cell>
          <cell r="J6873" t="str">
            <v>Invoice for goods return to supplier C2217- Store: HN2150</v>
          </cell>
          <cell r="K6873">
            <v>-74766</v>
          </cell>
          <cell r="L6873">
            <v>45911</v>
          </cell>
        </row>
        <row r="6874">
          <cell r="C6874">
            <v>1451</v>
          </cell>
          <cell r="D6874" t="str">
            <v>C2217</v>
          </cell>
          <cell r="G6874" t="str">
            <v>RRS20250805239HN2229</v>
          </cell>
          <cell r="H6874" t="str">
            <v>DEBIT</v>
          </cell>
          <cell r="J6874" t="str">
            <v>Invoice for goods return to supplier C2217- Store: HN2229</v>
          </cell>
          <cell r="K6874">
            <v>-202944</v>
          </cell>
          <cell r="L6874">
            <v>45911</v>
          </cell>
        </row>
        <row r="6875">
          <cell r="C6875">
            <v>1499</v>
          </cell>
          <cell r="D6875" t="str">
            <v>C2217</v>
          </cell>
          <cell r="G6875" t="str">
            <v>RRS20250805250HN2083</v>
          </cell>
          <cell r="H6875" t="str">
            <v>DEBIT</v>
          </cell>
          <cell r="J6875" t="str">
            <v>Invoice for goods return to supplier C2217- Store: HN2083</v>
          </cell>
          <cell r="K6875">
            <v>-135296</v>
          </cell>
          <cell r="L6875">
            <v>45911</v>
          </cell>
        </row>
        <row r="6876">
          <cell r="C6876">
            <v>1567</v>
          </cell>
          <cell r="D6876" t="str">
            <v>C2217</v>
          </cell>
          <cell r="G6876" t="str">
            <v>RRS20250805251HN2189</v>
          </cell>
          <cell r="H6876" t="str">
            <v>DEBIT</v>
          </cell>
          <cell r="J6876" t="str">
            <v>Invoice for goods return to supplier C2217- Store: HN2189</v>
          </cell>
          <cell r="K6876">
            <v>-135296</v>
          </cell>
          <cell r="L6876">
            <v>45911</v>
          </cell>
        </row>
        <row r="6877">
          <cell r="C6877">
            <v>1426</v>
          </cell>
          <cell r="D6877" t="str">
            <v>C2217</v>
          </cell>
          <cell r="G6877" t="str">
            <v>RRS20250802945HN2029</v>
          </cell>
          <cell r="H6877" t="str">
            <v>DEBIT</v>
          </cell>
          <cell r="J6877" t="str">
            <v>Invoice for goods return to supplier C2217- Store: HN2029</v>
          </cell>
          <cell r="K6877">
            <v>-67648</v>
          </cell>
          <cell r="L6877">
            <v>45911</v>
          </cell>
        </row>
        <row r="6878">
          <cell r="C6878">
            <v>1429</v>
          </cell>
          <cell r="D6878" t="str">
            <v>C2217</v>
          </cell>
          <cell r="G6878" t="str">
            <v>RRS20250806327HN2253</v>
          </cell>
          <cell r="H6878" t="str">
            <v>DEBIT</v>
          </cell>
          <cell r="J6878" t="str">
            <v>Invoice for goods return to supplier C2217- Store: HN2253</v>
          </cell>
          <cell r="K6878">
            <v>-67648</v>
          </cell>
          <cell r="L6878">
            <v>45911</v>
          </cell>
        </row>
        <row r="6879">
          <cell r="C6879">
            <v>1421</v>
          </cell>
          <cell r="D6879" t="str">
            <v>C2217</v>
          </cell>
          <cell r="G6879" t="str">
            <v>RRS20250806299HN2106</v>
          </cell>
          <cell r="H6879" t="str">
            <v>DEBIT</v>
          </cell>
          <cell r="J6879" t="str">
            <v>Invoice for goods return to supplier C2217- Store: HN2106</v>
          </cell>
          <cell r="K6879">
            <v>-135296</v>
          </cell>
          <cell r="L6879">
            <v>45911</v>
          </cell>
        </row>
        <row r="6880">
          <cell r="C6880">
            <v>1419</v>
          </cell>
          <cell r="D6880" t="str">
            <v>C2217</v>
          </cell>
          <cell r="G6880" t="str">
            <v>RRS20250725252HN2158</v>
          </cell>
          <cell r="H6880" t="str">
            <v>DEBIT</v>
          </cell>
          <cell r="J6880" t="str">
            <v>Invoice for goods return to supplier C2217- Store: HN2158</v>
          </cell>
          <cell r="K6880">
            <v>-135296</v>
          </cell>
          <cell r="L6880">
            <v>45911</v>
          </cell>
        </row>
        <row r="6881">
          <cell r="C6881">
            <v>13</v>
          </cell>
          <cell r="D6881" t="str">
            <v>C2217</v>
          </cell>
          <cell r="G6881" t="str">
            <v>RRS20250804002TN0001</v>
          </cell>
          <cell r="H6881" t="str">
            <v>DEBIT</v>
          </cell>
          <cell r="J6881" t="str">
            <v>Invoice for goods return to supplier C2217- Store: TN0001</v>
          </cell>
          <cell r="K6881">
            <v>-74766</v>
          </cell>
          <cell r="L6881">
            <v>45911</v>
          </cell>
        </row>
        <row r="6882">
          <cell r="C6882">
            <v>1420</v>
          </cell>
          <cell r="D6882" t="str">
            <v>C2217</v>
          </cell>
          <cell r="G6882" t="str">
            <v>RRS20250805209HN2052</v>
          </cell>
          <cell r="H6882" t="str">
            <v>DEBIT</v>
          </cell>
          <cell r="J6882" t="str">
            <v>Invoice for goods return to supplier C2217- Store: HN2052</v>
          </cell>
          <cell r="K6882">
            <v>-92570</v>
          </cell>
          <cell r="L6882">
            <v>45911</v>
          </cell>
        </row>
        <row r="6883">
          <cell r="C6883">
            <v>1489</v>
          </cell>
          <cell r="D6883" t="str">
            <v>C2217</v>
          </cell>
          <cell r="G6883" t="str">
            <v>RRS20250805258HN2173</v>
          </cell>
          <cell r="H6883" t="str">
            <v>DEBIT</v>
          </cell>
          <cell r="J6883" t="str">
            <v>Invoice for goods return to supplier C2217- Store: HN2173</v>
          </cell>
          <cell r="K6883">
            <v>-67648</v>
          </cell>
          <cell r="L6883">
            <v>45911</v>
          </cell>
        </row>
        <row r="6884">
          <cell r="C6884">
            <v>1438</v>
          </cell>
          <cell r="D6884" t="str">
            <v>C2217</v>
          </cell>
          <cell r="G6884" t="str">
            <v>RRS20250808430HN2196</v>
          </cell>
          <cell r="H6884" t="str">
            <v>DEBIT</v>
          </cell>
          <cell r="J6884" t="str">
            <v>Invoice for goods return to supplier C2217- Store: HN2196</v>
          </cell>
          <cell r="K6884">
            <v>-202944</v>
          </cell>
          <cell r="L6884">
            <v>45911</v>
          </cell>
        </row>
        <row r="6885">
          <cell r="C6885">
            <v>1449</v>
          </cell>
          <cell r="D6885" t="str">
            <v>C2217</v>
          </cell>
          <cell r="G6885" t="str">
            <v>RRS20250808435HN2052</v>
          </cell>
          <cell r="H6885" t="str">
            <v>DEBIT</v>
          </cell>
          <cell r="J6885" t="str">
            <v>Invoice for goods return to supplier C2217- Store: HN2052</v>
          </cell>
          <cell r="K6885">
            <v>-24922</v>
          </cell>
          <cell r="L6885">
            <v>45911</v>
          </cell>
        </row>
        <row r="6886">
          <cell r="C6886">
            <v>1437</v>
          </cell>
          <cell r="D6886" t="str">
            <v>C2217</v>
          </cell>
          <cell r="G6886" t="str">
            <v>RRS20250808439HN2047</v>
          </cell>
          <cell r="H6886" t="str">
            <v>DEBIT</v>
          </cell>
          <cell r="J6886" t="str">
            <v>Invoice for goods return to supplier C2217- Store: HN2047</v>
          </cell>
          <cell r="K6886">
            <v>-67648</v>
          </cell>
          <cell r="L6886">
            <v>45911</v>
          </cell>
        </row>
        <row r="6887">
          <cell r="C6887">
            <v>1436</v>
          </cell>
          <cell r="D6887" t="str">
            <v>C2217</v>
          </cell>
          <cell r="G6887" t="str">
            <v>RRS20250808460HN2091</v>
          </cell>
          <cell r="H6887" t="str">
            <v>DEBIT</v>
          </cell>
          <cell r="J6887" t="str">
            <v>Invoice for goods return to supplier C2217- Store: HN2091</v>
          </cell>
          <cell r="K6887">
            <v>-160218</v>
          </cell>
          <cell r="L6887">
            <v>45911</v>
          </cell>
        </row>
        <row r="6888">
          <cell r="C6888">
            <v>1418</v>
          </cell>
          <cell r="D6888" t="str">
            <v>C2217</v>
          </cell>
          <cell r="G6888" t="str">
            <v>RRS20250807363HN2168</v>
          </cell>
          <cell r="H6888" t="str">
            <v>DEBIT</v>
          </cell>
          <cell r="J6888" t="str">
            <v>Invoice for goods return to supplier C2217- Store: HN2168</v>
          </cell>
          <cell r="K6888">
            <v>-202944</v>
          </cell>
          <cell r="L6888">
            <v>45911</v>
          </cell>
        </row>
        <row r="6889">
          <cell r="C6889">
            <v>1442</v>
          </cell>
          <cell r="D6889" t="str">
            <v>C2217</v>
          </cell>
          <cell r="G6889" t="str">
            <v>RRS20250812667HN2037</v>
          </cell>
          <cell r="H6889" t="str">
            <v>DEBIT</v>
          </cell>
          <cell r="J6889" t="str">
            <v>Invoice for goods return to supplier C2217- Store: HN2037</v>
          </cell>
          <cell r="K6889">
            <v>-338240</v>
          </cell>
          <cell r="L6889">
            <v>45911</v>
          </cell>
        </row>
        <row r="6890">
          <cell r="C6890">
            <v>1416</v>
          </cell>
          <cell r="D6890" t="str">
            <v>C2217</v>
          </cell>
          <cell r="G6890" t="str">
            <v>RRS20250806324HN2191</v>
          </cell>
          <cell r="H6890" t="str">
            <v>DEBIT</v>
          </cell>
          <cell r="J6890" t="str">
            <v>Invoice for goods return to supplier C2217- Store: HN2191</v>
          </cell>
          <cell r="K6890">
            <v>-67648</v>
          </cell>
          <cell r="L6890">
            <v>45911</v>
          </cell>
        </row>
        <row r="6891">
          <cell r="C6891">
            <v>1537</v>
          </cell>
          <cell r="D6891" t="str">
            <v>C2217</v>
          </cell>
          <cell r="G6891" t="str">
            <v>RRS20250814778HN2248</v>
          </cell>
          <cell r="H6891" t="str">
            <v>DEBIT</v>
          </cell>
          <cell r="J6891" t="str">
            <v>Invoice for goods return to supplier C2217- Store: HN2248</v>
          </cell>
          <cell r="K6891">
            <v>-135296</v>
          </cell>
          <cell r="L6891">
            <v>45911</v>
          </cell>
        </row>
        <row r="6892">
          <cell r="C6892">
            <v>67</v>
          </cell>
          <cell r="D6892" t="str">
            <v>C2217</v>
          </cell>
          <cell r="G6892" t="str">
            <v>RRS20250815795HP6005</v>
          </cell>
          <cell r="H6892" t="str">
            <v>DEBIT</v>
          </cell>
          <cell r="J6892" t="str">
            <v>Invoice for goods return to supplier C2217- Store: HP6005</v>
          </cell>
          <cell r="K6892">
            <v>-67648</v>
          </cell>
          <cell r="L6892">
            <v>45911</v>
          </cell>
        </row>
        <row r="6893">
          <cell r="C6893">
            <v>1546</v>
          </cell>
          <cell r="D6893" t="str">
            <v>C2217</v>
          </cell>
          <cell r="G6893" t="str">
            <v>RRS20250815815HN2057</v>
          </cell>
          <cell r="H6893" t="str">
            <v>DEBIT</v>
          </cell>
          <cell r="J6893" t="str">
            <v>Invoice for goods return to supplier C2217- Store: HN2057</v>
          </cell>
          <cell r="K6893">
            <v>-67648</v>
          </cell>
          <cell r="L6893">
            <v>45911</v>
          </cell>
        </row>
        <row r="6894">
          <cell r="C6894">
            <v>1497</v>
          </cell>
          <cell r="D6894" t="str">
            <v>C2217</v>
          </cell>
          <cell r="G6894" t="str">
            <v>RRS20250814766HN2217</v>
          </cell>
          <cell r="H6894" t="str">
            <v>DEBIT</v>
          </cell>
          <cell r="J6894" t="str">
            <v>Invoice for goods return to supplier C2217- Store: HN2217</v>
          </cell>
          <cell r="K6894">
            <v>-135296</v>
          </cell>
          <cell r="L6894">
            <v>45911</v>
          </cell>
        </row>
        <row r="6895">
          <cell r="C6895">
            <v>1502</v>
          </cell>
          <cell r="D6895" t="str">
            <v>C2217</v>
          </cell>
          <cell r="G6895" t="str">
            <v>RRS20250815811HN2170</v>
          </cell>
          <cell r="H6895" t="str">
            <v>DEBIT</v>
          </cell>
          <cell r="J6895" t="str">
            <v>Invoice for goods return to supplier C2217- Store: HN2170</v>
          </cell>
          <cell r="K6895">
            <v>-74766</v>
          </cell>
          <cell r="L6895">
            <v>45911</v>
          </cell>
        </row>
        <row r="6896">
          <cell r="C6896">
            <v>179</v>
          </cell>
          <cell r="D6896" t="str">
            <v>C2217</v>
          </cell>
          <cell r="G6896" t="str">
            <v>HNM-C30825UYEN(188342)-206089</v>
          </cell>
          <cell r="H6896" t="str">
            <v>CREDIT</v>
          </cell>
          <cell r="J6896" t="str">
            <v>Cấn trừ HD00000179 Phí hỗ trợ kiểm tra an toàn vệ sinh thực phẩm sản phẩm tháng 7 năm 2025 tại Quảng Ninh-CR2217</v>
          </cell>
          <cell r="K6896">
            <v>-176061</v>
          </cell>
          <cell r="L6896">
            <v>45911</v>
          </cell>
        </row>
        <row r="6897">
          <cell r="C6897">
            <v>133</v>
          </cell>
          <cell r="D6897" t="str">
            <v>C2217</v>
          </cell>
          <cell r="G6897" t="str">
            <v>HNM-C30825UYEN(188343)-206073</v>
          </cell>
          <cell r="H6897" t="str">
            <v>CREDIT</v>
          </cell>
          <cell r="J6897" t="str">
            <v>Cấn trừ HD00000133 Phí hỗ trợ khai trương cửa hàng mới tháng 7 năm 2025 tại Hưng Yên-CR2217</v>
          </cell>
          <cell r="K6897">
            <v>-8972</v>
          </cell>
          <cell r="L6897">
            <v>45911</v>
          </cell>
        </row>
        <row r="6898">
          <cell r="C6898">
            <v>127</v>
          </cell>
          <cell r="D6898" t="str">
            <v>C2217</v>
          </cell>
          <cell r="G6898" t="str">
            <v>HNM-C30825UYEN(188344)-206124</v>
          </cell>
          <cell r="H6898" t="str">
            <v>CREDIT</v>
          </cell>
          <cell r="J6898" t="str">
            <v>Cấn trừ HD00000127 Phí hỗ trợ tiền điện tháng 7 năm 2025 tại Hưng Yên-CR2217</v>
          </cell>
          <cell r="K6898">
            <v>-29907</v>
          </cell>
          <cell r="L6898">
            <v>45911</v>
          </cell>
        </row>
        <row r="6899">
          <cell r="C6899">
            <v>201</v>
          </cell>
          <cell r="D6899" t="str">
            <v>C2217</v>
          </cell>
          <cell r="G6899" t="str">
            <v>HNM-C30825UYEN(188352)-206097</v>
          </cell>
          <cell r="H6899" t="str">
            <v>CREDIT</v>
          </cell>
          <cell r="J6899" t="str">
            <v>Cấn trừ HD00000201 Phí hỗ trợ khai trương cửa hàng mới tháng 7 năm 2025 tại Hải Phòng-CR2217</v>
          </cell>
          <cell r="K6899">
            <v>-52680</v>
          </cell>
          <cell r="L6899">
            <v>45911</v>
          </cell>
        </row>
        <row r="6900">
          <cell r="C6900">
            <v>213</v>
          </cell>
          <cell r="D6900" t="str">
            <v>C2217</v>
          </cell>
          <cell r="G6900" t="str">
            <v>HNM-C30825UYEN(188353)-206091</v>
          </cell>
          <cell r="H6900" t="str">
            <v>CREDIT</v>
          </cell>
          <cell r="J6900" t="str">
            <v>Cấn trừ HD00000213 Phí hỗ trợ tiền điện tháng 7 năm 2025 tại Hải Phòng-CR2217</v>
          </cell>
          <cell r="K6900">
            <v>-175598</v>
          </cell>
          <cell r="L6900">
            <v>45911</v>
          </cell>
        </row>
        <row r="6901">
          <cell r="C6901">
            <v>215</v>
          </cell>
          <cell r="D6901" t="str">
            <v>C2217</v>
          </cell>
          <cell r="G6901" t="str">
            <v>HNM-C30825UYEN(188354)-206125</v>
          </cell>
          <cell r="H6901" t="str">
            <v>CREDIT</v>
          </cell>
          <cell r="J6901" t="str">
            <v>Cấn trừ HD00000215 Phí hỗ trợ trao đổi dữ liệu điện tử tháng 7 năm 2025 tại Hải Phòng-CR2217</v>
          </cell>
          <cell r="K6901">
            <v>-175598</v>
          </cell>
          <cell r="L6901">
            <v>45911</v>
          </cell>
        </row>
        <row r="6902">
          <cell r="C6902">
            <v>125</v>
          </cell>
          <cell r="D6902" t="str">
            <v>C2217</v>
          </cell>
          <cell r="G6902" t="str">
            <v>HNM-C30825UYEN(188355)-206098</v>
          </cell>
          <cell r="H6902" t="str">
            <v>CREDIT</v>
          </cell>
          <cell r="J6902" t="str">
            <v>Cấn trừ HD00000125 Phí hỗ trợ bán hàng và khuyến mãi tháng 7 năm 2025 tại Thái Nguyên-CR2217</v>
          </cell>
          <cell r="K6902">
            <v>-49810</v>
          </cell>
          <cell r="L6902">
            <v>45911</v>
          </cell>
        </row>
        <row r="6903">
          <cell r="C6903">
            <v>138</v>
          </cell>
          <cell r="D6903" t="str">
            <v>C2217</v>
          </cell>
          <cell r="G6903" t="str">
            <v>HNM-C30825UYEN(188356)-206151</v>
          </cell>
          <cell r="H6903" t="str">
            <v>CREDIT</v>
          </cell>
          <cell r="J6903" t="str">
            <v>Cấn trừ HD00000138 Phí hỗ trợ trưng bày tháng 7 năm 2025 tại Hưng Yên-CR2217</v>
          </cell>
          <cell r="K6903">
            <v>-29907</v>
          </cell>
          <cell r="L6903">
            <v>45911</v>
          </cell>
        </row>
        <row r="6904">
          <cell r="C6904">
            <v>157</v>
          </cell>
          <cell r="D6904" t="str">
            <v>C2217</v>
          </cell>
          <cell r="G6904" t="str">
            <v>HNM-C30825UYEN(188357)-206136</v>
          </cell>
          <cell r="H6904" t="str">
            <v>CREDIT</v>
          </cell>
          <cell r="J6904" t="str">
            <v>Cấn trừ HD00000157 Phí hỗ trợ bán hàng và khuyến mãi tháng 7 năm 2025 tại Hưng Yên-CR2217</v>
          </cell>
          <cell r="K6904">
            <v>-29907</v>
          </cell>
          <cell r="L6904">
            <v>45911</v>
          </cell>
        </row>
        <row r="6905">
          <cell r="C6905">
            <v>2025</v>
          </cell>
          <cell r="D6905" t="str">
            <v>C2217</v>
          </cell>
          <cell r="G6905" t="str">
            <v>HNM-C30825UYEN(188366)-206111</v>
          </cell>
          <cell r="H6905" t="str">
            <v>CREDIT</v>
          </cell>
          <cell r="J6905" t="str">
            <v>Cấn trừ HD00002025 Phí hỗ trợ khai trương cửa hàng mới tháng 7 năm 2025 tại Hà Nội-CR2217</v>
          </cell>
          <cell r="K6905">
            <v>-449216</v>
          </cell>
          <cell r="L6905">
            <v>45911</v>
          </cell>
        </row>
        <row r="6906">
          <cell r="C6906">
            <v>1910</v>
          </cell>
          <cell r="D6906" t="str">
            <v>C2217</v>
          </cell>
          <cell r="G6906" t="str">
            <v>HNM-C30825UYEN(188367)-206157</v>
          </cell>
          <cell r="H6906" t="str">
            <v>CREDIT</v>
          </cell>
          <cell r="J6906" t="str">
            <v>Cấn trừ HD00001910 Phí hỗ trợ kiểm tra an toàn vệ sinh thực phẩm sản phẩm tháng 7 năm 2025 tại Hà Nội-CR2217</v>
          </cell>
          <cell r="K6906">
            <v>-1497388</v>
          </cell>
          <cell r="L6906">
            <v>45911</v>
          </cell>
        </row>
        <row r="6907">
          <cell r="C6907">
            <v>1907</v>
          </cell>
          <cell r="D6907" t="str">
            <v>C2217</v>
          </cell>
          <cell r="G6907" t="str">
            <v>HNM-C30825UYEN(188368)-206092</v>
          </cell>
          <cell r="H6907" t="str">
            <v>CREDIT</v>
          </cell>
          <cell r="J6907" t="str">
            <v>Cấn trừ HD00001907 Phí hỗ trợ trao đổi dữ liệu điện tử tháng 7 năm 2025 tại Hà Nội-CR2217</v>
          </cell>
          <cell r="K6907">
            <v>-1497388</v>
          </cell>
          <cell r="L6907">
            <v>45911</v>
          </cell>
        </row>
        <row r="6908">
          <cell r="C6908">
            <v>190</v>
          </cell>
          <cell r="D6908" t="str">
            <v>C2217</v>
          </cell>
          <cell r="G6908" t="str">
            <v>HNM-C30825UYEN(188369)-206112</v>
          </cell>
          <cell r="H6908" t="str">
            <v>CREDIT</v>
          </cell>
          <cell r="J6908" t="str">
            <v>Cấn trừ HD00000190 Phí hỗ trợ khai trương cửa hàng mới tháng 7 năm 2025 tại Quảng Ninh-CR2217</v>
          </cell>
          <cell r="K6908">
            <v>-52818</v>
          </cell>
          <cell r="L6908">
            <v>45911</v>
          </cell>
        </row>
        <row r="6909">
          <cell r="C6909">
            <v>203</v>
          </cell>
          <cell r="D6909" t="str">
            <v>C2217</v>
          </cell>
          <cell r="G6909" t="str">
            <v>HNM-C30825UYEN(188370)-206126</v>
          </cell>
          <cell r="H6909" t="str">
            <v>CREDIT</v>
          </cell>
          <cell r="J6909" t="str">
            <v>Cấn trừ HD00000203 Phí hỗ trợ bán hàng và khuyến mãi tháng 7 năm 2025 tại Hải Phòng-CR2217</v>
          </cell>
          <cell r="K6909">
            <v>-175598</v>
          </cell>
          <cell r="L6909">
            <v>45911</v>
          </cell>
        </row>
        <row r="6910">
          <cell r="C6910">
            <v>187</v>
          </cell>
          <cell r="D6910" t="str">
            <v>C2217</v>
          </cell>
          <cell r="G6910" t="str">
            <v>HNM-C30825UYEN(188371)-206127</v>
          </cell>
          <cell r="H6910" t="str">
            <v>CREDIT</v>
          </cell>
          <cell r="J6910" t="str">
            <v>Cấn trừ HD00000187 Phí hỗ trợ khai trương cửa hàng mới tháng 7 năm 2025 tại Bắc Ninh-CR2217</v>
          </cell>
          <cell r="K6910">
            <v>-33165</v>
          </cell>
          <cell r="L6910">
            <v>45911</v>
          </cell>
        </row>
        <row r="6911">
          <cell r="C6911">
            <v>166</v>
          </cell>
          <cell r="D6911" t="str">
            <v>C2217</v>
          </cell>
          <cell r="G6911" t="str">
            <v>HNM-C30825UYEN(188380)-206130</v>
          </cell>
          <cell r="H6911" t="str">
            <v>CREDIT</v>
          </cell>
          <cell r="J6911" t="str">
            <v>Cấn trừ HD00000166 Phí hỗ trợ trưng bày tháng 7 năm 2025 tại Quảng Ninh-CR2217</v>
          </cell>
          <cell r="K6911">
            <v>-176061</v>
          </cell>
          <cell r="L6911">
            <v>45911</v>
          </cell>
        </row>
        <row r="6912">
          <cell r="C6912">
            <v>170</v>
          </cell>
          <cell r="D6912" t="str">
            <v>C2217</v>
          </cell>
          <cell r="G6912" t="str">
            <v>HNM-C30825UYEN(188381)-206159</v>
          </cell>
          <cell r="H6912" t="str">
            <v>CREDIT</v>
          </cell>
          <cell r="J6912" t="str">
            <v>Cấn trừ HD00000170 Phí hỗ trợ tiền điện tháng 7 năm 2025 tại Quảng Ninh-CR2217</v>
          </cell>
          <cell r="K6912">
            <v>-176061</v>
          </cell>
          <cell r="L6912">
            <v>45911</v>
          </cell>
        </row>
        <row r="6913">
          <cell r="C6913">
            <v>128</v>
          </cell>
          <cell r="D6913" t="str">
            <v>C2217</v>
          </cell>
          <cell r="G6913" t="str">
            <v>HNM-C30825UYEN(188382)-206160</v>
          </cell>
          <cell r="H6913" t="str">
            <v>CREDIT</v>
          </cell>
          <cell r="J6913" t="str">
            <v>Cấn trừ HD00000128 Phí hỗ trợ kiểm tra an toàn vệ sinh thực phẩm sản phẩm tháng 7 năm 2025 tại Hưng Yên-CR2217</v>
          </cell>
          <cell r="K6913">
            <v>-29907</v>
          </cell>
          <cell r="L6913">
            <v>45911</v>
          </cell>
        </row>
        <row r="6914">
          <cell r="C6914">
            <v>1908</v>
          </cell>
          <cell r="D6914" t="str">
            <v>C2217</v>
          </cell>
          <cell r="G6914" t="str">
            <v>HNM-C30825UYEN(188391)-206082</v>
          </cell>
          <cell r="H6914" t="str">
            <v>CREDIT</v>
          </cell>
          <cell r="J6914" t="str">
            <v>Cấn trừ HD00001908 Phí hỗ trợ trưng bày tháng 7 năm 2025 tại Hà Nội-CR2217</v>
          </cell>
          <cell r="K6914">
            <v>-1497388</v>
          </cell>
          <cell r="L6914">
            <v>45911</v>
          </cell>
        </row>
        <row r="6915">
          <cell r="C6915">
            <v>2077</v>
          </cell>
          <cell r="D6915" t="str">
            <v>C2217</v>
          </cell>
          <cell r="G6915" t="str">
            <v>HNM-C30825UYEN(188392)-206116</v>
          </cell>
          <cell r="H6915" t="str">
            <v>CREDIT</v>
          </cell>
          <cell r="J6915" t="str">
            <v>Cấn trừ HD00002077 Phí hỗ trợ bán hàng và khuyến mãi tháng 7 năm 2025 tại Hà Nội-CR2217</v>
          </cell>
          <cell r="K6915">
            <v>-1497388</v>
          </cell>
          <cell r="L6915">
            <v>45911</v>
          </cell>
        </row>
        <row r="6916">
          <cell r="C6916">
            <v>2029</v>
          </cell>
          <cell r="D6916" t="str">
            <v>C2217</v>
          </cell>
          <cell r="G6916" t="str">
            <v>HNM-C30825UYEN(188393)-206161</v>
          </cell>
          <cell r="H6916" t="str">
            <v>CREDIT</v>
          </cell>
          <cell r="J6916" t="str">
            <v>Cấn trừ HD00002029 Phí hỗ trợ tiền điện tháng 7 năm 2025 tại Hà Nội-CR2217</v>
          </cell>
          <cell r="K6916">
            <v>-1497388</v>
          </cell>
          <cell r="L6916">
            <v>45911</v>
          </cell>
        </row>
        <row r="6917">
          <cell r="C6917">
            <v>160</v>
          </cell>
          <cell r="D6917" t="str">
            <v>C2217</v>
          </cell>
          <cell r="G6917" t="str">
            <v>HNM-C30825UYEN(188394)-206075</v>
          </cell>
          <cell r="H6917" t="str">
            <v>CREDIT</v>
          </cell>
          <cell r="J6917" t="str">
            <v>Cấn trừ HD00000160 Phí hỗ trợ bán hàng và khuyến mãi tháng 7 năm 2025 tại Bắc Ninh-CR2217</v>
          </cell>
          <cell r="K6917">
            <v>-110550</v>
          </cell>
          <cell r="L6917">
            <v>45911</v>
          </cell>
        </row>
        <row r="6918">
          <cell r="C6918">
            <v>158</v>
          </cell>
          <cell r="D6918" t="str">
            <v>C2217</v>
          </cell>
          <cell r="G6918" t="str">
            <v>HNM-C30825UYEN(188395)-206117</v>
          </cell>
          <cell r="H6918" t="str">
            <v>CREDIT</v>
          </cell>
          <cell r="J6918" t="str">
            <v>Cấn trừ HD00000158 Phí hỗ trợ tiền điện tháng 7 năm 2025 tại Bắc Ninh-CR2217</v>
          </cell>
          <cell r="K6918">
            <v>-110550</v>
          </cell>
          <cell r="L6918">
            <v>45911</v>
          </cell>
        </row>
        <row r="6919">
          <cell r="C6919">
            <v>114</v>
          </cell>
          <cell r="D6919" t="str">
            <v>C2217</v>
          </cell>
          <cell r="G6919" t="str">
            <v>HNM-C30825UYEN(188396)-206094</v>
          </cell>
          <cell r="H6919" t="str">
            <v>CREDIT</v>
          </cell>
          <cell r="J6919" t="str">
            <v>Cấn trừ HD00000114 Phí hỗ trợ tiền điện tháng 7 năm 2025 tại Thái Nguyên-CR2217</v>
          </cell>
          <cell r="K6919">
            <v>-49810</v>
          </cell>
          <cell r="L6919">
            <v>45911</v>
          </cell>
        </row>
        <row r="6920">
          <cell r="C6920">
            <v>177</v>
          </cell>
          <cell r="D6920" t="str">
            <v>C2217</v>
          </cell>
          <cell r="G6920" t="str">
            <v>HNM-C30825UYEN(188402)-206131</v>
          </cell>
          <cell r="H6920" t="str">
            <v>CREDIT</v>
          </cell>
          <cell r="J6920" t="str">
            <v>Cấn trừ HD00000177 Phí hỗ trợ bán hàng và khuyến mãi tháng 7 năm 2025 tại Quảng Ninh-CR2217</v>
          </cell>
          <cell r="K6920">
            <v>-176061</v>
          </cell>
          <cell r="L6920">
            <v>45911</v>
          </cell>
        </row>
        <row r="6921">
          <cell r="C6921" t="str">
            <v>170A</v>
          </cell>
          <cell r="D6921" t="str">
            <v>C2217</v>
          </cell>
          <cell r="G6921" t="str">
            <v>HNM-C30825UYEN(188403)-206164</v>
          </cell>
          <cell r="H6921" t="str">
            <v>CREDIT</v>
          </cell>
          <cell r="J6921" t="str">
            <v>Cấn trừ HD00000170 Phí hỗ trợ trưng bày tháng 7 năm 2025 tại Bắc Ninh-CR2217</v>
          </cell>
          <cell r="K6921">
            <v>-110550</v>
          </cell>
          <cell r="L6921">
            <v>45911</v>
          </cell>
        </row>
        <row r="6922">
          <cell r="C6922">
            <v>162</v>
          </cell>
          <cell r="D6922" t="str">
            <v>C2217</v>
          </cell>
          <cell r="G6922" t="str">
            <v>HNM-C30825UYEN(188404)-206132</v>
          </cell>
          <cell r="H6922" t="str">
            <v>CREDIT</v>
          </cell>
          <cell r="J6922" t="str">
            <v>Cấn trừ HD00000162 Phí hỗ trợ trao đổi dữ liệu điện tử tháng 7 năm 2025 tại Bắc Ninh-CR2217</v>
          </cell>
          <cell r="K6922">
            <v>-110550</v>
          </cell>
          <cell r="L6922">
            <v>45911</v>
          </cell>
        </row>
        <row r="6923">
          <cell r="C6923">
            <v>117</v>
          </cell>
          <cell r="D6923" t="str">
            <v>C2217</v>
          </cell>
          <cell r="G6923" t="str">
            <v>HNM-C30825UYEN(188405)-206102</v>
          </cell>
          <cell r="H6923" t="str">
            <v>CREDIT</v>
          </cell>
          <cell r="J6923" t="str">
            <v>Cấn trừ HD00000117 Phí hỗ trợ khai trương cửa hàng mới tháng 7 năm 2025 tại Thái Nguyên-CR2217</v>
          </cell>
          <cell r="K6923">
            <v>-14943</v>
          </cell>
          <cell r="L6923">
            <v>45911</v>
          </cell>
        </row>
        <row r="6924">
          <cell r="C6924">
            <v>200</v>
          </cell>
          <cell r="D6924" t="str">
            <v>C2217</v>
          </cell>
          <cell r="G6924" t="str">
            <v>HNM-C30825UYEN(188421)-206166</v>
          </cell>
          <cell r="H6924" t="str">
            <v>CREDIT</v>
          </cell>
          <cell r="J6924" t="str">
            <v>Cấn trừ HD00000200 Phí hỗ trợ kiểm tra an toàn vệ sinh thực phẩm sản phẩm tháng 7 năm 2025 tại Hải Phòng-CR2217</v>
          </cell>
          <cell r="K6924">
            <v>-175598</v>
          </cell>
          <cell r="L6924">
            <v>45911</v>
          </cell>
        </row>
        <row r="6925">
          <cell r="C6925">
            <v>113</v>
          </cell>
          <cell r="D6925" t="str">
            <v>C2217</v>
          </cell>
          <cell r="G6925" t="str">
            <v>HNM-C30825UYEN(188422)-206167</v>
          </cell>
          <cell r="H6925" t="str">
            <v>CREDIT</v>
          </cell>
          <cell r="J6925" t="str">
            <v>Cấn trừ HD00000113 Phí hỗ trợ trưng bày tháng 7 năm 2025 tại Thái Nguyên-CR2217</v>
          </cell>
          <cell r="K6925">
            <v>-49810</v>
          </cell>
          <cell r="L6925">
            <v>45911</v>
          </cell>
        </row>
        <row r="6926">
          <cell r="C6926">
            <v>137</v>
          </cell>
          <cell r="D6926" t="str">
            <v>C2217</v>
          </cell>
          <cell r="G6926" t="str">
            <v>HNM-C30825UYEN(188423)-206144</v>
          </cell>
          <cell r="H6926" t="str">
            <v>CREDIT</v>
          </cell>
          <cell r="J6926" t="str">
            <v>Cấn trừ HD00000137 Phí hỗ trợ kiểm tra an toàn vệ sinh thực phẩm sản phẩm tháng 7 năm 2025 tại Thái Nguyên-CR2217</v>
          </cell>
          <cell r="K6926">
            <v>-49810</v>
          </cell>
          <cell r="L6926">
            <v>45911</v>
          </cell>
        </row>
        <row r="6927">
          <cell r="C6927">
            <v>115</v>
          </cell>
          <cell r="D6927" t="str">
            <v>C2217</v>
          </cell>
          <cell r="G6927" t="str">
            <v>HNM-C30825UYEN(188424)-206078</v>
          </cell>
          <cell r="H6927" t="str">
            <v>CREDIT</v>
          </cell>
          <cell r="J6927" t="str">
            <v>Cấn trừ HD00000115 Phí hỗ trợ trao đổi dữ liệu điện tử tháng 7 năm 2025 tại Thái Nguyên-CR2217</v>
          </cell>
          <cell r="K6927">
            <v>-49810</v>
          </cell>
          <cell r="L6927">
            <v>45911</v>
          </cell>
        </row>
        <row r="6928">
          <cell r="C6928">
            <v>130</v>
          </cell>
          <cell r="D6928" t="str">
            <v>C2217</v>
          </cell>
          <cell r="G6928" t="str">
            <v>HNM-C30825UYEN(188425)-206107</v>
          </cell>
          <cell r="H6928" t="str">
            <v>CREDIT</v>
          </cell>
          <cell r="J6928" t="str">
            <v>Cấn trừ HD00000130 Phí hỗ trợ trao đổi dữ liệu điện tử tháng 7 năm 2025 tại Hưng Yên-CR2217</v>
          </cell>
          <cell r="K6928">
            <v>-29907</v>
          </cell>
          <cell r="L6928">
            <v>45911</v>
          </cell>
        </row>
        <row r="6929">
          <cell r="C6929">
            <v>175</v>
          </cell>
          <cell r="D6929" t="str">
            <v>C2217</v>
          </cell>
          <cell r="G6929" t="str">
            <v>HNM-C30825UYEN(188428)-206079</v>
          </cell>
          <cell r="H6929" t="str">
            <v>CREDIT</v>
          </cell>
          <cell r="J6929" t="str">
            <v>Cấn trừ HD00000175 Phí hỗ trợ trao đổi dữ liệu điện tử tháng 7 năm 2025 tại Quảng Ninh-CR2217</v>
          </cell>
          <cell r="K6929">
            <v>-176061</v>
          </cell>
          <cell r="L6929">
            <v>45911</v>
          </cell>
        </row>
        <row r="6930">
          <cell r="C6930">
            <v>189</v>
          </cell>
          <cell r="D6930" t="str">
            <v>C2217</v>
          </cell>
          <cell r="G6930" t="str">
            <v>HNM-C30825UYEN(188429)-206145</v>
          </cell>
          <cell r="H6930" t="str">
            <v>CREDIT</v>
          </cell>
          <cell r="J6930" t="str">
            <v>Cấn trừ HD00000189 Phí hỗ trợ trưng bày tháng 7 năm 2025 tại Hải Phòng-CR2217</v>
          </cell>
          <cell r="K6930">
            <v>-175598</v>
          </cell>
          <cell r="L6930">
            <v>45911</v>
          </cell>
        </row>
        <row r="6931">
          <cell r="C6931" t="str">
            <v>166a</v>
          </cell>
          <cell r="D6931" t="str">
            <v>C2217</v>
          </cell>
          <cell r="G6931" t="str">
            <v>HNM-C30825UYEN(188430)-206087</v>
          </cell>
          <cell r="H6931" t="str">
            <v>CREDIT</v>
          </cell>
          <cell r="J6931" t="str">
            <v>Cấn trừ HD00000166 Phí hỗ trợ kiểm tra an toàn vệ sinh thực phẩm sản phẩm tháng 7 năm 2025 tại Bắc Ninh-CR2217</v>
          </cell>
          <cell r="K6931">
            <v>-110550</v>
          </cell>
          <cell r="L6931">
            <v>45911</v>
          </cell>
        </row>
        <row r="6932">
          <cell r="C6932">
            <v>1417</v>
          </cell>
          <cell r="D6932" t="str">
            <v>C2217</v>
          </cell>
          <cell r="G6932" t="str">
            <v>RRS20250814761HN2265</v>
          </cell>
          <cell r="H6932" t="str">
            <v>DEBIT</v>
          </cell>
          <cell r="J6932" t="str">
            <v>Invoice for goods return to supplier C2217- Store: HN2265</v>
          </cell>
          <cell r="K6932">
            <v>-160218</v>
          </cell>
          <cell r="L6932">
            <v>45911</v>
          </cell>
        </row>
        <row r="6933">
          <cell r="C6933">
            <v>1496</v>
          </cell>
          <cell r="D6933" t="str">
            <v>C2217</v>
          </cell>
          <cell r="G6933" t="str">
            <v>RRS20250818911HN2247</v>
          </cell>
          <cell r="H6933" t="str">
            <v>DEBIT</v>
          </cell>
          <cell r="J6933" t="str">
            <v>Invoice for goods return to supplier C2217- Store: HN2247</v>
          </cell>
          <cell r="K6933">
            <v>-338240</v>
          </cell>
          <cell r="L6933">
            <v>45911</v>
          </cell>
        </row>
        <row r="6934">
          <cell r="C6934">
            <v>1448</v>
          </cell>
          <cell r="D6934" t="str">
            <v>C2217</v>
          </cell>
          <cell r="G6934" t="str">
            <v>RRS20250818916HN2015</v>
          </cell>
          <cell r="H6934" t="str">
            <v>DEBIT</v>
          </cell>
          <cell r="J6934" t="str">
            <v>Invoice for goods return to supplier C2217- Store: HN2015</v>
          </cell>
          <cell r="K6934">
            <v>-67648</v>
          </cell>
          <cell r="L6934">
            <v>45911</v>
          </cell>
        </row>
        <row r="6935">
          <cell r="C6935">
            <v>1405</v>
          </cell>
          <cell r="D6935" t="str">
            <v>C2217</v>
          </cell>
          <cell r="G6935" t="str">
            <v>RRS20250819939HN2059</v>
          </cell>
          <cell r="H6935" t="str">
            <v>DEBIT</v>
          </cell>
          <cell r="J6935" t="str">
            <v>Invoice for goods return to supplier C2217- Store: HN2059</v>
          </cell>
          <cell r="K6935">
            <v>-135296</v>
          </cell>
          <cell r="L6935">
            <v>45911</v>
          </cell>
        </row>
        <row r="6936">
          <cell r="C6936">
            <v>1540</v>
          </cell>
          <cell r="D6936" t="str">
            <v>C2217</v>
          </cell>
          <cell r="G6936" t="str">
            <v>RRS20250814787HN2064</v>
          </cell>
          <cell r="H6936" t="str">
            <v>DEBIT</v>
          </cell>
          <cell r="J6936" t="str">
            <v>Invoice for goods return to supplier C2217- Store: HN2064</v>
          </cell>
          <cell r="K6936">
            <v>-160218</v>
          </cell>
          <cell r="L6936">
            <v>45911</v>
          </cell>
        </row>
        <row r="6937">
          <cell r="C6937">
            <v>1490</v>
          </cell>
          <cell r="D6937" t="str">
            <v>C2217</v>
          </cell>
          <cell r="G6937" t="str">
            <v>RRS20250817879HN2173</v>
          </cell>
          <cell r="H6937" t="str">
            <v>DEBIT</v>
          </cell>
          <cell r="J6937" t="str">
            <v>Invoice for goods return to supplier C2217- Store: HN2173</v>
          </cell>
          <cell r="K6937">
            <v>-67648</v>
          </cell>
          <cell r="L6937">
            <v>45911</v>
          </cell>
        </row>
        <row r="6938">
          <cell r="C6938">
            <v>1575</v>
          </cell>
          <cell r="D6938" t="str">
            <v>C2217</v>
          </cell>
          <cell r="G6938" t="str">
            <v>RRS20250818927HN2104</v>
          </cell>
          <cell r="H6938" t="str">
            <v>DEBIT</v>
          </cell>
          <cell r="J6938" t="str">
            <v>Invoice for goods return to supplier C2217- Store: HN2104</v>
          </cell>
          <cell r="K6938">
            <v>-202944</v>
          </cell>
          <cell r="L6938">
            <v>45911</v>
          </cell>
        </row>
        <row r="6939">
          <cell r="C6939">
            <v>1565</v>
          </cell>
          <cell r="D6939" t="str">
            <v>C2217</v>
          </cell>
          <cell r="G6939" t="str">
            <v>RRS20250820020HN2128</v>
          </cell>
          <cell r="H6939" t="str">
            <v>DEBIT</v>
          </cell>
          <cell r="J6939" t="str">
            <v>Invoice for goods return to supplier C2217- Store: HN2128</v>
          </cell>
          <cell r="K6939">
            <v>-67648</v>
          </cell>
          <cell r="L6939">
            <v>45911</v>
          </cell>
        </row>
        <row r="6940">
          <cell r="C6940">
            <v>1536</v>
          </cell>
          <cell r="D6940" t="str">
            <v>C2217</v>
          </cell>
          <cell r="G6940" t="str">
            <v>RRS20250820022HN2280</v>
          </cell>
          <cell r="H6940" t="str">
            <v>DEBIT</v>
          </cell>
          <cell r="J6940" t="str">
            <v>Invoice for goods return to supplier C2217- Store: HN2280</v>
          </cell>
          <cell r="K6940">
            <v>-135296</v>
          </cell>
          <cell r="L6940">
            <v>45911</v>
          </cell>
        </row>
        <row r="6941">
          <cell r="C6941">
            <v>1535</v>
          </cell>
          <cell r="D6941" t="str">
            <v>C2217</v>
          </cell>
          <cell r="G6941" t="str">
            <v>RRS20250820025HN2261</v>
          </cell>
          <cell r="H6941" t="str">
            <v>DEBIT</v>
          </cell>
          <cell r="J6941" t="str">
            <v>Invoice for goods return to supplier C2217- Store: HN2261</v>
          </cell>
          <cell r="K6941">
            <v>-67648</v>
          </cell>
          <cell r="L6941">
            <v>45911</v>
          </cell>
        </row>
        <row r="6942">
          <cell r="C6942">
            <v>1539</v>
          </cell>
          <cell r="D6942" t="str">
            <v>C2217</v>
          </cell>
          <cell r="G6942" t="str">
            <v>RRS20250820029HN2164</v>
          </cell>
          <cell r="H6942" t="str">
            <v>DEBIT</v>
          </cell>
          <cell r="J6942" t="str">
            <v>Invoice for goods return to supplier C2217- Store: HN2164</v>
          </cell>
          <cell r="K6942">
            <v>-202944</v>
          </cell>
          <cell r="L6942">
            <v>45911</v>
          </cell>
        </row>
        <row r="6943">
          <cell r="C6943">
            <v>1542</v>
          </cell>
          <cell r="D6943" t="str">
            <v>C2217</v>
          </cell>
          <cell r="G6943" t="str">
            <v>RRS20250811603HN2204</v>
          </cell>
          <cell r="H6943" t="str">
            <v>DEBIT</v>
          </cell>
          <cell r="J6943" t="str">
            <v>Invoice for goods return to supplier C2217- Store: HN2204</v>
          </cell>
          <cell r="K6943">
            <v>-202944</v>
          </cell>
          <cell r="L6943">
            <v>45911</v>
          </cell>
        </row>
        <row r="6944">
          <cell r="C6944">
            <v>1507</v>
          </cell>
          <cell r="D6944" t="str">
            <v>C2217</v>
          </cell>
          <cell r="G6944" t="str">
            <v>RRS20250813738HN2256</v>
          </cell>
          <cell r="H6944" t="str">
            <v>DEBIT</v>
          </cell>
          <cell r="J6944" t="str">
            <v>Invoice for goods return to supplier C2217- Store: HN2256</v>
          </cell>
          <cell r="K6944">
            <v>-67648</v>
          </cell>
          <cell r="L6944">
            <v>45911</v>
          </cell>
        </row>
        <row r="6945">
          <cell r="C6945">
            <v>1503</v>
          </cell>
          <cell r="D6945" t="str">
            <v>C2217</v>
          </cell>
          <cell r="G6945" t="str">
            <v>RRS20250819956HN2087</v>
          </cell>
          <cell r="H6945" t="str">
            <v>DEBIT</v>
          </cell>
          <cell r="J6945" t="str">
            <v>Invoice for goods return to supplier C2217- Store: HN2087</v>
          </cell>
          <cell r="K6945">
            <v>-185140</v>
          </cell>
          <cell r="L6945">
            <v>45911</v>
          </cell>
        </row>
        <row r="6946">
          <cell r="C6946">
            <v>1544</v>
          </cell>
          <cell r="D6946" t="str">
            <v>C2217</v>
          </cell>
          <cell r="G6946" t="str">
            <v>RRS20250821042HN2090</v>
          </cell>
          <cell r="H6946" t="str">
            <v>DEBIT</v>
          </cell>
          <cell r="J6946" t="str">
            <v>Invoice for goods return to supplier C2217- Store: HN2090</v>
          </cell>
          <cell r="K6946">
            <v>-67648</v>
          </cell>
          <cell r="L6946">
            <v>45911</v>
          </cell>
        </row>
        <row r="6947">
          <cell r="C6947">
            <v>1501</v>
          </cell>
          <cell r="D6947" t="str">
            <v>C2217</v>
          </cell>
          <cell r="G6947" t="str">
            <v>RRS20250821054HN2111</v>
          </cell>
          <cell r="H6947" t="str">
            <v>DEBIT</v>
          </cell>
          <cell r="J6947" t="str">
            <v>Invoice for goods return to supplier C2217- Store: HN2111</v>
          </cell>
          <cell r="K6947">
            <v>-202944</v>
          </cell>
          <cell r="L6947">
            <v>45911</v>
          </cell>
        </row>
        <row r="6948">
          <cell r="C6948">
            <v>1505</v>
          </cell>
          <cell r="D6948" t="str">
            <v>C2217</v>
          </cell>
          <cell r="G6948" t="str">
            <v>RRS20250820024HN2102</v>
          </cell>
          <cell r="H6948" t="str">
            <v>DEBIT</v>
          </cell>
          <cell r="J6948" t="str">
            <v>Invoice for goods return to supplier C2217- Store: HN2102</v>
          </cell>
          <cell r="K6948">
            <v>-67648</v>
          </cell>
          <cell r="L6948">
            <v>45911</v>
          </cell>
        </row>
        <row r="6949">
          <cell r="C6949">
            <v>1508</v>
          </cell>
          <cell r="D6949" t="str">
            <v>C2217</v>
          </cell>
          <cell r="G6949" t="str">
            <v>RRS20250822089HN2251</v>
          </cell>
          <cell r="H6949" t="str">
            <v>DEBIT</v>
          </cell>
          <cell r="J6949" t="str">
            <v>Invoice for goods return to supplier C2217- Store: HN2251</v>
          </cell>
          <cell r="K6949">
            <v>-92570</v>
          </cell>
          <cell r="L6949">
            <v>45911</v>
          </cell>
        </row>
        <row r="6950">
          <cell r="C6950">
            <v>1547</v>
          </cell>
          <cell r="D6950" t="str">
            <v>C2217</v>
          </cell>
          <cell r="G6950" t="str">
            <v>RRS20250818929HN2093</v>
          </cell>
          <cell r="H6950" t="str">
            <v>DEBIT</v>
          </cell>
          <cell r="J6950" t="str">
            <v>Invoice for goods return to supplier C2217- Store: HN2093</v>
          </cell>
          <cell r="K6950">
            <v>-174455</v>
          </cell>
          <cell r="L6950">
            <v>45911</v>
          </cell>
        </row>
        <row r="6951">
          <cell r="C6951">
            <v>1566</v>
          </cell>
          <cell r="D6951" t="str">
            <v>C2217</v>
          </cell>
          <cell r="G6951" t="str">
            <v>RRS20250808445HN2244</v>
          </cell>
          <cell r="H6951" t="str">
            <v>DEBIT</v>
          </cell>
          <cell r="J6951" t="str">
            <v>Invoice for goods return to supplier C2217- Store: HN2244</v>
          </cell>
          <cell r="K6951">
            <v>-135296</v>
          </cell>
          <cell r="L6951">
            <v>45911</v>
          </cell>
        </row>
        <row r="6952">
          <cell r="C6952">
            <v>1506</v>
          </cell>
          <cell r="D6952" t="str">
            <v>C2217</v>
          </cell>
          <cell r="G6952" t="str">
            <v>RRS20250808464HN2236</v>
          </cell>
          <cell r="H6952" t="str">
            <v>DEBIT</v>
          </cell>
          <cell r="J6952" t="str">
            <v>Invoice for goods return to supplier C2217- Store: HN2236</v>
          </cell>
          <cell r="K6952">
            <v>-135296</v>
          </cell>
          <cell r="L6952">
            <v>45911</v>
          </cell>
        </row>
        <row r="6953">
          <cell r="C6953">
            <v>1545</v>
          </cell>
          <cell r="D6953" t="str">
            <v>C2217</v>
          </cell>
          <cell r="G6953" t="str">
            <v>RRS20250821064HN2219</v>
          </cell>
          <cell r="H6953" t="str">
            <v>DEBIT</v>
          </cell>
          <cell r="J6953" t="str">
            <v>Invoice for goods return to supplier C2217- Store: HN2219</v>
          </cell>
          <cell r="K6953">
            <v>-405888</v>
          </cell>
          <cell r="L6953">
            <v>45911</v>
          </cell>
        </row>
        <row r="6954">
          <cell r="C6954">
            <v>1577</v>
          </cell>
          <cell r="D6954" t="str">
            <v>C2217</v>
          </cell>
          <cell r="G6954" t="str">
            <v>RRS20250822095HN2274</v>
          </cell>
          <cell r="H6954" t="str">
            <v>DEBIT</v>
          </cell>
          <cell r="J6954" t="str">
            <v>Invoice for goods return to supplier C2217- Store: HN2274</v>
          </cell>
          <cell r="K6954">
            <v>-135296</v>
          </cell>
          <cell r="L6954">
            <v>45911</v>
          </cell>
        </row>
        <row r="6955">
          <cell r="C6955">
            <v>1543</v>
          </cell>
          <cell r="D6955" t="str">
            <v>C2217</v>
          </cell>
          <cell r="G6955" t="str">
            <v>RRS20250822101HN2203</v>
          </cell>
          <cell r="H6955" t="str">
            <v>DEBIT</v>
          </cell>
          <cell r="J6955" t="str">
            <v>Invoice for goods return to supplier C2217- Store: HN2203</v>
          </cell>
          <cell r="K6955">
            <v>-202944</v>
          </cell>
          <cell r="L6955">
            <v>45911</v>
          </cell>
        </row>
        <row r="6956">
          <cell r="C6956">
            <v>1491</v>
          </cell>
          <cell r="D6956" t="str">
            <v>C2217</v>
          </cell>
          <cell r="G6956" t="str">
            <v>RRS20250827282HN2053</v>
          </cell>
          <cell r="H6956" t="str">
            <v>DEBIT</v>
          </cell>
          <cell r="J6956" t="str">
            <v>Invoice for goods return to supplier C2217- Store: HN2053</v>
          </cell>
          <cell r="K6956">
            <v>-295514</v>
          </cell>
          <cell r="L6956">
            <v>45911</v>
          </cell>
        </row>
        <row r="6957">
          <cell r="C6957">
            <v>1538</v>
          </cell>
          <cell r="D6957" t="str">
            <v>C2217</v>
          </cell>
          <cell r="G6957" t="str">
            <v>RRS20250806338HN2263</v>
          </cell>
          <cell r="H6957" t="str">
            <v>DEBIT</v>
          </cell>
          <cell r="J6957" t="str">
            <v>Invoice for goods return to supplier C2217- Store: HN2263</v>
          </cell>
          <cell r="K6957">
            <v>-512695</v>
          </cell>
          <cell r="L6957">
            <v>45911</v>
          </cell>
        </row>
        <row r="6958">
          <cell r="C6958">
            <v>1493</v>
          </cell>
          <cell r="D6958" t="str">
            <v>C2217</v>
          </cell>
          <cell r="G6958" t="str">
            <v>RRS20250820027HN2187</v>
          </cell>
          <cell r="H6958" t="str">
            <v>DEBIT</v>
          </cell>
          <cell r="J6958" t="str">
            <v>Invoice for goods return to supplier C2217- Store: HN2187</v>
          </cell>
          <cell r="K6958">
            <v>-473536</v>
          </cell>
          <cell r="L6958">
            <v>45911</v>
          </cell>
        </row>
        <row r="6959">
          <cell r="C6959">
            <v>1504</v>
          </cell>
          <cell r="D6959" t="str">
            <v>C2217</v>
          </cell>
          <cell r="G6959" t="str">
            <v>RRS20250822092HN2232</v>
          </cell>
          <cell r="H6959" t="str">
            <v>DEBIT</v>
          </cell>
          <cell r="J6959" t="str">
            <v>Invoice for goods return to supplier C2217- Store: HN2232</v>
          </cell>
          <cell r="K6959">
            <v>-67648</v>
          </cell>
          <cell r="L6959">
            <v>45911</v>
          </cell>
        </row>
        <row r="6960">
          <cell r="C6960">
            <v>1584</v>
          </cell>
          <cell r="D6960" t="str">
            <v>C2217</v>
          </cell>
          <cell r="G6960" t="str">
            <v>RRS20250805184HN2209</v>
          </cell>
          <cell r="H6960" t="str">
            <v>DEBIT</v>
          </cell>
          <cell r="J6960" t="str">
            <v>Invoice for goods return to supplier C2217- Store: HN2209</v>
          </cell>
          <cell r="K6960">
            <v>-99688</v>
          </cell>
          <cell r="L6960">
            <v>45911</v>
          </cell>
        </row>
        <row r="6961">
          <cell r="C6961">
            <v>1582</v>
          </cell>
          <cell r="D6961" t="str">
            <v>C2217</v>
          </cell>
          <cell r="G6961" t="str">
            <v>RRS20250819975HN2143</v>
          </cell>
          <cell r="H6961" t="str">
            <v>DEBIT</v>
          </cell>
          <cell r="J6961" t="str">
            <v>Invoice for goods return to supplier C2217- Store: HN2143</v>
          </cell>
          <cell r="K6961">
            <v>-67648</v>
          </cell>
          <cell r="L6961">
            <v>45911</v>
          </cell>
        </row>
        <row r="6962">
          <cell r="C6962">
            <v>10</v>
          </cell>
          <cell r="D6962" t="str">
            <v>C2217</v>
          </cell>
          <cell r="G6962" t="str">
            <v>RRS20250829319HN2235</v>
          </cell>
          <cell r="H6962" t="str">
            <v>DEBIT</v>
          </cell>
          <cell r="J6962" t="str">
            <v>Invoice for goods return to supplier C2217- Store: HN2235</v>
          </cell>
          <cell r="K6962">
            <v>-67648</v>
          </cell>
          <cell r="L6962">
            <v>45911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th"/>
      <sheetName val="North"/>
    </sheetNames>
    <sheetDataSet>
      <sheetData sheetId="0"/>
      <sheetData sheetId="1">
        <row r="3">
          <cell r="H3">
            <v>72</v>
          </cell>
          <cell r="I3">
            <v>-135296</v>
          </cell>
        </row>
        <row r="4">
          <cell r="H4">
            <v>71</v>
          </cell>
          <cell r="I4">
            <v>-270592</v>
          </cell>
        </row>
        <row r="5">
          <cell r="H5">
            <v>1</v>
          </cell>
          <cell r="I5">
            <v>-67648</v>
          </cell>
        </row>
        <row r="6">
          <cell r="H6">
            <v>115</v>
          </cell>
          <cell r="I6">
            <v>-99688</v>
          </cell>
        </row>
        <row r="7">
          <cell r="H7">
            <v>118</v>
          </cell>
          <cell r="I7">
            <v>-234984</v>
          </cell>
        </row>
        <row r="8">
          <cell r="H8">
            <v>123</v>
          </cell>
          <cell r="I8">
            <v>-67648</v>
          </cell>
        </row>
        <row r="9">
          <cell r="H9">
            <v>136</v>
          </cell>
          <cell r="I9">
            <v>-640872</v>
          </cell>
        </row>
        <row r="10">
          <cell r="H10">
            <v>137</v>
          </cell>
          <cell r="I10">
            <v>-67648</v>
          </cell>
        </row>
        <row r="11">
          <cell r="H11">
            <v>457</v>
          </cell>
          <cell r="I11">
            <v>-117492</v>
          </cell>
        </row>
        <row r="12">
          <cell r="H12">
            <v>155</v>
          </cell>
          <cell r="I12">
            <v>-135296</v>
          </cell>
        </row>
        <row r="13">
          <cell r="H13">
            <v>214</v>
          </cell>
          <cell r="I13">
            <v>-99688</v>
          </cell>
        </row>
        <row r="14">
          <cell r="H14">
            <v>363</v>
          </cell>
          <cell r="I14">
            <v>-202944</v>
          </cell>
        </row>
        <row r="15">
          <cell r="H15">
            <v>249</v>
          </cell>
          <cell r="I15">
            <v>-135296</v>
          </cell>
        </row>
        <row r="16">
          <cell r="H16">
            <v>253</v>
          </cell>
          <cell r="I16">
            <v>-135296</v>
          </cell>
        </row>
        <row r="17">
          <cell r="H17">
            <v>257</v>
          </cell>
          <cell r="I17">
            <v>-135296</v>
          </cell>
        </row>
        <row r="18">
          <cell r="H18">
            <v>477</v>
          </cell>
          <cell r="I18">
            <v>-135296</v>
          </cell>
        </row>
        <row r="19">
          <cell r="H19">
            <v>239</v>
          </cell>
          <cell r="I19">
            <v>-67648</v>
          </cell>
        </row>
        <row r="20">
          <cell r="H20">
            <v>688</v>
          </cell>
          <cell r="I20">
            <v>-67648</v>
          </cell>
        </row>
        <row r="21">
          <cell r="H21">
            <v>480</v>
          </cell>
          <cell r="I21">
            <v>-202944</v>
          </cell>
        </row>
        <row r="22">
          <cell r="H22">
            <v>309</v>
          </cell>
          <cell r="I22">
            <v>-160218</v>
          </cell>
        </row>
        <row r="23">
          <cell r="H23">
            <v>310</v>
          </cell>
          <cell r="I23">
            <v>-270592</v>
          </cell>
        </row>
        <row r="24">
          <cell r="H24">
            <v>314</v>
          </cell>
          <cell r="I24">
            <v>-135296</v>
          </cell>
        </row>
        <row r="25">
          <cell r="H25">
            <v>324</v>
          </cell>
          <cell r="I25">
            <v>-135296</v>
          </cell>
        </row>
        <row r="26">
          <cell r="H26">
            <v>336</v>
          </cell>
          <cell r="I26">
            <v>-338240</v>
          </cell>
        </row>
        <row r="27">
          <cell r="H27">
            <v>338</v>
          </cell>
          <cell r="I27">
            <v>-67648</v>
          </cell>
        </row>
        <row r="28">
          <cell r="H28">
            <v>497</v>
          </cell>
          <cell r="I28">
            <v>-67648</v>
          </cell>
        </row>
        <row r="29">
          <cell r="H29">
            <v>339</v>
          </cell>
          <cell r="I29">
            <v>-473536</v>
          </cell>
        </row>
        <row r="30">
          <cell r="H30">
            <v>341</v>
          </cell>
          <cell r="I30">
            <v>-202944</v>
          </cell>
        </row>
        <row r="31">
          <cell r="H31">
            <v>342</v>
          </cell>
          <cell r="I31">
            <v>-473536</v>
          </cell>
        </row>
        <row r="32">
          <cell r="H32">
            <v>346</v>
          </cell>
          <cell r="I32">
            <v>-67648</v>
          </cell>
        </row>
        <row r="33">
          <cell r="H33">
            <v>396</v>
          </cell>
          <cell r="I33">
            <v>-270592</v>
          </cell>
        </row>
        <row r="34">
          <cell r="H34">
            <v>401</v>
          </cell>
          <cell r="I34">
            <v>-202944</v>
          </cell>
        </row>
        <row r="35">
          <cell r="H35">
            <v>534</v>
          </cell>
          <cell r="I35">
            <v>-135296</v>
          </cell>
        </row>
        <row r="36">
          <cell r="H36">
            <v>24</v>
          </cell>
          <cell r="I36">
            <v>-67648</v>
          </cell>
        </row>
        <row r="37">
          <cell r="H37">
            <v>554</v>
          </cell>
          <cell r="I37">
            <v>-185140</v>
          </cell>
        </row>
        <row r="38">
          <cell r="H38">
            <v>436</v>
          </cell>
          <cell r="I38">
            <v>-67648</v>
          </cell>
        </row>
        <row r="39">
          <cell r="H39">
            <v>562</v>
          </cell>
          <cell r="I39">
            <v>-67648</v>
          </cell>
        </row>
        <row r="40">
          <cell r="H40">
            <v>566</v>
          </cell>
          <cell r="I40">
            <v>-67648</v>
          </cell>
        </row>
        <row r="41">
          <cell r="H41">
            <v>567</v>
          </cell>
          <cell r="I41">
            <v>-202944</v>
          </cell>
        </row>
        <row r="42">
          <cell r="H42">
            <v>619</v>
          </cell>
          <cell r="I42">
            <v>-202944</v>
          </cell>
        </row>
        <row r="43">
          <cell r="H43">
            <v>723</v>
          </cell>
          <cell r="I43">
            <v>-202944</v>
          </cell>
        </row>
        <row r="44">
          <cell r="H44">
            <v>603</v>
          </cell>
          <cell r="I44">
            <v>-202944</v>
          </cell>
        </row>
        <row r="45">
          <cell r="H45">
            <v>630</v>
          </cell>
          <cell r="I45">
            <v>-49844</v>
          </cell>
        </row>
        <row r="46">
          <cell r="H46">
            <v>632</v>
          </cell>
          <cell r="I46">
            <v>-202944</v>
          </cell>
        </row>
        <row r="47">
          <cell r="H47">
            <v>728</v>
          </cell>
          <cell r="I47">
            <v>-135296</v>
          </cell>
        </row>
        <row r="48">
          <cell r="H48">
            <v>729</v>
          </cell>
          <cell r="I48">
            <v>-135296</v>
          </cell>
        </row>
        <row r="49">
          <cell r="H49">
            <v>733</v>
          </cell>
          <cell r="I49">
            <v>-67648</v>
          </cell>
        </row>
        <row r="50">
          <cell r="H50">
            <v>642</v>
          </cell>
          <cell r="I50">
            <v>-24922</v>
          </cell>
        </row>
        <row r="51">
          <cell r="H51">
            <v>742</v>
          </cell>
          <cell r="I51">
            <v>-135296</v>
          </cell>
        </row>
        <row r="52">
          <cell r="H52">
            <v>745</v>
          </cell>
          <cell r="I52">
            <v>-202944</v>
          </cell>
        </row>
        <row r="53">
          <cell r="H53">
            <v>746</v>
          </cell>
          <cell r="I53">
            <v>-67648</v>
          </cell>
        </row>
        <row r="54">
          <cell r="H54">
            <v>652</v>
          </cell>
          <cell r="I54">
            <v>-295514</v>
          </cell>
        </row>
        <row r="55">
          <cell r="H55">
            <v>7</v>
          </cell>
          <cell r="I55">
            <v>-67648</v>
          </cell>
        </row>
        <row r="56">
          <cell r="H56">
            <v>755</v>
          </cell>
          <cell r="I56">
            <v>-202944</v>
          </cell>
        </row>
        <row r="57">
          <cell r="H57">
            <v>759</v>
          </cell>
          <cell r="I57">
            <v>-135296</v>
          </cell>
        </row>
        <row r="58">
          <cell r="H58">
            <v>784</v>
          </cell>
          <cell r="I58">
            <v>-270592</v>
          </cell>
        </row>
        <row r="59">
          <cell r="H59">
            <v>785</v>
          </cell>
          <cell r="I59">
            <v>-67648</v>
          </cell>
        </row>
        <row r="60">
          <cell r="H60">
            <v>791</v>
          </cell>
          <cell r="I60">
            <v>-277710</v>
          </cell>
        </row>
        <row r="61">
          <cell r="H61">
            <v>817</v>
          </cell>
          <cell r="I61">
            <v>-202944</v>
          </cell>
        </row>
        <row r="62">
          <cell r="H62">
            <v>798</v>
          </cell>
          <cell r="I62">
            <v>-658676</v>
          </cell>
        </row>
        <row r="63">
          <cell r="H63">
            <v>799</v>
          </cell>
          <cell r="I63">
            <v>-270592</v>
          </cell>
        </row>
        <row r="64">
          <cell r="H64">
            <v>803</v>
          </cell>
          <cell r="I64">
            <v>-67648</v>
          </cell>
        </row>
        <row r="65">
          <cell r="H65">
            <v>806</v>
          </cell>
          <cell r="I65">
            <v>-202944</v>
          </cell>
        </row>
        <row r="66">
          <cell r="H66">
            <v>810</v>
          </cell>
          <cell r="I66">
            <v>-67648</v>
          </cell>
        </row>
        <row r="67">
          <cell r="H67">
            <v>811</v>
          </cell>
          <cell r="I67">
            <v>-338240</v>
          </cell>
        </row>
        <row r="68">
          <cell r="H68">
            <v>821</v>
          </cell>
          <cell r="I68">
            <v>-135296</v>
          </cell>
        </row>
        <row r="69">
          <cell r="H69">
            <v>822</v>
          </cell>
          <cell r="I69">
            <v>-135296</v>
          </cell>
        </row>
        <row r="70">
          <cell r="H70">
            <v>823</v>
          </cell>
          <cell r="I70">
            <v>-67648</v>
          </cell>
        </row>
        <row r="71">
          <cell r="H71">
            <v>827</v>
          </cell>
          <cell r="I71">
            <v>-135296</v>
          </cell>
        </row>
        <row r="72">
          <cell r="H72">
            <v>833</v>
          </cell>
          <cell r="I72">
            <v>-210062</v>
          </cell>
        </row>
        <row r="73">
          <cell r="H73">
            <v>835</v>
          </cell>
          <cell r="I73">
            <v>-67648</v>
          </cell>
        </row>
        <row r="74">
          <cell r="H74">
            <v>13</v>
          </cell>
          <cell r="I74">
            <v>-67648</v>
          </cell>
        </row>
        <row r="75">
          <cell r="H75">
            <v>836</v>
          </cell>
          <cell r="I75">
            <v>-135296</v>
          </cell>
        </row>
        <row r="76">
          <cell r="H76">
            <v>837</v>
          </cell>
          <cell r="I76">
            <v>-270592</v>
          </cell>
        </row>
        <row r="77">
          <cell r="H77">
            <v>842</v>
          </cell>
          <cell r="I77">
            <v>-227866</v>
          </cell>
        </row>
        <row r="78">
          <cell r="H78">
            <v>2</v>
          </cell>
          <cell r="I78">
            <v>-67648</v>
          </cell>
        </row>
        <row r="79">
          <cell r="H79">
            <v>845</v>
          </cell>
          <cell r="I79">
            <v>-67648</v>
          </cell>
        </row>
        <row r="80">
          <cell r="H80">
            <v>847</v>
          </cell>
          <cell r="I80">
            <v>-92570</v>
          </cell>
        </row>
        <row r="81">
          <cell r="H81">
            <v>848</v>
          </cell>
          <cell r="I81">
            <v>-67648</v>
          </cell>
        </row>
        <row r="82">
          <cell r="H82">
            <v>862</v>
          </cell>
          <cell r="I82">
            <v>-142414</v>
          </cell>
        </row>
        <row r="83">
          <cell r="H83">
            <v>850</v>
          </cell>
          <cell r="I83">
            <v>-202944</v>
          </cell>
        </row>
        <row r="84">
          <cell r="H84">
            <v>854</v>
          </cell>
          <cell r="I84">
            <v>-135296</v>
          </cell>
        </row>
        <row r="85">
          <cell r="H85">
            <v>856</v>
          </cell>
          <cell r="I85">
            <v>-67648</v>
          </cell>
        </row>
        <row r="86">
          <cell r="H86">
            <v>17</v>
          </cell>
          <cell r="I86">
            <v>-67648</v>
          </cell>
        </row>
        <row r="87">
          <cell r="H87">
            <v>38</v>
          </cell>
          <cell r="I87">
            <v>-338240</v>
          </cell>
        </row>
        <row r="88">
          <cell r="H88">
            <v>873</v>
          </cell>
          <cell r="I88">
            <v>-135296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s>
    <sheetDataSet>
      <sheetData sheetId="0">
        <row r="1">
          <cell r="C1" t="str">
            <v>Số hóa đơn</v>
          </cell>
        </row>
        <row r="2814">
          <cell r="D2814" t="str">
            <v>C2217</v>
          </cell>
          <cell r="E2814" t="str">
            <v>01/07/2025.C25TNN.00040773</v>
          </cell>
          <cell r="G2814" t="str">
            <v>STANDARD</v>
          </cell>
          <cell r="H2814">
            <v>1395636</v>
          </cell>
          <cell r="I2814" t="str">
            <v>Purchasing invoice C25TNN.00040773</v>
          </cell>
          <cell r="J2814">
            <v>45911</v>
          </cell>
        </row>
        <row r="2815">
          <cell r="D2815" t="str">
            <v>C2217</v>
          </cell>
          <cell r="E2815" t="str">
            <v>01/07/2025.C25TNN.00040850</v>
          </cell>
          <cell r="G2815" t="str">
            <v>STANDARD</v>
          </cell>
          <cell r="H2815">
            <v>199377</v>
          </cell>
          <cell r="I2815" t="str">
            <v>Purchasing invoice C25TNN.00040850</v>
          </cell>
          <cell r="J2815">
            <v>45911</v>
          </cell>
        </row>
        <row r="2816">
          <cell r="D2816" t="str">
            <v>C2217</v>
          </cell>
          <cell r="E2816" t="str">
            <v>01/07/2025.C25TNN.00040868</v>
          </cell>
          <cell r="G2816" t="str">
            <v>STANDARD</v>
          </cell>
          <cell r="H2816">
            <v>199377</v>
          </cell>
          <cell r="I2816" t="str">
            <v>Purchasing invoice C25TNN.00040868</v>
          </cell>
          <cell r="J2816">
            <v>45911</v>
          </cell>
        </row>
        <row r="2817">
          <cell r="D2817" t="str">
            <v>C2217</v>
          </cell>
          <cell r="E2817" t="str">
            <v>01/07/2025.C25TNN.00040869</v>
          </cell>
          <cell r="G2817" t="str">
            <v>STANDARD</v>
          </cell>
          <cell r="H2817">
            <v>199377</v>
          </cell>
          <cell r="I2817" t="str">
            <v>Purchasing invoice C25TNN.00040869</v>
          </cell>
          <cell r="J2817">
            <v>45911</v>
          </cell>
        </row>
        <row r="2818">
          <cell r="D2818" t="str">
            <v>C2217</v>
          </cell>
          <cell r="E2818" t="str">
            <v>01/07/2025.C25TNN.00040888</v>
          </cell>
          <cell r="G2818" t="str">
            <v>STANDARD</v>
          </cell>
          <cell r="H2818">
            <v>373831</v>
          </cell>
          <cell r="I2818" t="str">
            <v>Purchasing invoice C25TNN.00040888</v>
          </cell>
          <cell r="J2818">
            <v>45911</v>
          </cell>
        </row>
        <row r="2819">
          <cell r="D2819" t="str">
            <v>C2217</v>
          </cell>
          <cell r="E2819" t="str">
            <v>01/07/2025.C25TNN.00040889</v>
          </cell>
          <cell r="G2819" t="str">
            <v>STANDARD</v>
          </cell>
          <cell r="H2819">
            <v>299065</v>
          </cell>
          <cell r="I2819" t="str">
            <v>Purchasing invoice C25TNN.00040889</v>
          </cell>
          <cell r="J2819">
            <v>45911</v>
          </cell>
        </row>
        <row r="2820">
          <cell r="D2820" t="str">
            <v>C2217</v>
          </cell>
          <cell r="E2820" t="str">
            <v>01/07/2025.C25TNN.00040890</v>
          </cell>
          <cell r="G2820" t="str">
            <v>STANDARD</v>
          </cell>
          <cell r="H2820">
            <v>199377</v>
          </cell>
          <cell r="I2820" t="str">
            <v>Purchasing invoice C25TNN.00040890</v>
          </cell>
          <cell r="J2820">
            <v>45911</v>
          </cell>
        </row>
        <row r="2821">
          <cell r="D2821" t="str">
            <v>C2217</v>
          </cell>
          <cell r="E2821" t="str">
            <v>01/07/2025.C25TNN.00040891</v>
          </cell>
          <cell r="G2821" t="str">
            <v>STANDARD</v>
          </cell>
          <cell r="H2821">
            <v>249221</v>
          </cell>
          <cell r="I2821" t="str">
            <v>Purchasing invoice C25TNN.00040891</v>
          </cell>
          <cell r="J2821">
            <v>45911</v>
          </cell>
        </row>
        <row r="2822">
          <cell r="D2822" t="str">
            <v>C2217</v>
          </cell>
          <cell r="E2822" t="str">
            <v>01/07/2025.C25TNN.00040892</v>
          </cell>
          <cell r="G2822" t="str">
            <v>STANDARD</v>
          </cell>
          <cell r="H2822">
            <v>249221</v>
          </cell>
          <cell r="I2822" t="str">
            <v>Purchasing invoice C25TNN.00040892</v>
          </cell>
          <cell r="J2822">
            <v>45911</v>
          </cell>
        </row>
        <row r="2823">
          <cell r="D2823" t="str">
            <v>C2217</v>
          </cell>
          <cell r="E2823" t="str">
            <v>01/07/2025.C25TNN.00040893</v>
          </cell>
          <cell r="G2823" t="str">
            <v>STANDARD</v>
          </cell>
          <cell r="H2823">
            <v>249221</v>
          </cell>
          <cell r="I2823" t="str">
            <v>Purchasing invoice C25TNN.00040893</v>
          </cell>
          <cell r="J2823">
            <v>45911</v>
          </cell>
        </row>
        <row r="2824">
          <cell r="D2824" t="str">
            <v>C2217</v>
          </cell>
          <cell r="E2824" t="str">
            <v>01/07/2025.C25TNN.00040894</v>
          </cell>
          <cell r="G2824" t="str">
            <v>STANDARD</v>
          </cell>
          <cell r="H2824">
            <v>498442</v>
          </cell>
          <cell r="I2824" t="str">
            <v>Purchasing invoice C25TNN.00040894</v>
          </cell>
          <cell r="J2824">
            <v>45911</v>
          </cell>
        </row>
        <row r="2825">
          <cell r="D2825" t="str">
            <v>C2217</v>
          </cell>
          <cell r="E2825" t="str">
            <v>01/07/2025.C25TNN.00040895</v>
          </cell>
          <cell r="G2825" t="str">
            <v>STANDARD</v>
          </cell>
          <cell r="H2825">
            <v>199377</v>
          </cell>
          <cell r="I2825" t="str">
            <v>Purchasing invoice C25TNN.00040895</v>
          </cell>
          <cell r="J2825">
            <v>45911</v>
          </cell>
        </row>
        <row r="2826">
          <cell r="D2826" t="str">
            <v>C2217</v>
          </cell>
          <cell r="E2826" t="str">
            <v>01/07/2025.C25TNN.00040896</v>
          </cell>
          <cell r="G2826" t="str">
            <v>STANDARD</v>
          </cell>
          <cell r="H2826">
            <v>199377</v>
          </cell>
          <cell r="I2826" t="str">
            <v>Purchasing invoice C25TNN.00040896</v>
          </cell>
          <cell r="J2826">
            <v>45911</v>
          </cell>
        </row>
        <row r="2827">
          <cell r="D2827" t="str">
            <v>C2217</v>
          </cell>
          <cell r="E2827" t="str">
            <v>01/07/2025.C25TNN.00040897</v>
          </cell>
          <cell r="G2827" t="str">
            <v>STANDARD</v>
          </cell>
          <cell r="H2827">
            <v>199377</v>
          </cell>
          <cell r="I2827" t="str">
            <v>Purchasing invoice C25TNN.00040897</v>
          </cell>
          <cell r="J2827">
            <v>45911</v>
          </cell>
        </row>
        <row r="2828">
          <cell r="D2828" t="str">
            <v>C2217</v>
          </cell>
          <cell r="E2828" t="str">
            <v>01/07/2025.C25TNN.00040898</v>
          </cell>
          <cell r="G2828" t="str">
            <v>STANDARD</v>
          </cell>
          <cell r="H2828">
            <v>249221</v>
          </cell>
          <cell r="I2828" t="str">
            <v>Purchasing invoice C25TNN.00040898</v>
          </cell>
          <cell r="J2828">
            <v>45911</v>
          </cell>
        </row>
        <row r="2829">
          <cell r="D2829" t="str">
            <v>C2217</v>
          </cell>
          <cell r="E2829" t="str">
            <v>01/07/2025.C25TNN.00040899</v>
          </cell>
          <cell r="G2829" t="str">
            <v>STANDARD</v>
          </cell>
          <cell r="H2829">
            <v>249221</v>
          </cell>
          <cell r="I2829" t="str">
            <v>Purchasing invoice C25TNN.00040899</v>
          </cell>
          <cell r="J2829">
            <v>45911</v>
          </cell>
        </row>
        <row r="2830">
          <cell r="D2830" t="str">
            <v>C2217</v>
          </cell>
          <cell r="E2830" t="str">
            <v>02/07/2025.C25TNN.00040952</v>
          </cell>
          <cell r="G2830" t="str">
            <v>STANDARD</v>
          </cell>
          <cell r="H2830">
            <v>249221</v>
          </cell>
          <cell r="I2830" t="str">
            <v>Purchasing invoice C25TNN.00040952</v>
          </cell>
          <cell r="J2830">
            <v>45911</v>
          </cell>
        </row>
        <row r="2831">
          <cell r="D2831" t="str">
            <v>C2217</v>
          </cell>
          <cell r="E2831" t="str">
            <v>02/07/2025.C25TNN.00040953</v>
          </cell>
          <cell r="G2831" t="str">
            <v>STANDARD</v>
          </cell>
          <cell r="H2831">
            <v>199377</v>
          </cell>
          <cell r="I2831" t="str">
            <v>Purchasing invoice C25TNN.00040953</v>
          </cell>
          <cell r="J2831">
            <v>45911</v>
          </cell>
        </row>
        <row r="2832">
          <cell r="D2832" t="str">
            <v>C2217</v>
          </cell>
          <cell r="E2832" t="str">
            <v>02/07/2025.C25TNN.00040954</v>
          </cell>
          <cell r="G2832" t="str">
            <v>STANDARD</v>
          </cell>
          <cell r="H2832">
            <v>199377</v>
          </cell>
          <cell r="I2832" t="str">
            <v>Purchasing invoice C25TNN.00040954</v>
          </cell>
          <cell r="J2832">
            <v>45911</v>
          </cell>
        </row>
        <row r="2833">
          <cell r="D2833" t="str">
            <v>C2217</v>
          </cell>
          <cell r="E2833" t="str">
            <v>02/07/2025.C25TNN.00040992</v>
          </cell>
          <cell r="G2833" t="str">
            <v>STANDARD</v>
          </cell>
          <cell r="H2833">
            <v>249221</v>
          </cell>
          <cell r="I2833" t="str">
            <v>Purchasing invoice C25TNN.00040992</v>
          </cell>
          <cell r="J2833">
            <v>45911</v>
          </cell>
        </row>
        <row r="2834">
          <cell r="D2834" t="str">
            <v>C2217</v>
          </cell>
          <cell r="E2834" t="str">
            <v>03/07/2025.C25TNN.00041077</v>
          </cell>
          <cell r="G2834" t="str">
            <v>STANDARD</v>
          </cell>
          <cell r="H2834">
            <v>199377</v>
          </cell>
          <cell r="I2834" t="str">
            <v>Purchasing invoice C25TNN.00041077</v>
          </cell>
          <cell r="J2834">
            <v>45911</v>
          </cell>
        </row>
        <row r="2835">
          <cell r="D2835" t="str">
            <v>C2217</v>
          </cell>
          <cell r="E2835" t="str">
            <v>04/07/2025.C25TNN.00041079</v>
          </cell>
          <cell r="G2835" t="str">
            <v>STANDARD</v>
          </cell>
          <cell r="H2835">
            <v>199377</v>
          </cell>
          <cell r="I2835" t="str">
            <v>Purchasing invoice C25TNN.00041079</v>
          </cell>
          <cell r="J2835">
            <v>45911</v>
          </cell>
        </row>
        <row r="2836">
          <cell r="D2836" t="str">
            <v>C2217</v>
          </cell>
          <cell r="E2836" t="str">
            <v>04/07/2025.C25TNN.00041268</v>
          </cell>
          <cell r="G2836" t="str">
            <v>STANDARD</v>
          </cell>
          <cell r="H2836">
            <v>199377</v>
          </cell>
          <cell r="I2836" t="str">
            <v>Purchasing invoice C25TNN.00041268</v>
          </cell>
          <cell r="J2836">
            <v>45911</v>
          </cell>
        </row>
        <row r="2837">
          <cell r="D2837" t="str">
            <v>C2217</v>
          </cell>
          <cell r="E2837" t="str">
            <v>04/07/2025.C25TNN.00041812</v>
          </cell>
          <cell r="G2837" t="str">
            <v>STANDARD</v>
          </cell>
          <cell r="H2837">
            <v>249221</v>
          </cell>
          <cell r="I2837" t="str">
            <v>Purchasing invoice C25TNN.00041812</v>
          </cell>
          <cell r="J2837">
            <v>45911</v>
          </cell>
        </row>
        <row r="2838">
          <cell r="D2838" t="str">
            <v>C2217</v>
          </cell>
          <cell r="E2838" t="str">
            <v>18/07/2025.C25TNN.00041078</v>
          </cell>
          <cell r="G2838" t="str">
            <v>STANDARD</v>
          </cell>
          <cell r="H2838">
            <v>199377</v>
          </cell>
          <cell r="I2838" t="str">
            <v>Purchasing invoice C25TNN.00041078</v>
          </cell>
          <cell r="J2838">
            <v>45911</v>
          </cell>
        </row>
        <row r="2839">
          <cell r="D2839" t="str">
            <v>C2217</v>
          </cell>
          <cell r="E2839" t="str">
            <v>04/07/2025.C25TNN.00041852</v>
          </cell>
          <cell r="G2839" t="str">
            <v>STANDARD</v>
          </cell>
          <cell r="H2839">
            <v>249221</v>
          </cell>
          <cell r="I2839" t="str">
            <v>Purchasing invoice C25TNN.00041852</v>
          </cell>
          <cell r="J2839">
            <v>45911</v>
          </cell>
        </row>
        <row r="2840">
          <cell r="D2840" t="str">
            <v>C2217</v>
          </cell>
          <cell r="E2840" t="str">
            <v>04/07/2025.C25TNN.00041853</v>
          </cell>
          <cell r="G2840" t="str">
            <v>STANDARD</v>
          </cell>
          <cell r="H2840">
            <v>249221</v>
          </cell>
          <cell r="I2840" t="str">
            <v>Purchasing invoice C25TNN.00041853</v>
          </cell>
          <cell r="J2840">
            <v>45911</v>
          </cell>
        </row>
        <row r="2841">
          <cell r="D2841" t="str">
            <v>C2217</v>
          </cell>
          <cell r="E2841" t="str">
            <v>04/07/2025.C25TNN.00041861</v>
          </cell>
          <cell r="G2841" t="str">
            <v>STANDARD</v>
          </cell>
          <cell r="H2841">
            <v>199377</v>
          </cell>
          <cell r="I2841" t="str">
            <v>Purchasing invoice C25TNN.00041861</v>
          </cell>
          <cell r="J2841">
            <v>45911</v>
          </cell>
        </row>
        <row r="2842">
          <cell r="D2842" t="str">
            <v>C2217</v>
          </cell>
          <cell r="E2842" t="str">
            <v>04/07/2025.C25TNN.00041876</v>
          </cell>
          <cell r="G2842" t="str">
            <v>STANDARD</v>
          </cell>
          <cell r="H2842">
            <v>373831</v>
          </cell>
          <cell r="I2842" t="str">
            <v>Purchasing invoice C25TNN.00041876</v>
          </cell>
          <cell r="J2842">
            <v>45911</v>
          </cell>
        </row>
        <row r="2843">
          <cell r="D2843" t="str">
            <v>C2217</v>
          </cell>
          <cell r="E2843" t="str">
            <v>04/07/2025.C25TNN.00041877</v>
          </cell>
          <cell r="G2843" t="str">
            <v>STANDARD</v>
          </cell>
          <cell r="H2843">
            <v>249221</v>
          </cell>
          <cell r="I2843" t="str">
            <v>Purchasing invoice C25TNN.00041877</v>
          </cell>
          <cell r="J2843">
            <v>45911</v>
          </cell>
        </row>
        <row r="2844">
          <cell r="D2844" t="str">
            <v>C2217</v>
          </cell>
          <cell r="E2844" t="str">
            <v>04/07/2025.C25TNN.00041891</v>
          </cell>
          <cell r="G2844" t="str">
            <v>STANDARD</v>
          </cell>
          <cell r="H2844">
            <v>199377</v>
          </cell>
          <cell r="I2844" t="str">
            <v>Purchasing invoice C25TNN.00041891</v>
          </cell>
          <cell r="J2844">
            <v>45911</v>
          </cell>
        </row>
        <row r="2845">
          <cell r="D2845" t="str">
            <v>C2217</v>
          </cell>
          <cell r="E2845" t="str">
            <v>04/07/2025.C25TNN.00041892</v>
          </cell>
          <cell r="G2845" t="str">
            <v>STANDARD</v>
          </cell>
          <cell r="H2845">
            <v>249221</v>
          </cell>
          <cell r="I2845" t="str">
            <v>Purchasing invoice C25TNN.00041892</v>
          </cell>
          <cell r="J2845">
            <v>45911</v>
          </cell>
        </row>
        <row r="2846">
          <cell r="D2846" t="str">
            <v>C2217</v>
          </cell>
          <cell r="E2846" t="str">
            <v>08/07/2025.C25TNN.00042512</v>
          </cell>
          <cell r="G2846" t="str">
            <v>STANDARD</v>
          </cell>
          <cell r="H2846">
            <v>1246104</v>
          </cell>
          <cell r="I2846" t="str">
            <v>Purchasing invoice C25TNN.00042512</v>
          </cell>
          <cell r="J2846">
            <v>45911</v>
          </cell>
        </row>
        <row r="2847">
          <cell r="D2847" t="str">
            <v>C2217</v>
          </cell>
          <cell r="E2847" t="str">
            <v>08/07/2025.C25TNN.00042518</v>
          </cell>
          <cell r="G2847" t="str">
            <v>STANDARD</v>
          </cell>
          <cell r="H2847">
            <v>199377</v>
          </cell>
          <cell r="I2847" t="str">
            <v>Purchasing invoice C25TNN.00042518</v>
          </cell>
          <cell r="J2847">
            <v>45911</v>
          </cell>
        </row>
        <row r="2848">
          <cell r="D2848" t="str">
            <v>C2217</v>
          </cell>
          <cell r="E2848" t="str">
            <v>08/07/2025.C25TNN.00042519</v>
          </cell>
          <cell r="G2848" t="str">
            <v>STANDARD</v>
          </cell>
          <cell r="H2848">
            <v>199377</v>
          </cell>
          <cell r="I2848" t="str">
            <v>Purchasing invoice C25TNN.00042519</v>
          </cell>
          <cell r="J2848">
            <v>45911</v>
          </cell>
        </row>
        <row r="2849">
          <cell r="D2849" t="str">
            <v>C2217</v>
          </cell>
          <cell r="E2849" t="str">
            <v>08/07/2025.C25TNN.00042520</v>
          </cell>
          <cell r="G2849" t="str">
            <v>STANDARD</v>
          </cell>
          <cell r="H2849">
            <v>249221</v>
          </cell>
          <cell r="I2849" t="str">
            <v>Purchasing invoice C25TNN.00042520</v>
          </cell>
          <cell r="J2849">
            <v>45911</v>
          </cell>
        </row>
        <row r="2850">
          <cell r="D2850" t="str">
            <v>C2217</v>
          </cell>
          <cell r="E2850" t="str">
            <v>08/07/2025.C25TNN.00042521</v>
          </cell>
          <cell r="G2850" t="str">
            <v>STANDARD</v>
          </cell>
          <cell r="H2850">
            <v>249221</v>
          </cell>
          <cell r="I2850" t="str">
            <v>Purchasing invoice C25TNN.00042521</v>
          </cell>
          <cell r="J2850">
            <v>45911</v>
          </cell>
        </row>
        <row r="2851">
          <cell r="D2851" t="str">
            <v>C2217</v>
          </cell>
          <cell r="E2851" t="str">
            <v>08/07/2025.C25TNN.00042534</v>
          </cell>
          <cell r="G2851" t="str">
            <v>STANDARD</v>
          </cell>
          <cell r="H2851">
            <v>199377</v>
          </cell>
          <cell r="I2851" t="str">
            <v>Purchasing invoice C25TNN.00042534</v>
          </cell>
          <cell r="J2851">
            <v>45911</v>
          </cell>
        </row>
        <row r="2852">
          <cell r="D2852" t="str">
            <v>C2217</v>
          </cell>
          <cell r="E2852" t="str">
            <v>09/07/2025.C25TNN.00042596</v>
          </cell>
          <cell r="G2852" t="str">
            <v>STANDARD</v>
          </cell>
          <cell r="H2852">
            <v>249221</v>
          </cell>
          <cell r="I2852" t="str">
            <v>Purchasing invoice C25TNN.00042596</v>
          </cell>
          <cell r="J2852">
            <v>45911</v>
          </cell>
        </row>
        <row r="2853">
          <cell r="D2853" t="str">
            <v>C2217</v>
          </cell>
          <cell r="E2853" t="str">
            <v>09/07/2025.C25TNN.00042598</v>
          </cell>
          <cell r="G2853" t="str">
            <v>STANDARD</v>
          </cell>
          <cell r="H2853">
            <v>249221</v>
          </cell>
          <cell r="I2853" t="str">
            <v>Purchasing invoice C25TNN.00042598</v>
          </cell>
          <cell r="J2853">
            <v>45911</v>
          </cell>
        </row>
        <row r="2854">
          <cell r="D2854" t="str">
            <v>C2217</v>
          </cell>
          <cell r="E2854" t="str">
            <v>09/07/2025.C25TNN.00042606</v>
          </cell>
          <cell r="G2854" t="str">
            <v>STANDARD</v>
          </cell>
          <cell r="H2854">
            <v>199377</v>
          </cell>
          <cell r="I2854" t="str">
            <v>Purchasing invoice C25TNN.00042606</v>
          </cell>
          <cell r="J2854">
            <v>45911</v>
          </cell>
        </row>
        <row r="2855">
          <cell r="D2855" t="str">
            <v>C2217</v>
          </cell>
          <cell r="E2855" t="str">
            <v>10/07/2025.C25TNN.00042658</v>
          </cell>
          <cell r="G2855" t="str">
            <v>STANDARD</v>
          </cell>
          <cell r="H2855">
            <v>199377</v>
          </cell>
          <cell r="I2855" t="str">
            <v>Purchasing invoice C25TNN.00042658</v>
          </cell>
          <cell r="J2855">
            <v>45911</v>
          </cell>
        </row>
        <row r="2856">
          <cell r="D2856" t="str">
            <v>C2217</v>
          </cell>
          <cell r="E2856" t="str">
            <v>10/07/2025.C25TNN.00042659</v>
          </cell>
          <cell r="G2856" t="str">
            <v>STANDARD</v>
          </cell>
          <cell r="H2856">
            <v>199377</v>
          </cell>
          <cell r="I2856" t="str">
            <v>Purchasing invoice C25TNN.00042659</v>
          </cell>
          <cell r="J2856">
            <v>45911</v>
          </cell>
        </row>
        <row r="2857">
          <cell r="D2857" t="str">
            <v>C2217</v>
          </cell>
          <cell r="E2857" t="str">
            <v>10/07/2025.C25TNN.00042660</v>
          </cell>
          <cell r="G2857" t="str">
            <v>STANDARD</v>
          </cell>
          <cell r="H2857">
            <v>199377</v>
          </cell>
          <cell r="I2857" t="str">
            <v>Purchasing invoice C25TNN.00042660</v>
          </cell>
          <cell r="J2857">
            <v>45911</v>
          </cell>
        </row>
        <row r="2858">
          <cell r="D2858" t="str">
            <v>C2217</v>
          </cell>
          <cell r="E2858" t="str">
            <v>10/07/2025.C25TNN.00042666</v>
          </cell>
          <cell r="G2858" t="str">
            <v>STANDARD</v>
          </cell>
          <cell r="H2858">
            <v>199377</v>
          </cell>
          <cell r="I2858" t="str">
            <v>Purchasing invoice C25TNN.00042666</v>
          </cell>
          <cell r="J2858">
            <v>45911</v>
          </cell>
        </row>
        <row r="2859">
          <cell r="D2859" t="str">
            <v>C2217</v>
          </cell>
          <cell r="E2859" t="str">
            <v>10/07/2025.C25TNN.00042667</v>
          </cell>
          <cell r="G2859" t="str">
            <v>STANDARD</v>
          </cell>
          <cell r="H2859">
            <v>199377</v>
          </cell>
          <cell r="I2859" t="str">
            <v>Purchasing invoice C25TNN.00042667</v>
          </cell>
          <cell r="J2859">
            <v>45911</v>
          </cell>
        </row>
        <row r="2860">
          <cell r="D2860" t="str">
            <v>C2217</v>
          </cell>
          <cell r="E2860" t="str">
            <v>10/07/2025.C25TNN.00042668</v>
          </cell>
          <cell r="G2860" t="str">
            <v>STANDARD</v>
          </cell>
          <cell r="H2860">
            <v>249221</v>
          </cell>
          <cell r="I2860" t="str">
            <v>Purchasing invoice C25TNN.00042668</v>
          </cell>
          <cell r="J2860">
            <v>45911</v>
          </cell>
        </row>
        <row r="2861">
          <cell r="D2861" t="str">
            <v>C2217</v>
          </cell>
          <cell r="E2861" t="str">
            <v>10/07/2025.C25TNN.00042669</v>
          </cell>
          <cell r="G2861" t="str">
            <v>STANDARD</v>
          </cell>
          <cell r="H2861">
            <v>249221</v>
          </cell>
          <cell r="I2861" t="str">
            <v>Purchasing invoice C25TNN.00042669</v>
          </cell>
          <cell r="J2861">
            <v>45911</v>
          </cell>
        </row>
        <row r="2862">
          <cell r="D2862" t="str">
            <v>C2217</v>
          </cell>
          <cell r="E2862" t="str">
            <v>10/07/2025.C25TNN.00042670</v>
          </cell>
          <cell r="G2862" t="str">
            <v>STANDARD</v>
          </cell>
          <cell r="H2862">
            <v>199377</v>
          </cell>
          <cell r="I2862" t="str">
            <v>Purchasing invoice C25TNN.00042670</v>
          </cell>
          <cell r="J2862">
            <v>45911</v>
          </cell>
        </row>
        <row r="2863">
          <cell r="D2863" t="str">
            <v>C2217</v>
          </cell>
          <cell r="E2863" t="str">
            <v>10/07/2025.C25TNN.00042836</v>
          </cell>
          <cell r="G2863" t="str">
            <v>STANDARD</v>
          </cell>
          <cell r="H2863">
            <v>199377</v>
          </cell>
          <cell r="I2863" t="str">
            <v>Purchasing invoice C25TNN.00042836</v>
          </cell>
          <cell r="J2863">
            <v>45911</v>
          </cell>
        </row>
        <row r="2864">
          <cell r="D2864" t="str">
            <v>C2217</v>
          </cell>
          <cell r="E2864" t="str">
            <v>10/07/2025.C25TNN.00042857</v>
          </cell>
          <cell r="G2864" t="str">
            <v>STANDARD</v>
          </cell>
          <cell r="H2864">
            <v>249221</v>
          </cell>
          <cell r="I2864" t="str">
            <v>Purchasing invoice C25TNN.00042857</v>
          </cell>
          <cell r="J2864">
            <v>45911</v>
          </cell>
        </row>
        <row r="2865">
          <cell r="D2865" t="str">
            <v>C2217</v>
          </cell>
          <cell r="E2865" t="str">
            <v>10/07/2025.C25TNN.00042858</v>
          </cell>
          <cell r="G2865" t="str">
            <v>STANDARD</v>
          </cell>
          <cell r="H2865">
            <v>199377</v>
          </cell>
          <cell r="I2865" t="str">
            <v>Purchasing invoice C25TNN.00042858</v>
          </cell>
          <cell r="J2865">
            <v>45911</v>
          </cell>
        </row>
        <row r="2866">
          <cell r="D2866" t="str">
            <v>C2217</v>
          </cell>
          <cell r="E2866" t="str">
            <v>10/07/2025.C25TNN.00043070</v>
          </cell>
          <cell r="G2866" t="str">
            <v>STANDARD</v>
          </cell>
          <cell r="H2866">
            <v>1943922</v>
          </cell>
          <cell r="I2866" t="str">
            <v>Purchasing invoice C25TNN.00043070</v>
          </cell>
          <cell r="J2866">
            <v>45911</v>
          </cell>
        </row>
        <row r="2867">
          <cell r="D2867" t="str">
            <v>C2217</v>
          </cell>
          <cell r="E2867" t="str">
            <v>18/07/2025.C25TNN.00043327</v>
          </cell>
          <cell r="G2867" t="str">
            <v>STANDARD</v>
          </cell>
          <cell r="H2867">
            <v>249221</v>
          </cell>
          <cell r="I2867" t="str">
            <v>Purchasing invoice C25TNN.00043327</v>
          </cell>
          <cell r="J2867">
            <v>45911</v>
          </cell>
        </row>
        <row r="2868">
          <cell r="D2868" t="str">
            <v>C2217</v>
          </cell>
          <cell r="E2868" t="str">
            <v>18/07/2025.C25TNN.00043328</v>
          </cell>
          <cell r="G2868" t="str">
            <v>STANDARD</v>
          </cell>
          <cell r="H2868">
            <v>249221</v>
          </cell>
          <cell r="I2868" t="str">
            <v>Purchasing invoice C25TNN.00043328</v>
          </cell>
          <cell r="J2868">
            <v>45911</v>
          </cell>
        </row>
        <row r="2869">
          <cell r="D2869" t="str">
            <v>C2217</v>
          </cell>
          <cell r="E2869" t="str">
            <v>18/07/2025.C25TNN.00043329</v>
          </cell>
          <cell r="G2869" t="str">
            <v>STANDARD</v>
          </cell>
          <cell r="H2869">
            <v>199377</v>
          </cell>
          <cell r="I2869" t="str">
            <v>Purchasing invoice C25TNN.00043329</v>
          </cell>
          <cell r="J2869">
            <v>45911</v>
          </cell>
        </row>
        <row r="2870">
          <cell r="D2870" t="str">
            <v>C2217</v>
          </cell>
          <cell r="E2870" t="str">
            <v>11/07/2025.C25TNN.00043542</v>
          </cell>
          <cell r="G2870" t="str">
            <v>STANDARD</v>
          </cell>
          <cell r="H2870">
            <v>199377</v>
          </cell>
          <cell r="I2870" t="str">
            <v>Purchasing invoice C25TNN.00043542</v>
          </cell>
          <cell r="J2870">
            <v>45911</v>
          </cell>
        </row>
        <row r="2871">
          <cell r="D2871" t="str">
            <v>C2217</v>
          </cell>
          <cell r="E2871" t="str">
            <v>11/07/2025.C25TNN.00043543</v>
          </cell>
          <cell r="G2871" t="str">
            <v>STANDARD</v>
          </cell>
          <cell r="H2871">
            <v>2492208</v>
          </cell>
          <cell r="I2871" t="str">
            <v>Purchasing invoice C25TNN.00043543</v>
          </cell>
          <cell r="J2871">
            <v>45911</v>
          </cell>
        </row>
        <row r="2872">
          <cell r="D2872" t="str">
            <v>C2217</v>
          </cell>
          <cell r="E2872" t="str">
            <v>11/07/2025.C25TNN.00043544</v>
          </cell>
          <cell r="G2872" t="str">
            <v>STANDARD</v>
          </cell>
          <cell r="H2872">
            <v>249221</v>
          </cell>
          <cell r="I2872" t="str">
            <v>Purchasing invoice C25TNN.00043544</v>
          </cell>
          <cell r="J2872">
            <v>45911</v>
          </cell>
        </row>
        <row r="2873">
          <cell r="D2873" t="str">
            <v>C2217</v>
          </cell>
          <cell r="E2873" t="str">
            <v>11/07/2025.C25TNN.00043549</v>
          </cell>
          <cell r="G2873" t="str">
            <v>STANDARD</v>
          </cell>
          <cell r="H2873">
            <v>1196260</v>
          </cell>
          <cell r="I2873" t="str">
            <v>Purchasing invoice C25TNN.00043549</v>
          </cell>
          <cell r="J2873">
            <v>45911</v>
          </cell>
        </row>
        <row r="2874">
          <cell r="D2874" t="str">
            <v>C2217</v>
          </cell>
          <cell r="E2874" t="str">
            <v>11/07/2025.C25TNN.00043550</v>
          </cell>
          <cell r="G2874" t="str">
            <v>STANDARD</v>
          </cell>
          <cell r="H2874">
            <v>199377</v>
          </cell>
          <cell r="I2874" t="str">
            <v>Purchasing invoice C25TNN.00043550</v>
          </cell>
          <cell r="J2874">
            <v>45911</v>
          </cell>
        </row>
        <row r="2875">
          <cell r="D2875" t="str">
            <v>C2217</v>
          </cell>
          <cell r="E2875" t="str">
            <v>12/07/2025.C25TNN.00043857</v>
          </cell>
          <cell r="G2875" t="str">
            <v>STANDARD</v>
          </cell>
          <cell r="H2875">
            <v>199377</v>
          </cell>
          <cell r="I2875" t="str">
            <v>Purchasing invoice C25TNN.00043857</v>
          </cell>
          <cell r="J2875">
            <v>45911</v>
          </cell>
        </row>
        <row r="2876">
          <cell r="D2876" t="str">
            <v>C2217</v>
          </cell>
          <cell r="E2876" t="str">
            <v>12/07/2025.C25TNN.00043858</v>
          </cell>
          <cell r="G2876" t="str">
            <v>STANDARD</v>
          </cell>
          <cell r="H2876">
            <v>249221</v>
          </cell>
          <cell r="I2876" t="str">
            <v>Purchasing invoice C25TNN.00043858</v>
          </cell>
          <cell r="J2876">
            <v>45911</v>
          </cell>
        </row>
        <row r="2877">
          <cell r="D2877" t="str">
            <v>C2217</v>
          </cell>
          <cell r="E2877" t="str">
            <v>15/07/2025.C25TNN.00044062</v>
          </cell>
          <cell r="G2877" t="str">
            <v>STANDARD</v>
          </cell>
          <cell r="H2877">
            <v>199377</v>
          </cell>
          <cell r="I2877" t="str">
            <v>Purchasing invoice C25TNN.00044062</v>
          </cell>
          <cell r="J2877">
            <v>45911</v>
          </cell>
        </row>
        <row r="2878">
          <cell r="D2878" t="str">
            <v>C2217</v>
          </cell>
          <cell r="E2878" t="str">
            <v>15/07/2025.C25TNN.00044064</v>
          </cell>
          <cell r="G2878" t="str">
            <v>STANDARD</v>
          </cell>
          <cell r="H2878">
            <v>199377</v>
          </cell>
          <cell r="I2878" t="str">
            <v>Purchasing invoice C25TNN.00044064</v>
          </cell>
          <cell r="J2878">
            <v>45911</v>
          </cell>
        </row>
        <row r="2879">
          <cell r="D2879" t="str">
            <v>C2217</v>
          </cell>
          <cell r="E2879" t="str">
            <v>15/07/2025.C25TNN.00044065</v>
          </cell>
          <cell r="G2879" t="str">
            <v>STANDARD</v>
          </cell>
          <cell r="H2879">
            <v>199377</v>
          </cell>
          <cell r="I2879" t="str">
            <v>Purchasing invoice C25TNN.00044065</v>
          </cell>
          <cell r="J2879">
            <v>45911</v>
          </cell>
        </row>
        <row r="2880">
          <cell r="D2880" t="str">
            <v>C2217</v>
          </cell>
          <cell r="E2880" t="str">
            <v>15/07/2025.C25TNN.00044066</v>
          </cell>
          <cell r="G2880" t="str">
            <v>STANDARD</v>
          </cell>
          <cell r="H2880">
            <v>249221</v>
          </cell>
          <cell r="I2880" t="str">
            <v>Purchasing invoice C25TNN.00044066</v>
          </cell>
          <cell r="J2880">
            <v>45911</v>
          </cell>
        </row>
        <row r="2881">
          <cell r="D2881" t="str">
            <v>C2217</v>
          </cell>
          <cell r="E2881" t="str">
            <v>15/07/2025.C25TNN.00044067</v>
          </cell>
          <cell r="G2881" t="str">
            <v>STANDARD</v>
          </cell>
          <cell r="H2881">
            <v>249221</v>
          </cell>
          <cell r="I2881" t="str">
            <v>Purchasing invoice C25TNN.00044067</v>
          </cell>
          <cell r="J2881">
            <v>45911</v>
          </cell>
        </row>
        <row r="2882">
          <cell r="D2882" t="str">
            <v>C2217</v>
          </cell>
          <cell r="E2882" t="str">
            <v>15/07/2025.C25TNN.00044068</v>
          </cell>
          <cell r="G2882" t="str">
            <v>STANDARD</v>
          </cell>
          <cell r="H2882">
            <v>199377</v>
          </cell>
          <cell r="I2882" t="str">
            <v>Purchasing invoice C25TNN.00044068</v>
          </cell>
          <cell r="J2882">
            <v>45911</v>
          </cell>
        </row>
        <row r="2883">
          <cell r="D2883" t="str">
            <v>C2217</v>
          </cell>
          <cell r="E2883" t="str">
            <v>15/07/2025.C25TNN.00044069</v>
          </cell>
          <cell r="G2883" t="str">
            <v>STANDARD</v>
          </cell>
          <cell r="H2883">
            <v>249221</v>
          </cell>
          <cell r="I2883" t="str">
            <v>Purchasing invoice C25TNN.00044069</v>
          </cell>
          <cell r="J2883">
            <v>45911</v>
          </cell>
        </row>
        <row r="2884">
          <cell r="D2884" t="str">
            <v>C2217</v>
          </cell>
          <cell r="E2884" t="str">
            <v>15/07/2025.C25TNN.00044070</v>
          </cell>
          <cell r="G2884" t="str">
            <v>STANDARD</v>
          </cell>
          <cell r="H2884">
            <v>249221</v>
          </cell>
          <cell r="I2884" t="str">
            <v>Purchasing invoice C25TNN.00044070</v>
          </cell>
          <cell r="J2884">
            <v>45911</v>
          </cell>
        </row>
        <row r="2885">
          <cell r="D2885" t="str">
            <v>C2217</v>
          </cell>
          <cell r="E2885" t="str">
            <v>15/07/2025.C25TNN.00044071</v>
          </cell>
          <cell r="G2885" t="str">
            <v>STANDARD</v>
          </cell>
          <cell r="H2885">
            <v>199377</v>
          </cell>
          <cell r="I2885" t="str">
            <v>Purchasing invoice C25TNN.00044071</v>
          </cell>
          <cell r="J2885">
            <v>45911</v>
          </cell>
        </row>
        <row r="2886">
          <cell r="D2886" t="str">
            <v>C2217</v>
          </cell>
          <cell r="E2886" t="str">
            <v>15/07/2025.C25TNN.00044072</v>
          </cell>
          <cell r="G2886" t="str">
            <v>STANDARD</v>
          </cell>
          <cell r="H2886">
            <v>199377</v>
          </cell>
          <cell r="I2886" t="str">
            <v>Purchasing invoice C25TNN.00044072</v>
          </cell>
          <cell r="J2886">
            <v>45911</v>
          </cell>
        </row>
        <row r="2887">
          <cell r="D2887" t="str">
            <v>C2217</v>
          </cell>
          <cell r="E2887" t="str">
            <v>15/07/2025.C25TNN.00044081</v>
          </cell>
          <cell r="G2887" t="str">
            <v>STANDARD</v>
          </cell>
          <cell r="H2887">
            <v>498442</v>
          </cell>
          <cell r="I2887" t="str">
            <v>Purchasing invoice C25TNN.00044081</v>
          </cell>
          <cell r="J2887">
            <v>45911</v>
          </cell>
        </row>
        <row r="2888">
          <cell r="D2888" t="str">
            <v>C2217</v>
          </cell>
          <cell r="E2888" t="str">
            <v>18/07/2025.C25TNN.00044063</v>
          </cell>
          <cell r="G2888" t="str">
            <v>STANDARD</v>
          </cell>
          <cell r="H2888">
            <v>249221</v>
          </cell>
          <cell r="I2888" t="str">
            <v>Purchasing invoice C25TNN.00044063</v>
          </cell>
          <cell r="J2888">
            <v>45911</v>
          </cell>
        </row>
        <row r="2889">
          <cell r="D2889" t="str">
            <v>C2217</v>
          </cell>
          <cell r="E2889" t="str">
            <v>16/07/2025.C25TNN.00044173</v>
          </cell>
          <cell r="G2889" t="str">
            <v>STANDARD</v>
          </cell>
          <cell r="H2889">
            <v>249221</v>
          </cell>
          <cell r="I2889" t="str">
            <v>Purchasing invoice C25TNN.00044173</v>
          </cell>
          <cell r="J2889">
            <v>45911</v>
          </cell>
        </row>
        <row r="2890">
          <cell r="D2890" t="str">
            <v>C2217</v>
          </cell>
          <cell r="E2890" t="str">
            <v>16/07/2025.C25TNN.00044189</v>
          </cell>
          <cell r="G2890" t="str">
            <v>STANDARD</v>
          </cell>
          <cell r="H2890">
            <v>249221</v>
          </cell>
          <cell r="I2890" t="str">
            <v>Purchasing invoice C25TNN.00044189</v>
          </cell>
          <cell r="J2890">
            <v>45911</v>
          </cell>
        </row>
        <row r="2891">
          <cell r="D2891" t="str">
            <v>C2217</v>
          </cell>
          <cell r="E2891" t="str">
            <v>16/07/2025.C25TNN.00044190</v>
          </cell>
          <cell r="G2891" t="str">
            <v>STANDARD</v>
          </cell>
          <cell r="H2891">
            <v>199377</v>
          </cell>
          <cell r="I2891" t="str">
            <v>Purchasing invoice C25TNN.00044190</v>
          </cell>
          <cell r="J2891">
            <v>45911</v>
          </cell>
        </row>
        <row r="2892">
          <cell r="D2892" t="str">
            <v>C2217</v>
          </cell>
          <cell r="E2892" t="str">
            <v>16/07/2025.C25TNN.00044191</v>
          </cell>
          <cell r="G2892" t="str">
            <v>STANDARD</v>
          </cell>
          <cell r="H2892">
            <v>199377</v>
          </cell>
          <cell r="I2892" t="str">
            <v>Purchasing invoice C25TNN.00044191</v>
          </cell>
          <cell r="J2892">
            <v>45911</v>
          </cell>
        </row>
        <row r="2893">
          <cell r="D2893" t="str">
            <v>C2217</v>
          </cell>
          <cell r="E2893" t="str">
            <v>16/07/2025.C25TNN.00044192</v>
          </cell>
          <cell r="G2893" t="str">
            <v>STANDARD</v>
          </cell>
          <cell r="H2893">
            <v>199377</v>
          </cell>
          <cell r="I2893" t="str">
            <v>Purchasing invoice C25TNN.00044192</v>
          </cell>
          <cell r="J2893">
            <v>45911</v>
          </cell>
        </row>
        <row r="2894">
          <cell r="D2894" t="str">
            <v>C2217</v>
          </cell>
          <cell r="E2894" t="str">
            <v>16/07/2025.C25TNN.00044204</v>
          </cell>
          <cell r="G2894" t="str">
            <v>STANDARD</v>
          </cell>
          <cell r="H2894">
            <v>199377</v>
          </cell>
          <cell r="I2894" t="str">
            <v>Purchasing invoice C25TNN.00044204</v>
          </cell>
          <cell r="J2894">
            <v>45911</v>
          </cell>
        </row>
        <row r="2895">
          <cell r="D2895" t="str">
            <v>C2217</v>
          </cell>
          <cell r="E2895" t="str">
            <v>17/07/2025.C25TNN.00044265</v>
          </cell>
          <cell r="G2895" t="str">
            <v>STANDARD</v>
          </cell>
          <cell r="H2895">
            <v>199377</v>
          </cell>
          <cell r="I2895" t="str">
            <v>Purchasing invoice C25TNN.00044265</v>
          </cell>
          <cell r="J2895">
            <v>45911</v>
          </cell>
        </row>
        <row r="2896">
          <cell r="D2896" t="str">
            <v>C2217</v>
          </cell>
          <cell r="E2896" t="str">
            <v>17/07/2025.C25TNN.00044378</v>
          </cell>
          <cell r="G2896" t="str">
            <v>STANDARD</v>
          </cell>
          <cell r="H2896">
            <v>249221</v>
          </cell>
          <cell r="I2896" t="str">
            <v>Purchasing invoice C25TNN.00044378</v>
          </cell>
          <cell r="J2896">
            <v>45911</v>
          </cell>
        </row>
        <row r="2897">
          <cell r="D2897" t="str">
            <v>C2217</v>
          </cell>
          <cell r="E2897" t="str">
            <v>17/07/2025.C25TNN.00044442</v>
          </cell>
          <cell r="G2897" t="str">
            <v>STANDARD</v>
          </cell>
          <cell r="H2897">
            <v>996883</v>
          </cell>
          <cell r="I2897" t="str">
            <v>Purchasing invoice C25TNN.00044442</v>
          </cell>
          <cell r="J2897">
            <v>45911</v>
          </cell>
        </row>
        <row r="2898">
          <cell r="D2898" t="str">
            <v>C2217</v>
          </cell>
          <cell r="E2898" t="str">
            <v>17/07/2025.C25TNN.00044823</v>
          </cell>
          <cell r="G2898" t="str">
            <v>STANDARD</v>
          </cell>
          <cell r="H2898">
            <v>348909</v>
          </cell>
          <cell r="I2898" t="str">
            <v>Purchasing invoice C25TNN.00044823</v>
          </cell>
          <cell r="J2898">
            <v>45911</v>
          </cell>
        </row>
        <row r="2899">
          <cell r="D2899" t="str">
            <v>C2217</v>
          </cell>
          <cell r="E2899" t="str">
            <v>17/07/2025.C25TNN.00044858</v>
          </cell>
          <cell r="G2899" t="str">
            <v>STANDARD</v>
          </cell>
          <cell r="H2899">
            <v>498442</v>
          </cell>
          <cell r="I2899" t="str">
            <v>Purchasing invoice C25TNN.00044858</v>
          </cell>
          <cell r="J2899">
            <v>45911</v>
          </cell>
        </row>
        <row r="2900">
          <cell r="D2900" t="str">
            <v>C2217</v>
          </cell>
          <cell r="E2900" t="str">
            <v>17/07/2025.C25TNN.00044993</v>
          </cell>
          <cell r="G2900" t="str">
            <v>STANDARD</v>
          </cell>
          <cell r="H2900">
            <v>249221</v>
          </cell>
          <cell r="I2900" t="str">
            <v>Purchasing invoice C25TNN.00044993</v>
          </cell>
          <cell r="J2900">
            <v>45911</v>
          </cell>
        </row>
        <row r="2901">
          <cell r="D2901" t="str">
            <v>C2217</v>
          </cell>
          <cell r="E2901" t="str">
            <v>18/07/2025.C25TNN.00044992</v>
          </cell>
          <cell r="G2901" t="str">
            <v>STANDARD</v>
          </cell>
          <cell r="H2901">
            <v>249221</v>
          </cell>
          <cell r="I2901" t="str">
            <v>Purchasing invoice C25TNN.00044992</v>
          </cell>
          <cell r="J2901">
            <v>45911</v>
          </cell>
        </row>
        <row r="2902">
          <cell r="D2902" t="str">
            <v>C2217</v>
          </cell>
          <cell r="E2902" t="str">
            <v>18/07/2025.C25TNN.00045050</v>
          </cell>
          <cell r="G2902" t="str">
            <v>STANDARD</v>
          </cell>
          <cell r="H2902">
            <v>249221</v>
          </cell>
          <cell r="I2902" t="str">
            <v>Purchasing invoice C25TNN.00045050</v>
          </cell>
          <cell r="J2902">
            <v>45911</v>
          </cell>
        </row>
        <row r="2903">
          <cell r="D2903" t="str">
            <v>C2217</v>
          </cell>
          <cell r="E2903" t="str">
            <v>18/07/2025.C25TNN.00045051</v>
          </cell>
          <cell r="G2903" t="str">
            <v>STANDARD</v>
          </cell>
          <cell r="H2903">
            <v>199377</v>
          </cell>
          <cell r="I2903" t="str">
            <v>Purchasing invoice C25TNN.00045051</v>
          </cell>
          <cell r="J2903">
            <v>45911</v>
          </cell>
        </row>
        <row r="2904">
          <cell r="D2904" t="str">
            <v>C2217</v>
          </cell>
          <cell r="E2904" t="str">
            <v>18/07/2025.C25TNN.00045052</v>
          </cell>
          <cell r="G2904" t="str">
            <v>STANDARD</v>
          </cell>
          <cell r="H2904">
            <v>199377</v>
          </cell>
          <cell r="I2904" t="str">
            <v>Purchasing invoice C25TNN.00045052</v>
          </cell>
          <cell r="J2904">
            <v>45911</v>
          </cell>
        </row>
        <row r="2905">
          <cell r="D2905" t="str">
            <v>C2217</v>
          </cell>
          <cell r="E2905" t="str">
            <v>18/07/2025.C25TNN.00045055</v>
          </cell>
          <cell r="G2905" t="str">
            <v>STANDARD</v>
          </cell>
          <cell r="H2905">
            <v>199377</v>
          </cell>
          <cell r="I2905" t="str">
            <v>Purchasing invoice C25TNN.00045055</v>
          </cell>
          <cell r="J2905">
            <v>45911</v>
          </cell>
        </row>
        <row r="2906">
          <cell r="D2906" t="str">
            <v>C2217</v>
          </cell>
          <cell r="E2906" t="str">
            <v>18/07/2025.C25TNN.00045058</v>
          </cell>
          <cell r="G2906" t="str">
            <v>STANDARD</v>
          </cell>
          <cell r="H2906">
            <v>199377</v>
          </cell>
          <cell r="I2906" t="str">
            <v>Purchasing invoice C25TNN.00045058</v>
          </cell>
          <cell r="J2906">
            <v>45911</v>
          </cell>
        </row>
        <row r="2907">
          <cell r="D2907" t="str">
            <v>C2217</v>
          </cell>
          <cell r="E2907" t="str">
            <v>18/07/2025.C25TNN.00045063</v>
          </cell>
          <cell r="G2907" t="str">
            <v>STANDARD</v>
          </cell>
          <cell r="H2907">
            <v>249221</v>
          </cell>
          <cell r="I2907" t="str">
            <v>Purchasing invoice C25TNN.00045063</v>
          </cell>
          <cell r="J2907">
            <v>45911</v>
          </cell>
        </row>
        <row r="2908">
          <cell r="D2908" t="str">
            <v>C2217</v>
          </cell>
          <cell r="E2908" t="str">
            <v>18/07/2025.C25TNN.00045064</v>
          </cell>
          <cell r="G2908" t="str">
            <v>STANDARD</v>
          </cell>
          <cell r="H2908">
            <v>249221</v>
          </cell>
          <cell r="I2908" t="str">
            <v>Purchasing invoice C25TNN.00045064</v>
          </cell>
          <cell r="J2908">
            <v>45911</v>
          </cell>
        </row>
        <row r="2909">
          <cell r="D2909" t="str">
            <v>C2217</v>
          </cell>
          <cell r="E2909" t="str">
            <v>18/07/2025.C25TNN.00045075</v>
          </cell>
          <cell r="G2909" t="str">
            <v>STANDARD</v>
          </cell>
          <cell r="H2909">
            <v>249221</v>
          </cell>
          <cell r="I2909" t="str">
            <v>Purchasing invoice C25TNN.00045075</v>
          </cell>
          <cell r="J2909">
            <v>45911</v>
          </cell>
        </row>
        <row r="2910">
          <cell r="D2910" t="str">
            <v>C2217</v>
          </cell>
          <cell r="E2910" t="str">
            <v>18/07/2025.C25TNN.00045095</v>
          </cell>
          <cell r="G2910" t="str">
            <v>STANDARD</v>
          </cell>
          <cell r="H2910">
            <v>249221</v>
          </cell>
          <cell r="I2910" t="str">
            <v>Purchasing invoice C25TNN.00045095</v>
          </cell>
          <cell r="J2910">
            <v>45911</v>
          </cell>
        </row>
        <row r="2911">
          <cell r="D2911" t="str">
            <v>C2217</v>
          </cell>
          <cell r="E2911" t="str">
            <v>18/07/2025.C25TNN.00045096</v>
          </cell>
          <cell r="G2911" t="str">
            <v>STANDARD</v>
          </cell>
          <cell r="H2911">
            <v>373831</v>
          </cell>
          <cell r="I2911" t="str">
            <v>Purchasing invoice C25TNN.00045096</v>
          </cell>
          <cell r="J2911">
            <v>45911</v>
          </cell>
        </row>
        <row r="2912">
          <cell r="D2912" t="str">
            <v>C2217</v>
          </cell>
          <cell r="E2912" t="str">
            <v>18/07/2025.C25TNN.00045097</v>
          </cell>
          <cell r="G2912" t="str">
            <v>STANDARD</v>
          </cell>
          <cell r="H2912">
            <v>249221</v>
          </cell>
          <cell r="I2912" t="str">
            <v>Purchasing invoice C25TNN.00045097</v>
          </cell>
          <cell r="J2912">
            <v>45911</v>
          </cell>
        </row>
        <row r="2913">
          <cell r="D2913" t="str">
            <v>C2217</v>
          </cell>
          <cell r="E2913" t="str">
            <v>18/07/2025.C25TNN.00045098</v>
          </cell>
          <cell r="G2913" t="str">
            <v>STANDARD</v>
          </cell>
          <cell r="H2913">
            <v>299065</v>
          </cell>
          <cell r="I2913" t="str">
            <v>Purchasing invoice C25TNN.00045098</v>
          </cell>
          <cell r="J2913">
            <v>45911</v>
          </cell>
        </row>
        <row r="2914">
          <cell r="D2914" t="str">
            <v>C2217</v>
          </cell>
          <cell r="E2914" t="str">
            <v>18/07/2025.C25TNN.00045099</v>
          </cell>
          <cell r="G2914" t="str">
            <v>STANDARD</v>
          </cell>
          <cell r="H2914">
            <v>199377</v>
          </cell>
          <cell r="I2914" t="str">
            <v>Purchasing invoice C25TNN.00045099</v>
          </cell>
          <cell r="J2914">
            <v>45911</v>
          </cell>
        </row>
        <row r="2915">
          <cell r="D2915" t="str">
            <v>C2217</v>
          </cell>
          <cell r="E2915" t="str">
            <v>19/07/2025.C25TNN.00045488</v>
          </cell>
          <cell r="G2915" t="str">
            <v>STANDARD</v>
          </cell>
          <cell r="H2915">
            <v>199377</v>
          </cell>
          <cell r="I2915" t="str">
            <v>Purchasing invoice C25TNN.00045488</v>
          </cell>
          <cell r="J2915">
            <v>45911</v>
          </cell>
        </row>
        <row r="2916">
          <cell r="D2916" t="str">
            <v>C2217</v>
          </cell>
          <cell r="E2916" t="str">
            <v>19/07/2025.C25TNN.00045497</v>
          </cell>
          <cell r="G2916" t="str">
            <v>STANDARD</v>
          </cell>
          <cell r="H2916">
            <v>199377</v>
          </cell>
          <cell r="I2916" t="str">
            <v>Purchasing invoice C25TNN.00045497</v>
          </cell>
          <cell r="J2916">
            <v>45911</v>
          </cell>
        </row>
        <row r="2917">
          <cell r="D2917" t="str">
            <v>C2217</v>
          </cell>
          <cell r="E2917" t="str">
            <v>19/07/2025.C25TNN.00045498</v>
          </cell>
          <cell r="G2917" t="str">
            <v>STANDARD</v>
          </cell>
          <cell r="H2917">
            <v>299065</v>
          </cell>
          <cell r="I2917" t="str">
            <v>Purchasing invoice C25TNN.00045498</v>
          </cell>
          <cell r="J2917">
            <v>45911</v>
          </cell>
        </row>
        <row r="2918">
          <cell r="D2918" t="str">
            <v>C2217</v>
          </cell>
          <cell r="E2918" t="str">
            <v>19/07/2025.C25TNN.00045508</v>
          </cell>
          <cell r="G2918" t="str">
            <v>STANDARD</v>
          </cell>
          <cell r="H2918">
            <v>249221</v>
          </cell>
          <cell r="I2918" t="str">
            <v>Purchasing invoice C25TNN.00045508</v>
          </cell>
          <cell r="J2918">
            <v>45911</v>
          </cell>
        </row>
        <row r="2919">
          <cell r="D2919" t="str">
            <v>C2217</v>
          </cell>
          <cell r="E2919" t="str">
            <v>19/07/2025.C25TNN.00045509</v>
          </cell>
          <cell r="G2919" t="str">
            <v>STANDARD</v>
          </cell>
          <cell r="H2919">
            <v>1644857</v>
          </cell>
          <cell r="I2919" t="str">
            <v>Purchasing invoice C25TNN.00045509</v>
          </cell>
          <cell r="J2919">
            <v>45911</v>
          </cell>
        </row>
        <row r="2920">
          <cell r="D2920" t="str">
            <v>C2217</v>
          </cell>
          <cell r="E2920" t="str">
            <v>19/07/2025.C25TNN.00045510</v>
          </cell>
          <cell r="G2920" t="str">
            <v>STANDARD</v>
          </cell>
          <cell r="H2920">
            <v>249221</v>
          </cell>
          <cell r="I2920" t="str">
            <v>Purchasing invoice C25TNN.00045510</v>
          </cell>
          <cell r="J2920">
            <v>45911</v>
          </cell>
        </row>
        <row r="2921">
          <cell r="D2921" t="str">
            <v>C2217</v>
          </cell>
          <cell r="E2921" t="str">
            <v>19/07/2025.C25TNN.00045511</v>
          </cell>
          <cell r="G2921" t="str">
            <v>STANDARD</v>
          </cell>
          <cell r="H2921">
            <v>199377</v>
          </cell>
          <cell r="I2921" t="str">
            <v>Purchasing invoice C25TNN.00045511</v>
          </cell>
          <cell r="J2921">
            <v>45911</v>
          </cell>
        </row>
        <row r="2922">
          <cell r="D2922" t="str">
            <v>C2217</v>
          </cell>
          <cell r="E2922" t="str">
            <v>19/07/2025.C25TNN.00045512</v>
          </cell>
          <cell r="G2922" t="str">
            <v>STANDARD</v>
          </cell>
          <cell r="H2922">
            <v>249221</v>
          </cell>
          <cell r="I2922" t="str">
            <v>Purchasing invoice C25TNN.00045512</v>
          </cell>
          <cell r="J2922">
            <v>45911</v>
          </cell>
        </row>
        <row r="2923">
          <cell r="D2923" t="str">
            <v>C2217</v>
          </cell>
          <cell r="E2923" t="str">
            <v>21/07/2025.C25TNN.00045601</v>
          </cell>
          <cell r="G2923" t="str">
            <v>STANDARD</v>
          </cell>
          <cell r="H2923">
            <v>249221</v>
          </cell>
          <cell r="I2923" t="str">
            <v>Purchasing invoice C25TNN.00045601</v>
          </cell>
          <cell r="J2923">
            <v>45911</v>
          </cell>
        </row>
        <row r="2924">
          <cell r="D2924" t="str">
            <v>C2217</v>
          </cell>
          <cell r="E2924" t="str">
            <v>22/07/2025.C25TNN.00045720</v>
          </cell>
          <cell r="G2924" t="str">
            <v>STANDARD</v>
          </cell>
          <cell r="H2924">
            <v>249221</v>
          </cell>
          <cell r="I2924" t="str">
            <v>Purchasing invoice C25TNN.00045720</v>
          </cell>
          <cell r="J2924">
            <v>45911</v>
          </cell>
        </row>
        <row r="2925">
          <cell r="D2925" t="str">
            <v>C2217</v>
          </cell>
          <cell r="E2925" t="str">
            <v>22/07/2025.C25TNN.00045727</v>
          </cell>
          <cell r="G2925" t="str">
            <v>STANDARD</v>
          </cell>
          <cell r="H2925">
            <v>249221</v>
          </cell>
          <cell r="I2925" t="str">
            <v>Purchasing invoice C25TNN.00045727</v>
          </cell>
          <cell r="J2925">
            <v>45911</v>
          </cell>
        </row>
        <row r="2926">
          <cell r="D2926" t="str">
            <v>C2217</v>
          </cell>
          <cell r="E2926" t="str">
            <v>22/07/2025.C25TNN.00045728</v>
          </cell>
          <cell r="G2926" t="str">
            <v>STANDARD</v>
          </cell>
          <cell r="H2926">
            <v>199377</v>
          </cell>
          <cell r="I2926" t="str">
            <v>Purchasing invoice C25TNN.00045728</v>
          </cell>
          <cell r="J2926">
            <v>45911</v>
          </cell>
        </row>
        <row r="2927">
          <cell r="D2927" t="str">
            <v>C2217</v>
          </cell>
          <cell r="E2927" t="str">
            <v>22/07/2025.C25TNN.00045729</v>
          </cell>
          <cell r="G2927" t="str">
            <v>STANDARD</v>
          </cell>
          <cell r="H2927">
            <v>249221</v>
          </cell>
          <cell r="I2927" t="str">
            <v>Purchasing invoice C25TNN.00045729</v>
          </cell>
          <cell r="J2927">
            <v>45911</v>
          </cell>
        </row>
        <row r="2928">
          <cell r="D2928" t="str">
            <v>C2217</v>
          </cell>
          <cell r="E2928" t="str">
            <v>22/07/2025.C25TNN.00045730</v>
          </cell>
          <cell r="G2928" t="str">
            <v>STANDARD</v>
          </cell>
          <cell r="H2928">
            <v>249221</v>
          </cell>
          <cell r="I2928" t="str">
            <v>Purchasing invoice C25TNN.00045730</v>
          </cell>
          <cell r="J2928">
            <v>45911</v>
          </cell>
        </row>
        <row r="2929">
          <cell r="D2929" t="str">
            <v>C2217</v>
          </cell>
          <cell r="E2929" t="str">
            <v>22/07/2025.C25TNN.00045731</v>
          </cell>
          <cell r="G2929" t="str">
            <v>STANDARD</v>
          </cell>
          <cell r="H2929">
            <v>199377</v>
          </cell>
          <cell r="I2929" t="str">
            <v>Purchasing invoice C25TNN.00045731</v>
          </cell>
          <cell r="J2929">
            <v>45911</v>
          </cell>
        </row>
        <row r="2930">
          <cell r="D2930" t="str">
            <v>C2217</v>
          </cell>
          <cell r="E2930" t="str">
            <v>22/07/2025.C25TNN.00045732</v>
          </cell>
          <cell r="G2930" t="str">
            <v>STANDARD</v>
          </cell>
          <cell r="H2930">
            <v>249221</v>
          </cell>
          <cell r="I2930" t="str">
            <v>Purchasing invoice C25TNN.00045732</v>
          </cell>
          <cell r="J2930">
            <v>45911</v>
          </cell>
        </row>
        <row r="2931">
          <cell r="D2931" t="str">
            <v>C2217</v>
          </cell>
          <cell r="E2931" t="str">
            <v>23/07/2025.C25TNN.00045809</v>
          </cell>
          <cell r="G2931" t="str">
            <v>STANDARD</v>
          </cell>
          <cell r="H2931">
            <v>199377</v>
          </cell>
          <cell r="I2931" t="str">
            <v>Purchasing invoice C25TNN.00045809</v>
          </cell>
          <cell r="J2931">
            <v>45911</v>
          </cell>
        </row>
        <row r="2932">
          <cell r="D2932" t="str">
            <v>C2217</v>
          </cell>
          <cell r="E2932" t="str">
            <v>23/07/2025.C25TNN.00045825</v>
          </cell>
          <cell r="G2932" t="str">
            <v>STANDARD</v>
          </cell>
          <cell r="H2932">
            <v>199377</v>
          </cell>
          <cell r="I2932" t="str">
            <v>Purchasing invoice C25TNN.00045825</v>
          </cell>
          <cell r="J2932">
            <v>45911</v>
          </cell>
        </row>
        <row r="2933">
          <cell r="D2933" t="str">
            <v>C2217</v>
          </cell>
          <cell r="E2933" t="str">
            <v>23/07/2025.C25TNN.00045836</v>
          </cell>
          <cell r="G2933" t="str">
            <v>STANDARD</v>
          </cell>
          <cell r="H2933">
            <v>199377</v>
          </cell>
          <cell r="I2933" t="str">
            <v>Purchasing invoice C25TNN.00045836</v>
          </cell>
          <cell r="J2933">
            <v>45911</v>
          </cell>
        </row>
        <row r="2934">
          <cell r="D2934" t="str">
            <v>C2217</v>
          </cell>
          <cell r="E2934" t="str">
            <v>24/07/2025.C25TNN.00045898</v>
          </cell>
          <cell r="G2934" t="str">
            <v>STANDARD</v>
          </cell>
          <cell r="H2934">
            <v>199377</v>
          </cell>
          <cell r="I2934" t="str">
            <v>Purchasing invoice C25TNN.00045898</v>
          </cell>
          <cell r="J2934">
            <v>45911</v>
          </cell>
        </row>
        <row r="2935">
          <cell r="D2935" t="str">
            <v>C2217</v>
          </cell>
          <cell r="E2935" t="str">
            <v>24/07/2025.C25TNN.00045899</v>
          </cell>
          <cell r="G2935" t="str">
            <v>STANDARD</v>
          </cell>
          <cell r="H2935">
            <v>199377</v>
          </cell>
          <cell r="I2935" t="str">
            <v>Purchasing invoice C25TNN.00045899</v>
          </cell>
          <cell r="J2935">
            <v>45911</v>
          </cell>
        </row>
        <row r="2936">
          <cell r="D2936" t="str">
            <v>C2217</v>
          </cell>
          <cell r="E2936" t="str">
            <v>24/07/2025.C25TNN.00045902</v>
          </cell>
          <cell r="G2936" t="str">
            <v>STANDARD</v>
          </cell>
          <cell r="H2936">
            <v>249221</v>
          </cell>
          <cell r="I2936" t="str">
            <v>Purchasing invoice C25TNN.00045902</v>
          </cell>
          <cell r="J2936">
            <v>45911</v>
          </cell>
        </row>
        <row r="2937">
          <cell r="D2937" t="str">
            <v>C2217</v>
          </cell>
          <cell r="E2937" t="str">
            <v>24/07/2025.C25TNN.00045906</v>
          </cell>
          <cell r="G2937" t="str">
            <v>STANDARD</v>
          </cell>
          <cell r="H2937">
            <v>249221</v>
          </cell>
          <cell r="I2937" t="str">
            <v>Purchasing invoice C25TNN.00045906</v>
          </cell>
          <cell r="J2937">
            <v>45911</v>
          </cell>
        </row>
        <row r="2938">
          <cell r="D2938" t="str">
            <v>C2217</v>
          </cell>
          <cell r="E2938" t="str">
            <v>24/07/2025.C25TNN.00045907</v>
          </cell>
          <cell r="G2938" t="str">
            <v>STANDARD</v>
          </cell>
          <cell r="H2938">
            <v>249221</v>
          </cell>
          <cell r="I2938" t="str">
            <v>Purchasing invoice C25TNN.00045907</v>
          </cell>
          <cell r="J2938">
            <v>45911</v>
          </cell>
        </row>
        <row r="2939">
          <cell r="D2939" t="str">
            <v>C2217</v>
          </cell>
          <cell r="E2939" t="str">
            <v>24/07/2025.C25TNN.00045908</v>
          </cell>
          <cell r="G2939" t="str">
            <v>STANDARD</v>
          </cell>
          <cell r="H2939">
            <v>498442</v>
          </cell>
          <cell r="I2939" t="str">
            <v>Purchasing invoice C25TNN.00045908</v>
          </cell>
          <cell r="J2939">
            <v>45911</v>
          </cell>
        </row>
        <row r="2940">
          <cell r="D2940" t="str">
            <v>C2217</v>
          </cell>
          <cell r="E2940" t="str">
            <v>25/07/2025.C25TNN.00046541</v>
          </cell>
          <cell r="G2940" t="str">
            <v>STANDARD</v>
          </cell>
          <cell r="H2940">
            <v>249221</v>
          </cell>
          <cell r="I2940" t="str">
            <v>Purchasing invoice C25TNN.00046541</v>
          </cell>
          <cell r="J2940">
            <v>45911</v>
          </cell>
        </row>
        <row r="2941">
          <cell r="D2941" t="str">
            <v>C2217</v>
          </cell>
          <cell r="E2941" t="str">
            <v>25/07/2025.C25TNN.00046668</v>
          </cell>
          <cell r="G2941" t="str">
            <v>STANDARD</v>
          </cell>
          <cell r="H2941">
            <v>299065</v>
          </cell>
          <cell r="I2941" t="str">
            <v>Purchasing invoice C25TNN.00046668</v>
          </cell>
          <cell r="J2941">
            <v>45911</v>
          </cell>
        </row>
        <row r="2942">
          <cell r="D2942" t="str">
            <v>C2217</v>
          </cell>
          <cell r="E2942" t="str">
            <v>25/07/2025.C25TNN.00047111</v>
          </cell>
          <cell r="G2942" t="str">
            <v>STANDARD</v>
          </cell>
          <cell r="H2942">
            <v>199377</v>
          </cell>
          <cell r="I2942" t="str">
            <v>Purchasing invoice C25TNN.00047111</v>
          </cell>
          <cell r="J2942">
            <v>45911</v>
          </cell>
        </row>
        <row r="2943">
          <cell r="D2943" t="str">
            <v>C2217</v>
          </cell>
          <cell r="E2943" t="str">
            <v>25/07/2025.C25TNN.00047125</v>
          </cell>
          <cell r="G2943" t="str">
            <v>STANDARD</v>
          </cell>
          <cell r="H2943">
            <v>747662</v>
          </cell>
          <cell r="I2943" t="str">
            <v>Purchasing invoice C25TNN.00047125</v>
          </cell>
          <cell r="J2943">
            <v>45911</v>
          </cell>
        </row>
        <row r="2944">
          <cell r="D2944" t="str">
            <v>C2217</v>
          </cell>
          <cell r="E2944" t="str">
            <v>25/07/2025.C25TNN.00047126</v>
          </cell>
          <cell r="G2944" t="str">
            <v>STANDARD</v>
          </cell>
          <cell r="H2944">
            <v>199377</v>
          </cell>
          <cell r="I2944" t="str">
            <v>Purchasing invoice C25TNN.00047126</v>
          </cell>
          <cell r="J2944">
            <v>45911</v>
          </cell>
        </row>
        <row r="2945">
          <cell r="D2945" t="str">
            <v>C2217</v>
          </cell>
          <cell r="E2945" t="str">
            <v>25/07/2025.C25TNN.00047137</v>
          </cell>
          <cell r="G2945" t="str">
            <v>STANDARD</v>
          </cell>
          <cell r="H2945">
            <v>224299</v>
          </cell>
          <cell r="I2945" t="str">
            <v>Purchasing invoice C25TNN.00047137</v>
          </cell>
          <cell r="J2945">
            <v>45911</v>
          </cell>
        </row>
        <row r="2946">
          <cell r="D2946" t="str">
            <v>C2217</v>
          </cell>
          <cell r="E2946" t="str">
            <v>25/07/2025.C25TNN.00047142</v>
          </cell>
          <cell r="G2946" t="str">
            <v>STANDARD</v>
          </cell>
          <cell r="H2946">
            <v>199377</v>
          </cell>
          <cell r="I2946" t="str">
            <v>Purchasing invoice C25TNN.00047142</v>
          </cell>
          <cell r="J2946">
            <v>45911</v>
          </cell>
        </row>
        <row r="2947">
          <cell r="D2947" t="str">
            <v>C2217</v>
          </cell>
          <cell r="E2947" t="str">
            <v>25/07/2025.C25TNN.00047146</v>
          </cell>
          <cell r="G2947" t="str">
            <v>STANDARD</v>
          </cell>
          <cell r="H2947">
            <v>199377</v>
          </cell>
          <cell r="I2947" t="str">
            <v>Purchasing invoice C25TNN.00047146</v>
          </cell>
          <cell r="J2947">
            <v>45911</v>
          </cell>
        </row>
        <row r="2948">
          <cell r="D2948" t="str">
            <v>C2217</v>
          </cell>
          <cell r="E2948" t="str">
            <v>26/07/2025.C25TNN.00047419</v>
          </cell>
          <cell r="G2948" t="str">
            <v>STANDARD</v>
          </cell>
          <cell r="H2948">
            <v>199377</v>
          </cell>
          <cell r="I2948" t="str">
            <v>Purchasing invoice C25TNN.00047419</v>
          </cell>
          <cell r="J2948">
            <v>45911</v>
          </cell>
        </row>
        <row r="2949">
          <cell r="D2949" t="str">
            <v>C2217</v>
          </cell>
          <cell r="E2949" t="str">
            <v>26/07/2025.C25TNN.00047427</v>
          </cell>
          <cell r="G2949" t="str">
            <v>STANDARD</v>
          </cell>
          <cell r="H2949">
            <v>199377</v>
          </cell>
          <cell r="I2949" t="str">
            <v>Purchasing invoice C25TNN.00047427</v>
          </cell>
          <cell r="J2949">
            <v>45911</v>
          </cell>
        </row>
        <row r="2950">
          <cell r="D2950" t="str">
            <v>C2217</v>
          </cell>
          <cell r="E2950" t="str">
            <v>26/07/2025.C25TNN.00047440</v>
          </cell>
          <cell r="G2950" t="str">
            <v>STANDARD</v>
          </cell>
          <cell r="H2950">
            <v>199377</v>
          </cell>
          <cell r="I2950" t="str">
            <v>Purchasing invoice C25TNN.00047440</v>
          </cell>
          <cell r="J2950">
            <v>45911</v>
          </cell>
        </row>
        <row r="2951">
          <cell r="D2951" t="str">
            <v>C2217</v>
          </cell>
          <cell r="E2951" t="str">
            <v>28/07/2025.C25TNN.00047503</v>
          </cell>
          <cell r="G2951" t="str">
            <v>STANDARD</v>
          </cell>
          <cell r="H2951">
            <v>249221</v>
          </cell>
          <cell r="I2951" t="str">
            <v>Purchasing invoice C25TNN.00047503</v>
          </cell>
          <cell r="J2951">
            <v>45911</v>
          </cell>
        </row>
        <row r="2952">
          <cell r="D2952" t="str">
            <v>C2217</v>
          </cell>
          <cell r="E2952" t="str">
            <v>29/07/2025.C25TNN.00047552</v>
          </cell>
          <cell r="G2952" t="str">
            <v>STANDARD</v>
          </cell>
          <cell r="H2952">
            <v>199377</v>
          </cell>
          <cell r="I2952" t="str">
            <v>Purchasing invoice C25TNN.00047552</v>
          </cell>
          <cell r="J2952">
            <v>45911</v>
          </cell>
        </row>
        <row r="2953">
          <cell r="D2953" t="str">
            <v>C2217</v>
          </cell>
          <cell r="E2953" t="str">
            <v>29/07/2025.C25TNN.00047553</v>
          </cell>
          <cell r="G2953" t="str">
            <v>STANDARD</v>
          </cell>
          <cell r="H2953">
            <v>199377</v>
          </cell>
          <cell r="I2953" t="str">
            <v>Purchasing invoice C25TNN.00047553</v>
          </cell>
          <cell r="J2953">
            <v>45911</v>
          </cell>
        </row>
        <row r="2954">
          <cell r="D2954" t="str">
            <v>C2217</v>
          </cell>
          <cell r="E2954" t="str">
            <v>29/07/2025.C25TNN.00047554</v>
          </cell>
          <cell r="G2954" t="str">
            <v>STANDARD</v>
          </cell>
          <cell r="H2954">
            <v>199377</v>
          </cell>
          <cell r="I2954" t="str">
            <v>Purchasing invoice C25TNN.00047554</v>
          </cell>
          <cell r="J2954">
            <v>45911</v>
          </cell>
        </row>
        <row r="2955">
          <cell r="D2955" t="str">
            <v>C2217</v>
          </cell>
          <cell r="E2955" t="str">
            <v>29/07/2025.C25TNN.00047567</v>
          </cell>
          <cell r="G2955" t="str">
            <v>STANDARD</v>
          </cell>
          <cell r="H2955">
            <v>373831</v>
          </cell>
          <cell r="I2955" t="str">
            <v>Purchasing invoice C25TNN.00047567</v>
          </cell>
          <cell r="J2955">
            <v>45911</v>
          </cell>
        </row>
        <row r="2956">
          <cell r="D2956" t="str">
            <v>C2217</v>
          </cell>
          <cell r="E2956" t="str">
            <v>29/07/2025.C25TNN.00047568</v>
          </cell>
          <cell r="G2956" t="str">
            <v>STANDARD</v>
          </cell>
          <cell r="H2956">
            <v>199377</v>
          </cell>
          <cell r="I2956" t="str">
            <v>Purchasing invoice C25TNN.00047568</v>
          </cell>
          <cell r="J2956">
            <v>45911</v>
          </cell>
        </row>
        <row r="2957">
          <cell r="D2957" t="str">
            <v>C2217</v>
          </cell>
          <cell r="E2957" t="str">
            <v>29/07/2025.C25TNN.00047569</v>
          </cell>
          <cell r="G2957" t="str">
            <v>STANDARD</v>
          </cell>
          <cell r="H2957">
            <v>249221</v>
          </cell>
          <cell r="I2957" t="str">
            <v>Purchasing invoice C25TNN.00047569</v>
          </cell>
          <cell r="J2957">
            <v>45911</v>
          </cell>
        </row>
        <row r="2958">
          <cell r="D2958" t="str">
            <v>C2217</v>
          </cell>
          <cell r="E2958" t="str">
            <v>29/07/2025.C25TNN.00047570</v>
          </cell>
          <cell r="G2958" t="str">
            <v>STANDARD</v>
          </cell>
          <cell r="H2958">
            <v>373831</v>
          </cell>
          <cell r="I2958" t="str">
            <v>Purchasing invoice C25TNN.00047570</v>
          </cell>
          <cell r="J2958">
            <v>45911</v>
          </cell>
        </row>
        <row r="2959">
          <cell r="D2959" t="str">
            <v>C2217</v>
          </cell>
          <cell r="E2959" t="str">
            <v>29/07/2025.C25TNN.00047572</v>
          </cell>
          <cell r="G2959" t="str">
            <v>STANDARD</v>
          </cell>
          <cell r="H2959">
            <v>249221</v>
          </cell>
          <cell r="I2959" t="str">
            <v>Purchasing invoice C25TNN.00047572</v>
          </cell>
          <cell r="J2959">
            <v>45911</v>
          </cell>
        </row>
        <row r="2960">
          <cell r="D2960" t="str">
            <v>C2217</v>
          </cell>
          <cell r="E2960" t="str">
            <v>30/07/2025.C25TNN.00047629</v>
          </cell>
          <cell r="G2960" t="str">
            <v>STANDARD</v>
          </cell>
          <cell r="H2960">
            <v>199377</v>
          </cell>
          <cell r="I2960" t="str">
            <v>Purchasing invoice C25TNN.00047629</v>
          </cell>
          <cell r="J2960">
            <v>45911</v>
          </cell>
        </row>
        <row r="2961">
          <cell r="D2961" t="str">
            <v>C2217</v>
          </cell>
          <cell r="E2961" t="str">
            <v>30/07/2025.C25TNN.00047631</v>
          </cell>
          <cell r="G2961" t="str">
            <v>STANDARD</v>
          </cell>
          <cell r="H2961">
            <v>199377</v>
          </cell>
          <cell r="I2961" t="str">
            <v>Purchasing invoice C25TNN.00047631</v>
          </cell>
          <cell r="J2961">
            <v>45911</v>
          </cell>
        </row>
        <row r="2962">
          <cell r="D2962" t="str">
            <v>C2217</v>
          </cell>
          <cell r="E2962" t="str">
            <v>30/07/2025.C25TNN.00047639</v>
          </cell>
          <cell r="G2962" t="str">
            <v>STANDARD</v>
          </cell>
          <cell r="H2962">
            <v>249221</v>
          </cell>
          <cell r="I2962" t="str">
            <v>Purchasing invoice C25TNN.00047639</v>
          </cell>
          <cell r="J2962">
            <v>45911</v>
          </cell>
        </row>
        <row r="2963">
          <cell r="D2963" t="str">
            <v>C2217</v>
          </cell>
          <cell r="E2963" t="str">
            <v>30/07/2025.C25TNN.00047665</v>
          </cell>
          <cell r="G2963" t="str">
            <v>STANDARD</v>
          </cell>
          <cell r="H2963">
            <v>249221</v>
          </cell>
          <cell r="I2963" t="str">
            <v>Purchasing invoice C25TNN.00047665</v>
          </cell>
          <cell r="J2963">
            <v>45911</v>
          </cell>
        </row>
        <row r="2964">
          <cell r="D2964" t="str">
            <v>C2217</v>
          </cell>
          <cell r="E2964" t="str">
            <v>30/07/2025.C25TNN.00047671</v>
          </cell>
          <cell r="G2964" t="str">
            <v>STANDARD</v>
          </cell>
          <cell r="H2964">
            <v>199377</v>
          </cell>
          <cell r="I2964" t="str">
            <v>Purchasing invoice C25TNN.00047671</v>
          </cell>
          <cell r="J2964">
            <v>45911</v>
          </cell>
        </row>
        <row r="2965">
          <cell r="D2965" t="str">
            <v>C2217</v>
          </cell>
          <cell r="E2965" t="str">
            <v>30/07/2025.C25TNN.00047672</v>
          </cell>
          <cell r="G2965" t="str">
            <v>STANDARD</v>
          </cell>
          <cell r="H2965">
            <v>199377</v>
          </cell>
          <cell r="I2965" t="str">
            <v>Purchasing invoice C25TNN.00047672</v>
          </cell>
          <cell r="J2965">
            <v>45911</v>
          </cell>
        </row>
        <row r="2966">
          <cell r="D2966" t="str">
            <v>C2217</v>
          </cell>
          <cell r="E2966" t="str">
            <v>30/07/2025.C25TNN.00047673</v>
          </cell>
          <cell r="G2966" t="str">
            <v>STANDARD</v>
          </cell>
          <cell r="H2966">
            <v>199377</v>
          </cell>
          <cell r="I2966" t="str">
            <v>Purchasing invoice C25TNN.00047673</v>
          </cell>
          <cell r="J2966">
            <v>45911</v>
          </cell>
        </row>
        <row r="2967">
          <cell r="D2967" t="str">
            <v>C2217</v>
          </cell>
          <cell r="E2967" t="str">
            <v>31/07/2025.C25TNN.00047708</v>
          </cell>
          <cell r="G2967" t="str">
            <v>STANDARD</v>
          </cell>
          <cell r="H2967">
            <v>249221</v>
          </cell>
          <cell r="I2967" t="str">
            <v>Purchasing invoice C25TNN.00047708</v>
          </cell>
          <cell r="J2967">
            <v>45911</v>
          </cell>
        </row>
        <row r="2968">
          <cell r="D2968" t="str">
            <v>C2217</v>
          </cell>
          <cell r="E2968" t="str">
            <v>31/07/2025.C25TNN.00047709</v>
          </cell>
          <cell r="G2968" t="str">
            <v>STANDARD</v>
          </cell>
          <cell r="H2968">
            <v>249221</v>
          </cell>
          <cell r="I2968" t="str">
            <v>Purchasing invoice C25TNN.00047709</v>
          </cell>
          <cell r="J2968">
            <v>45911</v>
          </cell>
        </row>
        <row r="2969">
          <cell r="D2969" t="str">
            <v>C2217</v>
          </cell>
          <cell r="E2969" t="str">
            <v>31/07/2025.C25TNN.00047782</v>
          </cell>
          <cell r="G2969" t="str">
            <v>STANDARD</v>
          </cell>
          <cell r="H2969">
            <v>199377</v>
          </cell>
          <cell r="I2969" t="str">
            <v>Purchasing invoice C25TNN.00047782</v>
          </cell>
          <cell r="J2969">
            <v>45911</v>
          </cell>
        </row>
        <row r="2970">
          <cell r="D2970" t="str">
            <v>C2217</v>
          </cell>
          <cell r="E2970" t="str">
            <v>RRS20250801890SG0176</v>
          </cell>
          <cell r="G2970" t="str">
            <v>DEBIT</v>
          </cell>
          <cell r="H2970">
            <v>-227866</v>
          </cell>
          <cell r="I2970" t="str">
            <v>Invoice for goods return to supplier C2217- Store: SG0176</v>
          </cell>
          <cell r="J2970">
            <v>45911</v>
          </cell>
        </row>
        <row r="2971">
          <cell r="D2971" t="str">
            <v>C2217</v>
          </cell>
          <cell r="E2971" t="str">
            <v>RRS20250802936CT5012</v>
          </cell>
          <cell r="G2971" t="str">
            <v>DEBIT</v>
          </cell>
          <cell r="H2971">
            <v>-67648</v>
          </cell>
          <cell r="I2971" t="str">
            <v>Invoice for goods return to supplier C2217- Store: CT5012</v>
          </cell>
          <cell r="J2971">
            <v>45911</v>
          </cell>
        </row>
        <row r="2972">
          <cell r="D2972" t="str">
            <v>C2217</v>
          </cell>
          <cell r="E2972" t="str">
            <v>RRS20250804047SG0353</v>
          </cell>
          <cell r="G2972" t="str">
            <v>DEBIT</v>
          </cell>
          <cell r="H2972">
            <v>-135296</v>
          </cell>
          <cell r="I2972" t="str">
            <v>Invoice for goods return to supplier C2217- Store: SG0353</v>
          </cell>
          <cell r="J2972">
            <v>45911</v>
          </cell>
        </row>
        <row r="2973">
          <cell r="D2973" t="str">
            <v>C2217</v>
          </cell>
          <cell r="E2973" t="str">
            <v>RRS20250804051SG0333</v>
          </cell>
          <cell r="G2973" t="str">
            <v>DEBIT</v>
          </cell>
          <cell r="H2973">
            <v>-67648</v>
          </cell>
          <cell r="I2973" t="str">
            <v>Invoice for goods return to supplier C2217- Store: SG0333</v>
          </cell>
          <cell r="J2973">
            <v>45911</v>
          </cell>
        </row>
        <row r="2974">
          <cell r="D2974" t="str">
            <v>C2217</v>
          </cell>
          <cell r="E2974" t="str">
            <v>RRS20250804969BD7003</v>
          </cell>
          <cell r="G2974" t="str">
            <v>DEBIT</v>
          </cell>
          <cell r="H2974">
            <v>-67648</v>
          </cell>
          <cell r="I2974" t="str">
            <v>Invoice for goods return to supplier C2217- Store: BD7003</v>
          </cell>
          <cell r="J2974">
            <v>45911</v>
          </cell>
        </row>
        <row r="2975">
          <cell r="D2975" t="str">
            <v>C2217</v>
          </cell>
          <cell r="E2975" t="str">
            <v>RRS20250725207SG0156</v>
          </cell>
          <cell r="G2975" t="str">
            <v>DEBIT</v>
          </cell>
          <cell r="H2975">
            <v>-99688</v>
          </cell>
          <cell r="I2975" t="str">
            <v>Invoice for goods return to supplier C2217- Store: SG0156</v>
          </cell>
          <cell r="J2975">
            <v>45911</v>
          </cell>
        </row>
        <row r="2976">
          <cell r="D2976" t="str">
            <v>C2217</v>
          </cell>
          <cell r="E2976" t="str">
            <v>RRS20250804987SG0200</v>
          </cell>
          <cell r="G2976" t="str">
            <v>DEBIT</v>
          </cell>
          <cell r="H2976">
            <v>-67648</v>
          </cell>
          <cell r="I2976" t="str">
            <v>Invoice for goods return to supplier C2217- Store: SG0200</v>
          </cell>
          <cell r="J2976">
            <v>45911</v>
          </cell>
        </row>
        <row r="2977">
          <cell r="D2977" t="str">
            <v>C2217</v>
          </cell>
          <cell r="E2977" t="str">
            <v>RRS20250805179SG0309</v>
          </cell>
          <cell r="G2977" t="str">
            <v>DEBIT</v>
          </cell>
          <cell r="H2977">
            <v>-92570</v>
          </cell>
          <cell r="I2977" t="str">
            <v>Invoice for goods return to supplier C2217- Store: SG0309</v>
          </cell>
          <cell r="J2977">
            <v>45911</v>
          </cell>
        </row>
        <row r="2978">
          <cell r="D2978" t="str">
            <v>C2217</v>
          </cell>
          <cell r="E2978" t="str">
            <v>RRS20250805197SG0122</v>
          </cell>
          <cell r="G2978" t="str">
            <v>DEBIT</v>
          </cell>
          <cell r="H2978">
            <v>-210062</v>
          </cell>
          <cell r="I2978" t="str">
            <v>Invoice for goods return to supplier C2217- Store: SG0122</v>
          </cell>
          <cell r="J2978">
            <v>45911</v>
          </cell>
        </row>
        <row r="2979">
          <cell r="D2979" t="str">
            <v>C2217</v>
          </cell>
          <cell r="E2979" t="str">
            <v>RRS20250805217SG0012</v>
          </cell>
          <cell r="G2979" t="str">
            <v>DEBIT</v>
          </cell>
          <cell r="H2979">
            <v>-135296</v>
          </cell>
          <cell r="I2979" t="str">
            <v>Invoice for goods return to supplier C2217- Store: SG0012</v>
          </cell>
          <cell r="J2979">
            <v>45911</v>
          </cell>
        </row>
        <row r="2980">
          <cell r="D2980" t="str">
            <v>C2217</v>
          </cell>
          <cell r="E2980" t="str">
            <v>RRS20250807400CT5025</v>
          </cell>
          <cell r="G2980" t="str">
            <v>DEBIT</v>
          </cell>
          <cell r="H2980">
            <v>-473536</v>
          </cell>
          <cell r="I2980" t="str">
            <v>Invoice for goods return to supplier C2217- Store: CT5025</v>
          </cell>
          <cell r="J2980">
            <v>45911</v>
          </cell>
        </row>
        <row r="2981">
          <cell r="D2981" t="str">
            <v>C2217</v>
          </cell>
          <cell r="E2981" t="str">
            <v>RRS20250721711SG0256</v>
          </cell>
          <cell r="G2981" t="str">
            <v>DEBIT</v>
          </cell>
          <cell r="H2981">
            <v>-67648</v>
          </cell>
          <cell r="I2981" t="str">
            <v>Invoice for goods return to supplier C2217- Store: SG0256</v>
          </cell>
          <cell r="J2981">
            <v>45911</v>
          </cell>
        </row>
        <row r="2982">
          <cell r="D2982" t="str">
            <v>C2217</v>
          </cell>
          <cell r="E2982" t="str">
            <v>RRS20250802921SG0317</v>
          </cell>
          <cell r="G2982" t="str">
            <v>DEBIT</v>
          </cell>
          <cell r="H2982">
            <v>-135296</v>
          </cell>
          <cell r="I2982" t="str">
            <v>Invoice for goods return to supplier C2217- Store: SG0317</v>
          </cell>
          <cell r="J2982">
            <v>45911</v>
          </cell>
        </row>
        <row r="2983">
          <cell r="D2983" t="str">
            <v>C2217</v>
          </cell>
          <cell r="E2983" t="str">
            <v>RRS20250808457CT5014</v>
          </cell>
          <cell r="G2983" t="str">
            <v>DEBIT</v>
          </cell>
          <cell r="H2983">
            <v>-67648</v>
          </cell>
          <cell r="I2983" t="str">
            <v>Invoice for goods return to supplier C2217- Store: CT5014</v>
          </cell>
          <cell r="J2983">
            <v>45911</v>
          </cell>
        </row>
        <row r="2984">
          <cell r="D2984" t="str">
            <v>C2217</v>
          </cell>
          <cell r="E2984" t="str">
            <v>RRS20250811545SG0354</v>
          </cell>
          <cell r="G2984" t="str">
            <v>DEBIT</v>
          </cell>
          <cell r="H2984">
            <v>-67648</v>
          </cell>
          <cell r="I2984" t="str">
            <v>Invoice for goods return to supplier C2217- Store: SG0354</v>
          </cell>
          <cell r="J2984">
            <v>45911</v>
          </cell>
        </row>
        <row r="2985">
          <cell r="D2985" t="str">
            <v>C2217</v>
          </cell>
          <cell r="E2985" t="str">
            <v>RRS20250811561SG0330</v>
          </cell>
          <cell r="G2985" t="str">
            <v>DEBIT</v>
          </cell>
          <cell r="H2985">
            <v>-202944</v>
          </cell>
          <cell r="I2985" t="str">
            <v>Invoice for goods return to supplier C2217- Store: SG0330</v>
          </cell>
          <cell r="J2985">
            <v>45911</v>
          </cell>
        </row>
        <row r="2986">
          <cell r="D2986" t="str">
            <v>C2217</v>
          </cell>
          <cell r="E2986" t="str">
            <v>RRS20250812613SG0324</v>
          </cell>
          <cell r="G2986" t="str">
            <v>DEBIT</v>
          </cell>
          <cell r="H2986">
            <v>-24922</v>
          </cell>
          <cell r="I2986" t="str">
            <v>Invoice for goods return to supplier C2217- Store: SG0324</v>
          </cell>
          <cell r="J2986">
            <v>45911</v>
          </cell>
        </row>
        <row r="2987">
          <cell r="D2987" t="str">
            <v>C2217</v>
          </cell>
          <cell r="E2987" t="str">
            <v>RRS20250812638SG0117</v>
          </cell>
          <cell r="G2987" t="str">
            <v>DEBIT</v>
          </cell>
          <cell r="H2987">
            <v>-202944</v>
          </cell>
          <cell r="I2987" t="str">
            <v>Invoice for goods return to supplier C2217- Store: SG0117</v>
          </cell>
          <cell r="J2987">
            <v>45911</v>
          </cell>
        </row>
        <row r="2988">
          <cell r="D2988" t="str">
            <v>C2217</v>
          </cell>
          <cell r="E2988" t="str">
            <v>RRS20250722828SG0252</v>
          </cell>
          <cell r="G2988" t="str">
            <v>DEBIT</v>
          </cell>
          <cell r="H2988">
            <v>-135296</v>
          </cell>
          <cell r="I2988" t="str">
            <v>Invoice for goods return to supplier C2217- Store: SG0252</v>
          </cell>
          <cell r="J2988">
            <v>45911</v>
          </cell>
        </row>
        <row r="2989">
          <cell r="D2989" t="str">
            <v>C2217</v>
          </cell>
          <cell r="E2989" t="str">
            <v>RRS20250730839SG0297</v>
          </cell>
          <cell r="G2989" t="str">
            <v>DEBIT</v>
          </cell>
          <cell r="H2989">
            <v>-338240</v>
          </cell>
          <cell r="I2989" t="str">
            <v>Invoice for goods return to supplier C2217- Store: SG0297</v>
          </cell>
          <cell r="J2989">
            <v>45911</v>
          </cell>
        </row>
        <row r="2990">
          <cell r="D2990" t="str">
            <v>C2217</v>
          </cell>
          <cell r="E2990" t="str">
            <v>RRS20250813707SG0313</v>
          </cell>
          <cell r="G2990" t="str">
            <v>DEBIT</v>
          </cell>
          <cell r="H2990">
            <v>-202944</v>
          </cell>
          <cell r="I2990" t="str">
            <v>Invoice for goods return to supplier C2217- Store: SG0313</v>
          </cell>
          <cell r="J2990">
            <v>45911</v>
          </cell>
        </row>
        <row r="2991">
          <cell r="D2991" t="str">
            <v>C2217</v>
          </cell>
          <cell r="E2991" t="str">
            <v>RRS20250801908SG0154</v>
          </cell>
          <cell r="G2991" t="str">
            <v>DEBIT</v>
          </cell>
          <cell r="H2991">
            <v>-690716</v>
          </cell>
          <cell r="I2991" t="str">
            <v>Invoice for goods return to supplier C2217- Store: SG0154</v>
          </cell>
          <cell r="J2991">
            <v>45911</v>
          </cell>
        </row>
        <row r="2992">
          <cell r="D2992" t="str">
            <v>C2217</v>
          </cell>
          <cell r="E2992" t="str">
            <v>RRS20250805199SG0269</v>
          </cell>
          <cell r="G2992" t="str">
            <v>DEBIT</v>
          </cell>
          <cell r="H2992">
            <v>-135296</v>
          </cell>
          <cell r="I2992" t="str">
            <v>Invoice for goods return to supplier C2217- Store: SG0269</v>
          </cell>
          <cell r="J2992">
            <v>45911</v>
          </cell>
        </row>
        <row r="2993">
          <cell r="D2993" t="str">
            <v>C2217</v>
          </cell>
          <cell r="E2993" t="str">
            <v>RRS20250805192SG0292</v>
          </cell>
          <cell r="G2993" t="str">
            <v>DEBIT</v>
          </cell>
          <cell r="H2993">
            <v>-142414</v>
          </cell>
          <cell r="I2993" t="str">
            <v>Invoice for goods return to supplier C2217- Store: SG0292</v>
          </cell>
          <cell r="J2993">
            <v>45911</v>
          </cell>
        </row>
        <row r="2994">
          <cell r="D2994" t="str">
            <v>C2217</v>
          </cell>
          <cell r="E2994" t="str">
            <v>RRS20250816857SG0329</v>
          </cell>
          <cell r="G2994" t="str">
            <v>DEBIT</v>
          </cell>
          <cell r="H2994">
            <v>-74766</v>
          </cell>
          <cell r="I2994" t="str">
            <v>Invoice for goods return to supplier C2217- Store: SG0329</v>
          </cell>
          <cell r="J2994">
            <v>45911</v>
          </cell>
        </row>
        <row r="2995">
          <cell r="D2995" t="str">
            <v>C2217</v>
          </cell>
          <cell r="E2995" t="str">
            <v>CNM-C30825UYEN(204410)-206057</v>
          </cell>
          <cell r="G2995" t="str">
            <v>CREDIT</v>
          </cell>
          <cell r="H2995">
            <v>-393018</v>
          </cell>
          <cell r="I2995" t="str">
            <v>Cấn trừ HD00002375 Phí hỗ trợ bán hàng và khuyến mãi tháng 07 năm 2025 tại miền Nam-CR2217</v>
          </cell>
          <cell r="J2995">
            <v>45911</v>
          </cell>
        </row>
        <row r="2996">
          <cell r="D2996" t="str">
            <v>C2217</v>
          </cell>
          <cell r="E2996" t="str">
            <v>CNM-C30825UYEN(204471)-206067</v>
          </cell>
          <cell r="G2996" t="str">
            <v>CREDIT</v>
          </cell>
          <cell r="H2996">
            <v>-393018</v>
          </cell>
          <cell r="I2996" t="str">
            <v>Cấn trừ HD00002409 Phí hỗ trợ trưng bày tháng 07 năm 2025 tại miền Nam-CR2217</v>
          </cell>
          <cell r="J2996">
            <v>45911</v>
          </cell>
        </row>
        <row r="2997">
          <cell r="D2997" t="str">
            <v>C2217</v>
          </cell>
          <cell r="E2997" t="str">
            <v>CNM-C30825UYEN(204472)-206064</v>
          </cell>
          <cell r="G2997" t="str">
            <v>CREDIT</v>
          </cell>
          <cell r="H2997">
            <v>-393018</v>
          </cell>
          <cell r="I2997" t="str">
            <v>Cấn trừ HD00002389 Phí hỗ trợ trao đổi dữ liệu điện tử tháng 07 năm 2025 tại miền Nam-CR2217</v>
          </cell>
          <cell r="J2997">
            <v>45911</v>
          </cell>
        </row>
        <row r="2998">
          <cell r="D2998" t="str">
            <v>C2217</v>
          </cell>
          <cell r="E2998" t="str">
            <v>CNM-C30825UYEN(204475)-206059</v>
          </cell>
          <cell r="G2998" t="str">
            <v>CREDIT</v>
          </cell>
          <cell r="H2998">
            <v>-393018</v>
          </cell>
          <cell r="I2998" t="str">
            <v>Cấn trừ HD00002397 Phí hỗ trợ tiền điện tháng 07 năm 2025 tại miền Nam-CR2217</v>
          </cell>
          <cell r="J2998">
            <v>45911</v>
          </cell>
        </row>
        <row r="2999">
          <cell r="D2999" t="str">
            <v>C2217</v>
          </cell>
          <cell r="E2999" t="str">
            <v>CNM-C30825UYEN(204480)-206069</v>
          </cell>
          <cell r="G2999" t="str">
            <v>CREDIT</v>
          </cell>
          <cell r="H2999">
            <v>-393018</v>
          </cell>
          <cell r="I2999" t="str">
            <v>Cấn trừ HD00002378 Phí hỗ trợ kiểm tra an toàn vệ sinh thực phẩm sản phẩm tháng 07 năm 2025 tại miền Nam-CR2217</v>
          </cell>
          <cell r="J2999">
            <v>45911</v>
          </cell>
        </row>
        <row r="3000">
          <cell r="D3000" t="str">
            <v>C2217</v>
          </cell>
          <cell r="E3000" t="str">
            <v>CNM-C30825UYEN(204485)-206056</v>
          </cell>
          <cell r="G3000" t="str">
            <v>CREDIT</v>
          </cell>
          <cell r="H3000">
            <v>-117906</v>
          </cell>
          <cell r="I3000" t="str">
            <v>Cấn trừ HD00002315 Phí hỗ trợ khai trương 02 cửa hàng mới tháng 07 năm 2025 tại miền Nam-CR2217</v>
          </cell>
          <cell r="J3000">
            <v>45911</v>
          </cell>
        </row>
        <row r="3001">
          <cell r="D3001" t="str">
            <v>C2217</v>
          </cell>
          <cell r="E3001" t="str">
            <v>RRS20250819950SG0212</v>
          </cell>
          <cell r="G3001" t="str">
            <v>DEBIT</v>
          </cell>
          <cell r="H3001">
            <v>-142414</v>
          </cell>
          <cell r="I3001" t="str">
            <v>Invoice for goods return to supplier C2217- Store: SG0212</v>
          </cell>
          <cell r="J3001">
            <v>45911</v>
          </cell>
        </row>
        <row r="3002">
          <cell r="D3002" t="str">
            <v>C2217</v>
          </cell>
          <cell r="E3002" t="str">
            <v>RRS20250819957SG0247</v>
          </cell>
          <cell r="G3002" t="str">
            <v>DEBIT</v>
          </cell>
          <cell r="H3002">
            <v>-202944</v>
          </cell>
          <cell r="I3002" t="str">
            <v>Invoice for goods return to supplier C2217- Store: SG0247</v>
          </cell>
          <cell r="J3002">
            <v>45911</v>
          </cell>
        </row>
        <row r="3003">
          <cell r="D3003" t="str">
            <v>C2217</v>
          </cell>
          <cell r="E3003" t="str">
            <v>RRS20250819977SG0235</v>
          </cell>
          <cell r="G3003" t="str">
            <v>DEBIT</v>
          </cell>
          <cell r="H3003">
            <v>-149532</v>
          </cell>
          <cell r="I3003" t="str">
            <v>Invoice for goods return to supplier C2217- Store: SG0235</v>
          </cell>
          <cell r="J3003">
            <v>45911</v>
          </cell>
        </row>
        <row r="3004">
          <cell r="D3004" t="str">
            <v>C2217</v>
          </cell>
          <cell r="E3004" t="str">
            <v>RRS20250816870SG0174</v>
          </cell>
          <cell r="G3004" t="str">
            <v>DEBIT</v>
          </cell>
          <cell r="H3004">
            <v>-149532</v>
          </cell>
          <cell r="I3004" t="str">
            <v>Invoice for goods return to supplier C2217- Store: SG0174</v>
          </cell>
          <cell r="J3004">
            <v>45911</v>
          </cell>
        </row>
        <row r="3005">
          <cell r="D3005" t="str">
            <v>C2217</v>
          </cell>
          <cell r="E3005" t="str">
            <v>RRS20250819938SG0136</v>
          </cell>
          <cell r="G3005" t="str">
            <v>DEBIT</v>
          </cell>
          <cell r="H3005">
            <v>-327554</v>
          </cell>
          <cell r="I3005" t="str">
            <v>Invoice for goods return to supplier C2217- Store: SG0136</v>
          </cell>
          <cell r="J3005">
            <v>45911</v>
          </cell>
        </row>
        <row r="3006">
          <cell r="D3006" t="str">
            <v>C2217</v>
          </cell>
          <cell r="E3006" t="str">
            <v>RRS20250821050SG0205</v>
          </cell>
          <cell r="G3006" t="str">
            <v>DEBIT</v>
          </cell>
          <cell r="H3006">
            <v>-67648</v>
          </cell>
          <cell r="I3006" t="str">
            <v>Invoice for goods return to supplier C2217- Store: SG0205</v>
          </cell>
          <cell r="J3006">
            <v>45911</v>
          </cell>
        </row>
        <row r="3007">
          <cell r="D3007" t="str">
            <v>C2217</v>
          </cell>
          <cell r="E3007" t="str">
            <v>RRS20250802934SG0189</v>
          </cell>
          <cell r="G3007" t="str">
            <v>DEBIT</v>
          </cell>
          <cell r="H3007">
            <v>-160218</v>
          </cell>
          <cell r="I3007" t="str">
            <v>Invoice for goods return to supplier C2217- Store: SG0189</v>
          </cell>
          <cell r="J3007">
            <v>45911</v>
          </cell>
        </row>
        <row r="3008">
          <cell r="D3008" t="str">
            <v>C2217</v>
          </cell>
          <cell r="E3008" t="str">
            <v>RRS20250816843SG0262</v>
          </cell>
          <cell r="G3008" t="str">
            <v>DEBIT</v>
          </cell>
          <cell r="H3008">
            <v>-541184</v>
          </cell>
          <cell r="I3008" t="str">
            <v>Invoice for goods return to supplier C2217- Store: SG0262</v>
          </cell>
          <cell r="J3008">
            <v>45911</v>
          </cell>
        </row>
        <row r="3009">
          <cell r="D3009" t="str">
            <v>C2217</v>
          </cell>
          <cell r="E3009" t="str">
            <v>RRS20250825198SG0103</v>
          </cell>
          <cell r="G3009" t="str">
            <v>DEBIT</v>
          </cell>
          <cell r="H3009">
            <v>-135296</v>
          </cell>
          <cell r="I3009" t="str">
            <v>Invoice for goods return to supplier C2217- Store: SG0103</v>
          </cell>
          <cell r="J3009">
            <v>45911</v>
          </cell>
        </row>
        <row r="3010">
          <cell r="D3010" t="str">
            <v>C2217</v>
          </cell>
          <cell r="E3010" t="str">
            <v>RRS20250814760SG0303</v>
          </cell>
          <cell r="G3010" t="str">
            <v>DEBIT</v>
          </cell>
          <cell r="H3010">
            <v>-99688</v>
          </cell>
          <cell r="I3010" t="str">
            <v>Invoice for goods return to supplier C2217- Store: SG0303</v>
          </cell>
          <cell r="J3010">
            <v>45911</v>
          </cell>
        </row>
        <row r="3011">
          <cell r="D3011" t="str">
            <v>C2217</v>
          </cell>
          <cell r="E3011" t="str">
            <v>RRS20250820013SG0163</v>
          </cell>
          <cell r="G3011" t="str">
            <v>DEBIT</v>
          </cell>
          <cell r="H3011">
            <v>-24922</v>
          </cell>
          <cell r="I3011" t="str">
            <v>Invoice for goods return to supplier C2217- Store: SG0163</v>
          </cell>
          <cell r="J3011">
            <v>45911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J2863"/>
  <sheetViews>
    <sheetView zoomScaleNormal="100" workbookViewId="0">
      <selection sqref="A1:I1"/>
    </sheetView>
  </sheetViews>
  <sheetFormatPr defaultColWidth="9.125" defaultRowHeight="14.25" outlineLevelRow="1" x14ac:dyDescent="0.2"/>
  <cols>
    <col min="1" max="1" width="1.375" customWidth="1"/>
    <col min="2" max="2" width="14.25" style="1" customWidth="1"/>
    <col min="3" max="4" width="11.375" customWidth="1"/>
    <col min="5" max="5" width="57.125" customWidth="1"/>
    <col min="6" max="6" width="17.125" style="7" customWidth="1"/>
    <col min="7" max="7" width="11.375" customWidth="1"/>
    <col min="8" max="8" width="15.75" style="7" customWidth="1"/>
    <col min="9" max="9" width="50" customWidth="1"/>
    <col min="10" max="10" width="21.375" customWidth="1"/>
  </cols>
  <sheetData>
    <row r="1" spans="1:10" ht="18.75" x14ac:dyDescent="0.3">
      <c r="A1" s="36" t="s">
        <v>3586</v>
      </c>
      <c r="B1" s="36"/>
      <c r="C1" s="36"/>
      <c r="D1" s="36"/>
      <c r="E1" s="36"/>
      <c r="F1" s="36"/>
      <c r="G1" s="36"/>
      <c r="H1" s="36"/>
      <c r="I1" s="36"/>
    </row>
    <row r="2" spans="1:10" x14ac:dyDescent="0.2">
      <c r="A2" s="37" t="s">
        <v>1373</v>
      </c>
      <c r="B2" s="37"/>
      <c r="C2" s="37"/>
      <c r="D2" s="37"/>
      <c r="E2" s="37"/>
      <c r="F2" s="37"/>
      <c r="G2" s="37"/>
      <c r="H2" s="37"/>
      <c r="I2" s="37"/>
    </row>
    <row r="3" spans="1:10" ht="24.75" customHeight="1" x14ac:dyDescent="0.2">
      <c r="B3" s="2" t="s">
        <v>4257</v>
      </c>
      <c r="C3" s="9" t="s">
        <v>4379</v>
      </c>
      <c r="D3" s="9" t="s">
        <v>157</v>
      </c>
      <c r="E3" s="9" t="s">
        <v>4993</v>
      </c>
      <c r="F3" s="6" t="s">
        <v>628</v>
      </c>
      <c r="G3" s="9" t="s">
        <v>364</v>
      </c>
      <c r="H3" s="6" t="s">
        <v>2280</v>
      </c>
      <c r="I3" s="9" t="s">
        <v>1408</v>
      </c>
      <c r="J3" s="9" t="s">
        <v>1526</v>
      </c>
    </row>
    <row r="4" spans="1:10" x14ac:dyDescent="0.2">
      <c r="A4" s="3" t="s">
        <v>4285</v>
      </c>
      <c r="F4" s="10">
        <v>1094047230</v>
      </c>
      <c r="H4" s="10">
        <v>103505720</v>
      </c>
    </row>
    <row r="5" spans="1:10" outlineLevel="1" x14ac:dyDescent="0.2">
      <c r="B5" s="8">
        <v>44972</v>
      </c>
      <c r="C5" s="4" t="s">
        <v>2147</v>
      </c>
      <c r="D5" s="4" t="s">
        <v>3840</v>
      </c>
      <c r="E5" s="4" t="s">
        <v>3720</v>
      </c>
      <c r="F5" s="12">
        <v>611412</v>
      </c>
      <c r="G5" s="11" t="s">
        <v>1076</v>
      </c>
      <c r="H5" s="12">
        <v>61141</v>
      </c>
      <c r="I5" s="4" t="s">
        <v>505</v>
      </c>
      <c r="J5" s="4" t="s">
        <v>3537</v>
      </c>
    </row>
    <row r="6" spans="1:10" outlineLevel="1" x14ac:dyDescent="0.2">
      <c r="B6" s="8">
        <v>44972</v>
      </c>
      <c r="C6" s="4" t="s">
        <v>3672</v>
      </c>
      <c r="D6" s="4" t="s">
        <v>3840</v>
      </c>
      <c r="E6" s="4" t="s">
        <v>997</v>
      </c>
      <c r="F6" s="12">
        <v>611412</v>
      </c>
      <c r="G6" s="11" t="s">
        <v>1076</v>
      </c>
      <c r="H6" s="12">
        <v>61141</v>
      </c>
      <c r="I6" s="4" t="s">
        <v>505</v>
      </c>
      <c r="J6" s="4" t="s">
        <v>3537</v>
      </c>
    </row>
    <row r="7" spans="1:10" outlineLevel="1" x14ac:dyDescent="0.2">
      <c r="B7" s="8">
        <v>44972</v>
      </c>
      <c r="C7" s="4" t="s">
        <v>1104</v>
      </c>
      <c r="D7" s="4" t="s">
        <v>3840</v>
      </c>
      <c r="E7" s="4" t="s">
        <v>5214</v>
      </c>
      <c r="F7" s="12">
        <v>611412</v>
      </c>
      <c r="G7" s="11" t="s">
        <v>1076</v>
      </c>
      <c r="H7" s="12">
        <v>61141</v>
      </c>
      <c r="I7" s="4" t="s">
        <v>505</v>
      </c>
      <c r="J7" s="4" t="s">
        <v>3537</v>
      </c>
    </row>
    <row r="8" spans="1:10" outlineLevel="1" x14ac:dyDescent="0.2">
      <c r="B8" s="8">
        <v>44972</v>
      </c>
      <c r="C8" s="4" t="s">
        <v>4066</v>
      </c>
      <c r="D8" s="4" t="s">
        <v>3840</v>
      </c>
      <c r="E8" s="4" t="s">
        <v>4889</v>
      </c>
      <c r="F8" s="12">
        <v>611412</v>
      </c>
      <c r="G8" s="11" t="s">
        <v>1076</v>
      </c>
      <c r="H8" s="12">
        <v>61141</v>
      </c>
      <c r="I8" s="4" t="s">
        <v>505</v>
      </c>
      <c r="J8" s="4" t="s">
        <v>3537</v>
      </c>
    </row>
    <row r="9" spans="1:10" outlineLevel="1" x14ac:dyDescent="0.2">
      <c r="B9" s="8">
        <v>44972</v>
      </c>
      <c r="C9" s="4" t="s">
        <v>2812</v>
      </c>
      <c r="D9" s="4" t="s">
        <v>3840</v>
      </c>
      <c r="E9" s="4" t="s">
        <v>45</v>
      </c>
      <c r="F9" s="12">
        <v>611412</v>
      </c>
      <c r="G9" s="11" t="s">
        <v>1076</v>
      </c>
      <c r="H9" s="12">
        <v>61141</v>
      </c>
      <c r="I9" s="4" t="s">
        <v>505</v>
      </c>
      <c r="J9" s="4" t="s">
        <v>3537</v>
      </c>
    </row>
    <row r="10" spans="1:10" outlineLevel="1" x14ac:dyDescent="0.2">
      <c r="B10" s="8">
        <v>44972</v>
      </c>
      <c r="C10" s="4" t="s">
        <v>4158</v>
      </c>
      <c r="D10" s="4" t="s">
        <v>3840</v>
      </c>
      <c r="E10" s="4" t="s">
        <v>2911</v>
      </c>
      <c r="F10" s="12">
        <v>611412</v>
      </c>
      <c r="G10" s="11" t="s">
        <v>1076</v>
      </c>
      <c r="H10" s="12">
        <v>61141</v>
      </c>
      <c r="I10" s="4" t="s">
        <v>505</v>
      </c>
      <c r="J10" s="4" t="s">
        <v>3537</v>
      </c>
    </row>
    <row r="11" spans="1:10" outlineLevel="1" x14ac:dyDescent="0.2">
      <c r="B11" s="8">
        <v>44972</v>
      </c>
      <c r="C11" s="4" t="s">
        <v>3811</v>
      </c>
      <c r="D11" s="4" t="s">
        <v>3840</v>
      </c>
      <c r="E11" s="4" t="s">
        <v>2489</v>
      </c>
      <c r="F11" s="12">
        <v>611412</v>
      </c>
      <c r="G11" s="11" t="s">
        <v>1076</v>
      </c>
      <c r="H11" s="12">
        <v>61141</v>
      </c>
      <c r="I11" s="4" t="s">
        <v>505</v>
      </c>
      <c r="J11" s="4" t="s">
        <v>3537</v>
      </c>
    </row>
    <row r="12" spans="1:10" outlineLevel="1" x14ac:dyDescent="0.2">
      <c r="B12" s="8">
        <v>44972</v>
      </c>
      <c r="C12" s="4" t="s">
        <v>4204</v>
      </c>
      <c r="D12" s="4" t="s">
        <v>3840</v>
      </c>
      <c r="E12" s="4" t="s">
        <v>2628</v>
      </c>
      <c r="F12" s="12">
        <v>611412</v>
      </c>
      <c r="G12" s="11" t="s">
        <v>1076</v>
      </c>
      <c r="H12" s="12">
        <v>61141</v>
      </c>
      <c r="I12" s="4" t="s">
        <v>505</v>
      </c>
      <c r="J12" s="4" t="s">
        <v>3537</v>
      </c>
    </row>
    <row r="13" spans="1:10" outlineLevel="1" x14ac:dyDescent="0.2">
      <c r="B13" s="8">
        <v>44972</v>
      </c>
      <c r="C13" s="4" t="s">
        <v>2392</v>
      </c>
      <c r="D13" s="4" t="s">
        <v>3840</v>
      </c>
      <c r="E13" s="4" t="s">
        <v>2761</v>
      </c>
      <c r="F13" s="12">
        <v>611412</v>
      </c>
      <c r="G13" s="11" t="s">
        <v>1076</v>
      </c>
      <c r="H13" s="12">
        <v>61141</v>
      </c>
      <c r="I13" s="4" t="s">
        <v>505</v>
      </c>
      <c r="J13" s="4" t="s">
        <v>3537</v>
      </c>
    </row>
    <row r="14" spans="1:10" outlineLevel="1" x14ac:dyDescent="0.2">
      <c r="B14" s="8">
        <v>44972</v>
      </c>
      <c r="C14" s="4" t="s">
        <v>836</v>
      </c>
      <c r="D14" s="4" t="s">
        <v>3840</v>
      </c>
      <c r="E14" s="4" t="s">
        <v>4544</v>
      </c>
      <c r="F14" s="12">
        <v>611412</v>
      </c>
      <c r="G14" s="11" t="s">
        <v>1076</v>
      </c>
      <c r="H14" s="12">
        <v>61141</v>
      </c>
      <c r="I14" s="4" t="s">
        <v>505</v>
      </c>
      <c r="J14" s="4" t="s">
        <v>3537</v>
      </c>
    </row>
    <row r="15" spans="1:10" outlineLevel="1" x14ac:dyDescent="0.2">
      <c r="B15" s="8">
        <v>44972</v>
      </c>
      <c r="C15" s="4" t="s">
        <v>3462</v>
      </c>
      <c r="D15" s="4" t="s">
        <v>3840</v>
      </c>
      <c r="E15" s="4" t="s">
        <v>1850</v>
      </c>
      <c r="F15" s="12">
        <v>611412</v>
      </c>
      <c r="G15" s="11" t="s">
        <v>1076</v>
      </c>
      <c r="H15" s="12">
        <v>61141</v>
      </c>
      <c r="I15" s="4" t="s">
        <v>505</v>
      </c>
      <c r="J15" s="4" t="s">
        <v>3537</v>
      </c>
    </row>
    <row r="16" spans="1:10" outlineLevel="1" x14ac:dyDescent="0.2">
      <c r="B16" s="8">
        <v>44972</v>
      </c>
      <c r="C16" s="4" t="s">
        <v>3325</v>
      </c>
      <c r="D16" s="4" t="s">
        <v>3840</v>
      </c>
      <c r="E16" s="4" t="s">
        <v>3270</v>
      </c>
      <c r="F16" s="12">
        <v>611412</v>
      </c>
      <c r="G16" s="11" t="s">
        <v>1076</v>
      </c>
      <c r="H16" s="12">
        <v>61141</v>
      </c>
      <c r="I16" s="4" t="s">
        <v>505</v>
      </c>
      <c r="J16" s="4" t="s">
        <v>3537</v>
      </c>
    </row>
    <row r="17" spans="2:10" outlineLevel="1" x14ac:dyDescent="0.2">
      <c r="B17" s="8">
        <v>44972</v>
      </c>
      <c r="C17" s="4" t="s">
        <v>3022</v>
      </c>
      <c r="D17" s="4" t="s">
        <v>3840</v>
      </c>
      <c r="E17" s="4" t="s">
        <v>745</v>
      </c>
      <c r="F17" s="12">
        <v>611412</v>
      </c>
      <c r="G17" s="11" t="s">
        <v>1076</v>
      </c>
      <c r="H17" s="12">
        <v>61141</v>
      </c>
      <c r="I17" s="4" t="s">
        <v>505</v>
      </c>
      <c r="J17" s="4" t="s">
        <v>3537</v>
      </c>
    </row>
    <row r="18" spans="2:10" outlineLevel="1" x14ac:dyDescent="0.2">
      <c r="B18" s="8">
        <v>44972</v>
      </c>
      <c r="C18" s="4" t="s">
        <v>3515</v>
      </c>
      <c r="D18" s="4" t="s">
        <v>3840</v>
      </c>
      <c r="E18" s="4" t="s">
        <v>2513</v>
      </c>
      <c r="F18" s="12">
        <v>611412</v>
      </c>
      <c r="G18" s="11" t="s">
        <v>1076</v>
      </c>
      <c r="H18" s="12">
        <v>61141</v>
      </c>
      <c r="I18" s="4" t="s">
        <v>505</v>
      </c>
      <c r="J18" s="4" t="s">
        <v>3537</v>
      </c>
    </row>
    <row r="19" spans="2:10" outlineLevel="1" x14ac:dyDescent="0.2">
      <c r="B19" s="8">
        <v>44972</v>
      </c>
      <c r="C19" s="4" t="s">
        <v>740</v>
      </c>
      <c r="D19" s="4" t="s">
        <v>3840</v>
      </c>
      <c r="E19" s="4" t="s">
        <v>4330</v>
      </c>
      <c r="F19" s="12">
        <v>611412</v>
      </c>
      <c r="G19" s="11" t="s">
        <v>1076</v>
      </c>
      <c r="H19" s="12">
        <v>61141</v>
      </c>
      <c r="I19" s="4" t="s">
        <v>505</v>
      </c>
      <c r="J19" s="4" t="s">
        <v>3537</v>
      </c>
    </row>
    <row r="20" spans="2:10" outlineLevel="1" x14ac:dyDescent="0.2">
      <c r="B20" s="8">
        <v>44972</v>
      </c>
      <c r="C20" s="4" t="s">
        <v>3511</v>
      </c>
      <c r="D20" s="4" t="s">
        <v>3840</v>
      </c>
      <c r="E20" s="4" t="s">
        <v>52</v>
      </c>
      <c r="F20" s="12">
        <v>611412</v>
      </c>
      <c r="G20" s="11" t="s">
        <v>1076</v>
      </c>
      <c r="H20" s="12">
        <v>61141</v>
      </c>
      <c r="I20" s="4" t="s">
        <v>505</v>
      </c>
      <c r="J20" s="4" t="s">
        <v>3537</v>
      </c>
    </row>
    <row r="21" spans="2:10" outlineLevel="1" x14ac:dyDescent="0.2">
      <c r="B21" s="8">
        <v>44972</v>
      </c>
      <c r="C21" s="4" t="s">
        <v>1833</v>
      </c>
      <c r="D21" s="4" t="s">
        <v>3840</v>
      </c>
      <c r="E21" s="4" t="s">
        <v>377</v>
      </c>
      <c r="F21" s="12">
        <v>611412</v>
      </c>
      <c r="G21" s="11" t="s">
        <v>1076</v>
      </c>
      <c r="H21" s="12">
        <v>61141</v>
      </c>
      <c r="I21" s="4" t="s">
        <v>505</v>
      </c>
      <c r="J21" s="4" t="s">
        <v>3537</v>
      </c>
    </row>
    <row r="22" spans="2:10" outlineLevel="1" x14ac:dyDescent="0.2">
      <c r="B22" s="8">
        <v>44972</v>
      </c>
      <c r="C22" s="4" t="s">
        <v>4998</v>
      </c>
      <c r="D22" s="4" t="s">
        <v>3840</v>
      </c>
      <c r="E22" s="4" t="s">
        <v>3353</v>
      </c>
      <c r="F22" s="12">
        <v>611412</v>
      </c>
      <c r="G22" s="11" t="s">
        <v>1076</v>
      </c>
      <c r="H22" s="12">
        <v>61141</v>
      </c>
      <c r="I22" s="4" t="s">
        <v>505</v>
      </c>
      <c r="J22" s="4" t="s">
        <v>3537</v>
      </c>
    </row>
    <row r="23" spans="2:10" outlineLevel="1" x14ac:dyDescent="0.2">
      <c r="B23" s="8">
        <v>44972</v>
      </c>
      <c r="C23" s="4" t="s">
        <v>4568</v>
      </c>
      <c r="D23" s="4" t="s">
        <v>3840</v>
      </c>
      <c r="E23" s="4" t="s">
        <v>2694</v>
      </c>
      <c r="F23" s="12">
        <v>611412</v>
      </c>
      <c r="G23" s="11" t="s">
        <v>1076</v>
      </c>
      <c r="H23" s="12">
        <v>61141</v>
      </c>
      <c r="I23" s="4" t="s">
        <v>505</v>
      </c>
      <c r="J23" s="4" t="s">
        <v>3537</v>
      </c>
    </row>
    <row r="24" spans="2:10" outlineLevel="1" x14ac:dyDescent="0.2">
      <c r="B24" s="8">
        <v>44972</v>
      </c>
      <c r="C24" s="4" t="s">
        <v>3277</v>
      </c>
      <c r="D24" s="4" t="s">
        <v>3840</v>
      </c>
      <c r="E24" s="4" t="s">
        <v>4547</v>
      </c>
      <c r="F24" s="12">
        <v>611412</v>
      </c>
      <c r="G24" s="11" t="s">
        <v>1076</v>
      </c>
      <c r="H24" s="12">
        <v>61141</v>
      </c>
      <c r="I24" s="4" t="s">
        <v>505</v>
      </c>
      <c r="J24" s="4" t="s">
        <v>3537</v>
      </c>
    </row>
    <row r="25" spans="2:10" outlineLevel="1" x14ac:dyDescent="0.2">
      <c r="B25" s="8">
        <v>44972</v>
      </c>
      <c r="C25" s="4" t="s">
        <v>378</v>
      </c>
      <c r="D25" s="4" t="s">
        <v>3840</v>
      </c>
      <c r="E25" s="4" t="s">
        <v>689</v>
      </c>
      <c r="F25" s="12">
        <v>611412</v>
      </c>
      <c r="G25" s="11" t="s">
        <v>1076</v>
      </c>
      <c r="H25" s="12">
        <v>61141</v>
      </c>
      <c r="I25" s="4" t="s">
        <v>505</v>
      </c>
      <c r="J25" s="4" t="s">
        <v>3537</v>
      </c>
    </row>
    <row r="26" spans="2:10" outlineLevel="1" x14ac:dyDescent="0.2">
      <c r="B26" s="8">
        <v>44972</v>
      </c>
      <c r="C26" s="4" t="s">
        <v>5143</v>
      </c>
      <c r="D26" s="4" t="s">
        <v>3840</v>
      </c>
      <c r="E26" s="4" t="s">
        <v>4131</v>
      </c>
      <c r="F26" s="12">
        <v>611412</v>
      </c>
      <c r="G26" s="11" t="s">
        <v>1076</v>
      </c>
      <c r="H26" s="12">
        <v>61141</v>
      </c>
      <c r="I26" s="4" t="s">
        <v>505</v>
      </c>
      <c r="J26" s="4" t="s">
        <v>3537</v>
      </c>
    </row>
    <row r="27" spans="2:10" outlineLevel="1" x14ac:dyDescent="0.2">
      <c r="B27" s="8">
        <v>44972</v>
      </c>
      <c r="C27" s="4" t="s">
        <v>4941</v>
      </c>
      <c r="D27" s="4" t="s">
        <v>3840</v>
      </c>
      <c r="E27" s="4" t="s">
        <v>4942</v>
      </c>
      <c r="F27" s="12">
        <v>611412</v>
      </c>
      <c r="G27" s="11" t="s">
        <v>1076</v>
      </c>
      <c r="H27" s="12">
        <v>61141</v>
      </c>
      <c r="I27" s="4" t="s">
        <v>505</v>
      </c>
      <c r="J27" s="4" t="s">
        <v>3537</v>
      </c>
    </row>
    <row r="28" spans="2:10" outlineLevel="1" x14ac:dyDescent="0.2">
      <c r="B28" s="8">
        <v>44972</v>
      </c>
      <c r="C28" s="4" t="s">
        <v>2616</v>
      </c>
      <c r="D28" s="4" t="s">
        <v>3840</v>
      </c>
      <c r="E28" s="4" t="s">
        <v>3620</v>
      </c>
      <c r="F28" s="12">
        <v>611412</v>
      </c>
      <c r="G28" s="11" t="s">
        <v>1076</v>
      </c>
      <c r="H28" s="12">
        <v>61141</v>
      </c>
      <c r="I28" s="4" t="s">
        <v>505</v>
      </c>
      <c r="J28" s="4" t="s">
        <v>3537</v>
      </c>
    </row>
    <row r="29" spans="2:10" outlineLevel="1" x14ac:dyDescent="0.2">
      <c r="B29" s="8">
        <v>44972</v>
      </c>
      <c r="C29" s="4" t="s">
        <v>2210</v>
      </c>
      <c r="D29" s="4" t="s">
        <v>3840</v>
      </c>
      <c r="E29" s="4" t="s">
        <v>2131</v>
      </c>
      <c r="F29" s="12">
        <v>611412</v>
      </c>
      <c r="G29" s="11" t="s">
        <v>1076</v>
      </c>
      <c r="H29" s="12">
        <v>61141</v>
      </c>
      <c r="I29" s="4" t="s">
        <v>505</v>
      </c>
      <c r="J29" s="4" t="s">
        <v>3537</v>
      </c>
    </row>
    <row r="30" spans="2:10" outlineLevel="1" x14ac:dyDescent="0.2">
      <c r="B30" s="8">
        <v>44972</v>
      </c>
      <c r="C30" s="4" t="s">
        <v>3657</v>
      </c>
      <c r="D30" s="4" t="s">
        <v>3840</v>
      </c>
      <c r="E30" s="4" t="s">
        <v>2173</v>
      </c>
      <c r="F30" s="12">
        <v>611412</v>
      </c>
      <c r="G30" s="11" t="s">
        <v>1076</v>
      </c>
      <c r="H30" s="12">
        <v>61141</v>
      </c>
      <c r="I30" s="4" t="s">
        <v>505</v>
      </c>
      <c r="J30" s="4" t="s">
        <v>3537</v>
      </c>
    </row>
    <row r="31" spans="2:10" outlineLevel="1" x14ac:dyDescent="0.2">
      <c r="B31" s="8">
        <v>44972</v>
      </c>
      <c r="C31" s="4" t="s">
        <v>1706</v>
      </c>
      <c r="D31" s="4" t="s">
        <v>3840</v>
      </c>
      <c r="E31" s="4" t="s">
        <v>2350</v>
      </c>
      <c r="F31" s="12">
        <v>611412</v>
      </c>
      <c r="G31" s="11" t="s">
        <v>1076</v>
      </c>
      <c r="H31" s="12">
        <v>61141</v>
      </c>
      <c r="I31" s="4" t="s">
        <v>505</v>
      </c>
      <c r="J31" s="4" t="s">
        <v>3537</v>
      </c>
    </row>
    <row r="32" spans="2:10" outlineLevel="1" x14ac:dyDescent="0.2">
      <c r="B32" s="8">
        <v>44972</v>
      </c>
      <c r="C32" s="4" t="s">
        <v>607</v>
      </c>
      <c r="D32" s="4" t="s">
        <v>3840</v>
      </c>
      <c r="E32" s="4" t="s">
        <v>1457</v>
      </c>
      <c r="F32" s="12">
        <v>611412</v>
      </c>
      <c r="G32" s="11" t="s">
        <v>1076</v>
      </c>
      <c r="H32" s="12">
        <v>61141</v>
      </c>
      <c r="I32" s="4" t="s">
        <v>505</v>
      </c>
      <c r="J32" s="4" t="s">
        <v>3537</v>
      </c>
    </row>
    <row r="33" spans="2:10" outlineLevel="1" x14ac:dyDescent="0.2">
      <c r="B33" s="8">
        <v>44972</v>
      </c>
      <c r="C33" s="4" t="s">
        <v>1380</v>
      </c>
      <c r="D33" s="4" t="s">
        <v>3840</v>
      </c>
      <c r="E33" s="4" t="s">
        <v>3705</v>
      </c>
      <c r="F33" s="12">
        <v>611412</v>
      </c>
      <c r="G33" s="11" t="s">
        <v>1076</v>
      </c>
      <c r="H33" s="12">
        <v>61141</v>
      </c>
      <c r="I33" s="4" t="s">
        <v>505</v>
      </c>
      <c r="J33" s="4" t="s">
        <v>3537</v>
      </c>
    </row>
    <row r="34" spans="2:10" outlineLevel="1" x14ac:dyDescent="0.2">
      <c r="B34" s="8">
        <v>44972</v>
      </c>
      <c r="C34" s="4" t="s">
        <v>35</v>
      </c>
      <c r="D34" s="4" t="s">
        <v>3840</v>
      </c>
      <c r="E34" s="4" t="s">
        <v>4643</v>
      </c>
      <c r="F34" s="12">
        <v>611412</v>
      </c>
      <c r="G34" s="11" t="s">
        <v>1076</v>
      </c>
      <c r="H34" s="12">
        <v>61141</v>
      </c>
      <c r="I34" s="4" t="s">
        <v>505</v>
      </c>
      <c r="J34" s="4" t="s">
        <v>3537</v>
      </c>
    </row>
    <row r="35" spans="2:10" outlineLevel="1" x14ac:dyDescent="0.2">
      <c r="B35" s="8">
        <v>44972</v>
      </c>
      <c r="C35" s="4" t="s">
        <v>4496</v>
      </c>
      <c r="D35" s="4" t="s">
        <v>3840</v>
      </c>
      <c r="E35" s="4" t="s">
        <v>3143</v>
      </c>
      <c r="F35" s="12">
        <v>611412</v>
      </c>
      <c r="G35" s="11" t="s">
        <v>1076</v>
      </c>
      <c r="H35" s="12">
        <v>61141</v>
      </c>
      <c r="I35" s="4" t="s">
        <v>505</v>
      </c>
      <c r="J35" s="4" t="s">
        <v>3537</v>
      </c>
    </row>
    <row r="36" spans="2:10" outlineLevel="1" x14ac:dyDescent="0.2">
      <c r="B36" s="8">
        <v>44972</v>
      </c>
      <c r="C36" s="4" t="s">
        <v>4196</v>
      </c>
      <c r="D36" s="4" t="s">
        <v>3840</v>
      </c>
      <c r="E36" s="4" t="s">
        <v>4844</v>
      </c>
      <c r="F36" s="12">
        <v>611412</v>
      </c>
      <c r="G36" s="11" t="s">
        <v>1076</v>
      </c>
      <c r="H36" s="12">
        <v>61141</v>
      </c>
      <c r="I36" s="4" t="s">
        <v>505</v>
      </c>
      <c r="J36" s="4" t="s">
        <v>3537</v>
      </c>
    </row>
    <row r="37" spans="2:10" outlineLevel="1" x14ac:dyDescent="0.2">
      <c r="B37" s="8">
        <v>44972</v>
      </c>
      <c r="C37" s="4" t="s">
        <v>3142</v>
      </c>
      <c r="D37" s="4" t="s">
        <v>3840</v>
      </c>
      <c r="E37" s="4" t="s">
        <v>1277</v>
      </c>
      <c r="F37" s="12">
        <v>611412</v>
      </c>
      <c r="G37" s="11" t="s">
        <v>1076</v>
      </c>
      <c r="H37" s="12">
        <v>61141</v>
      </c>
      <c r="I37" s="4" t="s">
        <v>505</v>
      </c>
      <c r="J37" s="4" t="s">
        <v>3537</v>
      </c>
    </row>
    <row r="38" spans="2:10" outlineLevel="1" x14ac:dyDescent="0.2">
      <c r="B38" s="8">
        <v>44972</v>
      </c>
      <c r="C38" s="4" t="s">
        <v>3494</v>
      </c>
      <c r="D38" s="4" t="s">
        <v>3840</v>
      </c>
      <c r="E38" s="4" t="s">
        <v>5199</v>
      </c>
      <c r="F38" s="12">
        <v>611412</v>
      </c>
      <c r="G38" s="11" t="s">
        <v>1076</v>
      </c>
      <c r="H38" s="12">
        <v>61141</v>
      </c>
      <c r="I38" s="4" t="s">
        <v>505</v>
      </c>
      <c r="J38" s="4" t="s">
        <v>3537</v>
      </c>
    </row>
    <row r="39" spans="2:10" outlineLevel="1" x14ac:dyDescent="0.2">
      <c r="B39" s="8">
        <v>44972</v>
      </c>
      <c r="C39" s="4" t="s">
        <v>3488</v>
      </c>
      <c r="D39" s="4" t="s">
        <v>3840</v>
      </c>
      <c r="E39" s="4" t="s">
        <v>170</v>
      </c>
      <c r="F39" s="12">
        <v>611412</v>
      </c>
      <c r="G39" s="11" t="s">
        <v>1076</v>
      </c>
      <c r="H39" s="12">
        <v>61141</v>
      </c>
      <c r="I39" s="4" t="s">
        <v>505</v>
      </c>
      <c r="J39" s="4" t="s">
        <v>3537</v>
      </c>
    </row>
    <row r="40" spans="2:10" outlineLevel="1" x14ac:dyDescent="0.2">
      <c r="B40" s="8">
        <v>44972</v>
      </c>
      <c r="C40" s="4" t="s">
        <v>2801</v>
      </c>
      <c r="D40" s="4" t="s">
        <v>3840</v>
      </c>
      <c r="E40" s="4" t="s">
        <v>5147</v>
      </c>
      <c r="F40" s="12">
        <v>611412</v>
      </c>
      <c r="G40" s="11" t="s">
        <v>1076</v>
      </c>
      <c r="H40" s="12">
        <v>61141</v>
      </c>
      <c r="I40" s="4" t="s">
        <v>505</v>
      </c>
      <c r="J40" s="4" t="s">
        <v>3537</v>
      </c>
    </row>
    <row r="41" spans="2:10" outlineLevel="1" x14ac:dyDescent="0.2">
      <c r="B41" s="8">
        <v>44972</v>
      </c>
      <c r="C41" s="4" t="s">
        <v>1446</v>
      </c>
      <c r="D41" s="4" t="s">
        <v>3840</v>
      </c>
      <c r="E41" s="4" t="s">
        <v>3388</v>
      </c>
      <c r="F41" s="12">
        <v>611412</v>
      </c>
      <c r="G41" s="11" t="s">
        <v>1076</v>
      </c>
      <c r="H41" s="12">
        <v>61141</v>
      </c>
      <c r="I41" s="4" t="s">
        <v>505</v>
      </c>
      <c r="J41" s="4" t="s">
        <v>3537</v>
      </c>
    </row>
    <row r="42" spans="2:10" outlineLevel="1" x14ac:dyDescent="0.2">
      <c r="B42" s="8">
        <v>44972</v>
      </c>
      <c r="C42" s="4" t="s">
        <v>1972</v>
      </c>
      <c r="D42" s="4" t="s">
        <v>3840</v>
      </c>
      <c r="E42" s="4" t="s">
        <v>5072</v>
      </c>
      <c r="F42" s="12">
        <v>611412</v>
      </c>
      <c r="G42" s="11" t="s">
        <v>1076</v>
      </c>
      <c r="H42" s="12">
        <v>61141</v>
      </c>
      <c r="I42" s="4" t="s">
        <v>505</v>
      </c>
      <c r="J42" s="4" t="s">
        <v>3537</v>
      </c>
    </row>
    <row r="43" spans="2:10" outlineLevel="1" x14ac:dyDescent="0.2">
      <c r="B43" s="8">
        <v>44972</v>
      </c>
      <c r="C43" s="4" t="s">
        <v>3338</v>
      </c>
      <c r="D43" s="4" t="s">
        <v>3840</v>
      </c>
      <c r="E43" s="4" t="s">
        <v>2953</v>
      </c>
      <c r="F43" s="12">
        <v>611412</v>
      </c>
      <c r="G43" s="11" t="s">
        <v>1076</v>
      </c>
      <c r="H43" s="12">
        <v>61141</v>
      </c>
      <c r="I43" s="4" t="s">
        <v>2719</v>
      </c>
      <c r="J43" s="4" t="s">
        <v>1445</v>
      </c>
    </row>
    <row r="44" spans="2:10" outlineLevel="1" x14ac:dyDescent="0.2">
      <c r="B44" s="8">
        <v>44972</v>
      </c>
      <c r="C44" s="4" t="s">
        <v>5002</v>
      </c>
      <c r="D44" s="4" t="s">
        <v>3840</v>
      </c>
      <c r="E44" s="4" t="s">
        <v>3836</v>
      </c>
      <c r="F44" s="12">
        <v>611412</v>
      </c>
      <c r="G44" s="11" t="s">
        <v>1076</v>
      </c>
      <c r="H44" s="12">
        <v>61141</v>
      </c>
      <c r="I44" s="4" t="s">
        <v>2719</v>
      </c>
      <c r="J44" s="4" t="s">
        <v>1445</v>
      </c>
    </row>
    <row r="45" spans="2:10" outlineLevel="1" x14ac:dyDescent="0.2">
      <c r="B45" s="8">
        <v>44972</v>
      </c>
      <c r="C45" s="4" t="s">
        <v>3902</v>
      </c>
      <c r="D45" s="4" t="s">
        <v>3840</v>
      </c>
      <c r="E45" s="4" t="s">
        <v>1697</v>
      </c>
      <c r="F45" s="12">
        <v>611412</v>
      </c>
      <c r="G45" s="11" t="s">
        <v>1076</v>
      </c>
      <c r="H45" s="12">
        <v>61141</v>
      </c>
      <c r="I45" s="4" t="s">
        <v>2719</v>
      </c>
      <c r="J45" s="4" t="s">
        <v>1445</v>
      </c>
    </row>
    <row r="46" spans="2:10" outlineLevel="1" x14ac:dyDescent="0.2">
      <c r="B46" s="8">
        <v>44972</v>
      </c>
      <c r="C46" s="4" t="s">
        <v>3668</v>
      </c>
      <c r="D46" s="4" t="s">
        <v>3840</v>
      </c>
      <c r="E46" s="4" t="s">
        <v>56</v>
      </c>
      <c r="F46" s="12">
        <v>611412</v>
      </c>
      <c r="G46" s="11" t="s">
        <v>1076</v>
      </c>
      <c r="H46" s="12">
        <v>61141</v>
      </c>
      <c r="I46" s="4" t="s">
        <v>2719</v>
      </c>
      <c r="J46" s="4" t="s">
        <v>1445</v>
      </c>
    </row>
    <row r="47" spans="2:10" outlineLevel="1" x14ac:dyDescent="0.2">
      <c r="B47" s="8">
        <v>44973</v>
      </c>
      <c r="C47" s="4" t="s">
        <v>4770</v>
      </c>
      <c r="D47" s="4" t="s">
        <v>3840</v>
      </c>
      <c r="E47" s="4" t="s">
        <v>4410</v>
      </c>
      <c r="F47" s="12">
        <v>611412</v>
      </c>
      <c r="G47" s="11" t="s">
        <v>1076</v>
      </c>
      <c r="H47" s="12">
        <v>61141</v>
      </c>
      <c r="I47" s="4" t="s">
        <v>505</v>
      </c>
      <c r="J47" s="4" t="s">
        <v>3537</v>
      </c>
    </row>
    <row r="48" spans="2:10" outlineLevel="1" x14ac:dyDescent="0.2">
      <c r="B48" s="8">
        <v>44973</v>
      </c>
      <c r="C48" s="4" t="s">
        <v>1680</v>
      </c>
      <c r="D48" s="4" t="s">
        <v>3840</v>
      </c>
      <c r="E48" s="4" t="s">
        <v>2602</v>
      </c>
      <c r="F48" s="12">
        <v>611412</v>
      </c>
      <c r="G48" s="11" t="s">
        <v>1076</v>
      </c>
      <c r="H48" s="12">
        <v>61141</v>
      </c>
      <c r="I48" s="4" t="s">
        <v>505</v>
      </c>
      <c r="J48" s="4" t="s">
        <v>3537</v>
      </c>
    </row>
    <row r="49" spans="2:10" outlineLevel="1" x14ac:dyDescent="0.2">
      <c r="B49" s="8">
        <v>44973</v>
      </c>
      <c r="C49" s="4" t="s">
        <v>4208</v>
      </c>
      <c r="D49" s="4" t="s">
        <v>3840</v>
      </c>
      <c r="E49" s="4" t="s">
        <v>2362</v>
      </c>
      <c r="F49" s="12">
        <v>611412</v>
      </c>
      <c r="G49" s="11" t="s">
        <v>1076</v>
      </c>
      <c r="H49" s="12">
        <v>61141</v>
      </c>
      <c r="I49" s="4" t="s">
        <v>505</v>
      </c>
      <c r="J49" s="4" t="s">
        <v>3537</v>
      </c>
    </row>
    <row r="50" spans="2:10" outlineLevel="1" x14ac:dyDescent="0.2">
      <c r="B50" s="8">
        <v>44973</v>
      </c>
      <c r="C50" s="4" t="s">
        <v>4424</v>
      </c>
      <c r="D50" s="4" t="s">
        <v>3840</v>
      </c>
      <c r="E50" s="4" t="s">
        <v>2118</v>
      </c>
      <c r="F50" s="12">
        <v>611412</v>
      </c>
      <c r="G50" s="11" t="s">
        <v>1076</v>
      </c>
      <c r="H50" s="12">
        <v>61141</v>
      </c>
      <c r="I50" s="4" t="s">
        <v>505</v>
      </c>
      <c r="J50" s="4" t="s">
        <v>3537</v>
      </c>
    </row>
    <row r="51" spans="2:10" outlineLevel="1" x14ac:dyDescent="0.2">
      <c r="B51" s="8">
        <v>44973</v>
      </c>
      <c r="C51" s="4" t="s">
        <v>933</v>
      </c>
      <c r="D51" s="4" t="s">
        <v>3840</v>
      </c>
      <c r="E51" s="4"/>
      <c r="F51" s="12">
        <v>0</v>
      </c>
      <c r="G51" s="11" t="s">
        <v>1076</v>
      </c>
      <c r="H51" s="12">
        <v>0</v>
      </c>
      <c r="I51" s="4" t="s">
        <v>505</v>
      </c>
      <c r="J51" s="4" t="s">
        <v>3537</v>
      </c>
    </row>
    <row r="52" spans="2:10" outlineLevel="1" x14ac:dyDescent="0.2">
      <c r="B52" s="8">
        <v>44973</v>
      </c>
      <c r="C52" s="4" t="s">
        <v>4106</v>
      </c>
      <c r="D52" s="4" t="s">
        <v>3840</v>
      </c>
      <c r="E52" s="4" t="s">
        <v>4482</v>
      </c>
      <c r="F52" s="12">
        <v>611412</v>
      </c>
      <c r="G52" s="11" t="s">
        <v>1076</v>
      </c>
      <c r="H52" s="12">
        <v>61141</v>
      </c>
      <c r="I52" s="4" t="s">
        <v>505</v>
      </c>
      <c r="J52" s="4" t="s">
        <v>3537</v>
      </c>
    </row>
    <row r="53" spans="2:10" outlineLevel="1" x14ac:dyDescent="0.2">
      <c r="B53" s="8">
        <v>44973</v>
      </c>
      <c r="C53" s="4" t="s">
        <v>130</v>
      </c>
      <c r="D53" s="4" t="s">
        <v>3840</v>
      </c>
      <c r="E53" s="4" t="s">
        <v>4556</v>
      </c>
      <c r="F53" s="12">
        <v>611412</v>
      </c>
      <c r="G53" s="11" t="s">
        <v>1076</v>
      </c>
      <c r="H53" s="12">
        <v>61141</v>
      </c>
      <c r="I53" s="4" t="s">
        <v>505</v>
      </c>
      <c r="J53" s="4" t="s">
        <v>3537</v>
      </c>
    </row>
    <row r="54" spans="2:10" outlineLevel="1" x14ac:dyDescent="0.2">
      <c r="B54" s="8">
        <v>44973</v>
      </c>
      <c r="C54" s="4" t="s">
        <v>2425</v>
      </c>
      <c r="D54" s="4" t="s">
        <v>3840</v>
      </c>
      <c r="E54" s="4" t="s">
        <v>3742</v>
      </c>
      <c r="F54" s="12">
        <v>611412</v>
      </c>
      <c r="G54" s="11" t="s">
        <v>1076</v>
      </c>
      <c r="H54" s="12">
        <v>61141</v>
      </c>
      <c r="I54" s="4" t="s">
        <v>505</v>
      </c>
      <c r="J54" s="4" t="s">
        <v>3537</v>
      </c>
    </row>
    <row r="55" spans="2:10" outlineLevel="1" x14ac:dyDescent="0.2">
      <c r="B55" s="8">
        <v>44973</v>
      </c>
      <c r="C55" s="4" t="s">
        <v>284</v>
      </c>
      <c r="D55" s="4" t="s">
        <v>3840</v>
      </c>
      <c r="E55" s="4" t="s">
        <v>2359</v>
      </c>
      <c r="F55" s="12">
        <v>611412</v>
      </c>
      <c r="G55" s="11" t="s">
        <v>1076</v>
      </c>
      <c r="H55" s="12">
        <v>61141</v>
      </c>
      <c r="I55" s="4" t="s">
        <v>505</v>
      </c>
      <c r="J55" s="4" t="s">
        <v>3537</v>
      </c>
    </row>
    <row r="56" spans="2:10" outlineLevel="1" x14ac:dyDescent="0.2">
      <c r="B56" s="8">
        <v>44973</v>
      </c>
      <c r="C56" s="4" t="s">
        <v>1728</v>
      </c>
      <c r="D56" s="4" t="s">
        <v>3840</v>
      </c>
      <c r="E56" s="4" t="s">
        <v>1860</v>
      </c>
      <c r="F56" s="12">
        <v>611412</v>
      </c>
      <c r="G56" s="11" t="s">
        <v>1076</v>
      </c>
      <c r="H56" s="12">
        <v>61141</v>
      </c>
      <c r="I56" s="4" t="s">
        <v>505</v>
      </c>
      <c r="J56" s="4" t="s">
        <v>3537</v>
      </c>
    </row>
    <row r="57" spans="2:10" outlineLevel="1" x14ac:dyDescent="0.2">
      <c r="B57" s="8">
        <v>44973</v>
      </c>
      <c r="C57" s="4" t="s">
        <v>345</v>
      </c>
      <c r="D57" s="4" t="s">
        <v>3840</v>
      </c>
      <c r="E57" s="4" t="s">
        <v>1956</v>
      </c>
      <c r="F57" s="12">
        <v>611412</v>
      </c>
      <c r="G57" s="11" t="s">
        <v>1076</v>
      </c>
      <c r="H57" s="12">
        <v>61141</v>
      </c>
      <c r="I57" s="4" t="s">
        <v>505</v>
      </c>
      <c r="J57" s="4" t="s">
        <v>3537</v>
      </c>
    </row>
    <row r="58" spans="2:10" outlineLevel="1" x14ac:dyDescent="0.2">
      <c r="B58" s="8">
        <v>44973</v>
      </c>
      <c r="C58" s="4" t="s">
        <v>741</v>
      </c>
      <c r="D58" s="4" t="s">
        <v>3840</v>
      </c>
      <c r="E58" s="4" t="s">
        <v>880</v>
      </c>
      <c r="F58" s="12">
        <v>611412</v>
      </c>
      <c r="G58" s="11" t="s">
        <v>1076</v>
      </c>
      <c r="H58" s="12">
        <v>61141</v>
      </c>
      <c r="I58" s="4" t="s">
        <v>505</v>
      </c>
      <c r="J58" s="4" t="s">
        <v>3537</v>
      </c>
    </row>
    <row r="59" spans="2:10" outlineLevel="1" x14ac:dyDescent="0.2">
      <c r="B59" s="8">
        <v>44973</v>
      </c>
      <c r="C59" s="4" t="s">
        <v>3613</v>
      </c>
      <c r="D59" s="4" t="s">
        <v>3840</v>
      </c>
      <c r="E59" s="4" t="s">
        <v>4305</v>
      </c>
      <c r="F59" s="12">
        <v>611412</v>
      </c>
      <c r="G59" s="11" t="s">
        <v>1076</v>
      </c>
      <c r="H59" s="12">
        <v>61141</v>
      </c>
      <c r="I59" s="4" t="s">
        <v>505</v>
      </c>
      <c r="J59" s="4" t="s">
        <v>3537</v>
      </c>
    </row>
    <row r="60" spans="2:10" outlineLevel="1" x14ac:dyDescent="0.2">
      <c r="B60" s="8">
        <v>44973</v>
      </c>
      <c r="C60" s="4" t="s">
        <v>3242</v>
      </c>
      <c r="D60" s="4" t="s">
        <v>3840</v>
      </c>
      <c r="E60" s="4" t="s">
        <v>4348</v>
      </c>
      <c r="F60" s="12">
        <v>611412</v>
      </c>
      <c r="G60" s="11" t="s">
        <v>1076</v>
      </c>
      <c r="H60" s="12">
        <v>61141</v>
      </c>
      <c r="I60" s="4" t="s">
        <v>505</v>
      </c>
      <c r="J60" s="4" t="s">
        <v>3537</v>
      </c>
    </row>
    <row r="61" spans="2:10" outlineLevel="1" x14ac:dyDescent="0.2">
      <c r="B61" s="8">
        <v>44973</v>
      </c>
      <c r="C61" s="4" t="s">
        <v>748</v>
      </c>
      <c r="D61" s="4" t="s">
        <v>3840</v>
      </c>
      <c r="E61" s="4" t="s">
        <v>454</v>
      </c>
      <c r="F61" s="12">
        <v>611412</v>
      </c>
      <c r="G61" s="11" t="s">
        <v>1076</v>
      </c>
      <c r="H61" s="12">
        <v>61141</v>
      </c>
      <c r="I61" s="4" t="s">
        <v>505</v>
      </c>
      <c r="J61" s="4" t="s">
        <v>3537</v>
      </c>
    </row>
    <row r="62" spans="2:10" outlineLevel="1" x14ac:dyDescent="0.2">
      <c r="B62" s="8">
        <v>44973</v>
      </c>
      <c r="C62" s="4" t="s">
        <v>4995</v>
      </c>
      <c r="D62" s="4" t="s">
        <v>3840</v>
      </c>
      <c r="E62" s="4" t="s">
        <v>3959</v>
      </c>
      <c r="F62" s="12">
        <v>611412</v>
      </c>
      <c r="G62" s="11" t="s">
        <v>1076</v>
      </c>
      <c r="H62" s="12">
        <v>61141</v>
      </c>
      <c r="I62" s="4" t="s">
        <v>505</v>
      </c>
      <c r="J62" s="4" t="s">
        <v>3537</v>
      </c>
    </row>
    <row r="63" spans="2:10" outlineLevel="1" x14ac:dyDescent="0.2">
      <c r="B63" s="8">
        <v>44973</v>
      </c>
      <c r="C63" s="4" t="s">
        <v>3145</v>
      </c>
      <c r="D63" s="4" t="s">
        <v>3840</v>
      </c>
      <c r="E63" s="4" t="s">
        <v>4003</v>
      </c>
      <c r="F63" s="12">
        <v>611412</v>
      </c>
      <c r="G63" s="11" t="s">
        <v>1076</v>
      </c>
      <c r="H63" s="12">
        <v>61141</v>
      </c>
      <c r="I63" s="4" t="s">
        <v>505</v>
      </c>
      <c r="J63" s="4" t="s">
        <v>3537</v>
      </c>
    </row>
    <row r="64" spans="2:10" outlineLevel="1" x14ac:dyDescent="0.2">
      <c r="B64" s="8">
        <v>44973</v>
      </c>
      <c r="C64" s="4" t="s">
        <v>5004</v>
      </c>
      <c r="D64" s="4" t="s">
        <v>3840</v>
      </c>
      <c r="E64" s="4" t="s">
        <v>4331</v>
      </c>
      <c r="F64" s="12">
        <v>611412</v>
      </c>
      <c r="G64" s="11" t="s">
        <v>1076</v>
      </c>
      <c r="H64" s="12">
        <v>61141</v>
      </c>
      <c r="I64" s="4" t="s">
        <v>505</v>
      </c>
      <c r="J64" s="4" t="s">
        <v>3537</v>
      </c>
    </row>
    <row r="65" spans="2:10" outlineLevel="1" x14ac:dyDescent="0.2">
      <c r="B65" s="8">
        <v>44973</v>
      </c>
      <c r="C65" s="4" t="s">
        <v>1916</v>
      </c>
      <c r="D65" s="4" t="s">
        <v>3840</v>
      </c>
      <c r="E65" s="4" t="s">
        <v>4567</v>
      </c>
      <c r="F65" s="12">
        <v>611412</v>
      </c>
      <c r="G65" s="11" t="s">
        <v>1076</v>
      </c>
      <c r="H65" s="12">
        <v>61141</v>
      </c>
      <c r="I65" s="4" t="s">
        <v>505</v>
      </c>
      <c r="J65" s="4" t="s">
        <v>3537</v>
      </c>
    </row>
    <row r="66" spans="2:10" outlineLevel="1" x14ac:dyDescent="0.2">
      <c r="B66" s="8">
        <v>44973</v>
      </c>
      <c r="C66" s="4" t="s">
        <v>2233</v>
      </c>
      <c r="D66" s="4" t="s">
        <v>3840</v>
      </c>
      <c r="E66" s="4" t="s">
        <v>2663</v>
      </c>
      <c r="F66" s="12">
        <v>611412</v>
      </c>
      <c r="G66" s="11" t="s">
        <v>1076</v>
      </c>
      <c r="H66" s="12">
        <v>61141</v>
      </c>
      <c r="I66" s="4" t="s">
        <v>505</v>
      </c>
      <c r="J66" s="4" t="s">
        <v>3537</v>
      </c>
    </row>
    <row r="67" spans="2:10" outlineLevel="1" x14ac:dyDescent="0.2">
      <c r="B67" s="8">
        <v>44973</v>
      </c>
      <c r="C67" s="4" t="s">
        <v>2125</v>
      </c>
      <c r="D67" s="4" t="s">
        <v>3840</v>
      </c>
      <c r="E67" s="4" t="s">
        <v>4944</v>
      </c>
      <c r="F67" s="12">
        <v>611412</v>
      </c>
      <c r="G67" s="11" t="s">
        <v>1076</v>
      </c>
      <c r="H67" s="12">
        <v>61141</v>
      </c>
      <c r="I67" s="4" t="s">
        <v>505</v>
      </c>
      <c r="J67" s="4" t="s">
        <v>3537</v>
      </c>
    </row>
    <row r="68" spans="2:10" outlineLevel="1" x14ac:dyDescent="0.2">
      <c r="B68" s="8">
        <v>44973</v>
      </c>
      <c r="C68" s="4" t="s">
        <v>503</v>
      </c>
      <c r="D68" s="4" t="s">
        <v>3840</v>
      </c>
      <c r="E68" s="4" t="s">
        <v>4650</v>
      </c>
      <c r="F68" s="12">
        <v>611412</v>
      </c>
      <c r="G68" s="11" t="s">
        <v>1076</v>
      </c>
      <c r="H68" s="12">
        <v>61141</v>
      </c>
      <c r="I68" s="4" t="s">
        <v>505</v>
      </c>
      <c r="J68" s="4" t="s">
        <v>3537</v>
      </c>
    </row>
    <row r="69" spans="2:10" outlineLevel="1" x14ac:dyDescent="0.2">
      <c r="B69" s="8">
        <v>44973</v>
      </c>
      <c r="C69" s="4" t="s">
        <v>224</v>
      </c>
      <c r="D69" s="4" t="s">
        <v>3840</v>
      </c>
      <c r="E69" s="4" t="s">
        <v>1354</v>
      </c>
      <c r="F69" s="12">
        <v>611412</v>
      </c>
      <c r="G69" s="11" t="s">
        <v>1076</v>
      </c>
      <c r="H69" s="12">
        <v>61141</v>
      </c>
      <c r="I69" s="4" t="s">
        <v>505</v>
      </c>
      <c r="J69" s="4" t="s">
        <v>3537</v>
      </c>
    </row>
    <row r="70" spans="2:10" outlineLevel="1" x14ac:dyDescent="0.2">
      <c r="B70" s="8">
        <v>44973</v>
      </c>
      <c r="C70" s="4" t="s">
        <v>4569</v>
      </c>
      <c r="D70" s="4" t="s">
        <v>3840</v>
      </c>
      <c r="E70" s="4" t="s">
        <v>2109</v>
      </c>
      <c r="F70" s="12">
        <v>611412</v>
      </c>
      <c r="G70" s="11" t="s">
        <v>1076</v>
      </c>
      <c r="H70" s="12">
        <v>61141</v>
      </c>
      <c r="I70" s="4" t="s">
        <v>505</v>
      </c>
      <c r="J70" s="4" t="s">
        <v>3537</v>
      </c>
    </row>
    <row r="71" spans="2:10" outlineLevel="1" x14ac:dyDescent="0.2">
      <c r="B71" s="8">
        <v>44973</v>
      </c>
      <c r="C71" s="4" t="s">
        <v>2240</v>
      </c>
      <c r="D71" s="4" t="s">
        <v>3840</v>
      </c>
      <c r="E71" s="4" t="s">
        <v>4863</v>
      </c>
      <c r="F71" s="12">
        <v>611412</v>
      </c>
      <c r="G71" s="11" t="s">
        <v>1076</v>
      </c>
      <c r="H71" s="12">
        <v>61141</v>
      </c>
      <c r="I71" s="4" t="s">
        <v>505</v>
      </c>
      <c r="J71" s="4" t="s">
        <v>3537</v>
      </c>
    </row>
    <row r="72" spans="2:10" outlineLevel="1" x14ac:dyDescent="0.2">
      <c r="B72" s="8">
        <v>44973</v>
      </c>
      <c r="C72" s="4" t="s">
        <v>3900</v>
      </c>
      <c r="D72" s="4" t="s">
        <v>3840</v>
      </c>
      <c r="E72" s="4" t="s">
        <v>4560</v>
      </c>
      <c r="F72" s="12">
        <v>611412</v>
      </c>
      <c r="G72" s="11" t="s">
        <v>1076</v>
      </c>
      <c r="H72" s="12">
        <v>61141</v>
      </c>
      <c r="I72" s="4" t="s">
        <v>505</v>
      </c>
      <c r="J72" s="4" t="s">
        <v>3537</v>
      </c>
    </row>
    <row r="73" spans="2:10" outlineLevel="1" x14ac:dyDescent="0.2">
      <c r="B73" s="8">
        <v>44973</v>
      </c>
      <c r="C73" s="4" t="s">
        <v>1333</v>
      </c>
      <c r="D73" s="4" t="s">
        <v>3840</v>
      </c>
      <c r="E73" s="4" t="s">
        <v>2421</v>
      </c>
      <c r="F73" s="12">
        <v>611412</v>
      </c>
      <c r="G73" s="11" t="s">
        <v>1076</v>
      </c>
      <c r="H73" s="12">
        <v>61141</v>
      </c>
      <c r="I73" s="4" t="s">
        <v>505</v>
      </c>
      <c r="J73" s="4" t="s">
        <v>3537</v>
      </c>
    </row>
    <row r="74" spans="2:10" outlineLevel="1" x14ac:dyDescent="0.2">
      <c r="B74" s="8">
        <v>44973</v>
      </c>
      <c r="C74" s="4" t="s">
        <v>3278</v>
      </c>
      <c r="D74" s="4" t="s">
        <v>3840</v>
      </c>
      <c r="E74" s="4" t="s">
        <v>4881</v>
      </c>
      <c r="F74" s="12">
        <v>611412</v>
      </c>
      <c r="G74" s="11" t="s">
        <v>1076</v>
      </c>
      <c r="H74" s="12">
        <v>61141</v>
      </c>
      <c r="I74" s="4" t="s">
        <v>505</v>
      </c>
      <c r="J74" s="4" t="s">
        <v>3537</v>
      </c>
    </row>
    <row r="75" spans="2:10" outlineLevel="1" x14ac:dyDescent="0.2">
      <c r="B75" s="8">
        <v>44973</v>
      </c>
      <c r="C75" s="4" t="s">
        <v>4443</v>
      </c>
      <c r="D75" s="4" t="s">
        <v>3840</v>
      </c>
      <c r="E75" s="4" t="s">
        <v>1517</v>
      </c>
      <c r="F75" s="12">
        <v>611412</v>
      </c>
      <c r="G75" s="11" t="s">
        <v>1076</v>
      </c>
      <c r="H75" s="12">
        <v>61141</v>
      </c>
      <c r="I75" s="4" t="s">
        <v>505</v>
      </c>
      <c r="J75" s="4" t="s">
        <v>3537</v>
      </c>
    </row>
    <row r="76" spans="2:10" outlineLevel="1" x14ac:dyDescent="0.2">
      <c r="B76" s="8">
        <v>44973</v>
      </c>
      <c r="C76" s="4" t="s">
        <v>5041</v>
      </c>
      <c r="D76" s="4" t="s">
        <v>3840</v>
      </c>
      <c r="E76" s="4" t="s">
        <v>1534</v>
      </c>
      <c r="F76" s="12">
        <v>611412</v>
      </c>
      <c r="G76" s="11" t="s">
        <v>1076</v>
      </c>
      <c r="H76" s="12">
        <v>61141</v>
      </c>
      <c r="I76" s="4" t="s">
        <v>505</v>
      </c>
      <c r="J76" s="4" t="s">
        <v>3537</v>
      </c>
    </row>
    <row r="77" spans="2:10" outlineLevel="1" x14ac:dyDescent="0.2">
      <c r="B77" s="8">
        <v>44973</v>
      </c>
      <c r="C77" s="4" t="s">
        <v>1319</v>
      </c>
      <c r="D77" s="4" t="s">
        <v>3840</v>
      </c>
      <c r="E77" s="4" t="s">
        <v>1289</v>
      </c>
      <c r="F77" s="12">
        <v>611412</v>
      </c>
      <c r="G77" s="11" t="s">
        <v>1076</v>
      </c>
      <c r="H77" s="12">
        <v>61141</v>
      </c>
      <c r="I77" s="4" t="s">
        <v>505</v>
      </c>
      <c r="J77" s="4" t="s">
        <v>3537</v>
      </c>
    </row>
    <row r="78" spans="2:10" outlineLevel="1" x14ac:dyDescent="0.2">
      <c r="B78" s="8">
        <v>44973</v>
      </c>
      <c r="C78" s="4" t="s">
        <v>4796</v>
      </c>
      <c r="D78" s="4" t="s">
        <v>3840</v>
      </c>
      <c r="E78" s="4" t="s">
        <v>5198</v>
      </c>
      <c r="F78" s="12">
        <v>611412</v>
      </c>
      <c r="G78" s="11" t="s">
        <v>1076</v>
      </c>
      <c r="H78" s="12">
        <v>61141</v>
      </c>
      <c r="I78" s="4" t="s">
        <v>505</v>
      </c>
      <c r="J78" s="4" t="s">
        <v>3537</v>
      </c>
    </row>
    <row r="79" spans="2:10" outlineLevel="1" x14ac:dyDescent="0.2">
      <c r="B79" s="8">
        <v>44973</v>
      </c>
      <c r="C79" s="4" t="s">
        <v>888</v>
      </c>
      <c r="D79" s="4" t="s">
        <v>3840</v>
      </c>
      <c r="E79" s="4" t="s">
        <v>2215</v>
      </c>
      <c r="F79" s="12">
        <v>611412</v>
      </c>
      <c r="G79" s="11" t="s">
        <v>1076</v>
      </c>
      <c r="H79" s="12">
        <v>61141</v>
      </c>
      <c r="I79" s="4" t="s">
        <v>505</v>
      </c>
      <c r="J79" s="4" t="s">
        <v>3537</v>
      </c>
    </row>
    <row r="80" spans="2:10" outlineLevel="1" x14ac:dyDescent="0.2">
      <c r="B80" s="8">
        <v>44973</v>
      </c>
      <c r="C80" s="4" t="s">
        <v>1865</v>
      </c>
      <c r="D80" s="4" t="s">
        <v>3840</v>
      </c>
      <c r="E80" s="4" t="s">
        <v>3555</v>
      </c>
      <c r="F80" s="12">
        <v>611412</v>
      </c>
      <c r="G80" s="11" t="s">
        <v>1076</v>
      </c>
      <c r="H80" s="12">
        <v>61141</v>
      </c>
      <c r="I80" s="4" t="s">
        <v>505</v>
      </c>
      <c r="J80" s="4" t="s">
        <v>3537</v>
      </c>
    </row>
    <row r="81" spans="2:10" outlineLevel="1" x14ac:dyDescent="0.2">
      <c r="B81" s="8">
        <v>44973</v>
      </c>
      <c r="C81" s="4" t="s">
        <v>2263</v>
      </c>
      <c r="D81" s="4" t="s">
        <v>3840</v>
      </c>
      <c r="E81" s="4" t="s">
        <v>4576</v>
      </c>
      <c r="F81" s="12">
        <v>611412</v>
      </c>
      <c r="G81" s="11" t="s">
        <v>1076</v>
      </c>
      <c r="H81" s="12">
        <v>61141</v>
      </c>
      <c r="I81" s="4" t="s">
        <v>505</v>
      </c>
      <c r="J81" s="4" t="s">
        <v>3537</v>
      </c>
    </row>
    <row r="82" spans="2:10" outlineLevel="1" x14ac:dyDescent="0.2">
      <c r="B82" s="8">
        <v>44973</v>
      </c>
      <c r="C82" s="4" t="s">
        <v>2216</v>
      </c>
      <c r="D82" s="4" t="s">
        <v>3840</v>
      </c>
      <c r="E82" s="4" t="s">
        <v>2035</v>
      </c>
      <c r="F82" s="12">
        <v>611412</v>
      </c>
      <c r="G82" s="11" t="s">
        <v>1076</v>
      </c>
      <c r="H82" s="12">
        <v>61141</v>
      </c>
      <c r="I82" s="4" t="s">
        <v>505</v>
      </c>
      <c r="J82" s="4" t="s">
        <v>3537</v>
      </c>
    </row>
    <row r="83" spans="2:10" outlineLevel="1" x14ac:dyDescent="0.2">
      <c r="B83" s="8">
        <v>44973</v>
      </c>
      <c r="C83" s="4" t="s">
        <v>143</v>
      </c>
      <c r="D83" s="4" t="s">
        <v>3840</v>
      </c>
      <c r="E83" s="4" t="s">
        <v>1538</v>
      </c>
      <c r="F83" s="12">
        <v>611412</v>
      </c>
      <c r="G83" s="11" t="s">
        <v>1076</v>
      </c>
      <c r="H83" s="12">
        <v>61141</v>
      </c>
      <c r="I83" s="4" t="s">
        <v>505</v>
      </c>
      <c r="J83" s="4" t="s">
        <v>3537</v>
      </c>
    </row>
    <row r="84" spans="2:10" outlineLevel="1" x14ac:dyDescent="0.2">
      <c r="B84" s="8">
        <v>44973</v>
      </c>
      <c r="C84" s="4" t="s">
        <v>34</v>
      </c>
      <c r="D84" s="4" t="s">
        <v>3840</v>
      </c>
      <c r="E84" s="4" t="s">
        <v>3453</v>
      </c>
      <c r="F84" s="12">
        <v>611412</v>
      </c>
      <c r="G84" s="11" t="s">
        <v>1076</v>
      </c>
      <c r="H84" s="12">
        <v>61141</v>
      </c>
      <c r="I84" s="4" t="s">
        <v>505</v>
      </c>
      <c r="J84" s="4" t="s">
        <v>3537</v>
      </c>
    </row>
    <row r="85" spans="2:10" outlineLevel="1" x14ac:dyDescent="0.2">
      <c r="B85" s="8">
        <v>44973</v>
      </c>
      <c r="C85" s="4" t="s">
        <v>3153</v>
      </c>
      <c r="D85" s="4" t="s">
        <v>3840</v>
      </c>
      <c r="E85" s="4" t="s">
        <v>64</v>
      </c>
      <c r="F85" s="12">
        <v>611412</v>
      </c>
      <c r="G85" s="11" t="s">
        <v>1076</v>
      </c>
      <c r="H85" s="12">
        <v>61141</v>
      </c>
      <c r="I85" s="4" t="s">
        <v>505</v>
      </c>
      <c r="J85" s="4" t="s">
        <v>3537</v>
      </c>
    </row>
    <row r="86" spans="2:10" outlineLevel="1" x14ac:dyDescent="0.2">
      <c r="B86" s="8">
        <v>44973</v>
      </c>
      <c r="C86" s="4" t="s">
        <v>1962</v>
      </c>
      <c r="D86" s="4" t="s">
        <v>3840</v>
      </c>
      <c r="E86" s="4" t="s">
        <v>3733</v>
      </c>
      <c r="F86" s="12">
        <v>611412</v>
      </c>
      <c r="G86" s="11" t="s">
        <v>1076</v>
      </c>
      <c r="H86" s="12">
        <v>61141</v>
      </c>
      <c r="I86" s="4" t="s">
        <v>505</v>
      </c>
      <c r="J86" s="4" t="s">
        <v>3537</v>
      </c>
    </row>
    <row r="87" spans="2:10" outlineLevel="1" x14ac:dyDescent="0.2">
      <c r="B87" s="8">
        <v>44973</v>
      </c>
      <c r="C87" s="4" t="s">
        <v>4691</v>
      </c>
      <c r="D87" s="4" t="s">
        <v>3840</v>
      </c>
      <c r="E87" s="4" t="s">
        <v>4404</v>
      </c>
      <c r="F87" s="12">
        <v>611412</v>
      </c>
      <c r="G87" s="11" t="s">
        <v>1076</v>
      </c>
      <c r="H87" s="12">
        <v>61141</v>
      </c>
      <c r="I87" s="4" t="s">
        <v>505</v>
      </c>
      <c r="J87" s="4" t="s">
        <v>3537</v>
      </c>
    </row>
    <row r="88" spans="2:10" outlineLevel="1" x14ac:dyDescent="0.2">
      <c r="B88" s="8">
        <v>44973</v>
      </c>
      <c r="C88" s="4" t="s">
        <v>4228</v>
      </c>
      <c r="D88" s="4" t="s">
        <v>3840</v>
      </c>
      <c r="E88" s="4" t="s">
        <v>2658</v>
      </c>
      <c r="F88" s="12">
        <v>611412</v>
      </c>
      <c r="G88" s="11" t="s">
        <v>1076</v>
      </c>
      <c r="H88" s="12">
        <v>61141</v>
      </c>
      <c r="I88" s="4" t="s">
        <v>505</v>
      </c>
      <c r="J88" s="4" t="s">
        <v>3537</v>
      </c>
    </row>
    <row r="89" spans="2:10" outlineLevel="1" x14ac:dyDescent="0.2">
      <c r="B89" s="8">
        <v>44973</v>
      </c>
      <c r="C89" s="4" t="s">
        <v>1703</v>
      </c>
      <c r="D89" s="4" t="s">
        <v>3840</v>
      </c>
      <c r="E89" s="4" t="s">
        <v>2840</v>
      </c>
      <c r="F89" s="12">
        <v>611412</v>
      </c>
      <c r="G89" s="11" t="s">
        <v>1076</v>
      </c>
      <c r="H89" s="12">
        <v>61141</v>
      </c>
      <c r="I89" s="4" t="s">
        <v>505</v>
      </c>
      <c r="J89" s="4" t="s">
        <v>3537</v>
      </c>
    </row>
    <row r="90" spans="2:10" outlineLevel="1" x14ac:dyDescent="0.2">
      <c r="B90" s="8">
        <v>44973</v>
      </c>
      <c r="C90" s="4" t="s">
        <v>2146</v>
      </c>
      <c r="D90" s="4" t="s">
        <v>3840</v>
      </c>
      <c r="E90" s="4" t="s">
        <v>4753</v>
      </c>
      <c r="F90" s="12">
        <v>611412</v>
      </c>
      <c r="G90" s="11" t="s">
        <v>1076</v>
      </c>
      <c r="H90" s="12">
        <v>61141</v>
      </c>
      <c r="I90" s="4" t="s">
        <v>505</v>
      </c>
      <c r="J90" s="4" t="s">
        <v>3537</v>
      </c>
    </row>
    <row r="91" spans="2:10" outlineLevel="1" x14ac:dyDescent="0.2">
      <c r="B91" s="8">
        <v>44973</v>
      </c>
      <c r="C91" s="4" t="s">
        <v>813</v>
      </c>
      <c r="D91" s="4" t="s">
        <v>3840</v>
      </c>
      <c r="E91" s="4" t="s">
        <v>2217</v>
      </c>
      <c r="F91" s="12">
        <v>611412</v>
      </c>
      <c r="G91" s="11" t="s">
        <v>1076</v>
      </c>
      <c r="H91" s="12">
        <v>61141</v>
      </c>
      <c r="I91" s="4" t="s">
        <v>505</v>
      </c>
      <c r="J91" s="4" t="s">
        <v>3537</v>
      </c>
    </row>
    <row r="92" spans="2:10" outlineLevel="1" x14ac:dyDescent="0.2">
      <c r="B92" s="8">
        <v>44973</v>
      </c>
      <c r="C92" s="4" t="s">
        <v>1510</v>
      </c>
      <c r="D92" s="4" t="s">
        <v>3840</v>
      </c>
      <c r="E92" s="4" t="s">
        <v>434</v>
      </c>
      <c r="F92" s="12">
        <v>611412</v>
      </c>
      <c r="G92" s="11" t="s">
        <v>1076</v>
      </c>
      <c r="H92" s="12">
        <v>61141</v>
      </c>
      <c r="I92" s="4" t="s">
        <v>505</v>
      </c>
      <c r="J92" s="4" t="s">
        <v>3537</v>
      </c>
    </row>
    <row r="93" spans="2:10" outlineLevel="1" x14ac:dyDescent="0.2">
      <c r="B93" s="8">
        <v>44973</v>
      </c>
      <c r="C93" s="4" t="s">
        <v>5071</v>
      </c>
      <c r="D93" s="4" t="s">
        <v>3840</v>
      </c>
      <c r="E93" s="4" t="s">
        <v>3149</v>
      </c>
      <c r="F93" s="12">
        <v>611412</v>
      </c>
      <c r="G93" s="11" t="s">
        <v>1076</v>
      </c>
      <c r="H93" s="12">
        <v>61141</v>
      </c>
      <c r="I93" s="4" t="s">
        <v>505</v>
      </c>
      <c r="J93" s="4" t="s">
        <v>3537</v>
      </c>
    </row>
    <row r="94" spans="2:10" outlineLevel="1" x14ac:dyDescent="0.2">
      <c r="B94" s="8">
        <v>44973</v>
      </c>
      <c r="C94" s="4" t="s">
        <v>4432</v>
      </c>
      <c r="D94" s="4" t="s">
        <v>3840</v>
      </c>
      <c r="E94" s="4" t="s">
        <v>2682</v>
      </c>
      <c r="F94" s="12">
        <v>611412</v>
      </c>
      <c r="G94" s="11" t="s">
        <v>1076</v>
      </c>
      <c r="H94" s="12">
        <v>61141</v>
      </c>
      <c r="I94" s="4" t="s">
        <v>505</v>
      </c>
      <c r="J94" s="4" t="s">
        <v>3537</v>
      </c>
    </row>
    <row r="95" spans="2:10" outlineLevel="1" x14ac:dyDescent="0.2">
      <c r="B95" s="8">
        <v>44973</v>
      </c>
      <c r="C95" s="4" t="s">
        <v>2374</v>
      </c>
      <c r="D95" s="4" t="s">
        <v>3840</v>
      </c>
      <c r="E95" s="4" t="s">
        <v>5011</v>
      </c>
      <c r="F95" s="12">
        <v>611412</v>
      </c>
      <c r="G95" s="11" t="s">
        <v>1076</v>
      </c>
      <c r="H95" s="12">
        <v>61141</v>
      </c>
      <c r="I95" s="4" t="s">
        <v>505</v>
      </c>
      <c r="J95" s="4" t="s">
        <v>3537</v>
      </c>
    </row>
    <row r="96" spans="2:10" outlineLevel="1" x14ac:dyDescent="0.2">
      <c r="B96" s="8">
        <v>44973</v>
      </c>
      <c r="C96" s="4" t="s">
        <v>318</v>
      </c>
      <c r="D96" s="4" t="s">
        <v>3840</v>
      </c>
      <c r="E96" s="4" t="s">
        <v>3503</v>
      </c>
      <c r="F96" s="12">
        <v>611412</v>
      </c>
      <c r="G96" s="11" t="s">
        <v>1076</v>
      </c>
      <c r="H96" s="12">
        <v>61141</v>
      </c>
      <c r="I96" s="4" t="s">
        <v>505</v>
      </c>
      <c r="J96" s="4" t="s">
        <v>3537</v>
      </c>
    </row>
    <row r="97" spans="2:10" outlineLevel="1" x14ac:dyDescent="0.2">
      <c r="B97" s="8">
        <v>44973</v>
      </c>
      <c r="C97" s="4" t="s">
        <v>4732</v>
      </c>
      <c r="D97" s="4" t="s">
        <v>3840</v>
      </c>
      <c r="E97" s="4" t="s">
        <v>2424</v>
      </c>
      <c r="F97" s="12">
        <v>611412</v>
      </c>
      <c r="G97" s="11" t="s">
        <v>1076</v>
      </c>
      <c r="H97" s="12">
        <v>61141</v>
      </c>
      <c r="I97" s="4" t="s">
        <v>505</v>
      </c>
      <c r="J97" s="4" t="s">
        <v>3537</v>
      </c>
    </row>
    <row r="98" spans="2:10" outlineLevel="1" x14ac:dyDescent="0.2">
      <c r="B98" s="8">
        <v>44973</v>
      </c>
      <c r="C98" s="4" t="s">
        <v>1145</v>
      </c>
      <c r="D98" s="4" t="s">
        <v>3840</v>
      </c>
      <c r="E98" s="4" t="s">
        <v>4095</v>
      </c>
      <c r="F98" s="12">
        <v>1019021</v>
      </c>
      <c r="G98" s="11" t="s">
        <v>1076</v>
      </c>
      <c r="H98" s="12">
        <v>101902</v>
      </c>
      <c r="I98" s="4" t="s">
        <v>505</v>
      </c>
      <c r="J98" s="4" t="s">
        <v>3537</v>
      </c>
    </row>
    <row r="99" spans="2:10" outlineLevel="1" x14ac:dyDescent="0.2">
      <c r="B99" s="8">
        <v>44973</v>
      </c>
      <c r="C99" s="4" t="s">
        <v>230</v>
      </c>
      <c r="D99" s="4" t="s">
        <v>3840</v>
      </c>
      <c r="E99" s="4" t="s">
        <v>2391</v>
      </c>
      <c r="F99" s="12">
        <v>611412</v>
      </c>
      <c r="G99" s="11" t="s">
        <v>1076</v>
      </c>
      <c r="H99" s="12">
        <v>61141</v>
      </c>
      <c r="I99" s="4" t="s">
        <v>505</v>
      </c>
      <c r="J99" s="4" t="s">
        <v>3537</v>
      </c>
    </row>
    <row r="100" spans="2:10" outlineLevel="1" x14ac:dyDescent="0.2">
      <c r="B100" s="8">
        <v>44973</v>
      </c>
      <c r="C100" s="4" t="s">
        <v>2957</v>
      </c>
      <c r="D100" s="4" t="s">
        <v>3840</v>
      </c>
      <c r="E100" s="4" t="s">
        <v>3751</v>
      </c>
      <c r="F100" s="12">
        <v>611412</v>
      </c>
      <c r="G100" s="11" t="s">
        <v>1076</v>
      </c>
      <c r="H100" s="12">
        <v>61141</v>
      </c>
      <c r="I100" s="4" t="s">
        <v>505</v>
      </c>
      <c r="J100" s="4" t="s">
        <v>3537</v>
      </c>
    </row>
    <row r="101" spans="2:10" outlineLevel="1" x14ac:dyDescent="0.2">
      <c r="B101" s="8">
        <v>44973</v>
      </c>
      <c r="C101" s="4" t="s">
        <v>4816</v>
      </c>
      <c r="D101" s="4" t="s">
        <v>3840</v>
      </c>
      <c r="E101" s="4" t="s">
        <v>499</v>
      </c>
      <c r="F101" s="12">
        <v>611412</v>
      </c>
      <c r="G101" s="11" t="s">
        <v>1076</v>
      </c>
      <c r="H101" s="12">
        <v>61141</v>
      </c>
      <c r="I101" s="4" t="s">
        <v>505</v>
      </c>
      <c r="J101" s="4" t="s">
        <v>3537</v>
      </c>
    </row>
    <row r="102" spans="2:10" outlineLevel="1" x14ac:dyDescent="0.2">
      <c r="B102" s="8">
        <v>44973</v>
      </c>
      <c r="C102" s="4" t="s">
        <v>2005</v>
      </c>
      <c r="D102" s="4" t="s">
        <v>3840</v>
      </c>
      <c r="E102" s="4" t="s">
        <v>3770</v>
      </c>
      <c r="F102" s="12">
        <v>611412</v>
      </c>
      <c r="G102" s="11" t="s">
        <v>1076</v>
      </c>
      <c r="H102" s="12">
        <v>61141</v>
      </c>
      <c r="I102" s="4" t="s">
        <v>505</v>
      </c>
      <c r="J102" s="4" t="s">
        <v>3537</v>
      </c>
    </row>
    <row r="103" spans="2:10" outlineLevel="1" x14ac:dyDescent="0.2">
      <c r="B103" s="8">
        <v>44973</v>
      </c>
      <c r="C103" s="4" t="s">
        <v>5171</v>
      </c>
      <c r="D103" s="4" t="s">
        <v>3840</v>
      </c>
      <c r="E103" s="4" t="s">
        <v>4641</v>
      </c>
      <c r="F103" s="12">
        <v>611412</v>
      </c>
      <c r="G103" s="11" t="s">
        <v>1076</v>
      </c>
      <c r="H103" s="12">
        <v>61141</v>
      </c>
      <c r="I103" s="4" t="s">
        <v>505</v>
      </c>
      <c r="J103" s="4" t="s">
        <v>3537</v>
      </c>
    </row>
    <row r="104" spans="2:10" outlineLevel="1" x14ac:dyDescent="0.2">
      <c r="B104" s="8">
        <v>44973</v>
      </c>
      <c r="C104" s="4" t="s">
        <v>2504</v>
      </c>
      <c r="D104" s="4" t="s">
        <v>3840</v>
      </c>
      <c r="E104" s="4" t="s">
        <v>24</v>
      </c>
      <c r="F104" s="12">
        <v>611412</v>
      </c>
      <c r="G104" s="11" t="s">
        <v>1076</v>
      </c>
      <c r="H104" s="12">
        <v>61141</v>
      </c>
      <c r="I104" s="4" t="s">
        <v>505</v>
      </c>
      <c r="J104" s="4" t="s">
        <v>3537</v>
      </c>
    </row>
    <row r="105" spans="2:10" outlineLevel="1" x14ac:dyDescent="0.2">
      <c r="B105" s="8">
        <v>44973</v>
      </c>
      <c r="C105" s="4" t="s">
        <v>838</v>
      </c>
      <c r="D105" s="4" t="s">
        <v>3840</v>
      </c>
      <c r="E105" s="4" t="s">
        <v>649</v>
      </c>
      <c r="F105" s="12">
        <v>611412</v>
      </c>
      <c r="G105" s="11" t="s">
        <v>1076</v>
      </c>
      <c r="H105" s="12">
        <v>61141</v>
      </c>
      <c r="I105" s="4" t="s">
        <v>505</v>
      </c>
      <c r="J105" s="4" t="s">
        <v>3537</v>
      </c>
    </row>
    <row r="106" spans="2:10" outlineLevel="1" x14ac:dyDescent="0.2">
      <c r="B106" s="8">
        <v>44973</v>
      </c>
      <c r="C106" s="4" t="s">
        <v>4841</v>
      </c>
      <c r="D106" s="4" t="s">
        <v>3840</v>
      </c>
      <c r="E106" s="4" t="s">
        <v>971</v>
      </c>
      <c r="F106" s="12">
        <v>611412</v>
      </c>
      <c r="G106" s="11" t="s">
        <v>1076</v>
      </c>
      <c r="H106" s="12">
        <v>61141</v>
      </c>
      <c r="I106" s="4" t="s">
        <v>505</v>
      </c>
      <c r="J106" s="4" t="s">
        <v>3537</v>
      </c>
    </row>
    <row r="107" spans="2:10" outlineLevel="1" x14ac:dyDescent="0.2">
      <c r="B107" s="8">
        <v>44973</v>
      </c>
      <c r="C107" s="4" t="s">
        <v>1938</v>
      </c>
      <c r="D107" s="4" t="s">
        <v>3840</v>
      </c>
      <c r="E107" s="4" t="s">
        <v>66</v>
      </c>
      <c r="F107" s="12">
        <v>611412</v>
      </c>
      <c r="G107" s="11" t="s">
        <v>1076</v>
      </c>
      <c r="H107" s="12">
        <v>61141</v>
      </c>
      <c r="I107" s="4" t="s">
        <v>505</v>
      </c>
      <c r="J107" s="4" t="s">
        <v>3537</v>
      </c>
    </row>
    <row r="108" spans="2:10" outlineLevel="1" x14ac:dyDescent="0.2">
      <c r="B108" s="8">
        <v>44973</v>
      </c>
      <c r="C108" s="4" t="s">
        <v>719</v>
      </c>
      <c r="D108" s="4" t="s">
        <v>3840</v>
      </c>
      <c r="E108" s="4" t="s">
        <v>2586</v>
      </c>
      <c r="F108" s="12">
        <v>611412</v>
      </c>
      <c r="G108" s="11" t="s">
        <v>1076</v>
      </c>
      <c r="H108" s="12">
        <v>61141</v>
      </c>
      <c r="I108" s="4" t="s">
        <v>505</v>
      </c>
      <c r="J108" s="4" t="s">
        <v>3537</v>
      </c>
    </row>
    <row r="109" spans="2:10" outlineLevel="1" x14ac:dyDescent="0.2">
      <c r="B109" s="8">
        <v>44973</v>
      </c>
      <c r="C109" s="4" t="s">
        <v>3909</v>
      </c>
      <c r="D109" s="4" t="s">
        <v>3840</v>
      </c>
      <c r="E109" s="4" t="s">
        <v>4603</v>
      </c>
      <c r="F109" s="12">
        <v>611412</v>
      </c>
      <c r="G109" s="11" t="s">
        <v>1076</v>
      </c>
      <c r="H109" s="12">
        <v>61141</v>
      </c>
      <c r="I109" s="4" t="s">
        <v>505</v>
      </c>
      <c r="J109" s="4" t="s">
        <v>3537</v>
      </c>
    </row>
    <row r="110" spans="2:10" outlineLevel="1" x14ac:dyDescent="0.2">
      <c r="B110" s="8">
        <v>44973</v>
      </c>
      <c r="C110" s="4" t="s">
        <v>1653</v>
      </c>
      <c r="D110" s="4" t="s">
        <v>3840</v>
      </c>
      <c r="E110" s="4" t="s">
        <v>2156</v>
      </c>
      <c r="F110" s="12">
        <v>611412</v>
      </c>
      <c r="G110" s="11" t="s">
        <v>1076</v>
      </c>
      <c r="H110" s="12">
        <v>61141</v>
      </c>
      <c r="I110" s="4" t="s">
        <v>505</v>
      </c>
      <c r="J110" s="4" t="s">
        <v>3537</v>
      </c>
    </row>
    <row r="111" spans="2:10" outlineLevel="1" x14ac:dyDescent="0.2">
      <c r="B111" s="8">
        <v>44973</v>
      </c>
      <c r="C111" s="4" t="s">
        <v>5156</v>
      </c>
      <c r="D111" s="4" t="s">
        <v>3840</v>
      </c>
      <c r="E111" s="4" t="s">
        <v>4630</v>
      </c>
      <c r="F111" s="12">
        <v>611412</v>
      </c>
      <c r="G111" s="11" t="s">
        <v>1076</v>
      </c>
      <c r="H111" s="12">
        <v>61141</v>
      </c>
      <c r="I111" s="4" t="s">
        <v>505</v>
      </c>
      <c r="J111" s="4" t="s">
        <v>3537</v>
      </c>
    </row>
    <row r="112" spans="2:10" outlineLevel="1" x14ac:dyDescent="0.2">
      <c r="B112" s="8">
        <v>44973</v>
      </c>
      <c r="C112" s="4" t="s">
        <v>4341</v>
      </c>
      <c r="D112" s="4" t="s">
        <v>3840</v>
      </c>
      <c r="E112" s="4" t="s">
        <v>2270</v>
      </c>
      <c r="F112" s="12">
        <v>611412</v>
      </c>
      <c r="G112" s="11" t="s">
        <v>1076</v>
      </c>
      <c r="H112" s="12">
        <v>61141</v>
      </c>
      <c r="I112" s="4" t="s">
        <v>505</v>
      </c>
      <c r="J112" s="4" t="s">
        <v>3537</v>
      </c>
    </row>
    <row r="113" spans="2:10" outlineLevel="1" x14ac:dyDescent="0.2">
      <c r="B113" s="8">
        <v>44973</v>
      </c>
      <c r="C113" s="4" t="s">
        <v>1285</v>
      </c>
      <c r="D113" s="4" t="s">
        <v>3840</v>
      </c>
      <c r="E113" s="4" t="s">
        <v>1940</v>
      </c>
      <c r="F113" s="12">
        <v>611412</v>
      </c>
      <c r="G113" s="11" t="s">
        <v>1076</v>
      </c>
      <c r="H113" s="12">
        <v>61141</v>
      </c>
      <c r="I113" s="4" t="s">
        <v>505</v>
      </c>
      <c r="J113" s="4" t="s">
        <v>3537</v>
      </c>
    </row>
    <row r="114" spans="2:10" outlineLevel="1" x14ac:dyDescent="0.2">
      <c r="B114" s="8">
        <v>44973</v>
      </c>
      <c r="C114" s="4" t="s">
        <v>1324</v>
      </c>
      <c r="D114" s="4" t="s">
        <v>3840</v>
      </c>
      <c r="E114" s="4" t="s">
        <v>396</v>
      </c>
      <c r="F114" s="12">
        <v>611412</v>
      </c>
      <c r="G114" s="11" t="s">
        <v>1076</v>
      </c>
      <c r="H114" s="12">
        <v>61141</v>
      </c>
      <c r="I114" s="4" t="s">
        <v>505</v>
      </c>
      <c r="J114" s="4" t="s">
        <v>3537</v>
      </c>
    </row>
    <row r="115" spans="2:10" outlineLevel="1" x14ac:dyDescent="0.2">
      <c r="B115" s="8">
        <v>44973</v>
      </c>
      <c r="C115" s="4" t="s">
        <v>4960</v>
      </c>
      <c r="D115" s="4" t="s">
        <v>3840</v>
      </c>
      <c r="E115" s="4" t="s">
        <v>1478</v>
      </c>
      <c r="F115" s="12">
        <v>611412</v>
      </c>
      <c r="G115" s="11" t="s">
        <v>1076</v>
      </c>
      <c r="H115" s="12">
        <v>61141</v>
      </c>
      <c r="I115" s="4" t="s">
        <v>505</v>
      </c>
      <c r="J115" s="4" t="s">
        <v>3537</v>
      </c>
    </row>
    <row r="116" spans="2:10" outlineLevel="1" x14ac:dyDescent="0.2">
      <c r="B116" s="8">
        <v>44973</v>
      </c>
      <c r="C116" s="4" t="s">
        <v>3375</v>
      </c>
      <c r="D116" s="4" t="s">
        <v>3840</v>
      </c>
      <c r="E116" s="4" t="s">
        <v>4644</v>
      </c>
      <c r="F116" s="12">
        <v>611412</v>
      </c>
      <c r="G116" s="11" t="s">
        <v>1076</v>
      </c>
      <c r="H116" s="12">
        <v>61141</v>
      </c>
      <c r="I116" s="4" t="s">
        <v>505</v>
      </c>
      <c r="J116" s="4" t="s">
        <v>3537</v>
      </c>
    </row>
    <row r="117" spans="2:10" outlineLevel="1" x14ac:dyDescent="0.2">
      <c r="B117" s="8">
        <v>44973</v>
      </c>
      <c r="C117" s="4" t="s">
        <v>1861</v>
      </c>
      <c r="D117" s="4" t="s">
        <v>3840</v>
      </c>
      <c r="E117" s="4" t="s">
        <v>968</v>
      </c>
      <c r="F117" s="12">
        <v>611412</v>
      </c>
      <c r="G117" s="11" t="s">
        <v>1076</v>
      </c>
      <c r="H117" s="12">
        <v>61141</v>
      </c>
      <c r="I117" s="4" t="s">
        <v>505</v>
      </c>
      <c r="J117" s="4" t="s">
        <v>3537</v>
      </c>
    </row>
    <row r="118" spans="2:10" outlineLevel="1" x14ac:dyDescent="0.2">
      <c r="B118" s="8">
        <v>44973</v>
      </c>
      <c r="C118" s="4" t="s">
        <v>814</v>
      </c>
      <c r="D118" s="4" t="s">
        <v>3840</v>
      </c>
      <c r="E118" s="4" t="s">
        <v>1584</v>
      </c>
      <c r="F118" s="12">
        <v>611412</v>
      </c>
      <c r="G118" s="11" t="s">
        <v>1076</v>
      </c>
      <c r="H118" s="12">
        <v>61141</v>
      </c>
      <c r="I118" s="4" t="s">
        <v>505</v>
      </c>
      <c r="J118" s="4" t="s">
        <v>3537</v>
      </c>
    </row>
    <row r="119" spans="2:10" outlineLevel="1" x14ac:dyDescent="0.2">
      <c r="B119" s="8">
        <v>44973</v>
      </c>
      <c r="C119" s="4" t="s">
        <v>1019</v>
      </c>
      <c r="D119" s="4" t="s">
        <v>3840</v>
      </c>
      <c r="E119" s="4" t="s">
        <v>4575</v>
      </c>
      <c r="F119" s="12">
        <v>611412</v>
      </c>
      <c r="G119" s="11" t="s">
        <v>1076</v>
      </c>
      <c r="H119" s="12">
        <v>61141</v>
      </c>
      <c r="I119" s="4" t="s">
        <v>505</v>
      </c>
      <c r="J119" s="4" t="s">
        <v>3537</v>
      </c>
    </row>
    <row r="120" spans="2:10" outlineLevel="1" x14ac:dyDescent="0.2">
      <c r="B120" s="8">
        <v>44973</v>
      </c>
      <c r="C120" s="4" t="s">
        <v>2943</v>
      </c>
      <c r="D120" s="4" t="s">
        <v>3840</v>
      </c>
      <c r="E120" s="4"/>
      <c r="F120" s="12">
        <v>0</v>
      </c>
      <c r="G120" s="11" t="s">
        <v>1076</v>
      </c>
      <c r="H120" s="12">
        <v>0</v>
      </c>
      <c r="I120" s="4" t="s">
        <v>505</v>
      </c>
      <c r="J120" s="4" t="s">
        <v>3537</v>
      </c>
    </row>
    <row r="121" spans="2:10" outlineLevel="1" x14ac:dyDescent="0.2">
      <c r="B121" s="8">
        <v>44973</v>
      </c>
      <c r="C121" s="4" t="s">
        <v>2641</v>
      </c>
      <c r="D121" s="4" t="s">
        <v>3840</v>
      </c>
      <c r="E121" s="4" t="s">
        <v>140</v>
      </c>
      <c r="F121" s="12">
        <v>611412</v>
      </c>
      <c r="G121" s="11" t="s">
        <v>1076</v>
      </c>
      <c r="H121" s="12">
        <v>61141</v>
      </c>
      <c r="I121" s="4" t="s">
        <v>505</v>
      </c>
      <c r="J121" s="4" t="s">
        <v>3537</v>
      </c>
    </row>
    <row r="122" spans="2:10" outlineLevel="1" x14ac:dyDescent="0.2">
      <c r="B122" s="8">
        <v>44973</v>
      </c>
      <c r="C122" s="4" t="s">
        <v>883</v>
      </c>
      <c r="D122" s="4" t="s">
        <v>3840</v>
      </c>
      <c r="E122" s="4" t="s">
        <v>956</v>
      </c>
      <c r="F122" s="12">
        <v>611412</v>
      </c>
      <c r="G122" s="11" t="s">
        <v>1076</v>
      </c>
      <c r="H122" s="12">
        <v>61141</v>
      </c>
      <c r="I122" s="4" t="s">
        <v>505</v>
      </c>
      <c r="J122" s="4" t="s">
        <v>3537</v>
      </c>
    </row>
    <row r="123" spans="2:10" outlineLevel="1" x14ac:dyDescent="0.2">
      <c r="B123" s="8">
        <v>44973</v>
      </c>
      <c r="C123" s="4" t="s">
        <v>2439</v>
      </c>
      <c r="D123" s="4" t="s">
        <v>3840</v>
      </c>
      <c r="E123" s="4" t="s">
        <v>2930</v>
      </c>
      <c r="F123" s="12">
        <v>611412</v>
      </c>
      <c r="G123" s="11" t="s">
        <v>1076</v>
      </c>
      <c r="H123" s="12">
        <v>61141</v>
      </c>
      <c r="I123" s="4" t="s">
        <v>505</v>
      </c>
      <c r="J123" s="4" t="s">
        <v>3537</v>
      </c>
    </row>
    <row r="124" spans="2:10" outlineLevel="1" x14ac:dyDescent="0.2">
      <c r="B124" s="8">
        <v>44973</v>
      </c>
      <c r="C124" s="4" t="s">
        <v>2804</v>
      </c>
      <c r="D124" s="4" t="s">
        <v>3840</v>
      </c>
      <c r="E124" s="4" t="s">
        <v>4920</v>
      </c>
      <c r="F124" s="12">
        <v>611412</v>
      </c>
      <c r="G124" s="11" t="s">
        <v>1076</v>
      </c>
      <c r="H124" s="12">
        <v>61141</v>
      </c>
      <c r="I124" s="4" t="s">
        <v>505</v>
      </c>
      <c r="J124" s="4" t="s">
        <v>3537</v>
      </c>
    </row>
    <row r="125" spans="2:10" outlineLevel="1" x14ac:dyDescent="0.2">
      <c r="B125" s="8">
        <v>44973</v>
      </c>
      <c r="C125" s="4" t="s">
        <v>3821</v>
      </c>
      <c r="D125" s="4" t="s">
        <v>3840</v>
      </c>
      <c r="E125" s="4" t="s">
        <v>674</v>
      </c>
      <c r="F125" s="12">
        <v>611412</v>
      </c>
      <c r="G125" s="11" t="s">
        <v>1076</v>
      </c>
      <c r="H125" s="12">
        <v>61141</v>
      </c>
      <c r="I125" s="4" t="s">
        <v>505</v>
      </c>
      <c r="J125" s="4" t="s">
        <v>3537</v>
      </c>
    </row>
    <row r="126" spans="2:10" outlineLevel="1" x14ac:dyDescent="0.2">
      <c r="B126" s="8">
        <v>44973</v>
      </c>
      <c r="C126" s="4" t="s">
        <v>3828</v>
      </c>
      <c r="D126" s="4" t="s">
        <v>3840</v>
      </c>
      <c r="E126" s="4" t="s">
        <v>2254</v>
      </c>
      <c r="F126" s="12">
        <v>611412</v>
      </c>
      <c r="G126" s="11" t="s">
        <v>1076</v>
      </c>
      <c r="H126" s="12">
        <v>61141</v>
      </c>
      <c r="I126" s="4" t="s">
        <v>505</v>
      </c>
      <c r="J126" s="4" t="s">
        <v>3537</v>
      </c>
    </row>
    <row r="127" spans="2:10" outlineLevel="1" x14ac:dyDescent="0.2">
      <c r="B127" s="8">
        <v>44973</v>
      </c>
      <c r="C127" s="4" t="s">
        <v>692</v>
      </c>
      <c r="D127" s="4" t="s">
        <v>3840</v>
      </c>
      <c r="E127" s="4" t="s">
        <v>532</v>
      </c>
      <c r="F127" s="12">
        <v>611412</v>
      </c>
      <c r="G127" s="11" t="s">
        <v>1076</v>
      </c>
      <c r="H127" s="12">
        <v>61141</v>
      </c>
      <c r="I127" s="4" t="s">
        <v>505</v>
      </c>
      <c r="J127" s="4" t="s">
        <v>3537</v>
      </c>
    </row>
    <row r="128" spans="2:10" outlineLevel="1" x14ac:dyDescent="0.2">
      <c r="B128" s="8">
        <v>44973</v>
      </c>
      <c r="C128" s="4" t="s">
        <v>1963</v>
      </c>
      <c r="D128" s="4" t="s">
        <v>3840</v>
      </c>
      <c r="E128" s="4" t="s">
        <v>3302</v>
      </c>
      <c r="F128" s="12">
        <v>611412</v>
      </c>
      <c r="G128" s="11" t="s">
        <v>1076</v>
      </c>
      <c r="H128" s="12">
        <v>61141</v>
      </c>
      <c r="I128" s="4" t="s">
        <v>505</v>
      </c>
      <c r="J128" s="4" t="s">
        <v>3537</v>
      </c>
    </row>
    <row r="129" spans="2:10" outlineLevel="1" x14ac:dyDescent="0.2">
      <c r="B129" s="8">
        <v>44973</v>
      </c>
      <c r="C129" s="4" t="s">
        <v>2033</v>
      </c>
      <c r="D129" s="4" t="s">
        <v>3840</v>
      </c>
      <c r="E129" s="4" t="s">
        <v>4235</v>
      </c>
      <c r="F129" s="12">
        <v>611412</v>
      </c>
      <c r="G129" s="11" t="s">
        <v>1076</v>
      </c>
      <c r="H129" s="12">
        <v>61141</v>
      </c>
      <c r="I129" s="4" t="s">
        <v>505</v>
      </c>
      <c r="J129" s="4" t="s">
        <v>3537</v>
      </c>
    </row>
    <row r="130" spans="2:10" outlineLevel="1" x14ac:dyDescent="0.2">
      <c r="B130" s="8">
        <v>44973</v>
      </c>
      <c r="C130" s="4" t="s">
        <v>3326</v>
      </c>
      <c r="D130" s="4" t="s">
        <v>3840</v>
      </c>
      <c r="E130" s="4" t="s">
        <v>3014</v>
      </c>
      <c r="F130" s="12">
        <v>611412</v>
      </c>
      <c r="G130" s="11" t="s">
        <v>1076</v>
      </c>
      <c r="H130" s="12">
        <v>61141</v>
      </c>
      <c r="I130" s="4" t="s">
        <v>505</v>
      </c>
      <c r="J130" s="4" t="s">
        <v>3537</v>
      </c>
    </row>
    <row r="131" spans="2:10" outlineLevel="1" x14ac:dyDescent="0.2">
      <c r="B131" s="8">
        <v>44973</v>
      </c>
      <c r="C131" s="4" t="s">
        <v>2211</v>
      </c>
      <c r="D131" s="4" t="s">
        <v>3840</v>
      </c>
      <c r="E131" s="4" t="s">
        <v>5224</v>
      </c>
      <c r="F131" s="12">
        <v>611412</v>
      </c>
      <c r="G131" s="11" t="s">
        <v>1076</v>
      </c>
      <c r="H131" s="12">
        <v>61141</v>
      </c>
      <c r="I131" s="4" t="s">
        <v>505</v>
      </c>
      <c r="J131" s="4" t="s">
        <v>3537</v>
      </c>
    </row>
    <row r="132" spans="2:10" outlineLevel="1" x14ac:dyDescent="0.2">
      <c r="B132" s="8">
        <v>44973</v>
      </c>
      <c r="C132" s="4" t="s">
        <v>1518</v>
      </c>
      <c r="D132" s="4" t="s">
        <v>3840</v>
      </c>
      <c r="E132" s="4" t="s">
        <v>899</v>
      </c>
      <c r="F132" s="12">
        <v>611412</v>
      </c>
      <c r="G132" s="11" t="s">
        <v>1076</v>
      </c>
      <c r="H132" s="12">
        <v>61141</v>
      </c>
      <c r="I132" s="4" t="s">
        <v>505</v>
      </c>
      <c r="J132" s="4" t="s">
        <v>3537</v>
      </c>
    </row>
    <row r="133" spans="2:10" outlineLevel="1" x14ac:dyDescent="0.2">
      <c r="B133" s="8">
        <v>44973</v>
      </c>
      <c r="C133" s="4" t="s">
        <v>1190</v>
      </c>
      <c r="D133" s="4" t="s">
        <v>3840</v>
      </c>
      <c r="E133" s="4" t="s">
        <v>3458</v>
      </c>
      <c r="F133" s="12">
        <v>611412</v>
      </c>
      <c r="G133" s="11" t="s">
        <v>1076</v>
      </c>
      <c r="H133" s="12">
        <v>61141</v>
      </c>
      <c r="I133" s="4" t="s">
        <v>505</v>
      </c>
      <c r="J133" s="4" t="s">
        <v>3537</v>
      </c>
    </row>
    <row r="134" spans="2:10" outlineLevel="1" x14ac:dyDescent="0.2">
      <c r="B134" s="8">
        <v>44973</v>
      </c>
      <c r="C134" s="4" t="s">
        <v>5204</v>
      </c>
      <c r="D134" s="4" t="s">
        <v>3840</v>
      </c>
      <c r="E134" s="4" t="s">
        <v>4582</v>
      </c>
      <c r="F134" s="12">
        <v>611412</v>
      </c>
      <c r="G134" s="11" t="s">
        <v>1076</v>
      </c>
      <c r="H134" s="12">
        <v>61141</v>
      </c>
      <c r="I134" s="4" t="s">
        <v>505</v>
      </c>
      <c r="J134" s="4" t="s">
        <v>3537</v>
      </c>
    </row>
    <row r="135" spans="2:10" outlineLevel="1" x14ac:dyDescent="0.2">
      <c r="B135" s="8">
        <v>44973</v>
      </c>
      <c r="C135" s="4" t="s">
        <v>1325</v>
      </c>
      <c r="D135" s="4" t="s">
        <v>3840</v>
      </c>
      <c r="E135" s="4" t="s">
        <v>946</v>
      </c>
      <c r="F135" s="12">
        <v>611412</v>
      </c>
      <c r="G135" s="11" t="s">
        <v>1076</v>
      </c>
      <c r="H135" s="12">
        <v>61141</v>
      </c>
      <c r="I135" s="4" t="s">
        <v>505</v>
      </c>
      <c r="J135" s="4" t="s">
        <v>3537</v>
      </c>
    </row>
    <row r="136" spans="2:10" outlineLevel="1" x14ac:dyDescent="0.2">
      <c r="B136" s="8">
        <v>44973</v>
      </c>
      <c r="C136" s="4" t="s">
        <v>2119</v>
      </c>
      <c r="D136" s="4" t="s">
        <v>3840</v>
      </c>
      <c r="E136" s="4" t="s">
        <v>572</v>
      </c>
      <c r="F136" s="12">
        <v>611412</v>
      </c>
      <c r="G136" s="11" t="s">
        <v>1076</v>
      </c>
      <c r="H136" s="12">
        <v>61141</v>
      </c>
      <c r="I136" s="4" t="s">
        <v>505</v>
      </c>
      <c r="J136" s="4" t="s">
        <v>3537</v>
      </c>
    </row>
    <row r="137" spans="2:10" outlineLevel="1" x14ac:dyDescent="0.2">
      <c r="B137" s="8">
        <v>44973</v>
      </c>
      <c r="C137" s="4" t="s">
        <v>3060</v>
      </c>
      <c r="D137" s="4" t="s">
        <v>3840</v>
      </c>
      <c r="E137" s="4" t="s">
        <v>3745</v>
      </c>
      <c r="F137" s="12">
        <v>611412</v>
      </c>
      <c r="G137" s="11" t="s">
        <v>1076</v>
      </c>
      <c r="H137" s="12">
        <v>61141</v>
      </c>
      <c r="I137" s="4" t="s">
        <v>505</v>
      </c>
      <c r="J137" s="4" t="s">
        <v>3537</v>
      </c>
    </row>
    <row r="138" spans="2:10" outlineLevel="1" x14ac:dyDescent="0.2">
      <c r="B138" s="8">
        <v>44973</v>
      </c>
      <c r="C138" s="4" t="s">
        <v>3612</v>
      </c>
      <c r="D138" s="4" t="s">
        <v>3840</v>
      </c>
      <c r="E138" s="4" t="s">
        <v>1667</v>
      </c>
      <c r="F138" s="12">
        <v>611412</v>
      </c>
      <c r="G138" s="11" t="s">
        <v>1076</v>
      </c>
      <c r="H138" s="12">
        <v>61141</v>
      </c>
      <c r="I138" s="4" t="s">
        <v>505</v>
      </c>
      <c r="J138" s="4" t="s">
        <v>3537</v>
      </c>
    </row>
    <row r="139" spans="2:10" outlineLevel="1" x14ac:dyDescent="0.2">
      <c r="B139" s="8">
        <v>44973</v>
      </c>
      <c r="C139" s="4" t="s">
        <v>4619</v>
      </c>
      <c r="D139" s="4" t="s">
        <v>3840</v>
      </c>
      <c r="E139" s="4" t="s">
        <v>2966</v>
      </c>
      <c r="F139" s="12">
        <v>611412</v>
      </c>
      <c r="G139" s="11" t="s">
        <v>1076</v>
      </c>
      <c r="H139" s="12">
        <v>61141</v>
      </c>
      <c r="I139" s="4" t="s">
        <v>505</v>
      </c>
      <c r="J139" s="4" t="s">
        <v>3537</v>
      </c>
    </row>
    <row r="140" spans="2:10" outlineLevel="1" x14ac:dyDescent="0.2">
      <c r="B140" s="8">
        <v>44973</v>
      </c>
      <c r="C140" s="4" t="s">
        <v>1567</v>
      </c>
      <c r="D140" s="4" t="s">
        <v>3840</v>
      </c>
      <c r="E140" s="4" t="s">
        <v>4724</v>
      </c>
      <c r="F140" s="12">
        <v>611412</v>
      </c>
      <c r="G140" s="11" t="s">
        <v>1076</v>
      </c>
      <c r="H140" s="12">
        <v>61141</v>
      </c>
      <c r="I140" s="4" t="s">
        <v>505</v>
      </c>
      <c r="J140" s="4" t="s">
        <v>3537</v>
      </c>
    </row>
    <row r="141" spans="2:10" outlineLevel="1" x14ac:dyDescent="0.2">
      <c r="B141" s="8">
        <v>44973</v>
      </c>
      <c r="C141" s="4" t="s">
        <v>177</v>
      </c>
      <c r="D141" s="4" t="s">
        <v>3840</v>
      </c>
      <c r="E141" s="4" t="s">
        <v>2880</v>
      </c>
      <c r="F141" s="12">
        <v>611412</v>
      </c>
      <c r="G141" s="11" t="s">
        <v>1076</v>
      </c>
      <c r="H141" s="12">
        <v>61141</v>
      </c>
      <c r="I141" s="4" t="s">
        <v>505</v>
      </c>
      <c r="J141" s="4" t="s">
        <v>3537</v>
      </c>
    </row>
    <row r="142" spans="2:10" outlineLevel="1" x14ac:dyDescent="0.2">
      <c r="B142" s="8">
        <v>44973</v>
      </c>
      <c r="C142" s="4" t="s">
        <v>4506</v>
      </c>
      <c r="D142" s="4" t="s">
        <v>3840</v>
      </c>
      <c r="E142" s="4" t="s">
        <v>2749</v>
      </c>
      <c r="F142" s="12">
        <v>611412</v>
      </c>
      <c r="G142" s="11" t="s">
        <v>1076</v>
      </c>
      <c r="H142" s="12">
        <v>61141</v>
      </c>
      <c r="I142" s="4" t="s">
        <v>505</v>
      </c>
      <c r="J142" s="4" t="s">
        <v>3537</v>
      </c>
    </row>
    <row r="143" spans="2:10" outlineLevel="1" x14ac:dyDescent="0.2">
      <c r="B143" s="8">
        <v>44973</v>
      </c>
      <c r="C143" s="4" t="s">
        <v>592</v>
      </c>
      <c r="D143" s="4" t="s">
        <v>3840</v>
      </c>
      <c r="E143" s="4" t="s">
        <v>1675</v>
      </c>
      <c r="F143" s="12">
        <v>611412</v>
      </c>
      <c r="G143" s="11" t="s">
        <v>1076</v>
      </c>
      <c r="H143" s="12">
        <v>61141</v>
      </c>
      <c r="I143" s="4" t="s">
        <v>505</v>
      </c>
      <c r="J143" s="4" t="s">
        <v>3537</v>
      </c>
    </row>
    <row r="144" spans="2:10" outlineLevel="1" x14ac:dyDescent="0.2">
      <c r="B144" s="8">
        <v>44973</v>
      </c>
      <c r="C144" s="4" t="s">
        <v>1834</v>
      </c>
      <c r="D144" s="4" t="s">
        <v>3840</v>
      </c>
      <c r="E144" s="4" t="s">
        <v>1286</v>
      </c>
      <c r="F144" s="12">
        <v>611412</v>
      </c>
      <c r="G144" s="11" t="s">
        <v>1076</v>
      </c>
      <c r="H144" s="12">
        <v>61141</v>
      </c>
      <c r="I144" s="4" t="s">
        <v>505</v>
      </c>
      <c r="J144" s="4" t="s">
        <v>3537</v>
      </c>
    </row>
    <row r="145" spans="2:10" outlineLevel="1" x14ac:dyDescent="0.2">
      <c r="B145" s="8">
        <v>44973</v>
      </c>
      <c r="C145" s="4" t="s">
        <v>2113</v>
      </c>
      <c r="D145" s="4" t="s">
        <v>3840</v>
      </c>
      <c r="E145" s="4" t="s">
        <v>4715</v>
      </c>
      <c r="F145" s="12">
        <v>611412</v>
      </c>
      <c r="G145" s="11" t="s">
        <v>1076</v>
      </c>
      <c r="H145" s="12">
        <v>61141</v>
      </c>
      <c r="I145" s="4" t="s">
        <v>505</v>
      </c>
      <c r="J145" s="4" t="s">
        <v>3537</v>
      </c>
    </row>
    <row r="146" spans="2:10" outlineLevel="1" x14ac:dyDescent="0.2">
      <c r="B146" s="8">
        <v>44973</v>
      </c>
      <c r="C146" s="4" t="s">
        <v>3169</v>
      </c>
      <c r="D146" s="4" t="s">
        <v>3840</v>
      </c>
      <c r="E146" s="4" t="s">
        <v>412</v>
      </c>
      <c r="F146" s="12">
        <v>611412</v>
      </c>
      <c r="G146" s="11" t="s">
        <v>1076</v>
      </c>
      <c r="H146" s="12">
        <v>61141</v>
      </c>
      <c r="I146" s="4" t="s">
        <v>505</v>
      </c>
      <c r="J146" s="4" t="s">
        <v>3537</v>
      </c>
    </row>
    <row r="147" spans="2:10" outlineLevel="1" x14ac:dyDescent="0.2">
      <c r="B147" s="8">
        <v>44973</v>
      </c>
      <c r="C147" s="4" t="s">
        <v>1754</v>
      </c>
      <c r="D147" s="4" t="s">
        <v>3840</v>
      </c>
      <c r="E147" s="4" t="s">
        <v>5021</v>
      </c>
      <c r="F147" s="12">
        <v>611412</v>
      </c>
      <c r="G147" s="11" t="s">
        <v>1076</v>
      </c>
      <c r="H147" s="12">
        <v>61141</v>
      </c>
      <c r="I147" s="4" t="s">
        <v>505</v>
      </c>
      <c r="J147" s="4" t="s">
        <v>3537</v>
      </c>
    </row>
    <row r="148" spans="2:10" outlineLevel="1" x14ac:dyDescent="0.2">
      <c r="B148" s="8">
        <v>44973</v>
      </c>
      <c r="C148" s="4" t="s">
        <v>2049</v>
      </c>
      <c r="D148" s="4" t="s">
        <v>3840</v>
      </c>
      <c r="E148" s="4" t="s">
        <v>3721</v>
      </c>
      <c r="F148" s="12">
        <v>611412</v>
      </c>
      <c r="G148" s="11" t="s">
        <v>1076</v>
      </c>
      <c r="H148" s="12">
        <v>61141</v>
      </c>
      <c r="I148" s="4" t="s">
        <v>505</v>
      </c>
      <c r="J148" s="4" t="s">
        <v>3537</v>
      </c>
    </row>
    <row r="149" spans="2:10" outlineLevel="1" x14ac:dyDescent="0.2">
      <c r="B149" s="8">
        <v>44973</v>
      </c>
      <c r="C149" s="4" t="s">
        <v>4589</v>
      </c>
      <c r="D149" s="4" t="s">
        <v>3840</v>
      </c>
      <c r="E149" s="4" t="s">
        <v>831</v>
      </c>
      <c r="F149" s="12">
        <v>611412</v>
      </c>
      <c r="G149" s="11" t="s">
        <v>1076</v>
      </c>
      <c r="H149" s="12">
        <v>61141</v>
      </c>
      <c r="I149" s="4" t="s">
        <v>505</v>
      </c>
      <c r="J149" s="4" t="s">
        <v>3537</v>
      </c>
    </row>
    <row r="150" spans="2:10" outlineLevel="1" x14ac:dyDescent="0.2">
      <c r="B150" s="8">
        <v>44973</v>
      </c>
      <c r="C150" s="4" t="s">
        <v>3452</v>
      </c>
      <c r="D150" s="4" t="s">
        <v>3840</v>
      </c>
      <c r="E150" s="4" t="s">
        <v>1910</v>
      </c>
      <c r="F150" s="12">
        <v>611412</v>
      </c>
      <c r="G150" s="11" t="s">
        <v>1076</v>
      </c>
      <c r="H150" s="12">
        <v>61141</v>
      </c>
      <c r="I150" s="4" t="s">
        <v>505</v>
      </c>
      <c r="J150" s="4" t="s">
        <v>3537</v>
      </c>
    </row>
    <row r="151" spans="2:10" outlineLevel="1" x14ac:dyDescent="0.2">
      <c r="B151" s="8">
        <v>44973</v>
      </c>
      <c r="C151" s="4" t="s">
        <v>5219</v>
      </c>
      <c r="D151" s="4" t="s">
        <v>3840</v>
      </c>
      <c r="E151" s="4" t="s">
        <v>4642</v>
      </c>
      <c r="F151" s="12">
        <v>0</v>
      </c>
      <c r="G151" s="11" t="s">
        <v>1076</v>
      </c>
      <c r="H151" s="12">
        <v>0</v>
      </c>
      <c r="I151" s="4" t="s">
        <v>505</v>
      </c>
      <c r="J151" s="4" t="s">
        <v>3537</v>
      </c>
    </row>
    <row r="152" spans="2:10" outlineLevel="1" x14ac:dyDescent="0.2">
      <c r="B152" s="8">
        <v>44973</v>
      </c>
      <c r="C152" s="4" t="s">
        <v>4541</v>
      </c>
      <c r="D152" s="4" t="s">
        <v>3840</v>
      </c>
      <c r="E152" s="4" t="s">
        <v>5027</v>
      </c>
      <c r="F152" s="12">
        <v>611412</v>
      </c>
      <c r="G152" s="11" t="s">
        <v>1076</v>
      </c>
      <c r="H152" s="12">
        <v>61141</v>
      </c>
      <c r="I152" s="4" t="s">
        <v>505</v>
      </c>
      <c r="J152" s="4" t="s">
        <v>3537</v>
      </c>
    </row>
    <row r="153" spans="2:10" outlineLevel="1" x14ac:dyDescent="0.2">
      <c r="B153" s="8">
        <v>44973</v>
      </c>
      <c r="C153" s="4" t="s">
        <v>4160</v>
      </c>
      <c r="D153" s="4" t="s">
        <v>3840</v>
      </c>
      <c r="E153" s="4" t="s">
        <v>1616</v>
      </c>
      <c r="F153" s="12">
        <v>611412</v>
      </c>
      <c r="G153" s="11" t="s">
        <v>1076</v>
      </c>
      <c r="H153" s="12">
        <v>61141</v>
      </c>
      <c r="I153" s="4" t="s">
        <v>505</v>
      </c>
      <c r="J153" s="4" t="s">
        <v>3537</v>
      </c>
    </row>
    <row r="154" spans="2:10" outlineLevel="1" x14ac:dyDescent="0.2">
      <c r="B154" s="8">
        <v>44973</v>
      </c>
      <c r="C154" s="4" t="s">
        <v>3419</v>
      </c>
      <c r="D154" s="4" t="s">
        <v>3840</v>
      </c>
      <c r="E154" s="4" t="s">
        <v>4766</v>
      </c>
      <c r="F154" s="12">
        <v>611412</v>
      </c>
      <c r="G154" s="11" t="s">
        <v>1076</v>
      </c>
      <c r="H154" s="12">
        <v>61141</v>
      </c>
      <c r="I154" s="4" t="s">
        <v>505</v>
      </c>
      <c r="J154" s="4" t="s">
        <v>3537</v>
      </c>
    </row>
    <row r="155" spans="2:10" outlineLevel="1" x14ac:dyDescent="0.2">
      <c r="B155" s="8">
        <v>44973</v>
      </c>
      <c r="C155" s="4" t="s">
        <v>2218</v>
      </c>
      <c r="D155" s="4" t="s">
        <v>3840</v>
      </c>
      <c r="E155" s="4" t="s">
        <v>1581</v>
      </c>
      <c r="F155" s="12">
        <v>611412</v>
      </c>
      <c r="G155" s="11" t="s">
        <v>1076</v>
      </c>
      <c r="H155" s="12">
        <v>61141</v>
      </c>
      <c r="I155" s="4" t="s">
        <v>505</v>
      </c>
      <c r="J155" s="4" t="s">
        <v>3537</v>
      </c>
    </row>
    <row r="156" spans="2:10" outlineLevel="1" x14ac:dyDescent="0.2">
      <c r="B156" s="8">
        <v>44973</v>
      </c>
      <c r="C156" s="4" t="s">
        <v>3218</v>
      </c>
      <c r="D156" s="4" t="s">
        <v>3840</v>
      </c>
      <c r="E156" s="4" t="s">
        <v>4332</v>
      </c>
      <c r="F156" s="12">
        <v>611412</v>
      </c>
      <c r="G156" s="11" t="s">
        <v>1076</v>
      </c>
      <c r="H156" s="12">
        <v>61141</v>
      </c>
      <c r="I156" s="4" t="s">
        <v>505</v>
      </c>
      <c r="J156" s="4" t="s">
        <v>3537</v>
      </c>
    </row>
    <row r="157" spans="2:10" outlineLevel="1" x14ac:dyDescent="0.2">
      <c r="B157" s="8">
        <v>44973</v>
      </c>
      <c r="C157" s="4" t="s">
        <v>2860</v>
      </c>
      <c r="D157" s="4" t="s">
        <v>3840</v>
      </c>
      <c r="E157" s="4" t="s">
        <v>2807</v>
      </c>
      <c r="F157" s="12">
        <v>611412</v>
      </c>
      <c r="G157" s="11" t="s">
        <v>1076</v>
      </c>
      <c r="H157" s="12">
        <v>61141</v>
      </c>
      <c r="I157" s="4" t="s">
        <v>505</v>
      </c>
      <c r="J157" s="4" t="s">
        <v>3537</v>
      </c>
    </row>
    <row r="158" spans="2:10" outlineLevel="1" x14ac:dyDescent="0.2">
      <c r="B158" s="8">
        <v>44973</v>
      </c>
      <c r="C158" s="4" t="s">
        <v>1558</v>
      </c>
      <c r="D158" s="4" t="s">
        <v>3840</v>
      </c>
      <c r="E158" s="4" t="s">
        <v>5040</v>
      </c>
      <c r="F158" s="12">
        <v>611412</v>
      </c>
      <c r="G158" s="11" t="s">
        <v>1076</v>
      </c>
      <c r="H158" s="12">
        <v>61141</v>
      </c>
      <c r="I158" s="4" t="s">
        <v>505</v>
      </c>
      <c r="J158" s="4" t="s">
        <v>3537</v>
      </c>
    </row>
    <row r="159" spans="2:10" outlineLevel="1" x14ac:dyDescent="0.2">
      <c r="B159" s="8">
        <v>44973</v>
      </c>
      <c r="C159" s="4" t="s">
        <v>3258</v>
      </c>
      <c r="D159" s="4" t="s">
        <v>3840</v>
      </c>
      <c r="E159" s="4" t="s">
        <v>1039</v>
      </c>
      <c r="F159" s="12">
        <v>611412</v>
      </c>
      <c r="G159" s="11" t="s">
        <v>1076</v>
      </c>
      <c r="H159" s="12">
        <v>61141</v>
      </c>
      <c r="I159" s="4" t="s">
        <v>505</v>
      </c>
      <c r="J159" s="4" t="s">
        <v>3537</v>
      </c>
    </row>
    <row r="160" spans="2:10" outlineLevel="1" x14ac:dyDescent="0.2">
      <c r="B160" s="8">
        <v>44973</v>
      </c>
      <c r="C160" s="4" t="s">
        <v>4665</v>
      </c>
      <c r="D160" s="4" t="s">
        <v>3840</v>
      </c>
      <c r="E160" s="4" t="s">
        <v>1309</v>
      </c>
      <c r="F160" s="12">
        <v>611412</v>
      </c>
      <c r="G160" s="11" t="s">
        <v>1076</v>
      </c>
      <c r="H160" s="12">
        <v>61141</v>
      </c>
      <c r="I160" s="4" t="s">
        <v>505</v>
      </c>
      <c r="J160" s="4" t="s">
        <v>3537</v>
      </c>
    </row>
    <row r="161" spans="2:10" outlineLevel="1" x14ac:dyDescent="0.2">
      <c r="B161" s="8">
        <v>44973</v>
      </c>
      <c r="C161" s="4" t="s">
        <v>4555</v>
      </c>
      <c r="D161" s="4" t="s">
        <v>3840</v>
      </c>
      <c r="E161" s="4" t="s">
        <v>259</v>
      </c>
      <c r="F161" s="12">
        <v>611412</v>
      </c>
      <c r="G161" s="11" t="s">
        <v>1076</v>
      </c>
      <c r="H161" s="12">
        <v>61141</v>
      </c>
      <c r="I161" s="4" t="s">
        <v>505</v>
      </c>
      <c r="J161" s="4" t="s">
        <v>3537</v>
      </c>
    </row>
    <row r="162" spans="2:10" outlineLevel="1" x14ac:dyDescent="0.2">
      <c r="B162" s="8">
        <v>44973</v>
      </c>
      <c r="C162" s="4" t="s">
        <v>2611</v>
      </c>
      <c r="D162" s="4" t="s">
        <v>3840</v>
      </c>
      <c r="E162" s="4" t="s">
        <v>4177</v>
      </c>
      <c r="F162" s="12">
        <v>611412</v>
      </c>
      <c r="G162" s="11" t="s">
        <v>1076</v>
      </c>
      <c r="H162" s="12">
        <v>61141</v>
      </c>
      <c r="I162" s="4" t="s">
        <v>505</v>
      </c>
      <c r="J162" s="4" t="s">
        <v>3537</v>
      </c>
    </row>
    <row r="163" spans="2:10" outlineLevel="1" x14ac:dyDescent="0.2">
      <c r="B163" s="8">
        <v>44973</v>
      </c>
      <c r="C163" s="4" t="s">
        <v>151</v>
      </c>
      <c r="D163" s="4" t="s">
        <v>3840</v>
      </c>
      <c r="E163" s="4" t="s">
        <v>122</v>
      </c>
      <c r="F163" s="12">
        <v>611412</v>
      </c>
      <c r="G163" s="11" t="s">
        <v>1076</v>
      </c>
      <c r="H163" s="12">
        <v>61141</v>
      </c>
      <c r="I163" s="4" t="s">
        <v>505</v>
      </c>
      <c r="J163" s="4" t="s">
        <v>3537</v>
      </c>
    </row>
    <row r="164" spans="2:10" outlineLevel="1" x14ac:dyDescent="0.2">
      <c r="B164" s="8">
        <v>44973</v>
      </c>
      <c r="C164" s="4" t="s">
        <v>3820</v>
      </c>
      <c r="D164" s="4" t="s">
        <v>3840</v>
      </c>
      <c r="E164" s="4" t="s">
        <v>1363</v>
      </c>
      <c r="F164" s="12">
        <v>611412</v>
      </c>
      <c r="G164" s="11" t="s">
        <v>1076</v>
      </c>
      <c r="H164" s="12">
        <v>61141</v>
      </c>
      <c r="I164" s="4" t="s">
        <v>505</v>
      </c>
      <c r="J164" s="4" t="s">
        <v>3537</v>
      </c>
    </row>
    <row r="165" spans="2:10" outlineLevel="1" x14ac:dyDescent="0.2">
      <c r="B165" s="8">
        <v>44973</v>
      </c>
      <c r="C165" s="4" t="s">
        <v>5006</v>
      </c>
      <c r="D165" s="4" t="s">
        <v>3840</v>
      </c>
      <c r="E165" s="4" t="s">
        <v>3788</v>
      </c>
      <c r="F165" s="12">
        <v>611412</v>
      </c>
      <c r="G165" s="11" t="s">
        <v>1076</v>
      </c>
      <c r="H165" s="12">
        <v>61141</v>
      </c>
      <c r="I165" s="4" t="s">
        <v>505</v>
      </c>
      <c r="J165" s="4" t="s">
        <v>3537</v>
      </c>
    </row>
    <row r="166" spans="2:10" outlineLevel="1" x14ac:dyDescent="0.2">
      <c r="B166" s="8">
        <v>44973</v>
      </c>
      <c r="C166" s="4" t="s">
        <v>343</v>
      </c>
      <c r="D166" s="4" t="s">
        <v>3840</v>
      </c>
      <c r="E166" s="4" t="s">
        <v>4240</v>
      </c>
      <c r="F166" s="12">
        <v>611412</v>
      </c>
      <c r="G166" s="11" t="s">
        <v>1076</v>
      </c>
      <c r="H166" s="12">
        <v>61141</v>
      </c>
      <c r="I166" s="4" t="s">
        <v>505</v>
      </c>
      <c r="J166" s="4" t="s">
        <v>3537</v>
      </c>
    </row>
    <row r="167" spans="2:10" outlineLevel="1" x14ac:dyDescent="0.2">
      <c r="B167" s="8">
        <v>44973</v>
      </c>
      <c r="C167" s="4" t="s">
        <v>3329</v>
      </c>
      <c r="D167" s="4" t="s">
        <v>3840</v>
      </c>
      <c r="E167" s="4" t="s">
        <v>874</v>
      </c>
      <c r="F167" s="12">
        <v>611412</v>
      </c>
      <c r="G167" s="11" t="s">
        <v>1076</v>
      </c>
      <c r="H167" s="12">
        <v>61141</v>
      </c>
      <c r="I167" s="4" t="s">
        <v>505</v>
      </c>
      <c r="J167" s="4" t="s">
        <v>3537</v>
      </c>
    </row>
    <row r="168" spans="2:10" outlineLevel="1" x14ac:dyDescent="0.2">
      <c r="B168" s="8">
        <v>44973</v>
      </c>
      <c r="C168" s="4" t="s">
        <v>210</v>
      </c>
      <c r="D168" s="4" t="s">
        <v>3840</v>
      </c>
      <c r="E168" s="4" t="s">
        <v>3678</v>
      </c>
      <c r="F168" s="12">
        <v>611412</v>
      </c>
      <c r="G168" s="11" t="s">
        <v>1076</v>
      </c>
      <c r="H168" s="12">
        <v>61141</v>
      </c>
      <c r="I168" s="4" t="s">
        <v>505</v>
      </c>
      <c r="J168" s="4" t="s">
        <v>3537</v>
      </c>
    </row>
    <row r="169" spans="2:10" outlineLevel="1" x14ac:dyDescent="0.2">
      <c r="B169" s="8">
        <v>44973</v>
      </c>
      <c r="C169" s="4" t="s">
        <v>3673</v>
      </c>
      <c r="D169" s="4" t="s">
        <v>3840</v>
      </c>
      <c r="E169" s="4" t="s">
        <v>2212</v>
      </c>
      <c r="F169" s="12">
        <v>611412</v>
      </c>
      <c r="G169" s="11" t="s">
        <v>1076</v>
      </c>
      <c r="H169" s="12">
        <v>61141</v>
      </c>
      <c r="I169" s="4" t="s">
        <v>3387</v>
      </c>
      <c r="J169" s="4" t="s">
        <v>3106</v>
      </c>
    </row>
    <row r="170" spans="2:10" outlineLevel="1" x14ac:dyDescent="0.2">
      <c r="B170" s="8">
        <v>44973</v>
      </c>
      <c r="C170" s="4" t="s">
        <v>2199</v>
      </c>
      <c r="D170" s="4" t="s">
        <v>3840</v>
      </c>
      <c r="E170" s="4" t="s">
        <v>4554</v>
      </c>
      <c r="F170" s="12">
        <v>611412</v>
      </c>
      <c r="G170" s="11" t="s">
        <v>1076</v>
      </c>
      <c r="H170" s="12">
        <v>61141</v>
      </c>
      <c r="I170" s="4" t="s">
        <v>3387</v>
      </c>
      <c r="J170" s="4" t="s">
        <v>3106</v>
      </c>
    </row>
    <row r="171" spans="2:10" outlineLevel="1" x14ac:dyDescent="0.2">
      <c r="B171" s="8">
        <v>44973</v>
      </c>
      <c r="C171" s="4" t="s">
        <v>2704</v>
      </c>
      <c r="D171" s="4" t="s">
        <v>3840</v>
      </c>
      <c r="E171" s="4" t="s">
        <v>4633</v>
      </c>
      <c r="F171" s="12">
        <v>611412</v>
      </c>
      <c r="G171" s="11" t="s">
        <v>1076</v>
      </c>
      <c r="H171" s="12">
        <v>61141</v>
      </c>
      <c r="I171" s="4" t="s">
        <v>3387</v>
      </c>
      <c r="J171" s="4" t="s">
        <v>3106</v>
      </c>
    </row>
    <row r="172" spans="2:10" outlineLevel="1" x14ac:dyDescent="0.2">
      <c r="B172" s="8">
        <v>44973</v>
      </c>
      <c r="C172" s="4" t="s">
        <v>1869</v>
      </c>
      <c r="D172" s="4" t="s">
        <v>3840</v>
      </c>
      <c r="E172" s="4" t="s">
        <v>5106</v>
      </c>
      <c r="F172" s="12">
        <v>611412</v>
      </c>
      <c r="G172" s="11" t="s">
        <v>1076</v>
      </c>
      <c r="H172" s="12">
        <v>61141</v>
      </c>
      <c r="I172" s="4" t="s">
        <v>3387</v>
      </c>
      <c r="J172" s="4" t="s">
        <v>3106</v>
      </c>
    </row>
    <row r="173" spans="2:10" outlineLevel="1" x14ac:dyDescent="0.2">
      <c r="B173" s="8">
        <v>44973</v>
      </c>
      <c r="C173" s="4" t="s">
        <v>2722</v>
      </c>
      <c r="D173" s="4" t="s">
        <v>3840</v>
      </c>
      <c r="E173" s="4" t="s">
        <v>4144</v>
      </c>
      <c r="F173" s="12">
        <v>611412</v>
      </c>
      <c r="G173" s="11" t="s">
        <v>1076</v>
      </c>
      <c r="H173" s="12">
        <v>61141</v>
      </c>
      <c r="I173" s="4" t="s">
        <v>3387</v>
      </c>
      <c r="J173" s="4" t="s">
        <v>3106</v>
      </c>
    </row>
    <row r="174" spans="2:10" outlineLevel="1" x14ac:dyDescent="0.2">
      <c r="B174" s="8">
        <v>44973</v>
      </c>
      <c r="C174" s="4" t="s">
        <v>2187</v>
      </c>
      <c r="D174" s="4" t="s">
        <v>3840</v>
      </c>
      <c r="E174" s="4" t="s">
        <v>502</v>
      </c>
      <c r="F174" s="12">
        <v>611412</v>
      </c>
      <c r="G174" s="11" t="s">
        <v>1076</v>
      </c>
      <c r="H174" s="12">
        <v>61141</v>
      </c>
      <c r="I174" s="4" t="s">
        <v>3387</v>
      </c>
      <c r="J174" s="4" t="s">
        <v>3106</v>
      </c>
    </row>
    <row r="175" spans="2:10" outlineLevel="1" x14ac:dyDescent="0.2">
      <c r="B175" s="8">
        <v>44973</v>
      </c>
      <c r="C175" s="4" t="s">
        <v>3996</v>
      </c>
      <c r="D175" s="4" t="s">
        <v>3840</v>
      </c>
      <c r="E175" s="4" t="s">
        <v>887</v>
      </c>
      <c r="F175" s="12">
        <v>611412</v>
      </c>
      <c r="G175" s="11" t="s">
        <v>1076</v>
      </c>
      <c r="H175" s="12">
        <v>61141</v>
      </c>
      <c r="I175" s="4" t="s">
        <v>3387</v>
      </c>
      <c r="J175" s="4" t="s">
        <v>3106</v>
      </c>
    </row>
    <row r="176" spans="2:10" outlineLevel="1" x14ac:dyDescent="0.2">
      <c r="B176" s="8">
        <v>44973</v>
      </c>
      <c r="C176" s="4" t="s">
        <v>215</v>
      </c>
      <c r="D176" s="4" t="s">
        <v>3840</v>
      </c>
      <c r="E176" s="4" t="s">
        <v>2026</v>
      </c>
      <c r="F176" s="12">
        <v>611412</v>
      </c>
      <c r="G176" s="11" t="s">
        <v>1076</v>
      </c>
      <c r="H176" s="12">
        <v>61141</v>
      </c>
      <c r="I176" s="4" t="s">
        <v>3387</v>
      </c>
      <c r="J176" s="4" t="s">
        <v>3106</v>
      </c>
    </row>
    <row r="177" spans="2:10" outlineLevel="1" x14ac:dyDescent="0.2">
      <c r="B177" s="8">
        <v>44973</v>
      </c>
      <c r="C177" s="4" t="s">
        <v>458</v>
      </c>
      <c r="D177" s="4" t="s">
        <v>3840</v>
      </c>
      <c r="E177" s="4" t="s">
        <v>4371</v>
      </c>
      <c r="F177" s="12">
        <v>611412</v>
      </c>
      <c r="G177" s="11" t="s">
        <v>1076</v>
      </c>
      <c r="H177" s="12">
        <v>61141</v>
      </c>
      <c r="I177" s="4" t="s">
        <v>3387</v>
      </c>
      <c r="J177" s="4" t="s">
        <v>3106</v>
      </c>
    </row>
    <row r="178" spans="2:10" outlineLevel="1" x14ac:dyDescent="0.2">
      <c r="B178" s="8">
        <v>44973</v>
      </c>
      <c r="C178" s="4" t="s">
        <v>4923</v>
      </c>
      <c r="D178" s="4" t="s">
        <v>3840</v>
      </c>
      <c r="E178" s="4" t="s">
        <v>99</v>
      </c>
      <c r="F178" s="12">
        <v>611412</v>
      </c>
      <c r="G178" s="11" t="s">
        <v>1076</v>
      </c>
      <c r="H178" s="12">
        <v>61141</v>
      </c>
      <c r="I178" s="4" t="s">
        <v>3387</v>
      </c>
      <c r="J178" s="4" t="s">
        <v>3106</v>
      </c>
    </row>
    <row r="179" spans="2:10" outlineLevel="1" x14ac:dyDescent="0.2">
      <c r="B179" s="8">
        <v>44973</v>
      </c>
      <c r="C179" s="4" t="s">
        <v>2342</v>
      </c>
      <c r="D179" s="4" t="s">
        <v>3840</v>
      </c>
      <c r="E179" s="4" t="s">
        <v>3370</v>
      </c>
      <c r="F179" s="12">
        <v>611412</v>
      </c>
      <c r="G179" s="11" t="s">
        <v>1076</v>
      </c>
      <c r="H179" s="12">
        <v>61141</v>
      </c>
      <c r="I179" s="4" t="s">
        <v>3387</v>
      </c>
      <c r="J179" s="4" t="s">
        <v>3106</v>
      </c>
    </row>
    <row r="180" spans="2:10" outlineLevel="1" x14ac:dyDescent="0.2">
      <c r="B180" s="8">
        <v>44973</v>
      </c>
      <c r="C180" s="4" t="s">
        <v>5187</v>
      </c>
      <c r="D180" s="4" t="s">
        <v>3840</v>
      </c>
      <c r="E180" s="4" t="s">
        <v>3342</v>
      </c>
      <c r="F180" s="12">
        <v>611412</v>
      </c>
      <c r="G180" s="11" t="s">
        <v>1076</v>
      </c>
      <c r="H180" s="12">
        <v>61141</v>
      </c>
      <c r="I180" s="4" t="s">
        <v>3387</v>
      </c>
      <c r="J180" s="4" t="s">
        <v>3106</v>
      </c>
    </row>
    <row r="181" spans="2:10" outlineLevel="1" x14ac:dyDescent="0.2">
      <c r="B181" s="8">
        <v>44973</v>
      </c>
      <c r="C181" s="4" t="s">
        <v>1911</v>
      </c>
      <c r="D181" s="4" t="s">
        <v>3840</v>
      </c>
      <c r="E181" s="4" t="s">
        <v>3579</v>
      </c>
      <c r="F181" s="12">
        <v>611412</v>
      </c>
      <c r="G181" s="11" t="s">
        <v>1076</v>
      </c>
      <c r="H181" s="12">
        <v>61141</v>
      </c>
      <c r="I181" s="4" t="s">
        <v>3387</v>
      </c>
      <c r="J181" s="4" t="s">
        <v>3106</v>
      </c>
    </row>
    <row r="182" spans="2:10" outlineLevel="1" x14ac:dyDescent="0.2">
      <c r="B182" s="8">
        <v>44973</v>
      </c>
      <c r="C182" s="4" t="s">
        <v>5208</v>
      </c>
      <c r="D182" s="4" t="s">
        <v>3840</v>
      </c>
      <c r="E182" s="4" t="s">
        <v>2304</v>
      </c>
      <c r="F182" s="12">
        <v>611412</v>
      </c>
      <c r="G182" s="11" t="s">
        <v>1076</v>
      </c>
      <c r="H182" s="12">
        <v>61141</v>
      </c>
      <c r="I182" s="4" t="s">
        <v>3387</v>
      </c>
      <c r="J182" s="4" t="s">
        <v>3106</v>
      </c>
    </row>
    <row r="183" spans="2:10" outlineLevel="1" x14ac:dyDescent="0.2">
      <c r="B183" s="8">
        <v>44973</v>
      </c>
      <c r="C183" s="4" t="s">
        <v>2750</v>
      </c>
      <c r="D183" s="4" t="s">
        <v>3840</v>
      </c>
      <c r="E183" s="4" t="s">
        <v>1055</v>
      </c>
      <c r="F183" s="12">
        <v>611412</v>
      </c>
      <c r="G183" s="11" t="s">
        <v>1076</v>
      </c>
      <c r="H183" s="12">
        <v>61141</v>
      </c>
      <c r="I183" s="4" t="s">
        <v>3387</v>
      </c>
      <c r="J183" s="4" t="s">
        <v>3106</v>
      </c>
    </row>
    <row r="184" spans="2:10" outlineLevel="1" x14ac:dyDescent="0.2">
      <c r="B184" s="8">
        <v>44973</v>
      </c>
      <c r="C184" s="4" t="s">
        <v>2091</v>
      </c>
      <c r="D184" s="4" t="s">
        <v>3840</v>
      </c>
      <c r="E184" s="4" t="s">
        <v>2827</v>
      </c>
      <c r="F184" s="12">
        <v>611412</v>
      </c>
      <c r="G184" s="11" t="s">
        <v>1076</v>
      </c>
      <c r="H184" s="12">
        <v>61141</v>
      </c>
      <c r="I184" s="4" t="s">
        <v>3387</v>
      </c>
      <c r="J184" s="4" t="s">
        <v>3106</v>
      </c>
    </row>
    <row r="185" spans="2:10" outlineLevel="1" x14ac:dyDescent="0.2">
      <c r="B185" s="8">
        <v>44973</v>
      </c>
      <c r="C185" s="4" t="s">
        <v>3656</v>
      </c>
      <c r="D185" s="4" t="s">
        <v>3840</v>
      </c>
      <c r="E185" s="4" t="s">
        <v>1663</v>
      </c>
      <c r="F185" s="12">
        <v>611412</v>
      </c>
      <c r="G185" s="11" t="s">
        <v>1076</v>
      </c>
      <c r="H185" s="12">
        <v>61141</v>
      </c>
      <c r="I185" s="4" t="s">
        <v>3387</v>
      </c>
      <c r="J185" s="4" t="s">
        <v>3106</v>
      </c>
    </row>
    <row r="186" spans="2:10" outlineLevel="1" x14ac:dyDescent="0.2">
      <c r="B186" s="8">
        <v>44973</v>
      </c>
      <c r="C186" s="4" t="s">
        <v>4292</v>
      </c>
      <c r="D186" s="4" t="s">
        <v>3840</v>
      </c>
      <c r="E186" s="4" t="s">
        <v>206</v>
      </c>
      <c r="F186" s="12">
        <v>611412</v>
      </c>
      <c r="G186" s="11" t="s">
        <v>1076</v>
      </c>
      <c r="H186" s="12">
        <v>61141</v>
      </c>
      <c r="I186" s="4" t="s">
        <v>3387</v>
      </c>
      <c r="J186" s="4" t="s">
        <v>3106</v>
      </c>
    </row>
    <row r="187" spans="2:10" outlineLevel="1" x14ac:dyDescent="0.2">
      <c r="B187" s="8">
        <v>44973</v>
      </c>
      <c r="C187" s="4" t="s">
        <v>483</v>
      </c>
      <c r="D187" s="4" t="s">
        <v>3840</v>
      </c>
      <c r="E187" s="4" t="s">
        <v>4259</v>
      </c>
      <c r="F187" s="12">
        <v>611412</v>
      </c>
      <c r="G187" s="11" t="s">
        <v>1076</v>
      </c>
      <c r="H187" s="12">
        <v>61141</v>
      </c>
      <c r="I187" s="4" t="s">
        <v>3387</v>
      </c>
      <c r="J187" s="4" t="s">
        <v>3106</v>
      </c>
    </row>
    <row r="188" spans="2:10" outlineLevel="1" x14ac:dyDescent="0.2">
      <c r="B188" s="8">
        <v>44973</v>
      </c>
      <c r="C188" s="4" t="s">
        <v>4662</v>
      </c>
      <c r="D188" s="4" t="s">
        <v>3840</v>
      </c>
      <c r="E188" s="4" t="s">
        <v>559</v>
      </c>
      <c r="F188" s="12">
        <v>611412</v>
      </c>
      <c r="G188" s="11" t="s">
        <v>1076</v>
      </c>
      <c r="H188" s="12">
        <v>61141</v>
      </c>
      <c r="I188" s="4" t="s">
        <v>3387</v>
      </c>
      <c r="J188" s="4" t="s">
        <v>3106</v>
      </c>
    </row>
    <row r="189" spans="2:10" outlineLevel="1" x14ac:dyDescent="0.2">
      <c r="B189" s="8">
        <v>44973</v>
      </c>
      <c r="C189" s="4" t="s">
        <v>2716</v>
      </c>
      <c r="D189" s="4" t="s">
        <v>3840</v>
      </c>
      <c r="E189" s="4" t="s">
        <v>1114</v>
      </c>
      <c r="F189" s="12">
        <v>611412</v>
      </c>
      <c r="G189" s="11" t="s">
        <v>1076</v>
      </c>
      <c r="H189" s="12">
        <v>61141</v>
      </c>
      <c r="I189" s="4" t="s">
        <v>3387</v>
      </c>
      <c r="J189" s="4" t="s">
        <v>3106</v>
      </c>
    </row>
    <row r="190" spans="2:10" outlineLevel="1" x14ac:dyDescent="0.2">
      <c r="B190" s="8">
        <v>44973</v>
      </c>
      <c r="C190" s="4" t="s">
        <v>3118</v>
      </c>
      <c r="D190" s="4" t="s">
        <v>3840</v>
      </c>
      <c r="E190" s="4" t="s">
        <v>105</v>
      </c>
      <c r="F190" s="12">
        <v>611412</v>
      </c>
      <c r="G190" s="11" t="s">
        <v>1076</v>
      </c>
      <c r="H190" s="12">
        <v>61141</v>
      </c>
      <c r="I190" s="4" t="s">
        <v>3387</v>
      </c>
      <c r="J190" s="4" t="s">
        <v>3106</v>
      </c>
    </row>
    <row r="191" spans="2:10" outlineLevel="1" x14ac:dyDescent="0.2">
      <c r="B191" s="8">
        <v>44973</v>
      </c>
      <c r="C191" s="4" t="s">
        <v>464</v>
      </c>
      <c r="D191" s="4" t="s">
        <v>3840</v>
      </c>
      <c r="E191" s="4" t="s">
        <v>5166</v>
      </c>
      <c r="F191" s="12">
        <v>611412</v>
      </c>
      <c r="G191" s="11" t="s">
        <v>1076</v>
      </c>
      <c r="H191" s="12">
        <v>61141</v>
      </c>
      <c r="I191" s="4" t="s">
        <v>3387</v>
      </c>
      <c r="J191" s="4" t="s">
        <v>3106</v>
      </c>
    </row>
    <row r="192" spans="2:10" outlineLevel="1" x14ac:dyDescent="0.2">
      <c r="B192" s="8">
        <v>44973</v>
      </c>
      <c r="C192" s="4" t="s">
        <v>1359</v>
      </c>
      <c r="D192" s="4" t="s">
        <v>3840</v>
      </c>
      <c r="E192" s="4" t="s">
        <v>1003</v>
      </c>
      <c r="F192" s="12">
        <v>611412</v>
      </c>
      <c r="G192" s="11" t="s">
        <v>1076</v>
      </c>
      <c r="H192" s="12">
        <v>61141</v>
      </c>
      <c r="I192" s="4" t="s">
        <v>3387</v>
      </c>
      <c r="J192" s="4" t="s">
        <v>3106</v>
      </c>
    </row>
    <row r="193" spans="2:10" outlineLevel="1" x14ac:dyDescent="0.2">
      <c r="B193" s="8">
        <v>44973</v>
      </c>
      <c r="C193" s="4" t="s">
        <v>567</v>
      </c>
      <c r="D193" s="4" t="s">
        <v>3840</v>
      </c>
      <c r="E193" s="4" t="s">
        <v>4608</v>
      </c>
      <c r="F193" s="12">
        <v>611412</v>
      </c>
      <c r="G193" s="11" t="s">
        <v>1076</v>
      </c>
      <c r="H193" s="12">
        <v>61141</v>
      </c>
      <c r="I193" s="4" t="s">
        <v>3387</v>
      </c>
      <c r="J193" s="4" t="s">
        <v>3106</v>
      </c>
    </row>
    <row r="194" spans="2:10" outlineLevel="1" x14ac:dyDescent="0.2">
      <c r="B194" s="8">
        <v>44973</v>
      </c>
      <c r="C194" s="4" t="s">
        <v>3929</v>
      </c>
      <c r="D194" s="4" t="s">
        <v>3840</v>
      </c>
      <c r="E194" s="4" t="s">
        <v>2671</v>
      </c>
      <c r="F194" s="12">
        <v>611412</v>
      </c>
      <c r="G194" s="11" t="s">
        <v>1076</v>
      </c>
      <c r="H194" s="12">
        <v>61141</v>
      </c>
      <c r="I194" s="4" t="s">
        <v>3387</v>
      </c>
      <c r="J194" s="4" t="s">
        <v>3106</v>
      </c>
    </row>
    <row r="195" spans="2:10" outlineLevel="1" x14ac:dyDescent="0.2">
      <c r="B195" s="8">
        <v>44973</v>
      </c>
      <c r="C195" s="4" t="s">
        <v>3239</v>
      </c>
      <c r="D195" s="4" t="s">
        <v>3840</v>
      </c>
      <c r="E195" s="4" t="s">
        <v>1124</v>
      </c>
      <c r="F195" s="12">
        <v>611412</v>
      </c>
      <c r="G195" s="11" t="s">
        <v>1076</v>
      </c>
      <c r="H195" s="12">
        <v>61141</v>
      </c>
      <c r="I195" s="4" t="s">
        <v>3387</v>
      </c>
      <c r="J195" s="4" t="s">
        <v>3106</v>
      </c>
    </row>
    <row r="196" spans="2:10" outlineLevel="1" x14ac:dyDescent="0.2">
      <c r="B196" s="8">
        <v>44973</v>
      </c>
      <c r="C196" s="4" t="s">
        <v>4778</v>
      </c>
      <c r="D196" s="4" t="s">
        <v>3840</v>
      </c>
      <c r="E196" s="4" t="s">
        <v>4678</v>
      </c>
      <c r="F196" s="12">
        <v>611412</v>
      </c>
      <c r="G196" s="11" t="s">
        <v>1076</v>
      </c>
      <c r="H196" s="12">
        <v>61141</v>
      </c>
      <c r="I196" s="4" t="s">
        <v>3387</v>
      </c>
      <c r="J196" s="4" t="s">
        <v>3106</v>
      </c>
    </row>
    <row r="197" spans="2:10" outlineLevel="1" x14ac:dyDescent="0.2">
      <c r="B197" s="8">
        <v>44973</v>
      </c>
      <c r="C197" s="4" t="s">
        <v>4664</v>
      </c>
      <c r="D197" s="4" t="s">
        <v>3840</v>
      </c>
      <c r="E197" s="4" t="s">
        <v>1755</v>
      </c>
      <c r="F197" s="12">
        <v>611412</v>
      </c>
      <c r="G197" s="11" t="s">
        <v>1076</v>
      </c>
      <c r="H197" s="12">
        <v>61141</v>
      </c>
      <c r="I197" s="4" t="s">
        <v>3387</v>
      </c>
      <c r="J197" s="4" t="s">
        <v>3106</v>
      </c>
    </row>
    <row r="198" spans="2:10" outlineLevel="1" x14ac:dyDescent="0.2">
      <c r="B198" s="8">
        <v>44973</v>
      </c>
      <c r="C198" s="4" t="s">
        <v>4670</v>
      </c>
      <c r="D198" s="4" t="s">
        <v>3840</v>
      </c>
      <c r="E198" s="4" t="s">
        <v>3334</v>
      </c>
      <c r="F198" s="12">
        <v>611412</v>
      </c>
      <c r="G198" s="11" t="s">
        <v>1076</v>
      </c>
      <c r="H198" s="12">
        <v>61141</v>
      </c>
      <c r="I198" s="4" t="s">
        <v>3387</v>
      </c>
      <c r="J198" s="4" t="s">
        <v>3106</v>
      </c>
    </row>
    <row r="199" spans="2:10" outlineLevel="1" x14ac:dyDescent="0.2">
      <c r="B199" s="8">
        <v>44973</v>
      </c>
      <c r="C199" s="4" t="s">
        <v>4537</v>
      </c>
      <c r="D199" s="4" t="s">
        <v>3840</v>
      </c>
      <c r="E199" s="4" t="s">
        <v>5058</v>
      </c>
      <c r="F199" s="12">
        <v>611412</v>
      </c>
      <c r="G199" s="11" t="s">
        <v>1076</v>
      </c>
      <c r="H199" s="12">
        <v>61141</v>
      </c>
      <c r="I199" s="4" t="s">
        <v>3387</v>
      </c>
      <c r="J199" s="4" t="s">
        <v>3106</v>
      </c>
    </row>
    <row r="200" spans="2:10" outlineLevel="1" x14ac:dyDescent="0.2">
      <c r="B200" s="8">
        <v>44973</v>
      </c>
      <c r="C200" s="4" t="s">
        <v>2130</v>
      </c>
      <c r="D200" s="4" t="s">
        <v>3840</v>
      </c>
      <c r="E200" s="4" t="s">
        <v>5182</v>
      </c>
      <c r="F200" s="12">
        <v>611412</v>
      </c>
      <c r="G200" s="11" t="s">
        <v>1076</v>
      </c>
      <c r="H200" s="12">
        <v>61141</v>
      </c>
      <c r="I200" s="4" t="s">
        <v>3387</v>
      </c>
      <c r="J200" s="4" t="s">
        <v>3106</v>
      </c>
    </row>
    <row r="201" spans="2:10" outlineLevel="1" x14ac:dyDescent="0.2">
      <c r="B201" s="8">
        <v>44973</v>
      </c>
      <c r="C201" s="4" t="s">
        <v>1818</v>
      </c>
      <c r="D201" s="4" t="s">
        <v>3840</v>
      </c>
      <c r="E201" s="4" t="s">
        <v>3271</v>
      </c>
      <c r="F201" s="12">
        <v>611412</v>
      </c>
      <c r="G201" s="11" t="s">
        <v>1076</v>
      </c>
      <c r="H201" s="12">
        <v>61141</v>
      </c>
      <c r="I201" s="4" t="s">
        <v>3387</v>
      </c>
      <c r="J201" s="4" t="s">
        <v>3106</v>
      </c>
    </row>
    <row r="202" spans="2:10" outlineLevel="1" x14ac:dyDescent="0.2">
      <c r="B202" s="8">
        <v>44973</v>
      </c>
      <c r="C202" s="4" t="s">
        <v>3069</v>
      </c>
      <c r="D202" s="4" t="s">
        <v>3840</v>
      </c>
      <c r="E202" s="4" t="s">
        <v>5077</v>
      </c>
      <c r="F202" s="12">
        <v>611412</v>
      </c>
      <c r="G202" s="11" t="s">
        <v>1076</v>
      </c>
      <c r="H202" s="12">
        <v>61141</v>
      </c>
      <c r="I202" s="4" t="s">
        <v>3387</v>
      </c>
      <c r="J202" s="4" t="s">
        <v>3106</v>
      </c>
    </row>
    <row r="203" spans="2:10" outlineLevel="1" x14ac:dyDescent="0.2">
      <c r="B203" s="8">
        <v>44973</v>
      </c>
      <c r="C203" s="4" t="s">
        <v>4054</v>
      </c>
      <c r="D203" s="4" t="s">
        <v>3840</v>
      </c>
      <c r="E203" s="4" t="s">
        <v>4731</v>
      </c>
      <c r="F203" s="12">
        <v>611412</v>
      </c>
      <c r="G203" s="11" t="s">
        <v>1076</v>
      </c>
      <c r="H203" s="12">
        <v>61141</v>
      </c>
      <c r="I203" s="4" t="s">
        <v>3387</v>
      </c>
      <c r="J203" s="4" t="s">
        <v>3106</v>
      </c>
    </row>
    <row r="204" spans="2:10" outlineLevel="1" x14ac:dyDescent="0.2">
      <c r="B204" s="8">
        <v>44973</v>
      </c>
      <c r="C204" s="4" t="s">
        <v>2805</v>
      </c>
      <c r="D204" s="4" t="s">
        <v>3840</v>
      </c>
      <c r="E204" s="4" t="s">
        <v>3550</v>
      </c>
      <c r="F204" s="12">
        <v>611412</v>
      </c>
      <c r="G204" s="11" t="s">
        <v>1076</v>
      </c>
      <c r="H204" s="12">
        <v>61141</v>
      </c>
      <c r="I204" s="4" t="s">
        <v>3387</v>
      </c>
      <c r="J204" s="4" t="s">
        <v>3106</v>
      </c>
    </row>
    <row r="205" spans="2:10" outlineLevel="1" x14ac:dyDescent="0.2">
      <c r="B205" s="8">
        <v>44973</v>
      </c>
      <c r="C205" s="4" t="s">
        <v>3830</v>
      </c>
      <c r="D205" s="4" t="s">
        <v>3840</v>
      </c>
      <c r="E205" s="4" t="s">
        <v>1086</v>
      </c>
      <c r="F205" s="12">
        <v>611412</v>
      </c>
      <c r="G205" s="11" t="s">
        <v>1076</v>
      </c>
      <c r="H205" s="12">
        <v>61141</v>
      </c>
      <c r="I205" s="4" t="s">
        <v>3387</v>
      </c>
      <c r="J205" s="4" t="s">
        <v>3106</v>
      </c>
    </row>
    <row r="206" spans="2:10" outlineLevel="1" x14ac:dyDescent="0.2">
      <c r="B206" s="8">
        <v>44973</v>
      </c>
      <c r="C206" s="4" t="s">
        <v>4513</v>
      </c>
      <c r="D206" s="4" t="s">
        <v>3840</v>
      </c>
      <c r="E206" s="4" t="s">
        <v>4769</v>
      </c>
      <c r="F206" s="12">
        <v>611412</v>
      </c>
      <c r="G206" s="11" t="s">
        <v>1076</v>
      </c>
      <c r="H206" s="12">
        <v>61141</v>
      </c>
      <c r="I206" s="4" t="s">
        <v>3387</v>
      </c>
      <c r="J206" s="4" t="s">
        <v>3106</v>
      </c>
    </row>
    <row r="207" spans="2:10" outlineLevel="1" x14ac:dyDescent="0.2">
      <c r="B207" s="8">
        <v>44973</v>
      </c>
      <c r="C207" s="4" t="s">
        <v>4986</v>
      </c>
      <c r="D207" s="4" t="s">
        <v>3840</v>
      </c>
      <c r="E207" s="4" t="s">
        <v>2338</v>
      </c>
      <c r="F207" s="12">
        <v>611412</v>
      </c>
      <c r="G207" s="11" t="s">
        <v>1076</v>
      </c>
      <c r="H207" s="12">
        <v>61141</v>
      </c>
      <c r="I207" s="4" t="s">
        <v>3387</v>
      </c>
      <c r="J207" s="4" t="s">
        <v>3106</v>
      </c>
    </row>
    <row r="208" spans="2:10" outlineLevel="1" x14ac:dyDescent="0.2">
      <c r="B208" s="8">
        <v>44973</v>
      </c>
      <c r="C208" s="4" t="s">
        <v>1708</v>
      </c>
      <c r="D208" s="4" t="s">
        <v>3840</v>
      </c>
      <c r="E208" s="4" t="s">
        <v>4009</v>
      </c>
      <c r="F208" s="12">
        <v>611412</v>
      </c>
      <c r="G208" s="11" t="s">
        <v>1076</v>
      </c>
      <c r="H208" s="12">
        <v>61141</v>
      </c>
      <c r="I208" s="4" t="s">
        <v>3387</v>
      </c>
      <c r="J208" s="4" t="s">
        <v>3106</v>
      </c>
    </row>
    <row r="209" spans="2:10" outlineLevel="1" x14ac:dyDescent="0.2">
      <c r="B209" s="8">
        <v>44973</v>
      </c>
      <c r="C209" s="4" t="s">
        <v>3710</v>
      </c>
      <c r="D209" s="4" t="s">
        <v>3840</v>
      </c>
      <c r="E209" s="4" t="s">
        <v>595</v>
      </c>
      <c r="F209" s="12">
        <v>611412</v>
      </c>
      <c r="G209" s="11" t="s">
        <v>1076</v>
      </c>
      <c r="H209" s="12">
        <v>61141</v>
      </c>
      <c r="I209" s="4" t="s">
        <v>3387</v>
      </c>
      <c r="J209" s="4" t="s">
        <v>3106</v>
      </c>
    </row>
    <row r="210" spans="2:10" outlineLevel="1" x14ac:dyDescent="0.2">
      <c r="B210" s="8">
        <v>44973</v>
      </c>
      <c r="C210" s="4" t="s">
        <v>4495</v>
      </c>
      <c r="D210" s="4" t="s">
        <v>3840</v>
      </c>
      <c r="E210" s="4" t="s">
        <v>4476</v>
      </c>
      <c r="F210" s="12">
        <v>611412</v>
      </c>
      <c r="G210" s="11" t="s">
        <v>1076</v>
      </c>
      <c r="H210" s="12">
        <v>61141</v>
      </c>
      <c r="I210" s="4" t="s">
        <v>3387</v>
      </c>
      <c r="J210" s="4" t="s">
        <v>3106</v>
      </c>
    </row>
    <row r="211" spans="2:10" outlineLevel="1" x14ac:dyDescent="0.2">
      <c r="B211" s="8">
        <v>44973</v>
      </c>
      <c r="C211" s="4" t="s">
        <v>1740</v>
      </c>
      <c r="D211" s="4" t="s">
        <v>3840</v>
      </c>
      <c r="E211" s="4" t="s">
        <v>3617</v>
      </c>
      <c r="F211" s="12">
        <v>611412</v>
      </c>
      <c r="G211" s="11" t="s">
        <v>1076</v>
      </c>
      <c r="H211" s="12">
        <v>61141</v>
      </c>
      <c r="I211" s="4" t="s">
        <v>3387</v>
      </c>
      <c r="J211" s="4" t="s">
        <v>3106</v>
      </c>
    </row>
    <row r="212" spans="2:10" outlineLevel="1" x14ac:dyDescent="0.2">
      <c r="B212" s="8">
        <v>44973</v>
      </c>
      <c r="C212" s="4" t="s">
        <v>881</v>
      </c>
      <c r="D212" s="4" t="s">
        <v>3840</v>
      </c>
      <c r="E212" s="4" t="s">
        <v>2775</v>
      </c>
      <c r="F212" s="12">
        <v>611412</v>
      </c>
      <c r="G212" s="11" t="s">
        <v>1076</v>
      </c>
      <c r="H212" s="12">
        <v>61141</v>
      </c>
      <c r="I212" s="4" t="s">
        <v>3387</v>
      </c>
      <c r="J212" s="4" t="s">
        <v>3106</v>
      </c>
    </row>
    <row r="213" spans="2:10" outlineLevel="1" x14ac:dyDescent="0.2">
      <c r="B213" s="8">
        <v>44973</v>
      </c>
      <c r="C213" s="4" t="s">
        <v>4856</v>
      </c>
      <c r="D213" s="4" t="s">
        <v>3840</v>
      </c>
      <c r="E213" s="4" t="s">
        <v>606</v>
      </c>
      <c r="F213" s="12">
        <v>611412</v>
      </c>
      <c r="G213" s="11" t="s">
        <v>1076</v>
      </c>
      <c r="H213" s="12">
        <v>61141</v>
      </c>
      <c r="I213" s="4" t="s">
        <v>3387</v>
      </c>
      <c r="J213" s="4" t="s">
        <v>3106</v>
      </c>
    </row>
    <row r="214" spans="2:10" outlineLevel="1" x14ac:dyDescent="0.2">
      <c r="B214" s="8">
        <v>44973</v>
      </c>
      <c r="C214" s="4" t="s">
        <v>3266</v>
      </c>
      <c r="D214" s="4" t="s">
        <v>3840</v>
      </c>
      <c r="E214" s="4" t="s">
        <v>550</v>
      </c>
      <c r="F214" s="12">
        <v>611412</v>
      </c>
      <c r="G214" s="11" t="s">
        <v>1076</v>
      </c>
      <c r="H214" s="12">
        <v>61141</v>
      </c>
      <c r="I214" s="4" t="s">
        <v>3387</v>
      </c>
      <c r="J214" s="4" t="s">
        <v>3106</v>
      </c>
    </row>
    <row r="215" spans="2:10" outlineLevel="1" x14ac:dyDescent="0.2">
      <c r="B215" s="8">
        <v>44973</v>
      </c>
      <c r="C215" s="4" t="s">
        <v>640</v>
      </c>
      <c r="D215" s="4" t="s">
        <v>3840</v>
      </c>
      <c r="E215" s="4" t="s">
        <v>5103</v>
      </c>
      <c r="F215" s="12">
        <v>611412</v>
      </c>
      <c r="G215" s="11" t="s">
        <v>1076</v>
      </c>
      <c r="H215" s="12">
        <v>61141</v>
      </c>
      <c r="I215" s="4" t="s">
        <v>3387</v>
      </c>
      <c r="J215" s="4" t="s">
        <v>3106</v>
      </c>
    </row>
    <row r="216" spans="2:10" outlineLevel="1" x14ac:dyDescent="0.2">
      <c r="B216" s="8">
        <v>44973</v>
      </c>
      <c r="C216" s="4" t="s">
        <v>5154</v>
      </c>
      <c r="D216" s="4" t="s">
        <v>3840</v>
      </c>
      <c r="E216" s="4" t="s">
        <v>2292</v>
      </c>
      <c r="F216" s="12">
        <v>611412</v>
      </c>
      <c r="G216" s="11" t="s">
        <v>1076</v>
      </c>
      <c r="H216" s="12">
        <v>61141</v>
      </c>
      <c r="I216" s="4" t="s">
        <v>3387</v>
      </c>
      <c r="J216" s="4" t="s">
        <v>3106</v>
      </c>
    </row>
    <row r="217" spans="2:10" outlineLevel="1" x14ac:dyDescent="0.2">
      <c r="B217" s="8">
        <v>44973</v>
      </c>
      <c r="C217" s="4" t="s">
        <v>2369</v>
      </c>
      <c r="D217" s="4" t="s">
        <v>3840</v>
      </c>
      <c r="E217" s="4" t="s">
        <v>5069</v>
      </c>
      <c r="F217" s="12">
        <v>611412</v>
      </c>
      <c r="G217" s="11" t="s">
        <v>1076</v>
      </c>
      <c r="H217" s="12">
        <v>61141</v>
      </c>
      <c r="I217" s="4" t="s">
        <v>3387</v>
      </c>
      <c r="J217" s="4" t="s">
        <v>3106</v>
      </c>
    </row>
    <row r="218" spans="2:10" outlineLevel="1" x14ac:dyDescent="0.2">
      <c r="B218" s="8">
        <v>44973</v>
      </c>
      <c r="C218" s="4" t="s">
        <v>366</v>
      </c>
      <c r="D218" s="4" t="s">
        <v>3840</v>
      </c>
      <c r="E218" s="4" t="s">
        <v>1012</v>
      </c>
      <c r="F218" s="12">
        <v>611412</v>
      </c>
      <c r="G218" s="11" t="s">
        <v>1076</v>
      </c>
      <c r="H218" s="12">
        <v>61141</v>
      </c>
      <c r="I218" s="4" t="s">
        <v>3387</v>
      </c>
      <c r="J218" s="4" t="s">
        <v>3106</v>
      </c>
    </row>
    <row r="219" spans="2:10" outlineLevel="1" x14ac:dyDescent="0.2">
      <c r="B219" s="8">
        <v>44973</v>
      </c>
      <c r="C219" s="4" t="s">
        <v>4479</v>
      </c>
      <c r="D219" s="4" t="s">
        <v>3840</v>
      </c>
      <c r="E219" s="4" t="s">
        <v>3330</v>
      </c>
      <c r="F219" s="12">
        <v>611412</v>
      </c>
      <c r="G219" s="11" t="s">
        <v>1076</v>
      </c>
      <c r="H219" s="12">
        <v>61141</v>
      </c>
      <c r="I219" s="4" t="s">
        <v>3387</v>
      </c>
      <c r="J219" s="4" t="s">
        <v>3106</v>
      </c>
    </row>
    <row r="220" spans="2:10" outlineLevel="1" x14ac:dyDescent="0.2">
      <c r="B220" s="8">
        <v>44973</v>
      </c>
      <c r="C220" s="4" t="s">
        <v>695</v>
      </c>
      <c r="D220" s="4" t="s">
        <v>3840</v>
      </c>
      <c r="E220" s="4" t="s">
        <v>3344</v>
      </c>
      <c r="F220" s="12">
        <v>611412</v>
      </c>
      <c r="G220" s="11" t="s">
        <v>1076</v>
      </c>
      <c r="H220" s="12">
        <v>61141</v>
      </c>
      <c r="I220" s="4" t="s">
        <v>3387</v>
      </c>
      <c r="J220" s="4" t="s">
        <v>3106</v>
      </c>
    </row>
    <row r="221" spans="2:10" outlineLevel="1" x14ac:dyDescent="0.2">
      <c r="B221" s="8">
        <v>44973</v>
      </c>
      <c r="C221" s="4" t="s">
        <v>1950</v>
      </c>
      <c r="D221" s="4" t="s">
        <v>3840</v>
      </c>
      <c r="E221" s="4" t="s">
        <v>344</v>
      </c>
      <c r="F221" s="12">
        <v>611412</v>
      </c>
      <c r="G221" s="11" t="s">
        <v>1076</v>
      </c>
      <c r="H221" s="12">
        <v>61141</v>
      </c>
      <c r="I221" s="4" t="s">
        <v>3387</v>
      </c>
      <c r="J221" s="4" t="s">
        <v>3106</v>
      </c>
    </row>
    <row r="222" spans="2:10" outlineLevel="1" x14ac:dyDescent="0.2">
      <c r="B222" s="8">
        <v>44973</v>
      </c>
      <c r="C222" s="4" t="s">
        <v>4718</v>
      </c>
      <c r="D222" s="4" t="s">
        <v>3840</v>
      </c>
      <c r="E222" s="4" t="s">
        <v>3922</v>
      </c>
      <c r="F222" s="12">
        <v>611412</v>
      </c>
      <c r="G222" s="11" t="s">
        <v>1076</v>
      </c>
      <c r="H222" s="12">
        <v>61141</v>
      </c>
      <c r="I222" s="4" t="s">
        <v>3387</v>
      </c>
      <c r="J222" s="4" t="s">
        <v>3106</v>
      </c>
    </row>
    <row r="223" spans="2:10" outlineLevel="1" x14ac:dyDescent="0.2">
      <c r="B223" s="8">
        <v>44973</v>
      </c>
      <c r="C223" s="4" t="s">
        <v>2181</v>
      </c>
      <c r="D223" s="4" t="s">
        <v>3840</v>
      </c>
      <c r="E223" s="4" t="s">
        <v>2529</v>
      </c>
      <c r="F223" s="12">
        <v>611412</v>
      </c>
      <c r="G223" s="11" t="s">
        <v>1076</v>
      </c>
      <c r="H223" s="12">
        <v>61141</v>
      </c>
      <c r="I223" s="4" t="s">
        <v>3387</v>
      </c>
      <c r="J223" s="4" t="s">
        <v>3106</v>
      </c>
    </row>
    <row r="224" spans="2:10" outlineLevel="1" x14ac:dyDescent="0.2">
      <c r="B224" s="8">
        <v>44973</v>
      </c>
      <c r="C224" s="4" t="s">
        <v>4142</v>
      </c>
      <c r="D224" s="4" t="s">
        <v>3840</v>
      </c>
      <c r="E224" s="4" t="s">
        <v>2185</v>
      </c>
      <c r="F224" s="12">
        <v>611412</v>
      </c>
      <c r="G224" s="11" t="s">
        <v>1076</v>
      </c>
      <c r="H224" s="12">
        <v>61141</v>
      </c>
      <c r="I224" s="4" t="s">
        <v>3387</v>
      </c>
      <c r="J224" s="4" t="s">
        <v>3106</v>
      </c>
    </row>
    <row r="225" spans="2:10" outlineLevel="1" x14ac:dyDescent="0.2">
      <c r="B225" s="8">
        <v>44973</v>
      </c>
      <c r="C225" s="4" t="s">
        <v>3852</v>
      </c>
      <c r="D225" s="4" t="s">
        <v>3840</v>
      </c>
      <c r="E225" s="4" t="s">
        <v>2098</v>
      </c>
      <c r="F225" s="12">
        <v>611412</v>
      </c>
      <c r="G225" s="11" t="s">
        <v>1076</v>
      </c>
      <c r="H225" s="12">
        <v>61141</v>
      </c>
      <c r="I225" s="4" t="s">
        <v>3387</v>
      </c>
      <c r="J225" s="4" t="s">
        <v>3106</v>
      </c>
    </row>
    <row r="226" spans="2:10" outlineLevel="1" x14ac:dyDescent="0.2">
      <c r="B226" s="8">
        <v>44973</v>
      </c>
      <c r="C226" s="4" t="s">
        <v>1533</v>
      </c>
      <c r="D226" s="4" t="s">
        <v>3840</v>
      </c>
      <c r="E226" s="4" t="s">
        <v>1814</v>
      </c>
      <c r="F226" s="12">
        <v>611412</v>
      </c>
      <c r="G226" s="11" t="s">
        <v>1076</v>
      </c>
      <c r="H226" s="12">
        <v>61141</v>
      </c>
      <c r="I226" s="4" t="s">
        <v>3387</v>
      </c>
      <c r="J226" s="4" t="s">
        <v>3106</v>
      </c>
    </row>
    <row r="227" spans="2:10" outlineLevel="1" x14ac:dyDescent="0.2">
      <c r="B227" s="8">
        <v>44973</v>
      </c>
      <c r="C227" s="4" t="s">
        <v>1736</v>
      </c>
      <c r="D227" s="4" t="s">
        <v>3840</v>
      </c>
      <c r="E227" s="4" t="s">
        <v>1066</v>
      </c>
      <c r="F227" s="12">
        <v>611412</v>
      </c>
      <c r="G227" s="11" t="s">
        <v>1076</v>
      </c>
      <c r="H227" s="12">
        <v>61141</v>
      </c>
      <c r="I227" s="4" t="s">
        <v>3387</v>
      </c>
      <c r="J227" s="4" t="s">
        <v>3106</v>
      </c>
    </row>
    <row r="228" spans="2:10" outlineLevel="1" x14ac:dyDescent="0.2">
      <c r="B228" s="8">
        <v>44973</v>
      </c>
      <c r="C228" s="4" t="s">
        <v>5070</v>
      </c>
      <c r="D228" s="4" t="s">
        <v>3840</v>
      </c>
      <c r="E228" s="4" t="s">
        <v>2224</v>
      </c>
      <c r="F228" s="12">
        <v>611412</v>
      </c>
      <c r="G228" s="11" t="s">
        <v>1076</v>
      </c>
      <c r="H228" s="12">
        <v>61141</v>
      </c>
      <c r="I228" s="4" t="s">
        <v>3387</v>
      </c>
      <c r="J228" s="4" t="s">
        <v>3106</v>
      </c>
    </row>
    <row r="229" spans="2:10" outlineLevel="1" x14ac:dyDescent="0.2">
      <c r="B229" s="8">
        <v>44973</v>
      </c>
      <c r="C229" s="4" t="s">
        <v>605</v>
      </c>
      <c r="D229" s="4" t="s">
        <v>3840</v>
      </c>
      <c r="E229" s="4" t="s">
        <v>4425</v>
      </c>
      <c r="F229" s="12">
        <v>611412</v>
      </c>
      <c r="G229" s="11" t="s">
        <v>1076</v>
      </c>
      <c r="H229" s="12">
        <v>61141</v>
      </c>
      <c r="I229" s="4" t="s">
        <v>3387</v>
      </c>
      <c r="J229" s="4" t="s">
        <v>3106</v>
      </c>
    </row>
    <row r="230" spans="2:10" outlineLevel="1" x14ac:dyDescent="0.2">
      <c r="B230" s="8">
        <v>44973</v>
      </c>
      <c r="C230" s="4" t="s">
        <v>4280</v>
      </c>
      <c r="D230" s="4" t="s">
        <v>3840</v>
      </c>
      <c r="E230" s="4" t="s">
        <v>1301</v>
      </c>
      <c r="F230" s="12">
        <v>611412</v>
      </c>
      <c r="G230" s="11" t="s">
        <v>1076</v>
      </c>
      <c r="H230" s="12">
        <v>61141</v>
      </c>
      <c r="I230" s="4" t="s">
        <v>3387</v>
      </c>
      <c r="J230" s="4" t="s">
        <v>3106</v>
      </c>
    </row>
    <row r="231" spans="2:10" outlineLevel="1" x14ac:dyDescent="0.2">
      <c r="B231" s="8">
        <v>44973</v>
      </c>
      <c r="C231" s="4" t="s">
        <v>1599</v>
      </c>
      <c r="D231" s="4" t="s">
        <v>3840</v>
      </c>
      <c r="E231" s="4" t="s">
        <v>1802</v>
      </c>
      <c r="F231" s="12">
        <v>611412</v>
      </c>
      <c r="G231" s="11" t="s">
        <v>1076</v>
      </c>
      <c r="H231" s="12">
        <v>61141</v>
      </c>
      <c r="I231" s="4" t="s">
        <v>3387</v>
      </c>
      <c r="J231" s="4" t="s">
        <v>3106</v>
      </c>
    </row>
    <row r="232" spans="2:10" outlineLevel="1" x14ac:dyDescent="0.2">
      <c r="B232" s="8">
        <v>44973</v>
      </c>
      <c r="C232" s="4" t="s">
        <v>3216</v>
      </c>
      <c r="D232" s="4" t="s">
        <v>3840</v>
      </c>
      <c r="E232" s="4" t="s">
        <v>3463</v>
      </c>
      <c r="F232" s="12">
        <v>611412</v>
      </c>
      <c r="G232" s="11" t="s">
        <v>1076</v>
      </c>
      <c r="H232" s="12">
        <v>61141</v>
      </c>
      <c r="I232" s="4" t="s">
        <v>3387</v>
      </c>
      <c r="J232" s="4" t="s">
        <v>3106</v>
      </c>
    </row>
    <row r="233" spans="2:10" outlineLevel="1" x14ac:dyDescent="0.2">
      <c r="B233" s="8">
        <v>44973</v>
      </c>
      <c r="C233" s="4" t="s">
        <v>2327</v>
      </c>
      <c r="D233" s="4" t="s">
        <v>3840</v>
      </c>
      <c r="E233" s="4" t="s">
        <v>357</v>
      </c>
      <c r="F233" s="12">
        <v>611412</v>
      </c>
      <c r="G233" s="11" t="s">
        <v>1076</v>
      </c>
      <c r="H233" s="12">
        <v>61141</v>
      </c>
      <c r="I233" s="4" t="s">
        <v>3387</v>
      </c>
      <c r="J233" s="4" t="s">
        <v>3106</v>
      </c>
    </row>
    <row r="234" spans="2:10" outlineLevel="1" x14ac:dyDescent="0.2">
      <c r="B234" s="8">
        <v>44973</v>
      </c>
      <c r="C234" s="4" t="s">
        <v>1724</v>
      </c>
      <c r="D234" s="4" t="s">
        <v>3840</v>
      </c>
      <c r="E234" s="4" t="s">
        <v>3195</v>
      </c>
      <c r="F234" s="12">
        <v>611412</v>
      </c>
      <c r="G234" s="11" t="s">
        <v>1076</v>
      </c>
      <c r="H234" s="12">
        <v>61141</v>
      </c>
      <c r="I234" s="4" t="s">
        <v>3387</v>
      </c>
      <c r="J234" s="4" t="s">
        <v>3106</v>
      </c>
    </row>
    <row r="235" spans="2:10" outlineLevel="1" x14ac:dyDescent="0.2">
      <c r="B235" s="8">
        <v>44973</v>
      </c>
      <c r="C235" s="4" t="s">
        <v>852</v>
      </c>
      <c r="D235" s="4" t="s">
        <v>3840</v>
      </c>
      <c r="E235" s="4" t="s">
        <v>4123</v>
      </c>
      <c r="F235" s="12">
        <v>611412</v>
      </c>
      <c r="G235" s="11" t="s">
        <v>1076</v>
      </c>
      <c r="H235" s="12">
        <v>61141</v>
      </c>
      <c r="I235" s="4" t="s">
        <v>3387</v>
      </c>
      <c r="J235" s="4" t="s">
        <v>3106</v>
      </c>
    </row>
    <row r="236" spans="2:10" outlineLevel="1" x14ac:dyDescent="0.2">
      <c r="B236" s="8">
        <v>44973</v>
      </c>
      <c r="C236" s="4" t="s">
        <v>3234</v>
      </c>
      <c r="D236" s="4" t="s">
        <v>3840</v>
      </c>
      <c r="E236" s="4" t="s">
        <v>688</v>
      </c>
      <c r="F236" s="12">
        <v>611412</v>
      </c>
      <c r="G236" s="11" t="s">
        <v>1076</v>
      </c>
      <c r="H236" s="12">
        <v>61141</v>
      </c>
      <c r="I236" s="4" t="s">
        <v>3387</v>
      </c>
      <c r="J236" s="4" t="s">
        <v>3106</v>
      </c>
    </row>
    <row r="237" spans="2:10" outlineLevel="1" x14ac:dyDescent="0.2">
      <c r="B237" s="8">
        <v>44973</v>
      </c>
      <c r="C237" s="4" t="s">
        <v>4925</v>
      </c>
      <c r="D237" s="4" t="s">
        <v>3840</v>
      </c>
      <c r="E237" s="4" t="s">
        <v>2780</v>
      </c>
      <c r="F237" s="12">
        <v>611412</v>
      </c>
      <c r="G237" s="11" t="s">
        <v>1076</v>
      </c>
      <c r="H237" s="12">
        <v>61141</v>
      </c>
      <c r="I237" s="4" t="s">
        <v>3387</v>
      </c>
      <c r="J237" s="4" t="s">
        <v>3106</v>
      </c>
    </row>
    <row r="238" spans="2:10" outlineLevel="1" x14ac:dyDescent="0.2">
      <c r="B238" s="8">
        <v>44973</v>
      </c>
      <c r="C238" s="4" t="s">
        <v>72</v>
      </c>
      <c r="D238" s="4" t="s">
        <v>3840</v>
      </c>
      <c r="E238" s="4" t="s">
        <v>1427</v>
      </c>
      <c r="F238" s="12">
        <v>611412</v>
      </c>
      <c r="G238" s="11" t="s">
        <v>1076</v>
      </c>
      <c r="H238" s="12">
        <v>61141</v>
      </c>
      <c r="I238" s="4" t="s">
        <v>3387</v>
      </c>
      <c r="J238" s="4" t="s">
        <v>3106</v>
      </c>
    </row>
    <row r="239" spans="2:10" outlineLevel="1" x14ac:dyDescent="0.2">
      <c r="B239" s="8">
        <v>44973</v>
      </c>
      <c r="C239" s="4" t="s">
        <v>824</v>
      </c>
      <c r="D239" s="4" t="s">
        <v>3840</v>
      </c>
      <c r="E239" s="4" t="s">
        <v>889</v>
      </c>
      <c r="F239" s="12">
        <v>611412</v>
      </c>
      <c r="G239" s="11" t="s">
        <v>1076</v>
      </c>
      <c r="H239" s="12">
        <v>61141</v>
      </c>
      <c r="I239" s="4" t="s">
        <v>3387</v>
      </c>
      <c r="J239" s="4" t="s">
        <v>3106</v>
      </c>
    </row>
    <row r="240" spans="2:10" outlineLevel="1" x14ac:dyDescent="0.2">
      <c r="B240" s="8">
        <v>44973</v>
      </c>
      <c r="C240" s="4" t="s">
        <v>5035</v>
      </c>
      <c r="D240" s="4" t="s">
        <v>3840</v>
      </c>
      <c r="E240" s="4" t="s">
        <v>2012</v>
      </c>
      <c r="F240" s="12">
        <v>611412</v>
      </c>
      <c r="G240" s="11" t="s">
        <v>1076</v>
      </c>
      <c r="H240" s="12">
        <v>61141</v>
      </c>
      <c r="I240" s="4" t="s">
        <v>3387</v>
      </c>
      <c r="J240" s="4" t="s">
        <v>3106</v>
      </c>
    </row>
    <row r="241" spans="2:10" outlineLevel="1" x14ac:dyDescent="0.2">
      <c r="B241" s="8">
        <v>44973</v>
      </c>
      <c r="C241" s="4" t="s">
        <v>5033</v>
      </c>
      <c r="D241" s="4" t="s">
        <v>3840</v>
      </c>
      <c r="E241" s="4" t="s">
        <v>3096</v>
      </c>
      <c r="F241" s="12">
        <v>611412</v>
      </c>
      <c r="G241" s="11" t="s">
        <v>1076</v>
      </c>
      <c r="H241" s="12">
        <v>61141</v>
      </c>
      <c r="I241" s="4" t="s">
        <v>3387</v>
      </c>
      <c r="J241" s="4" t="s">
        <v>3106</v>
      </c>
    </row>
    <row r="242" spans="2:10" outlineLevel="1" x14ac:dyDescent="0.2">
      <c r="B242" s="8">
        <v>44973</v>
      </c>
      <c r="C242" s="4" t="s">
        <v>4508</v>
      </c>
      <c r="D242" s="4" t="s">
        <v>3840</v>
      </c>
      <c r="E242" s="4" t="s">
        <v>2983</v>
      </c>
      <c r="F242" s="12">
        <v>611412</v>
      </c>
      <c r="G242" s="11" t="s">
        <v>1076</v>
      </c>
      <c r="H242" s="12">
        <v>61141</v>
      </c>
      <c r="I242" s="4" t="s">
        <v>3387</v>
      </c>
      <c r="J242" s="4" t="s">
        <v>3106</v>
      </c>
    </row>
    <row r="243" spans="2:10" outlineLevel="1" x14ac:dyDescent="0.2">
      <c r="B243" s="8">
        <v>44974</v>
      </c>
      <c r="C243" s="4" t="s">
        <v>4378</v>
      </c>
      <c r="D243" s="4" t="s">
        <v>3840</v>
      </c>
      <c r="E243" s="4"/>
      <c r="F243" s="12">
        <v>0</v>
      </c>
      <c r="G243" s="11" t="s">
        <v>1076</v>
      </c>
      <c r="H243" s="12">
        <v>0</v>
      </c>
      <c r="I243" s="4" t="s">
        <v>3387</v>
      </c>
      <c r="J243" s="4" t="s">
        <v>3106</v>
      </c>
    </row>
    <row r="244" spans="2:10" outlineLevel="1" x14ac:dyDescent="0.2">
      <c r="B244" s="8">
        <v>44974</v>
      </c>
      <c r="C244" s="4" t="s">
        <v>2917</v>
      </c>
      <c r="D244" s="4" t="s">
        <v>3840</v>
      </c>
      <c r="E244" s="4" t="s">
        <v>788</v>
      </c>
      <c r="F244" s="12">
        <v>611412</v>
      </c>
      <c r="G244" s="11" t="s">
        <v>1076</v>
      </c>
      <c r="H244" s="12">
        <v>61141</v>
      </c>
      <c r="I244" s="4" t="s">
        <v>3387</v>
      </c>
      <c r="J244" s="4" t="s">
        <v>3106</v>
      </c>
    </row>
    <row r="245" spans="2:10" outlineLevel="1" x14ac:dyDescent="0.2">
      <c r="B245" s="8">
        <v>44974</v>
      </c>
      <c r="C245" s="4" t="s">
        <v>544</v>
      </c>
      <c r="D245" s="4" t="s">
        <v>3840</v>
      </c>
      <c r="E245" s="4" t="s">
        <v>4673</v>
      </c>
      <c r="F245" s="12">
        <v>611412</v>
      </c>
      <c r="G245" s="11" t="s">
        <v>1076</v>
      </c>
      <c r="H245" s="12">
        <v>61141</v>
      </c>
      <c r="I245" s="4" t="s">
        <v>3387</v>
      </c>
      <c r="J245" s="4" t="s">
        <v>3106</v>
      </c>
    </row>
    <row r="246" spans="2:10" outlineLevel="1" x14ac:dyDescent="0.2">
      <c r="B246" s="8">
        <v>44974</v>
      </c>
      <c r="C246" s="4" t="s">
        <v>4765</v>
      </c>
      <c r="D246" s="4" t="s">
        <v>3840</v>
      </c>
      <c r="E246" s="4" t="s">
        <v>300</v>
      </c>
      <c r="F246" s="12">
        <v>611412</v>
      </c>
      <c r="G246" s="11" t="s">
        <v>1076</v>
      </c>
      <c r="H246" s="12">
        <v>61141</v>
      </c>
      <c r="I246" s="4" t="s">
        <v>3387</v>
      </c>
      <c r="J246" s="4" t="s">
        <v>3106</v>
      </c>
    </row>
    <row r="247" spans="2:10" outlineLevel="1" x14ac:dyDescent="0.2">
      <c r="B247" s="8">
        <v>44974</v>
      </c>
      <c r="C247" s="4" t="s">
        <v>1990</v>
      </c>
      <c r="D247" s="4" t="s">
        <v>3840</v>
      </c>
      <c r="E247" s="4" t="s">
        <v>354</v>
      </c>
      <c r="F247" s="12">
        <v>611412</v>
      </c>
      <c r="G247" s="11" t="s">
        <v>1076</v>
      </c>
      <c r="H247" s="12">
        <v>61141</v>
      </c>
      <c r="I247" s="4" t="s">
        <v>3387</v>
      </c>
      <c r="J247" s="4" t="s">
        <v>3106</v>
      </c>
    </row>
    <row r="248" spans="2:10" outlineLevel="1" x14ac:dyDescent="0.2">
      <c r="B248" s="8">
        <v>44974</v>
      </c>
      <c r="C248" s="4" t="s">
        <v>4531</v>
      </c>
      <c r="D248" s="4" t="s">
        <v>3840</v>
      </c>
      <c r="E248" s="4" t="s">
        <v>4435</v>
      </c>
      <c r="F248" s="12">
        <v>611412</v>
      </c>
      <c r="G248" s="11" t="s">
        <v>1076</v>
      </c>
      <c r="H248" s="12">
        <v>61141</v>
      </c>
      <c r="I248" s="4" t="s">
        <v>3387</v>
      </c>
      <c r="J248" s="4" t="s">
        <v>3106</v>
      </c>
    </row>
    <row r="249" spans="2:10" outlineLevel="1" x14ac:dyDescent="0.2">
      <c r="B249" s="8">
        <v>44974</v>
      </c>
      <c r="C249" s="4" t="s">
        <v>4005</v>
      </c>
      <c r="D249" s="4" t="s">
        <v>3840</v>
      </c>
      <c r="E249" s="4" t="s">
        <v>1647</v>
      </c>
      <c r="F249" s="12">
        <v>611412</v>
      </c>
      <c r="G249" s="11" t="s">
        <v>1076</v>
      </c>
      <c r="H249" s="12">
        <v>61141</v>
      </c>
      <c r="I249" s="4" t="s">
        <v>3387</v>
      </c>
      <c r="J249" s="4" t="s">
        <v>3106</v>
      </c>
    </row>
    <row r="250" spans="2:10" outlineLevel="1" x14ac:dyDescent="0.2">
      <c r="B250" s="8">
        <v>44974</v>
      </c>
      <c r="C250" s="4" t="s">
        <v>803</v>
      </c>
      <c r="D250" s="4" t="s">
        <v>3840</v>
      </c>
      <c r="E250" s="4" t="s">
        <v>4693</v>
      </c>
      <c r="F250" s="12">
        <v>611412</v>
      </c>
      <c r="G250" s="11" t="s">
        <v>1076</v>
      </c>
      <c r="H250" s="12">
        <v>61141</v>
      </c>
      <c r="I250" s="4" t="s">
        <v>505</v>
      </c>
      <c r="J250" s="4" t="s">
        <v>3537</v>
      </c>
    </row>
    <row r="251" spans="2:10" outlineLevel="1" x14ac:dyDescent="0.2">
      <c r="B251" s="8">
        <v>44974</v>
      </c>
      <c r="C251" s="4" t="s">
        <v>2165</v>
      </c>
      <c r="D251" s="4" t="s">
        <v>3840</v>
      </c>
      <c r="E251" s="4" t="s">
        <v>2339</v>
      </c>
      <c r="F251" s="12">
        <v>611412</v>
      </c>
      <c r="G251" s="11" t="s">
        <v>1076</v>
      </c>
      <c r="H251" s="12">
        <v>61141</v>
      </c>
      <c r="I251" s="4" t="s">
        <v>505</v>
      </c>
      <c r="J251" s="4" t="s">
        <v>3537</v>
      </c>
    </row>
    <row r="252" spans="2:10" outlineLevel="1" x14ac:dyDescent="0.2">
      <c r="B252" s="8">
        <v>44974</v>
      </c>
      <c r="C252" s="4" t="s">
        <v>1231</v>
      </c>
      <c r="D252" s="4" t="s">
        <v>3840</v>
      </c>
      <c r="E252" s="4" t="s">
        <v>3971</v>
      </c>
      <c r="F252" s="12">
        <v>611412</v>
      </c>
      <c r="G252" s="11" t="s">
        <v>1076</v>
      </c>
      <c r="H252" s="12">
        <v>61141</v>
      </c>
      <c r="I252" s="4" t="s">
        <v>505</v>
      </c>
      <c r="J252" s="4" t="s">
        <v>3537</v>
      </c>
    </row>
    <row r="253" spans="2:10" outlineLevel="1" x14ac:dyDescent="0.2">
      <c r="B253" s="8">
        <v>44974</v>
      </c>
      <c r="C253" s="4" t="s">
        <v>4419</v>
      </c>
      <c r="D253" s="4" t="s">
        <v>3840</v>
      </c>
      <c r="E253" s="4" t="s">
        <v>4958</v>
      </c>
      <c r="F253" s="12">
        <v>611412</v>
      </c>
      <c r="G253" s="11" t="s">
        <v>1076</v>
      </c>
      <c r="H253" s="12">
        <v>61141</v>
      </c>
      <c r="I253" s="4" t="s">
        <v>505</v>
      </c>
      <c r="J253" s="4" t="s">
        <v>3537</v>
      </c>
    </row>
    <row r="254" spans="2:10" outlineLevel="1" x14ac:dyDescent="0.2">
      <c r="B254" s="8">
        <v>44974</v>
      </c>
      <c r="C254" s="4" t="s">
        <v>664</v>
      </c>
      <c r="D254" s="4" t="s">
        <v>3840</v>
      </c>
      <c r="E254" s="4" t="s">
        <v>1429</v>
      </c>
      <c r="F254" s="12">
        <v>611412</v>
      </c>
      <c r="G254" s="11" t="s">
        <v>1076</v>
      </c>
      <c r="H254" s="12">
        <v>61141</v>
      </c>
      <c r="I254" s="4" t="s">
        <v>505</v>
      </c>
      <c r="J254" s="4" t="s">
        <v>3537</v>
      </c>
    </row>
    <row r="255" spans="2:10" outlineLevel="1" x14ac:dyDescent="0.2">
      <c r="B255" s="8">
        <v>44974</v>
      </c>
      <c r="C255" s="4" t="s">
        <v>449</v>
      </c>
      <c r="D255" s="4" t="s">
        <v>3840</v>
      </c>
      <c r="E255" s="4" t="s">
        <v>4173</v>
      </c>
      <c r="F255" s="12">
        <v>611412</v>
      </c>
      <c r="G255" s="11" t="s">
        <v>1076</v>
      </c>
      <c r="H255" s="12">
        <v>61141</v>
      </c>
      <c r="I255" s="4" t="s">
        <v>2372</v>
      </c>
      <c r="J255" s="4" t="s">
        <v>4418</v>
      </c>
    </row>
    <row r="256" spans="2:10" outlineLevel="1" x14ac:dyDescent="0.2">
      <c r="B256" s="8">
        <v>44974</v>
      </c>
      <c r="C256" s="4" t="s">
        <v>1555</v>
      </c>
      <c r="D256" s="4" t="s">
        <v>3840</v>
      </c>
      <c r="E256" s="4" t="s">
        <v>5145</v>
      </c>
      <c r="F256" s="12">
        <v>611412</v>
      </c>
      <c r="G256" s="11" t="s">
        <v>1076</v>
      </c>
      <c r="H256" s="12">
        <v>61141</v>
      </c>
      <c r="I256" s="4" t="s">
        <v>2372</v>
      </c>
      <c r="J256" s="4" t="s">
        <v>4418</v>
      </c>
    </row>
    <row r="257" spans="2:10" outlineLevel="1" x14ac:dyDescent="0.2">
      <c r="B257" s="8">
        <v>44974</v>
      </c>
      <c r="C257" s="4" t="s">
        <v>3569</v>
      </c>
      <c r="D257" s="4" t="s">
        <v>3840</v>
      </c>
      <c r="E257" s="4" t="s">
        <v>4667</v>
      </c>
      <c r="F257" s="12">
        <v>611412</v>
      </c>
      <c r="G257" s="11" t="s">
        <v>1076</v>
      </c>
      <c r="H257" s="12">
        <v>61141</v>
      </c>
      <c r="I257" s="4" t="s">
        <v>2372</v>
      </c>
      <c r="J257" s="4" t="s">
        <v>4418</v>
      </c>
    </row>
    <row r="258" spans="2:10" outlineLevel="1" x14ac:dyDescent="0.2">
      <c r="B258" s="8">
        <v>44974</v>
      </c>
      <c r="C258" s="4" t="s">
        <v>809</v>
      </c>
      <c r="D258" s="4" t="s">
        <v>3840</v>
      </c>
      <c r="E258" s="4" t="s">
        <v>1265</v>
      </c>
      <c r="F258" s="12">
        <v>611412</v>
      </c>
      <c r="G258" s="11" t="s">
        <v>1076</v>
      </c>
      <c r="H258" s="12">
        <v>61141</v>
      </c>
      <c r="I258" s="4" t="s">
        <v>2372</v>
      </c>
      <c r="J258" s="4" t="s">
        <v>4418</v>
      </c>
    </row>
    <row r="259" spans="2:10" outlineLevel="1" x14ac:dyDescent="0.2">
      <c r="B259" s="8">
        <v>44974</v>
      </c>
      <c r="C259" s="4" t="s">
        <v>848</v>
      </c>
      <c r="D259" s="4" t="s">
        <v>3840</v>
      </c>
      <c r="E259" s="4" t="s">
        <v>3418</v>
      </c>
      <c r="F259" s="12">
        <v>611412</v>
      </c>
      <c r="G259" s="11" t="s">
        <v>1076</v>
      </c>
      <c r="H259" s="12">
        <v>61141</v>
      </c>
      <c r="I259" s="4" t="s">
        <v>505</v>
      </c>
      <c r="J259" s="4" t="s">
        <v>3537</v>
      </c>
    </row>
    <row r="260" spans="2:10" outlineLevel="1" x14ac:dyDescent="0.2">
      <c r="B260" s="8">
        <v>44974</v>
      </c>
      <c r="C260" s="4" t="s">
        <v>4716</v>
      </c>
      <c r="D260" s="4" t="s">
        <v>3840</v>
      </c>
      <c r="E260" s="4" t="s">
        <v>4668</v>
      </c>
      <c r="F260" s="12">
        <v>611412</v>
      </c>
      <c r="G260" s="11" t="s">
        <v>1076</v>
      </c>
      <c r="H260" s="12">
        <v>61141</v>
      </c>
      <c r="I260" s="4" t="s">
        <v>505</v>
      </c>
      <c r="J260" s="4" t="s">
        <v>3537</v>
      </c>
    </row>
    <row r="261" spans="2:10" outlineLevel="1" x14ac:dyDescent="0.2">
      <c r="B261" s="8">
        <v>44974</v>
      </c>
      <c r="C261" s="4" t="s">
        <v>3598</v>
      </c>
      <c r="D261" s="4" t="s">
        <v>3840</v>
      </c>
      <c r="E261" s="4" t="s">
        <v>4697</v>
      </c>
      <c r="F261" s="12">
        <v>611412</v>
      </c>
      <c r="G261" s="11" t="s">
        <v>1076</v>
      </c>
      <c r="H261" s="12">
        <v>61141</v>
      </c>
      <c r="I261" s="4" t="s">
        <v>505</v>
      </c>
      <c r="J261" s="4" t="s">
        <v>3537</v>
      </c>
    </row>
    <row r="262" spans="2:10" outlineLevel="1" x14ac:dyDescent="0.2">
      <c r="B262" s="8">
        <v>44974</v>
      </c>
      <c r="C262" s="4" t="s">
        <v>627</v>
      </c>
      <c r="D262" s="4" t="s">
        <v>3840</v>
      </c>
      <c r="E262" s="4" t="s">
        <v>5110</v>
      </c>
      <c r="F262" s="12">
        <v>611412</v>
      </c>
      <c r="G262" s="11" t="s">
        <v>1076</v>
      </c>
      <c r="H262" s="12">
        <v>61141</v>
      </c>
      <c r="I262" s="4" t="s">
        <v>505</v>
      </c>
      <c r="J262" s="4" t="s">
        <v>3537</v>
      </c>
    </row>
    <row r="263" spans="2:10" outlineLevel="1" x14ac:dyDescent="0.2">
      <c r="B263" s="8">
        <v>44974</v>
      </c>
      <c r="C263" s="4" t="s">
        <v>3767</v>
      </c>
      <c r="D263" s="4" t="s">
        <v>3840</v>
      </c>
      <c r="E263" s="4" t="s">
        <v>4049</v>
      </c>
      <c r="F263" s="12">
        <v>611412</v>
      </c>
      <c r="G263" s="11" t="s">
        <v>1076</v>
      </c>
      <c r="H263" s="12">
        <v>61141</v>
      </c>
      <c r="I263" s="4" t="s">
        <v>505</v>
      </c>
      <c r="J263" s="4" t="s">
        <v>3537</v>
      </c>
    </row>
    <row r="264" spans="2:10" outlineLevel="1" x14ac:dyDescent="0.2">
      <c r="B264" s="8">
        <v>44974</v>
      </c>
      <c r="C264" s="4" t="s">
        <v>1093</v>
      </c>
      <c r="D264" s="4" t="s">
        <v>3840</v>
      </c>
      <c r="E264" s="4" t="s">
        <v>87</v>
      </c>
      <c r="F264" s="12">
        <v>611412</v>
      </c>
      <c r="G264" s="11" t="s">
        <v>1076</v>
      </c>
      <c r="H264" s="12">
        <v>61141</v>
      </c>
      <c r="I264" s="4" t="s">
        <v>2719</v>
      </c>
      <c r="J264" s="4" t="s">
        <v>1445</v>
      </c>
    </row>
    <row r="265" spans="2:10" outlineLevel="1" x14ac:dyDescent="0.2">
      <c r="B265" s="8">
        <v>44974</v>
      </c>
      <c r="C265" s="4" t="s">
        <v>4051</v>
      </c>
      <c r="D265" s="4" t="s">
        <v>3840</v>
      </c>
      <c r="E265" s="4" t="s">
        <v>3962</v>
      </c>
      <c r="F265" s="12">
        <v>611412</v>
      </c>
      <c r="G265" s="11" t="s">
        <v>1076</v>
      </c>
      <c r="H265" s="12">
        <v>61141</v>
      </c>
      <c r="I265" s="4" t="s">
        <v>3387</v>
      </c>
      <c r="J265" s="4" t="s">
        <v>3106</v>
      </c>
    </row>
    <row r="266" spans="2:10" outlineLevel="1" x14ac:dyDescent="0.2">
      <c r="B266" s="8">
        <v>44974</v>
      </c>
      <c r="C266" s="4" t="s">
        <v>3131</v>
      </c>
      <c r="D266" s="4" t="s">
        <v>3840</v>
      </c>
      <c r="E266" s="4" t="s">
        <v>4241</v>
      </c>
      <c r="F266" s="12">
        <v>611412</v>
      </c>
      <c r="G266" s="11" t="s">
        <v>1076</v>
      </c>
      <c r="H266" s="12">
        <v>61141</v>
      </c>
      <c r="I266" s="4" t="s">
        <v>3387</v>
      </c>
      <c r="J266" s="4" t="s">
        <v>3106</v>
      </c>
    </row>
    <row r="267" spans="2:10" outlineLevel="1" x14ac:dyDescent="0.2">
      <c r="B267" s="8">
        <v>44974</v>
      </c>
      <c r="C267" s="4" t="s">
        <v>1065</v>
      </c>
      <c r="D267" s="4" t="s">
        <v>3840</v>
      </c>
      <c r="E267" s="4" t="s">
        <v>4021</v>
      </c>
      <c r="F267" s="12">
        <v>611412</v>
      </c>
      <c r="G267" s="11" t="s">
        <v>1076</v>
      </c>
      <c r="H267" s="12">
        <v>61141</v>
      </c>
      <c r="I267" s="4" t="s">
        <v>3387</v>
      </c>
      <c r="J267" s="4" t="s">
        <v>3106</v>
      </c>
    </row>
    <row r="268" spans="2:10" outlineLevel="1" x14ac:dyDescent="0.2">
      <c r="B268" s="8">
        <v>44974</v>
      </c>
      <c r="C268" s="4" t="s">
        <v>2836</v>
      </c>
      <c r="D268" s="4" t="s">
        <v>3840</v>
      </c>
      <c r="E268" s="4" t="s">
        <v>1271</v>
      </c>
      <c r="F268" s="12">
        <v>611412</v>
      </c>
      <c r="G268" s="11" t="s">
        <v>1076</v>
      </c>
      <c r="H268" s="12">
        <v>61141</v>
      </c>
      <c r="I268" s="4" t="s">
        <v>3387</v>
      </c>
      <c r="J268" s="4" t="s">
        <v>3106</v>
      </c>
    </row>
    <row r="269" spans="2:10" outlineLevel="1" x14ac:dyDescent="0.2">
      <c r="B269" s="8">
        <v>44974</v>
      </c>
      <c r="C269" s="4" t="s">
        <v>3098</v>
      </c>
      <c r="D269" s="4" t="s">
        <v>3840</v>
      </c>
      <c r="E269" s="4" t="s">
        <v>935</v>
      </c>
      <c r="F269" s="12">
        <v>611412</v>
      </c>
      <c r="G269" s="11" t="s">
        <v>1076</v>
      </c>
      <c r="H269" s="12">
        <v>61141</v>
      </c>
      <c r="I269" s="4" t="s">
        <v>3387</v>
      </c>
      <c r="J269" s="4" t="s">
        <v>3106</v>
      </c>
    </row>
    <row r="270" spans="2:10" outlineLevel="1" x14ac:dyDescent="0.2">
      <c r="B270" s="8">
        <v>44974</v>
      </c>
      <c r="C270" s="4" t="s">
        <v>2465</v>
      </c>
      <c r="D270" s="4" t="s">
        <v>3840</v>
      </c>
      <c r="E270" s="4" t="s">
        <v>1108</v>
      </c>
      <c r="F270" s="12">
        <v>611412</v>
      </c>
      <c r="G270" s="11" t="s">
        <v>1076</v>
      </c>
      <c r="H270" s="12">
        <v>61141</v>
      </c>
      <c r="I270" s="4" t="s">
        <v>3387</v>
      </c>
      <c r="J270" s="4" t="s">
        <v>3106</v>
      </c>
    </row>
    <row r="271" spans="2:10" outlineLevel="1" x14ac:dyDescent="0.2">
      <c r="B271" s="8">
        <v>44974</v>
      </c>
      <c r="C271" s="4" t="s">
        <v>2961</v>
      </c>
      <c r="D271" s="4" t="s">
        <v>3840</v>
      </c>
      <c r="E271" s="4" t="s">
        <v>3267</v>
      </c>
      <c r="F271" s="12">
        <v>611412</v>
      </c>
      <c r="G271" s="11" t="s">
        <v>1076</v>
      </c>
      <c r="H271" s="12">
        <v>61141</v>
      </c>
      <c r="I271" s="4" t="s">
        <v>3387</v>
      </c>
      <c r="J271" s="4" t="s">
        <v>3106</v>
      </c>
    </row>
    <row r="272" spans="2:10" outlineLevel="1" x14ac:dyDescent="0.2">
      <c r="B272" s="8">
        <v>44974</v>
      </c>
      <c r="C272" s="4" t="s">
        <v>3815</v>
      </c>
      <c r="D272" s="4" t="s">
        <v>3840</v>
      </c>
      <c r="E272" s="4" t="s">
        <v>1132</v>
      </c>
      <c r="F272" s="12">
        <v>611412</v>
      </c>
      <c r="G272" s="11" t="s">
        <v>1076</v>
      </c>
      <c r="H272" s="12">
        <v>61141</v>
      </c>
      <c r="I272" s="4" t="s">
        <v>3387</v>
      </c>
      <c r="J272" s="4" t="s">
        <v>3106</v>
      </c>
    </row>
    <row r="273" spans="2:10" outlineLevel="1" x14ac:dyDescent="0.2">
      <c r="B273" s="8">
        <v>44974</v>
      </c>
      <c r="C273" s="4" t="s">
        <v>943</v>
      </c>
      <c r="D273" s="4" t="s">
        <v>3840</v>
      </c>
      <c r="E273" s="4" t="s">
        <v>3066</v>
      </c>
      <c r="F273" s="12">
        <v>611412</v>
      </c>
      <c r="G273" s="11" t="s">
        <v>1076</v>
      </c>
      <c r="H273" s="12">
        <v>61141</v>
      </c>
      <c r="I273" s="4" t="s">
        <v>3387</v>
      </c>
      <c r="J273" s="4" t="s">
        <v>3106</v>
      </c>
    </row>
    <row r="274" spans="2:10" outlineLevel="1" x14ac:dyDescent="0.2">
      <c r="B274" s="8">
        <v>44974</v>
      </c>
      <c r="C274" s="4" t="s">
        <v>376</v>
      </c>
      <c r="D274" s="4" t="s">
        <v>3840</v>
      </c>
      <c r="E274" s="4" t="s">
        <v>2988</v>
      </c>
      <c r="F274" s="12">
        <v>611412</v>
      </c>
      <c r="G274" s="11" t="s">
        <v>1076</v>
      </c>
      <c r="H274" s="12">
        <v>61141</v>
      </c>
      <c r="I274" s="4" t="s">
        <v>3387</v>
      </c>
      <c r="J274" s="4" t="s">
        <v>3106</v>
      </c>
    </row>
    <row r="275" spans="2:10" outlineLevel="1" x14ac:dyDescent="0.2">
      <c r="B275" s="8">
        <v>44974</v>
      </c>
      <c r="C275" s="4" t="s">
        <v>5195</v>
      </c>
      <c r="D275" s="4" t="s">
        <v>3840</v>
      </c>
      <c r="E275" s="4" t="s">
        <v>3291</v>
      </c>
      <c r="F275" s="12">
        <v>611412</v>
      </c>
      <c r="G275" s="11" t="s">
        <v>1076</v>
      </c>
      <c r="H275" s="12">
        <v>61141</v>
      </c>
      <c r="I275" s="4" t="s">
        <v>3387</v>
      </c>
      <c r="J275" s="4" t="s">
        <v>3106</v>
      </c>
    </row>
    <row r="276" spans="2:10" outlineLevel="1" x14ac:dyDescent="0.2">
      <c r="B276" s="8">
        <v>44974</v>
      </c>
      <c r="C276" s="4" t="s">
        <v>5186</v>
      </c>
      <c r="D276" s="4" t="s">
        <v>3840</v>
      </c>
      <c r="E276" s="4" t="s">
        <v>1</v>
      </c>
      <c r="F276" s="12">
        <v>611412</v>
      </c>
      <c r="G276" s="11" t="s">
        <v>1076</v>
      </c>
      <c r="H276" s="12">
        <v>61141</v>
      </c>
      <c r="I276" s="4" t="s">
        <v>3387</v>
      </c>
      <c r="J276" s="4" t="s">
        <v>3106</v>
      </c>
    </row>
    <row r="277" spans="2:10" outlineLevel="1" x14ac:dyDescent="0.2">
      <c r="B277" s="8">
        <v>44974</v>
      </c>
      <c r="C277" s="4" t="s">
        <v>6</v>
      </c>
      <c r="D277" s="4" t="s">
        <v>3840</v>
      </c>
      <c r="E277" s="4" t="s">
        <v>1840</v>
      </c>
      <c r="F277" s="12">
        <v>611412</v>
      </c>
      <c r="G277" s="11" t="s">
        <v>1076</v>
      </c>
      <c r="H277" s="12">
        <v>61141</v>
      </c>
      <c r="I277" s="4" t="s">
        <v>3387</v>
      </c>
      <c r="J277" s="4" t="s">
        <v>3106</v>
      </c>
    </row>
    <row r="278" spans="2:10" outlineLevel="1" x14ac:dyDescent="0.2">
      <c r="B278" s="8">
        <v>44974</v>
      </c>
      <c r="C278" s="4" t="s">
        <v>1928</v>
      </c>
      <c r="D278" s="4" t="s">
        <v>3840</v>
      </c>
      <c r="E278" s="4" t="s">
        <v>583</v>
      </c>
      <c r="F278" s="12">
        <v>611412</v>
      </c>
      <c r="G278" s="11" t="s">
        <v>1076</v>
      </c>
      <c r="H278" s="12">
        <v>61141</v>
      </c>
      <c r="I278" s="4" t="s">
        <v>3387</v>
      </c>
      <c r="J278" s="4" t="s">
        <v>3106</v>
      </c>
    </row>
    <row r="279" spans="2:10" outlineLevel="1" x14ac:dyDescent="0.2">
      <c r="B279" s="8">
        <v>44974</v>
      </c>
      <c r="C279" s="4" t="s">
        <v>183</v>
      </c>
      <c r="D279" s="4" t="s">
        <v>3840</v>
      </c>
      <c r="E279" s="4" t="s">
        <v>1615</v>
      </c>
      <c r="F279" s="12">
        <v>611412</v>
      </c>
      <c r="G279" s="11" t="s">
        <v>1076</v>
      </c>
      <c r="H279" s="12">
        <v>61141</v>
      </c>
      <c r="I279" s="4" t="s">
        <v>3387</v>
      </c>
      <c r="J279" s="4" t="s">
        <v>3106</v>
      </c>
    </row>
    <row r="280" spans="2:10" outlineLevel="1" x14ac:dyDescent="0.2">
      <c r="B280" s="8">
        <v>44974</v>
      </c>
      <c r="C280" s="4" t="s">
        <v>2735</v>
      </c>
      <c r="D280" s="4" t="s">
        <v>3840</v>
      </c>
      <c r="E280" s="4" t="s">
        <v>4145</v>
      </c>
      <c r="F280" s="12">
        <v>611412</v>
      </c>
      <c r="G280" s="11" t="s">
        <v>1076</v>
      </c>
      <c r="H280" s="12">
        <v>61141</v>
      </c>
      <c r="I280" s="4" t="s">
        <v>3387</v>
      </c>
      <c r="J280" s="4" t="s">
        <v>3106</v>
      </c>
    </row>
    <row r="281" spans="2:10" outlineLevel="1" x14ac:dyDescent="0.2">
      <c r="B281" s="8">
        <v>44974</v>
      </c>
      <c r="C281" s="4" t="s">
        <v>1608</v>
      </c>
      <c r="D281" s="4" t="s">
        <v>3840</v>
      </c>
      <c r="E281" s="4" t="s">
        <v>4682</v>
      </c>
      <c r="F281" s="12">
        <v>611412</v>
      </c>
      <c r="G281" s="11" t="s">
        <v>1076</v>
      </c>
      <c r="H281" s="12">
        <v>61141</v>
      </c>
      <c r="I281" s="4" t="s">
        <v>3387</v>
      </c>
      <c r="J281" s="4" t="s">
        <v>3106</v>
      </c>
    </row>
    <row r="282" spans="2:10" outlineLevel="1" x14ac:dyDescent="0.2">
      <c r="B282" s="8">
        <v>44974</v>
      </c>
      <c r="C282" s="4" t="s">
        <v>770</v>
      </c>
      <c r="D282" s="4" t="s">
        <v>3840</v>
      </c>
      <c r="E282" s="4" t="s">
        <v>193</v>
      </c>
      <c r="F282" s="12">
        <v>611412</v>
      </c>
      <c r="G282" s="11" t="s">
        <v>1076</v>
      </c>
      <c r="H282" s="12">
        <v>61141</v>
      </c>
      <c r="I282" s="4" t="s">
        <v>3387</v>
      </c>
      <c r="J282" s="4" t="s">
        <v>3106</v>
      </c>
    </row>
    <row r="283" spans="2:10" outlineLevel="1" x14ac:dyDescent="0.2">
      <c r="B283" s="8">
        <v>44974</v>
      </c>
      <c r="C283" s="4" t="s">
        <v>1146</v>
      </c>
      <c r="D283" s="4" t="s">
        <v>3840</v>
      </c>
      <c r="E283" s="4" t="s">
        <v>5045</v>
      </c>
      <c r="F283" s="12">
        <v>611412</v>
      </c>
      <c r="G283" s="11" t="s">
        <v>1076</v>
      </c>
      <c r="H283" s="12">
        <v>61141</v>
      </c>
      <c r="I283" s="4" t="s">
        <v>3387</v>
      </c>
      <c r="J283" s="4" t="s">
        <v>3106</v>
      </c>
    </row>
    <row r="284" spans="2:10" outlineLevel="1" x14ac:dyDescent="0.2">
      <c r="B284" s="8">
        <v>44974</v>
      </c>
      <c r="C284" s="4" t="s">
        <v>2774</v>
      </c>
      <c r="D284" s="4" t="s">
        <v>3840</v>
      </c>
      <c r="E284" s="4" t="s">
        <v>2294</v>
      </c>
      <c r="F284" s="12">
        <v>611412</v>
      </c>
      <c r="G284" s="11" t="s">
        <v>1076</v>
      </c>
      <c r="H284" s="12">
        <v>61141</v>
      </c>
      <c r="I284" s="4" t="s">
        <v>3387</v>
      </c>
      <c r="J284" s="4" t="s">
        <v>3106</v>
      </c>
    </row>
    <row r="285" spans="2:10" outlineLevel="1" x14ac:dyDescent="0.2">
      <c r="B285" s="8">
        <v>44974</v>
      </c>
      <c r="C285" s="4" t="s">
        <v>3609</v>
      </c>
      <c r="D285" s="4" t="s">
        <v>3840</v>
      </c>
      <c r="E285" s="4" t="s">
        <v>3495</v>
      </c>
      <c r="F285" s="12">
        <v>611412</v>
      </c>
      <c r="G285" s="11" t="s">
        <v>1076</v>
      </c>
      <c r="H285" s="12">
        <v>61141</v>
      </c>
      <c r="I285" s="4" t="s">
        <v>3387</v>
      </c>
      <c r="J285" s="4" t="s">
        <v>3106</v>
      </c>
    </row>
    <row r="286" spans="2:10" outlineLevel="1" x14ac:dyDescent="0.2">
      <c r="B286" s="8">
        <v>44974</v>
      </c>
      <c r="C286" s="4" t="s">
        <v>119</v>
      </c>
      <c r="D286" s="4" t="s">
        <v>3840</v>
      </c>
      <c r="E286" s="4" t="s">
        <v>4034</v>
      </c>
      <c r="F286" s="12">
        <v>611412</v>
      </c>
      <c r="G286" s="11" t="s">
        <v>1076</v>
      </c>
      <c r="H286" s="12">
        <v>61141</v>
      </c>
      <c r="I286" s="4" t="s">
        <v>3387</v>
      </c>
      <c r="J286" s="4" t="s">
        <v>3106</v>
      </c>
    </row>
    <row r="287" spans="2:10" outlineLevel="1" x14ac:dyDescent="0.2">
      <c r="B287" s="8">
        <v>44974</v>
      </c>
      <c r="C287" s="4" t="s">
        <v>50</v>
      </c>
      <c r="D287" s="4" t="s">
        <v>3840</v>
      </c>
      <c r="E287" s="4" t="s">
        <v>352</v>
      </c>
      <c r="F287" s="12">
        <v>611412</v>
      </c>
      <c r="G287" s="11" t="s">
        <v>1076</v>
      </c>
      <c r="H287" s="12">
        <v>61141</v>
      </c>
      <c r="I287" s="4" t="s">
        <v>3387</v>
      </c>
      <c r="J287" s="4" t="s">
        <v>3106</v>
      </c>
    </row>
    <row r="288" spans="2:10" outlineLevel="1" x14ac:dyDescent="0.2">
      <c r="B288" s="8">
        <v>44974</v>
      </c>
      <c r="C288" s="4" t="s">
        <v>2341</v>
      </c>
      <c r="D288" s="4" t="s">
        <v>3840</v>
      </c>
      <c r="E288" s="4" t="s">
        <v>3728</v>
      </c>
      <c r="F288" s="12">
        <v>611412</v>
      </c>
      <c r="G288" s="11" t="s">
        <v>1076</v>
      </c>
      <c r="H288" s="12">
        <v>61141</v>
      </c>
      <c r="I288" s="4" t="s">
        <v>3387</v>
      </c>
      <c r="J288" s="4" t="s">
        <v>3106</v>
      </c>
    </row>
    <row r="289" spans="2:10" outlineLevel="1" x14ac:dyDescent="0.2">
      <c r="B289" s="8">
        <v>44974</v>
      </c>
      <c r="C289" s="4" t="s">
        <v>4335</v>
      </c>
      <c r="D289" s="4" t="s">
        <v>3840</v>
      </c>
      <c r="E289" s="4" t="s">
        <v>1299</v>
      </c>
      <c r="F289" s="12">
        <v>611412</v>
      </c>
      <c r="G289" s="11" t="s">
        <v>1076</v>
      </c>
      <c r="H289" s="12">
        <v>61141</v>
      </c>
      <c r="I289" s="4" t="s">
        <v>3387</v>
      </c>
      <c r="J289" s="4" t="s">
        <v>3106</v>
      </c>
    </row>
    <row r="290" spans="2:10" outlineLevel="1" x14ac:dyDescent="0.2">
      <c r="B290" s="8">
        <v>44974</v>
      </c>
      <c r="C290" s="4" t="s">
        <v>1435</v>
      </c>
      <c r="D290" s="4" t="s">
        <v>3840</v>
      </c>
      <c r="E290" s="4" t="s">
        <v>4819</v>
      </c>
      <c r="F290" s="12">
        <v>611412</v>
      </c>
      <c r="G290" s="11" t="s">
        <v>1076</v>
      </c>
      <c r="H290" s="12">
        <v>61141</v>
      </c>
      <c r="I290" s="4" t="s">
        <v>3387</v>
      </c>
      <c r="J290" s="4" t="s">
        <v>3106</v>
      </c>
    </row>
    <row r="291" spans="2:10" outlineLevel="1" x14ac:dyDescent="0.2">
      <c r="B291" s="8">
        <v>44974</v>
      </c>
      <c r="C291" s="4" t="s">
        <v>940</v>
      </c>
      <c r="D291" s="4" t="s">
        <v>3840</v>
      </c>
      <c r="E291" s="4" t="s">
        <v>1209</v>
      </c>
      <c r="F291" s="12">
        <v>611412</v>
      </c>
      <c r="G291" s="11" t="s">
        <v>1076</v>
      </c>
      <c r="H291" s="12">
        <v>61141</v>
      </c>
      <c r="I291" s="4" t="s">
        <v>3387</v>
      </c>
      <c r="J291" s="4" t="s">
        <v>3106</v>
      </c>
    </row>
    <row r="292" spans="2:10" outlineLevel="1" x14ac:dyDescent="0.2">
      <c r="B292" s="8">
        <v>44974</v>
      </c>
      <c r="C292" s="4" t="s">
        <v>4236</v>
      </c>
      <c r="D292" s="4" t="s">
        <v>3840</v>
      </c>
      <c r="E292" s="4" t="s">
        <v>1029</v>
      </c>
      <c r="F292" s="12">
        <v>611412</v>
      </c>
      <c r="G292" s="11" t="s">
        <v>1076</v>
      </c>
      <c r="H292" s="12">
        <v>61141</v>
      </c>
      <c r="I292" s="4" t="s">
        <v>3387</v>
      </c>
      <c r="J292" s="4" t="s">
        <v>3106</v>
      </c>
    </row>
    <row r="293" spans="2:10" outlineLevel="1" x14ac:dyDescent="0.2">
      <c r="B293" s="8">
        <v>44974</v>
      </c>
      <c r="C293" s="4" t="s">
        <v>4136</v>
      </c>
      <c r="D293" s="4" t="s">
        <v>3840</v>
      </c>
      <c r="E293" s="4" t="s">
        <v>2837</v>
      </c>
      <c r="F293" s="12">
        <v>611412</v>
      </c>
      <c r="G293" s="11" t="s">
        <v>1076</v>
      </c>
      <c r="H293" s="12">
        <v>61141</v>
      </c>
      <c r="I293" s="4" t="s">
        <v>3387</v>
      </c>
      <c r="J293" s="4" t="s">
        <v>3106</v>
      </c>
    </row>
    <row r="294" spans="2:10" outlineLevel="1" x14ac:dyDescent="0.2">
      <c r="B294" s="8">
        <v>44974</v>
      </c>
      <c r="C294" s="4" t="s">
        <v>1247</v>
      </c>
      <c r="D294" s="4" t="s">
        <v>3840</v>
      </c>
      <c r="E294" s="4" t="s">
        <v>4943</v>
      </c>
      <c r="F294" s="12">
        <v>611412</v>
      </c>
      <c r="G294" s="11" t="s">
        <v>1076</v>
      </c>
      <c r="H294" s="12">
        <v>61141</v>
      </c>
      <c r="I294" s="4" t="s">
        <v>3387</v>
      </c>
      <c r="J294" s="4" t="s">
        <v>3106</v>
      </c>
    </row>
    <row r="295" spans="2:10" outlineLevel="1" x14ac:dyDescent="0.2">
      <c r="B295" s="8">
        <v>44974</v>
      </c>
      <c r="C295" s="4" t="s">
        <v>810</v>
      </c>
      <c r="D295" s="4" t="s">
        <v>3840</v>
      </c>
      <c r="E295" s="4" t="s">
        <v>2987</v>
      </c>
      <c r="F295" s="12">
        <v>611412</v>
      </c>
      <c r="G295" s="11" t="s">
        <v>1076</v>
      </c>
      <c r="H295" s="12">
        <v>61141</v>
      </c>
      <c r="I295" s="4" t="s">
        <v>3387</v>
      </c>
      <c r="J295" s="4" t="s">
        <v>3106</v>
      </c>
    </row>
    <row r="296" spans="2:10" outlineLevel="1" x14ac:dyDescent="0.2">
      <c r="B296" s="8">
        <v>44974</v>
      </c>
      <c r="C296" s="4" t="s">
        <v>2845</v>
      </c>
      <c r="D296" s="4" t="s">
        <v>3840</v>
      </c>
      <c r="E296" s="4" t="s">
        <v>921</v>
      </c>
      <c r="F296" s="12">
        <v>611412</v>
      </c>
      <c r="G296" s="11" t="s">
        <v>1076</v>
      </c>
      <c r="H296" s="12">
        <v>61141</v>
      </c>
      <c r="I296" s="4" t="s">
        <v>3387</v>
      </c>
      <c r="J296" s="4" t="s">
        <v>3106</v>
      </c>
    </row>
    <row r="297" spans="2:10" outlineLevel="1" x14ac:dyDescent="0.2">
      <c r="B297" s="8">
        <v>44974</v>
      </c>
      <c r="C297" s="4" t="s">
        <v>1553</v>
      </c>
      <c r="D297" s="4" t="s">
        <v>3840</v>
      </c>
      <c r="E297" s="4" t="s">
        <v>2314</v>
      </c>
      <c r="F297" s="12">
        <v>611412</v>
      </c>
      <c r="G297" s="11" t="s">
        <v>1076</v>
      </c>
      <c r="H297" s="12">
        <v>61141</v>
      </c>
      <c r="I297" s="4" t="s">
        <v>3387</v>
      </c>
      <c r="J297" s="4" t="s">
        <v>3106</v>
      </c>
    </row>
    <row r="298" spans="2:10" outlineLevel="1" x14ac:dyDescent="0.2">
      <c r="B298" s="8">
        <v>44974</v>
      </c>
      <c r="C298" s="4" t="s">
        <v>2010</v>
      </c>
      <c r="D298" s="4" t="s">
        <v>3840</v>
      </c>
      <c r="E298" s="4" t="s">
        <v>3752</v>
      </c>
      <c r="F298" s="12">
        <v>611412</v>
      </c>
      <c r="G298" s="11" t="s">
        <v>1076</v>
      </c>
      <c r="H298" s="12">
        <v>61141</v>
      </c>
      <c r="I298" s="4" t="s">
        <v>3387</v>
      </c>
      <c r="J298" s="4" t="s">
        <v>3106</v>
      </c>
    </row>
    <row r="299" spans="2:10" outlineLevel="1" x14ac:dyDescent="0.2">
      <c r="B299" s="8">
        <v>44974</v>
      </c>
      <c r="C299" s="4" t="s">
        <v>4098</v>
      </c>
      <c r="D299" s="4" t="s">
        <v>3840</v>
      </c>
      <c r="E299" s="4" t="s">
        <v>2253</v>
      </c>
      <c r="F299" s="12">
        <v>611412</v>
      </c>
      <c r="G299" s="11" t="s">
        <v>1076</v>
      </c>
      <c r="H299" s="12">
        <v>61141</v>
      </c>
      <c r="I299" s="4" t="s">
        <v>3387</v>
      </c>
      <c r="J299" s="4" t="s">
        <v>3106</v>
      </c>
    </row>
    <row r="300" spans="2:10" outlineLevel="1" x14ac:dyDescent="0.2">
      <c r="B300" s="8">
        <v>44974</v>
      </c>
      <c r="C300" s="4" t="s">
        <v>1481</v>
      </c>
      <c r="D300" s="4" t="s">
        <v>3840</v>
      </c>
      <c r="E300" s="4" t="s">
        <v>1226</v>
      </c>
      <c r="F300" s="12">
        <v>611412</v>
      </c>
      <c r="G300" s="11" t="s">
        <v>1076</v>
      </c>
      <c r="H300" s="12">
        <v>61141</v>
      </c>
      <c r="I300" s="4" t="s">
        <v>3387</v>
      </c>
      <c r="J300" s="4" t="s">
        <v>3106</v>
      </c>
    </row>
    <row r="301" spans="2:10" outlineLevel="1" x14ac:dyDescent="0.2">
      <c r="B301" s="8">
        <v>44974</v>
      </c>
      <c r="C301" s="4" t="s">
        <v>2875</v>
      </c>
      <c r="D301" s="4" t="s">
        <v>3840</v>
      </c>
      <c r="E301" s="4" t="s">
        <v>4698</v>
      </c>
      <c r="F301" s="12">
        <v>611412</v>
      </c>
      <c r="G301" s="11" t="s">
        <v>1076</v>
      </c>
      <c r="H301" s="12">
        <v>61141</v>
      </c>
      <c r="I301" s="4" t="s">
        <v>3387</v>
      </c>
      <c r="J301" s="4" t="s">
        <v>3106</v>
      </c>
    </row>
    <row r="302" spans="2:10" outlineLevel="1" x14ac:dyDescent="0.2">
      <c r="B302" s="8">
        <v>44974</v>
      </c>
      <c r="C302" s="4" t="s">
        <v>2871</v>
      </c>
      <c r="D302" s="4" t="s">
        <v>3840</v>
      </c>
      <c r="E302" s="4" t="s">
        <v>2734</v>
      </c>
      <c r="F302" s="12">
        <v>611412</v>
      </c>
      <c r="G302" s="11" t="s">
        <v>1076</v>
      </c>
      <c r="H302" s="12">
        <v>61141</v>
      </c>
      <c r="I302" s="4" t="s">
        <v>3387</v>
      </c>
      <c r="J302" s="4" t="s">
        <v>3106</v>
      </c>
    </row>
    <row r="303" spans="2:10" outlineLevel="1" x14ac:dyDescent="0.2">
      <c r="B303" s="8">
        <v>44974</v>
      </c>
      <c r="C303" s="4" t="s">
        <v>4590</v>
      </c>
      <c r="D303" s="4" t="s">
        <v>3840</v>
      </c>
      <c r="E303" s="4" t="s">
        <v>1556</v>
      </c>
      <c r="F303" s="12">
        <v>611412</v>
      </c>
      <c r="G303" s="11" t="s">
        <v>1076</v>
      </c>
      <c r="H303" s="12">
        <v>61141</v>
      </c>
      <c r="I303" s="4" t="s">
        <v>3387</v>
      </c>
      <c r="J303" s="4" t="s">
        <v>3106</v>
      </c>
    </row>
    <row r="304" spans="2:10" outlineLevel="1" x14ac:dyDescent="0.2">
      <c r="B304" s="8">
        <v>44974</v>
      </c>
      <c r="C304" s="4" t="s">
        <v>4375</v>
      </c>
      <c r="D304" s="4" t="s">
        <v>3840</v>
      </c>
      <c r="E304" s="4" t="s">
        <v>1853</v>
      </c>
      <c r="F304" s="12">
        <v>611412</v>
      </c>
      <c r="G304" s="11" t="s">
        <v>1076</v>
      </c>
      <c r="H304" s="12">
        <v>61141</v>
      </c>
      <c r="I304" s="4" t="s">
        <v>3387</v>
      </c>
      <c r="J304" s="4" t="s">
        <v>3106</v>
      </c>
    </row>
    <row r="305" spans="2:10" outlineLevel="1" x14ac:dyDescent="0.2">
      <c r="B305" s="8">
        <v>44974</v>
      </c>
      <c r="C305" s="4" t="s">
        <v>4799</v>
      </c>
      <c r="D305" s="4" t="s">
        <v>3840</v>
      </c>
      <c r="E305" s="4" t="s">
        <v>443</v>
      </c>
      <c r="F305" s="12">
        <v>611412</v>
      </c>
      <c r="G305" s="11" t="s">
        <v>1076</v>
      </c>
      <c r="H305" s="12">
        <v>61141</v>
      </c>
      <c r="I305" s="4" t="s">
        <v>3387</v>
      </c>
      <c r="J305" s="4" t="s">
        <v>3106</v>
      </c>
    </row>
    <row r="306" spans="2:10" outlineLevel="1" x14ac:dyDescent="0.2">
      <c r="B306" s="8">
        <v>44974</v>
      </c>
      <c r="C306" s="4" t="s">
        <v>1040</v>
      </c>
      <c r="D306" s="4" t="s">
        <v>3840</v>
      </c>
      <c r="E306" s="4" t="s">
        <v>106</v>
      </c>
      <c r="F306" s="12">
        <v>611412</v>
      </c>
      <c r="G306" s="11" t="s">
        <v>1076</v>
      </c>
      <c r="H306" s="12">
        <v>61141</v>
      </c>
      <c r="I306" s="4" t="s">
        <v>3387</v>
      </c>
      <c r="J306" s="4" t="s">
        <v>3106</v>
      </c>
    </row>
    <row r="307" spans="2:10" outlineLevel="1" x14ac:dyDescent="0.2">
      <c r="B307" s="8">
        <v>44974</v>
      </c>
      <c r="C307" s="4" t="s">
        <v>218</v>
      </c>
      <c r="D307" s="4" t="s">
        <v>3840</v>
      </c>
      <c r="E307" s="4" t="s">
        <v>619</v>
      </c>
      <c r="F307" s="12">
        <v>611412</v>
      </c>
      <c r="G307" s="11" t="s">
        <v>1076</v>
      </c>
      <c r="H307" s="12">
        <v>61141</v>
      </c>
      <c r="I307" s="4" t="s">
        <v>3387</v>
      </c>
      <c r="J307" s="4" t="s">
        <v>3106</v>
      </c>
    </row>
    <row r="308" spans="2:10" outlineLevel="1" x14ac:dyDescent="0.2">
      <c r="B308" s="8">
        <v>44974</v>
      </c>
      <c r="C308" s="4" t="s">
        <v>4289</v>
      </c>
      <c r="D308" s="4" t="s">
        <v>3840</v>
      </c>
      <c r="E308" s="4" t="s">
        <v>5183</v>
      </c>
      <c r="F308" s="12">
        <v>611412</v>
      </c>
      <c r="G308" s="11" t="s">
        <v>1076</v>
      </c>
      <c r="H308" s="12">
        <v>61141</v>
      </c>
      <c r="I308" s="4" t="s">
        <v>3387</v>
      </c>
      <c r="J308" s="4" t="s">
        <v>3106</v>
      </c>
    </row>
    <row r="309" spans="2:10" outlineLevel="1" x14ac:dyDescent="0.2">
      <c r="B309" s="8">
        <v>44974</v>
      </c>
      <c r="C309" s="4" t="s">
        <v>3774</v>
      </c>
      <c r="D309" s="4" t="s">
        <v>3840</v>
      </c>
      <c r="E309" s="4" t="s">
        <v>825</v>
      </c>
      <c r="F309" s="12">
        <v>611412</v>
      </c>
      <c r="G309" s="11" t="s">
        <v>1076</v>
      </c>
      <c r="H309" s="12">
        <v>61141</v>
      </c>
      <c r="I309" s="4" t="s">
        <v>3387</v>
      </c>
      <c r="J309" s="4" t="s">
        <v>3106</v>
      </c>
    </row>
    <row r="310" spans="2:10" outlineLevel="1" x14ac:dyDescent="0.2">
      <c r="B310" s="8">
        <v>44974</v>
      </c>
      <c r="C310" s="4" t="s">
        <v>2397</v>
      </c>
      <c r="D310" s="4" t="s">
        <v>3840</v>
      </c>
      <c r="E310" s="4" t="s">
        <v>1147</v>
      </c>
      <c r="F310" s="12">
        <v>611412</v>
      </c>
      <c r="G310" s="11" t="s">
        <v>1076</v>
      </c>
      <c r="H310" s="12">
        <v>61141</v>
      </c>
      <c r="I310" s="4" t="s">
        <v>3387</v>
      </c>
      <c r="J310" s="4" t="s">
        <v>3106</v>
      </c>
    </row>
    <row r="311" spans="2:10" outlineLevel="1" x14ac:dyDescent="0.2">
      <c r="B311" s="8">
        <v>44974</v>
      </c>
      <c r="C311" s="4" t="s">
        <v>2023</v>
      </c>
      <c r="D311" s="4" t="s">
        <v>3840</v>
      </c>
      <c r="E311" s="4" t="s">
        <v>2612</v>
      </c>
      <c r="F311" s="12">
        <v>611412</v>
      </c>
      <c r="G311" s="11" t="s">
        <v>1076</v>
      </c>
      <c r="H311" s="12">
        <v>61141</v>
      </c>
      <c r="I311" s="4" t="s">
        <v>3387</v>
      </c>
      <c r="J311" s="4" t="s">
        <v>3106</v>
      </c>
    </row>
    <row r="312" spans="2:10" outlineLevel="1" x14ac:dyDescent="0.2">
      <c r="B312" s="8">
        <v>44974</v>
      </c>
      <c r="C312" s="4" t="s">
        <v>4532</v>
      </c>
      <c r="D312" s="4" t="s">
        <v>3840</v>
      </c>
      <c r="E312" s="4" t="s">
        <v>2520</v>
      </c>
      <c r="F312" s="12">
        <v>611412</v>
      </c>
      <c r="G312" s="11" t="s">
        <v>1076</v>
      </c>
      <c r="H312" s="12">
        <v>61141</v>
      </c>
      <c r="I312" s="4" t="s">
        <v>3387</v>
      </c>
      <c r="J312" s="4" t="s">
        <v>3106</v>
      </c>
    </row>
    <row r="313" spans="2:10" outlineLevel="1" x14ac:dyDescent="0.2">
      <c r="B313" s="8">
        <v>44974</v>
      </c>
      <c r="C313" s="4" t="s">
        <v>1638</v>
      </c>
      <c r="D313" s="4" t="s">
        <v>3840</v>
      </c>
      <c r="E313" s="4" t="s">
        <v>712</v>
      </c>
      <c r="F313" s="12">
        <v>611412</v>
      </c>
      <c r="G313" s="11" t="s">
        <v>1076</v>
      </c>
      <c r="H313" s="12">
        <v>61141</v>
      </c>
      <c r="I313" s="4" t="s">
        <v>3387</v>
      </c>
      <c r="J313" s="4" t="s">
        <v>3106</v>
      </c>
    </row>
    <row r="314" spans="2:10" outlineLevel="1" x14ac:dyDescent="0.2">
      <c r="B314" s="8">
        <v>44974</v>
      </c>
      <c r="C314" s="4" t="s">
        <v>5051</v>
      </c>
      <c r="D314" s="4" t="s">
        <v>3840</v>
      </c>
      <c r="E314" s="4" t="s">
        <v>1037</v>
      </c>
      <c r="F314" s="12">
        <v>611412</v>
      </c>
      <c r="G314" s="11" t="s">
        <v>1076</v>
      </c>
      <c r="H314" s="12">
        <v>61141</v>
      </c>
      <c r="I314" s="4" t="s">
        <v>3387</v>
      </c>
      <c r="J314" s="4" t="s">
        <v>3106</v>
      </c>
    </row>
    <row r="315" spans="2:10" outlineLevel="1" x14ac:dyDescent="0.2">
      <c r="B315" s="8">
        <v>44974</v>
      </c>
      <c r="C315" s="4" t="s">
        <v>4326</v>
      </c>
      <c r="D315" s="4" t="s">
        <v>3840</v>
      </c>
      <c r="E315" s="4" t="s">
        <v>586</v>
      </c>
      <c r="F315" s="12">
        <v>611412</v>
      </c>
      <c r="G315" s="11" t="s">
        <v>1076</v>
      </c>
      <c r="H315" s="12">
        <v>61141</v>
      </c>
      <c r="I315" s="4" t="s">
        <v>3387</v>
      </c>
      <c r="J315" s="4" t="s">
        <v>3106</v>
      </c>
    </row>
    <row r="316" spans="2:10" outlineLevel="1" x14ac:dyDescent="0.2">
      <c r="B316" s="8">
        <v>44974</v>
      </c>
      <c r="C316" s="4" t="s">
        <v>861</v>
      </c>
      <c r="D316" s="4" t="s">
        <v>3840</v>
      </c>
      <c r="E316" s="4" t="s">
        <v>3744</v>
      </c>
      <c r="F316" s="12">
        <v>611412</v>
      </c>
      <c r="G316" s="11" t="s">
        <v>1076</v>
      </c>
      <c r="H316" s="12">
        <v>61141</v>
      </c>
      <c r="I316" s="4" t="s">
        <v>3387</v>
      </c>
      <c r="J316" s="4" t="s">
        <v>3106</v>
      </c>
    </row>
    <row r="317" spans="2:10" outlineLevel="1" x14ac:dyDescent="0.2">
      <c r="B317" s="8">
        <v>44974</v>
      </c>
      <c r="C317" s="4" t="s">
        <v>3997</v>
      </c>
      <c r="D317" s="4" t="s">
        <v>3840</v>
      </c>
      <c r="E317" s="4" t="s">
        <v>2947</v>
      </c>
      <c r="F317" s="12">
        <v>611412</v>
      </c>
      <c r="G317" s="11" t="s">
        <v>1076</v>
      </c>
      <c r="H317" s="12">
        <v>61141</v>
      </c>
      <c r="I317" s="4" t="s">
        <v>3387</v>
      </c>
      <c r="J317" s="4" t="s">
        <v>3106</v>
      </c>
    </row>
    <row r="318" spans="2:10" outlineLevel="1" x14ac:dyDescent="0.2">
      <c r="B318" s="8">
        <v>44974</v>
      </c>
      <c r="C318" s="4" t="s">
        <v>538</v>
      </c>
      <c r="D318" s="4" t="s">
        <v>3840</v>
      </c>
      <c r="E318" s="4" t="s">
        <v>270</v>
      </c>
      <c r="F318" s="12">
        <v>611412</v>
      </c>
      <c r="G318" s="11" t="s">
        <v>1076</v>
      </c>
      <c r="H318" s="12">
        <v>61141</v>
      </c>
      <c r="I318" s="4" t="s">
        <v>3387</v>
      </c>
      <c r="J318" s="4" t="s">
        <v>3106</v>
      </c>
    </row>
    <row r="319" spans="2:10" outlineLevel="1" x14ac:dyDescent="0.2">
      <c r="B319" s="8">
        <v>44974</v>
      </c>
      <c r="C319" s="4" t="s">
        <v>3499</v>
      </c>
      <c r="D319" s="4" t="s">
        <v>3840</v>
      </c>
      <c r="E319" s="4" t="s">
        <v>1362</v>
      </c>
      <c r="F319" s="12">
        <v>611412</v>
      </c>
      <c r="G319" s="11" t="s">
        <v>1076</v>
      </c>
      <c r="H319" s="12">
        <v>61141</v>
      </c>
      <c r="I319" s="4" t="s">
        <v>3387</v>
      </c>
      <c r="J319" s="4" t="s">
        <v>3106</v>
      </c>
    </row>
    <row r="320" spans="2:10" outlineLevel="1" x14ac:dyDescent="0.2">
      <c r="B320" s="8">
        <v>44974</v>
      </c>
      <c r="C320" s="4" t="s">
        <v>4971</v>
      </c>
      <c r="D320" s="4" t="s">
        <v>3840</v>
      </c>
      <c r="E320" s="4" t="s">
        <v>2085</v>
      </c>
      <c r="F320" s="12">
        <v>611412</v>
      </c>
      <c r="G320" s="11" t="s">
        <v>1076</v>
      </c>
      <c r="H320" s="12">
        <v>61141</v>
      </c>
      <c r="I320" s="4" t="s">
        <v>3387</v>
      </c>
      <c r="J320" s="4" t="s">
        <v>3106</v>
      </c>
    </row>
    <row r="321" spans="2:10" outlineLevel="1" x14ac:dyDescent="0.2">
      <c r="B321" s="8">
        <v>44974</v>
      </c>
      <c r="C321" s="4" t="s">
        <v>4781</v>
      </c>
      <c r="D321" s="4" t="s">
        <v>3840</v>
      </c>
      <c r="E321" s="4" t="s">
        <v>1194</v>
      </c>
      <c r="F321" s="12">
        <v>611412</v>
      </c>
      <c r="G321" s="11" t="s">
        <v>1076</v>
      </c>
      <c r="H321" s="12">
        <v>61141</v>
      </c>
      <c r="I321" s="4" t="s">
        <v>3387</v>
      </c>
      <c r="J321" s="4" t="s">
        <v>3106</v>
      </c>
    </row>
    <row r="322" spans="2:10" outlineLevel="1" x14ac:dyDescent="0.2">
      <c r="B322" s="8">
        <v>44974</v>
      </c>
      <c r="C322" s="4" t="s">
        <v>2443</v>
      </c>
      <c r="D322" s="4" t="s">
        <v>3840</v>
      </c>
      <c r="E322" s="4" t="s">
        <v>4823</v>
      </c>
      <c r="F322" s="12">
        <v>611412</v>
      </c>
      <c r="G322" s="11" t="s">
        <v>1076</v>
      </c>
      <c r="H322" s="12">
        <v>61141</v>
      </c>
      <c r="I322" s="4" t="s">
        <v>3387</v>
      </c>
      <c r="J322" s="4" t="s">
        <v>3106</v>
      </c>
    </row>
    <row r="323" spans="2:10" outlineLevel="1" x14ac:dyDescent="0.2">
      <c r="B323" s="8">
        <v>44974</v>
      </c>
      <c r="C323" s="4" t="s">
        <v>3034</v>
      </c>
      <c r="D323" s="4" t="s">
        <v>3840</v>
      </c>
      <c r="E323" s="4" t="s">
        <v>329</v>
      </c>
      <c r="F323" s="12">
        <v>611412</v>
      </c>
      <c r="G323" s="11" t="s">
        <v>1076</v>
      </c>
      <c r="H323" s="12">
        <v>61141</v>
      </c>
      <c r="I323" s="4" t="s">
        <v>3387</v>
      </c>
      <c r="J323" s="4" t="s">
        <v>3106</v>
      </c>
    </row>
    <row r="324" spans="2:10" outlineLevel="1" x14ac:dyDescent="0.2">
      <c r="B324" s="8">
        <v>44974</v>
      </c>
      <c r="C324" s="4" t="s">
        <v>4344</v>
      </c>
      <c r="D324" s="4" t="s">
        <v>3840</v>
      </c>
      <c r="E324" s="4" t="s">
        <v>2711</v>
      </c>
      <c r="F324" s="12">
        <v>611412</v>
      </c>
      <c r="G324" s="11" t="s">
        <v>1076</v>
      </c>
      <c r="H324" s="12">
        <v>61141</v>
      </c>
      <c r="I324" s="4" t="s">
        <v>3387</v>
      </c>
      <c r="J324" s="4" t="s">
        <v>3106</v>
      </c>
    </row>
    <row r="325" spans="2:10" outlineLevel="1" x14ac:dyDescent="0.2">
      <c r="B325" s="8">
        <v>44974</v>
      </c>
      <c r="C325" s="4" t="s">
        <v>1690</v>
      </c>
      <c r="D325" s="4" t="s">
        <v>3840</v>
      </c>
      <c r="E325" s="4" t="s">
        <v>2754</v>
      </c>
      <c r="F325" s="12">
        <v>611412</v>
      </c>
      <c r="G325" s="11" t="s">
        <v>1076</v>
      </c>
      <c r="H325" s="12">
        <v>61141</v>
      </c>
      <c r="I325" s="4" t="s">
        <v>3387</v>
      </c>
      <c r="J325" s="4" t="s">
        <v>3106</v>
      </c>
    </row>
    <row r="326" spans="2:10" outlineLevel="1" x14ac:dyDescent="0.2">
      <c r="B326" s="8">
        <v>44974</v>
      </c>
      <c r="C326" s="4" t="s">
        <v>621</v>
      </c>
      <c r="D326" s="4" t="s">
        <v>3840</v>
      </c>
      <c r="E326" s="4" t="s">
        <v>1747</v>
      </c>
      <c r="F326" s="12">
        <v>611412</v>
      </c>
      <c r="G326" s="11" t="s">
        <v>1076</v>
      </c>
      <c r="H326" s="12">
        <v>61141</v>
      </c>
      <c r="I326" s="4" t="s">
        <v>3387</v>
      </c>
      <c r="J326" s="4" t="s">
        <v>3106</v>
      </c>
    </row>
    <row r="327" spans="2:10" outlineLevel="1" x14ac:dyDescent="0.2">
      <c r="B327" s="8">
        <v>44974</v>
      </c>
      <c r="C327" s="4" t="s">
        <v>4008</v>
      </c>
      <c r="D327" s="4" t="s">
        <v>3840</v>
      </c>
      <c r="E327" s="4" t="s">
        <v>1121</v>
      </c>
      <c r="F327" s="12">
        <v>611412</v>
      </c>
      <c r="G327" s="11" t="s">
        <v>1076</v>
      </c>
      <c r="H327" s="12">
        <v>61141</v>
      </c>
      <c r="I327" s="4" t="s">
        <v>3387</v>
      </c>
      <c r="J327" s="4" t="s">
        <v>3106</v>
      </c>
    </row>
    <row r="328" spans="2:10" outlineLevel="1" x14ac:dyDescent="0.2">
      <c r="B328" s="8">
        <v>44974</v>
      </c>
      <c r="C328" s="4" t="s">
        <v>433</v>
      </c>
      <c r="D328" s="4" t="s">
        <v>3840</v>
      </c>
      <c r="E328" s="4" t="s">
        <v>4319</v>
      </c>
      <c r="F328" s="12">
        <v>611412</v>
      </c>
      <c r="G328" s="11" t="s">
        <v>1076</v>
      </c>
      <c r="H328" s="12">
        <v>61141</v>
      </c>
      <c r="I328" s="4" t="s">
        <v>3387</v>
      </c>
      <c r="J328" s="4" t="s">
        <v>3106</v>
      </c>
    </row>
    <row r="329" spans="2:10" outlineLevel="1" x14ac:dyDescent="0.2">
      <c r="B329" s="8">
        <v>44974</v>
      </c>
      <c r="C329" s="4" t="s">
        <v>1812</v>
      </c>
      <c r="D329" s="4" t="s">
        <v>3840</v>
      </c>
      <c r="E329" s="4" t="s">
        <v>4813</v>
      </c>
      <c r="F329" s="12">
        <v>611412</v>
      </c>
      <c r="G329" s="11" t="s">
        <v>1076</v>
      </c>
      <c r="H329" s="12">
        <v>61141</v>
      </c>
      <c r="I329" s="4" t="s">
        <v>3387</v>
      </c>
      <c r="J329" s="4" t="s">
        <v>3106</v>
      </c>
    </row>
    <row r="330" spans="2:10" outlineLevel="1" x14ac:dyDescent="0.2">
      <c r="B330" s="8">
        <v>44974</v>
      </c>
      <c r="C330" s="4" t="s">
        <v>4200</v>
      </c>
      <c r="D330" s="4" t="s">
        <v>3840</v>
      </c>
      <c r="E330" s="4" t="s">
        <v>3858</v>
      </c>
      <c r="F330" s="12">
        <v>611412</v>
      </c>
      <c r="G330" s="11" t="s">
        <v>1076</v>
      </c>
      <c r="H330" s="12">
        <v>61141</v>
      </c>
      <c r="I330" s="4" t="s">
        <v>3387</v>
      </c>
      <c r="J330" s="4" t="s">
        <v>3106</v>
      </c>
    </row>
    <row r="331" spans="2:10" outlineLevel="1" x14ac:dyDescent="0.2">
      <c r="B331" s="8">
        <v>44974</v>
      </c>
      <c r="C331" s="4" t="s">
        <v>2533</v>
      </c>
      <c r="D331" s="4" t="s">
        <v>3840</v>
      </c>
      <c r="E331" s="4" t="s">
        <v>20</v>
      </c>
      <c r="F331" s="12">
        <v>611412</v>
      </c>
      <c r="G331" s="11" t="s">
        <v>1076</v>
      </c>
      <c r="H331" s="12">
        <v>61141</v>
      </c>
      <c r="I331" s="4" t="s">
        <v>3387</v>
      </c>
      <c r="J331" s="4" t="s">
        <v>3106</v>
      </c>
    </row>
    <row r="332" spans="2:10" outlineLevel="1" x14ac:dyDescent="0.2">
      <c r="B332" s="8">
        <v>44974</v>
      </c>
      <c r="C332" s="4" t="s">
        <v>839</v>
      </c>
      <c r="D332" s="4" t="s">
        <v>3840</v>
      </c>
      <c r="E332" s="4" t="s">
        <v>3514</v>
      </c>
      <c r="F332" s="12">
        <v>611412</v>
      </c>
      <c r="G332" s="11" t="s">
        <v>1076</v>
      </c>
      <c r="H332" s="12">
        <v>61141</v>
      </c>
      <c r="I332" s="4" t="s">
        <v>3387</v>
      </c>
      <c r="J332" s="4" t="s">
        <v>3106</v>
      </c>
    </row>
    <row r="333" spans="2:10" outlineLevel="1" x14ac:dyDescent="0.2">
      <c r="B333" s="8">
        <v>44974</v>
      </c>
      <c r="C333" s="4" t="s">
        <v>40</v>
      </c>
      <c r="D333" s="4" t="s">
        <v>3840</v>
      </c>
      <c r="E333" s="4" t="s">
        <v>2328</v>
      </c>
      <c r="F333" s="12">
        <v>611412</v>
      </c>
      <c r="G333" s="11" t="s">
        <v>1076</v>
      </c>
      <c r="H333" s="12">
        <v>61141</v>
      </c>
      <c r="I333" s="4" t="s">
        <v>3387</v>
      </c>
      <c r="J333" s="4" t="s">
        <v>3106</v>
      </c>
    </row>
    <row r="334" spans="2:10" outlineLevel="1" x14ac:dyDescent="0.2">
      <c r="B334" s="8">
        <v>44974</v>
      </c>
      <c r="C334" s="4" t="s">
        <v>2464</v>
      </c>
      <c r="D334" s="4" t="s">
        <v>3840</v>
      </c>
      <c r="E334" s="4" t="s">
        <v>914</v>
      </c>
      <c r="F334" s="12">
        <v>611412</v>
      </c>
      <c r="G334" s="11" t="s">
        <v>1076</v>
      </c>
      <c r="H334" s="12">
        <v>61141</v>
      </c>
      <c r="I334" s="4" t="s">
        <v>3387</v>
      </c>
      <c r="J334" s="4" t="s">
        <v>3106</v>
      </c>
    </row>
    <row r="335" spans="2:10" outlineLevel="1" x14ac:dyDescent="0.2">
      <c r="B335" s="8">
        <v>44974</v>
      </c>
      <c r="C335" s="4" t="s">
        <v>2695</v>
      </c>
      <c r="D335" s="4" t="s">
        <v>3840</v>
      </c>
      <c r="E335" s="4" t="s">
        <v>1927</v>
      </c>
      <c r="F335" s="12">
        <v>611412</v>
      </c>
      <c r="G335" s="11" t="s">
        <v>1076</v>
      </c>
      <c r="H335" s="12">
        <v>61141</v>
      </c>
      <c r="I335" s="4" t="s">
        <v>3387</v>
      </c>
      <c r="J335" s="4" t="s">
        <v>3106</v>
      </c>
    </row>
    <row r="336" spans="2:10" outlineLevel="1" x14ac:dyDescent="0.2">
      <c r="B336" s="8">
        <v>44974</v>
      </c>
      <c r="C336" s="4" t="s">
        <v>1892</v>
      </c>
      <c r="D336" s="4" t="s">
        <v>3840</v>
      </c>
      <c r="E336" s="4" t="s">
        <v>3067</v>
      </c>
      <c r="F336" s="12">
        <v>611412</v>
      </c>
      <c r="G336" s="11" t="s">
        <v>1076</v>
      </c>
      <c r="H336" s="12">
        <v>61141</v>
      </c>
      <c r="I336" s="4" t="s">
        <v>3387</v>
      </c>
      <c r="J336" s="4" t="s">
        <v>3106</v>
      </c>
    </row>
    <row r="337" spans="2:10" outlineLevel="1" x14ac:dyDescent="0.2">
      <c r="B337" s="8">
        <v>44974</v>
      </c>
      <c r="C337" s="4" t="s">
        <v>734</v>
      </c>
      <c r="D337" s="4" t="s">
        <v>3840</v>
      </c>
      <c r="E337" s="4" t="s">
        <v>3008</v>
      </c>
      <c r="F337" s="12">
        <v>611412</v>
      </c>
      <c r="G337" s="11" t="s">
        <v>1076</v>
      </c>
      <c r="H337" s="12">
        <v>61141</v>
      </c>
      <c r="I337" s="4" t="s">
        <v>3387</v>
      </c>
      <c r="J337" s="4" t="s">
        <v>3106</v>
      </c>
    </row>
    <row r="338" spans="2:10" outlineLevel="1" x14ac:dyDescent="0.2">
      <c r="B338" s="8">
        <v>44974</v>
      </c>
      <c r="C338" s="4" t="s">
        <v>1760</v>
      </c>
      <c r="D338" s="4" t="s">
        <v>3840</v>
      </c>
      <c r="E338" s="4" t="s">
        <v>4310</v>
      </c>
      <c r="F338" s="12">
        <v>611412</v>
      </c>
      <c r="G338" s="11" t="s">
        <v>1076</v>
      </c>
      <c r="H338" s="12">
        <v>61141</v>
      </c>
      <c r="I338" s="4" t="s">
        <v>3387</v>
      </c>
      <c r="J338" s="4" t="s">
        <v>3106</v>
      </c>
    </row>
    <row r="339" spans="2:10" outlineLevel="1" x14ac:dyDescent="0.2">
      <c r="B339" s="8">
        <v>44974</v>
      </c>
      <c r="C339" s="4" t="s">
        <v>1417</v>
      </c>
      <c r="D339" s="4" t="s">
        <v>3840</v>
      </c>
      <c r="E339" s="4" t="s">
        <v>4902</v>
      </c>
      <c r="F339" s="12">
        <v>611412</v>
      </c>
      <c r="G339" s="11" t="s">
        <v>1076</v>
      </c>
      <c r="H339" s="12">
        <v>61141</v>
      </c>
      <c r="I339" s="4" t="s">
        <v>3387</v>
      </c>
      <c r="J339" s="4" t="s">
        <v>3106</v>
      </c>
    </row>
    <row r="340" spans="2:10" outlineLevel="1" x14ac:dyDescent="0.2">
      <c r="B340" s="8">
        <v>44974</v>
      </c>
      <c r="C340" s="4" t="s">
        <v>1013</v>
      </c>
      <c r="D340" s="4" t="s">
        <v>3840</v>
      </c>
      <c r="E340" s="4" t="s">
        <v>1694</v>
      </c>
      <c r="F340" s="12">
        <v>611412</v>
      </c>
      <c r="G340" s="11" t="s">
        <v>1076</v>
      </c>
      <c r="H340" s="12">
        <v>61141</v>
      </c>
      <c r="I340" s="4" t="s">
        <v>3387</v>
      </c>
      <c r="J340" s="4" t="s">
        <v>3106</v>
      </c>
    </row>
    <row r="341" spans="2:10" outlineLevel="1" x14ac:dyDescent="0.2">
      <c r="B341" s="8">
        <v>44974</v>
      </c>
      <c r="C341" s="4" t="s">
        <v>1729</v>
      </c>
      <c r="D341" s="4" t="s">
        <v>3840</v>
      </c>
      <c r="E341" s="4" t="s">
        <v>2548</v>
      </c>
      <c r="F341" s="12">
        <v>611412</v>
      </c>
      <c r="G341" s="11" t="s">
        <v>1076</v>
      </c>
      <c r="H341" s="12">
        <v>61141</v>
      </c>
      <c r="I341" s="4" t="s">
        <v>3387</v>
      </c>
      <c r="J341" s="4" t="s">
        <v>3106</v>
      </c>
    </row>
    <row r="342" spans="2:10" outlineLevel="1" x14ac:dyDescent="0.2">
      <c r="B342" s="8">
        <v>44974</v>
      </c>
      <c r="C342" s="4" t="s">
        <v>2329</v>
      </c>
      <c r="D342" s="4" t="s">
        <v>3840</v>
      </c>
      <c r="E342" s="4" t="s">
        <v>957</v>
      </c>
      <c r="F342" s="12">
        <v>611412</v>
      </c>
      <c r="G342" s="11" t="s">
        <v>1076</v>
      </c>
      <c r="H342" s="12">
        <v>61141</v>
      </c>
      <c r="I342" s="4" t="s">
        <v>3387</v>
      </c>
      <c r="J342" s="4" t="s">
        <v>3106</v>
      </c>
    </row>
    <row r="343" spans="2:10" outlineLevel="1" x14ac:dyDescent="0.2">
      <c r="B343" s="8">
        <v>44974</v>
      </c>
      <c r="C343" s="4" t="s">
        <v>1321</v>
      </c>
      <c r="D343" s="4" t="s">
        <v>3840</v>
      </c>
      <c r="E343" s="4"/>
      <c r="F343" s="12">
        <v>0</v>
      </c>
      <c r="G343" s="11" t="s">
        <v>1076</v>
      </c>
      <c r="H343" s="12">
        <v>0</v>
      </c>
      <c r="I343" s="4" t="s">
        <v>3387</v>
      </c>
      <c r="J343" s="4" t="s">
        <v>3106</v>
      </c>
    </row>
    <row r="344" spans="2:10" outlineLevel="1" x14ac:dyDescent="0.2">
      <c r="B344" s="8">
        <v>44974</v>
      </c>
      <c r="C344" s="4" t="s">
        <v>3023</v>
      </c>
      <c r="D344" s="4" t="s">
        <v>3840</v>
      </c>
      <c r="E344" s="4" t="s">
        <v>225</v>
      </c>
      <c r="F344" s="12">
        <v>611412</v>
      </c>
      <c r="G344" s="11" t="s">
        <v>1076</v>
      </c>
      <c r="H344" s="12">
        <v>61141</v>
      </c>
      <c r="I344" s="4" t="s">
        <v>505</v>
      </c>
      <c r="J344" s="4" t="s">
        <v>3537</v>
      </c>
    </row>
    <row r="345" spans="2:10" outlineLevel="1" x14ac:dyDescent="0.2">
      <c r="B345" s="8">
        <v>44975</v>
      </c>
      <c r="C345" s="4" t="s">
        <v>1367</v>
      </c>
      <c r="D345" s="4" t="s">
        <v>3840</v>
      </c>
      <c r="E345" s="4" t="s">
        <v>1960</v>
      </c>
      <c r="F345" s="12">
        <v>418074</v>
      </c>
      <c r="G345" s="11" t="s">
        <v>1076</v>
      </c>
      <c r="H345" s="12">
        <v>41807</v>
      </c>
      <c r="I345" s="4" t="s">
        <v>505</v>
      </c>
      <c r="J345" s="4" t="s">
        <v>3537</v>
      </c>
    </row>
    <row r="346" spans="2:10" outlineLevel="1" x14ac:dyDescent="0.2">
      <c r="B346" s="8">
        <v>44975</v>
      </c>
      <c r="C346" s="4" t="s">
        <v>1712</v>
      </c>
      <c r="D346" s="4" t="s">
        <v>3840</v>
      </c>
      <c r="E346" s="4" t="s">
        <v>3801</v>
      </c>
      <c r="F346" s="12">
        <v>611412</v>
      </c>
      <c r="G346" s="11" t="s">
        <v>1076</v>
      </c>
      <c r="H346" s="12">
        <v>61141</v>
      </c>
      <c r="I346" s="4" t="s">
        <v>505</v>
      </c>
      <c r="J346" s="4" t="s">
        <v>3537</v>
      </c>
    </row>
    <row r="347" spans="2:10" outlineLevel="1" x14ac:dyDescent="0.2">
      <c r="B347" s="8">
        <v>44975</v>
      </c>
      <c r="C347" s="4" t="s">
        <v>3686</v>
      </c>
      <c r="D347" s="4" t="s">
        <v>3840</v>
      </c>
      <c r="E347" s="4" t="s">
        <v>2587</v>
      </c>
      <c r="F347" s="12">
        <v>611412</v>
      </c>
      <c r="G347" s="11" t="s">
        <v>1076</v>
      </c>
      <c r="H347" s="12">
        <v>61141</v>
      </c>
      <c r="I347" s="4" t="s">
        <v>505</v>
      </c>
      <c r="J347" s="4" t="s">
        <v>3537</v>
      </c>
    </row>
    <row r="348" spans="2:10" outlineLevel="1" x14ac:dyDescent="0.2">
      <c r="B348" s="8">
        <v>44975</v>
      </c>
      <c r="C348" s="4" t="s">
        <v>2657</v>
      </c>
      <c r="D348" s="4" t="s">
        <v>3840</v>
      </c>
      <c r="E348" s="4" t="s">
        <v>2760</v>
      </c>
      <c r="F348" s="12">
        <v>611412</v>
      </c>
      <c r="G348" s="11" t="s">
        <v>1076</v>
      </c>
      <c r="H348" s="12">
        <v>61141</v>
      </c>
      <c r="I348" s="4" t="s">
        <v>505</v>
      </c>
      <c r="J348" s="4" t="s">
        <v>3537</v>
      </c>
    </row>
    <row r="349" spans="2:10" outlineLevel="1" x14ac:dyDescent="0.2">
      <c r="B349" s="8">
        <v>44975</v>
      </c>
      <c r="C349" s="4" t="s">
        <v>784</v>
      </c>
      <c r="D349" s="4" t="s">
        <v>3840</v>
      </c>
      <c r="E349" s="4" t="s">
        <v>1489</v>
      </c>
      <c r="F349" s="12">
        <v>611412</v>
      </c>
      <c r="G349" s="11" t="s">
        <v>1076</v>
      </c>
      <c r="H349" s="12">
        <v>61141</v>
      </c>
      <c r="I349" s="4" t="s">
        <v>505</v>
      </c>
      <c r="J349" s="4" t="s">
        <v>3537</v>
      </c>
    </row>
    <row r="350" spans="2:10" outlineLevel="1" x14ac:dyDescent="0.2">
      <c r="B350" s="8">
        <v>44975</v>
      </c>
      <c r="C350" s="4" t="s">
        <v>3660</v>
      </c>
      <c r="D350" s="4" t="s">
        <v>3840</v>
      </c>
      <c r="E350" s="4" t="s">
        <v>4824</v>
      </c>
      <c r="F350" s="12">
        <v>611412</v>
      </c>
      <c r="G350" s="11" t="s">
        <v>1076</v>
      </c>
      <c r="H350" s="12">
        <v>61141</v>
      </c>
      <c r="I350" s="4" t="s">
        <v>505</v>
      </c>
      <c r="J350" s="4" t="s">
        <v>3537</v>
      </c>
    </row>
    <row r="351" spans="2:10" outlineLevel="1" x14ac:dyDescent="0.2">
      <c r="B351" s="8">
        <v>44975</v>
      </c>
      <c r="C351" s="4" t="s">
        <v>3464</v>
      </c>
      <c r="D351" s="4" t="s">
        <v>3840</v>
      </c>
      <c r="E351" s="4" t="s">
        <v>653</v>
      </c>
      <c r="F351" s="12">
        <v>611412</v>
      </c>
      <c r="G351" s="11" t="s">
        <v>1076</v>
      </c>
      <c r="H351" s="12">
        <v>61141</v>
      </c>
      <c r="I351" s="4" t="s">
        <v>505</v>
      </c>
      <c r="J351" s="4" t="s">
        <v>3537</v>
      </c>
    </row>
    <row r="352" spans="2:10" outlineLevel="1" x14ac:dyDescent="0.2">
      <c r="B352" s="8">
        <v>44975</v>
      </c>
      <c r="C352" s="4" t="s">
        <v>1827</v>
      </c>
      <c r="D352" s="4" t="s">
        <v>3840</v>
      </c>
      <c r="E352" s="4" t="s">
        <v>4216</v>
      </c>
      <c r="F352" s="12">
        <v>611412</v>
      </c>
      <c r="G352" s="11" t="s">
        <v>1076</v>
      </c>
      <c r="H352" s="12">
        <v>61141</v>
      </c>
      <c r="I352" s="4" t="s">
        <v>505</v>
      </c>
      <c r="J352" s="4" t="s">
        <v>3537</v>
      </c>
    </row>
    <row r="353" spans="2:10" outlineLevel="1" x14ac:dyDescent="0.2">
      <c r="B353" s="8">
        <v>44975</v>
      </c>
      <c r="C353" s="4" t="s">
        <v>4387</v>
      </c>
      <c r="D353" s="4" t="s">
        <v>3840</v>
      </c>
      <c r="E353" s="4" t="s">
        <v>2024</v>
      </c>
      <c r="F353" s="12">
        <v>611412</v>
      </c>
      <c r="G353" s="11" t="s">
        <v>1076</v>
      </c>
      <c r="H353" s="12">
        <v>61141</v>
      </c>
      <c r="I353" s="4" t="s">
        <v>505</v>
      </c>
      <c r="J353" s="4" t="s">
        <v>3537</v>
      </c>
    </row>
    <row r="354" spans="2:10" outlineLevel="1" x14ac:dyDescent="0.2">
      <c r="B354" s="8">
        <v>44975</v>
      </c>
      <c r="C354" s="4" t="s">
        <v>4647</v>
      </c>
      <c r="D354" s="4" t="s">
        <v>3840</v>
      </c>
      <c r="E354" s="4" t="s">
        <v>1761</v>
      </c>
      <c r="F354" s="12">
        <v>611412</v>
      </c>
      <c r="G354" s="11" t="s">
        <v>1076</v>
      </c>
      <c r="H354" s="12">
        <v>61141</v>
      </c>
      <c r="I354" s="4" t="s">
        <v>505</v>
      </c>
      <c r="J354" s="4" t="s">
        <v>3537</v>
      </c>
    </row>
    <row r="355" spans="2:10" outlineLevel="1" x14ac:dyDescent="0.2">
      <c r="B355" s="8">
        <v>44975</v>
      </c>
      <c r="C355" s="4" t="s">
        <v>2186</v>
      </c>
      <c r="D355" s="4" t="s">
        <v>3840</v>
      </c>
      <c r="E355" s="4" t="s">
        <v>936</v>
      </c>
      <c r="F355" s="12">
        <v>611412</v>
      </c>
      <c r="G355" s="11" t="s">
        <v>1076</v>
      </c>
      <c r="H355" s="12">
        <v>61141</v>
      </c>
      <c r="I355" s="4" t="s">
        <v>505</v>
      </c>
      <c r="J355" s="4" t="s">
        <v>3537</v>
      </c>
    </row>
    <row r="356" spans="2:10" outlineLevel="1" x14ac:dyDescent="0.2">
      <c r="B356" s="8">
        <v>44975</v>
      </c>
      <c r="C356" s="4" t="s">
        <v>1535</v>
      </c>
      <c r="D356" s="4" t="s">
        <v>3840</v>
      </c>
      <c r="E356" s="4" t="s">
        <v>3985</v>
      </c>
      <c r="F356" s="12">
        <v>611412</v>
      </c>
      <c r="G356" s="11" t="s">
        <v>1076</v>
      </c>
      <c r="H356" s="12">
        <v>61141</v>
      </c>
      <c r="I356" s="4" t="s">
        <v>505</v>
      </c>
      <c r="J356" s="4" t="s">
        <v>3537</v>
      </c>
    </row>
    <row r="357" spans="2:10" outlineLevel="1" x14ac:dyDescent="0.2">
      <c r="B357" s="8">
        <v>44975</v>
      </c>
      <c r="C357" s="4" t="s">
        <v>4377</v>
      </c>
      <c r="D357" s="4" t="s">
        <v>3840</v>
      </c>
      <c r="E357" s="4" t="s">
        <v>179</v>
      </c>
      <c r="F357" s="12">
        <v>611412</v>
      </c>
      <c r="G357" s="11" t="s">
        <v>1076</v>
      </c>
      <c r="H357" s="12">
        <v>61141</v>
      </c>
      <c r="I357" s="4" t="s">
        <v>505</v>
      </c>
      <c r="J357" s="4" t="s">
        <v>3537</v>
      </c>
    </row>
    <row r="358" spans="2:10" outlineLevel="1" x14ac:dyDescent="0.2">
      <c r="B358" s="8">
        <v>44975</v>
      </c>
      <c r="C358" s="4" t="s">
        <v>4599</v>
      </c>
      <c r="D358" s="4" t="s">
        <v>3840</v>
      </c>
      <c r="E358" s="4" t="s">
        <v>1349</v>
      </c>
      <c r="F358" s="12">
        <v>611412</v>
      </c>
      <c r="G358" s="11" t="s">
        <v>1076</v>
      </c>
      <c r="H358" s="12">
        <v>61141</v>
      </c>
      <c r="I358" s="4" t="s">
        <v>505</v>
      </c>
      <c r="J358" s="4" t="s">
        <v>3537</v>
      </c>
    </row>
    <row r="359" spans="2:10" outlineLevel="1" x14ac:dyDescent="0.2">
      <c r="B359" s="8">
        <v>44975</v>
      </c>
      <c r="C359" s="4" t="s">
        <v>3600</v>
      </c>
      <c r="D359" s="4" t="s">
        <v>3840</v>
      </c>
      <c r="E359" s="4" t="s">
        <v>999</v>
      </c>
      <c r="F359" s="12">
        <v>611412</v>
      </c>
      <c r="G359" s="11" t="s">
        <v>1076</v>
      </c>
      <c r="H359" s="12">
        <v>61141</v>
      </c>
      <c r="I359" s="4" t="s">
        <v>505</v>
      </c>
      <c r="J359" s="4" t="s">
        <v>3537</v>
      </c>
    </row>
    <row r="360" spans="2:10" outlineLevel="1" x14ac:dyDescent="0.2">
      <c r="B360" s="8">
        <v>44975</v>
      </c>
      <c r="C360" s="4" t="s">
        <v>1047</v>
      </c>
      <c r="D360" s="4" t="s">
        <v>3840</v>
      </c>
      <c r="E360" s="4" t="s">
        <v>3545</v>
      </c>
      <c r="F360" s="12">
        <v>611412</v>
      </c>
      <c r="G360" s="11" t="s">
        <v>1076</v>
      </c>
      <c r="H360" s="12">
        <v>61141</v>
      </c>
      <c r="I360" s="4" t="s">
        <v>505</v>
      </c>
      <c r="J360" s="4" t="s">
        <v>3537</v>
      </c>
    </row>
    <row r="361" spans="2:10" outlineLevel="1" x14ac:dyDescent="0.2">
      <c r="B361" s="8">
        <v>44978</v>
      </c>
      <c r="C361" s="4" t="s">
        <v>1462</v>
      </c>
      <c r="D361" s="4" t="s">
        <v>3840</v>
      </c>
      <c r="E361" s="4" t="s">
        <v>455</v>
      </c>
      <c r="F361" s="12">
        <v>715930</v>
      </c>
      <c r="G361" s="11" t="s">
        <v>1076</v>
      </c>
      <c r="H361" s="12">
        <v>71593</v>
      </c>
      <c r="I361" s="4" t="s">
        <v>505</v>
      </c>
      <c r="J361" s="4" t="s">
        <v>3537</v>
      </c>
    </row>
    <row r="362" spans="2:10" outlineLevel="1" x14ac:dyDescent="0.2">
      <c r="B362" s="8">
        <v>44978</v>
      </c>
      <c r="C362" s="4" t="s">
        <v>2188</v>
      </c>
      <c r="D362" s="4" t="s">
        <v>3840</v>
      </c>
      <c r="E362" s="4" t="s">
        <v>2584</v>
      </c>
      <c r="F362" s="12">
        <v>611412</v>
      </c>
      <c r="G362" s="11" t="s">
        <v>1076</v>
      </c>
      <c r="H362" s="12">
        <v>61141</v>
      </c>
      <c r="I362" s="4" t="s">
        <v>505</v>
      </c>
      <c r="J362" s="4" t="s">
        <v>3537</v>
      </c>
    </row>
    <row r="363" spans="2:10" outlineLevel="1" x14ac:dyDescent="0.2">
      <c r="B363" s="8">
        <v>44979</v>
      </c>
      <c r="C363" s="4" t="s">
        <v>3735</v>
      </c>
      <c r="D363" s="4" t="s">
        <v>3840</v>
      </c>
      <c r="E363" s="4" t="s">
        <v>932</v>
      </c>
      <c r="F363" s="12">
        <v>501904</v>
      </c>
      <c r="G363" s="11" t="s">
        <v>1076</v>
      </c>
      <c r="H363" s="12">
        <v>50190</v>
      </c>
      <c r="I363" s="4" t="s">
        <v>505</v>
      </c>
      <c r="J363" s="4" t="s">
        <v>3537</v>
      </c>
    </row>
    <row r="364" spans="2:10" outlineLevel="1" x14ac:dyDescent="0.2">
      <c r="B364" s="8">
        <v>44980</v>
      </c>
      <c r="C364" s="4" t="s">
        <v>4429</v>
      </c>
      <c r="D364" s="4" t="s">
        <v>3840</v>
      </c>
      <c r="E364" s="4" t="s">
        <v>368</v>
      </c>
      <c r="F364" s="12">
        <v>1019021</v>
      </c>
      <c r="G364" s="11" t="s">
        <v>1076</v>
      </c>
      <c r="H364" s="12">
        <v>101902</v>
      </c>
      <c r="I364" s="4" t="s">
        <v>505</v>
      </c>
      <c r="J364" s="4" t="s">
        <v>3537</v>
      </c>
    </row>
    <row r="365" spans="2:10" outlineLevel="1" x14ac:dyDescent="0.2">
      <c r="B365" s="8">
        <v>44980</v>
      </c>
      <c r="C365" s="4" t="s">
        <v>3108</v>
      </c>
      <c r="D365" s="4" t="s">
        <v>3840</v>
      </c>
      <c r="E365" s="4" t="s">
        <v>1838</v>
      </c>
      <c r="F365" s="12">
        <v>207075</v>
      </c>
      <c r="G365" s="11" t="s">
        <v>1076</v>
      </c>
      <c r="H365" s="12">
        <v>20708</v>
      </c>
      <c r="I365" s="4" t="s">
        <v>505</v>
      </c>
      <c r="J365" s="4" t="s">
        <v>3537</v>
      </c>
    </row>
    <row r="366" spans="2:10" outlineLevel="1" x14ac:dyDescent="0.2">
      <c r="B366" s="8">
        <v>44982</v>
      </c>
      <c r="C366" s="4" t="s">
        <v>3916</v>
      </c>
      <c r="D366" s="4" t="s">
        <v>3840</v>
      </c>
      <c r="E366" s="4" t="s">
        <v>3376</v>
      </c>
      <c r="F366" s="12">
        <v>465101</v>
      </c>
      <c r="G366" s="11" t="s">
        <v>1076</v>
      </c>
      <c r="H366" s="12">
        <v>46510</v>
      </c>
      <c r="I366" s="4" t="s">
        <v>3387</v>
      </c>
      <c r="J366" s="4" t="s">
        <v>3106</v>
      </c>
    </row>
    <row r="367" spans="2:10" outlineLevel="1" x14ac:dyDescent="0.2">
      <c r="B367" s="8">
        <v>44982</v>
      </c>
      <c r="C367" s="4" t="s">
        <v>4533</v>
      </c>
      <c r="D367" s="4" t="s">
        <v>3840</v>
      </c>
      <c r="E367" s="4"/>
      <c r="F367" s="12">
        <v>0</v>
      </c>
      <c r="G367" s="11" t="s">
        <v>1076</v>
      </c>
      <c r="H367" s="12">
        <v>0</v>
      </c>
      <c r="I367" s="4" t="s">
        <v>3387</v>
      </c>
      <c r="J367" s="4" t="s">
        <v>3106</v>
      </c>
    </row>
    <row r="368" spans="2:10" outlineLevel="1" x14ac:dyDescent="0.2">
      <c r="B368" s="8">
        <v>44982</v>
      </c>
      <c r="C368" s="4" t="s">
        <v>1136</v>
      </c>
      <c r="D368" s="4" t="s">
        <v>3840</v>
      </c>
      <c r="E368" s="4" t="s">
        <v>2720</v>
      </c>
      <c r="F368" s="12">
        <v>363853</v>
      </c>
      <c r="G368" s="11" t="s">
        <v>1076</v>
      </c>
      <c r="H368" s="12">
        <v>36385</v>
      </c>
      <c r="I368" s="4" t="s">
        <v>3387</v>
      </c>
      <c r="J368" s="4" t="s">
        <v>3106</v>
      </c>
    </row>
    <row r="369" spans="2:10" outlineLevel="1" x14ac:dyDescent="0.2">
      <c r="B369" s="8">
        <v>44982</v>
      </c>
      <c r="C369" s="4" t="s">
        <v>203</v>
      </c>
      <c r="D369" s="4" t="s">
        <v>3840</v>
      </c>
      <c r="E369" s="4" t="s">
        <v>4987</v>
      </c>
      <c r="F369" s="12">
        <v>539116</v>
      </c>
      <c r="G369" s="11" t="s">
        <v>1076</v>
      </c>
      <c r="H369" s="12">
        <v>53912</v>
      </c>
      <c r="I369" s="4" t="s">
        <v>3387</v>
      </c>
      <c r="J369" s="4" t="s">
        <v>3106</v>
      </c>
    </row>
    <row r="370" spans="2:10" outlineLevel="1" x14ac:dyDescent="0.2">
      <c r="B370" s="8">
        <v>44982</v>
      </c>
      <c r="C370" s="4" t="s">
        <v>5052</v>
      </c>
      <c r="D370" s="4" t="s">
        <v>3840</v>
      </c>
      <c r="E370" s="4" t="s">
        <v>1350</v>
      </c>
      <c r="F370" s="12">
        <v>715930</v>
      </c>
      <c r="G370" s="11" t="s">
        <v>1076</v>
      </c>
      <c r="H370" s="12">
        <v>71593</v>
      </c>
      <c r="I370" s="4" t="s">
        <v>3387</v>
      </c>
      <c r="J370" s="4" t="s">
        <v>3106</v>
      </c>
    </row>
    <row r="371" spans="2:10" outlineLevel="1" x14ac:dyDescent="0.2">
      <c r="B371" s="8">
        <v>44982</v>
      </c>
      <c r="C371" s="4" t="s">
        <v>5193</v>
      </c>
      <c r="D371" s="4" t="s">
        <v>3840</v>
      </c>
      <c r="E371" s="4" t="s">
        <v>2659</v>
      </c>
      <c r="F371" s="12">
        <v>518670</v>
      </c>
      <c r="G371" s="11" t="s">
        <v>1076</v>
      </c>
      <c r="H371" s="12">
        <v>51867</v>
      </c>
      <c r="I371" s="4" t="s">
        <v>3387</v>
      </c>
      <c r="J371" s="4" t="s">
        <v>3106</v>
      </c>
    </row>
    <row r="372" spans="2:10" outlineLevel="1" x14ac:dyDescent="0.2">
      <c r="B372" s="8">
        <v>44985</v>
      </c>
      <c r="C372" s="4" t="s">
        <v>4271</v>
      </c>
      <c r="D372" s="4" t="s">
        <v>3840</v>
      </c>
      <c r="E372" s="4" t="s">
        <v>2740</v>
      </c>
      <c r="F372" s="12">
        <v>412367</v>
      </c>
      <c r="G372" s="11" t="s">
        <v>1076</v>
      </c>
      <c r="H372" s="12">
        <v>41237</v>
      </c>
      <c r="I372" s="4" t="s">
        <v>505</v>
      </c>
      <c r="J372" s="4" t="s">
        <v>3537</v>
      </c>
    </row>
    <row r="373" spans="2:10" outlineLevel="1" x14ac:dyDescent="0.2">
      <c r="B373" s="8">
        <v>44986</v>
      </c>
      <c r="C373" s="4" t="s">
        <v>4040</v>
      </c>
      <c r="D373" s="4" t="s">
        <v>3840</v>
      </c>
      <c r="E373" s="4" t="s">
        <v>5094</v>
      </c>
      <c r="F373" s="12">
        <v>309275</v>
      </c>
      <c r="G373" s="11" t="s">
        <v>1076</v>
      </c>
      <c r="H373" s="12">
        <v>30928</v>
      </c>
      <c r="I373" s="4" t="s">
        <v>505</v>
      </c>
      <c r="J373" s="4" t="s">
        <v>3537</v>
      </c>
    </row>
    <row r="374" spans="2:10" outlineLevel="1" x14ac:dyDescent="0.2">
      <c r="B374" s="8">
        <v>44986</v>
      </c>
      <c r="C374" s="4" t="s">
        <v>1141</v>
      </c>
      <c r="D374" s="4" t="s">
        <v>3840</v>
      </c>
      <c r="E374" s="4" t="s">
        <v>1266</v>
      </c>
      <c r="F374" s="12">
        <v>449559</v>
      </c>
      <c r="G374" s="11" t="s">
        <v>1076</v>
      </c>
      <c r="H374" s="12">
        <v>44956</v>
      </c>
      <c r="I374" s="4" t="s">
        <v>505</v>
      </c>
      <c r="J374" s="4" t="s">
        <v>3537</v>
      </c>
    </row>
    <row r="375" spans="2:10" outlineLevel="1" x14ac:dyDescent="0.2">
      <c r="B375" s="8">
        <v>44986</v>
      </c>
      <c r="C375" s="4" t="s">
        <v>107</v>
      </c>
      <c r="D375" s="4" t="s">
        <v>3840</v>
      </c>
      <c r="E375" s="4" t="s">
        <v>4497</v>
      </c>
      <c r="F375" s="12">
        <v>515252</v>
      </c>
      <c r="G375" s="11" t="s">
        <v>1076</v>
      </c>
      <c r="H375" s="12">
        <v>51525</v>
      </c>
      <c r="I375" s="4" t="s">
        <v>505</v>
      </c>
      <c r="J375" s="4" t="s">
        <v>3537</v>
      </c>
    </row>
    <row r="376" spans="2:10" outlineLevel="1" x14ac:dyDescent="0.2">
      <c r="B376" s="8">
        <v>44986</v>
      </c>
      <c r="C376" s="4" t="s">
        <v>5126</v>
      </c>
      <c r="D376" s="4" t="s">
        <v>3840</v>
      </c>
      <c r="E376" s="4" t="s">
        <v>2050</v>
      </c>
      <c r="F376" s="12">
        <v>503781</v>
      </c>
      <c r="G376" s="11" t="s">
        <v>1076</v>
      </c>
      <c r="H376" s="12">
        <v>50378</v>
      </c>
      <c r="I376" s="4" t="s">
        <v>3387</v>
      </c>
      <c r="J376" s="4" t="s">
        <v>3106</v>
      </c>
    </row>
    <row r="377" spans="2:10" outlineLevel="1" x14ac:dyDescent="0.2">
      <c r="B377" s="8">
        <v>44986</v>
      </c>
      <c r="C377" s="4" t="s">
        <v>1730</v>
      </c>
      <c r="D377" s="4" t="s">
        <v>3840</v>
      </c>
      <c r="E377" s="4" t="s">
        <v>2614</v>
      </c>
      <c r="F377" s="12">
        <v>695713</v>
      </c>
      <c r="G377" s="11" t="s">
        <v>1076</v>
      </c>
      <c r="H377" s="12">
        <v>69571</v>
      </c>
      <c r="I377" s="4" t="s">
        <v>3387</v>
      </c>
      <c r="J377" s="4" t="s">
        <v>3106</v>
      </c>
    </row>
    <row r="378" spans="2:10" outlineLevel="1" x14ac:dyDescent="0.2">
      <c r="B378" s="8">
        <v>44986</v>
      </c>
      <c r="C378" s="4" t="s">
        <v>1681</v>
      </c>
      <c r="D378" s="4" t="s">
        <v>3840</v>
      </c>
      <c r="E378" s="4" t="s">
        <v>4150</v>
      </c>
      <c r="F378" s="12">
        <v>519700</v>
      </c>
      <c r="G378" s="11" t="s">
        <v>1076</v>
      </c>
      <c r="H378" s="12">
        <v>51970</v>
      </c>
      <c r="I378" s="4" t="s">
        <v>3387</v>
      </c>
      <c r="J378" s="4" t="s">
        <v>3106</v>
      </c>
    </row>
    <row r="379" spans="2:10" outlineLevel="1" x14ac:dyDescent="0.2">
      <c r="B379" s="8">
        <v>44986</v>
      </c>
      <c r="C379" s="4" t="s">
        <v>190</v>
      </c>
      <c r="D379" s="4" t="s">
        <v>3840</v>
      </c>
      <c r="E379" s="4" t="s">
        <v>2406</v>
      </c>
      <c r="F379" s="12">
        <v>412367</v>
      </c>
      <c r="G379" s="11" t="s">
        <v>1076</v>
      </c>
      <c r="H379" s="12">
        <v>41237</v>
      </c>
      <c r="I379" s="4" t="s">
        <v>3387</v>
      </c>
      <c r="J379" s="4" t="s">
        <v>3106</v>
      </c>
    </row>
    <row r="380" spans="2:10" outlineLevel="1" x14ac:dyDescent="0.2">
      <c r="B380" s="8">
        <v>44986</v>
      </c>
      <c r="C380" s="4" t="s">
        <v>4877</v>
      </c>
      <c r="D380" s="4" t="s">
        <v>3840</v>
      </c>
      <c r="E380" s="4" t="s">
        <v>2737</v>
      </c>
      <c r="F380" s="12">
        <v>519700</v>
      </c>
      <c r="G380" s="11" t="s">
        <v>1076</v>
      </c>
      <c r="H380" s="12">
        <v>51970</v>
      </c>
      <c r="I380" s="4" t="s">
        <v>3387</v>
      </c>
      <c r="J380" s="4" t="s">
        <v>3106</v>
      </c>
    </row>
    <row r="381" spans="2:10" outlineLevel="1" x14ac:dyDescent="0.2">
      <c r="B381" s="8">
        <v>44986</v>
      </c>
      <c r="C381" s="4" t="s">
        <v>133</v>
      </c>
      <c r="D381" s="4" t="s">
        <v>3840</v>
      </c>
      <c r="E381" s="4" t="s">
        <v>5090</v>
      </c>
      <c r="F381" s="12">
        <v>398116</v>
      </c>
      <c r="G381" s="11" t="s">
        <v>1076</v>
      </c>
      <c r="H381" s="12">
        <v>39812</v>
      </c>
      <c r="I381" s="4" t="s">
        <v>3387</v>
      </c>
      <c r="J381" s="4" t="s">
        <v>3106</v>
      </c>
    </row>
    <row r="382" spans="2:10" outlineLevel="1" x14ac:dyDescent="0.2">
      <c r="B382" s="8">
        <v>44986</v>
      </c>
      <c r="C382" s="4" t="s">
        <v>1177</v>
      </c>
      <c r="D382" s="4" t="s">
        <v>3840</v>
      </c>
      <c r="E382" s="4" t="s">
        <v>3478</v>
      </c>
      <c r="F382" s="12">
        <v>440868</v>
      </c>
      <c r="G382" s="11" t="s">
        <v>1076</v>
      </c>
      <c r="H382" s="12">
        <v>44087</v>
      </c>
      <c r="I382" s="4" t="s">
        <v>3387</v>
      </c>
      <c r="J382" s="4" t="s">
        <v>3106</v>
      </c>
    </row>
    <row r="383" spans="2:10" outlineLevel="1" x14ac:dyDescent="0.2">
      <c r="B383" s="8">
        <v>44986</v>
      </c>
      <c r="C383" s="4" t="s">
        <v>4286</v>
      </c>
      <c r="D383" s="4" t="s">
        <v>3840</v>
      </c>
      <c r="E383" s="4" t="s">
        <v>527</v>
      </c>
      <c r="F383" s="12">
        <v>191932</v>
      </c>
      <c r="G383" s="11" t="s">
        <v>1076</v>
      </c>
      <c r="H383" s="12">
        <v>19193</v>
      </c>
      <c r="I383" s="4" t="s">
        <v>3387</v>
      </c>
      <c r="J383" s="4" t="s">
        <v>3106</v>
      </c>
    </row>
    <row r="384" spans="2:10" outlineLevel="1" x14ac:dyDescent="0.2">
      <c r="B384" s="8">
        <v>44986</v>
      </c>
      <c r="C384" s="4" t="s">
        <v>4367</v>
      </c>
      <c r="D384" s="4" t="s">
        <v>3840</v>
      </c>
      <c r="E384" s="4" t="s">
        <v>4754</v>
      </c>
      <c r="F384" s="12">
        <v>409586</v>
      </c>
      <c r="G384" s="11" t="s">
        <v>1076</v>
      </c>
      <c r="H384" s="12">
        <v>40959</v>
      </c>
      <c r="I384" s="4" t="s">
        <v>3387</v>
      </c>
      <c r="J384" s="4" t="s">
        <v>3106</v>
      </c>
    </row>
    <row r="385" spans="2:10" outlineLevel="1" x14ac:dyDescent="0.2">
      <c r="B385" s="8">
        <v>44986</v>
      </c>
      <c r="C385" s="4" t="s">
        <v>989</v>
      </c>
      <c r="D385" s="4" t="s">
        <v>3840</v>
      </c>
      <c r="E385" s="4" t="s">
        <v>4060</v>
      </c>
      <c r="F385" s="12">
        <v>412367</v>
      </c>
      <c r="G385" s="11" t="s">
        <v>1076</v>
      </c>
      <c r="H385" s="12">
        <v>41237</v>
      </c>
      <c r="I385" s="4" t="s">
        <v>3387</v>
      </c>
      <c r="J385" s="4" t="s">
        <v>3106</v>
      </c>
    </row>
    <row r="386" spans="2:10" outlineLevel="1" x14ac:dyDescent="0.2">
      <c r="B386" s="8">
        <v>44986</v>
      </c>
      <c r="C386" s="4" t="s">
        <v>4594</v>
      </c>
      <c r="D386" s="4" t="s">
        <v>3840</v>
      </c>
      <c r="E386" s="4" t="s">
        <v>4426</v>
      </c>
      <c r="F386" s="12">
        <v>398116</v>
      </c>
      <c r="G386" s="11" t="s">
        <v>1076</v>
      </c>
      <c r="H386" s="12">
        <v>39812</v>
      </c>
      <c r="I386" s="4" t="s">
        <v>3387</v>
      </c>
      <c r="J386" s="4" t="s">
        <v>3106</v>
      </c>
    </row>
    <row r="387" spans="2:10" outlineLevel="1" x14ac:dyDescent="0.2">
      <c r="B387" s="8">
        <v>44986</v>
      </c>
      <c r="C387" s="4" t="s">
        <v>2161</v>
      </c>
      <c r="D387" s="4" t="s">
        <v>3840</v>
      </c>
      <c r="E387" s="4" t="s">
        <v>2317</v>
      </c>
      <c r="F387" s="12">
        <v>449559</v>
      </c>
      <c r="G387" s="11" t="s">
        <v>1076</v>
      </c>
      <c r="H387" s="12">
        <v>44956</v>
      </c>
      <c r="I387" s="4" t="s">
        <v>3387</v>
      </c>
      <c r="J387" s="4" t="s">
        <v>3106</v>
      </c>
    </row>
    <row r="388" spans="2:10" outlineLevel="1" x14ac:dyDescent="0.2">
      <c r="B388" s="8">
        <v>44986</v>
      </c>
      <c r="C388" s="4" t="s">
        <v>2266</v>
      </c>
      <c r="D388" s="4" t="s">
        <v>3840</v>
      </c>
      <c r="E388" s="4" t="s">
        <v>915</v>
      </c>
      <c r="F388" s="12">
        <v>475280</v>
      </c>
      <c r="G388" s="11" t="s">
        <v>1076</v>
      </c>
      <c r="H388" s="12">
        <v>47528</v>
      </c>
      <c r="I388" s="4" t="s">
        <v>3387</v>
      </c>
      <c r="J388" s="4" t="s">
        <v>3106</v>
      </c>
    </row>
    <row r="389" spans="2:10" outlineLevel="1" x14ac:dyDescent="0.2">
      <c r="B389" s="8">
        <v>44986</v>
      </c>
      <c r="C389" s="4" t="s">
        <v>2544</v>
      </c>
      <c r="D389" s="4" t="s">
        <v>3840</v>
      </c>
      <c r="E389" s="4" t="s">
        <v>3526</v>
      </c>
      <c r="F389" s="12">
        <v>808816</v>
      </c>
      <c r="G389" s="11" t="s">
        <v>1076</v>
      </c>
      <c r="H389" s="12">
        <v>80882</v>
      </c>
      <c r="I389" s="4" t="s">
        <v>3387</v>
      </c>
      <c r="J389" s="4" t="s">
        <v>3106</v>
      </c>
    </row>
    <row r="390" spans="2:10" outlineLevel="1" x14ac:dyDescent="0.2">
      <c r="B390" s="8">
        <v>44986</v>
      </c>
      <c r="C390" s="4" t="s">
        <v>4014</v>
      </c>
      <c r="D390" s="4" t="s">
        <v>3840</v>
      </c>
      <c r="E390" s="4" t="s">
        <v>853</v>
      </c>
      <c r="F390" s="12">
        <v>293357</v>
      </c>
      <c r="G390" s="11" t="s">
        <v>1076</v>
      </c>
      <c r="H390" s="12">
        <v>29336</v>
      </c>
      <c r="I390" s="4" t="s">
        <v>3387</v>
      </c>
      <c r="J390" s="4" t="s">
        <v>3106</v>
      </c>
    </row>
    <row r="391" spans="2:10" outlineLevel="1" x14ac:dyDescent="0.2">
      <c r="B391" s="8">
        <v>44986</v>
      </c>
      <c r="C391" s="4" t="s">
        <v>154</v>
      </c>
      <c r="D391" s="4" t="s">
        <v>3840</v>
      </c>
      <c r="E391" s="4" t="s">
        <v>3629</v>
      </c>
      <c r="F391" s="12">
        <v>475280</v>
      </c>
      <c r="G391" s="11" t="s">
        <v>1076</v>
      </c>
      <c r="H391" s="12">
        <v>47528</v>
      </c>
      <c r="I391" s="4" t="s">
        <v>3387</v>
      </c>
      <c r="J391" s="4" t="s">
        <v>3106</v>
      </c>
    </row>
    <row r="392" spans="2:10" outlineLevel="1" x14ac:dyDescent="0.2">
      <c r="B392" s="8">
        <v>44986</v>
      </c>
      <c r="C392" s="4" t="s">
        <v>1893</v>
      </c>
      <c r="D392" s="4" t="s">
        <v>3840</v>
      </c>
      <c r="E392" s="4" t="s">
        <v>3870</v>
      </c>
      <c r="F392" s="12">
        <v>492312</v>
      </c>
      <c r="G392" s="11" t="s">
        <v>1076</v>
      </c>
      <c r="H392" s="12">
        <v>49231</v>
      </c>
      <c r="I392" s="4" t="s">
        <v>3387</v>
      </c>
      <c r="J392" s="4" t="s">
        <v>3106</v>
      </c>
    </row>
    <row r="393" spans="2:10" outlineLevel="1" x14ac:dyDescent="0.2">
      <c r="B393" s="8">
        <v>44986</v>
      </c>
      <c r="C393" s="4" t="s">
        <v>2357</v>
      </c>
      <c r="D393" s="4" t="s">
        <v>3840</v>
      </c>
      <c r="E393" s="4" t="s">
        <v>1559</v>
      </c>
      <c r="F393" s="12">
        <v>463810</v>
      </c>
      <c r="G393" s="11" t="s">
        <v>1076</v>
      </c>
      <c r="H393" s="12">
        <v>46381</v>
      </c>
      <c r="I393" s="4" t="s">
        <v>3387</v>
      </c>
      <c r="J393" s="4" t="s">
        <v>3106</v>
      </c>
    </row>
    <row r="394" spans="2:10" outlineLevel="1" x14ac:dyDescent="0.2">
      <c r="B394" s="8">
        <v>44986</v>
      </c>
      <c r="C394" s="4" t="s">
        <v>3044</v>
      </c>
      <c r="D394" s="4" t="s">
        <v>3840</v>
      </c>
      <c r="E394" s="4" t="s">
        <v>3289</v>
      </c>
      <c r="F394" s="12">
        <v>578371</v>
      </c>
      <c r="G394" s="11" t="s">
        <v>1076</v>
      </c>
      <c r="H394" s="12">
        <v>57837</v>
      </c>
      <c r="I394" s="4" t="s">
        <v>3387</v>
      </c>
      <c r="J394" s="4" t="s">
        <v>3106</v>
      </c>
    </row>
    <row r="395" spans="2:10" outlineLevel="1" x14ac:dyDescent="0.2">
      <c r="B395" s="8">
        <v>44986</v>
      </c>
      <c r="C395" s="4" t="s">
        <v>2776</v>
      </c>
      <c r="D395" s="4" t="s">
        <v>3840</v>
      </c>
      <c r="E395" s="4" t="s">
        <v>3259</v>
      </c>
      <c r="F395" s="12">
        <v>667212</v>
      </c>
      <c r="G395" s="11" t="s">
        <v>1076</v>
      </c>
      <c r="H395" s="12">
        <v>66721</v>
      </c>
      <c r="I395" s="4" t="s">
        <v>3387</v>
      </c>
      <c r="J395" s="4" t="s">
        <v>3106</v>
      </c>
    </row>
    <row r="396" spans="2:10" outlineLevel="1" x14ac:dyDescent="0.2">
      <c r="B396" s="8">
        <v>44986</v>
      </c>
      <c r="C396" s="4" t="s">
        <v>804</v>
      </c>
      <c r="D396" s="4" t="s">
        <v>3840</v>
      </c>
      <c r="E396" s="4" t="s">
        <v>3316</v>
      </c>
      <c r="F396" s="12">
        <v>140284</v>
      </c>
      <c r="G396" s="11" t="s">
        <v>1076</v>
      </c>
      <c r="H396" s="12">
        <v>14028</v>
      </c>
      <c r="I396" s="4" t="s">
        <v>3387</v>
      </c>
      <c r="J396" s="4" t="s">
        <v>3106</v>
      </c>
    </row>
    <row r="397" spans="2:10" outlineLevel="1" x14ac:dyDescent="0.2">
      <c r="B397" s="8">
        <v>44986</v>
      </c>
      <c r="C397" s="4" t="s">
        <v>2355</v>
      </c>
      <c r="D397" s="4" t="s">
        <v>3840</v>
      </c>
      <c r="E397" s="4" t="s">
        <v>2672</v>
      </c>
      <c r="F397" s="12">
        <v>398116</v>
      </c>
      <c r="G397" s="11" t="s">
        <v>1076</v>
      </c>
      <c r="H397" s="12">
        <v>39812</v>
      </c>
      <c r="I397" s="4" t="s">
        <v>3387</v>
      </c>
      <c r="J397" s="4" t="s">
        <v>3106</v>
      </c>
    </row>
    <row r="398" spans="2:10" outlineLevel="1" x14ac:dyDescent="0.2">
      <c r="B398" s="8">
        <v>44987</v>
      </c>
      <c r="C398" s="4" t="s">
        <v>554</v>
      </c>
      <c r="D398" s="4" t="s">
        <v>3840</v>
      </c>
      <c r="E398" s="4" t="s">
        <v>3295</v>
      </c>
      <c r="F398" s="12">
        <v>692934</v>
      </c>
      <c r="G398" s="11" t="s">
        <v>1076</v>
      </c>
      <c r="H398" s="12">
        <v>69293</v>
      </c>
      <c r="I398" s="4" t="s">
        <v>505</v>
      </c>
      <c r="J398" s="4" t="s">
        <v>3537</v>
      </c>
    </row>
    <row r="399" spans="2:10" outlineLevel="1" x14ac:dyDescent="0.2">
      <c r="B399" s="8">
        <v>44987</v>
      </c>
      <c r="C399" s="4" t="s">
        <v>2679</v>
      </c>
      <c r="D399" s="4" t="s">
        <v>3840</v>
      </c>
      <c r="E399" s="4" t="s">
        <v>2784</v>
      </c>
      <c r="F399" s="12">
        <v>866168</v>
      </c>
      <c r="G399" s="11" t="s">
        <v>1076</v>
      </c>
      <c r="H399" s="12">
        <v>86617</v>
      </c>
      <c r="I399" s="4" t="s">
        <v>505</v>
      </c>
      <c r="J399" s="4" t="s">
        <v>3537</v>
      </c>
    </row>
    <row r="400" spans="2:10" outlineLevel="1" x14ac:dyDescent="0.2">
      <c r="B400" s="8">
        <v>44987</v>
      </c>
      <c r="C400" s="4" t="s">
        <v>3272</v>
      </c>
      <c r="D400" s="4" t="s">
        <v>3840</v>
      </c>
      <c r="E400" s="4" t="s">
        <v>3972</v>
      </c>
      <c r="F400" s="12">
        <v>519700</v>
      </c>
      <c r="G400" s="11" t="s">
        <v>1076</v>
      </c>
      <c r="H400" s="12">
        <v>51970</v>
      </c>
      <c r="I400" s="4" t="s">
        <v>505</v>
      </c>
      <c r="J400" s="4" t="s">
        <v>3537</v>
      </c>
    </row>
    <row r="401" spans="2:10" outlineLevel="1" x14ac:dyDescent="0.2">
      <c r="B401" s="8">
        <v>44987</v>
      </c>
      <c r="C401" s="4" t="s">
        <v>2582</v>
      </c>
      <c r="D401" s="4" t="s">
        <v>3840</v>
      </c>
      <c r="E401" s="4" t="s">
        <v>3890</v>
      </c>
      <c r="F401" s="12">
        <v>725883</v>
      </c>
      <c r="G401" s="11" t="s">
        <v>1076</v>
      </c>
      <c r="H401" s="12">
        <v>72588</v>
      </c>
      <c r="I401" s="4" t="s">
        <v>3387</v>
      </c>
      <c r="J401" s="4" t="s">
        <v>3106</v>
      </c>
    </row>
    <row r="402" spans="2:10" outlineLevel="1" x14ac:dyDescent="0.2">
      <c r="B402" s="8">
        <v>44987</v>
      </c>
      <c r="C402" s="4" t="s">
        <v>491</v>
      </c>
      <c r="D402" s="4" t="s">
        <v>3840</v>
      </c>
      <c r="E402" s="4" t="s">
        <v>2621</v>
      </c>
      <c r="F402" s="12">
        <v>449559</v>
      </c>
      <c r="G402" s="11" t="s">
        <v>1076</v>
      </c>
      <c r="H402" s="12">
        <v>44956</v>
      </c>
      <c r="I402" s="4" t="s">
        <v>3387</v>
      </c>
      <c r="J402" s="4" t="s">
        <v>3106</v>
      </c>
    </row>
    <row r="403" spans="2:10" outlineLevel="1" x14ac:dyDescent="0.2">
      <c r="B403" s="8">
        <v>44987</v>
      </c>
      <c r="C403" s="4" t="s">
        <v>4225</v>
      </c>
      <c r="D403" s="4" t="s">
        <v>3840</v>
      </c>
      <c r="E403" s="4" t="s">
        <v>519</v>
      </c>
      <c r="F403" s="12">
        <v>440869</v>
      </c>
      <c r="G403" s="11" t="s">
        <v>1076</v>
      </c>
      <c r="H403" s="12">
        <v>44087</v>
      </c>
      <c r="I403" s="4" t="s">
        <v>3387</v>
      </c>
      <c r="J403" s="4" t="s">
        <v>3106</v>
      </c>
    </row>
    <row r="404" spans="2:10" outlineLevel="1" x14ac:dyDescent="0.2">
      <c r="B404" s="8">
        <v>44987</v>
      </c>
      <c r="C404" s="4" t="s">
        <v>3364</v>
      </c>
      <c r="D404" s="4" t="s">
        <v>3840</v>
      </c>
      <c r="E404" s="4" t="s">
        <v>405</v>
      </c>
      <c r="F404" s="12">
        <v>395335</v>
      </c>
      <c r="G404" s="11" t="s">
        <v>1076</v>
      </c>
      <c r="H404" s="12">
        <v>39534</v>
      </c>
      <c r="I404" s="4" t="s">
        <v>3387</v>
      </c>
      <c r="J404" s="4" t="s">
        <v>3106</v>
      </c>
    </row>
    <row r="405" spans="2:10" outlineLevel="1" x14ac:dyDescent="0.2">
      <c r="B405" s="8">
        <v>44987</v>
      </c>
      <c r="C405" s="4" t="s">
        <v>2687</v>
      </c>
      <c r="D405" s="4" t="s">
        <v>3840</v>
      </c>
      <c r="E405" s="4" t="s">
        <v>2456</v>
      </c>
      <c r="F405" s="12">
        <v>250604</v>
      </c>
      <c r="G405" s="11" t="s">
        <v>1076</v>
      </c>
      <c r="H405" s="12">
        <v>25060</v>
      </c>
      <c r="I405" s="4" t="s">
        <v>3387</v>
      </c>
      <c r="J405" s="4" t="s">
        <v>3106</v>
      </c>
    </row>
    <row r="406" spans="2:10" outlineLevel="1" x14ac:dyDescent="0.2">
      <c r="B406" s="8">
        <v>44987</v>
      </c>
      <c r="C406" s="4" t="s">
        <v>4075</v>
      </c>
      <c r="D406" s="4" t="s">
        <v>3840</v>
      </c>
      <c r="E406" s="4" t="s">
        <v>2962</v>
      </c>
      <c r="F406" s="12">
        <v>1181765</v>
      </c>
      <c r="G406" s="11" t="s">
        <v>1076</v>
      </c>
      <c r="H406" s="12">
        <v>118177</v>
      </c>
      <c r="I406" s="4" t="s">
        <v>3387</v>
      </c>
      <c r="J406" s="4" t="s">
        <v>3106</v>
      </c>
    </row>
    <row r="407" spans="2:10" outlineLevel="1" x14ac:dyDescent="0.2">
      <c r="B407" s="8">
        <v>44988</v>
      </c>
      <c r="C407" s="4" t="s">
        <v>4972</v>
      </c>
      <c r="D407" s="4" t="s">
        <v>3840</v>
      </c>
      <c r="E407" s="4" t="s">
        <v>1160</v>
      </c>
      <c r="F407" s="12">
        <v>412367</v>
      </c>
      <c r="G407" s="11" t="s">
        <v>1076</v>
      </c>
      <c r="H407" s="12">
        <v>41237</v>
      </c>
      <c r="I407" s="4" t="s">
        <v>505</v>
      </c>
      <c r="J407" s="4" t="s">
        <v>3537</v>
      </c>
    </row>
    <row r="408" spans="2:10" outlineLevel="1" x14ac:dyDescent="0.2">
      <c r="B408" s="8">
        <v>44989</v>
      </c>
      <c r="C408" s="4" t="s">
        <v>4300</v>
      </c>
      <c r="D408" s="4" t="s">
        <v>3840</v>
      </c>
      <c r="E408" s="4" t="s">
        <v>994</v>
      </c>
      <c r="F408" s="12">
        <v>295024</v>
      </c>
      <c r="G408" s="11" t="s">
        <v>1076</v>
      </c>
      <c r="H408" s="12">
        <v>29502</v>
      </c>
      <c r="I408" s="4" t="s">
        <v>505</v>
      </c>
      <c r="J408" s="4" t="s">
        <v>3537</v>
      </c>
    </row>
    <row r="409" spans="2:10" outlineLevel="1" x14ac:dyDescent="0.2">
      <c r="B409" s="8">
        <v>44989</v>
      </c>
      <c r="C409" s="4" t="s">
        <v>1983</v>
      </c>
      <c r="D409" s="4" t="s">
        <v>3840</v>
      </c>
      <c r="E409" s="4" t="s">
        <v>3768</v>
      </c>
      <c r="F409" s="12">
        <v>302046</v>
      </c>
      <c r="G409" s="11" t="s">
        <v>1076</v>
      </c>
      <c r="H409" s="12">
        <v>30205</v>
      </c>
      <c r="I409" s="4" t="s">
        <v>505</v>
      </c>
      <c r="J409" s="4" t="s">
        <v>3537</v>
      </c>
    </row>
    <row r="410" spans="2:10" outlineLevel="1" x14ac:dyDescent="0.2">
      <c r="B410" s="8">
        <v>44989</v>
      </c>
      <c r="C410" s="4" t="s">
        <v>1784</v>
      </c>
      <c r="D410" s="4" t="s">
        <v>3840</v>
      </c>
      <c r="E410" s="4" t="s">
        <v>2450</v>
      </c>
      <c r="F410" s="12">
        <v>519700</v>
      </c>
      <c r="G410" s="11" t="s">
        <v>1076</v>
      </c>
      <c r="H410" s="12">
        <v>51970</v>
      </c>
      <c r="I410" s="4" t="s">
        <v>505</v>
      </c>
      <c r="J410" s="4" t="s">
        <v>3537</v>
      </c>
    </row>
    <row r="411" spans="2:10" outlineLevel="1" x14ac:dyDescent="0.2">
      <c r="B411" s="8">
        <v>44989</v>
      </c>
      <c r="C411" s="4" t="s">
        <v>3198</v>
      </c>
      <c r="D411" s="4" t="s">
        <v>3840</v>
      </c>
      <c r="E411" s="4" t="s">
        <v>1767</v>
      </c>
      <c r="F411" s="12">
        <v>866167</v>
      </c>
      <c r="G411" s="11" t="s">
        <v>1076</v>
      </c>
      <c r="H411" s="12">
        <v>86617</v>
      </c>
      <c r="I411" s="4" t="s">
        <v>505</v>
      </c>
      <c r="J411" s="4" t="s">
        <v>3537</v>
      </c>
    </row>
    <row r="412" spans="2:10" outlineLevel="1" x14ac:dyDescent="0.2">
      <c r="B412" s="8">
        <v>44989</v>
      </c>
      <c r="C412" s="4" t="s">
        <v>3122</v>
      </c>
      <c r="D412" s="4" t="s">
        <v>3840</v>
      </c>
      <c r="E412" s="4" t="s">
        <v>4451</v>
      </c>
      <c r="F412" s="12">
        <v>519700</v>
      </c>
      <c r="G412" s="11" t="s">
        <v>1076</v>
      </c>
      <c r="H412" s="12">
        <v>51970</v>
      </c>
      <c r="I412" s="4" t="s">
        <v>505</v>
      </c>
      <c r="J412" s="4" t="s">
        <v>3537</v>
      </c>
    </row>
    <row r="413" spans="2:10" outlineLevel="1" x14ac:dyDescent="0.2">
      <c r="B413" s="8">
        <v>44989</v>
      </c>
      <c r="C413" s="4" t="s">
        <v>2560</v>
      </c>
      <c r="D413" s="4" t="s">
        <v>3840</v>
      </c>
      <c r="E413" s="4" t="s">
        <v>905</v>
      </c>
      <c r="F413" s="12">
        <v>458249</v>
      </c>
      <c r="G413" s="11" t="s">
        <v>1076</v>
      </c>
      <c r="H413" s="12">
        <v>45825</v>
      </c>
      <c r="I413" s="4" t="s">
        <v>3387</v>
      </c>
      <c r="J413" s="4" t="s">
        <v>3106</v>
      </c>
    </row>
    <row r="414" spans="2:10" outlineLevel="1" x14ac:dyDescent="0.2">
      <c r="B414" s="8">
        <v>44991</v>
      </c>
      <c r="C414" s="4" t="s">
        <v>1505</v>
      </c>
      <c r="D414" s="4" t="s">
        <v>3840</v>
      </c>
      <c r="E414" s="4" t="s">
        <v>3184</v>
      </c>
      <c r="F414" s="12">
        <v>435308</v>
      </c>
      <c r="G414" s="11" t="s">
        <v>1076</v>
      </c>
      <c r="H414" s="12">
        <v>43531</v>
      </c>
      <c r="I414" s="4" t="s">
        <v>505</v>
      </c>
      <c r="J414" s="4" t="s">
        <v>3537</v>
      </c>
    </row>
    <row r="415" spans="2:10" outlineLevel="1" x14ac:dyDescent="0.2">
      <c r="B415" s="8">
        <v>44991</v>
      </c>
      <c r="C415" s="4" t="s">
        <v>3886</v>
      </c>
      <c r="D415" s="4" t="s">
        <v>3840</v>
      </c>
      <c r="E415" s="4" t="s">
        <v>5064</v>
      </c>
      <c r="F415" s="12">
        <v>176014</v>
      </c>
      <c r="G415" s="11" t="s">
        <v>1076</v>
      </c>
      <c r="H415" s="12">
        <v>17601</v>
      </c>
      <c r="I415" s="4" t="s">
        <v>505</v>
      </c>
      <c r="J415" s="4" t="s">
        <v>3537</v>
      </c>
    </row>
    <row r="416" spans="2:10" outlineLevel="1" x14ac:dyDescent="0.2">
      <c r="B416" s="8">
        <v>44991</v>
      </c>
      <c r="C416" s="4" t="s">
        <v>637</v>
      </c>
      <c r="D416" s="4" t="s">
        <v>3840</v>
      </c>
      <c r="E416" s="4" t="s">
        <v>2778</v>
      </c>
      <c r="F416" s="12">
        <v>509692</v>
      </c>
      <c r="G416" s="11" t="s">
        <v>1076</v>
      </c>
      <c r="H416" s="12">
        <v>50969</v>
      </c>
      <c r="I416" s="4" t="s">
        <v>3387</v>
      </c>
      <c r="J416" s="4" t="s">
        <v>3106</v>
      </c>
    </row>
    <row r="417" spans="2:10" outlineLevel="1" x14ac:dyDescent="0.2">
      <c r="B417" s="8">
        <v>44991</v>
      </c>
      <c r="C417" s="4" t="s">
        <v>5149</v>
      </c>
      <c r="D417" s="4" t="s">
        <v>3840</v>
      </c>
      <c r="E417" s="4" t="s">
        <v>746</v>
      </c>
      <c r="F417" s="12">
        <v>463810</v>
      </c>
      <c r="G417" s="11" t="s">
        <v>1076</v>
      </c>
      <c r="H417" s="12">
        <v>46381</v>
      </c>
      <c r="I417" s="4" t="s">
        <v>3387</v>
      </c>
      <c r="J417" s="4" t="s">
        <v>3106</v>
      </c>
    </row>
    <row r="418" spans="2:10" outlineLevel="1" x14ac:dyDescent="0.2">
      <c r="B418" s="8">
        <v>44991</v>
      </c>
      <c r="C418" s="4" t="s">
        <v>1801</v>
      </c>
      <c r="D418" s="4" t="s">
        <v>3840</v>
      </c>
      <c r="E418" s="4" t="s">
        <v>1609</v>
      </c>
      <c r="F418" s="12">
        <v>692934</v>
      </c>
      <c r="G418" s="11" t="s">
        <v>1076</v>
      </c>
      <c r="H418" s="12">
        <v>69293</v>
      </c>
      <c r="I418" s="4" t="s">
        <v>3387</v>
      </c>
      <c r="J418" s="4" t="s">
        <v>3106</v>
      </c>
    </row>
    <row r="419" spans="2:10" outlineLevel="1" x14ac:dyDescent="0.2">
      <c r="B419" s="8">
        <v>44991</v>
      </c>
      <c r="C419" s="4" t="s">
        <v>4027</v>
      </c>
      <c r="D419" s="4" t="s">
        <v>3840</v>
      </c>
      <c r="E419" s="4" t="s">
        <v>1722</v>
      </c>
      <c r="F419" s="12">
        <v>0</v>
      </c>
      <c r="G419" s="11" t="s">
        <v>1076</v>
      </c>
      <c r="H419" s="12">
        <v>0</v>
      </c>
      <c r="I419" s="4" t="s">
        <v>3387</v>
      </c>
      <c r="J419" s="4" t="s">
        <v>3106</v>
      </c>
    </row>
    <row r="420" spans="2:10" outlineLevel="1" x14ac:dyDescent="0.2">
      <c r="B420" s="8">
        <v>44991</v>
      </c>
      <c r="C420" s="4" t="s">
        <v>4055</v>
      </c>
      <c r="D420" s="4" t="s">
        <v>3840</v>
      </c>
      <c r="E420" s="4" t="s">
        <v>3399</v>
      </c>
      <c r="F420" s="12">
        <v>88841</v>
      </c>
      <c r="G420" s="11" t="s">
        <v>1076</v>
      </c>
      <c r="H420" s="12">
        <v>8884</v>
      </c>
      <c r="I420" s="4" t="s">
        <v>3387</v>
      </c>
      <c r="J420" s="4" t="s">
        <v>3106</v>
      </c>
    </row>
    <row r="421" spans="2:10" outlineLevel="1" x14ac:dyDescent="0.2">
      <c r="B421" s="8">
        <v>44991</v>
      </c>
      <c r="C421" s="4" t="s">
        <v>3292</v>
      </c>
      <c r="D421" s="4" t="s">
        <v>3840</v>
      </c>
      <c r="E421" s="4" t="s">
        <v>4539</v>
      </c>
      <c r="F421" s="12">
        <v>519700</v>
      </c>
      <c r="G421" s="11" t="s">
        <v>1076</v>
      </c>
      <c r="H421" s="12">
        <v>51970</v>
      </c>
      <c r="I421" s="4" t="s">
        <v>3387</v>
      </c>
      <c r="J421" s="4" t="s">
        <v>3106</v>
      </c>
    </row>
    <row r="422" spans="2:10" outlineLevel="1" x14ac:dyDescent="0.2">
      <c r="B422" s="8">
        <v>44991</v>
      </c>
      <c r="C422" s="4" t="s">
        <v>2206</v>
      </c>
      <c r="D422" s="4" t="s">
        <v>3840</v>
      </c>
      <c r="E422" s="4" t="s">
        <v>1391</v>
      </c>
      <c r="F422" s="12">
        <v>398116</v>
      </c>
      <c r="G422" s="11" t="s">
        <v>1076</v>
      </c>
      <c r="H422" s="12">
        <v>39812</v>
      </c>
      <c r="I422" s="4" t="s">
        <v>3387</v>
      </c>
      <c r="J422" s="4" t="s">
        <v>3106</v>
      </c>
    </row>
    <row r="423" spans="2:10" outlineLevel="1" x14ac:dyDescent="0.2">
      <c r="B423" s="8">
        <v>44991</v>
      </c>
      <c r="C423" s="4" t="s">
        <v>1228</v>
      </c>
      <c r="D423" s="4" t="s">
        <v>3840</v>
      </c>
      <c r="E423" s="4" t="s">
        <v>4210</v>
      </c>
      <c r="F423" s="12">
        <v>413828</v>
      </c>
      <c r="G423" s="11" t="s">
        <v>1076</v>
      </c>
      <c r="H423" s="12">
        <v>41383</v>
      </c>
      <c r="I423" s="4" t="s">
        <v>3387</v>
      </c>
      <c r="J423" s="4" t="s">
        <v>3106</v>
      </c>
    </row>
    <row r="424" spans="2:10" outlineLevel="1" x14ac:dyDescent="0.2">
      <c r="B424" s="8">
        <v>44991</v>
      </c>
      <c r="C424" s="4" t="s">
        <v>1241</v>
      </c>
      <c r="D424" s="4" t="s">
        <v>3840</v>
      </c>
      <c r="E424" s="4" t="s">
        <v>2296</v>
      </c>
      <c r="F424" s="12">
        <v>486751</v>
      </c>
      <c r="G424" s="11" t="s">
        <v>1076</v>
      </c>
      <c r="H424" s="12">
        <v>48675</v>
      </c>
      <c r="I424" s="4" t="s">
        <v>3387</v>
      </c>
      <c r="J424" s="4" t="s">
        <v>3106</v>
      </c>
    </row>
    <row r="425" spans="2:10" outlineLevel="1" x14ac:dyDescent="0.2">
      <c r="B425" s="8">
        <v>44991</v>
      </c>
      <c r="C425" s="4" t="s">
        <v>25</v>
      </c>
      <c r="D425" s="4" t="s">
        <v>3840</v>
      </c>
      <c r="E425" s="4" t="s">
        <v>3957</v>
      </c>
      <c r="F425" s="12">
        <v>519700</v>
      </c>
      <c r="G425" s="11" t="s">
        <v>1076</v>
      </c>
      <c r="H425" s="12">
        <v>51970</v>
      </c>
      <c r="I425" s="4" t="s">
        <v>3387</v>
      </c>
      <c r="J425" s="4" t="s">
        <v>3106</v>
      </c>
    </row>
    <row r="426" spans="2:10" outlineLevel="1" x14ac:dyDescent="0.2">
      <c r="B426" s="8">
        <v>44991</v>
      </c>
      <c r="C426" s="4" t="s">
        <v>1831</v>
      </c>
      <c r="D426" s="4" t="s">
        <v>3840</v>
      </c>
      <c r="E426" s="4" t="s">
        <v>2418</v>
      </c>
      <c r="F426" s="12">
        <v>438088</v>
      </c>
      <c r="G426" s="11" t="s">
        <v>1076</v>
      </c>
      <c r="H426" s="12">
        <v>43809</v>
      </c>
      <c r="I426" s="4" t="s">
        <v>3387</v>
      </c>
      <c r="J426" s="4" t="s">
        <v>3106</v>
      </c>
    </row>
    <row r="427" spans="2:10" outlineLevel="1" x14ac:dyDescent="0.2">
      <c r="B427" s="8">
        <v>44991</v>
      </c>
      <c r="C427" s="4" t="s">
        <v>616</v>
      </c>
      <c r="D427" s="4" t="s">
        <v>3840</v>
      </c>
      <c r="E427" s="4" t="s">
        <v>2609</v>
      </c>
      <c r="F427" s="12">
        <v>561135</v>
      </c>
      <c r="G427" s="11" t="s">
        <v>1076</v>
      </c>
      <c r="H427" s="12">
        <v>56114</v>
      </c>
      <c r="I427" s="4" t="s">
        <v>3387</v>
      </c>
      <c r="J427" s="4" t="s">
        <v>3106</v>
      </c>
    </row>
    <row r="428" spans="2:10" outlineLevel="1" x14ac:dyDescent="0.2">
      <c r="B428" s="8">
        <v>44991</v>
      </c>
      <c r="C428" s="4" t="s">
        <v>3783</v>
      </c>
      <c r="D428" s="4" t="s">
        <v>3840</v>
      </c>
      <c r="E428" s="4" t="s">
        <v>3469</v>
      </c>
      <c r="F428" s="12">
        <v>725884</v>
      </c>
      <c r="G428" s="11" t="s">
        <v>1076</v>
      </c>
      <c r="H428" s="12">
        <v>72588</v>
      </c>
      <c r="I428" s="4" t="s">
        <v>3387</v>
      </c>
      <c r="J428" s="4" t="s">
        <v>3106</v>
      </c>
    </row>
    <row r="429" spans="2:10" outlineLevel="1" x14ac:dyDescent="0.2">
      <c r="B429" s="8">
        <v>44991</v>
      </c>
      <c r="C429" s="4" t="s">
        <v>3522</v>
      </c>
      <c r="D429" s="4" t="s">
        <v>3840</v>
      </c>
      <c r="E429" s="4" t="s">
        <v>790</v>
      </c>
      <c r="F429" s="12">
        <v>866167</v>
      </c>
      <c r="G429" s="11" t="s">
        <v>1076</v>
      </c>
      <c r="H429" s="12">
        <v>86617</v>
      </c>
      <c r="I429" s="4" t="s">
        <v>313</v>
      </c>
      <c r="J429" s="4" t="s">
        <v>1554</v>
      </c>
    </row>
    <row r="430" spans="2:10" outlineLevel="1" x14ac:dyDescent="0.2">
      <c r="B430" s="8">
        <v>44991</v>
      </c>
      <c r="C430" s="4" t="s">
        <v>4915</v>
      </c>
      <c r="D430" s="4" t="s">
        <v>3840</v>
      </c>
      <c r="E430" s="4" t="s">
        <v>4345</v>
      </c>
      <c r="F430" s="12">
        <v>866167</v>
      </c>
      <c r="G430" s="11" t="s">
        <v>1076</v>
      </c>
      <c r="H430" s="12">
        <v>86617</v>
      </c>
      <c r="I430" s="4" t="s">
        <v>313</v>
      </c>
      <c r="J430" s="4" t="s">
        <v>1554</v>
      </c>
    </row>
    <row r="431" spans="2:10" outlineLevel="1" x14ac:dyDescent="0.2">
      <c r="B431" s="8">
        <v>44991</v>
      </c>
      <c r="C431" s="4" t="s">
        <v>5205</v>
      </c>
      <c r="D431" s="4" t="s">
        <v>3840</v>
      </c>
      <c r="E431" s="4" t="s">
        <v>513</v>
      </c>
      <c r="F431" s="12">
        <v>866167</v>
      </c>
      <c r="G431" s="11" t="s">
        <v>1076</v>
      </c>
      <c r="H431" s="12">
        <v>86617</v>
      </c>
      <c r="I431" s="4" t="s">
        <v>313</v>
      </c>
      <c r="J431" s="4" t="s">
        <v>1554</v>
      </c>
    </row>
    <row r="432" spans="2:10" outlineLevel="1" x14ac:dyDescent="0.2">
      <c r="B432" s="8">
        <v>44991</v>
      </c>
      <c r="C432" s="4" t="s">
        <v>238</v>
      </c>
      <c r="D432" s="4" t="s">
        <v>3840</v>
      </c>
      <c r="E432" s="4" t="s">
        <v>61</v>
      </c>
      <c r="F432" s="12">
        <v>866167</v>
      </c>
      <c r="G432" s="11" t="s">
        <v>1076</v>
      </c>
      <c r="H432" s="12">
        <v>86617</v>
      </c>
      <c r="I432" s="4" t="s">
        <v>313</v>
      </c>
      <c r="J432" s="4" t="s">
        <v>1554</v>
      </c>
    </row>
    <row r="433" spans="2:10" outlineLevel="1" x14ac:dyDescent="0.2">
      <c r="B433" s="8">
        <v>44991</v>
      </c>
      <c r="C433" s="4" t="s">
        <v>663</v>
      </c>
      <c r="D433" s="4" t="s">
        <v>3840</v>
      </c>
      <c r="E433" s="4" t="s">
        <v>3834</v>
      </c>
      <c r="F433" s="12">
        <v>866167</v>
      </c>
      <c r="G433" s="11" t="s">
        <v>1076</v>
      </c>
      <c r="H433" s="12">
        <v>86617</v>
      </c>
      <c r="I433" s="4" t="s">
        <v>313</v>
      </c>
      <c r="J433" s="4" t="s">
        <v>1554</v>
      </c>
    </row>
    <row r="434" spans="2:10" outlineLevel="1" x14ac:dyDescent="0.2">
      <c r="B434" s="8">
        <v>44991</v>
      </c>
      <c r="C434" s="4" t="s">
        <v>442</v>
      </c>
      <c r="D434" s="4" t="s">
        <v>3840</v>
      </c>
      <c r="E434" s="4" t="s">
        <v>309</v>
      </c>
      <c r="F434" s="12">
        <v>866167</v>
      </c>
      <c r="G434" s="11" t="s">
        <v>1076</v>
      </c>
      <c r="H434" s="12">
        <v>86617</v>
      </c>
      <c r="I434" s="4" t="s">
        <v>313</v>
      </c>
      <c r="J434" s="4" t="s">
        <v>1554</v>
      </c>
    </row>
    <row r="435" spans="2:10" outlineLevel="1" x14ac:dyDescent="0.2">
      <c r="B435" s="8">
        <v>44991</v>
      </c>
      <c r="C435" s="4" t="s">
        <v>2114</v>
      </c>
      <c r="D435" s="4" t="s">
        <v>3840</v>
      </c>
      <c r="E435" s="4" t="s">
        <v>2393</v>
      </c>
      <c r="F435" s="12">
        <v>866167</v>
      </c>
      <c r="G435" s="11" t="s">
        <v>1076</v>
      </c>
      <c r="H435" s="12">
        <v>86617</v>
      </c>
      <c r="I435" s="4" t="s">
        <v>313</v>
      </c>
      <c r="J435" s="4" t="s">
        <v>1554</v>
      </c>
    </row>
    <row r="436" spans="2:10" outlineLevel="1" x14ac:dyDescent="0.2">
      <c r="B436" s="8">
        <v>44991</v>
      </c>
      <c r="C436" s="4" t="s">
        <v>4315</v>
      </c>
      <c r="D436" s="4" t="s">
        <v>3840</v>
      </c>
      <c r="E436" s="4" t="s">
        <v>3367</v>
      </c>
      <c r="F436" s="12">
        <v>866167</v>
      </c>
      <c r="G436" s="11" t="s">
        <v>1076</v>
      </c>
      <c r="H436" s="12">
        <v>86617</v>
      </c>
      <c r="I436" s="4" t="s">
        <v>313</v>
      </c>
      <c r="J436" s="4" t="s">
        <v>1554</v>
      </c>
    </row>
    <row r="437" spans="2:10" outlineLevel="1" x14ac:dyDescent="0.2">
      <c r="B437" s="8">
        <v>44991</v>
      </c>
      <c r="C437" s="4" t="s">
        <v>1796</v>
      </c>
      <c r="D437" s="4" t="s">
        <v>3840</v>
      </c>
      <c r="E437" s="4" t="s">
        <v>3174</v>
      </c>
      <c r="F437" s="12">
        <v>866167</v>
      </c>
      <c r="G437" s="11" t="s">
        <v>1076</v>
      </c>
      <c r="H437" s="12">
        <v>86617</v>
      </c>
      <c r="I437" s="4" t="s">
        <v>313</v>
      </c>
      <c r="J437" s="4" t="s">
        <v>1554</v>
      </c>
    </row>
    <row r="438" spans="2:10" outlineLevel="1" x14ac:dyDescent="0.2">
      <c r="B438" s="8">
        <v>44991</v>
      </c>
      <c r="C438" s="4" t="s">
        <v>3664</v>
      </c>
      <c r="D438" s="4" t="s">
        <v>3840</v>
      </c>
      <c r="E438" s="4" t="s">
        <v>3037</v>
      </c>
      <c r="F438" s="12">
        <v>866167</v>
      </c>
      <c r="G438" s="11" t="s">
        <v>1076</v>
      </c>
      <c r="H438" s="12">
        <v>86617</v>
      </c>
      <c r="I438" s="4" t="s">
        <v>313</v>
      </c>
      <c r="J438" s="4" t="s">
        <v>1554</v>
      </c>
    </row>
    <row r="439" spans="2:10" outlineLevel="1" x14ac:dyDescent="0.2">
      <c r="B439" s="8">
        <v>44991</v>
      </c>
      <c r="C439" s="4" t="s">
        <v>4211</v>
      </c>
      <c r="D439" s="4" t="s">
        <v>3840</v>
      </c>
      <c r="E439" s="4" t="s">
        <v>358</v>
      </c>
      <c r="F439" s="12">
        <v>866167</v>
      </c>
      <c r="G439" s="11" t="s">
        <v>1076</v>
      </c>
      <c r="H439" s="12">
        <v>86617</v>
      </c>
      <c r="I439" s="4" t="s">
        <v>313</v>
      </c>
      <c r="J439" s="4" t="s">
        <v>1554</v>
      </c>
    </row>
    <row r="440" spans="2:10" outlineLevel="1" x14ac:dyDescent="0.2">
      <c r="B440" s="8">
        <v>44991</v>
      </c>
      <c r="C440" s="4" t="s">
        <v>1436</v>
      </c>
      <c r="D440" s="4" t="s">
        <v>3840</v>
      </c>
      <c r="E440" s="4" t="s">
        <v>289</v>
      </c>
      <c r="F440" s="12">
        <v>866167</v>
      </c>
      <c r="G440" s="11" t="s">
        <v>1076</v>
      </c>
      <c r="H440" s="12">
        <v>86617</v>
      </c>
      <c r="I440" s="4" t="s">
        <v>313</v>
      </c>
      <c r="J440" s="4" t="s">
        <v>1554</v>
      </c>
    </row>
    <row r="441" spans="2:10" outlineLevel="1" x14ac:dyDescent="0.2">
      <c r="B441" s="8">
        <v>44991</v>
      </c>
      <c r="C441" s="4" t="s">
        <v>2933</v>
      </c>
      <c r="D441" s="4" t="s">
        <v>3840</v>
      </c>
      <c r="E441" s="4" t="s">
        <v>4934</v>
      </c>
      <c r="F441" s="12">
        <v>866167</v>
      </c>
      <c r="G441" s="11" t="s">
        <v>1076</v>
      </c>
      <c r="H441" s="12">
        <v>86617</v>
      </c>
      <c r="I441" s="4" t="s">
        <v>313</v>
      </c>
      <c r="J441" s="4" t="s">
        <v>1554</v>
      </c>
    </row>
    <row r="442" spans="2:10" outlineLevel="1" x14ac:dyDescent="0.2">
      <c r="B442" s="8">
        <v>44991</v>
      </c>
      <c r="C442" s="4" t="s">
        <v>2054</v>
      </c>
      <c r="D442" s="4" t="s">
        <v>3840</v>
      </c>
      <c r="E442" s="4" t="s">
        <v>414</v>
      </c>
      <c r="F442" s="12">
        <v>866167</v>
      </c>
      <c r="G442" s="11" t="s">
        <v>1076</v>
      </c>
      <c r="H442" s="12">
        <v>86617</v>
      </c>
      <c r="I442" s="4" t="s">
        <v>313</v>
      </c>
      <c r="J442" s="4" t="s">
        <v>1554</v>
      </c>
    </row>
    <row r="443" spans="2:10" outlineLevel="1" x14ac:dyDescent="0.2">
      <c r="B443" s="8">
        <v>44991</v>
      </c>
      <c r="C443" s="4" t="s">
        <v>4212</v>
      </c>
      <c r="D443" s="4" t="s">
        <v>3840</v>
      </c>
      <c r="E443" s="4"/>
      <c r="F443" s="12">
        <v>0</v>
      </c>
      <c r="G443" s="11" t="s">
        <v>1076</v>
      </c>
      <c r="H443" s="12">
        <v>0</v>
      </c>
      <c r="I443" s="4" t="s">
        <v>313</v>
      </c>
      <c r="J443" s="4" t="s">
        <v>1554</v>
      </c>
    </row>
    <row r="444" spans="2:10" outlineLevel="1" x14ac:dyDescent="0.2">
      <c r="B444" s="8">
        <v>44991</v>
      </c>
      <c r="C444" s="4" t="s">
        <v>4311</v>
      </c>
      <c r="D444" s="4" t="s">
        <v>3840</v>
      </c>
      <c r="E444" s="4" t="s">
        <v>3591</v>
      </c>
      <c r="F444" s="12">
        <v>866167</v>
      </c>
      <c r="G444" s="11" t="s">
        <v>1076</v>
      </c>
      <c r="H444" s="12">
        <v>86617</v>
      </c>
      <c r="I444" s="4" t="s">
        <v>313</v>
      </c>
      <c r="J444" s="4" t="s">
        <v>1554</v>
      </c>
    </row>
    <row r="445" spans="2:10" outlineLevel="1" x14ac:dyDescent="0.2">
      <c r="B445" s="8">
        <v>44991</v>
      </c>
      <c r="C445" s="4" t="s">
        <v>1787</v>
      </c>
      <c r="D445" s="4" t="s">
        <v>3840</v>
      </c>
      <c r="E445" s="4" t="s">
        <v>254</v>
      </c>
      <c r="F445" s="12">
        <v>866167</v>
      </c>
      <c r="G445" s="11" t="s">
        <v>1076</v>
      </c>
      <c r="H445" s="12">
        <v>86617</v>
      </c>
      <c r="I445" s="4" t="s">
        <v>2318</v>
      </c>
      <c r="J445" s="4" t="s">
        <v>195</v>
      </c>
    </row>
    <row r="446" spans="2:10" outlineLevel="1" x14ac:dyDescent="0.2">
      <c r="B446" s="8">
        <v>44991</v>
      </c>
      <c r="C446" s="4" t="s">
        <v>1662</v>
      </c>
      <c r="D446" s="4" t="s">
        <v>3840</v>
      </c>
      <c r="E446" s="4" t="s">
        <v>5059</v>
      </c>
      <c r="F446" s="12">
        <v>866167</v>
      </c>
      <c r="G446" s="11" t="s">
        <v>1076</v>
      </c>
      <c r="H446" s="12">
        <v>86617</v>
      </c>
      <c r="I446" s="4" t="s">
        <v>2318</v>
      </c>
      <c r="J446" s="4" t="s">
        <v>195</v>
      </c>
    </row>
    <row r="447" spans="2:10" outlineLevel="1" x14ac:dyDescent="0.2">
      <c r="B447" s="8">
        <v>44991</v>
      </c>
      <c r="C447" s="4" t="s">
        <v>4457</v>
      </c>
      <c r="D447" s="4" t="s">
        <v>3840</v>
      </c>
      <c r="E447" s="4" t="s">
        <v>279</v>
      </c>
      <c r="F447" s="12">
        <v>866167</v>
      </c>
      <c r="G447" s="11" t="s">
        <v>1076</v>
      </c>
      <c r="H447" s="12">
        <v>86617</v>
      </c>
      <c r="I447" s="4" t="s">
        <v>1585</v>
      </c>
      <c r="J447" s="4" t="s">
        <v>4674</v>
      </c>
    </row>
    <row r="448" spans="2:10" outlineLevel="1" x14ac:dyDescent="0.2">
      <c r="B448" s="8">
        <v>44991</v>
      </c>
      <c r="C448" s="4" t="s">
        <v>937</v>
      </c>
      <c r="D448" s="4" t="s">
        <v>3840</v>
      </c>
      <c r="E448" s="4" t="s">
        <v>1031</v>
      </c>
      <c r="F448" s="12">
        <v>866167</v>
      </c>
      <c r="G448" s="11" t="s">
        <v>1076</v>
      </c>
      <c r="H448" s="12">
        <v>86617</v>
      </c>
      <c r="I448" s="4" t="s">
        <v>1585</v>
      </c>
      <c r="J448" s="4" t="s">
        <v>4674</v>
      </c>
    </row>
    <row r="449" spans="2:10" outlineLevel="1" x14ac:dyDescent="0.2">
      <c r="B449" s="8">
        <v>44991</v>
      </c>
      <c r="C449" s="4" t="s">
        <v>3812</v>
      </c>
      <c r="D449" s="4" t="s">
        <v>3840</v>
      </c>
      <c r="E449" s="4" t="s">
        <v>3831</v>
      </c>
      <c r="F449" s="12">
        <v>866167</v>
      </c>
      <c r="G449" s="11" t="s">
        <v>1076</v>
      </c>
      <c r="H449" s="12">
        <v>86617</v>
      </c>
      <c r="I449" s="4" t="s">
        <v>1585</v>
      </c>
      <c r="J449" s="4" t="s">
        <v>4674</v>
      </c>
    </row>
    <row r="450" spans="2:10" outlineLevel="1" x14ac:dyDescent="0.2">
      <c r="B450" s="8">
        <v>44991</v>
      </c>
      <c r="C450" s="4" t="s">
        <v>4089</v>
      </c>
      <c r="D450" s="4" t="s">
        <v>3840</v>
      </c>
      <c r="E450" s="4" t="s">
        <v>4056</v>
      </c>
      <c r="F450" s="12">
        <v>866167</v>
      </c>
      <c r="G450" s="11" t="s">
        <v>1076</v>
      </c>
      <c r="H450" s="12">
        <v>86617</v>
      </c>
      <c r="I450" s="4" t="s">
        <v>1585</v>
      </c>
      <c r="J450" s="4" t="s">
        <v>4674</v>
      </c>
    </row>
    <row r="451" spans="2:10" outlineLevel="1" x14ac:dyDescent="0.2">
      <c r="B451" s="8">
        <v>44991</v>
      </c>
      <c r="C451" s="4" t="s">
        <v>1418</v>
      </c>
      <c r="D451" s="4" t="s">
        <v>3840</v>
      </c>
      <c r="E451" s="4" t="s">
        <v>5065</v>
      </c>
      <c r="F451" s="12">
        <v>866167</v>
      </c>
      <c r="G451" s="11" t="s">
        <v>1076</v>
      </c>
      <c r="H451" s="12">
        <v>86617</v>
      </c>
      <c r="I451" s="4" t="s">
        <v>1585</v>
      </c>
      <c r="J451" s="4" t="s">
        <v>4674</v>
      </c>
    </row>
    <row r="452" spans="2:10" outlineLevel="1" x14ac:dyDescent="0.2">
      <c r="B452" s="8">
        <v>44991</v>
      </c>
      <c r="C452" s="4" t="s">
        <v>4249</v>
      </c>
      <c r="D452" s="4" t="s">
        <v>3840</v>
      </c>
      <c r="E452" s="4" t="s">
        <v>4272</v>
      </c>
      <c r="F452" s="12">
        <v>866167</v>
      </c>
      <c r="G452" s="11" t="s">
        <v>1076</v>
      </c>
      <c r="H452" s="12">
        <v>86617</v>
      </c>
      <c r="I452" s="4" t="s">
        <v>1585</v>
      </c>
      <c r="J452" s="4" t="s">
        <v>4674</v>
      </c>
    </row>
    <row r="453" spans="2:10" outlineLevel="1" x14ac:dyDescent="0.2">
      <c r="B453" s="8">
        <v>44991</v>
      </c>
      <c r="C453" s="4" t="s">
        <v>3741</v>
      </c>
      <c r="D453" s="4" t="s">
        <v>3840</v>
      </c>
      <c r="E453" s="4" t="s">
        <v>4658</v>
      </c>
      <c r="F453" s="12">
        <v>866167</v>
      </c>
      <c r="G453" s="11" t="s">
        <v>1076</v>
      </c>
      <c r="H453" s="12">
        <v>86617</v>
      </c>
      <c r="I453" s="4" t="s">
        <v>1585</v>
      </c>
      <c r="J453" s="4" t="s">
        <v>4674</v>
      </c>
    </row>
    <row r="454" spans="2:10" outlineLevel="1" x14ac:dyDescent="0.2">
      <c r="B454" s="8">
        <v>44991</v>
      </c>
      <c r="C454" s="4" t="s">
        <v>3942</v>
      </c>
      <c r="D454" s="4" t="s">
        <v>3840</v>
      </c>
      <c r="E454" s="4" t="s">
        <v>3070</v>
      </c>
      <c r="F454" s="12">
        <v>866167</v>
      </c>
      <c r="G454" s="11" t="s">
        <v>1076</v>
      </c>
      <c r="H454" s="12">
        <v>86617</v>
      </c>
      <c r="I454" s="4" t="s">
        <v>1585</v>
      </c>
      <c r="J454" s="4" t="s">
        <v>4674</v>
      </c>
    </row>
    <row r="455" spans="2:10" outlineLevel="1" x14ac:dyDescent="0.2">
      <c r="B455" s="8">
        <v>44991</v>
      </c>
      <c r="C455" s="4" t="s">
        <v>285</v>
      </c>
      <c r="D455" s="4" t="s">
        <v>3840</v>
      </c>
      <c r="E455" s="4" t="s">
        <v>3734</v>
      </c>
      <c r="F455" s="12">
        <v>866167</v>
      </c>
      <c r="G455" s="11" t="s">
        <v>1076</v>
      </c>
      <c r="H455" s="12">
        <v>86617</v>
      </c>
      <c r="I455" s="4" t="s">
        <v>1585</v>
      </c>
      <c r="J455" s="4" t="s">
        <v>4674</v>
      </c>
    </row>
    <row r="456" spans="2:10" outlineLevel="1" x14ac:dyDescent="0.2">
      <c r="B456" s="8">
        <v>44991</v>
      </c>
      <c r="C456" s="4" t="s">
        <v>413</v>
      </c>
      <c r="D456" s="4" t="s">
        <v>3840</v>
      </c>
      <c r="E456" s="4" t="s">
        <v>4738</v>
      </c>
      <c r="F456" s="12">
        <v>866167</v>
      </c>
      <c r="G456" s="11" t="s">
        <v>1076</v>
      </c>
      <c r="H456" s="12">
        <v>86617</v>
      </c>
      <c r="I456" s="4" t="s">
        <v>1585</v>
      </c>
      <c r="J456" s="4" t="s">
        <v>4674</v>
      </c>
    </row>
    <row r="457" spans="2:10" outlineLevel="1" x14ac:dyDescent="0.2">
      <c r="B457" s="8">
        <v>44991</v>
      </c>
      <c r="C457" s="4" t="s">
        <v>294</v>
      </c>
      <c r="D457" s="4" t="s">
        <v>3840</v>
      </c>
      <c r="E457" s="4" t="s">
        <v>631</v>
      </c>
      <c r="F457" s="12">
        <v>866167</v>
      </c>
      <c r="G457" s="11" t="s">
        <v>1076</v>
      </c>
      <c r="H457" s="12">
        <v>86617</v>
      </c>
      <c r="I457" s="4" t="s">
        <v>1585</v>
      </c>
      <c r="J457" s="4" t="s">
        <v>4674</v>
      </c>
    </row>
    <row r="458" spans="2:10" outlineLevel="1" x14ac:dyDescent="0.2">
      <c r="B458" s="8">
        <v>44991</v>
      </c>
      <c r="C458" s="4" t="s">
        <v>944</v>
      </c>
      <c r="D458" s="4" t="s">
        <v>3840</v>
      </c>
      <c r="E458" s="4" t="s">
        <v>13</v>
      </c>
      <c r="F458" s="12">
        <v>866167</v>
      </c>
      <c r="G458" s="11" t="s">
        <v>1076</v>
      </c>
      <c r="H458" s="12">
        <v>86617</v>
      </c>
      <c r="I458" s="4" t="s">
        <v>1585</v>
      </c>
      <c r="J458" s="4" t="s">
        <v>4674</v>
      </c>
    </row>
    <row r="459" spans="2:10" outlineLevel="1" x14ac:dyDescent="0.2">
      <c r="B459" s="8">
        <v>44991</v>
      </c>
      <c r="C459" s="4" t="s">
        <v>58</v>
      </c>
      <c r="D459" s="4" t="s">
        <v>3840</v>
      </c>
      <c r="E459" s="4" t="s">
        <v>1442</v>
      </c>
      <c r="F459" s="12">
        <v>866167</v>
      </c>
      <c r="G459" s="11" t="s">
        <v>1076</v>
      </c>
      <c r="H459" s="12">
        <v>86617</v>
      </c>
      <c r="I459" s="4" t="s">
        <v>1585</v>
      </c>
      <c r="J459" s="4" t="s">
        <v>4674</v>
      </c>
    </row>
    <row r="460" spans="2:10" outlineLevel="1" x14ac:dyDescent="0.2">
      <c r="B460" s="8">
        <v>44991</v>
      </c>
      <c r="C460" s="4" t="s">
        <v>4187</v>
      </c>
      <c r="D460" s="4" t="s">
        <v>3840</v>
      </c>
      <c r="E460" s="4" t="s">
        <v>481</v>
      </c>
      <c r="F460" s="12">
        <v>866167</v>
      </c>
      <c r="G460" s="11" t="s">
        <v>1076</v>
      </c>
      <c r="H460" s="12">
        <v>86617</v>
      </c>
      <c r="I460" s="4" t="s">
        <v>1585</v>
      </c>
      <c r="J460" s="4" t="s">
        <v>4674</v>
      </c>
    </row>
    <row r="461" spans="2:10" outlineLevel="1" x14ac:dyDescent="0.2">
      <c r="B461" s="8">
        <v>44991</v>
      </c>
      <c r="C461" s="4" t="s">
        <v>3797</v>
      </c>
      <c r="D461" s="4" t="s">
        <v>3840</v>
      </c>
      <c r="E461" s="4" t="s">
        <v>2521</v>
      </c>
      <c r="F461" s="12">
        <v>866167</v>
      </c>
      <c r="G461" s="11" t="s">
        <v>1076</v>
      </c>
      <c r="H461" s="12">
        <v>86617</v>
      </c>
      <c r="I461" s="4" t="s">
        <v>1585</v>
      </c>
      <c r="J461" s="4" t="s">
        <v>4674</v>
      </c>
    </row>
    <row r="462" spans="2:10" outlineLevel="1" x14ac:dyDescent="0.2">
      <c r="B462" s="8">
        <v>44991</v>
      </c>
      <c r="C462" s="4" t="s">
        <v>1803</v>
      </c>
      <c r="D462" s="4" t="s">
        <v>3840</v>
      </c>
      <c r="E462" s="4" t="s">
        <v>437</v>
      </c>
      <c r="F462" s="12">
        <v>866167</v>
      </c>
      <c r="G462" s="11" t="s">
        <v>1076</v>
      </c>
      <c r="H462" s="12">
        <v>86617</v>
      </c>
      <c r="I462" s="4" t="s">
        <v>1585</v>
      </c>
      <c r="J462" s="4" t="s">
        <v>4674</v>
      </c>
    </row>
    <row r="463" spans="2:10" outlineLevel="1" x14ac:dyDescent="0.2">
      <c r="B463" s="8">
        <v>44991</v>
      </c>
      <c r="C463" s="4" t="s">
        <v>774</v>
      </c>
      <c r="D463" s="4" t="s">
        <v>3840</v>
      </c>
      <c r="E463" s="4" t="s">
        <v>5028</v>
      </c>
      <c r="F463" s="12">
        <v>866167</v>
      </c>
      <c r="G463" s="11" t="s">
        <v>1076</v>
      </c>
      <c r="H463" s="12">
        <v>86617</v>
      </c>
      <c r="I463" s="4" t="s">
        <v>1585</v>
      </c>
      <c r="J463" s="4" t="s">
        <v>4674</v>
      </c>
    </row>
    <row r="464" spans="2:10" outlineLevel="1" x14ac:dyDescent="0.2">
      <c r="B464" s="8">
        <v>44991</v>
      </c>
      <c r="C464" s="4" t="s">
        <v>3696</v>
      </c>
      <c r="D464" s="4" t="s">
        <v>3840</v>
      </c>
      <c r="E464" s="4" t="s">
        <v>656</v>
      </c>
      <c r="F464" s="12">
        <v>866167</v>
      </c>
      <c r="G464" s="11" t="s">
        <v>1076</v>
      </c>
      <c r="H464" s="12">
        <v>86617</v>
      </c>
      <c r="I464" s="4" t="s">
        <v>2305</v>
      </c>
      <c r="J464" s="4" t="s">
        <v>4010</v>
      </c>
    </row>
    <row r="465" spans="2:10" outlineLevel="1" x14ac:dyDescent="0.2">
      <c r="B465" s="8">
        <v>44991</v>
      </c>
      <c r="C465" s="4" t="s">
        <v>2646</v>
      </c>
      <c r="D465" s="4" t="s">
        <v>3840</v>
      </c>
      <c r="E465" s="4" t="s">
        <v>4675</v>
      </c>
      <c r="F465" s="12">
        <v>866167</v>
      </c>
      <c r="G465" s="11" t="s">
        <v>1076</v>
      </c>
      <c r="H465" s="12">
        <v>86617</v>
      </c>
      <c r="I465" s="4" t="s">
        <v>2305</v>
      </c>
      <c r="J465" s="4" t="s">
        <v>4010</v>
      </c>
    </row>
    <row r="466" spans="2:10" outlineLevel="1" x14ac:dyDescent="0.2">
      <c r="B466" s="8">
        <v>44991</v>
      </c>
      <c r="C466" s="4" t="s">
        <v>4837</v>
      </c>
      <c r="D466" s="4" t="s">
        <v>3840</v>
      </c>
      <c r="E466" s="4" t="s">
        <v>4857</v>
      </c>
      <c r="F466" s="12">
        <v>866167</v>
      </c>
      <c r="G466" s="11" t="s">
        <v>1076</v>
      </c>
      <c r="H466" s="12">
        <v>86617</v>
      </c>
      <c r="I466" s="4" t="s">
        <v>2305</v>
      </c>
      <c r="J466" s="4" t="s">
        <v>4010</v>
      </c>
    </row>
    <row r="467" spans="2:10" outlineLevel="1" x14ac:dyDescent="0.2">
      <c r="B467" s="8">
        <v>44991</v>
      </c>
      <c r="C467" s="4" t="s">
        <v>1975</v>
      </c>
      <c r="D467" s="4" t="s">
        <v>3840</v>
      </c>
      <c r="E467" s="4" t="s">
        <v>716</v>
      </c>
      <c r="F467" s="12">
        <v>866167</v>
      </c>
      <c r="G467" s="11" t="s">
        <v>1076</v>
      </c>
      <c r="H467" s="12">
        <v>86617</v>
      </c>
      <c r="I467" s="4" t="s">
        <v>2305</v>
      </c>
      <c r="J467" s="4" t="s">
        <v>4010</v>
      </c>
    </row>
    <row r="468" spans="2:10" outlineLevel="1" x14ac:dyDescent="0.2">
      <c r="B468" s="8">
        <v>44991</v>
      </c>
      <c r="C468" s="4" t="s">
        <v>4921</v>
      </c>
      <c r="D468" s="4" t="s">
        <v>3840</v>
      </c>
      <c r="E468" s="4" t="s">
        <v>3853</v>
      </c>
      <c r="F468" s="12">
        <v>866167</v>
      </c>
      <c r="G468" s="11" t="s">
        <v>1076</v>
      </c>
      <c r="H468" s="12">
        <v>86617</v>
      </c>
      <c r="I468" s="4" t="s">
        <v>2305</v>
      </c>
      <c r="J468" s="4" t="s">
        <v>4010</v>
      </c>
    </row>
    <row r="469" spans="2:10" outlineLevel="1" x14ac:dyDescent="0.2">
      <c r="B469" s="8">
        <v>44991</v>
      </c>
      <c r="C469" s="4" t="s">
        <v>1300</v>
      </c>
      <c r="D469" s="4" t="s">
        <v>3840</v>
      </c>
      <c r="E469" s="4" t="s">
        <v>201</v>
      </c>
      <c r="F469" s="12">
        <v>866167</v>
      </c>
      <c r="G469" s="11" t="s">
        <v>1076</v>
      </c>
      <c r="H469" s="12">
        <v>86617</v>
      </c>
      <c r="I469" s="4" t="s">
        <v>2305</v>
      </c>
      <c r="J469" s="4" t="s">
        <v>4010</v>
      </c>
    </row>
    <row r="470" spans="2:10" outlineLevel="1" x14ac:dyDescent="0.2">
      <c r="B470" s="8">
        <v>44991</v>
      </c>
      <c r="C470" s="4" t="s">
        <v>1264</v>
      </c>
      <c r="D470" s="4" t="s">
        <v>3840</v>
      </c>
      <c r="E470" s="4" t="s">
        <v>3173</v>
      </c>
      <c r="F470" s="12">
        <v>866167</v>
      </c>
      <c r="G470" s="11" t="s">
        <v>1076</v>
      </c>
      <c r="H470" s="12">
        <v>86617</v>
      </c>
      <c r="I470" s="4" t="s">
        <v>2305</v>
      </c>
      <c r="J470" s="4" t="s">
        <v>4010</v>
      </c>
    </row>
    <row r="471" spans="2:10" outlineLevel="1" x14ac:dyDescent="0.2">
      <c r="B471" s="8">
        <v>44991</v>
      </c>
      <c r="C471" s="4" t="s">
        <v>1800</v>
      </c>
      <c r="D471" s="4" t="s">
        <v>3840</v>
      </c>
      <c r="E471" s="4" t="s">
        <v>2683</v>
      </c>
      <c r="F471" s="12">
        <v>866167</v>
      </c>
      <c r="G471" s="11" t="s">
        <v>1076</v>
      </c>
      <c r="H471" s="12">
        <v>86617</v>
      </c>
      <c r="I471" s="4" t="s">
        <v>2305</v>
      </c>
      <c r="J471" s="4" t="s">
        <v>4010</v>
      </c>
    </row>
    <row r="472" spans="2:10" outlineLevel="1" x14ac:dyDescent="0.2">
      <c r="B472" s="8">
        <v>44991</v>
      </c>
      <c r="C472" s="4" t="s">
        <v>1870</v>
      </c>
      <c r="D472" s="4" t="s">
        <v>3840</v>
      </c>
      <c r="E472" s="4" t="s">
        <v>0</v>
      </c>
      <c r="F472" s="12">
        <v>866167</v>
      </c>
      <c r="G472" s="11" t="s">
        <v>1076</v>
      </c>
      <c r="H472" s="12">
        <v>86617</v>
      </c>
      <c r="I472" s="4" t="s">
        <v>2305</v>
      </c>
      <c r="J472" s="4" t="s">
        <v>4010</v>
      </c>
    </row>
    <row r="473" spans="2:10" outlineLevel="1" x14ac:dyDescent="0.2">
      <c r="B473" s="8">
        <v>44991</v>
      </c>
      <c r="C473" s="4" t="s">
        <v>4096</v>
      </c>
      <c r="D473" s="4" t="s">
        <v>3840</v>
      </c>
      <c r="E473" s="4" t="s">
        <v>4694</v>
      </c>
      <c r="F473" s="12">
        <v>866167</v>
      </c>
      <c r="G473" s="11" t="s">
        <v>1076</v>
      </c>
      <c r="H473" s="12">
        <v>86617</v>
      </c>
      <c r="I473" s="4" t="s">
        <v>2305</v>
      </c>
      <c r="J473" s="4" t="s">
        <v>4010</v>
      </c>
    </row>
    <row r="474" spans="2:10" outlineLevel="1" x14ac:dyDescent="0.2">
      <c r="B474" s="8">
        <v>44991</v>
      </c>
      <c r="C474" s="4" t="s">
        <v>4782</v>
      </c>
      <c r="D474" s="4" t="s">
        <v>3840</v>
      </c>
      <c r="E474" s="4" t="s">
        <v>862</v>
      </c>
      <c r="F474" s="12">
        <v>866167</v>
      </c>
      <c r="G474" s="11" t="s">
        <v>1076</v>
      </c>
      <c r="H474" s="12">
        <v>86617</v>
      </c>
      <c r="I474" s="4" t="s">
        <v>2305</v>
      </c>
      <c r="J474" s="4" t="s">
        <v>4010</v>
      </c>
    </row>
    <row r="475" spans="2:10" outlineLevel="1" x14ac:dyDescent="0.2">
      <c r="B475" s="8">
        <v>44991</v>
      </c>
      <c r="C475" s="4" t="s">
        <v>1395</v>
      </c>
      <c r="D475" s="4" t="s">
        <v>3840</v>
      </c>
      <c r="E475" s="4" t="s">
        <v>979</v>
      </c>
      <c r="F475" s="12">
        <v>866167</v>
      </c>
      <c r="G475" s="11" t="s">
        <v>1076</v>
      </c>
      <c r="H475" s="12">
        <v>86617</v>
      </c>
      <c r="I475" s="4" t="s">
        <v>2305</v>
      </c>
      <c r="J475" s="4" t="s">
        <v>4010</v>
      </c>
    </row>
    <row r="476" spans="2:10" outlineLevel="1" x14ac:dyDescent="0.2">
      <c r="B476" s="8">
        <v>44991</v>
      </c>
      <c r="C476" s="4" t="s">
        <v>3679</v>
      </c>
      <c r="D476" s="4" t="s">
        <v>3840</v>
      </c>
      <c r="E476" s="4" t="s">
        <v>36</v>
      </c>
      <c r="F476" s="12">
        <v>866167</v>
      </c>
      <c r="G476" s="11" t="s">
        <v>1076</v>
      </c>
      <c r="H476" s="12">
        <v>86617</v>
      </c>
      <c r="I476" s="4" t="s">
        <v>2305</v>
      </c>
      <c r="J476" s="4" t="s">
        <v>4010</v>
      </c>
    </row>
    <row r="477" spans="2:10" outlineLevel="1" x14ac:dyDescent="0.2">
      <c r="B477" s="8">
        <v>44991</v>
      </c>
      <c r="C477" s="4" t="s">
        <v>1921</v>
      </c>
      <c r="D477" s="4" t="s">
        <v>3840</v>
      </c>
      <c r="E477" s="4" t="s">
        <v>1082</v>
      </c>
      <c r="F477" s="12">
        <v>866167</v>
      </c>
      <c r="G477" s="11" t="s">
        <v>1076</v>
      </c>
      <c r="H477" s="12">
        <v>86617</v>
      </c>
      <c r="I477" s="4" t="s">
        <v>2305</v>
      </c>
      <c r="J477" s="4" t="s">
        <v>4010</v>
      </c>
    </row>
    <row r="478" spans="2:10" outlineLevel="1" x14ac:dyDescent="0.2">
      <c r="B478" s="8">
        <v>44992</v>
      </c>
      <c r="C478" s="4" t="s">
        <v>1695</v>
      </c>
      <c r="D478" s="4" t="s">
        <v>3840</v>
      </c>
      <c r="E478" s="4" t="s">
        <v>1137</v>
      </c>
      <c r="F478" s="12">
        <v>502669</v>
      </c>
      <c r="G478" s="11" t="s">
        <v>1076</v>
      </c>
      <c r="H478" s="12">
        <v>50267</v>
      </c>
      <c r="I478" s="4" t="s">
        <v>505</v>
      </c>
      <c r="J478" s="4" t="s">
        <v>3537</v>
      </c>
    </row>
    <row r="479" spans="2:10" outlineLevel="1" x14ac:dyDescent="0.2">
      <c r="B479" s="8">
        <v>44992</v>
      </c>
      <c r="C479" s="4" t="s">
        <v>2516</v>
      </c>
      <c r="D479" s="4" t="s">
        <v>3840</v>
      </c>
      <c r="E479" s="4" t="s">
        <v>4388</v>
      </c>
      <c r="F479" s="12">
        <v>0</v>
      </c>
      <c r="G479" s="11" t="s">
        <v>1076</v>
      </c>
      <c r="H479" s="12">
        <v>0</v>
      </c>
      <c r="I479" s="4" t="s">
        <v>313</v>
      </c>
      <c r="J479" s="4" t="s">
        <v>1554</v>
      </c>
    </row>
    <row r="480" spans="2:10" outlineLevel="1" x14ac:dyDescent="0.2">
      <c r="B480" s="8">
        <v>44992</v>
      </c>
      <c r="C480" s="4" t="s">
        <v>1274</v>
      </c>
      <c r="D480" s="4" t="s">
        <v>3840</v>
      </c>
      <c r="E480" s="4" t="s">
        <v>2626</v>
      </c>
      <c r="F480" s="12">
        <v>234685</v>
      </c>
      <c r="G480" s="11" t="s">
        <v>1076</v>
      </c>
      <c r="H480" s="12">
        <v>23469</v>
      </c>
      <c r="I480" s="4" t="s">
        <v>505</v>
      </c>
      <c r="J480" s="4" t="s">
        <v>3537</v>
      </c>
    </row>
    <row r="481" spans="2:10" outlineLevel="1" x14ac:dyDescent="0.2">
      <c r="B481" s="8">
        <v>44992</v>
      </c>
      <c r="C481" s="4" t="s">
        <v>1422</v>
      </c>
      <c r="D481" s="4" t="s">
        <v>3840</v>
      </c>
      <c r="E481" s="4" t="s">
        <v>1275</v>
      </c>
      <c r="F481" s="12">
        <v>430859</v>
      </c>
      <c r="G481" s="11" t="s">
        <v>1076</v>
      </c>
      <c r="H481" s="12">
        <v>43086</v>
      </c>
      <c r="I481" s="4" t="s">
        <v>505</v>
      </c>
      <c r="J481" s="4" t="s">
        <v>3537</v>
      </c>
    </row>
    <row r="482" spans="2:10" outlineLevel="1" x14ac:dyDescent="0.2">
      <c r="B482" s="8">
        <v>44992</v>
      </c>
      <c r="C482" s="4" t="s">
        <v>295</v>
      </c>
      <c r="D482" s="4" t="s">
        <v>3840</v>
      </c>
      <c r="E482" s="4" t="s">
        <v>3680</v>
      </c>
      <c r="F482" s="12">
        <v>562452</v>
      </c>
      <c r="G482" s="11" t="s">
        <v>1076</v>
      </c>
      <c r="H482" s="12">
        <v>56245</v>
      </c>
      <c r="I482" s="4" t="s">
        <v>3387</v>
      </c>
      <c r="J482" s="4" t="s">
        <v>3106</v>
      </c>
    </row>
    <row r="483" spans="2:10" outlineLevel="1" x14ac:dyDescent="0.2">
      <c r="B483" s="8">
        <v>44992</v>
      </c>
      <c r="C483" s="4" t="s">
        <v>564</v>
      </c>
      <c r="D483" s="4" t="s">
        <v>3840</v>
      </c>
      <c r="E483" s="4" t="s">
        <v>3214</v>
      </c>
      <c r="F483" s="12">
        <v>463810</v>
      </c>
      <c r="G483" s="11" t="s">
        <v>1076</v>
      </c>
      <c r="H483" s="12">
        <v>46381</v>
      </c>
      <c r="I483" s="4" t="s">
        <v>3387</v>
      </c>
      <c r="J483" s="4" t="s">
        <v>3106</v>
      </c>
    </row>
    <row r="484" spans="2:10" outlineLevel="1" x14ac:dyDescent="0.2">
      <c r="B484" s="8">
        <v>44992</v>
      </c>
      <c r="C484" s="4" t="s">
        <v>1541</v>
      </c>
      <c r="D484" s="4" t="s">
        <v>3840</v>
      </c>
      <c r="E484" s="4" t="s">
        <v>4166</v>
      </c>
      <c r="F484" s="12">
        <v>449559</v>
      </c>
      <c r="G484" s="11" t="s">
        <v>1076</v>
      </c>
      <c r="H484" s="12">
        <v>44956</v>
      </c>
      <c r="I484" s="4" t="s">
        <v>3387</v>
      </c>
      <c r="J484" s="4" t="s">
        <v>3106</v>
      </c>
    </row>
    <row r="485" spans="2:10" outlineLevel="1" x14ac:dyDescent="0.2">
      <c r="B485" s="8">
        <v>44992</v>
      </c>
      <c r="C485" s="4" t="s">
        <v>3050</v>
      </c>
      <c r="D485" s="4" t="s">
        <v>3840</v>
      </c>
      <c r="E485" s="4" t="s">
        <v>1164</v>
      </c>
      <c r="F485" s="12">
        <v>1039401</v>
      </c>
      <c r="G485" s="11" t="s">
        <v>1076</v>
      </c>
      <c r="H485" s="12">
        <v>103940</v>
      </c>
      <c r="I485" s="4" t="s">
        <v>3387</v>
      </c>
      <c r="J485" s="4" t="s">
        <v>3106</v>
      </c>
    </row>
    <row r="486" spans="2:10" outlineLevel="1" x14ac:dyDescent="0.2">
      <c r="B486" s="8">
        <v>44992</v>
      </c>
      <c r="C486" s="4" t="s">
        <v>2971</v>
      </c>
      <c r="D486" s="4" t="s">
        <v>3840</v>
      </c>
      <c r="E486" s="4" t="s">
        <v>2036</v>
      </c>
      <c r="F486" s="12">
        <v>866168</v>
      </c>
      <c r="G486" s="11" t="s">
        <v>1076</v>
      </c>
      <c r="H486" s="12">
        <v>86617</v>
      </c>
      <c r="I486" s="4" t="s">
        <v>3387</v>
      </c>
      <c r="J486" s="4" t="s">
        <v>3106</v>
      </c>
    </row>
    <row r="487" spans="2:10" outlineLevel="1" x14ac:dyDescent="0.2">
      <c r="B487" s="8">
        <v>44992</v>
      </c>
      <c r="C487" s="4" t="s">
        <v>1934</v>
      </c>
      <c r="D487" s="4" t="s">
        <v>3840</v>
      </c>
      <c r="E487" s="4" t="s">
        <v>4398</v>
      </c>
      <c r="F487" s="12">
        <v>463810</v>
      </c>
      <c r="G487" s="11" t="s">
        <v>1076</v>
      </c>
      <c r="H487" s="12">
        <v>46381</v>
      </c>
      <c r="I487" s="4" t="s">
        <v>3387</v>
      </c>
      <c r="J487" s="4" t="s">
        <v>3106</v>
      </c>
    </row>
    <row r="488" spans="2:10" outlineLevel="1" x14ac:dyDescent="0.2">
      <c r="B488" s="8">
        <v>44992</v>
      </c>
      <c r="C488" s="4" t="s">
        <v>4197</v>
      </c>
      <c r="D488" s="4" t="s">
        <v>3840</v>
      </c>
      <c r="E488" s="4" t="s">
        <v>301</v>
      </c>
      <c r="F488" s="12">
        <v>397910</v>
      </c>
      <c r="G488" s="11" t="s">
        <v>1076</v>
      </c>
      <c r="H488" s="12">
        <v>39791</v>
      </c>
      <c r="I488" s="4" t="s">
        <v>3387</v>
      </c>
      <c r="J488" s="4" t="s">
        <v>3106</v>
      </c>
    </row>
    <row r="489" spans="2:10" outlineLevel="1" x14ac:dyDescent="0.2">
      <c r="B489" s="8">
        <v>44992</v>
      </c>
      <c r="C489" s="4" t="s">
        <v>1932</v>
      </c>
      <c r="D489" s="4" t="s">
        <v>3840</v>
      </c>
      <c r="E489" s="4" t="s">
        <v>3180</v>
      </c>
      <c r="F489" s="12">
        <v>1039401</v>
      </c>
      <c r="G489" s="11" t="s">
        <v>1076</v>
      </c>
      <c r="H489" s="12">
        <v>103940</v>
      </c>
      <c r="I489" s="4" t="s">
        <v>3387</v>
      </c>
      <c r="J489" s="4" t="s">
        <v>3106</v>
      </c>
    </row>
    <row r="490" spans="2:10" outlineLevel="1" x14ac:dyDescent="0.2">
      <c r="B490" s="8">
        <v>44992</v>
      </c>
      <c r="C490" s="4" t="s">
        <v>2713</v>
      </c>
      <c r="D490" s="4" t="s">
        <v>3840</v>
      </c>
      <c r="E490" s="4" t="s">
        <v>2066</v>
      </c>
      <c r="F490" s="12">
        <v>343686</v>
      </c>
      <c r="G490" s="11" t="s">
        <v>1076</v>
      </c>
      <c r="H490" s="12">
        <v>34369</v>
      </c>
      <c r="I490" s="4" t="s">
        <v>505</v>
      </c>
      <c r="J490" s="4" t="s">
        <v>3537</v>
      </c>
    </row>
    <row r="491" spans="2:10" outlineLevel="1" x14ac:dyDescent="0.2">
      <c r="B491" s="8">
        <v>44992</v>
      </c>
      <c r="C491" s="4" t="s">
        <v>2833</v>
      </c>
      <c r="D491" s="4" t="s">
        <v>3840</v>
      </c>
      <c r="E491" s="4" t="s">
        <v>3523</v>
      </c>
      <c r="F491" s="12">
        <v>449559</v>
      </c>
      <c r="G491" s="11" t="s">
        <v>1076</v>
      </c>
      <c r="H491" s="12">
        <v>44956</v>
      </c>
      <c r="I491" s="4" t="s">
        <v>3387</v>
      </c>
      <c r="J491" s="4" t="s">
        <v>3106</v>
      </c>
    </row>
    <row r="492" spans="2:10" outlineLevel="1" x14ac:dyDescent="0.2">
      <c r="B492" s="8">
        <v>44992</v>
      </c>
      <c r="C492" s="4" t="s">
        <v>3284</v>
      </c>
      <c r="D492" s="4" t="s">
        <v>3840</v>
      </c>
      <c r="E492" s="4" t="s">
        <v>2553</v>
      </c>
      <c r="F492" s="12">
        <v>519700</v>
      </c>
      <c r="G492" s="11" t="s">
        <v>1076</v>
      </c>
      <c r="H492" s="12">
        <v>51970</v>
      </c>
      <c r="I492" s="4" t="s">
        <v>3387</v>
      </c>
      <c r="J492" s="4" t="s">
        <v>3106</v>
      </c>
    </row>
    <row r="493" spans="2:10" outlineLevel="1" x14ac:dyDescent="0.2">
      <c r="B493" s="8">
        <v>44993</v>
      </c>
      <c r="C493" s="4" t="s">
        <v>3854</v>
      </c>
      <c r="D493" s="4" t="s">
        <v>3840</v>
      </c>
      <c r="E493" s="4" t="s">
        <v>3358</v>
      </c>
      <c r="F493" s="12">
        <v>435309</v>
      </c>
      <c r="G493" s="11" t="s">
        <v>1076</v>
      </c>
      <c r="H493" s="12">
        <v>43531</v>
      </c>
      <c r="I493" s="4" t="s">
        <v>505</v>
      </c>
      <c r="J493" s="4" t="s">
        <v>3537</v>
      </c>
    </row>
    <row r="494" spans="2:10" outlineLevel="1" x14ac:dyDescent="0.2">
      <c r="B494" s="8">
        <v>44993</v>
      </c>
      <c r="C494" s="4" t="s">
        <v>533</v>
      </c>
      <c r="D494" s="4" t="s">
        <v>3840</v>
      </c>
      <c r="E494" s="4" t="s">
        <v>4952</v>
      </c>
      <c r="F494" s="12">
        <v>435309</v>
      </c>
      <c r="G494" s="11" t="s">
        <v>1076</v>
      </c>
      <c r="H494" s="12">
        <v>43531</v>
      </c>
      <c r="I494" s="4" t="s">
        <v>505</v>
      </c>
      <c r="J494" s="4" t="s">
        <v>3537</v>
      </c>
    </row>
    <row r="495" spans="2:10" outlineLevel="1" x14ac:dyDescent="0.2">
      <c r="B495" s="8">
        <v>44993</v>
      </c>
      <c r="C495" s="4" t="s">
        <v>895</v>
      </c>
      <c r="D495" s="4" t="s">
        <v>3840</v>
      </c>
      <c r="E495" s="4" t="s">
        <v>635</v>
      </c>
      <c r="F495" s="12">
        <v>572811</v>
      </c>
      <c r="G495" s="11" t="s">
        <v>1076</v>
      </c>
      <c r="H495" s="12">
        <v>57281</v>
      </c>
      <c r="I495" s="4" t="s">
        <v>3387</v>
      </c>
      <c r="J495" s="4" t="s">
        <v>3106</v>
      </c>
    </row>
    <row r="496" spans="2:10" outlineLevel="1" x14ac:dyDescent="0.2">
      <c r="B496" s="8">
        <v>44994</v>
      </c>
      <c r="C496" s="4" t="s">
        <v>3154</v>
      </c>
      <c r="D496" s="4" t="s">
        <v>3840</v>
      </c>
      <c r="E496" s="4" t="s">
        <v>1871</v>
      </c>
      <c r="F496" s="12">
        <v>452339</v>
      </c>
      <c r="G496" s="11" t="s">
        <v>1076</v>
      </c>
      <c r="H496" s="12">
        <v>45234</v>
      </c>
      <c r="I496" s="4" t="s">
        <v>505</v>
      </c>
      <c r="J496" s="4" t="s">
        <v>3537</v>
      </c>
    </row>
    <row r="497" spans="2:10" outlineLevel="1" x14ac:dyDescent="0.2">
      <c r="B497" s="8">
        <v>44994</v>
      </c>
      <c r="C497" s="4" t="s">
        <v>2863</v>
      </c>
      <c r="D497" s="4" t="s">
        <v>3840</v>
      </c>
      <c r="E497" s="4" t="s">
        <v>152</v>
      </c>
      <c r="F497" s="12">
        <v>655743</v>
      </c>
      <c r="G497" s="11" t="s">
        <v>1076</v>
      </c>
      <c r="H497" s="12">
        <v>65574</v>
      </c>
      <c r="I497" s="4" t="s">
        <v>505</v>
      </c>
      <c r="J497" s="4" t="s">
        <v>3537</v>
      </c>
    </row>
    <row r="498" spans="2:10" outlineLevel="1" x14ac:dyDescent="0.2">
      <c r="B498" s="8">
        <v>44994</v>
      </c>
      <c r="C498" s="4" t="s">
        <v>4891</v>
      </c>
      <c r="D498" s="4" t="s">
        <v>3840</v>
      </c>
      <c r="E498" s="4" t="s">
        <v>1912</v>
      </c>
      <c r="F498" s="12">
        <v>461029</v>
      </c>
      <c r="G498" s="11" t="s">
        <v>1076</v>
      </c>
      <c r="H498" s="12">
        <v>46103</v>
      </c>
      <c r="I498" s="4" t="s">
        <v>3387</v>
      </c>
      <c r="J498" s="4" t="s">
        <v>3106</v>
      </c>
    </row>
    <row r="499" spans="2:10" outlineLevel="1" x14ac:dyDescent="0.2">
      <c r="B499" s="8">
        <v>44994</v>
      </c>
      <c r="C499" s="4" t="s">
        <v>5042</v>
      </c>
      <c r="D499" s="4" t="s">
        <v>3840</v>
      </c>
      <c r="E499" s="4" t="s">
        <v>5073</v>
      </c>
      <c r="F499" s="12">
        <v>458249</v>
      </c>
      <c r="G499" s="11" t="s">
        <v>1076</v>
      </c>
      <c r="H499" s="12">
        <v>45825</v>
      </c>
      <c r="I499" s="4" t="s">
        <v>3387</v>
      </c>
      <c r="J499" s="4" t="s">
        <v>3106</v>
      </c>
    </row>
    <row r="500" spans="2:10" outlineLevel="1" x14ac:dyDescent="0.2">
      <c r="B500" s="8">
        <v>44994</v>
      </c>
      <c r="C500" s="4" t="s">
        <v>393</v>
      </c>
      <c r="D500" s="4" t="s">
        <v>3840</v>
      </c>
      <c r="E500" s="4" t="s">
        <v>5120</v>
      </c>
      <c r="F500" s="12">
        <v>390888</v>
      </c>
      <c r="G500" s="11" t="s">
        <v>1076</v>
      </c>
      <c r="H500" s="12">
        <v>39089</v>
      </c>
      <c r="I500" s="4" t="s">
        <v>3387</v>
      </c>
      <c r="J500" s="4" t="s">
        <v>3106</v>
      </c>
    </row>
    <row r="501" spans="2:10" outlineLevel="1" x14ac:dyDescent="0.2">
      <c r="B501" s="8">
        <v>44995</v>
      </c>
      <c r="C501" s="4" t="s">
        <v>2213</v>
      </c>
      <c r="D501" s="4" t="s">
        <v>3840</v>
      </c>
      <c r="E501" s="4" t="s">
        <v>4129</v>
      </c>
      <c r="F501" s="12">
        <v>229125</v>
      </c>
      <c r="G501" s="11" t="s">
        <v>1076</v>
      </c>
      <c r="H501" s="12">
        <v>22913</v>
      </c>
      <c r="I501" s="4" t="s">
        <v>3387</v>
      </c>
      <c r="J501" s="4" t="s">
        <v>3106</v>
      </c>
    </row>
    <row r="502" spans="2:10" outlineLevel="1" x14ac:dyDescent="0.2">
      <c r="B502" s="8">
        <v>44995</v>
      </c>
      <c r="C502" s="4" t="s">
        <v>4666</v>
      </c>
      <c r="D502" s="4" t="s">
        <v>3840</v>
      </c>
      <c r="E502" s="4" t="s">
        <v>3451</v>
      </c>
      <c r="F502" s="12">
        <v>461028</v>
      </c>
      <c r="G502" s="11" t="s">
        <v>1076</v>
      </c>
      <c r="H502" s="12">
        <v>46103</v>
      </c>
      <c r="I502" s="4" t="s">
        <v>3387</v>
      </c>
      <c r="J502" s="4" t="s">
        <v>3106</v>
      </c>
    </row>
    <row r="503" spans="2:10" outlineLevel="1" x14ac:dyDescent="0.2">
      <c r="B503" s="8">
        <v>44995</v>
      </c>
      <c r="C503" s="4" t="s">
        <v>811</v>
      </c>
      <c r="D503" s="4" t="s">
        <v>3840</v>
      </c>
      <c r="E503" s="4" t="s">
        <v>219</v>
      </c>
      <c r="F503" s="12">
        <v>604093</v>
      </c>
      <c r="G503" s="11" t="s">
        <v>1076</v>
      </c>
      <c r="H503" s="12">
        <v>60409</v>
      </c>
      <c r="I503" s="4" t="s">
        <v>3387</v>
      </c>
      <c r="J503" s="4" t="s">
        <v>3106</v>
      </c>
    </row>
    <row r="504" spans="2:10" outlineLevel="1" x14ac:dyDescent="0.2">
      <c r="B504" s="8">
        <v>44995</v>
      </c>
      <c r="C504" s="4" t="s">
        <v>3808</v>
      </c>
      <c r="D504" s="4" t="s">
        <v>3840</v>
      </c>
      <c r="E504" s="4" t="s">
        <v>2496</v>
      </c>
      <c r="F504" s="12">
        <v>519700</v>
      </c>
      <c r="G504" s="11" t="s">
        <v>1076</v>
      </c>
      <c r="H504" s="12">
        <v>51970</v>
      </c>
      <c r="I504" s="4" t="s">
        <v>3387</v>
      </c>
      <c r="J504" s="4" t="s">
        <v>3106</v>
      </c>
    </row>
    <row r="505" spans="2:10" outlineLevel="1" x14ac:dyDescent="0.2">
      <c r="B505" s="8">
        <v>44998</v>
      </c>
      <c r="C505" s="4" t="s">
        <v>3273</v>
      </c>
      <c r="D505" s="4" t="s">
        <v>3840</v>
      </c>
      <c r="E505" s="4" t="s">
        <v>3646</v>
      </c>
      <c r="F505" s="12">
        <v>618549</v>
      </c>
      <c r="G505" s="11" t="s">
        <v>1076</v>
      </c>
      <c r="H505" s="12">
        <v>61855</v>
      </c>
      <c r="I505" s="4" t="s">
        <v>505</v>
      </c>
      <c r="J505" s="4" t="s">
        <v>3537</v>
      </c>
    </row>
    <row r="506" spans="2:10" outlineLevel="1" x14ac:dyDescent="0.2">
      <c r="B506" s="8">
        <v>44998</v>
      </c>
      <c r="C506" s="4" t="s">
        <v>1032</v>
      </c>
      <c r="D506" s="4" t="s">
        <v>3840</v>
      </c>
      <c r="E506" s="4" t="s">
        <v>3650</v>
      </c>
      <c r="F506" s="12">
        <v>475280</v>
      </c>
      <c r="G506" s="11" t="s">
        <v>1076</v>
      </c>
      <c r="H506" s="12">
        <v>47528</v>
      </c>
      <c r="I506" s="4" t="s">
        <v>3387</v>
      </c>
      <c r="J506" s="4" t="s">
        <v>3106</v>
      </c>
    </row>
    <row r="507" spans="2:10" outlineLevel="1" x14ac:dyDescent="0.2">
      <c r="B507" s="8">
        <v>44998</v>
      </c>
      <c r="C507" s="4" t="s">
        <v>725</v>
      </c>
      <c r="D507" s="4" t="s">
        <v>3840</v>
      </c>
      <c r="E507" s="4" t="s">
        <v>4847</v>
      </c>
      <c r="F507" s="12">
        <v>519700</v>
      </c>
      <c r="G507" s="11" t="s">
        <v>1076</v>
      </c>
      <c r="H507" s="12">
        <v>51970</v>
      </c>
      <c r="I507" s="4" t="s">
        <v>3387</v>
      </c>
      <c r="J507" s="4" t="s">
        <v>3106</v>
      </c>
    </row>
    <row r="508" spans="2:10" outlineLevel="1" x14ac:dyDescent="0.2">
      <c r="B508" s="8">
        <v>44998</v>
      </c>
      <c r="C508" s="4" t="s">
        <v>3917</v>
      </c>
      <c r="D508" s="4" t="s">
        <v>3840</v>
      </c>
      <c r="E508" s="4" t="s">
        <v>46</v>
      </c>
      <c r="F508" s="12">
        <v>412367</v>
      </c>
      <c r="G508" s="11" t="s">
        <v>1076</v>
      </c>
      <c r="H508" s="12">
        <v>41237</v>
      </c>
      <c r="I508" s="4" t="s">
        <v>3387</v>
      </c>
      <c r="J508" s="4" t="s">
        <v>3106</v>
      </c>
    </row>
    <row r="509" spans="2:10" outlineLevel="1" x14ac:dyDescent="0.2">
      <c r="B509" s="8">
        <v>44998</v>
      </c>
      <c r="C509" s="4" t="s">
        <v>2596</v>
      </c>
      <c r="D509" s="4" t="s">
        <v>3840</v>
      </c>
      <c r="E509" s="4" t="s">
        <v>3543</v>
      </c>
      <c r="F509" s="12">
        <v>412367</v>
      </c>
      <c r="G509" s="11" t="s">
        <v>1076</v>
      </c>
      <c r="H509" s="12">
        <v>41237</v>
      </c>
      <c r="I509" s="4" t="s">
        <v>3387</v>
      </c>
      <c r="J509" s="4" t="s">
        <v>3106</v>
      </c>
    </row>
    <row r="510" spans="2:10" outlineLevel="1" x14ac:dyDescent="0.2">
      <c r="B510" s="8">
        <v>44998</v>
      </c>
      <c r="C510" s="4" t="s">
        <v>3372</v>
      </c>
      <c r="D510" s="4" t="s">
        <v>3840</v>
      </c>
      <c r="E510" s="4" t="s">
        <v>3170</v>
      </c>
      <c r="F510" s="12">
        <v>475280</v>
      </c>
      <c r="G510" s="11" t="s">
        <v>1076</v>
      </c>
      <c r="H510" s="12">
        <v>47528</v>
      </c>
      <c r="I510" s="4" t="s">
        <v>3387</v>
      </c>
      <c r="J510" s="4" t="s">
        <v>3106</v>
      </c>
    </row>
    <row r="511" spans="2:10" outlineLevel="1" x14ac:dyDescent="0.2">
      <c r="B511" s="8">
        <v>44998</v>
      </c>
      <c r="C511" s="4" t="s">
        <v>1770</v>
      </c>
      <c r="D511" s="4" t="s">
        <v>3840</v>
      </c>
      <c r="E511" s="4" t="s">
        <v>2606</v>
      </c>
      <c r="F511" s="12">
        <v>519700</v>
      </c>
      <c r="G511" s="11" t="s">
        <v>1076</v>
      </c>
      <c r="H511" s="12">
        <v>51970</v>
      </c>
      <c r="I511" s="4" t="s">
        <v>3387</v>
      </c>
      <c r="J511" s="4" t="s">
        <v>3106</v>
      </c>
    </row>
    <row r="512" spans="2:10" outlineLevel="1" x14ac:dyDescent="0.2">
      <c r="B512" s="8">
        <v>44998</v>
      </c>
      <c r="C512" s="4" t="s">
        <v>667</v>
      </c>
      <c r="D512" s="4" t="s">
        <v>3840</v>
      </c>
      <c r="E512" s="4" t="s">
        <v>4579</v>
      </c>
      <c r="F512" s="12">
        <v>489530</v>
      </c>
      <c r="G512" s="11" t="s">
        <v>1076</v>
      </c>
      <c r="H512" s="12">
        <v>48953</v>
      </c>
      <c r="I512" s="4" t="s">
        <v>3387</v>
      </c>
      <c r="J512" s="4" t="s">
        <v>3106</v>
      </c>
    </row>
    <row r="513" spans="2:10" outlineLevel="1" x14ac:dyDescent="0.2">
      <c r="B513" s="8">
        <v>44999</v>
      </c>
      <c r="C513" s="4" t="s">
        <v>4868</v>
      </c>
      <c r="D513" s="4" t="s">
        <v>3840</v>
      </c>
      <c r="E513" s="4" t="s">
        <v>2179</v>
      </c>
      <c r="F513" s="12">
        <v>475280</v>
      </c>
      <c r="G513" s="11" t="s">
        <v>1076</v>
      </c>
      <c r="H513" s="12">
        <v>47528</v>
      </c>
      <c r="I513" s="4" t="s">
        <v>505</v>
      </c>
      <c r="J513" s="4" t="s">
        <v>3537</v>
      </c>
    </row>
    <row r="514" spans="2:10" outlineLevel="1" x14ac:dyDescent="0.2">
      <c r="B514" s="8">
        <v>44999</v>
      </c>
      <c r="C514" s="4" t="s">
        <v>401</v>
      </c>
      <c r="D514" s="4" t="s">
        <v>3840</v>
      </c>
      <c r="E514" s="4" t="s">
        <v>3448</v>
      </c>
      <c r="F514" s="12">
        <v>519700</v>
      </c>
      <c r="G514" s="11" t="s">
        <v>1076</v>
      </c>
      <c r="H514" s="12">
        <v>51970</v>
      </c>
      <c r="I514" s="4" t="s">
        <v>505</v>
      </c>
      <c r="J514" s="4" t="s">
        <v>3537</v>
      </c>
    </row>
    <row r="515" spans="2:10" outlineLevel="1" x14ac:dyDescent="0.2">
      <c r="B515" s="8">
        <v>44999</v>
      </c>
      <c r="C515" s="4" t="s">
        <v>4354</v>
      </c>
      <c r="D515" s="4" t="s">
        <v>3840</v>
      </c>
      <c r="E515" s="4" t="s">
        <v>3160</v>
      </c>
      <c r="F515" s="12">
        <v>456787</v>
      </c>
      <c r="G515" s="11" t="s">
        <v>1076</v>
      </c>
      <c r="H515" s="12">
        <v>45679</v>
      </c>
      <c r="I515" s="4" t="s">
        <v>505</v>
      </c>
      <c r="J515" s="4" t="s">
        <v>3537</v>
      </c>
    </row>
    <row r="516" spans="2:10" outlineLevel="1" x14ac:dyDescent="0.2">
      <c r="B516" s="8">
        <v>44999</v>
      </c>
      <c r="C516" s="4" t="s">
        <v>112</v>
      </c>
      <c r="D516" s="4" t="s">
        <v>3840</v>
      </c>
      <c r="E516" s="4" t="s">
        <v>1677</v>
      </c>
      <c r="F516" s="12">
        <v>461028</v>
      </c>
      <c r="G516" s="11" t="s">
        <v>1076</v>
      </c>
      <c r="H516" s="12">
        <v>46103</v>
      </c>
      <c r="I516" s="4" t="s">
        <v>2719</v>
      </c>
      <c r="J516" s="4" t="s">
        <v>1445</v>
      </c>
    </row>
    <row r="517" spans="2:10" outlineLevel="1" x14ac:dyDescent="0.2">
      <c r="B517" s="8">
        <v>44999</v>
      </c>
      <c r="C517" s="4" t="s">
        <v>526</v>
      </c>
      <c r="D517" s="4" t="s">
        <v>3840</v>
      </c>
      <c r="E517" s="4" t="s">
        <v>304</v>
      </c>
      <c r="F517" s="12">
        <v>828974</v>
      </c>
      <c r="G517" s="11" t="s">
        <v>1076</v>
      </c>
      <c r="H517" s="12">
        <v>82897</v>
      </c>
      <c r="I517" s="4" t="s">
        <v>3387</v>
      </c>
      <c r="J517" s="4" t="s">
        <v>3106</v>
      </c>
    </row>
    <row r="518" spans="2:10" outlineLevel="1" x14ac:dyDescent="0.2">
      <c r="B518" s="8">
        <v>44999</v>
      </c>
      <c r="C518" s="4" t="s">
        <v>77</v>
      </c>
      <c r="D518" s="4" t="s">
        <v>3840</v>
      </c>
      <c r="E518" s="4" t="s">
        <v>3470</v>
      </c>
      <c r="F518" s="12">
        <v>857478</v>
      </c>
      <c r="G518" s="11" t="s">
        <v>1076</v>
      </c>
      <c r="H518" s="12">
        <v>85748</v>
      </c>
      <c r="I518" s="4" t="s">
        <v>3387</v>
      </c>
      <c r="J518" s="4" t="s">
        <v>3106</v>
      </c>
    </row>
    <row r="519" spans="2:10" outlineLevel="1" x14ac:dyDescent="0.2">
      <c r="B519" s="8">
        <v>44999</v>
      </c>
      <c r="C519" s="4" t="s">
        <v>2126</v>
      </c>
      <c r="D519" s="4" t="s">
        <v>3840</v>
      </c>
      <c r="E519" s="4" t="s">
        <v>4268</v>
      </c>
      <c r="F519" s="12">
        <v>843227</v>
      </c>
      <c r="G519" s="11" t="s">
        <v>1076</v>
      </c>
      <c r="H519" s="12">
        <v>84323</v>
      </c>
      <c r="I519" s="4" t="s">
        <v>3387</v>
      </c>
      <c r="J519" s="4" t="s">
        <v>3106</v>
      </c>
    </row>
    <row r="520" spans="2:10" outlineLevel="1" x14ac:dyDescent="0.2">
      <c r="B520" s="8">
        <v>44999</v>
      </c>
      <c r="C520" s="4" t="s">
        <v>5188</v>
      </c>
      <c r="D520" s="4" t="s">
        <v>3840</v>
      </c>
      <c r="E520" s="4" t="s">
        <v>4085</v>
      </c>
      <c r="F520" s="12">
        <v>866168</v>
      </c>
      <c r="G520" s="11" t="s">
        <v>1076</v>
      </c>
      <c r="H520" s="12">
        <v>86617</v>
      </c>
      <c r="I520" s="4" t="s">
        <v>3387</v>
      </c>
      <c r="J520" s="4" t="s">
        <v>3106</v>
      </c>
    </row>
    <row r="521" spans="2:10" outlineLevel="1" x14ac:dyDescent="0.2">
      <c r="B521" s="8">
        <v>44999</v>
      </c>
      <c r="C521" s="4" t="s">
        <v>1913</v>
      </c>
      <c r="D521" s="4" t="s">
        <v>3840</v>
      </c>
      <c r="E521" s="4" t="s">
        <v>120</v>
      </c>
      <c r="F521" s="12">
        <v>866168</v>
      </c>
      <c r="G521" s="11" t="s">
        <v>1076</v>
      </c>
      <c r="H521" s="12">
        <v>86617</v>
      </c>
      <c r="I521" s="4" t="s">
        <v>3387</v>
      </c>
      <c r="J521" s="4" t="s">
        <v>3106</v>
      </c>
    </row>
    <row r="522" spans="2:10" outlineLevel="1" x14ac:dyDescent="0.2">
      <c r="B522" s="8">
        <v>45000</v>
      </c>
      <c r="C522" s="4" t="s">
        <v>4973</v>
      </c>
      <c r="D522" s="4" t="s">
        <v>3840</v>
      </c>
      <c r="E522" s="4" t="s">
        <v>4988</v>
      </c>
      <c r="F522" s="12">
        <v>177682</v>
      </c>
      <c r="G522" s="11" t="s">
        <v>1076</v>
      </c>
      <c r="H522" s="12">
        <v>17768</v>
      </c>
      <c r="I522" s="4" t="s">
        <v>505</v>
      </c>
      <c r="J522" s="4" t="s">
        <v>3537</v>
      </c>
    </row>
    <row r="523" spans="2:10" outlineLevel="1" x14ac:dyDescent="0.2">
      <c r="B523" s="8">
        <v>45000</v>
      </c>
      <c r="C523" s="4" t="s">
        <v>4817</v>
      </c>
      <c r="D523" s="4" t="s">
        <v>3840</v>
      </c>
      <c r="E523" s="4"/>
      <c r="F523" s="12">
        <v>0</v>
      </c>
      <c r="G523" s="11" t="s">
        <v>1076</v>
      </c>
      <c r="H523" s="12">
        <v>0</v>
      </c>
      <c r="I523" s="4" t="s">
        <v>505</v>
      </c>
      <c r="J523" s="4" t="s">
        <v>3537</v>
      </c>
    </row>
    <row r="524" spans="2:10" outlineLevel="1" x14ac:dyDescent="0.2">
      <c r="B524" s="8">
        <v>45000</v>
      </c>
      <c r="C524" s="4" t="s">
        <v>4723</v>
      </c>
      <c r="D524" s="4" t="s">
        <v>3840</v>
      </c>
      <c r="E524" s="4" t="s">
        <v>1617</v>
      </c>
      <c r="F524" s="12">
        <v>960362</v>
      </c>
      <c r="G524" s="11" t="s">
        <v>1076</v>
      </c>
      <c r="H524" s="12">
        <v>96036</v>
      </c>
      <c r="I524" s="4" t="s">
        <v>3387</v>
      </c>
      <c r="J524" s="4" t="s">
        <v>3106</v>
      </c>
    </row>
    <row r="525" spans="2:10" outlineLevel="1" x14ac:dyDescent="0.2">
      <c r="B525" s="8">
        <v>45000</v>
      </c>
      <c r="C525" s="4" t="s">
        <v>3064</v>
      </c>
      <c r="D525" s="4" t="s">
        <v>3840</v>
      </c>
      <c r="E525" s="4" t="s">
        <v>123</v>
      </c>
      <c r="F525" s="12">
        <v>923520</v>
      </c>
      <c r="G525" s="11" t="s">
        <v>1076</v>
      </c>
      <c r="H525" s="12">
        <v>92352</v>
      </c>
      <c r="I525" s="4" t="s">
        <v>3387</v>
      </c>
      <c r="J525" s="4" t="s">
        <v>3106</v>
      </c>
    </row>
    <row r="526" spans="2:10" outlineLevel="1" x14ac:dyDescent="0.2">
      <c r="B526" s="8">
        <v>45000</v>
      </c>
      <c r="C526" s="4" t="s">
        <v>3426</v>
      </c>
      <c r="D526" s="4" t="s">
        <v>3840</v>
      </c>
      <c r="E526" s="4" t="s">
        <v>1639</v>
      </c>
      <c r="F526" s="12">
        <v>1030504</v>
      </c>
      <c r="G526" s="11" t="s">
        <v>1076</v>
      </c>
      <c r="H526" s="12">
        <v>103050</v>
      </c>
      <c r="I526" s="4" t="s">
        <v>3387</v>
      </c>
      <c r="J526" s="4" t="s">
        <v>3106</v>
      </c>
    </row>
    <row r="527" spans="2:10" outlineLevel="1" x14ac:dyDescent="0.2">
      <c r="B527" s="8">
        <v>45000</v>
      </c>
      <c r="C527" s="4" t="s">
        <v>3394</v>
      </c>
      <c r="D527" s="4" t="s">
        <v>3840</v>
      </c>
      <c r="E527" s="4" t="s">
        <v>5022</v>
      </c>
      <c r="F527" s="12">
        <v>866168</v>
      </c>
      <c r="G527" s="11" t="s">
        <v>1076</v>
      </c>
      <c r="H527" s="12">
        <v>86617</v>
      </c>
      <c r="I527" s="4" t="s">
        <v>3387</v>
      </c>
      <c r="J527" s="4" t="s">
        <v>3106</v>
      </c>
    </row>
    <row r="528" spans="2:10" outlineLevel="1" x14ac:dyDescent="0.2">
      <c r="B528" s="8">
        <v>45000</v>
      </c>
      <c r="C528" s="4" t="s">
        <v>5085</v>
      </c>
      <c r="D528" s="4" t="s">
        <v>3840</v>
      </c>
      <c r="E528" s="4" t="s">
        <v>14</v>
      </c>
      <c r="F528" s="12">
        <v>854697</v>
      </c>
      <c r="G528" s="11" t="s">
        <v>1076</v>
      </c>
      <c r="H528" s="12">
        <v>85470</v>
      </c>
      <c r="I528" s="4" t="s">
        <v>3387</v>
      </c>
      <c r="J528" s="4" t="s">
        <v>3106</v>
      </c>
    </row>
    <row r="529" spans="2:10" outlineLevel="1" x14ac:dyDescent="0.2">
      <c r="B529" s="8">
        <v>45001</v>
      </c>
      <c r="C529" s="4" t="s">
        <v>4262</v>
      </c>
      <c r="D529" s="4" t="s">
        <v>3840</v>
      </c>
      <c r="E529" s="4" t="s">
        <v>4771</v>
      </c>
      <c r="F529" s="12">
        <v>346467</v>
      </c>
      <c r="G529" s="11" t="s">
        <v>1076</v>
      </c>
      <c r="H529" s="12">
        <v>34647</v>
      </c>
      <c r="I529" s="4" t="s">
        <v>505</v>
      </c>
      <c r="J529" s="4" t="s">
        <v>3537</v>
      </c>
    </row>
    <row r="530" spans="2:10" outlineLevel="1" x14ac:dyDescent="0.2">
      <c r="B530" s="8">
        <v>45001</v>
      </c>
      <c r="C530" s="4" t="s">
        <v>2869</v>
      </c>
      <c r="D530" s="4" t="s">
        <v>3840</v>
      </c>
      <c r="E530" s="4" t="s">
        <v>506</v>
      </c>
      <c r="F530" s="12">
        <v>461028</v>
      </c>
      <c r="G530" s="11" t="s">
        <v>1076</v>
      </c>
      <c r="H530" s="12">
        <v>46103</v>
      </c>
      <c r="I530" s="4" t="s">
        <v>505</v>
      </c>
      <c r="J530" s="4" t="s">
        <v>3537</v>
      </c>
    </row>
    <row r="531" spans="2:10" outlineLevel="1" x14ac:dyDescent="0.2">
      <c r="B531" s="8">
        <v>45001</v>
      </c>
      <c r="C531" s="4" t="s">
        <v>3713</v>
      </c>
      <c r="D531" s="4" t="s">
        <v>3840</v>
      </c>
      <c r="E531" s="4" t="s">
        <v>832</v>
      </c>
      <c r="F531" s="12">
        <v>449559</v>
      </c>
      <c r="G531" s="11" t="s">
        <v>1076</v>
      </c>
      <c r="H531" s="12">
        <v>44956</v>
      </c>
      <c r="I531" s="4" t="s">
        <v>505</v>
      </c>
      <c r="J531" s="4" t="s">
        <v>3537</v>
      </c>
    </row>
    <row r="532" spans="2:10" outlineLevel="1" x14ac:dyDescent="0.2">
      <c r="B532" s="8">
        <v>45001</v>
      </c>
      <c r="C532" s="4" t="s">
        <v>3796</v>
      </c>
      <c r="D532" s="4" t="s">
        <v>3840</v>
      </c>
      <c r="E532" s="4"/>
      <c r="F532" s="12">
        <v>0</v>
      </c>
      <c r="G532" s="11" t="s">
        <v>1076</v>
      </c>
      <c r="H532" s="12">
        <v>0</v>
      </c>
      <c r="I532" s="4" t="s">
        <v>313</v>
      </c>
      <c r="J532" s="4" t="s">
        <v>1554</v>
      </c>
    </row>
    <row r="533" spans="2:10" outlineLevel="1" x14ac:dyDescent="0.2">
      <c r="B533" s="8">
        <v>45001</v>
      </c>
      <c r="C533" s="4" t="s">
        <v>2934</v>
      </c>
      <c r="D533" s="4" t="s">
        <v>3840</v>
      </c>
      <c r="E533" s="4"/>
      <c r="F533" s="12">
        <v>0</v>
      </c>
      <c r="G533" s="11" t="s">
        <v>1076</v>
      </c>
      <c r="H533" s="12">
        <v>0</v>
      </c>
      <c r="I533" s="4" t="s">
        <v>313</v>
      </c>
      <c r="J533" s="4" t="s">
        <v>1554</v>
      </c>
    </row>
    <row r="534" spans="2:10" outlineLevel="1" x14ac:dyDescent="0.2">
      <c r="B534" s="8">
        <v>45001</v>
      </c>
      <c r="C534" s="4" t="s">
        <v>2044</v>
      </c>
      <c r="D534" s="4" t="s">
        <v>3840</v>
      </c>
      <c r="E534" s="4" t="s">
        <v>1785</v>
      </c>
      <c r="F534" s="12">
        <v>866167</v>
      </c>
      <c r="G534" s="11" t="s">
        <v>1076</v>
      </c>
      <c r="H534" s="12">
        <v>86617</v>
      </c>
      <c r="I534" s="4" t="s">
        <v>313</v>
      </c>
      <c r="J534" s="4" t="s">
        <v>1554</v>
      </c>
    </row>
    <row r="535" spans="2:10" outlineLevel="1" x14ac:dyDescent="0.2">
      <c r="B535" s="8">
        <v>45001</v>
      </c>
      <c r="C535" s="4" t="s">
        <v>4037</v>
      </c>
      <c r="D535" s="4" t="s">
        <v>3840</v>
      </c>
      <c r="E535" s="4" t="s">
        <v>3045</v>
      </c>
      <c r="F535" s="12">
        <v>346468</v>
      </c>
      <c r="G535" s="11" t="s">
        <v>1076</v>
      </c>
      <c r="H535" s="12">
        <v>34647</v>
      </c>
      <c r="I535" s="4" t="s">
        <v>3387</v>
      </c>
      <c r="J535" s="4" t="s">
        <v>3106</v>
      </c>
    </row>
    <row r="536" spans="2:10" outlineLevel="1" x14ac:dyDescent="0.2">
      <c r="B536" s="8">
        <v>45001</v>
      </c>
      <c r="C536" s="4" t="s">
        <v>1154</v>
      </c>
      <c r="D536" s="4" t="s">
        <v>3840</v>
      </c>
      <c r="E536" s="4" t="s">
        <v>3688</v>
      </c>
      <c r="F536" s="12">
        <v>515252</v>
      </c>
      <c r="G536" s="11" t="s">
        <v>1076</v>
      </c>
      <c r="H536" s="12">
        <v>51525</v>
      </c>
      <c r="I536" s="4" t="s">
        <v>3387</v>
      </c>
      <c r="J536" s="4" t="s">
        <v>3106</v>
      </c>
    </row>
    <row r="537" spans="2:10" outlineLevel="1" x14ac:dyDescent="0.2">
      <c r="B537" s="8">
        <v>45001</v>
      </c>
      <c r="C537" s="4" t="s">
        <v>1748</v>
      </c>
      <c r="D537" s="4" t="s">
        <v>3840</v>
      </c>
      <c r="E537" s="4" t="s">
        <v>2727</v>
      </c>
      <c r="F537" s="12">
        <v>461029</v>
      </c>
      <c r="G537" s="11" t="s">
        <v>1076</v>
      </c>
      <c r="H537" s="12">
        <v>46103</v>
      </c>
      <c r="I537" s="4" t="s">
        <v>3387</v>
      </c>
      <c r="J537" s="4" t="s">
        <v>3106</v>
      </c>
    </row>
    <row r="538" spans="2:10" outlineLevel="1" x14ac:dyDescent="0.2">
      <c r="B538" s="8">
        <v>45001</v>
      </c>
      <c r="C538" s="4" t="s">
        <v>5037</v>
      </c>
      <c r="D538" s="4" t="s">
        <v>3840</v>
      </c>
      <c r="E538" s="4" t="s">
        <v>134</v>
      </c>
      <c r="F538" s="12">
        <v>449559</v>
      </c>
      <c r="G538" s="11" t="s">
        <v>1076</v>
      </c>
      <c r="H538" s="12">
        <v>44956</v>
      </c>
      <c r="I538" s="4" t="s">
        <v>3387</v>
      </c>
      <c r="J538" s="4" t="s">
        <v>3106</v>
      </c>
    </row>
    <row r="539" spans="2:10" outlineLevel="1" x14ac:dyDescent="0.2">
      <c r="B539" s="8">
        <v>45001</v>
      </c>
      <c r="C539" s="4" t="s">
        <v>1935</v>
      </c>
      <c r="D539" s="4" t="s">
        <v>3840</v>
      </c>
      <c r="E539" s="4" t="s">
        <v>4730</v>
      </c>
      <c r="F539" s="12">
        <v>519700</v>
      </c>
      <c r="G539" s="11" t="s">
        <v>1076</v>
      </c>
      <c r="H539" s="12">
        <v>51970</v>
      </c>
      <c r="I539" s="4" t="s">
        <v>3387</v>
      </c>
      <c r="J539" s="4" t="s">
        <v>3106</v>
      </c>
    </row>
    <row r="540" spans="2:10" outlineLevel="1" x14ac:dyDescent="0.2">
      <c r="B540" s="8">
        <v>45001</v>
      </c>
      <c r="C540" s="4" t="s">
        <v>1115</v>
      </c>
      <c r="D540" s="4" t="s">
        <v>3840</v>
      </c>
      <c r="E540" s="4" t="s">
        <v>5211</v>
      </c>
      <c r="F540" s="12">
        <v>369408</v>
      </c>
      <c r="G540" s="11" t="s">
        <v>1076</v>
      </c>
      <c r="H540" s="12">
        <v>36941</v>
      </c>
      <c r="I540" s="4" t="s">
        <v>3387</v>
      </c>
      <c r="J540" s="4" t="s">
        <v>3106</v>
      </c>
    </row>
    <row r="541" spans="2:10" outlineLevel="1" x14ac:dyDescent="0.2">
      <c r="B541" s="8">
        <v>45002</v>
      </c>
      <c r="C541" s="4" t="s">
        <v>938</v>
      </c>
      <c r="D541" s="4" t="s">
        <v>520</v>
      </c>
      <c r="E541" s="4" t="s">
        <v>5209</v>
      </c>
      <c r="F541" s="12">
        <v>-69025</v>
      </c>
      <c r="G541" s="11" t="s">
        <v>1076</v>
      </c>
      <c r="H541" s="12">
        <v>-6903</v>
      </c>
      <c r="I541" s="4" t="s">
        <v>505</v>
      </c>
      <c r="J541" s="4" t="s">
        <v>3537</v>
      </c>
    </row>
    <row r="542" spans="2:10" outlineLevel="1" x14ac:dyDescent="0.2">
      <c r="B542" s="8">
        <v>45002</v>
      </c>
      <c r="C542" s="4" t="s">
        <v>3226</v>
      </c>
      <c r="D542" s="4" t="s">
        <v>3840</v>
      </c>
      <c r="E542" s="4" t="s">
        <v>2970</v>
      </c>
      <c r="F542" s="12">
        <v>519700</v>
      </c>
      <c r="G542" s="11" t="s">
        <v>1076</v>
      </c>
      <c r="H542" s="12">
        <v>51970</v>
      </c>
      <c r="I542" s="4" t="s">
        <v>505</v>
      </c>
      <c r="J542" s="4" t="s">
        <v>3537</v>
      </c>
    </row>
    <row r="543" spans="2:10" outlineLevel="1" x14ac:dyDescent="0.2">
      <c r="B543" s="8">
        <v>45002</v>
      </c>
      <c r="C543" s="4" t="s">
        <v>41</v>
      </c>
      <c r="D543" s="4" t="s">
        <v>3840</v>
      </c>
      <c r="E543" s="4" t="s">
        <v>266</v>
      </c>
      <c r="F543" s="12">
        <v>469371</v>
      </c>
      <c r="G543" s="11" t="s">
        <v>1076</v>
      </c>
      <c r="H543" s="12">
        <v>46937</v>
      </c>
      <c r="I543" s="4" t="s">
        <v>505</v>
      </c>
      <c r="J543" s="4" t="s">
        <v>3537</v>
      </c>
    </row>
    <row r="544" spans="2:10" outlineLevel="1" x14ac:dyDescent="0.2">
      <c r="B544" s="8">
        <v>45002</v>
      </c>
      <c r="C544" s="4" t="s">
        <v>2894</v>
      </c>
      <c r="D544" s="4" t="s">
        <v>3840</v>
      </c>
      <c r="E544" s="4" t="s">
        <v>2386</v>
      </c>
      <c r="F544" s="12">
        <v>529710</v>
      </c>
      <c r="G544" s="11" t="s">
        <v>1076</v>
      </c>
      <c r="H544" s="12">
        <v>52971</v>
      </c>
      <c r="I544" s="4" t="s">
        <v>2719</v>
      </c>
      <c r="J544" s="4" t="s">
        <v>1445</v>
      </c>
    </row>
    <row r="545" spans="2:10" outlineLevel="1" x14ac:dyDescent="0.2">
      <c r="B545" s="8">
        <v>45002</v>
      </c>
      <c r="C545" s="4" t="s">
        <v>5141</v>
      </c>
      <c r="D545" s="4" t="s">
        <v>3840</v>
      </c>
      <c r="E545" s="4" t="s">
        <v>2086</v>
      </c>
      <c r="F545" s="12">
        <v>483970</v>
      </c>
      <c r="G545" s="11" t="s">
        <v>1076</v>
      </c>
      <c r="H545" s="12">
        <v>48397</v>
      </c>
      <c r="I545" s="4" t="s">
        <v>505</v>
      </c>
      <c r="J545" s="4" t="s">
        <v>3537</v>
      </c>
    </row>
    <row r="546" spans="2:10" outlineLevel="1" x14ac:dyDescent="0.2">
      <c r="B546" s="8">
        <v>45002</v>
      </c>
      <c r="C546" s="4" t="s">
        <v>4118</v>
      </c>
      <c r="D546" s="4" t="s">
        <v>3840</v>
      </c>
      <c r="E546" s="4" t="s">
        <v>3362</v>
      </c>
      <c r="F546" s="12">
        <v>273545</v>
      </c>
      <c r="G546" s="11" t="s">
        <v>1076</v>
      </c>
      <c r="H546" s="12">
        <v>27355</v>
      </c>
      <c r="I546" s="4" t="s">
        <v>505</v>
      </c>
      <c r="J546" s="4" t="s">
        <v>3537</v>
      </c>
    </row>
    <row r="547" spans="2:10" outlineLevel="1" x14ac:dyDescent="0.2">
      <c r="B547" s="8">
        <v>45002</v>
      </c>
      <c r="C547" s="4" t="s">
        <v>4719</v>
      </c>
      <c r="D547" s="4" t="s">
        <v>3840</v>
      </c>
      <c r="E547" s="4" t="s">
        <v>3946</v>
      </c>
      <c r="F547" s="12">
        <v>475280</v>
      </c>
      <c r="G547" s="11" t="s">
        <v>1076</v>
      </c>
      <c r="H547" s="12">
        <v>47528</v>
      </c>
      <c r="I547" s="4" t="s">
        <v>505</v>
      </c>
      <c r="J547" s="4" t="s">
        <v>3537</v>
      </c>
    </row>
    <row r="548" spans="2:10" outlineLevel="1" x14ac:dyDescent="0.2">
      <c r="B548" s="8">
        <v>45002</v>
      </c>
      <c r="C548" s="4" t="s">
        <v>1033</v>
      </c>
      <c r="D548" s="4" t="s">
        <v>3840</v>
      </c>
      <c r="E548" s="4" t="s">
        <v>1508</v>
      </c>
      <c r="F548" s="12">
        <v>475280</v>
      </c>
      <c r="G548" s="11" t="s">
        <v>1076</v>
      </c>
      <c r="H548" s="12">
        <v>47528</v>
      </c>
      <c r="I548" s="4" t="s">
        <v>3387</v>
      </c>
      <c r="J548" s="4" t="s">
        <v>3106</v>
      </c>
    </row>
    <row r="549" spans="2:10" outlineLevel="1" x14ac:dyDescent="0.2">
      <c r="B549" s="8">
        <v>45002</v>
      </c>
      <c r="C549" s="4" t="s">
        <v>3949</v>
      </c>
      <c r="D549" s="4" t="s">
        <v>3840</v>
      </c>
      <c r="E549" s="4" t="s">
        <v>3775</v>
      </c>
      <c r="F549" s="12">
        <v>456581</v>
      </c>
      <c r="G549" s="11" t="s">
        <v>1076</v>
      </c>
      <c r="H549" s="12">
        <v>45658</v>
      </c>
      <c r="I549" s="4" t="s">
        <v>3387</v>
      </c>
      <c r="J549" s="4" t="s">
        <v>3106</v>
      </c>
    </row>
    <row r="550" spans="2:10" outlineLevel="1" x14ac:dyDescent="0.2">
      <c r="B550" s="8">
        <v>45002</v>
      </c>
      <c r="C550" s="4" t="s">
        <v>5012</v>
      </c>
      <c r="D550" s="4" t="s">
        <v>3840</v>
      </c>
      <c r="E550" s="4" t="s">
        <v>3553</v>
      </c>
      <c r="F550" s="12">
        <v>692934</v>
      </c>
      <c r="G550" s="11" t="s">
        <v>1076</v>
      </c>
      <c r="H550" s="12">
        <v>69293</v>
      </c>
      <c r="I550" s="4" t="s">
        <v>3387</v>
      </c>
      <c r="J550" s="4" t="s">
        <v>3106</v>
      </c>
    </row>
    <row r="551" spans="2:10" outlineLevel="1" x14ac:dyDescent="0.2">
      <c r="B551" s="8">
        <v>45002</v>
      </c>
      <c r="C551" s="4" t="s">
        <v>1377</v>
      </c>
      <c r="D551" s="4" t="s">
        <v>3840</v>
      </c>
      <c r="E551" s="4" t="s">
        <v>4124</v>
      </c>
      <c r="F551" s="12">
        <v>866168</v>
      </c>
      <c r="G551" s="11" t="s">
        <v>1076</v>
      </c>
      <c r="H551" s="12">
        <v>86617</v>
      </c>
      <c r="I551" s="4" t="s">
        <v>3387</v>
      </c>
      <c r="J551" s="4" t="s">
        <v>3106</v>
      </c>
    </row>
    <row r="552" spans="2:10" outlineLevel="1" x14ac:dyDescent="0.2">
      <c r="B552" s="8">
        <v>45002</v>
      </c>
      <c r="C552" s="4" t="s">
        <v>4595</v>
      </c>
      <c r="D552" s="4" t="s">
        <v>3840</v>
      </c>
      <c r="E552" s="4" t="s">
        <v>3983</v>
      </c>
      <c r="F552" s="12">
        <v>432527</v>
      </c>
      <c r="G552" s="11" t="s">
        <v>1076</v>
      </c>
      <c r="H552" s="12">
        <v>43253</v>
      </c>
      <c r="I552" s="4" t="s">
        <v>505</v>
      </c>
      <c r="J552" s="4" t="s">
        <v>3537</v>
      </c>
    </row>
    <row r="553" spans="2:10" outlineLevel="1" x14ac:dyDescent="0.2">
      <c r="B553" s="8">
        <v>45002</v>
      </c>
      <c r="C553" s="4" t="s">
        <v>3459</v>
      </c>
      <c r="D553" s="4" t="s">
        <v>3840</v>
      </c>
      <c r="E553" s="4" t="s">
        <v>565</v>
      </c>
      <c r="F553" s="12">
        <v>608541</v>
      </c>
      <c r="G553" s="11" t="s">
        <v>1076</v>
      </c>
      <c r="H553" s="12">
        <v>60854</v>
      </c>
      <c r="I553" s="4" t="s">
        <v>505</v>
      </c>
      <c r="J553" s="4" t="s">
        <v>3537</v>
      </c>
    </row>
    <row r="554" spans="2:10" outlineLevel="1" x14ac:dyDescent="0.2">
      <c r="B554" s="8">
        <v>45002</v>
      </c>
      <c r="C554" s="4" t="s">
        <v>1101</v>
      </c>
      <c r="D554" s="4" t="s">
        <v>3840</v>
      </c>
      <c r="E554" s="4" t="s">
        <v>2092</v>
      </c>
      <c r="F554" s="12">
        <v>423838</v>
      </c>
      <c r="G554" s="11" t="s">
        <v>1076</v>
      </c>
      <c r="H554" s="12">
        <v>42384</v>
      </c>
      <c r="I554" s="4" t="s">
        <v>505</v>
      </c>
      <c r="J554" s="4" t="s">
        <v>3537</v>
      </c>
    </row>
    <row r="555" spans="2:10" outlineLevel="1" x14ac:dyDescent="0.2">
      <c r="B555" s="8">
        <v>45003</v>
      </c>
      <c r="C555" s="4" t="s">
        <v>4825</v>
      </c>
      <c r="D555" s="4" t="s">
        <v>3840</v>
      </c>
      <c r="E555" s="4" t="s">
        <v>2487</v>
      </c>
      <c r="F555" s="12">
        <v>515459</v>
      </c>
      <c r="G555" s="11" t="s">
        <v>1076</v>
      </c>
      <c r="H555" s="12">
        <v>51546</v>
      </c>
      <c r="I555" s="4" t="s">
        <v>505</v>
      </c>
      <c r="J555" s="4" t="s">
        <v>3537</v>
      </c>
    </row>
    <row r="556" spans="2:10" outlineLevel="1" x14ac:dyDescent="0.2">
      <c r="B556" s="8">
        <v>45005</v>
      </c>
      <c r="C556" s="4" t="s">
        <v>1917</v>
      </c>
      <c r="D556" s="4" t="s">
        <v>3840</v>
      </c>
      <c r="E556" s="4" t="s">
        <v>1048</v>
      </c>
      <c r="F556" s="12">
        <v>572811</v>
      </c>
      <c r="G556" s="11" t="s">
        <v>1076</v>
      </c>
      <c r="H556" s="12">
        <v>57281</v>
      </c>
      <c r="I556" s="4" t="s">
        <v>505</v>
      </c>
      <c r="J556" s="4" t="s">
        <v>3537</v>
      </c>
    </row>
    <row r="557" spans="2:10" outlineLevel="1" x14ac:dyDescent="0.2">
      <c r="B557" s="8">
        <v>45005</v>
      </c>
      <c r="C557" s="4" t="s">
        <v>3753</v>
      </c>
      <c r="D557" s="4" t="s">
        <v>3840</v>
      </c>
      <c r="E557" s="4" t="s">
        <v>2597</v>
      </c>
      <c r="F557" s="12">
        <v>273545</v>
      </c>
      <c r="G557" s="11" t="s">
        <v>1076</v>
      </c>
      <c r="H557" s="12">
        <v>27355</v>
      </c>
      <c r="I557" s="4" t="s">
        <v>2719</v>
      </c>
      <c r="J557" s="4" t="s">
        <v>1445</v>
      </c>
    </row>
    <row r="558" spans="2:10" outlineLevel="1" x14ac:dyDescent="0.2">
      <c r="B558" s="8">
        <v>45005</v>
      </c>
      <c r="C558" s="4" t="s">
        <v>3953</v>
      </c>
      <c r="D558" s="4" t="s">
        <v>3840</v>
      </c>
      <c r="E558" s="4" t="s">
        <v>4452</v>
      </c>
      <c r="F558" s="12">
        <v>1039401</v>
      </c>
      <c r="G558" s="11" t="s">
        <v>1076</v>
      </c>
      <c r="H558" s="12">
        <v>103940</v>
      </c>
      <c r="I558" s="4" t="s">
        <v>3387</v>
      </c>
      <c r="J558" s="4" t="s">
        <v>3106</v>
      </c>
    </row>
    <row r="559" spans="2:10" outlineLevel="1" x14ac:dyDescent="0.2">
      <c r="B559" s="8">
        <v>45005</v>
      </c>
      <c r="C559" s="4" t="s">
        <v>3601</v>
      </c>
      <c r="D559" s="4" t="s">
        <v>3840</v>
      </c>
      <c r="E559" s="4" t="s">
        <v>2721</v>
      </c>
      <c r="F559" s="12">
        <v>701418</v>
      </c>
      <c r="G559" s="11" t="s">
        <v>1076</v>
      </c>
      <c r="H559" s="12">
        <v>70142</v>
      </c>
      <c r="I559" s="4" t="s">
        <v>3387</v>
      </c>
      <c r="J559" s="4" t="s">
        <v>3106</v>
      </c>
    </row>
    <row r="560" spans="2:10" outlineLevel="1" x14ac:dyDescent="0.2">
      <c r="B560" s="8">
        <v>45006</v>
      </c>
      <c r="C560" s="4" t="s">
        <v>1522</v>
      </c>
      <c r="D560" s="4" t="s">
        <v>3910</v>
      </c>
      <c r="E560" s="4" t="s">
        <v>1692</v>
      </c>
      <c r="F560" s="12">
        <v>-69025</v>
      </c>
      <c r="G560" s="11" t="s">
        <v>1076</v>
      </c>
      <c r="H560" s="12">
        <v>-6903</v>
      </c>
      <c r="I560" s="4" t="s">
        <v>3387</v>
      </c>
      <c r="J560" s="4" t="s">
        <v>3106</v>
      </c>
    </row>
    <row r="561" spans="2:10" outlineLevel="1" x14ac:dyDescent="0.2">
      <c r="B561" s="8">
        <v>45006</v>
      </c>
      <c r="C561" s="4" t="s">
        <v>2297</v>
      </c>
      <c r="D561" s="4" t="s">
        <v>3840</v>
      </c>
      <c r="E561" s="4" t="s">
        <v>59</v>
      </c>
      <c r="F561" s="12">
        <v>659984</v>
      </c>
      <c r="G561" s="11" t="s">
        <v>1076</v>
      </c>
      <c r="H561" s="12">
        <v>65998</v>
      </c>
      <c r="I561" s="4" t="s">
        <v>2719</v>
      </c>
      <c r="J561" s="4" t="s">
        <v>1445</v>
      </c>
    </row>
    <row r="562" spans="2:10" outlineLevel="1" x14ac:dyDescent="0.2">
      <c r="B562" s="8">
        <v>45006</v>
      </c>
      <c r="C562" s="4" t="s">
        <v>2446</v>
      </c>
      <c r="D562" s="4" t="s">
        <v>3840</v>
      </c>
      <c r="E562" s="4" t="s">
        <v>796</v>
      </c>
      <c r="F562" s="12">
        <v>655743</v>
      </c>
      <c r="G562" s="11" t="s">
        <v>1076</v>
      </c>
      <c r="H562" s="12">
        <v>65574</v>
      </c>
      <c r="I562" s="4" t="s">
        <v>505</v>
      </c>
      <c r="J562" s="4" t="s">
        <v>3537</v>
      </c>
    </row>
    <row r="563" spans="2:10" outlineLevel="1" x14ac:dyDescent="0.2">
      <c r="B563" s="8">
        <v>45006</v>
      </c>
      <c r="C563" s="4" t="s">
        <v>3911</v>
      </c>
      <c r="D563" s="4" t="s">
        <v>3840</v>
      </c>
      <c r="E563" s="4" t="s">
        <v>4645</v>
      </c>
      <c r="F563" s="12">
        <v>655743</v>
      </c>
      <c r="G563" s="11" t="s">
        <v>1076</v>
      </c>
      <c r="H563" s="12">
        <v>65574</v>
      </c>
      <c r="I563" s="4" t="s">
        <v>505</v>
      </c>
      <c r="J563" s="4" t="s">
        <v>3537</v>
      </c>
    </row>
    <row r="564" spans="2:10" outlineLevel="1" x14ac:dyDescent="0.2">
      <c r="B564" s="8">
        <v>45006</v>
      </c>
      <c r="C564" s="4" t="s">
        <v>4041</v>
      </c>
      <c r="D564" s="4" t="s">
        <v>3840</v>
      </c>
      <c r="E564" s="4" t="s">
        <v>1964</v>
      </c>
      <c r="F564" s="12">
        <v>519700</v>
      </c>
      <c r="G564" s="11" t="s">
        <v>1076</v>
      </c>
      <c r="H564" s="12">
        <v>51970</v>
      </c>
      <c r="I564" s="4" t="s">
        <v>505</v>
      </c>
      <c r="J564" s="4" t="s">
        <v>3537</v>
      </c>
    </row>
    <row r="565" spans="2:10" outlineLevel="1" x14ac:dyDescent="0.2">
      <c r="B565" s="8">
        <v>45006</v>
      </c>
      <c r="C565" s="4" t="s">
        <v>1220</v>
      </c>
      <c r="D565" s="4" t="s">
        <v>3840</v>
      </c>
      <c r="E565" s="4" t="s">
        <v>3692</v>
      </c>
      <c r="F565" s="12">
        <v>478060</v>
      </c>
      <c r="G565" s="11" t="s">
        <v>1076</v>
      </c>
      <c r="H565" s="12">
        <v>47806</v>
      </c>
      <c r="I565" s="4" t="s">
        <v>3387</v>
      </c>
      <c r="J565" s="4" t="s">
        <v>3106</v>
      </c>
    </row>
    <row r="566" spans="2:10" outlineLevel="1" x14ac:dyDescent="0.2">
      <c r="B566" s="8">
        <v>45006</v>
      </c>
      <c r="C566" s="4" t="s">
        <v>2555</v>
      </c>
      <c r="D566" s="4" t="s">
        <v>3840</v>
      </c>
      <c r="E566" s="4" t="s">
        <v>1941</v>
      </c>
      <c r="F566" s="12">
        <v>866167</v>
      </c>
      <c r="G566" s="11" t="s">
        <v>1076</v>
      </c>
      <c r="H566" s="12">
        <v>86617</v>
      </c>
      <c r="I566" s="4" t="s">
        <v>3387</v>
      </c>
      <c r="J566" s="4" t="s">
        <v>3106</v>
      </c>
    </row>
    <row r="567" spans="2:10" outlineLevel="1" x14ac:dyDescent="0.2">
      <c r="B567" s="8">
        <v>45006</v>
      </c>
      <c r="C567" s="4" t="s">
        <v>4357</v>
      </c>
      <c r="D567" s="4" t="s">
        <v>3840</v>
      </c>
      <c r="E567" s="4" t="s">
        <v>3140</v>
      </c>
      <c r="F567" s="12">
        <v>466589</v>
      </c>
      <c r="G567" s="11" t="s">
        <v>1076</v>
      </c>
      <c r="H567" s="12">
        <v>46659</v>
      </c>
      <c r="I567" s="4" t="s">
        <v>3387</v>
      </c>
      <c r="J567" s="4" t="s">
        <v>3106</v>
      </c>
    </row>
    <row r="568" spans="2:10" outlineLevel="1" x14ac:dyDescent="0.2">
      <c r="B568" s="8">
        <v>45006</v>
      </c>
      <c r="C568" s="4" t="s">
        <v>4057</v>
      </c>
      <c r="D568" s="4" t="s">
        <v>3840</v>
      </c>
      <c r="E568" s="4" t="s">
        <v>158</v>
      </c>
      <c r="F568" s="12">
        <v>412366</v>
      </c>
      <c r="G568" s="11" t="s">
        <v>1076</v>
      </c>
      <c r="H568" s="12">
        <v>41237</v>
      </c>
      <c r="I568" s="4" t="s">
        <v>3387</v>
      </c>
      <c r="J568" s="4" t="s">
        <v>3106</v>
      </c>
    </row>
    <row r="569" spans="2:10" outlineLevel="1" x14ac:dyDescent="0.2">
      <c r="B569" s="8">
        <v>45006</v>
      </c>
      <c r="C569" s="4" t="s">
        <v>3607</v>
      </c>
      <c r="D569" s="4" t="s">
        <v>3840</v>
      </c>
      <c r="E569" s="4" t="s">
        <v>2757</v>
      </c>
      <c r="F569" s="12">
        <v>486750</v>
      </c>
      <c r="G569" s="11" t="s">
        <v>1076</v>
      </c>
      <c r="H569" s="12">
        <v>48675</v>
      </c>
      <c r="I569" s="4" t="s">
        <v>3387</v>
      </c>
      <c r="J569" s="4" t="s">
        <v>3106</v>
      </c>
    </row>
    <row r="570" spans="2:10" outlineLevel="1" x14ac:dyDescent="0.2">
      <c r="B570" s="8">
        <v>45006</v>
      </c>
      <c r="C570" s="4" t="s">
        <v>3129</v>
      </c>
      <c r="D570" s="4" t="s">
        <v>3840</v>
      </c>
      <c r="E570" s="4" t="s">
        <v>4188</v>
      </c>
      <c r="F570" s="12">
        <v>423837</v>
      </c>
      <c r="G570" s="11" t="s">
        <v>1076</v>
      </c>
      <c r="H570" s="12">
        <v>42384</v>
      </c>
      <c r="I570" s="4" t="s">
        <v>3387</v>
      </c>
      <c r="J570" s="4" t="s">
        <v>3106</v>
      </c>
    </row>
    <row r="571" spans="2:10" outlineLevel="1" x14ac:dyDescent="0.2">
      <c r="B571" s="8">
        <v>45007</v>
      </c>
      <c r="C571" s="4" t="s">
        <v>2771</v>
      </c>
      <c r="D571" s="4" t="s">
        <v>3840</v>
      </c>
      <c r="E571" s="4" t="s">
        <v>528</v>
      </c>
      <c r="F571" s="12">
        <v>486750</v>
      </c>
      <c r="G571" s="11" t="s">
        <v>1076</v>
      </c>
      <c r="H571" s="12">
        <v>48675</v>
      </c>
      <c r="I571" s="4" t="s">
        <v>505</v>
      </c>
      <c r="J571" s="4" t="s">
        <v>3537</v>
      </c>
    </row>
    <row r="572" spans="2:10" outlineLevel="1" x14ac:dyDescent="0.2">
      <c r="B572" s="8">
        <v>45007</v>
      </c>
      <c r="C572" s="4" t="s">
        <v>466</v>
      </c>
      <c r="D572" s="4" t="s">
        <v>3840</v>
      </c>
      <c r="E572" s="4" t="s">
        <v>2984</v>
      </c>
      <c r="F572" s="12">
        <v>572811</v>
      </c>
      <c r="G572" s="11" t="s">
        <v>1076</v>
      </c>
      <c r="H572" s="12">
        <v>57281</v>
      </c>
      <c r="I572" s="4" t="s">
        <v>505</v>
      </c>
      <c r="J572" s="4" t="s">
        <v>3537</v>
      </c>
    </row>
    <row r="573" spans="2:10" outlineLevel="1" x14ac:dyDescent="0.2">
      <c r="B573" s="8">
        <v>45007</v>
      </c>
      <c r="C573" s="4" t="s">
        <v>3610</v>
      </c>
      <c r="D573" s="4" t="s">
        <v>3840</v>
      </c>
      <c r="E573" s="4" t="s">
        <v>1105</v>
      </c>
      <c r="F573" s="12">
        <v>449558</v>
      </c>
      <c r="G573" s="11" t="s">
        <v>1076</v>
      </c>
      <c r="H573" s="12">
        <v>44956</v>
      </c>
      <c r="I573" s="4" t="s">
        <v>505</v>
      </c>
      <c r="J573" s="4" t="s">
        <v>3537</v>
      </c>
    </row>
    <row r="574" spans="2:10" outlineLevel="1" x14ac:dyDescent="0.2">
      <c r="B574" s="8">
        <v>45007</v>
      </c>
      <c r="C574" s="4" t="s">
        <v>1894</v>
      </c>
      <c r="D574" s="4" t="s">
        <v>3840</v>
      </c>
      <c r="E574" s="4" t="s">
        <v>379</v>
      </c>
      <c r="F574" s="12">
        <v>409585</v>
      </c>
      <c r="G574" s="11" t="s">
        <v>1076</v>
      </c>
      <c r="H574" s="12">
        <v>40959</v>
      </c>
      <c r="I574" s="4" t="s">
        <v>505</v>
      </c>
      <c r="J574" s="4" t="s">
        <v>3537</v>
      </c>
    </row>
    <row r="575" spans="2:10" outlineLevel="1" x14ac:dyDescent="0.2">
      <c r="B575" s="8">
        <v>45007</v>
      </c>
      <c r="C575" s="4" t="s">
        <v>2921</v>
      </c>
      <c r="D575" s="4" t="s">
        <v>3840</v>
      </c>
      <c r="E575" s="4" t="s">
        <v>3563</v>
      </c>
      <c r="F575" s="12">
        <v>299266</v>
      </c>
      <c r="G575" s="11" t="s">
        <v>1076</v>
      </c>
      <c r="H575" s="12">
        <v>29927</v>
      </c>
      <c r="I575" s="4" t="s">
        <v>3387</v>
      </c>
      <c r="J575" s="4" t="s">
        <v>3106</v>
      </c>
    </row>
    <row r="576" spans="2:10" outlineLevel="1" x14ac:dyDescent="0.2">
      <c r="B576" s="8">
        <v>45007</v>
      </c>
      <c r="C576" s="4" t="s">
        <v>440</v>
      </c>
      <c r="D576" s="4" t="s">
        <v>3840</v>
      </c>
      <c r="E576" s="4" t="s">
        <v>4783</v>
      </c>
      <c r="F576" s="12">
        <v>463809</v>
      </c>
      <c r="G576" s="11" t="s">
        <v>1076</v>
      </c>
      <c r="H576" s="12">
        <v>46381</v>
      </c>
      <c r="I576" s="4" t="s">
        <v>3387</v>
      </c>
      <c r="J576" s="4" t="s">
        <v>3106</v>
      </c>
    </row>
    <row r="577" spans="2:10" outlineLevel="1" x14ac:dyDescent="0.2">
      <c r="B577" s="8">
        <v>45007</v>
      </c>
      <c r="C577" s="4" t="s">
        <v>2937</v>
      </c>
      <c r="D577" s="4" t="s">
        <v>3840</v>
      </c>
      <c r="E577" s="4" t="s">
        <v>2493</v>
      </c>
      <c r="F577" s="12">
        <v>266521</v>
      </c>
      <c r="G577" s="11" t="s">
        <v>1076</v>
      </c>
      <c r="H577" s="12">
        <v>26652</v>
      </c>
      <c r="I577" s="4" t="s">
        <v>3387</v>
      </c>
      <c r="J577" s="4" t="s">
        <v>3106</v>
      </c>
    </row>
    <row r="578" spans="2:10" outlineLevel="1" x14ac:dyDescent="0.2">
      <c r="B578" s="8">
        <v>45007</v>
      </c>
      <c r="C578" s="4" t="s">
        <v>1588</v>
      </c>
      <c r="D578" s="4" t="s">
        <v>3840</v>
      </c>
      <c r="E578" s="4" t="s">
        <v>4137</v>
      </c>
      <c r="F578" s="12">
        <v>412366</v>
      </c>
      <c r="G578" s="11" t="s">
        <v>1076</v>
      </c>
      <c r="H578" s="12">
        <v>41237</v>
      </c>
      <c r="I578" s="4" t="s">
        <v>3387</v>
      </c>
      <c r="J578" s="4" t="s">
        <v>3106</v>
      </c>
    </row>
    <row r="579" spans="2:10" outlineLevel="1" x14ac:dyDescent="0.2">
      <c r="B579" s="8">
        <v>45007</v>
      </c>
      <c r="C579" s="4" t="s">
        <v>3157</v>
      </c>
      <c r="D579" s="4" t="s">
        <v>3840</v>
      </c>
      <c r="E579" s="4" t="s">
        <v>1058</v>
      </c>
      <c r="F579" s="12">
        <v>463809</v>
      </c>
      <c r="G579" s="11" t="s">
        <v>1076</v>
      </c>
      <c r="H579" s="12">
        <v>46381</v>
      </c>
      <c r="I579" s="4" t="s">
        <v>3387</v>
      </c>
      <c r="J579" s="4" t="s">
        <v>3106</v>
      </c>
    </row>
    <row r="580" spans="2:10" outlineLevel="1" x14ac:dyDescent="0.2">
      <c r="B580" s="8">
        <v>45007</v>
      </c>
      <c r="C580" s="4" t="s">
        <v>3711</v>
      </c>
      <c r="D580" s="4" t="s">
        <v>3840</v>
      </c>
      <c r="E580" s="4" t="s">
        <v>1878</v>
      </c>
      <c r="F580" s="12">
        <v>206182</v>
      </c>
      <c r="G580" s="11" t="s">
        <v>1076</v>
      </c>
      <c r="H580" s="12">
        <v>20618</v>
      </c>
      <c r="I580" s="4" t="s">
        <v>3387</v>
      </c>
      <c r="J580" s="4" t="s">
        <v>3106</v>
      </c>
    </row>
    <row r="581" spans="2:10" outlineLevel="1" x14ac:dyDescent="0.2">
      <c r="B581" s="8">
        <v>45007</v>
      </c>
      <c r="C581" s="4" t="s">
        <v>5226</v>
      </c>
      <c r="D581" s="4" t="s">
        <v>3840</v>
      </c>
      <c r="E581" s="4" t="s">
        <v>4161</v>
      </c>
      <c r="F581" s="12">
        <v>866167</v>
      </c>
      <c r="G581" s="11" t="s">
        <v>1076</v>
      </c>
      <c r="H581" s="12">
        <v>86617</v>
      </c>
      <c r="I581" s="4" t="s">
        <v>3387</v>
      </c>
      <c r="J581" s="4" t="s">
        <v>3106</v>
      </c>
    </row>
    <row r="582" spans="2:10" outlineLevel="1" x14ac:dyDescent="0.2">
      <c r="B582" s="8">
        <v>45008</v>
      </c>
      <c r="C582" s="4" t="s">
        <v>4138</v>
      </c>
      <c r="D582" s="4" t="s">
        <v>3840</v>
      </c>
      <c r="E582" s="4" t="s">
        <v>1994</v>
      </c>
      <c r="F582" s="12">
        <v>435307</v>
      </c>
      <c r="G582" s="11" t="s">
        <v>1076</v>
      </c>
      <c r="H582" s="12">
        <v>43531</v>
      </c>
      <c r="I582" s="4" t="s">
        <v>505</v>
      </c>
      <c r="J582" s="4" t="s">
        <v>3537</v>
      </c>
    </row>
    <row r="583" spans="2:10" outlineLevel="1" x14ac:dyDescent="0.2">
      <c r="B583" s="8">
        <v>45008</v>
      </c>
      <c r="C583" s="4" t="s">
        <v>3379</v>
      </c>
      <c r="D583" s="4" t="s">
        <v>3840</v>
      </c>
      <c r="E583" s="4" t="s">
        <v>3871</v>
      </c>
      <c r="F583" s="12">
        <v>449558</v>
      </c>
      <c r="G583" s="11" t="s">
        <v>1076</v>
      </c>
      <c r="H583" s="12">
        <v>44956</v>
      </c>
      <c r="I583" s="4" t="s">
        <v>505</v>
      </c>
      <c r="J583" s="4" t="s">
        <v>3537</v>
      </c>
    </row>
    <row r="584" spans="2:10" outlineLevel="1" x14ac:dyDescent="0.2">
      <c r="B584" s="8">
        <v>45008</v>
      </c>
      <c r="C584" s="4" t="s">
        <v>2460</v>
      </c>
      <c r="D584" s="4" t="s">
        <v>3840</v>
      </c>
      <c r="E584" s="4" t="s">
        <v>4534</v>
      </c>
      <c r="F584" s="12">
        <v>432527</v>
      </c>
      <c r="G584" s="11" t="s">
        <v>1076</v>
      </c>
      <c r="H584" s="12">
        <v>43253</v>
      </c>
      <c r="I584" s="4" t="s">
        <v>505</v>
      </c>
      <c r="J584" s="4" t="s">
        <v>3537</v>
      </c>
    </row>
    <row r="585" spans="2:10" outlineLevel="1" x14ac:dyDescent="0.2">
      <c r="B585" s="8">
        <v>45008</v>
      </c>
      <c r="C585" s="4" t="s">
        <v>1610</v>
      </c>
      <c r="D585" s="4" t="s">
        <v>3840</v>
      </c>
      <c r="E585" s="4" t="s">
        <v>738</v>
      </c>
      <c r="F585" s="12">
        <v>475280</v>
      </c>
      <c r="G585" s="11" t="s">
        <v>1076</v>
      </c>
      <c r="H585" s="12">
        <v>47528</v>
      </c>
      <c r="I585" s="4" t="s">
        <v>3387</v>
      </c>
      <c r="J585" s="4" t="s">
        <v>3106</v>
      </c>
    </row>
    <row r="586" spans="2:10" outlineLevel="1" x14ac:dyDescent="0.2">
      <c r="B586" s="8">
        <v>45008</v>
      </c>
      <c r="C586" s="4" t="s">
        <v>4028</v>
      </c>
      <c r="D586" s="4" t="s">
        <v>3840</v>
      </c>
      <c r="E586" s="4" t="s">
        <v>1991</v>
      </c>
      <c r="F586" s="12">
        <v>475280</v>
      </c>
      <c r="G586" s="11" t="s">
        <v>1076</v>
      </c>
      <c r="H586" s="12">
        <v>47528</v>
      </c>
      <c r="I586" s="4" t="s">
        <v>3387</v>
      </c>
      <c r="J586" s="4" t="s">
        <v>3106</v>
      </c>
    </row>
    <row r="587" spans="2:10" outlineLevel="1" x14ac:dyDescent="0.2">
      <c r="B587" s="8">
        <v>45008</v>
      </c>
      <c r="C587" s="4" t="s">
        <v>333</v>
      </c>
      <c r="D587" s="4" t="s">
        <v>3840</v>
      </c>
      <c r="E587" s="4" t="s">
        <v>958</v>
      </c>
      <c r="F587" s="12">
        <v>475280</v>
      </c>
      <c r="G587" s="11" t="s">
        <v>1076</v>
      </c>
      <c r="H587" s="12">
        <v>47528</v>
      </c>
      <c r="I587" s="4" t="s">
        <v>3387</v>
      </c>
      <c r="J587" s="4" t="s">
        <v>3106</v>
      </c>
    </row>
    <row r="588" spans="2:10" outlineLevel="1" x14ac:dyDescent="0.2">
      <c r="B588" s="8">
        <v>45008</v>
      </c>
      <c r="C588" s="4" t="s">
        <v>1142</v>
      </c>
      <c r="D588" s="4" t="s">
        <v>3840</v>
      </c>
      <c r="E588" s="4" t="s">
        <v>4516</v>
      </c>
      <c r="F588" s="12">
        <v>880418</v>
      </c>
      <c r="G588" s="11" t="s">
        <v>1076</v>
      </c>
      <c r="H588" s="12">
        <v>88042</v>
      </c>
      <c r="I588" s="4" t="s">
        <v>3387</v>
      </c>
      <c r="J588" s="4" t="s">
        <v>3106</v>
      </c>
    </row>
    <row r="589" spans="2:10" outlineLevel="1" x14ac:dyDescent="0.2">
      <c r="B589" s="8">
        <v>45009</v>
      </c>
      <c r="C589" s="4" t="s">
        <v>1903</v>
      </c>
      <c r="D589" s="4" t="s">
        <v>3840</v>
      </c>
      <c r="E589" s="4" t="s">
        <v>763</v>
      </c>
      <c r="F589" s="12">
        <v>508229</v>
      </c>
      <c r="G589" s="11" t="s">
        <v>1076</v>
      </c>
      <c r="H589" s="12">
        <v>50823</v>
      </c>
      <c r="I589" s="4" t="s">
        <v>505</v>
      </c>
      <c r="J589" s="4" t="s">
        <v>3537</v>
      </c>
    </row>
    <row r="590" spans="2:10" outlineLevel="1" x14ac:dyDescent="0.2">
      <c r="B590" s="8">
        <v>45009</v>
      </c>
      <c r="C590" s="4" t="s">
        <v>4415</v>
      </c>
      <c r="D590" s="4" t="s">
        <v>3840</v>
      </c>
      <c r="E590" s="4" t="s">
        <v>2729</v>
      </c>
      <c r="F590" s="12">
        <v>468257</v>
      </c>
      <c r="G590" s="11" t="s">
        <v>1076</v>
      </c>
      <c r="H590" s="12">
        <v>46826</v>
      </c>
      <c r="I590" s="4" t="s">
        <v>505</v>
      </c>
      <c r="J590" s="4" t="s">
        <v>3537</v>
      </c>
    </row>
    <row r="591" spans="2:10" outlineLevel="1" x14ac:dyDescent="0.2">
      <c r="B591" s="8">
        <v>45009</v>
      </c>
      <c r="C591" s="4" t="s">
        <v>896</v>
      </c>
      <c r="D591" s="4" t="s">
        <v>3840</v>
      </c>
      <c r="E591" s="4" t="s">
        <v>4687</v>
      </c>
      <c r="F591" s="12">
        <v>519700</v>
      </c>
      <c r="G591" s="11" t="s">
        <v>1076</v>
      </c>
      <c r="H591" s="12">
        <v>51970</v>
      </c>
      <c r="I591" s="4" t="s">
        <v>505</v>
      </c>
      <c r="J591" s="4" t="s">
        <v>3537</v>
      </c>
    </row>
    <row r="592" spans="2:10" outlineLevel="1" x14ac:dyDescent="0.2">
      <c r="B592" s="8">
        <v>45009</v>
      </c>
      <c r="C592" s="4" t="s">
        <v>4896</v>
      </c>
      <c r="D592" s="4" t="s">
        <v>3840</v>
      </c>
      <c r="E592" s="4" t="s">
        <v>4570</v>
      </c>
      <c r="F592" s="12">
        <v>449558</v>
      </c>
      <c r="G592" s="11" t="s">
        <v>1076</v>
      </c>
      <c r="H592" s="12">
        <v>44956</v>
      </c>
      <c r="I592" s="4" t="s">
        <v>505</v>
      </c>
      <c r="J592" s="4" t="s">
        <v>3537</v>
      </c>
    </row>
    <row r="593" spans="2:10" outlineLevel="1" x14ac:dyDescent="0.2">
      <c r="B593" s="8">
        <v>45009</v>
      </c>
      <c r="C593" s="4" t="s">
        <v>844</v>
      </c>
      <c r="D593" s="4" t="s">
        <v>3840</v>
      </c>
      <c r="E593" s="4" t="s">
        <v>90</v>
      </c>
      <c r="F593" s="12">
        <v>206182</v>
      </c>
      <c r="G593" s="11" t="s">
        <v>1076</v>
      </c>
      <c r="H593" s="12">
        <v>20618</v>
      </c>
      <c r="I593" s="4" t="s">
        <v>505</v>
      </c>
      <c r="J593" s="4" t="s">
        <v>3537</v>
      </c>
    </row>
    <row r="594" spans="2:10" outlineLevel="1" x14ac:dyDescent="0.2">
      <c r="B594" s="8">
        <v>45009</v>
      </c>
      <c r="C594" s="4" t="s">
        <v>4663</v>
      </c>
      <c r="D594" s="4" t="s">
        <v>3840</v>
      </c>
      <c r="E594" s="4" t="s">
        <v>2705</v>
      </c>
      <c r="F594" s="12">
        <v>398115</v>
      </c>
      <c r="G594" s="11" t="s">
        <v>1076</v>
      </c>
      <c r="H594" s="12">
        <v>39812</v>
      </c>
      <c r="I594" s="4" t="s">
        <v>505</v>
      </c>
      <c r="J594" s="4" t="s">
        <v>3537</v>
      </c>
    </row>
    <row r="595" spans="2:10" outlineLevel="1" x14ac:dyDescent="0.2">
      <c r="B595" s="8">
        <v>45009</v>
      </c>
      <c r="C595" s="4" t="s">
        <v>517</v>
      </c>
      <c r="D595" s="4" t="s">
        <v>3840</v>
      </c>
      <c r="E595" s="4" t="s">
        <v>2622</v>
      </c>
      <c r="F595" s="12">
        <v>519700</v>
      </c>
      <c r="G595" s="11" t="s">
        <v>1076</v>
      </c>
      <c r="H595" s="12">
        <v>51970</v>
      </c>
      <c r="I595" s="4" t="s">
        <v>3387</v>
      </c>
      <c r="J595" s="4" t="s">
        <v>3106</v>
      </c>
    </row>
    <row r="596" spans="2:10" outlineLevel="1" x14ac:dyDescent="0.2">
      <c r="B596" s="8">
        <v>45009</v>
      </c>
      <c r="C596" s="4" t="s">
        <v>2967</v>
      </c>
      <c r="D596" s="4" t="s">
        <v>3840</v>
      </c>
      <c r="E596" s="4" t="s">
        <v>5030</v>
      </c>
      <c r="F596" s="12">
        <v>515253</v>
      </c>
      <c r="G596" s="11" t="s">
        <v>1076</v>
      </c>
      <c r="H596" s="12">
        <v>51525</v>
      </c>
      <c r="I596" s="4" t="s">
        <v>3387</v>
      </c>
      <c r="J596" s="4" t="s">
        <v>3106</v>
      </c>
    </row>
    <row r="597" spans="2:10" outlineLevel="1" x14ac:dyDescent="0.2">
      <c r="B597" s="8">
        <v>45009</v>
      </c>
      <c r="C597" s="4" t="s">
        <v>2561</v>
      </c>
      <c r="D597" s="4" t="s">
        <v>3840</v>
      </c>
      <c r="E597" s="4" t="s">
        <v>2444</v>
      </c>
      <c r="F597" s="12">
        <v>412366</v>
      </c>
      <c r="G597" s="11" t="s">
        <v>1076</v>
      </c>
      <c r="H597" s="12">
        <v>41237</v>
      </c>
      <c r="I597" s="4" t="s">
        <v>3387</v>
      </c>
      <c r="J597" s="4" t="s">
        <v>3106</v>
      </c>
    </row>
    <row r="598" spans="2:10" outlineLevel="1" x14ac:dyDescent="0.2">
      <c r="B598" s="8">
        <v>45009</v>
      </c>
      <c r="C598" s="4" t="s">
        <v>2095</v>
      </c>
      <c r="D598" s="4" t="s">
        <v>3840</v>
      </c>
      <c r="E598" s="4" t="s">
        <v>4485</v>
      </c>
      <c r="F598" s="12">
        <v>461028</v>
      </c>
      <c r="G598" s="11" t="s">
        <v>1076</v>
      </c>
      <c r="H598" s="12">
        <v>46103</v>
      </c>
      <c r="I598" s="4" t="s">
        <v>3387</v>
      </c>
      <c r="J598" s="4" t="s">
        <v>3106</v>
      </c>
    </row>
    <row r="599" spans="2:10" outlineLevel="1" x14ac:dyDescent="0.2">
      <c r="B599" s="8">
        <v>45010</v>
      </c>
      <c r="C599" s="4" t="s">
        <v>4025</v>
      </c>
      <c r="D599" s="4" t="s">
        <v>3840</v>
      </c>
      <c r="E599" s="4" t="s">
        <v>1180</v>
      </c>
      <c r="F599" s="12">
        <v>475280</v>
      </c>
      <c r="G599" s="11" t="s">
        <v>1076</v>
      </c>
      <c r="H599" s="12">
        <v>47528</v>
      </c>
      <c r="I599" s="4" t="s">
        <v>505</v>
      </c>
      <c r="J599" s="4" t="s">
        <v>3537</v>
      </c>
    </row>
    <row r="600" spans="2:10" outlineLevel="1" x14ac:dyDescent="0.2">
      <c r="B600" s="8">
        <v>45010</v>
      </c>
      <c r="C600" s="4" t="s">
        <v>2914</v>
      </c>
      <c r="D600" s="4" t="s">
        <v>3840</v>
      </c>
      <c r="E600" s="4" t="s">
        <v>3015</v>
      </c>
      <c r="F600" s="12">
        <v>515253</v>
      </c>
      <c r="G600" s="11" t="s">
        <v>1076</v>
      </c>
      <c r="H600" s="12">
        <v>51525</v>
      </c>
      <c r="I600" s="4" t="s">
        <v>505</v>
      </c>
      <c r="J600" s="4" t="s">
        <v>3537</v>
      </c>
    </row>
    <row r="601" spans="2:10" outlineLevel="1" x14ac:dyDescent="0.2">
      <c r="B601" s="8">
        <v>45010</v>
      </c>
      <c r="C601" s="4" t="s">
        <v>3279</v>
      </c>
      <c r="D601" s="4" t="s">
        <v>3840</v>
      </c>
      <c r="E601" s="4" t="s">
        <v>260</v>
      </c>
      <c r="F601" s="12">
        <v>412366</v>
      </c>
      <c r="G601" s="11" t="s">
        <v>1076</v>
      </c>
      <c r="H601" s="12">
        <v>41237</v>
      </c>
      <c r="I601" s="4" t="s">
        <v>505</v>
      </c>
      <c r="J601" s="4" t="s">
        <v>3537</v>
      </c>
    </row>
    <row r="602" spans="2:10" outlineLevel="1" x14ac:dyDescent="0.2">
      <c r="B602" s="8">
        <v>45010</v>
      </c>
      <c r="C602" s="4" t="s">
        <v>3724</v>
      </c>
      <c r="D602" s="4" t="s">
        <v>3840</v>
      </c>
      <c r="E602" s="4" t="s">
        <v>3078</v>
      </c>
      <c r="F602" s="12">
        <v>412366</v>
      </c>
      <c r="G602" s="11" t="s">
        <v>1076</v>
      </c>
      <c r="H602" s="12">
        <v>41237</v>
      </c>
      <c r="I602" s="4" t="s">
        <v>505</v>
      </c>
      <c r="J602" s="4" t="s">
        <v>3537</v>
      </c>
    </row>
    <row r="603" spans="2:10" outlineLevel="1" x14ac:dyDescent="0.2">
      <c r="B603" s="8">
        <v>45010</v>
      </c>
      <c r="C603" s="4" t="s">
        <v>1819</v>
      </c>
      <c r="D603" s="4" t="s">
        <v>3840</v>
      </c>
      <c r="E603" s="4" t="s">
        <v>1138</v>
      </c>
      <c r="F603" s="12">
        <v>449558</v>
      </c>
      <c r="G603" s="11" t="s">
        <v>1076</v>
      </c>
      <c r="H603" s="12">
        <v>44956</v>
      </c>
      <c r="I603" s="4" t="s">
        <v>3387</v>
      </c>
      <c r="J603" s="4" t="s">
        <v>3106</v>
      </c>
    </row>
    <row r="604" spans="2:10" outlineLevel="1" x14ac:dyDescent="0.2">
      <c r="B604" s="8">
        <v>45010</v>
      </c>
      <c r="C604" s="4" t="s">
        <v>1980</v>
      </c>
      <c r="D604" s="4" t="s">
        <v>3840</v>
      </c>
      <c r="E604" s="4" t="s">
        <v>452</v>
      </c>
      <c r="F604" s="12">
        <v>519700</v>
      </c>
      <c r="G604" s="11" t="s">
        <v>1076</v>
      </c>
      <c r="H604" s="12">
        <v>51970</v>
      </c>
      <c r="I604" s="4" t="s">
        <v>3387</v>
      </c>
      <c r="J604" s="4" t="s">
        <v>3106</v>
      </c>
    </row>
    <row r="605" spans="2:10" outlineLevel="1" x14ac:dyDescent="0.2">
      <c r="B605" s="8">
        <v>45010</v>
      </c>
      <c r="C605" s="4" t="s">
        <v>1335</v>
      </c>
      <c r="D605" s="4" t="s">
        <v>3840</v>
      </c>
      <c r="E605" s="4" t="s">
        <v>2742</v>
      </c>
      <c r="F605" s="12">
        <v>692934</v>
      </c>
      <c r="G605" s="11" t="s">
        <v>1076</v>
      </c>
      <c r="H605" s="12">
        <v>69293</v>
      </c>
      <c r="I605" s="4" t="s">
        <v>3387</v>
      </c>
      <c r="J605" s="4" t="s">
        <v>3106</v>
      </c>
    </row>
    <row r="606" spans="2:10" outlineLevel="1" x14ac:dyDescent="0.2">
      <c r="B606" s="8">
        <v>45012</v>
      </c>
      <c r="C606" s="4" t="s">
        <v>176</v>
      </c>
      <c r="D606" s="4" t="s">
        <v>3840</v>
      </c>
      <c r="E606" s="4" t="s">
        <v>3427</v>
      </c>
      <c r="F606" s="12">
        <v>463809</v>
      </c>
      <c r="G606" s="11" t="s">
        <v>1076</v>
      </c>
      <c r="H606" s="12">
        <v>46381</v>
      </c>
      <c r="I606" s="4" t="s">
        <v>505</v>
      </c>
      <c r="J606" s="4" t="s">
        <v>3537</v>
      </c>
    </row>
    <row r="607" spans="2:10" outlineLevel="1" x14ac:dyDescent="0.2">
      <c r="B607" s="8">
        <v>45012</v>
      </c>
      <c r="C607" s="4" t="s">
        <v>2025</v>
      </c>
      <c r="D607" s="4" t="s">
        <v>3840</v>
      </c>
      <c r="E607" s="4" t="s">
        <v>593</v>
      </c>
      <c r="F607" s="12">
        <v>444201</v>
      </c>
      <c r="G607" s="11" t="s">
        <v>1076</v>
      </c>
      <c r="H607" s="12">
        <v>44420</v>
      </c>
      <c r="I607" s="4" t="s">
        <v>505</v>
      </c>
      <c r="J607" s="4" t="s">
        <v>3537</v>
      </c>
    </row>
    <row r="608" spans="2:10" outlineLevel="1" x14ac:dyDescent="0.2">
      <c r="B608" s="8">
        <v>45012</v>
      </c>
      <c r="C608" s="4" t="s">
        <v>1835</v>
      </c>
      <c r="D608" s="4" t="s">
        <v>3840</v>
      </c>
      <c r="E608" s="4" t="s">
        <v>2096</v>
      </c>
      <c r="F608" s="12">
        <v>503782</v>
      </c>
      <c r="G608" s="11" t="s">
        <v>1076</v>
      </c>
      <c r="H608" s="12">
        <v>50378</v>
      </c>
      <c r="I608" s="4" t="s">
        <v>3387</v>
      </c>
      <c r="J608" s="4" t="s">
        <v>3106</v>
      </c>
    </row>
    <row r="609" spans="2:10" outlineLevel="1" x14ac:dyDescent="0.2">
      <c r="B609" s="8">
        <v>45012</v>
      </c>
      <c r="C609" s="4" t="s">
        <v>2527</v>
      </c>
      <c r="D609" s="4" t="s">
        <v>3840</v>
      </c>
      <c r="E609" s="4" t="s">
        <v>1221</v>
      </c>
      <c r="F609" s="12">
        <v>519700</v>
      </c>
      <c r="G609" s="11" t="s">
        <v>1076</v>
      </c>
      <c r="H609" s="12">
        <v>51970</v>
      </c>
      <c r="I609" s="4" t="s">
        <v>3387</v>
      </c>
      <c r="J609" s="4" t="s">
        <v>3106</v>
      </c>
    </row>
    <row r="610" spans="2:10" outlineLevel="1" x14ac:dyDescent="0.2">
      <c r="B610" s="8">
        <v>45012</v>
      </c>
      <c r="C610" s="4" t="s">
        <v>316</v>
      </c>
      <c r="D610" s="4" t="s">
        <v>3840</v>
      </c>
      <c r="E610" s="4" t="s">
        <v>124</v>
      </c>
      <c r="F610" s="12">
        <v>515253</v>
      </c>
      <c r="G610" s="11" t="s">
        <v>1076</v>
      </c>
      <c r="H610" s="12">
        <v>51525</v>
      </c>
      <c r="I610" s="4" t="s">
        <v>3387</v>
      </c>
      <c r="J610" s="4" t="s">
        <v>3106</v>
      </c>
    </row>
    <row r="611" spans="2:10" outlineLevel="1" x14ac:dyDescent="0.2">
      <c r="B611" s="8">
        <v>45012</v>
      </c>
      <c r="C611" s="4" t="s">
        <v>1519</v>
      </c>
      <c r="D611" s="4" t="s">
        <v>3840</v>
      </c>
      <c r="E611" s="4" t="s">
        <v>2717</v>
      </c>
      <c r="F611" s="12">
        <v>519700</v>
      </c>
      <c r="G611" s="11" t="s">
        <v>1076</v>
      </c>
      <c r="H611" s="12">
        <v>51970</v>
      </c>
      <c r="I611" s="4" t="s">
        <v>3387</v>
      </c>
      <c r="J611" s="4" t="s">
        <v>3106</v>
      </c>
    </row>
    <row r="612" spans="2:10" outlineLevel="1" x14ac:dyDescent="0.2">
      <c r="B612" s="8">
        <v>45013</v>
      </c>
      <c r="C612" s="4" t="s">
        <v>1014</v>
      </c>
      <c r="D612" s="4" t="s">
        <v>3910</v>
      </c>
      <c r="E612" s="4" t="s">
        <v>2846</v>
      </c>
      <c r="F612" s="12">
        <v>-82520</v>
      </c>
      <c r="G612" s="11" t="s">
        <v>1076</v>
      </c>
      <c r="H612" s="12">
        <v>-8252</v>
      </c>
      <c r="I612" s="4" t="s">
        <v>3387</v>
      </c>
      <c r="J612" s="4" t="s">
        <v>3106</v>
      </c>
    </row>
    <row r="613" spans="2:10" outlineLevel="1" x14ac:dyDescent="0.2">
      <c r="B613" s="8">
        <v>45013</v>
      </c>
      <c r="C613" s="4" t="s">
        <v>3903</v>
      </c>
      <c r="D613" s="4" t="s">
        <v>3840</v>
      </c>
      <c r="E613" s="4" t="s">
        <v>4827</v>
      </c>
      <c r="F613" s="12">
        <v>515457</v>
      </c>
      <c r="G613" s="11" t="s">
        <v>1076</v>
      </c>
      <c r="H613" s="12">
        <v>51546</v>
      </c>
      <c r="I613" s="4" t="s">
        <v>505</v>
      </c>
      <c r="J613" s="4" t="s">
        <v>3537</v>
      </c>
    </row>
    <row r="614" spans="2:10" outlineLevel="1" x14ac:dyDescent="0.2">
      <c r="B614" s="8">
        <v>45013</v>
      </c>
      <c r="C614" s="4" t="s">
        <v>4835</v>
      </c>
      <c r="D614" s="4" t="s">
        <v>3840</v>
      </c>
      <c r="E614" s="4" t="s">
        <v>750</v>
      </c>
      <c r="F614" s="12">
        <v>426616</v>
      </c>
      <c r="G614" s="11" t="s">
        <v>1076</v>
      </c>
      <c r="H614" s="12">
        <v>42662</v>
      </c>
      <c r="I614" s="4" t="s">
        <v>505</v>
      </c>
      <c r="J614" s="4" t="s">
        <v>3537</v>
      </c>
    </row>
    <row r="615" spans="2:10" outlineLevel="1" x14ac:dyDescent="0.2">
      <c r="B615" s="8">
        <v>45013</v>
      </c>
      <c r="C615" s="4" t="s">
        <v>2360</v>
      </c>
      <c r="D615" s="4" t="s">
        <v>3840</v>
      </c>
      <c r="E615" s="4" t="s">
        <v>4848</v>
      </c>
      <c r="F615" s="12">
        <v>519700</v>
      </c>
      <c r="G615" s="11" t="s">
        <v>1076</v>
      </c>
      <c r="H615" s="12">
        <v>51970</v>
      </c>
      <c r="I615" s="4" t="s">
        <v>505</v>
      </c>
      <c r="J615" s="4" t="s">
        <v>3537</v>
      </c>
    </row>
    <row r="616" spans="2:10" outlineLevel="1" x14ac:dyDescent="0.2">
      <c r="B616" s="8">
        <v>45013</v>
      </c>
      <c r="C616" s="4" t="s">
        <v>4880</v>
      </c>
      <c r="D616" s="4" t="s">
        <v>3840</v>
      </c>
      <c r="E616" s="4" t="s">
        <v>1067</v>
      </c>
      <c r="F616" s="12">
        <v>293356</v>
      </c>
      <c r="G616" s="11" t="s">
        <v>1076</v>
      </c>
      <c r="H616" s="12">
        <v>29336</v>
      </c>
      <c r="I616" s="4" t="s">
        <v>3387</v>
      </c>
      <c r="J616" s="4" t="s">
        <v>3106</v>
      </c>
    </row>
    <row r="617" spans="2:10" outlineLevel="1" x14ac:dyDescent="0.2">
      <c r="B617" s="8">
        <v>45013</v>
      </c>
      <c r="C617" s="4" t="s">
        <v>2018</v>
      </c>
      <c r="D617" s="4" t="s">
        <v>3840</v>
      </c>
      <c r="E617" s="4" t="s">
        <v>4445</v>
      </c>
      <c r="F617" s="12">
        <v>449558</v>
      </c>
      <c r="G617" s="11" t="s">
        <v>1076</v>
      </c>
      <c r="H617" s="12">
        <v>44956</v>
      </c>
      <c r="I617" s="4" t="s">
        <v>3387</v>
      </c>
      <c r="J617" s="4" t="s">
        <v>3106</v>
      </c>
    </row>
    <row r="618" spans="2:10" outlineLevel="1" x14ac:dyDescent="0.2">
      <c r="B618" s="8">
        <v>45013</v>
      </c>
      <c r="C618" s="4" t="s">
        <v>3749</v>
      </c>
      <c r="D618" s="4" t="s">
        <v>3840</v>
      </c>
      <c r="E618" s="4" t="s">
        <v>1305</v>
      </c>
      <c r="F618" s="12">
        <v>449558</v>
      </c>
      <c r="G618" s="11" t="s">
        <v>1076</v>
      </c>
      <c r="H618" s="12">
        <v>44956</v>
      </c>
      <c r="I618" s="4" t="s">
        <v>3387</v>
      </c>
      <c r="J618" s="4" t="s">
        <v>3106</v>
      </c>
    </row>
    <row r="619" spans="2:10" outlineLevel="1" x14ac:dyDescent="0.2">
      <c r="B619" s="8">
        <v>45013</v>
      </c>
      <c r="C619" s="4" t="s">
        <v>1891</v>
      </c>
      <c r="D619" s="4" t="s">
        <v>3840</v>
      </c>
      <c r="E619" s="4" t="s">
        <v>1378</v>
      </c>
      <c r="F619" s="12">
        <v>503782</v>
      </c>
      <c r="G619" s="11" t="s">
        <v>1076</v>
      </c>
      <c r="H619" s="12">
        <v>50378</v>
      </c>
      <c r="I619" s="4" t="s">
        <v>3387</v>
      </c>
      <c r="J619" s="4" t="s">
        <v>3106</v>
      </c>
    </row>
    <row r="620" spans="2:10" outlineLevel="1" x14ac:dyDescent="0.2">
      <c r="B620" s="8">
        <v>45013</v>
      </c>
      <c r="C620" s="4" t="s">
        <v>247</v>
      </c>
      <c r="D620" s="4" t="s">
        <v>3840</v>
      </c>
      <c r="E620" s="4" t="s">
        <v>901</v>
      </c>
      <c r="F620" s="12">
        <v>309274</v>
      </c>
      <c r="G620" s="11" t="s">
        <v>1076</v>
      </c>
      <c r="H620" s="12">
        <v>30927</v>
      </c>
      <c r="I620" s="4" t="s">
        <v>3387</v>
      </c>
      <c r="J620" s="4" t="s">
        <v>3106</v>
      </c>
    </row>
    <row r="621" spans="2:10" outlineLevel="1" x14ac:dyDescent="0.2">
      <c r="B621" s="8">
        <v>45014</v>
      </c>
      <c r="C621" s="4" t="s">
        <v>3215</v>
      </c>
      <c r="D621" s="4" t="s">
        <v>3840</v>
      </c>
      <c r="E621" s="4" t="s">
        <v>3465</v>
      </c>
      <c r="F621" s="12">
        <v>471037</v>
      </c>
      <c r="G621" s="11" t="s">
        <v>1076</v>
      </c>
      <c r="H621" s="12">
        <v>47104</v>
      </c>
      <c r="I621" s="4" t="s">
        <v>505</v>
      </c>
      <c r="J621" s="4" t="s">
        <v>3537</v>
      </c>
    </row>
    <row r="622" spans="2:10" outlineLevel="1" x14ac:dyDescent="0.2">
      <c r="B622" s="8">
        <v>45014</v>
      </c>
      <c r="C622" s="4" t="s">
        <v>4963</v>
      </c>
      <c r="D622" s="4" t="s">
        <v>3840</v>
      </c>
      <c r="E622" s="4" t="s">
        <v>5111</v>
      </c>
      <c r="F622" s="12">
        <v>644066</v>
      </c>
      <c r="G622" s="11" t="s">
        <v>1076</v>
      </c>
      <c r="H622" s="12">
        <v>64407</v>
      </c>
      <c r="I622" s="4" t="s">
        <v>505</v>
      </c>
      <c r="J622" s="4" t="s">
        <v>3537</v>
      </c>
    </row>
    <row r="623" spans="2:10" outlineLevel="1" x14ac:dyDescent="0.2">
      <c r="B623" s="8">
        <v>45014</v>
      </c>
      <c r="C623" s="4" t="s">
        <v>1527</v>
      </c>
      <c r="D623" s="4" t="s">
        <v>3840</v>
      </c>
      <c r="E623" s="4" t="s">
        <v>3963</v>
      </c>
      <c r="F623" s="12">
        <v>426616</v>
      </c>
      <c r="G623" s="11" t="s">
        <v>1076</v>
      </c>
      <c r="H623" s="12">
        <v>42662</v>
      </c>
      <c r="I623" s="4" t="s">
        <v>505</v>
      </c>
      <c r="J623" s="4" t="s">
        <v>3537</v>
      </c>
    </row>
    <row r="624" spans="2:10" outlineLevel="1" x14ac:dyDescent="0.2">
      <c r="B624" s="8">
        <v>45015</v>
      </c>
      <c r="C624" s="4" t="s">
        <v>4756</v>
      </c>
      <c r="D624" s="4" t="s">
        <v>3840</v>
      </c>
      <c r="E624" s="4" t="s">
        <v>980</v>
      </c>
      <c r="F624" s="12">
        <v>707184</v>
      </c>
      <c r="G624" s="11" t="s">
        <v>1076</v>
      </c>
      <c r="H624" s="12">
        <v>70718</v>
      </c>
      <c r="I624" s="4" t="s">
        <v>505</v>
      </c>
      <c r="J624" s="4" t="s">
        <v>3537</v>
      </c>
    </row>
    <row r="625" spans="2:10" outlineLevel="1" x14ac:dyDescent="0.2">
      <c r="B625" s="8">
        <v>45015</v>
      </c>
      <c r="C625" s="4" t="s">
        <v>1756</v>
      </c>
      <c r="D625" s="4" t="s">
        <v>3840</v>
      </c>
      <c r="E625" s="4" t="s">
        <v>4517</v>
      </c>
      <c r="F625" s="12">
        <v>644066</v>
      </c>
      <c r="G625" s="11" t="s">
        <v>1076</v>
      </c>
      <c r="H625" s="12">
        <v>64407</v>
      </c>
      <c r="I625" s="4" t="s">
        <v>505</v>
      </c>
      <c r="J625" s="4" t="s">
        <v>3537</v>
      </c>
    </row>
    <row r="626" spans="2:10" outlineLevel="1" x14ac:dyDescent="0.2">
      <c r="B626" s="8">
        <v>45016</v>
      </c>
      <c r="C626" s="4" t="s">
        <v>3529</v>
      </c>
      <c r="D626" s="4" t="s">
        <v>3910</v>
      </c>
      <c r="E626" s="4" t="s">
        <v>3570</v>
      </c>
      <c r="F626" s="12">
        <v>-82520</v>
      </c>
      <c r="G626" s="11" t="s">
        <v>1076</v>
      </c>
      <c r="H626" s="12">
        <v>-8252</v>
      </c>
      <c r="I626" s="4" t="s">
        <v>3387</v>
      </c>
      <c r="J626" s="4" t="s">
        <v>3106</v>
      </c>
    </row>
    <row r="627" spans="2:10" outlineLevel="1" x14ac:dyDescent="0.2">
      <c r="B627" s="8">
        <v>45016</v>
      </c>
      <c r="C627" s="4" t="s">
        <v>4785</v>
      </c>
      <c r="D627" s="4" t="s">
        <v>3910</v>
      </c>
      <c r="E627" s="4" t="s">
        <v>1447</v>
      </c>
      <c r="F627" s="12">
        <v>-82520</v>
      </c>
      <c r="G627" s="11" t="s">
        <v>1076</v>
      </c>
      <c r="H627" s="12">
        <v>-8252</v>
      </c>
      <c r="I627" s="4" t="s">
        <v>3387</v>
      </c>
      <c r="J627" s="4" t="s">
        <v>3106</v>
      </c>
    </row>
    <row r="628" spans="2:10" outlineLevel="1" x14ac:dyDescent="0.2">
      <c r="B628" s="8">
        <v>45016</v>
      </c>
      <c r="C628" s="4" t="s">
        <v>1586</v>
      </c>
      <c r="D628" s="4" t="s">
        <v>3910</v>
      </c>
      <c r="E628" s="4" t="s">
        <v>650</v>
      </c>
      <c r="F628" s="12">
        <v>-52259</v>
      </c>
      <c r="G628" s="11" t="s">
        <v>1076</v>
      </c>
      <c r="H628" s="12">
        <v>-5226</v>
      </c>
      <c r="I628" s="4" t="s">
        <v>3387</v>
      </c>
      <c r="J628" s="4" t="s">
        <v>3106</v>
      </c>
    </row>
    <row r="629" spans="2:10" outlineLevel="1" x14ac:dyDescent="0.2">
      <c r="B629" s="8">
        <v>45016</v>
      </c>
      <c r="C629" s="4" t="s">
        <v>1026</v>
      </c>
      <c r="D629" s="4" t="s">
        <v>3910</v>
      </c>
      <c r="E629" s="4" t="s">
        <v>3806</v>
      </c>
      <c r="F629" s="12">
        <v>-82520</v>
      </c>
      <c r="G629" s="11" t="s">
        <v>1076</v>
      </c>
      <c r="H629" s="12">
        <v>-8252</v>
      </c>
      <c r="I629" s="4" t="s">
        <v>3387</v>
      </c>
      <c r="J629" s="4" t="s">
        <v>3106</v>
      </c>
    </row>
    <row r="630" spans="2:10" outlineLevel="1" x14ac:dyDescent="0.2">
      <c r="B630" s="8">
        <v>45016</v>
      </c>
      <c r="C630" s="4" t="s">
        <v>4930</v>
      </c>
      <c r="D630" s="4" t="s">
        <v>3910</v>
      </c>
      <c r="E630" s="4" t="s">
        <v>3594</v>
      </c>
      <c r="F630" s="12">
        <v>-151545</v>
      </c>
      <c r="G630" s="11" t="s">
        <v>1076</v>
      </c>
      <c r="H630" s="12">
        <v>-15155</v>
      </c>
      <c r="I630" s="4" t="s">
        <v>3387</v>
      </c>
      <c r="J630" s="4" t="s">
        <v>3106</v>
      </c>
    </row>
    <row r="631" spans="2:10" outlineLevel="1" x14ac:dyDescent="0.2">
      <c r="B631" s="8">
        <v>45016</v>
      </c>
      <c r="C631" s="4" t="s">
        <v>3939</v>
      </c>
      <c r="D631" s="4" t="s">
        <v>3910</v>
      </c>
      <c r="E631" s="4" t="s">
        <v>3806</v>
      </c>
      <c r="F631" s="12">
        <v>-82520</v>
      </c>
      <c r="G631" s="11" t="s">
        <v>1076</v>
      </c>
      <c r="H631" s="12">
        <v>-8252</v>
      </c>
      <c r="I631" s="4" t="s">
        <v>3387</v>
      </c>
      <c r="J631" s="4" t="s">
        <v>3106</v>
      </c>
    </row>
    <row r="632" spans="2:10" outlineLevel="1" x14ac:dyDescent="0.2">
      <c r="B632" s="8">
        <v>45016</v>
      </c>
      <c r="C632" s="4" t="s">
        <v>2912</v>
      </c>
      <c r="D632" s="4" t="s">
        <v>3910</v>
      </c>
      <c r="E632" s="4" t="s">
        <v>4969</v>
      </c>
      <c r="F632" s="12">
        <v>-165040</v>
      </c>
      <c r="G632" s="11" t="s">
        <v>1076</v>
      </c>
      <c r="H632" s="12">
        <v>-16504</v>
      </c>
      <c r="I632" s="4" t="s">
        <v>3387</v>
      </c>
      <c r="J632" s="4" t="s">
        <v>3106</v>
      </c>
    </row>
    <row r="633" spans="2:10" outlineLevel="1" x14ac:dyDescent="0.2">
      <c r="B633" s="8">
        <v>45016</v>
      </c>
      <c r="C633" s="4" t="s">
        <v>1034</v>
      </c>
      <c r="D633" s="4" t="s">
        <v>3840</v>
      </c>
      <c r="E633" s="4" t="s">
        <v>1828</v>
      </c>
      <c r="F633" s="12">
        <v>757725</v>
      </c>
      <c r="G633" s="11" t="s">
        <v>1076</v>
      </c>
      <c r="H633" s="12">
        <v>75773</v>
      </c>
      <c r="I633" s="4" t="s">
        <v>505</v>
      </c>
      <c r="J633" s="4" t="s">
        <v>3537</v>
      </c>
    </row>
    <row r="634" spans="2:10" outlineLevel="1" x14ac:dyDescent="0.2">
      <c r="B634" s="8">
        <v>45017</v>
      </c>
      <c r="C634" s="4" t="s">
        <v>5099</v>
      </c>
      <c r="D634" s="4" t="s">
        <v>3840</v>
      </c>
      <c r="E634" s="4" t="s">
        <v>568</v>
      </c>
      <c r="F634" s="12">
        <v>485136</v>
      </c>
      <c r="G634" s="11" t="s">
        <v>1076</v>
      </c>
      <c r="H634" s="12">
        <v>48514</v>
      </c>
      <c r="I634" s="4" t="s">
        <v>505</v>
      </c>
      <c r="J634" s="4" t="s">
        <v>3537</v>
      </c>
    </row>
    <row r="635" spans="2:10" outlineLevel="1" x14ac:dyDescent="0.2">
      <c r="B635" s="8">
        <v>45017</v>
      </c>
      <c r="C635" s="4" t="s">
        <v>1895</v>
      </c>
      <c r="D635" s="4" t="s">
        <v>3840</v>
      </c>
      <c r="E635" s="4" t="s">
        <v>1313</v>
      </c>
      <c r="F635" s="12">
        <v>666942</v>
      </c>
      <c r="G635" s="11" t="s">
        <v>1076</v>
      </c>
      <c r="H635" s="12">
        <v>66694</v>
      </c>
      <c r="I635" s="4" t="s">
        <v>505</v>
      </c>
      <c r="J635" s="4" t="s">
        <v>3537</v>
      </c>
    </row>
    <row r="636" spans="2:10" outlineLevel="1" x14ac:dyDescent="0.2">
      <c r="B636" s="8">
        <v>45017</v>
      </c>
      <c r="C636" s="4" t="s">
        <v>4498</v>
      </c>
      <c r="D636" s="4" t="s">
        <v>3840</v>
      </c>
      <c r="E636" s="4" t="s">
        <v>3397</v>
      </c>
      <c r="F636" s="12">
        <v>727704</v>
      </c>
      <c r="G636" s="11" t="s">
        <v>1076</v>
      </c>
      <c r="H636" s="12">
        <v>72770</v>
      </c>
      <c r="I636" s="4" t="s">
        <v>505</v>
      </c>
      <c r="J636" s="4" t="s">
        <v>3537</v>
      </c>
    </row>
    <row r="637" spans="2:10" outlineLevel="1" x14ac:dyDescent="0.2">
      <c r="B637" s="8">
        <v>45017</v>
      </c>
      <c r="C637" s="4" t="s">
        <v>4303</v>
      </c>
      <c r="D637" s="4" t="s">
        <v>3840</v>
      </c>
      <c r="E637" s="4" t="s">
        <v>4067</v>
      </c>
      <c r="F637" s="12">
        <v>276100</v>
      </c>
      <c r="G637" s="11" t="s">
        <v>1076</v>
      </c>
      <c r="H637" s="12">
        <v>27610</v>
      </c>
      <c r="I637" s="4" t="s">
        <v>505</v>
      </c>
      <c r="J637" s="4" t="s">
        <v>3537</v>
      </c>
    </row>
    <row r="638" spans="2:10" outlineLevel="1" x14ac:dyDescent="0.2">
      <c r="B638" s="8">
        <v>45017</v>
      </c>
      <c r="C638" s="4" t="s">
        <v>5220</v>
      </c>
      <c r="D638" s="4" t="s">
        <v>3840</v>
      </c>
      <c r="E638" s="4" t="s">
        <v>2343</v>
      </c>
      <c r="F638" s="12">
        <v>611412</v>
      </c>
      <c r="G638" s="11" t="s">
        <v>1076</v>
      </c>
      <c r="H638" s="12">
        <v>61141</v>
      </c>
      <c r="I638" s="4" t="s">
        <v>3387</v>
      </c>
      <c r="J638" s="4" t="s">
        <v>3106</v>
      </c>
    </row>
    <row r="639" spans="2:10" outlineLevel="1" x14ac:dyDescent="0.2">
      <c r="B639" s="8">
        <v>45017</v>
      </c>
      <c r="C639" s="4" t="s">
        <v>4561</v>
      </c>
      <c r="D639" s="4" t="s">
        <v>3840</v>
      </c>
      <c r="E639" s="4" t="s">
        <v>4151</v>
      </c>
      <c r="F639" s="12">
        <v>853980</v>
      </c>
      <c r="G639" s="11" t="s">
        <v>1076</v>
      </c>
      <c r="H639" s="12">
        <v>85398</v>
      </c>
      <c r="I639" s="4" t="s">
        <v>3387</v>
      </c>
      <c r="J639" s="4" t="s">
        <v>3106</v>
      </c>
    </row>
    <row r="640" spans="2:10" outlineLevel="1" x14ac:dyDescent="0.2">
      <c r="B640" s="8">
        <v>45019</v>
      </c>
      <c r="C640" s="4" t="s">
        <v>1438</v>
      </c>
      <c r="D640" s="4" t="s">
        <v>3840</v>
      </c>
      <c r="E640" s="4" t="s">
        <v>3880</v>
      </c>
      <c r="F640" s="12">
        <v>606180</v>
      </c>
      <c r="G640" s="11" t="s">
        <v>1076</v>
      </c>
      <c r="H640" s="12">
        <v>60618</v>
      </c>
      <c r="I640" s="4" t="s">
        <v>3387</v>
      </c>
      <c r="J640" s="4" t="s">
        <v>3106</v>
      </c>
    </row>
    <row r="641" spans="2:10" outlineLevel="1" x14ac:dyDescent="0.2">
      <c r="B641" s="8">
        <v>45019</v>
      </c>
      <c r="C641" s="4" t="s">
        <v>3016</v>
      </c>
      <c r="D641" s="4" t="s">
        <v>3840</v>
      </c>
      <c r="E641" s="4"/>
      <c r="F641" s="12">
        <v>0</v>
      </c>
      <c r="G641" s="11" t="s">
        <v>1076</v>
      </c>
      <c r="H641" s="12">
        <v>0</v>
      </c>
      <c r="I641" s="4" t="s">
        <v>3387</v>
      </c>
      <c r="J641" s="4" t="s">
        <v>3106</v>
      </c>
    </row>
    <row r="642" spans="2:10" outlineLevel="1" x14ac:dyDescent="0.2">
      <c r="B642" s="8">
        <v>45019</v>
      </c>
      <c r="C642" s="4" t="s">
        <v>3377</v>
      </c>
      <c r="D642" s="4" t="s">
        <v>3840</v>
      </c>
      <c r="E642" s="4" t="s">
        <v>4090</v>
      </c>
      <c r="F642" s="12">
        <v>784955</v>
      </c>
      <c r="G642" s="11" t="s">
        <v>1076</v>
      </c>
      <c r="H642" s="12">
        <v>78496</v>
      </c>
      <c r="I642" s="4" t="s">
        <v>3387</v>
      </c>
      <c r="J642" s="4" t="s">
        <v>3106</v>
      </c>
    </row>
    <row r="643" spans="2:10" outlineLevel="1" x14ac:dyDescent="0.2">
      <c r="B643" s="8">
        <v>45019</v>
      </c>
      <c r="C643" s="4" t="s">
        <v>3485</v>
      </c>
      <c r="D643" s="4" t="s">
        <v>3840</v>
      </c>
      <c r="E643" s="4" t="s">
        <v>3235</v>
      </c>
      <c r="F643" s="12">
        <v>545658</v>
      </c>
      <c r="G643" s="11" t="s">
        <v>1076</v>
      </c>
      <c r="H643" s="12">
        <v>54566</v>
      </c>
      <c r="I643" s="4" t="s">
        <v>3387</v>
      </c>
      <c r="J643" s="4" t="s">
        <v>3106</v>
      </c>
    </row>
    <row r="644" spans="2:10" outlineLevel="1" x14ac:dyDescent="0.2">
      <c r="B644" s="8">
        <v>45019</v>
      </c>
      <c r="C644" s="4" t="s">
        <v>4293</v>
      </c>
      <c r="D644" s="4" t="s">
        <v>3840</v>
      </c>
      <c r="E644" s="4" t="s">
        <v>2103</v>
      </c>
      <c r="F644" s="12">
        <v>606180</v>
      </c>
      <c r="G644" s="11" t="s">
        <v>1076</v>
      </c>
      <c r="H644" s="12">
        <v>60618</v>
      </c>
      <c r="I644" s="4" t="s">
        <v>3387</v>
      </c>
      <c r="J644" s="4" t="s">
        <v>3106</v>
      </c>
    </row>
    <row r="645" spans="2:10" outlineLevel="1" x14ac:dyDescent="0.2">
      <c r="B645" s="8">
        <v>45019</v>
      </c>
      <c r="C645" s="4" t="s">
        <v>444</v>
      </c>
      <c r="D645" s="4" t="s">
        <v>3840</v>
      </c>
      <c r="E645" s="4" t="s">
        <v>280</v>
      </c>
      <c r="F645" s="12">
        <v>579190</v>
      </c>
      <c r="G645" s="11" t="s">
        <v>1076</v>
      </c>
      <c r="H645" s="12">
        <v>57919</v>
      </c>
      <c r="I645" s="4" t="s">
        <v>3387</v>
      </c>
      <c r="J645" s="4" t="s">
        <v>3106</v>
      </c>
    </row>
    <row r="646" spans="2:10" outlineLevel="1" x14ac:dyDescent="0.2">
      <c r="B646" s="8">
        <v>45019</v>
      </c>
      <c r="C646" s="4" t="s">
        <v>976</v>
      </c>
      <c r="D646" s="4" t="s">
        <v>3840</v>
      </c>
      <c r="E646" s="4" t="s">
        <v>1364</v>
      </c>
      <c r="F646" s="12">
        <v>749462</v>
      </c>
      <c r="G646" s="11" t="s">
        <v>1076</v>
      </c>
      <c r="H646" s="12">
        <v>74946</v>
      </c>
      <c r="I646" s="4" t="s">
        <v>3387</v>
      </c>
      <c r="J646" s="4" t="s">
        <v>3106</v>
      </c>
    </row>
    <row r="647" spans="2:10" outlineLevel="1" x14ac:dyDescent="0.2">
      <c r="B647" s="8">
        <v>45019</v>
      </c>
      <c r="C647" s="4" t="s">
        <v>1644</v>
      </c>
      <c r="D647" s="4" t="s">
        <v>3840</v>
      </c>
      <c r="E647" s="4" t="s">
        <v>2820</v>
      </c>
      <c r="F647" s="12">
        <v>757725</v>
      </c>
      <c r="G647" s="11" t="s">
        <v>1076</v>
      </c>
      <c r="H647" s="12">
        <v>75773</v>
      </c>
      <c r="I647" s="4" t="s">
        <v>3387</v>
      </c>
      <c r="J647" s="4" t="s">
        <v>3106</v>
      </c>
    </row>
    <row r="648" spans="2:10" outlineLevel="1" x14ac:dyDescent="0.2">
      <c r="B648" s="8">
        <v>45019</v>
      </c>
      <c r="C648" s="4" t="s">
        <v>1094</v>
      </c>
      <c r="D648" s="4" t="s">
        <v>3840</v>
      </c>
      <c r="E648" s="4" t="s">
        <v>1470</v>
      </c>
      <c r="F648" s="12">
        <v>1019020</v>
      </c>
      <c r="G648" s="11" t="s">
        <v>1076</v>
      </c>
      <c r="H648" s="12">
        <v>101902</v>
      </c>
      <c r="I648" s="4" t="s">
        <v>3387</v>
      </c>
      <c r="J648" s="4" t="s">
        <v>3106</v>
      </c>
    </row>
    <row r="649" spans="2:10" outlineLevel="1" x14ac:dyDescent="0.2">
      <c r="B649" s="8">
        <v>45019</v>
      </c>
      <c r="C649" s="4" t="s">
        <v>4850</v>
      </c>
      <c r="D649" s="4" t="s">
        <v>3840</v>
      </c>
      <c r="E649" s="4" t="s">
        <v>4052</v>
      </c>
      <c r="F649" s="12">
        <v>1019020</v>
      </c>
      <c r="G649" s="11" t="s">
        <v>1076</v>
      </c>
      <c r="H649" s="12">
        <v>101902</v>
      </c>
      <c r="I649" s="4" t="s">
        <v>3387</v>
      </c>
      <c r="J649" s="4" t="s">
        <v>3106</v>
      </c>
    </row>
    <row r="650" spans="2:10" outlineLevel="1" x14ac:dyDescent="0.2">
      <c r="B650" s="8">
        <v>45020</v>
      </c>
      <c r="C650" s="4" t="s">
        <v>3661</v>
      </c>
      <c r="D650" s="4" t="s">
        <v>3840</v>
      </c>
      <c r="E650" s="4" t="s">
        <v>3794</v>
      </c>
      <c r="F650" s="12">
        <v>539116</v>
      </c>
      <c r="G650" s="11" t="s">
        <v>1076</v>
      </c>
      <c r="H650" s="12">
        <v>53912</v>
      </c>
      <c r="I650" s="4" t="s">
        <v>505</v>
      </c>
      <c r="J650" s="4" t="s">
        <v>3537</v>
      </c>
    </row>
    <row r="651" spans="2:10" outlineLevel="1" x14ac:dyDescent="0.2">
      <c r="B651" s="8">
        <v>45020</v>
      </c>
      <c r="C651" s="4" t="s">
        <v>1169</v>
      </c>
      <c r="D651" s="4" t="s">
        <v>3840</v>
      </c>
      <c r="E651" s="4" t="s">
        <v>2796</v>
      </c>
      <c r="F651" s="12">
        <v>407608</v>
      </c>
      <c r="G651" s="11" t="s">
        <v>1076</v>
      </c>
      <c r="H651" s="12">
        <v>40761</v>
      </c>
      <c r="I651" s="4" t="s">
        <v>505</v>
      </c>
      <c r="J651" s="4" t="s">
        <v>3537</v>
      </c>
    </row>
    <row r="652" spans="2:10" outlineLevel="1" x14ac:dyDescent="0.2">
      <c r="B652" s="8">
        <v>45020</v>
      </c>
      <c r="C652" s="4" t="s">
        <v>1620</v>
      </c>
      <c r="D652" s="4" t="s">
        <v>3840</v>
      </c>
      <c r="E652" s="4" t="s">
        <v>351</v>
      </c>
      <c r="F652" s="12">
        <v>1019020</v>
      </c>
      <c r="G652" s="11" t="s">
        <v>1076</v>
      </c>
      <c r="H652" s="12">
        <v>101902</v>
      </c>
      <c r="I652" s="4" t="s">
        <v>505</v>
      </c>
      <c r="J652" s="4" t="s">
        <v>3537</v>
      </c>
    </row>
    <row r="653" spans="2:10" outlineLevel="1" x14ac:dyDescent="0.2">
      <c r="B653" s="8">
        <v>45020</v>
      </c>
      <c r="C653" s="4" t="s">
        <v>4087</v>
      </c>
      <c r="D653" s="4" t="s">
        <v>3840</v>
      </c>
      <c r="E653" s="4" t="s">
        <v>3061</v>
      </c>
      <c r="F653" s="12">
        <v>468370</v>
      </c>
      <c r="G653" s="11" t="s">
        <v>1076</v>
      </c>
      <c r="H653" s="12">
        <v>46837</v>
      </c>
      <c r="I653" s="4" t="s">
        <v>505</v>
      </c>
      <c r="J653" s="4" t="s">
        <v>3537</v>
      </c>
    </row>
    <row r="654" spans="2:10" outlineLevel="1" x14ac:dyDescent="0.2">
      <c r="B654" s="8">
        <v>45020</v>
      </c>
      <c r="C654" s="4" t="s">
        <v>779</v>
      </c>
      <c r="D654" s="4" t="s">
        <v>3840</v>
      </c>
      <c r="E654" s="4" t="s">
        <v>729</v>
      </c>
      <c r="F654" s="12">
        <v>862243</v>
      </c>
      <c r="G654" s="11" t="s">
        <v>1076</v>
      </c>
      <c r="H654" s="12">
        <v>86224</v>
      </c>
      <c r="I654" s="4" t="s">
        <v>505</v>
      </c>
      <c r="J654" s="4" t="s">
        <v>3537</v>
      </c>
    </row>
    <row r="655" spans="2:10" outlineLevel="1" x14ac:dyDescent="0.2">
      <c r="B655" s="8">
        <v>45020</v>
      </c>
      <c r="C655" s="4" t="s">
        <v>75</v>
      </c>
      <c r="D655" s="4" t="s">
        <v>3840</v>
      </c>
      <c r="E655" s="4" t="s">
        <v>596</v>
      </c>
      <c r="F655" s="12">
        <v>559153</v>
      </c>
      <c r="G655" s="11" t="s">
        <v>1076</v>
      </c>
      <c r="H655" s="12">
        <v>55915</v>
      </c>
      <c r="I655" s="4" t="s">
        <v>505</v>
      </c>
      <c r="J655" s="4" t="s">
        <v>3537</v>
      </c>
    </row>
    <row r="656" spans="2:10" outlineLevel="1" x14ac:dyDescent="0.2">
      <c r="B656" s="8">
        <v>45021</v>
      </c>
      <c r="C656" s="4" t="s">
        <v>3524</v>
      </c>
      <c r="D656" s="4" t="s">
        <v>3840</v>
      </c>
      <c r="E656" s="4" t="s">
        <v>4610</v>
      </c>
      <c r="F656" s="12">
        <v>559153</v>
      </c>
      <c r="G656" s="11" t="s">
        <v>1076</v>
      </c>
      <c r="H656" s="12">
        <v>55915</v>
      </c>
      <c r="I656" s="4" t="s">
        <v>3387</v>
      </c>
      <c r="J656" s="4" t="s">
        <v>3106</v>
      </c>
    </row>
    <row r="657" spans="2:10" outlineLevel="1" x14ac:dyDescent="0.2">
      <c r="B657" s="8">
        <v>45021</v>
      </c>
      <c r="C657" s="4" t="s">
        <v>1577</v>
      </c>
      <c r="D657" s="4" t="s">
        <v>3840</v>
      </c>
      <c r="E657" s="4" t="s">
        <v>1287</v>
      </c>
      <c r="F657" s="12">
        <v>1019020</v>
      </c>
      <c r="G657" s="11" t="s">
        <v>1076</v>
      </c>
      <c r="H657" s="12">
        <v>101902</v>
      </c>
      <c r="I657" s="4" t="s">
        <v>3387</v>
      </c>
      <c r="J657" s="4" t="s">
        <v>3106</v>
      </c>
    </row>
    <row r="658" spans="2:10" outlineLevel="1" x14ac:dyDescent="0.2">
      <c r="B658" s="8">
        <v>45021</v>
      </c>
      <c r="C658" s="4" t="s">
        <v>385</v>
      </c>
      <c r="D658" s="4" t="s">
        <v>3840</v>
      </c>
      <c r="E658" s="4" t="s">
        <v>3471</v>
      </c>
      <c r="F658" s="12">
        <v>528892</v>
      </c>
      <c r="G658" s="11" t="s">
        <v>1076</v>
      </c>
      <c r="H658" s="12">
        <v>52889</v>
      </c>
      <c r="I658" s="4" t="s">
        <v>3387</v>
      </c>
      <c r="J658" s="4" t="s">
        <v>3106</v>
      </c>
    </row>
    <row r="659" spans="2:10" outlineLevel="1" x14ac:dyDescent="0.2">
      <c r="B659" s="8">
        <v>45021</v>
      </c>
      <c r="C659" s="4" t="s">
        <v>4390</v>
      </c>
      <c r="D659" s="4" t="s">
        <v>3840</v>
      </c>
      <c r="E659" s="4" t="s">
        <v>4548</v>
      </c>
      <c r="F659" s="12">
        <v>552200</v>
      </c>
      <c r="G659" s="11" t="s">
        <v>1076</v>
      </c>
      <c r="H659" s="12">
        <v>55220</v>
      </c>
      <c r="I659" s="4" t="s">
        <v>3387</v>
      </c>
      <c r="J659" s="4" t="s">
        <v>3106</v>
      </c>
    </row>
    <row r="660" spans="2:10" outlineLevel="1" x14ac:dyDescent="0.2">
      <c r="B660" s="8">
        <v>45021</v>
      </c>
      <c r="C660" s="4" t="s">
        <v>3354</v>
      </c>
      <c r="D660" s="4" t="s">
        <v>3840</v>
      </c>
      <c r="E660" s="4" t="s">
        <v>3243</v>
      </c>
      <c r="F660" s="12">
        <v>515397</v>
      </c>
      <c r="G660" s="11" t="s">
        <v>1076</v>
      </c>
      <c r="H660" s="12">
        <v>51540</v>
      </c>
      <c r="I660" s="4" t="s">
        <v>3387</v>
      </c>
      <c r="J660" s="4" t="s">
        <v>3106</v>
      </c>
    </row>
    <row r="661" spans="2:10" outlineLevel="1" x14ac:dyDescent="0.2">
      <c r="B661" s="8">
        <v>45021</v>
      </c>
      <c r="C661" s="4" t="s">
        <v>3795</v>
      </c>
      <c r="D661" s="4" t="s">
        <v>3840</v>
      </c>
      <c r="E661" s="4" t="s">
        <v>10</v>
      </c>
      <c r="F661" s="12">
        <v>606180</v>
      </c>
      <c r="G661" s="11" t="s">
        <v>1076</v>
      </c>
      <c r="H661" s="12">
        <v>60618</v>
      </c>
      <c r="I661" s="4" t="s">
        <v>3387</v>
      </c>
      <c r="J661" s="4" t="s">
        <v>3106</v>
      </c>
    </row>
    <row r="662" spans="2:10" outlineLevel="1" x14ac:dyDescent="0.2">
      <c r="B662" s="8">
        <v>45021</v>
      </c>
      <c r="C662" s="4" t="s">
        <v>3960</v>
      </c>
      <c r="D662" s="4" t="s">
        <v>3840</v>
      </c>
      <c r="E662" s="4"/>
      <c r="F662" s="12">
        <v>0</v>
      </c>
      <c r="G662" s="11" t="s">
        <v>1076</v>
      </c>
      <c r="H662" s="12">
        <v>0</v>
      </c>
      <c r="I662" s="4" t="s">
        <v>3387</v>
      </c>
      <c r="J662" s="4" t="s">
        <v>3106</v>
      </c>
    </row>
    <row r="663" spans="2:10" outlineLevel="1" x14ac:dyDescent="0.2">
      <c r="B663" s="8">
        <v>45021</v>
      </c>
      <c r="C663" s="4" t="s">
        <v>4189</v>
      </c>
      <c r="D663" s="4" t="s">
        <v>3840</v>
      </c>
      <c r="E663" s="4" t="s">
        <v>2062</v>
      </c>
      <c r="F663" s="12">
        <v>606180</v>
      </c>
      <c r="G663" s="11" t="s">
        <v>1076</v>
      </c>
      <c r="H663" s="12">
        <v>60618</v>
      </c>
      <c r="I663" s="4" t="s">
        <v>3387</v>
      </c>
      <c r="J663" s="4" t="s">
        <v>3106</v>
      </c>
    </row>
    <row r="664" spans="2:10" outlineLevel="1" x14ac:dyDescent="0.2">
      <c r="B664" s="8">
        <v>45022</v>
      </c>
      <c r="C664" s="4" t="s">
        <v>4337</v>
      </c>
      <c r="D664" s="4" t="s">
        <v>3840</v>
      </c>
      <c r="E664" s="4" t="s">
        <v>3746</v>
      </c>
      <c r="F664" s="12">
        <v>490128</v>
      </c>
      <c r="G664" s="11" t="s">
        <v>1076</v>
      </c>
      <c r="H664" s="12">
        <v>49013</v>
      </c>
      <c r="I664" s="4" t="s">
        <v>505</v>
      </c>
      <c r="J664" s="4" t="s">
        <v>3537</v>
      </c>
    </row>
    <row r="665" spans="2:10" outlineLevel="1" x14ac:dyDescent="0.2">
      <c r="B665" s="8">
        <v>45022</v>
      </c>
      <c r="C665" s="4" t="s">
        <v>771</v>
      </c>
      <c r="D665" s="4" t="s">
        <v>3840</v>
      </c>
      <c r="E665" s="4" t="s">
        <v>4320</v>
      </c>
      <c r="F665" s="12">
        <v>606420</v>
      </c>
      <c r="G665" s="11" t="s">
        <v>1076</v>
      </c>
      <c r="H665" s="12">
        <v>60642</v>
      </c>
      <c r="I665" s="4" t="s">
        <v>3387</v>
      </c>
      <c r="J665" s="4" t="s">
        <v>3106</v>
      </c>
    </row>
    <row r="666" spans="2:10" outlineLevel="1" x14ac:dyDescent="0.2">
      <c r="B666" s="8">
        <v>45022</v>
      </c>
      <c r="C666" s="4" t="s">
        <v>370</v>
      </c>
      <c r="D666" s="4" t="s">
        <v>3840</v>
      </c>
      <c r="E666" s="4" t="s">
        <v>3582</v>
      </c>
      <c r="F666" s="12">
        <v>498631</v>
      </c>
      <c r="G666" s="11" t="s">
        <v>1076</v>
      </c>
      <c r="H666" s="12">
        <v>49863</v>
      </c>
      <c r="I666" s="4" t="s">
        <v>3387</v>
      </c>
      <c r="J666" s="4" t="s">
        <v>3106</v>
      </c>
    </row>
    <row r="667" spans="2:10" outlineLevel="1" x14ac:dyDescent="0.2">
      <c r="B667" s="8">
        <v>45022</v>
      </c>
      <c r="C667" s="4" t="s">
        <v>1302</v>
      </c>
      <c r="D667" s="4" t="s">
        <v>3840</v>
      </c>
      <c r="E667" s="4" t="s">
        <v>2926</v>
      </c>
      <c r="F667" s="12">
        <v>528892</v>
      </c>
      <c r="G667" s="11" t="s">
        <v>1076</v>
      </c>
      <c r="H667" s="12">
        <v>52889</v>
      </c>
      <c r="I667" s="4" t="s">
        <v>3387</v>
      </c>
      <c r="J667" s="4" t="s">
        <v>3106</v>
      </c>
    </row>
    <row r="668" spans="2:10" outlineLevel="1" x14ac:dyDescent="0.2">
      <c r="B668" s="8">
        <v>45023</v>
      </c>
      <c r="C668" s="4" t="s">
        <v>1660</v>
      </c>
      <c r="D668" s="4" t="s">
        <v>3840</v>
      </c>
      <c r="E668" s="4" t="s">
        <v>2604</v>
      </c>
      <c r="F668" s="12">
        <v>528892</v>
      </c>
      <c r="G668" s="11" t="s">
        <v>1076</v>
      </c>
      <c r="H668" s="12">
        <v>52889</v>
      </c>
      <c r="I668" s="4" t="s">
        <v>505</v>
      </c>
      <c r="J668" s="4" t="s">
        <v>3537</v>
      </c>
    </row>
    <row r="669" spans="2:10" outlineLevel="1" x14ac:dyDescent="0.2">
      <c r="B669" s="8">
        <v>45023</v>
      </c>
      <c r="C669" s="4" t="s">
        <v>3444</v>
      </c>
      <c r="D669" s="4" t="s">
        <v>3840</v>
      </c>
      <c r="E669" s="4" t="s">
        <v>3062</v>
      </c>
      <c r="F669" s="12">
        <v>525621</v>
      </c>
      <c r="G669" s="11" t="s">
        <v>1076</v>
      </c>
      <c r="H669" s="12">
        <v>52562</v>
      </c>
      <c r="I669" s="4" t="s">
        <v>505</v>
      </c>
      <c r="J669" s="4" t="s">
        <v>3537</v>
      </c>
    </row>
    <row r="670" spans="2:10" outlineLevel="1" x14ac:dyDescent="0.2">
      <c r="B670" s="8">
        <v>45023</v>
      </c>
      <c r="C670" s="4" t="s">
        <v>172</v>
      </c>
      <c r="D670" s="4" t="s">
        <v>3840</v>
      </c>
      <c r="E670" s="4" t="s">
        <v>3881</v>
      </c>
      <c r="F670" s="12">
        <v>559153</v>
      </c>
      <c r="G670" s="11" t="s">
        <v>1076</v>
      </c>
      <c r="H670" s="12">
        <v>55915</v>
      </c>
      <c r="I670" s="4" t="s">
        <v>505</v>
      </c>
      <c r="J670" s="4" t="s">
        <v>3537</v>
      </c>
    </row>
    <row r="671" spans="2:10" outlineLevel="1" x14ac:dyDescent="0.2">
      <c r="B671" s="8">
        <v>45023</v>
      </c>
      <c r="C671" s="4" t="s">
        <v>3872</v>
      </c>
      <c r="D671" s="4" t="s">
        <v>3840</v>
      </c>
      <c r="E671" s="4" t="s">
        <v>2059</v>
      </c>
      <c r="F671" s="12">
        <v>0</v>
      </c>
      <c r="G671" s="11" t="s">
        <v>1076</v>
      </c>
      <c r="H671" s="12">
        <v>0</v>
      </c>
      <c r="I671" s="4" t="s">
        <v>3387</v>
      </c>
      <c r="J671" s="4" t="s">
        <v>3106</v>
      </c>
    </row>
    <row r="672" spans="2:10" outlineLevel="1" x14ac:dyDescent="0.2">
      <c r="B672" s="8">
        <v>45023</v>
      </c>
      <c r="C672" s="4" t="s">
        <v>1583</v>
      </c>
      <c r="D672" s="4" t="s">
        <v>3840</v>
      </c>
      <c r="E672" s="4" t="s">
        <v>2530</v>
      </c>
      <c r="F672" s="12">
        <v>542387</v>
      </c>
      <c r="G672" s="11" t="s">
        <v>1076</v>
      </c>
      <c r="H672" s="12">
        <v>54239</v>
      </c>
      <c r="I672" s="4" t="s">
        <v>3387</v>
      </c>
      <c r="J672" s="4" t="s">
        <v>3106</v>
      </c>
    </row>
    <row r="673" spans="2:10" outlineLevel="1" x14ac:dyDescent="0.2">
      <c r="B673" s="8">
        <v>45023</v>
      </c>
      <c r="C673" s="4" t="s">
        <v>1038</v>
      </c>
      <c r="D673" s="4" t="s">
        <v>3840</v>
      </c>
      <c r="E673" s="4" t="s">
        <v>1813</v>
      </c>
      <c r="F673" s="12">
        <v>761236</v>
      </c>
      <c r="G673" s="11" t="s">
        <v>1076</v>
      </c>
      <c r="H673" s="12">
        <v>76124</v>
      </c>
      <c r="I673" s="4" t="s">
        <v>3387</v>
      </c>
      <c r="J673" s="4" t="s">
        <v>3106</v>
      </c>
    </row>
    <row r="674" spans="2:10" outlineLevel="1" x14ac:dyDescent="0.2">
      <c r="B674" s="8">
        <v>45023</v>
      </c>
      <c r="C674" s="4" t="s">
        <v>3931</v>
      </c>
      <c r="D674" s="4" t="s">
        <v>3840</v>
      </c>
      <c r="E674" s="4" t="s">
        <v>3327</v>
      </c>
      <c r="F674" s="12">
        <v>586143</v>
      </c>
      <c r="G674" s="11" t="s">
        <v>1076</v>
      </c>
      <c r="H674" s="12">
        <v>58614</v>
      </c>
      <c r="I674" s="4" t="s">
        <v>3387</v>
      </c>
      <c r="J674" s="4" t="s">
        <v>3106</v>
      </c>
    </row>
    <row r="675" spans="2:10" outlineLevel="1" x14ac:dyDescent="0.2">
      <c r="B675" s="8">
        <v>45023</v>
      </c>
      <c r="C675" s="4" t="s">
        <v>3639</v>
      </c>
      <c r="D675" s="4" t="s">
        <v>3840</v>
      </c>
      <c r="E675" s="4" t="s">
        <v>43</v>
      </c>
      <c r="F675" s="12">
        <v>606180</v>
      </c>
      <c r="G675" s="11" t="s">
        <v>1076</v>
      </c>
      <c r="H675" s="12">
        <v>60618</v>
      </c>
      <c r="I675" s="4" t="s">
        <v>3387</v>
      </c>
      <c r="J675" s="4" t="s">
        <v>3106</v>
      </c>
    </row>
    <row r="676" spans="2:10" outlineLevel="1" x14ac:dyDescent="0.2">
      <c r="B676" s="8">
        <v>45024</v>
      </c>
      <c r="C676" s="4" t="s">
        <v>3230</v>
      </c>
      <c r="D676" s="4" t="s">
        <v>3840</v>
      </c>
      <c r="E676" s="4" t="s">
        <v>220</v>
      </c>
      <c r="F676" s="12">
        <v>468370</v>
      </c>
      <c r="G676" s="11" t="s">
        <v>1076</v>
      </c>
      <c r="H676" s="12">
        <v>46837</v>
      </c>
      <c r="I676" s="4" t="s">
        <v>505</v>
      </c>
      <c r="J676" s="4" t="s">
        <v>3537</v>
      </c>
    </row>
    <row r="677" spans="2:10" outlineLevel="1" x14ac:dyDescent="0.2">
      <c r="B677" s="8">
        <v>45024</v>
      </c>
      <c r="C677" s="4" t="s">
        <v>671</v>
      </c>
      <c r="D677" s="4" t="s">
        <v>3840</v>
      </c>
      <c r="E677" s="4" t="s">
        <v>2929</v>
      </c>
      <c r="F677" s="12">
        <v>528892</v>
      </c>
      <c r="G677" s="11" t="s">
        <v>1076</v>
      </c>
      <c r="H677" s="12">
        <v>52889</v>
      </c>
      <c r="I677" s="4" t="s">
        <v>505</v>
      </c>
      <c r="J677" s="4" t="s">
        <v>3537</v>
      </c>
    </row>
    <row r="678" spans="2:10" outlineLevel="1" x14ac:dyDescent="0.2">
      <c r="B678" s="8">
        <v>45024</v>
      </c>
      <c r="C678" s="4" t="s">
        <v>3323</v>
      </c>
      <c r="D678" s="4" t="s">
        <v>3840</v>
      </c>
      <c r="E678" s="4" t="s">
        <v>3845</v>
      </c>
      <c r="F678" s="12">
        <v>487097</v>
      </c>
      <c r="G678" s="11" t="s">
        <v>1076</v>
      </c>
      <c r="H678" s="12">
        <v>48710</v>
      </c>
      <c r="I678" s="4" t="s">
        <v>505</v>
      </c>
      <c r="J678" s="4" t="s">
        <v>3537</v>
      </c>
    </row>
    <row r="679" spans="2:10" outlineLevel="1" x14ac:dyDescent="0.2">
      <c r="B679" s="8">
        <v>45026</v>
      </c>
      <c r="C679" s="4" t="s">
        <v>3035</v>
      </c>
      <c r="D679" s="4" t="s">
        <v>3840</v>
      </c>
      <c r="E679" s="4" t="s">
        <v>3638</v>
      </c>
      <c r="F679" s="12">
        <v>555882</v>
      </c>
      <c r="G679" s="11" t="s">
        <v>1076</v>
      </c>
      <c r="H679" s="12">
        <v>55588</v>
      </c>
      <c r="I679" s="4" t="s">
        <v>3387</v>
      </c>
      <c r="J679" s="4" t="s">
        <v>3106</v>
      </c>
    </row>
    <row r="680" spans="2:10" outlineLevel="1" x14ac:dyDescent="0.2">
      <c r="B680" s="8">
        <v>45026</v>
      </c>
      <c r="C680" s="4" t="s">
        <v>1951</v>
      </c>
      <c r="D680" s="4" t="s">
        <v>3840</v>
      </c>
      <c r="E680" s="4" t="s">
        <v>3125</v>
      </c>
      <c r="F680" s="12">
        <v>501902</v>
      </c>
      <c r="G680" s="11" t="s">
        <v>1076</v>
      </c>
      <c r="H680" s="12">
        <v>50190</v>
      </c>
      <c r="I680" s="4" t="s">
        <v>3387</v>
      </c>
      <c r="J680" s="4" t="s">
        <v>3106</v>
      </c>
    </row>
    <row r="681" spans="2:10" outlineLevel="1" x14ac:dyDescent="0.2">
      <c r="B681" s="8">
        <v>45026</v>
      </c>
      <c r="C681" s="4" t="s">
        <v>1437</v>
      </c>
      <c r="D681" s="4" t="s">
        <v>3840</v>
      </c>
      <c r="E681" s="4" t="s">
        <v>3509</v>
      </c>
      <c r="F681" s="12">
        <v>1222824</v>
      </c>
      <c r="G681" s="11" t="s">
        <v>1076</v>
      </c>
      <c r="H681" s="12">
        <v>122282</v>
      </c>
      <c r="I681" s="4" t="s">
        <v>3387</v>
      </c>
      <c r="J681" s="4" t="s">
        <v>3106</v>
      </c>
    </row>
    <row r="682" spans="2:10" outlineLevel="1" x14ac:dyDescent="0.2">
      <c r="B682" s="8">
        <v>45027</v>
      </c>
      <c r="C682" s="4" t="s">
        <v>1172</v>
      </c>
      <c r="D682" s="4" t="s">
        <v>3840</v>
      </c>
      <c r="E682" s="4" t="s">
        <v>1589</v>
      </c>
      <c r="F682" s="12">
        <v>673895</v>
      </c>
      <c r="G682" s="11" t="s">
        <v>1076</v>
      </c>
      <c r="H682" s="12">
        <v>67390</v>
      </c>
      <c r="I682" s="4" t="s">
        <v>505</v>
      </c>
      <c r="J682" s="4" t="s">
        <v>3537</v>
      </c>
    </row>
    <row r="683" spans="2:10" outlineLevel="1" x14ac:dyDescent="0.2">
      <c r="B683" s="8">
        <v>45027</v>
      </c>
      <c r="C683" s="4" t="s">
        <v>3490</v>
      </c>
      <c r="D683" s="4" t="s">
        <v>3840</v>
      </c>
      <c r="E683" s="4" t="s">
        <v>4198</v>
      </c>
      <c r="F683" s="12">
        <v>606180</v>
      </c>
      <c r="G683" s="11" t="s">
        <v>1076</v>
      </c>
      <c r="H683" s="12">
        <v>60618</v>
      </c>
      <c r="I683" s="4" t="s">
        <v>505</v>
      </c>
      <c r="J683" s="4" t="s">
        <v>3537</v>
      </c>
    </row>
    <row r="684" spans="2:10" outlineLevel="1" x14ac:dyDescent="0.2">
      <c r="B684" s="8">
        <v>45027</v>
      </c>
      <c r="C684" s="4" t="s">
        <v>2900</v>
      </c>
      <c r="D684" s="4" t="s">
        <v>3840</v>
      </c>
      <c r="E684" s="4" t="s">
        <v>4669</v>
      </c>
      <c r="F684" s="12">
        <v>730735</v>
      </c>
      <c r="G684" s="11" t="s">
        <v>1076</v>
      </c>
      <c r="H684" s="12">
        <v>73074</v>
      </c>
      <c r="I684" s="4" t="s">
        <v>505</v>
      </c>
      <c r="J684" s="4" t="s">
        <v>3537</v>
      </c>
    </row>
    <row r="685" spans="2:10" outlineLevel="1" x14ac:dyDescent="0.2">
      <c r="B685" s="8">
        <v>45027</v>
      </c>
      <c r="C685" s="4" t="s">
        <v>4100</v>
      </c>
      <c r="D685" s="4" t="s">
        <v>3840</v>
      </c>
      <c r="E685" s="4" t="s">
        <v>4449</v>
      </c>
      <c r="F685" s="12">
        <v>518668</v>
      </c>
      <c r="G685" s="11" t="s">
        <v>1076</v>
      </c>
      <c r="H685" s="12">
        <v>51867</v>
      </c>
      <c r="I685" s="4" t="s">
        <v>3387</v>
      </c>
      <c r="J685" s="4" t="s">
        <v>3106</v>
      </c>
    </row>
    <row r="686" spans="2:10" outlineLevel="1" x14ac:dyDescent="0.2">
      <c r="B686" s="8">
        <v>45027</v>
      </c>
      <c r="C686" s="4" t="s">
        <v>2968</v>
      </c>
      <c r="D686" s="4" t="s">
        <v>3840</v>
      </c>
      <c r="E686" s="4" t="s">
        <v>1862</v>
      </c>
      <c r="F686" s="12">
        <v>528892</v>
      </c>
      <c r="G686" s="11" t="s">
        <v>1076</v>
      </c>
      <c r="H686" s="12">
        <v>52889</v>
      </c>
      <c r="I686" s="4" t="s">
        <v>3387</v>
      </c>
      <c r="J686" s="4" t="s">
        <v>3106</v>
      </c>
    </row>
    <row r="687" spans="2:10" outlineLevel="1" x14ac:dyDescent="0.2">
      <c r="B687" s="8">
        <v>45027</v>
      </c>
      <c r="C687" s="4" t="s">
        <v>1557</v>
      </c>
      <c r="D687" s="4" t="s">
        <v>3840</v>
      </c>
      <c r="E687" s="4" t="s">
        <v>982</v>
      </c>
      <c r="F687" s="12">
        <v>1057784</v>
      </c>
      <c r="G687" s="11" t="s">
        <v>1076</v>
      </c>
      <c r="H687" s="12">
        <v>105778</v>
      </c>
      <c r="I687" s="4" t="s">
        <v>3387</v>
      </c>
      <c r="J687" s="4" t="s">
        <v>3106</v>
      </c>
    </row>
    <row r="688" spans="2:10" outlineLevel="1" x14ac:dyDescent="0.2">
      <c r="B688" s="8">
        <v>45027</v>
      </c>
      <c r="C688" s="4" t="s">
        <v>4011</v>
      </c>
      <c r="D688" s="4" t="s">
        <v>3840</v>
      </c>
      <c r="E688" s="4" t="s">
        <v>1110</v>
      </c>
      <c r="F688" s="12">
        <v>909270</v>
      </c>
      <c r="G688" s="11" t="s">
        <v>1076</v>
      </c>
      <c r="H688" s="12">
        <v>90927</v>
      </c>
      <c r="I688" s="4" t="s">
        <v>3387</v>
      </c>
      <c r="J688" s="4" t="s">
        <v>3106</v>
      </c>
    </row>
    <row r="689" spans="2:10" outlineLevel="1" x14ac:dyDescent="0.2">
      <c r="B689" s="8">
        <v>45027</v>
      </c>
      <c r="C689" s="4" t="s">
        <v>4253</v>
      </c>
      <c r="D689" s="4" t="s">
        <v>3840</v>
      </c>
      <c r="E689" s="4" t="s">
        <v>3837</v>
      </c>
      <c r="F689" s="12">
        <v>660160</v>
      </c>
      <c r="G689" s="11" t="s">
        <v>1076</v>
      </c>
      <c r="H689" s="12">
        <v>66016</v>
      </c>
      <c r="I689" s="4" t="s">
        <v>3387</v>
      </c>
      <c r="J689" s="4" t="s">
        <v>3106</v>
      </c>
    </row>
    <row r="690" spans="2:10" outlineLevel="1" x14ac:dyDescent="0.2">
      <c r="B690" s="8">
        <v>45027</v>
      </c>
      <c r="C690" s="4" t="s">
        <v>4926</v>
      </c>
      <c r="D690" s="4" t="s">
        <v>3840</v>
      </c>
      <c r="E690" s="4" t="s">
        <v>4327</v>
      </c>
      <c r="F690" s="12">
        <v>715930</v>
      </c>
      <c r="G690" s="11" t="s">
        <v>1076</v>
      </c>
      <c r="H690" s="12">
        <v>71593</v>
      </c>
      <c r="I690" s="4" t="s">
        <v>505</v>
      </c>
      <c r="J690" s="4" t="s">
        <v>3537</v>
      </c>
    </row>
    <row r="691" spans="2:10" outlineLevel="1" x14ac:dyDescent="0.2">
      <c r="B691" s="8">
        <v>45027</v>
      </c>
      <c r="C691" s="4" t="s">
        <v>330</v>
      </c>
      <c r="D691" s="4" t="s">
        <v>3840</v>
      </c>
      <c r="E691" s="4" t="s">
        <v>4355</v>
      </c>
      <c r="F691" s="12">
        <v>661710</v>
      </c>
      <c r="G691" s="11" t="s">
        <v>1076</v>
      </c>
      <c r="H691" s="12">
        <v>66171</v>
      </c>
      <c r="I691" s="4" t="s">
        <v>505</v>
      </c>
      <c r="J691" s="4" t="s">
        <v>3537</v>
      </c>
    </row>
    <row r="692" spans="2:10" outlineLevel="1" x14ac:dyDescent="0.2">
      <c r="B692" s="8">
        <v>45028</v>
      </c>
      <c r="C692" s="4" t="s">
        <v>1930</v>
      </c>
      <c r="D692" s="4" t="s">
        <v>3840</v>
      </c>
      <c r="E692" s="4" t="s">
        <v>4012</v>
      </c>
      <c r="F692" s="12">
        <v>611412</v>
      </c>
      <c r="G692" s="11" t="s">
        <v>1076</v>
      </c>
      <c r="H692" s="12">
        <v>61141</v>
      </c>
      <c r="I692" s="4" t="s">
        <v>3387</v>
      </c>
      <c r="J692" s="4" t="s">
        <v>3106</v>
      </c>
    </row>
    <row r="693" spans="2:10" outlineLevel="1" x14ac:dyDescent="0.2">
      <c r="B693" s="8">
        <v>45028</v>
      </c>
      <c r="C693" s="4" t="s">
        <v>4597</v>
      </c>
      <c r="D693" s="4" t="s">
        <v>3840</v>
      </c>
      <c r="E693" s="4" t="s">
        <v>4900</v>
      </c>
      <c r="F693" s="12">
        <v>768189</v>
      </c>
      <c r="G693" s="11" t="s">
        <v>1076</v>
      </c>
      <c r="H693" s="12">
        <v>76819</v>
      </c>
      <c r="I693" s="4" t="s">
        <v>3387</v>
      </c>
      <c r="J693" s="4" t="s">
        <v>3106</v>
      </c>
    </row>
    <row r="694" spans="2:10" outlineLevel="1" x14ac:dyDescent="0.2">
      <c r="B694" s="8">
        <v>45028</v>
      </c>
      <c r="C694" s="4" t="s">
        <v>1888</v>
      </c>
      <c r="D694" s="4" t="s">
        <v>3840</v>
      </c>
      <c r="E694" s="4" t="s">
        <v>4596</v>
      </c>
      <c r="F694" s="12">
        <v>611412</v>
      </c>
      <c r="G694" s="11" t="s">
        <v>1076</v>
      </c>
      <c r="H694" s="12">
        <v>61141</v>
      </c>
      <c r="I694" s="4" t="s">
        <v>3387</v>
      </c>
      <c r="J694" s="4" t="s">
        <v>3106</v>
      </c>
    </row>
    <row r="695" spans="2:10" outlineLevel="1" x14ac:dyDescent="0.2">
      <c r="B695" s="8">
        <v>45028</v>
      </c>
      <c r="C695" s="4" t="s">
        <v>4525</v>
      </c>
      <c r="D695" s="4" t="s">
        <v>3840</v>
      </c>
      <c r="E695" s="4" t="s">
        <v>2786</v>
      </c>
      <c r="F695" s="12">
        <v>407608</v>
      </c>
      <c r="G695" s="11" t="s">
        <v>1076</v>
      </c>
      <c r="H695" s="12">
        <v>40761</v>
      </c>
      <c r="I695" s="4" t="s">
        <v>505</v>
      </c>
      <c r="J695" s="4" t="s">
        <v>3537</v>
      </c>
    </row>
    <row r="696" spans="2:10" outlineLevel="1" x14ac:dyDescent="0.2">
      <c r="B696" s="8">
        <v>45028</v>
      </c>
      <c r="C696" s="4" t="s">
        <v>1006</v>
      </c>
      <c r="D696" s="4" t="s">
        <v>3840</v>
      </c>
      <c r="E696" s="4" t="s">
        <v>261</v>
      </c>
      <c r="F696" s="12">
        <v>559153</v>
      </c>
      <c r="G696" s="11" t="s">
        <v>1076</v>
      </c>
      <c r="H696" s="12">
        <v>55915</v>
      </c>
      <c r="I696" s="4" t="s">
        <v>3387</v>
      </c>
      <c r="J696" s="4" t="s">
        <v>3106</v>
      </c>
    </row>
    <row r="697" spans="2:10" outlineLevel="1" x14ac:dyDescent="0.2">
      <c r="B697" s="8">
        <v>45028</v>
      </c>
      <c r="C697" s="4" t="s">
        <v>1606</v>
      </c>
      <c r="D697" s="4" t="s">
        <v>3840</v>
      </c>
      <c r="E697" s="4" t="s">
        <v>603</v>
      </c>
      <c r="F697" s="12">
        <v>559153</v>
      </c>
      <c r="G697" s="11" t="s">
        <v>1076</v>
      </c>
      <c r="H697" s="12">
        <v>55915</v>
      </c>
      <c r="I697" s="4" t="s">
        <v>3387</v>
      </c>
      <c r="J697" s="4" t="s">
        <v>3106</v>
      </c>
    </row>
    <row r="698" spans="2:10" outlineLevel="1" x14ac:dyDescent="0.2">
      <c r="B698" s="8">
        <v>45028</v>
      </c>
      <c r="C698" s="4" t="s">
        <v>5017</v>
      </c>
      <c r="D698" s="4" t="s">
        <v>3840</v>
      </c>
      <c r="E698" s="4" t="s">
        <v>3512</v>
      </c>
      <c r="F698" s="12">
        <v>545658</v>
      </c>
      <c r="G698" s="11" t="s">
        <v>1076</v>
      </c>
      <c r="H698" s="12">
        <v>54566</v>
      </c>
      <c r="I698" s="4" t="s">
        <v>3387</v>
      </c>
      <c r="J698" s="4" t="s">
        <v>3106</v>
      </c>
    </row>
    <row r="699" spans="2:10" outlineLevel="1" x14ac:dyDescent="0.2">
      <c r="B699" s="8">
        <v>45028</v>
      </c>
      <c r="C699" s="4" t="s">
        <v>2905</v>
      </c>
      <c r="D699" s="4" t="s">
        <v>3840</v>
      </c>
      <c r="E699" s="4" t="s">
        <v>3704</v>
      </c>
      <c r="F699" s="12">
        <v>661710</v>
      </c>
      <c r="G699" s="11" t="s">
        <v>1076</v>
      </c>
      <c r="H699" s="12">
        <v>66171</v>
      </c>
      <c r="I699" s="4" t="s">
        <v>3387</v>
      </c>
      <c r="J699" s="4" t="s">
        <v>3106</v>
      </c>
    </row>
    <row r="700" spans="2:10" outlineLevel="1" x14ac:dyDescent="0.2">
      <c r="B700" s="8">
        <v>45028</v>
      </c>
      <c r="C700" s="4" t="s">
        <v>1165</v>
      </c>
      <c r="D700" s="4" t="s">
        <v>3840</v>
      </c>
      <c r="E700" s="4" t="s">
        <v>4017</v>
      </c>
      <c r="F700" s="12">
        <v>518668</v>
      </c>
      <c r="G700" s="11" t="s">
        <v>1076</v>
      </c>
      <c r="H700" s="12">
        <v>51867</v>
      </c>
      <c r="I700" s="4" t="s">
        <v>3387</v>
      </c>
      <c r="J700" s="4" t="s">
        <v>3106</v>
      </c>
    </row>
    <row r="701" spans="2:10" outlineLevel="1" x14ac:dyDescent="0.2">
      <c r="B701" s="8">
        <v>45028</v>
      </c>
      <c r="C701" s="4" t="s">
        <v>2429</v>
      </c>
      <c r="D701" s="4" t="s">
        <v>3840</v>
      </c>
      <c r="E701" s="4" t="s">
        <v>1782</v>
      </c>
      <c r="F701" s="12">
        <v>673895</v>
      </c>
      <c r="G701" s="11" t="s">
        <v>1076</v>
      </c>
      <c r="H701" s="12">
        <v>67390</v>
      </c>
      <c r="I701" s="4" t="s">
        <v>505</v>
      </c>
      <c r="J701" s="4" t="s">
        <v>3537</v>
      </c>
    </row>
    <row r="702" spans="2:10" outlineLevel="1" x14ac:dyDescent="0.2">
      <c r="B702" s="8">
        <v>45029</v>
      </c>
      <c r="C702" s="4" t="s">
        <v>4139</v>
      </c>
      <c r="D702" s="4" t="s">
        <v>3840</v>
      </c>
      <c r="E702" s="4" t="s">
        <v>1942</v>
      </c>
      <c r="F702" s="12">
        <v>1091556</v>
      </c>
      <c r="G702" s="11" t="s">
        <v>1076</v>
      </c>
      <c r="H702" s="12">
        <v>109156</v>
      </c>
      <c r="I702" s="4" t="s">
        <v>2305</v>
      </c>
      <c r="J702" s="4" t="s">
        <v>4010</v>
      </c>
    </row>
    <row r="703" spans="2:10" outlineLevel="1" x14ac:dyDescent="0.2">
      <c r="B703" s="8">
        <v>45029</v>
      </c>
      <c r="C703" s="4" t="s">
        <v>1458</v>
      </c>
      <c r="D703" s="4" t="s">
        <v>3840</v>
      </c>
      <c r="E703" s="4" t="s">
        <v>569</v>
      </c>
      <c r="F703" s="12">
        <v>754694</v>
      </c>
      <c r="G703" s="11" t="s">
        <v>1076</v>
      </c>
      <c r="H703" s="12">
        <v>75469</v>
      </c>
      <c r="I703" s="4" t="s">
        <v>2305</v>
      </c>
      <c r="J703" s="4" t="s">
        <v>4010</v>
      </c>
    </row>
    <row r="704" spans="2:10" outlineLevel="1" x14ac:dyDescent="0.2">
      <c r="B704" s="8">
        <v>45029</v>
      </c>
      <c r="C704" s="4" t="s">
        <v>212</v>
      </c>
      <c r="D704" s="4" t="s">
        <v>3840</v>
      </c>
      <c r="E704" s="4" t="s">
        <v>2997</v>
      </c>
      <c r="F704" s="12">
        <v>363852</v>
      </c>
      <c r="G704" s="11" t="s">
        <v>1076</v>
      </c>
      <c r="H704" s="12">
        <v>36385</v>
      </c>
      <c r="I704" s="4" t="s">
        <v>3387</v>
      </c>
      <c r="J704" s="4" t="s">
        <v>3106</v>
      </c>
    </row>
    <row r="705" spans="2:10" outlineLevel="1" x14ac:dyDescent="0.2">
      <c r="B705" s="8">
        <v>45029</v>
      </c>
      <c r="C705" s="4" t="s">
        <v>3232</v>
      </c>
      <c r="D705" s="4" t="s">
        <v>3840</v>
      </c>
      <c r="E705" s="4" t="s">
        <v>2591</v>
      </c>
      <c r="F705" s="12">
        <v>914502</v>
      </c>
      <c r="G705" s="11" t="s">
        <v>1076</v>
      </c>
      <c r="H705" s="12">
        <v>91450</v>
      </c>
      <c r="I705" s="4" t="s">
        <v>3387</v>
      </c>
      <c r="J705" s="4" t="s">
        <v>3106</v>
      </c>
    </row>
    <row r="706" spans="2:10" outlineLevel="1" x14ac:dyDescent="0.2">
      <c r="B706" s="8">
        <v>45029</v>
      </c>
      <c r="C706" s="4" t="s">
        <v>1945</v>
      </c>
      <c r="D706" s="4" t="s">
        <v>3840</v>
      </c>
      <c r="E706" s="4" t="s">
        <v>877</v>
      </c>
      <c r="F706" s="12">
        <v>559153</v>
      </c>
      <c r="G706" s="11" t="s">
        <v>1076</v>
      </c>
      <c r="H706" s="12">
        <v>55915</v>
      </c>
      <c r="I706" s="4" t="s">
        <v>3387</v>
      </c>
      <c r="J706" s="4" t="s">
        <v>3106</v>
      </c>
    </row>
    <row r="707" spans="2:10" outlineLevel="1" x14ac:dyDescent="0.2">
      <c r="B707" s="8">
        <v>45029</v>
      </c>
      <c r="C707" s="4" t="s">
        <v>2189</v>
      </c>
      <c r="D707" s="4" t="s">
        <v>3840</v>
      </c>
      <c r="E707" s="4" t="s">
        <v>4681</v>
      </c>
      <c r="F707" s="12">
        <v>552200</v>
      </c>
      <c r="G707" s="11" t="s">
        <v>1076</v>
      </c>
      <c r="H707" s="12">
        <v>55220</v>
      </c>
      <c r="I707" s="4" t="s">
        <v>3387</v>
      </c>
      <c r="J707" s="4" t="s">
        <v>3106</v>
      </c>
    </row>
    <row r="708" spans="2:10" outlineLevel="1" x14ac:dyDescent="0.2">
      <c r="B708" s="8">
        <v>45030</v>
      </c>
      <c r="C708" s="4" t="s">
        <v>2938</v>
      </c>
      <c r="D708" s="4" t="s">
        <v>3840</v>
      </c>
      <c r="E708" s="4" t="s">
        <v>3428</v>
      </c>
      <c r="F708" s="12">
        <v>798450</v>
      </c>
      <c r="G708" s="11" t="s">
        <v>1076</v>
      </c>
      <c r="H708" s="12">
        <v>79845</v>
      </c>
      <c r="I708" s="4" t="s">
        <v>505</v>
      </c>
      <c r="J708" s="4" t="s">
        <v>3537</v>
      </c>
    </row>
    <row r="709" spans="2:10" outlineLevel="1" x14ac:dyDescent="0.2">
      <c r="B709" s="8">
        <v>45030</v>
      </c>
      <c r="C709" s="4" t="s">
        <v>5096</v>
      </c>
      <c r="D709" s="4" t="s">
        <v>3840</v>
      </c>
      <c r="E709" s="4" t="s">
        <v>3199</v>
      </c>
      <c r="F709" s="12">
        <v>663671</v>
      </c>
      <c r="G709" s="11" t="s">
        <v>1076</v>
      </c>
      <c r="H709" s="12">
        <v>66367</v>
      </c>
      <c r="I709" s="4" t="s">
        <v>505</v>
      </c>
      <c r="J709" s="4" t="s">
        <v>3537</v>
      </c>
    </row>
    <row r="710" spans="2:10" outlineLevel="1" x14ac:dyDescent="0.2">
      <c r="B710" s="8">
        <v>45030</v>
      </c>
      <c r="C710" s="4" t="s">
        <v>4903</v>
      </c>
      <c r="D710" s="4" t="s">
        <v>3840</v>
      </c>
      <c r="E710" s="4" t="s">
        <v>1336</v>
      </c>
      <c r="F710" s="12">
        <v>559153</v>
      </c>
      <c r="G710" s="11" t="s">
        <v>1076</v>
      </c>
      <c r="H710" s="12">
        <v>55915</v>
      </c>
      <c r="I710" s="4" t="s">
        <v>505</v>
      </c>
      <c r="J710" s="4" t="s">
        <v>3537</v>
      </c>
    </row>
    <row r="711" spans="2:10" outlineLevel="1" x14ac:dyDescent="0.2">
      <c r="B711" s="8">
        <v>45030</v>
      </c>
      <c r="C711" s="4" t="s">
        <v>677</v>
      </c>
      <c r="D711" s="4" t="s">
        <v>3840</v>
      </c>
      <c r="E711" s="4" t="s">
        <v>163</v>
      </c>
      <c r="F711" s="12">
        <v>352078</v>
      </c>
      <c r="G711" s="11" t="s">
        <v>1076</v>
      </c>
      <c r="H711" s="12">
        <v>35208</v>
      </c>
      <c r="I711" s="4" t="s">
        <v>505</v>
      </c>
      <c r="J711" s="4" t="s">
        <v>3537</v>
      </c>
    </row>
    <row r="712" spans="2:10" outlineLevel="1" x14ac:dyDescent="0.2">
      <c r="B712" s="8">
        <v>45030</v>
      </c>
      <c r="C712" s="4" t="s">
        <v>1769</v>
      </c>
      <c r="D712" s="4" t="s">
        <v>3840</v>
      </c>
      <c r="E712" s="4" t="s">
        <v>2081</v>
      </c>
      <c r="F712" s="12">
        <v>522590</v>
      </c>
      <c r="G712" s="11" t="s">
        <v>1076</v>
      </c>
      <c r="H712" s="12">
        <v>52259</v>
      </c>
      <c r="I712" s="4" t="s">
        <v>505</v>
      </c>
      <c r="J712" s="4" t="s">
        <v>3537</v>
      </c>
    </row>
    <row r="713" spans="2:10" outlineLevel="1" x14ac:dyDescent="0.2">
      <c r="B713" s="8">
        <v>45033</v>
      </c>
      <c r="C713" s="4" t="s">
        <v>951</v>
      </c>
      <c r="D713" s="4" t="s">
        <v>3840</v>
      </c>
      <c r="E713" s="4" t="s">
        <v>902</v>
      </c>
      <c r="F713" s="12">
        <v>518668</v>
      </c>
      <c r="G713" s="11" t="s">
        <v>1076</v>
      </c>
      <c r="H713" s="12">
        <v>51867</v>
      </c>
      <c r="I713" s="4" t="s">
        <v>3387</v>
      </c>
      <c r="J713" s="4" t="s">
        <v>3106</v>
      </c>
    </row>
    <row r="714" spans="2:10" outlineLevel="1" x14ac:dyDescent="0.2">
      <c r="B714" s="8">
        <v>45033</v>
      </c>
      <c r="C714" s="4" t="s">
        <v>2235</v>
      </c>
      <c r="D714" s="4" t="s">
        <v>3840</v>
      </c>
      <c r="E714" s="4" t="s">
        <v>2799</v>
      </c>
      <c r="F714" s="12">
        <v>567656</v>
      </c>
      <c r="G714" s="11" t="s">
        <v>1076</v>
      </c>
      <c r="H714" s="12">
        <v>56766</v>
      </c>
      <c r="I714" s="4" t="s">
        <v>3387</v>
      </c>
      <c r="J714" s="4" t="s">
        <v>3106</v>
      </c>
    </row>
    <row r="715" spans="2:10" outlineLevel="1" x14ac:dyDescent="0.2">
      <c r="B715" s="8">
        <v>45033</v>
      </c>
      <c r="C715" s="4" t="s">
        <v>3275</v>
      </c>
      <c r="D715" s="4" t="s">
        <v>3840</v>
      </c>
      <c r="E715" s="4" t="s">
        <v>1405</v>
      </c>
      <c r="F715" s="12">
        <v>611412</v>
      </c>
      <c r="G715" s="11" t="s">
        <v>1076</v>
      </c>
      <c r="H715" s="12">
        <v>61141</v>
      </c>
      <c r="I715" s="4" t="s">
        <v>3387</v>
      </c>
      <c r="J715" s="4" t="s">
        <v>3106</v>
      </c>
    </row>
    <row r="716" spans="2:10" outlineLevel="1" x14ac:dyDescent="0.2">
      <c r="B716" s="8">
        <v>45033</v>
      </c>
      <c r="C716" s="4" t="s">
        <v>4458</v>
      </c>
      <c r="D716" s="4" t="s">
        <v>3840</v>
      </c>
      <c r="E716" s="4" t="s">
        <v>456</v>
      </c>
      <c r="F716" s="12">
        <v>611412</v>
      </c>
      <c r="G716" s="11" t="s">
        <v>1076</v>
      </c>
      <c r="H716" s="12">
        <v>61141</v>
      </c>
      <c r="I716" s="4" t="s">
        <v>3387</v>
      </c>
      <c r="J716" s="4" t="s">
        <v>3106</v>
      </c>
    </row>
    <row r="717" spans="2:10" outlineLevel="1" x14ac:dyDescent="0.2">
      <c r="B717" s="8">
        <v>45033</v>
      </c>
      <c r="C717" s="4" t="s">
        <v>4620</v>
      </c>
      <c r="D717" s="4" t="s">
        <v>3840</v>
      </c>
      <c r="E717" s="4" t="s">
        <v>484</v>
      </c>
      <c r="F717" s="12">
        <v>501902</v>
      </c>
      <c r="G717" s="11" t="s">
        <v>1076</v>
      </c>
      <c r="H717" s="12">
        <v>50190</v>
      </c>
      <c r="I717" s="4" t="s">
        <v>3387</v>
      </c>
      <c r="J717" s="4" t="s">
        <v>3106</v>
      </c>
    </row>
    <row r="718" spans="2:10" outlineLevel="1" x14ac:dyDescent="0.2">
      <c r="B718" s="8">
        <v>45033</v>
      </c>
      <c r="C718" s="4" t="s">
        <v>4004</v>
      </c>
      <c r="D718" s="4" t="s">
        <v>3840</v>
      </c>
      <c r="E718" s="4" t="s">
        <v>4893</v>
      </c>
      <c r="F718" s="12">
        <v>650176</v>
      </c>
      <c r="G718" s="11" t="s">
        <v>1076</v>
      </c>
      <c r="H718" s="12">
        <v>65018</v>
      </c>
      <c r="I718" s="4" t="s">
        <v>3387</v>
      </c>
      <c r="J718" s="4" t="s">
        <v>3106</v>
      </c>
    </row>
    <row r="719" spans="2:10" outlineLevel="1" x14ac:dyDescent="0.2">
      <c r="B719" s="8">
        <v>45033</v>
      </c>
      <c r="C719" s="4" t="s">
        <v>3107</v>
      </c>
      <c r="D719" s="4" t="s">
        <v>3840</v>
      </c>
      <c r="E719" s="4" t="s">
        <v>2751</v>
      </c>
      <c r="F719" s="12">
        <v>569377</v>
      </c>
      <c r="G719" s="11" t="s">
        <v>1076</v>
      </c>
      <c r="H719" s="12">
        <v>56938</v>
      </c>
      <c r="I719" s="4" t="s">
        <v>3387</v>
      </c>
      <c r="J719" s="4" t="s">
        <v>3106</v>
      </c>
    </row>
    <row r="720" spans="2:10" outlineLevel="1" x14ac:dyDescent="0.2">
      <c r="B720" s="8">
        <v>45034</v>
      </c>
      <c r="C720" s="4" t="s">
        <v>4858</v>
      </c>
      <c r="D720" s="4" t="s">
        <v>3840</v>
      </c>
      <c r="E720" s="4" t="s">
        <v>1839</v>
      </c>
      <c r="F720" s="12">
        <v>545658</v>
      </c>
      <c r="G720" s="11" t="s">
        <v>1076</v>
      </c>
      <c r="H720" s="12">
        <v>54566</v>
      </c>
      <c r="I720" s="4" t="s">
        <v>3387</v>
      </c>
      <c r="J720" s="4" t="s">
        <v>3106</v>
      </c>
    </row>
    <row r="721" spans="2:10" outlineLevel="1" x14ac:dyDescent="0.2">
      <c r="B721" s="8">
        <v>45034</v>
      </c>
      <c r="C721" s="4" t="s">
        <v>3632</v>
      </c>
      <c r="D721" s="4" t="s">
        <v>3840</v>
      </c>
      <c r="E721" s="4" t="s">
        <v>5152</v>
      </c>
      <c r="F721" s="12">
        <v>542387</v>
      </c>
      <c r="G721" s="11" t="s">
        <v>1076</v>
      </c>
      <c r="H721" s="12">
        <v>54239</v>
      </c>
      <c r="I721" s="4" t="s">
        <v>505</v>
      </c>
      <c r="J721" s="4" t="s">
        <v>3537</v>
      </c>
    </row>
    <row r="722" spans="2:10" outlineLevel="1" x14ac:dyDescent="0.2">
      <c r="B722" s="8">
        <v>45034</v>
      </c>
      <c r="C722" s="4" t="s">
        <v>1161</v>
      </c>
      <c r="D722" s="4" t="s">
        <v>3840</v>
      </c>
      <c r="E722" s="4"/>
      <c r="F722" s="12">
        <v>0</v>
      </c>
      <c r="G722" s="11" t="s">
        <v>1076</v>
      </c>
      <c r="H722" s="12">
        <v>0</v>
      </c>
      <c r="I722" s="4" t="s">
        <v>2719</v>
      </c>
      <c r="J722" s="4" t="s">
        <v>1445</v>
      </c>
    </row>
    <row r="723" spans="2:10" outlineLevel="1" x14ac:dyDescent="0.2">
      <c r="B723" s="8">
        <v>45034</v>
      </c>
      <c r="C723" s="4" t="s">
        <v>4612</v>
      </c>
      <c r="D723" s="4" t="s">
        <v>3840</v>
      </c>
      <c r="E723" s="4" t="s">
        <v>2972</v>
      </c>
      <c r="F723" s="12">
        <v>611412</v>
      </c>
      <c r="G723" s="11" t="s">
        <v>1076</v>
      </c>
      <c r="H723" s="12">
        <v>61141</v>
      </c>
      <c r="I723" s="4" t="s">
        <v>3387</v>
      </c>
      <c r="J723" s="4" t="s">
        <v>3106</v>
      </c>
    </row>
    <row r="724" spans="2:10" outlineLevel="1" x14ac:dyDescent="0.2">
      <c r="B724" s="8">
        <v>45034</v>
      </c>
      <c r="C724" s="4" t="s">
        <v>4557</v>
      </c>
      <c r="D724" s="4" t="s">
        <v>3840</v>
      </c>
      <c r="E724" s="4" t="s">
        <v>2286</v>
      </c>
      <c r="F724" s="12">
        <v>548929</v>
      </c>
      <c r="G724" s="11" t="s">
        <v>1076</v>
      </c>
      <c r="H724" s="12">
        <v>54893</v>
      </c>
      <c r="I724" s="4" t="s">
        <v>3387</v>
      </c>
      <c r="J724" s="4" t="s">
        <v>3106</v>
      </c>
    </row>
    <row r="725" spans="2:10" outlineLevel="1" x14ac:dyDescent="0.2">
      <c r="B725" s="8">
        <v>45034</v>
      </c>
      <c r="C725" s="4" t="s">
        <v>4081</v>
      </c>
      <c r="D725" s="4" t="s">
        <v>3840</v>
      </c>
      <c r="E725" s="4" t="s">
        <v>3057</v>
      </c>
      <c r="F725" s="12">
        <v>269558</v>
      </c>
      <c r="G725" s="11" t="s">
        <v>1076</v>
      </c>
      <c r="H725" s="12">
        <v>26956</v>
      </c>
      <c r="I725" s="4" t="s">
        <v>3387</v>
      </c>
      <c r="J725" s="4" t="s">
        <v>3106</v>
      </c>
    </row>
    <row r="726" spans="2:10" outlineLevel="1" x14ac:dyDescent="0.2">
      <c r="B726" s="8">
        <v>45034</v>
      </c>
      <c r="C726" s="4" t="s">
        <v>1544</v>
      </c>
      <c r="D726" s="4" t="s">
        <v>3840</v>
      </c>
      <c r="E726" s="4" t="s">
        <v>3725</v>
      </c>
      <c r="F726" s="12">
        <v>552200</v>
      </c>
      <c r="G726" s="11" t="s">
        <v>1076</v>
      </c>
      <c r="H726" s="12">
        <v>55220</v>
      </c>
      <c r="I726" s="4" t="s">
        <v>3387</v>
      </c>
      <c r="J726" s="4" t="s">
        <v>3106</v>
      </c>
    </row>
    <row r="727" spans="2:10" outlineLevel="1" x14ac:dyDescent="0.2">
      <c r="B727" s="8">
        <v>45034</v>
      </c>
      <c r="C727" s="4" t="s">
        <v>3247</v>
      </c>
      <c r="D727" s="4" t="s">
        <v>3840</v>
      </c>
      <c r="E727" s="4" t="s">
        <v>5046</v>
      </c>
      <c r="F727" s="12">
        <v>673895</v>
      </c>
      <c r="G727" s="11" t="s">
        <v>1076</v>
      </c>
      <c r="H727" s="12">
        <v>67390</v>
      </c>
      <c r="I727" s="4" t="s">
        <v>3387</v>
      </c>
      <c r="J727" s="4" t="s">
        <v>3106</v>
      </c>
    </row>
    <row r="728" spans="2:10" outlineLevel="1" x14ac:dyDescent="0.2">
      <c r="B728" s="8">
        <v>45034</v>
      </c>
      <c r="C728" s="4" t="s">
        <v>2852</v>
      </c>
      <c r="D728" s="4" t="s">
        <v>3840</v>
      </c>
      <c r="E728" s="4" t="s">
        <v>3309</v>
      </c>
      <c r="F728" s="12">
        <v>-463810</v>
      </c>
      <c r="G728" s="11" t="s">
        <v>1076</v>
      </c>
      <c r="H728" s="12">
        <v>-46381</v>
      </c>
      <c r="I728" s="4" t="s">
        <v>3387</v>
      </c>
      <c r="J728" s="4" t="s">
        <v>3106</v>
      </c>
    </row>
    <row r="729" spans="2:10" outlineLevel="1" x14ac:dyDescent="0.2">
      <c r="B729" s="8">
        <v>45035</v>
      </c>
      <c r="C729" s="4" t="s">
        <v>5031</v>
      </c>
      <c r="D729" s="4" t="s">
        <v>3840</v>
      </c>
      <c r="E729" s="4" t="s">
        <v>3816</v>
      </c>
      <c r="F729" s="12">
        <v>762957</v>
      </c>
      <c r="G729" s="11" t="s">
        <v>1076</v>
      </c>
      <c r="H729" s="12">
        <v>76296</v>
      </c>
      <c r="I729" s="4" t="s">
        <v>505</v>
      </c>
      <c r="J729" s="4" t="s">
        <v>3537</v>
      </c>
    </row>
    <row r="730" spans="2:10" outlineLevel="1" x14ac:dyDescent="0.2">
      <c r="B730" s="8">
        <v>45035</v>
      </c>
      <c r="C730" s="4" t="s">
        <v>3518</v>
      </c>
      <c r="D730" s="4" t="s">
        <v>3840</v>
      </c>
      <c r="E730" s="4" t="s">
        <v>1163</v>
      </c>
      <c r="F730" s="12">
        <v>757725</v>
      </c>
      <c r="G730" s="11" t="s">
        <v>1076</v>
      </c>
      <c r="H730" s="12">
        <v>75773</v>
      </c>
      <c r="I730" s="4" t="s">
        <v>2719</v>
      </c>
      <c r="J730" s="4" t="s">
        <v>1445</v>
      </c>
    </row>
    <row r="731" spans="2:10" outlineLevel="1" x14ac:dyDescent="0.2">
      <c r="B731" s="8">
        <v>45035</v>
      </c>
      <c r="C731" s="4" t="s">
        <v>2570</v>
      </c>
      <c r="D731" s="4" t="s">
        <v>3840</v>
      </c>
      <c r="E731" s="4" t="s">
        <v>4671</v>
      </c>
      <c r="F731" s="12">
        <v>559153</v>
      </c>
      <c r="G731" s="11" t="s">
        <v>1076</v>
      </c>
      <c r="H731" s="12">
        <v>55915</v>
      </c>
      <c r="I731" s="4" t="s">
        <v>505</v>
      </c>
      <c r="J731" s="4" t="s">
        <v>3537</v>
      </c>
    </row>
    <row r="732" spans="2:10" outlineLevel="1" x14ac:dyDescent="0.2">
      <c r="B732" s="8">
        <v>45035</v>
      </c>
      <c r="C732" s="4" t="s">
        <v>3371</v>
      </c>
      <c r="D732" s="4" t="s">
        <v>3840</v>
      </c>
      <c r="E732" s="4" t="s">
        <v>2817</v>
      </c>
      <c r="F732" s="12">
        <v>559153</v>
      </c>
      <c r="G732" s="11" t="s">
        <v>1076</v>
      </c>
      <c r="H732" s="12">
        <v>55915</v>
      </c>
      <c r="I732" s="4" t="s">
        <v>3387</v>
      </c>
      <c r="J732" s="4" t="s">
        <v>3106</v>
      </c>
    </row>
    <row r="733" spans="2:10" outlineLevel="1" x14ac:dyDescent="0.2">
      <c r="B733" s="8">
        <v>45035</v>
      </c>
      <c r="C733" s="4" t="s">
        <v>783</v>
      </c>
      <c r="D733" s="4" t="s">
        <v>3840</v>
      </c>
      <c r="E733" s="4" t="s">
        <v>4031</v>
      </c>
      <c r="F733" s="12">
        <v>611412</v>
      </c>
      <c r="G733" s="11" t="s">
        <v>1076</v>
      </c>
      <c r="H733" s="12">
        <v>61141</v>
      </c>
      <c r="I733" s="4" t="s">
        <v>3387</v>
      </c>
      <c r="J733" s="4" t="s">
        <v>3106</v>
      </c>
    </row>
    <row r="734" spans="2:10" outlineLevel="1" x14ac:dyDescent="0.2">
      <c r="B734" s="8">
        <v>45035</v>
      </c>
      <c r="C734" s="4" t="s">
        <v>3109</v>
      </c>
      <c r="D734" s="4" t="s">
        <v>3840</v>
      </c>
      <c r="E734" s="4" t="s">
        <v>2579</v>
      </c>
      <c r="F734" s="12">
        <v>407608</v>
      </c>
      <c r="G734" s="11" t="s">
        <v>1076</v>
      </c>
      <c r="H734" s="12">
        <v>40761</v>
      </c>
      <c r="I734" s="4" t="s">
        <v>3387</v>
      </c>
      <c r="J734" s="4" t="s">
        <v>3106</v>
      </c>
    </row>
    <row r="735" spans="2:10" outlineLevel="1" x14ac:dyDescent="0.2">
      <c r="B735" s="8">
        <v>45035</v>
      </c>
      <c r="C735" s="4" t="s">
        <v>728</v>
      </c>
      <c r="D735" s="4" t="s">
        <v>3840</v>
      </c>
      <c r="E735" s="4" t="s">
        <v>555</v>
      </c>
      <c r="F735" s="12">
        <v>407608</v>
      </c>
      <c r="G735" s="11" t="s">
        <v>1076</v>
      </c>
      <c r="H735" s="12">
        <v>40761</v>
      </c>
      <c r="I735" s="4" t="s">
        <v>3387</v>
      </c>
      <c r="J735" s="4" t="s">
        <v>3106</v>
      </c>
    </row>
    <row r="736" spans="2:10" outlineLevel="1" x14ac:dyDescent="0.2">
      <c r="B736" s="8">
        <v>45035</v>
      </c>
      <c r="C736" s="4" t="s">
        <v>398</v>
      </c>
      <c r="D736" s="4" t="s">
        <v>3840</v>
      </c>
      <c r="E736" s="4" t="s">
        <v>3071</v>
      </c>
      <c r="F736" s="12">
        <v>591375</v>
      </c>
      <c r="G736" s="11" t="s">
        <v>1076</v>
      </c>
      <c r="H736" s="12">
        <v>59138</v>
      </c>
      <c r="I736" s="4" t="s">
        <v>3387</v>
      </c>
      <c r="J736" s="4" t="s">
        <v>3106</v>
      </c>
    </row>
    <row r="737" spans="2:10" outlineLevel="1" x14ac:dyDescent="0.2">
      <c r="B737" s="8">
        <v>45035</v>
      </c>
      <c r="C737" s="4" t="s">
        <v>3614</v>
      </c>
      <c r="D737" s="4" t="s">
        <v>3840</v>
      </c>
      <c r="E737" s="4" t="s">
        <v>3923</v>
      </c>
      <c r="F737" s="12">
        <v>757725</v>
      </c>
      <c r="G737" s="11" t="s">
        <v>1076</v>
      </c>
      <c r="H737" s="12">
        <v>75773</v>
      </c>
      <c r="I737" s="4" t="s">
        <v>3387</v>
      </c>
      <c r="J737" s="4" t="s">
        <v>3106</v>
      </c>
    </row>
    <row r="738" spans="2:10" outlineLevel="1" x14ac:dyDescent="0.2">
      <c r="B738" s="8">
        <v>45035</v>
      </c>
      <c r="C738" s="4" t="s">
        <v>3532</v>
      </c>
      <c r="D738" s="4" t="s">
        <v>3840</v>
      </c>
      <c r="E738" s="4" t="s">
        <v>4032</v>
      </c>
      <c r="F738" s="12">
        <v>606180</v>
      </c>
      <c r="G738" s="11" t="s">
        <v>1076</v>
      </c>
      <c r="H738" s="12">
        <v>60618</v>
      </c>
      <c r="I738" s="4" t="s">
        <v>3387</v>
      </c>
      <c r="J738" s="4" t="s">
        <v>3106</v>
      </c>
    </row>
    <row r="739" spans="2:10" outlineLevel="1" x14ac:dyDescent="0.2">
      <c r="B739" s="8">
        <v>45036</v>
      </c>
      <c r="C739" s="4" t="s">
        <v>1314</v>
      </c>
      <c r="D739" s="4" t="s">
        <v>3910</v>
      </c>
      <c r="E739" s="4" t="s">
        <v>1340</v>
      </c>
      <c r="F739" s="12">
        <v>-82520</v>
      </c>
      <c r="G739" s="11" t="s">
        <v>1076</v>
      </c>
      <c r="H739" s="12">
        <v>-8252</v>
      </c>
      <c r="I739" s="4" t="s">
        <v>3387</v>
      </c>
      <c r="J739" s="4" t="s">
        <v>3106</v>
      </c>
    </row>
    <row r="740" spans="2:10" outlineLevel="1" x14ac:dyDescent="0.2">
      <c r="B740" s="8">
        <v>45036</v>
      </c>
      <c r="C740" s="4" t="s">
        <v>4411</v>
      </c>
      <c r="D740" s="4" t="s">
        <v>3910</v>
      </c>
      <c r="E740" s="4" t="s">
        <v>3479</v>
      </c>
      <c r="F740" s="12">
        <v>-52259</v>
      </c>
      <c r="G740" s="11" t="s">
        <v>1076</v>
      </c>
      <c r="H740" s="12">
        <v>-5226</v>
      </c>
      <c r="I740" s="4" t="s">
        <v>3387</v>
      </c>
      <c r="J740" s="4" t="s">
        <v>3106</v>
      </c>
    </row>
    <row r="741" spans="2:10" outlineLevel="1" x14ac:dyDescent="0.2">
      <c r="B741" s="8">
        <v>45036</v>
      </c>
      <c r="C741" s="4" t="s">
        <v>91</v>
      </c>
      <c r="D741" s="4" t="s">
        <v>3910</v>
      </c>
      <c r="E741" s="4" t="s">
        <v>3806</v>
      </c>
      <c r="F741" s="12">
        <v>-52259</v>
      </c>
      <c r="G741" s="11" t="s">
        <v>1076</v>
      </c>
      <c r="H741" s="12">
        <v>-5226</v>
      </c>
      <c r="I741" s="4" t="s">
        <v>3387</v>
      </c>
      <c r="J741" s="4" t="s">
        <v>3106</v>
      </c>
    </row>
    <row r="742" spans="2:10" outlineLevel="1" x14ac:dyDescent="0.2">
      <c r="B742" s="8">
        <v>45036</v>
      </c>
      <c r="C742" s="4" t="s">
        <v>2664</v>
      </c>
      <c r="D742" s="4" t="s">
        <v>3840</v>
      </c>
      <c r="E742" s="4" t="s">
        <v>2260</v>
      </c>
      <c r="F742" s="12">
        <v>1667475</v>
      </c>
      <c r="G742" s="11" t="s">
        <v>1076</v>
      </c>
      <c r="H742" s="12">
        <v>166748</v>
      </c>
      <c r="I742" s="4" t="s">
        <v>1585</v>
      </c>
      <c r="J742" s="4" t="s">
        <v>4674</v>
      </c>
    </row>
    <row r="743" spans="2:10" outlineLevel="1" x14ac:dyDescent="0.2">
      <c r="B743" s="8">
        <v>45036</v>
      </c>
      <c r="C743" s="4" t="s">
        <v>1493</v>
      </c>
      <c r="D743" s="4" t="s">
        <v>3840</v>
      </c>
      <c r="E743" s="4" t="s">
        <v>2580</v>
      </c>
      <c r="F743" s="12">
        <v>673895</v>
      </c>
      <c r="G743" s="11" t="s">
        <v>1076</v>
      </c>
      <c r="H743" s="12">
        <v>67390</v>
      </c>
      <c r="I743" s="4" t="s">
        <v>505</v>
      </c>
      <c r="J743" s="4" t="s">
        <v>3537</v>
      </c>
    </row>
    <row r="744" spans="2:10" outlineLevel="1" x14ac:dyDescent="0.2">
      <c r="B744" s="8">
        <v>45036</v>
      </c>
      <c r="C744" s="4" t="s">
        <v>4792</v>
      </c>
      <c r="D744" s="4" t="s">
        <v>3840</v>
      </c>
      <c r="E744" s="4" t="s">
        <v>2078</v>
      </c>
      <c r="F744" s="12">
        <v>611412</v>
      </c>
      <c r="G744" s="11" t="s">
        <v>1076</v>
      </c>
      <c r="H744" s="12">
        <v>61141</v>
      </c>
      <c r="I744" s="4" t="s">
        <v>3387</v>
      </c>
      <c r="J744" s="4" t="s">
        <v>3106</v>
      </c>
    </row>
    <row r="745" spans="2:10" outlineLevel="1" x14ac:dyDescent="0.2">
      <c r="B745" s="8">
        <v>45036</v>
      </c>
      <c r="C745" s="4" t="s">
        <v>3780</v>
      </c>
      <c r="D745" s="4" t="s">
        <v>3840</v>
      </c>
      <c r="E745" s="4" t="s">
        <v>2592</v>
      </c>
      <c r="F745" s="12">
        <v>537395</v>
      </c>
      <c r="G745" s="11" t="s">
        <v>1076</v>
      </c>
      <c r="H745" s="12">
        <v>53740</v>
      </c>
      <c r="I745" s="4" t="s">
        <v>3387</v>
      </c>
      <c r="J745" s="4" t="s">
        <v>3106</v>
      </c>
    </row>
    <row r="746" spans="2:10" outlineLevel="1" x14ac:dyDescent="0.2">
      <c r="B746" s="8">
        <v>45036</v>
      </c>
      <c r="C746" s="4" t="s">
        <v>4488</v>
      </c>
      <c r="D746" s="4" t="s">
        <v>3840</v>
      </c>
      <c r="E746" s="4" t="s">
        <v>3221</v>
      </c>
      <c r="F746" s="12">
        <v>554161</v>
      </c>
      <c r="G746" s="11" t="s">
        <v>1076</v>
      </c>
      <c r="H746" s="12">
        <v>55416</v>
      </c>
      <c r="I746" s="4" t="s">
        <v>3387</v>
      </c>
      <c r="J746" s="4" t="s">
        <v>3106</v>
      </c>
    </row>
    <row r="747" spans="2:10" outlineLevel="1" x14ac:dyDescent="0.2">
      <c r="B747" s="8">
        <v>45036</v>
      </c>
      <c r="C747" s="4" t="s">
        <v>4490</v>
      </c>
      <c r="D747" s="4" t="s">
        <v>3840</v>
      </c>
      <c r="E747" s="4" t="s">
        <v>3429</v>
      </c>
      <c r="F747" s="12">
        <v>528892</v>
      </c>
      <c r="G747" s="11" t="s">
        <v>1076</v>
      </c>
      <c r="H747" s="12">
        <v>52889</v>
      </c>
      <c r="I747" s="4" t="s">
        <v>3387</v>
      </c>
      <c r="J747" s="4" t="s">
        <v>3106</v>
      </c>
    </row>
    <row r="748" spans="2:10" outlineLevel="1" x14ac:dyDescent="0.2">
      <c r="B748" s="8">
        <v>45036</v>
      </c>
      <c r="C748" s="4" t="s">
        <v>981</v>
      </c>
      <c r="D748" s="4" t="s">
        <v>3840</v>
      </c>
      <c r="E748" s="4" t="s">
        <v>3798</v>
      </c>
      <c r="F748" s="12">
        <v>606180</v>
      </c>
      <c r="G748" s="11" t="s">
        <v>1076</v>
      </c>
      <c r="H748" s="12">
        <v>60618</v>
      </c>
      <c r="I748" s="4" t="s">
        <v>3387</v>
      </c>
      <c r="J748" s="4" t="s">
        <v>3106</v>
      </c>
    </row>
    <row r="749" spans="2:10" outlineLevel="1" x14ac:dyDescent="0.2">
      <c r="B749" s="8">
        <v>45036</v>
      </c>
      <c r="C749" s="4" t="s">
        <v>4505</v>
      </c>
      <c r="D749" s="4" t="s">
        <v>3840</v>
      </c>
      <c r="E749" s="4" t="s">
        <v>2777</v>
      </c>
      <c r="F749" s="12">
        <v>663671</v>
      </c>
      <c r="G749" s="11" t="s">
        <v>1076</v>
      </c>
      <c r="H749" s="12">
        <v>66367</v>
      </c>
      <c r="I749" s="4" t="s">
        <v>3387</v>
      </c>
      <c r="J749" s="4" t="s">
        <v>3106</v>
      </c>
    </row>
    <row r="750" spans="2:10" outlineLevel="1" x14ac:dyDescent="0.2">
      <c r="B750" s="8">
        <v>45036</v>
      </c>
      <c r="C750" s="4" t="s">
        <v>3504</v>
      </c>
      <c r="D750" s="4" t="s">
        <v>3840</v>
      </c>
      <c r="E750" s="4" t="s">
        <v>3924</v>
      </c>
      <c r="F750" s="12">
        <v>385610</v>
      </c>
      <c r="G750" s="11" t="s">
        <v>1076</v>
      </c>
      <c r="H750" s="12">
        <v>38561</v>
      </c>
      <c r="I750" s="4" t="s">
        <v>3387</v>
      </c>
      <c r="J750" s="4" t="s">
        <v>3106</v>
      </c>
    </row>
    <row r="751" spans="2:10" outlineLevel="1" x14ac:dyDescent="0.2">
      <c r="B751" s="8">
        <v>45036</v>
      </c>
      <c r="C751" s="4" t="s">
        <v>3103</v>
      </c>
      <c r="D751" s="4" t="s">
        <v>3840</v>
      </c>
      <c r="E751" s="4" t="s">
        <v>1725</v>
      </c>
      <c r="F751" s="12">
        <v>242568</v>
      </c>
      <c r="G751" s="11" t="s">
        <v>1076</v>
      </c>
      <c r="H751" s="12">
        <v>24257</v>
      </c>
      <c r="I751" s="4" t="s">
        <v>3387</v>
      </c>
      <c r="J751" s="4" t="s">
        <v>3106</v>
      </c>
    </row>
    <row r="752" spans="2:10" outlineLevel="1" x14ac:dyDescent="0.2">
      <c r="B752" s="8">
        <v>45037</v>
      </c>
      <c r="C752" s="4" t="s">
        <v>2110</v>
      </c>
      <c r="D752" s="4" t="s">
        <v>3910</v>
      </c>
      <c r="E752" s="4" t="s">
        <v>3806</v>
      </c>
      <c r="F752" s="12">
        <v>-82520</v>
      </c>
      <c r="G752" s="11" t="s">
        <v>1076</v>
      </c>
      <c r="H752" s="12">
        <v>-8252</v>
      </c>
      <c r="I752" s="4" t="s">
        <v>3387</v>
      </c>
      <c r="J752" s="4" t="s">
        <v>3106</v>
      </c>
    </row>
    <row r="753" spans="2:10" outlineLevel="1" x14ac:dyDescent="0.2">
      <c r="B753" s="8">
        <v>45037</v>
      </c>
      <c r="C753" s="4" t="s">
        <v>1306</v>
      </c>
      <c r="D753" s="4" t="s">
        <v>3840</v>
      </c>
      <c r="E753" s="4" t="s">
        <v>2426</v>
      </c>
      <c r="F753" s="12">
        <v>485136</v>
      </c>
      <c r="G753" s="11" t="s">
        <v>1076</v>
      </c>
      <c r="H753" s="12">
        <v>48514</v>
      </c>
      <c r="I753" s="4" t="s">
        <v>505</v>
      </c>
      <c r="J753" s="4" t="s">
        <v>3537</v>
      </c>
    </row>
    <row r="754" spans="2:10" outlineLevel="1" x14ac:dyDescent="0.2">
      <c r="B754" s="8">
        <v>45037</v>
      </c>
      <c r="C754" s="4" t="s">
        <v>812</v>
      </c>
      <c r="D754" s="4" t="s">
        <v>3840</v>
      </c>
      <c r="E754" s="4" t="s">
        <v>500</v>
      </c>
      <c r="F754" s="12">
        <v>478594</v>
      </c>
      <c r="G754" s="11" t="s">
        <v>1076</v>
      </c>
      <c r="H754" s="12">
        <v>47859</v>
      </c>
      <c r="I754" s="4" t="s">
        <v>505</v>
      </c>
      <c r="J754" s="4" t="s">
        <v>3537</v>
      </c>
    </row>
    <row r="755" spans="2:10" outlineLevel="1" x14ac:dyDescent="0.2">
      <c r="B755" s="8">
        <v>45037</v>
      </c>
      <c r="C755" s="4" t="s">
        <v>2135</v>
      </c>
      <c r="D755" s="4" t="s">
        <v>3840</v>
      </c>
      <c r="E755" s="4" t="s">
        <v>4739</v>
      </c>
      <c r="F755" s="12">
        <v>808674</v>
      </c>
      <c r="G755" s="11" t="s">
        <v>1076</v>
      </c>
      <c r="H755" s="12">
        <v>80867</v>
      </c>
      <c r="I755" s="4" t="s">
        <v>505</v>
      </c>
      <c r="J755" s="4" t="s">
        <v>3537</v>
      </c>
    </row>
    <row r="756" spans="2:10" outlineLevel="1" x14ac:dyDescent="0.2">
      <c r="B756" s="8">
        <v>45038</v>
      </c>
      <c r="C756" s="4" t="s">
        <v>2249</v>
      </c>
      <c r="D756" s="4" t="s">
        <v>3840</v>
      </c>
      <c r="E756" s="4" t="s">
        <v>1618</v>
      </c>
      <c r="F756" s="12">
        <v>808674</v>
      </c>
      <c r="G756" s="11" t="s">
        <v>1076</v>
      </c>
      <c r="H756" s="12">
        <v>80867</v>
      </c>
      <c r="I756" s="4" t="s">
        <v>505</v>
      </c>
      <c r="J756" s="4" t="s">
        <v>3537</v>
      </c>
    </row>
    <row r="757" spans="2:10" outlineLevel="1" x14ac:dyDescent="0.2">
      <c r="B757" s="8">
        <v>45038</v>
      </c>
      <c r="C757" s="4" t="s">
        <v>3119</v>
      </c>
      <c r="D757" s="4" t="s">
        <v>3840</v>
      </c>
      <c r="E757" s="4" t="s">
        <v>1820</v>
      </c>
      <c r="F757" s="12">
        <v>434838</v>
      </c>
      <c r="G757" s="11" t="s">
        <v>1076</v>
      </c>
      <c r="H757" s="12">
        <v>43484</v>
      </c>
      <c r="I757" s="4" t="s">
        <v>505</v>
      </c>
      <c r="J757" s="4" t="s">
        <v>3537</v>
      </c>
    </row>
    <row r="758" spans="2:10" outlineLevel="1" x14ac:dyDescent="0.2">
      <c r="B758" s="8">
        <v>45038</v>
      </c>
      <c r="C758" s="4" t="s">
        <v>211</v>
      </c>
      <c r="D758" s="4" t="s">
        <v>3840</v>
      </c>
      <c r="E758" s="4" t="s">
        <v>126</v>
      </c>
      <c r="F758" s="12">
        <v>614683</v>
      </c>
      <c r="G758" s="11" t="s">
        <v>1076</v>
      </c>
      <c r="H758" s="12">
        <v>61468</v>
      </c>
      <c r="I758" s="4" t="s">
        <v>3387</v>
      </c>
      <c r="J758" s="4" t="s">
        <v>3106</v>
      </c>
    </row>
    <row r="759" spans="2:10" outlineLevel="1" x14ac:dyDescent="0.2">
      <c r="B759" s="8">
        <v>45038</v>
      </c>
      <c r="C759" s="4" t="s">
        <v>2151</v>
      </c>
      <c r="D759" s="4" t="s">
        <v>3840</v>
      </c>
      <c r="E759" s="4" t="s">
        <v>4613</v>
      </c>
      <c r="F759" s="12">
        <v>451604</v>
      </c>
      <c r="G759" s="11" t="s">
        <v>1076</v>
      </c>
      <c r="H759" s="12">
        <v>45160</v>
      </c>
      <c r="I759" s="4" t="s">
        <v>3387</v>
      </c>
      <c r="J759" s="4" t="s">
        <v>3106</v>
      </c>
    </row>
    <row r="760" spans="2:10" outlineLevel="1" x14ac:dyDescent="0.2">
      <c r="B760" s="8">
        <v>45038</v>
      </c>
      <c r="C760" s="4" t="s">
        <v>3875</v>
      </c>
      <c r="D760" s="4" t="s">
        <v>3840</v>
      </c>
      <c r="E760" s="4" t="s">
        <v>735</v>
      </c>
      <c r="F760" s="12">
        <v>347086</v>
      </c>
      <c r="G760" s="11" t="s">
        <v>1076</v>
      </c>
      <c r="H760" s="12">
        <v>34709</v>
      </c>
      <c r="I760" s="4" t="s">
        <v>3387</v>
      </c>
      <c r="J760" s="4" t="s">
        <v>3106</v>
      </c>
    </row>
    <row r="761" spans="2:10" outlineLevel="1" x14ac:dyDescent="0.2">
      <c r="B761" s="8">
        <v>45040</v>
      </c>
      <c r="C761" s="4" t="s">
        <v>3026</v>
      </c>
      <c r="D761" s="4" t="s">
        <v>3910</v>
      </c>
      <c r="E761" s="4" t="s">
        <v>3806</v>
      </c>
      <c r="F761" s="12">
        <v>-82520</v>
      </c>
      <c r="G761" s="11" t="s">
        <v>1076</v>
      </c>
      <c r="H761" s="12">
        <v>-8252</v>
      </c>
      <c r="I761" s="4" t="s">
        <v>3387</v>
      </c>
      <c r="J761" s="4" t="s">
        <v>3106</v>
      </c>
    </row>
    <row r="762" spans="2:10" outlineLevel="1" x14ac:dyDescent="0.2">
      <c r="B762" s="8">
        <v>45040</v>
      </c>
      <c r="C762" s="4" t="s">
        <v>3442</v>
      </c>
      <c r="D762" s="4" t="s">
        <v>3840</v>
      </c>
      <c r="E762" s="4" t="s">
        <v>2528</v>
      </c>
      <c r="F762" s="12">
        <v>862243</v>
      </c>
      <c r="G762" s="11" t="s">
        <v>1076</v>
      </c>
      <c r="H762" s="12">
        <v>86224</v>
      </c>
      <c r="I762" s="4" t="s">
        <v>3387</v>
      </c>
      <c r="J762" s="4" t="s">
        <v>3106</v>
      </c>
    </row>
    <row r="763" spans="2:10" outlineLevel="1" x14ac:dyDescent="0.2">
      <c r="B763" s="8">
        <v>45040</v>
      </c>
      <c r="C763" s="4" t="s">
        <v>1656</v>
      </c>
      <c r="D763" s="4" t="s">
        <v>3840</v>
      </c>
      <c r="E763" s="4" t="s">
        <v>3662</v>
      </c>
      <c r="F763" s="12">
        <v>757725</v>
      </c>
      <c r="G763" s="11" t="s">
        <v>1076</v>
      </c>
      <c r="H763" s="12">
        <v>75773</v>
      </c>
      <c r="I763" s="4" t="s">
        <v>3387</v>
      </c>
      <c r="J763" s="4" t="s">
        <v>3106</v>
      </c>
    </row>
    <row r="764" spans="2:10" outlineLevel="1" x14ac:dyDescent="0.2">
      <c r="B764" s="8">
        <v>45040</v>
      </c>
      <c r="C764" s="4" t="s">
        <v>4820</v>
      </c>
      <c r="D764" s="4" t="s">
        <v>3840</v>
      </c>
      <c r="E764" s="4" t="s">
        <v>2051</v>
      </c>
      <c r="F764" s="12">
        <v>831982</v>
      </c>
      <c r="G764" s="11" t="s">
        <v>1076</v>
      </c>
      <c r="H764" s="12">
        <v>83198</v>
      </c>
      <c r="I764" s="4" t="s">
        <v>3387</v>
      </c>
      <c r="J764" s="4" t="s">
        <v>3106</v>
      </c>
    </row>
    <row r="765" spans="2:10" outlineLevel="1" x14ac:dyDescent="0.2">
      <c r="B765" s="8">
        <v>45040</v>
      </c>
      <c r="C765" s="4" t="s">
        <v>2571</v>
      </c>
      <c r="D765" s="4" t="s">
        <v>3840</v>
      </c>
      <c r="E765" s="4" t="s">
        <v>3150</v>
      </c>
      <c r="F765" s="12">
        <v>501902</v>
      </c>
      <c r="G765" s="11" t="s">
        <v>1076</v>
      </c>
      <c r="H765" s="12">
        <v>50190</v>
      </c>
      <c r="I765" s="4" t="s">
        <v>3387</v>
      </c>
      <c r="J765" s="4" t="s">
        <v>3106</v>
      </c>
    </row>
    <row r="766" spans="2:10" outlineLevel="1" x14ac:dyDescent="0.2">
      <c r="B766" s="8">
        <v>45040</v>
      </c>
      <c r="C766" s="4" t="s">
        <v>445</v>
      </c>
      <c r="D766" s="4" t="s">
        <v>3840</v>
      </c>
      <c r="E766" s="4" t="s">
        <v>4838</v>
      </c>
      <c r="F766" s="12">
        <v>815216</v>
      </c>
      <c r="G766" s="11" t="s">
        <v>1076</v>
      </c>
      <c r="H766" s="12">
        <v>81522</v>
      </c>
      <c r="I766" s="4" t="s">
        <v>3387</v>
      </c>
      <c r="J766" s="4" t="s">
        <v>3106</v>
      </c>
    </row>
    <row r="767" spans="2:10" outlineLevel="1" x14ac:dyDescent="0.2">
      <c r="B767" s="8">
        <v>45040</v>
      </c>
      <c r="C767" s="4" t="s">
        <v>1520</v>
      </c>
      <c r="D767" s="4" t="s">
        <v>3840</v>
      </c>
      <c r="E767" s="4" t="s">
        <v>1764</v>
      </c>
      <c r="F767" s="12">
        <v>757725</v>
      </c>
      <c r="G767" s="11" t="s">
        <v>1076</v>
      </c>
      <c r="H767" s="12">
        <v>75773</v>
      </c>
      <c r="I767" s="4" t="s">
        <v>3387</v>
      </c>
      <c r="J767" s="4" t="s">
        <v>3106</v>
      </c>
    </row>
    <row r="768" spans="2:10" outlineLevel="1" x14ac:dyDescent="0.2">
      <c r="B768" s="8">
        <v>45040</v>
      </c>
      <c r="C768" s="4" t="s">
        <v>1726</v>
      </c>
      <c r="D768" s="4" t="s">
        <v>3840</v>
      </c>
      <c r="E768" s="4" t="s">
        <v>855</v>
      </c>
      <c r="F768" s="12">
        <v>552200</v>
      </c>
      <c r="G768" s="11" t="s">
        <v>1076</v>
      </c>
      <c r="H768" s="12">
        <v>55220</v>
      </c>
      <c r="I768" s="4" t="s">
        <v>3387</v>
      </c>
      <c r="J768" s="4" t="s">
        <v>3106</v>
      </c>
    </row>
    <row r="769" spans="2:10" outlineLevel="1" x14ac:dyDescent="0.2">
      <c r="B769" s="8">
        <v>45040</v>
      </c>
      <c r="C769" s="4" t="s">
        <v>2013</v>
      </c>
      <c r="D769" s="4" t="s">
        <v>3840</v>
      </c>
      <c r="E769" s="4" t="s">
        <v>164</v>
      </c>
      <c r="F769" s="12">
        <v>673895</v>
      </c>
      <c r="G769" s="11" t="s">
        <v>1076</v>
      </c>
      <c r="H769" s="12">
        <v>67390</v>
      </c>
      <c r="I769" s="4" t="s">
        <v>3387</v>
      </c>
      <c r="J769" s="4" t="s">
        <v>3106</v>
      </c>
    </row>
    <row r="770" spans="2:10" outlineLevel="1" x14ac:dyDescent="0.2">
      <c r="B770" s="8">
        <v>45040</v>
      </c>
      <c r="C770" s="4" t="s">
        <v>2935</v>
      </c>
      <c r="D770" s="4" t="s">
        <v>3840</v>
      </c>
      <c r="E770" s="4" t="s">
        <v>2099</v>
      </c>
      <c r="F770" s="12">
        <v>1019020</v>
      </c>
      <c r="G770" s="11" t="s">
        <v>1076</v>
      </c>
      <c r="H770" s="12">
        <v>101902</v>
      </c>
      <c r="I770" s="4" t="s">
        <v>3387</v>
      </c>
      <c r="J770" s="4" t="s">
        <v>3106</v>
      </c>
    </row>
    <row r="771" spans="2:10" outlineLevel="1" x14ac:dyDescent="0.2">
      <c r="B771" s="8">
        <v>45040</v>
      </c>
      <c r="C771" s="4" t="s">
        <v>3658</v>
      </c>
      <c r="D771" s="4" t="s">
        <v>3840</v>
      </c>
      <c r="E771" s="4" t="s">
        <v>5177</v>
      </c>
      <c r="F771" s="12">
        <v>207075</v>
      </c>
      <c r="G771" s="11" t="s">
        <v>1076</v>
      </c>
      <c r="H771" s="12">
        <v>20708</v>
      </c>
      <c r="I771" s="4" t="s">
        <v>3387</v>
      </c>
      <c r="J771" s="4" t="s">
        <v>3106</v>
      </c>
    </row>
    <row r="772" spans="2:10" outlineLevel="1" x14ac:dyDescent="0.2">
      <c r="B772" s="8">
        <v>45040</v>
      </c>
      <c r="C772" s="4" t="s">
        <v>2284</v>
      </c>
      <c r="D772" s="4" t="s">
        <v>3840</v>
      </c>
      <c r="E772" s="4" t="s">
        <v>1097</v>
      </c>
      <c r="F772" s="12">
        <v>611412</v>
      </c>
      <c r="G772" s="11" t="s">
        <v>1076</v>
      </c>
      <c r="H772" s="12">
        <v>61141</v>
      </c>
      <c r="I772" s="4" t="s">
        <v>3387</v>
      </c>
      <c r="J772" s="4" t="s">
        <v>3106</v>
      </c>
    </row>
    <row r="773" spans="2:10" outlineLevel="1" x14ac:dyDescent="0.2">
      <c r="B773" s="8">
        <v>45040</v>
      </c>
      <c r="C773" s="4" t="s">
        <v>5097</v>
      </c>
      <c r="D773" s="4" t="s">
        <v>3840</v>
      </c>
      <c r="E773" s="4" t="s">
        <v>758</v>
      </c>
      <c r="F773" s="12">
        <v>207075</v>
      </c>
      <c r="G773" s="11" t="s">
        <v>1076</v>
      </c>
      <c r="H773" s="12">
        <v>20708</v>
      </c>
      <c r="I773" s="4" t="s">
        <v>3387</v>
      </c>
      <c r="J773" s="4" t="s">
        <v>3106</v>
      </c>
    </row>
    <row r="774" spans="2:10" outlineLevel="1" x14ac:dyDescent="0.2">
      <c r="B774" s="8">
        <v>45040</v>
      </c>
      <c r="C774" s="4" t="s">
        <v>4583</v>
      </c>
      <c r="D774" s="4" t="s">
        <v>3840</v>
      </c>
      <c r="E774" s="4" t="s">
        <v>590</v>
      </c>
      <c r="F774" s="12">
        <v>1019020</v>
      </c>
      <c r="G774" s="11" t="s">
        <v>1076</v>
      </c>
      <c r="H774" s="12">
        <v>101902</v>
      </c>
      <c r="I774" s="4" t="s">
        <v>3387</v>
      </c>
      <c r="J774" s="4" t="s">
        <v>3106</v>
      </c>
    </row>
    <row r="775" spans="2:10" outlineLevel="1" x14ac:dyDescent="0.2">
      <c r="B775" s="8">
        <v>45040</v>
      </c>
      <c r="C775" s="4" t="s">
        <v>4395</v>
      </c>
      <c r="D775" s="4" t="s">
        <v>3840</v>
      </c>
      <c r="E775" s="4" t="s">
        <v>1072</v>
      </c>
      <c r="F775" s="12">
        <v>656718</v>
      </c>
      <c r="G775" s="11" t="s">
        <v>1076</v>
      </c>
      <c r="H775" s="12">
        <v>65672</v>
      </c>
      <c r="I775" s="4" t="s">
        <v>3387</v>
      </c>
      <c r="J775" s="4" t="s">
        <v>3106</v>
      </c>
    </row>
    <row r="776" spans="2:10" outlineLevel="1" x14ac:dyDescent="0.2">
      <c r="B776" s="8">
        <v>45040</v>
      </c>
      <c r="C776" s="4" t="s">
        <v>871</v>
      </c>
      <c r="D776" s="4" t="s">
        <v>3840</v>
      </c>
      <c r="E776" s="4" t="s">
        <v>3120</v>
      </c>
      <c r="F776" s="12">
        <v>611412</v>
      </c>
      <c r="G776" s="11" t="s">
        <v>1076</v>
      </c>
      <c r="H776" s="12">
        <v>61141</v>
      </c>
      <c r="I776" s="4" t="s">
        <v>3387</v>
      </c>
      <c r="J776" s="4" t="s">
        <v>3106</v>
      </c>
    </row>
    <row r="777" spans="2:10" outlineLevel="1" x14ac:dyDescent="0.2">
      <c r="B777" s="8">
        <v>45040</v>
      </c>
      <c r="C777" s="4" t="s">
        <v>2502</v>
      </c>
      <c r="D777" s="4" t="s">
        <v>3840</v>
      </c>
      <c r="E777" s="4" t="s">
        <v>1143</v>
      </c>
      <c r="F777" s="12">
        <v>606420</v>
      </c>
      <c r="G777" s="11" t="s">
        <v>1076</v>
      </c>
      <c r="H777" s="12">
        <v>60642</v>
      </c>
      <c r="I777" s="4" t="s">
        <v>3387</v>
      </c>
      <c r="J777" s="4" t="s">
        <v>3106</v>
      </c>
    </row>
    <row r="778" spans="2:10" outlineLevel="1" x14ac:dyDescent="0.2">
      <c r="B778" s="8">
        <v>45040</v>
      </c>
      <c r="C778" s="4" t="s">
        <v>4831</v>
      </c>
      <c r="D778" s="4" t="s">
        <v>3840</v>
      </c>
      <c r="E778" s="4" t="s">
        <v>3718</v>
      </c>
      <c r="F778" s="12">
        <v>661710</v>
      </c>
      <c r="G778" s="11" t="s">
        <v>1076</v>
      </c>
      <c r="H778" s="12">
        <v>66171</v>
      </c>
      <c r="I778" s="4" t="s">
        <v>3387</v>
      </c>
      <c r="J778" s="4" t="s">
        <v>3106</v>
      </c>
    </row>
    <row r="779" spans="2:10" outlineLevel="1" x14ac:dyDescent="0.2">
      <c r="B779" s="8">
        <v>45040</v>
      </c>
      <c r="C779" s="4" t="s">
        <v>317</v>
      </c>
      <c r="D779" s="4" t="s">
        <v>3840</v>
      </c>
      <c r="E779" s="4" t="s">
        <v>4368</v>
      </c>
      <c r="F779" s="12">
        <v>727704</v>
      </c>
      <c r="G779" s="11" t="s">
        <v>1076</v>
      </c>
      <c r="H779" s="12">
        <v>72770</v>
      </c>
      <c r="I779" s="4" t="s">
        <v>3387</v>
      </c>
      <c r="J779" s="4" t="s">
        <v>3106</v>
      </c>
    </row>
    <row r="780" spans="2:10" outlineLevel="1" x14ac:dyDescent="0.2">
      <c r="B780" s="8">
        <v>45041</v>
      </c>
      <c r="C780" s="4" t="s">
        <v>3491</v>
      </c>
      <c r="D780" s="4" t="s">
        <v>3910</v>
      </c>
      <c r="E780" s="4" t="s">
        <v>3806</v>
      </c>
      <c r="F780" s="12">
        <v>-82520</v>
      </c>
      <c r="G780" s="11" t="s">
        <v>1076</v>
      </c>
      <c r="H780" s="12">
        <v>-8252</v>
      </c>
      <c r="I780" s="4" t="s">
        <v>3387</v>
      </c>
      <c r="J780" s="4" t="s">
        <v>3106</v>
      </c>
    </row>
    <row r="781" spans="2:10" outlineLevel="1" x14ac:dyDescent="0.2">
      <c r="B781" s="8">
        <v>45041</v>
      </c>
      <c r="C781" s="4" t="s">
        <v>2241</v>
      </c>
      <c r="D781" s="4" t="s">
        <v>3840</v>
      </c>
      <c r="E781" s="4" t="s">
        <v>4288</v>
      </c>
      <c r="F781" s="12">
        <v>2571753</v>
      </c>
      <c r="G781" s="11" t="s">
        <v>1076</v>
      </c>
      <c r="H781" s="12">
        <v>257175</v>
      </c>
      <c r="I781" s="4" t="s">
        <v>2305</v>
      </c>
      <c r="J781" s="4" t="s">
        <v>4010</v>
      </c>
    </row>
    <row r="782" spans="2:10" outlineLevel="1" x14ac:dyDescent="0.2">
      <c r="B782" s="8">
        <v>45041</v>
      </c>
      <c r="C782" s="4" t="s">
        <v>1676</v>
      </c>
      <c r="D782" s="4" t="s">
        <v>3840</v>
      </c>
      <c r="E782" s="4" t="s">
        <v>1898</v>
      </c>
      <c r="F782" s="12">
        <v>771460</v>
      </c>
      <c r="G782" s="11" t="s">
        <v>1076</v>
      </c>
      <c r="H782" s="12">
        <v>77146</v>
      </c>
      <c r="I782" s="4" t="s">
        <v>505</v>
      </c>
      <c r="J782" s="4" t="s">
        <v>3537</v>
      </c>
    </row>
    <row r="783" spans="2:10" outlineLevel="1" x14ac:dyDescent="0.2">
      <c r="B783" s="8">
        <v>45041</v>
      </c>
      <c r="C783" s="4" t="s">
        <v>2006</v>
      </c>
      <c r="D783" s="4" t="s">
        <v>3840</v>
      </c>
      <c r="E783" s="4" t="s">
        <v>3158</v>
      </c>
      <c r="F783" s="12">
        <v>611412</v>
      </c>
      <c r="G783" s="11" t="s">
        <v>1076</v>
      </c>
      <c r="H783" s="12">
        <v>61141</v>
      </c>
      <c r="I783" s="4" t="s">
        <v>505</v>
      </c>
      <c r="J783" s="4" t="s">
        <v>3537</v>
      </c>
    </row>
    <row r="784" spans="2:10" outlineLevel="1" x14ac:dyDescent="0.2">
      <c r="B784" s="8">
        <v>45041</v>
      </c>
      <c r="C784" s="4" t="s">
        <v>1664</v>
      </c>
      <c r="D784" s="4" t="s">
        <v>3840</v>
      </c>
      <c r="E784" s="4" t="s">
        <v>2576</v>
      </c>
      <c r="F784" s="12">
        <v>606420</v>
      </c>
      <c r="G784" s="11" t="s">
        <v>1076</v>
      </c>
      <c r="H784" s="12">
        <v>60642</v>
      </c>
      <c r="I784" s="4" t="s">
        <v>505</v>
      </c>
      <c r="J784" s="4" t="s">
        <v>3537</v>
      </c>
    </row>
    <row r="785" spans="2:10" outlineLevel="1" x14ac:dyDescent="0.2">
      <c r="B785" s="8">
        <v>45041</v>
      </c>
      <c r="C785" s="4" t="s">
        <v>4338</v>
      </c>
      <c r="D785" s="4" t="s">
        <v>3840</v>
      </c>
      <c r="E785" s="4" t="s">
        <v>764</v>
      </c>
      <c r="F785" s="12">
        <v>623186</v>
      </c>
      <c r="G785" s="11" t="s">
        <v>1076</v>
      </c>
      <c r="H785" s="12">
        <v>62319</v>
      </c>
      <c r="I785" s="4" t="s">
        <v>3387</v>
      </c>
      <c r="J785" s="4" t="s">
        <v>3106</v>
      </c>
    </row>
    <row r="786" spans="2:10" outlineLevel="1" x14ac:dyDescent="0.2">
      <c r="B786" s="8">
        <v>45041</v>
      </c>
      <c r="C786" s="4" t="s">
        <v>3781</v>
      </c>
      <c r="D786" s="4" t="s">
        <v>3840</v>
      </c>
      <c r="E786" s="4" t="s">
        <v>4222</v>
      </c>
      <c r="F786" s="12">
        <v>815216</v>
      </c>
      <c r="G786" s="11" t="s">
        <v>1076</v>
      </c>
      <c r="H786" s="12">
        <v>81522</v>
      </c>
      <c r="I786" s="4" t="s">
        <v>3387</v>
      </c>
      <c r="J786" s="4" t="s">
        <v>3106</v>
      </c>
    </row>
    <row r="787" spans="2:10" outlineLevel="1" x14ac:dyDescent="0.2">
      <c r="B787" s="8">
        <v>45041</v>
      </c>
      <c r="C787" s="4" t="s">
        <v>1847</v>
      </c>
      <c r="D787" s="4" t="s">
        <v>3840</v>
      </c>
      <c r="E787" s="4" t="s">
        <v>1704</v>
      </c>
      <c r="F787" s="12">
        <v>512126</v>
      </c>
      <c r="G787" s="11" t="s">
        <v>1076</v>
      </c>
      <c r="H787" s="12">
        <v>51213</v>
      </c>
      <c r="I787" s="4" t="s">
        <v>3387</v>
      </c>
      <c r="J787" s="4" t="s">
        <v>3106</v>
      </c>
    </row>
    <row r="788" spans="2:10" outlineLevel="1" x14ac:dyDescent="0.2">
      <c r="B788" s="8">
        <v>45041</v>
      </c>
      <c r="C788" s="4" t="s">
        <v>1024</v>
      </c>
      <c r="D788" s="4" t="s">
        <v>3840</v>
      </c>
      <c r="E788" s="4" t="s">
        <v>4511</v>
      </c>
      <c r="F788" s="12">
        <v>815216</v>
      </c>
      <c r="G788" s="11" t="s">
        <v>1076</v>
      </c>
      <c r="H788" s="12">
        <v>81522</v>
      </c>
      <c r="I788" s="4" t="s">
        <v>3387</v>
      </c>
      <c r="J788" s="4" t="s">
        <v>3106</v>
      </c>
    </row>
    <row r="789" spans="2:10" outlineLevel="1" x14ac:dyDescent="0.2">
      <c r="B789" s="8">
        <v>45041</v>
      </c>
      <c r="C789" s="4" t="s">
        <v>2677</v>
      </c>
      <c r="D789" s="4" t="s">
        <v>3840</v>
      </c>
      <c r="E789" s="4" t="s">
        <v>1210</v>
      </c>
      <c r="F789" s="12">
        <v>592685</v>
      </c>
      <c r="G789" s="11" t="s">
        <v>1076</v>
      </c>
      <c r="H789" s="12">
        <v>59269</v>
      </c>
      <c r="I789" s="4" t="s">
        <v>3387</v>
      </c>
      <c r="J789" s="4" t="s">
        <v>3106</v>
      </c>
    </row>
    <row r="790" spans="2:10" outlineLevel="1" x14ac:dyDescent="0.2">
      <c r="B790" s="8">
        <v>45041</v>
      </c>
      <c r="C790" s="4" t="s">
        <v>696</v>
      </c>
      <c r="D790" s="4" t="s">
        <v>3840</v>
      </c>
      <c r="E790" s="4" t="s">
        <v>3094</v>
      </c>
      <c r="F790" s="12">
        <v>528892</v>
      </c>
      <c r="G790" s="11" t="s">
        <v>1076</v>
      </c>
      <c r="H790" s="12">
        <v>52889</v>
      </c>
      <c r="I790" s="4" t="s">
        <v>3387</v>
      </c>
      <c r="J790" s="4" t="s">
        <v>3106</v>
      </c>
    </row>
    <row r="791" spans="2:10" outlineLevel="1" x14ac:dyDescent="0.2">
      <c r="B791" s="8">
        <v>45041</v>
      </c>
      <c r="C791" s="4" t="s">
        <v>5215</v>
      </c>
      <c r="D791" s="4" t="s">
        <v>3840</v>
      </c>
      <c r="E791" s="4" t="s">
        <v>1863</v>
      </c>
      <c r="F791" s="12">
        <v>498631</v>
      </c>
      <c r="G791" s="11" t="s">
        <v>1076</v>
      </c>
      <c r="H791" s="12">
        <v>49863</v>
      </c>
      <c r="I791" s="4" t="s">
        <v>3387</v>
      </c>
      <c r="J791" s="4" t="s">
        <v>3106</v>
      </c>
    </row>
    <row r="792" spans="2:10" outlineLevel="1" x14ac:dyDescent="0.2">
      <c r="B792" s="8">
        <v>45041</v>
      </c>
      <c r="C792" s="4" t="s">
        <v>321</v>
      </c>
      <c r="D792" s="4" t="s">
        <v>3840</v>
      </c>
      <c r="E792" s="4" t="s">
        <v>2992</v>
      </c>
      <c r="F792" s="12">
        <v>478594</v>
      </c>
      <c r="G792" s="11" t="s">
        <v>1076</v>
      </c>
      <c r="H792" s="12">
        <v>47859</v>
      </c>
      <c r="I792" s="4" t="s">
        <v>3387</v>
      </c>
      <c r="J792" s="4" t="s">
        <v>3106</v>
      </c>
    </row>
    <row r="793" spans="2:10" outlineLevel="1" x14ac:dyDescent="0.2">
      <c r="B793" s="8">
        <v>45041</v>
      </c>
      <c r="C793" s="4" t="s">
        <v>3558</v>
      </c>
      <c r="D793" s="4" t="s">
        <v>3840</v>
      </c>
      <c r="E793" s="4"/>
      <c r="F793" s="12">
        <v>0</v>
      </c>
      <c r="G793" s="11" t="s">
        <v>1076</v>
      </c>
      <c r="H793" s="12">
        <v>0</v>
      </c>
      <c r="I793" s="4" t="s">
        <v>3387</v>
      </c>
      <c r="J793" s="4" t="s">
        <v>3106</v>
      </c>
    </row>
    <row r="794" spans="2:10" outlineLevel="1" x14ac:dyDescent="0.2">
      <c r="B794" s="8">
        <v>45042</v>
      </c>
      <c r="C794" s="4" t="s">
        <v>1227</v>
      </c>
      <c r="D794" s="4" t="s">
        <v>3840</v>
      </c>
      <c r="E794" s="4" t="s">
        <v>815</v>
      </c>
      <c r="F794" s="12">
        <v>490128</v>
      </c>
      <c r="G794" s="11" t="s">
        <v>1076</v>
      </c>
      <c r="H794" s="12">
        <v>49013</v>
      </c>
      <c r="I794" s="4" t="s">
        <v>505</v>
      </c>
      <c r="J794" s="4" t="s">
        <v>3537</v>
      </c>
    </row>
    <row r="795" spans="2:10" outlineLevel="1" x14ac:dyDescent="0.2">
      <c r="B795" s="8">
        <v>45042</v>
      </c>
      <c r="C795" s="4" t="s">
        <v>394</v>
      </c>
      <c r="D795" s="4" t="s">
        <v>3840</v>
      </c>
      <c r="E795" s="4" t="s">
        <v>2581</v>
      </c>
      <c r="F795" s="12">
        <v>454635</v>
      </c>
      <c r="G795" s="11" t="s">
        <v>1076</v>
      </c>
      <c r="H795" s="12">
        <v>45464</v>
      </c>
      <c r="I795" s="4" t="s">
        <v>505</v>
      </c>
      <c r="J795" s="4" t="s">
        <v>3537</v>
      </c>
    </row>
    <row r="796" spans="2:10" outlineLevel="1" x14ac:dyDescent="0.2">
      <c r="B796" s="8">
        <v>45042</v>
      </c>
      <c r="C796" s="4" t="s">
        <v>2821</v>
      </c>
      <c r="D796" s="4" t="s">
        <v>3840</v>
      </c>
      <c r="E796" s="4" t="s">
        <v>1547</v>
      </c>
      <c r="F796" s="12">
        <v>508855</v>
      </c>
      <c r="G796" s="11" t="s">
        <v>1076</v>
      </c>
      <c r="H796" s="12">
        <v>50886</v>
      </c>
      <c r="I796" s="4" t="s">
        <v>505</v>
      </c>
      <c r="J796" s="4" t="s">
        <v>3537</v>
      </c>
    </row>
    <row r="797" spans="2:10" outlineLevel="1" x14ac:dyDescent="0.2">
      <c r="B797" s="8">
        <v>45042</v>
      </c>
      <c r="C797" s="4" t="s">
        <v>71</v>
      </c>
      <c r="D797" s="4" t="s">
        <v>3840</v>
      </c>
      <c r="E797" s="4" t="s">
        <v>3647</v>
      </c>
      <c r="F797" s="12">
        <v>526648</v>
      </c>
      <c r="G797" s="11" t="s">
        <v>1076</v>
      </c>
      <c r="H797" s="12">
        <v>52665</v>
      </c>
      <c r="I797" s="4" t="s">
        <v>3387</v>
      </c>
      <c r="J797" s="4" t="s">
        <v>3106</v>
      </c>
    </row>
    <row r="798" spans="2:10" outlineLevel="1" x14ac:dyDescent="0.2">
      <c r="B798" s="8">
        <v>45042</v>
      </c>
      <c r="C798" s="4" t="s">
        <v>2264</v>
      </c>
      <c r="D798" s="4" t="s">
        <v>3840</v>
      </c>
      <c r="E798" s="4" t="s">
        <v>2287</v>
      </c>
      <c r="F798" s="12">
        <v>611412</v>
      </c>
      <c r="G798" s="11" t="s">
        <v>1076</v>
      </c>
      <c r="H798" s="12">
        <v>61141</v>
      </c>
      <c r="I798" s="4" t="s">
        <v>3387</v>
      </c>
      <c r="J798" s="4" t="s">
        <v>3106</v>
      </c>
    </row>
    <row r="799" spans="2:10" outlineLevel="1" x14ac:dyDescent="0.2">
      <c r="B799" s="8">
        <v>45042</v>
      </c>
      <c r="C799" s="4" t="s">
        <v>1970</v>
      </c>
      <c r="D799" s="4" t="s">
        <v>3840</v>
      </c>
      <c r="E799" s="4" t="s">
        <v>1223</v>
      </c>
      <c r="F799" s="12">
        <v>626370</v>
      </c>
      <c r="G799" s="11" t="s">
        <v>1076</v>
      </c>
      <c r="H799" s="12">
        <v>62637</v>
      </c>
      <c r="I799" s="4" t="s">
        <v>3387</v>
      </c>
      <c r="J799" s="4" t="s">
        <v>3106</v>
      </c>
    </row>
    <row r="800" spans="2:10" outlineLevel="1" x14ac:dyDescent="0.2">
      <c r="B800" s="8">
        <v>45042</v>
      </c>
      <c r="C800" s="4" t="s">
        <v>622</v>
      </c>
      <c r="D800" s="4" t="s">
        <v>3840</v>
      </c>
      <c r="E800" s="4" t="s">
        <v>1469</v>
      </c>
      <c r="F800" s="12">
        <v>1232550</v>
      </c>
      <c r="G800" s="11" t="s">
        <v>1076</v>
      </c>
      <c r="H800" s="12">
        <v>123255</v>
      </c>
      <c r="I800" s="4" t="s">
        <v>3387</v>
      </c>
      <c r="J800" s="4" t="s">
        <v>3106</v>
      </c>
    </row>
    <row r="801" spans="2:10" outlineLevel="1" x14ac:dyDescent="0.2">
      <c r="B801" s="8">
        <v>45042</v>
      </c>
      <c r="C801" s="4" t="s">
        <v>3413</v>
      </c>
      <c r="D801" s="4" t="s">
        <v>3840</v>
      </c>
      <c r="E801" s="4" t="s">
        <v>1536</v>
      </c>
      <c r="F801" s="12">
        <v>501096</v>
      </c>
      <c r="G801" s="11" t="s">
        <v>1076</v>
      </c>
      <c r="H801" s="12">
        <v>50110</v>
      </c>
      <c r="I801" s="4" t="s">
        <v>3387</v>
      </c>
      <c r="J801" s="4" t="s">
        <v>3106</v>
      </c>
    </row>
    <row r="802" spans="2:10" outlineLevel="1" x14ac:dyDescent="0.2">
      <c r="B802" s="8">
        <v>45042</v>
      </c>
      <c r="C802" s="4" t="s">
        <v>4220</v>
      </c>
      <c r="D802" s="4" t="s">
        <v>3840</v>
      </c>
      <c r="E802" s="4" t="s">
        <v>327</v>
      </c>
      <c r="F802" s="12">
        <v>939555</v>
      </c>
      <c r="G802" s="11" t="s">
        <v>1076</v>
      </c>
      <c r="H802" s="12">
        <v>93956</v>
      </c>
      <c r="I802" s="4" t="s">
        <v>3387</v>
      </c>
      <c r="J802" s="4" t="s">
        <v>3106</v>
      </c>
    </row>
    <row r="803" spans="2:10" outlineLevel="1" x14ac:dyDescent="0.2">
      <c r="B803" s="8">
        <v>45042</v>
      </c>
      <c r="C803" s="4" t="s">
        <v>3653</v>
      </c>
      <c r="D803" s="4" t="s">
        <v>3840</v>
      </c>
      <c r="E803" s="4" t="s">
        <v>2419</v>
      </c>
      <c r="F803" s="12">
        <v>501096</v>
      </c>
      <c r="G803" s="11" t="s">
        <v>1076</v>
      </c>
      <c r="H803" s="12">
        <v>50110</v>
      </c>
      <c r="I803" s="4" t="s">
        <v>3387</v>
      </c>
      <c r="J803" s="4" t="s">
        <v>3106</v>
      </c>
    </row>
    <row r="804" spans="2:10" outlineLevel="1" x14ac:dyDescent="0.2">
      <c r="B804" s="8">
        <v>45042</v>
      </c>
      <c r="C804" s="4" t="s">
        <v>144</v>
      </c>
      <c r="D804" s="4" t="s">
        <v>3840</v>
      </c>
      <c r="E804" s="4" t="s">
        <v>5178</v>
      </c>
      <c r="F804" s="12">
        <v>1252740</v>
      </c>
      <c r="G804" s="11" t="s">
        <v>1076</v>
      </c>
      <c r="H804" s="12">
        <v>125274</v>
      </c>
      <c r="I804" s="4" t="s">
        <v>3387</v>
      </c>
      <c r="J804" s="4" t="s">
        <v>3106</v>
      </c>
    </row>
    <row r="805" spans="2:10" outlineLevel="1" x14ac:dyDescent="0.2">
      <c r="B805" s="8">
        <v>45042</v>
      </c>
      <c r="C805" s="4" t="s">
        <v>1548</v>
      </c>
      <c r="D805" s="4" t="s">
        <v>3840</v>
      </c>
      <c r="E805" s="4" t="s">
        <v>697</v>
      </c>
      <c r="F805" s="12">
        <v>626370</v>
      </c>
      <c r="G805" s="11" t="s">
        <v>1076</v>
      </c>
      <c r="H805" s="12">
        <v>62637</v>
      </c>
      <c r="I805" s="4" t="s">
        <v>3387</v>
      </c>
      <c r="J805" s="4" t="s">
        <v>3106</v>
      </c>
    </row>
    <row r="806" spans="2:10" outlineLevel="1" x14ac:dyDescent="0.2">
      <c r="B806" s="8">
        <v>45042</v>
      </c>
      <c r="C806" s="4" t="s">
        <v>4076</v>
      </c>
      <c r="D806" s="4" t="s">
        <v>3840</v>
      </c>
      <c r="E806" s="4" t="s">
        <v>1992</v>
      </c>
      <c r="F806" s="12">
        <v>501096</v>
      </c>
      <c r="G806" s="11" t="s">
        <v>1076</v>
      </c>
      <c r="H806" s="12">
        <v>50110</v>
      </c>
      <c r="I806" s="4" t="s">
        <v>3387</v>
      </c>
      <c r="J806" s="4" t="s">
        <v>3106</v>
      </c>
    </row>
    <row r="807" spans="2:10" outlineLevel="1" x14ac:dyDescent="0.2">
      <c r="B807" s="8">
        <v>45042</v>
      </c>
      <c r="C807" s="4" t="s">
        <v>5050</v>
      </c>
      <c r="D807" s="4" t="s">
        <v>3840</v>
      </c>
      <c r="E807" s="4" t="s">
        <v>4777</v>
      </c>
      <c r="F807" s="12">
        <v>547250</v>
      </c>
      <c r="G807" s="11" t="s">
        <v>1076</v>
      </c>
      <c r="H807" s="12">
        <v>54725</v>
      </c>
      <c r="I807" s="4" t="s">
        <v>3387</v>
      </c>
      <c r="J807" s="4" t="s">
        <v>3106</v>
      </c>
    </row>
    <row r="808" spans="2:10" outlineLevel="1" x14ac:dyDescent="0.2">
      <c r="B808" s="8">
        <v>45042</v>
      </c>
      <c r="C808" s="4" t="s">
        <v>4346</v>
      </c>
      <c r="D808" s="4" t="s">
        <v>3840</v>
      </c>
      <c r="E808" s="4" t="s">
        <v>730</v>
      </c>
      <c r="F808" s="12">
        <v>626370</v>
      </c>
      <c r="G808" s="11" t="s">
        <v>1076</v>
      </c>
      <c r="H808" s="12">
        <v>62637</v>
      </c>
      <c r="I808" s="4" t="s">
        <v>3387</v>
      </c>
      <c r="J808" s="4" t="s">
        <v>3106</v>
      </c>
    </row>
    <row r="809" spans="2:10" outlineLevel="1" x14ac:dyDescent="0.2">
      <c r="B809" s="8">
        <v>45042</v>
      </c>
      <c r="C809" s="4" t="s">
        <v>1696</v>
      </c>
      <c r="D809" s="4" t="s">
        <v>3840</v>
      </c>
      <c r="E809" s="4" t="s">
        <v>438</v>
      </c>
      <c r="F809" s="12">
        <v>939555</v>
      </c>
      <c r="G809" s="11" t="s">
        <v>1076</v>
      </c>
      <c r="H809" s="12">
        <v>93956</v>
      </c>
      <c r="I809" s="4" t="s">
        <v>3387</v>
      </c>
      <c r="J809" s="4" t="s">
        <v>3106</v>
      </c>
    </row>
    <row r="810" spans="2:10" outlineLevel="1" x14ac:dyDescent="0.2">
      <c r="B810" s="8">
        <v>45042</v>
      </c>
      <c r="C810" s="4" t="s">
        <v>4864</v>
      </c>
      <c r="D810" s="4" t="s">
        <v>3840</v>
      </c>
      <c r="E810" s="4" t="s">
        <v>4312</v>
      </c>
      <c r="F810" s="12">
        <v>501096</v>
      </c>
      <c r="G810" s="11" t="s">
        <v>1076</v>
      </c>
      <c r="H810" s="12">
        <v>50110</v>
      </c>
      <c r="I810" s="4" t="s">
        <v>3387</v>
      </c>
      <c r="J810" s="4" t="s">
        <v>3106</v>
      </c>
    </row>
    <row r="811" spans="2:10" outlineLevel="1" x14ac:dyDescent="0.2">
      <c r="B811" s="8">
        <v>45042</v>
      </c>
      <c r="C811" s="4" t="s">
        <v>1213</v>
      </c>
      <c r="D811" s="4" t="s">
        <v>3840</v>
      </c>
      <c r="E811" s="4" t="s">
        <v>2047</v>
      </c>
      <c r="F811" s="12">
        <v>626370</v>
      </c>
      <c r="G811" s="11" t="s">
        <v>1076</v>
      </c>
      <c r="H811" s="12">
        <v>62637</v>
      </c>
      <c r="I811" s="4" t="s">
        <v>3387</v>
      </c>
      <c r="J811" s="4" t="s">
        <v>3106</v>
      </c>
    </row>
    <row r="812" spans="2:10" outlineLevel="1" x14ac:dyDescent="0.2">
      <c r="B812" s="8">
        <v>45042</v>
      </c>
      <c r="C812" s="4" t="s">
        <v>3914</v>
      </c>
      <c r="D812" s="4" t="s">
        <v>3840</v>
      </c>
      <c r="E812" s="4" t="s">
        <v>791</v>
      </c>
      <c r="F812" s="12">
        <v>720793</v>
      </c>
      <c r="G812" s="11" t="s">
        <v>1076</v>
      </c>
      <c r="H812" s="12">
        <v>72079</v>
      </c>
      <c r="I812" s="4" t="s">
        <v>3387</v>
      </c>
      <c r="J812" s="4" t="s">
        <v>3106</v>
      </c>
    </row>
    <row r="813" spans="2:10" outlineLevel="1" x14ac:dyDescent="0.2">
      <c r="B813" s="8">
        <v>45042</v>
      </c>
      <c r="C813" s="4" t="s">
        <v>4897</v>
      </c>
      <c r="D813" s="4" t="s">
        <v>3840</v>
      </c>
      <c r="E813" s="4" t="s">
        <v>4061</v>
      </c>
      <c r="F813" s="12">
        <v>618390</v>
      </c>
      <c r="G813" s="11" t="s">
        <v>1076</v>
      </c>
      <c r="H813" s="12">
        <v>61839</v>
      </c>
      <c r="I813" s="4" t="s">
        <v>3387</v>
      </c>
      <c r="J813" s="4" t="s">
        <v>3106</v>
      </c>
    </row>
    <row r="814" spans="2:10" outlineLevel="1" x14ac:dyDescent="0.2">
      <c r="B814" s="8">
        <v>45042</v>
      </c>
      <c r="C814" s="4" t="s">
        <v>4553</v>
      </c>
      <c r="D814" s="4" t="s">
        <v>3840</v>
      </c>
      <c r="E814" s="4" t="s">
        <v>2534</v>
      </c>
      <c r="F814" s="12">
        <v>501096</v>
      </c>
      <c r="G814" s="11" t="s">
        <v>1076</v>
      </c>
      <c r="H814" s="12">
        <v>50110</v>
      </c>
      <c r="I814" s="4" t="s">
        <v>3387</v>
      </c>
      <c r="J814" s="4" t="s">
        <v>3106</v>
      </c>
    </row>
    <row r="815" spans="2:10" outlineLevel="1" x14ac:dyDescent="0.2">
      <c r="B815" s="8">
        <v>45042</v>
      </c>
      <c r="C815" s="4" t="s">
        <v>2225</v>
      </c>
      <c r="D815" s="4" t="s">
        <v>3840</v>
      </c>
      <c r="E815" s="4" t="s">
        <v>4246</v>
      </c>
      <c r="F815" s="12">
        <v>2664410</v>
      </c>
      <c r="G815" s="11" t="s">
        <v>1076</v>
      </c>
      <c r="H815" s="12">
        <v>266441</v>
      </c>
      <c r="I815" s="4" t="s">
        <v>3387</v>
      </c>
      <c r="J815" s="4" t="s">
        <v>3106</v>
      </c>
    </row>
    <row r="816" spans="2:10" outlineLevel="1" x14ac:dyDescent="0.2">
      <c r="B816" s="8">
        <v>45042</v>
      </c>
      <c r="C816" s="4" t="s">
        <v>5060</v>
      </c>
      <c r="D816" s="4" t="s">
        <v>3840</v>
      </c>
      <c r="E816" s="4" t="s">
        <v>2743</v>
      </c>
      <c r="F816" s="12">
        <v>939555</v>
      </c>
      <c r="G816" s="11" t="s">
        <v>1076</v>
      </c>
      <c r="H816" s="12">
        <v>93956</v>
      </c>
      <c r="I816" s="4" t="s">
        <v>3387</v>
      </c>
      <c r="J816" s="4" t="s">
        <v>3106</v>
      </c>
    </row>
    <row r="817" spans="2:10" outlineLevel="1" x14ac:dyDescent="0.2">
      <c r="B817" s="8">
        <v>45042</v>
      </c>
      <c r="C817" s="4" t="s">
        <v>4886</v>
      </c>
      <c r="D817" s="4" t="s">
        <v>3840</v>
      </c>
      <c r="E817" s="4" t="s">
        <v>4836</v>
      </c>
      <c r="F817" s="12">
        <v>751644</v>
      </c>
      <c r="G817" s="11" t="s">
        <v>1076</v>
      </c>
      <c r="H817" s="12">
        <v>75164</v>
      </c>
      <c r="I817" s="4" t="s">
        <v>3387</v>
      </c>
      <c r="J817" s="4" t="s">
        <v>3106</v>
      </c>
    </row>
    <row r="818" spans="2:10" outlineLevel="1" x14ac:dyDescent="0.2">
      <c r="B818" s="8">
        <v>45042</v>
      </c>
      <c r="C818" s="4" t="s">
        <v>1201</v>
      </c>
      <c r="D818" s="4" t="s">
        <v>3840</v>
      </c>
      <c r="E818" s="4" t="s">
        <v>319</v>
      </c>
      <c r="F818" s="12">
        <v>619675</v>
      </c>
      <c r="G818" s="11" t="s">
        <v>1076</v>
      </c>
      <c r="H818" s="12">
        <v>61968</v>
      </c>
      <c r="I818" s="4" t="s">
        <v>3387</v>
      </c>
      <c r="J818" s="4" t="s">
        <v>3106</v>
      </c>
    </row>
    <row r="819" spans="2:10" outlineLevel="1" x14ac:dyDescent="0.2">
      <c r="B819" s="8">
        <v>45042</v>
      </c>
      <c r="C819" s="4" t="s">
        <v>3436</v>
      </c>
      <c r="D819" s="4" t="s">
        <v>3840</v>
      </c>
      <c r="E819" s="4" t="s">
        <v>4887</v>
      </c>
      <c r="F819" s="12">
        <v>1252740</v>
      </c>
      <c r="G819" s="11" t="s">
        <v>1076</v>
      </c>
      <c r="H819" s="12">
        <v>125274</v>
      </c>
      <c r="I819" s="4" t="s">
        <v>3387</v>
      </c>
      <c r="J819" s="4" t="s">
        <v>3106</v>
      </c>
    </row>
    <row r="820" spans="2:10" outlineLevel="1" x14ac:dyDescent="0.2">
      <c r="B820" s="8">
        <v>45042</v>
      </c>
      <c r="C820" s="4" t="s">
        <v>3750</v>
      </c>
      <c r="D820" s="4" t="s">
        <v>3840</v>
      </c>
      <c r="E820" s="4" t="s">
        <v>239</v>
      </c>
      <c r="F820" s="12">
        <v>626370</v>
      </c>
      <c r="G820" s="11" t="s">
        <v>1076</v>
      </c>
      <c r="H820" s="12">
        <v>62637</v>
      </c>
      <c r="I820" s="4" t="s">
        <v>3387</v>
      </c>
      <c r="J820" s="4" t="s">
        <v>3106</v>
      </c>
    </row>
    <row r="821" spans="2:10" outlineLevel="1" x14ac:dyDescent="0.2">
      <c r="B821" s="8">
        <v>45042</v>
      </c>
      <c r="C821" s="4" t="s">
        <v>324</v>
      </c>
      <c r="D821" s="4" t="s">
        <v>3840</v>
      </c>
      <c r="E821" s="4" t="s">
        <v>2738</v>
      </c>
      <c r="F821" s="12">
        <v>939555</v>
      </c>
      <c r="G821" s="11" t="s">
        <v>1076</v>
      </c>
      <c r="H821" s="12">
        <v>93956</v>
      </c>
      <c r="I821" s="4" t="s">
        <v>3387</v>
      </c>
      <c r="J821" s="4" t="s">
        <v>3106</v>
      </c>
    </row>
    <row r="822" spans="2:10" outlineLevel="1" x14ac:dyDescent="0.2">
      <c r="B822" s="8">
        <v>45042</v>
      </c>
      <c r="C822" s="4" t="s">
        <v>2405</v>
      </c>
      <c r="D822" s="4" t="s">
        <v>3840</v>
      </c>
      <c r="E822" s="4" t="s">
        <v>2629</v>
      </c>
      <c r="F822" s="12">
        <v>860958</v>
      </c>
      <c r="G822" s="11" t="s">
        <v>1076</v>
      </c>
      <c r="H822" s="12">
        <v>86096</v>
      </c>
      <c r="I822" s="4" t="s">
        <v>3387</v>
      </c>
      <c r="J822" s="4" t="s">
        <v>3106</v>
      </c>
    </row>
    <row r="823" spans="2:10" outlineLevel="1" x14ac:dyDescent="0.2">
      <c r="B823" s="8">
        <v>45042</v>
      </c>
      <c r="C823" s="4" t="s">
        <v>1361</v>
      </c>
      <c r="D823" s="4" t="s">
        <v>3840</v>
      </c>
      <c r="E823" s="4" t="s">
        <v>2014</v>
      </c>
      <c r="F823" s="12">
        <v>501096</v>
      </c>
      <c r="G823" s="11" t="s">
        <v>1076</v>
      </c>
      <c r="H823" s="12">
        <v>50110</v>
      </c>
      <c r="I823" s="4" t="s">
        <v>3387</v>
      </c>
      <c r="J823" s="4" t="s">
        <v>3106</v>
      </c>
    </row>
    <row r="824" spans="2:10" outlineLevel="1" x14ac:dyDescent="0.2">
      <c r="B824" s="8">
        <v>45042</v>
      </c>
      <c r="C824" s="4" t="s">
        <v>1452</v>
      </c>
      <c r="D824" s="4" t="s">
        <v>3840</v>
      </c>
      <c r="E824" s="4" t="s">
        <v>1741</v>
      </c>
      <c r="F824" s="12">
        <v>501096</v>
      </c>
      <c r="G824" s="11" t="s">
        <v>1076</v>
      </c>
      <c r="H824" s="12">
        <v>50110</v>
      </c>
      <c r="I824" s="4" t="s">
        <v>3387</v>
      </c>
      <c r="J824" s="4" t="s">
        <v>3106</v>
      </c>
    </row>
    <row r="825" spans="2:10" outlineLevel="1" x14ac:dyDescent="0.2">
      <c r="B825" s="8">
        <v>45042</v>
      </c>
      <c r="C825" s="4" t="s">
        <v>4022</v>
      </c>
      <c r="D825" s="4" t="s">
        <v>3840</v>
      </c>
      <c r="E825" s="4" t="s">
        <v>1276</v>
      </c>
      <c r="F825" s="12">
        <v>626370</v>
      </c>
      <c r="G825" s="11" t="s">
        <v>1076</v>
      </c>
      <c r="H825" s="12">
        <v>62637</v>
      </c>
      <c r="I825" s="4" t="s">
        <v>3387</v>
      </c>
      <c r="J825" s="4" t="s">
        <v>3106</v>
      </c>
    </row>
    <row r="826" spans="2:10" outlineLevel="1" x14ac:dyDescent="0.2">
      <c r="B826" s="8">
        <v>45042</v>
      </c>
      <c r="C826" s="4" t="s">
        <v>169</v>
      </c>
      <c r="D826" s="4" t="s">
        <v>3840</v>
      </c>
      <c r="E826" s="4" t="s">
        <v>1260</v>
      </c>
      <c r="F826" s="12">
        <v>626370</v>
      </c>
      <c r="G826" s="11" t="s">
        <v>1076</v>
      </c>
      <c r="H826" s="12">
        <v>62637</v>
      </c>
      <c r="I826" s="4" t="s">
        <v>3387</v>
      </c>
      <c r="J826" s="4" t="s">
        <v>3106</v>
      </c>
    </row>
    <row r="827" spans="2:10" outlineLevel="1" x14ac:dyDescent="0.2">
      <c r="B827" s="8">
        <v>45042</v>
      </c>
      <c r="C827" s="4" t="s">
        <v>3010</v>
      </c>
      <c r="D827" s="4" t="s">
        <v>3840</v>
      </c>
      <c r="E827" s="4" t="s">
        <v>3542</v>
      </c>
      <c r="F827" s="12">
        <v>501096</v>
      </c>
      <c r="G827" s="11" t="s">
        <v>1076</v>
      </c>
      <c r="H827" s="12">
        <v>50110</v>
      </c>
      <c r="I827" s="4" t="s">
        <v>3387</v>
      </c>
      <c r="J827" s="4" t="s">
        <v>3106</v>
      </c>
    </row>
    <row r="828" spans="2:10" outlineLevel="1" x14ac:dyDescent="0.2">
      <c r="B828" s="8">
        <v>45042</v>
      </c>
      <c r="C828" s="4" t="s">
        <v>2244</v>
      </c>
      <c r="D828" s="4" t="s">
        <v>3840</v>
      </c>
      <c r="E828" s="4" t="s">
        <v>5009</v>
      </c>
      <c r="F828" s="12">
        <v>501096</v>
      </c>
      <c r="G828" s="11" t="s">
        <v>1076</v>
      </c>
      <c r="H828" s="12">
        <v>50110</v>
      </c>
      <c r="I828" s="4" t="s">
        <v>3387</v>
      </c>
      <c r="J828" s="4" t="s">
        <v>3106</v>
      </c>
    </row>
    <row r="829" spans="2:10" outlineLevel="1" x14ac:dyDescent="0.2">
      <c r="B829" s="8">
        <v>45042</v>
      </c>
      <c r="C829" s="4" t="s">
        <v>521</v>
      </c>
      <c r="D829" s="4" t="s">
        <v>3840</v>
      </c>
      <c r="E829" s="4" t="s">
        <v>1590</v>
      </c>
      <c r="F829" s="12">
        <v>501096</v>
      </c>
      <c r="G829" s="11" t="s">
        <v>1076</v>
      </c>
      <c r="H829" s="12">
        <v>50110</v>
      </c>
      <c r="I829" s="4" t="s">
        <v>3387</v>
      </c>
      <c r="J829" s="4" t="s">
        <v>3106</v>
      </c>
    </row>
    <row r="830" spans="2:10" outlineLevel="1" x14ac:dyDescent="0.2">
      <c r="B830" s="8">
        <v>45042</v>
      </c>
      <c r="C830" s="4" t="s">
        <v>372</v>
      </c>
      <c r="D830" s="4" t="s">
        <v>3840</v>
      </c>
      <c r="E830" s="4" t="s">
        <v>4746</v>
      </c>
      <c r="F830" s="12">
        <v>2600530</v>
      </c>
      <c r="G830" s="11" t="s">
        <v>1076</v>
      </c>
      <c r="H830" s="12">
        <v>260053</v>
      </c>
      <c r="I830" s="4" t="s">
        <v>3387</v>
      </c>
      <c r="J830" s="4" t="s">
        <v>3106</v>
      </c>
    </row>
    <row r="831" spans="2:10" outlineLevel="1" x14ac:dyDescent="0.2">
      <c r="B831" s="8">
        <v>45042</v>
      </c>
      <c r="C831" s="4" t="s">
        <v>4873</v>
      </c>
      <c r="D831" s="4" t="s">
        <v>3840</v>
      </c>
      <c r="E831" s="4" t="s">
        <v>4254</v>
      </c>
      <c r="F831" s="12">
        <v>560745</v>
      </c>
      <c r="G831" s="11" t="s">
        <v>1076</v>
      </c>
      <c r="H831" s="12">
        <v>56075</v>
      </c>
      <c r="I831" s="4" t="s">
        <v>3387</v>
      </c>
      <c r="J831" s="4" t="s">
        <v>3106</v>
      </c>
    </row>
    <row r="832" spans="2:10" outlineLevel="1" x14ac:dyDescent="0.2">
      <c r="B832" s="8">
        <v>45042</v>
      </c>
      <c r="C832" s="4" t="s">
        <v>3231</v>
      </c>
      <c r="D832" s="4" t="s">
        <v>3840</v>
      </c>
      <c r="E832" s="4" t="s">
        <v>3855</v>
      </c>
      <c r="F832" s="12">
        <v>520260</v>
      </c>
      <c r="G832" s="11" t="s">
        <v>1076</v>
      </c>
      <c r="H832" s="12">
        <v>52026</v>
      </c>
      <c r="I832" s="4" t="s">
        <v>3387</v>
      </c>
      <c r="J832" s="4" t="s">
        <v>3106</v>
      </c>
    </row>
    <row r="833" spans="2:10" outlineLevel="1" x14ac:dyDescent="0.2">
      <c r="B833" s="8">
        <v>45042</v>
      </c>
      <c r="C833" s="4" t="s">
        <v>1229</v>
      </c>
      <c r="D833" s="4" t="s">
        <v>3840</v>
      </c>
      <c r="E833" s="4" t="s">
        <v>4562</v>
      </c>
      <c r="F833" s="12">
        <v>939555</v>
      </c>
      <c r="G833" s="11" t="s">
        <v>1076</v>
      </c>
      <c r="H833" s="12">
        <v>93956</v>
      </c>
      <c r="I833" s="4" t="s">
        <v>3387</v>
      </c>
      <c r="J833" s="4" t="s">
        <v>3106</v>
      </c>
    </row>
    <row r="834" spans="2:10" outlineLevel="1" x14ac:dyDescent="0.2">
      <c r="B834" s="8">
        <v>45042</v>
      </c>
      <c r="C834" s="4" t="s">
        <v>4223</v>
      </c>
      <c r="D834" s="4" t="s">
        <v>3840</v>
      </c>
      <c r="E834" s="4" t="s">
        <v>617</v>
      </c>
      <c r="F834" s="12">
        <v>626370</v>
      </c>
      <c r="G834" s="11" t="s">
        <v>1076</v>
      </c>
      <c r="H834" s="12">
        <v>62637</v>
      </c>
      <c r="I834" s="4" t="s">
        <v>3387</v>
      </c>
      <c r="J834" s="4" t="s">
        <v>3106</v>
      </c>
    </row>
    <row r="835" spans="2:10" outlineLevel="1" x14ac:dyDescent="0.2">
      <c r="B835" s="8">
        <v>45042</v>
      </c>
      <c r="C835" s="4" t="s">
        <v>3848</v>
      </c>
      <c r="D835" s="4" t="s">
        <v>3840</v>
      </c>
      <c r="E835" s="4" t="s">
        <v>4107</v>
      </c>
      <c r="F835" s="12">
        <v>501096</v>
      </c>
      <c r="G835" s="11" t="s">
        <v>1076</v>
      </c>
      <c r="H835" s="12">
        <v>50110</v>
      </c>
      <c r="I835" s="4" t="s">
        <v>3387</v>
      </c>
      <c r="J835" s="4" t="s">
        <v>3106</v>
      </c>
    </row>
    <row r="836" spans="2:10" outlineLevel="1" x14ac:dyDescent="0.2">
      <c r="B836" s="8">
        <v>45042</v>
      </c>
      <c r="C836" s="4" t="s">
        <v>2501</v>
      </c>
      <c r="D836" s="4" t="s">
        <v>3840</v>
      </c>
      <c r="E836" s="4" t="s">
        <v>1170</v>
      </c>
      <c r="F836" s="12">
        <v>1252740</v>
      </c>
      <c r="G836" s="11" t="s">
        <v>1076</v>
      </c>
      <c r="H836" s="12">
        <v>125274</v>
      </c>
      <c r="I836" s="4" t="s">
        <v>3387</v>
      </c>
      <c r="J836" s="4" t="s">
        <v>3106</v>
      </c>
    </row>
    <row r="837" spans="2:10" outlineLevel="1" x14ac:dyDescent="0.2">
      <c r="B837" s="8">
        <v>45042</v>
      </c>
      <c r="C837" s="4" t="s">
        <v>2255</v>
      </c>
      <c r="D837" s="4" t="s">
        <v>3840</v>
      </c>
      <c r="E837" s="4" t="s">
        <v>4733</v>
      </c>
      <c r="F837" s="12">
        <v>833445</v>
      </c>
      <c r="G837" s="11" t="s">
        <v>1076</v>
      </c>
      <c r="H837" s="12">
        <v>83345</v>
      </c>
      <c r="I837" s="4" t="s">
        <v>3387</v>
      </c>
      <c r="J837" s="4" t="s">
        <v>3106</v>
      </c>
    </row>
    <row r="838" spans="2:10" outlineLevel="1" x14ac:dyDescent="0.2">
      <c r="B838" s="8">
        <v>45042</v>
      </c>
      <c r="C838" s="4" t="s">
        <v>1670</v>
      </c>
      <c r="D838" s="4" t="s">
        <v>3840</v>
      </c>
      <c r="E838" s="4" t="s">
        <v>4929</v>
      </c>
      <c r="F838" s="12">
        <v>1343892</v>
      </c>
      <c r="G838" s="11" t="s">
        <v>1076</v>
      </c>
      <c r="H838" s="12">
        <v>134389</v>
      </c>
      <c r="I838" s="4" t="s">
        <v>3387</v>
      </c>
      <c r="J838" s="4" t="s">
        <v>3106</v>
      </c>
    </row>
    <row r="839" spans="2:10" outlineLevel="1" x14ac:dyDescent="0.2">
      <c r="B839" s="8">
        <v>45042</v>
      </c>
      <c r="C839" s="4" t="s">
        <v>2477</v>
      </c>
      <c r="D839" s="4" t="s">
        <v>3840</v>
      </c>
      <c r="E839" s="4" t="s">
        <v>1430</v>
      </c>
      <c r="F839" s="12">
        <v>520260</v>
      </c>
      <c r="G839" s="11" t="s">
        <v>1076</v>
      </c>
      <c r="H839" s="12">
        <v>52026</v>
      </c>
      <c r="I839" s="4" t="s">
        <v>3387</v>
      </c>
      <c r="J839" s="4" t="s">
        <v>3106</v>
      </c>
    </row>
    <row r="840" spans="2:10" outlineLevel="1" x14ac:dyDescent="0.2">
      <c r="B840" s="8">
        <v>45043</v>
      </c>
      <c r="C840" s="4" t="s">
        <v>4725</v>
      </c>
      <c r="D840" s="4" t="s">
        <v>3840</v>
      </c>
      <c r="E840" s="4" t="s">
        <v>441</v>
      </c>
      <c r="F840" s="12">
        <v>633410</v>
      </c>
      <c r="G840" s="11" t="s">
        <v>1076</v>
      </c>
      <c r="H840" s="12">
        <v>63341</v>
      </c>
      <c r="I840" s="4" t="s">
        <v>505</v>
      </c>
      <c r="J840" s="4" t="s">
        <v>3537</v>
      </c>
    </row>
    <row r="841" spans="2:10" outlineLevel="1" x14ac:dyDescent="0.2">
      <c r="B841" s="8">
        <v>45043</v>
      </c>
      <c r="C841" s="4" t="s">
        <v>885</v>
      </c>
      <c r="D841" s="4" t="s">
        <v>3840</v>
      </c>
      <c r="E841" s="4" t="s">
        <v>3706</v>
      </c>
      <c r="F841" s="12">
        <v>717240</v>
      </c>
      <c r="G841" s="11" t="s">
        <v>1076</v>
      </c>
      <c r="H841" s="12">
        <v>71724</v>
      </c>
      <c r="I841" s="4" t="s">
        <v>505</v>
      </c>
      <c r="J841" s="4" t="s">
        <v>3537</v>
      </c>
    </row>
    <row r="842" spans="2:10" outlineLevel="1" x14ac:dyDescent="0.2">
      <c r="B842" s="8">
        <v>45043</v>
      </c>
      <c r="C842" s="4" t="s">
        <v>1111</v>
      </c>
      <c r="D842" s="4" t="s">
        <v>3840</v>
      </c>
      <c r="E842" s="4" t="s">
        <v>2809</v>
      </c>
      <c r="F842" s="12">
        <v>363852</v>
      </c>
      <c r="G842" s="11" t="s">
        <v>1076</v>
      </c>
      <c r="H842" s="12">
        <v>36385</v>
      </c>
      <c r="I842" s="4" t="s">
        <v>505</v>
      </c>
      <c r="J842" s="4" t="s">
        <v>3537</v>
      </c>
    </row>
    <row r="843" spans="2:10" outlineLevel="1" x14ac:dyDescent="0.2">
      <c r="B843" s="8">
        <v>45043</v>
      </c>
      <c r="C843" s="4" t="s">
        <v>2902</v>
      </c>
      <c r="D843" s="4" t="s">
        <v>3840</v>
      </c>
      <c r="E843" s="4" t="s">
        <v>4518</v>
      </c>
      <c r="F843" s="12">
        <v>815216</v>
      </c>
      <c r="G843" s="11" t="s">
        <v>1076</v>
      </c>
      <c r="H843" s="12">
        <v>81522</v>
      </c>
      <c r="I843" s="4" t="s">
        <v>505</v>
      </c>
      <c r="J843" s="4" t="s">
        <v>3537</v>
      </c>
    </row>
    <row r="844" spans="2:10" outlineLevel="1" x14ac:dyDescent="0.2">
      <c r="B844" s="8">
        <v>45043</v>
      </c>
      <c r="C844" s="4" t="s">
        <v>4053</v>
      </c>
      <c r="D844" s="4" t="s">
        <v>3840</v>
      </c>
      <c r="E844" s="4" t="s">
        <v>5055</v>
      </c>
      <c r="F844" s="12">
        <v>611412</v>
      </c>
      <c r="G844" s="11" t="s">
        <v>1076</v>
      </c>
      <c r="H844" s="12">
        <v>61141</v>
      </c>
      <c r="I844" s="4" t="s">
        <v>505</v>
      </c>
      <c r="J844" s="4" t="s">
        <v>3537</v>
      </c>
    </row>
    <row r="845" spans="2:10" outlineLevel="1" x14ac:dyDescent="0.2">
      <c r="B845" s="8">
        <v>45044</v>
      </c>
      <c r="C845" s="4" t="s">
        <v>609</v>
      </c>
      <c r="D845" s="4" t="s">
        <v>2566</v>
      </c>
      <c r="E845" s="4" t="s">
        <v>3806</v>
      </c>
      <c r="F845" s="12">
        <v>-69025</v>
      </c>
      <c r="G845" s="11" t="s">
        <v>1076</v>
      </c>
      <c r="H845" s="12">
        <v>-6903</v>
      </c>
      <c r="I845" s="4" t="s">
        <v>1128</v>
      </c>
      <c r="J845" s="4" t="s">
        <v>1611</v>
      </c>
    </row>
    <row r="846" spans="2:10" outlineLevel="1" x14ac:dyDescent="0.2">
      <c r="B846" s="8">
        <v>45044</v>
      </c>
      <c r="C846" s="4" t="s">
        <v>1731</v>
      </c>
      <c r="D846" s="4" t="s">
        <v>2227</v>
      </c>
      <c r="E846" s="4" t="s">
        <v>2806</v>
      </c>
      <c r="F846" s="12">
        <v>-52259</v>
      </c>
      <c r="G846" s="11" t="s">
        <v>1076</v>
      </c>
      <c r="H846" s="12">
        <v>-5226</v>
      </c>
      <c r="I846" s="4" t="s">
        <v>2305</v>
      </c>
      <c r="J846" s="4" t="s">
        <v>4010</v>
      </c>
    </row>
    <row r="847" spans="2:10" outlineLevel="1" x14ac:dyDescent="0.2">
      <c r="B847" s="8">
        <v>45044</v>
      </c>
      <c r="C847" s="4" t="s">
        <v>638</v>
      </c>
      <c r="D847" s="4" t="s">
        <v>3910</v>
      </c>
      <c r="E847" s="4" t="s">
        <v>3806</v>
      </c>
      <c r="F847" s="12">
        <v>-165040</v>
      </c>
      <c r="G847" s="11" t="s">
        <v>1076</v>
      </c>
      <c r="H847" s="12">
        <v>-16504</v>
      </c>
      <c r="I847" s="4" t="s">
        <v>3387</v>
      </c>
      <c r="J847" s="4" t="s">
        <v>3106</v>
      </c>
    </row>
    <row r="848" spans="2:10" outlineLevel="1" x14ac:dyDescent="0.2">
      <c r="B848" s="8">
        <v>45044</v>
      </c>
      <c r="C848" s="4" t="s">
        <v>4535</v>
      </c>
      <c r="D848" s="4" t="s">
        <v>3910</v>
      </c>
      <c r="E848" s="4" t="s">
        <v>3806</v>
      </c>
      <c r="F848" s="12">
        <v>-52259</v>
      </c>
      <c r="G848" s="11" t="s">
        <v>1076</v>
      </c>
      <c r="H848" s="12">
        <v>-5226</v>
      </c>
      <c r="I848" s="4" t="s">
        <v>3387</v>
      </c>
      <c r="J848" s="4" t="s">
        <v>3106</v>
      </c>
    </row>
    <row r="849" spans="2:10" outlineLevel="1" x14ac:dyDescent="0.2">
      <c r="B849" s="8">
        <v>45044</v>
      </c>
      <c r="C849" s="4" t="s">
        <v>1342</v>
      </c>
      <c r="D849" s="4" t="s">
        <v>3910</v>
      </c>
      <c r="E849" s="4" t="s">
        <v>1789</v>
      </c>
      <c r="F849" s="12">
        <v>-82520</v>
      </c>
      <c r="G849" s="11" t="s">
        <v>1076</v>
      </c>
      <c r="H849" s="12">
        <v>-8252</v>
      </c>
      <c r="I849" s="4" t="s">
        <v>3387</v>
      </c>
      <c r="J849" s="4" t="s">
        <v>3106</v>
      </c>
    </row>
    <row r="850" spans="2:10" outlineLevel="1" x14ac:dyDescent="0.2">
      <c r="B850" s="8">
        <v>45044</v>
      </c>
      <c r="C850" s="4" t="s">
        <v>3368</v>
      </c>
      <c r="D850" s="4" t="s">
        <v>3910</v>
      </c>
      <c r="E850" s="4" t="s">
        <v>3806</v>
      </c>
      <c r="F850" s="12">
        <v>-69025</v>
      </c>
      <c r="G850" s="11" t="s">
        <v>1076</v>
      </c>
      <c r="H850" s="12">
        <v>-6903</v>
      </c>
      <c r="I850" s="4" t="s">
        <v>3387</v>
      </c>
      <c r="J850" s="4" t="s">
        <v>3106</v>
      </c>
    </row>
    <row r="851" spans="2:10" outlineLevel="1" x14ac:dyDescent="0.2">
      <c r="B851" s="8">
        <v>45046</v>
      </c>
      <c r="C851" s="4" t="s">
        <v>4869</v>
      </c>
      <c r="D851" s="4" t="s">
        <v>3910</v>
      </c>
      <c r="E851" s="4" t="s">
        <v>3806</v>
      </c>
      <c r="F851" s="12">
        <v>-52259</v>
      </c>
      <c r="G851" s="11" t="s">
        <v>1076</v>
      </c>
      <c r="H851" s="12">
        <v>-5226</v>
      </c>
      <c r="I851" s="4" t="s">
        <v>3387</v>
      </c>
      <c r="J851" s="4" t="s">
        <v>3106</v>
      </c>
    </row>
    <row r="852" spans="2:10" outlineLevel="1" x14ac:dyDescent="0.2">
      <c r="B852" s="8">
        <v>45046</v>
      </c>
      <c r="C852" s="4" t="s">
        <v>1255</v>
      </c>
      <c r="D852" s="4" t="s">
        <v>3910</v>
      </c>
      <c r="E852" s="4" t="s">
        <v>171</v>
      </c>
      <c r="F852" s="12">
        <v>-82520</v>
      </c>
      <c r="G852" s="11" t="s">
        <v>1076</v>
      </c>
      <c r="H852" s="12">
        <v>-8252</v>
      </c>
      <c r="I852" s="4" t="s">
        <v>3387</v>
      </c>
      <c r="J852" s="4" t="s">
        <v>3106</v>
      </c>
    </row>
    <row r="853" spans="2:10" outlineLevel="1" x14ac:dyDescent="0.2">
      <c r="B853" s="8">
        <v>45046</v>
      </c>
      <c r="C853" s="4" t="s">
        <v>3004</v>
      </c>
      <c r="D853" s="4" t="s">
        <v>3910</v>
      </c>
      <c r="E853" s="4" t="s">
        <v>3806</v>
      </c>
      <c r="F853" s="12">
        <v>-156777</v>
      </c>
      <c r="G853" s="11" t="s">
        <v>1076</v>
      </c>
      <c r="H853" s="12">
        <v>-15678</v>
      </c>
      <c r="I853" s="4" t="s">
        <v>3387</v>
      </c>
      <c r="J853" s="4" t="s">
        <v>3106</v>
      </c>
    </row>
    <row r="854" spans="2:10" outlineLevel="1" x14ac:dyDescent="0.2">
      <c r="B854" s="8">
        <v>45046</v>
      </c>
      <c r="C854" s="4" t="s">
        <v>1466</v>
      </c>
      <c r="D854" s="4" t="s">
        <v>3910</v>
      </c>
      <c r="E854" s="4" t="s">
        <v>3806</v>
      </c>
      <c r="F854" s="12">
        <v>-69025</v>
      </c>
      <c r="G854" s="11" t="s">
        <v>1076</v>
      </c>
      <c r="H854" s="12">
        <v>-6903</v>
      </c>
      <c r="I854" s="4" t="s">
        <v>3387</v>
      </c>
      <c r="J854" s="4" t="s">
        <v>3106</v>
      </c>
    </row>
    <row r="855" spans="2:10" outlineLevel="1" x14ac:dyDescent="0.2">
      <c r="B855" s="8">
        <v>45048</v>
      </c>
      <c r="C855" s="4" t="s">
        <v>4883</v>
      </c>
      <c r="D855" s="4" t="s">
        <v>3840</v>
      </c>
      <c r="E855" s="4" t="s">
        <v>3731</v>
      </c>
      <c r="F855" s="12">
        <v>1731900</v>
      </c>
      <c r="G855" s="11" t="s">
        <v>1076</v>
      </c>
      <c r="H855" s="12">
        <v>173190</v>
      </c>
      <c r="I855" s="4" t="s">
        <v>3387</v>
      </c>
      <c r="J855" s="4" t="s">
        <v>3106</v>
      </c>
    </row>
    <row r="856" spans="2:10" outlineLevel="1" x14ac:dyDescent="0.2">
      <c r="B856" s="8">
        <v>45048</v>
      </c>
      <c r="C856" s="4" t="s">
        <v>2111</v>
      </c>
      <c r="D856" s="4" t="s">
        <v>3840</v>
      </c>
      <c r="E856" s="4" t="s">
        <v>128</v>
      </c>
      <c r="F856" s="12">
        <v>626370</v>
      </c>
      <c r="G856" s="11" t="s">
        <v>1076</v>
      </c>
      <c r="H856" s="12">
        <v>62637</v>
      </c>
      <c r="I856" s="4" t="s">
        <v>3387</v>
      </c>
      <c r="J856" s="4" t="s">
        <v>3106</v>
      </c>
    </row>
    <row r="857" spans="2:10" outlineLevel="1" x14ac:dyDescent="0.2">
      <c r="B857" s="8">
        <v>45048</v>
      </c>
      <c r="C857" s="4" t="s">
        <v>322</v>
      </c>
      <c r="D857" s="4" t="s">
        <v>3840</v>
      </c>
      <c r="E857" s="4" t="s">
        <v>1986</v>
      </c>
      <c r="F857" s="12">
        <v>626370</v>
      </c>
      <c r="G857" s="11" t="s">
        <v>1076</v>
      </c>
      <c r="H857" s="12">
        <v>62637</v>
      </c>
      <c r="I857" s="4" t="s">
        <v>3387</v>
      </c>
      <c r="J857" s="4" t="s">
        <v>3106</v>
      </c>
    </row>
    <row r="858" spans="2:10" outlineLevel="1" x14ac:dyDescent="0.2">
      <c r="B858" s="8">
        <v>45048</v>
      </c>
      <c r="C858" s="4" t="s">
        <v>1737</v>
      </c>
      <c r="D858" s="4" t="s">
        <v>3840</v>
      </c>
      <c r="E858" s="4" t="s">
        <v>4747</v>
      </c>
      <c r="F858" s="12">
        <v>939555</v>
      </c>
      <c r="G858" s="11" t="s">
        <v>1076</v>
      </c>
      <c r="H858" s="12">
        <v>93956</v>
      </c>
      <c r="I858" s="4" t="s">
        <v>3387</v>
      </c>
      <c r="J858" s="4" t="s">
        <v>3106</v>
      </c>
    </row>
    <row r="859" spans="2:10" outlineLevel="1" x14ac:dyDescent="0.2">
      <c r="B859" s="8">
        <v>45048</v>
      </c>
      <c r="C859" s="4" t="s">
        <v>4878</v>
      </c>
      <c r="D859" s="4" t="s">
        <v>3840</v>
      </c>
      <c r="E859" s="4" t="s">
        <v>2649</v>
      </c>
      <c r="F859" s="12">
        <v>501096</v>
      </c>
      <c r="G859" s="11" t="s">
        <v>1076</v>
      </c>
      <c r="H859" s="12">
        <v>50110</v>
      </c>
      <c r="I859" s="4" t="s">
        <v>3387</v>
      </c>
      <c r="J859" s="4" t="s">
        <v>3106</v>
      </c>
    </row>
    <row r="860" spans="2:10" outlineLevel="1" x14ac:dyDescent="0.2">
      <c r="B860" s="8">
        <v>45048</v>
      </c>
      <c r="C860" s="4" t="s">
        <v>3533</v>
      </c>
      <c r="D860" s="4" t="s">
        <v>3840</v>
      </c>
      <c r="E860" s="4" t="s">
        <v>1317</v>
      </c>
      <c r="F860" s="12">
        <v>626370</v>
      </c>
      <c r="G860" s="11" t="s">
        <v>1076</v>
      </c>
      <c r="H860" s="12">
        <v>62637</v>
      </c>
      <c r="I860" s="4" t="s">
        <v>3387</v>
      </c>
      <c r="J860" s="4" t="s">
        <v>3106</v>
      </c>
    </row>
    <row r="861" spans="2:10" outlineLevel="1" x14ac:dyDescent="0.2">
      <c r="B861" s="8">
        <v>45048</v>
      </c>
      <c r="C861" s="4" t="s">
        <v>2198</v>
      </c>
      <c r="D861" s="4" t="s">
        <v>3840</v>
      </c>
      <c r="E861" s="4" t="s">
        <v>427</v>
      </c>
      <c r="F861" s="12">
        <v>677037</v>
      </c>
      <c r="G861" s="11" t="s">
        <v>1076</v>
      </c>
      <c r="H861" s="12">
        <v>67704</v>
      </c>
      <c r="I861" s="4" t="s">
        <v>3387</v>
      </c>
      <c r="J861" s="4" t="s">
        <v>3106</v>
      </c>
    </row>
    <row r="862" spans="2:10" outlineLevel="1" x14ac:dyDescent="0.2">
      <c r="B862" s="8">
        <v>45048</v>
      </c>
      <c r="C862" s="4" t="s">
        <v>2403</v>
      </c>
      <c r="D862" s="4" t="s">
        <v>3840</v>
      </c>
      <c r="E862" s="4"/>
      <c r="F862" s="12">
        <v>0</v>
      </c>
      <c r="G862" s="11" t="s">
        <v>1076</v>
      </c>
      <c r="H862" s="12">
        <v>0</v>
      </c>
      <c r="I862" s="4" t="s">
        <v>3387</v>
      </c>
      <c r="J862" s="4" t="s">
        <v>3106</v>
      </c>
    </row>
    <row r="863" spans="2:10" outlineLevel="1" x14ac:dyDescent="0.2">
      <c r="B863" s="8">
        <v>45048</v>
      </c>
      <c r="C863" s="4" t="s">
        <v>4955</v>
      </c>
      <c r="D863" s="4" t="s">
        <v>3840</v>
      </c>
      <c r="E863" s="4"/>
      <c r="F863" s="12">
        <v>0</v>
      </c>
      <c r="G863" s="11" t="s">
        <v>1076</v>
      </c>
      <c r="H863" s="12">
        <v>0</v>
      </c>
      <c r="I863" s="4" t="s">
        <v>3387</v>
      </c>
      <c r="J863" s="4" t="s">
        <v>3106</v>
      </c>
    </row>
    <row r="864" spans="2:10" outlineLevel="1" x14ac:dyDescent="0.2">
      <c r="B864" s="8">
        <v>45048</v>
      </c>
      <c r="C864" s="4" t="s">
        <v>4653</v>
      </c>
      <c r="D864" s="4" t="s">
        <v>3840</v>
      </c>
      <c r="E864" s="4"/>
      <c r="F864" s="12">
        <v>0</v>
      </c>
      <c r="G864" s="11" t="s">
        <v>1076</v>
      </c>
      <c r="H864" s="12">
        <v>0</v>
      </c>
      <c r="I864" s="4" t="s">
        <v>3387</v>
      </c>
      <c r="J864" s="4" t="s">
        <v>3106</v>
      </c>
    </row>
    <row r="865" spans="2:10" outlineLevel="1" x14ac:dyDescent="0.2">
      <c r="B865" s="8">
        <v>45050</v>
      </c>
      <c r="C865" s="4" t="s">
        <v>2136</v>
      </c>
      <c r="D865" s="4" t="s">
        <v>3840</v>
      </c>
      <c r="E865" s="4" t="s">
        <v>4296</v>
      </c>
      <c r="F865" s="12">
        <v>539116</v>
      </c>
      <c r="G865" s="11" t="s">
        <v>1076</v>
      </c>
      <c r="H865" s="12">
        <v>53912</v>
      </c>
      <c r="I865" s="4" t="s">
        <v>505</v>
      </c>
      <c r="J865" s="4" t="s">
        <v>3537</v>
      </c>
    </row>
    <row r="866" spans="2:10" outlineLevel="1" x14ac:dyDescent="0.2">
      <c r="B866" s="8">
        <v>45050</v>
      </c>
      <c r="C866" s="4" t="s">
        <v>1238</v>
      </c>
      <c r="D866" s="4" t="s">
        <v>3840</v>
      </c>
      <c r="E866" s="4" t="s">
        <v>3309</v>
      </c>
      <c r="F866" s="12">
        <v>-343686</v>
      </c>
      <c r="G866" s="11" t="s">
        <v>1076</v>
      </c>
      <c r="H866" s="12">
        <v>-34369</v>
      </c>
      <c r="I866" s="4" t="s">
        <v>313</v>
      </c>
      <c r="J866" s="4" t="s">
        <v>1554</v>
      </c>
    </row>
    <row r="867" spans="2:10" outlineLevel="1" x14ac:dyDescent="0.2">
      <c r="B867" s="8">
        <v>45050</v>
      </c>
      <c r="C867" s="4" t="s">
        <v>651</v>
      </c>
      <c r="D867" s="4" t="s">
        <v>3840</v>
      </c>
      <c r="E867" s="4" t="s">
        <v>3876</v>
      </c>
      <c r="F867" s="12">
        <v>2038040</v>
      </c>
      <c r="G867" s="11" t="s">
        <v>1076</v>
      </c>
      <c r="H867" s="12">
        <v>203804</v>
      </c>
      <c r="I867" s="4" t="s">
        <v>313</v>
      </c>
      <c r="J867" s="4" t="s">
        <v>1554</v>
      </c>
    </row>
    <row r="868" spans="2:10" outlineLevel="1" x14ac:dyDescent="0.2">
      <c r="B868" s="8">
        <v>45050</v>
      </c>
      <c r="C868" s="4" t="s">
        <v>3802</v>
      </c>
      <c r="D868" s="4" t="s">
        <v>3840</v>
      </c>
      <c r="E868" s="4" t="s">
        <v>2410</v>
      </c>
      <c r="F868" s="12">
        <v>757725</v>
      </c>
      <c r="G868" s="11" t="s">
        <v>1076</v>
      </c>
      <c r="H868" s="12">
        <v>75773</v>
      </c>
      <c r="I868" s="4" t="s">
        <v>3387</v>
      </c>
      <c r="J868" s="4" t="s">
        <v>3106</v>
      </c>
    </row>
    <row r="869" spans="2:10" outlineLevel="1" x14ac:dyDescent="0.2">
      <c r="B869" s="8">
        <v>45050</v>
      </c>
      <c r="C869" s="4" t="s">
        <v>4935</v>
      </c>
      <c r="D869" s="4" t="s">
        <v>3840</v>
      </c>
      <c r="E869" s="4"/>
      <c r="F869" s="12">
        <v>0</v>
      </c>
      <c r="G869" s="11" t="s">
        <v>1076</v>
      </c>
      <c r="H869" s="12">
        <v>0</v>
      </c>
      <c r="I869" s="4" t="s">
        <v>505</v>
      </c>
      <c r="J869" s="4" t="s">
        <v>3537</v>
      </c>
    </row>
    <row r="870" spans="2:10" outlineLevel="1" x14ac:dyDescent="0.2">
      <c r="B870" s="8">
        <v>45050</v>
      </c>
      <c r="C870" s="4" t="s">
        <v>3115</v>
      </c>
      <c r="D870" s="4" t="s">
        <v>3840</v>
      </c>
      <c r="E870" s="4" t="s">
        <v>3891</v>
      </c>
      <c r="F870" s="12">
        <v>501902</v>
      </c>
      <c r="G870" s="11" t="s">
        <v>1076</v>
      </c>
      <c r="H870" s="12">
        <v>50190</v>
      </c>
      <c r="I870" s="4" t="s">
        <v>3387</v>
      </c>
      <c r="J870" s="4" t="s">
        <v>3106</v>
      </c>
    </row>
    <row r="871" spans="2:10" outlineLevel="1" x14ac:dyDescent="0.2">
      <c r="B871" s="8">
        <v>45050</v>
      </c>
      <c r="C871" s="4" t="s">
        <v>3739</v>
      </c>
      <c r="D871" s="4" t="s">
        <v>3840</v>
      </c>
      <c r="E871" s="4" t="s">
        <v>2153</v>
      </c>
      <c r="F871" s="12">
        <v>1252740</v>
      </c>
      <c r="G871" s="11" t="s">
        <v>1076</v>
      </c>
      <c r="H871" s="12">
        <v>125274</v>
      </c>
      <c r="I871" s="4" t="s">
        <v>3387</v>
      </c>
      <c r="J871" s="4" t="s">
        <v>3106</v>
      </c>
    </row>
    <row r="872" spans="2:10" outlineLevel="1" x14ac:dyDescent="0.2">
      <c r="B872" s="8">
        <v>45050</v>
      </c>
      <c r="C872" s="4" t="s">
        <v>3191</v>
      </c>
      <c r="D872" s="4" t="s">
        <v>3840</v>
      </c>
      <c r="E872" s="4" t="s">
        <v>4077</v>
      </c>
      <c r="F872" s="12">
        <v>727704</v>
      </c>
      <c r="G872" s="11" t="s">
        <v>1076</v>
      </c>
      <c r="H872" s="12">
        <v>72770</v>
      </c>
      <c r="I872" s="4" t="s">
        <v>3387</v>
      </c>
      <c r="J872" s="4" t="s">
        <v>3106</v>
      </c>
    </row>
    <row r="873" spans="2:10" outlineLevel="1" x14ac:dyDescent="0.2">
      <c r="B873" s="8">
        <v>45050</v>
      </c>
      <c r="C873" s="4" t="s">
        <v>707</v>
      </c>
      <c r="D873" s="4" t="s">
        <v>3840</v>
      </c>
      <c r="E873" s="4" t="s">
        <v>959</v>
      </c>
      <c r="F873" s="12">
        <v>1033978</v>
      </c>
      <c r="G873" s="11" t="s">
        <v>1076</v>
      </c>
      <c r="H873" s="12">
        <v>103398</v>
      </c>
      <c r="I873" s="4" t="s">
        <v>3387</v>
      </c>
      <c r="J873" s="4" t="s">
        <v>3106</v>
      </c>
    </row>
    <row r="874" spans="2:10" outlineLevel="1" x14ac:dyDescent="0.2">
      <c r="B874" s="8">
        <v>45050</v>
      </c>
      <c r="C874" s="4" t="s">
        <v>3276</v>
      </c>
      <c r="D874" s="4" t="s">
        <v>3840</v>
      </c>
      <c r="E874" s="4" t="s">
        <v>2007</v>
      </c>
      <c r="F874" s="12">
        <v>626370</v>
      </c>
      <c r="G874" s="11" t="s">
        <v>1076</v>
      </c>
      <c r="H874" s="12">
        <v>62637</v>
      </c>
      <c r="I874" s="4" t="s">
        <v>3387</v>
      </c>
      <c r="J874" s="4" t="s">
        <v>3106</v>
      </c>
    </row>
    <row r="875" spans="2:10" outlineLevel="1" x14ac:dyDescent="0.2">
      <c r="B875" s="8">
        <v>45050</v>
      </c>
      <c r="C875" s="4" t="s">
        <v>643</v>
      </c>
      <c r="D875" s="4" t="s">
        <v>3840</v>
      </c>
      <c r="E875" s="4" t="s">
        <v>450</v>
      </c>
      <c r="F875" s="12">
        <v>767820</v>
      </c>
      <c r="G875" s="11" t="s">
        <v>1076</v>
      </c>
      <c r="H875" s="12">
        <v>76782</v>
      </c>
      <c r="I875" s="4" t="s">
        <v>3387</v>
      </c>
      <c r="J875" s="4" t="s">
        <v>3106</v>
      </c>
    </row>
    <row r="876" spans="2:10" outlineLevel="1" x14ac:dyDescent="0.2">
      <c r="B876" s="8">
        <v>45050</v>
      </c>
      <c r="C876" s="4" t="s">
        <v>5034</v>
      </c>
      <c r="D876" s="4" t="s">
        <v>3840</v>
      </c>
      <c r="E876" s="4" t="s">
        <v>1668</v>
      </c>
      <c r="F876" s="12">
        <v>501096</v>
      </c>
      <c r="G876" s="11" t="s">
        <v>1076</v>
      </c>
      <c r="H876" s="12">
        <v>50110</v>
      </c>
      <c r="I876" s="4" t="s">
        <v>3387</v>
      </c>
      <c r="J876" s="4" t="s">
        <v>3106</v>
      </c>
    </row>
    <row r="877" spans="2:10" outlineLevel="1" x14ac:dyDescent="0.2">
      <c r="B877" s="8">
        <v>45050</v>
      </c>
      <c r="C877" s="4" t="s">
        <v>2788</v>
      </c>
      <c r="D877" s="4" t="s">
        <v>3840</v>
      </c>
      <c r="E877" s="4" t="s">
        <v>4526</v>
      </c>
      <c r="F877" s="12">
        <v>592685</v>
      </c>
      <c r="G877" s="11" t="s">
        <v>1076</v>
      </c>
      <c r="H877" s="12">
        <v>59269</v>
      </c>
      <c r="I877" s="4" t="s">
        <v>3387</v>
      </c>
      <c r="J877" s="4" t="s">
        <v>3106</v>
      </c>
    </row>
    <row r="878" spans="2:10" outlineLevel="1" x14ac:dyDescent="0.2">
      <c r="B878" s="8">
        <v>45050</v>
      </c>
      <c r="C878" s="4" t="s">
        <v>2250</v>
      </c>
      <c r="D878" s="4" t="s">
        <v>3840</v>
      </c>
      <c r="E878" s="4" t="s">
        <v>5196</v>
      </c>
      <c r="F878" s="12">
        <v>690250</v>
      </c>
      <c r="G878" s="11" t="s">
        <v>1076</v>
      </c>
      <c r="H878" s="12">
        <v>69025</v>
      </c>
      <c r="I878" s="4" t="s">
        <v>3387</v>
      </c>
      <c r="J878" s="4" t="s">
        <v>3106</v>
      </c>
    </row>
    <row r="879" spans="2:10" outlineLevel="1" x14ac:dyDescent="0.2">
      <c r="B879" s="8">
        <v>45050</v>
      </c>
      <c r="C879" s="4" t="s">
        <v>3420</v>
      </c>
      <c r="D879" s="4" t="s">
        <v>3840</v>
      </c>
      <c r="E879" s="4" t="s">
        <v>2522</v>
      </c>
      <c r="F879" s="12">
        <v>611412</v>
      </c>
      <c r="G879" s="11" t="s">
        <v>1076</v>
      </c>
      <c r="H879" s="12">
        <v>61141</v>
      </c>
      <c r="I879" s="4" t="s">
        <v>3387</v>
      </c>
      <c r="J879" s="4" t="s">
        <v>3106</v>
      </c>
    </row>
    <row r="880" spans="2:10" outlineLevel="1" x14ac:dyDescent="0.2">
      <c r="B880" s="8">
        <v>45050</v>
      </c>
      <c r="C880" s="4" t="s">
        <v>4558</v>
      </c>
      <c r="D880" s="4" t="s">
        <v>3840</v>
      </c>
      <c r="E880" s="4" t="s">
        <v>5100</v>
      </c>
      <c r="F880" s="12">
        <v>616275</v>
      </c>
      <c r="G880" s="11" t="s">
        <v>1076</v>
      </c>
      <c r="H880" s="12">
        <v>61628</v>
      </c>
      <c r="I880" s="4" t="s">
        <v>3387</v>
      </c>
      <c r="J880" s="4" t="s">
        <v>3106</v>
      </c>
    </row>
    <row r="881" spans="2:10" outlineLevel="1" x14ac:dyDescent="0.2">
      <c r="B881" s="8">
        <v>45050</v>
      </c>
      <c r="C881" s="4" t="s">
        <v>4349</v>
      </c>
      <c r="D881" s="4" t="s">
        <v>3840</v>
      </c>
      <c r="E881" s="4" t="s">
        <v>1414</v>
      </c>
      <c r="F881" s="12">
        <v>626370</v>
      </c>
      <c r="G881" s="11" t="s">
        <v>1076</v>
      </c>
      <c r="H881" s="12">
        <v>62637</v>
      </c>
      <c r="I881" s="4" t="s">
        <v>3387</v>
      </c>
      <c r="J881" s="4" t="s">
        <v>3106</v>
      </c>
    </row>
    <row r="882" spans="2:10" outlineLevel="1" x14ac:dyDescent="0.2">
      <c r="B882" s="8">
        <v>45050</v>
      </c>
      <c r="C882" s="4" t="s">
        <v>4405</v>
      </c>
      <c r="D882" s="4" t="s">
        <v>3840</v>
      </c>
      <c r="E882" s="4" t="s">
        <v>1133</v>
      </c>
      <c r="F882" s="12">
        <v>526648</v>
      </c>
      <c r="G882" s="11" t="s">
        <v>1076</v>
      </c>
      <c r="H882" s="12">
        <v>52665</v>
      </c>
      <c r="I882" s="4" t="s">
        <v>3387</v>
      </c>
      <c r="J882" s="4" t="s">
        <v>3106</v>
      </c>
    </row>
    <row r="883" spans="2:10" outlineLevel="1" x14ac:dyDescent="0.2">
      <c r="B883" s="8">
        <v>45050</v>
      </c>
      <c r="C883" s="4" t="s">
        <v>4509</v>
      </c>
      <c r="D883" s="4" t="s">
        <v>3840</v>
      </c>
      <c r="E883" s="4" t="s">
        <v>1487</v>
      </c>
      <c r="F883" s="12">
        <v>606180</v>
      </c>
      <c r="G883" s="11" t="s">
        <v>1076</v>
      </c>
      <c r="H883" s="12">
        <v>60618</v>
      </c>
      <c r="I883" s="4" t="s">
        <v>3387</v>
      </c>
      <c r="J883" s="4" t="s">
        <v>3106</v>
      </c>
    </row>
    <row r="884" spans="2:10" outlineLevel="1" x14ac:dyDescent="0.2">
      <c r="B884" s="8">
        <v>45050</v>
      </c>
      <c r="C884" s="4" t="s">
        <v>2105</v>
      </c>
      <c r="D884" s="4" t="s">
        <v>3840</v>
      </c>
      <c r="E884" s="4" t="s">
        <v>386</v>
      </c>
      <c r="F884" s="12">
        <v>815216</v>
      </c>
      <c r="G884" s="11" t="s">
        <v>1076</v>
      </c>
      <c r="H884" s="12">
        <v>81522</v>
      </c>
      <c r="I884" s="4" t="s">
        <v>3387</v>
      </c>
      <c r="J884" s="4" t="s">
        <v>3106</v>
      </c>
    </row>
    <row r="885" spans="2:10" outlineLevel="1" x14ac:dyDescent="0.2">
      <c r="B885" s="8">
        <v>45050</v>
      </c>
      <c r="C885" s="4" t="s">
        <v>4108</v>
      </c>
      <c r="D885" s="4" t="s">
        <v>3840</v>
      </c>
      <c r="E885" s="4" t="s">
        <v>2918</v>
      </c>
      <c r="F885" s="12">
        <v>757725</v>
      </c>
      <c r="G885" s="11" t="s">
        <v>1076</v>
      </c>
      <c r="H885" s="12">
        <v>75773</v>
      </c>
      <c r="I885" s="4" t="s">
        <v>3387</v>
      </c>
      <c r="J885" s="4" t="s">
        <v>3106</v>
      </c>
    </row>
    <row r="886" spans="2:10" outlineLevel="1" x14ac:dyDescent="0.2">
      <c r="B886" s="8">
        <v>45050</v>
      </c>
      <c r="C886" s="4" t="s">
        <v>3280</v>
      </c>
      <c r="D886" s="4" t="s">
        <v>3840</v>
      </c>
      <c r="E886" s="4" t="s">
        <v>4191</v>
      </c>
      <c r="F886" s="12">
        <v>626370</v>
      </c>
      <c r="G886" s="11" t="s">
        <v>1076</v>
      </c>
      <c r="H886" s="12">
        <v>62637</v>
      </c>
      <c r="I886" s="4" t="s">
        <v>3387</v>
      </c>
      <c r="J886" s="4" t="s">
        <v>3106</v>
      </c>
    </row>
    <row r="887" spans="2:10" outlineLevel="1" x14ac:dyDescent="0.2">
      <c r="B887" s="8">
        <v>45050</v>
      </c>
      <c r="C887" s="4" t="s">
        <v>4584</v>
      </c>
      <c r="D887" s="4" t="s">
        <v>3840</v>
      </c>
      <c r="E887" s="4" t="s">
        <v>514</v>
      </c>
      <c r="F887" s="12">
        <v>501096</v>
      </c>
      <c r="G887" s="11" t="s">
        <v>1076</v>
      </c>
      <c r="H887" s="12">
        <v>50110</v>
      </c>
      <c r="I887" s="4" t="s">
        <v>3387</v>
      </c>
      <c r="J887" s="4" t="s">
        <v>3106</v>
      </c>
    </row>
    <row r="888" spans="2:10" outlineLevel="1" x14ac:dyDescent="0.2">
      <c r="B888" s="8">
        <v>45050</v>
      </c>
      <c r="C888" s="4" t="s">
        <v>3849</v>
      </c>
      <c r="D888" s="4" t="s">
        <v>3840</v>
      </c>
      <c r="E888" s="4" t="s">
        <v>3651</v>
      </c>
      <c r="F888" s="12">
        <v>789972</v>
      </c>
      <c r="G888" s="11" t="s">
        <v>1076</v>
      </c>
      <c r="H888" s="12">
        <v>78997</v>
      </c>
      <c r="I888" s="4" t="s">
        <v>3387</v>
      </c>
      <c r="J888" s="4" t="s">
        <v>3106</v>
      </c>
    </row>
    <row r="889" spans="2:10" outlineLevel="1" x14ac:dyDescent="0.2">
      <c r="B889" s="8">
        <v>45050</v>
      </c>
      <c r="C889" s="4" t="s">
        <v>1816</v>
      </c>
      <c r="D889" s="4" t="s">
        <v>3840</v>
      </c>
      <c r="E889" s="4" t="s">
        <v>2656</v>
      </c>
      <c r="F889" s="12">
        <v>626370</v>
      </c>
      <c r="G889" s="11" t="s">
        <v>1076</v>
      </c>
      <c r="H889" s="12">
        <v>62637</v>
      </c>
      <c r="I889" s="4" t="s">
        <v>3387</v>
      </c>
      <c r="J889" s="4" t="s">
        <v>3106</v>
      </c>
    </row>
    <row r="890" spans="2:10" outlineLevel="1" x14ac:dyDescent="0.2">
      <c r="B890" s="8">
        <v>45050</v>
      </c>
      <c r="C890" s="4" t="s">
        <v>4130</v>
      </c>
      <c r="D890" s="4" t="s">
        <v>3840</v>
      </c>
      <c r="E890" s="4" t="s">
        <v>4984</v>
      </c>
      <c r="F890" s="12">
        <v>501096</v>
      </c>
      <c r="G890" s="11" t="s">
        <v>1076</v>
      </c>
      <c r="H890" s="12">
        <v>50110</v>
      </c>
      <c r="I890" s="4" t="s">
        <v>3387</v>
      </c>
      <c r="J890" s="4" t="s">
        <v>3106</v>
      </c>
    </row>
    <row r="891" spans="2:10" outlineLevel="1" x14ac:dyDescent="0.2">
      <c r="B891" s="8">
        <v>45050</v>
      </c>
      <c r="C891" s="4" t="s">
        <v>991</v>
      </c>
      <c r="D891" s="4" t="s">
        <v>3840</v>
      </c>
      <c r="E891" s="4" t="s">
        <v>2714</v>
      </c>
      <c r="F891" s="12">
        <v>501096</v>
      </c>
      <c r="G891" s="11" t="s">
        <v>1076</v>
      </c>
      <c r="H891" s="12">
        <v>50110</v>
      </c>
      <c r="I891" s="4" t="s">
        <v>3387</v>
      </c>
      <c r="J891" s="4" t="s">
        <v>3106</v>
      </c>
    </row>
    <row r="892" spans="2:10" outlineLevel="1" x14ac:dyDescent="0.2">
      <c r="B892" s="8">
        <v>45050</v>
      </c>
      <c r="C892" s="4" t="s">
        <v>2236</v>
      </c>
      <c r="D892" s="4" t="s">
        <v>3840</v>
      </c>
      <c r="E892" s="4" t="s">
        <v>1235</v>
      </c>
      <c r="F892" s="12">
        <v>626370</v>
      </c>
      <c r="G892" s="11" t="s">
        <v>1076</v>
      </c>
      <c r="H892" s="12">
        <v>62637</v>
      </c>
      <c r="I892" s="4" t="s">
        <v>3387</v>
      </c>
      <c r="J892" s="4" t="s">
        <v>3106</v>
      </c>
    </row>
    <row r="893" spans="2:10" outlineLevel="1" x14ac:dyDescent="0.2">
      <c r="B893" s="8">
        <v>45051</v>
      </c>
      <c r="C893" s="4" t="s">
        <v>579</v>
      </c>
      <c r="D893" s="4" t="s">
        <v>3840</v>
      </c>
      <c r="E893" s="4" t="s">
        <v>355</v>
      </c>
      <c r="F893" s="12">
        <v>808674</v>
      </c>
      <c r="G893" s="11" t="s">
        <v>1076</v>
      </c>
      <c r="H893" s="12">
        <v>80867</v>
      </c>
      <c r="I893" s="4" t="s">
        <v>505</v>
      </c>
      <c r="J893" s="4" t="s">
        <v>3537</v>
      </c>
    </row>
    <row r="894" spans="2:10" outlineLevel="1" x14ac:dyDescent="0.2">
      <c r="B894" s="8">
        <v>45052</v>
      </c>
      <c r="C894" s="4" t="s">
        <v>2368</v>
      </c>
      <c r="D894" s="4" t="s">
        <v>3840</v>
      </c>
      <c r="E894" s="4" t="s">
        <v>4481</v>
      </c>
      <c r="F894" s="12">
        <v>626370</v>
      </c>
      <c r="G894" s="11" t="s">
        <v>1076</v>
      </c>
      <c r="H894" s="12">
        <v>62637</v>
      </c>
      <c r="I894" s="4" t="s">
        <v>313</v>
      </c>
      <c r="J894" s="4" t="s">
        <v>1554</v>
      </c>
    </row>
    <row r="895" spans="2:10" outlineLevel="1" x14ac:dyDescent="0.2">
      <c r="B895" s="8">
        <v>45052</v>
      </c>
      <c r="C895" s="4" t="s">
        <v>916</v>
      </c>
      <c r="D895" s="4" t="s">
        <v>3840</v>
      </c>
      <c r="E895" s="4" t="s">
        <v>498</v>
      </c>
      <c r="F895" s="12">
        <v>501096</v>
      </c>
      <c r="G895" s="11" t="s">
        <v>1076</v>
      </c>
      <c r="H895" s="12">
        <v>50110</v>
      </c>
      <c r="I895" s="4" t="s">
        <v>3387</v>
      </c>
      <c r="J895" s="4" t="s">
        <v>3106</v>
      </c>
    </row>
    <row r="896" spans="2:10" outlineLevel="1" x14ac:dyDescent="0.2">
      <c r="B896" s="8">
        <v>45052</v>
      </c>
      <c r="C896" s="4" t="s">
        <v>3618</v>
      </c>
      <c r="D896" s="4" t="s">
        <v>3840</v>
      </c>
      <c r="E896" s="4" t="s">
        <v>1857</v>
      </c>
      <c r="F896" s="12">
        <v>626370</v>
      </c>
      <c r="G896" s="11" t="s">
        <v>1076</v>
      </c>
      <c r="H896" s="12">
        <v>62637</v>
      </c>
      <c r="I896" s="4" t="s">
        <v>3387</v>
      </c>
      <c r="J896" s="4" t="s">
        <v>3106</v>
      </c>
    </row>
    <row r="897" spans="2:10" outlineLevel="1" x14ac:dyDescent="0.2">
      <c r="B897" s="8">
        <v>45052</v>
      </c>
      <c r="C897" s="4" t="s">
        <v>2345</v>
      </c>
      <c r="D897" s="4" t="s">
        <v>3840</v>
      </c>
      <c r="E897" s="4" t="s">
        <v>1463</v>
      </c>
      <c r="F897" s="12">
        <v>626370</v>
      </c>
      <c r="G897" s="11" t="s">
        <v>1076</v>
      </c>
      <c r="H897" s="12">
        <v>62637</v>
      </c>
      <c r="I897" s="4" t="s">
        <v>3387</v>
      </c>
      <c r="J897" s="4" t="s">
        <v>3106</v>
      </c>
    </row>
    <row r="898" spans="2:10" outlineLevel="1" x14ac:dyDescent="0.2">
      <c r="B898" s="8">
        <v>45052</v>
      </c>
      <c r="C898" s="4" t="s">
        <v>3973</v>
      </c>
      <c r="D898" s="4" t="s">
        <v>3840</v>
      </c>
      <c r="E898" s="4" t="s">
        <v>346</v>
      </c>
      <c r="F898" s="12">
        <v>626370</v>
      </c>
      <c r="G898" s="11" t="s">
        <v>1076</v>
      </c>
      <c r="H898" s="12">
        <v>62637</v>
      </c>
      <c r="I898" s="4" t="s">
        <v>3387</v>
      </c>
      <c r="J898" s="4" t="s">
        <v>3106</v>
      </c>
    </row>
    <row r="899" spans="2:10" outlineLevel="1" x14ac:dyDescent="0.2">
      <c r="B899" s="8">
        <v>45052</v>
      </c>
      <c r="C899" s="4" t="s">
        <v>2413</v>
      </c>
      <c r="D899" s="4" t="s">
        <v>3840</v>
      </c>
      <c r="E899" s="4" t="s">
        <v>67</v>
      </c>
      <c r="F899" s="12">
        <v>626370</v>
      </c>
      <c r="G899" s="11" t="s">
        <v>1076</v>
      </c>
      <c r="H899" s="12">
        <v>62637</v>
      </c>
      <c r="I899" s="4" t="s">
        <v>3387</v>
      </c>
      <c r="J899" s="4" t="s">
        <v>3106</v>
      </c>
    </row>
    <row r="900" spans="2:10" outlineLevel="1" x14ac:dyDescent="0.2">
      <c r="B900" s="8">
        <v>45052</v>
      </c>
      <c r="C900" s="4" t="s">
        <v>3587</v>
      </c>
      <c r="D900" s="4" t="s">
        <v>3840</v>
      </c>
      <c r="E900" s="4" t="s">
        <v>1224</v>
      </c>
      <c r="F900" s="12">
        <v>520260</v>
      </c>
      <c r="G900" s="11" t="s">
        <v>1076</v>
      </c>
      <c r="H900" s="12">
        <v>52026</v>
      </c>
      <c r="I900" s="4" t="s">
        <v>3387</v>
      </c>
      <c r="J900" s="4" t="s">
        <v>3106</v>
      </c>
    </row>
    <row r="901" spans="2:10" outlineLevel="1" x14ac:dyDescent="0.2">
      <c r="B901" s="8">
        <v>45052</v>
      </c>
      <c r="C901" s="4" t="s">
        <v>2792</v>
      </c>
      <c r="D901" s="4" t="s">
        <v>3840</v>
      </c>
      <c r="E901" s="4" t="s">
        <v>244</v>
      </c>
      <c r="F901" s="12">
        <v>485136</v>
      </c>
      <c r="G901" s="11" t="s">
        <v>1076</v>
      </c>
      <c r="H901" s="12">
        <v>48514</v>
      </c>
      <c r="I901" s="4" t="s">
        <v>3387</v>
      </c>
      <c r="J901" s="4" t="s">
        <v>3106</v>
      </c>
    </row>
    <row r="902" spans="2:10" outlineLevel="1" x14ac:dyDescent="0.2">
      <c r="B902" s="8">
        <v>45052</v>
      </c>
      <c r="C902" s="4" t="s">
        <v>4269</v>
      </c>
      <c r="D902" s="4" t="s">
        <v>3840</v>
      </c>
      <c r="E902" s="4" t="s">
        <v>4705</v>
      </c>
      <c r="F902" s="12">
        <v>573521</v>
      </c>
      <c r="G902" s="11" t="s">
        <v>1076</v>
      </c>
      <c r="H902" s="12">
        <v>57352</v>
      </c>
      <c r="I902" s="4" t="s">
        <v>3387</v>
      </c>
      <c r="J902" s="4" t="s">
        <v>3106</v>
      </c>
    </row>
    <row r="903" spans="2:10" outlineLevel="1" x14ac:dyDescent="0.2">
      <c r="B903" s="8">
        <v>45052</v>
      </c>
      <c r="C903" s="4" t="s">
        <v>1428</v>
      </c>
      <c r="D903" s="4" t="s">
        <v>3840</v>
      </c>
      <c r="E903" s="4" t="s">
        <v>3365</v>
      </c>
      <c r="F903" s="12">
        <v>731171</v>
      </c>
      <c r="G903" s="11" t="s">
        <v>1076</v>
      </c>
      <c r="H903" s="12">
        <v>73117</v>
      </c>
      <c r="I903" s="4" t="s">
        <v>3387</v>
      </c>
      <c r="J903" s="4" t="s">
        <v>3106</v>
      </c>
    </row>
    <row r="904" spans="2:10" outlineLevel="1" x14ac:dyDescent="0.2">
      <c r="B904" s="8">
        <v>45052</v>
      </c>
      <c r="C904" s="4" t="s">
        <v>2857</v>
      </c>
      <c r="D904" s="4" t="s">
        <v>3840</v>
      </c>
      <c r="E904" s="4" t="s">
        <v>3260</v>
      </c>
      <c r="F904" s="12">
        <v>520260</v>
      </c>
      <c r="G904" s="11" t="s">
        <v>1076</v>
      </c>
      <c r="H904" s="12">
        <v>52026</v>
      </c>
      <c r="I904" s="4" t="s">
        <v>3387</v>
      </c>
      <c r="J904" s="4" t="s">
        <v>3106</v>
      </c>
    </row>
    <row r="905" spans="2:10" outlineLevel="1" x14ac:dyDescent="0.2">
      <c r="B905" s="8">
        <v>45052</v>
      </c>
      <c r="C905" s="4" t="s">
        <v>2517</v>
      </c>
      <c r="D905" s="4" t="s">
        <v>3840</v>
      </c>
      <c r="E905" s="4" t="s">
        <v>2457</v>
      </c>
      <c r="F905" s="12">
        <v>823350</v>
      </c>
      <c r="G905" s="11" t="s">
        <v>1076</v>
      </c>
      <c r="H905" s="12">
        <v>82335</v>
      </c>
      <c r="I905" s="4" t="s">
        <v>3387</v>
      </c>
      <c r="J905" s="4" t="s">
        <v>3106</v>
      </c>
    </row>
    <row r="906" spans="2:10" outlineLevel="1" x14ac:dyDescent="0.2">
      <c r="B906" s="8">
        <v>45052</v>
      </c>
      <c r="C906" s="4" t="s">
        <v>3126</v>
      </c>
      <c r="D906" s="4" t="s">
        <v>3840</v>
      </c>
      <c r="E906" s="4" t="s">
        <v>146</v>
      </c>
      <c r="F906" s="12">
        <v>520260</v>
      </c>
      <c r="G906" s="11" t="s">
        <v>1076</v>
      </c>
      <c r="H906" s="12">
        <v>52026</v>
      </c>
      <c r="I906" s="4" t="s">
        <v>3387</v>
      </c>
      <c r="J906" s="4" t="s">
        <v>3106</v>
      </c>
    </row>
    <row r="907" spans="2:10" outlineLevel="1" x14ac:dyDescent="0.2">
      <c r="B907" s="8">
        <v>45052</v>
      </c>
      <c r="C907" s="4" t="s">
        <v>4026</v>
      </c>
      <c r="D907" s="4" t="s">
        <v>3840</v>
      </c>
      <c r="E907" s="4" t="s">
        <v>3482</v>
      </c>
      <c r="F907" s="12">
        <v>853980</v>
      </c>
      <c r="G907" s="11" t="s">
        <v>1076</v>
      </c>
      <c r="H907" s="12">
        <v>85398</v>
      </c>
      <c r="I907" s="4" t="s">
        <v>3387</v>
      </c>
      <c r="J907" s="4" t="s">
        <v>3106</v>
      </c>
    </row>
    <row r="908" spans="2:10" outlineLevel="1" x14ac:dyDescent="0.2">
      <c r="B908" s="8">
        <v>45052</v>
      </c>
      <c r="C908" s="4" t="s">
        <v>2535</v>
      </c>
      <c r="D908" s="4" t="s">
        <v>3840</v>
      </c>
      <c r="E908" s="4" t="s">
        <v>4981</v>
      </c>
      <c r="F908" s="12">
        <v>501096</v>
      </c>
      <c r="G908" s="11" t="s">
        <v>1076</v>
      </c>
      <c r="H908" s="12">
        <v>50110</v>
      </c>
      <c r="I908" s="4" t="s">
        <v>3387</v>
      </c>
      <c r="J908" s="4" t="s">
        <v>3106</v>
      </c>
    </row>
    <row r="909" spans="2:10" outlineLevel="1" x14ac:dyDescent="0.2">
      <c r="B909" s="8">
        <v>45052</v>
      </c>
      <c r="C909" s="4" t="s">
        <v>2638</v>
      </c>
      <c r="D909" s="4" t="s">
        <v>3840</v>
      </c>
      <c r="E909" s="4" t="s">
        <v>2226</v>
      </c>
      <c r="F909" s="12">
        <v>1535640</v>
      </c>
      <c r="G909" s="11" t="s">
        <v>1076</v>
      </c>
      <c r="H909" s="12">
        <v>153564</v>
      </c>
      <c r="I909" s="4" t="s">
        <v>3387</v>
      </c>
      <c r="J909" s="4" t="s">
        <v>3106</v>
      </c>
    </row>
    <row r="910" spans="2:10" outlineLevel="1" x14ac:dyDescent="0.2">
      <c r="B910" s="8">
        <v>45052</v>
      </c>
      <c r="C910" s="4" t="s">
        <v>2431</v>
      </c>
      <c r="D910" s="4" t="s">
        <v>3840</v>
      </c>
      <c r="E910" s="4" t="s">
        <v>2407</v>
      </c>
      <c r="F910" s="12">
        <v>939555</v>
      </c>
      <c r="G910" s="11" t="s">
        <v>1076</v>
      </c>
      <c r="H910" s="12">
        <v>93956</v>
      </c>
      <c r="I910" s="4" t="s">
        <v>3387</v>
      </c>
      <c r="J910" s="4" t="s">
        <v>3106</v>
      </c>
    </row>
    <row r="911" spans="2:10" outlineLevel="1" x14ac:dyDescent="0.2">
      <c r="B911" s="8">
        <v>45052</v>
      </c>
      <c r="C911" s="4" t="s">
        <v>3268</v>
      </c>
      <c r="D911" s="4" t="s">
        <v>3840</v>
      </c>
      <c r="E911" s="4" t="s">
        <v>4543</v>
      </c>
      <c r="F911" s="12">
        <v>614246</v>
      </c>
      <c r="G911" s="11" t="s">
        <v>1076</v>
      </c>
      <c r="H911" s="12">
        <v>61425</v>
      </c>
      <c r="I911" s="4" t="s">
        <v>3387</v>
      </c>
      <c r="J911" s="4" t="s">
        <v>3106</v>
      </c>
    </row>
    <row r="912" spans="2:10" outlineLevel="1" x14ac:dyDescent="0.2">
      <c r="B912" s="8">
        <v>45052</v>
      </c>
      <c r="C912" s="4" t="s">
        <v>3988</v>
      </c>
      <c r="D912" s="4" t="s">
        <v>3840</v>
      </c>
      <c r="E912" s="4" t="s">
        <v>3714</v>
      </c>
      <c r="F912" s="12">
        <v>606420</v>
      </c>
      <c r="G912" s="11" t="s">
        <v>1076</v>
      </c>
      <c r="H912" s="12">
        <v>60642</v>
      </c>
      <c r="I912" s="4" t="s">
        <v>3387</v>
      </c>
      <c r="J912" s="4" t="s">
        <v>3106</v>
      </c>
    </row>
    <row r="913" spans="2:10" outlineLevel="1" x14ac:dyDescent="0.2">
      <c r="B913" s="8">
        <v>45052</v>
      </c>
      <c r="C913" s="4" t="s">
        <v>4742</v>
      </c>
      <c r="D913" s="4" t="s">
        <v>3840</v>
      </c>
      <c r="E913" s="4" t="s">
        <v>2104</v>
      </c>
      <c r="F913" s="12">
        <v>764420</v>
      </c>
      <c r="G913" s="11" t="s">
        <v>1076</v>
      </c>
      <c r="H913" s="12">
        <v>76442</v>
      </c>
      <c r="I913" s="4" t="s">
        <v>3387</v>
      </c>
      <c r="J913" s="4" t="s">
        <v>3106</v>
      </c>
    </row>
    <row r="914" spans="2:10" outlineLevel="1" x14ac:dyDescent="0.2">
      <c r="B914" s="8">
        <v>45052</v>
      </c>
      <c r="C914" s="4" t="s">
        <v>2939</v>
      </c>
      <c r="D914" s="4" t="s">
        <v>3840</v>
      </c>
      <c r="E914" s="4" t="s">
        <v>3702</v>
      </c>
      <c r="F914" s="12">
        <v>1237782</v>
      </c>
      <c r="G914" s="11" t="s">
        <v>1076</v>
      </c>
      <c r="H914" s="12">
        <v>123778</v>
      </c>
      <c r="I914" s="4" t="s">
        <v>3387</v>
      </c>
      <c r="J914" s="4" t="s">
        <v>3106</v>
      </c>
    </row>
    <row r="915" spans="2:10" outlineLevel="1" x14ac:dyDescent="0.2">
      <c r="B915" s="8">
        <v>45052</v>
      </c>
      <c r="C915" s="4" t="s">
        <v>1337</v>
      </c>
      <c r="D915" s="4" t="s">
        <v>3840</v>
      </c>
      <c r="E915" s="4" t="s">
        <v>3573</v>
      </c>
      <c r="F915" s="12">
        <v>606180</v>
      </c>
      <c r="G915" s="11" t="s">
        <v>1076</v>
      </c>
      <c r="H915" s="12">
        <v>60618</v>
      </c>
      <c r="I915" s="4" t="s">
        <v>3387</v>
      </c>
      <c r="J915" s="4" t="s">
        <v>3106</v>
      </c>
    </row>
    <row r="916" spans="2:10" outlineLevel="1" x14ac:dyDescent="0.2">
      <c r="B916" s="8">
        <v>45052</v>
      </c>
      <c r="C916" s="4" t="s">
        <v>2741</v>
      </c>
      <c r="D916" s="4" t="s">
        <v>3840</v>
      </c>
      <c r="E916" s="4" t="s">
        <v>248</v>
      </c>
      <c r="F916" s="12">
        <v>485136</v>
      </c>
      <c r="G916" s="11" t="s">
        <v>1076</v>
      </c>
      <c r="H916" s="12">
        <v>48514</v>
      </c>
      <c r="I916" s="4" t="s">
        <v>3387</v>
      </c>
      <c r="J916" s="4" t="s">
        <v>3106</v>
      </c>
    </row>
    <row r="917" spans="2:10" outlineLevel="1" x14ac:dyDescent="0.2">
      <c r="B917" s="8">
        <v>45052</v>
      </c>
      <c r="C917" s="4" t="s">
        <v>2898</v>
      </c>
      <c r="D917" s="4" t="s">
        <v>3840</v>
      </c>
      <c r="E917" s="4" t="s">
        <v>1129</v>
      </c>
      <c r="F917" s="12">
        <v>589285</v>
      </c>
      <c r="G917" s="11" t="s">
        <v>1076</v>
      </c>
      <c r="H917" s="12">
        <v>58929</v>
      </c>
      <c r="I917" s="4" t="s">
        <v>3387</v>
      </c>
      <c r="J917" s="4" t="s">
        <v>3106</v>
      </c>
    </row>
    <row r="918" spans="2:10" outlineLevel="1" x14ac:dyDescent="0.2">
      <c r="B918" s="8">
        <v>45052</v>
      </c>
      <c r="C918" s="4" t="s">
        <v>1365</v>
      </c>
      <c r="D918" s="4" t="s">
        <v>3840</v>
      </c>
      <c r="E918" s="4" t="s">
        <v>4467</v>
      </c>
      <c r="F918" s="12">
        <v>626370</v>
      </c>
      <c r="G918" s="11" t="s">
        <v>1076</v>
      </c>
      <c r="H918" s="12">
        <v>62637</v>
      </c>
      <c r="I918" s="4" t="s">
        <v>3387</v>
      </c>
      <c r="J918" s="4" t="s">
        <v>3106</v>
      </c>
    </row>
    <row r="919" spans="2:10" outlineLevel="1" x14ac:dyDescent="0.2">
      <c r="B919" s="8">
        <v>45052</v>
      </c>
      <c r="C919" s="4" t="s">
        <v>2675</v>
      </c>
      <c r="D919" s="4" t="s">
        <v>3840</v>
      </c>
      <c r="E919" s="4" t="s">
        <v>3882</v>
      </c>
      <c r="F919" s="12">
        <v>673895</v>
      </c>
      <c r="G919" s="11" t="s">
        <v>1076</v>
      </c>
      <c r="H919" s="12">
        <v>67390</v>
      </c>
      <c r="I919" s="4" t="s">
        <v>505</v>
      </c>
      <c r="J919" s="4" t="s">
        <v>3537</v>
      </c>
    </row>
    <row r="920" spans="2:10" outlineLevel="1" x14ac:dyDescent="0.2">
      <c r="B920" s="8">
        <v>45052</v>
      </c>
      <c r="C920" s="4" t="s">
        <v>4347</v>
      </c>
      <c r="D920" s="4" t="s">
        <v>3840</v>
      </c>
      <c r="E920" s="4" t="s">
        <v>3505</v>
      </c>
      <c r="F920" s="12">
        <v>591375</v>
      </c>
      <c r="G920" s="11" t="s">
        <v>1076</v>
      </c>
      <c r="H920" s="12">
        <v>59138</v>
      </c>
      <c r="I920" s="4" t="s">
        <v>505</v>
      </c>
      <c r="J920" s="4" t="s">
        <v>3537</v>
      </c>
    </row>
    <row r="921" spans="2:10" outlineLevel="1" x14ac:dyDescent="0.2">
      <c r="B921" s="8">
        <v>45052</v>
      </c>
      <c r="C921" s="4" t="s">
        <v>797</v>
      </c>
      <c r="D921" s="4" t="s">
        <v>3840</v>
      </c>
      <c r="E921" s="4" t="s">
        <v>3466</v>
      </c>
      <c r="F921" s="12">
        <v>539116</v>
      </c>
      <c r="G921" s="11" t="s">
        <v>1076</v>
      </c>
      <c r="H921" s="12">
        <v>53912</v>
      </c>
      <c r="I921" s="4" t="s">
        <v>505</v>
      </c>
      <c r="J921" s="4" t="s">
        <v>3537</v>
      </c>
    </row>
    <row r="922" spans="2:10" outlineLevel="1" x14ac:dyDescent="0.2">
      <c r="B922" s="8">
        <v>45052</v>
      </c>
      <c r="C922" s="4" t="s">
        <v>816</v>
      </c>
      <c r="D922" s="4" t="s">
        <v>3840</v>
      </c>
      <c r="E922" s="4" t="s">
        <v>529</v>
      </c>
      <c r="F922" s="12">
        <v>561114</v>
      </c>
      <c r="G922" s="11" t="s">
        <v>1076</v>
      </c>
      <c r="H922" s="12">
        <v>56111</v>
      </c>
      <c r="I922" s="4" t="s">
        <v>505</v>
      </c>
      <c r="J922" s="4" t="s">
        <v>3537</v>
      </c>
    </row>
    <row r="923" spans="2:10" outlineLevel="1" x14ac:dyDescent="0.2">
      <c r="B923" s="8">
        <v>45054</v>
      </c>
      <c r="C923" s="4" t="s">
        <v>1383</v>
      </c>
      <c r="D923" s="4" t="s">
        <v>3840</v>
      </c>
      <c r="E923" s="4" t="s">
        <v>3786</v>
      </c>
      <c r="F923" s="12">
        <v>0</v>
      </c>
      <c r="G923" s="11" t="s">
        <v>1076</v>
      </c>
      <c r="H923" s="12">
        <v>0</v>
      </c>
      <c r="I923" s="4" t="s">
        <v>3387</v>
      </c>
      <c r="J923" s="4" t="s">
        <v>3106</v>
      </c>
    </row>
    <row r="924" spans="2:10" outlineLevel="1" x14ac:dyDescent="0.2">
      <c r="B924" s="8">
        <v>45054</v>
      </c>
      <c r="C924" s="4" t="s">
        <v>1351</v>
      </c>
      <c r="D924" s="4" t="s">
        <v>3840</v>
      </c>
      <c r="E924" s="4"/>
      <c r="F924" s="12">
        <v>0</v>
      </c>
      <c r="G924" s="11" t="s">
        <v>1076</v>
      </c>
      <c r="H924" s="12">
        <v>0</v>
      </c>
      <c r="I924" s="4" t="s">
        <v>3387</v>
      </c>
      <c r="J924" s="4" t="s">
        <v>3106</v>
      </c>
    </row>
    <row r="925" spans="2:10" outlineLevel="1" x14ac:dyDescent="0.2">
      <c r="B925" s="8">
        <v>45054</v>
      </c>
      <c r="C925" s="4" t="s">
        <v>3110</v>
      </c>
      <c r="D925" s="4" t="s">
        <v>3840</v>
      </c>
      <c r="E925" s="4" t="s">
        <v>2190</v>
      </c>
      <c r="F925" s="12">
        <v>611412</v>
      </c>
      <c r="G925" s="11" t="s">
        <v>1076</v>
      </c>
      <c r="H925" s="12">
        <v>61141</v>
      </c>
      <c r="I925" s="4" t="s">
        <v>3387</v>
      </c>
      <c r="J925" s="4" t="s">
        <v>3106</v>
      </c>
    </row>
    <row r="926" spans="2:10" outlineLevel="1" x14ac:dyDescent="0.2">
      <c r="B926" s="8">
        <v>45054</v>
      </c>
      <c r="C926" s="4" t="s">
        <v>495</v>
      </c>
      <c r="D926" s="4" t="s">
        <v>3840</v>
      </c>
      <c r="E926" s="4" t="s">
        <v>2271</v>
      </c>
      <c r="F926" s="12">
        <v>939555</v>
      </c>
      <c r="G926" s="11" t="s">
        <v>1076</v>
      </c>
      <c r="H926" s="12">
        <v>93956</v>
      </c>
      <c r="I926" s="4" t="s">
        <v>3387</v>
      </c>
      <c r="J926" s="4" t="s">
        <v>3106</v>
      </c>
    </row>
    <row r="927" spans="2:10" outlineLevel="1" x14ac:dyDescent="0.2">
      <c r="B927" s="8">
        <v>45054</v>
      </c>
      <c r="C927" s="4" t="s">
        <v>3155</v>
      </c>
      <c r="D927" s="4" t="s">
        <v>3840</v>
      </c>
      <c r="E927" s="4" t="s">
        <v>2861</v>
      </c>
      <c r="F927" s="12">
        <v>798321</v>
      </c>
      <c r="G927" s="11" t="s">
        <v>1076</v>
      </c>
      <c r="H927" s="12">
        <v>79832</v>
      </c>
      <c r="I927" s="4" t="s">
        <v>3387</v>
      </c>
      <c r="J927" s="4" t="s">
        <v>3106</v>
      </c>
    </row>
    <row r="928" spans="2:10" outlineLevel="1" x14ac:dyDescent="0.2">
      <c r="B928" s="8">
        <v>45054</v>
      </c>
      <c r="C928" s="4" t="s">
        <v>4373</v>
      </c>
      <c r="D928" s="4" t="s">
        <v>3840</v>
      </c>
      <c r="E928" s="4" t="s">
        <v>3698</v>
      </c>
      <c r="F928" s="12">
        <v>618673</v>
      </c>
      <c r="G928" s="11" t="s">
        <v>1076</v>
      </c>
      <c r="H928" s="12">
        <v>61867</v>
      </c>
      <c r="I928" s="4" t="s">
        <v>3387</v>
      </c>
      <c r="J928" s="4" t="s">
        <v>3106</v>
      </c>
    </row>
    <row r="929" spans="2:10" outlineLevel="1" x14ac:dyDescent="0.2">
      <c r="B929" s="8">
        <v>45054</v>
      </c>
      <c r="C929" s="4" t="s">
        <v>2019</v>
      </c>
      <c r="D929" s="4" t="s">
        <v>3840</v>
      </c>
      <c r="E929" s="4" t="s">
        <v>1130</v>
      </c>
      <c r="F929" s="12">
        <v>1019020</v>
      </c>
      <c r="G929" s="11" t="s">
        <v>1076</v>
      </c>
      <c r="H929" s="12">
        <v>101902</v>
      </c>
      <c r="I929" s="4" t="s">
        <v>3387</v>
      </c>
      <c r="J929" s="4" t="s">
        <v>3106</v>
      </c>
    </row>
    <row r="930" spans="2:10" outlineLevel="1" x14ac:dyDescent="0.2">
      <c r="B930" s="8">
        <v>45054</v>
      </c>
      <c r="C930" s="4" t="s">
        <v>4499</v>
      </c>
      <c r="D930" s="4" t="s">
        <v>3840</v>
      </c>
      <c r="E930" s="4" t="s">
        <v>2630</v>
      </c>
      <c r="F930" s="12">
        <v>507484</v>
      </c>
      <c r="G930" s="11" t="s">
        <v>1076</v>
      </c>
      <c r="H930" s="12">
        <v>50748</v>
      </c>
      <c r="I930" s="4" t="s">
        <v>3387</v>
      </c>
      <c r="J930" s="4" t="s">
        <v>3106</v>
      </c>
    </row>
    <row r="931" spans="2:10" outlineLevel="1" x14ac:dyDescent="0.2">
      <c r="B931" s="8">
        <v>45054</v>
      </c>
      <c r="C931" s="4" t="s">
        <v>1015</v>
      </c>
      <c r="D931" s="4" t="s">
        <v>3840</v>
      </c>
      <c r="E931" s="4" t="s">
        <v>1290</v>
      </c>
      <c r="F931" s="12">
        <v>840245</v>
      </c>
      <c r="G931" s="11" t="s">
        <v>1076</v>
      </c>
      <c r="H931" s="12">
        <v>84025</v>
      </c>
      <c r="I931" s="4" t="s">
        <v>3387</v>
      </c>
      <c r="J931" s="4" t="s">
        <v>3106</v>
      </c>
    </row>
    <row r="932" spans="2:10" outlineLevel="1" x14ac:dyDescent="0.2">
      <c r="B932" s="8">
        <v>45054</v>
      </c>
      <c r="C932" s="4" t="s">
        <v>1545</v>
      </c>
      <c r="D932" s="4" t="s">
        <v>3840</v>
      </c>
      <c r="E932" s="4" t="s">
        <v>1139</v>
      </c>
      <c r="F932" s="12">
        <v>626370</v>
      </c>
      <c r="G932" s="11" t="s">
        <v>1076</v>
      </c>
      <c r="H932" s="12">
        <v>62637</v>
      </c>
      <c r="I932" s="4" t="s">
        <v>3387</v>
      </c>
      <c r="J932" s="4" t="s">
        <v>3106</v>
      </c>
    </row>
    <row r="933" spans="2:10" outlineLevel="1" x14ac:dyDescent="0.2">
      <c r="B933" s="8">
        <v>45054</v>
      </c>
      <c r="C933" s="4" t="s">
        <v>115</v>
      </c>
      <c r="D933" s="4" t="s">
        <v>3840</v>
      </c>
      <c r="E933" s="4" t="s">
        <v>2351</v>
      </c>
      <c r="F933" s="12">
        <v>1237782</v>
      </c>
      <c r="G933" s="11" t="s">
        <v>1076</v>
      </c>
      <c r="H933" s="12">
        <v>123778</v>
      </c>
      <c r="I933" s="4" t="s">
        <v>3387</v>
      </c>
      <c r="J933" s="4" t="s">
        <v>3106</v>
      </c>
    </row>
    <row r="934" spans="2:10" outlineLevel="1" x14ac:dyDescent="0.2">
      <c r="B934" s="8">
        <v>45054</v>
      </c>
      <c r="C934" s="4" t="s">
        <v>2688</v>
      </c>
      <c r="D934" s="4" t="s">
        <v>3840</v>
      </c>
      <c r="E934" s="4" t="s">
        <v>1936</v>
      </c>
      <c r="F934" s="12">
        <v>626370</v>
      </c>
      <c r="G934" s="11" t="s">
        <v>1076</v>
      </c>
      <c r="H934" s="12">
        <v>62637</v>
      </c>
      <c r="I934" s="4" t="s">
        <v>3387</v>
      </c>
      <c r="J934" s="4" t="s">
        <v>3106</v>
      </c>
    </row>
    <row r="935" spans="2:10" outlineLevel="1" x14ac:dyDescent="0.2">
      <c r="B935" s="8">
        <v>45054</v>
      </c>
      <c r="C935" s="4" t="s">
        <v>4247</v>
      </c>
      <c r="D935" s="4" t="s">
        <v>3840</v>
      </c>
      <c r="E935" s="4" t="s">
        <v>3127</v>
      </c>
      <c r="F935" s="12">
        <v>720793</v>
      </c>
      <c r="G935" s="11" t="s">
        <v>1076</v>
      </c>
      <c r="H935" s="12">
        <v>72079</v>
      </c>
      <c r="I935" s="4" t="s">
        <v>3387</v>
      </c>
      <c r="J935" s="4" t="s">
        <v>3106</v>
      </c>
    </row>
    <row r="936" spans="2:10" outlineLevel="1" x14ac:dyDescent="0.2">
      <c r="B936" s="8">
        <v>45054</v>
      </c>
      <c r="C936" s="4" t="s">
        <v>2518</v>
      </c>
      <c r="D936" s="4" t="s">
        <v>3840</v>
      </c>
      <c r="E936" s="4" t="s">
        <v>4178</v>
      </c>
      <c r="F936" s="12">
        <v>626370</v>
      </c>
      <c r="G936" s="11" t="s">
        <v>1076</v>
      </c>
      <c r="H936" s="12">
        <v>62637</v>
      </c>
      <c r="I936" s="4" t="s">
        <v>3387</v>
      </c>
      <c r="J936" s="4" t="s">
        <v>3106</v>
      </c>
    </row>
    <row r="937" spans="2:10" outlineLevel="1" x14ac:dyDescent="0.2">
      <c r="B937" s="8">
        <v>45054</v>
      </c>
      <c r="C937" s="4" t="s">
        <v>2234</v>
      </c>
      <c r="D937" s="4" t="s">
        <v>3840</v>
      </c>
      <c r="E937" s="4" t="s">
        <v>2163</v>
      </c>
      <c r="F937" s="12">
        <v>815216</v>
      </c>
      <c r="G937" s="11" t="s">
        <v>1076</v>
      </c>
      <c r="H937" s="12">
        <v>81522</v>
      </c>
      <c r="I937" s="4" t="s">
        <v>3387</v>
      </c>
      <c r="J937" s="4" t="s">
        <v>3106</v>
      </c>
    </row>
    <row r="938" spans="2:10" outlineLevel="1" x14ac:dyDescent="0.2">
      <c r="B938" s="8">
        <v>45054</v>
      </c>
      <c r="C938" s="4" t="s">
        <v>2076</v>
      </c>
      <c r="D938" s="4" t="s">
        <v>3840</v>
      </c>
      <c r="E938" s="4" t="s">
        <v>3163</v>
      </c>
      <c r="F938" s="12">
        <v>1019020</v>
      </c>
      <c r="G938" s="11" t="s">
        <v>1076</v>
      </c>
      <c r="H938" s="12">
        <v>101902</v>
      </c>
      <c r="I938" s="4" t="s">
        <v>3387</v>
      </c>
      <c r="J938" s="4" t="s">
        <v>3106</v>
      </c>
    </row>
    <row r="939" spans="2:10" outlineLevel="1" x14ac:dyDescent="0.2">
      <c r="B939" s="8">
        <v>45054</v>
      </c>
      <c r="C939" s="4" t="s">
        <v>3028</v>
      </c>
      <c r="D939" s="4" t="s">
        <v>3840</v>
      </c>
      <c r="E939" s="4" t="s">
        <v>2157</v>
      </c>
      <c r="F939" s="12">
        <v>611412</v>
      </c>
      <c r="G939" s="11" t="s">
        <v>1076</v>
      </c>
      <c r="H939" s="12">
        <v>61141</v>
      </c>
      <c r="I939" s="4" t="s">
        <v>3387</v>
      </c>
      <c r="J939" s="4" t="s">
        <v>3106</v>
      </c>
    </row>
    <row r="940" spans="2:10" outlineLevel="1" x14ac:dyDescent="0.2">
      <c r="B940" s="8">
        <v>45054</v>
      </c>
      <c r="C940" s="4" t="s">
        <v>387</v>
      </c>
      <c r="D940" s="4" t="s">
        <v>3840</v>
      </c>
      <c r="E940" s="4" t="s">
        <v>1252</v>
      </c>
      <c r="F940" s="12">
        <v>469962</v>
      </c>
      <c r="G940" s="11" t="s">
        <v>1076</v>
      </c>
      <c r="H940" s="12">
        <v>46996</v>
      </c>
      <c r="I940" s="4" t="s">
        <v>3387</v>
      </c>
      <c r="J940" s="4" t="s">
        <v>3106</v>
      </c>
    </row>
    <row r="941" spans="2:10" outlineLevel="1" x14ac:dyDescent="0.2">
      <c r="B941" s="8">
        <v>45054</v>
      </c>
      <c r="C941" s="4" t="s">
        <v>2177</v>
      </c>
      <c r="D941" s="4" t="s">
        <v>3840</v>
      </c>
      <c r="E941" s="4" t="s">
        <v>3299</v>
      </c>
      <c r="F941" s="12">
        <v>1103003</v>
      </c>
      <c r="G941" s="11" t="s">
        <v>1076</v>
      </c>
      <c r="H941" s="12">
        <v>110300</v>
      </c>
      <c r="I941" s="4" t="s">
        <v>3387</v>
      </c>
      <c r="J941" s="4" t="s">
        <v>3106</v>
      </c>
    </row>
    <row r="942" spans="2:10" outlineLevel="1" x14ac:dyDescent="0.2">
      <c r="B942" s="8">
        <v>45054</v>
      </c>
      <c r="C942" s="4" t="s">
        <v>828</v>
      </c>
      <c r="D942" s="4" t="s">
        <v>3840</v>
      </c>
      <c r="E942" s="4" t="s">
        <v>721</v>
      </c>
      <c r="F942" s="12">
        <v>658310</v>
      </c>
      <c r="G942" s="11" t="s">
        <v>1076</v>
      </c>
      <c r="H942" s="12">
        <v>65831</v>
      </c>
      <c r="I942" s="4" t="s">
        <v>3387</v>
      </c>
      <c r="J942" s="4" t="s">
        <v>3106</v>
      </c>
    </row>
    <row r="943" spans="2:10" outlineLevel="1" x14ac:dyDescent="0.2">
      <c r="B943" s="8">
        <v>45054</v>
      </c>
      <c r="C943" s="4" t="s">
        <v>5189</v>
      </c>
      <c r="D943" s="4" t="s">
        <v>3840</v>
      </c>
      <c r="E943" s="4" t="s">
        <v>4726</v>
      </c>
      <c r="F943" s="12">
        <v>626370</v>
      </c>
      <c r="G943" s="11" t="s">
        <v>1076</v>
      </c>
      <c r="H943" s="12">
        <v>62637</v>
      </c>
      <c r="I943" s="4" t="s">
        <v>3387</v>
      </c>
      <c r="J943" s="4" t="s">
        <v>3106</v>
      </c>
    </row>
    <row r="944" spans="2:10" outlineLevel="1" x14ac:dyDescent="0.2">
      <c r="B944" s="8">
        <v>45054</v>
      </c>
      <c r="C944" s="4" t="s">
        <v>1173</v>
      </c>
      <c r="D944" s="4" t="s">
        <v>3840</v>
      </c>
      <c r="E944" s="4" t="s">
        <v>4125</v>
      </c>
      <c r="F944" s="12">
        <v>914502</v>
      </c>
      <c r="G944" s="11" t="s">
        <v>1076</v>
      </c>
      <c r="H944" s="12">
        <v>91450</v>
      </c>
      <c r="I944" s="4" t="s">
        <v>3387</v>
      </c>
      <c r="J944" s="4" t="s">
        <v>3106</v>
      </c>
    </row>
    <row r="945" spans="2:10" outlineLevel="1" x14ac:dyDescent="0.2">
      <c r="B945" s="8">
        <v>45054</v>
      </c>
      <c r="C945" s="4" t="s">
        <v>5142</v>
      </c>
      <c r="D945" s="4" t="s">
        <v>3840</v>
      </c>
      <c r="E945" s="4" t="s">
        <v>2954</v>
      </c>
      <c r="F945" s="12">
        <v>611412</v>
      </c>
      <c r="G945" s="11" t="s">
        <v>1076</v>
      </c>
      <c r="H945" s="12">
        <v>61141</v>
      </c>
      <c r="I945" s="4" t="s">
        <v>3387</v>
      </c>
      <c r="J945" s="4" t="s">
        <v>3106</v>
      </c>
    </row>
    <row r="946" spans="2:10" outlineLevel="1" x14ac:dyDescent="0.2">
      <c r="B946" s="8">
        <v>45054</v>
      </c>
      <c r="C946" s="4" t="s">
        <v>1464</v>
      </c>
      <c r="D946" s="4" t="s">
        <v>3840</v>
      </c>
      <c r="E946" s="4" t="s">
        <v>2471</v>
      </c>
      <c r="F946" s="12">
        <v>626370</v>
      </c>
      <c r="G946" s="11" t="s">
        <v>1076</v>
      </c>
      <c r="H946" s="12">
        <v>62637</v>
      </c>
      <c r="I946" s="4" t="s">
        <v>3387</v>
      </c>
      <c r="J946" s="4" t="s">
        <v>3106</v>
      </c>
    </row>
    <row r="947" spans="2:10" outlineLevel="1" x14ac:dyDescent="0.2">
      <c r="B947" s="8">
        <v>45054</v>
      </c>
      <c r="C947" s="4" t="s">
        <v>2422</v>
      </c>
      <c r="D947" s="4" t="s">
        <v>3840</v>
      </c>
      <c r="E947" s="4" t="s">
        <v>1078</v>
      </c>
      <c r="F947" s="12">
        <v>757725</v>
      </c>
      <c r="G947" s="11" t="s">
        <v>1076</v>
      </c>
      <c r="H947" s="12">
        <v>75773</v>
      </c>
      <c r="I947" s="4" t="s">
        <v>3387</v>
      </c>
      <c r="J947" s="4" t="s">
        <v>3106</v>
      </c>
    </row>
    <row r="948" spans="2:10" outlineLevel="1" x14ac:dyDescent="0.2">
      <c r="B948" s="8">
        <v>45054</v>
      </c>
      <c r="C948" s="4" t="s">
        <v>1624</v>
      </c>
      <c r="D948" s="4" t="s">
        <v>3840</v>
      </c>
      <c r="E948" s="4" t="s">
        <v>3754</v>
      </c>
      <c r="F948" s="12">
        <v>520260</v>
      </c>
      <c r="G948" s="11" t="s">
        <v>1076</v>
      </c>
      <c r="H948" s="12">
        <v>52026</v>
      </c>
      <c r="I948" s="4" t="s">
        <v>3387</v>
      </c>
      <c r="J948" s="4" t="s">
        <v>3106</v>
      </c>
    </row>
    <row r="949" spans="2:10" outlineLevel="1" x14ac:dyDescent="0.2">
      <c r="B949" s="8">
        <v>45054</v>
      </c>
      <c r="C949" s="4" t="s">
        <v>2828</v>
      </c>
      <c r="D949" s="4" t="s">
        <v>3840</v>
      </c>
      <c r="E949" s="4" t="s">
        <v>365</v>
      </c>
      <c r="F949" s="12">
        <v>815216</v>
      </c>
      <c r="G949" s="11" t="s">
        <v>1076</v>
      </c>
      <c r="H949" s="12">
        <v>81522</v>
      </c>
      <c r="I949" s="4" t="s">
        <v>3387</v>
      </c>
      <c r="J949" s="4" t="s">
        <v>3106</v>
      </c>
    </row>
    <row r="950" spans="2:10" outlineLevel="1" x14ac:dyDescent="0.2">
      <c r="B950" s="8">
        <v>45054</v>
      </c>
      <c r="C950" s="4" t="s">
        <v>1343</v>
      </c>
      <c r="D950" s="4" t="s">
        <v>3840</v>
      </c>
      <c r="E950" s="4" t="s">
        <v>3378</v>
      </c>
      <c r="F950" s="12">
        <v>626370</v>
      </c>
      <c r="G950" s="11" t="s">
        <v>1076</v>
      </c>
      <c r="H950" s="12">
        <v>62637</v>
      </c>
      <c r="I950" s="4" t="s">
        <v>3387</v>
      </c>
      <c r="J950" s="4" t="s">
        <v>3106</v>
      </c>
    </row>
    <row r="951" spans="2:10" outlineLevel="1" x14ac:dyDescent="0.2">
      <c r="B951" s="8">
        <v>45054</v>
      </c>
      <c r="C951" s="4" t="s">
        <v>2132</v>
      </c>
      <c r="D951" s="4" t="s">
        <v>3840</v>
      </c>
      <c r="E951" s="4" t="s">
        <v>2538</v>
      </c>
      <c r="F951" s="12">
        <v>552200</v>
      </c>
      <c r="G951" s="11" t="s">
        <v>1076</v>
      </c>
      <c r="H951" s="12">
        <v>55220</v>
      </c>
      <c r="I951" s="4" t="s">
        <v>3387</v>
      </c>
      <c r="J951" s="4" t="s">
        <v>3106</v>
      </c>
    </row>
    <row r="952" spans="2:10" outlineLevel="1" x14ac:dyDescent="0.2">
      <c r="B952" s="8">
        <v>45054</v>
      </c>
      <c r="C952" s="4" t="s">
        <v>3321</v>
      </c>
      <c r="D952" s="4" t="s">
        <v>3840</v>
      </c>
      <c r="E952" s="4" t="s">
        <v>4072</v>
      </c>
      <c r="F952" s="12">
        <v>611412</v>
      </c>
      <c r="G952" s="11" t="s">
        <v>1076</v>
      </c>
      <c r="H952" s="12">
        <v>61141</v>
      </c>
      <c r="I952" s="4" t="s">
        <v>3387</v>
      </c>
      <c r="J952" s="4" t="s">
        <v>3106</v>
      </c>
    </row>
    <row r="953" spans="2:10" outlineLevel="1" x14ac:dyDescent="0.2">
      <c r="B953" s="8">
        <v>45054</v>
      </c>
      <c r="C953" s="4" t="s">
        <v>1546</v>
      </c>
      <c r="D953" s="4" t="s">
        <v>3840</v>
      </c>
      <c r="E953" s="4" t="s">
        <v>775</v>
      </c>
      <c r="F953" s="12">
        <v>626370</v>
      </c>
      <c r="G953" s="11" t="s">
        <v>1076</v>
      </c>
      <c r="H953" s="12">
        <v>62637</v>
      </c>
      <c r="I953" s="4" t="s">
        <v>3387</v>
      </c>
      <c r="J953" s="4" t="s">
        <v>3106</v>
      </c>
    </row>
    <row r="954" spans="2:10" outlineLevel="1" x14ac:dyDescent="0.2">
      <c r="B954" s="8">
        <v>45054</v>
      </c>
      <c r="C954" s="4" t="s">
        <v>3359</v>
      </c>
      <c r="D954" s="4" t="s">
        <v>3840</v>
      </c>
      <c r="E954" s="4" t="s">
        <v>4924</v>
      </c>
      <c r="F954" s="12">
        <v>1222824</v>
      </c>
      <c r="G954" s="11" t="s">
        <v>1076</v>
      </c>
      <c r="H954" s="12">
        <v>122282</v>
      </c>
      <c r="I954" s="4" t="s">
        <v>2318</v>
      </c>
      <c r="J954" s="4" t="s">
        <v>195</v>
      </c>
    </row>
    <row r="955" spans="2:10" outlineLevel="1" x14ac:dyDescent="0.2">
      <c r="B955" s="8">
        <v>45054</v>
      </c>
      <c r="C955" s="4" t="s">
        <v>2387</v>
      </c>
      <c r="D955" s="4" t="s">
        <v>3840</v>
      </c>
      <c r="E955" s="4" t="s">
        <v>2545</v>
      </c>
      <c r="F955" s="12">
        <v>971495</v>
      </c>
      <c r="G955" s="11" t="s">
        <v>1076</v>
      </c>
      <c r="H955" s="12">
        <v>97150</v>
      </c>
      <c r="I955" s="4" t="s">
        <v>2318</v>
      </c>
      <c r="J955" s="4" t="s">
        <v>195</v>
      </c>
    </row>
    <row r="956" spans="2:10" outlineLevel="1" x14ac:dyDescent="0.2">
      <c r="B956" s="8">
        <v>45054</v>
      </c>
      <c r="C956" s="4" t="s">
        <v>2000</v>
      </c>
      <c r="D956" s="4" t="s">
        <v>3840</v>
      </c>
      <c r="E956" s="4" t="s">
        <v>42</v>
      </c>
      <c r="F956" s="12">
        <v>375822</v>
      </c>
      <c r="G956" s="11" t="s">
        <v>1076</v>
      </c>
      <c r="H956" s="12">
        <v>37582</v>
      </c>
      <c r="I956" s="4" t="s">
        <v>505</v>
      </c>
      <c r="J956" s="4" t="s">
        <v>3537</v>
      </c>
    </row>
    <row r="957" spans="2:10" outlineLevel="1" x14ac:dyDescent="0.2">
      <c r="B957" s="8">
        <v>45054</v>
      </c>
      <c r="C957" s="4" t="s">
        <v>2195</v>
      </c>
      <c r="D957" s="4" t="s">
        <v>3840</v>
      </c>
      <c r="E957" s="4" t="s">
        <v>3592</v>
      </c>
      <c r="F957" s="12">
        <v>375822</v>
      </c>
      <c r="G957" s="11" t="s">
        <v>1076</v>
      </c>
      <c r="H957" s="12">
        <v>37582</v>
      </c>
      <c r="I957" s="4" t="s">
        <v>505</v>
      </c>
      <c r="J957" s="4" t="s">
        <v>3537</v>
      </c>
    </row>
    <row r="958" spans="2:10" outlineLevel="1" x14ac:dyDescent="0.2">
      <c r="B958" s="8">
        <v>45054</v>
      </c>
      <c r="C958" s="4" t="s">
        <v>3819</v>
      </c>
      <c r="D958" s="4" t="s">
        <v>3840</v>
      </c>
      <c r="E958" s="4" t="s">
        <v>4909</v>
      </c>
      <c r="F958" s="12">
        <v>375822</v>
      </c>
      <c r="G958" s="11" t="s">
        <v>1076</v>
      </c>
      <c r="H958" s="12">
        <v>37582</v>
      </c>
      <c r="I958" s="4" t="s">
        <v>505</v>
      </c>
      <c r="J958" s="4" t="s">
        <v>3537</v>
      </c>
    </row>
    <row r="959" spans="2:10" outlineLevel="1" x14ac:dyDescent="0.2">
      <c r="B959" s="8">
        <v>45054</v>
      </c>
      <c r="C959" s="4" t="s">
        <v>3762</v>
      </c>
      <c r="D959" s="4" t="s">
        <v>3840</v>
      </c>
      <c r="E959" s="4" t="s">
        <v>3633</v>
      </c>
      <c r="F959" s="12">
        <v>375822</v>
      </c>
      <c r="G959" s="11" t="s">
        <v>1076</v>
      </c>
      <c r="H959" s="12">
        <v>37582</v>
      </c>
      <c r="I959" s="4" t="s">
        <v>505</v>
      </c>
      <c r="J959" s="4" t="s">
        <v>3537</v>
      </c>
    </row>
    <row r="960" spans="2:10" outlineLevel="1" x14ac:dyDescent="0.2">
      <c r="B960" s="8">
        <v>45054</v>
      </c>
      <c r="C960" s="4" t="s">
        <v>3510</v>
      </c>
      <c r="D960" s="4" t="s">
        <v>3840</v>
      </c>
      <c r="E960" s="4" t="s">
        <v>1797</v>
      </c>
      <c r="F960" s="12">
        <v>375822</v>
      </c>
      <c r="G960" s="11" t="s">
        <v>1076</v>
      </c>
      <c r="H960" s="12">
        <v>37582</v>
      </c>
      <c r="I960" s="4" t="s">
        <v>505</v>
      </c>
      <c r="J960" s="4" t="s">
        <v>3537</v>
      </c>
    </row>
    <row r="961" spans="2:10" outlineLevel="1" x14ac:dyDescent="0.2">
      <c r="B961" s="8">
        <v>45054</v>
      </c>
      <c r="C961" s="4" t="s">
        <v>1001</v>
      </c>
      <c r="D961" s="4" t="s">
        <v>3840</v>
      </c>
      <c r="E961" s="4" t="s">
        <v>2639</v>
      </c>
      <c r="F961" s="12">
        <v>375822</v>
      </c>
      <c r="G961" s="11" t="s">
        <v>1076</v>
      </c>
      <c r="H961" s="12">
        <v>37582</v>
      </c>
      <c r="I961" s="4" t="s">
        <v>505</v>
      </c>
      <c r="J961" s="4" t="s">
        <v>3537</v>
      </c>
    </row>
    <row r="962" spans="2:10" outlineLevel="1" x14ac:dyDescent="0.2">
      <c r="B962" s="8">
        <v>45054</v>
      </c>
      <c r="C962" s="4" t="s">
        <v>3063</v>
      </c>
      <c r="D962" s="4" t="s">
        <v>3840</v>
      </c>
      <c r="E962" s="4" t="s">
        <v>4586</v>
      </c>
      <c r="F962" s="12">
        <v>375822</v>
      </c>
      <c r="G962" s="11" t="s">
        <v>1076</v>
      </c>
      <c r="H962" s="12">
        <v>37582</v>
      </c>
      <c r="I962" s="4" t="s">
        <v>505</v>
      </c>
      <c r="J962" s="4" t="s">
        <v>3537</v>
      </c>
    </row>
    <row r="963" spans="2:10" outlineLevel="1" x14ac:dyDescent="0.2">
      <c r="B963" s="8">
        <v>45054</v>
      </c>
      <c r="C963" s="4" t="s">
        <v>2352</v>
      </c>
      <c r="D963" s="4" t="s">
        <v>3840</v>
      </c>
      <c r="E963" s="4" t="s">
        <v>3141</v>
      </c>
      <c r="F963" s="12">
        <v>375822</v>
      </c>
      <c r="G963" s="11" t="s">
        <v>1076</v>
      </c>
      <c r="H963" s="12">
        <v>37582</v>
      </c>
      <c r="I963" s="4" t="s">
        <v>505</v>
      </c>
      <c r="J963" s="4" t="s">
        <v>3537</v>
      </c>
    </row>
    <row r="964" spans="2:10" outlineLevel="1" x14ac:dyDescent="0.2">
      <c r="B964" s="8">
        <v>45054</v>
      </c>
      <c r="C964" s="4" t="s">
        <v>4261</v>
      </c>
      <c r="D964" s="4" t="s">
        <v>3840</v>
      </c>
      <c r="E964" s="4" t="s">
        <v>3290</v>
      </c>
      <c r="F964" s="12">
        <v>375822</v>
      </c>
      <c r="G964" s="11" t="s">
        <v>1076</v>
      </c>
      <c r="H964" s="12">
        <v>37582</v>
      </c>
      <c r="I964" s="4" t="s">
        <v>505</v>
      </c>
      <c r="J964" s="4" t="s">
        <v>3537</v>
      </c>
    </row>
    <row r="965" spans="2:10" outlineLevel="1" x14ac:dyDescent="0.2">
      <c r="B965" s="8">
        <v>45054</v>
      </c>
      <c r="C965" s="4" t="s">
        <v>3964</v>
      </c>
      <c r="D965" s="4" t="s">
        <v>3840</v>
      </c>
      <c r="E965" s="4" t="s">
        <v>2847</v>
      </c>
      <c r="F965" s="12">
        <v>375822</v>
      </c>
      <c r="G965" s="11" t="s">
        <v>1076</v>
      </c>
      <c r="H965" s="12">
        <v>37582</v>
      </c>
      <c r="I965" s="4" t="s">
        <v>505</v>
      </c>
      <c r="J965" s="4" t="s">
        <v>3537</v>
      </c>
    </row>
    <row r="966" spans="2:10" outlineLevel="1" x14ac:dyDescent="0.2">
      <c r="B966" s="8">
        <v>45054</v>
      </c>
      <c r="C966" s="4" t="s">
        <v>1307</v>
      </c>
      <c r="D966" s="4" t="s">
        <v>3840</v>
      </c>
      <c r="E966" s="4" t="s">
        <v>1904</v>
      </c>
      <c r="F966" s="12">
        <v>375822</v>
      </c>
      <c r="G966" s="11" t="s">
        <v>1076</v>
      </c>
      <c r="H966" s="12">
        <v>37582</v>
      </c>
      <c r="I966" s="4" t="s">
        <v>505</v>
      </c>
      <c r="J966" s="4" t="s">
        <v>3537</v>
      </c>
    </row>
    <row r="967" spans="2:10" outlineLevel="1" x14ac:dyDescent="0.2">
      <c r="B967" s="8">
        <v>45054</v>
      </c>
      <c r="C967" s="4" t="s">
        <v>2876</v>
      </c>
      <c r="D967" s="4" t="s">
        <v>3840</v>
      </c>
      <c r="E967" s="4" t="s">
        <v>249</v>
      </c>
      <c r="F967" s="12">
        <v>375822</v>
      </c>
      <c r="G967" s="11" t="s">
        <v>1076</v>
      </c>
      <c r="H967" s="12">
        <v>37582</v>
      </c>
      <c r="I967" s="4" t="s">
        <v>505</v>
      </c>
      <c r="J967" s="4" t="s">
        <v>3537</v>
      </c>
    </row>
    <row r="968" spans="2:10" outlineLevel="1" x14ac:dyDescent="0.2">
      <c r="B968" s="8">
        <v>45054</v>
      </c>
      <c r="C968" s="4" t="s">
        <v>4911</v>
      </c>
      <c r="D968" s="4" t="s">
        <v>3840</v>
      </c>
      <c r="E968" s="4" t="s">
        <v>4989</v>
      </c>
      <c r="F968" s="12">
        <v>375822</v>
      </c>
      <c r="G968" s="11" t="s">
        <v>1076</v>
      </c>
      <c r="H968" s="12">
        <v>37582</v>
      </c>
      <c r="I968" s="4" t="s">
        <v>505</v>
      </c>
      <c r="J968" s="4" t="s">
        <v>3537</v>
      </c>
    </row>
    <row r="969" spans="2:10" outlineLevel="1" x14ac:dyDescent="0.2">
      <c r="B969" s="8">
        <v>45054</v>
      </c>
      <c r="C969" s="4" t="s">
        <v>4430</v>
      </c>
      <c r="D969" s="4" t="s">
        <v>3840</v>
      </c>
      <c r="E969" s="4" t="s">
        <v>2509</v>
      </c>
      <c r="F969" s="12">
        <v>375822</v>
      </c>
      <c r="G969" s="11" t="s">
        <v>1076</v>
      </c>
      <c r="H969" s="12">
        <v>37582</v>
      </c>
      <c r="I969" s="4" t="s">
        <v>505</v>
      </c>
      <c r="J969" s="4" t="s">
        <v>3537</v>
      </c>
    </row>
    <row r="970" spans="2:10" outlineLevel="1" x14ac:dyDescent="0.2">
      <c r="B970" s="8">
        <v>45054</v>
      </c>
      <c r="C970" s="4" t="s">
        <v>2730</v>
      </c>
      <c r="D970" s="4" t="s">
        <v>3840</v>
      </c>
      <c r="E970" s="4" t="s">
        <v>2278</v>
      </c>
      <c r="F970" s="12">
        <v>375822</v>
      </c>
      <c r="G970" s="11" t="s">
        <v>1076</v>
      </c>
      <c r="H970" s="12">
        <v>37582</v>
      </c>
      <c r="I970" s="4" t="s">
        <v>505</v>
      </c>
      <c r="J970" s="4" t="s">
        <v>3537</v>
      </c>
    </row>
    <row r="971" spans="2:10" outlineLevel="1" x14ac:dyDescent="0.2">
      <c r="B971" s="8">
        <v>45054</v>
      </c>
      <c r="C971" s="4" t="s">
        <v>477</v>
      </c>
      <c r="D971" s="4" t="s">
        <v>3840</v>
      </c>
      <c r="E971" s="4" t="s">
        <v>4146</v>
      </c>
      <c r="F971" s="12">
        <v>375822</v>
      </c>
      <c r="G971" s="11" t="s">
        <v>1076</v>
      </c>
      <c r="H971" s="12">
        <v>37582</v>
      </c>
      <c r="I971" s="4" t="s">
        <v>505</v>
      </c>
      <c r="J971" s="4" t="s">
        <v>3537</v>
      </c>
    </row>
    <row r="972" spans="2:10" outlineLevel="1" x14ac:dyDescent="0.2">
      <c r="B972" s="8">
        <v>45054</v>
      </c>
      <c r="C972" s="4" t="s">
        <v>2864</v>
      </c>
      <c r="D972" s="4" t="s">
        <v>3840</v>
      </c>
      <c r="E972" s="4" t="s">
        <v>540</v>
      </c>
      <c r="F972" s="12">
        <v>375822</v>
      </c>
      <c r="G972" s="11" t="s">
        <v>1076</v>
      </c>
      <c r="H972" s="12">
        <v>37582</v>
      </c>
      <c r="I972" s="4" t="s">
        <v>505</v>
      </c>
      <c r="J972" s="4" t="s">
        <v>3537</v>
      </c>
    </row>
    <row r="973" spans="2:10" outlineLevel="1" x14ac:dyDescent="0.2">
      <c r="B973" s="8">
        <v>45054</v>
      </c>
      <c r="C973" s="4" t="s">
        <v>1272</v>
      </c>
      <c r="D973" s="4" t="s">
        <v>3840</v>
      </c>
      <c r="E973" s="4" t="s">
        <v>390</v>
      </c>
      <c r="F973" s="12">
        <v>539116</v>
      </c>
      <c r="G973" s="11" t="s">
        <v>1076</v>
      </c>
      <c r="H973" s="12">
        <v>53912</v>
      </c>
      <c r="I973" s="4" t="s">
        <v>505</v>
      </c>
      <c r="J973" s="4" t="s">
        <v>3537</v>
      </c>
    </row>
    <row r="974" spans="2:10" outlineLevel="1" x14ac:dyDescent="0.2">
      <c r="B974" s="8">
        <v>45054</v>
      </c>
      <c r="C974" s="4" t="s">
        <v>3993</v>
      </c>
      <c r="D974" s="4" t="s">
        <v>3840</v>
      </c>
      <c r="E974" s="4" t="s">
        <v>3331</v>
      </c>
      <c r="F974" s="12">
        <v>375822</v>
      </c>
      <c r="G974" s="11" t="s">
        <v>1076</v>
      </c>
      <c r="H974" s="12">
        <v>37582</v>
      </c>
      <c r="I974" s="4" t="s">
        <v>505</v>
      </c>
      <c r="J974" s="4" t="s">
        <v>3537</v>
      </c>
    </row>
    <row r="975" spans="2:10" outlineLevel="1" x14ac:dyDescent="0.2">
      <c r="B975" s="8">
        <v>45054</v>
      </c>
      <c r="C975" s="4" t="s">
        <v>3209</v>
      </c>
      <c r="D975" s="4" t="s">
        <v>3840</v>
      </c>
      <c r="E975" s="4"/>
      <c r="F975" s="12">
        <v>0</v>
      </c>
      <c r="G975" s="11" t="s">
        <v>1076</v>
      </c>
      <c r="H975" s="12">
        <v>0</v>
      </c>
      <c r="I975" s="4" t="s">
        <v>505</v>
      </c>
      <c r="J975" s="4" t="s">
        <v>3537</v>
      </c>
    </row>
    <row r="976" spans="2:10" outlineLevel="1" x14ac:dyDescent="0.2">
      <c r="B976" s="8">
        <v>45054</v>
      </c>
      <c r="C976" s="4" t="s">
        <v>3546</v>
      </c>
      <c r="D976" s="4" t="s">
        <v>3840</v>
      </c>
      <c r="E976" s="4" t="s">
        <v>1750</v>
      </c>
      <c r="F976" s="12">
        <v>375822</v>
      </c>
      <c r="G976" s="11" t="s">
        <v>1076</v>
      </c>
      <c r="H976" s="12">
        <v>37582</v>
      </c>
      <c r="I976" s="4" t="s">
        <v>505</v>
      </c>
      <c r="J976" s="4" t="s">
        <v>3537</v>
      </c>
    </row>
    <row r="977" spans="2:10" outlineLevel="1" x14ac:dyDescent="0.2">
      <c r="B977" s="8">
        <v>45054</v>
      </c>
      <c r="C977" s="4" t="s">
        <v>2985</v>
      </c>
      <c r="D977" s="4" t="s">
        <v>3840</v>
      </c>
      <c r="E977" s="4" t="s">
        <v>3192</v>
      </c>
      <c r="F977" s="12">
        <v>375822</v>
      </c>
      <c r="G977" s="11" t="s">
        <v>1076</v>
      </c>
      <c r="H977" s="12">
        <v>37582</v>
      </c>
      <c r="I977" s="4" t="s">
        <v>505</v>
      </c>
      <c r="J977" s="4" t="s">
        <v>3537</v>
      </c>
    </row>
    <row r="978" spans="2:10" outlineLevel="1" x14ac:dyDescent="0.2">
      <c r="B978" s="8">
        <v>45054</v>
      </c>
      <c r="C978" s="4" t="s">
        <v>4063</v>
      </c>
      <c r="D978" s="4" t="s">
        <v>3840</v>
      </c>
      <c r="E978" s="4" t="s">
        <v>753</v>
      </c>
      <c r="F978" s="12">
        <v>375822</v>
      </c>
      <c r="G978" s="11" t="s">
        <v>1076</v>
      </c>
      <c r="H978" s="12">
        <v>37582</v>
      </c>
      <c r="I978" s="4" t="s">
        <v>505</v>
      </c>
      <c r="J978" s="4" t="s">
        <v>3537</v>
      </c>
    </row>
    <row r="979" spans="2:10" outlineLevel="1" x14ac:dyDescent="0.2">
      <c r="B979" s="8">
        <v>45054</v>
      </c>
      <c r="C979" s="4" t="s">
        <v>1366</v>
      </c>
      <c r="D979" s="4" t="s">
        <v>3840</v>
      </c>
      <c r="E979" s="4" t="s">
        <v>4982</v>
      </c>
      <c r="F979" s="12">
        <v>375822</v>
      </c>
      <c r="G979" s="11" t="s">
        <v>1076</v>
      </c>
      <c r="H979" s="12">
        <v>37582</v>
      </c>
      <c r="I979" s="4" t="s">
        <v>505</v>
      </c>
      <c r="J979" s="4" t="s">
        <v>3537</v>
      </c>
    </row>
    <row r="980" spans="2:10" outlineLevel="1" x14ac:dyDescent="0.2">
      <c r="B980" s="8">
        <v>45054</v>
      </c>
      <c r="C980" s="4" t="s">
        <v>2363</v>
      </c>
      <c r="D980" s="4" t="s">
        <v>3840</v>
      </c>
      <c r="E980" s="4" t="s">
        <v>2781</v>
      </c>
      <c r="F980" s="12">
        <v>375822</v>
      </c>
      <c r="G980" s="11" t="s">
        <v>1076</v>
      </c>
      <c r="H980" s="12">
        <v>37582</v>
      </c>
      <c r="I980" s="4" t="s">
        <v>505</v>
      </c>
      <c r="J980" s="4" t="s">
        <v>3537</v>
      </c>
    </row>
    <row r="981" spans="2:10" outlineLevel="1" x14ac:dyDescent="0.2">
      <c r="B981" s="8">
        <v>45054</v>
      </c>
      <c r="C981" s="4" t="s">
        <v>1738</v>
      </c>
      <c r="D981" s="4" t="s">
        <v>3840</v>
      </c>
      <c r="E981" s="4" t="s">
        <v>4514</v>
      </c>
      <c r="F981" s="12">
        <v>375822</v>
      </c>
      <c r="G981" s="11" t="s">
        <v>1076</v>
      </c>
      <c r="H981" s="12">
        <v>37582</v>
      </c>
      <c r="I981" s="4" t="s">
        <v>505</v>
      </c>
      <c r="J981" s="4" t="s">
        <v>3537</v>
      </c>
    </row>
    <row r="982" spans="2:10" outlineLevel="1" x14ac:dyDescent="0.2">
      <c r="B982" s="8">
        <v>45054</v>
      </c>
      <c r="C982" s="4" t="s">
        <v>4064</v>
      </c>
      <c r="D982" s="4" t="s">
        <v>3840</v>
      </c>
      <c r="E982" s="4" t="s">
        <v>4916</v>
      </c>
      <c r="F982" s="12">
        <v>375822</v>
      </c>
      <c r="G982" s="11" t="s">
        <v>1076</v>
      </c>
      <c r="H982" s="12">
        <v>37582</v>
      </c>
      <c r="I982" s="4" t="s">
        <v>505</v>
      </c>
      <c r="J982" s="4" t="s">
        <v>3537</v>
      </c>
    </row>
    <row r="983" spans="2:10" outlineLevel="1" x14ac:dyDescent="0.2">
      <c r="B983" s="8">
        <v>45054</v>
      </c>
      <c r="C983" s="4" t="s">
        <v>4281</v>
      </c>
      <c r="D983" s="4" t="s">
        <v>3840</v>
      </c>
      <c r="E983" s="4" t="s">
        <v>3866</v>
      </c>
      <c r="F983" s="12">
        <v>375822</v>
      </c>
      <c r="G983" s="11" t="s">
        <v>1076</v>
      </c>
      <c r="H983" s="12">
        <v>37582</v>
      </c>
      <c r="I983" s="4" t="s">
        <v>505</v>
      </c>
      <c r="J983" s="4" t="s">
        <v>3537</v>
      </c>
    </row>
    <row r="984" spans="2:10" outlineLevel="1" x14ac:dyDescent="0.2">
      <c r="B984" s="8">
        <v>45054</v>
      </c>
      <c r="C984" s="4" t="s">
        <v>4906</v>
      </c>
      <c r="D984" s="4" t="s">
        <v>3840</v>
      </c>
      <c r="E984" s="4" t="s">
        <v>1798</v>
      </c>
      <c r="F984" s="12">
        <v>375822</v>
      </c>
      <c r="G984" s="11" t="s">
        <v>1076</v>
      </c>
      <c r="H984" s="12">
        <v>37582</v>
      </c>
      <c r="I984" s="4" t="s">
        <v>505</v>
      </c>
      <c r="J984" s="4" t="s">
        <v>3537</v>
      </c>
    </row>
    <row r="985" spans="2:10" outlineLevel="1" x14ac:dyDescent="0.2">
      <c r="B985" s="8">
        <v>45054</v>
      </c>
      <c r="C985" s="4" t="s">
        <v>417</v>
      </c>
      <c r="D985" s="4" t="s">
        <v>3840</v>
      </c>
      <c r="E985" s="4" t="s">
        <v>2546</v>
      </c>
      <c r="F985" s="12">
        <v>375822</v>
      </c>
      <c r="G985" s="11" t="s">
        <v>1076</v>
      </c>
      <c r="H985" s="12">
        <v>37582</v>
      </c>
      <c r="I985" s="4" t="s">
        <v>505</v>
      </c>
      <c r="J985" s="4" t="s">
        <v>3537</v>
      </c>
    </row>
    <row r="986" spans="2:10" outlineLevel="1" x14ac:dyDescent="0.2">
      <c r="B986" s="8">
        <v>45054</v>
      </c>
      <c r="C986" s="4" t="s">
        <v>92</v>
      </c>
      <c r="D986" s="4" t="s">
        <v>3840</v>
      </c>
      <c r="E986" s="4" t="s">
        <v>4167</v>
      </c>
      <c r="F986" s="12">
        <v>375822</v>
      </c>
      <c r="G986" s="11" t="s">
        <v>1076</v>
      </c>
      <c r="H986" s="12">
        <v>37582</v>
      </c>
      <c r="I986" s="4" t="s">
        <v>505</v>
      </c>
      <c r="J986" s="4" t="s">
        <v>3537</v>
      </c>
    </row>
    <row r="987" spans="2:10" outlineLevel="1" x14ac:dyDescent="0.2">
      <c r="B987" s="8">
        <v>45054</v>
      </c>
      <c r="C987" s="4" t="s">
        <v>2364</v>
      </c>
      <c r="D987" s="4" t="s">
        <v>3840</v>
      </c>
      <c r="E987" s="4" t="s">
        <v>2829</v>
      </c>
      <c r="F987" s="12">
        <v>375822</v>
      </c>
      <c r="G987" s="11" t="s">
        <v>1076</v>
      </c>
      <c r="H987" s="12">
        <v>37582</v>
      </c>
      <c r="I987" s="4" t="s">
        <v>505</v>
      </c>
      <c r="J987" s="4" t="s">
        <v>3537</v>
      </c>
    </row>
    <row r="988" spans="2:10" outlineLevel="1" x14ac:dyDescent="0.2">
      <c r="B988" s="8">
        <v>45054</v>
      </c>
      <c r="C988" s="4" t="s">
        <v>4804</v>
      </c>
      <c r="D988" s="4" t="s">
        <v>3840</v>
      </c>
      <c r="E988" s="4" t="s">
        <v>1068</v>
      </c>
      <c r="F988" s="12">
        <v>375822</v>
      </c>
      <c r="G988" s="11" t="s">
        <v>1076</v>
      </c>
      <c r="H988" s="12">
        <v>37582</v>
      </c>
      <c r="I988" s="4" t="s">
        <v>505</v>
      </c>
      <c r="J988" s="4" t="s">
        <v>3537</v>
      </c>
    </row>
    <row r="989" spans="2:10" outlineLevel="1" x14ac:dyDescent="0.2">
      <c r="B989" s="8">
        <v>45054</v>
      </c>
      <c r="C989" s="4" t="s">
        <v>1866</v>
      </c>
      <c r="D989" s="4" t="s">
        <v>3840</v>
      </c>
      <c r="E989" s="4" t="s">
        <v>1530</v>
      </c>
      <c r="F989" s="12">
        <v>375822</v>
      </c>
      <c r="G989" s="11" t="s">
        <v>1076</v>
      </c>
      <c r="H989" s="12">
        <v>37582</v>
      </c>
      <c r="I989" s="4" t="s">
        <v>505</v>
      </c>
      <c r="J989" s="4" t="s">
        <v>3537</v>
      </c>
    </row>
    <row r="990" spans="2:10" outlineLevel="1" x14ac:dyDescent="0.2">
      <c r="B990" s="8">
        <v>45054</v>
      </c>
      <c r="C990" s="4" t="s">
        <v>3383</v>
      </c>
      <c r="D990" s="4" t="s">
        <v>3840</v>
      </c>
      <c r="E990" s="4" t="s">
        <v>4058</v>
      </c>
      <c r="F990" s="12">
        <v>375822</v>
      </c>
      <c r="G990" s="11" t="s">
        <v>1076</v>
      </c>
      <c r="H990" s="12">
        <v>37582</v>
      </c>
      <c r="I990" s="4" t="s">
        <v>505</v>
      </c>
      <c r="J990" s="4" t="s">
        <v>3537</v>
      </c>
    </row>
    <row r="991" spans="2:10" outlineLevel="1" x14ac:dyDescent="0.2">
      <c r="B991" s="8">
        <v>45054</v>
      </c>
      <c r="C991" s="4" t="s">
        <v>1732</v>
      </c>
      <c r="D991" s="4" t="s">
        <v>3840</v>
      </c>
      <c r="E991" s="4" t="s">
        <v>3736</v>
      </c>
      <c r="F991" s="12">
        <v>375822</v>
      </c>
      <c r="G991" s="11" t="s">
        <v>1076</v>
      </c>
      <c r="H991" s="12">
        <v>37582</v>
      </c>
      <c r="I991" s="4" t="s">
        <v>505</v>
      </c>
      <c r="J991" s="4" t="s">
        <v>3537</v>
      </c>
    </row>
    <row r="992" spans="2:10" outlineLevel="1" x14ac:dyDescent="0.2">
      <c r="B992" s="8">
        <v>45054</v>
      </c>
      <c r="C992" s="4" t="s">
        <v>1635</v>
      </c>
      <c r="D992" s="4" t="s">
        <v>3840</v>
      </c>
      <c r="E992" s="4"/>
      <c r="F992" s="12">
        <v>0</v>
      </c>
      <c r="G992" s="11" t="s">
        <v>1076</v>
      </c>
      <c r="H992" s="12">
        <v>0</v>
      </c>
      <c r="I992" s="4" t="s">
        <v>505</v>
      </c>
      <c r="J992" s="4" t="s">
        <v>3537</v>
      </c>
    </row>
    <row r="993" spans="2:10" outlineLevel="1" x14ac:dyDescent="0.2">
      <c r="B993" s="8">
        <v>45054</v>
      </c>
      <c r="C993" s="4" t="s">
        <v>3005</v>
      </c>
      <c r="D993" s="4" t="s">
        <v>3840</v>
      </c>
      <c r="E993" s="4" t="s">
        <v>4945</v>
      </c>
      <c r="F993" s="12">
        <v>375822</v>
      </c>
      <c r="G993" s="11" t="s">
        <v>1076</v>
      </c>
      <c r="H993" s="12">
        <v>37582</v>
      </c>
      <c r="I993" s="4" t="s">
        <v>505</v>
      </c>
      <c r="J993" s="4" t="s">
        <v>3537</v>
      </c>
    </row>
    <row r="994" spans="2:10" outlineLevel="1" x14ac:dyDescent="0.2">
      <c r="B994" s="8">
        <v>45054</v>
      </c>
      <c r="C994" s="4" t="s">
        <v>909</v>
      </c>
      <c r="D994" s="4" t="s">
        <v>3840</v>
      </c>
      <c r="E994" s="4" t="s">
        <v>4714</v>
      </c>
      <c r="F994" s="12">
        <v>375822</v>
      </c>
      <c r="G994" s="11" t="s">
        <v>1076</v>
      </c>
      <c r="H994" s="12">
        <v>37582</v>
      </c>
      <c r="I994" s="4" t="s">
        <v>505</v>
      </c>
      <c r="J994" s="4" t="s">
        <v>3537</v>
      </c>
    </row>
    <row r="995" spans="2:10" outlineLevel="1" x14ac:dyDescent="0.2">
      <c r="B995" s="8">
        <v>45054</v>
      </c>
      <c r="C995" s="4" t="s">
        <v>3506</v>
      </c>
      <c r="D995" s="4" t="s">
        <v>3840</v>
      </c>
      <c r="E995" s="4" t="s">
        <v>4232</v>
      </c>
      <c r="F995" s="12">
        <v>375822</v>
      </c>
      <c r="G995" s="11" t="s">
        <v>1076</v>
      </c>
      <c r="H995" s="12">
        <v>37582</v>
      </c>
      <c r="I995" s="4" t="s">
        <v>505</v>
      </c>
      <c r="J995" s="4" t="s">
        <v>3537</v>
      </c>
    </row>
    <row r="996" spans="2:10" outlineLevel="1" x14ac:dyDescent="0.2">
      <c r="B996" s="8">
        <v>45054</v>
      </c>
      <c r="C996" s="4" t="s">
        <v>3414</v>
      </c>
      <c r="D996" s="4" t="s">
        <v>3840</v>
      </c>
      <c r="E996" s="4" t="s">
        <v>2850</v>
      </c>
      <c r="F996" s="12">
        <v>375822</v>
      </c>
      <c r="G996" s="11" t="s">
        <v>1076</v>
      </c>
      <c r="H996" s="12">
        <v>37582</v>
      </c>
      <c r="I996" s="4" t="s">
        <v>505</v>
      </c>
      <c r="J996" s="4" t="s">
        <v>3537</v>
      </c>
    </row>
    <row r="997" spans="2:10" outlineLevel="1" x14ac:dyDescent="0.2">
      <c r="B997" s="8">
        <v>45054</v>
      </c>
      <c r="C997" s="4" t="s">
        <v>1310</v>
      </c>
      <c r="D997" s="4" t="s">
        <v>3840</v>
      </c>
      <c r="E997" s="4" t="s">
        <v>2258</v>
      </c>
      <c r="F997" s="12">
        <v>375822</v>
      </c>
      <c r="G997" s="11" t="s">
        <v>1076</v>
      </c>
      <c r="H997" s="12">
        <v>37582</v>
      </c>
      <c r="I997" s="4" t="s">
        <v>505</v>
      </c>
      <c r="J997" s="4" t="s">
        <v>3537</v>
      </c>
    </row>
    <row r="998" spans="2:10" outlineLevel="1" x14ac:dyDescent="0.2">
      <c r="B998" s="8">
        <v>45054</v>
      </c>
      <c r="C998" s="4" t="s">
        <v>927</v>
      </c>
      <c r="D998" s="4" t="s">
        <v>3840</v>
      </c>
      <c r="E998" s="4" t="s">
        <v>2564</v>
      </c>
      <c r="F998" s="12">
        <v>375822</v>
      </c>
      <c r="G998" s="11" t="s">
        <v>1076</v>
      </c>
      <c r="H998" s="12">
        <v>37582</v>
      </c>
      <c r="I998" s="4" t="s">
        <v>505</v>
      </c>
      <c r="J998" s="4" t="s">
        <v>3537</v>
      </c>
    </row>
    <row r="999" spans="2:10" outlineLevel="1" x14ac:dyDescent="0.2">
      <c r="B999" s="8">
        <v>45054</v>
      </c>
      <c r="C999" s="4" t="s">
        <v>204</v>
      </c>
      <c r="D999" s="4" t="s">
        <v>3840</v>
      </c>
      <c r="E999" s="4" t="s">
        <v>3222</v>
      </c>
      <c r="F999" s="12">
        <v>375822</v>
      </c>
      <c r="G999" s="11" t="s">
        <v>1076</v>
      </c>
      <c r="H999" s="12">
        <v>37582</v>
      </c>
      <c r="I999" s="4" t="s">
        <v>505</v>
      </c>
      <c r="J999" s="4" t="s">
        <v>3537</v>
      </c>
    </row>
    <row r="1000" spans="2:10" outlineLevel="1" x14ac:dyDescent="0.2">
      <c r="B1000" s="8">
        <v>45054</v>
      </c>
      <c r="C1000" s="4" t="s">
        <v>3415</v>
      </c>
      <c r="D1000" s="4" t="s">
        <v>3840</v>
      </c>
      <c r="E1000" s="4" t="s">
        <v>4542</v>
      </c>
      <c r="F1000" s="12">
        <v>375822</v>
      </c>
      <c r="G1000" s="11" t="s">
        <v>1076</v>
      </c>
      <c r="H1000" s="12">
        <v>37582</v>
      </c>
      <c r="I1000" s="4" t="s">
        <v>505</v>
      </c>
      <c r="J1000" s="4" t="s">
        <v>3537</v>
      </c>
    </row>
    <row r="1001" spans="2:10" outlineLevel="1" x14ac:dyDescent="0.2">
      <c r="B1001" s="8">
        <v>45054</v>
      </c>
      <c r="C1001" s="4" t="s">
        <v>1753</v>
      </c>
      <c r="D1001" s="4" t="s">
        <v>3840</v>
      </c>
      <c r="E1001" s="4" t="s">
        <v>3384</v>
      </c>
      <c r="F1001" s="12">
        <v>375822</v>
      </c>
      <c r="G1001" s="11" t="s">
        <v>1076</v>
      </c>
      <c r="H1001" s="12">
        <v>37582</v>
      </c>
      <c r="I1001" s="4" t="s">
        <v>505</v>
      </c>
      <c r="J1001" s="4" t="s">
        <v>3537</v>
      </c>
    </row>
    <row r="1002" spans="2:10" outlineLevel="1" x14ac:dyDescent="0.2">
      <c r="B1002" s="8">
        <v>45055</v>
      </c>
      <c r="C1002" s="4" t="s">
        <v>4459</v>
      </c>
      <c r="D1002" s="4" t="s">
        <v>3840</v>
      </c>
      <c r="E1002" s="4" t="s">
        <v>3843</v>
      </c>
      <c r="F1002" s="12">
        <v>375822</v>
      </c>
      <c r="G1002" s="11" t="s">
        <v>1076</v>
      </c>
      <c r="H1002" s="12">
        <v>37582</v>
      </c>
      <c r="I1002" s="4" t="s">
        <v>505</v>
      </c>
      <c r="J1002" s="4" t="s">
        <v>3537</v>
      </c>
    </row>
    <row r="1003" spans="2:10" outlineLevel="1" x14ac:dyDescent="0.2">
      <c r="B1003" s="8">
        <v>45055</v>
      </c>
      <c r="C1003" s="4" t="s">
        <v>297</v>
      </c>
      <c r="D1003" s="4" t="s">
        <v>3840</v>
      </c>
      <c r="E1003" s="4" t="s">
        <v>556</v>
      </c>
      <c r="F1003" s="12">
        <v>375822</v>
      </c>
      <c r="G1003" s="11" t="s">
        <v>1076</v>
      </c>
      <c r="H1003" s="12">
        <v>37582</v>
      </c>
      <c r="I1003" s="4" t="s">
        <v>505</v>
      </c>
      <c r="J1003" s="4" t="s">
        <v>3537</v>
      </c>
    </row>
    <row r="1004" spans="2:10" outlineLevel="1" x14ac:dyDescent="0.2">
      <c r="B1004" s="8">
        <v>45055</v>
      </c>
      <c r="C1004" s="4" t="s">
        <v>3441</v>
      </c>
      <c r="D1004" s="4" t="s">
        <v>3840</v>
      </c>
      <c r="E1004" s="4" t="s">
        <v>3877</v>
      </c>
      <c r="F1004" s="12">
        <v>375822</v>
      </c>
      <c r="G1004" s="11" t="s">
        <v>1076</v>
      </c>
      <c r="H1004" s="12">
        <v>37582</v>
      </c>
      <c r="I1004" s="4" t="s">
        <v>505</v>
      </c>
      <c r="J1004" s="4" t="s">
        <v>3537</v>
      </c>
    </row>
    <row r="1005" spans="2:10" outlineLevel="1" x14ac:dyDescent="0.2">
      <c r="B1005" s="8">
        <v>45055</v>
      </c>
      <c r="C1005" s="4" t="s">
        <v>858</v>
      </c>
      <c r="D1005" s="4" t="s">
        <v>3840</v>
      </c>
      <c r="E1005" s="4" t="s">
        <v>4328</v>
      </c>
      <c r="F1005" s="12">
        <v>375822</v>
      </c>
      <c r="G1005" s="11" t="s">
        <v>1076</v>
      </c>
      <c r="H1005" s="12">
        <v>37582</v>
      </c>
      <c r="I1005" s="4" t="s">
        <v>505</v>
      </c>
      <c r="J1005" s="4" t="s">
        <v>3537</v>
      </c>
    </row>
    <row r="1006" spans="2:10" outlineLevel="1" x14ac:dyDescent="0.2">
      <c r="B1006" s="8">
        <v>45055</v>
      </c>
      <c r="C1006" s="4" t="s">
        <v>698</v>
      </c>
      <c r="D1006" s="4" t="s">
        <v>3840</v>
      </c>
      <c r="E1006" s="4" t="s">
        <v>3551</v>
      </c>
      <c r="F1006" s="12">
        <v>375822</v>
      </c>
      <c r="G1006" s="11" t="s">
        <v>1076</v>
      </c>
      <c r="H1006" s="12">
        <v>37582</v>
      </c>
      <c r="I1006" s="4" t="s">
        <v>505</v>
      </c>
      <c r="J1006" s="4" t="s">
        <v>3537</v>
      </c>
    </row>
    <row r="1007" spans="2:10" outlineLevel="1" x14ac:dyDescent="0.2">
      <c r="B1007" s="8">
        <v>45055</v>
      </c>
      <c r="C1007" s="4" t="s">
        <v>2872</v>
      </c>
      <c r="D1007" s="4" t="s">
        <v>3840</v>
      </c>
      <c r="E1007" s="4" t="s">
        <v>1494</v>
      </c>
      <c r="F1007" s="12">
        <v>375822</v>
      </c>
      <c r="G1007" s="11" t="s">
        <v>1076</v>
      </c>
      <c r="H1007" s="12">
        <v>37582</v>
      </c>
      <c r="I1007" s="4" t="s">
        <v>505</v>
      </c>
      <c r="J1007" s="4" t="s">
        <v>3537</v>
      </c>
    </row>
    <row r="1008" spans="2:10" outlineLevel="1" x14ac:dyDescent="0.2">
      <c r="B1008" s="8">
        <v>45055</v>
      </c>
      <c r="C1008" s="4" t="s">
        <v>1780</v>
      </c>
      <c r="D1008" s="4" t="s">
        <v>3840</v>
      </c>
      <c r="E1008" s="4" t="s">
        <v>482</v>
      </c>
      <c r="F1008" s="12">
        <v>375822</v>
      </c>
      <c r="G1008" s="11" t="s">
        <v>1076</v>
      </c>
      <c r="H1008" s="12">
        <v>37582</v>
      </c>
      <c r="I1008" s="4" t="s">
        <v>505</v>
      </c>
      <c r="J1008" s="4" t="s">
        <v>3537</v>
      </c>
    </row>
    <row r="1009" spans="2:10" outlineLevel="1" x14ac:dyDescent="0.2">
      <c r="B1009" s="8">
        <v>45055</v>
      </c>
      <c r="C1009" s="4" t="s">
        <v>3405</v>
      </c>
      <c r="D1009" s="4" t="s">
        <v>3840</v>
      </c>
      <c r="E1009" s="4" t="s">
        <v>4112</v>
      </c>
      <c r="F1009" s="12">
        <v>375822</v>
      </c>
      <c r="G1009" s="11" t="s">
        <v>1076</v>
      </c>
      <c r="H1009" s="12">
        <v>37582</v>
      </c>
      <c r="I1009" s="4" t="s">
        <v>505</v>
      </c>
      <c r="J1009" s="4" t="s">
        <v>3537</v>
      </c>
    </row>
    <row r="1010" spans="2:10" outlineLevel="1" x14ac:dyDescent="0.2">
      <c r="B1010" s="8">
        <v>45055</v>
      </c>
      <c r="C1010" s="4" t="s">
        <v>2458</v>
      </c>
      <c r="D1010" s="4" t="s">
        <v>3840</v>
      </c>
      <c r="E1010" s="4" t="s">
        <v>2676</v>
      </c>
      <c r="F1010" s="12">
        <v>375822</v>
      </c>
      <c r="G1010" s="11" t="s">
        <v>1076</v>
      </c>
      <c r="H1010" s="12">
        <v>37582</v>
      </c>
      <c r="I1010" s="4" t="s">
        <v>505</v>
      </c>
      <c r="J1010" s="4" t="s">
        <v>3537</v>
      </c>
    </row>
    <row r="1011" spans="2:10" outlineLevel="1" x14ac:dyDescent="0.2">
      <c r="B1011" s="8">
        <v>45055</v>
      </c>
      <c r="C1011" s="4" t="s">
        <v>1041</v>
      </c>
      <c r="D1011" s="4" t="s">
        <v>3840</v>
      </c>
      <c r="E1011" s="4" t="s">
        <v>2567</v>
      </c>
      <c r="F1011" s="12">
        <v>375822</v>
      </c>
      <c r="G1011" s="11" t="s">
        <v>1076</v>
      </c>
      <c r="H1011" s="12">
        <v>37582</v>
      </c>
      <c r="I1011" s="4" t="s">
        <v>505</v>
      </c>
      <c r="J1011" s="4" t="s">
        <v>3537</v>
      </c>
    </row>
    <row r="1012" spans="2:10" outlineLevel="1" x14ac:dyDescent="0.2">
      <c r="B1012" s="8">
        <v>45055</v>
      </c>
      <c r="C1012" s="4" t="s">
        <v>5032</v>
      </c>
      <c r="D1012" s="4" t="s">
        <v>3840</v>
      </c>
      <c r="E1012" s="4" t="s">
        <v>3244</v>
      </c>
      <c r="F1012" s="12">
        <v>375822</v>
      </c>
      <c r="G1012" s="11" t="s">
        <v>1076</v>
      </c>
      <c r="H1012" s="12">
        <v>37582</v>
      </c>
      <c r="I1012" s="4" t="s">
        <v>505</v>
      </c>
      <c r="J1012" s="4" t="s">
        <v>3537</v>
      </c>
    </row>
    <row r="1013" spans="2:10" outlineLevel="1" x14ac:dyDescent="0.2">
      <c r="B1013" s="8">
        <v>45055</v>
      </c>
      <c r="C1013" s="4" t="s">
        <v>919</v>
      </c>
      <c r="D1013" s="4" t="s">
        <v>3840</v>
      </c>
      <c r="E1013" s="4" t="s">
        <v>3460</v>
      </c>
      <c r="F1013" s="12">
        <v>375822</v>
      </c>
      <c r="G1013" s="11" t="s">
        <v>1076</v>
      </c>
      <c r="H1013" s="12">
        <v>37582</v>
      </c>
      <c r="I1013" s="4" t="s">
        <v>505</v>
      </c>
      <c r="J1013" s="4" t="s">
        <v>3537</v>
      </c>
    </row>
    <row r="1014" spans="2:10" outlineLevel="1" x14ac:dyDescent="0.2">
      <c r="B1014" s="8">
        <v>45055</v>
      </c>
      <c r="C1014" s="4" t="s">
        <v>3036</v>
      </c>
      <c r="D1014" s="4" t="s">
        <v>3840</v>
      </c>
      <c r="E1014" s="4" t="s">
        <v>4627</v>
      </c>
      <c r="F1014" s="12">
        <v>375822</v>
      </c>
      <c r="G1014" s="11" t="s">
        <v>1076</v>
      </c>
      <c r="H1014" s="12">
        <v>37582</v>
      </c>
      <c r="I1014" s="4" t="s">
        <v>505</v>
      </c>
      <c r="J1014" s="4" t="s">
        <v>3537</v>
      </c>
    </row>
    <row r="1015" spans="2:10" outlineLevel="1" x14ac:dyDescent="0.2">
      <c r="B1015" s="8">
        <v>45055</v>
      </c>
      <c r="C1015" s="4" t="s">
        <v>242</v>
      </c>
      <c r="D1015" s="4" t="s">
        <v>3840</v>
      </c>
      <c r="E1015" s="4" t="s">
        <v>3500</v>
      </c>
      <c r="F1015" s="12">
        <v>375822</v>
      </c>
      <c r="G1015" s="11" t="s">
        <v>1076</v>
      </c>
      <c r="H1015" s="12">
        <v>37582</v>
      </c>
      <c r="I1015" s="4" t="s">
        <v>505</v>
      </c>
      <c r="J1015" s="4" t="s">
        <v>3537</v>
      </c>
    </row>
    <row r="1016" spans="2:10" outlineLevel="1" x14ac:dyDescent="0.2">
      <c r="B1016" s="8">
        <v>45055</v>
      </c>
      <c r="C1016" s="4" t="s">
        <v>3483</v>
      </c>
      <c r="D1016" s="4" t="s">
        <v>3840</v>
      </c>
      <c r="E1016" s="4" t="s">
        <v>408</v>
      </c>
      <c r="F1016" s="12">
        <v>375822</v>
      </c>
      <c r="G1016" s="11" t="s">
        <v>1076</v>
      </c>
      <c r="H1016" s="12">
        <v>37582</v>
      </c>
      <c r="I1016" s="4" t="s">
        <v>505</v>
      </c>
      <c r="J1016" s="4" t="s">
        <v>3537</v>
      </c>
    </row>
    <row r="1017" spans="2:10" outlineLevel="1" x14ac:dyDescent="0.2">
      <c r="B1017" s="8">
        <v>45055</v>
      </c>
      <c r="C1017" s="4" t="s">
        <v>4979</v>
      </c>
      <c r="D1017" s="4" t="s">
        <v>3840</v>
      </c>
      <c r="E1017" s="4" t="s">
        <v>657</v>
      </c>
      <c r="F1017" s="12">
        <v>375822</v>
      </c>
      <c r="G1017" s="11" t="s">
        <v>1076</v>
      </c>
      <c r="H1017" s="12">
        <v>37582</v>
      </c>
      <c r="I1017" s="4" t="s">
        <v>505</v>
      </c>
      <c r="J1017" s="4" t="s">
        <v>3537</v>
      </c>
    </row>
    <row r="1018" spans="2:10" outlineLevel="1" x14ac:dyDescent="0.2">
      <c r="B1018" s="8">
        <v>45055</v>
      </c>
      <c r="C1018" s="4" t="s">
        <v>1628</v>
      </c>
      <c r="D1018" s="4" t="s">
        <v>3840</v>
      </c>
      <c r="E1018" s="4" t="s">
        <v>3042</v>
      </c>
      <c r="F1018" s="12">
        <v>375822</v>
      </c>
      <c r="G1018" s="11" t="s">
        <v>1076</v>
      </c>
      <c r="H1018" s="12">
        <v>37582</v>
      </c>
      <c r="I1018" s="4" t="s">
        <v>505</v>
      </c>
      <c r="J1018" s="4" t="s">
        <v>3537</v>
      </c>
    </row>
    <row r="1019" spans="2:10" outlineLevel="1" x14ac:dyDescent="0.2">
      <c r="B1019" s="8">
        <v>45055</v>
      </c>
      <c r="C1019" s="4" t="s">
        <v>618</v>
      </c>
      <c r="D1019" s="4" t="s">
        <v>3840</v>
      </c>
      <c r="E1019" s="4" t="s">
        <v>2707</v>
      </c>
      <c r="F1019" s="12">
        <v>375822</v>
      </c>
      <c r="G1019" s="11" t="s">
        <v>1076</v>
      </c>
      <c r="H1019" s="12">
        <v>37582</v>
      </c>
      <c r="I1019" s="4" t="s">
        <v>505</v>
      </c>
      <c r="J1019" s="4" t="s">
        <v>3537</v>
      </c>
    </row>
    <row r="1020" spans="2:10" outlineLevel="1" x14ac:dyDescent="0.2">
      <c r="B1020" s="8">
        <v>45055</v>
      </c>
      <c r="C1020" s="4" t="s">
        <v>5095</v>
      </c>
      <c r="D1020" s="4" t="s">
        <v>3840</v>
      </c>
      <c r="E1020" s="4" t="s">
        <v>485</v>
      </c>
      <c r="F1020" s="12">
        <v>375822</v>
      </c>
      <c r="G1020" s="11" t="s">
        <v>1076</v>
      </c>
      <c r="H1020" s="12">
        <v>37582</v>
      </c>
      <c r="I1020" s="4" t="s">
        <v>505</v>
      </c>
      <c r="J1020" s="4" t="s">
        <v>3537</v>
      </c>
    </row>
    <row r="1021" spans="2:10" outlineLevel="1" x14ac:dyDescent="0.2">
      <c r="B1021" s="8">
        <v>45055</v>
      </c>
      <c r="C1021" s="4" t="s">
        <v>3832</v>
      </c>
      <c r="D1021" s="4" t="s">
        <v>3840</v>
      </c>
      <c r="E1021" s="4" t="s">
        <v>73</v>
      </c>
      <c r="F1021" s="12">
        <v>375822</v>
      </c>
      <c r="G1021" s="11" t="s">
        <v>1076</v>
      </c>
      <c r="H1021" s="12">
        <v>37582</v>
      </c>
      <c r="I1021" s="4" t="s">
        <v>505</v>
      </c>
      <c r="J1021" s="4" t="s">
        <v>3537</v>
      </c>
    </row>
    <row r="1022" spans="2:10" outlineLevel="1" x14ac:dyDescent="0.2">
      <c r="B1022" s="8">
        <v>45055</v>
      </c>
      <c r="C1022" s="4" t="s">
        <v>2288</v>
      </c>
      <c r="D1022" s="4" t="s">
        <v>3840</v>
      </c>
      <c r="E1022" s="4" t="s">
        <v>4565</v>
      </c>
      <c r="F1022" s="12">
        <v>375822</v>
      </c>
      <c r="G1022" s="11" t="s">
        <v>1076</v>
      </c>
      <c r="H1022" s="12">
        <v>37582</v>
      </c>
      <c r="I1022" s="4" t="s">
        <v>505</v>
      </c>
      <c r="J1022" s="4" t="s">
        <v>3537</v>
      </c>
    </row>
    <row r="1023" spans="2:10" outlineLevel="1" x14ac:dyDescent="0.2">
      <c r="B1023" s="8">
        <v>45055</v>
      </c>
      <c r="C1023" s="4" t="s">
        <v>4006</v>
      </c>
      <c r="D1023" s="4" t="s">
        <v>3840</v>
      </c>
      <c r="E1023" s="4" t="s">
        <v>2768</v>
      </c>
      <c r="F1023" s="12">
        <v>375822</v>
      </c>
      <c r="G1023" s="11" t="s">
        <v>1076</v>
      </c>
      <c r="H1023" s="12">
        <v>37582</v>
      </c>
      <c r="I1023" s="4" t="s">
        <v>505</v>
      </c>
      <c r="J1023" s="4" t="s">
        <v>3537</v>
      </c>
    </row>
    <row r="1024" spans="2:10" outlineLevel="1" x14ac:dyDescent="0.2">
      <c r="B1024" s="8">
        <v>45055</v>
      </c>
      <c r="C1024" s="4" t="s">
        <v>2684</v>
      </c>
      <c r="D1024" s="4" t="s">
        <v>3840</v>
      </c>
      <c r="E1024" s="4"/>
      <c r="F1024" s="12">
        <v>0</v>
      </c>
      <c r="G1024" s="11" t="s">
        <v>1076</v>
      </c>
      <c r="H1024" s="12">
        <v>0</v>
      </c>
      <c r="I1024" s="4" t="s">
        <v>3387</v>
      </c>
      <c r="J1024" s="4" t="s">
        <v>3106</v>
      </c>
    </row>
    <row r="1025" spans="2:10" outlineLevel="1" x14ac:dyDescent="0.2">
      <c r="B1025" s="8">
        <v>45055</v>
      </c>
      <c r="C1025" s="4" t="s">
        <v>2647</v>
      </c>
      <c r="D1025" s="4" t="s">
        <v>3840</v>
      </c>
      <c r="E1025" s="4" t="s">
        <v>4304</v>
      </c>
      <c r="F1025" s="12">
        <v>673895</v>
      </c>
      <c r="G1025" s="11" t="s">
        <v>1076</v>
      </c>
      <c r="H1025" s="12">
        <v>67390</v>
      </c>
      <c r="I1025" s="4" t="s">
        <v>505</v>
      </c>
      <c r="J1025" s="4" t="s">
        <v>3537</v>
      </c>
    </row>
    <row r="1026" spans="2:10" outlineLevel="1" x14ac:dyDescent="0.2">
      <c r="B1026" s="8">
        <v>45055</v>
      </c>
      <c r="C1026" s="4" t="s">
        <v>630</v>
      </c>
      <c r="D1026" s="4" t="s">
        <v>3840</v>
      </c>
      <c r="E1026" s="4" t="s">
        <v>2507</v>
      </c>
      <c r="F1026" s="12">
        <v>508855</v>
      </c>
      <c r="G1026" s="11" t="s">
        <v>1076</v>
      </c>
      <c r="H1026" s="12">
        <v>50886</v>
      </c>
      <c r="I1026" s="4" t="s">
        <v>505</v>
      </c>
      <c r="J1026" s="4" t="s">
        <v>3537</v>
      </c>
    </row>
    <row r="1027" spans="2:10" outlineLevel="1" x14ac:dyDescent="0.2">
      <c r="B1027" s="8">
        <v>45055</v>
      </c>
      <c r="C1027" s="4" t="s">
        <v>4082</v>
      </c>
      <c r="D1027" s="4" t="s">
        <v>3840</v>
      </c>
      <c r="E1027" s="4" t="s">
        <v>4194</v>
      </c>
      <c r="F1027" s="12">
        <v>539116</v>
      </c>
      <c r="G1027" s="11" t="s">
        <v>1076</v>
      </c>
      <c r="H1027" s="12">
        <v>53912</v>
      </c>
      <c r="I1027" s="4" t="s">
        <v>505</v>
      </c>
      <c r="J1027" s="4" t="s">
        <v>3537</v>
      </c>
    </row>
    <row r="1028" spans="2:10" outlineLevel="1" x14ac:dyDescent="0.2">
      <c r="B1028" s="8">
        <v>45055</v>
      </c>
      <c r="C1028" s="4" t="s">
        <v>4522</v>
      </c>
      <c r="D1028" s="4" t="s">
        <v>3840</v>
      </c>
      <c r="E1028" s="4" t="s">
        <v>3402</v>
      </c>
      <c r="F1028" s="12">
        <v>592248</v>
      </c>
      <c r="G1028" s="11" t="s">
        <v>1076</v>
      </c>
      <c r="H1028" s="12">
        <v>59225</v>
      </c>
      <c r="I1028" s="4" t="s">
        <v>505</v>
      </c>
      <c r="J1028" s="4" t="s">
        <v>3537</v>
      </c>
    </row>
    <row r="1029" spans="2:10" outlineLevel="1" x14ac:dyDescent="0.2">
      <c r="B1029" s="8">
        <v>45055</v>
      </c>
      <c r="C1029" s="4" t="s">
        <v>3161</v>
      </c>
      <c r="D1029" s="4" t="s">
        <v>3840</v>
      </c>
      <c r="E1029" s="4" t="s">
        <v>406</v>
      </c>
      <c r="F1029" s="12">
        <v>375822</v>
      </c>
      <c r="G1029" s="11" t="s">
        <v>1076</v>
      </c>
      <c r="H1029" s="12">
        <v>37582</v>
      </c>
      <c r="I1029" s="4" t="s">
        <v>505</v>
      </c>
      <c r="J1029" s="4" t="s">
        <v>3537</v>
      </c>
    </row>
    <row r="1030" spans="2:10" outlineLevel="1" x14ac:dyDescent="0.2">
      <c r="B1030" s="8">
        <v>45055</v>
      </c>
      <c r="C1030" s="4" t="s">
        <v>4333</v>
      </c>
      <c r="D1030" s="4" t="s">
        <v>3840</v>
      </c>
      <c r="E1030" s="4" t="s">
        <v>1283</v>
      </c>
      <c r="F1030" s="12">
        <v>375822</v>
      </c>
      <c r="G1030" s="11" t="s">
        <v>1076</v>
      </c>
      <c r="H1030" s="12">
        <v>37582</v>
      </c>
      <c r="I1030" s="4" t="s">
        <v>505</v>
      </c>
      <c r="J1030" s="4" t="s">
        <v>3537</v>
      </c>
    </row>
    <row r="1031" spans="2:10" outlineLevel="1" x14ac:dyDescent="0.2">
      <c r="B1031" s="8">
        <v>45055</v>
      </c>
      <c r="C1031" s="4" t="s">
        <v>3357</v>
      </c>
      <c r="D1031" s="4" t="s">
        <v>3840</v>
      </c>
      <c r="E1031" s="4" t="s">
        <v>2063</v>
      </c>
      <c r="F1031" s="12">
        <v>375822</v>
      </c>
      <c r="G1031" s="11" t="s">
        <v>1076</v>
      </c>
      <c r="H1031" s="12">
        <v>37582</v>
      </c>
      <c r="I1031" s="4" t="s">
        <v>505</v>
      </c>
      <c r="J1031" s="4" t="s">
        <v>3537</v>
      </c>
    </row>
    <row r="1032" spans="2:10" outlineLevel="1" x14ac:dyDescent="0.2">
      <c r="B1032" s="8">
        <v>45055</v>
      </c>
      <c r="C1032" s="4" t="s">
        <v>672</v>
      </c>
      <c r="D1032" s="4" t="s">
        <v>3840</v>
      </c>
      <c r="E1032" s="4" t="s">
        <v>1016</v>
      </c>
      <c r="F1032" s="12">
        <v>375822</v>
      </c>
      <c r="G1032" s="11" t="s">
        <v>1076</v>
      </c>
      <c r="H1032" s="12">
        <v>37582</v>
      </c>
      <c r="I1032" s="4" t="s">
        <v>505</v>
      </c>
      <c r="J1032" s="4" t="s">
        <v>3537</v>
      </c>
    </row>
    <row r="1033" spans="2:10" outlineLevel="1" x14ac:dyDescent="0.2">
      <c r="B1033" s="8">
        <v>45055</v>
      </c>
      <c r="C1033" s="4" t="s">
        <v>2437</v>
      </c>
      <c r="D1033" s="4" t="s">
        <v>3840</v>
      </c>
      <c r="E1033" s="4" t="s">
        <v>2862</v>
      </c>
      <c r="F1033" s="12">
        <v>375822</v>
      </c>
      <c r="G1033" s="11" t="s">
        <v>1076</v>
      </c>
      <c r="H1033" s="12">
        <v>37582</v>
      </c>
      <c r="I1033" s="4" t="s">
        <v>505</v>
      </c>
      <c r="J1033" s="4" t="s">
        <v>3537</v>
      </c>
    </row>
    <row r="1034" spans="2:10" outlineLevel="1" x14ac:dyDescent="0.2">
      <c r="B1034" s="8">
        <v>45055</v>
      </c>
      <c r="C1034" s="4" t="s">
        <v>2703</v>
      </c>
      <c r="D1034" s="4" t="s">
        <v>3840</v>
      </c>
      <c r="E1034" s="4" t="s">
        <v>4258</v>
      </c>
      <c r="F1034" s="12">
        <v>375822</v>
      </c>
      <c r="G1034" s="11" t="s">
        <v>1076</v>
      </c>
      <c r="H1034" s="12">
        <v>37582</v>
      </c>
      <c r="I1034" s="4" t="s">
        <v>505</v>
      </c>
      <c r="J1034" s="4" t="s">
        <v>3537</v>
      </c>
    </row>
    <row r="1035" spans="2:10" outlineLevel="1" x14ac:dyDescent="0.2">
      <c r="B1035" s="8">
        <v>45055</v>
      </c>
      <c r="C1035" s="4" t="s">
        <v>3200</v>
      </c>
      <c r="D1035" s="4" t="s">
        <v>3840</v>
      </c>
      <c r="E1035" s="4" t="s">
        <v>3977</v>
      </c>
      <c r="F1035" s="12">
        <v>375822</v>
      </c>
      <c r="G1035" s="11" t="s">
        <v>1076</v>
      </c>
      <c r="H1035" s="12">
        <v>37582</v>
      </c>
      <c r="I1035" s="4" t="s">
        <v>505</v>
      </c>
      <c r="J1035" s="4" t="s">
        <v>3537</v>
      </c>
    </row>
    <row r="1036" spans="2:10" outlineLevel="1" x14ac:dyDescent="0.2">
      <c r="B1036" s="8">
        <v>45055</v>
      </c>
      <c r="C1036" s="4" t="s">
        <v>720</v>
      </c>
      <c r="D1036" s="4" t="s">
        <v>3840</v>
      </c>
      <c r="E1036" s="4" t="s">
        <v>5104</v>
      </c>
      <c r="F1036" s="12">
        <v>375822</v>
      </c>
      <c r="G1036" s="11" t="s">
        <v>1076</v>
      </c>
      <c r="H1036" s="12">
        <v>37582</v>
      </c>
      <c r="I1036" s="4" t="s">
        <v>505</v>
      </c>
      <c r="J1036" s="4" t="s">
        <v>3537</v>
      </c>
    </row>
    <row r="1037" spans="2:10" outlineLevel="1" x14ac:dyDescent="0.2">
      <c r="B1037" s="8">
        <v>45055</v>
      </c>
      <c r="C1037" s="4" t="s">
        <v>1718</v>
      </c>
      <c r="D1037" s="4" t="s">
        <v>3840</v>
      </c>
      <c r="E1037" s="4" t="s">
        <v>3486</v>
      </c>
      <c r="F1037" s="12">
        <v>375822</v>
      </c>
      <c r="G1037" s="11" t="s">
        <v>1076</v>
      </c>
      <c r="H1037" s="12">
        <v>37582</v>
      </c>
      <c r="I1037" s="4" t="s">
        <v>505</v>
      </c>
      <c r="J1037" s="4" t="s">
        <v>3537</v>
      </c>
    </row>
    <row r="1038" spans="2:10" outlineLevel="1" x14ac:dyDescent="0.2">
      <c r="B1038" s="8">
        <v>45055</v>
      </c>
      <c r="C1038" s="4" t="s">
        <v>1386</v>
      </c>
      <c r="D1038" s="4" t="s">
        <v>3840</v>
      </c>
      <c r="E1038" s="4" t="s">
        <v>1981</v>
      </c>
      <c r="F1038" s="12">
        <v>685300</v>
      </c>
      <c r="G1038" s="11" t="s">
        <v>1076</v>
      </c>
      <c r="H1038" s="12">
        <v>68530</v>
      </c>
      <c r="I1038" s="4" t="s">
        <v>3387</v>
      </c>
      <c r="J1038" s="4" t="s">
        <v>3106</v>
      </c>
    </row>
    <row r="1039" spans="2:10" outlineLevel="1" x14ac:dyDescent="0.2">
      <c r="B1039" s="8">
        <v>45055</v>
      </c>
      <c r="C1039" s="4" t="s">
        <v>1424</v>
      </c>
      <c r="D1039" s="4" t="s">
        <v>3840</v>
      </c>
      <c r="E1039" s="4" t="s">
        <v>4350</v>
      </c>
      <c r="F1039" s="12">
        <v>375822</v>
      </c>
      <c r="G1039" s="11" t="s">
        <v>1076</v>
      </c>
      <c r="H1039" s="12">
        <v>37582</v>
      </c>
      <c r="I1039" s="4" t="s">
        <v>505</v>
      </c>
      <c r="J1039" s="4" t="s">
        <v>3537</v>
      </c>
    </row>
    <row r="1040" spans="2:10" outlineLevel="1" x14ac:dyDescent="0.2">
      <c r="B1040" s="8">
        <v>45055</v>
      </c>
      <c r="C1040" s="4" t="s">
        <v>3151</v>
      </c>
      <c r="D1040" s="4" t="s">
        <v>3840</v>
      </c>
      <c r="E1040" s="4" t="s">
        <v>4267</v>
      </c>
      <c r="F1040" s="12">
        <v>375822</v>
      </c>
      <c r="G1040" s="11" t="s">
        <v>1076</v>
      </c>
      <c r="H1040" s="12">
        <v>37582</v>
      </c>
      <c r="I1040" s="4" t="s">
        <v>505</v>
      </c>
      <c r="J1040" s="4" t="s">
        <v>3537</v>
      </c>
    </row>
    <row r="1041" spans="2:10" outlineLevel="1" x14ac:dyDescent="0.2">
      <c r="B1041" s="8">
        <v>45055</v>
      </c>
      <c r="C1041" s="4" t="s">
        <v>2539</v>
      </c>
      <c r="D1041" s="4" t="s">
        <v>3840</v>
      </c>
      <c r="E1041" s="4" t="s">
        <v>1439</v>
      </c>
      <c r="F1041" s="12">
        <v>375822</v>
      </c>
      <c r="G1041" s="11" t="s">
        <v>1076</v>
      </c>
      <c r="H1041" s="12">
        <v>37582</v>
      </c>
      <c r="I1041" s="4" t="s">
        <v>505</v>
      </c>
      <c r="J1041" s="4" t="s">
        <v>3537</v>
      </c>
    </row>
    <row r="1042" spans="2:10" outlineLevel="1" x14ac:dyDescent="0.2">
      <c r="B1042" s="8">
        <v>45055</v>
      </c>
      <c r="C1042" s="4" t="s">
        <v>1453</v>
      </c>
      <c r="D1042" s="4" t="s">
        <v>3840</v>
      </c>
      <c r="E1042" s="4" t="s">
        <v>1851</v>
      </c>
      <c r="F1042" s="12">
        <v>375822</v>
      </c>
      <c r="G1042" s="11" t="s">
        <v>1076</v>
      </c>
      <c r="H1042" s="12">
        <v>37582</v>
      </c>
      <c r="I1042" s="4" t="s">
        <v>505</v>
      </c>
      <c r="J1042" s="4" t="s">
        <v>3537</v>
      </c>
    </row>
    <row r="1043" spans="2:10" outlineLevel="1" x14ac:dyDescent="0.2">
      <c r="B1043" s="8">
        <v>45055</v>
      </c>
      <c r="C1043" s="4" t="s">
        <v>4277</v>
      </c>
      <c r="D1043" s="4" t="s">
        <v>3840</v>
      </c>
      <c r="E1043" s="4" t="s">
        <v>4356</v>
      </c>
      <c r="F1043" s="12">
        <v>375822</v>
      </c>
      <c r="G1043" s="11" t="s">
        <v>1076</v>
      </c>
      <c r="H1043" s="12">
        <v>37582</v>
      </c>
      <c r="I1043" s="4" t="s">
        <v>505</v>
      </c>
      <c r="J1043" s="4" t="s">
        <v>3537</v>
      </c>
    </row>
    <row r="1044" spans="2:10" outlineLevel="1" x14ac:dyDescent="0.2">
      <c r="B1044" s="8">
        <v>45055</v>
      </c>
      <c r="C1044" s="4" t="s">
        <v>2878</v>
      </c>
      <c r="D1044" s="4" t="s">
        <v>3840</v>
      </c>
      <c r="E1044" s="4" t="s">
        <v>1152</v>
      </c>
      <c r="F1044" s="12">
        <v>375822</v>
      </c>
      <c r="G1044" s="11" t="s">
        <v>1076</v>
      </c>
      <c r="H1044" s="12">
        <v>37582</v>
      </c>
      <c r="I1044" s="4" t="s">
        <v>505</v>
      </c>
      <c r="J1044" s="4" t="s">
        <v>3537</v>
      </c>
    </row>
    <row r="1045" spans="2:10" outlineLevel="1" x14ac:dyDescent="0.2">
      <c r="B1045" s="8">
        <v>45055</v>
      </c>
      <c r="C1045" s="4" t="s">
        <v>1793</v>
      </c>
      <c r="D1045" s="4" t="s">
        <v>3840</v>
      </c>
      <c r="E1045" s="4" t="s">
        <v>856</v>
      </c>
      <c r="F1045" s="12">
        <v>375822</v>
      </c>
      <c r="G1045" s="11" t="s">
        <v>1076</v>
      </c>
      <c r="H1045" s="12">
        <v>37582</v>
      </c>
      <c r="I1045" s="4" t="s">
        <v>2719</v>
      </c>
      <c r="J1045" s="4" t="s">
        <v>1445</v>
      </c>
    </row>
    <row r="1046" spans="2:10" outlineLevel="1" x14ac:dyDescent="0.2">
      <c r="B1046" s="8">
        <v>45055</v>
      </c>
      <c r="C1046" s="4" t="s">
        <v>1326</v>
      </c>
      <c r="D1046" s="4" t="s">
        <v>3840</v>
      </c>
      <c r="E1046" s="4" t="s">
        <v>2453</v>
      </c>
      <c r="F1046" s="12">
        <v>375822</v>
      </c>
      <c r="G1046" s="11" t="s">
        <v>1076</v>
      </c>
      <c r="H1046" s="12">
        <v>37582</v>
      </c>
      <c r="I1046" s="4" t="s">
        <v>2719</v>
      </c>
      <c r="J1046" s="4" t="s">
        <v>1445</v>
      </c>
    </row>
    <row r="1047" spans="2:10" outlineLevel="1" x14ac:dyDescent="0.2">
      <c r="B1047" s="8">
        <v>45055</v>
      </c>
      <c r="C1047" s="4" t="s">
        <v>3829</v>
      </c>
      <c r="D1047" s="4" t="s">
        <v>3840</v>
      </c>
      <c r="E1047" s="4" t="s">
        <v>1591</v>
      </c>
      <c r="F1047" s="12">
        <v>375822</v>
      </c>
      <c r="G1047" s="11" t="s">
        <v>1076</v>
      </c>
      <c r="H1047" s="12">
        <v>37582</v>
      </c>
      <c r="I1047" s="4" t="s">
        <v>2719</v>
      </c>
      <c r="J1047" s="4" t="s">
        <v>1445</v>
      </c>
    </row>
    <row r="1048" spans="2:10" outlineLevel="1" x14ac:dyDescent="0.2">
      <c r="B1048" s="8">
        <v>45055</v>
      </c>
      <c r="C1048" s="4" t="s">
        <v>473</v>
      </c>
      <c r="D1048" s="4" t="s">
        <v>3840</v>
      </c>
      <c r="E1048" s="4" t="s">
        <v>3251</v>
      </c>
      <c r="F1048" s="12">
        <v>375822</v>
      </c>
      <c r="G1048" s="11" t="s">
        <v>1076</v>
      </c>
      <c r="H1048" s="12">
        <v>37582</v>
      </c>
      <c r="I1048" s="4" t="s">
        <v>2719</v>
      </c>
      <c r="J1048" s="4" t="s">
        <v>1445</v>
      </c>
    </row>
    <row r="1049" spans="2:10" outlineLevel="1" x14ac:dyDescent="0.2">
      <c r="B1049" s="8">
        <v>45055</v>
      </c>
      <c r="C1049" s="4" t="s">
        <v>1719</v>
      </c>
      <c r="D1049" s="4" t="s">
        <v>3840</v>
      </c>
      <c r="E1049" s="4" t="s">
        <v>4600</v>
      </c>
      <c r="F1049" s="12">
        <v>375822</v>
      </c>
      <c r="G1049" s="11" t="s">
        <v>1076</v>
      </c>
      <c r="H1049" s="12">
        <v>37582</v>
      </c>
      <c r="I1049" s="4" t="s">
        <v>505</v>
      </c>
      <c r="J1049" s="4" t="s">
        <v>3537</v>
      </c>
    </row>
    <row r="1050" spans="2:10" outlineLevel="1" x14ac:dyDescent="0.2">
      <c r="B1050" s="8">
        <v>45055</v>
      </c>
      <c r="C1050" s="4" t="s">
        <v>47</v>
      </c>
      <c r="D1050" s="4" t="s">
        <v>3840</v>
      </c>
      <c r="E1050" s="4" t="s">
        <v>1872</v>
      </c>
      <c r="F1050" s="12">
        <v>375822</v>
      </c>
      <c r="G1050" s="11" t="s">
        <v>1076</v>
      </c>
      <c r="H1050" s="12">
        <v>37582</v>
      </c>
      <c r="I1050" s="4" t="s">
        <v>505</v>
      </c>
      <c r="J1050" s="4" t="s">
        <v>3537</v>
      </c>
    </row>
    <row r="1051" spans="2:10" outlineLevel="1" x14ac:dyDescent="0.2">
      <c r="B1051" s="8">
        <v>45055</v>
      </c>
      <c r="C1051" s="4" t="s">
        <v>5081</v>
      </c>
      <c r="D1051" s="4" t="s">
        <v>3840</v>
      </c>
      <c r="E1051" s="4" t="s">
        <v>4068</v>
      </c>
      <c r="F1051" s="12">
        <v>375822</v>
      </c>
      <c r="G1051" s="11" t="s">
        <v>1076</v>
      </c>
      <c r="H1051" s="12">
        <v>37582</v>
      </c>
      <c r="I1051" s="4" t="s">
        <v>505</v>
      </c>
      <c r="J1051" s="4" t="s">
        <v>3537</v>
      </c>
    </row>
    <row r="1052" spans="2:10" outlineLevel="1" x14ac:dyDescent="0.2">
      <c r="B1052" s="8">
        <v>45055</v>
      </c>
      <c r="C1052" s="4" t="s">
        <v>1261</v>
      </c>
      <c r="D1052" s="4" t="s">
        <v>3840</v>
      </c>
      <c r="E1052" s="4" t="s">
        <v>2648</v>
      </c>
      <c r="F1052" s="12">
        <v>375822</v>
      </c>
      <c r="G1052" s="11" t="s">
        <v>1076</v>
      </c>
      <c r="H1052" s="12">
        <v>37582</v>
      </c>
      <c r="I1052" s="4" t="s">
        <v>505</v>
      </c>
      <c r="J1052" s="4" t="s">
        <v>3537</v>
      </c>
    </row>
    <row r="1053" spans="2:10" outlineLevel="1" x14ac:dyDescent="0.2">
      <c r="B1053" s="8">
        <v>45055</v>
      </c>
      <c r="C1053" s="4" t="s">
        <v>1279</v>
      </c>
      <c r="D1053" s="4" t="s">
        <v>3840</v>
      </c>
      <c r="E1053" s="4" t="s">
        <v>1474</v>
      </c>
      <c r="F1053" s="12">
        <v>375822</v>
      </c>
      <c r="G1053" s="11" t="s">
        <v>1076</v>
      </c>
      <c r="H1053" s="12">
        <v>37582</v>
      </c>
      <c r="I1053" s="4" t="s">
        <v>505</v>
      </c>
      <c r="J1053" s="4" t="s">
        <v>3537</v>
      </c>
    </row>
    <row r="1054" spans="2:10" outlineLevel="1" x14ac:dyDescent="0.2">
      <c r="B1054" s="8">
        <v>45055</v>
      </c>
      <c r="C1054" s="4" t="s">
        <v>4042</v>
      </c>
      <c r="D1054" s="4" t="s">
        <v>3840</v>
      </c>
      <c r="E1054" s="4" t="s">
        <v>2261</v>
      </c>
      <c r="F1054" s="12">
        <v>375822</v>
      </c>
      <c r="G1054" s="11" t="s">
        <v>1076</v>
      </c>
      <c r="H1054" s="12">
        <v>37582</v>
      </c>
      <c r="I1054" s="4" t="s">
        <v>505</v>
      </c>
      <c r="J1054" s="4" t="s">
        <v>3537</v>
      </c>
    </row>
    <row r="1055" spans="2:10" outlineLevel="1" x14ac:dyDescent="0.2">
      <c r="B1055" s="8">
        <v>45055</v>
      </c>
      <c r="C1055" s="4" t="s">
        <v>5114</v>
      </c>
      <c r="D1055" s="4" t="s">
        <v>3840</v>
      </c>
      <c r="E1055" s="4" t="s">
        <v>4185</v>
      </c>
      <c r="F1055" s="12">
        <v>375822</v>
      </c>
      <c r="G1055" s="11" t="s">
        <v>1076</v>
      </c>
      <c r="H1055" s="12">
        <v>37582</v>
      </c>
      <c r="I1055" s="4" t="s">
        <v>505</v>
      </c>
      <c r="J1055" s="4" t="s">
        <v>3537</v>
      </c>
    </row>
    <row r="1056" spans="2:10" outlineLevel="1" x14ac:dyDescent="0.2">
      <c r="B1056" s="8">
        <v>45055</v>
      </c>
      <c r="C1056" s="4" t="s">
        <v>4255</v>
      </c>
      <c r="D1056" s="4" t="s">
        <v>3840</v>
      </c>
      <c r="E1056" s="4" t="s">
        <v>986</v>
      </c>
      <c r="F1056" s="12">
        <v>375822</v>
      </c>
      <c r="G1056" s="11" t="s">
        <v>1076</v>
      </c>
      <c r="H1056" s="12">
        <v>37582</v>
      </c>
      <c r="I1056" s="4" t="s">
        <v>505</v>
      </c>
      <c r="J1056" s="4" t="s">
        <v>3537</v>
      </c>
    </row>
    <row r="1057" spans="2:10" outlineLevel="1" x14ac:dyDescent="0.2">
      <c r="B1057" s="8">
        <v>45055</v>
      </c>
      <c r="C1057" s="4" t="s">
        <v>3530</v>
      </c>
      <c r="D1057" s="4" t="s">
        <v>3840</v>
      </c>
      <c r="E1057" s="4" t="s">
        <v>1661</v>
      </c>
      <c r="F1057" s="12">
        <v>375822</v>
      </c>
      <c r="G1057" s="11" t="s">
        <v>1076</v>
      </c>
      <c r="H1057" s="12">
        <v>37582</v>
      </c>
      <c r="I1057" s="4" t="s">
        <v>505</v>
      </c>
      <c r="J1057" s="4" t="s">
        <v>3537</v>
      </c>
    </row>
    <row r="1058" spans="2:10" outlineLevel="1" x14ac:dyDescent="0.2">
      <c r="B1058" s="8">
        <v>45055</v>
      </c>
      <c r="C1058" s="4" t="s">
        <v>1783</v>
      </c>
      <c r="D1058" s="4" t="s">
        <v>3840</v>
      </c>
      <c r="E1058" s="4" t="s">
        <v>1958</v>
      </c>
      <c r="F1058" s="12">
        <v>375822</v>
      </c>
      <c r="G1058" s="11" t="s">
        <v>1076</v>
      </c>
      <c r="H1058" s="12">
        <v>37582</v>
      </c>
      <c r="I1058" s="4" t="s">
        <v>505</v>
      </c>
      <c r="J1058" s="4" t="s">
        <v>3537</v>
      </c>
    </row>
    <row r="1059" spans="2:10" outlineLevel="1" x14ac:dyDescent="0.2">
      <c r="B1059" s="8">
        <v>45055</v>
      </c>
      <c r="C1059" s="4" t="s">
        <v>865</v>
      </c>
      <c r="D1059" s="4" t="s">
        <v>3840</v>
      </c>
      <c r="E1059" s="4" t="s">
        <v>1837</v>
      </c>
      <c r="F1059" s="12">
        <v>375822</v>
      </c>
      <c r="G1059" s="11" t="s">
        <v>1076</v>
      </c>
      <c r="H1059" s="12">
        <v>37582</v>
      </c>
      <c r="I1059" s="4" t="s">
        <v>505</v>
      </c>
      <c r="J1059" s="4" t="s">
        <v>3537</v>
      </c>
    </row>
    <row r="1060" spans="2:10" outlineLevel="1" x14ac:dyDescent="0.2">
      <c r="B1060" s="8">
        <v>45055</v>
      </c>
      <c r="C1060" s="4" t="s">
        <v>2640</v>
      </c>
      <c r="D1060" s="4" t="s">
        <v>3840</v>
      </c>
      <c r="E1060" s="4" t="s">
        <v>2245</v>
      </c>
      <c r="F1060" s="12">
        <v>375822</v>
      </c>
      <c r="G1060" s="11" t="s">
        <v>1076</v>
      </c>
      <c r="H1060" s="12">
        <v>37582</v>
      </c>
      <c r="I1060" s="4" t="s">
        <v>505</v>
      </c>
      <c r="J1060" s="4" t="s">
        <v>3537</v>
      </c>
    </row>
    <row r="1061" spans="2:10" outlineLevel="1" x14ac:dyDescent="0.2">
      <c r="B1061" s="8">
        <v>45055</v>
      </c>
      <c r="C1061" s="4" t="s">
        <v>3888</v>
      </c>
      <c r="D1061" s="4" t="s">
        <v>3840</v>
      </c>
      <c r="E1061" s="4" t="s">
        <v>2029</v>
      </c>
      <c r="F1061" s="12">
        <v>375822</v>
      </c>
      <c r="G1061" s="11" t="s">
        <v>1076</v>
      </c>
      <c r="H1061" s="12">
        <v>37582</v>
      </c>
      <c r="I1061" s="4" t="s">
        <v>505</v>
      </c>
      <c r="J1061" s="4" t="s">
        <v>3537</v>
      </c>
    </row>
    <row r="1062" spans="2:10" outlineLevel="1" x14ac:dyDescent="0.2">
      <c r="B1062" s="8">
        <v>45055</v>
      </c>
      <c r="C1062" s="4" t="s">
        <v>4114</v>
      </c>
      <c r="D1062" s="4" t="s">
        <v>3840</v>
      </c>
      <c r="E1062" s="4" t="s">
        <v>4563</v>
      </c>
      <c r="F1062" s="12">
        <v>375822</v>
      </c>
      <c r="G1062" s="11" t="s">
        <v>1076</v>
      </c>
      <c r="H1062" s="12">
        <v>37582</v>
      </c>
      <c r="I1062" s="4" t="s">
        <v>505</v>
      </c>
      <c r="J1062" s="4" t="s">
        <v>3537</v>
      </c>
    </row>
    <row r="1063" spans="2:10" outlineLevel="1" x14ac:dyDescent="0.2">
      <c r="B1063" s="8">
        <v>45055</v>
      </c>
      <c r="C1063" s="4" t="s">
        <v>1821</v>
      </c>
      <c r="D1063" s="4" t="s">
        <v>3840</v>
      </c>
      <c r="E1063" s="4" t="s">
        <v>1153</v>
      </c>
      <c r="F1063" s="12">
        <v>375822</v>
      </c>
      <c r="G1063" s="11" t="s">
        <v>1076</v>
      </c>
      <c r="H1063" s="12">
        <v>37582</v>
      </c>
      <c r="I1063" s="4" t="s">
        <v>505</v>
      </c>
      <c r="J1063" s="4" t="s">
        <v>3537</v>
      </c>
    </row>
    <row r="1064" spans="2:10" outlineLevel="1" x14ac:dyDescent="0.2">
      <c r="B1064" s="8">
        <v>45055</v>
      </c>
      <c r="C1064" s="4" t="s">
        <v>1733</v>
      </c>
      <c r="D1064" s="4" t="s">
        <v>3840</v>
      </c>
      <c r="E1064" s="4" t="s">
        <v>3296</v>
      </c>
      <c r="F1064" s="12">
        <v>375822</v>
      </c>
      <c r="G1064" s="11" t="s">
        <v>1076</v>
      </c>
      <c r="H1064" s="12">
        <v>37582</v>
      </c>
      <c r="I1064" s="4" t="s">
        <v>505</v>
      </c>
      <c r="J1064" s="4" t="s">
        <v>3537</v>
      </c>
    </row>
    <row r="1065" spans="2:10" outlineLevel="1" x14ac:dyDescent="0.2">
      <c r="B1065" s="8">
        <v>45055</v>
      </c>
      <c r="C1065" s="4" t="s">
        <v>4119</v>
      </c>
      <c r="D1065" s="4" t="s">
        <v>3840</v>
      </c>
      <c r="E1065" s="4" t="s">
        <v>597</v>
      </c>
      <c r="F1065" s="12">
        <v>375822</v>
      </c>
      <c r="G1065" s="11" t="s">
        <v>1076</v>
      </c>
      <c r="H1065" s="12">
        <v>37582</v>
      </c>
      <c r="I1065" s="4" t="s">
        <v>505</v>
      </c>
      <c r="J1065" s="4" t="s">
        <v>3537</v>
      </c>
    </row>
    <row r="1066" spans="2:10" outlineLevel="1" x14ac:dyDescent="0.2">
      <c r="B1066" s="8">
        <v>45055</v>
      </c>
      <c r="C1066" s="4" t="s">
        <v>2331</v>
      </c>
      <c r="D1066" s="4" t="s">
        <v>3840</v>
      </c>
      <c r="E1066" s="4" t="s">
        <v>234</v>
      </c>
      <c r="F1066" s="12">
        <v>375822</v>
      </c>
      <c r="G1066" s="11" t="s">
        <v>1076</v>
      </c>
      <c r="H1066" s="12">
        <v>37582</v>
      </c>
      <c r="I1066" s="4" t="s">
        <v>505</v>
      </c>
      <c r="J1066" s="4" t="s">
        <v>3537</v>
      </c>
    </row>
    <row r="1067" spans="2:10" outlineLevel="1" x14ac:dyDescent="0.2">
      <c r="B1067" s="8">
        <v>45055</v>
      </c>
      <c r="C1067" s="4" t="s">
        <v>1262</v>
      </c>
      <c r="D1067" s="4" t="s">
        <v>3840</v>
      </c>
      <c r="E1067" s="4" t="s">
        <v>3472</v>
      </c>
      <c r="F1067" s="12">
        <v>375822</v>
      </c>
      <c r="G1067" s="11" t="s">
        <v>1076</v>
      </c>
      <c r="H1067" s="12">
        <v>37582</v>
      </c>
      <c r="I1067" s="4" t="s">
        <v>505</v>
      </c>
      <c r="J1067" s="4" t="s">
        <v>3537</v>
      </c>
    </row>
    <row r="1068" spans="2:10" outlineLevel="1" x14ac:dyDescent="0.2">
      <c r="B1068" s="8">
        <v>45055</v>
      </c>
      <c r="C1068" s="4" t="s">
        <v>2568</v>
      </c>
      <c r="D1068" s="4" t="s">
        <v>3840</v>
      </c>
      <c r="E1068" s="4" t="s">
        <v>2319</v>
      </c>
      <c r="F1068" s="12">
        <v>375822</v>
      </c>
      <c r="G1068" s="11" t="s">
        <v>1076</v>
      </c>
      <c r="H1068" s="12">
        <v>37582</v>
      </c>
      <c r="I1068" s="4" t="s">
        <v>505</v>
      </c>
      <c r="J1068" s="4" t="s">
        <v>3537</v>
      </c>
    </row>
    <row r="1069" spans="2:10" outlineLevel="1" x14ac:dyDescent="0.2">
      <c r="B1069" s="8">
        <v>45055</v>
      </c>
      <c r="C1069" s="4" t="s">
        <v>1636</v>
      </c>
      <c r="D1069" s="4" t="s">
        <v>3840</v>
      </c>
      <c r="E1069" s="4" t="s">
        <v>1678</v>
      </c>
      <c r="F1069" s="12">
        <v>375822</v>
      </c>
      <c r="G1069" s="11" t="s">
        <v>1076</v>
      </c>
      <c r="H1069" s="12">
        <v>37582</v>
      </c>
      <c r="I1069" s="4" t="s">
        <v>505</v>
      </c>
      <c r="J1069" s="4" t="s">
        <v>3537</v>
      </c>
    </row>
    <row r="1070" spans="2:10" outlineLevel="1" x14ac:dyDescent="0.2">
      <c r="B1070" s="8">
        <v>45055</v>
      </c>
      <c r="C1070" s="4" t="s">
        <v>3789</v>
      </c>
      <c r="D1070" s="4" t="s">
        <v>3840</v>
      </c>
      <c r="E1070" s="4" t="s">
        <v>2510</v>
      </c>
      <c r="F1070" s="12">
        <v>375822</v>
      </c>
      <c r="G1070" s="11" t="s">
        <v>1076</v>
      </c>
      <c r="H1070" s="12">
        <v>37582</v>
      </c>
      <c r="I1070" s="4" t="s">
        <v>505</v>
      </c>
      <c r="J1070" s="4" t="s">
        <v>3537</v>
      </c>
    </row>
    <row r="1071" spans="2:10" outlineLevel="1" x14ac:dyDescent="0.2">
      <c r="B1071" s="8">
        <v>45055</v>
      </c>
      <c r="C1071" s="4" t="s">
        <v>108</v>
      </c>
      <c r="D1071" s="4" t="s">
        <v>3840</v>
      </c>
      <c r="E1071" s="4" t="s">
        <v>776</v>
      </c>
      <c r="F1071" s="12">
        <v>375822</v>
      </c>
      <c r="G1071" s="11" t="s">
        <v>1076</v>
      </c>
      <c r="H1071" s="12">
        <v>37582</v>
      </c>
      <c r="I1071" s="4" t="s">
        <v>505</v>
      </c>
      <c r="J1071" s="4" t="s">
        <v>3537</v>
      </c>
    </row>
    <row r="1072" spans="2:10" outlineLevel="1" x14ac:dyDescent="0.2">
      <c r="B1072" s="8">
        <v>45055</v>
      </c>
      <c r="C1072" s="4" t="s">
        <v>2073</v>
      </c>
      <c r="D1072" s="4" t="s">
        <v>3840</v>
      </c>
      <c r="E1072" s="4" t="s">
        <v>3943</v>
      </c>
      <c r="F1072" s="12">
        <v>375822</v>
      </c>
      <c r="G1072" s="11" t="s">
        <v>1076</v>
      </c>
      <c r="H1072" s="12">
        <v>37582</v>
      </c>
      <c r="I1072" s="4" t="s">
        <v>505</v>
      </c>
      <c r="J1072" s="4" t="s">
        <v>3537</v>
      </c>
    </row>
    <row r="1073" spans="2:10" outlineLevel="1" x14ac:dyDescent="0.2">
      <c r="B1073" s="8">
        <v>45055</v>
      </c>
      <c r="C1073" s="4" t="s">
        <v>2976</v>
      </c>
      <c r="D1073" s="4" t="s">
        <v>3840</v>
      </c>
      <c r="E1073" s="4" t="s">
        <v>4571</v>
      </c>
      <c r="F1073" s="12">
        <v>375822</v>
      </c>
      <c r="G1073" s="11" t="s">
        <v>1076</v>
      </c>
      <c r="H1073" s="12">
        <v>37582</v>
      </c>
      <c r="I1073" s="4" t="s">
        <v>505</v>
      </c>
      <c r="J1073" s="4" t="s">
        <v>3537</v>
      </c>
    </row>
    <row r="1074" spans="2:10" outlineLevel="1" x14ac:dyDescent="0.2">
      <c r="B1074" s="8">
        <v>45055</v>
      </c>
      <c r="C1074" s="4" t="s">
        <v>1524</v>
      </c>
      <c r="D1074" s="4" t="s">
        <v>3840</v>
      </c>
      <c r="E1074" s="4" t="s">
        <v>4453</v>
      </c>
      <c r="F1074" s="12">
        <v>375822</v>
      </c>
      <c r="G1074" s="11" t="s">
        <v>1076</v>
      </c>
      <c r="H1074" s="12">
        <v>37582</v>
      </c>
      <c r="I1074" s="4" t="s">
        <v>505</v>
      </c>
      <c r="J1074" s="4" t="s">
        <v>3537</v>
      </c>
    </row>
    <row r="1075" spans="2:10" outlineLevel="1" x14ac:dyDescent="0.2">
      <c r="B1075" s="8">
        <v>45055</v>
      </c>
      <c r="C1075" s="4" t="s">
        <v>2562</v>
      </c>
      <c r="D1075" s="4" t="s">
        <v>3840</v>
      </c>
      <c r="E1075" s="4" t="s">
        <v>749</v>
      </c>
      <c r="F1075" s="12">
        <v>375822</v>
      </c>
      <c r="G1075" s="11" t="s">
        <v>1076</v>
      </c>
      <c r="H1075" s="12">
        <v>37582</v>
      </c>
      <c r="I1075" s="4" t="s">
        <v>505</v>
      </c>
      <c r="J1075" s="4" t="s">
        <v>3537</v>
      </c>
    </row>
    <row r="1076" spans="2:10" outlineLevel="1" x14ac:dyDescent="0.2">
      <c r="B1076" s="8">
        <v>45055</v>
      </c>
      <c r="C1076" s="4" t="s">
        <v>308</v>
      </c>
      <c r="D1076" s="4" t="s">
        <v>3840</v>
      </c>
      <c r="E1076" s="4"/>
      <c r="F1076" s="12">
        <v>0</v>
      </c>
      <c r="G1076" s="11" t="s">
        <v>1076</v>
      </c>
      <c r="H1076" s="12">
        <v>0</v>
      </c>
      <c r="I1076" s="4" t="s">
        <v>505</v>
      </c>
      <c r="J1076" s="4" t="s">
        <v>3537</v>
      </c>
    </row>
    <row r="1077" spans="2:10" outlineLevel="1" x14ac:dyDescent="0.2">
      <c r="B1077" s="8">
        <v>45055</v>
      </c>
      <c r="C1077" s="4" t="s">
        <v>5115</v>
      </c>
      <c r="D1077" s="4" t="s">
        <v>3840</v>
      </c>
      <c r="E1077" s="4" t="s">
        <v>1880</v>
      </c>
      <c r="F1077" s="12">
        <v>375822</v>
      </c>
      <c r="G1077" s="11" t="s">
        <v>1076</v>
      </c>
      <c r="H1077" s="12">
        <v>37582</v>
      </c>
      <c r="I1077" s="4" t="s">
        <v>505</v>
      </c>
      <c r="J1077" s="4" t="s">
        <v>3537</v>
      </c>
    </row>
    <row r="1078" spans="2:10" outlineLevel="1" x14ac:dyDescent="0.2">
      <c r="B1078" s="8">
        <v>45055</v>
      </c>
      <c r="C1078" s="4" t="s">
        <v>3285</v>
      </c>
      <c r="D1078" s="4" t="s">
        <v>3840</v>
      </c>
      <c r="E1078" s="4" t="s">
        <v>990</v>
      </c>
      <c r="F1078" s="12">
        <v>375822</v>
      </c>
      <c r="G1078" s="11" t="s">
        <v>1076</v>
      </c>
      <c r="H1078" s="12">
        <v>37582</v>
      </c>
      <c r="I1078" s="4" t="s">
        <v>505</v>
      </c>
      <c r="J1078" s="4" t="s">
        <v>3537</v>
      </c>
    </row>
    <row r="1079" spans="2:10" outlineLevel="1" x14ac:dyDescent="0.2">
      <c r="B1079" s="8">
        <v>45055</v>
      </c>
      <c r="C1079" s="4" t="s">
        <v>4102</v>
      </c>
      <c r="D1079" s="4" t="s">
        <v>3840</v>
      </c>
      <c r="E1079" s="4" t="s">
        <v>3873</v>
      </c>
      <c r="F1079" s="12">
        <v>375822</v>
      </c>
      <c r="G1079" s="11" t="s">
        <v>1076</v>
      </c>
      <c r="H1079" s="12">
        <v>37582</v>
      </c>
      <c r="I1079" s="4" t="s">
        <v>505</v>
      </c>
      <c r="J1079" s="4" t="s">
        <v>3537</v>
      </c>
    </row>
    <row r="1080" spans="2:10" outlineLevel="1" x14ac:dyDescent="0.2">
      <c r="B1080" s="8">
        <v>45055</v>
      </c>
      <c r="C1080" s="4" t="s">
        <v>1059</v>
      </c>
      <c r="D1080" s="4" t="s">
        <v>3840</v>
      </c>
      <c r="E1080" s="4" t="s">
        <v>3196</v>
      </c>
      <c r="F1080" s="12">
        <v>375822</v>
      </c>
      <c r="G1080" s="11" t="s">
        <v>1076</v>
      </c>
      <c r="H1080" s="12">
        <v>37582</v>
      </c>
      <c r="I1080" s="4" t="s">
        <v>505</v>
      </c>
      <c r="J1080" s="4" t="s">
        <v>3537</v>
      </c>
    </row>
    <row r="1081" spans="2:10" outlineLevel="1" x14ac:dyDescent="0.2">
      <c r="B1081" s="8">
        <v>45055</v>
      </c>
      <c r="C1081" s="4" t="s">
        <v>3790</v>
      </c>
      <c r="D1081" s="4" t="s">
        <v>3840</v>
      </c>
      <c r="E1081" s="4" t="s">
        <v>4811</v>
      </c>
      <c r="F1081" s="12">
        <v>375822</v>
      </c>
      <c r="G1081" s="11" t="s">
        <v>1076</v>
      </c>
      <c r="H1081" s="12">
        <v>37582</v>
      </c>
      <c r="I1081" s="4" t="s">
        <v>505</v>
      </c>
      <c r="J1081" s="4" t="s">
        <v>3537</v>
      </c>
    </row>
    <row r="1082" spans="2:10" outlineLevel="1" x14ac:dyDescent="0.2">
      <c r="B1082" s="8">
        <v>45055</v>
      </c>
      <c r="C1082" s="4" t="s">
        <v>1102</v>
      </c>
      <c r="D1082" s="4" t="s">
        <v>3840</v>
      </c>
      <c r="E1082" s="4" t="s">
        <v>3540</v>
      </c>
      <c r="F1082" s="12">
        <v>375822</v>
      </c>
      <c r="G1082" s="11" t="s">
        <v>1076</v>
      </c>
      <c r="H1082" s="12">
        <v>37582</v>
      </c>
      <c r="I1082" s="4" t="s">
        <v>505</v>
      </c>
      <c r="J1082" s="4" t="s">
        <v>3537</v>
      </c>
    </row>
    <row r="1083" spans="2:10" outlineLevel="1" x14ac:dyDescent="0.2">
      <c r="B1083" s="8">
        <v>45055</v>
      </c>
      <c r="C1083" s="4" t="s">
        <v>2736</v>
      </c>
      <c r="D1083" s="4" t="s">
        <v>3840</v>
      </c>
      <c r="E1083" s="4" t="s">
        <v>4699</v>
      </c>
      <c r="F1083" s="12">
        <v>375822</v>
      </c>
      <c r="G1083" s="11" t="s">
        <v>1076</v>
      </c>
      <c r="H1083" s="12">
        <v>37582</v>
      </c>
      <c r="I1083" s="4" t="s">
        <v>505</v>
      </c>
      <c r="J1083" s="4" t="s">
        <v>3537</v>
      </c>
    </row>
    <row r="1084" spans="2:10" outlineLevel="1" x14ac:dyDescent="0.2">
      <c r="B1084" s="8">
        <v>45055</v>
      </c>
      <c r="C1084" s="4" t="s">
        <v>1549</v>
      </c>
      <c r="D1084" s="4" t="s">
        <v>3840</v>
      </c>
      <c r="E1084" s="4" t="s">
        <v>1949</v>
      </c>
      <c r="F1084" s="12">
        <v>375822</v>
      </c>
      <c r="G1084" s="11" t="s">
        <v>1076</v>
      </c>
      <c r="H1084" s="12">
        <v>37582</v>
      </c>
      <c r="I1084" s="4" t="s">
        <v>505</v>
      </c>
      <c r="J1084" s="4" t="s">
        <v>3537</v>
      </c>
    </row>
    <row r="1085" spans="2:10" outlineLevel="1" x14ac:dyDescent="0.2">
      <c r="B1085" s="8">
        <v>45055</v>
      </c>
      <c r="C1085" s="4" t="s">
        <v>507</v>
      </c>
      <c r="D1085" s="4" t="s">
        <v>3840</v>
      </c>
      <c r="E1085" s="4" t="s">
        <v>421</v>
      </c>
      <c r="F1085" s="12">
        <v>375822</v>
      </c>
      <c r="G1085" s="11" t="s">
        <v>1076</v>
      </c>
      <c r="H1085" s="12">
        <v>37582</v>
      </c>
      <c r="I1085" s="4" t="s">
        <v>505</v>
      </c>
      <c r="J1085" s="4" t="s">
        <v>3537</v>
      </c>
    </row>
    <row r="1086" spans="2:10" outlineLevel="1" x14ac:dyDescent="0.2">
      <c r="B1086" s="8">
        <v>45055</v>
      </c>
      <c r="C1086" s="4" t="s">
        <v>3669</v>
      </c>
      <c r="D1086" s="4" t="s">
        <v>3840</v>
      </c>
      <c r="E1086" s="4" t="s">
        <v>4168</v>
      </c>
      <c r="F1086" s="12">
        <v>375822</v>
      </c>
      <c r="G1086" s="11" t="s">
        <v>1076</v>
      </c>
      <c r="H1086" s="12">
        <v>37582</v>
      </c>
      <c r="I1086" s="4" t="s">
        <v>505</v>
      </c>
      <c r="J1086" s="4" t="s">
        <v>3537</v>
      </c>
    </row>
    <row r="1087" spans="2:10" outlineLevel="1" x14ac:dyDescent="0.2">
      <c r="B1087" s="8">
        <v>45055</v>
      </c>
      <c r="C1087" s="4" t="s">
        <v>3079</v>
      </c>
      <c r="D1087" s="4" t="s">
        <v>3840</v>
      </c>
      <c r="E1087" s="4" t="s">
        <v>4711</v>
      </c>
      <c r="F1087" s="12">
        <v>375822</v>
      </c>
      <c r="G1087" s="11" t="s">
        <v>1076</v>
      </c>
      <c r="H1087" s="12">
        <v>37582</v>
      </c>
      <c r="I1087" s="4" t="s">
        <v>505</v>
      </c>
      <c r="J1087" s="4" t="s">
        <v>3537</v>
      </c>
    </row>
    <row r="1088" spans="2:10" outlineLevel="1" x14ac:dyDescent="0.2">
      <c r="B1088" s="8">
        <v>45055</v>
      </c>
      <c r="C1088" s="4" t="s">
        <v>493</v>
      </c>
      <c r="D1088" s="4" t="s">
        <v>3840</v>
      </c>
      <c r="E1088" s="4" t="s">
        <v>4035</v>
      </c>
      <c r="F1088" s="12">
        <v>375822</v>
      </c>
      <c r="G1088" s="11" t="s">
        <v>1076</v>
      </c>
      <c r="H1088" s="12">
        <v>37582</v>
      </c>
      <c r="I1088" s="4" t="s">
        <v>505</v>
      </c>
      <c r="J1088" s="4" t="s">
        <v>3537</v>
      </c>
    </row>
    <row r="1089" spans="2:10" outlineLevel="1" x14ac:dyDescent="0.2">
      <c r="B1089" s="8">
        <v>45055</v>
      </c>
      <c r="C1089" s="4" t="s">
        <v>1881</v>
      </c>
      <c r="D1089" s="4" t="s">
        <v>3840</v>
      </c>
      <c r="E1089" s="4" t="s">
        <v>3339</v>
      </c>
      <c r="F1089" s="12">
        <v>375822</v>
      </c>
      <c r="G1089" s="11" t="s">
        <v>1076</v>
      </c>
      <c r="H1089" s="12">
        <v>37582</v>
      </c>
      <c r="I1089" s="4" t="s">
        <v>505</v>
      </c>
      <c r="J1089" s="4" t="s">
        <v>3537</v>
      </c>
    </row>
    <row r="1090" spans="2:10" outlineLevel="1" x14ac:dyDescent="0.2">
      <c r="B1090" s="8">
        <v>45055</v>
      </c>
      <c r="C1090" s="4" t="s">
        <v>2508</v>
      </c>
      <c r="D1090" s="4" t="s">
        <v>3840</v>
      </c>
      <c r="E1090" s="4" t="s">
        <v>4159</v>
      </c>
      <c r="F1090" s="12">
        <v>375822</v>
      </c>
      <c r="G1090" s="11" t="s">
        <v>1076</v>
      </c>
      <c r="H1090" s="12">
        <v>37582</v>
      </c>
      <c r="I1090" s="4" t="s">
        <v>505</v>
      </c>
      <c r="J1090" s="4" t="s">
        <v>3537</v>
      </c>
    </row>
    <row r="1091" spans="2:10" outlineLevel="1" x14ac:dyDescent="0.2">
      <c r="B1091" s="8">
        <v>45055</v>
      </c>
      <c r="C1091" s="4" t="s">
        <v>3835</v>
      </c>
      <c r="D1091" s="4" t="s">
        <v>3840</v>
      </c>
      <c r="E1091" s="4" t="s">
        <v>3421</v>
      </c>
      <c r="F1091" s="12">
        <v>375822</v>
      </c>
      <c r="G1091" s="11" t="s">
        <v>1076</v>
      </c>
      <c r="H1091" s="12">
        <v>37582</v>
      </c>
      <c r="I1091" s="4" t="s">
        <v>505</v>
      </c>
      <c r="J1091" s="4" t="s">
        <v>3537</v>
      </c>
    </row>
    <row r="1092" spans="2:10" outlineLevel="1" x14ac:dyDescent="0.2">
      <c r="B1092" s="8">
        <v>45055</v>
      </c>
      <c r="C1092" s="4" t="s">
        <v>1987</v>
      </c>
      <c r="D1092" s="4" t="s">
        <v>3840</v>
      </c>
      <c r="E1092" s="4" t="s">
        <v>3085</v>
      </c>
      <c r="F1092" s="12">
        <v>375822</v>
      </c>
      <c r="G1092" s="11" t="s">
        <v>1076</v>
      </c>
      <c r="H1092" s="12">
        <v>37582</v>
      </c>
      <c r="I1092" s="4" t="s">
        <v>505</v>
      </c>
      <c r="J1092" s="4" t="s">
        <v>3537</v>
      </c>
    </row>
    <row r="1093" spans="2:10" outlineLevel="1" x14ac:dyDescent="0.2">
      <c r="B1093" s="8">
        <v>45055</v>
      </c>
      <c r="C1093" s="4" t="s">
        <v>5212</v>
      </c>
      <c r="D1093" s="4" t="s">
        <v>3840</v>
      </c>
      <c r="E1093" s="4" t="s">
        <v>575</v>
      </c>
      <c r="F1093" s="12">
        <v>375822</v>
      </c>
      <c r="G1093" s="11" t="s">
        <v>1076</v>
      </c>
      <c r="H1093" s="12">
        <v>37582</v>
      </c>
      <c r="I1093" s="4" t="s">
        <v>505</v>
      </c>
      <c r="J1093" s="4" t="s">
        <v>3537</v>
      </c>
    </row>
    <row r="1094" spans="2:10" outlineLevel="1" x14ac:dyDescent="0.2">
      <c r="B1094" s="8">
        <v>45055</v>
      </c>
      <c r="C1094" s="4" t="s">
        <v>429</v>
      </c>
      <c r="D1094" s="4" t="s">
        <v>3840</v>
      </c>
      <c r="E1094" s="4" t="s">
        <v>3564</v>
      </c>
      <c r="F1094" s="12">
        <v>375822</v>
      </c>
      <c r="G1094" s="11" t="s">
        <v>1076</v>
      </c>
      <c r="H1094" s="12">
        <v>37582</v>
      </c>
      <c r="I1094" s="4" t="s">
        <v>505</v>
      </c>
      <c r="J1094" s="4" t="s">
        <v>3537</v>
      </c>
    </row>
    <row r="1095" spans="2:10" outlineLevel="1" x14ac:dyDescent="0.2">
      <c r="B1095" s="8">
        <v>45055</v>
      </c>
      <c r="C1095" s="4" t="s">
        <v>15</v>
      </c>
      <c r="D1095" s="4" t="s">
        <v>3840</v>
      </c>
      <c r="E1095" s="4" t="s">
        <v>353</v>
      </c>
      <c r="F1095" s="12">
        <v>375822</v>
      </c>
      <c r="G1095" s="11" t="s">
        <v>1076</v>
      </c>
      <c r="H1095" s="12">
        <v>37582</v>
      </c>
      <c r="I1095" s="4" t="s">
        <v>505</v>
      </c>
      <c r="J1095" s="4" t="s">
        <v>3537</v>
      </c>
    </row>
    <row r="1096" spans="2:10" outlineLevel="1" x14ac:dyDescent="0.2">
      <c r="B1096" s="8">
        <v>45055</v>
      </c>
      <c r="C1096" s="4" t="s">
        <v>2344</v>
      </c>
      <c r="D1096" s="4" t="s">
        <v>3840</v>
      </c>
      <c r="E1096" s="4" t="s">
        <v>2891</v>
      </c>
      <c r="F1096" s="12">
        <v>375822</v>
      </c>
      <c r="G1096" s="11" t="s">
        <v>1076</v>
      </c>
      <c r="H1096" s="12">
        <v>37582</v>
      </c>
      <c r="I1096" s="4" t="s">
        <v>505</v>
      </c>
      <c r="J1096" s="4" t="s">
        <v>3537</v>
      </c>
    </row>
    <row r="1097" spans="2:10" outlineLevel="1" x14ac:dyDescent="0.2">
      <c r="B1097" s="8">
        <v>45055</v>
      </c>
      <c r="C1097" s="4" t="s">
        <v>1195</v>
      </c>
      <c r="D1097" s="4" t="s">
        <v>3840</v>
      </c>
      <c r="E1097" s="4" t="s">
        <v>1745</v>
      </c>
      <c r="F1097" s="12">
        <v>375822</v>
      </c>
      <c r="G1097" s="11" t="s">
        <v>1076</v>
      </c>
      <c r="H1097" s="12">
        <v>37582</v>
      </c>
      <c r="I1097" s="4" t="s">
        <v>505</v>
      </c>
      <c r="J1097" s="4" t="s">
        <v>3537</v>
      </c>
    </row>
    <row r="1098" spans="2:10" outlineLevel="1" x14ac:dyDescent="0.2">
      <c r="B1098" s="8">
        <v>45055</v>
      </c>
      <c r="C1098" s="4" t="s">
        <v>1495</v>
      </c>
      <c r="D1098" s="4" t="s">
        <v>3840</v>
      </c>
      <c r="E1098" s="4" t="s">
        <v>4120</v>
      </c>
      <c r="F1098" s="12">
        <v>375822</v>
      </c>
      <c r="G1098" s="11" t="s">
        <v>1076</v>
      </c>
      <c r="H1098" s="12">
        <v>37582</v>
      </c>
      <c r="I1098" s="4" t="s">
        <v>505</v>
      </c>
      <c r="J1098" s="4" t="s">
        <v>3537</v>
      </c>
    </row>
    <row r="1099" spans="2:10" outlineLevel="1" x14ac:dyDescent="0.2">
      <c r="B1099" s="8">
        <v>45055</v>
      </c>
      <c r="C1099" s="4" t="s">
        <v>2494</v>
      </c>
      <c r="D1099" s="4" t="s">
        <v>3840</v>
      </c>
      <c r="E1099" s="4" t="s">
        <v>3445</v>
      </c>
      <c r="F1099" s="12">
        <v>375822</v>
      </c>
      <c r="G1099" s="11" t="s">
        <v>1076</v>
      </c>
      <c r="H1099" s="12">
        <v>37582</v>
      </c>
      <c r="I1099" s="4" t="s">
        <v>505</v>
      </c>
      <c r="J1099" s="4" t="s">
        <v>3537</v>
      </c>
    </row>
    <row r="1100" spans="2:10" outlineLevel="1" x14ac:dyDescent="0.2">
      <c r="B1100" s="8">
        <v>45055</v>
      </c>
      <c r="C1100" s="4" t="s">
        <v>1751</v>
      </c>
      <c r="D1100" s="4" t="s">
        <v>3840</v>
      </c>
      <c r="E1100" s="4" t="s">
        <v>534</v>
      </c>
      <c r="F1100" s="12">
        <v>375822</v>
      </c>
      <c r="G1100" s="11" t="s">
        <v>1076</v>
      </c>
      <c r="H1100" s="12">
        <v>37582</v>
      </c>
      <c r="I1100" s="4" t="s">
        <v>505</v>
      </c>
      <c r="J1100" s="4" t="s">
        <v>3537</v>
      </c>
    </row>
    <row r="1101" spans="2:10" outlineLevel="1" x14ac:dyDescent="0.2">
      <c r="B1101" s="8">
        <v>45055</v>
      </c>
      <c r="C1101" s="4" t="s">
        <v>2480</v>
      </c>
      <c r="D1101" s="4" t="s">
        <v>3840</v>
      </c>
      <c r="E1101" s="4" t="s">
        <v>1087</v>
      </c>
      <c r="F1101" s="12">
        <v>375822</v>
      </c>
      <c r="G1101" s="11" t="s">
        <v>1076</v>
      </c>
      <c r="H1101" s="12">
        <v>37582</v>
      </c>
      <c r="I1101" s="4" t="s">
        <v>505</v>
      </c>
      <c r="J1101" s="4" t="s">
        <v>3537</v>
      </c>
    </row>
    <row r="1102" spans="2:10" outlineLevel="1" x14ac:dyDescent="0.2">
      <c r="B1102" s="8">
        <v>45055</v>
      </c>
      <c r="C1102" s="4" t="s">
        <v>3634</v>
      </c>
      <c r="D1102" s="4" t="s">
        <v>3840</v>
      </c>
      <c r="E1102" s="4" t="s">
        <v>2466</v>
      </c>
      <c r="F1102" s="12">
        <v>375822</v>
      </c>
      <c r="G1102" s="11" t="s">
        <v>1076</v>
      </c>
      <c r="H1102" s="12">
        <v>37582</v>
      </c>
      <c r="I1102" s="4" t="s">
        <v>505</v>
      </c>
      <c r="J1102" s="4" t="s">
        <v>3537</v>
      </c>
    </row>
    <row r="1103" spans="2:10" outlineLevel="1" x14ac:dyDescent="0.2">
      <c r="B1103" s="8">
        <v>45055</v>
      </c>
      <c r="C1103" s="4" t="s">
        <v>4774</v>
      </c>
      <c r="D1103" s="4" t="s">
        <v>3840</v>
      </c>
      <c r="E1103" s="4" t="s">
        <v>920</v>
      </c>
      <c r="F1103" s="12">
        <v>375822</v>
      </c>
      <c r="G1103" s="11" t="s">
        <v>1076</v>
      </c>
      <c r="H1103" s="12">
        <v>37582</v>
      </c>
      <c r="I1103" s="4" t="s">
        <v>505</v>
      </c>
      <c r="J1103" s="4" t="s">
        <v>3537</v>
      </c>
    </row>
    <row r="1104" spans="2:10" outlineLevel="1" x14ac:dyDescent="0.2">
      <c r="B1104" s="8">
        <v>45055</v>
      </c>
      <c r="C1104" s="4" t="s">
        <v>2060</v>
      </c>
      <c r="D1104" s="4" t="s">
        <v>3840</v>
      </c>
      <c r="E1104" s="4" t="s">
        <v>599</v>
      </c>
      <c r="F1104" s="12">
        <v>375822</v>
      </c>
      <c r="G1104" s="11" t="s">
        <v>1076</v>
      </c>
      <c r="H1104" s="12">
        <v>37582</v>
      </c>
      <c r="I1104" s="4" t="s">
        <v>505</v>
      </c>
      <c r="J1104" s="4" t="s">
        <v>3537</v>
      </c>
    </row>
    <row r="1105" spans="2:10" outlineLevel="1" x14ac:dyDescent="0.2">
      <c r="B1105" s="8">
        <v>45055</v>
      </c>
      <c r="C1105" s="4" t="s">
        <v>882</v>
      </c>
      <c r="D1105" s="4" t="s">
        <v>3840</v>
      </c>
      <c r="E1105" s="4" t="s">
        <v>5133</v>
      </c>
      <c r="F1105" s="12">
        <v>375822</v>
      </c>
      <c r="G1105" s="11" t="s">
        <v>1076</v>
      </c>
      <c r="H1105" s="12">
        <v>37582</v>
      </c>
      <c r="I1105" s="4" t="s">
        <v>505</v>
      </c>
      <c r="J1105" s="4" t="s">
        <v>3537</v>
      </c>
    </row>
    <row r="1106" spans="2:10" outlineLevel="1" x14ac:dyDescent="0.2">
      <c r="B1106" s="8">
        <v>45055</v>
      </c>
      <c r="C1106" s="4" t="s">
        <v>5184</v>
      </c>
      <c r="D1106" s="4" t="s">
        <v>3840</v>
      </c>
      <c r="E1106" s="4" t="s">
        <v>1705</v>
      </c>
      <c r="F1106" s="12">
        <v>375822</v>
      </c>
      <c r="G1106" s="11" t="s">
        <v>1076</v>
      </c>
      <c r="H1106" s="12">
        <v>37582</v>
      </c>
      <c r="I1106" s="4" t="s">
        <v>505</v>
      </c>
      <c r="J1106" s="4" t="s">
        <v>3537</v>
      </c>
    </row>
    <row r="1107" spans="2:10" outlineLevel="1" x14ac:dyDescent="0.2">
      <c r="B1107" s="8">
        <v>45055</v>
      </c>
      <c r="C1107" s="4" t="s">
        <v>4091</v>
      </c>
      <c r="D1107" s="4" t="s">
        <v>3840</v>
      </c>
      <c r="E1107" s="4" t="s">
        <v>4190</v>
      </c>
      <c r="F1107" s="12">
        <v>375822</v>
      </c>
      <c r="G1107" s="11" t="s">
        <v>1076</v>
      </c>
      <c r="H1107" s="12">
        <v>37582</v>
      </c>
      <c r="I1107" s="4" t="s">
        <v>505</v>
      </c>
      <c r="J1107" s="4" t="s">
        <v>3537</v>
      </c>
    </row>
    <row r="1108" spans="2:10" outlineLevel="1" x14ac:dyDescent="0.2">
      <c r="B1108" s="8">
        <v>45055</v>
      </c>
      <c r="C1108" s="4" t="s">
        <v>1654</v>
      </c>
      <c r="D1108" s="4" t="s">
        <v>3840</v>
      </c>
      <c r="E1108" s="4" t="s">
        <v>3305</v>
      </c>
      <c r="F1108" s="12">
        <v>375822</v>
      </c>
      <c r="G1108" s="11" t="s">
        <v>1076</v>
      </c>
      <c r="H1108" s="12">
        <v>37582</v>
      </c>
      <c r="I1108" s="4" t="s">
        <v>505</v>
      </c>
      <c r="J1108" s="4" t="s">
        <v>3537</v>
      </c>
    </row>
    <row r="1109" spans="2:10" outlineLevel="1" x14ac:dyDescent="0.2">
      <c r="B1109" s="8">
        <v>45055</v>
      </c>
      <c r="C1109" s="4" t="s">
        <v>4870</v>
      </c>
      <c r="D1109" s="4" t="s">
        <v>3840</v>
      </c>
      <c r="E1109" s="4" t="s">
        <v>5066</v>
      </c>
      <c r="F1109" s="12">
        <v>375822</v>
      </c>
      <c r="G1109" s="11" t="s">
        <v>1076</v>
      </c>
      <c r="H1109" s="12">
        <v>37582</v>
      </c>
      <c r="I1109" s="4" t="s">
        <v>505</v>
      </c>
      <c r="J1109" s="4" t="s">
        <v>3537</v>
      </c>
    </row>
    <row r="1110" spans="2:10" outlineLevel="1" x14ac:dyDescent="0.2">
      <c r="B1110" s="8">
        <v>45055</v>
      </c>
      <c r="C1110" s="4" t="s">
        <v>3097</v>
      </c>
      <c r="D1110" s="4" t="s">
        <v>3840</v>
      </c>
      <c r="E1110" s="4" t="s">
        <v>1443</v>
      </c>
      <c r="F1110" s="12">
        <v>375822</v>
      </c>
      <c r="G1110" s="11" t="s">
        <v>1076</v>
      </c>
      <c r="H1110" s="12">
        <v>37582</v>
      </c>
      <c r="I1110" s="4" t="s">
        <v>505</v>
      </c>
      <c r="J1110" s="4" t="s">
        <v>3537</v>
      </c>
    </row>
    <row r="1111" spans="2:10" outlineLevel="1" x14ac:dyDescent="0.2">
      <c r="B1111" s="8">
        <v>45055</v>
      </c>
      <c r="C1111" s="4" t="s">
        <v>1236</v>
      </c>
      <c r="D1111" s="4" t="s">
        <v>3840</v>
      </c>
      <c r="E1111" s="4" t="s">
        <v>2746</v>
      </c>
      <c r="F1111" s="12">
        <v>508855</v>
      </c>
      <c r="G1111" s="11" t="s">
        <v>1076</v>
      </c>
      <c r="H1111" s="12">
        <v>50886</v>
      </c>
      <c r="I1111" s="4" t="s">
        <v>505</v>
      </c>
      <c r="J1111" s="4" t="s">
        <v>3537</v>
      </c>
    </row>
    <row r="1112" spans="2:10" outlineLevel="1" x14ac:dyDescent="0.2">
      <c r="B1112" s="8">
        <v>45055</v>
      </c>
      <c r="C1112" s="4" t="s">
        <v>1757</v>
      </c>
      <c r="D1112" s="4" t="s">
        <v>3840</v>
      </c>
      <c r="E1112" s="4" t="s">
        <v>3496</v>
      </c>
      <c r="F1112" s="12">
        <v>375822</v>
      </c>
      <c r="G1112" s="11" t="s">
        <v>1076</v>
      </c>
      <c r="H1112" s="12">
        <v>37582</v>
      </c>
      <c r="I1112" s="4" t="s">
        <v>505</v>
      </c>
      <c r="J1112" s="4" t="s">
        <v>3537</v>
      </c>
    </row>
    <row r="1113" spans="2:10" outlineLevel="1" x14ac:dyDescent="0.2">
      <c r="B1113" s="8">
        <v>45055</v>
      </c>
      <c r="C1113" s="4" t="s">
        <v>4760</v>
      </c>
      <c r="D1113" s="4" t="s">
        <v>3840</v>
      </c>
      <c r="E1113" s="4" t="s">
        <v>2963</v>
      </c>
      <c r="F1113" s="12">
        <v>375822</v>
      </c>
      <c r="G1113" s="11" t="s">
        <v>1076</v>
      </c>
      <c r="H1113" s="12">
        <v>37582</v>
      </c>
      <c r="I1113" s="4" t="s">
        <v>505</v>
      </c>
      <c r="J1113" s="4" t="s">
        <v>3537</v>
      </c>
    </row>
    <row r="1114" spans="2:10" outlineLevel="1" x14ac:dyDescent="0.2">
      <c r="B1114" s="8">
        <v>45055</v>
      </c>
      <c r="C1114" s="4" t="s">
        <v>3439</v>
      </c>
      <c r="D1114" s="4" t="s">
        <v>3840</v>
      </c>
      <c r="E1114" s="4" t="s">
        <v>4290</v>
      </c>
      <c r="F1114" s="12">
        <v>375822</v>
      </c>
      <c r="G1114" s="11" t="s">
        <v>1076</v>
      </c>
      <c r="H1114" s="12">
        <v>37582</v>
      </c>
      <c r="I1114" s="4" t="s">
        <v>505</v>
      </c>
      <c r="J1114" s="4" t="s">
        <v>3537</v>
      </c>
    </row>
    <row r="1115" spans="2:10" outlineLevel="1" x14ac:dyDescent="0.2">
      <c r="B1115" s="8">
        <v>45055</v>
      </c>
      <c r="C1115" s="4" t="s">
        <v>3297</v>
      </c>
      <c r="D1115" s="4" t="s">
        <v>3840</v>
      </c>
      <c r="E1115" s="4" t="s">
        <v>1778</v>
      </c>
      <c r="F1115" s="12">
        <v>375822</v>
      </c>
      <c r="G1115" s="11" t="s">
        <v>1076</v>
      </c>
      <c r="H1115" s="12">
        <v>37582</v>
      </c>
      <c r="I1115" s="4" t="s">
        <v>505</v>
      </c>
      <c r="J1115" s="4" t="s">
        <v>3537</v>
      </c>
    </row>
    <row r="1116" spans="2:10" outlineLevel="1" x14ac:dyDescent="0.2">
      <c r="B1116" s="8">
        <v>45055</v>
      </c>
      <c r="C1116" s="4" t="s">
        <v>44</v>
      </c>
      <c r="D1116" s="4" t="s">
        <v>3840</v>
      </c>
      <c r="E1116" s="4" t="s">
        <v>2169</v>
      </c>
      <c r="F1116" s="12">
        <v>375822</v>
      </c>
      <c r="G1116" s="11" t="s">
        <v>1076</v>
      </c>
      <c r="H1116" s="12">
        <v>37582</v>
      </c>
      <c r="I1116" s="4" t="s">
        <v>505</v>
      </c>
      <c r="J1116" s="4" t="s">
        <v>3537</v>
      </c>
    </row>
    <row r="1117" spans="2:10" outlineLevel="1" x14ac:dyDescent="0.2">
      <c r="B1117" s="8">
        <v>45055</v>
      </c>
      <c r="C1117" s="4" t="s">
        <v>629</v>
      </c>
      <c r="D1117" s="4" t="s">
        <v>3840</v>
      </c>
      <c r="E1117" s="4" t="s">
        <v>1621</v>
      </c>
      <c r="F1117" s="12">
        <v>375822</v>
      </c>
      <c r="G1117" s="11" t="s">
        <v>1076</v>
      </c>
      <c r="H1117" s="12">
        <v>37582</v>
      </c>
      <c r="I1117" s="4" t="s">
        <v>505</v>
      </c>
      <c r="J1117" s="4" t="s">
        <v>3537</v>
      </c>
    </row>
    <row r="1118" spans="2:10" outlineLevel="1" x14ac:dyDescent="0.2">
      <c r="B1118" s="8">
        <v>45055</v>
      </c>
      <c r="C1118" s="4" t="s">
        <v>1060</v>
      </c>
      <c r="D1118" s="4" t="s">
        <v>3840</v>
      </c>
      <c r="E1118" s="4" t="s">
        <v>4127</v>
      </c>
      <c r="F1118" s="12">
        <v>375822</v>
      </c>
      <c r="G1118" s="11" t="s">
        <v>1076</v>
      </c>
      <c r="H1118" s="12">
        <v>37582</v>
      </c>
      <c r="I1118" s="4" t="s">
        <v>505</v>
      </c>
      <c r="J1118" s="4" t="s">
        <v>3537</v>
      </c>
    </row>
    <row r="1119" spans="2:10" outlineLevel="1" x14ac:dyDescent="0.2">
      <c r="B1119" s="8">
        <v>45055</v>
      </c>
      <c r="C1119" s="4" t="s">
        <v>3104</v>
      </c>
      <c r="D1119" s="4" t="s">
        <v>3840</v>
      </c>
      <c r="E1119" s="4" t="s">
        <v>3497</v>
      </c>
      <c r="F1119" s="12">
        <v>375822</v>
      </c>
      <c r="G1119" s="11" t="s">
        <v>1076</v>
      </c>
      <c r="H1119" s="12">
        <v>37582</v>
      </c>
      <c r="I1119" s="4" t="s">
        <v>505</v>
      </c>
      <c r="J1119" s="4" t="s">
        <v>3537</v>
      </c>
    </row>
    <row r="1120" spans="2:10" outlineLevel="1" x14ac:dyDescent="0.2">
      <c r="B1120" s="8">
        <v>45055</v>
      </c>
      <c r="C1120" s="4" t="s">
        <v>3406</v>
      </c>
      <c r="D1120" s="4" t="s">
        <v>3840</v>
      </c>
      <c r="E1120" s="4" t="s">
        <v>3461</v>
      </c>
      <c r="F1120" s="12">
        <v>375822</v>
      </c>
      <c r="G1120" s="11" t="s">
        <v>1076</v>
      </c>
      <c r="H1120" s="12">
        <v>37582</v>
      </c>
      <c r="I1120" s="4" t="s">
        <v>505</v>
      </c>
      <c r="J1120" s="4" t="s">
        <v>3537</v>
      </c>
    </row>
    <row r="1121" spans="2:10" outlineLevel="1" x14ac:dyDescent="0.2">
      <c r="B1121" s="8">
        <v>45055</v>
      </c>
      <c r="C1121" s="4" t="s">
        <v>4501</v>
      </c>
      <c r="D1121" s="4" t="s">
        <v>3840</v>
      </c>
      <c r="E1121" s="4" t="s">
        <v>1476</v>
      </c>
      <c r="F1121" s="12">
        <v>375822</v>
      </c>
      <c r="G1121" s="11" t="s">
        <v>1076</v>
      </c>
      <c r="H1121" s="12">
        <v>37582</v>
      </c>
      <c r="I1121" s="4" t="s">
        <v>505</v>
      </c>
      <c r="J1121" s="4" t="s">
        <v>3537</v>
      </c>
    </row>
    <row r="1122" spans="2:10" outlineLevel="1" x14ac:dyDescent="0.2">
      <c r="B1122" s="8">
        <v>45055</v>
      </c>
      <c r="C1122" s="4" t="s">
        <v>4086</v>
      </c>
      <c r="D1122" s="4" t="s">
        <v>3840</v>
      </c>
      <c r="E1122" s="4" t="s">
        <v>3707</v>
      </c>
      <c r="F1122" s="12">
        <v>375822</v>
      </c>
      <c r="G1122" s="11" t="s">
        <v>1076</v>
      </c>
      <c r="H1122" s="12">
        <v>37582</v>
      </c>
      <c r="I1122" s="4" t="s">
        <v>505</v>
      </c>
      <c r="J1122" s="4" t="s">
        <v>3537</v>
      </c>
    </row>
    <row r="1123" spans="2:10" outlineLevel="1" x14ac:dyDescent="0.2">
      <c r="B1123" s="8">
        <v>45055</v>
      </c>
      <c r="C1123" s="4" t="s">
        <v>3648</v>
      </c>
      <c r="D1123" s="4" t="s">
        <v>3840</v>
      </c>
      <c r="E1123" s="4" t="s">
        <v>2077</v>
      </c>
      <c r="F1123" s="12">
        <v>375822</v>
      </c>
      <c r="G1123" s="11" t="s">
        <v>1076</v>
      </c>
      <c r="H1123" s="12">
        <v>37582</v>
      </c>
      <c r="I1123" s="4" t="s">
        <v>505</v>
      </c>
      <c r="J1123" s="4" t="s">
        <v>3537</v>
      </c>
    </row>
    <row r="1124" spans="2:10" outlineLevel="1" x14ac:dyDescent="0.2">
      <c r="B1124" s="8">
        <v>45055</v>
      </c>
      <c r="C1124" s="4" t="s">
        <v>1531</v>
      </c>
      <c r="D1124" s="4" t="s">
        <v>3840</v>
      </c>
      <c r="E1124" s="4" t="s">
        <v>457</v>
      </c>
      <c r="F1124" s="12">
        <v>375822</v>
      </c>
      <c r="G1124" s="11" t="s">
        <v>1076</v>
      </c>
      <c r="H1124" s="12">
        <v>37582</v>
      </c>
      <c r="I1124" s="4" t="s">
        <v>505</v>
      </c>
      <c r="J1124" s="4" t="s">
        <v>3537</v>
      </c>
    </row>
    <row r="1125" spans="2:10" outlineLevel="1" x14ac:dyDescent="0.2">
      <c r="B1125" s="8">
        <v>45055</v>
      </c>
      <c r="C1125" s="4" t="s">
        <v>1334</v>
      </c>
      <c r="D1125" s="4" t="s">
        <v>3840</v>
      </c>
      <c r="E1125" s="4" t="s">
        <v>878</v>
      </c>
      <c r="F1125" s="12">
        <v>375822</v>
      </c>
      <c r="G1125" s="11" t="s">
        <v>1076</v>
      </c>
      <c r="H1125" s="12">
        <v>37582</v>
      </c>
      <c r="I1125" s="4" t="s">
        <v>505</v>
      </c>
      <c r="J1125" s="4" t="s">
        <v>3537</v>
      </c>
    </row>
    <row r="1126" spans="2:10" outlineLevel="1" x14ac:dyDescent="0.2">
      <c r="B1126" s="8">
        <v>45055</v>
      </c>
      <c r="C1126" s="4" t="s">
        <v>3058</v>
      </c>
      <c r="D1126" s="4" t="s">
        <v>3840</v>
      </c>
      <c r="E1126" s="4" t="s">
        <v>3190</v>
      </c>
      <c r="F1126" s="12">
        <v>375822</v>
      </c>
      <c r="G1126" s="11" t="s">
        <v>1076</v>
      </c>
      <c r="H1126" s="12">
        <v>37582</v>
      </c>
      <c r="I1126" s="4" t="s">
        <v>505</v>
      </c>
      <c r="J1126" s="4" t="s">
        <v>3537</v>
      </c>
    </row>
    <row r="1127" spans="2:10" outlineLevel="1" x14ac:dyDescent="0.2">
      <c r="B1127" s="8">
        <v>45055</v>
      </c>
      <c r="C1127" s="4" t="s">
        <v>4487</v>
      </c>
      <c r="D1127" s="4" t="s">
        <v>3840</v>
      </c>
      <c r="E1127" s="4" t="s">
        <v>3164</v>
      </c>
      <c r="F1127" s="12">
        <v>375822</v>
      </c>
      <c r="G1127" s="11" t="s">
        <v>1076</v>
      </c>
      <c r="H1127" s="12">
        <v>37582</v>
      </c>
      <c r="I1127" s="4" t="s">
        <v>505</v>
      </c>
      <c r="J1127" s="4" t="s">
        <v>3537</v>
      </c>
    </row>
    <row r="1128" spans="2:10" outlineLevel="1" x14ac:dyDescent="0.2">
      <c r="B1128" s="8">
        <v>45055</v>
      </c>
      <c r="C1128" s="4" t="s">
        <v>3726</v>
      </c>
      <c r="D1128" s="4" t="s">
        <v>3840</v>
      </c>
      <c r="E1128" s="4" t="s">
        <v>4927</v>
      </c>
      <c r="F1128" s="12">
        <v>375822</v>
      </c>
      <c r="G1128" s="11" t="s">
        <v>1076</v>
      </c>
      <c r="H1128" s="12">
        <v>37582</v>
      </c>
      <c r="I1128" s="4" t="s">
        <v>505</v>
      </c>
      <c r="J1128" s="4" t="s">
        <v>3537</v>
      </c>
    </row>
    <row r="1129" spans="2:10" outlineLevel="1" x14ac:dyDescent="0.2">
      <c r="B1129" s="8">
        <v>45055</v>
      </c>
      <c r="C1129" s="4" t="s">
        <v>1406</v>
      </c>
      <c r="D1129" s="4" t="s">
        <v>3840</v>
      </c>
      <c r="E1129" s="4" t="s">
        <v>4252</v>
      </c>
      <c r="F1129" s="12">
        <v>375822</v>
      </c>
      <c r="G1129" s="11" t="s">
        <v>1076</v>
      </c>
      <c r="H1129" s="12">
        <v>37582</v>
      </c>
      <c r="I1129" s="4" t="s">
        <v>505</v>
      </c>
      <c r="J1129" s="4" t="s">
        <v>3537</v>
      </c>
    </row>
    <row r="1130" spans="2:10" outlineLevel="1" x14ac:dyDescent="0.2">
      <c r="B1130" s="8">
        <v>45055</v>
      </c>
      <c r="C1130" s="4" t="s">
        <v>1944</v>
      </c>
      <c r="D1130" s="4" t="s">
        <v>3840</v>
      </c>
      <c r="E1130" s="4" t="s">
        <v>410</v>
      </c>
      <c r="F1130" s="12">
        <v>375822</v>
      </c>
      <c r="G1130" s="11" t="s">
        <v>1076</v>
      </c>
      <c r="H1130" s="12">
        <v>37582</v>
      </c>
      <c r="I1130" s="4" t="s">
        <v>505</v>
      </c>
      <c r="J1130" s="4" t="s">
        <v>3537</v>
      </c>
    </row>
    <row r="1131" spans="2:10" outlineLevel="1" x14ac:dyDescent="0.2">
      <c r="B1131" s="8">
        <v>45055</v>
      </c>
      <c r="C1131" s="4" t="s">
        <v>2388</v>
      </c>
      <c r="D1131" s="4" t="s">
        <v>3840</v>
      </c>
      <c r="E1131" s="4" t="s">
        <v>435</v>
      </c>
      <c r="F1131" s="12">
        <v>375822</v>
      </c>
      <c r="G1131" s="11" t="s">
        <v>1076</v>
      </c>
      <c r="H1131" s="12">
        <v>37582</v>
      </c>
      <c r="I1131" s="4" t="s">
        <v>505</v>
      </c>
      <c r="J1131" s="4" t="s">
        <v>3537</v>
      </c>
    </row>
    <row r="1132" spans="2:10" outlineLevel="1" x14ac:dyDescent="0.2">
      <c r="B1132" s="8">
        <v>45055</v>
      </c>
      <c r="C1132" s="4" t="s">
        <v>4263</v>
      </c>
      <c r="D1132" s="4" t="s">
        <v>3840</v>
      </c>
      <c r="E1132" s="4" t="s">
        <v>331</v>
      </c>
      <c r="F1132" s="12">
        <v>375822</v>
      </c>
      <c r="G1132" s="11" t="s">
        <v>1076</v>
      </c>
      <c r="H1132" s="12">
        <v>37582</v>
      </c>
      <c r="I1132" s="4" t="s">
        <v>505</v>
      </c>
      <c r="J1132" s="4" t="s">
        <v>3537</v>
      </c>
    </row>
    <row r="1133" spans="2:10" outlineLevel="1" x14ac:dyDescent="0.2">
      <c r="B1133" s="8">
        <v>45055</v>
      </c>
      <c r="C1133" s="4" t="s">
        <v>1242</v>
      </c>
      <c r="D1133" s="4" t="s">
        <v>3840</v>
      </c>
      <c r="E1133" s="4" t="s">
        <v>2097</v>
      </c>
      <c r="F1133" s="12">
        <v>375822</v>
      </c>
      <c r="G1133" s="11" t="s">
        <v>1076</v>
      </c>
      <c r="H1133" s="12">
        <v>37582</v>
      </c>
      <c r="I1133" s="4" t="s">
        <v>505</v>
      </c>
      <c r="J1133" s="4" t="s">
        <v>3537</v>
      </c>
    </row>
    <row r="1134" spans="2:10" outlineLevel="1" x14ac:dyDescent="0.2">
      <c r="B1134" s="8">
        <v>45055</v>
      </c>
      <c r="C1134" s="4" t="s">
        <v>3189</v>
      </c>
      <c r="D1134" s="4" t="s">
        <v>3840</v>
      </c>
      <c r="E1134" s="4" t="s">
        <v>1774</v>
      </c>
      <c r="F1134" s="12">
        <v>375822</v>
      </c>
      <c r="G1134" s="11" t="s">
        <v>1076</v>
      </c>
      <c r="H1134" s="12">
        <v>37582</v>
      </c>
      <c r="I1134" s="4" t="s">
        <v>505</v>
      </c>
      <c r="J1134" s="4" t="s">
        <v>3537</v>
      </c>
    </row>
    <row r="1135" spans="2:10" outlineLevel="1" x14ac:dyDescent="0.2">
      <c r="B1135" s="8">
        <v>45055</v>
      </c>
      <c r="C1135" s="4" t="s">
        <v>759</v>
      </c>
      <c r="D1135" s="4" t="s">
        <v>3840</v>
      </c>
      <c r="E1135" s="4" t="s">
        <v>2483</v>
      </c>
      <c r="F1135" s="12">
        <v>375822</v>
      </c>
      <c r="G1135" s="11" t="s">
        <v>1076</v>
      </c>
      <c r="H1135" s="12">
        <v>37582</v>
      </c>
      <c r="I1135" s="4" t="s">
        <v>505</v>
      </c>
      <c r="J1135" s="4" t="s">
        <v>3537</v>
      </c>
    </row>
    <row r="1136" spans="2:10" outlineLevel="1" x14ac:dyDescent="0.2">
      <c r="B1136" s="8">
        <v>45055</v>
      </c>
      <c r="C1136" s="4" t="s">
        <v>2848</v>
      </c>
      <c r="D1136" s="4" t="s">
        <v>3840</v>
      </c>
      <c r="E1136" s="4" t="s">
        <v>402</v>
      </c>
      <c r="F1136" s="12">
        <v>375822</v>
      </c>
      <c r="G1136" s="11" t="s">
        <v>1076</v>
      </c>
      <c r="H1136" s="12">
        <v>37582</v>
      </c>
      <c r="I1136" s="4" t="s">
        <v>505</v>
      </c>
      <c r="J1136" s="4" t="s">
        <v>3537</v>
      </c>
    </row>
    <row r="1137" spans="2:10" outlineLevel="1" x14ac:dyDescent="0.2">
      <c r="B1137" s="8">
        <v>45055</v>
      </c>
      <c r="C1137" s="4" t="s">
        <v>5197</v>
      </c>
      <c r="D1137" s="4" t="s">
        <v>3840</v>
      </c>
      <c r="E1137" s="4" t="s">
        <v>3366</v>
      </c>
      <c r="F1137" s="12">
        <v>375822</v>
      </c>
      <c r="G1137" s="11" t="s">
        <v>1076</v>
      </c>
      <c r="H1137" s="12">
        <v>37582</v>
      </c>
      <c r="I1137" s="4" t="s">
        <v>505</v>
      </c>
      <c r="J1137" s="4" t="s">
        <v>3537</v>
      </c>
    </row>
    <row r="1138" spans="2:10" outlineLevel="1" x14ac:dyDescent="0.2">
      <c r="B1138" s="8">
        <v>45055</v>
      </c>
      <c r="C1138" s="4" t="s">
        <v>2690</v>
      </c>
      <c r="D1138" s="4" t="s">
        <v>3840</v>
      </c>
      <c r="E1138" s="4" t="s">
        <v>2423</v>
      </c>
      <c r="F1138" s="12">
        <v>375822</v>
      </c>
      <c r="G1138" s="11" t="s">
        <v>1076</v>
      </c>
      <c r="H1138" s="12">
        <v>37582</v>
      </c>
      <c r="I1138" s="4" t="s">
        <v>505</v>
      </c>
      <c r="J1138" s="4" t="s">
        <v>3537</v>
      </c>
    </row>
    <row r="1139" spans="2:10" outlineLevel="1" x14ac:dyDescent="0.2">
      <c r="B1139" s="8">
        <v>45055</v>
      </c>
      <c r="C1139" s="4" t="s">
        <v>4471</v>
      </c>
      <c r="D1139" s="4" t="s">
        <v>3840</v>
      </c>
      <c r="E1139" s="4" t="s">
        <v>1345</v>
      </c>
      <c r="F1139" s="12">
        <v>375822</v>
      </c>
      <c r="G1139" s="11" t="s">
        <v>1076</v>
      </c>
      <c r="H1139" s="12">
        <v>37582</v>
      </c>
      <c r="I1139" s="4" t="s">
        <v>505</v>
      </c>
      <c r="J1139" s="4" t="s">
        <v>3537</v>
      </c>
    </row>
    <row r="1140" spans="2:10" outlineLevel="1" x14ac:dyDescent="0.2">
      <c r="B1140" s="8">
        <v>45055</v>
      </c>
      <c r="C1140" s="4" t="s">
        <v>4706</v>
      </c>
      <c r="D1140" s="4" t="s">
        <v>3840</v>
      </c>
      <c r="E1140" s="4" t="s">
        <v>1292</v>
      </c>
      <c r="F1140" s="12">
        <v>375822</v>
      </c>
      <c r="G1140" s="11" t="s">
        <v>1076</v>
      </c>
      <c r="H1140" s="12">
        <v>37582</v>
      </c>
      <c r="I1140" s="4" t="s">
        <v>505</v>
      </c>
      <c r="J1140" s="4" t="s">
        <v>3537</v>
      </c>
    </row>
    <row r="1141" spans="2:10" outlineLevel="1" x14ac:dyDescent="0.2">
      <c r="B1141" s="8">
        <v>45055</v>
      </c>
      <c r="C1141" s="4" t="s">
        <v>849</v>
      </c>
      <c r="D1141" s="4" t="s">
        <v>3840</v>
      </c>
      <c r="E1141" s="4" t="s">
        <v>4581</v>
      </c>
      <c r="F1141" s="12">
        <v>375822</v>
      </c>
      <c r="G1141" s="11" t="s">
        <v>1076</v>
      </c>
      <c r="H1141" s="12">
        <v>37582</v>
      </c>
      <c r="I1141" s="4" t="s">
        <v>505</v>
      </c>
      <c r="J1141" s="4" t="s">
        <v>3537</v>
      </c>
    </row>
    <row r="1142" spans="2:10" outlineLevel="1" x14ac:dyDescent="0.2">
      <c r="B1142" s="8">
        <v>45055</v>
      </c>
      <c r="C1142" s="4" t="s">
        <v>3755</v>
      </c>
      <c r="D1142" s="4" t="s">
        <v>3840</v>
      </c>
      <c r="E1142" s="4" t="s">
        <v>4629</v>
      </c>
      <c r="F1142" s="12">
        <v>375822</v>
      </c>
      <c r="G1142" s="11" t="s">
        <v>1076</v>
      </c>
      <c r="H1142" s="12">
        <v>37582</v>
      </c>
      <c r="I1142" s="4" t="s">
        <v>505</v>
      </c>
      <c r="J1142" s="4" t="s">
        <v>3537</v>
      </c>
    </row>
    <row r="1143" spans="2:10" outlineLevel="1" x14ac:dyDescent="0.2">
      <c r="B1143" s="8">
        <v>45055</v>
      </c>
      <c r="C1143" s="4" t="s">
        <v>4994</v>
      </c>
      <c r="D1143" s="4" t="s">
        <v>3840</v>
      </c>
      <c r="E1143" s="4" t="s">
        <v>2008</v>
      </c>
      <c r="F1143" s="12">
        <v>375822</v>
      </c>
      <c r="G1143" s="11" t="s">
        <v>1076</v>
      </c>
      <c r="H1143" s="12">
        <v>37582</v>
      </c>
      <c r="I1143" s="4" t="s">
        <v>505</v>
      </c>
      <c r="J1143" s="4" t="s">
        <v>3537</v>
      </c>
    </row>
    <row r="1144" spans="2:10" outlineLevel="1" x14ac:dyDescent="0.2">
      <c r="B1144" s="8">
        <v>45055</v>
      </c>
      <c r="C1144" s="4" t="s">
        <v>1807</v>
      </c>
      <c r="D1144" s="4" t="s">
        <v>3840</v>
      </c>
      <c r="E1144" s="4" t="s">
        <v>2001</v>
      </c>
      <c r="F1144" s="12">
        <v>375822</v>
      </c>
      <c r="G1144" s="11" t="s">
        <v>1076</v>
      </c>
      <c r="H1144" s="12">
        <v>37582</v>
      </c>
      <c r="I1144" s="4" t="s">
        <v>505</v>
      </c>
      <c r="J1144" s="4" t="s">
        <v>3537</v>
      </c>
    </row>
    <row r="1145" spans="2:10" outlineLevel="1" x14ac:dyDescent="0.2">
      <c r="B1145" s="8">
        <v>45055</v>
      </c>
      <c r="C1145" s="4" t="s">
        <v>3901</v>
      </c>
      <c r="D1145" s="4" t="s">
        <v>3840</v>
      </c>
      <c r="E1145" s="4" t="s">
        <v>551</v>
      </c>
      <c r="F1145" s="12">
        <v>375822</v>
      </c>
      <c r="G1145" s="11" t="s">
        <v>1076</v>
      </c>
      <c r="H1145" s="12">
        <v>37582</v>
      </c>
      <c r="I1145" s="4" t="s">
        <v>505</v>
      </c>
      <c r="J1145" s="4" t="s">
        <v>3537</v>
      </c>
    </row>
    <row r="1146" spans="2:10" outlineLevel="1" x14ac:dyDescent="0.2">
      <c r="B1146" s="8">
        <v>45055</v>
      </c>
      <c r="C1146" s="4" t="s">
        <v>2361</v>
      </c>
      <c r="D1146" s="4" t="s">
        <v>3840</v>
      </c>
      <c r="E1146" s="4" t="s">
        <v>2700</v>
      </c>
      <c r="F1146" s="12">
        <v>375822</v>
      </c>
      <c r="G1146" s="11" t="s">
        <v>1076</v>
      </c>
      <c r="H1146" s="12">
        <v>37582</v>
      </c>
      <c r="I1146" s="4" t="s">
        <v>505</v>
      </c>
      <c r="J1146" s="4" t="s">
        <v>3537</v>
      </c>
    </row>
    <row r="1147" spans="2:10" outlineLevel="1" x14ac:dyDescent="0.2">
      <c r="B1147" s="8">
        <v>45055</v>
      </c>
      <c r="C1147" s="4" t="s">
        <v>2394</v>
      </c>
      <c r="D1147" s="4" t="s">
        <v>3840</v>
      </c>
      <c r="E1147" s="4" t="s">
        <v>292</v>
      </c>
      <c r="F1147" s="12">
        <v>375822</v>
      </c>
      <c r="G1147" s="11" t="s">
        <v>1076</v>
      </c>
      <c r="H1147" s="12">
        <v>37582</v>
      </c>
      <c r="I1147" s="4" t="s">
        <v>505</v>
      </c>
      <c r="J1147" s="4" t="s">
        <v>3537</v>
      </c>
    </row>
    <row r="1148" spans="2:10" outlineLevel="1" x14ac:dyDescent="0.2">
      <c r="B1148" s="8">
        <v>45055</v>
      </c>
      <c r="C1148" s="4" t="s">
        <v>3883</v>
      </c>
      <c r="D1148" s="4" t="s">
        <v>3840</v>
      </c>
      <c r="E1148" s="4" t="s">
        <v>1506</v>
      </c>
      <c r="F1148" s="12">
        <v>375822</v>
      </c>
      <c r="G1148" s="11" t="s">
        <v>1076</v>
      </c>
      <c r="H1148" s="12">
        <v>37582</v>
      </c>
      <c r="I1148" s="4" t="s">
        <v>505</v>
      </c>
      <c r="J1148" s="4" t="s">
        <v>3537</v>
      </c>
    </row>
    <row r="1149" spans="2:10" outlineLevel="1" x14ac:dyDescent="0.2">
      <c r="B1149" s="8">
        <v>45055</v>
      </c>
      <c r="C1149" s="4" t="s">
        <v>3248</v>
      </c>
      <c r="D1149" s="4" t="s">
        <v>3840</v>
      </c>
      <c r="E1149" s="4" t="s">
        <v>2770</v>
      </c>
      <c r="F1149" s="12">
        <v>375822</v>
      </c>
      <c r="G1149" s="11" t="s">
        <v>1076</v>
      </c>
      <c r="H1149" s="12">
        <v>37582</v>
      </c>
      <c r="I1149" s="4" t="s">
        <v>505</v>
      </c>
      <c r="J1149" s="4" t="s">
        <v>3537</v>
      </c>
    </row>
    <row r="1150" spans="2:10" outlineLevel="1" x14ac:dyDescent="0.2">
      <c r="B1150" s="8">
        <v>45055</v>
      </c>
      <c r="C1150" s="4" t="s">
        <v>3032</v>
      </c>
      <c r="D1150" s="4" t="s">
        <v>3840</v>
      </c>
      <c r="E1150" s="4" t="s">
        <v>147</v>
      </c>
      <c r="F1150" s="12">
        <v>375822</v>
      </c>
      <c r="G1150" s="11" t="s">
        <v>1076</v>
      </c>
      <c r="H1150" s="12">
        <v>37582</v>
      </c>
      <c r="I1150" s="4" t="s">
        <v>505</v>
      </c>
      <c r="J1150" s="4" t="s">
        <v>3537</v>
      </c>
    </row>
    <row r="1151" spans="2:10" outlineLevel="1" x14ac:dyDescent="0.2">
      <c r="B1151" s="8">
        <v>45055</v>
      </c>
      <c r="C1151" s="4" t="s">
        <v>3135</v>
      </c>
      <c r="D1151" s="4" t="s">
        <v>3840</v>
      </c>
      <c r="E1151" s="4" t="s">
        <v>1899</v>
      </c>
      <c r="F1151" s="12">
        <v>375822</v>
      </c>
      <c r="G1151" s="11" t="s">
        <v>1076</v>
      </c>
      <c r="H1151" s="12">
        <v>37582</v>
      </c>
      <c r="I1151" s="4" t="s">
        <v>505</v>
      </c>
      <c r="J1151" s="4" t="s">
        <v>3537</v>
      </c>
    </row>
    <row r="1152" spans="2:10" outlineLevel="1" x14ac:dyDescent="0.2">
      <c r="B1152" s="8">
        <v>45055</v>
      </c>
      <c r="C1152" s="4" t="s">
        <v>798</v>
      </c>
      <c r="D1152" s="4" t="s">
        <v>3840</v>
      </c>
      <c r="E1152" s="4" t="s">
        <v>4282</v>
      </c>
      <c r="F1152" s="12">
        <v>375822</v>
      </c>
      <c r="G1152" s="11" t="s">
        <v>1076</v>
      </c>
      <c r="H1152" s="12">
        <v>37582</v>
      </c>
      <c r="I1152" s="4" t="s">
        <v>505</v>
      </c>
      <c r="J1152" s="4" t="s">
        <v>3537</v>
      </c>
    </row>
    <row r="1153" spans="2:10" outlineLevel="1" x14ac:dyDescent="0.2">
      <c r="B1153" s="8">
        <v>45055</v>
      </c>
      <c r="C1153" s="4" t="s">
        <v>2499</v>
      </c>
      <c r="D1153" s="4" t="s">
        <v>3840</v>
      </c>
      <c r="E1153" s="4" t="s">
        <v>145</v>
      </c>
      <c r="F1153" s="12">
        <v>375822</v>
      </c>
      <c r="G1153" s="11" t="s">
        <v>1076</v>
      </c>
      <c r="H1153" s="12">
        <v>37582</v>
      </c>
      <c r="I1153" s="4" t="s">
        <v>505</v>
      </c>
      <c r="J1153" s="4" t="s">
        <v>3537</v>
      </c>
    </row>
    <row r="1154" spans="2:10" outlineLevel="1" x14ac:dyDescent="0.2">
      <c r="B1154" s="8">
        <v>45055</v>
      </c>
      <c r="C1154" s="4" t="s">
        <v>1632</v>
      </c>
      <c r="D1154" s="4" t="s">
        <v>3840</v>
      </c>
      <c r="E1154" s="4" t="s">
        <v>2756</v>
      </c>
      <c r="F1154" s="12">
        <v>375822</v>
      </c>
      <c r="G1154" s="11" t="s">
        <v>1076</v>
      </c>
      <c r="H1154" s="12">
        <v>37582</v>
      </c>
      <c r="I1154" s="4" t="s">
        <v>505</v>
      </c>
      <c r="J1154" s="4" t="s">
        <v>3537</v>
      </c>
    </row>
    <row r="1155" spans="2:10" outlineLevel="1" x14ac:dyDescent="0.2">
      <c r="B1155" s="8">
        <v>45055</v>
      </c>
      <c r="C1155" s="4" t="s">
        <v>972</v>
      </c>
      <c r="D1155" s="4" t="s">
        <v>3840</v>
      </c>
      <c r="E1155" s="4" t="s">
        <v>4065</v>
      </c>
      <c r="F1155" s="12">
        <v>375822</v>
      </c>
      <c r="G1155" s="11" t="s">
        <v>1076</v>
      </c>
      <c r="H1155" s="12">
        <v>37582</v>
      </c>
      <c r="I1155" s="4" t="s">
        <v>505</v>
      </c>
      <c r="J1155" s="4" t="s">
        <v>3537</v>
      </c>
    </row>
    <row r="1156" spans="2:10" outlineLevel="1" x14ac:dyDescent="0.2">
      <c r="B1156" s="8">
        <v>45055</v>
      </c>
      <c r="C1156" s="4" t="s">
        <v>4334</v>
      </c>
      <c r="D1156" s="4" t="s">
        <v>3840</v>
      </c>
      <c r="E1156" s="4" t="s">
        <v>2042</v>
      </c>
      <c r="F1156" s="12">
        <v>375822</v>
      </c>
      <c r="G1156" s="11" t="s">
        <v>1076</v>
      </c>
      <c r="H1156" s="12">
        <v>37582</v>
      </c>
      <c r="I1156" s="4" t="s">
        <v>505</v>
      </c>
      <c r="J1156" s="4" t="s">
        <v>3537</v>
      </c>
    </row>
    <row r="1157" spans="2:10" outlineLevel="1" x14ac:dyDescent="0.2">
      <c r="B1157" s="8">
        <v>45055</v>
      </c>
      <c r="C1157" s="4" t="s">
        <v>1387</v>
      </c>
      <c r="D1157" s="4" t="s">
        <v>3840</v>
      </c>
      <c r="E1157" s="4" t="s">
        <v>2207</v>
      </c>
      <c r="F1157" s="12">
        <v>375822</v>
      </c>
      <c r="G1157" s="11" t="s">
        <v>1076</v>
      </c>
      <c r="H1157" s="12">
        <v>37582</v>
      </c>
      <c r="I1157" s="4" t="s">
        <v>505</v>
      </c>
      <c r="J1157" s="4" t="s">
        <v>3537</v>
      </c>
    </row>
    <row r="1158" spans="2:10" outlineLevel="1" x14ac:dyDescent="0.2">
      <c r="B1158" s="8">
        <v>45055</v>
      </c>
      <c r="C1158" s="4" t="s">
        <v>1954</v>
      </c>
      <c r="D1158" s="4" t="s">
        <v>3840</v>
      </c>
      <c r="E1158" s="4" t="s">
        <v>766</v>
      </c>
      <c r="F1158" s="12">
        <v>375822</v>
      </c>
      <c r="G1158" s="11" t="s">
        <v>1076</v>
      </c>
      <c r="H1158" s="12">
        <v>37582</v>
      </c>
      <c r="I1158" s="4" t="s">
        <v>505</v>
      </c>
      <c r="J1158" s="4" t="s">
        <v>3537</v>
      </c>
    </row>
    <row r="1159" spans="2:10" outlineLevel="1" x14ac:dyDescent="0.2">
      <c r="B1159" s="8">
        <v>45055</v>
      </c>
      <c r="C1159" s="4" t="s">
        <v>2665</v>
      </c>
      <c r="D1159" s="4" t="s">
        <v>3840</v>
      </c>
      <c r="E1159" s="4" t="s">
        <v>3961</v>
      </c>
      <c r="F1159" s="12">
        <v>526648</v>
      </c>
      <c r="G1159" s="11" t="s">
        <v>1076</v>
      </c>
      <c r="H1159" s="12">
        <v>52665</v>
      </c>
      <c r="I1159" s="4" t="s">
        <v>3387</v>
      </c>
      <c r="J1159" s="4" t="s">
        <v>3106</v>
      </c>
    </row>
    <row r="1160" spans="2:10" outlineLevel="1" x14ac:dyDescent="0.2">
      <c r="B1160" s="8">
        <v>45055</v>
      </c>
      <c r="C1160" s="4" t="s">
        <v>2127</v>
      </c>
      <c r="D1160" s="4" t="s">
        <v>3840</v>
      </c>
      <c r="E1160" s="4" t="s">
        <v>1601</v>
      </c>
      <c r="F1160" s="12">
        <v>1197297</v>
      </c>
      <c r="G1160" s="11" t="s">
        <v>1076</v>
      </c>
      <c r="H1160" s="12">
        <v>119730</v>
      </c>
      <c r="I1160" s="4" t="s">
        <v>3387</v>
      </c>
      <c r="J1160" s="4" t="s">
        <v>3106</v>
      </c>
    </row>
    <row r="1161" spans="2:10" outlineLevel="1" x14ac:dyDescent="0.2">
      <c r="B1161" s="8">
        <v>45055</v>
      </c>
      <c r="C1161" s="4" t="s">
        <v>2598</v>
      </c>
      <c r="D1161" s="4" t="s">
        <v>3840</v>
      </c>
      <c r="E1161" s="4" t="s">
        <v>2708</v>
      </c>
      <c r="F1161" s="12">
        <v>626370</v>
      </c>
      <c r="G1161" s="11" t="s">
        <v>1076</v>
      </c>
      <c r="H1161" s="12">
        <v>62637</v>
      </c>
      <c r="I1161" s="4" t="s">
        <v>3387</v>
      </c>
      <c r="J1161" s="4" t="s">
        <v>3106</v>
      </c>
    </row>
    <row r="1162" spans="2:10" outlineLevel="1" x14ac:dyDescent="0.2">
      <c r="B1162" s="8">
        <v>45055</v>
      </c>
      <c r="C1162" s="4" t="s">
        <v>754</v>
      </c>
      <c r="D1162" s="4" t="s">
        <v>3840</v>
      </c>
      <c r="E1162" s="4" t="s">
        <v>1368</v>
      </c>
      <c r="F1162" s="12">
        <v>626370</v>
      </c>
      <c r="G1162" s="11" t="s">
        <v>1076</v>
      </c>
      <c r="H1162" s="12">
        <v>62637</v>
      </c>
      <c r="I1162" s="4" t="s">
        <v>3387</v>
      </c>
      <c r="J1162" s="4" t="s">
        <v>3106</v>
      </c>
    </row>
    <row r="1163" spans="2:10" outlineLevel="1" x14ac:dyDescent="0.2">
      <c r="B1163" s="8">
        <v>45055</v>
      </c>
      <c r="C1163" s="4" t="s">
        <v>3210</v>
      </c>
      <c r="D1163" s="4" t="s">
        <v>3840</v>
      </c>
      <c r="E1163" s="4" t="s">
        <v>255</v>
      </c>
      <c r="F1163" s="12">
        <v>835406</v>
      </c>
      <c r="G1163" s="11" t="s">
        <v>1076</v>
      </c>
      <c r="H1163" s="12">
        <v>83541</v>
      </c>
      <c r="I1163" s="4" t="s">
        <v>3387</v>
      </c>
      <c r="J1163" s="4" t="s">
        <v>3106</v>
      </c>
    </row>
    <row r="1164" spans="2:10" outlineLevel="1" x14ac:dyDescent="0.2">
      <c r="B1164" s="8">
        <v>45055</v>
      </c>
      <c r="C1164" s="4" t="s">
        <v>1496</v>
      </c>
      <c r="D1164" s="4" t="s">
        <v>3840</v>
      </c>
      <c r="E1164" s="4" t="s">
        <v>3249</v>
      </c>
      <c r="F1164" s="12">
        <v>559153</v>
      </c>
      <c r="G1164" s="11" t="s">
        <v>1076</v>
      </c>
      <c r="H1164" s="12">
        <v>55915</v>
      </c>
      <c r="I1164" s="4" t="s">
        <v>3387</v>
      </c>
      <c r="J1164" s="4" t="s">
        <v>3106</v>
      </c>
    </row>
    <row r="1165" spans="2:10" outlineLevel="1" x14ac:dyDescent="0.2">
      <c r="B1165" s="8">
        <v>45055</v>
      </c>
      <c r="C1165" s="4" t="s">
        <v>1079</v>
      </c>
      <c r="D1165" s="4" t="s">
        <v>3840</v>
      </c>
      <c r="E1165" s="4" t="s">
        <v>4162</v>
      </c>
      <c r="F1165" s="12">
        <v>626370</v>
      </c>
      <c r="G1165" s="11" t="s">
        <v>1076</v>
      </c>
      <c r="H1165" s="12">
        <v>62637</v>
      </c>
      <c r="I1165" s="4" t="s">
        <v>3387</v>
      </c>
      <c r="J1165" s="4" t="s">
        <v>3106</v>
      </c>
    </row>
    <row r="1166" spans="2:10" outlineLevel="1" x14ac:dyDescent="0.2">
      <c r="B1166" s="8">
        <v>45055</v>
      </c>
      <c r="C1166" s="4" t="s">
        <v>1973</v>
      </c>
      <c r="D1166" s="4" t="s">
        <v>3840</v>
      </c>
      <c r="E1166" s="4" t="s">
        <v>3398</v>
      </c>
      <c r="F1166" s="12">
        <v>501096</v>
      </c>
      <c r="G1166" s="11" t="s">
        <v>1076</v>
      </c>
      <c r="H1166" s="12">
        <v>50110</v>
      </c>
      <c r="I1166" s="4" t="s">
        <v>3387</v>
      </c>
      <c r="J1166" s="4" t="s">
        <v>3106</v>
      </c>
    </row>
    <row r="1167" spans="2:10" outlineLevel="1" x14ac:dyDescent="0.2">
      <c r="B1167" s="8">
        <v>45055</v>
      </c>
      <c r="C1167" s="4" t="s">
        <v>3020</v>
      </c>
      <c r="D1167" s="4" t="s">
        <v>3840</v>
      </c>
      <c r="E1167" s="4" t="s">
        <v>3264</v>
      </c>
      <c r="F1167" s="12">
        <v>508855</v>
      </c>
      <c r="G1167" s="11" t="s">
        <v>1076</v>
      </c>
      <c r="H1167" s="12">
        <v>50886</v>
      </c>
      <c r="I1167" s="4" t="s">
        <v>3387</v>
      </c>
      <c r="J1167" s="4" t="s">
        <v>3106</v>
      </c>
    </row>
    <row r="1168" spans="2:10" outlineLevel="1" x14ac:dyDescent="0.2">
      <c r="B1168" s="8">
        <v>45055</v>
      </c>
      <c r="C1168" s="4" t="s">
        <v>1794</v>
      </c>
      <c r="D1168" s="4" t="s">
        <v>3840</v>
      </c>
      <c r="E1168" s="4" t="s">
        <v>2482</v>
      </c>
      <c r="F1168" s="12">
        <v>626370</v>
      </c>
      <c r="G1168" s="11" t="s">
        <v>1076</v>
      </c>
      <c r="H1168" s="12">
        <v>62637</v>
      </c>
      <c r="I1168" s="4" t="s">
        <v>3387</v>
      </c>
      <c r="J1168" s="4" t="s">
        <v>3106</v>
      </c>
    </row>
    <row r="1169" spans="2:10" outlineLevel="1" x14ac:dyDescent="0.2">
      <c r="B1169" s="8">
        <v>45055</v>
      </c>
      <c r="C1169" s="4" t="s">
        <v>4720</v>
      </c>
      <c r="D1169" s="4" t="s">
        <v>3840</v>
      </c>
      <c r="E1169" s="4" t="s">
        <v>5112</v>
      </c>
      <c r="F1169" s="12">
        <v>626370</v>
      </c>
      <c r="G1169" s="11" t="s">
        <v>1076</v>
      </c>
      <c r="H1169" s="12">
        <v>62637</v>
      </c>
      <c r="I1169" s="4" t="s">
        <v>3387</v>
      </c>
      <c r="J1169" s="4" t="s">
        <v>3106</v>
      </c>
    </row>
    <row r="1170" spans="2:10" outlineLevel="1" x14ac:dyDescent="0.2">
      <c r="B1170" s="8">
        <v>45055</v>
      </c>
      <c r="C1170" s="4" t="s">
        <v>356</v>
      </c>
      <c r="D1170" s="4" t="s">
        <v>3840</v>
      </c>
      <c r="E1170" s="4" t="s">
        <v>4692</v>
      </c>
      <c r="F1170" s="12">
        <v>520260</v>
      </c>
      <c r="G1170" s="11" t="s">
        <v>1076</v>
      </c>
      <c r="H1170" s="12">
        <v>52026</v>
      </c>
      <c r="I1170" s="4" t="s">
        <v>3387</v>
      </c>
      <c r="J1170" s="4" t="s">
        <v>3106</v>
      </c>
    </row>
    <row r="1171" spans="2:10" outlineLevel="1" x14ac:dyDescent="0.2">
      <c r="B1171" s="8">
        <v>45055</v>
      </c>
      <c r="C1171" s="4" t="s">
        <v>799</v>
      </c>
      <c r="D1171" s="4" t="s">
        <v>3840</v>
      </c>
      <c r="E1171" s="4" t="s">
        <v>3332</v>
      </c>
      <c r="F1171" s="12">
        <v>919365</v>
      </c>
      <c r="G1171" s="11" t="s">
        <v>1076</v>
      </c>
      <c r="H1171" s="12">
        <v>91937</v>
      </c>
      <c r="I1171" s="4" t="s">
        <v>3387</v>
      </c>
      <c r="J1171" s="4" t="s">
        <v>3106</v>
      </c>
    </row>
    <row r="1172" spans="2:10" outlineLevel="1" x14ac:dyDescent="0.2">
      <c r="B1172" s="8">
        <v>45055</v>
      </c>
      <c r="C1172" s="4" t="s">
        <v>213</v>
      </c>
      <c r="D1172" s="4" t="s">
        <v>3840</v>
      </c>
      <c r="E1172" s="4" t="s">
        <v>1905</v>
      </c>
      <c r="F1172" s="12">
        <v>501096</v>
      </c>
      <c r="G1172" s="11" t="s">
        <v>1076</v>
      </c>
      <c r="H1172" s="12">
        <v>50110</v>
      </c>
      <c r="I1172" s="4" t="s">
        <v>3387</v>
      </c>
      <c r="J1172" s="4" t="s">
        <v>3106</v>
      </c>
    </row>
    <row r="1173" spans="2:10" outlineLevel="1" x14ac:dyDescent="0.2">
      <c r="B1173" s="8">
        <v>45055</v>
      </c>
      <c r="C1173" s="4" t="s">
        <v>4721</v>
      </c>
      <c r="D1173" s="4" t="s">
        <v>3840</v>
      </c>
      <c r="E1173" s="4" t="s">
        <v>4342</v>
      </c>
      <c r="F1173" s="12">
        <v>1598646</v>
      </c>
      <c r="G1173" s="11" t="s">
        <v>1076</v>
      </c>
      <c r="H1173" s="12">
        <v>159865</v>
      </c>
      <c r="I1173" s="4" t="s">
        <v>3387</v>
      </c>
      <c r="J1173" s="4" t="s">
        <v>3106</v>
      </c>
    </row>
    <row r="1174" spans="2:10" outlineLevel="1" x14ac:dyDescent="0.2">
      <c r="B1174" s="8">
        <v>45055</v>
      </c>
      <c r="C1174" s="4" t="s">
        <v>2174</v>
      </c>
      <c r="D1174" s="4" t="s">
        <v>3840</v>
      </c>
      <c r="E1174" s="4" t="s">
        <v>28</v>
      </c>
      <c r="F1174" s="12">
        <v>501096</v>
      </c>
      <c r="G1174" s="11" t="s">
        <v>1076</v>
      </c>
      <c r="H1174" s="12">
        <v>50110</v>
      </c>
      <c r="I1174" s="4" t="s">
        <v>3387</v>
      </c>
      <c r="J1174" s="4" t="s">
        <v>3106</v>
      </c>
    </row>
    <row r="1175" spans="2:10" outlineLevel="1" x14ac:dyDescent="0.2">
      <c r="B1175" s="8">
        <v>45055</v>
      </c>
      <c r="C1175" s="4" t="s">
        <v>3201</v>
      </c>
      <c r="D1175" s="4" t="s">
        <v>3840</v>
      </c>
      <c r="E1175" s="4" t="s">
        <v>1521</v>
      </c>
      <c r="F1175" s="12">
        <v>375822</v>
      </c>
      <c r="G1175" s="11" t="s">
        <v>1076</v>
      </c>
      <c r="H1175" s="12">
        <v>37582</v>
      </c>
      <c r="I1175" s="4" t="s">
        <v>505</v>
      </c>
      <c r="J1175" s="4" t="s">
        <v>3537</v>
      </c>
    </row>
    <row r="1176" spans="2:10" outlineLevel="1" x14ac:dyDescent="0.2">
      <c r="B1176" s="8">
        <v>45055</v>
      </c>
      <c r="C1176" s="4" t="s">
        <v>360</v>
      </c>
      <c r="D1176" s="4" t="s">
        <v>3840</v>
      </c>
      <c r="E1176" s="4" t="s">
        <v>3389</v>
      </c>
      <c r="F1176" s="12">
        <v>375822</v>
      </c>
      <c r="G1176" s="11" t="s">
        <v>1076</v>
      </c>
      <c r="H1176" s="12">
        <v>37582</v>
      </c>
      <c r="I1176" s="4" t="s">
        <v>505</v>
      </c>
      <c r="J1176" s="4" t="s">
        <v>3537</v>
      </c>
    </row>
    <row r="1177" spans="2:10" outlineLevel="1" x14ac:dyDescent="0.2">
      <c r="B1177" s="8">
        <v>45055</v>
      </c>
      <c r="C1177" s="4" t="s">
        <v>1448</v>
      </c>
      <c r="D1177" s="4" t="s">
        <v>3840</v>
      </c>
      <c r="E1177" s="4" t="s">
        <v>4274</v>
      </c>
      <c r="F1177" s="12">
        <v>375822</v>
      </c>
      <c r="G1177" s="11" t="s">
        <v>1076</v>
      </c>
      <c r="H1177" s="12">
        <v>37582</v>
      </c>
      <c r="I1177" s="4" t="s">
        <v>505</v>
      </c>
      <c r="J1177" s="4" t="s">
        <v>3537</v>
      </c>
    </row>
    <row r="1178" spans="2:10" outlineLevel="1" x14ac:dyDescent="0.2">
      <c r="B1178" s="8">
        <v>45055</v>
      </c>
      <c r="C1178" s="4" t="s">
        <v>1622</v>
      </c>
      <c r="D1178" s="4" t="s">
        <v>3840</v>
      </c>
      <c r="E1178" s="4" t="s">
        <v>328</v>
      </c>
      <c r="F1178" s="12">
        <v>375822</v>
      </c>
      <c r="G1178" s="11" t="s">
        <v>1076</v>
      </c>
      <c r="H1178" s="12">
        <v>37582</v>
      </c>
      <c r="I1178" s="4" t="s">
        <v>505</v>
      </c>
      <c r="J1178" s="4" t="s">
        <v>3537</v>
      </c>
    </row>
    <row r="1179" spans="2:10" outlineLevel="1" x14ac:dyDescent="0.2">
      <c r="B1179" s="8">
        <v>45055</v>
      </c>
      <c r="C1179" s="4" t="s">
        <v>1852</v>
      </c>
      <c r="D1179" s="4" t="s">
        <v>3840</v>
      </c>
      <c r="E1179" s="4" t="s">
        <v>198</v>
      </c>
      <c r="F1179" s="12">
        <v>375822</v>
      </c>
      <c r="G1179" s="11" t="s">
        <v>1076</v>
      </c>
      <c r="H1179" s="12">
        <v>37582</v>
      </c>
      <c r="I1179" s="4" t="s">
        <v>505</v>
      </c>
      <c r="J1179" s="4" t="s">
        <v>3537</v>
      </c>
    </row>
    <row r="1180" spans="2:10" outlineLevel="1" x14ac:dyDescent="0.2">
      <c r="B1180" s="8">
        <v>45055</v>
      </c>
      <c r="C1180" s="4" t="s">
        <v>2511</v>
      </c>
      <c r="D1180" s="4" t="s">
        <v>3840</v>
      </c>
      <c r="E1180" s="4"/>
      <c r="F1180" s="12">
        <v>0</v>
      </c>
      <c r="G1180" s="11" t="s">
        <v>1076</v>
      </c>
      <c r="H1180" s="12">
        <v>0</v>
      </c>
      <c r="I1180" s="4" t="s">
        <v>505</v>
      </c>
      <c r="J1180" s="4" t="s">
        <v>3537</v>
      </c>
    </row>
    <row r="1181" spans="2:10" outlineLevel="1" x14ac:dyDescent="0.2">
      <c r="B1181" s="8">
        <v>45055</v>
      </c>
      <c r="C1181" s="4" t="s">
        <v>1329</v>
      </c>
      <c r="D1181" s="4" t="s">
        <v>3840</v>
      </c>
      <c r="E1181" s="4" t="s">
        <v>3595</v>
      </c>
      <c r="F1181" s="12">
        <v>375822</v>
      </c>
      <c r="G1181" s="11" t="s">
        <v>1076</v>
      </c>
      <c r="H1181" s="12">
        <v>37582</v>
      </c>
      <c r="I1181" s="4" t="s">
        <v>505</v>
      </c>
      <c r="J1181" s="4" t="s">
        <v>3537</v>
      </c>
    </row>
    <row r="1182" spans="2:10" outlineLevel="1" x14ac:dyDescent="0.2">
      <c r="B1182" s="8">
        <v>45055</v>
      </c>
      <c r="C1182" s="4" t="s">
        <v>3403</v>
      </c>
      <c r="D1182" s="4" t="s">
        <v>3840</v>
      </c>
      <c r="E1182" s="4" t="s">
        <v>1758</v>
      </c>
      <c r="F1182" s="12">
        <v>375822</v>
      </c>
      <c r="G1182" s="11" t="s">
        <v>1076</v>
      </c>
      <c r="H1182" s="12">
        <v>37582</v>
      </c>
      <c r="I1182" s="4" t="s">
        <v>505</v>
      </c>
      <c r="J1182" s="4" t="s">
        <v>3537</v>
      </c>
    </row>
    <row r="1183" spans="2:10" outlineLevel="1" x14ac:dyDescent="0.2">
      <c r="B1183" s="8">
        <v>45056</v>
      </c>
      <c r="C1183" s="4" t="s">
        <v>3787</v>
      </c>
      <c r="D1183" s="4" t="s">
        <v>3840</v>
      </c>
      <c r="E1183" s="4" t="s">
        <v>3319</v>
      </c>
      <c r="F1183" s="12">
        <v>748152</v>
      </c>
      <c r="G1183" s="11" t="s">
        <v>1076</v>
      </c>
      <c r="H1183" s="12">
        <v>74815</v>
      </c>
      <c r="I1183" s="4" t="s">
        <v>2305</v>
      </c>
      <c r="J1183" s="4" t="s">
        <v>4010</v>
      </c>
    </row>
    <row r="1184" spans="2:10" outlineLevel="1" x14ac:dyDescent="0.2">
      <c r="B1184" s="8">
        <v>45056</v>
      </c>
      <c r="C1184" s="4" t="s">
        <v>3373</v>
      </c>
      <c r="D1184" s="4" t="s">
        <v>3840</v>
      </c>
      <c r="E1184" s="4" t="s">
        <v>2145</v>
      </c>
      <c r="F1184" s="12">
        <v>935190</v>
      </c>
      <c r="G1184" s="11" t="s">
        <v>1076</v>
      </c>
      <c r="H1184" s="12">
        <v>93519</v>
      </c>
      <c r="I1184" s="4" t="s">
        <v>1585</v>
      </c>
      <c r="J1184" s="4" t="s">
        <v>4674</v>
      </c>
    </row>
    <row r="1185" spans="2:10" outlineLevel="1" x14ac:dyDescent="0.2">
      <c r="B1185" s="8">
        <v>45056</v>
      </c>
      <c r="C1185" s="4" t="s">
        <v>4788</v>
      </c>
      <c r="D1185" s="4" t="s">
        <v>3840</v>
      </c>
      <c r="E1185" s="4" t="s">
        <v>2370</v>
      </c>
      <c r="F1185" s="12">
        <v>375822</v>
      </c>
      <c r="G1185" s="11" t="s">
        <v>1076</v>
      </c>
      <c r="H1185" s="12">
        <v>37582</v>
      </c>
      <c r="I1185" s="4" t="s">
        <v>505</v>
      </c>
      <c r="J1185" s="4" t="s">
        <v>3537</v>
      </c>
    </row>
    <row r="1186" spans="2:10" outlineLevel="1" x14ac:dyDescent="0.2">
      <c r="B1186" s="8">
        <v>45056</v>
      </c>
      <c r="C1186" s="4" t="s">
        <v>453</v>
      </c>
      <c r="D1186" s="4" t="s">
        <v>3840</v>
      </c>
      <c r="E1186" s="4" t="s">
        <v>3906</v>
      </c>
      <c r="F1186" s="12">
        <v>528892</v>
      </c>
      <c r="G1186" s="11" t="s">
        <v>1076</v>
      </c>
      <c r="H1186" s="12">
        <v>52889</v>
      </c>
      <c r="I1186" s="4" t="s">
        <v>3387</v>
      </c>
      <c r="J1186" s="4" t="s">
        <v>3106</v>
      </c>
    </row>
    <row r="1187" spans="2:10" outlineLevel="1" x14ac:dyDescent="0.2">
      <c r="B1187" s="8">
        <v>45056</v>
      </c>
      <c r="C1187" s="4" t="s">
        <v>1157</v>
      </c>
      <c r="D1187" s="4" t="s">
        <v>3840</v>
      </c>
      <c r="E1187" s="4" t="s">
        <v>1042</v>
      </c>
      <c r="F1187" s="12">
        <v>528892</v>
      </c>
      <c r="G1187" s="11" t="s">
        <v>1076</v>
      </c>
      <c r="H1187" s="12">
        <v>52889</v>
      </c>
      <c r="I1187" s="4" t="s">
        <v>3387</v>
      </c>
      <c r="J1187" s="4" t="s">
        <v>3106</v>
      </c>
    </row>
    <row r="1188" spans="2:10" outlineLevel="1" x14ac:dyDescent="0.2">
      <c r="B1188" s="8">
        <v>45056</v>
      </c>
      <c r="C1188" s="4" t="s">
        <v>3640</v>
      </c>
      <c r="D1188" s="4" t="s">
        <v>3840</v>
      </c>
      <c r="E1188" s="4" t="s">
        <v>2577</v>
      </c>
      <c r="F1188" s="12">
        <v>539989</v>
      </c>
      <c r="G1188" s="11" t="s">
        <v>1076</v>
      </c>
      <c r="H1188" s="12">
        <v>53999</v>
      </c>
      <c r="I1188" s="4" t="s">
        <v>3387</v>
      </c>
      <c r="J1188" s="4" t="s">
        <v>3106</v>
      </c>
    </row>
    <row r="1189" spans="2:10" outlineLevel="1" x14ac:dyDescent="0.2">
      <c r="B1189" s="8">
        <v>45056</v>
      </c>
      <c r="C1189" s="4" t="s">
        <v>2588</v>
      </c>
      <c r="D1189" s="4" t="s">
        <v>3840</v>
      </c>
      <c r="E1189" s="4" t="s">
        <v>1444</v>
      </c>
      <c r="F1189" s="12">
        <v>520260</v>
      </c>
      <c r="G1189" s="11" t="s">
        <v>1076</v>
      </c>
      <c r="H1189" s="12">
        <v>52026</v>
      </c>
      <c r="I1189" s="4" t="s">
        <v>3387</v>
      </c>
      <c r="J1189" s="4" t="s">
        <v>3106</v>
      </c>
    </row>
    <row r="1190" spans="2:10" outlineLevel="1" x14ac:dyDescent="0.2">
      <c r="B1190" s="8">
        <v>45056</v>
      </c>
      <c r="C1190" s="4" t="s">
        <v>1578</v>
      </c>
      <c r="D1190" s="4" t="s">
        <v>3840</v>
      </c>
      <c r="E1190" s="4" t="s">
        <v>3340</v>
      </c>
      <c r="F1190" s="12">
        <v>626370</v>
      </c>
      <c r="G1190" s="11" t="s">
        <v>1076</v>
      </c>
      <c r="H1190" s="12">
        <v>62637</v>
      </c>
      <c r="I1190" s="4" t="s">
        <v>3387</v>
      </c>
      <c r="J1190" s="4" t="s">
        <v>3106</v>
      </c>
    </row>
    <row r="1191" spans="2:10" outlineLevel="1" x14ac:dyDescent="0.2">
      <c r="B1191" s="8">
        <v>45056</v>
      </c>
      <c r="C1191" s="4" t="s">
        <v>347</v>
      </c>
      <c r="D1191" s="4" t="s">
        <v>3840</v>
      </c>
      <c r="E1191" s="4" t="s">
        <v>739</v>
      </c>
      <c r="F1191" s="12">
        <v>626370</v>
      </c>
      <c r="G1191" s="11" t="s">
        <v>1076</v>
      </c>
      <c r="H1191" s="12">
        <v>62637</v>
      </c>
      <c r="I1191" s="4" t="s">
        <v>3387</v>
      </c>
      <c r="J1191" s="4" t="s">
        <v>3106</v>
      </c>
    </row>
    <row r="1192" spans="2:10" outlineLevel="1" x14ac:dyDescent="0.2">
      <c r="B1192" s="8">
        <v>45056</v>
      </c>
      <c r="C1192" s="4" t="s">
        <v>2037</v>
      </c>
      <c r="D1192" s="4" t="s">
        <v>3840</v>
      </c>
      <c r="E1192" s="4" t="s">
        <v>1734</v>
      </c>
      <c r="F1192" s="12">
        <v>626370</v>
      </c>
      <c r="G1192" s="11" t="s">
        <v>1076</v>
      </c>
      <c r="H1192" s="12">
        <v>62637</v>
      </c>
      <c r="I1192" s="4" t="s">
        <v>3387</v>
      </c>
      <c r="J1192" s="4" t="s">
        <v>3106</v>
      </c>
    </row>
    <row r="1193" spans="2:10" outlineLevel="1" x14ac:dyDescent="0.2">
      <c r="B1193" s="8">
        <v>45056</v>
      </c>
      <c r="C1193" s="4" t="s">
        <v>3689</v>
      </c>
      <c r="D1193" s="4" t="s">
        <v>3840</v>
      </c>
      <c r="E1193" s="4" t="s">
        <v>2523</v>
      </c>
      <c r="F1193" s="12">
        <v>501096</v>
      </c>
      <c r="G1193" s="11" t="s">
        <v>1076</v>
      </c>
      <c r="H1193" s="12">
        <v>50110</v>
      </c>
      <c r="I1193" s="4" t="s">
        <v>3387</v>
      </c>
      <c r="J1193" s="4" t="s">
        <v>3106</v>
      </c>
    </row>
    <row r="1194" spans="2:10" outlineLevel="1" x14ac:dyDescent="0.2">
      <c r="B1194" s="8">
        <v>45057</v>
      </c>
      <c r="C1194" s="4" t="s">
        <v>1291</v>
      </c>
      <c r="D1194" s="4" t="s">
        <v>3840</v>
      </c>
      <c r="E1194" s="4" t="s">
        <v>1882</v>
      </c>
      <c r="F1194" s="12">
        <v>547250</v>
      </c>
      <c r="G1194" s="11" t="s">
        <v>1076</v>
      </c>
      <c r="H1194" s="12">
        <v>54725</v>
      </c>
      <c r="I1194" s="4" t="s">
        <v>3387</v>
      </c>
      <c r="J1194" s="4" t="s">
        <v>3106</v>
      </c>
    </row>
    <row r="1195" spans="2:10" outlineLevel="1" x14ac:dyDescent="0.2">
      <c r="B1195" s="8">
        <v>45057</v>
      </c>
      <c r="C1195" s="4" t="s">
        <v>939</v>
      </c>
      <c r="D1195" s="4" t="s">
        <v>3840</v>
      </c>
      <c r="E1195" s="4" t="s">
        <v>3978</v>
      </c>
      <c r="F1195" s="12">
        <v>815216</v>
      </c>
      <c r="G1195" s="11" t="s">
        <v>1076</v>
      </c>
      <c r="H1195" s="12">
        <v>81522</v>
      </c>
      <c r="I1195" s="4" t="s">
        <v>3387</v>
      </c>
      <c r="J1195" s="4" t="s">
        <v>3106</v>
      </c>
    </row>
    <row r="1196" spans="2:10" outlineLevel="1" x14ac:dyDescent="0.2">
      <c r="B1196" s="8">
        <v>45057</v>
      </c>
      <c r="C1196" s="4" t="s">
        <v>547</v>
      </c>
      <c r="D1196" s="4" t="s">
        <v>3840</v>
      </c>
      <c r="E1196" s="4" t="s">
        <v>2184</v>
      </c>
      <c r="F1196" s="12">
        <v>560745</v>
      </c>
      <c r="G1196" s="11" t="s">
        <v>1076</v>
      </c>
      <c r="H1196" s="12">
        <v>56075</v>
      </c>
      <c r="I1196" s="4" t="s">
        <v>3387</v>
      </c>
      <c r="J1196" s="4" t="s">
        <v>3106</v>
      </c>
    </row>
    <row r="1197" spans="2:10" outlineLevel="1" x14ac:dyDescent="0.2">
      <c r="B1197" s="8">
        <v>45057</v>
      </c>
      <c r="C1197" s="4" t="s">
        <v>4343</v>
      </c>
      <c r="D1197" s="4" t="s">
        <v>3840</v>
      </c>
      <c r="E1197" s="4" t="s">
        <v>4038</v>
      </c>
      <c r="F1197" s="12">
        <v>611412</v>
      </c>
      <c r="G1197" s="11" t="s">
        <v>1076</v>
      </c>
      <c r="H1197" s="12">
        <v>61141</v>
      </c>
      <c r="I1197" s="4" t="s">
        <v>3387</v>
      </c>
      <c r="J1197" s="4" t="s">
        <v>3106</v>
      </c>
    </row>
    <row r="1198" spans="2:10" outlineLevel="1" x14ac:dyDescent="0.2">
      <c r="B1198" s="8">
        <v>45058</v>
      </c>
      <c r="C1198" s="4" t="s">
        <v>2320</v>
      </c>
      <c r="D1198" s="4" t="s">
        <v>3840</v>
      </c>
      <c r="E1198" s="4" t="s">
        <v>2889</v>
      </c>
      <c r="F1198" s="12">
        <v>673895</v>
      </c>
      <c r="G1198" s="11" t="s">
        <v>1076</v>
      </c>
      <c r="H1198" s="12">
        <v>67390</v>
      </c>
      <c r="I1198" s="4" t="s">
        <v>505</v>
      </c>
      <c r="J1198" s="4" t="s">
        <v>3537</v>
      </c>
    </row>
    <row r="1199" spans="2:10" outlineLevel="1" x14ac:dyDescent="0.2">
      <c r="B1199" s="8">
        <v>45058</v>
      </c>
      <c r="C1199" s="4" t="s">
        <v>1465</v>
      </c>
      <c r="D1199" s="4" t="s">
        <v>3840</v>
      </c>
      <c r="E1199" s="4" t="s">
        <v>391</v>
      </c>
      <c r="F1199" s="12">
        <v>375822</v>
      </c>
      <c r="G1199" s="11" t="s">
        <v>1076</v>
      </c>
      <c r="H1199" s="12">
        <v>37582</v>
      </c>
      <c r="I1199" s="4" t="s">
        <v>2372</v>
      </c>
      <c r="J1199" s="4" t="s">
        <v>4418</v>
      </c>
    </row>
    <row r="1200" spans="2:10" outlineLevel="1" x14ac:dyDescent="0.2">
      <c r="B1200" s="8">
        <v>45058</v>
      </c>
      <c r="C1200" s="4" t="s">
        <v>2120</v>
      </c>
      <c r="D1200" s="4" t="s">
        <v>3840</v>
      </c>
      <c r="E1200" s="4" t="s">
        <v>4099</v>
      </c>
      <c r="F1200" s="12">
        <v>375822</v>
      </c>
      <c r="G1200" s="11" t="s">
        <v>1076</v>
      </c>
      <c r="H1200" s="12">
        <v>37582</v>
      </c>
      <c r="I1200" s="4" t="s">
        <v>2372</v>
      </c>
      <c r="J1200" s="4" t="s">
        <v>4418</v>
      </c>
    </row>
    <row r="1201" spans="2:10" outlineLevel="1" x14ac:dyDescent="0.2">
      <c r="B1201" s="8">
        <v>45058</v>
      </c>
      <c r="C1201" s="4" t="s">
        <v>100</v>
      </c>
      <c r="D1201" s="4" t="s">
        <v>3840</v>
      </c>
      <c r="E1201" s="4" t="s">
        <v>4483</v>
      </c>
      <c r="F1201" s="12">
        <v>375822</v>
      </c>
      <c r="G1201" s="11" t="s">
        <v>1076</v>
      </c>
      <c r="H1201" s="12">
        <v>37582</v>
      </c>
      <c r="I1201" s="4" t="s">
        <v>2372</v>
      </c>
      <c r="J1201" s="4" t="s">
        <v>4418</v>
      </c>
    </row>
    <row r="1202" spans="2:10" outlineLevel="1" x14ac:dyDescent="0.2">
      <c r="B1202" s="8">
        <v>45058</v>
      </c>
      <c r="C1202" s="4" t="s">
        <v>1122</v>
      </c>
      <c r="D1202" s="4" t="s">
        <v>3840</v>
      </c>
      <c r="E1202" s="4" t="s">
        <v>669</v>
      </c>
      <c r="F1202" s="12">
        <v>508855</v>
      </c>
      <c r="G1202" s="11" t="s">
        <v>1076</v>
      </c>
      <c r="H1202" s="12">
        <v>50886</v>
      </c>
      <c r="I1202" s="4" t="s">
        <v>505</v>
      </c>
      <c r="J1202" s="4" t="s">
        <v>3537</v>
      </c>
    </row>
    <row r="1203" spans="2:10" outlineLevel="1" x14ac:dyDescent="0.2">
      <c r="B1203" s="8">
        <v>45058</v>
      </c>
      <c r="C1203" s="4" t="s">
        <v>3227</v>
      </c>
      <c r="D1203" s="4" t="s">
        <v>3840</v>
      </c>
      <c r="E1203" s="4" t="s">
        <v>5157</v>
      </c>
      <c r="F1203" s="12">
        <v>626370</v>
      </c>
      <c r="G1203" s="11" t="s">
        <v>1076</v>
      </c>
      <c r="H1203" s="12">
        <v>62637</v>
      </c>
      <c r="I1203" s="4" t="s">
        <v>505</v>
      </c>
      <c r="J1203" s="4" t="s">
        <v>3537</v>
      </c>
    </row>
    <row r="1204" spans="2:10" outlineLevel="1" x14ac:dyDescent="0.2">
      <c r="B1204" s="8">
        <v>45058</v>
      </c>
      <c r="C1204" s="4" t="s">
        <v>952</v>
      </c>
      <c r="D1204" s="4" t="s">
        <v>3840</v>
      </c>
      <c r="E1204" s="4" t="s">
        <v>3309</v>
      </c>
      <c r="F1204" s="12">
        <v>-611412</v>
      </c>
      <c r="G1204" s="11" t="s">
        <v>1076</v>
      </c>
      <c r="H1204" s="12">
        <v>-61141</v>
      </c>
      <c r="I1204" s="4" t="s">
        <v>505</v>
      </c>
      <c r="J1204" s="4" t="s">
        <v>3537</v>
      </c>
    </row>
    <row r="1205" spans="2:10" outlineLevel="1" x14ac:dyDescent="0.2">
      <c r="B1205" s="8">
        <v>45058</v>
      </c>
      <c r="C1205" s="4" t="s">
        <v>3088</v>
      </c>
      <c r="D1205" s="4" t="s">
        <v>3840</v>
      </c>
      <c r="E1205" s="4" t="s">
        <v>1799</v>
      </c>
      <c r="F1205" s="12">
        <v>528892</v>
      </c>
      <c r="G1205" s="11" t="s">
        <v>1076</v>
      </c>
      <c r="H1205" s="12">
        <v>52889</v>
      </c>
      <c r="I1205" s="4" t="s">
        <v>505</v>
      </c>
      <c r="J1205" s="4" t="s">
        <v>3537</v>
      </c>
    </row>
    <row r="1206" spans="2:10" outlineLevel="1" x14ac:dyDescent="0.2">
      <c r="B1206" s="8">
        <v>45058</v>
      </c>
      <c r="C1206" s="4" t="s">
        <v>3086</v>
      </c>
      <c r="D1206" s="4" t="s">
        <v>3840</v>
      </c>
      <c r="E1206" s="4" t="s">
        <v>1409</v>
      </c>
      <c r="F1206" s="12">
        <v>998485</v>
      </c>
      <c r="G1206" s="11" t="s">
        <v>1076</v>
      </c>
      <c r="H1206" s="12">
        <v>99849</v>
      </c>
      <c r="I1206" s="4" t="s">
        <v>3387</v>
      </c>
      <c r="J1206" s="4" t="s">
        <v>3106</v>
      </c>
    </row>
    <row r="1207" spans="2:10" outlineLevel="1" x14ac:dyDescent="0.2">
      <c r="B1207" s="8">
        <v>45058</v>
      </c>
      <c r="C1207" s="4" t="s">
        <v>1020</v>
      </c>
      <c r="D1207" s="4" t="s">
        <v>3840</v>
      </c>
      <c r="E1207" s="4" t="s">
        <v>4317</v>
      </c>
      <c r="F1207" s="12">
        <v>626370</v>
      </c>
      <c r="G1207" s="11" t="s">
        <v>1076</v>
      </c>
      <c r="H1207" s="12">
        <v>62637</v>
      </c>
      <c r="I1207" s="4" t="s">
        <v>3387</v>
      </c>
      <c r="J1207" s="4" t="s">
        <v>3106</v>
      </c>
    </row>
    <row r="1208" spans="2:10" outlineLevel="1" x14ac:dyDescent="0.2">
      <c r="B1208" s="8">
        <v>45058</v>
      </c>
      <c r="C1208" s="4" t="s">
        <v>2293</v>
      </c>
      <c r="D1208" s="4" t="s">
        <v>3840</v>
      </c>
      <c r="E1208" s="4" t="s">
        <v>3489</v>
      </c>
      <c r="F1208" s="12">
        <v>727900</v>
      </c>
      <c r="G1208" s="11" t="s">
        <v>1076</v>
      </c>
      <c r="H1208" s="12">
        <v>72790</v>
      </c>
      <c r="I1208" s="4" t="s">
        <v>3387</v>
      </c>
      <c r="J1208" s="4" t="s">
        <v>3106</v>
      </c>
    </row>
    <row r="1209" spans="2:10" outlineLevel="1" x14ac:dyDescent="0.2">
      <c r="B1209" s="8">
        <v>45058</v>
      </c>
      <c r="C1209" s="4" t="s">
        <v>4307</v>
      </c>
      <c r="D1209" s="4" t="s">
        <v>3840</v>
      </c>
      <c r="E1209" s="4" t="s">
        <v>3934</v>
      </c>
      <c r="F1209" s="12">
        <v>939555</v>
      </c>
      <c r="G1209" s="11" t="s">
        <v>1076</v>
      </c>
      <c r="H1209" s="12">
        <v>93956</v>
      </c>
      <c r="I1209" s="4" t="s">
        <v>3387</v>
      </c>
      <c r="J1209" s="4" t="s">
        <v>3106</v>
      </c>
    </row>
    <row r="1210" spans="2:10" outlineLevel="1" x14ac:dyDescent="0.2">
      <c r="B1210" s="8">
        <v>45058</v>
      </c>
      <c r="C1210" s="4" t="s">
        <v>1829</v>
      </c>
      <c r="D1210" s="4" t="s">
        <v>3840</v>
      </c>
      <c r="E1210" s="4" t="s">
        <v>1069</v>
      </c>
      <c r="F1210" s="12">
        <v>1029115</v>
      </c>
      <c r="G1210" s="11" t="s">
        <v>1076</v>
      </c>
      <c r="H1210" s="12">
        <v>102912</v>
      </c>
      <c r="I1210" s="4" t="s">
        <v>3387</v>
      </c>
      <c r="J1210" s="4" t="s">
        <v>3106</v>
      </c>
    </row>
    <row r="1211" spans="2:10" outlineLevel="1" x14ac:dyDescent="0.2">
      <c r="B1211" s="8">
        <v>45058</v>
      </c>
      <c r="C1211" s="4" t="s">
        <v>977</v>
      </c>
      <c r="D1211" s="4" t="s">
        <v>3840</v>
      </c>
      <c r="E1211" s="4" t="s">
        <v>2020</v>
      </c>
      <c r="F1211" s="12">
        <v>562424</v>
      </c>
      <c r="G1211" s="11" t="s">
        <v>1076</v>
      </c>
      <c r="H1211" s="12">
        <v>56242</v>
      </c>
      <c r="I1211" s="4" t="s">
        <v>3387</v>
      </c>
      <c r="J1211" s="4" t="s">
        <v>3106</v>
      </c>
    </row>
    <row r="1212" spans="2:10" outlineLevel="1" x14ac:dyDescent="0.2">
      <c r="B1212" s="8">
        <v>45058</v>
      </c>
      <c r="C1212" s="4" t="s">
        <v>960</v>
      </c>
      <c r="D1212" s="4" t="s">
        <v>3840</v>
      </c>
      <c r="E1212" s="4" t="s">
        <v>2696</v>
      </c>
      <c r="F1212" s="12">
        <v>1052705</v>
      </c>
      <c r="G1212" s="11" t="s">
        <v>1076</v>
      </c>
      <c r="H1212" s="12">
        <v>105271</v>
      </c>
      <c r="I1212" s="4" t="s">
        <v>3387</v>
      </c>
      <c r="J1212" s="4" t="s">
        <v>3106</v>
      </c>
    </row>
    <row r="1213" spans="2:10" outlineLevel="1" x14ac:dyDescent="0.2">
      <c r="B1213" s="8">
        <v>45058</v>
      </c>
      <c r="C1213" s="4" t="s">
        <v>4233</v>
      </c>
      <c r="D1213" s="4" t="s">
        <v>3840</v>
      </c>
      <c r="E1213" s="4" t="s">
        <v>2855</v>
      </c>
      <c r="F1213" s="12">
        <v>611412</v>
      </c>
      <c r="G1213" s="11" t="s">
        <v>1076</v>
      </c>
      <c r="H1213" s="12">
        <v>61141</v>
      </c>
      <c r="I1213" s="4" t="s">
        <v>3387</v>
      </c>
      <c r="J1213" s="4" t="s">
        <v>3106</v>
      </c>
    </row>
    <row r="1214" spans="2:10" outlineLevel="1" x14ac:dyDescent="0.2">
      <c r="B1214" s="8">
        <v>45058</v>
      </c>
      <c r="C1214" s="4" t="s">
        <v>558</v>
      </c>
      <c r="D1214" s="4" t="s">
        <v>3840</v>
      </c>
      <c r="E1214" s="4" t="s">
        <v>240</v>
      </c>
      <c r="F1214" s="12">
        <v>606180</v>
      </c>
      <c r="G1214" s="11" t="s">
        <v>1076</v>
      </c>
      <c r="H1214" s="12">
        <v>60618</v>
      </c>
      <c r="I1214" s="4" t="s">
        <v>3387</v>
      </c>
      <c r="J1214" s="4" t="s">
        <v>3106</v>
      </c>
    </row>
    <row r="1215" spans="2:10" outlineLevel="1" x14ac:dyDescent="0.2">
      <c r="B1215" s="8">
        <v>45058</v>
      </c>
      <c r="C1215" s="4" t="s">
        <v>2868</v>
      </c>
      <c r="D1215" s="4" t="s">
        <v>3840</v>
      </c>
      <c r="E1215" s="4" t="s">
        <v>1148</v>
      </c>
      <c r="F1215" s="12">
        <v>852455</v>
      </c>
      <c r="G1215" s="11" t="s">
        <v>1076</v>
      </c>
      <c r="H1215" s="12">
        <v>85246</v>
      </c>
      <c r="I1215" s="4" t="s">
        <v>3387</v>
      </c>
      <c r="J1215" s="4" t="s">
        <v>3106</v>
      </c>
    </row>
    <row r="1216" spans="2:10" outlineLevel="1" x14ac:dyDescent="0.2">
      <c r="B1216" s="8">
        <v>45061</v>
      </c>
      <c r="C1216" s="4" t="s">
        <v>665</v>
      </c>
      <c r="D1216" s="4" t="s">
        <v>3840</v>
      </c>
      <c r="E1216" s="4" t="s">
        <v>4676</v>
      </c>
      <c r="F1216" s="12">
        <v>626370</v>
      </c>
      <c r="G1216" s="11" t="s">
        <v>1076</v>
      </c>
      <c r="H1216" s="12">
        <v>62637</v>
      </c>
      <c r="I1216" s="4" t="s">
        <v>3387</v>
      </c>
      <c r="J1216" s="4" t="s">
        <v>3106</v>
      </c>
    </row>
    <row r="1217" spans="2:10" outlineLevel="1" x14ac:dyDescent="0.2">
      <c r="B1217" s="8">
        <v>45061</v>
      </c>
      <c r="C1217" s="4" t="s">
        <v>4559</v>
      </c>
      <c r="D1217" s="4" t="s">
        <v>3840</v>
      </c>
      <c r="E1217" s="4" t="s">
        <v>2936</v>
      </c>
      <c r="F1217" s="12">
        <v>501096</v>
      </c>
      <c r="G1217" s="11" t="s">
        <v>1076</v>
      </c>
      <c r="H1217" s="12">
        <v>50110</v>
      </c>
      <c r="I1217" s="4" t="s">
        <v>3387</v>
      </c>
      <c r="J1217" s="4" t="s">
        <v>3106</v>
      </c>
    </row>
    <row r="1218" spans="2:10" outlineLevel="1" x14ac:dyDescent="0.2">
      <c r="B1218" s="8">
        <v>45061</v>
      </c>
      <c r="C1218" s="4" t="s">
        <v>3989</v>
      </c>
      <c r="D1218" s="4" t="s">
        <v>3840</v>
      </c>
      <c r="E1218" s="4" t="s">
        <v>4201</v>
      </c>
      <c r="F1218" s="12">
        <v>520260</v>
      </c>
      <c r="G1218" s="11" t="s">
        <v>1076</v>
      </c>
      <c r="H1218" s="12">
        <v>52026</v>
      </c>
      <c r="I1218" s="4" t="s">
        <v>3387</v>
      </c>
      <c r="J1218" s="4" t="s">
        <v>3106</v>
      </c>
    </row>
    <row r="1219" spans="2:10" outlineLevel="1" x14ac:dyDescent="0.2">
      <c r="B1219" s="8">
        <v>45061</v>
      </c>
      <c r="C1219" s="4" t="s">
        <v>4399</v>
      </c>
      <c r="D1219" s="4" t="s">
        <v>3840</v>
      </c>
      <c r="E1219" s="4" t="s">
        <v>2723</v>
      </c>
      <c r="F1219" s="12">
        <v>533036</v>
      </c>
      <c r="G1219" s="11" t="s">
        <v>1076</v>
      </c>
      <c r="H1219" s="12">
        <v>53304</v>
      </c>
      <c r="I1219" s="4" t="s">
        <v>3387</v>
      </c>
      <c r="J1219" s="4" t="s">
        <v>3106</v>
      </c>
    </row>
    <row r="1220" spans="2:10" outlineLevel="1" x14ac:dyDescent="0.2">
      <c r="B1220" s="8">
        <v>45061</v>
      </c>
      <c r="C1220" s="4" t="s">
        <v>2027</v>
      </c>
      <c r="D1220" s="4" t="s">
        <v>3840</v>
      </c>
      <c r="E1220" s="4" t="s">
        <v>974</v>
      </c>
      <c r="F1220" s="12">
        <v>626370</v>
      </c>
      <c r="G1220" s="11" t="s">
        <v>1076</v>
      </c>
      <c r="H1220" s="12">
        <v>62637</v>
      </c>
      <c r="I1220" s="4" t="s">
        <v>3387</v>
      </c>
      <c r="J1220" s="4" t="s">
        <v>3106</v>
      </c>
    </row>
    <row r="1221" spans="2:10" outlineLevel="1" x14ac:dyDescent="0.2">
      <c r="B1221" s="8">
        <v>45061</v>
      </c>
      <c r="C1221" s="4" t="s">
        <v>557</v>
      </c>
      <c r="D1221" s="4" t="s">
        <v>3840</v>
      </c>
      <c r="E1221" s="4" t="s">
        <v>875</v>
      </c>
      <c r="F1221" s="12">
        <v>532882</v>
      </c>
      <c r="G1221" s="11" t="s">
        <v>1076</v>
      </c>
      <c r="H1221" s="12">
        <v>53288</v>
      </c>
      <c r="I1221" s="4" t="s">
        <v>3387</v>
      </c>
      <c r="J1221" s="4" t="s">
        <v>3106</v>
      </c>
    </row>
    <row r="1222" spans="2:10" outlineLevel="1" x14ac:dyDescent="0.2">
      <c r="B1222" s="8">
        <v>45061</v>
      </c>
      <c r="C1222" s="4" t="s">
        <v>4446</v>
      </c>
      <c r="D1222" s="4" t="s">
        <v>3840</v>
      </c>
      <c r="E1222" s="4" t="s">
        <v>4683</v>
      </c>
      <c r="F1222" s="12">
        <v>606420</v>
      </c>
      <c r="G1222" s="11" t="s">
        <v>1076</v>
      </c>
      <c r="H1222" s="12">
        <v>60642</v>
      </c>
      <c r="I1222" s="4" t="s">
        <v>3387</v>
      </c>
      <c r="J1222" s="4" t="s">
        <v>3106</v>
      </c>
    </row>
    <row r="1223" spans="2:10" outlineLevel="1" x14ac:dyDescent="0.2">
      <c r="B1223" s="8">
        <v>45061</v>
      </c>
      <c r="C1223" s="4" t="s">
        <v>3333</v>
      </c>
      <c r="D1223" s="4" t="s">
        <v>3840</v>
      </c>
      <c r="E1223" s="4" t="s">
        <v>1648</v>
      </c>
      <c r="F1223" s="12">
        <v>835406</v>
      </c>
      <c r="G1223" s="11" t="s">
        <v>1076</v>
      </c>
      <c r="H1223" s="12">
        <v>83541</v>
      </c>
      <c r="I1223" s="4" t="s">
        <v>3387</v>
      </c>
      <c r="J1223" s="4" t="s">
        <v>3106</v>
      </c>
    </row>
    <row r="1224" spans="2:10" outlineLevel="1" x14ac:dyDescent="0.2">
      <c r="B1224" s="8">
        <v>45061</v>
      </c>
      <c r="C1224" s="4" t="s">
        <v>1825</v>
      </c>
      <c r="D1224" s="4" t="s">
        <v>3840</v>
      </c>
      <c r="E1224" s="4" t="s">
        <v>2100</v>
      </c>
      <c r="F1224" s="12">
        <v>559153</v>
      </c>
      <c r="G1224" s="11" t="s">
        <v>1076</v>
      </c>
      <c r="H1224" s="12">
        <v>55915</v>
      </c>
      <c r="I1224" s="4" t="s">
        <v>3387</v>
      </c>
      <c r="J1224" s="4" t="s">
        <v>3106</v>
      </c>
    </row>
    <row r="1225" spans="2:10" outlineLevel="1" x14ac:dyDescent="0.2">
      <c r="B1225" s="8">
        <v>45061</v>
      </c>
      <c r="C1225" s="4" t="s">
        <v>2016</v>
      </c>
      <c r="D1225" s="4" t="s">
        <v>3840</v>
      </c>
      <c r="E1225" s="4" t="s">
        <v>755</v>
      </c>
      <c r="F1225" s="12">
        <v>2074780</v>
      </c>
      <c r="G1225" s="11" t="s">
        <v>1076</v>
      </c>
      <c r="H1225" s="12">
        <v>207478</v>
      </c>
      <c r="I1225" s="4" t="s">
        <v>2318</v>
      </c>
      <c r="J1225" s="4" t="s">
        <v>195</v>
      </c>
    </row>
    <row r="1226" spans="2:10" outlineLevel="1" x14ac:dyDescent="0.2">
      <c r="B1226" s="8">
        <v>45061</v>
      </c>
      <c r="C1226" s="4" t="s">
        <v>3776</v>
      </c>
      <c r="D1226" s="4" t="s">
        <v>3840</v>
      </c>
      <c r="E1226" s="4" t="s">
        <v>1884</v>
      </c>
      <c r="F1226" s="12">
        <v>608012</v>
      </c>
      <c r="G1226" s="11" t="s">
        <v>1076</v>
      </c>
      <c r="H1226" s="12">
        <v>60801</v>
      </c>
      <c r="I1226" s="4" t="s">
        <v>3387</v>
      </c>
      <c r="J1226" s="4" t="s">
        <v>3106</v>
      </c>
    </row>
    <row r="1227" spans="2:10" outlineLevel="1" x14ac:dyDescent="0.2">
      <c r="B1227" s="8">
        <v>45061</v>
      </c>
      <c r="C1227" s="4" t="s">
        <v>1714</v>
      </c>
      <c r="D1227" s="4" t="s">
        <v>3840</v>
      </c>
      <c r="E1227" s="4" t="s">
        <v>826</v>
      </c>
      <c r="F1227" s="12">
        <v>606180</v>
      </c>
      <c r="G1227" s="11" t="s">
        <v>1076</v>
      </c>
      <c r="H1227" s="12">
        <v>60618</v>
      </c>
      <c r="I1227" s="4" t="s">
        <v>3387</v>
      </c>
      <c r="J1227" s="4" t="s">
        <v>3106</v>
      </c>
    </row>
    <row r="1228" spans="2:10" outlineLevel="1" x14ac:dyDescent="0.2">
      <c r="B1228" s="8">
        <v>45061</v>
      </c>
      <c r="C1228" s="4" t="s">
        <v>5043</v>
      </c>
      <c r="D1228" s="4" t="s">
        <v>3840</v>
      </c>
      <c r="E1228" s="4" t="s">
        <v>1625</v>
      </c>
      <c r="F1228" s="12">
        <v>518668</v>
      </c>
      <c r="G1228" s="11" t="s">
        <v>1076</v>
      </c>
      <c r="H1228" s="12">
        <v>51867</v>
      </c>
      <c r="I1228" s="4" t="s">
        <v>3387</v>
      </c>
      <c r="J1228" s="4" t="s">
        <v>3106</v>
      </c>
    </row>
    <row r="1229" spans="2:10" outlineLevel="1" x14ac:dyDescent="0.2">
      <c r="B1229" s="8">
        <v>45061</v>
      </c>
      <c r="C1229" s="4" t="s">
        <v>1540</v>
      </c>
      <c r="D1229" s="4" t="s">
        <v>3840</v>
      </c>
      <c r="E1229" s="4" t="s">
        <v>2298</v>
      </c>
      <c r="F1229" s="12">
        <v>720793</v>
      </c>
      <c r="G1229" s="11" t="s">
        <v>1076</v>
      </c>
      <c r="H1229" s="12">
        <v>72079</v>
      </c>
      <c r="I1229" s="4" t="s">
        <v>3387</v>
      </c>
      <c r="J1229" s="4" t="s">
        <v>3106</v>
      </c>
    </row>
    <row r="1230" spans="2:10" outlineLevel="1" x14ac:dyDescent="0.2">
      <c r="B1230" s="8">
        <v>45061</v>
      </c>
      <c r="C1230" s="4" t="s">
        <v>3826</v>
      </c>
      <c r="D1230" s="4" t="s">
        <v>3840</v>
      </c>
      <c r="E1230" s="4" t="s">
        <v>1594</v>
      </c>
      <c r="F1230" s="12">
        <v>469962</v>
      </c>
      <c r="G1230" s="11" t="s">
        <v>1076</v>
      </c>
      <c r="H1230" s="12">
        <v>46996</v>
      </c>
      <c r="I1230" s="4" t="s">
        <v>3387</v>
      </c>
      <c r="J1230" s="4" t="s">
        <v>3106</v>
      </c>
    </row>
    <row r="1231" spans="2:10" outlineLevel="1" x14ac:dyDescent="0.2">
      <c r="B1231" s="8">
        <v>45061</v>
      </c>
      <c r="C1231" s="4" t="s">
        <v>1253</v>
      </c>
      <c r="D1231" s="4" t="s">
        <v>3840</v>
      </c>
      <c r="E1231" s="4" t="s">
        <v>4202</v>
      </c>
      <c r="F1231" s="12">
        <v>685300</v>
      </c>
      <c r="G1231" s="11" t="s">
        <v>1076</v>
      </c>
      <c r="H1231" s="12">
        <v>68530</v>
      </c>
      <c r="I1231" s="4" t="s">
        <v>3387</v>
      </c>
      <c r="J1231" s="4" t="s">
        <v>3106</v>
      </c>
    </row>
    <row r="1232" spans="2:10" outlineLevel="1" x14ac:dyDescent="0.2">
      <c r="B1232" s="8">
        <v>45061</v>
      </c>
      <c r="C1232" s="4" t="s">
        <v>16</v>
      </c>
      <c r="D1232" s="4" t="s">
        <v>3840</v>
      </c>
      <c r="E1232" s="4" t="s">
        <v>173</v>
      </c>
      <c r="F1232" s="12">
        <v>626370</v>
      </c>
      <c r="G1232" s="11" t="s">
        <v>1076</v>
      </c>
      <c r="H1232" s="12">
        <v>62637</v>
      </c>
      <c r="I1232" s="4" t="s">
        <v>3387</v>
      </c>
      <c r="J1232" s="4" t="s">
        <v>3106</v>
      </c>
    </row>
    <row r="1233" spans="2:10" outlineLevel="1" x14ac:dyDescent="0.2">
      <c r="B1233" s="8">
        <v>45061</v>
      </c>
      <c r="C1233" s="4" t="s">
        <v>2401</v>
      </c>
      <c r="D1233" s="4" t="s">
        <v>3840</v>
      </c>
      <c r="E1233" s="4" t="s">
        <v>1280</v>
      </c>
      <c r="F1233" s="12">
        <v>626370</v>
      </c>
      <c r="G1233" s="11" t="s">
        <v>1076</v>
      </c>
      <c r="H1233" s="12">
        <v>62637</v>
      </c>
      <c r="I1233" s="4" t="s">
        <v>3387</v>
      </c>
      <c r="J1233" s="4" t="s">
        <v>3106</v>
      </c>
    </row>
    <row r="1234" spans="2:10" outlineLevel="1" x14ac:dyDescent="0.2">
      <c r="B1234" s="8">
        <v>45061</v>
      </c>
      <c r="C1234" s="4" t="s">
        <v>4029</v>
      </c>
      <c r="D1234" s="4" t="s">
        <v>3840</v>
      </c>
      <c r="E1234" s="4" t="s">
        <v>1995</v>
      </c>
      <c r="F1234" s="12">
        <v>626370</v>
      </c>
      <c r="G1234" s="11" t="s">
        <v>1076</v>
      </c>
      <c r="H1234" s="12">
        <v>62637</v>
      </c>
      <c r="I1234" s="4" t="s">
        <v>3387</v>
      </c>
      <c r="J1234" s="4" t="s">
        <v>3106</v>
      </c>
    </row>
    <row r="1235" spans="2:10" outlineLevel="1" x14ac:dyDescent="0.2">
      <c r="B1235" s="8">
        <v>45061</v>
      </c>
      <c r="C1235" s="4" t="s">
        <v>3954</v>
      </c>
      <c r="D1235" s="4" t="s">
        <v>3840</v>
      </c>
      <c r="E1235" s="4" t="s">
        <v>706</v>
      </c>
      <c r="F1235" s="12">
        <v>513872</v>
      </c>
      <c r="G1235" s="11" t="s">
        <v>1076</v>
      </c>
      <c r="H1235" s="12">
        <v>51387</v>
      </c>
      <c r="I1235" s="4" t="s">
        <v>3387</v>
      </c>
      <c r="J1235" s="4" t="s">
        <v>3106</v>
      </c>
    </row>
    <row r="1236" spans="2:10" outlineLevel="1" x14ac:dyDescent="0.2">
      <c r="B1236" s="8">
        <v>45062</v>
      </c>
      <c r="C1236" s="4" t="s">
        <v>430</v>
      </c>
      <c r="D1236" s="4" t="s">
        <v>3840</v>
      </c>
      <c r="E1236" s="4" t="s">
        <v>2822</v>
      </c>
      <c r="F1236" s="12">
        <v>501096</v>
      </c>
      <c r="G1236" s="11" t="s">
        <v>1076</v>
      </c>
      <c r="H1236" s="12">
        <v>50110</v>
      </c>
      <c r="I1236" s="4" t="s">
        <v>505</v>
      </c>
      <c r="J1236" s="4" t="s">
        <v>3537</v>
      </c>
    </row>
    <row r="1237" spans="2:10" outlineLevel="1" x14ac:dyDescent="0.2">
      <c r="B1237" s="8">
        <v>45062</v>
      </c>
      <c r="C1237" s="4" t="s">
        <v>4374</v>
      </c>
      <c r="D1237" s="4" t="s">
        <v>3840</v>
      </c>
      <c r="E1237" s="4" t="s">
        <v>4186</v>
      </c>
      <c r="F1237" s="12">
        <v>469962</v>
      </c>
      <c r="G1237" s="11" t="s">
        <v>1076</v>
      </c>
      <c r="H1237" s="12">
        <v>46996</v>
      </c>
      <c r="I1237" s="4" t="s">
        <v>505</v>
      </c>
      <c r="J1237" s="4" t="s">
        <v>3537</v>
      </c>
    </row>
    <row r="1238" spans="2:10" outlineLevel="1" x14ac:dyDescent="0.2">
      <c r="B1238" s="8">
        <v>45062</v>
      </c>
      <c r="C1238" s="4" t="s">
        <v>4213</v>
      </c>
      <c r="D1238" s="4" t="s">
        <v>3840</v>
      </c>
      <c r="E1238" s="4" t="s">
        <v>2101</v>
      </c>
      <c r="F1238" s="12">
        <v>501096</v>
      </c>
      <c r="G1238" s="11" t="s">
        <v>1076</v>
      </c>
      <c r="H1238" s="12">
        <v>50110</v>
      </c>
      <c r="I1238" s="4" t="s">
        <v>505</v>
      </c>
      <c r="J1238" s="4" t="s">
        <v>3537</v>
      </c>
    </row>
    <row r="1239" spans="2:10" outlineLevel="1" x14ac:dyDescent="0.2">
      <c r="B1239" s="8">
        <v>45062</v>
      </c>
      <c r="C1239" s="4" t="s">
        <v>29</v>
      </c>
      <c r="D1239" s="4" t="s">
        <v>3840</v>
      </c>
      <c r="E1239" s="4" t="s">
        <v>4103</v>
      </c>
      <c r="F1239" s="12">
        <v>696766</v>
      </c>
      <c r="G1239" s="11" t="s">
        <v>1076</v>
      </c>
      <c r="H1239" s="12">
        <v>69677</v>
      </c>
      <c r="I1239" s="4" t="s">
        <v>505</v>
      </c>
      <c r="J1239" s="4" t="s">
        <v>3537</v>
      </c>
    </row>
    <row r="1240" spans="2:10" outlineLevel="1" x14ac:dyDescent="0.2">
      <c r="B1240" s="8">
        <v>45062</v>
      </c>
      <c r="C1240" s="4" t="s">
        <v>2152</v>
      </c>
      <c r="D1240" s="4" t="s">
        <v>3840</v>
      </c>
      <c r="E1240" s="4" t="s">
        <v>747</v>
      </c>
      <c r="F1240" s="12">
        <v>559872</v>
      </c>
      <c r="G1240" s="11" t="s">
        <v>1076</v>
      </c>
      <c r="H1240" s="12">
        <v>55987</v>
      </c>
      <c r="I1240" s="4" t="s">
        <v>505</v>
      </c>
      <c r="J1240" s="4" t="s">
        <v>3537</v>
      </c>
    </row>
    <row r="1241" spans="2:10" outlineLevel="1" x14ac:dyDescent="0.2">
      <c r="B1241" s="8">
        <v>45062</v>
      </c>
      <c r="C1241" s="4" t="s">
        <v>2989</v>
      </c>
      <c r="D1241" s="4" t="s">
        <v>3840</v>
      </c>
      <c r="E1241" s="4" t="s">
        <v>84</v>
      </c>
      <c r="F1241" s="12">
        <v>508855</v>
      </c>
      <c r="G1241" s="11" t="s">
        <v>1076</v>
      </c>
      <c r="H1241" s="12">
        <v>50886</v>
      </c>
      <c r="I1241" s="4" t="s">
        <v>505</v>
      </c>
      <c r="J1241" s="4" t="s">
        <v>3537</v>
      </c>
    </row>
    <row r="1242" spans="2:10" outlineLevel="1" x14ac:dyDescent="0.2">
      <c r="B1242" s="8">
        <v>45062</v>
      </c>
      <c r="C1242" s="4" t="s">
        <v>1449</v>
      </c>
      <c r="D1242" s="4" t="s">
        <v>3840</v>
      </c>
      <c r="E1242" s="4" t="s">
        <v>3245</v>
      </c>
      <c r="F1242" s="12">
        <v>1953232</v>
      </c>
      <c r="G1242" s="11" t="s">
        <v>1076</v>
      </c>
      <c r="H1242" s="12">
        <v>195323</v>
      </c>
      <c r="I1242" s="4" t="s">
        <v>1585</v>
      </c>
      <c r="J1242" s="4" t="s">
        <v>4674</v>
      </c>
    </row>
    <row r="1243" spans="2:10" outlineLevel="1" x14ac:dyDescent="0.2">
      <c r="B1243" s="8">
        <v>45062</v>
      </c>
      <c r="C1243" s="4" t="s">
        <v>1768</v>
      </c>
      <c r="D1243" s="4" t="s">
        <v>3840</v>
      </c>
      <c r="E1243" s="4" t="s">
        <v>4412</v>
      </c>
      <c r="F1243" s="12">
        <v>1347790</v>
      </c>
      <c r="G1243" s="11" t="s">
        <v>1076</v>
      </c>
      <c r="H1243" s="12">
        <v>134779</v>
      </c>
      <c r="I1243" s="4" t="s">
        <v>1585</v>
      </c>
      <c r="J1243" s="4" t="s">
        <v>4674</v>
      </c>
    </row>
    <row r="1244" spans="2:10" outlineLevel="1" x14ac:dyDescent="0.2">
      <c r="B1244" s="8">
        <v>45062</v>
      </c>
      <c r="C1244" s="4" t="s">
        <v>129</v>
      </c>
      <c r="D1244" s="4" t="s">
        <v>3840</v>
      </c>
      <c r="E1244" s="4" t="s">
        <v>678</v>
      </c>
      <c r="F1244" s="12">
        <v>987080</v>
      </c>
      <c r="G1244" s="11" t="s">
        <v>1076</v>
      </c>
      <c r="H1244" s="12">
        <v>98708</v>
      </c>
      <c r="I1244" s="4" t="s">
        <v>1585</v>
      </c>
      <c r="J1244" s="4" t="s">
        <v>4674</v>
      </c>
    </row>
    <row r="1245" spans="2:10" outlineLevel="1" x14ac:dyDescent="0.2">
      <c r="B1245" s="8">
        <v>45062</v>
      </c>
      <c r="C1245" s="4" t="s">
        <v>2797</v>
      </c>
      <c r="D1245" s="4" t="s">
        <v>3840</v>
      </c>
      <c r="E1245" s="4" t="s">
        <v>4587</v>
      </c>
      <c r="F1245" s="12">
        <v>626370</v>
      </c>
      <c r="G1245" s="11" t="s">
        <v>1076</v>
      </c>
      <c r="H1245" s="12">
        <v>62637</v>
      </c>
      <c r="I1245" s="4" t="s">
        <v>3387</v>
      </c>
      <c r="J1245" s="4" t="s">
        <v>3106</v>
      </c>
    </row>
    <row r="1246" spans="2:10" outlineLevel="1" x14ac:dyDescent="0.2">
      <c r="B1246" s="8">
        <v>45062</v>
      </c>
      <c r="C1246" s="4" t="s">
        <v>1030</v>
      </c>
      <c r="D1246" s="4" t="s">
        <v>3840</v>
      </c>
      <c r="E1246" s="4" t="s">
        <v>3124</v>
      </c>
      <c r="F1246" s="12">
        <v>614683</v>
      </c>
      <c r="G1246" s="11" t="s">
        <v>1076</v>
      </c>
      <c r="H1246" s="12">
        <v>61468</v>
      </c>
      <c r="I1246" s="4" t="s">
        <v>3387</v>
      </c>
      <c r="J1246" s="4" t="s">
        <v>3106</v>
      </c>
    </row>
    <row r="1247" spans="2:10" outlineLevel="1" x14ac:dyDescent="0.2">
      <c r="B1247" s="8">
        <v>45062</v>
      </c>
      <c r="C1247" s="4" t="s">
        <v>4959</v>
      </c>
      <c r="D1247" s="4" t="s">
        <v>3840</v>
      </c>
      <c r="E1247" s="4" t="s">
        <v>2312</v>
      </c>
      <c r="F1247" s="12">
        <v>592248</v>
      </c>
      <c r="G1247" s="11" t="s">
        <v>1076</v>
      </c>
      <c r="H1247" s="12">
        <v>59225</v>
      </c>
      <c r="I1247" s="4" t="s">
        <v>3387</v>
      </c>
      <c r="J1247" s="4" t="s">
        <v>3106</v>
      </c>
    </row>
    <row r="1248" spans="2:10" outlineLevel="1" x14ac:dyDescent="0.2">
      <c r="B1248" s="8">
        <v>45062</v>
      </c>
      <c r="C1248" s="4" t="s">
        <v>1315</v>
      </c>
      <c r="D1248" s="4" t="s">
        <v>3840</v>
      </c>
      <c r="E1248" s="4" t="s">
        <v>5116</v>
      </c>
      <c r="F1248" s="12">
        <v>626370</v>
      </c>
      <c r="G1248" s="11" t="s">
        <v>1076</v>
      </c>
      <c r="H1248" s="12">
        <v>62637</v>
      </c>
      <c r="I1248" s="4" t="s">
        <v>3387</v>
      </c>
      <c r="J1248" s="4" t="s">
        <v>3106</v>
      </c>
    </row>
    <row r="1249" spans="2:10" outlineLevel="1" x14ac:dyDescent="0.2">
      <c r="B1249" s="8">
        <v>45062</v>
      </c>
      <c r="C1249" s="4" t="s">
        <v>2365</v>
      </c>
      <c r="D1249" s="4" t="s">
        <v>3840</v>
      </c>
      <c r="E1249" s="4" t="s">
        <v>3693</v>
      </c>
      <c r="F1249" s="12">
        <v>501096</v>
      </c>
      <c r="G1249" s="11" t="s">
        <v>1076</v>
      </c>
      <c r="H1249" s="12">
        <v>50110</v>
      </c>
      <c r="I1249" s="4" t="s">
        <v>3387</v>
      </c>
      <c r="J1249" s="4" t="s">
        <v>3106</v>
      </c>
    </row>
    <row r="1250" spans="2:10" outlineLevel="1" x14ac:dyDescent="0.2">
      <c r="B1250" s="8">
        <v>45062</v>
      </c>
      <c r="C1250" s="4" t="s">
        <v>3013</v>
      </c>
      <c r="D1250" s="4" t="s">
        <v>3840</v>
      </c>
      <c r="E1250" s="4" t="s">
        <v>4313</v>
      </c>
      <c r="F1250" s="12">
        <v>501096</v>
      </c>
      <c r="G1250" s="11" t="s">
        <v>1076</v>
      </c>
      <c r="H1250" s="12">
        <v>50110</v>
      </c>
      <c r="I1250" s="4" t="s">
        <v>3387</v>
      </c>
      <c r="J1250" s="4" t="s">
        <v>3106</v>
      </c>
    </row>
    <row r="1251" spans="2:10" outlineLevel="1" x14ac:dyDescent="0.2">
      <c r="B1251" s="8">
        <v>45062</v>
      </c>
      <c r="C1251" s="4" t="s">
        <v>109</v>
      </c>
      <c r="D1251" s="4" t="s">
        <v>3840</v>
      </c>
      <c r="E1251" s="4" t="s">
        <v>681</v>
      </c>
      <c r="F1251" s="12">
        <v>210426</v>
      </c>
      <c r="G1251" s="11" t="s">
        <v>1076</v>
      </c>
      <c r="H1251" s="12">
        <v>21043</v>
      </c>
      <c r="I1251" s="4" t="s">
        <v>313</v>
      </c>
      <c r="J1251" s="4" t="s">
        <v>1554</v>
      </c>
    </row>
    <row r="1252" spans="2:10" outlineLevel="1" x14ac:dyDescent="0.2">
      <c r="B1252" s="8">
        <v>45062</v>
      </c>
      <c r="C1252" s="4" t="s">
        <v>5165</v>
      </c>
      <c r="D1252" s="4" t="s">
        <v>3840</v>
      </c>
      <c r="E1252" s="4" t="s">
        <v>2525</v>
      </c>
      <c r="F1252" s="12">
        <v>1019020</v>
      </c>
      <c r="G1252" s="11" t="s">
        <v>1076</v>
      </c>
      <c r="H1252" s="12">
        <v>101902</v>
      </c>
      <c r="I1252" s="4" t="s">
        <v>3387</v>
      </c>
      <c r="J1252" s="4" t="s">
        <v>3106</v>
      </c>
    </row>
    <row r="1253" spans="2:10" outlineLevel="1" x14ac:dyDescent="0.2">
      <c r="B1253" s="8">
        <v>45062</v>
      </c>
      <c r="C1253" s="4" t="s">
        <v>1539</v>
      </c>
      <c r="D1253" s="4" t="s">
        <v>3840</v>
      </c>
      <c r="E1253" s="4" t="s">
        <v>4898</v>
      </c>
      <c r="F1253" s="12">
        <v>764420</v>
      </c>
      <c r="G1253" s="11" t="s">
        <v>1076</v>
      </c>
      <c r="H1253" s="12">
        <v>76442</v>
      </c>
      <c r="I1253" s="4" t="s">
        <v>3387</v>
      </c>
      <c r="J1253" s="4" t="s">
        <v>3106</v>
      </c>
    </row>
    <row r="1254" spans="2:10" outlineLevel="1" x14ac:dyDescent="0.2">
      <c r="B1254" s="8">
        <v>45062</v>
      </c>
      <c r="C1254" s="4" t="s">
        <v>1523</v>
      </c>
      <c r="D1254" s="4" t="s">
        <v>3840</v>
      </c>
      <c r="E1254" s="4" t="s">
        <v>3335</v>
      </c>
      <c r="F1254" s="12">
        <v>968507</v>
      </c>
      <c r="G1254" s="11" t="s">
        <v>1076</v>
      </c>
      <c r="H1254" s="12">
        <v>96851</v>
      </c>
      <c r="I1254" s="4" t="s">
        <v>3387</v>
      </c>
      <c r="J1254" s="4" t="s">
        <v>3106</v>
      </c>
    </row>
    <row r="1255" spans="2:10" outlineLevel="1" x14ac:dyDescent="0.2">
      <c r="B1255" s="8">
        <v>45062</v>
      </c>
      <c r="C1255" s="4" t="s">
        <v>5179</v>
      </c>
      <c r="D1255" s="4" t="s">
        <v>3840</v>
      </c>
      <c r="E1255" s="4" t="s">
        <v>4888</v>
      </c>
      <c r="F1255" s="12">
        <v>757725</v>
      </c>
      <c r="G1255" s="11" t="s">
        <v>1076</v>
      </c>
      <c r="H1255" s="12">
        <v>75773</v>
      </c>
      <c r="I1255" s="4" t="s">
        <v>3387</v>
      </c>
      <c r="J1255" s="4" t="s">
        <v>3106</v>
      </c>
    </row>
    <row r="1256" spans="2:10" outlineLevel="1" x14ac:dyDescent="0.2">
      <c r="B1256" s="8">
        <v>45062</v>
      </c>
      <c r="C1256" s="4" t="s">
        <v>1125</v>
      </c>
      <c r="D1256" s="4" t="s">
        <v>3840</v>
      </c>
      <c r="E1256" s="4" t="s">
        <v>2200</v>
      </c>
      <c r="F1256" s="12">
        <v>642546</v>
      </c>
      <c r="G1256" s="11" t="s">
        <v>1076</v>
      </c>
      <c r="H1256" s="12">
        <v>64255</v>
      </c>
      <c r="I1256" s="4" t="s">
        <v>3387</v>
      </c>
      <c r="J1256" s="4" t="s">
        <v>3106</v>
      </c>
    </row>
    <row r="1257" spans="2:10" outlineLevel="1" x14ac:dyDescent="0.2">
      <c r="B1257" s="8">
        <v>45062</v>
      </c>
      <c r="C1257" s="4" t="s">
        <v>4871</v>
      </c>
      <c r="D1257" s="4" t="s">
        <v>3840</v>
      </c>
      <c r="E1257" s="4" t="s">
        <v>3944</v>
      </c>
      <c r="F1257" s="12">
        <v>1084645</v>
      </c>
      <c r="G1257" s="11" t="s">
        <v>1076</v>
      </c>
      <c r="H1257" s="12">
        <v>108465</v>
      </c>
      <c r="I1257" s="4" t="s">
        <v>3387</v>
      </c>
      <c r="J1257" s="4" t="s">
        <v>3106</v>
      </c>
    </row>
    <row r="1258" spans="2:10" outlineLevel="1" x14ac:dyDescent="0.2">
      <c r="B1258" s="8">
        <v>45062</v>
      </c>
      <c r="C1258" s="4" t="s">
        <v>3763</v>
      </c>
      <c r="D1258" s="4" t="s">
        <v>3840</v>
      </c>
      <c r="E1258" s="4" t="s">
        <v>4244</v>
      </c>
      <c r="F1258" s="12">
        <v>1019020</v>
      </c>
      <c r="G1258" s="11" t="s">
        <v>1076</v>
      </c>
      <c r="H1258" s="12">
        <v>101902</v>
      </c>
      <c r="I1258" s="4" t="s">
        <v>3387</v>
      </c>
      <c r="J1258" s="4" t="s">
        <v>3106</v>
      </c>
    </row>
    <row r="1259" spans="2:10" outlineLevel="1" x14ac:dyDescent="0.2">
      <c r="B1259" s="8">
        <v>45062</v>
      </c>
      <c r="C1259" s="4" t="s">
        <v>4226</v>
      </c>
      <c r="D1259" s="4" t="s">
        <v>3840</v>
      </c>
      <c r="E1259" s="4" t="s">
        <v>2313</v>
      </c>
      <c r="F1259" s="12">
        <v>626370</v>
      </c>
      <c r="G1259" s="11" t="s">
        <v>1076</v>
      </c>
      <c r="H1259" s="12">
        <v>62637</v>
      </c>
      <c r="I1259" s="4" t="s">
        <v>3387</v>
      </c>
      <c r="J1259" s="4" t="s">
        <v>3106</v>
      </c>
    </row>
    <row r="1260" spans="2:10" outlineLevel="1" x14ac:dyDescent="0.2">
      <c r="B1260" s="8">
        <v>45063</v>
      </c>
      <c r="C1260" s="4" t="s">
        <v>1490</v>
      </c>
      <c r="D1260" s="4" t="s">
        <v>3840</v>
      </c>
      <c r="E1260" s="4" t="s">
        <v>5056</v>
      </c>
      <c r="F1260" s="12">
        <v>501096</v>
      </c>
      <c r="G1260" s="11" t="s">
        <v>1076</v>
      </c>
      <c r="H1260" s="12">
        <v>50110</v>
      </c>
      <c r="I1260" s="4" t="s">
        <v>505</v>
      </c>
      <c r="J1260" s="4" t="s">
        <v>3537</v>
      </c>
    </row>
    <row r="1261" spans="2:10" outlineLevel="1" x14ac:dyDescent="0.2">
      <c r="B1261" s="8">
        <v>45063</v>
      </c>
      <c r="C1261" s="4" t="s">
        <v>2789</v>
      </c>
      <c r="D1261" s="4" t="s">
        <v>3840</v>
      </c>
      <c r="E1261" s="4" t="s">
        <v>3525</v>
      </c>
      <c r="F1261" s="12">
        <v>539116</v>
      </c>
      <c r="G1261" s="11" t="s">
        <v>1076</v>
      </c>
      <c r="H1261" s="12">
        <v>53912</v>
      </c>
      <c r="I1261" s="4" t="s">
        <v>505</v>
      </c>
      <c r="J1261" s="4" t="s">
        <v>3537</v>
      </c>
    </row>
    <row r="1262" spans="2:10" outlineLevel="1" x14ac:dyDescent="0.2">
      <c r="B1262" s="8">
        <v>45063</v>
      </c>
      <c r="C1262" s="4" t="s">
        <v>2830</v>
      </c>
      <c r="D1262" s="4" t="s">
        <v>3840</v>
      </c>
      <c r="E1262" s="4" t="s">
        <v>5134</v>
      </c>
      <c r="F1262" s="12">
        <v>757725</v>
      </c>
      <c r="G1262" s="11" t="s">
        <v>1076</v>
      </c>
      <c r="H1262" s="12">
        <v>75773</v>
      </c>
      <c r="I1262" s="4" t="s">
        <v>3387</v>
      </c>
      <c r="J1262" s="4" t="s">
        <v>3106</v>
      </c>
    </row>
    <row r="1263" spans="2:10" outlineLevel="1" x14ac:dyDescent="0.2">
      <c r="B1263" s="8">
        <v>45063</v>
      </c>
      <c r="C1263" s="4" t="s">
        <v>5216</v>
      </c>
      <c r="D1263" s="4" t="s">
        <v>3840</v>
      </c>
      <c r="E1263" s="4" t="s">
        <v>3538</v>
      </c>
      <c r="F1263" s="12">
        <v>689376</v>
      </c>
      <c r="G1263" s="11" t="s">
        <v>1076</v>
      </c>
      <c r="H1263" s="12">
        <v>68938</v>
      </c>
      <c r="I1263" s="4" t="s">
        <v>3387</v>
      </c>
      <c r="J1263" s="4" t="s">
        <v>3106</v>
      </c>
    </row>
    <row r="1264" spans="2:10" outlineLevel="1" x14ac:dyDescent="0.2">
      <c r="B1264" s="8">
        <v>45063</v>
      </c>
      <c r="C1264" s="4" t="s">
        <v>1602</v>
      </c>
      <c r="D1264" s="4" t="s">
        <v>3840</v>
      </c>
      <c r="E1264" s="4" t="s">
        <v>5162</v>
      </c>
      <c r="F1264" s="12">
        <v>626370</v>
      </c>
      <c r="G1264" s="11" t="s">
        <v>1076</v>
      </c>
      <c r="H1264" s="12">
        <v>62637</v>
      </c>
      <c r="I1264" s="4" t="s">
        <v>3387</v>
      </c>
      <c r="J1264" s="4" t="s">
        <v>3106</v>
      </c>
    </row>
    <row r="1265" spans="2:10" outlineLevel="1" x14ac:dyDescent="0.2">
      <c r="B1265" s="8">
        <v>45063</v>
      </c>
      <c r="C1265" s="4" t="s">
        <v>149</v>
      </c>
      <c r="D1265" s="4" t="s">
        <v>3840</v>
      </c>
      <c r="E1265" s="4" t="s">
        <v>116</v>
      </c>
      <c r="F1265" s="12">
        <v>513872</v>
      </c>
      <c r="G1265" s="11" t="s">
        <v>1076</v>
      </c>
      <c r="H1265" s="12">
        <v>51387</v>
      </c>
      <c r="I1265" s="4" t="s">
        <v>3387</v>
      </c>
      <c r="J1265" s="4" t="s">
        <v>3106</v>
      </c>
    </row>
    <row r="1266" spans="2:10" outlineLevel="1" x14ac:dyDescent="0.2">
      <c r="B1266" s="8">
        <v>45063</v>
      </c>
      <c r="C1266" s="4" t="s">
        <v>1570</v>
      </c>
      <c r="D1266" s="4" t="s">
        <v>3840</v>
      </c>
      <c r="E1266" s="4" t="s">
        <v>1715</v>
      </c>
      <c r="F1266" s="12">
        <v>611412</v>
      </c>
      <c r="G1266" s="11" t="s">
        <v>1076</v>
      </c>
      <c r="H1266" s="12">
        <v>61141</v>
      </c>
      <c r="I1266" s="4" t="s">
        <v>3387</v>
      </c>
      <c r="J1266" s="4" t="s">
        <v>3106</v>
      </c>
    </row>
    <row r="1267" spans="2:10" outlineLevel="1" x14ac:dyDescent="0.2">
      <c r="B1267" s="8">
        <v>45063</v>
      </c>
      <c r="C1267" s="4" t="s">
        <v>4339</v>
      </c>
      <c r="D1267" s="4" t="s">
        <v>3840</v>
      </c>
      <c r="E1267" s="4" t="s">
        <v>2993</v>
      </c>
      <c r="F1267" s="12">
        <v>626370</v>
      </c>
      <c r="G1267" s="11" t="s">
        <v>1076</v>
      </c>
      <c r="H1267" s="12">
        <v>62637</v>
      </c>
      <c r="I1267" s="4" t="s">
        <v>3387</v>
      </c>
      <c r="J1267" s="4" t="s">
        <v>3106</v>
      </c>
    </row>
    <row r="1268" spans="2:10" outlineLevel="1" x14ac:dyDescent="0.2">
      <c r="B1268" s="8">
        <v>45063</v>
      </c>
      <c r="C1268" s="4" t="s">
        <v>4461</v>
      </c>
      <c r="D1268" s="4" t="s">
        <v>3840</v>
      </c>
      <c r="E1268" s="4" t="s">
        <v>3430</v>
      </c>
      <c r="F1268" s="12">
        <v>708890</v>
      </c>
      <c r="G1268" s="11" t="s">
        <v>1076</v>
      </c>
      <c r="H1268" s="12">
        <v>70889</v>
      </c>
      <c r="I1268" s="4" t="s">
        <v>3387</v>
      </c>
      <c r="J1268" s="4" t="s">
        <v>3106</v>
      </c>
    </row>
    <row r="1269" spans="2:10" outlineLevel="1" x14ac:dyDescent="0.2">
      <c r="B1269" s="8">
        <v>45063</v>
      </c>
      <c r="C1269" s="4" t="s">
        <v>4116</v>
      </c>
      <c r="D1269" s="4" t="s">
        <v>3840</v>
      </c>
      <c r="E1269" s="4" t="s">
        <v>1021</v>
      </c>
      <c r="F1269" s="12">
        <v>501096</v>
      </c>
      <c r="G1269" s="11" t="s">
        <v>1076</v>
      </c>
      <c r="H1269" s="12">
        <v>50110</v>
      </c>
      <c r="I1269" s="4" t="s">
        <v>3387</v>
      </c>
      <c r="J1269" s="4" t="s">
        <v>3106</v>
      </c>
    </row>
    <row r="1270" spans="2:10" outlineLevel="1" x14ac:dyDescent="0.2">
      <c r="B1270" s="8">
        <v>45063</v>
      </c>
      <c r="C1270" s="4" t="s">
        <v>4800</v>
      </c>
      <c r="D1270" s="4" t="s">
        <v>3840</v>
      </c>
      <c r="E1270" s="4" t="s">
        <v>3986</v>
      </c>
      <c r="F1270" s="12">
        <v>606180</v>
      </c>
      <c r="G1270" s="11" t="s">
        <v>1076</v>
      </c>
      <c r="H1270" s="12">
        <v>60618</v>
      </c>
      <c r="I1270" s="4" t="s">
        <v>3387</v>
      </c>
      <c r="J1270" s="4" t="s">
        <v>3106</v>
      </c>
    </row>
    <row r="1271" spans="2:10" outlineLevel="1" x14ac:dyDescent="0.2">
      <c r="B1271" s="8">
        <v>45063</v>
      </c>
      <c r="C1271" s="4" t="s">
        <v>3348</v>
      </c>
      <c r="D1271" s="4" t="s">
        <v>3840</v>
      </c>
      <c r="E1271" s="4" t="s">
        <v>4939</v>
      </c>
      <c r="F1271" s="12">
        <v>767820</v>
      </c>
      <c r="G1271" s="11" t="s">
        <v>1076</v>
      </c>
      <c r="H1271" s="12">
        <v>76782</v>
      </c>
      <c r="I1271" s="4" t="s">
        <v>3387</v>
      </c>
      <c r="J1271" s="4" t="s">
        <v>3106</v>
      </c>
    </row>
    <row r="1272" spans="2:10" outlineLevel="1" x14ac:dyDescent="0.2">
      <c r="B1272" s="8">
        <v>45063</v>
      </c>
      <c r="C1272" s="4" t="s">
        <v>2881</v>
      </c>
      <c r="D1272" s="4" t="s">
        <v>3840</v>
      </c>
      <c r="E1272" s="4" t="s">
        <v>1025</v>
      </c>
      <c r="F1272" s="12">
        <v>582743</v>
      </c>
      <c r="G1272" s="11" t="s">
        <v>1076</v>
      </c>
      <c r="H1272" s="12">
        <v>58274</v>
      </c>
      <c r="I1272" s="4" t="s">
        <v>3387</v>
      </c>
      <c r="J1272" s="4" t="s">
        <v>3106</v>
      </c>
    </row>
    <row r="1273" spans="2:10" outlineLevel="1" x14ac:dyDescent="0.2">
      <c r="B1273" s="8">
        <v>45064</v>
      </c>
      <c r="C1273" s="4" t="s">
        <v>3643</v>
      </c>
      <c r="D1273" s="4" t="s">
        <v>3840</v>
      </c>
      <c r="E1273" s="4"/>
      <c r="F1273" s="12">
        <v>0</v>
      </c>
      <c r="G1273" s="11" t="s">
        <v>1076</v>
      </c>
      <c r="H1273" s="12">
        <v>0</v>
      </c>
      <c r="I1273" s="4" t="s">
        <v>505</v>
      </c>
      <c r="J1273" s="4" t="s">
        <v>3537</v>
      </c>
    </row>
    <row r="1274" spans="2:10" outlineLevel="1" x14ac:dyDescent="0.2">
      <c r="B1274" s="8">
        <v>45064</v>
      </c>
      <c r="C1274" s="4" t="s">
        <v>263</v>
      </c>
      <c r="D1274" s="4" t="s">
        <v>3840</v>
      </c>
      <c r="E1274" s="4" t="s">
        <v>3087</v>
      </c>
      <c r="F1274" s="12">
        <v>687261</v>
      </c>
      <c r="G1274" s="11" t="s">
        <v>1076</v>
      </c>
      <c r="H1274" s="12">
        <v>68726</v>
      </c>
      <c r="I1274" s="4" t="s">
        <v>505</v>
      </c>
      <c r="J1274" s="4" t="s">
        <v>3537</v>
      </c>
    </row>
    <row r="1275" spans="2:10" outlineLevel="1" x14ac:dyDescent="0.2">
      <c r="B1275" s="8">
        <v>45064</v>
      </c>
      <c r="C1275" s="4" t="s">
        <v>1689</v>
      </c>
      <c r="D1275" s="4" t="s">
        <v>3840</v>
      </c>
      <c r="E1275" s="4" t="s">
        <v>5172</v>
      </c>
      <c r="F1275" s="12">
        <v>673895</v>
      </c>
      <c r="G1275" s="11" t="s">
        <v>1076</v>
      </c>
      <c r="H1275" s="12">
        <v>67390</v>
      </c>
      <c r="I1275" s="4" t="s">
        <v>505</v>
      </c>
      <c r="J1275" s="4" t="s">
        <v>3537</v>
      </c>
    </row>
    <row r="1276" spans="2:10" outlineLevel="1" x14ac:dyDescent="0.2">
      <c r="B1276" s="8">
        <v>45064</v>
      </c>
      <c r="C1276" s="4" t="s">
        <v>756</v>
      </c>
      <c r="D1276" s="4" t="s">
        <v>3840</v>
      </c>
      <c r="E1276" s="4" t="s">
        <v>3309</v>
      </c>
      <c r="F1276" s="12">
        <v>-611412</v>
      </c>
      <c r="G1276" s="11" t="s">
        <v>1076</v>
      </c>
      <c r="H1276" s="12">
        <v>-61141</v>
      </c>
      <c r="I1276" s="4" t="s">
        <v>505</v>
      </c>
      <c r="J1276" s="4" t="s">
        <v>3537</v>
      </c>
    </row>
    <row r="1277" spans="2:10" outlineLevel="1" x14ac:dyDescent="0.2">
      <c r="B1277" s="8">
        <v>45064</v>
      </c>
      <c r="C1277" s="4" t="s">
        <v>2309</v>
      </c>
      <c r="D1277" s="4" t="s">
        <v>3840</v>
      </c>
      <c r="E1277" s="4" t="s">
        <v>3935</v>
      </c>
      <c r="F1277" s="12">
        <v>508855</v>
      </c>
      <c r="G1277" s="11" t="s">
        <v>1076</v>
      </c>
      <c r="H1277" s="12">
        <v>50886</v>
      </c>
      <c r="I1277" s="4" t="s">
        <v>3387</v>
      </c>
      <c r="J1277" s="4" t="s">
        <v>3106</v>
      </c>
    </row>
    <row r="1278" spans="2:10" outlineLevel="1" x14ac:dyDescent="0.2">
      <c r="B1278" s="8">
        <v>45064</v>
      </c>
      <c r="C1278" s="4" t="s">
        <v>4519</v>
      </c>
      <c r="D1278" s="4" t="s">
        <v>3840</v>
      </c>
      <c r="E1278" s="4" t="s">
        <v>3075</v>
      </c>
      <c r="F1278" s="12">
        <v>606180</v>
      </c>
      <c r="G1278" s="11" t="s">
        <v>1076</v>
      </c>
      <c r="H1278" s="12">
        <v>60618</v>
      </c>
      <c r="I1278" s="4" t="s">
        <v>3387</v>
      </c>
      <c r="J1278" s="4" t="s">
        <v>3106</v>
      </c>
    </row>
    <row r="1279" spans="2:10" outlineLevel="1" x14ac:dyDescent="0.2">
      <c r="B1279" s="8">
        <v>45064</v>
      </c>
      <c r="C1279" s="4" t="s">
        <v>2087</v>
      </c>
      <c r="D1279" s="4" t="s">
        <v>3840</v>
      </c>
      <c r="E1279" s="4" t="s">
        <v>3393</v>
      </c>
      <c r="F1279" s="12">
        <v>592685</v>
      </c>
      <c r="G1279" s="11" t="s">
        <v>1076</v>
      </c>
      <c r="H1279" s="12">
        <v>59269</v>
      </c>
      <c r="I1279" s="4" t="s">
        <v>3387</v>
      </c>
      <c r="J1279" s="4" t="s">
        <v>3106</v>
      </c>
    </row>
    <row r="1280" spans="2:10" outlineLevel="1" x14ac:dyDescent="0.2">
      <c r="B1280" s="8">
        <v>45064</v>
      </c>
      <c r="C1280" s="4" t="s">
        <v>2192</v>
      </c>
      <c r="D1280" s="4" t="s">
        <v>3840</v>
      </c>
      <c r="E1280" s="4" t="s">
        <v>4163</v>
      </c>
      <c r="F1280" s="12">
        <v>833445</v>
      </c>
      <c r="G1280" s="11" t="s">
        <v>1076</v>
      </c>
      <c r="H1280" s="12">
        <v>83345</v>
      </c>
      <c r="I1280" s="4" t="s">
        <v>3387</v>
      </c>
      <c r="J1280" s="4" t="s">
        <v>3106</v>
      </c>
    </row>
    <row r="1281" spans="2:10" outlineLevel="1" x14ac:dyDescent="0.2">
      <c r="B1281" s="8">
        <v>45064</v>
      </c>
      <c r="C1281" s="4" t="s">
        <v>494</v>
      </c>
      <c r="D1281" s="4" t="s">
        <v>3840</v>
      </c>
      <c r="E1281" s="4" t="s">
        <v>2334</v>
      </c>
      <c r="F1281" s="12">
        <v>626370</v>
      </c>
      <c r="G1281" s="11" t="s">
        <v>1076</v>
      </c>
      <c r="H1281" s="12">
        <v>62637</v>
      </c>
      <c r="I1281" s="4" t="s">
        <v>3387</v>
      </c>
      <c r="J1281" s="4" t="s">
        <v>3106</v>
      </c>
    </row>
    <row r="1282" spans="2:10" outlineLevel="1" x14ac:dyDescent="0.2">
      <c r="B1282" s="8">
        <v>45064</v>
      </c>
      <c r="C1282" s="4" t="s">
        <v>5082</v>
      </c>
      <c r="D1282" s="4" t="s">
        <v>3840</v>
      </c>
      <c r="E1282" s="4" t="s">
        <v>1830</v>
      </c>
      <c r="F1282" s="12">
        <v>626370</v>
      </c>
      <c r="G1282" s="11" t="s">
        <v>1076</v>
      </c>
      <c r="H1282" s="12">
        <v>62637</v>
      </c>
      <c r="I1282" s="4" t="s">
        <v>3387</v>
      </c>
      <c r="J1282" s="4" t="s">
        <v>3106</v>
      </c>
    </row>
    <row r="1283" spans="2:10" outlineLevel="1" x14ac:dyDescent="0.2">
      <c r="B1283" s="8">
        <v>45064</v>
      </c>
      <c r="C1283" s="4" t="s">
        <v>1926</v>
      </c>
      <c r="D1283" s="4" t="s">
        <v>3840</v>
      </c>
      <c r="E1283" s="4" t="s">
        <v>3029</v>
      </c>
      <c r="F1283" s="12">
        <v>611412</v>
      </c>
      <c r="G1283" s="11" t="s">
        <v>1076</v>
      </c>
      <c r="H1283" s="12">
        <v>61141</v>
      </c>
      <c r="I1283" s="4" t="s">
        <v>3387</v>
      </c>
      <c r="J1283" s="4" t="s">
        <v>3106</v>
      </c>
    </row>
    <row r="1284" spans="2:10" outlineLevel="1" x14ac:dyDescent="0.2">
      <c r="B1284" s="8">
        <v>45064</v>
      </c>
      <c r="C1284" s="4" t="s">
        <v>1392</v>
      </c>
      <c r="D1284" s="4" t="s">
        <v>3840</v>
      </c>
      <c r="E1284" s="4" t="s">
        <v>3076</v>
      </c>
      <c r="F1284" s="12">
        <v>626370</v>
      </c>
      <c r="G1284" s="11" t="s">
        <v>1076</v>
      </c>
      <c r="H1284" s="12">
        <v>62637</v>
      </c>
      <c r="I1284" s="4" t="s">
        <v>3387</v>
      </c>
      <c r="J1284" s="4" t="s">
        <v>3106</v>
      </c>
    </row>
    <row r="1285" spans="2:10" outlineLevel="1" x14ac:dyDescent="0.2">
      <c r="B1285" s="8">
        <v>45065</v>
      </c>
      <c r="C1285" s="4" t="s">
        <v>3309</v>
      </c>
      <c r="D1285" s="4" t="s">
        <v>3309</v>
      </c>
      <c r="E1285" s="4" t="s">
        <v>4073</v>
      </c>
      <c r="F1285" s="12">
        <v>866168</v>
      </c>
      <c r="G1285" s="11" t="s">
        <v>1076</v>
      </c>
      <c r="H1285" s="12">
        <v>86616</v>
      </c>
      <c r="I1285" s="4" t="s">
        <v>1128</v>
      </c>
      <c r="J1285" s="4" t="s">
        <v>1611</v>
      </c>
    </row>
    <row r="1286" spans="2:10" outlineLevel="1" x14ac:dyDescent="0.2">
      <c r="B1286" s="8">
        <v>45065</v>
      </c>
      <c r="C1286" s="4" t="s">
        <v>1686</v>
      </c>
      <c r="D1286" s="4" t="s">
        <v>3840</v>
      </c>
      <c r="E1286" s="4" t="s">
        <v>336</v>
      </c>
      <c r="F1286" s="12">
        <v>561987</v>
      </c>
      <c r="G1286" s="11" t="s">
        <v>1076</v>
      </c>
      <c r="H1286" s="12">
        <v>56199</v>
      </c>
      <c r="I1286" s="4" t="s">
        <v>505</v>
      </c>
      <c r="J1286" s="4" t="s">
        <v>3537</v>
      </c>
    </row>
    <row r="1287" spans="2:10" outlineLevel="1" x14ac:dyDescent="0.2">
      <c r="B1287" s="8">
        <v>45065</v>
      </c>
      <c r="C1287" s="4" t="s">
        <v>4843</v>
      </c>
      <c r="D1287" s="4" t="s">
        <v>3840</v>
      </c>
      <c r="E1287" s="4"/>
      <c r="F1287" s="12">
        <v>0</v>
      </c>
      <c r="G1287" s="11" t="s">
        <v>1076</v>
      </c>
      <c r="H1287" s="12">
        <v>0</v>
      </c>
      <c r="I1287" s="4" t="s">
        <v>505</v>
      </c>
      <c r="J1287" s="4" t="s">
        <v>3537</v>
      </c>
    </row>
    <row r="1288" spans="2:10" outlineLevel="1" x14ac:dyDescent="0.2">
      <c r="B1288" s="8">
        <v>45065</v>
      </c>
      <c r="C1288" s="4" t="s">
        <v>486</v>
      </c>
      <c r="D1288" s="4" t="s">
        <v>3840</v>
      </c>
      <c r="E1288" s="4"/>
      <c r="F1288" s="12">
        <v>0</v>
      </c>
      <c r="G1288" s="11" t="s">
        <v>1076</v>
      </c>
      <c r="H1288" s="12">
        <v>0</v>
      </c>
      <c r="I1288" s="4" t="s">
        <v>505</v>
      </c>
      <c r="J1288" s="4" t="s">
        <v>3537</v>
      </c>
    </row>
    <row r="1289" spans="2:10" outlineLevel="1" x14ac:dyDescent="0.2">
      <c r="B1289" s="8">
        <v>45065</v>
      </c>
      <c r="C1289" s="4" t="s">
        <v>4039</v>
      </c>
      <c r="D1289" s="4" t="s">
        <v>3840</v>
      </c>
      <c r="E1289" s="4"/>
      <c r="F1289" s="12">
        <v>0</v>
      </c>
      <c r="G1289" s="11" t="s">
        <v>1076</v>
      </c>
      <c r="H1289" s="12">
        <v>0</v>
      </c>
      <c r="I1289" s="4" t="s">
        <v>505</v>
      </c>
      <c r="J1289" s="4" t="s">
        <v>3537</v>
      </c>
    </row>
    <row r="1290" spans="2:10" outlineLevel="1" x14ac:dyDescent="0.2">
      <c r="B1290" s="8">
        <v>45065</v>
      </c>
      <c r="C1290" s="4" t="s">
        <v>4592</v>
      </c>
      <c r="D1290" s="4" t="s">
        <v>3840</v>
      </c>
      <c r="E1290" s="4" t="s">
        <v>3309</v>
      </c>
      <c r="F1290" s="12">
        <v>-866168</v>
      </c>
      <c r="G1290" s="11" t="s">
        <v>1076</v>
      </c>
      <c r="H1290" s="12">
        <v>-86616</v>
      </c>
      <c r="I1290" s="4" t="s">
        <v>1585</v>
      </c>
      <c r="J1290" s="4" t="s">
        <v>4674</v>
      </c>
    </row>
    <row r="1291" spans="2:10" outlineLevel="1" x14ac:dyDescent="0.2">
      <c r="B1291" s="8">
        <v>45065</v>
      </c>
      <c r="C1291" s="4" t="s">
        <v>3320</v>
      </c>
      <c r="D1291" s="4" t="s">
        <v>3840</v>
      </c>
      <c r="E1291" s="4" t="s">
        <v>3309</v>
      </c>
      <c r="F1291" s="12">
        <v>-866168</v>
      </c>
      <c r="G1291" s="11" t="s">
        <v>1076</v>
      </c>
      <c r="H1291" s="12">
        <v>-86616</v>
      </c>
      <c r="I1291" s="4" t="s">
        <v>1585</v>
      </c>
      <c r="J1291" s="4" t="s">
        <v>4674</v>
      </c>
    </row>
    <row r="1292" spans="2:10" outlineLevel="1" x14ac:dyDescent="0.2">
      <c r="B1292" s="8">
        <v>45065</v>
      </c>
      <c r="C1292" s="4" t="s">
        <v>1978</v>
      </c>
      <c r="D1292" s="4" t="s">
        <v>3840</v>
      </c>
      <c r="E1292" s="4" t="s">
        <v>3309</v>
      </c>
      <c r="F1292" s="12">
        <v>-866168</v>
      </c>
      <c r="G1292" s="11" t="s">
        <v>1076</v>
      </c>
      <c r="H1292" s="12">
        <v>-86616</v>
      </c>
      <c r="I1292" s="4" t="s">
        <v>1585</v>
      </c>
      <c r="J1292" s="4" t="s">
        <v>4674</v>
      </c>
    </row>
    <row r="1293" spans="2:10" outlineLevel="1" x14ac:dyDescent="0.2">
      <c r="B1293" s="8">
        <v>45065</v>
      </c>
      <c r="C1293" s="4" t="s">
        <v>2447</v>
      </c>
      <c r="D1293" s="4" t="s">
        <v>3840</v>
      </c>
      <c r="E1293" s="4" t="s">
        <v>4738</v>
      </c>
      <c r="F1293" s="12">
        <v>0</v>
      </c>
      <c r="G1293" s="11" t="s">
        <v>1076</v>
      </c>
      <c r="H1293" s="12">
        <v>0</v>
      </c>
      <c r="I1293" s="4" t="s">
        <v>1128</v>
      </c>
      <c r="J1293" s="4" t="s">
        <v>1611</v>
      </c>
    </row>
    <row r="1294" spans="2:10" outlineLevel="1" x14ac:dyDescent="0.2">
      <c r="B1294" s="8">
        <v>45065</v>
      </c>
      <c r="C1294" s="4" t="s">
        <v>4806</v>
      </c>
      <c r="D1294" s="4" t="s">
        <v>3840</v>
      </c>
      <c r="E1294" s="4" t="s">
        <v>631</v>
      </c>
      <c r="F1294" s="12">
        <v>0</v>
      </c>
      <c r="G1294" s="11" t="s">
        <v>1076</v>
      </c>
      <c r="H1294" s="12">
        <v>0</v>
      </c>
      <c r="I1294" s="4" t="s">
        <v>1128</v>
      </c>
      <c r="J1294" s="4" t="s">
        <v>1611</v>
      </c>
    </row>
    <row r="1295" spans="2:10" outlineLevel="1" x14ac:dyDescent="0.2">
      <c r="B1295" s="8">
        <v>45065</v>
      </c>
      <c r="C1295" s="4" t="s">
        <v>1759</v>
      </c>
      <c r="D1295" s="4" t="s">
        <v>3840</v>
      </c>
      <c r="E1295" s="4" t="s">
        <v>13</v>
      </c>
      <c r="F1295" s="12">
        <v>0</v>
      </c>
      <c r="G1295" s="11" t="s">
        <v>1076</v>
      </c>
      <c r="H1295" s="12">
        <v>0</v>
      </c>
      <c r="I1295" s="4" t="s">
        <v>1128</v>
      </c>
      <c r="J1295" s="4" t="s">
        <v>1611</v>
      </c>
    </row>
    <row r="1296" spans="2:10" outlineLevel="1" x14ac:dyDescent="0.2">
      <c r="B1296" s="8">
        <v>45065</v>
      </c>
      <c r="C1296" s="4" t="s">
        <v>2069</v>
      </c>
      <c r="D1296" s="4" t="s">
        <v>3840</v>
      </c>
      <c r="E1296" s="4" t="s">
        <v>4073</v>
      </c>
      <c r="F1296" s="12">
        <v>866168</v>
      </c>
      <c r="G1296" s="11" t="s">
        <v>1076</v>
      </c>
      <c r="H1296" s="12">
        <v>86616</v>
      </c>
      <c r="I1296" s="4" t="s">
        <v>1128</v>
      </c>
      <c r="J1296" s="4" t="s">
        <v>1611</v>
      </c>
    </row>
    <row r="1297" spans="2:10" outlineLevel="1" x14ac:dyDescent="0.2">
      <c r="B1297" s="8">
        <v>45065</v>
      </c>
      <c r="C1297" s="4" t="s">
        <v>1400</v>
      </c>
      <c r="D1297" s="4" t="s">
        <v>3840</v>
      </c>
      <c r="E1297" s="4" t="s">
        <v>4073</v>
      </c>
      <c r="F1297" s="12">
        <v>866167</v>
      </c>
      <c r="G1297" s="11" t="s">
        <v>1076</v>
      </c>
      <c r="H1297" s="12">
        <v>86617</v>
      </c>
      <c r="I1297" s="4" t="s">
        <v>1128</v>
      </c>
      <c r="J1297" s="4" t="s">
        <v>1611</v>
      </c>
    </row>
    <row r="1298" spans="2:10" outlineLevel="1" x14ac:dyDescent="0.2">
      <c r="B1298" s="8">
        <v>45065</v>
      </c>
      <c r="C1298" s="4" t="s">
        <v>5137</v>
      </c>
      <c r="D1298" s="4" t="s">
        <v>3840</v>
      </c>
      <c r="E1298" s="4" t="s">
        <v>4073</v>
      </c>
      <c r="F1298" s="12">
        <v>866167</v>
      </c>
      <c r="G1298" s="11" t="s">
        <v>1076</v>
      </c>
      <c r="H1298" s="12">
        <v>86617</v>
      </c>
      <c r="I1298" s="4" t="s">
        <v>1128</v>
      </c>
      <c r="J1298" s="4" t="s">
        <v>1611</v>
      </c>
    </row>
    <row r="1299" spans="2:10" outlineLevel="1" x14ac:dyDescent="0.2">
      <c r="B1299" s="8">
        <v>45065</v>
      </c>
      <c r="C1299" s="4" t="s">
        <v>5029</v>
      </c>
      <c r="D1299" s="4" t="s">
        <v>3840</v>
      </c>
      <c r="E1299" s="4" t="s">
        <v>3583</v>
      </c>
      <c r="F1299" s="12">
        <v>501096</v>
      </c>
      <c r="G1299" s="11" t="s">
        <v>1076</v>
      </c>
      <c r="H1299" s="12">
        <v>50110</v>
      </c>
      <c r="I1299" s="4" t="s">
        <v>3387</v>
      </c>
      <c r="J1299" s="4" t="s">
        <v>3106</v>
      </c>
    </row>
    <row r="1300" spans="2:10" outlineLevel="1" x14ac:dyDescent="0.2">
      <c r="B1300" s="8">
        <v>45065</v>
      </c>
      <c r="C1300" s="4" t="s">
        <v>1176</v>
      </c>
      <c r="D1300" s="4" t="s">
        <v>3840</v>
      </c>
      <c r="E1300" s="4" t="s">
        <v>1384</v>
      </c>
      <c r="F1300" s="12">
        <v>673895</v>
      </c>
      <c r="G1300" s="11" t="s">
        <v>1076</v>
      </c>
      <c r="H1300" s="12">
        <v>67390</v>
      </c>
      <c r="I1300" s="4" t="s">
        <v>3387</v>
      </c>
      <c r="J1300" s="4" t="s">
        <v>3106</v>
      </c>
    </row>
    <row r="1301" spans="2:10" outlineLevel="1" x14ac:dyDescent="0.2">
      <c r="B1301" s="8">
        <v>45065</v>
      </c>
      <c r="C1301" s="4" t="s">
        <v>1854</v>
      </c>
      <c r="D1301" s="4" t="s">
        <v>3840</v>
      </c>
      <c r="E1301" s="4" t="s">
        <v>751</v>
      </c>
      <c r="F1301" s="12">
        <v>933229</v>
      </c>
      <c r="G1301" s="11" t="s">
        <v>1076</v>
      </c>
      <c r="H1301" s="12">
        <v>93323</v>
      </c>
      <c r="I1301" s="4" t="s">
        <v>3387</v>
      </c>
      <c r="J1301" s="4" t="s">
        <v>3106</v>
      </c>
    </row>
    <row r="1302" spans="2:10" outlineLevel="1" x14ac:dyDescent="0.2">
      <c r="B1302" s="8">
        <v>45065</v>
      </c>
      <c r="C1302" s="4" t="s">
        <v>1817</v>
      </c>
      <c r="D1302" s="4" t="s">
        <v>3840</v>
      </c>
      <c r="E1302" s="4" t="s">
        <v>4205</v>
      </c>
      <c r="F1302" s="12">
        <v>513872</v>
      </c>
      <c r="G1302" s="11" t="s">
        <v>1076</v>
      </c>
      <c r="H1302" s="12">
        <v>51387</v>
      </c>
      <c r="I1302" s="4" t="s">
        <v>3387</v>
      </c>
      <c r="J1302" s="4" t="s">
        <v>3106</v>
      </c>
    </row>
    <row r="1303" spans="2:10" outlineLevel="1" x14ac:dyDescent="0.2">
      <c r="B1303" s="8">
        <v>45065</v>
      </c>
      <c r="C1303" s="4" t="s">
        <v>837</v>
      </c>
      <c r="D1303" s="4" t="s">
        <v>3840</v>
      </c>
      <c r="E1303" s="4" t="s">
        <v>4242</v>
      </c>
      <c r="F1303" s="12">
        <v>1332205</v>
      </c>
      <c r="G1303" s="11" t="s">
        <v>1076</v>
      </c>
      <c r="H1303" s="12">
        <v>133221</v>
      </c>
      <c r="I1303" s="4" t="s">
        <v>3387</v>
      </c>
      <c r="J1303" s="4" t="s">
        <v>3106</v>
      </c>
    </row>
    <row r="1304" spans="2:10" outlineLevel="1" x14ac:dyDescent="0.2">
      <c r="B1304" s="8">
        <v>45065</v>
      </c>
      <c r="C1304" s="4" t="s">
        <v>867</v>
      </c>
      <c r="D1304" s="4" t="s">
        <v>3840</v>
      </c>
      <c r="E1304" s="4" t="s">
        <v>3484</v>
      </c>
      <c r="F1304" s="12">
        <v>551763</v>
      </c>
      <c r="G1304" s="11" t="s">
        <v>1076</v>
      </c>
      <c r="H1304" s="12">
        <v>55176</v>
      </c>
      <c r="I1304" s="4" t="s">
        <v>3387</v>
      </c>
      <c r="J1304" s="4" t="s">
        <v>3106</v>
      </c>
    </row>
    <row r="1305" spans="2:10" outlineLevel="1" x14ac:dyDescent="0.2">
      <c r="B1305" s="8">
        <v>45068</v>
      </c>
      <c r="C1305" s="4" t="s">
        <v>4707</v>
      </c>
      <c r="D1305" s="4" t="s">
        <v>3840</v>
      </c>
      <c r="E1305" s="4" t="s">
        <v>1198</v>
      </c>
      <c r="F1305" s="12">
        <v>522590</v>
      </c>
      <c r="G1305" s="11" t="s">
        <v>1076</v>
      </c>
      <c r="H1305" s="12">
        <v>52259</v>
      </c>
      <c r="I1305" s="4" t="s">
        <v>505</v>
      </c>
      <c r="J1305" s="4" t="s">
        <v>3537</v>
      </c>
    </row>
    <row r="1306" spans="2:10" outlineLevel="1" x14ac:dyDescent="0.2">
      <c r="B1306" s="8">
        <v>45068</v>
      </c>
      <c r="C1306" s="4" t="s">
        <v>3317</v>
      </c>
      <c r="D1306" s="4" t="s">
        <v>3840</v>
      </c>
      <c r="E1306" s="4" t="s">
        <v>4779</v>
      </c>
      <c r="F1306" s="12">
        <v>808674</v>
      </c>
      <c r="G1306" s="11" t="s">
        <v>1076</v>
      </c>
      <c r="H1306" s="12">
        <v>80867</v>
      </c>
      <c r="I1306" s="4" t="s">
        <v>505</v>
      </c>
      <c r="J1306" s="4" t="s">
        <v>3537</v>
      </c>
    </row>
    <row r="1307" spans="2:10" outlineLevel="1" x14ac:dyDescent="0.2">
      <c r="B1307" s="8">
        <v>45068</v>
      </c>
      <c r="C1307" s="4" t="s">
        <v>1467</v>
      </c>
      <c r="D1307" s="4" t="s">
        <v>3840</v>
      </c>
      <c r="E1307" s="4" t="s">
        <v>2973</v>
      </c>
      <c r="F1307" s="12">
        <v>643634</v>
      </c>
      <c r="G1307" s="11" t="s">
        <v>1076</v>
      </c>
      <c r="H1307" s="12">
        <v>64363</v>
      </c>
      <c r="I1307" s="4" t="s">
        <v>505</v>
      </c>
      <c r="J1307" s="4" t="s">
        <v>3537</v>
      </c>
    </row>
    <row r="1308" spans="2:10" outlineLevel="1" x14ac:dyDescent="0.2">
      <c r="B1308" s="8">
        <v>45068</v>
      </c>
      <c r="C1308" s="4" t="s">
        <v>4436</v>
      </c>
      <c r="D1308" s="4" t="s">
        <v>3840</v>
      </c>
      <c r="E1308" s="4" t="s">
        <v>2758</v>
      </c>
      <c r="F1308" s="12">
        <v>478594</v>
      </c>
      <c r="G1308" s="11" t="s">
        <v>1076</v>
      </c>
      <c r="H1308" s="12">
        <v>47859</v>
      </c>
      <c r="I1308" s="4" t="s">
        <v>505</v>
      </c>
      <c r="J1308" s="4" t="s">
        <v>3537</v>
      </c>
    </row>
    <row r="1309" spans="2:10" outlineLevel="1" x14ac:dyDescent="0.2">
      <c r="B1309" s="8">
        <v>45068</v>
      </c>
      <c r="C1309" s="4" t="s">
        <v>5063</v>
      </c>
      <c r="D1309" s="4" t="s">
        <v>3840</v>
      </c>
      <c r="E1309" s="4" t="s">
        <v>2440</v>
      </c>
      <c r="F1309" s="12">
        <v>528892</v>
      </c>
      <c r="G1309" s="11" t="s">
        <v>1076</v>
      </c>
      <c r="H1309" s="12">
        <v>52889</v>
      </c>
      <c r="I1309" s="4" t="s">
        <v>3387</v>
      </c>
      <c r="J1309" s="4" t="s">
        <v>3106</v>
      </c>
    </row>
    <row r="1310" spans="2:10" outlineLevel="1" x14ac:dyDescent="0.2">
      <c r="B1310" s="8">
        <v>45068</v>
      </c>
      <c r="C1310" s="4" t="s">
        <v>5044</v>
      </c>
      <c r="D1310" s="4" t="s">
        <v>3840</v>
      </c>
      <c r="E1310" s="4" t="s">
        <v>1341</v>
      </c>
      <c r="F1310" s="12">
        <v>482738</v>
      </c>
      <c r="G1310" s="11" t="s">
        <v>1076</v>
      </c>
      <c r="H1310" s="12">
        <v>48274</v>
      </c>
      <c r="I1310" s="4" t="s">
        <v>3387</v>
      </c>
      <c r="J1310" s="4" t="s">
        <v>3106</v>
      </c>
    </row>
    <row r="1311" spans="2:10" outlineLevel="1" x14ac:dyDescent="0.2">
      <c r="B1311" s="8">
        <v>45068</v>
      </c>
      <c r="C1311" s="4" t="s">
        <v>276</v>
      </c>
      <c r="D1311" s="4" t="s">
        <v>3840</v>
      </c>
      <c r="E1311" s="4" t="s">
        <v>5047</v>
      </c>
      <c r="F1311" s="12">
        <v>1070910</v>
      </c>
      <c r="G1311" s="11" t="s">
        <v>1076</v>
      </c>
      <c r="H1311" s="12">
        <v>107091</v>
      </c>
      <c r="I1311" s="4" t="s">
        <v>3387</v>
      </c>
      <c r="J1311" s="4" t="s">
        <v>3106</v>
      </c>
    </row>
    <row r="1312" spans="2:10" outlineLevel="1" x14ac:dyDescent="0.2">
      <c r="B1312" s="8">
        <v>45068</v>
      </c>
      <c r="C1312" s="4" t="s">
        <v>303</v>
      </c>
      <c r="D1312" s="4" t="s">
        <v>3840</v>
      </c>
      <c r="E1312" s="4" t="s">
        <v>4614</v>
      </c>
      <c r="F1312" s="12">
        <v>739674</v>
      </c>
      <c r="G1312" s="11" t="s">
        <v>1076</v>
      </c>
      <c r="H1312" s="12">
        <v>73967</v>
      </c>
      <c r="I1312" s="4" t="s">
        <v>3387</v>
      </c>
      <c r="J1312" s="4" t="s">
        <v>3106</v>
      </c>
    </row>
    <row r="1313" spans="2:10" outlineLevel="1" x14ac:dyDescent="0.2">
      <c r="B1313" s="8">
        <v>45068</v>
      </c>
      <c r="C1313" s="4" t="s">
        <v>3049</v>
      </c>
      <c r="D1313" s="4" t="s">
        <v>3840</v>
      </c>
      <c r="E1313" s="4" t="s">
        <v>4092</v>
      </c>
      <c r="F1313" s="12">
        <v>880970</v>
      </c>
      <c r="G1313" s="11" t="s">
        <v>1076</v>
      </c>
      <c r="H1313" s="12">
        <v>88097</v>
      </c>
      <c r="I1313" s="4" t="s">
        <v>3387</v>
      </c>
      <c r="J1313" s="4" t="s">
        <v>3106</v>
      </c>
    </row>
    <row r="1314" spans="2:10" outlineLevel="1" x14ac:dyDescent="0.2">
      <c r="B1314" s="8">
        <v>45068</v>
      </c>
      <c r="C1314" s="4" t="s">
        <v>868</v>
      </c>
      <c r="D1314" s="4" t="s">
        <v>3840</v>
      </c>
      <c r="E1314" s="4" t="s">
        <v>3236</v>
      </c>
      <c r="F1314" s="12">
        <v>581151</v>
      </c>
      <c r="G1314" s="11" t="s">
        <v>1076</v>
      </c>
      <c r="H1314" s="12">
        <v>58115</v>
      </c>
      <c r="I1314" s="4" t="s">
        <v>3387</v>
      </c>
      <c r="J1314" s="4" t="s">
        <v>3106</v>
      </c>
    </row>
    <row r="1315" spans="2:10" outlineLevel="1" x14ac:dyDescent="0.2">
      <c r="B1315" s="8">
        <v>45068</v>
      </c>
      <c r="C1315" s="4" t="s">
        <v>3674</v>
      </c>
      <c r="D1315" s="4" t="s">
        <v>3840</v>
      </c>
      <c r="E1315" s="4" t="s">
        <v>4700</v>
      </c>
      <c r="F1315" s="12">
        <v>909270</v>
      </c>
      <c r="G1315" s="11" t="s">
        <v>1076</v>
      </c>
      <c r="H1315" s="12">
        <v>90927</v>
      </c>
      <c r="I1315" s="4" t="s">
        <v>3387</v>
      </c>
      <c r="J1315" s="4" t="s">
        <v>3106</v>
      </c>
    </row>
    <row r="1316" spans="2:10" outlineLevel="1" x14ac:dyDescent="0.2">
      <c r="B1316" s="8">
        <v>45068</v>
      </c>
      <c r="C1316" s="4" t="s">
        <v>4628</v>
      </c>
      <c r="D1316" s="4" t="s">
        <v>3840</v>
      </c>
      <c r="E1316" s="4" t="s">
        <v>3283</v>
      </c>
      <c r="F1316" s="12">
        <v>1019020</v>
      </c>
      <c r="G1316" s="11" t="s">
        <v>1076</v>
      </c>
      <c r="H1316" s="12">
        <v>101902</v>
      </c>
      <c r="I1316" s="4" t="s">
        <v>3387</v>
      </c>
      <c r="J1316" s="4" t="s">
        <v>3106</v>
      </c>
    </row>
    <row r="1317" spans="2:10" outlineLevel="1" x14ac:dyDescent="0.2">
      <c r="B1317" s="8">
        <v>45068</v>
      </c>
      <c r="C1317" s="4" t="s">
        <v>350</v>
      </c>
      <c r="D1317" s="4" t="s">
        <v>3840</v>
      </c>
      <c r="E1317" s="4" t="s">
        <v>2325</v>
      </c>
      <c r="F1317" s="12">
        <v>1019020</v>
      </c>
      <c r="G1317" s="11" t="s">
        <v>1076</v>
      </c>
      <c r="H1317" s="12">
        <v>101902</v>
      </c>
      <c r="I1317" s="4" t="s">
        <v>3387</v>
      </c>
      <c r="J1317" s="4" t="s">
        <v>3106</v>
      </c>
    </row>
    <row r="1318" spans="2:10" outlineLevel="1" x14ac:dyDescent="0.2">
      <c r="B1318" s="8">
        <v>45068</v>
      </c>
      <c r="C1318" s="4" t="s">
        <v>226</v>
      </c>
      <c r="D1318" s="4" t="s">
        <v>3840</v>
      </c>
      <c r="E1318" s="4" t="s">
        <v>3694</v>
      </c>
      <c r="F1318" s="12">
        <v>924597</v>
      </c>
      <c r="G1318" s="11" t="s">
        <v>1076</v>
      </c>
      <c r="H1318" s="12">
        <v>92460</v>
      </c>
      <c r="I1318" s="4" t="s">
        <v>3387</v>
      </c>
      <c r="J1318" s="4" t="s">
        <v>3106</v>
      </c>
    </row>
    <row r="1319" spans="2:10" outlineLevel="1" x14ac:dyDescent="0.2">
      <c r="B1319" s="8">
        <v>45068</v>
      </c>
      <c r="C1319" s="4" t="s">
        <v>1267</v>
      </c>
      <c r="D1319" s="4" t="s">
        <v>3840</v>
      </c>
      <c r="E1319" s="4" t="s">
        <v>2922</v>
      </c>
      <c r="F1319" s="12">
        <v>626370</v>
      </c>
      <c r="G1319" s="11" t="s">
        <v>1076</v>
      </c>
      <c r="H1319" s="12">
        <v>62637</v>
      </c>
      <c r="I1319" s="4" t="s">
        <v>3387</v>
      </c>
      <c r="J1319" s="4" t="s">
        <v>3106</v>
      </c>
    </row>
    <row r="1320" spans="2:10" outlineLevel="1" x14ac:dyDescent="0.2">
      <c r="B1320" s="8">
        <v>45068</v>
      </c>
      <c r="C1320" s="4" t="s">
        <v>2895</v>
      </c>
      <c r="D1320" s="4" t="s">
        <v>3840</v>
      </c>
      <c r="E1320" s="4" t="s">
        <v>1939</v>
      </c>
      <c r="F1320" s="12">
        <v>626370</v>
      </c>
      <c r="G1320" s="11" t="s">
        <v>1076</v>
      </c>
      <c r="H1320" s="12">
        <v>62637</v>
      </c>
      <c r="I1320" s="4" t="s">
        <v>3387</v>
      </c>
      <c r="J1320" s="4" t="s">
        <v>3106</v>
      </c>
    </row>
    <row r="1321" spans="2:10" outlineLevel="1" x14ac:dyDescent="0.2">
      <c r="B1321" s="8">
        <v>45068</v>
      </c>
      <c r="C1321" s="4" t="s">
        <v>492</v>
      </c>
      <c r="D1321" s="4" t="s">
        <v>3840</v>
      </c>
      <c r="E1321" s="4" t="s">
        <v>4931</v>
      </c>
      <c r="F1321" s="12">
        <v>784955</v>
      </c>
      <c r="G1321" s="11" t="s">
        <v>1076</v>
      </c>
      <c r="H1321" s="12">
        <v>78496</v>
      </c>
      <c r="I1321" s="4" t="s">
        <v>3387</v>
      </c>
      <c r="J1321" s="4" t="s">
        <v>3106</v>
      </c>
    </row>
    <row r="1322" spans="2:10" outlineLevel="1" x14ac:dyDescent="0.2">
      <c r="B1322" s="8">
        <v>45068</v>
      </c>
      <c r="C1322" s="4" t="s">
        <v>2800</v>
      </c>
      <c r="D1322" s="4" t="s">
        <v>3840</v>
      </c>
      <c r="E1322" s="4" t="s">
        <v>68</v>
      </c>
      <c r="F1322" s="12">
        <v>626370</v>
      </c>
      <c r="G1322" s="11" t="s">
        <v>1076</v>
      </c>
      <c r="H1322" s="12">
        <v>62637</v>
      </c>
      <c r="I1322" s="4" t="s">
        <v>3387</v>
      </c>
      <c r="J1322" s="4" t="s">
        <v>3106</v>
      </c>
    </row>
    <row r="1323" spans="2:10" outlineLevel="1" x14ac:dyDescent="0.2">
      <c r="B1323" s="8">
        <v>45068</v>
      </c>
      <c r="C1323" s="4" t="s">
        <v>3799</v>
      </c>
      <c r="D1323" s="4" t="s">
        <v>3840</v>
      </c>
      <c r="E1323" s="4" t="s">
        <v>85</v>
      </c>
      <c r="F1323" s="12">
        <v>780159</v>
      </c>
      <c r="G1323" s="11" t="s">
        <v>1076</v>
      </c>
      <c r="H1323" s="12">
        <v>78016</v>
      </c>
      <c r="I1323" s="4" t="s">
        <v>3387</v>
      </c>
      <c r="J1323" s="4" t="s">
        <v>3106</v>
      </c>
    </row>
    <row r="1324" spans="2:10" outlineLevel="1" x14ac:dyDescent="0.2">
      <c r="B1324" s="8">
        <v>45068</v>
      </c>
      <c r="C1324" s="4" t="s">
        <v>4474</v>
      </c>
      <c r="D1324" s="4" t="s">
        <v>3840</v>
      </c>
      <c r="E1324" s="4" t="s">
        <v>1056</v>
      </c>
      <c r="F1324" s="12">
        <v>626370</v>
      </c>
      <c r="G1324" s="11" t="s">
        <v>1076</v>
      </c>
      <c r="H1324" s="12">
        <v>62637</v>
      </c>
      <c r="I1324" s="4" t="s">
        <v>3387</v>
      </c>
      <c r="J1324" s="4" t="s">
        <v>3106</v>
      </c>
    </row>
    <row r="1325" spans="2:10" outlineLevel="1" x14ac:dyDescent="0.2">
      <c r="B1325" s="8">
        <v>45068</v>
      </c>
      <c r="C1325" s="4" t="s">
        <v>2243</v>
      </c>
      <c r="D1325" s="4" t="s">
        <v>3840</v>
      </c>
      <c r="E1325" s="4" t="s">
        <v>3534</v>
      </c>
      <c r="F1325" s="12">
        <v>626370</v>
      </c>
      <c r="G1325" s="11" t="s">
        <v>1076</v>
      </c>
      <c r="H1325" s="12">
        <v>62637</v>
      </c>
      <c r="I1325" s="4" t="s">
        <v>3387</v>
      </c>
      <c r="J1325" s="4" t="s">
        <v>3106</v>
      </c>
    </row>
    <row r="1326" spans="2:10" outlineLevel="1" x14ac:dyDescent="0.2">
      <c r="B1326" s="8">
        <v>45068</v>
      </c>
      <c r="C1326" s="4" t="s">
        <v>577</v>
      </c>
      <c r="D1326" s="4" t="s">
        <v>3840</v>
      </c>
      <c r="E1326" s="4" t="s">
        <v>4784</v>
      </c>
      <c r="F1326" s="12">
        <v>545658</v>
      </c>
      <c r="G1326" s="11" t="s">
        <v>1076</v>
      </c>
      <c r="H1326" s="12">
        <v>54566</v>
      </c>
      <c r="I1326" s="4" t="s">
        <v>3387</v>
      </c>
      <c r="J1326" s="4" t="s">
        <v>3106</v>
      </c>
    </row>
    <row r="1327" spans="2:10" outlineLevel="1" x14ac:dyDescent="0.2">
      <c r="B1327" s="8">
        <v>45068</v>
      </c>
      <c r="C1327" s="4" t="s">
        <v>2256</v>
      </c>
      <c r="D1327" s="4" t="s">
        <v>3840</v>
      </c>
      <c r="E1327" s="4" t="s">
        <v>3850</v>
      </c>
      <c r="F1327" s="12">
        <v>861960</v>
      </c>
      <c r="G1327" s="11" t="s">
        <v>1076</v>
      </c>
      <c r="H1327" s="12">
        <v>86196</v>
      </c>
      <c r="I1327" s="4" t="s">
        <v>3387</v>
      </c>
      <c r="J1327" s="4" t="s">
        <v>3106</v>
      </c>
    </row>
    <row r="1328" spans="2:10" outlineLevel="1" x14ac:dyDescent="0.2">
      <c r="B1328" s="8">
        <v>45068</v>
      </c>
      <c r="C1328" s="4" t="s">
        <v>159</v>
      </c>
      <c r="D1328" s="4" t="s">
        <v>3840</v>
      </c>
      <c r="E1328" s="4" t="s">
        <v>4961</v>
      </c>
      <c r="F1328" s="12">
        <v>1033978</v>
      </c>
      <c r="G1328" s="11" t="s">
        <v>1076</v>
      </c>
      <c r="H1328" s="12">
        <v>103398</v>
      </c>
      <c r="I1328" s="4" t="s">
        <v>3387</v>
      </c>
      <c r="J1328" s="4" t="s">
        <v>3106</v>
      </c>
    </row>
    <row r="1329" spans="2:10" outlineLevel="1" x14ac:dyDescent="0.2">
      <c r="B1329" s="8">
        <v>45068</v>
      </c>
      <c r="C1329" s="4" t="s">
        <v>3807</v>
      </c>
      <c r="D1329" s="4" t="s">
        <v>3840</v>
      </c>
      <c r="E1329" s="4" t="s">
        <v>4609</v>
      </c>
      <c r="F1329" s="12">
        <v>626370</v>
      </c>
      <c r="G1329" s="11" t="s">
        <v>1076</v>
      </c>
      <c r="H1329" s="12">
        <v>62637</v>
      </c>
      <c r="I1329" s="4" t="s">
        <v>3387</v>
      </c>
      <c r="J1329" s="4" t="s">
        <v>3106</v>
      </c>
    </row>
    <row r="1330" spans="2:10" outlineLevel="1" x14ac:dyDescent="0.2">
      <c r="B1330" s="8">
        <v>45068</v>
      </c>
      <c r="C1330" s="4" t="s">
        <v>2948</v>
      </c>
      <c r="D1330" s="4" t="s">
        <v>3840</v>
      </c>
      <c r="E1330" s="4" t="s">
        <v>3516</v>
      </c>
      <c r="F1330" s="12">
        <v>505892</v>
      </c>
      <c r="G1330" s="11" t="s">
        <v>1076</v>
      </c>
      <c r="H1330" s="12">
        <v>50589</v>
      </c>
      <c r="I1330" s="4" t="s">
        <v>3387</v>
      </c>
      <c r="J1330" s="4" t="s">
        <v>3106</v>
      </c>
    </row>
    <row r="1331" spans="2:10" outlineLevel="1" x14ac:dyDescent="0.2">
      <c r="B1331" s="8">
        <v>45068</v>
      </c>
      <c r="C1331" s="4" t="s">
        <v>2371</v>
      </c>
      <c r="D1331" s="4" t="s">
        <v>3840</v>
      </c>
      <c r="E1331" s="4" t="s">
        <v>127</v>
      </c>
      <c r="F1331" s="12">
        <v>515397</v>
      </c>
      <c r="G1331" s="11" t="s">
        <v>1076</v>
      </c>
      <c r="H1331" s="12">
        <v>51540</v>
      </c>
      <c r="I1331" s="4" t="s">
        <v>3387</v>
      </c>
      <c r="J1331" s="4" t="s">
        <v>3106</v>
      </c>
    </row>
    <row r="1332" spans="2:10" outlineLevel="1" x14ac:dyDescent="0.2">
      <c r="B1332" s="8">
        <v>45069</v>
      </c>
      <c r="C1332" s="4" t="s">
        <v>3095</v>
      </c>
      <c r="D1332" s="4" t="s">
        <v>1178</v>
      </c>
      <c r="E1332" s="4" t="s">
        <v>3806</v>
      </c>
      <c r="F1332" s="12">
        <v>-52259</v>
      </c>
      <c r="G1332" s="11" t="s">
        <v>1076</v>
      </c>
      <c r="H1332" s="12">
        <v>-5226</v>
      </c>
      <c r="I1332" s="4" t="s">
        <v>1585</v>
      </c>
      <c r="J1332" s="4" t="s">
        <v>4674</v>
      </c>
    </row>
    <row r="1333" spans="2:10" outlineLevel="1" x14ac:dyDescent="0.2">
      <c r="B1333" s="8">
        <v>45069</v>
      </c>
      <c r="C1333" s="4" t="s">
        <v>4964</v>
      </c>
      <c r="D1333" s="4" t="s">
        <v>520</v>
      </c>
      <c r="E1333" s="4" t="s">
        <v>3806</v>
      </c>
      <c r="F1333" s="12">
        <v>-375822</v>
      </c>
      <c r="G1333" s="11" t="s">
        <v>1076</v>
      </c>
      <c r="H1333" s="12">
        <v>-37582</v>
      </c>
      <c r="I1333" s="4" t="s">
        <v>505</v>
      </c>
      <c r="J1333" s="4" t="s">
        <v>3537</v>
      </c>
    </row>
    <row r="1334" spans="2:10" outlineLevel="1" x14ac:dyDescent="0.2">
      <c r="B1334" s="8">
        <v>45069</v>
      </c>
      <c r="C1334" s="4" t="s">
        <v>3998</v>
      </c>
      <c r="D1334" s="4" t="s">
        <v>520</v>
      </c>
      <c r="E1334" s="4" t="s">
        <v>3806</v>
      </c>
      <c r="F1334" s="12">
        <v>-375822</v>
      </c>
      <c r="G1334" s="11" t="s">
        <v>1076</v>
      </c>
      <c r="H1334" s="12">
        <v>-37582</v>
      </c>
      <c r="I1334" s="4" t="s">
        <v>505</v>
      </c>
      <c r="J1334" s="4" t="s">
        <v>3537</v>
      </c>
    </row>
    <row r="1335" spans="2:10" outlineLevel="1" x14ac:dyDescent="0.2">
      <c r="B1335" s="8">
        <v>45069</v>
      </c>
      <c r="C1335" s="4" t="s">
        <v>21</v>
      </c>
      <c r="D1335" s="4" t="s">
        <v>520</v>
      </c>
      <c r="E1335" s="4" t="s">
        <v>3806</v>
      </c>
      <c r="F1335" s="12">
        <v>-250548</v>
      </c>
      <c r="G1335" s="11" t="s">
        <v>1076</v>
      </c>
      <c r="H1335" s="12">
        <v>-25055</v>
      </c>
      <c r="I1335" s="4" t="s">
        <v>505</v>
      </c>
      <c r="J1335" s="4" t="s">
        <v>3537</v>
      </c>
    </row>
    <row r="1336" spans="2:10" outlineLevel="1" x14ac:dyDescent="0.2">
      <c r="B1336" s="8">
        <v>45069</v>
      </c>
      <c r="C1336" s="4" t="s">
        <v>4352</v>
      </c>
      <c r="D1336" s="4" t="s">
        <v>520</v>
      </c>
      <c r="E1336" s="4" t="s">
        <v>3806</v>
      </c>
      <c r="F1336" s="12">
        <v>-62637</v>
      </c>
      <c r="G1336" s="11" t="s">
        <v>1076</v>
      </c>
      <c r="H1336" s="12">
        <v>-6264</v>
      </c>
      <c r="I1336" s="4" t="s">
        <v>505</v>
      </c>
      <c r="J1336" s="4" t="s">
        <v>3537</v>
      </c>
    </row>
    <row r="1337" spans="2:10" outlineLevel="1" x14ac:dyDescent="0.2">
      <c r="B1337" s="8">
        <v>45069</v>
      </c>
      <c r="C1337" s="4" t="s">
        <v>1454</v>
      </c>
      <c r="D1337" s="4" t="s">
        <v>3840</v>
      </c>
      <c r="E1337" s="4" t="s">
        <v>2540</v>
      </c>
      <c r="F1337" s="12">
        <v>539116</v>
      </c>
      <c r="G1337" s="11" t="s">
        <v>1076</v>
      </c>
      <c r="H1337" s="12">
        <v>53912</v>
      </c>
      <c r="I1337" s="4" t="s">
        <v>505</v>
      </c>
      <c r="J1337" s="4" t="s">
        <v>3537</v>
      </c>
    </row>
    <row r="1338" spans="2:10" outlineLevel="1" x14ac:dyDescent="0.2">
      <c r="B1338" s="8">
        <v>45069</v>
      </c>
      <c r="C1338" s="4" t="s">
        <v>2432</v>
      </c>
      <c r="D1338" s="4" t="s">
        <v>3840</v>
      </c>
      <c r="E1338" s="4" t="s">
        <v>4147</v>
      </c>
      <c r="F1338" s="12">
        <v>505892</v>
      </c>
      <c r="G1338" s="11" t="s">
        <v>1076</v>
      </c>
      <c r="H1338" s="12">
        <v>50589</v>
      </c>
      <c r="I1338" s="4" t="s">
        <v>3387</v>
      </c>
      <c r="J1338" s="4" t="s">
        <v>3106</v>
      </c>
    </row>
    <row r="1339" spans="2:10" outlineLevel="1" x14ac:dyDescent="0.2">
      <c r="B1339" s="8">
        <v>45069</v>
      </c>
      <c r="C1339" s="4" t="s">
        <v>1239</v>
      </c>
      <c r="D1339" s="4" t="s">
        <v>3840</v>
      </c>
      <c r="E1339" s="4" t="s">
        <v>4013</v>
      </c>
      <c r="F1339" s="12">
        <v>532882</v>
      </c>
      <c r="G1339" s="11" t="s">
        <v>1076</v>
      </c>
      <c r="H1339" s="12">
        <v>53288</v>
      </c>
      <c r="I1339" s="4" t="s">
        <v>3387</v>
      </c>
      <c r="J1339" s="4" t="s">
        <v>3106</v>
      </c>
    </row>
    <row r="1340" spans="2:10" outlineLevel="1" x14ac:dyDescent="0.2">
      <c r="B1340" s="8">
        <v>45069</v>
      </c>
      <c r="C1340" s="4" t="s">
        <v>1043</v>
      </c>
      <c r="D1340" s="4" t="s">
        <v>3840</v>
      </c>
      <c r="E1340" s="4" t="s">
        <v>3369</v>
      </c>
      <c r="F1340" s="12">
        <v>718395</v>
      </c>
      <c r="G1340" s="11" t="s">
        <v>1076</v>
      </c>
      <c r="H1340" s="12">
        <v>71840</v>
      </c>
      <c r="I1340" s="4" t="s">
        <v>3387</v>
      </c>
      <c r="J1340" s="4" t="s">
        <v>3106</v>
      </c>
    </row>
    <row r="1341" spans="2:10" outlineLevel="1" x14ac:dyDescent="0.2">
      <c r="B1341" s="8">
        <v>45069</v>
      </c>
      <c r="C1341" s="4" t="s">
        <v>3021</v>
      </c>
      <c r="D1341" s="4" t="s">
        <v>3840</v>
      </c>
      <c r="E1341" s="4" t="s">
        <v>37</v>
      </c>
      <c r="F1341" s="12">
        <v>501096</v>
      </c>
      <c r="G1341" s="11" t="s">
        <v>1076</v>
      </c>
      <c r="H1341" s="12">
        <v>50110</v>
      </c>
      <c r="I1341" s="4" t="s">
        <v>3387</v>
      </c>
      <c r="J1341" s="4" t="s">
        <v>3106</v>
      </c>
    </row>
    <row r="1342" spans="2:10" outlineLevel="1" x14ac:dyDescent="0.2">
      <c r="B1342" s="8">
        <v>45069</v>
      </c>
      <c r="C1342" s="4" t="s">
        <v>1088</v>
      </c>
      <c r="D1342" s="4" t="s">
        <v>3840</v>
      </c>
      <c r="E1342" s="4" t="s">
        <v>4018</v>
      </c>
      <c r="F1342" s="12">
        <v>555753</v>
      </c>
      <c r="G1342" s="11" t="s">
        <v>1076</v>
      </c>
      <c r="H1342" s="12">
        <v>55575</v>
      </c>
      <c r="I1342" s="4" t="s">
        <v>3387</v>
      </c>
      <c r="J1342" s="4" t="s">
        <v>3106</v>
      </c>
    </row>
    <row r="1343" spans="2:10" outlineLevel="1" x14ac:dyDescent="0.2">
      <c r="B1343" s="8">
        <v>45069</v>
      </c>
      <c r="C1343" s="4" t="s">
        <v>4907</v>
      </c>
      <c r="D1343" s="4" t="s">
        <v>3840</v>
      </c>
      <c r="E1343" s="4" t="s">
        <v>250</v>
      </c>
      <c r="F1343" s="12">
        <v>501096</v>
      </c>
      <c r="G1343" s="11" t="s">
        <v>1076</v>
      </c>
      <c r="H1343" s="12">
        <v>50110</v>
      </c>
      <c r="I1343" s="4" t="s">
        <v>3387</v>
      </c>
      <c r="J1343" s="4" t="s">
        <v>3106</v>
      </c>
    </row>
    <row r="1344" spans="2:10" outlineLevel="1" x14ac:dyDescent="0.2">
      <c r="B1344" s="8">
        <v>45069</v>
      </c>
      <c r="C1344" s="4" t="s">
        <v>1626</v>
      </c>
      <c r="D1344" s="4" t="s">
        <v>3840</v>
      </c>
      <c r="E1344" s="4" t="s">
        <v>2906</v>
      </c>
      <c r="F1344" s="12">
        <v>661710</v>
      </c>
      <c r="G1344" s="11" t="s">
        <v>1076</v>
      </c>
      <c r="H1344" s="12">
        <v>66171</v>
      </c>
      <c r="I1344" s="4" t="s">
        <v>3387</v>
      </c>
      <c r="J1344" s="4" t="s">
        <v>3106</v>
      </c>
    </row>
    <row r="1345" spans="2:10" outlineLevel="1" x14ac:dyDescent="0.2">
      <c r="B1345" s="8">
        <v>45069</v>
      </c>
      <c r="C1345" s="4" t="s">
        <v>2490</v>
      </c>
      <c r="D1345" s="4" t="s">
        <v>3840</v>
      </c>
      <c r="E1345" s="4" t="s">
        <v>1637</v>
      </c>
      <c r="F1345" s="12">
        <v>658310</v>
      </c>
      <c r="G1345" s="11" t="s">
        <v>1076</v>
      </c>
      <c r="H1345" s="12">
        <v>65831</v>
      </c>
      <c r="I1345" s="4" t="s">
        <v>3387</v>
      </c>
      <c r="J1345" s="4" t="s">
        <v>3106</v>
      </c>
    </row>
    <row r="1346" spans="2:10" outlineLevel="1" x14ac:dyDescent="0.2">
      <c r="B1346" s="8">
        <v>45069</v>
      </c>
      <c r="C1346" s="4" t="s">
        <v>2375</v>
      </c>
      <c r="D1346" s="4" t="s">
        <v>3840</v>
      </c>
      <c r="E1346" s="4" t="s">
        <v>3824</v>
      </c>
      <c r="F1346" s="12">
        <v>1375832</v>
      </c>
      <c r="G1346" s="11" t="s">
        <v>1076</v>
      </c>
      <c r="H1346" s="12">
        <v>137583</v>
      </c>
      <c r="I1346" s="4" t="s">
        <v>3387</v>
      </c>
      <c r="J1346" s="4" t="s">
        <v>3106</v>
      </c>
    </row>
    <row r="1347" spans="2:10" outlineLevel="1" x14ac:dyDescent="0.2">
      <c r="B1347" s="8">
        <v>45069</v>
      </c>
      <c r="C1347" s="4" t="s">
        <v>3027</v>
      </c>
      <c r="D1347" s="4" t="s">
        <v>3840</v>
      </c>
      <c r="E1347" s="4" t="s">
        <v>886</v>
      </c>
      <c r="F1347" s="12">
        <v>608012</v>
      </c>
      <c r="G1347" s="11" t="s">
        <v>1076</v>
      </c>
      <c r="H1347" s="12">
        <v>60801</v>
      </c>
      <c r="I1347" s="4" t="s">
        <v>3387</v>
      </c>
      <c r="J1347" s="4" t="s">
        <v>3106</v>
      </c>
    </row>
    <row r="1348" spans="2:10" outlineLevel="1" x14ac:dyDescent="0.2">
      <c r="B1348" s="8">
        <v>45069</v>
      </c>
      <c r="C1348" s="4" t="s">
        <v>407</v>
      </c>
      <c r="D1348" s="4" t="s">
        <v>3840</v>
      </c>
      <c r="E1348" s="4" t="s">
        <v>1450</v>
      </c>
      <c r="F1348" s="12">
        <v>658156</v>
      </c>
      <c r="G1348" s="11" t="s">
        <v>1076</v>
      </c>
      <c r="H1348" s="12">
        <v>65816</v>
      </c>
      <c r="I1348" s="4" t="s">
        <v>3387</v>
      </c>
      <c r="J1348" s="4" t="s">
        <v>3106</v>
      </c>
    </row>
    <row r="1349" spans="2:10" outlineLevel="1" x14ac:dyDescent="0.2">
      <c r="B1349" s="8">
        <v>45069</v>
      </c>
      <c r="C1349" s="4" t="s">
        <v>897</v>
      </c>
      <c r="D1349" s="4" t="s">
        <v>3840</v>
      </c>
      <c r="E1349" s="4" t="s">
        <v>3635</v>
      </c>
      <c r="F1349" s="12">
        <v>520260</v>
      </c>
      <c r="G1349" s="11" t="s">
        <v>1076</v>
      </c>
      <c r="H1349" s="12">
        <v>52026</v>
      </c>
      <c r="I1349" s="4" t="s">
        <v>3387</v>
      </c>
      <c r="J1349" s="4" t="s">
        <v>3106</v>
      </c>
    </row>
    <row r="1350" spans="2:10" outlineLevel="1" x14ac:dyDescent="0.2">
      <c r="B1350" s="8">
        <v>45070</v>
      </c>
      <c r="C1350" s="4" t="s">
        <v>3022</v>
      </c>
      <c r="D1350" s="4" t="s">
        <v>3910</v>
      </c>
      <c r="E1350" s="4" t="s">
        <v>3806</v>
      </c>
      <c r="F1350" s="12">
        <v>-227677</v>
      </c>
      <c r="G1350" s="11" t="s">
        <v>1076</v>
      </c>
      <c r="H1350" s="12">
        <v>-22768</v>
      </c>
      <c r="I1350" s="4" t="s">
        <v>3387</v>
      </c>
      <c r="J1350" s="4" t="s">
        <v>3106</v>
      </c>
    </row>
    <row r="1351" spans="2:10" outlineLevel="1" x14ac:dyDescent="0.2">
      <c r="B1351" s="8">
        <v>45070</v>
      </c>
      <c r="C1351" s="4" t="s">
        <v>3515</v>
      </c>
      <c r="D1351" s="4" t="s">
        <v>3910</v>
      </c>
      <c r="E1351" s="4" t="s">
        <v>3806</v>
      </c>
      <c r="F1351" s="12">
        <v>-82520</v>
      </c>
      <c r="G1351" s="11" t="s">
        <v>1076</v>
      </c>
      <c r="H1351" s="12">
        <v>-8252</v>
      </c>
      <c r="I1351" s="4" t="s">
        <v>3387</v>
      </c>
      <c r="J1351" s="4" t="s">
        <v>3106</v>
      </c>
    </row>
    <row r="1352" spans="2:10" outlineLevel="1" x14ac:dyDescent="0.2">
      <c r="B1352" s="8">
        <v>45070</v>
      </c>
      <c r="C1352" s="4" t="s">
        <v>740</v>
      </c>
      <c r="D1352" s="4" t="s">
        <v>3910</v>
      </c>
      <c r="E1352" s="4" t="s">
        <v>3806</v>
      </c>
      <c r="F1352" s="12">
        <v>-333068</v>
      </c>
      <c r="G1352" s="11" t="s">
        <v>1076</v>
      </c>
      <c r="H1352" s="12">
        <v>-33307</v>
      </c>
      <c r="I1352" s="4" t="s">
        <v>3387</v>
      </c>
      <c r="J1352" s="4" t="s">
        <v>3106</v>
      </c>
    </row>
    <row r="1353" spans="2:10" outlineLevel="1" x14ac:dyDescent="0.2">
      <c r="B1353" s="8">
        <v>45070</v>
      </c>
      <c r="C1353" s="4" t="s">
        <v>3511</v>
      </c>
      <c r="D1353" s="4" t="s">
        <v>3910</v>
      </c>
      <c r="E1353" s="4" t="s">
        <v>3806</v>
      </c>
      <c r="F1353" s="12">
        <v>-270431</v>
      </c>
      <c r="G1353" s="11" t="s">
        <v>1076</v>
      </c>
      <c r="H1353" s="12">
        <v>-27043</v>
      </c>
      <c r="I1353" s="4" t="s">
        <v>3387</v>
      </c>
      <c r="J1353" s="4" t="s">
        <v>3106</v>
      </c>
    </row>
    <row r="1354" spans="2:10" outlineLevel="1" x14ac:dyDescent="0.2">
      <c r="B1354" s="8">
        <v>45070</v>
      </c>
      <c r="C1354" s="4" t="s">
        <v>1833</v>
      </c>
      <c r="D1354" s="4" t="s">
        <v>3910</v>
      </c>
      <c r="E1354" s="4" t="s">
        <v>3806</v>
      </c>
      <c r="F1354" s="12">
        <v>-52259</v>
      </c>
      <c r="G1354" s="11" t="s">
        <v>1076</v>
      </c>
      <c r="H1354" s="12">
        <v>-5226</v>
      </c>
      <c r="I1354" s="4" t="s">
        <v>3387</v>
      </c>
      <c r="J1354" s="4" t="s">
        <v>3106</v>
      </c>
    </row>
    <row r="1355" spans="2:10" outlineLevel="1" x14ac:dyDescent="0.2">
      <c r="B1355" s="8">
        <v>45070</v>
      </c>
      <c r="C1355" s="4" t="s">
        <v>4998</v>
      </c>
      <c r="D1355" s="4" t="s">
        <v>3910</v>
      </c>
      <c r="E1355" s="4" t="s">
        <v>3806</v>
      </c>
      <c r="F1355" s="12">
        <v>-134779</v>
      </c>
      <c r="G1355" s="11" t="s">
        <v>1076</v>
      </c>
      <c r="H1355" s="12">
        <v>-13478</v>
      </c>
      <c r="I1355" s="4" t="s">
        <v>3387</v>
      </c>
      <c r="J1355" s="4" t="s">
        <v>3106</v>
      </c>
    </row>
    <row r="1356" spans="2:10" outlineLevel="1" x14ac:dyDescent="0.2">
      <c r="B1356" s="8">
        <v>45070</v>
      </c>
      <c r="C1356" s="4" t="s">
        <v>4568</v>
      </c>
      <c r="D1356" s="4" t="s">
        <v>3910</v>
      </c>
      <c r="E1356" s="4" t="s">
        <v>3806</v>
      </c>
      <c r="F1356" s="12">
        <v>-82520</v>
      </c>
      <c r="G1356" s="11" t="s">
        <v>1076</v>
      </c>
      <c r="H1356" s="12">
        <v>-8252</v>
      </c>
      <c r="I1356" s="4" t="s">
        <v>3387</v>
      </c>
      <c r="J1356" s="4" t="s">
        <v>3106</v>
      </c>
    </row>
    <row r="1357" spans="2:10" outlineLevel="1" x14ac:dyDescent="0.2">
      <c r="B1357" s="8">
        <v>45070</v>
      </c>
      <c r="C1357" s="4" t="s">
        <v>3277</v>
      </c>
      <c r="D1357" s="4" t="s">
        <v>3910</v>
      </c>
      <c r="E1357" s="4" t="s">
        <v>3806</v>
      </c>
      <c r="F1357" s="12">
        <v>-239297</v>
      </c>
      <c r="G1357" s="11" t="s">
        <v>1076</v>
      </c>
      <c r="H1357" s="12">
        <v>-23930</v>
      </c>
      <c r="I1357" s="4" t="s">
        <v>3387</v>
      </c>
      <c r="J1357" s="4" t="s">
        <v>3106</v>
      </c>
    </row>
    <row r="1358" spans="2:10" outlineLevel="1" x14ac:dyDescent="0.2">
      <c r="B1358" s="8">
        <v>45070</v>
      </c>
      <c r="C1358" s="4" t="s">
        <v>378</v>
      </c>
      <c r="D1358" s="4" t="s">
        <v>3910</v>
      </c>
      <c r="E1358" s="4" t="s">
        <v>3806</v>
      </c>
      <c r="F1358" s="12">
        <v>-62637</v>
      </c>
      <c r="G1358" s="11" t="s">
        <v>1076</v>
      </c>
      <c r="H1358" s="12">
        <v>-6264</v>
      </c>
      <c r="I1358" s="4" t="s">
        <v>3387</v>
      </c>
      <c r="J1358" s="4" t="s">
        <v>3106</v>
      </c>
    </row>
    <row r="1359" spans="2:10" outlineLevel="1" x14ac:dyDescent="0.2">
      <c r="B1359" s="8">
        <v>45070</v>
      </c>
      <c r="C1359" s="4" t="s">
        <v>5143</v>
      </c>
      <c r="D1359" s="4" t="s">
        <v>3910</v>
      </c>
      <c r="E1359" s="4" t="s">
        <v>3806</v>
      </c>
      <c r="F1359" s="12">
        <v>-447964</v>
      </c>
      <c r="G1359" s="11" t="s">
        <v>1076</v>
      </c>
      <c r="H1359" s="12">
        <v>-44797</v>
      </c>
      <c r="I1359" s="4" t="s">
        <v>3387</v>
      </c>
      <c r="J1359" s="4" t="s">
        <v>3106</v>
      </c>
    </row>
    <row r="1360" spans="2:10" outlineLevel="1" x14ac:dyDescent="0.2">
      <c r="B1360" s="8">
        <v>45070</v>
      </c>
      <c r="C1360" s="4" t="s">
        <v>4941</v>
      </c>
      <c r="D1360" s="4" t="s">
        <v>3910</v>
      </c>
      <c r="E1360" s="4" t="s">
        <v>3806</v>
      </c>
      <c r="F1360" s="12">
        <v>-313185</v>
      </c>
      <c r="G1360" s="11" t="s">
        <v>1076</v>
      </c>
      <c r="H1360" s="12">
        <v>-31319</v>
      </c>
      <c r="I1360" s="4" t="s">
        <v>3387</v>
      </c>
      <c r="J1360" s="4" t="s">
        <v>3106</v>
      </c>
    </row>
    <row r="1361" spans="2:10" outlineLevel="1" x14ac:dyDescent="0.2">
      <c r="B1361" s="8">
        <v>45070</v>
      </c>
      <c r="C1361" s="4" t="s">
        <v>2616</v>
      </c>
      <c r="D1361" s="4" t="s">
        <v>3910</v>
      </c>
      <c r="E1361" s="4" t="s">
        <v>3806</v>
      </c>
      <c r="F1361" s="12">
        <v>-250548</v>
      </c>
      <c r="G1361" s="11" t="s">
        <v>1076</v>
      </c>
      <c r="H1361" s="12">
        <v>-25055</v>
      </c>
      <c r="I1361" s="4" t="s">
        <v>3387</v>
      </c>
      <c r="J1361" s="4" t="s">
        <v>3106</v>
      </c>
    </row>
    <row r="1362" spans="2:10" outlineLevel="1" x14ac:dyDescent="0.2">
      <c r="B1362" s="8">
        <v>45070</v>
      </c>
      <c r="C1362" s="4" t="s">
        <v>2210</v>
      </c>
      <c r="D1362" s="4" t="s">
        <v>3910</v>
      </c>
      <c r="E1362" s="4" t="s">
        <v>3806</v>
      </c>
      <c r="F1362" s="12">
        <v>-217299</v>
      </c>
      <c r="G1362" s="11" t="s">
        <v>1076</v>
      </c>
      <c r="H1362" s="12">
        <v>-21730</v>
      </c>
      <c r="I1362" s="4" t="s">
        <v>3387</v>
      </c>
      <c r="J1362" s="4" t="s">
        <v>3106</v>
      </c>
    </row>
    <row r="1363" spans="2:10" outlineLevel="1" x14ac:dyDescent="0.2">
      <c r="B1363" s="8">
        <v>45070</v>
      </c>
      <c r="C1363" s="4" t="s">
        <v>3657</v>
      </c>
      <c r="D1363" s="4" t="s">
        <v>3910</v>
      </c>
      <c r="E1363" s="4" t="s">
        <v>3806</v>
      </c>
      <c r="F1363" s="12">
        <v>-247560</v>
      </c>
      <c r="G1363" s="11" t="s">
        <v>1076</v>
      </c>
      <c r="H1363" s="12">
        <v>-24756</v>
      </c>
      <c r="I1363" s="4" t="s">
        <v>3387</v>
      </c>
      <c r="J1363" s="4" t="s">
        <v>3106</v>
      </c>
    </row>
    <row r="1364" spans="2:10" outlineLevel="1" x14ac:dyDescent="0.2">
      <c r="B1364" s="8">
        <v>45070</v>
      </c>
      <c r="C1364" s="4" t="s">
        <v>1706</v>
      </c>
      <c r="D1364" s="4" t="s">
        <v>3910</v>
      </c>
      <c r="E1364" s="4" t="s">
        <v>3806</v>
      </c>
      <c r="F1364" s="12">
        <v>-134779</v>
      </c>
      <c r="G1364" s="11" t="s">
        <v>1076</v>
      </c>
      <c r="H1364" s="12">
        <v>-13478</v>
      </c>
      <c r="I1364" s="4" t="s">
        <v>3387</v>
      </c>
      <c r="J1364" s="4" t="s">
        <v>3106</v>
      </c>
    </row>
    <row r="1365" spans="2:10" outlineLevel="1" x14ac:dyDescent="0.2">
      <c r="B1365" s="8">
        <v>45070</v>
      </c>
      <c r="C1365" s="4" t="s">
        <v>607</v>
      </c>
      <c r="D1365" s="4" t="s">
        <v>3910</v>
      </c>
      <c r="E1365" s="4" t="s">
        <v>3806</v>
      </c>
      <c r="F1365" s="12">
        <v>-69025</v>
      </c>
      <c r="G1365" s="11" t="s">
        <v>1076</v>
      </c>
      <c r="H1365" s="12">
        <v>-6903</v>
      </c>
      <c r="I1365" s="4" t="s">
        <v>3387</v>
      </c>
      <c r="J1365" s="4" t="s">
        <v>3106</v>
      </c>
    </row>
    <row r="1366" spans="2:10" outlineLevel="1" x14ac:dyDescent="0.2">
      <c r="B1366" s="8">
        <v>45070</v>
      </c>
      <c r="C1366" s="4" t="s">
        <v>1380</v>
      </c>
      <c r="D1366" s="4" t="s">
        <v>3910</v>
      </c>
      <c r="E1366" s="4" t="s">
        <v>3806</v>
      </c>
      <c r="F1366" s="12">
        <v>-82520</v>
      </c>
      <c r="G1366" s="11" t="s">
        <v>1076</v>
      </c>
      <c r="H1366" s="12">
        <v>-8252</v>
      </c>
      <c r="I1366" s="4" t="s">
        <v>3387</v>
      </c>
      <c r="J1366" s="4" t="s">
        <v>3106</v>
      </c>
    </row>
    <row r="1367" spans="2:10" outlineLevel="1" x14ac:dyDescent="0.2">
      <c r="B1367" s="8">
        <v>45070</v>
      </c>
      <c r="C1367" s="4" t="s">
        <v>3729</v>
      </c>
      <c r="D1367" s="4" t="s">
        <v>3840</v>
      </c>
      <c r="E1367" s="4" t="s">
        <v>541</v>
      </c>
      <c r="F1367" s="12">
        <v>478594</v>
      </c>
      <c r="G1367" s="11" t="s">
        <v>1076</v>
      </c>
      <c r="H1367" s="12">
        <v>47859</v>
      </c>
      <c r="I1367" s="4" t="s">
        <v>505</v>
      </c>
      <c r="J1367" s="4" t="s">
        <v>3537</v>
      </c>
    </row>
    <row r="1368" spans="2:10" outlineLevel="1" x14ac:dyDescent="0.2">
      <c r="B1368" s="8">
        <v>45070</v>
      </c>
      <c r="C1368" s="4" t="s">
        <v>4074</v>
      </c>
      <c r="D1368" s="4" t="s">
        <v>3840</v>
      </c>
      <c r="E1368" s="4" t="s">
        <v>983</v>
      </c>
      <c r="F1368" s="12">
        <v>418072</v>
      </c>
      <c r="G1368" s="11" t="s">
        <v>1076</v>
      </c>
      <c r="H1368" s="12">
        <v>41807</v>
      </c>
      <c r="I1368" s="4" t="s">
        <v>2719</v>
      </c>
      <c r="J1368" s="4" t="s">
        <v>1445</v>
      </c>
    </row>
    <row r="1369" spans="2:10" outlineLevel="1" x14ac:dyDescent="0.2">
      <c r="B1369" s="8">
        <v>45070</v>
      </c>
      <c r="C1369" s="4" t="s">
        <v>845</v>
      </c>
      <c r="D1369" s="4" t="s">
        <v>3840</v>
      </c>
      <c r="E1369" s="4" t="s">
        <v>3809</v>
      </c>
      <c r="F1369" s="12">
        <v>501096</v>
      </c>
      <c r="G1369" s="11" t="s">
        <v>1076</v>
      </c>
      <c r="H1369" s="12">
        <v>50110</v>
      </c>
      <c r="I1369" s="4" t="s">
        <v>3387</v>
      </c>
      <c r="J1369" s="4" t="s">
        <v>3106</v>
      </c>
    </row>
    <row r="1370" spans="2:10" outlineLevel="1" x14ac:dyDescent="0.2">
      <c r="B1370" s="8">
        <v>45070</v>
      </c>
      <c r="C1370" s="4" t="s">
        <v>191</v>
      </c>
      <c r="D1370" s="4" t="s">
        <v>3840</v>
      </c>
      <c r="E1370" s="4" t="s">
        <v>1425</v>
      </c>
      <c r="F1370" s="12">
        <v>1019020</v>
      </c>
      <c r="G1370" s="11" t="s">
        <v>1076</v>
      </c>
      <c r="H1370" s="12">
        <v>101902</v>
      </c>
      <c r="I1370" s="4" t="s">
        <v>3387</v>
      </c>
      <c r="J1370" s="4" t="s">
        <v>3106</v>
      </c>
    </row>
    <row r="1371" spans="2:10" outlineLevel="1" x14ac:dyDescent="0.2">
      <c r="B1371" s="8">
        <v>45070</v>
      </c>
      <c r="C1371" s="4" t="s">
        <v>1370</v>
      </c>
      <c r="D1371" s="4" t="s">
        <v>3840</v>
      </c>
      <c r="E1371" s="4" t="s">
        <v>2958</v>
      </c>
      <c r="F1371" s="12">
        <v>501096</v>
      </c>
      <c r="G1371" s="11" t="s">
        <v>1076</v>
      </c>
      <c r="H1371" s="12">
        <v>50110</v>
      </c>
      <c r="I1371" s="4" t="s">
        <v>3387</v>
      </c>
      <c r="J1371" s="4" t="s">
        <v>3106</v>
      </c>
    </row>
    <row r="1372" spans="2:10" outlineLevel="1" x14ac:dyDescent="0.2">
      <c r="B1372" s="8">
        <v>45070</v>
      </c>
      <c r="C1372" s="4" t="s">
        <v>2651</v>
      </c>
      <c r="D1372" s="4" t="s">
        <v>3840</v>
      </c>
      <c r="E1372" s="4" t="s">
        <v>3186</v>
      </c>
      <c r="F1372" s="12">
        <v>532882</v>
      </c>
      <c r="G1372" s="11" t="s">
        <v>1076</v>
      </c>
      <c r="H1372" s="12">
        <v>53288</v>
      </c>
      <c r="I1372" s="4" t="s">
        <v>3387</v>
      </c>
      <c r="J1372" s="4" t="s">
        <v>3106</v>
      </c>
    </row>
    <row r="1373" spans="2:10" outlineLevel="1" x14ac:dyDescent="0.2">
      <c r="B1373" s="8">
        <v>45070</v>
      </c>
      <c r="C1373" s="4" t="s">
        <v>388</v>
      </c>
      <c r="D1373" s="4" t="s">
        <v>3840</v>
      </c>
      <c r="E1373" s="4" t="s">
        <v>314</v>
      </c>
      <c r="F1373" s="12">
        <v>540862</v>
      </c>
      <c r="G1373" s="11" t="s">
        <v>1076</v>
      </c>
      <c r="H1373" s="12">
        <v>54086</v>
      </c>
      <c r="I1373" s="4" t="s">
        <v>3387</v>
      </c>
      <c r="J1373" s="4" t="s">
        <v>3106</v>
      </c>
    </row>
    <row r="1374" spans="2:10" outlineLevel="1" x14ac:dyDescent="0.2">
      <c r="B1374" s="8">
        <v>45070</v>
      </c>
      <c r="C1374" s="4" t="s">
        <v>4734</v>
      </c>
      <c r="D1374" s="4" t="s">
        <v>3840</v>
      </c>
      <c r="E1374" s="4" t="s">
        <v>3409</v>
      </c>
      <c r="F1374" s="12">
        <v>720793</v>
      </c>
      <c r="G1374" s="11" t="s">
        <v>1076</v>
      </c>
      <c r="H1374" s="12">
        <v>72079</v>
      </c>
      <c r="I1374" s="4" t="s">
        <v>3387</v>
      </c>
      <c r="J1374" s="4" t="s">
        <v>3106</v>
      </c>
    </row>
    <row r="1375" spans="2:10" outlineLevel="1" x14ac:dyDescent="0.2">
      <c r="B1375" s="8">
        <v>45070</v>
      </c>
      <c r="C1375" s="4" t="s">
        <v>2170</v>
      </c>
      <c r="D1375" s="4" t="s">
        <v>3840</v>
      </c>
      <c r="E1375" s="4" t="s">
        <v>348</v>
      </c>
      <c r="F1375" s="12">
        <v>552200</v>
      </c>
      <c r="G1375" s="11" t="s">
        <v>1076</v>
      </c>
      <c r="H1375" s="12">
        <v>55220</v>
      </c>
      <c r="I1375" s="4" t="s">
        <v>3387</v>
      </c>
      <c r="J1375" s="4" t="s">
        <v>3106</v>
      </c>
    </row>
    <row r="1376" spans="2:10" outlineLevel="1" x14ac:dyDescent="0.2">
      <c r="B1376" s="8">
        <v>45070</v>
      </c>
      <c r="C1376" s="4" t="s">
        <v>18</v>
      </c>
      <c r="D1376" s="4" t="s">
        <v>3840</v>
      </c>
      <c r="E1376" s="4" t="s">
        <v>227</v>
      </c>
      <c r="F1376" s="12">
        <v>520260</v>
      </c>
      <c r="G1376" s="11" t="s">
        <v>1076</v>
      </c>
      <c r="H1376" s="12">
        <v>52026</v>
      </c>
      <c r="I1376" s="4" t="s">
        <v>3387</v>
      </c>
      <c r="J1376" s="4" t="s">
        <v>3106</v>
      </c>
    </row>
    <row r="1377" spans="2:10" outlineLevel="1" x14ac:dyDescent="0.2">
      <c r="B1377" s="8">
        <v>45071</v>
      </c>
      <c r="C1377" s="4" t="s">
        <v>5019</v>
      </c>
      <c r="D1377" s="4" t="s">
        <v>3910</v>
      </c>
      <c r="E1377" s="4" t="s">
        <v>3806</v>
      </c>
      <c r="F1377" s="12">
        <v>-207794</v>
      </c>
      <c r="G1377" s="11" t="s">
        <v>1076</v>
      </c>
      <c r="H1377" s="12">
        <v>-20779</v>
      </c>
      <c r="I1377" s="4" t="s">
        <v>3387</v>
      </c>
      <c r="J1377" s="4" t="s">
        <v>3106</v>
      </c>
    </row>
    <row r="1378" spans="2:10" outlineLevel="1" x14ac:dyDescent="0.2">
      <c r="B1378" s="8">
        <v>45071</v>
      </c>
      <c r="C1378" s="4" t="s">
        <v>2009</v>
      </c>
      <c r="D1378" s="4" t="s">
        <v>520</v>
      </c>
      <c r="E1378" s="4" t="s">
        <v>3806</v>
      </c>
      <c r="F1378" s="12">
        <v>-125274</v>
      </c>
      <c r="G1378" s="11" t="s">
        <v>1076</v>
      </c>
      <c r="H1378" s="12">
        <v>-12527</v>
      </c>
      <c r="I1378" s="4" t="s">
        <v>505</v>
      </c>
      <c r="J1378" s="4" t="s">
        <v>3537</v>
      </c>
    </row>
    <row r="1379" spans="2:10" outlineLevel="1" x14ac:dyDescent="0.2">
      <c r="B1379" s="8">
        <v>45071</v>
      </c>
      <c r="C1379" s="4" t="s">
        <v>2346</v>
      </c>
      <c r="D1379" s="4" t="s">
        <v>3840</v>
      </c>
      <c r="E1379" s="4"/>
      <c r="F1379" s="12">
        <v>0</v>
      </c>
      <c r="G1379" s="11" t="s">
        <v>1076</v>
      </c>
      <c r="H1379" s="12">
        <v>0</v>
      </c>
      <c r="I1379" s="4" t="s">
        <v>1585</v>
      </c>
      <c r="J1379" s="4" t="s">
        <v>4674</v>
      </c>
    </row>
    <row r="1380" spans="2:10" outlineLevel="1" x14ac:dyDescent="0.2">
      <c r="B1380" s="8">
        <v>45071</v>
      </c>
      <c r="C1380" s="4" t="s">
        <v>4523</v>
      </c>
      <c r="D1380" s="4" t="s">
        <v>3840</v>
      </c>
      <c r="E1380" s="4" t="s">
        <v>576</v>
      </c>
      <c r="F1380" s="12">
        <v>569377</v>
      </c>
      <c r="G1380" s="11" t="s">
        <v>1076</v>
      </c>
      <c r="H1380" s="12">
        <v>56938</v>
      </c>
      <c r="I1380" s="4" t="s">
        <v>505</v>
      </c>
      <c r="J1380" s="4" t="s">
        <v>3537</v>
      </c>
    </row>
    <row r="1381" spans="2:10" outlineLevel="1" x14ac:dyDescent="0.2">
      <c r="B1381" s="8">
        <v>45071</v>
      </c>
      <c r="C1381" s="4" t="s">
        <v>3566</v>
      </c>
      <c r="D1381" s="4" t="s">
        <v>3840</v>
      </c>
      <c r="E1381" s="4" t="s">
        <v>2969</v>
      </c>
      <c r="F1381" s="12">
        <v>269558</v>
      </c>
      <c r="G1381" s="11" t="s">
        <v>1076</v>
      </c>
      <c r="H1381" s="12">
        <v>26956</v>
      </c>
      <c r="I1381" s="4" t="s">
        <v>505</v>
      </c>
      <c r="J1381" s="4" t="s">
        <v>3537</v>
      </c>
    </row>
    <row r="1382" spans="2:10" outlineLevel="1" x14ac:dyDescent="0.2">
      <c r="B1382" s="8">
        <v>45071</v>
      </c>
      <c r="C1382" s="4" t="s">
        <v>2660</v>
      </c>
      <c r="D1382" s="4" t="s">
        <v>3840</v>
      </c>
      <c r="E1382" s="4" t="s">
        <v>4329</v>
      </c>
      <c r="F1382" s="12">
        <v>626370</v>
      </c>
      <c r="G1382" s="11" t="s">
        <v>1076</v>
      </c>
      <c r="H1382" s="12">
        <v>62637</v>
      </c>
      <c r="I1382" s="4" t="s">
        <v>3387</v>
      </c>
      <c r="J1382" s="4" t="s">
        <v>3106</v>
      </c>
    </row>
    <row r="1383" spans="2:10" outlineLevel="1" x14ac:dyDescent="0.2">
      <c r="B1383" s="8">
        <v>45071</v>
      </c>
      <c r="C1383" s="4" t="s">
        <v>4679</v>
      </c>
      <c r="D1383" s="4" t="s">
        <v>3840</v>
      </c>
      <c r="E1383" s="4" t="s">
        <v>4324</v>
      </c>
      <c r="F1383" s="12">
        <v>1076013</v>
      </c>
      <c r="G1383" s="11" t="s">
        <v>1076</v>
      </c>
      <c r="H1383" s="12">
        <v>107601</v>
      </c>
      <c r="I1383" s="4" t="s">
        <v>3387</v>
      </c>
      <c r="J1383" s="4" t="s">
        <v>3106</v>
      </c>
    </row>
    <row r="1384" spans="2:10" outlineLevel="1" x14ac:dyDescent="0.2">
      <c r="B1384" s="8">
        <v>45071</v>
      </c>
      <c r="C1384" s="4" t="s">
        <v>3017</v>
      </c>
      <c r="D1384" s="4" t="s">
        <v>3840</v>
      </c>
      <c r="E1384" s="4" t="s">
        <v>7</v>
      </c>
      <c r="F1384" s="12">
        <v>873930</v>
      </c>
      <c r="G1384" s="11" t="s">
        <v>1076</v>
      </c>
      <c r="H1384" s="12">
        <v>87393</v>
      </c>
      <c r="I1384" s="4" t="s">
        <v>3387</v>
      </c>
      <c r="J1384" s="4" t="s">
        <v>3106</v>
      </c>
    </row>
    <row r="1385" spans="2:10" outlineLevel="1" x14ac:dyDescent="0.2">
      <c r="B1385" s="8">
        <v>45071</v>
      </c>
      <c r="C1385" s="4" t="s">
        <v>4396</v>
      </c>
      <c r="D1385" s="4" t="s">
        <v>3840</v>
      </c>
      <c r="E1385" s="4" t="s">
        <v>910</v>
      </c>
      <c r="F1385" s="12">
        <v>626370</v>
      </c>
      <c r="G1385" s="11" t="s">
        <v>1076</v>
      </c>
      <c r="H1385" s="12">
        <v>62637</v>
      </c>
      <c r="I1385" s="4" t="s">
        <v>3387</v>
      </c>
      <c r="J1385" s="4" t="s">
        <v>3106</v>
      </c>
    </row>
    <row r="1386" spans="2:10" outlineLevel="1" x14ac:dyDescent="0.2">
      <c r="B1386" s="8">
        <v>45071</v>
      </c>
      <c r="C1386" s="4" t="s">
        <v>5135</v>
      </c>
      <c r="D1386" s="4" t="s">
        <v>3840</v>
      </c>
      <c r="E1386" s="4" t="s">
        <v>2907</v>
      </c>
      <c r="F1386" s="12">
        <v>939555</v>
      </c>
      <c r="G1386" s="11" t="s">
        <v>1076</v>
      </c>
      <c r="H1386" s="12">
        <v>93956</v>
      </c>
      <c r="I1386" s="4" t="s">
        <v>3387</v>
      </c>
      <c r="J1386" s="4" t="s">
        <v>3106</v>
      </c>
    </row>
    <row r="1387" spans="2:10" outlineLevel="1" x14ac:dyDescent="0.2">
      <c r="B1387" s="8">
        <v>45071</v>
      </c>
      <c r="C1387" s="4" t="s">
        <v>2500</v>
      </c>
      <c r="D1387" s="4" t="s">
        <v>3840</v>
      </c>
      <c r="E1387" s="4" t="s">
        <v>4104</v>
      </c>
      <c r="F1387" s="12">
        <v>939555</v>
      </c>
      <c r="G1387" s="11" t="s">
        <v>1076</v>
      </c>
      <c r="H1387" s="12">
        <v>93956</v>
      </c>
      <c r="I1387" s="4" t="s">
        <v>3387</v>
      </c>
      <c r="J1387" s="4" t="s">
        <v>3106</v>
      </c>
    </row>
    <row r="1388" spans="2:10" outlineLevel="1" x14ac:dyDescent="0.2">
      <c r="B1388" s="8">
        <v>45072</v>
      </c>
      <c r="C1388" s="4" t="s">
        <v>1017</v>
      </c>
      <c r="D1388" s="4" t="s">
        <v>2227</v>
      </c>
      <c r="E1388" s="4" t="s">
        <v>1665</v>
      </c>
      <c r="F1388" s="12">
        <v>-82520</v>
      </c>
      <c r="G1388" s="11" t="s">
        <v>1076</v>
      </c>
      <c r="H1388" s="12">
        <v>-8252</v>
      </c>
      <c r="I1388" s="4" t="s">
        <v>2305</v>
      </c>
      <c r="J1388" s="4" t="s">
        <v>4010</v>
      </c>
    </row>
    <row r="1389" spans="2:10" outlineLevel="1" x14ac:dyDescent="0.2">
      <c r="B1389" s="8">
        <v>45072</v>
      </c>
      <c r="C1389" s="4" t="s">
        <v>3878</v>
      </c>
      <c r="D1389" s="4" t="s">
        <v>520</v>
      </c>
      <c r="E1389" s="4" t="s">
        <v>3806</v>
      </c>
      <c r="F1389" s="12">
        <v>-313185</v>
      </c>
      <c r="G1389" s="11" t="s">
        <v>1076</v>
      </c>
      <c r="H1389" s="12">
        <v>-31319</v>
      </c>
      <c r="I1389" s="4" t="s">
        <v>505</v>
      </c>
      <c r="J1389" s="4" t="s">
        <v>3537</v>
      </c>
    </row>
    <row r="1390" spans="2:10" outlineLevel="1" x14ac:dyDescent="0.2">
      <c r="B1390" s="8">
        <v>45072</v>
      </c>
      <c r="C1390" s="4" t="s">
        <v>1293</v>
      </c>
      <c r="D1390" s="4" t="s">
        <v>520</v>
      </c>
      <c r="E1390" s="4" t="s">
        <v>3806</v>
      </c>
      <c r="F1390" s="12">
        <v>-187911</v>
      </c>
      <c r="G1390" s="11" t="s">
        <v>1076</v>
      </c>
      <c r="H1390" s="12">
        <v>-18791</v>
      </c>
      <c r="I1390" s="4" t="s">
        <v>505</v>
      </c>
      <c r="J1390" s="4" t="s">
        <v>3537</v>
      </c>
    </row>
    <row r="1391" spans="2:10" outlineLevel="1" x14ac:dyDescent="0.2">
      <c r="B1391" s="8">
        <v>45072</v>
      </c>
      <c r="C1391" s="4" t="s">
        <v>2459</v>
      </c>
      <c r="D1391" s="4" t="s">
        <v>520</v>
      </c>
      <c r="E1391" s="4" t="s">
        <v>3806</v>
      </c>
      <c r="F1391" s="12">
        <v>-375822</v>
      </c>
      <c r="G1391" s="11" t="s">
        <v>1076</v>
      </c>
      <c r="H1391" s="12">
        <v>-37582</v>
      </c>
      <c r="I1391" s="4" t="s">
        <v>505</v>
      </c>
      <c r="J1391" s="4" t="s">
        <v>3537</v>
      </c>
    </row>
    <row r="1392" spans="2:10" outlineLevel="1" x14ac:dyDescent="0.2">
      <c r="B1392" s="8">
        <v>45072</v>
      </c>
      <c r="C1392" s="4" t="s">
        <v>4621</v>
      </c>
      <c r="D1392" s="4" t="s">
        <v>520</v>
      </c>
      <c r="E1392" s="4" t="s">
        <v>3806</v>
      </c>
      <c r="F1392" s="12">
        <v>-250548</v>
      </c>
      <c r="G1392" s="11" t="s">
        <v>1076</v>
      </c>
      <c r="H1392" s="12">
        <v>-25055</v>
      </c>
      <c r="I1392" s="4" t="s">
        <v>505</v>
      </c>
      <c r="J1392" s="4" t="s">
        <v>3537</v>
      </c>
    </row>
    <row r="1393" spans="2:10" outlineLevel="1" x14ac:dyDescent="0.2">
      <c r="B1393" s="8">
        <v>45072</v>
      </c>
      <c r="C1393" s="4" t="s">
        <v>4301</v>
      </c>
      <c r="D1393" s="4" t="s">
        <v>520</v>
      </c>
      <c r="E1393" s="4" t="s">
        <v>3806</v>
      </c>
      <c r="F1393" s="12">
        <v>-313185</v>
      </c>
      <c r="G1393" s="11" t="s">
        <v>1076</v>
      </c>
      <c r="H1393" s="12">
        <v>-31319</v>
      </c>
      <c r="I1393" s="4" t="s">
        <v>505</v>
      </c>
      <c r="J1393" s="4" t="s">
        <v>3537</v>
      </c>
    </row>
    <row r="1394" spans="2:10" outlineLevel="1" x14ac:dyDescent="0.2">
      <c r="B1394" s="8">
        <v>45072</v>
      </c>
      <c r="C1394" s="4" t="s">
        <v>1946</v>
      </c>
      <c r="D1394" s="4" t="s">
        <v>520</v>
      </c>
      <c r="E1394" s="4" t="s">
        <v>3806</v>
      </c>
      <c r="F1394" s="12">
        <v>-62637</v>
      </c>
      <c r="G1394" s="11" t="s">
        <v>1076</v>
      </c>
      <c r="H1394" s="12">
        <v>-6264</v>
      </c>
      <c r="I1394" s="4" t="s">
        <v>505</v>
      </c>
      <c r="J1394" s="4" t="s">
        <v>3537</v>
      </c>
    </row>
    <row r="1395" spans="2:10" outlineLevel="1" x14ac:dyDescent="0.2">
      <c r="B1395" s="8">
        <v>45072</v>
      </c>
      <c r="C1395" s="4" t="s">
        <v>2709</v>
      </c>
      <c r="D1395" s="4" t="s">
        <v>520</v>
      </c>
      <c r="E1395" s="4" t="s">
        <v>3806</v>
      </c>
      <c r="F1395" s="12">
        <v>-125274</v>
      </c>
      <c r="G1395" s="11" t="s">
        <v>1076</v>
      </c>
      <c r="H1395" s="12">
        <v>-12527</v>
      </c>
      <c r="I1395" s="4" t="s">
        <v>505</v>
      </c>
      <c r="J1395" s="4" t="s">
        <v>3537</v>
      </c>
    </row>
    <row r="1396" spans="2:10" outlineLevel="1" x14ac:dyDescent="0.2">
      <c r="B1396" s="8">
        <v>45072</v>
      </c>
      <c r="C1396" s="4" t="s">
        <v>3111</v>
      </c>
      <c r="D1396" s="4" t="s">
        <v>520</v>
      </c>
      <c r="E1396" s="4" t="s">
        <v>3806</v>
      </c>
      <c r="F1396" s="12">
        <v>-751644</v>
      </c>
      <c r="G1396" s="11" t="s">
        <v>1076</v>
      </c>
      <c r="H1396" s="12">
        <v>-75164</v>
      </c>
      <c r="I1396" s="4" t="s">
        <v>505</v>
      </c>
      <c r="J1396" s="4" t="s">
        <v>3537</v>
      </c>
    </row>
    <row r="1397" spans="2:10" outlineLevel="1" x14ac:dyDescent="0.2">
      <c r="B1397" s="8">
        <v>45072</v>
      </c>
      <c r="C1397" s="4" t="s">
        <v>3099</v>
      </c>
      <c r="D1397" s="4" t="s">
        <v>520</v>
      </c>
      <c r="E1397" s="4" t="s">
        <v>3806</v>
      </c>
      <c r="F1397" s="12">
        <v>-187911</v>
      </c>
      <c r="G1397" s="11" t="s">
        <v>1076</v>
      </c>
      <c r="H1397" s="12">
        <v>-18791</v>
      </c>
      <c r="I1397" s="4" t="s">
        <v>505</v>
      </c>
      <c r="J1397" s="4" t="s">
        <v>3537</v>
      </c>
    </row>
    <row r="1398" spans="2:10" outlineLevel="1" x14ac:dyDescent="0.2">
      <c r="B1398" s="8">
        <v>45072</v>
      </c>
      <c r="C1398" s="4" t="s">
        <v>1320</v>
      </c>
      <c r="D1398" s="4" t="s">
        <v>520</v>
      </c>
      <c r="E1398" s="4" t="s">
        <v>3806</v>
      </c>
      <c r="F1398" s="12">
        <v>-375822</v>
      </c>
      <c r="G1398" s="11" t="s">
        <v>1076</v>
      </c>
      <c r="H1398" s="12">
        <v>-37582</v>
      </c>
      <c r="I1398" s="4" t="s">
        <v>505</v>
      </c>
      <c r="J1398" s="4" t="s">
        <v>3537</v>
      </c>
    </row>
    <row r="1399" spans="2:10" outlineLevel="1" x14ac:dyDescent="0.2">
      <c r="B1399" s="8">
        <v>45072</v>
      </c>
      <c r="C1399" s="4" t="s">
        <v>4416</v>
      </c>
      <c r="D1399" s="4" t="s">
        <v>520</v>
      </c>
      <c r="E1399" s="4" t="s">
        <v>3806</v>
      </c>
      <c r="F1399" s="12">
        <v>-375822</v>
      </c>
      <c r="G1399" s="11" t="s">
        <v>1076</v>
      </c>
      <c r="H1399" s="12">
        <v>-37582</v>
      </c>
      <c r="I1399" s="4" t="s">
        <v>505</v>
      </c>
      <c r="J1399" s="4" t="s">
        <v>3537</v>
      </c>
    </row>
    <row r="1400" spans="2:10" outlineLevel="1" x14ac:dyDescent="0.2">
      <c r="B1400" s="8">
        <v>45072</v>
      </c>
      <c r="C1400" s="4" t="s">
        <v>4433</v>
      </c>
      <c r="D1400" s="4" t="s">
        <v>520</v>
      </c>
      <c r="E1400" s="4" t="s">
        <v>3806</v>
      </c>
      <c r="F1400" s="12">
        <v>-125274</v>
      </c>
      <c r="G1400" s="11" t="s">
        <v>1076</v>
      </c>
      <c r="H1400" s="12">
        <v>-12527</v>
      </c>
      <c r="I1400" s="4" t="s">
        <v>505</v>
      </c>
      <c r="J1400" s="4" t="s">
        <v>3537</v>
      </c>
    </row>
    <row r="1401" spans="2:10" outlineLevel="1" x14ac:dyDescent="0.2">
      <c r="B1401" s="8">
        <v>45072</v>
      </c>
      <c r="C1401" s="4" t="s">
        <v>3000</v>
      </c>
      <c r="D1401" s="4" t="s">
        <v>520</v>
      </c>
      <c r="E1401" s="4" t="s">
        <v>3806</v>
      </c>
      <c r="F1401" s="12">
        <v>-313185</v>
      </c>
      <c r="G1401" s="11" t="s">
        <v>1076</v>
      </c>
      <c r="H1401" s="12">
        <v>-31319</v>
      </c>
      <c r="I1401" s="4" t="s">
        <v>505</v>
      </c>
      <c r="J1401" s="4" t="s">
        <v>3537</v>
      </c>
    </row>
    <row r="1402" spans="2:10" outlineLevel="1" x14ac:dyDescent="0.2">
      <c r="B1402" s="8">
        <v>45072</v>
      </c>
      <c r="C1402" s="4" t="s">
        <v>1482</v>
      </c>
      <c r="D1402" s="4" t="s">
        <v>520</v>
      </c>
      <c r="E1402" s="4" t="s">
        <v>3806</v>
      </c>
      <c r="F1402" s="12">
        <v>-313185</v>
      </c>
      <c r="G1402" s="11" t="s">
        <v>1076</v>
      </c>
      <c r="H1402" s="12">
        <v>-31319</v>
      </c>
      <c r="I1402" s="4" t="s">
        <v>505</v>
      </c>
      <c r="J1402" s="4" t="s">
        <v>3537</v>
      </c>
    </row>
    <row r="1403" spans="2:10" outlineLevel="1" x14ac:dyDescent="0.2">
      <c r="B1403" s="8">
        <v>45072</v>
      </c>
      <c r="C1403" s="4" t="s">
        <v>683</v>
      </c>
      <c r="D1403" s="4" t="s">
        <v>520</v>
      </c>
      <c r="E1403" s="4" t="s">
        <v>3806</v>
      </c>
      <c r="F1403" s="12">
        <v>-125274</v>
      </c>
      <c r="G1403" s="11" t="s">
        <v>1076</v>
      </c>
      <c r="H1403" s="12">
        <v>-12527</v>
      </c>
      <c r="I1403" s="4" t="s">
        <v>505</v>
      </c>
      <c r="J1403" s="4" t="s">
        <v>3537</v>
      </c>
    </row>
    <row r="1404" spans="2:10" outlineLevel="1" x14ac:dyDescent="0.2">
      <c r="B1404" s="8">
        <v>45072</v>
      </c>
      <c r="C1404" s="4" t="s">
        <v>4383</v>
      </c>
      <c r="D1404" s="4" t="s">
        <v>520</v>
      </c>
      <c r="E1404" s="4" t="s">
        <v>3806</v>
      </c>
      <c r="F1404" s="12">
        <v>-250548</v>
      </c>
      <c r="G1404" s="11" t="s">
        <v>1076</v>
      </c>
      <c r="H1404" s="12">
        <v>-25055</v>
      </c>
      <c r="I1404" s="4" t="s">
        <v>505</v>
      </c>
      <c r="J1404" s="4" t="s">
        <v>3537</v>
      </c>
    </row>
    <row r="1405" spans="2:10" outlineLevel="1" x14ac:dyDescent="0.2">
      <c r="B1405" s="8">
        <v>45072</v>
      </c>
      <c r="C1405" s="4" t="s">
        <v>4088</v>
      </c>
      <c r="D1405" s="4" t="s">
        <v>520</v>
      </c>
      <c r="E1405" s="4" t="s">
        <v>3806</v>
      </c>
      <c r="F1405" s="12">
        <v>-313185</v>
      </c>
      <c r="G1405" s="11" t="s">
        <v>1076</v>
      </c>
      <c r="H1405" s="12">
        <v>-31319</v>
      </c>
      <c r="I1405" s="4" t="s">
        <v>505</v>
      </c>
      <c r="J1405" s="4" t="s">
        <v>3537</v>
      </c>
    </row>
    <row r="1406" spans="2:10" outlineLevel="1" x14ac:dyDescent="0.2">
      <c r="B1406" s="8">
        <v>45072</v>
      </c>
      <c r="C1406" s="4" t="s">
        <v>4439</v>
      </c>
      <c r="D1406" s="4" t="s">
        <v>520</v>
      </c>
      <c r="E1406" s="4" t="s">
        <v>3806</v>
      </c>
      <c r="F1406" s="12">
        <v>-250548</v>
      </c>
      <c r="G1406" s="11" t="s">
        <v>1076</v>
      </c>
      <c r="H1406" s="12">
        <v>-25055</v>
      </c>
      <c r="I1406" s="4" t="s">
        <v>505</v>
      </c>
      <c r="J1406" s="4" t="s">
        <v>3537</v>
      </c>
    </row>
    <row r="1407" spans="2:10" outlineLevel="1" x14ac:dyDescent="0.2">
      <c r="B1407" s="8">
        <v>45072</v>
      </c>
      <c r="C1407" s="4" t="s">
        <v>4019</v>
      </c>
      <c r="D1407" s="4" t="s">
        <v>520</v>
      </c>
      <c r="E1407" s="4" t="s">
        <v>3806</v>
      </c>
      <c r="F1407" s="12">
        <v>-437869</v>
      </c>
      <c r="G1407" s="11" t="s">
        <v>1076</v>
      </c>
      <c r="H1407" s="12">
        <v>-43787</v>
      </c>
      <c r="I1407" s="4" t="s">
        <v>505</v>
      </c>
      <c r="J1407" s="4" t="s">
        <v>3537</v>
      </c>
    </row>
    <row r="1408" spans="2:10" outlineLevel="1" x14ac:dyDescent="0.2">
      <c r="B1408" s="8">
        <v>45072</v>
      </c>
      <c r="C1408" s="4" t="s">
        <v>1109</v>
      </c>
      <c r="D1408" s="4" t="s">
        <v>520</v>
      </c>
      <c r="E1408" s="4" t="s">
        <v>3806</v>
      </c>
      <c r="F1408" s="12">
        <v>-250548</v>
      </c>
      <c r="G1408" s="11" t="s">
        <v>1076</v>
      </c>
      <c r="H1408" s="12">
        <v>-25055</v>
      </c>
      <c r="I1408" s="4" t="s">
        <v>505</v>
      </c>
      <c r="J1408" s="4" t="s">
        <v>3537</v>
      </c>
    </row>
    <row r="1409" spans="2:10" outlineLevel="1" x14ac:dyDescent="0.2">
      <c r="B1409" s="8">
        <v>45072</v>
      </c>
      <c r="C1409" s="4" t="s">
        <v>4283</v>
      </c>
      <c r="D1409" s="4" t="s">
        <v>520</v>
      </c>
      <c r="E1409" s="4" t="s">
        <v>3806</v>
      </c>
      <c r="F1409" s="12">
        <v>-313185</v>
      </c>
      <c r="G1409" s="11" t="s">
        <v>1076</v>
      </c>
      <c r="H1409" s="12">
        <v>-31319</v>
      </c>
      <c r="I1409" s="4" t="s">
        <v>505</v>
      </c>
      <c r="J1409" s="4" t="s">
        <v>3537</v>
      </c>
    </row>
    <row r="1410" spans="2:10" outlineLevel="1" x14ac:dyDescent="0.2">
      <c r="B1410" s="8">
        <v>45072</v>
      </c>
      <c r="C1410" s="4" t="s">
        <v>2299</v>
      </c>
      <c r="D1410" s="4" t="s">
        <v>3840</v>
      </c>
      <c r="E1410" s="4" t="s">
        <v>3874</v>
      </c>
      <c r="F1410" s="12">
        <v>355368</v>
      </c>
      <c r="G1410" s="11" t="s">
        <v>1076</v>
      </c>
      <c r="H1410" s="12">
        <v>35537</v>
      </c>
      <c r="I1410" s="4" t="s">
        <v>505</v>
      </c>
      <c r="J1410" s="4" t="s">
        <v>3537</v>
      </c>
    </row>
    <row r="1411" spans="2:10" outlineLevel="1" x14ac:dyDescent="0.2">
      <c r="B1411" s="8">
        <v>45072</v>
      </c>
      <c r="C1411" s="4" t="s">
        <v>3885</v>
      </c>
      <c r="D1411" s="4" t="s">
        <v>3840</v>
      </c>
      <c r="E1411" s="4" t="s">
        <v>4206</v>
      </c>
      <c r="F1411" s="12">
        <v>916504</v>
      </c>
      <c r="G1411" s="11" t="s">
        <v>1076</v>
      </c>
      <c r="H1411" s="12">
        <v>91650</v>
      </c>
      <c r="I1411" s="4" t="s">
        <v>1585</v>
      </c>
      <c r="J1411" s="4" t="s">
        <v>4674</v>
      </c>
    </row>
    <row r="1412" spans="2:10" outlineLevel="1" x14ac:dyDescent="0.2">
      <c r="B1412" s="8">
        <v>45072</v>
      </c>
      <c r="C1412" s="4" t="s">
        <v>4245</v>
      </c>
      <c r="D1412" s="4" t="s">
        <v>3840</v>
      </c>
      <c r="E1412" s="4"/>
      <c r="F1412" s="12">
        <v>0</v>
      </c>
      <c r="G1412" s="11" t="s">
        <v>1076</v>
      </c>
      <c r="H1412" s="12">
        <v>0</v>
      </c>
      <c r="I1412" s="4" t="s">
        <v>1585</v>
      </c>
      <c r="J1412" s="4" t="s">
        <v>4674</v>
      </c>
    </row>
    <row r="1413" spans="2:10" outlineLevel="1" x14ac:dyDescent="0.2">
      <c r="B1413" s="8">
        <v>45072</v>
      </c>
      <c r="C1413" s="4" t="s">
        <v>4273</v>
      </c>
      <c r="D1413" s="4" t="s">
        <v>3840</v>
      </c>
      <c r="E1413" s="4" t="s">
        <v>22</v>
      </c>
      <c r="F1413" s="12">
        <v>724782</v>
      </c>
      <c r="G1413" s="11" t="s">
        <v>1076</v>
      </c>
      <c r="H1413" s="12">
        <v>72478</v>
      </c>
      <c r="I1413" s="4" t="s">
        <v>3387</v>
      </c>
      <c r="J1413" s="4" t="s">
        <v>3106</v>
      </c>
    </row>
    <row r="1414" spans="2:10" outlineLevel="1" x14ac:dyDescent="0.2">
      <c r="B1414" s="8">
        <v>45072</v>
      </c>
      <c r="C1414" s="4" t="s">
        <v>57</v>
      </c>
      <c r="D1414" s="4" t="s">
        <v>3840</v>
      </c>
      <c r="E1414" s="4" t="s">
        <v>3892</v>
      </c>
      <c r="F1414" s="12">
        <v>513872</v>
      </c>
      <c r="G1414" s="11" t="s">
        <v>1076</v>
      </c>
      <c r="H1414" s="12">
        <v>51387</v>
      </c>
      <c r="I1414" s="4" t="s">
        <v>3387</v>
      </c>
      <c r="J1414" s="4" t="s">
        <v>3106</v>
      </c>
    </row>
    <row r="1415" spans="2:10" outlineLevel="1" x14ac:dyDescent="0.2">
      <c r="B1415" s="8">
        <v>45072</v>
      </c>
      <c r="C1415" s="4" t="s">
        <v>4083</v>
      </c>
      <c r="D1415" s="4" t="s">
        <v>3840</v>
      </c>
      <c r="E1415" s="4" t="s">
        <v>3559</v>
      </c>
      <c r="F1415" s="12">
        <v>480622</v>
      </c>
      <c r="G1415" s="11" t="s">
        <v>1076</v>
      </c>
      <c r="H1415" s="12">
        <v>48062</v>
      </c>
      <c r="I1415" s="4" t="s">
        <v>3387</v>
      </c>
      <c r="J1415" s="4" t="s">
        <v>3106</v>
      </c>
    </row>
    <row r="1416" spans="2:10" outlineLevel="1" x14ac:dyDescent="0.2">
      <c r="B1416" s="8">
        <v>45072</v>
      </c>
      <c r="C1416" s="4" t="s">
        <v>4468</v>
      </c>
      <c r="D1416" s="4" t="s">
        <v>3840</v>
      </c>
      <c r="E1416" s="4" t="s">
        <v>4036</v>
      </c>
      <c r="F1416" s="12">
        <v>505226</v>
      </c>
      <c r="G1416" s="11" t="s">
        <v>1076</v>
      </c>
      <c r="H1416" s="12">
        <v>50523</v>
      </c>
      <c r="I1416" s="4" t="s">
        <v>3387</v>
      </c>
      <c r="J1416" s="4" t="s">
        <v>3106</v>
      </c>
    </row>
    <row r="1417" spans="2:10" outlineLevel="1" x14ac:dyDescent="0.2">
      <c r="B1417" s="8">
        <v>45072</v>
      </c>
      <c r="C1417" s="4" t="s">
        <v>2052</v>
      </c>
      <c r="D1417" s="4" t="s">
        <v>3840</v>
      </c>
      <c r="E1417" s="4" t="s">
        <v>2461</v>
      </c>
      <c r="F1417" s="12">
        <v>550764</v>
      </c>
      <c r="G1417" s="11" t="s">
        <v>1076</v>
      </c>
      <c r="H1417" s="12">
        <v>55076</v>
      </c>
      <c r="I1417" s="4" t="s">
        <v>3387</v>
      </c>
      <c r="J1417" s="4" t="s">
        <v>3106</v>
      </c>
    </row>
    <row r="1418" spans="2:10" outlineLevel="1" x14ac:dyDescent="0.2">
      <c r="B1418" s="8">
        <v>45072</v>
      </c>
      <c r="C1418" s="4" t="s">
        <v>5124</v>
      </c>
      <c r="D1418" s="4" t="s">
        <v>3840</v>
      </c>
      <c r="E1418" s="4" t="s">
        <v>4712</v>
      </c>
      <c r="F1418" s="12">
        <v>572815</v>
      </c>
      <c r="G1418" s="11" t="s">
        <v>1076</v>
      </c>
      <c r="H1418" s="12">
        <v>57282</v>
      </c>
      <c r="I1418" s="4" t="s">
        <v>3387</v>
      </c>
      <c r="J1418" s="4" t="s">
        <v>3106</v>
      </c>
    </row>
    <row r="1419" spans="2:10" outlineLevel="1" x14ac:dyDescent="0.2">
      <c r="B1419" s="8">
        <v>45072</v>
      </c>
      <c r="C1419" s="4" t="s">
        <v>4033</v>
      </c>
      <c r="D1419" s="4" t="s">
        <v>3840</v>
      </c>
      <c r="E1419" s="4" t="s">
        <v>3300</v>
      </c>
      <c r="F1419" s="12">
        <v>505226</v>
      </c>
      <c r="G1419" s="11" t="s">
        <v>1076</v>
      </c>
      <c r="H1419" s="12">
        <v>50523</v>
      </c>
      <c r="I1419" s="4" t="s">
        <v>3387</v>
      </c>
      <c r="J1419" s="4" t="s">
        <v>3106</v>
      </c>
    </row>
    <row r="1420" spans="2:10" outlineLevel="1" x14ac:dyDescent="0.2">
      <c r="B1420" s="8">
        <v>45072</v>
      </c>
      <c r="C1420" s="4" t="s">
        <v>287</v>
      </c>
      <c r="D1420" s="4" t="s">
        <v>3840</v>
      </c>
      <c r="E1420" s="4" t="s">
        <v>4434</v>
      </c>
      <c r="F1420" s="12">
        <v>1565925</v>
      </c>
      <c r="G1420" s="11" t="s">
        <v>1076</v>
      </c>
      <c r="H1420" s="12">
        <v>156593</v>
      </c>
      <c r="I1420" s="4" t="s">
        <v>2318</v>
      </c>
      <c r="J1420" s="4" t="s">
        <v>195</v>
      </c>
    </row>
    <row r="1421" spans="2:10" outlineLevel="1" x14ac:dyDescent="0.2">
      <c r="B1421" s="8">
        <v>45072</v>
      </c>
      <c r="C1421" s="4" t="s">
        <v>1218</v>
      </c>
      <c r="D1421" s="4" t="s">
        <v>3840</v>
      </c>
      <c r="E1421" s="4" t="s">
        <v>4866</v>
      </c>
      <c r="F1421" s="12">
        <v>626370</v>
      </c>
      <c r="G1421" s="11" t="s">
        <v>1076</v>
      </c>
      <c r="H1421" s="12">
        <v>62637</v>
      </c>
      <c r="I1421" s="4" t="s">
        <v>3387</v>
      </c>
      <c r="J1421" s="4" t="s">
        <v>3106</v>
      </c>
    </row>
    <row r="1422" spans="2:10" outlineLevel="1" x14ac:dyDescent="0.2">
      <c r="B1422" s="8">
        <v>45072</v>
      </c>
      <c r="C1422" s="4" t="s">
        <v>2701</v>
      </c>
      <c r="D1422" s="4" t="s">
        <v>3840</v>
      </c>
      <c r="E1422" s="4" t="s">
        <v>3443</v>
      </c>
      <c r="F1422" s="12">
        <v>432531</v>
      </c>
      <c r="G1422" s="11" t="s">
        <v>1076</v>
      </c>
      <c r="H1422" s="12">
        <v>43253</v>
      </c>
      <c r="I1422" s="4" t="s">
        <v>505</v>
      </c>
      <c r="J1422" s="4" t="s">
        <v>3537</v>
      </c>
    </row>
    <row r="1423" spans="2:10" outlineLevel="1" x14ac:dyDescent="0.2">
      <c r="B1423" s="8">
        <v>45072</v>
      </c>
      <c r="C1423" s="4" t="s">
        <v>5173</v>
      </c>
      <c r="D1423" s="4" t="s">
        <v>3840</v>
      </c>
      <c r="E1423" s="4" t="s">
        <v>3968</v>
      </c>
      <c r="F1423" s="12">
        <v>458252</v>
      </c>
      <c r="G1423" s="11" t="s">
        <v>1076</v>
      </c>
      <c r="H1423" s="12">
        <v>45825</v>
      </c>
      <c r="I1423" s="4" t="s">
        <v>505</v>
      </c>
      <c r="J1423" s="4" t="s">
        <v>3537</v>
      </c>
    </row>
    <row r="1424" spans="2:10" outlineLevel="1" x14ac:dyDescent="0.2">
      <c r="B1424" s="8">
        <v>45072</v>
      </c>
      <c r="C1424" s="4" t="s">
        <v>2556</v>
      </c>
      <c r="D1424" s="4" t="s">
        <v>3840</v>
      </c>
      <c r="E1424" s="4" t="s">
        <v>679</v>
      </c>
      <c r="F1424" s="12">
        <v>751644</v>
      </c>
      <c r="G1424" s="11" t="s">
        <v>1076</v>
      </c>
      <c r="H1424" s="12">
        <v>75164</v>
      </c>
      <c r="I1424" s="4" t="s">
        <v>3387</v>
      </c>
      <c r="J1424" s="4" t="s">
        <v>3106</v>
      </c>
    </row>
    <row r="1425" spans="2:10" outlineLevel="1" x14ac:dyDescent="0.2">
      <c r="B1425" s="8">
        <v>45072</v>
      </c>
      <c r="C1425" s="4" t="s">
        <v>2067</v>
      </c>
      <c r="D1425" s="4" t="s">
        <v>3840</v>
      </c>
      <c r="E1425" s="4" t="s">
        <v>2773</v>
      </c>
      <c r="F1425" s="12">
        <v>602714</v>
      </c>
      <c r="G1425" s="11" t="s">
        <v>1076</v>
      </c>
      <c r="H1425" s="12">
        <v>60271</v>
      </c>
      <c r="I1425" s="4" t="s">
        <v>3387</v>
      </c>
      <c r="J1425" s="4" t="s">
        <v>3106</v>
      </c>
    </row>
    <row r="1426" spans="2:10" outlineLevel="1" x14ac:dyDescent="0.2">
      <c r="B1426" s="8">
        <v>45072</v>
      </c>
      <c r="C1426" s="4" t="s">
        <v>1723</v>
      </c>
      <c r="D1426" s="4" t="s">
        <v>3840</v>
      </c>
      <c r="E1426" s="4" t="s">
        <v>2124</v>
      </c>
      <c r="F1426" s="12">
        <v>1142283</v>
      </c>
      <c r="G1426" s="11" t="s">
        <v>1076</v>
      </c>
      <c r="H1426" s="12">
        <v>114228</v>
      </c>
      <c r="I1426" s="4" t="s">
        <v>3387</v>
      </c>
      <c r="J1426" s="4" t="s">
        <v>3106</v>
      </c>
    </row>
    <row r="1427" spans="2:10" outlineLevel="1" x14ac:dyDescent="0.2">
      <c r="B1427" s="8">
        <v>45072</v>
      </c>
      <c r="C1427" s="4" t="s">
        <v>214</v>
      </c>
      <c r="D1427" s="4" t="s">
        <v>3840</v>
      </c>
      <c r="E1427" s="4" t="s">
        <v>675</v>
      </c>
      <c r="F1427" s="12">
        <v>513872</v>
      </c>
      <c r="G1427" s="11" t="s">
        <v>1076</v>
      </c>
      <c r="H1427" s="12">
        <v>51387</v>
      </c>
      <c r="I1427" s="4" t="s">
        <v>3387</v>
      </c>
      <c r="J1427" s="4" t="s">
        <v>3106</v>
      </c>
    </row>
    <row r="1428" spans="2:10" outlineLevel="1" x14ac:dyDescent="0.2">
      <c r="B1428" s="8">
        <v>45072</v>
      </c>
      <c r="C1428" s="4" t="s">
        <v>1468</v>
      </c>
      <c r="D1428" s="4" t="s">
        <v>3840</v>
      </c>
      <c r="E1428" s="4" t="s">
        <v>613</v>
      </c>
      <c r="F1428" s="12">
        <v>522494</v>
      </c>
      <c r="G1428" s="11" t="s">
        <v>1076</v>
      </c>
      <c r="H1428" s="12">
        <v>52249</v>
      </c>
      <c r="I1428" s="4" t="s">
        <v>3387</v>
      </c>
      <c r="J1428" s="4" t="s">
        <v>3106</v>
      </c>
    </row>
    <row r="1429" spans="2:10" outlineLevel="1" x14ac:dyDescent="0.2">
      <c r="B1429" s="8">
        <v>45072</v>
      </c>
      <c r="C1429" s="4" t="s">
        <v>2451</v>
      </c>
      <c r="D1429" s="4" t="s">
        <v>3840</v>
      </c>
      <c r="E1429" s="4" t="s">
        <v>699</v>
      </c>
      <c r="F1429" s="12">
        <v>550764</v>
      </c>
      <c r="G1429" s="11" t="s">
        <v>1076</v>
      </c>
      <c r="H1429" s="12">
        <v>55076</v>
      </c>
      <c r="I1429" s="4" t="s">
        <v>3387</v>
      </c>
      <c r="J1429" s="4" t="s">
        <v>3106</v>
      </c>
    </row>
    <row r="1430" spans="2:10" outlineLevel="1" x14ac:dyDescent="0.2">
      <c r="B1430" s="8">
        <v>45072</v>
      </c>
      <c r="C1430" s="4" t="s">
        <v>1191</v>
      </c>
      <c r="D1430" s="4" t="s">
        <v>3840</v>
      </c>
      <c r="E1430" s="4" t="s">
        <v>2514</v>
      </c>
      <c r="F1430" s="12">
        <v>813624</v>
      </c>
      <c r="G1430" s="11" t="s">
        <v>1076</v>
      </c>
      <c r="H1430" s="12">
        <v>81362</v>
      </c>
      <c r="I1430" s="4" t="s">
        <v>3387</v>
      </c>
      <c r="J1430" s="4" t="s">
        <v>3106</v>
      </c>
    </row>
    <row r="1431" spans="2:10" outlineLevel="1" x14ac:dyDescent="0.2">
      <c r="B1431" s="8">
        <v>45072</v>
      </c>
      <c r="C1431" s="4" t="s">
        <v>708</v>
      </c>
      <c r="D1431" s="4" t="s">
        <v>3840</v>
      </c>
      <c r="E1431" s="4" t="s">
        <v>32</v>
      </c>
      <c r="F1431" s="12">
        <v>781664</v>
      </c>
      <c r="G1431" s="11" t="s">
        <v>1076</v>
      </c>
      <c r="H1431" s="12">
        <v>78166</v>
      </c>
      <c r="I1431" s="4" t="s">
        <v>3387</v>
      </c>
      <c r="J1431" s="4" t="s">
        <v>3106</v>
      </c>
    </row>
    <row r="1432" spans="2:10" outlineLevel="1" x14ac:dyDescent="0.2">
      <c r="B1432" s="8">
        <v>45072</v>
      </c>
      <c r="C1432" s="4" t="s">
        <v>3303</v>
      </c>
      <c r="D1432" s="4" t="s">
        <v>3840</v>
      </c>
      <c r="E1432" s="4" t="s">
        <v>235</v>
      </c>
      <c r="F1432" s="12">
        <v>658310</v>
      </c>
      <c r="G1432" s="11" t="s">
        <v>1076</v>
      </c>
      <c r="H1432" s="12">
        <v>65831</v>
      </c>
      <c r="I1432" s="4" t="s">
        <v>3387</v>
      </c>
      <c r="J1432" s="4" t="s">
        <v>3106</v>
      </c>
    </row>
    <row r="1433" spans="2:10" outlineLevel="1" x14ac:dyDescent="0.2">
      <c r="B1433" s="8">
        <v>45075</v>
      </c>
      <c r="C1433" s="4" t="s">
        <v>2267</v>
      </c>
      <c r="D1433" s="4" t="s">
        <v>3910</v>
      </c>
      <c r="E1433" s="4" t="s">
        <v>3806</v>
      </c>
      <c r="F1433" s="12">
        <v>-456596</v>
      </c>
      <c r="G1433" s="11" t="s">
        <v>1076</v>
      </c>
      <c r="H1433" s="12">
        <v>-45660</v>
      </c>
      <c r="I1433" s="4" t="s">
        <v>3387</v>
      </c>
      <c r="J1433" s="4" t="s">
        <v>3106</v>
      </c>
    </row>
    <row r="1434" spans="2:10" outlineLevel="1" x14ac:dyDescent="0.2">
      <c r="B1434" s="8">
        <v>45075</v>
      </c>
      <c r="C1434" s="4" t="s">
        <v>2434</v>
      </c>
      <c r="D1434" s="4" t="s">
        <v>3910</v>
      </c>
      <c r="E1434" s="4" t="s">
        <v>3806</v>
      </c>
      <c r="F1434" s="12">
        <v>-82520</v>
      </c>
      <c r="G1434" s="11" t="s">
        <v>1076</v>
      </c>
      <c r="H1434" s="12">
        <v>-8252</v>
      </c>
      <c r="I1434" s="4" t="s">
        <v>3387</v>
      </c>
      <c r="J1434" s="4" t="s">
        <v>3106</v>
      </c>
    </row>
    <row r="1435" spans="2:10" outlineLevel="1" x14ac:dyDescent="0.2">
      <c r="B1435" s="8">
        <v>45075</v>
      </c>
      <c r="C1435" s="4" t="s">
        <v>131</v>
      </c>
      <c r="D1435" s="4" t="s">
        <v>3910</v>
      </c>
      <c r="E1435" s="4" t="s">
        <v>3806</v>
      </c>
      <c r="F1435" s="12">
        <v>-227677</v>
      </c>
      <c r="G1435" s="11" t="s">
        <v>1076</v>
      </c>
      <c r="H1435" s="12">
        <v>-22768</v>
      </c>
      <c r="I1435" s="4" t="s">
        <v>3387</v>
      </c>
      <c r="J1435" s="4" t="s">
        <v>3106</v>
      </c>
    </row>
    <row r="1436" spans="2:10" outlineLevel="1" x14ac:dyDescent="0.2">
      <c r="B1436" s="8">
        <v>45075</v>
      </c>
      <c r="C1436" s="4" t="s">
        <v>1256</v>
      </c>
      <c r="D1436" s="4" t="s">
        <v>3910</v>
      </c>
      <c r="E1436" s="4" t="s">
        <v>3806</v>
      </c>
      <c r="F1436" s="12">
        <v>-217299</v>
      </c>
      <c r="G1436" s="11" t="s">
        <v>1076</v>
      </c>
      <c r="H1436" s="12">
        <v>-21730</v>
      </c>
      <c r="I1436" s="4" t="s">
        <v>3387</v>
      </c>
      <c r="J1436" s="4" t="s">
        <v>3106</v>
      </c>
    </row>
    <row r="1437" spans="2:10" outlineLevel="1" x14ac:dyDescent="0.2">
      <c r="B1437" s="8">
        <v>45075</v>
      </c>
      <c r="C1437" s="4" t="s">
        <v>3785</v>
      </c>
      <c r="D1437" s="4" t="s">
        <v>3910</v>
      </c>
      <c r="E1437" s="4" t="s">
        <v>3806</v>
      </c>
      <c r="F1437" s="12">
        <v>-62637</v>
      </c>
      <c r="G1437" s="11" t="s">
        <v>1076</v>
      </c>
      <c r="H1437" s="12">
        <v>-6264</v>
      </c>
      <c r="I1437" s="4" t="s">
        <v>3387</v>
      </c>
      <c r="J1437" s="4" t="s">
        <v>3106</v>
      </c>
    </row>
    <row r="1438" spans="2:10" outlineLevel="1" x14ac:dyDescent="0.2">
      <c r="B1438" s="8">
        <v>45075</v>
      </c>
      <c r="C1438" s="4" t="s">
        <v>3619</v>
      </c>
      <c r="D1438" s="4" t="s">
        <v>3910</v>
      </c>
      <c r="E1438" s="4" t="s">
        <v>3806</v>
      </c>
      <c r="F1438" s="12">
        <v>-69025</v>
      </c>
      <c r="G1438" s="11" t="s">
        <v>1076</v>
      </c>
      <c r="H1438" s="12">
        <v>-6903</v>
      </c>
      <c r="I1438" s="4" t="s">
        <v>3387</v>
      </c>
      <c r="J1438" s="4" t="s">
        <v>3106</v>
      </c>
    </row>
    <row r="1439" spans="2:10" outlineLevel="1" x14ac:dyDescent="0.2">
      <c r="B1439" s="8">
        <v>45075</v>
      </c>
      <c r="C1439" s="4" t="s">
        <v>1149</v>
      </c>
      <c r="D1439" s="4" t="s">
        <v>3910</v>
      </c>
      <c r="E1439" s="4" t="s">
        <v>3806</v>
      </c>
      <c r="F1439" s="12">
        <v>-187911</v>
      </c>
      <c r="G1439" s="11" t="s">
        <v>1076</v>
      </c>
      <c r="H1439" s="12">
        <v>-18791</v>
      </c>
      <c r="I1439" s="4" t="s">
        <v>3387</v>
      </c>
      <c r="J1439" s="4" t="s">
        <v>3106</v>
      </c>
    </row>
    <row r="1440" spans="2:10" outlineLevel="1" x14ac:dyDescent="0.2">
      <c r="B1440" s="8">
        <v>45075</v>
      </c>
      <c r="C1440" s="4" t="s">
        <v>1808</v>
      </c>
      <c r="D1440" s="4" t="s">
        <v>3910</v>
      </c>
      <c r="E1440" s="4" t="s">
        <v>3806</v>
      </c>
      <c r="F1440" s="12">
        <v>-165040</v>
      </c>
      <c r="G1440" s="11" t="s">
        <v>1076</v>
      </c>
      <c r="H1440" s="12">
        <v>-16504</v>
      </c>
      <c r="I1440" s="4" t="s">
        <v>3387</v>
      </c>
      <c r="J1440" s="4" t="s">
        <v>3106</v>
      </c>
    </row>
    <row r="1441" spans="2:10" outlineLevel="1" x14ac:dyDescent="0.2">
      <c r="B1441" s="8">
        <v>45075</v>
      </c>
      <c r="C1441" s="4" t="s">
        <v>4218</v>
      </c>
      <c r="D1441" s="4" t="s">
        <v>3910</v>
      </c>
      <c r="E1441" s="4" t="s">
        <v>3806</v>
      </c>
      <c r="F1441" s="12">
        <v>-82520</v>
      </c>
      <c r="G1441" s="11" t="s">
        <v>1076</v>
      </c>
      <c r="H1441" s="12">
        <v>-8252</v>
      </c>
      <c r="I1441" s="4" t="s">
        <v>3387</v>
      </c>
      <c r="J1441" s="4" t="s">
        <v>3106</v>
      </c>
    </row>
    <row r="1442" spans="2:10" outlineLevel="1" x14ac:dyDescent="0.2">
      <c r="B1442" s="8">
        <v>45075</v>
      </c>
      <c r="C1442" s="4" t="s">
        <v>1923</v>
      </c>
      <c r="D1442" s="4" t="s">
        <v>3910</v>
      </c>
      <c r="E1442" s="4" t="s">
        <v>3806</v>
      </c>
      <c r="F1442" s="12">
        <v>-62637</v>
      </c>
      <c r="G1442" s="11" t="s">
        <v>1076</v>
      </c>
      <c r="H1442" s="12">
        <v>-6264</v>
      </c>
      <c r="I1442" s="4" t="s">
        <v>3387</v>
      </c>
      <c r="J1442" s="4" t="s">
        <v>3106</v>
      </c>
    </row>
    <row r="1443" spans="2:10" outlineLevel="1" x14ac:dyDescent="0.2">
      <c r="B1443" s="8">
        <v>45075</v>
      </c>
      <c r="C1443" s="4" t="s">
        <v>4359</v>
      </c>
      <c r="D1443" s="4" t="s">
        <v>3910</v>
      </c>
      <c r="E1443" s="4" t="s">
        <v>3806</v>
      </c>
      <c r="F1443" s="12">
        <v>-62637</v>
      </c>
      <c r="G1443" s="11" t="s">
        <v>1076</v>
      </c>
      <c r="H1443" s="12">
        <v>-6264</v>
      </c>
      <c r="I1443" s="4" t="s">
        <v>3387</v>
      </c>
      <c r="J1443" s="4" t="s">
        <v>3106</v>
      </c>
    </row>
    <row r="1444" spans="2:10" outlineLevel="1" x14ac:dyDescent="0.2">
      <c r="B1444" s="8">
        <v>45075</v>
      </c>
      <c r="C1444" s="4" t="s">
        <v>4615</v>
      </c>
      <c r="D1444" s="4" t="s">
        <v>3910</v>
      </c>
      <c r="E1444" s="4" t="s">
        <v>3806</v>
      </c>
      <c r="F1444" s="12">
        <v>-69025</v>
      </c>
      <c r="G1444" s="11" t="s">
        <v>1076</v>
      </c>
      <c r="H1444" s="12">
        <v>-6903</v>
      </c>
      <c r="I1444" s="4" t="s">
        <v>3387</v>
      </c>
      <c r="J1444" s="4" t="s">
        <v>3106</v>
      </c>
    </row>
    <row r="1445" spans="2:10" outlineLevel="1" x14ac:dyDescent="0.2">
      <c r="B1445" s="8">
        <v>45075</v>
      </c>
      <c r="C1445" s="4" t="s">
        <v>2990</v>
      </c>
      <c r="D1445" s="4" t="s">
        <v>3910</v>
      </c>
      <c r="E1445" s="4" t="s">
        <v>3806</v>
      </c>
      <c r="F1445" s="12">
        <v>-187911</v>
      </c>
      <c r="G1445" s="11" t="s">
        <v>1076</v>
      </c>
      <c r="H1445" s="12">
        <v>-18791</v>
      </c>
      <c r="I1445" s="4" t="s">
        <v>3387</v>
      </c>
      <c r="J1445" s="4" t="s">
        <v>3106</v>
      </c>
    </row>
    <row r="1446" spans="2:10" outlineLevel="1" x14ac:dyDescent="0.2">
      <c r="B1446" s="8">
        <v>45075</v>
      </c>
      <c r="C1446" s="4" t="s">
        <v>3240</v>
      </c>
      <c r="D1446" s="4" t="s">
        <v>3910</v>
      </c>
      <c r="E1446" s="4" t="s">
        <v>3806</v>
      </c>
      <c r="F1446" s="12">
        <v>-69025</v>
      </c>
      <c r="G1446" s="11" t="s">
        <v>1076</v>
      </c>
      <c r="H1446" s="12">
        <v>-6903</v>
      </c>
      <c r="I1446" s="4" t="s">
        <v>3387</v>
      </c>
      <c r="J1446" s="4" t="s">
        <v>3106</v>
      </c>
    </row>
    <row r="1447" spans="2:10" outlineLevel="1" x14ac:dyDescent="0.2">
      <c r="B1447" s="8">
        <v>45075</v>
      </c>
      <c r="C1447" s="4" t="s">
        <v>3240</v>
      </c>
      <c r="D1447" s="4" t="s">
        <v>520</v>
      </c>
      <c r="E1447" s="4" t="s">
        <v>3806</v>
      </c>
      <c r="F1447" s="12">
        <v>-187911</v>
      </c>
      <c r="G1447" s="11" t="s">
        <v>1076</v>
      </c>
      <c r="H1447" s="12">
        <v>-18791</v>
      </c>
      <c r="I1447" s="4" t="s">
        <v>505</v>
      </c>
      <c r="J1447" s="4" t="s">
        <v>3537</v>
      </c>
    </row>
    <row r="1448" spans="2:10" outlineLevel="1" x14ac:dyDescent="0.2">
      <c r="B1448" s="8">
        <v>45075</v>
      </c>
      <c r="C1448" s="4" t="s">
        <v>459</v>
      </c>
      <c r="D1448" s="4" t="s">
        <v>3910</v>
      </c>
      <c r="E1448" s="4" t="s">
        <v>3806</v>
      </c>
      <c r="F1448" s="12">
        <v>-62637</v>
      </c>
      <c r="G1448" s="11" t="s">
        <v>1076</v>
      </c>
      <c r="H1448" s="12">
        <v>-6264</v>
      </c>
      <c r="I1448" s="4" t="s">
        <v>3387</v>
      </c>
      <c r="J1448" s="4" t="s">
        <v>3106</v>
      </c>
    </row>
    <row r="1449" spans="2:10" outlineLevel="1" x14ac:dyDescent="0.2">
      <c r="B1449" s="8">
        <v>45075</v>
      </c>
      <c r="C1449" s="4" t="s">
        <v>3437</v>
      </c>
      <c r="D1449" s="4" t="s">
        <v>3910</v>
      </c>
      <c r="E1449" s="4" t="s">
        <v>3806</v>
      </c>
      <c r="F1449" s="12">
        <v>-62637</v>
      </c>
      <c r="G1449" s="11" t="s">
        <v>1076</v>
      </c>
      <c r="H1449" s="12">
        <v>-6264</v>
      </c>
      <c r="I1449" s="4" t="s">
        <v>3387</v>
      </c>
      <c r="J1449" s="4" t="s">
        <v>3106</v>
      </c>
    </row>
    <row r="1450" spans="2:10" outlineLevel="1" x14ac:dyDescent="0.2">
      <c r="B1450" s="8">
        <v>45075</v>
      </c>
      <c r="C1450" s="4" t="s">
        <v>1600</v>
      </c>
      <c r="D1450" s="4" t="s">
        <v>3910</v>
      </c>
      <c r="E1450" s="4" t="s">
        <v>3806</v>
      </c>
      <c r="F1450" s="12">
        <v>-313185</v>
      </c>
      <c r="G1450" s="11" t="s">
        <v>1076</v>
      </c>
      <c r="H1450" s="12">
        <v>-31319</v>
      </c>
      <c r="I1450" s="4" t="s">
        <v>3387</v>
      </c>
      <c r="J1450" s="4" t="s">
        <v>3106</v>
      </c>
    </row>
    <row r="1451" spans="2:10" outlineLevel="1" x14ac:dyDescent="0.2">
      <c r="B1451" s="8">
        <v>45075</v>
      </c>
      <c r="C1451" s="4" t="s">
        <v>5180</v>
      </c>
      <c r="D1451" s="4" t="s">
        <v>3910</v>
      </c>
      <c r="E1451" s="4" t="s">
        <v>3806</v>
      </c>
      <c r="F1451" s="12">
        <v>-62637</v>
      </c>
      <c r="G1451" s="11" t="s">
        <v>1076</v>
      </c>
      <c r="H1451" s="12">
        <v>-6264</v>
      </c>
      <c r="I1451" s="4" t="s">
        <v>3387</v>
      </c>
      <c r="J1451" s="4" t="s">
        <v>3106</v>
      </c>
    </row>
    <row r="1452" spans="2:10" outlineLevel="1" x14ac:dyDescent="0.2">
      <c r="B1452" s="8">
        <v>45075</v>
      </c>
      <c r="C1452" s="4" t="s">
        <v>1479</v>
      </c>
      <c r="D1452" s="4" t="s">
        <v>3910</v>
      </c>
      <c r="E1452" s="4" t="s">
        <v>3806</v>
      </c>
      <c r="F1452" s="12">
        <v>-424091</v>
      </c>
      <c r="G1452" s="11" t="s">
        <v>1076</v>
      </c>
      <c r="H1452" s="12">
        <v>-42410</v>
      </c>
      <c r="I1452" s="4" t="s">
        <v>3387</v>
      </c>
      <c r="J1452" s="4" t="s">
        <v>3106</v>
      </c>
    </row>
    <row r="1453" spans="2:10" outlineLevel="1" x14ac:dyDescent="0.2">
      <c r="B1453" s="8">
        <v>45075</v>
      </c>
      <c r="C1453" s="4" t="s">
        <v>4524</v>
      </c>
      <c r="D1453" s="4" t="s">
        <v>520</v>
      </c>
      <c r="E1453" s="4" t="s">
        <v>3806</v>
      </c>
      <c r="F1453" s="12">
        <v>-375822</v>
      </c>
      <c r="G1453" s="11" t="s">
        <v>1076</v>
      </c>
      <c r="H1453" s="12">
        <v>-37582</v>
      </c>
      <c r="I1453" s="4" t="s">
        <v>505</v>
      </c>
      <c r="J1453" s="4" t="s">
        <v>3537</v>
      </c>
    </row>
    <row r="1454" spans="2:10" outlineLevel="1" x14ac:dyDescent="0.2">
      <c r="B1454" s="8">
        <v>45075</v>
      </c>
      <c r="C1454" s="4" t="s">
        <v>1002</v>
      </c>
      <c r="D1454" s="4" t="s">
        <v>520</v>
      </c>
      <c r="E1454" s="4" t="s">
        <v>3806</v>
      </c>
      <c r="F1454" s="12">
        <v>-250548</v>
      </c>
      <c r="G1454" s="11" t="s">
        <v>1076</v>
      </c>
      <c r="H1454" s="12">
        <v>-25055</v>
      </c>
      <c r="I1454" s="4" t="s">
        <v>505</v>
      </c>
      <c r="J1454" s="4" t="s">
        <v>3537</v>
      </c>
    </row>
    <row r="1455" spans="2:10" outlineLevel="1" x14ac:dyDescent="0.2">
      <c r="B1455" s="8">
        <v>45075</v>
      </c>
      <c r="C1455" s="4" t="s">
        <v>400</v>
      </c>
      <c r="D1455" s="4" t="s">
        <v>3840</v>
      </c>
      <c r="E1455" s="4" t="s">
        <v>3927</v>
      </c>
      <c r="F1455" s="12">
        <v>874668</v>
      </c>
      <c r="G1455" s="11" t="s">
        <v>1076</v>
      </c>
      <c r="H1455" s="12">
        <v>87467</v>
      </c>
      <c r="I1455" s="4" t="s">
        <v>1585</v>
      </c>
      <c r="J1455" s="4" t="s">
        <v>4674</v>
      </c>
    </row>
    <row r="1456" spans="2:10" outlineLevel="1" x14ac:dyDescent="0.2">
      <c r="B1456" s="8">
        <v>45075</v>
      </c>
      <c r="C1456" s="4" t="s">
        <v>5160</v>
      </c>
      <c r="D1456" s="4" t="s">
        <v>3840</v>
      </c>
      <c r="E1456" s="4" t="s">
        <v>5074</v>
      </c>
      <c r="F1456" s="12">
        <v>506341</v>
      </c>
      <c r="G1456" s="11" t="s">
        <v>1076</v>
      </c>
      <c r="H1456" s="12">
        <v>50634</v>
      </c>
      <c r="I1456" s="4" t="s">
        <v>3387</v>
      </c>
      <c r="J1456" s="4" t="s">
        <v>3106</v>
      </c>
    </row>
    <row r="1457" spans="2:10" outlineLevel="1" x14ac:dyDescent="0.2">
      <c r="B1457" s="8">
        <v>45075</v>
      </c>
      <c r="C1457" s="4" t="s">
        <v>3813</v>
      </c>
      <c r="D1457" s="4" t="s">
        <v>3840</v>
      </c>
      <c r="E1457" s="4"/>
      <c r="F1457" s="12">
        <v>0</v>
      </c>
      <c r="G1457" s="11" t="s">
        <v>1076</v>
      </c>
      <c r="H1457" s="12">
        <v>0</v>
      </c>
      <c r="I1457" s="4" t="s">
        <v>3387</v>
      </c>
      <c r="J1457" s="4" t="s">
        <v>3106</v>
      </c>
    </row>
    <row r="1458" spans="2:10" outlineLevel="1" x14ac:dyDescent="0.2">
      <c r="B1458" s="8">
        <v>45075</v>
      </c>
      <c r="C1458" s="4" t="s">
        <v>2462</v>
      </c>
      <c r="D1458" s="4" t="s">
        <v>3840</v>
      </c>
      <c r="E1458" s="4" t="s">
        <v>1010</v>
      </c>
      <c r="F1458" s="12">
        <v>550761</v>
      </c>
      <c r="G1458" s="11" t="s">
        <v>1076</v>
      </c>
      <c r="H1458" s="12">
        <v>55076</v>
      </c>
      <c r="I1458" s="4" t="s">
        <v>3387</v>
      </c>
      <c r="J1458" s="4" t="s">
        <v>3106</v>
      </c>
    </row>
    <row r="1459" spans="2:10" outlineLevel="1" x14ac:dyDescent="0.2">
      <c r="B1459" s="8">
        <v>45075</v>
      </c>
      <c r="C1459" s="4" t="s">
        <v>4701</v>
      </c>
      <c r="D1459" s="4" t="s">
        <v>3840</v>
      </c>
      <c r="E1459" s="4" t="s">
        <v>478</v>
      </c>
      <c r="F1459" s="12">
        <v>508431</v>
      </c>
      <c r="G1459" s="11" t="s">
        <v>1076</v>
      </c>
      <c r="H1459" s="12">
        <v>50843</v>
      </c>
      <c r="I1459" s="4" t="s">
        <v>3387</v>
      </c>
      <c r="J1459" s="4" t="s">
        <v>3106</v>
      </c>
    </row>
    <row r="1460" spans="2:10" outlineLevel="1" x14ac:dyDescent="0.2">
      <c r="B1460" s="8">
        <v>45075</v>
      </c>
      <c r="C1460" s="4" t="s">
        <v>4727</v>
      </c>
      <c r="D1460" s="4" t="s">
        <v>3840</v>
      </c>
      <c r="E1460" s="4" t="s">
        <v>2028</v>
      </c>
      <c r="F1460" s="12">
        <v>501096</v>
      </c>
      <c r="G1460" s="11" t="s">
        <v>1076</v>
      </c>
      <c r="H1460" s="12">
        <v>50110</v>
      </c>
      <c r="I1460" s="4" t="s">
        <v>3387</v>
      </c>
      <c r="J1460" s="4" t="s">
        <v>3106</v>
      </c>
    </row>
    <row r="1461" spans="2:10" outlineLevel="1" x14ac:dyDescent="0.2">
      <c r="B1461" s="8">
        <v>45075</v>
      </c>
      <c r="C1461" s="4" t="s">
        <v>1595</v>
      </c>
      <c r="D1461" s="4" t="s">
        <v>3840</v>
      </c>
      <c r="E1461" s="4" t="s">
        <v>1074</v>
      </c>
      <c r="F1461" s="12">
        <v>1011125</v>
      </c>
      <c r="G1461" s="11" t="s">
        <v>1076</v>
      </c>
      <c r="H1461" s="12">
        <v>101113</v>
      </c>
      <c r="I1461" s="4" t="s">
        <v>3387</v>
      </c>
      <c r="J1461" s="4" t="s">
        <v>3106</v>
      </c>
    </row>
    <row r="1462" spans="2:10" outlineLevel="1" x14ac:dyDescent="0.2">
      <c r="B1462" s="8">
        <v>45075</v>
      </c>
      <c r="C1462" s="4" t="s">
        <v>161</v>
      </c>
      <c r="D1462" s="4" t="s">
        <v>3840</v>
      </c>
      <c r="E1462" s="4" t="s">
        <v>277</v>
      </c>
      <c r="F1462" s="12">
        <v>501096</v>
      </c>
      <c r="G1462" s="11" t="s">
        <v>1076</v>
      </c>
      <c r="H1462" s="12">
        <v>50110</v>
      </c>
      <c r="I1462" s="4" t="s">
        <v>3387</v>
      </c>
      <c r="J1462" s="4" t="s">
        <v>3106</v>
      </c>
    </row>
    <row r="1463" spans="2:10" outlineLevel="1" x14ac:dyDescent="0.2">
      <c r="B1463" s="8">
        <v>45075</v>
      </c>
      <c r="C1463" s="4" t="s">
        <v>3758</v>
      </c>
      <c r="D1463" s="4" t="s">
        <v>3840</v>
      </c>
      <c r="E1463" s="4" t="s">
        <v>3433</v>
      </c>
      <c r="F1463" s="12">
        <v>801309</v>
      </c>
      <c r="G1463" s="11" t="s">
        <v>1076</v>
      </c>
      <c r="H1463" s="12">
        <v>80131</v>
      </c>
      <c r="I1463" s="4" t="s">
        <v>3387</v>
      </c>
      <c r="J1463" s="4" t="s">
        <v>3106</v>
      </c>
    </row>
    <row r="1464" spans="2:10" outlineLevel="1" x14ac:dyDescent="0.2">
      <c r="B1464" s="8">
        <v>45075</v>
      </c>
      <c r="C1464" s="4" t="s">
        <v>202</v>
      </c>
      <c r="D1464" s="4" t="s">
        <v>3840</v>
      </c>
      <c r="E1464" s="4" t="s">
        <v>4043</v>
      </c>
      <c r="F1464" s="12">
        <v>784675</v>
      </c>
      <c r="G1464" s="11" t="s">
        <v>1076</v>
      </c>
      <c r="H1464" s="12">
        <v>78468</v>
      </c>
      <c r="I1464" s="4" t="s">
        <v>3387</v>
      </c>
      <c r="J1464" s="4" t="s">
        <v>3106</v>
      </c>
    </row>
    <row r="1465" spans="2:10" outlineLevel="1" x14ac:dyDescent="0.2">
      <c r="B1465" s="8">
        <v>45075</v>
      </c>
      <c r="C1465" s="4" t="s">
        <v>1219</v>
      </c>
      <c r="D1465" s="4" t="s">
        <v>3840</v>
      </c>
      <c r="E1465" s="4" t="s">
        <v>117</v>
      </c>
      <c r="F1465" s="12">
        <v>535285</v>
      </c>
      <c r="G1465" s="11" t="s">
        <v>1076</v>
      </c>
      <c r="H1465" s="12">
        <v>53529</v>
      </c>
      <c r="I1465" s="4" t="s">
        <v>3387</v>
      </c>
      <c r="J1465" s="4" t="s">
        <v>3106</v>
      </c>
    </row>
    <row r="1466" spans="2:10" outlineLevel="1" x14ac:dyDescent="0.2">
      <c r="B1466" s="8">
        <v>45075</v>
      </c>
      <c r="C1466" s="4" t="s">
        <v>2834</v>
      </c>
      <c r="D1466" s="4" t="s">
        <v>3840</v>
      </c>
      <c r="E1466" s="4" t="s">
        <v>1499</v>
      </c>
      <c r="F1466" s="12">
        <v>501096</v>
      </c>
      <c r="G1466" s="11" t="s">
        <v>1076</v>
      </c>
      <c r="H1466" s="12">
        <v>50110</v>
      </c>
      <c r="I1466" s="4" t="s">
        <v>3387</v>
      </c>
      <c r="J1466" s="4" t="s">
        <v>3106</v>
      </c>
    </row>
    <row r="1467" spans="2:10" outlineLevel="1" x14ac:dyDescent="0.2">
      <c r="B1467" s="8">
        <v>45075</v>
      </c>
      <c r="C1467" s="4" t="s">
        <v>476</v>
      </c>
      <c r="D1467" s="4" t="s">
        <v>3840</v>
      </c>
      <c r="E1467" s="4" t="s">
        <v>1574</v>
      </c>
      <c r="F1467" s="12">
        <v>501096</v>
      </c>
      <c r="G1467" s="11" t="s">
        <v>1076</v>
      </c>
      <c r="H1467" s="12">
        <v>50110</v>
      </c>
      <c r="I1467" s="4" t="s">
        <v>3387</v>
      </c>
      <c r="J1467" s="4" t="s">
        <v>3106</v>
      </c>
    </row>
    <row r="1468" spans="2:10" outlineLevel="1" x14ac:dyDescent="0.2">
      <c r="B1468" s="8">
        <v>45075</v>
      </c>
      <c r="C1468" s="4" t="s">
        <v>2237</v>
      </c>
      <c r="D1468" s="4" t="s">
        <v>3840</v>
      </c>
      <c r="E1468" s="4" t="s">
        <v>272</v>
      </c>
      <c r="F1468" s="12">
        <v>658310</v>
      </c>
      <c r="G1468" s="11" t="s">
        <v>1076</v>
      </c>
      <c r="H1468" s="12">
        <v>65831</v>
      </c>
      <c r="I1468" s="4" t="s">
        <v>3387</v>
      </c>
      <c r="J1468" s="4" t="s">
        <v>3106</v>
      </c>
    </row>
    <row r="1469" spans="2:10" outlineLevel="1" x14ac:dyDescent="0.2">
      <c r="B1469" s="8">
        <v>45075</v>
      </c>
      <c r="C1469" s="4" t="s">
        <v>542</v>
      </c>
      <c r="D1469" s="4" t="s">
        <v>3840</v>
      </c>
      <c r="E1469" s="4" t="s">
        <v>772</v>
      </c>
      <c r="F1469" s="12">
        <v>902470</v>
      </c>
      <c r="G1469" s="11" t="s">
        <v>1076</v>
      </c>
      <c r="H1469" s="12">
        <v>90247</v>
      </c>
      <c r="I1469" s="4" t="s">
        <v>3387</v>
      </c>
      <c r="J1469" s="4" t="s">
        <v>3106</v>
      </c>
    </row>
    <row r="1470" spans="2:10" outlineLevel="1" x14ac:dyDescent="0.2">
      <c r="B1470" s="8">
        <v>45075</v>
      </c>
      <c r="C1470" s="4" t="s">
        <v>1974</v>
      </c>
      <c r="D1470" s="4" t="s">
        <v>3840</v>
      </c>
      <c r="E1470" s="4" t="s">
        <v>2175</v>
      </c>
      <c r="F1470" s="12">
        <v>1104755</v>
      </c>
      <c r="G1470" s="11" t="s">
        <v>1076</v>
      </c>
      <c r="H1470" s="12">
        <v>110476</v>
      </c>
      <c r="I1470" s="4" t="s">
        <v>3387</v>
      </c>
      <c r="J1470" s="4" t="s">
        <v>3106</v>
      </c>
    </row>
    <row r="1471" spans="2:10" outlineLevel="1" x14ac:dyDescent="0.2">
      <c r="B1471" s="8">
        <v>45075</v>
      </c>
      <c r="C1471" s="4" t="s">
        <v>2337</v>
      </c>
      <c r="D1471" s="4" t="s">
        <v>3840</v>
      </c>
      <c r="E1471" s="4" t="s">
        <v>4093</v>
      </c>
      <c r="F1471" s="12">
        <v>516106</v>
      </c>
      <c r="G1471" s="11" t="s">
        <v>1076</v>
      </c>
      <c r="H1471" s="12">
        <v>51611</v>
      </c>
      <c r="I1471" s="4" t="s">
        <v>3387</v>
      </c>
      <c r="J1471" s="4" t="s">
        <v>3106</v>
      </c>
    </row>
    <row r="1472" spans="2:10" outlineLevel="1" x14ac:dyDescent="0.2">
      <c r="B1472" s="8">
        <v>45075</v>
      </c>
      <c r="C1472" s="4" t="s">
        <v>5007</v>
      </c>
      <c r="D1472" s="4" t="s">
        <v>3840</v>
      </c>
      <c r="E1472" s="4" t="s">
        <v>3908</v>
      </c>
      <c r="F1472" s="12">
        <v>626370</v>
      </c>
      <c r="G1472" s="11" t="s">
        <v>1076</v>
      </c>
      <c r="H1472" s="12">
        <v>62637</v>
      </c>
      <c r="I1472" s="4" t="s">
        <v>3387</v>
      </c>
      <c r="J1472" s="4" t="s">
        <v>3106</v>
      </c>
    </row>
    <row r="1473" spans="2:10" outlineLevel="1" x14ac:dyDescent="0.2">
      <c r="B1473" s="8">
        <v>45075</v>
      </c>
      <c r="C1473" s="4" t="s">
        <v>69</v>
      </c>
      <c r="D1473" s="4" t="s">
        <v>3840</v>
      </c>
      <c r="E1473" s="4" t="s">
        <v>1196</v>
      </c>
      <c r="F1473" s="12">
        <v>582897</v>
      </c>
      <c r="G1473" s="11" t="s">
        <v>1076</v>
      </c>
      <c r="H1473" s="12">
        <v>58290</v>
      </c>
      <c r="I1473" s="4" t="s">
        <v>3387</v>
      </c>
      <c r="J1473" s="4" t="s">
        <v>3106</v>
      </c>
    </row>
    <row r="1474" spans="2:10" outlineLevel="1" x14ac:dyDescent="0.2">
      <c r="B1474" s="8">
        <v>45075</v>
      </c>
      <c r="C1474" s="4" t="s">
        <v>1217</v>
      </c>
      <c r="D1474" s="4" t="s">
        <v>3840</v>
      </c>
      <c r="E1474" s="4" t="s">
        <v>184</v>
      </c>
      <c r="F1474" s="12">
        <v>836796</v>
      </c>
      <c r="G1474" s="11" t="s">
        <v>1076</v>
      </c>
      <c r="H1474" s="12">
        <v>83680</v>
      </c>
      <c r="I1474" s="4" t="s">
        <v>3387</v>
      </c>
      <c r="J1474" s="4" t="s">
        <v>3106</v>
      </c>
    </row>
    <row r="1475" spans="2:10" outlineLevel="1" x14ac:dyDescent="0.2">
      <c r="B1475" s="8">
        <v>45075</v>
      </c>
      <c r="C1475" s="4" t="s">
        <v>2981</v>
      </c>
      <c r="D1475" s="4" t="s">
        <v>3840</v>
      </c>
      <c r="E1475" s="4" t="s">
        <v>2979</v>
      </c>
      <c r="F1475" s="12">
        <v>522805</v>
      </c>
      <c r="G1475" s="11" t="s">
        <v>1076</v>
      </c>
      <c r="H1475" s="12">
        <v>52281</v>
      </c>
      <c r="I1475" s="4" t="s">
        <v>3387</v>
      </c>
      <c r="J1475" s="4" t="s">
        <v>3106</v>
      </c>
    </row>
    <row r="1476" spans="2:10" outlineLevel="1" x14ac:dyDescent="0.2">
      <c r="B1476" s="8">
        <v>45075</v>
      </c>
      <c r="C1476" s="4" t="s">
        <v>5091</v>
      </c>
      <c r="D1476" s="4" t="s">
        <v>3840</v>
      </c>
      <c r="E1476" s="4" t="s">
        <v>1204</v>
      </c>
      <c r="F1476" s="12">
        <v>917935</v>
      </c>
      <c r="G1476" s="11" t="s">
        <v>1076</v>
      </c>
      <c r="H1476" s="12">
        <v>91794</v>
      </c>
      <c r="I1476" s="4" t="s">
        <v>3387</v>
      </c>
      <c r="J1476" s="4" t="s">
        <v>3106</v>
      </c>
    </row>
    <row r="1477" spans="2:10" outlineLevel="1" x14ac:dyDescent="0.2">
      <c r="B1477" s="8">
        <v>45075</v>
      </c>
      <c r="C1477" s="4" t="s">
        <v>2182</v>
      </c>
      <c r="D1477" s="4" t="s">
        <v>3840</v>
      </c>
      <c r="E1477" s="4" t="s">
        <v>395</v>
      </c>
      <c r="F1477" s="12">
        <v>558902</v>
      </c>
      <c r="G1477" s="11" t="s">
        <v>1076</v>
      </c>
      <c r="H1477" s="12">
        <v>55890</v>
      </c>
      <c r="I1477" s="4" t="s">
        <v>3387</v>
      </c>
      <c r="J1477" s="4" t="s">
        <v>3106</v>
      </c>
    </row>
    <row r="1478" spans="2:10" outlineLevel="1" x14ac:dyDescent="0.2">
      <c r="B1478" s="8">
        <v>45075</v>
      </c>
      <c r="C1478" s="4" t="s">
        <v>2950</v>
      </c>
      <c r="D1478" s="4" t="s">
        <v>3840</v>
      </c>
      <c r="E1478" s="4" t="s">
        <v>3219</v>
      </c>
      <c r="F1478" s="12">
        <v>550761</v>
      </c>
      <c r="G1478" s="11" t="s">
        <v>1076</v>
      </c>
      <c r="H1478" s="12">
        <v>55076</v>
      </c>
      <c r="I1478" s="4" t="s">
        <v>3387</v>
      </c>
      <c r="J1478" s="4" t="s">
        <v>3106</v>
      </c>
    </row>
    <row r="1479" spans="2:10" outlineLevel="1" x14ac:dyDescent="0.2">
      <c r="B1479" s="8">
        <v>45075</v>
      </c>
      <c r="C1479" s="4" t="s">
        <v>3676</v>
      </c>
      <c r="D1479" s="4" t="s">
        <v>3840</v>
      </c>
      <c r="E1479" s="4" t="s">
        <v>1965</v>
      </c>
      <c r="F1479" s="12">
        <v>626370</v>
      </c>
      <c r="G1479" s="11" t="s">
        <v>1076</v>
      </c>
      <c r="H1479" s="12">
        <v>62637</v>
      </c>
      <c r="I1479" s="4" t="s">
        <v>3387</v>
      </c>
      <c r="J1479" s="4" t="s">
        <v>3106</v>
      </c>
    </row>
    <row r="1480" spans="2:10" outlineLevel="1" x14ac:dyDescent="0.2">
      <c r="B1480" s="8">
        <v>45076</v>
      </c>
      <c r="C1480" s="4" t="s">
        <v>4400</v>
      </c>
      <c r="D1480" s="4" t="s">
        <v>2566</v>
      </c>
      <c r="E1480" s="4" t="s">
        <v>3806</v>
      </c>
      <c r="F1480" s="12">
        <v>-771460</v>
      </c>
      <c r="G1480" s="11" t="s">
        <v>1076</v>
      </c>
      <c r="H1480" s="12">
        <v>-77147</v>
      </c>
      <c r="I1480" s="4" t="s">
        <v>1128</v>
      </c>
      <c r="J1480" s="4" t="s">
        <v>1611</v>
      </c>
    </row>
    <row r="1481" spans="2:10" outlineLevel="1" x14ac:dyDescent="0.2">
      <c r="B1481" s="8">
        <v>45076</v>
      </c>
      <c r="C1481" s="4" t="s">
        <v>2332</v>
      </c>
      <c r="D1481" s="4" t="s">
        <v>2566</v>
      </c>
      <c r="E1481" s="4" t="s">
        <v>3806</v>
      </c>
      <c r="F1481" s="12">
        <v>-151545</v>
      </c>
      <c r="G1481" s="11" t="s">
        <v>1076</v>
      </c>
      <c r="H1481" s="12">
        <v>-15155</v>
      </c>
      <c r="I1481" s="4" t="s">
        <v>1128</v>
      </c>
      <c r="J1481" s="4" t="s">
        <v>1611</v>
      </c>
    </row>
    <row r="1482" spans="2:10" outlineLevel="1" x14ac:dyDescent="0.2">
      <c r="B1482" s="8">
        <v>45076</v>
      </c>
      <c r="C1482" s="4" t="s">
        <v>4420</v>
      </c>
      <c r="D1482" s="4" t="s">
        <v>2358</v>
      </c>
      <c r="E1482" s="4" t="s">
        <v>3806</v>
      </c>
      <c r="F1482" s="12">
        <v>-375822</v>
      </c>
      <c r="G1482" s="11" t="s">
        <v>1076</v>
      </c>
      <c r="H1482" s="12">
        <v>-37582</v>
      </c>
      <c r="I1482" s="4" t="s">
        <v>2372</v>
      </c>
      <c r="J1482" s="4" t="s">
        <v>4418</v>
      </c>
    </row>
    <row r="1483" spans="2:10" outlineLevel="1" x14ac:dyDescent="0.2">
      <c r="B1483" s="8">
        <v>45076</v>
      </c>
      <c r="C1483" s="4" t="s">
        <v>4195</v>
      </c>
      <c r="D1483" s="4" t="s">
        <v>2358</v>
      </c>
      <c r="E1483" s="4" t="s">
        <v>3806</v>
      </c>
      <c r="F1483" s="12">
        <v>-313185</v>
      </c>
      <c r="G1483" s="11" t="s">
        <v>1076</v>
      </c>
      <c r="H1483" s="12">
        <v>-31319</v>
      </c>
      <c r="I1483" s="4" t="s">
        <v>2372</v>
      </c>
      <c r="J1483" s="4" t="s">
        <v>4418</v>
      </c>
    </row>
    <row r="1484" spans="2:10" outlineLevel="1" x14ac:dyDescent="0.2">
      <c r="B1484" s="8">
        <v>45076</v>
      </c>
      <c r="C1484" s="4" t="s">
        <v>2959</v>
      </c>
      <c r="D1484" s="4" t="s">
        <v>1178</v>
      </c>
      <c r="E1484" s="4" t="s">
        <v>3806</v>
      </c>
      <c r="F1484" s="12">
        <v>-289595</v>
      </c>
      <c r="G1484" s="11" t="s">
        <v>1076</v>
      </c>
      <c r="H1484" s="12">
        <v>-28960</v>
      </c>
      <c r="I1484" s="4" t="s">
        <v>1585</v>
      </c>
      <c r="J1484" s="4" t="s">
        <v>4674</v>
      </c>
    </row>
    <row r="1485" spans="2:10" outlineLevel="1" x14ac:dyDescent="0.2">
      <c r="B1485" s="8">
        <v>45076</v>
      </c>
      <c r="C1485" s="4" t="s">
        <v>2887</v>
      </c>
      <c r="D1485" s="4" t="s">
        <v>1178</v>
      </c>
      <c r="E1485" s="4" t="s">
        <v>3806</v>
      </c>
      <c r="F1485" s="12">
        <v>-165040</v>
      </c>
      <c r="G1485" s="11" t="s">
        <v>1076</v>
      </c>
      <c r="H1485" s="12">
        <v>-16504</v>
      </c>
      <c r="I1485" s="4" t="s">
        <v>1585</v>
      </c>
      <c r="J1485" s="4" t="s">
        <v>4674</v>
      </c>
    </row>
    <row r="1486" spans="2:10" outlineLevel="1" x14ac:dyDescent="0.2">
      <c r="B1486" s="8">
        <v>45076</v>
      </c>
      <c r="C1486" s="4" t="s">
        <v>1075</v>
      </c>
      <c r="D1486" s="4" t="s">
        <v>1178</v>
      </c>
      <c r="E1486" s="4" t="s">
        <v>3806</v>
      </c>
      <c r="F1486" s="12">
        <v>-104518</v>
      </c>
      <c r="G1486" s="11" t="s">
        <v>1076</v>
      </c>
      <c r="H1486" s="12">
        <v>-10452</v>
      </c>
      <c r="I1486" s="4" t="s">
        <v>1585</v>
      </c>
      <c r="J1486" s="4" t="s">
        <v>4674</v>
      </c>
    </row>
    <row r="1487" spans="2:10" outlineLevel="1" x14ac:dyDescent="0.2">
      <c r="B1487" s="8">
        <v>45076</v>
      </c>
      <c r="C1487" s="4" t="s">
        <v>587</v>
      </c>
      <c r="D1487" s="4" t="s">
        <v>1178</v>
      </c>
      <c r="E1487" s="4" t="s">
        <v>3806</v>
      </c>
      <c r="F1487" s="12">
        <v>-165040</v>
      </c>
      <c r="G1487" s="11" t="s">
        <v>1076</v>
      </c>
      <c r="H1487" s="12">
        <v>-16504</v>
      </c>
      <c r="I1487" s="4" t="s">
        <v>1585</v>
      </c>
      <c r="J1487" s="4" t="s">
        <v>4674</v>
      </c>
    </row>
    <row r="1488" spans="2:10" outlineLevel="1" x14ac:dyDescent="0.2">
      <c r="B1488" s="8">
        <v>45076</v>
      </c>
      <c r="C1488" s="4" t="s">
        <v>3670</v>
      </c>
      <c r="D1488" s="4" t="s">
        <v>3910</v>
      </c>
      <c r="E1488" s="4" t="s">
        <v>3806</v>
      </c>
      <c r="F1488" s="12">
        <v>-352078</v>
      </c>
      <c r="G1488" s="11" t="s">
        <v>1076</v>
      </c>
      <c r="H1488" s="12">
        <v>-35208</v>
      </c>
      <c r="I1488" s="4" t="s">
        <v>3387</v>
      </c>
      <c r="J1488" s="4" t="s">
        <v>3106</v>
      </c>
    </row>
    <row r="1489" spans="2:10" outlineLevel="1" x14ac:dyDescent="0.2">
      <c r="B1489" s="8">
        <v>45076</v>
      </c>
      <c r="C1489" s="4" t="s">
        <v>3547</v>
      </c>
      <c r="D1489" s="4" t="s">
        <v>3910</v>
      </c>
      <c r="E1489" s="4" t="s">
        <v>3806</v>
      </c>
      <c r="F1489" s="12">
        <v>-62637</v>
      </c>
      <c r="G1489" s="11" t="s">
        <v>1076</v>
      </c>
      <c r="H1489" s="12">
        <v>-6264</v>
      </c>
      <c r="I1489" s="4" t="s">
        <v>3387</v>
      </c>
      <c r="J1489" s="4" t="s">
        <v>3106</v>
      </c>
    </row>
    <row r="1490" spans="2:10" outlineLevel="1" x14ac:dyDescent="0.2">
      <c r="B1490" s="8">
        <v>45076</v>
      </c>
      <c r="C1490" s="4" t="s">
        <v>415</v>
      </c>
      <c r="D1490" s="4" t="s">
        <v>3910</v>
      </c>
      <c r="E1490" s="4" t="s">
        <v>3806</v>
      </c>
      <c r="F1490" s="12">
        <v>-302807</v>
      </c>
      <c r="G1490" s="11" t="s">
        <v>1076</v>
      </c>
      <c r="H1490" s="12">
        <v>-30281</v>
      </c>
      <c r="I1490" s="4" t="s">
        <v>3387</v>
      </c>
      <c r="J1490" s="4" t="s">
        <v>3106</v>
      </c>
    </row>
    <row r="1491" spans="2:10" outlineLevel="1" x14ac:dyDescent="0.2">
      <c r="B1491" s="8">
        <v>45076</v>
      </c>
      <c r="C1491" s="4" t="s">
        <v>281</v>
      </c>
      <c r="D1491" s="4" t="s">
        <v>520</v>
      </c>
      <c r="E1491" s="4" t="s">
        <v>3806</v>
      </c>
      <c r="F1491" s="12">
        <v>-438459</v>
      </c>
      <c r="G1491" s="11" t="s">
        <v>1076</v>
      </c>
      <c r="H1491" s="12">
        <v>-43846</v>
      </c>
      <c r="I1491" s="4" t="s">
        <v>505</v>
      </c>
      <c r="J1491" s="4" t="s">
        <v>3537</v>
      </c>
    </row>
    <row r="1492" spans="2:10" outlineLevel="1" x14ac:dyDescent="0.2">
      <c r="B1492" s="8">
        <v>45076</v>
      </c>
      <c r="C1492" s="4" t="s">
        <v>1281</v>
      </c>
      <c r="D1492" s="4" t="s">
        <v>520</v>
      </c>
      <c r="E1492" s="4" t="s">
        <v>3806</v>
      </c>
      <c r="F1492" s="12">
        <v>-125274</v>
      </c>
      <c r="G1492" s="11" t="s">
        <v>1076</v>
      </c>
      <c r="H1492" s="12">
        <v>-12527</v>
      </c>
      <c r="I1492" s="4" t="s">
        <v>505</v>
      </c>
      <c r="J1492" s="4" t="s">
        <v>3537</v>
      </c>
    </row>
    <row r="1493" spans="2:10" outlineLevel="1" x14ac:dyDescent="0.2">
      <c r="B1493" s="8">
        <v>45076</v>
      </c>
      <c r="C1493" s="4" t="s">
        <v>4424</v>
      </c>
      <c r="D1493" s="4" t="s">
        <v>520</v>
      </c>
      <c r="E1493" s="4" t="s">
        <v>3806</v>
      </c>
      <c r="F1493" s="12">
        <v>-125274</v>
      </c>
      <c r="G1493" s="11" t="s">
        <v>1076</v>
      </c>
      <c r="H1493" s="12">
        <v>-12527</v>
      </c>
      <c r="I1493" s="4" t="s">
        <v>505</v>
      </c>
      <c r="J1493" s="4" t="s">
        <v>3537</v>
      </c>
    </row>
    <row r="1494" spans="2:10" outlineLevel="1" x14ac:dyDescent="0.2">
      <c r="B1494" s="8">
        <v>45076</v>
      </c>
      <c r="C1494" s="4" t="s">
        <v>4209</v>
      </c>
      <c r="D1494" s="4" t="s">
        <v>520</v>
      </c>
      <c r="E1494" s="4" t="s">
        <v>3806</v>
      </c>
      <c r="F1494" s="12">
        <v>-375822</v>
      </c>
      <c r="G1494" s="11" t="s">
        <v>1076</v>
      </c>
      <c r="H1494" s="12">
        <v>-37582</v>
      </c>
      <c r="I1494" s="4" t="s">
        <v>505</v>
      </c>
      <c r="J1494" s="4" t="s">
        <v>3537</v>
      </c>
    </row>
    <row r="1495" spans="2:10" outlineLevel="1" x14ac:dyDescent="0.2">
      <c r="B1495" s="8">
        <v>45076</v>
      </c>
      <c r="C1495" s="4" t="s">
        <v>933</v>
      </c>
      <c r="D1495" s="4" t="s">
        <v>520</v>
      </c>
      <c r="E1495" s="4" t="s">
        <v>3806</v>
      </c>
      <c r="F1495" s="12">
        <v>-375822</v>
      </c>
      <c r="G1495" s="11" t="s">
        <v>1076</v>
      </c>
      <c r="H1495" s="12">
        <v>-37582</v>
      </c>
      <c r="I1495" s="4" t="s">
        <v>505</v>
      </c>
      <c r="J1495" s="4" t="s">
        <v>3537</v>
      </c>
    </row>
    <row r="1496" spans="2:10" outlineLevel="1" x14ac:dyDescent="0.2">
      <c r="B1496" s="8">
        <v>45076</v>
      </c>
      <c r="C1496" s="4" t="s">
        <v>4631</v>
      </c>
      <c r="D1496" s="4" t="s">
        <v>520</v>
      </c>
      <c r="E1496" s="4" t="s">
        <v>3806</v>
      </c>
      <c r="F1496" s="12">
        <v>-187911</v>
      </c>
      <c r="G1496" s="11" t="s">
        <v>1076</v>
      </c>
      <c r="H1496" s="12">
        <v>-18791</v>
      </c>
      <c r="I1496" s="4" t="s">
        <v>505</v>
      </c>
      <c r="J1496" s="4" t="s">
        <v>3537</v>
      </c>
    </row>
    <row r="1497" spans="2:10" outlineLevel="1" x14ac:dyDescent="0.2">
      <c r="B1497" s="8">
        <v>45076</v>
      </c>
      <c r="C1497" s="4" t="s">
        <v>3621</v>
      </c>
      <c r="D1497" s="4" t="s">
        <v>520</v>
      </c>
      <c r="E1497" s="4" t="s">
        <v>3806</v>
      </c>
      <c r="F1497" s="12">
        <v>-689007</v>
      </c>
      <c r="G1497" s="11" t="s">
        <v>1076</v>
      </c>
      <c r="H1497" s="12">
        <v>-68901</v>
      </c>
      <c r="I1497" s="4" t="s">
        <v>505</v>
      </c>
      <c r="J1497" s="4" t="s">
        <v>3537</v>
      </c>
    </row>
    <row r="1498" spans="2:10" outlineLevel="1" x14ac:dyDescent="0.2">
      <c r="B1498" s="8">
        <v>45076</v>
      </c>
      <c r="C1498" s="4" t="s">
        <v>2246</v>
      </c>
      <c r="D1498" s="4" t="s">
        <v>520</v>
      </c>
      <c r="E1498" s="4" t="s">
        <v>3806</v>
      </c>
      <c r="F1498" s="12">
        <v>-250548</v>
      </c>
      <c r="G1498" s="11" t="s">
        <v>1076</v>
      </c>
      <c r="H1498" s="12">
        <v>-25055</v>
      </c>
      <c r="I1498" s="4" t="s">
        <v>505</v>
      </c>
      <c r="J1498" s="4" t="s">
        <v>3537</v>
      </c>
    </row>
    <row r="1499" spans="2:10" outlineLevel="1" x14ac:dyDescent="0.2">
      <c r="B1499" s="8">
        <v>45076</v>
      </c>
      <c r="C1499" s="4" t="s">
        <v>257</v>
      </c>
      <c r="D1499" s="4" t="s">
        <v>520</v>
      </c>
      <c r="E1499" s="4" t="s">
        <v>3806</v>
      </c>
      <c r="F1499" s="12">
        <v>-375822</v>
      </c>
      <c r="G1499" s="11" t="s">
        <v>1076</v>
      </c>
      <c r="H1499" s="12">
        <v>-37582</v>
      </c>
      <c r="I1499" s="4" t="s">
        <v>505</v>
      </c>
      <c r="J1499" s="4" t="s">
        <v>3537</v>
      </c>
    </row>
    <row r="1500" spans="2:10" outlineLevel="1" x14ac:dyDescent="0.2">
      <c r="B1500" s="8">
        <v>45076</v>
      </c>
      <c r="C1500" s="4" t="s">
        <v>2744</v>
      </c>
      <c r="D1500" s="4" t="s">
        <v>520</v>
      </c>
      <c r="E1500" s="4" t="s">
        <v>3806</v>
      </c>
      <c r="F1500" s="12">
        <v>-250548</v>
      </c>
      <c r="G1500" s="11" t="s">
        <v>1076</v>
      </c>
      <c r="H1500" s="12">
        <v>-25055</v>
      </c>
      <c r="I1500" s="4" t="s">
        <v>505</v>
      </c>
      <c r="J1500" s="4" t="s">
        <v>3537</v>
      </c>
    </row>
    <row r="1501" spans="2:10" outlineLevel="1" x14ac:dyDescent="0.2">
      <c r="B1501" s="8">
        <v>45076</v>
      </c>
      <c r="C1501" s="4" t="s">
        <v>4786</v>
      </c>
      <c r="D1501" s="4" t="s">
        <v>520</v>
      </c>
      <c r="E1501" s="4" t="s">
        <v>3806</v>
      </c>
      <c r="F1501" s="12">
        <v>-375822</v>
      </c>
      <c r="G1501" s="11" t="s">
        <v>1076</v>
      </c>
      <c r="H1501" s="12">
        <v>-37582</v>
      </c>
      <c r="I1501" s="4" t="s">
        <v>505</v>
      </c>
      <c r="J1501" s="4" t="s">
        <v>3537</v>
      </c>
    </row>
    <row r="1502" spans="2:10" outlineLevel="1" x14ac:dyDescent="0.2">
      <c r="B1502" s="8">
        <v>45076</v>
      </c>
      <c r="C1502" s="4" t="s">
        <v>1919</v>
      </c>
      <c r="D1502" s="4" t="s">
        <v>520</v>
      </c>
      <c r="E1502" s="4" t="s">
        <v>3806</v>
      </c>
      <c r="F1502" s="12">
        <v>-313185</v>
      </c>
      <c r="G1502" s="11" t="s">
        <v>1076</v>
      </c>
      <c r="H1502" s="12">
        <v>-31319</v>
      </c>
      <c r="I1502" s="4" t="s">
        <v>505</v>
      </c>
      <c r="J1502" s="4" t="s">
        <v>3537</v>
      </c>
    </row>
    <row r="1503" spans="2:10" outlineLevel="1" x14ac:dyDescent="0.2">
      <c r="B1503" s="8">
        <v>45076</v>
      </c>
      <c r="C1503" s="4" t="s">
        <v>1979</v>
      </c>
      <c r="D1503" s="4" t="s">
        <v>520</v>
      </c>
      <c r="E1503" s="4" t="s">
        <v>3806</v>
      </c>
      <c r="F1503" s="12">
        <v>-187911</v>
      </c>
      <c r="G1503" s="11" t="s">
        <v>1076</v>
      </c>
      <c r="H1503" s="12">
        <v>-18791</v>
      </c>
      <c r="I1503" s="4" t="s">
        <v>505</v>
      </c>
      <c r="J1503" s="4" t="s">
        <v>3537</v>
      </c>
    </row>
    <row r="1504" spans="2:10" outlineLevel="1" x14ac:dyDescent="0.2">
      <c r="B1504" s="8">
        <v>45076</v>
      </c>
      <c r="C1504" s="4" t="s">
        <v>4169</v>
      </c>
      <c r="D1504" s="4" t="s">
        <v>520</v>
      </c>
      <c r="E1504" s="4" t="s">
        <v>3806</v>
      </c>
      <c r="F1504" s="12">
        <v>-250548</v>
      </c>
      <c r="G1504" s="11" t="s">
        <v>1076</v>
      </c>
      <c r="H1504" s="12">
        <v>-25055</v>
      </c>
      <c r="I1504" s="4" t="s">
        <v>505</v>
      </c>
      <c r="J1504" s="4" t="s">
        <v>3537</v>
      </c>
    </row>
    <row r="1505" spans="2:10" outlineLevel="1" x14ac:dyDescent="0.2">
      <c r="B1505" s="8">
        <v>45076</v>
      </c>
      <c r="C1505" s="4" t="s">
        <v>168</v>
      </c>
      <c r="D1505" s="4" t="s">
        <v>520</v>
      </c>
      <c r="E1505" s="4" t="s">
        <v>3806</v>
      </c>
      <c r="F1505" s="12">
        <v>-375822</v>
      </c>
      <c r="G1505" s="11" t="s">
        <v>1076</v>
      </c>
      <c r="H1505" s="12">
        <v>-37582</v>
      </c>
      <c r="I1505" s="4" t="s">
        <v>505</v>
      </c>
      <c r="J1505" s="4" t="s">
        <v>3537</v>
      </c>
    </row>
    <row r="1506" spans="2:10" outlineLevel="1" x14ac:dyDescent="0.2">
      <c r="B1506" s="8">
        <v>45076</v>
      </c>
      <c r="C1506" s="4" t="s">
        <v>3301</v>
      </c>
      <c r="D1506" s="4" t="s">
        <v>520</v>
      </c>
      <c r="E1506" s="4" t="s">
        <v>3806</v>
      </c>
      <c r="F1506" s="12">
        <v>-250548</v>
      </c>
      <c r="G1506" s="11" t="s">
        <v>1076</v>
      </c>
      <c r="H1506" s="12">
        <v>-25055</v>
      </c>
      <c r="I1506" s="4" t="s">
        <v>505</v>
      </c>
      <c r="J1506" s="4" t="s">
        <v>3537</v>
      </c>
    </row>
    <row r="1507" spans="2:10" outlineLevel="1" x14ac:dyDescent="0.2">
      <c r="B1507" s="8">
        <v>45076</v>
      </c>
      <c r="C1507" s="4" t="s">
        <v>1971</v>
      </c>
      <c r="D1507" s="4" t="s">
        <v>3840</v>
      </c>
      <c r="E1507" s="4" t="s">
        <v>4874</v>
      </c>
      <c r="F1507" s="12">
        <v>355360</v>
      </c>
      <c r="G1507" s="11" t="s">
        <v>1076</v>
      </c>
      <c r="H1507" s="12">
        <v>35536</v>
      </c>
      <c r="I1507" s="4" t="s">
        <v>505</v>
      </c>
      <c r="J1507" s="4" t="s">
        <v>3537</v>
      </c>
    </row>
    <row r="1508" spans="2:10" outlineLevel="1" x14ac:dyDescent="0.2">
      <c r="B1508" s="8">
        <v>45076</v>
      </c>
      <c r="C1508" s="4" t="s">
        <v>3336</v>
      </c>
      <c r="D1508" s="4" t="s">
        <v>3840</v>
      </c>
      <c r="E1508" s="4" t="s">
        <v>3422</v>
      </c>
      <c r="F1508" s="12">
        <v>865052</v>
      </c>
      <c r="G1508" s="11" t="s">
        <v>1076</v>
      </c>
      <c r="H1508" s="12">
        <v>86505</v>
      </c>
      <c r="I1508" s="4" t="s">
        <v>505</v>
      </c>
      <c r="J1508" s="4" t="s">
        <v>3537</v>
      </c>
    </row>
    <row r="1509" spans="2:10" outlineLevel="1" x14ac:dyDescent="0.2">
      <c r="B1509" s="8">
        <v>45076</v>
      </c>
      <c r="C1509" s="4" t="s">
        <v>2572</v>
      </c>
      <c r="D1509" s="4" t="s">
        <v>3840</v>
      </c>
      <c r="E1509" s="4" t="s">
        <v>2038</v>
      </c>
      <c r="F1509" s="12">
        <v>572810</v>
      </c>
      <c r="G1509" s="11" t="s">
        <v>1076</v>
      </c>
      <c r="H1509" s="12">
        <v>57281</v>
      </c>
      <c r="I1509" s="4" t="s">
        <v>505</v>
      </c>
      <c r="J1509" s="4" t="s">
        <v>3537</v>
      </c>
    </row>
    <row r="1510" spans="2:10" outlineLevel="1" x14ac:dyDescent="0.2">
      <c r="B1510" s="8">
        <v>45077</v>
      </c>
      <c r="C1510" s="4" t="s">
        <v>5213</v>
      </c>
      <c r="D1510" s="4" t="s">
        <v>2566</v>
      </c>
      <c r="E1510" s="4" t="s">
        <v>3806</v>
      </c>
      <c r="F1510" s="12">
        <v>-82520</v>
      </c>
      <c r="G1510" s="11" t="s">
        <v>1076</v>
      </c>
      <c r="H1510" s="12">
        <v>-8252</v>
      </c>
      <c r="I1510" s="4" t="s">
        <v>1128</v>
      </c>
      <c r="J1510" s="4" t="s">
        <v>1611</v>
      </c>
    </row>
    <row r="1511" spans="2:10" outlineLevel="1" x14ac:dyDescent="0.2">
      <c r="B1511" s="8">
        <v>45077</v>
      </c>
      <c r="C1511" s="4" t="s">
        <v>2491</v>
      </c>
      <c r="D1511" s="4" t="s">
        <v>2358</v>
      </c>
      <c r="E1511" s="4" t="s">
        <v>3806</v>
      </c>
      <c r="F1511" s="12">
        <v>-313185</v>
      </c>
      <c r="G1511" s="11" t="s">
        <v>1076</v>
      </c>
      <c r="H1511" s="12">
        <v>-31319</v>
      </c>
      <c r="I1511" s="4" t="s">
        <v>2372</v>
      </c>
      <c r="J1511" s="4" t="s">
        <v>4418</v>
      </c>
    </row>
    <row r="1512" spans="2:10" outlineLevel="1" x14ac:dyDescent="0.2">
      <c r="B1512" s="8">
        <v>45077</v>
      </c>
      <c r="C1512" s="4" t="s">
        <v>2030</v>
      </c>
      <c r="D1512" s="4" t="s">
        <v>2227</v>
      </c>
      <c r="E1512" s="4" t="s">
        <v>3806</v>
      </c>
      <c r="F1512" s="12">
        <v>-486857</v>
      </c>
      <c r="G1512" s="11" t="s">
        <v>1076</v>
      </c>
      <c r="H1512" s="12">
        <v>-48686</v>
      </c>
      <c r="I1512" s="4" t="s">
        <v>2305</v>
      </c>
      <c r="J1512" s="4" t="s">
        <v>4010</v>
      </c>
    </row>
    <row r="1513" spans="2:10" outlineLevel="1" x14ac:dyDescent="0.2">
      <c r="B1513" s="8">
        <v>45077</v>
      </c>
      <c r="C1513" s="4" t="s">
        <v>5217</v>
      </c>
      <c r="D1513" s="4" t="s">
        <v>1178</v>
      </c>
      <c r="E1513" s="4" t="s">
        <v>3806</v>
      </c>
      <c r="F1513" s="12">
        <v>-165040</v>
      </c>
      <c r="G1513" s="11" t="s">
        <v>1076</v>
      </c>
      <c r="H1513" s="12">
        <v>-16504</v>
      </c>
      <c r="I1513" s="4" t="s">
        <v>1585</v>
      </c>
      <c r="J1513" s="4" t="s">
        <v>4674</v>
      </c>
    </row>
    <row r="1514" spans="2:10" outlineLevel="1" x14ac:dyDescent="0.2">
      <c r="B1514" s="8">
        <v>45077</v>
      </c>
      <c r="C1514" s="4" t="s">
        <v>1929</v>
      </c>
      <c r="D1514" s="4" t="s">
        <v>1178</v>
      </c>
      <c r="E1514" s="4" t="s">
        <v>3806</v>
      </c>
      <c r="F1514" s="12">
        <v>-69025</v>
      </c>
      <c r="G1514" s="11" t="s">
        <v>1076</v>
      </c>
      <c r="H1514" s="12">
        <v>-6903</v>
      </c>
      <c r="I1514" s="4" t="s">
        <v>1585</v>
      </c>
      <c r="J1514" s="4" t="s">
        <v>4674</v>
      </c>
    </row>
    <row r="1515" spans="2:10" outlineLevel="1" x14ac:dyDescent="0.2">
      <c r="B1515" s="8">
        <v>45077</v>
      </c>
      <c r="C1515" s="4" t="s">
        <v>3715</v>
      </c>
      <c r="D1515" s="4" t="s">
        <v>1178</v>
      </c>
      <c r="E1515" s="4" t="s">
        <v>3806</v>
      </c>
      <c r="F1515" s="12">
        <v>-187911</v>
      </c>
      <c r="G1515" s="11" t="s">
        <v>1076</v>
      </c>
      <c r="H1515" s="12">
        <v>-18791</v>
      </c>
      <c r="I1515" s="4" t="s">
        <v>1585</v>
      </c>
      <c r="J1515" s="4" t="s">
        <v>4674</v>
      </c>
    </row>
    <row r="1516" spans="2:10" outlineLevel="1" x14ac:dyDescent="0.2">
      <c r="B1516" s="8">
        <v>45077</v>
      </c>
      <c r="C1516" s="4" t="s">
        <v>3310</v>
      </c>
      <c r="D1516" s="4" t="s">
        <v>4421</v>
      </c>
      <c r="E1516" s="4" t="s">
        <v>3806</v>
      </c>
      <c r="F1516" s="12">
        <v>-165040</v>
      </c>
      <c r="G1516" s="11" t="s">
        <v>1076</v>
      </c>
      <c r="H1516" s="12">
        <v>-16504</v>
      </c>
      <c r="I1516" s="4" t="s">
        <v>313</v>
      </c>
      <c r="J1516" s="4" t="s">
        <v>1554</v>
      </c>
    </row>
    <row r="1517" spans="2:10" outlineLevel="1" x14ac:dyDescent="0.2">
      <c r="B1517" s="8">
        <v>45077</v>
      </c>
      <c r="C1517" s="4" t="s">
        <v>1116</v>
      </c>
      <c r="D1517" s="4" t="s">
        <v>3910</v>
      </c>
      <c r="E1517" s="4" t="s">
        <v>3806</v>
      </c>
      <c r="F1517" s="12">
        <v>-52259</v>
      </c>
      <c r="G1517" s="11" t="s">
        <v>1076</v>
      </c>
      <c r="H1517" s="12">
        <v>-5226</v>
      </c>
      <c r="I1517" s="4" t="s">
        <v>3387</v>
      </c>
      <c r="J1517" s="4" t="s">
        <v>3106</v>
      </c>
    </row>
    <row r="1518" spans="2:10" outlineLevel="1" x14ac:dyDescent="0.2">
      <c r="B1518" s="8">
        <v>45077</v>
      </c>
      <c r="C1518" s="4" t="s">
        <v>545</v>
      </c>
      <c r="D1518" s="4" t="s">
        <v>3910</v>
      </c>
      <c r="E1518" s="4" t="s">
        <v>3806</v>
      </c>
      <c r="F1518" s="12">
        <v>-125274</v>
      </c>
      <c r="G1518" s="11" t="s">
        <v>1076</v>
      </c>
      <c r="H1518" s="12">
        <v>-12527</v>
      </c>
      <c r="I1518" s="4" t="s">
        <v>3387</v>
      </c>
      <c r="J1518" s="4" t="s">
        <v>3106</v>
      </c>
    </row>
    <row r="1519" spans="2:10" outlineLevel="1" x14ac:dyDescent="0.2">
      <c r="B1519" s="8">
        <v>45077</v>
      </c>
      <c r="C1519" s="4" t="s">
        <v>2685</v>
      </c>
      <c r="D1519" s="4" t="s">
        <v>3910</v>
      </c>
      <c r="E1519" s="4" t="s">
        <v>3806</v>
      </c>
      <c r="F1519" s="12">
        <v>-104518</v>
      </c>
      <c r="G1519" s="11" t="s">
        <v>1076</v>
      </c>
      <c r="H1519" s="12">
        <v>-10452</v>
      </c>
      <c r="I1519" s="4" t="s">
        <v>3387</v>
      </c>
      <c r="J1519" s="4" t="s">
        <v>3106</v>
      </c>
    </row>
    <row r="1520" spans="2:10" outlineLevel="1" x14ac:dyDescent="0.2">
      <c r="B1520" s="8">
        <v>45077</v>
      </c>
      <c r="C1520" s="4" t="s">
        <v>1915</v>
      </c>
      <c r="D1520" s="4" t="s">
        <v>3910</v>
      </c>
      <c r="E1520" s="4" t="s">
        <v>3806</v>
      </c>
      <c r="F1520" s="12">
        <v>-134779</v>
      </c>
      <c r="G1520" s="11" t="s">
        <v>1076</v>
      </c>
      <c r="H1520" s="12">
        <v>-13478</v>
      </c>
      <c r="I1520" s="4" t="s">
        <v>3387</v>
      </c>
      <c r="J1520" s="4" t="s">
        <v>3106</v>
      </c>
    </row>
    <row r="1521" spans="2:10" outlineLevel="1" x14ac:dyDescent="0.2">
      <c r="B1521" s="8">
        <v>45077</v>
      </c>
      <c r="C1521" s="4" t="s">
        <v>3146</v>
      </c>
      <c r="D1521" s="4" t="s">
        <v>3910</v>
      </c>
      <c r="E1521" s="4" t="s">
        <v>3806</v>
      </c>
      <c r="F1521" s="12">
        <v>-82520</v>
      </c>
      <c r="G1521" s="11" t="s">
        <v>1076</v>
      </c>
      <c r="H1521" s="12">
        <v>-8252</v>
      </c>
      <c r="I1521" s="4" t="s">
        <v>3387</v>
      </c>
      <c r="J1521" s="4" t="s">
        <v>3106</v>
      </c>
    </row>
    <row r="1522" spans="2:10" outlineLevel="1" x14ac:dyDescent="0.2">
      <c r="B1522" s="8">
        <v>45077</v>
      </c>
      <c r="C1522" s="4" t="s">
        <v>4106</v>
      </c>
      <c r="D1522" s="4" t="s">
        <v>3910</v>
      </c>
      <c r="E1522" s="4" t="s">
        <v>3806</v>
      </c>
      <c r="F1522" s="12">
        <v>-313185</v>
      </c>
      <c r="G1522" s="11" t="s">
        <v>1076</v>
      </c>
      <c r="H1522" s="12">
        <v>-31319</v>
      </c>
      <c r="I1522" s="4" t="s">
        <v>3387</v>
      </c>
      <c r="J1522" s="4" t="s">
        <v>3106</v>
      </c>
    </row>
    <row r="1523" spans="2:10" outlineLevel="1" x14ac:dyDescent="0.2">
      <c r="B1523" s="8">
        <v>45077</v>
      </c>
      <c r="C1523" s="4" t="s">
        <v>945</v>
      </c>
      <c r="D1523" s="4" t="s">
        <v>3910</v>
      </c>
      <c r="E1523" s="4" t="s">
        <v>3806</v>
      </c>
      <c r="F1523" s="12">
        <v>-187911</v>
      </c>
      <c r="G1523" s="11" t="s">
        <v>1076</v>
      </c>
      <c r="H1523" s="12">
        <v>-18791</v>
      </c>
      <c r="I1523" s="4" t="s">
        <v>3387</v>
      </c>
      <c r="J1523" s="4" t="s">
        <v>3106</v>
      </c>
    </row>
    <row r="1524" spans="2:10" outlineLevel="1" x14ac:dyDescent="0.2">
      <c r="B1524" s="8">
        <v>45077</v>
      </c>
      <c r="C1524" s="4" t="s">
        <v>1864</v>
      </c>
      <c r="D1524" s="4" t="s">
        <v>3910</v>
      </c>
      <c r="E1524" s="4" t="s">
        <v>3806</v>
      </c>
      <c r="F1524" s="12">
        <v>-131662</v>
      </c>
      <c r="G1524" s="11" t="s">
        <v>1076</v>
      </c>
      <c r="H1524" s="12">
        <v>-13167</v>
      </c>
      <c r="I1524" s="4" t="s">
        <v>3387</v>
      </c>
      <c r="J1524" s="4" t="s">
        <v>3106</v>
      </c>
    </row>
    <row r="1525" spans="2:10" outlineLevel="1" x14ac:dyDescent="0.2">
      <c r="B1525" s="8">
        <v>45077</v>
      </c>
      <c r="C1525" s="4" t="s">
        <v>2856</v>
      </c>
      <c r="D1525" s="4" t="s">
        <v>3910</v>
      </c>
      <c r="E1525" s="4" t="s">
        <v>3806</v>
      </c>
      <c r="F1525" s="12">
        <v>-82520</v>
      </c>
      <c r="G1525" s="11" t="s">
        <v>1076</v>
      </c>
      <c r="H1525" s="12">
        <v>-8252</v>
      </c>
      <c r="I1525" s="4" t="s">
        <v>3387</v>
      </c>
      <c r="J1525" s="4" t="s">
        <v>3106</v>
      </c>
    </row>
    <row r="1526" spans="2:10" outlineLevel="1" x14ac:dyDescent="0.2">
      <c r="B1526" s="8">
        <v>45077</v>
      </c>
      <c r="C1526" s="4" t="s">
        <v>2321</v>
      </c>
      <c r="D1526" s="4" t="s">
        <v>3910</v>
      </c>
      <c r="E1526" s="4" t="s">
        <v>3806</v>
      </c>
      <c r="F1526" s="12">
        <v>-219414</v>
      </c>
      <c r="G1526" s="11" t="s">
        <v>1076</v>
      </c>
      <c r="H1526" s="12">
        <v>-21942</v>
      </c>
      <c r="I1526" s="4" t="s">
        <v>3387</v>
      </c>
      <c r="J1526" s="4" t="s">
        <v>3106</v>
      </c>
    </row>
    <row r="1527" spans="2:10" outlineLevel="1" x14ac:dyDescent="0.2">
      <c r="B1527" s="8">
        <v>45077</v>
      </c>
      <c r="C1527" s="4" t="s">
        <v>5125</v>
      </c>
      <c r="D1527" s="4" t="s">
        <v>3910</v>
      </c>
      <c r="E1527" s="4" t="s">
        <v>3806</v>
      </c>
      <c r="F1527" s="12">
        <v>-313185</v>
      </c>
      <c r="G1527" s="11" t="s">
        <v>1076</v>
      </c>
      <c r="H1527" s="12">
        <v>-31319</v>
      </c>
      <c r="I1527" s="4" t="s">
        <v>3387</v>
      </c>
      <c r="J1527" s="4" t="s">
        <v>3106</v>
      </c>
    </row>
    <row r="1528" spans="2:10" outlineLevel="1" x14ac:dyDescent="0.2">
      <c r="B1528" s="8">
        <v>45077</v>
      </c>
      <c r="C1528" s="4" t="s">
        <v>3681</v>
      </c>
      <c r="D1528" s="4" t="s">
        <v>3910</v>
      </c>
      <c r="E1528" s="4" t="s">
        <v>3806</v>
      </c>
      <c r="F1528" s="12">
        <v>-217299</v>
      </c>
      <c r="G1528" s="11" t="s">
        <v>1076</v>
      </c>
      <c r="H1528" s="12">
        <v>-21730</v>
      </c>
      <c r="I1528" s="4" t="s">
        <v>3387</v>
      </c>
      <c r="J1528" s="4" t="s">
        <v>3106</v>
      </c>
    </row>
    <row r="1529" spans="2:10" outlineLevel="1" x14ac:dyDescent="0.2">
      <c r="B1529" s="8">
        <v>45077</v>
      </c>
      <c r="C1529" s="4" t="s">
        <v>1658</v>
      </c>
      <c r="D1529" s="4" t="s">
        <v>3910</v>
      </c>
      <c r="E1529" s="4" t="s">
        <v>3806</v>
      </c>
      <c r="F1529" s="12">
        <v>-187911</v>
      </c>
      <c r="G1529" s="11" t="s">
        <v>1076</v>
      </c>
      <c r="H1529" s="12">
        <v>-18791</v>
      </c>
      <c r="I1529" s="4" t="s">
        <v>3387</v>
      </c>
      <c r="J1529" s="4" t="s">
        <v>3106</v>
      </c>
    </row>
    <row r="1530" spans="2:10" outlineLevel="1" x14ac:dyDescent="0.2">
      <c r="B1530" s="8">
        <v>45077</v>
      </c>
      <c r="C1530" s="4" t="s">
        <v>2315</v>
      </c>
      <c r="D1530" s="4" t="s">
        <v>3910</v>
      </c>
      <c r="E1530" s="4" t="s">
        <v>3806</v>
      </c>
      <c r="F1530" s="12">
        <v>-82520</v>
      </c>
      <c r="G1530" s="11" t="s">
        <v>1076</v>
      </c>
      <c r="H1530" s="12">
        <v>-8252</v>
      </c>
      <c r="I1530" s="4" t="s">
        <v>3387</v>
      </c>
      <c r="J1530" s="4" t="s">
        <v>3106</v>
      </c>
    </row>
    <row r="1531" spans="2:10" outlineLevel="1" x14ac:dyDescent="0.2">
      <c r="B1531" s="8">
        <v>45077</v>
      </c>
      <c r="C1531" s="4" t="s">
        <v>1440</v>
      </c>
      <c r="D1531" s="4" t="s">
        <v>3910</v>
      </c>
      <c r="E1531" s="4" t="s">
        <v>3806</v>
      </c>
      <c r="F1531" s="12">
        <v>-134779</v>
      </c>
      <c r="G1531" s="11" t="s">
        <v>1076</v>
      </c>
      <c r="H1531" s="12">
        <v>-13478</v>
      </c>
      <c r="I1531" s="4" t="s">
        <v>3387</v>
      </c>
      <c r="J1531" s="4" t="s">
        <v>3106</v>
      </c>
    </row>
    <row r="1532" spans="2:10" outlineLevel="1" x14ac:dyDescent="0.2">
      <c r="B1532" s="8">
        <v>45077</v>
      </c>
      <c r="C1532" s="4" t="s">
        <v>1509</v>
      </c>
      <c r="D1532" s="4" t="s">
        <v>3910</v>
      </c>
      <c r="E1532" s="4" t="s">
        <v>3806</v>
      </c>
      <c r="F1532" s="12">
        <v>-145157</v>
      </c>
      <c r="G1532" s="11" t="s">
        <v>1076</v>
      </c>
      <c r="H1532" s="12">
        <v>-14516</v>
      </c>
      <c r="I1532" s="4" t="s">
        <v>3387</v>
      </c>
      <c r="J1532" s="4" t="s">
        <v>3106</v>
      </c>
    </row>
    <row r="1533" spans="2:10" outlineLevel="1" x14ac:dyDescent="0.2">
      <c r="B1533" s="8">
        <v>45077</v>
      </c>
      <c r="C1533" s="4" t="s">
        <v>4966</v>
      </c>
      <c r="D1533" s="4" t="s">
        <v>3910</v>
      </c>
      <c r="E1533" s="4" t="s">
        <v>3806</v>
      </c>
      <c r="F1533" s="12">
        <v>-269558</v>
      </c>
      <c r="G1533" s="11" t="s">
        <v>1076</v>
      </c>
      <c r="H1533" s="12">
        <v>-26956</v>
      </c>
      <c r="I1533" s="4" t="s">
        <v>3387</v>
      </c>
      <c r="J1533" s="4" t="s">
        <v>3106</v>
      </c>
    </row>
    <row r="1534" spans="2:10" outlineLevel="1" x14ac:dyDescent="0.2">
      <c r="B1534" s="8">
        <v>45077</v>
      </c>
      <c r="C1534" s="4" t="s">
        <v>422</v>
      </c>
      <c r="D1534" s="4" t="s">
        <v>3910</v>
      </c>
      <c r="E1534" s="4" t="s">
        <v>3806</v>
      </c>
      <c r="F1534" s="12">
        <v>-217299</v>
      </c>
      <c r="G1534" s="11" t="s">
        <v>1076</v>
      </c>
      <c r="H1534" s="12">
        <v>-21730</v>
      </c>
      <c r="I1534" s="4" t="s">
        <v>3387</v>
      </c>
      <c r="J1534" s="4" t="s">
        <v>3106</v>
      </c>
    </row>
    <row r="1535" spans="2:10" outlineLevel="1" x14ac:dyDescent="0.2">
      <c r="B1535" s="8">
        <v>45077</v>
      </c>
      <c r="C1535" s="4" t="s">
        <v>446</v>
      </c>
      <c r="D1535" s="4" t="s">
        <v>3910</v>
      </c>
      <c r="E1535" s="4" t="s">
        <v>3806</v>
      </c>
      <c r="F1535" s="12">
        <v>-438459</v>
      </c>
      <c r="G1535" s="11" t="s">
        <v>1076</v>
      </c>
      <c r="H1535" s="12">
        <v>-43846</v>
      </c>
      <c r="I1535" s="4" t="s">
        <v>3387</v>
      </c>
      <c r="J1535" s="4" t="s">
        <v>3106</v>
      </c>
    </row>
    <row r="1536" spans="2:10" outlineLevel="1" x14ac:dyDescent="0.2">
      <c r="B1536" s="8">
        <v>45077</v>
      </c>
      <c r="C1536" s="4" t="s">
        <v>3810</v>
      </c>
      <c r="D1536" s="4" t="s">
        <v>3910</v>
      </c>
      <c r="E1536" s="4" t="s">
        <v>3806</v>
      </c>
      <c r="F1536" s="12">
        <v>-82520</v>
      </c>
      <c r="G1536" s="11" t="s">
        <v>1076</v>
      </c>
      <c r="H1536" s="12">
        <v>-8252</v>
      </c>
      <c r="I1536" s="4" t="s">
        <v>3387</v>
      </c>
      <c r="J1536" s="4" t="s">
        <v>3106</v>
      </c>
    </row>
    <row r="1537" spans="2:10" outlineLevel="1" x14ac:dyDescent="0.2">
      <c r="B1537" s="8">
        <v>45077</v>
      </c>
      <c r="C1537" s="4" t="s">
        <v>1810</v>
      </c>
      <c r="D1537" s="4" t="s">
        <v>520</v>
      </c>
      <c r="E1537" s="4" t="s">
        <v>3806</v>
      </c>
      <c r="F1537" s="12">
        <v>-375822</v>
      </c>
      <c r="G1537" s="11" t="s">
        <v>1076</v>
      </c>
      <c r="H1537" s="12">
        <v>-37582</v>
      </c>
      <c r="I1537" s="4" t="s">
        <v>505</v>
      </c>
      <c r="J1537" s="4" t="s">
        <v>3537</v>
      </c>
    </row>
    <row r="1538" spans="2:10" outlineLevel="1" x14ac:dyDescent="0.2">
      <c r="B1538" s="8">
        <v>45077</v>
      </c>
      <c r="C1538" s="4" t="s">
        <v>1988</v>
      </c>
      <c r="D1538" s="4" t="s">
        <v>520</v>
      </c>
      <c r="E1538" s="4" t="s">
        <v>3806</v>
      </c>
      <c r="F1538" s="12">
        <v>-313185</v>
      </c>
      <c r="G1538" s="11" t="s">
        <v>1076</v>
      </c>
      <c r="H1538" s="12">
        <v>-31319</v>
      </c>
      <c r="I1538" s="4" t="s">
        <v>505</v>
      </c>
      <c r="J1538" s="4" t="s">
        <v>3537</v>
      </c>
    </row>
    <row r="1539" spans="2:10" outlineLevel="1" x14ac:dyDescent="0.2">
      <c r="B1539" s="8">
        <v>45077</v>
      </c>
      <c r="C1539" s="4" t="s">
        <v>623</v>
      </c>
      <c r="D1539" s="4" t="s">
        <v>520</v>
      </c>
      <c r="E1539" s="4" t="s">
        <v>3806</v>
      </c>
      <c r="F1539" s="12">
        <v>-375822</v>
      </c>
      <c r="G1539" s="11" t="s">
        <v>1076</v>
      </c>
      <c r="H1539" s="12">
        <v>-37582</v>
      </c>
      <c r="I1539" s="4" t="s">
        <v>505</v>
      </c>
      <c r="J1539" s="4" t="s">
        <v>3537</v>
      </c>
    </row>
    <row r="1540" spans="2:10" outlineLevel="1" x14ac:dyDescent="0.2">
      <c r="B1540" s="8">
        <v>45077</v>
      </c>
      <c r="C1540" s="4" t="s">
        <v>2728</v>
      </c>
      <c r="D1540" s="4" t="s">
        <v>520</v>
      </c>
      <c r="E1540" s="4" t="s">
        <v>3806</v>
      </c>
      <c r="F1540" s="12">
        <v>-313185</v>
      </c>
      <c r="G1540" s="11" t="s">
        <v>1076</v>
      </c>
      <c r="H1540" s="12">
        <v>-31319</v>
      </c>
      <c r="I1540" s="4" t="s">
        <v>505</v>
      </c>
      <c r="J1540" s="4" t="s">
        <v>3537</v>
      </c>
    </row>
    <row r="1541" spans="2:10" outlineLevel="1" x14ac:dyDescent="0.2">
      <c r="B1541" s="8">
        <v>45077</v>
      </c>
      <c r="C1541" s="4" t="s">
        <v>2228</v>
      </c>
      <c r="D1541" s="4" t="s">
        <v>520</v>
      </c>
      <c r="E1541" s="4" t="s">
        <v>3806</v>
      </c>
      <c r="F1541" s="12">
        <v>-125274</v>
      </c>
      <c r="G1541" s="11" t="s">
        <v>1076</v>
      </c>
      <c r="H1541" s="12">
        <v>-12527</v>
      </c>
      <c r="I1541" s="4" t="s">
        <v>505</v>
      </c>
      <c r="J1541" s="4" t="s">
        <v>3537</v>
      </c>
    </row>
    <row r="1542" spans="2:10" outlineLevel="1" x14ac:dyDescent="0.2">
      <c r="B1542" s="8">
        <v>45077</v>
      </c>
      <c r="C1542" s="4" t="s">
        <v>4801</v>
      </c>
      <c r="D1542" s="4" t="s">
        <v>520</v>
      </c>
      <c r="E1542" s="4" t="s">
        <v>3806</v>
      </c>
      <c r="F1542" s="12">
        <v>-313185</v>
      </c>
      <c r="G1542" s="11" t="s">
        <v>1076</v>
      </c>
      <c r="H1542" s="12">
        <v>-31319</v>
      </c>
      <c r="I1542" s="4" t="s">
        <v>505</v>
      </c>
      <c r="J1542" s="4" t="s">
        <v>3537</v>
      </c>
    </row>
    <row r="1543" spans="2:10" outlineLevel="1" x14ac:dyDescent="0.2">
      <c r="B1543" s="8">
        <v>45077</v>
      </c>
      <c r="C1543" s="4" t="s">
        <v>715</v>
      </c>
      <c r="D1543" s="4" t="s">
        <v>520</v>
      </c>
      <c r="E1543" s="4" t="s">
        <v>3806</v>
      </c>
      <c r="F1543" s="12">
        <v>-313185</v>
      </c>
      <c r="G1543" s="11" t="s">
        <v>1076</v>
      </c>
      <c r="H1543" s="12">
        <v>-31319</v>
      </c>
      <c r="I1543" s="4" t="s">
        <v>505</v>
      </c>
      <c r="J1543" s="4" t="s">
        <v>3537</v>
      </c>
    </row>
    <row r="1544" spans="2:10" outlineLevel="1" x14ac:dyDescent="0.2">
      <c r="B1544" s="8">
        <v>45077</v>
      </c>
      <c r="C1544" s="4" t="s">
        <v>4248</v>
      </c>
      <c r="D1544" s="4" t="s">
        <v>520</v>
      </c>
      <c r="E1544" s="4" t="s">
        <v>3806</v>
      </c>
      <c r="F1544" s="12">
        <v>-187911</v>
      </c>
      <c r="G1544" s="11" t="s">
        <v>1076</v>
      </c>
      <c r="H1544" s="12">
        <v>-18791</v>
      </c>
      <c r="I1544" s="4" t="s">
        <v>505</v>
      </c>
      <c r="J1544" s="4" t="s">
        <v>3537</v>
      </c>
    </row>
    <row r="1545" spans="2:10" outlineLevel="1" x14ac:dyDescent="0.2">
      <c r="B1545" s="8">
        <v>45077</v>
      </c>
      <c r="C1545" s="4" t="s">
        <v>3345</v>
      </c>
      <c r="D1545" s="4" t="s">
        <v>520</v>
      </c>
      <c r="E1545" s="4" t="s">
        <v>3806</v>
      </c>
      <c r="F1545" s="12">
        <v>-375822</v>
      </c>
      <c r="G1545" s="11" t="s">
        <v>1076</v>
      </c>
      <c r="H1545" s="12">
        <v>-37582</v>
      </c>
      <c r="I1545" s="4" t="s">
        <v>505</v>
      </c>
      <c r="J1545" s="4" t="s">
        <v>3537</v>
      </c>
    </row>
    <row r="1546" spans="2:10" outlineLevel="1" x14ac:dyDescent="0.2">
      <c r="B1546" s="8">
        <v>45077</v>
      </c>
      <c r="C1546" s="4" t="s">
        <v>1199</v>
      </c>
      <c r="D1546" s="4" t="s">
        <v>520</v>
      </c>
      <c r="E1546" s="4" t="s">
        <v>3806</v>
      </c>
      <c r="F1546" s="12">
        <v>-313185</v>
      </c>
      <c r="G1546" s="11" t="s">
        <v>1076</v>
      </c>
      <c r="H1546" s="12">
        <v>-31319</v>
      </c>
      <c r="I1546" s="4" t="s">
        <v>505</v>
      </c>
      <c r="J1546" s="4" t="s">
        <v>3537</v>
      </c>
    </row>
    <row r="1547" spans="2:10" outlineLevel="1" x14ac:dyDescent="0.2">
      <c r="B1547" s="8">
        <v>45077</v>
      </c>
      <c r="C1547" s="4" t="s">
        <v>975</v>
      </c>
      <c r="D1547" s="4" t="s">
        <v>520</v>
      </c>
      <c r="E1547" s="4" t="s">
        <v>3806</v>
      </c>
      <c r="F1547" s="12">
        <v>-250548</v>
      </c>
      <c r="G1547" s="11" t="s">
        <v>1076</v>
      </c>
      <c r="H1547" s="12">
        <v>-25055</v>
      </c>
      <c r="I1547" s="4" t="s">
        <v>505</v>
      </c>
      <c r="J1547" s="4" t="s">
        <v>3537</v>
      </c>
    </row>
    <row r="1548" spans="2:10" outlineLevel="1" x14ac:dyDescent="0.2">
      <c r="B1548" s="8">
        <v>45077</v>
      </c>
      <c r="C1548" s="4" t="s">
        <v>2549</v>
      </c>
      <c r="D1548" s="4" t="s">
        <v>520</v>
      </c>
      <c r="E1548" s="4" t="s">
        <v>3806</v>
      </c>
      <c r="F1548" s="12">
        <v>-187911</v>
      </c>
      <c r="G1548" s="11" t="s">
        <v>1076</v>
      </c>
      <c r="H1548" s="12">
        <v>-18791</v>
      </c>
      <c r="I1548" s="4" t="s">
        <v>505</v>
      </c>
      <c r="J1548" s="4" t="s">
        <v>3537</v>
      </c>
    </row>
    <row r="1549" spans="2:10" outlineLevel="1" x14ac:dyDescent="0.2">
      <c r="B1549" s="8">
        <v>45077</v>
      </c>
      <c r="C1549" s="4" t="s">
        <v>1612</v>
      </c>
      <c r="D1549" s="4" t="s">
        <v>520</v>
      </c>
      <c r="E1549" s="4" t="s">
        <v>3806</v>
      </c>
      <c r="F1549" s="12">
        <v>-313185</v>
      </c>
      <c r="G1549" s="11" t="s">
        <v>1076</v>
      </c>
      <c r="H1549" s="12">
        <v>-31319</v>
      </c>
      <c r="I1549" s="4" t="s">
        <v>505</v>
      </c>
      <c r="J1549" s="4" t="s">
        <v>3537</v>
      </c>
    </row>
    <row r="1550" spans="2:10" outlineLevel="1" x14ac:dyDescent="0.2">
      <c r="B1550" s="8">
        <v>45077</v>
      </c>
      <c r="C1550" s="4" t="s">
        <v>4659</v>
      </c>
      <c r="D1550" s="4" t="s">
        <v>520</v>
      </c>
      <c r="E1550" s="4" t="s">
        <v>3806</v>
      </c>
      <c r="F1550" s="12">
        <v>-187911</v>
      </c>
      <c r="G1550" s="11" t="s">
        <v>1076</v>
      </c>
      <c r="H1550" s="12">
        <v>-18791</v>
      </c>
      <c r="I1550" s="4" t="s">
        <v>505</v>
      </c>
      <c r="J1550" s="4" t="s">
        <v>3537</v>
      </c>
    </row>
    <row r="1551" spans="2:10" outlineLevel="1" x14ac:dyDescent="0.2">
      <c r="B1551" s="8">
        <v>45077</v>
      </c>
      <c r="C1551" s="4" t="s">
        <v>1571</v>
      </c>
      <c r="D1551" s="4" t="s">
        <v>520</v>
      </c>
      <c r="E1551" s="4" t="s">
        <v>3806</v>
      </c>
      <c r="F1551" s="12">
        <v>-125274</v>
      </c>
      <c r="G1551" s="11" t="s">
        <v>1076</v>
      </c>
      <c r="H1551" s="12">
        <v>-12527</v>
      </c>
      <c r="I1551" s="4" t="s">
        <v>505</v>
      </c>
      <c r="J1551" s="4" t="s">
        <v>3537</v>
      </c>
    </row>
    <row r="1552" spans="2:10" outlineLevel="1" x14ac:dyDescent="0.2">
      <c r="B1552" s="8">
        <v>45077</v>
      </c>
      <c r="C1552" s="4" t="s">
        <v>966</v>
      </c>
      <c r="D1552" s="4" t="s">
        <v>520</v>
      </c>
      <c r="E1552" s="4" t="s">
        <v>3806</v>
      </c>
      <c r="F1552" s="12">
        <v>-313185</v>
      </c>
      <c r="G1552" s="11" t="s">
        <v>1076</v>
      </c>
      <c r="H1552" s="12">
        <v>-31319</v>
      </c>
      <c r="I1552" s="4" t="s">
        <v>505</v>
      </c>
      <c r="J1552" s="4" t="s">
        <v>3537</v>
      </c>
    </row>
    <row r="1553" spans="2:10" outlineLevel="1" x14ac:dyDescent="0.2">
      <c r="B1553" s="8">
        <v>45077</v>
      </c>
      <c r="C1553" s="4" t="s">
        <v>4444</v>
      </c>
      <c r="D1553" s="4" t="s">
        <v>520</v>
      </c>
      <c r="E1553" s="4" t="s">
        <v>3806</v>
      </c>
      <c r="F1553" s="12">
        <v>-313185</v>
      </c>
      <c r="G1553" s="11" t="s">
        <v>1076</v>
      </c>
      <c r="H1553" s="12">
        <v>-31319</v>
      </c>
      <c r="I1553" s="4" t="s">
        <v>505</v>
      </c>
      <c r="J1553" s="4" t="s">
        <v>3537</v>
      </c>
    </row>
    <row r="1554" spans="2:10" outlineLevel="1" x14ac:dyDescent="0.2">
      <c r="B1554" s="8">
        <v>45077</v>
      </c>
      <c r="C1554" s="4" t="s">
        <v>2330</v>
      </c>
      <c r="D1554" s="4" t="s">
        <v>520</v>
      </c>
      <c r="E1554" s="4" t="s">
        <v>3806</v>
      </c>
      <c r="F1554" s="12">
        <v>-313185</v>
      </c>
      <c r="G1554" s="11" t="s">
        <v>1076</v>
      </c>
      <c r="H1554" s="12">
        <v>-31319</v>
      </c>
      <c r="I1554" s="4" t="s">
        <v>505</v>
      </c>
      <c r="J1554" s="4" t="s">
        <v>3537</v>
      </c>
    </row>
    <row r="1555" spans="2:10" outlineLevel="1" x14ac:dyDescent="0.2">
      <c r="B1555" s="8">
        <v>45077</v>
      </c>
      <c r="C1555" s="4" t="s">
        <v>717</v>
      </c>
      <c r="D1555" s="4" t="s">
        <v>520</v>
      </c>
      <c r="E1555" s="4" t="s">
        <v>3806</v>
      </c>
      <c r="F1555" s="12">
        <v>-313185</v>
      </c>
      <c r="G1555" s="11" t="s">
        <v>1076</v>
      </c>
      <c r="H1555" s="12">
        <v>-31319</v>
      </c>
      <c r="I1555" s="4" t="s">
        <v>505</v>
      </c>
      <c r="J1555" s="4" t="s">
        <v>3537</v>
      </c>
    </row>
    <row r="1556" spans="2:10" outlineLevel="1" x14ac:dyDescent="0.2">
      <c r="B1556" s="8">
        <v>45077</v>
      </c>
      <c r="C1556" s="4" t="s">
        <v>821</v>
      </c>
      <c r="D1556" s="4" t="s">
        <v>520</v>
      </c>
      <c r="E1556" s="4" t="s">
        <v>3806</v>
      </c>
      <c r="F1556" s="12">
        <v>-313185</v>
      </c>
      <c r="G1556" s="11" t="s">
        <v>1076</v>
      </c>
      <c r="H1556" s="12">
        <v>-31319</v>
      </c>
      <c r="I1556" s="4" t="s">
        <v>505</v>
      </c>
      <c r="J1556" s="4" t="s">
        <v>3537</v>
      </c>
    </row>
    <row r="1557" spans="2:10" outlineLevel="1" x14ac:dyDescent="0.2">
      <c r="B1557" s="8">
        <v>45077</v>
      </c>
      <c r="C1557" s="4" t="s">
        <v>1181</v>
      </c>
      <c r="D1557" s="4" t="s">
        <v>520</v>
      </c>
      <c r="E1557" s="4" t="s">
        <v>3806</v>
      </c>
      <c r="F1557" s="12">
        <v>-375822</v>
      </c>
      <c r="G1557" s="11" t="s">
        <v>1076</v>
      </c>
      <c r="H1557" s="12">
        <v>-37582</v>
      </c>
      <c r="I1557" s="4" t="s">
        <v>505</v>
      </c>
      <c r="J1557" s="4" t="s">
        <v>3537</v>
      </c>
    </row>
    <row r="1558" spans="2:10" outlineLevel="1" x14ac:dyDescent="0.2">
      <c r="B1558" s="8">
        <v>45077</v>
      </c>
      <c r="C1558" s="4" t="s">
        <v>5018</v>
      </c>
      <c r="D1558" s="4" t="s">
        <v>520</v>
      </c>
      <c r="E1558" s="4" t="s">
        <v>3806</v>
      </c>
      <c r="F1558" s="12">
        <v>-187911</v>
      </c>
      <c r="G1558" s="11" t="s">
        <v>1076</v>
      </c>
      <c r="H1558" s="12">
        <v>-18791</v>
      </c>
      <c r="I1558" s="4" t="s">
        <v>505</v>
      </c>
      <c r="J1558" s="4" t="s">
        <v>3537</v>
      </c>
    </row>
    <row r="1559" spans="2:10" outlineLevel="1" x14ac:dyDescent="0.2">
      <c r="B1559" s="8">
        <v>45077</v>
      </c>
      <c r="C1559" s="4" t="s">
        <v>334</v>
      </c>
      <c r="D1559" s="4" t="s">
        <v>520</v>
      </c>
      <c r="E1559" s="4" t="s">
        <v>3806</v>
      </c>
      <c r="F1559" s="12">
        <v>-250548</v>
      </c>
      <c r="G1559" s="11" t="s">
        <v>1076</v>
      </c>
      <c r="H1559" s="12">
        <v>-25055</v>
      </c>
      <c r="I1559" s="4" t="s">
        <v>505</v>
      </c>
      <c r="J1559" s="4" t="s">
        <v>3537</v>
      </c>
    </row>
    <row r="1560" spans="2:10" outlineLevel="1" x14ac:dyDescent="0.2">
      <c r="B1560" s="8">
        <v>45077</v>
      </c>
      <c r="C1560" s="4" t="s">
        <v>3918</v>
      </c>
      <c r="D1560" s="4" t="s">
        <v>520</v>
      </c>
      <c r="E1560" s="4" t="s">
        <v>3806</v>
      </c>
      <c r="F1560" s="12">
        <v>-313185</v>
      </c>
      <c r="G1560" s="11" t="s">
        <v>1076</v>
      </c>
      <c r="H1560" s="12">
        <v>-31319</v>
      </c>
      <c r="I1560" s="4" t="s">
        <v>505</v>
      </c>
      <c r="J1560" s="4" t="s">
        <v>3537</v>
      </c>
    </row>
    <row r="1561" spans="2:10" outlineLevel="1" x14ac:dyDescent="0.2">
      <c r="B1561" s="8">
        <v>45077</v>
      </c>
      <c r="C1561" s="4" t="s">
        <v>4164</v>
      </c>
      <c r="D1561" s="4" t="s">
        <v>520</v>
      </c>
      <c r="E1561" s="4" t="s">
        <v>3806</v>
      </c>
      <c r="F1561" s="12">
        <v>-313185</v>
      </c>
      <c r="G1561" s="11" t="s">
        <v>1076</v>
      </c>
      <c r="H1561" s="12">
        <v>-31319</v>
      </c>
      <c r="I1561" s="4" t="s">
        <v>505</v>
      </c>
      <c r="J1561" s="4" t="s">
        <v>3537</v>
      </c>
    </row>
    <row r="1562" spans="2:10" outlineLevel="1" x14ac:dyDescent="0.2">
      <c r="B1562" s="8">
        <v>45077</v>
      </c>
      <c r="C1562" s="4" t="s">
        <v>345</v>
      </c>
      <c r="D1562" s="4" t="s">
        <v>520</v>
      </c>
      <c r="E1562" s="4" t="s">
        <v>3806</v>
      </c>
      <c r="F1562" s="12">
        <v>-375822</v>
      </c>
      <c r="G1562" s="11" t="s">
        <v>1076</v>
      </c>
      <c r="H1562" s="12">
        <v>-37582</v>
      </c>
      <c r="I1562" s="4" t="s">
        <v>505</v>
      </c>
      <c r="J1562" s="4" t="s">
        <v>3537</v>
      </c>
    </row>
    <row r="1563" spans="2:10" outlineLevel="1" x14ac:dyDescent="0.2">
      <c r="B1563" s="8">
        <v>45077</v>
      </c>
      <c r="C1563" s="4" t="s">
        <v>4758</v>
      </c>
      <c r="D1563" s="4" t="s">
        <v>520</v>
      </c>
      <c r="E1563" s="4" t="s">
        <v>3806</v>
      </c>
      <c r="F1563" s="12">
        <v>-125274</v>
      </c>
      <c r="G1563" s="11" t="s">
        <v>1076</v>
      </c>
      <c r="H1563" s="12">
        <v>-12527</v>
      </c>
      <c r="I1563" s="4" t="s">
        <v>505</v>
      </c>
      <c r="J1563" s="4" t="s">
        <v>3537</v>
      </c>
    </row>
    <row r="1564" spans="2:10" outlineLevel="1" x14ac:dyDescent="0.2">
      <c r="B1564" s="8">
        <v>45077</v>
      </c>
      <c r="C1564" s="4" t="s">
        <v>5092</v>
      </c>
      <c r="D1564" s="4" t="s">
        <v>520</v>
      </c>
      <c r="E1564" s="4" t="s">
        <v>3806</v>
      </c>
      <c r="F1564" s="12">
        <v>-375822</v>
      </c>
      <c r="G1564" s="11" t="s">
        <v>1076</v>
      </c>
      <c r="H1564" s="12">
        <v>-37582</v>
      </c>
      <c r="I1564" s="4" t="s">
        <v>505</v>
      </c>
      <c r="J1564" s="4" t="s">
        <v>3537</v>
      </c>
    </row>
    <row r="1565" spans="2:10" outlineLevel="1" x14ac:dyDescent="0.2">
      <c r="B1565" s="8">
        <v>45077</v>
      </c>
      <c r="C1565" s="4" t="s">
        <v>1070</v>
      </c>
      <c r="D1565" s="4" t="s">
        <v>520</v>
      </c>
      <c r="E1565" s="4" t="s">
        <v>3806</v>
      </c>
      <c r="F1565" s="12">
        <v>-187911</v>
      </c>
      <c r="G1565" s="11" t="s">
        <v>1076</v>
      </c>
      <c r="H1565" s="12">
        <v>-18791</v>
      </c>
      <c r="I1565" s="4" t="s">
        <v>505</v>
      </c>
      <c r="J1565" s="4" t="s">
        <v>3537</v>
      </c>
    </row>
    <row r="1566" spans="2:10" outlineLevel="1" x14ac:dyDescent="0.2">
      <c r="B1566" s="8">
        <v>45077</v>
      </c>
      <c r="C1566" s="4" t="s">
        <v>2882</v>
      </c>
      <c r="D1566" s="4" t="s">
        <v>520</v>
      </c>
      <c r="E1566" s="4" t="s">
        <v>3806</v>
      </c>
      <c r="F1566" s="12">
        <v>-313185</v>
      </c>
      <c r="G1566" s="11" t="s">
        <v>1076</v>
      </c>
      <c r="H1566" s="12">
        <v>-31319</v>
      </c>
      <c r="I1566" s="4" t="s">
        <v>505</v>
      </c>
      <c r="J1566" s="4" t="s">
        <v>3537</v>
      </c>
    </row>
    <row r="1567" spans="2:10" outlineLevel="1" x14ac:dyDescent="0.2">
      <c r="B1567" s="8">
        <v>45077</v>
      </c>
      <c r="C1567" s="4" t="s">
        <v>4351</v>
      </c>
      <c r="D1567" s="4" t="s">
        <v>520</v>
      </c>
      <c r="E1567" s="4" t="s">
        <v>3806</v>
      </c>
      <c r="F1567" s="12">
        <v>-375822</v>
      </c>
      <c r="G1567" s="11" t="s">
        <v>1076</v>
      </c>
      <c r="H1567" s="12">
        <v>-37582</v>
      </c>
      <c r="I1567" s="4" t="s">
        <v>505</v>
      </c>
      <c r="J1567" s="4" t="s">
        <v>3537</v>
      </c>
    </row>
    <row r="1568" spans="2:10" outlineLevel="1" x14ac:dyDescent="0.2">
      <c r="B1568" s="8">
        <v>45077</v>
      </c>
      <c r="C1568" s="4" t="s">
        <v>4604</v>
      </c>
      <c r="D1568" s="4" t="s">
        <v>520</v>
      </c>
      <c r="E1568" s="4" t="s">
        <v>3806</v>
      </c>
      <c r="F1568" s="12">
        <v>-689007</v>
      </c>
      <c r="G1568" s="11" t="s">
        <v>1076</v>
      </c>
      <c r="H1568" s="12">
        <v>-68901</v>
      </c>
      <c r="I1568" s="4" t="s">
        <v>505</v>
      </c>
      <c r="J1568" s="4" t="s">
        <v>3537</v>
      </c>
    </row>
    <row r="1569" spans="2:10" outlineLevel="1" x14ac:dyDescent="0.2">
      <c r="B1569" s="8">
        <v>45077</v>
      </c>
      <c r="C1569" s="4" t="s">
        <v>3827</v>
      </c>
      <c r="D1569" s="4" t="s">
        <v>520</v>
      </c>
      <c r="E1569" s="4" t="s">
        <v>3806</v>
      </c>
      <c r="F1569" s="12">
        <v>-250548</v>
      </c>
      <c r="G1569" s="11" t="s">
        <v>1076</v>
      </c>
      <c r="H1569" s="12">
        <v>-25055</v>
      </c>
      <c r="I1569" s="4" t="s">
        <v>505</v>
      </c>
      <c r="J1569" s="4" t="s">
        <v>3537</v>
      </c>
    </row>
    <row r="1570" spans="2:10" outlineLevel="1" x14ac:dyDescent="0.2">
      <c r="B1570" s="8">
        <v>45077</v>
      </c>
      <c r="C1570" s="4" t="s">
        <v>2607</v>
      </c>
      <c r="D1570" s="4" t="s">
        <v>520</v>
      </c>
      <c r="E1570" s="4" t="s">
        <v>3806</v>
      </c>
      <c r="F1570" s="12">
        <v>-187911</v>
      </c>
      <c r="G1570" s="11" t="s">
        <v>1076</v>
      </c>
      <c r="H1570" s="12">
        <v>-18791</v>
      </c>
      <c r="I1570" s="4" t="s">
        <v>505</v>
      </c>
      <c r="J1570" s="4" t="s">
        <v>3537</v>
      </c>
    </row>
    <row r="1571" spans="2:10" outlineLevel="1" x14ac:dyDescent="0.2">
      <c r="B1571" s="8">
        <v>45077</v>
      </c>
      <c r="C1571" s="4" t="s">
        <v>2519</v>
      </c>
      <c r="D1571" s="4" t="s">
        <v>520</v>
      </c>
      <c r="E1571" s="4" t="s">
        <v>3806</v>
      </c>
      <c r="F1571" s="12">
        <v>-313185</v>
      </c>
      <c r="G1571" s="11" t="s">
        <v>1076</v>
      </c>
      <c r="H1571" s="12">
        <v>-31319</v>
      </c>
      <c r="I1571" s="4" t="s">
        <v>505</v>
      </c>
      <c r="J1571" s="4" t="s">
        <v>3537</v>
      </c>
    </row>
    <row r="1572" spans="2:10" outlineLevel="1" x14ac:dyDescent="0.2">
      <c r="B1572" s="8">
        <v>45077</v>
      </c>
      <c r="C1572" s="4" t="s">
        <v>1795</v>
      </c>
      <c r="D1572" s="4" t="s">
        <v>520</v>
      </c>
      <c r="E1572" s="4" t="s">
        <v>3806</v>
      </c>
      <c r="F1572" s="12">
        <v>-375822</v>
      </c>
      <c r="G1572" s="11" t="s">
        <v>1076</v>
      </c>
      <c r="H1572" s="12">
        <v>-37582</v>
      </c>
      <c r="I1572" s="4" t="s">
        <v>505</v>
      </c>
      <c r="J1572" s="4" t="s">
        <v>3537</v>
      </c>
    </row>
    <row r="1573" spans="2:10" outlineLevel="1" x14ac:dyDescent="0.2">
      <c r="B1573" s="8">
        <v>45077</v>
      </c>
      <c r="C1573" s="4" t="s">
        <v>2272</v>
      </c>
      <c r="D1573" s="4" t="s">
        <v>520</v>
      </c>
      <c r="E1573" s="4" t="s">
        <v>3806</v>
      </c>
      <c r="F1573" s="12">
        <v>-187911</v>
      </c>
      <c r="G1573" s="11" t="s">
        <v>1076</v>
      </c>
      <c r="H1573" s="12">
        <v>-18791</v>
      </c>
      <c r="I1573" s="4" t="s">
        <v>505</v>
      </c>
      <c r="J1573" s="4" t="s">
        <v>3537</v>
      </c>
    </row>
    <row r="1574" spans="2:10" outlineLevel="1" x14ac:dyDescent="0.2">
      <c r="B1574" s="8">
        <v>45077</v>
      </c>
      <c r="C1574" s="4" t="s">
        <v>4722</v>
      </c>
      <c r="D1574" s="4" t="s">
        <v>520</v>
      </c>
      <c r="E1574" s="4" t="s">
        <v>3806</v>
      </c>
      <c r="F1574" s="12">
        <v>-375822</v>
      </c>
      <c r="G1574" s="11" t="s">
        <v>1076</v>
      </c>
      <c r="H1574" s="12">
        <v>-37582</v>
      </c>
      <c r="I1574" s="4" t="s">
        <v>505</v>
      </c>
      <c r="J1574" s="4" t="s">
        <v>3537</v>
      </c>
    </row>
    <row r="1575" spans="2:10" outlineLevel="1" x14ac:dyDescent="0.2">
      <c r="B1575" s="8">
        <v>45077</v>
      </c>
      <c r="C1575" s="4" t="s">
        <v>1659</v>
      </c>
      <c r="D1575" s="4" t="s">
        <v>520</v>
      </c>
      <c r="E1575" s="4" t="s">
        <v>3806</v>
      </c>
      <c r="F1575" s="12">
        <v>-375822</v>
      </c>
      <c r="G1575" s="11" t="s">
        <v>1076</v>
      </c>
      <c r="H1575" s="12">
        <v>-37582</v>
      </c>
      <c r="I1575" s="4" t="s">
        <v>505</v>
      </c>
      <c r="J1575" s="4" t="s">
        <v>3537</v>
      </c>
    </row>
    <row r="1576" spans="2:10" outlineLevel="1" x14ac:dyDescent="0.2">
      <c r="B1576" s="8">
        <v>45077</v>
      </c>
      <c r="C1576" s="4" t="s">
        <v>1989</v>
      </c>
      <c r="D1576" s="4" t="s">
        <v>520</v>
      </c>
      <c r="E1576" s="4" t="s">
        <v>3806</v>
      </c>
      <c r="F1576" s="12">
        <v>-250548</v>
      </c>
      <c r="G1576" s="11" t="s">
        <v>1076</v>
      </c>
      <c r="H1576" s="12">
        <v>-25055</v>
      </c>
      <c r="I1576" s="4" t="s">
        <v>505</v>
      </c>
      <c r="J1576" s="4" t="s">
        <v>3537</v>
      </c>
    </row>
    <row r="1577" spans="2:10" outlineLevel="1" x14ac:dyDescent="0.2">
      <c r="B1577" s="8">
        <v>45077</v>
      </c>
      <c r="C1577" s="4" t="s">
        <v>4455</v>
      </c>
      <c r="D1577" s="4" t="s">
        <v>520</v>
      </c>
      <c r="E1577" s="4" t="s">
        <v>3806</v>
      </c>
      <c r="F1577" s="12">
        <v>-125274</v>
      </c>
      <c r="G1577" s="11" t="s">
        <v>1076</v>
      </c>
      <c r="H1577" s="12">
        <v>-12527</v>
      </c>
      <c r="I1577" s="4" t="s">
        <v>505</v>
      </c>
      <c r="J1577" s="4" t="s">
        <v>3537</v>
      </c>
    </row>
    <row r="1578" spans="2:10" outlineLevel="1" x14ac:dyDescent="0.2">
      <c r="B1578" s="8">
        <v>45077</v>
      </c>
      <c r="C1578" s="4" t="s">
        <v>3804</v>
      </c>
      <c r="D1578" s="4" t="s">
        <v>520</v>
      </c>
      <c r="E1578" s="4" t="s">
        <v>3806</v>
      </c>
      <c r="F1578" s="12">
        <v>-250548</v>
      </c>
      <c r="G1578" s="11" t="s">
        <v>1076</v>
      </c>
      <c r="H1578" s="12">
        <v>-25055</v>
      </c>
      <c r="I1578" s="4" t="s">
        <v>505</v>
      </c>
      <c r="J1578" s="4" t="s">
        <v>3537</v>
      </c>
    </row>
    <row r="1579" spans="2:10" outlineLevel="1" x14ac:dyDescent="0.2">
      <c r="B1579" s="8">
        <v>45077</v>
      </c>
      <c r="C1579" s="4" t="s">
        <v>1771</v>
      </c>
      <c r="D1579" s="4" t="s">
        <v>520</v>
      </c>
      <c r="E1579" s="4" t="s">
        <v>3806</v>
      </c>
      <c r="F1579" s="12">
        <v>-187911</v>
      </c>
      <c r="G1579" s="11" t="s">
        <v>1076</v>
      </c>
      <c r="H1579" s="12">
        <v>-18791</v>
      </c>
      <c r="I1579" s="4" t="s">
        <v>505</v>
      </c>
      <c r="J1579" s="4" t="s">
        <v>3537</v>
      </c>
    </row>
    <row r="1580" spans="2:10" outlineLevel="1" x14ac:dyDescent="0.2">
      <c r="B1580" s="8">
        <v>45077</v>
      </c>
      <c r="C1580" s="4" t="s">
        <v>1471</v>
      </c>
      <c r="D1580" s="4" t="s">
        <v>520</v>
      </c>
      <c r="E1580" s="4" t="s">
        <v>3806</v>
      </c>
      <c r="F1580" s="12">
        <v>-125274</v>
      </c>
      <c r="G1580" s="11" t="s">
        <v>1076</v>
      </c>
      <c r="H1580" s="12">
        <v>-12527</v>
      </c>
      <c r="I1580" s="4" t="s">
        <v>505</v>
      </c>
      <c r="J1580" s="4" t="s">
        <v>3537</v>
      </c>
    </row>
    <row r="1581" spans="2:10" outlineLevel="1" x14ac:dyDescent="0.2">
      <c r="B1581" s="8">
        <v>45077</v>
      </c>
      <c r="C1581" s="4" t="s">
        <v>573</v>
      </c>
      <c r="D1581" s="4" t="s">
        <v>520</v>
      </c>
      <c r="E1581" s="4" t="s">
        <v>3806</v>
      </c>
      <c r="F1581" s="12">
        <v>-187911</v>
      </c>
      <c r="G1581" s="11" t="s">
        <v>1076</v>
      </c>
      <c r="H1581" s="12">
        <v>-18791</v>
      </c>
      <c r="I1581" s="4" t="s">
        <v>505</v>
      </c>
      <c r="J1581" s="4" t="s">
        <v>3537</v>
      </c>
    </row>
    <row r="1582" spans="2:10" outlineLevel="1" x14ac:dyDescent="0.2">
      <c r="B1582" s="8">
        <v>45077</v>
      </c>
      <c r="C1582" s="4" t="s">
        <v>4078</v>
      </c>
      <c r="D1582" s="4" t="s">
        <v>520</v>
      </c>
      <c r="E1582" s="4" t="s">
        <v>3806</v>
      </c>
      <c r="F1582" s="12">
        <v>-125274</v>
      </c>
      <c r="G1582" s="11" t="s">
        <v>1076</v>
      </c>
      <c r="H1582" s="12">
        <v>-12527</v>
      </c>
      <c r="I1582" s="4" t="s">
        <v>505</v>
      </c>
      <c r="J1582" s="4" t="s">
        <v>3537</v>
      </c>
    </row>
    <row r="1583" spans="2:10" outlineLevel="1" x14ac:dyDescent="0.2">
      <c r="B1583" s="8">
        <v>45077</v>
      </c>
      <c r="C1583" s="4" t="s">
        <v>1214</v>
      </c>
      <c r="D1583" s="4" t="s">
        <v>520</v>
      </c>
      <c r="E1583" s="4" t="s">
        <v>3806</v>
      </c>
      <c r="F1583" s="12">
        <v>-250548</v>
      </c>
      <c r="G1583" s="11" t="s">
        <v>1076</v>
      </c>
      <c r="H1583" s="12">
        <v>-25055</v>
      </c>
      <c r="I1583" s="4" t="s">
        <v>505</v>
      </c>
      <c r="J1583" s="4" t="s">
        <v>3537</v>
      </c>
    </row>
    <row r="1584" spans="2:10" outlineLevel="1" x14ac:dyDescent="0.2">
      <c r="B1584" s="8">
        <v>45077</v>
      </c>
      <c r="C1584" s="4" t="s">
        <v>741</v>
      </c>
      <c r="D1584" s="4" t="s">
        <v>520</v>
      </c>
      <c r="E1584" s="4" t="s">
        <v>3806</v>
      </c>
      <c r="F1584" s="12">
        <v>-125274</v>
      </c>
      <c r="G1584" s="11" t="s">
        <v>1076</v>
      </c>
      <c r="H1584" s="12">
        <v>-12527</v>
      </c>
      <c r="I1584" s="4" t="s">
        <v>505</v>
      </c>
      <c r="J1584" s="4" t="s">
        <v>3537</v>
      </c>
    </row>
    <row r="1585" spans="2:10" outlineLevel="1" x14ac:dyDescent="0.2">
      <c r="B1585" s="8">
        <v>45077</v>
      </c>
      <c r="C1585" s="4" t="s">
        <v>2673</v>
      </c>
      <c r="D1585" s="4" t="s">
        <v>520</v>
      </c>
      <c r="E1585" s="4" t="s">
        <v>3806</v>
      </c>
      <c r="F1585" s="12">
        <v>-125274</v>
      </c>
      <c r="G1585" s="11" t="s">
        <v>1076</v>
      </c>
      <c r="H1585" s="12">
        <v>-12527</v>
      </c>
      <c r="I1585" s="4" t="s">
        <v>505</v>
      </c>
      <c r="J1585" s="4" t="s">
        <v>3537</v>
      </c>
    </row>
    <row r="1586" spans="2:10" outlineLevel="1" x14ac:dyDescent="0.2">
      <c r="B1586" s="8">
        <v>45077</v>
      </c>
      <c r="C1586" s="4" t="s">
        <v>3884</v>
      </c>
      <c r="D1586" s="4" t="s">
        <v>520</v>
      </c>
      <c r="E1586" s="4" t="s">
        <v>3806</v>
      </c>
      <c r="F1586" s="12">
        <v>-313185</v>
      </c>
      <c r="G1586" s="11" t="s">
        <v>1076</v>
      </c>
      <c r="H1586" s="12">
        <v>-31319</v>
      </c>
      <c r="I1586" s="4" t="s">
        <v>505</v>
      </c>
      <c r="J1586" s="4" t="s">
        <v>3537</v>
      </c>
    </row>
    <row r="1587" spans="2:10" outlineLevel="1" x14ac:dyDescent="0.2">
      <c r="B1587" s="8">
        <v>45077</v>
      </c>
      <c r="C1587" s="4" t="s">
        <v>4807</v>
      </c>
      <c r="D1587" s="4" t="s">
        <v>520</v>
      </c>
      <c r="E1587" s="4" t="s">
        <v>3806</v>
      </c>
      <c r="F1587" s="12">
        <v>-375822</v>
      </c>
      <c r="G1587" s="11" t="s">
        <v>1076</v>
      </c>
      <c r="H1587" s="12">
        <v>-37582</v>
      </c>
      <c r="I1587" s="4" t="s">
        <v>505</v>
      </c>
      <c r="J1587" s="4" t="s">
        <v>3537</v>
      </c>
    </row>
    <row r="1588" spans="2:10" outlineLevel="1" x14ac:dyDescent="0.2">
      <c r="B1588" s="8">
        <v>45077</v>
      </c>
      <c r="C1588" s="4" t="s">
        <v>1959</v>
      </c>
      <c r="D1588" s="4" t="s">
        <v>520</v>
      </c>
      <c r="E1588" s="4" t="s">
        <v>3806</v>
      </c>
      <c r="F1588" s="12">
        <v>-313185</v>
      </c>
      <c r="G1588" s="11" t="s">
        <v>1076</v>
      </c>
      <c r="H1588" s="12">
        <v>-31319</v>
      </c>
      <c r="I1588" s="4" t="s">
        <v>505</v>
      </c>
      <c r="J1588" s="4" t="s">
        <v>3537</v>
      </c>
    </row>
    <row r="1589" spans="2:10" outlineLevel="1" x14ac:dyDescent="0.2">
      <c r="B1589" s="8">
        <v>45077</v>
      </c>
      <c r="C1589" s="4" t="s">
        <v>3132</v>
      </c>
      <c r="D1589" s="4" t="s">
        <v>520</v>
      </c>
      <c r="E1589" s="4" t="s">
        <v>3806</v>
      </c>
      <c r="F1589" s="12">
        <v>-501096</v>
      </c>
      <c r="G1589" s="11" t="s">
        <v>1076</v>
      </c>
      <c r="H1589" s="12">
        <v>-50110</v>
      </c>
      <c r="I1589" s="4" t="s">
        <v>505</v>
      </c>
      <c r="J1589" s="4" t="s">
        <v>3537</v>
      </c>
    </row>
    <row r="1590" spans="2:10" outlineLevel="1" x14ac:dyDescent="0.2">
      <c r="B1590" s="8">
        <v>45077</v>
      </c>
      <c r="C1590" s="4" t="s">
        <v>5107</v>
      </c>
      <c r="D1590" s="4" t="s">
        <v>520</v>
      </c>
      <c r="E1590" s="4" t="s">
        <v>3806</v>
      </c>
      <c r="F1590" s="12">
        <v>-125274</v>
      </c>
      <c r="G1590" s="11" t="s">
        <v>1076</v>
      </c>
      <c r="H1590" s="12">
        <v>-12527</v>
      </c>
      <c r="I1590" s="4" t="s">
        <v>505</v>
      </c>
      <c r="J1590" s="4" t="s">
        <v>3537</v>
      </c>
    </row>
    <row r="1591" spans="2:10" outlineLevel="1" x14ac:dyDescent="0.2">
      <c r="B1591" s="8">
        <v>45077</v>
      </c>
      <c r="C1591" s="4" t="s">
        <v>731</v>
      </c>
      <c r="D1591" s="4" t="s">
        <v>520</v>
      </c>
      <c r="E1591" s="4" t="s">
        <v>3806</v>
      </c>
      <c r="F1591" s="12">
        <v>-250548</v>
      </c>
      <c r="G1591" s="11" t="s">
        <v>1076</v>
      </c>
      <c r="H1591" s="12">
        <v>-25055</v>
      </c>
      <c r="I1591" s="4" t="s">
        <v>505</v>
      </c>
      <c r="J1591" s="4" t="s">
        <v>3537</v>
      </c>
    </row>
    <row r="1592" spans="2:10" outlineLevel="1" x14ac:dyDescent="0.2">
      <c r="B1592" s="8">
        <v>45077</v>
      </c>
      <c r="C1592" s="4" t="s">
        <v>2818</v>
      </c>
      <c r="D1592" s="4" t="s">
        <v>520</v>
      </c>
      <c r="E1592" s="4" t="s">
        <v>3806</v>
      </c>
      <c r="F1592" s="12">
        <v>-313185</v>
      </c>
      <c r="G1592" s="11" t="s">
        <v>1076</v>
      </c>
      <c r="H1592" s="12">
        <v>-31319</v>
      </c>
      <c r="I1592" s="4" t="s">
        <v>505</v>
      </c>
      <c r="J1592" s="4" t="s">
        <v>3537</v>
      </c>
    </row>
    <row r="1593" spans="2:10" outlineLevel="1" x14ac:dyDescent="0.2">
      <c r="B1593" s="8">
        <v>45077</v>
      </c>
      <c r="C1593" s="4" t="s">
        <v>2726</v>
      </c>
      <c r="D1593" s="4" t="s">
        <v>3910</v>
      </c>
      <c r="E1593" s="4" t="s">
        <v>3806</v>
      </c>
      <c r="F1593" s="12">
        <v>-82520</v>
      </c>
      <c r="G1593" s="11" t="s">
        <v>1076</v>
      </c>
      <c r="H1593" s="12">
        <v>-8252</v>
      </c>
      <c r="I1593" s="4" t="s">
        <v>3387</v>
      </c>
      <c r="J1593" s="4" t="s">
        <v>3106</v>
      </c>
    </row>
    <row r="1594" spans="2:10" outlineLevel="1" x14ac:dyDescent="0.2">
      <c r="B1594" s="8">
        <v>45077</v>
      </c>
      <c r="C1594" s="4" t="s">
        <v>3242</v>
      </c>
      <c r="D1594" s="4" t="s">
        <v>3910</v>
      </c>
      <c r="E1594" s="4" t="s">
        <v>3806</v>
      </c>
      <c r="F1594" s="12">
        <v>-177533</v>
      </c>
      <c r="G1594" s="11" t="s">
        <v>1076</v>
      </c>
      <c r="H1594" s="12">
        <v>-17753</v>
      </c>
      <c r="I1594" s="4" t="s">
        <v>3387</v>
      </c>
      <c r="J1594" s="4" t="s">
        <v>3106</v>
      </c>
    </row>
    <row r="1595" spans="2:10" outlineLevel="1" x14ac:dyDescent="0.2">
      <c r="B1595" s="8">
        <v>45077</v>
      </c>
      <c r="C1595" s="4" t="s">
        <v>4199</v>
      </c>
      <c r="D1595" s="4" t="s">
        <v>3910</v>
      </c>
      <c r="E1595" s="4" t="s">
        <v>3806</v>
      </c>
      <c r="F1595" s="12">
        <v>-303090</v>
      </c>
      <c r="G1595" s="11" t="s">
        <v>1076</v>
      </c>
      <c r="H1595" s="12">
        <v>-30309</v>
      </c>
      <c r="I1595" s="4" t="s">
        <v>3387</v>
      </c>
      <c r="J1595" s="4" t="s">
        <v>3106</v>
      </c>
    </row>
    <row r="1596" spans="2:10" outlineLevel="1" x14ac:dyDescent="0.2">
      <c r="B1596" s="8">
        <v>45077</v>
      </c>
      <c r="C1596" s="4" t="s">
        <v>4414</v>
      </c>
      <c r="D1596" s="4" t="s">
        <v>3910</v>
      </c>
      <c r="E1596" s="4" t="s">
        <v>3806</v>
      </c>
      <c r="F1596" s="12">
        <v>-82520</v>
      </c>
      <c r="G1596" s="11" t="s">
        <v>1076</v>
      </c>
      <c r="H1596" s="12">
        <v>-8252</v>
      </c>
      <c r="I1596" s="4" t="s">
        <v>3387</v>
      </c>
      <c r="J1596" s="4" t="s">
        <v>3106</v>
      </c>
    </row>
    <row r="1597" spans="2:10" outlineLevel="1" x14ac:dyDescent="0.2">
      <c r="B1597" s="8">
        <v>45077</v>
      </c>
      <c r="C1597" s="4" t="s">
        <v>666</v>
      </c>
      <c r="D1597" s="4" t="s">
        <v>3910</v>
      </c>
      <c r="E1597" s="4" t="s">
        <v>3806</v>
      </c>
      <c r="F1597" s="12">
        <v>-82520</v>
      </c>
      <c r="G1597" s="11" t="s">
        <v>1076</v>
      </c>
      <c r="H1597" s="12">
        <v>-8252</v>
      </c>
      <c r="I1597" s="4" t="s">
        <v>3387</v>
      </c>
      <c r="J1597" s="4" t="s">
        <v>3106</v>
      </c>
    </row>
    <row r="1598" spans="2:10" outlineLevel="1" x14ac:dyDescent="0.2">
      <c r="B1598" s="8">
        <v>45077</v>
      </c>
      <c r="C1598" s="4" t="s">
        <v>604</v>
      </c>
      <c r="D1598" s="4" t="s">
        <v>3910</v>
      </c>
      <c r="E1598" s="4" t="s">
        <v>3806</v>
      </c>
      <c r="F1598" s="12">
        <v>-217299</v>
      </c>
      <c r="G1598" s="11" t="s">
        <v>1076</v>
      </c>
      <c r="H1598" s="12">
        <v>-21730</v>
      </c>
      <c r="I1598" s="4" t="s">
        <v>3387</v>
      </c>
      <c r="J1598" s="4" t="s">
        <v>3106</v>
      </c>
    </row>
    <row r="1599" spans="2:10" outlineLevel="1" x14ac:dyDescent="0.2">
      <c r="B1599" s="8">
        <v>45077</v>
      </c>
      <c r="C1599" s="4" t="s">
        <v>1401</v>
      </c>
      <c r="D1599" s="4" t="s">
        <v>3910</v>
      </c>
      <c r="E1599" s="4" t="s">
        <v>3806</v>
      </c>
      <c r="F1599" s="12">
        <v>-227677</v>
      </c>
      <c r="G1599" s="11" t="s">
        <v>1076</v>
      </c>
      <c r="H1599" s="12">
        <v>-22768</v>
      </c>
      <c r="I1599" s="4" t="s">
        <v>3387</v>
      </c>
      <c r="J1599" s="4" t="s">
        <v>3106</v>
      </c>
    </row>
    <row r="1600" spans="2:10" outlineLevel="1" x14ac:dyDescent="0.2">
      <c r="B1600" s="8">
        <v>45077</v>
      </c>
      <c r="C1600" s="4" t="s">
        <v>4391</v>
      </c>
      <c r="D1600" s="4" t="s">
        <v>520</v>
      </c>
      <c r="E1600" s="4" t="s">
        <v>3806</v>
      </c>
      <c r="F1600" s="12">
        <v>-313185</v>
      </c>
      <c r="G1600" s="11" t="s">
        <v>1076</v>
      </c>
      <c r="H1600" s="12">
        <v>-31319</v>
      </c>
      <c r="I1600" s="4" t="s">
        <v>505</v>
      </c>
      <c r="J1600" s="4" t="s">
        <v>3537</v>
      </c>
    </row>
    <row r="1601" spans="2:10" outlineLevel="1" x14ac:dyDescent="0.2">
      <c r="B1601" s="8">
        <v>45077</v>
      </c>
      <c r="C1601" s="4" t="s">
        <v>2191</v>
      </c>
      <c r="D1601" s="4" t="s">
        <v>520</v>
      </c>
      <c r="E1601" s="4" t="s">
        <v>3806</v>
      </c>
      <c r="F1601" s="12">
        <v>-313185</v>
      </c>
      <c r="G1601" s="11" t="s">
        <v>1076</v>
      </c>
      <c r="H1601" s="12">
        <v>-31319</v>
      </c>
      <c r="I1601" s="4" t="s">
        <v>505</v>
      </c>
      <c r="J1601" s="4" t="s">
        <v>3537</v>
      </c>
    </row>
    <row r="1602" spans="2:10" outlineLevel="1" x14ac:dyDescent="0.2">
      <c r="B1602" s="8">
        <v>45077</v>
      </c>
      <c r="C1602" s="4" t="s">
        <v>2804</v>
      </c>
      <c r="D1602" s="4" t="s">
        <v>520</v>
      </c>
      <c r="E1602" s="4" t="s">
        <v>3806</v>
      </c>
      <c r="F1602" s="12">
        <v>-250548</v>
      </c>
      <c r="G1602" s="11" t="s">
        <v>1076</v>
      </c>
      <c r="H1602" s="12">
        <v>-25055</v>
      </c>
      <c r="I1602" s="4" t="s">
        <v>505</v>
      </c>
      <c r="J1602" s="4" t="s">
        <v>3537</v>
      </c>
    </row>
    <row r="1603" spans="2:10" outlineLevel="1" x14ac:dyDescent="0.2">
      <c r="B1603" s="8">
        <v>45077</v>
      </c>
      <c r="C1603" s="4" t="s">
        <v>3821</v>
      </c>
      <c r="D1603" s="4" t="s">
        <v>520</v>
      </c>
      <c r="E1603" s="4" t="s">
        <v>3806</v>
      </c>
      <c r="F1603" s="12">
        <v>-187911</v>
      </c>
      <c r="G1603" s="11" t="s">
        <v>1076</v>
      </c>
      <c r="H1603" s="12">
        <v>-18791</v>
      </c>
      <c r="I1603" s="4" t="s">
        <v>505</v>
      </c>
      <c r="J1603" s="4" t="s">
        <v>3537</v>
      </c>
    </row>
    <row r="1604" spans="2:10" outlineLevel="1" x14ac:dyDescent="0.2">
      <c r="B1604" s="8">
        <v>45077</v>
      </c>
      <c r="C1604" s="4" t="s">
        <v>3666</v>
      </c>
      <c r="D1604" s="4" t="s">
        <v>520</v>
      </c>
      <c r="E1604" s="4" t="s">
        <v>3806</v>
      </c>
      <c r="F1604" s="12">
        <v>-250548</v>
      </c>
      <c r="G1604" s="11" t="s">
        <v>1076</v>
      </c>
      <c r="H1604" s="12">
        <v>-25055</v>
      </c>
      <c r="I1604" s="4" t="s">
        <v>505</v>
      </c>
      <c r="J1604" s="4" t="s">
        <v>3537</v>
      </c>
    </row>
    <row r="1605" spans="2:10" outlineLevel="1" x14ac:dyDescent="0.2">
      <c r="B1605" s="8">
        <v>45077</v>
      </c>
      <c r="C1605" s="4" t="s">
        <v>273</v>
      </c>
      <c r="D1605" s="4" t="s">
        <v>520</v>
      </c>
      <c r="E1605" s="4" t="s">
        <v>3806</v>
      </c>
      <c r="F1605" s="12">
        <v>-250548</v>
      </c>
      <c r="G1605" s="11" t="s">
        <v>1076</v>
      </c>
      <c r="H1605" s="12">
        <v>-25055</v>
      </c>
      <c r="I1605" s="4" t="s">
        <v>505</v>
      </c>
      <c r="J1605" s="4" t="s">
        <v>3537</v>
      </c>
    </row>
    <row r="1606" spans="2:10" outlineLevel="1" x14ac:dyDescent="0.2">
      <c r="B1606" s="8">
        <v>45077</v>
      </c>
      <c r="C1606" s="4" t="s">
        <v>2061</v>
      </c>
      <c r="D1606" s="4" t="s">
        <v>520</v>
      </c>
      <c r="E1606" s="4" t="s">
        <v>3806</v>
      </c>
      <c r="F1606" s="12">
        <v>-375822</v>
      </c>
      <c r="G1606" s="11" t="s">
        <v>1076</v>
      </c>
      <c r="H1606" s="12">
        <v>-37582</v>
      </c>
      <c r="I1606" s="4" t="s">
        <v>505</v>
      </c>
      <c r="J1606" s="4" t="s">
        <v>3537</v>
      </c>
    </row>
    <row r="1607" spans="2:10" outlineLevel="1" x14ac:dyDescent="0.2">
      <c r="B1607" s="8">
        <v>45077</v>
      </c>
      <c r="C1607" s="4" t="s">
        <v>722</v>
      </c>
      <c r="D1607" s="4" t="s">
        <v>520</v>
      </c>
      <c r="E1607" s="4" t="s">
        <v>3806</v>
      </c>
      <c r="F1607" s="12">
        <v>-313185</v>
      </c>
      <c r="G1607" s="11" t="s">
        <v>1076</v>
      </c>
      <c r="H1607" s="12">
        <v>-31319</v>
      </c>
      <c r="I1607" s="4" t="s">
        <v>505</v>
      </c>
      <c r="J1607" s="4" t="s">
        <v>3537</v>
      </c>
    </row>
    <row r="1608" spans="2:10" outlineLevel="1" x14ac:dyDescent="0.2">
      <c r="B1608" s="8">
        <v>45077</v>
      </c>
      <c r="C1608" s="4" t="s">
        <v>4270</v>
      </c>
      <c r="D1608" s="4" t="s">
        <v>520</v>
      </c>
      <c r="E1608" s="4" t="s">
        <v>3806</v>
      </c>
      <c r="F1608" s="12">
        <v>-125274</v>
      </c>
      <c r="G1608" s="11" t="s">
        <v>1076</v>
      </c>
      <c r="H1608" s="12">
        <v>-12527</v>
      </c>
      <c r="I1608" s="4" t="s">
        <v>505</v>
      </c>
      <c r="J1608" s="4" t="s">
        <v>3537</v>
      </c>
    </row>
    <row r="1609" spans="2:10" outlineLevel="1" x14ac:dyDescent="0.2">
      <c r="B1609" s="8">
        <v>45077</v>
      </c>
      <c r="C1609" s="4" t="s">
        <v>4791</v>
      </c>
      <c r="D1609" s="4" t="s">
        <v>520</v>
      </c>
      <c r="E1609" s="4" t="s">
        <v>3806</v>
      </c>
      <c r="F1609" s="12">
        <v>-313185</v>
      </c>
      <c r="G1609" s="11" t="s">
        <v>1076</v>
      </c>
      <c r="H1609" s="12">
        <v>-31319</v>
      </c>
      <c r="I1609" s="4" t="s">
        <v>505</v>
      </c>
      <c r="J1609" s="4" t="s">
        <v>3537</v>
      </c>
    </row>
    <row r="1610" spans="2:10" outlineLevel="1" x14ac:dyDescent="0.2">
      <c r="B1610" s="8">
        <v>45077</v>
      </c>
      <c r="C1610" s="4" t="s">
        <v>3791</v>
      </c>
      <c r="D1610" s="4" t="s">
        <v>520</v>
      </c>
      <c r="E1610" s="4" t="s">
        <v>3806</v>
      </c>
      <c r="F1610" s="12">
        <v>-313185</v>
      </c>
      <c r="G1610" s="11" t="s">
        <v>1076</v>
      </c>
      <c r="H1610" s="12">
        <v>-31319</v>
      </c>
      <c r="I1610" s="4" t="s">
        <v>505</v>
      </c>
      <c r="J1610" s="4" t="s">
        <v>3537</v>
      </c>
    </row>
    <row r="1611" spans="2:10" outlineLevel="1" x14ac:dyDescent="0.2">
      <c r="B1611" s="8">
        <v>45077</v>
      </c>
      <c r="C1611" s="4" t="s">
        <v>4140</v>
      </c>
      <c r="D1611" s="4" t="s">
        <v>520</v>
      </c>
      <c r="E1611" s="4" t="s">
        <v>3806</v>
      </c>
      <c r="F1611" s="12">
        <v>-62637</v>
      </c>
      <c r="G1611" s="11" t="s">
        <v>1076</v>
      </c>
      <c r="H1611" s="12">
        <v>-6264</v>
      </c>
      <c r="I1611" s="4" t="s">
        <v>505</v>
      </c>
      <c r="J1611" s="4" t="s">
        <v>3537</v>
      </c>
    </row>
    <row r="1612" spans="2:10" outlineLevel="1" x14ac:dyDescent="0.2">
      <c r="B1612" s="8">
        <v>45077</v>
      </c>
      <c r="C1612" s="4" t="s">
        <v>4297</v>
      </c>
      <c r="D1612" s="4" t="s">
        <v>520</v>
      </c>
      <c r="E1612" s="4" t="s">
        <v>3806</v>
      </c>
      <c r="F1612" s="12">
        <v>-187911</v>
      </c>
      <c r="G1612" s="11" t="s">
        <v>1076</v>
      </c>
      <c r="H1612" s="12">
        <v>-18791</v>
      </c>
      <c r="I1612" s="4" t="s">
        <v>505</v>
      </c>
      <c r="J1612" s="4" t="s">
        <v>3537</v>
      </c>
    </row>
    <row r="1613" spans="2:10" outlineLevel="1" x14ac:dyDescent="0.2">
      <c r="B1613" s="8">
        <v>45077</v>
      </c>
      <c r="C1613" s="4" t="s">
        <v>4170</v>
      </c>
      <c r="D1613" s="4" t="s">
        <v>520</v>
      </c>
      <c r="E1613" s="4" t="s">
        <v>3806</v>
      </c>
      <c r="F1613" s="12">
        <v>-313185</v>
      </c>
      <c r="G1613" s="11" t="s">
        <v>1076</v>
      </c>
      <c r="H1613" s="12">
        <v>-31319</v>
      </c>
      <c r="I1613" s="4" t="s">
        <v>505</v>
      </c>
      <c r="J1613" s="4" t="s">
        <v>3537</v>
      </c>
    </row>
    <row r="1614" spans="2:10" outlineLevel="1" x14ac:dyDescent="0.2">
      <c r="B1614" s="8">
        <v>45077</v>
      </c>
      <c r="C1614" s="4" t="s">
        <v>3828</v>
      </c>
      <c r="D1614" s="4" t="s">
        <v>520</v>
      </c>
      <c r="E1614" s="4" t="s">
        <v>3806</v>
      </c>
      <c r="F1614" s="12">
        <v>-250548</v>
      </c>
      <c r="G1614" s="11" t="s">
        <v>1076</v>
      </c>
      <c r="H1614" s="12">
        <v>-25055</v>
      </c>
      <c r="I1614" s="4" t="s">
        <v>505</v>
      </c>
      <c r="J1614" s="4" t="s">
        <v>3537</v>
      </c>
    </row>
    <row r="1615" spans="2:10" outlineLevel="1" x14ac:dyDescent="0.2">
      <c r="B1615" s="8">
        <v>45077</v>
      </c>
      <c r="C1615" s="4" t="s">
        <v>1355</v>
      </c>
      <c r="D1615" s="4" t="s">
        <v>520</v>
      </c>
      <c r="E1615" s="4" t="s">
        <v>3806</v>
      </c>
      <c r="F1615" s="12">
        <v>-375822</v>
      </c>
      <c r="G1615" s="11" t="s">
        <v>1076</v>
      </c>
      <c r="H1615" s="12">
        <v>-37582</v>
      </c>
      <c r="I1615" s="4" t="s">
        <v>505</v>
      </c>
      <c r="J1615" s="4" t="s">
        <v>3537</v>
      </c>
    </row>
    <row r="1616" spans="2:10" outlineLevel="1" x14ac:dyDescent="0.2">
      <c r="B1616" s="8">
        <v>45077</v>
      </c>
      <c r="C1616" s="4" t="s">
        <v>4983</v>
      </c>
      <c r="D1616" s="4" t="s">
        <v>520</v>
      </c>
      <c r="E1616" s="4" t="s">
        <v>3806</v>
      </c>
      <c r="F1616" s="12">
        <v>-313185</v>
      </c>
      <c r="G1616" s="11" t="s">
        <v>1076</v>
      </c>
      <c r="H1616" s="12">
        <v>-31319</v>
      </c>
      <c r="I1616" s="4" t="s">
        <v>505</v>
      </c>
      <c r="J1616" s="4" t="s">
        <v>3537</v>
      </c>
    </row>
    <row r="1617" spans="2:10" outlineLevel="1" x14ac:dyDescent="0.2">
      <c r="B1617" s="8">
        <v>45077</v>
      </c>
      <c r="C1617" s="4" t="s">
        <v>508</v>
      </c>
      <c r="D1617" s="4" t="s">
        <v>520</v>
      </c>
      <c r="E1617" s="4" t="s">
        <v>3806</v>
      </c>
      <c r="F1617" s="12">
        <v>-62637</v>
      </c>
      <c r="G1617" s="11" t="s">
        <v>1076</v>
      </c>
      <c r="H1617" s="12">
        <v>-6264</v>
      </c>
      <c r="I1617" s="4" t="s">
        <v>505</v>
      </c>
      <c r="J1617" s="4" t="s">
        <v>3537</v>
      </c>
    </row>
    <row r="1618" spans="2:10" outlineLevel="1" x14ac:dyDescent="0.2">
      <c r="B1618" s="8">
        <v>45077</v>
      </c>
      <c r="C1618" s="4" t="s">
        <v>1144</v>
      </c>
      <c r="D1618" s="4" t="s">
        <v>520</v>
      </c>
      <c r="E1618" s="4" t="s">
        <v>3806</v>
      </c>
      <c r="F1618" s="12">
        <v>-313185</v>
      </c>
      <c r="G1618" s="11" t="s">
        <v>1076</v>
      </c>
      <c r="H1618" s="12">
        <v>-31319</v>
      </c>
      <c r="I1618" s="4" t="s">
        <v>505</v>
      </c>
      <c r="J1618" s="4" t="s">
        <v>3537</v>
      </c>
    </row>
    <row r="1619" spans="2:10" outlineLevel="1" x14ac:dyDescent="0.2">
      <c r="B1619" s="8">
        <v>45077</v>
      </c>
      <c r="C1619" s="4" t="s">
        <v>33</v>
      </c>
      <c r="D1619" s="4" t="s">
        <v>520</v>
      </c>
      <c r="E1619" s="4" t="s">
        <v>3806</v>
      </c>
      <c r="F1619" s="12">
        <v>-375822</v>
      </c>
      <c r="G1619" s="11" t="s">
        <v>1076</v>
      </c>
      <c r="H1619" s="12">
        <v>-37582</v>
      </c>
      <c r="I1619" s="4" t="s">
        <v>505</v>
      </c>
      <c r="J1619" s="4" t="s">
        <v>3537</v>
      </c>
    </row>
    <row r="1620" spans="2:10" outlineLevel="1" x14ac:dyDescent="0.2">
      <c r="B1620" s="8">
        <v>45077</v>
      </c>
      <c r="C1620" s="4" t="s">
        <v>632</v>
      </c>
      <c r="D1620" s="4" t="s">
        <v>520</v>
      </c>
      <c r="E1620" s="4" t="s">
        <v>3806</v>
      </c>
      <c r="F1620" s="12">
        <v>-313185</v>
      </c>
      <c r="G1620" s="11" t="s">
        <v>1076</v>
      </c>
      <c r="H1620" s="12">
        <v>-31319</v>
      </c>
      <c r="I1620" s="4" t="s">
        <v>505</v>
      </c>
      <c r="J1620" s="4" t="s">
        <v>3537</v>
      </c>
    </row>
    <row r="1621" spans="2:10" outlineLevel="1" x14ac:dyDescent="0.2">
      <c r="B1621" s="8">
        <v>45077</v>
      </c>
      <c r="C1621" s="4" t="s">
        <v>3912</v>
      </c>
      <c r="D1621" s="4" t="s">
        <v>520</v>
      </c>
      <c r="E1621" s="4" t="s">
        <v>3806</v>
      </c>
      <c r="F1621" s="12">
        <v>-250548</v>
      </c>
      <c r="G1621" s="11" t="s">
        <v>1076</v>
      </c>
      <c r="H1621" s="12">
        <v>-25055</v>
      </c>
      <c r="I1621" s="4" t="s">
        <v>505</v>
      </c>
      <c r="J1621" s="4" t="s">
        <v>3537</v>
      </c>
    </row>
    <row r="1622" spans="2:10" outlineLevel="1" x14ac:dyDescent="0.2">
      <c r="B1622" s="8">
        <v>45077</v>
      </c>
      <c r="C1622" s="4" t="s">
        <v>2814</v>
      </c>
      <c r="D1622" s="4" t="s">
        <v>520</v>
      </c>
      <c r="E1622" s="4" t="s">
        <v>3806</v>
      </c>
      <c r="F1622" s="12">
        <v>-246558</v>
      </c>
      <c r="G1622" s="11" t="s">
        <v>1076</v>
      </c>
      <c r="H1622" s="12">
        <v>-24656</v>
      </c>
      <c r="I1622" s="4" t="s">
        <v>505</v>
      </c>
      <c r="J1622" s="4" t="s">
        <v>3537</v>
      </c>
    </row>
    <row r="1623" spans="2:10" outlineLevel="1" x14ac:dyDescent="0.2">
      <c r="B1623" s="8">
        <v>45077</v>
      </c>
      <c r="C1623" s="4" t="s">
        <v>471</v>
      </c>
      <c r="D1623" s="4" t="s">
        <v>520</v>
      </c>
      <c r="E1623" s="4" t="s">
        <v>3806</v>
      </c>
      <c r="F1623" s="12">
        <v>-187911</v>
      </c>
      <c r="G1623" s="11" t="s">
        <v>1076</v>
      </c>
      <c r="H1623" s="12">
        <v>-18791</v>
      </c>
      <c r="I1623" s="4" t="s">
        <v>505</v>
      </c>
      <c r="J1623" s="4" t="s">
        <v>3537</v>
      </c>
    </row>
    <row r="1624" spans="2:10" outlineLevel="1" x14ac:dyDescent="0.2">
      <c r="B1624" s="8">
        <v>45077</v>
      </c>
      <c r="C1624" s="4" t="s">
        <v>467</v>
      </c>
      <c r="D1624" s="4" t="s">
        <v>520</v>
      </c>
      <c r="E1624" s="4" t="s">
        <v>3806</v>
      </c>
      <c r="F1624" s="12">
        <v>-62637</v>
      </c>
      <c r="G1624" s="11" t="s">
        <v>1076</v>
      </c>
      <c r="H1624" s="12">
        <v>-6264</v>
      </c>
      <c r="I1624" s="4" t="s">
        <v>505</v>
      </c>
      <c r="J1624" s="4" t="s">
        <v>3537</v>
      </c>
    </row>
    <row r="1625" spans="2:10" outlineLevel="1" x14ac:dyDescent="0.2">
      <c r="B1625" s="8">
        <v>45077</v>
      </c>
      <c r="C1625" s="4" t="s">
        <v>2353</v>
      </c>
      <c r="D1625" s="4" t="s">
        <v>520</v>
      </c>
      <c r="E1625" s="4" t="s">
        <v>3806</v>
      </c>
      <c r="F1625" s="12">
        <v>-375822</v>
      </c>
      <c r="G1625" s="11" t="s">
        <v>1076</v>
      </c>
      <c r="H1625" s="12">
        <v>-37582</v>
      </c>
      <c r="I1625" s="4" t="s">
        <v>505</v>
      </c>
      <c r="J1625" s="4" t="s">
        <v>3537</v>
      </c>
    </row>
    <row r="1626" spans="2:10" outlineLevel="1" x14ac:dyDescent="0.2">
      <c r="B1626" s="8">
        <v>45077</v>
      </c>
      <c r="C1626" s="4" t="s">
        <v>3307</v>
      </c>
      <c r="D1626" s="4" t="s">
        <v>520</v>
      </c>
      <c r="E1626" s="4" t="s">
        <v>3806</v>
      </c>
      <c r="F1626" s="12">
        <v>-250548</v>
      </c>
      <c r="G1626" s="11" t="s">
        <v>1076</v>
      </c>
      <c r="H1626" s="12">
        <v>-25055</v>
      </c>
      <c r="I1626" s="4" t="s">
        <v>505</v>
      </c>
      <c r="J1626" s="4" t="s">
        <v>3537</v>
      </c>
    </row>
    <row r="1627" spans="2:10" outlineLevel="1" x14ac:dyDescent="0.2">
      <c r="B1627" s="8">
        <v>45077</v>
      </c>
      <c r="C1627" s="4" t="s">
        <v>3407</v>
      </c>
      <c r="D1627" s="4" t="s">
        <v>520</v>
      </c>
      <c r="E1627" s="4" t="s">
        <v>3806</v>
      </c>
      <c r="F1627" s="12">
        <v>-313185</v>
      </c>
      <c r="G1627" s="11" t="s">
        <v>1076</v>
      </c>
      <c r="H1627" s="12">
        <v>-31319</v>
      </c>
      <c r="I1627" s="4" t="s">
        <v>505</v>
      </c>
      <c r="J1627" s="4" t="s">
        <v>3537</v>
      </c>
    </row>
    <row r="1628" spans="2:10" outlineLevel="1" x14ac:dyDescent="0.2">
      <c r="B1628" s="8">
        <v>45077</v>
      </c>
      <c r="C1628" s="4" t="s">
        <v>3237</v>
      </c>
      <c r="D1628" s="4" t="s">
        <v>520</v>
      </c>
      <c r="E1628" s="4" t="s">
        <v>3806</v>
      </c>
      <c r="F1628" s="12">
        <v>-313185</v>
      </c>
      <c r="G1628" s="11" t="s">
        <v>1076</v>
      </c>
      <c r="H1628" s="12">
        <v>-31319</v>
      </c>
      <c r="I1628" s="4" t="s">
        <v>505</v>
      </c>
      <c r="J1628" s="4" t="s">
        <v>3537</v>
      </c>
    </row>
    <row r="1629" spans="2:10" outlineLevel="1" x14ac:dyDescent="0.2">
      <c r="B1629" s="8">
        <v>45077</v>
      </c>
      <c r="C1629" s="4" t="s">
        <v>1052</v>
      </c>
      <c r="D1629" s="4" t="s">
        <v>520</v>
      </c>
      <c r="E1629" s="4" t="s">
        <v>3806</v>
      </c>
      <c r="F1629" s="12">
        <v>-313185</v>
      </c>
      <c r="G1629" s="11" t="s">
        <v>1076</v>
      </c>
      <c r="H1629" s="12">
        <v>-31319</v>
      </c>
      <c r="I1629" s="4" t="s">
        <v>505</v>
      </c>
      <c r="J1629" s="4" t="s">
        <v>3537</v>
      </c>
    </row>
    <row r="1630" spans="2:10" outlineLevel="1" x14ac:dyDescent="0.2">
      <c r="B1630" s="8">
        <v>45077</v>
      </c>
      <c r="C1630" s="4" t="s">
        <v>2724</v>
      </c>
      <c r="D1630" s="4" t="s">
        <v>520</v>
      </c>
      <c r="E1630" s="4" t="s">
        <v>3806</v>
      </c>
      <c r="F1630" s="12">
        <v>-375822</v>
      </c>
      <c r="G1630" s="11" t="s">
        <v>1076</v>
      </c>
      <c r="H1630" s="12">
        <v>-37582</v>
      </c>
      <c r="I1630" s="4" t="s">
        <v>505</v>
      </c>
      <c r="J1630" s="4" t="s">
        <v>3537</v>
      </c>
    </row>
    <row r="1631" spans="2:10" outlineLevel="1" x14ac:dyDescent="0.2">
      <c r="B1631" s="8">
        <v>45077</v>
      </c>
      <c r="C1631" s="4" t="s">
        <v>1090</v>
      </c>
      <c r="D1631" s="4" t="s">
        <v>520</v>
      </c>
      <c r="E1631" s="4" t="s">
        <v>3806</v>
      </c>
      <c r="F1631" s="12">
        <v>-250548</v>
      </c>
      <c r="G1631" s="11" t="s">
        <v>1076</v>
      </c>
      <c r="H1631" s="12">
        <v>-25055</v>
      </c>
      <c r="I1631" s="4" t="s">
        <v>505</v>
      </c>
      <c r="J1631" s="4" t="s">
        <v>3537</v>
      </c>
    </row>
    <row r="1632" spans="2:10" outlineLevel="1" x14ac:dyDescent="0.2">
      <c r="B1632" s="8">
        <v>45077</v>
      </c>
      <c r="C1632" s="4" t="s">
        <v>692</v>
      </c>
      <c r="D1632" s="4" t="s">
        <v>520</v>
      </c>
      <c r="E1632" s="4" t="s">
        <v>3806</v>
      </c>
      <c r="F1632" s="12">
        <v>-250548</v>
      </c>
      <c r="G1632" s="11" t="s">
        <v>1076</v>
      </c>
      <c r="H1632" s="12">
        <v>-25055</v>
      </c>
      <c r="I1632" s="4" t="s">
        <v>505</v>
      </c>
      <c r="J1632" s="4" t="s">
        <v>3537</v>
      </c>
    </row>
    <row r="1633" spans="2:10" outlineLevel="1" x14ac:dyDescent="0.2">
      <c r="B1633" s="8">
        <v>45077</v>
      </c>
      <c r="C1633" s="4" t="s">
        <v>1963</v>
      </c>
      <c r="D1633" s="4" t="s">
        <v>520</v>
      </c>
      <c r="E1633" s="4" t="s">
        <v>3806</v>
      </c>
      <c r="F1633" s="12">
        <v>-187911</v>
      </c>
      <c r="G1633" s="11" t="s">
        <v>1076</v>
      </c>
      <c r="H1633" s="12">
        <v>-18791</v>
      </c>
      <c r="I1633" s="4" t="s">
        <v>505</v>
      </c>
      <c r="J1633" s="4" t="s">
        <v>3537</v>
      </c>
    </row>
    <row r="1634" spans="2:10" outlineLevel="1" x14ac:dyDescent="0.2">
      <c r="B1634" s="8">
        <v>45077</v>
      </c>
      <c r="C1634" s="4" t="s">
        <v>2033</v>
      </c>
      <c r="D1634" s="4" t="s">
        <v>520</v>
      </c>
      <c r="E1634" s="4" t="s">
        <v>3806</v>
      </c>
      <c r="F1634" s="12">
        <v>-187911</v>
      </c>
      <c r="G1634" s="11" t="s">
        <v>1076</v>
      </c>
      <c r="H1634" s="12">
        <v>-18791</v>
      </c>
      <c r="I1634" s="4" t="s">
        <v>505</v>
      </c>
      <c r="J1634" s="4" t="s">
        <v>3537</v>
      </c>
    </row>
    <row r="1635" spans="2:10" outlineLevel="1" x14ac:dyDescent="0.2">
      <c r="B1635" s="8">
        <v>45077</v>
      </c>
      <c r="C1635" s="4" t="s">
        <v>23</v>
      </c>
      <c r="D1635" s="4" t="s">
        <v>520</v>
      </c>
      <c r="E1635" s="4" t="s">
        <v>3806</v>
      </c>
      <c r="F1635" s="12">
        <v>-313185</v>
      </c>
      <c r="G1635" s="11" t="s">
        <v>1076</v>
      </c>
      <c r="H1635" s="12">
        <v>-31319</v>
      </c>
      <c r="I1635" s="4" t="s">
        <v>505</v>
      </c>
      <c r="J1635" s="4" t="s">
        <v>3537</v>
      </c>
    </row>
    <row r="1636" spans="2:10" outlineLevel="1" x14ac:dyDescent="0.2">
      <c r="B1636" s="8">
        <v>45077</v>
      </c>
      <c r="C1636" s="4" t="s">
        <v>3697</v>
      </c>
      <c r="D1636" s="4" t="s">
        <v>520</v>
      </c>
      <c r="E1636" s="4" t="s">
        <v>3806</v>
      </c>
      <c r="F1636" s="12">
        <v>-62637</v>
      </c>
      <c r="G1636" s="11" t="s">
        <v>1076</v>
      </c>
      <c r="H1636" s="12">
        <v>-6264</v>
      </c>
      <c r="I1636" s="4" t="s">
        <v>505</v>
      </c>
      <c r="J1636" s="4" t="s">
        <v>3537</v>
      </c>
    </row>
    <row r="1637" spans="2:10" outlineLevel="1" x14ac:dyDescent="0.2">
      <c r="B1637" s="8">
        <v>45077</v>
      </c>
      <c r="C1637" s="4" t="s">
        <v>1562</v>
      </c>
      <c r="D1637" s="4" t="s">
        <v>520</v>
      </c>
      <c r="E1637" s="4" t="s">
        <v>3806</v>
      </c>
      <c r="F1637" s="12">
        <v>-375822</v>
      </c>
      <c r="G1637" s="11" t="s">
        <v>1076</v>
      </c>
      <c r="H1637" s="12">
        <v>-37582</v>
      </c>
      <c r="I1637" s="4" t="s">
        <v>505</v>
      </c>
      <c r="J1637" s="4" t="s">
        <v>3537</v>
      </c>
    </row>
    <row r="1638" spans="2:10" outlineLevel="1" x14ac:dyDescent="0.2">
      <c r="B1638" s="8">
        <v>45077</v>
      </c>
      <c r="C1638" s="4" t="s">
        <v>436</v>
      </c>
      <c r="D1638" s="4" t="s">
        <v>520</v>
      </c>
      <c r="E1638" s="4" t="s">
        <v>3806</v>
      </c>
      <c r="F1638" s="12">
        <v>-375822</v>
      </c>
      <c r="G1638" s="11" t="s">
        <v>1076</v>
      </c>
      <c r="H1638" s="12">
        <v>-37582</v>
      </c>
      <c r="I1638" s="4" t="s">
        <v>505</v>
      </c>
      <c r="J1638" s="4" t="s">
        <v>3537</v>
      </c>
    </row>
    <row r="1639" spans="2:10" outlineLevel="1" x14ac:dyDescent="0.2">
      <c r="B1639" s="8">
        <v>45077</v>
      </c>
      <c r="C1639" s="4" t="s">
        <v>2645</v>
      </c>
      <c r="D1639" s="4" t="s">
        <v>520</v>
      </c>
      <c r="E1639" s="4" t="s">
        <v>3806</v>
      </c>
      <c r="F1639" s="12">
        <v>-62637</v>
      </c>
      <c r="G1639" s="11" t="s">
        <v>1076</v>
      </c>
      <c r="H1639" s="12">
        <v>-6264</v>
      </c>
      <c r="I1639" s="4" t="s">
        <v>505</v>
      </c>
      <c r="J1639" s="4" t="s">
        <v>3537</v>
      </c>
    </row>
    <row r="1640" spans="2:10" outlineLevel="1" x14ac:dyDescent="0.2">
      <c r="B1640" s="8">
        <v>45077</v>
      </c>
      <c r="C1640" s="4" t="s">
        <v>2899</v>
      </c>
      <c r="D1640" s="4" t="s">
        <v>520</v>
      </c>
      <c r="E1640" s="4" t="s">
        <v>3806</v>
      </c>
      <c r="F1640" s="12">
        <v>-313185</v>
      </c>
      <c r="G1640" s="11" t="s">
        <v>1076</v>
      </c>
      <c r="H1640" s="12">
        <v>-31319</v>
      </c>
      <c r="I1640" s="4" t="s">
        <v>505</v>
      </c>
      <c r="J1640" s="4" t="s">
        <v>3537</v>
      </c>
    </row>
    <row r="1641" spans="2:10" outlineLevel="1" x14ac:dyDescent="0.2">
      <c r="B1641" s="8">
        <v>45077</v>
      </c>
      <c r="C1641" s="4" t="s">
        <v>3446</v>
      </c>
      <c r="D1641" s="4" t="s">
        <v>520</v>
      </c>
      <c r="E1641" s="4" t="s">
        <v>3806</v>
      </c>
      <c r="F1641" s="12">
        <v>-187911</v>
      </c>
      <c r="G1641" s="11" t="s">
        <v>1076</v>
      </c>
      <c r="H1641" s="12">
        <v>-18791</v>
      </c>
      <c r="I1641" s="4" t="s">
        <v>505</v>
      </c>
      <c r="J1641" s="4" t="s">
        <v>3537</v>
      </c>
    </row>
    <row r="1642" spans="2:10" outlineLevel="1" x14ac:dyDescent="0.2">
      <c r="B1642" s="8">
        <v>45077</v>
      </c>
      <c r="C1642" s="4" t="s">
        <v>3784</v>
      </c>
      <c r="D1642" s="4" t="s">
        <v>520</v>
      </c>
      <c r="E1642" s="4" t="s">
        <v>3806</v>
      </c>
      <c r="F1642" s="12">
        <v>-250548</v>
      </c>
      <c r="G1642" s="11" t="s">
        <v>1076</v>
      </c>
      <c r="H1642" s="12">
        <v>-25055</v>
      </c>
      <c r="I1642" s="4" t="s">
        <v>505</v>
      </c>
      <c r="J1642" s="4" t="s">
        <v>3537</v>
      </c>
    </row>
    <row r="1643" spans="2:10" outlineLevel="1" x14ac:dyDescent="0.2">
      <c r="B1643" s="8">
        <v>45077</v>
      </c>
      <c r="C1643" s="4" t="s">
        <v>3683</v>
      </c>
      <c r="D1643" s="4" t="s">
        <v>520</v>
      </c>
      <c r="E1643" s="4" t="s">
        <v>3806</v>
      </c>
      <c r="F1643" s="12">
        <v>-250548</v>
      </c>
      <c r="G1643" s="11" t="s">
        <v>1076</v>
      </c>
      <c r="H1643" s="12">
        <v>-25055</v>
      </c>
      <c r="I1643" s="4" t="s">
        <v>505</v>
      </c>
      <c r="J1643" s="4" t="s">
        <v>3537</v>
      </c>
    </row>
    <row r="1644" spans="2:10" outlineLevel="1" x14ac:dyDescent="0.2">
      <c r="B1644" s="8">
        <v>45077</v>
      </c>
      <c r="C1644" s="4" t="s">
        <v>3018</v>
      </c>
      <c r="D1644" s="4" t="s">
        <v>520</v>
      </c>
      <c r="E1644" s="4" t="s">
        <v>3806</v>
      </c>
      <c r="F1644" s="12">
        <v>-125274</v>
      </c>
      <c r="G1644" s="11" t="s">
        <v>1076</v>
      </c>
      <c r="H1644" s="12">
        <v>-12527</v>
      </c>
      <c r="I1644" s="4" t="s">
        <v>505</v>
      </c>
      <c r="J1644" s="4" t="s">
        <v>3537</v>
      </c>
    </row>
    <row r="1645" spans="2:10" outlineLevel="1" x14ac:dyDescent="0.2">
      <c r="B1645" s="8">
        <v>45077</v>
      </c>
      <c r="C1645" s="4" t="s">
        <v>4654</v>
      </c>
      <c r="D1645" s="4" t="s">
        <v>520</v>
      </c>
      <c r="E1645" s="4" t="s">
        <v>3806</v>
      </c>
      <c r="F1645" s="12">
        <v>-689007</v>
      </c>
      <c r="G1645" s="11" t="s">
        <v>1076</v>
      </c>
      <c r="H1645" s="12">
        <v>-68901</v>
      </c>
      <c r="I1645" s="4" t="s">
        <v>505</v>
      </c>
      <c r="J1645" s="4" t="s">
        <v>3537</v>
      </c>
    </row>
    <row r="1646" spans="2:10" outlineLevel="1" x14ac:dyDescent="0.2">
      <c r="B1646" s="8">
        <v>45077</v>
      </c>
      <c r="C1646" s="4" t="s">
        <v>4380</v>
      </c>
      <c r="D1646" s="4" t="s">
        <v>520</v>
      </c>
      <c r="E1646" s="4" t="s">
        <v>3806</v>
      </c>
      <c r="F1646" s="12">
        <v>-313185</v>
      </c>
      <c r="G1646" s="11" t="s">
        <v>1076</v>
      </c>
      <c r="H1646" s="12">
        <v>-31319</v>
      </c>
      <c r="I1646" s="4" t="s">
        <v>505</v>
      </c>
      <c r="J1646" s="4" t="s">
        <v>3537</v>
      </c>
    </row>
    <row r="1647" spans="2:10" outlineLevel="1" x14ac:dyDescent="0.2">
      <c r="B1647" s="8">
        <v>45077</v>
      </c>
      <c r="C1647" s="4" t="s">
        <v>141</v>
      </c>
      <c r="D1647" s="4" t="s">
        <v>520</v>
      </c>
      <c r="E1647" s="4" t="s">
        <v>3806</v>
      </c>
      <c r="F1647" s="12">
        <v>-62637</v>
      </c>
      <c r="G1647" s="11" t="s">
        <v>1076</v>
      </c>
      <c r="H1647" s="12">
        <v>-6264</v>
      </c>
      <c r="I1647" s="4" t="s">
        <v>505</v>
      </c>
      <c r="J1647" s="4" t="s">
        <v>3537</v>
      </c>
    </row>
    <row r="1648" spans="2:10" outlineLevel="1" x14ac:dyDescent="0.2">
      <c r="B1648" s="8">
        <v>45078</v>
      </c>
      <c r="C1648" s="4" t="s">
        <v>1511</v>
      </c>
      <c r="D1648" s="4" t="s">
        <v>3840</v>
      </c>
      <c r="E1648" s="4" t="s">
        <v>4947</v>
      </c>
      <c r="F1648" s="12">
        <v>508601</v>
      </c>
      <c r="G1648" s="11" t="s">
        <v>1076</v>
      </c>
      <c r="H1648" s="12">
        <v>50860</v>
      </c>
      <c r="I1648" s="4" t="s">
        <v>3387</v>
      </c>
      <c r="J1648" s="4" t="s">
        <v>3106</v>
      </c>
    </row>
    <row r="1649" spans="2:10" outlineLevel="1" x14ac:dyDescent="0.2">
      <c r="B1649" s="8">
        <v>45078</v>
      </c>
      <c r="C1649" s="4" t="s">
        <v>1514</v>
      </c>
      <c r="D1649" s="4" t="s">
        <v>3840</v>
      </c>
      <c r="E1649" s="4" t="s">
        <v>3980</v>
      </c>
      <c r="F1649" s="12">
        <v>481736</v>
      </c>
      <c r="G1649" s="11" t="s">
        <v>1076</v>
      </c>
      <c r="H1649" s="12">
        <v>48174</v>
      </c>
      <c r="I1649" s="4" t="s">
        <v>3387</v>
      </c>
      <c r="J1649" s="4" t="s">
        <v>3106</v>
      </c>
    </row>
    <row r="1650" spans="2:10" outlineLevel="1" x14ac:dyDescent="0.2">
      <c r="B1650" s="8">
        <v>45078</v>
      </c>
      <c r="C1650" s="4" t="s">
        <v>929</v>
      </c>
      <c r="D1650" s="4" t="s">
        <v>3840</v>
      </c>
      <c r="E1650" s="4" t="s">
        <v>1268</v>
      </c>
      <c r="F1650" s="12">
        <v>550761</v>
      </c>
      <c r="G1650" s="11" t="s">
        <v>1076</v>
      </c>
      <c r="H1650" s="12">
        <v>55076</v>
      </c>
      <c r="I1650" s="4" t="s">
        <v>3387</v>
      </c>
      <c r="J1650" s="4" t="s">
        <v>3106</v>
      </c>
    </row>
    <row r="1651" spans="2:10" outlineLevel="1" x14ac:dyDescent="0.2">
      <c r="B1651" s="8">
        <v>45078</v>
      </c>
      <c r="C1651" s="4" t="s">
        <v>4634</v>
      </c>
      <c r="D1651" s="4" t="s">
        <v>3840</v>
      </c>
      <c r="E1651" s="4" t="s">
        <v>1381</v>
      </c>
      <c r="F1651" s="12">
        <v>626370</v>
      </c>
      <c r="G1651" s="11" t="s">
        <v>1076</v>
      </c>
      <c r="H1651" s="12">
        <v>62637</v>
      </c>
      <c r="I1651" s="4" t="s">
        <v>3387</v>
      </c>
      <c r="J1651" s="4" t="s">
        <v>3106</v>
      </c>
    </row>
    <row r="1652" spans="2:10" outlineLevel="1" x14ac:dyDescent="0.2">
      <c r="B1652" s="8">
        <v>45078</v>
      </c>
      <c r="C1652" s="4" t="s">
        <v>310</v>
      </c>
      <c r="D1652" s="4" t="s">
        <v>3840</v>
      </c>
      <c r="E1652" s="4" t="s">
        <v>4251</v>
      </c>
      <c r="F1652" s="12">
        <v>626370</v>
      </c>
      <c r="G1652" s="11" t="s">
        <v>1076</v>
      </c>
      <c r="H1652" s="12">
        <v>62637</v>
      </c>
      <c r="I1652" s="4" t="s">
        <v>3387</v>
      </c>
      <c r="J1652" s="4" t="s">
        <v>3106</v>
      </c>
    </row>
    <row r="1653" spans="2:10" outlineLevel="1" x14ac:dyDescent="0.2">
      <c r="B1653" s="8">
        <v>45078</v>
      </c>
      <c r="C1653" s="4" t="s">
        <v>3011</v>
      </c>
      <c r="D1653" s="4" t="s">
        <v>3840</v>
      </c>
      <c r="E1653" s="4" t="s">
        <v>3077</v>
      </c>
      <c r="F1653" s="12">
        <v>626370</v>
      </c>
      <c r="G1653" s="11" t="s">
        <v>1076</v>
      </c>
      <c r="H1653" s="12">
        <v>62637</v>
      </c>
      <c r="I1653" s="4" t="s">
        <v>3387</v>
      </c>
      <c r="J1653" s="4" t="s">
        <v>3106</v>
      </c>
    </row>
    <row r="1654" spans="2:10" outlineLevel="1" x14ac:dyDescent="0.2">
      <c r="B1654" s="8">
        <v>45078</v>
      </c>
      <c r="C1654" s="4" t="s">
        <v>1512</v>
      </c>
      <c r="D1654" s="4" t="s">
        <v>3840</v>
      </c>
      <c r="E1654" s="4" t="s">
        <v>1240</v>
      </c>
      <c r="F1654" s="12">
        <v>464662</v>
      </c>
      <c r="G1654" s="11" t="s">
        <v>1076</v>
      </c>
      <c r="H1654" s="12">
        <v>46466</v>
      </c>
      <c r="I1654" s="4" t="s">
        <v>3387</v>
      </c>
      <c r="J1654" s="4" t="s">
        <v>3106</v>
      </c>
    </row>
    <row r="1655" spans="2:10" outlineLevel="1" x14ac:dyDescent="0.2">
      <c r="B1655" s="8">
        <v>45078</v>
      </c>
      <c r="C1655" s="4" t="s">
        <v>5121</v>
      </c>
      <c r="D1655" s="4" t="s">
        <v>3840</v>
      </c>
      <c r="E1655" s="4" t="s">
        <v>600</v>
      </c>
      <c r="F1655" s="12">
        <v>1193595</v>
      </c>
      <c r="G1655" s="11" t="s">
        <v>1076</v>
      </c>
      <c r="H1655" s="12">
        <v>119360</v>
      </c>
      <c r="I1655" s="4" t="s">
        <v>3387</v>
      </c>
      <c r="J1655" s="4" t="s">
        <v>3106</v>
      </c>
    </row>
    <row r="1656" spans="2:10" outlineLevel="1" x14ac:dyDescent="0.2">
      <c r="B1656" s="8">
        <v>45078</v>
      </c>
      <c r="C1656" s="4" t="s">
        <v>290</v>
      </c>
      <c r="D1656" s="4" t="s">
        <v>3840</v>
      </c>
      <c r="E1656" s="4" t="s">
        <v>3116</v>
      </c>
      <c r="F1656" s="12">
        <v>926583</v>
      </c>
      <c r="G1656" s="11" t="s">
        <v>1076</v>
      </c>
      <c r="H1656" s="12">
        <v>92658</v>
      </c>
      <c r="I1656" s="4" t="s">
        <v>3387</v>
      </c>
      <c r="J1656" s="4" t="s">
        <v>3106</v>
      </c>
    </row>
    <row r="1657" spans="2:10" outlineLevel="1" x14ac:dyDescent="0.2">
      <c r="B1657" s="8">
        <v>45078</v>
      </c>
      <c r="C1657" s="4" t="s">
        <v>2274</v>
      </c>
      <c r="D1657" s="4" t="s">
        <v>3840</v>
      </c>
      <c r="E1657" s="4" t="s">
        <v>4456</v>
      </c>
      <c r="F1657" s="12">
        <v>561136</v>
      </c>
      <c r="G1657" s="11" t="s">
        <v>1076</v>
      </c>
      <c r="H1657" s="12">
        <v>56114</v>
      </c>
      <c r="I1657" s="4" t="s">
        <v>3387</v>
      </c>
      <c r="J1657" s="4" t="s">
        <v>3106</v>
      </c>
    </row>
    <row r="1658" spans="2:10" outlineLevel="1" x14ac:dyDescent="0.2">
      <c r="B1658" s="8">
        <v>45078</v>
      </c>
      <c r="C1658" s="4" t="s">
        <v>785</v>
      </c>
      <c r="D1658" s="4" t="s">
        <v>3840</v>
      </c>
      <c r="E1658" s="4" t="s">
        <v>917</v>
      </c>
      <c r="F1658" s="12">
        <v>501096</v>
      </c>
      <c r="G1658" s="11" t="s">
        <v>1076</v>
      </c>
      <c r="H1658" s="12">
        <v>50110</v>
      </c>
      <c r="I1658" s="4" t="s">
        <v>3387</v>
      </c>
      <c r="J1658" s="4" t="s">
        <v>3106</v>
      </c>
    </row>
    <row r="1659" spans="2:10" outlineLevel="1" x14ac:dyDescent="0.2">
      <c r="B1659" s="8">
        <v>45078</v>
      </c>
      <c r="C1659" s="4" t="s">
        <v>245</v>
      </c>
      <c r="D1659" s="4" t="s">
        <v>3840</v>
      </c>
      <c r="E1659" s="4" t="s">
        <v>3193</v>
      </c>
      <c r="F1659" s="12">
        <v>552200</v>
      </c>
      <c r="G1659" s="11" t="s">
        <v>1076</v>
      </c>
      <c r="H1659" s="12">
        <v>55220</v>
      </c>
      <c r="I1659" s="4" t="s">
        <v>3387</v>
      </c>
      <c r="J1659" s="4" t="s">
        <v>3106</v>
      </c>
    </row>
    <row r="1660" spans="2:10" outlineLevel="1" x14ac:dyDescent="0.2">
      <c r="B1660" s="8">
        <v>45078</v>
      </c>
      <c r="C1660" s="4" t="s">
        <v>1613</v>
      </c>
      <c r="D1660" s="4" t="s">
        <v>3840</v>
      </c>
      <c r="E1660" s="4" t="s">
        <v>518</v>
      </c>
      <c r="F1660" s="12">
        <v>626370</v>
      </c>
      <c r="G1660" s="11" t="s">
        <v>1076</v>
      </c>
      <c r="H1660" s="12">
        <v>62637</v>
      </c>
      <c r="I1660" s="4" t="s">
        <v>3387</v>
      </c>
      <c r="J1660" s="4" t="s">
        <v>3106</v>
      </c>
    </row>
    <row r="1661" spans="2:10" outlineLevel="1" x14ac:dyDescent="0.2">
      <c r="B1661" s="8">
        <v>45078</v>
      </c>
      <c r="C1661" s="4" t="s">
        <v>1410</v>
      </c>
      <c r="D1661" s="4" t="s">
        <v>3840</v>
      </c>
      <c r="E1661" s="4" t="s">
        <v>2011</v>
      </c>
      <c r="F1661" s="12">
        <v>1210824</v>
      </c>
      <c r="G1661" s="11" t="s">
        <v>1076</v>
      </c>
      <c r="H1661" s="12">
        <v>121082</v>
      </c>
      <c r="I1661" s="4" t="s">
        <v>3387</v>
      </c>
      <c r="J1661" s="4" t="s">
        <v>3106</v>
      </c>
    </row>
    <row r="1662" spans="2:10" outlineLevel="1" x14ac:dyDescent="0.2">
      <c r="B1662" s="8">
        <v>45078</v>
      </c>
      <c r="C1662" s="4" t="s">
        <v>2541</v>
      </c>
      <c r="D1662" s="4" t="s">
        <v>3840</v>
      </c>
      <c r="E1662" s="4" t="s">
        <v>3265</v>
      </c>
      <c r="F1662" s="12">
        <v>501096</v>
      </c>
      <c r="G1662" s="11" t="s">
        <v>1076</v>
      </c>
      <c r="H1662" s="12">
        <v>50110</v>
      </c>
      <c r="I1662" s="4" t="s">
        <v>3387</v>
      </c>
      <c r="J1662" s="4" t="s">
        <v>3106</v>
      </c>
    </row>
    <row r="1663" spans="2:10" outlineLevel="1" x14ac:dyDescent="0.2">
      <c r="B1663" s="8">
        <v>45078</v>
      </c>
      <c r="C1663" s="4" t="s">
        <v>474</v>
      </c>
      <c r="D1663" s="4" t="s">
        <v>3840</v>
      </c>
      <c r="E1663" s="4" t="s">
        <v>995</v>
      </c>
      <c r="F1663" s="12">
        <v>1062569</v>
      </c>
      <c r="G1663" s="11" t="s">
        <v>1076</v>
      </c>
      <c r="H1663" s="12">
        <v>106257</v>
      </c>
      <c r="I1663" s="4" t="s">
        <v>3387</v>
      </c>
      <c r="J1663" s="4" t="s">
        <v>3106</v>
      </c>
    </row>
    <row r="1664" spans="2:10" outlineLevel="1" x14ac:dyDescent="0.2">
      <c r="B1664" s="8">
        <v>45078</v>
      </c>
      <c r="C1664" s="4" t="s">
        <v>2853</v>
      </c>
      <c r="D1664" s="4" t="s">
        <v>3840</v>
      </c>
      <c r="E1664" s="4" t="s">
        <v>4174</v>
      </c>
      <c r="F1664" s="12">
        <v>1477344</v>
      </c>
      <c r="G1664" s="11" t="s">
        <v>1076</v>
      </c>
      <c r="H1664" s="12">
        <v>147734</v>
      </c>
      <c r="I1664" s="4" t="s">
        <v>3387</v>
      </c>
      <c r="J1664" s="4" t="s">
        <v>3106</v>
      </c>
    </row>
    <row r="1665" spans="2:10" outlineLevel="1" x14ac:dyDescent="0.2">
      <c r="B1665" s="8">
        <v>45078</v>
      </c>
      <c r="C1665" s="4" t="s">
        <v>2155</v>
      </c>
      <c r="D1665" s="4" t="s">
        <v>3840</v>
      </c>
      <c r="E1665" s="4" t="s">
        <v>2731</v>
      </c>
      <c r="F1665" s="12">
        <v>801309</v>
      </c>
      <c r="G1665" s="11" t="s">
        <v>1076</v>
      </c>
      <c r="H1665" s="12">
        <v>80131</v>
      </c>
      <c r="I1665" s="4" t="s">
        <v>3387</v>
      </c>
      <c r="J1665" s="4" t="s">
        <v>3106</v>
      </c>
    </row>
    <row r="1666" spans="2:10" outlineLevel="1" x14ac:dyDescent="0.2">
      <c r="B1666" s="8">
        <v>45078</v>
      </c>
      <c r="C1666" s="4" t="s">
        <v>903</v>
      </c>
      <c r="D1666" s="4" t="s">
        <v>3840</v>
      </c>
      <c r="E1666" s="4" t="s">
        <v>4325</v>
      </c>
      <c r="F1666" s="12">
        <v>355360</v>
      </c>
      <c r="G1666" s="11" t="s">
        <v>1076</v>
      </c>
      <c r="H1666" s="12">
        <v>35536</v>
      </c>
      <c r="I1666" s="4" t="s">
        <v>3387</v>
      </c>
      <c r="J1666" s="4" t="s">
        <v>3106</v>
      </c>
    </row>
    <row r="1667" spans="2:10" outlineLevel="1" x14ac:dyDescent="0.2">
      <c r="B1667" s="8">
        <v>45078</v>
      </c>
      <c r="C1667" s="4" t="s">
        <v>1071</v>
      </c>
      <c r="D1667" s="4" t="s">
        <v>3840</v>
      </c>
      <c r="E1667" s="4" t="s">
        <v>4121</v>
      </c>
      <c r="F1667" s="12">
        <v>986960</v>
      </c>
      <c r="G1667" s="11" t="s">
        <v>1076</v>
      </c>
      <c r="H1667" s="12">
        <v>98696</v>
      </c>
      <c r="I1667" s="4" t="s">
        <v>3387</v>
      </c>
      <c r="J1667" s="4" t="s">
        <v>3106</v>
      </c>
    </row>
    <row r="1668" spans="2:10" outlineLevel="1" x14ac:dyDescent="0.2">
      <c r="B1668" s="8">
        <v>45078</v>
      </c>
      <c r="C1668" s="4" t="s">
        <v>3440</v>
      </c>
      <c r="D1668" s="4" t="s">
        <v>3840</v>
      </c>
      <c r="E1668" s="4" t="s">
        <v>1790</v>
      </c>
      <c r="F1668" s="12">
        <v>1559770</v>
      </c>
      <c r="G1668" s="11" t="s">
        <v>1076</v>
      </c>
      <c r="H1668" s="12">
        <v>155977</v>
      </c>
      <c r="I1668" s="4" t="s">
        <v>3387</v>
      </c>
      <c r="J1668" s="4" t="s">
        <v>3106</v>
      </c>
    </row>
    <row r="1669" spans="2:10" outlineLevel="1" x14ac:dyDescent="0.2">
      <c r="B1669" s="8">
        <v>45078</v>
      </c>
      <c r="C1669" s="4" t="s">
        <v>3089</v>
      </c>
      <c r="D1669" s="4" t="s">
        <v>3840</v>
      </c>
      <c r="E1669" s="4" t="s">
        <v>998</v>
      </c>
      <c r="F1669" s="12">
        <v>654156</v>
      </c>
      <c r="G1669" s="11" t="s">
        <v>1076</v>
      </c>
      <c r="H1669" s="12">
        <v>65416</v>
      </c>
      <c r="I1669" s="4" t="s">
        <v>3387</v>
      </c>
      <c r="J1669" s="4" t="s">
        <v>3106</v>
      </c>
    </row>
    <row r="1670" spans="2:10" outlineLevel="1" x14ac:dyDescent="0.2">
      <c r="B1670" s="8">
        <v>45078</v>
      </c>
      <c r="C1670" s="4" t="s">
        <v>2835</v>
      </c>
      <c r="D1670" s="4" t="s">
        <v>3840</v>
      </c>
      <c r="E1670" s="4" t="s">
        <v>3252</v>
      </c>
      <c r="F1670" s="12">
        <v>525039</v>
      </c>
      <c r="G1670" s="11" t="s">
        <v>1076</v>
      </c>
      <c r="H1670" s="12">
        <v>52504</v>
      </c>
      <c r="I1670" s="4" t="s">
        <v>3387</v>
      </c>
      <c r="J1670" s="4" t="s">
        <v>3106</v>
      </c>
    </row>
    <row r="1671" spans="2:10" outlineLevel="1" x14ac:dyDescent="0.2">
      <c r="B1671" s="8">
        <v>45078</v>
      </c>
      <c r="C1671" s="4" t="s">
        <v>1044</v>
      </c>
      <c r="D1671" s="4" t="s">
        <v>3840</v>
      </c>
      <c r="E1671" s="4" t="s">
        <v>323</v>
      </c>
      <c r="F1671" s="12">
        <v>1544305</v>
      </c>
      <c r="G1671" s="11" t="s">
        <v>1076</v>
      </c>
      <c r="H1671" s="12">
        <v>154431</v>
      </c>
      <c r="I1671" s="4" t="s">
        <v>3387</v>
      </c>
      <c r="J1671" s="4" t="s">
        <v>3106</v>
      </c>
    </row>
    <row r="1672" spans="2:10" outlineLevel="1" x14ac:dyDescent="0.2">
      <c r="B1672" s="8">
        <v>45078</v>
      </c>
      <c r="C1672" s="4" t="s">
        <v>3165</v>
      </c>
      <c r="D1672" s="4" t="s">
        <v>3840</v>
      </c>
      <c r="E1672" s="4" t="s">
        <v>922</v>
      </c>
      <c r="F1672" s="12">
        <v>626370</v>
      </c>
      <c r="G1672" s="11" t="s">
        <v>1076</v>
      </c>
      <c r="H1672" s="12">
        <v>62637</v>
      </c>
      <c r="I1672" s="4" t="s">
        <v>3387</v>
      </c>
      <c r="J1672" s="4" t="s">
        <v>3106</v>
      </c>
    </row>
    <row r="1673" spans="2:10" outlineLevel="1" x14ac:dyDescent="0.2">
      <c r="B1673" s="8">
        <v>45078</v>
      </c>
      <c r="C1673" s="4" t="s">
        <v>4275</v>
      </c>
      <c r="D1673" s="4" t="s">
        <v>3840</v>
      </c>
      <c r="E1673" s="4" t="s">
        <v>2832</v>
      </c>
      <c r="F1673" s="12">
        <v>505224</v>
      </c>
      <c r="G1673" s="11" t="s">
        <v>1076</v>
      </c>
      <c r="H1673" s="12">
        <v>50522</v>
      </c>
      <c r="I1673" s="4" t="s">
        <v>3387</v>
      </c>
      <c r="J1673" s="4" t="s">
        <v>3106</v>
      </c>
    </row>
    <row r="1674" spans="2:10" outlineLevel="1" x14ac:dyDescent="0.2">
      <c r="B1674" s="8">
        <v>45078</v>
      </c>
      <c r="C1674" s="4" t="s">
        <v>3311</v>
      </c>
      <c r="D1674" s="4" t="s">
        <v>3840</v>
      </c>
      <c r="E1674" s="4" t="s">
        <v>3281</v>
      </c>
      <c r="F1674" s="12">
        <v>458248</v>
      </c>
      <c r="G1674" s="11" t="s">
        <v>1076</v>
      </c>
      <c r="H1674" s="12">
        <v>45825</v>
      </c>
      <c r="I1674" s="4" t="s">
        <v>3387</v>
      </c>
      <c r="J1674" s="4" t="s">
        <v>3106</v>
      </c>
    </row>
    <row r="1675" spans="2:10" outlineLevel="1" x14ac:dyDescent="0.2">
      <c r="B1675" s="8">
        <v>45079</v>
      </c>
      <c r="C1675" s="4" t="s">
        <v>432</v>
      </c>
      <c r="D1675" s="4" t="s">
        <v>3840</v>
      </c>
      <c r="E1675" s="4" t="s">
        <v>3253</v>
      </c>
      <c r="F1675" s="12">
        <v>483970</v>
      </c>
      <c r="G1675" s="11" t="s">
        <v>1076</v>
      </c>
      <c r="H1675" s="12">
        <v>48397</v>
      </c>
      <c r="I1675" s="4" t="s">
        <v>505</v>
      </c>
      <c r="J1675" s="4" t="s">
        <v>3537</v>
      </c>
    </row>
    <row r="1676" spans="2:10" outlineLevel="1" x14ac:dyDescent="0.2">
      <c r="B1676" s="8">
        <v>45080</v>
      </c>
      <c r="C1676" s="4" t="s">
        <v>2986</v>
      </c>
      <c r="D1676" s="4" t="s">
        <v>3840</v>
      </c>
      <c r="E1676" s="4" t="s">
        <v>5194</v>
      </c>
      <c r="F1676" s="12">
        <v>458248</v>
      </c>
      <c r="G1676" s="11" t="s">
        <v>1076</v>
      </c>
      <c r="H1676" s="12">
        <v>45825</v>
      </c>
      <c r="I1676" s="4" t="s">
        <v>505</v>
      </c>
      <c r="J1676" s="4" t="s">
        <v>3537</v>
      </c>
    </row>
    <row r="1677" spans="2:10" outlineLevel="1" x14ac:dyDescent="0.2">
      <c r="B1677" s="8">
        <v>45080</v>
      </c>
      <c r="C1677" s="4" t="s">
        <v>3346</v>
      </c>
      <c r="D1677" s="4" t="s">
        <v>3840</v>
      </c>
      <c r="E1677" s="4" t="s">
        <v>2633</v>
      </c>
      <c r="F1677" s="12">
        <v>355360</v>
      </c>
      <c r="G1677" s="11" t="s">
        <v>1076</v>
      </c>
      <c r="H1677" s="12">
        <v>35536</v>
      </c>
      <c r="I1677" s="4" t="s">
        <v>2719</v>
      </c>
      <c r="J1677" s="4" t="s">
        <v>1445</v>
      </c>
    </row>
    <row r="1678" spans="2:10" outlineLevel="1" x14ac:dyDescent="0.2">
      <c r="B1678" s="8">
        <v>45080</v>
      </c>
      <c r="C1678" s="4" t="s">
        <v>369</v>
      </c>
      <c r="D1678" s="4" t="s">
        <v>3840</v>
      </c>
      <c r="E1678" s="4" t="s">
        <v>1525</v>
      </c>
      <c r="F1678" s="12">
        <v>687372</v>
      </c>
      <c r="G1678" s="11" t="s">
        <v>1076</v>
      </c>
      <c r="H1678" s="12">
        <v>68737</v>
      </c>
      <c r="I1678" s="4" t="s">
        <v>505</v>
      </c>
      <c r="J1678" s="4" t="s">
        <v>3537</v>
      </c>
    </row>
    <row r="1679" spans="2:10" outlineLevel="1" x14ac:dyDescent="0.2">
      <c r="B1679" s="8">
        <v>45082</v>
      </c>
      <c r="C1679" s="4" t="s">
        <v>4360</v>
      </c>
      <c r="D1679" s="4" t="s">
        <v>3840</v>
      </c>
      <c r="E1679" s="4" t="s">
        <v>4214</v>
      </c>
      <c r="F1679" s="12">
        <v>456014</v>
      </c>
      <c r="G1679" s="11" t="s">
        <v>1076</v>
      </c>
      <c r="H1679" s="12">
        <v>45601</v>
      </c>
      <c r="I1679" s="4" t="s">
        <v>3387</v>
      </c>
      <c r="J1679" s="4" t="s">
        <v>3106</v>
      </c>
    </row>
    <row r="1680" spans="2:10" outlineLevel="1" x14ac:dyDescent="0.2">
      <c r="B1680" s="8">
        <v>45082</v>
      </c>
      <c r="C1680" s="4" t="s">
        <v>5117</v>
      </c>
      <c r="D1680" s="4" t="s">
        <v>3840</v>
      </c>
      <c r="E1680" s="4" t="s">
        <v>1579</v>
      </c>
      <c r="F1680" s="12">
        <v>430292</v>
      </c>
      <c r="G1680" s="11" t="s">
        <v>1076</v>
      </c>
      <c r="H1680" s="12">
        <v>43029</v>
      </c>
      <c r="I1680" s="4" t="s">
        <v>3387</v>
      </c>
      <c r="J1680" s="4" t="s">
        <v>3106</v>
      </c>
    </row>
    <row r="1681" spans="2:10" outlineLevel="1" x14ac:dyDescent="0.2">
      <c r="B1681" s="8">
        <v>45082</v>
      </c>
      <c r="C1681" s="4" t="s">
        <v>2802</v>
      </c>
      <c r="D1681" s="4" t="s">
        <v>3840</v>
      </c>
      <c r="E1681" s="4" t="s">
        <v>1426</v>
      </c>
      <c r="F1681" s="12">
        <v>695835</v>
      </c>
      <c r="G1681" s="11" t="s">
        <v>1076</v>
      </c>
      <c r="H1681" s="12">
        <v>69584</v>
      </c>
      <c r="I1681" s="4" t="s">
        <v>3387</v>
      </c>
      <c r="J1681" s="4" t="s">
        <v>3106</v>
      </c>
    </row>
    <row r="1682" spans="2:10" outlineLevel="1" x14ac:dyDescent="0.2">
      <c r="B1682" s="8">
        <v>45082</v>
      </c>
      <c r="C1682" s="4" t="s">
        <v>2311</v>
      </c>
      <c r="D1682" s="4" t="s">
        <v>3840</v>
      </c>
      <c r="E1682" s="4" t="s">
        <v>4962</v>
      </c>
      <c r="F1682" s="12">
        <v>456014</v>
      </c>
      <c r="G1682" s="11" t="s">
        <v>1076</v>
      </c>
      <c r="H1682" s="12">
        <v>45601</v>
      </c>
      <c r="I1682" s="4" t="s">
        <v>3387</v>
      </c>
      <c r="J1682" s="4" t="s">
        <v>3106</v>
      </c>
    </row>
    <row r="1683" spans="2:10" outlineLevel="1" x14ac:dyDescent="0.2">
      <c r="B1683" s="8">
        <v>45082</v>
      </c>
      <c r="C1683" s="4" t="s">
        <v>3659</v>
      </c>
      <c r="D1683" s="4" t="s">
        <v>3840</v>
      </c>
      <c r="E1683" s="4" t="s">
        <v>4605</v>
      </c>
      <c r="F1683" s="12">
        <v>506341</v>
      </c>
      <c r="G1683" s="11" t="s">
        <v>1076</v>
      </c>
      <c r="H1683" s="12">
        <v>50634</v>
      </c>
      <c r="I1683" s="4" t="s">
        <v>3387</v>
      </c>
      <c r="J1683" s="4" t="s">
        <v>3106</v>
      </c>
    </row>
    <row r="1684" spans="2:10" outlineLevel="1" x14ac:dyDescent="0.2">
      <c r="B1684" s="8">
        <v>45082</v>
      </c>
      <c r="C1684" s="4" t="s">
        <v>1140</v>
      </c>
      <c r="D1684" s="4" t="s">
        <v>3840</v>
      </c>
      <c r="E1684" s="4" t="s">
        <v>4794</v>
      </c>
      <c r="F1684" s="12">
        <v>556668</v>
      </c>
      <c r="G1684" s="11" t="s">
        <v>1076</v>
      </c>
      <c r="H1684" s="12">
        <v>55667</v>
      </c>
      <c r="I1684" s="4" t="s">
        <v>3387</v>
      </c>
      <c r="J1684" s="4" t="s">
        <v>3106</v>
      </c>
    </row>
    <row r="1685" spans="2:10" outlineLevel="1" x14ac:dyDescent="0.2">
      <c r="B1685" s="8">
        <v>45082</v>
      </c>
      <c r="C1685" s="4" t="s">
        <v>808</v>
      </c>
      <c r="D1685" s="4" t="s">
        <v>3840</v>
      </c>
      <c r="E1685" s="4" t="s">
        <v>447</v>
      </c>
      <c r="F1685" s="12">
        <v>1101522</v>
      </c>
      <c r="G1685" s="11" t="s">
        <v>1076</v>
      </c>
      <c r="H1685" s="12">
        <v>110152</v>
      </c>
      <c r="I1685" s="4" t="s">
        <v>3387</v>
      </c>
      <c r="J1685" s="4" t="s">
        <v>3106</v>
      </c>
    </row>
    <row r="1686" spans="2:10" outlineLevel="1" x14ac:dyDescent="0.2">
      <c r="B1686" s="8">
        <v>45082</v>
      </c>
      <c r="C1686" s="4" t="s">
        <v>4875</v>
      </c>
      <c r="D1686" s="4" t="s">
        <v>3840</v>
      </c>
      <c r="E1686" s="4" t="s">
        <v>5122</v>
      </c>
      <c r="F1686" s="12">
        <v>820954</v>
      </c>
      <c r="G1686" s="11" t="s">
        <v>1076</v>
      </c>
      <c r="H1686" s="12">
        <v>82095</v>
      </c>
      <c r="I1686" s="4" t="s">
        <v>3387</v>
      </c>
      <c r="J1686" s="4" t="s">
        <v>3106</v>
      </c>
    </row>
    <row r="1687" spans="2:10" outlineLevel="1" x14ac:dyDescent="0.2">
      <c r="B1687" s="8">
        <v>45082</v>
      </c>
      <c r="C1687" s="4" t="s">
        <v>4821</v>
      </c>
      <c r="D1687" s="4" t="s">
        <v>3840</v>
      </c>
      <c r="E1687" s="4" t="s">
        <v>4793</v>
      </c>
      <c r="F1687" s="12">
        <v>498200</v>
      </c>
      <c r="G1687" s="11" t="s">
        <v>1076</v>
      </c>
      <c r="H1687" s="12">
        <v>49820</v>
      </c>
      <c r="I1687" s="4" t="s">
        <v>3387</v>
      </c>
      <c r="J1687" s="4" t="s">
        <v>3106</v>
      </c>
    </row>
    <row r="1688" spans="2:10" outlineLevel="1" x14ac:dyDescent="0.2">
      <c r="B1688" s="8">
        <v>45083</v>
      </c>
      <c r="C1688" s="4" t="s">
        <v>340</v>
      </c>
      <c r="D1688" s="4" t="s">
        <v>3840</v>
      </c>
      <c r="E1688" s="4" t="s">
        <v>2589</v>
      </c>
      <c r="F1688" s="12">
        <v>687372</v>
      </c>
      <c r="G1688" s="11" t="s">
        <v>1076</v>
      </c>
      <c r="H1688" s="12">
        <v>68737</v>
      </c>
      <c r="I1688" s="4" t="s">
        <v>2305</v>
      </c>
      <c r="J1688" s="4" t="s">
        <v>4010</v>
      </c>
    </row>
    <row r="1689" spans="2:10" outlineLevel="1" x14ac:dyDescent="0.2">
      <c r="B1689" s="8">
        <v>45083</v>
      </c>
      <c r="C1689" s="4" t="s">
        <v>3007</v>
      </c>
      <c r="D1689" s="4" t="s">
        <v>3840</v>
      </c>
      <c r="E1689" s="4" t="s">
        <v>1483</v>
      </c>
      <c r="F1689" s="12">
        <v>654626</v>
      </c>
      <c r="G1689" s="11" t="s">
        <v>1076</v>
      </c>
      <c r="H1689" s="12">
        <v>65463</v>
      </c>
      <c r="I1689" s="4" t="s">
        <v>2305</v>
      </c>
      <c r="J1689" s="4" t="s">
        <v>4010</v>
      </c>
    </row>
    <row r="1690" spans="2:10" outlineLevel="1" x14ac:dyDescent="0.2">
      <c r="B1690" s="8">
        <v>45083</v>
      </c>
      <c r="C1690" s="4" t="s">
        <v>2718</v>
      </c>
      <c r="D1690" s="4" t="s">
        <v>3840</v>
      </c>
      <c r="E1690" s="4" t="s">
        <v>3800</v>
      </c>
      <c r="F1690" s="12">
        <v>584484</v>
      </c>
      <c r="G1690" s="11" t="s">
        <v>1076</v>
      </c>
      <c r="H1690" s="12">
        <v>58448</v>
      </c>
      <c r="I1690" s="4" t="s">
        <v>2305</v>
      </c>
      <c r="J1690" s="4" t="s">
        <v>4010</v>
      </c>
    </row>
    <row r="1691" spans="2:10" outlineLevel="1" x14ac:dyDescent="0.2">
      <c r="B1691" s="8">
        <v>45083</v>
      </c>
      <c r="C1691" s="4" t="s">
        <v>4762</v>
      </c>
      <c r="D1691" s="4" t="s">
        <v>3840</v>
      </c>
      <c r="E1691" s="4"/>
      <c r="F1691" s="12">
        <v>0</v>
      </c>
      <c r="G1691" s="11" t="s">
        <v>1076</v>
      </c>
      <c r="H1691" s="12">
        <v>0</v>
      </c>
      <c r="I1691" s="4" t="s">
        <v>505</v>
      </c>
      <c r="J1691" s="4" t="s">
        <v>3537</v>
      </c>
    </row>
    <row r="1692" spans="2:10" outlineLevel="1" x14ac:dyDescent="0.2">
      <c r="B1692" s="8">
        <v>45083</v>
      </c>
      <c r="C1692" s="4" t="s">
        <v>3408</v>
      </c>
      <c r="D1692" s="4" t="s">
        <v>3840</v>
      </c>
      <c r="E1692" s="4" t="s">
        <v>5227</v>
      </c>
      <c r="F1692" s="12">
        <v>458248</v>
      </c>
      <c r="G1692" s="11" t="s">
        <v>1076</v>
      </c>
      <c r="H1692" s="12">
        <v>45825</v>
      </c>
      <c r="I1692" s="4" t="s">
        <v>505</v>
      </c>
      <c r="J1692" s="4" t="s">
        <v>3537</v>
      </c>
    </row>
    <row r="1693" spans="2:10" outlineLevel="1" x14ac:dyDescent="0.2">
      <c r="B1693" s="8">
        <v>45083</v>
      </c>
      <c r="C1693" s="4" t="s">
        <v>3434</v>
      </c>
      <c r="D1693" s="4" t="s">
        <v>3840</v>
      </c>
      <c r="E1693" s="4" t="s">
        <v>2747</v>
      </c>
      <c r="F1693" s="12">
        <v>444200</v>
      </c>
      <c r="G1693" s="11" t="s">
        <v>1076</v>
      </c>
      <c r="H1693" s="12">
        <v>44420</v>
      </c>
      <c r="I1693" s="4" t="s">
        <v>505</v>
      </c>
      <c r="J1693" s="4" t="s">
        <v>3537</v>
      </c>
    </row>
    <row r="1694" spans="2:10" outlineLevel="1" x14ac:dyDescent="0.2">
      <c r="B1694" s="8">
        <v>45083</v>
      </c>
      <c r="C1694" s="4" t="s">
        <v>3535</v>
      </c>
      <c r="D1694" s="4" t="s">
        <v>3840</v>
      </c>
      <c r="E1694" s="4" t="s">
        <v>2</v>
      </c>
      <c r="F1694" s="12">
        <v>572810</v>
      </c>
      <c r="G1694" s="11" t="s">
        <v>1076</v>
      </c>
      <c r="H1694" s="12">
        <v>57281</v>
      </c>
      <c r="I1694" s="4" t="s">
        <v>505</v>
      </c>
      <c r="J1694" s="4" t="s">
        <v>3537</v>
      </c>
    </row>
    <row r="1695" spans="2:10" outlineLevel="1" x14ac:dyDescent="0.2">
      <c r="B1695" s="8">
        <v>45083</v>
      </c>
      <c r="C1695" s="4" t="s">
        <v>5083</v>
      </c>
      <c r="D1695" s="4" t="s">
        <v>3840</v>
      </c>
      <c r="E1695" s="4" t="s">
        <v>4154</v>
      </c>
      <c r="F1695" s="12">
        <v>551878</v>
      </c>
      <c r="G1695" s="11" t="s">
        <v>1076</v>
      </c>
      <c r="H1695" s="12">
        <v>55188</v>
      </c>
      <c r="I1695" s="4" t="s">
        <v>3387</v>
      </c>
      <c r="J1695" s="4" t="s">
        <v>3106</v>
      </c>
    </row>
    <row r="1696" spans="2:10" outlineLevel="1" x14ac:dyDescent="0.2">
      <c r="B1696" s="8">
        <v>45083</v>
      </c>
      <c r="C1696" s="4" t="s">
        <v>367</v>
      </c>
      <c r="D1696" s="4" t="s">
        <v>3840</v>
      </c>
      <c r="E1696" s="4" t="s">
        <v>1385</v>
      </c>
      <c r="F1696" s="12">
        <v>851466</v>
      </c>
      <c r="G1696" s="11" t="s">
        <v>1076</v>
      </c>
      <c r="H1696" s="12">
        <v>85147</v>
      </c>
      <c r="I1696" s="4" t="s">
        <v>3387</v>
      </c>
      <c r="J1696" s="4" t="s">
        <v>3106</v>
      </c>
    </row>
    <row r="1697" spans="2:10" outlineLevel="1" x14ac:dyDescent="0.2">
      <c r="B1697" s="8">
        <v>45083</v>
      </c>
      <c r="C1697" s="4" t="s">
        <v>1352</v>
      </c>
      <c r="D1697" s="4" t="s">
        <v>3840</v>
      </c>
      <c r="E1697" s="4" t="s">
        <v>3447</v>
      </c>
      <c r="F1697" s="12">
        <v>506341</v>
      </c>
      <c r="G1697" s="11" t="s">
        <v>1076</v>
      </c>
      <c r="H1697" s="12">
        <v>50634</v>
      </c>
      <c r="I1697" s="4" t="s">
        <v>3387</v>
      </c>
      <c r="J1697" s="4" t="s">
        <v>3106</v>
      </c>
    </row>
    <row r="1698" spans="2:10" outlineLevel="1" x14ac:dyDescent="0.2">
      <c r="B1698" s="8">
        <v>45083</v>
      </c>
      <c r="C1698" s="4" t="s">
        <v>806</v>
      </c>
      <c r="D1698" s="4" t="s">
        <v>3840</v>
      </c>
      <c r="E1698" s="4" t="s">
        <v>2277</v>
      </c>
      <c r="F1698" s="12">
        <v>619786</v>
      </c>
      <c r="G1698" s="11" t="s">
        <v>1076</v>
      </c>
      <c r="H1698" s="12">
        <v>61979</v>
      </c>
      <c r="I1698" s="4" t="s">
        <v>3387</v>
      </c>
      <c r="J1698" s="4" t="s">
        <v>3106</v>
      </c>
    </row>
    <row r="1699" spans="2:10" outlineLevel="1" x14ac:dyDescent="0.2">
      <c r="B1699" s="8">
        <v>45083</v>
      </c>
      <c r="C1699" s="4" t="s">
        <v>291</v>
      </c>
      <c r="D1699" s="4" t="s">
        <v>3840</v>
      </c>
      <c r="E1699" s="4" t="s">
        <v>4152</v>
      </c>
      <c r="F1699" s="12">
        <v>555551</v>
      </c>
      <c r="G1699" s="11" t="s">
        <v>1076</v>
      </c>
      <c r="H1699" s="12">
        <v>55555</v>
      </c>
      <c r="I1699" s="4" t="s">
        <v>3387</v>
      </c>
      <c r="J1699" s="4" t="s">
        <v>3106</v>
      </c>
    </row>
    <row r="1700" spans="2:10" outlineLevel="1" x14ac:dyDescent="0.2">
      <c r="B1700" s="8">
        <v>45083</v>
      </c>
      <c r="C1700" s="4" t="s">
        <v>3175</v>
      </c>
      <c r="D1700" s="4" t="s">
        <v>3840</v>
      </c>
      <c r="E1700" s="4" t="s">
        <v>384</v>
      </c>
      <c r="F1700" s="12">
        <v>556668</v>
      </c>
      <c r="G1700" s="11" t="s">
        <v>1076</v>
      </c>
      <c r="H1700" s="12">
        <v>55667</v>
      </c>
      <c r="I1700" s="4" t="s">
        <v>3387</v>
      </c>
      <c r="J1700" s="4" t="s">
        <v>3106</v>
      </c>
    </row>
    <row r="1701" spans="2:10" outlineLevel="1" x14ac:dyDescent="0.2">
      <c r="B1701" s="8">
        <v>45083</v>
      </c>
      <c r="C1701" s="4" t="s">
        <v>4260</v>
      </c>
      <c r="D1701" s="4" t="s">
        <v>3840</v>
      </c>
      <c r="E1701" s="4" t="s">
        <v>2193</v>
      </c>
      <c r="F1701" s="12">
        <v>572810</v>
      </c>
      <c r="G1701" s="11" t="s">
        <v>1076</v>
      </c>
      <c r="H1701" s="12">
        <v>57281</v>
      </c>
      <c r="I1701" s="4" t="s">
        <v>3387</v>
      </c>
      <c r="J1701" s="4" t="s">
        <v>3106</v>
      </c>
    </row>
    <row r="1702" spans="2:10" outlineLevel="1" x14ac:dyDescent="0.2">
      <c r="B1702" s="8">
        <v>45084</v>
      </c>
      <c r="C1702" s="4" t="s">
        <v>3652</v>
      </c>
      <c r="D1702" s="4" t="s">
        <v>3840</v>
      </c>
      <c r="E1702" s="4" t="s">
        <v>1885</v>
      </c>
      <c r="F1702" s="12">
        <v>453780</v>
      </c>
      <c r="G1702" s="11" t="s">
        <v>1076</v>
      </c>
      <c r="H1702" s="12">
        <v>45378</v>
      </c>
      <c r="I1702" s="4" t="s">
        <v>3387</v>
      </c>
      <c r="J1702" s="4" t="s">
        <v>3106</v>
      </c>
    </row>
    <row r="1703" spans="2:10" outlineLevel="1" x14ac:dyDescent="0.2">
      <c r="B1703" s="8">
        <v>45084</v>
      </c>
      <c r="C1703" s="4" t="s">
        <v>3574</v>
      </c>
      <c r="D1703" s="4" t="s">
        <v>3840</v>
      </c>
      <c r="E1703" s="4" t="s">
        <v>1788</v>
      </c>
      <c r="F1703" s="12">
        <v>473595</v>
      </c>
      <c r="G1703" s="11" t="s">
        <v>1076</v>
      </c>
      <c r="H1703" s="12">
        <v>47360</v>
      </c>
      <c r="I1703" s="4" t="s">
        <v>3387</v>
      </c>
      <c r="J1703" s="4" t="s">
        <v>3106</v>
      </c>
    </row>
    <row r="1704" spans="2:10" outlineLevel="1" x14ac:dyDescent="0.2">
      <c r="B1704" s="8">
        <v>45084</v>
      </c>
      <c r="C1704" s="4" t="s">
        <v>647</v>
      </c>
      <c r="D1704" s="4" t="s">
        <v>3840</v>
      </c>
      <c r="E1704" s="4" t="s">
        <v>160</v>
      </c>
      <c r="F1704" s="12">
        <v>453780</v>
      </c>
      <c r="G1704" s="11" t="s">
        <v>1076</v>
      </c>
      <c r="H1704" s="12">
        <v>45378</v>
      </c>
      <c r="I1704" s="4" t="s">
        <v>3387</v>
      </c>
      <c r="J1704" s="4" t="s">
        <v>3106</v>
      </c>
    </row>
    <row r="1705" spans="2:10" outlineLevel="1" x14ac:dyDescent="0.2">
      <c r="B1705" s="8">
        <v>45084</v>
      </c>
      <c r="C1705" s="4" t="s">
        <v>911</v>
      </c>
      <c r="D1705" s="4" t="s">
        <v>3840</v>
      </c>
      <c r="E1705" s="4" t="s">
        <v>1955</v>
      </c>
      <c r="F1705" s="12">
        <v>506341</v>
      </c>
      <c r="G1705" s="11" t="s">
        <v>1076</v>
      </c>
      <c r="H1705" s="12">
        <v>50634</v>
      </c>
      <c r="I1705" s="4" t="s">
        <v>3387</v>
      </c>
      <c r="J1705" s="4" t="s">
        <v>3106</v>
      </c>
    </row>
    <row r="1706" spans="2:10" outlineLevel="1" x14ac:dyDescent="0.2">
      <c r="B1706" s="8">
        <v>45084</v>
      </c>
      <c r="C1706" s="4" t="s">
        <v>4109</v>
      </c>
      <c r="D1706" s="4" t="s">
        <v>3840</v>
      </c>
      <c r="E1706" s="4" t="s">
        <v>1288</v>
      </c>
      <c r="F1706" s="12">
        <v>542620</v>
      </c>
      <c r="G1706" s="11" t="s">
        <v>1076</v>
      </c>
      <c r="H1706" s="12">
        <v>54262</v>
      </c>
      <c r="I1706" s="4" t="s">
        <v>3387</v>
      </c>
      <c r="J1706" s="4" t="s">
        <v>3106</v>
      </c>
    </row>
    <row r="1707" spans="2:10" outlineLevel="1" x14ac:dyDescent="0.2">
      <c r="B1707" s="8">
        <v>45084</v>
      </c>
      <c r="C1707" s="4" t="s">
        <v>3913</v>
      </c>
      <c r="D1707" s="4" t="s">
        <v>3840</v>
      </c>
      <c r="E1707" s="4" t="s">
        <v>3675</v>
      </c>
      <c r="F1707" s="12">
        <v>552200</v>
      </c>
      <c r="G1707" s="11" t="s">
        <v>1076</v>
      </c>
      <c r="H1707" s="12">
        <v>55220</v>
      </c>
      <c r="I1707" s="4" t="s">
        <v>3387</v>
      </c>
      <c r="J1707" s="4" t="s">
        <v>3106</v>
      </c>
    </row>
    <row r="1708" spans="2:10" outlineLevel="1" x14ac:dyDescent="0.2">
      <c r="B1708" s="8">
        <v>45084</v>
      </c>
      <c r="C1708" s="4" t="s">
        <v>4748</v>
      </c>
      <c r="D1708" s="4" t="s">
        <v>3840</v>
      </c>
      <c r="E1708" s="4" t="s">
        <v>3001</v>
      </c>
      <c r="F1708" s="12">
        <v>453780</v>
      </c>
      <c r="G1708" s="11" t="s">
        <v>1076</v>
      </c>
      <c r="H1708" s="12">
        <v>45378</v>
      </c>
      <c r="I1708" s="4" t="s">
        <v>3387</v>
      </c>
      <c r="J1708" s="4" t="s">
        <v>3106</v>
      </c>
    </row>
    <row r="1709" spans="2:10" outlineLevel="1" x14ac:dyDescent="0.2">
      <c r="B1709" s="8">
        <v>45084</v>
      </c>
      <c r="C1709" s="4" t="s">
        <v>3560</v>
      </c>
      <c r="D1709" s="4" t="s">
        <v>3840</v>
      </c>
      <c r="E1709" s="4" t="s">
        <v>2600</v>
      </c>
      <c r="F1709" s="12">
        <v>618669</v>
      </c>
      <c r="G1709" s="11" t="s">
        <v>1076</v>
      </c>
      <c r="H1709" s="12">
        <v>61867</v>
      </c>
      <c r="I1709" s="4" t="s">
        <v>3387</v>
      </c>
      <c r="J1709" s="4" t="s">
        <v>3106</v>
      </c>
    </row>
    <row r="1710" spans="2:10" outlineLevel="1" x14ac:dyDescent="0.2">
      <c r="B1710" s="8">
        <v>45084</v>
      </c>
      <c r="C1710" s="4" t="s">
        <v>3975</v>
      </c>
      <c r="D1710" s="4" t="s">
        <v>3840</v>
      </c>
      <c r="E1710" s="4" t="s">
        <v>4948</v>
      </c>
      <c r="F1710" s="12">
        <v>429175</v>
      </c>
      <c r="G1710" s="11" t="s">
        <v>1076</v>
      </c>
      <c r="H1710" s="12">
        <v>42918</v>
      </c>
      <c r="I1710" s="4" t="s">
        <v>3387</v>
      </c>
      <c r="J1710" s="4" t="s">
        <v>3106</v>
      </c>
    </row>
    <row r="1711" spans="2:10" outlineLevel="1" x14ac:dyDescent="0.2">
      <c r="B1711" s="8">
        <v>45085</v>
      </c>
      <c r="C1711" s="4" t="s">
        <v>817</v>
      </c>
      <c r="D1711" s="4" t="s">
        <v>3840</v>
      </c>
      <c r="E1711" s="4" t="s">
        <v>1091</v>
      </c>
      <c r="F1711" s="12">
        <v>355360</v>
      </c>
      <c r="G1711" s="11" t="s">
        <v>1076</v>
      </c>
      <c r="H1711" s="12">
        <v>35536</v>
      </c>
      <c r="I1711" s="4" t="s">
        <v>3387</v>
      </c>
      <c r="J1711" s="4" t="s">
        <v>3106</v>
      </c>
    </row>
    <row r="1712" spans="2:10" outlineLevel="1" x14ac:dyDescent="0.2">
      <c r="B1712" s="8">
        <v>45085</v>
      </c>
      <c r="C1712" s="4" t="s">
        <v>2854</v>
      </c>
      <c r="D1712" s="4" t="s">
        <v>3840</v>
      </c>
      <c r="E1712" s="4" t="s">
        <v>3480</v>
      </c>
      <c r="F1712" s="12">
        <v>1040960</v>
      </c>
      <c r="G1712" s="11" t="s">
        <v>1076</v>
      </c>
      <c r="H1712" s="12">
        <v>104096</v>
      </c>
      <c r="I1712" s="4" t="s">
        <v>3387</v>
      </c>
      <c r="J1712" s="4" t="s">
        <v>3106</v>
      </c>
    </row>
    <row r="1713" spans="2:10" outlineLevel="1" x14ac:dyDescent="0.2">
      <c r="B1713" s="8">
        <v>45085</v>
      </c>
      <c r="C1713" s="4" t="s">
        <v>2074</v>
      </c>
      <c r="D1713" s="4" t="s">
        <v>3840</v>
      </c>
      <c r="E1713" s="4" t="s">
        <v>2420</v>
      </c>
      <c r="F1713" s="12">
        <v>734348</v>
      </c>
      <c r="G1713" s="11" t="s">
        <v>1076</v>
      </c>
      <c r="H1713" s="12">
        <v>73435</v>
      </c>
      <c r="I1713" s="4" t="s">
        <v>3387</v>
      </c>
      <c r="J1713" s="4" t="s">
        <v>3106</v>
      </c>
    </row>
    <row r="1714" spans="2:10" outlineLevel="1" x14ac:dyDescent="0.2">
      <c r="B1714" s="8">
        <v>45086</v>
      </c>
      <c r="C1714" s="4" t="s">
        <v>3737</v>
      </c>
      <c r="D1714" s="4" t="s">
        <v>3840</v>
      </c>
      <c r="E1714" s="4" t="s">
        <v>3596</v>
      </c>
      <c r="F1714" s="12">
        <v>549644</v>
      </c>
      <c r="G1714" s="11" t="s">
        <v>1076</v>
      </c>
      <c r="H1714" s="12">
        <v>54964</v>
      </c>
      <c r="I1714" s="4" t="s">
        <v>3387</v>
      </c>
      <c r="J1714" s="4" t="s">
        <v>3106</v>
      </c>
    </row>
    <row r="1715" spans="2:10" outlineLevel="1" x14ac:dyDescent="0.2">
      <c r="B1715" s="8">
        <v>45086</v>
      </c>
      <c r="C1715" s="4" t="s">
        <v>5061</v>
      </c>
      <c r="D1715" s="4" t="s">
        <v>3840</v>
      </c>
      <c r="E1715" s="4" t="s">
        <v>19</v>
      </c>
      <c r="F1715" s="12">
        <v>432526</v>
      </c>
      <c r="G1715" s="11" t="s">
        <v>1076</v>
      </c>
      <c r="H1715" s="12">
        <v>43253</v>
      </c>
      <c r="I1715" s="4" t="s">
        <v>3387</v>
      </c>
      <c r="J1715" s="4" t="s">
        <v>3106</v>
      </c>
    </row>
    <row r="1716" spans="2:10" outlineLevel="1" x14ac:dyDescent="0.2">
      <c r="B1716" s="8">
        <v>45086</v>
      </c>
      <c r="C1716" s="4" t="s">
        <v>3814</v>
      </c>
      <c r="D1716" s="4" t="s">
        <v>3840</v>
      </c>
      <c r="E1716" s="4" t="s">
        <v>5008</v>
      </c>
      <c r="F1716" s="12">
        <v>688811</v>
      </c>
      <c r="G1716" s="11" t="s">
        <v>1076</v>
      </c>
      <c r="H1716" s="12">
        <v>68881</v>
      </c>
      <c r="I1716" s="4" t="s">
        <v>3387</v>
      </c>
      <c r="J1716" s="4" t="s">
        <v>3106</v>
      </c>
    </row>
    <row r="1717" spans="2:10" outlineLevel="1" x14ac:dyDescent="0.2">
      <c r="B1717" s="8">
        <v>45086</v>
      </c>
      <c r="C1717" s="4" t="s">
        <v>1155</v>
      </c>
      <c r="D1717" s="4" t="s">
        <v>3840</v>
      </c>
      <c r="E1717" s="4" t="s">
        <v>2262</v>
      </c>
      <c r="F1717" s="12">
        <v>502990</v>
      </c>
      <c r="G1717" s="11" t="s">
        <v>1076</v>
      </c>
      <c r="H1717" s="12">
        <v>50299</v>
      </c>
      <c r="I1717" s="4" t="s">
        <v>3387</v>
      </c>
      <c r="J1717" s="4" t="s">
        <v>3106</v>
      </c>
    </row>
    <row r="1718" spans="2:10" outlineLevel="1" x14ac:dyDescent="0.2">
      <c r="B1718" s="8">
        <v>45086</v>
      </c>
      <c r="C1718" s="4" t="s">
        <v>1183</v>
      </c>
      <c r="D1718" s="4" t="s">
        <v>3840</v>
      </c>
      <c r="E1718" s="4" t="s">
        <v>1550</v>
      </c>
      <c r="F1718" s="12">
        <v>734348</v>
      </c>
      <c r="G1718" s="11" t="s">
        <v>1076</v>
      </c>
      <c r="H1718" s="12">
        <v>73435</v>
      </c>
      <c r="I1718" s="4" t="s">
        <v>3387</v>
      </c>
      <c r="J1718" s="4" t="s">
        <v>3106</v>
      </c>
    </row>
    <row r="1719" spans="2:10" outlineLevel="1" x14ac:dyDescent="0.2">
      <c r="B1719" s="8">
        <v>45086</v>
      </c>
      <c r="C1719" s="4" t="s">
        <v>3019</v>
      </c>
      <c r="D1719" s="4" t="s">
        <v>3840</v>
      </c>
      <c r="E1719" s="4" t="s">
        <v>3123</v>
      </c>
      <c r="F1719" s="12">
        <v>556668</v>
      </c>
      <c r="G1719" s="11" t="s">
        <v>1076</v>
      </c>
      <c r="H1719" s="12">
        <v>55667</v>
      </c>
      <c r="I1719" s="4" t="s">
        <v>3387</v>
      </c>
      <c r="J1719" s="4" t="s">
        <v>3106</v>
      </c>
    </row>
    <row r="1720" spans="2:10" outlineLevel="1" x14ac:dyDescent="0.2">
      <c r="B1720" s="8">
        <v>45086</v>
      </c>
      <c r="C1720" s="4" t="s">
        <v>1776</v>
      </c>
      <c r="D1720" s="4" t="s">
        <v>3840</v>
      </c>
      <c r="E1720" s="4" t="s">
        <v>1842</v>
      </c>
      <c r="F1720" s="12">
        <v>556668</v>
      </c>
      <c r="G1720" s="11" t="s">
        <v>1076</v>
      </c>
      <c r="H1720" s="12">
        <v>55667</v>
      </c>
      <c r="I1720" s="4" t="s">
        <v>3387</v>
      </c>
      <c r="J1720" s="4" t="s">
        <v>3106</v>
      </c>
    </row>
    <row r="1721" spans="2:10" outlineLevel="1" x14ac:dyDescent="0.2">
      <c r="B1721" s="8">
        <v>45089</v>
      </c>
      <c r="C1721" s="4" t="s">
        <v>2467</v>
      </c>
      <c r="D1721" s="4" t="s">
        <v>3840</v>
      </c>
      <c r="E1721" s="4"/>
      <c r="F1721" s="12">
        <v>0</v>
      </c>
      <c r="G1721" s="11" t="s">
        <v>1076</v>
      </c>
      <c r="H1721" s="12">
        <v>0</v>
      </c>
      <c r="I1721" s="4" t="s">
        <v>1585</v>
      </c>
      <c r="J1721" s="4" t="s">
        <v>4674</v>
      </c>
    </row>
    <row r="1722" spans="2:10" outlineLevel="1" x14ac:dyDescent="0.2">
      <c r="B1722" s="8">
        <v>45089</v>
      </c>
      <c r="C1722" s="4" t="s">
        <v>4999</v>
      </c>
      <c r="D1722" s="4" t="s">
        <v>3840</v>
      </c>
      <c r="E1722" s="4" t="s">
        <v>3936</v>
      </c>
      <c r="F1722" s="12">
        <v>453780</v>
      </c>
      <c r="G1722" s="11" t="s">
        <v>1076</v>
      </c>
      <c r="H1722" s="12">
        <v>45378</v>
      </c>
      <c r="I1722" s="4" t="s">
        <v>3387</v>
      </c>
      <c r="J1722" s="4" t="s">
        <v>3106</v>
      </c>
    </row>
    <row r="1723" spans="2:10" outlineLevel="1" x14ac:dyDescent="0.2">
      <c r="B1723" s="8">
        <v>45089</v>
      </c>
      <c r="C1723" s="4" t="s">
        <v>2550</v>
      </c>
      <c r="D1723" s="4" t="s">
        <v>3840</v>
      </c>
      <c r="E1723" s="4" t="s">
        <v>1237</v>
      </c>
      <c r="F1723" s="12">
        <v>641040</v>
      </c>
      <c r="G1723" s="11" t="s">
        <v>1076</v>
      </c>
      <c r="H1723" s="12">
        <v>64104</v>
      </c>
      <c r="I1723" s="4" t="s">
        <v>3387</v>
      </c>
      <c r="J1723" s="4" t="s">
        <v>3106</v>
      </c>
    </row>
    <row r="1724" spans="2:10" outlineLevel="1" x14ac:dyDescent="0.2">
      <c r="B1724" s="8">
        <v>45089</v>
      </c>
      <c r="C1724" s="4" t="s">
        <v>1284</v>
      </c>
      <c r="D1724" s="4" t="s">
        <v>3840</v>
      </c>
      <c r="E1724" s="4" t="s">
        <v>1848</v>
      </c>
      <c r="F1724" s="12">
        <v>481736</v>
      </c>
      <c r="G1724" s="11" t="s">
        <v>1076</v>
      </c>
      <c r="H1724" s="12">
        <v>48174</v>
      </c>
      <c r="I1724" s="4" t="s">
        <v>3387</v>
      </c>
      <c r="J1724" s="4" t="s">
        <v>3106</v>
      </c>
    </row>
    <row r="1725" spans="2:10" outlineLevel="1" x14ac:dyDescent="0.2">
      <c r="B1725" s="8">
        <v>45089</v>
      </c>
      <c r="C1725" s="4" t="s">
        <v>3991</v>
      </c>
      <c r="D1725" s="4" t="s">
        <v>3840</v>
      </c>
      <c r="E1725" s="4" t="s">
        <v>552</v>
      </c>
      <c r="F1725" s="12">
        <v>917935</v>
      </c>
      <c r="G1725" s="11" t="s">
        <v>1076</v>
      </c>
      <c r="H1725" s="12">
        <v>91794</v>
      </c>
      <c r="I1725" s="4" t="s">
        <v>3387</v>
      </c>
      <c r="J1725" s="4" t="s">
        <v>3106</v>
      </c>
    </row>
    <row r="1726" spans="2:10" outlineLevel="1" x14ac:dyDescent="0.2">
      <c r="B1726" s="8">
        <v>45089</v>
      </c>
      <c r="C1726" s="4" t="s">
        <v>2204</v>
      </c>
      <c r="D1726" s="4" t="s">
        <v>3840</v>
      </c>
      <c r="E1726" s="4" t="s">
        <v>4473</v>
      </c>
      <c r="F1726" s="12">
        <v>576483</v>
      </c>
      <c r="G1726" s="11" t="s">
        <v>1076</v>
      </c>
      <c r="H1726" s="12">
        <v>57648</v>
      </c>
      <c r="I1726" s="4" t="s">
        <v>3387</v>
      </c>
      <c r="J1726" s="4" t="s">
        <v>3106</v>
      </c>
    </row>
    <row r="1727" spans="2:10" outlineLevel="1" x14ac:dyDescent="0.2">
      <c r="B1727" s="8">
        <v>45089</v>
      </c>
      <c r="C1727" s="4" t="s">
        <v>2201</v>
      </c>
      <c r="D1727" s="4" t="s">
        <v>3840</v>
      </c>
      <c r="E1727" s="4" t="s">
        <v>1575</v>
      </c>
      <c r="F1727" s="12">
        <v>506341</v>
      </c>
      <c r="G1727" s="11" t="s">
        <v>1076</v>
      </c>
      <c r="H1727" s="12">
        <v>50634</v>
      </c>
      <c r="I1727" s="4" t="s">
        <v>3387</v>
      </c>
      <c r="J1727" s="4" t="s">
        <v>3106</v>
      </c>
    </row>
    <row r="1728" spans="2:10" outlineLevel="1" x14ac:dyDescent="0.2">
      <c r="B1728" s="8">
        <v>45089</v>
      </c>
      <c r="C1728" s="4" t="s">
        <v>4789</v>
      </c>
      <c r="D1728" s="4" t="s">
        <v>3840</v>
      </c>
      <c r="E1728" s="4" t="s">
        <v>4736</v>
      </c>
      <c r="F1728" s="12">
        <v>481736</v>
      </c>
      <c r="G1728" s="11" t="s">
        <v>1076</v>
      </c>
      <c r="H1728" s="12">
        <v>48174</v>
      </c>
      <c r="I1728" s="4" t="s">
        <v>3387</v>
      </c>
      <c r="J1728" s="4" t="s">
        <v>3106</v>
      </c>
    </row>
    <row r="1729" spans="2:10" outlineLevel="1" x14ac:dyDescent="0.2">
      <c r="B1729" s="8">
        <v>45089</v>
      </c>
      <c r="C1729" s="4" t="s">
        <v>1485</v>
      </c>
      <c r="D1729" s="4" t="s">
        <v>3840</v>
      </c>
      <c r="E1729" s="4" t="s">
        <v>1049</v>
      </c>
      <c r="F1729" s="12">
        <v>550761</v>
      </c>
      <c r="G1729" s="11" t="s">
        <v>1076</v>
      </c>
      <c r="H1729" s="12">
        <v>55076</v>
      </c>
      <c r="I1729" s="4" t="s">
        <v>3387</v>
      </c>
      <c r="J1729" s="4" t="s">
        <v>3106</v>
      </c>
    </row>
    <row r="1730" spans="2:10" outlineLevel="1" x14ac:dyDescent="0.2">
      <c r="B1730" s="8">
        <v>45089</v>
      </c>
      <c r="C1730" s="4" t="s">
        <v>3091</v>
      </c>
      <c r="D1730" s="4" t="s">
        <v>3840</v>
      </c>
      <c r="E1730" s="4" t="s">
        <v>5148</v>
      </c>
      <c r="F1730" s="12">
        <v>478385</v>
      </c>
      <c r="G1730" s="11" t="s">
        <v>1076</v>
      </c>
      <c r="H1730" s="12">
        <v>47839</v>
      </c>
      <c r="I1730" s="4" t="s">
        <v>3387</v>
      </c>
      <c r="J1730" s="4" t="s">
        <v>3106</v>
      </c>
    </row>
    <row r="1731" spans="2:10" outlineLevel="1" x14ac:dyDescent="0.2">
      <c r="B1731" s="8">
        <v>45089</v>
      </c>
      <c r="C1731" s="4" t="s">
        <v>633</v>
      </c>
      <c r="D1731" s="4" t="s">
        <v>3840</v>
      </c>
      <c r="E1731" s="4" t="s">
        <v>1883</v>
      </c>
      <c r="F1731" s="12">
        <v>734348</v>
      </c>
      <c r="G1731" s="11" t="s">
        <v>1076</v>
      </c>
      <c r="H1731" s="12">
        <v>73435</v>
      </c>
      <c r="I1731" s="4" t="s">
        <v>3387</v>
      </c>
      <c r="J1731" s="4" t="s">
        <v>3106</v>
      </c>
    </row>
    <row r="1732" spans="2:10" outlineLevel="1" x14ac:dyDescent="0.2">
      <c r="B1732" s="8">
        <v>45090</v>
      </c>
      <c r="C1732" s="4" t="s">
        <v>2454</v>
      </c>
      <c r="D1732" s="4" t="s">
        <v>2566</v>
      </c>
      <c r="E1732" s="4" t="s">
        <v>818</v>
      </c>
      <c r="F1732" s="12">
        <v>-533884</v>
      </c>
      <c r="G1732" s="11" t="s">
        <v>1076</v>
      </c>
      <c r="H1732" s="12">
        <v>-53389</v>
      </c>
      <c r="I1732" s="4" t="s">
        <v>1128</v>
      </c>
      <c r="J1732" s="4" t="s">
        <v>1611</v>
      </c>
    </row>
    <row r="1733" spans="2:10" outlineLevel="1" x14ac:dyDescent="0.2">
      <c r="B1733" s="8">
        <v>45090</v>
      </c>
      <c r="C1733" s="4" t="s">
        <v>992</v>
      </c>
      <c r="D1733" s="4" t="s">
        <v>930</v>
      </c>
      <c r="E1733" s="4" t="s">
        <v>2484</v>
      </c>
      <c r="F1733" s="12">
        <v>-62637</v>
      </c>
      <c r="G1733" s="11" t="s">
        <v>1076</v>
      </c>
      <c r="H1733" s="12">
        <v>-6264</v>
      </c>
      <c r="I1733" s="4" t="s">
        <v>2719</v>
      </c>
      <c r="J1733" s="4" t="s">
        <v>1445</v>
      </c>
    </row>
    <row r="1734" spans="2:10" outlineLevel="1" x14ac:dyDescent="0.2">
      <c r="B1734" s="8">
        <v>45090</v>
      </c>
      <c r="C1734" s="4" t="s">
        <v>1174</v>
      </c>
      <c r="D1734" s="4" t="s">
        <v>930</v>
      </c>
      <c r="E1734" s="4" t="s">
        <v>4203</v>
      </c>
      <c r="F1734" s="12">
        <v>-375822</v>
      </c>
      <c r="G1734" s="11" t="s">
        <v>1076</v>
      </c>
      <c r="H1734" s="12">
        <v>-37582</v>
      </c>
      <c r="I1734" s="4" t="s">
        <v>2719</v>
      </c>
      <c r="J1734" s="4" t="s">
        <v>1445</v>
      </c>
    </row>
    <row r="1735" spans="2:10" outlineLevel="1" x14ac:dyDescent="0.2">
      <c r="B1735" s="8">
        <v>45090</v>
      </c>
      <c r="C1735" s="4" t="s">
        <v>3928</v>
      </c>
      <c r="D1735" s="4" t="s">
        <v>520</v>
      </c>
      <c r="E1735" s="4" t="s">
        <v>3628</v>
      </c>
      <c r="F1735" s="12">
        <v>-375822</v>
      </c>
      <c r="G1735" s="11" t="s">
        <v>1076</v>
      </c>
      <c r="H1735" s="12">
        <v>-37582</v>
      </c>
      <c r="I1735" s="4" t="s">
        <v>505</v>
      </c>
      <c r="J1735" s="4" t="s">
        <v>3537</v>
      </c>
    </row>
    <row r="1736" spans="2:10" outlineLevel="1" x14ac:dyDescent="0.2">
      <c r="B1736" s="8">
        <v>45090</v>
      </c>
      <c r="C1736" s="4" t="s">
        <v>4859</v>
      </c>
      <c r="D1736" s="4" t="s">
        <v>520</v>
      </c>
      <c r="E1736" s="4" t="s">
        <v>2082</v>
      </c>
      <c r="F1736" s="12">
        <v>-62637</v>
      </c>
      <c r="G1736" s="11" t="s">
        <v>1076</v>
      </c>
      <c r="H1736" s="12">
        <v>-6264</v>
      </c>
      <c r="I1736" s="4" t="s">
        <v>505</v>
      </c>
      <c r="J1736" s="4" t="s">
        <v>3537</v>
      </c>
    </row>
    <row r="1737" spans="2:10" outlineLevel="1" x14ac:dyDescent="0.2">
      <c r="B1737" s="8">
        <v>45090</v>
      </c>
      <c r="C1737" s="4" t="s">
        <v>3863</v>
      </c>
      <c r="D1737" s="4" t="s">
        <v>520</v>
      </c>
      <c r="E1737" s="4" t="s">
        <v>614</v>
      </c>
      <c r="F1737" s="12">
        <v>-375822</v>
      </c>
      <c r="G1737" s="11" t="s">
        <v>1076</v>
      </c>
      <c r="H1737" s="12">
        <v>-37582</v>
      </c>
      <c r="I1737" s="4" t="s">
        <v>505</v>
      </c>
      <c r="J1737" s="4" t="s">
        <v>3537</v>
      </c>
    </row>
    <row r="1738" spans="2:10" outlineLevel="1" x14ac:dyDescent="0.2">
      <c r="B1738" s="8">
        <v>45090</v>
      </c>
      <c r="C1738" s="4" t="s">
        <v>1516</v>
      </c>
      <c r="D1738" s="4" t="s">
        <v>520</v>
      </c>
      <c r="E1738" s="4" t="s">
        <v>1500</v>
      </c>
      <c r="F1738" s="12">
        <v>-313185</v>
      </c>
      <c r="G1738" s="11" t="s">
        <v>1076</v>
      </c>
      <c r="H1738" s="12">
        <v>-31319</v>
      </c>
      <c r="I1738" s="4" t="s">
        <v>505</v>
      </c>
      <c r="J1738" s="4" t="s">
        <v>3537</v>
      </c>
    </row>
    <row r="1739" spans="2:10" outlineLevel="1" x14ac:dyDescent="0.2">
      <c r="B1739" s="8">
        <v>45090</v>
      </c>
      <c r="C1739" s="4" t="s">
        <v>4175</v>
      </c>
      <c r="D1739" s="4" t="s">
        <v>520</v>
      </c>
      <c r="E1739" s="4" t="s">
        <v>2557</v>
      </c>
      <c r="F1739" s="12">
        <v>-250548</v>
      </c>
      <c r="G1739" s="11" t="s">
        <v>1076</v>
      </c>
      <c r="H1739" s="12">
        <v>-25055</v>
      </c>
      <c r="I1739" s="4" t="s">
        <v>505</v>
      </c>
      <c r="J1739" s="4" t="s">
        <v>3537</v>
      </c>
    </row>
    <row r="1740" spans="2:10" outlineLevel="1" x14ac:dyDescent="0.2">
      <c r="B1740" s="8">
        <v>45090</v>
      </c>
      <c r="C1740" s="4" t="s">
        <v>3719</v>
      </c>
      <c r="D1740" s="4" t="s">
        <v>520</v>
      </c>
      <c r="E1740" s="4" t="s">
        <v>2475</v>
      </c>
      <c r="F1740" s="12">
        <v>-313185</v>
      </c>
      <c r="G1740" s="11" t="s">
        <v>1076</v>
      </c>
      <c r="H1740" s="12">
        <v>-31319</v>
      </c>
      <c r="I1740" s="4" t="s">
        <v>505</v>
      </c>
      <c r="J1740" s="4" t="s">
        <v>3537</v>
      </c>
    </row>
    <row r="1741" spans="2:10" outlineLevel="1" x14ac:dyDescent="0.2">
      <c r="B1741" s="8">
        <v>45090</v>
      </c>
      <c r="C1741" s="4" t="s">
        <v>320</v>
      </c>
      <c r="D1741" s="4" t="s">
        <v>520</v>
      </c>
      <c r="E1741" s="4" t="s">
        <v>2531</v>
      </c>
      <c r="F1741" s="12">
        <v>-250548</v>
      </c>
      <c r="G1741" s="11" t="s">
        <v>1076</v>
      </c>
      <c r="H1741" s="12">
        <v>-25055</v>
      </c>
      <c r="I1741" s="4" t="s">
        <v>505</v>
      </c>
      <c r="J1741" s="4" t="s">
        <v>3537</v>
      </c>
    </row>
    <row r="1742" spans="2:10" outlineLevel="1" x14ac:dyDescent="0.2">
      <c r="B1742" s="8">
        <v>45090</v>
      </c>
      <c r="C1742" s="4" t="s">
        <v>221</v>
      </c>
      <c r="D1742" s="4" t="s">
        <v>520</v>
      </c>
      <c r="E1742" s="4" t="s">
        <v>4545</v>
      </c>
      <c r="F1742" s="12">
        <v>-375822</v>
      </c>
      <c r="G1742" s="11" t="s">
        <v>1076</v>
      </c>
      <c r="H1742" s="12">
        <v>-37582</v>
      </c>
      <c r="I1742" s="4" t="s">
        <v>505</v>
      </c>
      <c r="J1742" s="4" t="s">
        <v>3537</v>
      </c>
    </row>
    <row r="1743" spans="2:10" outlineLevel="1" x14ac:dyDescent="0.2">
      <c r="B1743" s="8">
        <v>45090</v>
      </c>
      <c r="C1743" s="4" t="s">
        <v>4402</v>
      </c>
      <c r="D1743" s="4" t="s">
        <v>520</v>
      </c>
      <c r="E1743" s="4" t="s">
        <v>2306</v>
      </c>
      <c r="F1743" s="12">
        <v>-313185</v>
      </c>
      <c r="G1743" s="11" t="s">
        <v>1076</v>
      </c>
      <c r="H1743" s="12">
        <v>-31319</v>
      </c>
      <c r="I1743" s="4" t="s">
        <v>505</v>
      </c>
      <c r="J1743" s="4" t="s">
        <v>3537</v>
      </c>
    </row>
    <row r="1744" spans="2:10" outlineLevel="1" x14ac:dyDescent="0.2">
      <c r="B1744" s="8">
        <v>45090</v>
      </c>
      <c r="C1744" s="4" t="s">
        <v>3293</v>
      </c>
      <c r="D1744" s="4" t="s">
        <v>520</v>
      </c>
      <c r="E1744" s="4" t="s">
        <v>1211</v>
      </c>
      <c r="F1744" s="12">
        <v>-250548</v>
      </c>
      <c r="G1744" s="11" t="s">
        <v>1076</v>
      </c>
      <c r="H1744" s="12">
        <v>-25055</v>
      </c>
      <c r="I1744" s="4" t="s">
        <v>505</v>
      </c>
      <c r="J1744" s="4" t="s">
        <v>3537</v>
      </c>
    </row>
    <row r="1745" spans="2:10" outlineLevel="1" x14ac:dyDescent="0.2">
      <c r="B1745" s="8">
        <v>45090</v>
      </c>
      <c r="C1745" s="4" t="s">
        <v>3527</v>
      </c>
      <c r="D1745" s="4" t="s">
        <v>520</v>
      </c>
      <c r="E1745" s="4" t="s">
        <v>4618</v>
      </c>
      <c r="F1745" s="12">
        <v>-187911</v>
      </c>
      <c r="G1745" s="11" t="s">
        <v>1076</v>
      </c>
      <c r="H1745" s="12">
        <v>-18791</v>
      </c>
      <c r="I1745" s="4" t="s">
        <v>505</v>
      </c>
      <c r="J1745" s="4" t="s">
        <v>3537</v>
      </c>
    </row>
    <row r="1746" spans="2:10" outlineLevel="1" x14ac:dyDescent="0.2">
      <c r="B1746" s="8">
        <v>45090</v>
      </c>
      <c r="C1746" s="4" t="s">
        <v>5130</v>
      </c>
      <c r="D1746" s="4" t="s">
        <v>520</v>
      </c>
      <c r="E1746" s="4" t="s">
        <v>4460</v>
      </c>
      <c r="F1746" s="12">
        <v>-313185</v>
      </c>
      <c r="G1746" s="11" t="s">
        <v>1076</v>
      </c>
      <c r="H1746" s="12">
        <v>-31319</v>
      </c>
      <c r="I1746" s="4" t="s">
        <v>505</v>
      </c>
      <c r="J1746" s="4" t="s">
        <v>3537</v>
      </c>
    </row>
    <row r="1747" spans="2:10" outlineLevel="1" x14ac:dyDescent="0.2">
      <c r="B1747" s="8">
        <v>45090</v>
      </c>
      <c r="C1747" s="4" t="s">
        <v>3487</v>
      </c>
      <c r="D1747" s="4" t="s">
        <v>520</v>
      </c>
      <c r="E1747" s="4" t="s">
        <v>4044</v>
      </c>
      <c r="F1747" s="12">
        <v>-250548</v>
      </c>
      <c r="G1747" s="11" t="s">
        <v>1076</v>
      </c>
      <c r="H1747" s="12">
        <v>-25055</v>
      </c>
      <c r="I1747" s="4" t="s">
        <v>505</v>
      </c>
      <c r="J1747" s="4" t="s">
        <v>3537</v>
      </c>
    </row>
    <row r="1748" spans="2:10" outlineLevel="1" x14ac:dyDescent="0.2">
      <c r="B1748" s="8">
        <v>45090</v>
      </c>
      <c r="C1748" s="4" t="s">
        <v>1515</v>
      </c>
      <c r="D1748" s="4" t="s">
        <v>520</v>
      </c>
      <c r="E1748" s="4" t="s">
        <v>426</v>
      </c>
      <c r="F1748" s="12">
        <v>-375822</v>
      </c>
      <c r="G1748" s="11" t="s">
        <v>1076</v>
      </c>
      <c r="H1748" s="12">
        <v>-37582</v>
      </c>
      <c r="I1748" s="4" t="s">
        <v>505</v>
      </c>
      <c r="J1748" s="4" t="s">
        <v>3537</v>
      </c>
    </row>
    <row r="1749" spans="2:10" outlineLevel="1" x14ac:dyDescent="0.2">
      <c r="B1749" s="8">
        <v>45090</v>
      </c>
      <c r="C1749" s="4" t="s">
        <v>2951</v>
      </c>
      <c r="D1749" s="4" t="s">
        <v>520</v>
      </c>
      <c r="E1749" s="4" t="s">
        <v>736</v>
      </c>
      <c r="F1749" s="12">
        <v>-375822</v>
      </c>
      <c r="G1749" s="11" t="s">
        <v>1076</v>
      </c>
      <c r="H1749" s="12">
        <v>-37582</v>
      </c>
      <c r="I1749" s="4" t="s">
        <v>505</v>
      </c>
      <c r="J1749" s="4" t="s">
        <v>3537</v>
      </c>
    </row>
    <row r="1750" spans="2:10" outlineLevel="1" x14ac:dyDescent="0.2">
      <c r="B1750" s="8">
        <v>45090</v>
      </c>
      <c r="C1750" s="4" t="s">
        <v>2414</v>
      </c>
      <c r="D1750" s="4" t="s">
        <v>520</v>
      </c>
      <c r="E1750" s="4" t="s">
        <v>2194</v>
      </c>
      <c r="F1750" s="12">
        <v>-313185</v>
      </c>
      <c r="G1750" s="11" t="s">
        <v>1076</v>
      </c>
      <c r="H1750" s="12">
        <v>-31319</v>
      </c>
      <c r="I1750" s="4" t="s">
        <v>505</v>
      </c>
      <c r="J1750" s="4" t="s">
        <v>3537</v>
      </c>
    </row>
    <row r="1751" spans="2:10" outlineLevel="1" x14ac:dyDescent="0.2">
      <c r="B1751" s="8">
        <v>45090</v>
      </c>
      <c r="C1751" s="4" t="s">
        <v>1215</v>
      </c>
      <c r="D1751" s="4" t="s">
        <v>520</v>
      </c>
      <c r="E1751" s="4" t="s">
        <v>3519</v>
      </c>
      <c r="F1751" s="12">
        <v>-187911</v>
      </c>
      <c r="G1751" s="11" t="s">
        <v>1076</v>
      </c>
      <c r="H1751" s="12">
        <v>-18791</v>
      </c>
      <c r="I1751" s="4" t="s">
        <v>505</v>
      </c>
      <c r="J1751" s="4" t="s">
        <v>3537</v>
      </c>
    </row>
    <row r="1752" spans="2:10" outlineLevel="1" x14ac:dyDescent="0.2">
      <c r="B1752" s="8">
        <v>45090</v>
      </c>
      <c r="C1752" s="4" t="s">
        <v>1855</v>
      </c>
      <c r="D1752" s="4" t="s">
        <v>3840</v>
      </c>
      <c r="E1752" s="4" t="s">
        <v>4299</v>
      </c>
      <c r="F1752" s="12">
        <v>458248</v>
      </c>
      <c r="G1752" s="11" t="s">
        <v>1076</v>
      </c>
      <c r="H1752" s="12">
        <v>45825</v>
      </c>
      <c r="I1752" s="4" t="s">
        <v>505</v>
      </c>
      <c r="J1752" s="4" t="s">
        <v>3537</v>
      </c>
    </row>
    <row r="1753" spans="2:10" outlineLevel="1" x14ac:dyDescent="0.2">
      <c r="B1753" s="8">
        <v>45090</v>
      </c>
      <c r="C1753" s="4" t="s">
        <v>180</v>
      </c>
      <c r="D1753" s="4" t="s">
        <v>3840</v>
      </c>
      <c r="E1753" s="4" t="s">
        <v>1671</v>
      </c>
      <c r="F1753" s="12">
        <v>355360</v>
      </c>
      <c r="G1753" s="11" t="s">
        <v>1076</v>
      </c>
      <c r="H1753" s="12">
        <v>35536</v>
      </c>
      <c r="I1753" s="4" t="s">
        <v>505</v>
      </c>
      <c r="J1753" s="4" t="s">
        <v>3537</v>
      </c>
    </row>
    <row r="1754" spans="2:10" outlineLevel="1" x14ac:dyDescent="0.2">
      <c r="B1754" s="8">
        <v>45090</v>
      </c>
      <c r="C1754" s="4" t="s">
        <v>3994</v>
      </c>
      <c r="D1754" s="4" t="s">
        <v>3840</v>
      </c>
      <c r="E1754" s="4" t="s">
        <v>2536</v>
      </c>
      <c r="F1754" s="12">
        <v>432526</v>
      </c>
      <c r="G1754" s="11" t="s">
        <v>1076</v>
      </c>
      <c r="H1754" s="12">
        <v>43253</v>
      </c>
      <c r="I1754" s="4" t="s">
        <v>505</v>
      </c>
      <c r="J1754" s="4" t="s">
        <v>3537</v>
      </c>
    </row>
    <row r="1755" spans="2:10" outlineLevel="1" x14ac:dyDescent="0.2">
      <c r="B1755" s="8">
        <v>45090</v>
      </c>
      <c r="C1755" s="4" t="s">
        <v>3846</v>
      </c>
      <c r="D1755" s="4" t="s">
        <v>3840</v>
      </c>
      <c r="E1755" s="4" t="s">
        <v>4126</v>
      </c>
      <c r="F1755" s="12">
        <v>1056780</v>
      </c>
      <c r="G1755" s="11" t="s">
        <v>1076</v>
      </c>
      <c r="H1755" s="12">
        <v>105678</v>
      </c>
      <c r="I1755" s="4" t="s">
        <v>1128</v>
      </c>
      <c r="J1755" s="4" t="s">
        <v>1611</v>
      </c>
    </row>
    <row r="1756" spans="2:10" outlineLevel="1" x14ac:dyDescent="0.2">
      <c r="B1756" s="8">
        <v>45090</v>
      </c>
      <c r="C1756" s="4" t="s">
        <v>4294</v>
      </c>
      <c r="D1756" s="4" t="s">
        <v>3840</v>
      </c>
      <c r="E1756" s="4" t="s">
        <v>4928</v>
      </c>
      <c r="F1756" s="12">
        <v>493410</v>
      </c>
      <c r="G1756" s="11" t="s">
        <v>1076</v>
      </c>
      <c r="H1756" s="12">
        <v>49341</v>
      </c>
      <c r="I1756" s="4" t="s">
        <v>3387</v>
      </c>
      <c r="J1756" s="4" t="s">
        <v>3106</v>
      </c>
    </row>
    <row r="1757" spans="2:10" outlineLevel="1" x14ac:dyDescent="0.2">
      <c r="B1757" s="8">
        <v>45090</v>
      </c>
      <c r="C1757" s="4" t="s">
        <v>5023</v>
      </c>
      <c r="D1757" s="4" t="s">
        <v>3840</v>
      </c>
      <c r="E1757" s="4" t="s">
        <v>4593</v>
      </c>
      <c r="F1757" s="12">
        <v>453780</v>
      </c>
      <c r="G1757" s="11" t="s">
        <v>1076</v>
      </c>
      <c r="H1757" s="12">
        <v>45378</v>
      </c>
      <c r="I1757" s="4" t="s">
        <v>3387</v>
      </c>
      <c r="J1757" s="4" t="s">
        <v>3106</v>
      </c>
    </row>
    <row r="1758" spans="2:10" outlineLevel="1" x14ac:dyDescent="0.2">
      <c r="B1758" s="8">
        <v>45090</v>
      </c>
      <c r="C1758" s="4" t="s">
        <v>3950</v>
      </c>
      <c r="D1758" s="4" t="s">
        <v>3840</v>
      </c>
      <c r="E1758" s="4" t="s">
        <v>3625</v>
      </c>
      <c r="F1758" s="12">
        <v>505224</v>
      </c>
      <c r="G1758" s="11" t="s">
        <v>1076</v>
      </c>
      <c r="H1758" s="12">
        <v>50522</v>
      </c>
      <c r="I1758" s="4" t="s">
        <v>3387</v>
      </c>
      <c r="J1758" s="4" t="s">
        <v>3106</v>
      </c>
    </row>
    <row r="1759" spans="2:10" outlineLevel="1" x14ac:dyDescent="0.2">
      <c r="B1759" s="8">
        <v>45090</v>
      </c>
      <c r="C1759" s="4" t="s">
        <v>953</v>
      </c>
      <c r="D1759" s="4" t="s">
        <v>3840</v>
      </c>
      <c r="E1759" s="4" t="s">
        <v>2661</v>
      </c>
      <c r="F1759" s="12">
        <v>480619</v>
      </c>
      <c r="G1759" s="11" t="s">
        <v>1076</v>
      </c>
      <c r="H1759" s="12">
        <v>48062</v>
      </c>
      <c r="I1759" s="4" t="s">
        <v>3387</v>
      </c>
      <c r="J1759" s="4" t="s">
        <v>3106</v>
      </c>
    </row>
    <row r="1760" spans="2:10" outlineLevel="1" x14ac:dyDescent="0.2">
      <c r="B1760" s="8">
        <v>45090</v>
      </c>
      <c r="C1760" s="4" t="s">
        <v>2762</v>
      </c>
      <c r="D1760" s="4" t="s">
        <v>3840</v>
      </c>
      <c r="E1760" s="4" t="s">
        <v>1346</v>
      </c>
      <c r="F1760" s="12">
        <v>917935</v>
      </c>
      <c r="G1760" s="11" t="s">
        <v>1076</v>
      </c>
      <c r="H1760" s="12">
        <v>91794</v>
      </c>
      <c r="I1760" s="4" t="s">
        <v>3387</v>
      </c>
      <c r="J1760" s="4" t="s">
        <v>3106</v>
      </c>
    </row>
    <row r="1761" spans="2:10" outlineLevel="1" x14ac:dyDescent="0.2">
      <c r="B1761" s="8">
        <v>45090</v>
      </c>
      <c r="C1761" s="4" t="s">
        <v>2994</v>
      </c>
      <c r="D1761" s="4" t="s">
        <v>3840</v>
      </c>
      <c r="E1761" s="4" t="s">
        <v>727</v>
      </c>
      <c r="F1761" s="12">
        <v>556668</v>
      </c>
      <c r="G1761" s="11" t="s">
        <v>1076</v>
      </c>
      <c r="H1761" s="12">
        <v>55667</v>
      </c>
      <c r="I1761" s="4" t="s">
        <v>3387</v>
      </c>
      <c r="J1761" s="4" t="s">
        <v>3106</v>
      </c>
    </row>
    <row r="1762" spans="2:10" outlineLevel="1" x14ac:dyDescent="0.2">
      <c r="B1762" s="8">
        <v>45090</v>
      </c>
      <c r="C1762" s="4" t="s">
        <v>1742</v>
      </c>
      <c r="D1762" s="4" t="s">
        <v>3840</v>
      </c>
      <c r="E1762" s="4" t="s">
        <v>2209</v>
      </c>
      <c r="F1762" s="12">
        <v>644391</v>
      </c>
      <c r="G1762" s="11" t="s">
        <v>1076</v>
      </c>
      <c r="H1762" s="12">
        <v>64439</v>
      </c>
      <c r="I1762" s="4" t="s">
        <v>3387</v>
      </c>
      <c r="J1762" s="4" t="s">
        <v>3106</v>
      </c>
    </row>
    <row r="1763" spans="2:10" outlineLevel="1" x14ac:dyDescent="0.2">
      <c r="B1763" s="8">
        <v>45090</v>
      </c>
      <c r="C1763" s="4" t="s">
        <v>2790</v>
      </c>
      <c r="D1763" s="4" t="s">
        <v>3840</v>
      </c>
      <c r="E1763" s="4" t="s">
        <v>3803</v>
      </c>
      <c r="F1763" s="12">
        <v>478385</v>
      </c>
      <c r="G1763" s="11" t="s">
        <v>1076</v>
      </c>
      <c r="H1763" s="12">
        <v>47839</v>
      </c>
      <c r="I1763" s="4" t="s">
        <v>3387</v>
      </c>
      <c r="J1763" s="4" t="s">
        <v>3106</v>
      </c>
    </row>
    <row r="1764" spans="2:10" outlineLevel="1" x14ac:dyDescent="0.2">
      <c r="B1764" s="8">
        <v>45090</v>
      </c>
      <c r="C1764" s="4" t="s">
        <v>208</v>
      </c>
      <c r="D1764" s="4" t="s">
        <v>3840</v>
      </c>
      <c r="E1764" s="4" t="s">
        <v>3771</v>
      </c>
      <c r="F1764" s="12">
        <v>506341</v>
      </c>
      <c r="G1764" s="11" t="s">
        <v>1076</v>
      </c>
      <c r="H1764" s="12">
        <v>50634</v>
      </c>
      <c r="I1764" s="4" t="s">
        <v>3387</v>
      </c>
      <c r="J1764" s="4" t="s">
        <v>3106</v>
      </c>
    </row>
    <row r="1765" spans="2:10" outlineLevel="1" x14ac:dyDescent="0.2">
      <c r="B1765" s="8">
        <v>45091</v>
      </c>
      <c r="C1765" s="4" t="s">
        <v>2119</v>
      </c>
      <c r="D1765" s="4" t="s">
        <v>520</v>
      </c>
      <c r="E1765" s="4" t="s">
        <v>3492</v>
      </c>
      <c r="F1765" s="12">
        <v>-250548</v>
      </c>
      <c r="G1765" s="11" t="s">
        <v>1076</v>
      </c>
      <c r="H1765" s="12">
        <v>-25055</v>
      </c>
      <c r="I1765" s="4" t="s">
        <v>505</v>
      </c>
      <c r="J1765" s="4" t="s">
        <v>3537</v>
      </c>
    </row>
    <row r="1766" spans="2:10" outlineLevel="1" x14ac:dyDescent="0.2">
      <c r="B1766" s="8">
        <v>45091</v>
      </c>
      <c r="C1766" s="4" t="s">
        <v>487</v>
      </c>
      <c r="D1766" s="4" t="s">
        <v>3840</v>
      </c>
      <c r="E1766" s="4" t="s">
        <v>4365</v>
      </c>
      <c r="F1766" s="12">
        <v>432526</v>
      </c>
      <c r="G1766" s="11" t="s">
        <v>1076</v>
      </c>
      <c r="H1766" s="12">
        <v>43253</v>
      </c>
      <c r="I1766" s="4" t="s">
        <v>505</v>
      </c>
      <c r="J1766" s="4" t="s">
        <v>3537</v>
      </c>
    </row>
    <row r="1767" spans="2:10" outlineLevel="1" x14ac:dyDescent="0.2">
      <c r="B1767" s="8">
        <v>45091</v>
      </c>
      <c r="C1767" s="4" t="s">
        <v>805</v>
      </c>
      <c r="D1767" s="4" t="s">
        <v>3840</v>
      </c>
      <c r="E1767" s="4" t="s">
        <v>615</v>
      </c>
      <c r="F1767" s="12">
        <v>639601</v>
      </c>
      <c r="G1767" s="11" t="s">
        <v>1076</v>
      </c>
      <c r="H1767" s="12">
        <v>63960</v>
      </c>
      <c r="I1767" s="4" t="s">
        <v>3387</v>
      </c>
      <c r="J1767" s="4" t="s">
        <v>3106</v>
      </c>
    </row>
    <row r="1768" spans="2:10" outlineLevel="1" x14ac:dyDescent="0.2">
      <c r="B1768" s="8">
        <v>45091</v>
      </c>
      <c r="C1768" s="4" t="s">
        <v>5098</v>
      </c>
      <c r="D1768" s="4" t="s">
        <v>3840</v>
      </c>
      <c r="E1768" s="4" t="s">
        <v>510</v>
      </c>
      <c r="F1768" s="12">
        <v>636250</v>
      </c>
      <c r="G1768" s="11" t="s">
        <v>1076</v>
      </c>
      <c r="H1768" s="12">
        <v>63625</v>
      </c>
      <c r="I1768" s="4" t="s">
        <v>3387</v>
      </c>
      <c r="J1768" s="4" t="s">
        <v>3106</v>
      </c>
    </row>
    <row r="1769" spans="2:10" outlineLevel="1" x14ac:dyDescent="0.2">
      <c r="B1769" s="8">
        <v>45091</v>
      </c>
      <c r="C1769" s="4" t="s">
        <v>423</v>
      </c>
      <c r="D1769" s="4" t="s">
        <v>3840</v>
      </c>
      <c r="E1769" s="4" t="s">
        <v>1674</v>
      </c>
      <c r="F1769" s="12">
        <v>917935</v>
      </c>
      <c r="G1769" s="11" t="s">
        <v>1076</v>
      </c>
      <c r="H1769" s="12">
        <v>91794</v>
      </c>
      <c r="I1769" s="4" t="s">
        <v>3387</v>
      </c>
      <c r="J1769" s="4" t="s">
        <v>3106</v>
      </c>
    </row>
    <row r="1770" spans="2:10" outlineLevel="1" x14ac:dyDescent="0.2">
      <c r="B1770" s="8">
        <v>45091</v>
      </c>
      <c r="C1770" s="4" t="s">
        <v>1488</v>
      </c>
      <c r="D1770" s="4" t="s">
        <v>3840</v>
      </c>
      <c r="E1770" s="4" t="s">
        <v>4229</v>
      </c>
      <c r="F1770" s="12">
        <v>481736</v>
      </c>
      <c r="G1770" s="11" t="s">
        <v>1076</v>
      </c>
      <c r="H1770" s="12">
        <v>48174</v>
      </c>
      <c r="I1770" s="4" t="s">
        <v>3387</v>
      </c>
      <c r="J1770" s="4" t="s">
        <v>3106</v>
      </c>
    </row>
    <row r="1771" spans="2:10" outlineLevel="1" x14ac:dyDescent="0.2">
      <c r="B1771" s="8">
        <v>45091</v>
      </c>
      <c r="C1771" s="4" t="s">
        <v>2382</v>
      </c>
      <c r="D1771" s="4" t="s">
        <v>3840</v>
      </c>
      <c r="E1771" s="4" t="s">
        <v>62</v>
      </c>
      <c r="F1771" s="12">
        <v>555551</v>
      </c>
      <c r="G1771" s="11" t="s">
        <v>1076</v>
      </c>
      <c r="H1771" s="12">
        <v>55555</v>
      </c>
      <c r="I1771" s="4" t="s">
        <v>3387</v>
      </c>
      <c r="J1771" s="4" t="s">
        <v>3106</v>
      </c>
    </row>
    <row r="1772" spans="2:10" outlineLevel="1" x14ac:dyDescent="0.2">
      <c r="B1772" s="8">
        <v>45091</v>
      </c>
      <c r="C1772" s="4" t="s">
        <v>5200</v>
      </c>
      <c r="D1772" s="4" t="s">
        <v>3840</v>
      </c>
      <c r="E1772" s="4" t="s">
        <v>1459</v>
      </c>
      <c r="F1772" s="12">
        <v>556668</v>
      </c>
      <c r="G1772" s="11" t="s">
        <v>1076</v>
      </c>
      <c r="H1772" s="12">
        <v>55667</v>
      </c>
      <c r="I1772" s="4" t="s">
        <v>3387</v>
      </c>
      <c r="J1772" s="4" t="s">
        <v>3106</v>
      </c>
    </row>
    <row r="1773" spans="2:10" outlineLevel="1" x14ac:dyDescent="0.2">
      <c r="B1773" s="8">
        <v>45091</v>
      </c>
      <c r="C1773" s="4" t="s">
        <v>3772</v>
      </c>
      <c r="D1773" s="4" t="s">
        <v>3840</v>
      </c>
      <c r="E1773" s="4" t="s">
        <v>4894</v>
      </c>
      <c r="F1773" s="12">
        <v>550761</v>
      </c>
      <c r="G1773" s="11" t="s">
        <v>1076</v>
      </c>
      <c r="H1773" s="12">
        <v>55076</v>
      </c>
      <c r="I1773" s="4" t="s">
        <v>3387</v>
      </c>
      <c r="J1773" s="4" t="s">
        <v>3106</v>
      </c>
    </row>
    <row r="1774" spans="2:10" outlineLevel="1" x14ac:dyDescent="0.2">
      <c r="B1774" s="8">
        <v>45091</v>
      </c>
      <c r="C1774" s="4" t="s">
        <v>337</v>
      </c>
      <c r="D1774" s="4" t="s">
        <v>3840</v>
      </c>
      <c r="E1774" s="4" t="s">
        <v>2070</v>
      </c>
      <c r="F1774" s="12">
        <v>404570</v>
      </c>
      <c r="G1774" s="11" t="s">
        <v>1076</v>
      </c>
      <c r="H1774" s="12">
        <v>40457</v>
      </c>
      <c r="I1774" s="4" t="s">
        <v>3387</v>
      </c>
      <c r="J1774" s="4" t="s">
        <v>3106</v>
      </c>
    </row>
    <row r="1775" spans="2:10" outlineLevel="1" x14ac:dyDescent="0.2">
      <c r="B1775" s="8">
        <v>45092</v>
      </c>
      <c r="C1775" s="4" t="s">
        <v>884</v>
      </c>
      <c r="D1775" s="4" t="s">
        <v>3840</v>
      </c>
      <c r="E1775" s="4" t="s">
        <v>3038</v>
      </c>
      <c r="F1775" s="12">
        <v>432526</v>
      </c>
      <c r="G1775" s="11" t="s">
        <v>1076</v>
      </c>
      <c r="H1775" s="12">
        <v>43253</v>
      </c>
      <c r="I1775" s="4" t="s">
        <v>505</v>
      </c>
      <c r="J1775" s="4" t="s">
        <v>3537</v>
      </c>
    </row>
    <row r="1776" spans="2:10" outlineLevel="1" x14ac:dyDescent="0.2">
      <c r="B1776" s="8">
        <v>45092</v>
      </c>
      <c r="C1776" s="4" t="s">
        <v>3009</v>
      </c>
      <c r="D1776" s="4" t="s">
        <v>3840</v>
      </c>
      <c r="E1776" s="4" t="s">
        <v>1943</v>
      </c>
      <c r="F1776" s="12">
        <v>846354</v>
      </c>
      <c r="G1776" s="11" t="s">
        <v>1076</v>
      </c>
      <c r="H1776" s="12">
        <v>84635</v>
      </c>
      <c r="I1776" s="4" t="s">
        <v>1585</v>
      </c>
      <c r="J1776" s="4" t="s">
        <v>4674</v>
      </c>
    </row>
    <row r="1777" spans="2:10" outlineLevel="1" x14ac:dyDescent="0.2">
      <c r="B1777" s="8">
        <v>45092</v>
      </c>
      <c r="C1777" s="4" t="s">
        <v>2032</v>
      </c>
      <c r="D1777" s="4" t="s">
        <v>3840</v>
      </c>
      <c r="E1777" s="4" t="s">
        <v>4860</v>
      </c>
      <c r="F1777" s="12">
        <v>734348</v>
      </c>
      <c r="G1777" s="11" t="s">
        <v>1076</v>
      </c>
      <c r="H1777" s="12">
        <v>73435</v>
      </c>
      <c r="I1777" s="4" t="s">
        <v>3387</v>
      </c>
      <c r="J1777" s="4" t="s">
        <v>3106</v>
      </c>
    </row>
    <row r="1778" spans="2:10" outlineLevel="1" x14ac:dyDescent="0.2">
      <c r="B1778" s="8">
        <v>45092</v>
      </c>
      <c r="C1778" s="4" t="s">
        <v>2923</v>
      </c>
      <c r="D1778" s="4" t="s">
        <v>3840</v>
      </c>
      <c r="E1778" s="4" t="s">
        <v>4632</v>
      </c>
      <c r="F1778" s="12">
        <v>917935</v>
      </c>
      <c r="G1778" s="11" t="s">
        <v>1076</v>
      </c>
      <c r="H1778" s="12">
        <v>91794</v>
      </c>
      <c r="I1778" s="4" t="s">
        <v>3387</v>
      </c>
      <c r="J1778" s="4" t="s">
        <v>3106</v>
      </c>
    </row>
    <row r="1779" spans="2:10" outlineLevel="1" x14ac:dyDescent="0.2">
      <c r="B1779" s="8">
        <v>45093</v>
      </c>
      <c r="C1779" s="4" t="s">
        <v>1772</v>
      </c>
      <c r="D1779" s="4" t="s">
        <v>2379</v>
      </c>
      <c r="E1779" s="4" t="s">
        <v>3806</v>
      </c>
      <c r="F1779" s="12">
        <v>-134779</v>
      </c>
      <c r="G1779" s="11" t="s">
        <v>1076</v>
      </c>
      <c r="H1779" s="12">
        <v>-13478</v>
      </c>
      <c r="I1779" s="4" t="s">
        <v>2318</v>
      </c>
      <c r="J1779" s="4" t="s">
        <v>195</v>
      </c>
    </row>
    <row r="1780" spans="2:10" outlineLevel="1" x14ac:dyDescent="0.2">
      <c r="B1780" s="8">
        <v>45093</v>
      </c>
      <c r="C1780" s="4" t="s">
        <v>2268</v>
      </c>
      <c r="D1780" s="4" t="s">
        <v>4421</v>
      </c>
      <c r="E1780" s="4" t="s">
        <v>3806</v>
      </c>
      <c r="F1780" s="12">
        <v>-239297</v>
      </c>
      <c r="G1780" s="11" t="s">
        <v>1076</v>
      </c>
      <c r="H1780" s="12">
        <v>-23930</v>
      </c>
      <c r="I1780" s="4" t="s">
        <v>313</v>
      </c>
      <c r="J1780" s="4" t="s">
        <v>1554</v>
      </c>
    </row>
    <row r="1781" spans="2:10" outlineLevel="1" x14ac:dyDescent="0.2">
      <c r="B1781" s="8">
        <v>45093</v>
      </c>
      <c r="C1781" s="4" t="s">
        <v>2504</v>
      </c>
      <c r="D1781" s="4" t="s">
        <v>3910</v>
      </c>
      <c r="E1781" s="4" t="s">
        <v>3806</v>
      </c>
      <c r="F1781" s="12">
        <v>-62637</v>
      </c>
      <c r="G1781" s="11" t="s">
        <v>1076</v>
      </c>
      <c r="H1781" s="12">
        <v>-6264</v>
      </c>
      <c r="I1781" s="4" t="s">
        <v>3387</v>
      </c>
      <c r="J1781" s="4" t="s">
        <v>3106</v>
      </c>
    </row>
    <row r="1782" spans="2:10" outlineLevel="1" x14ac:dyDescent="0.2">
      <c r="B1782" s="8">
        <v>45093</v>
      </c>
      <c r="C1782" s="4" t="s">
        <v>931</v>
      </c>
      <c r="D1782" s="4" t="s">
        <v>3910</v>
      </c>
      <c r="E1782" s="4" t="s">
        <v>3806</v>
      </c>
      <c r="F1782" s="12">
        <v>-82520</v>
      </c>
      <c r="G1782" s="11" t="s">
        <v>1076</v>
      </c>
      <c r="H1782" s="12">
        <v>-8252</v>
      </c>
      <c r="I1782" s="4" t="s">
        <v>3387</v>
      </c>
      <c r="J1782" s="4" t="s">
        <v>3106</v>
      </c>
    </row>
    <row r="1783" spans="2:10" outlineLevel="1" x14ac:dyDescent="0.2">
      <c r="B1783" s="8">
        <v>45093</v>
      </c>
      <c r="C1783" s="4" t="s">
        <v>3059</v>
      </c>
      <c r="D1783" s="4" t="s">
        <v>3910</v>
      </c>
      <c r="E1783" s="4" t="s">
        <v>3806</v>
      </c>
      <c r="F1783" s="12">
        <v>-207794</v>
      </c>
      <c r="G1783" s="11" t="s">
        <v>1076</v>
      </c>
      <c r="H1783" s="12">
        <v>-20779</v>
      </c>
      <c r="I1783" s="4" t="s">
        <v>3387</v>
      </c>
      <c r="J1783" s="4" t="s">
        <v>3106</v>
      </c>
    </row>
    <row r="1784" spans="2:10" outlineLevel="1" x14ac:dyDescent="0.2">
      <c r="B1784" s="8">
        <v>45093</v>
      </c>
      <c r="C1784" s="4" t="s">
        <v>601</v>
      </c>
      <c r="D1784" s="4" t="s">
        <v>3910</v>
      </c>
      <c r="E1784" s="4" t="s">
        <v>3806</v>
      </c>
      <c r="F1784" s="12">
        <v>-563733</v>
      </c>
      <c r="G1784" s="11" t="s">
        <v>1076</v>
      </c>
      <c r="H1784" s="12">
        <v>-56373</v>
      </c>
      <c r="I1784" s="4" t="s">
        <v>3387</v>
      </c>
      <c r="J1784" s="4" t="s">
        <v>3106</v>
      </c>
    </row>
    <row r="1785" spans="2:10" outlineLevel="1" x14ac:dyDescent="0.2">
      <c r="B1785" s="8">
        <v>45093</v>
      </c>
      <c r="C1785" s="4" t="s">
        <v>1684</v>
      </c>
      <c r="D1785" s="4" t="s">
        <v>3910</v>
      </c>
      <c r="E1785" s="4" t="s">
        <v>3806</v>
      </c>
      <c r="F1785" s="12">
        <v>-876918</v>
      </c>
      <c r="G1785" s="11" t="s">
        <v>1076</v>
      </c>
      <c r="H1785" s="12">
        <v>-87692</v>
      </c>
      <c r="I1785" s="4" t="s">
        <v>3387</v>
      </c>
      <c r="J1785" s="4" t="s">
        <v>3106</v>
      </c>
    </row>
    <row r="1786" spans="2:10" outlineLevel="1" x14ac:dyDescent="0.2">
      <c r="B1786" s="8">
        <v>45093</v>
      </c>
      <c r="C1786" s="4" t="s">
        <v>1542</v>
      </c>
      <c r="D1786" s="4" t="s">
        <v>3910</v>
      </c>
      <c r="E1786" s="4" t="s">
        <v>3806</v>
      </c>
      <c r="F1786" s="12">
        <v>-187911</v>
      </c>
      <c r="G1786" s="11" t="s">
        <v>1076</v>
      </c>
      <c r="H1786" s="12">
        <v>-18791</v>
      </c>
      <c r="I1786" s="4" t="s">
        <v>3387</v>
      </c>
      <c r="J1786" s="4" t="s">
        <v>3106</v>
      </c>
    </row>
    <row r="1787" spans="2:10" outlineLevel="1" x14ac:dyDescent="0.2">
      <c r="B1787" s="8">
        <v>45093</v>
      </c>
      <c r="C1787" s="4" t="s">
        <v>1815</v>
      </c>
      <c r="D1787" s="4" t="s">
        <v>3910</v>
      </c>
      <c r="E1787" s="4" t="s">
        <v>3806</v>
      </c>
      <c r="F1787" s="12">
        <v>-145157</v>
      </c>
      <c r="G1787" s="11" t="s">
        <v>1076</v>
      </c>
      <c r="H1787" s="12">
        <v>-14516</v>
      </c>
      <c r="I1787" s="4" t="s">
        <v>3387</v>
      </c>
      <c r="J1787" s="4" t="s">
        <v>3106</v>
      </c>
    </row>
    <row r="1788" spans="2:10" outlineLevel="1" x14ac:dyDescent="0.2">
      <c r="B1788" s="8">
        <v>45093</v>
      </c>
      <c r="C1788" s="4" t="s">
        <v>3588</v>
      </c>
      <c r="D1788" s="4" t="s">
        <v>3910</v>
      </c>
      <c r="E1788" s="4" t="s">
        <v>3806</v>
      </c>
      <c r="F1788" s="12">
        <v>-313185</v>
      </c>
      <c r="G1788" s="11" t="s">
        <v>1076</v>
      </c>
      <c r="H1788" s="12">
        <v>-31319</v>
      </c>
      <c r="I1788" s="4" t="s">
        <v>3387</v>
      </c>
      <c r="J1788" s="4" t="s">
        <v>3106</v>
      </c>
    </row>
    <row r="1789" spans="2:10" outlineLevel="1" x14ac:dyDescent="0.2">
      <c r="B1789" s="8">
        <v>45093</v>
      </c>
      <c r="C1789" s="4" t="s">
        <v>780</v>
      </c>
      <c r="D1789" s="4" t="s">
        <v>3910</v>
      </c>
      <c r="E1789" s="4" t="s">
        <v>3806</v>
      </c>
      <c r="F1789" s="12">
        <v>-375822</v>
      </c>
      <c r="G1789" s="11" t="s">
        <v>1076</v>
      </c>
      <c r="H1789" s="12">
        <v>-37582</v>
      </c>
      <c r="I1789" s="4" t="s">
        <v>3387</v>
      </c>
      <c r="J1789" s="4" t="s">
        <v>3106</v>
      </c>
    </row>
    <row r="1790" spans="2:10" outlineLevel="1" x14ac:dyDescent="0.2">
      <c r="B1790" s="8">
        <v>45093</v>
      </c>
      <c r="C1790" s="4" t="s">
        <v>174</v>
      </c>
      <c r="D1790" s="4" t="s">
        <v>3910</v>
      </c>
      <c r="E1790" s="4" t="s">
        <v>3806</v>
      </c>
      <c r="F1790" s="12">
        <v>-375822</v>
      </c>
      <c r="G1790" s="11" t="s">
        <v>1076</v>
      </c>
      <c r="H1790" s="12">
        <v>-37582</v>
      </c>
      <c r="I1790" s="4" t="s">
        <v>3387</v>
      </c>
      <c r="J1790" s="4" t="s">
        <v>3106</v>
      </c>
    </row>
    <row r="1791" spans="2:10" outlineLevel="1" x14ac:dyDescent="0.2">
      <c r="B1791" s="8">
        <v>45093</v>
      </c>
      <c r="C1791" s="4" t="s">
        <v>5057</v>
      </c>
      <c r="D1791" s="4" t="s">
        <v>3910</v>
      </c>
      <c r="E1791" s="4" t="s">
        <v>3806</v>
      </c>
      <c r="F1791" s="12">
        <v>-501096</v>
      </c>
      <c r="G1791" s="11" t="s">
        <v>1076</v>
      </c>
      <c r="H1791" s="12">
        <v>-50110</v>
      </c>
      <c r="I1791" s="4" t="s">
        <v>3387</v>
      </c>
      <c r="J1791" s="4" t="s">
        <v>3106</v>
      </c>
    </row>
    <row r="1792" spans="2:10" outlineLevel="1" x14ac:dyDescent="0.2">
      <c r="B1792" s="8">
        <v>45093</v>
      </c>
      <c r="C1792" s="4" t="s">
        <v>1887</v>
      </c>
      <c r="D1792" s="4" t="s">
        <v>3910</v>
      </c>
      <c r="E1792" s="4" t="s">
        <v>3806</v>
      </c>
      <c r="F1792" s="12">
        <v>-626370</v>
      </c>
      <c r="G1792" s="11" t="s">
        <v>1076</v>
      </c>
      <c r="H1792" s="12">
        <v>-62637</v>
      </c>
      <c r="I1792" s="4" t="s">
        <v>3387</v>
      </c>
      <c r="J1792" s="4" t="s">
        <v>3106</v>
      </c>
    </row>
    <row r="1793" spans="2:10" outlineLevel="1" x14ac:dyDescent="0.2">
      <c r="B1793" s="8">
        <v>45093</v>
      </c>
      <c r="C1793" s="4" t="s">
        <v>1720</v>
      </c>
      <c r="D1793" s="4" t="s">
        <v>3840</v>
      </c>
      <c r="E1793" s="4" t="s">
        <v>3</v>
      </c>
      <c r="F1793" s="12">
        <v>1630430</v>
      </c>
      <c r="G1793" s="11" t="s">
        <v>1076</v>
      </c>
      <c r="H1793" s="12">
        <v>163043</v>
      </c>
      <c r="I1793" s="4" t="s">
        <v>3387</v>
      </c>
      <c r="J1793" s="4" t="s">
        <v>3106</v>
      </c>
    </row>
    <row r="1794" spans="2:10" outlineLevel="1" x14ac:dyDescent="0.2">
      <c r="B1794" s="8">
        <v>45093</v>
      </c>
      <c r="C1794" s="4" t="s">
        <v>2273</v>
      </c>
      <c r="D1794" s="4" t="s">
        <v>3840</v>
      </c>
      <c r="E1794" s="4" t="s">
        <v>2045</v>
      </c>
      <c r="F1794" s="12">
        <v>835002</v>
      </c>
      <c r="G1794" s="11" t="s">
        <v>1076</v>
      </c>
      <c r="H1794" s="12">
        <v>83500</v>
      </c>
      <c r="I1794" s="4" t="s">
        <v>3387</v>
      </c>
      <c r="J1794" s="4" t="s">
        <v>3106</v>
      </c>
    </row>
    <row r="1795" spans="2:10" outlineLevel="1" x14ac:dyDescent="0.2">
      <c r="B1795" s="8">
        <v>45093</v>
      </c>
      <c r="C1795" s="4" t="s">
        <v>1415</v>
      </c>
      <c r="D1795" s="4" t="s">
        <v>3840</v>
      </c>
      <c r="E1795" s="4" t="s">
        <v>4447</v>
      </c>
      <c r="F1795" s="12">
        <v>591830</v>
      </c>
      <c r="G1795" s="11" t="s">
        <v>1076</v>
      </c>
      <c r="H1795" s="12">
        <v>59183</v>
      </c>
      <c r="I1795" s="4" t="s">
        <v>3387</v>
      </c>
      <c r="J1795" s="4" t="s">
        <v>3106</v>
      </c>
    </row>
    <row r="1796" spans="2:10" outlineLevel="1" x14ac:dyDescent="0.2">
      <c r="B1796" s="8">
        <v>45093</v>
      </c>
      <c r="C1796" s="4" t="s">
        <v>488</v>
      </c>
      <c r="D1796" s="4" t="s">
        <v>3840</v>
      </c>
      <c r="E1796" s="4" t="s">
        <v>2666</v>
      </c>
      <c r="F1796" s="12">
        <v>550761</v>
      </c>
      <c r="G1796" s="11" t="s">
        <v>1076</v>
      </c>
      <c r="H1796" s="12">
        <v>55076</v>
      </c>
      <c r="I1796" s="4" t="s">
        <v>3387</v>
      </c>
      <c r="J1796" s="4" t="s">
        <v>3106</v>
      </c>
    </row>
    <row r="1797" spans="2:10" outlineLevel="1" x14ac:dyDescent="0.2">
      <c r="B1797" s="8">
        <v>45093</v>
      </c>
      <c r="C1797" s="4" t="s">
        <v>3220</v>
      </c>
      <c r="D1797" s="4" t="s">
        <v>3840</v>
      </c>
      <c r="E1797" s="4" t="s">
        <v>2841</v>
      </c>
      <c r="F1797" s="12">
        <v>734348</v>
      </c>
      <c r="G1797" s="11" t="s">
        <v>1076</v>
      </c>
      <c r="H1797" s="12">
        <v>73435</v>
      </c>
      <c r="I1797" s="4" t="s">
        <v>3387</v>
      </c>
      <c r="J1797" s="4" t="s">
        <v>3106</v>
      </c>
    </row>
    <row r="1798" spans="2:10" outlineLevel="1" x14ac:dyDescent="0.2">
      <c r="B1798" s="8">
        <v>45093</v>
      </c>
      <c r="C1798" s="4" t="s">
        <v>2348</v>
      </c>
      <c r="D1798" s="4" t="s">
        <v>3840</v>
      </c>
      <c r="E1798" s="4" t="s">
        <v>3879</v>
      </c>
      <c r="F1798" s="12">
        <v>624576</v>
      </c>
      <c r="G1798" s="11" t="s">
        <v>1076</v>
      </c>
      <c r="H1798" s="12">
        <v>62458</v>
      </c>
      <c r="I1798" s="4" t="s">
        <v>3387</v>
      </c>
      <c r="J1798" s="4" t="s">
        <v>3106</v>
      </c>
    </row>
    <row r="1799" spans="2:10" outlineLevel="1" x14ac:dyDescent="0.2">
      <c r="B1799" s="8">
        <v>45093</v>
      </c>
      <c r="C1799" s="4" t="s">
        <v>4997</v>
      </c>
      <c r="D1799" s="4" t="s">
        <v>3840</v>
      </c>
      <c r="E1799" s="4" t="s">
        <v>1441</v>
      </c>
      <c r="F1799" s="12">
        <v>480619</v>
      </c>
      <c r="G1799" s="11" t="s">
        <v>1076</v>
      </c>
      <c r="H1799" s="12">
        <v>48062</v>
      </c>
      <c r="I1799" s="4" t="s">
        <v>3387</v>
      </c>
      <c r="J1799" s="4" t="s">
        <v>3106</v>
      </c>
    </row>
    <row r="1800" spans="2:10" outlineLevel="1" x14ac:dyDescent="0.2">
      <c r="B1800" s="8">
        <v>45096</v>
      </c>
      <c r="C1800" s="4" t="s">
        <v>1472</v>
      </c>
      <c r="D1800" s="4" t="s">
        <v>930</v>
      </c>
      <c r="E1800" s="4" t="s">
        <v>1685</v>
      </c>
      <c r="F1800" s="12">
        <v>-375822</v>
      </c>
      <c r="G1800" s="11" t="s">
        <v>1076</v>
      </c>
      <c r="H1800" s="12">
        <v>-37582</v>
      </c>
      <c r="I1800" s="4" t="s">
        <v>2719</v>
      </c>
      <c r="J1800" s="4" t="s">
        <v>1445</v>
      </c>
    </row>
    <row r="1801" spans="2:10" outlineLevel="1" x14ac:dyDescent="0.2">
      <c r="B1801" s="8">
        <v>45096</v>
      </c>
      <c r="C1801" s="4" t="s">
        <v>3455</v>
      </c>
      <c r="D1801" s="4" t="s">
        <v>1178</v>
      </c>
      <c r="E1801" s="4" t="s">
        <v>1353</v>
      </c>
      <c r="F1801" s="12">
        <v>-82520</v>
      </c>
      <c r="G1801" s="11" t="s">
        <v>1076</v>
      </c>
      <c r="H1801" s="12">
        <v>-8252</v>
      </c>
      <c r="I1801" s="4" t="s">
        <v>1585</v>
      </c>
      <c r="J1801" s="4" t="s">
        <v>4674</v>
      </c>
    </row>
    <row r="1802" spans="2:10" outlineLevel="1" x14ac:dyDescent="0.2">
      <c r="B1802" s="8">
        <v>45096</v>
      </c>
      <c r="C1802" s="4" t="s">
        <v>1653</v>
      </c>
      <c r="D1802" s="4" t="s">
        <v>3910</v>
      </c>
      <c r="E1802" s="4" t="s">
        <v>3806</v>
      </c>
      <c r="F1802" s="12">
        <v>-187911</v>
      </c>
      <c r="G1802" s="11" t="s">
        <v>1076</v>
      </c>
      <c r="H1802" s="12">
        <v>-18791</v>
      </c>
      <c r="I1802" s="4" t="s">
        <v>3387</v>
      </c>
      <c r="J1802" s="4" t="s">
        <v>3106</v>
      </c>
    </row>
    <row r="1803" spans="2:10" outlineLevel="1" x14ac:dyDescent="0.2">
      <c r="B1803" s="8">
        <v>45096</v>
      </c>
      <c r="C1803" s="4" t="s">
        <v>1824</v>
      </c>
      <c r="D1803" s="4" t="s">
        <v>3910</v>
      </c>
      <c r="E1803" s="4" t="s">
        <v>3806</v>
      </c>
      <c r="F1803" s="12">
        <v>-501096</v>
      </c>
      <c r="G1803" s="11" t="s">
        <v>1076</v>
      </c>
      <c r="H1803" s="12">
        <v>-50110</v>
      </c>
      <c r="I1803" s="4" t="s">
        <v>3387</v>
      </c>
      <c r="J1803" s="4" t="s">
        <v>3106</v>
      </c>
    </row>
    <row r="1804" spans="2:10" outlineLevel="1" x14ac:dyDescent="0.2">
      <c r="B1804" s="8">
        <v>45096</v>
      </c>
      <c r="C1804" s="4" t="s">
        <v>3984</v>
      </c>
      <c r="D1804" s="4" t="s">
        <v>3910</v>
      </c>
      <c r="E1804" s="4" t="s">
        <v>3806</v>
      </c>
      <c r="F1804" s="12">
        <v>-134779</v>
      </c>
      <c r="G1804" s="11" t="s">
        <v>1076</v>
      </c>
      <c r="H1804" s="12">
        <v>-13478</v>
      </c>
      <c r="I1804" s="4" t="s">
        <v>3387</v>
      </c>
      <c r="J1804" s="4" t="s">
        <v>3106</v>
      </c>
    </row>
    <row r="1805" spans="2:10" outlineLevel="1" x14ac:dyDescent="0.2">
      <c r="B1805" s="8">
        <v>45096</v>
      </c>
      <c r="C1805" s="4" t="s">
        <v>2408</v>
      </c>
      <c r="D1805" s="4" t="s">
        <v>3910</v>
      </c>
      <c r="E1805" s="4" t="s">
        <v>3806</v>
      </c>
      <c r="F1805" s="12">
        <v>-501096</v>
      </c>
      <c r="G1805" s="11" t="s">
        <v>1076</v>
      </c>
      <c r="H1805" s="12">
        <v>-50110</v>
      </c>
      <c r="I1805" s="4" t="s">
        <v>3387</v>
      </c>
      <c r="J1805" s="4" t="s">
        <v>3106</v>
      </c>
    </row>
    <row r="1806" spans="2:10" outlineLevel="1" x14ac:dyDescent="0.2">
      <c r="B1806" s="8">
        <v>45096</v>
      </c>
      <c r="C1806" s="4" t="s">
        <v>1592</v>
      </c>
      <c r="D1806" s="4" t="s">
        <v>3910</v>
      </c>
      <c r="E1806" s="4" t="s">
        <v>3806</v>
      </c>
      <c r="F1806" s="12">
        <v>-250548</v>
      </c>
      <c r="G1806" s="11" t="s">
        <v>1076</v>
      </c>
      <c r="H1806" s="12">
        <v>-25055</v>
      </c>
      <c r="I1806" s="4" t="s">
        <v>3387</v>
      </c>
      <c r="J1806" s="4" t="s">
        <v>3106</v>
      </c>
    </row>
    <row r="1807" spans="2:10" outlineLevel="1" x14ac:dyDescent="0.2">
      <c r="B1807" s="8">
        <v>45096</v>
      </c>
      <c r="C1807" s="4" t="s">
        <v>2772</v>
      </c>
      <c r="D1807" s="4" t="s">
        <v>3910</v>
      </c>
      <c r="E1807" s="4" t="s">
        <v>3806</v>
      </c>
      <c r="F1807" s="12">
        <v>-312312</v>
      </c>
      <c r="G1807" s="11" t="s">
        <v>1076</v>
      </c>
      <c r="H1807" s="12">
        <v>-31231</v>
      </c>
      <c r="I1807" s="4" t="s">
        <v>3387</v>
      </c>
      <c r="J1807" s="4" t="s">
        <v>3106</v>
      </c>
    </row>
    <row r="1808" spans="2:10" outlineLevel="1" x14ac:dyDescent="0.2">
      <c r="B1808" s="8">
        <v>45096</v>
      </c>
      <c r="C1808" s="4" t="s">
        <v>3904</v>
      </c>
      <c r="D1808" s="4" t="s">
        <v>3910</v>
      </c>
      <c r="E1808" s="4" t="s">
        <v>3806</v>
      </c>
      <c r="F1808" s="12">
        <v>-313185</v>
      </c>
      <c r="G1808" s="11" t="s">
        <v>1076</v>
      </c>
      <c r="H1808" s="12">
        <v>-31319</v>
      </c>
      <c r="I1808" s="4" t="s">
        <v>3387</v>
      </c>
      <c r="J1808" s="4" t="s">
        <v>3106</v>
      </c>
    </row>
    <row r="1809" spans="2:10" outlineLevel="1" x14ac:dyDescent="0.2">
      <c r="B1809" s="8">
        <v>45096</v>
      </c>
      <c r="C1809" s="4" t="s">
        <v>428</v>
      </c>
      <c r="D1809" s="4" t="s">
        <v>3910</v>
      </c>
      <c r="E1809" s="4" t="s">
        <v>3806</v>
      </c>
      <c r="F1809" s="12">
        <v>-240170</v>
      </c>
      <c r="G1809" s="11" t="s">
        <v>1076</v>
      </c>
      <c r="H1809" s="12">
        <v>-24017</v>
      </c>
      <c r="I1809" s="4" t="s">
        <v>3387</v>
      </c>
      <c r="J1809" s="4" t="s">
        <v>3106</v>
      </c>
    </row>
    <row r="1810" spans="2:10" outlineLevel="1" x14ac:dyDescent="0.2">
      <c r="B1810" s="8">
        <v>45096</v>
      </c>
      <c r="C1810" s="4" t="s">
        <v>2706</v>
      </c>
      <c r="D1810" s="4" t="s">
        <v>3910</v>
      </c>
      <c r="E1810" s="4" t="s">
        <v>3806</v>
      </c>
      <c r="F1810" s="12">
        <v>-501096</v>
      </c>
      <c r="G1810" s="11" t="s">
        <v>1076</v>
      </c>
      <c r="H1810" s="12">
        <v>-50110</v>
      </c>
      <c r="I1810" s="4" t="s">
        <v>3387</v>
      </c>
      <c r="J1810" s="4" t="s">
        <v>3106</v>
      </c>
    </row>
    <row r="1811" spans="2:10" outlineLevel="1" x14ac:dyDescent="0.2">
      <c r="B1811" s="8">
        <v>45096</v>
      </c>
      <c r="C1811" s="4" t="s">
        <v>2642</v>
      </c>
      <c r="D1811" s="4" t="s">
        <v>3910</v>
      </c>
      <c r="E1811" s="4" t="s">
        <v>3806</v>
      </c>
      <c r="F1811" s="12">
        <v>-250548</v>
      </c>
      <c r="G1811" s="11" t="s">
        <v>1076</v>
      </c>
      <c r="H1811" s="12">
        <v>-25055</v>
      </c>
      <c r="I1811" s="4" t="s">
        <v>3387</v>
      </c>
      <c r="J1811" s="4" t="s">
        <v>3106</v>
      </c>
    </row>
    <row r="1812" spans="2:10" outlineLevel="1" x14ac:dyDescent="0.2">
      <c r="B1812" s="8">
        <v>45096</v>
      </c>
      <c r="C1812" s="4" t="s">
        <v>4469</v>
      </c>
      <c r="D1812" s="4" t="s">
        <v>3910</v>
      </c>
      <c r="E1812" s="4" t="s">
        <v>3806</v>
      </c>
      <c r="F1812" s="12">
        <v>-501096</v>
      </c>
      <c r="G1812" s="11" t="s">
        <v>1076</v>
      </c>
      <c r="H1812" s="12">
        <v>-50110</v>
      </c>
      <c r="I1812" s="4" t="s">
        <v>3387</v>
      </c>
      <c r="J1812" s="4" t="s">
        <v>3106</v>
      </c>
    </row>
    <row r="1813" spans="2:10" outlineLevel="1" x14ac:dyDescent="0.2">
      <c r="B1813" s="8">
        <v>45096</v>
      </c>
      <c r="C1813" s="4" t="s">
        <v>1158</v>
      </c>
      <c r="D1813" s="4" t="s">
        <v>3910</v>
      </c>
      <c r="E1813" s="4" t="s">
        <v>3806</v>
      </c>
      <c r="F1813" s="12">
        <v>-313185</v>
      </c>
      <c r="G1813" s="11" t="s">
        <v>1076</v>
      </c>
      <c r="H1813" s="12">
        <v>-31319</v>
      </c>
      <c r="I1813" s="4" t="s">
        <v>3387</v>
      </c>
      <c r="J1813" s="4" t="s">
        <v>3106</v>
      </c>
    </row>
    <row r="1814" spans="2:10" outlineLevel="1" x14ac:dyDescent="0.2">
      <c r="B1814" s="8">
        <v>45096</v>
      </c>
      <c r="C1814" s="4" t="s">
        <v>2053</v>
      </c>
      <c r="D1814" s="4" t="s">
        <v>3910</v>
      </c>
      <c r="E1814" s="4" t="s">
        <v>3806</v>
      </c>
      <c r="F1814" s="12">
        <v>-187911</v>
      </c>
      <c r="G1814" s="11" t="s">
        <v>1076</v>
      </c>
      <c r="H1814" s="12">
        <v>-18791</v>
      </c>
      <c r="I1814" s="4" t="s">
        <v>3387</v>
      </c>
      <c r="J1814" s="4" t="s">
        <v>3106</v>
      </c>
    </row>
    <row r="1815" spans="2:10" outlineLevel="1" x14ac:dyDescent="0.2">
      <c r="B1815" s="8">
        <v>45096</v>
      </c>
      <c r="C1815" s="4" t="s">
        <v>5156</v>
      </c>
      <c r="D1815" s="4" t="s">
        <v>3910</v>
      </c>
      <c r="E1815" s="4" t="s">
        <v>3806</v>
      </c>
      <c r="F1815" s="12">
        <v>-313185</v>
      </c>
      <c r="G1815" s="11" t="s">
        <v>1076</v>
      </c>
      <c r="H1815" s="12">
        <v>-31319</v>
      </c>
      <c r="I1815" s="4" t="s">
        <v>3387</v>
      </c>
      <c r="J1815" s="4" t="s">
        <v>3106</v>
      </c>
    </row>
    <row r="1816" spans="2:10" outlineLevel="1" x14ac:dyDescent="0.2">
      <c r="B1816" s="8">
        <v>45096</v>
      </c>
      <c r="C1816" s="4" t="s">
        <v>4341</v>
      </c>
      <c r="D1816" s="4" t="s">
        <v>3910</v>
      </c>
      <c r="E1816" s="4" t="s">
        <v>3806</v>
      </c>
      <c r="F1816" s="12">
        <v>-187911</v>
      </c>
      <c r="G1816" s="11" t="s">
        <v>1076</v>
      </c>
      <c r="H1816" s="12">
        <v>-18791</v>
      </c>
      <c r="I1816" s="4" t="s">
        <v>3387</v>
      </c>
      <c r="J1816" s="4" t="s">
        <v>3106</v>
      </c>
    </row>
    <row r="1817" spans="2:10" outlineLevel="1" x14ac:dyDescent="0.2">
      <c r="B1817" s="8">
        <v>45096</v>
      </c>
      <c r="C1817" s="4" t="s">
        <v>5075</v>
      </c>
      <c r="D1817" s="4" t="s">
        <v>3910</v>
      </c>
      <c r="E1817" s="4" t="s">
        <v>3806</v>
      </c>
      <c r="F1817" s="12">
        <v>-371832</v>
      </c>
      <c r="G1817" s="11" t="s">
        <v>1076</v>
      </c>
      <c r="H1817" s="12">
        <v>-37184</v>
      </c>
      <c r="I1817" s="4" t="s">
        <v>3387</v>
      </c>
      <c r="J1817" s="4" t="s">
        <v>3106</v>
      </c>
    </row>
    <row r="1818" spans="2:10" outlineLevel="1" x14ac:dyDescent="0.2">
      <c r="B1818" s="8">
        <v>45096</v>
      </c>
      <c r="C1818" s="4" t="s">
        <v>181</v>
      </c>
      <c r="D1818" s="4" t="s">
        <v>3910</v>
      </c>
      <c r="E1818" s="4" t="s">
        <v>3806</v>
      </c>
      <c r="F1818" s="12">
        <v>-187911</v>
      </c>
      <c r="G1818" s="11" t="s">
        <v>1076</v>
      </c>
      <c r="H1818" s="12">
        <v>-18791</v>
      </c>
      <c r="I1818" s="4" t="s">
        <v>3387</v>
      </c>
      <c r="J1818" s="4" t="s">
        <v>3106</v>
      </c>
    </row>
    <row r="1819" spans="2:10" outlineLevel="1" x14ac:dyDescent="0.2">
      <c r="B1819" s="8">
        <v>45096</v>
      </c>
      <c r="C1819" s="4" t="s">
        <v>941</v>
      </c>
      <c r="D1819" s="4" t="s">
        <v>3910</v>
      </c>
      <c r="E1819" s="4" t="s">
        <v>3806</v>
      </c>
      <c r="F1819" s="12">
        <v>-689007</v>
      </c>
      <c r="G1819" s="11" t="s">
        <v>1076</v>
      </c>
      <c r="H1819" s="12">
        <v>-68901</v>
      </c>
      <c r="I1819" s="4" t="s">
        <v>3387</v>
      </c>
      <c r="J1819" s="4" t="s">
        <v>3106</v>
      </c>
    </row>
    <row r="1820" spans="2:10" outlineLevel="1" x14ac:dyDescent="0.2">
      <c r="B1820" s="8">
        <v>45096</v>
      </c>
      <c r="C1820" s="4" t="s">
        <v>53</v>
      </c>
      <c r="D1820" s="4" t="s">
        <v>3910</v>
      </c>
      <c r="E1820" s="4" t="s">
        <v>3806</v>
      </c>
      <c r="F1820" s="12">
        <v>-62637</v>
      </c>
      <c r="G1820" s="11" t="s">
        <v>1076</v>
      </c>
      <c r="H1820" s="12">
        <v>-6264</v>
      </c>
      <c r="I1820" s="4" t="s">
        <v>3387</v>
      </c>
      <c r="J1820" s="4" t="s">
        <v>3106</v>
      </c>
    </row>
    <row r="1821" spans="2:10" outlineLevel="1" x14ac:dyDescent="0.2">
      <c r="B1821" s="8">
        <v>45096</v>
      </c>
      <c r="C1821" s="4" t="s">
        <v>786</v>
      </c>
      <c r="D1821" s="4" t="s">
        <v>3910</v>
      </c>
      <c r="E1821" s="4" t="s">
        <v>3806</v>
      </c>
      <c r="F1821" s="12">
        <v>-689007</v>
      </c>
      <c r="G1821" s="11" t="s">
        <v>1076</v>
      </c>
      <c r="H1821" s="12">
        <v>-68901</v>
      </c>
      <c r="I1821" s="4" t="s">
        <v>3387</v>
      </c>
      <c r="J1821" s="4" t="s">
        <v>3106</v>
      </c>
    </row>
    <row r="1822" spans="2:10" outlineLevel="1" x14ac:dyDescent="0.2">
      <c r="B1822" s="8">
        <v>45096</v>
      </c>
      <c r="C1822" s="4" t="s">
        <v>205</v>
      </c>
      <c r="D1822" s="4" t="s">
        <v>3910</v>
      </c>
      <c r="E1822" s="4" t="s">
        <v>3806</v>
      </c>
      <c r="F1822" s="12">
        <v>-438459</v>
      </c>
      <c r="G1822" s="11" t="s">
        <v>1076</v>
      </c>
      <c r="H1822" s="12">
        <v>-43846</v>
      </c>
      <c r="I1822" s="4" t="s">
        <v>3387</v>
      </c>
      <c r="J1822" s="4" t="s">
        <v>3106</v>
      </c>
    </row>
    <row r="1823" spans="2:10" outlineLevel="1" x14ac:dyDescent="0.2">
      <c r="B1823" s="8">
        <v>45096</v>
      </c>
      <c r="C1823" s="4" t="s">
        <v>1889</v>
      </c>
      <c r="D1823" s="4" t="s">
        <v>3910</v>
      </c>
      <c r="E1823" s="4" t="s">
        <v>3806</v>
      </c>
      <c r="F1823" s="12">
        <v>-428081</v>
      </c>
      <c r="G1823" s="11" t="s">
        <v>1076</v>
      </c>
      <c r="H1823" s="12">
        <v>-42808</v>
      </c>
      <c r="I1823" s="4" t="s">
        <v>3387</v>
      </c>
      <c r="J1823" s="4" t="s">
        <v>3106</v>
      </c>
    </row>
    <row r="1824" spans="2:10" outlineLevel="1" x14ac:dyDescent="0.2">
      <c r="B1824" s="8">
        <v>45096</v>
      </c>
      <c r="C1824" s="4" t="s">
        <v>4132</v>
      </c>
      <c r="D1824" s="4" t="s">
        <v>3910</v>
      </c>
      <c r="E1824" s="4" t="s">
        <v>3806</v>
      </c>
      <c r="F1824" s="12">
        <v>-626370</v>
      </c>
      <c r="G1824" s="11" t="s">
        <v>1076</v>
      </c>
      <c r="H1824" s="12">
        <v>-62637</v>
      </c>
      <c r="I1824" s="4" t="s">
        <v>3387</v>
      </c>
      <c r="J1824" s="4" t="s">
        <v>3106</v>
      </c>
    </row>
    <row r="1825" spans="2:10" outlineLevel="1" x14ac:dyDescent="0.2">
      <c r="B1825" s="8">
        <v>45096</v>
      </c>
      <c r="C1825" s="4" t="s">
        <v>4755</v>
      </c>
      <c r="D1825" s="4" t="s">
        <v>3910</v>
      </c>
      <c r="E1825" s="4" t="s">
        <v>3806</v>
      </c>
      <c r="F1825" s="12">
        <v>-501096</v>
      </c>
      <c r="G1825" s="11" t="s">
        <v>1076</v>
      </c>
      <c r="H1825" s="12">
        <v>-50110</v>
      </c>
      <c r="I1825" s="4" t="s">
        <v>3387</v>
      </c>
      <c r="J1825" s="4" t="s">
        <v>3106</v>
      </c>
    </row>
    <row r="1826" spans="2:10" outlineLevel="1" x14ac:dyDescent="0.2">
      <c r="B1826" s="8">
        <v>45096</v>
      </c>
      <c r="C1826" s="4" t="s">
        <v>1205</v>
      </c>
      <c r="D1826" s="4" t="s">
        <v>3910</v>
      </c>
      <c r="E1826" s="4" t="s">
        <v>3806</v>
      </c>
      <c r="F1826" s="12">
        <v>-333068</v>
      </c>
      <c r="G1826" s="11" t="s">
        <v>1076</v>
      </c>
      <c r="H1826" s="12">
        <v>-33307</v>
      </c>
      <c r="I1826" s="4" t="s">
        <v>3387</v>
      </c>
      <c r="J1826" s="4" t="s">
        <v>3106</v>
      </c>
    </row>
    <row r="1827" spans="2:10" outlineLevel="1" x14ac:dyDescent="0.2">
      <c r="B1827" s="8">
        <v>45096</v>
      </c>
      <c r="C1827" s="4" t="s">
        <v>4688</v>
      </c>
      <c r="D1827" s="4" t="s">
        <v>3910</v>
      </c>
      <c r="E1827" s="4" t="s">
        <v>3806</v>
      </c>
      <c r="F1827" s="12">
        <v>-290314</v>
      </c>
      <c r="G1827" s="11" t="s">
        <v>1076</v>
      </c>
      <c r="H1827" s="12">
        <v>-29031</v>
      </c>
      <c r="I1827" s="4" t="s">
        <v>3387</v>
      </c>
      <c r="J1827" s="4" t="s">
        <v>3106</v>
      </c>
    </row>
    <row r="1828" spans="2:10" outlineLevel="1" x14ac:dyDescent="0.2">
      <c r="B1828" s="8">
        <v>45096</v>
      </c>
      <c r="C1828" s="4" t="s">
        <v>3684</v>
      </c>
      <c r="D1828" s="4" t="s">
        <v>3910</v>
      </c>
      <c r="E1828" s="4" t="s">
        <v>3806</v>
      </c>
      <c r="F1828" s="12">
        <v>-501096</v>
      </c>
      <c r="G1828" s="11" t="s">
        <v>1076</v>
      </c>
      <c r="H1828" s="12">
        <v>-50110</v>
      </c>
      <c r="I1828" s="4" t="s">
        <v>3387</v>
      </c>
      <c r="J1828" s="4" t="s">
        <v>3106</v>
      </c>
    </row>
    <row r="1829" spans="2:10" outlineLevel="1" x14ac:dyDescent="0.2">
      <c r="B1829" s="8">
        <v>45096</v>
      </c>
      <c r="C1829" s="4" t="s">
        <v>4394</v>
      </c>
      <c r="D1829" s="4" t="s">
        <v>520</v>
      </c>
      <c r="E1829" s="4" t="s">
        <v>2908</v>
      </c>
      <c r="F1829" s="12">
        <v>-187911</v>
      </c>
      <c r="G1829" s="11" t="s">
        <v>1076</v>
      </c>
      <c r="H1829" s="12">
        <v>-18791</v>
      </c>
      <c r="I1829" s="4" t="s">
        <v>505</v>
      </c>
      <c r="J1829" s="4" t="s">
        <v>3537</v>
      </c>
    </row>
    <row r="1830" spans="2:10" outlineLevel="1" x14ac:dyDescent="0.2">
      <c r="B1830" s="8">
        <v>45096</v>
      </c>
      <c r="C1830" s="4" t="s">
        <v>4015</v>
      </c>
      <c r="D1830" s="4" t="s">
        <v>520</v>
      </c>
      <c r="E1830" s="4" t="s">
        <v>150</v>
      </c>
      <c r="F1830" s="12">
        <v>-375822</v>
      </c>
      <c r="G1830" s="11" t="s">
        <v>1076</v>
      </c>
      <c r="H1830" s="12">
        <v>-37582</v>
      </c>
      <c r="I1830" s="4" t="s">
        <v>505</v>
      </c>
      <c r="J1830" s="4" t="s">
        <v>3537</v>
      </c>
    </row>
    <row r="1831" spans="2:10" outlineLevel="1" x14ac:dyDescent="0.2">
      <c r="B1831" s="8">
        <v>45096</v>
      </c>
      <c r="C1831" s="4" t="s">
        <v>4665</v>
      </c>
      <c r="D1831" s="4" t="s">
        <v>520</v>
      </c>
      <c r="E1831" s="4" t="s">
        <v>30</v>
      </c>
      <c r="F1831" s="12">
        <v>-375822</v>
      </c>
      <c r="G1831" s="11" t="s">
        <v>1076</v>
      </c>
      <c r="H1831" s="12">
        <v>-37582</v>
      </c>
      <c r="I1831" s="4" t="s">
        <v>505</v>
      </c>
      <c r="J1831" s="4" t="s">
        <v>3537</v>
      </c>
    </row>
    <row r="1832" spans="2:10" outlineLevel="1" x14ac:dyDescent="0.2">
      <c r="B1832" s="8">
        <v>45096</v>
      </c>
      <c r="C1832" s="4" t="s">
        <v>4555</v>
      </c>
      <c r="D1832" s="4" t="s">
        <v>520</v>
      </c>
      <c r="E1832" s="4" t="s">
        <v>955</v>
      </c>
      <c r="F1832" s="12">
        <v>-375822</v>
      </c>
      <c r="G1832" s="11" t="s">
        <v>1076</v>
      </c>
      <c r="H1832" s="12">
        <v>-37582</v>
      </c>
      <c r="I1832" s="4" t="s">
        <v>505</v>
      </c>
      <c r="J1832" s="4" t="s">
        <v>3537</v>
      </c>
    </row>
    <row r="1833" spans="2:10" outlineLevel="1" x14ac:dyDescent="0.2">
      <c r="B1833" s="8">
        <v>45096</v>
      </c>
      <c r="C1833" s="4" t="s">
        <v>2611</v>
      </c>
      <c r="D1833" s="4" t="s">
        <v>520</v>
      </c>
      <c r="E1833" s="4" t="s">
        <v>1649</v>
      </c>
      <c r="F1833" s="12">
        <v>-250548</v>
      </c>
      <c r="G1833" s="11" t="s">
        <v>1076</v>
      </c>
      <c r="H1833" s="12">
        <v>-25055</v>
      </c>
      <c r="I1833" s="4" t="s">
        <v>505</v>
      </c>
      <c r="J1833" s="4" t="s">
        <v>3537</v>
      </c>
    </row>
    <row r="1834" spans="2:10" outlineLevel="1" x14ac:dyDescent="0.2">
      <c r="B1834" s="8">
        <v>45096</v>
      </c>
      <c r="C1834" s="4" t="s">
        <v>151</v>
      </c>
      <c r="D1834" s="4" t="s">
        <v>520</v>
      </c>
      <c r="E1834" s="4" t="s">
        <v>2838</v>
      </c>
      <c r="F1834" s="12">
        <v>-375822</v>
      </c>
      <c r="G1834" s="11" t="s">
        <v>1076</v>
      </c>
      <c r="H1834" s="12">
        <v>-37582</v>
      </c>
      <c r="I1834" s="4" t="s">
        <v>505</v>
      </c>
      <c r="J1834" s="4" t="s">
        <v>3537</v>
      </c>
    </row>
    <row r="1835" spans="2:10" outlineLevel="1" x14ac:dyDescent="0.2">
      <c r="B1835" s="8">
        <v>45096</v>
      </c>
      <c r="C1835" s="4" t="s">
        <v>5006</v>
      </c>
      <c r="D1835" s="4" t="s">
        <v>520</v>
      </c>
      <c r="E1835" s="4" t="s">
        <v>2333</v>
      </c>
      <c r="F1835" s="12">
        <v>-250548</v>
      </c>
      <c r="G1835" s="11" t="s">
        <v>1076</v>
      </c>
      <c r="H1835" s="12">
        <v>-25055</v>
      </c>
      <c r="I1835" s="4" t="s">
        <v>505</v>
      </c>
      <c r="J1835" s="4" t="s">
        <v>3537</v>
      </c>
    </row>
    <row r="1836" spans="2:10" outlineLevel="1" x14ac:dyDescent="0.2">
      <c r="B1836" s="8">
        <v>45096</v>
      </c>
      <c r="C1836" s="4" t="s">
        <v>2117</v>
      </c>
      <c r="D1836" s="4" t="s">
        <v>3840</v>
      </c>
      <c r="E1836" s="4" t="s">
        <v>1551</v>
      </c>
      <c r="F1836" s="12">
        <v>1382090</v>
      </c>
      <c r="G1836" s="11" t="s">
        <v>1076</v>
      </c>
      <c r="H1836" s="12">
        <v>138209</v>
      </c>
      <c r="I1836" s="4" t="s">
        <v>2318</v>
      </c>
      <c r="J1836" s="4" t="s">
        <v>195</v>
      </c>
    </row>
    <row r="1837" spans="2:10" outlineLevel="1" x14ac:dyDescent="0.2">
      <c r="B1837" s="8">
        <v>45096</v>
      </c>
      <c r="C1837" s="4" t="s">
        <v>978</v>
      </c>
      <c r="D1837" s="4" t="s">
        <v>3840</v>
      </c>
      <c r="E1837" s="4" t="s">
        <v>1269</v>
      </c>
      <c r="F1837" s="12">
        <v>1044311</v>
      </c>
      <c r="G1837" s="11" t="s">
        <v>1076</v>
      </c>
      <c r="H1837" s="12">
        <v>104431</v>
      </c>
      <c r="I1837" s="4" t="s">
        <v>2318</v>
      </c>
      <c r="J1837" s="4" t="s">
        <v>195</v>
      </c>
    </row>
    <row r="1838" spans="2:10" outlineLevel="1" x14ac:dyDescent="0.2">
      <c r="B1838" s="8">
        <v>45096</v>
      </c>
      <c r="C1838" s="4" t="s">
        <v>5158</v>
      </c>
      <c r="D1838" s="4" t="s">
        <v>3840</v>
      </c>
      <c r="E1838" s="4" t="s">
        <v>906</v>
      </c>
      <c r="F1838" s="12">
        <v>707509</v>
      </c>
      <c r="G1838" s="11" t="s">
        <v>1076</v>
      </c>
      <c r="H1838" s="12">
        <v>70751</v>
      </c>
      <c r="I1838" s="4" t="s">
        <v>3387</v>
      </c>
      <c r="J1838" s="4" t="s">
        <v>3106</v>
      </c>
    </row>
    <row r="1839" spans="2:10" outlineLevel="1" x14ac:dyDescent="0.2">
      <c r="B1839" s="8">
        <v>45096</v>
      </c>
      <c r="C1839" s="4" t="s">
        <v>3328</v>
      </c>
      <c r="D1839" s="4" t="s">
        <v>3840</v>
      </c>
      <c r="E1839" s="4" t="s">
        <v>833</v>
      </c>
      <c r="F1839" s="12">
        <v>481736</v>
      </c>
      <c r="G1839" s="11" t="s">
        <v>1076</v>
      </c>
      <c r="H1839" s="12">
        <v>48174</v>
      </c>
      <c r="I1839" s="4" t="s">
        <v>3387</v>
      </c>
      <c r="J1839" s="4" t="s">
        <v>3106</v>
      </c>
    </row>
    <row r="1840" spans="2:10" outlineLevel="1" x14ac:dyDescent="0.2">
      <c r="B1840" s="8">
        <v>45096</v>
      </c>
      <c r="C1840" s="4" t="s">
        <v>829</v>
      </c>
      <c r="D1840" s="4" t="s">
        <v>3840</v>
      </c>
      <c r="E1840" s="4" t="s">
        <v>1433</v>
      </c>
      <c r="F1840" s="12">
        <v>757836</v>
      </c>
      <c r="G1840" s="11" t="s">
        <v>1076</v>
      </c>
      <c r="H1840" s="12">
        <v>75784</v>
      </c>
      <c r="I1840" s="4" t="s">
        <v>3387</v>
      </c>
      <c r="J1840" s="4" t="s">
        <v>3106</v>
      </c>
    </row>
    <row r="1841" spans="2:10" outlineLevel="1" x14ac:dyDescent="0.2">
      <c r="B1841" s="8">
        <v>45096</v>
      </c>
      <c r="C1841" s="4" t="s">
        <v>2150</v>
      </c>
      <c r="D1841" s="4" t="s">
        <v>3840</v>
      </c>
      <c r="E1841" s="4" t="s">
        <v>3467</v>
      </c>
      <c r="F1841" s="12">
        <v>473595</v>
      </c>
      <c r="G1841" s="11" t="s">
        <v>1076</v>
      </c>
      <c r="H1841" s="12">
        <v>47360</v>
      </c>
      <c r="I1841" s="4" t="s">
        <v>3387</v>
      </c>
      <c r="J1841" s="4" t="s">
        <v>3106</v>
      </c>
    </row>
    <row r="1842" spans="2:10" outlineLevel="1" x14ac:dyDescent="0.2">
      <c r="B1842" s="8">
        <v>45096</v>
      </c>
      <c r="C1842" s="4" t="s">
        <v>3286</v>
      </c>
      <c r="D1842" s="4" t="s">
        <v>3840</v>
      </c>
      <c r="E1842" s="4" t="s">
        <v>4851</v>
      </c>
      <c r="F1842" s="12">
        <v>567225</v>
      </c>
      <c r="G1842" s="11" t="s">
        <v>1076</v>
      </c>
      <c r="H1842" s="12">
        <v>56723</v>
      </c>
      <c r="I1842" s="4" t="s">
        <v>3387</v>
      </c>
      <c r="J1842" s="4" t="s">
        <v>3106</v>
      </c>
    </row>
    <row r="1843" spans="2:10" outlineLevel="1" x14ac:dyDescent="0.2">
      <c r="B1843" s="8">
        <v>45096</v>
      </c>
      <c r="C1843" s="4" t="s">
        <v>3716</v>
      </c>
      <c r="D1843" s="4" t="s">
        <v>3840</v>
      </c>
      <c r="E1843" s="4" t="s">
        <v>876</v>
      </c>
      <c r="F1843" s="12">
        <v>619786</v>
      </c>
      <c r="G1843" s="11" t="s">
        <v>1076</v>
      </c>
      <c r="H1843" s="12">
        <v>61979</v>
      </c>
      <c r="I1843" s="4" t="s">
        <v>3387</v>
      </c>
      <c r="J1843" s="4" t="s">
        <v>3106</v>
      </c>
    </row>
    <row r="1844" spans="2:10" outlineLevel="1" x14ac:dyDescent="0.2">
      <c r="B1844" s="8">
        <v>45096</v>
      </c>
      <c r="C1844" s="4" t="s">
        <v>178</v>
      </c>
      <c r="D1844" s="4" t="s">
        <v>3840</v>
      </c>
      <c r="E1844" s="4" t="s">
        <v>1746</v>
      </c>
      <c r="F1844" s="12">
        <v>542620</v>
      </c>
      <c r="G1844" s="11" t="s">
        <v>1076</v>
      </c>
      <c r="H1844" s="12">
        <v>54262</v>
      </c>
      <c r="I1844" s="4" t="s">
        <v>3387</v>
      </c>
      <c r="J1844" s="4" t="s">
        <v>3106</v>
      </c>
    </row>
    <row r="1845" spans="2:10" outlineLevel="1" x14ac:dyDescent="0.2">
      <c r="B1845" s="8">
        <v>45096</v>
      </c>
      <c r="C1845" s="4" t="s">
        <v>2154</v>
      </c>
      <c r="D1845" s="4" t="s">
        <v>3840</v>
      </c>
      <c r="E1845" s="4" t="s">
        <v>3856</v>
      </c>
      <c r="F1845" s="12">
        <v>555551</v>
      </c>
      <c r="G1845" s="11" t="s">
        <v>1076</v>
      </c>
      <c r="H1845" s="12">
        <v>55555</v>
      </c>
      <c r="I1845" s="4" t="s">
        <v>3387</v>
      </c>
      <c r="J1845" s="4" t="s">
        <v>3106</v>
      </c>
    </row>
    <row r="1846" spans="2:10" outlineLevel="1" x14ac:dyDescent="0.2">
      <c r="B1846" s="8">
        <v>45096</v>
      </c>
      <c r="C1846" s="4" t="s">
        <v>4616</v>
      </c>
      <c r="D1846" s="4" t="s">
        <v>3840</v>
      </c>
      <c r="E1846" s="4" t="s">
        <v>1804</v>
      </c>
      <c r="F1846" s="12">
        <v>556668</v>
      </c>
      <c r="G1846" s="11" t="s">
        <v>1076</v>
      </c>
      <c r="H1846" s="12">
        <v>55667</v>
      </c>
      <c r="I1846" s="4" t="s">
        <v>3387</v>
      </c>
      <c r="J1846" s="4" t="s">
        <v>3106</v>
      </c>
    </row>
    <row r="1847" spans="2:10" outlineLevel="1" x14ac:dyDescent="0.2">
      <c r="B1847" s="8">
        <v>45096</v>
      </c>
      <c r="C1847" s="4" t="s">
        <v>282</v>
      </c>
      <c r="D1847" s="4" t="s">
        <v>3840</v>
      </c>
      <c r="E1847" s="4" t="s">
        <v>2815</v>
      </c>
      <c r="F1847" s="12">
        <v>774300</v>
      </c>
      <c r="G1847" s="11" t="s">
        <v>1076</v>
      </c>
      <c r="H1847" s="12">
        <v>77430</v>
      </c>
      <c r="I1847" s="4" t="s">
        <v>3387</v>
      </c>
      <c r="J1847" s="4" t="s">
        <v>3106</v>
      </c>
    </row>
    <row r="1848" spans="2:10" outlineLevel="1" x14ac:dyDescent="0.2">
      <c r="B1848" s="8">
        <v>45096</v>
      </c>
      <c r="C1848" s="4" t="s">
        <v>3556</v>
      </c>
      <c r="D1848" s="4" t="s">
        <v>3840</v>
      </c>
      <c r="E1848" s="4" t="s">
        <v>2289</v>
      </c>
      <c r="F1848" s="12">
        <v>502990</v>
      </c>
      <c r="G1848" s="11" t="s">
        <v>1076</v>
      </c>
      <c r="H1848" s="12">
        <v>50299</v>
      </c>
      <c r="I1848" s="4" t="s">
        <v>3387</v>
      </c>
      <c r="J1848" s="4" t="s">
        <v>3106</v>
      </c>
    </row>
    <row r="1849" spans="2:10" outlineLevel="1" x14ac:dyDescent="0.2">
      <c r="B1849" s="8">
        <v>45096</v>
      </c>
      <c r="C1849" s="4" t="s">
        <v>2381</v>
      </c>
      <c r="D1849" s="4" t="s">
        <v>3840</v>
      </c>
      <c r="E1849" s="4" t="s">
        <v>5210</v>
      </c>
      <c r="F1849" s="12">
        <v>453780</v>
      </c>
      <c r="G1849" s="11" t="s">
        <v>1076</v>
      </c>
      <c r="H1849" s="12">
        <v>45378</v>
      </c>
      <c r="I1849" s="4" t="s">
        <v>3387</v>
      </c>
      <c r="J1849" s="4" t="s">
        <v>3106</v>
      </c>
    </row>
    <row r="1850" spans="2:10" outlineLevel="1" x14ac:dyDescent="0.2">
      <c r="B1850" s="8">
        <v>45097</v>
      </c>
      <c r="C1850" s="4" t="s">
        <v>726</v>
      </c>
      <c r="D1850" s="4" t="s">
        <v>3910</v>
      </c>
      <c r="E1850" s="4" t="s">
        <v>3806</v>
      </c>
      <c r="F1850" s="12">
        <v>-438459</v>
      </c>
      <c r="G1850" s="11" t="s">
        <v>1076</v>
      </c>
      <c r="H1850" s="12">
        <v>-43846</v>
      </c>
      <c r="I1850" s="4" t="s">
        <v>3387</v>
      </c>
      <c r="J1850" s="4" t="s">
        <v>3106</v>
      </c>
    </row>
    <row r="1851" spans="2:10" outlineLevel="1" x14ac:dyDescent="0.2">
      <c r="B1851" s="8">
        <v>45097</v>
      </c>
      <c r="C1851" s="4" t="s">
        <v>3261</v>
      </c>
      <c r="D1851" s="4" t="s">
        <v>3910</v>
      </c>
      <c r="E1851" s="4" t="s">
        <v>3806</v>
      </c>
      <c r="F1851" s="12">
        <v>-375822</v>
      </c>
      <c r="G1851" s="11" t="s">
        <v>1076</v>
      </c>
      <c r="H1851" s="12">
        <v>-37582</v>
      </c>
      <c r="I1851" s="4" t="s">
        <v>3387</v>
      </c>
      <c r="J1851" s="4" t="s">
        <v>3106</v>
      </c>
    </row>
    <row r="1852" spans="2:10" outlineLevel="1" x14ac:dyDescent="0.2">
      <c r="B1852" s="8">
        <v>45097</v>
      </c>
      <c r="C1852" s="4" t="s">
        <v>3382</v>
      </c>
      <c r="D1852" s="4" t="s">
        <v>3910</v>
      </c>
      <c r="E1852" s="4" t="s">
        <v>3806</v>
      </c>
      <c r="F1852" s="12">
        <v>-375822</v>
      </c>
      <c r="G1852" s="11" t="s">
        <v>1076</v>
      </c>
      <c r="H1852" s="12">
        <v>-37582</v>
      </c>
      <c r="I1852" s="4" t="s">
        <v>3387</v>
      </c>
      <c r="J1852" s="4" t="s">
        <v>3106</v>
      </c>
    </row>
    <row r="1853" spans="2:10" outlineLevel="1" x14ac:dyDescent="0.2">
      <c r="B1853" s="8">
        <v>45097</v>
      </c>
      <c r="C1853" s="4" t="s">
        <v>1596</v>
      </c>
      <c r="D1853" s="4" t="s">
        <v>3910</v>
      </c>
      <c r="E1853" s="4" t="s">
        <v>3806</v>
      </c>
      <c r="F1853" s="12">
        <v>-501096</v>
      </c>
      <c r="G1853" s="11" t="s">
        <v>1076</v>
      </c>
      <c r="H1853" s="12">
        <v>-50110</v>
      </c>
      <c r="I1853" s="4" t="s">
        <v>3387</v>
      </c>
      <c r="J1853" s="4" t="s">
        <v>3106</v>
      </c>
    </row>
    <row r="1854" spans="2:10" outlineLevel="1" x14ac:dyDescent="0.2">
      <c r="B1854" s="8">
        <v>45097</v>
      </c>
      <c r="C1854" s="4" t="s">
        <v>3703</v>
      </c>
      <c r="D1854" s="4" t="s">
        <v>3910</v>
      </c>
      <c r="E1854" s="4" t="s">
        <v>3806</v>
      </c>
      <c r="F1854" s="12">
        <v>-209036</v>
      </c>
      <c r="G1854" s="11" t="s">
        <v>1076</v>
      </c>
      <c r="H1854" s="12">
        <v>-20904</v>
      </c>
      <c r="I1854" s="4" t="s">
        <v>3387</v>
      </c>
      <c r="J1854" s="4" t="s">
        <v>3106</v>
      </c>
    </row>
    <row r="1855" spans="2:10" outlineLevel="1" x14ac:dyDescent="0.2">
      <c r="B1855" s="8">
        <v>45097</v>
      </c>
      <c r="C1855" s="4" t="s">
        <v>2180</v>
      </c>
      <c r="D1855" s="4" t="s">
        <v>3910</v>
      </c>
      <c r="E1855" s="4" t="s">
        <v>3806</v>
      </c>
      <c r="F1855" s="12">
        <v>-438459</v>
      </c>
      <c r="G1855" s="11" t="s">
        <v>1076</v>
      </c>
      <c r="H1855" s="12">
        <v>-43846</v>
      </c>
      <c r="I1855" s="4" t="s">
        <v>3387</v>
      </c>
      <c r="J1855" s="4" t="s">
        <v>3106</v>
      </c>
    </row>
    <row r="1856" spans="2:10" outlineLevel="1" x14ac:dyDescent="0.2">
      <c r="B1856" s="8">
        <v>45097</v>
      </c>
      <c r="C1856" s="4" t="s">
        <v>2563</v>
      </c>
      <c r="D1856" s="4" t="s">
        <v>3910</v>
      </c>
      <c r="E1856" s="4" t="s">
        <v>3806</v>
      </c>
      <c r="F1856" s="12">
        <v>-187911</v>
      </c>
      <c r="G1856" s="11" t="s">
        <v>1076</v>
      </c>
      <c r="H1856" s="12">
        <v>-18791</v>
      </c>
      <c r="I1856" s="4" t="s">
        <v>3387</v>
      </c>
      <c r="J1856" s="4" t="s">
        <v>3106</v>
      </c>
    </row>
    <row r="1857" spans="2:10" outlineLevel="1" x14ac:dyDescent="0.2">
      <c r="B1857" s="8">
        <v>45097</v>
      </c>
      <c r="C1857" s="4" t="s">
        <v>4865</v>
      </c>
      <c r="D1857" s="4" t="s">
        <v>3910</v>
      </c>
      <c r="E1857" s="4" t="s">
        <v>3806</v>
      </c>
      <c r="F1857" s="12">
        <v>-375822</v>
      </c>
      <c r="G1857" s="11" t="s">
        <v>1076</v>
      </c>
      <c r="H1857" s="12">
        <v>-37582</v>
      </c>
      <c r="I1857" s="4" t="s">
        <v>3387</v>
      </c>
      <c r="J1857" s="4" t="s">
        <v>3106</v>
      </c>
    </row>
    <row r="1858" spans="2:10" outlineLevel="1" x14ac:dyDescent="0.2">
      <c r="B1858" s="8">
        <v>45097</v>
      </c>
      <c r="C1858" s="4" t="s">
        <v>425</v>
      </c>
      <c r="D1858" s="4" t="s">
        <v>3910</v>
      </c>
      <c r="E1858" s="4" t="s">
        <v>3806</v>
      </c>
      <c r="F1858" s="12">
        <v>-689007</v>
      </c>
      <c r="G1858" s="11" t="s">
        <v>1076</v>
      </c>
      <c r="H1858" s="12">
        <v>-68901</v>
      </c>
      <c r="I1858" s="4" t="s">
        <v>3387</v>
      </c>
      <c r="J1858" s="4" t="s">
        <v>3106</v>
      </c>
    </row>
    <row r="1859" spans="2:10" outlineLevel="1" x14ac:dyDescent="0.2">
      <c r="B1859" s="8">
        <v>45097</v>
      </c>
      <c r="C1859" s="4" t="s">
        <v>1968</v>
      </c>
      <c r="D1859" s="4" t="s">
        <v>3910</v>
      </c>
      <c r="E1859" s="4" t="s">
        <v>3806</v>
      </c>
      <c r="F1859" s="12">
        <v>-563733</v>
      </c>
      <c r="G1859" s="11" t="s">
        <v>1076</v>
      </c>
      <c r="H1859" s="12">
        <v>-56373</v>
      </c>
      <c r="I1859" s="4" t="s">
        <v>3387</v>
      </c>
      <c r="J1859" s="4" t="s">
        <v>3106</v>
      </c>
    </row>
    <row r="1860" spans="2:10" outlineLevel="1" x14ac:dyDescent="0.2">
      <c r="B1860" s="8">
        <v>45097</v>
      </c>
      <c r="C1860" s="4" t="s">
        <v>2641</v>
      </c>
      <c r="D1860" s="4" t="s">
        <v>3910</v>
      </c>
      <c r="E1860" s="4" t="s">
        <v>3806</v>
      </c>
      <c r="F1860" s="12">
        <v>-187911</v>
      </c>
      <c r="G1860" s="11" t="s">
        <v>1076</v>
      </c>
      <c r="H1860" s="12">
        <v>-18791</v>
      </c>
      <c r="I1860" s="4" t="s">
        <v>3387</v>
      </c>
      <c r="J1860" s="4" t="s">
        <v>3106</v>
      </c>
    </row>
    <row r="1861" spans="2:10" outlineLevel="1" x14ac:dyDescent="0.2">
      <c r="B1861" s="8">
        <v>45097</v>
      </c>
      <c r="C1861" s="4" t="s">
        <v>3747</v>
      </c>
      <c r="D1861" s="4" t="s">
        <v>3910</v>
      </c>
      <c r="E1861" s="4" t="s">
        <v>3806</v>
      </c>
      <c r="F1861" s="12">
        <v>-438459</v>
      </c>
      <c r="G1861" s="11" t="s">
        <v>1076</v>
      </c>
      <c r="H1861" s="12">
        <v>-43846</v>
      </c>
      <c r="I1861" s="4" t="s">
        <v>3387</v>
      </c>
      <c r="J1861" s="4" t="s">
        <v>3106</v>
      </c>
    </row>
    <row r="1862" spans="2:10" outlineLevel="1" x14ac:dyDescent="0.2">
      <c r="B1862" s="8">
        <v>45097</v>
      </c>
      <c r="C1862" s="4" t="s">
        <v>1083</v>
      </c>
      <c r="D1862" s="4" t="s">
        <v>3840</v>
      </c>
      <c r="E1862" s="4" t="s">
        <v>2982</v>
      </c>
      <c r="F1862" s="12">
        <v>458248</v>
      </c>
      <c r="G1862" s="11" t="s">
        <v>1076</v>
      </c>
      <c r="H1862" s="12">
        <v>45825</v>
      </c>
      <c r="I1862" s="4" t="s">
        <v>505</v>
      </c>
      <c r="J1862" s="4" t="s">
        <v>3537</v>
      </c>
    </row>
    <row r="1863" spans="2:10" outlineLevel="1" x14ac:dyDescent="0.2">
      <c r="B1863" s="8">
        <v>45097</v>
      </c>
      <c r="C1863" s="4" t="s">
        <v>2373</v>
      </c>
      <c r="D1863" s="4" t="s">
        <v>3840</v>
      </c>
      <c r="E1863" s="4" t="s">
        <v>793</v>
      </c>
      <c r="F1863" s="12">
        <v>483970</v>
      </c>
      <c r="G1863" s="11" t="s">
        <v>1076</v>
      </c>
      <c r="H1863" s="12">
        <v>48397</v>
      </c>
      <c r="I1863" s="4" t="s">
        <v>505</v>
      </c>
      <c r="J1863" s="4" t="s">
        <v>3537</v>
      </c>
    </row>
    <row r="1864" spans="2:10" outlineLevel="1" x14ac:dyDescent="0.2">
      <c r="B1864" s="8">
        <v>45097</v>
      </c>
      <c r="C1864" s="4" t="s">
        <v>114</v>
      </c>
      <c r="D1864" s="4" t="s">
        <v>3840</v>
      </c>
      <c r="E1864" s="4" t="s">
        <v>2202</v>
      </c>
      <c r="F1864" s="12">
        <v>406804</v>
      </c>
      <c r="G1864" s="11" t="s">
        <v>1076</v>
      </c>
      <c r="H1864" s="12">
        <v>40680</v>
      </c>
      <c r="I1864" s="4" t="s">
        <v>505</v>
      </c>
      <c r="J1864" s="4" t="s">
        <v>3537</v>
      </c>
    </row>
    <row r="1865" spans="2:10" outlineLevel="1" x14ac:dyDescent="0.2">
      <c r="B1865" s="8">
        <v>45097</v>
      </c>
      <c r="C1865" s="4" t="s">
        <v>271</v>
      </c>
      <c r="D1865" s="4" t="s">
        <v>3840</v>
      </c>
      <c r="E1865" s="4" t="s">
        <v>3867</v>
      </c>
      <c r="F1865" s="12">
        <v>355360</v>
      </c>
      <c r="G1865" s="11" t="s">
        <v>1076</v>
      </c>
      <c r="H1865" s="12">
        <v>35536</v>
      </c>
      <c r="I1865" s="4" t="s">
        <v>505</v>
      </c>
      <c r="J1865" s="4" t="s">
        <v>3537</v>
      </c>
    </row>
    <row r="1866" spans="2:10" outlineLevel="1" x14ac:dyDescent="0.2">
      <c r="B1866" s="8">
        <v>45097</v>
      </c>
      <c r="C1866" s="4" t="s">
        <v>3053</v>
      </c>
      <c r="D1866" s="4" t="s">
        <v>3840</v>
      </c>
      <c r="E1866" s="4" t="s">
        <v>1327</v>
      </c>
      <c r="F1866" s="12">
        <v>430292</v>
      </c>
      <c r="G1866" s="11" t="s">
        <v>1076</v>
      </c>
      <c r="H1866" s="12">
        <v>43029</v>
      </c>
      <c r="I1866" s="4" t="s">
        <v>3387</v>
      </c>
      <c r="J1866" s="4" t="s">
        <v>3106</v>
      </c>
    </row>
    <row r="1867" spans="2:10" outlineLevel="1" x14ac:dyDescent="0.2">
      <c r="B1867" s="8">
        <v>45097</v>
      </c>
      <c r="C1867" s="4" t="s">
        <v>2162</v>
      </c>
      <c r="D1867" s="4" t="s">
        <v>3840</v>
      </c>
      <c r="E1867" s="4" t="s">
        <v>228</v>
      </c>
      <c r="F1867" s="12">
        <v>550761</v>
      </c>
      <c r="G1867" s="11" t="s">
        <v>1076</v>
      </c>
      <c r="H1867" s="12">
        <v>55076</v>
      </c>
      <c r="I1867" s="4" t="s">
        <v>3387</v>
      </c>
      <c r="J1867" s="4" t="s">
        <v>3106</v>
      </c>
    </row>
    <row r="1868" spans="2:10" outlineLevel="1" x14ac:dyDescent="0.2">
      <c r="B1868" s="8">
        <v>45097</v>
      </c>
      <c r="C1868" s="4" t="s">
        <v>3951</v>
      </c>
      <c r="D1868" s="4" t="s">
        <v>3840</v>
      </c>
      <c r="E1868" s="4" t="s">
        <v>296</v>
      </c>
      <c r="F1868" s="12">
        <v>556668</v>
      </c>
      <c r="G1868" s="11" t="s">
        <v>1076</v>
      </c>
      <c r="H1868" s="12">
        <v>55667</v>
      </c>
      <c r="I1868" s="4" t="s">
        <v>3387</v>
      </c>
      <c r="J1868" s="4" t="s">
        <v>3106</v>
      </c>
    </row>
    <row r="1869" spans="2:10" outlineLevel="1" x14ac:dyDescent="0.2">
      <c r="B1869" s="8">
        <v>45097</v>
      </c>
      <c r="C1869" s="4" t="s">
        <v>4155</v>
      </c>
      <c r="D1869" s="4" t="s">
        <v>3840</v>
      </c>
      <c r="E1869" s="4" t="s">
        <v>4585</v>
      </c>
      <c r="F1869" s="12">
        <v>554434</v>
      </c>
      <c r="G1869" s="11" t="s">
        <v>1076</v>
      </c>
      <c r="H1869" s="12">
        <v>55443</v>
      </c>
      <c r="I1869" s="4" t="s">
        <v>3387</v>
      </c>
      <c r="J1869" s="4" t="s">
        <v>3106</v>
      </c>
    </row>
    <row r="1870" spans="2:10" outlineLevel="1" x14ac:dyDescent="0.2">
      <c r="B1870" s="8">
        <v>45097</v>
      </c>
      <c r="C1870" s="4" t="s">
        <v>3039</v>
      </c>
      <c r="D1870" s="4" t="s">
        <v>3840</v>
      </c>
      <c r="E1870" s="4" t="s">
        <v>1672</v>
      </c>
      <c r="F1870" s="12">
        <v>505224</v>
      </c>
      <c r="G1870" s="11" t="s">
        <v>1076</v>
      </c>
      <c r="H1870" s="12">
        <v>50522</v>
      </c>
      <c r="I1870" s="4" t="s">
        <v>3387</v>
      </c>
      <c r="J1870" s="4" t="s">
        <v>3106</v>
      </c>
    </row>
    <row r="1871" spans="2:10" outlineLevel="1" x14ac:dyDescent="0.2">
      <c r="B1871" s="8">
        <v>45098</v>
      </c>
      <c r="C1871" s="4" t="s">
        <v>4577</v>
      </c>
      <c r="D1871" s="4" t="s">
        <v>930</v>
      </c>
      <c r="E1871" s="4" t="s">
        <v>4861</v>
      </c>
      <c r="F1871" s="12">
        <v>-187911</v>
      </c>
      <c r="G1871" s="11" t="s">
        <v>1076</v>
      </c>
      <c r="H1871" s="12">
        <v>-18791</v>
      </c>
      <c r="I1871" s="4" t="s">
        <v>2719</v>
      </c>
      <c r="J1871" s="4" t="s">
        <v>1445</v>
      </c>
    </row>
    <row r="1872" spans="2:10" outlineLevel="1" x14ac:dyDescent="0.2">
      <c r="B1872" s="8">
        <v>45098</v>
      </c>
      <c r="C1872" s="4" t="s">
        <v>2870</v>
      </c>
      <c r="D1872" s="4" t="s">
        <v>2227</v>
      </c>
      <c r="E1872" s="4" t="s">
        <v>3981</v>
      </c>
      <c r="F1872" s="12">
        <v>-399105</v>
      </c>
      <c r="G1872" s="11" t="s">
        <v>1076</v>
      </c>
      <c r="H1872" s="12">
        <v>-39911</v>
      </c>
      <c r="I1872" s="4" t="s">
        <v>2305</v>
      </c>
      <c r="J1872" s="4" t="s">
        <v>4010</v>
      </c>
    </row>
    <row r="1873" spans="2:10" outlineLevel="1" x14ac:dyDescent="0.2">
      <c r="B1873" s="8">
        <v>45098</v>
      </c>
      <c r="C1873" s="4" t="s">
        <v>293</v>
      </c>
      <c r="D1873" s="4" t="s">
        <v>1178</v>
      </c>
      <c r="E1873" s="4" t="s">
        <v>409</v>
      </c>
      <c r="F1873" s="12">
        <v>-247560</v>
      </c>
      <c r="G1873" s="11" t="s">
        <v>1076</v>
      </c>
      <c r="H1873" s="12">
        <v>-24756</v>
      </c>
      <c r="I1873" s="4" t="s">
        <v>1585</v>
      </c>
      <c r="J1873" s="4" t="s">
        <v>4674</v>
      </c>
    </row>
    <row r="1874" spans="2:10" outlineLevel="1" x14ac:dyDescent="0.2">
      <c r="B1874" s="8">
        <v>45098</v>
      </c>
      <c r="C1874" s="4" t="s">
        <v>1832</v>
      </c>
      <c r="D1874" s="4" t="s">
        <v>3840</v>
      </c>
      <c r="E1874" s="4" t="s">
        <v>2631</v>
      </c>
      <c r="F1874" s="12">
        <v>598532</v>
      </c>
      <c r="G1874" s="11" t="s">
        <v>1076</v>
      </c>
      <c r="H1874" s="12">
        <v>59853</v>
      </c>
      <c r="I1874" s="4" t="s">
        <v>505</v>
      </c>
      <c r="J1874" s="4" t="s">
        <v>3537</v>
      </c>
    </row>
    <row r="1875" spans="2:10" outlineLevel="1" x14ac:dyDescent="0.2">
      <c r="B1875" s="8">
        <v>45098</v>
      </c>
      <c r="C1875" s="4" t="s">
        <v>3925</v>
      </c>
      <c r="D1875" s="4" t="s">
        <v>3840</v>
      </c>
      <c r="E1875" s="4" t="s">
        <v>2643</v>
      </c>
      <c r="F1875" s="12">
        <v>577600</v>
      </c>
      <c r="G1875" s="11" t="s">
        <v>1076</v>
      </c>
      <c r="H1875" s="12">
        <v>57760</v>
      </c>
      <c r="I1875" s="4" t="s">
        <v>3387</v>
      </c>
      <c r="J1875" s="4" t="s">
        <v>3106</v>
      </c>
    </row>
    <row r="1876" spans="2:10" outlineLevel="1" x14ac:dyDescent="0.2">
      <c r="B1876" s="8">
        <v>45098</v>
      </c>
      <c r="C1876" s="4" t="s">
        <v>3528</v>
      </c>
      <c r="D1876" s="4" t="s">
        <v>3840</v>
      </c>
      <c r="E1876" s="4" t="s">
        <v>4797</v>
      </c>
      <c r="F1876" s="12">
        <v>355360</v>
      </c>
      <c r="G1876" s="11" t="s">
        <v>1076</v>
      </c>
      <c r="H1876" s="12">
        <v>35536</v>
      </c>
      <c r="I1876" s="4" t="s">
        <v>3387</v>
      </c>
      <c r="J1876" s="4" t="s">
        <v>3106</v>
      </c>
    </row>
    <row r="1877" spans="2:10" outlineLevel="1" x14ac:dyDescent="0.2">
      <c r="B1877" s="8">
        <v>45098</v>
      </c>
      <c r="C1877" s="4" t="s">
        <v>3166</v>
      </c>
      <c r="D1877" s="4" t="s">
        <v>3840</v>
      </c>
      <c r="E1877" s="4" t="s">
        <v>947</v>
      </c>
      <c r="F1877" s="12">
        <v>691045</v>
      </c>
      <c r="G1877" s="11" t="s">
        <v>1076</v>
      </c>
      <c r="H1877" s="12">
        <v>69105</v>
      </c>
      <c r="I1877" s="4" t="s">
        <v>3387</v>
      </c>
      <c r="J1877" s="4" t="s">
        <v>3106</v>
      </c>
    </row>
    <row r="1878" spans="2:10" outlineLevel="1" x14ac:dyDescent="0.2">
      <c r="B1878" s="8">
        <v>45098</v>
      </c>
      <c r="C1878" s="4" t="s">
        <v>1412</v>
      </c>
      <c r="D1878" s="4" t="s">
        <v>3840</v>
      </c>
      <c r="E1878" s="4" t="s">
        <v>3687</v>
      </c>
      <c r="F1878" s="12">
        <v>556668</v>
      </c>
      <c r="G1878" s="11" t="s">
        <v>1076</v>
      </c>
      <c r="H1878" s="12">
        <v>55667</v>
      </c>
      <c r="I1878" s="4" t="s">
        <v>3387</v>
      </c>
      <c r="J1878" s="4" t="s">
        <v>3106</v>
      </c>
    </row>
    <row r="1879" spans="2:10" outlineLevel="1" x14ac:dyDescent="0.2">
      <c r="B1879" s="8">
        <v>45098</v>
      </c>
      <c r="C1879" s="4" t="s">
        <v>3144</v>
      </c>
      <c r="D1879" s="4" t="s">
        <v>3840</v>
      </c>
      <c r="E1879" s="4" t="s">
        <v>5127</v>
      </c>
      <c r="F1879" s="12">
        <v>555551</v>
      </c>
      <c r="G1879" s="11" t="s">
        <v>1076</v>
      </c>
      <c r="H1879" s="12">
        <v>55555</v>
      </c>
      <c r="I1879" s="4" t="s">
        <v>3387</v>
      </c>
      <c r="J1879" s="4" t="s">
        <v>3106</v>
      </c>
    </row>
    <row r="1880" spans="2:10" outlineLevel="1" x14ac:dyDescent="0.2">
      <c r="B1880" s="8">
        <v>45098</v>
      </c>
      <c r="C1880" s="4" t="s">
        <v>3982</v>
      </c>
      <c r="D1880" s="4" t="s">
        <v>3840</v>
      </c>
      <c r="E1880" s="4" t="s">
        <v>4967</v>
      </c>
      <c r="F1880" s="12">
        <v>481736</v>
      </c>
      <c r="G1880" s="11" t="s">
        <v>1076</v>
      </c>
      <c r="H1880" s="12">
        <v>48174</v>
      </c>
      <c r="I1880" s="4" t="s">
        <v>3387</v>
      </c>
      <c r="J1880" s="4" t="s">
        <v>3106</v>
      </c>
    </row>
    <row r="1881" spans="2:10" outlineLevel="1" x14ac:dyDescent="0.2">
      <c r="B1881" s="8">
        <v>45098</v>
      </c>
      <c r="C1881" s="4" t="s">
        <v>4949</v>
      </c>
      <c r="D1881" s="4" t="s">
        <v>3840</v>
      </c>
      <c r="E1881" s="4" t="s">
        <v>641</v>
      </c>
      <c r="F1881" s="12">
        <v>638484</v>
      </c>
      <c r="G1881" s="11" t="s">
        <v>1076</v>
      </c>
      <c r="H1881" s="12">
        <v>63848</v>
      </c>
      <c r="I1881" s="4" t="s">
        <v>3387</v>
      </c>
      <c r="J1881" s="4" t="s">
        <v>3106</v>
      </c>
    </row>
    <row r="1882" spans="2:10" outlineLevel="1" x14ac:dyDescent="0.2">
      <c r="B1882" s="8">
        <v>45098</v>
      </c>
      <c r="C1882" s="4" t="s">
        <v>1168</v>
      </c>
      <c r="D1882" s="4" t="s">
        <v>3840</v>
      </c>
      <c r="E1882" s="4" t="s">
        <v>4392</v>
      </c>
      <c r="F1882" s="12">
        <v>556668</v>
      </c>
      <c r="G1882" s="11" t="s">
        <v>1076</v>
      </c>
      <c r="H1882" s="12">
        <v>55667</v>
      </c>
      <c r="I1882" s="4" t="s">
        <v>3387</v>
      </c>
      <c r="J1882" s="4" t="s">
        <v>3106</v>
      </c>
    </row>
    <row r="1883" spans="2:10" outlineLevel="1" x14ac:dyDescent="0.2">
      <c r="B1883" s="8">
        <v>45099</v>
      </c>
      <c r="C1883" s="4" t="s">
        <v>2594</v>
      </c>
      <c r="D1883" s="4" t="s">
        <v>3840</v>
      </c>
      <c r="E1883" s="4" t="s">
        <v>2998</v>
      </c>
      <c r="F1883" s="12">
        <v>1391670</v>
      </c>
      <c r="G1883" s="11" t="s">
        <v>1076</v>
      </c>
      <c r="H1883" s="12">
        <v>139167</v>
      </c>
      <c r="I1883" s="4" t="s">
        <v>313</v>
      </c>
      <c r="J1883" s="4" t="s">
        <v>1554</v>
      </c>
    </row>
    <row r="1884" spans="2:10" outlineLevel="1" x14ac:dyDescent="0.2">
      <c r="B1884" s="8">
        <v>45099</v>
      </c>
      <c r="C1884" s="4" t="s">
        <v>1257</v>
      </c>
      <c r="D1884" s="4" t="s">
        <v>3840</v>
      </c>
      <c r="E1884" s="4" t="s">
        <v>2995</v>
      </c>
      <c r="F1884" s="12">
        <v>917935</v>
      </c>
      <c r="G1884" s="11" t="s">
        <v>1076</v>
      </c>
      <c r="H1884" s="12">
        <v>91794</v>
      </c>
      <c r="I1884" s="4" t="s">
        <v>313</v>
      </c>
      <c r="J1884" s="4" t="s">
        <v>1554</v>
      </c>
    </row>
    <row r="1885" spans="2:10" outlineLevel="1" x14ac:dyDescent="0.2">
      <c r="B1885" s="8">
        <v>45099</v>
      </c>
      <c r="C1885" s="4" t="s">
        <v>3554</v>
      </c>
      <c r="D1885" s="4" t="s">
        <v>3840</v>
      </c>
      <c r="E1885" s="4" t="s">
        <v>2620</v>
      </c>
      <c r="F1885" s="12">
        <v>917935</v>
      </c>
      <c r="G1885" s="11" t="s">
        <v>1076</v>
      </c>
      <c r="H1885" s="12">
        <v>91794</v>
      </c>
      <c r="I1885" s="4" t="s">
        <v>313</v>
      </c>
      <c r="J1885" s="4" t="s">
        <v>1554</v>
      </c>
    </row>
    <row r="1886" spans="2:10" outlineLevel="1" x14ac:dyDescent="0.2">
      <c r="B1886" s="8">
        <v>45099</v>
      </c>
      <c r="C1886" s="4" t="s">
        <v>2468</v>
      </c>
      <c r="D1886" s="4" t="s">
        <v>3840</v>
      </c>
      <c r="E1886" s="4" t="s">
        <v>2248</v>
      </c>
      <c r="F1886" s="12">
        <v>781324</v>
      </c>
      <c r="G1886" s="11" t="s">
        <v>1076</v>
      </c>
      <c r="H1886" s="12">
        <v>78132</v>
      </c>
      <c r="I1886" s="4" t="s">
        <v>313</v>
      </c>
      <c r="J1886" s="4" t="s">
        <v>1554</v>
      </c>
    </row>
    <row r="1887" spans="2:10" outlineLevel="1" x14ac:dyDescent="0.2">
      <c r="B1887" s="8">
        <v>45099</v>
      </c>
      <c r="C1887" s="4" t="s">
        <v>229</v>
      </c>
      <c r="D1887" s="4" t="s">
        <v>3840</v>
      </c>
      <c r="E1887" s="4" t="s">
        <v>1568</v>
      </c>
      <c r="F1887" s="12">
        <v>627927</v>
      </c>
      <c r="G1887" s="11" t="s">
        <v>1076</v>
      </c>
      <c r="H1887" s="12">
        <v>62793</v>
      </c>
      <c r="I1887" s="4" t="s">
        <v>3387</v>
      </c>
      <c r="J1887" s="4" t="s">
        <v>3106</v>
      </c>
    </row>
    <row r="1888" spans="2:10" outlineLevel="1" x14ac:dyDescent="0.2">
      <c r="B1888" s="8">
        <v>45099</v>
      </c>
      <c r="C1888" s="4" t="s">
        <v>4867</v>
      </c>
      <c r="D1888" s="4" t="s">
        <v>3840</v>
      </c>
      <c r="E1888" s="4" t="s">
        <v>3187</v>
      </c>
      <c r="F1888" s="12">
        <v>567225</v>
      </c>
      <c r="G1888" s="11" t="s">
        <v>1076</v>
      </c>
      <c r="H1888" s="12">
        <v>56723</v>
      </c>
      <c r="I1888" s="4" t="s">
        <v>3387</v>
      </c>
      <c r="J1888" s="4" t="s">
        <v>3106</v>
      </c>
    </row>
    <row r="1889" spans="2:10" outlineLevel="1" x14ac:dyDescent="0.2">
      <c r="B1889" s="8">
        <v>45100</v>
      </c>
      <c r="C1889" s="4" t="s">
        <v>320</v>
      </c>
      <c r="D1889" s="4" t="s">
        <v>3910</v>
      </c>
      <c r="E1889" s="4" t="s">
        <v>3806</v>
      </c>
      <c r="F1889" s="12">
        <v>-553355</v>
      </c>
      <c r="G1889" s="11" t="s">
        <v>1076</v>
      </c>
      <c r="H1889" s="12">
        <v>-55336</v>
      </c>
      <c r="I1889" s="4" t="s">
        <v>3387</v>
      </c>
      <c r="J1889" s="4" t="s">
        <v>3106</v>
      </c>
    </row>
    <row r="1890" spans="2:10" outlineLevel="1" x14ac:dyDescent="0.2">
      <c r="B1890" s="8">
        <v>45100</v>
      </c>
      <c r="C1890" s="4" t="s">
        <v>221</v>
      </c>
      <c r="D1890" s="4" t="s">
        <v>3910</v>
      </c>
      <c r="E1890" s="4" t="s">
        <v>3806</v>
      </c>
      <c r="F1890" s="12">
        <v>-563733</v>
      </c>
      <c r="G1890" s="11" t="s">
        <v>1076</v>
      </c>
      <c r="H1890" s="12">
        <v>-56373</v>
      </c>
      <c r="I1890" s="4" t="s">
        <v>3387</v>
      </c>
      <c r="J1890" s="4" t="s">
        <v>3106</v>
      </c>
    </row>
    <row r="1891" spans="2:10" outlineLevel="1" x14ac:dyDescent="0.2">
      <c r="B1891" s="8">
        <v>45100</v>
      </c>
      <c r="C1891" s="4" t="s">
        <v>4402</v>
      </c>
      <c r="D1891" s="4" t="s">
        <v>3910</v>
      </c>
      <c r="E1891" s="4" t="s">
        <v>3806</v>
      </c>
      <c r="F1891" s="12">
        <v>-250548</v>
      </c>
      <c r="G1891" s="11" t="s">
        <v>1076</v>
      </c>
      <c r="H1891" s="12">
        <v>-25055</v>
      </c>
      <c r="I1891" s="4" t="s">
        <v>3387</v>
      </c>
      <c r="J1891" s="4" t="s">
        <v>3106</v>
      </c>
    </row>
    <row r="1892" spans="2:10" outlineLevel="1" x14ac:dyDescent="0.2">
      <c r="B1892" s="8">
        <v>45100</v>
      </c>
      <c r="C1892" s="4" t="s">
        <v>3293</v>
      </c>
      <c r="D1892" s="4" t="s">
        <v>3910</v>
      </c>
      <c r="E1892" s="4" t="s">
        <v>3806</v>
      </c>
      <c r="F1892" s="12">
        <v>-62637</v>
      </c>
      <c r="G1892" s="11" t="s">
        <v>1076</v>
      </c>
      <c r="H1892" s="12">
        <v>-6264</v>
      </c>
      <c r="I1892" s="4" t="s">
        <v>3387</v>
      </c>
      <c r="J1892" s="4" t="s">
        <v>3106</v>
      </c>
    </row>
    <row r="1893" spans="2:10" outlineLevel="1" x14ac:dyDescent="0.2">
      <c r="B1893" s="8">
        <v>45100</v>
      </c>
      <c r="C1893" s="4" t="s">
        <v>3527</v>
      </c>
      <c r="D1893" s="4" t="s">
        <v>3910</v>
      </c>
      <c r="E1893" s="4" t="s">
        <v>3806</v>
      </c>
      <c r="F1893" s="12">
        <v>-814281</v>
      </c>
      <c r="G1893" s="11" t="s">
        <v>1076</v>
      </c>
      <c r="H1893" s="12">
        <v>-81428</v>
      </c>
      <c r="I1893" s="4" t="s">
        <v>3387</v>
      </c>
      <c r="J1893" s="4" t="s">
        <v>3106</v>
      </c>
    </row>
    <row r="1894" spans="2:10" outlineLevel="1" x14ac:dyDescent="0.2">
      <c r="B1894" s="8">
        <v>45100</v>
      </c>
      <c r="C1894" s="4" t="s">
        <v>5130</v>
      </c>
      <c r="D1894" s="4" t="s">
        <v>3910</v>
      </c>
      <c r="E1894" s="4" t="s">
        <v>3806</v>
      </c>
      <c r="F1894" s="12">
        <v>-131662</v>
      </c>
      <c r="G1894" s="11" t="s">
        <v>1076</v>
      </c>
      <c r="H1894" s="12">
        <v>-13167</v>
      </c>
      <c r="I1894" s="4" t="s">
        <v>3387</v>
      </c>
      <c r="J1894" s="4" t="s">
        <v>3106</v>
      </c>
    </row>
    <row r="1895" spans="2:10" outlineLevel="1" x14ac:dyDescent="0.2">
      <c r="B1895" s="8">
        <v>45100</v>
      </c>
      <c r="C1895" s="4" t="s">
        <v>3487</v>
      </c>
      <c r="D1895" s="4" t="s">
        <v>3910</v>
      </c>
      <c r="E1895" s="4" t="s">
        <v>3806</v>
      </c>
      <c r="F1895" s="12">
        <v>-689007</v>
      </c>
      <c r="G1895" s="11" t="s">
        <v>1076</v>
      </c>
      <c r="H1895" s="12">
        <v>-68901</v>
      </c>
      <c r="I1895" s="4" t="s">
        <v>3387</v>
      </c>
      <c r="J1895" s="4" t="s">
        <v>3106</v>
      </c>
    </row>
    <row r="1896" spans="2:10" outlineLevel="1" x14ac:dyDescent="0.2">
      <c r="B1896" s="8">
        <v>45100</v>
      </c>
      <c r="C1896" s="4" t="s">
        <v>1515</v>
      </c>
      <c r="D1896" s="4" t="s">
        <v>3910</v>
      </c>
      <c r="E1896" s="4" t="s">
        <v>3806</v>
      </c>
      <c r="F1896" s="12">
        <v>-626370</v>
      </c>
      <c r="G1896" s="11" t="s">
        <v>1076</v>
      </c>
      <c r="H1896" s="12">
        <v>-62637</v>
      </c>
      <c r="I1896" s="4" t="s">
        <v>3387</v>
      </c>
      <c r="J1896" s="4" t="s">
        <v>3106</v>
      </c>
    </row>
    <row r="1897" spans="2:10" outlineLevel="1" x14ac:dyDescent="0.2">
      <c r="B1897" s="8">
        <v>45100</v>
      </c>
      <c r="C1897" s="4" t="s">
        <v>2951</v>
      </c>
      <c r="D1897" s="4" t="s">
        <v>3910</v>
      </c>
      <c r="E1897" s="4" t="s">
        <v>3806</v>
      </c>
      <c r="F1897" s="12">
        <v>-375822</v>
      </c>
      <c r="G1897" s="11" t="s">
        <v>1076</v>
      </c>
      <c r="H1897" s="12">
        <v>-37582</v>
      </c>
      <c r="I1897" s="4" t="s">
        <v>3387</v>
      </c>
      <c r="J1897" s="4" t="s">
        <v>3106</v>
      </c>
    </row>
    <row r="1898" spans="2:10" outlineLevel="1" x14ac:dyDescent="0.2">
      <c r="B1898" s="8">
        <v>45100</v>
      </c>
      <c r="C1898" s="4" t="s">
        <v>2414</v>
      </c>
      <c r="D1898" s="4" t="s">
        <v>3910</v>
      </c>
      <c r="E1898" s="4" t="s">
        <v>3806</v>
      </c>
      <c r="F1898" s="12">
        <v>-689007</v>
      </c>
      <c r="G1898" s="11" t="s">
        <v>1076</v>
      </c>
      <c r="H1898" s="12">
        <v>-68901</v>
      </c>
      <c r="I1898" s="4" t="s">
        <v>3387</v>
      </c>
      <c r="J1898" s="4" t="s">
        <v>3106</v>
      </c>
    </row>
    <row r="1899" spans="2:10" outlineLevel="1" x14ac:dyDescent="0.2">
      <c r="B1899" s="8">
        <v>45100</v>
      </c>
      <c r="C1899" s="4" t="s">
        <v>1215</v>
      </c>
      <c r="D1899" s="4" t="s">
        <v>3910</v>
      </c>
      <c r="E1899" s="4" t="s">
        <v>3806</v>
      </c>
      <c r="F1899" s="12">
        <v>-313185</v>
      </c>
      <c r="G1899" s="11" t="s">
        <v>1076</v>
      </c>
      <c r="H1899" s="12">
        <v>-31319</v>
      </c>
      <c r="I1899" s="4" t="s">
        <v>3387</v>
      </c>
      <c r="J1899" s="4" t="s">
        <v>3106</v>
      </c>
    </row>
    <row r="1900" spans="2:10" outlineLevel="1" x14ac:dyDescent="0.2">
      <c r="B1900" s="8">
        <v>45100</v>
      </c>
      <c r="C1900" s="4" t="s">
        <v>3080</v>
      </c>
      <c r="D1900" s="4" t="s">
        <v>3910</v>
      </c>
      <c r="E1900" s="4" t="s">
        <v>3806</v>
      </c>
      <c r="F1900" s="12">
        <v>-313185</v>
      </c>
      <c r="G1900" s="11" t="s">
        <v>1076</v>
      </c>
      <c r="H1900" s="12">
        <v>-31319</v>
      </c>
      <c r="I1900" s="4" t="s">
        <v>3387</v>
      </c>
      <c r="J1900" s="4" t="s">
        <v>3106</v>
      </c>
    </row>
    <row r="1901" spans="2:10" outlineLevel="1" x14ac:dyDescent="0.2">
      <c r="B1901" s="8">
        <v>45100</v>
      </c>
      <c r="C1901" s="4" t="s">
        <v>3395</v>
      </c>
      <c r="D1901" s="4" t="s">
        <v>3910</v>
      </c>
      <c r="E1901" s="4" t="s">
        <v>3806</v>
      </c>
      <c r="F1901" s="12">
        <v>-165040</v>
      </c>
      <c r="G1901" s="11" t="s">
        <v>1076</v>
      </c>
      <c r="H1901" s="12">
        <v>-16504</v>
      </c>
      <c r="I1901" s="4" t="s">
        <v>3387</v>
      </c>
      <c r="J1901" s="4" t="s">
        <v>3106</v>
      </c>
    </row>
    <row r="1902" spans="2:10" outlineLevel="1" x14ac:dyDescent="0.2">
      <c r="B1902" s="8">
        <v>45100</v>
      </c>
      <c r="C1902" s="4" t="s">
        <v>1035</v>
      </c>
      <c r="D1902" s="4" t="s">
        <v>3910</v>
      </c>
      <c r="E1902" s="4" t="s">
        <v>3806</v>
      </c>
      <c r="F1902" s="12">
        <v>-250548</v>
      </c>
      <c r="G1902" s="11" t="s">
        <v>1076</v>
      </c>
      <c r="H1902" s="12">
        <v>-25055</v>
      </c>
      <c r="I1902" s="4" t="s">
        <v>3387</v>
      </c>
      <c r="J1902" s="4" t="s">
        <v>3106</v>
      </c>
    </row>
    <row r="1903" spans="2:10" outlineLevel="1" x14ac:dyDescent="0.2">
      <c r="B1903" s="8">
        <v>45100</v>
      </c>
      <c r="C1903" s="4" t="s">
        <v>1497</v>
      </c>
      <c r="D1903" s="4" t="s">
        <v>3910</v>
      </c>
      <c r="E1903" s="4" t="s">
        <v>3806</v>
      </c>
      <c r="F1903" s="12">
        <v>-125274</v>
      </c>
      <c r="G1903" s="11" t="s">
        <v>1076</v>
      </c>
      <c r="H1903" s="12">
        <v>-12527</v>
      </c>
      <c r="I1903" s="4" t="s">
        <v>3387</v>
      </c>
      <c r="J1903" s="4" t="s">
        <v>3106</v>
      </c>
    </row>
    <row r="1904" spans="2:10" outlineLevel="1" x14ac:dyDescent="0.2">
      <c r="B1904" s="8">
        <v>45100</v>
      </c>
      <c r="C1904" s="4" t="s">
        <v>4549</v>
      </c>
      <c r="D1904" s="4" t="s">
        <v>3910</v>
      </c>
      <c r="E1904" s="4" t="s">
        <v>3806</v>
      </c>
      <c r="F1904" s="12">
        <v>-62637</v>
      </c>
      <c r="G1904" s="11" t="s">
        <v>1076</v>
      </c>
      <c r="H1904" s="12">
        <v>-6264</v>
      </c>
      <c r="I1904" s="4" t="s">
        <v>3387</v>
      </c>
      <c r="J1904" s="4" t="s">
        <v>3106</v>
      </c>
    </row>
    <row r="1905" spans="2:10" outlineLevel="1" x14ac:dyDescent="0.2">
      <c r="B1905" s="8">
        <v>45100</v>
      </c>
      <c r="C1905" s="4" t="s">
        <v>5000</v>
      </c>
      <c r="D1905" s="4" t="s">
        <v>3910</v>
      </c>
      <c r="E1905" s="4" t="s">
        <v>3806</v>
      </c>
      <c r="F1905" s="12">
        <v>-82520</v>
      </c>
      <c r="G1905" s="11" t="s">
        <v>1076</v>
      </c>
      <c r="H1905" s="12">
        <v>-8252</v>
      </c>
      <c r="I1905" s="4" t="s">
        <v>3387</v>
      </c>
      <c r="J1905" s="4" t="s">
        <v>3106</v>
      </c>
    </row>
    <row r="1906" spans="2:10" outlineLevel="1" x14ac:dyDescent="0.2">
      <c r="B1906" s="8">
        <v>45100</v>
      </c>
      <c r="C1906" s="4" t="s">
        <v>4422</v>
      </c>
      <c r="D1906" s="4" t="s">
        <v>3910</v>
      </c>
      <c r="E1906" s="4" t="s">
        <v>3806</v>
      </c>
      <c r="F1906" s="12">
        <v>-1002192</v>
      </c>
      <c r="G1906" s="11" t="s">
        <v>1076</v>
      </c>
      <c r="H1906" s="12">
        <v>-100219</v>
      </c>
      <c r="I1906" s="4" t="s">
        <v>3387</v>
      </c>
      <c r="J1906" s="4" t="s">
        <v>3106</v>
      </c>
    </row>
    <row r="1907" spans="2:10" outlineLevel="1" x14ac:dyDescent="0.2">
      <c r="B1907" s="8">
        <v>45100</v>
      </c>
      <c r="C1907" s="4" t="s">
        <v>4684</v>
      </c>
      <c r="D1907" s="4" t="s">
        <v>3910</v>
      </c>
      <c r="E1907" s="4" t="s">
        <v>3806</v>
      </c>
      <c r="F1907" s="12">
        <v>-240170</v>
      </c>
      <c r="G1907" s="11" t="s">
        <v>1076</v>
      </c>
      <c r="H1907" s="12">
        <v>-24017</v>
      </c>
      <c r="I1907" s="4" t="s">
        <v>3387</v>
      </c>
      <c r="J1907" s="4" t="s">
        <v>3106</v>
      </c>
    </row>
    <row r="1908" spans="2:10" outlineLevel="1" x14ac:dyDescent="0.2">
      <c r="B1908" s="8">
        <v>45100</v>
      </c>
      <c r="C1908" s="4" t="s">
        <v>2892</v>
      </c>
      <c r="D1908" s="4" t="s">
        <v>3910</v>
      </c>
      <c r="E1908" s="4" t="s">
        <v>3806</v>
      </c>
      <c r="F1908" s="12">
        <v>-250548</v>
      </c>
      <c r="G1908" s="11" t="s">
        <v>1076</v>
      </c>
      <c r="H1908" s="12">
        <v>-25055</v>
      </c>
      <c r="I1908" s="4" t="s">
        <v>3387</v>
      </c>
      <c r="J1908" s="4" t="s">
        <v>3106</v>
      </c>
    </row>
    <row r="1909" spans="2:10" outlineLevel="1" x14ac:dyDescent="0.2">
      <c r="B1909" s="8">
        <v>45101</v>
      </c>
      <c r="C1909" s="4" t="s">
        <v>4448</v>
      </c>
      <c r="D1909" s="4" t="s">
        <v>3840</v>
      </c>
      <c r="E1909" s="4" t="s">
        <v>3793</v>
      </c>
      <c r="F1909" s="12">
        <v>355360</v>
      </c>
      <c r="G1909" s="11" t="s">
        <v>1076</v>
      </c>
      <c r="H1909" s="12">
        <v>35536</v>
      </c>
      <c r="I1909" s="4" t="s">
        <v>505</v>
      </c>
      <c r="J1909" s="4" t="s">
        <v>3537</v>
      </c>
    </row>
    <row r="1910" spans="2:10" outlineLevel="1" x14ac:dyDescent="0.2">
      <c r="B1910" s="8">
        <v>45101</v>
      </c>
      <c r="C1910" s="4" t="s">
        <v>5161</v>
      </c>
      <c r="D1910" s="4" t="s">
        <v>3840</v>
      </c>
      <c r="E1910" s="4" t="s">
        <v>1394</v>
      </c>
      <c r="F1910" s="12">
        <v>506341</v>
      </c>
      <c r="G1910" s="11" t="s">
        <v>1076</v>
      </c>
      <c r="H1910" s="12">
        <v>50634</v>
      </c>
      <c r="I1910" s="4" t="s">
        <v>3387</v>
      </c>
      <c r="J1910" s="4" t="s">
        <v>3106</v>
      </c>
    </row>
    <row r="1911" spans="2:10" outlineLevel="1" x14ac:dyDescent="0.2">
      <c r="B1911" s="8">
        <v>45103</v>
      </c>
      <c r="C1911" s="4" t="s">
        <v>380</v>
      </c>
      <c r="D1911" s="4" t="s">
        <v>3840</v>
      </c>
      <c r="E1911" s="4" t="s">
        <v>2697</v>
      </c>
      <c r="F1911" s="12">
        <v>695835</v>
      </c>
      <c r="G1911" s="11" t="s">
        <v>1076</v>
      </c>
      <c r="H1911" s="12">
        <v>69584</v>
      </c>
      <c r="I1911" s="4" t="s">
        <v>3387</v>
      </c>
      <c r="J1911" s="4" t="s">
        <v>3106</v>
      </c>
    </row>
    <row r="1912" spans="2:10" outlineLevel="1" x14ac:dyDescent="0.2">
      <c r="B1912" s="8">
        <v>45103</v>
      </c>
      <c r="C1912" s="4" t="s">
        <v>3396</v>
      </c>
      <c r="D1912" s="4" t="s">
        <v>3840</v>
      </c>
      <c r="E1912" s="4" t="s">
        <v>2537</v>
      </c>
      <c r="F1912" s="12">
        <v>458248</v>
      </c>
      <c r="G1912" s="11" t="s">
        <v>1076</v>
      </c>
      <c r="H1912" s="12">
        <v>45825</v>
      </c>
      <c r="I1912" s="4" t="s">
        <v>3387</v>
      </c>
      <c r="J1912" s="4" t="s">
        <v>3106</v>
      </c>
    </row>
    <row r="1913" spans="2:10" outlineLevel="1" x14ac:dyDescent="0.2">
      <c r="B1913" s="8">
        <v>45103</v>
      </c>
      <c r="C1913" s="4" t="s">
        <v>3030</v>
      </c>
      <c r="D1913" s="4" t="s">
        <v>3840</v>
      </c>
      <c r="E1913" s="4" t="s">
        <v>1996</v>
      </c>
      <c r="F1913" s="12">
        <v>429175</v>
      </c>
      <c r="G1913" s="11" t="s">
        <v>1076</v>
      </c>
      <c r="H1913" s="12">
        <v>42918</v>
      </c>
      <c r="I1913" s="4" t="s">
        <v>3387</v>
      </c>
      <c r="J1913" s="4" t="s">
        <v>3106</v>
      </c>
    </row>
    <row r="1914" spans="2:10" outlineLevel="1" x14ac:dyDescent="0.2">
      <c r="B1914" s="8">
        <v>45103</v>
      </c>
      <c r="C1914" s="4" t="s">
        <v>2055</v>
      </c>
      <c r="D1914" s="4" t="s">
        <v>3840</v>
      </c>
      <c r="E1914" s="4" t="s">
        <v>1856</v>
      </c>
      <c r="F1914" s="12">
        <v>556668</v>
      </c>
      <c r="G1914" s="11" t="s">
        <v>1076</v>
      </c>
      <c r="H1914" s="12">
        <v>55667</v>
      </c>
      <c r="I1914" s="4" t="s">
        <v>3387</v>
      </c>
      <c r="J1914" s="4" t="s">
        <v>3106</v>
      </c>
    </row>
    <row r="1915" spans="2:10" outlineLevel="1" x14ac:dyDescent="0.2">
      <c r="B1915" s="8">
        <v>45103</v>
      </c>
      <c r="C1915" s="4" t="s">
        <v>5089</v>
      </c>
      <c r="D1915" s="4" t="s">
        <v>3840</v>
      </c>
      <c r="E1915" s="4" t="s">
        <v>2139</v>
      </c>
      <c r="F1915" s="12">
        <v>453780</v>
      </c>
      <c r="G1915" s="11" t="s">
        <v>1076</v>
      </c>
      <c r="H1915" s="12">
        <v>45378</v>
      </c>
      <c r="I1915" s="4" t="s">
        <v>3387</v>
      </c>
      <c r="J1915" s="4" t="s">
        <v>3106</v>
      </c>
    </row>
    <row r="1916" spans="2:10" outlineLevel="1" x14ac:dyDescent="0.2">
      <c r="B1916" s="8">
        <v>45103</v>
      </c>
      <c r="C1916" s="4" t="s">
        <v>2335</v>
      </c>
      <c r="D1916" s="4" t="s">
        <v>3840</v>
      </c>
      <c r="E1916" s="4" t="s">
        <v>4484</v>
      </c>
      <c r="F1916" s="12">
        <v>478385</v>
      </c>
      <c r="G1916" s="11" t="s">
        <v>1076</v>
      </c>
      <c r="H1916" s="12">
        <v>47839</v>
      </c>
      <c r="I1916" s="4" t="s">
        <v>3387</v>
      </c>
      <c r="J1916" s="4" t="s">
        <v>3106</v>
      </c>
    </row>
    <row r="1917" spans="2:10" outlineLevel="1" x14ac:dyDescent="0.2">
      <c r="B1917" s="8">
        <v>45103</v>
      </c>
      <c r="C1917" s="4" t="s">
        <v>2438</v>
      </c>
      <c r="D1917" s="4" t="s">
        <v>3840</v>
      </c>
      <c r="E1917" s="4" t="s">
        <v>3548</v>
      </c>
      <c r="F1917" s="12">
        <v>555551</v>
      </c>
      <c r="G1917" s="11" t="s">
        <v>1076</v>
      </c>
      <c r="H1917" s="12">
        <v>55555</v>
      </c>
      <c r="I1917" s="4" t="s">
        <v>3387</v>
      </c>
      <c r="J1917" s="4" t="s">
        <v>3106</v>
      </c>
    </row>
    <row r="1918" spans="2:10" outlineLevel="1" x14ac:dyDescent="0.2">
      <c r="B1918" s="8">
        <v>45103</v>
      </c>
      <c r="C1918" s="4" t="s">
        <v>416</v>
      </c>
      <c r="D1918" s="4" t="s">
        <v>3840</v>
      </c>
      <c r="E1918" s="4" t="s">
        <v>4795</v>
      </c>
      <c r="F1918" s="12">
        <v>556668</v>
      </c>
      <c r="G1918" s="11" t="s">
        <v>1076</v>
      </c>
      <c r="H1918" s="12">
        <v>55667</v>
      </c>
      <c r="I1918" s="4" t="s">
        <v>3387</v>
      </c>
      <c r="J1918" s="4" t="s">
        <v>3106</v>
      </c>
    </row>
    <row r="1919" spans="2:10" outlineLevel="1" x14ac:dyDescent="0.2">
      <c r="B1919" s="8">
        <v>45103</v>
      </c>
      <c r="C1919" s="4" t="s">
        <v>1294</v>
      </c>
      <c r="D1919" s="4" t="s">
        <v>3840</v>
      </c>
      <c r="E1919" s="4" t="s">
        <v>3773</v>
      </c>
      <c r="F1919" s="12">
        <v>505224</v>
      </c>
      <c r="G1919" s="11" t="s">
        <v>1076</v>
      </c>
      <c r="H1919" s="12">
        <v>50522</v>
      </c>
      <c r="I1919" s="4" t="s">
        <v>3387</v>
      </c>
      <c r="J1919" s="4" t="s">
        <v>3106</v>
      </c>
    </row>
    <row r="1920" spans="2:10" outlineLevel="1" x14ac:dyDescent="0.2">
      <c r="B1920" s="8">
        <v>45104</v>
      </c>
      <c r="C1920" s="4" t="s">
        <v>723</v>
      </c>
      <c r="D1920" s="4" t="s">
        <v>3840</v>
      </c>
      <c r="E1920" s="4" t="s">
        <v>2088</v>
      </c>
      <c r="F1920" s="12">
        <v>483970</v>
      </c>
      <c r="G1920" s="11" t="s">
        <v>1076</v>
      </c>
      <c r="H1920" s="12">
        <v>48397</v>
      </c>
      <c r="I1920" s="4" t="s">
        <v>505</v>
      </c>
      <c r="J1920" s="4" t="s">
        <v>3537</v>
      </c>
    </row>
    <row r="1921" spans="2:10" outlineLevel="1" x14ac:dyDescent="0.2">
      <c r="B1921" s="8">
        <v>45104</v>
      </c>
      <c r="C1921" s="4" t="s">
        <v>3817</v>
      </c>
      <c r="D1921" s="4" t="s">
        <v>3840</v>
      </c>
      <c r="E1921" s="4" t="s">
        <v>86</v>
      </c>
      <c r="F1921" s="12">
        <v>1145620</v>
      </c>
      <c r="G1921" s="11" t="s">
        <v>1076</v>
      </c>
      <c r="H1921" s="12">
        <v>114562</v>
      </c>
      <c r="I1921" s="4" t="s">
        <v>1585</v>
      </c>
      <c r="J1921" s="4" t="s">
        <v>4674</v>
      </c>
    </row>
    <row r="1922" spans="2:10" outlineLevel="1" x14ac:dyDescent="0.2">
      <c r="B1922" s="8">
        <v>45104</v>
      </c>
      <c r="C1922" s="4" t="s">
        <v>2691</v>
      </c>
      <c r="D1922" s="4" t="s">
        <v>3840</v>
      </c>
      <c r="E1922" s="4" t="s">
        <v>2745</v>
      </c>
      <c r="F1922" s="12">
        <v>923520</v>
      </c>
      <c r="G1922" s="11" t="s">
        <v>1076</v>
      </c>
      <c r="H1922" s="12">
        <v>92352</v>
      </c>
      <c r="I1922" s="4" t="s">
        <v>1585</v>
      </c>
      <c r="J1922" s="4" t="s">
        <v>4674</v>
      </c>
    </row>
    <row r="1923" spans="2:10" outlineLevel="1" x14ac:dyDescent="0.2">
      <c r="B1923" s="8">
        <v>45104</v>
      </c>
      <c r="C1923" s="4" t="s">
        <v>4366</v>
      </c>
      <c r="D1923" s="4" t="s">
        <v>3840</v>
      </c>
      <c r="E1923" s="4" t="s">
        <v>4113</v>
      </c>
      <c r="F1923" s="12">
        <v>483970</v>
      </c>
      <c r="G1923" s="11" t="s">
        <v>1076</v>
      </c>
      <c r="H1923" s="12">
        <v>48397</v>
      </c>
      <c r="I1923" s="4" t="s">
        <v>505</v>
      </c>
      <c r="J1923" s="4" t="s">
        <v>3537</v>
      </c>
    </row>
    <row r="1924" spans="2:10" outlineLevel="1" x14ac:dyDescent="0.2">
      <c r="B1924" s="8">
        <v>45104</v>
      </c>
      <c r="C1924" s="4" t="s">
        <v>1061</v>
      </c>
      <c r="D1924" s="4" t="s">
        <v>3840</v>
      </c>
      <c r="E1924" s="4" t="s">
        <v>51</v>
      </c>
      <c r="F1924" s="12">
        <v>567225</v>
      </c>
      <c r="G1924" s="11" t="s">
        <v>1076</v>
      </c>
      <c r="H1924" s="12">
        <v>56723</v>
      </c>
      <c r="I1924" s="4" t="s">
        <v>3387</v>
      </c>
      <c r="J1924" s="4" t="s">
        <v>3106</v>
      </c>
    </row>
    <row r="1925" spans="2:10" outlineLevel="1" x14ac:dyDescent="0.2">
      <c r="B1925" s="8">
        <v>45104</v>
      </c>
      <c r="C1925" s="4" t="s">
        <v>2433</v>
      </c>
      <c r="D1925" s="4" t="s">
        <v>3840</v>
      </c>
      <c r="E1925" s="4" t="s">
        <v>2748</v>
      </c>
      <c r="F1925" s="12">
        <v>557785</v>
      </c>
      <c r="G1925" s="11" t="s">
        <v>1076</v>
      </c>
      <c r="H1925" s="12">
        <v>55779</v>
      </c>
      <c r="I1925" s="4" t="s">
        <v>3387</v>
      </c>
      <c r="J1925" s="4" t="s">
        <v>3106</v>
      </c>
    </row>
    <row r="1926" spans="2:10" outlineLevel="1" x14ac:dyDescent="0.2">
      <c r="B1926" s="8">
        <v>45104</v>
      </c>
      <c r="C1926" s="4" t="s">
        <v>2617</v>
      </c>
      <c r="D1926" s="4" t="s">
        <v>3840</v>
      </c>
      <c r="E1926" s="4" t="s">
        <v>460</v>
      </c>
      <c r="F1926" s="12">
        <v>431409</v>
      </c>
      <c r="G1926" s="11" t="s">
        <v>1076</v>
      </c>
      <c r="H1926" s="12">
        <v>43141</v>
      </c>
      <c r="I1926" s="4" t="s">
        <v>3387</v>
      </c>
      <c r="J1926" s="4" t="s">
        <v>3106</v>
      </c>
    </row>
    <row r="1927" spans="2:10" outlineLevel="1" x14ac:dyDescent="0.2">
      <c r="B1927" s="8">
        <v>45104</v>
      </c>
      <c r="C1927" s="4" t="s">
        <v>1906</v>
      </c>
      <c r="D1927" s="4" t="s">
        <v>3840</v>
      </c>
      <c r="E1927" s="4" t="s">
        <v>2171</v>
      </c>
      <c r="F1927" s="12">
        <v>569459</v>
      </c>
      <c r="G1927" s="11" t="s">
        <v>1076</v>
      </c>
      <c r="H1927" s="12">
        <v>56946</v>
      </c>
      <c r="I1927" s="4" t="s">
        <v>3387</v>
      </c>
      <c r="J1927" s="4" t="s">
        <v>3106</v>
      </c>
    </row>
    <row r="1928" spans="2:10" outlineLevel="1" x14ac:dyDescent="0.2">
      <c r="B1928" s="8">
        <v>45104</v>
      </c>
      <c r="C1928" s="4" t="s">
        <v>3699</v>
      </c>
      <c r="D1928" s="4" t="s">
        <v>3840</v>
      </c>
      <c r="E1928" s="4" t="s">
        <v>1922</v>
      </c>
      <c r="F1928" s="12">
        <v>557785</v>
      </c>
      <c r="G1928" s="11" t="s">
        <v>1076</v>
      </c>
      <c r="H1928" s="12">
        <v>55779</v>
      </c>
      <c r="I1928" s="4" t="s">
        <v>3387</v>
      </c>
      <c r="J1928" s="4" t="s">
        <v>3106</v>
      </c>
    </row>
    <row r="1929" spans="2:10" outlineLevel="1" x14ac:dyDescent="0.2">
      <c r="B1929" s="8">
        <v>45104</v>
      </c>
      <c r="C1929" s="4" t="s">
        <v>3889</v>
      </c>
      <c r="D1929" s="4" t="s">
        <v>3840</v>
      </c>
      <c r="E1929" s="4" t="s">
        <v>3580</v>
      </c>
      <c r="F1929" s="12">
        <v>594064</v>
      </c>
      <c r="G1929" s="11" t="s">
        <v>1076</v>
      </c>
      <c r="H1929" s="12">
        <v>59406</v>
      </c>
      <c r="I1929" s="4" t="s">
        <v>3387</v>
      </c>
      <c r="J1929" s="4" t="s">
        <v>3106</v>
      </c>
    </row>
    <row r="1930" spans="2:10" outlineLevel="1" x14ac:dyDescent="0.2">
      <c r="B1930" s="8">
        <v>45104</v>
      </c>
      <c r="C1930" s="4" t="s">
        <v>2842</v>
      </c>
      <c r="D1930" s="4" t="s">
        <v>3840</v>
      </c>
      <c r="E1930" s="4" t="s">
        <v>3732</v>
      </c>
      <c r="F1930" s="12">
        <v>575366</v>
      </c>
      <c r="G1930" s="11" t="s">
        <v>1076</v>
      </c>
      <c r="H1930" s="12">
        <v>57537</v>
      </c>
      <c r="I1930" s="4" t="s">
        <v>3387</v>
      </c>
      <c r="J1930" s="4" t="s">
        <v>3106</v>
      </c>
    </row>
    <row r="1931" spans="2:10" outlineLevel="1" x14ac:dyDescent="0.2">
      <c r="B1931" s="8">
        <v>45104</v>
      </c>
      <c r="C1931" s="4" t="s">
        <v>4648</v>
      </c>
      <c r="D1931" s="4" t="s">
        <v>3840</v>
      </c>
      <c r="E1931" s="4" t="s">
        <v>4527</v>
      </c>
      <c r="F1931" s="12">
        <v>695835</v>
      </c>
      <c r="G1931" s="11" t="s">
        <v>1076</v>
      </c>
      <c r="H1931" s="12">
        <v>69584</v>
      </c>
      <c r="I1931" s="4" t="s">
        <v>3387</v>
      </c>
      <c r="J1931" s="4" t="s">
        <v>3106</v>
      </c>
    </row>
    <row r="1932" spans="2:10" outlineLevel="1" x14ac:dyDescent="0.2">
      <c r="B1932" s="8">
        <v>45105</v>
      </c>
      <c r="C1932" s="4" t="s">
        <v>4826</v>
      </c>
      <c r="D1932" s="4" t="s">
        <v>520</v>
      </c>
      <c r="E1932" s="4" t="s">
        <v>530</v>
      </c>
      <c r="F1932" s="12">
        <v>-313185</v>
      </c>
      <c r="G1932" s="11" t="s">
        <v>1076</v>
      </c>
      <c r="H1932" s="12">
        <v>-31319</v>
      </c>
      <c r="I1932" s="4" t="s">
        <v>505</v>
      </c>
      <c r="J1932" s="4" t="s">
        <v>3537</v>
      </c>
    </row>
    <row r="1933" spans="2:10" outlineLevel="1" x14ac:dyDescent="0.2">
      <c r="B1933" s="8">
        <v>45105</v>
      </c>
      <c r="C1933" s="4" t="s">
        <v>4910</v>
      </c>
      <c r="D1933" s="4" t="s">
        <v>520</v>
      </c>
      <c r="E1933" s="4" t="s">
        <v>4818</v>
      </c>
      <c r="F1933" s="12">
        <v>-62637</v>
      </c>
      <c r="G1933" s="11" t="s">
        <v>1076</v>
      </c>
      <c r="H1933" s="12">
        <v>-6264</v>
      </c>
      <c r="I1933" s="4" t="s">
        <v>505</v>
      </c>
      <c r="J1933" s="4" t="s">
        <v>3537</v>
      </c>
    </row>
    <row r="1934" spans="2:10" outlineLevel="1" x14ac:dyDescent="0.2">
      <c r="B1934" s="8">
        <v>45105</v>
      </c>
      <c r="C1934" s="4" t="s">
        <v>4510</v>
      </c>
      <c r="D1934" s="4" t="s">
        <v>3840</v>
      </c>
      <c r="E1934" s="4" t="s">
        <v>96</v>
      </c>
      <c r="F1934" s="12">
        <v>432526</v>
      </c>
      <c r="G1934" s="11" t="s">
        <v>1076</v>
      </c>
      <c r="H1934" s="12">
        <v>43253</v>
      </c>
      <c r="I1934" s="4" t="s">
        <v>505</v>
      </c>
      <c r="J1934" s="4" t="s">
        <v>3537</v>
      </c>
    </row>
    <row r="1935" spans="2:10" outlineLevel="1" x14ac:dyDescent="0.2">
      <c r="B1935" s="8">
        <v>45105</v>
      </c>
      <c r="C1935" s="4" t="s">
        <v>2692</v>
      </c>
      <c r="D1935" s="4" t="s">
        <v>3840</v>
      </c>
      <c r="E1935" s="4" t="s">
        <v>2798</v>
      </c>
      <c r="F1935" s="12">
        <v>572810</v>
      </c>
      <c r="G1935" s="11" t="s">
        <v>1076</v>
      </c>
      <c r="H1935" s="12">
        <v>57281</v>
      </c>
      <c r="I1935" s="4" t="s">
        <v>505</v>
      </c>
      <c r="J1935" s="4" t="s">
        <v>3537</v>
      </c>
    </row>
    <row r="1936" spans="2:10" outlineLevel="1" x14ac:dyDescent="0.2">
      <c r="B1936" s="8">
        <v>45105</v>
      </c>
      <c r="C1936" s="4" t="s">
        <v>2623</v>
      </c>
      <c r="D1936" s="4" t="s">
        <v>3840</v>
      </c>
      <c r="E1936" s="4" t="s">
        <v>1982</v>
      </c>
      <c r="F1936" s="12">
        <v>753046</v>
      </c>
      <c r="G1936" s="11" t="s">
        <v>1076</v>
      </c>
      <c r="H1936" s="12">
        <v>75305</v>
      </c>
      <c r="I1936" s="4" t="s">
        <v>3387</v>
      </c>
      <c r="J1936" s="4" t="s">
        <v>3106</v>
      </c>
    </row>
    <row r="1937" spans="2:10" outlineLevel="1" x14ac:dyDescent="0.2">
      <c r="B1937" s="8">
        <v>45105</v>
      </c>
      <c r="C1937" s="4" t="s">
        <v>4876</v>
      </c>
      <c r="D1937" s="4" t="s">
        <v>3840</v>
      </c>
      <c r="E1937" s="4" t="s">
        <v>781</v>
      </c>
      <c r="F1937" s="12">
        <v>556668</v>
      </c>
      <c r="G1937" s="11" t="s">
        <v>1076</v>
      </c>
      <c r="H1937" s="12">
        <v>55667</v>
      </c>
      <c r="I1937" s="4" t="s">
        <v>3387</v>
      </c>
      <c r="J1937" s="4" t="s">
        <v>3106</v>
      </c>
    </row>
    <row r="1938" spans="2:10" outlineLevel="1" x14ac:dyDescent="0.2">
      <c r="B1938" s="8">
        <v>45105</v>
      </c>
      <c r="C1938" s="4" t="s">
        <v>3604</v>
      </c>
      <c r="D1938" s="4" t="s">
        <v>3840</v>
      </c>
      <c r="E1938" s="4" t="s">
        <v>3217</v>
      </c>
      <c r="F1938" s="12">
        <v>453780</v>
      </c>
      <c r="G1938" s="11" t="s">
        <v>1076</v>
      </c>
      <c r="H1938" s="12">
        <v>45378</v>
      </c>
      <c r="I1938" s="4" t="s">
        <v>3387</v>
      </c>
      <c r="J1938" s="4" t="s">
        <v>3106</v>
      </c>
    </row>
    <row r="1939" spans="2:10" outlineLevel="1" x14ac:dyDescent="0.2">
      <c r="B1939" s="8">
        <v>45105</v>
      </c>
      <c r="C1939" s="4" t="s">
        <v>4321</v>
      </c>
      <c r="D1939" s="4" t="s">
        <v>3840</v>
      </c>
      <c r="E1939" s="4" t="s">
        <v>88</v>
      </c>
      <c r="F1939" s="12">
        <v>734348</v>
      </c>
      <c r="G1939" s="11" t="s">
        <v>1076</v>
      </c>
      <c r="H1939" s="12">
        <v>73435</v>
      </c>
      <c r="I1939" s="4" t="s">
        <v>3387</v>
      </c>
      <c r="J1939" s="4" t="s">
        <v>3106</v>
      </c>
    </row>
    <row r="1940" spans="2:10" outlineLevel="1" x14ac:dyDescent="0.2">
      <c r="B1940" s="8">
        <v>45105</v>
      </c>
      <c r="C1940" s="4" t="s">
        <v>2652</v>
      </c>
      <c r="D1940" s="4" t="s">
        <v>3840</v>
      </c>
      <c r="E1940" s="4" t="s">
        <v>3181</v>
      </c>
      <c r="F1940" s="12">
        <v>694718</v>
      </c>
      <c r="G1940" s="11" t="s">
        <v>1076</v>
      </c>
      <c r="H1940" s="12">
        <v>69472</v>
      </c>
      <c r="I1940" s="4" t="s">
        <v>3387</v>
      </c>
      <c r="J1940" s="4" t="s">
        <v>3106</v>
      </c>
    </row>
    <row r="1941" spans="2:10" outlineLevel="1" x14ac:dyDescent="0.2">
      <c r="B1941" s="8">
        <v>45105</v>
      </c>
      <c r="C1941" s="4" t="s">
        <v>4361</v>
      </c>
      <c r="D1941" s="4" t="s">
        <v>3840</v>
      </c>
      <c r="E1941" s="4" t="s">
        <v>2416</v>
      </c>
      <c r="F1941" s="12">
        <v>639601</v>
      </c>
      <c r="G1941" s="11" t="s">
        <v>1076</v>
      </c>
      <c r="H1941" s="12">
        <v>63960</v>
      </c>
      <c r="I1941" s="4" t="s">
        <v>3387</v>
      </c>
      <c r="J1941" s="4" t="s">
        <v>3106</v>
      </c>
    </row>
    <row r="1942" spans="2:10" outlineLevel="1" x14ac:dyDescent="0.2">
      <c r="B1942" s="8">
        <v>45105</v>
      </c>
      <c r="C1942" s="4" t="s">
        <v>4749</v>
      </c>
      <c r="D1942" s="4" t="s">
        <v>3840</v>
      </c>
      <c r="E1942" s="4" t="s">
        <v>125</v>
      </c>
      <c r="F1942" s="12">
        <v>552200</v>
      </c>
      <c r="G1942" s="11" t="s">
        <v>1076</v>
      </c>
      <c r="H1942" s="12">
        <v>55220</v>
      </c>
      <c r="I1942" s="4" t="s">
        <v>3387</v>
      </c>
      <c r="J1942" s="4" t="s">
        <v>3106</v>
      </c>
    </row>
    <row r="1943" spans="2:10" outlineLevel="1" x14ac:dyDescent="0.2">
      <c r="B1943" s="8">
        <v>45105</v>
      </c>
      <c r="C1943" s="4" t="s">
        <v>4980</v>
      </c>
      <c r="D1943" s="4" t="s">
        <v>3840</v>
      </c>
      <c r="E1943" s="4" t="s">
        <v>3841</v>
      </c>
      <c r="F1943" s="12">
        <v>453780</v>
      </c>
      <c r="G1943" s="11" t="s">
        <v>1076</v>
      </c>
      <c r="H1943" s="12">
        <v>45378</v>
      </c>
      <c r="I1943" s="4" t="s">
        <v>3387</v>
      </c>
      <c r="J1943" s="4" t="s">
        <v>3106</v>
      </c>
    </row>
    <row r="1944" spans="2:10" outlineLevel="1" x14ac:dyDescent="0.2">
      <c r="B1944" s="8">
        <v>45105</v>
      </c>
      <c r="C1944" s="4" t="s">
        <v>4489</v>
      </c>
      <c r="D1944" s="4" t="s">
        <v>3840</v>
      </c>
      <c r="E1944" s="4" t="s">
        <v>2183</v>
      </c>
      <c r="F1944" s="12">
        <v>688811</v>
      </c>
      <c r="G1944" s="11" t="s">
        <v>1076</v>
      </c>
      <c r="H1944" s="12">
        <v>68881</v>
      </c>
      <c r="I1944" s="4" t="s">
        <v>3387</v>
      </c>
      <c r="J1944" s="4" t="s">
        <v>3106</v>
      </c>
    </row>
    <row r="1945" spans="2:10" outlineLevel="1" x14ac:dyDescent="0.2">
      <c r="B1945" s="8">
        <v>45105</v>
      </c>
      <c r="C1945" s="4" t="s">
        <v>3101</v>
      </c>
      <c r="D1945" s="4" t="s">
        <v>3840</v>
      </c>
      <c r="E1945" s="4" t="s">
        <v>1062</v>
      </c>
      <c r="F1945" s="12">
        <v>552200</v>
      </c>
      <c r="G1945" s="11" t="s">
        <v>1076</v>
      </c>
      <c r="H1945" s="12">
        <v>55220</v>
      </c>
      <c r="I1945" s="4" t="s">
        <v>3387</v>
      </c>
      <c r="J1945" s="4" t="s">
        <v>3106</v>
      </c>
    </row>
    <row r="1946" spans="2:10" outlineLevel="1" x14ac:dyDescent="0.2">
      <c r="B1946" s="8">
        <v>45105</v>
      </c>
      <c r="C1946" s="4" t="s">
        <v>4316</v>
      </c>
      <c r="D1946" s="4" t="s">
        <v>3840</v>
      </c>
      <c r="E1946" s="4" t="s">
        <v>4899</v>
      </c>
      <c r="F1946" s="12">
        <v>429175</v>
      </c>
      <c r="G1946" s="11" t="s">
        <v>1076</v>
      </c>
      <c r="H1946" s="12">
        <v>42918</v>
      </c>
      <c r="I1946" s="4" t="s">
        <v>3387</v>
      </c>
      <c r="J1946" s="4" t="s">
        <v>3106</v>
      </c>
    </row>
    <row r="1947" spans="2:10" outlineLevel="1" x14ac:dyDescent="0.2">
      <c r="B1947" s="8">
        <v>45106</v>
      </c>
      <c r="C1947" s="4" t="s">
        <v>475</v>
      </c>
      <c r="D1947" s="4" t="s">
        <v>3840</v>
      </c>
      <c r="E1947" s="4" t="s">
        <v>4538</v>
      </c>
      <c r="F1947" s="12">
        <v>444200</v>
      </c>
      <c r="G1947" s="11" t="s">
        <v>1076</v>
      </c>
      <c r="H1947" s="12">
        <v>44420</v>
      </c>
      <c r="I1947" s="4" t="s">
        <v>505</v>
      </c>
      <c r="J1947" s="4" t="s">
        <v>3537</v>
      </c>
    </row>
    <row r="1948" spans="2:10" outlineLevel="1" x14ac:dyDescent="0.2">
      <c r="B1948" s="8">
        <v>45106</v>
      </c>
      <c r="C1948" s="4" t="s">
        <v>5105</v>
      </c>
      <c r="D1948" s="4" t="s">
        <v>3840</v>
      </c>
      <c r="E1948" s="4" t="s">
        <v>574</v>
      </c>
      <c r="F1948" s="12">
        <v>1056780</v>
      </c>
      <c r="G1948" s="11" t="s">
        <v>1076</v>
      </c>
      <c r="H1948" s="12">
        <v>105678</v>
      </c>
      <c r="I1948" s="4" t="s">
        <v>2305</v>
      </c>
      <c r="J1948" s="4" t="s">
        <v>4010</v>
      </c>
    </row>
    <row r="1949" spans="2:10" outlineLevel="1" x14ac:dyDescent="0.2">
      <c r="B1949" s="8">
        <v>45106</v>
      </c>
      <c r="C1949" s="4" t="s">
        <v>1937</v>
      </c>
      <c r="D1949" s="4" t="s">
        <v>3840</v>
      </c>
      <c r="E1949" s="4"/>
      <c r="F1949" s="12">
        <v>0</v>
      </c>
      <c r="G1949" s="11" t="s">
        <v>1076</v>
      </c>
      <c r="H1949" s="12">
        <v>0</v>
      </c>
      <c r="I1949" s="4" t="s">
        <v>1585</v>
      </c>
      <c r="J1949" s="4" t="s">
        <v>4674</v>
      </c>
    </row>
    <row r="1950" spans="2:10" outlineLevel="1" x14ac:dyDescent="0.2">
      <c r="B1950" s="8">
        <v>45106</v>
      </c>
      <c r="C1950" s="4" t="s">
        <v>3211</v>
      </c>
      <c r="D1950" s="4" t="s">
        <v>3840</v>
      </c>
      <c r="E1950" s="4" t="s">
        <v>2542</v>
      </c>
      <c r="F1950" s="12">
        <v>481736</v>
      </c>
      <c r="G1950" s="11" t="s">
        <v>1076</v>
      </c>
      <c r="H1950" s="12">
        <v>48174</v>
      </c>
      <c r="I1950" s="4" t="s">
        <v>3387</v>
      </c>
      <c r="J1950" s="4" t="s">
        <v>3106</v>
      </c>
    </row>
    <row r="1951" spans="2:10" outlineLevel="1" x14ac:dyDescent="0.2">
      <c r="B1951" s="8">
        <v>45106</v>
      </c>
      <c r="C1951" s="4" t="s">
        <v>3695</v>
      </c>
      <c r="D1951" s="4" t="s">
        <v>3840</v>
      </c>
      <c r="E1951" s="4" t="s">
        <v>1089</v>
      </c>
      <c r="F1951" s="12">
        <v>645508</v>
      </c>
      <c r="G1951" s="11" t="s">
        <v>1076</v>
      </c>
      <c r="H1951" s="12">
        <v>64551</v>
      </c>
      <c r="I1951" s="4" t="s">
        <v>3387</v>
      </c>
      <c r="J1951" s="4" t="s">
        <v>3106</v>
      </c>
    </row>
    <row r="1952" spans="2:10" outlineLevel="1" x14ac:dyDescent="0.2">
      <c r="B1952" s="8">
        <v>45107</v>
      </c>
      <c r="C1952" s="4" t="s">
        <v>890</v>
      </c>
      <c r="D1952" s="4" t="s">
        <v>2379</v>
      </c>
      <c r="E1952" s="4" t="s">
        <v>3806</v>
      </c>
      <c r="F1952" s="12">
        <v>-1753836</v>
      </c>
      <c r="G1952" s="11" t="s">
        <v>1076</v>
      </c>
      <c r="H1952" s="12">
        <v>-175384</v>
      </c>
      <c r="I1952" s="4" t="s">
        <v>2318</v>
      </c>
      <c r="J1952" s="4" t="s">
        <v>195</v>
      </c>
    </row>
    <row r="1953" spans="2:10" outlineLevel="1" x14ac:dyDescent="0.2">
      <c r="B1953" s="8">
        <v>45107</v>
      </c>
      <c r="C1953" s="4" t="s">
        <v>461</v>
      </c>
      <c r="D1953" s="4" t="s">
        <v>2379</v>
      </c>
      <c r="E1953" s="4" t="s">
        <v>3806</v>
      </c>
      <c r="F1953" s="12">
        <v>-69025</v>
      </c>
      <c r="G1953" s="11" t="s">
        <v>1076</v>
      </c>
      <c r="H1953" s="12">
        <v>-6903</v>
      </c>
      <c r="I1953" s="4" t="s">
        <v>2318</v>
      </c>
      <c r="J1953" s="4" t="s">
        <v>195</v>
      </c>
    </row>
    <row r="1954" spans="2:10" outlineLevel="1" x14ac:dyDescent="0.2">
      <c r="B1954" s="8">
        <v>45107</v>
      </c>
      <c r="C1954" s="4" t="s">
        <v>2176</v>
      </c>
      <c r="D1954" s="4" t="s">
        <v>1178</v>
      </c>
      <c r="E1954" s="4" t="s">
        <v>3228</v>
      </c>
      <c r="F1954" s="12">
        <v>-250548</v>
      </c>
      <c r="G1954" s="11" t="s">
        <v>1076</v>
      </c>
      <c r="H1954" s="12">
        <v>-25055</v>
      </c>
      <c r="I1954" s="4" t="s">
        <v>1585</v>
      </c>
      <c r="J1954" s="4" t="s">
        <v>4674</v>
      </c>
    </row>
    <row r="1955" spans="2:10" outlineLevel="1" x14ac:dyDescent="0.2">
      <c r="B1955" s="8">
        <v>45107</v>
      </c>
      <c r="C1955" s="4" t="s">
        <v>4284</v>
      </c>
      <c r="D1955" s="4" t="s">
        <v>1178</v>
      </c>
      <c r="E1955" s="4" t="s">
        <v>4230</v>
      </c>
      <c r="F1955" s="12">
        <v>-187911</v>
      </c>
      <c r="G1955" s="11" t="s">
        <v>1076</v>
      </c>
      <c r="H1955" s="12">
        <v>-18791</v>
      </c>
      <c r="I1955" s="4" t="s">
        <v>1585</v>
      </c>
      <c r="J1955" s="4" t="s">
        <v>4674</v>
      </c>
    </row>
    <row r="1956" spans="2:10" outlineLevel="1" x14ac:dyDescent="0.2">
      <c r="B1956" s="8">
        <v>45107</v>
      </c>
      <c r="C1956" s="4" t="s">
        <v>2268</v>
      </c>
      <c r="D1956" s="4" t="s">
        <v>1178</v>
      </c>
      <c r="E1956" s="4" t="s">
        <v>3667</v>
      </c>
      <c r="F1956" s="12">
        <v>-125274</v>
      </c>
      <c r="G1956" s="11" t="s">
        <v>1076</v>
      </c>
      <c r="H1956" s="12">
        <v>-12527</v>
      </c>
      <c r="I1956" s="4" t="s">
        <v>1585</v>
      </c>
      <c r="J1956" s="4" t="s">
        <v>4674</v>
      </c>
    </row>
    <row r="1957" spans="2:10" outlineLevel="1" x14ac:dyDescent="0.2">
      <c r="B1957" s="8">
        <v>45107</v>
      </c>
      <c r="C1957" s="4" t="s">
        <v>2137</v>
      </c>
      <c r="D1957" s="4" t="s">
        <v>1178</v>
      </c>
      <c r="E1957" s="4" t="s">
        <v>4751</v>
      </c>
      <c r="F1957" s="12">
        <v>-62637</v>
      </c>
      <c r="G1957" s="11" t="s">
        <v>1076</v>
      </c>
      <c r="H1957" s="12">
        <v>-6264</v>
      </c>
      <c r="I1957" s="4" t="s">
        <v>1585</v>
      </c>
      <c r="J1957" s="4" t="s">
        <v>4674</v>
      </c>
    </row>
    <row r="1958" spans="2:10" outlineLevel="1" x14ac:dyDescent="0.2">
      <c r="B1958" s="8">
        <v>45107</v>
      </c>
      <c r="C1958" s="4" t="s">
        <v>2158</v>
      </c>
      <c r="D1958" s="4" t="s">
        <v>1178</v>
      </c>
      <c r="E1958" s="4" t="s">
        <v>4176</v>
      </c>
      <c r="F1958" s="12">
        <v>-125274</v>
      </c>
      <c r="G1958" s="11" t="s">
        <v>1076</v>
      </c>
      <c r="H1958" s="12">
        <v>-12527</v>
      </c>
      <c r="I1958" s="4" t="s">
        <v>1585</v>
      </c>
      <c r="J1958" s="4" t="s">
        <v>4674</v>
      </c>
    </row>
    <row r="1959" spans="2:10" outlineLevel="1" x14ac:dyDescent="0.2">
      <c r="B1959" s="8">
        <v>45107</v>
      </c>
      <c r="C1959" s="4" t="s">
        <v>2133</v>
      </c>
      <c r="D1959" s="4" t="s">
        <v>1178</v>
      </c>
      <c r="E1959" s="4" t="s">
        <v>3423</v>
      </c>
      <c r="F1959" s="12">
        <v>-62637</v>
      </c>
      <c r="G1959" s="11" t="s">
        <v>1076</v>
      </c>
      <c r="H1959" s="12">
        <v>-6264</v>
      </c>
      <c r="I1959" s="4" t="s">
        <v>1585</v>
      </c>
      <c r="J1959" s="4" t="s">
        <v>4674</v>
      </c>
    </row>
    <row r="1960" spans="2:10" outlineLevel="1" x14ac:dyDescent="0.2">
      <c r="B1960" s="8">
        <v>45107</v>
      </c>
      <c r="C1960" s="4" t="s">
        <v>515</v>
      </c>
      <c r="D1960" s="4" t="s">
        <v>1178</v>
      </c>
      <c r="E1960" s="4" t="s">
        <v>3256</v>
      </c>
      <c r="F1960" s="12">
        <v>-125274</v>
      </c>
      <c r="G1960" s="11" t="s">
        <v>1076</v>
      </c>
      <c r="H1960" s="12">
        <v>-12527</v>
      </c>
      <c r="I1960" s="4" t="s">
        <v>1585</v>
      </c>
      <c r="J1960" s="4" t="s">
        <v>4674</v>
      </c>
    </row>
    <row r="1961" spans="2:10" outlineLevel="1" x14ac:dyDescent="0.2">
      <c r="B1961" s="8">
        <v>45107</v>
      </c>
      <c r="C1961" s="4" t="s">
        <v>3663</v>
      </c>
      <c r="D1961" s="4" t="s">
        <v>1178</v>
      </c>
      <c r="E1961" s="4" t="s">
        <v>2390</v>
      </c>
      <c r="F1961" s="12">
        <v>-82520</v>
      </c>
      <c r="G1961" s="11" t="s">
        <v>1076</v>
      </c>
      <c r="H1961" s="12">
        <v>-8252</v>
      </c>
      <c r="I1961" s="4" t="s">
        <v>1585</v>
      </c>
      <c r="J1961" s="4" t="s">
        <v>4674</v>
      </c>
    </row>
    <row r="1962" spans="2:10" outlineLevel="1" x14ac:dyDescent="0.2">
      <c r="B1962" s="8">
        <v>45107</v>
      </c>
      <c r="C1962" s="4" t="s">
        <v>2142</v>
      </c>
      <c r="D1962" s="4" t="s">
        <v>1178</v>
      </c>
      <c r="E1962" s="4" t="s">
        <v>680</v>
      </c>
      <c r="F1962" s="12">
        <v>-125274</v>
      </c>
      <c r="G1962" s="11" t="s">
        <v>1076</v>
      </c>
      <c r="H1962" s="12">
        <v>-12527</v>
      </c>
      <c r="I1962" s="4" t="s">
        <v>1585</v>
      </c>
      <c r="J1962" s="4" t="s">
        <v>4674</v>
      </c>
    </row>
    <row r="1963" spans="2:10" outlineLevel="1" x14ac:dyDescent="0.2">
      <c r="B1963" s="8">
        <v>45107</v>
      </c>
      <c r="C1963" s="4" t="s">
        <v>1073</v>
      </c>
      <c r="D1963" s="4" t="s">
        <v>1178</v>
      </c>
      <c r="E1963" s="4" t="s">
        <v>3312</v>
      </c>
      <c r="F1963" s="12">
        <v>-165040</v>
      </c>
      <c r="G1963" s="11" t="s">
        <v>1076</v>
      </c>
      <c r="H1963" s="12">
        <v>-16504</v>
      </c>
      <c r="I1963" s="4" t="s">
        <v>1585</v>
      </c>
      <c r="J1963" s="4" t="s">
        <v>4674</v>
      </c>
    </row>
    <row r="1964" spans="2:10" outlineLevel="1" x14ac:dyDescent="0.2">
      <c r="B1964" s="8">
        <v>45107</v>
      </c>
      <c r="C1964" s="4" t="s">
        <v>135</v>
      </c>
      <c r="D1964" s="4" t="s">
        <v>1178</v>
      </c>
      <c r="E1964" s="4" t="s">
        <v>4472</v>
      </c>
      <c r="F1964" s="12">
        <v>-82520</v>
      </c>
      <c r="G1964" s="11" t="s">
        <v>1076</v>
      </c>
      <c r="H1964" s="12">
        <v>-8252</v>
      </c>
      <c r="I1964" s="4" t="s">
        <v>1585</v>
      </c>
      <c r="J1964" s="4" t="s">
        <v>4674</v>
      </c>
    </row>
    <row r="1965" spans="2:10" outlineLevel="1" x14ac:dyDescent="0.2">
      <c r="B1965" s="8">
        <v>45107</v>
      </c>
      <c r="C1965" s="4" t="s">
        <v>807</v>
      </c>
      <c r="D1965" s="4" t="s">
        <v>4421</v>
      </c>
      <c r="E1965" s="4" t="s">
        <v>3806</v>
      </c>
      <c r="F1965" s="12">
        <v>-82520</v>
      </c>
      <c r="G1965" s="11" t="s">
        <v>1076</v>
      </c>
      <c r="H1965" s="12">
        <v>-8252</v>
      </c>
      <c r="I1965" s="4" t="s">
        <v>313</v>
      </c>
      <c r="J1965" s="4" t="s">
        <v>1554</v>
      </c>
    </row>
    <row r="1966" spans="2:10" outlineLevel="1" x14ac:dyDescent="0.2">
      <c r="B1966" s="8">
        <v>45107</v>
      </c>
      <c r="C1966" s="4" t="s">
        <v>1669</v>
      </c>
      <c r="D1966" s="4" t="s">
        <v>4421</v>
      </c>
      <c r="E1966" s="4" t="s">
        <v>3806</v>
      </c>
      <c r="F1966" s="12">
        <v>-485136</v>
      </c>
      <c r="G1966" s="11" t="s">
        <v>1076</v>
      </c>
      <c r="H1966" s="12">
        <v>-48514</v>
      </c>
      <c r="I1966" s="4" t="s">
        <v>313</v>
      </c>
      <c r="J1966" s="4" t="s">
        <v>1554</v>
      </c>
    </row>
    <row r="1967" spans="2:10" outlineLevel="1" x14ac:dyDescent="0.2">
      <c r="B1967" s="8">
        <v>45107</v>
      </c>
      <c r="C1967" s="4" t="s">
        <v>1984</v>
      </c>
      <c r="D1967" s="4" t="s">
        <v>4421</v>
      </c>
      <c r="E1967" s="4" t="s">
        <v>3806</v>
      </c>
      <c r="F1967" s="12">
        <v>-443101</v>
      </c>
      <c r="G1967" s="11" t="s">
        <v>1076</v>
      </c>
      <c r="H1967" s="12">
        <v>-44311</v>
      </c>
      <c r="I1967" s="4" t="s">
        <v>313</v>
      </c>
      <c r="J1967" s="4" t="s">
        <v>1554</v>
      </c>
    </row>
    <row r="1968" spans="2:10" outlineLevel="1" x14ac:dyDescent="0.2">
      <c r="B1968" s="8">
        <v>45107</v>
      </c>
      <c r="C1968" s="4" t="s">
        <v>4990</v>
      </c>
      <c r="D1968" s="4" t="s">
        <v>4421</v>
      </c>
      <c r="E1968" s="4" t="s">
        <v>3806</v>
      </c>
      <c r="F1968" s="12">
        <v>-473362</v>
      </c>
      <c r="G1968" s="11" t="s">
        <v>1076</v>
      </c>
      <c r="H1968" s="12">
        <v>-47337</v>
      </c>
      <c r="I1968" s="4" t="s">
        <v>313</v>
      </c>
      <c r="J1968" s="4" t="s">
        <v>1554</v>
      </c>
    </row>
    <row r="1969" spans="2:10" outlineLevel="1" x14ac:dyDescent="0.2">
      <c r="B1969" s="8">
        <v>45107</v>
      </c>
      <c r="C1969" s="4" t="s">
        <v>489</v>
      </c>
      <c r="D1969" s="4" t="s">
        <v>4421</v>
      </c>
      <c r="E1969" s="4" t="s">
        <v>3806</v>
      </c>
      <c r="F1969" s="12">
        <v>-52259</v>
      </c>
      <c r="G1969" s="11" t="s">
        <v>1076</v>
      </c>
      <c r="H1969" s="12">
        <v>-5226</v>
      </c>
      <c r="I1969" s="4" t="s">
        <v>313</v>
      </c>
      <c r="J1969" s="4" t="s">
        <v>1554</v>
      </c>
    </row>
    <row r="1970" spans="2:10" outlineLevel="1" x14ac:dyDescent="0.2">
      <c r="B1970" s="8">
        <v>45107</v>
      </c>
      <c r="C1970" s="4" t="s">
        <v>1413</v>
      </c>
      <c r="D1970" s="4" t="s">
        <v>4421</v>
      </c>
      <c r="E1970" s="4" t="s">
        <v>3806</v>
      </c>
      <c r="F1970" s="12">
        <v>-52259</v>
      </c>
      <c r="G1970" s="11" t="s">
        <v>1076</v>
      </c>
      <c r="H1970" s="12">
        <v>-5226</v>
      </c>
      <c r="I1970" s="4" t="s">
        <v>313</v>
      </c>
      <c r="J1970" s="4" t="s">
        <v>1554</v>
      </c>
    </row>
    <row r="1971" spans="2:10" outlineLevel="1" x14ac:dyDescent="0.2">
      <c r="B1971" s="8">
        <v>45107</v>
      </c>
      <c r="C1971" s="4" t="s">
        <v>2229</v>
      </c>
      <c r="D1971" s="4" t="s">
        <v>4421</v>
      </c>
      <c r="E1971" s="4" t="s">
        <v>3806</v>
      </c>
      <c r="F1971" s="12">
        <v>-62637</v>
      </c>
      <c r="G1971" s="11" t="s">
        <v>1076</v>
      </c>
      <c r="H1971" s="12">
        <v>-6264</v>
      </c>
      <c r="I1971" s="4" t="s">
        <v>313</v>
      </c>
      <c r="J1971" s="4" t="s">
        <v>1554</v>
      </c>
    </row>
    <row r="1972" spans="2:10" outlineLevel="1" x14ac:dyDescent="0.2">
      <c r="B1972" s="8">
        <v>45107</v>
      </c>
      <c r="C1972" s="4" t="s">
        <v>4808</v>
      </c>
      <c r="D1972" s="4" t="s">
        <v>4421</v>
      </c>
      <c r="E1972" s="4" t="s">
        <v>3806</v>
      </c>
      <c r="F1972" s="12">
        <v>-313185</v>
      </c>
      <c r="G1972" s="11" t="s">
        <v>1076</v>
      </c>
      <c r="H1972" s="12">
        <v>-31319</v>
      </c>
      <c r="I1972" s="4" t="s">
        <v>313</v>
      </c>
      <c r="J1972" s="4" t="s">
        <v>1554</v>
      </c>
    </row>
    <row r="1973" spans="2:10" outlineLevel="1" x14ac:dyDescent="0.2">
      <c r="B1973" s="8">
        <v>45107</v>
      </c>
      <c r="C1973" s="4" t="s">
        <v>3920</v>
      </c>
      <c r="D1973" s="4" t="s">
        <v>3910</v>
      </c>
      <c r="E1973" s="4" t="s">
        <v>3806</v>
      </c>
      <c r="F1973" s="12">
        <v>-438459</v>
      </c>
      <c r="G1973" s="11" t="s">
        <v>1076</v>
      </c>
      <c r="H1973" s="12">
        <v>-43846</v>
      </c>
      <c r="I1973" s="4" t="s">
        <v>3387</v>
      </c>
      <c r="J1973" s="4" t="s">
        <v>3106</v>
      </c>
    </row>
    <row r="1974" spans="2:10" outlineLevel="1" x14ac:dyDescent="0.2">
      <c r="B1974" s="8">
        <v>45107</v>
      </c>
      <c r="C1974" s="4" t="s">
        <v>349</v>
      </c>
      <c r="D1974" s="4" t="s">
        <v>3910</v>
      </c>
      <c r="E1974" s="4" t="s">
        <v>3806</v>
      </c>
      <c r="F1974" s="12">
        <v>-234065</v>
      </c>
      <c r="G1974" s="11" t="s">
        <v>1076</v>
      </c>
      <c r="H1974" s="12">
        <v>-23407</v>
      </c>
      <c r="I1974" s="4" t="s">
        <v>3387</v>
      </c>
      <c r="J1974" s="4" t="s">
        <v>3106</v>
      </c>
    </row>
    <row r="1975" spans="2:10" outlineLevel="1" x14ac:dyDescent="0.2">
      <c r="B1975" s="8">
        <v>45107</v>
      </c>
      <c r="C1975" s="4" t="s">
        <v>4578</v>
      </c>
      <c r="D1975" s="4" t="s">
        <v>3910</v>
      </c>
      <c r="E1975" s="4" t="s">
        <v>3806</v>
      </c>
      <c r="F1975" s="12">
        <v>-125274</v>
      </c>
      <c r="G1975" s="11" t="s">
        <v>1076</v>
      </c>
      <c r="H1975" s="12">
        <v>-12527</v>
      </c>
      <c r="I1975" s="4" t="s">
        <v>3387</v>
      </c>
      <c r="J1975" s="4" t="s">
        <v>3106</v>
      </c>
    </row>
    <row r="1976" spans="2:10" outlineLevel="1" x14ac:dyDescent="0.2">
      <c r="B1976" s="8">
        <v>45107</v>
      </c>
      <c r="C1976" s="4" t="s">
        <v>3937</v>
      </c>
      <c r="D1976" s="4" t="s">
        <v>3910</v>
      </c>
      <c r="E1976" s="4" t="s">
        <v>3806</v>
      </c>
      <c r="F1976" s="12">
        <v>-876918</v>
      </c>
      <c r="G1976" s="11" t="s">
        <v>1076</v>
      </c>
      <c r="H1976" s="12">
        <v>-87692</v>
      </c>
      <c r="I1976" s="4" t="s">
        <v>3387</v>
      </c>
      <c r="J1976" s="4" t="s">
        <v>3106</v>
      </c>
    </row>
    <row r="1977" spans="2:10" outlineLevel="1" x14ac:dyDescent="0.2">
      <c r="B1977" s="8">
        <v>45107</v>
      </c>
      <c r="C1977" s="4" t="s">
        <v>3363</v>
      </c>
      <c r="D1977" s="4" t="s">
        <v>3910</v>
      </c>
      <c r="E1977" s="4" t="s">
        <v>3806</v>
      </c>
      <c r="F1977" s="12">
        <v>-689007</v>
      </c>
      <c r="G1977" s="11" t="s">
        <v>1076</v>
      </c>
      <c r="H1977" s="12">
        <v>-68901</v>
      </c>
      <c r="I1977" s="4" t="s">
        <v>3387</v>
      </c>
      <c r="J1977" s="4" t="s">
        <v>3106</v>
      </c>
    </row>
    <row r="1978" spans="2:10" outlineLevel="1" x14ac:dyDescent="0.2">
      <c r="B1978" s="8">
        <v>45107</v>
      </c>
      <c r="C1978" s="4" t="s">
        <v>2634</v>
      </c>
      <c r="D1978" s="4" t="s">
        <v>3910</v>
      </c>
      <c r="E1978" s="4" t="s">
        <v>3806</v>
      </c>
      <c r="F1978" s="12">
        <v>-689007</v>
      </c>
      <c r="G1978" s="11" t="s">
        <v>1076</v>
      </c>
      <c r="H1978" s="12">
        <v>-68901</v>
      </c>
      <c r="I1978" s="4" t="s">
        <v>3387</v>
      </c>
      <c r="J1978" s="4" t="s">
        <v>3106</v>
      </c>
    </row>
    <row r="1979" spans="2:10" outlineLevel="1" x14ac:dyDescent="0.2">
      <c r="B1979" s="8">
        <v>45107</v>
      </c>
      <c r="C1979" s="4" t="s">
        <v>207</v>
      </c>
      <c r="D1979" s="4" t="s">
        <v>3910</v>
      </c>
      <c r="E1979" s="4" t="s">
        <v>3806</v>
      </c>
      <c r="F1979" s="12">
        <v>-626370</v>
      </c>
      <c r="G1979" s="11" t="s">
        <v>1076</v>
      </c>
      <c r="H1979" s="12">
        <v>-62637</v>
      </c>
      <c r="I1979" s="4" t="s">
        <v>3387</v>
      </c>
      <c r="J1979" s="4" t="s">
        <v>3106</v>
      </c>
    </row>
    <row r="1980" spans="2:10" outlineLevel="1" x14ac:dyDescent="0.2">
      <c r="B1980" s="8">
        <v>45107</v>
      </c>
      <c r="C1980" s="4" t="s">
        <v>3176</v>
      </c>
      <c r="D1980" s="4" t="s">
        <v>3910</v>
      </c>
      <c r="E1980" s="4" t="s">
        <v>3806</v>
      </c>
      <c r="F1980" s="12">
        <v>-438459</v>
      </c>
      <c r="G1980" s="11" t="s">
        <v>1076</v>
      </c>
      <c r="H1980" s="12">
        <v>-43846</v>
      </c>
      <c r="I1980" s="4" t="s">
        <v>3387</v>
      </c>
      <c r="J1980" s="4" t="s">
        <v>3106</v>
      </c>
    </row>
    <row r="1981" spans="2:10" outlineLevel="1" x14ac:dyDescent="0.2">
      <c r="B1981" s="8">
        <v>45107</v>
      </c>
      <c r="C1981" s="4" t="s">
        <v>4862</v>
      </c>
      <c r="D1981" s="4" t="s">
        <v>3910</v>
      </c>
      <c r="E1981" s="4" t="s">
        <v>3806</v>
      </c>
      <c r="F1981" s="12">
        <v>-458342</v>
      </c>
      <c r="G1981" s="11" t="s">
        <v>1076</v>
      </c>
      <c r="H1981" s="12">
        <v>-45834</v>
      </c>
      <c r="I1981" s="4" t="s">
        <v>3387</v>
      </c>
      <c r="J1981" s="4" t="s">
        <v>3106</v>
      </c>
    </row>
    <row r="1982" spans="2:10" outlineLevel="1" x14ac:dyDescent="0.2">
      <c r="B1982" s="8">
        <v>45107</v>
      </c>
      <c r="C1982" s="4" t="s">
        <v>5013</v>
      </c>
      <c r="D1982" s="4" t="s">
        <v>3910</v>
      </c>
      <c r="E1982" s="4" t="s">
        <v>3806</v>
      </c>
      <c r="F1982" s="12">
        <v>-573238</v>
      </c>
      <c r="G1982" s="11" t="s">
        <v>1076</v>
      </c>
      <c r="H1982" s="12">
        <v>-57324</v>
      </c>
      <c r="I1982" s="4" t="s">
        <v>3387</v>
      </c>
      <c r="J1982" s="4" t="s">
        <v>3106</v>
      </c>
    </row>
    <row r="1983" spans="2:10" outlineLevel="1" x14ac:dyDescent="0.2">
      <c r="B1983" s="8">
        <v>45107</v>
      </c>
      <c r="C1983" s="4" t="s">
        <v>4882</v>
      </c>
      <c r="D1983" s="4" t="s">
        <v>3910</v>
      </c>
      <c r="E1983" s="4" t="s">
        <v>3806</v>
      </c>
      <c r="F1983" s="12">
        <v>-501096</v>
      </c>
      <c r="G1983" s="11" t="s">
        <v>1076</v>
      </c>
      <c r="H1983" s="12">
        <v>-50110</v>
      </c>
      <c r="I1983" s="4" t="s">
        <v>3387</v>
      </c>
      <c r="J1983" s="4" t="s">
        <v>3106</v>
      </c>
    </row>
    <row r="1984" spans="2:10" outlineLevel="1" x14ac:dyDescent="0.2">
      <c r="B1984" s="8">
        <v>45107</v>
      </c>
      <c r="C1984" s="4" t="s">
        <v>3177</v>
      </c>
      <c r="D1984" s="4" t="s">
        <v>3910</v>
      </c>
      <c r="E1984" s="4" t="s">
        <v>3806</v>
      </c>
      <c r="F1984" s="12">
        <v>-563733</v>
      </c>
      <c r="G1984" s="11" t="s">
        <v>1076</v>
      </c>
      <c r="H1984" s="12">
        <v>-56373</v>
      </c>
      <c r="I1984" s="4" t="s">
        <v>3387</v>
      </c>
      <c r="J1984" s="4" t="s">
        <v>3106</v>
      </c>
    </row>
    <row r="1985" spans="2:10" outlineLevel="1" x14ac:dyDescent="0.2">
      <c r="B1985" s="8">
        <v>45107</v>
      </c>
      <c r="C1985" s="4" t="s">
        <v>3349</v>
      </c>
      <c r="D1985" s="4" t="s">
        <v>3910</v>
      </c>
      <c r="E1985" s="4" t="s">
        <v>3806</v>
      </c>
      <c r="F1985" s="12">
        <v>-563733</v>
      </c>
      <c r="G1985" s="11" t="s">
        <v>1076</v>
      </c>
      <c r="H1985" s="12">
        <v>-56373</v>
      </c>
      <c r="I1985" s="4" t="s">
        <v>3387</v>
      </c>
      <c r="J1985" s="4" t="s">
        <v>3106</v>
      </c>
    </row>
    <row r="1986" spans="2:10" outlineLevel="1" x14ac:dyDescent="0.2">
      <c r="B1986" s="8">
        <v>45107</v>
      </c>
      <c r="C1986" s="4" t="s">
        <v>2340</v>
      </c>
      <c r="D1986" s="4" t="s">
        <v>3910</v>
      </c>
      <c r="E1986" s="4" t="s">
        <v>3806</v>
      </c>
      <c r="F1986" s="12">
        <v>-438459</v>
      </c>
      <c r="G1986" s="11" t="s">
        <v>1076</v>
      </c>
      <c r="H1986" s="12">
        <v>-43846</v>
      </c>
      <c r="I1986" s="4" t="s">
        <v>3387</v>
      </c>
      <c r="J1986" s="4" t="s">
        <v>3106</v>
      </c>
    </row>
    <row r="1987" spans="2:10" outlineLevel="1" x14ac:dyDescent="0.2">
      <c r="B1987" s="8">
        <v>45107</v>
      </c>
      <c r="C1987" s="4" t="s">
        <v>5164</v>
      </c>
      <c r="D1987" s="4" t="s">
        <v>3910</v>
      </c>
      <c r="E1987" s="4" t="s">
        <v>3806</v>
      </c>
      <c r="F1987" s="12">
        <v>-939555</v>
      </c>
      <c r="G1987" s="11" t="s">
        <v>1076</v>
      </c>
      <c r="H1987" s="12">
        <v>-93956</v>
      </c>
      <c r="I1987" s="4" t="s">
        <v>3387</v>
      </c>
      <c r="J1987" s="4" t="s">
        <v>3106</v>
      </c>
    </row>
    <row r="1988" spans="2:10" outlineLevel="1" x14ac:dyDescent="0.2">
      <c r="B1988" s="8">
        <v>45107</v>
      </c>
      <c r="C1988" s="4" t="s">
        <v>3700</v>
      </c>
      <c r="D1988" s="4" t="s">
        <v>3910</v>
      </c>
      <c r="E1988" s="4" t="s">
        <v>3806</v>
      </c>
      <c r="F1988" s="12">
        <v>-247560</v>
      </c>
      <c r="G1988" s="11" t="s">
        <v>1076</v>
      </c>
      <c r="H1988" s="12">
        <v>-24756</v>
      </c>
      <c r="I1988" s="4" t="s">
        <v>3387</v>
      </c>
      <c r="J1988" s="4" t="s">
        <v>3106</v>
      </c>
    </row>
    <row r="1989" spans="2:10" outlineLevel="1" x14ac:dyDescent="0.2">
      <c r="B1989" s="8">
        <v>45107</v>
      </c>
      <c r="C1989" s="4" t="s">
        <v>3314</v>
      </c>
      <c r="D1989" s="4" t="s">
        <v>3910</v>
      </c>
      <c r="E1989" s="4" t="s">
        <v>3806</v>
      </c>
      <c r="F1989" s="12">
        <v>-62637</v>
      </c>
      <c r="G1989" s="11" t="s">
        <v>1076</v>
      </c>
      <c r="H1989" s="12">
        <v>-6264</v>
      </c>
      <c r="I1989" s="4" t="s">
        <v>3387</v>
      </c>
      <c r="J1989" s="4" t="s">
        <v>3106</v>
      </c>
    </row>
    <row r="1990" spans="2:10" outlineLevel="1" x14ac:dyDescent="0.2">
      <c r="B1990" s="8">
        <v>45107</v>
      </c>
      <c r="C1990" s="4" t="s">
        <v>2347</v>
      </c>
      <c r="D1990" s="4" t="s">
        <v>3910</v>
      </c>
      <c r="E1990" s="4" t="s">
        <v>3806</v>
      </c>
      <c r="F1990" s="12">
        <v>-82520</v>
      </c>
      <c r="G1990" s="11" t="s">
        <v>1076</v>
      </c>
      <c r="H1990" s="12">
        <v>-8252</v>
      </c>
      <c r="I1990" s="4" t="s">
        <v>3387</v>
      </c>
      <c r="J1990" s="4" t="s">
        <v>3106</v>
      </c>
    </row>
    <row r="1991" spans="2:10" outlineLevel="1" x14ac:dyDescent="0.2">
      <c r="B1991" s="8">
        <v>45107</v>
      </c>
      <c r="C1991" s="4" t="s">
        <v>1716</v>
      </c>
      <c r="D1991" s="4" t="s">
        <v>3910</v>
      </c>
      <c r="E1991" s="4" t="s">
        <v>3806</v>
      </c>
      <c r="F1991" s="12">
        <v>-313185</v>
      </c>
      <c r="G1991" s="11" t="s">
        <v>1076</v>
      </c>
      <c r="H1991" s="12">
        <v>-31319</v>
      </c>
      <c r="I1991" s="4" t="s">
        <v>3387</v>
      </c>
      <c r="J1991" s="4" t="s">
        <v>3106</v>
      </c>
    </row>
    <row r="1992" spans="2:10" outlineLevel="1" x14ac:dyDescent="0.2">
      <c r="B1992" s="8">
        <v>45107</v>
      </c>
      <c r="C1992" s="4" t="s">
        <v>1323</v>
      </c>
      <c r="D1992" s="4" t="s">
        <v>3910</v>
      </c>
      <c r="E1992" s="4" t="s">
        <v>3806</v>
      </c>
      <c r="F1992" s="12">
        <v>-187911</v>
      </c>
      <c r="G1992" s="11" t="s">
        <v>1076</v>
      </c>
      <c r="H1992" s="12">
        <v>-18791</v>
      </c>
      <c r="I1992" s="4" t="s">
        <v>3387</v>
      </c>
      <c r="J1992" s="4" t="s">
        <v>3106</v>
      </c>
    </row>
    <row r="1993" spans="2:10" outlineLevel="1" x14ac:dyDescent="0.2">
      <c r="B1993" s="8">
        <v>45107</v>
      </c>
      <c r="C1993" s="4" t="s">
        <v>2356</v>
      </c>
      <c r="D1993" s="4" t="s">
        <v>3910</v>
      </c>
      <c r="E1993" s="4" t="s">
        <v>3806</v>
      </c>
      <c r="F1993" s="12">
        <v>-125274</v>
      </c>
      <c r="G1993" s="11" t="s">
        <v>1076</v>
      </c>
      <c r="H1993" s="12">
        <v>-12527</v>
      </c>
      <c r="I1993" s="4" t="s">
        <v>3387</v>
      </c>
      <c r="J1993" s="4" t="s">
        <v>3106</v>
      </c>
    </row>
    <row r="1994" spans="2:10" outlineLevel="1" x14ac:dyDescent="0.2">
      <c r="B1994" s="8">
        <v>45107</v>
      </c>
      <c r="C1994" s="4" t="s">
        <v>701</v>
      </c>
      <c r="D1994" s="4" t="s">
        <v>3910</v>
      </c>
      <c r="E1994" s="4" t="s">
        <v>3806</v>
      </c>
      <c r="F1994" s="12">
        <v>-375822</v>
      </c>
      <c r="G1994" s="11" t="s">
        <v>1076</v>
      </c>
      <c r="H1994" s="12">
        <v>-37582</v>
      </c>
      <c r="I1994" s="4" t="s">
        <v>3387</v>
      </c>
      <c r="J1994" s="4" t="s">
        <v>3106</v>
      </c>
    </row>
    <row r="1995" spans="2:10" outlineLevel="1" x14ac:dyDescent="0.2">
      <c r="B1995" s="8">
        <v>45107</v>
      </c>
      <c r="C1995" s="4" t="s">
        <v>1743</v>
      </c>
      <c r="D1995" s="4" t="s">
        <v>3910</v>
      </c>
      <c r="E1995" s="4" t="s">
        <v>3806</v>
      </c>
      <c r="F1995" s="12">
        <v>-689007</v>
      </c>
      <c r="G1995" s="11" t="s">
        <v>1076</v>
      </c>
      <c r="H1995" s="12">
        <v>-68901</v>
      </c>
      <c r="I1995" s="4" t="s">
        <v>3387</v>
      </c>
      <c r="J1995" s="4" t="s">
        <v>3106</v>
      </c>
    </row>
    <row r="1996" spans="2:10" outlineLevel="1" x14ac:dyDescent="0.2">
      <c r="B1996" s="8">
        <v>45107</v>
      </c>
      <c r="C1996" s="4" t="s">
        <v>2307</v>
      </c>
      <c r="D1996" s="4" t="s">
        <v>3910</v>
      </c>
      <c r="E1996" s="4" t="s">
        <v>3806</v>
      </c>
      <c r="F1996" s="12">
        <v>-145157</v>
      </c>
      <c r="G1996" s="11" t="s">
        <v>1076</v>
      </c>
      <c r="H1996" s="12">
        <v>-14516</v>
      </c>
      <c r="I1996" s="4" t="s">
        <v>3387</v>
      </c>
      <c r="J1996" s="4" t="s">
        <v>3106</v>
      </c>
    </row>
    <row r="1997" spans="2:10" outlineLevel="1" x14ac:dyDescent="0.2">
      <c r="B1997" s="8">
        <v>45107</v>
      </c>
      <c r="C1997" s="4" t="s">
        <v>4512</v>
      </c>
      <c r="D1997" s="4" t="s">
        <v>3910</v>
      </c>
      <c r="E1997" s="4" t="s">
        <v>3806</v>
      </c>
      <c r="F1997" s="12">
        <v>-876918</v>
      </c>
      <c r="G1997" s="11" t="s">
        <v>1076</v>
      </c>
      <c r="H1997" s="12">
        <v>-87692</v>
      </c>
      <c r="I1997" s="4" t="s">
        <v>3387</v>
      </c>
      <c r="J1997" s="4" t="s">
        <v>3106</v>
      </c>
    </row>
    <row r="1998" spans="2:10" outlineLevel="1" x14ac:dyDescent="0.2">
      <c r="B1998" s="8">
        <v>45107</v>
      </c>
      <c r="C1998" s="4" t="s">
        <v>4965</v>
      </c>
      <c r="D1998" s="4" t="s">
        <v>3910</v>
      </c>
      <c r="E1998" s="4" t="s">
        <v>3806</v>
      </c>
      <c r="F1998" s="12">
        <v>-62637</v>
      </c>
      <c r="G1998" s="11" t="s">
        <v>1076</v>
      </c>
      <c r="H1998" s="12">
        <v>-6264</v>
      </c>
      <c r="I1998" s="4" t="s">
        <v>3387</v>
      </c>
      <c r="J1998" s="4" t="s">
        <v>3106</v>
      </c>
    </row>
    <row r="1999" spans="2:10" outlineLevel="1" x14ac:dyDescent="0.2">
      <c r="B1999" s="8">
        <v>45107</v>
      </c>
      <c r="C1999" s="4" t="s">
        <v>118</v>
      </c>
      <c r="D1999" s="4" t="s">
        <v>3910</v>
      </c>
      <c r="E1999" s="4" t="s">
        <v>3806</v>
      </c>
      <c r="F1999" s="12">
        <v>-250548</v>
      </c>
      <c r="G1999" s="11" t="s">
        <v>1076</v>
      </c>
      <c r="H1999" s="12">
        <v>-25055</v>
      </c>
      <c r="I1999" s="4" t="s">
        <v>3387</v>
      </c>
      <c r="J1999" s="4" t="s">
        <v>3106</v>
      </c>
    </row>
    <row r="2000" spans="2:10" outlineLevel="1" x14ac:dyDescent="0.2">
      <c r="B2000" s="8">
        <v>45107</v>
      </c>
      <c r="C2000" s="4" t="s">
        <v>4079</v>
      </c>
      <c r="D2000" s="4" t="s">
        <v>3910</v>
      </c>
      <c r="E2000" s="4" t="s">
        <v>3806</v>
      </c>
      <c r="F2000" s="12">
        <v>-125274</v>
      </c>
      <c r="G2000" s="11" t="s">
        <v>1076</v>
      </c>
      <c r="H2000" s="12">
        <v>-12527</v>
      </c>
      <c r="I2000" s="4" t="s">
        <v>3387</v>
      </c>
      <c r="J2000" s="4" t="s">
        <v>3106</v>
      </c>
    </row>
    <row r="2001" spans="2:10" outlineLevel="1" x14ac:dyDescent="0.2">
      <c r="B2001" s="8">
        <v>45107</v>
      </c>
      <c r="C2001" s="4" t="s">
        <v>48</v>
      </c>
      <c r="D2001" s="4" t="s">
        <v>3910</v>
      </c>
      <c r="E2001" s="4" t="s">
        <v>3806</v>
      </c>
      <c r="F2001" s="12">
        <v>-501096</v>
      </c>
      <c r="G2001" s="11" t="s">
        <v>1076</v>
      </c>
      <c r="H2001" s="12">
        <v>-50110</v>
      </c>
      <c r="I2001" s="4" t="s">
        <v>3387</v>
      </c>
      <c r="J2001" s="4" t="s">
        <v>3106</v>
      </c>
    </row>
    <row r="2002" spans="2:10" outlineLevel="1" x14ac:dyDescent="0.2">
      <c r="B2002" s="8">
        <v>45107</v>
      </c>
      <c r="C2002" s="4" t="s">
        <v>1874</v>
      </c>
      <c r="D2002" s="4" t="s">
        <v>3910</v>
      </c>
      <c r="E2002" s="4" t="s">
        <v>3806</v>
      </c>
      <c r="F2002" s="12">
        <v>-82520</v>
      </c>
      <c r="G2002" s="11" t="s">
        <v>1076</v>
      </c>
      <c r="H2002" s="12">
        <v>-8252</v>
      </c>
      <c r="I2002" s="4" t="s">
        <v>3387</v>
      </c>
      <c r="J2002" s="4" t="s">
        <v>3106</v>
      </c>
    </row>
    <row r="2003" spans="2:10" outlineLevel="1" x14ac:dyDescent="0.2">
      <c r="B2003" s="8">
        <v>45107</v>
      </c>
      <c r="C2003" s="4" t="s">
        <v>2497</v>
      </c>
      <c r="D2003" s="4" t="s">
        <v>3910</v>
      </c>
      <c r="E2003" s="4" t="s">
        <v>3806</v>
      </c>
      <c r="F2003" s="12">
        <v>-438459</v>
      </c>
      <c r="G2003" s="11" t="s">
        <v>1076</v>
      </c>
      <c r="H2003" s="12">
        <v>-43846</v>
      </c>
      <c r="I2003" s="4" t="s">
        <v>3387</v>
      </c>
      <c r="J2003" s="4" t="s">
        <v>3106</v>
      </c>
    </row>
    <row r="2004" spans="2:10" outlineLevel="1" x14ac:dyDescent="0.2">
      <c r="B2004" s="8">
        <v>45107</v>
      </c>
      <c r="C2004" s="4" t="s">
        <v>60</v>
      </c>
      <c r="D2004" s="4" t="s">
        <v>3910</v>
      </c>
      <c r="E2004" s="4" t="s">
        <v>3806</v>
      </c>
      <c r="F2004" s="12">
        <v>-125274</v>
      </c>
      <c r="G2004" s="11" t="s">
        <v>1076</v>
      </c>
      <c r="H2004" s="12">
        <v>-12527</v>
      </c>
      <c r="I2004" s="4" t="s">
        <v>3387</v>
      </c>
      <c r="J2004" s="4" t="s">
        <v>3106</v>
      </c>
    </row>
    <row r="2005" spans="2:10" outlineLevel="1" x14ac:dyDescent="0.2">
      <c r="B2005" s="8">
        <v>45107</v>
      </c>
      <c r="C2005" s="4" t="s">
        <v>4772</v>
      </c>
      <c r="D2005" s="4" t="s">
        <v>3910</v>
      </c>
      <c r="E2005" s="4" t="s">
        <v>3806</v>
      </c>
      <c r="F2005" s="12">
        <v>-313185</v>
      </c>
      <c r="G2005" s="11" t="s">
        <v>1076</v>
      </c>
      <c r="H2005" s="12">
        <v>-31319</v>
      </c>
      <c r="I2005" s="4" t="s">
        <v>3387</v>
      </c>
      <c r="J2005" s="4" t="s">
        <v>3106</v>
      </c>
    </row>
    <row r="2006" spans="2:10" outlineLevel="1" x14ac:dyDescent="0.2">
      <c r="B2006" s="8">
        <v>45107</v>
      </c>
      <c r="C2006" s="4" t="s">
        <v>4936</v>
      </c>
      <c r="D2006" s="4" t="s">
        <v>3910</v>
      </c>
      <c r="E2006" s="4" t="s">
        <v>3806</v>
      </c>
      <c r="F2006" s="12">
        <v>-239297</v>
      </c>
      <c r="G2006" s="11" t="s">
        <v>1076</v>
      </c>
      <c r="H2006" s="12">
        <v>-23930</v>
      </c>
      <c r="I2006" s="4" t="s">
        <v>3387</v>
      </c>
      <c r="J2006" s="4" t="s">
        <v>3106</v>
      </c>
    </row>
    <row r="2007" spans="2:10" outlineLevel="1" x14ac:dyDescent="0.2">
      <c r="B2007" s="8">
        <v>45107</v>
      </c>
      <c r="C2007" s="4" t="s">
        <v>591</v>
      </c>
      <c r="D2007" s="4" t="s">
        <v>3910</v>
      </c>
      <c r="E2007" s="4" t="s">
        <v>3806</v>
      </c>
      <c r="F2007" s="12">
        <v>-313185</v>
      </c>
      <c r="G2007" s="11" t="s">
        <v>1076</v>
      </c>
      <c r="H2007" s="12">
        <v>-31319</v>
      </c>
      <c r="I2007" s="4" t="s">
        <v>3387</v>
      </c>
      <c r="J2007" s="4" t="s">
        <v>3106</v>
      </c>
    </row>
    <row r="2008" spans="2:10" outlineLevel="1" x14ac:dyDescent="0.2">
      <c r="B2008" s="8">
        <v>45107</v>
      </c>
      <c r="C2008" s="4" t="s">
        <v>2680</v>
      </c>
      <c r="D2008" s="4" t="s">
        <v>3910</v>
      </c>
      <c r="E2008" s="4" t="s">
        <v>3806</v>
      </c>
      <c r="F2008" s="12">
        <v>-62637</v>
      </c>
      <c r="G2008" s="11" t="s">
        <v>1076</v>
      </c>
      <c r="H2008" s="12">
        <v>-6264</v>
      </c>
      <c r="I2008" s="4" t="s">
        <v>3387</v>
      </c>
      <c r="J2008" s="4" t="s">
        <v>3106</v>
      </c>
    </row>
    <row r="2009" spans="2:10" outlineLevel="1" x14ac:dyDescent="0.2">
      <c r="B2009" s="8">
        <v>45107</v>
      </c>
      <c r="C2009" s="4" t="s">
        <v>1924</v>
      </c>
      <c r="D2009" s="4" t="s">
        <v>3910</v>
      </c>
      <c r="E2009" s="4" t="s">
        <v>3806</v>
      </c>
      <c r="F2009" s="12">
        <v>-1002192</v>
      </c>
      <c r="G2009" s="11" t="s">
        <v>1076</v>
      </c>
      <c r="H2009" s="12">
        <v>-100219</v>
      </c>
      <c r="I2009" s="4" t="s">
        <v>3387</v>
      </c>
      <c r="J2009" s="4" t="s">
        <v>3106</v>
      </c>
    </row>
    <row r="2010" spans="2:10" outlineLevel="1" x14ac:dyDescent="0.2">
      <c r="B2010" s="8">
        <v>45107</v>
      </c>
      <c r="C2010" s="4" t="s">
        <v>1212</v>
      </c>
      <c r="D2010" s="4" t="s">
        <v>3910</v>
      </c>
      <c r="E2010" s="4" t="s">
        <v>3806</v>
      </c>
      <c r="F2010" s="12">
        <v>-62637</v>
      </c>
      <c r="G2010" s="11" t="s">
        <v>1076</v>
      </c>
      <c r="H2010" s="12">
        <v>-6264</v>
      </c>
      <c r="I2010" s="4" t="s">
        <v>3387</v>
      </c>
      <c r="J2010" s="4" t="s">
        <v>3106</v>
      </c>
    </row>
    <row r="2011" spans="2:10" outlineLevel="1" x14ac:dyDescent="0.2">
      <c r="B2011" s="8">
        <v>45107</v>
      </c>
      <c r="C2011" s="4" t="s">
        <v>4580</v>
      </c>
      <c r="D2011" s="4" t="s">
        <v>3910</v>
      </c>
      <c r="E2011" s="4" t="s">
        <v>3806</v>
      </c>
      <c r="F2011" s="12">
        <v>-438459</v>
      </c>
      <c r="G2011" s="11" t="s">
        <v>1076</v>
      </c>
      <c r="H2011" s="12">
        <v>-43846</v>
      </c>
      <c r="I2011" s="4" t="s">
        <v>3387</v>
      </c>
      <c r="J2011" s="4" t="s">
        <v>3106</v>
      </c>
    </row>
    <row r="2012" spans="2:10" outlineLevel="1" x14ac:dyDescent="0.2">
      <c r="B2012" s="8">
        <v>45107</v>
      </c>
      <c r="C2012" s="4" t="s">
        <v>767</v>
      </c>
      <c r="D2012" s="4" t="s">
        <v>3910</v>
      </c>
      <c r="E2012" s="4" t="s">
        <v>3806</v>
      </c>
      <c r="F2012" s="12">
        <v>-375822</v>
      </c>
      <c r="G2012" s="11" t="s">
        <v>1076</v>
      </c>
      <c r="H2012" s="12">
        <v>-37582</v>
      </c>
      <c r="I2012" s="4" t="s">
        <v>3387</v>
      </c>
      <c r="J2012" s="4" t="s">
        <v>3106</v>
      </c>
    </row>
    <row r="2013" spans="2:10" outlineLevel="1" x14ac:dyDescent="0.2">
      <c r="B2013" s="8">
        <v>45107</v>
      </c>
      <c r="C2013" s="4" t="s">
        <v>539</v>
      </c>
      <c r="D2013" s="4" t="s">
        <v>3910</v>
      </c>
      <c r="E2013" s="4" t="s">
        <v>3806</v>
      </c>
      <c r="F2013" s="12">
        <v>-125274</v>
      </c>
      <c r="G2013" s="11" t="s">
        <v>1076</v>
      </c>
      <c r="H2013" s="12">
        <v>-12527</v>
      </c>
      <c r="I2013" s="4" t="s">
        <v>3387</v>
      </c>
      <c r="J2013" s="4" t="s">
        <v>3106</v>
      </c>
    </row>
    <row r="2014" spans="2:10" outlineLevel="1" x14ac:dyDescent="0.2">
      <c r="B2014" s="8">
        <v>45107</v>
      </c>
      <c r="C2014" s="4" t="s">
        <v>1966</v>
      </c>
      <c r="D2014" s="4" t="s">
        <v>3910</v>
      </c>
      <c r="E2014" s="4" t="s">
        <v>3806</v>
      </c>
      <c r="F2014" s="12">
        <v>-313185</v>
      </c>
      <c r="G2014" s="11" t="s">
        <v>1076</v>
      </c>
      <c r="H2014" s="12">
        <v>-31319</v>
      </c>
      <c r="I2014" s="4" t="s">
        <v>3387</v>
      </c>
      <c r="J2014" s="4" t="s">
        <v>3106</v>
      </c>
    </row>
    <row r="2015" spans="2:10" outlineLevel="1" x14ac:dyDescent="0.2">
      <c r="B2015" s="8">
        <v>45107</v>
      </c>
      <c r="C2015" s="4" t="s">
        <v>1619</v>
      </c>
      <c r="D2015" s="4" t="s">
        <v>3910</v>
      </c>
      <c r="E2015" s="4" t="s">
        <v>3806</v>
      </c>
      <c r="F2015" s="12">
        <v>-438459</v>
      </c>
      <c r="G2015" s="11" t="s">
        <v>1076</v>
      </c>
      <c r="H2015" s="12">
        <v>-43846</v>
      </c>
      <c r="I2015" s="4" t="s">
        <v>3387</v>
      </c>
      <c r="J2015" s="4" t="s">
        <v>3106</v>
      </c>
    </row>
    <row r="2016" spans="2:10" outlineLevel="1" x14ac:dyDescent="0.2">
      <c r="B2016" s="8">
        <v>45107</v>
      </c>
      <c r="C2016" s="4" t="s">
        <v>3955</v>
      </c>
      <c r="D2016" s="4" t="s">
        <v>3910</v>
      </c>
      <c r="E2016" s="4" t="s">
        <v>3806</v>
      </c>
      <c r="F2016" s="12">
        <v>-438459</v>
      </c>
      <c r="G2016" s="11" t="s">
        <v>1076</v>
      </c>
      <c r="H2016" s="12">
        <v>-43846</v>
      </c>
      <c r="I2016" s="4" t="s">
        <v>3387</v>
      </c>
      <c r="J2016" s="4" t="s">
        <v>3106</v>
      </c>
    </row>
    <row r="2017" spans="2:10" outlineLevel="1" x14ac:dyDescent="0.2">
      <c r="B2017" s="8">
        <v>45107</v>
      </c>
      <c r="C2017" s="4" t="s">
        <v>4322</v>
      </c>
      <c r="D2017" s="4" t="s">
        <v>3910</v>
      </c>
      <c r="E2017" s="4" t="s">
        <v>3806</v>
      </c>
      <c r="F2017" s="12">
        <v>-62637</v>
      </c>
      <c r="G2017" s="11" t="s">
        <v>1076</v>
      </c>
      <c r="H2017" s="12">
        <v>-6264</v>
      </c>
      <c r="I2017" s="4" t="s">
        <v>3387</v>
      </c>
      <c r="J2017" s="4" t="s">
        <v>3106</v>
      </c>
    </row>
    <row r="2018" spans="2:10" outlineLevel="1" x14ac:dyDescent="0.2">
      <c r="B2018" s="8">
        <v>45107</v>
      </c>
      <c r="C2018" s="4" t="s">
        <v>2230</v>
      </c>
      <c r="D2018" s="4" t="s">
        <v>3910</v>
      </c>
      <c r="E2018" s="4" t="s">
        <v>3806</v>
      </c>
      <c r="F2018" s="12">
        <v>-125274</v>
      </c>
      <c r="G2018" s="11" t="s">
        <v>1076</v>
      </c>
      <c r="H2018" s="12">
        <v>-12527</v>
      </c>
      <c r="I2018" s="4" t="s">
        <v>3387</v>
      </c>
      <c r="J2018" s="4" t="s">
        <v>3106</v>
      </c>
    </row>
    <row r="2019" spans="2:10" outlineLevel="1" x14ac:dyDescent="0.2">
      <c r="B2019" s="8">
        <v>45107</v>
      </c>
      <c r="C2019" s="4" t="s">
        <v>2160</v>
      </c>
      <c r="D2019" s="4" t="s">
        <v>520</v>
      </c>
      <c r="E2019" s="4" t="s">
        <v>2106</v>
      </c>
      <c r="F2019" s="12">
        <v>-62637</v>
      </c>
      <c r="G2019" s="11" t="s">
        <v>1076</v>
      </c>
      <c r="H2019" s="12">
        <v>-6264</v>
      </c>
      <c r="I2019" s="4" t="s">
        <v>505</v>
      </c>
      <c r="J2019" s="4" t="s">
        <v>3537</v>
      </c>
    </row>
    <row r="2020" spans="2:10" outlineLevel="1" x14ac:dyDescent="0.2">
      <c r="B2020" s="8">
        <v>45107</v>
      </c>
      <c r="C2020" s="4" t="s">
        <v>4278</v>
      </c>
      <c r="D2020" s="4" t="s">
        <v>520</v>
      </c>
      <c r="E2020" s="4" t="s">
        <v>1513</v>
      </c>
      <c r="F2020" s="12">
        <v>-313185</v>
      </c>
      <c r="G2020" s="11" t="s">
        <v>1076</v>
      </c>
      <c r="H2020" s="12">
        <v>-31319</v>
      </c>
      <c r="I2020" s="4" t="s">
        <v>505</v>
      </c>
      <c r="J2020" s="4" t="s">
        <v>3537</v>
      </c>
    </row>
    <row r="2021" spans="2:10" outlineLevel="1" x14ac:dyDescent="0.2">
      <c r="B2021" s="8">
        <v>45107</v>
      </c>
      <c r="C2021" s="4" t="s">
        <v>54</v>
      </c>
      <c r="D2021" s="4" t="s">
        <v>3840</v>
      </c>
      <c r="E2021" s="4"/>
      <c r="F2021" s="12">
        <v>0</v>
      </c>
      <c r="G2021" s="11" t="s">
        <v>1076</v>
      </c>
      <c r="H2021" s="12">
        <v>0</v>
      </c>
      <c r="I2021" s="4" t="s">
        <v>1585</v>
      </c>
      <c r="J2021" s="4" t="s">
        <v>4674</v>
      </c>
    </row>
    <row r="2022" spans="2:10" outlineLevel="1" x14ac:dyDescent="0.2">
      <c r="B2022" s="8">
        <v>45108</v>
      </c>
      <c r="C2022" s="4" t="s">
        <v>800</v>
      </c>
      <c r="D2022" s="4" t="s">
        <v>3840</v>
      </c>
      <c r="E2022" s="4" t="s">
        <v>1175</v>
      </c>
      <c r="F2022" s="12">
        <v>572810</v>
      </c>
      <c r="G2022" s="11" t="s">
        <v>548</v>
      </c>
      <c r="H2022" s="12">
        <v>45825</v>
      </c>
      <c r="I2022" s="4" t="s">
        <v>505</v>
      </c>
      <c r="J2022" s="4" t="s">
        <v>3537</v>
      </c>
    </row>
    <row r="2023" spans="2:10" outlineLevel="1" x14ac:dyDescent="0.2">
      <c r="B2023" s="8">
        <v>45110</v>
      </c>
      <c r="C2023" s="4" t="s">
        <v>5123</v>
      </c>
      <c r="D2023" s="4" t="s">
        <v>3840</v>
      </c>
      <c r="E2023" s="4" t="s">
        <v>3475</v>
      </c>
      <c r="F2023" s="12">
        <v>1078232</v>
      </c>
      <c r="G2023" s="11" t="s">
        <v>548</v>
      </c>
      <c r="H2023" s="12">
        <v>86259</v>
      </c>
      <c r="I2023" s="4" t="s">
        <v>1585</v>
      </c>
      <c r="J2023" s="4" t="s">
        <v>4674</v>
      </c>
    </row>
    <row r="2024" spans="2:10" outlineLevel="1" x14ac:dyDescent="0.2">
      <c r="B2024" s="8">
        <v>45110</v>
      </c>
      <c r="C2024" s="4" t="s">
        <v>4690</v>
      </c>
      <c r="D2024" s="4" t="s">
        <v>3840</v>
      </c>
      <c r="E2024" s="4" t="s">
        <v>1207</v>
      </c>
      <c r="F2024" s="12">
        <v>1221252</v>
      </c>
      <c r="G2024" s="11" t="s">
        <v>548</v>
      </c>
      <c r="H2024" s="12">
        <v>97700</v>
      </c>
      <c r="I2024" s="4" t="s">
        <v>1585</v>
      </c>
      <c r="J2024" s="4" t="s">
        <v>4674</v>
      </c>
    </row>
    <row r="2025" spans="2:10" outlineLevel="1" x14ac:dyDescent="0.2">
      <c r="B2025" s="8">
        <v>45110</v>
      </c>
      <c r="C2025" s="4" t="s">
        <v>4219</v>
      </c>
      <c r="D2025" s="4" t="s">
        <v>3840</v>
      </c>
      <c r="E2025" s="4" t="s">
        <v>49</v>
      </c>
      <c r="F2025" s="12">
        <v>501902</v>
      </c>
      <c r="G2025" s="11" t="s">
        <v>548</v>
      </c>
      <c r="H2025" s="12">
        <v>40152</v>
      </c>
      <c r="I2025" s="4" t="s">
        <v>3387</v>
      </c>
      <c r="J2025" s="4" t="s">
        <v>3106</v>
      </c>
    </row>
    <row r="2026" spans="2:10" outlineLevel="1" x14ac:dyDescent="0.2">
      <c r="B2026" s="8">
        <v>45110</v>
      </c>
      <c r="C2026" s="4" t="s">
        <v>3390</v>
      </c>
      <c r="D2026" s="4" t="s">
        <v>3840</v>
      </c>
      <c r="E2026" s="4" t="s">
        <v>2310</v>
      </c>
      <c r="F2026" s="12">
        <v>565695</v>
      </c>
      <c r="G2026" s="11" t="s">
        <v>548</v>
      </c>
      <c r="H2026" s="12">
        <v>45256</v>
      </c>
      <c r="I2026" s="4" t="s">
        <v>3387</v>
      </c>
      <c r="J2026" s="4" t="s">
        <v>3106</v>
      </c>
    </row>
    <row r="2027" spans="2:10" outlineLevel="1" x14ac:dyDescent="0.2">
      <c r="B2027" s="8">
        <v>45110</v>
      </c>
      <c r="C2027" s="4" t="s">
        <v>258</v>
      </c>
      <c r="D2027" s="4" t="s">
        <v>3840</v>
      </c>
      <c r="E2027" s="4" t="s">
        <v>2079</v>
      </c>
      <c r="F2027" s="12">
        <v>754694</v>
      </c>
      <c r="G2027" s="11" t="s">
        <v>548</v>
      </c>
      <c r="H2027" s="12">
        <v>60376</v>
      </c>
      <c r="I2027" s="4" t="s">
        <v>3387</v>
      </c>
      <c r="J2027" s="4" t="s">
        <v>3106</v>
      </c>
    </row>
    <row r="2028" spans="2:10" outlineLevel="1" x14ac:dyDescent="0.2">
      <c r="B2028" s="8">
        <v>45110</v>
      </c>
      <c r="C2028" s="4" t="s">
        <v>4776</v>
      </c>
      <c r="D2028" s="4" t="s">
        <v>3840</v>
      </c>
      <c r="E2028" s="4" t="s">
        <v>3133</v>
      </c>
      <c r="F2028" s="12">
        <v>545658</v>
      </c>
      <c r="G2028" s="11" t="s">
        <v>548</v>
      </c>
      <c r="H2028" s="12">
        <v>43653</v>
      </c>
      <c r="I2028" s="4" t="s">
        <v>3387</v>
      </c>
      <c r="J2028" s="4" t="s">
        <v>3106</v>
      </c>
    </row>
    <row r="2029" spans="2:10" outlineLevel="1" x14ac:dyDescent="0.2">
      <c r="B2029" s="8">
        <v>45110</v>
      </c>
      <c r="C2029" s="4" t="s">
        <v>4</v>
      </c>
      <c r="D2029" s="4" t="s">
        <v>3840</v>
      </c>
      <c r="E2029" s="4" t="s">
        <v>3933</v>
      </c>
      <c r="F2029" s="12">
        <v>528892</v>
      </c>
      <c r="G2029" s="11" t="s">
        <v>548</v>
      </c>
      <c r="H2029" s="12">
        <v>42311</v>
      </c>
      <c r="I2029" s="4" t="s">
        <v>3387</v>
      </c>
      <c r="J2029" s="4" t="s">
        <v>3106</v>
      </c>
    </row>
    <row r="2030" spans="2:10" outlineLevel="1" x14ac:dyDescent="0.2">
      <c r="B2030" s="8">
        <v>45110</v>
      </c>
      <c r="C2030" s="4" t="s">
        <v>1374</v>
      </c>
      <c r="D2030" s="4" t="s">
        <v>3840</v>
      </c>
      <c r="E2030" s="4" t="s">
        <v>2121</v>
      </c>
      <c r="F2030" s="12">
        <v>501902</v>
      </c>
      <c r="G2030" s="11" t="s">
        <v>548</v>
      </c>
      <c r="H2030" s="12">
        <v>40152</v>
      </c>
      <c r="I2030" s="4" t="s">
        <v>3387</v>
      </c>
      <c r="J2030" s="4" t="s">
        <v>3106</v>
      </c>
    </row>
    <row r="2031" spans="2:10" outlineLevel="1" x14ac:dyDescent="0.2">
      <c r="B2031" s="8">
        <v>45110</v>
      </c>
      <c r="C2031" s="4" t="s">
        <v>2653</v>
      </c>
      <c r="D2031" s="4" t="s">
        <v>3840</v>
      </c>
      <c r="E2031" s="4" t="s">
        <v>5167</v>
      </c>
      <c r="F2031" s="12">
        <v>592685</v>
      </c>
      <c r="G2031" s="11" t="s">
        <v>548</v>
      </c>
      <c r="H2031" s="12">
        <v>47415</v>
      </c>
      <c r="I2031" s="4" t="s">
        <v>3387</v>
      </c>
      <c r="J2031" s="4" t="s">
        <v>3106</v>
      </c>
    </row>
    <row r="2032" spans="2:10" outlineLevel="1" x14ac:dyDescent="0.2">
      <c r="B2032" s="8">
        <v>45110</v>
      </c>
      <c r="C2032" s="4" t="s">
        <v>1328</v>
      </c>
      <c r="D2032" s="4" t="s">
        <v>3840</v>
      </c>
      <c r="E2032" s="4" t="s">
        <v>3987</v>
      </c>
      <c r="F2032" s="12">
        <v>757725</v>
      </c>
      <c r="G2032" s="11" t="s">
        <v>548</v>
      </c>
      <c r="H2032" s="12">
        <v>60618</v>
      </c>
      <c r="I2032" s="4" t="s">
        <v>3387</v>
      </c>
      <c r="J2032" s="4" t="s">
        <v>3106</v>
      </c>
    </row>
    <row r="2033" spans="2:10" outlineLevel="1" x14ac:dyDescent="0.2">
      <c r="B2033" s="8">
        <v>45110</v>
      </c>
      <c r="C2033" s="4" t="s">
        <v>5201</v>
      </c>
      <c r="D2033" s="4" t="s">
        <v>3840</v>
      </c>
      <c r="E2033" s="4" t="s">
        <v>4908</v>
      </c>
      <c r="F2033" s="12">
        <v>556122</v>
      </c>
      <c r="G2033" s="11" t="s">
        <v>548</v>
      </c>
      <c r="H2033" s="12">
        <v>44490</v>
      </c>
      <c r="I2033" s="4" t="s">
        <v>3387</v>
      </c>
      <c r="J2033" s="4" t="s">
        <v>3106</v>
      </c>
    </row>
    <row r="2034" spans="2:10" outlineLevel="1" x14ac:dyDescent="0.2">
      <c r="B2034" s="8">
        <v>45110</v>
      </c>
      <c r="C2034" s="4" t="s">
        <v>2322</v>
      </c>
      <c r="D2034" s="4" t="s">
        <v>3840</v>
      </c>
      <c r="E2034" s="4" t="s">
        <v>1085</v>
      </c>
      <c r="F2034" s="12">
        <v>641673</v>
      </c>
      <c r="G2034" s="11" t="s">
        <v>548</v>
      </c>
      <c r="H2034" s="12">
        <v>51334</v>
      </c>
      <c r="I2034" s="4" t="s">
        <v>3387</v>
      </c>
      <c r="J2034" s="4" t="s">
        <v>3106</v>
      </c>
    </row>
    <row r="2035" spans="2:10" outlineLevel="1" x14ac:dyDescent="0.2">
      <c r="B2035" s="8">
        <v>45110</v>
      </c>
      <c r="C2035" s="4" t="s">
        <v>2498</v>
      </c>
      <c r="D2035" s="4" t="s">
        <v>3840</v>
      </c>
      <c r="E2035" s="4" t="s">
        <v>535</v>
      </c>
      <c r="F2035" s="12">
        <v>528892</v>
      </c>
      <c r="G2035" s="11" t="s">
        <v>548</v>
      </c>
      <c r="H2035" s="12">
        <v>42311</v>
      </c>
      <c r="I2035" s="4" t="s">
        <v>3387</v>
      </c>
      <c r="J2035" s="4" t="s">
        <v>3106</v>
      </c>
    </row>
    <row r="2036" spans="2:10" outlineLevel="1" x14ac:dyDescent="0.2">
      <c r="B2036" s="8">
        <v>45110</v>
      </c>
      <c r="C2036" s="4" t="s">
        <v>773</v>
      </c>
      <c r="D2036" s="4" t="s">
        <v>3840</v>
      </c>
      <c r="E2036" s="4" t="s">
        <v>231</v>
      </c>
      <c r="F2036" s="12">
        <v>606180</v>
      </c>
      <c r="G2036" s="11" t="s">
        <v>548</v>
      </c>
      <c r="H2036" s="12">
        <v>48494</v>
      </c>
      <c r="I2036" s="4" t="s">
        <v>3387</v>
      </c>
      <c r="J2036" s="4" t="s">
        <v>3106</v>
      </c>
    </row>
    <row r="2037" spans="2:10" outlineLevel="1" x14ac:dyDescent="0.2">
      <c r="B2037" s="8">
        <v>45110</v>
      </c>
      <c r="C2037" s="4" t="s">
        <v>3117</v>
      </c>
      <c r="D2037" s="4" t="s">
        <v>3840</v>
      </c>
      <c r="E2037" s="4" t="s">
        <v>3233</v>
      </c>
      <c r="F2037" s="12">
        <v>545658</v>
      </c>
      <c r="G2037" s="11" t="s">
        <v>548</v>
      </c>
      <c r="H2037" s="12">
        <v>43653</v>
      </c>
      <c r="I2037" s="4" t="s">
        <v>3387</v>
      </c>
      <c r="J2037" s="4" t="s">
        <v>3106</v>
      </c>
    </row>
    <row r="2038" spans="2:10" outlineLevel="1" x14ac:dyDescent="0.2">
      <c r="B2038" s="8">
        <v>45110</v>
      </c>
      <c r="C2038" s="4" t="s">
        <v>4115</v>
      </c>
      <c r="D2038" s="4" t="s">
        <v>3840</v>
      </c>
      <c r="E2038" s="4" t="s">
        <v>5225</v>
      </c>
      <c r="F2038" s="12">
        <v>518668</v>
      </c>
      <c r="G2038" s="11" t="s">
        <v>548</v>
      </c>
      <c r="H2038" s="12">
        <v>41493</v>
      </c>
      <c r="I2038" s="4" t="s">
        <v>3387</v>
      </c>
      <c r="J2038" s="4" t="s">
        <v>3106</v>
      </c>
    </row>
    <row r="2039" spans="2:10" outlineLevel="1" x14ac:dyDescent="0.2">
      <c r="B2039" s="8">
        <v>45111</v>
      </c>
      <c r="C2039" s="4" t="s">
        <v>4991</v>
      </c>
      <c r="D2039" s="4" t="s">
        <v>3840</v>
      </c>
      <c r="E2039" s="4" t="s">
        <v>2396</v>
      </c>
      <c r="F2039" s="12">
        <v>1019020</v>
      </c>
      <c r="G2039" s="11" t="s">
        <v>548</v>
      </c>
      <c r="H2039" s="12">
        <v>81522</v>
      </c>
      <c r="I2039" s="4" t="s">
        <v>313</v>
      </c>
      <c r="J2039" s="4" t="s">
        <v>1554</v>
      </c>
    </row>
    <row r="2040" spans="2:10" outlineLevel="1" x14ac:dyDescent="0.2">
      <c r="B2040" s="8">
        <v>45111</v>
      </c>
      <c r="C2040" s="4" t="s">
        <v>1908</v>
      </c>
      <c r="D2040" s="4" t="s">
        <v>3840</v>
      </c>
      <c r="E2040" s="4" t="s">
        <v>3043</v>
      </c>
      <c r="F2040" s="12">
        <v>1285307</v>
      </c>
      <c r="G2040" s="11" t="s">
        <v>548</v>
      </c>
      <c r="H2040" s="12">
        <v>102825</v>
      </c>
      <c r="I2040" s="4" t="s">
        <v>313</v>
      </c>
      <c r="J2040" s="4" t="s">
        <v>1554</v>
      </c>
    </row>
    <row r="2041" spans="2:10" outlineLevel="1" x14ac:dyDescent="0.2">
      <c r="B2041" s="8">
        <v>45111</v>
      </c>
      <c r="C2041" s="4" t="s">
        <v>4438</v>
      </c>
      <c r="D2041" s="4" t="s">
        <v>3840</v>
      </c>
      <c r="E2041" s="4" t="s">
        <v>1777</v>
      </c>
      <c r="F2041" s="12">
        <v>2038040</v>
      </c>
      <c r="G2041" s="11" t="s">
        <v>548</v>
      </c>
      <c r="H2041" s="12">
        <v>163043</v>
      </c>
      <c r="I2041" s="4" t="s">
        <v>313</v>
      </c>
      <c r="J2041" s="4" t="s">
        <v>1554</v>
      </c>
    </row>
    <row r="2042" spans="2:10" outlineLevel="1" x14ac:dyDescent="0.2">
      <c r="B2042" s="8">
        <v>45111</v>
      </c>
      <c r="C2042" s="4" t="s">
        <v>709</v>
      </c>
      <c r="D2042" s="4" t="s">
        <v>3840</v>
      </c>
      <c r="E2042" s="4" t="s">
        <v>2080</v>
      </c>
      <c r="F2042" s="12">
        <v>1019020</v>
      </c>
      <c r="G2042" s="11" t="s">
        <v>548</v>
      </c>
      <c r="H2042" s="12">
        <v>81522</v>
      </c>
      <c r="I2042" s="4" t="s">
        <v>313</v>
      </c>
      <c r="J2042" s="4" t="s">
        <v>1554</v>
      </c>
    </row>
    <row r="2043" spans="2:10" outlineLevel="1" x14ac:dyDescent="0.2">
      <c r="B2043" s="8">
        <v>45111</v>
      </c>
      <c r="C2043" s="4" t="s">
        <v>2084</v>
      </c>
      <c r="D2043" s="4" t="s">
        <v>3840</v>
      </c>
      <c r="E2043" s="4" t="s">
        <v>2839</v>
      </c>
      <c r="F2043" s="12">
        <v>1776745</v>
      </c>
      <c r="G2043" s="11" t="s">
        <v>548</v>
      </c>
      <c r="H2043" s="12">
        <v>142140</v>
      </c>
      <c r="I2043" s="4" t="s">
        <v>313</v>
      </c>
      <c r="J2043" s="4" t="s">
        <v>1554</v>
      </c>
    </row>
    <row r="2044" spans="2:10" outlineLevel="1" x14ac:dyDescent="0.2">
      <c r="B2044" s="8">
        <v>45111</v>
      </c>
      <c r="C2044" s="4" t="s">
        <v>4182</v>
      </c>
      <c r="D2044" s="4" t="s">
        <v>3840</v>
      </c>
      <c r="E2044" s="4" t="s">
        <v>3921</v>
      </c>
      <c r="F2044" s="12">
        <v>988759</v>
      </c>
      <c r="G2044" s="11" t="s">
        <v>548</v>
      </c>
      <c r="H2044" s="12">
        <v>79101</v>
      </c>
      <c r="I2044" s="4" t="s">
        <v>313</v>
      </c>
      <c r="J2044" s="4" t="s">
        <v>1554</v>
      </c>
    </row>
    <row r="2045" spans="2:10" outlineLevel="1" x14ac:dyDescent="0.2">
      <c r="B2045" s="8">
        <v>45111</v>
      </c>
      <c r="C2045" s="4" t="s">
        <v>361</v>
      </c>
      <c r="D2045" s="4" t="s">
        <v>3840</v>
      </c>
      <c r="E2045" s="4" t="s">
        <v>2251</v>
      </c>
      <c r="F2045" s="12">
        <v>1222824</v>
      </c>
      <c r="G2045" s="11" t="s">
        <v>548</v>
      </c>
      <c r="H2045" s="12">
        <v>97826</v>
      </c>
      <c r="I2045" s="4" t="s">
        <v>313</v>
      </c>
      <c r="J2045" s="4" t="s">
        <v>1554</v>
      </c>
    </row>
    <row r="2046" spans="2:10" outlineLevel="1" x14ac:dyDescent="0.2">
      <c r="B2046" s="8">
        <v>45111</v>
      </c>
      <c r="C2046" s="4" t="s">
        <v>3356</v>
      </c>
      <c r="D2046" s="4" t="s">
        <v>3840</v>
      </c>
      <c r="E2046" s="4" t="s">
        <v>2376</v>
      </c>
      <c r="F2046" s="12">
        <v>592685</v>
      </c>
      <c r="G2046" s="11" t="s">
        <v>548</v>
      </c>
      <c r="H2046" s="12">
        <v>47415</v>
      </c>
      <c r="I2046" s="4" t="s">
        <v>3387</v>
      </c>
      <c r="J2046" s="4" t="s">
        <v>3106</v>
      </c>
    </row>
    <row r="2047" spans="2:10" outlineLevel="1" x14ac:dyDescent="0.2">
      <c r="B2047" s="8">
        <v>45111</v>
      </c>
      <c r="C2047" s="4" t="s">
        <v>26</v>
      </c>
      <c r="D2047" s="4" t="s">
        <v>3840</v>
      </c>
      <c r="E2047" s="4" t="s">
        <v>4950</v>
      </c>
      <c r="F2047" s="12">
        <v>611412</v>
      </c>
      <c r="G2047" s="11" t="s">
        <v>548</v>
      </c>
      <c r="H2047" s="12">
        <v>48913</v>
      </c>
      <c r="I2047" s="4" t="s">
        <v>3387</v>
      </c>
      <c r="J2047" s="4" t="s">
        <v>3106</v>
      </c>
    </row>
    <row r="2048" spans="2:10" outlineLevel="1" x14ac:dyDescent="0.2">
      <c r="B2048" s="8">
        <v>45111</v>
      </c>
      <c r="C2048" s="4" t="s">
        <v>3561</v>
      </c>
      <c r="D2048" s="4" t="s">
        <v>3840</v>
      </c>
      <c r="E2048" s="4" t="s">
        <v>1666</v>
      </c>
      <c r="F2048" s="12">
        <v>606180</v>
      </c>
      <c r="G2048" s="11" t="s">
        <v>548</v>
      </c>
      <c r="H2048" s="12">
        <v>48494</v>
      </c>
      <c r="I2048" s="4" t="s">
        <v>3387</v>
      </c>
      <c r="J2048" s="4" t="s">
        <v>3106</v>
      </c>
    </row>
    <row r="2049" spans="2:10" outlineLevel="1" x14ac:dyDescent="0.2">
      <c r="B2049" s="8">
        <v>45111</v>
      </c>
      <c r="C2049" s="4" t="s">
        <v>3549</v>
      </c>
      <c r="D2049" s="4" t="s">
        <v>3840</v>
      </c>
      <c r="E2049" s="4" t="s">
        <v>1543</v>
      </c>
      <c r="F2049" s="12">
        <v>501902</v>
      </c>
      <c r="G2049" s="11" t="s">
        <v>548</v>
      </c>
      <c r="H2049" s="12">
        <v>40152</v>
      </c>
      <c r="I2049" s="4" t="s">
        <v>3387</v>
      </c>
      <c r="J2049" s="4" t="s">
        <v>3106</v>
      </c>
    </row>
    <row r="2050" spans="2:10" outlineLevel="1" x14ac:dyDescent="0.2">
      <c r="B2050" s="8">
        <v>45111</v>
      </c>
      <c r="C2050" s="4" t="s">
        <v>3779</v>
      </c>
      <c r="D2050" s="4" t="s">
        <v>3840</v>
      </c>
      <c r="E2050" s="4" t="s">
        <v>5190</v>
      </c>
      <c r="F2050" s="12">
        <v>606420</v>
      </c>
      <c r="G2050" s="11" t="s">
        <v>548</v>
      </c>
      <c r="H2050" s="12">
        <v>48514</v>
      </c>
      <c r="I2050" s="4" t="s">
        <v>3387</v>
      </c>
      <c r="J2050" s="4" t="s">
        <v>3106</v>
      </c>
    </row>
    <row r="2051" spans="2:10" outlineLevel="1" x14ac:dyDescent="0.2">
      <c r="B2051" s="8">
        <v>45111</v>
      </c>
      <c r="C2051" s="4" t="s">
        <v>3999</v>
      </c>
      <c r="D2051" s="4" t="s">
        <v>3840</v>
      </c>
      <c r="E2051" s="4" t="s">
        <v>3861</v>
      </c>
      <c r="F2051" s="12">
        <v>512126</v>
      </c>
      <c r="G2051" s="11" t="s">
        <v>548</v>
      </c>
      <c r="H2051" s="12">
        <v>40970</v>
      </c>
      <c r="I2051" s="4" t="s">
        <v>3387</v>
      </c>
      <c r="J2051" s="4" t="s">
        <v>3106</v>
      </c>
    </row>
    <row r="2052" spans="2:10" outlineLevel="1" x14ac:dyDescent="0.2">
      <c r="B2052" s="8">
        <v>45111</v>
      </c>
      <c r="C2052" s="4" t="s">
        <v>4728</v>
      </c>
      <c r="D2052" s="4" t="s">
        <v>3840</v>
      </c>
      <c r="E2052" s="4" t="s">
        <v>5192</v>
      </c>
      <c r="F2052" s="12">
        <v>485136</v>
      </c>
      <c r="G2052" s="11" t="s">
        <v>548</v>
      </c>
      <c r="H2052" s="12">
        <v>38811</v>
      </c>
      <c r="I2052" s="4" t="s">
        <v>3387</v>
      </c>
      <c r="J2052" s="4" t="s">
        <v>3106</v>
      </c>
    </row>
    <row r="2053" spans="2:10" outlineLevel="1" x14ac:dyDescent="0.2">
      <c r="B2053" s="8">
        <v>45111</v>
      </c>
      <c r="C2053" s="4" t="s">
        <v>1171</v>
      </c>
      <c r="D2053" s="4" t="s">
        <v>3840</v>
      </c>
      <c r="E2053" s="4" t="s">
        <v>869</v>
      </c>
      <c r="F2053" s="12">
        <v>528892</v>
      </c>
      <c r="G2053" s="11" t="s">
        <v>548</v>
      </c>
      <c r="H2053" s="12">
        <v>42311</v>
      </c>
      <c r="I2053" s="4" t="s">
        <v>3387</v>
      </c>
      <c r="J2053" s="4" t="s">
        <v>3106</v>
      </c>
    </row>
    <row r="2054" spans="2:10" outlineLevel="1" x14ac:dyDescent="0.2">
      <c r="B2054" s="8">
        <v>45111</v>
      </c>
      <c r="C2054" s="4" t="s">
        <v>55</v>
      </c>
      <c r="D2054" s="4" t="s">
        <v>3840</v>
      </c>
      <c r="E2054" s="4" t="s">
        <v>3343</v>
      </c>
      <c r="F2054" s="12">
        <v>591375</v>
      </c>
      <c r="G2054" s="11" t="s">
        <v>548</v>
      </c>
      <c r="H2054" s="12">
        <v>47310</v>
      </c>
      <c r="I2054" s="4" t="s">
        <v>3387</v>
      </c>
      <c r="J2054" s="4" t="s">
        <v>3106</v>
      </c>
    </row>
    <row r="2055" spans="2:10" outlineLevel="1" x14ac:dyDescent="0.2">
      <c r="B2055" s="8">
        <v>45112</v>
      </c>
      <c r="C2055" s="4" t="s">
        <v>253</v>
      </c>
      <c r="D2055" s="4" t="s">
        <v>3840</v>
      </c>
      <c r="E2055" s="4" t="s">
        <v>3246</v>
      </c>
      <c r="F2055" s="12">
        <v>528892</v>
      </c>
      <c r="G2055" s="11" t="s">
        <v>548</v>
      </c>
      <c r="H2055" s="12">
        <v>42311</v>
      </c>
      <c r="I2055" s="4" t="s">
        <v>3387</v>
      </c>
      <c r="J2055" s="4" t="s">
        <v>3106</v>
      </c>
    </row>
    <row r="2056" spans="2:10" outlineLevel="1" x14ac:dyDescent="0.2">
      <c r="B2056" s="8">
        <v>45112</v>
      </c>
      <c r="C2056" s="4" t="s">
        <v>3081</v>
      </c>
      <c r="D2056" s="4" t="s">
        <v>3840</v>
      </c>
      <c r="E2056" s="4" t="s">
        <v>1330</v>
      </c>
      <c r="F2056" s="12">
        <v>611412</v>
      </c>
      <c r="G2056" s="11" t="s">
        <v>548</v>
      </c>
      <c r="H2056" s="12">
        <v>48913</v>
      </c>
      <c r="I2056" s="4" t="s">
        <v>3387</v>
      </c>
      <c r="J2056" s="4" t="s">
        <v>3106</v>
      </c>
    </row>
    <row r="2057" spans="2:10" outlineLevel="1" x14ac:dyDescent="0.2">
      <c r="B2057" s="8">
        <v>45112</v>
      </c>
      <c r="C2057" s="4" t="s">
        <v>1947</v>
      </c>
      <c r="D2057" s="4" t="s">
        <v>3840</v>
      </c>
      <c r="E2057" s="4" t="s">
        <v>704</v>
      </c>
      <c r="F2057" s="12">
        <v>575919</v>
      </c>
      <c r="G2057" s="11" t="s">
        <v>548</v>
      </c>
      <c r="H2057" s="12">
        <v>46074</v>
      </c>
      <c r="I2057" s="4" t="s">
        <v>3387</v>
      </c>
      <c r="J2057" s="4" t="s">
        <v>3106</v>
      </c>
    </row>
    <row r="2058" spans="2:10" outlineLevel="1" x14ac:dyDescent="0.2">
      <c r="B2058" s="8">
        <v>45113</v>
      </c>
      <c r="C2058" s="4" t="s">
        <v>1614</v>
      </c>
      <c r="D2058" s="4" t="s">
        <v>3840</v>
      </c>
      <c r="E2058" s="4" t="s">
        <v>3897</v>
      </c>
      <c r="F2058" s="12">
        <v>539116</v>
      </c>
      <c r="G2058" s="11" t="s">
        <v>548</v>
      </c>
      <c r="H2058" s="12">
        <v>43129</v>
      </c>
      <c r="I2058" s="4" t="s">
        <v>505</v>
      </c>
      <c r="J2058" s="4" t="s">
        <v>3537</v>
      </c>
    </row>
    <row r="2059" spans="2:10" outlineLevel="1" x14ac:dyDescent="0.2">
      <c r="B2059" s="8">
        <v>45113</v>
      </c>
      <c r="C2059" s="4" t="s">
        <v>2275</v>
      </c>
      <c r="D2059" s="4" t="s">
        <v>3840</v>
      </c>
      <c r="E2059" s="4" t="s">
        <v>658</v>
      </c>
      <c r="F2059" s="12">
        <v>606420</v>
      </c>
      <c r="G2059" s="11" t="s">
        <v>548</v>
      </c>
      <c r="H2059" s="12">
        <v>48514</v>
      </c>
      <c r="I2059" s="4" t="s">
        <v>3387</v>
      </c>
      <c r="J2059" s="4" t="s">
        <v>3106</v>
      </c>
    </row>
    <row r="2060" spans="2:10" outlineLevel="1" x14ac:dyDescent="0.2">
      <c r="B2060" s="8">
        <v>45113</v>
      </c>
      <c r="C2060" s="4" t="s">
        <v>2203</v>
      </c>
      <c r="D2060" s="4" t="s">
        <v>3840</v>
      </c>
      <c r="E2060" s="4" t="s">
        <v>1347</v>
      </c>
      <c r="F2060" s="12">
        <v>559153</v>
      </c>
      <c r="G2060" s="11" t="s">
        <v>548</v>
      </c>
      <c r="H2060" s="12">
        <v>44732</v>
      </c>
      <c r="I2060" s="4" t="s">
        <v>3387</v>
      </c>
      <c r="J2060" s="4" t="s">
        <v>3106</v>
      </c>
    </row>
    <row r="2061" spans="2:10" outlineLevel="1" x14ac:dyDescent="0.2">
      <c r="B2061" s="8">
        <v>45113</v>
      </c>
      <c r="C2061" s="4" t="s">
        <v>4992</v>
      </c>
      <c r="D2061" s="4" t="s">
        <v>3840</v>
      </c>
      <c r="E2061" s="4" t="s">
        <v>4598</v>
      </c>
      <c r="F2061" s="12">
        <v>545658</v>
      </c>
      <c r="G2061" s="11" t="s">
        <v>548</v>
      </c>
      <c r="H2061" s="12">
        <v>43653</v>
      </c>
      <c r="I2061" s="4" t="s">
        <v>3387</v>
      </c>
      <c r="J2061" s="4" t="s">
        <v>3106</v>
      </c>
    </row>
    <row r="2062" spans="2:10" outlineLevel="1" x14ac:dyDescent="0.2">
      <c r="B2062" s="8">
        <v>45113</v>
      </c>
      <c r="C2062" s="4" t="s">
        <v>1419</v>
      </c>
      <c r="D2062" s="4" t="s">
        <v>3840</v>
      </c>
      <c r="E2062" s="4" t="s">
        <v>4243</v>
      </c>
      <c r="F2062" s="12">
        <v>564385</v>
      </c>
      <c r="G2062" s="11" t="s">
        <v>548</v>
      </c>
      <c r="H2062" s="12">
        <v>45151</v>
      </c>
      <c r="I2062" s="4" t="s">
        <v>3387</v>
      </c>
      <c r="J2062" s="4" t="s">
        <v>3106</v>
      </c>
    </row>
    <row r="2063" spans="2:10" outlineLevel="1" x14ac:dyDescent="0.2">
      <c r="B2063" s="8">
        <v>45113</v>
      </c>
      <c r="C2063" s="4" t="s">
        <v>1713</v>
      </c>
      <c r="D2063" s="4" t="s">
        <v>3840</v>
      </c>
      <c r="E2063" s="4" t="s">
        <v>4805</v>
      </c>
      <c r="F2063" s="12">
        <v>606180</v>
      </c>
      <c r="G2063" s="11" t="s">
        <v>548</v>
      </c>
      <c r="H2063" s="12">
        <v>48494</v>
      </c>
      <c r="I2063" s="4" t="s">
        <v>3387</v>
      </c>
      <c r="J2063" s="4" t="s">
        <v>3106</v>
      </c>
    </row>
    <row r="2064" spans="2:10" outlineLevel="1" x14ac:dyDescent="0.2">
      <c r="B2064" s="8">
        <v>45113</v>
      </c>
      <c r="C2064" s="4" t="s">
        <v>2885</v>
      </c>
      <c r="D2064" s="4" t="s">
        <v>3840</v>
      </c>
      <c r="E2064" s="4" t="s">
        <v>4639</v>
      </c>
      <c r="F2064" s="12">
        <v>1019020</v>
      </c>
      <c r="G2064" s="11" t="s">
        <v>548</v>
      </c>
      <c r="H2064" s="12">
        <v>81522</v>
      </c>
      <c r="I2064" s="4" t="s">
        <v>3387</v>
      </c>
      <c r="J2064" s="4" t="s">
        <v>3106</v>
      </c>
    </row>
    <row r="2065" spans="2:10" outlineLevel="1" x14ac:dyDescent="0.2">
      <c r="B2065" s="8">
        <v>45113</v>
      </c>
      <c r="C2065" s="4" t="s">
        <v>399</v>
      </c>
      <c r="D2065" s="4" t="s">
        <v>3840</v>
      </c>
      <c r="E2065" s="4" t="s">
        <v>3206</v>
      </c>
      <c r="F2065" s="12">
        <v>592685</v>
      </c>
      <c r="G2065" s="11" t="s">
        <v>548</v>
      </c>
      <c r="H2065" s="12">
        <v>47415</v>
      </c>
      <c r="I2065" s="4" t="s">
        <v>3387</v>
      </c>
      <c r="J2065" s="4" t="s">
        <v>3106</v>
      </c>
    </row>
    <row r="2066" spans="2:10" outlineLevel="1" x14ac:dyDescent="0.2">
      <c r="B2066" s="8">
        <v>45114</v>
      </c>
      <c r="C2066" s="4" t="s">
        <v>3605</v>
      </c>
      <c r="D2066" s="4" t="s">
        <v>3840</v>
      </c>
      <c r="E2066" s="4" t="s">
        <v>4047</v>
      </c>
      <c r="F2066" s="12">
        <v>508855</v>
      </c>
      <c r="G2066" s="11" t="s">
        <v>548</v>
      </c>
      <c r="H2066" s="12">
        <v>40708</v>
      </c>
      <c r="I2066" s="4" t="s">
        <v>3387</v>
      </c>
      <c r="J2066" s="4" t="s">
        <v>3106</v>
      </c>
    </row>
    <row r="2067" spans="2:10" outlineLevel="1" x14ac:dyDescent="0.2">
      <c r="B2067" s="8">
        <v>45114</v>
      </c>
      <c r="C2067" s="4" t="s">
        <v>4184</v>
      </c>
      <c r="D2067" s="4" t="s">
        <v>3840</v>
      </c>
      <c r="E2067" s="4" t="s">
        <v>4685</v>
      </c>
      <c r="F2067" s="12">
        <v>501902</v>
      </c>
      <c r="G2067" s="11" t="s">
        <v>548</v>
      </c>
      <c r="H2067" s="12">
        <v>40152</v>
      </c>
      <c r="I2067" s="4" t="s">
        <v>3387</v>
      </c>
      <c r="J2067" s="4" t="s">
        <v>3106</v>
      </c>
    </row>
    <row r="2068" spans="2:10" outlineLevel="1" x14ac:dyDescent="0.2">
      <c r="B2068" s="8">
        <v>45114</v>
      </c>
      <c r="C2068" s="4" t="s">
        <v>4470</v>
      </c>
      <c r="D2068" s="4" t="s">
        <v>3840</v>
      </c>
      <c r="E2068" s="4" t="s">
        <v>1460</v>
      </c>
      <c r="F2068" s="12">
        <v>702195</v>
      </c>
      <c r="G2068" s="11" t="s">
        <v>548</v>
      </c>
      <c r="H2068" s="12">
        <v>56176</v>
      </c>
      <c r="I2068" s="4" t="s">
        <v>3387</v>
      </c>
      <c r="J2068" s="4" t="s">
        <v>3106</v>
      </c>
    </row>
    <row r="2069" spans="2:10" outlineLevel="1" x14ac:dyDescent="0.2">
      <c r="B2069" s="8">
        <v>45114</v>
      </c>
      <c r="C2069" s="4" t="s">
        <v>4917</v>
      </c>
      <c r="D2069" s="4" t="s">
        <v>3840</v>
      </c>
      <c r="E2069" s="4" t="s">
        <v>3055</v>
      </c>
      <c r="F2069" s="12">
        <v>606180</v>
      </c>
      <c r="G2069" s="11" t="s">
        <v>548</v>
      </c>
      <c r="H2069" s="12">
        <v>48494</v>
      </c>
      <c r="I2069" s="4" t="s">
        <v>3387</v>
      </c>
      <c r="J2069" s="4" t="s">
        <v>3106</v>
      </c>
    </row>
    <row r="2070" spans="2:10" outlineLevel="1" x14ac:dyDescent="0.2">
      <c r="B2070" s="8">
        <v>45117</v>
      </c>
      <c r="C2070" s="4" t="s">
        <v>267</v>
      </c>
      <c r="D2070" s="4" t="s">
        <v>3840</v>
      </c>
      <c r="E2070" s="4" t="s">
        <v>2785</v>
      </c>
      <c r="F2070" s="12">
        <v>592685</v>
      </c>
      <c r="G2070" s="11" t="s">
        <v>548</v>
      </c>
      <c r="H2070" s="12">
        <v>47415</v>
      </c>
      <c r="I2070" s="4" t="s">
        <v>3387</v>
      </c>
      <c r="J2070" s="4" t="s">
        <v>3106</v>
      </c>
    </row>
    <row r="2071" spans="2:10" outlineLevel="1" x14ac:dyDescent="0.2">
      <c r="B2071" s="8">
        <v>45117</v>
      </c>
      <c r="C2071" s="4" t="s">
        <v>4302</v>
      </c>
      <c r="D2071" s="4" t="s">
        <v>3840</v>
      </c>
      <c r="E2071" s="4" t="s">
        <v>1303</v>
      </c>
      <c r="F2071" s="12">
        <v>567656</v>
      </c>
      <c r="G2071" s="11" t="s">
        <v>548</v>
      </c>
      <c r="H2071" s="12">
        <v>45412</v>
      </c>
      <c r="I2071" s="4" t="s">
        <v>3387</v>
      </c>
      <c r="J2071" s="4" t="s">
        <v>3106</v>
      </c>
    </row>
    <row r="2072" spans="2:10" outlineLevel="1" x14ac:dyDescent="0.2">
      <c r="B2072" s="8">
        <v>45117</v>
      </c>
      <c r="C2072" s="4" t="s">
        <v>2810</v>
      </c>
      <c r="D2072" s="4" t="s">
        <v>3840</v>
      </c>
      <c r="E2072" s="4" t="s">
        <v>1822</v>
      </c>
      <c r="F2072" s="12">
        <v>884241</v>
      </c>
      <c r="G2072" s="11" t="s">
        <v>548</v>
      </c>
      <c r="H2072" s="12">
        <v>70739</v>
      </c>
      <c r="I2072" s="4" t="s">
        <v>3387</v>
      </c>
      <c r="J2072" s="4" t="s">
        <v>3106</v>
      </c>
    </row>
    <row r="2073" spans="2:10" outlineLevel="1" x14ac:dyDescent="0.2">
      <c r="B2073" s="8">
        <v>45117</v>
      </c>
      <c r="C2073" s="4" t="s">
        <v>787</v>
      </c>
      <c r="D2073" s="4" t="s">
        <v>3840</v>
      </c>
      <c r="E2073" s="4" t="s">
        <v>934</v>
      </c>
      <c r="F2073" s="12">
        <v>1034065</v>
      </c>
      <c r="G2073" s="11" t="s">
        <v>548</v>
      </c>
      <c r="H2073" s="12">
        <v>82725</v>
      </c>
      <c r="I2073" s="4" t="s">
        <v>3387</v>
      </c>
      <c r="J2073" s="4" t="s">
        <v>3106</v>
      </c>
    </row>
    <row r="2074" spans="2:10" outlineLevel="1" x14ac:dyDescent="0.2">
      <c r="B2074" s="8">
        <v>45117</v>
      </c>
      <c r="C2074" s="4" t="s">
        <v>103</v>
      </c>
      <c r="D2074" s="4" t="s">
        <v>3840</v>
      </c>
      <c r="E2074" s="4" t="s">
        <v>3324</v>
      </c>
      <c r="F2074" s="12">
        <v>611412</v>
      </c>
      <c r="G2074" s="11" t="s">
        <v>548</v>
      </c>
      <c r="H2074" s="12">
        <v>48913</v>
      </c>
      <c r="I2074" s="4" t="s">
        <v>3387</v>
      </c>
      <c r="J2074" s="4" t="s">
        <v>3106</v>
      </c>
    </row>
    <row r="2075" spans="2:10" outlineLevel="1" x14ac:dyDescent="0.2">
      <c r="B2075" s="8">
        <v>45117</v>
      </c>
      <c r="C2075" s="4" t="s">
        <v>2886</v>
      </c>
      <c r="D2075" s="4" t="s">
        <v>3840</v>
      </c>
      <c r="E2075" s="4" t="s">
        <v>2573</v>
      </c>
      <c r="F2075" s="12">
        <v>628178</v>
      </c>
      <c r="G2075" s="11" t="s">
        <v>548</v>
      </c>
      <c r="H2075" s="12">
        <v>50254</v>
      </c>
      <c r="I2075" s="4" t="s">
        <v>3387</v>
      </c>
      <c r="J2075" s="4" t="s">
        <v>3106</v>
      </c>
    </row>
    <row r="2076" spans="2:10" outlineLevel="1" x14ac:dyDescent="0.2">
      <c r="B2076" s="8">
        <v>45117</v>
      </c>
      <c r="C2076" s="4" t="s">
        <v>3898</v>
      </c>
      <c r="D2076" s="4" t="s">
        <v>3840</v>
      </c>
      <c r="E2076" s="4" t="s">
        <v>2558</v>
      </c>
      <c r="F2076" s="12">
        <v>1222824</v>
      </c>
      <c r="G2076" s="11" t="s">
        <v>548</v>
      </c>
      <c r="H2076" s="12">
        <v>97826</v>
      </c>
      <c r="I2076" s="4" t="s">
        <v>3387</v>
      </c>
      <c r="J2076" s="4" t="s">
        <v>3106</v>
      </c>
    </row>
    <row r="2077" spans="2:10" outlineLevel="1" x14ac:dyDescent="0.2">
      <c r="B2077" s="8">
        <v>45117</v>
      </c>
      <c r="C2077" s="4" t="s">
        <v>5001</v>
      </c>
      <c r="D2077" s="4" t="s">
        <v>3840</v>
      </c>
      <c r="E2077" s="4" t="s">
        <v>3476</v>
      </c>
      <c r="F2077" s="12">
        <v>611412</v>
      </c>
      <c r="G2077" s="11" t="s">
        <v>548</v>
      </c>
      <c r="H2077" s="12">
        <v>48913</v>
      </c>
      <c r="I2077" s="4" t="s">
        <v>3387</v>
      </c>
      <c r="J2077" s="4" t="s">
        <v>3106</v>
      </c>
    </row>
    <row r="2078" spans="2:10" outlineLevel="1" x14ac:dyDescent="0.2">
      <c r="B2078" s="8">
        <v>45117</v>
      </c>
      <c r="C2078" s="4" t="s">
        <v>2610</v>
      </c>
      <c r="D2078" s="4" t="s">
        <v>3840</v>
      </c>
      <c r="E2078" s="4" t="s">
        <v>2056</v>
      </c>
      <c r="F2078" s="12">
        <v>592685</v>
      </c>
      <c r="G2078" s="11" t="s">
        <v>548</v>
      </c>
      <c r="H2078" s="12">
        <v>47415</v>
      </c>
      <c r="I2078" s="4" t="s">
        <v>3387</v>
      </c>
      <c r="J2078" s="4" t="s">
        <v>3106</v>
      </c>
    </row>
    <row r="2079" spans="2:10" outlineLevel="1" x14ac:dyDescent="0.2">
      <c r="B2079" s="8">
        <v>45117</v>
      </c>
      <c r="C2079" s="4" t="s">
        <v>1657</v>
      </c>
      <c r="D2079" s="4" t="s">
        <v>3840</v>
      </c>
      <c r="E2079" s="4" t="s">
        <v>1322</v>
      </c>
      <c r="F2079" s="12">
        <v>611412</v>
      </c>
      <c r="G2079" s="11" t="s">
        <v>548</v>
      </c>
      <c r="H2079" s="12">
        <v>48913</v>
      </c>
      <c r="I2079" s="4" t="s">
        <v>3387</v>
      </c>
      <c r="J2079" s="4" t="s">
        <v>3106</v>
      </c>
    </row>
    <row r="2080" spans="2:10" outlineLevel="1" x14ac:dyDescent="0.2">
      <c r="B2080" s="8">
        <v>45117</v>
      </c>
      <c r="C2080" s="4" t="s">
        <v>3410</v>
      </c>
      <c r="D2080" s="4" t="s">
        <v>3840</v>
      </c>
      <c r="E2080" s="4" t="s">
        <v>4264</v>
      </c>
      <c r="F2080" s="12">
        <v>485136</v>
      </c>
      <c r="G2080" s="11" t="s">
        <v>548</v>
      </c>
      <c r="H2080" s="12">
        <v>38811</v>
      </c>
      <c r="I2080" s="4" t="s">
        <v>3387</v>
      </c>
      <c r="J2080" s="4" t="s">
        <v>3106</v>
      </c>
    </row>
    <row r="2081" spans="2:10" outlineLevel="1" x14ac:dyDescent="0.2">
      <c r="B2081" s="8">
        <v>45117</v>
      </c>
      <c r="C2081" s="4" t="s">
        <v>1563</v>
      </c>
      <c r="D2081" s="4" t="s">
        <v>3840</v>
      </c>
      <c r="E2081" s="4" t="s">
        <v>3207</v>
      </c>
      <c r="F2081" s="12">
        <v>909270</v>
      </c>
      <c r="G2081" s="11" t="s">
        <v>548</v>
      </c>
      <c r="H2081" s="12">
        <v>72742</v>
      </c>
      <c r="I2081" s="4" t="s">
        <v>3387</v>
      </c>
      <c r="J2081" s="4" t="s">
        <v>3106</v>
      </c>
    </row>
    <row r="2082" spans="2:10" outlineLevel="1" x14ac:dyDescent="0.2">
      <c r="B2082" s="8">
        <v>45118</v>
      </c>
      <c r="C2082" s="4" t="s">
        <v>325</v>
      </c>
      <c r="D2082" s="4" t="s">
        <v>3840</v>
      </c>
      <c r="E2082" s="4" t="s">
        <v>2398</v>
      </c>
      <c r="F2082" s="12">
        <v>418072</v>
      </c>
      <c r="G2082" s="11" t="s">
        <v>548</v>
      </c>
      <c r="H2082" s="12">
        <v>33446</v>
      </c>
      <c r="I2082" s="4" t="s">
        <v>505</v>
      </c>
      <c r="J2082" s="4" t="s">
        <v>3537</v>
      </c>
    </row>
    <row r="2083" spans="2:10" outlineLevel="1" x14ac:dyDescent="0.2">
      <c r="B2083" s="8">
        <v>45118</v>
      </c>
      <c r="C2083" s="4" t="s">
        <v>74</v>
      </c>
      <c r="D2083" s="4" t="s">
        <v>3840</v>
      </c>
      <c r="E2083" s="4" t="s">
        <v>3262</v>
      </c>
      <c r="F2083" s="12">
        <v>165040</v>
      </c>
      <c r="G2083" s="11" t="s">
        <v>548</v>
      </c>
      <c r="H2083" s="12">
        <v>13203</v>
      </c>
      <c r="I2083" s="4" t="s">
        <v>505</v>
      </c>
      <c r="J2083" s="4" t="s">
        <v>3537</v>
      </c>
    </row>
    <row r="2084" spans="2:10" outlineLevel="1" x14ac:dyDescent="0.2">
      <c r="B2084" s="8">
        <v>45118</v>
      </c>
      <c r="C2084" s="4" t="s">
        <v>2064</v>
      </c>
      <c r="D2084" s="4" t="s">
        <v>3840</v>
      </c>
      <c r="E2084" s="4" t="s">
        <v>4045</v>
      </c>
      <c r="F2084" s="12">
        <v>532163</v>
      </c>
      <c r="G2084" s="11" t="s">
        <v>548</v>
      </c>
      <c r="H2084" s="12">
        <v>42573</v>
      </c>
      <c r="I2084" s="4" t="s">
        <v>3387</v>
      </c>
      <c r="J2084" s="4" t="s">
        <v>3106</v>
      </c>
    </row>
    <row r="2085" spans="2:10" outlineLevel="1" x14ac:dyDescent="0.2">
      <c r="B2085" s="8">
        <v>45118</v>
      </c>
      <c r="C2085" s="4" t="s">
        <v>3355</v>
      </c>
      <c r="D2085" s="4" t="s">
        <v>3840</v>
      </c>
      <c r="E2085" s="4" t="s">
        <v>200</v>
      </c>
      <c r="F2085" s="12">
        <v>559153</v>
      </c>
      <c r="G2085" s="11" t="s">
        <v>548</v>
      </c>
      <c r="H2085" s="12">
        <v>44732</v>
      </c>
      <c r="I2085" s="4" t="s">
        <v>3387</v>
      </c>
      <c r="J2085" s="4" t="s">
        <v>3106</v>
      </c>
    </row>
    <row r="2086" spans="2:10" outlineLevel="1" x14ac:dyDescent="0.2">
      <c r="B2086" s="8">
        <v>45119</v>
      </c>
      <c r="C2086" s="4" t="s">
        <v>4956</v>
      </c>
      <c r="D2086" s="4" t="s">
        <v>3840</v>
      </c>
      <c r="E2086" s="4" t="s">
        <v>1008</v>
      </c>
      <c r="F2086" s="12">
        <v>757725</v>
      </c>
      <c r="G2086" s="11" t="s">
        <v>548</v>
      </c>
      <c r="H2086" s="12">
        <v>60618</v>
      </c>
      <c r="I2086" s="4" t="s">
        <v>3387</v>
      </c>
      <c r="J2086" s="4" t="s">
        <v>3106</v>
      </c>
    </row>
    <row r="2087" spans="2:10" outlineLevel="1" x14ac:dyDescent="0.2">
      <c r="B2087" s="8">
        <v>45119</v>
      </c>
      <c r="C2087" s="4" t="s">
        <v>3003</v>
      </c>
      <c r="D2087" s="4" t="s">
        <v>3840</v>
      </c>
      <c r="E2087" s="4" t="s">
        <v>4884</v>
      </c>
      <c r="F2087" s="12">
        <v>468370</v>
      </c>
      <c r="G2087" s="11" t="s">
        <v>548</v>
      </c>
      <c r="H2087" s="12">
        <v>37470</v>
      </c>
      <c r="I2087" s="4" t="s">
        <v>3387</v>
      </c>
      <c r="J2087" s="4" t="s">
        <v>3106</v>
      </c>
    </row>
    <row r="2088" spans="2:10" outlineLevel="1" x14ac:dyDescent="0.2">
      <c r="B2088" s="8">
        <v>45119</v>
      </c>
      <c r="C2088" s="4" t="s">
        <v>2615</v>
      </c>
      <c r="D2088" s="4" t="s">
        <v>3840</v>
      </c>
      <c r="E2088" s="4" t="s">
        <v>3974</v>
      </c>
      <c r="F2088" s="12">
        <v>606420</v>
      </c>
      <c r="G2088" s="11" t="s">
        <v>548</v>
      </c>
      <c r="H2088" s="12">
        <v>48514</v>
      </c>
      <c r="I2088" s="4" t="s">
        <v>3387</v>
      </c>
      <c r="J2088" s="4" t="s">
        <v>3106</v>
      </c>
    </row>
    <row r="2089" spans="2:10" outlineLevel="1" x14ac:dyDescent="0.2">
      <c r="B2089" s="8">
        <v>45119</v>
      </c>
      <c r="C2089" s="4" t="s">
        <v>2134</v>
      </c>
      <c r="D2089" s="4" t="s">
        <v>3840</v>
      </c>
      <c r="E2089" s="4" t="s">
        <v>4591</v>
      </c>
      <c r="F2089" s="12">
        <v>611412</v>
      </c>
      <c r="G2089" s="11" t="s">
        <v>548</v>
      </c>
      <c r="H2089" s="12">
        <v>48913</v>
      </c>
      <c r="I2089" s="4" t="s">
        <v>3387</v>
      </c>
      <c r="J2089" s="4" t="s">
        <v>3106</v>
      </c>
    </row>
    <row r="2090" spans="2:10" outlineLevel="1" x14ac:dyDescent="0.2">
      <c r="B2090" s="8">
        <v>45119</v>
      </c>
      <c r="C2090" s="4" t="s">
        <v>5101</v>
      </c>
      <c r="D2090" s="4" t="s">
        <v>3840</v>
      </c>
      <c r="E2090" s="4" t="s">
        <v>3250</v>
      </c>
      <c r="F2090" s="12">
        <v>545658</v>
      </c>
      <c r="G2090" s="11" t="s">
        <v>548</v>
      </c>
      <c r="H2090" s="12">
        <v>43653</v>
      </c>
      <c r="I2090" s="4" t="s">
        <v>3387</v>
      </c>
      <c r="J2090" s="4" t="s">
        <v>3106</v>
      </c>
    </row>
    <row r="2091" spans="2:10" outlineLevel="1" x14ac:dyDescent="0.2">
      <c r="B2091" s="8">
        <v>45119</v>
      </c>
      <c r="C2091" s="4" t="s">
        <v>1569</v>
      </c>
      <c r="D2091" s="4" t="s">
        <v>3840</v>
      </c>
      <c r="E2091" s="4" t="s">
        <v>3350</v>
      </c>
      <c r="F2091" s="12">
        <v>606180</v>
      </c>
      <c r="G2091" s="11" t="s">
        <v>548</v>
      </c>
      <c r="H2091" s="12">
        <v>48494</v>
      </c>
      <c r="I2091" s="4" t="s">
        <v>3387</v>
      </c>
      <c r="J2091" s="4" t="s">
        <v>3106</v>
      </c>
    </row>
    <row r="2092" spans="2:10" outlineLevel="1" x14ac:dyDescent="0.2">
      <c r="B2092" s="8">
        <v>45119</v>
      </c>
      <c r="C2092" s="4" t="s">
        <v>166</v>
      </c>
      <c r="D2092" s="4" t="s">
        <v>3840</v>
      </c>
      <c r="E2092" s="4" t="s">
        <v>1687</v>
      </c>
      <c r="F2092" s="12">
        <v>680437</v>
      </c>
      <c r="G2092" s="11" t="s">
        <v>548</v>
      </c>
      <c r="H2092" s="12">
        <v>54435</v>
      </c>
      <c r="I2092" s="4" t="s">
        <v>3387</v>
      </c>
      <c r="J2092" s="4" t="s">
        <v>3106</v>
      </c>
    </row>
    <row r="2093" spans="2:10" outlineLevel="1" x14ac:dyDescent="0.2">
      <c r="B2093" s="8">
        <v>45120</v>
      </c>
      <c r="C2093" s="4" t="s">
        <v>298</v>
      </c>
      <c r="D2093" s="4" t="s">
        <v>3840</v>
      </c>
      <c r="E2093" s="4" t="s">
        <v>3090</v>
      </c>
      <c r="F2093" s="12">
        <v>515397</v>
      </c>
      <c r="G2093" s="11" t="s">
        <v>548</v>
      </c>
      <c r="H2093" s="12">
        <v>41232</v>
      </c>
      <c r="I2093" s="4" t="s">
        <v>3387</v>
      </c>
      <c r="J2093" s="4" t="s">
        <v>3106</v>
      </c>
    </row>
    <row r="2094" spans="2:10" outlineLevel="1" x14ac:dyDescent="0.2">
      <c r="B2094" s="8">
        <v>45120</v>
      </c>
      <c r="C2094" s="4" t="s">
        <v>1202</v>
      </c>
      <c r="D2094" s="4" t="s">
        <v>3840</v>
      </c>
      <c r="E2094" s="4" t="s">
        <v>2301</v>
      </c>
      <c r="F2094" s="12">
        <v>559153</v>
      </c>
      <c r="G2094" s="11" t="s">
        <v>548</v>
      </c>
      <c r="H2094" s="12">
        <v>44732</v>
      </c>
      <c r="I2094" s="4" t="s">
        <v>3387</v>
      </c>
      <c r="J2094" s="4" t="s">
        <v>3106</v>
      </c>
    </row>
    <row r="2095" spans="2:10" outlineLevel="1" x14ac:dyDescent="0.2">
      <c r="B2095" s="8">
        <v>45120</v>
      </c>
      <c r="C2095" s="4" t="s">
        <v>768</v>
      </c>
      <c r="D2095" s="4" t="s">
        <v>3840</v>
      </c>
      <c r="E2095" s="4" t="s">
        <v>4117</v>
      </c>
      <c r="F2095" s="12">
        <v>545658</v>
      </c>
      <c r="G2095" s="11" t="s">
        <v>548</v>
      </c>
      <c r="H2095" s="12">
        <v>43653</v>
      </c>
      <c r="I2095" s="4" t="s">
        <v>3387</v>
      </c>
      <c r="J2095" s="4" t="s">
        <v>3106</v>
      </c>
    </row>
    <row r="2096" spans="2:10" outlineLevel="1" x14ac:dyDescent="0.2">
      <c r="B2096" s="8">
        <v>45120</v>
      </c>
      <c r="C2096" s="4" t="s">
        <v>536</v>
      </c>
      <c r="D2096" s="4" t="s">
        <v>3840</v>
      </c>
      <c r="E2096" s="4" t="s">
        <v>373</v>
      </c>
      <c r="F2096" s="12">
        <v>757725</v>
      </c>
      <c r="G2096" s="11" t="s">
        <v>548</v>
      </c>
      <c r="H2096" s="12">
        <v>60618</v>
      </c>
      <c r="I2096" s="4" t="s">
        <v>3387</v>
      </c>
      <c r="J2096" s="4" t="s">
        <v>3106</v>
      </c>
    </row>
    <row r="2097" spans="2:10" outlineLevel="1" x14ac:dyDescent="0.2">
      <c r="B2097" s="8">
        <v>45121</v>
      </c>
      <c r="C2097" s="4" t="s">
        <v>4492</v>
      </c>
      <c r="D2097" s="4" t="s">
        <v>3840</v>
      </c>
      <c r="E2097" s="4" t="s">
        <v>988</v>
      </c>
      <c r="F2097" s="12">
        <v>508855</v>
      </c>
      <c r="G2097" s="11" t="s">
        <v>548</v>
      </c>
      <c r="H2097" s="12">
        <v>40708</v>
      </c>
      <c r="I2097" s="4" t="s">
        <v>505</v>
      </c>
      <c r="J2097" s="4" t="s">
        <v>3537</v>
      </c>
    </row>
    <row r="2098" spans="2:10" outlineLevel="1" x14ac:dyDescent="0.2">
      <c r="B2098" s="8">
        <v>45121</v>
      </c>
      <c r="C2098" s="4" t="s">
        <v>2678</v>
      </c>
      <c r="D2098" s="4" t="s">
        <v>3840</v>
      </c>
      <c r="E2098" s="4" t="s">
        <v>1693</v>
      </c>
      <c r="F2098" s="12">
        <v>935190</v>
      </c>
      <c r="G2098" s="11" t="s">
        <v>548</v>
      </c>
      <c r="H2098" s="12">
        <v>74815</v>
      </c>
      <c r="I2098" s="4" t="s">
        <v>1585</v>
      </c>
      <c r="J2098" s="4" t="s">
        <v>4674</v>
      </c>
    </row>
    <row r="2099" spans="2:10" outlineLevel="1" x14ac:dyDescent="0.2">
      <c r="B2099" s="8">
        <v>45121</v>
      </c>
      <c r="C2099" s="4" t="s">
        <v>1875</v>
      </c>
      <c r="D2099" s="4" t="s">
        <v>3840</v>
      </c>
      <c r="E2099" s="4" t="s">
        <v>4802</v>
      </c>
      <c r="F2099" s="12">
        <v>539116</v>
      </c>
      <c r="G2099" s="11" t="s">
        <v>548</v>
      </c>
      <c r="H2099" s="12">
        <v>43129</v>
      </c>
      <c r="I2099" s="4" t="s">
        <v>505</v>
      </c>
      <c r="J2099" s="4" t="s">
        <v>3537</v>
      </c>
    </row>
    <row r="2100" spans="2:10" outlineLevel="1" x14ac:dyDescent="0.2">
      <c r="B2100" s="8">
        <v>45121</v>
      </c>
      <c r="C2100" s="4" t="s">
        <v>5093</v>
      </c>
      <c r="D2100" s="4" t="s">
        <v>3840</v>
      </c>
      <c r="E2100" s="4" t="s">
        <v>1295</v>
      </c>
      <c r="F2100" s="12">
        <v>562424</v>
      </c>
      <c r="G2100" s="11" t="s">
        <v>548</v>
      </c>
      <c r="H2100" s="12">
        <v>44994</v>
      </c>
      <c r="I2100" s="4" t="s">
        <v>3387</v>
      </c>
      <c r="J2100" s="4" t="s">
        <v>3106</v>
      </c>
    </row>
    <row r="2101" spans="2:10" outlineLevel="1" x14ac:dyDescent="0.2">
      <c r="B2101" s="8">
        <v>45122</v>
      </c>
      <c r="C2101" s="4" t="s">
        <v>3223</v>
      </c>
      <c r="D2101" s="4" t="s">
        <v>3840</v>
      </c>
      <c r="E2101" s="4" t="s">
        <v>4696</v>
      </c>
      <c r="F2101" s="12">
        <v>604459</v>
      </c>
      <c r="G2101" s="11" t="s">
        <v>548</v>
      </c>
      <c r="H2101" s="12">
        <v>48357</v>
      </c>
      <c r="I2101" s="4" t="s">
        <v>3387</v>
      </c>
      <c r="J2101" s="4" t="s">
        <v>3106</v>
      </c>
    </row>
    <row r="2102" spans="2:10" outlineLevel="1" x14ac:dyDescent="0.2">
      <c r="B2102" s="8">
        <v>45122</v>
      </c>
      <c r="C2102" s="4" t="s">
        <v>4295</v>
      </c>
      <c r="D2102" s="4" t="s">
        <v>3840</v>
      </c>
      <c r="E2102" s="4" t="s">
        <v>2794</v>
      </c>
      <c r="F2102" s="12">
        <v>501902</v>
      </c>
      <c r="G2102" s="11" t="s">
        <v>548</v>
      </c>
      <c r="H2102" s="12">
        <v>40152</v>
      </c>
      <c r="I2102" s="4" t="s">
        <v>3387</v>
      </c>
      <c r="J2102" s="4" t="s">
        <v>3106</v>
      </c>
    </row>
    <row r="2103" spans="2:10" outlineLevel="1" x14ac:dyDescent="0.2">
      <c r="B2103" s="8">
        <v>45122</v>
      </c>
      <c r="C2103" s="4" t="s">
        <v>2366</v>
      </c>
      <c r="D2103" s="4" t="s">
        <v>3840</v>
      </c>
      <c r="E2103" s="4" t="s">
        <v>3322</v>
      </c>
      <c r="F2103" s="12">
        <v>572648</v>
      </c>
      <c r="G2103" s="11" t="s">
        <v>548</v>
      </c>
      <c r="H2103" s="12">
        <v>45812</v>
      </c>
      <c r="I2103" s="4" t="s">
        <v>3387</v>
      </c>
      <c r="J2103" s="4" t="s">
        <v>3106</v>
      </c>
    </row>
    <row r="2104" spans="2:10" outlineLevel="1" x14ac:dyDescent="0.2">
      <c r="B2104" s="8">
        <v>45122</v>
      </c>
      <c r="C2104" s="4" t="s">
        <v>4885</v>
      </c>
      <c r="D2104" s="4" t="s">
        <v>3840</v>
      </c>
      <c r="E2104" s="4" t="s">
        <v>5131</v>
      </c>
      <c r="F2104" s="12">
        <v>552200</v>
      </c>
      <c r="G2104" s="11" t="s">
        <v>548</v>
      </c>
      <c r="H2104" s="12">
        <v>44176</v>
      </c>
      <c r="I2104" s="4" t="s">
        <v>3387</v>
      </c>
      <c r="J2104" s="4" t="s">
        <v>3106</v>
      </c>
    </row>
    <row r="2105" spans="2:10" outlineLevel="1" x14ac:dyDescent="0.2">
      <c r="B2105" s="8">
        <v>45124</v>
      </c>
      <c r="C2105" s="4" t="s">
        <v>1431</v>
      </c>
      <c r="D2105" s="4" t="s">
        <v>3840</v>
      </c>
      <c r="E2105" s="4" t="s">
        <v>4520</v>
      </c>
      <c r="F2105" s="12">
        <v>545658</v>
      </c>
      <c r="G2105" s="11" t="s">
        <v>548</v>
      </c>
      <c r="H2105" s="12">
        <v>43653</v>
      </c>
      <c r="I2105" s="4" t="s">
        <v>3387</v>
      </c>
      <c r="J2105" s="4" t="s">
        <v>3106</v>
      </c>
    </row>
    <row r="2106" spans="2:10" outlineLevel="1" x14ac:dyDescent="0.2">
      <c r="B2106" s="8">
        <v>45124</v>
      </c>
      <c r="C2106" s="4" t="s">
        <v>155</v>
      </c>
      <c r="D2106" s="4" t="s">
        <v>3840</v>
      </c>
      <c r="E2106" s="4" t="s">
        <v>1360</v>
      </c>
      <c r="F2106" s="12">
        <v>724193</v>
      </c>
      <c r="G2106" s="11" t="s">
        <v>548</v>
      </c>
      <c r="H2106" s="12">
        <v>57935</v>
      </c>
      <c r="I2106" s="4" t="s">
        <v>3387</v>
      </c>
      <c r="J2106" s="4" t="s">
        <v>3106</v>
      </c>
    </row>
    <row r="2107" spans="2:10" outlineLevel="1" x14ac:dyDescent="0.2">
      <c r="B2107" s="8">
        <v>45124</v>
      </c>
      <c r="C2107" s="4" t="s">
        <v>2140</v>
      </c>
      <c r="D2107" s="4" t="s">
        <v>3840</v>
      </c>
      <c r="E2107" s="4" t="s">
        <v>1537</v>
      </c>
      <c r="F2107" s="12">
        <v>562424</v>
      </c>
      <c r="G2107" s="11" t="s">
        <v>548</v>
      </c>
      <c r="H2107" s="12">
        <v>44994</v>
      </c>
      <c r="I2107" s="4" t="s">
        <v>3387</v>
      </c>
      <c r="J2107" s="4" t="s">
        <v>3106</v>
      </c>
    </row>
    <row r="2108" spans="2:10" outlineLevel="1" x14ac:dyDescent="0.2">
      <c r="B2108" s="8">
        <v>45124</v>
      </c>
      <c r="C2108" s="4" t="s">
        <v>4463</v>
      </c>
      <c r="D2108" s="4" t="s">
        <v>3840</v>
      </c>
      <c r="E2108" s="4" t="s">
        <v>2219</v>
      </c>
      <c r="F2108" s="12">
        <v>633410</v>
      </c>
      <c r="G2108" s="11" t="s">
        <v>548</v>
      </c>
      <c r="H2108" s="12">
        <v>50673</v>
      </c>
      <c r="I2108" s="4" t="s">
        <v>3387</v>
      </c>
      <c r="J2108" s="4" t="s">
        <v>3106</v>
      </c>
    </row>
    <row r="2109" spans="2:10" outlineLevel="1" x14ac:dyDescent="0.2">
      <c r="B2109" s="8">
        <v>45124</v>
      </c>
      <c r="C2109" s="4" t="s">
        <v>1484</v>
      </c>
      <c r="D2109" s="4" t="s">
        <v>3840</v>
      </c>
      <c r="E2109" s="4" t="s">
        <v>3282</v>
      </c>
      <c r="F2109" s="12">
        <v>680437</v>
      </c>
      <c r="G2109" s="11" t="s">
        <v>548</v>
      </c>
      <c r="H2109" s="12">
        <v>54435</v>
      </c>
      <c r="I2109" s="4" t="s">
        <v>3387</v>
      </c>
      <c r="J2109" s="4" t="s">
        <v>3106</v>
      </c>
    </row>
    <row r="2110" spans="2:10" outlineLevel="1" x14ac:dyDescent="0.2">
      <c r="B2110" s="8">
        <v>45124</v>
      </c>
      <c r="C2110" s="4" t="s">
        <v>2945</v>
      </c>
      <c r="D2110" s="4" t="s">
        <v>3840</v>
      </c>
      <c r="E2110" s="4" t="s">
        <v>2481</v>
      </c>
      <c r="F2110" s="12">
        <v>528892</v>
      </c>
      <c r="G2110" s="11" t="s">
        <v>548</v>
      </c>
      <c r="H2110" s="12">
        <v>42311</v>
      </c>
      <c r="I2110" s="4" t="s">
        <v>3387</v>
      </c>
      <c r="J2110" s="4" t="s">
        <v>3106</v>
      </c>
    </row>
    <row r="2111" spans="2:10" outlineLevel="1" x14ac:dyDescent="0.2">
      <c r="B2111" s="8">
        <v>45124</v>
      </c>
      <c r="C2111" s="4" t="s">
        <v>3203</v>
      </c>
      <c r="D2111" s="4" t="s">
        <v>3840</v>
      </c>
      <c r="E2111" s="4" t="s">
        <v>4256</v>
      </c>
      <c r="F2111" s="12">
        <v>757725</v>
      </c>
      <c r="G2111" s="11" t="s">
        <v>548</v>
      </c>
      <c r="H2111" s="12">
        <v>60618</v>
      </c>
      <c r="I2111" s="4" t="s">
        <v>3387</v>
      </c>
      <c r="J2111" s="4" t="s">
        <v>3106</v>
      </c>
    </row>
    <row r="2112" spans="2:10" outlineLevel="1" x14ac:dyDescent="0.2">
      <c r="B2112" s="8">
        <v>45124</v>
      </c>
      <c r="C2112" s="4" t="s">
        <v>2763</v>
      </c>
      <c r="D2112" s="4" t="s">
        <v>3840</v>
      </c>
      <c r="E2112" s="4" t="s">
        <v>3864</v>
      </c>
      <c r="F2112" s="12">
        <v>1019020</v>
      </c>
      <c r="G2112" s="11" t="s">
        <v>548</v>
      </c>
      <c r="H2112" s="12">
        <v>81522</v>
      </c>
      <c r="I2112" s="4" t="s">
        <v>3387</v>
      </c>
      <c r="J2112" s="4" t="s">
        <v>3106</v>
      </c>
    </row>
    <row r="2113" spans="2:10" outlineLevel="1" x14ac:dyDescent="0.2">
      <c r="B2113" s="8">
        <v>45124</v>
      </c>
      <c r="C2113" s="4" t="s">
        <v>101</v>
      </c>
      <c r="D2113" s="4" t="s">
        <v>3840</v>
      </c>
      <c r="E2113" s="4" t="s">
        <v>1200</v>
      </c>
      <c r="F2113" s="12">
        <v>1019020</v>
      </c>
      <c r="G2113" s="11" t="s">
        <v>548</v>
      </c>
      <c r="H2113" s="12">
        <v>81522</v>
      </c>
      <c r="I2113" s="4" t="s">
        <v>3387</v>
      </c>
      <c r="J2113" s="4" t="s">
        <v>3106</v>
      </c>
    </row>
    <row r="2114" spans="2:10" outlineLevel="1" x14ac:dyDescent="0.2">
      <c r="B2114" s="8">
        <v>45124</v>
      </c>
      <c r="C2114" s="4" t="s">
        <v>4217</v>
      </c>
      <c r="D2114" s="4" t="s">
        <v>3840</v>
      </c>
      <c r="E2114" s="4" t="s">
        <v>1371</v>
      </c>
      <c r="F2114" s="12">
        <v>1222824</v>
      </c>
      <c r="G2114" s="11" t="s">
        <v>548</v>
      </c>
      <c r="H2114" s="12">
        <v>97826</v>
      </c>
      <c r="I2114" s="4" t="s">
        <v>3387</v>
      </c>
      <c r="J2114" s="4" t="s">
        <v>3106</v>
      </c>
    </row>
    <row r="2115" spans="2:10" outlineLevel="1" x14ac:dyDescent="0.2">
      <c r="B2115" s="8">
        <v>45124</v>
      </c>
      <c r="C2115" s="4" t="s">
        <v>4752</v>
      </c>
      <c r="D2115" s="4" t="s">
        <v>3840</v>
      </c>
      <c r="E2115" s="4" t="s">
        <v>199</v>
      </c>
      <c r="F2115" s="12">
        <v>757725</v>
      </c>
      <c r="G2115" s="11" t="s">
        <v>548</v>
      </c>
      <c r="H2115" s="12">
        <v>60618</v>
      </c>
      <c r="I2115" s="4" t="s">
        <v>3387</v>
      </c>
      <c r="J2115" s="4" t="s">
        <v>3106</v>
      </c>
    </row>
    <row r="2116" spans="2:10" outlineLevel="1" x14ac:dyDescent="0.2">
      <c r="B2116" s="8">
        <v>45124</v>
      </c>
      <c r="C2116" s="4" t="s">
        <v>1009</v>
      </c>
      <c r="D2116" s="4" t="s">
        <v>3840</v>
      </c>
      <c r="E2116" s="4" t="s">
        <v>1095</v>
      </c>
      <c r="F2116" s="12">
        <v>1019020</v>
      </c>
      <c r="G2116" s="11" t="s">
        <v>548</v>
      </c>
      <c r="H2116" s="12">
        <v>81522</v>
      </c>
      <c r="I2116" s="4" t="s">
        <v>3387</v>
      </c>
      <c r="J2116" s="4" t="s">
        <v>3106</v>
      </c>
    </row>
    <row r="2117" spans="2:10" outlineLevel="1" x14ac:dyDescent="0.2">
      <c r="B2117" s="8">
        <v>45125</v>
      </c>
      <c r="C2117" s="4" t="s">
        <v>2574</v>
      </c>
      <c r="D2117" s="4" t="s">
        <v>3840</v>
      </c>
      <c r="E2117" s="4" t="s">
        <v>2578</v>
      </c>
      <c r="F2117" s="12">
        <v>418072</v>
      </c>
      <c r="G2117" s="11" t="s">
        <v>548</v>
      </c>
      <c r="H2117" s="12">
        <v>33446</v>
      </c>
      <c r="I2117" s="4" t="s">
        <v>505</v>
      </c>
      <c r="J2117" s="4" t="s">
        <v>3537</v>
      </c>
    </row>
    <row r="2118" spans="2:10" outlineLevel="1" x14ac:dyDescent="0.2">
      <c r="B2118" s="8">
        <v>45125</v>
      </c>
      <c r="C2118" s="4" t="s">
        <v>509</v>
      </c>
      <c r="D2118" s="4" t="s">
        <v>3840</v>
      </c>
      <c r="E2118" s="4" t="s">
        <v>1248</v>
      </c>
      <c r="F2118" s="12">
        <v>539116</v>
      </c>
      <c r="G2118" s="11" t="s">
        <v>548</v>
      </c>
      <c r="H2118" s="12">
        <v>43129</v>
      </c>
      <c r="I2118" s="4" t="s">
        <v>505</v>
      </c>
      <c r="J2118" s="4" t="s">
        <v>3537</v>
      </c>
    </row>
    <row r="2119" spans="2:10" outlineLevel="1" x14ac:dyDescent="0.2">
      <c r="B2119" s="8">
        <v>45125</v>
      </c>
      <c r="C2119" s="4" t="s">
        <v>4403</v>
      </c>
      <c r="D2119" s="4" t="s">
        <v>3840</v>
      </c>
      <c r="E2119" s="4" t="s">
        <v>2793</v>
      </c>
      <c r="F2119" s="12">
        <v>418072</v>
      </c>
      <c r="G2119" s="11" t="s">
        <v>548</v>
      </c>
      <c r="H2119" s="12">
        <v>33446</v>
      </c>
      <c r="I2119" s="4" t="s">
        <v>505</v>
      </c>
      <c r="J2119" s="4" t="s">
        <v>3537</v>
      </c>
    </row>
    <row r="2120" spans="2:10" outlineLevel="1" x14ac:dyDescent="0.2">
      <c r="B2120" s="8">
        <v>45125</v>
      </c>
      <c r="C2120" s="4" t="s">
        <v>2495</v>
      </c>
      <c r="D2120" s="4" t="s">
        <v>3840</v>
      </c>
      <c r="E2120" s="4" t="s">
        <v>2618</v>
      </c>
      <c r="F2120" s="12">
        <v>559153</v>
      </c>
      <c r="G2120" s="11" t="s">
        <v>548</v>
      </c>
      <c r="H2120" s="12">
        <v>44732</v>
      </c>
      <c r="I2120" s="4" t="s">
        <v>3387</v>
      </c>
      <c r="J2120" s="4" t="s">
        <v>3106</v>
      </c>
    </row>
    <row r="2121" spans="2:10" outlineLevel="1" x14ac:dyDescent="0.2">
      <c r="B2121" s="8">
        <v>45125</v>
      </c>
      <c r="C2121" s="4" t="s">
        <v>2441</v>
      </c>
      <c r="D2121" s="4" t="s">
        <v>3840</v>
      </c>
      <c r="E2121" s="4" t="s">
        <v>2409</v>
      </c>
      <c r="F2121" s="12">
        <v>815216</v>
      </c>
      <c r="G2121" s="11" t="s">
        <v>548</v>
      </c>
      <c r="H2121" s="12">
        <v>65217</v>
      </c>
      <c r="I2121" s="4" t="s">
        <v>3387</v>
      </c>
      <c r="J2121" s="4" t="s">
        <v>3106</v>
      </c>
    </row>
    <row r="2122" spans="2:10" outlineLevel="1" x14ac:dyDescent="0.2">
      <c r="B2122" s="8">
        <v>45125</v>
      </c>
      <c r="C2122" s="4" t="s">
        <v>1249</v>
      </c>
      <c r="D2122" s="4" t="s">
        <v>3840</v>
      </c>
      <c r="E2122" s="4" t="s">
        <v>3777</v>
      </c>
      <c r="F2122" s="12">
        <v>515397</v>
      </c>
      <c r="G2122" s="11" t="s">
        <v>548</v>
      </c>
      <c r="H2122" s="12">
        <v>41232</v>
      </c>
      <c r="I2122" s="4" t="s">
        <v>3387</v>
      </c>
      <c r="J2122" s="4" t="s">
        <v>3106</v>
      </c>
    </row>
    <row r="2123" spans="2:10" outlineLevel="1" x14ac:dyDescent="0.2">
      <c r="B2123" s="8">
        <v>45125</v>
      </c>
      <c r="C2123" s="4" t="s">
        <v>3708</v>
      </c>
      <c r="D2123" s="4" t="s">
        <v>3840</v>
      </c>
      <c r="E2123" s="4" t="s">
        <v>3690</v>
      </c>
      <c r="F2123" s="12">
        <v>611412</v>
      </c>
      <c r="G2123" s="11" t="s">
        <v>548</v>
      </c>
      <c r="H2123" s="12">
        <v>48913</v>
      </c>
      <c r="I2123" s="4" t="s">
        <v>3387</v>
      </c>
      <c r="J2123" s="4" t="s">
        <v>3106</v>
      </c>
    </row>
    <row r="2124" spans="2:10" outlineLevel="1" x14ac:dyDescent="0.2">
      <c r="B2124" s="8">
        <v>45125</v>
      </c>
      <c r="C2124" s="4" t="s">
        <v>3630</v>
      </c>
      <c r="D2124" s="4" t="s">
        <v>3840</v>
      </c>
      <c r="E2124" s="4" t="s">
        <v>4110</v>
      </c>
      <c r="F2124" s="12">
        <v>559153</v>
      </c>
      <c r="G2124" s="11" t="s">
        <v>548</v>
      </c>
      <c r="H2124" s="12">
        <v>44732</v>
      </c>
      <c r="I2124" s="4" t="s">
        <v>3387</v>
      </c>
      <c r="J2124" s="4" t="s">
        <v>3106</v>
      </c>
    </row>
    <row r="2125" spans="2:10" outlineLevel="1" x14ac:dyDescent="0.2">
      <c r="B2125" s="8">
        <v>45125</v>
      </c>
      <c r="C2125" s="4" t="s">
        <v>4996</v>
      </c>
      <c r="D2125" s="4" t="s">
        <v>3840</v>
      </c>
      <c r="E2125" s="4" t="s">
        <v>4493</v>
      </c>
      <c r="F2125" s="12">
        <v>611412</v>
      </c>
      <c r="G2125" s="11" t="s">
        <v>548</v>
      </c>
      <c r="H2125" s="12">
        <v>48913</v>
      </c>
      <c r="I2125" s="4" t="s">
        <v>3387</v>
      </c>
      <c r="J2125" s="4" t="s">
        <v>3106</v>
      </c>
    </row>
    <row r="2126" spans="2:10" outlineLevel="1" x14ac:dyDescent="0.2">
      <c r="B2126" s="8">
        <v>45125</v>
      </c>
      <c r="C2126" s="4" t="s">
        <v>1645</v>
      </c>
      <c r="D2126" s="4" t="s">
        <v>3840</v>
      </c>
      <c r="E2126" s="4" t="s">
        <v>3002</v>
      </c>
      <c r="F2126" s="12">
        <v>498631</v>
      </c>
      <c r="G2126" s="11" t="s">
        <v>548</v>
      </c>
      <c r="H2126" s="12">
        <v>39890</v>
      </c>
      <c r="I2126" s="4" t="s">
        <v>3387</v>
      </c>
      <c r="J2126" s="4" t="s">
        <v>3106</v>
      </c>
    </row>
    <row r="2127" spans="2:10" outlineLevel="1" x14ac:dyDescent="0.2">
      <c r="B2127" s="8">
        <v>45125</v>
      </c>
      <c r="C2127" s="4" t="s">
        <v>2823</v>
      </c>
      <c r="D2127" s="4" t="s">
        <v>3840</v>
      </c>
      <c r="E2127" s="4" t="s">
        <v>479</v>
      </c>
      <c r="F2127" s="12">
        <v>552200</v>
      </c>
      <c r="G2127" s="11" t="s">
        <v>548</v>
      </c>
      <c r="H2127" s="12">
        <v>44176</v>
      </c>
      <c r="I2127" s="4" t="s">
        <v>3387</v>
      </c>
      <c r="J2127" s="4" t="s">
        <v>3106</v>
      </c>
    </row>
    <row r="2128" spans="2:10" outlineLevel="1" x14ac:dyDescent="0.2">
      <c r="B2128" s="8">
        <v>45125</v>
      </c>
      <c r="C2128" s="4" t="s">
        <v>1709</v>
      </c>
      <c r="D2128" s="4" t="s">
        <v>3840</v>
      </c>
      <c r="E2128" s="4" t="s">
        <v>1222</v>
      </c>
      <c r="F2128" s="12">
        <v>611412</v>
      </c>
      <c r="G2128" s="11" t="s">
        <v>548</v>
      </c>
      <c r="H2128" s="12">
        <v>48913</v>
      </c>
      <c r="I2128" s="4" t="s">
        <v>3387</v>
      </c>
      <c r="J2128" s="4" t="s">
        <v>3106</v>
      </c>
    </row>
    <row r="2129" spans="2:10" outlineLevel="1" x14ac:dyDescent="0.2">
      <c r="B2129" s="8">
        <v>45126</v>
      </c>
      <c r="C2129" s="4" t="s">
        <v>2824</v>
      </c>
      <c r="D2129" s="4" t="s">
        <v>3840</v>
      </c>
      <c r="E2129" s="4" t="s">
        <v>167</v>
      </c>
      <c r="F2129" s="12">
        <v>478594</v>
      </c>
      <c r="G2129" s="11" t="s">
        <v>548</v>
      </c>
      <c r="H2129" s="12">
        <v>38288</v>
      </c>
      <c r="I2129" s="4" t="s">
        <v>505</v>
      </c>
      <c r="J2129" s="4" t="s">
        <v>3537</v>
      </c>
    </row>
    <row r="2130" spans="2:10" outlineLevel="1" x14ac:dyDescent="0.2">
      <c r="B2130" s="8">
        <v>45126</v>
      </c>
      <c r="C2130" s="4" t="s">
        <v>4773</v>
      </c>
      <c r="D2130" s="4" t="s">
        <v>3840</v>
      </c>
      <c r="E2130" s="4" t="s">
        <v>4362</v>
      </c>
      <c r="F2130" s="12">
        <v>673895</v>
      </c>
      <c r="G2130" s="11" t="s">
        <v>548</v>
      </c>
      <c r="H2130" s="12">
        <v>53912</v>
      </c>
      <c r="I2130" s="4" t="s">
        <v>505</v>
      </c>
      <c r="J2130" s="4" t="s">
        <v>3537</v>
      </c>
    </row>
    <row r="2131" spans="2:10" outlineLevel="1" x14ac:dyDescent="0.2">
      <c r="B2131" s="8">
        <v>45126</v>
      </c>
      <c r="C2131" s="4" t="s">
        <v>2752</v>
      </c>
      <c r="D2131" s="4" t="s">
        <v>3840</v>
      </c>
      <c r="E2131" s="4" t="s">
        <v>3473</v>
      </c>
      <c r="F2131" s="12">
        <v>808674</v>
      </c>
      <c r="G2131" s="11" t="s">
        <v>548</v>
      </c>
      <c r="H2131" s="12">
        <v>64694</v>
      </c>
      <c r="I2131" s="4" t="s">
        <v>505</v>
      </c>
      <c r="J2131" s="4" t="s">
        <v>3537</v>
      </c>
    </row>
    <row r="2132" spans="2:10" outlineLevel="1" x14ac:dyDescent="0.2">
      <c r="B2132" s="8">
        <v>45126</v>
      </c>
      <c r="C2132" s="4" t="s">
        <v>3033</v>
      </c>
      <c r="D2132" s="4" t="s">
        <v>3840</v>
      </c>
      <c r="E2132" s="4" t="s">
        <v>1766</v>
      </c>
      <c r="F2132" s="12">
        <v>623186</v>
      </c>
      <c r="G2132" s="11" t="s">
        <v>548</v>
      </c>
      <c r="H2132" s="12">
        <v>49855</v>
      </c>
      <c r="I2132" s="4" t="s">
        <v>3387</v>
      </c>
      <c r="J2132" s="4" t="s">
        <v>3106</v>
      </c>
    </row>
    <row r="2133" spans="2:10" outlineLevel="1" x14ac:dyDescent="0.2">
      <c r="B2133" s="8">
        <v>45126</v>
      </c>
      <c r="C2133" s="4" t="s">
        <v>4318</v>
      </c>
      <c r="D2133" s="4" t="s">
        <v>3840</v>
      </c>
      <c r="E2133" s="4" t="s">
        <v>673</v>
      </c>
      <c r="F2133" s="12">
        <v>611412</v>
      </c>
      <c r="G2133" s="11" t="s">
        <v>548</v>
      </c>
      <c r="H2133" s="12">
        <v>48913</v>
      </c>
      <c r="I2133" s="4" t="s">
        <v>3387</v>
      </c>
      <c r="J2133" s="4" t="s">
        <v>3106</v>
      </c>
    </row>
    <row r="2134" spans="2:10" outlineLevel="1" x14ac:dyDescent="0.2">
      <c r="B2134" s="8">
        <v>45126</v>
      </c>
      <c r="C2134" s="4" t="s">
        <v>2083</v>
      </c>
      <c r="D2134" s="4" t="s">
        <v>3840</v>
      </c>
      <c r="E2134" s="4" t="s">
        <v>2252</v>
      </c>
      <c r="F2134" s="12">
        <v>862243</v>
      </c>
      <c r="G2134" s="11" t="s">
        <v>548</v>
      </c>
      <c r="H2134" s="12">
        <v>68979</v>
      </c>
      <c r="I2134" s="4" t="s">
        <v>3387</v>
      </c>
      <c r="J2134" s="4" t="s">
        <v>3106</v>
      </c>
    </row>
    <row r="2135" spans="2:10" outlineLevel="1" x14ac:dyDescent="0.2">
      <c r="B2135" s="8">
        <v>45127</v>
      </c>
      <c r="C2135" s="4" t="s">
        <v>4156</v>
      </c>
      <c r="D2135" s="4" t="s">
        <v>3840</v>
      </c>
      <c r="E2135" s="4" t="s">
        <v>5128</v>
      </c>
      <c r="F2135" s="12">
        <v>673895</v>
      </c>
      <c r="G2135" s="11" t="s">
        <v>548</v>
      </c>
      <c r="H2135" s="12">
        <v>53912</v>
      </c>
      <c r="I2135" s="4" t="s">
        <v>505</v>
      </c>
      <c r="J2135" s="4" t="s">
        <v>3537</v>
      </c>
    </row>
    <row r="2136" spans="2:10" outlineLevel="1" x14ac:dyDescent="0.2">
      <c r="B2136" s="8">
        <v>45127</v>
      </c>
      <c r="C2136" s="4" t="s">
        <v>5067</v>
      </c>
      <c r="D2136" s="4" t="s">
        <v>3840</v>
      </c>
      <c r="E2136" s="4" t="s">
        <v>1564</v>
      </c>
      <c r="F2136" s="12">
        <v>673895</v>
      </c>
      <c r="G2136" s="11" t="s">
        <v>548</v>
      </c>
      <c r="H2136" s="12">
        <v>53912</v>
      </c>
      <c r="I2136" s="4" t="s">
        <v>505</v>
      </c>
      <c r="J2136" s="4" t="s">
        <v>3537</v>
      </c>
    </row>
    <row r="2137" spans="2:10" outlineLevel="1" x14ac:dyDescent="0.2">
      <c r="B2137" s="8">
        <v>45127</v>
      </c>
      <c r="C2137" s="4" t="s">
        <v>3701</v>
      </c>
      <c r="D2137" s="4" t="s">
        <v>3840</v>
      </c>
      <c r="E2137" s="4" t="s">
        <v>2046</v>
      </c>
      <c r="F2137" s="12">
        <v>757725</v>
      </c>
      <c r="G2137" s="11" t="s">
        <v>548</v>
      </c>
      <c r="H2137" s="12">
        <v>60618</v>
      </c>
      <c r="I2137" s="4" t="s">
        <v>3387</v>
      </c>
      <c r="J2137" s="4" t="s">
        <v>3106</v>
      </c>
    </row>
    <row r="2138" spans="2:10" outlineLevel="1" x14ac:dyDescent="0.2">
      <c r="B2138" s="8">
        <v>45127</v>
      </c>
      <c r="C2138" s="4" t="s">
        <v>4892</v>
      </c>
      <c r="D2138" s="4" t="s">
        <v>3840</v>
      </c>
      <c r="E2138" s="4" t="s">
        <v>2071</v>
      </c>
      <c r="F2138" s="12">
        <v>660160</v>
      </c>
      <c r="G2138" s="11" t="s">
        <v>548</v>
      </c>
      <c r="H2138" s="12">
        <v>52813</v>
      </c>
      <c r="I2138" s="4" t="s">
        <v>3387</v>
      </c>
      <c r="J2138" s="4" t="s">
        <v>3106</v>
      </c>
    </row>
    <row r="2139" spans="2:10" outlineLevel="1" x14ac:dyDescent="0.2">
      <c r="B2139" s="8">
        <v>45127</v>
      </c>
      <c r="C2139" s="4" t="s">
        <v>3454</v>
      </c>
      <c r="D2139" s="4" t="s">
        <v>3840</v>
      </c>
      <c r="E2139" s="4" t="s">
        <v>2323</v>
      </c>
      <c r="F2139" s="12">
        <v>799760</v>
      </c>
      <c r="G2139" s="11" t="s">
        <v>548</v>
      </c>
      <c r="H2139" s="12">
        <v>63981</v>
      </c>
      <c r="I2139" s="4" t="s">
        <v>3387</v>
      </c>
      <c r="J2139" s="4" t="s">
        <v>3106</v>
      </c>
    </row>
    <row r="2140" spans="2:10" outlineLevel="1" x14ac:dyDescent="0.2">
      <c r="B2140" s="8">
        <v>45127</v>
      </c>
      <c r="C2140" s="4" t="s">
        <v>3194</v>
      </c>
      <c r="D2140" s="4" t="s">
        <v>3840</v>
      </c>
      <c r="E2140" s="4" t="s">
        <v>872</v>
      </c>
      <c r="F2140" s="12">
        <v>559153</v>
      </c>
      <c r="G2140" s="11" t="s">
        <v>548</v>
      </c>
      <c r="H2140" s="12">
        <v>44732</v>
      </c>
      <c r="I2140" s="4" t="s">
        <v>3387</v>
      </c>
      <c r="J2140" s="4" t="s">
        <v>3106</v>
      </c>
    </row>
    <row r="2141" spans="2:10" outlineLevel="1" x14ac:dyDescent="0.2">
      <c r="B2141" s="8">
        <v>45128</v>
      </c>
      <c r="C2141" s="4" t="s">
        <v>807</v>
      </c>
      <c r="D2141" s="4" t="s">
        <v>1178</v>
      </c>
      <c r="E2141" s="4" t="s">
        <v>5155</v>
      </c>
      <c r="F2141" s="12">
        <v>-52259</v>
      </c>
      <c r="G2141" s="11" t="s">
        <v>1076</v>
      </c>
      <c r="H2141" s="12">
        <v>-5226</v>
      </c>
      <c r="I2141" s="4" t="s">
        <v>1585</v>
      </c>
      <c r="J2141" s="4" t="s">
        <v>4674</v>
      </c>
    </row>
    <row r="2142" spans="2:10" outlineLevel="1" x14ac:dyDescent="0.2">
      <c r="B2142" s="8">
        <v>45128</v>
      </c>
      <c r="C2142" s="4" t="s">
        <v>1669</v>
      </c>
      <c r="D2142" s="4" t="s">
        <v>1178</v>
      </c>
      <c r="E2142" s="4" t="s">
        <v>3136</v>
      </c>
      <c r="F2142" s="12">
        <v>-247560</v>
      </c>
      <c r="G2142" s="11" t="s">
        <v>1076</v>
      </c>
      <c r="H2142" s="12">
        <v>-24756</v>
      </c>
      <c r="I2142" s="4" t="s">
        <v>1585</v>
      </c>
      <c r="J2142" s="4" t="s">
        <v>4674</v>
      </c>
    </row>
    <row r="2143" spans="2:10" outlineLevel="1" x14ac:dyDescent="0.2">
      <c r="B2143" s="8">
        <v>45128</v>
      </c>
      <c r="C2143" s="4" t="s">
        <v>1984</v>
      </c>
      <c r="D2143" s="4" t="s">
        <v>1178</v>
      </c>
      <c r="E2143" s="4" t="s">
        <v>5024</v>
      </c>
      <c r="F2143" s="12">
        <v>-69025</v>
      </c>
      <c r="G2143" s="11" t="s">
        <v>1076</v>
      </c>
      <c r="H2143" s="12">
        <v>-6903</v>
      </c>
      <c r="I2143" s="4" t="s">
        <v>1585</v>
      </c>
      <c r="J2143" s="4" t="s">
        <v>4674</v>
      </c>
    </row>
    <row r="2144" spans="2:10" outlineLevel="1" x14ac:dyDescent="0.2">
      <c r="B2144" s="8">
        <v>45128</v>
      </c>
      <c r="C2144" s="4" t="s">
        <v>4502</v>
      </c>
      <c r="D2144" s="4" t="s">
        <v>520</v>
      </c>
      <c r="E2144" s="4" t="s">
        <v>2977</v>
      </c>
      <c r="F2144" s="12">
        <v>-375822</v>
      </c>
      <c r="G2144" s="11" t="s">
        <v>1076</v>
      </c>
      <c r="H2144" s="12">
        <v>-37582</v>
      </c>
      <c r="I2144" s="4" t="s">
        <v>505</v>
      </c>
      <c r="J2144" s="4" t="s">
        <v>3537</v>
      </c>
    </row>
    <row r="2145" spans="2:10" outlineLevel="1" x14ac:dyDescent="0.2">
      <c r="B2145" s="8">
        <v>45128</v>
      </c>
      <c r="C2145" s="4" t="s">
        <v>866</v>
      </c>
      <c r="D2145" s="4" t="s">
        <v>3840</v>
      </c>
      <c r="E2145" s="4" t="s">
        <v>3507</v>
      </c>
      <c r="F2145" s="12">
        <v>539116</v>
      </c>
      <c r="G2145" s="11" t="s">
        <v>548</v>
      </c>
      <c r="H2145" s="12">
        <v>43129</v>
      </c>
      <c r="I2145" s="4" t="s">
        <v>505</v>
      </c>
      <c r="J2145" s="4" t="s">
        <v>3537</v>
      </c>
    </row>
    <row r="2146" spans="2:10" outlineLevel="1" x14ac:dyDescent="0.2">
      <c r="B2146" s="8">
        <v>45128</v>
      </c>
      <c r="C2146" s="4" t="s">
        <v>1673</v>
      </c>
      <c r="D2146" s="4" t="s">
        <v>3840</v>
      </c>
      <c r="E2146" s="4" t="s">
        <v>3147</v>
      </c>
      <c r="F2146" s="12">
        <v>539116</v>
      </c>
      <c r="G2146" s="11" t="s">
        <v>548</v>
      </c>
      <c r="H2146" s="12">
        <v>43129</v>
      </c>
      <c r="I2146" s="4" t="s">
        <v>2372</v>
      </c>
      <c r="J2146" s="4" t="s">
        <v>4418</v>
      </c>
    </row>
    <row r="2147" spans="2:10" outlineLevel="1" x14ac:dyDescent="0.2">
      <c r="B2147" s="8">
        <v>45128</v>
      </c>
      <c r="C2147" s="4" t="s">
        <v>4192</v>
      </c>
      <c r="D2147" s="4" t="s">
        <v>3840</v>
      </c>
      <c r="E2147" s="4" t="s">
        <v>451</v>
      </c>
      <c r="F2147" s="12">
        <v>734417</v>
      </c>
      <c r="G2147" s="11" t="s">
        <v>548</v>
      </c>
      <c r="H2147" s="12">
        <v>58753</v>
      </c>
      <c r="I2147" s="4" t="s">
        <v>505</v>
      </c>
      <c r="J2147" s="4" t="s">
        <v>3537</v>
      </c>
    </row>
    <row r="2148" spans="2:10" outlineLevel="1" x14ac:dyDescent="0.2">
      <c r="B2148" s="8">
        <v>45128</v>
      </c>
      <c r="C2148" s="4" t="s">
        <v>1348</v>
      </c>
      <c r="D2148" s="4" t="s">
        <v>3840</v>
      </c>
      <c r="E2148" s="4" t="s">
        <v>4717</v>
      </c>
      <c r="F2148" s="12">
        <v>673895</v>
      </c>
      <c r="G2148" s="11" t="s">
        <v>548</v>
      </c>
      <c r="H2148" s="12">
        <v>53912</v>
      </c>
      <c r="I2148" s="4" t="s">
        <v>505</v>
      </c>
      <c r="J2148" s="4" t="s">
        <v>3537</v>
      </c>
    </row>
    <row r="2149" spans="2:10" outlineLevel="1" x14ac:dyDescent="0.2">
      <c r="B2149" s="8">
        <v>45128</v>
      </c>
      <c r="C2149" s="4" t="s">
        <v>2654</v>
      </c>
      <c r="D2149" s="4" t="s">
        <v>3840</v>
      </c>
      <c r="E2149" s="4" t="s">
        <v>4376</v>
      </c>
      <c r="F2149" s="12">
        <v>592685</v>
      </c>
      <c r="G2149" s="11" t="s">
        <v>548</v>
      </c>
      <c r="H2149" s="12">
        <v>47415</v>
      </c>
      <c r="I2149" s="4" t="s">
        <v>3387</v>
      </c>
      <c r="J2149" s="4" t="s">
        <v>3106</v>
      </c>
    </row>
    <row r="2150" spans="2:10" outlineLevel="1" x14ac:dyDescent="0.2">
      <c r="B2150" s="8">
        <v>45128</v>
      </c>
      <c r="C2150" s="4" t="s">
        <v>3575</v>
      </c>
      <c r="D2150" s="4" t="s">
        <v>3840</v>
      </c>
      <c r="E2150" s="4" t="s">
        <v>3040</v>
      </c>
      <c r="F2150" s="12">
        <v>663671</v>
      </c>
      <c r="G2150" s="11" t="s">
        <v>548</v>
      </c>
      <c r="H2150" s="12">
        <v>53094</v>
      </c>
      <c r="I2150" s="4" t="s">
        <v>3387</v>
      </c>
      <c r="J2150" s="4" t="s">
        <v>3106</v>
      </c>
    </row>
    <row r="2151" spans="2:10" outlineLevel="1" x14ac:dyDescent="0.2">
      <c r="B2151" s="8">
        <v>45128</v>
      </c>
      <c r="C2151" s="4" t="s">
        <v>3599</v>
      </c>
      <c r="D2151" s="4" t="s">
        <v>3840</v>
      </c>
      <c r="E2151" s="4" t="s">
        <v>4729</v>
      </c>
      <c r="F2151" s="12">
        <v>1019020</v>
      </c>
      <c r="G2151" s="11" t="s">
        <v>548</v>
      </c>
      <c r="H2151" s="12">
        <v>81522</v>
      </c>
      <c r="I2151" s="4" t="s">
        <v>3387</v>
      </c>
      <c r="J2151" s="4" t="s">
        <v>3106</v>
      </c>
    </row>
    <row r="2152" spans="2:10" outlineLevel="1" x14ac:dyDescent="0.2">
      <c r="B2152" s="8">
        <v>45129</v>
      </c>
      <c r="C2152" s="4" t="s">
        <v>2764</v>
      </c>
      <c r="D2152" s="4" t="s">
        <v>3840</v>
      </c>
      <c r="E2152" s="4" t="s">
        <v>1901</v>
      </c>
      <c r="F2152" s="12">
        <v>673895</v>
      </c>
      <c r="G2152" s="11" t="s">
        <v>548</v>
      </c>
      <c r="H2152" s="12">
        <v>53912</v>
      </c>
      <c r="I2152" s="4" t="s">
        <v>2719</v>
      </c>
      <c r="J2152" s="4" t="s">
        <v>1445</v>
      </c>
    </row>
    <row r="2153" spans="2:10" outlineLevel="1" x14ac:dyDescent="0.2">
      <c r="B2153" s="8">
        <v>45131</v>
      </c>
      <c r="C2153" s="4" t="s">
        <v>4808</v>
      </c>
      <c r="D2153" s="4" t="s">
        <v>1178</v>
      </c>
      <c r="E2153" s="4" t="s">
        <v>2739</v>
      </c>
      <c r="F2153" s="12">
        <v>-82520</v>
      </c>
      <c r="G2153" s="11" t="s">
        <v>1076</v>
      </c>
      <c r="H2153" s="12">
        <v>-8252</v>
      </c>
      <c r="I2153" s="4" t="s">
        <v>1585</v>
      </c>
      <c r="J2153" s="4" t="s">
        <v>4674</v>
      </c>
    </row>
    <row r="2154" spans="2:10" outlineLevel="1" x14ac:dyDescent="0.2">
      <c r="B2154" s="8">
        <v>45131</v>
      </c>
      <c r="C2154" s="4" t="s">
        <v>1552</v>
      </c>
      <c r="D2154" s="4" t="s">
        <v>3840</v>
      </c>
      <c r="E2154" s="4" t="s">
        <v>3178</v>
      </c>
      <c r="F2154" s="12">
        <v>508855</v>
      </c>
      <c r="G2154" s="11" t="s">
        <v>548</v>
      </c>
      <c r="H2154" s="12">
        <v>40708</v>
      </c>
      <c r="I2154" s="4" t="s">
        <v>505</v>
      </c>
      <c r="J2154" s="4" t="s">
        <v>3537</v>
      </c>
    </row>
    <row r="2155" spans="2:10" outlineLevel="1" x14ac:dyDescent="0.2">
      <c r="B2155" s="8">
        <v>45131</v>
      </c>
      <c r="C2155" s="4" t="s">
        <v>1633</v>
      </c>
      <c r="D2155" s="4" t="s">
        <v>3840</v>
      </c>
      <c r="E2155" s="4" t="s">
        <v>4546</v>
      </c>
      <c r="F2155" s="12">
        <v>485136</v>
      </c>
      <c r="G2155" s="11" t="s">
        <v>548</v>
      </c>
      <c r="H2155" s="12">
        <v>38811</v>
      </c>
      <c r="I2155" s="4" t="s">
        <v>3387</v>
      </c>
      <c r="J2155" s="4" t="s">
        <v>3106</v>
      </c>
    </row>
    <row r="2156" spans="2:10" outlineLevel="1" x14ac:dyDescent="0.2">
      <c r="B2156" s="8">
        <v>45131</v>
      </c>
      <c r="C2156" s="4" t="s">
        <v>326</v>
      </c>
      <c r="D2156" s="4" t="s">
        <v>3840</v>
      </c>
      <c r="E2156" s="4" t="s">
        <v>3274</v>
      </c>
      <c r="F2156" s="12">
        <v>606180</v>
      </c>
      <c r="G2156" s="11" t="s">
        <v>548</v>
      </c>
      <c r="H2156" s="12">
        <v>48494</v>
      </c>
      <c r="I2156" s="4" t="s">
        <v>3387</v>
      </c>
      <c r="J2156" s="4" t="s">
        <v>3106</v>
      </c>
    </row>
    <row r="2157" spans="2:10" outlineLevel="1" x14ac:dyDescent="0.2">
      <c r="B2157" s="8">
        <v>45131</v>
      </c>
      <c r="C2157" s="4" t="s">
        <v>2667</v>
      </c>
      <c r="D2157" s="4" t="s">
        <v>3840</v>
      </c>
      <c r="E2157" s="4" t="s">
        <v>121</v>
      </c>
      <c r="F2157" s="12">
        <v>545658</v>
      </c>
      <c r="G2157" s="11" t="s">
        <v>548</v>
      </c>
      <c r="H2157" s="12">
        <v>43653</v>
      </c>
      <c r="I2157" s="4" t="s">
        <v>3387</v>
      </c>
      <c r="J2157" s="4" t="s">
        <v>3106</v>
      </c>
    </row>
    <row r="2158" spans="2:10" outlineLevel="1" x14ac:dyDescent="0.2">
      <c r="B2158" s="8">
        <v>45131</v>
      </c>
      <c r="C2158" s="4" t="s">
        <v>3764</v>
      </c>
      <c r="D2158" s="4" t="s">
        <v>3840</v>
      </c>
      <c r="E2158" s="4" t="s">
        <v>241</v>
      </c>
      <c r="F2158" s="12">
        <v>559153</v>
      </c>
      <c r="G2158" s="11" t="s">
        <v>548</v>
      </c>
      <c r="H2158" s="12">
        <v>44732</v>
      </c>
      <c r="I2158" s="4" t="s">
        <v>3387</v>
      </c>
      <c r="J2158" s="4" t="s">
        <v>3106</v>
      </c>
    </row>
    <row r="2159" spans="2:10" outlineLevel="1" x14ac:dyDescent="0.2">
      <c r="B2159" s="8">
        <v>45131</v>
      </c>
      <c r="C2159" s="4" t="s">
        <v>2196</v>
      </c>
      <c r="D2159" s="4" t="s">
        <v>3840</v>
      </c>
      <c r="E2159" s="4" t="s">
        <v>1416</v>
      </c>
      <c r="F2159" s="12">
        <v>562424</v>
      </c>
      <c r="G2159" s="11" t="s">
        <v>548</v>
      </c>
      <c r="H2159" s="12">
        <v>44994</v>
      </c>
      <c r="I2159" s="4" t="s">
        <v>3387</v>
      </c>
      <c r="J2159" s="4" t="s">
        <v>3106</v>
      </c>
    </row>
    <row r="2160" spans="2:10" outlineLevel="1" x14ac:dyDescent="0.2">
      <c r="B2160" s="8">
        <v>45131</v>
      </c>
      <c r="C2160" s="4" t="s">
        <v>496</v>
      </c>
      <c r="D2160" s="4" t="s">
        <v>3840</v>
      </c>
      <c r="E2160" s="4" t="s">
        <v>1084</v>
      </c>
      <c r="F2160" s="12">
        <v>485136</v>
      </c>
      <c r="G2160" s="11" t="s">
        <v>548</v>
      </c>
      <c r="H2160" s="12">
        <v>38811</v>
      </c>
      <c r="I2160" s="4" t="s">
        <v>3387</v>
      </c>
      <c r="J2160" s="4" t="s">
        <v>3106</v>
      </c>
    </row>
    <row r="2161" spans="2:10" outlineLevel="1" x14ac:dyDescent="0.2">
      <c r="B2161" s="8">
        <v>45131</v>
      </c>
      <c r="C2161" s="4" t="s">
        <v>2336</v>
      </c>
      <c r="D2161" s="4" t="s">
        <v>3840</v>
      </c>
      <c r="E2161" s="4" t="s">
        <v>4872</v>
      </c>
      <c r="F2161" s="12">
        <v>485136</v>
      </c>
      <c r="G2161" s="11" t="s">
        <v>548</v>
      </c>
      <c r="H2161" s="12">
        <v>38811</v>
      </c>
      <c r="I2161" s="4" t="s">
        <v>3387</v>
      </c>
      <c r="J2161" s="4" t="s">
        <v>3106</v>
      </c>
    </row>
    <row r="2162" spans="2:10" outlineLevel="1" x14ac:dyDescent="0.2">
      <c r="B2162" s="8">
        <v>45131</v>
      </c>
      <c r="C2162" s="4" t="s">
        <v>2112</v>
      </c>
      <c r="D2162" s="4" t="s">
        <v>3840</v>
      </c>
      <c r="E2162" s="4" t="s">
        <v>4340</v>
      </c>
      <c r="F2162" s="12">
        <v>501902</v>
      </c>
      <c r="G2162" s="11" t="s">
        <v>548</v>
      </c>
      <c r="H2162" s="12">
        <v>40152</v>
      </c>
      <c r="I2162" s="4" t="s">
        <v>3387</v>
      </c>
      <c r="J2162" s="4" t="s">
        <v>3106</v>
      </c>
    </row>
    <row r="2163" spans="2:10" outlineLevel="1" x14ac:dyDescent="0.2">
      <c r="B2163" s="8">
        <v>45131</v>
      </c>
      <c r="C2163" s="4" t="s">
        <v>864</v>
      </c>
      <c r="D2163" s="4" t="s">
        <v>3840</v>
      </c>
      <c r="E2163" s="4" t="s">
        <v>5078</v>
      </c>
      <c r="F2163" s="12">
        <v>545658</v>
      </c>
      <c r="G2163" s="11" t="s">
        <v>548</v>
      </c>
      <c r="H2163" s="12">
        <v>43653</v>
      </c>
      <c r="I2163" s="4" t="s">
        <v>3387</v>
      </c>
      <c r="J2163" s="4" t="s">
        <v>3106</v>
      </c>
    </row>
    <row r="2164" spans="2:10" outlineLevel="1" x14ac:dyDescent="0.2">
      <c r="B2164" s="8">
        <v>45131</v>
      </c>
      <c r="C2164" s="4" t="s">
        <v>1640</v>
      </c>
      <c r="D2164" s="4" t="s">
        <v>3840</v>
      </c>
      <c r="E2164" s="4" t="s">
        <v>3072</v>
      </c>
      <c r="F2164" s="12">
        <v>594646</v>
      </c>
      <c r="G2164" s="11" t="s">
        <v>548</v>
      </c>
      <c r="H2164" s="12">
        <v>47572</v>
      </c>
      <c r="I2164" s="4" t="s">
        <v>3387</v>
      </c>
      <c r="J2164" s="4" t="s">
        <v>3106</v>
      </c>
    </row>
    <row r="2165" spans="2:10" outlineLevel="1" x14ac:dyDescent="0.2">
      <c r="B2165" s="8">
        <v>45131</v>
      </c>
      <c r="C2165" s="4" t="s">
        <v>3431</v>
      </c>
      <c r="D2165" s="4" t="s">
        <v>3840</v>
      </c>
      <c r="E2165" s="4" t="s">
        <v>4000</v>
      </c>
      <c r="F2165" s="12">
        <v>525621</v>
      </c>
      <c r="G2165" s="11" t="s">
        <v>548</v>
      </c>
      <c r="H2165" s="12">
        <v>42050</v>
      </c>
      <c r="I2165" s="4" t="s">
        <v>3387</v>
      </c>
      <c r="J2165" s="4" t="s">
        <v>3106</v>
      </c>
    </row>
    <row r="2166" spans="2:10" outlineLevel="1" x14ac:dyDescent="0.2">
      <c r="B2166" s="8">
        <v>45131</v>
      </c>
      <c r="C2166" s="4" t="s">
        <v>2367</v>
      </c>
      <c r="D2166" s="4" t="s">
        <v>3840</v>
      </c>
      <c r="E2166" s="4" t="s">
        <v>1120</v>
      </c>
      <c r="F2166" s="12">
        <v>528892</v>
      </c>
      <c r="G2166" s="11" t="s">
        <v>548</v>
      </c>
      <c r="H2166" s="12">
        <v>42311</v>
      </c>
      <c r="I2166" s="4" t="s">
        <v>3387</v>
      </c>
      <c r="J2166" s="4" t="s">
        <v>3106</v>
      </c>
    </row>
    <row r="2167" spans="2:10" outlineLevel="1" x14ac:dyDescent="0.2">
      <c r="B2167" s="8">
        <v>45131</v>
      </c>
      <c r="C2167" s="4" t="s">
        <v>3589</v>
      </c>
      <c r="D2167" s="4" t="s">
        <v>3840</v>
      </c>
      <c r="E2167" s="4" t="s">
        <v>3792</v>
      </c>
      <c r="F2167" s="12">
        <v>757725</v>
      </c>
      <c r="G2167" s="11" t="s">
        <v>548</v>
      </c>
      <c r="H2167" s="12">
        <v>60618</v>
      </c>
      <c r="I2167" s="4" t="s">
        <v>3387</v>
      </c>
      <c r="J2167" s="4" t="s">
        <v>3106</v>
      </c>
    </row>
    <row r="2168" spans="2:10" outlineLevel="1" x14ac:dyDescent="0.2">
      <c r="B2168" s="8">
        <v>45131</v>
      </c>
      <c r="C2168" s="4" t="s">
        <v>1786</v>
      </c>
      <c r="D2168" s="4" t="s">
        <v>3840</v>
      </c>
      <c r="E2168" s="4" t="s">
        <v>2811</v>
      </c>
      <c r="F2168" s="12">
        <v>606420</v>
      </c>
      <c r="G2168" s="11" t="s">
        <v>548</v>
      </c>
      <c r="H2168" s="12">
        <v>48514</v>
      </c>
      <c r="I2168" s="4" t="s">
        <v>3387</v>
      </c>
      <c r="J2168" s="4" t="s">
        <v>3106</v>
      </c>
    </row>
    <row r="2169" spans="2:10" outlineLevel="1" x14ac:dyDescent="0.2">
      <c r="B2169" s="8">
        <v>45132</v>
      </c>
      <c r="C2169" s="4" t="s">
        <v>2765</v>
      </c>
      <c r="D2169" s="4" t="s">
        <v>3840</v>
      </c>
      <c r="E2169" s="4" t="s">
        <v>4381</v>
      </c>
      <c r="F2169" s="12">
        <v>539116</v>
      </c>
      <c r="G2169" s="11" t="s">
        <v>548</v>
      </c>
      <c r="H2169" s="12">
        <v>43129</v>
      </c>
      <c r="I2169" s="4" t="s">
        <v>505</v>
      </c>
      <c r="J2169" s="4" t="s">
        <v>3537</v>
      </c>
    </row>
    <row r="2170" spans="2:10" outlineLevel="1" x14ac:dyDescent="0.2">
      <c r="B2170" s="8">
        <v>45132</v>
      </c>
      <c r="C2170" s="4" t="s">
        <v>912</v>
      </c>
      <c r="D2170" s="4" t="s">
        <v>3840</v>
      </c>
      <c r="E2170" s="4" t="s">
        <v>702</v>
      </c>
      <c r="F2170" s="12">
        <v>562424</v>
      </c>
      <c r="G2170" s="11" t="s">
        <v>548</v>
      </c>
      <c r="H2170" s="12">
        <v>44994</v>
      </c>
      <c r="I2170" s="4" t="s">
        <v>3387</v>
      </c>
      <c r="J2170" s="4" t="s">
        <v>3106</v>
      </c>
    </row>
    <row r="2171" spans="2:10" outlineLevel="1" x14ac:dyDescent="0.2">
      <c r="B2171" s="8">
        <v>45132</v>
      </c>
      <c r="C2171" s="4" t="s">
        <v>4265</v>
      </c>
      <c r="D2171" s="4" t="s">
        <v>3840</v>
      </c>
      <c r="E2171" s="4" t="s">
        <v>2782</v>
      </c>
      <c r="F2171" s="12">
        <v>528892</v>
      </c>
      <c r="G2171" s="11" t="s">
        <v>548</v>
      </c>
      <c r="H2171" s="12">
        <v>42311</v>
      </c>
      <c r="I2171" s="4" t="s">
        <v>3387</v>
      </c>
      <c r="J2171" s="4" t="s">
        <v>3106</v>
      </c>
    </row>
    <row r="2172" spans="2:10" outlineLevel="1" x14ac:dyDescent="0.2">
      <c r="B2172" s="8">
        <v>45132</v>
      </c>
      <c r="C2172" s="4" t="s">
        <v>3930</v>
      </c>
      <c r="D2172" s="4" t="s">
        <v>3840</v>
      </c>
      <c r="E2172" s="4" t="s">
        <v>924</v>
      </c>
      <c r="F2172" s="12">
        <v>808674</v>
      </c>
      <c r="G2172" s="11" t="s">
        <v>548</v>
      </c>
      <c r="H2172" s="12">
        <v>64694</v>
      </c>
      <c r="I2172" s="4" t="s">
        <v>3387</v>
      </c>
      <c r="J2172" s="4" t="s">
        <v>3106</v>
      </c>
    </row>
    <row r="2173" spans="2:10" outlineLevel="1" x14ac:dyDescent="0.2">
      <c r="B2173" s="8">
        <v>45133</v>
      </c>
      <c r="C2173" s="4" t="s">
        <v>192</v>
      </c>
      <c r="D2173" s="4" t="s">
        <v>520</v>
      </c>
      <c r="E2173" s="4" t="s">
        <v>4895</v>
      </c>
      <c r="F2173" s="12">
        <v>-250548</v>
      </c>
      <c r="G2173" s="11" t="s">
        <v>1076</v>
      </c>
      <c r="H2173" s="12">
        <v>-25055</v>
      </c>
      <c r="I2173" s="4" t="s">
        <v>505</v>
      </c>
      <c r="J2173" s="4" t="s">
        <v>3537</v>
      </c>
    </row>
    <row r="2174" spans="2:10" outlineLevel="1" x14ac:dyDescent="0.2">
      <c r="B2174" s="8">
        <v>45133</v>
      </c>
      <c r="C2174" s="4" t="s">
        <v>251</v>
      </c>
      <c r="D2174" s="4" t="s">
        <v>3840</v>
      </c>
      <c r="E2174" s="4" t="s">
        <v>4656</v>
      </c>
      <c r="F2174" s="12">
        <v>528892</v>
      </c>
      <c r="G2174" s="11" t="s">
        <v>548</v>
      </c>
      <c r="H2174" s="12">
        <v>42311</v>
      </c>
      <c r="I2174" s="4" t="s">
        <v>313</v>
      </c>
      <c r="J2174" s="4" t="s">
        <v>1554</v>
      </c>
    </row>
    <row r="2175" spans="2:10" outlineLevel="1" x14ac:dyDescent="0.2">
      <c r="B2175" s="8">
        <v>45133</v>
      </c>
      <c r="C2175" s="4" t="s">
        <v>5159</v>
      </c>
      <c r="D2175" s="4" t="s">
        <v>3840</v>
      </c>
      <c r="E2175" s="4" t="s">
        <v>3156</v>
      </c>
      <c r="F2175" s="12">
        <v>815216</v>
      </c>
      <c r="G2175" s="11" t="s">
        <v>548</v>
      </c>
      <c r="H2175" s="12">
        <v>65217</v>
      </c>
      <c r="I2175" s="4" t="s">
        <v>313</v>
      </c>
      <c r="J2175" s="4" t="s">
        <v>1554</v>
      </c>
    </row>
    <row r="2176" spans="2:10" outlineLevel="1" x14ac:dyDescent="0.2">
      <c r="B2176" s="8">
        <v>45133</v>
      </c>
      <c r="C2176" s="4" t="s">
        <v>196</v>
      </c>
      <c r="D2176" s="4" t="s">
        <v>3840</v>
      </c>
      <c r="E2176" s="4" t="s">
        <v>8</v>
      </c>
      <c r="F2176" s="12">
        <v>468370</v>
      </c>
      <c r="G2176" s="11" t="s">
        <v>548</v>
      </c>
      <c r="H2176" s="12">
        <v>37470</v>
      </c>
      <c r="I2176" s="4" t="s">
        <v>313</v>
      </c>
      <c r="J2176" s="4" t="s">
        <v>1554</v>
      </c>
    </row>
    <row r="2177" spans="2:10" outlineLevel="1" x14ac:dyDescent="0.2">
      <c r="B2177" s="8">
        <v>45133</v>
      </c>
      <c r="C2177" s="4" t="s">
        <v>4740</v>
      </c>
      <c r="D2177" s="4" t="s">
        <v>3840</v>
      </c>
      <c r="E2177" s="4" t="s">
        <v>4704</v>
      </c>
      <c r="F2177" s="12">
        <v>542387</v>
      </c>
      <c r="G2177" s="11" t="s">
        <v>548</v>
      </c>
      <c r="H2177" s="12">
        <v>43391</v>
      </c>
      <c r="I2177" s="4" t="s">
        <v>313</v>
      </c>
      <c r="J2177" s="4" t="s">
        <v>1554</v>
      </c>
    </row>
    <row r="2178" spans="2:10" outlineLevel="1" x14ac:dyDescent="0.2">
      <c r="B2178" s="8">
        <v>45133</v>
      </c>
      <c r="C2178" s="4" t="s">
        <v>4601</v>
      </c>
      <c r="D2178" s="4" t="s">
        <v>3840</v>
      </c>
      <c r="E2178" s="4" t="s">
        <v>1106</v>
      </c>
      <c r="F2178" s="12">
        <v>611412</v>
      </c>
      <c r="G2178" s="11" t="s">
        <v>548</v>
      </c>
      <c r="H2178" s="12">
        <v>48913</v>
      </c>
      <c r="I2178" s="4" t="s">
        <v>313</v>
      </c>
      <c r="J2178" s="4" t="s">
        <v>1554</v>
      </c>
    </row>
    <row r="2179" spans="2:10" outlineLevel="1" x14ac:dyDescent="0.2">
      <c r="B2179" s="8">
        <v>45133</v>
      </c>
      <c r="C2179" s="4" t="s">
        <v>794</v>
      </c>
      <c r="D2179" s="4" t="s">
        <v>3840</v>
      </c>
      <c r="E2179" s="4" t="s">
        <v>5168</v>
      </c>
      <c r="F2179" s="12">
        <v>592685</v>
      </c>
      <c r="G2179" s="11" t="s">
        <v>548</v>
      </c>
      <c r="H2179" s="12">
        <v>47415</v>
      </c>
      <c r="I2179" s="4" t="s">
        <v>313</v>
      </c>
      <c r="J2179" s="4" t="s">
        <v>1554</v>
      </c>
    </row>
    <row r="2180" spans="2:10" outlineLevel="1" x14ac:dyDescent="0.2">
      <c r="B2180" s="8">
        <v>45133</v>
      </c>
      <c r="C2180" s="4" t="s">
        <v>827</v>
      </c>
      <c r="D2180" s="4" t="s">
        <v>3840</v>
      </c>
      <c r="E2180" s="4" t="s">
        <v>1131</v>
      </c>
      <c r="F2180" s="12">
        <v>628178</v>
      </c>
      <c r="G2180" s="11" t="s">
        <v>548</v>
      </c>
      <c r="H2180" s="12">
        <v>50254</v>
      </c>
      <c r="I2180" s="4" t="s">
        <v>3387</v>
      </c>
      <c r="J2180" s="4" t="s">
        <v>3106</v>
      </c>
    </row>
    <row r="2181" spans="2:10" outlineLevel="1" x14ac:dyDescent="0.2">
      <c r="B2181" s="8">
        <v>45133</v>
      </c>
      <c r="C2181" s="4" t="s">
        <v>1316</v>
      </c>
      <c r="D2181" s="4" t="s">
        <v>3840</v>
      </c>
      <c r="E2181" s="4" t="s">
        <v>1250</v>
      </c>
      <c r="F2181" s="12">
        <v>468370</v>
      </c>
      <c r="G2181" s="11" t="s">
        <v>548</v>
      </c>
      <c r="H2181" s="12">
        <v>37470</v>
      </c>
      <c r="I2181" s="4" t="s">
        <v>3387</v>
      </c>
      <c r="J2181" s="4" t="s">
        <v>3106</v>
      </c>
    </row>
    <row r="2182" spans="2:10" outlineLevel="1" x14ac:dyDescent="0.2">
      <c r="B2182" s="8">
        <v>45134</v>
      </c>
      <c r="C2182" s="4" t="s">
        <v>4515</v>
      </c>
      <c r="D2182" s="4" t="s">
        <v>4421</v>
      </c>
      <c r="E2182" s="4" t="s">
        <v>3806</v>
      </c>
      <c r="F2182" s="12">
        <v>-321817</v>
      </c>
      <c r="G2182" s="11" t="s">
        <v>548</v>
      </c>
      <c r="H2182" s="12">
        <v>-25745</v>
      </c>
      <c r="I2182" s="4" t="s">
        <v>313</v>
      </c>
      <c r="J2182" s="4" t="s">
        <v>1554</v>
      </c>
    </row>
    <row r="2183" spans="2:10" outlineLevel="1" x14ac:dyDescent="0.2">
      <c r="B2183" s="8">
        <v>45134</v>
      </c>
      <c r="C2183" s="4" t="s">
        <v>560</v>
      </c>
      <c r="D2183" s="4" t="s">
        <v>3910</v>
      </c>
      <c r="E2183" s="4" t="s">
        <v>3806</v>
      </c>
      <c r="F2183" s="12">
        <v>-375822</v>
      </c>
      <c r="G2183" s="11" t="s">
        <v>548</v>
      </c>
      <c r="H2183" s="12">
        <v>-30066</v>
      </c>
      <c r="I2183" s="4" t="s">
        <v>3387</v>
      </c>
      <c r="J2183" s="4" t="s">
        <v>3106</v>
      </c>
    </row>
    <row r="2184" spans="2:10" outlineLevel="1" x14ac:dyDescent="0.2">
      <c r="B2184" s="8">
        <v>45134</v>
      </c>
      <c r="C2184" s="4" t="s">
        <v>4822</v>
      </c>
      <c r="D2184" s="4" t="s">
        <v>3910</v>
      </c>
      <c r="E2184" s="4" t="s">
        <v>4157</v>
      </c>
      <c r="F2184" s="12">
        <v>-247560</v>
      </c>
      <c r="G2184" s="11" t="s">
        <v>548</v>
      </c>
      <c r="H2184" s="12">
        <v>-19805</v>
      </c>
      <c r="I2184" s="4" t="s">
        <v>3387</v>
      </c>
      <c r="J2184" s="4" t="s">
        <v>3106</v>
      </c>
    </row>
    <row r="2185" spans="2:10" outlineLevel="1" x14ac:dyDescent="0.2">
      <c r="B2185" s="8">
        <v>45134</v>
      </c>
      <c r="C2185" s="4" t="s">
        <v>468</v>
      </c>
      <c r="D2185" s="4" t="s">
        <v>3910</v>
      </c>
      <c r="E2185" s="4" t="s">
        <v>3644</v>
      </c>
      <c r="F2185" s="12">
        <v>-52259</v>
      </c>
      <c r="G2185" s="11" t="s">
        <v>548</v>
      </c>
      <c r="H2185" s="12">
        <v>-4181</v>
      </c>
      <c r="I2185" s="4" t="s">
        <v>3387</v>
      </c>
      <c r="J2185" s="4" t="s">
        <v>3106</v>
      </c>
    </row>
    <row r="2186" spans="2:10" outlineLevel="1" x14ac:dyDescent="0.2">
      <c r="B2186" s="8">
        <v>45134</v>
      </c>
      <c r="C2186" s="4" t="s">
        <v>3380</v>
      </c>
      <c r="D2186" s="4" t="s">
        <v>3910</v>
      </c>
      <c r="E2186" s="4" t="s">
        <v>3806</v>
      </c>
      <c r="F2186" s="12">
        <v>-203804</v>
      </c>
      <c r="G2186" s="11" t="s">
        <v>548</v>
      </c>
      <c r="H2186" s="12">
        <v>-16305</v>
      </c>
      <c r="I2186" s="4" t="s">
        <v>3387</v>
      </c>
      <c r="J2186" s="4" t="s">
        <v>3106</v>
      </c>
    </row>
    <row r="2187" spans="2:10" outlineLevel="1" x14ac:dyDescent="0.2">
      <c r="B2187" s="8">
        <v>45134</v>
      </c>
      <c r="C2187" s="4" t="s">
        <v>1103</v>
      </c>
      <c r="D2187" s="4" t="s">
        <v>3910</v>
      </c>
      <c r="E2187" s="4" t="s">
        <v>4602</v>
      </c>
      <c r="F2187" s="12">
        <v>-151545</v>
      </c>
      <c r="G2187" s="11" t="s">
        <v>548</v>
      </c>
      <c r="H2187" s="12">
        <v>-12124</v>
      </c>
      <c r="I2187" s="4" t="s">
        <v>3387</v>
      </c>
      <c r="J2187" s="4" t="s">
        <v>3106</v>
      </c>
    </row>
    <row r="2188" spans="2:10" outlineLevel="1" x14ac:dyDescent="0.2">
      <c r="B2188" s="8">
        <v>45138</v>
      </c>
      <c r="C2188" s="4" t="s">
        <v>1717</v>
      </c>
      <c r="D2188" s="4" t="s">
        <v>1178</v>
      </c>
      <c r="E2188" s="4" t="s">
        <v>4477</v>
      </c>
      <c r="F2188" s="12">
        <v>-52259</v>
      </c>
      <c r="G2188" s="11" t="s">
        <v>1076</v>
      </c>
      <c r="H2188" s="12">
        <v>-5226</v>
      </c>
      <c r="I2188" s="4" t="s">
        <v>1585</v>
      </c>
      <c r="J2188" s="4" t="s">
        <v>4674</v>
      </c>
    </row>
    <row r="2189" spans="2:10" outlineLevel="1" x14ac:dyDescent="0.2">
      <c r="B2189" s="8">
        <v>45138</v>
      </c>
      <c r="C2189" s="4" t="s">
        <v>1045</v>
      </c>
      <c r="D2189" s="4" t="s">
        <v>1178</v>
      </c>
      <c r="E2189" s="4" t="s">
        <v>2221</v>
      </c>
      <c r="F2189" s="12">
        <v>-187038</v>
      </c>
      <c r="G2189" s="11" t="s">
        <v>1076</v>
      </c>
      <c r="H2189" s="12">
        <v>-18704</v>
      </c>
      <c r="I2189" s="4" t="s">
        <v>1585</v>
      </c>
      <c r="J2189" s="4" t="s">
        <v>4674</v>
      </c>
    </row>
    <row r="2190" spans="2:10" outlineLevel="1" x14ac:dyDescent="0.2">
      <c r="B2190" s="8">
        <v>45138</v>
      </c>
      <c r="C2190" s="4" t="s">
        <v>2944</v>
      </c>
      <c r="D2190" s="4" t="s">
        <v>3910</v>
      </c>
      <c r="E2190" s="4" t="s">
        <v>4231</v>
      </c>
      <c r="F2190" s="12">
        <v>-187038</v>
      </c>
      <c r="G2190" s="11" t="s">
        <v>548</v>
      </c>
      <c r="H2190" s="12">
        <v>-14963</v>
      </c>
      <c r="I2190" s="4" t="s">
        <v>3387</v>
      </c>
      <c r="J2190" s="4" t="s">
        <v>3106</v>
      </c>
    </row>
    <row r="2191" spans="2:10" outlineLevel="1" x14ac:dyDescent="0.2">
      <c r="B2191" s="8">
        <v>45138</v>
      </c>
      <c r="C2191" s="4" t="s">
        <v>4636</v>
      </c>
      <c r="D2191" s="4" t="s">
        <v>3910</v>
      </c>
      <c r="E2191" s="4" t="s">
        <v>3806</v>
      </c>
      <c r="F2191" s="12">
        <v>-165040</v>
      </c>
      <c r="G2191" s="11" t="s">
        <v>548</v>
      </c>
      <c r="H2191" s="12">
        <v>-13203</v>
      </c>
      <c r="I2191" s="4" t="s">
        <v>3387</v>
      </c>
      <c r="J2191" s="4" t="s">
        <v>3106</v>
      </c>
    </row>
    <row r="2192" spans="2:10" outlineLevel="1" x14ac:dyDescent="0.2">
      <c r="B2192" s="8">
        <v>45138</v>
      </c>
      <c r="C2192" s="4" t="s">
        <v>4207</v>
      </c>
      <c r="D2192" s="4" t="s">
        <v>3910</v>
      </c>
      <c r="E2192" s="4" t="s">
        <v>3806</v>
      </c>
      <c r="F2192" s="12">
        <v>-125274</v>
      </c>
      <c r="G2192" s="11" t="s">
        <v>548</v>
      </c>
      <c r="H2192" s="12">
        <v>-10022</v>
      </c>
      <c r="I2192" s="4" t="s">
        <v>3387</v>
      </c>
      <c r="J2192" s="4" t="s">
        <v>3106</v>
      </c>
    </row>
    <row r="2193" spans="2:10" outlineLevel="1" x14ac:dyDescent="0.2">
      <c r="B2193" s="8">
        <v>45138</v>
      </c>
      <c r="C2193" s="4" t="s">
        <v>2143</v>
      </c>
      <c r="D2193" s="4" t="s">
        <v>3910</v>
      </c>
      <c r="E2193" s="4" t="s">
        <v>3806</v>
      </c>
      <c r="F2193" s="12">
        <v>-151545</v>
      </c>
      <c r="G2193" s="11" t="s">
        <v>548</v>
      </c>
      <c r="H2193" s="12">
        <v>-12124</v>
      </c>
      <c r="I2193" s="4" t="s">
        <v>3387</v>
      </c>
      <c r="J2193" s="4" t="s">
        <v>3106</v>
      </c>
    </row>
    <row r="2194" spans="2:10" outlineLevel="1" x14ac:dyDescent="0.2">
      <c r="B2194" s="8">
        <v>45138</v>
      </c>
      <c r="C2194" s="4" t="s">
        <v>3102</v>
      </c>
      <c r="D2194" s="4" t="s">
        <v>3910</v>
      </c>
      <c r="E2194" s="4" t="s">
        <v>3806</v>
      </c>
      <c r="F2194" s="12">
        <v>-52259</v>
      </c>
      <c r="G2194" s="11" t="s">
        <v>548</v>
      </c>
      <c r="H2194" s="12">
        <v>-4181</v>
      </c>
      <c r="I2194" s="4" t="s">
        <v>3387</v>
      </c>
      <c r="J2194" s="4" t="s">
        <v>3106</v>
      </c>
    </row>
    <row r="2195" spans="2:10" outlineLevel="1" x14ac:dyDescent="0.2">
      <c r="B2195" s="8">
        <v>45147</v>
      </c>
      <c r="C2195" s="4" t="s">
        <v>1925</v>
      </c>
      <c r="D2195" s="4" t="s">
        <v>3840</v>
      </c>
      <c r="E2195" s="4" t="s">
        <v>1655</v>
      </c>
      <c r="F2195" s="12">
        <v>0</v>
      </c>
      <c r="G2195" s="11" t="s">
        <v>1076</v>
      </c>
      <c r="H2195" s="12">
        <v>0</v>
      </c>
      <c r="I2195" s="4" t="s">
        <v>3387</v>
      </c>
      <c r="J2195" s="4" t="s">
        <v>3106</v>
      </c>
    </row>
    <row r="2196" spans="2:10" outlineLevel="1" x14ac:dyDescent="0.2">
      <c r="B2196" s="8">
        <v>45156</v>
      </c>
      <c r="C2196" s="4" t="s">
        <v>2308</v>
      </c>
      <c r="D2196" s="4" t="s">
        <v>1178</v>
      </c>
      <c r="E2196" s="4" t="s">
        <v>3287</v>
      </c>
      <c r="F2196" s="12">
        <v>-134779</v>
      </c>
      <c r="G2196" s="11" t="s">
        <v>548</v>
      </c>
      <c r="H2196" s="12">
        <v>-10783</v>
      </c>
      <c r="I2196" s="4" t="s">
        <v>1585</v>
      </c>
      <c r="J2196" s="4" t="s">
        <v>4674</v>
      </c>
    </row>
    <row r="2197" spans="2:10" outlineLevel="1" x14ac:dyDescent="0.2">
      <c r="B2197" s="8">
        <v>45162</v>
      </c>
      <c r="C2197" s="4" t="s">
        <v>1004</v>
      </c>
      <c r="D2197" s="4" t="s">
        <v>1178</v>
      </c>
      <c r="E2197" s="4" t="s">
        <v>4912</v>
      </c>
      <c r="F2197" s="12">
        <v>-165040</v>
      </c>
      <c r="G2197" s="11" t="s">
        <v>548</v>
      </c>
      <c r="H2197" s="12">
        <v>-13203</v>
      </c>
      <c r="I2197" s="4" t="s">
        <v>1585</v>
      </c>
      <c r="J2197" s="4" t="s">
        <v>4674</v>
      </c>
    </row>
    <row r="2198" spans="2:10" outlineLevel="1" x14ac:dyDescent="0.2">
      <c r="B2198" s="8">
        <v>45162</v>
      </c>
      <c r="C2198" s="4" t="s">
        <v>5068</v>
      </c>
      <c r="D2198" s="4" t="s">
        <v>3910</v>
      </c>
      <c r="E2198" s="4" t="s">
        <v>1397</v>
      </c>
      <c r="F2198" s="12">
        <v>-104518</v>
      </c>
      <c r="G2198" s="11" t="s">
        <v>548</v>
      </c>
      <c r="H2198" s="12">
        <v>-8361</v>
      </c>
      <c r="I2198" s="4" t="s">
        <v>3387</v>
      </c>
      <c r="J2198" s="4" t="s">
        <v>3106</v>
      </c>
    </row>
    <row r="2199" spans="2:10" outlineLevel="1" x14ac:dyDescent="0.2">
      <c r="B2199" s="8">
        <v>45162</v>
      </c>
      <c r="C2199" s="4" t="s">
        <v>3907</v>
      </c>
      <c r="D2199" s="4" t="s">
        <v>3910</v>
      </c>
      <c r="E2199" s="4" t="s">
        <v>5169</v>
      </c>
      <c r="F2199" s="12">
        <v>-82520</v>
      </c>
      <c r="G2199" s="11" t="s">
        <v>548</v>
      </c>
      <c r="H2199" s="12">
        <v>-6602</v>
      </c>
      <c r="I2199" s="4" t="s">
        <v>3387</v>
      </c>
      <c r="J2199" s="4" t="s">
        <v>3106</v>
      </c>
    </row>
    <row r="2200" spans="2:10" outlineLevel="1" x14ac:dyDescent="0.2">
      <c r="B2200" s="8">
        <v>45163</v>
      </c>
      <c r="C2200" s="4" t="s">
        <v>3254</v>
      </c>
      <c r="D2200" s="4" t="s">
        <v>3910</v>
      </c>
      <c r="E2200" s="4" t="s">
        <v>1411</v>
      </c>
      <c r="F2200" s="12">
        <v>-321817</v>
      </c>
      <c r="G2200" s="11" t="s">
        <v>548</v>
      </c>
      <c r="H2200" s="12">
        <v>-25745</v>
      </c>
      <c r="I2200" s="4" t="s">
        <v>3387</v>
      </c>
      <c r="J2200" s="4" t="s">
        <v>3106</v>
      </c>
    </row>
    <row r="2201" spans="2:10" outlineLevel="1" x14ac:dyDescent="0.2">
      <c r="B2201" s="8">
        <v>45166</v>
      </c>
      <c r="C2201" s="4" t="s">
        <v>996</v>
      </c>
      <c r="D2201" s="4" t="s">
        <v>3910</v>
      </c>
      <c r="E2201" s="4" t="s">
        <v>2554</v>
      </c>
      <c r="F2201" s="12">
        <v>-187038</v>
      </c>
      <c r="G2201" s="11" t="s">
        <v>548</v>
      </c>
      <c r="H2201" s="12">
        <v>-14963</v>
      </c>
      <c r="I2201" s="4" t="s">
        <v>3387</v>
      </c>
      <c r="J2201" s="4" t="s">
        <v>3106</v>
      </c>
    </row>
    <row r="2202" spans="2:10" outlineLevel="1" x14ac:dyDescent="0.2">
      <c r="B2202" s="8">
        <v>45167</v>
      </c>
      <c r="C2202" s="4" t="s">
        <v>3544</v>
      </c>
      <c r="D2202" s="4" t="s">
        <v>3910</v>
      </c>
      <c r="E2202" s="4" t="s">
        <v>5222</v>
      </c>
      <c r="F2202" s="12">
        <v>-151545</v>
      </c>
      <c r="G2202" s="11" t="s">
        <v>548</v>
      </c>
      <c r="H2202" s="12">
        <v>-12124</v>
      </c>
      <c r="I2202" s="4" t="s">
        <v>3387</v>
      </c>
      <c r="J2202" s="4" t="s">
        <v>3106</v>
      </c>
    </row>
    <row r="2203" spans="2:10" outlineLevel="1" x14ac:dyDescent="0.2">
      <c r="B2203" s="8">
        <v>45167</v>
      </c>
      <c r="C2203" s="4" t="s">
        <v>1311</v>
      </c>
      <c r="D2203" s="4" t="s">
        <v>3910</v>
      </c>
      <c r="E2203" s="4" t="s">
        <v>3645</v>
      </c>
      <c r="F2203" s="12">
        <v>-69025</v>
      </c>
      <c r="G2203" s="11" t="s">
        <v>548</v>
      </c>
      <c r="H2203" s="12">
        <v>-5522</v>
      </c>
      <c r="I2203" s="4" t="s">
        <v>3387</v>
      </c>
      <c r="J2203" s="4" t="s">
        <v>3106</v>
      </c>
    </row>
    <row r="2204" spans="2:10" outlineLevel="1" x14ac:dyDescent="0.2">
      <c r="B2204" s="8">
        <v>45167</v>
      </c>
      <c r="C2204" s="4" t="s">
        <v>3565</v>
      </c>
      <c r="D2204" s="4" t="s">
        <v>3910</v>
      </c>
      <c r="E2204" s="4" t="s">
        <v>1650</v>
      </c>
      <c r="F2204" s="12">
        <v>-52259</v>
      </c>
      <c r="G2204" s="11" t="s">
        <v>548</v>
      </c>
      <c r="H2204" s="12">
        <v>-4181</v>
      </c>
      <c r="I2204" s="4" t="s">
        <v>3387</v>
      </c>
      <c r="J2204" s="4" t="s">
        <v>3106</v>
      </c>
    </row>
    <row r="2205" spans="2:10" outlineLevel="1" x14ac:dyDescent="0.2">
      <c r="B2205" s="8">
        <v>45168</v>
      </c>
      <c r="C2205" s="4" t="s">
        <v>3905</v>
      </c>
      <c r="D2205" s="4" t="s">
        <v>2379</v>
      </c>
      <c r="E2205" s="4" t="s">
        <v>4572</v>
      </c>
      <c r="F2205" s="12">
        <v>-156777</v>
      </c>
      <c r="G2205" s="11" t="s">
        <v>548</v>
      </c>
      <c r="H2205" s="12">
        <v>-12542</v>
      </c>
      <c r="I2205" s="4" t="s">
        <v>2318</v>
      </c>
      <c r="J2205" s="4" t="s">
        <v>195</v>
      </c>
    </row>
    <row r="2206" spans="2:10" outlineLevel="1" x14ac:dyDescent="0.2">
      <c r="B2206" s="8">
        <v>45168</v>
      </c>
      <c r="C2206" s="4" t="s">
        <v>2395</v>
      </c>
      <c r="D2206" s="4" t="s">
        <v>1178</v>
      </c>
      <c r="E2206" s="4" t="s">
        <v>2178</v>
      </c>
      <c r="F2206" s="12">
        <v>-187038</v>
      </c>
      <c r="G2206" s="11" t="s">
        <v>548</v>
      </c>
      <c r="H2206" s="12">
        <v>-14963</v>
      </c>
      <c r="I2206" s="4" t="s">
        <v>1585</v>
      </c>
      <c r="J2206" s="4" t="s">
        <v>4674</v>
      </c>
    </row>
    <row r="2207" spans="2:10" outlineLevel="1" x14ac:dyDescent="0.2">
      <c r="B2207" s="8">
        <v>45168</v>
      </c>
      <c r="C2207" s="4" t="s">
        <v>1985</v>
      </c>
      <c r="D2207" s="4" t="s">
        <v>1178</v>
      </c>
      <c r="E2207" s="4" t="s">
        <v>3947</v>
      </c>
      <c r="F2207" s="12">
        <v>-52259</v>
      </c>
      <c r="G2207" s="11" t="s">
        <v>548</v>
      </c>
      <c r="H2207" s="12">
        <v>-4181</v>
      </c>
      <c r="I2207" s="4" t="s">
        <v>1585</v>
      </c>
      <c r="J2207" s="4" t="s">
        <v>4674</v>
      </c>
    </row>
    <row r="2208" spans="2:10" outlineLevel="1" x14ac:dyDescent="0.2">
      <c r="B2208" s="8">
        <v>45168</v>
      </c>
      <c r="C2208" s="4" t="s">
        <v>1473</v>
      </c>
      <c r="D2208" s="4" t="s">
        <v>3910</v>
      </c>
      <c r="E2208" s="4" t="s">
        <v>1952</v>
      </c>
      <c r="F2208" s="12">
        <v>-121284</v>
      </c>
      <c r="G2208" s="11" t="s">
        <v>548</v>
      </c>
      <c r="H2208" s="12">
        <v>-9703</v>
      </c>
      <c r="I2208" s="4" t="s">
        <v>3387</v>
      </c>
      <c r="J2208" s="4" t="s">
        <v>3106</v>
      </c>
    </row>
    <row r="2209" spans="2:10" outlineLevel="1" x14ac:dyDescent="0.2">
      <c r="B2209" s="8">
        <v>45168</v>
      </c>
      <c r="C2209" s="4" t="s">
        <v>1698</v>
      </c>
      <c r="D2209" s="4" t="s">
        <v>520</v>
      </c>
      <c r="E2209" s="4" t="s">
        <v>5144</v>
      </c>
      <c r="F2209" s="12">
        <v>-330080</v>
      </c>
      <c r="G2209" s="11" t="s">
        <v>548</v>
      </c>
      <c r="H2209" s="12">
        <v>-26406</v>
      </c>
      <c r="I2209" s="4" t="s">
        <v>505</v>
      </c>
      <c r="J2209" s="4" t="s">
        <v>3537</v>
      </c>
    </row>
    <row r="2210" spans="2:10" outlineLevel="1" x14ac:dyDescent="0.2">
      <c r="B2210" s="8">
        <v>45169</v>
      </c>
      <c r="C2210" s="4" t="s">
        <v>511</v>
      </c>
      <c r="D2210" s="4" t="s">
        <v>4421</v>
      </c>
      <c r="E2210" s="4" t="s">
        <v>4828</v>
      </c>
      <c r="F2210" s="12">
        <v>-173543</v>
      </c>
      <c r="G2210" s="11" t="s">
        <v>548</v>
      </c>
      <c r="H2210" s="12">
        <v>-13883</v>
      </c>
      <c r="I2210" s="4" t="s">
        <v>313</v>
      </c>
      <c r="J2210" s="4" t="s">
        <v>1554</v>
      </c>
    </row>
    <row r="2211" spans="2:10" outlineLevel="1" x14ac:dyDescent="0.2">
      <c r="B2211" s="8">
        <v>45169</v>
      </c>
      <c r="C2211" s="4" t="s">
        <v>2909</v>
      </c>
      <c r="D2211" s="4" t="s">
        <v>520</v>
      </c>
      <c r="E2211" s="4" t="s">
        <v>1150</v>
      </c>
      <c r="F2211" s="12">
        <v>-165040</v>
      </c>
      <c r="G2211" s="11" t="s">
        <v>548</v>
      </c>
      <c r="H2211" s="12">
        <v>-13203</v>
      </c>
      <c r="I2211" s="4" t="s">
        <v>505</v>
      </c>
      <c r="J2211" s="4" t="s">
        <v>3537</v>
      </c>
    </row>
    <row r="2212" spans="2:10" outlineLevel="1" x14ac:dyDescent="0.2">
      <c r="B2212" s="8">
        <v>45181</v>
      </c>
      <c r="C2212" s="4" t="s">
        <v>1053</v>
      </c>
      <c r="D2212" s="4" t="s">
        <v>3910</v>
      </c>
      <c r="E2212" s="4" t="s">
        <v>4623</v>
      </c>
      <c r="F2212" s="12">
        <v>-104518</v>
      </c>
      <c r="G2212" s="11" t="s">
        <v>548</v>
      </c>
      <c r="H2212" s="12">
        <v>-8361</v>
      </c>
      <c r="I2212" s="4" t="s">
        <v>3387</v>
      </c>
      <c r="J2212" s="4" t="s">
        <v>3106</v>
      </c>
    </row>
    <row r="2213" spans="2:10" outlineLevel="1" x14ac:dyDescent="0.2">
      <c r="B2213" s="8">
        <v>45181</v>
      </c>
      <c r="C2213" s="4" t="s">
        <v>4759</v>
      </c>
      <c r="D2213" s="4" t="s">
        <v>3910</v>
      </c>
      <c r="E2213" s="4" t="s">
        <v>392</v>
      </c>
      <c r="F2213" s="12">
        <v>-242568</v>
      </c>
      <c r="G2213" s="11" t="s">
        <v>548</v>
      </c>
      <c r="H2213" s="12">
        <v>-19405</v>
      </c>
      <c r="I2213" s="4" t="s">
        <v>3387</v>
      </c>
      <c r="J2213" s="4" t="s">
        <v>3106</v>
      </c>
    </row>
    <row r="2214" spans="2:10" outlineLevel="1" x14ac:dyDescent="0.2">
      <c r="B2214" s="8">
        <v>45187</v>
      </c>
      <c r="C2214" s="4" t="s">
        <v>3112</v>
      </c>
      <c r="D2214" s="4" t="s">
        <v>2566</v>
      </c>
      <c r="E2214" s="4" t="s">
        <v>2636</v>
      </c>
      <c r="F2214" s="12">
        <v>-247560</v>
      </c>
      <c r="G2214" s="11" t="s">
        <v>548</v>
      </c>
      <c r="H2214" s="12">
        <v>-19805</v>
      </c>
      <c r="I2214" s="4" t="s">
        <v>1128</v>
      </c>
      <c r="J2214" s="4" t="s">
        <v>1611</v>
      </c>
    </row>
    <row r="2215" spans="2:10" outlineLevel="1" x14ac:dyDescent="0.2">
      <c r="B2215" s="8">
        <v>45188</v>
      </c>
      <c r="C2215" s="4" t="s">
        <v>3508</v>
      </c>
      <c r="D2215" s="4" t="s">
        <v>2566</v>
      </c>
      <c r="E2215" s="4" t="s">
        <v>5207</v>
      </c>
      <c r="F2215" s="12">
        <v>-239297</v>
      </c>
      <c r="G2215" s="11" t="s">
        <v>548</v>
      </c>
      <c r="H2215" s="12">
        <v>-19144</v>
      </c>
      <c r="I2215" s="4" t="s">
        <v>1128</v>
      </c>
      <c r="J2215" s="4" t="s">
        <v>1611</v>
      </c>
    </row>
    <row r="2216" spans="2:10" outlineLevel="1" x14ac:dyDescent="0.2">
      <c r="B2216" s="8">
        <v>45188</v>
      </c>
      <c r="C2216" s="4" t="s">
        <v>644</v>
      </c>
      <c r="D2216" s="4" t="s">
        <v>1178</v>
      </c>
      <c r="E2216" s="4" t="s">
        <v>1022</v>
      </c>
      <c r="F2216" s="12">
        <v>-165040</v>
      </c>
      <c r="G2216" s="11" t="s">
        <v>548</v>
      </c>
      <c r="H2216" s="12">
        <v>-13203</v>
      </c>
      <c r="I2216" s="4" t="s">
        <v>1585</v>
      </c>
      <c r="J2216" s="4" t="s">
        <v>4674</v>
      </c>
    </row>
    <row r="2217" spans="2:10" outlineLevel="1" x14ac:dyDescent="0.2">
      <c r="B2217" s="8">
        <v>45188</v>
      </c>
      <c r="C2217" s="4" t="s">
        <v>834</v>
      </c>
      <c r="D2217" s="4" t="s">
        <v>3910</v>
      </c>
      <c r="E2217" s="4" t="s">
        <v>928</v>
      </c>
      <c r="F2217" s="12">
        <v>-52259</v>
      </c>
      <c r="G2217" s="11" t="s">
        <v>548</v>
      </c>
      <c r="H2217" s="12">
        <v>-4181</v>
      </c>
      <c r="I2217" s="4" t="s">
        <v>3387</v>
      </c>
      <c r="J2217" s="4" t="s">
        <v>3106</v>
      </c>
    </row>
    <row r="2218" spans="2:10" outlineLevel="1" x14ac:dyDescent="0.2">
      <c r="B2218" s="8">
        <v>45188</v>
      </c>
      <c r="C2218" s="4" t="s">
        <v>3552</v>
      </c>
      <c r="D2218" s="4" t="s">
        <v>3910</v>
      </c>
      <c r="E2218" s="4" t="s">
        <v>1507</v>
      </c>
      <c r="F2218" s="12">
        <v>-187038</v>
      </c>
      <c r="G2218" s="11" t="s">
        <v>548</v>
      </c>
      <c r="H2218" s="12">
        <v>-14963</v>
      </c>
      <c r="I2218" s="4" t="s">
        <v>3387</v>
      </c>
      <c r="J2218" s="4" t="s">
        <v>3106</v>
      </c>
    </row>
    <row r="2219" spans="2:10" outlineLevel="1" x14ac:dyDescent="0.2">
      <c r="B2219" s="8">
        <v>45188</v>
      </c>
      <c r="C2219" s="4" t="s">
        <v>1896</v>
      </c>
      <c r="D2219" s="4" t="s">
        <v>3910</v>
      </c>
      <c r="E2219" s="4" t="s">
        <v>3337</v>
      </c>
      <c r="F2219" s="12">
        <v>-165040</v>
      </c>
      <c r="G2219" s="11" t="s">
        <v>548</v>
      </c>
      <c r="H2219" s="12">
        <v>-13203</v>
      </c>
      <c r="I2219" s="4" t="s">
        <v>3387</v>
      </c>
      <c r="J2219" s="4" t="s">
        <v>3106</v>
      </c>
    </row>
    <row r="2220" spans="2:10" outlineLevel="1" x14ac:dyDescent="0.2">
      <c r="B2220" s="8">
        <v>45189</v>
      </c>
      <c r="C2220" s="4" t="s">
        <v>4480</v>
      </c>
      <c r="D2220" s="4" t="s">
        <v>4421</v>
      </c>
      <c r="E2220" s="4" t="s">
        <v>1243</v>
      </c>
      <c r="F2220" s="12">
        <v>-134779</v>
      </c>
      <c r="G2220" s="11" t="s">
        <v>548</v>
      </c>
      <c r="H2220" s="12">
        <v>-10783</v>
      </c>
      <c r="I2220" s="4" t="s">
        <v>313</v>
      </c>
      <c r="J2220" s="4" t="s">
        <v>1554</v>
      </c>
    </row>
    <row r="2221" spans="2:10" outlineLevel="1" x14ac:dyDescent="0.2">
      <c r="B2221" s="8">
        <v>45189</v>
      </c>
      <c r="C2221" s="4" t="s">
        <v>757</v>
      </c>
      <c r="D2221" s="4" t="s">
        <v>4421</v>
      </c>
      <c r="E2221" s="4" t="s">
        <v>1844</v>
      </c>
      <c r="F2221" s="12">
        <v>-82520</v>
      </c>
      <c r="G2221" s="11" t="s">
        <v>548</v>
      </c>
      <c r="H2221" s="12">
        <v>-6602</v>
      </c>
      <c r="I2221" s="4" t="s">
        <v>313</v>
      </c>
      <c r="J2221" s="4" t="s">
        <v>1554</v>
      </c>
    </row>
    <row r="2222" spans="2:10" outlineLevel="1" x14ac:dyDescent="0.2">
      <c r="B2222" s="8">
        <v>45189</v>
      </c>
      <c r="C2222" s="4" t="s">
        <v>522</v>
      </c>
      <c r="D2222" s="4" t="s">
        <v>3910</v>
      </c>
      <c r="E2222" s="4" t="s">
        <v>382</v>
      </c>
      <c r="F2222" s="12">
        <v>-239297</v>
      </c>
      <c r="G2222" s="11" t="s">
        <v>548</v>
      </c>
      <c r="H2222" s="12">
        <v>-19144</v>
      </c>
      <c r="I2222" s="4" t="s">
        <v>3387</v>
      </c>
      <c r="J2222" s="4" t="s">
        <v>3106</v>
      </c>
    </row>
    <row r="2223" spans="2:10" outlineLevel="1" x14ac:dyDescent="0.2">
      <c r="B2223" s="8">
        <v>45189</v>
      </c>
      <c r="C2223" s="4" t="s">
        <v>724</v>
      </c>
      <c r="D2223" s="4" t="s">
        <v>3910</v>
      </c>
      <c r="E2223" s="4" t="s">
        <v>4708</v>
      </c>
      <c r="F2223" s="12">
        <v>-399105</v>
      </c>
      <c r="G2223" s="11" t="s">
        <v>548</v>
      </c>
      <c r="H2223" s="12">
        <v>-31928</v>
      </c>
      <c r="I2223" s="4" t="s">
        <v>3387</v>
      </c>
      <c r="J2223" s="4" t="s">
        <v>3106</v>
      </c>
    </row>
    <row r="2224" spans="2:10" outlineLevel="1" x14ac:dyDescent="0.2">
      <c r="B2224" s="8">
        <v>45189</v>
      </c>
      <c r="C2224" s="4" t="s">
        <v>1752</v>
      </c>
      <c r="D2224" s="4" t="s">
        <v>3910</v>
      </c>
      <c r="E2224" s="4" t="s">
        <v>3894</v>
      </c>
      <c r="F2224" s="12">
        <v>-82520</v>
      </c>
      <c r="G2224" s="11" t="s">
        <v>548</v>
      </c>
      <c r="H2224" s="12">
        <v>-6602</v>
      </c>
      <c r="I2224" s="4" t="s">
        <v>3387</v>
      </c>
      <c r="J2224" s="4" t="s">
        <v>3106</v>
      </c>
    </row>
    <row r="2225" spans="2:10" outlineLevel="1" x14ac:dyDescent="0.2">
      <c r="B2225" s="8">
        <v>45189</v>
      </c>
      <c r="C2225" s="4" t="s">
        <v>1997</v>
      </c>
      <c r="D2225" s="4" t="s">
        <v>3910</v>
      </c>
      <c r="E2225" s="4" t="s">
        <v>3374</v>
      </c>
      <c r="F2225" s="12">
        <v>-82520</v>
      </c>
      <c r="G2225" s="11" t="s">
        <v>548</v>
      </c>
      <c r="H2225" s="12">
        <v>-6602</v>
      </c>
      <c r="I2225" s="4" t="s">
        <v>3387</v>
      </c>
      <c r="J2225" s="4" t="s">
        <v>3106</v>
      </c>
    </row>
    <row r="2226" spans="2:10" outlineLevel="1" x14ac:dyDescent="0.2">
      <c r="B2226" s="8">
        <v>45190</v>
      </c>
      <c r="C2226" s="4" t="s">
        <v>2300</v>
      </c>
      <c r="D2226" s="4" t="s">
        <v>3910</v>
      </c>
      <c r="E2226" s="4" t="s">
        <v>1192</v>
      </c>
      <c r="F2226" s="12">
        <v>-173543</v>
      </c>
      <c r="G2226" s="11" t="s">
        <v>548</v>
      </c>
      <c r="H2226" s="12">
        <v>-13883</v>
      </c>
      <c r="I2226" s="4" t="s">
        <v>3387</v>
      </c>
      <c r="J2226" s="4" t="s">
        <v>3106</v>
      </c>
    </row>
    <row r="2227" spans="2:10" outlineLevel="1" x14ac:dyDescent="0.2">
      <c r="B2227" s="8">
        <v>45190</v>
      </c>
      <c r="C2227" s="4" t="s">
        <v>4353</v>
      </c>
      <c r="D2227" s="4" t="s">
        <v>3910</v>
      </c>
      <c r="E2227" s="4" t="s">
        <v>3641</v>
      </c>
      <c r="F2227" s="12">
        <v>-165040</v>
      </c>
      <c r="G2227" s="11" t="s">
        <v>548</v>
      </c>
      <c r="H2227" s="12">
        <v>-13203</v>
      </c>
      <c r="I2227" s="4" t="s">
        <v>3387</v>
      </c>
      <c r="J2227" s="4" t="s">
        <v>3106</v>
      </c>
    </row>
    <row r="2228" spans="2:10" outlineLevel="1" x14ac:dyDescent="0.2">
      <c r="B2228" s="8">
        <v>45190</v>
      </c>
      <c r="C2228" s="4" t="s">
        <v>418</v>
      </c>
      <c r="D2228" s="4" t="s">
        <v>3910</v>
      </c>
      <c r="E2228" s="4" t="s">
        <v>4020</v>
      </c>
      <c r="F2228" s="12">
        <v>-165040</v>
      </c>
      <c r="G2228" s="11" t="s">
        <v>548</v>
      </c>
      <c r="H2228" s="12">
        <v>-13203</v>
      </c>
      <c r="I2228" s="4" t="s">
        <v>3387</v>
      </c>
      <c r="J2228" s="4" t="s">
        <v>3106</v>
      </c>
    </row>
    <row r="2229" spans="2:10" outlineLevel="1" x14ac:dyDescent="0.2">
      <c r="B2229" s="8">
        <v>45190</v>
      </c>
      <c r="C2229" s="4" t="s">
        <v>676</v>
      </c>
      <c r="D2229" s="4" t="s">
        <v>3910</v>
      </c>
      <c r="E2229" s="4" t="s">
        <v>1063</v>
      </c>
      <c r="F2229" s="12">
        <v>-187038</v>
      </c>
      <c r="G2229" s="11" t="s">
        <v>548</v>
      </c>
      <c r="H2229" s="12">
        <v>-14963</v>
      </c>
      <c r="I2229" s="4" t="s">
        <v>3387</v>
      </c>
      <c r="J2229" s="4" t="s">
        <v>3106</v>
      </c>
    </row>
    <row r="2230" spans="2:10" outlineLevel="1" x14ac:dyDescent="0.2">
      <c r="B2230" s="8">
        <v>45190</v>
      </c>
      <c r="C2230" s="4" t="s">
        <v>2996</v>
      </c>
      <c r="D2230" s="4" t="s">
        <v>3910</v>
      </c>
      <c r="E2230" s="4" t="s">
        <v>2698</v>
      </c>
      <c r="F2230" s="12">
        <v>-225802</v>
      </c>
      <c r="G2230" s="11" t="s">
        <v>548</v>
      </c>
      <c r="H2230" s="12">
        <v>-18064</v>
      </c>
      <c r="I2230" s="4" t="s">
        <v>3387</v>
      </c>
      <c r="J2230" s="4" t="s">
        <v>3106</v>
      </c>
    </row>
    <row r="2231" spans="2:10" outlineLevel="1" x14ac:dyDescent="0.2">
      <c r="B2231" s="8">
        <v>45195</v>
      </c>
      <c r="C2231" s="4" t="s">
        <v>3263</v>
      </c>
      <c r="D2231" s="4" t="s">
        <v>2227</v>
      </c>
      <c r="E2231" s="4" t="s">
        <v>907</v>
      </c>
      <c r="F2231" s="12">
        <v>-247560</v>
      </c>
      <c r="G2231" s="11" t="s">
        <v>548</v>
      </c>
      <c r="H2231" s="12">
        <v>-19805</v>
      </c>
      <c r="I2231" s="4" t="s">
        <v>2305</v>
      </c>
      <c r="J2231" s="4" t="s">
        <v>4010</v>
      </c>
    </row>
    <row r="2232" spans="2:10" outlineLevel="1" x14ac:dyDescent="0.2">
      <c r="B2232" s="8">
        <v>45195</v>
      </c>
      <c r="C2232" s="4" t="s">
        <v>403</v>
      </c>
      <c r="D2232" s="4" t="s">
        <v>3910</v>
      </c>
      <c r="E2232" s="4" t="s">
        <v>1867</v>
      </c>
      <c r="F2232" s="12">
        <v>-165040</v>
      </c>
      <c r="G2232" s="11" t="s">
        <v>548</v>
      </c>
      <c r="H2232" s="12">
        <v>-13203</v>
      </c>
      <c r="I2232" s="4" t="s">
        <v>3387</v>
      </c>
      <c r="J2232" s="4" t="s">
        <v>3106</v>
      </c>
    </row>
    <row r="2233" spans="2:10" outlineLevel="1" x14ac:dyDescent="0.2">
      <c r="B2233" s="8">
        <v>45195</v>
      </c>
      <c r="C2233" s="4" t="s">
        <v>1451</v>
      </c>
      <c r="D2233" s="4" t="s">
        <v>3910</v>
      </c>
      <c r="E2233" s="4" t="s">
        <v>2089</v>
      </c>
      <c r="F2233" s="12">
        <v>-82520</v>
      </c>
      <c r="G2233" s="11" t="s">
        <v>548</v>
      </c>
      <c r="H2233" s="12">
        <v>-6602</v>
      </c>
      <c r="I2233" s="4" t="s">
        <v>3387</v>
      </c>
      <c r="J2233" s="4" t="s">
        <v>3106</v>
      </c>
    </row>
    <row r="2234" spans="2:10" outlineLevel="1" x14ac:dyDescent="0.2">
      <c r="B2234" s="8">
        <v>45196</v>
      </c>
      <c r="C2234" s="4" t="s">
        <v>5086</v>
      </c>
      <c r="D2234" s="4" t="s">
        <v>3910</v>
      </c>
      <c r="E2234" s="4" t="s">
        <v>3128</v>
      </c>
      <c r="F2234" s="12">
        <v>-82520</v>
      </c>
      <c r="G2234" s="11" t="s">
        <v>548</v>
      </c>
      <c r="H2234" s="12">
        <v>-6602</v>
      </c>
      <c r="I2234" s="4" t="s">
        <v>3387</v>
      </c>
      <c r="J2234" s="4" t="s">
        <v>3106</v>
      </c>
    </row>
    <row r="2235" spans="2:10" outlineLevel="1" x14ac:dyDescent="0.2">
      <c r="B2235" s="8">
        <v>45196</v>
      </c>
      <c r="C2235" s="4" t="s">
        <v>954</v>
      </c>
      <c r="D2235" s="4" t="s">
        <v>3910</v>
      </c>
      <c r="E2235" s="4" t="s">
        <v>4761</v>
      </c>
      <c r="F2235" s="12">
        <v>-104518</v>
      </c>
      <c r="G2235" s="11" t="s">
        <v>548</v>
      </c>
      <c r="H2235" s="12">
        <v>-8361</v>
      </c>
      <c r="I2235" s="4" t="s">
        <v>3387</v>
      </c>
      <c r="J2235" s="4" t="s">
        <v>3106</v>
      </c>
    </row>
    <row r="2236" spans="2:10" outlineLevel="1" x14ac:dyDescent="0.2">
      <c r="B2236" s="8">
        <v>45196</v>
      </c>
      <c r="C2236" s="4" t="s">
        <v>1914</v>
      </c>
      <c r="D2236" s="4" t="s">
        <v>3910</v>
      </c>
      <c r="E2236" s="4" t="s">
        <v>2915</v>
      </c>
      <c r="F2236" s="12">
        <v>-82520</v>
      </c>
      <c r="G2236" s="11" t="s">
        <v>548</v>
      </c>
      <c r="H2236" s="12">
        <v>-6602</v>
      </c>
      <c r="I2236" s="4" t="s">
        <v>3387</v>
      </c>
      <c r="J2236" s="4" t="s">
        <v>3106</v>
      </c>
    </row>
    <row r="2237" spans="2:10" outlineLevel="1" x14ac:dyDescent="0.2">
      <c r="B2237" s="8">
        <v>45196</v>
      </c>
      <c r="C2237" s="4" t="s">
        <v>3288</v>
      </c>
      <c r="D2237" s="4" t="s">
        <v>3910</v>
      </c>
      <c r="E2237" s="4" t="s">
        <v>4503</v>
      </c>
      <c r="F2237" s="12">
        <v>-220570</v>
      </c>
      <c r="G2237" s="11" t="s">
        <v>548</v>
      </c>
      <c r="H2237" s="12">
        <v>-17646</v>
      </c>
      <c r="I2237" s="4" t="s">
        <v>3387</v>
      </c>
      <c r="J2237" s="4" t="s">
        <v>3106</v>
      </c>
    </row>
    <row r="2238" spans="2:10" outlineLevel="1" x14ac:dyDescent="0.2">
      <c r="B2238" s="8">
        <v>45196</v>
      </c>
      <c r="C2238" s="4" t="s">
        <v>1858</v>
      </c>
      <c r="D2238" s="4" t="s">
        <v>3910</v>
      </c>
      <c r="E2238" s="4" t="s">
        <v>2505</v>
      </c>
      <c r="F2238" s="12">
        <v>-165040</v>
      </c>
      <c r="G2238" s="11" t="s">
        <v>548</v>
      </c>
      <c r="H2238" s="12">
        <v>-13203</v>
      </c>
      <c r="I2238" s="4" t="s">
        <v>3387</v>
      </c>
      <c r="J2238" s="4" t="s">
        <v>3106</v>
      </c>
    </row>
    <row r="2239" spans="2:10" outlineLevel="1" x14ac:dyDescent="0.2">
      <c r="B2239" s="8">
        <v>45196</v>
      </c>
      <c r="C2239" s="4" t="s">
        <v>1529</v>
      </c>
      <c r="D2239" s="4" t="s">
        <v>3910</v>
      </c>
      <c r="E2239" s="4" t="s">
        <v>4646</v>
      </c>
      <c r="F2239" s="12">
        <v>-82520</v>
      </c>
      <c r="G2239" s="11" t="s">
        <v>548</v>
      </c>
      <c r="H2239" s="12">
        <v>-6602</v>
      </c>
      <c r="I2239" s="4" t="s">
        <v>3387</v>
      </c>
      <c r="J2239" s="4" t="s">
        <v>3106</v>
      </c>
    </row>
    <row r="2240" spans="2:10" outlineLevel="1" x14ac:dyDescent="0.2">
      <c r="B2240" s="8">
        <v>45197</v>
      </c>
      <c r="C2240" s="4" t="s">
        <v>2159</v>
      </c>
      <c r="D2240" s="4" t="s">
        <v>1178</v>
      </c>
      <c r="E2240" s="4" t="s">
        <v>4814</v>
      </c>
      <c r="F2240" s="12">
        <v>-52259</v>
      </c>
      <c r="G2240" s="11" t="s">
        <v>548</v>
      </c>
      <c r="H2240" s="12">
        <v>-4181</v>
      </c>
      <c r="I2240" s="4" t="s">
        <v>1585</v>
      </c>
      <c r="J2240" s="4" t="s">
        <v>4674</v>
      </c>
    </row>
    <row r="2241" spans="2:10" outlineLevel="1" x14ac:dyDescent="0.2">
      <c r="B2241" s="8">
        <v>45198</v>
      </c>
      <c r="C2241" s="4" t="s">
        <v>1174</v>
      </c>
      <c r="D2241" s="4" t="s">
        <v>2358</v>
      </c>
      <c r="E2241" s="4" t="s">
        <v>188</v>
      </c>
      <c r="F2241" s="12">
        <v>-82520</v>
      </c>
      <c r="G2241" s="11" t="s">
        <v>548</v>
      </c>
      <c r="H2241" s="12">
        <v>-6602</v>
      </c>
      <c r="I2241" s="4" t="s">
        <v>2372</v>
      </c>
      <c r="J2241" s="4" t="s">
        <v>4418</v>
      </c>
    </row>
    <row r="2242" spans="2:10" outlineLevel="1" x14ac:dyDescent="0.2">
      <c r="B2242" s="8">
        <v>45198</v>
      </c>
      <c r="C2242" s="4" t="s">
        <v>549</v>
      </c>
      <c r="D2242" s="4" t="s">
        <v>1178</v>
      </c>
      <c r="E2242" s="4" t="s">
        <v>4080</v>
      </c>
      <c r="F2242" s="12">
        <v>-52259</v>
      </c>
      <c r="G2242" s="11" t="s">
        <v>548</v>
      </c>
      <c r="H2242" s="12">
        <v>-4181</v>
      </c>
      <c r="I2242" s="4" t="s">
        <v>1585</v>
      </c>
      <c r="J2242" s="4" t="s">
        <v>4674</v>
      </c>
    </row>
    <row r="2243" spans="2:10" outlineLevel="1" x14ac:dyDescent="0.2">
      <c r="B2243" s="8">
        <v>45198</v>
      </c>
      <c r="C2243" s="4" t="s">
        <v>611</v>
      </c>
      <c r="D2243" s="4" t="s">
        <v>3910</v>
      </c>
      <c r="E2243" s="4" t="s">
        <v>1423</v>
      </c>
      <c r="F2243" s="12">
        <v>-338583</v>
      </c>
      <c r="G2243" s="11" t="s">
        <v>548</v>
      </c>
      <c r="H2243" s="12">
        <v>-27086</v>
      </c>
      <c r="I2243" s="4" t="s">
        <v>3387</v>
      </c>
      <c r="J2243" s="4" t="s">
        <v>3106</v>
      </c>
    </row>
    <row r="2244" spans="2:10" outlineLevel="1" x14ac:dyDescent="0.2">
      <c r="B2244" s="8">
        <v>45199</v>
      </c>
      <c r="C2244" s="4" t="s">
        <v>4890</v>
      </c>
      <c r="D2244" s="4" t="s">
        <v>1178</v>
      </c>
      <c r="E2244" s="4" t="s">
        <v>840</v>
      </c>
      <c r="F2244" s="12">
        <v>-412600</v>
      </c>
      <c r="G2244" s="11" t="s">
        <v>548</v>
      </c>
      <c r="H2244" s="12">
        <v>-33008</v>
      </c>
      <c r="I2244" s="4" t="s">
        <v>1585</v>
      </c>
      <c r="J2244" s="4" t="s">
        <v>4674</v>
      </c>
    </row>
    <row r="2245" spans="2:10" outlineLevel="1" x14ac:dyDescent="0.2">
      <c r="B2245" s="8">
        <v>45199</v>
      </c>
      <c r="C2245" s="4" t="s">
        <v>5087</v>
      </c>
      <c r="D2245" s="4" t="s">
        <v>1178</v>
      </c>
      <c r="E2245" s="4" t="s">
        <v>1976</v>
      </c>
      <c r="F2245" s="12">
        <v>-52259</v>
      </c>
      <c r="G2245" s="11" t="s">
        <v>548</v>
      </c>
      <c r="H2245" s="12">
        <v>-4181</v>
      </c>
      <c r="I2245" s="4" t="s">
        <v>1585</v>
      </c>
      <c r="J2245" s="4" t="s">
        <v>4674</v>
      </c>
    </row>
    <row r="2246" spans="2:10" outlineLevel="1" x14ac:dyDescent="0.2">
      <c r="B2246" s="8">
        <v>45199</v>
      </c>
      <c r="C2246" s="4" t="s">
        <v>3590</v>
      </c>
      <c r="D2246" s="4" t="s">
        <v>3910</v>
      </c>
      <c r="E2246" s="4" t="s">
        <v>2472</v>
      </c>
      <c r="F2246" s="12">
        <v>-352078</v>
      </c>
      <c r="G2246" s="11" t="s">
        <v>548</v>
      </c>
      <c r="H2246" s="12">
        <v>-28166</v>
      </c>
      <c r="I2246" s="4" t="s">
        <v>3387</v>
      </c>
      <c r="J2246" s="4" t="s">
        <v>3106</v>
      </c>
    </row>
    <row r="2247" spans="2:10" outlineLevel="1" x14ac:dyDescent="0.2">
      <c r="B2247" s="8">
        <v>45199</v>
      </c>
      <c r="C2247" s="4" t="s">
        <v>4239</v>
      </c>
      <c r="D2247" s="4" t="s">
        <v>3910</v>
      </c>
      <c r="E2247" s="4" t="s">
        <v>570</v>
      </c>
      <c r="F2247" s="12">
        <v>-247560</v>
      </c>
      <c r="G2247" s="11" t="s">
        <v>548</v>
      </c>
      <c r="H2247" s="12">
        <v>-19805</v>
      </c>
      <c r="I2247" s="4" t="s">
        <v>3387</v>
      </c>
      <c r="J2247" s="4" t="s">
        <v>3106</v>
      </c>
    </row>
    <row r="2248" spans="2:10" outlineLevel="1" x14ac:dyDescent="0.2">
      <c r="B2248" s="8">
        <v>45199</v>
      </c>
      <c r="C2248" s="4" t="s">
        <v>2039</v>
      </c>
      <c r="D2248" s="4" t="s">
        <v>3910</v>
      </c>
      <c r="E2248" s="4" t="s">
        <v>4224</v>
      </c>
      <c r="F2248" s="12">
        <v>-299819</v>
      </c>
      <c r="G2248" s="11" t="s">
        <v>548</v>
      </c>
      <c r="H2248" s="12">
        <v>-23986</v>
      </c>
      <c r="I2248" s="4" t="s">
        <v>3387</v>
      </c>
      <c r="J2248" s="4" t="s">
        <v>3106</v>
      </c>
    </row>
    <row r="2249" spans="2:10" outlineLevel="1" x14ac:dyDescent="0.2">
      <c r="B2249" s="8">
        <v>45199</v>
      </c>
      <c r="C2249" s="4" t="s">
        <v>2755</v>
      </c>
      <c r="D2249" s="4" t="s">
        <v>3910</v>
      </c>
      <c r="E2249" s="4" t="s">
        <v>3952</v>
      </c>
      <c r="F2249" s="12">
        <v>-52259</v>
      </c>
      <c r="G2249" s="11" t="s">
        <v>548</v>
      </c>
      <c r="H2249" s="12">
        <v>-4181</v>
      </c>
      <c r="I2249" s="4" t="s">
        <v>3387</v>
      </c>
      <c r="J2249" s="4" t="s">
        <v>3106</v>
      </c>
    </row>
    <row r="2250" spans="2:10" outlineLevel="1" x14ac:dyDescent="0.2">
      <c r="B2250" s="8">
        <v>45199</v>
      </c>
      <c r="C2250" s="4" t="s">
        <v>136</v>
      </c>
      <c r="D2250" s="4" t="s">
        <v>3910</v>
      </c>
      <c r="E2250" s="4" t="s">
        <v>2940</v>
      </c>
      <c r="F2250" s="12">
        <v>-52259</v>
      </c>
      <c r="G2250" s="11" t="s">
        <v>548</v>
      </c>
      <c r="H2250" s="12">
        <v>-4181</v>
      </c>
      <c r="I2250" s="4" t="s">
        <v>3387</v>
      </c>
      <c r="J2250" s="4" t="s">
        <v>3106</v>
      </c>
    </row>
    <row r="2251" spans="2:10" outlineLevel="1" x14ac:dyDescent="0.2">
      <c r="B2251" s="8">
        <v>45199</v>
      </c>
      <c r="C2251" s="4" t="s">
        <v>2825</v>
      </c>
      <c r="D2251" s="4" t="s">
        <v>520</v>
      </c>
      <c r="E2251" s="4" t="s">
        <v>3481</v>
      </c>
      <c r="F2251" s="12">
        <v>-633170</v>
      </c>
      <c r="G2251" s="11" t="s">
        <v>548</v>
      </c>
      <c r="H2251" s="12">
        <v>-50654</v>
      </c>
      <c r="I2251" s="4" t="s">
        <v>505</v>
      </c>
      <c r="J2251" s="4" t="s">
        <v>3537</v>
      </c>
    </row>
    <row r="2252" spans="2:10" outlineLevel="1" x14ac:dyDescent="0.2">
      <c r="B2252" s="8">
        <v>45209</v>
      </c>
      <c r="C2252" s="4" t="s">
        <v>1841</v>
      </c>
      <c r="D2252" s="4" t="s">
        <v>3910</v>
      </c>
      <c r="E2252" s="4" t="s">
        <v>3756</v>
      </c>
      <c r="F2252" s="12">
        <v>-187038</v>
      </c>
      <c r="G2252" s="11" t="s">
        <v>548</v>
      </c>
      <c r="H2252" s="12">
        <v>-14963</v>
      </c>
      <c r="I2252" s="4" t="s">
        <v>3387</v>
      </c>
      <c r="J2252" s="4" t="s">
        <v>3106</v>
      </c>
    </row>
    <row r="2253" spans="2:10" outlineLevel="1" x14ac:dyDescent="0.2">
      <c r="B2253" s="8">
        <v>45209</v>
      </c>
      <c r="C2253" s="4" t="s">
        <v>1773</v>
      </c>
      <c r="D2253" s="4" t="s">
        <v>3910</v>
      </c>
      <c r="E2253" s="4" t="s">
        <v>1762</v>
      </c>
      <c r="F2253" s="12">
        <v>-52259</v>
      </c>
      <c r="G2253" s="11" t="s">
        <v>548</v>
      </c>
      <c r="H2253" s="12">
        <v>-4181</v>
      </c>
      <c r="I2253" s="4" t="s">
        <v>3387</v>
      </c>
      <c r="J2253" s="4" t="s">
        <v>3106</v>
      </c>
    </row>
    <row r="2254" spans="2:10" outlineLevel="1" x14ac:dyDescent="0.2">
      <c r="B2254" s="8">
        <v>45210</v>
      </c>
      <c r="C2254" s="4" t="s">
        <v>3584</v>
      </c>
      <c r="D2254" s="4" t="s">
        <v>3910</v>
      </c>
      <c r="E2254" s="4" t="s">
        <v>2952</v>
      </c>
      <c r="F2254" s="12">
        <v>-82520</v>
      </c>
      <c r="G2254" s="11" t="s">
        <v>548</v>
      </c>
      <c r="H2254" s="12">
        <v>-6602</v>
      </c>
      <c r="I2254" s="4" t="s">
        <v>3387</v>
      </c>
      <c r="J2254" s="4" t="s">
        <v>3106</v>
      </c>
    </row>
    <row r="2255" spans="2:10" outlineLevel="1" x14ac:dyDescent="0.2">
      <c r="B2255" s="8">
        <v>45210</v>
      </c>
      <c r="C2255" s="4" t="s">
        <v>1134</v>
      </c>
      <c r="D2255" s="4" t="s">
        <v>3910</v>
      </c>
      <c r="E2255" s="4" t="s">
        <v>3204</v>
      </c>
      <c r="F2255" s="12">
        <v>-82520</v>
      </c>
      <c r="G2255" s="11" t="s">
        <v>548</v>
      </c>
      <c r="H2255" s="12">
        <v>-6602</v>
      </c>
      <c r="I2255" s="4" t="s">
        <v>3387</v>
      </c>
      <c r="J2255" s="4" t="s">
        <v>3106</v>
      </c>
    </row>
    <row r="2256" spans="2:10" outlineLevel="1" x14ac:dyDescent="0.2">
      <c r="B2256" s="8">
        <v>45211</v>
      </c>
      <c r="C2256" s="4" t="s">
        <v>2725</v>
      </c>
      <c r="D2256" s="4" t="s">
        <v>3910</v>
      </c>
      <c r="E2256" s="4" t="s">
        <v>3806</v>
      </c>
      <c r="F2256" s="12">
        <v>-434598</v>
      </c>
      <c r="G2256" s="11" t="s">
        <v>548</v>
      </c>
      <c r="H2256" s="12">
        <v>-34767</v>
      </c>
      <c r="I2256" s="4" t="s">
        <v>3387</v>
      </c>
      <c r="J2256" s="4" t="s">
        <v>3106</v>
      </c>
    </row>
    <row r="2257" spans="2:10" outlineLevel="1" x14ac:dyDescent="0.2">
      <c r="B2257" s="8">
        <v>45211</v>
      </c>
      <c r="C2257" s="4" t="s">
        <v>5102</v>
      </c>
      <c r="D2257" s="4" t="s">
        <v>3910</v>
      </c>
      <c r="E2257" s="4" t="s">
        <v>835</v>
      </c>
      <c r="F2257" s="12">
        <v>-404337</v>
      </c>
      <c r="G2257" s="11" t="s">
        <v>548</v>
      </c>
      <c r="H2257" s="12">
        <v>-32347</v>
      </c>
      <c r="I2257" s="4" t="s">
        <v>3387</v>
      </c>
      <c r="J2257" s="4" t="s">
        <v>3106</v>
      </c>
    </row>
    <row r="2258" spans="2:10" outlineLevel="1" x14ac:dyDescent="0.2">
      <c r="B2258" s="8">
        <v>45211</v>
      </c>
      <c r="C2258" s="4" t="s">
        <v>1597</v>
      </c>
      <c r="D2258" s="4" t="s">
        <v>3910</v>
      </c>
      <c r="E2258" s="4" t="s">
        <v>1197</v>
      </c>
      <c r="F2258" s="12">
        <v>-269558</v>
      </c>
      <c r="G2258" s="11" t="s">
        <v>548</v>
      </c>
      <c r="H2258" s="12">
        <v>-21564</v>
      </c>
      <c r="I2258" s="4" t="s">
        <v>3387</v>
      </c>
      <c r="J2258" s="4" t="s">
        <v>3106</v>
      </c>
    </row>
    <row r="2259" spans="2:10" outlineLevel="1" x14ac:dyDescent="0.2">
      <c r="B2259" s="8">
        <v>45211</v>
      </c>
      <c r="C2259" s="4" t="s">
        <v>4128</v>
      </c>
      <c r="D2259" s="4" t="s">
        <v>3910</v>
      </c>
      <c r="E2259" s="4" t="s">
        <v>1027</v>
      </c>
      <c r="F2259" s="12">
        <v>-156777</v>
      </c>
      <c r="G2259" s="11" t="s">
        <v>548</v>
      </c>
      <c r="H2259" s="12">
        <v>-12542</v>
      </c>
      <c r="I2259" s="4" t="s">
        <v>3387</v>
      </c>
      <c r="J2259" s="4" t="s">
        <v>3106</v>
      </c>
    </row>
    <row r="2260" spans="2:10" outlineLevel="1" x14ac:dyDescent="0.2">
      <c r="B2260" s="8">
        <v>45211</v>
      </c>
      <c r="C2260" s="4" t="s">
        <v>2679</v>
      </c>
      <c r="D2260" s="4" t="s">
        <v>3910</v>
      </c>
      <c r="E2260" s="4" t="s">
        <v>684</v>
      </c>
      <c r="F2260" s="12">
        <v>-69025</v>
      </c>
      <c r="G2260" s="11" t="s">
        <v>548</v>
      </c>
      <c r="H2260" s="12">
        <v>-5522</v>
      </c>
      <c r="I2260" s="4" t="s">
        <v>3387</v>
      </c>
      <c r="J2260" s="4" t="s">
        <v>3106</v>
      </c>
    </row>
    <row r="2261" spans="2:10" outlineLevel="1" x14ac:dyDescent="0.2">
      <c r="B2261" s="8">
        <v>45211</v>
      </c>
      <c r="C2261" s="4" t="s">
        <v>2290</v>
      </c>
      <c r="D2261" s="4" t="s">
        <v>3910</v>
      </c>
      <c r="E2261" s="4" t="s">
        <v>3024</v>
      </c>
      <c r="F2261" s="12">
        <v>-104518</v>
      </c>
      <c r="G2261" s="11" t="s">
        <v>548</v>
      </c>
      <c r="H2261" s="12">
        <v>-8361</v>
      </c>
      <c r="I2261" s="4" t="s">
        <v>3387</v>
      </c>
      <c r="J2261" s="4" t="s">
        <v>3106</v>
      </c>
    </row>
    <row r="2262" spans="2:10" outlineLevel="1" x14ac:dyDescent="0.2">
      <c r="B2262" s="8">
        <v>45216</v>
      </c>
      <c r="C2262" s="4" t="s">
        <v>142</v>
      </c>
      <c r="D2262" s="4" t="s">
        <v>3910</v>
      </c>
      <c r="E2262" s="4" t="s">
        <v>3806</v>
      </c>
      <c r="F2262" s="12">
        <v>-156777</v>
      </c>
      <c r="G2262" s="11" t="s">
        <v>548</v>
      </c>
      <c r="H2262" s="12">
        <v>-12542</v>
      </c>
      <c r="I2262" s="4" t="s">
        <v>3387</v>
      </c>
      <c r="J2262" s="4" t="s">
        <v>3106</v>
      </c>
    </row>
    <row r="2263" spans="2:10" outlineLevel="1" x14ac:dyDescent="0.2">
      <c r="B2263" s="8">
        <v>45217</v>
      </c>
      <c r="C2263" s="4" t="s">
        <v>480</v>
      </c>
      <c r="D2263" s="4" t="s">
        <v>3910</v>
      </c>
      <c r="E2263" s="4" t="s">
        <v>3105</v>
      </c>
      <c r="F2263" s="12">
        <v>-82520</v>
      </c>
      <c r="G2263" s="11" t="s">
        <v>548</v>
      </c>
      <c r="H2263" s="12">
        <v>-6602</v>
      </c>
      <c r="I2263" s="4" t="s">
        <v>3387</v>
      </c>
      <c r="J2263" s="4" t="s">
        <v>3106</v>
      </c>
    </row>
    <row r="2264" spans="2:10" outlineLevel="1" x14ac:dyDescent="0.2">
      <c r="B2264" s="8">
        <v>45218</v>
      </c>
      <c r="C2264" s="4" t="s">
        <v>2949</v>
      </c>
      <c r="D2264" s="4" t="s">
        <v>3910</v>
      </c>
      <c r="E2264" s="4" t="s">
        <v>4101</v>
      </c>
      <c r="F2264" s="12">
        <v>-82520</v>
      </c>
      <c r="G2264" s="11" t="s">
        <v>548</v>
      </c>
      <c r="H2264" s="12">
        <v>-6602</v>
      </c>
      <c r="I2264" s="4" t="s">
        <v>3387</v>
      </c>
      <c r="J2264" s="4" t="s">
        <v>3106</v>
      </c>
    </row>
    <row r="2265" spans="2:10" outlineLevel="1" x14ac:dyDescent="0.2">
      <c r="B2265" s="8">
        <v>45223</v>
      </c>
      <c r="C2265" s="4" t="s">
        <v>4577</v>
      </c>
      <c r="D2265" s="4" t="s">
        <v>2358</v>
      </c>
      <c r="E2265" s="4" t="s">
        <v>3806</v>
      </c>
      <c r="F2265" s="12">
        <v>-165040</v>
      </c>
      <c r="G2265" s="11" t="s">
        <v>548</v>
      </c>
      <c r="H2265" s="12">
        <v>-13203</v>
      </c>
      <c r="I2265" s="4" t="s">
        <v>2372</v>
      </c>
      <c r="J2265" s="4" t="s">
        <v>4418</v>
      </c>
    </row>
    <row r="2266" spans="2:10" outlineLevel="1" x14ac:dyDescent="0.2">
      <c r="B2266" s="8">
        <v>45223</v>
      </c>
      <c r="C2266" s="4" t="s">
        <v>5138</v>
      </c>
      <c r="D2266" s="4" t="s">
        <v>3910</v>
      </c>
      <c r="E2266" s="4" t="s">
        <v>1331</v>
      </c>
      <c r="F2266" s="12">
        <v>-173543</v>
      </c>
      <c r="G2266" s="11" t="s">
        <v>548</v>
      </c>
      <c r="H2266" s="12">
        <v>-13883</v>
      </c>
      <c r="I2266" s="4" t="s">
        <v>3387</v>
      </c>
      <c r="J2266" s="4" t="s">
        <v>3106</v>
      </c>
    </row>
    <row r="2267" spans="2:10" outlineLevel="1" x14ac:dyDescent="0.2">
      <c r="B2267" s="8">
        <v>45223</v>
      </c>
      <c r="C2267" s="4" t="s">
        <v>4904</v>
      </c>
      <c r="D2267" s="4" t="s">
        <v>3910</v>
      </c>
      <c r="E2267" s="4" t="s">
        <v>841</v>
      </c>
      <c r="F2267" s="12">
        <v>-52259</v>
      </c>
      <c r="G2267" s="11" t="s">
        <v>548</v>
      </c>
      <c r="H2267" s="12">
        <v>-4181</v>
      </c>
      <c r="I2267" s="4" t="s">
        <v>3387</v>
      </c>
      <c r="J2267" s="4" t="s">
        <v>3106</v>
      </c>
    </row>
    <row r="2268" spans="2:10" outlineLevel="1" x14ac:dyDescent="0.2">
      <c r="B2268" s="8">
        <v>45224</v>
      </c>
      <c r="C2268" s="4" t="s">
        <v>2865</v>
      </c>
      <c r="D2268" s="4" t="s">
        <v>4421</v>
      </c>
      <c r="E2268" s="4" t="s">
        <v>1338</v>
      </c>
      <c r="F2268" s="12">
        <v>-313554</v>
      </c>
      <c r="G2268" s="11" t="s">
        <v>548</v>
      </c>
      <c r="H2268" s="12">
        <v>-25084</v>
      </c>
      <c r="I2268" s="4" t="s">
        <v>313</v>
      </c>
      <c r="J2268" s="4" t="s">
        <v>1554</v>
      </c>
    </row>
    <row r="2269" spans="2:10" outlineLevel="1" x14ac:dyDescent="0.2">
      <c r="B2269" s="8">
        <v>45224</v>
      </c>
      <c r="C2269" s="4" t="s">
        <v>3456</v>
      </c>
      <c r="D2269" s="4" t="s">
        <v>4421</v>
      </c>
      <c r="E2269" s="4" t="s">
        <v>3806</v>
      </c>
      <c r="F2269" s="12">
        <v>-330080</v>
      </c>
      <c r="G2269" s="11" t="s">
        <v>548</v>
      </c>
      <c r="H2269" s="12">
        <v>-26406</v>
      </c>
      <c r="I2269" s="4" t="s">
        <v>313</v>
      </c>
      <c r="J2269" s="4" t="s">
        <v>1554</v>
      </c>
    </row>
    <row r="2270" spans="2:10" outlineLevel="1" x14ac:dyDescent="0.2">
      <c r="B2270" s="8">
        <v>45224</v>
      </c>
      <c r="C2270" s="4" t="s">
        <v>4780</v>
      </c>
      <c r="D2270" s="4" t="s">
        <v>3910</v>
      </c>
      <c r="E2270" s="4" t="s">
        <v>3513</v>
      </c>
      <c r="F2270" s="12">
        <v>-165040</v>
      </c>
      <c r="G2270" s="11" t="s">
        <v>548</v>
      </c>
      <c r="H2270" s="12">
        <v>-13203</v>
      </c>
      <c r="I2270" s="4" t="s">
        <v>3387</v>
      </c>
      <c r="J2270" s="4" t="s">
        <v>3106</v>
      </c>
    </row>
    <row r="2271" spans="2:10" outlineLevel="1" x14ac:dyDescent="0.2">
      <c r="B2271" s="8">
        <v>45224</v>
      </c>
      <c r="C2271" s="4" t="s">
        <v>4905</v>
      </c>
      <c r="D2271" s="4" t="s">
        <v>3910</v>
      </c>
      <c r="E2271" s="4" t="s">
        <v>2058</v>
      </c>
      <c r="F2271" s="12">
        <v>-611412</v>
      </c>
      <c r="G2271" s="11" t="s">
        <v>548</v>
      </c>
      <c r="H2271" s="12">
        <v>-48913</v>
      </c>
      <c r="I2271" s="4" t="s">
        <v>3387</v>
      </c>
      <c r="J2271" s="4" t="s">
        <v>3106</v>
      </c>
    </row>
    <row r="2272" spans="2:10" outlineLevel="1" x14ac:dyDescent="0.2">
      <c r="B2272" s="8">
        <v>45224</v>
      </c>
      <c r="C2272" s="4" t="s">
        <v>851</v>
      </c>
      <c r="D2272" s="4" t="s">
        <v>3910</v>
      </c>
      <c r="E2272" s="4" t="s">
        <v>1765</v>
      </c>
      <c r="F2272" s="12">
        <v>-52259</v>
      </c>
      <c r="G2272" s="11" t="s">
        <v>548</v>
      </c>
      <c r="H2272" s="12">
        <v>-4181</v>
      </c>
      <c r="I2272" s="4" t="s">
        <v>3387</v>
      </c>
      <c r="J2272" s="4" t="s">
        <v>3106</v>
      </c>
    </row>
    <row r="2273" spans="2:10" outlineLevel="1" x14ac:dyDescent="0.2">
      <c r="B2273" s="8">
        <v>45225</v>
      </c>
      <c r="C2273" s="4" t="s">
        <v>2265</v>
      </c>
      <c r="D2273" s="4" t="s">
        <v>3910</v>
      </c>
      <c r="E2273" s="4" t="s">
        <v>566</v>
      </c>
      <c r="F2273" s="12">
        <v>-269558</v>
      </c>
      <c r="G2273" s="11" t="s">
        <v>548</v>
      </c>
      <c r="H2273" s="12">
        <v>-21564</v>
      </c>
      <c r="I2273" s="4" t="s">
        <v>3387</v>
      </c>
      <c r="J2273" s="4" t="s">
        <v>3106</v>
      </c>
    </row>
    <row r="2274" spans="2:10" outlineLevel="1" x14ac:dyDescent="0.2">
      <c r="B2274" s="8">
        <v>45229</v>
      </c>
      <c r="C2274" s="4" t="s">
        <v>4550</v>
      </c>
      <c r="D2274" s="4" t="s">
        <v>4421</v>
      </c>
      <c r="E2274" s="4" t="s">
        <v>3806</v>
      </c>
      <c r="F2274" s="12">
        <v>-330080</v>
      </c>
      <c r="G2274" s="11" t="s">
        <v>548</v>
      </c>
      <c r="H2274" s="12">
        <v>-26406</v>
      </c>
      <c r="I2274" s="4" t="s">
        <v>313</v>
      </c>
      <c r="J2274" s="4" t="s">
        <v>1554</v>
      </c>
    </row>
    <row r="2275" spans="2:10" outlineLevel="1" x14ac:dyDescent="0.2">
      <c r="B2275" s="8">
        <v>45229</v>
      </c>
      <c r="C2275" s="4" t="s">
        <v>1803</v>
      </c>
      <c r="D2275" s="4" t="s">
        <v>3910</v>
      </c>
      <c r="E2275" s="4" t="s">
        <v>93</v>
      </c>
      <c r="F2275" s="12">
        <v>-165040</v>
      </c>
      <c r="G2275" s="11" t="s">
        <v>548</v>
      </c>
      <c r="H2275" s="12">
        <v>-13203</v>
      </c>
      <c r="I2275" s="4" t="s">
        <v>3387</v>
      </c>
      <c r="J2275" s="4" t="s">
        <v>3106</v>
      </c>
    </row>
    <row r="2276" spans="2:10" outlineLevel="1" x14ac:dyDescent="0.2">
      <c r="B2276" s="8">
        <v>45230</v>
      </c>
      <c r="C2276" s="4" t="s">
        <v>4427</v>
      </c>
      <c r="D2276" s="4" t="s">
        <v>2358</v>
      </c>
      <c r="E2276" s="4" t="s">
        <v>3806</v>
      </c>
      <c r="F2276" s="12">
        <v>-82520</v>
      </c>
      <c r="G2276" s="11" t="s">
        <v>548</v>
      </c>
      <c r="H2276" s="12">
        <v>-6602</v>
      </c>
      <c r="I2276" s="4" t="s">
        <v>2372</v>
      </c>
      <c r="J2276" s="4" t="s">
        <v>4418</v>
      </c>
    </row>
    <row r="2277" spans="2:10" outlineLevel="1" x14ac:dyDescent="0.2">
      <c r="B2277" s="8">
        <v>45230</v>
      </c>
      <c r="C2277" s="4" t="s">
        <v>2873</v>
      </c>
      <c r="D2277" s="4" t="s">
        <v>3910</v>
      </c>
      <c r="E2277" s="4" t="s">
        <v>4879</v>
      </c>
      <c r="F2277" s="12">
        <v>-82520</v>
      </c>
      <c r="G2277" s="11" t="s">
        <v>548</v>
      </c>
      <c r="H2277" s="12">
        <v>-6602</v>
      </c>
      <c r="I2277" s="4" t="s">
        <v>3387</v>
      </c>
      <c r="J2277" s="4" t="s">
        <v>3106</v>
      </c>
    </row>
    <row r="2278" spans="2:10" outlineLevel="1" x14ac:dyDescent="0.2">
      <c r="B2278" s="8">
        <v>45230</v>
      </c>
      <c r="C2278" s="4" t="s">
        <v>2102</v>
      </c>
      <c r="D2278" s="4" t="s">
        <v>3910</v>
      </c>
      <c r="E2278" s="4" t="s">
        <v>3995</v>
      </c>
      <c r="F2278" s="12">
        <v>-52259</v>
      </c>
      <c r="G2278" s="11" t="s">
        <v>548</v>
      </c>
      <c r="H2278" s="12">
        <v>-4181</v>
      </c>
      <c r="I2278" s="4" t="s">
        <v>3387</v>
      </c>
      <c r="J2278" s="4" t="s">
        <v>3106</v>
      </c>
    </row>
    <row r="2279" spans="2:10" outlineLevel="1" x14ac:dyDescent="0.2">
      <c r="B2279" s="8">
        <v>45230</v>
      </c>
      <c r="C2279" s="4" t="s">
        <v>3051</v>
      </c>
      <c r="D2279" s="4" t="s">
        <v>3910</v>
      </c>
      <c r="E2279" s="4" t="s">
        <v>659</v>
      </c>
      <c r="F2279" s="12">
        <v>-82520</v>
      </c>
      <c r="G2279" s="11" t="s">
        <v>548</v>
      </c>
      <c r="H2279" s="12">
        <v>-6602</v>
      </c>
      <c r="I2279" s="4" t="s">
        <v>3387</v>
      </c>
      <c r="J2279" s="4" t="s">
        <v>3106</v>
      </c>
    </row>
    <row r="2280" spans="2:10" outlineLevel="1" x14ac:dyDescent="0.2">
      <c r="B2280" s="8">
        <v>45230</v>
      </c>
      <c r="C2280" s="4" t="s">
        <v>682</v>
      </c>
      <c r="D2280" s="4" t="s">
        <v>3910</v>
      </c>
      <c r="E2280" s="4" t="s">
        <v>4048</v>
      </c>
      <c r="F2280" s="12">
        <v>-165040</v>
      </c>
      <c r="G2280" s="11" t="s">
        <v>548</v>
      </c>
      <c r="H2280" s="12">
        <v>-13203</v>
      </c>
      <c r="I2280" s="4" t="s">
        <v>3387</v>
      </c>
      <c r="J2280" s="4" t="s">
        <v>3106</v>
      </c>
    </row>
    <row r="2281" spans="2:10" outlineLevel="1" x14ac:dyDescent="0.2">
      <c r="B2281" s="8">
        <v>45243</v>
      </c>
      <c r="C2281" s="4" t="s">
        <v>3400</v>
      </c>
      <c r="D2281" s="4" t="s">
        <v>3910</v>
      </c>
      <c r="E2281" s="4" t="s">
        <v>2964</v>
      </c>
      <c r="F2281" s="12">
        <v>-104518</v>
      </c>
      <c r="G2281" s="11" t="s">
        <v>548</v>
      </c>
      <c r="H2281" s="12">
        <v>-8361</v>
      </c>
      <c r="I2281" s="4" t="s">
        <v>3387</v>
      </c>
      <c r="J2281" s="4" t="s">
        <v>3106</v>
      </c>
    </row>
    <row r="2282" spans="2:10" outlineLevel="1" x14ac:dyDescent="0.2">
      <c r="B2282" s="8">
        <v>45243</v>
      </c>
      <c r="C2282" s="4" t="s">
        <v>2595</v>
      </c>
      <c r="D2282" s="4" t="s">
        <v>3910</v>
      </c>
      <c r="E2282" s="4" t="s">
        <v>4689</v>
      </c>
      <c r="F2282" s="12">
        <v>-207075</v>
      </c>
      <c r="G2282" s="11" t="s">
        <v>548</v>
      </c>
      <c r="H2282" s="12">
        <v>-16566</v>
      </c>
      <c r="I2282" s="4" t="s">
        <v>3387</v>
      </c>
      <c r="J2282" s="4" t="s">
        <v>3106</v>
      </c>
    </row>
    <row r="2283" spans="2:10" outlineLevel="1" x14ac:dyDescent="0.2">
      <c r="B2283" s="8">
        <v>45243</v>
      </c>
      <c r="C2283" s="4" t="s">
        <v>1182</v>
      </c>
      <c r="D2283" s="4" t="s">
        <v>3910</v>
      </c>
      <c r="E2283" s="4" t="s">
        <v>710</v>
      </c>
      <c r="F2283" s="12">
        <v>-134779</v>
      </c>
      <c r="G2283" s="11" t="s">
        <v>548</v>
      </c>
      <c r="H2283" s="12">
        <v>-10783</v>
      </c>
      <c r="I2283" s="4" t="s">
        <v>3387</v>
      </c>
      <c r="J2283" s="4" t="s">
        <v>3106</v>
      </c>
    </row>
    <row r="2284" spans="2:10" outlineLevel="1" x14ac:dyDescent="0.2">
      <c r="B2284" s="8">
        <v>45244</v>
      </c>
      <c r="C2284" s="4" t="s">
        <v>4768</v>
      </c>
      <c r="D2284" s="4" t="s">
        <v>3910</v>
      </c>
      <c r="E2284" s="4" t="s">
        <v>5139</v>
      </c>
      <c r="F2284" s="12">
        <v>-299819</v>
      </c>
      <c r="G2284" s="11" t="s">
        <v>548</v>
      </c>
      <c r="H2284" s="12">
        <v>-23986</v>
      </c>
      <c r="I2284" s="4" t="s">
        <v>3387</v>
      </c>
      <c r="J2284" s="4" t="s">
        <v>3106</v>
      </c>
    </row>
    <row r="2285" spans="2:10" outlineLevel="1" x14ac:dyDescent="0.2">
      <c r="B2285" s="8">
        <v>45244</v>
      </c>
      <c r="C2285" s="4" t="s">
        <v>2733</v>
      </c>
      <c r="D2285" s="4" t="s">
        <v>3910</v>
      </c>
      <c r="E2285" s="4" t="s">
        <v>3623</v>
      </c>
      <c r="F2285" s="12">
        <v>-104518</v>
      </c>
      <c r="G2285" s="11" t="s">
        <v>548</v>
      </c>
      <c r="H2285" s="12">
        <v>-8361</v>
      </c>
      <c r="I2285" s="4" t="s">
        <v>3387</v>
      </c>
      <c r="J2285" s="4" t="s">
        <v>3106</v>
      </c>
    </row>
    <row r="2286" spans="2:10" outlineLevel="1" x14ac:dyDescent="0.2">
      <c r="B2286" s="8">
        <v>45250</v>
      </c>
      <c r="C2286" s="4" t="s">
        <v>3642</v>
      </c>
      <c r="D2286" s="4" t="s">
        <v>520</v>
      </c>
      <c r="E2286" s="4" t="s">
        <v>4393</v>
      </c>
      <c r="F2286" s="12">
        <v>-187038</v>
      </c>
      <c r="G2286" s="11" t="s">
        <v>548</v>
      </c>
      <c r="H2286" s="12">
        <v>-14963</v>
      </c>
      <c r="I2286" s="4" t="s">
        <v>505</v>
      </c>
      <c r="J2286" s="4" t="s">
        <v>3537</v>
      </c>
    </row>
    <row r="2287" spans="2:10" outlineLevel="1" x14ac:dyDescent="0.2">
      <c r="B2287" s="8">
        <v>45250</v>
      </c>
      <c r="C2287" s="4" t="s">
        <v>381</v>
      </c>
      <c r="D2287" s="4" t="s">
        <v>3840</v>
      </c>
      <c r="E2287" s="4" t="s">
        <v>2931</v>
      </c>
      <c r="F2287" s="12">
        <v>400880</v>
      </c>
      <c r="G2287" s="11" t="s">
        <v>548</v>
      </c>
      <c r="H2287" s="12">
        <v>32070</v>
      </c>
      <c r="I2287" s="4" t="s">
        <v>3387</v>
      </c>
      <c r="J2287" s="4" t="s">
        <v>3106</v>
      </c>
    </row>
    <row r="2288" spans="2:10" outlineLevel="1" x14ac:dyDescent="0.2">
      <c r="B2288" s="8">
        <v>45250</v>
      </c>
      <c r="C2288" s="4" t="s">
        <v>948</v>
      </c>
      <c r="D2288" s="4" t="s">
        <v>3840</v>
      </c>
      <c r="E2288" s="4" t="s">
        <v>5203</v>
      </c>
      <c r="F2288" s="12">
        <v>400880</v>
      </c>
      <c r="G2288" s="11" t="s">
        <v>548</v>
      </c>
      <c r="H2288" s="12">
        <v>32070</v>
      </c>
      <c r="I2288" s="4" t="s">
        <v>3387</v>
      </c>
      <c r="J2288" s="4" t="s">
        <v>3106</v>
      </c>
    </row>
    <row r="2289" spans="2:10" outlineLevel="1" x14ac:dyDescent="0.2">
      <c r="B2289" s="8">
        <v>45250</v>
      </c>
      <c r="C2289" s="4" t="s">
        <v>2285</v>
      </c>
      <c r="D2289" s="4" t="s">
        <v>3840</v>
      </c>
      <c r="E2289" s="4" t="s">
        <v>5038</v>
      </c>
      <c r="F2289" s="12">
        <v>400880</v>
      </c>
      <c r="G2289" s="11" t="s">
        <v>548</v>
      </c>
      <c r="H2289" s="12">
        <v>32070</v>
      </c>
      <c r="I2289" s="4" t="s">
        <v>3387</v>
      </c>
      <c r="J2289" s="4" t="s">
        <v>3106</v>
      </c>
    </row>
    <row r="2290" spans="2:10" outlineLevel="1" x14ac:dyDescent="0.2">
      <c r="B2290" s="8">
        <v>45250</v>
      </c>
      <c r="C2290" s="4" t="s">
        <v>5005</v>
      </c>
      <c r="D2290" s="4" t="s">
        <v>3840</v>
      </c>
      <c r="E2290" s="4" t="s">
        <v>1064</v>
      </c>
      <c r="F2290" s="12">
        <v>400880</v>
      </c>
      <c r="G2290" s="11" t="s">
        <v>548</v>
      </c>
      <c r="H2290" s="12">
        <v>32070</v>
      </c>
      <c r="I2290" s="4" t="s">
        <v>3387</v>
      </c>
      <c r="J2290" s="4" t="s">
        <v>3106</v>
      </c>
    </row>
    <row r="2291" spans="2:10" outlineLevel="1" x14ac:dyDescent="0.2">
      <c r="B2291" s="8">
        <v>45250</v>
      </c>
      <c r="C2291" s="4" t="s">
        <v>469</v>
      </c>
      <c r="D2291" s="4" t="s">
        <v>3840</v>
      </c>
      <c r="E2291" s="4" t="s">
        <v>4710</v>
      </c>
      <c r="F2291" s="12">
        <v>400880</v>
      </c>
      <c r="G2291" s="11" t="s">
        <v>548</v>
      </c>
      <c r="H2291" s="12">
        <v>32070</v>
      </c>
      <c r="I2291" s="4" t="s">
        <v>3387</v>
      </c>
      <c r="J2291" s="4" t="s">
        <v>3106</v>
      </c>
    </row>
    <row r="2292" spans="2:10" outlineLevel="1" x14ac:dyDescent="0.2">
      <c r="B2292" s="8">
        <v>45250</v>
      </c>
      <c r="C2292" s="4" t="s">
        <v>2021</v>
      </c>
      <c r="D2292" s="4" t="s">
        <v>3840</v>
      </c>
      <c r="E2292" s="4" t="s">
        <v>3622</v>
      </c>
      <c r="F2292" s="12">
        <v>400880</v>
      </c>
      <c r="G2292" s="11" t="s">
        <v>548</v>
      </c>
      <c r="H2292" s="12">
        <v>32070</v>
      </c>
      <c r="I2292" s="4" t="s">
        <v>3387</v>
      </c>
      <c r="J2292" s="4" t="s">
        <v>3106</v>
      </c>
    </row>
    <row r="2293" spans="2:10" outlineLevel="1" x14ac:dyDescent="0.2">
      <c r="B2293" s="8">
        <v>45250</v>
      </c>
      <c r="C2293" s="4" t="s">
        <v>3224</v>
      </c>
      <c r="D2293" s="4" t="s">
        <v>3840</v>
      </c>
      <c r="E2293" s="4" t="s">
        <v>3424</v>
      </c>
      <c r="F2293" s="12">
        <v>400880</v>
      </c>
      <c r="G2293" s="11" t="s">
        <v>548</v>
      </c>
      <c r="H2293" s="12">
        <v>32070</v>
      </c>
      <c r="I2293" s="4" t="s">
        <v>3387</v>
      </c>
      <c r="J2293" s="4" t="s">
        <v>3106</v>
      </c>
    </row>
    <row r="2294" spans="2:10" outlineLevel="1" x14ac:dyDescent="0.2">
      <c r="B2294" s="8">
        <v>45250</v>
      </c>
      <c r="C2294" s="4" t="s">
        <v>236</v>
      </c>
      <c r="D2294" s="4" t="s">
        <v>3840</v>
      </c>
      <c r="E2294" s="4" t="s">
        <v>4291</v>
      </c>
      <c r="F2294" s="12">
        <v>400880</v>
      </c>
      <c r="G2294" s="11" t="s">
        <v>548</v>
      </c>
      <c r="H2294" s="12">
        <v>32070</v>
      </c>
      <c r="I2294" s="4" t="s">
        <v>3387</v>
      </c>
      <c r="J2294" s="4" t="s">
        <v>3106</v>
      </c>
    </row>
    <row r="2295" spans="2:10" outlineLevel="1" x14ac:dyDescent="0.2">
      <c r="B2295" s="8">
        <v>45250</v>
      </c>
      <c r="C2295" s="4" t="s">
        <v>1593</v>
      </c>
      <c r="D2295" s="4" t="s">
        <v>3840</v>
      </c>
      <c r="E2295" s="4" t="s">
        <v>846</v>
      </c>
      <c r="F2295" s="12">
        <v>400880</v>
      </c>
      <c r="G2295" s="11" t="s">
        <v>548</v>
      </c>
      <c r="H2295" s="12">
        <v>32070</v>
      </c>
      <c r="I2295" s="4" t="s">
        <v>3387</v>
      </c>
      <c r="J2295" s="4" t="s">
        <v>3106</v>
      </c>
    </row>
    <row r="2296" spans="2:10" outlineLevel="1" x14ac:dyDescent="0.2">
      <c r="B2296" s="8">
        <v>45250</v>
      </c>
      <c r="C2296" s="4" t="s">
        <v>2478</v>
      </c>
      <c r="D2296" s="4" t="s">
        <v>3840</v>
      </c>
      <c r="E2296" s="4" t="s">
        <v>2732</v>
      </c>
      <c r="F2296" s="12">
        <v>400880</v>
      </c>
      <c r="G2296" s="11" t="s">
        <v>548</v>
      </c>
      <c r="H2296" s="12">
        <v>32070</v>
      </c>
      <c r="I2296" s="4" t="s">
        <v>3387</v>
      </c>
      <c r="J2296" s="4" t="s">
        <v>3106</v>
      </c>
    </row>
    <row r="2297" spans="2:10" outlineLevel="1" x14ac:dyDescent="0.2">
      <c r="B2297" s="8">
        <v>45250</v>
      </c>
      <c r="C2297" s="4" t="s">
        <v>4624</v>
      </c>
      <c r="D2297" s="4" t="s">
        <v>3840</v>
      </c>
      <c r="E2297" s="4" t="s">
        <v>2295</v>
      </c>
      <c r="F2297" s="12">
        <v>400880</v>
      </c>
      <c r="G2297" s="11" t="s">
        <v>548</v>
      </c>
      <c r="H2297" s="12">
        <v>32070</v>
      </c>
      <c r="I2297" s="4" t="s">
        <v>3387</v>
      </c>
      <c r="J2297" s="4" t="s">
        <v>3106</v>
      </c>
    </row>
    <row r="2298" spans="2:10" outlineLevel="1" x14ac:dyDescent="0.2">
      <c r="B2298" s="8">
        <v>45250</v>
      </c>
      <c r="C2298" s="4" t="s">
        <v>654</v>
      </c>
      <c r="D2298" s="4" t="s">
        <v>3840</v>
      </c>
      <c r="E2298" s="4" t="s">
        <v>5191</v>
      </c>
      <c r="F2298" s="12">
        <v>400880</v>
      </c>
      <c r="G2298" s="11" t="s">
        <v>548</v>
      </c>
      <c r="H2298" s="12">
        <v>32070</v>
      </c>
      <c r="I2298" s="4" t="s">
        <v>3387</v>
      </c>
      <c r="J2298" s="4" t="s">
        <v>3106</v>
      </c>
    </row>
    <row r="2299" spans="2:10" outlineLevel="1" x14ac:dyDescent="0.2">
      <c r="B2299" s="8">
        <v>45250</v>
      </c>
      <c r="C2299" s="4" t="s">
        <v>5036</v>
      </c>
      <c r="D2299" s="4" t="s">
        <v>3840</v>
      </c>
      <c r="E2299" s="4" t="s">
        <v>1054</v>
      </c>
      <c r="F2299" s="12">
        <v>400880</v>
      </c>
      <c r="G2299" s="11" t="s">
        <v>548</v>
      </c>
      <c r="H2299" s="12">
        <v>32070</v>
      </c>
      <c r="I2299" s="4" t="s">
        <v>3387</v>
      </c>
      <c r="J2299" s="4" t="s">
        <v>3106</v>
      </c>
    </row>
    <row r="2300" spans="2:10" outlineLevel="1" x14ac:dyDescent="0.2">
      <c r="B2300" s="8">
        <v>45250</v>
      </c>
      <c r="C2300" s="4" t="s">
        <v>3294</v>
      </c>
      <c r="D2300" s="4" t="s">
        <v>3840</v>
      </c>
      <c r="E2300" s="4" t="s">
        <v>222</v>
      </c>
      <c r="F2300" s="12">
        <v>400880</v>
      </c>
      <c r="G2300" s="11" t="s">
        <v>548</v>
      </c>
      <c r="H2300" s="12">
        <v>32070</v>
      </c>
      <c r="I2300" s="4" t="s">
        <v>3387</v>
      </c>
      <c r="J2300" s="4" t="s">
        <v>3106</v>
      </c>
    </row>
    <row r="2301" spans="2:10" outlineLevel="1" x14ac:dyDescent="0.2">
      <c r="B2301" s="8">
        <v>45250</v>
      </c>
      <c r="C2301" s="4" t="s">
        <v>4069</v>
      </c>
      <c r="D2301" s="4" t="s">
        <v>3840</v>
      </c>
      <c r="E2301" s="4" t="s">
        <v>3631</v>
      </c>
      <c r="F2301" s="12">
        <v>400880</v>
      </c>
      <c r="G2301" s="11" t="s">
        <v>548</v>
      </c>
      <c r="H2301" s="12">
        <v>32070</v>
      </c>
      <c r="I2301" s="4" t="s">
        <v>3387</v>
      </c>
      <c r="J2301" s="4" t="s">
        <v>3106</v>
      </c>
    </row>
    <row r="2302" spans="2:10" outlineLevel="1" x14ac:dyDescent="0.2">
      <c r="B2302" s="8">
        <v>45250</v>
      </c>
      <c r="C2302" s="4" t="s">
        <v>2551</v>
      </c>
      <c r="D2302" s="4" t="s">
        <v>3840</v>
      </c>
      <c r="E2302" s="4" t="s">
        <v>1188</v>
      </c>
      <c r="F2302" s="12">
        <v>400880</v>
      </c>
      <c r="G2302" s="11" t="s">
        <v>548</v>
      </c>
      <c r="H2302" s="12">
        <v>32070</v>
      </c>
      <c r="I2302" s="4" t="s">
        <v>3387</v>
      </c>
      <c r="J2302" s="4" t="s">
        <v>3106</v>
      </c>
    </row>
    <row r="2303" spans="2:10" outlineLevel="1" x14ac:dyDescent="0.2">
      <c r="B2303" s="8">
        <v>45250</v>
      </c>
      <c r="C2303" s="4" t="s">
        <v>1587</v>
      </c>
      <c r="D2303" s="4" t="s">
        <v>3840</v>
      </c>
      <c r="E2303" s="4" t="s">
        <v>5113</v>
      </c>
      <c r="F2303" s="12">
        <v>400880</v>
      </c>
      <c r="G2303" s="11" t="s">
        <v>548</v>
      </c>
      <c r="H2303" s="12">
        <v>32070</v>
      </c>
      <c r="I2303" s="4" t="s">
        <v>3387</v>
      </c>
      <c r="J2303" s="4" t="s">
        <v>3106</v>
      </c>
    </row>
    <row r="2304" spans="2:10" outlineLevel="1" x14ac:dyDescent="0.2">
      <c r="B2304" s="8">
        <v>45250</v>
      </c>
      <c r="C2304" s="4" t="s">
        <v>5129</v>
      </c>
      <c r="D2304" s="4" t="s">
        <v>3840</v>
      </c>
      <c r="E2304" s="4" t="s">
        <v>3041</v>
      </c>
      <c r="F2304" s="12">
        <v>400880</v>
      </c>
      <c r="G2304" s="11" t="s">
        <v>548</v>
      </c>
      <c r="H2304" s="12">
        <v>32070</v>
      </c>
      <c r="I2304" s="4" t="s">
        <v>3387</v>
      </c>
      <c r="J2304" s="4" t="s">
        <v>3106</v>
      </c>
    </row>
    <row r="2305" spans="2:10" outlineLevel="1" x14ac:dyDescent="0.2">
      <c r="B2305" s="8">
        <v>45250</v>
      </c>
      <c r="C2305" s="4" t="s">
        <v>3531</v>
      </c>
      <c r="D2305" s="4" t="s">
        <v>3840</v>
      </c>
      <c r="E2305" s="4" t="s">
        <v>371</v>
      </c>
      <c r="F2305" s="12">
        <v>400880</v>
      </c>
      <c r="G2305" s="11" t="s">
        <v>548</v>
      </c>
      <c r="H2305" s="12">
        <v>32070</v>
      </c>
      <c r="I2305" s="4" t="s">
        <v>3387</v>
      </c>
      <c r="J2305" s="4" t="s">
        <v>3106</v>
      </c>
    </row>
    <row r="2306" spans="2:10" outlineLevel="1" x14ac:dyDescent="0.2">
      <c r="B2306" s="8">
        <v>45250</v>
      </c>
      <c r="C2306" s="4" t="s">
        <v>1993</v>
      </c>
      <c r="D2306" s="4" t="s">
        <v>3840</v>
      </c>
      <c r="E2306" s="4" t="s">
        <v>1206</v>
      </c>
      <c r="F2306" s="12">
        <v>400880</v>
      </c>
      <c r="G2306" s="11" t="s">
        <v>548</v>
      </c>
      <c r="H2306" s="12">
        <v>32070</v>
      </c>
      <c r="I2306" s="4" t="s">
        <v>3387</v>
      </c>
      <c r="J2306" s="4" t="s">
        <v>3106</v>
      </c>
    </row>
    <row r="2307" spans="2:10" outlineLevel="1" x14ac:dyDescent="0.2">
      <c r="B2307" s="8">
        <v>45250</v>
      </c>
      <c r="C2307" s="4" t="s">
        <v>925</v>
      </c>
      <c r="D2307" s="4" t="s">
        <v>3840</v>
      </c>
      <c r="E2307" s="4" t="s">
        <v>4105</v>
      </c>
      <c r="F2307" s="12">
        <v>400880</v>
      </c>
      <c r="G2307" s="11" t="s">
        <v>548</v>
      </c>
      <c r="H2307" s="12">
        <v>32070</v>
      </c>
      <c r="I2307" s="4" t="s">
        <v>3387</v>
      </c>
      <c r="J2307" s="4" t="s">
        <v>3106</v>
      </c>
    </row>
    <row r="2308" spans="2:10" outlineLevel="1" x14ac:dyDescent="0.2">
      <c r="B2308" s="8">
        <v>45250</v>
      </c>
      <c r="C2308" s="4" t="s">
        <v>2148</v>
      </c>
      <c r="D2308" s="4" t="s">
        <v>3840</v>
      </c>
      <c r="E2308" s="4" t="s">
        <v>1375</v>
      </c>
      <c r="F2308" s="12">
        <v>400880</v>
      </c>
      <c r="G2308" s="11" t="s">
        <v>548</v>
      </c>
      <c r="H2308" s="12">
        <v>32070</v>
      </c>
      <c r="I2308" s="4" t="s">
        <v>3387</v>
      </c>
      <c r="J2308" s="4" t="s">
        <v>3106</v>
      </c>
    </row>
    <row r="2309" spans="2:10" outlineLevel="1" x14ac:dyDescent="0.2">
      <c r="B2309" s="8">
        <v>45250</v>
      </c>
      <c r="C2309" s="4" t="s">
        <v>1480</v>
      </c>
      <c r="D2309" s="4" t="s">
        <v>3840</v>
      </c>
      <c r="E2309" s="4" t="s">
        <v>1565</v>
      </c>
      <c r="F2309" s="12">
        <v>400880</v>
      </c>
      <c r="G2309" s="11" t="s">
        <v>548</v>
      </c>
      <c r="H2309" s="12">
        <v>32070</v>
      </c>
      <c r="I2309" s="4" t="s">
        <v>3387</v>
      </c>
      <c r="J2309" s="4" t="s">
        <v>3106</v>
      </c>
    </row>
    <row r="2310" spans="2:10" outlineLevel="1" x14ac:dyDescent="0.2">
      <c r="B2310" s="8">
        <v>45250</v>
      </c>
      <c r="C2310" s="4" t="s">
        <v>1897</v>
      </c>
      <c r="D2310" s="4" t="s">
        <v>3840</v>
      </c>
      <c r="E2310" s="4" t="s">
        <v>80</v>
      </c>
      <c r="F2310" s="12">
        <v>400880</v>
      </c>
      <c r="G2310" s="11" t="s">
        <v>548</v>
      </c>
      <c r="H2310" s="12">
        <v>32070</v>
      </c>
      <c r="I2310" s="4" t="s">
        <v>3387</v>
      </c>
      <c r="J2310" s="4" t="s">
        <v>3106</v>
      </c>
    </row>
    <row r="2311" spans="2:10" outlineLevel="1" x14ac:dyDescent="0.2">
      <c r="B2311" s="8">
        <v>45250</v>
      </c>
      <c r="C2311" s="4" t="s">
        <v>2916</v>
      </c>
      <c r="D2311" s="4" t="s">
        <v>3840</v>
      </c>
      <c r="E2311" s="4" t="s">
        <v>690</v>
      </c>
      <c r="F2311" s="12">
        <v>400880</v>
      </c>
      <c r="G2311" s="11" t="s">
        <v>548</v>
      </c>
      <c r="H2311" s="12">
        <v>32070</v>
      </c>
      <c r="I2311" s="4" t="s">
        <v>3387</v>
      </c>
      <c r="J2311" s="4" t="s">
        <v>3106</v>
      </c>
    </row>
    <row r="2312" spans="2:10" outlineLevel="1" x14ac:dyDescent="0.2">
      <c r="B2312" s="8">
        <v>45250</v>
      </c>
      <c r="C2312" s="4" t="s">
        <v>3212</v>
      </c>
      <c r="D2312" s="4" t="s">
        <v>3840</v>
      </c>
      <c r="E2312" s="4" t="s">
        <v>2526</v>
      </c>
      <c r="F2312" s="12">
        <v>400880</v>
      </c>
      <c r="G2312" s="11" t="s">
        <v>548</v>
      </c>
      <c r="H2312" s="12">
        <v>32070</v>
      </c>
      <c r="I2312" s="4" t="s">
        <v>3387</v>
      </c>
      <c r="J2312" s="4" t="s">
        <v>3106</v>
      </c>
    </row>
    <row r="2313" spans="2:10" outlineLevel="1" x14ac:dyDescent="0.2">
      <c r="B2313" s="8">
        <v>45250</v>
      </c>
      <c r="C2313" s="4" t="s">
        <v>2002</v>
      </c>
      <c r="D2313" s="4" t="s">
        <v>3840</v>
      </c>
      <c r="E2313" s="4" t="s">
        <v>742</v>
      </c>
      <c r="F2313" s="12">
        <v>400880</v>
      </c>
      <c r="G2313" s="11" t="s">
        <v>548</v>
      </c>
      <c r="H2313" s="12">
        <v>32070</v>
      </c>
      <c r="I2313" s="4" t="s">
        <v>3387</v>
      </c>
      <c r="J2313" s="4" t="s">
        <v>3106</v>
      </c>
    </row>
    <row r="2314" spans="2:10" outlineLevel="1" x14ac:dyDescent="0.2">
      <c r="B2314" s="8">
        <v>45250</v>
      </c>
      <c r="C2314" s="4" t="s">
        <v>892</v>
      </c>
      <c r="D2314" s="4" t="s">
        <v>3840</v>
      </c>
      <c r="E2314" s="4" t="s">
        <v>2877</v>
      </c>
      <c r="F2314" s="12">
        <v>400880</v>
      </c>
      <c r="G2314" s="11" t="s">
        <v>548</v>
      </c>
      <c r="H2314" s="12">
        <v>32070</v>
      </c>
      <c r="I2314" s="4" t="s">
        <v>3387</v>
      </c>
      <c r="J2314" s="4" t="s">
        <v>3106</v>
      </c>
    </row>
    <row r="2315" spans="2:10" outlineLevel="1" x14ac:dyDescent="0.2">
      <c r="B2315" s="8">
        <v>45250</v>
      </c>
      <c r="C2315" s="4" t="s">
        <v>411</v>
      </c>
      <c r="D2315" s="4" t="s">
        <v>3840</v>
      </c>
      <c r="E2315" s="4" t="s">
        <v>3654</v>
      </c>
      <c r="F2315" s="12">
        <v>400880</v>
      </c>
      <c r="G2315" s="11" t="s">
        <v>548</v>
      </c>
      <c r="H2315" s="12">
        <v>32070</v>
      </c>
      <c r="I2315" s="4" t="s">
        <v>3387</v>
      </c>
      <c r="J2315" s="4" t="s">
        <v>3106</v>
      </c>
    </row>
    <row r="2316" spans="2:10" outlineLevel="1" x14ac:dyDescent="0.2">
      <c r="B2316" s="8">
        <v>45250</v>
      </c>
      <c r="C2316" s="4" t="s">
        <v>2795</v>
      </c>
      <c r="D2316" s="4" t="s">
        <v>3840</v>
      </c>
      <c r="E2316" s="4" t="s">
        <v>3899</v>
      </c>
      <c r="F2316" s="12">
        <v>400880</v>
      </c>
      <c r="G2316" s="11" t="s">
        <v>548</v>
      </c>
      <c r="H2316" s="12">
        <v>32070</v>
      </c>
      <c r="I2316" s="4" t="s">
        <v>3387</v>
      </c>
      <c r="J2316" s="4" t="s">
        <v>3106</v>
      </c>
    </row>
    <row r="2317" spans="2:10" outlineLevel="1" x14ac:dyDescent="0.2">
      <c r="B2317" s="8">
        <v>45250</v>
      </c>
      <c r="C2317" s="4" t="s">
        <v>3665</v>
      </c>
      <c r="D2317" s="4" t="s">
        <v>3840</v>
      </c>
      <c r="E2317" s="4" t="s">
        <v>2326</v>
      </c>
      <c r="F2317" s="12">
        <v>400880</v>
      </c>
      <c r="G2317" s="11" t="s">
        <v>548</v>
      </c>
      <c r="H2317" s="12">
        <v>32070</v>
      </c>
      <c r="I2317" s="4" t="s">
        <v>3387</v>
      </c>
      <c r="J2317" s="4" t="s">
        <v>3106</v>
      </c>
    </row>
    <row r="2318" spans="2:10" outlineLevel="1" x14ac:dyDescent="0.2">
      <c r="B2318" s="8">
        <v>45250</v>
      </c>
      <c r="C2318" s="4" t="s">
        <v>5150</v>
      </c>
      <c r="D2318" s="4" t="s">
        <v>3840</v>
      </c>
      <c r="E2318" s="4" t="s">
        <v>2452</v>
      </c>
      <c r="F2318" s="12">
        <v>400880</v>
      </c>
      <c r="G2318" s="11" t="s">
        <v>548</v>
      </c>
      <c r="H2318" s="12">
        <v>32070</v>
      </c>
      <c r="I2318" s="4" t="s">
        <v>3387</v>
      </c>
      <c r="J2318" s="4" t="s">
        <v>3106</v>
      </c>
    </row>
    <row r="2319" spans="2:10" outlineLevel="1" x14ac:dyDescent="0.2">
      <c r="B2319" s="8">
        <v>45250</v>
      </c>
      <c r="C2319" s="4" t="s">
        <v>5048</v>
      </c>
      <c r="D2319" s="4" t="s">
        <v>3840</v>
      </c>
      <c r="E2319" s="4" t="s">
        <v>5140</v>
      </c>
      <c r="F2319" s="12">
        <v>400880</v>
      </c>
      <c r="G2319" s="11" t="s">
        <v>548</v>
      </c>
      <c r="H2319" s="12">
        <v>32070</v>
      </c>
      <c r="I2319" s="4" t="s">
        <v>3387</v>
      </c>
      <c r="J2319" s="4" t="s">
        <v>3106</v>
      </c>
    </row>
    <row r="2320" spans="2:10" outlineLevel="1" x14ac:dyDescent="0.2">
      <c r="B2320" s="8">
        <v>45250</v>
      </c>
      <c r="C2320" s="4" t="s">
        <v>1119</v>
      </c>
      <c r="D2320" s="4" t="s">
        <v>3840</v>
      </c>
      <c r="E2320" s="4" t="s">
        <v>1735</v>
      </c>
      <c r="F2320" s="12">
        <v>400880</v>
      </c>
      <c r="G2320" s="11" t="s">
        <v>548</v>
      </c>
      <c r="H2320" s="12">
        <v>32070</v>
      </c>
      <c r="I2320" s="4" t="s">
        <v>3387</v>
      </c>
      <c r="J2320" s="4" t="s">
        <v>3106</v>
      </c>
    </row>
    <row r="2321" spans="2:10" outlineLevel="1" x14ac:dyDescent="0.2">
      <c r="B2321" s="8">
        <v>45250</v>
      </c>
      <c r="C2321" s="4" t="s">
        <v>973</v>
      </c>
      <c r="D2321" s="4" t="s">
        <v>3840</v>
      </c>
      <c r="E2321" s="4" t="s">
        <v>424</v>
      </c>
      <c r="F2321" s="12">
        <v>400880</v>
      </c>
      <c r="G2321" s="11" t="s">
        <v>548</v>
      </c>
      <c r="H2321" s="12">
        <v>32070</v>
      </c>
      <c r="I2321" s="4" t="s">
        <v>3387</v>
      </c>
      <c r="J2321" s="4" t="s">
        <v>3106</v>
      </c>
    </row>
    <row r="2322" spans="2:10" outlineLevel="1" x14ac:dyDescent="0.2">
      <c r="B2322" s="8">
        <v>45250</v>
      </c>
      <c r="C2322" s="4" t="s">
        <v>3006</v>
      </c>
      <c r="D2322" s="4" t="s">
        <v>3840</v>
      </c>
      <c r="E2322" s="4" t="s">
        <v>543</v>
      </c>
      <c r="F2322" s="12">
        <v>400880</v>
      </c>
      <c r="G2322" s="11" t="s">
        <v>548</v>
      </c>
      <c r="H2322" s="12">
        <v>32070</v>
      </c>
      <c r="I2322" s="4" t="s">
        <v>3387</v>
      </c>
      <c r="J2322" s="4" t="s">
        <v>3106</v>
      </c>
    </row>
    <row r="2323" spans="2:10" outlineLevel="1" x14ac:dyDescent="0.2">
      <c r="B2323" s="8">
        <v>45250</v>
      </c>
      <c r="C2323" s="4" t="s">
        <v>685</v>
      </c>
      <c r="D2323" s="4" t="s">
        <v>3840</v>
      </c>
      <c r="E2323" s="4" t="s">
        <v>5010</v>
      </c>
      <c r="F2323" s="12">
        <v>400880</v>
      </c>
      <c r="G2323" s="11" t="s">
        <v>548</v>
      </c>
      <c r="H2323" s="12">
        <v>32070</v>
      </c>
      <c r="I2323" s="4" t="s">
        <v>3387</v>
      </c>
      <c r="J2323" s="4" t="s">
        <v>3106</v>
      </c>
    </row>
    <row r="2324" spans="2:10" outlineLevel="1" x14ac:dyDescent="0.2">
      <c r="B2324" s="8">
        <v>45250</v>
      </c>
      <c r="C2324" s="4" t="s">
        <v>185</v>
      </c>
      <c r="D2324" s="4" t="s">
        <v>3840</v>
      </c>
      <c r="E2324" s="4" t="s">
        <v>439</v>
      </c>
      <c r="F2324" s="12">
        <v>400880</v>
      </c>
      <c r="G2324" s="11" t="s">
        <v>548</v>
      </c>
      <c r="H2324" s="12">
        <v>32070</v>
      </c>
      <c r="I2324" s="4" t="s">
        <v>3387</v>
      </c>
      <c r="J2324" s="4" t="s">
        <v>3106</v>
      </c>
    </row>
    <row r="2325" spans="2:10" outlineLevel="1" x14ac:dyDescent="0.2">
      <c r="B2325" s="8">
        <v>45250</v>
      </c>
      <c r="C2325" s="4" t="s">
        <v>3757</v>
      </c>
      <c r="D2325" s="4" t="s">
        <v>3840</v>
      </c>
      <c r="E2325" s="4" t="s">
        <v>2999</v>
      </c>
      <c r="F2325" s="12">
        <v>400880</v>
      </c>
      <c r="G2325" s="11" t="s">
        <v>548</v>
      </c>
      <c r="H2325" s="12">
        <v>32070</v>
      </c>
      <c r="I2325" s="4" t="s">
        <v>3387</v>
      </c>
      <c r="J2325" s="4" t="s">
        <v>3106</v>
      </c>
    </row>
    <row r="2326" spans="2:10" outlineLevel="1" x14ac:dyDescent="0.2">
      <c r="B2326" s="8">
        <v>45250</v>
      </c>
      <c r="C2326" s="4" t="s">
        <v>3313</v>
      </c>
      <c r="D2326" s="4" t="s">
        <v>3840</v>
      </c>
      <c r="E2326" s="4" t="s">
        <v>2411</v>
      </c>
      <c r="F2326" s="12">
        <v>400880</v>
      </c>
      <c r="G2326" s="11" t="s">
        <v>548</v>
      </c>
      <c r="H2326" s="12">
        <v>32070</v>
      </c>
      <c r="I2326" s="4" t="s">
        <v>3387</v>
      </c>
      <c r="J2326" s="4" t="s">
        <v>3106</v>
      </c>
    </row>
    <row r="2327" spans="2:10" outlineLevel="1" x14ac:dyDescent="0.2">
      <c r="B2327" s="8">
        <v>45250</v>
      </c>
      <c r="C2327" s="4" t="s">
        <v>274</v>
      </c>
      <c r="D2327" s="4" t="s">
        <v>3840</v>
      </c>
      <c r="E2327" s="4" t="s">
        <v>12</v>
      </c>
      <c r="F2327" s="12">
        <v>400880</v>
      </c>
      <c r="G2327" s="11" t="s">
        <v>548</v>
      </c>
      <c r="H2327" s="12">
        <v>32070</v>
      </c>
      <c r="I2327" s="4" t="s">
        <v>3387</v>
      </c>
      <c r="J2327" s="4" t="s">
        <v>3106</v>
      </c>
    </row>
    <row r="2328" spans="2:10" outlineLevel="1" x14ac:dyDescent="0.2">
      <c r="B2328" s="8">
        <v>45250</v>
      </c>
      <c r="C2328" s="4" t="s">
        <v>893</v>
      </c>
      <c r="D2328" s="4" t="s">
        <v>3840</v>
      </c>
      <c r="E2328" s="4" t="s">
        <v>5185</v>
      </c>
      <c r="F2328" s="12">
        <v>400880</v>
      </c>
      <c r="G2328" s="11" t="s">
        <v>548</v>
      </c>
      <c r="H2328" s="12">
        <v>32070</v>
      </c>
      <c r="I2328" s="4" t="s">
        <v>3387</v>
      </c>
      <c r="J2328" s="4" t="s">
        <v>3106</v>
      </c>
    </row>
    <row r="2329" spans="2:10" outlineLevel="1" x14ac:dyDescent="0.2">
      <c r="B2329" s="8">
        <v>45250</v>
      </c>
      <c r="C2329" s="4" t="s">
        <v>5163</v>
      </c>
      <c r="D2329" s="4" t="s">
        <v>3840</v>
      </c>
      <c r="E2329" s="4" t="s">
        <v>4852</v>
      </c>
      <c r="F2329" s="12">
        <v>400880</v>
      </c>
      <c r="G2329" s="11" t="s">
        <v>548</v>
      </c>
      <c r="H2329" s="12">
        <v>32070</v>
      </c>
      <c r="I2329" s="4" t="s">
        <v>3387</v>
      </c>
      <c r="J2329" s="4" t="s">
        <v>3106</v>
      </c>
    </row>
    <row r="2330" spans="2:10" outlineLevel="1" x14ac:dyDescent="0.2">
      <c r="B2330" s="8">
        <v>45250</v>
      </c>
      <c r="C2330" s="4" t="s">
        <v>2608</v>
      </c>
      <c r="D2330" s="4" t="s">
        <v>3840</v>
      </c>
      <c r="E2330" s="4" t="s">
        <v>4918</v>
      </c>
      <c r="F2330" s="12">
        <v>400880</v>
      </c>
      <c r="G2330" s="11" t="s">
        <v>548</v>
      </c>
      <c r="H2330" s="12">
        <v>32070</v>
      </c>
      <c r="I2330" s="4" t="s">
        <v>3387</v>
      </c>
      <c r="J2330" s="4" t="s">
        <v>3106</v>
      </c>
    </row>
    <row r="2331" spans="2:10" outlineLevel="1" x14ac:dyDescent="0.2">
      <c r="B2331" s="8">
        <v>45250</v>
      </c>
      <c r="C2331" s="4" t="s">
        <v>3308</v>
      </c>
      <c r="D2331" s="4" t="s">
        <v>3840</v>
      </c>
      <c r="E2331" s="4" t="s">
        <v>1998</v>
      </c>
      <c r="F2331" s="12">
        <v>400880</v>
      </c>
      <c r="G2331" s="11" t="s">
        <v>548</v>
      </c>
      <c r="H2331" s="12">
        <v>32070</v>
      </c>
      <c r="I2331" s="4" t="s">
        <v>3387</v>
      </c>
      <c r="J2331" s="4" t="s">
        <v>3106</v>
      </c>
    </row>
    <row r="2332" spans="2:10" outlineLevel="1" x14ac:dyDescent="0.2">
      <c r="B2332" s="8">
        <v>45250</v>
      </c>
      <c r="C2332" s="4" t="s">
        <v>3825</v>
      </c>
      <c r="D2332" s="4" t="s">
        <v>3840</v>
      </c>
      <c r="E2332" s="4" t="s">
        <v>4975</v>
      </c>
      <c r="F2332" s="12">
        <v>400880</v>
      </c>
      <c r="G2332" s="11" t="s">
        <v>548</v>
      </c>
      <c r="H2332" s="12">
        <v>32070</v>
      </c>
      <c r="I2332" s="4" t="s">
        <v>3387</v>
      </c>
      <c r="J2332" s="4" t="s">
        <v>3106</v>
      </c>
    </row>
    <row r="2333" spans="2:10" outlineLevel="1" x14ac:dyDescent="0.2">
      <c r="B2333" s="8">
        <v>45250</v>
      </c>
      <c r="C2333" s="4" t="s">
        <v>1117</v>
      </c>
      <c r="D2333" s="4" t="s">
        <v>3840</v>
      </c>
      <c r="E2333" s="4" t="s">
        <v>1969</v>
      </c>
      <c r="F2333" s="12">
        <v>400880</v>
      </c>
      <c r="G2333" s="11" t="s">
        <v>548</v>
      </c>
      <c r="H2333" s="12">
        <v>32070</v>
      </c>
      <c r="I2333" s="4" t="s">
        <v>3387</v>
      </c>
      <c r="J2333" s="4" t="s">
        <v>3106</v>
      </c>
    </row>
    <row r="2334" spans="2:10" outlineLevel="1" x14ac:dyDescent="0.2">
      <c r="B2334" s="8">
        <v>45250</v>
      </c>
      <c r="C2334" s="4" t="s">
        <v>2689</v>
      </c>
      <c r="D2334" s="4" t="s">
        <v>3840</v>
      </c>
      <c r="E2334" s="4" t="s">
        <v>2479</v>
      </c>
      <c r="F2334" s="12">
        <v>400880</v>
      </c>
      <c r="G2334" s="11" t="s">
        <v>548</v>
      </c>
      <c r="H2334" s="12">
        <v>32070</v>
      </c>
      <c r="I2334" s="4" t="s">
        <v>3387</v>
      </c>
      <c r="J2334" s="4" t="s">
        <v>3106</v>
      </c>
    </row>
    <row r="2335" spans="2:10" outlineLevel="1" x14ac:dyDescent="0.2">
      <c r="B2335" s="8">
        <v>45250</v>
      </c>
      <c r="C2335" s="4" t="s">
        <v>97</v>
      </c>
      <c r="D2335" s="4" t="s">
        <v>3840</v>
      </c>
      <c r="E2335" s="4" t="s">
        <v>3179</v>
      </c>
      <c r="F2335" s="12">
        <v>400880</v>
      </c>
      <c r="G2335" s="11" t="s">
        <v>548</v>
      </c>
      <c r="H2335" s="12">
        <v>32070</v>
      </c>
      <c r="I2335" s="4" t="s">
        <v>3387</v>
      </c>
      <c r="J2335" s="4" t="s">
        <v>3106</v>
      </c>
    </row>
    <row r="2336" spans="2:10" outlineLevel="1" x14ac:dyDescent="0.2">
      <c r="B2336" s="8">
        <v>45250</v>
      </c>
      <c r="C2336" s="4" t="s">
        <v>1890</v>
      </c>
      <c r="D2336" s="4" t="s">
        <v>3840</v>
      </c>
      <c r="E2336" s="4" t="s">
        <v>732</v>
      </c>
      <c r="F2336" s="12">
        <v>400880</v>
      </c>
      <c r="G2336" s="11" t="s">
        <v>548</v>
      </c>
      <c r="H2336" s="12">
        <v>32070</v>
      </c>
      <c r="I2336" s="4" t="s">
        <v>3387</v>
      </c>
      <c r="J2336" s="4" t="s">
        <v>3106</v>
      </c>
    </row>
    <row r="2337" spans="2:10" outlineLevel="1" x14ac:dyDescent="0.2">
      <c r="B2337" s="8">
        <v>45250</v>
      </c>
      <c r="C2337" s="4" t="s">
        <v>1873</v>
      </c>
      <c r="D2337" s="4" t="s">
        <v>3840</v>
      </c>
      <c r="E2337" s="4" t="s">
        <v>584</v>
      </c>
      <c r="F2337" s="12">
        <v>400880</v>
      </c>
      <c r="G2337" s="11" t="s">
        <v>548</v>
      </c>
      <c r="H2337" s="12">
        <v>32070</v>
      </c>
      <c r="I2337" s="4" t="s">
        <v>3387</v>
      </c>
      <c r="J2337" s="4" t="s">
        <v>3106</v>
      </c>
    </row>
    <row r="2338" spans="2:10" outlineLevel="1" x14ac:dyDescent="0.2">
      <c r="B2338" s="8">
        <v>45250</v>
      </c>
      <c r="C2338" s="4" t="s">
        <v>610</v>
      </c>
      <c r="D2338" s="4" t="s">
        <v>3840</v>
      </c>
      <c r="E2338" s="4" t="s">
        <v>4363</v>
      </c>
      <c r="F2338" s="12">
        <v>400880</v>
      </c>
      <c r="G2338" s="11" t="s">
        <v>548</v>
      </c>
      <c r="H2338" s="12">
        <v>32070</v>
      </c>
      <c r="I2338" s="4" t="s">
        <v>3387</v>
      </c>
      <c r="J2338" s="4" t="s">
        <v>3106</v>
      </c>
    </row>
    <row r="2339" spans="2:10" outlineLevel="1" x14ac:dyDescent="0.2">
      <c r="B2339" s="8">
        <v>45250</v>
      </c>
      <c r="C2339" s="4" t="s">
        <v>1402</v>
      </c>
      <c r="D2339" s="4" t="s">
        <v>3840</v>
      </c>
      <c r="E2339" s="4" t="s">
        <v>4529</v>
      </c>
      <c r="F2339" s="12">
        <v>400880</v>
      </c>
      <c r="G2339" s="11" t="s">
        <v>548</v>
      </c>
      <c r="H2339" s="12">
        <v>32070</v>
      </c>
      <c r="I2339" s="4" t="s">
        <v>3387</v>
      </c>
      <c r="J2339" s="4" t="s">
        <v>3106</v>
      </c>
    </row>
    <row r="2340" spans="2:10" outlineLevel="1" x14ac:dyDescent="0.2">
      <c r="B2340" s="8">
        <v>45250</v>
      </c>
      <c r="C2340" s="4" t="s">
        <v>2380</v>
      </c>
      <c r="D2340" s="4" t="s">
        <v>3840</v>
      </c>
      <c r="E2340" s="4"/>
      <c r="F2340" s="12">
        <v>0</v>
      </c>
      <c r="G2340" s="11" t="s">
        <v>548</v>
      </c>
      <c r="H2340" s="12">
        <v>0</v>
      </c>
      <c r="I2340" s="4" t="s">
        <v>3387</v>
      </c>
      <c r="J2340" s="4" t="s">
        <v>3106</v>
      </c>
    </row>
    <row r="2341" spans="2:10" outlineLevel="1" x14ac:dyDescent="0.2">
      <c r="B2341" s="8">
        <v>45250</v>
      </c>
      <c r="C2341" s="4" t="s">
        <v>2427</v>
      </c>
      <c r="D2341" s="4" t="s">
        <v>3840</v>
      </c>
      <c r="E2341" s="4" t="s">
        <v>4417</v>
      </c>
      <c r="F2341" s="12">
        <v>400880</v>
      </c>
      <c r="G2341" s="11" t="s">
        <v>548</v>
      </c>
      <c r="H2341" s="12">
        <v>32070</v>
      </c>
      <c r="I2341" s="4" t="s">
        <v>3387</v>
      </c>
      <c r="J2341" s="4" t="s">
        <v>3106</v>
      </c>
    </row>
    <row r="2342" spans="2:10" outlineLevel="1" x14ac:dyDescent="0.2">
      <c r="B2342" s="8">
        <v>45250</v>
      </c>
      <c r="C2342" s="4" t="s">
        <v>4637</v>
      </c>
      <c r="D2342" s="4" t="s">
        <v>3840</v>
      </c>
      <c r="E2342" s="4" t="s">
        <v>1051</v>
      </c>
      <c r="F2342" s="12">
        <v>400880</v>
      </c>
      <c r="G2342" s="11" t="s">
        <v>548</v>
      </c>
      <c r="H2342" s="12">
        <v>32070</v>
      </c>
      <c r="I2342" s="4" t="s">
        <v>3387</v>
      </c>
      <c r="J2342" s="4" t="s">
        <v>3106</v>
      </c>
    </row>
    <row r="2343" spans="2:10" outlineLevel="1" x14ac:dyDescent="0.2">
      <c r="B2343" s="8">
        <v>45250</v>
      </c>
      <c r="C2343" s="4" t="s">
        <v>2896</v>
      </c>
      <c r="D2343" s="4" t="s">
        <v>3840</v>
      </c>
      <c r="E2343" s="4" t="s">
        <v>4287</v>
      </c>
      <c r="F2343" s="12">
        <v>400880</v>
      </c>
      <c r="G2343" s="11" t="s">
        <v>548</v>
      </c>
      <c r="H2343" s="12">
        <v>32070</v>
      </c>
      <c r="I2343" s="4" t="s">
        <v>3387</v>
      </c>
      <c r="J2343" s="4" t="s">
        <v>3106</v>
      </c>
    </row>
    <row r="2344" spans="2:10" outlineLevel="1" x14ac:dyDescent="0.2">
      <c r="B2344" s="8">
        <v>45250</v>
      </c>
      <c r="C2344" s="4" t="s">
        <v>4478</v>
      </c>
      <c r="D2344" s="4" t="s">
        <v>3840</v>
      </c>
      <c r="E2344" s="4" t="s">
        <v>648</v>
      </c>
      <c r="F2344" s="12">
        <v>400880</v>
      </c>
      <c r="G2344" s="11" t="s">
        <v>548</v>
      </c>
      <c r="H2344" s="12">
        <v>32070</v>
      </c>
      <c r="I2344" s="4" t="s">
        <v>3387</v>
      </c>
      <c r="J2344" s="4" t="s">
        <v>3106</v>
      </c>
    </row>
    <row r="2345" spans="2:10" outlineLevel="1" x14ac:dyDescent="0.2">
      <c r="B2345" s="8">
        <v>45250</v>
      </c>
      <c r="C2345" s="4" t="s">
        <v>4741</v>
      </c>
      <c r="D2345" s="4" t="s">
        <v>3840</v>
      </c>
      <c r="E2345" s="4" t="s">
        <v>639</v>
      </c>
      <c r="F2345" s="12">
        <v>400880</v>
      </c>
      <c r="G2345" s="11" t="s">
        <v>548</v>
      </c>
      <c r="H2345" s="12">
        <v>32070</v>
      </c>
      <c r="I2345" s="4" t="s">
        <v>3387</v>
      </c>
      <c r="J2345" s="4" t="s">
        <v>3106</v>
      </c>
    </row>
    <row r="2346" spans="2:10" outlineLevel="1" x14ac:dyDescent="0.2">
      <c r="B2346" s="8">
        <v>45250</v>
      </c>
      <c r="C2346" s="4" t="s">
        <v>2122</v>
      </c>
      <c r="D2346" s="4" t="s">
        <v>3840</v>
      </c>
      <c r="E2346" s="4" t="s">
        <v>2599</v>
      </c>
      <c r="F2346" s="12">
        <v>400880</v>
      </c>
      <c r="G2346" s="11" t="s">
        <v>548</v>
      </c>
      <c r="H2346" s="12">
        <v>32070</v>
      </c>
      <c r="I2346" s="4" t="s">
        <v>3387</v>
      </c>
      <c r="J2346" s="4" t="s">
        <v>3106</v>
      </c>
    </row>
    <row r="2347" spans="2:10" outlineLevel="1" x14ac:dyDescent="0.2">
      <c r="B2347" s="8">
        <v>45250</v>
      </c>
      <c r="C2347" s="4" t="s">
        <v>3025</v>
      </c>
      <c r="D2347" s="4" t="s">
        <v>3840</v>
      </c>
      <c r="E2347" s="4" t="s">
        <v>2238</v>
      </c>
      <c r="F2347" s="12">
        <v>400880</v>
      </c>
      <c r="G2347" s="11" t="s">
        <v>548</v>
      </c>
      <c r="H2347" s="12">
        <v>32070</v>
      </c>
      <c r="I2347" s="4" t="s">
        <v>3387</v>
      </c>
      <c r="J2347" s="4" t="s">
        <v>3106</v>
      </c>
    </row>
    <row r="2348" spans="2:10" outlineLevel="1" x14ac:dyDescent="0.2">
      <c r="B2348" s="8">
        <v>45250</v>
      </c>
      <c r="C2348" s="4" t="s">
        <v>2128</v>
      </c>
      <c r="D2348" s="4" t="s">
        <v>3840</v>
      </c>
      <c r="E2348" s="4" t="s">
        <v>562</v>
      </c>
      <c r="F2348" s="12">
        <v>400880</v>
      </c>
      <c r="G2348" s="11" t="s">
        <v>548</v>
      </c>
      <c r="H2348" s="12">
        <v>32070</v>
      </c>
      <c r="I2348" s="4" t="s">
        <v>3387</v>
      </c>
      <c r="J2348" s="4" t="s">
        <v>3106</v>
      </c>
    </row>
    <row r="2349" spans="2:10" outlineLevel="1" x14ac:dyDescent="0.2">
      <c r="B2349" s="8">
        <v>45250</v>
      </c>
      <c r="C2349" s="4" t="s">
        <v>580</v>
      </c>
      <c r="D2349" s="4" t="s">
        <v>3840</v>
      </c>
      <c r="E2349" s="4" t="s">
        <v>2866</v>
      </c>
      <c r="F2349" s="12">
        <v>400880</v>
      </c>
      <c r="G2349" s="11" t="s">
        <v>548</v>
      </c>
      <c r="H2349" s="12">
        <v>32070</v>
      </c>
      <c r="I2349" s="4" t="s">
        <v>3387</v>
      </c>
      <c r="J2349" s="4" t="s">
        <v>3106</v>
      </c>
    </row>
    <row r="2350" spans="2:10" outlineLevel="1" x14ac:dyDescent="0.2">
      <c r="B2350" s="8">
        <v>45250</v>
      </c>
      <c r="C2350" s="4" t="s">
        <v>3134</v>
      </c>
      <c r="D2350" s="4" t="s">
        <v>3840</v>
      </c>
      <c r="E2350" s="4" t="s">
        <v>5206</v>
      </c>
      <c r="F2350" s="12">
        <v>400880</v>
      </c>
      <c r="G2350" s="11" t="s">
        <v>548</v>
      </c>
      <c r="H2350" s="12">
        <v>32070</v>
      </c>
      <c r="I2350" s="4" t="s">
        <v>3387</v>
      </c>
      <c r="J2350" s="4" t="s">
        <v>3106</v>
      </c>
    </row>
    <row r="2351" spans="2:10" outlineLevel="1" x14ac:dyDescent="0.2">
      <c r="B2351" s="8">
        <v>45250</v>
      </c>
      <c r="C2351" s="4" t="s">
        <v>148</v>
      </c>
      <c r="D2351" s="4" t="s">
        <v>3840</v>
      </c>
      <c r="E2351" s="4" t="s">
        <v>4364</v>
      </c>
      <c r="F2351" s="12">
        <v>400880</v>
      </c>
      <c r="G2351" s="11" t="s">
        <v>548</v>
      </c>
      <c r="H2351" s="12">
        <v>32070</v>
      </c>
      <c r="I2351" s="4" t="s">
        <v>3387</v>
      </c>
      <c r="J2351" s="4" t="s">
        <v>3106</v>
      </c>
    </row>
    <row r="2352" spans="2:10" outlineLevel="1" x14ac:dyDescent="0.2">
      <c r="B2352" s="8">
        <v>45250</v>
      </c>
      <c r="C2352" s="4" t="s">
        <v>3031</v>
      </c>
      <c r="D2352" s="4" t="s">
        <v>3840</v>
      </c>
      <c r="E2352" s="4" t="s">
        <v>2715</v>
      </c>
      <c r="F2352" s="12">
        <v>400880</v>
      </c>
      <c r="G2352" s="11" t="s">
        <v>548</v>
      </c>
      <c r="H2352" s="12">
        <v>32070</v>
      </c>
      <c r="I2352" s="4" t="s">
        <v>3387</v>
      </c>
      <c r="J2352" s="4" t="s">
        <v>3106</v>
      </c>
    </row>
    <row r="2353" spans="2:10" outlineLevel="1" x14ac:dyDescent="0.2">
      <c r="B2353" s="8">
        <v>45250</v>
      </c>
      <c r="C2353" s="4" t="s">
        <v>523</v>
      </c>
      <c r="D2353" s="4" t="s">
        <v>3840</v>
      </c>
      <c r="E2353" s="4" t="s">
        <v>3671</v>
      </c>
      <c r="F2353" s="12">
        <v>400880</v>
      </c>
      <c r="G2353" s="11" t="s">
        <v>548</v>
      </c>
      <c r="H2353" s="12">
        <v>32070</v>
      </c>
      <c r="I2353" s="4" t="s">
        <v>3387</v>
      </c>
      <c r="J2353" s="4" t="s">
        <v>3106</v>
      </c>
    </row>
    <row r="2354" spans="2:10" outlineLevel="1" x14ac:dyDescent="0.2">
      <c r="B2354" s="8">
        <v>45250</v>
      </c>
      <c r="C2354" s="4" t="s">
        <v>2627</v>
      </c>
      <c r="D2354" s="4" t="s">
        <v>3840</v>
      </c>
      <c r="E2354" s="4" t="s">
        <v>4046</v>
      </c>
      <c r="F2354" s="12">
        <v>400880</v>
      </c>
      <c r="G2354" s="11" t="s">
        <v>548</v>
      </c>
      <c r="H2354" s="12">
        <v>32070</v>
      </c>
      <c r="I2354" s="4" t="s">
        <v>3387</v>
      </c>
      <c r="J2354" s="4" t="s">
        <v>3106</v>
      </c>
    </row>
    <row r="2355" spans="2:10" outlineLevel="1" x14ac:dyDescent="0.2">
      <c r="B2355" s="8">
        <v>45250</v>
      </c>
      <c r="C2355" s="4" t="s">
        <v>256</v>
      </c>
      <c r="D2355" s="4" t="s">
        <v>3840</v>
      </c>
      <c r="E2355" s="4" t="s">
        <v>879</v>
      </c>
      <c r="F2355" s="12">
        <v>400880</v>
      </c>
      <c r="G2355" s="11" t="s">
        <v>548</v>
      </c>
      <c r="H2355" s="12">
        <v>32070</v>
      </c>
      <c r="I2355" s="4" t="s">
        <v>3387</v>
      </c>
      <c r="J2355" s="4" t="s">
        <v>3106</v>
      </c>
    </row>
    <row r="2356" spans="2:10" outlineLevel="1" x14ac:dyDescent="0.2">
      <c r="B2356" s="8">
        <v>45250</v>
      </c>
      <c r="C2356" s="4" t="s">
        <v>801</v>
      </c>
      <c r="D2356" s="4" t="s">
        <v>3840</v>
      </c>
      <c r="E2356" s="4" t="s">
        <v>1096</v>
      </c>
      <c r="F2356" s="12">
        <v>400880</v>
      </c>
      <c r="G2356" s="11" t="s">
        <v>548</v>
      </c>
      <c r="H2356" s="12">
        <v>32070</v>
      </c>
      <c r="I2356" s="4" t="s">
        <v>3387</v>
      </c>
      <c r="J2356" s="4" t="s">
        <v>3106</v>
      </c>
    </row>
    <row r="2357" spans="2:10" outlineLevel="1" x14ac:dyDescent="0.2">
      <c r="B2357" s="8">
        <v>45250</v>
      </c>
      <c r="C2357" s="4" t="s">
        <v>3782</v>
      </c>
      <c r="D2357" s="4" t="s">
        <v>3840</v>
      </c>
      <c r="E2357" s="4" t="s">
        <v>4790</v>
      </c>
      <c r="F2357" s="12">
        <v>400880</v>
      </c>
      <c r="G2357" s="11" t="s">
        <v>548</v>
      </c>
      <c r="H2357" s="12">
        <v>32070</v>
      </c>
      <c r="I2357" s="4" t="s">
        <v>3387</v>
      </c>
      <c r="J2357" s="4" t="s">
        <v>3106</v>
      </c>
    </row>
    <row r="2358" spans="2:10" outlineLevel="1" x14ac:dyDescent="0.2">
      <c r="B2358" s="8">
        <v>45250</v>
      </c>
      <c r="C2358" s="4" t="s">
        <v>1018</v>
      </c>
      <c r="D2358" s="4" t="s">
        <v>3840</v>
      </c>
      <c r="E2358" s="4" t="s">
        <v>1118</v>
      </c>
      <c r="F2358" s="12">
        <v>400880</v>
      </c>
      <c r="G2358" s="11" t="s">
        <v>548</v>
      </c>
      <c r="H2358" s="12">
        <v>32070</v>
      </c>
      <c r="I2358" s="4" t="s">
        <v>3387</v>
      </c>
      <c r="J2358" s="4" t="s">
        <v>3106</v>
      </c>
    </row>
    <row r="2359" spans="2:10" outlineLevel="1" x14ac:dyDescent="0.2">
      <c r="B2359" s="8">
        <v>45250</v>
      </c>
      <c r="C2359" s="4" t="s">
        <v>1245</v>
      </c>
      <c r="D2359" s="4" t="s">
        <v>3840</v>
      </c>
      <c r="E2359" s="4" t="s">
        <v>2619</v>
      </c>
      <c r="F2359" s="12">
        <v>400880</v>
      </c>
      <c r="G2359" s="11" t="s">
        <v>548</v>
      </c>
      <c r="H2359" s="12">
        <v>32070</v>
      </c>
      <c r="I2359" s="4" t="s">
        <v>3387</v>
      </c>
      <c r="J2359" s="4" t="s">
        <v>3106</v>
      </c>
    </row>
    <row r="2360" spans="2:10" outlineLevel="1" x14ac:dyDescent="0.2">
      <c r="B2360" s="8">
        <v>45250</v>
      </c>
      <c r="C2360" s="4" t="s">
        <v>2575</v>
      </c>
      <c r="D2360" s="4" t="s">
        <v>3840</v>
      </c>
      <c r="E2360" s="4" t="s">
        <v>843</v>
      </c>
      <c r="F2360" s="12">
        <v>400880</v>
      </c>
      <c r="G2360" s="11" t="s">
        <v>548</v>
      </c>
      <c r="H2360" s="12">
        <v>32070</v>
      </c>
      <c r="I2360" s="4" t="s">
        <v>3387</v>
      </c>
      <c r="J2360" s="4" t="s">
        <v>3106</v>
      </c>
    </row>
    <row r="2361" spans="2:10" outlineLevel="1" x14ac:dyDescent="0.2">
      <c r="B2361" s="8">
        <v>45250</v>
      </c>
      <c r="C2361" s="4" t="s">
        <v>578</v>
      </c>
      <c r="D2361" s="4" t="s">
        <v>3840</v>
      </c>
      <c r="E2361" s="4" t="s">
        <v>859</v>
      </c>
      <c r="F2361" s="12">
        <v>400880</v>
      </c>
      <c r="G2361" s="11" t="s">
        <v>548</v>
      </c>
      <c r="H2361" s="12">
        <v>32070</v>
      </c>
      <c r="I2361" s="4" t="s">
        <v>3387</v>
      </c>
      <c r="J2361" s="4" t="s">
        <v>3106</v>
      </c>
    </row>
    <row r="2362" spans="2:10" outlineLevel="1" x14ac:dyDescent="0.2">
      <c r="B2362" s="8">
        <v>45250</v>
      </c>
      <c r="C2362" s="4" t="s">
        <v>2883</v>
      </c>
      <c r="D2362" s="4" t="s">
        <v>3840</v>
      </c>
      <c r="E2362" s="4" t="s">
        <v>4763</v>
      </c>
      <c r="F2362" s="12">
        <v>400880</v>
      </c>
      <c r="G2362" s="11" t="s">
        <v>548</v>
      </c>
      <c r="H2362" s="12">
        <v>32070</v>
      </c>
      <c r="I2362" s="4" t="s">
        <v>3387</v>
      </c>
      <c r="J2362" s="4" t="s">
        <v>3106</v>
      </c>
    </row>
    <row r="2363" spans="2:10" outlineLevel="1" x14ac:dyDescent="0.2">
      <c r="B2363" s="8">
        <v>45250</v>
      </c>
      <c r="C2363" s="4" t="s">
        <v>1123</v>
      </c>
      <c r="D2363" s="4" t="s">
        <v>3840</v>
      </c>
      <c r="E2363" s="4" t="s">
        <v>5053</v>
      </c>
      <c r="F2363" s="12">
        <v>400880</v>
      </c>
      <c r="G2363" s="11" t="s">
        <v>548</v>
      </c>
      <c r="H2363" s="12">
        <v>32070</v>
      </c>
      <c r="I2363" s="4" t="s">
        <v>3387</v>
      </c>
      <c r="J2363" s="4" t="s">
        <v>3106</v>
      </c>
    </row>
    <row r="2364" spans="2:10" outlineLevel="1" x14ac:dyDescent="0.2">
      <c r="B2364" s="8">
        <v>45250</v>
      </c>
      <c r="C2364" s="4" t="s">
        <v>1607</v>
      </c>
      <c r="D2364" s="4" t="s">
        <v>3840</v>
      </c>
      <c r="E2364" s="4" t="s">
        <v>1455</v>
      </c>
      <c r="F2364" s="12">
        <v>400880</v>
      </c>
      <c r="G2364" s="11" t="s">
        <v>548</v>
      </c>
      <c r="H2364" s="12">
        <v>32070</v>
      </c>
      <c r="I2364" s="4" t="s">
        <v>3387</v>
      </c>
      <c r="J2364" s="4" t="s">
        <v>3106</v>
      </c>
    </row>
    <row r="2365" spans="2:10" outlineLevel="1" x14ac:dyDescent="0.2">
      <c r="B2365" s="8">
        <v>45250</v>
      </c>
      <c r="C2365" s="4" t="s">
        <v>2389</v>
      </c>
      <c r="D2365" s="4" t="s">
        <v>3840</v>
      </c>
      <c r="E2365" s="4" t="s">
        <v>3577</v>
      </c>
      <c r="F2365" s="12">
        <v>400880</v>
      </c>
      <c r="G2365" s="11" t="s">
        <v>548</v>
      </c>
      <c r="H2365" s="12">
        <v>32070</v>
      </c>
      <c r="I2365" s="4" t="s">
        <v>3387</v>
      </c>
      <c r="J2365" s="4" t="s">
        <v>3106</v>
      </c>
    </row>
    <row r="2366" spans="2:10" outlineLevel="1" x14ac:dyDescent="0.2">
      <c r="B2366" s="8">
        <v>45250</v>
      </c>
      <c r="C2366" s="4" t="s">
        <v>1356</v>
      </c>
      <c r="D2366" s="4" t="s">
        <v>3840</v>
      </c>
      <c r="E2366" s="4" t="s">
        <v>311</v>
      </c>
      <c r="F2366" s="12">
        <v>400880</v>
      </c>
      <c r="G2366" s="11" t="s">
        <v>548</v>
      </c>
      <c r="H2366" s="12">
        <v>32070</v>
      </c>
      <c r="I2366" s="4" t="s">
        <v>3387</v>
      </c>
      <c r="J2366" s="4" t="s">
        <v>3106</v>
      </c>
    </row>
    <row r="2367" spans="2:10" outlineLevel="1" x14ac:dyDescent="0.2">
      <c r="B2367" s="8">
        <v>45250</v>
      </c>
      <c r="C2367" s="4" t="s">
        <v>4976</v>
      </c>
      <c r="D2367" s="4" t="s">
        <v>3840</v>
      </c>
      <c r="E2367" s="4" t="s">
        <v>2144</v>
      </c>
      <c r="F2367" s="12">
        <v>400880</v>
      </c>
      <c r="G2367" s="11" t="s">
        <v>548</v>
      </c>
      <c r="H2367" s="12">
        <v>32070</v>
      </c>
      <c r="I2367" s="4" t="s">
        <v>3387</v>
      </c>
      <c r="J2367" s="4" t="s">
        <v>3106</v>
      </c>
    </row>
    <row r="2368" spans="2:10" outlineLevel="1" x14ac:dyDescent="0.2">
      <c r="B2368" s="8">
        <v>45250</v>
      </c>
      <c r="C2368" s="4" t="s">
        <v>3571</v>
      </c>
      <c r="D2368" s="4" t="s">
        <v>3840</v>
      </c>
      <c r="E2368" s="4" t="s">
        <v>4423</v>
      </c>
      <c r="F2368" s="12">
        <v>400880</v>
      </c>
      <c r="G2368" s="11" t="s">
        <v>548</v>
      </c>
      <c r="H2368" s="12">
        <v>32070</v>
      </c>
      <c r="I2368" s="4" t="s">
        <v>3387</v>
      </c>
      <c r="J2368" s="4" t="s">
        <v>3106</v>
      </c>
    </row>
    <row r="2369" spans="2:10" outlineLevel="1" x14ac:dyDescent="0.2">
      <c r="B2369" s="8">
        <v>45250</v>
      </c>
      <c r="C2369" s="4" t="s">
        <v>4181</v>
      </c>
      <c r="D2369" s="4" t="s">
        <v>3840</v>
      </c>
      <c r="E2369" s="4" t="s">
        <v>1332</v>
      </c>
      <c r="F2369" s="12">
        <v>400880</v>
      </c>
      <c r="G2369" s="11" t="s">
        <v>548</v>
      </c>
      <c r="H2369" s="12">
        <v>32070</v>
      </c>
      <c r="I2369" s="4" t="s">
        <v>3387</v>
      </c>
      <c r="J2369" s="4" t="s">
        <v>3106</v>
      </c>
    </row>
    <row r="2370" spans="2:10" outlineLevel="1" x14ac:dyDescent="0.2">
      <c r="B2370" s="8">
        <v>45250</v>
      </c>
      <c r="C2370" s="4" t="s">
        <v>923</v>
      </c>
      <c r="D2370" s="4" t="s">
        <v>3840</v>
      </c>
      <c r="E2370" s="4" t="s">
        <v>634</v>
      </c>
      <c r="F2370" s="12">
        <v>400880</v>
      </c>
      <c r="G2370" s="11" t="s">
        <v>548</v>
      </c>
      <c r="H2370" s="12">
        <v>32070</v>
      </c>
      <c r="I2370" s="4" t="s">
        <v>3387</v>
      </c>
      <c r="J2370" s="4" t="s">
        <v>3106</v>
      </c>
    </row>
    <row r="2371" spans="2:10" outlineLevel="1" x14ac:dyDescent="0.2">
      <c r="B2371" s="8">
        <v>45250</v>
      </c>
      <c r="C2371" s="4" t="s">
        <v>1403</v>
      </c>
      <c r="D2371" s="4" t="s">
        <v>3840</v>
      </c>
      <c r="E2371" s="4" t="s">
        <v>969</v>
      </c>
      <c r="F2371" s="12">
        <v>400880</v>
      </c>
      <c r="G2371" s="11" t="s">
        <v>548</v>
      </c>
      <c r="H2371" s="12">
        <v>32070</v>
      </c>
      <c r="I2371" s="4" t="s">
        <v>3387</v>
      </c>
      <c r="J2371" s="4" t="s">
        <v>3106</v>
      </c>
    </row>
    <row r="2372" spans="2:10" outlineLevel="1" x14ac:dyDescent="0.2">
      <c r="B2372" s="8">
        <v>45250</v>
      </c>
      <c r="C2372" s="4" t="s">
        <v>1528</v>
      </c>
      <c r="D2372" s="4" t="s">
        <v>3840</v>
      </c>
      <c r="E2372" s="4" t="s">
        <v>1846</v>
      </c>
      <c r="F2372" s="12">
        <v>400880</v>
      </c>
      <c r="G2372" s="11" t="s">
        <v>548</v>
      </c>
      <c r="H2372" s="12">
        <v>32070</v>
      </c>
      <c r="I2372" s="4" t="s">
        <v>3387</v>
      </c>
      <c r="J2372" s="4" t="s">
        <v>3106</v>
      </c>
    </row>
    <row r="2373" spans="2:10" outlineLevel="1" x14ac:dyDescent="0.2">
      <c r="B2373" s="8">
        <v>45250</v>
      </c>
      <c r="C2373" s="4" t="s">
        <v>660</v>
      </c>
      <c r="D2373" s="4" t="s">
        <v>3840</v>
      </c>
      <c r="E2373" s="4" t="s">
        <v>2093</v>
      </c>
      <c r="F2373" s="12">
        <v>400880</v>
      </c>
      <c r="G2373" s="11" t="s">
        <v>548</v>
      </c>
      <c r="H2373" s="12">
        <v>32070</v>
      </c>
      <c r="I2373" s="4" t="s">
        <v>3387</v>
      </c>
      <c r="J2373" s="4" t="s">
        <v>3106</v>
      </c>
    </row>
    <row r="2374" spans="2:10" outlineLevel="1" x14ac:dyDescent="0.2">
      <c r="B2374" s="8">
        <v>45250</v>
      </c>
      <c r="C2374" s="4" t="s">
        <v>531</v>
      </c>
      <c r="D2374" s="4" t="s">
        <v>3840</v>
      </c>
      <c r="E2374" s="4" t="s">
        <v>4148</v>
      </c>
      <c r="F2374" s="12">
        <v>400880</v>
      </c>
      <c r="G2374" s="11" t="s">
        <v>548</v>
      </c>
      <c r="H2374" s="12">
        <v>32070</v>
      </c>
      <c r="I2374" s="4" t="s">
        <v>3387</v>
      </c>
      <c r="J2374" s="4" t="s">
        <v>3106</v>
      </c>
    </row>
    <row r="2375" spans="2:10" outlineLevel="1" x14ac:dyDescent="0.2">
      <c r="B2375" s="8">
        <v>45250</v>
      </c>
      <c r="C2375" s="4" t="s">
        <v>1623</v>
      </c>
      <c r="D2375" s="4" t="s">
        <v>3840</v>
      </c>
      <c r="E2375" s="4" t="s">
        <v>3677</v>
      </c>
      <c r="F2375" s="12">
        <v>400880</v>
      </c>
      <c r="G2375" s="11" t="s">
        <v>548</v>
      </c>
      <c r="H2375" s="12">
        <v>32070</v>
      </c>
      <c r="I2375" s="4" t="s">
        <v>3387</v>
      </c>
      <c r="J2375" s="4" t="s">
        <v>3106</v>
      </c>
    </row>
    <row r="2376" spans="2:10" outlineLevel="1" x14ac:dyDescent="0.2">
      <c r="B2376" s="8">
        <v>45250</v>
      </c>
      <c r="C2376" s="4" t="s">
        <v>2624</v>
      </c>
      <c r="D2376" s="4" t="s">
        <v>3840</v>
      </c>
      <c r="E2376" s="4" t="s">
        <v>65</v>
      </c>
      <c r="F2376" s="12">
        <v>400880</v>
      </c>
      <c r="G2376" s="11" t="s">
        <v>548</v>
      </c>
      <c r="H2376" s="12">
        <v>32070</v>
      </c>
      <c r="I2376" s="4" t="s">
        <v>3387</v>
      </c>
      <c r="J2376" s="4" t="s">
        <v>3106</v>
      </c>
    </row>
    <row r="2377" spans="2:10" outlineLevel="1" x14ac:dyDescent="0.2">
      <c r="B2377" s="8">
        <v>45250</v>
      </c>
      <c r="C2377" s="4" t="s">
        <v>2485</v>
      </c>
      <c r="D2377" s="4" t="s">
        <v>3840</v>
      </c>
      <c r="E2377" s="4" t="s">
        <v>3868</v>
      </c>
      <c r="F2377" s="12">
        <v>400880</v>
      </c>
      <c r="G2377" s="11" t="s">
        <v>548</v>
      </c>
      <c r="H2377" s="12">
        <v>32070</v>
      </c>
      <c r="I2377" s="4" t="s">
        <v>3387</v>
      </c>
      <c r="J2377" s="4" t="s">
        <v>3106</v>
      </c>
    </row>
    <row r="2378" spans="2:10" outlineLevel="1" x14ac:dyDescent="0.2">
      <c r="B2378" s="8">
        <v>45250</v>
      </c>
      <c r="C2378" s="4" t="s">
        <v>1379</v>
      </c>
      <c r="D2378" s="4" t="s">
        <v>3840</v>
      </c>
      <c r="E2378" s="4" t="s">
        <v>2231</v>
      </c>
      <c r="F2378" s="12">
        <v>400880</v>
      </c>
      <c r="G2378" s="11" t="s">
        <v>548</v>
      </c>
      <c r="H2378" s="12">
        <v>32070</v>
      </c>
      <c r="I2378" s="4" t="s">
        <v>3387</v>
      </c>
      <c r="J2378" s="4" t="s">
        <v>3106</v>
      </c>
    </row>
    <row r="2379" spans="2:10" outlineLevel="1" x14ac:dyDescent="0.2">
      <c r="B2379" s="8">
        <v>45250</v>
      </c>
      <c r="C2379" s="4" t="s">
        <v>1184</v>
      </c>
      <c r="D2379" s="4" t="s">
        <v>3840</v>
      </c>
      <c r="E2379" s="4" t="s">
        <v>1805</v>
      </c>
      <c r="F2379" s="12">
        <v>400880</v>
      </c>
      <c r="G2379" s="11" t="s">
        <v>548</v>
      </c>
      <c r="H2379" s="12">
        <v>32070</v>
      </c>
      <c r="I2379" s="4" t="s">
        <v>3387</v>
      </c>
      <c r="J2379" s="4" t="s">
        <v>3106</v>
      </c>
    </row>
    <row r="2380" spans="2:10" outlineLevel="1" x14ac:dyDescent="0.2">
      <c r="B2380" s="8">
        <v>45250</v>
      </c>
      <c r="C2380" s="4" t="s">
        <v>4007</v>
      </c>
      <c r="D2380" s="4" t="s">
        <v>3840</v>
      </c>
      <c r="E2380" s="4" t="s">
        <v>3012</v>
      </c>
      <c r="F2380" s="12">
        <v>400880</v>
      </c>
      <c r="G2380" s="11" t="s">
        <v>548</v>
      </c>
      <c r="H2380" s="12">
        <v>32070</v>
      </c>
      <c r="I2380" s="4" t="s">
        <v>3387</v>
      </c>
      <c r="J2380" s="4" t="s">
        <v>3106</v>
      </c>
    </row>
    <row r="2381" spans="2:10" outlineLevel="1" x14ac:dyDescent="0.2">
      <c r="B2381" s="8">
        <v>45250</v>
      </c>
      <c r="C2381" s="4" t="s">
        <v>448</v>
      </c>
      <c r="D2381" s="4" t="s">
        <v>3840</v>
      </c>
      <c r="E2381" s="4" t="s">
        <v>1007</v>
      </c>
      <c r="F2381" s="12">
        <v>400880</v>
      </c>
      <c r="G2381" s="11" t="s">
        <v>548</v>
      </c>
      <c r="H2381" s="12">
        <v>32070</v>
      </c>
      <c r="I2381" s="4" t="s">
        <v>3387</v>
      </c>
      <c r="J2381" s="4" t="s">
        <v>3106</v>
      </c>
    </row>
    <row r="2382" spans="2:10" outlineLevel="1" x14ac:dyDescent="0.2">
      <c r="B2382" s="8">
        <v>45250</v>
      </c>
      <c r="C2382" s="4" t="s">
        <v>1634</v>
      </c>
      <c r="D2382" s="4" t="s">
        <v>3840</v>
      </c>
      <c r="E2382" s="4" t="s">
        <v>3990</v>
      </c>
      <c r="F2382" s="12">
        <v>400880</v>
      </c>
      <c r="G2382" s="11" t="s">
        <v>548</v>
      </c>
      <c r="H2382" s="12">
        <v>32070</v>
      </c>
      <c r="I2382" s="4" t="s">
        <v>3387</v>
      </c>
      <c r="J2382" s="4" t="s">
        <v>3106</v>
      </c>
    </row>
    <row r="2383" spans="2:10" outlineLevel="1" x14ac:dyDescent="0.2">
      <c r="B2383" s="8">
        <v>45250</v>
      </c>
      <c r="C2383" s="4" t="s">
        <v>312</v>
      </c>
      <c r="D2383" s="4" t="s">
        <v>3840</v>
      </c>
      <c r="E2383" s="4" t="s">
        <v>4149</v>
      </c>
      <c r="F2383" s="12">
        <v>400880</v>
      </c>
      <c r="G2383" s="11" t="s">
        <v>548</v>
      </c>
      <c r="H2383" s="12">
        <v>32070</v>
      </c>
      <c r="I2383" s="4" t="s">
        <v>3387</v>
      </c>
      <c r="J2383" s="4" t="s">
        <v>3106</v>
      </c>
    </row>
    <row r="2384" spans="2:10" outlineLevel="1" x14ac:dyDescent="0.2">
      <c r="B2384" s="8">
        <v>45250</v>
      </c>
      <c r="C2384" s="4" t="s">
        <v>1603</v>
      </c>
      <c r="D2384" s="4" t="s">
        <v>3840</v>
      </c>
      <c r="E2384" s="4" t="s">
        <v>2141</v>
      </c>
      <c r="F2384" s="12">
        <v>400880</v>
      </c>
      <c r="G2384" s="11" t="s">
        <v>548</v>
      </c>
      <c r="H2384" s="12">
        <v>32070</v>
      </c>
      <c r="I2384" s="4" t="s">
        <v>3387</v>
      </c>
      <c r="J2384" s="4" t="s">
        <v>3106</v>
      </c>
    </row>
    <row r="2385" spans="2:10" outlineLevel="1" x14ac:dyDescent="0.2">
      <c r="B2385" s="8">
        <v>45250</v>
      </c>
      <c r="C2385" s="4" t="s">
        <v>898</v>
      </c>
      <c r="D2385" s="4" t="s">
        <v>3840</v>
      </c>
      <c r="E2385" s="4" t="s">
        <v>2302</v>
      </c>
      <c r="F2385" s="12">
        <v>400880</v>
      </c>
      <c r="G2385" s="11" t="s">
        <v>548</v>
      </c>
      <c r="H2385" s="12">
        <v>32070</v>
      </c>
      <c r="I2385" s="4" t="s">
        <v>3387</v>
      </c>
      <c r="J2385" s="4" t="s">
        <v>3106</v>
      </c>
    </row>
    <row r="2386" spans="2:10" outlineLevel="1" x14ac:dyDescent="0.2">
      <c r="B2386" s="8">
        <v>45250</v>
      </c>
      <c r="C2386" s="4" t="s">
        <v>4431</v>
      </c>
      <c r="D2386" s="4" t="s">
        <v>3840</v>
      </c>
      <c r="E2386" s="4" t="s">
        <v>5088</v>
      </c>
      <c r="F2386" s="12">
        <v>400880</v>
      </c>
      <c r="G2386" s="11" t="s">
        <v>548</v>
      </c>
      <c r="H2386" s="12">
        <v>32070</v>
      </c>
      <c r="I2386" s="4" t="s">
        <v>3387</v>
      </c>
      <c r="J2386" s="4" t="s">
        <v>3106</v>
      </c>
    </row>
    <row r="2387" spans="2:10" outlineLevel="1" x14ac:dyDescent="0.2">
      <c r="B2387" s="8">
        <v>45250</v>
      </c>
      <c r="C2387" s="4" t="s">
        <v>2650</v>
      </c>
      <c r="D2387" s="4" t="s">
        <v>3840</v>
      </c>
      <c r="E2387" s="4" t="s">
        <v>4573</v>
      </c>
      <c r="F2387" s="12">
        <v>400880</v>
      </c>
      <c r="G2387" s="11" t="s">
        <v>548</v>
      </c>
      <c r="H2387" s="12">
        <v>32070</v>
      </c>
      <c r="I2387" s="4" t="s">
        <v>3387</v>
      </c>
      <c r="J2387" s="4" t="s">
        <v>3106</v>
      </c>
    </row>
    <row r="2388" spans="2:10" outlineLevel="1" x14ac:dyDescent="0.2">
      <c r="B2388" s="8">
        <v>45250</v>
      </c>
      <c r="C2388" s="4" t="s">
        <v>2524</v>
      </c>
      <c r="D2388" s="4" t="s">
        <v>3840</v>
      </c>
      <c r="E2388" s="4" t="s">
        <v>765</v>
      </c>
      <c r="F2388" s="12">
        <v>400880</v>
      </c>
      <c r="G2388" s="11" t="s">
        <v>548</v>
      </c>
      <c r="H2388" s="12">
        <v>32070</v>
      </c>
      <c r="I2388" s="4" t="s">
        <v>3387</v>
      </c>
      <c r="J2388" s="4" t="s">
        <v>3106</v>
      </c>
    </row>
    <row r="2389" spans="2:10" outlineLevel="1" x14ac:dyDescent="0.2">
      <c r="B2389" s="8">
        <v>45250</v>
      </c>
      <c r="C2389" s="4" t="s">
        <v>4809</v>
      </c>
      <c r="D2389" s="4" t="s">
        <v>3840</v>
      </c>
      <c r="E2389" s="4" t="s">
        <v>4798</v>
      </c>
      <c r="F2389" s="12">
        <v>400880</v>
      </c>
      <c r="G2389" s="11" t="s">
        <v>548</v>
      </c>
      <c r="H2389" s="12">
        <v>32070</v>
      </c>
      <c r="I2389" s="4" t="s">
        <v>3387</v>
      </c>
      <c r="J2389" s="4" t="s">
        <v>3106</v>
      </c>
    </row>
    <row r="2390" spans="2:10" outlineLevel="1" x14ac:dyDescent="0.2">
      <c r="B2390" s="8">
        <v>45250</v>
      </c>
      <c r="C2390" s="4" t="s">
        <v>4530</v>
      </c>
      <c r="D2390" s="4" t="s">
        <v>3840</v>
      </c>
      <c r="E2390" s="4" t="s">
        <v>4500</v>
      </c>
      <c r="F2390" s="12">
        <v>400880</v>
      </c>
      <c r="G2390" s="11" t="s">
        <v>548</v>
      </c>
      <c r="H2390" s="12">
        <v>32070</v>
      </c>
      <c r="I2390" s="4" t="s">
        <v>3387</v>
      </c>
      <c r="J2390" s="4" t="s">
        <v>3106</v>
      </c>
    </row>
    <row r="2391" spans="2:10" outlineLevel="1" x14ac:dyDescent="0.2">
      <c r="B2391" s="8">
        <v>45250</v>
      </c>
      <c r="C2391" s="4" t="s">
        <v>2068</v>
      </c>
      <c r="D2391" s="4" t="s">
        <v>3840</v>
      </c>
      <c r="E2391" s="4" t="s">
        <v>3940</v>
      </c>
      <c r="F2391" s="12">
        <v>400880</v>
      </c>
      <c r="G2391" s="11" t="s">
        <v>548</v>
      </c>
      <c r="H2391" s="12">
        <v>32070</v>
      </c>
      <c r="I2391" s="4" t="s">
        <v>3387</v>
      </c>
      <c r="J2391" s="4" t="s">
        <v>3106</v>
      </c>
    </row>
    <row r="2392" spans="2:10" outlineLevel="1" x14ac:dyDescent="0.2">
      <c r="B2392" s="8">
        <v>45250</v>
      </c>
      <c r="C2392" s="4" t="s">
        <v>3152</v>
      </c>
      <c r="D2392" s="4" t="s">
        <v>3840</v>
      </c>
      <c r="E2392" s="4" t="s">
        <v>3593</v>
      </c>
      <c r="F2392" s="12">
        <v>400880</v>
      </c>
      <c r="G2392" s="11" t="s">
        <v>548</v>
      </c>
      <c r="H2392" s="12">
        <v>32070</v>
      </c>
      <c r="I2392" s="4" t="s">
        <v>3387</v>
      </c>
      <c r="J2392" s="4" t="s">
        <v>3106</v>
      </c>
    </row>
    <row r="2393" spans="2:10" outlineLevel="1" x14ac:dyDescent="0.2">
      <c r="B2393" s="8">
        <v>45250</v>
      </c>
      <c r="C2393" s="4" t="s">
        <v>1185</v>
      </c>
      <c r="D2393" s="4" t="s">
        <v>3840</v>
      </c>
      <c r="E2393" s="4" t="s">
        <v>1920</v>
      </c>
      <c r="F2393" s="12">
        <v>400880</v>
      </c>
      <c r="G2393" s="11" t="s">
        <v>548</v>
      </c>
      <c r="H2393" s="12">
        <v>32070</v>
      </c>
      <c r="I2393" s="4" t="s">
        <v>3387</v>
      </c>
      <c r="J2393" s="4" t="s">
        <v>3106</v>
      </c>
    </row>
    <row r="2394" spans="2:10" outlineLevel="1" x14ac:dyDescent="0.2">
      <c r="B2394" s="8">
        <v>45250</v>
      </c>
      <c r="C2394" s="4" t="s">
        <v>4141</v>
      </c>
      <c r="D2394" s="4" t="s">
        <v>3840</v>
      </c>
      <c r="E2394" s="4" t="s">
        <v>3969</v>
      </c>
      <c r="F2394" s="12">
        <v>400880</v>
      </c>
      <c r="G2394" s="11" t="s">
        <v>548</v>
      </c>
      <c r="H2394" s="12">
        <v>32070</v>
      </c>
      <c r="I2394" s="4" t="s">
        <v>3387</v>
      </c>
      <c r="J2394" s="4" t="s">
        <v>3106</v>
      </c>
    </row>
    <row r="2395" spans="2:10" outlineLevel="1" x14ac:dyDescent="0.2">
      <c r="B2395" s="8">
        <v>45250</v>
      </c>
      <c r="C2395" s="4" t="s">
        <v>873</v>
      </c>
      <c r="D2395" s="4" t="s">
        <v>3840</v>
      </c>
      <c r="E2395" s="4" t="s">
        <v>3411</v>
      </c>
      <c r="F2395" s="12">
        <v>400880</v>
      </c>
      <c r="G2395" s="11" t="s">
        <v>548</v>
      </c>
      <c r="H2395" s="12">
        <v>32070</v>
      </c>
      <c r="I2395" s="4" t="s">
        <v>3387</v>
      </c>
      <c r="J2395" s="4" t="s">
        <v>3106</v>
      </c>
    </row>
    <row r="2396" spans="2:10" outlineLevel="1" x14ac:dyDescent="0.2">
      <c r="B2396" s="8">
        <v>45250</v>
      </c>
      <c r="C2396" s="4" t="s">
        <v>4574</v>
      </c>
      <c r="D2396" s="4" t="s">
        <v>3840</v>
      </c>
      <c r="E2396" s="4" t="s">
        <v>1781</v>
      </c>
      <c r="F2396" s="12">
        <v>400880</v>
      </c>
      <c r="G2396" s="11" t="s">
        <v>548</v>
      </c>
      <c r="H2396" s="12">
        <v>32070</v>
      </c>
      <c r="I2396" s="4" t="s">
        <v>3387</v>
      </c>
      <c r="J2396" s="4" t="s">
        <v>3106</v>
      </c>
    </row>
    <row r="2397" spans="2:10" outlineLevel="1" x14ac:dyDescent="0.2">
      <c r="B2397" s="8">
        <v>45250</v>
      </c>
      <c r="C2397" s="4" t="s">
        <v>2605</v>
      </c>
      <c r="D2397" s="4" t="s">
        <v>3840</v>
      </c>
      <c r="E2397" s="4" t="s">
        <v>2858</v>
      </c>
      <c r="F2397" s="12">
        <v>400880</v>
      </c>
      <c r="G2397" s="11" t="s">
        <v>548</v>
      </c>
      <c r="H2397" s="12">
        <v>32070</v>
      </c>
      <c r="I2397" s="4" t="s">
        <v>3387</v>
      </c>
      <c r="J2397" s="4" t="s">
        <v>3106</v>
      </c>
    </row>
    <row r="2398" spans="2:10" outlineLevel="1" x14ac:dyDescent="0.2">
      <c r="B2398" s="8">
        <v>45250</v>
      </c>
      <c r="C2398" s="4" t="s">
        <v>4153</v>
      </c>
      <c r="D2398" s="4" t="s">
        <v>3840</v>
      </c>
      <c r="E2398" s="4" t="s">
        <v>984</v>
      </c>
      <c r="F2398" s="12">
        <v>400880</v>
      </c>
      <c r="G2398" s="11" t="s">
        <v>548</v>
      </c>
      <c r="H2398" s="12">
        <v>32070</v>
      </c>
      <c r="I2398" s="4" t="s">
        <v>3387</v>
      </c>
      <c r="J2398" s="4" t="s">
        <v>3106</v>
      </c>
    </row>
    <row r="2399" spans="2:10" outlineLevel="1" x14ac:dyDescent="0.2">
      <c r="B2399" s="8">
        <v>45250</v>
      </c>
      <c r="C2399" s="4" t="s">
        <v>2932</v>
      </c>
      <c r="D2399" s="4" t="s">
        <v>3840</v>
      </c>
      <c r="E2399" s="4" t="s">
        <v>1498</v>
      </c>
      <c r="F2399" s="12">
        <v>400880</v>
      </c>
      <c r="G2399" s="11" t="s">
        <v>548</v>
      </c>
      <c r="H2399" s="12">
        <v>32070</v>
      </c>
      <c r="I2399" s="4" t="s">
        <v>3387</v>
      </c>
      <c r="J2399" s="4" t="s">
        <v>3106</v>
      </c>
    </row>
    <row r="2400" spans="2:10" outlineLevel="1" x14ac:dyDescent="0.2">
      <c r="B2400" s="8">
        <v>45250</v>
      </c>
      <c r="C2400" s="4" t="s">
        <v>4397</v>
      </c>
      <c r="D2400" s="4" t="s">
        <v>3840</v>
      </c>
      <c r="E2400" s="4" t="s">
        <v>1023</v>
      </c>
      <c r="F2400" s="12">
        <v>400880</v>
      </c>
      <c r="G2400" s="11" t="s">
        <v>548</v>
      </c>
      <c r="H2400" s="12">
        <v>32070</v>
      </c>
      <c r="I2400" s="4" t="s">
        <v>3387</v>
      </c>
      <c r="J2400" s="4" t="s">
        <v>3106</v>
      </c>
    </row>
    <row r="2401" spans="2:10" outlineLevel="1" x14ac:dyDescent="0.2">
      <c r="B2401" s="8">
        <v>45250</v>
      </c>
      <c r="C2401" s="4" t="s">
        <v>2354</v>
      </c>
      <c r="D2401" s="4" t="s">
        <v>3840</v>
      </c>
      <c r="E2401" s="4" t="s">
        <v>1126</v>
      </c>
      <c r="F2401" s="12">
        <v>400880</v>
      </c>
      <c r="G2401" s="11" t="s">
        <v>548</v>
      </c>
      <c r="H2401" s="12">
        <v>32070</v>
      </c>
      <c r="I2401" s="4" t="s">
        <v>3387</v>
      </c>
      <c r="J2401" s="4" t="s">
        <v>3106</v>
      </c>
    </row>
    <row r="2402" spans="2:10" outlineLevel="1" x14ac:dyDescent="0.2">
      <c r="B2402" s="8">
        <v>45250</v>
      </c>
      <c r="C2402" s="4" t="s">
        <v>3567</v>
      </c>
      <c r="D2402" s="4" t="s">
        <v>3840</v>
      </c>
      <c r="E2402" s="4" t="s">
        <v>2075</v>
      </c>
      <c r="F2402" s="12">
        <v>400880</v>
      </c>
      <c r="G2402" s="11" t="s">
        <v>548</v>
      </c>
      <c r="H2402" s="12">
        <v>32070</v>
      </c>
      <c r="I2402" s="4" t="s">
        <v>3387</v>
      </c>
      <c r="J2402" s="4" t="s">
        <v>3106</v>
      </c>
    </row>
    <row r="2403" spans="2:10" outlineLevel="1" x14ac:dyDescent="0.2">
      <c r="B2403" s="8">
        <v>45250</v>
      </c>
      <c r="C2403" s="4" t="s">
        <v>3626</v>
      </c>
      <c r="D2403" s="4" t="s">
        <v>3840</v>
      </c>
      <c r="E2403" s="4" t="s">
        <v>4937</v>
      </c>
      <c r="F2403" s="12">
        <v>400880</v>
      </c>
      <c r="G2403" s="11" t="s">
        <v>548</v>
      </c>
      <c r="H2403" s="12">
        <v>32070</v>
      </c>
      <c r="I2403" s="4" t="s">
        <v>3387</v>
      </c>
      <c r="J2403" s="4" t="s">
        <v>3106</v>
      </c>
    </row>
    <row r="2404" spans="2:10" outlineLevel="1" x14ac:dyDescent="0.2">
      <c r="B2404" s="8">
        <v>45250</v>
      </c>
      <c r="C2404" s="4" t="s">
        <v>561</v>
      </c>
      <c r="D2404" s="4" t="s">
        <v>3840</v>
      </c>
      <c r="E2404" s="4" t="s">
        <v>2941</v>
      </c>
      <c r="F2404" s="12">
        <v>400880</v>
      </c>
      <c r="G2404" s="11" t="s">
        <v>548</v>
      </c>
      <c r="H2404" s="12">
        <v>32070</v>
      </c>
      <c r="I2404" s="4" t="s">
        <v>3387</v>
      </c>
      <c r="J2404" s="4" t="s">
        <v>3106</v>
      </c>
    </row>
    <row r="2405" spans="2:10" outlineLevel="1" x14ac:dyDescent="0.2">
      <c r="B2405" s="8">
        <v>45250</v>
      </c>
      <c r="C2405" s="4" t="s">
        <v>2975</v>
      </c>
      <c r="D2405" s="4" t="s">
        <v>3840</v>
      </c>
      <c r="E2405" s="4" t="s">
        <v>2090</v>
      </c>
      <c r="F2405" s="12">
        <v>400880</v>
      </c>
      <c r="G2405" s="11" t="s">
        <v>548</v>
      </c>
      <c r="H2405" s="12">
        <v>32070</v>
      </c>
      <c r="I2405" s="4" t="s">
        <v>3387</v>
      </c>
      <c r="J2405" s="4" t="s">
        <v>3106</v>
      </c>
    </row>
    <row r="2406" spans="2:10" outlineLevel="1" x14ac:dyDescent="0.2">
      <c r="B2406" s="8">
        <v>45250</v>
      </c>
      <c r="C2406" s="4" t="s">
        <v>5049</v>
      </c>
      <c r="D2406" s="4" t="s">
        <v>3840</v>
      </c>
      <c r="E2406" s="4" t="s">
        <v>3068</v>
      </c>
      <c r="F2406" s="12">
        <v>400880</v>
      </c>
      <c r="G2406" s="11" t="s">
        <v>548</v>
      </c>
      <c r="H2406" s="12">
        <v>32070</v>
      </c>
      <c r="I2406" s="4" t="s">
        <v>3387</v>
      </c>
      <c r="J2406" s="4" t="s">
        <v>3106</v>
      </c>
    </row>
    <row r="2407" spans="2:10" outlineLevel="1" x14ac:dyDescent="0.2">
      <c r="B2407" s="8">
        <v>45250</v>
      </c>
      <c r="C2407" s="4" t="s">
        <v>769</v>
      </c>
      <c r="D2407" s="4" t="s">
        <v>3840</v>
      </c>
      <c r="E2407" s="4" t="s">
        <v>1254</v>
      </c>
      <c r="F2407" s="12">
        <v>400880</v>
      </c>
      <c r="G2407" s="11" t="s">
        <v>548</v>
      </c>
      <c r="H2407" s="12">
        <v>32070</v>
      </c>
      <c r="I2407" s="4" t="s">
        <v>3387</v>
      </c>
      <c r="J2407" s="4" t="s">
        <v>3106</v>
      </c>
    </row>
    <row r="2408" spans="2:10" outlineLevel="1" x14ac:dyDescent="0.2">
      <c r="B2408" s="8">
        <v>45251</v>
      </c>
      <c r="C2408" s="4" t="s">
        <v>4372</v>
      </c>
      <c r="D2408" s="4" t="s">
        <v>3910</v>
      </c>
      <c r="E2408" s="4" t="s">
        <v>4358</v>
      </c>
      <c r="F2408" s="12">
        <v>-434598</v>
      </c>
      <c r="G2408" s="11" t="s">
        <v>548</v>
      </c>
      <c r="H2408" s="12">
        <v>-34767</v>
      </c>
      <c r="I2408" s="4" t="s">
        <v>3387</v>
      </c>
      <c r="J2408" s="4" t="s">
        <v>3106</v>
      </c>
    </row>
    <row r="2409" spans="2:10" outlineLevel="1" x14ac:dyDescent="0.2">
      <c r="B2409" s="8">
        <v>45251</v>
      </c>
      <c r="C2409" s="4" t="s">
        <v>4901</v>
      </c>
      <c r="D2409" s="4" t="s">
        <v>3910</v>
      </c>
      <c r="E2409" s="4" t="s">
        <v>2469</v>
      </c>
      <c r="F2409" s="12">
        <v>-134779</v>
      </c>
      <c r="G2409" s="11" t="s">
        <v>548</v>
      </c>
      <c r="H2409" s="12">
        <v>-10783</v>
      </c>
      <c r="I2409" s="4" t="s">
        <v>3387</v>
      </c>
      <c r="J2409" s="4" t="s">
        <v>3106</v>
      </c>
    </row>
    <row r="2410" spans="2:10" outlineLevel="1" x14ac:dyDescent="0.2">
      <c r="B2410" s="8">
        <v>45251</v>
      </c>
      <c r="C2410" s="4" t="s">
        <v>4812</v>
      </c>
      <c r="D2410" s="4" t="s">
        <v>3840</v>
      </c>
      <c r="E2410" s="4" t="s">
        <v>686</v>
      </c>
      <c r="F2410" s="12">
        <v>400880</v>
      </c>
      <c r="G2410" s="11" t="s">
        <v>548</v>
      </c>
      <c r="H2410" s="12">
        <v>32070</v>
      </c>
      <c r="I2410" s="4" t="s">
        <v>3387</v>
      </c>
      <c r="J2410" s="4" t="s">
        <v>3106</v>
      </c>
    </row>
    <row r="2411" spans="2:10" outlineLevel="1" x14ac:dyDescent="0.2">
      <c r="B2411" s="8">
        <v>45251</v>
      </c>
      <c r="C2411" s="4" t="s">
        <v>189</v>
      </c>
      <c r="D2411" s="4" t="s">
        <v>3840</v>
      </c>
      <c r="E2411" s="4" t="s">
        <v>278</v>
      </c>
      <c r="F2411" s="12">
        <v>400880</v>
      </c>
      <c r="G2411" s="11" t="s">
        <v>548</v>
      </c>
      <c r="H2411" s="12">
        <v>32070</v>
      </c>
      <c r="I2411" s="4" t="s">
        <v>3387</v>
      </c>
      <c r="J2411" s="4" t="s">
        <v>3106</v>
      </c>
    </row>
    <row r="2412" spans="2:10" outlineLevel="1" x14ac:dyDescent="0.2">
      <c r="B2412" s="8">
        <v>45251</v>
      </c>
      <c r="C2412" s="4" t="s">
        <v>2115</v>
      </c>
      <c r="D2412" s="4" t="s">
        <v>3840</v>
      </c>
      <c r="E2412" s="4" t="s">
        <v>2919</v>
      </c>
      <c r="F2412" s="12">
        <v>400880</v>
      </c>
      <c r="G2412" s="11" t="s">
        <v>548</v>
      </c>
      <c r="H2412" s="12">
        <v>32070</v>
      </c>
      <c r="I2412" s="4" t="s">
        <v>3387</v>
      </c>
      <c r="J2412" s="4" t="s">
        <v>3106</v>
      </c>
    </row>
    <row r="2413" spans="2:10" outlineLevel="1" x14ac:dyDescent="0.2">
      <c r="B2413" s="8">
        <v>45251</v>
      </c>
      <c r="C2413" s="4" t="s">
        <v>5153</v>
      </c>
      <c r="D2413" s="4" t="s">
        <v>3840</v>
      </c>
      <c r="E2413" s="4" t="s">
        <v>1560</v>
      </c>
      <c r="F2413" s="12">
        <v>400880</v>
      </c>
      <c r="G2413" s="11" t="s">
        <v>548</v>
      </c>
      <c r="H2413" s="12">
        <v>32070</v>
      </c>
      <c r="I2413" s="4" t="s">
        <v>3387</v>
      </c>
      <c r="J2413" s="4" t="s">
        <v>3106</v>
      </c>
    </row>
    <row r="2414" spans="2:10" outlineLevel="1" x14ac:dyDescent="0.2">
      <c r="B2414" s="8">
        <v>45251</v>
      </c>
      <c r="C2414" s="4" t="s">
        <v>2463</v>
      </c>
      <c r="D2414" s="4" t="s">
        <v>3840</v>
      </c>
      <c r="E2414" s="4" t="s">
        <v>1868</v>
      </c>
      <c r="F2414" s="12">
        <v>400880</v>
      </c>
      <c r="G2414" s="11" t="s">
        <v>548</v>
      </c>
      <c r="H2414" s="12">
        <v>32070</v>
      </c>
      <c r="I2414" s="4" t="s">
        <v>3387</v>
      </c>
      <c r="J2414" s="4" t="s">
        <v>3106</v>
      </c>
    </row>
    <row r="2415" spans="2:10" outlineLevel="1" x14ac:dyDescent="0.2">
      <c r="B2415" s="8">
        <v>45251</v>
      </c>
      <c r="C2415" s="4" t="s">
        <v>1486</v>
      </c>
      <c r="D2415" s="4" t="s">
        <v>3840</v>
      </c>
      <c r="E2415" s="4" t="s">
        <v>3611</v>
      </c>
      <c r="F2415" s="12">
        <v>400880</v>
      </c>
      <c r="G2415" s="11" t="s">
        <v>548</v>
      </c>
      <c r="H2415" s="12">
        <v>32070</v>
      </c>
      <c r="I2415" s="4" t="s">
        <v>3387</v>
      </c>
      <c r="J2415" s="4" t="s">
        <v>3106</v>
      </c>
    </row>
    <row r="2416" spans="2:10" outlineLevel="1" x14ac:dyDescent="0.2">
      <c r="B2416" s="8">
        <v>45251</v>
      </c>
      <c r="C2416" s="4" t="s">
        <v>762</v>
      </c>
      <c r="D2416" s="4" t="s">
        <v>3840</v>
      </c>
      <c r="E2416" s="4" t="s">
        <v>4757</v>
      </c>
      <c r="F2416" s="12">
        <v>400880</v>
      </c>
      <c r="G2416" s="11" t="s">
        <v>548</v>
      </c>
      <c r="H2416" s="12">
        <v>32070</v>
      </c>
      <c r="I2416" s="4" t="s">
        <v>3387</v>
      </c>
      <c r="J2416" s="4" t="s">
        <v>3106</v>
      </c>
    </row>
    <row r="2417" spans="2:10" outlineLevel="1" x14ac:dyDescent="0.2">
      <c r="B2417" s="8">
        <v>45251</v>
      </c>
      <c r="C2417" s="4" t="s">
        <v>1886</v>
      </c>
      <c r="D2417" s="4" t="s">
        <v>3840</v>
      </c>
      <c r="E2417" s="4" t="s">
        <v>5174</v>
      </c>
      <c r="F2417" s="12">
        <v>400880</v>
      </c>
      <c r="G2417" s="11" t="s">
        <v>548</v>
      </c>
      <c r="H2417" s="12">
        <v>32070</v>
      </c>
      <c r="I2417" s="4" t="s">
        <v>3387</v>
      </c>
      <c r="J2417" s="4" t="s">
        <v>3106</v>
      </c>
    </row>
    <row r="2418" spans="2:10" outlineLevel="1" x14ac:dyDescent="0.2">
      <c r="B2418" s="8">
        <v>45251</v>
      </c>
      <c r="C2418" s="4" t="s">
        <v>967</v>
      </c>
      <c r="D2418" s="4" t="s">
        <v>3840</v>
      </c>
      <c r="E2418" s="4" t="s">
        <v>908</v>
      </c>
      <c r="F2418" s="12">
        <v>400880</v>
      </c>
      <c r="G2418" s="11" t="s">
        <v>548</v>
      </c>
      <c r="H2418" s="12">
        <v>32070</v>
      </c>
      <c r="I2418" s="4" t="s">
        <v>3387</v>
      </c>
      <c r="J2418" s="4" t="s">
        <v>3106</v>
      </c>
    </row>
    <row r="2419" spans="2:10" outlineLevel="1" x14ac:dyDescent="0.2">
      <c r="B2419" s="8">
        <v>45251</v>
      </c>
      <c r="C2419" s="4" t="s">
        <v>3168</v>
      </c>
      <c r="D2419" s="4" t="s">
        <v>3840</v>
      </c>
      <c r="E2419" s="4" t="s">
        <v>3054</v>
      </c>
      <c r="F2419" s="12">
        <v>400880</v>
      </c>
      <c r="G2419" s="11" t="s">
        <v>548</v>
      </c>
      <c r="H2419" s="12">
        <v>32070</v>
      </c>
      <c r="I2419" s="4" t="s">
        <v>3387</v>
      </c>
      <c r="J2419" s="4" t="s">
        <v>3106</v>
      </c>
    </row>
    <row r="2420" spans="2:10" outlineLevel="1" x14ac:dyDescent="0.2">
      <c r="B2420" s="8">
        <v>45251</v>
      </c>
      <c r="C2420" s="4" t="s">
        <v>2903</v>
      </c>
      <c r="D2420" s="4" t="s">
        <v>3840</v>
      </c>
      <c r="E2420" s="4" t="s">
        <v>3562</v>
      </c>
      <c r="F2420" s="12">
        <v>400880</v>
      </c>
      <c r="G2420" s="11" t="s">
        <v>548</v>
      </c>
      <c r="H2420" s="12">
        <v>32070</v>
      </c>
      <c r="I2420" s="4" t="s">
        <v>3387</v>
      </c>
      <c r="J2420" s="4" t="s">
        <v>3106</v>
      </c>
    </row>
    <row r="2421" spans="2:10" outlineLevel="1" x14ac:dyDescent="0.2">
      <c r="B2421" s="8">
        <v>45251</v>
      </c>
      <c r="C2421" s="4" t="s">
        <v>904</v>
      </c>
      <c r="D2421" s="4" t="s">
        <v>3840</v>
      </c>
      <c r="E2421" s="4" t="s">
        <v>1398</v>
      </c>
      <c r="F2421" s="12">
        <v>400880</v>
      </c>
      <c r="G2421" s="11" t="s">
        <v>548</v>
      </c>
      <c r="H2421" s="12">
        <v>32070</v>
      </c>
      <c r="I2421" s="4" t="s">
        <v>3387</v>
      </c>
      <c r="J2421" s="4" t="s">
        <v>3106</v>
      </c>
    </row>
    <row r="2422" spans="2:10" outlineLevel="1" x14ac:dyDescent="0.2">
      <c r="B2422" s="8">
        <v>45251</v>
      </c>
      <c r="C2422" s="4" t="s">
        <v>342</v>
      </c>
      <c r="D2422" s="4" t="s">
        <v>3840</v>
      </c>
      <c r="E2422" s="4" t="s">
        <v>5014</v>
      </c>
      <c r="F2422" s="12">
        <v>400880</v>
      </c>
      <c r="G2422" s="11" t="s">
        <v>548</v>
      </c>
      <c r="H2422" s="12">
        <v>32070</v>
      </c>
      <c r="I2422" s="4" t="s">
        <v>3387</v>
      </c>
      <c r="J2422" s="4" t="s">
        <v>3106</v>
      </c>
    </row>
    <row r="2423" spans="2:10" outlineLevel="1" x14ac:dyDescent="0.2">
      <c r="B2423" s="8">
        <v>45251</v>
      </c>
      <c r="C2423" s="4" t="s">
        <v>2057</v>
      </c>
      <c r="D2423" s="4" t="s">
        <v>3840</v>
      </c>
      <c r="E2423" s="4" t="s">
        <v>987</v>
      </c>
      <c r="F2423" s="12">
        <v>400880</v>
      </c>
      <c r="G2423" s="11" t="s">
        <v>548</v>
      </c>
      <c r="H2423" s="12">
        <v>32070</v>
      </c>
      <c r="I2423" s="4" t="s">
        <v>3387</v>
      </c>
      <c r="J2423" s="4" t="s">
        <v>3106</v>
      </c>
    </row>
    <row r="2424" spans="2:10" outlineLevel="1" x14ac:dyDescent="0.2">
      <c r="B2424" s="8">
        <v>45251</v>
      </c>
      <c r="C2424" s="4" t="s">
        <v>608</v>
      </c>
      <c r="D2424" s="4" t="s">
        <v>3840</v>
      </c>
      <c r="E2424" s="4" t="s">
        <v>2205</v>
      </c>
      <c r="F2424" s="12">
        <v>400880</v>
      </c>
      <c r="G2424" s="11" t="s">
        <v>548</v>
      </c>
      <c r="H2424" s="12">
        <v>32070</v>
      </c>
      <c r="I2424" s="4" t="s">
        <v>3387</v>
      </c>
      <c r="J2424" s="4" t="s">
        <v>3106</v>
      </c>
    </row>
    <row r="2425" spans="2:10" outlineLevel="1" x14ac:dyDescent="0.2">
      <c r="B2425" s="8">
        <v>45251</v>
      </c>
      <c r="C2425" s="4" t="s">
        <v>4441</v>
      </c>
      <c r="D2425" s="4" t="s">
        <v>3840</v>
      </c>
      <c r="E2425" s="4" t="s">
        <v>2232</v>
      </c>
      <c r="F2425" s="12">
        <v>400880</v>
      </c>
      <c r="G2425" s="11" t="s">
        <v>548</v>
      </c>
      <c r="H2425" s="12">
        <v>32070</v>
      </c>
      <c r="I2425" s="4" t="s">
        <v>3387</v>
      </c>
      <c r="J2425" s="4" t="s">
        <v>3106</v>
      </c>
    </row>
    <row r="2426" spans="2:10" outlineLevel="1" x14ac:dyDescent="0.2">
      <c r="B2426" s="8">
        <v>45251</v>
      </c>
      <c r="C2426" s="4" t="s">
        <v>516</v>
      </c>
      <c r="D2426" s="4" t="s">
        <v>3840</v>
      </c>
      <c r="E2426" s="4" t="s">
        <v>2699</v>
      </c>
      <c r="F2426" s="12">
        <v>400880</v>
      </c>
      <c r="G2426" s="11" t="s">
        <v>548</v>
      </c>
      <c r="H2426" s="12">
        <v>32070</v>
      </c>
      <c r="I2426" s="4" t="s">
        <v>3387</v>
      </c>
      <c r="J2426" s="4" t="s">
        <v>3106</v>
      </c>
    </row>
    <row r="2427" spans="2:10" outlineLevel="1" x14ac:dyDescent="0.2">
      <c r="B2427" s="8">
        <v>45251</v>
      </c>
      <c r="C2427" s="4" t="s">
        <v>777</v>
      </c>
      <c r="D2427" s="4" t="s">
        <v>3840</v>
      </c>
      <c r="E2427" s="4" t="s">
        <v>4237</v>
      </c>
      <c r="F2427" s="12">
        <v>400880</v>
      </c>
      <c r="G2427" s="11" t="s">
        <v>548</v>
      </c>
      <c r="H2427" s="12">
        <v>32070</v>
      </c>
      <c r="I2427" s="4" t="s">
        <v>3387</v>
      </c>
      <c r="J2427" s="4" t="s">
        <v>3106</v>
      </c>
    </row>
    <row r="2428" spans="2:10" outlineLevel="1" x14ac:dyDescent="0.2">
      <c r="B2428" s="8">
        <v>45251</v>
      </c>
      <c r="C2428" s="4" t="s">
        <v>1845</v>
      </c>
      <c r="D2428" s="4" t="s">
        <v>3840</v>
      </c>
      <c r="E2428" s="4" t="s">
        <v>2942</v>
      </c>
      <c r="F2428" s="12">
        <v>400880</v>
      </c>
      <c r="G2428" s="11" t="s">
        <v>548</v>
      </c>
      <c r="H2428" s="12">
        <v>32070</v>
      </c>
      <c r="I2428" s="4" t="s">
        <v>3387</v>
      </c>
      <c r="J2428" s="4" t="s">
        <v>3106</v>
      </c>
    </row>
    <row r="2429" spans="2:10" outlineLevel="1" x14ac:dyDescent="0.2">
      <c r="B2429" s="8">
        <v>45251</v>
      </c>
      <c r="C2429" s="4" t="s">
        <v>3765</v>
      </c>
      <c r="D2429" s="4" t="s">
        <v>3840</v>
      </c>
      <c r="E2429" s="4" t="s">
        <v>668</v>
      </c>
      <c r="F2429" s="12">
        <v>400880</v>
      </c>
      <c r="G2429" s="11" t="s">
        <v>548</v>
      </c>
      <c r="H2429" s="12">
        <v>32070</v>
      </c>
      <c r="I2429" s="4" t="s">
        <v>3387</v>
      </c>
      <c r="J2429" s="4" t="s">
        <v>3106</v>
      </c>
    </row>
    <row r="2430" spans="2:10" outlineLevel="1" x14ac:dyDescent="0.2">
      <c r="B2430" s="8">
        <v>45251</v>
      </c>
      <c r="C2430" s="4" t="s">
        <v>1461</v>
      </c>
      <c r="D2430" s="4" t="s">
        <v>3840</v>
      </c>
      <c r="E2430" s="4" t="s">
        <v>3766</v>
      </c>
      <c r="F2430" s="12">
        <v>400880</v>
      </c>
      <c r="G2430" s="11" t="s">
        <v>548</v>
      </c>
      <c r="H2430" s="12">
        <v>32070</v>
      </c>
      <c r="I2430" s="4" t="s">
        <v>3387</v>
      </c>
      <c r="J2430" s="4" t="s">
        <v>3106</v>
      </c>
    </row>
    <row r="2431" spans="2:10" outlineLevel="1" x14ac:dyDescent="0.2">
      <c r="B2431" s="8">
        <v>45251</v>
      </c>
      <c r="C2431" s="4" t="s">
        <v>264</v>
      </c>
      <c r="D2431" s="4" t="s">
        <v>3840</v>
      </c>
      <c r="E2431" s="4" t="s">
        <v>4953</v>
      </c>
      <c r="F2431" s="12">
        <v>400880</v>
      </c>
      <c r="G2431" s="11" t="s">
        <v>548</v>
      </c>
      <c r="H2431" s="12">
        <v>32070</v>
      </c>
      <c r="I2431" s="4" t="s">
        <v>3387</v>
      </c>
      <c r="J2431" s="4" t="s">
        <v>3106</v>
      </c>
    </row>
    <row r="2432" spans="2:10" outlineLevel="1" x14ac:dyDescent="0.2">
      <c r="B2432" s="8">
        <v>45251</v>
      </c>
      <c r="C2432" s="4" t="s">
        <v>4308</v>
      </c>
      <c r="D2432" s="4" t="s">
        <v>3840</v>
      </c>
      <c r="E2432" s="4" t="s">
        <v>5079</v>
      </c>
      <c r="F2432" s="12">
        <v>400880</v>
      </c>
      <c r="G2432" s="11" t="s">
        <v>548</v>
      </c>
      <c r="H2432" s="12">
        <v>32070</v>
      </c>
      <c r="I2432" s="4" t="s">
        <v>3387</v>
      </c>
      <c r="J2432" s="4" t="s">
        <v>3106</v>
      </c>
    </row>
    <row r="2433" spans="2:10" outlineLevel="1" x14ac:dyDescent="0.2">
      <c r="B2433" s="8">
        <v>45251</v>
      </c>
      <c r="C2433" s="4" t="s">
        <v>78</v>
      </c>
      <c r="D2433" s="4" t="s">
        <v>3840</v>
      </c>
      <c r="E2433" s="4" t="s">
        <v>3581</v>
      </c>
      <c r="F2433" s="12">
        <v>400880</v>
      </c>
      <c r="G2433" s="11" t="s">
        <v>548</v>
      </c>
      <c r="H2433" s="12">
        <v>32070</v>
      </c>
      <c r="I2433" s="4" t="s">
        <v>3387</v>
      </c>
      <c r="J2433" s="4" t="s">
        <v>3106</v>
      </c>
    </row>
    <row r="2434" spans="2:10" outlineLevel="1" x14ac:dyDescent="0.2">
      <c r="B2434" s="8">
        <v>45251</v>
      </c>
      <c r="C2434" s="4" t="s">
        <v>4680</v>
      </c>
      <c r="D2434" s="4" t="s">
        <v>3840</v>
      </c>
      <c r="E2434" s="4" t="s">
        <v>752</v>
      </c>
      <c r="F2434" s="12">
        <v>400880</v>
      </c>
      <c r="G2434" s="11" t="s">
        <v>548</v>
      </c>
      <c r="H2434" s="12">
        <v>32070</v>
      </c>
      <c r="I2434" s="4" t="s">
        <v>3387</v>
      </c>
      <c r="J2434" s="4" t="s">
        <v>3106</v>
      </c>
    </row>
    <row r="2435" spans="2:10" outlineLevel="1" x14ac:dyDescent="0.2">
      <c r="B2435" s="8">
        <v>45251</v>
      </c>
      <c r="C2435" s="4" t="s">
        <v>3065</v>
      </c>
      <c r="D2435" s="4" t="s">
        <v>3840</v>
      </c>
      <c r="E2435" s="4" t="s">
        <v>2569</v>
      </c>
      <c r="F2435" s="12">
        <v>400880</v>
      </c>
      <c r="G2435" s="11" t="s">
        <v>548</v>
      </c>
      <c r="H2435" s="12">
        <v>32070</v>
      </c>
      <c r="I2435" s="4" t="s">
        <v>3387</v>
      </c>
      <c r="J2435" s="4" t="s">
        <v>3106</v>
      </c>
    </row>
    <row r="2436" spans="2:10" outlineLevel="1" x14ac:dyDescent="0.2">
      <c r="B2436" s="8">
        <v>45251</v>
      </c>
      <c r="C2436" s="4" t="s">
        <v>3167</v>
      </c>
      <c r="D2436" s="4" t="s">
        <v>3840</v>
      </c>
      <c r="E2436" s="4" t="s">
        <v>362</v>
      </c>
      <c r="F2436" s="12">
        <v>400880</v>
      </c>
      <c r="G2436" s="11" t="s">
        <v>548</v>
      </c>
      <c r="H2436" s="12">
        <v>32070</v>
      </c>
      <c r="I2436" s="4" t="s">
        <v>3387</v>
      </c>
      <c r="J2436" s="4" t="s">
        <v>3106</v>
      </c>
    </row>
    <row r="2437" spans="2:10" outlineLevel="1" x14ac:dyDescent="0.2">
      <c r="B2437" s="8">
        <v>45251</v>
      </c>
      <c r="C2437" s="4" t="s">
        <v>802</v>
      </c>
      <c r="D2437" s="4" t="s">
        <v>3840</v>
      </c>
      <c r="E2437" s="4" t="s">
        <v>900</v>
      </c>
      <c r="F2437" s="12">
        <v>400880</v>
      </c>
      <c r="G2437" s="11" t="s">
        <v>548</v>
      </c>
      <c r="H2437" s="12">
        <v>32070</v>
      </c>
      <c r="I2437" s="4" t="s">
        <v>3387</v>
      </c>
      <c r="J2437" s="4" t="s">
        <v>3106</v>
      </c>
    </row>
    <row r="2438" spans="2:10" outlineLevel="1" x14ac:dyDescent="0.2">
      <c r="B2438" s="8">
        <v>45251</v>
      </c>
      <c r="C2438" s="4" t="s">
        <v>1688</v>
      </c>
      <c r="D2438" s="4" t="s">
        <v>3840</v>
      </c>
      <c r="E2438" s="4" t="s">
        <v>1710</v>
      </c>
      <c r="F2438" s="12">
        <v>400880</v>
      </c>
      <c r="G2438" s="11" t="s">
        <v>548</v>
      </c>
      <c r="H2438" s="12">
        <v>32070</v>
      </c>
      <c r="I2438" s="4" t="s">
        <v>3387</v>
      </c>
      <c r="J2438" s="4" t="s">
        <v>3106</v>
      </c>
    </row>
    <row r="2439" spans="2:10" outlineLevel="1" x14ac:dyDescent="0.2">
      <c r="B2439" s="8">
        <v>45251</v>
      </c>
      <c r="C2439" s="4" t="s">
        <v>733</v>
      </c>
      <c r="D2439" s="4" t="s">
        <v>3840</v>
      </c>
      <c r="E2439" s="4" t="s">
        <v>949</v>
      </c>
      <c r="F2439" s="12">
        <v>400880</v>
      </c>
      <c r="G2439" s="11" t="s">
        <v>548</v>
      </c>
      <c r="H2439" s="12">
        <v>32070</v>
      </c>
      <c r="I2439" s="4" t="s">
        <v>3387</v>
      </c>
      <c r="J2439" s="4" t="s">
        <v>3106</v>
      </c>
    </row>
    <row r="2440" spans="2:10" outlineLevel="1" x14ac:dyDescent="0.2">
      <c r="B2440" s="8">
        <v>45251</v>
      </c>
      <c r="C2440" s="4" t="s">
        <v>302</v>
      </c>
      <c r="D2440" s="4" t="s">
        <v>3840</v>
      </c>
      <c r="E2440" s="4" t="s">
        <v>3615</v>
      </c>
      <c r="F2440" s="12">
        <v>400880</v>
      </c>
      <c r="G2440" s="11" t="s">
        <v>548</v>
      </c>
      <c r="H2440" s="12">
        <v>32070</v>
      </c>
      <c r="I2440" s="4" t="s">
        <v>3387</v>
      </c>
      <c r="J2440" s="4" t="s">
        <v>3106</v>
      </c>
    </row>
    <row r="2441" spans="2:10" outlineLevel="1" x14ac:dyDescent="0.2">
      <c r="B2441" s="8">
        <v>45251</v>
      </c>
      <c r="C2441" s="4" t="s">
        <v>283</v>
      </c>
      <c r="D2441" s="4" t="s">
        <v>3840</v>
      </c>
      <c r="E2441" s="4" t="s">
        <v>2515</v>
      </c>
      <c r="F2441" s="12">
        <v>400880</v>
      </c>
      <c r="G2441" s="11" t="s">
        <v>548</v>
      </c>
      <c r="H2441" s="12">
        <v>32070</v>
      </c>
      <c r="I2441" s="4" t="s">
        <v>3387</v>
      </c>
      <c r="J2441" s="4" t="s">
        <v>3106</v>
      </c>
    </row>
    <row r="2442" spans="2:10" outlineLevel="1" x14ac:dyDescent="0.2">
      <c r="B2442" s="8">
        <v>45251</v>
      </c>
      <c r="C2442" s="4" t="s">
        <v>2281</v>
      </c>
      <c r="D2442" s="4" t="s">
        <v>3840</v>
      </c>
      <c r="E2442" s="4" t="s">
        <v>2040</v>
      </c>
      <c r="F2442" s="12">
        <v>400880</v>
      </c>
      <c r="G2442" s="11" t="s">
        <v>548</v>
      </c>
      <c r="H2442" s="12">
        <v>32070</v>
      </c>
      <c r="I2442" s="4" t="s">
        <v>3387</v>
      </c>
      <c r="J2442" s="4" t="s">
        <v>3106</v>
      </c>
    </row>
    <row r="2443" spans="2:10" outlineLevel="1" x14ac:dyDescent="0.2">
      <c r="B2443" s="8">
        <v>45251</v>
      </c>
      <c r="C2443" s="4" t="s">
        <v>737</v>
      </c>
      <c r="D2443" s="4" t="s">
        <v>3840</v>
      </c>
      <c r="E2443" s="4" t="s">
        <v>2242</v>
      </c>
      <c r="F2443" s="12">
        <v>400880</v>
      </c>
      <c r="G2443" s="11" t="s">
        <v>548</v>
      </c>
      <c r="H2443" s="12">
        <v>32070</v>
      </c>
      <c r="I2443" s="4" t="s">
        <v>3387</v>
      </c>
      <c r="J2443" s="4" t="s">
        <v>3106</v>
      </c>
    </row>
    <row r="2444" spans="2:10" outlineLevel="1" x14ac:dyDescent="0.2">
      <c r="B2444" s="8">
        <v>45251</v>
      </c>
      <c r="C2444" s="4" t="s">
        <v>1369</v>
      </c>
      <c r="D2444" s="4" t="s">
        <v>3840</v>
      </c>
      <c r="E2444" s="4" t="s">
        <v>4309</v>
      </c>
      <c r="F2444" s="12">
        <v>400880</v>
      </c>
      <c r="G2444" s="11" t="s">
        <v>548</v>
      </c>
      <c r="H2444" s="12">
        <v>32070</v>
      </c>
      <c r="I2444" s="4" t="s">
        <v>3387</v>
      </c>
      <c r="J2444" s="4" t="s">
        <v>3106</v>
      </c>
    </row>
    <row r="2445" spans="2:10" outlineLevel="1" x14ac:dyDescent="0.2">
      <c r="B2445" s="8">
        <v>45251</v>
      </c>
      <c r="C2445" s="4" t="s">
        <v>792</v>
      </c>
      <c r="D2445" s="4" t="s">
        <v>3840</v>
      </c>
      <c r="E2445" s="4" t="s">
        <v>3847</v>
      </c>
      <c r="F2445" s="12">
        <v>400880</v>
      </c>
      <c r="G2445" s="11" t="s">
        <v>548</v>
      </c>
      <c r="H2445" s="12">
        <v>32070</v>
      </c>
      <c r="I2445" s="4" t="s">
        <v>3387</v>
      </c>
      <c r="J2445" s="4" t="s">
        <v>3106</v>
      </c>
    </row>
    <row r="2446" spans="2:10" outlineLevel="1" x14ac:dyDescent="0.2">
      <c r="B2446" s="8">
        <v>45251</v>
      </c>
      <c r="C2446" s="4" t="s">
        <v>4298</v>
      </c>
      <c r="D2446" s="4" t="s">
        <v>3840</v>
      </c>
      <c r="E2446" s="4" t="s">
        <v>1809</v>
      </c>
      <c r="F2446" s="12">
        <v>400880</v>
      </c>
      <c r="G2446" s="11" t="s">
        <v>548</v>
      </c>
      <c r="H2446" s="12">
        <v>32070</v>
      </c>
      <c r="I2446" s="4" t="s">
        <v>3387</v>
      </c>
      <c r="J2446" s="4" t="s">
        <v>3106</v>
      </c>
    </row>
    <row r="2447" spans="2:10" outlineLevel="1" x14ac:dyDescent="0.2">
      <c r="B2447" s="8">
        <v>45251</v>
      </c>
      <c r="C2447" s="4" t="s">
        <v>504</v>
      </c>
      <c r="D2447" s="4" t="s">
        <v>3840</v>
      </c>
      <c r="E2447" s="4" t="s">
        <v>870</v>
      </c>
      <c r="F2447" s="12">
        <v>400880</v>
      </c>
      <c r="G2447" s="11" t="s">
        <v>548</v>
      </c>
      <c r="H2447" s="12">
        <v>32070</v>
      </c>
      <c r="I2447" s="4" t="s">
        <v>3387</v>
      </c>
      <c r="J2447" s="4" t="s">
        <v>3106</v>
      </c>
    </row>
    <row r="2448" spans="2:10" outlineLevel="1" x14ac:dyDescent="0.2">
      <c r="B2448" s="8">
        <v>45251</v>
      </c>
      <c r="C2448" s="4" t="s">
        <v>217</v>
      </c>
      <c r="D2448" s="4" t="s">
        <v>3840</v>
      </c>
      <c r="E2448" s="4" t="s">
        <v>5015</v>
      </c>
      <c r="F2448" s="12">
        <v>400880</v>
      </c>
      <c r="G2448" s="11" t="s">
        <v>548</v>
      </c>
      <c r="H2448" s="12">
        <v>32070</v>
      </c>
      <c r="I2448" s="4" t="s">
        <v>3387</v>
      </c>
      <c r="J2448" s="4" t="s">
        <v>3106</v>
      </c>
    </row>
    <row r="2449" spans="2:10" outlineLevel="1" x14ac:dyDescent="0.2">
      <c r="B2449" s="8">
        <v>45251</v>
      </c>
      <c r="C2449" s="4" t="s">
        <v>1967</v>
      </c>
      <c r="D2449" s="4" t="s">
        <v>3840</v>
      </c>
      <c r="E2449" s="4" t="s">
        <v>305</v>
      </c>
      <c r="F2449" s="12">
        <v>400880</v>
      </c>
      <c r="G2449" s="11" t="s">
        <v>548</v>
      </c>
      <c r="H2449" s="12">
        <v>32070</v>
      </c>
      <c r="I2449" s="4" t="s">
        <v>3387</v>
      </c>
      <c r="J2449" s="4" t="s">
        <v>3106</v>
      </c>
    </row>
    <row r="2450" spans="2:10" outlineLevel="1" x14ac:dyDescent="0.2">
      <c r="B2450" s="8">
        <v>45251</v>
      </c>
      <c r="C2450" s="4" t="s">
        <v>1357</v>
      </c>
      <c r="D2450" s="4" t="s">
        <v>3840</v>
      </c>
      <c r="E2450" s="4" t="s">
        <v>2753</v>
      </c>
      <c r="F2450" s="12">
        <v>400880</v>
      </c>
      <c r="G2450" s="11" t="s">
        <v>548</v>
      </c>
      <c r="H2450" s="12">
        <v>32070</v>
      </c>
      <c r="I2450" s="4" t="s">
        <v>3387</v>
      </c>
      <c r="J2450" s="4" t="s">
        <v>3106</v>
      </c>
    </row>
    <row r="2451" spans="2:10" outlineLevel="1" x14ac:dyDescent="0.2">
      <c r="B2451" s="8">
        <v>45251</v>
      </c>
      <c r="C2451" s="4" t="s">
        <v>705</v>
      </c>
      <c r="D2451" s="4" t="s">
        <v>3840</v>
      </c>
      <c r="E2451" s="4" t="s">
        <v>537</v>
      </c>
      <c r="F2451" s="12">
        <v>400880</v>
      </c>
      <c r="G2451" s="11" t="s">
        <v>548</v>
      </c>
      <c r="H2451" s="12">
        <v>32070</v>
      </c>
      <c r="I2451" s="4" t="s">
        <v>3387</v>
      </c>
      <c r="J2451" s="4" t="s">
        <v>3106</v>
      </c>
    </row>
    <row r="2452" spans="2:10" outlineLevel="1" x14ac:dyDescent="0.2">
      <c r="B2452" s="8">
        <v>45251</v>
      </c>
      <c r="C2452" s="4" t="s">
        <v>4638</v>
      </c>
      <c r="D2452" s="4" t="s">
        <v>3840</v>
      </c>
      <c r="E2452" s="4" t="s">
        <v>782</v>
      </c>
      <c r="F2452" s="12">
        <v>400880</v>
      </c>
      <c r="G2452" s="11" t="s">
        <v>548</v>
      </c>
      <c r="H2452" s="12">
        <v>32070</v>
      </c>
      <c r="I2452" s="4" t="s">
        <v>3387</v>
      </c>
      <c r="J2452" s="4" t="s">
        <v>3106</v>
      </c>
    </row>
    <row r="2453" spans="2:10" outlineLevel="1" x14ac:dyDescent="0.2">
      <c r="B2453" s="8">
        <v>45251</v>
      </c>
      <c r="C2453" s="4" t="s">
        <v>1909</v>
      </c>
      <c r="D2453" s="4" t="s">
        <v>3840</v>
      </c>
      <c r="E2453" s="4" t="s">
        <v>4437</v>
      </c>
      <c r="F2453" s="12">
        <v>400880</v>
      </c>
      <c r="G2453" s="11" t="s">
        <v>548</v>
      </c>
      <c r="H2453" s="12">
        <v>32070</v>
      </c>
      <c r="I2453" s="4" t="s">
        <v>3387</v>
      </c>
      <c r="J2453" s="4" t="s">
        <v>3106</v>
      </c>
    </row>
    <row r="2454" spans="2:10" outlineLevel="1" x14ac:dyDescent="0.2">
      <c r="B2454" s="8">
        <v>45251</v>
      </c>
      <c r="C2454" s="4" t="s">
        <v>1739</v>
      </c>
      <c r="D2454" s="4" t="s">
        <v>3840</v>
      </c>
      <c r="E2454" s="4" t="s">
        <v>2769</v>
      </c>
      <c r="F2454" s="12">
        <v>400880</v>
      </c>
      <c r="G2454" s="11" t="s">
        <v>548</v>
      </c>
      <c r="H2454" s="12">
        <v>32070</v>
      </c>
      <c r="I2454" s="4" t="s">
        <v>3387</v>
      </c>
      <c r="J2454" s="4" t="s">
        <v>3106</v>
      </c>
    </row>
    <row r="2455" spans="2:10" outlineLevel="1" x14ac:dyDescent="0.2">
      <c r="B2455" s="8">
        <v>45251</v>
      </c>
      <c r="C2455" s="4" t="s">
        <v>1393</v>
      </c>
      <c r="D2455" s="4" t="s">
        <v>3840</v>
      </c>
      <c r="E2455" s="4" t="s">
        <v>2164</v>
      </c>
      <c r="F2455" s="12">
        <v>400880</v>
      </c>
      <c r="G2455" s="11" t="s">
        <v>548</v>
      </c>
      <c r="H2455" s="12">
        <v>32070</v>
      </c>
      <c r="I2455" s="4" t="s">
        <v>3387</v>
      </c>
      <c r="J2455" s="4" t="s">
        <v>3106</v>
      </c>
    </row>
    <row r="2456" spans="2:10" outlineLevel="1" x14ac:dyDescent="0.2">
      <c r="B2456" s="8">
        <v>45251</v>
      </c>
      <c r="C2456" s="4" t="s">
        <v>4938</v>
      </c>
      <c r="D2456" s="4" t="s">
        <v>3840</v>
      </c>
      <c r="E2456" s="4" t="s">
        <v>4143</v>
      </c>
      <c r="F2456" s="12">
        <v>400880</v>
      </c>
      <c r="G2456" s="11" t="s">
        <v>548</v>
      </c>
      <c r="H2456" s="12">
        <v>32070</v>
      </c>
      <c r="I2456" s="4" t="s">
        <v>3387</v>
      </c>
      <c r="J2456" s="4" t="s">
        <v>3106</v>
      </c>
    </row>
    <row r="2457" spans="2:10" outlineLevel="1" x14ac:dyDescent="0.2">
      <c r="B2457" s="8">
        <v>45251</v>
      </c>
      <c r="C2457" s="4" t="s">
        <v>3202</v>
      </c>
      <c r="D2457" s="4" t="s">
        <v>3840</v>
      </c>
      <c r="E2457" s="4" t="s">
        <v>819</v>
      </c>
      <c r="F2457" s="12">
        <v>400880</v>
      </c>
      <c r="G2457" s="11" t="s">
        <v>548</v>
      </c>
      <c r="H2457" s="12">
        <v>32070</v>
      </c>
      <c r="I2457" s="4" t="s">
        <v>3387</v>
      </c>
      <c r="J2457" s="4" t="s">
        <v>3106</v>
      </c>
    </row>
    <row r="2458" spans="2:10" outlineLevel="1" x14ac:dyDescent="0.2">
      <c r="B2458" s="8">
        <v>45251</v>
      </c>
      <c r="C2458" s="4" t="s">
        <v>4462</v>
      </c>
      <c r="D2458" s="4" t="s">
        <v>3840</v>
      </c>
      <c r="E2458" s="4" t="s">
        <v>3578</v>
      </c>
      <c r="F2458" s="12">
        <v>400880</v>
      </c>
      <c r="G2458" s="11" t="s">
        <v>548</v>
      </c>
      <c r="H2458" s="12">
        <v>32070</v>
      </c>
      <c r="I2458" s="4" t="s">
        <v>3387</v>
      </c>
      <c r="J2458" s="4" t="s">
        <v>3106</v>
      </c>
    </row>
    <row r="2459" spans="2:10" outlineLevel="1" x14ac:dyDescent="0.2">
      <c r="B2459" s="8">
        <v>45251</v>
      </c>
      <c r="C2459" s="4" t="s">
        <v>4737</v>
      </c>
      <c r="D2459" s="4" t="s">
        <v>3840</v>
      </c>
      <c r="E2459" s="4" t="s">
        <v>4071</v>
      </c>
      <c r="F2459" s="12">
        <v>400880</v>
      </c>
      <c r="G2459" s="11" t="s">
        <v>548</v>
      </c>
      <c r="H2459" s="12">
        <v>32070</v>
      </c>
      <c r="I2459" s="4" t="s">
        <v>3387</v>
      </c>
      <c r="J2459" s="4" t="s">
        <v>3106</v>
      </c>
    </row>
    <row r="2460" spans="2:10" outlineLevel="1" x14ac:dyDescent="0.2">
      <c r="B2460" s="8">
        <v>45251</v>
      </c>
      <c r="C2460" s="4" t="s">
        <v>2893</v>
      </c>
      <c r="D2460" s="4" t="s">
        <v>3840</v>
      </c>
      <c r="E2460" s="4" t="s">
        <v>563</v>
      </c>
      <c r="F2460" s="12">
        <v>751650</v>
      </c>
      <c r="G2460" s="11" t="s">
        <v>548</v>
      </c>
      <c r="H2460" s="12">
        <v>60132</v>
      </c>
      <c r="I2460" s="4" t="s">
        <v>313</v>
      </c>
      <c r="J2460" s="4" t="s">
        <v>1554</v>
      </c>
    </row>
    <row r="2461" spans="2:10" outlineLevel="1" x14ac:dyDescent="0.2">
      <c r="B2461" s="8">
        <v>45251</v>
      </c>
      <c r="C2461" s="4" t="s">
        <v>2559</v>
      </c>
      <c r="D2461" s="4" t="s">
        <v>3840</v>
      </c>
      <c r="E2461" s="4" t="s">
        <v>383</v>
      </c>
      <c r="F2461" s="12">
        <v>751650</v>
      </c>
      <c r="G2461" s="11" t="s">
        <v>548</v>
      </c>
      <c r="H2461" s="12">
        <v>60132</v>
      </c>
      <c r="I2461" s="4" t="s">
        <v>313</v>
      </c>
      <c r="J2461" s="4" t="s">
        <v>1554</v>
      </c>
    </row>
    <row r="2462" spans="2:10" outlineLevel="1" x14ac:dyDescent="0.2">
      <c r="B2462" s="8">
        <v>45251</v>
      </c>
      <c r="C2462" s="4" t="s">
        <v>2512</v>
      </c>
      <c r="D2462" s="4" t="s">
        <v>3840</v>
      </c>
      <c r="E2462" s="4" t="s">
        <v>2851</v>
      </c>
      <c r="F2462" s="12">
        <v>751650</v>
      </c>
      <c r="G2462" s="11" t="s">
        <v>548</v>
      </c>
      <c r="H2462" s="12">
        <v>60132</v>
      </c>
      <c r="I2462" s="4" t="s">
        <v>313</v>
      </c>
      <c r="J2462" s="4" t="s">
        <v>1554</v>
      </c>
    </row>
    <row r="2463" spans="2:10" outlineLevel="1" x14ac:dyDescent="0.2">
      <c r="B2463" s="8">
        <v>45251</v>
      </c>
      <c r="C2463" s="4" t="s">
        <v>4384</v>
      </c>
      <c r="D2463" s="4" t="s">
        <v>3840</v>
      </c>
      <c r="E2463" s="4" t="s">
        <v>286</v>
      </c>
      <c r="F2463" s="12">
        <v>751650</v>
      </c>
      <c r="G2463" s="11" t="s">
        <v>548</v>
      </c>
      <c r="H2463" s="12">
        <v>60132</v>
      </c>
      <c r="I2463" s="4" t="s">
        <v>313</v>
      </c>
      <c r="J2463" s="4" t="s">
        <v>1554</v>
      </c>
    </row>
    <row r="2464" spans="2:10" outlineLevel="1" x14ac:dyDescent="0.2">
      <c r="B2464" s="8">
        <v>45251</v>
      </c>
      <c r="C2464" s="4" t="s">
        <v>1193</v>
      </c>
      <c r="D2464" s="4" t="s">
        <v>3840</v>
      </c>
      <c r="E2464" s="4" t="s">
        <v>3520</v>
      </c>
      <c r="F2464" s="12">
        <v>751650</v>
      </c>
      <c r="G2464" s="11" t="s">
        <v>548</v>
      </c>
      <c r="H2464" s="12">
        <v>60132</v>
      </c>
      <c r="I2464" s="4" t="s">
        <v>313</v>
      </c>
      <c r="J2464" s="4" t="s">
        <v>1554</v>
      </c>
    </row>
    <row r="2465" spans="2:10" outlineLevel="1" x14ac:dyDescent="0.2">
      <c r="B2465" s="8">
        <v>45251</v>
      </c>
      <c r="C2465" s="4" t="s">
        <v>4713</v>
      </c>
      <c r="D2465" s="4" t="s">
        <v>3840</v>
      </c>
      <c r="E2465" s="4" t="s">
        <v>713</v>
      </c>
      <c r="F2465" s="12">
        <v>751650</v>
      </c>
      <c r="G2465" s="11" t="s">
        <v>548</v>
      </c>
      <c r="H2465" s="12">
        <v>60132</v>
      </c>
      <c r="I2465" s="4" t="s">
        <v>313</v>
      </c>
      <c r="J2465" s="4" t="s">
        <v>1554</v>
      </c>
    </row>
    <row r="2466" spans="2:10" outlineLevel="1" x14ac:dyDescent="0.2">
      <c r="B2466" s="8">
        <v>45251</v>
      </c>
      <c r="C2466" s="4" t="s">
        <v>3585</v>
      </c>
      <c r="D2466" s="4" t="s">
        <v>3840</v>
      </c>
      <c r="E2466" s="4" t="s">
        <v>4922</v>
      </c>
      <c r="F2466" s="12">
        <v>751650</v>
      </c>
      <c r="G2466" s="11" t="s">
        <v>548</v>
      </c>
      <c r="H2466" s="12">
        <v>60132</v>
      </c>
      <c r="I2466" s="4" t="s">
        <v>313</v>
      </c>
      <c r="J2466" s="4" t="s">
        <v>1554</v>
      </c>
    </row>
    <row r="2467" spans="2:10" outlineLevel="1" x14ac:dyDescent="0.2">
      <c r="B2467" s="8">
        <v>45251</v>
      </c>
      <c r="C2467" s="4" t="s">
        <v>2276</v>
      </c>
      <c r="D2467" s="4" t="s">
        <v>3840</v>
      </c>
      <c r="E2467" s="4" t="s">
        <v>553</v>
      </c>
      <c r="F2467" s="12">
        <v>751650</v>
      </c>
      <c r="G2467" s="11" t="s">
        <v>548</v>
      </c>
      <c r="H2467" s="12">
        <v>60132</v>
      </c>
      <c r="I2467" s="4" t="s">
        <v>313</v>
      </c>
      <c r="J2467" s="4" t="s">
        <v>1554</v>
      </c>
    </row>
    <row r="2468" spans="2:10" outlineLevel="1" x14ac:dyDescent="0.2">
      <c r="B2468" s="8">
        <v>45251</v>
      </c>
      <c r="C2468" s="4" t="s">
        <v>993</v>
      </c>
      <c r="D2468" s="4" t="s">
        <v>3840</v>
      </c>
      <c r="E2468" s="4" t="s">
        <v>2980</v>
      </c>
      <c r="F2468" s="12">
        <v>751650</v>
      </c>
      <c r="G2468" s="11" t="s">
        <v>548</v>
      </c>
      <c r="H2468" s="12">
        <v>60132</v>
      </c>
      <c r="I2468" s="4" t="s">
        <v>313</v>
      </c>
      <c r="J2468" s="4" t="s">
        <v>1554</v>
      </c>
    </row>
    <row r="2469" spans="2:10" outlineLevel="1" x14ac:dyDescent="0.2">
      <c r="B2469" s="8">
        <v>45251</v>
      </c>
      <c r="C2469" s="4" t="s">
        <v>820</v>
      </c>
      <c r="D2469" s="4" t="s">
        <v>3840</v>
      </c>
      <c r="E2469" s="4" t="s">
        <v>3501</v>
      </c>
      <c r="F2469" s="12">
        <v>751650</v>
      </c>
      <c r="G2469" s="11" t="s">
        <v>548</v>
      </c>
      <c r="H2469" s="12">
        <v>60132</v>
      </c>
      <c r="I2469" s="4" t="s">
        <v>313</v>
      </c>
      <c r="J2469" s="4" t="s">
        <v>1554</v>
      </c>
    </row>
    <row r="2470" spans="2:10" outlineLevel="1" x14ac:dyDescent="0.2">
      <c r="B2470" s="8">
        <v>45251</v>
      </c>
      <c r="C2470" s="4" t="s">
        <v>4833</v>
      </c>
      <c r="D2470" s="4" t="s">
        <v>3840</v>
      </c>
      <c r="E2470" s="4" t="s">
        <v>3572</v>
      </c>
      <c r="F2470" s="12">
        <v>751650</v>
      </c>
      <c r="G2470" s="11" t="s">
        <v>548</v>
      </c>
      <c r="H2470" s="12">
        <v>60132</v>
      </c>
      <c r="I2470" s="4" t="s">
        <v>313</v>
      </c>
      <c r="J2470" s="4" t="s">
        <v>1554</v>
      </c>
    </row>
    <row r="2471" spans="2:10" outlineLevel="1" x14ac:dyDescent="0.2">
      <c r="B2471" s="8">
        <v>45251</v>
      </c>
      <c r="C2471" s="4" t="s">
        <v>175</v>
      </c>
      <c r="D2471" s="4" t="s">
        <v>3840</v>
      </c>
      <c r="E2471" s="4" t="s">
        <v>3073</v>
      </c>
      <c r="F2471" s="12">
        <v>751650</v>
      </c>
      <c r="G2471" s="11" t="s">
        <v>548</v>
      </c>
      <c r="H2471" s="12">
        <v>60132</v>
      </c>
      <c r="I2471" s="4" t="s">
        <v>313</v>
      </c>
      <c r="J2471" s="4" t="s">
        <v>1554</v>
      </c>
    </row>
    <row r="2472" spans="2:10" outlineLevel="1" x14ac:dyDescent="0.2">
      <c r="B2472" s="8">
        <v>45251</v>
      </c>
      <c r="C2472" s="4" t="s">
        <v>1791</v>
      </c>
      <c r="D2472" s="4" t="s">
        <v>3840</v>
      </c>
      <c r="E2472" s="4" t="s">
        <v>2349</v>
      </c>
      <c r="F2472" s="12">
        <v>751650</v>
      </c>
      <c r="G2472" s="11" t="s">
        <v>548</v>
      </c>
      <c r="H2472" s="12">
        <v>60132</v>
      </c>
      <c r="I2472" s="4" t="s">
        <v>313</v>
      </c>
      <c r="J2472" s="4" t="s">
        <v>1554</v>
      </c>
    </row>
    <row r="2473" spans="2:10" outlineLevel="1" x14ac:dyDescent="0.2">
      <c r="B2473" s="8">
        <v>45251</v>
      </c>
      <c r="C2473" s="4" t="s">
        <v>4314</v>
      </c>
      <c r="D2473" s="4" t="s">
        <v>3840</v>
      </c>
      <c r="E2473" s="4" t="s">
        <v>2247</v>
      </c>
      <c r="F2473" s="12">
        <v>751650</v>
      </c>
      <c r="G2473" s="11" t="s">
        <v>548</v>
      </c>
      <c r="H2473" s="12">
        <v>60132</v>
      </c>
      <c r="I2473" s="4" t="s">
        <v>313</v>
      </c>
      <c r="J2473" s="4" t="s">
        <v>1554</v>
      </c>
    </row>
    <row r="2474" spans="2:10" outlineLevel="1" x14ac:dyDescent="0.2">
      <c r="B2474" s="8">
        <v>45251</v>
      </c>
      <c r="C2474" s="4" t="s">
        <v>4775</v>
      </c>
      <c r="D2474" s="4" t="s">
        <v>3840</v>
      </c>
      <c r="E2474" s="4" t="s">
        <v>4651</v>
      </c>
      <c r="F2474" s="12">
        <v>751650</v>
      </c>
      <c r="G2474" s="11" t="s">
        <v>548</v>
      </c>
      <c r="H2474" s="12">
        <v>60132</v>
      </c>
      <c r="I2474" s="4" t="s">
        <v>313</v>
      </c>
      <c r="J2474" s="4" t="s">
        <v>1554</v>
      </c>
    </row>
    <row r="2475" spans="2:10" outlineLevel="1" x14ac:dyDescent="0.2">
      <c r="B2475" s="8">
        <v>45251</v>
      </c>
      <c r="C2475" s="4" t="s">
        <v>4767</v>
      </c>
      <c r="D2475" s="4" t="s">
        <v>3840</v>
      </c>
      <c r="E2475" s="4" t="s">
        <v>1900</v>
      </c>
      <c r="F2475" s="12">
        <v>751650</v>
      </c>
      <c r="G2475" s="11" t="s">
        <v>548</v>
      </c>
      <c r="H2475" s="12">
        <v>60132</v>
      </c>
      <c r="I2475" s="4" t="s">
        <v>313</v>
      </c>
      <c r="J2475" s="4" t="s">
        <v>1554</v>
      </c>
    </row>
    <row r="2476" spans="2:10" outlineLevel="1" x14ac:dyDescent="0.2">
      <c r="B2476" s="8">
        <v>45251</v>
      </c>
      <c r="C2476" s="4" t="s">
        <v>2015</v>
      </c>
      <c r="D2476" s="4" t="s">
        <v>3840</v>
      </c>
      <c r="E2476" s="4" t="s">
        <v>11</v>
      </c>
      <c r="F2476" s="12">
        <v>751650</v>
      </c>
      <c r="G2476" s="11" t="s">
        <v>548</v>
      </c>
      <c r="H2476" s="12">
        <v>60132</v>
      </c>
      <c r="I2476" s="4" t="s">
        <v>2318</v>
      </c>
      <c r="J2476" s="4" t="s">
        <v>195</v>
      </c>
    </row>
    <row r="2477" spans="2:10" outlineLevel="1" x14ac:dyDescent="0.2">
      <c r="B2477" s="8">
        <v>45251</v>
      </c>
      <c r="C2477" s="4" t="s">
        <v>2637</v>
      </c>
      <c r="D2477" s="4" t="s">
        <v>3840</v>
      </c>
      <c r="E2477" s="4" t="s">
        <v>5054</v>
      </c>
      <c r="F2477" s="12">
        <v>751650</v>
      </c>
      <c r="G2477" s="11" t="s">
        <v>548</v>
      </c>
      <c r="H2477" s="12">
        <v>60132</v>
      </c>
      <c r="I2477" s="4" t="s">
        <v>2318</v>
      </c>
      <c r="J2477" s="4" t="s">
        <v>195</v>
      </c>
    </row>
    <row r="2478" spans="2:10" outlineLevel="1" x14ac:dyDescent="0.2">
      <c r="B2478" s="8">
        <v>45251</v>
      </c>
      <c r="C2478" s="4" t="s">
        <v>3859</v>
      </c>
      <c r="D2478" s="4" t="s">
        <v>3840</v>
      </c>
      <c r="E2478" s="4" t="s">
        <v>3351</v>
      </c>
      <c r="F2478" s="12">
        <v>751650</v>
      </c>
      <c r="G2478" s="11" t="s">
        <v>548</v>
      </c>
      <c r="H2478" s="12">
        <v>60132</v>
      </c>
      <c r="I2478" s="4" t="s">
        <v>2318</v>
      </c>
      <c r="J2478" s="4" t="s">
        <v>195</v>
      </c>
    </row>
    <row r="2479" spans="2:10" outlineLevel="1" x14ac:dyDescent="0.2">
      <c r="B2479" s="8">
        <v>45252</v>
      </c>
      <c r="C2479" s="4" t="s">
        <v>1572</v>
      </c>
      <c r="D2479" s="4" t="s">
        <v>3840</v>
      </c>
      <c r="E2479" s="4" t="s">
        <v>4974</v>
      </c>
      <c r="F2479" s="12">
        <v>400880</v>
      </c>
      <c r="G2479" s="11" t="s">
        <v>548</v>
      </c>
      <c r="H2479" s="12">
        <v>32070</v>
      </c>
      <c r="I2479" s="4" t="s">
        <v>3387</v>
      </c>
      <c r="J2479" s="4" t="s">
        <v>3106</v>
      </c>
    </row>
    <row r="2480" spans="2:10" outlineLevel="1" x14ac:dyDescent="0.2">
      <c r="B2480" s="8">
        <v>45252</v>
      </c>
      <c r="C2480" s="4" t="s">
        <v>714</v>
      </c>
      <c r="D2480" s="4" t="s">
        <v>3840</v>
      </c>
      <c r="E2480" s="4" t="s">
        <v>2927</v>
      </c>
      <c r="F2480" s="12">
        <v>400880</v>
      </c>
      <c r="G2480" s="11" t="s">
        <v>548</v>
      </c>
      <c r="H2480" s="12">
        <v>32070</v>
      </c>
      <c r="I2480" s="4" t="s">
        <v>505</v>
      </c>
      <c r="J2480" s="4" t="s">
        <v>3537</v>
      </c>
    </row>
    <row r="2481" spans="2:10" outlineLevel="1" x14ac:dyDescent="0.2">
      <c r="B2481" s="8">
        <v>45253</v>
      </c>
      <c r="C2481" s="4" t="s">
        <v>1396</v>
      </c>
      <c r="D2481" s="4" t="s">
        <v>3840</v>
      </c>
      <c r="E2481" s="4" t="s">
        <v>4607</v>
      </c>
      <c r="F2481" s="12">
        <v>400880</v>
      </c>
      <c r="G2481" s="11" t="s">
        <v>548</v>
      </c>
      <c r="H2481" s="12">
        <v>32070</v>
      </c>
      <c r="I2481" s="4" t="s">
        <v>505</v>
      </c>
      <c r="J2481" s="4" t="s">
        <v>3537</v>
      </c>
    </row>
    <row r="2482" spans="2:10" outlineLevel="1" x14ac:dyDescent="0.2">
      <c r="B2482" s="8">
        <v>45253</v>
      </c>
      <c r="C2482" s="4" t="s">
        <v>2107</v>
      </c>
      <c r="D2482" s="4" t="s">
        <v>3840</v>
      </c>
      <c r="E2482" s="4" t="s">
        <v>2257</v>
      </c>
      <c r="F2482" s="12">
        <v>400880</v>
      </c>
      <c r="G2482" s="11" t="s">
        <v>548</v>
      </c>
      <c r="H2482" s="12">
        <v>32070</v>
      </c>
      <c r="I2482" s="4" t="s">
        <v>505</v>
      </c>
      <c r="J2482" s="4" t="s">
        <v>3537</v>
      </c>
    </row>
    <row r="2483" spans="2:10" outlineLevel="1" x14ac:dyDescent="0.2">
      <c r="B2483" s="8">
        <v>45253</v>
      </c>
      <c r="C2483" s="4" t="s">
        <v>2668</v>
      </c>
      <c r="D2483" s="4" t="s">
        <v>3840</v>
      </c>
      <c r="E2483" s="4" t="s">
        <v>3318</v>
      </c>
      <c r="F2483" s="12">
        <v>400880</v>
      </c>
      <c r="G2483" s="11" t="s">
        <v>548</v>
      </c>
      <c r="H2483" s="12">
        <v>32070</v>
      </c>
      <c r="I2483" s="4" t="s">
        <v>505</v>
      </c>
      <c r="J2483" s="4" t="s">
        <v>3537</v>
      </c>
    </row>
    <row r="2484" spans="2:10" outlineLevel="1" x14ac:dyDescent="0.2">
      <c r="B2484" s="8">
        <v>45253</v>
      </c>
      <c r="C2484" s="4" t="s">
        <v>2269</v>
      </c>
      <c r="D2484" s="4" t="s">
        <v>3840</v>
      </c>
      <c r="E2484" s="4" t="s">
        <v>962</v>
      </c>
      <c r="F2484" s="12">
        <v>400880</v>
      </c>
      <c r="G2484" s="11" t="s">
        <v>548</v>
      </c>
      <c r="H2484" s="12">
        <v>32070</v>
      </c>
      <c r="I2484" s="4" t="s">
        <v>505</v>
      </c>
      <c r="J2484" s="4" t="s">
        <v>3537</v>
      </c>
    </row>
    <row r="2485" spans="2:10" outlineLevel="1" x14ac:dyDescent="0.2">
      <c r="B2485" s="8">
        <v>45253</v>
      </c>
      <c r="C2485" s="4" t="s">
        <v>842</v>
      </c>
      <c r="D2485" s="4" t="s">
        <v>3840</v>
      </c>
      <c r="E2485" s="4" t="s">
        <v>3722</v>
      </c>
      <c r="F2485" s="12">
        <v>400880</v>
      </c>
      <c r="G2485" s="11" t="s">
        <v>548</v>
      </c>
      <c r="H2485" s="12">
        <v>32070</v>
      </c>
      <c r="I2485" s="4" t="s">
        <v>505</v>
      </c>
      <c r="J2485" s="4" t="s">
        <v>3537</v>
      </c>
    </row>
    <row r="2486" spans="2:10" outlineLevel="1" x14ac:dyDescent="0.2">
      <c r="B2486" s="8">
        <v>45253</v>
      </c>
      <c r="C2486" s="4" t="s">
        <v>2904</v>
      </c>
      <c r="D2486" s="4" t="s">
        <v>3840</v>
      </c>
      <c r="E2486" s="4" t="s">
        <v>1246</v>
      </c>
      <c r="F2486" s="12">
        <v>400880</v>
      </c>
      <c r="G2486" s="11" t="s">
        <v>548</v>
      </c>
      <c r="H2486" s="12">
        <v>32070</v>
      </c>
      <c r="I2486" s="4" t="s">
        <v>505</v>
      </c>
      <c r="J2486" s="4" t="s">
        <v>3537</v>
      </c>
    </row>
    <row r="2487" spans="2:10" outlineLevel="1" x14ac:dyDescent="0.2">
      <c r="B2487" s="8">
        <v>45253</v>
      </c>
      <c r="C2487" s="4" t="s">
        <v>2149</v>
      </c>
      <c r="D2487" s="4" t="s">
        <v>3840</v>
      </c>
      <c r="E2487" s="4" t="s">
        <v>2474</v>
      </c>
      <c r="F2487" s="12">
        <v>400880</v>
      </c>
      <c r="G2487" s="11" t="s">
        <v>548</v>
      </c>
      <c r="H2487" s="12">
        <v>32070</v>
      </c>
      <c r="I2487" s="4" t="s">
        <v>2372</v>
      </c>
      <c r="J2487" s="4" t="s">
        <v>4418</v>
      </c>
    </row>
    <row r="2488" spans="2:10" outlineLevel="1" x14ac:dyDescent="0.2">
      <c r="B2488" s="8">
        <v>45253</v>
      </c>
      <c r="C2488" s="4" t="s">
        <v>1344</v>
      </c>
      <c r="D2488" s="4" t="s">
        <v>3840</v>
      </c>
      <c r="E2488" s="4" t="s">
        <v>5136</v>
      </c>
      <c r="F2488" s="12">
        <v>400880</v>
      </c>
      <c r="G2488" s="11" t="s">
        <v>548</v>
      </c>
      <c r="H2488" s="12">
        <v>32070</v>
      </c>
      <c r="I2488" s="4" t="s">
        <v>505</v>
      </c>
      <c r="J2488" s="4" t="s">
        <v>3537</v>
      </c>
    </row>
    <row r="2489" spans="2:10" outlineLevel="1" x14ac:dyDescent="0.2">
      <c r="B2489" s="8">
        <v>45253</v>
      </c>
      <c r="C2489" s="4" t="s">
        <v>1849</v>
      </c>
      <c r="D2489" s="4" t="s">
        <v>3840</v>
      </c>
      <c r="E2489" s="4" t="s">
        <v>3100</v>
      </c>
      <c r="F2489" s="12">
        <v>400880</v>
      </c>
      <c r="G2489" s="11" t="s">
        <v>548</v>
      </c>
      <c r="H2489" s="12">
        <v>32070</v>
      </c>
      <c r="I2489" s="4" t="s">
        <v>505</v>
      </c>
      <c r="J2489" s="4" t="s">
        <v>3537</v>
      </c>
    </row>
    <row r="2490" spans="2:10" outlineLevel="1" x14ac:dyDescent="0.2">
      <c r="B2490" s="8">
        <v>45253</v>
      </c>
      <c r="C2490" s="4" t="s">
        <v>3976</v>
      </c>
      <c r="D2490" s="4" t="s">
        <v>3840</v>
      </c>
      <c r="E2490" s="4" t="s">
        <v>2552</v>
      </c>
      <c r="F2490" s="12">
        <v>400880</v>
      </c>
      <c r="G2490" s="11" t="s">
        <v>548</v>
      </c>
      <c r="H2490" s="12">
        <v>32070</v>
      </c>
      <c r="I2490" s="4" t="s">
        <v>505</v>
      </c>
      <c r="J2490" s="4" t="s">
        <v>3537</v>
      </c>
    </row>
    <row r="2491" spans="2:10" outlineLevel="1" x14ac:dyDescent="0.2">
      <c r="B2491" s="8">
        <v>45253</v>
      </c>
      <c r="C2491" s="4" t="s">
        <v>2385</v>
      </c>
      <c r="D2491" s="4" t="s">
        <v>3840</v>
      </c>
      <c r="E2491" s="4" t="s">
        <v>2901</v>
      </c>
      <c r="F2491" s="12">
        <v>400880</v>
      </c>
      <c r="G2491" s="11" t="s">
        <v>548</v>
      </c>
      <c r="H2491" s="12">
        <v>32070</v>
      </c>
      <c r="I2491" s="4" t="s">
        <v>505</v>
      </c>
      <c r="J2491" s="4" t="s">
        <v>3537</v>
      </c>
    </row>
    <row r="2492" spans="2:10" outlineLevel="1" x14ac:dyDescent="0.2">
      <c r="B2492" s="8">
        <v>45253</v>
      </c>
      <c r="C2492" s="4" t="s">
        <v>3838</v>
      </c>
      <c r="D2492" s="4" t="s">
        <v>3840</v>
      </c>
      <c r="E2492" s="4" t="s">
        <v>1580</v>
      </c>
      <c r="F2492" s="12">
        <v>400880</v>
      </c>
      <c r="G2492" s="11" t="s">
        <v>548</v>
      </c>
      <c r="H2492" s="12">
        <v>32070</v>
      </c>
      <c r="I2492" s="4" t="s">
        <v>505</v>
      </c>
      <c r="J2492" s="4" t="s">
        <v>3537</v>
      </c>
    </row>
    <row r="2493" spans="2:10" outlineLevel="1" x14ac:dyDescent="0.2">
      <c r="B2493" s="8">
        <v>45253</v>
      </c>
      <c r="C2493" s="4" t="s">
        <v>4649</v>
      </c>
      <c r="D2493" s="4" t="s">
        <v>3840</v>
      </c>
      <c r="E2493" s="4" t="s">
        <v>1876</v>
      </c>
      <c r="F2493" s="12">
        <v>400880</v>
      </c>
      <c r="G2493" s="11" t="s">
        <v>548</v>
      </c>
      <c r="H2493" s="12">
        <v>32070</v>
      </c>
      <c r="I2493" s="4" t="s">
        <v>505</v>
      </c>
      <c r="J2493" s="4" t="s">
        <v>3537</v>
      </c>
    </row>
    <row r="2494" spans="2:10" outlineLevel="1" x14ac:dyDescent="0.2">
      <c r="B2494" s="8">
        <v>45253</v>
      </c>
      <c r="C2494" s="4" t="s">
        <v>3966</v>
      </c>
      <c r="D2494" s="4" t="s">
        <v>3840</v>
      </c>
      <c r="E2494" s="4" t="s">
        <v>3205</v>
      </c>
      <c r="F2494" s="12">
        <v>400880</v>
      </c>
      <c r="G2494" s="11" t="s">
        <v>548</v>
      </c>
      <c r="H2494" s="12">
        <v>32070</v>
      </c>
      <c r="I2494" s="4" t="s">
        <v>505</v>
      </c>
      <c r="J2494" s="4" t="s">
        <v>3537</v>
      </c>
    </row>
    <row r="2495" spans="2:10" outlineLevel="1" x14ac:dyDescent="0.2">
      <c r="B2495" s="8">
        <v>45253</v>
      </c>
      <c r="C2495" s="4" t="s">
        <v>1318</v>
      </c>
      <c r="D2495" s="4" t="s">
        <v>3840</v>
      </c>
      <c r="E2495" s="4" t="s">
        <v>2043</v>
      </c>
      <c r="F2495" s="12">
        <v>400880</v>
      </c>
      <c r="G2495" s="11" t="s">
        <v>548</v>
      </c>
      <c r="H2495" s="12">
        <v>32070</v>
      </c>
      <c r="I2495" s="4" t="s">
        <v>505</v>
      </c>
      <c r="J2495" s="4" t="s">
        <v>3537</v>
      </c>
    </row>
    <row r="2496" spans="2:10" outlineLevel="1" x14ac:dyDescent="0.2">
      <c r="B2496" s="8">
        <v>45253</v>
      </c>
      <c r="C2496" s="4" t="s">
        <v>2303</v>
      </c>
      <c r="D2496" s="4" t="s">
        <v>3840</v>
      </c>
      <c r="E2496" s="4" t="s">
        <v>546</v>
      </c>
      <c r="F2496" s="12">
        <v>400880</v>
      </c>
      <c r="G2496" s="11" t="s">
        <v>548</v>
      </c>
      <c r="H2496" s="12">
        <v>32070</v>
      </c>
      <c r="I2496" s="4" t="s">
        <v>505</v>
      </c>
      <c r="J2496" s="4" t="s">
        <v>3537</v>
      </c>
    </row>
    <row r="2497" spans="2:10" outlineLevel="1" x14ac:dyDescent="0.2">
      <c r="B2497" s="8">
        <v>45253</v>
      </c>
      <c r="C2497" s="4" t="s">
        <v>3805</v>
      </c>
      <c r="D2497" s="4" t="s">
        <v>3840</v>
      </c>
      <c r="E2497" s="4" t="s">
        <v>252</v>
      </c>
      <c r="F2497" s="12">
        <v>400880</v>
      </c>
      <c r="G2497" s="11" t="s">
        <v>548</v>
      </c>
      <c r="H2497" s="12">
        <v>32070</v>
      </c>
      <c r="I2497" s="4" t="s">
        <v>505</v>
      </c>
      <c r="J2497" s="4" t="s">
        <v>3537</v>
      </c>
    </row>
    <row r="2498" spans="2:10" outlineLevel="1" x14ac:dyDescent="0.2">
      <c r="B2498" s="8">
        <v>45253</v>
      </c>
      <c r="C2498" s="4" t="s">
        <v>2430</v>
      </c>
      <c r="D2498" s="4" t="s">
        <v>3840</v>
      </c>
      <c r="E2498" s="4" t="s">
        <v>1532</v>
      </c>
      <c r="F2498" s="12">
        <v>400880</v>
      </c>
      <c r="G2498" s="11" t="s">
        <v>548</v>
      </c>
      <c r="H2498" s="12">
        <v>32070</v>
      </c>
      <c r="I2498" s="4" t="s">
        <v>505</v>
      </c>
      <c r="J2498" s="4" t="s">
        <v>3537</v>
      </c>
    </row>
    <row r="2499" spans="2:10" outlineLevel="1" x14ac:dyDescent="0.2">
      <c r="B2499" s="8">
        <v>45253</v>
      </c>
      <c r="C2499" s="4" t="s">
        <v>3685</v>
      </c>
      <c r="D2499" s="4" t="s">
        <v>3840</v>
      </c>
      <c r="E2499" s="4" t="s">
        <v>1232</v>
      </c>
      <c r="F2499" s="12">
        <v>400880</v>
      </c>
      <c r="G2499" s="11" t="s">
        <v>548</v>
      </c>
      <c r="H2499" s="12">
        <v>32070</v>
      </c>
      <c r="I2499" s="4" t="s">
        <v>505</v>
      </c>
      <c r="J2499" s="4" t="s">
        <v>3537</v>
      </c>
    </row>
    <row r="2500" spans="2:10" outlineLevel="1" x14ac:dyDescent="0.2">
      <c r="B2500" s="8">
        <v>45253</v>
      </c>
      <c r="C2500" s="4" t="s">
        <v>1389</v>
      </c>
      <c r="D2500" s="4" t="s">
        <v>3840</v>
      </c>
      <c r="E2500" s="4" t="s">
        <v>2377</v>
      </c>
      <c r="F2500" s="12">
        <v>400880</v>
      </c>
      <c r="G2500" s="11" t="s">
        <v>548</v>
      </c>
      <c r="H2500" s="12">
        <v>32070</v>
      </c>
      <c r="I2500" s="4" t="s">
        <v>505</v>
      </c>
      <c r="J2500" s="4" t="s">
        <v>3537</v>
      </c>
    </row>
    <row r="2501" spans="2:10" outlineLevel="1" x14ac:dyDescent="0.2">
      <c r="B2501" s="8">
        <v>45253</v>
      </c>
      <c r="C2501" s="4" t="s">
        <v>419</v>
      </c>
      <c r="D2501" s="4" t="s">
        <v>3840</v>
      </c>
      <c r="E2501" s="4" t="s">
        <v>2214</v>
      </c>
      <c r="F2501" s="12">
        <v>400880</v>
      </c>
      <c r="G2501" s="11" t="s">
        <v>548</v>
      </c>
      <c r="H2501" s="12">
        <v>32070</v>
      </c>
      <c r="I2501" s="4" t="s">
        <v>505</v>
      </c>
      <c r="J2501" s="4" t="s">
        <v>3537</v>
      </c>
    </row>
    <row r="2502" spans="2:10" outlineLevel="1" x14ac:dyDescent="0.2">
      <c r="B2502" s="8">
        <v>45253</v>
      </c>
      <c r="C2502" s="4" t="s">
        <v>4491</v>
      </c>
      <c r="D2502" s="4" t="s">
        <v>3840</v>
      </c>
      <c r="E2502" s="4" t="s">
        <v>1258</v>
      </c>
      <c r="F2502" s="12">
        <v>400880</v>
      </c>
      <c r="G2502" s="11" t="s">
        <v>548</v>
      </c>
      <c r="H2502" s="12">
        <v>32070</v>
      </c>
      <c r="I2502" s="4" t="s">
        <v>505</v>
      </c>
      <c r="J2502" s="4" t="s">
        <v>3537</v>
      </c>
    </row>
    <row r="2503" spans="2:10" outlineLevel="1" x14ac:dyDescent="0.2">
      <c r="B2503" s="8">
        <v>45253</v>
      </c>
      <c r="C2503" s="4" t="s">
        <v>4507</v>
      </c>
      <c r="D2503" s="4" t="s">
        <v>3840</v>
      </c>
      <c r="E2503" s="4" t="s">
        <v>863</v>
      </c>
      <c r="F2503" s="12">
        <v>400880</v>
      </c>
      <c r="G2503" s="11" t="s">
        <v>548</v>
      </c>
      <c r="H2503" s="12">
        <v>32070</v>
      </c>
      <c r="I2503" s="4" t="s">
        <v>505</v>
      </c>
      <c r="J2503" s="4" t="s">
        <v>3537</v>
      </c>
    </row>
    <row r="2504" spans="2:10" outlineLevel="1" x14ac:dyDescent="0.2">
      <c r="B2504" s="8">
        <v>45253</v>
      </c>
      <c r="C2504" s="4" t="s">
        <v>2167</v>
      </c>
      <c r="D2504" s="4" t="s">
        <v>3840</v>
      </c>
      <c r="E2504" s="4" t="s">
        <v>854</v>
      </c>
      <c r="F2504" s="12">
        <v>400880</v>
      </c>
      <c r="G2504" s="11" t="s">
        <v>548</v>
      </c>
      <c r="H2504" s="12">
        <v>32070</v>
      </c>
      <c r="I2504" s="4" t="s">
        <v>2719</v>
      </c>
      <c r="J2504" s="4" t="s">
        <v>1445</v>
      </c>
    </row>
    <row r="2505" spans="2:10" outlineLevel="1" x14ac:dyDescent="0.2">
      <c r="B2505" s="8">
        <v>45253</v>
      </c>
      <c r="C2505" s="4" t="s">
        <v>332</v>
      </c>
      <c r="D2505" s="4" t="s">
        <v>3840</v>
      </c>
      <c r="E2505" s="4" t="s">
        <v>703</v>
      </c>
      <c r="F2505" s="12">
        <v>400880</v>
      </c>
      <c r="G2505" s="11" t="s">
        <v>548</v>
      </c>
      <c r="H2505" s="12">
        <v>32070</v>
      </c>
      <c r="I2505" s="4" t="s">
        <v>2719</v>
      </c>
      <c r="J2505" s="4" t="s">
        <v>1445</v>
      </c>
    </row>
    <row r="2506" spans="2:10" outlineLevel="1" x14ac:dyDescent="0.2">
      <c r="B2506" s="8">
        <v>45253</v>
      </c>
      <c r="C2506" s="4" t="s">
        <v>1270</v>
      </c>
      <c r="D2506" s="4" t="s">
        <v>3840</v>
      </c>
      <c r="E2506" s="4" t="s">
        <v>1263</v>
      </c>
      <c r="F2506" s="12">
        <v>400880</v>
      </c>
      <c r="G2506" s="11" t="s">
        <v>548</v>
      </c>
      <c r="H2506" s="12">
        <v>32070</v>
      </c>
      <c r="I2506" s="4" t="s">
        <v>505</v>
      </c>
      <c r="J2506" s="4" t="s">
        <v>3537</v>
      </c>
    </row>
    <row r="2507" spans="2:10" outlineLevel="1" x14ac:dyDescent="0.2">
      <c r="B2507" s="8">
        <v>45253</v>
      </c>
      <c r="C2507" s="4" t="s">
        <v>1251</v>
      </c>
      <c r="D2507" s="4" t="s">
        <v>3840</v>
      </c>
      <c r="E2507" s="4" t="s">
        <v>397</v>
      </c>
      <c r="F2507" s="12">
        <v>400880</v>
      </c>
      <c r="G2507" s="11" t="s">
        <v>548</v>
      </c>
      <c r="H2507" s="12">
        <v>32070</v>
      </c>
      <c r="I2507" s="4" t="s">
        <v>505</v>
      </c>
      <c r="J2507" s="4" t="s">
        <v>3537</v>
      </c>
    </row>
    <row r="2508" spans="2:10" outlineLevel="1" x14ac:dyDescent="0.2">
      <c r="B2508" s="8">
        <v>45253</v>
      </c>
      <c r="C2508" s="4" t="s">
        <v>4657</v>
      </c>
      <c r="D2508" s="4" t="s">
        <v>3840</v>
      </c>
      <c r="E2508" s="4" t="s">
        <v>2222</v>
      </c>
      <c r="F2508" s="12">
        <v>400880</v>
      </c>
      <c r="G2508" s="11" t="s">
        <v>548</v>
      </c>
      <c r="H2508" s="12">
        <v>32070</v>
      </c>
      <c r="I2508" s="4" t="s">
        <v>505</v>
      </c>
      <c r="J2508" s="4" t="s">
        <v>3537</v>
      </c>
    </row>
    <row r="2509" spans="2:10" outlineLevel="1" x14ac:dyDescent="0.2">
      <c r="B2509" s="8">
        <v>45253</v>
      </c>
      <c r="C2509" s="4" t="s">
        <v>4369</v>
      </c>
      <c r="D2509" s="4" t="s">
        <v>3840</v>
      </c>
      <c r="E2509" s="4" t="s">
        <v>2991</v>
      </c>
      <c r="F2509" s="12">
        <v>400880</v>
      </c>
      <c r="G2509" s="11" t="s">
        <v>548</v>
      </c>
      <c r="H2509" s="12">
        <v>32070</v>
      </c>
      <c r="I2509" s="4" t="s">
        <v>505</v>
      </c>
      <c r="J2509" s="4" t="s">
        <v>3537</v>
      </c>
    </row>
    <row r="2510" spans="2:10" outlineLevel="1" x14ac:dyDescent="0.2">
      <c r="B2510" s="8">
        <v>45253</v>
      </c>
      <c r="C2510" s="4" t="s">
        <v>693</v>
      </c>
      <c r="D2510" s="4" t="s">
        <v>3840</v>
      </c>
      <c r="E2510" s="4" t="s">
        <v>3449</v>
      </c>
      <c r="F2510" s="12">
        <v>400880</v>
      </c>
      <c r="G2510" s="11" t="s">
        <v>548</v>
      </c>
      <c r="H2510" s="12">
        <v>32070</v>
      </c>
      <c r="I2510" s="4" t="s">
        <v>505</v>
      </c>
      <c r="J2510" s="4" t="s">
        <v>3537</v>
      </c>
    </row>
    <row r="2511" spans="2:10" outlineLevel="1" x14ac:dyDescent="0.2">
      <c r="B2511" s="8">
        <v>45253</v>
      </c>
      <c r="C2511" s="4" t="s">
        <v>1744</v>
      </c>
      <c r="D2511" s="4" t="s">
        <v>3840</v>
      </c>
      <c r="E2511" s="4" t="s">
        <v>847</v>
      </c>
      <c r="F2511" s="12">
        <v>400880</v>
      </c>
      <c r="G2511" s="11" t="s">
        <v>548</v>
      </c>
      <c r="H2511" s="12">
        <v>32070</v>
      </c>
      <c r="I2511" s="4" t="s">
        <v>505</v>
      </c>
      <c r="J2511" s="4" t="s">
        <v>3537</v>
      </c>
    </row>
    <row r="2512" spans="2:10" outlineLevel="1" x14ac:dyDescent="0.2">
      <c r="B2512" s="8">
        <v>45253</v>
      </c>
      <c r="C2512" s="4" t="s">
        <v>1151</v>
      </c>
      <c r="D2512" s="4" t="s">
        <v>3840</v>
      </c>
      <c r="E2512" s="4" t="s">
        <v>98</v>
      </c>
      <c r="F2512" s="12">
        <v>400880</v>
      </c>
      <c r="G2512" s="11" t="s">
        <v>548</v>
      </c>
      <c r="H2512" s="12">
        <v>32070</v>
      </c>
      <c r="I2512" s="4" t="s">
        <v>505</v>
      </c>
      <c r="J2512" s="4" t="s">
        <v>3537</v>
      </c>
    </row>
    <row r="2513" spans="2:10" outlineLevel="1" x14ac:dyDescent="0.2">
      <c r="B2513" s="8">
        <v>45253</v>
      </c>
      <c r="C2513" s="4" t="s">
        <v>2974</v>
      </c>
      <c r="D2513" s="4" t="s">
        <v>3840</v>
      </c>
      <c r="E2513" s="4" t="s">
        <v>4588</v>
      </c>
      <c r="F2513" s="12">
        <v>400880</v>
      </c>
      <c r="G2513" s="11" t="s">
        <v>548</v>
      </c>
      <c r="H2513" s="12">
        <v>32070</v>
      </c>
      <c r="I2513" s="4" t="s">
        <v>505</v>
      </c>
      <c r="J2513" s="4" t="s">
        <v>3537</v>
      </c>
    </row>
    <row r="2514" spans="2:10" outlineLevel="1" x14ac:dyDescent="0.2">
      <c r="B2514" s="8">
        <v>45253</v>
      </c>
      <c r="C2514" s="4" t="s">
        <v>4023</v>
      </c>
      <c r="D2514" s="4" t="s">
        <v>3840</v>
      </c>
      <c r="E2514" s="4" t="s">
        <v>1233</v>
      </c>
      <c r="F2514" s="12">
        <v>400880</v>
      </c>
      <c r="G2514" s="11" t="s">
        <v>548</v>
      </c>
      <c r="H2514" s="12">
        <v>32070</v>
      </c>
      <c r="I2514" s="4" t="s">
        <v>505</v>
      </c>
      <c r="J2514" s="4" t="s">
        <v>3537</v>
      </c>
    </row>
    <row r="2515" spans="2:10" outlineLevel="1" x14ac:dyDescent="0.2">
      <c r="B2515" s="8">
        <v>45253</v>
      </c>
      <c r="C2515" s="4" t="s">
        <v>860</v>
      </c>
      <c r="D2515" s="4" t="s">
        <v>3840</v>
      </c>
      <c r="E2515" s="4" t="s">
        <v>4528</v>
      </c>
      <c r="F2515" s="12">
        <v>400880</v>
      </c>
      <c r="G2515" s="11" t="s">
        <v>548</v>
      </c>
      <c r="H2515" s="12">
        <v>32070</v>
      </c>
      <c r="I2515" s="4" t="s">
        <v>505</v>
      </c>
      <c r="J2515" s="4" t="s">
        <v>3537</v>
      </c>
    </row>
    <row r="2516" spans="2:10" outlineLevel="1" x14ac:dyDescent="0.2">
      <c r="B2516" s="8">
        <v>45253</v>
      </c>
      <c r="C2516" s="4" t="s">
        <v>4266</v>
      </c>
      <c r="D2516" s="4" t="s">
        <v>3840</v>
      </c>
      <c r="E2516" s="4" t="s">
        <v>2859</v>
      </c>
      <c r="F2516" s="12">
        <v>400880</v>
      </c>
      <c r="G2516" s="11" t="s">
        <v>548</v>
      </c>
      <c r="H2516" s="12">
        <v>32070</v>
      </c>
      <c r="I2516" s="4" t="s">
        <v>505</v>
      </c>
      <c r="J2516" s="4" t="s">
        <v>3537</v>
      </c>
    </row>
    <row r="2517" spans="2:10" outlineLevel="1" x14ac:dyDescent="0.2">
      <c r="B2517" s="8">
        <v>45253</v>
      </c>
      <c r="C2517" s="4" t="s">
        <v>4849</v>
      </c>
      <c r="D2517" s="4" t="s">
        <v>3840</v>
      </c>
      <c r="E2517" s="4" t="s">
        <v>3130</v>
      </c>
      <c r="F2517" s="12">
        <v>400880</v>
      </c>
      <c r="G2517" s="11" t="s">
        <v>548</v>
      </c>
      <c r="H2517" s="12">
        <v>32070</v>
      </c>
      <c r="I2517" s="4" t="s">
        <v>505</v>
      </c>
      <c r="J2517" s="4" t="s">
        <v>3537</v>
      </c>
    </row>
    <row r="2518" spans="2:10" outlineLevel="1" x14ac:dyDescent="0.2">
      <c r="B2518" s="8">
        <v>45253</v>
      </c>
      <c r="C2518" s="4" t="s">
        <v>2674</v>
      </c>
      <c r="D2518" s="4" t="s">
        <v>3840</v>
      </c>
      <c r="E2518" s="4" t="s">
        <v>2415</v>
      </c>
      <c r="F2518" s="12">
        <v>400880</v>
      </c>
      <c r="G2518" s="11" t="s">
        <v>548</v>
      </c>
      <c r="H2518" s="12">
        <v>32070</v>
      </c>
      <c r="I2518" s="4" t="s">
        <v>505</v>
      </c>
      <c r="J2518" s="4" t="s">
        <v>3537</v>
      </c>
    </row>
    <row r="2519" spans="2:10" outlineLevel="1" x14ac:dyDescent="0.2">
      <c r="B2519" s="8">
        <v>45253</v>
      </c>
      <c r="C2519" s="4" t="s">
        <v>4622</v>
      </c>
      <c r="D2519" s="4" t="s">
        <v>3840</v>
      </c>
      <c r="E2519" s="4" t="s">
        <v>4985</v>
      </c>
      <c r="F2519" s="12">
        <v>400880</v>
      </c>
      <c r="G2519" s="11" t="s">
        <v>548</v>
      </c>
      <c r="H2519" s="12">
        <v>32070</v>
      </c>
      <c r="I2519" s="4" t="s">
        <v>505</v>
      </c>
      <c r="J2519" s="4" t="s">
        <v>3537</v>
      </c>
    </row>
    <row r="2520" spans="2:10" outlineLevel="1" x14ac:dyDescent="0.2">
      <c r="B2520" s="8">
        <v>45253</v>
      </c>
      <c r="C2520" s="4" t="s">
        <v>1005</v>
      </c>
      <c r="D2520" s="4" t="s">
        <v>3840</v>
      </c>
      <c r="E2520" s="4" t="s">
        <v>3636</v>
      </c>
      <c r="F2520" s="12">
        <v>400880</v>
      </c>
      <c r="G2520" s="11" t="s">
        <v>548</v>
      </c>
      <c r="H2520" s="12">
        <v>32070</v>
      </c>
      <c r="I2520" s="4" t="s">
        <v>505</v>
      </c>
      <c r="J2520" s="4" t="s">
        <v>3537</v>
      </c>
    </row>
    <row r="2521" spans="2:10" outlineLevel="1" x14ac:dyDescent="0.2">
      <c r="B2521" s="8">
        <v>45253</v>
      </c>
      <c r="C2521" s="4" t="s">
        <v>338</v>
      </c>
      <c r="D2521" s="4" t="s">
        <v>3840</v>
      </c>
      <c r="E2521" s="4" t="s">
        <v>3895</v>
      </c>
      <c r="F2521" s="12">
        <v>400880</v>
      </c>
      <c r="G2521" s="11" t="s">
        <v>548</v>
      </c>
      <c r="H2521" s="12">
        <v>32070</v>
      </c>
      <c r="I2521" s="4" t="s">
        <v>505</v>
      </c>
      <c r="J2521" s="4" t="s">
        <v>3537</v>
      </c>
    </row>
    <row r="2522" spans="2:10" outlineLevel="1" x14ac:dyDescent="0.2">
      <c r="B2522" s="8">
        <v>45253</v>
      </c>
      <c r="C2522" s="4" t="s">
        <v>524</v>
      </c>
      <c r="D2522" s="4" t="s">
        <v>3840</v>
      </c>
      <c r="E2522" s="4" t="s">
        <v>1699</v>
      </c>
      <c r="F2522" s="12">
        <v>400880</v>
      </c>
      <c r="G2522" s="11" t="s">
        <v>548</v>
      </c>
      <c r="H2522" s="12">
        <v>32070</v>
      </c>
      <c r="I2522" s="4" t="s">
        <v>505</v>
      </c>
      <c r="J2522" s="4" t="s">
        <v>3537</v>
      </c>
    </row>
    <row r="2523" spans="2:10" outlineLevel="1" x14ac:dyDescent="0.2">
      <c r="B2523" s="8">
        <v>45253</v>
      </c>
      <c r="C2523" s="4" t="s">
        <v>4686</v>
      </c>
      <c r="D2523" s="4" t="s">
        <v>3840</v>
      </c>
      <c r="E2523" s="4" t="s">
        <v>3438</v>
      </c>
      <c r="F2523" s="12">
        <v>400880</v>
      </c>
      <c r="G2523" s="11" t="s">
        <v>548</v>
      </c>
      <c r="H2523" s="12">
        <v>32070</v>
      </c>
      <c r="I2523" s="4" t="s">
        <v>505</v>
      </c>
      <c r="J2523" s="4" t="s">
        <v>3537</v>
      </c>
    </row>
    <row r="2524" spans="2:10" outlineLevel="1" x14ac:dyDescent="0.2">
      <c r="B2524" s="8">
        <v>45253</v>
      </c>
      <c r="C2524" s="4" t="s">
        <v>4234</v>
      </c>
      <c r="D2524" s="4" t="s">
        <v>3840</v>
      </c>
      <c r="E2524" s="4" t="s">
        <v>3074</v>
      </c>
      <c r="F2524" s="12">
        <v>400880</v>
      </c>
      <c r="G2524" s="11" t="s">
        <v>548</v>
      </c>
      <c r="H2524" s="12">
        <v>32070</v>
      </c>
      <c r="I2524" s="4" t="s">
        <v>505</v>
      </c>
      <c r="J2524" s="4" t="s">
        <v>3537</v>
      </c>
    </row>
    <row r="2525" spans="2:10" outlineLevel="1" x14ac:dyDescent="0.2">
      <c r="B2525" s="8">
        <v>45253</v>
      </c>
      <c r="C2525" s="4" t="s">
        <v>687</v>
      </c>
      <c r="D2525" s="4" t="s">
        <v>3840</v>
      </c>
      <c r="E2525" s="4" t="s">
        <v>4832</v>
      </c>
      <c r="F2525" s="12">
        <v>400880</v>
      </c>
      <c r="G2525" s="11" t="s">
        <v>548</v>
      </c>
      <c r="H2525" s="12">
        <v>32070</v>
      </c>
      <c r="I2525" s="4" t="s">
        <v>505</v>
      </c>
      <c r="J2525" s="4" t="s">
        <v>3537</v>
      </c>
    </row>
    <row r="2526" spans="2:10" outlineLevel="1" x14ac:dyDescent="0.2">
      <c r="B2526" s="8">
        <v>45253</v>
      </c>
      <c r="C2526" s="4" t="s">
        <v>3606</v>
      </c>
      <c r="D2526" s="4" t="s">
        <v>3840</v>
      </c>
      <c r="E2526" s="4" t="s">
        <v>2168</v>
      </c>
      <c r="F2526" s="12">
        <v>400880</v>
      </c>
      <c r="G2526" s="11" t="s">
        <v>548</v>
      </c>
      <c r="H2526" s="12">
        <v>32070</v>
      </c>
      <c r="I2526" s="4" t="s">
        <v>505</v>
      </c>
      <c r="J2526" s="4" t="s">
        <v>3537</v>
      </c>
    </row>
    <row r="2527" spans="2:10" outlineLevel="1" x14ac:dyDescent="0.2">
      <c r="B2527" s="8">
        <v>45253</v>
      </c>
      <c r="C2527" s="4" t="s">
        <v>1404</v>
      </c>
      <c r="D2527" s="4" t="s">
        <v>3840</v>
      </c>
      <c r="E2527" s="4" t="s">
        <v>3970</v>
      </c>
      <c r="F2527" s="12">
        <v>400880</v>
      </c>
      <c r="G2527" s="11" t="s">
        <v>548</v>
      </c>
      <c r="H2527" s="12">
        <v>32070</v>
      </c>
      <c r="I2527" s="4" t="s">
        <v>505</v>
      </c>
      <c r="J2527" s="4" t="s">
        <v>3537</v>
      </c>
    </row>
    <row r="2528" spans="2:10" outlineLevel="1" x14ac:dyDescent="0.2">
      <c r="B2528" s="8">
        <v>45253</v>
      </c>
      <c r="C2528" s="4" t="s">
        <v>1230</v>
      </c>
      <c r="D2528" s="4" t="s">
        <v>3840</v>
      </c>
      <c r="E2528" s="4" t="s">
        <v>3738</v>
      </c>
      <c r="F2528" s="12">
        <v>751650</v>
      </c>
      <c r="G2528" s="11" t="s">
        <v>548</v>
      </c>
      <c r="H2528" s="12">
        <v>60132</v>
      </c>
      <c r="I2528" s="4" t="s">
        <v>1585</v>
      </c>
      <c r="J2528" s="4" t="s">
        <v>4674</v>
      </c>
    </row>
    <row r="2529" spans="2:10" outlineLevel="1" x14ac:dyDescent="0.2">
      <c r="B2529" s="8">
        <v>45253</v>
      </c>
      <c r="C2529" s="4" t="s">
        <v>137</v>
      </c>
      <c r="D2529" s="4" t="s">
        <v>3840</v>
      </c>
      <c r="E2529" s="4" t="s">
        <v>2766</v>
      </c>
      <c r="F2529" s="12">
        <v>751650</v>
      </c>
      <c r="G2529" s="11" t="s">
        <v>548</v>
      </c>
      <c r="H2529" s="12">
        <v>60132</v>
      </c>
      <c r="I2529" s="4" t="s">
        <v>1585</v>
      </c>
      <c r="J2529" s="4" t="s">
        <v>4674</v>
      </c>
    </row>
    <row r="2530" spans="2:10" outlineLevel="1" x14ac:dyDescent="0.2">
      <c r="B2530" s="8">
        <v>45253</v>
      </c>
      <c r="C2530" s="4" t="s">
        <v>2843</v>
      </c>
      <c r="D2530" s="4" t="s">
        <v>3840</v>
      </c>
      <c r="E2530" s="4" t="s">
        <v>4250</v>
      </c>
      <c r="F2530" s="12">
        <v>751650</v>
      </c>
      <c r="G2530" s="11" t="s">
        <v>548</v>
      </c>
      <c r="H2530" s="12">
        <v>60132</v>
      </c>
      <c r="I2530" s="4" t="s">
        <v>1585</v>
      </c>
      <c r="J2530" s="4" t="s">
        <v>4674</v>
      </c>
    </row>
    <row r="2531" spans="2:10" outlineLevel="1" x14ac:dyDescent="0.2">
      <c r="B2531" s="8">
        <v>45253</v>
      </c>
      <c r="C2531" s="4" t="s">
        <v>3568</v>
      </c>
      <c r="D2531" s="4" t="s">
        <v>3840</v>
      </c>
      <c r="E2531" s="4" t="s">
        <v>3046</v>
      </c>
      <c r="F2531" s="12">
        <v>751650</v>
      </c>
      <c r="G2531" s="11" t="s">
        <v>548</v>
      </c>
      <c r="H2531" s="12">
        <v>60132</v>
      </c>
      <c r="I2531" s="4" t="s">
        <v>1585</v>
      </c>
      <c r="J2531" s="4" t="s">
        <v>4674</v>
      </c>
    </row>
    <row r="2532" spans="2:10" outlineLevel="1" x14ac:dyDescent="0.2">
      <c r="B2532" s="8">
        <v>45253</v>
      </c>
      <c r="C2532" s="4" t="s">
        <v>2324</v>
      </c>
      <c r="D2532" s="4" t="s">
        <v>3840</v>
      </c>
      <c r="E2532" s="4" t="s">
        <v>1080</v>
      </c>
      <c r="F2532" s="12">
        <v>751650</v>
      </c>
      <c r="G2532" s="11" t="s">
        <v>548</v>
      </c>
      <c r="H2532" s="12">
        <v>60132</v>
      </c>
      <c r="I2532" s="4" t="s">
        <v>1585</v>
      </c>
      <c r="J2532" s="4" t="s">
        <v>4674</v>
      </c>
    </row>
    <row r="2533" spans="2:10" outlineLevel="1" x14ac:dyDescent="0.2">
      <c r="B2533" s="8">
        <v>45253</v>
      </c>
      <c r="C2533" s="4" t="s">
        <v>1501</v>
      </c>
      <c r="D2533" s="4" t="s">
        <v>3840</v>
      </c>
      <c r="E2533" s="4" t="s">
        <v>4750</v>
      </c>
      <c r="F2533" s="12">
        <v>751650</v>
      </c>
      <c r="G2533" s="11" t="s">
        <v>548</v>
      </c>
      <c r="H2533" s="12">
        <v>60132</v>
      </c>
      <c r="I2533" s="4" t="s">
        <v>1585</v>
      </c>
      <c r="J2533" s="4" t="s">
        <v>4674</v>
      </c>
    </row>
    <row r="2534" spans="2:10" outlineLevel="1" x14ac:dyDescent="0.2">
      <c r="B2534" s="8">
        <v>45253</v>
      </c>
      <c r="C2534" s="4" t="s">
        <v>1112</v>
      </c>
      <c r="D2534" s="4" t="s">
        <v>3840</v>
      </c>
      <c r="E2534" s="4" t="s">
        <v>232</v>
      </c>
      <c r="F2534" s="12">
        <v>751650</v>
      </c>
      <c r="G2534" s="11" t="s">
        <v>548</v>
      </c>
      <c r="H2534" s="12">
        <v>60132</v>
      </c>
      <c r="I2534" s="4" t="s">
        <v>2305</v>
      </c>
      <c r="J2534" s="4" t="s">
        <v>4010</v>
      </c>
    </row>
    <row r="2535" spans="2:10" outlineLevel="1" x14ac:dyDescent="0.2">
      <c r="B2535" s="8">
        <v>45253</v>
      </c>
      <c r="C2535" s="4" t="s">
        <v>2492</v>
      </c>
      <c r="D2535" s="4" t="s">
        <v>3840</v>
      </c>
      <c r="E2535" s="4" t="s">
        <v>2681</v>
      </c>
      <c r="F2535" s="12">
        <v>751650</v>
      </c>
      <c r="G2535" s="11" t="s">
        <v>548</v>
      </c>
      <c r="H2535" s="12">
        <v>60132</v>
      </c>
      <c r="I2535" s="4" t="s">
        <v>2305</v>
      </c>
      <c r="J2535" s="4" t="s">
        <v>4010</v>
      </c>
    </row>
    <row r="2536" spans="2:10" outlineLevel="1" x14ac:dyDescent="0.2">
      <c r="B2536" s="8">
        <v>45253</v>
      </c>
      <c r="C2536" s="4" t="s">
        <v>4050</v>
      </c>
      <c r="D2536" s="4" t="s">
        <v>3840</v>
      </c>
      <c r="E2536" s="4" t="s">
        <v>4442</v>
      </c>
      <c r="F2536" s="12">
        <v>751650</v>
      </c>
      <c r="G2536" s="11" t="s">
        <v>548</v>
      </c>
      <c r="H2536" s="12">
        <v>60132</v>
      </c>
      <c r="I2536" s="4" t="s">
        <v>2305</v>
      </c>
      <c r="J2536" s="4" t="s">
        <v>4010</v>
      </c>
    </row>
    <row r="2537" spans="2:10" outlineLevel="1" x14ac:dyDescent="0.2">
      <c r="B2537" s="8">
        <v>45253</v>
      </c>
      <c r="C2537" s="4" t="s">
        <v>3113</v>
      </c>
      <c r="D2537" s="4" t="s">
        <v>3840</v>
      </c>
      <c r="E2537" s="4" t="s">
        <v>5108</v>
      </c>
      <c r="F2537" s="12">
        <v>751650</v>
      </c>
      <c r="G2537" s="11" t="s">
        <v>548</v>
      </c>
      <c r="H2537" s="12">
        <v>60132</v>
      </c>
      <c r="I2537" s="4" t="s">
        <v>2305</v>
      </c>
      <c r="J2537" s="4" t="s">
        <v>4010</v>
      </c>
    </row>
    <row r="2538" spans="2:10" outlineLevel="1" x14ac:dyDescent="0.2">
      <c r="B2538" s="8">
        <v>45253</v>
      </c>
      <c r="C2538" s="4" t="s">
        <v>374</v>
      </c>
      <c r="D2538" s="4" t="s">
        <v>3840</v>
      </c>
      <c r="E2538" s="4"/>
      <c r="F2538" s="12">
        <v>0</v>
      </c>
      <c r="G2538" s="11" t="s">
        <v>548</v>
      </c>
      <c r="H2538" s="12">
        <v>0</v>
      </c>
      <c r="I2538" s="4" t="s">
        <v>1585</v>
      </c>
      <c r="J2538" s="4" t="s">
        <v>4674</v>
      </c>
    </row>
    <row r="2539" spans="2:10" outlineLevel="1" x14ac:dyDescent="0.2">
      <c r="B2539" s="8">
        <v>45253</v>
      </c>
      <c r="C2539" s="4" t="s">
        <v>1159</v>
      </c>
      <c r="D2539" s="4" t="s">
        <v>3840</v>
      </c>
      <c r="E2539" s="4" t="s">
        <v>3385</v>
      </c>
      <c r="F2539" s="12">
        <v>751650</v>
      </c>
      <c r="G2539" s="11" t="s">
        <v>548</v>
      </c>
      <c r="H2539" s="12">
        <v>60132</v>
      </c>
      <c r="I2539" s="4" t="s">
        <v>1128</v>
      </c>
      <c r="J2539" s="4" t="s">
        <v>1611</v>
      </c>
    </row>
    <row r="2540" spans="2:10" outlineLevel="1" x14ac:dyDescent="0.2">
      <c r="B2540" s="8">
        <v>45253</v>
      </c>
      <c r="C2540" s="4" t="s">
        <v>1641</v>
      </c>
      <c r="D2540" s="4" t="s">
        <v>3840</v>
      </c>
      <c r="E2540" s="4" t="s">
        <v>3992</v>
      </c>
      <c r="F2540" s="12">
        <v>400880</v>
      </c>
      <c r="G2540" s="11" t="s">
        <v>548</v>
      </c>
      <c r="H2540" s="12">
        <v>32070</v>
      </c>
      <c r="I2540" s="4" t="s">
        <v>505</v>
      </c>
      <c r="J2540" s="4" t="s">
        <v>3537</v>
      </c>
    </row>
    <row r="2541" spans="2:10" outlineLevel="1" x14ac:dyDescent="0.2">
      <c r="B2541" s="8">
        <v>45253</v>
      </c>
      <c r="C2541" s="4" t="s">
        <v>4677</v>
      </c>
      <c r="D2541" s="4" t="s">
        <v>3840</v>
      </c>
      <c r="E2541" s="4" t="s">
        <v>4440</v>
      </c>
      <c r="F2541" s="12">
        <v>400880</v>
      </c>
      <c r="G2541" s="11" t="s">
        <v>548</v>
      </c>
      <c r="H2541" s="12">
        <v>32070</v>
      </c>
      <c r="I2541" s="4" t="s">
        <v>505</v>
      </c>
      <c r="J2541" s="4" t="s">
        <v>3537</v>
      </c>
    </row>
    <row r="2542" spans="2:10" outlineLevel="1" x14ac:dyDescent="0.2">
      <c r="B2542" s="8">
        <v>45253</v>
      </c>
      <c r="C2542" s="4" t="s">
        <v>1179</v>
      </c>
      <c r="D2542" s="4" t="s">
        <v>3840</v>
      </c>
      <c r="E2542" s="4" t="s">
        <v>2316</v>
      </c>
      <c r="F2542" s="12">
        <v>400880</v>
      </c>
      <c r="G2542" s="11" t="s">
        <v>548</v>
      </c>
      <c r="H2542" s="12">
        <v>32070</v>
      </c>
      <c r="I2542" s="4" t="s">
        <v>505</v>
      </c>
      <c r="J2542" s="4" t="s">
        <v>3537</v>
      </c>
    </row>
    <row r="2543" spans="2:10" outlineLevel="1" x14ac:dyDescent="0.2">
      <c r="B2543" s="8">
        <v>45253</v>
      </c>
      <c r="C2543" s="4" t="s">
        <v>2928</v>
      </c>
      <c r="D2543" s="4" t="s">
        <v>3840</v>
      </c>
      <c r="E2543" s="4" t="s">
        <v>3712</v>
      </c>
      <c r="F2543" s="12">
        <v>400880</v>
      </c>
      <c r="G2543" s="11" t="s">
        <v>548</v>
      </c>
      <c r="H2543" s="12">
        <v>32070</v>
      </c>
      <c r="I2543" s="4" t="s">
        <v>505</v>
      </c>
      <c r="J2543" s="4" t="s">
        <v>3537</v>
      </c>
    </row>
    <row r="2544" spans="2:10" outlineLevel="1" x14ac:dyDescent="0.2">
      <c r="B2544" s="8">
        <v>45253</v>
      </c>
      <c r="C2544" s="4" t="s">
        <v>3857</v>
      </c>
      <c r="D2544" s="4" t="s">
        <v>3840</v>
      </c>
      <c r="E2544" s="4" t="s">
        <v>1701</v>
      </c>
      <c r="F2544" s="12">
        <v>400880</v>
      </c>
      <c r="G2544" s="11" t="s">
        <v>548</v>
      </c>
      <c r="H2544" s="12">
        <v>32070</v>
      </c>
      <c r="I2544" s="4" t="s">
        <v>505</v>
      </c>
      <c r="J2544" s="4" t="s">
        <v>3537</v>
      </c>
    </row>
    <row r="2545" spans="2:10" outlineLevel="1" x14ac:dyDescent="0.2">
      <c r="B2545" s="8">
        <v>45253</v>
      </c>
      <c r="C2545" s="4" t="s">
        <v>926</v>
      </c>
      <c r="D2545" s="4" t="s">
        <v>3840</v>
      </c>
      <c r="E2545" s="4" t="s">
        <v>1933</v>
      </c>
      <c r="F2545" s="12">
        <v>400880</v>
      </c>
      <c r="G2545" s="11" t="s">
        <v>548</v>
      </c>
      <c r="H2545" s="12">
        <v>32070</v>
      </c>
      <c r="I2545" s="4" t="s">
        <v>505</v>
      </c>
      <c r="J2545" s="4" t="s">
        <v>3537</v>
      </c>
    </row>
    <row r="2546" spans="2:10" outlineLevel="1" x14ac:dyDescent="0.2">
      <c r="B2546" s="8">
        <v>45253</v>
      </c>
      <c r="C2546" s="4" t="s">
        <v>4854</v>
      </c>
      <c r="D2546" s="4" t="s">
        <v>3840</v>
      </c>
      <c r="E2546" s="4" t="s">
        <v>17</v>
      </c>
      <c r="F2546" s="12">
        <v>400880</v>
      </c>
      <c r="G2546" s="11" t="s">
        <v>548</v>
      </c>
      <c r="H2546" s="12">
        <v>32070</v>
      </c>
      <c r="I2546" s="4" t="s">
        <v>505</v>
      </c>
      <c r="J2546" s="4" t="s">
        <v>3537</v>
      </c>
    </row>
    <row r="2547" spans="2:10" outlineLevel="1" x14ac:dyDescent="0.2">
      <c r="B2547" s="8">
        <v>45253</v>
      </c>
      <c r="C2547" s="4" t="s">
        <v>2831</v>
      </c>
      <c r="D2547" s="4" t="s">
        <v>3840</v>
      </c>
      <c r="E2547" s="4" t="s">
        <v>1711</v>
      </c>
      <c r="F2547" s="12">
        <v>400880</v>
      </c>
      <c r="G2547" s="11" t="s">
        <v>548</v>
      </c>
      <c r="H2547" s="12">
        <v>32070</v>
      </c>
      <c r="I2547" s="4" t="s">
        <v>505</v>
      </c>
      <c r="J2547" s="4" t="s">
        <v>3537</v>
      </c>
    </row>
    <row r="2548" spans="2:10" outlineLevel="1" x14ac:dyDescent="0.2">
      <c r="B2548" s="8">
        <v>45253</v>
      </c>
      <c r="C2548" s="4" t="s">
        <v>2404</v>
      </c>
      <c r="D2548" s="4" t="s">
        <v>3840</v>
      </c>
      <c r="E2548" s="4" t="s">
        <v>2849</v>
      </c>
      <c r="F2548" s="12">
        <v>400880</v>
      </c>
      <c r="G2548" s="11" t="s">
        <v>548</v>
      </c>
      <c r="H2548" s="12">
        <v>32070</v>
      </c>
      <c r="I2548" s="4" t="s">
        <v>505</v>
      </c>
      <c r="J2548" s="4" t="s">
        <v>3537</v>
      </c>
    </row>
    <row r="2549" spans="2:10" outlineLevel="1" x14ac:dyDescent="0.2">
      <c r="B2549" s="8">
        <v>45253</v>
      </c>
      <c r="C2549" s="4" t="s">
        <v>1907</v>
      </c>
      <c r="D2549" s="4" t="s">
        <v>3840</v>
      </c>
      <c r="E2549" s="4" t="s">
        <v>918</v>
      </c>
      <c r="F2549" s="12">
        <v>400880</v>
      </c>
      <c r="G2549" s="11" t="s">
        <v>548</v>
      </c>
      <c r="H2549" s="12">
        <v>32070</v>
      </c>
      <c r="I2549" s="4" t="s">
        <v>505</v>
      </c>
      <c r="J2549" s="4" t="s">
        <v>3537</v>
      </c>
    </row>
    <row r="2550" spans="2:10" outlineLevel="1" x14ac:dyDescent="0.2">
      <c r="B2550" s="8">
        <v>45253</v>
      </c>
      <c r="C2550" s="4" t="s">
        <v>2412</v>
      </c>
      <c r="D2550" s="4" t="s">
        <v>3840</v>
      </c>
      <c r="E2550" s="4" t="s">
        <v>1304</v>
      </c>
      <c r="F2550" s="12">
        <v>400880</v>
      </c>
      <c r="G2550" s="11" t="s">
        <v>548</v>
      </c>
      <c r="H2550" s="12">
        <v>32070</v>
      </c>
      <c r="I2550" s="4" t="s">
        <v>505</v>
      </c>
      <c r="J2550" s="4" t="s">
        <v>3537</v>
      </c>
    </row>
    <row r="2551" spans="2:10" outlineLevel="1" x14ac:dyDescent="0.2">
      <c r="B2551" s="8">
        <v>45253</v>
      </c>
      <c r="C2551" s="4" t="s">
        <v>4133</v>
      </c>
      <c r="D2551" s="4" t="s">
        <v>3840</v>
      </c>
      <c r="E2551" s="4" t="s">
        <v>1077</v>
      </c>
      <c r="F2551" s="12">
        <v>400880</v>
      </c>
      <c r="G2551" s="11" t="s">
        <v>548</v>
      </c>
      <c r="H2551" s="12">
        <v>32070</v>
      </c>
      <c r="I2551" s="4" t="s">
        <v>505</v>
      </c>
      <c r="J2551" s="4" t="s">
        <v>3537</v>
      </c>
    </row>
    <row r="2552" spans="2:10" outlineLevel="1" x14ac:dyDescent="0.2">
      <c r="B2552" s="8">
        <v>45253</v>
      </c>
      <c r="C2552" s="4" t="s">
        <v>694</v>
      </c>
      <c r="D2552" s="4" t="s">
        <v>3840</v>
      </c>
      <c r="E2552" s="4" t="s">
        <v>3391</v>
      </c>
      <c r="F2552" s="12">
        <v>400880</v>
      </c>
      <c r="G2552" s="11" t="s">
        <v>548</v>
      </c>
      <c r="H2552" s="12">
        <v>32070</v>
      </c>
      <c r="I2552" s="4" t="s">
        <v>505</v>
      </c>
      <c r="J2552" s="4" t="s">
        <v>3537</v>
      </c>
    </row>
    <row r="2553" spans="2:10" outlineLevel="1" x14ac:dyDescent="0.2">
      <c r="B2553" s="8">
        <v>45253</v>
      </c>
      <c r="C2553" s="4" t="s">
        <v>2897</v>
      </c>
      <c r="D2553" s="4" t="s">
        <v>3840</v>
      </c>
      <c r="E2553" s="4" t="s">
        <v>645</v>
      </c>
      <c r="F2553" s="12">
        <v>400880</v>
      </c>
      <c r="G2553" s="11" t="s">
        <v>548</v>
      </c>
      <c r="H2553" s="12">
        <v>32070</v>
      </c>
      <c r="I2553" s="4" t="s">
        <v>505</v>
      </c>
      <c r="J2553" s="4" t="s">
        <v>3537</v>
      </c>
    </row>
    <row r="2554" spans="2:10" outlineLevel="1" x14ac:dyDescent="0.2">
      <c r="B2554" s="8">
        <v>45253</v>
      </c>
      <c r="C2554" s="4" t="s">
        <v>2955</v>
      </c>
      <c r="D2554" s="4" t="s">
        <v>3840</v>
      </c>
      <c r="E2554" s="4" t="s">
        <v>2072</v>
      </c>
      <c r="F2554" s="12">
        <v>400880</v>
      </c>
      <c r="G2554" s="11" t="s">
        <v>548</v>
      </c>
      <c r="H2554" s="12">
        <v>32070</v>
      </c>
      <c r="I2554" s="4" t="s">
        <v>505</v>
      </c>
      <c r="J2554" s="4" t="s">
        <v>3537</v>
      </c>
    </row>
    <row r="2555" spans="2:10" outlineLevel="1" x14ac:dyDescent="0.2">
      <c r="B2555" s="8">
        <v>45253</v>
      </c>
      <c r="C2555" s="4" t="s">
        <v>1028</v>
      </c>
      <c r="D2555" s="4" t="s">
        <v>3840</v>
      </c>
      <c r="E2555" s="4" t="s">
        <v>512</v>
      </c>
      <c r="F2555" s="12">
        <v>400880</v>
      </c>
      <c r="G2555" s="11" t="s">
        <v>548</v>
      </c>
      <c r="H2555" s="12">
        <v>32070</v>
      </c>
      <c r="I2555" s="4" t="s">
        <v>505</v>
      </c>
      <c r="J2555" s="4" t="s">
        <v>3537</v>
      </c>
    </row>
    <row r="2556" spans="2:10" outlineLevel="1" x14ac:dyDescent="0.2">
      <c r="B2556" s="8">
        <v>45253</v>
      </c>
      <c r="C2556" s="4" t="s">
        <v>942</v>
      </c>
      <c r="D2556" s="4" t="s">
        <v>3840</v>
      </c>
      <c r="E2556" s="4" t="s">
        <v>306</v>
      </c>
      <c r="F2556" s="12">
        <v>400880</v>
      </c>
      <c r="G2556" s="11" t="s">
        <v>548</v>
      </c>
      <c r="H2556" s="12">
        <v>32070</v>
      </c>
      <c r="I2556" s="4" t="s">
        <v>505</v>
      </c>
      <c r="J2556" s="4" t="s">
        <v>3537</v>
      </c>
    </row>
    <row r="2557" spans="2:10" outlineLevel="1" x14ac:dyDescent="0.2">
      <c r="B2557" s="8">
        <v>45253</v>
      </c>
      <c r="C2557" s="4" t="s">
        <v>3435</v>
      </c>
      <c r="D2557" s="4" t="s">
        <v>3840</v>
      </c>
      <c r="E2557" s="4" t="s">
        <v>588</v>
      </c>
      <c r="F2557" s="12">
        <v>400880</v>
      </c>
      <c r="G2557" s="11" t="s">
        <v>548</v>
      </c>
      <c r="H2557" s="12">
        <v>32070</v>
      </c>
      <c r="I2557" s="4" t="s">
        <v>505</v>
      </c>
      <c r="J2557" s="4" t="s">
        <v>3537</v>
      </c>
    </row>
    <row r="2558" spans="2:10" outlineLevel="1" x14ac:dyDescent="0.2">
      <c r="B2558" s="8">
        <v>45253</v>
      </c>
      <c r="C2558" s="4" t="s">
        <v>470</v>
      </c>
      <c r="D2558" s="4" t="s">
        <v>3840</v>
      </c>
      <c r="E2558" s="4" t="s">
        <v>4672</v>
      </c>
      <c r="F2558" s="12">
        <v>400880</v>
      </c>
      <c r="G2558" s="11" t="s">
        <v>548</v>
      </c>
      <c r="H2558" s="12">
        <v>32070</v>
      </c>
      <c r="I2558" s="4" t="s">
        <v>505</v>
      </c>
      <c r="J2558" s="4" t="s">
        <v>3537</v>
      </c>
    </row>
    <row r="2559" spans="2:10" outlineLevel="1" x14ac:dyDescent="0.2">
      <c r="B2559" s="8">
        <v>45253</v>
      </c>
      <c r="C2559" s="4" t="s">
        <v>1502</v>
      </c>
      <c r="D2559" s="4" t="s">
        <v>3840</v>
      </c>
      <c r="E2559" s="4" t="s">
        <v>1931</v>
      </c>
      <c r="F2559" s="12">
        <v>400880</v>
      </c>
      <c r="G2559" s="11" t="s">
        <v>548</v>
      </c>
      <c r="H2559" s="12">
        <v>32070</v>
      </c>
      <c r="I2559" s="4" t="s">
        <v>505</v>
      </c>
      <c r="J2559" s="4" t="s">
        <v>3537</v>
      </c>
    </row>
    <row r="2560" spans="2:10" outlineLevel="1" x14ac:dyDescent="0.2">
      <c r="B2560" s="8">
        <v>45253</v>
      </c>
      <c r="C2560" s="4" t="s">
        <v>655</v>
      </c>
      <c r="D2560" s="4" t="s">
        <v>3840</v>
      </c>
      <c r="E2560" s="4" t="s">
        <v>700</v>
      </c>
      <c r="F2560" s="12">
        <v>400880</v>
      </c>
      <c r="G2560" s="11" t="s">
        <v>548</v>
      </c>
      <c r="H2560" s="12">
        <v>32070</v>
      </c>
      <c r="I2560" s="4" t="s">
        <v>505</v>
      </c>
      <c r="J2560" s="4" t="s">
        <v>3537</v>
      </c>
    </row>
    <row r="2561" spans="2:10" outlineLevel="1" x14ac:dyDescent="0.2">
      <c r="B2561" s="8">
        <v>45253</v>
      </c>
      <c r="C2561" s="4" t="s">
        <v>95</v>
      </c>
      <c r="D2561" s="4" t="s">
        <v>3840</v>
      </c>
      <c r="E2561" s="4" t="s">
        <v>1582</v>
      </c>
      <c r="F2561" s="12">
        <v>400880</v>
      </c>
      <c r="G2561" s="11" t="s">
        <v>548</v>
      </c>
      <c r="H2561" s="12">
        <v>32070</v>
      </c>
      <c r="I2561" s="4" t="s">
        <v>505</v>
      </c>
      <c r="J2561" s="4" t="s">
        <v>3537</v>
      </c>
    </row>
    <row r="2562" spans="2:10" outlineLevel="1" x14ac:dyDescent="0.2">
      <c r="B2562" s="8">
        <v>45253</v>
      </c>
      <c r="C2562" s="4" t="s">
        <v>363</v>
      </c>
      <c r="D2562" s="4" t="s">
        <v>3840</v>
      </c>
      <c r="E2562" s="4" t="s">
        <v>3862</v>
      </c>
      <c r="F2562" s="12">
        <v>400880</v>
      </c>
      <c r="G2562" s="11" t="s">
        <v>548</v>
      </c>
      <c r="H2562" s="12">
        <v>32070</v>
      </c>
      <c r="I2562" s="4" t="s">
        <v>505</v>
      </c>
      <c r="J2562" s="4" t="s">
        <v>3537</v>
      </c>
    </row>
    <row r="2563" spans="2:10" outlineLevel="1" x14ac:dyDescent="0.2">
      <c r="B2563" s="8">
        <v>45253</v>
      </c>
      <c r="C2563" s="4" t="s">
        <v>1390</v>
      </c>
      <c r="D2563" s="4" t="s">
        <v>3840</v>
      </c>
      <c r="E2563" s="4" t="s">
        <v>961</v>
      </c>
      <c r="F2563" s="12">
        <v>400880</v>
      </c>
      <c r="G2563" s="11" t="s">
        <v>548</v>
      </c>
      <c r="H2563" s="12">
        <v>32070</v>
      </c>
      <c r="I2563" s="4" t="s">
        <v>505</v>
      </c>
      <c r="J2563" s="4" t="s">
        <v>3537</v>
      </c>
    </row>
    <row r="2564" spans="2:10" outlineLevel="1" x14ac:dyDescent="0.2">
      <c r="B2564" s="8">
        <v>45253</v>
      </c>
      <c r="C2564" s="4" t="s">
        <v>1189</v>
      </c>
      <c r="D2564" s="4" t="s">
        <v>3840</v>
      </c>
      <c r="E2564" s="4" t="s">
        <v>3938</v>
      </c>
      <c r="F2564" s="12">
        <v>400880</v>
      </c>
      <c r="G2564" s="11" t="s">
        <v>548</v>
      </c>
      <c r="H2564" s="12">
        <v>32070</v>
      </c>
      <c r="I2564" s="4" t="s">
        <v>505</v>
      </c>
      <c r="J2564" s="4" t="s">
        <v>3537</v>
      </c>
    </row>
    <row r="2565" spans="2:10" outlineLevel="1" x14ac:dyDescent="0.2">
      <c r="B2565" s="8">
        <v>45253</v>
      </c>
      <c r="C2565" s="4" t="s">
        <v>4606</v>
      </c>
      <c r="D2565" s="4" t="s">
        <v>3840</v>
      </c>
      <c r="E2565" s="4" t="s">
        <v>3052</v>
      </c>
      <c r="F2565" s="12">
        <v>400880</v>
      </c>
      <c r="G2565" s="11" t="s">
        <v>548</v>
      </c>
      <c r="H2565" s="12">
        <v>32070</v>
      </c>
      <c r="I2565" s="4" t="s">
        <v>505</v>
      </c>
      <c r="J2565" s="4" t="s">
        <v>3537</v>
      </c>
    </row>
    <row r="2566" spans="2:10" outlineLevel="1" x14ac:dyDescent="0.2">
      <c r="B2566" s="8">
        <v>45253</v>
      </c>
      <c r="C2566" s="4" t="s">
        <v>1651</v>
      </c>
      <c r="D2566" s="4" t="s">
        <v>3840</v>
      </c>
      <c r="E2566" s="4" t="s">
        <v>850</v>
      </c>
      <c r="F2566" s="12">
        <v>400880</v>
      </c>
      <c r="G2566" s="11" t="s">
        <v>548</v>
      </c>
      <c r="H2566" s="12">
        <v>32070</v>
      </c>
      <c r="I2566" s="4" t="s">
        <v>505</v>
      </c>
      <c r="J2566" s="4" t="s">
        <v>3537</v>
      </c>
    </row>
    <row r="2567" spans="2:10" outlineLevel="1" x14ac:dyDescent="0.2">
      <c r="B2567" s="8">
        <v>45254</v>
      </c>
      <c r="C2567" s="4" t="s">
        <v>420</v>
      </c>
      <c r="D2567" s="4" t="s">
        <v>3840</v>
      </c>
      <c r="E2567" s="4" t="s">
        <v>3723</v>
      </c>
      <c r="F2567" s="12">
        <v>501100</v>
      </c>
      <c r="G2567" s="11" t="s">
        <v>548</v>
      </c>
      <c r="H2567" s="12">
        <v>40088</v>
      </c>
      <c r="I2567" s="4" t="s">
        <v>505</v>
      </c>
      <c r="J2567" s="4" t="s">
        <v>3537</v>
      </c>
    </row>
    <row r="2568" spans="2:10" outlineLevel="1" x14ac:dyDescent="0.2">
      <c r="B2568" s="8">
        <v>45254</v>
      </c>
      <c r="C2568" s="4" t="s">
        <v>3457</v>
      </c>
      <c r="D2568" s="4" t="s">
        <v>3840</v>
      </c>
      <c r="E2568" s="4" t="s">
        <v>4279</v>
      </c>
      <c r="F2568" s="12">
        <v>400880</v>
      </c>
      <c r="G2568" s="11" t="s">
        <v>548</v>
      </c>
      <c r="H2568" s="12">
        <v>32070</v>
      </c>
      <c r="I2568" s="4" t="s">
        <v>505</v>
      </c>
      <c r="J2568" s="4" t="s">
        <v>3537</v>
      </c>
    </row>
    <row r="2569" spans="2:10" outlineLevel="1" x14ac:dyDescent="0.2">
      <c r="B2569" s="8">
        <v>45254</v>
      </c>
      <c r="C2569" s="4" t="s">
        <v>3047</v>
      </c>
      <c r="D2569" s="4" t="s">
        <v>3840</v>
      </c>
      <c r="E2569" s="4" t="s">
        <v>265</v>
      </c>
      <c r="F2569" s="12">
        <v>400880</v>
      </c>
      <c r="G2569" s="11" t="s">
        <v>548</v>
      </c>
      <c r="H2569" s="12">
        <v>32070</v>
      </c>
      <c r="I2569" s="4" t="s">
        <v>505</v>
      </c>
      <c r="J2569" s="4" t="s">
        <v>3537</v>
      </c>
    </row>
    <row r="2570" spans="2:10" outlineLevel="1" x14ac:dyDescent="0.2">
      <c r="B2570" s="8">
        <v>45254</v>
      </c>
      <c r="C2570" s="4" t="s">
        <v>1376</v>
      </c>
      <c r="D2570" s="4" t="s">
        <v>3840</v>
      </c>
      <c r="E2570" s="4" t="s">
        <v>4494</v>
      </c>
      <c r="F2570" s="12">
        <v>400880</v>
      </c>
      <c r="G2570" s="11" t="s">
        <v>548</v>
      </c>
      <c r="H2570" s="12">
        <v>32070</v>
      </c>
      <c r="I2570" s="4" t="s">
        <v>505</v>
      </c>
      <c r="J2570" s="4" t="s">
        <v>3537</v>
      </c>
    </row>
    <row r="2571" spans="2:10" outlineLevel="1" x14ac:dyDescent="0.2">
      <c r="B2571" s="8">
        <v>45254</v>
      </c>
      <c r="C2571" s="4" t="s">
        <v>670</v>
      </c>
      <c r="D2571" s="4" t="s">
        <v>3840</v>
      </c>
      <c r="E2571" s="4" t="s">
        <v>4406</v>
      </c>
      <c r="F2571" s="12">
        <v>400880</v>
      </c>
      <c r="G2571" s="11" t="s">
        <v>548</v>
      </c>
      <c r="H2571" s="12">
        <v>32070</v>
      </c>
      <c r="I2571" s="4" t="s">
        <v>505</v>
      </c>
      <c r="J2571" s="4" t="s">
        <v>3537</v>
      </c>
    </row>
    <row r="2572" spans="2:10" outlineLevel="1" x14ac:dyDescent="0.2">
      <c r="B2572" s="8">
        <v>45257</v>
      </c>
      <c r="C2572" s="4" t="s">
        <v>4122</v>
      </c>
      <c r="D2572" s="4" t="s">
        <v>3840</v>
      </c>
      <c r="E2572" s="4" t="s">
        <v>4385</v>
      </c>
      <c r="F2572" s="12">
        <v>501100</v>
      </c>
      <c r="G2572" s="11" t="s">
        <v>548</v>
      </c>
      <c r="H2572" s="12">
        <v>40088</v>
      </c>
      <c r="I2572" s="4" t="s">
        <v>3387</v>
      </c>
      <c r="J2572" s="4" t="s">
        <v>3106</v>
      </c>
    </row>
    <row r="2573" spans="2:10" outlineLevel="1" x14ac:dyDescent="0.2">
      <c r="B2573" s="8">
        <v>45258</v>
      </c>
      <c r="C2573" s="4" t="s">
        <v>3717</v>
      </c>
      <c r="D2573" s="4" t="s">
        <v>3910</v>
      </c>
      <c r="E2573" s="4" t="s">
        <v>4946</v>
      </c>
      <c r="F2573" s="12">
        <v>-138050</v>
      </c>
      <c r="G2573" s="11" t="s">
        <v>548</v>
      </c>
      <c r="H2573" s="12">
        <v>-11044</v>
      </c>
      <c r="I2573" s="4" t="s">
        <v>3387</v>
      </c>
      <c r="J2573" s="4" t="s">
        <v>3106</v>
      </c>
    </row>
    <row r="2574" spans="2:10" outlineLevel="1" x14ac:dyDescent="0.2">
      <c r="B2574" s="8">
        <v>45259</v>
      </c>
      <c r="C2574" s="4" t="s">
        <v>1000</v>
      </c>
      <c r="D2574" s="4" t="s">
        <v>520</v>
      </c>
      <c r="E2574" s="4" t="s">
        <v>186</v>
      </c>
      <c r="F2574" s="12">
        <v>-269558</v>
      </c>
      <c r="G2574" s="11" t="s">
        <v>548</v>
      </c>
      <c r="H2574" s="12">
        <v>-21564</v>
      </c>
      <c r="I2574" s="4" t="s">
        <v>505</v>
      </c>
      <c r="J2574" s="4" t="s">
        <v>3537</v>
      </c>
    </row>
    <row r="2575" spans="2:10" outlineLevel="1" x14ac:dyDescent="0.2">
      <c r="B2575" s="8">
        <v>45259</v>
      </c>
      <c r="C2575" s="4" t="s">
        <v>70</v>
      </c>
      <c r="D2575" s="4" t="s">
        <v>3840</v>
      </c>
      <c r="E2575" s="4" t="s">
        <v>3822</v>
      </c>
      <c r="F2575" s="12">
        <v>501100</v>
      </c>
      <c r="G2575" s="11" t="s">
        <v>548</v>
      </c>
      <c r="H2575" s="12">
        <v>40088</v>
      </c>
      <c r="I2575" s="4" t="s">
        <v>3387</v>
      </c>
      <c r="J2575" s="4" t="s">
        <v>3106</v>
      </c>
    </row>
    <row r="2576" spans="2:10" outlineLevel="1" x14ac:dyDescent="0.2">
      <c r="B2576" s="8">
        <v>45260</v>
      </c>
      <c r="C2576" s="4" t="s">
        <v>2017</v>
      </c>
      <c r="D2576" s="4" t="s">
        <v>3910</v>
      </c>
      <c r="E2576" s="4" t="s">
        <v>3806</v>
      </c>
      <c r="F2576" s="12">
        <v>-82520</v>
      </c>
      <c r="G2576" s="11" t="s">
        <v>548</v>
      </c>
      <c r="H2576" s="12">
        <v>-6602</v>
      </c>
      <c r="I2576" s="4" t="s">
        <v>3387</v>
      </c>
      <c r="J2576" s="4" t="s">
        <v>3106</v>
      </c>
    </row>
    <row r="2577" spans="2:10" outlineLevel="1" x14ac:dyDescent="0.2">
      <c r="B2577" s="8">
        <v>45260</v>
      </c>
      <c r="C2577" s="4" t="s">
        <v>3188</v>
      </c>
      <c r="D2577" s="4" t="s">
        <v>3910</v>
      </c>
      <c r="E2577" s="4" t="s">
        <v>1339</v>
      </c>
      <c r="F2577" s="12">
        <v>-52259</v>
      </c>
      <c r="G2577" s="11" t="s">
        <v>548</v>
      </c>
      <c r="H2577" s="12">
        <v>-4181</v>
      </c>
      <c r="I2577" s="4" t="s">
        <v>3387</v>
      </c>
      <c r="J2577" s="4" t="s">
        <v>3106</v>
      </c>
    </row>
    <row r="2578" spans="2:10" outlineLevel="1" x14ac:dyDescent="0.2">
      <c r="B2578" s="8">
        <v>45260</v>
      </c>
      <c r="C2578" s="4" t="s">
        <v>2065</v>
      </c>
      <c r="D2578" s="4" t="s">
        <v>3840</v>
      </c>
      <c r="E2578" s="4"/>
      <c r="F2578" s="12">
        <v>0</v>
      </c>
      <c r="G2578" s="11" t="s">
        <v>548</v>
      </c>
      <c r="H2578" s="12">
        <v>0</v>
      </c>
      <c r="I2578" s="4" t="s">
        <v>505</v>
      </c>
      <c r="J2578" s="4" t="s">
        <v>3537</v>
      </c>
    </row>
    <row r="2579" spans="2:10" outlineLevel="1" x14ac:dyDescent="0.2">
      <c r="B2579" s="8">
        <v>45260</v>
      </c>
      <c r="C2579" s="4" t="s">
        <v>1420</v>
      </c>
      <c r="D2579" s="4" t="s">
        <v>3840</v>
      </c>
      <c r="E2579" s="4" t="s">
        <v>1629</v>
      </c>
      <c r="F2579" s="12">
        <v>400880</v>
      </c>
      <c r="G2579" s="11" t="s">
        <v>548</v>
      </c>
      <c r="H2579" s="12">
        <v>32070</v>
      </c>
      <c r="I2579" s="4" t="s">
        <v>505</v>
      </c>
      <c r="J2579" s="4" t="s">
        <v>3537</v>
      </c>
    </row>
    <row r="2580" spans="2:10" outlineLevel="1" x14ac:dyDescent="0.2">
      <c r="B2580" s="8">
        <v>45261</v>
      </c>
      <c r="C2580" s="4" t="s">
        <v>132</v>
      </c>
      <c r="D2580" s="4" t="s">
        <v>3840</v>
      </c>
      <c r="E2580" s="4" t="s">
        <v>4386</v>
      </c>
      <c r="F2580" s="12">
        <v>501100</v>
      </c>
      <c r="G2580" s="11" t="s">
        <v>548</v>
      </c>
      <c r="H2580" s="12">
        <v>40088</v>
      </c>
      <c r="I2580" s="4" t="s">
        <v>3387</v>
      </c>
      <c r="J2580" s="4" t="s">
        <v>3106</v>
      </c>
    </row>
    <row r="2581" spans="2:10" outlineLevel="1" x14ac:dyDescent="0.2">
      <c r="B2581" s="8">
        <v>45261</v>
      </c>
      <c r="C2581" s="4" t="s">
        <v>4652</v>
      </c>
      <c r="D2581" s="4" t="s">
        <v>3840</v>
      </c>
      <c r="E2581" s="4" t="s">
        <v>4743</v>
      </c>
      <c r="F2581" s="12">
        <v>400880</v>
      </c>
      <c r="G2581" s="11" t="s">
        <v>548</v>
      </c>
      <c r="H2581" s="12">
        <v>32070</v>
      </c>
      <c r="I2581" s="4" t="s">
        <v>3387</v>
      </c>
      <c r="J2581" s="4" t="s">
        <v>3106</v>
      </c>
    </row>
    <row r="2582" spans="2:10" outlineLevel="1" x14ac:dyDescent="0.2">
      <c r="B2582" s="8">
        <v>45261</v>
      </c>
      <c r="C2582" s="4" t="s">
        <v>2603</v>
      </c>
      <c r="D2582" s="4" t="s">
        <v>3840</v>
      </c>
      <c r="E2582" s="4" t="s">
        <v>4625</v>
      </c>
      <c r="F2582" s="12">
        <v>501100</v>
      </c>
      <c r="G2582" s="11" t="s">
        <v>548</v>
      </c>
      <c r="H2582" s="12">
        <v>40088</v>
      </c>
      <c r="I2582" s="4" t="s">
        <v>3387</v>
      </c>
      <c r="J2582" s="4" t="s">
        <v>3106</v>
      </c>
    </row>
    <row r="2583" spans="2:10" outlineLevel="1" x14ac:dyDescent="0.2">
      <c r="B2583" s="8">
        <v>45261</v>
      </c>
      <c r="C2583" s="4" t="s">
        <v>3306</v>
      </c>
      <c r="D2583" s="4" t="s">
        <v>3840</v>
      </c>
      <c r="E2583" s="4" t="s">
        <v>3624</v>
      </c>
      <c r="F2583" s="12">
        <v>400880</v>
      </c>
      <c r="G2583" s="11" t="s">
        <v>548</v>
      </c>
      <c r="H2583" s="12">
        <v>32070</v>
      </c>
      <c r="I2583" s="4" t="s">
        <v>3387</v>
      </c>
      <c r="J2583" s="4" t="s">
        <v>3106</v>
      </c>
    </row>
    <row r="2584" spans="2:10" outlineLevel="1" x14ac:dyDescent="0.2">
      <c r="B2584" s="8">
        <v>45261</v>
      </c>
      <c r="C2584" s="4" t="s">
        <v>4389</v>
      </c>
      <c r="D2584" s="4" t="s">
        <v>3840</v>
      </c>
      <c r="E2584" s="4" t="s">
        <v>4660</v>
      </c>
      <c r="F2584" s="12">
        <v>400880</v>
      </c>
      <c r="G2584" s="11" t="s">
        <v>548</v>
      </c>
      <c r="H2584" s="12">
        <v>32070</v>
      </c>
      <c r="I2584" s="4" t="s">
        <v>3387</v>
      </c>
      <c r="J2584" s="4" t="s">
        <v>3106</v>
      </c>
    </row>
    <row r="2585" spans="2:10" outlineLevel="1" x14ac:dyDescent="0.2">
      <c r="B2585" s="8">
        <v>45261</v>
      </c>
      <c r="C2585" s="4" t="s">
        <v>27</v>
      </c>
      <c r="D2585" s="4" t="s">
        <v>3840</v>
      </c>
      <c r="E2585" s="4" t="s">
        <v>2383</v>
      </c>
      <c r="F2585" s="12">
        <v>501100</v>
      </c>
      <c r="G2585" s="11" t="s">
        <v>548</v>
      </c>
      <c r="H2585" s="12">
        <v>40088</v>
      </c>
      <c r="I2585" s="4" t="s">
        <v>3387</v>
      </c>
      <c r="J2585" s="4" t="s">
        <v>3106</v>
      </c>
    </row>
    <row r="2586" spans="2:10" outlineLevel="1" x14ac:dyDescent="0.2">
      <c r="B2586" s="8">
        <v>45262</v>
      </c>
      <c r="C2586" s="4" t="s">
        <v>4951</v>
      </c>
      <c r="D2586" s="4" t="s">
        <v>3840</v>
      </c>
      <c r="E2586" s="4" t="s">
        <v>4486</v>
      </c>
      <c r="F2586" s="12">
        <v>400880</v>
      </c>
      <c r="G2586" s="11" t="s">
        <v>548</v>
      </c>
      <c r="H2586" s="12">
        <v>32070</v>
      </c>
      <c r="I2586" s="4" t="s">
        <v>505</v>
      </c>
      <c r="J2586" s="4" t="s">
        <v>3537</v>
      </c>
    </row>
    <row r="2587" spans="2:10" outlineLevel="1" x14ac:dyDescent="0.2">
      <c r="B2587" s="8">
        <v>45264</v>
      </c>
      <c r="C2587" s="4" t="s">
        <v>5118</v>
      </c>
      <c r="D2587" s="4" t="s">
        <v>3840</v>
      </c>
      <c r="E2587" s="4" t="s">
        <v>1977</v>
      </c>
      <c r="F2587" s="12">
        <v>501100</v>
      </c>
      <c r="G2587" s="11" t="s">
        <v>548</v>
      </c>
      <c r="H2587" s="12">
        <v>40088</v>
      </c>
      <c r="I2587" s="4" t="s">
        <v>3387</v>
      </c>
      <c r="J2587" s="4" t="s">
        <v>3106</v>
      </c>
    </row>
    <row r="2588" spans="2:10" outlineLevel="1" x14ac:dyDescent="0.2">
      <c r="B2588" s="8">
        <v>45264</v>
      </c>
      <c r="C2588" s="4" t="s">
        <v>822</v>
      </c>
      <c r="D2588" s="4" t="s">
        <v>3840</v>
      </c>
      <c r="E2588" s="4" t="s">
        <v>4464</v>
      </c>
      <c r="F2588" s="12">
        <v>400880</v>
      </c>
      <c r="G2588" s="11" t="s">
        <v>548</v>
      </c>
      <c r="H2588" s="12">
        <v>32070</v>
      </c>
      <c r="I2588" s="4" t="s">
        <v>3387</v>
      </c>
      <c r="J2588" s="4" t="s">
        <v>3106</v>
      </c>
    </row>
    <row r="2589" spans="2:10" outlineLevel="1" x14ac:dyDescent="0.2">
      <c r="B2589" s="8">
        <v>45264</v>
      </c>
      <c r="C2589" s="4" t="s">
        <v>3823</v>
      </c>
      <c r="D2589" s="4" t="s">
        <v>3840</v>
      </c>
      <c r="E2589" s="4" t="s">
        <v>2473</v>
      </c>
      <c r="F2589" s="12">
        <v>501100</v>
      </c>
      <c r="G2589" s="11" t="s">
        <v>548</v>
      </c>
      <c r="H2589" s="12">
        <v>40088</v>
      </c>
      <c r="I2589" s="4" t="s">
        <v>3387</v>
      </c>
      <c r="J2589" s="4" t="s">
        <v>3106</v>
      </c>
    </row>
    <row r="2590" spans="2:10" outlineLevel="1" x14ac:dyDescent="0.2">
      <c r="B2590" s="8">
        <v>45264</v>
      </c>
      <c r="C2590" s="4" t="s">
        <v>743</v>
      </c>
      <c r="D2590" s="4" t="s">
        <v>3840</v>
      </c>
      <c r="E2590" s="4" t="s">
        <v>3432</v>
      </c>
      <c r="F2590" s="12">
        <v>501100</v>
      </c>
      <c r="G2590" s="11" t="s">
        <v>548</v>
      </c>
      <c r="H2590" s="12">
        <v>40088</v>
      </c>
      <c r="I2590" s="4" t="s">
        <v>3387</v>
      </c>
      <c r="J2590" s="4" t="s">
        <v>3106</v>
      </c>
    </row>
    <row r="2591" spans="2:10" outlineLevel="1" x14ac:dyDescent="0.2">
      <c r="B2591" s="8">
        <v>45264</v>
      </c>
      <c r="C2591" s="4" t="s">
        <v>963</v>
      </c>
      <c r="D2591" s="4" t="s">
        <v>3840</v>
      </c>
      <c r="E2591" s="4" t="s">
        <v>3945</v>
      </c>
      <c r="F2591" s="12">
        <v>501100</v>
      </c>
      <c r="G2591" s="11" t="s">
        <v>548</v>
      </c>
      <c r="H2591" s="12">
        <v>40088</v>
      </c>
      <c r="I2591" s="4" t="s">
        <v>3387</v>
      </c>
      <c r="J2591" s="4" t="s">
        <v>3106</v>
      </c>
    </row>
    <row r="2592" spans="2:10" outlineLevel="1" x14ac:dyDescent="0.2">
      <c r="B2592" s="8">
        <v>45264</v>
      </c>
      <c r="C2592" s="4" t="s">
        <v>2826</v>
      </c>
      <c r="D2592" s="4" t="s">
        <v>3840</v>
      </c>
      <c r="E2592" s="4" t="s">
        <v>3844</v>
      </c>
      <c r="F2592" s="12">
        <v>400880</v>
      </c>
      <c r="G2592" s="11" t="s">
        <v>548</v>
      </c>
      <c r="H2592" s="12">
        <v>32070</v>
      </c>
      <c r="I2592" s="4" t="s">
        <v>3387</v>
      </c>
      <c r="J2592" s="4" t="s">
        <v>3106</v>
      </c>
    </row>
    <row r="2593" spans="2:10" outlineLevel="1" x14ac:dyDescent="0.2">
      <c r="B2593" s="8">
        <v>45264</v>
      </c>
      <c r="C2593" s="4" t="s">
        <v>2644</v>
      </c>
      <c r="D2593" s="4" t="s">
        <v>3840</v>
      </c>
      <c r="E2593" s="4" t="s">
        <v>1382</v>
      </c>
      <c r="F2593" s="12">
        <v>400880</v>
      </c>
      <c r="G2593" s="11" t="s">
        <v>548</v>
      </c>
      <c r="H2593" s="12">
        <v>32070</v>
      </c>
      <c r="I2593" s="4" t="s">
        <v>3387</v>
      </c>
      <c r="J2593" s="4" t="s">
        <v>3106</v>
      </c>
    </row>
    <row r="2594" spans="2:10" outlineLevel="1" x14ac:dyDescent="0.2">
      <c r="B2594" s="8">
        <v>45264</v>
      </c>
      <c r="C2594" s="4" t="s">
        <v>1763</v>
      </c>
      <c r="D2594" s="4" t="s">
        <v>3840</v>
      </c>
      <c r="E2594" s="4" t="s">
        <v>2583</v>
      </c>
      <c r="F2594" s="12">
        <v>400880</v>
      </c>
      <c r="G2594" s="11" t="s">
        <v>548</v>
      </c>
      <c r="H2594" s="12">
        <v>32070</v>
      </c>
      <c r="I2594" s="4" t="s">
        <v>3387</v>
      </c>
      <c r="J2594" s="4" t="s">
        <v>3106</v>
      </c>
    </row>
    <row r="2595" spans="2:10" outlineLevel="1" x14ac:dyDescent="0.2">
      <c r="B2595" s="8">
        <v>45264</v>
      </c>
      <c r="C2595" s="4" t="s">
        <v>1999</v>
      </c>
      <c r="D2595" s="4" t="s">
        <v>3840</v>
      </c>
      <c r="E2595" s="4" t="s">
        <v>2920</v>
      </c>
      <c r="F2595" s="12">
        <v>400880</v>
      </c>
      <c r="G2595" s="11" t="s">
        <v>548</v>
      </c>
      <c r="H2595" s="12">
        <v>32070</v>
      </c>
      <c r="I2595" s="4" t="s">
        <v>3387</v>
      </c>
      <c r="J2595" s="4" t="s">
        <v>3106</v>
      </c>
    </row>
    <row r="2596" spans="2:10" outlineLevel="1" x14ac:dyDescent="0.2">
      <c r="B2596" s="8">
        <v>45264</v>
      </c>
      <c r="C2596" s="4" t="s">
        <v>2710</v>
      </c>
      <c r="D2596" s="4" t="s">
        <v>3840</v>
      </c>
      <c r="E2596" s="4" t="s">
        <v>2816</v>
      </c>
      <c r="F2596" s="12">
        <v>400880</v>
      </c>
      <c r="G2596" s="11" t="s">
        <v>548</v>
      </c>
      <c r="H2596" s="12">
        <v>32070</v>
      </c>
      <c r="I2596" s="4" t="s">
        <v>3387</v>
      </c>
      <c r="J2596" s="4" t="s">
        <v>3106</v>
      </c>
    </row>
    <row r="2597" spans="2:10" outlineLevel="1" x14ac:dyDescent="0.2">
      <c r="B2597" s="8">
        <v>45264</v>
      </c>
      <c r="C2597" s="4" t="s">
        <v>4382</v>
      </c>
      <c r="D2597" s="4" t="s">
        <v>3840</v>
      </c>
      <c r="E2597" s="4" t="s">
        <v>4834</v>
      </c>
      <c r="F2597" s="12">
        <v>501100</v>
      </c>
      <c r="G2597" s="11" t="s">
        <v>548</v>
      </c>
      <c r="H2597" s="12">
        <v>40088</v>
      </c>
      <c r="I2597" s="4" t="s">
        <v>3387</v>
      </c>
      <c r="J2597" s="4" t="s">
        <v>3106</v>
      </c>
    </row>
    <row r="2598" spans="2:10" outlineLevel="1" x14ac:dyDescent="0.2">
      <c r="B2598" s="8">
        <v>45264</v>
      </c>
      <c r="C2598" s="4" t="s">
        <v>94</v>
      </c>
      <c r="D2598" s="4" t="s">
        <v>3840</v>
      </c>
      <c r="E2598" s="4" t="s">
        <v>5080</v>
      </c>
      <c r="F2598" s="12">
        <v>400880</v>
      </c>
      <c r="G2598" s="11" t="s">
        <v>548</v>
      </c>
      <c r="H2598" s="12">
        <v>32070</v>
      </c>
      <c r="I2598" s="4" t="s">
        <v>3387</v>
      </c>
      <c r="J2598" s="4" t="s">
        <v>3106</v>
      </c>
    </row>
    <row r="2599" spans="2:10" outlineLevel="1" x14ac:dyDescent="0.2">
      <c r="B2599" s="8">
        <v>45264</v>
      </c>
      <c r="C2599" s="4" t="s">
        <v>3171</v>
      </c>
      <c r="D2599" s="4" t="s">
        <v>3840</v>
      </c>
      <c r="E2599" s="4" t="s">
        <v>165</v>
      </c>
      <c r="F2599" s="12">
        <v>400880</v>
      </c>
      <c r="G2599" s="11" t="s">
        <v>548</v>
      </c>
      <c r="H2599" s="12">
        <v>32070</v>
      </c>
      <c r="I2599" s="4" t="s">
        <v>3387</v>
      </c>
      <c r="J2599" s="4" t="s">
        <v>3106</v>
      </c>
    </row>
    <row r="2600" spans="2:10" outlineLevel="1" x14ac:dyDescent="0.2">
      <c r="B2600" s="8">
        <v>45264</v>
      </c>
      <c r="C2600" s="4" t="s">
        <v>3865</v>
      </c>
      <c r="D2600" s="4" t="s">
        <v>3840</v>
      </c>
      <c r="E2600" s="4" t="s">
        <v>5020</v>
      </c>
      <c r="F2600" s="12">
        <v>501100</v>
      </c>
      <c r="G2600" s="11" t="s">
        <v>548</v>
      </c>
      <c r="H2600" s="12">
        <v>40088</v>
      </c>
      <c r="I2600" s="4" t="s">
        <v>3387</v>
      </c>
      <c r="J2600" s="4" t="s">
        <v>3106</v>
      </c>
    </row>
    <row r="2601" spans="2:10" outlineLevel="1" x14ac:dyDescent="0.2">
      <c r="B2601" s="8">
        <v>45264</v>
      </c>
      <c r="C2601" s="4" t="s">
        <v>3092</v>
      </c>
      <c r="D2601" s="4" t="s">
        <v>3840</v>
      </c>
      <c r="E2601" s="4" t="s">
        <v>4454</v>
      </c>
      <c r="F2601" s="12">
        <v>400880</v>
      </c>
      <c r="G2601" s="11" t="s">
        <v>548</v>
      </c>
      <c r="H2601" s="12">
        <v>32070</v>
      </c>
      <c r="I2601" s="4" t="s">
        <v>3387</v>
      </c>
      <c r="J2601" s="4" t="s">
        <v>3106</v>
      </c>
    </row>
    <row r="2602" spans="2:10" outlineLevel="1" x14ac:dyDescent="0.2">
      <c r="B2602" s="8">
        <v>45264</v>
      </c>
      <c r="C2602" s="4" t="s">
        <v>2220</v>
      </c>
      <c r="D2602" s="4" t="s">
        <v>3840</v>
      </c>
      <c r="E2602" s="4" t="s">
        <v>5016</v>
      </c>
      <c r="F2602" s="12">
        <v>2004400</v>
      </c>
      <c r="G2602" s="11" t="s">
        <v>548</v>
      </c>
      <c r="H2602" s="12">
        <v>160352</v>
      </c>
      <c r="I2602" s="4" t="s">
        <v>2318</v>
      </c>
      <c r="J2602" s="4" t="s">
        <v>195</v>
      </c>
    </row>
    <row r="2603" spans="2:10" outlineLevel="1" x14ac:dyDescent="0.2">
      <c r="B2603" s="8">
        <v>45264</v>
      </c>
      <c r="C2603" s="4" t="s">
        <v>2924</v>
      </c>
      <c r="D2603" s="4" t="s">
        <v>3840</v>
      </c>
      <c r="E2603" s="4" t="s">
        <v>2632</v>
      </c>
      <c r="F2603" s="12">
        <v>250550</v>
      </c>
      <c r="G2603" s="11" t="s">
        <v>548</v>
      </c>
      <c r="H2603" s="12">
        <v>20044</v>
      </c>
      <c r="I2603" s="4" t="s">
        <v>505</v>
      </c>
      <c r="J2603" s="4" t="s">
        <v>3537</v>
      </c>
    </row>
    <row r="2604" spans="2:10" outlineLevel="1" x14ac:dyDescent="0.2">
      <c r="B2604" s="8">
        <v>45264</v>
      </c>
      <c r="C2604" s="4" t="s">
        <v>4810</v>
      </c>
      <c r="D2604" s="4" t="s">
        <v>3840</v>
      </c>
      <c r="E2604" s="4" t="s">
        <v>3048</v>
      </c>
      <c r="F2604" s="12">
        <v>400880</v>
      </c>
      <c r="G2604" s="11" t="s">
        <v>548</v>
      </c>
      <c r="H2604" s="12">
        <v>32070</v>
      </c>
      <c r="I2604" s="4" t="s">
        <v>505</v>
      </c>
      <c r="J2604" s="4" t="s">
        <v>3537</v>
      </c>
    </row>
    <row r="2605" spans="2:10" outlineLevel="1" x14ac:dyDescent="0.2">
      <c r="B2605" s="8">
        <v>45264</v>
      </c>
      <c r="C2605" s="4" t="s">
        <v>2282</v>
      </c>
      <c r="D2605" s="4" t="s">
        <v>3840</v>
      </c>
      <c r="E2605" s="4" t="s">
        <v>3730</v>
      </c>
      <c r="F2605" s="12">
        <v>400880</v>
      </c>
      <c r="G2605" s="11" t="s">
        <v>548</v>
      </c>
      <c r="H2605" s="12">
        <v>32070</v>
      </c>
      <c r="I2605" s="4" t="s">
        <v>505</v>
      </c>
      <c r="J2605" s="4" t="s">
        <v>3537</v>
      </c>
    </row>
    <row r="2606" spans="2:10" outlineLevel="1" x14ac:dyDescent="0.2">
      <c r="B2606" s="8">
        <v>45264</v>
      </c>
      <c r="C2606" s="4" t="s">
        <v>1503</v>
      </c>
      <c r="D2606" s="4" t="s">
        <v>3840</v>
      </c>
      <c r="E2606" s="4" t="s">
        <v>3649</v>
      </c>
      <c r="F2606" s="12">
        <v>400880</v>
      </c>
      <c r="G2606" s="11" t="s">
        <v>548</v>
      </c>
      <c r="H2606" s="12">
        <v>32070</v>
      </c>
      <c r="I2606" s="4" t="s">
        <v>2372</v>
      </c>
      <c r="J2606" s="4" t="s">
        <v>4418</v>
      </c>
    </row>
    <row r="2607" spans="2:10" outlineLevel="1" x14ac:dyDescent="0.2">
      <c r="B2607" s="8">
        <v>45264</v>
      </c>
      <c r="C2607" s="4" t="s">
        <v>4134</v>
      </c>
      <c r="D2607" s="4" t="s">
        <v>3840</v>
      </c>
      <c r="E2607" s="4" t="s">
        <v>2197</v>
      </c>
      <c r="F2607" s="12">
        <v>400880</v>
      </c>
      <c r="G2607" s="11" t="s">
        <v>548</v>
      </c>
      <c r="H2607" s="12">
        <v>32070</v>
      </c>
      <c r="I2607" s="4" t="s">
        <v>2719</v>
      </c>
      <c r="J2607" s="4" t="s">
        <v>1445</v>
      </c>
    </row>
    <row r="2608" spans="2:10" outlineLevel="1" x14ac:dyDescent="0.2">
      <c r="B2608" s="8">
        <v>45265</v>
      </c>
      <c r="C2608" s="4" t="s">
        <v>4094</v>
      </c>
      <c r="D2608" s="4" t="s">
        <v>3840</v>
      </c>
      <c r="E2608" s="4" t="s">
        <v>375</v>
      </c>
      <c r="F2608" s="12">
        <v>400880</v>
      </c>
      <c r="G2608" s="11" t="s">
        <v>548</v>
      </c>
      <c r="H2608" s="12">
        <v>32070</v>
      </c>
      <c r="I2608" s="4" t="s">
        <v>3387</v>
      </c>
      <c r="J2608" s="4" t="s">
        <v>3106</v>
      </c>
    </row>
    <row r="2609" spans="2:10" outlineLevel="1" x14ac:dyDescent="0.2">
      <c r="B2609" s="8">
        <v>45265</v>
      </c>
      <c r="C2609" s="4" t="s">
        <v>4179</v>
      </c>
      <c r="D2609" s="4" t="s">
        <v>3840</v>
      </c>
      <c r="E2609" s="4" t="s">
        <v>1836</v>
      </c>
      <c r="F2609" s="12">
        <v>400880</v>
      </c>
      <c r="G2609" s="11" t="s">
        <v>548</v>
      </c>
      <c r="H2609" s="12">
        <v>32070</v>
      </c>
      <c r="I2609" s="4" t="s">
        <v>3387</v>
      </c>
      <c r="J2609" s="4" t="s">
        <v>3106</v>
      </c>
    </row>
    <row r="2610" spans="2:10" outlineLevel="1" x14ac:dyDescent="0.2">
      <c r="B2610" s="8">
        <v>45265</v>
      </c>
      <c r="C2610" s="4" t="s">
        <v>2048</v>
      </c>
      <c r="D2610" s="4" t="s">
        <v>3840</v>
      </c>
      <c r="E2610" s="4" t="s">
        <v>79</v>
      </c>
      <c r="F2610" s="12">
        <v>501100</v>
      </c>
      <c r="G2610" s="11" t="s">
        <v>548</v>
      </c>
      <c r="H2610" s="12">
        <v>40088</v>
      </c>
      <c r="I2610" s="4" t="s">
        <v>3387</v>
      </c>
      <c r="J2610" s="4" t="s">
        <v>3106</v>
      </c>
    </row>
    <row r="2611" spans="2:10" outlineLevel="1" x14ac:dyDescent="0.2">
      <c r="B2611" s="8">
        <v>45265</v>
      </c>
      <c r="C2611" s="4" t="s">
        <v>891</v>
      </c>
      <c r="D2611" s="4" t="s">
        <v>3840</v>
      </c>
      <c r="E2611" s="4" t="s">
        <v>5175</v>
      </c>
      <c r="F2611" s="12">
        <v>400880</v>
      </c>
      <c r="G2611" s="11" t="s">
        <v>548</v>
      </c>
      <c r="H2611" s="12">
        <v>32070</v>
      </c>
      <c r="I2611" s="4" t="s">
        <v>3387</v>
      </c>
      <c r="J2611" s="4" t="s">
        <v>3106</v>
      </c>
    </row>
    <row r="2612" spans="2:10" outlineLevel="1" x14ac:dyDescent="0.2">
      <c r="B2612" s="8">
        <v>45265</v>
      </c>
      <c r="C2612" s="4" t="s">
        <v>4977</v>
      </c>
      <c r="D2612" s="4" t="s">
        <v>3840</v>
      </c>
      <c r="E2612" s="4" t="s">
        <v>2239</v>
      </c>
      <c r="F2612" s="12">
        <v>400880</v>
      </c>
      <c r="G2612" s="11" t="s">
        <v>548</v>
      </c>
      <c r="H2612" s="12">
        <v>32070</v>
      </c>
      <c r="I2612" s="4" t="s">
        <v>3387</v>
      </c>
      <c r="J2612" s="4" t="s">
        <v>3106</v>
      </c>
    </row>
    <row r="2613" spans="2:10" outlineLevel="1" x14ac:dyDescent="0.2">
      <c r="B2613" s="8">
        <v>45265</v>
      </c>
      <c r="C2613" s="4" t="s">
        <v>1162</v>
      </c>
      <c r="D2613" s="4" t="s">
        <v>3840</v>
      </c>
      <c r="E2613" s="4" t="s">
        <v>3778</v>
      </c>
      <c r="F2613" s="12">
        <v>400880</v>
      </c>
      <c r="G2613" s="11" t="s">
        <v>548</v>
      </c>
      <c r="H2613" s="12">
        <v>32070</v>
      </c>
      <c r="I2613" s="4" t="s">
        <v>3387</v>
      </c>
      <c r="J2613" s="4" t="s">
        <v>3106</v>
      </c>
    </row>
    <row r="2614" spans="2:10" outlineLevel="1" x14ac:dyDescent="0.2">
      <c r="B2614" s="8">
        <v>45265</v>
      </c>
      <c r="C2614" s="4" t="s">
        <v>156</v>
      </c>
      <c r="D2614" s="4" t="s">
        <v>3840</v>
      </c>
      <c r="E2614" s="4" t="s">
        <v>3498</v>
      </c>
      <c r="F2614" s="12">
        <v>501100</v>
      </c>
      <c r="G2614" s="11" t="s">
        <v>548</v>
      </c>
      <c r="H2614" s="12">
        <v>40088</v>
      </c>
      <c r="I2614" s="4" t="s">
        <v>3387</v>
      </c>
      <c r="J2614" s="4" t="s">
        <v>3106</v>
      </c>
    </row>
    <row r="2615" spans="2:10" outlineLevel="1" x14ac:dyDescent="0.2">
      <c r="B2615" s="8">
        <v>45266</v>
      </c>
      <c r="C2615" s="4" t="s">
        <v>3759</v>
      </c>
      <c r="D2615" s="4" t="s">
        <v>3840</v>
      </c>
      <c r="E2615" s="4" t="s">
        <v>3255</v>
      </c>
      <c r="F2615" s="12">
        <v>501100</v>
      </c>
      <c r="G2615" s="11" t="s">
        <v>548</v>
      </c>
      <c r="H2615" s="12">
        <v>40088</v>
      </c>
      <c r="I2615" s="4" t="s">
        <v>3387</v>
      </c>
      <c r="J2615" s="4" t="s">
        <v>3106</v>
      </c>
    </row>
    <row r="2616" spans="2:10" outlineLevel="1" x14ac:dyDescent="0.2">
      <c r="B2616" s="8">
        <v>45266</v>
      </c>
      <c r="C2616" s="4" t="s">
        <v>501</v>
      </c>
      <c r="D2616" s="4" t="s">
        <v>3840</v>
      </c>
      <c r="E2616" s="4" t="s">
        <v>3341</v>
      </c>
      <c r="F2616" s="12">
        <v>501100</v>
      </c>
      <c r="G2616" s="11" t="s">
        <v>548</v>
      </c>
      <c r="H2616" s="12">
        <v>40088</v>
      </c>
      <c r="I2616" s="4" t="s">
        <v>3387</v>
      </c>
      <c r="J2616" s="4" t="s">
        <v>3106</v>
      </c>
    </row>
    <row r="2617" spans="2:10" outlineLevel="1" x14ac:dyDescent="0.2">
      <c r="B2617" s="8">
        <v>45266</v>
      </c>
      <c r="C2617" s="4" t="s">
        <v>5119</v>
      </c>
      <c r="D2617" s="4" t="s">
        <v>3840</v>
      </c>
      <c r="E2617" s="4" t="s">
        <v>3956</v>
      </c>
      <c r="F2617" s="12">
        <v>400880</v>
      </c>
      <c r="G2617" s="11" t="s">
        <v>548</v>
      </c>
      <c r="H2617" s="12">
        <v>32070</v>
      </c>
      <c r="I2617" s="4" t="s">
        <v>505</v>
      </c>
      <c r="J2617" s="4" t="s">
        <v>3537</v>
      </c>
    </row>
    <row r="2618" spans="2:10" outlineLevel="1" x14ac:dyDescent="0.2">
      <c r="B2618" s="8">
        <v>45266</v>
      </c>
      <c r="C2618" s="4" t="s">
        <v>1961</v>
      </c>
      <c r="D2618" s="4" t="s">
        <v>3840</v>
      </c>
      <c r="E2618" s="4" t="s">
        <v>2783</v>
      </c>
      <c r="F2618" s="12">
        <v>601320</v>
      </c>
      <c r="G2618" s="11" t="s">
        <v>548</v>
      </c>
      <c r="H2618" s="12">
        <v>48106</v>
      </c>
      <c r="I2618" s="4" t="s">
        <v>505</v>
      </c>
      <c r="J2618" s="4" t="s">
        <v>3537</v>
      </c>
    </row>
    <row r="2619" spans="2:10" outlineLevel="1" x14ac:dyDescent="0.2">
      <c r="B2619" s="8">
        <v>45266</v>
      </c>
      <c r="C2619" s="4" t="s">
        <v>913</v>
      </c>
      <c r="D2619" s="4" t="s">
        <v>3840</v>
      </c>
      <c r="E2619" s="4" t="s">
        <v>1399</v>
      </c>
      <c r="F2619" s="12">
        <v>400880</v>
      </c>
      <c r="G2619" s="11" t="s">
        <v>548</v>
      </c>
      <c r="H2619" s="12">
        <v>32070</v>
      </c>
      <c r="I2619" s="4" t="s">
        <v>505</v>
      </c>
      <c r="J2619" s="4" t="s">
        <v>3537</v>
      </c>
    </row>
    <row r="2620" spans="2:10" outlineLevel="1" x14ac:dyDescent="0.2">
      <c r="B2620" s="8">
        <v>45267</v>
      </c>
      <c r="C2620" s="4" t="s">
        <v>3839</v>
      </c>
      <c r="D2620" s="4" t="s">
        <v>3840</v>
      </c>
      <c r="E2620" s="4" t="s">
        <v>3416</v>
      </c>
      <c r="F2620" s="12">
        <v>400880</v>
      </c>
      <c r="G2620" s="11" t="s">
        <v>548</v>
      </c>
      <c r="H2620" s="12">
        <v>32070</v>
      </c>
      <c r="I2620" s="4" t="s">
        <v>3387</v>
      </c>
      <c r="J2620" s="4" t="s">
        <v>3106</v>
      </c>
    </row>
    <row r="2621" spans="2:10" outlineLevel="1" x14ac:dyDescent="0.2">
      <c r="B2621" s="8">
        <v>45267</v>
      </c>
      <c r="C2621" s="4" t="s">
        <v>3919</v>
      </c>
      <c r="D2621" s="4" t="s">
        <v>3840</v>
      </c>
      <c r="E2621" s="4" t="s">
        <v>1098</v>
      </c>
      <c r="F2621" s="12">
        <v>400880</v>
      </c>
      <c r="G2621" s="11" t="s">
        <v>548</v>
      </c>
      <c r="H2621" s="12">
        <v>32070</v>
      </c>
      <c r="I2621" s="4" t="s">
        <v>3387</v>
      </c>
      <c r="J2621" s="4" t="s">
        <v>3106</v>
      </c>
    </row>
    <row r="2622" spans="2:10" outlineLevel="1" x14ac:dyDescent="0.2">
      <c r="B2622" s="8">
        <v>45267</v>
      </c>
      <c r="C2622" s="4" t="s">
        <v>3932</v>
      </c>
      <c r="D2622" s="4" t="s">
        <v>3840</v>
      </c>
      <c r="E2622" s="4" t="s">
        <v>3833</v>
      </c>
      <c r="F2622" s="12">
        <v>501100</v>
      </c>
      <c r="G2622" s="11" t="s">
        <v>548</v>
      </c>
      <c r="H2622" s="12">
        <v>40088</v>
      </c>
      <c r="I2622" s="4" t="s">
        <v>3387</v>
      </c>
      <c r="J2622" s="4" t="s">
        <v>3106</v>
      </c>
    </row>
    <row r="2623" spans="2:10" outlineLevel="1" x14ac:dyDescent="0.2">
      <c r="B2623" s="8">
        <v>45267</v>
      </c>
      <c r="C2623" s="4" t="s">
        <v>1566</v>
      </c>
      <c r="D2623" s="4" t="s">
        <v>3840</v>
      </c>
      <c r="E2623" s="4" t="s">
        <v>4551</v>
      </c>
      <c r="F2623" s="12">
        <v>400880</v>
      </c>
      <c r="G2623" s="11" t="s">
        <v>548</v>
      </c>
      <c r="H2623" s="12">
        <v>32070</v>
      </c>
      <c r="I2623" s="4" t="s">
        <v>505</v>
      </c>
      <c r="J2623" s="4" t="s">
        <v>3537</v>
      </c>
    </row>
    <row r="2624" spans="2:10" outlineLevel="1" x14ac:dyDescent="0.2">
      <c r="B2624" s="8">
        <v>45267</v>
      </c>
      <c r="C2624" s="4" t="s">
        <v>3709</v>
      </c>
      <c r="D2624" s="4" t="s">
        <v>3840</v>
      </c>
      <c r="E2624" s="4" t="s">
        <v>5084</v>
      </c>
      <c r="F2624" s="12">
        <v>400880</v>
      </c>
      <c r="G2624" s="11" t="s">
        <v>548</v>
      </c>
      <c r="H2624" s="12">
        <v>32070</v>
      </c>
      <c r="I2624" s="4" t="s">
        <v>505</v>
      </c>
      <c r="J2624" s="4" t="s">
        <v>3537</v>
      </c>
    </row>
    <row r="2625" spans="2:10" outlineLevel="1" x14ac:dyDescent="0.2">
      <c r="B2625" s="8">
        <v>45268</v>
      </c>
      <c r="C2625" s="4" t="s">
        <v>1296</v>
      </c>
      <c r="D2625" s="4" t="s">
        <v>3840</v>
      </c>
      <c r="E2625" s="4" t="s">
        <v>102</v>
      </c>
      <c r="F2625" s="12">
        <v>501100</v>
      </c>
      <c r="G2625" s="11" t="s">
        <v>548</v>
      </c>
      <c r="H2625" s="12">
        <v>40088</v>
      </c>
      <c r="I2625" s="4" t="s">
        <v>505</v>
      </c>
      <c r="J2625" s="4" t="s">
        <v>3537</v>
      </c>
    </row>
    <row r="2626" spans="2:10" outlineLevel="1" x14ac:dyDescent="0.2">
      <c r="B2626" s="8">
        <v>45268</v>
      </c>
      <c r="C2626" s="4" t="s">
        <v>1604</v>
      </c>
      <c r="D2626" s="4" t="s">
        <v>3840</v>
      </c>
      <c r="E2626" s="4" t="s">
        <v>2399</v>
      </c>
      <c r="F2626" s="12">
        <v>1252750</v>
      </c>
      <c r="G2626" s="11" t="s">
        <v>548</v>
      </c>
      <c r="H2626" s="12">
        <v>100220</v>
      </c>
      <c r="I2626" s="4" t="s">
        <v>2305</v>
      </c>
      <c r="J2626" s="4" t="s">
        <v>4010</v>
      </c>
    </row>
    <row r="2627" spans="2:10" outlineLevel="1" x14ac:dyDescent="0.2">
      <c r="B2627" s="8">
        <v>45268</v>
      </c>
      <c r="C2627" s="4" t="s">
        <v>335</v>
      </c>
      <c r="D2627" s="4" t="s">
        <v>3840</v>
      </c>
      <c r="E2627" s="4" t="s">
        <v>2879</v>
      </c>
      <c r="F2627" s="12">
        <v>751650</v>
      </c>
      <c r="G2627" s="11" t="s">
        <v>548</v>
      </c>
      <c r="H2627" s="12">
        <v>60132</v>
      </c>
      <c r="I2627" s="4" t="s">
        <v>2305</v>
      </c>
      <c r="J2627" s="4" t="s">
        <v>4010</v>
      </c>
    </row>
    <row r="2628" spans="2:10" outlineLevel="1" x14ac:dyDescent="0.2">
      <c r="B2628" s="8">
        <v>45268</v>
      </c>
      <c r="C2628" s="4" t="s">
        <v>718</v>
      </c>
      <c r="D2628" s="4" t="s">
        <v>3840</v>
      </c>
      <c r="E2628" s="4" t="s">
        <v>1187</v>
      </c>
      <c r="F2628" s="12">
        <v>400880</v>
      </c>
      <c r="G2628" s="11" t="s">
        <v>548</v>
      </c>
      <c r="H2628" s="12">
        <v>32070</v>
      </c>
      <c r="I2628" s="4" t="s">
        <v>3387</v>
      </c>
      <c r="J2628" s="4" t="s">
        <v>3106</v>
      </c>
    </row>
    <row r="2629" spans="2:10" outlineLevel="1" x14ac:dyDescent="0.2">
      <c r="B2629" s="8">
        <v>45268</v>
      </c>
      <c r="C2629" s="4" t="s">
        <v>3597</v>
      </c>
      <c r="D2629" s="4" t="s">
        <v>3840</v>
      </c>
      <c r="E2629" s="4" t="s">
        <v>4323</v>
      </c>
      <c r="F2629" s="12">
        <v>400880</v>
      </c>
      <c r="G2629" s="11" t="s">
        <v>548</v>
      </c>
      <c r="H2629" s="12">
        <v>32070</v>
      </c>
      <c r="I2629" s="4" t="s">
        <v>3387</v>
      </c>
      <c r="J2629" s="4" t="s">
        <v>3106</v>
      </c>
    </row>
    <row r="2630" spans="2:10" outlineLevel="1" x14ac:dyDescent="0.2">
      <c r="B2630" s="8">
        <v>45268</v>
      </c>
      <c r="C2630" s="4" t="s">
        <v>237</v>
      </c>
      <c r="D2630" s="4" t="s">
        <v>3840</v>
      </c>
      <c r="E2630" s="4" t="s">
        <v>4165</v>
      </c>
      <c r="F2630" s="12">
        <v>400880</v>
      </c>
      <c r="G2630" s="11" t="s">
        <v>548</v>
      </c>
      <c r="H2630" s="12">
        <v>32070</v>
      </c>
      <c r="I2630" s="4" t="s">
        <v>3387</v>
      </c>
      <c r="J2630" s="4" t="s">
        <v>3106</v>
      </c>
    </row>
    <row r="2631" spans="2:10" outlineLevel="1" x14ac:dyDescent="0.2">
      <c r="B2631" s="8">
        <v>45268</v>
      </c>
      <c r="C2631" s="4" t="s">
        <v>3360</v>
      </c>
      <c r="D2631" s="4" t="s">
        <v>3840</v>
      </c>
      <c r="E2631" s="4" t="s">
        <v>1297</v>
      </c>
      <c r="F2631" s="12">
        <v>400880</v>
      </c>
      <c r="G2631" s="11" t="s">
        <v>548</v>
      </c>
      <c r="H2631" s="12">
        <v>32070</v>
      </c>
      <c r="I2631" s="4" t="s">
        <v>3387</v>
      </c>
      <c r="J2631" s="4" t="s">
        <v>3106</v>
      </c>
    </row>
    <row r="2632" spans="2:10" outlineLevel="1" x14ac:dyDescent="0.2">
      <c r="B2632" s="8">
        <v>45268</v>
      </c>
      <c r="C2632" s="4" t="s">
        <v>4564</v>
      </c>
      <c r="D2632" s="4" t="s">
        <v>3840</v>
      </c>
      <c r="E2632" s="4" t="s">
        <v>3893</v>
      </c>
      <c r="F2632" s="12">
        <v>400880</v>
      </c>
      <c r="G2632" s="11" t="s">
        <v>548</v>
      </c>
      <c r="H2632" s="12">
        <v>32070</v>
      </c>
      <c r="I2632" s="4" t="s">
        <v>3387</v>
      </c>
      <c r="J2632" s="4" t="s">
        <v>3106</v>
      </c>
    </row>
    <row r="2633" spans="2:10" outlineLevel="1" x14ac:dyDescent="0.2">
      <c r="B2633" s="8">
        <v>45268</v>
      </c>
      <c r="C2633" s="4" t="s">
        <v>3412</v>
      </c>
      <c r="D2633" s="4" t="s">
        <v>3840</v>
      </c>
      <c r="E2633" s="4" t="s">
        <v>1388</v>
      </c>
      <c r="F2633" s="12">
        <v>501100</v>
      </c>
      <c r="G2633" s="11" t="s">
        <v>548</v>
      </c>
      <c r="H2633" s="12">
        <v>40088</v>
      </c>
      <c r="I2633" s="4" t="s">
        <v>3387</v>
      </c>
      <c r="J2633" s="4" t="s">
        <v>3106</v>
      </c>
    </row>
    <row r="2634" spans="2:10" outlineLevel="1" x14ac:dyDescent="0.2">
      <c r="B2634" s="8">
        <v>45268</v>
      </c>
      <c r="C2634" s="4" t="s">
        <v>2844</v>
      </c>
      <c r="D2634" s="4" t="s">
        <v>3840</v>
      </c>
      <c r="E2634" s="4" t="s">
        <v>3967</v>
      </c>
      <c r="F2634" s="12">
        <v>501100</v>
      </c>
      <c r="G2634" s="11" t="s">
        <v>548</v>
      </c>
      <c r="H2634" s="12">
        <v>40088</v>
      </c>
      <c r="I2634" s="4" t="s">
        <v>505</v>
      </c>
      <c r="J2634" s="4" t="s">
        <v>3537</v>
      </c>
    </row>
    <row r="2635" spans="2:10" outlineLevel="1" x14ac:dyDescent="0.2">
      <c r="B2635" s="8">
        <v>45268</v>
      </c>
      <c r="C2635" s="4" t="s">
        <v>1792</v>
      </c>
      <c r="D2635" s="4" t="s">
        <v>3840</v>
      </c>
      <c r="E2635" s="4" t="s">
        <v>2712</v>
      </c>
      <c r="F2635" s="12">
        <v>400880</v>
      </c>
      <c r="G2635" s="11" t="s">
        <v>548</v>
      </c>
      <c r="H2635" s="12">
        <v>32070</v>
      </c>
      <c r="I2635" s="4" t="s">
        <v>505</v>
      </c>
      <c r="J2635" s="4" t="s">
        <v>3537</v>
      </c>
    </row>
    <row r="2636" spans="2:10" outlineLevel="1" x14ac:dyDescent="0.2">
      <c r="B2636" s="8">
        <v>45268</v>
      </c>
      <c r="C2636" s="4" t="s">
        <v>1113</v>
      </c>
      <c r="D2636" s="4" t="s">
        <v>3840</v>
      </c>
      <c r="E2636" s="4" t="s">
        <v>1573</v>
      </c>
      <c r="F2636" s="12">
        <v>501100</v>
      </c>
      <c r="G2636" s="11" t="s">
        <v>548</v>
      </c>
      <c r="H2636" s="12">
        <v>40088</v>
      </c>
      <c r="I2636" s="4" t="s">
        <v>505</v>
      </c>
      <c r="J2636" s="4" t="s">
        <v>3537</v>
      </c>
    </row>
    <row r="2637" spans="2:10" outlineLevel="1" x14ac:dyDescent="0.2">
      <c r="B2637" s="8">
        <v>45271</v>
      </c>
      <c r="C2637" s="4" t="s">
        <v>2956</v>
      </c>
      <c r="D2637" s="4" t="s">
        <v>3910</v>
      </c>
      <c r="E2637" s="4" t="s">
        <v>2034</v>
      </c>
      <c r="F2637" s="12">
        <v>-82520</v>
      </c>
      <c r="G2637" s="11" t="s">
        <v>548</v>
      </c>
      <c r="H2637" s="12">
        <v>-6602</v>
      </c>
      <c r="I2637" s="4" t="s">
        <v>3387</v>
      </c>
      <c r="J2637" s="4" t="s">
        <v>3106</v>
      </c>
    </row>
    <row r="2638" spans="2:10" outlineLevel="1" x14ac:dyDescent="0.2">
      <c r="B2638" s="8">
        <v>45271</v>
      </c>
      <c r="C2638" s="4" t="s">
        <v>1953</v>
      </c>
      <c r="D2638" s="4" t="s">
        <v>3840</v>
      </c>
      <c r="E2638" s="4" t="s">
        <v>3347</v>
      </c>
      <c r="F2638" s="12">
        <v>400880</v>
      </c>
      <c r="G2638" s="11" t="s">
        <v>548</v>
      </c>
      <c r="H2638" s="12">
        <v>32070</v>
      </c>
      <c r="I2638" s="4" t="s">
        <v>505</v>
      </c>
      <c r="J2638" s="4" t="s">
        <v>3537</v>
      </c>
    </row>
    <row r="2639" spans="2:10" outlineLevel="1" x14ac:dyDescent="0.2">
      <c r="B2639" s="8">
        <v>45271</v>
      </c>
      <c r="C2639" s="4" t="s">
        <v>1057</v>
      </c>
      <c r="D2639" s="4" t="s">
        <v>3840</v>
      </c>
      <c r="E2639" s="4" t="s">
        <v>2712</v>
      </c>
      <c r="F2639" s="12">
        <v>400880</v>
      </c>
      <c r="G2639" s="11" t="s">
        <v>548</v>
      </c>
      <c r="H2639" s="12">
        <v>32070</v>
      </c>
      <c r="I2639" s="4" t="s">
        <v>505</v>
      </c>
      <c r="J2639" s="4" t="s">
        <v>3537</v>
      </c>
    </row>
    <row r="2640" spans="2:10" outlineLevel="1" x14ac:dyDescent="0.2">
      <c r="B2640" s="8">
        <v>45271</v>
      </c>
      <c r="C2640" s="4" t="s">
        <v>243</v>
      </c>
      <c r="D2640" s="4" t="s">
        <v>3840</v>
      </c>
      <c r="E2640" s="4" t="s">
        <v>589</v>
      </c>
      <c r="F2640" s="12">
        <v>501100</v>
      </c>
      <c r="G2640" s="11" t="s">
        <v>548</v>
      </c>
      <c r="H2640" s="12">
        <v>40088</v>
      </c>
      <c r="I2640" s="4" t="s">
        <v>505</v>
      </c>
      <c r="J2640" s="4" t="s">
        <v>3537</v>
      </c>
    </row>
    <row r="2641" spans="2:10" outlineLevel="1" x14ac:dyDescent="0.2">
      <c r="B2641" s="8">
        <v>45271</v>
      </c>
      <c r="C2641" s="4" t="s">
        <v>3241</v>
      </c>
      <c r="D2641" s="4" t="s">
        <v>3840</v>
      </c>
      <c r="E2641" s="4" t="s">
        <v>4215</v>
      </c>
      <c r="F2641" s="12">
        <v>501100</v>
      </c>
      <c r="G2641" s="11" t="s">
        <v>548</v>
      </c>
      <c r="H2641" s="12">
        <v>40088</v>
      </c>
      <c r="I2641" s="4" t="s">
        <v>505</v>
      </c>
      <c r="J2641" s="4" t="s">
        <v>3537</v>
      </c>
    </row>
    <row r="2642" spans="2:10" outlineLevel="1" x14ac:dyDescent="0.2">
      <c r="B2642" s="8">
        <v>45271</v>
      </c>
      <c r="C2642" s="4" t="s">
        <v>5062</v>
      </c>
      <c r="D2642" s="4" t="s">
        <v>3840</v>
      </c>
      <c r="E2642" s="4" t="s">
        <v>497</v>
      </c>
      <c r="F2642" s="12">
        <v>400880</v>
      </c>
      <c r="G2642" s="11" t="s">
        <v>548</v>
      </c>
      <c r="H2642" s="12">
        <v>32070</v>
      </c>
      <c r="I2642" s="4" t="s">
        <v>505</v>
      </c>
      <c r="J2642" s="4" t="s">
        <v>3537</v>
      </c>
    </row>
    <row r="2643" spans="2:10" outlineLevel="1" x14ac:dyDescent="0.2">
      <c r="B2643" s="8">
        <v>45271</v>
      </c>
      <c r="C2643" s="4" t="s">
        <v>1312</v>
      </c>
      <c r="D2643" s="4" t="s">
        <v>3840</v>
      </c>
      <c r="E2643" s="4" t="s">
        <v>5181</v>
      </c>
      <c r="F2643" s="12">
        <v>400880</v>
      </c>
      <c r="G2643" s="11" t="s">
        <v>548</v>
      </c>
      <c r="H2643" s="12">
        <v>32070</v>
      </c>
      <c r="I2643" s="4" t="s">
        <v>505</v>
      </c>
      <c r="J2643" s="4" t="s">
        <v>3537</v>
      </c>
    </row>
    <row r="2644" spans="2:10" outlineLevel="1" x14ac:dyDescent="0.2">
      <c r="B2644" s="8">
        <v>45271</v>
      </c>
      <c r="C2644" s="4" t="s">
        <v>4227</v>
      </c>
      <c r="D2644" s="4" t="s">
        <v>3840</v>
      </c>
      <c r="E2644" s="4" t="s">
        <v>31</v>
      </c>
      <c r="F2644" s="12">
        <v>400880</v>
      </c>
      <c r="G2644" s="11" t="s">
        <v>548</v>
      </c>
      <c r="H2644" s="12">
        <v>32070</v>
      </c>
      <c r="I2644" s="4" t="s">
        <v>505</v>
      </c>
      <c r="J2644" s="4" t="s">
        <v>3537</v>
      </c>
    </row>
    <row r="2645" spans="2:10" outlineLevel="1" x14ac:dyDescent="0.2">
      <c r="B2645" s="8">
        <v>45271</v>
      </c>
      <c r="C2645" s="4" t="s">
        <v>4238</v>
      </c>
      <c r="D2645" s="4" t="s">
        <v>3840</v>
      </c>
      <c r="E2645" s="4" t="s">
        <v>1702</v>
      </c>
      <c r="F2645" s="12">
        <v>501100</v>
      </c>
      <c r="G2645" s="11" t="s">
        <v>548</v>
      </c>
      <c r="H2645" s="12">
        <v>40088</v>
      </c>
      <c r="I2645" s="4" t="s">
        <v>3387</v>
      </c>
      <c r="J2645" s="4" t="s">
        <v>3106</v>
      </c>
    </row>
    <row r="2646" spans="2:10" outlineLevel="1" x14ac:dyDescent="0.2">
      <c r="B2646" s="8">
        <v>45271</v>
      </c>
      <c r="C2646" s="4" t="s">
        <v>602</v>
      </c>
      <c r="D2646" s="4" t="s">
        <v>3840</v>
      </c>
      <c r="E2646" s="4" t="s">
        <v>3093</v>
      </c>
      <c r="F2646" s="12">
        <v>501100</v>
      </c>
      <c r="G2646" s="11" t="s">
        <v>548</v>
      </c>
      <c r="H2646" s="12">
        <v>40088</v>
      </c>
      <c r="I2646" s="4" t="s">
        <v>3387</v>
      </c>
      <c r="J2646" s="4" t="s">
        <v>3106</v>
      </c>
    </row>
    <row r="2647" spans="2:10" outlineLevel="1" x14ac:dyDescent="0.2">
      <c r="B2647" s="8">
        <v>45271</v>
      </c>
      <c r="C2647" s="4" t="s">
        <v>4475</v>
      </c>
      <c r="D2647" s="4" t="s">
        <v>3840</v>
      </c>
      <c r="E2647" s="4" t="s">
        <v>315</v>
      </c>
      <c r="F2647" s="12">
        <v>501100</v>
      </c>
      <c r="G2647" s="11" t="s">
        <v>548</v>
      </c>
      <c r="H2647" s="12">
        <v>40088</v>
      </c>
      <c r="I2647" s="4" t="s">
        <v>3387</v>
      </c>
      <c r="J2647" s="4" t="s">
        <v>3106</v>
      </c>
    </row>
    <row r="2648" spans="2:10" outlineLevel="1" x14ac:dyDescent="0.2">
      <c r="B2648" s="8">
        <v>45271</v>
      </c>
      <c r="C2648" s="4" t="s">
        <v>5218</v>
      </c>
      <c r="D2648" s="4" t="s">
        <v>3840</v>
      </c>
      <c r="E2648" s="4" t="s">
        <v>288</v>
      </c>
      <c r="F2648" s="12">
        <v>400880</v>
      </c>
      <c r="G2648" s="11" t="s">
        <v>548</v>
      </c>
      <c r="H2648" s="12">
        <v>32070</v>
      </c>
      <c r="I2648" s="4" t="s">
        <v>3387</v>
      </c>
      <c r="J2648" s="4" t="s">
        <v>3106</v>
      </c>
    </row>
    <row r="2649" spans="2:10" outlineLevel="1" x14ac:dyDescent="0.2">
      <c r="B2649" s="8">
        <v>45271</v>
      </c>
      <c r="C2649" s="4" t="s">
        <v>1046</v>
      </c>
      <c r="D2649" s="4" t="s">
        <v>3840</v>
      </c>
      <c r="E2649" s="4" t="s">
        <v>89</v>
      </c>
      <c r="F2649" s="12">
        <v>400880</v>
      </c>
      <c r="G2649" s="11" t="s">
        <v>548</v>
      </c>
      <c r="H2649" s="12">
        <v>32070</v>
      </c>
      <c r="I2649" s="4" t="s">
        <v>3387</v>
      </c>
      <c r="J2649" s="4" t="s">
        <v>3106</v>
      </c>
    </row>
    <row r="2650" spans="2:10" outlineLevel="1" x14ac:dyDescent="0.2">
      <c r="B2650" s="8">
        <v>45271</v>
      </c>
      <c r="C2650" s="4" t="s">
        <v>2378</v>
      </c>
      <c r="D2650" s="4" t="s">
        <v>3840</v>
      </c>
      <c r="E2650" s="4" t="s">
        <v>3502</v>
      </c>
      <c r="F2650" s="12">
        <v>501100</v>
      </c>
      <c r="G2650" s="11" t="s">
        <v>548</v>
      </c>
      <c r="H2650" s="12">
        <v>40088</v>
      </c>
      <c r="I2650" s="4" t="s">
        <v>3387</v>
      </c>
      <c r="J2650" s="4" t="s">
        <v>3106</v>
      </c>
    </row>
    <row r="2651" spans="2:10" outlineLevel="1" x14ac:dyDescent="0.2">
      <c r="B2651" s="8">
        <v>45271</v>
      </c>
      <c r="C2651" s="4" t="s">
        <v>1372</v>
      </c>
      <c r="D2651" s="4" t="s">
        <v>3840</v>
      </c>
      <c r="E2651" s="4" t="s">
        <v>1902</v>
      </c>
      <c r="F2651" s="12">
        <v>400880</v>
      </c>
      <c r="G2651" s="11" t="s">
        <v>548</v>
      </c>
      <c r="H2651" s="12">
        <v>32070</v>
      </c>
      <c r="I2651" s="4" t="s">
        <v>3387</v>
      </c>
      <c r="J2651" s="4" t="s">
        <v>3106</v>
      </c>
    </row>
    <row r="2652" spans="2:10" outlineLevel="1" x14ac:dyDescent="0.2">
      <c r="B2652" s="8">
        <v>45271</v>
      </c>
      <c r="C2652" s="4" t="s">
        <v>857</v>
      </c>
      <c r="D2652" s="4" t="s">
        <v>3840</v>
      </c>
      <c r="E2652" s="4" t="s">
        <v>5223</v>
      </c>
      <c r="F2652" s="12">
        <v>501100</v>
      </c>
      <c r="G2652" s="11" t="s">
        <v>548</v>
      </c>
      <c r="H2652" s="12">
        <v>40088</v>
      </c>
      <c r="I2652" s="4" t="s">
        <v>3387</v>
      </c>
      <c r="J2652" s="4" t="s">
        <v>3106</v>
      </c>
    </row>
    <row r="2653" spans="2:10" outlineLevel="1" x14ac:dyDescent="0.2">
      <c r="B2653" s="8">
        <v>45271</v>
      </c>
      <c r="C2653" s="4" t="s">
        <v>1823</v>
      </c>
      <c r="D2653" s="4" t="s">
        <v>3840</v>
      </c>
      <c r="E2653" s="4" t="s">
        <v>2506</v>
      </c>
      <c r="F2653" s="12">
        <v>501100</v>
      </c>
      <c r="G2653" s="11" t="s">
        <v>548</v>
      </c>
      <c r="H2653" s="12">
        <v>40088</v>
      </c>
      <c r="I2653" s="4" t="s">
        <v>3387</v>
      </c>
      <c r="J2653" s="4" t="s">
        <v>3106</v>
      </c>
    </row>
    <row r="2654" spans="2:10" outlineLevel="1" x14ac:dyDescent="0.2">
      <c r="B2654" s="8">
        <v>45271</v>
      </c>
      <c r="C2654" s="4" t="s">
        <v>4428</v>
      </c>
      <c r="D2654" s="4" t="s">
        <v>3840</v>
      </c>
      <c r="E2654" s="4" t="s">
        <v>2767</v>
      </c>
      <c r="F2654" s="12">
        <v>400880</v>
      </c>
      <c r="G2654" s="11" t="s">
        <v>548</v>
      </c>
      <c r="H2654" s="12">
        <v>32070</v>
      </c>
      <c r="I2654" s="4" t="s">
        <v>3387</v>
      </c>
      <c r="J2654" s="4" t="s">
        <v>3106</v>
      </c>
    </row>
    <row r="2655" spans="2:10" outlineLevel="1" x14ac:dyDescent="0.2">
      <c r="B2655" s="8">
        <v>45271</v>
      </c>
      <c r="C2655" s="4" t="s">
        <v>2787</v>
      </c>
      <c r="D2655" s="4" t="s">
        <v>3840</v>
      </c>
      <c r="E2655" s="4" t="s">
        <v>1166</v>
      </c>
      <c r="F2655" s="12">
        <v>400880</v>
      </c>
      <c r="G2655" s="11" t="s">
        <v>548</v>
      </c>
      <c r="H2655" s="12">
        <v>32070</v>
      </c>
      <c r="I2655" s="4" t="s">
        <v>3387</v>
      </c>
      <c r="J2655" s="4" t="s">
        <v>3106</v>
      </c>
    </row>
    <row r="2656" spans="2:10" outlineLevel="1" x14ac:dyDescent="0.2">
      <c r="B2656" s="8">
        <v>45271</v>
      </c>
      <c r="C2656" s="4" t="s">
        <v>1806</v>
      </c>
      <c r="D2656" s="4" t="s">
        <v>3840</v>
      </c>
      <c r="E2656" s="4" t="s">
        <v>5132</v>
      </c>
      <c r="F2656" s="12">
        <v>400880</v>
      </c>
      <c r="G2656" s="11" t="s">
        <v>548</v>
      </c>
      <c r="H2656" s="12">
        <v>32070</v>
      </c>
      <c r="I2656" s="4" t="s">
        <v>3387</v>
      </c>
      <c r="J2656" s="4" t="s">
        <v>3106</v>
      </c>
    </row>
    <row r="2657" spans="2:10" outlineLevel="1" x14ac:dyDescent="0.2">
      <c r="B2657" s="8">
        <v>45271</v>
      </c>
      <c r="C2657" s="4" t="s">
        <v>2960</v>
      </c>
      <c r="D2657" s="4" t="s">
        <v>3840</v>
      </c>
      <c r="E2657" s="4" t="s">
        <v>2166</v>
      </c>
      <c r="F2657" s="12">
        <v>501100</v>
      </c>
      <c r="G2657" s="11" t="s">
        <v>548</v>
      </c>
      <c r="H2657" s="12">
        <v>40088</v>
      </c>
      <c r="I2657" s="4" t="s">
        <v>3387</v>
      </c>
      <c r="J2657" s="4" t="s">
        <v>3106</v>
      </c>
    </row>
    <row r="2658" spans="2:10" outlineLevel="1" x14ac:dyDescent="0.2">
      <c r="B2658" s="8">
        <v>45271</v>
      </c>
      <c r="C2658" s="4" t="s">
        <v>3627</v>
      </c>
      <c r="D2658" s="4" t="s">
        <v>3840</v>
      </c>
      <c r="E2658" s="4" t="s">
        <v>661</v>
      </c>
      <c r="F2658" s="12">
        <v>601320</v>
      </c>
      <c r="G2658" s="11" t="s">
        <v>548</v>
      </c>
      <c r="H2658" s="12">
        <v>48106</v>
      </c>
      <c r="I2658" s="4" t="s">
        <v>646</v>
      </c>
      <c r="J2658" s="4" t="s">
        <v>4552</v>
      </c>
    </row>
    <row r="2659" spans="2:10" outlineLevel="1" x14ac:dyDescent="0.2">
      <c r="B2659" s="8">
        <v>45271</v>
      </c>
      <c r="C2659" s="4" t="s">
        <v>3197</v>
      </c>
      <c r="D2659" s="4" t="s">
        <v>3840</v>
      </c>
      <c r="E2659" s="4" t="s">
        <v>4830</v>
      </c>
      <c r="F2659" s="12">
        <v>601320</v>
      </c>
      <c r="G2659" s="11" t="s">
        <v>548</v>
      </c>
      <c r="H2659" s="12">
        <v>48106</v>
      </c>
      <c r="I2659" s="4" t="s">
        <v>646</v>
      </c>
      <c r="J2659" s="4" t="s">
        <v>4552</v>
      </c>
    </row>
    <row r="2660" spans="2:10" outlineLevel="1" x14ac:dyDescent="0.2">
      <c r="B2660" s="8">
        <v>45271</v>
      </c>
      <c r="C2660" s="4" t="s">
        <v>1646</v>
      </c>
      <c r="D2660" s="4" t="s">
        <v>3840</v>
      </c>
      <c r="E2660" s="4" t="s">
        <v>1434</v>
      </c>
      <c r="F2660" s="12">
        <v>601320</v>
      </c>
      <c r="G2660" s="11" t="s">
        <v>548</v>
      </c>
      <c r="H2660" s="12">
        <v>48106</v>
      </c>
      <c r="I2660" s="4" t="s">
        <v>646</v>
      </c>
      <c r="J2660" s="4" t="s">
        <v>4552</v>
      </c>
    </row>
    <row r="2661" spans="2:10" outlineLevel="1" x14ac:dyDescent="0.2">
      <c r="B2661" s="8">
        <v>45272</v>
      </c>
      <c r="C2661" s="4" t="s">
        <v>3269</v>
      </c>
      <c r="D2661" s="4" t="s">
        <v>3840</v>
      </c>
      <c r="E2661" s="4" t="s">
        <v>1456</v>
      </c>
      <c r="F2661" s="12">
        <v>501100</v>
      </c>
      <c r="G2661" s="11" t="s">
        <v>548</v>
      </c>
      <c r="H2661" s="12">
        <v>40088</v>
      </c>
      <c r="I2661" s="4" t="s">
        <v>3387</v>
      </c>
      <c r="J2661" s="4" t="s">
        <v>3106</v>
      </c>
    </row>
    <row r="2662" spans="2:10" outlineLevel="1" x14ac:dyDescent="0.2">
      <c r="B2662" s="8">
        <v>45272</v>
      </c>
      <c r="C2662" s="4" t="s">
        <v>307</v>
      </c>
      <c r="D2662" s="4" t="s">
        <v>3840</v>
      </c>
      <c r="E2662" s="4" t="s">
        <v>4626</v>
      </c>
      <c r="F2662" s="12">
        <v>400880</v>
      </c>
      <c r="G2662" s="11" t="s">
        <v>548</v>
      </c>
      <c r="H2662" s="12">
        <v>32070</v>
      </c>
      <c r="I2662" s="4" t="s">
        <v>3387</v>
      </c>
      <c r="J2662" s="4" t="s">
        <v>3106</v>
      </c>
    </row>
    <row r="2663" spans="2:10" outlineLevel="1" x14ac:dyDescent="0.2">
      <c r="B2663" s="8">
        <v>45272</v>
      </c>
      <c r="C2663" s="4" t="s">
        <v>1011</v>
      </c>
      <c r="D2663" s="4" t="s">
        <v>3840</v>
      </c>
      <c r="E2663" s="4" t="s">
        <v>4183</v>
      </c>
      <c r="F2663" s="12">
        <v>400880</v>
      </c>
      <c r="G2663" s="11" t="s">
        <v>548</v>
      </c>
      <c r="H2663" s="12">
        <v>32070</v>
      </c>
      <c r="I2663" s="4" t="s">
        <v>3387</v>
      </c>
      <c r="J2663" s="4" t="s">
        <v>3106</v>
      </c>
    </row>
    <row r="2664" spans="2:10" outlineLevel="1" x14ac:dyDescent="0.2">
      <c r="B2664" s="8">
        <v>45272</v>
      </c>
      <c r="C2664" s="4" t="s">
        <v>2813</v>
      </c>
      <c r="D2664" s="4" t="s">
        <v>3840</v>
      </c>
      <c r="E2664" s="4" t="s">
        <v>3941</v>
      </c>
      <c r="F2664" s="12">
        <v>400880</v>
      </c>
      <c r="G2664" s="11" t="s">
        <v>548</v>
      </c>
      <c r="H2664" s="12">
        <v>32070</v>
      </c>
      <c r="I2664" s="4" t="s">
        <v>3387</v>
      </c>
      <c r="J2664" s="4" t="s">
        <v>3106</v>
      </c>
    </row>
    <row r="2665" spans="2:10" outlineLevel="1" x14ac:dyDescent="0.2">
      <c r="B2665" s="8">
        <v>45272</v>
      </c>
      <c r="C2665" s="4" t="s">
        <v>4466</v>
      </c>
      <c r="D2665" s="4" t="s">
        <v>3840</v>
      </c>
      <c r="E2665" s="4" t="s">
        <v>2965</v>
      </c>
      <c r="F2665" s="12">
        <v>400880</v>
      </c>
      <c r="G2665" s="11" t="s">
        <v>548</v>
      </c>
      <c r="H2665" s="12">
        <v>32070</v>
      </c>
      <c r="I2665" s="4" t="s">
        <v>3387</v>
      </c>
      <c r="J2665" s="4" t="s">
        <v>3106</v>
      </c>
    </row>
    <row r="2666" spans="2:10" outlineLevel="1" x14ac:dyDescent="0.2">
      <c r="B2666" s="8">
        <v>45272</v>
      </c>
      <c r="C2666" s="4" t="s">
        <v>138</v>
      </c>
      <c r="D2666" s="4" t="s">
        <v>3840</v>
      </c>
      <c r="E2666" s="4" t="s">
        <v>268</v>
      </c>
      <c r="F2666" s="12">
        <v>400880</v>
      </c>
      <c r="G2666" s="11" t="s">
        <v>548</v>
      </c>
      <c r="H2666" s="12">
        <v>32070</v>
      </c>
      <c r="I2666" s="4" t="s">
        <v>3387</v>
      </c>
      <c r="J2666" s="4" t="s">
        <v>3106</v>
      </c>
    </row>
    <row r="2667" spans="2:10" outlineLevel="1" x14ac:dyDescent="0.2">
      <c r="B2667" s="8">
        <v>45272</v>
      </c>
      <c r="C2667" s="4" t="s">
        <v>950</v>
      </c>
      <c r="D2667" s="4" t="s">
        <v>3840</v>
      </c>
      <c r="E2667" s="4" t="s">
        <v>4097</v>
      </c>
      <c r="F2667" s="12">
        <v>400880</v>
      </c>
      <c r="G2667" s="11" t="s">
        <v>548</v>
      </c>
      <c r="H2667" s="12">
        <v>32070</v>
      </c>
      <c r="I2667" s="4" t="s">
        <v>3387</v>
      </c>
      <c r="J2667" s="4" t="s">
        <v>3106</v>
      </c>
    </row>
    <row r="2668" spans="2:10" outlineLevel="1" x14ac:dyDescent="0.2">
      <c r="B2668" s="8">
        <v>45272</v>
      </c>
      <c r="C2668" s="4" t="s">
        <v>110</v>
      </c>
      <c r="D2668" s="4" t="s">
        <v>3840</v>
      </c>
      <c r="E2668" s="4" t="s">
        <v>2031</v>
      </c>
      <c r="F2668" s="12">
        <v>501100</v>
      </c>
      <c r="G2668" s="11" t="s">
        <v>548</v>
      </c>
      <c r="H2668" s="12">
        <v>40088</v>
      </c>
      <c r="I2668" s="4" t="s">
        <v>3387</v>
      </c>
      <c r="J2668" s="4" t="s">
        <v>3106</v>
      </c>
    </row>
    <row r="2669" spans="2:10" outlineLevel="1" x14ac:dyDescent="0.2">
      <c r="B2669" s="8">
        <v>45272</v>
      </c>
      <c r="C2669" s="4" t="s">
        <v>652</v>
      </c>
      <c r="D2669" s="4" t="s">
        <v>3840</v>
      </c>
      <c r="E2669" s="4" t="s">
        <v>2819</v>
      </c>
      <c r="F2669" s="12">
        <v>400880</v>
      </c>
      <c r="G2669" s="11" t="s">
        <v>548</v>
      </c>
      <c r="H2669" s="12">
        <v>32070</v>
      </c>
      <c r="I2669" s="4" t="s">
        <v>505</v>
      </c>
      <c r="J2669" s="4" t="s">
        <v>3537</v>
      </c>
    </row>
    <row r="2670" spans="2:10" outlineLevel="1" x14ac:dyDescent="0.2">
      <c r="B2670" s="8">
        <v>45272</v>
      </c>
      <c r="C2670" s="4" t="s">
        <v>2384</v>
      </c>
      <c r="D2670" s="4" t="s">
        <v>3840</v>
      </c>
      <c r="E2670" s="4" t="s">
        <v>3743</v>
      </c>
      <c r="F2670" s="12">
        <v>400880</v>
      </c>
      <c r="G2670" s="11" t="s">
        <v>548</v>
      </c>
      <c r="H2670" s="12">
        <v>32070</v>
      </c>
      <c r="I2670" s="4" t="s">
        <v>505</v>
      </c>
      <c r="J2670" s="4" t="s">
        <v>3537</v>
      </c>
    </row>
    <row r="2671" spans="2:10" outlineLevel="1" x14ac:dyDescent="0.2">
      <c r="B2671" s="8">
        <v>45272</v>
      </c>
      <c r="C2671" s="4" t="s">
        <v>2004</v>
      </c>
      <c r="D2671" s="4" t="s">
        <v>3840</v>
      </c>
      <c r="E2671" s="4" t="s">
        <v>1127</v>
      </c>
      <c r="F2671" s="12">
        <v>400880</v>
      </c>
      <c r="G2671" s="11" t="s">
        <v>548</v>
      </c>
      <c r="H2671" s="12">
        <v>32070</v>
      </c>
      <c r="I2671" s="4" t="s">
        <v>505</v>
      </c>
      <c r="J2671" s="4" t="s">
        <v>3537</v>
      </c>
    </row>
    <row r="2672" spans="2:10" outlineLevel="1" x14ac:dyDescent="0.2">
      <c r="B2672" s="8">
        <v>45273</v>
      </c>
      <c r="C2672" s="4" t="s">
        <v>1421</v>
      </c>
      <c r="D2672" s="4" t="s">
        <v>3910</v>
      </c>
      <c r="E2672" s="4" t="s">
        <v>4059</v>
      </c>
      <c r="F2672" s="12">
        <v>-187911</v>
      </c>
      <c r="G2672" s="11" t="s">
        <v>548</v>
      </c>
      <c r="H2672" s="12">
        <v>-15033</v>
      </c>
      <c r="I2672" s="4" t="s">
        <v>3387</v>
      </c>
      <c r="J2672" s="4" t="s">
        <v>3106</v>
      </c>
    </row>
    <row r="2673" spans="2:10" outlineLevel="1" x14ac:dyDescent="0.2">
      <c r="B2673" s="8">
        <v>45273</v>
      </c>
      <c r="C2673" s="4" t="s">
        <v>2279</v>
      </c>
      <c r="D2673" s="4" t="s">
        <v>3910</v>
      </c>
      <c r="E2673" s="4" t="s">
        <v>3137</v>
      </c>
      <c r="F2673" s="12">
        <v>-187911</v>
      </c>
      <c r="G2673" s="11" t="s">
        <v>548</v>
      </c>
      <c r="H2673" s="12">
        <v>-15033</v>
      </c>
      <c r="I2673" s="4" t="s">
        <v>3387</v>
      </c>
      <c r="J2673" s="4" t="s">
        <v>3106</v>
      </c>
    </row>
    <row r="2674" spans="2:10" outlineLevel="1" x14ac:dyDescent="0.2">
      <c r="B2674" s="8">
        <v>45273</v>
      </c>
      <c r="C2674" s="4" t="s">
        <v>1576</v>
      </c>
      <c r="D2674" s="4" t="s">
        <v>3910</v>
      </c>
      <c r="E2674" s="4" t="s">
        <v>1167</v>
      </c>
      <c r="F2674" s="12">
        <v>-62637</v>
      </c>
      <c r="G2674" s="11" t="s">
        <v>548</v>
      </c>
      <c r="H2674" s="12">
        <v>-5011</v>
      </c>
      <c r="I2674" s="4" t="s">
        <v>3387</v>
      </c>
      <c r="J2674" s="4" t="s">
        <v>3106</v>
      </c>
    </row>
    <row r="2675" spans="2:10" outlineLevel="1" x14ac:dyDescent="0.2">
      <c r="B2675" s="8">
        <v>45273</v>
      </c>
      <c r="C2675" s="4" t="s">
        <v>2402</v>
      </c>
      <c r="D2675" s="4" t="s">
        <v>3910</v>
      </c>
      <c r="E2675" s="4" t="s">
        <v>162</v>
      </c>
      <c r="F2675" s="12">
        <v>-125274</v>
      </c>
      <c r="G2675" s="11" t="s">
        <v>548</v>
      </c>
      <c r="H2675" s="12">
        <v>-10022</v>
      </c>
      <c r="I2675" s="4" t="s">
        <v>3387</v>
      </c>
      <c r="J2675" s="4" t="s">
        <v>3106</v>
      </c>
    </row>
    <row r="2676" spans="2:10" outlineLevel="1" x14ac:dyDescent="0.2">
      <c r="B2676" s="8">
        <v>45273</v>
      </c>
      <c r="C2676" s="4" t="s">
        <v>3760</v>
      </c>
      <c r="D2676" s="4" t="s">
        <v>3910</v>
      </c>
      <c r="E2676" s="4" t="s">
        <v>2625</v>
      </c>
      <c r="F2676" s="12">
        <v>-62637</v>
      </c>
      <c r="G2676" s="11" t="s">
        <v>548</v>
      </c>
      <c r="H2676" s="12">
        <v>-5011</v>
      </c>
      <c r="I2676" s="4" t="s">
        <v>3387</v>
      </c>
      <c r="J2676" s="4" t="s">
        <v>3106</v>
      </c>
    </row>
    <row r="2677" spans="2:10" outlineLevel="1" x14ac:dyDescent="0.2">
      <c r="B2677" s="8">
        <v>45273</v>
      </c>
      <c r="C2677" s="4" t="s">
        <v>4030</v>
      </c>
      <c r="D2677" s="4" t="s">
        <v>3910</v>
      </c>
      <c r="E2677" s="4" t="s">
        <v>3637</v>
      </c>
      <c r="F2677" s="12">
        <v>-250548</v>
      </c>
      <c r="G2677" s="11" t="s">
        <v>548</v>
      </c>
      <c r="H2677" s="12">
        <v>-20044</v>
      </c>
      <c r="I2677" s="4" t="s">
        <v>3387</v>
      </c>
      <c r="J2677" s="4" t="s">
        <v>3106</v>
      </c>
    </row>
    <row r="2678" spans="2:10" outlineLevel="1" x14ac:dyDescent="0.2">
      <c r="B2678" s="8">
        <v>45273</v>
      </c>
      <c r="C2678" s="4" t="s">
        <v>2686</v>
      </c>
      <c r="D2678" s="4" t="s">
        <v>3910</v>
      </c>
      <c r="E2678" s="4" t="s">
        <v>462</v>
      </c>
      <c r="F2678" s="12">
        <v>-125274</v>
      </c>
      <c r="G2678" s="11" t="s">
        <v>548</v>
      </c>
      <c r="H2678" s="12">
        <v>-10022</v>
      </c>
      <c r="I2678" s="4" t="s">
        <v>3387</v>
      </c>
      <c r="J2678" s="4" t="s">
        <v>3106</v>
      </c>
    </row>
    <row r="2679" spans="2:10" outlineLevel="1" x14ac:dyDescent="0.2">
      <c r="B2679" s="8">
        <v>45273</v>
      </c>
      <c r="C2679" s="4" t="s">
        <v>4617</v>
      </c>
      <c r="D2679" s="4" t="s">
        <v>3910</v>
      </c>
      <c r="E2679" s="4" t="s">
        <v>81</v>
      </c>
      <c r="F2679" s="12">
        <v>-125274</v>
      </c>
      <c r="G2679" s="11" t="s">
        <v>548</v>
      </c>
      <c r="H2679" s="12">
        <v>-10022</v>
      </c>
      <c r="I2679" s="4" t="s">
        <v>3387</v>
      </c>
      <c r="J2679" s="4" t="s">
        <v>3106</v>
      </c>
    </row>
    <row r="2680" spans="2:10" outlineLevel="1" x14ac:dyDescent="0.2">
      <c r="B2680" s="8">
        <v>45273</v>
      </c>
      <c r="C2680" s="4" t="s">
        <v>2455</v>
      </c>
      <c r="D2680" s="4" t="s">
        <v>3840</v>
      </c>
      <c r="E2680" s="4" t="s">
        <v>823</v>
      </c>
      <c r="F2680" s="12">
        <v>751650</v>
      </c>
      <c r="G2680" s="11" t="s">
        <v>548</v>
      </c>
      <c r="H2680" s="12">
        <v>60132</v>
      </c>
      <c r="I2680" s="4" t="s">
        <v>1585</v>
      </c>
      <c r="J2680" s="4" t="s">
        <v>4674</v>
      </c>
    </row>
    <row r="2681" spans="2:10" outlineLevel="1" x14ac:dyDescent="0.2">
      <c r="B2681" s="8">
        <v>45273</v>
      </c>
      <c r="C2681" s="4" t="s">
        <v>63</v>
      </c>
      <c r="D2681" s="4" t="s">
        <v>3840</v>
      </c>
      <c r="E2681" s="4" t="s">
        <v>1691</v>
      </c>
      <c r="F2681" s="12">
        <v>501100</v>
      </c>
      <c r="G2681" s="11" t="s">
        <v>548</v>
      </c>
      <c r="H2681" s="12">
        <v>40088</v>
      </c>
      <c r="I2681" s="4" t="s">
        <v>3387</v>
      </c>
      <c r="J2681" s="4" t="s">
        <v>3106</v>
      </c>
    </row>
    <row r="2682" spans="2:10" outlineLevel="1" x14ac:dyDescent="0.2">
      <c r="B2682" s="8">
        <v>45273</v>
      </c>
      <c r="C2682" s="4" t="s">
        <v>1432</v>
      </c>
      <c r="D2682" s="4" t="s">
        <v>3840</v>
      </c>
      <c r="E2682" s="4" t="s">
        <v>2488</v>
      </c>
      <c r="F2682" s="12">
        <v>501100</v>
      </c>
      <c r="G2682" s="11" t="s">
        <v>548</v>
      </c>
      <c r="H2682" s="12">
        <v>40088</v>
      </c>
      <c r="I2682" s="4" t="s">
        <v>3387</v>
      </c>
      <c r="J2682" s="4" t="s">
        <v>3106</v>
      </c>
    </row>
    <row r="2683" spans="2:10" outlineLevel="1" x14ac:dyDescent="0.2">
      <c r="B2683" s="8">
        <v>45273</v>
      </c>
      <c r="C2683" s="4" t="s">
        <v>431</v>
      </c>
      <c r="D2683" s="4" t="s">
        <v>3840</v>
      </c>
      <c r="E2683" s="4" t="s">
        <v>3869</v>
      </c>
      <c r="F2683" s="12">
        <v>400880</v>
      </c>
      <c r="G2683" s="11" t="s">
        <v>548</v>
      </c>
      <c r="H2683" s="12">
        <v>32070</v>
      </c>
      <c r="I2683" s="4" t="s">
        <v>3387</v>
      </c>
      <c r="J2683" s="4" t="s">
        <v>3106</v>
      </c>
    </row>
    <row r="2684" spans="2:10" outlineLevel="1" x14ac:dyDescent="0.2">
      <c r="B2684" s="8">
        <v>45273</v>
      </c>
      <c r="C2684" s="4" t="s">
        <v>1630</v>
      </c>
      <c r="D2684" s="4" t="s">
        <v>3840</v>
      </c>
      <c r="E2684" s="4" t="s">
        <v>1811</v>
      </c>
      <c r="F2684" s="12">
        <v>400880</v>
      </c>
      <c r="G2684" s="11" t="s">
        <v>548</v>
      </c>
      <c r="H2684" s="12">
        <v>32070</v>
      </c>
      <c r="I2684" s="4" t="s">
        <v>3387</v>
      </c>
      <c r="J2684" s="4" t="s">
        <v>3106</v>
      </c>
    </row>
    <row r="2685" spans="2:10" outlineLevel="1" x14ac:dyDescent="0.2">
      <c r="B2685" s="8">
        <v>45273</v>
      </c>
      <c r="C2685" s="4" t="s">
        <v>4702</v>
      </c>
      <c r="D2685" s="4" t="s">
        <v>3840</v>
      </c>
      <c r="E2685" s="4" t="s">
        <v>299</v>
      </c>
      <c r="F2685" s="12">
        <v>400880</v>
      </c>
      <c r="G2685" s="11" t="s">
        <v>548</v>
      </c>
      <c r="H2685" s="12">
        <v>32070</v>
      </c>
      <c r="I2685" s="4" t="s">
        <v>505</v>
      </c>
      <c r="J2685" s="4" t="s">
        <v>3537</v>
      </c>
    </row>
    <row r="2686" spans="2:10" outlineLevel="1" x14ac:dyDescent="0.2">
      <c r="B2686" s="8">
        <v>45273</v>
      </c>
      <c r="C2686" s="4" t="s">
        <v>4221</v>
      </c>
      <c r="D2686" s="4" t="s">
        <v>3840</v>
      </c>
      <c r="E2686" s="4" t="s">
        <v>2129</v>
      </c>
      <c r="F2686" s="12">
        <v>501100</v>
      </c>
      <c r="G2686" s="11" t="s">
        <v>548</v>
      </c>
      <c r="H2686" s="12">
        <v>40088</v>
      </c>
      <c r="I2686" s="4" t="s">
        <v>505</v>
      </c>
      <c r="J2686" s="4" t="s">
        <v>3537</v>
      </c>
    </row>
    <row r="2687" spans="2:10" outlineLevel="1" x14ac:dyDescent="0.2">
      <c r="B2687" s="8">
        <v>45273</v>
      </c>
      <c r="C2687" s="4" t="s">
        <v>636</v>
      </c>
      <c r="D2687" s="4" t="s">
        <v>3840</v>
      </c>
      <c r="E2687" s="4" t="s">
        <v>4413</v>
      </c>
      <c r="F2687" s="12">
        <v>400880</v>
      </c>
      <c r="G2687" s="11" t="s">
        <v>548</v>
      </c>
      <c r="H2687" s="12">
        <v>32070</v>
      </c>
      <c r="I2687" s="4" t="s">
        <v>3387</v>
      </c>
      <c r="J2687" s="4" t="s">
        <v>3106</v>
      </c>
    </row>
    <row r="2688" spans="2:10" outlineLevel="1" x14ac:dyDescent="0.2">
      <c r="B2688" s="8">
        <v>45273</v>
      </c>
      <c r="C2688" s="4" t="s">
        <v>4171</v>
      </c>
      <c r="D2688" s="4" t="s">
        <v>3840</v>
      </c>
      <c r="E2688" s="4" t="s">
        <v>964</v>
      </c>
      <c r="F2688" s="12">
        <v>400880</v>
      </c>
      <c r="G2688" s="11" t="s">
        <v>548</v>
      </c>
      <c r="H2688" s="12">
        <v>32070</v>
      </c>
      <c r="I2688" s="4" t="s">
        <v>3387</v>
      </c>
      <c r="J2688" s="4" t="s">
        <v>3106</v>
      </c>
    </row>
    <row r="2689" spans="2:10" outlineLevel="1" x14ac:dyDescent="0.2">
      <c r="B2689" s="8">
        <v>45273</v>
      </c>
      <c r="C2689" s="4" t="s">
        <v>4062</v>
      </c>
      <c r="D2689" s="4" t="s">
        <v>3840</v>
      </c>
      <c r="E2689" s="4" t="s">
        <v>4968</v>
      </c>
      <c r="F2689" s="12">
        <v>501100</v>
      </c>
      <c r="G2689" s="11" t="s">
        <v>548</v>
      </c>
      <c r="H2689" s="12">
        <v>40088</v>
      </c>
      <c r="I2689" s="4" t="s">
        <v>3387</v>
      </c>
      <c r="J2689" s="4" t="s">
        <v>3106</v>
      </c>
    </row>
    <row r="2690" spans="2:10" outlineLevel="1" x14ac:dyDescent="0.2">
      <c r="B2690" s="8">
        <v>45273</v>
      </c>
      <c r="C2690" s="4" t="s">
        <v>389</v>
      </c>
      <c r="D2690" s="4" t="s">
        <v>3840</v>
      </c>
      <c r="E2690" s="4" t="s">
        <v>76</v>
      </c>
      <c r="F2690" s="12">
        <v>400880</v>
      </c>
      <c r="G2690" s="11" t="s">
        <v>548</v>
      </c>
      <c r="H2690" s="12">
        <v>32070</v>
      </c>
      <c r="I2690" s="4" t="s">
        <v>3387</v>
      </c>
      <c r="J2690" s="4" t="s">
        <v>3106</v>
      </c>
    </row>
    <row r="2691" spans="2:10" outlineLevel="1" x14ac:dyDescent="0.2">
      <c r="B2691" s="8">
        <v>45274</v>
      </c>
      <c r="C2691" s="4" t="s">
        <v>760</v>
      </c>
      <c r="D2691" s="4" t="s">
        <v>3840</v>
      </c>
      <c r="E2691" s="4" t="s">
        <v>624</v>
      </c>
      <c r="F2691" s="12">
        <v>501100</v>
      </c>
      <c r="G2691" s="11" t="s">
        <v>548</v>
      </c>
      <c r="H2691" s="12">
        <v>40088</v>
      </c>
      <c r="I2691" s="4" t="s">
        <v>3387</v>
      </c>
      <c r="J2691" s="4" t="s">
        <v>3106</v>
      </c>
    </row>
    <row r="2692" spans="2:10" outlineLevel="1" x14ac:dyDescent="0.2">
      <c r="B2692" s="8">
        <v>45275</v>
      </c>
      <c r="C2692" s="4" t="s">
        <v>404</v>
      </c>
      <c r="D2692" s="4" t="s">
        <v>520</v>
      </c>
      <c r="E2692" s="4" t="s">
        <v>3965</v>
      </c>
      <c r="F2692" s="12">
        <v>-62637</v>
      </c>
      <c r="G2692" s="11" t="s">
        <v>548</v>
      </c>
      <c r="H2692" s="12">
        <v>-5011</v>
      </c>
      <c r="I2692" s="4" t="s">
        <v>505</v>
      </c>
      <c r="J2692" s="4" t="s">
        <v>3537</v>
      </c>
    </row>
    <row r="2693" spans="2:10" outlineLevel="1" x14ac:dyDescent="0.2">
      <c r="B2693" s="8">
        <v>45275</v>
      </c>
      <c r="C2693" s="4" t="s">
        <v>5170</v>
      </c>
      <c r="D2693" s="4" t="s">
        <v>3840</v>
      </c>
      <c r="E2693" s="4" t="s">
        <v>4853</v>
      </c>
      <c r="F2693" s="12">
        <v>751650</v>
      </c>
      <c r="G2693" s="11" t="s">
        <v>548</v>
      </c>
      <c r="H2693" s="12">
        <v>60132</v>
      </c>
      <c r="I2693" s="4" t="s">
        <v>1643</v>
      </c>
      <c r="J2693" s="4" t="s">
        <v>2259</v>
      </c>
    </row>
    <row r="2694" spans="2:10" outlineLevel="1" x14ac:dyDescent="0.2">
      <c r="B2694" s="8">
        <v>45275</v>
      </c>
      <c r="C2694" s="4" t="s">
        <v>2613</v>
      </c>
      <c r="D2694" s="4" t="s">
        <v>3840</v>
      </c>
      <c r="E2694" s="4" t="s">
        <v>581</v>
      </c>
      <c r="F2694" s="12">
        <v>751650</v>
      </c>
      <c r="G2694" s="11" t="s">
        <v>548</v>
      </c>
      <c r="H2694" s="12">
        <v>60132</v>
      </c>
      <c r="I2694" s="4" t="s">
        <v>1585</v>
      </c>
      <c r="J2694" s="4" t="s">
        <v>4674</v>
      </c>
    </row>
    <row r="2695" spans="2:10" outlineLevel="1" x14ac:dyDescent="0.2">
      <c r="B2695" s="8">
        <v>45275</v>
      </c>
      <c r="C2695" s="4" t="s">
        <v>2884</v>
      </c>
      <c r="D2695" s="4" t="s">
        <v>3840</v>
      </c>
      <c r="E2695" s="4" t="s">
        <v>2138</v>
      </c>
      <c r="F2695" s="12">
        <v>400880</v>
      </c>
      <c r="G2695" s="11" t="s">
        <v>548</v>
      </c>
      <c r="H2695" s="12">
        <v>32070</v>
      </c>
      <c r="I2695" s="4" t="s">
        <v>3387</v>
      </c>
      <c r="J2695" s="4" t="s">
        <v>3106</v>
      </c>
    </row>
    <row r="2696" spans="2:10" outlineLevel="1" x14ac:dyDescent="0.2">
      <c r="B2696" s="8">
        <v>45275</v>
      </c>
      <c r="C2696" s="4" t="s">
        <v>2445</v>
      </c>
      <c r="D2696" s="4" t="s">
        <v>3840</v>
      </c>
      <c r="E2696" s="4" t="s">
        <v>4655</v>
      </c>
      <c r="F2696" s="12">
        <v>400880</v>
      </c>
      <c r="G2696" s="11" t="s">
        <v>548</v>
      </c>
      <c r="H2696" s="12">
        <v>32070</v>
      </c>
      <c r="I2696" s="4" t="s">
        <v>3387</v>
      </c>
      <c r="J2696" s="4" t="s">
        <v>3106</v>
      </c>
    </row>
    <row r="2697" spans="2:10" outlineLevel="1" x14ac:dyDescent="0.2">
      <c r="B2697" s="8">
        <v>45275</v>
      </c>
      <c r="C2697" s="4" t="s">
        <v>359</v>
      </c>
      <c r="D2697" s="4" t="s">
        <v>3840</v>
      </c>
      <c r="E2697" s="4" t="s">
        <v>4913</v>
      </c>
      <c r="F2697" s="12">
        <v>501100</v>
      </c>
      <c r="G2697" s="11" t="s">
        <v>548</v>
      </c>
      <c r="H2697" s="12">
        <v>40088</v>
      </c>
      <c r="I2697" s="4" t="s">
        <v>3387</v>
      </c>
      <c r="J2697" s="4" t="s">
        <v>3106</v>
      </c>
    </row>
    <row r="2698" spans="2:10" outlineLevel="1" x14ac:dyDescent="0.2">
      <c r="B2698" s="8">
        <v>45275</v>
      </c>
      <c r="C2698" s="4" t="s">
        <v>3818</v>
      </c>
      <c r="D2698" s="4" t="s">
        <v>3840</v>
      </c>
      <c r="E2698" s="4" t="s">
        <v>4839</v>
      </c>
      <c r="F2698" s="12">
        <v>400880</v>
      </c>
      <c r="G2698" s="11" t="s">
        <v>548</v>
      </c>
      <c r="H2698" s="12">
        <v>32070</v>
      </c>
      <c r="I2698" s="4" t="s">
        <v>3387</v>
      </c>
      <c r="J2698" s="4" t="s">
        <v>3106</v>
      </c>
    </row>
    <row r="2699" spans="2:10" outlineLevel="1" x14ac:dyDescent="0.2">
      <c r="B2699" s="8">
        <v>45275</v>
      </c>
      <c r="C2699" s="4" t="s">
        <v>2442</v>
      </c>
      <c r="D2699" s="4" t="s">
        <v>3840</v>
      </c>
      <c r="E2699" s="4" t="s">
        <v>2888</v>
      </c>
      <c r="F2699" s="12">
        <v>400880</v>
      </c>
      <c r="G2699" s="11" t="s">
        <v>548</v>
      </c>
      <c r="H2699" s="12">
        <v>32070</v>
      </c>
      <c r="I2699" s="4" t="s">
        <v>505</v>
      </c>
      <c r="J2699" s="4" t="s">
        <v>3537</v>
      </c>
    </row>
    <row r="2700" spans="2:10" outlineLevel="1" x14ac:dyDescent="0.2">
      <c r="B2700" s="8">
        <v>45275</v>
      </c>
      <c r="C2700" s="4" t="s">
        <v>113</v>
      </c>
      <c r="D2700" s="4" t="s">
        <v>3840</v>
      </c>
      <c r="E2700" s="4" t="s">
        <v>2712</v>
      </c>
      <c r="F2700" s="12">
        <v>400880</v>
      </c>
      <c r="G2700" s="11" t="s">
        <v>548</v>
      </c>
      <c r="H2700" s="12">
        <v>32070</v>
      </c>
      <c r="I2700" s="4" t="s">
        <v>505</v>
      </c>
      <c r="J2700" s="4" t="s">
        <v>3537</v>
      </c>
    </row>
    <row r="2701" spans="2:10" outlineLevel="1" x14ac:dyDescent="0.2">
      <c r="B2701" s="8">
        <v>45275</v>
      </c>
      <c r="C2701" s="4" t="s">
        <v>5109</v>
      </c>
      <c r="D2701" s="4" t="s">
        <v>3840</v>
      </c>
      <c r="E2701" s="4" t="s">
        <v>3347</v>
      </c>
      <c r="F2701" s="12">
        <v>400880</v>
      </c>
      <c r="G2701" s="11" t="s">
        <v>548</v>
      </c>
      <c r="H2701" s="12">
        <v>32070</v>
      </c>
      <c r="I2701" s="4" t="s">
        <v>505</v>
      </c>
      <c r="J2701" s="4" t="s">
        <v>3537</v>
      </c>
    </row>
    <row r="2702" spans="2:10" outlineLevel="1" x14ac:dyDescent="0.2">
      <c r="B2702" s="8">
        <v>45278</v>
      </c>
      <c r="C2702" s="4" t="s">
        <v>1504</v>
      </c>
      <c r="D2702" s="4" t="s">
        <v>3840</v>
      </c>
      <c r="E2702" s="4" t="s">
        <v>1278</v>
      </c>
      <c r="F2702" s="12">
        <v>400880</v>
      </c>
      <c r="G2702" s="11" t="s">
        <v>548</v>
      </c>
      <c r="H2702" s="12">
        <v>32070</v>
      </c>
      <c r="I2702" s="4" t="s">
        <v>3387</v>
      </c>
      <c r="J2702" s="4" t="s">
        <v>3106</v>
      </c>
    </row>
    <row r="2703" spans="2:10" outlineLevel="1" x14ac:dyDescent="0.2">
      <c r="B2703" s="8">
        <v>45278</v>
      </c>
      <c r="C2703" s="4" t="s">
        <v>4084</v>
      </c>
      <c r="D2703" s="4" t="s">
        <v>3840</v>
      </c>
      <c r="E2703" s="4" t="s">
        <v>2867</v>
      </c>
      <c r="F2703" s="12">
        <v>400880</v>
      </c>
      <c r="G2703" s="11" t="s">
        <v>548</v>
      </c>
      <c r="H2703" s="12">
        <v>32070</v>
      </c>
      <c r="I2703" s="4" t="s">
        <v>3387</v>
      </c>
      <c r="J2703" s="4" t="s">
        <v>3106</v>
      </c>
    </row>
    <row r="2704" spans="2:10" outlineLevel="1" x14ac:dyDescent="0.2">
      <c r="B2704" s="8">
        <v>45278</v>
      </c>
      <c r="C2704" s="4" t="s">
        <v>4709</v>
      </c>
      <c r="D2704" s="4" t="s">
        <v>3840</v>
      </c>
      <c r="E2704" s="4" t="s">
        <v>216</v>
      </c>
      <c r="F2704" s="12">
        <v>400880</v>
      </c>
      <c r="G2704" s="11" t="s">
        <v>548</v>
      </c>
      <c r="H2704" s="12">
        <v>32070</v>
      </c>
      <c r="I2704" s="4" t="s">
        <v>3387</v>
      </c>
      <c r="J2704" s="4" t="s">
        <v>3106</v>
      </c>
    </row>
    <row r="2705" spans="2:10" outlineLevel="1" x14ac:dyDescent="0.2">
      <c r="B2705" s="8">
        <v>45278</v>
      </c>
      <c r="C2705" s="4" t="s">
        <v>3682</v>
      </c>
      <c r="D2705" s="4" t="s">
        <v>3840</v>
      </c>
      <c r="E2705" s="4" t="s">
        <v>4914</v>
      </c>
      <c r="F2705" s="12">
        <v>501100</v>
      </c>
      <c r="G2705" s="11" t="s">
        <v>548</v>
      </c>
      <c r="H2705" s="12">
        <v>40088</v>
      </c>
      <c r="I2705" s="4" t="s">
        <v>3387</v>
      </c>
      <c r="J2705" s="4" t="s">
        <v>3106</v>
      </c>
    </row>
    <row r="2706" spans="2:10" outlineLevel="1" x14ac:dyDescent="0.2">
      <c r="B2706" s="8">
        <v>45278</v>
      </c>
      <c r="C2706" s="4" t="s">
        <v>3361</v>
      </c>
      <c r="D2706" s="4" t="s">
        <v>3840</v>
      </c>
      <c r="E2706" s="4" t="s">
        <v>3602</v>
      </c>
      <c r="F2706" s="12">
        <v>501100</v>
      </c>
      <c r="G2706" s="11" t="s">
        <v>548</v>
      </c>
      <c r="H2706" s="12">
        <v>40088</v>
      </c>
      <c r="I2706" s="4" t="s">
        <v>3387</v>
      </c>
      <c r="J2706" s="4" t="s">
        <v>3106</v>
      </c>
    </row>
    <row r="2707" spans="2:10" outlineLevel="1" x14ac:dyDescent="0.2">
      <c r="B2707" s="8">
        <v>45278</v>
      </c>
      <c r="C2707" s="4" t="s">
        <v>1721</v>
      </c>
      <c r="D2707" s="4" t="s">
        <v>3840</v>
      </c>
      <c r="E2707" s="4" t="s">
        <v>341</v>
      </c>
      <c r="F2707" s="12">
        <v>400880</v>
      </c>
      <c r="G2707" s="11" t="s">
        <v>548</v>
      </c>
      <c r="H2707" s="12">
        <v>32070</v>
      </c>
      <c r="I2707" s="4" t="s">
        <v>3387</v>
      </c>
      <c r="J2707" s="4" t="s">
        <v>3106</v>
      </c>
    </row>
    <row r="2708" spans="2:10" outlineLevel="1" x14ac:dyDescent="0.2">
      <c r="B2708" s="8">
        <v>45278</v>
      </c>
      <c r="C2708" s="4" t="s">
        <v>1477</v>
      </c>
      <c r="D2708" s="4" t="s">
        <v>3840</v>
      </c>
      <c r="E2708" s="4" t="s">
        <v>4306</v>
      </c>
      <c r="F2708" s="12">
        <v>501100</v>
      </c>
      <c r="G2708" s="11" t="s">
        <v>548</v>
      </c>
      <c r="H2708" s="12">
        <v>40088</v>
      </c>
      <c r="I2708" s="4" t="s">
        <v>3387</v>
      </c>
      <c r="J2708" s="4" t="s">
        <v>3106</v>
      </c>
    </row>
    <row r="2709" spans="2:10" outlineLevel="1" x14ac:dyDescent="0.2">
      <c r="B2709" s="8">
        <v>45278</v>
      </c>
      <c r="C2709" s="4" t="s">
        <v>625</v>
      </c>
      <c r="D2709" s="4" t="s">
        <v>3840</v>
      </c>
      <c r="E2709" s="4" t="s">
        <v>4764</v>
      </c>
      <c r="F2709" s="12">
        <v>400880</v>
      </c>
      <c r="G2709" s="11" t="s">
        <v>548</v>
      </c>
      <c r="H2709" s="12">
        <v>32070</v>
      </c>
      <c r="I2709" s="4" t="s">
        <v>3387</v>
      </c>
      <c r="J2709" s="4" t="s">
        <v>3106</v>
      </c>
    </row>
    <row r="2710" spans="2:10" outlineLevel="1" x14ac:dyDescent="0.2">
      <c r="B2710" s="8">
        <v>45278</v>
      </c>
      <c r="C2710" s="4" t="s">
        <v>1407</v>
      </c>
      <c r="D2710" s="4" t="s">
        <v>3840</v>
      </c>
      <c r="E2710" s="4" t="s">
        <v>2470</v>
      </c>
      <c r="F2710" s="12">
        <v>400880</v>
      </c>
      <c r="G2710" s="11" t="s">
        <v>548</v>
      </c>
      <c r="H2710" s="12">
        <v>32070</v>
      </c>
      <c r="I2710" s="4" t="s">
        <v>3387</v>
      </c>
      <c r="J2710" s="4" t="s">
        <v>3106</v>
      </c>
    </row>
    <row r="2711" spans="2:10" outlineLevel="1" x14ac:dyDescent="0.2">
      <c r="B2711" s="8">
        <v>45278</v>
      </c>
      <c r="C2711" s="4" t="s">
        <v>4521</v>
      </c>
      <c r="D2711" s="4" t="s">
        <v>3840</v>
      </c>
      <c r="E2711" s="4" t="s">
        <v>2428</v>
      </c>
      <c r="F2711" s="12">
        <v>400880</v>
      </c>
      <c r="G2711" s="11" t="s">
        <v>548</v>
      </c>
      <c r="H2711" s="12">
        <v>32070</v>
      </c>
      <c r="I2711" s="4" t="s">
        <v>3387</v>
      </c>
      <c r="J2711" s="4" t="s">
        <v>3106</v>
      </c>
    </row>
    <row r="2712" spans="2:10" outlineLevel="1" x14ac:dyDescent="0.2">
      <c r="B2712" s="8">
        <v>45278</v>
      </c>
      <c r="C2712" s="4" t="s">
        <v>594</v>
      </c>
      <c r="D2712" s="4" t="s">
        <v>3840</v>
      </c>
      <c r="E2712" s="4" t="s">
        <v>3315</v>
      </c>
      <c r="F2712" s="12">
        <v>501100</v>
      </c>
      <c r="G2712" s="11" t="s">
        <v>548</v>
      </c>
      <c r="H2712" s="12">
        <v>40088</v>
      </c>
      <c r="I2712" s="4" t="s">
        <v>3387</v>
      </c>
      <c r="J2712" s="4" t="s">
        <v>3106</v>
      </c>
    </row>
    <row r="2713" spans="2:10" outlineLevel="1" x14ac:dyDescent="0.2">
      <c r="B2713" s="8">
        <v>45278</v>
      </c>
      <c r="C2713" s="4" t="s">
        <v>3082</v>
      </c>
      <c r="D2713" s="4" t="s">
        <v>3840</v>
      </c>
      <c r="E2713" s="4" t="s">
        <v>4635</v>
      </c>
      <c r="F2713" s="12">
        <v>400880</v>
      </c>
      <c r="G2713" s="11" t="s">
        <v>548</v>
      </c>
      <c r="H2713" s="12">
        <v>32070</v>
      </c>
      <c r="I2713" s="4" t="s">
        <v>3387</v>
      </c>
      <c r="J2713" s="4" t="s">
        <v>3106</v>
      </c>
    </row>
    <row r="2714" spans="2:10" outlineLevel="1" x14ac:dyDescent="0.2">
      <c r="B2714" s="8">
        <v>45278</v>
      </c>
      <c r="C2714" s="4" t="s">
        <v>1561</v>
      </c>
      <c r="D2714" s="4" t="s">
        <v>3840</v>
      </c>
      <c r="E2714" s="4" t="s">
        <v>3386</v>
      </c>
      <c r="F2714" s="12">
        <v>501100</v>
      </c>
      <c r="G2714" s="11" t="s">
        <v>548</v>
      </c>
      <c r="H2714" s="12">
        <v>40088</v>
      </c>
      <c r="I2714" s="4" t="s">
        <v>3387</v>
      </c>
      <c r="J2714" s="4" t="s">
        <v>3106</v>
      </c>
    </row>
    <row r="2715" spans="2:10" outlineLevel="1" x14ac:dyDescent="0.2">
      <c r="B2715" s="8">
        <v>45278</v>
      </c>
      <c r="C2715" s="4" t="s">
        <v>2400</v>
      </c>
      <c r="D2715" s="4" t="s">
        <v>3840</v>
      </c>
      <c r="E2715" s="4" t="s">
        <v>1775</v>
      </c>
      <c r="F2715" s="12">
        <v>501100</v>
      </c>
      <c r="G2715" s="11" t="s">
        <v>548</v>
      </c>
      <c r="H2715" s="12">
        <v>40088</v>
      </c>
      <c r="I2715" s="4" t="s">
        <v>3387</v>
      </c>
      <c r="J2715" s="4" t="s">
        <v>3106</v>
      </c>
    </row>
    <row r="2716" spans="2:10" outlineLevel="1" x14ac:dyDescent="0.2">
      <c r="B2716" s="8">
        <v>45278</v>
      </c>
      <c r="C2716" s="4" t="s">
        <v>3425</v>
      </c>
      <c r="D2716" s="4" t="s">
        <v>3840</v>
      </c>
      <c r="E2716" s="4" t="s">
        <v>3608</v>
      </c>
      <c r="F2716" s="12">
        <v>501100</v>
      </c>
      <c r="G2716" s="11" t="s">
        <v>548</v>
      </c>
      <c r="H2716" s="12">
        <v>40088</v>
      </c>
      <c r="I2716" s="4" t="s">
        <v>3387</v>
      </c>
      <c r="J2716" s="4" t="s">
        <v>3106</v>
      </c>
    </row>
    <row r="2717" spans="2:10" outlineLevel="1" x14ac:dyDescent="0.2">
      <c r="B2717" s="8">
        <v>45278</v>
      </c>
      <c r="C2717" s="4" t="s">
        <v>1203</v>
      </c>
      <c r="D2717" s="4" t="s">
        <v>3840</v>
      </c>
      <c r="E2717" s="4" t="s">
        <v>2022</v>
      </c>
      <c r="F2717" s="12">
        <v>400880</v>
      </c>
      <c r="G2717" s="11" t="s">
        <v>548</v>
      </c>
      <c r="H2717" s="12">
        <v>32070</v>
      </c>
      <c r="I2717" s="4" t="s">
        <v>505</v>
      </c>
      <c r="J2717" s="4" t="s">
        <v>3537</v>
      </c>
    </row>
    <row r="2718" spans="2:10" outlineLevel="1" x14ac:dyDescent="0.2">
      <c r="B2718" s="8">
        <v>45278</v>
      </c>
      <c r="C2718" s="4" t="s">
        <v>3298</v>
      </c>
      <c r="D2718" s="4" t="s">
        <v>3840</v>
      </c>
      <c r="E2718" s="4" t="s">
        <v>1081</v>
      </c>
      <c r="F2718" s="12">
        <v>400880</v>
      </c>
      <c r="G2718" s="11" t="s">
        <v>548</v>
      </c>
      <c r="H2718" s="12">
        <v>32070</v>
      </c>
      <c r="I2718" s="4" t="s">
        <v>505</v>
      </c>
      <c r="J2718" s="4" t="s">
        <v>3537</v>
      </c>
    </row>
    <row r="2719" spans="2:10" outlineLevel="1" x14ac:dyDescent="0.2">
      <c r="B2719" s="8">
        <v>45278</v>
      </c>
      <c r="C2719" s="4" t="s">
        <v>38</v>
      </c>
      <c r="D2719" s="4" t="s">
        <v>3840</v>
      </c>
      <c r="E2719" s="4" t="s">
        <v>3392</v>
      </c>
      <c r="F2719" s="12">
        <v>400880</v>
      </c>
      <c r="G2719" s="11" t="s">
        <v>548</v>
      </c>
      <c r="H2719" s="12">
        <v>32070</v>
      </c>
      <c r="I2719" s="4" t="s">
        <v>505</v>
      </c>
      <c r="J2719" s="4" t="s">
        <v>3537</v>
      </c>
    </row>
    <row r="2720" spans="2:10" outlineLevel="1" x14ac:dyDescent="0.2">
      <c r="B2720" s="8">
        <v>45278</v>
      </c>
      <c r="C2720" s="4" t="s">
        <v>1156</v>
      </c>
      <c r="D2720" s="4" t="s">
        <v>3840</v>
      </c>
      <c r="E2720" s="4" t="s">
        <v>2547</v>
      </c>
      <c r="F2720" s="12">
        <v>501100</v>
      </c>
      <c r="G2720" s="11" t="s">
        <v>548</v>
      </c>
      <c r="H2720" s="12">
        <v>40088</v>
      </c>
      <c r="I2720" s="4" t="s">
        <v>505</v>
      </c>
      <c r="J2720" s="4" t="s">
        <v>3537</v>
      </c>
    </row>
    <row r="2721" spans="2:10" outlineLevel="1" x14ac:dyDescent="0.2">
      <c r="B2721" s="8">
        <v>45278</v>
      </c>
      <c r="C2721" s="4" t="s">
        <v>153</v>
      </c>
      <c r="D2721" s="4" t="s">
        <v>3840</v>
      </c>
      <c r="E2721" s="4" t="s">
        <v>4703</v>
      </c>
      <c r="F2721" s="12">
        <v>400880</v>
      </c>
      <c r="G2721" s="11" t="s">
        <v>548</v>
      </c>
      <c r="H2721" s="12">
        <v>32070</v>
      </c>
      <c r="I2721" s="4" t="s">
        <v>505</v>
      </c>
      <c r="J2721" s="4" t="s">
        <v>3537</v>
      </c>
    </row>
    <row r="2722" spans="2:10" outlineLevel="1" x14ac:dyDescent="0.2">
      <c r="B2722" s="8">
        <v>45278</v>
      </c>
      <c r="C2722" s="4" t="s">
        <v>3404</v>
      </c>
      <c r="D2722" s="4" t="s">
        <v>3840</v>
      </c>
      <c r="E2722" s="4" t="s">
        <v>1573</v>
      </c>
      <c r="F2722" s="12">
        <v>400880</v>
      </c>
      <c r="G2722" s="11" t="s">
        <v>548</v>
      </c>
      <c r="H2722" s="12">
        <v>32070</v>
      </c>
      <c r="I2722" s="4" t="s">
        <v>505</v>
      </c>
      <c r="J2722" s="4" t="s">
        <v>3537</v>
      </c>
    </row>
    <row r="2723" spans="2:10" outlineLevel="1" x14ac:dyDescent="0.2">
      <c r="B2723" s="8">
        <v>45278</v>
      </c>
      <c r="C2723" s="4" t="s">
        <v>3536</v>
      </c>
      <c r="D2723" s="4" t="s">
        <v>3840</v>
      </c>
      <c r="E2723" s="4" t="s">
        <v>3352</v>
      </c>
      <c r="F2723" s="12">
        <v>400880</v>
      </c>
      <c r="G2723" s="11" t="s">
        <v>548</v>
      </c>
      <c r="H2723" s="12">
        <v>32070</v>
      </c>
      <c r="I2723" s="4" t="s">
        <v>505</v>
      </c>
      <c r="J2723" s="4" t="s">
        <v>3537</v>
      </c>
    </row>
    <row r="2724" spans="2:10" outlineLevel="1" x14ac:dyDescent="0.2">
      <c r="B2724" s="8">
        <v>45279</v>
      </c>
      <c r="C2724" s="4" t="s">
        <v>3182</v>
      </c>
      <c r="D2724" s="4" t="s">
        <v>3910</v>
      </c>
      <c r="E2724" s="4" t="s">
        <v>4409</v>
      </c>
      <c r="F2724" s="12">
        <v>-165040</v>
      </c>
      <c r="G2724" s="11" t="s">
        <v>548</v>
      </c>
      <c r="H2724" s="12">
        <v>-13203</v>
      </c>
      <c r="I2724" s="4" t="s">
        <v>3387</v>
      </c>
      <c r="J2724" s="4" t="s">
        <v>3106</v>
      </c>
    </row>
    <row r="2725" spans="2:10" outlineLevel="1" x14ac:dyDescent="0.2">
      <c r="B2725" s="8">
        <v>45279</v>
      </c>
      <c r="C2725" s="4" t="s">
        <v>1682</v>
      </c>
      <c r="D2725" s="4" t="s">
        <v>3910</v>
      </c>
      <c r="E2725" s="4" t="s">
        <v>1683</v>
      </c>
      <c r="F2725" s="12">
        <v>-250548</v>
      </c>
      <c r="G2725" s="11" t="s">
        <v>548</v>
      </c>
      <c r="H2725" s="12">
        <v>-20044</v>
      </c>
      <c r="I2725" s="4" t="s">
        <v>3387</v>
      </c>
      <c r="J2725" s="4" t="s">
        <v>3106</v>
      </c>
    </row>
    <row r="2726" spans="2:10" outlineLevel="1" x14ac:dyDescent="0.2">
      <c r="B2726" s="8">
        <v>45279</v>
      </c>
      <c r="C2726" s="4" t="s">
        <v>4111</v>
      </c>
      <c r="D2726" s="4" t="s">
        <v>3910</v>
      </c>
      <c r="E2726" s="4" t="s">
        <v>2593</v>
      </c>
      <c r="F2726" s="12">
        <v>-187911</v>
      </c>
      <c r="G2726" s="11" t="s">
        <v>548</v>
      </c>
      <c r="H2726" s="12">
        <v>-15033</v>
      </c>
      <c r="I2726" s="4" t="s">
        <v>3387</v>
      </c>
      <c r="J2726" s="4" t="s">
        <v>3106</v>
      </c>
    </row>
    <row r="2727" spans="2:10" outlineLevel="1" x14ac:dyDescent="0.2">
      <c r="B2727" s="8">
        <v>45279</v>
      </c>
      <c r="C2727" s="4" t="s">
        <v>1598</v>
      </c>
      <c r="D2727" s="4" t="s">
        <v>3840</v>
      </c>
      <c r="E2727" s="4" t="s">
        <v>1099</v>
      </c>
      <c r="F2727" s="12">
        <v>501100</v>
      </c>
      <c r="G2727" s="11" t="s">
        <v>548</v>
      </c>
      <c r="H2727" s="12">
        <v>40088</v>
      </c>
      <c r="I2727" s="4" t="s">
        <v>3387</v>
      </c>
      <c r="J2727" s="4" t="s">
        <v>3106</v>
      </c>
    </row>
    <row r="2728" spans="2:10" outlineLevel="1" x14ac:dyDescent="0.2">
      <c r="B2728" s="8">
        <v>45279</v>
      </c>
      <c r="C2728" s="4" t="s">
        <v>2094</v>
      </c>
      <c r="D2728" s="4" t="s">
        <v>3840</v>
      </c>
      <c r="E2728" s="4" t="s">
        <v>3958</v>
      </c>
      <c r="F2728" s="12">
        <v>400880</v>
      </c>
      <c r="G2728" s="11" t="s">
        <v>548</v>
      </c>
      <c r="H2728" s="12">
        <v>32070</v>
      </c>
      <c r="I2728" s="4" t="s">
        <v>3387</v>
      </c>
      <c r="J2728" s="4" t="s">
        <v>3106</v>
      </c>
    </row>
    <row r="2729" spans="2:10" outlineLevel="1" x14ac:dyDescent="0.2">
      <c r="B2729" s="8">
        <v>45279</v>
      </c>
      <c r="C2729" s="4" t="s">
        <v>2874</v>
      </c>
      <c r="D2729" s="4" t="s">
        <v>3840</v>
      </c>
      <c r="E2729" s="4" t="s">
        <v>1652</v>
      </c>
      <c r="F2729" s="12">
        <v>501100</v>
      </c>
      <c r="G2729" s="11" t="s">
        <v>548</v>
      </c>
      <c r="H2729" s="12">
        <v>40088</v>
      </c>
      <c r="I2729" s="4" t="s">
        <v>3387</v>
      </c>
      <c r="J2729" s="4" t="s">
        <v>3106</v>
      </c>
    </row>
    <row r="2730" spans="2:10" outlineLevel="1" x14ac:dyDescent="0.2">
      <c r="B2730" s="8">
        <v>45279</v>
      </c>
      <c r="C2730" s="4" t="s">
        <v>4919</v>
      </c>
      <c r="D2730" s="4" t="s">
        <v>3840</v>
      </c>
      <c r="E2730" s="4" t="s">
        <v>3851</v>
      </c>
      <c r="F2730" s="12">
        <v>400880</v>
      </c>
      <c r="G2730" s="11" t="s">
        <v>548</v>
      </c>
      <c r="H2730" s="12">
        <v>32070</v>
      </c>
      <c r="I2730" s="4" t="s">
        <v>3387</v>
      </c>
      <c r="J2730" s="4" t="s">
        <v>3106</v>
      </c>
    </row>
    <row r="2731" spans="2:10" outlineLevel="1" x14ac:dyDescent="0.2">
      <c r="B2731" s="8">
        <v>45279</v>
      </c>
      <c r="C2731" s="4" t="s">
        <v>2041</v>
      </c>
      <c r="D2731" s="4" t="s">
        <v>3840</v>
      </c>
      <c r="E2731" s="4" t="s">
        <v>2910</v>
      </c>
      <c r="F2731" s="12">
        <v>501100</v>
      </c>
      <c r="G2731" s="11" t="s">
        <v>548</v>
      </c>
      <c r="H2731" s="12">
        <v>40088</v>
      </c>
      <c r="I2731" s="4" t="s">
        <v>3387</v>
      </c>
      <c r="J2731" s="4" t="s">
        <v>3106</v>
      </c>
    </row>
    <row r="2732" spans="2:10" outlineLevel="1" x14ac:dyDescent="0.2">
      <c r="B2732" s="8">
        <v>45279</v>
      </c>
      <c r="C2732" s="4" t="s">
        <v>1225</v>
      </c>
      <c r="D2732" s="4" t="s">
        <v>3840</v>
      </c>
      <c r="E2732" s="4" t="s">
        <v>1092</v>
      </c>
      <c r="F2732" s="12">
        <v>501100</v>
      </c>
      <c r="G2732" s="11" t="s">
        <v>548</v>
      </c>
      <c r="H2732" s="12">
        <v>40088</v>
      </c>
      <c r="I2732" s="4" t="s">
        <v>3387</v>
      </c>
      <c r="J2732" s="4" t="s">
        <v>3106</v>
      </c>
    </row>
    <row r="2733" spans="2:10" outlineLevel="1" x14ac:dyDescent="0.2">
      <c r="B2733" s="8">
        <v>45279</v>
      </c>
      <c r="C2733" s="4" t="s">
        <v>4536</v>
      </c>
      <c r="D2733" s="4" t="s">
        <v>3840</v>
      </c>
      <c r="E2733" s="4" t="s">
        <v>3761</v>
      </c>
      <c r="F2733" s="12">
        <v>400880</v>
      </c>
      <c r="G2733" s="11" t="s">
        <v>548</v>
      </c>
      <c r="H2733" s="12">
        <v>32070</v>
      </c>
      <c r="I2733" s="4" t="s">
        <v>3387</v>
      </c>
      <c r="J2733" s="4" t="s">
        <v>3106</v>
      </c>
    </row>
    <row r="2734" spans="2:10" outlineLevel="1" x14ac:dyDescent="0.2">
      <c r="B2734" s="8">
        <v>45279</v>
      </c>
      <c r="C2734" s="4" t="s">
        <v>3257</v>
      </c>
      <c r="D2734" s="4" t="s">
        <v>3840</v>
      </c>
      <c r="E2734" s="4" t="s">
        <v>3576</v>
      </c>
      <c r="F2734" s="12">
        <v>751650</v>
      </c>
      <c r="G2734" s="11" t="s">
        <v>548</v>
      </c>
      <c r="H2734" s="12">
        <v>60132</v>
      </c>
      <c r="I2734" s="4" t="s">
        <v>3387</v>
      </c>
      <c r="J2734" s="4" t="s">
        <v>3106</v>
      </c>
    </row>
    <row r="2735" spans="2:10" outlineLevel="1" x14ac:dyDescent="0.2">
      <c r="B2735" s="8">
        <v>45279</v>
      </c>
      <c r="C2735" s="4" t="s">
        <v>1491</v>
      </c>
      <c r="D2735" s="4" t="s">
        <v>3840</v>
      </c>
      <c r="E2735" s="4" t="s">
        <v>5026</v>
      </c>
      <c r="F2735" s="12">
        <v>400880</v>
      </c>
      <c r="G2735" s="11" t="s">
        <v>548</v>
      </c>
      <c r="H2735" s="12">
        <v>32070</v>
      </c>
      <c r="I2735" s="4" t="s">
        <v>505</v>
      </c>
      <c r="J2735" s="4" t="s">
        <v>3537</v>
      </c>
    </row>
    <row r="2736" spans="2:10" outlineLevel="1" x14ac:dyDescent="0.2">
      <c r="B2736" s="8">
        <v>45279</v>
      </c>
      <c r="C2736" s="4" t="s">
        <v>1100</v>
      </c>
      <c r="D2736" s="4" t="s">
        <v>3840</v>
      </c>
      <c r="E2736" s="4" t="s">
        <v>2808</v>
      </c>
      <c r="F2736" s="12">
        <v>400880</v>
      </c>
      <c r="G2736" s="11" t="s">
        <v>548</v>
      </c>
      <c r="H2736" s="12">
        <v>32070</v>
      </c>
      <c r="I2736" s="4" t="s">
        <v>2719</v>
      </c>
      <c r="J2736" s="4" t="s">
        <v>1445</v>
      </c>
    </row>
    <row r="2737" spans="2:10" outlineLevel="1" x14ac:dyDescent="0.2">
      <c r="B2737" s="8">
        <v>45279</v>
      </c>
      <c r="C2737" s="4" t="s">
        <v>2601</v>
      </c>
      <c r="D2737" s="4" t="s">
        <v>3840</v>
      </c>
      <c r="E2737" s="4" t="s">
        <v>1826</v>
      </c>
      <c r="F2737" s="12">
        <v>751650</v>
      </c>
      <c r="G2737" s="11" t="s">
        <v>548</v>
      </c>
      <c r="H2737" s="12">
        <v>60132</v>
      </c>
      <c r="I2737" s="4" t="s">
        <v>313</v>
      </c>
      <c r="J2737" s="4" t="s">
        <v>1554</v>
      </c>
    </row>
    <row r="2738" spans="2:10" outlineLevel="1" x14ac:dyDescent="0.2">
      <c r="B2738" s="8">
        <v>45279</v>
      </c>
      <c r="C2738" s="4" t="s">
        <v>3691</v>
      </c>
      <c r="D2738" s="4" t="s">
        <v>3840</v>
      </c>
      <c r="E2738" s="4" t="s">
        <v>4803</v>
      </c>
      <c r="F2738" s="12">
        <v>751650</v>
      </c>
      <c r="G2738" s="11" t="s">
        <v>548</v>
      </c>
      <c r="H2738" s="12">
        <v>60132</v>
      </c>
      <c r="I2738" s="4" t="s">
        <v>313</v>
      </c>
      <c r="J2738" s="4" t="s">
        <v>1554</v>
      </c>
    </row>
    <row r="2739" spans="2:10" outlineLevel="1" x14ac:dyDescent="0.2">
      <c r="B2739" s="8">
        <v>45280</v>
      </c>
      <c r="C2739" s="4" t="s">
        <v>1208</v>
      </c>
      <c r="D2739" s="4" t="s">
        <v>3910</v>
      </c>
      <c r="E2739" s="4" t="s">
        <v>1700</v>
      </c>
      <c r="F2739" s="12">
        <v>-82520</v>
      </c>
      <c r="G2739" s="11" t="s">
        <v>548</v>
      </c>
      <c r="H2739" s="12">
        <v>-6602</v>
      </c>
      <c r="I2739" s="4" t="s">
        <v>3387</v>
      </c>
      <c r="J2739" s="4" t="s">
        <v>3106</v>
      </c>
    </row>
    <row r="2740" spans="2:10" outlineLevel="1" x14ac:dyDescent="0.2">
      <c r="B2740" s="8">
        <v>45280</v>
      </c>
      <c r="C2740" s="4" t="s">
        <v>4407</v>
      </c>
      <c r="D2740" s="4" t="s">
        <v>3910</v>
      </c>
      <c r="E2740" s="4" t="s">
        <v>3541</v>
      </c>
      <c r="F2740" s="12">
        <v>-250548</v>
      </c>
      <c r="G2740" s="11" t="s">
        <v>548</v>
      </c>
      <c r="H2740" s="12">
        <v>-20044</v>
      </c>
      <c r="I2740" s="4" t="s">
        <v>3387</v>
      </c>
      <c r="J2740" s="4" t="s">
        <v>3106</v>
      </c>
    </row>
    <row r="2741" spans="2:10" outlineLevel="1" x14ac:dyDescent="0.2">
      <c r="B2741" s="8">
        <v>45280</v>
      </c>
      <c r="C2741" s="4" t="s">
        <v>1308</v>
      </c>
      <c r="D2741" s="4" t="s">
        <v>3910</v>
      </c>
      <c r="E2741" s="4" t="s">
        <v>2890</v>
      </c>
      <c r="F2741" s="12">
        <v>-62637</v>
      </c>
      <c r="G2741" s="11" t="s">
        <v>548</v>
      </c>
      <c r="H2741" s="12">
        <v>-5011</v>
      </c>
      <c r="I2741" s="4" t="s">
        <v>3387</v>
      </c>
      <c r="J2741" s="4" t="s">
        <v>3106</v>
      </c>
    </row>
    <row r="2742" spans="2:10" outlineLevel="1" x14ac:dyDescent="0.2">
      <c r="B2742" s="8">
        <v>45280</v>
      </c>
      <c r="C2742" s="4" t="s">
        <v>3896</v>
      </c>
      <c r="D2742" s="4" t="s">
        <v>3910</v>
      </c>
      <c r="E2742" s="4" t="s">
        <v>4957</v>
      </c>
      <c r="F2742" s="12">
        <v>-125274</v>
      </c>
      <c r="G2742" s="11" t="s">
        <v>548</v>
      </c>
      <c r="H2742" s="12">
        <v>-10022</v>
      </c>
      <c r="I2742" s="4" t="s">
        <v>3387</v>
      </c>
      <c r="J2742" s="4" t="s">
        <v>3106</v>
      </c>
    </row>
    <row r="2743" spans="2:10" outlineLevel="1" x14ac:dyDescent="0.2">
      <c r="B2743" s="8">
        <v>45280</v>
      </c>
      <c r="C2743" s="4" t="s">
        <v>642</v>
      </c>
      <c r="D2743" s="4" t="s">
        <v>3910</v>
      </c>
      <c r="E2743" s="4" t="s">
        <v>4370</v>
      </c>
      <c r="F2743" s="12">
        <v>-438459</v>
      </c>
      <c r="G2743" s="11" t="s">
        <v>548</v>
      </c>
      <c r="H2743" s="12">
        <v>-35077</v>
      </c>
      <c r="I2743" s="4" t="s">
        <v>3387</v>
      </c>
      <c r="J2743" s="4" t="s">
        <v>3106</v>
      </c>
    </row>
    <row r="2744" spans="2:10" outlineLevel="1" x14ac:dyDescent="0.2">
      <c r="B2744" s="8">
        <v>45280</v>
      </c>
      <c r="C2744" s="4" t="s">
        <v>3417</v>
      </c>
      <c r="D2744" s="4" t="s">
        <v>3910</v>
      </c>
      <c r="E2744" s="4" t="s">
        <v>3616</v>
      </c>
      <c r="F2744" s="12">
        <v>-62637</v>
      </c>
      <c r="G2744" s="11" t="s">
        <v>548</v>
      </c>
      <c r="H2744" s="12">
        <v>-5011</v>
      </c>
      <c r="I2744" s="4" t="s">
        <v>3387</v>
      </c>
      <c r="J2744" s="4" t="s">
        <v>3106</v>
      </c>
    </row>
    <row r="2745" spans="2:10" outlineLevel="1" x14ac:dyDescent="0.2">
      <c r="B2745" s="8">
        <v>45280</v>
      </c>
      <c r="C2745" s="4" t="s">
        <v>490</v>
      </c>
      <c r="D2745" s="4" t="s">
        <v>3910</v>
      </c>
      <c r="E2745" s="4" t="s">
        <v>3172</v>
      </c>
      <c r="F2745" s="12">
        <v>-438459</v>
      </c>
      <c r="G2745" s="11" t="s">
        <v>548</v>
      </c>
      <c r="H2745" s="12">
        <v>-35077</v>
      </c>
      <c r="I2745" s="4" t="s">
        <v>3387</v>
      </c>
      <c r="J2745" s="4" t="s">
        <v>3106</v>
      </c>
    </row>
    <row r="2746" spans="2:10" outlineLevel="1" x14ac:dyDescent="0.2">
      <c r="B2746" s="8">
        <v>45280</v>
      </c>
      <c r="C2746" s="4" t="s">
        <v>3748</v>
      </c>
      <c r="D2746" s="4" t="s">
        <v>3910</v>
      </c>
      <c r="E2746" s="4" t="s">
        <v>3806</v>
      </c>
      <c r="F2746" s="12">
        <v>-375822</v>
      </c>
      <c r="G2746" s="11" t="s">
        <v>548</v>
      </c>
      <c r="H2746" s="12">
        <v>-30066</v>
      </c>
      <c r="I2746" s="4" t="s">
        <v>3387</v>
      </c>
      <c r="J2746" s="4" t="s">
        <v>3106</v>
      </c>
    </row>
    <row r="2747" spans="2:10" outlineLevel="1" x14ac:dyDescent="0.2">
      <c r="B2747" s="8">
        <v>45280</v>
      </c>
      <c r="C2747" s="4" t="s">
        <v>4336</v>
      </c>
      <c r="D2747" s="4" t="s">
        <v>3840</v>
      </c>
      <c r="E2747" s="4" t="s">
        <v>1957</v>
      </c>
      <c r="F2747" s="12">
        <v>1503300</v>
      </c>
      <c r="G2747" s="11" t="s">
        <v>548</v>
      </c>
      <c r="H2747" s="12">
        <v>120264</v>
      </c>
      <c r="I2747" s="4" t="s">
        <v>2305</v>
      </c>
      <c r="J2747" s="4" t="s">
        <v>4010</v>
      </c>
    </row>
    <row r="2748" spans="2:10" outlineLevel="1" x14ac:dyDescent="0.2">
      <c r="B2748" s="8">
        <v>45280</v>
      </c>
      <c r="C2748" s="4" t="s">
        <v>2448</v>
      </c>
      <c r="D2748" s="4" t="s">
        <v>3840</v>
      </c>
      <c r="E2748" s="4" t="s">
        <v>3229</v>
      </c>
      <c r="F2748" s="12">
        <v>400880</v>
      </c>
      <c r="G2748" s="11" t="s">
        <v>548</v>
      </c>
      <c r="H2748" s="12">
        <v>32070</v>
      </c>
      <c r="I2748" s="4" t="s">
        <v>3387</v>
      </c>
      <c r="J2748" s="4" t="s">
        <v>3106</v>
      </c>
    </row>
    <row r="2749" spans="2:10" outlineLevel="1" x14ac:dyDescent="0.2">
      <c r="B2749" s="8">
        <v>45280</v>
      </c>
      <c r="C2749" s="4" t="s">
        <v>4566</v>
      </c>
      <c r="D2749" s="4" t="s">
        <v>3840</v>
      </c>
      <c r="E2749" s="4" t="s">
        <v>2590</v>
      </c>
      <c r="F2749" s="12">
        <v>400880</v>
      </c>
      <c r="G2749" s="11" t="s">
        <v>548</v>
      </c>
      <c r="H2749" s="12">
        <v>32070</v>
      </c>
      <c r="I2749" s="4" t="s">
        <v>3387</v>
      </c>
      <c r="J2749" s="4" t="s">
        <v>3106</v>
      </c>
    </row>
    <row r="2750" spans="2:10" outlineLevel="1" x14ac:dyDescent="0.2">
      <c r="B2750" s="8">
        <v>45280</v>
      </c>
      <c r="C2750" s="4" t="s">
        <v>4180</v>
      </c>
      <c r="D2750" s="4" t="s">
        <v>3840</v>
      </c>
      <c r="E2750" s="4" t="s">
        <v>465</v>
      </c>
      <c r="F2750" s="12">
        <v>501100</v>
      </c>
      <c r="G2750" s="11" t="s">
        <v>548</v>
      </c>
      <c r="H2750" s="12">
        <v>40088</v>
      </c>
      <c r="I2750" s="4" t="s">
        <v>3387</v>
      </c>
      <c r="J2750" s="4" t="s">
        <v>3106</v>
      </c>
    </row>
    <row r="2751" spans="2:10" outlineLevel="1" x14ac:dyDescent="0.2">
      <c r="B2751" s="8">
        <v>45280</v>
      </c>
      <c r="C2751" s="4" t="s">
        <v>3887</v>
      </c>
      <c r="D2751" s="4" t="s">
        <v>3840</v>
      </c>
      <c r="E2751" s="4" t="s">
        <v>3381</v>
      </c>
      <c r="F2751" s="12">
        <v>400880</v>
      </c>
      <c r="G2751" s="11" t="s">
        <v>548</v>
      </c>
      <c r="H2751" s="12">
        <v>32070</v>
      </c>
      <c r="I2751" s="4" t="s">
        <v>3387</v>
      </c>
      <c r="J2751" s="4" t="s">
        <v>3106</v>
      </c>
    </row>
    <row r="2752" spans="2:10" outlineLevel="1" x14ac:dyDescent="0.2">
      <c r="B2752" s="8">
        <v>45280</v>
      </c>
      <c r="C2752" s="4" t="s">
        <v>4954</v>
      </c>
      <c r="D2752" s="4" t="s">
        <v>3840</v>
      </c>
      <c r="E2752" s="4" t="s">
        <v>2223</v>
      </c>
      <c r="F2752" s="12">
        <v>400880</v>
      </c>
      <c r="G2752" s="11" t="s">
        <v>548</v>
      </c>
      <c r="H2752" s="12">
        <v>32070</v>
      </c>
      <c r="I2752" s="4" t="s">
        <v>3387</v>
      </c>
      <c r="J2752" s="4" t="s">
        <v>3106</v>
      </c>
    </row>
    <row r="2753" spans="2:10" outlineLevel="1" x14ac:dyDescent="0.2">
      <c r="B2753" s="8">
        <v>45280</v>
      </c>
      <c r="C2753" s="4" t="s">
        <v>1107</v>
      </c>
      <c r="D2753" s="4" t="s">
        <v>3840</v>
      </c>
      <c r="E2753" s="4" t="s">
        <v>4815</v>
      </c>
      <c r="F2753" s="12">
        <v>400880</v>
      </c>
      <c r="G2753" s="11" t="s">
        <v>548</v>
      </c>
      <c r="H2753" s="12">
        <v>32070</v>
      </c>
      <c r="I2753" s="4" t="s">
        <v>3387</v>
      </c>
      <c r="J2753" s="4" t="s">
        <v>3106</v>
      </c>
    </row>
    <row r="2754" spans="2:10" outlineLevel="1" x14ac:dyDescent="0.2">
      <c r="B2754" s="8">
        <v>45280</v>
      </c>
      <c r="C2754" s="4" t="s">
        <v>585</v>
      </c>
      <c r="D2754" s="4" t="s">
        <v>3840</v>
      </c>
      <c r="E2754" s="4" t="s">
        <v>209</v>
      </c>
      <c r="F2754" s="12">
        <v>400880</v>
      </c>
      <c r="G2754" s="11" t="s">
        <v>548</v>
      </c>
      <c r="H2754" s="12">
        <v>32070</v>
      </c>
      <c r="I2754" s="4" t="s">
        <v>505</v>
      </c>
      <c r="J2754" s="4" t="s">
        <v>3537</v>
      </c>
    </row>
    <row r="2755" spans="2:10" outlineLevel="1" x14ac:dyDescent="0.2">
      <c r="B2755" s="8">
        <v>45280</v>
      </c>
      <c r="C2755" s="4" t="s">
        <v>4024</v>
      </c>
      <c r="D2755" s="4" t="s">
        <v>3840</v>
      </c>
      <c r="E2755" s="4" t="s">
        <v>4840</v>
      </c>
      <c r="F2755" s="12">
        <v>400880</v>
      </c>
      <c r="G2755" s="11" t="s">
        <v>548</v>
      </c>
      <c r="H2755" s="12">
        <v>32070</v>
      </c>
      <c r="I2755" s="4" t="s">
        <v>505</v>
      </c>
      <c r="J2755" s="4" t="s">
        <v>3537</v>
      </c>
    </row>
    <row r="2756" spans="2:10" outlineLevel="1" x14ac:dyDescent="0.2">
      <c r="B2756" s="8">
        <v>45280</v>
      </c>
      <c r="C2756" s="4" t="s">
        <v>3493</v>
      </c>
      <c r="D2756" s="4" t="s">
        <v>3840</v>
      </c>
      <c r="E2756" s="4" t="s">
        <v>3183</v>
      </c>
      <c r="F2756" s="12">
        <v>400880</v>
      </c>
      <c r="G2756" s="11" t="s">
        <v>548</v>
      </c>
      <c r="H2756" s="12">
        <v>32070</v>
      </c>
      <c r="I2756" s="4" t="s">
        <v>2372</v>
      </c>
      <c r="J2756" s="4" t="s">
        <v>4418</v>
      </c>
    </row>
    <row r="2757" spans="2:10" outlineLevel="1" x14ac:dyDescent="0.2">
      <c r="B2757" s="8">
        <v>45281</v>
      </c>
      <c r="C2757" s="4" t="s">
        <v>2946</v>
      </c>
      <c r="D2757" s="4" t="s">
        <v>3840</v>
      </c>
      <c r="E2757" s="4" t="s">
        <v>761</v>
      </c>
      <c r="F2757" s="12">
        <v>501100</v>
      </c>
      <c r="G2757" s="11" t="s">
        <v>548</v>
      </c>
      <c r="H2757" s="12">
        <v>40088</v>
      </c>
      <c r="I2757" s="4" t="s">
        <v>3387</v>
      </c>
      <c r="J2757" s="4" t="s">
        <v>3106</v>
      </c>
    </row>
    <row r="2758" spans="2:10" outlineLevel="1" x14ac:dyDescent="0.2">
      <c r="B2758" s="8">
        <v>45281</v>
      </c>
      <c r="C2758" s="4" t="s">
        <v>1877</v>
      </c>
      <c r="D2758" s="4" t="s">
        <v>3840</v>
      </c>
      <c r="E2758" s="4" t="s">
        <v>3539</v>
      </c>
      <c r="F2758" s="12">
        <v>501100</v>
      </c>
      <c r="G2758" s="11" t="s">
        <v>548</v>
      </c>
      <c r="H2758" s="12">
        <v>40088</v>
      </c>
      <c r="I2758" s="4" t="s">
        <v>3387</v>
      </c>
      <c r="J2758" s="4" t="s">
        <v>3106</v>
      </c>
    </row>
    <row r="2759" spans="2:10" outlineLevel="1" x14ac:dyDescent="0.2">
      <c r="B2759" s="8">
        <v>45281</v>
      </c>
      <c r="C2759" s="4" t="s">
        <v>233</v>
      </c>
      <c r="D2759" s="4" t="s">
        <v>3840</v>
      </c>
      <c r="E2759" s="4" t="s">
        <v>662</v>
      </c>
      <c r="F2759" s="12">
        <v>400880</v>
      </c>
      <c r="G2759" s="11" t="s">
        <v>548</v>
      </c>
      <c r="H2759" s="12">
        <v>32070</v>
      </c>
      <c r="I2759" s="4" t="s">
        <v>3387</v>
      </c>
      <c r="J2759" s="4" t="s">
        <v>3106</v>
      </c>
    </row>
    <row r="2760" spans="2:10" outlineLevel="1" x14ac:dyDescent="0.2">
      <c r="B2760" s="8">
        <v>45281</v>
      </c>
      <c r="C2760" s="4" t="s">
        <v>1627</v>
      </c>
      <c r="D2760" s="4" t="s">
        <v>3840</v>
      </c>
      <c r="E2760" s="4" t="s">
        <v>3948</v>
      </c>
      <c r="F2760" s="12">
        <v>400880</v>
      </c>
      <c r="G2760" s="11" t="s">
        <v>548</v>
      </c>
      <c r="H2760" s="12">
        <v>32070</v>
      </c>
      <c r="I2760" s="4" t="s">
        <v>3387</v>
      </c>
      <c r="J2760" s="4" t="s">
        <v>3106</v>
      </c>
    </row>
    <row r="2761" spans="2:10" outlineLevel="1" x14ac:dyDescent="0.2">
      <c r="B2761" s="8">
        <v>45281</v>
      </c>
      <c r="C2761" s="4" t="s">
        <v>4933</v>
      </c>
      <c r="D2761" s="4" t="s">
        <v>3840</v>
      </c>
      <c r="E2761" s="4" t="s">
        <v>2669</v>
      </c>
      <c r="F2761" s="12">
        <v>400880</v>
      </c>
      <c r="G2761" s="11" t="s">
        <v>548</v>
      </c>
      <c r="H2761" s="12">
        <v>32070</v>
      </c>
      <c r="I2761" s="4" t="s">
        <v>3387</v>
      </c>
      <c r="J2761" s="4" t="s">
        <v>3106</v>
      </c>
    </row>
    <row r="2762" spans="2:10" outlineLevel="1" x14ac:dyDescent="0.2">
      <c r="B2762" s="8">
        <v>45281</v>
      </c>
      <c r="C2762" s="4" t="s">
        <v>5221</v>
      </c>
      <c r="D2762" s="4" t="s">
        <v>3840</v>
      </c>
      <c r="E2762" s="4" t="s">
        <v>223</v>
      </c>
      <c r="F2762" s="12">
        <v>501100</v>
      </c>
      <c r="G2762" s="11" t="s">
        <v>548</v>
      </c>
      <c r="H2762" s="12">
        <v>40088</v>
      </c>
      <c r="I2762" s="4" t="s">
        <v>3387</v>
      </c>
      <c r="J2762" s="4" t="s">
        <v>3106</v>
      </c>
    </row>
    <row r="2763" spans="2:10" outlineLevel="1" x14ac:dyDescent="0.2">
      <c r="B2763" s="8">
        <v>45281</v>
      </c>
      <c r="C2763" s="4" t="s">
        <v>2565</v>
      </c>
      <c r="D2763" s="4" t="s">
        <v>3840</v>
      </c>
      <c r="E2763" s="4" t="s">
        <v>1642</v>
      </c>
      <c r="F2763" s="12">
        <v>400880</v>
      </c>
      <c r="G2763" s="11" t="s">
        <v>548</v>
      </c>
      <c r="H2763" s="12">
        <v>32070</v>
      </c>
      <c r="I2763" s="4" t="s">
        <v>3387</v>
      </c>
      <c r="J2763" s="4" t="s">
        <v>3106</v>
      </c>
    </row>
    <row r="2764" spans="2:10" outlineLevel="1" x14ac:dyDescent="0.2">
      <c r="B2764" s="8">
        <v>45281</v>
      </c>
      <c r="C2764" s="4" t="s">
        <v>5039</v>
      </c>
      <c r="D2764" s="4" t="s">
        <v>3840</v>
      </c>
      <c r="E2764" s="4" t="s">
        <v>1127</v>
      </c>
      <c r="F2764" s="12">
        <v>400880</v>
      </c>
      <c r="G2764" s="11" t="s">
        <v>548</v>
      </c>
      <c r="H2764" s="12">
        <v>32070</v>
      </c>
      <c r="I2764" s="4" t="s">
        <v>505</v>
      </c>
      <c r="J2764" s="4" t="s">
        <v>3537</v>
      </c>
    </row>
    <row r="2765" spans="2:10" outlineLevel="1" x14ac:dyDescent="0.2">
      <c r="B2765" s="8">
        <v>45281</v>
      </c>
      <c r="C2765" s="4" t="s">
        <v>795</v>
      </c>
      <c r="D2765" s="4" t="s">
        <v>3840</v>
      </c>
      <c r="E2765" s="4" t="s">
        <v>4016</v>
      </c>
      <c r="F2765" s="12">
        <v>400880</v>
      </c>
      <c r="G2765" s="11" t="s">
        <v>548</v>
      </c>
      <c r="H2765" s="12">
        <v>32070</v>
      </c>
      <c r="I2765" s="4" t="s">
        <v>505</v>
      </c>
      <c r="J2765" s="4" t="s">
        <v>3537</v>
      </c>
    </row>
    <row r="2766" spans="2:10" outlineLevel="1" x14ac:dyDescent="0.2">
      <c r="B2766" s="8">
        <v>45281</v>
      </c>
      <c r="C2766" s="4" t="s">
        <v>1727</v>
      </c>
      <c r="D2766" s="4" t="s">
        <v>3840</v>
      </c>
      <c r="E2766" s="4" t="s">
        <v>589</v>
      </c>
      <c r="F2766" s="12">
        <v>400880</v>
      </c>
      <c r="G2766" s="11" t="s">
        <v>548</v>
      </c>
      <c r="H2766" s="12">
        <v>32070</v>
      </c>
      <c r="I2766" s="4" t="s">
        <v>505</v>
      </c>
      <c r="J2766" s="4" t="s">
        <v>3537</v>
      </c>
    </row>
    <row r="2767" spans="2:10" outlineLevel="1" x14ac:dyDescent="0.2">
      <c r="B2767" s="8">
        <v>45282</v>
      </c>
      <c r="C2767" s="4" t="s">
        <v>4135</v>
      </c>
      <c r="D2767" s="4" t="s">
        <v>4421</v>
      </c>
      <c r="E2767" s="4" t="s">
        <v>3806</v>
      </c>
      <c r="F2767" s="12">
        <v>-62637</v>
      </c>
      <c r="G2767" s="11" t="s">
        <v>548</v>
      </c>
      <c r="H2767" s="12">
        <v>-5011</v>
      </c>
      <c r="I2767" s="4" t="s">
        <v>313</v>
      </c>
      <c r="J2767" s="4" t="s">
        <v>1554</v>
      </c>
    </row>
    <row r="2768" spans="2:10" outlineLevel="1" x14ac:dyDescent="0.2">
      <c r="B2768" s="8">
        <v>45282</v>
      </c>
      <c r="C2768" s="4" t="s">
        <v>2693</v>
      </c>
      <c r="D2768" s="4" t="s">
        <v>3910</v>
      </c>
      <c r="E2768" s="4" t="s">
        <v>2925</v>
      </c>
      <c r="F2768" s="12">
        <v>-62637</v>
      </c>
      <c r="G2768" s="11" t="s">
        <v>548</v>
      </c>
      <c r="H2768" s="12">
        <v>-5011</v>
      </c>
      <c r="I2768" s="4" t="s">
        <v>3387</v>
      </c>
      <c r="J2768" s="4" t="s">
        <v>3106</v>
      </c>
    </row>
    <row r="2769" spans="2:10" outlineLevel="1" x14ac:dyDescent="0.2">
      <c r="B2769" s="8">
        <v>45282</v>
      </c>
      <c r="C2769" s="4" t="s">
        <v>4842</v>
      </c>
      <c r="D2769" s="4" t="s">
        <v>3910</v>
      </c>
      <c r="E2769" s="4" t="s">
        <v>4829</v>
      </c>
      <c r="F2769" s="12">
        <v>-125274</v>
      </c>
      <c r="G2769" s="11" t="s">
        <v>548</v>
      </c>
      <c r="H2769" s="12">
        <v>-10022</v>
      </c>
      <c r="I2769" s="4" t="s">
        <v>3387</v>
      </c>
      <c r="J2769" s="4" t="s">
        <v>3106</v>
      </c>
    </row>
    <row r="2770" spans="2:10" outlineLevel="1" x14ac:dyDescent="0.2">
      <c r="B2770" s="8">
        <v>45282</v>
      </c>
      <c r="C2770" s="4" t="s">
        <v>571</v>
      </c>
      <c r="D2770" s="4" t="s">
        <v>3910</v>
      </c>
      <c r="E2770" s="4" t="s">
        <v>9</v>
      </c>
      <c r="F2770" s="12">
        <v>-187911</v>
      </c>
      <c r="G2770" s="11" t="s">
        <v>548</v>
      </c>
      <c r="H2770" s="12">
        <v>-15033</v>
      </c>
      <c r="I2770" s="4" t="s">
        <v>3387</v>
      </c>
      <c r="J2770" s="4" t="s">
        <v>3106</v>
      </c>
    </row>
    <row r="2771" spans="2:10" outlineLevel="1" x14ac:dyDescent="0.2">
      <c r="B2771" s="8">
        <v>45282</v>
      </c>
      <c r="C2771" s="4" t="s">
        <v>463</v>
      </c>
      <c r="D2771" s="4" t="s">
        <v>3910</v>
      </c>
      <c r="E2771" s="4" t="s">
        <v>4735</v>
      </c>
      <c r="F2771" s="12">
        <v>-125274</v>
      </c>
      <c r="G2771" s="11" t="s">
        <v>548</v>
      </c>
      <c r="H2771" s="12">
        <v>-10022</v>
      </c>
      <c r="I2771" s="4" t="s">
        <v>3387</v>
      </c>
      <c r="J2771" s="4" t="s">
        <v>3106</v>
      </c>
    </row>
    <row r="2772" spans="2:10" outlineLevel="1" x14ac:dyDescent="0.2">
      <c r="B2772" s="8">
        <v>45282</v>
      </c>
      <c r="C2772" s="4" t="s">
        <v>789</v>
      </c>
      <c r="D2772" s="4" t="s">
        <v>3910</v>
      </c>
      <c r="E2772" s="4" t="s">
        <v>4611</v>
      </c>
      <c r="F2772" s="12">
        <v>-125274</v>
      </c>
      <c r="G2772" s="11" t="s">
        <v>548</v>
      </c>
      <c r="H2772" s="12">
        <v>-10022</v>
      </c>
      <c r="I2772" s="4" t="s">
        <v>3387</v>
      </c>
      <c r="J2772" s="4" t="s">
        <v>3106</v>
      </c>
    </row>
    <row r="2773" spans="2:10" outlineLevel="1" x14ac:dyDescent="0.2">
      <c r="B2773" s="8">
        <v>45282</v>
      </c>
      <c r="C2773" s="4" t="s">
        <v>598</v>
      </c>
      <c r="D2773" s="4" t="s">
        <v>3840</v>
      </c>
      <c r="E2773" s="4" t="s">
        <v>2532</v>
      </c>
      <c r="F2773" s="12">
        <v>400880</v>
      </c>
      <c r="G2773" s="11" t="s">
        <v>548</v>
      </c>
      <c r="H2773" s="12">
        <v>32070</v>
      </c>
      <c r="I2773" s="4" t="s">
        <v>3387</v>
      </c>
      <c r="J2773" s="4" t="s">
        <v>3106</v>
      </c>
    </row>
    <row r="2774" spans="2:10" outlineLevel="1" x14ac:dyDescent="0.2">
      <c r="B2774" s="8">
        <v>45282</v>
      </c>
      <c r="C2774" s="4" t="s">
        <v>3162</v>
      </c>
      <c r="D2774" s="4" t="s">
        <v>3840</v>
      </c>
      <c r="E2774" s="4" t="s">
        <v>3238</v>
      </c>
      <c r="F2774" s="12">
        <v>501100</v>
      </c>
      <c r="G2774" s="11" t="s">
        <v>548</v>
      </c>
      <c r="H2774" s="12">
        <v>40088</v>
      </c>
      <c r="I2774" s="4" t="s">
        <v>3387</v>
      </c>
      <c r="J2774" s="4" t="s">
        <v>3106</v>
      </c>
    </row>
    <row r="2775" spans="2:10" outlineLevel="1" x14ac:dyDescent="0.2">
      <c r="B2775" s="8">
        <v>45282</v>
      </c>
      <c r="C2775" s="4" t="s">
        <v>2759</v>
      </c>
      <c r="D2775" s="4" t="s">
        <v>3840</v>
      </c>
      <c r="E2775" s="4" t="s">
        <v>83</v>
      </c>
      <c r="F2775" s="12">
        <v>400880</v>
      </c>
      <c r="G2775" s="11" t="s">
        <v>548</v>
      </c>
      <c r="H2775" s="12">
        <v>32070</v>
      </c>
      <c r="I2775" s="4" t="s">
        <v>3387</v>
      </c>
      <c r="J2775" s="4" t="s">
        <v>3106</v>
      </c>
    </row>
    <row r="2776" spans="2:10" outlineLevel="1" x14ac:dyDescent="0.2">
      <c r="B2776" s="8">
        <v>45282</v>
      </c>
      <c r="C2776" s="4" t="s">
        <v>612</v>
      </c>
      <c r="D2776" s="4" t="s">
        <v>3840</v>
      </c>
      <c r="E2776" s="4" t="s">
        <v>1843</v>
      </c>
      <c r="F2776" s="12">
        <v>400880</v>
      </c>
      <c r="G2776" s="11" t="s">
        <v>548</v>
      </c>
      <c r="H2776" s="12">
        <v>32070</v>
      </c>
      <c r="I2776" s="4" t="s">
        <v>3387</v>
      </c>
      <c r="J2776" s="4" t="s">
        <v>3106</v>
      </c>
    </row>
    <row r="2777" spans="2:10" outlineLevel="1" x14ac:dyDescent="0.2">
      <c r="B2777" s="8">
        <v>45282</v>
      </c>
      <c r="C2777" s="4" t="s">
        <v>4193</v>
      </c>
      <c r="D2777" s="4" t="s">
        <v>3840</v>
      </c>
      <c r="E2777" s="4" t="s">
        <v>3517</v>
      </c>
      <c r="F2777" s="12">
        <v>400880</v>
      </c>
      <c r="G2777" s="11" t="s">
        <v>548</v>
      </c>
      <c r="H2777" s="12">
        <v>32070</v>
      </c>
      <c r="I2777" s="4" t="s">
        <v>3387</v>
      </c>
      <c r="J2777" s="4" t="s">
        <v>3106</v>
      </c>
    </row>
    <row r="2778" spans="2:10" outlineLevel="1" x14ac:dyDescent="0.2">
      <c r="B2778" s="8">
        <v>45282</v>
      </c>
      <c r="C2778" s="4" t="s">
        <v>1707</v>
      </c>
      <c r="D2778" s="4" t="s">
        <v>3840</v>
      </c>
      <c r="E2778" s="4" t="s">
        <v>2635</v>
      </c>
      <c r="F2778" s="12">
        <v>400880</v>
      </c>
      <c r="G2778" s="11" t="s">
        <v>548</v>
      </c>
      <c r="H2778" s="12">
        <v>32070</v>
      </c>
      <c r="I2778" s="4" t="s">
        <v>505</v>
      </c>
      <c r="J2778" s="4" t="s">
        <v>3537</v>
      </c>
    </row>
    <row r="2779" spans="2:10" outlineLevel="1" x14ac:dyDescent="0.2">
      <c r="B2779" s="8">
        <v>45282</v>
      </c>
      <c r="C2779" s="4" t="s">
        <v>2503</v>
      </c>
      <c r="D2779" s="4" t="s">
        <v>3840</v>
      </c>
      <c r="E2779" s="4" t="s">
        <v>3138</v>
      </c>
      <c r="F2779" s="12">
        <v>400880</v>
      </c>
      <c r="G2779" s="11" t="s">
        <v>548</v>
      </c>
      <c r="H2779" s="12">
        <v>32070</v>
      </c>
      <c r="I2779" s="4" t="s">
        <v>505</v>
      </c>
      <c r="J2779" s="4" t="s">
        <v>3537</v>
      </c>
    </row>
    <row r="2780" spans="2:10" outlineLevel="1" x14ac:dyDescent="0.2">
      <c r="B2780" s="8">
        <v>45283</v>
      </c>
      <c r="C2780" s="4" t="s">
        <v>2417</v>
      </c>
      <c r="D2780" s="4" t="s">
        <v>3840</v>
      </c>
      <c r="E2780" s="4" t="s">
        <v>1358</v>
      </c>
      <c r="F2780" s="12">
        <v>501100</v>
      </c>
      <c r="G2780" s="11" t="s">
        <v>548</v>
      </c>
      <c r="H2780" s="12">
        <v>40088</v>
      </c>
      <c r="I2780" s="4" t="s">
        <v>2372</v>
      </c>
      <c r="J2780" s="4" t="s">
        <v>4418</v>
      </c>
    </row>
    <row r="2781" spans="2:10" outlineLevel="1" x14ac:dyDescent="0.2">
      <c r="B2781" s="8">
        <v>45285</v>
      </c>
      <c r="C2781" s="4" t="s">
        <v>3208</v>
      </c>
      <c r="D2781" s="4" t="s">
        <v>3910</v>
      </c>
      <c r="E2781" s="4" t="s">
        <v>194</v>
      </c>
      <c r="F2781" s="12">
        <v>-435471</v>
      </c>
      <c r="G2781" s="11" t="s">
        <v>548</v>
      </c>
      <c r="H2781" s="12">
        <v>-34838</v>
      </c>
      <c r="I2781" s="4" t="s">
        <v>3387</v>
      </c>
      <c r="J2781" s="4" t="s">
        <v>3106</v>
      </c>
    </row>
    <row r="2782" spans="2:10" outlineLevel="1" x14ac:dyDescent="0.2">
      <c r="B2782" s="8">
        <v>45285</v>
      </c>
      <c r="C2782" s="4" t="s">
        <v>5025</v>
      </c>
      <c r="D2782" s="4" t="s">
        <v>3840</v>
      </c>
      <c r="E2782" s="4" t="s">
        <v>111</v>
      </c>
      <c r="F2782" s="12">
        <v>400880</v>
      </c>
      <c r="G2782" s="11" t="s">
        <v>548</v>
      </c>
      <c r="H2782" s="12">
        <v>32070</v>
      </c>
      <c r="I2782" s="4" t="s">
        <v>3387</v>
      </c>
      <c r="J2782" s="4" t="s">
        <v>3106</v>
      </c>
    </row>
    <row r="2783" spans="2:10" outlineLevel="1" x14ac:dyDescent="0.2">
      <c r="B2783" s="8">
        <v>45285</v>
      </c>
      <c r="C2783" s="4" t="s">
        <v>1749</v>
      </c>
      <c r="D2783" s="4" t="s">
        <v>3840</v>
      </c>
      <c r="E2783" s="4" t="s">
        <v>3926</v>
      </c>
      <c r="F2783" s="12">
        <v>400880</v>
      </c>
      <c r="G2783" s="11" t="s">
        <v>548</v>
      </c>
      <c r="H2783" s="12">
        <v>32070</v>
      </c>
      <c r="I2783" s="4" t="s">
        <v>3387</v>
      </c>
      <c r="J2783" s="4" t="s">
        <v>3106</v>
      </c>
    </row>
    <row r="2784" spans="2:10" outlineLevel="1" x14ac:dyDescent="0.2">
      <c r="B2784" s="8">
        <v>45285</v>
      </c>
      <c r="C2784" s="4" t="s">
        <v>4465</v>
      </c>
      <c r="D2784" s="4" t="s">
        <v>3840</v>
      </c>
      <c r="E2784" s="4" t="s">
        <v>5003</v>
      </c>
      <c r="F2784" s="12">
        <v>400880</v>
      </c>
      <c r="G2784" s="11" t="s">
        <v>548</v>
      </c>
      <c r="H2784" s="12">
        <v>32070</v>
      </c>
      <c r="I2784" s="4" t="s">
        <v>3387</v>
      </c>
      <c r="J2784" s="4" t="s">
        <v>3106</v>
      </c>
    </row>
    <row r="2785" spans="2:10" outlineLevel="1" x14ac:dyDescent="0.2">
      <c r="B2785" s="8">
        <v>45285</v>
      </c>
      <c r="C2785" s="4" t="s">
        <v>2116</v>
      </c>
      <c r="D2785" s="4" t="s">
        <v>3840</v>
      </c>
      <c r="E2785" s="4" t="s">
        <v>262</v>
      </c>
      <c r="F2785" s="12">
        <v>501100</v>
      </c>
      <c r="G2785" s="11" t="s">
        <v>548</v>
      </c>
      <c r="H2785" s="12">
        <v>40088</v>
      </c>
      <c r="I2785" s="4" t="s">
        <v>3387</v>
      </c>
      <c r="J2785" s="4" t="s">
        <v>3106</v>
      </c>
    </row>
    <row r="2786" spans="2:10" outlineLevel="1" x14ac:dyDescent="0.2">
      <c r="B2786" s="8">
        <v>45285</v>
      </c>
      <c r="C2786" s="4" t="s">
        <v>4978</v>
      </c>
      <c r="D2786" s="4" t="s">
        <v>3840</v>
      </c>
      <c r="E2786" s="4" t="s">
        <v>3148</v>
      </c>
      <c r="F2786" s="12">
        <v>400880</v>
      </c>
      <c r="G2786" s="11" t="s">
        <v>548</v>
      </c>
      <c r="H2786" s="12">
        <v>32070</v>
      </c>
      <c r="I2786" s="4" t="s">
        <v>3387</v>
      </c>
      <c r="J2786" s="4" t="s">
        <v>3106</v>
      </c>
    </row>
    <row r="2787" spans="2:10" outlineLevel="1" x14ac:dyDescent="0.2">
      <c r="B2787" s="8">
        <v>45285</v>
      </c>
      <c r="C2787" s="4" t="s">
        <v>1135</v>
      </c>
      <c r="D2787" s="4" t="s">
        <v>3840</v>
      </c>
      <c r="E2787" s="4" t="s">
        <v>5076</v>
      </c>
      <c r="F2787" s="12">
        <v>400880</v>
      </c>
      <c r="G2787" s="11" t="s">
        <v>548</v>
      </c>
      <c r="H2787" s="12">
        <v>32070</v>
      </c>
      <c r="I2787" s="4" t="s">
        <v>3387</v>
      </c>
      <c r="J2787" s="4" t="s">
        <v>3106</v>
      </c>
    </row>
    <row r="2788" spans="2:10" outlineLevel="1" x14ac:dyDescent="0.2">
      <c r="B2788" s="8">
        <v>45285</v>
      </c>
      <c r="C2788" s="4" t="s">
        <v>1492</v>
      </c>
      <c r="D2788" s="4" t="s">
        <v>3840</v>
      </c>
      <c r="E2788" s="4" t="s">
        <v>525</v>
      </c>
      <c r="F2788" s="12">
        <v>501100</v>
      </c>
      <c r="G2788" s="11" t="s">
        <v>548</v>
      </c>
      <c r="H2788" s="12">
        <v>40088</v>
      </c>
      <c r="I2788" s="4" t="s">
        <v>3387</v>
      </c>
      <c r="J2788" s="4" t="s">
        <v>3106</v>
      </c>
    </row>
    <row r="2789" spans="2:10" outlineLevel="1" x14ac:dyDescent="0.2">
      <c r="B2789" s="8">
        <v>45285</v>
      </c>
      <c r="C2789" s="4" t="s">
        <v>1679</v>
      </c>
      <c r="D2789" s="4" t="s">
        <v>3840</v>
      </c>
      <c r="E2789" s="4" t="s">
        <v>2449</v>
      </c>
      <c r="F2789" s="12">
        <v>501100</v>
      </c>
      <c r="G2789" s="11" t="s">
        <v>548</v>
      </c>
      <c r="H2789" s="12">
        <v>40088</v>
      </c>
      <c r="I2789" s="4" t="s">
        <v>3387</v>
      </c>
      <c r="J2789" s="4" t="s">
        <v>3106</v>
      </c>
    </row>
    <row r="2790" spans="2:10" outlineLevel="1" x14ac:dyDescent="0.2">
      <c r="B2790" s="8">
        <v>45285</v>
      </c>
      <c r="C2790" s="4" t="s">
        <v>3083</v>
      </c>
      <c r="D2790" s="4" t="s">
        <v>3840</v>
      </c>
      <c r="E2790" s="4" t="s">
        <v>3474</v>
      </c>
      <c r="F2790" s="12">
        <v>400880</v>
      </c>
      <c r="G2790" s="11" t="s">
        <v>548</v>
      </c>
      <c r="H2790" s="12">
        <v>32070</v>
      </c>
      <c r="I2790" s="4" t="s">
        <v>3387</v>
      </c>
      <c r="J2790" s="4" t="s">
        <v>3106</v>
      </c>
    </row>
    <row r="2791" spans="2:10" outlineLevel="1" x14ac:dyDescent="0.2">
      <c r="B2791" s="8">
        <v>45285</v>
      </c>
      <c r="C2791" s="4" t="s">
        <v>269</v>
      </c>
      <c r="D2791" s="4" t="s">
        <v>3840</v>
      </c>
      <c r="E2791" s="4"/>
      <c r="F2791" s="12">
        <v>0</v>
      </c>
      <c r="G2791" s="11" t="s">
        <v>548</v>
      </c>
      <c r="H2791" s="12">
        <v>0</v>
      </c>
      <c r="I2791" s="4" t="s">
        <v>3387</v>
      </c>
      <c r="J2791" s="4" t="s">
        <v>3106</v>
      </c>
    </row>
    <row r="2792" spans="2:10" outlineLevel="1" x14ac:dyDescent="0.2">
      <c r="B2792" s="8">
        <v>45285</v>
      </c>
      <c r="C2792" s="4" t="s">
        <v>985</v>
      </c>
      <c r="D2792" s="4" t="s">
        <v>3840</v>
      </c>
      <c r="E2792" s="4" t="s">
        <v>3477</v>
      </c>
      <c r="F2792" s="12">
        <v>400880</v>
      </c>
      <c r="G2792" s="11" t="s">
        <v>548</v>
      </c>
      <c r="H2792" s="12">
        <v>32070</v>
      </c>
      <c r="I2792" s="4" t="s">
        <v>3387</v>
      </c>
      <c r="J2792" s="4" t="s">
        <v>3106</v>
      </c>
    </row>
    <row r="2793" spans="2:10" outlineLevel="1" x14ac:dyDescent="0.2">
      <c r="B2793" s="8">
        <v>45285</v>
      </c>
      <c r="C2793" s="4" t="s">
        <v>5146</v>
      </c>
      <c r="D2793" s="4" t="s">
        <v>3840</v>
      </c>
      <c r="E2793" s="4" t="s">
        <v>2283</v>
      </c>
      <c r="F2793" s="12">
        <v>400880</v>
      </c>
      <c r="G2793" s="11" t="s">
        <v>548</v>
      </c>
      <c r="H2793" s="12">
        <v>32070</v>
      </c>
      <c r="I2793" s="4" t="s">
        <v>3387</v>
      </c>
      <c r="J2793" s="4" t="s">
        <v>3106</v>
      </c>
    </row>
    <row r="2794" spans="2:10" outlineLevel="1" x14ac:dyDescent="0.2">
      <c r="B2794" s="8">
        <v>45285</v>
      </c>
      <c r="C2794" s="4" t="s">
        <v>275</v>
      </c>
      <c r="D2794" s="4" t="s">
        <v>3840</v>
      </c>
      <c r="E2794" s="4" t="s">
        <v>3114</v>
      </c>
      <c r="F2794" s="12">
        <v>501100</v>
      </c>
      <c r="G2794" s="11" t="s">
        <v>548</v>
      </c>
      <c r="H2794" s="12">
        <v>40088</v>
      </c>
      <c r="I2794" s="4" t="s">
        <v>3387</v>
      </c>
      <c r="J2794" s="4" t="s">
        <v>3106</v>
      </c>
    </row>
    <row r="2795" spans="2:10" outlineLevel="1" x14ac:dyDescent="0.2">
      <c r="B2795" s="8">
        <v>45285</v>
      </c>
      <c r="C2795" s="4" t="s">
        <v>2123</v>
      </c>
      <c r="D2795" s="4" t="s">
        <v>3840</v>
      </c>
      <c r="E2795" s="4" t="s">
        <v>4276</v>
      </c>
      <c r="F2795" s="12">
        <v>501100</v>
      </c>
      <c r="G2795" s="11" t="s">
        <v>548</v>
      </c>
      <c r="H2795" s="12">
        <v>40088</v>
      </c>
      <c r="I2795" s="4" t="s">
        <v>3387</v>
      </c>
      <c r="J2795" s="4" t="s">
        <v>3106</v>
      </c>
    </row>
    <row r="2796" spans="2:10" outlineLevel="1" x14ac:dyDescent="0.2">
      <c r="B2796" s="8">
        <v>45285</v>
      </c>
      <c r="C2796" s="4" t="s">
        <v>965</v>
      </c>
      <c r="D2796" s="4" t="s">
        <v>3840</v>
      </c>
      <c r="E2796" s="4" t="s">
        <v>2791</v>
      </c>
      <c r="F2796" s="12">
        <v>400880</v>
      </c>
      <c r="G2796" s="11" t="s">
        <v>548</v>
      </c>
      <c r="H2796" s="12">
        <v>32070</v>
      </c>
      <c r="I2796" s="4" t="s">
        <v>3387</v>
      </c>
      <c r="J2796" s="4" t="s">
        <v>3106</v>
      </c>
    </row>
    <row r="2797" spans="2:10" outlineLevel="1" x14ac:dyDescent="0.2">
      <c r="B2797" s="8">
        <v>45285</v>
      </c>
      <c r="C2797" s="4" t="s">
        <v>1879</v>
      </c>
      <c r="D2797" s="4" t="s">
        <v>3840</v>
      </c>
      <c r="E2797" s="4" t="s">
        <v>4845</v>
      </c>
      <c r="F2797" s="12">
        <v>400880</v>
      </c>
      <c r="G2797" s="11" t="s">
        <v>548</v>
      </c>
      <c r="H2797" s="12">
        <v>32070</v>
      </c>
      <c r="I2797" s="4" t="s">
        <v>3387</v>
      </c>
      <c r="J2797" s="4" t="s">
        <v>3106</v>
      </c>
    </row>
    <row r="2798" spans="2:10" outlineLevel="1" x14ac:dyDescent="0.2">
      <c r="B2798" s="8">
        <v>45285</v>
      </c>
      <c r="C2798" s="4" t="s">
        <v>4970</v>
      </c>
      <c r="D2798" s="4" t="s">
        <v>3840</v>
      </c>
      <c r="E2798" s="4" t="s">
        <v>2978</v>
      </c>
      <c r="F2798" s="12">
        <v>400880</v>
      </c>
      <c r="G2798" s="11" t="s">
        <v>548</v>
      </c>
      <c r="H2798" s="12">
        <v>32070</v>
      </c>
      <c r="I2798" s="4" t="s">
        <v>3387</v>
      </c>
      <c r="J2798" s="4" t="s">
        <v>3106</v>
      </c>
    </row>
    <row r="2799" spans="2:10" outlineLevel="1" x14ac:dyDescent="0.2">
      <c r="B2799" s="8">
        <v>45285</v>
      </c>
      <c r="C2799" s="4" t="s">
        <v>4070</v>
      </c>
      <c r="D2799" s="4" t="s">
        <v>3840</v>
      </c>
      <c r="E2799" s="4" t="s">
        <v>5176</v>
      </c>
      <c r="F2799" s="12">
        <v>400880</v>
      </c>
      <c r="G2799" s="11" t="s">
        <v>548</v>
      </c>
      <c r="H2799" s="12">
        <v>32070</v>
      </c>
      <c r="I2799" s="4" t="s">
        <v>3387</v>
      </c>
      <c r="J2799" s="4" t="s">
        <v>3106</v>
      </c>
    </row>
    <row r="2800" spans="2:10" outlineLevel="1" x14ac:dyDescent="0.2">
      <c r="B2800" s="8">
        <v>45286</v>
      </c>
      <c r="C2800" s="4" t="s">
        <v>1234</v>
      </c>
      <c r="D2800" s="4" t="s">
        <v>3840</v>
      </c>
      <c r="E2800" s="4" t="s">
        <v>3979</v>
      </c>
      <c r="F2800" s="12">
        <v>400880</v>
      </c>
      <c r="G2800" s="11" t="s">
        <v>548</v>
      </c>
      <c r="H2800" s="12">
        <v>32070</v>
      </c>
      <c r="I2800" s="4" t="s">
        <v>505</v>
      </c>
      <c r="J2800" s="4" t="s">
        <v>3537</v>
      </c>
    </row>
    <row r="2801" spans="2:10" outlineLevel="1" x14ac:dyDescent="0.2">
      <c r="B2801" s="8">
        <v>45286</v>
      </c>
      <c r="C2801" s="4" t="s">
        <v>3468</v>
      </c>
      <c r="D2801" s="4" t="s">
        <v>3840</v>
      </c>
      <c r="E2801" s="4" t="s">
        <v>3352</v>
      </c>
      <c r="F2801" s="12">
        <v>400880</v>
      </c>
      <c r="G2801" s="11" t="s">
        <v>548</v>
      </c>
      <c r="H2801" s="12">
        <v>32070</v>
      </c>
      <c r="I2801" s="4" t="s">
        <v>505</v>
      </c>
      <c r="J2801" s="4" t="s">
        <v>3537</v>
      </c>
    </row>
    <row r="2802" spans="2:10" outlineLevel="1" x14ac:dyDescent="0.2">
      <c r="B2802" s="8">
        <v>45286</v>
      </c>
      <c r="C2802" s="4" t="s">
        <v>2208</v>
      </c>
      <c r="D2802" s="4" t="s">
        <v>3840</v>
      </c>
      <c r="E2802" s="4" t="s">
        <v>497</v>
      </c>
      <c r="F2802" s="12">
        <v>400880</v>
      </c>
      <c r="G2802" s="11" t="s">
        <v>548</v>
      </c>
      <c r="H2802" s="12">
        <v>32070</v>
      </c>
      <c r="I2802" s="4" t="s">
        <v>505</v>
      </c>
      <c r="J2802" s="4" t="s">
        <v>3537</v>
      </c>
    </row>
    <row r="2803" spans="2:10" outlineLevel="1" x14ac:dyDescent="0.2">
      <c r="B2803" s="8">
        <v>45286</v>
      </c>
      <c r="C2803" s="4" t="s">
        <v>1605</v>
      </c>
      <c r="D2803" s="4" t="s">
        <v>3840</v>
      </c>
      <c r="E2803" s="4" t="s">
        <v>2670</v>
      </c>
      <c r="F2803" s="12">
        <v>400880</v>
      </c>
      <c r="G2803" s="11" t="s">
        <v>548</v>
      </c>
      <c r="H2803" s="12">
        <v>32070</v>
      </c>
      <c r="I2803" s="4" t="s">
        <v>505</v>
      </c>
      <c r="J2803" s="4" t="s">
        <v>3537</v>
      </c>
    </row>
    <row r="2804" spans="2:10" outlineLevel="1" x14ac:dyDescent="0.2">
      <c r="B2804" s="8">
        <v>45286</v>
      </c>
      <c r="C2804" s="4" t="s">
        <v>2291</v>
      </c>
      <c r="D2804" s="4" t="s">
        <v>3840</v>
      </c>
      <c r="E2804" s="4" t="s">
        <v>3159</v>
      </c>
      <c r="F2804" s="12">
        <v>2004400</v>
      </c>
      <c r="G2804" s="11" t="s">
        <v>548</v>
      </c>
      <c r="H2804" s="12">
        <v>160352</v>
      </c>
      <c r="I2804" s="4" t="s">
        <v>2318</v>
      </c>
      <c r="J2804" s="4" t="s">
        <v>195</v>
      </c>
    </row>
    <row r="2805" spans="2:10" outlineLevel="1" x14ac:dyDescent="0.2">
      <c r="B2805" s="8">
        <v>45286</v>
      </c>
      <c r="C2805" s="4" t="s">
        <v>3557</v>
      </c>
      <c r="D2805" s="4" t="s">
        <v>3840</v>
      </c>
      <c r="E2805" s="4" t="s">
        <v>4172</v>
      </c>
      <c r="F2805" s="12">
        <v>400880</v>
      </c>
      <c r="G2805" s="11" t="s">
        <v>548</v>
      </c>
      <c r="H2805" s="12">
        <v>32070</v>
      </c>
      <c r="I2805" s="4" t="s">
        <v>505</v>
      </c>
      <c r="J2805" s="4" t="s">
        <v>3537</v>
      </c>
    </row>
    <row r="2806" spans="2:10" outlineLevel="1" x14ac:dyDescent="0.2">
      <c r="B2806" s="8">
        <v>45286</v>
      </c>
      <c r="C2806" s="4" t="s">
        <v>582</v>
      </c>
      <c r="D2806" s="4" t="s">
        <v>3840</v>
      </c>
      <c r="E2806" s="4"/>
      <c r="F2806" s="12">
        <v>0</v>
      </c>
      <c r="G2806" s="11" t="s">
        <v>548</v>
      </c>
      <c r="H2806" s="12">
        <v>0</v>
      </c>
      <c r="I2806" s="4" t="s">
        <v>1128</v>
      </c>
      <c r="J2806" s="4" t="s">
        <v>1611</v>
      </c>
    </row>
    <row r="2807" spans="2:10" outlineLevel="1" x14ac:dyDescent="0.2">
      <c r="B2807" s="8">
        <v>45286</v>
      </c>
      <c r="C2807" s="4" t="s">
        <v>3213</v>
      </c>
      <c r="D2807" s="4" t="s">
        <v>3840</v>
      </c>
      <c r="E2807" s="4"/>
      <c r="F2807" s="12">
        <v>0</v>
      </c>
      <c r="G2807" s="11" t="s">
        <v>548</v>
      </c>
      <c r="H2807" s="12">
        <v>0</v>
      </c>
      <c r="I2807" s="4" t="s">
        <v>1585</v>
      </c>
      <c r="J2807" s="4" t="s">
        <v>4674</v>
      </c>
    </row>
    <row r="2808" spans="2:10" outlineLevel="1" x14ac:dyDescent="0.2">
      <c r="B2808" s="8">
        <v>45286</v>
      </c>
      <c r="C2808" s="4" t="s">
        <v>4855</v>
      </c>
      <c r="D2808" s="4" t="s">
        <v>3840</v>
      </c>
      <c r="E2808" s="4" t="s">
        <v>970</v>
      </c>
      <c r="F2808" s="12">
        <v>400880</v>
      </c>
      <c r="G2808" s="11" t="s">
        <v>548</v>
      </c>
      <c r="H2808" s="12">
        <v>32070</v>
      </c>
      <c r="I2808" s="4" t="s">
        <v>3387</v>
      </c>
      <c r="J2808" s="4" t="s">
        <v>3106</v>
      </c>
    </row>
    <row r="2809" spans="2:10" outlineLevel="1" x14ac:dyDescent="0.2">
      <c r="B2809" s="8">
        <v>45286</v>
      </c>
      <c r="C2809" s="4" t="s">
        <v>1259</v>
      </c>
      <c r="D2809" s="4" t="s">
        <v>3840</v>
      </c>
      <c r="E2809" s="4" t="s">
        <v>182</v>
      </c>
      <c r="F2809" s="12">
        <v>501100</v>
      </c>
      <c r="G2809" s="11" t="s">
        <v>548</v>
      </c>
      <c r="H2809" s="12">
        <v>40088</v>
      </c>
      <c r="I2809" s="4" t="s">
        <v>3387</v>
      </c>
      <c r="J2809" s="4" t="s">
        <v>3106</v>
      </c>
    </row>
    <row r="2810" spans="2:10" outlineLevel="1" x14ac:dyDescent="0.2">
      <c r="B2810" s="8">
        <v>45286</v>
      </c>
      <c r="C2810" s="4" t="s">
        <v>691</v>
      </c>
      <c r="D2810" s="4" t="s">
        <v>3840</v>
      </c>
      <c r="E2810" s="4"/>
      <c r="F2810" s="12">
        <v>0</v>
      </c>
      <c r="G2810" s="11" t="s">
        <v>548</v>
      </c>
      <c r="H2810" s="12">
        <v>0</v>
      </c>
      <c r="I2810" s="4" t="s">
        <v>3387</v>
      </c>
      <c r="J2810" s="4" t="s">
        <v>3106</v>
      </c>
    </row>
    <row r="2811" spans="2:10" outlineLevel="1" x14ac:dyDescent="0.2">
      <c r="B2811" s="8">
        <v>45286</v>
      </c>
      <c r="C2811" s="4" t="s">
        <v>620</v>
      </c>
      <c r="D2811" s="4" t="s">
        <v>3840</v>
      </c>
      <c r="E2811" s="4" t="s">
        <v>139</v>
      </c>
      <c r="F2811" s="12">
        <v>400880</v>
      </c>
      <c r="G2811" s="11" t="s">
        <v>548</v>
      </c>
      <c r="H2811" s="12">
        <v>32070</v>
      </c>
      <c r="I2811" s="4" t="s">
        <v>3387</v>
      </c>
      <c r="J2811" s="4" t="s">
        <v>3106</v>
      </c>
    </row>
    <row r="2812" spans="2:10" outlineLevel="1" x14ac:dyDescent="0.2">
      <c r="B2812" s="8">
        <v>45286</v>
      </c>
      <c r="C2812" s="4" t="s">
        <v>4408</v>
      </c>
      <c r="D2812" s="4" t="s">
        <v>3840</v>
      </c>
      <c r="E2812" s="4"/>
      <c r="F2812" s="12">
        <v>0</v>
      </c>
      <c r="G2812" s="11" t="s">
        <v>548</v>
      </c>
      <c r="H2812" s="12">
        <v>0</v>
      </c>
      <c r="I2812" s="4" t="s">
        <v>3387</v>
      </c>
      <c r="J2812" s="4" t="s">
        <v>3106</v>
      </c>
    </row>
    <row r="2813" spans="2:10" outlineLevel="1" x14ac:dyDescent="0.2">
      <c r="B2813" s="8">
        <v>45286</v>
      </c>
      <c r="C2813" s="4" t="s">
        <v>3769</v>
      </c>
      <c r="D2813" s="4" t="s">
        <v>3840</v>
      </c>
      <c r="E2813" s="4"/>
      <c r="F2813" s="12">
        <v>0</v>
      </c>
      <c r="G2813" s="11" t="s">
        <v>548</v>
      </c>
      <c r="H2813" s="12">
        <v>0</v>
      </c>
      <c r="I2813" s="4" t="s">
        <v>3387</v>
      </c>
      <c r="J2813" s="4" t="s">
        <v>3106</v>
      </c>
    </row>
    <row r="2814" spans="2:10" outlineLevel="1" x14ac:dyDescent="0.2">
      <c r="B2814" s="8">
        <v>45286</v>
      </c>
      <c r="C2814" s="4" t="s">
        <v>5151</v>
      </c>
      <c r="D2814" s="4" t="s">
        <v>3840</v>
      </c>
      <c r="E2814" s="4" t="s">
        <v>4846</v>
      </c>
      <c r="F2814" s="12">
        <v>400880</v>
      </c>
      <c r="G2814" s="11" t="s">
        <v>548</v>
      </c>
      <c r="H2814" s="12">
        <v>32070</v>
      </c>
      <c r="I2814" s="4" t="s">
        <v>3387</v>
      </c>
      <c r="J2814" s="4" t="s">
        <v>3106</v>
      </c>
    </row>
    <row r="2815" spans="2:10" outlineLevel="1" x14ac:dyDescent="0.2">
      <c r="B2815" s="8">
        <v>45286</v>
      </c>
      <c r="C2815" s="4" t="s">
        <v>104</v>
      </c>
      <c r="D2815" s="4" t="s">
        <v>3840</v>
      </c>
      <c r="E2815" s="4" t="s">
        <v>2172</v>
      </c>
      <c r="F2815" s="12">
        <v>501100</v>
      </c>
      <c r="G2815" s="11" t="s">
        <v>548</v>
      </c>
      <c r="H2815" s="12">
        <v>40088</v>
      </c>
      <c r="I2815" s="4" t="s">
        <v>3387</v>
      </c>
      <c r="J2815" s="4" t="s">
        <v>3106</v>
      </c>
    </row>
    <row r="2816" spans="2:10" outlineLevel="1" x14ac:dyDescent="0.2">
      <c r="B2816" s="8">
        <v>45286</v>
      </c>
      <c r="C2816" s="4" t="s">
        <v>2803</v>
      </c>
      <c r="D2816" s="4" t="s">
        <v>3840</v>
      </c>
      <c r="E2816" s="4"/>
      <c r="F2816" s="12">
        <v>0</v>
      </c>
      <c r="G2816" s="11" t="s">
        <v>548</v>
      </c>
      <c r="H2816" s="12">
        <v>0</v>
      </c>
      <c r="I2816" s="4" t="s">
        <v>3387</v>
      </c>
      <c r="J2816" s="4" t="s">
        <v>3106</v>
      </c>
    </row>
    <row r="2817" spans="2:10" outlineLevel="1" x14ac:dyDescent="0.2">
      <c r="B2817" s="8">
        <v>45286</v>
      </c>
      <c r="C2817" s="4" t="s">
        <v>1948</v>
      </c>
      <c r="D2817" s="4" t="s">
        <v>3840</v>
      </c>
      <c r="E2817" s="4" t="s">
        <v>3225</v>
      </c>
      <c r="F2817" s="12">
        <v>400880</v>
      </c>
      <c r="G2817" s="11" t="s">
        <v>548</v>
      </c>
      <c r="H2817" s="12">
        <v>32070</v>
      </c>
      <c r="I2817" s="4" t="s">
        <v>3387</v>
      </c>
      <c r="J2817" s="4" t="s">
        <v>3106</v>
      </c>
    </row>
    <row r="2818" spans="2:10" outlineLevel="1" x14ac:dyDescent="0.2">
      <c r="B2818" s="8">
        <v>45286</v>
      </c>
      <c r="C2818" s="4" t="s">
        <v>4744</v>
      </c>
      <c r="D2818" s="4" t="s">
        <v>3840</v>
      </c>
      <c r="E2818" s="4" t="s">
        <v>3521</v>
      </c>
      <c r="F2818" s="12">
        <v>400880</v>
      </c>
      <c r="G2818" s="11" t="s">
        <v>548</v>
      </c>
      <c r="H2818" s="12">
        <v>32070</v>
      </c>
      <c r="I2818" s="4" t="s">
        <v>3387</v>
      </c>
      <c r="J2818" s="4" t="s">
        <v>3106</v>
      </c>
    </row>
    <row r="2819" spans="2:10" outlineLevel="1" x14ac:dyDescent="0.2">
      <c r="B2819" s="8">
        <v>45286</v>
      </c>
      <c r="C2819" s="4" t="s">
        <v>4401</v>
      </c>
      <c r="D2819" s="4" t="s">
        <v>3840</v>
      </c>
      <c r="E2819" s="4"/>
      <c r="F2819" s="12">
        <v>0</v>
      </c>
      <c r="G2819" s="11" t="s">
        <v>548</v>
      </c>
      <c r="H2819" s="12">
        <v>0</v>
      </c>
      <c r="I2819" s="4" t="s">
        <v>3387</v>
      </c>
      <c r="J2819" s="4" t="s">
        <v>3106</v>
      </c>
    </row>
    <row r="2820" spans="2:10" outlineLevel="1" x14ac:dyDescent="0.2">
      <c r="B2820" s="8">
        <v>45286</v>
      </c>
      <c r="C2820" s="4" t="s">
        <v>2655</v>
      </c>
      <c r="D2820" s="4" t="s">
        <v>3840</v>
      </c>
      <c r="E2820" s="4" t="s">
        <v>3740</v>
      </c>
      <c r="F2820" s="12">
        <v>400880</v>
      </c>
      <c r="G2820" s="11" t="s">
        <v>548</v>
      </c>
      <c r="H2820" s="12">
        <v>32070</v>
      </c>
      <c r="I2820" s="4" t="s">
        <v>3387</v>
      </c>
      <c r="J2820" s="4" t="s">
        <v>3106</v>
      </c>
    </row>
    <row r="2821" spans="2:10" outlineLevel="1" x14ac:dyDescent="0.2">
      <c r="B2821" s="8">
        <v>45287</v>
      </c>
      <c r="C2821" s="4" t="s">
        <v>4787</v>
      </c>
      <c r="D2821" s="4" t="s">
        <v>3910</v>
      </c>
      <c r="E2821" s="4" t="s">
        <v>2435</v>
      </c>
      <c r="F2821" s="12">
        <v>-125274</v>
      </c>
      <c r="G2821" s="11" t="s">
        <v>548</v>
      </c>
      <c r="H2821" s="12">
        <v>-10022</v>
      </c>
      <c r="I2821" s="4" t="s">
        <v>3387</v>
      </c>
      <c r="J2821" s="4" t="s">
        <v>3106</v>
      </c>
    </row>
    <row r="2822" spans="2:10" outlineLevel="1" x14ac:dyDescent="0.2">
      <c r="B2822" s="8">
        <v>45287</v>
      </c>
      <c r="C2822" s="4" t="s">
        <v>3401</v>
      </c>
      <c r="D2822" s="4" t="s">
        <v>3910</v>
      </c>
      <c r="E2822" s="4" t="s">
        <v>1298</v>
      </c>
      <c r="F2822" s="12">
        <v>-187911</v>
      </c>
      <c r="G2822" s="11" t="s">
        <v>548</v>
      </c>
      <c r="H2822" s="12">
        <v>-15033</v>
      </c>
      <c r="I2822" s="4" t="s">
        <v>3387</v>
      </c>
      <c r="J2822" s="4" t="s">
        <v>3106</v>
      </c>
    </row>
    <row r="2823" spans="2:10" outlineLevel="1" x14ac:dyDescent="0.2">
      <c r="B2823" s="8">
        <v>45287</v>
      </c>
      <c r="C2823" s="4" t="s">
        <v>3655</v>
      </c>
      <c r="D2823" s="4" t="s">
        <v>3910</v>
      </c>
      <c r="E2823" s="4" t="s">
        <v>472</v>
      </c>
      <c r="F2823" s="12">
        <v>-62637</v>
      </c>
      <c r="G2823" s="11" t="s">
        <v>548</v>
      </c>
      <c r="H2823" s="12">
        <v>-5011</v>
      </c>
      <c r="I2823" s="4" t="s">
        <v>3387</v>
      </c>
      <c r="J2823" s="4" t="s">
        <v>3106</v>
      </c>
    </row>
    <row r="2824" spans="2:10" outlineLevel="1" x14ac:dyDescent="0.2">
      <c r="B2824" s="8">
        <v>45287</v>
      </c>
      <c r="C2824" s="4" t="s">
        <v>2108</v>
      </c>
      <c r="D2824" s="4" t="s">
        <v>3910</v>
      </c>
      <c r="E2824" s="4" t="s">
        <v>3860</v>
      </c>
      <c r="F2824" s="12">
        <v>-313185</v>
      </c>
      <c r="G2824" s="11" t="s">
        <v>548</v>
      </c>
      <c r="H2824" s="12">
        <v>-25055</v>
      </c>
      <c r="I2824" s="4" t="s">
        <v>3387</v>
      </c>
      <c r="J2824" s="4" t="s">
        <v>3106</v>
      </c>
    </row>
    <row r="2825" spans="2:10" outlineLevel="1" x14ac:dyDescent="0.2">
      <c r="B2825" s="8">
        <v>45287</v>
      </c>
      <c r="C2825" s="4" t="s">
        <v>2486</v>
      </c>
      <c r="D2825" s="4" t="s">
        <v>520</v>
      </c>
      <c r="E2825" s="4" t="s">
        <v>4640</v>
      </c>
      <c r="F2825" s="12">
        <v>-313185</v>
      </c>
      <c r="G2825" s="11" t="s">
        <v>548</v>
      </c>
      <c r="H2825" s="12">
        <v>-25055</v>
      </c>
      <c r="I2825" s="4" t="s">
        <v>505</v>
      </c>
      <c r="J2825" s="4" t="s">
        <v>3537</v>
      </c>
    </row>
    <row r="2826" spans="2:10" outlineLevel="1" x14ac:dyDescent="0.2">
      <c r="B2826" s="8">
        <v>45287</v>
      </c>
      <c r="C2826" s="4" t="s">
        <v>2543</v>
      </c>
      <c r="D2826" s="4" t="s">
        <v>3840</v>
      </c>
      <c r="E2826" s="4" t="s">
        <v>299</v>
      </c>
      <c r="F2826" s="12">
        <v>400880</v>
      </c>
      <c r="G2826" s="11" t="s">
        <v>548</v>
      </c>
      <c r="H2826" s="12">
        <v>32070</v>
      </c>
      <c r="I2826" s="4" t="s">
        <v>505</v>
      </c>
      <c r="J2826" s="4" t="s">
        <v>3537</v>
      </c>
    </row>
    <row r="2827" spans="2:10" outlineLevel="1" x14ac:dyDescent="0.2">
      <c r="B2827" s="8">
        <v>45287</v>
      </c>
      <c r="C2827" s="4" t="s">
        <v>246</v>
      </c>
      <c r="D2827" s="4" t="s">
        <v>3840</v>
      </c>
      <c r="E2827" s="4" t="s">
        <v>1918</v>
      </c>
      <c r="F2827" s="12">
        <v>400880</v>
      </c>
      <c r="G2827" s="11" t="s">
        <v>548</v>
      </c>
      <c r="H2827" s="12">
        <v>32070</v>
      </c>
      <c r="I2827" s="4" t="s">
        <v>505</v>
      </c>
      <c r="J2827" s="4" t="s">
        <v>3537</v>
      </c>
    </row>
    <row r="2828" spans="2:10" outlineLevel="1" x14ac:dyDescent="0.2">
      <c r="B2828" s="8">
        <v>45287</v>
      </c>
      <c r="C2828" s="4" t="s">
        <v>2436</v>
      </c>
      <c r="D2828" s="4" t="s">
        <v>3840</v>
      </c>
      <c r="E2828" s="4" t="s">
        <v>3074</v>
      </c>
      <c r="F2828" s="12">
        <v>501100</v>
      </c>
      <c r="G2828" s="11" t="s">
        <v>548</v>
      </c>
      <c r="H2828" s="12">
        <v>40088</v>
      </c>
      <c r="I2828" s="4" t="s">
        <v>505</v>
      </c>
      <c r="J2828" s="4" t="s">
        <v>3537</v>
      </c>
    </row>
    <row r="2829" spans="2:10" outlineLevel="1" x14ac:dyDescent="0.2">
      <c r="B2829" s="8">
        <v>45287</v>
      </c>
      <c r="C2829" s="4" t="s">
        <v>1859</v>
      </c>
      <c r="D2829" s="4" t="s">
        <v>3840</v>
      </c>
      <c r="E2829" s="4" t="s">
        <v>3450</v>
      </c>
      <c r="F2829" s="12">
        <v>400880</v>
      </c>
      <c r="G2829" s="11" t="s">
        <v>548</v>
      </c>
      <c r="H2829" s="12">
        <v>32070</v>
      </c>
      <c r="I2829" s="4" t="s">
        <v>505</v>
      </c>
      <c r="J2829" s="4" t="s">
        <v>3537</v>
      </c>
    </row>
    <row r="2830" spans="2:10" outlineLevel="1" x14ac:dyDescent="0.2">
      <c r="B2830" s="8">
        <v>45287</v>
      </c>
      <c r="C2830" s="4" t="s">
        <v>830</v>
      </c>
      <c r="D2830" s="4" t="s">
        <v>3840</v>
      </c>
      <c r="E2830" s="4" t="s">
        <v>5026</v>
      </c>
      <c r="F2830" s="12">
        <v>400880</v>
      </c>
      <c r="G2830" s="11" t="s">
        <v>548</v>
      </c>
      <c r="H2830" s="12">
        <v>32070</v>
      </c>
      <c r="I2830" s="4" t="s">
        <v>505</v>
      </c>
      <c r="J2830" s="4" t="s">
        <v>3537</v>
      </c>
    </row>
    <row r="2831" spans="2:10" outlineLevel="1" x14ac:dyDescent="0.2">
      <c r="B2831" s="8">
        <v>45287</v>
      </c>
      <c r="C2831" s="4" t="s">
        <v>711</v>
      </c>
      <c r="D2831" s="4" t="s">
        <v>3840</v>
      </c>
      <c r="E2831" s="4"/>
      <c r="F2831" s="12">
        <v>0</v>
      </c>
      <c r="G2831" s="11" t="s">
        <v>548</v>
      </c>
      <c r="H2831" s="12">
        <v>0</v>
      </c>
      <c r="I2831" s="4" t="s">
        <v>1585</v>
      </c>
      <c r="J2831" s="4" t="s">
        <v>4674</v>
      </c>
    </row>
    <row r="2832" spans="2:10" outlineLevel="1" x14ac:dyDescent="0.2">
      <c r="B2832" s="8">
        <v>45287</v>
      </c>
      <c r="C2832" s="4" t="s">
        <v>1273</v>
      </c>
      <c r="D2832" s="4" t="s">
        <v>3840</v>
      </c>
      <c r="E2832" s="4"/>
      <c r="F2832" s="12">
        <v>0</v>
      </c>
      <c r="G2832" s="11" t="s">
        <v>548</v>
      </c>
      <c r="H2832" s="12">
        <v>0</v>
      </c>
      <c r="I2832" s="4" t="s">
        <v>3387</v>
      </c>
      <c r="J2832" s="4" t="s">
        <v>3106</v>
      </c>
    </row>
    <row r="2833" spans="2:10" outlineLevel="1" x14ac:dyDescent="0.2">
      <c r="B2833" s="8">
        <v>45287</v>
      </c>
      <c r="C2833" s="4" t="s">
        <v>339</v>
      </c>
      <c r="D2833" s="4" t="s">
        <v>3840</v>
      </c>
      <c r="E2833" s="4"/>
      <c r="F2833" s="12">
        <v>0</v>
      </c>
      <c r="G2833" s="11" t="s">
        <v>548</v>
      </c>
      <c r="H2833" s="12">
        <v>0</v>
      </c>
      <c r="I2833" s="4" t="s">
        <v>3387</v>
      </c>
      <c r="J2833" s="4" t="s">
        <v>3106</v>
      </c>
    </row>
    <row r="2834" spans="2:10" outlineLevel="1" x14ac:dyDescent="0.2">
      <c r="B2834" s="8">
        <v>45287</v>
      </c>
      <c r="C2834" s="4" t="s">
        <v>1631</v>
      </c>
      <c r="D2834" s="4" t="s">
        <v>3840</v>
      </c>
      <c r="E2834" s="4"/>
      <c r="F2834" s="12">
        <v>0</v>
      </c>
      <c r="G2834" s="11" t="s">
        <v>548</v>
      </c>
      <c r="H2834" s="12">
        <v>0</v>
      </c>
      <c r="I2834" s="4" t="s">
        <v>3387</v>
      </c>
      <c r="J2834" s="4" t="s">
        <v>3106</v>
      </c>
    </row>
    <row r="2835" spans="2:10" outlineLevel="1" x14ac:dyDescent="0.2">
      <c r="B2835" s="8">
        <v>45287</v>
      </c>
      <c r="C2835" s="4" t="s">
        <v>2476</v>
      </c>
      <c r="D2835" s="4" t="s">
        <v>3840</v>
      </c>
      <c r="E2835" s="4"/>
      <c r="F2835" s="12">
        <v>0</v>
      </c>
      <c r="G2835" s="11" t="s">
        <v>548</v>
      </c>
      <c r="H2835" s="12">
        <v>0</v>
      </c>
      <c r="I2835" s="4" t="s">
        <v>3387</v>
      </c>
      <c r="J2835" s="4" t="s">
        <v>3106</v>
      </c>
    </row>
    <row r="2836" spans="2:10" outlineLevel="1" x14ac:dyDescent="0.2">
      <c r="B2836" s="8">
        <v>45287</v>
      </c>
      <c r="C2836" s="4" t="s">
        <v>2702</v>
      </c>
      <c r="D2836" s="4" t="s">
        <v>3840</v>
      </c>
      <c r="E2836" s="4"/>
      <c r="F2836" s="12">
        <v>0</v>
      </c>
      <c r="G2836" s="11" t="s">
        <v>548</v>
      </c>
      <c r="H2836" s="12">
        <v>0</v>
      </c>
      <c r="I2836" s="4" t="s">
        <v>3387</v>
      </c>
      <c r="J2836" s="4" t="s">
        <v>3106</v>
      </c>
    </row>
    <row r="2837" spans="2:10" outlineLevel="1" x14ac:dyDescent="0.2">
      <c r="B2837" s="8">
        <v>45287</v>
      </c>
      <c r="C2837" s="4" t="s">
        <v>894</v>
      </c>
      <c r="D2837" s="4" t="s">
        <v>3840</v>
      </c>
      <c r="E2837" s="4"/>
      <c r="F2837" s="12">
        <v>0</v>
      </c>
      <c r="G2837" s="11" t="s">
        <v>548</v>
      </c>
      <c r="H2837" s="12">
        <v>0</v>
      </c>
      <c r="I2837" s="4" t="s">
        <v>3387</v>
      </c>
      <c r="J2837" s="4" t="s">
        <v>3106</v>
      </c>
    </row>
    <row r="2838" spans="2:10" outlineLevel="1" x14ac:dyDescent="0.2">
      <c r="B2838" s="8">
        <v>45287</v>
      </c>
      <c r="C2838" s="4" t="s">
        <v>3727</v>
      </c>
      <c r="D2838" s="4" t="s">
        <v>3840</v>
      </c>
      <c r="E2838" s="4"/>
      <c r="F2838" s="12">
        <v>0</v>
      </c>
      <c r="G2838" s="11" t="s">
        <v>548</v>
      </c>
      <c r="H2838" s="12">
        <v>0</v>
      </c>
      <c r="I2838" s="4" t="s">
        <v>3387</v>
      </c>
      <c r="J2838" s="4" t="s">
        <v>3106</v>
      </c>
    </row>
    <row r="2839" spans="2:10" outlineLevel="1" x14ac:dyDescent="0.2">
      <c r="B2839" s="8">
        <v>45287</v>
      </c>
      <c r="C2839" s="4" t="s">
        <v>3056</v>
      </c>
      <c r="D2839" s="4" t="s">
        <v>3840</v>
      </c>
      <c r="E2839" s="4"/>
      <c r="F2839" s="12">
        <v>0</v>
      </c>
      <c r="G2839" s="11" t="s">
        <v>548</v>
      </c>
      <c r="H2839" s="12">
        <v>0</v>
      </c>
      <c r="I2839" s="4" t="s">
        <v>3387</v>
      </c>
      <c r="J2839" s="4" t="s">
        <v>3106</v>
      </c>
    </row>
    <row r="2840" spans="2:10" outlineLevel="1" x14ac:dyDescent="0.2">
      <c r="B2840" s="8">
        <v>45287</v>
      </c>
      <c r="C2840" s="4" t="s">
        <v>5202</v>
      </c>
      <c r="D2840" s="4" t="s">
        <v>3840</v>
      </c>
      <c r="E2840" s="4"/>
      <c r="F2840" s="12">
        <v>0</v>
      </c>
      <c r="G2840" s="11" t="s">
        <v>548</v>
      </c>
      <c r="H2840" s="12">
        <v>0</v>
      </c>
      <c r="I2840" s="4" t="s">
        <v>3387</v>
      </c>
      <c r="J2840" s="4" t="s">
        <v>3106</v>
      </c>
    </row>
    <row r="2841" spans="2:10" outlineLevel="1" x14ac:dyDescent="0.2">
      <c r="B2841" s="8">
        <v>45287</v>
      </c>
      <c r="C2841" s="4" t="s">
        <v>3185</v>
      </c>
      <c r="D2841" s="4" t="s">
        <v>3840</v>
      </c>
      <c r="E2841" s="4"/>
      <c r="F2841" s="12">
        <v>0</v>
      </c>
      <c r="G2841" s="11" t="s">
        <v>548</v>
      </c>
      <c r="H2841" s="12">
        <v>0</v>
      </c>
      <c r="I2841" s="4" t="s">
        <v>3387</v>
      </c>
      <c r="J2841" s="4" t="s">
        <v>3106</v>
      </c>
    </row>
    <row r="2842" spans="2:10" outlineLevel="1" x14ac:dyDescent="0.2">
      <c r="B2842" s="8">
        <v>45288</v>
      </c>
      <c r="C2842" s="4" t="s">
        <v>4001</v>
      </c>
      <c r="D2842" s="4" t="s">
        <v>3910</v>
      </c>
      <c r="E2842" s="4" t="s">
        <v>1036</v>
      </c>
      <c r="F2842" s="12">
        <v>-438459</v>
      </c>
      <c r="G2842" s="11" t="s">
        <v>548</v>
      </c>
      <c r="H2842" s="12">
        <v>-35077</v>
      </c>
      <c r="I2842" s="4" t="s">
        <v>3387</v>
      </c>
      <c r="J2842" s="4" t="s">
        <v>3106</v>
      </c>
    </row>
    <row r="2843" spans="2:10" outlineLevel="1" x14ac:dyDescent="0.2">
      <c r="B2843" s="8">
        <v>45288</v>
      </c>
      <c r="C2843" s="4" t="s">
        <v>3915</v>
      </c>
      <c r="D2843" s="4" t="s">
        <v>3910</v>
      </c>
      <c r="E2843" s="4" t="s">
        <v>5</v>
      </c>
      <c r="F2843" s="12">
        <v>-125274</v>
      </c>
      <c r="G2843" s="11" t="s">
        <v>548</v>
      </c>
      <c r="H2843" s="12">
        <v>-10022</v>
      </c>
      <c r="I2843" s="4" t="s">
        <v>3387</v>
      </c>
      <c r="J2843" s="4" t="s">
        <v>3106</v>
      </c>
    </row>
    <row r="2844" spans="2:10" outlineLevel="1" x14ac:dyDescent="0.2">
      <c r="B2844" s="8">
        <v>45288</v>
      </c>
      <c r="C2844" s="4" t="s">
        <v>187</v>
      </c>
      <c r="D2844" s="4" t="s">
        <v>3910</v>
      </c>
      <c r="E2844" s="4" t="s">
        <v>82</v>
      </c>
      <c r="F2844" s="12">
        <v>-125274</v>
      </c>
      <c r="G2844" s="11" t="s">
        <v>548</v>
      </c>
      <c r="H2844" s="12">
        <v>-10022</v>
      </c>
      <c r="I2844" s="4" t="s">
        <v>3387</v>
      </c>
      <c r="J2844" s="4" t="s">
        <v>3106</v>
      </c>
    </row>
    <row r="2845" spans="2:10" outlineLevel="1" x14ac:dyDescent="0.2">
      <c r="B2845" s="8">
        <v>45288</v>
      </c>
      <c r="C2845" s="4" t="s">
        <v>2913</v>
      </c>
      <c r="D2845" s="4" t="s">
        <v>3910</v>
      </c>
      <c r="E2845" s="4" t="s">
        <v>2585</v>
      </c>
      <c r="F2845" s="12">
        <v>-62637</v>
      </c>
      <c r="G2845" s="11" t="s">
        <v>548</v>
      </c>
      <c r="H2845" s="12">
        <v>-5011</v>
      </c>
      <c r="I2845" s="4" t="s">
        <v>3387</v>
      </c>
      <c r="J2845" s="4" t="s">
        <v>3106</v>
      </c>
    </row>
    <row r="2846" spans="2:10" outlineLevel="1" x14ac:dyDescent="0.2">
      <c r="B2846" s="8">
        <v>45289</v>
      </c>
      <c r="C2846" s="4" t="s">
        <v>1050</v>
      </c>
      <c r="D2846" s="4" t="s">
        <v>2227</v>
      </c>
      <c r="E2846" s="4" t="s">
        <v>4745</v>
      </c>
      <c r="F2846" s="12">
        <v>-62637</v>
      </c>
      <c r="G2846" s="11" t="s">
        <v>548</v>
      </c>
      <c r="H2846" s="12">
        <v>-5011</v>
      </c>
      <c r="I2846" s="4" t="s">
        <v>2305</v>
      </c>
      <c r="J2846" s="4" t="s">
        <v>4010</v>
      </c>
    </row>
    <row r="2847" spans="2:10" outlineLevel="1" x14ac:dyDescent="0.2">
      <c r="B2847" s="8">
        <v>45289</v>
      </c>
      <c r="C2847" s="4" t="s">
        <v>3121</v>
      </c>
      <c r="D2847" s="4" t="s">
        <v>1178</v>
      </c>
      <c r="E2847" s="4" t="s">
        <v>4940</v>
      </c>
      <c r="F2847" s="12">
        <v>-62637</v>
      </c>
      <c r="G2847" s="11" t="s">
        <v>548</v>
      </c>
      <c r="H2847" s="12">
        <v>-5011</v>
      </c>
      <c r="I2847" s="4" t="s">
        <v>1585</v>
      </c>
      <c r="J2847" s="4" t="s">
        <v>4674</v>
      </c>
    </row>
    <row r="2848" spans="2:10" outlineLevel="1" x14ac:dyDescent="0.2">
      <c r="B2848" s="8">
        <v>45289</v>
      </c>
      <c r="C2848" s="4" t="s">
        <v>197</v>
      </c>
      <c r="D2848" s="4" t="s">
        <v>1178</v>
      </c>
      <c r="E2848" s="4" t="s">
        <v>4932</v>
      </c>
      <c r="F2848" s="12">
        <v>-62637</v>
      </c>
      <c r="G2848" s="11" t="s">
        <v>548</v>
      </c>
      <c r="H2848" s="12">
        <v>-5011</v>
      </c>
      <c r="I2848" s="4" t="s">
        <v>1585</v>
      </c>
      <c r="J2848" s="4" t="s">
        <v>4674</v>
      </c>
    </row>
    <row r="2849" spans="2:10" outlineLevel="1" x14ac:dyDescent="0.2">
      <c r="B2849" s="8">
        <v>45289</v>
      </c>
      <c r="C2849" s="4" t="s">
        <v>2662</v>
      </c>
      <c r="D2849" s="4" t="s">
        <v>3910</v>
      </c>
      <c r="E2849" s="4" t="s">
        <v>744</v>
      </c>
      <c r="F2849" s="12">
        <v>-250548</v>
      </c>
      <c r="G2849" s="11" t="s">
        <v>548</v>
      </c>
      <c r="H2849" s="12">
        <v>-20044</v>
      </c>
      <c r="I2849" s="4" t="s">
        <v>3387</v>
      </c>
      <c r="J2849" s="4" t="s">
        <v>3106</v>
      </c>
    </row>
    <row r="2850" spans="2:10" outlineLevel="1" x14ac:dyDescent="0.2">
      <c r="B2850" s="8">
        <v>45289</v>
      </c>
      <c r="C2850" s="4" t="s">
        <v>4450</v>
      </c>
      <c r="D2850" s="4" t="s">
        <v>3910</v>
      </c>
      <c r="E2850" s="4" t="s">
        <v>2779</v>
      </c>
      <c r="F2850" s="12">
        <v>-62637</v>
      </c>
      <c r="G2850" s="11" t="s">
        <v>548</v>
      </c>
      <c r="H2850" s="12">
        <v>-5011</v>
      </c>
      <c r="I2850" s="4" t="s">
        <v>3387</v>
      </c>
      <c r="J2850" s="4" t="s">
        <v>3106</v>
      </c>
    </row>
    <row r="2851" spans="2:10" outlineLevel="1" x14ac:dyDescent="0.2">
      <c r="B2851" s="8">
        <v>45289</v>
      </c>
      <c r="C2851" s="4" t="s">
        <v>1186</v>
      </c>
      <c r="D2851" s="4" t="s">
        <v>3910</v>
      </c>
      <c r="E2851" s="4" t="s">
        <v>2003</v>
      </c>
      <c r="F2851" s="12">
        <v>-187911</v>
      </c>
      <c r="G2851" s="11" t="s">
        <v>548</v>
      </c>
      <c r="H2851" s="12">
        <v>-15033</v>
      </c>
      <c r="I2851" s="4" t="s">
        <v>3387</v>
      </c>
      <c r="J2851" s="4" t="s">
        <v>3106</v>
      </c>
    </row>
    <row r="2852" spans="2:10" outlineLevel="1" x14ac:dyDescent="0.2">
      <c r="B2852" s="8">
        <v>45289</v>
      </c>
      <c r="C2852" s="4" t="s">
        <v>39</v>
      </c>
      <c r="D2852" s="4" t="s">
        <v>3910</v>
      </c>
      <c r="E2852" s="4" t="s">
        <v>3842</v>
      </c>
      <c r="F2852" s="12">
        <v>-125274</v>
      </c>
      <c r="G2852" s="11" t="s">
        <v>548</v>
      </c>
      <c r="H2852" s="12">
        <v>-10022</v>
      </c>
      <c r="I2852" s="4" t="s">
        <v>3387</v>
      </c>
      <c r="J2852" s="4" t="s">
        <v>3106</v>
      </c>
    </row>
    <row r="2853" spans="2:10" outlineLevel="1" x14ac:dyDescent="0.2">
      <c r="B2853" s="8">
        <v>45289</v>
      </c>
      <c r="C2853" s="4" t="s">
        <v>1475</v>
      </c>
      <c r="D2853" s="4" t="s">
        <v>3910</v>
      </c>
      <c r="E2853" s="4" t="s">
        <v>3806</v>
      </c>
      <c r="F2853" s="12">
        <v>-187911</v>
      </c>
      <c r="G2853" s="11" t="s">
        <v>548</v>
      </c>
      <c r="H2853" s="12">
        <v>-15033</v>
      </c>
      <c r="I2853" s="4" t="s">
        <v>3387</v>
      </c>
      <c r="J2853" s="4" t="s">
        <v>3106</v>
      </c>
    </row>
    <row r="2854" spans="2:10" outlineLevel="1" x14ac:dyDescent="0.2">
      <c r="B2854" s="8">
        <v>45289</v>
      </c>
      <c r="C2854" s="4" t="s">
        <v>1094</v>
      </c>
      <c r="D2854" s="4" t="s">
        <v>520</v>
      </c>
      <c r="E2854" s="4" t="s">
        <v>4540</v>
      </c>
      <c r="F2854" s="12">
        <v>-125274</v>
      </c>
      <c r="G2854" s="11" t="s">
        <v>548</v>
      </c>
      <c r="H2854" s="12">
        <v>-10022</v>
      </c>
      <c r="I2854" s="4" t="s">
        <v>505</v>
      </c>
      <c r="J2854" s="4" t="s">
        <v>3537</v>
      </c>
    </row>
    <row r="2855" spans="2:10" outlineLevel="1" x14ac:dyDescent="0.2">
      <c r="B2855" s="8">
        <v>45289</v>
      </c>
      <c r="C2855" s="4" t="s">
        <v>4850</v>
      </c>
      <c r="D2855" s="4" t="s">
        <v>520</v>
      </c>
      <c r="E2855" s="4" t="s">
        <v>1779</v>
      </c>
      <c r="F2855" s="12">
        <v>-626370</v>
      </c>
      <c r="G2855" s="11" t="s">
        <v>548</v>
      </c>
      <c r="H2855" s="12">
        <v>-50110</v>
      </c>
      <c r="I2855" s="4" t="s">
        <v>505</v>
      </c>
      <c r="J2855" s="4" t="s">
        <v>3537</v>
      </c>
    </row>
    <row r="2856" spans="2:10" outlineLevel="1" x14ac:dyDescent="0.2">
      <c r="B2856" s="8">
        <v>45289</v>
      </c>
      <c r="C2856" s="4" t="s">
        <v>778</v>
      </c>
      <c r="D2856" s="4" t="s">
        <v>520</v>
      </c>
      <c r="E2856" s="4" t="s">
        <v>4504</v>
      </c>
      <c r="F2856" s="12">
        <v>-626370</v>
      </c>
      <c r="G2856" s="11" t="s">
        <v>548</v>
      </c>
      <c r="H2856" s="12">
        <v>-50110</v>
      </c>
      <c r="I2856" s="4" t="s">
        <v>505</v>
      </c>
      <c r="J2856" s="4" t="s">
        <v>3537</v>
      </c>
    </row>
    <row r="2857" spans="2:10" outlineLevel="1" x14ac:dyDescent="0.2">
      <c r="B2857" s="8">
        <v>45289</v>
      </c>
      <c r="C2857" s="4" t="s">
        <v>4002</v>
      </c>
      <c r="D2857" s="4" t="s">
        <v>520</v>
      </c>
      <c r="E2857" s="4" t="s">
        <v>3603</v>
      </c>
      <c r="F2857" s="12">
        <v>-689007</v>
      </c>
      <c r="G2857" s="11" t="s">
        <v>548</v>
      </c>
      <c r="H2857" s="12">
        <v>-55121</v>
      </c>
      <c r="I2857" s="4" t="s">
        <v>505</v>
      </c>
      <c r="J2857" s="4" t="s">
        <v>3537</v>
      </c>
    </row>
    <row r="2858" spans="2:10" outlineLevel="1" x14ac:dyDescent="0.2">
      <c r="B2858" s="8">
        <v>45289</v>
      </c>
      <c r="C2858" s="4" t="s">
        <v>4661</v>
      </c>
      <c r="D2858" s="4" t="s">
        <v>520</v>
      </c>
      <c r="E2858" s="4" t="s">
        <v>4695</v>
      </c>
      <c r="F2858" s="12">
        <v>-62637</v>
      </c>
      <c r="G2858" s="11" t="s">
        <v>548</v>
      </c>
      <c r="H2858" s="12">
        <v>-5011</v>
      </c>
      <c r="I2858" s="4" t="s">
        <v>505</v>
      </c>
      <c r="J2858" s="4" t="s">
        <v>3537</v>
      </c>
    </row>
    <row r="2859" spans="2:10" outlineLevel="1" x14ac:dyDescent="0.2">
      <c r="B2859" s="8">
        <v>45291</v>
      </c>
      <c r="C2859" s="4" t="s">
        <v>3139</v>
      </c>
      <c r="D2859" s="4" t="s">
        <v>4421</v>
      </c>
      <c r="E2859" s="4" t="s">
        <v>3806</v>
      </c>
      <c r="F2859" s="12">
        <v>-62637</v>
      </c>
      <c r="G2859" s="11" t="s">
        <v>548</v>
      </c>
      <c r="H2859" s="12">
        <v>-5011</v>
      </c>
      <c r="I2859" s="4" t="s">
        <v>313</v>
      </c>
      <c r="J2859" s="4" t="s">
        <v>1554</v>
      </c>
    </row>
    <row r="2860" spans="2:10" outlineLevel="1" x14ac:dyDescent="0.2">
      <c r="B2860" s="8">
        <v>45291</v>
      </c>
      <c r="C2860" s="4" t="s">
        <v>3084</v>
      </c>
      <c r="D2860" s="4" t="s">
        <v>3910</v>
      </c>
      <c r="E2860" s="4" t="s">
        <v>3806</v>
      </c>
      <c r="F2860" s="12">
        <v>-689007</v>
      </c>
      <c r="G2860" s="11" t="s">
        <v>548</v>
      </c>
      <c r="H2860" s="12">
        <v>-55121</v>
      </c>
      <c r="I2860" s="4" t="s">
        <v>3387</v>
      </c>
      <c r="J2860" s="4" t="s">
        <v>3106</v>
      </c>
    </row>
    <row r="2861" spans="2:10" outlineLevel="1" x14ac:dyDescent="0.2">
      <c r="B2861" s="8">
        <v>45291</v>
      </c>
      <c r="C2861" s="4" t="s">
        <v>626</v>
      </c>
      <c r="D2861" s="4" t="s">
        <v>3910</v>
      </c>
      <c r="E2861" s="4" t="s">
        <v>1282</v>
      </c>
      <c r="F2861" s="12">
        <v>-125274</v>
      </c>
      <c r="G2861" s="11" t="s">
        <v>548</v>
      </c>
      <c r="H2861" s="12">
        <v>-10022</v>
      </c>
      <c r="I2861" s="4" t="s">
        <v>3387</v>
      </c>
      <c r="J2861" s="4" t="s">
        <v>3106</v>
      </c>
    </row>
    <row r="2862" spans="2:10" outlineLevel="1" x14ac:dyDescent="0.2">
      <c r="B2862" s="8">
        <v>45291</v>
      </c>
      <c r="C2862" s="4" t="s">
        <v>1216</v>
      </c>
      <c r="D2862" s="4" t="s">
        <v>3910</v>
      </c>
      <c r="E2862" s="4" t="s">
        <v>3304</v>
      </c>
      <c r="F2862" s="12">
        <v>-125274</v>
      </c>
      <c r="G2862" s="11" t="s">
        <v>548</v>
      </c>
      <c r="H2862" s="12">
        <v>-10022</v>
      </c>
      <c r="I2862" s="4" t="s">
        <v>3387</v>
      </c>
      <c r="J2862" s="4" t="s">
        <v>3106</v>
      </c>
    </row>
    <row r="2863" spans="2:10" x14ac:dyDescent="0.2">
      <c r="B2863" s="5" t="s">
        <v>1244</v>
      </c>
      <c r="F2863" s="10">
        <v>1094047230</v>
      </c>
      <c r="H2863" s="10">
        <v>103505720</v>
      </c>
    </row>
  </sheetData>
  <mergeCells count="2">
    <mergeCell ref="A1:I1"/>
    <mergeCell ref="A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J2949"/>
  <sheetViews>
    <sheetView topLeftCell="E1" zoomScaleNormal="100" workbookViewId="0">
      <selection activeCell="J1" sqref="J1"/>
    </sheetView>
  </sheetViews>
  <sheetFormatPr defaultColWidth="9.125" defaultRowHeight="14.25" outlineLevelRow="1" x14ac:dyDescent="0.2"/>
  <cols>
    <col min="1" max="1" width="14.25" style="1" customWidth="1"/>
    <col min="2" max="3" width="11.375" customWidth="1"/>
    <col min="4" max="4" width="57.125" customWidth="1"/>
    <col min="5" max="5" width="17.125" style="7" customWidth="1"/>
    <col min="6" max="6" width="11.375" customWidth="1"/>
    <col min="7" max="8" width="15.75" style="7" customWidth="1"/>
    <col min="9" max="9" width="50" customWidth="1"/>
    <col min="10" max="10" width="21.375" customWidth="1"/>
  </cols>
  <sheetData>
    <row r="1" spans="1:10" ht="24.75" customHeight="1" x14ac:dyDescent="0.2">
      <c r="A1" s="2" t="s">
        <v>4257</v>
      </c>
      <c r="B1" s="9" t="s">
        <v>4379</v>
      </c>
      <c r="C1" s="9" t="s">
        <v>157</v>
      </c>
      <c r="D1" s="9" t="s">
        <v>4993</v>
      </c>
      <c r="E1" s="6" t="s">
        <v>628</v>
      </c>
      <c r="F1" s="9" t="s">
        <v>364</v>
      </c>
      <c r="G1" s="6" t="s">
        <v>2280</v>
      </c>
      <c r="H1" s="6" t="s">
        <v>5228</v>
      </c>
      <c r="I1" s="9" t="s">
        <v>1408</v>
      </c>
      <c r="J1" s="9" t="s">
        <v>1526</v>
      </c>
    </row>
    <row r="2" spans="1:10" outlineLevel="1" x14ac:dyDescent="0.2">
      <c r="A2" s="8">
        <v>44972</v>
      </c>
      <c r="B2" s="4" t="s">
        <v>2147</v>
      </c>
      <c r="C2" s="4" t="s">
        <v>3840</v>
      </c>
      <c r="D2" s="4" t="s">
        <v>3720</v>
      </c>
      <c r="E2" s="12">
        <v>611412</v>
      </c>
      <c r="F2" s="11" t="s">
        <v>1076</v>
      </c>
      <c r="G2" s="12">
        <v>61141</v>
      </c>
      <c r="H2" s="12">
        <f t="shared" ref="H2:H65" si="0">+E2+G2</f>
        <v>672553</v>
      </c>
      <c r="I2" s="4" t="s">
        <v>505</v>
      </c>
      <c r="J2" s="4" t="s">
        <v>3537</v>
      </c>
    </row>
    <row r="3" spans="1:10" outlineLevel="1" x14ac:dyDescent="0.2">
      <c r="A3" s="8">
        <v>44972</v>
      </c>
      <c r="B3" s="4" t="s">
        <v>3672</v>
      </c>
      <c r="C3" s="4" t="s">
        <v>3840</v>
      </c>
      <c r="D3" s="4" t="s">
        <v>997</v>
      </c>
      <c r="E3" s="12">
        <v>611412</v>
      </c>
      <c r="F3" s="11" t="s">
        <v>1076</v>
      </c>
      <c r="G3" s="12">
        <v>61141</v>
      </c>
      <c r="H3" s="12">
        <f t="shared" si="0"/>
        <v>672553</v>
      </c>
      <c r="I3" s="4" t="s">
        <v>505</v>
      </c>
      <c r="J3" s="4" t="s">
        <v>3537</v>
      </c>
    </row>
    <row r="4" spans="1:10" outlineLevel="1" x14ac:dyDescent="0.2">
      <c r="A4" s="8">
        <v>44972</v>
      </c>
      <c r="B4" s="4" t="s">
        <v>1104</v>
      </c>
      <c r="C4" s="4" t="s">
        <v>3840</v>
      </c>
      <c r="D4" s="4" t="s">
        <v>5214</v>
      </c>
      <c r="E4" s="12">
        <v>611412</v>
      </c>
      <c r="F4" s="11" t="s">
        <v>1076</v>
      </c>
      <c r="G4" s="12">
        <v>61141</v>
      </c>
      <c r="H4" s="12">
        <f t="shared" si="0"/>
        <v>672553</v>
      </c>
      <c r="I4" s="4" t="s">
        <v>505</v>
      </c>
      <c r="J4" s="4" t="s">
        <v>3537</v>
      </c>
    </row>
    <row r="5" spans="1:10" outlineLevel="1" x14ac:dyDescent="0.2">
      <c r="A5" s="8">
        <v>44972</v>
      </c>
      <c r="B5" s="4" t="s">
        <v>4066</v>
      </c>
      <c r="C5" s="4" t="s">
        <v>3840</v>
      </c>
      <c r="D5" s="4" t="s">
        <v>4889</v>
      </c>
      <c r="E5" s="12">
        <v>611412</v>
      </c>
      <c r="F5" s="11" t="s">
        <v>1076</v>
      </c>
      <c r="G5" s="12">
        <v>61141</v>
      </c>
      <c r="H5" s="12">
        <f t="shared" si="0"/>
        <v>672553</v>
      </c>
      <c r="I5" s="4" t="s">
        <v>505</v>
      </c>
      <c r="J5" s="4" t="s">
        <v>3537</v>
      </c>
    </row>
    <row r="6" spans="1:10" outlineLevel="1" x14ac:dyDescent="0.2">
      <c r="A6" s="8">
        <v>44972</v>
      </c>
      <c r="B6" s="4" t="s">
        <v>2812</v>
      </c>
      <c r="C6" s="4" t="s">
        <v>3840</v>
      </c>
      <c r="D6" s="4" t="s">
        <v>45</v>
      </c>
      <c r="E6" s="12">
        <v>611412</v>
      </c>
      <c r="F6" s="11" t="s">
        <v>1076</v>
      </c>
      <c r="G6" s="12">
        <v>61141</v>
      </c>
      <c r="H6" s="12">
        <f t="shared" si="0"/>
        <v>672553</v>
      </c>
      <c r="I6" s="4" t="s">
        <v>505</v>
      </c>
      <c r="J6" s="4" t="s">
        <v>3537</v>
      </c>
    </row>
    <row r="7" spans="1:10" outlineLevel="1" x14ac:dyDescent="0.2">
      <c r="A7" s="8">
        <v>44972</v>
      </c>
      <c r="B7" s="4" t="s">
        <v>4158</v>
      </c>
      <c r="C7" s="4" t="s">
        <v>3840</v>
      </c>
      <c r="D7" s="4" t="s">
        <v>2911</v>
      </c>
      <c r="E7" s="12">
        <v>611412</v>
      </c>
      <c r="F7" s="11" t="s">
        <v>1076</v>
      </c>
      <c r="G7" s="12">
        <v>61141</v>
      </c>
      <c r="H7" s="12">
        <f t="shared" si="0"/>
        <v>672553</v>
      </c>
      <c r="I7" s="4" t="s">
        <v>505</v>
      </c>
      <c r="J7" s="4" t="s">
        <v>3537</v>
      </c>
    </row>
    <row r="8" spans="1:10" outlineLevel="1" x14ac:dyDescent="0.2">
      <c r="A8" s="8">
        <v>44972</v>
      </c>
      <c r="B8" s="4" t="s">
        <v>3811</v>
      </c>
      <c r="C8" s="4" t="s">
        <v>3840</v>
      </c>
      <c r="D8" s="4" t="s">
        <v>2489</v>
      </c>
      <c r="E8" s="12">
        <v>611412</v>
      </c>
      <c r="F8" s="11" t="s">
        <v>1076</v>
      </c>
      <c r="G8" s="12">
        <v>61141</v>
      </c>
      <c r="H8" s="12">
        <f t="shared" si="0"/>
        <v>672553</v>
      </c>
      <c r="I8" s="4" t="s">
        <v>505</v>
      </c>
      <c r="J8" s="4" t="s">
        <v>3537</v>
      </c>
    </row>
    <row r="9" spans="1:10" outlineLevel="1" x14ac:dyDescent="0.2">
      <c r="A9" s="8">
        <v>44972</v>
      </c>
      <c r="B9" s="4" t="s">
        <v>4204</v>
      </c>
      <c r="C9" s="4" t="s">
        <v>3840</v>
      </c>
      <c r="D9" s="4" t="s">
        <v>2628</v>
      </c>
      <c r="E9" s="12">
        <v>611412</v>
      </c>
      <c r="F9" s="11" t="s">
        <v>1076</v>
      </c>
      <c r="G9" s="12">
        <v>61141</v>
      </c>
      <c r="H9" s="12">
        <f t="shared" si="0"/>
        <v>672553</v>
      </c>
      <c r="I9" s="4" t="s">
        <v>505</v>
      </c>
      <c r="J9" s="4" t="s">
        <v>3537</v>
      </c>
    </row>
    <row r="10" spans="1:10" outlineLevel="1" x14ac:dyDescent="0.2">
      <c r="A10" s="8">
        <v>44972</v>
      </c>
      <c r="B10" s="4" t="s">
        <v>2392</v>
      </c>
      <c r="C10" s="4" t="s">
        <v>3840</v>
      </c>
      <c r="D10" s="4" t="s">
        <v>2761</v>
      </c>
      <c r="E10" s="12">
        <v>611412</v>
      </c>
      <c r="F10" s="11" t="s">
        <v>1076</v>
      </c>
      <c r="G10" s="12">
        <v>61141</v>
      </c>
      <c r="H10" s="12">
        <f t="shared" si="0"/>
        <v>672553</v>
      </c>
      <c r="I10" s="4" t="s">
        <v>505</v>
      </c>
      <c r="J10" s="4" t="s">
        <v>3537</v>
      </c>
    </row>
    <row r="11" spans="1:10" outlineLevel="1" x14ac:dyDescent="0.2">
      <c r="A11" s="8">
        <v>44972</v>
      </c>
      <c r="B11" s="4" t="s">
        <v>836</v>
      </c>
      <c r="C11" s="4" t="s">
        <v>3840</v>
      </c>
      <c r="D11" s="4" t="s">
        <v>4544</v>
      </c>
      <c r="E11" s="12">
        <v>611412</v>
      </c>
      <c r="F11" s="11" t="s">
        <v>1076</v>
      </c>
      <c r="G11" s="12">
        <v>61141</v>
      </c>
      <c r="H11" s="12">
        <f t="shared" si="0"/>
        <v>672553</v>
      </c>
      <c r="I11" s="4" t="s">
        <v>505</v>
      </c>
      <c r="J11" s="4" t="s">
        <v>3537</v>
      </c>
    </row>
    <row r="12" spans="1:10" outlineLevel="1" x14ac:dyDescent="0.2">
      <c r="A12" s="8">
        <v>44972</v>
      </c>
      <c r="B12" s="4" t="s">
        <v>3462</v>
      </c>
      <c r="C12" s="4" t="s">
        <v>3840</v>
      </c>
      <c r="D12" s="4" t="s">
        <v>1850</v>
      </c>
      <c r="E12" s="12">
        <v>611412</v>
      </c>
      <c r="F12" s="11" t="s">
        <v>1076</v>
      </c>
      <c r="G12" s="12">
        <v>61141</v>
      </c>
      <c r="H12" s="12">
        <f t="shared" si="0"/>
        <v>672553</v>
      </c>
      <c r="I12" s="4" t="s">
        <v>505</v>
      </c>
      <c r="J12" s="4" t="s">
        <v>3537</v>
      </c>
    </row>
    <row r="13" spans="1:10" outlineLevel="1" x14ac:dyDescent="0.2">
      <c r="A13" s="8">
        <v>44972</v>
      </c>
      <c r="B13" s="4" t="s">
        <v>3325</v>
      </c>
      <c r="C13" s="4" t="s">
        <v>3840</v>
      </c>
      <c r="D13" s="4" t="s">
        <v>3270</v>
      </c>
      <c r="E13" s="12">
        <v>611412</v>
      </c>
      <c r="F13" s="11" t="s">
        <v>1076</v>
      </c>
      <c r="G13" s="12">
        <v>61141</v>
      </c>
      <c r="H13" s="12">
        <f t="shared" si="0"/>
        <v>672553</v>
      </c>
      <c r="I13" s="4" t="s">
        <v>505</v>
      </c>
      <c r="J13" s="4" t="s">
        <v>3537</v>
      </c>
    </row>
    <row r="14" spans="1:10" outlineLevel="1" x14ac:dyDescent="0.2">
      <c r="A14" s="8">
        <v>44972</v>
      </c>
      <c r="B14" s="4" t="s">
        <v>3022</v>
      </c>
      <c r="C14" s="4" t="s">
        <v>3840</v>
      </c>
      <c r="D14" s="4" t="s">
        <v>745</v>
      </c>
      <c r="E14" s="12">
        <v>611412</v>
      </c>
      <c r="F14" s="11" t="s">
        <v>1076</v>
      </c>
      <c r="G14" s="12">
        <v>61141</v>
      </c>
      <c r="H14" s="12">
        <f t="shared" si="0"/>
        <v>672553</v>
      </c>
      <c r="I14" s="4" t="s">
        <v>505</v>
      </c>
      <c r="J14" s="4" t="s">
        <v>3537</v>
      </c>
    </row>
    <row r="15" spans="1:10" outlineLevel="1" x14ac:dyDescent="0.2">
      <c r="A15" s="8">
        <v>44972</v>
      </c>
      <c r="B15" s="4" t="s">
        <v>3515</v>
      </c>
      <c r="C15" s="4" t="s">
        <v>3840</v>
      </c>
      <c r="D15" s="4" t="s">
        <v>2513</v>
      </c>
      <c r="E15" s="12">
        <v>611412</v>
      </c>
      <c r="F15" s="11" t="s">
        <v>1076</v>
      </c>
      <c r="G15" s="12">
        <v>61141</v>
      </c>
      <c r="H15" s="12">
        <f t="shared" si="0"/>
        <v>672553</v>
      </c>
      <c r="I15" s="4" t="s">
        <v>505</v>
      </c>
      <c r="J15" s="4" t="s">
        <v>3537</v>
      </c>
    </row>
    <row r="16" spans="1:10" outlineLevel="1" x14ac:dyDescent="0.2">
      <c r="A16" s="8">
        <v>44972</v>
      </c>
      <c r="B16" s="4" t="s">
        <v>740</v>
      </c>
      <c r="C16" s="4" t="s">
        <v>3840</v>
      </c>
      <c r="D16" s="4" t="s">
        <v>4330</v>
      </c>
      <c r="E16" s="12">
        <v>611412</v>
      </c>
      <c r="F16" s="11" t="s">
        <v>1076</v>
      </c>
      <c r="G16" s="12">
        <v>61141</v>
      </c>
      <c r="H16" s="12">
        <f t="shared" si="0"/>
        <v>672553</v>
      </c>
      <c r="I16" s="4" t="s">
        <v>505</v>
      </c>
      <c r="J16" s="4" t="s">
        <v>3537</v>
      </c>
    </row>
    <row r="17" spans="1:10" outlineLevel="1" x14ac:dyDescent="0.2">
      <c r="A17" s="8">
        <v>44972</v>
      </c>
      <c r="B17" s="4" t="s">
        <v>3511</v>
      </c>
      <c r="C17" s="4" t="s">
        <v>3840</v>
      </c>
      <c r="D17" s="4" t="s">
        <v>52</v>
      </c>
      <c r="E17" s="12">
        <v>611412</v>
      </c>
      <c r="F17" s="11" t="s">
        <v>1076</v>
      </c>
      <c r="G17" s="12">
        <v>61141</v>
      </c>
      <c r="H17" s="12">
        <f t="shared" si="0"/>
        <v>672553</v>
      </c>
      <c r="I17" s="4" t="s">
        <v>505</v>
      </c>
      <c r="J17" s="4" t="s">
        <v>3537</v>
      </c>
    </row>
    <row r="18" spans="1:10" outlineLevel="1" x14ac:dyDescent="0.2">
      <c r="A18" s="8">
        <v>44972</v>
      </c>
      <c r="B18" s="4" t="s">
        <v>1833</v>
      </c>
      <c r="C18" s="4" t="s">
        <v>3840</v>
      </c>
      <c r="D18" s="4" t="s">
        <v>377</v>
      </c>
      <c r="E18" s="12">
        <v>611412</v>
      </c>
      <c r="F18" s="11" t="s">
        <v>1076</v>
      </c>
      <c r="G18" s="12">
        <v>61141</v>
      </c>
      <c r="H18" s="12">
        <f t="shared" si="0"/>
        <v>672553</v>
      </c>
      <c r="I18" s="4" t="s">
        <v>505</v>
      </c>
      <c r="J18" s="4" t="s">
        <v>3537</v>
      </c>
    </row>
    <row r="19" spans="1:10" outlineLevel="1" x14ac:dyDescent="0.2">
      <c r="A19" s="8">
        <v>44972</v>
      </c>
      <c r="B19" s="4" t="s">
        <v>4998</v>
      </c>
      <c r="C19" s="4" t="s">
        <v>3840</v>
      </c>
      <c r="D19" s="4" t="s">
        <v>3353</v>
      </c>
      <c r="E19" s="12">
        <v>611412</v>
      </c>
      <c r="F19" s="11" t="s">
        <v>1076</v>
      </c>
      <c r="G19" s="12">
        <v>61141</v>
      </c>
      <c r="H19" s="12">
        <f t="shared" si="0"/>
        <v>672553</v>
      </c>
      <c r="I19" s="4" t="s">
        <v>505</v>
      </c>
      <c r="J19" s="4" t="s">
        <v>3537</v>
      </c>
    </row>
    <row r="20" spans="1:10" outlineLevel="1" x14ac:dyDescent="0.2">
      <c r="A20" s="8">
        <v>44972</v>
      </c>
      <c r="B20" s="4" t="s">
        <v>4568</v>
      </c>
      <c r="C20" s="4" t="s">
        <v>3840</v>
      </c>
      <c r="D20" s="4" t="s">
        <v>2694</v>
      </c>
      <c r="E20" s="12">
        <v>611412</v>
      </c>
      <c r="F20" s="11" t="s">
        <v>1076</v>
      </c>
      <c r="G20" s="12">
        <v>61141</v>
      </c>
      <c r="H20" s="12">
        <f t="shared" si="0"/>
        <v>672553</v>
      </c>
      <c r="I20" s="4" t="s">
        <v>505</v>
      </c>
      <c r="J20" s="4" t="s">
        <v>3537</v>
      </c>
    </row>
    <row r="21" spans="1:10" outlineLevel="1" x14ac:dyDescent="0.2">
      <c r="A21" s="8">
        <v>44972</v>
      </c>
      <c r="B21" s="4" t="s">
        <v>3277</v>
      </c>
      <c r="C21" s="4" t="s">
        <v>3840</v>
      </c>
      <c r="D21" s="4" t="s">
        <v>4547</v>
      </c>
      <c r="E21" s="12">
        <v>611412</v>
      </c>
      <c r="F21" s="11" t="s">
        <v>1076</v>
      </c>
      <c r="G21" s="12">
        <v>61141</v>
      </c>
      <c r="H21" s="12">
        <f t="shared" si="0"/>
        <v>672553</v>
      </c>
      <c r="I21" s="4" t="s">
        <v>505</v>
      </c>
      <c r="J21" s="4" t="s">
        <v>3537</v>
      </c>
    </row>
    <row r="22" spans="1:10" outlineLevel="1" x14ac:dyDescent="0.2">
      <c r="A22" s="8">
        <v>44972</v>
      </c>
      <c r="B22" s="4" t="s">
        <v>378</v>
      </c>
      <c r="C22" s="4" t="s">
        <v>3840</v>
      </c>
      <c r="D22" s="4" t="s">
        <v>689</v>
      </c>
      <c r="E22" s="12">
        <v>611412</v>
      </c>
      <c r="F22" s="11" t="s">
        <v>1076</v>
      </c>
      <c r="G22" s="12">
        <v>61141</v>
      </c>
      <c r="H22" s="12">
        <f t="shared" si="0"/>
        <v>672553</v>
      </c>
      <c r="I22" s="4" t="s">
        <v>505</v>
      </c>
      <c r="J22" s="4" t="s">
        <v>3537</v>
      </c>
    </row>
    <row r="23" spans="1:10" outlineLevel="1" x14ac:dyDescent="0.2">
      <c r="A23" s="8">
        <v>44972</v>
      </c>
      <c r="B23" s="4" t="s">
        <v>5143</v>
      </c>
      <c r="C23" s="4" t="s">
        <v>3840</v>
      </c>
      <c r="D23" s="4" t="s">
        <v>4131</v>
      </c>
      <c r="E23" s="12">
        <v>611412</v>
      </c>
      <c r="F23" s="11" t="s">
        <v>1076</v>
      </c>
      <c r="G23" s="12">
        <v>61141</v>
      </c>
      <c r="H23" s="12">
        <f t="shared" si="0"/>
        <v>672553</v>
      </c>
      <c r="I23" s="4" t="s">
        <v>505</v>
      </c>
      <c r="J23" s="4" t="s">
        <v>3537</v>
      </c>
    </row>
    <row r="24" spans="1:10" outlineLevel="1" x14ac:dyDescent="0.2">
      <c r="A24" s="8">
        <v>44972</v>
      </c>
      <c r="B24" s="4" t="s">
        <v>4941</v>
      </c>
      <c r="C24" s="4" t="s">
        <v>3840</v>
      </c>
      <c r="D24" s="4" t="s">
        <v>4942</v>
      </c>
      <c r="E24" s="12">
        <v>611412</v>
      </c>
      <c r="F24" s="11" t="s">
        <v>1076</v>
      </c>
      <c r="G24" s="12">
        <v>61141</v>
      </c>
      <c r="H24" s="12">
        <f t="shared" si="0"/>
        <v>672553</v>
      </c>
      <c r="I24" s="4" t="s">
        <v>505</v>
      </c>
      <c r="J24" s="4" t="s">
        <v>3537</v>
      </c>
    </row>
    <row r="25" spans="1:10" outlineLevel="1" x14ac:dyDescent="0.2">
      <c r="A25" s="8">
        <v>44972</v>
      </c>
      <c r="B25" s="4" t="s">
        <v>2616</v>
      </c>
      <c r="C25" s="4" t="s">
        <v>3840</v>
      </c>
      <c r="D25" s="4" t="s">
        <v>3620</v>
      </c>
      <c r="E25" s="12">
        <v>611412</v>
      </c>
      <c r="F25" s="11" t="s">
        <v>1076</v>
      </c>
      <c r="G25" s="12">
        <v>61141</v>
      </c>
      <c r="H25" s="12">
        <f t="shared" si="0"/>
        <v>672553</v>
      </c>
      <c r="I25" s="4" t="s">
        <v>505</v>
      </c>
      <c r="J25" s="4" t="s">
        <v>3537</v>
      </c>
    </row>
    <row r="26" spans="1:10" outlineLevel="1" x14ac:dyDescent="0.2">
      <c r="A26" s="8">
        <v>44972</v>
      </c>
      <c r="B26" s="4" t="s">
        <v>2210</v>
      </c>
      <c r="C26" s="4" t="s">
        <v>3840</v>
      </c>
      <c r="D26" s="4" t="s">
        <v>2131</v>
      </c>
      <c r="E26" s="12">
        <v>611412</v>
      </c>
      <c r="F26" s="11" t="s">
        <v>1076</v>
      </c>
      <c r="G26" s="12">
        <v>61141</v>
      </c>
      <c r="H26" s="12">
        <f t="shared" si="0"/>
        <v>672553</v>
      </c>
      <c r="I26" s="4" t="s">
        <v>505</v>
      </c>
      <c r="J26" s="4" t="s">
        <v>3537</v>
      </c>
    </row>
    <row r="27" spans="1:10" outlineLevel="1" x14ac:dyDescent="0.2">
      <c r="A27" s="8">
        <v>44972</v>
      </c>
      <c r="B27" s="4" t="s">
        <v>3657</v>
      </c>
      <c r="C27" s="4" t="s">
        <v>3840</v>
      </c>
      <c r="D27" s="4" t="s">
        <v>2173</v>
      </c>
      <c r="E27" s="12">
        <v>611412</v>
      </c>
      <c r="F27" s="11" t="s">
        <v>1076</v>
      </c>
      <c r="G27" s="12">
        <v>61141</v>
      </c>
      <c r="H27" s="12">
        <f t="shared" si="0"/>
        <v>672553</v>
      </c>
      <c r="I27" s="4" t="s">
        <v>505</v>
      </c>
      <c r="J27" s="4" t="s">
        <v>3537</v>
      </c>
    </row>
    <row r="28" spans="1:10" outlineLevel="1" x14ac:dyDescent="0.2">
      <c r="A28" s="8">
        <v>44972</v>
      </c>
      <c r="B28" s="4" t="s">
        <v>1706</v>
      </c>
      <c r="C28" s="4" t="s">
        <v>3840</v>
      </c>
      <c r="D28" s="4" t="s">
        <v>2350</v>
      </c>
      <c r="E28" s="12">
        <v>611412</v>
      </c>
      <c r="F28" s="11" t="s">
        <v>1076</v>
      </c>
      <c r="G28" s="12">
        <v>61141</v>
      </c>
      <c r="H28" s="12">
        <f t="shared" si="0"/>
        <v>672553</v>
      </c>
      <c r="I28" s="4" t="s">
        <v>505</v>
      </c>
      <c r="J28" s="4" t="s">
        <v>3537</v>
      </c>
    </row>
    <row r="29" spans="1:10" outlineLevel="1" x14ac:dyDescent="0.2">
      <c r="A29" s="8">
        <v>44972</v>
      </c>
      <c r="B29" s="4" t="s">
        <v>607</v>
      </c>
      <c r="C29" s="4" t="s">
        <v>3840</v>
      </c>
      <c r="D29" s="4" t="s">
        <v>1457</v>
      </c>
      <c r="E29" s="12">
        <v>611412</v>
      </c>
      <c r="F29" s="11" t="s">
        <v>1076</v>
      </c>
      <c r="G29" s="12">
        <v>61141</v>
      </c>
      <c r="H29" s="12">
        <f t="shared" si="0"/>
        <v>672553</v>
      </c>
      <c r="I29" s="4" t="s">
        <v>505</v>
      </c>
      <c r="J29" s="4" t="s">
        <v>3537</v>
      </c>
    </row>
    <row r="30" spans="1:10" outlineLevel="1" x14ac:dyDescent="0.2">
      <c r="A30" s="8">
        <v>44972</v>
      </c>
      <c r="B30" s="4" t="s">
        <v>1380</v>
      </c>
      <c r="C30" s="4" t="s">
        <v>3840</v>
      </c>
      <c r="D30" s="4" t="s">
        <v>3705</v>
      </c>
      <c r="E30" s="12">
        <v>611412</v>
      </c>
      <c r="F30" s="11" t="s">
        <v>1076</v>
      </c>
      <c r="G30" s="12">
        <v>61141</v>
      </c>
      <c r="H30" s="12">
        <f t="shared" si="0"/>
        <v>672553</v>
      </c>
      <c r="I30" s="4" t="s">
        <v>505</v>
      </c>
      <c r="J30" s="4" t="s">
        <v>3537</v>
      </c>
    </row>
    <row r="31" spans="1:10" outlineLevel="1" x14ac:dyDescent="0.2">
      <c r="A31" s="8">
        <v>44972</v>
      </c>
      <c r="B31" s="4" t="s">
        <v>35</v>
      </c>
      <c r="C31" s="4" t="s">
        <v>3840</v>
      </c>
      <c r="D31" s="4" t="s">
        <v>4643</v>
      </c>
      <c r="E31" s="12">
        <v>611412</v>
      </c>
      <c r="F31" s="11" t="s">
        <v>1076</v>
      </c>
      <c r="G31" s="12">
        <v>61141</v>
      </c>
      <c r="H31" s="12">
        <f t="shared" si="0"/>
        <v>672553</v>
      </c>
      <c r="I31" s="4" t="s">
        <v>505</v>
      </c>
      <c r="J31" s="4" t="s">
        <v>3537</v>
      </c>
    </row>
    <row r="32" spans="1:10" outlineLevel="1" x14ac:dyDescent="0.2">
      <c r="A32" s="8">
        <v>44972</v>
      </c>
      <c r="B32" s="4" t="s">
        <v>4496</v>
      </c>
      <c r="C32" s="4" t="s">
        <v>3840</v>
      </c>
      <c r="D32" s="4" t="s">
        <v>3143</v>
      </c>
      <c r="E32" s="12">
        <v>611412</v>
      </c>
      <c r="F32" s="11" t="s">
        <v>1076</v>
      </c>
      <c r="G32" s="12">
        <v>61141</v>
      </c>
      <c r="H32" s="12">
        <f t="shared" si="0"/>
        <v>672553</v>
      </c>
      <c r="I32" s="4" t="s">
        <v>505</v>
      </c>
      <c r="J32" s="4" t="s">
        <v>3537</v>
      </c>
    </row>
    <row r="33" spans="1:10" outlineLevel="1" x14ac:dyDescent="0.2">
      <c r="A33" s="8">
        <v>44972</v>
      </c>
      <c r="B33" s="4" t="s">
        <v>4196</v>
      </c>
      <c r="C33" s="4" t="s">
        <v>3840</v>
      </c>
      <c r="D33" s="4" t="s">
        <v>4844</v>
      </c>
      <c r="E33" s="12">
        <v>611412</v>
      </c>
      <c r="F33" s="11" t="s">
        <v>1076</v>
      </c>
      <c r="G33" s="12">
        <v>61141</v>
      </c>
      <c r="H33" s="12">
        <f t="shared" si="0"/>
        <v>672553</v>
      </c>
      <c r="I33" s="4" t="s">
        <v>505</v>
      </c>
      <c r="J33" s="4" t="s">
        <v>3537</v>
      </c>
    </row>
    <row r="34" spans="1:10" outlineLevel="1" x14ac:dyDescent="0.2">
      <c r="A34" s="8">
        <v>44972</v>
      </c>
      <c r="B34" s="4" t="s">
        <v>3142</v>
      </c>
      <c r="C34" s="4" t="s">
        <v>3840</v>
      </c>
      <c r="D34" s="4" t="s">
        <v>1277</v>
      </c>
      <c r="E34" s="12">
        <v>611412</v>
      </c>
      <c r="F34" s="11" t="s">
        <v>1076</v>
      </c>
      <c r="G34" s="12">
        <v>61141</v>
      </c>
      <c r="H34" s="12">
        <f t="shared" si="0"/>
        <v>672553</v>
      </c>
      <c r="I34" s="4" t="s">
        <v>505</v>
      </c>
      <c r="J34" s="4" t="s">
        <v>3537</v>
      </c>
    </row>
    <row r="35" spans="1:10" outlineLevel="1" x14ac:dyDescent="0.2">
      <c r="A35" s="8">
        <v>44972</v>
      </c>
      <c r="B35" s="4" t="s">
        <v>3494</v>
      </c>
      <c r="C35" s="4" t="s">
        <v>3840</v>
      </c>
      <c r="D35" s="4" t="s">
        <v>5199</v>
      </c>
      <c r="E35" s="12">
        <v>611412</v>
      </c>
      <c r="F35" s="11" t="s">
        <v>1076</v>
      </c>
      <c r="G35" s="12">
        <v>61141</v>
      </c>
      <c r="H35" s="12">
        <f t="shared" si="0"/>
        <v>672553</v>
      </c>
      <c r="I35" s="4" t="s">
        <v>505</v>
      </c>
      <c r="J35" s="4" t="s">
        <v>3537</v>
      </c>
    </row>
    <row r="36" spans="1:10" outlineLevel="1" x14ac:dyDescent="0.2">
      <c r="A36" s="8">
        <v>44972</v>
      </c>
      <c r="B36" s="4" t="s">
        <v>3488</v>
      </c>
      <c r="C36" s="4" t="s">
        <v>3840</v>
      </c>
      <c r="D36" s="4" t="s">
        <v>170</v>
      </c>
      <c r="E36" s="12">
        <v>611412</v>
      </c>
      <c r="F36" s="11" t="s">
        <v>1076</v>
      </c>
      <c r="G36" s="12">
        <v>61141</v>
      </c>
      <c r="H36" s="12">
        <f t="shared" si="0"/>
        <v>672553</v>
      </c>
      <c r="I36" s="4" t="s">
        <v>505</v>
      </c>
      <c r="J36" s="4" t="s">
        <v>3537</v>
      </c>
    </row>
    <row r="37" spans="1:10" outlineLevel="1" x14ac:dyDescent="0.2">
      <c r="A37" s="8">
        <v>44972</v>
      </c>
      <c r="B37" s="4" t="s">
        <v>2801</v>
      </c>
      <c r="C37" s="4" t="s">
        <v>3840</v>
      </c>
      <c r="D37" s="4" t="s">
        <v>5147</v>
      </c>
      <c r="E37" s="12">
        <v>611412</v>
      </c>
      <c r="F37" s="11" t="s">
        <v>1076</v>
      </c>
      <c r="G37" s="12">
        <v>61141</v>
      </c>
      <c r="H37" s="12">
        <f t="shared" si="0"/>
        <v>672553</v>
      </c>
      <c r="I37" s="4" t="s">
        <v>505</v>
      </c>
      <c r="J37" s="4" t="s">
        <v>3537</v>
      </c>
    </row>
    <row r="38" spans="1:10" outlineLevel="1" x14ac:dyDescent="0.2">
      <c r="A38" s="8">
        <v>44972</v>
      </c>
      <c r="B38" s="4" t="s">
        <v>1446</v>
      </c>
      <c r="C38" s="4" t="s">
        <v>3840</v>
      </c>
      <c r="D38" s="4" t="s">
        <v>3388</v>
      </c>
      <c r="E38" s="12">
        <v>611412</v>
      </c>
      <c r="F38" s="11" t="s">
        <v>1076</v>
      </c>
      <c r="G38" s="12">
        <v>61141</v>
      </c>
      <c r="H38" s="12">
        <f t="shared" si="0"/>
        <v>672553</v>
      </c>
      <c r="I38" s="4" t="s">
        <v>505</v>
      </c>
      <c r="J38" s="4" t="s">
        <v>3537</v>
      </c>
    </row>
    <row r="39" spans="1:10" outlineLevel="1" x14ac:dyDescent="0.2">
      <c r="A39" s="8">
        <v>44972</v>
      </c>
      <c r="B39" s="4" t="s">
        <v>1972</v>
      </c>
      <c r="C39" s="4" t="s">
        <v>3840</v>
      </c>
      <c r="D39" s="4" t="s">
        <v>5072</v>
      </c>
      <c r="E39" s="12">
        <v>611412</v>
      </c>
      <c r="F39" s="11" t="s">
        <v>1076</v>
      </c>
      <c r="G39" s="12">
        <v>61141</v>
      </c>
      <c r="H39" s="12">
        <f t="shared" si="0"/>
        <v>672553</v>
      </c>
      <c r="I39" s="4" t="s">
        <v>505</v>
      </c>
      <c r="J39" s="4" t="s">
        <v>3537</v>
      </c>
    </row>
    <row r="40" spans="1:10" outlineLevel="1" x14ac:dyDescent="0.2">
      <c r="A40" s="8">
        <v>44972</v>
      </c>
      <c r="B40" s="4" t="s">
        <v>3338</v>
      </c>
      <c r="C40" s="4" t="s">
        <v>3840</v>
      </c>
      <c r="D40" s="4" t="s">
        <v>2953</v>
      </c>
      <c r="E40" s="12">
        <v>611412</v>
      </c>
      <c r="F40" s="11" t="s">
        <v>1076</v>
      </c>
      <c r="G40" s="12">
        <v>61141</v>
      </c>
      <c r="H40" s="12">
        <f t="shared" si="0"/>
        <v>672553</v>
      </c>
      <c r="I40" s="4" t="s">
        <v>2719</v>
      </c>
      <c r="J40" s="4" t="s">
        <v>1445</v>
      </c>
    </row>
    <row r="41" spans="1:10" outlineLevel="1" x14ac:dyDescent="0.2">
      <c r="A41" s="8">
        <v>44972</v>
      </c>
      <c r="B41" s="4" t="s">
        <v>5002</v>
      </c>
      <c r="C41" s="4" t="s">
        <v>3840</v>
      </c>
      <c r="D41" s="4" t="s">
        <v>3836</v>
      </c>
      <c r="E41" s="12">
        <v>611412</v>
      </c>
      <c r="F41" s="11" t="s">
        <v>1076</v>
      </c>
      <c r="G41" s="12">
        <v>61141</v>
      </c>
      <c r="H41" s="12">
        <f t="shared" si="0"/>
        <v>672553</v>
      </c>
      <c r="I41" s="4" t="s">
        <v>2719</v>
      </c>
      <c r="J41" s="4" t="s">
        <v>1445</v>
      </c>
    </row>
    <row r="42" spans="1:10" outlineLevel="1" x14ac:dyDescent="0.2">
      <c r="A42" s="8">
        <v>44972</v>
      </c>
      <c r="B42" s="4" t="s">
        <v>3902</v>
      </c>
      <c r="C42" s="4" t="s">
        <v>3840</v>
      </c>
      <c r="D42" s="4" t="s">
        <v>1697</v>
      </c>
      <c r="E42" s="12">
        <v>611412</v>
      </c>
      <c r="F42" s="11" t="s">
        <v>1076</v>
      </c>
      <c r="G42" s="12">
        <v>61141</v>
      </c>
      <c r="H42" s="12">
        <f t="shared" si="0"/>
        <v>672553</v>
      </c>
      <c r="I42" s="4" t="s">
        <v>2719</v>
      </c>
      <c r="J42" s="4" t="s">
        <v>1445</v>
      </c>
    </row>
    <row r="43" spans="1:10" outlineLevel="1" x14ac:dyDescent="0.2">
      <c r="A43" s="8">
        <v>44972</v>
      </c>
      <c r="B43" s="4" t="s">
        <v>3668</v>
      </c>
      <c r="C43" s="4" t="s">
        <v>3840</v>
      </c>
      <c r="D43" s="4" t="s">
        <v>56</v>
      </c>
      <c r="E43" s="12">
        <v>611412</v>
      </c>
      <c r="F43" s="11" t="s">
        <v>1076</v>
      </c>
      <c r="G43" s="12">
        <v>61141</v>
      </c>
      <c r="H43" s="12">
        <f t="shared" si="0"/>
        <v>672553</v>
      </c>
      <c r="I43" s="4" t="s">
        <v>2719</v>
      </c>
      <c r="J43" s="4" t="s">
        <v>1445</v>
      </c>
    </row>
    <row r="44" spans="1:10" outlineLevel="1" x14ac:dyDescent="0.2">
      <c r="A44" s="8">
        <v>44973</v>
      </c>
      <c r="B44" s="4" t="s">
        <v>4770</v>
      </c>
      <c r="C44" s="4" t="s">
        <v>3840</v>
      </c>
      <c r="D44" s="4" t="s">
        <v>4410</v>
      </c>
      <c r="E44" s="12">
        <v>611412</v>
      </c>
      <c r="F44" s="11" t="s">
        <v>1076</v>
      </c>
      <c r="G44" s="12">
        <v>61141</v>
      </c>
      <c r="H44" s="12">
        <f t="shared" si="0"/>
        <v>672553</v>
      </c>
      <c r="I44" s="4" t="s">
        <v>505</v>
      </c>
      <c r="J44" s="4" t="s">
        <v>3537</v>
      </c>
    </row>
    <row r="45" spans="1:10" outlineLevel="1" x14ac:dyDescent="0.2">
      <c r="A45" s="8">
        <v>44973</v>
      </c>
      <c r="B45" s="4" t="s">
        <v>1680</v>
      </c>
      <c r="C45" s="4" t="s">
        <v>3840</v>
      </c>
      <c r="D45" s="4" t="s">
        <v>2602</v>
      </c>
      <c r="E45" s="12">
        <v>611412</v>
      </c>
      <c r="F45" s="11" t="s">
        <v>1076</v>
      </c>
      <c r="G45" s="12">
        <v>61141</v>
      </c>
      <c r="H45" s="12">
        <f t="shared" si="0"/>
        <v>672553</v>
      </c>
      <c r="I45" s="4" t="s">
        <v>505</v>
      </c>
      <c r="J45" s="4" t="s">
        <v>3537</v>
      </c>
    </row>
    <row r="46" spans="1:10" outlineLevel="1" x14ac:dyDescent="0.2">
      <c r="A46" s="8">
        <v>44973</v>
      </c>
      <c r="B46" s="4" t="s">
        <v>4208</v>
      </c>
      <c r="C46" s="4" t="s">
        <v>3840</v>
      </c>
      <c r="D46" s="4" t="s">
        <v>2362</v>
      </c>
      <c r="E46" s="12">
        <v>611412</v>
      </c>
      <c r="F46" s="11" t="s">
        <v>1076</v>
      </c>
      <c r="G46" s="12">
        <v>61141</v>
      </c>
      <c r="H46" s="12">
        <f t="shared" si="0"/>
        <v>672553</v>
      </c>
      <c r="I46" s="4" t="s">
        <v>505</v>
      </c>
      <c r="J46" s="4" t="s">
        <v>3537</v>
      </c>
    </row>
    <row r="47" spans="1:10" outlineLevel="1" x14ac:dyDescent="0.2">
      <c r="A47" s="8">
        <v>44973</v>
      </c>
      <c r="B47" s="4" t="s">
        <v>4424</v>
      </c>
      <c r="C47" s="4" t="s">
        <v>3840</v>
      </c>
      <c r="D47" s="4" t="s">
        <v>2118</v>
      </c>
      <c r="E47" s="12">
        <v>611412</v>
      </c>
      <c r="F47" s="11" t="s">
        <v>1076</v>
      </c>
      <c r="G47" s="12">
        <v>61141</v>
      </c>
      <c r="H47" s="12">
        <f t="shared" si="0"/>
        <v>672553</v>
      </c>
      <c r="I47" s="4" t="s">
        <v>505</v>
      </c>
      <c r="J47" s="4" t="s">
        <v>3537</v>
      </c>
    </row>
    <row r="48" spans="1:10" outlineLevel="1" x14ac:dyDescent="0.2">
      <c r="A48" s="8">
        <v>44973</v>
      </c>
      <c r="B48" s="4" t="s">
        <v>933</v>
      </c>
      <c r="C48" s="4" t="s">
        <v>3840</v>
      </c>
      <c r="D48" s="4"/>
      <c r="E48" s="12">
        <v>0</v>
      </c>
      <c r="F48" s="11" t="s">
        <v>1076</v>
      </c>
      <c r="G48" s="12">
        <v>0</v>
      </c>
      <c r="H48" s="12">
        <f t="shared" si="0"/>
        <v>0</v>
      </c>
      <c r="I48" s="4" t="s">
        <v>505</v>
      </c>
      <c r="J48" s="4" t="s">
        <v>3537</v>
      </c>
    </row>
    <row r="49" spans="1:10" outlineLevel="1" x14ac:dyDescent="0.2">
      <c r="A49" s="8">
        <v>44973</v>
      </c>
      <c r="B49" s="4" t="s">
        <v>4106</v>
      </c>
      <c r="C49" s="4" t="s">
        <v>3840</v>
      </c>
      <c r="D49" s="4" t="s">
        <v>4482</v>
      </c>
      <c r="E49" s="12">
        <v>611412</v>
      </c>
      <c r="F49" s="11" t="s">
        <v>1076</v>
      </c>
      <c r="G49" s="12">
        <v>61141</v>
      </c>
      <c r="H49" s="12">
        <f t="shared" si="0"/>
        <v>672553</v>
      </c>
      <c r="I49" s="4" t="s">
        <v>505</v>
      </c>
      <c r="J49" s="4" t="s">
        <v>3537</v>
      </c>
    </row>
    <row r="50" spans="1:10" outlineLevel="1" x14ac:dyDescent="0.2">
      <c r="A50" s="8">
        <v>44973</v>
      </c>
      <c r="B50" s="4" t="s">
        <v>130</v>
      </c>
      <c r="C50" s="4" t="s">
        <v>3840</v>
      </c>
      <c r="D50" s="4" t="s">
        <v>4556</v>
      </c>
      <c r="E50" s="12">
        <v>611412</v>
      </c>
      <c r="F50" s="11" t="s">
        <v>1076</v>
      </c>
      <c r="G50" s="12">
        <v>61141</v>
      </c>
      <c r="H50" s="12">
        <f t="shared" si="0"/>
        <v>672553</v>
      </c>
      <c r="I50" s="4" t="s">
        <v>505</v>
      </c>
      <c r="J50" s="4" t="s">
        <v>3537</v>
      </c>
    </row>
    <row r="51" spans="1:10" outlineLevel="1" x14ac:dyDescent="0.2">
      <c r="A51" s="8">
        <v>44973</v>
      </c>
      <c r="B51" s="4" t="s">
        <v>2425</v>
      </c>
      <c r="C51" s="4" t="s">
        <v>3840</v>
      </c>
      <c r="D51" s="4" t="s">
        <v>3742</v>
      </c>
      <c r="E51" s="12">
        <v>611412</v>
      </c>
      <c r="F51" s="11" t="s">
        <v>1076</v>
      </c>
      <c r="G51" s="12">
        <v>61141</v>
      </c>
      <c r="H51" s="12">
        <f t="shared" si="0"/>
        <v>672553</v>
      </c>
      <c r="I51" s="4" t="s">
        <v>505</v>
      </c>
      <c r="J51" s="4" t="s">
        <v>3537</v>
      </c>
    </row>
    <row r="52" spans="1:10" outlineLevel="1" x14ac:dyDescent="0.2">
      <c r="A52" s="8">
        <v>44973</v>
      </c>
      <c r="B52" s="4" t="s">
        <v>284</v>
      </c>
      <c r="C52" s="4" t="s">
        <v>3840</v>
      </c>
      <c r="D52" s="4" t="s">
        <v>2359</v>
      </c>
      <c r="E52" s="12">
        <v>611412</v>
      </c>
      <c r="F52" s="11" t="s">
        <v>1076</v>
      </c>
      <c r="G52" s="12">
        <v>61141</v>
      </c>
      <c r="H52" s="12">
        <f t="shared" si="0"/>
        <v>672553</v>
      </c>
      <c r="I52" s="4" t="s">
        <v>505</v>
      </c>
      <c r="J52" s="4" t="s">
        <v>3537</v>
      </c>
    </row>
    <row r="53" spans="1:10" outlineLevel="1" x14ac:dyDescent="0.2">
      <c r="A53" s="8">
        <v>44973</v>
      </c>
      <c r="B53" s="4" t="s">
        <v>1728</v>
      </c>
      <c r="C53" s="4" t="s">
        <v>3840</v>
      </c>
      <c r="D53" s="4" t="s">
        <v>1860</v>
      </c>
      <c r="E53" s="12">
        <v>611412</v>
      </c>
      <c r="F53" s="11" t="s">
        <v>1076</v>
      </c>
      <c r="G53" s="12">
        <v>61141</v>
      </c>
      <c r="H53" s="12">
        <f t="shared" si="0"/>
        <v>672553</v>
      </c>
      <c r="I53" s="4" t="s">
        <v>505</v>
      </c>
      <c r="J53" s="4" t="s">
        <v>3537</v>
      </c>
    </row>
    <row r="54" spans="1:10" outlineLevel="1" x14ac:dyDescent="0.2">
      <c r="A54" s="8">
        <v>44973</v>
      </c>
      <c r="B54" s="4" t="s">
        <v>345</v>
      </c>
      <c r="C54" s="4" t="s">
        <v>3840</v>
      </c>
      <c r="D54" s="4" t="s">
        <v>1956</v>
      </c>
      <c r="E54" s="12">
        <v>611412</v>
      </c>
      <c r="F54" s="11" t="s">
        <v>1076</v>
      </c>
      <c r="G54" s="12">
        <v>61141</v>
      </c>
      <c r="H54" s="12">
        <f t="shared" si="0"/>
        <v>672553</v>
      </c>
      <c r="I54" s="4" t="s">
        <v>505</v>
      </c>
      <c r="J54" s="4" t="s">
        <v>3537</v>
      </c>
    </row>
    <row r="55" spans="1:10" outlineLevel="1" x14ac:dyDescent="0.2">
      <c r="A55" s="8">
        <v>44973</v>
      </c>
      <c r="B55" s="4" t="s">
        <v>741</v>
      </c>
      <c r="C55" s="4" t="s">
        <v>3840</v>
      </c>
      <c r="D55" s="4" t="s">
        <v>880</v>
      </c>
      <c r="E55" s="12">
        <v>611412</v>
      </c>
      <c r="F55" s="11" t="s">
        <v>1076</v>
      </c>
      <c r="G55" s="12">
        <v>61141</v>
      </c>
      <c r="H55" s="12">
        <f t="shared" si="0"/>
        <v>672553</v>
      </c>
      <c r="I55" s="4" t="s">
        <v>505</v>
      </c>
      <c r="J55" s="4" t="s">
        <v>3537</v>
      </c>
    </row>
    <row r="56" spans="1:10" outlineLevel="1" x14ac:dyDescent="0.2">
      <c r="A56" s="8">
        <v>44973</v>
      </c>
      <c r="B56" s="4" t="s">
        <v>3613</v>
      </c>
      <c r="C56" s="4" t="s">
        <v>3840</v>
      </c>
      <c r="D56" s="4" t="s">
        <v>4305</v>
      </c>
      <c r="E56" s="12">
        <v>611412</v>
      </c>
      <c r="F56" s="11" t="s">
        <v>1076</v>
      </c>
      <c r="G56" s="12">
        <v>61141</v>
      </c>
      <c r="H56" s="12">
        <f t="shared" si="0"/>
        <v>672553</v>
      </c>
      <c r="I56" s="4" t="s">
        <v>505</v>
      </c>
      <c r="J56" s="4" t="s">
        <v>3537</v>
      </c>
    </row>
    <row r="57" spans="1:10" outlineLevel="1" x14ac:dyDescent="0.2">
      <c r="A57" s="8">
        <v>44973</v>
      </c>
      <c r="B57" s="4" t="s">
        <v>3242</v>
      </c>
      <c r="C57" s="4" t="s">
        <v>3840</v>
      </c>
      <c r="D57" s="4" t="s">
        <v>4348</v>
      </c>
      <c r="E57" s="12">
        <v>611412</v>
      </c>
      <c r="F57" s="11" t="s">
        <v>1076</v>
      </c>
      <c r="G57" s="12">
        <v>61141</v>
      </c>
      <c r="H57" s="12">
        <f t="shared" si="0"/>
        <v>672553</v>
      </c>
      <c r="I57" s="4" t="s">
        <v>505</v>
      </c>
      <c r="J57" s="4" t="s">
        <v>3537</v>
      </c>
    </row>
    <row r="58" spans="1:10" outlineLevel="1" x14ac:dyDescent="0.2">
      <c r="A58" s="8">
        <v>44973</v>
      </c>
      <c r="B58" s="4" t="s">
        <v>748</v>
      </c>
      <c r="C58" s="4" t="s">
        <v>3840</v>
      </c>
      <c r="D58" s="4" t="s">
        <v>454</v>
      </c>
      <c r="E58" s="12">
        <v>611412</v>
      </c>
      <c r="F58" s="11" t="s">
        <v>1076</v>
      </c>
      <c r="G58" s="12">
        <v>61141</v>
      </c>
      <c r="H58" s="12">
        <f t="shared" si="0"/>
        <v>672553</v>
      </c>
      <c r="I58" s="4" t="s">
        <v>505</v>
      </c>
      <c r="J58" s="4" t="s">
        <v>3537</v>
      </c>
    </row>
    <row r="59" spans="1:10" outlineLevel="1" x14ac:dyDescent="0.2">
      <c r="A59" s="8">
        <v>44973</v>
      </c>
      <c r="B59" s="4" t="s">
        <v>4995</v>
      </c>
      <c r="C59" s="4" t="s">
        <v>3840</v>
      </c>
      <c r="D59" s="4" t="s">
        <v>3959</v>
      </c>
      <c r="E59" s="12">
        <v>611412</v>
      </c>
      <c r="F59" s="11" t="s">
        <v>1076</v>
      </c>
      <c r="G59" s="12">
        <v>61141</v>
      </c>
      <c r="H59" s="12">
        <f t="shared" si="0"/>
        <v>672553</v>
      </c>
      <c r="I59" s="4" t="s">
        <v>505</v>
      </c>
      <c r="J59" s="4" t="s">
        <v>3537</v>
      </c>
    </row>
    <row r="60" spans="1:10" outlineLevel="1" x14ac:dyDescent="0.2">
      <c r="A60" s="8">
        <v>44973</v>
      </c>
      <c r="B60" s="4" t="s">
        <v>3145</v>
      </c>
      <c r="C60" s="4" t="s">
        <v>3840</v>
      </c>
      <c r="D60" s="4" t="s">
        <v>4003</v>
      </c>
      <c r="E60" s="12">
        <v>611412</v>
      </c>
      <c r="F60" s="11" t="s">
        <v>1076</v>
      </c>
      <c r="G60" s="12">
        <v>61141</v>
      </c>
      <c r="H60" s="12">
        <f t="shared" si="0"/>
        <v>672553</v>
      </c>
      <c r="I60" s="4" t="s">
        <v>505</v>
      </c>
      <c r="J60" s="4" t="s">
        <v>3537</v>
      </c>
    </row>
    <row r="61" spans="1:10" outlineLevel="1" x14ac:dyDescent="0.2">
      <c r="A61" s="8">
        <v>44973</v>
      </c>
      <c r="B61" s="4" t="s">
        <v>5004</v>
      </c>
      <c r="C61" s="4" t="s">
        <v>3840</v>
      </c>
      <c r="D61" s="4" t="s">
        <v>4331</v>
      </c>
      <c r="E61" s="12">
        <v>611412</v>
      </c>
      <c r="F61" s="11" t="s">
        <v>1076</v>
      </c>
      <c r="G61" s="12">
        <v>61141</v>
      </c>
      <c r="H61" s="12">
        <f t="shared" si="0"/>
        <v>672553</v>
      </c>
      <c r="I61" s="4" t="s">
        <v>505</v>
      </c>
      <c r="J61" s="4" t="s">
        <v>3537</v>
      </c>
    </row>
    <row r="62" spans="1:10" outlineLevel="1" x14ac:dyDescent="0.2">
      <c r="A62" s="8">
        <v>44973</v>
      </c>
      <c r="B62" s="4" t="s">
        <v>1916</v>
      </c>
      <c r="C62" s="4" t="s">
        <v>3840</v>
      </c>
      <c r="D62" s="4" t="s">
        <v>4567</v>
      </c>
      <c r="E62" s="12">
        <v>611412</v>
      </c>
      <c r="F62" s="11" t="s">
        <v>1076</v>
      </c>
      <c r="G62" s="12">
        <v>61141</v>
      </c>
      <c r="H62" s="12">
        <f t="shared" si="0"/>
        <v>672553</v>
      </c>
      <c r="I62" s="4" t="s">
        <v>505</v>
      </c>
      <c r="J62" s="4" t="s">
        <v>3537</v>
      </c>
    </row>
    <row r="63" spans="1:10" outlineLevel="1" x14ac:dyDescent="0.2">
      <c r="A63" s="8">
        <v>44973</v>
      </c>
      <c r="B63" s="4" t="s">
        <v>2233</v>
      </c>
      <c r="C63" s="4" t="s">
        <v>3840</v>
      </c>
      <c r="D63" s="4" t="s">
        <v>2663</v>
      </c>
      <c r="E63" s="12">
        <v>611412</v>
      </c>
      <c r="F63" s="11" t="s">
        <v>1076</v>
      </c>
      <c r="G63" s="12">
        <v>61141</v>
      </c>
      <c r="H63" s="12">
        <f t="shared" si="0"/>
        <v>672553</v>
      </c>
      <c r="I63" s="4" t="s">
        <v>505</v>
      </c>
      <c r="J63" s="4" t="s">
        <v>3537</v>
      </c>
    </row>
    <row r="64" spans="1:10" outlineLevel="1" x14ac:dyDescent="0.2">
      <c r="A64" s="8">
        <v>44973</v>
      </c>
      <c r="B64" s="4" t="s">
        <v>2125</v>
      </c>
      <c r="C64" s="4" t="s">
        <v>3840</v>
      </c>
      <c r="D64" s="4" t="s">
        <v>4944</v>
      </c>
      <c r="E64" s="12">
        <v>611412</v>
      </c>
      <c r="F64" s="11" t="s">
        <v>1076</v>
      </c>
      <c r="G64" s="12">
        <v>61141</v>
      </c>
      <c r="H64" s="12">
        <f t="shared" si="0"/>
        <v>672553</v>
      </c>
      <c r="I64" s="4" t="s">
        <v>505</v>
      </c>
      <c r="J64" s="4" t="s">
        <v>3537</v>
      </c>
    </row>
    <row r="65" spans="1:10" outlineLevel="1" x14ac:dyDescent="0.2">
      <c r="A65" s="8">
        <v>44973</v>
      </c>
      <c r="B65" s="4" t="s">
        <v>503</v>
      </c>
      <c r="C65" s="4" t="s">
        <v>3840</v>
      </c>
      <c r="D65" s="4" t="s">
        <v>4650</v>
      </c>
      <c r="E65" s="12">
        <v>611412</v>
      </c>
      <c r="F65" s="11" t="s">
        <v>1076</v>
      </c>
      <c r="G65" s="12">
        <v>61141</v>
      </c>
      <c r="H65" s="12">
        <f t="shared" si="0"/>
        <v>672553</v>
      </c>
      <c r="I65" s="4" t="s">
        <v>505</v>
      </c>
      <c r="J65" s="4" t="s">
        <v>3537</v>
      </c>
    </row>
    <row r="66" spans="1:10" outlineLevel="1" x14ac:dyDescent="0.2">
      <c r="A66" s="8">
        <v>44973</v>
      </c>
      <c r="B66" s="4" t="s">
        <v>224</v>
      </c>
      <c r="C66" s="4" t="s">
        <v>3840</v>
      </c>
      <c r="D66" s="4" t="s">
        <v>1354</v>
      </c>
      <c r="E66" s="12">
        <v>611412</v>
      </c>
      <c r="F66" s="11" t="s">
        <v>1076</v>
      </c>
      <c r="G66" s="12">
        <v>61141</v>
      </c>
      <c r="H66" s="12">
        <f t="shared" ref="H66:H129" si="1">+E66+G66</f>
        <v>672553</v>
      </c>
      <c r="I66" s="4" t="s">
        <v>505</v>
      </c>
      <c r="J66" s="4" t="s">
        <v>3537</v>
      </c>
    </row>
    <row r="67" spans="1:10" outlineLevel="1" x14ac:dyDescent="0.2">
      <c r="A67" s="8">
        <v>44973</v>
      </c>
      <c r="B67" s="4" t="s">
        <v>4569</v>
      </c>
      <c r="C67" s="4" t="s">
        <v>3840</v>
      </c>
      <c r="D67" s="4" t="s">
        <v>2109</v>
      </c>
      <c r="E67" s="12">
        <v>611412</v>
      </c>
      <c r="F67" s="11" t="s">
        <v>1076</v>
      </c>
      <c r="G67" s="12">
        <v>61141</v>
      </c>
      <c r="H67" s="12">
        <f t="shared" si="1"/>
        <v>672553</v>
      </c>
      <c r="I67" s="4" t="s">
        <v>505</v>
      </c>
      <c r="J67" s="4" t="s">
        <v>3537</v>
      </c>
    </row>
    <row r="68" spans="1:10" outlineLevel="1" x14ac:dyDescent="0.2">
      <c r="A68" s="8">
        <v>44973</v>
      </c>
      <c r="B68" s="4" t="s">
        <v>2240</v>
      </c>
      <c r="C68" s="4" t="s">
        <v>3840</v>
      </c>
      <c r="D68" s="4" t="s">
        <v>4863</v>
      </c>
      <c r="E68" s="12">
        <v>611412</v>
      </c>
      <c r="F68" s="11" t="s">
        <v>1076</v>
      </c>
      <c r="G68" s="12">
        <v>61141</v>
      </c>
      <c r="H68" s="12">
        <f t="shared" si="1"/>
        <v>672553</v>
      </c>
      <c r="I68" s="4" t="s">
        <v>505</v>
      </c>
      <c r="J68" s="4" t="s">
        <v>3537</v>
      </c>
    </row>
    <row r="69" spans="1:10" outlineLevel="1" x14ac:dyDescent="0.2">
      <c r="A69" s="8">
        <v>44973</v>
      </c>
      <c r="B69" s="4" t="s">
        <v>3900</v>
      </c>
      <c r="C69" s="4" t="s">
        <v>3840</v>
      </c>
      <c r="D69" s="4" t="s">
        <v>4560</v>
      </c>
      <c r="E69" s="12">
        <v>611412</v>
      </c>
      <c r="F69" s="11" t="s">
        <v>1076</v>
      </c>
      <c r="G69" s="12">
        <v>61141</v>
      </c>
      <c r="H69" s="12">
        <f t="shared" si="1"/>
        <v>672553</v>
      </c>
      <c r="I69" s="4" t="s">
        <v>505</v>
      </c>
      <c r="J69" s="4" t="s">
        <v>3537</v>
      </c>
    </row>
    <row r="70" spans="1:10" outlineLevel="1" x14ac:dyDescent="0.2">
      <c r="A70" s="8">
        <v>44973</v>
      </c>
      <c r="B70" s="4" t="s">
        <v>1333</v>
      </c>
      <c r="C70" s="4" t="s">
        <v>3840</v>
      </c>
      <c r="D70" s="4" t="s">
        <v>2421</v>
      </c>
      <c r="E70" s="12">
        <v>611412</v>
      </c>
      <c r="F70" s="11" t="s">
        <v>1076</v>
      </c>
      <c r="G70" s="12">
        <v>61141</v>
      </c>
      <c r="H70" s="12">
        <f t="shared" si="1"/>
        <v>672553</v>
      </c>
      <c r="I70" s="4" t="s">
        <v>505</v>
      </c>
      <c r="J70" s="4" t="s">
        <v>3537</v>
      </c>
    </row>
    <row r="71" spans="1:10" outlineLevel="1" x14ac:dyDescent="0.2">
      <c r="A71" s="8">
        <v>44973</v>
      </c>
      <c r="B71" s="4" t="s">
        <v>3278</v>
      </c>
      <c r="C71" s="4" t="s">
        <v>3840</v>
      </c>
      <c r="D71" s="4" t="s">
        <v>4881</v>
      </c>
      <c r="E71" s="12">
        <v>611412</v>
      </c>
      <c r="F71" s="11" t="s">
        <v>1076</v>
      </c>
      <c r="G71" s="12">
        <v>61141</v>
      </c>
      <c r="H71" s="12">
        <f t="shared" si="1"/>
        <v>672553</v>
      </c>
      <c r="I71" s="4" t="s">
        <v>505</v>
      </c>
      <c r="J71" s="4" t="s">
        <v>3537</v>
      </c>
    </row>
    <row r="72" spans="1:10" outlineLevel="1" x14ac:dyDescent="0.2">
      <c r="A72" s="8">
        <v>44973</v>
      </c>
      <c r="B72" s="4" t="s">
        <v>4443</v>
      </c>
      <c r="C72" s="4" t="s">
        <v>3840</v>
      </c>
      <c r="D72" s="4" t="s">
        <v>1517</v>
      </c>
      <c r="E72" s="12">
        <v>611412</v>
      </c>
      <c r="F72" s="11" t="s">
        <v>1076</v>
      </c>
      <c r="G72" s="12">
        <v>61141</v>
      </c>
      <c r="H72" s="12">
        <f t="shared" si="1"/>
        <v>672553</v>
      </c>
      <c r="I72" s="4" t="s">
        <v>505</v>
      </c>
      <c r="J72" s="4" t="s">
        <v>3537</v>
      </c>
    </row>
    <row r="73" spans="1:10" outlineLevel="1" x14ac:dyDescent="0.2">
      <c r="A73" s="8">
        <v>44973</v>
      </c>
      <c r="B73" s="4" t="s">
        <v>5041</v>
      </c>
      <c r="C73" s="4" t="s">
        <v>3840</v>
      </c>
      <c r="D73" s="4" t="s">
        <v>1534</v>
      </c>
      <c r="E73" s="12">
        <v>611412</v>
      </c>
      <c r="F73" s="11" t="s">
        <v>1076</v>
      </c>
      <c r="G73" s="12">
        <v>61141</v>
      </c>
      <c r="H73" s="12">
        <f t="shared" si="1"/>
        <v>672553</v>
      </c>
      <c r="I73" s="4" t="s">
        <v>505</v>
      </c>
      <c r="J73" s="4" t="s">
        <v>3537</v>
      </c>
    </row>
    <row r="74" spans="1:10" outlineLevel="1" x14ac:dyDescent="0.2">
      <c r="A74" s="8">
        <v>44973</v>
      </c>
      <c r="B74" s="4" t="s">
        <v>1319</v>
      </c>
      <c r="C74" s="4" t="s">
        <v>3840</v>
      </c>
      <c r="D74" s="4" t="s">
        <v>1289</v>
      </c>
      <c r="E74" s="12">
        <v>611412</v>
      </c>
      <c r="F74" s="11" t="s">
        <v>1076</v>
      </c>
      <c r="G74" s="12">
        <v>61141</v>
      </c>
      <c r="H74" s="12">
        <f t="shared" si="1"/>
        <v>672553</v>
      </c>
      <c r="I74" s="4" t="s">
        <v>505</v>
      </c>
      <c r="J74" s="4" t="s">
        <v>3537</v>
      </c>
    </row>
    <row r="75" spans="1:10" outlineLevel="1" x14ac:dyDescent="0.2">
      <c r="A75" s="8">
        <v>44973</v>
      </c>
      <c r="B75" s="4" t="s">
        <v>4796</v>
      </c>
      <c r="C75" s="4" t="s">
        <v>3840</v>
      </c>
      <c r="D75" s="4" t="s">
        <v>5198</v>
      </c>
      <c r="E75" s="12">
        <v>611412</v>
      </c>
      <c r="F75" s="11" t="s">
        <v>1076</v>
      </c>
      <c r="G75" s="12">
        <v>61141</v>
      </c>
      <c r="H75" s="12">
        <f t="shared" si="1"/>
        <v>672553</v>
      </c>
      <c r="I75" s="4" t="s">
        <v>505</v>
      </c>
      <c r="J75" s="4" t="s">
        <v>3537</v>
      </c>
    </row>
    <row r="76" spans="1:10" outlineLevel="1" x14ac:dyDescent="0.2">
      <c r="A76" s="8">
        <v>44973</v>
      </c>
      <c r="B76" s="4" t="s">
        <v>888</v>
      </c>
      <c r="C76" s="4" t="s">
        <v>3840</v>
      </c>
      <c r="D76" s="4" t="s">
        <v>2215</v>
      </c>
      <c r="E76" s="12">
        <v>611412</v>
      </c>
      <c r="F76" s="11" t="s">
        <v>1076</v>
      </c>
      <c r="G76" s="12">
        <v>61141</v>
      </c>
      <c r="H76" s="12">
        <f t="shared" si="1"/>
        <v>672553</v>
      </c>
      <c r="I76" s="4" t="s">
        <v>505</v>
      </c>
      <c r="J76" s="4" t="s">
        <v>3537</v>
      </c>
    </row>
    <row r="77" spans="1:10" outlineLevel="1" x14ac:dyDescent="0.2">
      <c r="A77" s="8">
        <v>44973</v>
      </c>
      <c r="B77" s="4" t="s">
        <v>1865</v>
      </c>
      <c r="C77" s="4" t="s">
        <v>3840</v>
      </c>
      <c r="D77" s="4" t="s">
        <v>3555</v>
      </c>
      <c r="E77" s="12">
        <v>611412</v>
      </c>
      <c r="F77" s="11" t="s">
        <v>1076</v>
      </c>
      <c r="G77" s="12">
        <v>61141</v>
      </c>
      <c r="H77" s="12">
        <f t="shared" si="1"/>
        <v>672553</v>
      </c>
      <c r="I77" s="4" t="s">
        <v>505</v>
      </c>
      <c r="J77" s="4" t="s">
        <v>3537</v>
      </c>
    </row>
    <row r="78" spans="1:10" outlineLevel="1" x14ac:dyDescent="0.2">
      <c r="A78" s="8">
        <v>44973</v>
      </c>
      <c r="B78" s="4" t="s">
        <v>2263</v>
      </c>
      <c r="C78" s="4" t="s">
        <v>3840</v>
      </c>
      <c r="D78" s="4" t="s">
        <v>4576</v>
      </c>
      <c r="E78" s="12">
        <v>611412</v>
      </c>
      <c r="F78" s="11" t="s">
        <v>1076</v>
      </c>
      <c r="G78" s="12">
        <v>61141</v>
      </c>
      <c r="H78" s="12">
        <f t="shared" si="1"/>
        <v>672553</v>
      </c>
      <c r="I78" s="4" t="s">
        <v>505</v>
      </c>
      <c r="J78" s="4" t="s">
        <v>3537</v>
      </c>
    </row>
    <row r="79" spans="1:10" outlineLevel="1" x14ac:dyDescent="0.2">
      <c r="A79" s="8">
        <v>44973</v>
      </c>
      <c r="B79" s="4" t="s">
        <v>2216</v>
      </c>
      <c r="C79" s="4" t="s">
        <v>3840</v>
      </c>
      <c r="D79" s="4" t="s">
        <v>2035</v>
      </c>
      <c r="E79" s="12">
        <v>611412</v>
      </c>
      <c r="F79" s="11" t="s">
        <v>1076</v>
      </c>
      <c r="G79" s="12">
        <v>61141</v>
      </c>
      <c r="H79" s="12">
        <f t="shared" si="1"/>
        <v>672553</v>
      </c>
      <c r="I79" s="4" t="s">
        <v>505</v>
      </c>
      <c r="J79" s="4" t="s">
        <v>3537</v>
      </c>
    </row>
    <row r="80" spans="1:10" outlineLevel="1" x14ac:dyDescent="0.2">
      <c r="A80" s="8">
        <v>44973</v>
      </c>
      <c r="B80" s="4" t="s">
        <v>143</v>
      </c>
      <c r="C80" s="4" t="s">
        <v>3840</v>
      </c>
      <c r="D80" s="4" t="s">
        <v>1538</v>
      </c>
      <c r="E80" s="12">
        <v>611412</v>
      </c>
      <c r="F80" s="11" t="s">
        <v>1076</v>
      </c>
      <c r="G80" s="12">
        <v>61141</v>
      </c>
      <c r="H80" s="12">
        <f t="shared" si="1"/>
        <v>672553</v>
      </c>
      <c r="I80" s="4" t="s">
        <v>505</v>
      </c>
      <c r="J80" s="4" t="s">
        <v>3537</v>
      </c>
    </row>
    <row r="81" spans="1:10" outlineLevel="1" x14ac:dyDescent="0.2">
      <c r="A81" s="8">
        <v>44973</v>
      </c>
      <c r="B81" s="4" t="s">
        <v>34</v>
      </c>
      <c r="C81" s="4" t="s">
        <v>3840</v>
      </c>
      <c r="D81" s="4" t="s">
        <v>3453</v>
      </c>
      <c r="E81" s="12">
        <v>611412</v>
      </c>
      <c r="F81" s="11" t="s">
        <v>1076</v>
      </c>
      <c r="G81" s="12">
        <v>61141</v>
      </c>
      <c r="H81" s="12">
        <f t="shared" si="1"/>
        <v>672553</v>
      </c>
      <c r="I81" s="4" t="s">
        <v>505</v>
      </c>
      <c r="J81" s="4" t="s">
        <v>3537</v>
      </c>
    </row>
    <row r="82" spans="1:10" outlineLevel="1" x14ac:dyDescent="0.2">
      <c r="A82" s="8">
        <v>44973</v>
      </c>
      <c r="B82" s="4" t="s">
        <v>3153</v>
      </c>
      <c r="C82" s="4" t="s">
        <v>3840</v>
      </c>
      <c r="D82" s="4" t="s">
        <v>64</v>
      </c>
      <c r="E82" s="12">
        <v>611412</v>
      </c>
      <c r="F82" s="11" t="s">
        <v>1076</v>
      </c>
      <c r="G82" s="12">
        <v>61141</v>
      </c>
      <c r="H82" s="12">
        <f t="shared" si="1"/>
        <v>672553</v>
      </c>
      <c r="I82" s="4" t="s">
        <v>505</v>
      </c>
      <c r="J82" s="4" t="s">
        <v>3537</v>
      </c>
    </row>
    <row r="83" spans="1:10" outlineLevel="1" x14ac:dyDescent="0.2">
      <c r="A83" s="8">
        <v>44973</v>
      </c>
      <c r="B83" s="4" t="s">
        <v>1962</v>
      </c>
      <c r="C83" s="4" t="s">
        <v>3840</v>
      </c>
      <c r="D83" s="4" t="s">
        <v>3733</v>
      </c>
      <c r="E83" s="12">
        <v>611412</v>
      </c>
      <c r="F83" s="11" t="s">
        <v>1076</v>
      </c>
      <c r="G83" s="12">
        <v>61141</v>
      </c>
      <c r="H83" s="12">
        <f t="shared" si="1"/>
        <v>672553</v>
      </c>
      <c r="I83" s="4" t="s">
        <v>505</v>
      </c>
      <c r="J83" s="4" t="s">
        <v>3537</v>
      </c>
    </row>
    <row r="84" spans="1:10" outlineLevel="1" x14ac:dyDescent="0.2">
      <c r="A84" s="8">
        <v>44973</v>
      </c>
      <c r="B84" s="4" t="s">
        <v>4691</v>
      </c>
      <c r="C84" s="4" t="s">
        <v>3840</v>
      </c>
      <c r="D84" s="4" t="s">
        <v>4404</v>
      </c>
      <c r="E84" s="12">
        <v>611412</v>
      </c>
      <c r="F84" s="11" t="s">
        <v>1076</v>
      </c>
      <c r="G84" s="12">
        <v>61141</v>
      </c>
      <c r="H84" s="12">
        <f t="shared" si="1"/>
        <v>672553</v>
      </c>
      <c r="I84" s="4" t="s">
        <v>505</v>
      </c>
      <c r="J84" s="4" t="s">
        <v>3537</v>
      </c>
    </row>
    <row r="85" spans="1:10" outlineLevel="1" x14ac:dyDescent="0.2">
      <c r="A85" s="8">
        <v>44973</v>
      </c>
      <c r="B85" s="4" t="s">
        <v>4228</v>
      </c>
      <c r="C85" s="4" t="s">
        <v>3840</v>
      </c>
      <c r="D85" s="4" t="s">
        <v>2658</v>
      </c>
      <c r="E85" s="12">
        <v>611412</v>
      </c>
      <c r="F85" s="11" t="s">
        <v>1076</v>
      </c>
      <c r="G85" s="12">
        <v>61141</v>
      </c>
      <c r="H85" s="12">
        <f t="shared" si="1"/>
        <v>672553</v>
      </c>
      <c r="I85" s="4" t="s">
        <v>505</v>
      </c>
      <c r="J85" s="4" t="s">
        <v>3537</v>
      </c>
    </row>
    <row r="86" spans="1:10" outlineLevel="1" x14ac:dyDescent="0.2">
      <c r="A86" s="8">
        <v>44973</v>
      </c>
      <c r="B86" s="4" t="s">
        <v>1703</v>
      </c>
      <c r="C86" s="4" t="s">
        <v>3840</v>
      </c>
      <c r="D86" s="4" t="s">
        <v>2840</v>
      </c>
      <c r="E86" s="12">
        <v>611412</v>
      </c>
      <c r="F86" s="11" t="s">
        <v>1076</v>
      </c>
      <c r="G86" s="12">
        <v>61141</v>
      </c>
      <c r="H86" s="12">
        <f t="shared" si="1"/>
        <v>672553</v>
      </c>
      <c r="I86" s="4" t="s">
        <v>505</v>
      </c>
      <c r="J86" s="4" t="s">
        <v>3537</v>
      </c>
    </row>
    <row r="87" spans="1:10" outlineLevel="1" x14ac:dyDescent="0.2">
      <c r="A87" s="8">
        <v>44973</v>
      </c>
      <c r="B87" s="4" t="s">
        <v>2146</v>
      </c>
      <c r="C87" s="4" t="s">
        <v>3840</v>
      </c>
      <c r="D87" s="4" t="s">
        <v>4753</v>
      </c>
      <c r="E87" s="12">
        <v>611412</v>
      </c>
      <c r="F87" s="11" t="s">
        <v>1076</v>
      </c>
      <c r="G87" s="12">
        <v>61141</v>
      </c>
      <c r="H87" s="12">
        <f t="shared" si="1"/>
        <v>672553</v>
      </c>
      <c r="I87" s="4" t="s">
        <v>505</v>
      </c>
      <c r="J87" s="4" t="s">
        <v>3537</v>
      </c>
    </row>
    <row r="88" spans="1:10" outlineLevel="1" x14ac:dyDescent="0.2">
      <c r="A88" s="8">
        <v>44973</v>
      </c>
      <c r="B88" s="4" t="s">
        <v>813</v>
      </c>
      <c r="C88" s="4" t="s">
        <v>3840</v>
      </c>
      <c r="D88" s="4" t="s">
        <v>2217</v>
      </c>
      <c r="E88" s="12">
        <v>611412</v>
      </c>
      <c r="F88" s="11" t="s">
        <v>1076</v>
      </c>
      <c r="G88" s="12">
        <v>61141</v>
      </c>
      <c r="H88" s="12">
        <f t="shared" si="1"/>
        <v>672553</v>
      </c>
      <c r="I88" s="4" t="s">
        <v>505</v>
      </c>
      <c r="J88" s="4" t="s">
        <v>3537</v>
      </c>
    </row>
    <row r="89" spans="1:10" outlineLevel="1" x14ac:dyDescent="0.2">
      <c r="A89" s="8">
        <v>44973</v>
      </c>
      <c r="B89" s="4" t="s">
        <v>1510</v>
      </c>
      <c r="C89" s="4" t="s">
        <v>3840</v>
      </c>
      <c r="D89" s="4" t="s">
        <v>434</v>
      </c>
      <c r="E89" s="12">
        <v>611412</v>
      </c>
      <c r="F89" s="11" t="s">
        <v>1076</v>
      </c>
      <c r="G89" s="12">
        <v>61141</v>
      </c>
      <c r="H89" s="12">
        <f t="shared" si="1"/>
        <v>672553</v>
      </c>
      <c r="I89" s="4" t="s">
        <v>505</v>
      </c>
      <c r="J89" s="4" t="s">
        <v>3537</v>
      </c>
    </row>
    <row r="90" spans="1:10" outlineLevel="1" x14ac:dyDescent="0.2">
      <c r="A90" s="8">
        <v>44973</v>
      </c>
      <c r="B90" s="4" t="s">
        <v>5071</v>
      </c>
      <c r="C90" s="4" t="s">
        <v>3840</v>
      </c>
      <c r="D90" s="4" t="s">
        <v>3149</v>
      </c>
      <c r="E90" s="12">
        <v>611412</v>
      </c>
      <c r="F90" s="11" t="s">
        <v>1076</v>
      </c>
      <c r="G90" s="12">
        <v>61141</v>
      </c>
      <c r="H90" s="12">
        <f t="shared" si="1"/>
        <v>672553</v>
      </c>
      <c r="I90" s="4" t="s">
        <v>505</v>
      </c>
      <c r="J90" s="4" t="s">
        <v>3537</v>
      </c>
    </row>
    <row r="91" spans="1:10" outlineLevel="1" x14ac:dyDescent="0.2">
      <c r="A91" s="8">
        <v>44973</v>
      </c>
      <c r="B91" s="4" t="s">
        <v>4432</v>
      </c>
      <c r="C91" s="4" t="s">
        <v>3840</v>
      </c>
      <c r="D91" s="4" t="s">
        <v>2682</v>
      </c>
      <c r="E91" s="12">
        <v>611412</v>
      </c>
      <c r="F91" s="11" t="s">
        <v>1076</v>
      </c>
      <c r="G91" s="12">
        <v>61141</v>
      </c>
      <c r="H91" s="12">
        <f t="shared" si="1"/>
        <v>672553</v>
      </c>
      <c r="I91" s="4" t="s">
        <v>505</v>
      </c>
      <c r="J91" s="4" t="s">
        <v>3537</v>
      </c>
    </row>
    <row r="92" spans="1:10" outlineLevel="1" x14ac:dyDescent="0.2">
      <c r="A92" s="8">
        <v>44973</v>
      </c>
      <c r="B92" s="4" t="s">
        <v>2374</v>
      </c>
      <c r="C92" s="4" t="s">
        <v>3840</v>
      </c>
      <c r="D92" s="4" t="s">
        <v>5011</v>
      </c>
      <c r="E92" s="12">
        <v>611412</v>
      </c>
      <c r="F92" s="11" t="s">
        <v>1076</v>
      </c>
      <c r="G92" s="12">
        <v>61141</v>
      </c>
      <c r="H92" s="12">
        <f t="shared" si="1"/>
        <v>672553</v>
      </c>
      <c r="I92" s="4" t="s">
        <v>505</v>
      </c>
      <c r="J92" s="4" t="s">
        <v>3537</v>
      </c>
    </row>
    <row r="93" spans="1:10" outlineLevel="1" x14ac:dyDescent="0.2">
      <c r="A93" s="8">
        <v>44973</v>
      </c>
      <c r="B93" s="4" t="s">
        <v>318</v>
      </c>
      <c r="C93" s="4" t="s">
        <v>3840</v>
      </c>
      <c r="D93" s="4" t="s">
        <v>3503</v>
      </c>
      <c r="E93" s="12">
        <v>611412</v>
      </c>
      <c r="F93" s="11" t="s">
        <v>1076</v>
      </c>
      <c r="G93" s="12">
        <v>61141</v>
      </c>
      <c r="H93" s="12">
        <f t="shared" si="1"/>
        <v>672553</v>
      </c>
      <c r="I93" s="4" t="s">
        <v>505</v>
      </c>
      <c r="J93" s="4" t="s">
        <v>3537</v>
      </c>
    </row>
    <row r="94" spans="1:10" outlineLevel="1" x14ac:dyDescent="0.2">
      <c r="A94" s="8">
        <v>44973</v>
      </c>
      <c r="B94" s="4" t="s">
        <v>4732</v>
      </c>
      <c r="C94" s="4" t="s">
        <v>3840</v>
      </c>
      <c r="D94" s="4" t="s">
        <v>2424</v>
      </c>
      <c r="E94" s="12">
        <v>611412</v>
      </c>
      <c r="F94" s="11" t="s">
        <v>1076</v>
      </c>
      <c r="G94" s="12">
        <v>61141</v>
      </c>
      <c r="H94" s="12">
        <f t="shared" si="1"/>
        <v>672553</v>
      </c>
      <c r="I94" s="4" t="s">
        <v>505</v>
      </c>
      <c r="J94" s="4" t="s">
        <v>3537</v>
      </c>
    </row>
    <row r="95" spans="1:10" outlineLevel="1" x14ac:dyDescent="0.2">
      <c r="A95" s="8">
        <v>44973</v>
      </c>
      <c r="B95" s="4" t="s">
        <v>1145</v>
      </c>
      <c r="C95" s="4" t="s">
        <v>3840</v>
      </c>
      <c r="D95" s="4" t="s">
        <v>4095</v>
      </c>
      <c r="E95" s="12">
        <v>1019021</v>
      </c>
      <c r="F95" s="11" t="s">
        <v>1076</v>
      </c>
      <c r="G95" s="12">
        <v>101902</v>
      </c>
      <c r="H95" s="12">
        <f t="shared" si="1"/>
        <v>1120923</v>
      </c>
      <c r="I95" s="4" t="s">
        <v>505</v>
      </c>
      <c r="J95" s="4" t="s">
        <v>3537</v>
      </c>
    </row>
    <row r="96" spans="1:10" outlineLevel="1" x14ac:dyDescent="0.2">
      <c r="A96" s="8">
        <v>44973</v>
      </c>
      <c r="B96" s="4" t="s">
        <v>230</v>
      </c>
      <c r="C96" s="4" t="s">
        <v>3840</v>
      </c>
      <c r="D96" s="4" t="s">
        <v>2391</v>
      </c>
      <c r="E96" s="12">
        <v>611412</v>
      </c>
      <c r="F96" s="11" t="s">
        <v>1076</v>
      </c>
      <c r="G96" s="12">
        <v>61141</v>
      </c>
      <c r="H96" s="12">
        <f t="shared" si="1"/>
        <v>672553</v>
      </c>
      <c r="I96" s="4" t="s">
        <v>505</v>
      </c>
      <c r="J96" s="4" t="s">
        <v>3537</v>
      </c>
    </row>
    <row r="97" spans="1:10" outlineLevel="1" x14ac:dyDescent="0.2">
      <c r="A97" s="8">
        <v>44973</v>
      </c>
      <c r="B97" s="4" t="s">
        <v>2957</v>
      </c>
      <c r="C97" s="4" t="s">
        <v>3840</v>
      </c>
      <c r="D97" s="4" t="s">
        <v>3751</v>
      </c>
      <c r="E97" s="12">
        <v>611412</v>
      </c>
      <c r="F97" s="11" t="s">
        <v>1076</v>
      </c>
      <c r="G97" s="12">
        <v>61141</v>
      </c>
      <c r="H97" s="12">
        <f t="shared" si="1"/>
        <v>672553</v>
      </c>
      <c r="I97" s="4" t="s">
        <v>505</v>
      </c>
      <c r="J97" s="4" t="s">
        <v>3537</v>
      </c>
    </row>
    <row r="98" spans="1:10" outlineLevel="1" x14ac:dyDescent="0.2">
      <c r="A98" s="8">
        <v>44973</v>
      </c>
      <c r="B98" s="4" t="s">
        <v>4816</v>
      </c>
      <c r="C98" s="4" t="s">
        <v>3840</v>
      </c>
      <c r="D98" s="4" t="s">
        <v>499</v>
      </c>
      <c r="E98" s="12">
        <v>611412</v>
      </c>
      <c r="F98" s="11" t="s">
        <v>1076</v>
      </c>
      <c r="G98" s="12">
        <v>61141</v>
      </c>
      <c r="H98" s="12">
        <f t="shared" si="1"/>
        <v>672553</v>
      </c>
      <c r="I98" s="4" t="s">
        <v>505</v>
      </c>
      <c r="J98" s="4" t="s">
        <v>3537</v>
      </c>
    </row>
    <row r="99" spans="1:10" outlineLevel="1" x14ac:dyDescent="0.2">
      <c r="A99" s="8">
        <v>44973</v>
      </c>
      <c r="B99" s="4" t="s">
        <v>2005</v>
      </c>
      <c r="C99" s="4" t="s">
        <v>3840</v>
      </c>
      <c r="D99" s="4" t="s">
        <v>3770</v>
      </c>
      <c r="E99" s="12">
        <v>611412</v>
      </c>
      <c r="F99" s="11" t="s">
        <v>1076</v>
      </c>
      <c r="G99" s="12">
        <v>61141</v>
      </c>
      <c r="H99" s="12">
        <f t="shared" si="1"/>
        <v>672553</v>
      </c>
      <c r="I99" s="4" t="s">
        <v>505</v>
      </c>
      <c r="J99" s="4" t="s">
        <v>3537</v>
      </c>
    </row>
    <row r="100" spans="1:10" outlineLevel="1" x14ac:dyDescent="0.2">
      <c r="A100" s="8">
        <v>44973</v>
      </c>
      <c r="B100" s="4" t="s">
        <v>5171</v>
      </c>
      <c r="C100" s="4" t="s">
        <v>3840</v>
      </c>
      <c r="D100" s="4" t="s">
        <v>4641</v>
      </c>
      <c r="E100" s="12">
        <v>611412</v>
      </c>
      <c r="F100" s="11" t="s">
        <v>1076</v>
      </c>
      <c r="G100" s="12">
        <v>61141</v>
      </c>
      <c r="H100" s="12">
        <f t="shared" si="1"/>
        <v>672553</v>
      </c>
      <c r="I100" s="4" t="s">
        <v>505</v>
      </c>
      <c r="J100" s="4" t="s">
        <v>3537</v>
      </c>
    </row>
    <row r="101" spans="1:10" outlineLevel="1" x14ac:dyDescent="0.2">
      <c r="A101" s="8">
        <v>44973</v>
      </c>
      <c r="B101" s="4" t="s">
        <v>2504</v>
      </c>
      <c r="C101" s="4" t="s">
        <v>3840</v>
      </c>
      <c r="D101" s="4" t="s">
        <v>24</v>
      </c>
      <c r="E101" s="12">
        <v>611412</v>
      </c>
      <c r="F101" s="11" t="s">
        <v>1076</v>
      </c>
      <c r="G101" s="12">
        <v>61141</v>
      </c>
      <c r="H101" s="12">
        <f t="shared" si="1"/>
        <v>672553</v>
      </c>
      <c r="I101" s="4" t="s">
        <v>505</v>
      </c>
      <c r="J101" s="4" t="s">
        <v>3537</v>
      </c>
    </row>
    <row r="102" spans="1:10" outlineLevel="1" x14ac:dyDescent="0.2">
      <c r="A102" s="8">
        <v>44973</v>
      </c>
      <c r="B102" s="4" t="s">
        <v>838</v>
      </c>
      <c r="C102" s="4" t="s">
        <v>3840</v>
      </c>
      <c r="D102" s="4" t="s">
        <v>649</v>
      </c>
      <c r="E102" s="12">
        <v>611412</v>
      </c>
      <c r="F102" s="11" t="s">
        <v>1076</v>
      </c>
      <c r="G102" s="12">
        <v>61141</v>
      </c>
      <c r="H102" s="12">
        <f t="shared" si="1"/>
        <v>672553</v>
      </c>
      <c r="I102" s="4" t="s">
        <v>505</v>
      </c>
      <c r="J102" s="4" t="s">
        <v>3537</v>
      </c>
    </row>
    <row r="103" spans="1:10" outlineLevel="1" x14ac:dyDescent="0.2">
      <c r="A103" s="8">
        <v>44973</v>
      </c>
      <c r="B103" s="4" t="s">
        <v>4841</v>
      </c>
      <c r="C103" s="4" t="s">
        <v>3840</v>
      </c>
      <c r="D103" s="4" t="s">
        <v>971</v>
      </c>
      <c r="E103" s="12">
        <v>611412</v>
      </c>
      <c r="F103" s="11" t="s">
        <v>1076</v>
      </c>
      <c r="G103" s="12">
        <v>61141</v>
      </c>
      <c r="H103" s="12">
        <f t="shared" si="1"/>
        <v>672553</v>
      </c>
      <c r="I103" s="4" t="s">
        <v>505</v>
      </c>
      <c r="J103" s="4" t="s">
        <v>3537</v>
      </c>
    </row>
    <row r="104" spans="1:10" outlineLevel="1" x14ac:dyDescent="0.2">
      <c r="A104" s="8">
        <v>44973</v>
      </c>
      <c r="B104" s="4" t="s">
        <v>1938</v>
      </c>
      <c r="C104" s="4" t="s">
        <v>3840</v>
      </c>
      <c r="D104" s="4" t="s">
        <v>66</v>
      </c>
      <c r="E104" s="12">
        <v>611412</v>
      </c>
      <c r="F104" s="11" t="s">
        <v>1076</v>
      </c>
      <c r="G104" s="12">
        <v>61141</v>
      </c>
      <c r="H104" s="12">
        <f t="shared" si="1"/>
        <v>672553</v>
      </c>
      <c r="I104" s="4" t="s">
        <v>505</v>
      </c>
      <c r="J104" s="4" t="s">
        <v>3537</v>
      </c>
    </row>
    <row r="105" spans="1:10" outlineLevel="1" x14ac:dyDescent="0.2">
      <c r="A105" s="8">
        <v>44973</v>
      </c>
      <c r="B105" s="4" t="s">
        <v>719</v>
      </c>
      <c r="C105" s="4" t="s">
        <v>3840</v>
      </c>
      <c r="D105" s="4" t="s">
        <v>2586</v>
      </c>
      <c r="E105" s="12">
        <v>611412</v>
      </c>
      <c r="F105" s="11" t="s">
        <v>1076</v>
      </c>
      <c r="G105" s="12">
        <v>61141</v>
      </c>
      <c r="H105" s="12">
        <f t="shared" si="1"/>
        <v>672553</v>
      </c>
      <c r="I105" s="4" t="s">
        <v>505</v>
      </c>
      <c r="J105" s="4" t="s">
        <v>3537</v>
      </c>
    </row>
    <row r="106" spans="1:10" outlineLevel="1" x14ac:dyDescent="0.2">
      <c r="A106" s="8">
        <v>44973</v>
      </c>
      <c r="B106" s="4" t="s">
        <v>3909</v>
      </c>
      <c r="C106" s="4" t="s">
        <v>3840</v>
      </c>
      <c r="D106" s="4" t="s">
        <v>4603</v>
      </c>
      <c r="E106" s="12">
        <v>611412</v>
      </c>
      <c r="F106" s="11" t="s">
        <v>1076</v>
      </c>
      <c r="G106" s="12">
        <v>61141</v>
      </c>
      <c r="H106" s="12">
        <f t="shared" si="1"/>
        <v>672553</v>
      </c>
      <c r="I106" s="4" t="s">
        <v>505</v>
      </c>
      <c r="J106" s="4" t="s">
        <v>3537</v>
      </c>
    </row>
    <row r="107" spans="1:10" outlineLevel="1" x14ac:dyDescent="0.2">
      <c r="A107" s="8">
        <v>44973</v>
      </c>
      <c r="B107" s="4" t="s">
        <v>1653</v>
      </c>
      <c r="C107" s="4" t="s">
        <v>3840</v>
      </c>
      <c r="D107" s="4" t="s">
        <v>2156</v>
      </c>
      <c r="E107" s="12">
        <v>611412</v>
      </c>
      <c r="F107" s="11" t="s">
        <v>1076</v>
      </c>
      <c r="G107" s="12">
        <v>61141</v>
      </c>
      <c r="H107" s="12">
        <f t="shared" si="1"/>
        <v>672553</v>
      </c>
      <c r="I107" s="4" t="s">
        <v>505</v>
      </c>
      <c r="J107" s="4" t="s">
        <v>3537</v>
      </c>
    </row>
    <row r="108" spans="1:10" outlineLevel="1" x14ac:dyDescent="0.2">
      <c r="A108" s="8">
        <v>44973</v>
      </c>
      <c r="B108" s="4" t="s">
        <v>5156</v>
      </c>
      <c r="C108" s="4" t="s">
        <v>3840</v>
      </c>
      <c r="D108" s="4" t="s">
        <v>4630</v>
      </c>
      <c r="E108" s="12">
        <v>611412</v>
      </c>
      <c r="F108" s="11" t="s">
        <v>1076</v>
      </c>
      <c r="G108" s="12">
        <v>61141</v>
      </c>
      <c r="H108" s="12">
        <f t="shared" si="1"/>
        <v>672553</v>
      </c>
      <c r="I108" s="4" t="s">
        <v>505</v>
      </c>
      <c r="J108" s="4" t="s">
        <v>3537</v>
      </c>
    </row>
    <row r="109" spans="1:10" outlineLevel="1" x14ac:dyDescent="0.2">
      <c r="A109" s="8">
        <v>44973</v>
      </c>
      <c r="B109" s="4" t="s">
        <v>4341</v>
      </c>
      <c r="C109" s="4" t="s">
        <v>3840</v>
      </c>
      <c r="D109" s="4" t="s">
        <v>2270</v>
      </c>
      <c r="E109" s="12">
        <v>611412</v>
      </c>
      <c r="F109" s="11" t="s">
        <v>1076</v>
      </c>
      <c r="G109" s="12">
        <v>61141</v>
      </c>
      <c r="H109" s="12">
        <f t="shared" si="1"/>
        <v>672553</v>
      </c>
      <c r="I109" s="4" t="s">
        <v>505</v>
      </c>
      <c r="J109" s="4" t="s">
        <v>3537</v>
      </c>
    </row>
    <row r="110" spans="1:10" outlineLevel="1" x14ac:dyDescent="0.2">
      <c r="A110" s="8">
        <v>44973</v>
      </c>
      <c r="B110" s="4" t="s">
        <v>1285</v>
      </c>
      <c r="C110" s="4" t="s">
        <v>3840</v>
      </c>
      <c r="D110" s="4" t="s">
        <v>1940</v>
      </c>
      <c r="E110" s="12">
        <v>611412</v>
      </c>
      <c r="F110" s="11" t="s">
        <v>1076</v>
      </c>
      <c r="G110" s="12">
        <v>61141</v>
      </c>
      <c r="H110" s="12">
        <f t="shared" si="1"/>
        <v>672553</v>
      </c>
      <c r="I110" s="4" t="s">
        <v>505</v>
      </c>
      <c r="J110" s="4" t="s">
        <v>3537</v>
      </c>
    </row>
    <row r="111" spans="1:10" outlineLevel="1" x14ac:dyDescent="0.2">
      <c r="A111" s="8">
        <v>44973</v>
      </c>
      <c r="B111" s="4" t="s">
        <v>1324</v>
      </c>
      <c r="C111" s="4" t="s">
        <v>3840</v>
      </c>
      <c r="D111" s="4" t="s">
        <v>396</v>
      </c>
      <c r="E111" s="12">
        <v>611412</v>
      </c>
      <c r="F111" s="11" t="s">
        <v>1076</v>
      </c>
      <c r="G111" s="12">
        <v>61141</v>
      </c>
      <c r="H111" s="12">
        <f t="shared" si="1"/>
        <v>672553</v>
      </c>
      <c r="I111" s="4" t="s">
        <v>505</v>
      </c>
      <c r="J111" s="4" t="s">
        <v>3537</v>
      </c>
    </row>
    <row r="112" spans="1:10" outlineLevel="1" x14ac:dyDescent="0.2">
      <c r="A112" s="8">
        <v>44973</v>
      </c>
      <c r="B112" s="4" t="s">
        <v>4960</v>
      </c>
      <c r="C112" s="4" t="s">
        <v>3840</v>
      </c>
      <c r="D112" s="4" t="s">
        <v>1478</v>
      </c>
      <c r="E112" s="12">
        <v>611412</v>
      </c>
      <c r="F112" s="11" t="s">
        <v>1076</v>
      </c>
      <c r="G112" s="12">
        <v>61141</v>
      </c>
      <c r="H112" s="12">
        <f t="shared" si="1"/>
        <v>672553</v>
      </c>
      <c r="I112" s="4" t="s">
        <v>505</v>
      </c>
      <c r="J112" s="4" t="s">
        <v>3537</v>
      </c>
    </row>
    <row r="113" spans="1:10" outlineLevel="1" x14ac:dyDescent="0.2">
      <c r="A113" s="8">
        <v>44973</v>
      </c>
      <c r="B113" s="4" t="s">
        <v>3375</v>
      </c>
      <c r="C113" s="4" t="s">
        <v>3840</v>
      </c>
      <c r="D113" s="4" t="s">
        <v>4644</v>
      </c>
      <c r="E113" s="12">
        <v>611412</v>
      </c>
      <c r="F113" s="11" t="s">
        <v>1076</v>
      </c>
      <c r="G113" s="12">
        <v>61141</v>
      </c>
      <c r="H113" s="12">
        <f t="shared" si="1"/>
        <v>672553</v>
      </c>
      <c r="I113" s="4" t="s">
        <v>505</v>
      </c>
      <c r="J113" s="4" t="s">
        <v>3537</v>
      </c>
    </row>
    <row r="114" spans="1:10" outlineLevel="1" x14ac:dyDescent="0.2">
      <c r="A114" s="8">
        <v>44973</v>
      </c>
      <c r="B114" s="4" t="s">
        <v>1861</v>
      </c>
      <c r="C114" s="4" t="s">
        <v>3840</v>
      </c>
      <c r="D114" s="4" t="s">
        <v>968</v>
      </c>
      <c r="E114" s="12">
        <v>611412</v>
      </c>
      <c r="F114" s="11" t="s">
        <v>1076</v>
      </c>
      <c r="G114" s="12">
        <v>61141</v>
      </c>
      <c r="H114" s="12">
        <f t="shared" si="1"/>
        <v>672553</v>
      </c>
      <c r="I114" s="4" t="s">
        <v>505</v>
      </c>
      <c r="J114" s="4" t="s">
        <v>3537</v>
      </c>
    </row>
    <row r="115" spans="1:10" outlineLevel="1" x14ac:dyDescent="0.2">
      <c r="A115" s="8">
        <v>44973</v>
      </c>
      <c r="B115" s="4" t="s">
        <v>814</v>
      </c>
      <c r="C115" s="4" t="s">
        <v>3840</v>
      </c>
      <c r="D115" s="4" t="s">
        <v>1584</v>
      </c>
      <c r="E115" s="12">
        <v>611412</v>
      </c>
      <c r="F115" s="11" t="s">
        <v>1076</v>
      </c>
      <c r="G115" s="12">
        <v>61141</v>
      </c>
      <c r="H115" s="12">
        <f t="shared" si="1"/>
        <v>672553</v>
      </c>
      <c r="I115" s="4" t="s">
        <v>505</v>
      </c>
      <c r="J115" s="4" t="s">
        <v>3537</v>
      </c>
    </row>
    <row r="116" spans="1:10" outlineLevel="1" x14ac:dyDescent="0.2">
      <c r="A116" s="8">
        <v>44973</v>
      </c>
      <c r="B116" s="4" t="s">
        <v>1019</v>
      </c>
      <c r="C116" s="4" t="s">
        <v>3840</v>
      </c>
      <c r="D116" s="4" t="s">
        <v>4575</v>
      </c>
      <c r="E116" s="12">
        <v>611412</v>
      </c>
      <c r="F116" s="11" t="s">
        <v>1076</v>
      </c>
      <c r="G116" s="12">
        <v>61141</v>
      </c>
      <c r="H116" s="12">
        <f t="shared" si="1"/>
        <v>672553</v>
      </c>
      <c r="I116" s="4" t="s">
        <v>505</v>
      </c>
      <c r="J116" s="4" t="s">
        <v>3537</v>
      </c>
    </row>
    <row r="117" spans="1:10" outlineLevel="1" x14ac:dyDescent="0.2">
      <c r="A117" s="8">
        <v>44973</v>
      </c>
      <c r="B117" s="4" t="s">
        <v>2943</v>
      </c>
      <c r="C117" s="4" t="s">
        <v>3840</v>
      </c>
      <c r="D117" s="4"/>
      <c r="E117" s="12">
        <v>0</v>
      </c>
      <c r="F117" s="11" t="s">
        <v>1076</v>
      </c>
      <c r="G117" s="12">
        <v>0</v>
      </c>
      <c r="H117" s="12">
        <f t="shared" si="1"/>
        <v>0</v>
      </c>
      <c r="I117" s="4" t="s">
        <v>505</v>
      </c>
      <c r="J117" s="4" t="s">
        <v>3537</v>
      </c>
    </row>
    <row r="118" spans="1:10" outlineLevel="1" x14ac:dyDescent="0.2">
      <c r="A118" s="8">
        <v>44973</v>
      </c>
      <c r="B118" s="4" t="s">
        <v>2641</v>
      </c>
      <c r="C118" s="4" t="s">
        <v>3840</v>
      </c>
      <c r="D118" s="4" t="s">
        <v>140</v>
      </c>
      <c r="E118" s="12">
        <v>611412</v>
      </c>
      <c r="F118" s="11" t="s">
        <v>1076</v>
      </c>
      <c r="G118" s="12">
        <v>61141</v>
      </c>
      <c r="H118" s="12">
        <f t="shared" si="1"/>
        <v>672553</v>
      </c>
      <c r="I118" s="4" t="s">
        <v>505</v>
      </c>
      <c r="J118" s="4" t="s">
        <v>3537</v>
      </c>
    </row>
    <row r="119" spans="1:10" outlineLevel="1" x14ac:dyDescent="0.2">
      <c r="A119" s="8">
        <v>44973</v>
      </c>
      <c r="B119" s="4" t="s">
        <v>883</v>
      </c>
      <c r="C119" s="4" t="s">
        <v>3840</v>
      </c>
      <c r="D119" s="4" t="s">
        <v>956</v>
      </c>
      <c r="E119" s="12">
        <v>611412</v>
      </c>
      <c r="F119" s="11" t="s">
        <v>1076</v>
      </c>
      <c r="G119" s="12">
        <v>61141</v>
      </c>
      <c r="H119" s="12">
        <f t="shared" si="1"/>
        <v>672553</v>
      </c>
      <c r="I119" s="4" t="s">
        <v>505</v>
      </c>
      <c r="J119" s="4" t="s">
        <v>3537</v>
      </c>
    </row>
    <row r="120" spans="1:10" outlineLevel="1" x14ac:dyDescent="0.2">
      <c r="A120" s="8">
        <v>44973</v>
      </c>
      <c r="B120" s="4" t="s">
        <v>2439</v>
      </c>
      <c r="C120" s="4" t="s">
        <v>3840</v>
      </c>
      <c r="D120" s="4" t="s">
        <v>2930</v>
      </c>
      <c r="E120" s="12">
        <v>611412</v>
      </c>
      <c r="F120" s="11" t="s">
        <v>1076</v>
      </c>
      <c r="G120" s="12">
        <v>61141</v>
      </c>
      <c r="H120" s="12">
        <f t="shared" si="1"/>
        <v>672553</v>
      </c>
      <c r="I120" s="4" t="s">
        <v>505</v>
      </c>
      <c r="J120" s="4" t="s">
        <v>3537</v>
      </c>
    </row>
    <row r="121" spans="1:10" outlineLevel="1" x14ac:dyDescent="0.2">
      <c r="A121" s="8">
        <v>44973</v>
      </c>
      <c r="B121" s="4" t="s">
        <v>2804</v>
      </c>
      <c r="C121" s="4" t="s">
        <v>3840</v>
      </c>
      <c r="D121" s="4" t="s">
        <v>4920</v>
      </c>
      <c r="E121" s="12">
        <v>611412</v>
      </c>
      <c r="F121" s="11" t="s">
        <v>1076</v>
      </c>
      <c r="G121" s="12">
        <v>61141</v>
      </c>
      <c r="H121" s="12">
        <f t="shared" si="1"/>
        <v>672553</v>
      </c>
      <c r="I121" s="4" t="s">
        <v>505</v>
      </c>
      <c r="J121" s="4" t="s">
        <v>3537</v>
      </c>
    </row>
    <row r="122" spans="1:10" outlineLevel="1" x14ac:dyDescent="0.2">
      <c r="A122" s="8">
        <v>44973</v>
      </c>
      <c r="B122" s="4" t="s">
        <v>3821</v>
      </c>
      <c r="C122" s="4" t="s">
        <v>3840</v>
      </c>
      <c r="D122" s="4" t="s">
        <v>674</v>
      </c>
      <c r="E122" s="12">
        <v>611412</v>
      </c>
      <c r="F122" s="11" t="s">
        <v>1076</v>
      </c>
      <c r="G122" s="12">
        <v>61141</v>
      </c>
      <c r="H122" s="12">
        <f t="shared" si="1"/>
        <v>672553</v>
      </c>
      <c r="I122" s="4" t="s">
        <v>505</v>
      </c>
      <c r="J122" s="4" t="s">
        <v>3537</v>
      </c>
    </row>
    <row r="123" spans="1:10" outlineLevel="1" x14ac:dyDescent="0.2">
      <c r="A123" s="8">
        <v>44973</v>
      </c>
      <c r="B123" s="4" t="s">
        <v>3828</v>
      </c>
      <c r="C123" s="4" t="s">
        <v>3840</v>
      </c>
      <c r="D123" s="4" t="s">
        <v>2254</v>
      </c>
      <c r="E123" s="12">
        <v>611412</v>
      </c>
      <c r="F123" s="11" t="s">
        <v>1076</v>
      </c>
      <c r="G123" s="12">
        <v>61141</v>
      </c>
      <c r="H123" s="12">
        <f t="shared" si="1"/>
        <v>672553</v>
      </c>
      <c r="I123" s="4" t="s">
        <v>505</v>
      </c>
      <c r="J123" s="4" t="s">
        <v>3537</v>
      </c>
    </row>
    <row r="124" spans="1:10" outlineLevel="1" x14ac:dyDescent="0.2">
      <c r="A124" s="8">
        <v>44973</v>
      </c>
      <c r="B124" s="4" t="s">
        <v>692</v>
      </c>
      <c r="C124" s="4" t="s">
        <v>3840</v>
      </c>
      <c r="D124" s="4" t="s">
        <v>532</v>
      </c>
      <c r="E124" s="12">
        <v>611412</v>
      </c>
      <c r="F124" s="11" t="s">
        <v>1076</v>
      </c>
      <c r="G124" s="12">
        <v>61141</v>
      </c>
      <c r="H124" s="12">
        <f t="shared" si="1"/>
        <v>672553</v>
      </c>
      <c r="I124" s="4" t="s">
        <v>505</v>
      </c>
      <c r="J124" s="4" t="s">
        <v>3537</v>
      </c>
    </row>
    <row r="125" spans="1:10" outlineLevel="1" x14ac:dyDescent="0.2">
      <c r="A125" s="8">
        <v>44973</v>
      </c>
      <c r="B125" s="4" t="s">
        <v>1963</v>
      </c>
      <c r="C125" s="4" t="s">
        <v>3840</v>
      </c>
      <c r="D125" s="4" t="s">
        <v>3302</v>
      </c>
      <c r="E125" s="12">
        <v>611412</v>
      </c>
      <c r="F125" s="11" t="s">
        <v>1076</v>
      </c>
      <c r="G125" s="12">
        <v>61141</v>
      </c>
      <c r="H125" s="12">
        <f t="shared" si="1"/>
        <v>672553</v>
      </c>
      <c r="I125" s="4" t="s">
        <v>505</v>
      </c>
      <c r="J125" s="4" t="s">
        <v>3537</v>
      </c>
    </row>
    <row r="126" spans="1:10" outlineLevel="1" x14ac:dyDescent="0.2">
      <c r="A126" s="8">
        <v>44973</v>
      </c>
      <c r="B126" s="4" t="s">
        <v>2033</v>
      </c>
      <c r="C126" s="4" t="s">
        <v>3840</v>
      </c>
      <c r="D126" s="4" t="s">
        <v>4235</v>
      </c>
      <c r="E126" s="12">
        <v>611412</v>
      </c>
      <c r="F126" s="11" t="s">
        <v>1076</v>
      </c>
      <c r="G126" s="12">
        <v>61141</v>
      </c>
      <c r="H126" s="12">
        <f t="shared" si="1"/>
        <v>672553</v>
      </c>
      <c r="I126" s="4" t="s">
        <v>505</v>
      </c>
      <c r="J126" s="4" t="s">
        <v>3537</v>
      </c>
    </row>
    <row r="127" spans="1:10" outlineLevel="1" x14ac:dyDescent="0.2">
      <c r="A127" s="8">
        <v>44973</v>
      </c>
      <c r="B127" s="4" t="s">
        <v>3326</v>
      </c>
      <c r="C127" s="4" t="s">
        <v>3840</v>
      </c>
      <c r="D127" s="4" t="s">
        <v>3014</v>
      </c>
      <c r="E127" s="12">
        <v>611412</v>
      </c>
      <c r="F127" s="11" t="s">
        <v>1076</v>
      </c>
      <c r="G127" s="12">
        <v>61141</v>
      </c>
      <c r="H127" s="12">
        <f t="shared" si="1"/>
        <v>672553</v>
      </c>
      <c r="I127" s="4" t="s">
        <v>505</v>
      </c>
      <c r="J127" s="4" t="s">
        <v>3537</v>
      </c>
    </row>
    <row r="128" spans="1:10" outlineLevel="1" x14ac:dyDescent="0.2">
      <c r="A128" s="8">
        <v>44973</v>
      </c>
      <c r="B128" s="4" t="s">
        <v>2211</v>
      </c>
      <c r="C128" s="4" t="s">
        <v>3840</v>
      </c>
      <c r="D128" s="4" t="s">
        <v>5224</v>
      </c>
      <c r="E128" s="12">
        <v>611412</v>
      </c>
      <c r="F128" s="11" t="s">
        <v>1076</v>
      </c>
      <c r="G128" s="12">
        <v>61141</v>
      </c>
      <c r="H128" s="12">
        <f t="shared" si="1"/>
        <v>672553</v>
      </c>
      <c r="I128" s="4" t="s">
        <v>505</v>
      </c>
      <c r="J128" s="4" t="s">
        <v>3537</v>
      </c>
    </row>
    <row r="129" spans="1:10" outlineLevel="1" x14ac:dyDescent="0.2">
      <c r="A129" s="8">
        <v>44973</v>
      </c>
      <c r="B129" s="4" t="s">
        <v>1518</v>
      </c>
      <c r="C129" s="4" t="s">
        <v>3840</v>
      </c>
      <c r="D129" s="4" t="s">
        <v>899</v>
      </c>
      <c r="E129" s="12">
        <v>611412</v>
      </c>
      <c r="F129" s="11" t="s">
        <v>1076</v>
      </c>
      <c r="G129" s="12">
        <v>61141</v>
      </c>
      <c r="H129" s="12">
        <f t="shared" si="1"/>
        <v>672553</v>
      </c>
      <c r="I129" s="4" t="s">
        <v>505</v>
      </c>
      <c r="J129" s="4" t="s">
        <v>3537</v>
      </c>
    </row>
    <row r="130" spans="1:10" outlineLevel="1" x14ac:dyDescent="0.2">
      <c r="A130" s="8">
        <v>44973</v>
      </c>
      <c r="B130" s="4" t="s">
        <v>1190</v>
      </c>
      <c r="C130" s="4" t="s">
        <v>3840</v>
      </c>
      <c r="D130" s="4" t="s">
        <v>3458</v>
      </c>
      <c r="E130" s="12">
        <v>611412</v>
      </c>
      <c r="F130" s="11" t="s">
        <v>1076</v>
      </c>
      <c r="G130" s="12">
        <v>61141</v>
      </c>
      <c r="H130" s="12">
        <f t="shared" ref="H130:H193" si="2">+E130+G130</f>
        <v>672553</v>
      </c>
      <c r="I130" s="4" t="s">
        <v>505</v>
      </c>
      <c r="J130" s="4" t="s">
        <v>3537</v>
      </c>
    </row>
    <row r="131" spans="1:10" outlineLevel="1" x14ac:dyDescent="0.2">
      <c r="A131" s="8">
        <v>44973</v>
      </c>
      <c r="B131" s="4" t="s">
        <v>5204</v>
      </c>
      <c r="C131" s="4" t="s">
        <v>3840</v>
      </c>
      <c r="D131" s="4" t="s">
        <v>4582</v>
      </c>
      <c r="E131" s="12">
        <v>611412</v>
      </c>
      <c r="F131" s="11" t="s">
        <v>1076</v>
      </c>
      <c r="G131" s="12">
        <v>61141</v>
      </c>
      <c r="H131" s="12">
        <f t="shared" si="2"/>
        <v>672553</v>
      </c>
      <c r="I131" s="4" t="s">
        <v>505</v>
      </c>
      <c r="J131" s="4" t="s">
        <v>3537</v>
      </c>
    </row>
    <row r="132" spans="1:10" outlineLevel="1" x14ac:dyDescent="0.2">
      <c r="A132" s="8">
        <v>44973</v>
      </c>
      <c r="B132" s="4" t="s">
        <v>1325</v>
      </c>
      <c r="C132" s="4" t="s">
        <v>3840</v>
      </c>
      <c r="D132" s="4" t="s">
        <v>946</v>
      </c>
      <c r="E132" s="12">
        <v>611412</v>
      </c>
      <c r="F132" s="11" t="s">
        <v>1076</v>
      </c>
      <c r="G132" s="12">
        <v>61141</v>
      </c>
      <c r="H132" s="12">
        <f t="shared" si="2"/>
        <v>672553</v>
      </c>
      <c r="I132" s="4" t="s">
        <v>505</v>
      </c>
      <c r="J132" s="4" t="s">
        <v>3537</v>
      </c>
    </row>
    <row r="133" spans="1:10" outlineLevel="1" x14ac:dyDescent="0.2">
      <c r="A133" s="8">
        <v>44973</v>
      </c>
      <c r="B133" s="4" t="s">
        <v>2119</v>
      </c>
      <c r="C133" s="4" t="s">
        <v>3840</v>
      </c>
      <c r="D133" s="4" t="s">
        <v>572</v>
      </c>
      <c r="E133" s="12">
        <v>611412</v>
      </c>
      <c r="F133" s="11" t="s">
        <v>1076</v>
      </c>
      <c r="G133" s="12">
        <v>61141</v>
      </c>
      <c r="H133" s="12">
        <f t="shared" si="2"/>
        <v>672553</v>
      </c>
      <c r="I133" s="4" t="s">
        <v>505</v>
      </c>
      <c r="J133" s="4" t="s">
        <v>3537</v>
      </c>
    </row>
    <row r="134" spans="1:10" outlineLevel="1" x14ac:dyDescent="0.2">
      <c r="A134" s="8">
        <v>44973</v>
      </c>
      <c r="B134" s="4" t="s">
        <v>3060</v>
      </c>
      <c r="C134" s="4" t="s">
        <v>3840</v>
      </c>
      <c r="D134" s="4" t="s">
        <v>3745</v>
      </c>
      <c r="E134" s="12">
        <v>611412</v>
      </c>
      <c r="F134" s="11" t="s">
        <v>1076</v>
      </c>
      <c r="G134" s="12">
        <v>61141</v>
      </c>
      <c r="H134" s="12">
        <f t="shared" si="2"/>
        <v>672553</v>
      </c>
      <c r="I134" s="4" t="s">
        <v>505</v>
      </c>
      <c r="J134" s="4" t="s">
        <v>3537</v>
      </c>
    </row>
    <row r="135" spans="1:10" outlineLevel="1" x14ac:dyDescent="0.2">
      <c r="A135" s="8">
        <v>44973</v>
      </c>
      <c r="B135" s="4" t="s">
        <v>3612</v>
      </c>
      <c r="C135" s="4" t="s">
        <v>3840</v>
      </c>
      <c r="D135" s="4" t="s">
        <v>1667</v>
      </c>
      <c r="E135" s="12">
        <v>611412</v>
      </c>
      <c r="F135" s="11" t="s">
        <v>1076</v>
      </c>
      <c r="G135" s="12">
        <v>61141</v>
      </c>
      <c r="H135" s="12">
        <f t="shared" si="2"/>
        <v>672553</v>
      </c>
      <c r="I135" s="4" t="s">
        <v>505</v>
      </c>
      <c r="J135" s="4" t="s">
        <v>3537</v>
      </c>
    </row>
    <row r="136" spans="1:10" outlineLevel="1" x14ac:dyDescent="0.2">
      <c r="A136" s="8">
        <v>44973</v>
      </c>
      <c r="B136" s="4" t="s">
        <v>4619</v>
      </c>
      <c r="C136" s="4" t="s">
        <v>3840</v>
      </c>
      <c r="D136" s="4" t="s">
        <v>2966</v>
      </c>
      <c r="E136" s="12">
        <v>611412</v>
      </c>
      <c r="F136" s="11" t="s">
        <v>1076</v>
      </c>
      <c r="G136" s="12">
        <v>61141</v>
      </c>
      <c r="H136" s="12">
        <f t="shared" si="2"/>
        <v>672553</v>
      </c>
      <c r="I136" s="4" t="s">
        <v>505</v>
      </c>
      <c r="J136" s="4" t="s">
        <v>3537</v>
      </c>
    </row>
    <row r="137" spans="1:10" outlineLevel="1" x14ac:dyDescent="0.2">
      <c r="A137" s="8">
        <v>44973</v>
      </c>
      <c r="B137" s="4" t="s">
        <v>1567</v>
      </c>
      <c r="C137" s="4" t="s">
        <v>3840</v>
      </c>
      <c r="D137" s="4" t="s">
        <v>4724</v>
      </c>
      <c r="E137" s="12">
        <v>611412</v>
      </c>
      <c r="F137" s="11" t="s">
        <v>1076</v>
      </c>
      <c r="G137" s="12">
        <v>61141</v>
      </c>
      <c r="H137" s="12">
        <f t="shared" si="2"/>
        <v>672553</v>
      </c>
      <c r="I137" s="4" t="s">
        <v>505</v>
      </c>
      <c r="J137" s="4" t="s">
        <v>3537</v>
      </c>
    </row>
    <row r="138" spans="1:10" outlineLevel="1" x14ac:dyDescent="0.2">
      <c r="A138" s="8">
        <v>44973</v>
      </c>
      <c r="B138" s="4" t="s">
        <v>177</v>
      </c>
      <c r="C138" s="4" t="s">
        <v>3840</v>
      </c>
      <c r="D138" s="4" t="s">
        <v>2880</v>
      </c>
      <c r="E138" s="12">
        <v>611412</v>
      </c>
      <c r="F138" s="11" t="s">
        <v>1076</v>
      </c>
      <c r="G138" s="12">
        <v>61141</v>
      </c>
      <c r="H138" s="12">
        <f t="shared" si="2"/>
        <v>672553</v>
      </c>
      <c r="I138" s="4" t="s">
        <v>505</v>
      </c>
      <c r="J138" s="4" t="s">
        <v>3537</v>
      </c>
    </row>
    <row r="139" spans="1:10" outlineLevel="1" x14ac:dyDescent="0.2">
      <c r="A139" s="8">
        <v>44973</v>
      </c>
      <c r="B139" s="4" t="s">
        <v>4506</v>
      </c>
      <c r="C139" s="4" t="s">
        <v>3840</v>
      </c>
      <c r="D139" s="4" t="s">
        <v>2749</v>
      </c>
      <c r="E139" s="12">
        <v>611412</v>
      </c>
      <c r="F139" s="11" t="s">
        <v>1076</v>
      </c>
      <c r="G139" s="12">
        <v>61141</v>
      </c>
      <c r="H139" s="12">
        <f t="shared" si="2"/>
        <v>672553</v>
      </c>
      <c r="I139" s="4" t="s">
        <v>505</v>
      </c>
      <c r="J139" s="4" t="s">
        <v>3537</v>
      </c>
    </row>
    <row r="140" spans="1:10" outlineLevel="1" x14ac:dyDescent="0.2">
      <c r="A140" s="8">
        <v>44973</v>
      </c>
      <c r="B140" s="4" t="s">
        <v>592</v>
      </c>
      <c r="C140" s="4" t="s">
        <v>3840</v>
      </c>
      <c r="D140" s="4" t="s">
        <v>1675</v>
      </c>
      <c r="E140" s="12">
        <v>611412</v>
      </c>
      <c r="F140" s="11" t="s">
        <v>1076</v>
      </c>
      <c r="G140" s="12">
        <v>61141</v>
      </c>
      <c r="H140" s="12">
        <f t="shared" si="2"/>
        <v>672553</v>
      </c>
      <c r="I140" s="4" t="s">
        <v>505</v>
      </c>
      <c r="J140" s="4" t="s">
        <v>3537</v>
      </c>
    </row>
    <row r="141" spans="1:10" outlineLevel="1" x14ac:dyDescent="0.2">
      <c r="A141" s="8">
        <v>44973</v>
      </c>
      <c r="B141" s="4" t="s">
        <v>1834</v>
      </c>
      <c r="C141" s="4" t="s">
        <v>3840</v>
      </c>
      <c r="D141" s="4" t="s">
        <v>1286</v>
      </c>
      <c r="E141" s="12">
        <v>611412</v>
      </c>
      <c r="F141" s="11" t="s">
        <v>1076</v>
      </c>
      <c r="G141" s="12">
        <v>61141</v>
      </c>
      <c r="H141" s="12">
        <f t="shared" si="2"/>
        <v>672553</v>
      </c>
      <c r="I141" s="4" t="s">
        <v>505</v>
      </c>
      <c r="J141" s="4" t="s">
        <v>3537</v>
      </c>
    </row>
    <row r="142" spans="1:10" outlineLevel="1" x14ac:dyDescent="0.2">
      <c r="A142" s="8">
        <v>44973</v>
      </c>
      <c r="B142" s="4" t="s">
        <v>2113</v>
      </c>
      <c r="C142" s="4" t="s">
        <v>3840</v>
      </c>
      <c r="D142" s="4" t="s">
        <v>4715</v>
      </c>
      <c r="E142" s="12">
        <v>611412</v>
      </c>
      <c r="F142" s="11" t="s">
        <v>1076</v>
      </c>
      <c r="G142" s="12">
        <v>61141</v>
      </c>
      <c r="H142" s="12">
        <f t="shared" si="2"/>
        <v>672553</v>
      </c>
      <c r="I142" s="4" t="s">
        <v>505</v>
      </c>
      <c r="J142" s="4" t="s">
        <v>3537</v>
      </c>
    </row>
    <row r="143" spans="1:10" outlineLevel="1" x14ac:dyDescent="0.2">
      <c r="A143" s="8">
        <v>44973</v>
      </c>
      <c r="B143" s="4" t="s">
        <v>3169</v>
      </c>
      <c r="C143" s="4" t="s">
        <v>3840</v>
      </c>
      <c r="D143" s="4" t="s">
        <v>412</v>
      </c>
      <c r="E143" s="12">
        <v>611412</v>
      </c>
      <c r="F143" s="11" t="s">
        <v>1076</v>
      </c>
      <c r="G143" s="12">
        <v>61141</v>
      </c>
      <c r="H143" s="12">
        <f t="shared" si="2"/>
        <v>672553</v>
      </c>
      <c r="I143" s="4" t="s">
        <v>505</v>
      </c>
      <c r="J143" s="4" t="s">
        <v>3537</v>
      </c>
    </row>
    <row r="144" spans="1:10" outlineLevel="1" x14ac:dyDescent="0.2">
      <c r="A144" s="8">
        <v>44973</v>
      </c>
      <c r="B144" s="4" t="s">
        <v>1754</v>
      </c>
      <c r="C144" s="4" t="s">
        <v>3840</v>
      </c>
      <c r="D144" s="4" t="s">
        <v>5021</v>
      </c>
      <c r="E144" s="12">
        <v>611412</v>
      </c>
      <c r="F144" s="11" t="s">
        <v>1076</v>
      </c>
      <c r="G144" s="12">
        <v>61141</v>
      </c>
      <c r="H144" s="12">
        <f t="shared" si="2"/>
        <v>672553</v>
      </c>
      <c r="I144" s="4" t="s">
        <v>505</v>
      </c>
      <c r="J144" s="4" t="s">
        <v>3537</v>
      </c>
    </row>
    <row r="145" spans="1:10" outlineLevel="1" x14ac:dyDescent="0.2">
      <c r="A145" s="8">
        <v>44973</v>
      </c>
      <c r="B145" s="4" t="s">
        <v>2049</v>
      </c>
      <c r="C145" s="4" t="s">
        <v>3840</v>
      </c>
      <c r="D145" s="4" t="s">
        <v>3721</v>
      </c>
      <c r="E145" s="12">
        <v>611412</v>
      </c>
      <c r="F145" s="11" t="s">
        <v>1076</v>
      </c>
      <c r="G145" s="12">
        <v>61141</v>
      </c>
      <c r="H145" s="12">
        <f t="shared" si="2"/>
        <v>672553</v>
      </c>
      <c r="I145" s="4" t="s">
        <v>505</v>
      </c>
      <c r="J145" s="4" t="s">
        <v>3537</v>
      </c>
    </row>
    <row r="146" spans="1:10" outlineLevel="1" x14ac:dyDescent="0.2">
      <c r="A146" s="8">
        <v>44973</v>
      </c>
      <c r="B146" s="4" t="s">
        <v>4589</v>
      </c>
      <c r="C146" s="4" t="s">
        <v>3840</v>
      </c>
      <c r="D146" s="4" t="s">
        <v>831</v>
      </c>
      <c r="E146" s="12">
        <v>611412</v>
      </c>
      <c r="F146" s="11" t="s">
        <v>1076</v>
      </c>
      <c r="G146" s="12">
        <v>61141</v>
      </c>
      <c r="H146" s="12">
        <f t="shared" si="2"/>
        <v>672553</v>
      </c>
      <c r="I146" s="4" t="s">
        <v>505</v>
      </c>
      <c r="J146" s="4" t="s">
        <v>3537</v>
      </c>
    </row>
    <row r="147" spans="1:10" outlineLevel="1" x14ac:dyDescent="0.2">
      <c r="A147" s="8">
        <v>44973</v>
      </c>
      <c r="B147" s="4" t="s">
        <v>3452</v>
      </c>
      <c r="C147" s="4" t="s">
        <v>3840</v>
      </c>
      <c r="D147" s="4" t="s">
        <v>1910</v>
      </c>
      <c r="E147" s="12">
        <v>611412</v>
      </c>
      <c r="F147" s="11" t="s">
        <v>1076</v>
      </c>
      <c r="G147" s="12">
        <v>61141</v>
      </c>
      <c r="H147" s="12">
        <f t="shared" si="2"/>
        <v>672553</v>
      </c>
      <c r="I147" s="4" t="s">
        <v>505</v>
      </c>
      <c r="J147" s="4" t="s">
        <v>3537</v>
      </c>
    </row>
    <row r="148" spans="1:10" outlineLevel="1" x14ac:dyDescent="0.2">
      <c r="A148" s="8">
        <v>44973</v>
      </c>
      <c r="B148" s="4" t="s">
        <v>5219</v>
      </c>
      <c r="C148" s="4" t="s">
        <v>3840</v>
      </c>
      <c r="D148" s="4" t="s">
        <v>4642</v>
      </c>
      <c r="E148" s="12">
        <v>0</v>
      </c>
      <c r="F148" s="11" t="s">
        <v>1076</v>
      </c>
      <c r="G148" s="12">
        <v>0</v>
      </c>
      <c r="H148" s="12">
        <f t="shared" si="2"/>
        <v>0</v>
      </c>
      <c r="I148" s="4" t="s">
        <v>505</v>
      </c>
      <c r="J148" s="4" t="s">
        <v>3537</v>
      </c>
    </row>
    <row r="149" spans="1:10" outlineLevel="1" x14ac:dyDescent="0.2">
      <c r="A149" s="8">
        <v>44973</v>
      </c>
      <c r="B149" s="4" t="s">
        <v>4541</v>
      </c>
      <c r="C149" s="4" t="s">
        <v>3840</v>
      </c>
      <c r="D149" s="4" t="s">
        <v>5027</v>
      </c>
      <c r="E149" s="12">
        <v>611412</v>
      </c>
      <c r="F149" s="11" t="s">
        <v>1076</v>
      </c>
      <c r="G149" s="12">
        <v>61141</v>
      </c>
      <c r="H149" s="12">
        <f t="shared" si="2"/>
        <v>672553</v>
      </c>
      <c r="I149" s="4" t="s">
        <v>505</v>
      </c>
      <c r="J149" s="4" t="s">
        <v>3537</v>
      </c>
    </row>
    <row r="150" spans="1:10" outlineLevel="1" x14ac:dyDescent="0.2">
      <c r="A150" s="8">
        <v>44973</v>
      </c>
      <c r="B150" s="4" t="s">
        <v>4160</v>
      </c>
      <c r="C150" s="4" t="s">
        <v>3840</v>
      </c>
      <c r="D150" s="4" t="s">
        <v>1616</v>
      </c>
      <c r="E150" s="12">
        <v>611412</v>
      </c>
      <c r="F150" s="11" t="s">
        <v>1076</v>
      </c>
      <c r="G150" s="12">
        <v>61141</v>
      </c>
      <c r="H150" s="12">
        <f t="shared" si="2"/>
        <v>672553</v>
      </c>
      <c r="I150" s="4" t="s">
        <v>505</v>
      </c>
      <c r="J150" s="4" t="s">
        <v>3537</v>
      </c>
    </row>
    <row r="151" spans="1:10" outlineLevel="1" x14ac:dyDescent="0.2">
      <c r="A151" s="8">
        <v>44973</v>
      </c>
      <c r="B151" s="4" t="s">
        <v>3419</v>
      </c>
      <c r="C151" s="4" t="s">
        <v>3840</v>
      </c>
      <c r="D151" s="4" t="s">
        <v>4766</v>
      </c>
      <c r="E151" s="12">
        <v>611412</v>
      </c>
      <c r="F151" s="11" t="s">
        <v>1076</v>
      </c>
      <c r="G151" s="12">
        <v>61141</v>
      </c>
      <c r="H151" s="12">
        <f t="shared" si="2"/>
        <v>672553</v>
      </c>
      <c r="I151" s="4" t="s">
        <v>505</v>
      </c>
      <c r="J151" s="4" t="s">
        <v>3537</v>
      </c>
    </row>
    <row r="152" spans="1:10" outlineLevel="1" x14ac:dyDescent="0.2">
      <c r="A152" s="8">
        <v>44973</v>
      </c>
      <c r="B152" s="4" t="s">
        <v>2218</v>
      </c>
      <c r="C152" s="4" t="s">
        <v>3840</v>
      </c>
      <c r="D152" s="4" t="s">
        <v>1581</v>
      </c>
      <c r="E152" s="12">
        <v>611412</v>
      </c>
      <c r="F152" s="11" t="s">
        <v>1076</v>
      </c>
      <c r="G152" s="12">
        <v>61141</v>
      </c>
      <c r="H152" s="12">
        <f t="shared" si="2"/>
        <v>672553</v>
      </c>
      <c r="I152" s="4" t="s">
        <v>505</v>
      </c>
      <c r="J152" s="4" t="s">
        <v>3537</v>
      </c>
    </row>
    <row r="153" spans="1:10" outlineLevel="1" x14ac:dyDescent="0.2">
      <c r="A153" s="8">
        <v>44973</v>
      </c>
      <c r="B153" s="4" t="s">
        <v>3218</v>
      </c>
      <c r="C153" s="4" t="s">
        <v>3840</v>
      </c>
      <c r="D153" s="4" t="s">
        <v>4332</v>
      </c>
      <c r="E153" s="12">
        <v>611412</v>
      </c>
      <c r="F153" s="11" t="s">
        <v>1076</v>
      </c>
      <c r="G153" s="12">
        <v>61141</v>
      </c>
      <c r="H153" s="12">
        <f t="shared" si="2"/>
        <v>672553</v>
      </c>
      <c r="I153" s="4" t="s">
        <v>505</v>
      </c>
      <c r="J153" s="4" t="s">
        <v>3537</v>
      </c>
    </row>
    <row r="154" spans="1:10" outlineLevel="1" x14ac:dyDescent="0.2">
      <c r="A154" s="8">
        <v>44973</v>
      </c>
      <c r="B154" s="4" t="s">
        <v>2860</v>
      </c>
      <c r="C154" s="4" t="s">
        <v>3840</v>
      </c>
      <c r="D154" s="4" t="s">
        <v>2807</v>
      </c>
      <c r="E154" s="12">
        <v>611412</v>
      </c>
      <c r="F154" s="11" t="s">
        <v>1076</v>
      </c>
      <c r="G154" s="12">
        <v>61141</v>
      </c>
      <c r="H154" s="12">
        <f t="shared" si="2"/>
        <v>672553</v>
      </c>
      <c r="I154" s="4" t="s">
        <v>505</v>
      </c>
      <c r="J154" s="4" t="s">
        <v>3537</v>
      </c>
    </row>
    <row r="155" spans="1:10" outlineLevel="1" x14ac:dyDescent="0.2">
      <c r="A155" s="8">
        <v>44973</v>
      </c>
      <c r="B155" s="4" t="s">
        <v>1558</v>
      </c>
      <c r="C155" s="4" t="s">
        <v>3840</v>
      </c>
      <c r="D155" s="4" t="s">
        <v>5040</v>
      </c>
      <c r="E155" s="12">
        <v>611412</v>
      </c>
      <c r="F155" s="11" t="s">
        <v>1076</v>
      </c>
      <c r="G155" s="12">
        <v>61141</v>
      </c>
      <c r="H155" s="12">
        <f t="shared" si="2"/>
        <v>672553</v>
      </c>
      <c r="I155" s="4" t="s">
        <v>505</v>
      </c>
      <c r="J155" s="4" t="s">
        <v>3537</v>
      </c>
    </row>
    <row r="156" spans="1:10" outlineLevel="1" x14ac:dyDescent="0.2">
      <c r="A156" s="8">
        <v>44973</v>
      </c>
      <c r="B156" s="4" t="s">
        <v>3258</v>
      </c>
      <c r="C156" s="4" t="s">
        <v>3840</v>
      </c>
      <c r="D156" s="4" t="s">
        <v>1039</v>
      </c>
      <c r="E156" s="12">
        <v>611412</v>
      </c>
      <c r="F156" s="11" t="s">
        <v>1076</v>
      </c>
      <c r="G156" s="12">
        <v>61141</v>
      </c>
      <c r="H156" s="12">
        <f t="shared" si="2"/>
        <v>672553</v>
      </c>
      <c r="I156" s="4" t="s">
        <v>505</v>
      </c>
      <c r="J156" s="4" t="s">
        <v>3537</v>
      </c>
    </row>
    <row r="157" spans="1:10" outlineLevel="1" x14ac:dyDescent="0.2">
      <c r="A157" s="8">
        <v>44973</v>
      </c>
      <c r="B157" s="4" t="s">
        <v>4665</v>
      </c>
      <c r="C157" s="4" t="s">
        <v>3840</v>
      </c>
      <c r="D157" s="4" t="s">
        <v>1309</v>
      </c>
      <c r="E157" s="12">
        <v>611412</v>
      </c>
      <c r="F157" s="11" t="s">
        <v>1076</v>
      </c>
      <c r="G157" s="12">
        <v>61141</v>
      </c>
      <c r="H157" s="12">
        <f t="shared" si="2"/>
        <v>672553</v>
      </c>
      <c r="I157" s="4" t="s">
        <v>505</v>
      </c>
      <c r="J157" s="4" t="s">
        <v>3537</v>
      </c>
    </row>
    <row r="158" spans="1:10" outlineLevel="1" x14ac:dyDescent="0.2">
      <c r="A158" s="8">
        <v>44973</v>
      </c>
      <c r="B158" s="4" t="s">
        <v>4555</v>
      </c>
      <c r="C158" s="4" t="s">
        <v>3840</v>
      </c>
      <c r="D158" s="4" t="s">
        <v>259</v>
      </c>
      <c r="E158" s="12">
        <v>611412</v>
      </c>
      <c r="F158" s="11" t="s">
        <v>1076</v>
      </c>
      <c r="G158" s="12">
        <v>61141</v>
      </c>
      <c r="H158" s="12">
        <f t="shared" si="2"/>
        <v>672553</v>
      </c>
      <c r="I158" s="4" t="s">
        <v>505</v>
      </c>
      <c r="J158" s="4" t="s">
        <v>3537</v>
      </c>
    </row>
    <row r="159" spans="1:10" outlineLevel="1" x14ac:dyDescent="0.2">
      <c r="A159" s="8">
        <v>44973</v>
      </c>
      <c r="B159" s="4" t="s">
        <v>2611</v>
      </c>
      <c r="C159" s="4" t="s">
        <v>3840</v>
      </c>
      <c r="D159" s="4" t="s">
        <v>4177</v>
      </c>
      <c r="E159" s="12">
        <v>611412</v>
      </c>
      <c r="F159" s="11" t="s">
        <v>1076</v>
      </c>
      <c r="G159" s="12">
        <v>61141</v>
      </c>
      <c r="H159" s="12">
        <f t="shared" si="2"/>
        <v>672553</v>
      </c>
      <c r="I159" s="4" t="s">
        <v>505</v>
      </c>
      <c r="J159" s="4" t="s">
        <v>3537</v>
      </c>
    </row>
    <row r="160" spans="1:10" outlineLevel="1" x14ac:dyDescent="0.2">
      <c r="A160" s="8">
        <v>44973</v>
      </c>
      <c r="B160" s="4" t="s">
        <v>151</v>
      </c>
      <c r="C160" s="4" t="s">
        <v>3840</v>
      </c>
      <c r="D160" s="4" t="s">
        <v>122</v>
      </c>
      <c r="E160" s="12">
        <v>611412</v>
      </c>
      <c r="F160" s="11" t="s">
        <v>1076</v>
      </c>
      <c r="G160" s="12">
        <v>61141</v>
      </c>
      <c r="H160" s="12">
        <f t="shared" si="2"/>
        <v>672553</v>
      </c>
      <c r="I160" s="4" t="s">
        <v>505</v>
      </c>
      <c r="J160" s="4" t="s">
        <v>3537</v>
      </c>
    </row>
    <row r="161" spans="1:10" outlineLevel="1" x14ac:dyDescent="0.2">
      <c r="A161" s="8">
        <v>44973</v>
      </c>
      <c r="B161" s="4" t="s">
        <v>3820</v>
      </c>
      <c r="C161" s="4" t="s">
        <v>3840</v>
      </c>
      <c r="D161" s="4" t="s">
        <v>1363</v>
      </c>
      <c r="E161" s="12">
        <v>611412</v>
      </c>
      <c r="F161" s="11" t="s">
        <v>1076</v>
      </c>
      <c r="G161" s="12">
        <v>61141</v>
      </c>
      <c r="H161" s="12">
        <f t="shared" si="2"/>
        <v>672553</v>
      </c>
      <c r="I161" s="4" t="s">
        <v>505</v>
      </c>
      <c r="J161" s="4" t="s">
        <v>3537</v>
      </c>
    </row>
    <row r="162" spans="1:10" outlineLevel="1" x14ac:dyDescent="0.2">
      <c r="A162" s="8">
        <v>44973</v>
      </c>
      <c r="B162" s="4" t="s">
        <v>5006</v>
      </c>
      <c r="C162" s="4" t="s">
        <v>3840</v>
      </c>
      <c r="D162" s="4" t="s">
        <v>3788</v>
      </c>
      <c r="E162" s="12">
        <v>611412</v>
      </c>
      <c r="F162" s="11" t="s">
        <v>1076</v>
      </c>
      <c r="G162" s="12">
        <v>61141</v>
      </c>
      <c r="H162" s="12">
        <f t="shared" si="2"/>
        <v>672553</v>
      </c>
      <c r="I162" s="4" t="s">
        <v>505</v>
      </c>
      <c r="J162" s="4" t="s">
        <v>3537</v>
      </c>
    </row>
    <row r="163" spans="1:10" outlineLevel="1" x14ac:dyDescent="0.2">
      <c r="A163" s="8">
        <v>44973</v>
      </c>
      <c r="B163" s="4" t="s">
        <v>343</v>
      </c>
      <c r="C163" s="4" t="s">
        <v>3840</v>
      </c>
      <c r="D163" s="4" t="s">
        <v>4240</v>
      </c>
      <c r="E163" s="12">
        <v>611412</v>
      </c>
      <c r="F163" s="11" t="s">
        <v>1076</v>
      </c>
      <c r="G163" s="12">
        <v>61141</v>
      </c>
      <c r="H163" s="12">
        <f t="shared" si="2"/>
        <v>672553</v>
      </c>
      <c r="I163" s="4" t="s">
        <v>505</v>
      </c>
      <c r="J163" s="4" t="s">
        <v>3537</v>
      </c>
    </row>
    <row r="164" spans="1:10" outlineLevel="1" x14ac:dyDescent="0.2">
      <c r="A164" s="8">
        <v>44973</v>
      </c>
      <c r="B164" s="4" t="s">
        <v>3329</v>
      </c>
      <c r="C164" s="4" t="s">
        <v>3840</v>
      </c>
      <c r="D164" s="4" t="s">
        <v>874</v>
      </c>
      <c r="E164" s="12">
        <v>611412</v>
      </c>
      <c r="F164" s="11" t="s">
        <v>1076</v>
      </c>
      <c r="G164" s="12">
        <v>61141</v>
      </c>
      <c r="H164" s="12">
        <f t="shared" si="2"/>
        <v>672553</v>
      </c>
      <c r="I164" s="4" t="s">
        <v>505</v>
      </c>
      <c r="J164" s="4" t="s">
        <v>3537</v>
      </c>
    </row>
    <row r="165" spans="1:10" outlineLevel="1" x14ac:dyDescent="0.2">
      <c r="A165" s="8">
        <v>44973</v>
      </c>
      <c r="B165" s="4" t="s">
        <v>210</v>
      </c>
      <c r="C165" s="4" t="s">
        <v>3840</v>
      </c>
      <c r="D165" s="4" t="s">
        <v>3678</v>
      </c>
      <c r="E165" s="12">
        <v>611412</v>
      </c>
      <c r="F165" s="11" t="s">
        <v>1076</v>
      </c>
      <c r="G165" s="12">
        <v>61141</v>
      </c>
      <c r="H165" s="12">
        <f t="shared" si="2"/>
        <v>672553</v>
      </c>
      <c r="I165" s="4" t="s">
        <v>505</v>
      </c>
      <c r="J165" s="4" t="s">
        <v>3537</v>
      </c>
    </row>
    <row r="166" spans="1:10" outlineLevel="1" x14ac:dyDescent="0.2">
      <c r="A166" s="8">
        <v>44973</v>
      </c>
      <c r="B166" s="4" t="s">
        <v>3673</v>
      </c>
      <c r="C166" s="4" t="s">
        <v>3840</v>
      </c>
      <c r="D166" s="4" t="s">
        <v>2212</v>
      </c>
      <c r="E166" s="12">
        <v>611412</v>
      </c>
      <c r="F166" s="11" t="s">
        <v>1076</v>
      </c>
      <c r="G166" s="12">
        <v>61141</v>
      </c>
      <c r="H166" s="12">
        <f t="shared" si="2"/>
        <v>672553</v>
      </c>
      <c r="I166" s="4" t="s">
        <v>3387</v>
      </c>
      <c r="J166" s="4" t="s">
        <v>3106</v>
      </c>
    </row>
    <row r="167" spans="1:10" outlineLevel="1" x14ac:dyDescent="0.2">
      <c r="A167" s="8">
        <v>44973</v>
      </c>
      <c r="B167" s="4" t="s">
        <v>2199</v>
      </c>
      <c r="C167" s="4" t="s">
        <v>3840</v>
      </c>
      <c r="D167" s="4" t="s">
        <v>4554</v>
      </c>
      <c r="E167" s="12">
        <v>611412</v>
      </c>
      <c r="F167" s="11" t="s">
        <v>1076</v>
      </c>
      <c r="G167" s="12">
        <v>61141</v>
      </c>
      <c r="H167" s="12">
        <f t="shared" si="2"/>
        <v>672553</v>
      </c>
      <c r="I167" s="4" t="s">
        <v>3387</v>
      </c>
      <c r="J167" s="4" t="s">
        <v>3106</v>
      </c>
    </row>
    <row r="168" spans="1:10" outlineLevel="1" x14ac:dyDescent="0.2">
      <c r="A168" s="8">
        <v>44973</v>
      </c>
      <c r="B168" s="4" t="s">
        <v>2704</v>
      </c>
      <c r="C168" s="4" t="s">
        <v>3840</v>
      </c>
      <c r="D168" s="4" t="s">
        <v>4633</v>
      </c>
      <c r="E168" s="12">
        <v>611412</v>
      </c>
      <c r="F168" s="11" t="s">
        <v>1076</v>
      </c>
      <c r="G168" s="12">
        <v>61141</v>
      </c>
      <c r="H168" s="12">
        <f t="shared" si="2"/>
        <v>672553</v>
      </c>
      <c r="I168" s="4" t="s">
        <v>3387</v>
      </c>
      <c r="J168" s="4" t="s">
        <v>3106</v>
      </c>
    </row>
    <row r="169" spans="1:10" outlineLevel="1" x14ac:dyDescent="0.2">
      <c r="A169" s="8">
        <v>44973</v>
      </c>
      <c r="B169" s="4" t="s">
        <v>1869</v>
      </c>
      <c r="C169" s="4" t="s">
        <v>3840</v>
      </c>
      <c r="D169" s="4" t="s">
        <v>5106</v>
      </c>
      <c r="E169" s="12">
        <v>611412</v>
      </c>
      <c r="F169" s="11" t="s">
        <v>1076</v>
      </c>
      <c r="G169" s="12">
        <v>61141</v>
      </c>
      <c r="H169" s="12">
        <f t="shared" si="2"/>
        <v>672553</v>
      </c>
      <c r="I169" s="4" t="s">
        <v>3387</v>
      </c>
      <c r="J169" s="4" t="s">
        <v>3106</v>
      </c>
    </row>
    <row r="170" spans="1:10" outlineLevel="1" x14ac:dyDescent="0.2">
      <c r="A170" s="8">
        <v>44973</v>
      </c>
      <c r="B170" s="4" t="s">
        <v>2722</v>
      </c>
      <c r="C170" s="4" t="s">
        <v>3840</v>
      </c>
      <c r="D170" s="4" t="s">
        <v>4144</v>
      </c>
      <c r="E170" s="12">
        <v>611412</v>
      </c>
      <c r="F170" s="11" t="s">
        <v>1076</v>
      </c>
      <c r="G170" s="12">
        <v>61141</v>
      </c>
      <c r="H170" s="12">
        <f t="shared" si="2"/>
        <v>672553</v>
      </c>
      <c r="I170" s="4" t="s">
        <v>3387</v>
      </c>
      <c r="J170" s="4" t="s">
        <v>3106</v>
      </c>
    </row>
    <row r="171" spans="1:10" outlineLevel="1" x14ac:dyDescent="0.2">
      <c r="A171" s="8">
        <v>44973</v>
      </c>
      <c r="B171" s="4" t="s">
        <v>2187</v>
      </c>
      <c r="C171" s="4" t="s">
        <v>3840</v>
      </c>
      <c r="D171" s="4" t="s">
        <v>502</v>
      </c>
      <c r="E171" s="12">
        <v>611412</v>
      </c>
      <c r="F171" s="11" t="s">
        <v>1076</v>
      </c>
      <c r="G171" s="12">
        <v>61141</v>
      </c>
      <c r="H171" s="12">
        <f t="shared" si="2"/>
        <v>672553</v>
      </c>
      <c r="I171" s="4" t="s">
        <v>3387</v>
      </c>
      <c r="J171" s="4" t="s">
        <v>3106</v>
      </c>
    </row>
    <row r="172" spans="1:10" outlineLevel="1" x14ac:dyDescent="0.2">
      <c r="A172" s="8">
        <v>44973</v>
      </c>
      <c r="B172" s="4" t="s">
        <v>3996</v>
      </c>
      <c r="C172" s="4" t="s">
        <v>3840</v>
      </c>
      <c r="D172" s="4" t="s">
        <v>887</v>
      </c>
      <c r="E172" s="12">
        <v>611412</v>
      </c>
      <c r="F172" s="11" t="s">
        <v>1076</v>
      </c>
      <c r="G172" s="12">
        <v>61141</v>
      </c>
      <c r="H172" s="12">
        <f t="shared" si="2"/>
        <v>672553</v>
      </c>
      <c r="I172" s="4" t="s">
        <v>3387</v>
      </c>
      <c r="J172" s="4" t="s">
        <v>3106</v>
      </c>
    </row>
    <row r="173" spans="1:10" outlineLevel="1" x14ac:dyDescent="0.2">
      <c r="A173" s="8">
        <v>44973</v>
      </c>
      <c r="B173" s="4" t="s">
        <v>215</v>
      </c>
      <c r="C173" s="4" t="s">
        <v>3840</v>
      </c>
      <c r="D173" s="4" t="s">
        <v>2026</v>
      </c>
      <c r="E173" s="12">
        <v>611412</v>
      </c>
      <c r="F173" s="11" t="s">
        <v>1076</v>
      </c>
      <c r="G173" s="12">
        <v>61141</v>
      </c>
      <c r="H173" s="12">
        <f t="shared" si="2"/>
        <v>672553</v>
      </c>
      <c r="I173" s="4" t="s">
        <v>3387</v>
      </c>
      <c r="J173" s="4" t="s">
        <v>3106</v>
      </c>
    </row>
    <row r="174" spans="1:10" outlineLevel="1" x14ac:dyDescent="0.2">
      <c r="A174" s="8">
        <v>44973</v>
      </c>
      <c r="B174" s="4" t="s">
        <v>458</v>
      </c>
      <c r="C174" s="4" t="s">
        <v>3840</v>
      </c>
      <c r="D174" s="4" t="s">
        <v>4371</v>
      </c>
      <c r="E174" s="12">
        <v>611412</v>
      </c>
      <c r="F174" s="11" t="s">
        <v>1076</v>
      </c>
      <c r="G174" s="12">
        <v>61141</v>
      </c>
      <c r="H174" s="12">
        <f t="shared" si="2"/>
        <v>672553</v>
      </c>
      <c r="I174" s="4" t="s">
        <v>3387</v>
      </c>
      <c r="J174" s="4" t="s">
        <v>3106</v>
      </c>
    </row>
    <row r="175" spans="1:10" outlineLevel="1" x14ac:dyDescent="0.2">
      <c r="A175" s="8">
        <v>44973</v>
      </c>
      <c r="B175" s="4" t="s">
        <v>4923</v>
      </c>
      <c r="C175" s="4" t="s">
        <v>3840</v>
      </c>
      <c r="D175" s="4" t="s">
        <v>99</v>
      </c>
      <c r="E175" s="12">
        <v>611412</v>
      </c>
      <c r="F175" s="11" t="s">
        <v>1076</v>
      </c>
      <c r="G175" s="12">
        <v>61141</v>
      </c>
      <c r="H175" s="12">
        <f t="shared" si="2"/>
        <v>672553</v>
      </c>
      <c r="I175" s="4" t="s">
        <v>3387</v>
      </c>
      <c r="J175" s="4" t="s">
        <v>3106</v>
      </c>
    </row>
    <row r="176" spans="1:10" outlineLevel="1" x14ac:dyDescent="0.2">
      <c r="A176" s="8">
        <v>44973</v>
      </c>
      <c r="B176" s="4" t="s">
        <v>2342</v>
      </c>
      <c r="C176" s="4" t="s">
        <v>3840</v>
      </c>
      <c r="D176" s="4" t="s">
        <v>3370</v>
      </c>
      <c r="E176" s="12">
        <v>611412</v>
      </c>
      <c r="F176" s="11" t="s">
        <v>1076</v>
      </c>
      <c r="G176" s="12">
        <v>61141</v>
      </c>
      <c r="H176" s="12">
        <f t="shared" si="2"/>
        <v>672553</v>
      </c>
      <c r="I176" s="4" t="s">
        <v>3387</v>
      </c>
      <c r="J176" s="4" t="s">
        <v>3106</v>
      </c>
    </row>
    <row r="177" spans="1:10" outlineLevel="1" x14ac:dyDescent="0.2">
      <c r="A177" s="8">
        <v>44973</v>
      </c>
      <c r="B177" s="4" t="s">
        <v>5187</v>
      </c>
      <c r="C177" s="4" t="s">
        <v>3840</v>
      </c>
      <c r="D177" s="4" t="s">
        <v>3342</v>
      </c>
      <c r="E177" s="12">
        <v>611412</v>
      </c>
      <c r="F177" s="11" t="s">
        <v>1076</v>
      </c>
      <c r="G177" s="12">
        <v>61141</v>
      </c>
      <c r="H177" s="12">
        <f t="shared" si="2"/>
        <v>672553</v>
      </c>
      <c r="I177" s="4" t="s">
        <v>3387</v>
      </c>
      <c r="J177" s="4" t="s">
        <v>3106</v>
      </c>
    </row>
    <row r="178" spans="1:10" outlineLevel="1" x14ac:dyDescent="0.2">
      <c r="A178" s="8">
        <v>44973</v>
      </c>
      <c r="B178" s="4" t="s">
        <v>1911</v>
      </c>
      <c r="C178" s="4" t="s">
        <v>3840</v>
      </c>
      <c r="D178" s="4" t="s">
        <v>3579</v>
      </c>
      <c r="E178" s="12">
        <v>611412</v>
      </c>
      <c r="F178" s="11" t="s">
        <v>1076</v>
      </c>
      <c r="G178" s="12">
        <v>61141</v>
      </c>
      <c r="H178" s="12">
        <f t="shared" si="2"/>
        <v>672553</v>
      </c>
      <c r="I178" s="4" t="s">
        <v>3387</v>
      </c>
      <c r="J178" s="4" t="s">
        <v>3106</v>
      </c>
    </row>
    <row r="179" spans="1:10" outlineLevel="1" x14ac:dyDescent="0.2">
      <c r="A179" s="8">
        <v>44973</v>
      </c>
      <c r="B179" s="4" t="s">
        <v>5208</v>
      </c>
      <c r="C179" s="4" t="s">
        <v>3840</v>
      </c>
      <c r="D179" s="4" t="s">
        <v>2304</v>
      </c>
      <c r="E179" s="12">
        <v>611412</v>
      </c>
      <c r="F179" s="11" t="s">
        <v>1076</v>
      </c>
      <c r="G179" s="12">
        <v>61141</v>
      </c>
      <c r="H179" s="12">
        <f t="shared" si="2"/>
        <v>672553</v>
      </c>
      <c r="I179" s="4" t="s">
        <v>3387</v>
      </c>
      <c r="J179" s="4" t="s">
        <v>3106</v>
      </c>
    </row>
    <row r="180" spans="1:10" outlineLevel="1" x14ac:dyDescent="0.2">
      <c r="A180" s="8">
        <v>44973</v>
      </c>
      <c r="B180" s="4" t="s">
        <v>2750</v>
      </c>
      <c r="C180" s="4" t="s">
        <v>3840</v>
      </c>
      <c r="D180" s="4" t="s">
        <v>1055</v>
      </c>
      <c r="E180" s="12">
        <v>611412</v>
      </c>
      <c r="F180" s="11" t="s">
        <v>1076</v>
      </c>
      <c r="G180" s="12">
        <v>61141</v>
      </c>
      <c r="H180" s="12">
        <f t="shared" si="2"/>
        <v>672553</v>
      </c>
      <c r="I180" s="4" t="s">
        <v>3387</v>
      </c>
      <c r="J180" s="4" t="s">
        <v>3106</v>
      </c>
    </row>
    <row r="181" spans="1:10" outlineLevel="1" x14ac:dyDescent="0.2">
      <c r="A181" s="8">
        <v>44973</v>
      </c>
      <c r="B181" s="4" t="s">
        <v>2091</v>
      </c>
      <c r="C181" s="4" t="s">
        <v>3840</v>
      </c>
      <c r="D181" s="4" t="s">
        <v>2827</v>
      </c>
      <c r="E181" s="12">
        <v>611412</v>
      </c>
      <c r="F181" s="11" t="s">
        <v>1076</v>
      </c>
      <c r="G181" s="12">
        <v>61141</v>
      </c>
      <c r="H181" s="12">
        <f t="shared" si="2"/>
        <v>672553</v>
      </c>
      <c r="I181" s="4" t="s">
        <v>3387</v>
      </c>
      <c r="J181" s="4" t="s">
        <v>3106</v>
      </c>
    </row>
    <row r="182" spans="1:10" outlineLevel="1" x14ac:dyDescent="0.2">
      <c r="A182" s="8">
        <v>44973</v>
      </c>
      <c r="B182" s="4" t="s">
        <v>3656</v>
      </c>
      <c r="C182" s="4" t="s">
        <v>3840</v>
      </c>
      <c r="D182" s="4" t="s">
        <v>1663</v>
      </c>
      <c r="E182" s="12">
        <v>611412</v>
      </c>
      <c r="F182" s="11" t="s">
        <v>1076</v>
      </c>
      <c r="G182" s="12">
        <v>61141</v>
      </c>
      <c r="H182" s="12">
        <f t="shared" si="2"/>
        <v>672553</v>
      </c>
      <c r="I182" s="4" t="s">
        <v>3387</v>
      </c>
      <c r="J182" s="4" t="s">
        <v>3106</v>
      </c>
    </row>
    <row r="183" spans="1:10" outlineLevel="1" x14ac:dyDescent="0.2">
      <c r="A183" s="8">
        <v>44973</v>
      </c>
      <c r="B183" s="4" t="s">
        <v>4292</v>
      </c>
      <c r="C183" s="4" t="s">
        <v>3840</v>
      </c>
      <c r="D183" s="4" t="s">
        <v>206</v>
      </c>
      <c r="E183" s="12">
        <v>611412</v>
      </c>
      <c r="F183" s="11" t="s">
        <v>1076</v>
      </c>
      <c r="G183" s="12">
        <v>61141</v>
      </c>
      <c r="H183" s="12">
        <f t="shared" si="2"/>
        <v>672553</v>
      </c>
      <c r="I183" s="4" t="s">
        <v>3387</v>
      </c>
      <c r="J183" s="4" t="s">
        <v>3106</v>
      </c>
    </row>
    <row r="184" spans="1:10" outlineLevel="1" x14ac:dyDescent="0.2">
      <c r="A184" s="8">
        <v>44973</v>
      </c>
      <c r="B184" s="4" t="s">
        <v>483</v>
      </c>
      <c r="C184" s="4" t="s">
        <v>3840</v>
      </c>
      <c r="D184" s="4" t="s">
        <v>4259</v>
      </c>
      <c r="E184" s="12">
        <v>611412</v>
      </c>
      <c r="F184" s="11" t="s">
        <v>1076</v>
      </c>
      <c r="G184" s="12">
        <v>61141</v>
      </c>
      <c r="H184" s="12">
        <f t="shared" si="2"/>
        <v>672553</v>
      </c>
      <c r="I184" s="4" t="s">
        <v>3387</v>
      </c>
      <c r="J184" s="4" t="s">
        <v>3106</v>
      </c>
    </row>
    <row r="185" spans="1:10" outlineLevel="1" x14ac:dyDescent="0.2">
      <c r="A185" s="8">
        <v>44973</v>
      </c>
      <c r="B185" s="4" t="s">
        <v>4662</v>
      </c>
      <c r="C185" s="4" t="s">
        <v>3840</v>
      </c>
      <c r="D185" s="4" t="s">
        <v>559</v>
      </c>
      <c r="E185" s="12">
        <v>611412</v>
      </c>
      <c r="F185" s="11" t="s">
        <v>1076</v>
      </c>
      <c r="G185" s="12">
        <v>61141</v>
      </c>
      <c r="H185" s="12">
        <f t="shared" si="2"/>
        <v>672553</v>
      </c>
      <c r="I185" s="4" t="s">
        <v>3387</v>
      </c>
      <c r="J185" s="4" t="s">
        <v>3106</v>
      </c>
    </row>
    <row r="186" spans="1:10" outlineLevel="1" x14ac:dyDescent="0.2">
      <c r="A186" s="8">
        <v>44973</v>
      </c>
      <c r="B186" s="4" t="s">
        <v>2716</v>
      </c>
      <c r="C186" s="4" t="s">
        <v>3840</v>
      </c>
      <c r="D186" s="4" t="s">
        <v>1114</v>
      </c>
      <c r="E186" s="12">
        <v>611412</v>
      </c>
      <c r="F186" s="11" t="s">
        <v>1076</v>
      </c>
      <c r="G186" s="12">
        <v>61141</v>
      </c>
      <c r="H186" s="12">
        <f t="shared" si="2"/>
        <v>672553</v>
      </c>
      <c r="I186" s="4" t="s">
        <v>3387</v>
      </c>
      <c r="J186" s="4" t="s">
        <v>3106</v>
      </c>
    </row>
    <row r="187" spans="1:10" outlineLevel="1" x14ac:dyDescent="0.2">
      <c r="A187" s="8">
        <v>44973</v>
      </c>
      <c r="B187" s="4" t="s">
        <v>3118</v>
      </c>
      <c r="C187" s="4" t="s">
        <v>3840</v>
      </c>
      <c r="D187" s="4" t="s">
        <v>105</v>
      </c>
      <c r="E187" s="12">
        <v>611412</v>
      </c>
      <c r="F187" s="11" t="s">
        <v>1076</v>
      </c>
      <c r="G187" s="12">
        <v>61141</v>
      </c>
      <c r="H187" s="12">
        <f t="shared" si="2"/>
        <v>672553</v>
      </c>
      <c r="I187" s="4" t="s">
        <v>3387</v>
      </c>
      <c r="J187" s="4" t="s">
        <v>3106</v>
      </c>
    </row>
    <row r="188" spans="1:10" outlineLevel="1" x14ac:dyDescent="0.2">
      <c r="A188" s="8">
        <v>44973</v>
      </c>
      <c r="B188" s="4" t="s">
        <v>464</v>
      </c>
      <c r="C188" s="4" t="s">
        <v>3840</v>
      </c>
      <c r="D188" s="4" t="s">
        <v>5166</v>
      </c>
      <c r="E188" s="12">
        <v>611412</v>
      </c>
      <c r="F188" s="11" t="s">
        <v>1076</v>
      </c>
      <c r="G188" s="12">
        <v>61141</v>
      </c>
      <c r="H188" s="12">
        <f t="shared" si="2"/>
        <v>672553</v>
      </c>
      <c r="I188" s="4" t="s">
        <v>3387</v>
      </c>
      <c r="J188" s="4" t="s">
        <v>3106</v>
      </c>
    </row>
    <row r="189" spans="1:10" outlineLevel="1" x14ac:dyDescent="0.2">
      <c r="A189" s="8">
        <v>44973</v>
      </c>
      <c r="B189" s="4" t="s">
        <v>1359</v>
      </c>
      <c r="C189" s="4" t="s">
        <v>3840</v>
      </c>
      <c r="D189" s="4" t="s">
        <v>1003</v>
      </c>
      <c r="E189" s="12">
        <v>611412</v>
      </c>
      <c r="F189" s="11" t="s">
        <v>1076</v>
      </c>
      <c r="G189" s="12">
        <v>61141</v>
      </c>
      <c r="H189" s="12">
        <f t="shared" si="2"/>
        <v>672553</v>
      </c>
      <c r="I189" s="4" t="s">
        <v>3387</v>
      </c>
      <c r="J189" s="4" t="s">
        <v>3106</v>
      </c>
    </row>
    <row r="190" spans="1:10" outlineLevel="1" x14ac:dyDescent="0.2">
      <c r="A190" s="8">
        <v>44973</v>
      </c>
      <c r="B190" s="4" t="s">
        <v>567</v>
      </c>
      <c r="C190" s="4" t="s">
        <v>3840</v>
      </c>
      <c r="D190" s="4" t="s">
        <v>4608</v>
      </c>
      <c r="E190" s="12">
        <v>611412</v>
      </c>
      <c r="F190" s="11" t="s">
        <v>1076</v>
      </c>
      <c r="G190" s="12">
        <v>61141</v>
      </c>
      <c r="H190" s="12">
        <f t="shared" si="2"/>
        <v>672553</v>
      </c>
      <c r="I190" s="4" t="s">
        <v>3387</v>
      </c>
      <c r="J190" s="4" t="s">
        <v>3106</v>
      </c>
    </row>
    <row r="191" spans="1:10" outlineLevel="1" x14ac:dyDescent="0.2">
      <c r="A191" s="8">
        <v>44973</v>
      </c>
      <c r="B191" s="4" t="s">
        <v>3929</v>
      </c>
      <c r="C191" s="4" t="s">
        <v>3840</v>
      </c>
      <c r="D191" s="4" t="s">
        <v>2671</v>
      </c>
      <c r="E191" s="12">
        <v>611412</v>
      </c>
      <c r="F191" s="11" t="s">
        <v>1076</v>
      </c>
      <c r="G191" s="12">
        <v>61141</v>
      </c>
      <c r="H191" s="12">
        <f t="shared" si="2"/>
        <v>672553</v>
      </c>
      <c r="I191" s="4" t="s">
        <v>3387</v>
      </c>
      <c r="J191" s="4" t="s">
        <v>3106</v>
      </c>
    </row>
    <row r="192" spans="1:10" outlineLevel="1" x14ac:dyDescent="0.2">
      <c r="A192" s="8">
        <v>44973</v>
      </c>
      <c r="B192" s="4" t="s">
        <v>3239</v>
      </c>
      <c r="C192" s="4" t="s">
        <v>3840</v>
      </c>
      <c r="D192" s="4" t="s">
        <v>1124</v>
      </c>
      <c r="E192" s="12">
        <v>611412</v>
      </c>
      <c r="F192" s="11" t="s">
        <v>1076</v>
      </c>
      <c r="G192" s="12">
        <v>61141</v>
      </c>
      <c r="H192" s="12">
        <f t="shared" si="2"/>
        <v>672553</v>
      </c>
      <c r="I192" s="4" t="s">
        <v>3387</v>
      </c>
      <c r="J192" s="4" t="s">
        <v>3106</v>
      </c>
    </row>
    <row r="193" spans="1:10" outlineLevel="1" x14ac:dyDescent="0.2">
      <c r="A193" s="8">
        <v>44973</v>
      </c>
      <c r="B193" s="4" t="s">
        <v>4778</v>
      </c>
      <c r="C193" s="4" t="s">
        <v>3840</v>
      </c>
      <c r="D193" s="4" t="s">
        <v>4678</v>
      </c>
      <c r="E193" s="12">
        <v>611412</v>
      </c>
      <c r="F193" s="11" t="s">
        <v>1076</v>
      </c>
      <c r="G193" s="12">
        <v>61141</v>
      </c>
      <c r="H193" s="12">
        <f t="shared" si="2"/>
        <v>672553</v>
      </c>
      <c r="I193" s="4" t="s">
        <v>3387</v>
      </c>
      <c r="J193" s="4" t="s">
        <v>3106</v>
      </c>
    </row>
    <row r="194" spans="1:10" outlineLevel="1" x14ac:dyDescent="0.2">
      <c r="A194" s="8">
        <v>44973</v>
      </c>
      <c r="B194" s="4" t="s">
        <v>4664</v>
      </c>
      <c r="C194" s="4" t="s">
        <v>3840</v>
      </c>
      <c r="D194" s="4" t="s">
        <v>1755</v>
      </c>
      <c r="E194" s="12">
        <v>611412</v>
      </c>
      <c r="F194" s="11" t="s">
        <v>1076</v>
      </c>
      <c r="G194" s="12">
        <v>61141</v>
      </c>
      <c r="H194" s="12">
        <f t="shared" ref="H194:H257" si="3">+E194+G194</f>
        <v>672553</v>
      </c>
      <c r="I194" s="4" t="s">
        <v>3387</v>
      </c>
      <c r="J194" s="4" t="s">
        <v>3106</v>
      </c>
    </row>
    <row r="195" spans="1:10" outlineLevel="1" x14ac:dyDescent="0.2">
      <c r="A195" s="8">
        <v>44973</v>
      </c>
      <c r="B195" s="4" t="s">
        <v>4670</v>
      </c>
      <c r="C195" s="4" t="s">
        <v>3840</v>
      </c>
      <c r="D195" s="4" t="s">
        <v>3334</v>
      </c>
      <c r="E195" s="12">
        <v>611412</v>
      </c>
      <c r="F195" s="11" t="s">
        <v>1076</v>
      </c>
      <c r="G195" s="12">
        <v>61141</v>
      </c>
      <c r="H195" s="12">
        <f t="shared" si="3"/>
        <v>672553</v>
      </c>
      <c r="I195" s="4" t="s">
        <v>3387</v>
      </c>
      <c r="J195" s="4" t="s">
        <v>3106</v>
      </c>
    </row>
    <row r="196" spans="1:10" outlineLevel="1" x14ac:dyDescent="0.2">
      <c r="A196" s="8">
        <v>44973</v>
      </c>
      <c r="B196" s="4" t="s">
        <v>4537</v>
      </c>
      <c r="C196" s="4" t="s">
        <v>3840</v>
      </c>
      <c r="D196" s="4" t="s">
        <v>5058</v>
      </c>
      <c r="E196" s="12">
        <v>611412</v>
      </c>
      <c r="F196" s="11" t="s">
        <v>1076</v>
      </c>
      <c r="G196" s="12">
        <v>61141</v>
      </c>
      <c r="H196" s="12">
        <f t="shared" si="3"/>
        <v>672553</v>
      </c>
      <c r="I196" s="4" t="s">
        <v>3387</v>
      </c>
      <c r="J196" s="4" t="s">
        <v>3106</v>
      </c>
    </row>
    <row r="197" spans="1:10" outlineLevel="1" x14ac:dyDescent="0.2">
      <c r="A197" s="8">
        <v>44973</v>
      </c>
      <c r="B197" s="4" t="s">
        <v>2130</v>
      </c>
      <c r="C197" s="4" t="s">
        <v>3840</v>
      </c>
      <c r="D197" s="4" t="s">
        <v>5182</v>
      </c>
      <c r="E197" s="12">
        <v>611412</v>
      </c>
      <c r="F197" s="11" t="s">
        <v>1076</v>
      </c>
      <c r="G197" s="12">
        <v>61141</v>
      </c>
      <c r="H197" s="12">
        <f t="shared" si="3"/>
        <v>672553</v>
      </c>
      <c r="I197" s="4" t="s">
        <v>3387</v>
      </c>
      <c r="J197" s="4" t="s">
        <v>3106</v>
      </c>
    </row>
    <row r="198" spans="1:10" outlineLevel="1" x14ac:dyDescent="0.2">
      <c r="A198" s="8">
        <v>44973</v>
      </c>
      <c r="B198" s="4" t="s">
        <v>1818</v>
      </c>
      <c r="C198" s="4" t="s">
        <v>3840</v>
      </c>
      <c r="D198" s="4" t="s">
        <v>3271</v>
      </c>
      <c r="E198" s="12">
        <v>611412</v>
      </c>
      <c r="F198" s="11" t="s">
        <v>1076</v>
      </c>
      <c r="G198" s="12">
        <v>61141</v>
      </c>
      <c r="H198" s="12">
        <f t="shared" si="3"/>
        <v>672553</v>
      </c>
      <c r="I198" s="4" t="s">
        <v>3387</v>
      </c>
      <c r="J198" s="4" t="s">
        <v>3106</v>
      </c>
    </row>
    <row r="199" spans="1:10" outlineLevel="1" x14ac:dyDescent="0.2">
      <c r="A199" s="8">
        <v>44973</v>
      </c>
      <c r="B199" s="4" t="s">
        <v>3069</v>
      </c>
      <c r="C199" s="4" t="s">
        <v>3840</v>
      </c>
      <c r="D199" s="4" t="s">
        <v>5077</v>
      </c>
      <c r="E199" s="12">
        <v>611412</v>
      </c>
      <c r="F199" s="11" t="s">
        <v>1076</v>
      </c>
      <c r="G199" s="12">
        <v>61141</v>
      </c>
      <c r="H199" s="12">
        <f t="shared" si="3"/>
        <v>672553</v>
      </c>
      <c r="I199" s="4" t="s">
        <v>3387</v>
      </c>
      <c r="J199" s="4" t="s">
        <v>3106</v>
      </c>
    </row>
    <row r="200" spans="1:10" outlineLevel="1" x14ac:dyDescent="0.2">
      <c r="A200" s="8">
        <v>44973</v>
      </c>
      <c r="B200" s="4" t="s">
        <v>4054</v>
      </c>
      <c r="C200" s="4" t="s">
        <v>3840</v>
      </c>
      <c r="D200" s="4" t="s">
        <v>4731</v>
      </c>
      <c r="E200" s="12">
        <v>611412</v>
      </c>
      <c r="F200" s="11" t="s">
        <v>1076</v>
      </c>
      <c r="G200" s="12">
        <v>61141</v>
      </c>
      <c r="H200" s="12">
        <f t="shared" si="3"/>
        <v>672553</v>
      </c>
      <c r="I200" s="4" t="s">
        <v>3387</v>
      </c>
      <c r="J200" s="4" t="s">
        <v>3106</v>
      </c>
    </row>
    <row r="201" spans="1:10" outlineLevel="1" x14ac:dyDescent="0.2">
      <c r="A201" s="8">
        <v>44973</v>
      </c>
      <c r="B201" s="4" t="s">
        <v>2805</v>
      </c>
      <c r="C201" s="4" t="s">
        <v>3840</v>
      </c>
      <c r="D201" s="4" t="s">
        <v>3550</v>
      </c>
      <c r="E201" s="12">
        <v>611412</v>
      </c>
      <c r="F201" s="11" t="s">
        <v>1076</v>
      </c>
      <c r="G201" s="12">
        <v>61141</v>
      </c>
      <c r="H201" s="12">
        <f t="shared" si="3"/>
        <v>672553</v>
      </c>
      <c r="I201" s="4" t="s">
        <v>3387</v>
      </c>
      <c r="J201" s="4" t="s">
        <v>3106</v>
      </c>
    </row>
    <row r="202" spans="1:10" outlineLevel="1" x14ac:dyDescent="0.2">
      <c r="A202" s="8">
        <v>44973</v>
      </c>
      <c r="B202" s="4" t="s">
        <v>3830</v>
      </c>
      <c r="C202" s="4" t="s">
        <v>3840</v>
      </c>
      <c r="D202" s="4" t="s">
        <v>1086</v>
      </c>
      <c r="E202" s="12">
        <v>611412</v>
      </c>
      <c r="F202" s="11" t="s">
        <v>1076</v>
      </c>
      <c r="G202" s="12">
        <v>61141</v>
      </c>
      <c r="H202" s="12">
        <f t="shared" si="3"/>
        <v>672553</v>
      </c>
      <c r="I202" s="4" t="s">
        <v>3387</v>
      </c>
      <c r="J202" s="4" t="s">
        <v>3106</v>
      </c>
    </row>
    <row r="203" spans="1:10" outlineLevel="1" x14ac:dyDescent="0.2">
      <c r="A203" s="8">
        <v>44973</v>
      </c>
      <c r="B203" s="4" t="s">
        <v>4513</v>
      </c>
      <c r="C203" s="4" t="s">
        <v>3840</v>
      </c>
      <c r="D203" s="4" t="s">
        <v>4769</v>
      </c>
      <c r="E203" s="12">
        <v>611412</v>
      </c>
      <c r="F203" s="11" t="s">
        <v>1076</v>
      </c>
      <c r="G203" s="12">
        <v>61141</v>
      </c>
      <c r="H203" s="12">
        <f t="shared" si="3"/>
        <v>672553</v>
      </c>
      <c r="I203" s="4" t="s">
        <v>3387</v>
      </c>
      <c r="J203" s="4" t="s">
        <v>3106</v>
      </c>
    </row>
    <row r="204" spans="1:10" outlineLevel="1" x14ac:dyDescent="0.2">
      <c r="A204" s="8">
        <v>44973</v>
      </c>
      <c r="B204" s="4" t="s">
        <v>4986</v>
      </c>
      <c r="C204" s="4" t="s">
        <v>3840</v>
      </c>
      <c r="D204" s="4" t="s">
        <v>2338</v>
      </c>
      <c r="E204" s="12">
        <v>611412</v>
      </c>
      <c r="F204" s="11" t="s">
        <v>1076</v>
      </c>
      <c r="G204" s="12">
        <v>61141</v>
      </c>
      <c r="H204" s="12">
        <f t="shared" si="3"/>
        <v>672553</v>
      </c>
      <c r="I204" s="4" t="s">
        <v>3387</v>
      </c>
      <c r="J204" s="4" t="s">
        <v>3106</v>
      </c>
    </row>
    <row r="205" spans="1:10" outlineLevel="1" x14ac:dyDescent="0.2">
      <c r="A205" s="8">
        <v>44973</v>
      </c>
      <c r="B205" s="4" t="s">
        <v>1708</v>
      </c>
      <c r="C205" s="4" t="s">
        <v>3840</v>
      </c>
      <c r="D205" s="4" t="s">
        <v>4009</v>
      </c>
      <c r="E205" s="12">
        <v>611412</v>
      </c>
      <c r="F205" s="11" t="s">
        <v>1076</v>
      </c>
      <c r="G205" s="12">
        <v>61141</v>
      </c>
      <c r="H205" s="12">
        <f t="shared" si="3"/>
        <v>672553</v>
      </c>
      <c r="I205" s="4" t="s">
        <v>3387</v>
      </c>
      <c r="J205" s="4" t="s">
        <v>3106</v>
      </c>
    </row>
    <row r="206" spans="1:10" outlineLevel="1" x14ac:dyDescent="0.2">
      <c r="A206" s="8">
        <v>44973</v>
      </c>
      <c r="B206" s="4" t="s">
        <v>3710</v>
      </c>
      <c r="C206" s="4" t="s">
        <v>3840</v>
      </c>
      <c r="D206" s="4" t="s">
        <v>595</v>
      </c>
      <c r="E206" s="12">
        <v>611412</v>
      </c>
      <c r="F206" s="11" t="s">
        <v>1076</v>
      </c>
      <c r="G206" s="12">
        <v>61141</v>
      </c>
      <c r="H206" s="12">
        <f t="shared" si="3"/>
        <v>672553</v>
      </c>
      <c r="I206" s="4" t="s">
        <v>3387</v>
      </c>
      <c r="J206" s="4" t="s">
        <v>3106</v>
      </c>
    </row>
    <row r="207" spans="1:10" outlineLevel="1" x14ac:dyDescent="0.2">
      <c r="A207" s="8">
        <v>44973</v>
      </c>
      <c r="B207" s="4" t="s">
        <v>4495</v>
      </c>
      <c r="C207" s="4" t="s">
        <v>3840</v>
      </c>
      <c r="D207" s="4" t="s">
        <v>4476</v>
      </c>
      <c r="E207" s="12">
        <v>611412</v>
      </c>
      <c r="F207" s="11" t="s">
        <v>1076</v>
      </c>
      <c r="G207" s="12">
        <v>61141</v>
      </c>
      <c r="H207" s="12">
        <f t="shared" si="3"/>
        <v>672553</v>
      </c>
      <c r="I207" s="4" t="s">
        <v>3387</v>
      </c>
      <c r="J207" s="4" t="s">
        <v>3106</v>
      </c>
    </row>
    <row r="208" spans="1:10" outlineLevel="1" x14ac:dyDescent="0.2">
      <c r="A208" s="8">
        <v>44973</v>
      </c>
      <c r="B208" s="4" t="s">
        <v>1740</v>
      </c>
      <c r="C208" s="4" t="s">
        <v>3840</v>
      </c>
      <c r="D208" s="4" t="s">
        <v>3617</v>
      </c>
      <c r="E208" s="12">
        <v>611412</v>
      </c>
      <c r="F208" s="11" t="s">
        <v>1076</v>
      </c>
      <c r="G208" s="12">
        <v>61141</v>
      </c>
      <c r="H208" s="12">
        <f t="shared" si="3"/>
        <v>672553</v>
      </c>
      <c r="I208" s="4" t="s">
        <v>3387</v>
      </c>
      <c r="J208" s="4" t="s">
        <v>3106</v>
      </c>
    </row>
    <row r="209" spans="1:10" outlineLevel="1" x14ac:dyDescent="0.2">
      <c r="A209" s="8">
        <v>44973</v>
      </c>
      <c r="B209" s="4" t="s">
        <v>881</v>
      </c>
      <c r="C209" s="4" t="s">
        <v>3840</v>
      </c>
      <c r="D209" s="4" t="s">
        <v>2775</v>
      </c>
      <c r="E209" s="12">
        <v>611412</v>
      </c>
      <c r="F209" s="11" t="s">
        <v>1076</v>
      </c>
      <c r="G209" s="12">
        <v>61141</v>
      </c>
      <c r="H209" s="12">
        <f t="shared" si="3"/>
        <v>672553</v>
      </c>
      <c r="I209" s="4" t="s">
        <v>3387</v>
      </c>
      <c r="J209" s="4" t="s">
        <v>3106</v>
      </c>
    </row>
    <row r="210" spans="1:10" outlineLevel="1" x14ac:dyDescent="0.2">
      <c r="A210" s="8">
        <v>44973</v>
      </c>
      <c r="B210" s="4" t="s">
        <v>4856</v>
      </c>
      <c r="C210" s="4" t="s">
        <v>3840</v>
      </c>
      <c r="D210" s="4" t="s">
        <v>606</v>
      </c>
      <c r="E210" s="12">
        <v>611412</v>
      </c>
      <c r="F210" s="11" t="s">
        <v>1076</v>
      </c>
      <c r="G210" s="12">
        <v>61141</v>
      </c>
      <c r="H210" s="12">
        <f t="shared" si="3"/>
        <v>672553</v>
      </c>
      <c r="I210" s="4" t="s">
        <v>3387</v>
      </c>
      <c r="J210" s="4" t="s">
        <v>3106</v>
      </c>
    </row>
    <row r="211" spans="1:10" outlineLevel="1" x14ac:dyDescent="0.2">
      <c r="A211" s="8">
        <v>44973</v>
      </c>
      <c r="B211" s="4" t="s">
        <v>3266</v>
      </c>
      <c r="C211" s="4" t="s">
        <v>3840</v>
      </c>
      <c r="D211" s="4" t="s">
        <v>550</v>
      </c>
      <c r="E211" s="12">
        <v>611412</v>
      </c>
      <c r="F211" s="11" t="s">
        <v>1076</v>
      </c>
      <c r="G211" s="12">
        <v>61141</v>
      </c>
      <c r="H211" s="12">
        <f t="shared" si="3"/>
        <v>672553</v>
      </c>
      <c r="I211" s="4" t="s">
        <v>3387</v>
      </c>
      <c r="J211" s="4" t="s">
        <v>3106</v>
      </c>
    </row>
    <row r="212" spans="1:10" outlineLevel="1" x14ac:dyDescent="0.2">
      <c r="A212" s="8">
        <v>44973</v>
      </c>
      <c r="B212" s="4" t="s">
        <v>640</v>
      </c>
      <c r="C212" s="4" t="s">
        <v>3840</v>
      </c>
      <c r="D212" s="4" t="s">
        <v>5103</v>
      </c>
      <c r="E212" s="12">
        <v>611412</v>
      </c>
      <c r="F212" s="11" t="s">
        <v>1076</v>
      </c>
      <c r="G212" s="12">
        <v>61141</v>
      </c>
      <c r="H212" s="12">
        <f t="shared" si="3"/>
        <v>672553</v>
      </c>
      <c r="I212" s="4" t="s">
        <v>3387</v>
      </c>
      <c r="J212" s="4" t="s">
        <v>3106</v>
      </c>
    </row>
    <row r="213" spans="1:10" outlineLevel="1" x14ac:dyDescent="0.2">
      <c r="A213" s="8">
        <v>44973</v>
      </c>
      <c r="B213" s="4" t="s">
        <v>5154</v>
      </c>
      <c r="C213" s="4" t="s">
        <v>3840</v>
      </c>
      <c r="D213" s="4" t="s">
        <v>2292</v>
      </c>
      <c r="E213" s="12">
        <v>611412</v>
      </c>
      <c r="F213" s="11" t="s">
        <v>1076</v>
      </c>
      <c r="G213" s="12">
        <v>61141</v>
      </c>
      <c r="H213" s="12">
        <f t="shared" si="3"/>
        <v>672553</v>
      </c>
      <c r="I213" s="4" t="s">
        <v>3387</v>
      </c>
      <c r="J213" s="4" t="s">
        <v>3106</v>
      </c>
    </row>
    <row r="214" spans="1:10" outlineLevel="1" x14ac:dyDescent="0.2">
      <c r="A214" s="8">
        <v>44973</v>
      </c>
      <c r="B214" s="4" t="s">
        <v>2369</v>
      </c>
      <c r="C214" s="4" t="s">
        <v>3840</v>
      </c>
      <c r="D214" s="4" t="s">
        <v>5069</v>
      </c>
      <c r="E214" s="12">
        <v>611412</v>
      </c>
      <c r="F214" s="11" t="s">
        <v>1076</v>
      </c>
      <c r="G214" s="12">
        <v>61141</v>
      </c>
      <c r="H214" s="12">
        <f t="shared" si="3"/>
        <v>672553</v>
      </c>
      <c r="I214" s="4" t="s">
        <v>3387</v>
      </c>
      <c r="J214" s="4" t="s">
        <v>3106</v>
      </c>
    </row>
    <row r="215" spans="1:10" outlineLevel="1" x14ac:dyDescent="0.2">
      <c r="A215" s="8">
        <v>44973</v>
      </c>
      <c r="B215" s="4" t="s">
        <v>366</v>
      </c>
      <c r="C215" s="4" t="s">
        <v>3840</v>
      </c>
      <c r="D215" s="4" t="s">
        <v>1012</v>
      </c>
      <c r="E215" s="12">
        <v>611412</v>
      </c>
      <c r="F215" s="11" t="s">
        <v>1076</v>
      </c>
      <c r="G215" s="12">
        <v>61141</v>
      </c>
      <c r="H215" s="12">
        <f t="shared" si="3"/>
        <v>672553</v>
      </c>
      <c r="I215" s="4" t="s">
        <v>3387</v>
      </c>
      <c r="J215" s="4" t="s">
        <v>3106</v>
      </c>
    </row>
    <row r="216" spans="1:10" outlineLevel="1" x14ac:dyDescent="0.2">
      <c r="A216" s="8">
        <v>44973</v>
      </c>
      <c r="B216" s="4" t="s">
        <v>4479</v>
      </c>
      <c r="C216" s="4" t="s">
        <v>3840</v>
      </c>
      <c r="D216" s="4" t="s">
        <v>3330</v>
      </c>
      <c r="E216" s="12">
        <v>611412</v>
      </c>
      <c r="F216" s="11" t="s">
        <v>1076</v>
      </c>
      <c r="G216" s="12">
        <v>61141</v>
      </c>
      <c r="H216" s="12">
        <f t="shared" si="3"/>
        <v>672553</v>
      </c>
      <c r="I216" s="4" t="s">
        <v>3387</v>
      </c>
      <c r="J216" s="4" t="s">
        <v>3106</v>
      </c>
    </row>
    <row r="217" spans="1:10" outlineLevel="1" x14ac:dyDescent="0.2">
      <c r="A217" s="8">
        <v>44973</v>
      </c>
      <c r="B217" s="4" t="s">
        <v>695</v>
      </c>
      <c r="C217" s="4" t="s">
        <v>3840</v>
      </c>
      <c r="D217" s="4" t="s">
        <v>3344</v>
      </c>
      <c r="E217" s="12">
        <v>611412</v>
      </c>
      <c r="F217" s="11" t="s">
        <v>1076</v>
      </c>
      <c r="G217" s="12">
        <v>61141</v>
      </c>
      <c r="H217" s="12">
        <f t="shared" si="3"/>
        <v>672553</v>
      </c>
      <c r="I217" s="4" t="s">
        <v>3387</v>
      </c>
      <c r="J217" s="4" t="s">
        <v>3106</v>
      </c>
    </row>
    <row r="218" spans="1:10" outlineLevel="1" x14ac:dyDescent="0.2">
      <c r="A218" s="8">
        <v>44973</v>
      </c>
      <c r="B218" s="4" t="s">
        <v>1950</v>
      </c>
      <c r="C218" s="4" t="s">
        <v>3840</v>
      </c>
      <c r="D218" s="4" t="s">
        <v>344</v>
      </c>
      <c r="E218" s="12">
        <v>611412</v>
      </c>
      <c r="F218" s="11" t="s">
        <v>1076</v>
      </c>
      <c r="G218" s="12">
        <v>61141</v>
      </c>
      <c r="H218" s="12">
        <f t="shared" si="3"/>
        <v>672553</v>
      </c>
      <c r="I218" s="4" t="s">
        <v>3387</v>
      </c>
      <c r="J218" s="4" t="s">
        <v>3106</v>
      </c>
    </row>
    <row r="219" spans="1:10" outlineLevel="1" x14ac:dyDescent="0.2">
      <c r="A219" s="8">
        <v>44973</v>
      </c>
      <c r="B219" s="4" t="s">
        <v>4718</v>
      </c>
      <c r="C219" s="4" t="s">
        <v>3840</v>
      </c>
      <c r="D219" s="4" t="s">
        <v>3922</v>
      </c>
      <c r="E219" s="12">
        <v>611412</v>
      </c>
      <c r="F219" s="11" t="s">
        <v>1076</v>
      </c>
      <c r="G219" s="12">
        <v>61141</v>
      </c>
      <c r="H219" s="12">
        <f t="shared" si="3"/>
        <v>672553</v>
      </c>
      <c r="I219" s="4" t="s">
        <v>3387</v>
      </c>
      <c r="J219" s="4" t="s">
        <v>3106</v>
      </c>
    </row>
    <row r="220" spans="1:10" outlineLevel="1" x14ac:dyDescent="0.2">
      <c r="A220" s="8">
        <v>44973</v>
      </c>
      <c r="B220" s="4" t="s">
        <v>2181</v>
      </c>
      <c r="C220" s="4" t="s">
        <v>3840</v>
      </c>
      <c r="D220" s="4" t="s">
        <v>2529</v>
      </c>
      <c r="E220" s="12">
        <v>611412</v>
      </c>
      <c r="F220" s="11" t="s">
        <v>1076</v>
      </c>
      <c r="G220" s="12">
        <v>61141</v>
      </c>
      <c r="H220" s="12">
        <f t="shared" si="3"/>
        <v>672553</v>
      </c>
      <c r="I220" s="4" t="s">
        <v>3387</v>
      </c>
      <c r="J220" s="4" t="s">
        <v>3106</v>
      </c>
    </row>
    <row r="221" spans="1:10" outlineLevel="1" x14ac:dyDescent="0.2">
      <c r="A221" s="8">
        <v>44973</v>
      </c>
      <c r="B221" s="4" t="s">
        <v>4142</v>
      </c>
      <c r="C221" s="4" t="s">
        <v>3840</v>
      </c>
      <c r="D221" s="4" t="s">
        <v>2185</v>
      </c>
      <c r="E221" s="12">
        <v>611412</v>
      </c>
      <c r="F221" s="11" t="s">
        <v>1076</v>
      </c>
      <c r="G221" s="12">
        <v>61141</v>
      </c>
      <c r="H221" s="12">
        <f t="shared" si="3"/>
        <v>672553</v>
      </c>
      <c r="I221" s="4" t="s">
        <v>3387</v>
      </c>
      <c r="J221" s="4" t="s">
        <v>3106</v>
      </c>
    </row>
    <row r="222" spans="1:10" outlineLevel="1" x14ac:dyDescent="0.2">
      <c r="A222" s="8">
        <v>44973</v>
      </c>
      <c r="B222" s="4" t="s">
        <v>3852</v>
      </c>
      <c r="C222" s="4" t="s">
        <v>3840</v>
      </c>
      <c r="D222" s="4" t="s">
        <v>2098</v>
      </c>
      <c r="E222" s="12">
        <v>611412</v>
      </c>
      <c r="F222" s="11" t="s">
        <v>1076</v>
      </c>
      <c r="G222" s="12">
        <v>61141</v>
      </c>
      <c r="H222" s="12">
        <f t="shared" si="3"/>
        <v>672553</v>
      </c>
      <c r="I222" s="4" t="s">
        <v>3387</v>
      </c>
      <c r="J222" s="4" t="s">
        <v>3106</v>
      </c>
    </row>
    <row r="223" spans="1:10" outlineLevel="1" x14ac:dyDescent="0.2">
      <c r="A223" s="8">
        <v>44973</v>
      </c>
      <c r="B223" s="4" t="s">
        <v>1533</v>
      </c>
      <c r="C223" s="4" t="s">
        <v>3840</v>
      </c>
      <c r="D223" s="4" t="s">
        <v>1814</v>
      </c>
      <c r="E223" s="12">
        <v>611412</v>
      </c>
      <c r="F223" s="11" t="s">
        <v>1076</v>
      </c>
      <c r="G223" s="12">
        <v>61141</v>
      </c>
      <c r="H223" s="12">
        <f t="shared" si="3"/>
        <v>672553</v>
      </c>
      <c r="I223" s="4" t="s">
        <v>3387</v>
      </c>
      <c r="J223" s="4" t="s">
        <v>3106</v>
      </c>
    </row>
    <row r="224" spans="1:10" outlineLevel="1" x14ac:dyDescent="0.2">
      <c r="A224" s="8">
        <v>44973</v>
      </c>
      <c r="B224" s="4" t="s">
        <v>1736</v>
      </c>
      <c r="C224" s="4" t="s">
        <v>3840</v>
      </c>
      <c r="D224" s="4" t="s">
        <v>1066</v>
      </c>
      <c r="E224" s="12">
        <v>611412</v>
      </c>
      <c r="F224" s="11" t="s">
        <v>1076</v>
      </c>
      <c r="G224" s="12">
        <v>61141</v>
      </c>
      <c r="H224" s="12">
        <f t="shared" si="3"/>
        <v>672553</v>
      </c>
      <c r="I224" s="4" t="s">
        <v>3387</v>
      </c>
      <c r="J224" s="4" t="s">
        <v>3106</v>
      </c>
    </row>
    <row r="225" spans="1:10" outlineLevel="1" x14ac:dyDescent="0.2">
      <c r="A225" s="8">
        <v>44973</v>
      </c>
      <c r="B225" s="4" t="s">
        <v>5070</v>
      </c>
      <c r="C225" s="4" t="s">
        <v>3840</v>
      </c>
      <c r="D225" s="4" t="s">
        <v>2224</v>
      </c>
      <c r="E225" s="12">
        <v>611412</v>
      </c>
      <c r="F225" s="11" t="s">
        <v>1076</v>
      </c>
      <c r="G225" s="12">
        <v>61141</v>
      </c>
      <c r="H225" s="12">
        <f t="shared" si="3"/>
        <v>672553</v>
      </c>
      <c r="I225" s="4" t="s">
        <v>3387</v>
      </c>
      <c r="J225" s="4" t="s">
        <v>3106</v>
      </c>
    </row>
    <row r="226" spans="1:10" outlineLevel="1" x14ac:dyDescent="0.2">
      <c r="A226" s="8">
        <v>44973</v>
      </c>
      <c r="B226" s="4" t="s">
        <v>605</v>
      </c>
      <c r="C226" s="4" t="s">
        <v>3840</v>
      </c>
      <c r="D226" s="4" t="s">
        <v>4425</v>
      </c>
      <c r="E226" s="12">
        <v>611412</v>
      </c>
      <c r="F226" s="11" t="s">
        <v>1076</v>
      </c>
      <c r="G226" s="12">
        <v>61141</v>
      </c>
      <c r="H226" s="12">
        <f t="shared" si="3"/>
        <v>672553</v>
      </c>
      <c r="I226" s="4" t="s">
        <v>3387</v>
      </c>
      <c r="J226" s="4" t="s">
        <v>3106</v>
      </c>
    </row>
    <row r="227" spans="1:10" outlineLevel="1" x14ac:dyDescent="0.2">
      <c r="A227" s="8">
        <v>44973</v>
      </c>
      <c r="B227" s="4" t="s">
        <v>4280</v>
      </c>
      <c r="C227" s="4" t="s">
        <v>3840</v>
      </c>
      <c r="D227" s="4" t="s">
        <v>1301</v>
      </c>
      <c r="E227" s="12">
        <v>611412</v>
      </c>
      <c r="F227" s="11" t="s">
        <v>1076</v>
      </c>
      <c r="G227" s="12">
        <v>61141</v>
      </c>
      <c r="H227" s="12">
        <f t="shared" si="3"/>
        <v>672553</v>
      </c>
      <c r="I227" s="4" t="s">
        <v>3387</v>
      </c>
      <c r="J227" s="4" t="s">
        <v>3106</v>
      </c>
    </row>
    <row r="228" spans="1:10" outlineLevel="1" x14ac:dyDescent="0.2">
      <c r="A228" s="8">
        <v>44973</v>
      </c>
      <c r="B228" s="4" t="s">
        <v>1599</v>
      </c>
      <c r="C228" s="4" t="s">
        <v>3840</v>
      </c>
      <c r="D228" s="4" t="s">
        <v>1802</v>
      </c>
      <c r="E228" s="12">
        <v>611412</v>
      </c>
      <c r="F228" s="11" t="s">
        <v>1076</v>
      </c>
      <c r="G228" s="12">
        <v>61141</v>
      </c>
      <c r="H228" s="12">
        <f t="shared" si="3"/>
        <v>672553</v>
      </c>
      <c r="I228" s="4" t="s">
        <v>3387</v>
      </c>
      <c r="J228" s="4" t="s">
        <v>3106</v>
      </c>
    </row>
    <row r="229" spans="1:10" outlineLevel="1" x14ac:dyDescent="0.2">
      <c r="A229" s="8">
        <v>44973</v>
      </c>
      <c r="B229" s="4" t="s">
        <v>3216</v>
      </c>
      <c r="C229" s="4" t="s">
        <v>3840</v>
      </c>
      <c r="D229" s="4" t="s">
        <v>3463</v>
      </c>
      <c r="E229" s="12">
        <v>611412</v>
      </c>
      <c r="F229" s="11" t="s">
        <v>1076</v>
      </c>
      <c r="G229" s="12">
        <v>61141</v>
      </c>
      <c r="H229" s="12">
        <f t="shared" si="3"/>
        <v>672553</v>
      </c>
      <c r="I229" s="4" t="s">
        <v>3387</v>
      </c>
      <c r="J229" s="4" t="s">
        <v>3106</v>
      </c>
    </row>
    <row r="230" spans="1:10" outlineLevel="1" x14ac:dyDescent="0.2">
      <c r="A230" s="8">
        <v>44973</v>
      </c>
      <c r="B230" s="4" t="s">
        <v>2327</v>
      </c>
      <c r="C230" s="4" t="s">
        <v>3840</v>
      </c>
      <c r="D230" s="4" t="s">
        <v>357</v>
      </c>
      <c r="E230" s="12">
        <v>611412</v>
      </c>
      <c r="F230" s="11" t="s">
        <v>1076</v>
      </c>
      <c r="G230" s="12">
        <v>61141</v>
      </c>
      <c r="H230" s="12">
        <f t="shared" si="3"/>
        <v>672553</v>
      </c>
      <c r="I230" s="4" t="s">
        <v>3387</v>
      </c>
      <c r="J230" s="4" t="s">
        <v>3106</v>
      </c>
    </row>
    <row r="231" spans="1:10" outlineLevel="1" x14ac:dyDescent="0.2">
      <c r="A231" s="8">
        <v>44973</v>
      </c>
      <c r="B231" s="4" t="s">
        <v>1724</v>
      </c>
      <c r="C231" s="4" t="s">
        <v>3840</v>
      </c>
      <c r="D231" s="4" t="s">
        <v>3195</v>
      </c>
      <c r="E231" s="12">
        <v>611412</v>
      </c>
      <c r="F231" s="11" t="s">
        <v>1076</v>
      </c>
      <c r="G231" s="12">
        <v>61141</v>
      </c>
      <c r="H231" s="12">
        <f t="shared" si="3"/>
        <v>672553</v>
      </c>
      <c r="I231" s="4" t="s">
        <v>3387</v>
      </c>
      <c r="J231" s="4" t="s">
        <v>3106</v>
      </c>
    </row>
    <row r="232" spans="1:10" outlineLevel="1" x14ac:dyDescent="0.2">
      <c r="A232" s="8">
        <v>44973</v>
      </c>
      <c r="B232" s="4" t="s">
        <v>852</v>
      </c>
      <c r="C232" s="4" t="s">
        <v>3840</v>
      </c>
      <c r="D232" s="4" t="s">
        <v>4123</v>
      </c>
      <c r="E232" s="12">
        <v>611412</v>
      </c>
      <c r="F232" s="11" t="s">
        <v>1076</v>
      </c>
      <c r="G232" s="12">
        <v>61141</v>
      </c>
      <c r="H232" s="12">
        <f t="shared" si="3"/>
        <v>672553</v>
      </c>
      <c r="I232" s="4" t="s">
        <v>3387</v>
      </c>
      <c r="J232" s="4" t="s">
        <v>3106</v>
      </c>
    </row>
    <row r="233" spans="1:10" outlineLevel="1" x14ac:dyDescent="0.2">
      <c r="A233" s="8">
        <v>44973</v>
      </c>
      <c r="B233" s="4" t="s">
        <v>3234</v>
      </c>
      <c r="C233" s="4" t="s">
        <v>3840</v>
      </c>
      <c r="D233" s="4" t="s">
        <v>688</v>
      </c>
      <c r="E233" s="12">
        <v>611412</v>
      </c>
      <c r="F233" s="11" t="s">
        <v>1076</v>
      </c>
      <c r="G233" s="12">
        <v>61141</v>
      </c>
      <c r="H233" s="12">
        <f t="shared" si="3"/>
        <v>672553</v>
      </c>
      <c r="I233" s="4" t="s">
        <v>3387</v>
      </c>
      <c r="J233" s="4" t="s">
        <v>3106</v>
      </c>
    </row>
    <row r="234" spans="1:10" outlineLevel="1" x14ac:dyDescent="0.2">
      <c r="A234" s="8">
        <v>44973</v>
      </c>
      <c r="B234" s="4" t="s">
        <v>4925</v>
      </c>
      <c r="C234" s="4" t="s">
        <v>3840</v>
      </c>
      <c r="D234" s="4" t="s">
        <v>2780</v>
      </c>
      <c r="E234" s="12">
        <v>611412</v>
      </c>
      <c r="F234" s="11" t="s">
        <v>1076</v>
      </c>
      <c r="G234" s="12">
        <v>61141</v>
      </c>
      <c r="H234" s="12">
        <f t="shared" si="3"/>
        <v>672553</v>
      </c>
      <c r="I234" s="4" t="s">
        <v>3387</v>
      </c>
      <c r="J234" s="4" t="s">
        <v>3106</v>
      </c>
    </row>
    <row r="235" spans="1:10" outlineLevel="1" x14ac:dyDescent="0.2">
      <c r="A235" s="8">
        <v>44973</v>
      </c>
      <c r="B235" s="4" t="s">
        <v>72</v>
      </c>
      <c r="C235" s="4" t="s">
        <v>3840</v>
      </c>
      <c r="D235" s="4" t="s">
        <v>1427</v>
      </c>
      <c r="E235" s="12">
        <v>611412</v>
      </c>
      <c r="F235" s="11" t="s">
        <v>1076</v>
      </c>
      <c r="G235" s="12">
        <v>61141</v>
      </c>
      <c r="H235" s="12">
        <f t="shared" si="3"/>
        <v>672553</v>
      </c>
      <c r="I235" s="4" t="s">
        <v>3387</v>
      </c>
      <c r="J235" s="4" t="s">
        <v>3106</v>
      </c>
    </row>
    <row r="236" spans="1:10" outlineLevel="1" x14ac:dyDescent="0.2">
      <c r="A236" s="8">
        <v>44973</v>
      </c>
      <c r="B236" s="4" t="s">
        <v>824</v>
      </c>
      <c r="C236" s="4" t="s">
        <v>3840</v>
      </c>
      <c r="D236" s="4" t="s">
        <v>889</v>
      </c>
      <c r="E236" s="12">
        <v>611412</v>
      </c>
      <c r="F236" s="11" t="s">
        <v>1076</v>
      </c>
      <c r="G236" s="12">
        <v>61141</v>
      </c>
      <c r="H236" s="12">
        <f t="shared" si="3"/>
        <v>672553</v>
      </c>
      <c r="I236" s="4" t="s">
        <v>3387</v>
      </c>
      <c r="J236" s="4" t="s">
        <v>3106</v>
      </c>
    </row>
    <row r="237" spans="1:10" outlineLevel="1" x14ac:dyDescent="0.2">
      <c r="A237" s="8">
        <v>44973</v>
      </c>
      <c r="B237" s="4" t="s">
        <v>5035</v>
      </c>
      <c r="C237" s="4" t="s">
        <v>3840</v>
      </c>
      <c r="D237" s="4" t="s">
        <v>2012</v>
      </c>
      <c r="E237" s="12">
        <v>611412</v>
      </c>
      <c r="F237" s="11" t="s">
        <v>1076</v>
      </c>
      <c r="G237" s="12">
        <v>61141</v>
      </c>
      <c r="H237" s="12">
        <f t="shared" si="3"/>
        <v>672553</v>
      </c>
      <c r="I237" s="4" t="s">
        <v>3387</v>
      </c>
      <c r="J237" s="4" t="s">
        <v>3106</v>
      </c>
    </row>
    <row r="238" spans="1:10" outlineLevel="1" x14ac:dyDescent="0.2">
      <c r="A238" s="8">
        <v>44973</v>
      </c>
      <c r="B238" s="4" t="s">
        <v>5033</v>
      </c>
      <c r="C238" s="4" t="s">
        <v>3840</v>
      </c>
      <c r="D238" s="4" t="s">
        <v>3096</v>
      </c>
      <c r="E238" s="12">
        <v>611412</v>
      </c>
      <c r="F238" s="11" t="s">
        <v>1076</v>
      </c>
      <c r="G238" s="12">
        <v>61141</v>
      </c>
      <c r="H238" s="12">
        <f t="shared" si="3"/>
        <v>672553</v>
      </c>
      <c r="I238" s="4" t="s">
        <v>3387</v>
      </c>
      <c r="J238" s="4" t="s">
        <v>3106</v>
      </c>
    </row>
    <row r="239" spans="1:10" outlineLevel="1" x14ac:dyDescent="0.2">
      <c r="A239" s="8">
        <v>44973</v>
      </c>
      <c r="B239" s="4" t="s">
        <v>4508</v>
      </c>
      <c r="C239" s="4" t="s">
        <v>3840</v>
      </c>
      <c r="D239" s="4" t="s">
        <v>2983</v>
      </c>
      <c r="E239" s="12">
        <v>611412</v>
      </c>
      <c r="F239" s="11" t="s">
        <v>1076</v>
      </c>
      <c r="G239" s="12">
        <v>61141</v>
      </c>
      <c r="H239" s="12">
        <f t="shared" si="3"/>
        <v>672553</v>
      </c>
      <c r="I239" s="4" t="s">
        <v>3387</v>
      </c>
      <c r="J239" s="4" t="s">
        <v>3106</v>
      </c>
    </row>
    <row r="240" spans="1:10" outlineLevel="1" x14ac:dyDescent="0.2">
      <c r="A240" s="8">
        <v>44974</v>
      </c>
      <c r="B240" s="4" t="s">
        <v>4378</v>
      </c>
      <c r="C240" s="4" t="s">
        <v>3840</v>
      </c>
      <c r="D240" s="4"/>
      <c r="E240" s="12">
        <v>0</v>
      </c>
      <c r="F240" s="11" t="s">
        <v>1076</v>
      </c>
      <c r="G240" s="12">
        <v>0</v>
      </c>
      <c r="H240" s="12">
        <f t="shared" si="3"/>
        <v>0</v>
      </c>
      <c r="I240" s="4" t="s">
        <v>3387</v>
      </c>
      <c r="J240" s="4" t="s">
        <v>3106</v>
      </c>
    </row>
    <row r="241" spans="1:10" outlineLevel="1" x14ac:dyDescent="0.2">
      <c r="A241" s="8">
        <v>44974</v>
      </c>
      <c r="B241" s="4" t="s">
        <v>2917</v>
      </c>
      <c r="C241" s="4" t="s">
        <v>3840</v>
      </c>
      <c r="D241" s="4" t="s">
        <v>788</v>
      </c>
      <c r="E241" s="12">
        <v>611412</v>
      </c>
      <c r="F241" s="11" t="s">
        <v>1076</v>
      </c>
      <c r="G241" s="12">
        <v>61141</v>
      </c>
      <c r="H241" s="12">
        <f t="shared" si="3"/>
        <v>672553</v>
      </c>
      <c r="I241" s="4" t="s">
        <v>3387</v>
      </c>
      <c r="J241" s="4" t="s">
        <v>3106</v>
      </c>
    </row>
    <row r="242" spans="1:10" outlineLevel="1" x14ac:dyDescent="0.2">
      <c r="A242" s="8">
        <v>44974</v>
      </c>
      <c r="B242" s="4" t="s">
        <v>544</v>
      </c>
      <c r="C242" s="4" t="s">
        <v>3840</v>
      </c>
      <c r="D242" s="4" t="s">
        <v>4673</v>
      </c>
      <c r="E242" s="12">
        <v>611412</v>
      </c>
      <c r="F242" s="11" t="s">
        <v>1076</v>
      </c>
      <c r="G242" s="12">
        <v>61141</v>
      </c>
      <c r="H242" s="12">
        <f t="shared" si="3"/>
        <v>672553</v>
      </c>
      <c r="I242" s="4" t="s">
        <v>3387</v>
      </c>
      <c r="J242" s="4" t="s">
        <v>3106</v>
      </c>
    </row>
    <row r="243" spans="1:10" outlineLevel="1" x14ac:dyDescent="0.2">
      <c r="A243" s="8">
        <v>44974</v>
      </c>
      <c r="B243" s="4" t="s">
        <v>4765</v>
      </c>
      <c r="C243" s="4" t="s">
        <v>3840</v>
      </c>
      <c r="D243" s="4" t="s">
        <v>300</v>
      </c>
      <c r="E243" s="12">
        <v>611412</v>
      </c>
      <c r="F243" s="11" t="s">
        <v>1076</v>
      </c>
      <c r="G243" s="12">
        <v>61141</v>
      </c>
      <c r="H243" s="12">
        <f t="shared" si="3"/>
        <v>672553</v>
      </c>
      <c r="I243" s="4" t="s">
        <v>3387</v>
      </c>
      <c r="J243" s="4" t="s">
        <v>3106</v>
      </c>
    </row>
    <row r="244" spans="1:10" outlineLevel="1" x14ac:dyDescent="0.2">
      <c r="A244" s="8">
        <v>44974</v>
      </c>
      <c r="B244" s="4" t="s">
        <v>1990</v>
      </c>
      <c r="C244" s="4" t="s">
        <v>3840</v>
      </c>
      <c r="D244" s="4" t="s">
        <v>354</v>
      </c>
      <c r="E244" s="12">
        <v>611412</v>
      </c>
      <c r="F244" s="11" t="s">
        <v>1076</v>
      </c>
      <c r="G244" s="12">
        <v>61141</v>
      </c>
      <c r="H244" s="12">
        <f t="shared" si="3"/>
        <v>672553</v>
      </c>
      <c r="I244" s="4" t="s">
        <v>3387</v>
      </c>
      <c r="J244" s="4" t="s">
        <v>3106</v>
      </c>
    </row>
    <row r="245" spans="1:10" outlineLevel="1" x14ac:dyDescent="0.2">
      <c r="A245" s="8">
        <v>44974</v>
      </c>
      <c r="B245" s="4" t="s">
        <v>4531</v>
      </c>
      <c r="C245" s="4" t="s">
        <v>3840</v>
      </c>
      <c r="D245" s="4" t="s">
        <v>4435</v>
      </c>
      <c r="E245" s="12">
        <v>611412</v>
      </c>
      <c r="F245" s="11" t="s">
        <v>1076</v>
      </c>
      <c r="G245" s="12">
        <v>61141</v>
      </c>
      <c r="H245" s="12">
        <f t="shared" si="3"/>
        <v>672553</v>
      </c>
      <c r="I245" s="4" t="s">
        <v>3387</v>
      </c>
      <c r="J245" s="4" t="s">
        <v>3106</v>
      </c>
    </row>
    <row r="246" spans="1:10" outlineLevel="1" x14ac:dyDescent="0.2">
      <c r="A246" s="8">
        <v>44974</v>
      </c>
      <c r="B246" s="4" t="s">
        <v>4005</v>
      </c>
      <c r="C246" s="4" t="s">
        <v>3840</v>
      </c>
      <c r="D246" s="4" t="s">
        <v>1647</v>
      </c>
      <c r="E246" s="12">
        <v>611412</v>
      </c>
      <c r="F246" s="11" t="s">
        <v>1076</v>
      </c>
      <c r="G246" s="12">
        <v>61141</v>
      </c>
      <c r="H246" s="12">
        <f t="shared" si="3"/>
        <v>672553</v>
      </c>
      <c r="I246" s="4" t="s">
        <v>3387</v>
      </c>
      <c r="J246" s="4" t="s">
        <v>3106</v>
      </c>
    </row>
    <row r="247" spans="1:10" outlineLevel="1" x14ac:dyDescent="0.2">
      <c r="A247" s="8">
        <v>44974</v>
      </c>
      <c r="B247" s="4" t="s">
        <v>803</v>
      </c>
      <c r="C247" s="4" t="s">
        <v>3840</v>
      </c>
      <c r="D247" s="4" t="s">
        <v>4693</v>
      </c>
      <c r="E247" s="12">
        <v>611412</v>
      </c>
      <c r="F247" s="11" t="s">
        <v>1076</v>
      </c>
      <c r="G247" s="12">
        <v>61141</v>
      </c>
      <c r="H247" s="12">
        <f t="shared" si="3"/>
        <v>672553</v>
      </c>
      <c r="I247" s="4" t="s">
        <v>505</v>
      </c>
      <c r="J247" s="4" t="s">
        <v>3537</v>
      </c>
    </row>
    <row r="248" spans="1:10" outlineLevel="1" x14ac:dyDescent="0.2">
      <c r="A248" s="8">
        <v>44974</v>
      </c>
      <c r="B248" s="4" t="s">
        <v>2165</v>
      </c>
      <c r="C248" s="4" t="s">
        <v>3840</v>
      </c>
      <c r="D248" s="4" t="s">
        <v>2339</v>
      </c>
      <c r="E248" s="12">
        <v>611412</v>
      </c>
      <c r="F248" s="11" t="s">
        <v>1076</v>
      </c>
      <c r="G248" s="12">
        <v>61141</v>
      </c>
      <c r="H248" s="12">
        <f t="shared" si="3"/>
        <v>672553</v>
      </c>
      <c r="I248" s="4" t="s">
        <v>505</v>
      </c>
      <c r="J248" s="4" t="s">
        <v>3537</v>
      </c>
    </row>
    <row r="249" spans="1:10" outlineLevel="1" x14ac:dyDescent="0.2">
      <c r="A249" s="8">
        <v>44974</v>
      </c>
      <c r="B249" s="4" t="s">
        <v>1231</v>
      </c>
      <c r="C249" s="4" t="s">
        <v>3840</v>
      </c>
      <c r="D249" s="4" t="s">
        <v>3971</v>
      </c>
      <c r="E249" s="12">
        <v>611412</v>
      </c>
      <c r="F249" s="11" t="s">
        <v>1076</v>
      </c>
      <c r="G249" s="12">
        <v>61141</v>
      </c>
      <c r="H249" s="12">
        <f t="shared" si="3"/>
        <v>672553</v>
      </c>
      <c r="I249" s="4" t="s">
        <v>505</v>
      </c>
      <c r="J249" s="4" t="s">
        <v>3537</v>
      </c>
    </row>
    <row r="250" spans="1:10" outlineLevel="1" x14ac:dyDescent="0.2">
      <c r="A250" s="8">
        <v>44974</v>
      </c>
      <c r="B250" s="4" t="s">
        <v>4419</v>
      </c>
      <c r="C250" s="4" t="s">
        <v>3840</v>
      </c>
      <c r="D250" s="4" t="s">
        <v>4958</v>
      </c>
      <c r="E250" s="12">
        <v>611412</v>
      </c>
      <c r="F250" s="11" t="s">
        <v>1076</v>
      </c>
      <c r="G250" s="12">
        <v>61141</v>
      </c>
      <c r="H250" s="12">
        <f t="shared" si="3"/>
        <v>672553</v>
      </c>
      <c r="I250" s="4" t="s">
        <v>505</v>
      </c>
      <c r="J250" s="4" t="s">
        <v>3537</v>
      </c>
    </row>
    <row r="251" spans="1:10" outlineLevel="1" x14ac:dyDescent="0.2">
      <c r="A251" s="8">
        <v>44974</v>
      </c>
      <c r="B251" s="4" t="s">
        <v>664</v>
      </c>
      <c r="C251" s="4" t="s">
        <v>3840</v>
      </c>
      <c r="D251" s="4" t="s">
        <v>1429</v>
      </c>
      <c r="E251" s="12">
        <v>611412</v>
      </c>
      <c r="F251" s="11" t="s">
        <v>1076</v>
      </c>
      <c r="G251" s="12">
        <v>61141</v>
      </c>
      <c r="H251" s="12">
        <f t="shared" si="3"/>
        <v>672553</v>
      </c>
      <c r="I251" s="4" t="s">
        <v>505</v>
      </c>
      <c r="J251" s="4" t="s">
        <v>3537</v>
      </c>
    </row>
    <row r="252" spans="1:10" outlineLevel="1" x14ac:dyDescent="0.2">
      <c r="A252" s="8">
        <v>44974</v>
      </c>
      <c r="B252" s="4" t="s">
        <v>449</v>
      </c>
      <c r="C252" s="4" t="s">
        <v>3840</v>
      </c>
      <c r="D252" s="4" t="s">
        <v>4173</v>
      </c>
      <c r="E252" s="12">
        <v>611412</v>
      </c>
      <c r="F252" s="11" t="s">
        <v>1076</v>
      </c>
      <c r="G252" s="12">
        <v>61141</v>
      </c>
      <c r="H252" s="12">
        <f t="shared" si="3"/>
        <v>672553</v>
      </c>
      <c r="I252" s="4" t="s">
        <v>2372</v>
      </c>
      <c r="J252" s="4" t="s">
        <v>4418</v>
      </c>
    </row>
    <row r="253" spans="1:10" outlineLevel="1" x14ac:dyDescent="0.2">
      <c r="A253" s="8">
        <v>44974</v>
      </c>
      <c r="B253" s="4" t="s">
        <v>1555</v>
      </c>
      <c r="C253" s="4" t="s">
        <v>3840</v>
      </c>
      <c r="D253" s="4" t="s">
        <v>5145</v>
      </c>
      <c r="E253" s="12">
        <v>611412</v>
      </c>
      <c r="F253" s="11" t="s">
        <v>1076</v>
      </c>
      <c r="G253" s="12">
        <v>61141</v>
      </c>
      <c r="H253" s="12">
        <f t="shared" si="3"/>
        <v>672553</v>
      </c>
      <c r="I253" s="4" t="s">
        <v>2372</v>
      </c>
      <c r="J253" s="4" t="s">
        <v>4418</v>
      </c>
    </row>
    <row r="254" spans="1:10" outlineLevel="1" x14ac:dyDescent="0.2">
      <c r="A254" s="8">
        <v>44974</v>
      </c>
      <c r="B254" s="4" t="s">
        <v>3569</v>
      </c>
      <c r="C254" s="4" t="s">
        <v>3840</v>
      </c>
      <c r="D254" s="4" t="s">
        <v>4667</v>
      </c>
      <c r="E254" s="12">
        <v>611412</v>
      </c>
      <c r="F254" s="11" t="s">
        <v>1076</v>
      </c>
      <c r="G254" s="12">
        <v>61141</v>
      </c>
      <c r="H254" s="12">
        <f t="shared" si="3"/>
        <v>672553</v>
      </c>
      <c r="I254" s="4" t="s">
        <v>2372</v>
      </c>
      <c r="J254" s="4" t="s">
        <v>4418</v>
      </c>
    </row>
    <row r="255" spans="1:10" outlineLevel="1" x14ac:dyDescent="0.2">
      <c r="A255" s="8">
        <v>44974</v>
      </c>
      <c r="B255" s="4" t="s">
        <v>809</v>
      </c>
      <c r="C255" s="4" t="s">
        <v>3840</v>
      </c>
      <c r="D255" s="4" t="s">
        <v>1265</v>
      </c>
      <c r="E255" s="12">
        <v>611412</v>
      </c>
      <c r="F255" s="11" t="s">
        <v>1076</v>
      </c>
      <c r="G255" s="12">
        <v>61141</v>
      </c>
      <c r="H255" s="12">
        <f t="shared" si="3"/>
        <v>672553</v>
      </c>
      <c r="I255" s="4" t="s">
        <v>2372</v>
      </c>
      <c r="J255" s="4" t="s">
        <v>4418</v>
      </c>
    </row>
    <row r="256" spans="1:10" outlineLevel="1" x14ac:dyDescent="0.2">
      <c r="A256" s="8">
        <v>44974</v>
      </c>
      <c r="B256" s="4" t="s">
        <v>848</v>
      </c>
      <c r="C256" s="4" t="s">
        <v>3840</v>
      </c>
      <c r="D256" s="4" t="s">
        <v>3418</v>
      </c>
      <c r="E256" s="12">
        <v>611412</v>
      </c>
      <c r="F256" s="11" t="s">
        <v>1076</v>
      </c>
      <c r="G256" s="12">
        <v>61141</v>
      </c>
      <c r="H256" s="12">
        <f t="shared" si="3"/>
        <v>672553</v>
      </c>
      <c r="I256" s="4" t="s">
        <v>505</v>
      </c>
      <c r="J256" s="4" t="s">
        <v>3537</v>
      </c>
    </row>
    <row r="257" spans="1:10" outlineLevel="1" x14ac:dyDescent="0.2">
      <c r="A257" s="8">
        <v>44974</v>
      </c>
      <c r="B257" s="4" t="s">
        <v>4716</v>
      </c>
      <c r="C257" s="4" t="s">
        <v>3840</v>
      </c>
      <c r="D257" s="4" t="s">
        <v>4668</v>
      </c>
      <c r="E257" s="12">
        <v>611412</v>
      </c>
      <c r="F257" s="11" t="s">
        <v>1076</v>
      </c>
      <c r="G257" s="12">
        <v>61141</v>
      </c>
      <c r="H257" s="12">
        <f t="shared" si="3"/>
        <v>672553</v>
      </c>
      <c r="I257" s="4" t="s">
        <v>505</v>
      </c>
      <c r="J257" s="4" t="s">
        <v>3537</v>
      </c>
    </row>
    <row r="258" spans="1:10" outlineLevel="1" x14ac:dyDescent="0.2">
      <c r="A258" s="8">
        <v>44974</v>
      </c>
      <c r="B258" s="4" t="s">
        <v>3598</v>
      </c>
      <c r="C258" s="4" t="s">
        <v>3840</v>
      </c>
      <c r="D258" s="4" t="s">
        <v>4697</v>
      </c>
      <c r="E258" s="12">
        <v>611412</v>
      </c>
      <c r="F258" s="11" t="s">
        <v>1076</v>
      </c>
      <c r="G258" s="12">
        <v>61141</v>
      </c>
      <c r="H258" s="12">
        <f t="shared" ref="H258:H321" si="4">+E258+G258</f>
        <v>672553</v>
      </c>
      <c r="I258" s="4" t="s">
        <v>505</v>
      </c>
      <c r="J258" s="4" t="s">
        <v>3537</v>
      </c>
    </row>
    <row r="259" spans="1:10" outlineLevel="1" x14ac:dyDescent="0.2">
      <c r="A259" s="8">
        <v>44974</v>
      </c>
      <c r="B259" s="4" t="s">
        <v>627</v>
      </c>
      <c r="C259" s="4" t="s">
        <v>3840</v>
      </c>
      <c r="D259" s="4" t="s">
        <v>5110</v>
      </c>
      <c r="E259" s="12">
        <v>611412</v>
      </c>
      <c r="F259" s="11" t="s">
        <v>1076</v>
      </c>
      <c r="G259" s="12">
        <v>61141</v>
      </c>
      <c r="H259" s="12">
        <f t="shared" si="4"/>
        <v>672553</v>
      </c>
      <c r="I259" s="4" t="s">
        <v>505</v>
      </c>
      <c r="J259" s="4" t="s">
        <v>3537</v>
      </c>
    </row>
    <row r="260" spans="1:10" outlineLevel="1" x14ac:dyDescent="0.2">
      <c r="A260" s="8">
        <v>44974</v>
      </c>
      <c r="B260" s="4" t="s">
        <v>3767</v>
      </c>
      <c r="C260" s="4" t="s">
        <v>3840</v>
      </c>
      <c r="D260" s="4" t="s">
        <v>4049</v>
      </c>
      <c r="E260" s="12">
        <v>611412</v>
      </c>
      <c r="F260" s="11" t="s">
        <v>1076</v>
      </c>
      <c r="G260" s="12">
        <v>61141</v>
      </c>
      <c r="H260" s="12">
        <f t="shared" si="4"/>
        <v>672553</v>
      </c>
      <c r="I260" s="4" t="s">
        <v>505</v>
      </c>
      <c r="J260" s="4" t="s">
        <v>3537</v>
      </c>
    </row>
    <row r="261" spans="1:10" outlineLevel="1" x14ac:dyDescent="0.2">
      <c r="A261" s="8">
        <v>44974</v>
      </c>
      <c r="B261" s="4" t="s">
        <v>1093</v>
      </c>
      <c r="C261" s="4" t="s">
        <v>3840</v>
      </c>
      <c r="D261" s="4" t="s">
        <v>87</v>
      </c>
      <c r="E261" s="12">
        <v>611412</v>
      </c>
      <c r="F261" s="11" t="s">
        <v>1076</v>
      </c>
      <c r="G261" s="12">
        <v>61141</v>
      </c>
      <c r="H261" s="12">
        <f t="shared" si="4"/>
        <v>672553</v>
      </c>
      <c r="I261" s="4" t="s">
        <v>2719</v>
      </c>
      <c r="J261" s="4" t="s">
        <v>1445</v>
      </c>
    </row>
    <row r="262" spans="1:10" outlineLevel="1" x14ac:dyDescent="0.2">
      <c r="A262" s="8">
        <v>44974</v>
      </c>
      <c r="B262" s="4" t="s">
        <v>4051</v>
      </c>
      <c r="C262" s="4" t="s">
        <v>3840</v>
      </c>
      <c r="D262" s="4" t="s">
        <v>3962</v>
      </c>
      <c r="E262" s="12">
        <v>611412</v>
      </c>
      <c r="F262" s="11" t="s">
        <v>1076</v>
      </c>
      <c r="G262" s="12">
        <v>61141</v>
      </c>
      <c r="H262" s="12">
        <f t="shared" si="4"/>
        <v>672553</v>
      </c>
      <c r="I262" s="4" t="s">
        <v>3387</v>
      </c>
      <c r="J262" s="4" t="s">
        <v>3106</v>
      </c>
    </row>
    <row r="263" spans="1:10" outlineLevel="1" x14ac:dyDescent="0.2">
      <c r="A263" s="8">
        <v>44974</v>
      </c>
      <c r="B263" s="4" t="s">
        <v>3131</v>
      </c>
      <c r="C263" s="4" t="s">
        <v>3840</v>
      </c>
      <c r="D263" s="4" t="s">
        <v>4241</v>
      </c>
      <c r="E263" s="12">
        <v>611412</v>
      </c>
      <c r="F263" s="11" t="s">
        <v>1076</v>
      </c>
      <c r="G263" s="12">
        <v>61141</v>
      </c>
      <c r="H263" s="12">
        <f t="shared" si="4"/>
        <v>672553</v>
      </c>
      <c r="I263" s="4" t="s">
        <v>3387</v>
      </c>
      <c r="J263" s="4" t="s">
        <v>3106</v>
      </c>
    </row>
    <row r="264" spans="1:10" outlineLevel="1" x14ac:dyDescent="0.2">
      <c r="A264" s="8">
        <v>44974</v>
      </c>
      <c r="B264" s="4" t="s">
        <v>1065</v>
      </c>
      <c r="C264" s="4" t="s">
        <v>3840</v>
      </c>
      <c r="D264" s="4" t="s">
        <v>4021</v>
      </c>
      <c r="E264" s="12">
        <v>611412</v>
      </c>
      <c r="F264" s="11" t="s">
        <v>1076</v>
      </c>
      <c r="G264" s="12">
        <v>61141</v>
      </c>
      <c r="H264" s="12">
        <f t="shared" si="4"/>
        <v>672553</v>
      </c>
      <c r="I264" s="4" t="s">
        <v>3387</v>
      </c>
      <c r="J264" s="4" t="s">
        <v>3106</v>
      </c>
    </row>
    <row r="265" spans="1:10" outlineLevel="1" x14ac:dyDescent="0.2">
      <c r="A265" s="8">
        <v>44974</v>
      </c>
      <c r="B265" s="4" t="s">
        <v>2836</v>
      </c>
      <c r="C265" s="4" t="s">
        <v>3840</v>
      </c>
      <c r="D265" s="4" t="s">
        <v>1271</v>
      </c>
      <c r="E265" s="12">
        <v>611412</v>
      </c>
      <c r="F265" s="11" t="s">
        <v>1076</v>
      </c>
      <c r="G265" s="12">
        <v>61141</v>
      </c>
      <c r="H265" s="12">
        <f t="shared" si="4"/>
        <v>672553</v>
      </c>
      <c r="I265" s="4" t="s">
        <v>3387</v>
      </c>
      <c r="J265" s="4" t="s">
        <v>3106</v>
      </c>
    </row>
    <row r="266" spans="1:10" outlineLevel="1" x14ac:dyDescent="0.2">
      <c r="A266" s="8">
        <v>44974</v>
      </c>
      <c r="B266" s="4" t="s">
        <v>3098</v>
      </c>
      <c r="C266" s="4" t="s">
        <v>3840</v>
      </c>
      <c r="D266" s="4" t="s">
        <v>935</v>
      </c>
      <c r="E266" s="12">
        <v>611412</v>
      </c>
      <c r="F266" s="11" t="s">
        <v>1076</v>
      </c>
      <c r="G266" s="12">
        <v>61141</v>
      </c>
      <c r="H266" s="12">
        <f t="shared" si="4"/>
        <v>672553</v>
      </c>
      <c r="I266" s="4" t="s">
        <v>3387</v>
      </c>
      <c r="J266" s="4" t="s">
        <v>3106</v>
      </c>
    </row>
    <row r="267" spans="1:10" outlineLevel="1" x14ac:dyDescent="0.2">
      <c r="A267" s="8">
        <v>44974</v>
      </c>
      <c r="B267" s="4" t="s">
        <v>2465</v>
      </c>
      <c r="C267" s="4" t="s">
        <v>3840</v>
      </c>
      <c r="D267" s="4" t="s">
        <v>1108</v>
      </c>
      <c r="E267" s="12">
        <v>611412</v>
      </c>
      <c r="F267" s="11" t="s">
        <v>1076</v>
      </c>
      <c r="G267" s="12">
        <v>61141</v>
      </c>
      <c r="H267" s="12">
        <f t="shared" si="4"/>
        <v>672553</v>
      </c>
      <c r="I267" s="4" t="s">
        <v>3387</v>
      </c>
      <c r="J267" s="4" t="s">
        <v>3106</v>
      </c>
    </row>
    <row r="268" spans="1:10" outlineLevel="1" x14ac:dyDescent="0.2">
      <c r="A268" s="8">
        <v>44974</v>
      </c>
      <c r="B268" s="4" t="s">
        <v>2961</v>
      </c>
      <c r="C268" s="4" t="s">
        <v>3840</v>
      </c>
      <c r="D268" s="4" t="s">
        <v>3267</v>
      </c>
      <c r="E268" s="12">
        <v>611412</v>
      </c>
      <c r="F268" s="11" t="s">
        <v>1076</v>
      </c>
      <c r="G268" s="12">
        <v>61141</v>
      </c>
      <c r="H268" s="12">
        <f t="shared" si="4"/>
        <v>672553</v>
      </c>
      <c r="I268" s="4" t="s">
        <v>3387</v>
      </c>
      <c r="J268" s="4" t="s">
        <v>3106</v>
      </c>
    </row>
    <row r="269" spans="1:10" outlineLevel="1" x14ac:dyDescent="0.2">
      <c r="A269" s="8">
        <v>44974</v>
      </c>
      <c r="B269" s="4" t="s">
        <v>3815</v>
      </c>
      <c r="C269" s="4" t="s">
        <v>3840</v>
      </c>
      <c r="D269" s="4" t="s">
        <v>1132</v>
      </c>
      <c r="E269" s="12">
        <v>611412</v>
      </c>
      <c r="F269" s="11" t="s">
        <v>1076</v>
      </c>
      <c r="G269" s="12">
        <v>61141</v>
      </c>
      <c r="H269" s="12">
        <f t="shared" si="4"/>
        <v>672553</v>
      </c>
      <c r="I269" s="4" t="s">
        <v>3387</v>
      </c>
      <c r="J269" s="4" t="s">
        <v>3106</v>
      </c>
    </row>
    <row r="270" spans="1:10" outlineLevel="1" x14ac:dyDescent="0.2">
      <c r="A270" s="8">
        <v>44974</v>
      </c>
      <c r="B270" s="4" t="s">
        <v>943</v>
      </c>
      <c r="C270" s="4" t="s">
        <v>3840</v>
      </c>
      <c r="D270" s="4" t="s">
        <v>3066</v>
      </c>
      <c r="E270" s="12">
        <v>611412</v>
      </c>
      <c r="F270" s="11" t="s">
        <v>1076</v>
      </c>
      <c r="G270" s="12">
        <v>61141</v>
      </c>
      <c r="H270" s="12">
        <f t="shared" si="4"/>
        <v>672553</v>
      </c>
      <c r="I270" s="4" t="s">
        <v>3387</v>
      </c>
      <c r="J270" s="4" t="s">
        <v>3106</v>
      </c>
    </row>
    <row r="271" spans="1:10" outlineLevel="1" x14ac:dyDescent="0.2">
      <c r="A271" s="8">
        <v>44974</v>
      </c>
      <c r="B271" s="4" t="s">
        <v>376</v>
      </c>
      <c r="C271" s="4" t="s">
        <v>3840</v>
      </c>
      <c r="D271" s="4" t="s">
        <v>2988</v>
      </c>
      <c r="E271" s="12">
        <v>611412</v>
      </c>
      <c r="F271" s="11" t="s">
        <v>1076</v>
      </c>
      <c r="G271" s="12">
        <v>61141</v>
      </c>
      <c r="H271" s="12">
        <f t="shared" si="4"/>
        <v>672553</v>
      </c>
      <c r="I271" s="4" t="s">
        <v>3387</v>
      </c>
      <c r="J271" s="4" t="s">
        <v>3106</v>
      </c>
    </row>
    <row r="272" spans="1:10" outlineLevel="1" x14ac:dyDescent="0.2">
      <c r="A272" s="8">
        <v>44974</v>
      </c>
      <c r="B272" s="4" t="s">
        <v>5195</v>
      </c>
      <c r="C272" s="4" t="s">
        <v>3840</v>
      </c>
      <c r="D272" s="4" t="s">
        <v>3291</v>
      </c>
      <c r="E272" s="12">
        <v>611412</v>
      </c>
      <c r="F272" s="11" t="s">
        <v>1076</v>
      </c>
      <c r="G272" s="12">
        <v>61141</v>
      </c>
      <c r="H272" s="12">
        <f t="shared" si="4"/>
        <v>672553</v>
      </c>
      <c r="I272" s="4" t="s">
        <v>3387</v>
      </c>
      <c r="J272" s="4" t="s">
        <v>3106</v>
      </c>
    </row>
    <row r="273" spans="1:10" outlineLevel="1" x14ac:dyDescent="0.2">
      <c r="A273" s="8">
        <v>44974</v>
      </c>
      <c r="B273" s="4" t="s">
        <v>5186</v>
      </c>
      <c r="C273" s="4" t="s">
        <v>3840</v>
      </c>
      <c r="D273" s="4" t="s">
        <v>1</v>
      </c>
      <c r="E273" s="12">
        <v>611412</v>
      </c>
      <c r="F273" s="11" t="s">
        <v>1076</v>
      </c>
      <c r="G273" s="12">
        <v>61141</v>
      </c>
      <c r="H273" s="12">
        <f t="shared" si="4"/>
        <v>672553</v>
      </c>
      <c r="I273" s="4" t="s">
        <v>3387</v>
      </c>
      <c r="J273" s="4" t="s">
        <v>3106</v>
      </c>
    </row>
    <row r="274" spans="1:10" outlineLevel="1" x14ac:dyDescent="0.2">
      <c r="A274" s="8">
        <v>44974</v>
      </c>
      <c r="B274" s="4" t="s">
        <v>6</v>
      </c>
      <c r="C274" s="4" t="s">
        <v>3840</v>
      </c>
      <c r="D274" s="4" t="s">
        <v>1840</v>
      </c>
      <c r="E274" s="12">
        <v>611412</v>
      </c>
      <c r="F274" s="11" t="s">
        <v>1076</v>
      </c>
      <c r="G274" s="12">
        <v>61141</v>
      </c>
      <c r="H274" s="12">
        <f t="shared" si="4"/>
        <v>672553</v>
      </c>
      <c r="I274" s="4" t="s">
        <v>3387</v>
      </c>
      <c r="J274" s="4" t="s">
        <v>3106</v>
      </c>
    </row>
    <row r="275" spans="1:10" outlineLevel="1" x14ac:dyDescent="0.2">
      <c r="A275" s="8">
        <v>44974</v>
      </c>
      <c r="B275" s="4" t="s">
        <v>1928</v>
      </c>
      <c r="C275" s="4" t="s">
        <v>3840</v>
      </c>
      <c r="D275" s="4" t="s">
        <v>583</v>
      </c>
      <c r="E275" s="12">
        <v>611412</v>
      </c>
      <c r="F275" s="11" t="s">
        <v>1076</v>
      </c>
      <c r="G275" s="12">
        <v>61141</v>
      </c>
      <c r="H275" s="12">
        <f t="shared" si="4"/>
        <v>672553</v>
      </c>
      <c r="I275" s="4" t="s">
        <v>3387</v>
      </c>
      <c r="J275" s="4" t="s">
        <v>3106</v>
      </c>
    </row>
    <row r="276" spans="1:10" outlineLevel="1" x14ac:dyDescent="0.2">
      <c r="A276" s="8">
        <v>44974</v>
      </c>
      <c r="B276" s="4" t="s">
        <v>183</v>
      </c>
      <c r="C276" s="4" t="s">
        <v>3840</v>
      </c>
      <c r="D276" s="4" t="s">
        <v>1615</v>
      </c>
      <c r="E276" s="12">
        <v>611412</v>
      </c>
      <c r="F276" s="11" t="s">
        <v>1076</v>
      </c>
      <c r="G276" s="12">
        <v>61141</v>
      </c>
      <c r="H276" s="12">
        <f t="shared" si="4"/>
        <v>672553</v>
      </c>
      <c r="I276" s="4" t="s">
        <v>3387</v>
      </c>
      <c r="J276" s="4" t="s">
        <v>3106</v>
      </c>
    </row>
    <row r="277" spans="1:10" outlineLevel="1" x14ac:dyDescent="0.2">
      <c r="A277" s="8">
        <v>44974</v>
      </c>
      <c r="B277" s="4" t="s">
        <v>2735</v>
      </c>
      <c r="C277" s="4" t="s">
        <v>3840</v>
      </c>
      <c r="D277" s="4" t="s">
        <v>4145</v>
      </c>
      <c r="E277" s="12">
        <v>611412</v>
      </c>
      <c r="F277" s="11" t="s">
        <v>1076</v>
      </c>
      <c r="G277" s="12">
        <v>61141</v>
      </c>
      <c r="H277" s="12">
        <f t="shared" si="4"/>
        <v>672553</v>
      </c>
      <c r="I277" s="4" t="s">
        <v>3387</v>
      </c>
      <c r="J277" s="4" t="s">
        <v>3106</v>
      </c>
    </row>
    <row r="278" spans="1:10" outlineLevel="1" x14ac:dyDescent="0.2">
      <c r="A278" s="8">
        <v>44974</v>
      </c>
      <c r="B278" s="4" t="s">
        <v>1608</v>
      </c>
      <c r="C278" s="4" t="s">
        <v>3840</v>
      </c>
      <c r="D278" s="4" t="s">
        <v>4682</v>
      </c>
      <c r="E278" s="12">
        <v>611412</v>
      </c>
      <c r="F278" s="11" t="s">
        <v>1076</v>
      </c>
      <c r="G278" s="12">
        <v>61141</v>
      </c>
      <c r="H278" s="12">
        <f t="shared" si="4"/>
        <v>672553</v>
      </c>
      <c r="I278" s="4" t="s">
        <v>3387</v>
      </c>
      <c r="J278" s="4" t="s">
        <v>3106</v>
      </c>
    </row>
    <row r="279" spans="1:10" outlineLevel="1" x14ac:dyDescent="0.2">
      <c r="A279" s="8">
        <v>44974</v>
      </c>
      <c r="B279" s="4" t="s">
        <v>770</v>
      </c>
      <c r="C279" s="4" t="s">
        <v>3840</v>
      </c>
      <c r="D279" s="4" t="s">
        <v>193</v>
      </c>
      <c r="E279" s="12">
        <v>611412</v>
      </c>
      <c r="F279" s="11" t="s">
        <v>1076</v>
      </c>
      <c r="G279" s="12">
        <v>61141</v>
      </c>
      <c r="H279" s="12">
        <f t="shared" si="4"/>
        <v>672553</v>
      </c>
      <c r="I279" s="4" t="s">
        <v>3387</v>
      </c>
      <c r="J279" s="4" t="s">
        <v>3106</v>
      </c>
    </row>
    <row r="280" spans="1:10" outlineLevel="1" x14ac:dyDescent="0.2">
      <c r="A280" s="8">
        <v>44974</v>
      </c>
      <c r="B280" s="4" t="s">
        <v>1146</v>
      </c>
      <c r="C280" s="4" t="s">
        <v>3840</v>
      </c>
      <c r="D280" s="4" t="s">
        <v>5045</v>
      </c>
      <c r="E280" s="12">
        <v>611412</v>
      </c>
      <c r="F280" s="11" t="s">
        <v>1076</v>
      </c>
      <c r="G280" s="12">
        <v>61141</v>
      </c>
      <c r="H280" s="12">
        <f t="shared" si="4"/>
        <v>672553</v>
      </c>
      <c r="I280" s="4" t="s">
        <v>3387</v>
      </c>
      <c r="J280" s="4" t="s">
        <v>3106</v>
      </c>
    </row>
    <row r="281" spans="1:10" outlineLevel="1" x14ac:dyDescent="0.2">
      <c r="A281" s="8">
        <v>44974</v>
      </c>
      <c r="B281" s="4" t="s">
        <v>2774</v>
      </c>
      <c r="C281" s="4" t="s">
        <v>3840</v>
      </c>
      <c r="D281" s="4" t="s">
        <v>2294</v>
      </c>
      <c r="E281" s="12">
        <v>611412</v>
      </c>
      <c r="F281" s="11" t="s">
        <v>1076</v>
      </c>
      <c r="G281" s="12">
        <v>61141</v>
      </c>
      <c r="H281" s="12">
        <f t="shared" si="4"/>
        <v>672553</v>
      </c>
      <c r="I281" s="4" t="s">
        <v>3387</v>
      </c>
      <c r="J281" s="4" t="s">
        <v>3106</v>
      </c>
    </row>
    <row r="282" spans="1:10" outlineLevel="1" x14ac:dyDescent="0.2">
      <c r="A282" s="8">
        <v>44974</v>
      </c>
      <c r="B282" s="4" t="s">
        <v>3609</v>
      </c>
      <c r="C282" s="4" t="s">
        <v>3840</v>
      </c>
      <c r="D282" s="4" t="s">
        <v>3495</v>
      </c>
      <c r="E282" s="12">
        <v>611412</v>
      </c>
      <c r="F282" s="11" t="s">
        <v>1076</v>
      </c>
      <c r="G282" s="12">
        <v>61141</v>
      </c>
      <c r="H282" s="12">
        <f t="shared" si="4"/>
        <v>672553</v>
      </c>
      <c r="I282" s="4" t="s">
        <v>3387</v>
      </c>
      <c r="J282" s="4" t="s">
        <v>3106</v>
      </c>
    </row>
    <row r="283" spans="1:10" outlineLevel="1" x14ac:dyDescent="0.2">
      <c r="A283" s="8">
        <v>44974</v>
      </c>
      <c r="B283" s="4" t="s">
        <v>119</v>
      </c>
      <c r="C283" s="4" t="s">
        <v>3840</v>
      </c>
      <c r="D283" s="4" t="s">
        <v>4034</v>
      </c>
      <c r="E283" s="12">
        <v>611412</v>
      </c>
      <c r="F283" s="11" t="s">
        <v>1076</v>
      </c>
      <c r="G283" s="12">
        <v>61141</v>
      </c>
      <c r="H283" s="12">
        <f t="shared" si="4"/>
        <v>672553</v>
      </c>
      <c r="I283" s="4" t="s">
        <v>3387</v>
      </c>
      <c r="J283" s="4" t="s">
        <v>3106</v>
      </c>
    </row>
    <row r="284" spans="1:10" outlineLevel="1" x14ac:dyDescent="0.2">
      <c r="A284" s="8">
        <v>44974</v>
      </c>
      <c r="B284" s="4" t="s">
        <v>50</v>
      </c>
      <c r="C284" s="4" t="s">
        <v>3840</v>
      </c>
      <c r="D284" s="4" t="s">
        <v>352</v>
      </c>
      <c r="E284" s="12">
        <v>611412</v>
      </c>
      <c r="F284" s="11" t="s">
        <v>1076</v>
      </c>
      <c r="G284" s="12">
        <v>61141</v>
      </c>
      <c r="H284" s="12">
        <f t="shared" si="4"/>
        <v>672553</v>
      </c>
      <c r="I284" s="4" t="s">
        <v>3387</v>
      </c>
      <c r="J284" s="4" t="s">
        <v>3106</v>
      </c>
    </row>
    <row r="285" spans="1:10" outlineLevel="1" x14ac:dyDescent="0.2">
      <c r="A285" s="8">
        <v>44974</v>
      </c>
      <c r="B285" s="4" t="s">
        <v>2341</v>
      </c>
      <c r="C285" s="4" t="s">
        <v>3840</v>
      </c>
      <c r="D285" s="4" t="s">
        <v>3728</v>
      </c>
      <c r="E285" s="12">
        <v>611412</v>
      </c>
      <c r="F285" s="11" t="s">
        <v>1076</v>
      </c>
      <c r="G285" s="12">
        <v>61141</v>
      </c>
      <c r="H285" s="12">
        <f t="shared" si="4"/>
        <v>672553</v>
      </c>
      <c r="I285" s="4" t="s">
        <v>3387</v>
      </c>
      <c r="J285" s="4" t="s">
        <v>3106</v>
      </c>
    </row>
    <row r="286" spans="1:10" outlineLevel="1" x14ac:dyDescent="0.2">
      <c r="A286" s="8">
        <v>44974</v>
      </c>
      <c r="B286" s="4" t="s">
        <v>4335</v>
      </c>
      <c r="C286" s="4" t="s">
        <v>3840</v>
      </c>
      <c r="D286" s="4" t="s">
        <v>1299</v>
      </c>
      <c r="E286" s="12">
        <v>611412</v>
      </c>
      <c r="F286" s="11" t="s">
        <v>1076</v>
      </c>
      <c r="G286" s="12">
        <v>61141</v>
      </c>
      <c r="H286" s="12">
        <f t="shared" si="4"/>
        <v>672553</v>
      </c>
      <c r="I286" s="4" t="s">
        <v>3387</v>
      </c>
      <c r="J286" s="4" t="s">
        <v>3106</v>
      </c>
    </row>
    <row r="287" spans="1:10" outlineLevel="1" x14ac:dyDescent="0.2">
      <c r="A287" s="8">
        <v>44974</v>
      </c>
      <c r="B287" s="4" t="s">
        <v>1435</v>
      </c>
      <c r="C287" s="4" t="s">
        <v>3840</v>
      </c>
      <c r="D287" s="4" t="s">
        <v>4819</v>
      </c>
      <c r="E287" s="12">
        <v>611412</v>
      </c>
      <c r="F287" s="11" t="s">
        <v>1076</v>
      </c>
      <c r="G287" s="12">
        <v>61141</v>
      </c>
      <c r="H287" s="12">
        <f t="shared" si="4"/>
        <v>672553</v>
      </c>
      <c r="I287" s="4" t="s">
        <v>3387</v>
      </c>
      <c r="J287" s="4" t="s">
        <v>3106</v>
      </c>
    </row>
    <row r="288" spans="1:10" outlineLevel="1" x14ac:dyDescent="0.2">
      <c r="A288" s="8">
        <v>44974</v>
      </c>
      <c r="B288" s="4" t="s">
        <v>940</v>
      </c>
      <c r="C288" s="4" t="s">
        <v>3840</v>
      </c>
      <c r="D288" s="4" t="s">
        <v>1209</v>
      </c>
      <c r="E288" s="12">
        <v>611412</v>
      </c>
      <c r="F288" s="11" t="s">
        <v>1076</v>
      </c>
      <c r="G288" s="12">
        <v>61141</v>
      </c>
      <c r="H288" s="12">
        <f t="shared" si="4"/>
        <v>672553</v>
      </c>
      <c r="I288" s="4" t="s">
        <v>3387</v>
      </c>
      <c r="J288" s="4" t="s">
        <v>3106</v>
      </c>
    </row>
    <row r="289" spans="1:10" outlineLevel="1" x14ac:dyDescent="0.2">
      <c r="A289" s="8">
        <v>44974</v>
      </c>
      <c r="B289" s="4" t="s">
        <v>4236</v>
      </c>
      <c r="C289" s="4" t="s">
        <v>3840</v>
      </c>
      <c r="D289" s="4" t="s">
        <v>1029</v>
      </c>
      <c r="E289" s="12">
        <v>611412</v>
      </c>
      <c r="F289" s="11" t="s">
        <v>1076</v>
      </c>
      <c r="G289" s="12">
        <v>61141</v>
      </c>
      <c r="H289" s="12">
        <f t="shared" si="4"/>
        <v>672553</v>
      </c>
      <c r="I289" s="4" t="s">
        <v>3387</v>
      </c>
      <c r="J289" s="4" t="s">
        <v>3106</v>
      </c>
    </row>
    <row r="290" spans="1:10" outlineLevel="1" x14ac:dyDescent="0.2">
      <c r="A290" s="8">
        <v>44974</v>
      </c>
      <c r="B290" s="4" t="s">
        <v>4136</v>
      </c>
      <c r="C290" s="4" t="s">
        <v>3840</v>
      </c>
      <c r="D290" s="4" t="s">
        <v>2837</v>
      </c>
      <c r="E290" s="12">
        <v>611412</v>
      </c>
      <c r="F290" s="11" t="s">
        <v>1076</v>
      </c>
      <c r="G290" s="12">
        <v>61141</v>
      </c>
      <c r="H290" s="12">
        <f t="shared" si="4"/>
        <v>672553</v>
      </c>
      <c r="I290" s="4" t="s">
        <v>3387</v>
      </c>
      <c r="J290" s="4" t="s">
        <v>3106</v>
      </c>
    </row>
    <row r="291" spans="1:10" outlineLevel="1" x14ac:dyDescent="0.2">
      <c r="A291" s="8">
        <v>44974</v>
      </c>
      <c r="B291" s="4" t="s">
        <v>1247</v>
      </c>
      <c r="C291" s="4" t="s">
        <v>3840</v>
      </c>
      <c r="D291" s="4" t="s">
        <v>4943</v>
      </c>
      <c r="E291" s="12">
        <v>611412</v>
      </c>
      <c r="F291" s="11" t="s">
        <v>1076</v>
      </c>
      <c r="G291" s="12">
        <v>61141</v>
      </c>
      <c r="H291" s="12">
        <f t="shared" si="4"/>
        <v>672553</v>
      </c>
      <c r="I291" s="4" t="s">
        <v>3387</v>
      </c>
      <c r="J291" s="4" t="s">
        <v>3106</v>
      </c>
    </row>
    <row r="292" spans="1:10" outlineLevel="1" x14ac:dyDescent="0.2">
      <c r="A292" s="8">
        <v>44974</v>
      </c>
      <c r="B292" s="4" t="s">
        <v>810</v>
      </c>
      <c r="C292" s="4" t="s">
        <v>3840</v>
      </c>
      <c r="D292" s="4" t="s">
        <v>2987</v>
      </c>
      <c r="E292" s="12">
        <v>611412</v>
      </c>
      <c r="F292" s="11" t="s">
        <v>1076</v>
      </c>
      <c r="G292" s="12">
        <v>61141</v>
      </c>
      <c r="H292" s="12">
        <f t="shared" si="4"/>
        <v>672553</v>
      </c>
      <c r="I292" s="4" t="s">
        <v>3387</v>
      </c>
      <c r="J292" s="4" t="s">
        <v>3106</v>
      </c>
    </row>
    <row r="293" spans="1:10" outlineLevel="1" x14ac:dyDescent="0.2">
      <c r="A293" s="8">
        <v>44974</v>
      </c>
      <c r="B293" s="4" t="s">
        <v>2845</v>
      </c>
      <c r="C293" s="4" t="s">
        <v>3840</v>
      </c>
      <c r="D293" s="4" t="s">
        <v>921</v>
      </c>
      <c r="E293" s="12">
        <v>611412</v>
      </c>
      <c r="F293" s="11" t="s">
        <v>1076</v>
      </c>
      <c r="G293" s="12">
        <v>61141</v>
      </c>
      <c r="H293" s="12">
        <f t="shared" si="4"/>
        <v>672553</v>
      </c>
      <c r="I293" s="4" t="s">
        <v>3387</v>
      </c>
      <c r="J293" s="4" t="s">
        <v>3106</v>
      </c>
    </row>
    <row r="294" spans="1:10" outlineLevel="1" x14ac:dyDescent="0.2">
      <c r="A294" s="8">
        <v>44974</v>
      </c>
      <c r="B294" s="4" t="s">
        <v>1553</v>
      </c>
      <c r="C294" s="4" t="s">
        <v>3840</v>
      </c>
      <c r="D294" s="4" t="s">
        <v>2314</v>
      </c>
      <c r="E294" s="12">
        <v>611412</v>
      </c>
      <c r="F294" s="11" t="s">
        <v>1076</v>
      </c>
      <c r="G294" s="12">
        <v>61141</v>
      </c>
      <c r="H294" s="12">
        <f t="shared" si="4"/>
        <v>672553</v>
      </c>
      <c r="I294" s="4" t="s">
        <v>3387</v>
      </c>
      <c r="J294" s="4" t="s">
        <v>3106</v>
      </c>
    </row>
    <row r="295" spans="1:10" outlineLevel="1" x14ac:dyDescent="0.2">
      <c r="A295" s="8">
        <v>44974</v>
      </c>
      <c r="B295" s="4" t="s">
        <v>2010</v>
      </c>
      <c r="C295" s="4" t="s">
        <v>3840</v>
      </c>
      <c r="D295" s="4" t="s">
        <v>3752</v>
      </c>
      <c r="E295" s="12">
        <v>611412</v>
      </c>
      <c r="F295" s="11" t="s">
        <v>1076</v>
      </c>
      <c r="G295" s="12">
        <v>61141</v>
      </c>
      <c r="H295" s="12">
        <f t="shared" si="4"/>
        <v>672553</v>
      </c>
      <c r="I295" s="4" t="s">
        <v>3387</v>
      </c>
      <c r="J295" s="4" t="s">
        <v>3106</v>
      </c>
    </row>
    <row r="296" spans="1:10" outlineLevel="1" x14ac:dyDescent="0.2">
      <c r="A296" s="8">
        <v>44974</v>
      </c>
      <c r="B296" s="4" t="s">
        <v>4098</v>
      </c>
      <c r="C296" s="4" t="s">
        <v>3840</v>
      </c>
      <c r="D296" s="4" t="s">
        <v>2253</v>
      </c>
      <c r="E296" s="12">
        <v>611412</v>
      </c>
      <c r="F296" s="11" t="s">
        <v>1076</v>
      </c>
      <c r="G296" s="12">
        <v>61141</v>
      </c>
      <c r="H296" s="12">
        <f t="shared" si="4"/>
        <v>672553</v>
      </c>
      <c r="I296" s="4" t="s">
        <v>3387</v>
      </c>
      <c r="J296" s="4" t="s">
        <v>3106</v>
      </c>
    </row>
    <row r="297" spans="1:10" outlineLevel="1" x14ac:dyDescent="0.2">
      <c r="A297" s="8">
        <v>44974</v>
      </c>
      <c r="B297" s="4" t="s">
        <v>1481</v>
      </c>
      <c r="C297" s="4" t="s">
        <v>3840</v>
      </c>
      <c r="D297" s="4" t="s">
        <v>1226</v>
      </c>
      <c r="E297" s="12">
        <v>611412</v>
      </c>
      <c r="F297" s="11" t="s">
        <v>1076</v>
      </c>
      <c r="G297" s="12">
        <v>61141</v>
      </c>
      <c r="H297" s="12">
        <f t="shared" si="4"/>
        <v>672553</v>
      </c>
      <c r="I297" s="4" t="s">
        <v>3387</v>
      </c>
      <c r="J297" s="4" t="s">
        <v>3106</v>
      </c>
    </row>
    <row r="298" spans="1:10" outlineLevel="1" x14ac:dyDescent="0.2">
      <c r="A298" s="8">
        <v>44974</v>
      </c>
      <c r="B298" s="4" t="s">
        <v>2875</v>
      </c>
      <c r="C298" s="4" t="s">
        <v>3840</v>
      </c>
      <c r="D298" s="4" t="s">
        <v>4698</v>
      </c>
      <c r="E298" s="12">
        <v>611412</v>
      </c>
      <c r="F298" s="11" t="s">
        <v>1076</v>
      </c>
      <c r="G298" s="12">
        <v>61141</v>
      </c>
      <c r="H298" s="12">
        <f t="shared" si="4"/>
        <v>672553</v>
      </c>
      <c r="I298" s="4" t="s">
        <v>3387</v>
      </c>
      <c r="J298" s="4" t="s">
        <v>3106</v>
      </c>
    </row>
    <row r="299" spans="1:10" outlineLevel="1" x14ac:dyDescent="0.2">
      <c r="A299" s="8">
        <v>44974</v>
      </c>
      <c r="B299" s="4" t="s">
        <v>2871</v>
      </c>
      <c r="C299" s="4" t="s">
        <v>3840</v>
      </c>
      <c r="D299" s="4" t="s">
        <v>2734</v>
      </c>
      <c r="E299" s="12">
        <v>611412</v>
      </c>
      <c r="F299" s="11" t="s">
        <v>1076</v>
      </c>
      <c r="G299" s="12">
        <v>61141</v>
      </c>
      <c r="H299" s="12">
        <f t="shared" si="4"/>
        <v>672553</v>
      </c>
      <c r="I299" s="4" t="s">
        <v>3387</v>
      </c>
      <c r="J299" s="4" t="s">
        <v>3106</v>
      </c>
    </row>
    <row r="300" spans="1:10" outlineLevel="1" x14ac:dyDescent="0.2">
      <c r="A300" s="8">
        <v>44974</v>
      </c>
      <c r="B300" s="4" t="s">
        <v>4590</v>
      </c>
      <c r="C300" s="4" t="s">
        <v>3840</v>
      </c>
      <c r="D300" s="4" t="s">
        <v>1556</v>
      </c>
      <c r="E300" s="12">
        <v>611412</v>
      </c>
      <c r="F300" s="11" t="s">
        <v>1076</v>
      </c>
      <c r="G300" s="12">
        <v>61141</v>
      </c>
      <c r="H300" s="12">
        <f t="shared" si="4"/>
        <v>672553</v>
      </c>
      <c r="I300" s="4" t="s">
        <v>3387</v>
      </c>
      <c r="J300" s="4" t="s">
        <v>3106</v>
      </c>
    </row>
    <row r="301" spans="1:10" outlineLevel="1" x14ac:dyDescent="0.2">
      <c r="A301" s="8">
        <v>44974</v>
      </c>
      <c r="B301" s="4" t="s">
        <v>4375</v>
      </c>
      <c r="C301" s="4" t="s">
        <v>3840</v>
      </c>
      <c r="D301" s="4" t="s">
        <v>1853</v>
      </c>
      <c r="E301" s="12">
        <v>611412</v>
      </c>
      <c r="F301" s="11" t="s">
        <v>1076</v>
      </c>
      <c r="G301" s="12">
        <v>61141</v>
      </c>
      <c r="H301" s="12">
        <f t="shared" si="4"/>
        <v>672553</v>
      </c>
      <c r="I301" s="4" t="s">
        <v>3387</v>
      </c>
      <c r="J301" s="4" t="s">
        <v>3106</v>
      </c>
    </row>
    <row r="302" spans="1:10" outlineLevel="1" x14ac:dyDescent="0.2">
      <c r="A302" s="8">
        <v>44974</v>
      </c>
      <c r="B302" s="4" t="s">
        <v>4799</v>
      </c>
      <c r="C302" s="4" t="s">
        <v>3840</v>
      </c>
      <c r="D302" s="4" t="s">
        <v>443</v>
      </c>
      <c r="E302" s="12">
        <v>611412</v>
      </c>
      <c r="F302" s="11" t="s">
        <v>1076</v>
      </c>
      <c r="G302" s="12">
        <v>61141</v>
      </c>
      <c r="H302" s="12">
        <f t="shared" si="4"/>
        <v>672553</v>
      </c>
      <c r="I302" s="4" t="s">
        <v>3387</v>
      </c>
      <c r="J302" s="4" t="s">
        <v>3106</v>
      </c>
    </row>
    <row r="303" spans="1:10" outlineLevel="1" x14ac:dyDescent="0.2">
      <c r="A303" s="8">
        <v>44974</v>
      </c>
      <c r="B303" s="4" t="s">
        <v>1040</v>
      </c>
      <c r="C303" s="4" t="s">
        <v>3840</v>
      </c>
      <c r="D303" s="4" t="s">
        <v>106</v>
      </c>
      <c r="E303" s="12">
        <v>611412</v>
      </c>
      <c r="F303" s="11" t="s">
        <v>1076</v>
      </c>
      <c r="G303" s="12">
        <v>61141</v>
      </c>
      <c r="H303" s="12">
        <f t="shared" si="4"/>
        <v>672553</v>
      </c>
      <c r="I303" s="4" t="s">
        <v>3387</v>
      </c>
      <c r="J303" s="4" t="s">
        <v>3106</v>
      </c>
    </row>
    <row r="304" spans="1:10" outlineLevel="1" x14ac:dyDescent="0.2">
      <c r="A304" s="8">
        <v>44974</v>
      </c>
      <c r="B304" s="4" t="s">
        <v>218</v>
      </c>
      <c r="C304" s="4" t="s">
        <v>3840</v>
      </c>
      <c r="D304" s="4" t="s">
        <v>619</v>
      </c>
      <c r="E304" s="12">
        <v>611412</v>
      </c>
      <c r="F304" s="11" t="s">
        <v>1076</v>
      </c>
      <c r="G304" s="12">
        <v>61141</v>
      </c>
      <c r="H304" s="12">
        <f t="shared" si="4"/>
        <v>672553</v>
      </c>
      <c r="I304" s="4" t="s">
        <v>3387</v>
      </c>
      <c r="J304" s="4" t="s">
        <v>3106</v>
      </c>
    </row>
    <row r="305" spans="1:10" outlineLevel="1" x14ac:dyDescent="0.2">
      <c r="A305" s="8">
        <v>44974</v>
      </c>
      <c r="B305" s="4" t="s">
        <v>4289</v>
      </c>
      <c r="C305" s="4" t="s">
        <v>3840</v>
      </c>
      <c r="D305" s="4" t="s">
        <v>5183</v>
      </c>
      <c r="E305" s="12">
        <v>611412</v>
      </c>
      <c r="F305" s="11" t="s">
        <v>1076</v>
      </c>
      <c r="G305" s="12">
        <v>61141</v>
      </c>
      <c r="H305" s="12">
        <f t="shared" si="4"/>
        <v>672553</v>
      </c>
      <c r="I305" s="4" t="s">
        <v>3387</v>
      </c>
      <c r="J305" s="4" t="s">
        <v>3106</v>
      </c>
    </row>
    <row r="306" spans="1:10" outlineLevel="1" x14ac:dyDescent="0.2">
      <c r="A306" s="8">
        <v>44974</v>
      </c>
      <c r="B306" s="4" t="s">
        <v>3774</v>
      </c>
      <c r="C306" s="4" t="s">
        <v>3840</v>
      </c>
      <c r="D306" s="4" t="s">
        <v>825</v>
      </c>
      <c r="E306" s="12">
        <v>611412</v>
      </c>
      <c r="F306" s="11" t="s">
        <v>1076</v>
      </c>
      <c r="G306" s="12">
        <v>61141</v>
      </c>
      <c r="H306" s="12">
        <f t="shared" si="4"/>
        <v>672553</v>
      </c>
      <c r="I306" s="4" t="s">
        <v>3387</v>
      </c>
      <c r="J306" s="4" t="s">
        <v>3106</v>
      </c>
    </row>
    <row r="307" spans="1:10" outlineLevel="1" x14ac:dyDescent="0.2">
      <c r="A307" s="8">
        <v>44974</v>
      </c>
      <c r="B307" s="4" t="s">
        <v>2397</v>
      </c>
      <c r="C307" s="4" t="s">
        <v>3840</v>
      </c>
      <c r="D307" s="4" t="s">
        <v>1147</v>
      </c>
      <c r="E307" s="12">
        <v>611412</v>
      </c>
      <c r="F307" s="11" t="s">
        <v>1076</v>
      </c>
      <c r="G307" s="12">
        <v>61141</v>
      </c>
      <c r="H307" s="12">
        <f t="shared" si="4"/>
        <v>672553</v>
      </c>
      <c r="I307" s="4" t="s">
        <v>3387</v>
      </c>
      <c r="J307" s="4" t="s">
        <v>3106</v>
      </c>
    </row>
    <row r="308" spans="1:10" outlineLevel="1" x14ac:dyDescent="0.2">
      <c r="A308" s="8">
        <v>44974</v>
      </c>
      <c r="B308" s="4" t="s">
        <v>2023</v>
      </c>
      <c r="C308" s="4" t="s">
        <v>3840</v>
      </c>
      <c r="D308" s="4" t="s">
        <v>2612</v>
      </c>
      <c r="E308" s="12">
        <v>611412</v>
      </c>
      <c r="F308" s="11" t="s">
        <v>1076</v>
      </c>
      <c r="G308" s="12">
        <v>61141</v>
      </c>
      <c r="H308" s="12">
        <f t="shared" si="4"/>
        <v>672553</v>
      </c>
      <c r="I308" s="4" t="s">
        <v>3387</v>
      </c>
      <c r="J308" s="4" t="s">
        <v>3106</v>
      </c>
    </row>
    <row r="309" spans="1:10" outlineLevel="1" x14ac:dyDescent="0.2">
      <c r="A309" s="8">
        <v>44974</v>
      </c>
      <c r="B309" s="4" t="s">
        <v>4532</v>
      </c>
      <c r="C309" s="4" t="s">
        <v>3840</v>
      </c>
      <c r="D309" s="4" t="s">
        <v>2520</v>
      </c>
      <c r="E309" s="12">
        <v>611412</v>
      </c>
      <c r="F309" s="11" t="s">
        <v>1076</v>
      </c>
      <c r="G309" s="12">
        <v>61141</v>
      </c>
      <c r="H309" s="12">
        <f t="shared" si="4"/>
        <v>672553</v>
      </c>
      <c r="I309" s="4" t="s">
        <v>3387</v>
      </c>
      <c r="J309" s="4" t="s">
        <v>3106</v>
      </c>
    </row>
    <row r="310" spans="1:10" outlineLevel="1" x14ac:dyDescent="0.2">
      <c r="A310" s="8">
        <v>44974</v>
      </c>
      <c r="B310" s="4" t="s">
        <v>1638</v>
      </c>
      <c r="C310" s="4" t="s">
        <v>3840</v>
      </c>
      <c r="D310" s="4" t="s">
        <v>712</v>
      </c>
      <c r="E310" s="12">
        <v>611412</v>
      </c>
      <c r="F310" s="11" t="s">
        <v>1076</v>
      </c>
      <c r="G310" s="12">
        <v>61141</v>
      </c>
      <c r="H310" s="12">
        <f t="shared" si="4"/>
        <v>672553</v>
      </c>
      <c r="I310" s="4" t="s">
        <v>3387</v>
      </c>
      <c r="J310" s="4" t="s">
        <v>3106</v>
      </c>
    </row>
    <row r="311" spans="1:10" outlineLevel="1" x14ac:dyDescent="0.2">
      <c r="A311" s="8">
        <v>44974</v>
      </c>
      <c r="B311" s="4" t="s">
        <v>5051</v>
      </c>
      <c r="C311" s="4" t="s">
        <v>3840</v>
      </c>
      <c r="D311" s="4" t="s">
        <v>1037</v>
      </c>
      <c r="E311" s="12">
        <v>611412</v>
      </c>
      <c r="F311" s="11" t="s">
        <v>1076</v>
      </c>
      <c r="G311" s="12">
        <v>61141</v>
      </c>
      <c r="H311" s="12">
        <f t="shared" si="4"/>
        <v>672553</v>
      </c>
      <c r="I311" s="4" t="s">
        <v>3387</v>
      </c>
      <c r="J311" s="4" t="s">
        <v>3106</v>
      </c>
    </row>
    <row r="312" spans="1:10" outlineLevel="1" x14ac:dyDescent="0.2">
      <c r="A312" s="8">
        <v>44974</v>
      </c>
      <c r="B312" s="4" t="s">
        <v>4326</v>
      </c>
      <c r="C312" s="4" t="s">
        <v>3840</v>
      </c>
      <c r="D312" s="4" t="s">
        <v>586</v>
      </c>
      <c r="E312" s="12">
        <v>611412</v>
      </c>
      <c r="F312" s="11" t="s">
        <v>1076</v>
      </c>
      <c r="G312" s="12">
        <v>61141</v>
      </c>
      <c r="H312" s="12">
        <f t="shared" si="4"/>
        <v>672553</v>
      </c>
      <c r="I312" s="4" t="s">
        <v>3387</v>
      </c>
      <c r="J312" s="4" t="s">
        <v>3106</v>
      </c>
    </row>
    <row r="313" spans="1:10" outlineLevel="1" x14ac:dyDescent="0.2">
      <c r="A313" s="8">
        <v>44974</v>
      </c>
      <c r="B313" s="4" t="s">
        <v>861</v>
      </c>
      <c r="C313" s="4" t="s">
        <v>3840</v>
      </c>
      <c r="D313" s="4" t="s">
        <v>3744</v>
      </c>
      <c r="E313" s="12">
        <v>611412</v>
      </c>
      <c r="F313" s="11" t="s">
        <v>1076</v>
      </c>
      <c r="G313" s="12">
        <v>61141</v>
      </c>
      <c r="H313" s="12">
        <f t="shared" si="4"/>
        <v>672553</v>
      </c>
      <c r="I313" s="4" t="s">
        <v>3387</v>
      </c>
      <c r="J313" s="4" t="s">
        <v>3106</v>
      </c>
    </row>
    <row r="314" spans="1:10" outlineLevel="1" x14ac:dyDescent="0.2">
      <c r="A314" s="8">
        <v>44974</v>
      </c>
      <c r="B314" s="4" t="s">
        <v>3997</v>
      </c>
      <c r="C314" s="4" t="s">
        <v>3840</v>
      </c>
      <c r="D314" s="4" t="s">
        <v>2947</v>
      </c>
      <c r="E314" s="12">
        <v>611412</v>
      </c>
      <c r="F314" s="11" t="s">
        <v>1076</v>
      </c>
      <c r="G314" s="12">
        <v>61141</v>
      </c>
      <c r="H314" s="12">
        <f t="shared" si="4"/>
        <v>672553</v>
      </c>
      <c r="I314" s="4" t="s">
        <v>3387</v>
      </c>
      <c r="J314" s="4" t="s">
        <v>3106</v>
      </c>
    </row>
    <row r="315" spans="1:10" outlineLevel="1" x14ac:dyDescent="0.2">
      <c r="A315" s="8">
        <v>44974</v>
      </c>
      <c r="B315" s="4" t="s">
        <v>538</v>
      </c>
      <c r="C315" s="4" t="s">
        <v>3840</v>
      </c>
      <c r="D315" s="4" t="s">
        <v>270</v>
      </c>
      <c r="E315" s="12">
        <v>611412</v>
      </c>
      <c r="F315" s="11" t="s">
        <v>1076</v>
      </c>
      <c r="G315" s="12">
        <v>61141</v>
      </c>
      <c r="H315" s="12">
        <f t="shared" si="4"/>
        <v>672553</v>
      </c>
      <c r="I315" s="4" t="s">
        <v>3387</v>
      </c>
      <c r="J315" s="4" t="s">
        <v>3106</v>
      </c>
    </row>
    <row r="316" spans="1:10" outlineLevel="1" x14ac:dyDescent="0.2">
      <c r="A316" s="8">
        <v>44974</v>
      </c>
      <c r="B316" s="4" t="s">
        <v>3499</v>
      </c>
      <c r="C316" s="4" t="s">
        <v>3840</v>
      </c>
      <c r="D316" s="4" t="s">
        <v>1362</v>
      </c>
      <c r="E316" s="12">
        <v>611412</v>
      </c>
      <c r="F316" s="11" t="s">
        <v>1076</v>
      </c>
      <c r="G316" s="12">
        <v>61141</v>
      </c>
      <c r="H316" s="12">
        <f t="shared" si="4"/>
        <v>672553</v>
      </c>
      <c r="I316" s="4" t="s">
        <v>3387</v>
      </c>
      <c r="J316" s="4" t="s">
        <v>3106</v>
      </c>
    </row>
    <row r="317" spans="1:10" outlineLevel="1" x14ac:dyDescent="0.2">
      <c r="A317" s="8">
        <v>44974</v>
      </c>
      <c r="B317" s="4" t="s">
        <v>4971</v>
      </c>
      <c r="C317" s="4" t="s">
        <v>3840</v>
      </c>
      <c r="D317" s="4" t="s">
        <v>2085</v>
      </c>
      <c r="E317" s="12">
        <v>611412</v>
      </c>
      <c r="F317" s="11" t="s">
        <v>1076</v>
      </c>
      <c r="G317" s="12">
        <v>61141</v>
      </c>
      <c r="H317" s="12">
        <f t="shared" si="4"/>
        <v>672553</v>
      </c>
      <c r="I317" s="4" t="s">
        <v>3387</v>
      </c>
      <c r="J317" s="4" t="s">
        <v>3106</v>
      </c>
    </row>
    <row r="318" spans="1:10" outlineLevel="1" x14ac:dyDescent="0.2">
      <c r="A318" s="8">
        <v>44974</v>
      </c>
      <c r="B318" s="4" t="s">
        <v>4781</v>
      </c>
      <c r="C318" s="4" t="s">
        <v>3840</v>
      </c>
      <c r="D318" s="4" t="s">
        <v>1194</v>
      </c>
      <c r="E318" s="12">
        <v>611412</v>
      </c>
      <c r="F318" s="11" t="s">
        <v>1076</v>
      </c>
      <c r="G318" s="12">
        <v>61141</v>
      </c>
      <c r="H318" s="12">
        <f t="shared" si="4"/>
        <v>672553</v>
      </c>
      <c r="I318" s="4" t="s">
        <v>3387</v>
      </c>
      <c r="J318" s="4" t="s">
        <v>3106</v>
      </c>
    </row>
    <row r="319" spans="1:10" outlineLevel="1" x14ac:dyDescent="0.2">
      <c r="A319" s="8">
        <v>44974</v>
      </c>
      <c r="B319" s="4" t="s">
        <v>2443</v>
      </c>
      <c r="C319" s="4" t="s">
        <v>3840</v>
      </c>
      <c r="D319" s="4" t="s">
        <v>4823</v>
      </c>
      <c r="E319" s="12">
        <v>611412</v>
      </c>
      <c r="F319" s="11" t="s">
        <v>1076</v>
      </c>
      <c r="G319" s="12">
        <v>61141</v>
      </c>
      <c r="H319" s="12">
        <f t="shared" si="4"/>
        <v>672553</v>
      </c>
      <c r="I319" s="4" t="s">
        <v>3387</v>
      </c>
      <c r="J319" s="4" t="s">
        <v>3106</v>
      </c>
    </row>
    <row r="320" spans="1:10" outlineLevel="1" x14ac:dyDescent="0.2">
      <c r="A320" s="8">
        <v>44974</v>
      </c>
      <c r="B320" s="4" t="s">
        <v>3034</v>
      </c>
      <c r="C320" s="4" t="s">
        <v>3840</v>
      </c>
      <c r="D320" s="4" t="s">
        <v>329</v>
      </c>
      <c r="E320" s="12">
        <v>611412</v>
      </c>
      <c r="F320" s="11" t="s">
        <v>1076</v>
      </c>
      <c r="G320" s="12">
        <v>61141</v>
      </c>
      <c r="H320" s="12">
        <f t="shared" si="4"/>
        <v>672553</v>
      </c>
      <c r="I320" s="4" t="s">
        <v>3387</v>
      </c>
      <c r="J320" s="4" t="s">
        <v>3106</v>
      </c>
    </row>
    <row r="321" spans="1:10" outlineLevel="1" x14ac:dyDescent="0.2">
      <c r="A321" s="8">
        <v>44974</v>
      </c>
      <c r="B321" s="4" t="s">
        <v>4344</v>
      </c>
      <c r="C321" s="4" t="s">
        <v>3840</v>
      </c>
      <c r="D321" s="4" t="s">
        <v>2711</v>
      </c>
      <c r="E321" s="12">
        <v>611412</v>
      </c>
      <c r="F321" s="11" t="s">
        <v>1076</v>
      </c>
      <c r="G321" s="12">
        <v>61141</v>
      </c>
      <c r="H321" s="12">
        <f t="shared" si="4"/>
        <v>672553</v>
      </c>
      <c r="I321" s="4" t="s">
        <v>3387</v>
      </c>
      <c r="J321" s="4" t="s">
        <v>3106</v>
      </c>
    </row>
    <row r="322" spans="1:10" outlineLevel="1" x14ac:dyDescent="0.2">
      <c r="A322" s="8">
        <v>44974</v>
      </c>
      <c r="B322" s="4" t="s">
        <v>1690</v>
      </c>
      <c r="C322" s="4" t="s">
        <v>3840</v>
      </c>
      <c r="D322" s="4" t="s">
        <v>2754</v>
      </c>
      <c r="E322" s="12">
        <v>611412</v>
      </c>
      <c r="F322" s="11" t="s">
        <v>1076</v>
      </c>
      <c r="G322" s="12">
        <v>61141</v>
      </c>
      <c r="H322" s="12">
        <f t="shared" ref="H322:H385" si="5">+E322+G322</f>
        <v>672553</v>
      </c>
      <c r="I322" s="4" t="s">
        <v>3387</v>
      </c>
      <c r="J322" s="4" t="s">
        <v>3106</v>
      </c>
    </row>
    <row r="323" spans="1:10" outlineLevel="1" x14ac:dyDescent="0.2">
      <c r="A323" s="8">
        <v>44974</v>
      </c>
      <c r="B323" s="4" t="s">
        <v>621</v>
      </c>
      <c r="C323" s="4" t="s">
        <v>3840</v>
      </c>
      <c r="D323" s="4" t="s">
        <v>1747</v>
      </c>
      <c r="E323" s="12">
        <v>611412</v>
      </c>
      <c r="F323" s="11" t="s">
        <v>1076</v>
      </c>
      <c r="G323" s="12">
        <v>61141</v>
      </c>
      <c r="H323" s="12">
        <f t="shared" si="5"/>
        <v>672553</v>
      </c>
      <c r="I323" s="4" t="s">
        <v>3387</v>
      </c>
      <c r="J323" s="4" t="s">
        <v>3106</v>
      </c>
    </row>
    <row r="324" spans="1:10" outlineLevel="1" x14ac:dyDescent="0.2">
      <c r="A324" s="8">
        <v>44974</v>
      </c>
      <c r="B324" s="4" t="s">
        <v>4008</v>
      </c>
      <c r="C324" s="4" t="s">
        <v>3840</v>
      </c>
      <c r="D324" s="4" t="s">
        <v>1121</v>
      </c>
      <c r="E324" s="12">
        <v>611412</v>
      </c>
      <c r="F324" s="11" t="s">
        <v>1076</v>
      </c>
      <c r="G324" s="12">
        <v>61141</v>
      </c>
      <c r="H324" s="12">
        <f t="shared" si="5"/>
        <v>672553</v>
      </c>
      <c r="I324" s="4" t="s">
        <v>3387</v>
      </c>
      <c r="J324" s="4" t="s">
        <v>3106</v>
      </c>
    </row>
    <row r="325" spans="1:10" outlineLevel="1" x14ac:dyDescent="0.2">
      <c r="A325" s="8">
        <v>44974</v>
      </c>
      <c r="B325" s="4" t="s">
        <v>433</v>
      </c>
      <c r="C325" s="4" t="s">
        <v>3840</v>
      </c>
      <c r="D325" s="4" t="s">
        <v>4319</v>
      </c>
      <c r="E325" s="12">
        <v>611412</v>
      </c>
      <c r="F325" s="11" t="s">
        <v>1076</v>
      </c>
      <c r="G325" s="12">
        <v>61141</v>
      </c>
      <c r="H325" s="12">
        <f t="shared" si="5"/>
        <v>672553</v>
      </c>
      <c r="I325" s="4" t="s">
        <v>3387</v>
      </c>
      <c r="J325" s="4" t="s">
        <v>3106</v>
      </c>
    </row>
    <row r="326" spans="1:10" outlineLevel="1" x14ac:dyDescent="0.2">
      <c r="A326" s="8">
        <v>44974</v>
      </c>
      <c r="B326" s="4" t="s">
        <v>1812</v>
      </c>
      <c r="C326" s="4" t="s">
        <v>3840</v>
      </c>
      <c r="D326" s="4" t="s">
        <v>4813</v>
      </c>
      <c r="E326" s="12">
        <v>611412</v>
      </c>
      <c r="F326" s="11" t="s">
        <v>1076</v>
      </c>
      <c r="G326" s="12">
        <v>61141</v>
      </c>
      <c r="H326" s="12">
        <f t="shared" si="5"/>
        <v>672553</v>
      </c>
      <c r="I326" s="4" t="s">
        <v>3387</v>
      </c>
      <c r="J326" s="4" t="s">
        <v>3106</v>
      </c>
    </row>
    <row r="327" spans="1:10" outlineLevel="1" x14ac:dyDescent="0.2">
      <c r="A327" s="8">
        <v>44974</v>
      </c>
      <c r="B327" s="4" t="s">
        <v>4200</v>
      </c>
      <c r="C327" s="4" t="s">
        <v>3840</v>
      </c>
      <c r="D327" s="4" t="s">
        <v>3858</v>
      </c>
      <c r="E327" s="12">
        <v>611412</v>
      </c>
      <c r="F327" s="11" t="s">
        <v>1076</v>
      </c>
      <c r="G327" s="12">
        <v>61141</v>
      </c>
      <c r="H327" s="12">
        <f t="shared" si="5"/>
        <v>672553</v>
      </c>
      <c r="I327" s="4" t="s">
        <v>3387</v>
      </c>
      <c r="J327" s="4" t="s">
        <v>3106</v>
      </c>
    </row>
    <row r="328" spans="1:10" outlineLevel="1" x14ac:dyDescent="0.2">
      <c r="A328" s="8">
        <v>44974</v>
      </c>
      <c r="B328" s="4" t="s">
        <v>2533</v>
      </c>
      <c r="C328" s="4" t="s">
        <v>3840</v>
      </c>
      <c r="D328" s="4" t="s">
        <v>20</v>
      </c>
      <c r="E328" s="12">
        <v>611412</v>
      </c>
      <c r="F328" s="11" t="s">
        <v>1076</v>
      </c>
      <c r="G328" s="12">
        <v>61141</v>
      </c>
      <c r="H328" s="12">
        <f t="shared" si="5"/>
        <v>672553</v>
      </c>
      <c r="I328" s="4" t="s">
        <v>3387</v>
      </c>
      <c r="J328" s="4" t="s">
        <v>3106</v>
      </c>
    </row>
    <row r="329" spans="1:10" outlineLevel="1" x14ac:dyDescent="0.2">
      <c r="A329" s="8">
        <v>44974</v>
      </c>
      <c r="B329" s="4" t="s">
        <v>839</v>
      </c>
      <c r="C329" s="4" t="s">
        <v>3840</v>
      </c>
      <c r="D329" s="4" t="s">
        <v>3514</v>
      </c>
      <c r="E329" s="12">
        <v>611412</v>
      </c>
      <c r="F329" s="11" t="s">
        <v>1076</v>
      </c>
      <c r="G329" s="12">
        <v>61141</v>
      </c>
      <c r="H329" s="12">
        <f t="shared" si="5"/>
        <v>672553</v>
      </c>
      <c r="I329" s="4" t="s">
        <v>3387</v>
      </c>
      <c r="J329" s="4" t="s">
        <v>3106</v>
      </c>
    </row>
    <row r="330" spans="1:10" outlineLevel="1" x14ac:dyDescent="0.2">
      <c r="A330" s="8">
        <v>44974</v>
      </c>
      <c r="B330" s="4" t="s">
        <v>40</v>
      </c>
      <c r="C330" s="4" t="s">
        <v>3840</v>
      </c>
      <c r="D330" s="4" t="s">
        <v>2328</v>
      </c>
      <c r="E330" s="12">
        <v>611412</v>
      </c>
      <c r="F330" s="11" t="s">
        <v>1076</v>
      </c>
      <c r="G330" s="12">
        <v>61141</v>
      </c>
      <c r="H330" s="12">
        <f t="shared" si="5"/>
        <v>672553</v>
      </c>
      <c r="I330" s="4" t="s">
        <v>3387</v>
      </c>
      <c r="J330" s="4" t="s">
        <v>3106</v>
      </c>
    </row>
    <row r="331" spans="1:10" outlineLevel="1" x14ac:dyDescent="0.2">
      <c r="A331" s="8">
        <v>44974</v>
      </c>
      <c r="B331" s="4" t="s">
        <v>2464</v>
      </c>
      <c r="C331" s="4" t="s">
        <v>3840</v>
      </c>
      <c r="D331" s="4" t="s">
        <v>914</v>
      </c>
      <c r="E331" s="12">
        <v>611412</v>
      </c>
      <c r="F331" s="11" t="s">
        <v>1076</v>
      </c>
      <c r="G331" s="12">
        <v>61141</v>
      </c>
      <c r="H331" s="12">
        <f t="shared" si="5"/>
        <v>672553</v>
      </c>
      <c r="I331" s="4" t="s">
        <v>3387</v>
      </c>
      <c r="J331" s="4" t="s">
        <v>3106</v>
      </c>
    </row>
    <row r="332" spans="1:10" outlineLevel="1" x14ac:dyDescent="0.2">
      <c r="A332" s="8">
        <v>44974</v>
      </c>
      <c r="B332" s="4" t="s">
        <v>2695</v>
      </c>
      <c r="C332" s="4" t="s">
        <v>3840</v>
      </c>
      <c r="D332" s="4" t="s">
        <v>1927</v>
      </c>
      <c r="E332" s="12">
        <v>611412</v>
      </c>
      <c r="F332" s="11" t="s">
        <v>1076</v>
      </c>
      <c r="G332" s="12">
        <v>61141</v>
      </c>
      <c r="H332" s="12">
        <f t="shared" si="5"/>
        <v>672553</v>
      </c>
      <c r="I332" s="4" t="s">
        <v>3387</v>
      </c>
      <c r="J332" s="4" t="s">
        <v>3106</v>
      </c>
    </row>
    <row r="333" spans="1:10" outlineLevel="1" x14ac:dyDescent="0.2">
      <c r="A333" s="8">
        <v>44974</v>
      </c>
      <c r="B333" s="4" t="s">
        <v>1892</v>
      </c>
      <c r="C333" s="4" t="s">
        <v>3840</v>
      </c>
      <c r="D333" s="4" t="s">
        <v>3067</v>
      </c>
      <c r="E333" s="12">
        <v>611412</v>
      </c>
      <c r="F333" s="11" t="s">
        <v>1076</v>
      </c>
      <c r="G333" s="12">
        <v>61141</v>
      </c>
      <c r="H333" s="12">
        <f t="shared" si="5"/>
        <v>672553</v>
      </c>
      <c r="I333" s="4" t="s">
        <v>3387</v>
      </c>
      <c r="J333" s="4" t="s">
        <v>3106</v>
      </c>
    </row>
    <row r="334" spans="1:10" outlineLevel="1" x14ac:dyDescent="0.2">
      <c r="A334" s="8">
        <v>44974</v>
      </c>
      <c r="B334" s="4" t="s">
        <v>734</v>
      </c>
      <c r="C334" s="4" t="s">
        <v>3840</v>
      </c>
      <c r="D334" s="4" t="s">
        <v>3008</v>
      </c>
      <c r="E334" s="12">
        <v>611412</v>
      </c>
      <c r="F334" s="11" t="s">
        <v>1076</v>
      </c>
      <c r="G334" s="12">
        <v>61141</v>
      </c>
      <c r="H334" s="12">
        <f t="shared" si="5"/>
        <v>672553</v>
      </c>
      <c r="I334" s="4" t="s">
        <v>3387</v>
      </c>
      <c r="J334" s="4" t="s">
        <v>3106</v>
      </c>
    </row>
    <row r="335" spans="1:10" outlineLevel="1" x14ac:dyDescent="0.2">
      <c r="A335" s="8">
        <v>44974</v>
      </c>
      <c r="B335" s="4" t="s">
        <v>1760</v>
      </c>
      <c r="C335" s="4" t="s">
        <v>3840</v>
      </c>
      <c r="D335" s="4" t="s">
        <v>4310</v>
      </c>
      <c r="E335" s="12">
        <v>611412</v>
      </c>
      <c r="F335" s="11" t="s">
        <v>1076</v>
      </c>
      <c r="G335" s="12">
        <v>61141</v>
      </c>
      <c r="H335" s="12">
        <f t="shared" si="5"/>
        <v>672553</v>
      </c>
      <c r="I335" s="4" t="s">
        <v>3387</v>
      </c>
      <c r="J335" s="4" t="s">
        <v>3106</v>
      </c>
    </row>
    <row r="336" spans="1:10" outlineLevel="1" x14ac:dyDescent="0.2">
      <c r="A336" s="8">
        <v>44974</v>
      </c>
      <c r="B336" s="4" t="s">
        <v>1417</v>
      </c>
      <c r="C336" s="4" t="s">
        <v>3840</v>
      </c>
      <c r="D336" s="4" t="s">
        <v>4902</v>
      </c>
      <c r="E336" s="12">
        <v>611412</v>
      </c>
      <c r="F336" s="11" t="s">
        <v>1076</v>
      </c>
      <c r="G336" s="12">
        <v>61141</v>
      </c>
      <c r="H336" s="12">
        <f t="shared" si="5"/>
        <v>672553</v>
      </c>
      <c r="I336" s="4" t="s">
        <v>3387</v>
      </c>
      <c r="J336" s="4" t="s">
        <v>3106</v>
      </c>
    </row>
    <row r="337" spans="1:10" outlineLevel="1" x14ac:dyDescent="0.2">
      <c r="A337" s="8">
        <v>44974</v>
      </c>
      <c r="B337" s="4" t="s">
        <v>1013</v>
      </c>
      <c r="C337" s="4" t="s">
        <v>3840</v>
      </c>
      <c r="D337" s="4" t="s">
        <v>1694</v>
      </c>
      <c r="E337" s="12">
        <v>611412</v>
      </c>
      <c r="F337" s="11" t="s">
        <v>1076</v>
      </c>
      <c r="G337" s="12">
        <v>61141</v>
      </c>
      <c r="H337" s="12">
        <f t="shared" si="5"/>
        <v>672553</v>
      </c>
      <c r="I337" s="4" t="s">
        <v>3387</v>
      </c>
      <c r="J337" s="4" t="s">
        <v>3106</v>
      </c>
    </row>
    <row r="338" spans="1:10" outlineLevel="1" x14ac:dyDescent="0.2">
      <c r="A338" s="8">
        <v>44974</v>
      </c>
      <c r="B338" s="4" t="s">
        <v>1729</v>
      </c>
      <c r="C338" s="4" t="s">
        <v>3840</v>
      </c>
      <c r="D338" s="4" t="s">
        <v>2548</v>
      </c>
      <c r="E338" s="12">
        <v>611412</v>
      </c>
      <c r="F338" s="11" t="s">
        <v>1076</v>
      </c>
      <c r="G338" s="12">
        <v>61141</v>
      </c>
      <c r="H338" s="12">
        <f t="shared" si="5"/>
        <v>672553</v>
      </c>
      <c r="I338" s="4" t="s">
        <v>3387</v>
      </c>
      <c r="J338" s="4" t="s">
        <v>3106</v>
      </c>
    </row>
    <row r="339" spans="1:10" outlineLevel="1" x14ac:dyDescent="0.2">
      <c r="A339" s="8">
        <v>44974</v>
      </c>
      <c r="B339" s="4" t="s">
        <v>2329</v>
      </c>
      <c r="C339" s="4" t="s">
        <v>3840</v>
      </c>
      <c r="D339" s="4" t="s">
        <v>957</v>
      </c>
      <c r="E339" s="12">
        <v>611412</v>
      </c>
      <c r="F339" s="11" t="s">
        <v>1076</v>
      </c>
      <c r="G339" s="12">
        <v>61141</v>
      </c>
      <c r="H339" s="12">
        <f t="shared" si="5"/>
        <v>672553</v>
      </c>
      <c r="I339" s="4" t="s">
        <v>3387</v>
      </c>
      <c r="J339" s="4" t="s">
        <v>3106</v>
      </c>
    </row>
    <row r="340" spans="1:10" outlineLevel="1" x14ac:dyDescent="0.2">
      <c r="A340" s="8">
        <v>44974</v>
      </c>
      <c r="B340" s="4" t="s">
        <v>1321</v>
      </c>
      <c r="C340" s="4" t="s">
        <v>3840</v>
      </c>
      <c r="D340" s="4"/>
      <c r="E340" s="12">
        <v>0</v>
      </c>
      <c r="F340" s="11" t="s">
        <v>1076</v>
      </c>
      <c r="G340" s="12">
        <v>0</v>
      </c>
      <c r="H340" s="12">
        <f t="shared" si="5"/>
        <v>0</v>
      </c>
      <c r="I340" s="4" t="s">
        <v>3387</v>
      </c>
      <c r="J340" s="4" t="s">
        <v>3106</v>
      </c>
    </row>
    <row r="341" spans="1:10" outlineLevel="1" x14ac:dyDescent="0.2">
      <c r="A341" s="8">
        <v>44974</v>
      </c>
      <c r="B341" s="4" t="s">
        <v>3023</v>
      </c>
      <c r="C341" s="4" t="s">
        <v>3840</v>
      </c>
      <c r="D341" s="4" t="s">
        <v>225</v>
      </c>
      <c r="E341" s="12">
        <v>611412</v>
      </c>
      <c r="F341" s="11" t="s">
        <v>1076</v>
      </c>
      <c r="G341" s="12">
        <v>61141</v>
      </c>
      <c r="H341" s="12">
        <f t="shared" si="5"/>
        <v>672553</v>
      </c>
      <c r="I341" s="4" t="s">
        <v>505</v>
      </c>
      <c r="J341" s="4" t="s">
        <v>3537</v>
      </c>
    </row>
    <row r="342" spans="1:10" outlineLevel="1" x14ac:dyDescent="0.2">
      <c r="A342" s="8">
        <v>44975</v>
      </c>
      <c r="B342" s="4" t="s">
        <v>1367</v>
      </c>
      <c r="C342" s="4" t="s">
        <v>3840</v>
      </c>
      <c r="D342" s="4" t="s">
        <v>1960</v>
      </c>
      <c r="E342" s="12">
        <v>418074</v>
      </c>
      <c r="F342" s="11" t="s">
        <v>1076</v>
      </c>
      <c r="G342" s="12">
        <v>41807</v>
      </c>
      <c r="H342" s="12">
        <f t="shared" si="5"/>
        <v>459881</v>
      </c>
      <c r="I342" s="4" t="s">
        <v>505</v>
      </c>
      <c r="J342" s="4" t="s">
        <v>3537</v>
      </c>
    </row>
    <row r="343" spans="1:10" outlineLevel="1" x14ac:dyDescent="0.2">
      <c r="A343" s="8">
        <v>44975</v>
      </c>
      <c r="B343" s="4" t="s">
        <v>1712</v>
      </c>
      <c r="C343" s="4" t="s">
        <v>3840</v>
      </c>
      <c r="D343" s="4" t="s">
        <v>3801</v>
      </c>
      <c r="E343" s="12">
        <v>611412</v>
      </c>
      <c r="F343" s="11" t="s">
        <v>1076</v>
      </c>
      <c r="G343" s="12">
        <v>61141</v>
      </c>
      <c r="H343" s="12">
        <f t="shared" si="5"/>
        <v>672553</v>
      </c>
      <c r="I343" s="4" t="s">
        <v>505</v>
      </c>
      <c r="J343" s="4" t="s">
        <v>3537</v>
      </c>
    </row>
    <row r="344" spans="1:10" outlineLevel="1" x14ac:dyDescent="0.2">
      <c r="A344" s="8">
        <v>44975</v>
      </c>
      <c r="B344" s="4" t="s">
        <v>3686</v>
      </c>
      <c r="C344" s="4" t="s">
        <v>3840</v>
      </c>
      <c r="D344" s="4" t="s">
        <v>2587</v>
      </c>
      <c r="E344" s="12">
        <v>611412</v>
      </c>
      <c r="F344" s="11" t="s">
        <v>1076</v>
      </c>
      <c r="G344" s="12">
        <v>61141</v>
      </c>
      <c r="H344" s="12">
        <f t="shared" si="5"/>
        <v>672553</v>
      </c>
      <c r="I344" s="4" t="s">
        <v>505</v>
      </c>
      <c r="J344" s="4" t="s">
        <v>3537</v>
      </c>
    </row>
    <row r="345" spans="1:10" outlineLevel="1" x14ac:dyDescent="0.2">
      <c r="A345" s="8">
        <v>44975</v>
      </c>
      <c r="B345" s="4" t="s">
        <v>2657</v>
      </c>
      <c r="C345" s="4" t="s">
        <v>3840</v>
      </c>
      <c r="D345" s="4" t="s">
        <v>2760</v>
      </c>
      <c r="E345" s="12">
        <v>611412</v>
      </c>
      <c r="F345" s="11" t="s">
        <v>1076</v>
      </c>
      <c r="G345" s="12">
        <v>61141</v>
      </c>
      <c r="H345" s="12">
        <f t="shared" si="5"/>
        <v>672553</v>
      </c>
      <c r="I345" s="4" t="s">
        <v>505</v>
      </c>
      <c r="J345" s="4" t="s">
        <v>3537</v>
      </c>
    </row>
    <row r="346" spans="1:10" outlineLevel="1" x14ac:dyDescent="0.2">
      <c r="A346" s="8">
        <v>44975</v>
      </c>
      <c r="B346" s="4" t="s">
        <v>784</v>
      </c>
      <c r="C346" s="4" t="s">
        <v>3840</v>
      </c>
      <c r="D346" s="4" t="s">
        <v>1489</v>
      </c>
      <c r="E346" s="12">
        <v>611412</v>
      </c>
      <c r="F346" s="11" t="s">
        <v>1076</v>
      </c>
      <c r="G346" s="12">
        <v>61141</v>
      </c>
      <c r="H346" s="12">
        <f t="shared" si="5"/>
        <v>672553</v>
      </c>
      <c r="I346" s="4" t="s">
        <v>505</v>
      </c>
      <c r="J346" s="4" t="s">
        <v>3537</v>
      </c>
    </row>
    <row r="347" spans="1:10" outlineLevel="1" x14ac:dyDescent="0.2">
      <c r="A347" s="8">
        <v>44975</v>
      </c>
      <c r="B347" s="4" t="s">
        <v>3660</v>
      </c>
      <c r="C347" s="4" t="s">
        <v>3840</v>
      </c>
      <c r="D347" s="4" t="s">
        <v>4824</v>
      </c>
      <c r="E347" s="12">
        <v>611412</v>
      </c>
      <c r="F347" s="11" t="s">
        <v>1076</v>
      </c>
      <c r="G347" s="12">
        <v>61141</v>
      </c>
      <c r="H347" s="12">
        <f t="shared" si="5"/>
        <v>672553</v>
      </c>
      <c r="I347" s="4" t="s">
        <v>505</v>
      </c>
      <c r="J347" s="4" t="s">
        <v>3537</v>
      </c>
    </row>
    <row r="348" spans="1:10" outlineLevel="1" x14ac:dyDescent="0.2">
      <c r="A348" s="8">
        <v>44975</v>
      </c>
      <c r="B348" s="4" t="s">
        <v>3464</v>
      </c>
      <c r="C348" s="4" t="s">
        <v>3840</v>
      </c>
      <c r="D348" s="4" t="s">
        <v>653</v>
      </c>
      <c r="E348" s="12">
        <v>611412</v>
      </c>
      <c r="F348" s="11" t="s">
        <v>1076</v>
      </c>
      <c r="G348" s="12">
        <v>61141</v>
      </c>
      <c r="H348" s="12">
        <f t="shared" si="5"/>
        <v>672553</v>
      </c>
      <c r="I348" s="4" t="s">
        <v>505</v>
      </c>
      <c r="J348" s="4" t="s">
        <v>3537</v>
      </c>
    </row>
    <row r="349" spans="1:10" outlineLevel="1" x14ac:dyDescent="0.2">
      <c r="A349" s="8">
        <v>44975</v>
      </c>
      <c r="B349" s="4" t="s">
        <v>1827</v>
      </c>
      <c r="C349" s="4" t="s">
        <v>3840</v>
      </c>
      <c r="D349" s="4" t="s">
        <v>4216</v>
      </c>
      <c r="E349" s="12">
        <v>611412</v>
      </c>
      <c r="F349" s="11" t="s">
        <v>1076</v>
      </c>
      <c r="G349" s="12">
        <v>61141</v>
      </c>
      <c r="H349" s="12">
        <f t="shared" si="5"/>
        <v>672553</v>
      </c>
      <c r="I349" s="4" t="s">
        <v>505</v>
      </c>
      <c r="J349" s="4" t="s">
        <v>3537</v>
      </c>
    </row>
    <row r="350" spans="1:10" outlineLevel="1" x14ac:dyDescent="0.2">
      <c r="A350" s="8">
        <v>44975</v>
      </c>
      <c r="B350" s="4" t="s">
        <v>4387</v>
      </c>
      <c r="C350" s="4" t="s">
        <v>3840</v>
      </c>
      <c r="D350" s="4" t="s">
        <v>2024</v>
      </c>
      <c r="E350" s="12">
        <v>611412</v>
      </c>
      <c r="F350" s="11" t="s">
        <v>1076</v>
      </c>
      <c r="G350" s="12">
        <v>61141</v>
      </c>
      <c r="H350" s="12">
        <f t="shared" si="5"/>
        <v>672553</v>
      </c>
      <c r="I350" s="4" t="s">
        <v>505</v>
      </c>
      <c r="J350" s="4" t="s">
        <v>3537</v>
      </c>
    </row>
    <row r="351" spans="1:10" outlineLevel="1" x14ac:dyDescent="0.2">
      <c r="A351" s="8">
        <v>44975</v>
      </c>
      <c r="B351" s="4" t="s">
        <v>4647</v>
      </c>
      <c r="C351" s="4" t="s">
        <v>3840</v>
      </c>
      <c r="D351" s="4" t="s">
        <v>1761</v>
      </c>
      <c r="E351" s="12">
        <v>611412</v>
      </c>
      <c r="F351" s="11" t="s">
        <v>1076</v>
      </c>
      <c r="G351" s="12">
        <v>61141</v>
      </c>
      <c r="H351" s="12">
        <f t="shared" si="5"/>
        <v>672553</v>
      </c>
      <c r="I351" s="4" t="s">
        <v>505</v>
      </c>
      <c r="J351" s="4" t="s">
        <v>3537</v>
      </c>
    </row>
    <row r="352" spans="1:10" outlineLevel="1" x14ac:dyDescent="0.2">
      <c r="A352" s="8">
        <v>44975</v>
      </c>
      <c r="B352" s="4" t="s">
        <v>2186</v>
      </c>
      <c r="C352" s="4" t="s">
        <v>3840</v>
      </c>
      <c r="D352" s="4" t="s">
        <v>936</v>
      </c>
      <c r="E352" s="12">
        <v>611412</v>
      </c>
      <c r="F352" s="11" t="s">
        <v>1076</v>
      </c>
      <c r="G352" s="12">
        <v>61141</v>
      </c>
      <c r="H352" s="12">
        <f t="shared" si="5"/>
        <v>672553</v>
      </c>
      <c r="I352" s="4" t="s">
        <v>505</v>
      </c>
      <c r="J352" s="4" t="s">
        <v>3537</v>
      </c>
    </row>
    <row r="353" spans="1:10" outlineLevel="1" x14ac:dyDescent="0.2">
      <c r="A353" s="8">
        <v>44975</v>
      </c>
      <c r="B353" s="4" t="s">
        <v>1535</v>
      </c>
      <c r="C353" s="4" t="s">
        <v>3840</v>
      </c>
      <c r="D353" s="4" t="s">
        <v>3985</v>
      </c>
      <c r="E353" s="12">
        <v>611412</v>
      </c>
      <c r="F353" s="11" t="s">
        <v>1076</v>
      </c>
      <c r="G353" s="12">
        <v>61141</v>
      </c>
      <c r="H353" s="12">
        <f t="shared" si="5"/>
        <v>672553</v>
      </c>
      <c r="I353" s="4" t="s">
        <v>505</v>
      </c>
      <c r="J353" s="4" t="s">
        <v>3537</v>
      </c>
    </row>
    <row r="354" spans="1:10" outlineLevel="1" x14ac:dyDescent="0.2">
      <c r="A354" s="8">
        <v>44975</v>
      </c>
      <c r="B354" s="4" t="s">
        <v>4377</v>
      </c>
      <c r="C354" s="4" t="s">
        <v>3840</v>
      </c>
      <c r="D354" s="4" t="s">
        <v>179</v>
      </c>
      <c r="E354" s="12">
        <v>611412</v>
      </c>
      <c r="F354" s="11" t="s">
        <v>1076</v>
      </c>
      <c r="G354" s="12">
        <v>61141</v>
      </c>
      <c r="H354" s="12">
        <f t="shared" si="5"/>
        <v>672553</v>
      </c>
      <c r="I354" s="4" t="s">
        <v>505</v>
      </c>
      <c r="J354" s="4" t="s">
        <v>3537</v>
      </c>
    </row>
    <row r="355" spans="1:10" outlineLevel="1" x14ac:dyDescent="0.2">
      <c r="A355" s="8">
        <v>44975</v>
      </c>
      <c r="B355" s="4" t="s">
        <v>4599</v>
      </c>
      <c r="C355" s="4" t="s">
        <v>3840</v>
      </c>
      <c r="D355" s="4" t="s">
        <v>1349</v>
      </c>
      <c r="E355" s="12">
        <v>611412</v>
      </c>
      <c r="F355" s="11" t="s">
        <v>1076</v>
      </c>
      <c r="G355" s="12">
        <v>61141</v>
      </c>
      <c r="H355" s="12">
        <f t="shared" si="5"/>
        <v>672553</v>
      </c>
      <c r="I355" s="4" t="s">
        <v>505</v>
      </c>
      <c r="J355" s="4" t="s">
        <v>3537</v>
      </c>
    </row>
    <row r="356" spans="1:10" outlineLevel="1" x14ac:dyDescent="0.2">
      <c r="A356" s="8">
        <v>44975</v>
      </c>
      <c r="B356" s="4" t="s">
        <v>3600</v>
      </c>
      <c r="C356" s="4" t="s">
        <v>3840</v>
      </c>
      <c r="D356" s="4" t="s">
        <v>999</v>
      </c>
      <c r="E356" s="12">
        <v>611412</v>
      </c>
      <c r="F356" s="11" t="s">
        <v>1076</v>
      </c>
      <c r="G356" s="12">
        <v>61141</v>
      </c>
      <c r="H356" s="12">
        <f t="shared" si="5"/>
        <v>672553</v>
      </c>
      <c r="I356" s="4" t="s">
        <v>505</v>
      </c>
      <c r="J356" s="4" t="s">
        <v>3537</v>
      </c>
    </row>
    <row r="357" spans="1:10" outlineLevel="1" x14ac:dyDescent="0.2">
      <c r="A357" s="8">
        <v>44975</v>
      </c>
      <c r="B357" s="4" t="s">
        <v>1047</v>
      </c>
      <c r="C357" s="4" t="s">
        <v>3840</v>
      </c>
      <c r="D357" s="4" t="s">
        <v>3545</v>
      </c>
      <c r="E357" s="12">
        <v>611412</v>
      </c>
      <c r="F357" s="11" t="s">
        <v>1076</v>
      </c>
      <c r="G357" s="12">
        <v>61141</v>
      </c>
      <c r="H357" s="12">
        <f t="shared" si="5"/>
        <v>672553</v>
      </c>
      <c r="I357" s="4" t="s">
        <v>505</v>
      </c>
      <c r="J357" s="4" t="s">
        <v>3537</v>
      </c>
    </row>
    <row r="358" spans="1:10" outlineLevel="1" x14ac:dyDescent="0.2">
      <c r="A358" s="8">
        <v>44978</v>
      </c>
      <c r="B358" s="4" t="s">
        <v>1462</v>
      </c>
      <c r="C358" s="4" t="s">
        <v>3840</v>
      </c>
      <c r="D358" s="4" t="s">
        <v>455</v>
      </c>
      <c r="E358" s="12">
        <v>715930</v>
      </c>
      <c r="F358" s="11" t="s">
        <v>1076</v>
      </c>
      <c r="G358" s="12">
        <v>71593</v>
      </c>
      <c r="H358" s="12">
        <f t="shared" si="5"/>
        <v>787523</v>
      </c>
      <c r="I358" s="4" t="s">
        <v>505</v>
      </c>
      <c r="J358" s="4" t="s">
        <v>3537</v>
      </c>
    </row>
    <row r="359" spans="1:10" outlineLevel="1" x14ac:dyDescent="0.2">
      <c r="A359" s="8">
        <v>44978</v>
      </c>
      <c r="B359" s="4" t="s">
        <v>2188</v>
      </c>
      <c r="C359" s="4" t="s">
        <v>3840</v>
      </c>
      <c r="D359" s="4" t="s">
        <v>2584</v>
      </c>
      <c r="E359" s="12">
        <v>611412</v>
      </c>
      <c r="F359" s="11" t="s">
        <v>1076</v>
      </c>
      <c r="G359" s="12">
        <v>61141</v>
      </c>
      <c r="H359" s="12">
        <f t="shared" si="5"/>
        <v>672553</v>
      </c>
      <c r="I359" s="4" t="s">
        <v>505</v>
      </c>
      <c r="J359" s="4" t="s">
        <v>3537</v>
      </c>
    </row>
    <row r="360" spans="1:10" outlineLevel="1" x14ac:dyDescent="0.2">
      <c r="A360" s="8">
        <v>44979</v>
      </c>
      <c r="B360" s="4" t="s">
        <v>3735</v>
      </c>
      <c r="C360" s="4" t="s">
        <v>3840</v>
      </c>
      <c r="D360" s="4" t="s">
        <v>932</v>
      </c>
      <c r="E360" s="12">
        <v>501904</v>
      </c>
      <c r="F360" s="11" t="s">
        <v>1076</v>
      </c>
      <c r="G360" s="12">
        <v>50190</v>
      </c>
      <c r="H360" s="12">
        <f t="shared" si="5"/>
        <v>552094</v>
      </c>
      <c r="I360" s="4" t="s">
        <v>505</v>
      </c>
      <c r="J360" s="4" t="s">
        <v>3537</v>
      </c>
    </row>
    <row r="361" spans="1:10" outlineLevel="1" x14ac:dyDescent="0.2">
      <c r="A361" s="8">
        <v>44980</v>
      </c>
      <c r="B361" s="4" t="s">
        <v>4429</v>
      </c>
      <c r="C361" s="4" t="s">
        <v>3840</v>
      </c>
      <c r="D361" s="4" t="s">
        <v>368</v>
      </c>
      <c r="E361" s="12">
        <v>1019021</v>
      </c>
      <c r="F361" s="11" t="s">
        <v>1076</v>
      </c>
      <c r="G361" s="12">
        <v>101902</v>
      </c>
      <c r="H361" s="12">
        <f t="shared" si="5"/>
        <v>1120923</v>
      </c>
      <c r="I361" s="4" t="s">
        <v>505</v>
      </c>
      <c r="J361" s="4" t="s">
        <v>3537</v>
      </c>
    </row>
    <row r="362" spans="1:10" outlineLevel="1" x14ac:dyDescent="0.2">
      <c r="A362" s="8">
        <v>44980</v>
      </c>
      <c r="B362" s="4" t="s">
        <v>3108</v>
      </c>
      <c r="C362" s="4" t="s">
        <v>3840</v>
      </c>
      <c r="D362" s="4" t="s">
        <v>1838</v>
      </c>
      <c r="E362" s="12">
        <v>207075</v>
      </c>
      <c r="F362" s="11" t="s">
        <v>1076</v>
      </c>
      <c r="G362" s="12">
        <v>20708</v>
      </c>
      <c r="H362" s="12">
        <f t="shared" si="5"/>
        <v>227783</v>
      </c>
      <c r="I362" s="4" t="s">
        <v>505</v>
      </c>
      <c r="J362" s="4" t="s">
        <v>3537</v>
      </c>
    </row>
    <row r="363" spans="1:10" outlineLevel="1" x14ac:dyDescent="0.2">
      <c r="A363" s="8">
        <v>44982</v>
      </c>
      <c r="B363" s="4" t="s">
        <v>3916</v>
      </c>
      <c r="C363" s="4" t="s">
        <v>3840</v>
      </c>
      <c r="D363" s="4" t="s">
        <v>3376</v>
      </c>
      <c r="E363" s="12">
        <v>465101</v>
      </c>
      <c r="F363" s="11" t="s">
        <v>1076</v>
      </c>
      <c r="G363" s="12">
        <v>46510</v>
      </c>
      <c r="H363" s="12">
        <f t="shared" si="5"/>
        <v>511611</v>
      </c>
      <c r="I363" s="4" t="s">
        <v>3387</v>
      </c>
      <c r="J363" s="4" t="s">
        <v>3106</v>
      </c>
    </row>
    <row r="364" spans="1:10" outlineLevel="1" x14ac:dyDescent="0.2">
      <c r="A364" s="8">
        <v>44982</v>
      </c>
      <c r="B364" s="4" t="s">
        <v>4533</v>
      </c>
      <c r="C364" s="4" t="s">
        <v>3840</v>
      </c>
      <c r="D364" s="4"/>
      <c r="E364" s="12">
        <v>0</v>
      </c>
      <c r="F364" s="11" t="s">
        <v>1076</v>
      </c>
      <c r="G364" s="12">
        <v>0</v>
      </c>
      <c r="H364" s="12">
        <f t="shared" si="5"/>
        <v>0</v>
      </c>
      <c r="I364" s="4" t="s">
        <v>3387</v>
      </c>
      <c r="J364" s="4" t="s">
        <v>3106</v>
      </c>
    </row>
    <row r="365" spans="1:10" outlineLevel="1" x14ac:dyDescent="0.2">
      <c r="A365" s="8">
        <v>44982</v>
      </c>
      <c r="B365" s="4" t="s">
        <v>1136</v>
      </c>
      <c r="C365" s="4" t="s">
        <v>3840</v>
      </c>
      <c r="D365" s="4" t="s">
        <v>2720</v>
      </c>
      <c r="E365" s="12">
        <v>363853</v>
      </c>
      <c r="F365" s="11" t="s">
        <v>1076</v>
      </c>
      <c r="G365" s="12">
        <v>36385</v>
      </c>
      <c r="H365" s="12">
        <f t="shared" si="5"/>
        <v>400238</v>
      </c>
      <c r="I365" s="4" t="s">
        <v>3387</v>
      </c>
      <c r="J365" s="4" t="s">
        <v>3106</v>
      </c>
    </row>
    <row r="366" spans="1:10" outlineLevel="1" x14ac:dyDescent="0.2">
      <c r="A366" s="8">
        <v>44982</v>
      </c>
      <c r="B366" s="4" t="s">
        <v>203</v>
      </c>
      <c r="C366" s="4" t="s">
        <v>3840</v>
      </c>
      <c r="D366" s="4" t="s">
        <v>4987</v>
      </c>
      <c r="E366" s="12">
        <v>539116</v>
      </c>
      <c r="F366" s="11" t="s">
        <v>1076</v>
      </c>
      <c r="G366" s="12">
        <v>53912</v>
      </c>
      <c r="H366" s="12">
        <f t="shared" si="5"/>
        <v>593028</v>
      </c>
      <c r="I366" s="4" t="s">
        <v>3387</v>
      </c>
      <c r="J366" s="4" t="s">
        <v>3106</v>
      </c>
    </row>
    <row r="367" spans="1:10" outlineLevel="1" x14ac:dyDescent="0.2">
      <c r="A367" s="8">
        <v>44982</v>
      </c>
      <c r="B367" s="4" t="s">
        <v>5052</v>
      </c>
      <c r="C367" s="4" t="s">
        <v>3840</v>
      </c>
      <c r="D367" s="4" t="s">
        <v>1350</v>
      </c>
      <c r="E367" s="12">
        <v>715930</v>
      </c>
      <c r="F367" s="11" t="s">
        <v>1076</v>
      </c>
      <c r="G367" s="12">
        <v>71593</v>
      </c>
      <c r="H367" s="12">
        <f t="shared" si="5"/>
        <v>787523</v>
      </c>
      <c r="I367" s="4" t="s">
        <v>3387</v>
      </c>
      <c r="J367" s="4" t="s">
        <v>3106</v>
      </c>
    </row>
    <row r="368" spans="1:10" outlineLevel="1" x14ac:dyDescent="0.2">
      <c r="A368" s="8">
        <v>44982</v>
      </c>
      <c r="B368" s="4" t="s">
        <v>5193</v>
      </c>
      <c r="C368" s="4" t="s">
        <v>3840</v>
      </c>
      <c r="D368" s="4" t="s">
        <v>2659</v>
      </c>
      <c r="E368" s="12">
        <v>518670</v>
      </c>
      <c r="F368" s="11" t="s">
        <v>1076</v>
      </c>
      <c r="G368" s="12">
        <v>51867</v>
      </c>
      <c r="H368" s="12">
        <f t="shared" si="5"/>
        <v>570537</v>
      </c>
      <c r="I368" s="4" t="s">
        <v>3387</v>
      </c>
      <c r="J368" s="4" t="s">
        <v>3106</v>
      </c>
    </row>
    <row r="369" spans="1:10" outlineLevel="1" x14ac:dyDescent="0.2">
      <c r="A369" s="8">
        <v>44985</v>
      </c>
      <c r="B369" s="4" t="s">
        <v>4271</v>
      </c>
      <c r="C369" s="4" t="s">
        <v>3840</v>
      </c>
      <c r="D369" s="4" t="s">
        <v>2740</v>
      </c>
      <c r="E369" s="12">
        <v>412367</v>
      </c>
      <c r="F369" s="11" t="s">
        <v>1076</v>
      </c>
      <c r="G369" s="12">
        <v>41237</v>
      </c>
      <c r="H369" s="12">
        <f t="shared" si="5"/>
        <v>453604</v>
      </c>
      <c r="I369" s="4" t="s">
        <v>505</v>
      </c>
      <c r="J369" s="4" t="s">
        <v>3537</v>
      </c>
    </row>
    <row r="370" spans="1:10" outlineLevel="1" x14ac:dyDescent="0.2">
      <c r="A370" s="8">
        <v>44986</v>
      </c>
      <c r="B370" s="4" t="s">
        <v>4040</v>
      </c>
      <c r="C370" s="4" t="s">
        <v>3840</v>
      </c>
      <c r="D370" s="4" t="s">
        <v>5094</v>
      </c>
      <c r="E370" s="12">
        <v>309275</v>
      </c>
      <c r="F370" s="11" t="s">
        <v>1076</v>
      </c>
      <c r="G370" s="12">
        <v>30928</v>
      </c>
      <c r="H370" s="12">
        <f t="shared" si="5"/>
        <v>340203</v>
      </c>
      <c r="I370" s="4" t="s">
        <v>505</v>
      </c>
      <c r="J370" s="4" t="s">
        <v>3537</v>
      </c>
    </row>
    <row r="371" spans="1:10" outlineLevel="1" x14ac:dyDescent="0.2">
      <c r="A371" s="8">
        <v>44986</v>
      </c>
      <c r="B371" s="4" t="s">
        <v>1141</v>
      </c>
      <c r="C371" s="4" t="s">
        <v>3840</v>
      </c>
      <c r="D371" s="4" t="s">
        <v>1266</v>
      </c>
      <c r="E371" s="12">
        <v>449559</v>
      </c>
      <c r="F371" s="11" t="s">
        <v>1076</v>
      </c>
      <c r="G371" s="12">
        <v>44956</v>
      </c>
      <c r="H371" s="12">
        <f t="shared" si="5"/>
        <v>494515</v>
      </c>
      <c r="I371" s="4" t="s">
        <v>505</v>
      </c>
      <c r="J371" s="4" t="s">
        <v>3537</v>
      </c>
    </row>
    <row r="372" spans="1:10" outlineLevel="1" x14ac:dyDescent="0.2">
      <c r="A372" s="8">
        <v>44986</v>
      </c>
      <c r="B372" s="4" t="s">
        <v>107</v>
      </c>
      <c r="C372" s="4" t="s">
        <v>3840</v>
      </c>
      <c r="D372" s="4" t="s">
        <v>4497</v>
      </c>
      <c r="E372" s="12">
        <v>515252</v>
      </c>
      <c r="F372" s="11" t="s">
        <v>1076</v>
      </c>
      <c r="G372" s="12">
        <v>51525</v>
      </c>
      <c r="H372" s="12">
        <f t="shared" si="5"/>
        <v>566777</v>
      </c>
      <c r="I372" s="4" t="s">
        <v>505</v>
      </c>
      <c r="J372" s="4" t="s">
        <v>3537</v>
      </c>
    </row>
    <row r="373" spans="1:10" outlineLevel="1" x14ac:dyDescent="0.2">
      <c r="A373" s="8">
        <v>44986</v>
      </c>
      <c r="B373" s="4" t="s">
        <v>5126</v>
      </c>
      <c r="C373" s="4" t="s">
        <v>3840</v>
      </c>
      <c r="D373" s="4" t="s">
        <v>2050</v>
      </c>
      <c r="E373" s="12">
        <v>503781</v>
      </c>
      <c r="F373" s="11" t="s">
        <v>1076</v>
      </c>
      <c r="G373" s="12">
        <v>50378</v>
      </c>
      <c r="H373" s="12">
        <f t="shared" si="5"/>
        <v>554159</v>
      </c>
      <c r="I373" s="4" t="s">
        <v>3387</v>
      </c>
      <c r="J373" s="4" t="s">
        <v>3106</v>
      </c>
    </row>
    <row r="374" spans="1:10" outlineLevel="1" x14ac:dyDescent="0.2">
      <c r="A374" s="8">
        <v>44986</v>
      </c>
      <c r="B374" s="4" t="s">
        <v>1730</v>
      </c>
      <c r="C374" s="4" t="s">
        <v>3840</v>
      </c>
      <c r="D374" s="4" t="s">
        <v>2614</v>
      </c>
      <c r="E374" s="12">
        <v>695713</v>
      </c>
      <c r="F374" s="11" t="s">
        <v>1076</v>
      </c>
      <c r="G374" s="12">
        <v>69571</v>
      </c>
      <c r="H374" s="12">
        <f t="shared" si="5"/>
        <v>765284</v>
      </c>
      <c r="I374" s="4" t="s">
        <v>3387</v>
      </c>
      <c r="J374" s="4" t="s">
        <v>3106</v>
      </c>
    </row>
    <row r="375" spans="1:10" outlineLevel="1" x14ac:dyDescent="0.2">
      <c r="A375" s="8">
        <v>44986</v>
      </c>
      <c r="B375" s="4" t="s">
        <v>1681</v>
      </c>
      <c r="C375" s="4" t="s">
        <v>3840</v>
      </c>
      <c r="D375" s="4" t="s">
        <v>4150</v>
      </c>
      <c r="E375" s="12">
        <v>519700</v>
      </c>
      <c r="F375" s="11" t="s">
        <v>1076</v>
      </c>
      <c r="G375" s="12">
        <v>51970</v>
      </c>
      <c r="H375" s="12">
        <f t="shared" si="5"/>
        <v>571670</v>
      </c>
      <c r="I375" s="4" t="s">
        <v>3387</v>
      </c>
      <c r="J375" s="4" t="s">
        <v>3106</v>
      </c>
    </row>
    <row r="376" spans="1:10" outlineLevel="1" x14ac:dyDescent="0.2">
      <c r="A376" s="8">
        <v>44986</v>
      </c>
      <c r="B376" s="4" t="s">
        <v>190</v>
      </c>
      <c r="C376" s="4" t="s">
        <v>3840</v>
      </c>
      <c r="D376" s="4" t="s">
        <v>2406</v>
      </c>
      <c r="E376" s="12">
        <v>412367</v>
      </c>
      <c r="F376" s="11" t="s">
        <v>1076</v>
      </c>
      <c r="G376" s="12">
        <v>41237</v>
      </c>
      <c r="H376" s="12">
        <f t="shared" si="5"/>
        <v>453604</v>
      </c>
      <c r="I376" s="4" t="s">
        <v>3387</v>
      </c>
      <c r="J376" s="4" t="s">
        <v>3106</v>
      </c>
    </row>
    <row r="377" spans="1:10" outlineLevel="1" x14ac:dyDescent="0.2">
      <c r="A377" s="8">
        <v>44986</v>
      </c>
      <c r="B377" s="4" t="s">
        <v>4877</v>
      </c>
      <c r="C377" s="4" t="s">
        <v>3840</v>
      </c>
      <c r="D377" s="4" t="s">
        <v>2737</v>
      </c>
      <c r="E377" s="12">
        <v>519700</v>
      </c>
      <c r="F377" s="11" t="s">
        <v>1076</v>
      </c>
      <c r="G377" s="12">
        <v>51970</v>
      </c>
      <c r="H377" s="12">
        <f t="shared" si="5"/>
        <v>571670</v>
      </c>
      <c r="I377" s="4" t="s">
        <v>3387</v>
      </c>
      <c r="J377" s="4" t="s">
        <v>3106</v>
      </c>
    </row>
    <row r="378" spans="1:10" outlineLevel="1" x14ac:dyDescent="0.2">
      <c r="A378" s="8">
        <v>44986</v>
      </c>
      <c r="B378" s="4" t="s">
        <v>133</v>
      </c>
      <c r="C378" s="4" t="s">
        <v>3840</v>
      </c>
      <c r="D378" s="4" t="s">
        <v>5090</v>
      </c>
      <c r="E378" s="12">
        <v>398116</v>
      </c>
      <c r="F378" s="11" t="s">
        <v>1076</v>
      </c>
      <c r="G378" s="12">
        <v>39812</v>
      </c>
      <c r="H378" s="12">
        <f t="shared" si="5"/>
        <v>437928</v>
      </c>
      <c r="I378" s="4" t="s">
        <v>3387</v>
      </c>
      <c r="J378" s="4" t="s">
        <v>3106</v>
      </c>
    </row>
    <row r="379" spans="1:10" outlineLevel="1" x14ac:dyDescent="0.2">
      <c r="A379" s="8">
        <v>44986</v>
      </c>
      <c r="B379" s="4" t="s">
        <v>1177</v>
      </c>
      <c r="C379" s="4" t="s">
        <v>3840</v>
      </c>
      <c r="D379" s="4" t="s">
        <v>3478</v>
      </c>
      <c r="E379" s="12">
        <v>440868</v>
      </c>
      <c r="F379" s="11" t="s">
        <v>1076</v>
      </c>
      <c r="G379" s="12">
        <v>44087</v>
      </c>
      <c r="H379" s="12">
        <f t="shared" si="5"/>
        <v>484955</v>
      </c>
      <c r="I379" s="4" t="s">
        <v>3387</v>
      </c>
      <c r="J379" s="4" t="s">
        <v>3106</v>
      </c>
    </row>
    <row r="380" spans="1:10" outlineLevel="1" x14ac:dyDescent="0.2">
      <c r="A380" s="8">
        <v>44986</v>
      </c>
      <c r="B380" s="4" t="s">
        <v>4286</v>
      </c>
      <c r="C380" s="4" t="s">
        <v>3840</v>
      </c>
      <c r="D380" s="4" t="s">
        <v>527</v>
      </c>
      <c r="E380" s="12">
        <v>191932</v>
      </c>
      <c r="F380" s="11" t="s">
        <v>1076</v>
      </c>
      <c r="G380" s="12">
        <v>19193</v>
      </c>
      <c r="H380" s="12">
        <f t="shared" si="5"/>
        <v>211125</v>
      </c>
      <c r="I380" s="4" t="s">
        <v>3387</v>
      </c>
      <c r="J380" s="4" t="s">
        <v>3106</v>
      </c>
    </row>
    <row r="381" spans="1:10" outlineLevel="1" x14ac:dyDescent="0.2">
      <c r="A381" s="8">
        <v>44986</v>
      </c>
      <c r="B381" s="4" t="s">
        <v>4367</v>
      </c>
      <c r="C381" s="4" t="s">
        <v>3840</v>
      </c>
      <c r="D381" s="4" t="s">
        <v>4754</v>
      </c>
      <c r="E381" s="12">
        <v>409586</v>
      </c>
      <c r="F381" s="11" t="s">
        <v>1076</v>
      </c>
      <c r="G381" s="12">
        <v>40959</v>
      </c>
      <c r="H381" s="12">
        <f t="shared" si="5"/>
        <v>450545</v>
      </c>
      <c r="I381" s="4" t="s">
        <v>3387</v>
      </c>
      <c r="J381" s="4" t="s">
        <v>3106</v>
      </c>
    </row>
    <row r="382" spans="1:10" outlineLevel="1" x14ac:dyDescent="0.2">
      <c r="A382" s="8">
        <v>44986</v>
      </c>
      <c r="B382" s="4" t="s">
        <v>989</v>
      </c>
      <c r="C382" s="4" t="s">
        <v>3840</v>
      </c>
      <c r="D382" s="4" t="s">
        <v>4060</v>
      </c>
      <c r="E382" s="12">
        <v>412367</v>
      </c>
      <c r="F382" s="11" t="s">
        <v>1076</v>
      </c>
      <c r="G382" s="12">
        <v>41237</v>
      </c>
      <c r="H382" s="12">
        <f t="shared" si="5"/>
        <v>453604</v>
      </c>
      <c r="I382" s="4" t="s">
        <v>3387</v>
      </c>
      <c r="J382" s="4" t="s">
        <v>3106</v>
      </c>
    </row>
    <row r="383" spans="1:10" outlineLevel="1" x14ac:dyDescent="0.2">
      <c r="A383" s="8">
        <v>44986</v>
      </c>
      <c r="B383" s="4" t="s">
        <v>4594</v>
      </c>
      <c r="C383" s="4" t="s">
        <v>3840</v>
      </c>
      <c r="D383" s="4" t="s">
        <v>4426</v>
      </c>
      <c r="E383" s="12">
        <v>398116</v>
      </c>
      <c r="F383" s="11" t="s">
        <v>1076</v>
      </c>
      <c r="G383" s="12">
        <v>39812</v>
      </c>
      <c r="H383" s="12">
        <f t="shared" si="5"/>
        <v>437928</v>
      </c>
      <c r="I383" s="4" t="s">
        <v>3387</v>
      </c>
      <c r="J383" s="4" t="s">
        <v>3106</v>
      </c>
    </row>
    <row r="384" spans="1:10" outlineLevel="1" x14ac:dyDescent="0.2">
      <c r="A384" s="8">
        <v>44986</v>
      </c>
      <c r="B384" s="4" t="s">
        <v>2161</v>
      </c>
      <c r="C384" s="4" t="s">
        <v>3840</v>
      </c>
      <c r="D384" s="4" t="s">
        <v>2317</v>
      </c>
      <c r="E384" s="12">
        <v>449559</v>
      </c>
      <c r="F384" s="11" t="s">
        <v>1076</v>
      </c>
      <c r="G384" s="12">
        <v>44956</v>
      </c>
      <c r="H384" s="12">
        <f t="shared" si="5"/>
        <v>494515</v>
      </c>
      <c r="I384" s="4" t="s">
        <v>3387</v>
      </c>
      <c r="J384" s="4" t="s">
        <v>3106</v>
      </c>
    </row>
    <row r="385" spans="1:10" outlineLevel="1" x14ac:dyDescent="0.2">
      <c r="A385" s="8">
        <v>44986</v>
      </c>
      <c r="B385" s="4" t="s">
        <v>2266</v>
      </c>
      <c r="C385" s="4" t="s">
        <v>3840</v>
      </c>
      <c r="D385" s="4" t="s">
        <v>915</v>
      </c>
      <c r="E385" s="12">
        <v>475280</v>
      </c>
      <c r="F385" s="11" t="s">
        <v>1076</v>
      </c>
      <c r="G385" s="12">
        <v>47528</v>
      </c>
      <c r="H385" s="12">
        <f t="shared" si="5"/>
        <v>522808</v>
      </c>
      <c r="I385" s="4" t="s">
        <v>3387</v>
      </c>
      <c r="J385" s="4" t="s">
        <v>3106</v>
      </c>
    </row>
    <row r="386" spans="1:10" outlineLevel="1" x14ac:dyDescent="0.2">
      <c r="A386" s="8">
        <v>44986</v>
      </c>
      <c r="B386" s="4" t="s">
        <v>2544</v>
      </c>
      <c r="C386" s="4" t="s">
        <v>3840</v>
      </c>
      <c r="D386" s="4" t="s">
        <v>3526</v>
      </c>
      <c r="E386" s="12">
        <v>808816</v>
      </c>
      <c r="F386" s="11" t="s">
        <v>1076</v>
      </c>
      <c r="G386" s="12">
        <v>80882</v>
      </c>
      <c r="H386" s="12">
        <f t="shared" ref="H386:H449" si="6">+E386+G386</f>
        <v>889698</v>
      </c>
      <c r="I386" s="4" t="s">
        <v>3387</v>
      </c>
      <c r="J386" s="4" t="s">
        <v>3106</v>
      </c>
    </row>
    <row r="387" spans="1:10" outlineLevel="1" x14ac:dyDescent="0.2">
      <c r="A387" s="8">
        <v>44986</v>
      </c>
      <c r="B387" s="4" t="s">
        <v>4014</v>
      </c>
      <c r="C387" s="4" t="s">
        <v>3840</v>
      </c>
      <c r="D387" s="4" t="s">
        <v>853</v>
      </c>
      <c r="E387" s="12">
        <v>293357</v>
      </c>
      <c r="F387" s="11" t="s">
        <v>1076</v>
      </c>
      <c r="G387" s="12">
        <v>29336</v>
      </c>
      <c r="H387" s="12">
        <f t="shared" si="6"/>
        <v>322693</v>
      </c>
      <c r="I387" s="4" t="s">
        <v>3387</v>
      </c>
      <c r="J387" s="4" t="s">
        <v>3106</v>
      </c>
    </row>
    <row r="388" spans="1:10" outlineLevel="1" x14ac:dyDescent="0.2">
      <c r="A388" s="8">
        <v>44986</v>
      </c>
      <c r="B388" s="4" t="s">
        <v>154</v>
      </c>
      <c r="C388" s="4" t="s">
        <v>3840</v>
      </c>
      <c r="D388" s="4" t="s">
        <v>3629</v>
      </c>
      <c r="E388" s="12">
        <v>475280</v>
      </c>
      <c r="F388" s="11" t="s">
        <v>1076</v>
      </c>
      <c r="G388" s="12">
        <v>47528</v>
      </c>
      <c r="H388" s="12">
        <f t="shared" si="6"/>
        <v>522808</v>
      </c>
      <c r="I388" s="4" t="s">
        <v>3387</v>
      </c>
      <c r="J388" s="4" t="s">
        <v>3106</v>
      </c>
    </row>
    <row r="389" spans="1:10" outlineLevel="1" x14ac:dyDescent="0.2">
      <c r="A389" s="8">
        <v>44986</v>
      </c>
      <c r="B389" s="4" t="s">
        <v>1893</v>
      </c>
      <c r="C389" s="4" t="s">
        <v>3840</v>
      </c>
      <c r="D389" s="4" t="s">
        <v>3870</v>
      </c>
      <c r="E389" s="12">
        <v>492312</v>
      </c>
      <c r="F389" s="11" t="s">
        <v>1076</v>
      </c>
      <c r="G389" s="12">
        <v>49231</v>
      </c>
      <c r="H389" s="12">
        <f t="shared" si="6"/>
        <v>541543</v>
      </c>
      <c r="I389" s="4" t="s">
        <v>3387</v>
      </c>
      <c r="J389" s="4" t="s">
        <v>3106</v>
      </c>
    </row>
    <row r="390" spans="1:10" outlineLevel="1" x14ac:dyDescent="0.2">
      <c r="A390" s="8">
        <v>44986</v>
      </c>
      <c r="B390" s="4" t="s">
        <v>2357</v>
      </c>
      <c r="C390" s="4" t="s">
        <v>3840</v>
      </c>
      <c r="D390" s="4" t="s">
        <v>1559</v>
      </c>
      <c r="E390" s="12">
        <v>463810</v>
      </c>
      <c r="F390" s="11" t="s">
        <v>1076</v>
      </c>
      <c r="G390" s="12">
        <v>46381</v>
      </c>
      <c r="H390" s="12">
        <f t="shared" si="6"/>
        <v>510191</v>
      </c>
      <c r="I390" s="4" t="s">
        <v>3387</v>
      </c>
      <c r="J390" s="4" t="s">
        <v>3106</v>
      </c>
    </row>
    <row r="391" spans="1:10" outlineLevel="1" x14ac:dyDescent="0.2">
      <c r="A391" s="8">
        <v>44986</v>
      </c>
      <c r="B391" s="4" t="s">
        <v>3044</v>
      </c>
      <c r="C391" s="4" t="s">
        <v>3840</v>
      </c>
      <c r="D391" s="4" t="s">
        <v>3289</v>
      </c>
      <c r="E391" s="12">
        <v>578371</v>
      </c>
      <c r="F391" s="11" t="s">
        <v>1076</v>
      </c>
      <c r="G391" s="12">
        <v>57837</v>
      </c>
      <c r="H391" s="12">
        <f t="shared" si="6"/>
        <v>636208</v>
      </c>
      <c r="I391" s="4" t="s">
        <v>3387</v>
      </c>
      <c r="J391" s="4" t="s">
        <v>3106</v>
      </c>
    </row>
    <row r="392" spans="1:10" outlineLevel="1" x14ac:dyDescent="0.2">
      <c r="A392" s="8">
        <v>44986</v>
      </c>
      <c r="B392" s="4" t="s">
        <v>2776</v>
      </c>
      <c r="C392" s="4" t="s">
        <v>3840</v>
      </c>
      <c r="D392" s="4" t="s">
        <v>3259</v>
      </c>
      <c r="E392" s="12">
        <v>667212</v>
      </c>
      <c r="F392" s="11" t="s">
        <v>1076</v>
      </c>
      <c r="G392" s="12">
        <v>66721</v>
      </c>
      <c r="H392" s="12">
        <f t="shared" si="6"/>
        <v>733933</v>
      </c>
      <c r="I392" s="4" t="s">
        <v>3387</v>
      </c>
      <c r="J392" s="4" t="s">
        <v>3106</v>
      </c>
    </row>
    <row r="393" spans="1:10" outlineLevel="1" x14ac:dyDescent="0.2">
      <c r="A393" s="8">
        <v>44986</v>
      </c>
      <c r="B393" s="4" t="s">
        <v>804</v>
      </c>
      <c r="C393" s="4" t="s">
        <v>3840</v>
      </c>
      <c r="D393" s="4" t="s">
        <v>3316</v>
      </c>
      <c r="E393" s="12">
        <v>140284</v>
      </c>
      <c r="F393" s="11" t="s">
        <v>1076</v>
      </c>
      <c r="G393" s="12">
        <v>14028</v>
      </c>
      <c r="H393" s="12">
        <f t="shared" si="6"/>
        <v>154312</v>
      </c>
      <c r="I393" s="4" t="s">
        <v>3387</v>
      </c>
      <c r="J393" s="4" t="s">
        <v>3106</v>
      </c>
    </row>
    <row r="394" spans="1:10" outlineLevel="1" x14ac:dyDescent="0.2">
      <c r="A394" s="8">
        <v>44986</v>
      </c>
      <c r="B394" s="4" t="s">
        <v>2355</v>
      </c>
      <c r="C394" s="4" t="s">
        <v>3840</v>
      </c>
      <c r="D394" s="4" t="s">
        <v>2672</v>
      </c>
      <c r="E394" s="12">
        <v>398116</v>
      </c>
      <c r="F394" s="11" t="s">
        <v>1076</v>
      </c>
      <c r="G394" s="12">
        <v>39812</v>
      </c>
      <c r="H394" s="12">
        <f t="shared" si="6"/>
        <v>437928</v>
      </c>
      <c r="I394" s="4" t="s">
        <v>3387</v>
      </c>
      <c r="J394" s="4" t="s">
        <v>3106</v>
      </c>
    </row>
    <row r="395" spans="1:10" outlineLevel="1" x14ac:dyDescent="0.2">
      <c r="A395" s="8">
        <v>44987</v>
      </c>
      <c r="B395" s="4" t="s">
        <v>554</v>
      </c>
      <c r="C395" s="4" t="s">
        <v>3840</v>
      </c>
      <c r="D395" s="4" t="s">
        <v>3295</v>
      </c>
      <c r="E395" s="12">
        <v>692934</v>
      </c>
      <c r="F395" s="11" t="s">
        <v>1076</v>
      </c>
      <c r="G395" s="12">
        <v>69293</v>
      </c>
      <c r="H395" s="12">
        <f t="shared" si="6"/>
        <v>762227</v>
      </c>
      <c r="I395" s="4" t="s">
        <v>505</v>
      </c>
      <c r="J395" s="4" t="s">
        <v>3537</v>
      </c>
    </row>
    <row r="396" spans="1:10" outlineLevel="1" x14ac:dyDescent="0.2">
      <c r="A396" s="8">
        <v>44987</v>
      </c>
      <c r="B396" s="4" t="s">
        <v>2679</v>
      </c>
      <c r="C396" s="4" t="s">
        <v>3840</v>
      </c>
      <c r="D396" s="4" t="s">
        <v>2784</v>
      </c>
      <c r="E396" s="12">
        <v>866168</v>
      </c>
      <c r="F396" s="11" t="s">
        <v>1076</v>
      </c>
      <c r="G396" s="12">
        <v>86617</v>
      </c>
      <c r="H396" s="12">
        <f t="shared" si="6"/>
        <v>952785</v>
      </c>
      <c r="I396" s="4" t="s">
        <v>505</v>
      </c>
      <c r="J396" s="4" t="s">
        <v>3537</v>
      </c>
    </row>
    <row r="397" spans="1:10" outlineLevel="1" x14ac:dyDescent="0.2">
      <c r="A397" s="8">
        <v>44987</v>
      </c>
      <c r="B397" s="4" t="s">
        <v>3272</v>
      </c>
      <c r="C397" s="4" t="s">
        <v>3840</v>
      </c>
      <c r="D397" s="4" t="s">
        <v>3972</v>
      </c>
      <c r="E397" s="12">
        <v>519700</v>
      </c>
      <c r="F397" s="11" t="s">
        <v>1076</v>
      </c>
      <c r="G397" s="12">
        <v>51970</v>
      </c>
      <c r="H397" s="12">
        <f t="shared" si="6"/>
        <v>571670</v>
      </c>
      <c r="I397" s="4" t="s">
        <v>505</v>
      </c>
      <c r="J397" s="4" t="s">
        <v>3537</v>
      </c>
    </row>
    <row r="398" spans="1:10" outlineLevel="1" x14ac:dyDescent="0.2">
      <c r="A398" s="8">
        <v>44987</v>
      </c>
      <c r="B398" s="4" t="s">
        <v>2582</v>
      </c>
      <c r="C398" s="4" t="s">
        <v>3840</v>
      </c>
      <c r="D398" s="4" t="s">
        <v>3890</v>
      </c>
      <c r="E398" s="12">
        <v>725883</v>
      </c>
      <c r="F398" s="11" t="s">
        <v>1076</v>
      </c>
      <c r="G398" s="12">
        <v>72588</v>
      </c>
      <c r="H398" s="12">
        <f t="shared" si="6"/>
        <v>798471</v>
      </c>
      <c r="I398" s="4" t="s">
        <v>3387</v>
      </c>
      <c r="J398" s="4" t="s">
        <v>3106</v>
      </c>
    </row>
    <row r="399" spans="1:10" outlineLevel="1" x14ac:dyDescent="0.2">
      <c r="A399" s="8">
        <v>44987</v>
      </c>
      <c r="B399" s="4" t="s">
        <v>491</v>
      </c>
      <c r="C399" s="4" t="s">
        <v>3840</v>
      </c>
      <c r="D399" s="4" t="s">
        <v>2621</v>
      </c>
      <c r="E399" s="12">
        <v>449559</v>
      </c>
      <c r="F399" s="11" t="s">
        <v>1076</v>
      </c>
      <c r="G399" s="12">
        <v>44956</v>
      </c>
      <c r="H399" s="12">
        <f t="shared" si="6"/>
        <v>494515</v>
      </c>
      <c r="I399" s="4" t="s">
        <v>3387</v>
      </c>
      <c r="J399" s="4" t="s">
        <v>3106</v>
      </c>
    </row>
    <row r="400" spans="1:10" outlineLevel="1" x14ac:dyDescent="0.2">
      <c r="A400" s="8">
        <v>44987</v>
      </c>
      <c r="B400" s="4" t="s">
        <v>4225</v>
      </c>
      <c r="C400" s="4" t="s">
        <v>3840</v>
      </c>
      <c r="D400" s="4" t="s">
        <v>519</v>
      </c>
      <c r="E400" s="12">
        <v>440869</v>
      </c>
      <c r="F400" s="11" t="s">
        <v>1076</v>
      </c>
      <c r="G400" s="12">
        <v>44087</v>
      </c>
      <c r="H400" s="12">
        <f t="shared" si="6"/>
        <v>484956</v>
      </c>
      <c r="I400" s="4" t="s">
        <v>3387</v>
      </c>
      <c r="J400" s="4" t="s">
        <v>3106</v>
      </c>
    </row>
    <row r="401" spans="1:10" outlineLevel="1" x14ac:dyDescent="0.2">
      <c r="A401" s="8">
        <v>44987</v>
      </c>
      <c r="B401" s="4" t="s">
        <v>3364</v>
      </c>
      <c r="C401" s="4" t="s">
        <v>3840</v>
      </c>
      <c r="D401" s="4" t="s">
        <v>405</v>
      </c>
      <c r="E401" s="12">
        <v>395335</v>
      </c>
      <c r="F401" s="11" t="s">
        <v>1076</v>
      </c>
      <c r="G401" s="12">
        <v>39534</v>
      </c>
      <c r="H401" s="12">
        <f t="shared" si="6"/>
        <v>434869</v>
      </c>
      <c r="I401" s="4" t="s">
        <v>3387</v>
      </c>
      <c r="J401" s="4" t="s">
        <v>3106</v>
      </c>
    </row>
    <row r="402" spans="1:10" outlineLevel="1" x14ac:dyDescent="0.2">
      <c r="A402" s="8">
        <v>44987</v>
      </c>
      <c r="B402" s="4" t="s">
        <v>2687</v>
      </c>
      <c r="C402" s="4" t="s">
        <v>3840</v>
      </c>
      <c r="D402" s="4" t="s">
        <v>2456</v>
      </c>
      <c r="E402" s="12">
        <v>250604</v>
      </c>
      <c r="F402" s="11" t="s">
        <v>1076</v>
      </c>
      <c r="G402" s="12">
        <v>25060</v>
      </c>
      <c r="H402" s="12">
        <f t="shared" si="6"/>
        <v>275664</v>
      </c>
      <c r="I402" s="4" t="s">
        <v>3387</v>
      </c>
      <c r="J402" s="4" t="s">
        <v>3106</v>
      </c>
    </row>
    <row r="403" spans="1:10" outlineLevel="1" x14ac:dyDescent="0.2">
      <c r="A403" s="8">
        <v>44987</v>
      </c>
      <c r="B403" s="4" t="s">
        <v>4075</v>
      </c>
      <c r="C403" s="4" t="s">
        <v>3840</v>
      </c>
      <c r="D403" s="4" t="s">
        <v>2962</v>
      </c>
      <c r="E403" s="12">
        <v>1181765</v>
      </c>
      <c r="F403" s="11" t="s">
        <v>1076</v>
      </c>
      <c r="G403" s="12">
        <v>118177</v>
      </c>
      <c r="H403" s="12">
        <f t="shared" si="6"/>
        <v>1299942</v>
      </c>
      <c r="I403" s="4" t="s">
        <v>3387</v>
      </c>
      <c r="J403" s="4" t="s">
        <v>3106</v>
      </c>
    </row>
    <row r="404" spans="1:10" outlineLevel="1" x14ac:dyDescent="0.2">
      <c r="A404" s="8">
        <v>44988</v>
      </c>
      <c r="B404" s="4" t="s">
        <v>4972</v>
      </c>
      <c r="C404" s="4" t="s">
        <v>3840</v>
      </c>
      <c r="D404" s="4" t="s">
        <v>1160</v>
      </c>
      <c r="E404" s="12">
        <v>412367</v>
      </c>
      <c r="F404" s="11" t="s">
        <v>1076</v>
      </c>
      <c r="G404" s="12">
        <v>41237</v>
      </c>
      <c r="H404" s="12">
        <f t="shared" si="6"/>
        <v>453604</v>
      </c>
      <c r="I404" s="4" t="s">
        <v>505</v>
      </c>
      <c r="J404" s="4" t="s">
        <v>3537</v>
      </c>
    </row>
    <row r="405" spans="1:10" outlineLevel="1" x14ac:dyDescent="0.2">
      <c r="A405" s="8">
        <v>44989</v>
      </c>
      <c r="B405" s="4" t="s">
        <v>4300</v>
      </c>
      <c r="C405" s="4" t="s">
        <v>3840</v>
      </c>
      <c r="D405" s="4" t="s">
        <v>994</v>
      </c>
      <c r="E405" s="12">
        <v>295024</v>
      </c>
      <c r="F405" s="11" t="s">
        <v>1076</v>
      </c>
      <c r="G405" s="12">
        <v>29502</v>
      </c>
      <c r="H405" s="12">
        <f t="shared" si="6"/>
        <v>324526</v>
      </c>
      <c r="I405" s="4" t="s">
        <v>505</v>
      </c>
      <c r="J405" s="4" t="s">
        <v>3537</v>
      </c>
    </row>
    <row r="406" spans="1:10" outlineLevel="1" x14ac:dyDescent="0.2">
      <c r="A406" s="8">
        <v>44989</v>
      </c>
      <c r="B406" s="4" t="s">
        <v>1983</v>
      </c>
      <c r="C406" s="4" t="s">
        <v>3840</v>
      </c>
      <c r="D406" s="4" t="s">
        <v>3768</v>
      </c>
      <c r="E406" s="12">
        <v>302046</v>
      </c>
      <c r="F406" s="11" t="s">
        <v>1076</v>
      </c>
      <c r="G406" s="12">
        <v>30205</v>
      </c>
      <c r="H406" s="12">
        <f t="shared" si="6"/>
        <v>332251</v>
      </c>
      <c r="I406" s="4" t="s">
        <v>505</v>
      </c>
      <c r="J406" s="4" t="s">
        <v>3537</v>
      </c>
    </row>
    <row r="407" spans="1:10" outlineLevel="1" x14ac:dyDescent="0.2">
      <c r="A407" s="8">
        <v>44989</v>
      </c>
      <c r="B407" s="4" t="s">
        <v>1784</v>
      </c>
      <c r="C407" s="4" t="s">
        <v>3840</v>
      </c>
      <c r="D407" s="4" t="s">
        <v>2450</v>
      </c>
      <c r="E407" s="12">
        <v>519700</v>
      </c>
      <c r="F407" s="11" t="s">
        <v>1076</v>
      </c>
      <c r="G407" s="12">
        <v>51970</v>
      </c>
      <c r="H407" s="12">
        <f t="shared" si="6"/>
        <v>571670</v>
      </c>
      <c r="I407" s="4" t="s">
        <v>505</v>
      </c>
      <c r="J407" s="4" t="s">
        <v>3537</v>
      </c>
    </row>
    <row r="408" spans="1:10" outlineLevel="1" x14ac:dyDescent="0.2">
      <c r="A408" s="8">
        <v>44989</v>
      </c>
      <c r="B408" s="4" t="s">
        <v>3198</v>
      </c>
      <c r="C408" s="4" t="s">
        <v>3840</v>
      </c>
      <c r="D408" s="4" t="s">
        <v>1767</v>
      </c>
      <c r="E408" s="12">
        <v>866167</v>
      </c>
      <c r="F408" s="11" t="s">
        <v>1076</v>
      </c>
      <c r="G408" s="12">
        <v>86617</v>
      </c>
      <c r="H408" s="12">
        <f t="shared" si="6"/>
        <v>952784</v>
      </c>
      <c r="I408" s="4" t="s">
        <v>505</v>
      </c>
      <c r="J408" s="4" t="s">
        <v>3537</v>
      </c>
    </row>
    <row r="409" spans="1:10" outlineLevel="1" x14ac:dyDescent="0.2">
      <c r="A409" s="8">
        <v>44989</v>
      </c>
      <c r="B409" s="4" t="s">
        <v>3122</v>
      </c>
      <c r="C409" s="4" t="s">
        <v>3840</v>
      </c>
      <c r="D409" s="4" t="s">
        <v>4451</v>
      </c>
      <c r="E409" s="12">
        <v>519700</v>
      </c>
      <c r="F409" s="11" t="s">
        <v>1076</v>
      </c>
      <c r="G409" s="12">
        <v>51970</v>
      </c>
      <c r="H409" s="12">
        <f t="shared" si="6"/>
        <v>571670</v>
      </c>
      <c r="I409" s="4" t="s">
        <v>505</v>
      </c>
      <c r="J409" s="4" t="s">
        <v>3537</v>
      </c>
    </row>
    <row r="410" spans="1:10" outlineLevel="1" x14ac:dyDescent="0.2">
      <c r="A410" s="8">
        <v>44989</v>
      </c>
      <c r="B410" s="4" t="s">
        <v>2560</v>
      </c>
      <c r="C410" s="4" t="s">
        <v>3840</v>
      </c>
      <c r="D410" s="4" t="s">
        <v>905</v>
      </c>
      <c r="E410" s="12">
        <v>458249</v>
      </c>
      <c r="F410" s="11" t="s">
        <v>1076</v>
      </c>
      <c r="G410" s="12">
        <v>45825</v>
      </c>
      <c r="H410" s="12">
        <f t="shared" si="6"/>
        <v>504074</v>
      </c>
      <c r="I410" s="4" t="s">
        <v>3387</v>
      </c>
      <c r="J410" s="4" t="s">
        <v>3106</v>
      </c>
    </row>
    <row r="411" spans="1:10" outlineLevel="1" x14ac:dyDescent="0.2">
      <c r="A411" s="8">
        <v>44991</v>
      </c>
      <c r="B411" s="4" t="s">
        <v>1505</v>
      </c>
      <c r="C411" s="4" t="s">
        <v>3840</v>
      </c>
      <c r="D411" s="4" t="s">
        <v>3184</v>
      </c>
      <c r="E411" s="12">
        <v>435308</v>
      </c>
      <c r="F411" s="11" t="s">
        <v>1076</v>
      </c>
      <c r="G411" s="12">
        <v>43531</v>
      </c>
      <c r="H411" s="12">
        <f t="shared" si="6"/>
        <v>478839</v>
      </c>
      <c r="I411" s="4" t="s">
        <v>505</v>
      </c>
      <c r="J411" s="4" t="s">
        <v>3537</v>
      </c>
    </row>
    <row r="412" spans="1:10" outlineLevel="1" x14ac:dyDescent="0.2">
      <c r="A412" s="8">
        <v>44991</v>
      </c>
      <c r="B412" s="4" t="s">
        <v>3886</v>
      </c>
      <c r="C412" s="4" t="s">
        <v>3840</v>
      </c>
      <c r="D412" s="4" t="s">
        <v>5064</v>
      </c>
      <c r="E412" s="12">
        <v>176014</v>
      </c>
      <c r="F412" s="11" t="s">
        <v>1076</v>
      </c>
      <c r="G412" s="12">
        <v>17601</v>
      </c>
      <c r="H412" s="12">
        <f t="shared" si="6"/>
        <v>193615</v>
      </c>
      <c r="I412" s="4" t="s">
        <v>505</v>
      </c>
      <c r="J412" s="4" t="s">
        <v>3537</v>
      </c>
    </row>
    <row r="413" spans="1:10" outlineLevel="1" x14ac:dyDescent="0.2">
      <c r="A413" s="8">
        <v>44991</v>
      </c>
      <c r="B413" s="4" t="s">
        <v>637</v>
      </c>
      <c r="C413" s="4" t="s">
        <v>3840</v>
      </c>
      <c r="D413" s="4" t="s">
        <v>2778</v>
      </c>
      <c r="E413" s="12">
        <v>509692</v>
      </c>
      <c r="F413" s="11" t="s">
        <v>1076</v>
      </c>
      <c r="G413" s="12">
        <v>50969</v>
      </c>
      <c r="H413" s="12">
        <f t="shared" si="6"/>
        <v>560661</v>
      </c>
      <c r="I413" s="4" t="s">
        <v>3387</v>
      </c>
      <c r="J413" s="4" t="s">
        <v>3106</v>
      </c>
    </row>
    <row r="414" spans="1:10" outlineLevel="1" x14ac:dyDescent="0.2">
      <c r="A414" s="8">
        <v>44991</v>
      </c>
      <c r="B414" s="4" t="s">
        <v>5149</v>
      </c>
      <c r="C414" s="4" t="s">
        <v>3840</v>
      </c>
      <c r="D414" s="4" t="s">
        <v>746</v>
      </c>
      <c r="E414" s="12">
        <v>463810</v>
      </c>
      <c r="F414" s="11" t="s">
        <v>1076</v>
      </c>
      <c r="G414" s="12">
        <v>46381</v>
      </c>
      <c r="H414" s="12">
        <f t="shared" si="6"/>
        <v>510191</v>
      </c>
      <c r="I414" s="4" t="s">
        <v>3387</v>
      </c>
      <c r="J414" s="4" t="s">
        <v>3106</v>
      </c>
    </row>
    <row r="415" spans="1:10" outlineLevel="1" x14ac:dyDescent="0.2">
      <c r="A415" s="8">
        <v>44991</v>
      </c>
      <c r="B415" s="4" t="s">
        <v>1801</v>
      </c>
      <c r="C415" s="4" t="s">
        <v>3840</v>
      </c>
      <c r="D415" s="4" t="s">
        <v>1609</v>
      </c>
      <c r="E415" s="12">
        <v>692934</v>
      </c>
      <c r="F415" s="11" t="s">
        <v>1076</v>
      </c>
      <c r="G415" s="12">
        <v>69293</v>
      </c>
      <c r="H415" s="12">
        <f t="shared" si="6"/>
        <v>762227</v>
      </c>
      <c r="I415" s="4" t="s">
        <v>3387</v>
      </c>
      <c r="J415" s="4" t="s">
        <v>3106</v>
      </c>
    </row>
    <row r="416" spans="1:10" outlineLevel="1" x14ac:dyDescent="0.2">
      <c r="A416" s="8">
        <v>44991</v>
      </c>
      <c r="B416" s="4" t="s">
        <v>4027</v>
      </c>
      <c r="C416" s="4" t="s">
        <v>3840</v>
      </c>
      <c r="D416" s="4" t="s">
        <v>1722</v>
      </c>
      <c r="E416" s="12">
        <v>0</v>
      </c>
      <c r="F416" s="11" t="s">
        <v>1076</v>
      </c>
      <c r="G416" s="12">
        <v>0</v>
      </c>
      <c r="H416" s="12">
        <f t="shared" si="6"/>
        <v>0</v>
      </c>
      <c r="I416" s="4" t="s">
        <v>3387</v>
      </c>
      <c r="J416" s="4" t="s">
        <v>3106</v>
      </c>
    </row>
    <row r="417" spans="1:10" outlineLevel="1" x14ac:dyDescent="0.2">
      <c r="A417" s="8">
        <v>44991</v>
      </c>
      <c r="B417" s="4" t="s">
        <v>4055</v>
      </c>
      <c r="C417" s="4" t="s">
        <v>3840</v>
      </c>
      <c r="D417" s="4" t="s">
        <v>3399</v>
      </c>
      <c r="E417" s="12">
        <v>88841</v>
      </c>
      <c r="F417" s="11" t="s">
        <v>1076</v>
      </c>
      <c r="G417" s="12">
        <v>8884</v>
      </c>
      <c r="H417" s="12">
        <f t="shared" si="6"/>
        <v>97725</v>
      </c>
      <c r="I417" s="4" t="s">
        <v>3387</v>
      </c>
      <c r="J417" s="4" t="s">
        <v>3106</v>
      </c>
    </row>
    <row r="418" spans="1:10" outlineLevel="1" x14ac:dyDescent="0.2">
      <c r="A418" s="8">
        <v>44991</v>
      </c>
      <c r="B418" s="4" t="s">
        <v>3292</v>
      </c>
      <c r="C418" s="4" t="s">
        <v>3840</v>
      </c>
      <c r="D418" s="4" t="s">
        <v>4539</v>
      </c>
      <c r="E418" s="12">
        <v>519700</v>
      </c>
      <c r="F418" s="11" t="s">
        <v>1076</v>
      </c>
      <c r="G418" s="12">
        <v>51970</v>
      </c>
      <c r="H418" s="12">
        <f t="shared" si="6"/>
        <v>571670</v>
      </c>
      <c r="I418" s="4" t="s">
        <v>3387</v>
      </c>
      <c r="J418" s="4" t="s">
        <v>3106</v>
      </c>
    </row>
    <row r="419" spans="1:10" outlineLevel="1" x14ac:dyDescent="0.2">
      <c r="A419" s="8">
        <v>44991</v>
      </c>
      <c r="B419" s="4" t="s">
        <v>2206</v>
      </c>
      <c r="C419" s="4" t="s">
        <v>3840</v>
      </c>
      <c r="D419" s="4" t="s">
        <v>1391</v>
      </c>
      <c r="E419" s="12">
        <v>398116</v>
      </c>
      <c r="F419" s="11" t="s">
        <v>1076</v>
      </c>
      <c r="G419" s="12">
        <v>39812</v>
      </c>
      <c r="H419" s="12">
        <f t="shared" si="6"/>
        <v>437928</v>
      </c>
      <c r="I419" s="4" t="s">
        <v>3387</v>
      </c>
      <c r="J419" s="4" t="s">
        <v>3106</v>
      </c>
    </row>
    <row r="420" spans="1:10" outlineLevel="1" x14ac:dyDescent="0.2">
      <c r="A420" s="8">
        <v>44991</v>
      </c>
      <c r="B420" s="4" t="s">
        <v>1228</v>
      </c>
      <c r="C420" s="4" t="s">
        <v>3840</v>
      </c>
      <c r="D420" s="4" t="s">
        <v>4210</v>
      </c>
      <c r="E420" s="12">
        <v>413828</v>
      </c>
      <c r="F420" s="11" t="s">
        <v>1076</v>
      </c>
      <c r="G420" s="12">
        <v>41383</v>
      </c>
      <c r="H420" s="12">
        <f t="shared" si="6"/>
        <v>455211</v>
      </c>
      <c r="I420" s="4" t="s">
        <v>3387</v>
      </c>
      <c r="J420" s="4" t="s">
        <v>3106</v>
      </c>
    </row>
    <row r="421" spans="1:10" outlineLevel="1" x14ac:dyDescent="0.2">
      <c r="A421" s="8">
        <v>44991</v>
      </c>
      <c r="B421" s="4" t="s">
        <v>1241</v>
      </c>
      <c r="C421" s="4" t="s">
        <v>3840</v>
      </c>
      <c r="D421" s="4" t="s">
        <v>2296</v>
      </c>
      <c r="E421" s="12">
        <v>486751</v>
      </c>
      <c r="F421" s="11" t="s">
        <v>1076</v>
      </c>
      <c r="G421" s="12">
        <v>48675</v>
      </c>
      <c r="H421" s="12">
        <f t="shared" si="6"/>
        <v>535426</v>
      </c>
      <c r="I421" s="4" t="s">
        <v>3387</v>
      </c>
      <c r="J421" s="4" t="s">
        <v>3106</v>
      </c>
    </row>
    <row r="422" spans="1:10" outlineLevel="1" x14ac:dyDescent="0.2">
      <c r="A422" s="8">
        <v>44991</v>
      </c>
      <c r="B422" s="4" t="s">
        <v>25</v>
      </c>
      <c r="C422" s="4" t="s">
        <v>3840</v>
      </c>
      <c r="D422" s="4" t="s">
        <v>3957</v>
      </c>
      <c r="E422" s="12">
        <v>519700</v>
      </c>
      <c r="F422" s="11" t="s">
        <v>1076</v>
      </c>
      <c r="G422" s="12">
        <v>51970</v>
      </c>
      <c r="H422" s="12">
        <f t="shared" si="6"/>
        <v>571670</v>
      </c>
      <c r="I422" s="4" t="s">
        <v>3387</v>
      </c>
      <c r="J422" s="4" t="s">
        <v>3106</v>
      </c>
    </row>
    <row r="423" spans="1:10" outlineLevel="1" x14ac:dyDescent="0.2">
      <c r="A423" s="8">
        <v>44991</v>
      </c>
      <c r="B423" s="4" t="s">
        <v>1831</v>
      </c>
      <c r="C423" s="4" t="s">
        <v>3840</v>
      </c>
      <c r="D423" s="4" t="s">
        <v>2418</v>
      </c>
      <c r="E423" s="12">
        <v>438088</v>
      </c>
      <c r="F423" s="11" t="s">
        <v>1076</v>
      </c>
      <c r="G423" s="12">
        <v>43809</v>
      </c>
      <c r="H423" s="12">
        <f t="shared" si="6"/>
        <v>481897</v>
      </c>
      <c r="I423" s="4" t="s">
        <v>3387</v>
      </c>
      <c r="J423" s="4" t="s">
        <v>3106</v>
      </c>
    </row>
    <row r="424" spans="1:10" outlineLevel="1" x14ac:dyDescent="0.2">
      <c r="A424" s="8">
        <v>44991</v>
      </c>
      <c r="B424" s="4" t="s">
        <v>616</v>
      </c>
      <c r="C424" s="4" t="s">
        <v>3840</v>
      </c>
      <c r="D424" s="4" t="s">
        <v>2609</v>
      </c>
      <c r="E424" s="12">
        <v>561135</v>
      </c>
      <c r="F424" s="11" t="s">
        <v>1076</v>
      </c>
      <c r="G424" s="12">
        <v>56114</v>
      </c>
      <c r="H424" s="12">
        <f t="shared" si="6"/>
        <v>617249</v>
      </c>
      <c r="I424" s="4" t="s">
        <v>3387</v>
      </c>
      <c r="J424" s="4" t="s">
        <v>3106</v>
      </c>
    </row>
    <row r="425" spans="1:10" outlineLevel="1" x14ac:dyDescent="0.2">
      <c r="A425" s="8">
        <v>44991</v>
      </c>
      <c r="B425" s="4" t="s">
        <v>3783</v>
      </c>
      <c r="C425" s="4" t="s">
        <v>3840</v>
      </c>
      <c r="D425" s="4" t="s">
        <v>3469</v>
      </c>
      <c r="E425" s="12">
        <v>725884</v>
      </c>
      <c r="F425" s="11" t="s">
        <v>1076</v>
      </c>
      <c r="G425" s="12">
        <v>72588</v>
      </c>
      <c r="H425" s="12">
        <f t="shared" si="6"/>
        <v>798472</v>
      </c>
      <c r="I425" s="4" t="s">
        <v>3387</v>
      </c>
      <c r="J425" s="4" t="s">
        <v>3106</v>
      </c>
    </row>
    <row r="426" spans="1:10" outlineLevel="1" x14ac:dyDescent="0.2">
      <c r="A426" s="8">
        <v>44991</v>
      </c>
      <c r="B426" s="4" t="s">
        <v>3522</v>
      </c>
      <c r="C426" s="4" t="s">
        <v>3840</v>
      </c>
      <c r="D426" s="4" t="s">
        <v>790</v>
      </c>
      <c r="E426" s="12">
        <v>866167</v>
      </c>
      <c r="F426" s="11" t="s">
        <v>1076</v>
      </c>
      <c r="G426" s="12">
        <v>86617</v>
      </c>
      <c r="H426" s="12">
        <f t="shared" si="6"/>
        <v>952784</v>
      </c>
      <c r="I426" s="4" t="s">
        <v>313</v>
      </c>
      <c r="J426" s="4" t="s">
        <v>1554</v>
      </c>
    </row>
    <row r="427" spans="1:10" outlineLevel="1" x14ac:dyDescent="0.2">
      <c r="A427" s="8">
        <v>44991</v>
      </c>
      <c r="B427" s="4" t="s">
        <v>4915</v>
      </c>
      <c r="C427" s="4" t="s">
        <v>3840</v>
      </c>
      <c r="D427" s="4" t="s">
        <v>4345</v>
      </c>
      <c r="E427" s="12">
        <v>866167</v>
      </c>
      <c r="F427" s="11" t="s">
        <v>1076</v>
      </c>
      <c r="G427" s="12">
        <v>86617</v>
      </c>
      <c r="H427" s="12">
        <f t="shared" si="6"/>
        <v>952784</v>
      </c>
      <c r="I427" s="4" t="s">
        <v>313</v>
      </c>
      <c r="J427" s="4" t="s">
        <v>1554</v>
      </c>
    </row>
    <row r="428" spans="1:10" outlineLevel="1" x14ac:dyDescent="0.2">
      <c r="A428" s="8">
        <v>44991</v>
      </c>
      <c r="B428" s="4" t="s">
        <v>5205</v>
      </c>
      <c r="C428" s="4" t="s">
        <v>3840</v>
      </c>
      <c r="D428" s="4" t="s">
        <v>513</v>
      </c>
      <c r="E428" s="12">
        <v>866167</v>
      </c>
      <c r="F428" s="11" t="s">
        <v>1076</v>
      </c>
      <c r="G428" s="12">
        <v>86617</v>
      </c>
      <c r="H428" s="12">
        <f t="shared" si="6"/>
        <v>952784</v>
      </c>
      <c r="I428" s="4" t="s">
        <v>313</v>
      </c>
      <c r="J428" s="4" t="s">
        <v>1554</v>
      </c>
    </row>
    <row r="429" spans="1:10" outlineLevel="1" x14ac:dyDescent="0.2">
      <c r="A429" s="8">
        <v>44991</v>
      </c>
      <c r="B429" s="4" t="s">
        <v>238</v>
      </c>
      <c r="C429" s="4" t="s">
        <v>3840</v>
      </c>
      <c r="D429" s="4" t="s">
        <v>61</v>
      </c>
      <c r="E429" s="12">
        <v>866167</v>
      </c>
      <c r="F429" s="11" t="s">
        <v>1076</v>
      </c>
      <c r="G429" s="12">
        <v>86617</v>
      </c>
      <c r="H429" s="12">
        <f t="shared" si="6"/>
        <v>952784</v>
      </c>
      <c r="I429" s="4" t="s">
        <v>313</v>
      </c>
      <c r="J429" s="4" t="s">
        <v>1554</v>
      </c>
    </row>
    <row r="430" spans="1:10" outlineLevel="1" x14ac:dyDescent="0.2">
      <c r="A430" s="8">
        <v>44991</v>
      </c>
      <c r="B430" s="4" t="s">
        <v>663</v>
      </c>
      <c r="C430" s="4" t="s">
        <v>3840</v>
      </c>
      <c r="D430" s="4" t="s">
        <v>3834</v>
      </c>
      <c r="E430" s="12">
        <v>866167</v>
      </c>
      <c r="F430" s="11" t="s">
        <v>1076</v>
      </c>
      <c r="G430" s="12">
        <v>86617</v>
      </c>
      <c r="H430" s="12">
        <f t="shared" si="6"/>
        <v>952784</v>
      </c>
      <c r="I430" s="4" t="s">
        <v>313</v>
      </c>
      <c r="J430" s="4" t="s">
        <v>1554</v>
      </c>
    </row>
    <row r="431" spans="1:10" outlineLevel="1" x14ac:dyDescent="0.2">
      <c r="A431" s="8">
        <v>44991</v>
      </c>
      <c r="B431" s="4" t="s">
        <v>442</v>
      </c>
      <c r="C431" s="4" t="s">
        <v>3840</v>
      </c>
      <c r="D431" s="4" t="s">
        <v>309</v>
      </c>
      <c r="E431" s="12">
        <v>866167</v>
      </c>
      <c r="F431" s="11" t="s">
        <v>1076</v>
      </c>
      <c r="G431" s="12">
        <v>86617</v>
      </c>
      <c r="H431" s="12">
        <f t="shared" si="6"/>
        <v>952784</v>
      </c>
      <c r="I431" s="4" t="s">
        <v>313</v>
      </c>
      <c r="J431" s="4" t="s">
        <v>1554</v>
      </c>
    </row>
    <row r="432" spans="1:10" outlineLevel="1" x14ac:dyDescent="0.2">
      <c r="A432" s="8">
        <v>44991</v>
      </c>
      <c r="B432" s="4" t="s">
        <v>2114</v>
      </c>
      <c r="C432" s="4" t="s">
        <v>3840</v>
      </c>
      <c r="D432" s="4" t="s">
        <v>2393</v>
      </c>
      <c r="E432" s="12">
        <v>866167</v>
      </c>
      <c r="F432" s="11" t="s">
        <v>1076</v>
      </c>
      <c r="G432" s="12">
        <v>86617</v>
      </c>
      <c r="H432" s="12">
        <f t="shared" si="6"/>
        <v>952784</v>
      </c>
      <c r="I432" s="4" t="s">
        <v>313</v>
      </c>
      <c r="J432" s="4" t="s">
        <v>1554</v>
      </c>
    </row>
    <row r="433" spans="1:10" outlineLevel="1" x14ac:dyDescent="0.2">
      <c r="A433" s="8">
        <v>44991</v>
      </c>
      <c r="B433" s="4" t="s">
        <v>4315</v>
      </c>
      <c r="C433" s="4" t="s">
        <v>3840</v>
      </c>
      <c r="D433" s="4" t="s">
        <v>3367</v>
      </c>
      <c r="E433" s="12">
        <v>866167</v>
      </c>
      <c r="F433" s="11" t="s">
        <v>1076</v>
      </c>
      <c r="G433" s="12">
        <v>86617</v>
      </c>
      <c r="H433" s="12">
        <f t="shared" si="6"/>
        <v>952784</v>
      </c>
      <c r="I433" s="4" t="s">
        <v>313</v>
      </c>
      <c r="J433" s="4" t="s">
        <v>1554</v>
      </c>
    </row>
    <row r="434" spans="1:10" outlineLevel="1" x14ac:dyDescent="0.2">
      <c r="A434" s="8">
        <v>44991</v>
      </c>
      <c r="B434" s="4" t="s">
        <v>1796</v>
      </c>
      <c r="C434" s="4" t="s">
        <v>3840</v>
      </c>
      <c r="D434" s="4" t="s">
        <v>3174</v>
      </c>
      <c r="E434" s="12">
        <v>866167</v>
      </c>
      <c r="F434" s="11" t="s">
        <v>1076</v>
      </c>
      <c r="G434" s="12">
        <v>86617</v>
      </c>
      <c r="H434" s="12">
        <f t="shared" si="6"/>
        <v>952784</v>
      </c>
      <c r="I434" s="4" t="s">
        <v>313</v>
      </c>
      <c r="J434" s="4" t="s">
        <v>1554</v>
      </c>
    </row>
    <row r="435" spans="1:10" outlineLevel="1" x14ac:dyDescent="0.2">
      <c r="A435" s="8">
        <v>44991</v>
      </c>
      <c r="B435" s="4" t="s">
        <v>3664</v>
      </c>
      <c r="C435" s="4" t="s">
        <v>3840</v>
      </c>
      <c r="D435" s="4" t="s">
        <v>3037</v>
      </c>
      <c r="E435" s="12">
        <v>866167</v>
      </c>
      <c r="F435" s="11" t="s">
        <v>1076</v>
      </c>
      <c r="G435" s="12">
        <v>86617</v>
      </c>
      <c r="H435" s="12">
        <f t="shared" si="6"/>
        <v>952784</v>
      </c>
      <c r="I435" s="4" t="s">
        <v>313</v>
      </c>
      <c r="J435" s="4" t="s">
        <v>1554</v>
      </c>
    </row>
    <row r="436" spans="1:10" outlineLevel="1" x14ac:dyDescent="0.2">
      <c r="A436" s="8">
        <v>44991</v>
      </c>
      <c r="B436" s="4" t="s">
        <v>4211</v>
      </c>
      <c r="C436" s="4" t="s">
        <v>3840</v>
      </c>
      <c r="D436" s="4" t="s">
        <v>358</v>
      </c>
      <c r="E436" s="12">
        <v>866167</v>
      </c>
      <c r="F436" s="11" t="s">
        <v>1076</v>
      </c>
      <c r="G436" s="12">
        <v>86617</v>
      </c>
      <c r="H436" s="12">
        <f t="shared" si="6"/>
        <v>952784</v>
      </c>
      <c r="I436" s="4" t="s">
        <v>313</v>
      </c>
      <c r="J436" s="4" t="s">
        <v>1554</v>
      </c>
    </row>
    <row r="437" spans="1:10" outlineLevel="1" x14ac:dyDescent="0.2">
      <c r="A437" s="8">
        <v>44991</v>
      </c>
      <c r="B437" s="4" t="s">
        <v>1436</v>
      </c>
      <c r="C437" s="4" t="s">
        <v>3840</v>
      </c>
      <c r="D437" s="4" t="s">
        <v>289</v>
      </c>
      <c r="E437" s="12">
        <v>866167</v>
      </c>
      <c r="F437" s="11" t="s">
        <v>1076</v>
      </c>
      <c r="G437" s="12">
        <v>86617</v>
      </c>
      <c r="H437" s="12">
        <f t="shared" si="6"/>
        <v>952784</v>
      </c>
      <c r="I437" s="4" t="s">
        <v>313</v>
      </c>
      <c r="J437" s="4" t="s">
        <v>1554</v>
      </c>
    </row>
    <row r="438" spans="1:10" outlineLevel="1" x14ac:dyDescent="0.2">
      <c r="A438" s="8">
        <v>44991</v>
      </c>
      <c r="B438" s="4" t="s">
        <v>2933</v>
      </c>
      <c r="C438" s="4" t="s">
        <v>3840</v>
      </c>
      <c r="D438" s="4" t="s">
        <v>4934</v>
      </c>
      <c r="E438" s="12">
        <v>866167</v>
      </c>
      <c r="F438" s="11" t="s">
        <v>1076</v>
      </c>
      <c r="G438" s="12">
        <v>86617</v>
      </c>
      <c r="H438" s="12">
        <f t="shared" si="6"/>
        <v>952784</v>
      </c>
      <c r="I438" s="4" t="s">
        <v>313</v>
      </c>
      <c r="J438" s="4" t="s">
        <v>1554</v>
      </c>
    </row>
    <row r="439" spans="1:10" outlineLevel="1" x14ac:dyDescent="0.2">
      <c r="A439" s="8">
        <v>44991</v>
      </c>
      <c r="B439" s="4" t="s">
        <v>2054</v>
      </c>
      <c r="C439" s="4" t="s">
        <v>3840</v>
      </c>
      <c r="D439" s="4" t="s">
        <v>414</v>
      </c>
      <c r="E439" s="12">
        <v>866167</v>
      </c>
      <c r="F439" s="11" t="s">
        <v>1076</v>
      </c>
      <c r="G439" s="12">
        <v>86617</v>
      </c>
      <c r="H439" s="12">
        <f t="shared" si="6"/>
        <v>952784</v>
      </c>
      <c r="I439" s="4" t="s">
        <v>313</v>
      </c>
      <c r="J439" s="4" t="s">
        <v>1554</v>
      </c>
    </row>
    <row r="440" spans="1:10" outlineLevel="1" x14ac:dyDescent="0.2">
      <c r="A440" s="8">
        <v>44991</v>
      </c>
      <c r="B440" s="4" t="s">
        <v>4212</v>
      </c>
      <c r="C440" s="4" t="s">
        <v>3840</v>
      </c>
      <c r="D440" s="4"/>
      <c r="E440" s="12">
        <v>0</v>
      </c>
      <c r="F440" s="11" t="s">
        <v>1076</v>
      </c>
      <c r="G440" s="12">
        <v>0</v>
      </c>
      <c r="H440" s="12">
        <f t="shared" si="6"/>
        <v>0</v>
      </c>
      <c r="I440" s="4" t="s">
        <v>313</v>
      </c>
      <c r="J440" s="4" t="s">
        <v>1554</v>
      </c>
    </row>
    <row r="441" spans="1:10" outlineLevel="1" x14ac:dyDescent="0.2">
      <c r="A441" s="8">
        <v>44991</v>
      </c>
      <c r="B441" s="4" t="s">
        <v>4311</v>
      </c>
      <c r="C441" s="4" t="s">
        <v>3840</v>
      </c>
      <c r="D441" s="4" t="s">
        <v>3591</v>
      </c>
      <c r="E441" s="12">
        <v>866167</v>
      </c>
      <c r="F441" s="11" t="s">
        <v>1076</v>
      </c>
      <c r="G441" s="12">
        <v>86617</v>
      </c>
      <c r="H441" s="12">
        <f t="shared" si="6"/>
        <v>952784</v>
      </c>
      <c r="I441" s="4" t="s">
        <v>313</v>
      </c>
      <c r="J441" s="4" t="s">
        <v>1554</v>
      </c>
    </row>
    <row r="442" spans="1:10" outlineLevel="1" x14ac:dyDescent="0.2">
      <c r="A442" s="8">
        <v>44991</v>
      </c>
      <c r="B442" s="4" t="s">
        <v>1787</v>
      </c>
      <c r="C442" s="4" t="s">
        <v>3840</v>
      </c>
      <c r="D442" s="4" t="s">
        <v>254</v>
      </c>
      <c r="E442" s="12">
        <v>866167</v>
      </c>
      <c r="F442" s="11" t="s">
        <v>1076</v>
      </c>
      <c r="G442" s="12">
        <v>86617</v>
      </c>
      <c r="H442" s="12">
        <f t="shared" si="6"/>
        <v>952784</v>
      </c>
      <c r="I442" s="4" t="s">
        <v>2318</v>
      </c>
      <c r="J442" s="4" t="s">
        <v>195</v>
      </c>
    </row>
    <row r="443" spans="1:10" outlineLevel="1" x14ac:dyDescent="0.2">
      <c r="A443" s="8">
        <v>44991</v>
      </c>
      <c r="B443" s="4" t="s">
        <v>1662</v>
      </c>
      <c r="C443" s="4" t="s">
        <v>3840</v>
      </c>
      <c r="D443" s="4" t="s">
        <v>5059</v>
      </c>
      <c r="E443" s="12">
        <v>866167</v>
      </c>
      <c r="F443" s="11" t="s">
        <v>1076</v>
      </c>
      <c r="G443" s="12">
        <v>86617</v>
      </c>
      <c r="H443" s="12">
        <f t="shared" si="6"/>
        <v>952784</v>
      </c>
      <c r="I443" s="4" t="s">
        <v>2318</v>
      </c>
      <c r="J443" s="4" t="s">
        <v>195</v>
      </c>
    </row>
    <row r="444" spans="1:10" outlineLevel="1" x14ac:dyDescent="0.2">
      <c r="A444" s="8">
        <v>44991</v>
      </c>
      <c r="B444" s="4" t="s">
        <v>4457</v>
      </c>
      <c r="C444" s="4" t="s">
        <v>3840</v>
      </c>
      <c r="D444" s="4" t="s">
        <v>279</v>
      </c>
      <c r="E444" s="12">
        <v>866167</v>
      </c>
      <c r="F444" s="11" t="s">
        <v>1076</v>
      </c>
      <c r="G444" s="12">
        <v>86617</v>
      </c>
      <c r="H444" s="12">
        <f t="shared" si="6"/>
        <v>952784</v>
      </c>
      <c r="I444" s="4" t="s">
        <v>1585</v>
      </c>
      <c r="J444" s="4" t="s">
        <v>4674</v>
      </c>
    </row>
    <row r="445" spans="1:10" outlineLevel="1" x14ac:dyDescent="0.2">
      <c r="A445" s="8">
        <v>44991</v>
      </c>
      <c r="B445" s="4" t="s">
        <v>937</v>
      </c>
      <c r="C445" s="4" t="s">
        <v>3840</v>
      </c>
      <c r="D445" s="4" t="s">
        <v>1031</v>
      </c>
      <c r="E445" s="12">
        <v>866167</v>
      </c>
      <c r="F445" s="11" t="s">
        <v>1076</v>
      </c>
      <c r="G445" s="12">
        <v>86617</v>
      </c>
      <c r="H445" s="12">
        <f t="shared" si="6"/>
        <v>952784</v>
      </c>
      <c r="I445" s="4" t="s">
        <v>1585</v>
      </c>
      <c r="J445" s="4" t="s">
        <v>4674</v>
      </c>
    </row>
    <row r="446" spans="1:10" outlineLevel="1" x14ac:dyDescent="0.2">
      <c r="A446" s="8">
        <v>44991</v>
      </c>
      <c r="B446" s="4" t="s">
        <v>3812</v>
      </c>
      <c r="C446" s="4" t="s">
        <v>3840</v>
      </c>
      <c r="D446" s="4" t="s">
        <v>3831</v>
      </c>
      <c r="E446" s="12">
        <v>866167</v>
      </c>
      <c r="F446" s="11" t="s">
        <v>1076</v>
      </c>
      <c r="G446" s="12">
        <v>86617</v>
      </c>
      <c r="H446" s="12">
        <f t="shared" si="6"/>
        <v>952784</v>
      </c>
      <c r="I446" s="4" t="s">
        <v>1585</v>
      </c>
      <c r="J446" s="4" t="s">
        <v>4674</v>
      </c>
    </row>
    <row r="447" spans="1:10" outlineLevel="1" x14ac:dyDescent="0.2">
      <c r="A447" s="8">
        <v>44991</v>
      </c>
      <c r="B447" s="4" t="s">
        <v>4089</v>
      </c>
      <c r="C447" s="4" t="s">
        <v>3840</v>
      </c>
      <c r="D447" s="4" t="s">
        <v>4056</v>
      </c>
      <c r="E447" s="12">
        <v>866167</v>
      </c>
      <c r="F447" s="11" t="s">
        <v>1076</v>
      </c>
      <c r="G447" s="12">
        <v>86617</v>
      </c>
      <c r="H447" s="12">
        <f t="shared" si="6"/>
        <v>952784</v>
      </c>
      <c r="I447" s="4" t="s">
        <v>1585</v>
      </c>
      <c r="J447" s="4" t="s">
        <v>4674</v>
      </c>
    </row>
    <row r="448" spans="1:10" outlineLevel="1" x14ac:dyDescent="0.2">
      <c r="A448" s="8">
        <v>44991</v>
      </c>
      <c r="B448" s="4" t="s">
        <v>1418</v>
      </c>
      <c r="C448" s="4" t="s">
        <v>3840</v>
      </c>
      <c r="D448" s="4" t="s">
        <v>5065</v>
      </c>
      <c r="E448" s="12">
        <v>866167</v>
      </c>
      <c r="F448" s="11" t="s">
        <v>1076</v>
      </c>
      <c r="G448" s="12">
        <v>86617</v>
      </c>
      <c r="H448" s="12">
        <f t="shared" si="6"/>
        <v>952784</v>
      </c>
      <c r="I448" s="4" t="s">
        <v>1585</v>
      </c>
      <c r="J448" s="4" t="s">
        <v>4674</v>
      </c>
    </row>
    <row r="449" spans="1:10" outlineLevel="1" x14ac:dyDescent="0.2">
      <c r="A449" s="8">
        <v>44991</v>
      </c>
      <c r="B449" s="4" t="s">
        <v>4249</v>
      </c>
      <c r="C449" s="4" t="s">
        <v>3840</v>
      </c>
      <c r="D449" s="4" t="s">
        <v>4272</v>
      </c>
      <c r="E449" s="12">
        <v>866167</v>
      </c>
      <c r="F449" s="11" t="s">
        <v>1076</v>
      </c>
      <c r="G449" s="12">
        <v>86617</v>
      </c>
      <c r="H449" s="12">
        <f t="shared" si="6"/>
        <v>952784</v>
      </c>
      <c r="I449" s="4" t="s">
        <v>1585</v>
      </c>
      <c r="J449" s="4" t="s">
        <v>4674</v>
      </c>
    </row>
    <row r="450" spans="1:10" outlineLevel="1" x14ac:dyDescent="0.2">
      <c r="A450" s="8">
        <v>44991</v>
      </c>
      <c r="B450" s="4" t="s">
        <v>3741</v>
      </c>
      <c r="C450" s="4" t="s">
        <v>3840</v>
      </c>
      <c r="D450" s="4" t="s">
        <v>4658</v>
      </c>
      <c r="E450" s="12">
        <v>866167</v>
      </c>
      <c r="F450" s="11" t="s">
        <v>1076</v>
      </c>
      <c r="G450" s="12">
        <v>86617</v>
      </c>
      <c r="H450" s="12">
        <f t="shared" ref="H450:H513" si="7">+E450+G450</f>
        <v>952784</v>
      </c>
      <c r="I450" s="4" t="s">
        <v>1585</v>
      </c>
      <c r="J450" s="4" t="s">
        <v>4674</v>
      </c>
    </row>
    <row r="451" spans="1:10" outlineLevel="1" x14ac:dyDescent="0.2">
      <c r="A451" s="8">
        <v>44991</v>
      </c>
      <c r="B451" s="4" t="s">
        <v>3942</v>
      </c>
      <c r="C451" s="4" t="s">
        <v>3840</v>
      </c>
      <c r="D451" s="4" t="s">
        <v>3070</v>
      </c>
      <c r="E451" s="12">
        <v>866167</v>
      </c>
      <c r="F451" s="11" t="s">
        <v>1076</v>
      </c>
      <c r="G451" s="12">
        <v>86617</v>
      </c>
      <c r="H451" s="12">
        <f t="shared" si="7"/>
        <v>952784</v>
      </c>
      <c r="I451" s="4" t="s">
        <v>1585</v>
      </c>
      <c r="J451" s="4" t="s">
        <v>4674</v>
      </c>
    </row>
    <row r="452" spans="1:10" outlineLevel="1" x14ac:dyDescent="0.2">
      <c r="A452" s="8">
        <v>44991</v>
      </c>
      <c r="B452" s="4" t="s">
        <v>285</v>
      </c>
      <c r="C452" s="4" t="s">
        <v>3840</v>
      </c>
      <c r="D452" s="4" t="s">
        <v>3734</v>
      </c>
      <c r="E452" s="12">
        <v>866167</v>
      </c>
      <c r="F452" s="11" t="s">
        <v>1076</v>
      </c>
      <c r="G452" s="12">
        <v>86617</v>
      </c>
      <c r="H452" s="12">
        <f t="shared" si="7"/>
        <v>952784</v>
      </c>
      <c r="I452" s="4" t="s">
        <v>1585</v>
      </c>
      <c r="J452" s="4" t="s">
        <v>4674</v>
      </c>
    </row>
    <row r="453" spans="1:10" outlineLevel="1" x14ac:dyDescent="0.2">
      <c r="A453" s="8">
        <v>44991</v>
      </c>
      <c r="B453" s="4" t="s">
        <v>413</v>
      </c>
      <c r="C453" s="4" t="s">
        <v>3840</v>
      </c>
      <c r="D453" s="4" t="s">
        <v>4738</v>
      </c>
      <c r="E453" s="12">
        <v>866167</v>
      </c>
      <c r="F453" s="11" t="s">
        <v>1076</v>
      </c>
      <c r="G453" s="12">
        <v>86617</v>
      </c>
      <c r="H453" s="12">
        <f t="shared" si="7"/>
        <v>952784</v>
      </c>
      <c r="I453" s="4" t="s">
        <v>1585</v>
      </c>
      <c r="J453" s="4" t="s">
        <v>4674</v>
      </c>
    </row>
    <row r="454" spans="1:10" outlineLevel="1" x14ac:dyDescent="0.2">
      <c r="A454" s="8">
        <v>44991</v>
      </c>
      <c r="B454" s="4" t="s">
        <v>294</v>
      </c>
      <c r="C454" s="4" t="s">
        <v>3840</v>
      </c>
      <c r="D454" s="4" t="s">
        <v>631</v>
      </c>
      <c r="E454" s="12">
        <v>866167</v>
      </c>
      <c r="F454" s="11" t="s">
        <v>1076</v>
      </c>
      <c r="G454" s="12">
        <v>86617</v>
      </c>
      <c r="H454" s="12">
        <f t="shared" si="7"/>
        <v>952784</v>
      </c>
      <c r="I454" s="4" t="s">
        <v>1585</v>
      </c>
      <c r="J454" s="4" t="s">
        <v>4674</v>
      </c>
    </row>
    <row r="455" spans="1:10" outlineLevel="1" x14ac:dyDescent="0.2">
      <c r="A455" s="8">
        <v>44991</v>
      </c>
      <c r="B455" s="4" t="s">
        <v>944</v>
      </c>
      <c r="C455" s="4" t="s">
        <v>3840</v>
      </c>
      <c r="D455" s="4" t="s">
        <v>13</v>
      </c>
      <c r="E455" s="12">
        <v>866167</v>
      </c>
      <c r="F455" s="11" t="s">
        <v>1076</v>
      </c>
      <c r="G455" s="12">
        <v>86617</v>
      </c>
      <c r="H455" s="12">
        <f t="shared" si="7"/>
        <v>952784</v>
      </c>
      <c r="I455" s="4" t="s">
        <v>1585</v>
      </c>
      <c r="J455" s="4" t="s">
        <v>4674</v>
      </c>
    </row>
    <row r="456" spans="1:10" outlineLevel="1" x14ac:dyDescent="0.2">
      <c r="A456" s="8">
        <v>44991</v>
      </c>
      <c r="B456" s="4" t="s">
        <v>58</v>
      </c>
      <c r="C456" s="4" t="s">
        <v>3840</v>
      </c>
      <c r="D456" s="4" t="s">
        <v>1442</v>
      </c>
      <c r="E456" s="12">
        <v>866167</v>
      </c>
      <c r="F456" s="11" t="s">
        <v>1076</v>
      </c>
      <c r="G456" s="12">
        <v>86617</v>
      </c>
      <c r="H456" s="12">
        <f t="shared" si="7"/>
        <v>952784</v>
      </c>
      <c r="I456" s="4" t="s">
        <v>1585</v>
      </c>
      <c r="J456" s="4" t="s">
        <v>4674</v>
      </c>
    </row>
    <row r="457" spans="1:10" outlineLevel="1" x14ac:dyDescent="0.2">
      <c r="A457" s="8">
        <v>44991</v>
      </c>
      <c r="B457" s="4" t="s">
        <v>4187</v>
      </c>
      <c r="C457" s="4" t="s">
        <v>3840</v>
      </c>
      <c r="D457" s="4" t="s">
        <v>481</v>
      </c>
      <c r="E457" s="12">
        <v>866167</v>
      </c>
      <c r="F457" s="11" t="s">
        <v>1076</v>
      </c>
      <c r="G457" s="12">
        <v>86617</v>
      </c>
      <c r="H457" s="12">
        <f t="shared" si="7"/>
        <v>952784</v>
      </c>
      <c r="I457" s="4" t="s">
        <v>1585</v>
      </c>
      <c r="J457" s="4" t="s">
        <v>4674</v>
      </c>
    </row>
    <row r="458" spans="1:10" outlineLevel="1" x14ac:dyDescent="0.2">
      <c r="A458" s="8">
        <v>44991</v>
      </c>
      <c r="B458" s="4" t="s">
        <v>3797</v>
      </c>
      <c r="C458" s="4" t="s">
        <v>3840</v>
      </c>
      <c r="D458" s="4" t="s">
        <v>2521</v>
      </c>
      <c r="E458" s="12">
        <v>866167</v>
      </c>
      <c r="F458" s="11" t="s">
        <v>1076</v>
      </c>
      <c r="G458" s="12">
        <v>86617</v>
      </c>
      <c r="H458" s="12">
        <f t="shared" si="7"/>
        <v>952784</v>
      </c>
      <c r="I458" s="4" t="s">
        <v>1585</v>
      </c>
      <c r="J458" s="4" t="s">
        <v>4674</v>
      </c>
    </row>
    <row r="459" spans="1:10" outlineLevel="1" x14ac:dyDescent="0.2">
      <c r="A459" s="8">
        <v>44991</v>
      </c>
      <c r="B459" s="4" t="s">
        <v>1803</v>
      </c>
      <c r="C459" s="4" t="s">
        <v>3840</v>
      </c>
      <c r="D459" s="4" t="s">
        <v>437</v>
      </c>
      <c r="E459" s="12">
        <v>866167</v>
      </c>
      <c r="F459" s="11" t="s">
        <v>1076</v>
      </c>
      <c r="G459" s="12">
        <v>86617</v>
      </c>
      <c r="H459" s="12">
        <f t="shared" si="7"/>
        <v>952784</v>
      </c>
      <c r="I459" s="4" t="s">
        <v>1585</v>
      </c>
      <c r="J459" s="4" t="s">
        <v>4674</v>
      </c>
    </row>
    <row r="460" spans="1:10" outlineLevel="1" x14ac:dyDescent="0.2">
      <c r="A460" s="8">
        <v>44991</v>
      </c>
      <c r="B460" s="4" t="s">
        <v>774</v>
      </c>
      <c r="C460" s="4" t="s">
        <v>3840</v>
      </c>
      <c r="D460" s="4" t="s">
        <v>5028</v>
      </c>
      <c r="E460" s="12">
        <v>866167</v>
      </c>
      <c r="F460" s="11" t="s">
        <v>1076</v>
      </c>
      <c r="G460" s="12">
        <v>86617</v>
      </c>
      <c r="H460" s="12">
        <f t="shared" si="7"/>
        <v>952784</v>
      </c>
      <c r="I460" s="4" t="s">
        <v>1585</v>
      </c>
      <c r="J460" s="4" t="s">
        <v>4674</v>
      </c>
    </row>
    <row r="461" spans="1:10" outlineLevel="1" x14ac:dyDescent="0.2">
      <c r="A461" s="8">
        <v>44991</v>
      </c>
      <c r="B461" s="4" t="s">
        <v>3696</v>
      </c>
      <c r="C461" s="4" t="s">
        <v>3840</v>
      </c>
      <c r="D461" s="4" t="s">
        <v>656</v>
      </c>
      <c r="E461" s="12">
        <v>866167</v>
      </c>
      <c r="F461" s="11" t="s">
        <v>1076</v>
      </c>
      <c r="G461" s="12">
        <v>86617</v>
      </c>
      <c r="H461" s="12">
        <f t="shared" si="7"/>
        <v>952784</v>
      </c>
      <c r="I461" s="4" t="s">
        <v>2305</v>
      </c>
      <c r="J461" s="4" t="s">
        <v>4010</v>
      </c>
    </row>
    <row r="462" spans="1:10" outlineLevel="1" x14ac:dyDescent="0.2">
      <c r="A462" s="8">
        <v>44991</v>
      </c>
      <c r="B462" s="4" t="s">
        <v>2646</v>
      </c>
      <c r="C462" s="4" t="s">
        <v>3840</v>
      </c>
      <c r="D462" s="4" t="s">
        <v>4675</v>
      </c>
      <c r="E462" s="12">
        <v>866167</v>
      </c>
      <c r="F462" s="11" t="s">
        <v>1076</v>
      </c>
      <c r="G462" s="12">
        <v>86617</v>
      </c>
      <c r="H462" s="12">
        <f t="shared" si="7"/>
        <v>952784</v>
      </c>
      <c r="I462" s="4" t="s">
        <v>2305</v>
      </c>
      <c r="J462" s="4" t="s">
        <v>4010</v>
      </c>
    </row>
    <row r="463" spans="1:10" outlineLevel="1" x14ac:dyDescent="0.2">
      <c r="A463" s="8">
        <v>44991</v>
      </c>
      <c r="B463" s="4" t="s">
        <v>4837</v>
      </c>
      <c r="C463" s="4" t="s">
        <v>3840</v>
      </c>
      <c r="D463" s="4" t="s">
        <v>4857</v>
      </c>
      <c r="E463" s="12">
        <v>866167</v>
      </c>
      <c r="F463" s="11" t="s">
        <v>1076</v>
      </c>
      <c r="G463" s="12">
        <v>86617</v>
      </c>
      <c r="H463" s="12">
        <f t="shared" si="7"/>
        <v>952784</v>
      </c>
      <c r="I463" s="4" t="s">
        <v>2305</v>
      </c>
      <c r="J463" s="4" t="s">
        <v>4010</v>
      </c>
    </row>
    <row r="464" spans="1:10" outlineLevel="1" x14ac:dyDescent="0.2">
      <c r="A464" s="8">
        <v>44991</v>
      </c>
      <c r="B464" s="4" t="s">
        <v>1975</v>
      </c>
      <c r="C464" s="4" t="s">
        <v>3840</v>
      </c>
      <c r="D464" s="4" t="s">
        <v>716</v>
      </c>
      <c r="E464" s="12">
        <v>866167</v>
      </c>
      <c r="F464" s="11" t="s">
        <v>1076</v>
      </c>
      <c r="G464" s="12">
        <v>86617</v>
      </c>
      <c r="H464" s="12">
        <f t="shared" si="7"/>
        <v>952784</v>
      </c>
      <c r="I464" s="4" t="s">
        <v>2305</v>
      </c>
      <c r="J464" s="4" t="s">
        <v>4010</v>
      </c>
    </row>
    <row r="465" spans="1:10" outlineLevel="1" x14ac:dyDescent="0.2">
      <c r="A465" s="8">
        <v>44991</v>
      </c>
      <c r="B465" s="4" t="s">
        <v>4921</v>
      </c>
      <c r="C465" s="4" t="s">
        <v>3840</v>
      </c>
      <c r="D465" s="4" t="s">
        <v>3853</v>
      </c>
      <c r="E465" s="12">
        <v>866167</v>
      </c>
      <c r="F465" s="11" t="s">
        <v>1076</v>
      </c>
      <c r="G465" s="12">
        <v>86617</v>
      </c>
      <c r="H465" s="12">
        <f t="shared" si="7"/>
        <v>952784</v>
      </c>
      <c r="I465" s="4" t="s">
        <v>2305</v>
      </c>
      <c r="J465" s="4" t="s">
        <v>4010</v>
      </c>
    </row>
    <row r="466" spans="1:10" outlineLevel="1" x14ac:dyDescent="0.2">
      <c r="A466" s="8">
        <v>44991</v>
      </c>
      <c r="B466" s="4" t="s">
        <v>1300</v>
      </c>
      <c r="C466" s="4" t="s">
        <v>3840</v>
      </c>
      <c r="D466" s="4" t="s">
        <v>201</v>
      </c>
      <c r="E466" s="12">
        <v>866167</v>
      </c>
      <c r="F466" s="11" t="s">
        <v>1076</v>
      </c>
      <c r="G466" s="12">
        <v>86617</v>
      </c>
      <c r="H466" s="12">
        <f t="shared" si="7"/>
        <v>952784</v>
      </c>
      <c r="I466" s="4" t="s">
        <v>2305</v>
      </c>
      <c r="J466" s="4" t="s">
        <v>4010</v>
      </c>
    </row>
    <row r="467" spans="1:10" outlineLevel="1" x14ac:dyDescent="0.2">
      <c r="A467" s="8">
        <v>44991</v>
      </c>
      <c r="B467" s="4" t="s">
        <v>1264</v>
      </c>
      <c r="C467" s="4" t="s">
        <v>3840</v>
      </c>
      <c r="D467" s="4" t="s">
        <v>3173</v>
      </c>
      <c r="E467" s="12">
        <v>866167</v>
      </c>
      <c r="F467" s="11" t="s">
        <v>1076</v>
      </c>
      <c r="G467" s="12">
        <v>86617</v>
      </c>
      <c r="H467" s="12">
        <f t="shared" si="7"/>
        <v>952784</v>
      </c>
      <c r="I467" s="4" t="s">
        <v>2305</v>
      </c>
      <c r="J467" s="4" t="s">
        <v>4010</v>
      </c>
    </row>
    <row r="468" spans="1:10" outlineLevel="1" x14ac:dyDescent="0.2">
      <c r="A468" s="8">
        <v>44991</v>
      </c>
      <c r="B468" s="4" t="s">
        <v>1800</v>
      </c>
      <c r="C468" s="4" t="s">
        <v>3840</v>
      </c>
      <c r="D468" s="4" t="s">
        <v>2683</v>
      </c>
      <c r="E468" s="12">
        <v>866167</v>
      </c>
      <c r="F468" s="11" t="s">
        <v>1076</v>
      </c>
      <c r="G468" s="12">
        <v>86617</v>
      </c>
      <c r="H468" s="12">
        <f t="shared" si="7"/>
        <v>952784</v>
      </c>
      <c r="I468" s="4" t="s">
        <v>2305</v>
      </c>
      <c r="J468" s="4" t="s">
        <v>4010</v>
      </c>
    </row>
    <row r="469" spans="1:10" outlineLevel="1" x14ac:dyDescent="0.2">
      <c r="A469" s="8">
        <v>44991</v>
      </c>
      <c r="B469" s="4" t="s">
        <v>1870</v>
      </c>
      <c r="C469" s="4" t="s">
        <v>3840</v>
      </c>
      <c r="D469" s="4" t="s">
        <v>0</v>
      </c>
      <c r="E469" s="12">
        <v>866167</v>
      </c>
      <c r="F469" s="11" t="s">
        <v>1076</v>
      </c>
      <c r="G469" s="12">
        <v>86617</v>
      </c>
      <c r="H469" s="12">
        <f t="shared" si="7"/>
        <v>952784</v>
      </c>
      <c r="I469" s="4" t="s">
        <v>2305</v>
      </c>
      <c r="J469" s="4" t="s">
        <v>4010</v>
      </c>
    </row>
    <row r="470" spans="1:10" outlineLevel="1" x14ac:dyDescent="0.2">
      <c r="A470" s="8">
        <v>44991</v>
      </c>
      <c r="B470" s="4" t="s">
        <v>4096</v>
      </c>
      <c r="C470" s="4" t="s">
        <v>3840</v>
      </c>
      <c r="D470" s="4" t="s">
        <v>4694</v>
      </c>
      <c r="E470" s="12">
        <v>866167</v>
      </c>
      <c r="F470" s="11" t="s">
        <v>1076</v>
      </c>
      <c r="G470" s="12">
        <v>86617</v>
      </c>
      <c r="H470" s="12">
        <f t="shared" si="7"/>
        <v>952784</v>
      </c>
      <c r="I470" s="4" t="s">
        <v>2305</v>
      </c>
      <c r="J470" s="4" t="s">
        <v>4010</v>
      </c>
    </row>
    <row r="471" spans="1:10" outlineLevel="1" x14ac:dyDescent="0.2">
      <c r="A471" s="8">
        <v>44991</v>
      </c>
      <c r="B471" s="4" t="s">
        <v>4782</v>
      </c>
      <c r="C471" s="4" t="s">
        <v>3840</v>
      </c>
      <c r="D471" s="4" t="s">
        <v>862</v>
      </c>
      <c r="E471" s="12">
        <v>866167</v>
      </c>
      <c r="F471" s="11" t="s">
        <v>1076</v>
      </c>
      <c r="G471" s="12">
        <v>86617</v>
      </c>
      <c r="H471" s="12">
        <f t="shared" si="7"/>
        <v>952784</v>
      </c>
      <c r="I471" s="4" t="s">
        <v>2305</v>
      </c>
      <c r="J471" s="4" t="s">
        <v>4010</v>
      </c>
    </row>
    <row r="472" spans="1:10" outlineLevel="1" x14ac:dyDescent="0.2">
      <c r="A472" s="8">
        <v>44991</v>
      </c>
      <c r="B472" s="4" t="s">
        <v>1395</v>
      </c>
      <c r="C472" s="4" t="s">
        <v>3840</v>
      </c>
      <c r="D472" s="4" t="s">
        <v>979</v>
      </c>
      <c r="E472" s="12">
        <v>866167</v>
      </c>
      <c r="F472" s="11" t="s">
        <v>1076</v>
      </c>
      <c r="G472" s="12">
        <v>86617</v>
      </c>
      <c r="H472" s="12">
        <f t="shared" si="7"/>
        <v>952784</v>
      </c>
      <c r="I472" s="4" t="s">
        <v>2305</v>
      </c>
      <c r="J472" s="4" t="s">
        <v>4010</v>
      </c>
    </row>
    <row r="473" spans="1:10" outlineLevel="1" x14ac:dyDescent="0.2">
      <c r="A473" s="8">
        <v>44991</v>
      </c>
      <c r="B473" s="4" t="s">
        <v>3679</v>
      </c>
      <c r="C473" s="4" t="s">
        <v>3840</v>
      </c>
      <c r="D473" s="4" t="s">
        <v>36</v>
      </c>
      <c r="E473" s="12">
        <v>866167</v>
      </c>
      <c r="F473" s="11" t="s">
        <v>1076</v>
      </c>
      <c r="G473" s="12">
        <v>86617</v>
      </c>
      <c r="H473" s="12">
        <f t="shared" si="7"/>
        <v>952784</v>
      </c>
      <c r="I473" s="4" t="s">
        <v>2305</v>
      </c>
      <c r="J473" s="4" t="s">
        <v>4010</v>
      </c>
    </row>
    <row r="474" spans="1:10" outlineLevel="1" x14ac:dyDescent="0.2">
      <c r="A474" s="8">
        <v>44991</v>
      </c>
      <c r="B474" s="4" t="s">
        <v>1921</v>
      </c>
      <c r="C474" s="4" t="s">
        <v>3840</v>
      </c>
      <c r="D474" s="4" t="s">
        <v>1082</v>
      </c>
      <c r="E474" s="12">
        <v>866167</v>
      </c>
      <c r="F474" s="11" t="s">
        <v>1076</v>
      </c>
      <c r="G474" s="12">
        <v>86617</v>
      </c>
      <c r="H474" s="12">
        <f t="shared" si="7"/>
        <v>952784</v>
      </c>
      <c r="I474" s="4" t="s">
        <v>2305</v>
      </c>
      <c r="J474" s="4" t="s">
        <v>4010</v>
      </c>
    </row>
    <row r="475" spans="1:10" outlineLevel="1" x14ac:dyDescent="0.2">
      <c r="A475" s="8">
        <v>44992</v>
      </c>
      <c r="B475" s="4" t="s">
        <v>1695</v>
      </c>
      <c r="C475" s="4" t="s">
        <v>3840</v>
      </c>
      <c r="D475" s="4" t="s">
        <v>1137</v>
      </c>
      <c r="E475" s="12">
        <v>502669</v>
      </c>
      <c r="F475" s="11" t="s">
        <v>1076</v>
      </c>
      <c r="G475" s="12">
        <v>50267</v>
      </c>
      <c r="H475" s="12">
        <f t="shared" si="7"/>
        <v>552936</v>
      </c>
      <c r="I475" s="4" t="s">
        <v>505</v>
      </c>
      <c r="J475" s="4" t="s">
        <v>3537</v>
      </c>
    </row>
    <row r="476" spans="1:10" outlineLevel="1" x14ac:dyDescent="0.2">
      <c r="A476" s="8">
        <v>44992</v>
      </c>
      <c r="B476" s="4" t="s">
        <v>2516</v>
      </c>
      <c r="C476" s="4" t="s">
        <v>3840</v>
      </c>
      <c r="D476" s="4" t="s">
        <v>4388</v>
      </c>
      <c r="E476" s="12">
        <v>0</v>
      </c>
      <c r="F476" s="11" t="s">
        <v>1076</v>
      </c>
      <c r="G476" s="12">
        <v>0</v>
      </c>
      <c r="H476" s="12">
        <f t="shared" si="7"/>
        <v>0</v>
      </c>
      <c r="I476" s="4" t="s">
        <v>313</v>
      </c>
      <c r="J476" s="4" t="s">
        <v>1554</v>
      </c>
    </row>
    <row r="477" spans="1:10" outlineLevel="1" x14ac:dyDescent="0.2">
      <c r="A477" s="8">
        <v>44992</v>
      </c>
      <c r="B477" s="4" t="s">
        <v>1274</v>
      </c>
      <c r="C477" s="4" t="s">
        <v>3840</v>
      </c>
      <c r="D477" s="4" t="s">
        <v>2626</v>
      </c>
      <c r="E477" s="12">
        <v>234685</v>
      </c>
      <c r="F477" s="11" t="s">
        <v>1076</v>
      </c>
      <c r="G477" s="12">
        <v>23469</v>
      </c>
      <c r="H477" s="12">
        <f t="shared" si="7"/>
        <v>258154</v>
      </c>
      <c r="I477" s="4" t="s">
        <v>505</v>
      </c>
      <c r="J477" s="4" t="s">
        <v>3537</v>
      </c>
    </row>
    <row r="478" spans="1:10" outlineLevel="1" x14ac:dyDescent="0.2">
      <c r="A478" s="8">
        <v>44992</v>
      </c>
      <c r="B478" s="4" t="s">
        <v>1422</v>
      </c>
      <c r="C478" s="4" t="s">
        <v>3840</v>
      </c>
      <c r="D478" s="4" t="s">
        <v>1275</v>
      </c>
      <c r="E478" s="12">
        <v>430859</v>
      </c>
      <c r="F478" s="11" t="s">
        <v>1076</v>
      </c>
      <c r="G478" s="12">
        <v>43086</v>
      </c>
      <c r="H478" s="12">
        <f t="shared" si="7"/>
        <v>473945</v>
      </c>
      <c r="I478" s="4" t="s">
        <v>505</v>
      </c>
      <c r="J478" s="4" t="s">
        <v>3537</v>
      </c>
    </row>
    <row r="479" spans="1:10" outlineLevel="1" x14ac:dyDescent="0.2">
      <c r="A479" s="8">
        <v>44992</v>
      </c>
      <c r="B479" s="4" t="s">
        <v>295</v>
      </c>
      <c r="C479" s="4" t="s">
        <v>3840</v>
      </c>
      <c r="D479" s="4" t="s">
        <v>3680</v>
      </c>
      <c r="E479" s="12">
        <v>562452</v>
      </c>
      <c r="F479" s="11" t="s">
        <v>1076</v>
      </c>
      <c r="G479" s="12">
        <v>56245</v>
      </c>
      <c r="H479" s="12">
        <f t="shared" si="7"/>
        <v>618697</v>
      </c>
      <c r="I479" s="4" t="s">
        <v>3387</v>
      </c>
      <c r="J479" s="4" t="s">
        <v>3106</v>
      </c>
    </row>
    <row r="480" spans="1:10" outlineLevel="1" x14ac:dyDescent="0.2">
      <c r="A480" s="8">
        <v>44992</v>
      </c>
      <c r="B480" s="4" t="s">
        <v>564</v>
      </c>
      <c r="C480" s="4" t="s">
        <v>3840</v>
      </c>
      <c r="D480" s="4" t="s">
        <v>3214</v>
      </c>
      <c r="E480" s="12">
        <v>463810</v>
      </c>
      <c r="F480" s="11" t="s">
        <v>1076</v>
      </c>
      <c r="G480" s="12">
        <v>46381</v>
      </c>
      <c r="H480" s="12">
        <f t="shared" si="7"/>
        <v>510191</v>
      </c>
      <c r="I480" s="4" t="s">
        <v>3387</v>
      </c>
      <c r="J480" s="4" t="s">
        <v>3106</v>
      </c>
    </row>
    <row r="481" spans="1:10" outlineLevel="1" x14ac:dyDescent="0.2">
      <c r="A481" s="8">
        <v>44992</v>
      </c>
      <c r="B481" s="4" t="s">
        <v>1541</v>
      </c>
      <c r="C481" s="4" t="s">
        <v>3840</v>
      </c>
      <c r="D481" s="4" t="s">
        <v>4166</v>
      </c>
      <c r="E481" s="12">
        <v>449559</v>
      </c>
      <c r="F481" s="11" t="s">
        <v>1076</v>
      </c>
      <c r="G481" s="12">
        <v>44956</v>
      </c>
      <c r="H481" s="12">
        <f t="shared" si="7"/>
        <v>494515</v>
      </c>
      <c r="I481" s="4" t="s">
        <v>3387</v>
      </c>
      <c r="J481" s="4" t="s">
        <v>3106</v>
      </c>
    </row>
    <row r="482" spans="1:10" outlineLevel="1" x14ac:dyDescent="0.2">
      <c r="A482" s="8">
        <v>44992</v>
      </c>
      <c r="B482" s="4" t="s">
        <v>3050</v>
      </c>
      <c r="C482" s="4" t="s">
        <v>3840</v>
      </c>
      <c r="D482" s="4" t="s">
        <v>1164</v>
      </c>
      <c r="E482" s="12">
        <v>1039401</v>
      </c>
      <c r="F482" s="11" t="s">
        <v>1076</v>
      </c>
      <c r="G482" s="12">
        <v>103940</v>
      </c>
      <c r="H482" s="12">
        <f t="shared" si="7"/>
        <v>1143341</v>
      </c>
      <c r="I482" s="4" t="s">
        <v>3387</v>
      </c>
      <c r="J482" s="4" t="s">
        <v>3106</v>
      </c>
    </row>
    <row r="483" spans="1:10" outlineLevel="1" x14ac:dyDescent="0.2">
      <c r="A483" s="8">
        <v>44992</v>
      </c>
      <c r="B483" s="4" t="s">
        <v>2971</v>
      </c>
      <c r="C483" s="4" t="s">
        <v>3840</v>
      </c>
      <c r="D483" s="4" t="s">
        <v>2036</v>
      </c>
      <c r="E483" s="12">
        <v>866168</v>
      </c>
      <c r="F483" s="11" t="s">
        <v>1076</v>
      </c>
      <c r="G483" s="12">
        <v>86617</v>
      </c>
      <c r="H483" s="12">
        <f t="shared" si="7"/>
        <v>952785</v>
      </c>
      <c r="I483" s="4" t="s">
        <v>3387</v>
      </c>
      <c r="J483" s="4" t="s">
        <v>3106</v>
      </c>
    </row>
    <row r="484" spans="1:10" outlineLevel="1" x14ac:dyDescent="0.2">
      <c r="A484" s="8">
        <v>44992</v>
      </c>
      <c r="B484" s="4" t="s">
        <v>1934</v>
      </c>
      <c r="C484" s="4" t="s">
        <v>3840</v>
      </c>
      <c r="D484" s="4" t="s">
        <v>4398</v>
      </c>
      <c r="E484" s="12">
        <v>463810</v>
      </c>
      <c r="F484" s="11" t="s">
        <v>1076</v>
      </c>
      <c r="G484" s="12">
        <v>46381</v>
      </c>
      <c r="H484" s="12">
        <f t="shared" si="7"/>
        <v>510191</v>
      </c>
      <c r="I484" s="4" t="s">
        <v>3387</v>
      </c>
      <c r="J484" s="4" t="s">
        <v>3106</v>
      </c>
    </row>
    <row r="485" spans="1:10" outlineLevel="1" x14ac:dyDescent="0.2">
      <c r="A485" s="8">
        <v>44992</v>
      </c>
      <c r="B485" s="4" t="s">
        <v>4197</v>
      </c>
      <c r="C485" s="4" t="s">
        <v>3840</v>
      </c>
      <c r="D485" s="4" t="s">
        <v>301</v>
      </c>
      <c r="E485" s="12">
        <v>397910</v>
      </c>
      <c r="F485" s="11" t="s">
        <v>1076</v>
      </c>
      <c r="G485" s="12">
        <v>39791</v>
      </c>
      <c r="H485" s="12">
        <f t="shared" si="7"/>
        <v>437701</v>
      </c>
      <c r="I485" s="4" t="s">
        <v>3387</v>
      </c>
      <c r="J485" s="4" t="s">
        <v>3106</v>
      </c>
    </row>
    <row r="486" spans="1:10" outlineLevel="1" x14ac:dyDescent="0.2">
      <c r="A486" s="8">
        <v>44992</v>
      </c>
      <c r="B486" s="4" t="s">
        <v>1932</v>
      </c>
      <c r="C486" s="4" t="s">
        <v>3840</v>
      </c>
      <c r="D486" s="4" t="s">
        <v>3180</v>
      </c>
      <c r="E486" s="12">
        <v>1039401</v>
      </c>
      <c r="F486" s="11" t="s">
        <v>1076</v>
      </c>
      <c r="G486" s="12">
        <v>103940</v>
      </c>
      <c r="H486" s="12">
        <f t="shared" si="7"/>
        <v>1143341</v>
      </c>
      <c r="I486" s="4" t="s">
        <v>3387</v>
      </c>
      <c r="J486" s="4" t="s">
        <v>3106</v>
      </c>
    </row>
    <row r="487" spans="1:10" outlineLevel="1" x14ac:dyDescent="0.2">
      <c r="A487" s="8">
        <v>44992</v>
      </c>
      <c r="B487" s="4" t="s">
        <v>2713</v>
      </c>
      <c r="C487" s="4" t="s">
        <v>3840</v>
      </c>
      <c r="D487" s="4" t="s">
        <v>2066</v>
      </c>
      <c r="E487" s="12">
        <v>343686</v>
      </c>
      <c r="F487" s="11" t="s">
        <v>1076</v>
      </c>
      <c r="G487" s="12">
        <v>34369</v>
      </c>
      <c r="H487" s="12">
        <f t="shared" si="7"/>
        <v>378055</v>
      </c>
      <c r="I487" s="4" t="s">
        <v>505</v>
      </c>
      <c r="J487" s="4" t="s">
        <v>3537</v>
      </c>
    </row>
    <row r="488" spans="1:10" outlineLevel="1" x14ac:dyDescent="0.2">
      <c r="A488" s="8">
        <v>44992</v>
      </c>
      <c r="B488" s="4" t="s">
        <v>2833</v>
      </c>
      <c r="C488" s="4" t="s">
        <v>3840</v>
      </c>
      <c r="D488" s="4" t="s">
        <v>3523</v>
      </c>
      <c r="E488" s="12">
        <v>449559</v>
      </c>
      <c r="F488" s="11" t="s">
        <v>1076</v>
      </c>
      <c r="G488" s="12">
        <v>44956</v>
      </c>
      <c r="H488" s="12">
        <f t="shared" si="7"/>
        <v>494515</v>
      </c>
      <c r="I488" s="4" t="s">
        <v>3387</v>
      </c>
      <c r="J488" s="4" t="s">
        <v>3106</v>
      </c>
    </row>
    <row r="489" spans="1:10" outlineLevel="1" x14ac:dyDescent="0.2">
      <c r="A489" s="8">
        <v>44992</v>
      </c>
      <c r="B489" s="4" t="s">
        <v>3284</v>
      </c>
      <c r="C489" s="4" t="s">
        <v>3840</v>
      </c>
      <c r="D489" s="4" t="s">
        <v>2553</v>
      </c>
      <c r="E489" s="12">
        <v>519700</v>
      </c>
      <c r="F489" s="11" t="s">
        <v>1076</v>
      </c>
      <c r="G489" s="12">
        <v>51970</v>
      </c>
      <c r="H489" s="12">
        <f t="shared" si="7"/>
        <v>571670</v>
      </c>
      <c r="I489" s="4" t="s">
        <v>3387</v>
      </c>
      <c r="J489" s="4" t="s">
        <v>3106</v>
      </c>
    </row>
    <row r="490" spans="1:10" outlineLevel="1" x14ac:dyDescent="0.2">
      <c r="A490" s="8">
        <v>44993</v>
      </c>
      <c r="B490" s="4" t="s">
        <v>3854</v>
      </c>
      <c r="C490" s="4" t="s">
        <v>3840</v>
      </c>
      <c r="D490" s="4" t="s">
        <v>3358</v>
      </c>
      <c r="E490" s="12">
        <v>435309</v>
      </c>
      <c r="F490" s="11" t="s">
        <v>1076</v>
      </c>
      <c r="G490" s="12">
        <v>43531</v>
      </c>
      <c r="H490" s="12">
        <f t="shared" si="7"/>
        <v>478840</v>
      </c>
      <c r="I490" s="4" t="s">
        <v>505</v>
      </c>
      <c r="J490" s="4" t="s">
        <v>3537</v>
      </c>
    </row>
    <row r="491" spans="1:10" outlineLevel="1" x14ac:dyDescent="0.2">
      <c r="A491" s="8">
        <v>44993</v>
      </c>
      <c r="B491" s="4" t="s">
        <v>533</v>
      </c>
      <c r="C491" s="4" t="s">
        <v>3840</v>
      </c>
      <c r="D491" s="4" t="s">
        <v>4952</v>
      </c>
      <c r="E491" s="12">
        <v>435309</v>
      </c>
      <c r="F491" s="11" t="s">
        <v>1076</v>
      </c>
      <c r="G491" s="12">
        <v>43531</v>
      </c>
      <c r="H491" s="12">
        <f t="shared" si="7"/>
        <v>478840</v>
      </c>
      <c r="I491" s="4" t="s">
        <v>505</v>
      </c>
      <c r="J491" s="4" t="s">
        <v>3537</v>
      </c>
    </row>
    <row r="492" spans="1:10" outlineLevel="1" x14ac:dyDescent="0.2">
      <c r="A492" s="8">
        <v>44993</v>
      </c>
      <c r="B492" s="4" t="s">
        <v>895</v>
      </c>
      <c r="C492" s="4" t="s">
        <v>3840</v>
      </c>
      <c r="D492" s="4" t="s">
        <v>635</v>
      </c>
      <c r="E492" s="12">
        <v>572811</v>
      </c>
      <c r="F492" s="11" t="s">
        <v>1076</v>
      </c>
      <c r="G492" s="12">
        <v>57281</v>
      </c>
      <c r="H492" s="12">
        <f t="shared" si="7"/>
        <v>630092</v>
      </c>
      <c r="I492" s="4" t="s">
        <v>3387</v>
      </c>
      <c r="J492" s="4" t="s">
        <v>3106</v>
      </c>
    </row>
    <row r="493" spans="1:10" outlineLevel="1" x14ac:dyDescent="0.2">
      <c r="A493" s="8">
        <v>44994</v>
      </c>
      <c r="B493" s="4" t="s">
        <v>3154</v>
      </c>
      <c r="C493" s="4" t="s">
        <v>3840</v>
      </c>
      <c r="D493" s="4" t="s">
        <v>1871</v>
      </c>
      <c r="E493" s="12">
        <v>452339</v>
      </c>
      <c r="F493" s="11" t="s">
        <v>1076</v>
      </c>
      <c r="G493" s="12">
        <v>45234</v>
      </c>
      <c r="H493" s="12">
        <f t="shared" si="7"/>
        <v>497573</v>
      </c>
      <c r="I493" s="4" t="s">
        <v>505</v>
      </c>
      <c r="J493" s="4" t="s">
        <v>3537</v>
      </c>
    </row>
    <row r="494" spans="1:10" outlineLevel="1" x14ac:dyDescent="0.2">
      <c r="A494" s="8">
        <v>44994</v>
      </c>
      <c r="B494" s="4" t="s">
        <v>2863</v>
      </c>
      <c r="C494" s="4" t="s">
        <v>3840</v>
      </c>
      <c r="D494" s="4" t="s">
        <v>152</v>
      </c>
      <c r="E494" s="12">
        <v>655743</v>
      </c>
      <c r="F494" s="11" t="s">
        <v>1076</v>
      </c>
      <c r="G494" s="12">
        <v>65574</v>
      </c>
      <c r="H494" s="12">
        <f t="shared" si="7"/>
        <v>721317</v>
      </c>
      <c r="I494" s="4" t="s">
        <v>505</v>
      </c>
      <c r="J494" s="4" t="s">
        <v>3537</v>
      </c>
    </row>
    <row r="495" spans="1:10" outlineLevel="1" x14ac:dyDescent="0.2">
      <c r="A495" s="8">
        <v>44994</v>
      </c>
      <c r="B495" s="4" t="s">
        <v>4891</v>
      </c>
      <c r="C495" s="4" t="s">
        <v>3840</v>
      </c>
      <c r="D495" s="4" t="s">
        <v>1912</v>
      </c>
      <c r="E495" s="12">
        <v>461029</v>
      </c>
      <c r="F495" s="11" t="s">
        <v>1076</v>
      </c>
      <c r="G495" s="12">
        <v>46103</v>
      </c>
      <c r="H495" s="12">
        <f t="shared" si="7"/>
        <v>507132</v>
      </c>
      <c r="I495" s="4" t="s">
        <v>3387</v>
      </c>
      <c r="J495" s="4" t="s">
        <v>3106</v>
      </c>
    </row>
    <row r="496" spans="1:10" outlineLevel="1" x14ac:dyDescent="0.2">
      <c r="A496" s="8">
        <v>44994</v>
      </c>
      <c r="B496" s="4" t="s">
        <v>5042</v>
      </c>
      <c r="C496" s="4" t="s">
        <v>3840</v>
      </c>
      <c r="D496" s="4" t="s">
        <v>5073</v>
      </c>
      <c r="E496" s="12">
        <v>458249</v>
      </c>
      <c r="F496" s="11" t="s">
        <v>1076</v>
      </c>
      <c r="G496" s="12">
        <v>45825</v>
      </c>
      <c r="H496" s="12">
        <f t="shared" si="7"/>
        <v>504074</v>
      </c>
      <c r="I496" s="4" t="s">
        <v>3387</v>
      </c>
      <c r="J496" s="4" t="s">
        <v>3106</v>
      </c>
    </row>
    <row r="497" spans="1:10" outlineLevel="1" x14ac:dyDescent="0.2">
      <c r="A497" s="8">
        <v>44994</v>
      </c>
      <c r="B497" s="4" t="s">
        <v>393</v>
      </c>
      <c r="C497" s="4" t="s">
        <v>3840</v>
      </c>
      <c r="D497" s="4" t="s">
        <v>5120</v>
      </c>
      <c r="E497" s="12">
        <v>390888</v>
      </c>
      <c r="F497" s="11" t="s">
        <v>1076</v>
      </c>
      <c r="G497" s="12">
        <v>39089</v>
      </c>
      <c r="H497" s="12">
        <f t="shared" si="7"/>
        <v>429977</v>
      </c>
      <c r="I497" s="4" t="s">
        <v>3387</v>
      </c>
      <c r="J497" s="4" t="s">
        <v>3106</v>
      </c>
    </row>
    <row r="498" spans="1:10" outlineLevel="1" x14ac:dyDescent="0.2">
      <c r="A498" s="8">
        <v>44995</v>
      </c>
      <c r="B498" s="4" t="s">
        <v>2213</v>
      </c>
      <c r="C498" s="4" t="s">
        <v>3840</v>
      </c>
      <c r="D498" s="4" t="s">
        <v>4129</v>
      </c>
      <c r="E498" s="12">
        <v>229125</v>
      </c>
      <c r="F498" s="11" t="s">
        <v>1076</v>
      </c>
      <c r="G498" s="12">
        <v>22913</v>
      </c>
      <c r="H498" s="12">
        <f t="shared" si="7"/>
        <v>252038</v>
      </c>
      <c r="I498" s="4" t="s">
        <v>3387</v>
      </c>
      <c r="J498" s="4" t="s">
        <v>3106</v>
      </c>
    </row>
    <row r="499" spans="1:10" outlineLevel="1" x14ac:dyDescent="0.2">
      <c r="A499" s="8">
        <v>44995</v>
      </c>
      <c r="B499" s="4" t="s">
        <v>4666</v>
      </c>
      <c r="C499" s="4" t="s">
        <v>3840</v>
      </c>
      <c r="D499" s="4" t="s">
        <v>3451</v>
      </c>
      <c r="E499" s="12">
        <v>461028</v>
      </c>
      <c r="F499" s="11" t="s">
        <v>1076</v>
      </c>
      <c r="G499" s="12">
        <v>46103</v>
      </c>
      <c r="H499" s="12">
        <f t="shared" si="7"/>
        <v>507131</v>
      </c>
      <c r="I499" s="4" t="s">
        <v>3387</v>
      </c>
      <c r="J499" s="4" t="s">
        <v>3106</v>
      </c>
    </row>
    <row r="500" spans="1:10" outlineLevel="1" x14ac:dyDescent="0.2">
      <c r="A500" s="8">
        <v>44995</v>
      </c>
      <c r="B500" s="4" t="s">
        <v>811</v>
      </c>
      <c r="C500" s="4" t="s">
        <v>3840</v>
      </c>
      <c r="D500" s="4" t="s">
        <v>219</v>
      </c>
      <c r="E500" s="12">
        <v>604093</v>
      </c>
      <c r="F500" s="11" t="s">
        <v>1076</v>
      </c>
      <c r="G500" s="12">
        <v>60409</v>
      </c>
      <c r="H500" s="12">
        <f t="shared" si="7"/>
        <v>664502</v>
      </c>
      <c r="I500" s="4" t="s">
        <v>3387</v>
      </c>
      <c r="J500" s="4" t="s">
        <v>3106</v>
      </c>
    </row>
    <row r="501" spans="1:10" outlineLevel="1" x14ac:dyDescent="0.2">
      <c r="A501" s="8">
        <v>44995</v>
      </c>
      <c r="B501" s="4" t="s">
        <v>3808</v>
      </c>
      <c r="C501" s="4" t="s">
        <v>3840</v>
      </c>
      <c r="D501" s="4" t="s">
        <v>2496</v>
      </c>
      <c r="E501" s="12">
        <v>519700</v>
      </c>
      <c r="F501" s="11" t="s">
        <v>1076</v>
      </c>
      <c r="G501" s="12">
        <v>51970</v>
      </c>
      <c r="H501" s="12">
        <f t="shared" si="7"/>
        <v>571670</v>
      </c>
      <c r="I501" s="4" t="s">
        <v>3387</v>
      </c>
      <c r="J501" s="4" t="s">
        <v>3106</v>
      </c>
    </row>
    <row r="502" spans="1:10" outlineLevel="1" x14ac:dyDescent="0.2">
      <c r="A502" s="8">
        <v>44998</v>
      </c>
      <c r="B502" s="4" t="s">
        <v>3273</v>
      </c>
      <c r="C502" s="4" t="s">
        <v>3840</v>
      </c>
      <c r="D502" s="4" t="s">
        <v>3646</v>
      </c>
      <c r="E502" s="12">
        <v>618549</v>
      </c>
      <c r="F502" s="11" t="s">
        <v>1076</v>
      </c>
      <c r="G502" s="12">
        <v>61855</v>
      </c>
      <c r="H502" s="12">
        <f t="shared" si="7"/>
        <v>680404</v>
      </c>
      <c r="I502" s="4" t="s">
        <v>505</v>
      </c>
      <c r="J502" s="4" t="s">
        <v>3537</v>
      </c>
    </row>
    <row r="503" spans="1:10" outlineLevel="1" x14ac:dyDescent="0.2">
      <c r="A503" s="8">
        <v>44998</v>
      </c>
      <c r="B503" s="4" t="s">
        <v>1032</v>
      </c>
      <c r="C503" s="4" t="s">
        <v>3840</v>
      </c>
      <c r="D503" s="4" t="s">
        <v>3650</v>
      </c>
      <c r="E503" s="12">
        <v>475280</v>
      </c>
      <c r="F503" s="11" t="s">
        <v>1076</v>
      </c>
      <c r="G503" s="12">
        <v>47528</v>
      </c>
      <c r="H503" s="12">
        <f t="shared" si="7"/>
        <v>522808</v>
      </c>
      <c r="I503" s="4" t="s">
        <v>3387</v>
      </c>
      <c r="J503" s="4" t="s">
        <v>3106</v>
      </c>
    </row>
    <row r="504" spans="1:10" outlineLevel="1" x14ac:dyDescent="0.2">
      <c r="A504" s="8">
        <v>44998</v>
      </c>
      <c r="B504" s="4" t="s">
        <v>725</v>
      </c>
      <c r="C504" s="4" t="s">
        <v>3840</v>
      </c>
      <c r="D504" s="4" t="s">
        <v>4847</v>
      </c>
      <c r="E504" s="12">
        <v>519700</v>
      </c>
      <c r="F504" s="11" t="s">
        <v>1076</v>
      </c>
      <c r="G504" s="12">
        <v>51970</v>
      </c>
      <c r="H504" s="12">
        <f t="shared" si="7"/>
        <v>571670</v>
      </c>
      <c r="I504" s="4" t="s">
        <v>3387</v>
      </c>
      <c r="J504" s="4" t="s">
        <v>3106</v>
      </c>
    </row>
    <row r="505" spans="1:10" outlineLevel="1" x14ac:dyDescent="0.2">
      <c r="A505" s="8">
        <v>44998</v>
      </c>
      <c r="B505" s="4" t="s">
        <v>3917</v>
      </c>
      <c r="C505" s="4" t="s">
        <v>3840</v>
      </c>
      <c r="D505" s="4" t="s">
        <v>46</v>
      </c>
      <c r="E505" s="12">
        <v>412367</v>
      </c>
      <c r="F505" s="11" t="s">
        <v>1076</v>
      </c>
      <c r="G505" s="12">
        <v>41237</v>
      </c>
      <c r="H505" s="12">
        <f t="shared" si="7"/>
        <v>453604</v>
      </c>
      <c r="I505" s="4" t="s">
        <v>3387</v>
      </c>
      <c r="J505" s="4" t="s">
        <v>3106</v>
      </c>
    </row>
    <row r="506" spans="1:10" outlineLevel="1" x14ac:dyDescent="0.2">
      <c r="A506" s="8">
        <v>44998</v>
      </c>
      <c r="B506" s="4" t="s">
        <v>2596</v>
      </c>
      <c r="C506" s="4" t="s">
        <v>3840</v>
      </c>
      <c r="D506" s="4" t="s">
        <v>3543</v>
      </c>
      <c r="E506" s="12">
        <v>412367</v>
      </c>
      <c r="F506" s="11" t="s">
        <v>1076</v>
      </c>
      <c r="G506" s="12">
        <v>41237</v>
      </c>
      <c r="H506" s="12">
        <f t="shared" si="7"/>
        <v>453604</v>
      </c>
      <c r="I506" s="4" t="s">
        <v>3387</v>
      </c>
      <c r="J506" s="4" t="s">
        <v>3106</v>
      </c>
    </row>
    <row r="507" spans="1:10" outlineLevel="1" x14ac:dyDescent="0.2">
      <c r="A507" s="8">
        <v>44998</v>
      </c>
      <c r="B507" s="4" t="s">
        <v>3372</v>
      </c>
      <c r="C507" s="4" t="s">
        <v>3840</v>
      </c>
      <c r="D507" s="4" t="s">
        <v>3170</v>
      </c>
      <c r="E507" s="12">
        <v>475280</v>
      </c>
      <c r="F507" s="11" t="s">
        <v>1076</v>
      </c>
      <c r="G507" s="12">
        <v>47528</v>
      </c>
      <c r="H507" s="12">
        <f t="shared" si="7"/>
        <v>522808</v>
      </c>
      <c r="I507" s="4" t="s">
        <v>3387</v>
      </c>
      <c r="J507" s="4" t="s">
        <v>3106</v>
      </c>
    </row>
    <row r="508" spans="1:10" outlineLevel="1" x14ac:dyDescent="0.2">
      <c r="A508" s="8">
        <v>44998</v>
      </c>
      <c r="B508" s="4" t="s">
        <v>1770</v>
      </c>
      <c r="C508" s="4" t="s">
        <v>3840</v>
      </c>
      <c r="D508" s="4" t="s">
        <v>2606</v>
      </c>
      <c r="E508" s="12">
        <v>519700</v>
      </c>
      <c r="F508" s="11" t="s">
        <v>1076</v>
      </c>
      <c r="G508" s="12">
        <v>51970</v>
      </c>
      <c r="H508" s="12">
        <f t="shared" si="7"/>
        <v>571670</v>
      </c>
      <c r="I508" s="4" t="s">
        <v>3387</v>
      </c>
      <c r="J508" s="4" t="s">
        <v>3106</v>
      </c>
    </row>
    <row r="509" spans="1:10" outlineLevel="1" x14ac:dyDescent="0.2">
      <c r="A509" s="8">
        <v>44998</v>
      </c>
      <c r="B509" s="4" t="s">
        <v>667</v>
      </c>
      <c r="C509" s="4" t="s">
        <v>3840</v>
      </c>
      <c r="D509" s="4" t="s">
        <v>4579</v>
      </c>
      <c r="E509" s="12">
        <v>489530</v>
      </c>
      <c r="F509" s="11" t="s">
        <v>1076</v>
      </c>
      <c r="G509" s="12">
        <v>48953</v>
      </c>
      <c r="H509" s="12">
        <f t="shared" si="7"/>
        <v>538483</v>
      </c>
      <c r="I509" s="4" t="s">
        <v>3387</v>
      </c>
      <c r="J509" s="4" t="s">
        <v>3106</v>
      </c>
    </row>
    <row r="510" spans="1:10" outlineLevel="1" x14ac:dyDescent="0.2">
      <c r="A510" s="8">
        <v>44999</v>
      </c>
      <c r="B510" s="4" t="s">
        <v>4868</v>
      </c>
      <c r="C510" s="4" t="s">
        <v>3840</v>
      </c>
      <c r="D510" s="4" t="s">
        <v>2179</v>
      </c>
      <c r="E510" s="12">
        <v>475280</v>
      </c>
      <c r="F510" s="11" t="s">
        <v>1076</v>
      </c>
      <c r="G510" s="12">
        <v>47528</v>
      </c>
      <c r="H510" s="12">
        <f t="shared" si="7"/>
        <v>522808</v>
      </c>
      <c r="I510" s="4" t="s">
        <v>505</v>
      </c>
      <c r="J510" s="4" t="s">
        <v>3537</v>
      </c>
    </row>
    <row r="511" spans="1:10" outlineLevel="1" x14ac:dyDescent="0.2">
      <c r="A511" s="8">
        <v>44999</v>
      </c>
      <c r="B511" s="4" t="s">
        <v>401</v>
      </c>
      <c r="C511" s="4" t="s">
        <v>3840</v>
      </c>
      <c r="D511" s="4" t="s">
        <v>3448</v>
      </c>
      <c r="E511" s="12">
        <v>519700</v>
      </c>
      <c r="F511" s="11" t="s">
        <v>1076</v>
      </c>
      <c r="G511" s="12">
        <v>51970</v>
      </c>
      <c r="H511" s="12">
        <f t="shared" si="7"/>
        <v>571670</v>
      </c>
      <c r="I511" s="4" t="s">
        <v>505</v>
      </c>
      <c r="J511" s="4" t="s">
        <v>3537</v>
      </c>
    </row>
    <row r="512" spans="1:10" outlineLevel="1" x14ac:dyDescent="0.2">
      <c r="A512" s="8">
        <v>44999</v>
      </c>
      <c r="B512" s="4" t="s">
        <v>4354</v>
      </c>
      <c r="C512" s="4" t="s">
        <v>3840</v>
      </c>
      <c r="D512" s="4" t="s">
        <v>3160</v>
      </c>
      <c r="E512" s="12">
        <v>456787</v>
      </c>
      <c r="F512" s="11" t="s">
        <v>1076</v>
      </c>
      <c r="G512" s="12">
        <v>45679</v>
      </c>
      <c r="H512" s="12">
        <f t="shared" si="7"/>
        <v>502466</v>
      </c>
      <c r="I512" s="4" t="s">
        <v>505</v>
      </c>
      <c r="J512" s="4" t="s">
        <v>3537</v>
      </c>
    </row>
    <row r="513" spans="1:10" outlineLevel="1" x14ac:dyDescent="0.2">
      <c r="A513" s="8">
        <v>44999</v>
      </c>
      <c r="B513" s="4" t="s">
        <v>112</v>
      </c>
      <c r="C513" s="4" t="s">
        <v>3840</v>
      </c>
      <c r="D513" s="4" t="s">
        <v>1677</v>
      </c>
      <c r="E513" s="12">
        <v>461028</v>
      </c>
      <c r="F513" s="11" t="s">
        <v>1076</v>
      </c>
      <c r="G513" s="12">
        <v>46103</v>
      </c>
      <c r="H513" s="12">
        <f t="shared" si="7"/>
        <v>507131</v>
      </c>
      <c r="I513" s="4" t="s">
        <v>2719</v>
      </c>
      <c r="J513" s="4" t="s">
        <v>1445</v>
      </c>
    </row>
    <row r="514" spans="1:10" outlineLevel="1" x14ac:dyDescent="0.2">
      <c r="A514" s="8">
        <v>44999</v>
      </c>
      <c r="B514" s="4" t="s">
        <v>526</v>
      </c>
      <c r="C514" s="4" t="s">
        <v>3840</v>
      </c>
      <c r="D514" s="4" t="s">
        <v>304</v>
      </c>
      <c r="E514" s="12">
        <v>828974</v>
      </c>
      <c r="F514" s="11" t="s">
        <v>1076</v>
      </c>
      <c r="G514" s="12">
        <v>82897</v>
      </c>
      <c r="H514" s="12">
        <f t="shared" ref="H514:H577" si="8">+E514+G514</f>
        <v>911871</v>
      </c>
      <c r="I514" s="4" t="s">
        <v>3387</v>
      </c>
      <c r="J514" s="4" t="s">
        <v>3106</v>
      </c>
    </row>
    <row r="515" spans="1:10" outlineLevel="1" x14ac:dyDescent="0.2">
      <c r="A515" s="8">
        <v>44999</v>
      </c>
      <c r="B515" s="4" t="s">
        <v>77</v>
      </c>
      <c r="C515" s="4" t="s">
        <v>3840</v>
      </c>
      <c r="D515" s="4" t="s">
        <v>3470</v>
      </c>
      <c r="E515" s="12">
        <v>857478</v>
      </c>
      <c r="F515" s="11" t="s">
        <v>1076</v>
      </c>
      <c r="G515" s="12">
        <v>85748</v>
      </c>
      <c r="H515" s="12">
        <f t="shared" si="8"/>
        <v>943226</v>
      </c>
      <c r="I515" s="4" t="s">
        <v>3387</v>
      </c>
      <c r="J515" s="4" t="s">
        <v>3106</v>
      </c>
    </row>
    <row r="516" spans="1:10" outlineLevel="1" x14ac:dyDescent="0.2">
      <c r="A516" s="8">
        <v>44999</v>
      </c>
      <c r="B516" s="4" t="s">
        <v>2126</v>
      </c>
      <c r="C516" s="4" t="s">
        <v>3840</v>
      </c>
      <c r="D516" s="4" t="s">
        <v>4268</v>
      </c>
      <c r="E516" s="12">
        <v>843227</v>
      </c>
      <c r="F516" s="11" t="s">
        <v>1076</v>
      </c>
      <c r="G516" s="12">
        <v>84323</v>
      </c>
      <c r="H516" s="12">
        <f t="shared" si="8"/>
        <v>927550</v>
      </c>
      <c r="I516" s="4" t="s">
        <v>3387</v>
      </c>
      <c r="J516" s="4" t="s">
        <v>3106</v>
      </c>
    </row>
    <row r="517" spans="1:10" outlineLevel="1" x14ac:dyDescent="0.2">
      <c r="A517" s="8">
        <v>44999</v>
      </c>
      <c r="B517" s="4" t="s">
        <v>5188</v>
      </c>
      <c r="C517" s="4" t="s">
        <v>3840</v>
      </c>
      <c r="D517" s="4" t="s">
        <v>4085</v>
      </c>
      <c r="E517" s="12">
        <v>866168</v>
      </c>
      <c r="F517" s="11" t="s">
        <v>1076</v>
      </c>
      <c r="G517" s="12">
        <v>86617</v>
      </c>
      <c r="H517" s="12">
        <f t="shared" si="8"/>
        <v>952785</v>
      </c>
      <c r="I517" s="4" t="s">
        <v>3387</v>
      </c>
      <c r="J517" s="4" t="s">
        <v>3106</v>
      </c>
    </row>
    <row r="518" spans="1:10" outlineLevel="1" x14ac:dyDescent="0.2">
      <c r="A518" s="8">
        <v>44999</v>
      </c>
      <c r="B518" s="4" t="s">
        <v>1913</v>
      </c>
      <c r="C518" s="4" t="s">
        <v>3840</v>
      </c>
      <c r="D518" s="4" t="s">
        <v>120</v>
      </c>
      <c r="E518" s="12">
        <v>866168</v>
      </c>
      <c r="F518" s="11" t="s">
        <v>1076</v>
      </c>
      <c r="G518" s="12">
        <v>86617</v>
      </c>
      <c r="H518" s="12">
        <f t="shared" si="8"/>
        <v>952785</v>
      </c>
      <c r="I518" s="4" t="s">
        <v>3387</v>
      </c>
      <c r="J518" s="4" t="s">
        <v>3106</v>
      </c>
    </row>
    <row r="519" spans="1:10" outlineLevel="1" x14ac:dyDescent="0.2">
      <c r="A519" s="8">
        <v>45000</v>
      </c>
      <c r="B519" s="4" t="s">
        <v>4973</v>
      </c>
      <c r="C519" s="4" t="s">
        <v>3840</v>
      </c>
      <c r="D519" s="4" t="s">
        <v>4988</v>
      </c>
      <c r="E519" s="12">
        <v>177682</v>
      </c>
      <c r="F519" s="11" t="s">
        <v>1076</v>
      </c>
      <c r="G519" s="12">
        <v>17768</v>
      </c>
      <c r="H519" s="12">
        <f t="shared" si="8"/>
        <v>195450</v>
      </c>
      <c r="I519" s="4" t="s">
        <v>505</v>
      </c>
      <c r="J519" s="4" t="s">
        <v>3537</v>
      </c>
    </row>
    <row r="520" spans="1:10" outlineLevel="1" x14ac:dyDescent="0.2">
      <c r="A520" s="8">
        <v>45000</v>
      </c>
      <c r="B520" s="4" t="s">
        <v>4817</v>
      </c>
      <c r="C520" s="4" t="s">
        <v>3840</v>
      </c>
      <c r="D520" s="4"/>
      <c r="E520" s="12">
        <v>0</v>
      </c>
      <c r="F520" s="11" t="s">
        <v>1076</v>
      </c>
      <c r="G520" s="12">
        <v>0</v>
      </c>
      <c r="H520" s="12">
        <f t="shared" si="8"/>
        <v>0</v>
      </c>
      <c r="I520" s="4" t="s">
        <v>505</v>
      </c>
      <c r="J520" s="4" t="s">
        <v>3537</v>
      </c>
    </row>
    <row r="521" spans="1:10" outlineLevel="1" x14ac:dyDescent="0.2">
      <c r="A521" s="8">
        <v>45000</v>
      </c>
      <c r="B521" s="4" t="s">
        <v>4723</v>
      </c>
      <c r="C521" s="4" t="s">
        <v>3840</v>
      </c>
      <c r="D521" s="4" t="s">
        <v>1617</v>
      </c>
      <c r="E521" s="12">
        <v>960362</v>
      </c>
      <c r="F521" s="11" t="s">
        <v>1076</v>
      </c>
      <c r="G521" s="12">
        <v>96036</v>
      </c>
      <c r="H521" s="12">
        <f t="shared" si="8"/>
        <v>1056398</v>
      </c>
      <c r="I521" s="4" t="s">
        <v>3387</v>
      </c>
      <c r="J521" s="4" t="s">
        <v>3106</v>
      </c>
    </row>
    <row r="522" spans="1:10" outlineLevel="1" x14ac:dyDescent="0.2">
      <c r="A522" s="8">
        <v>45000</v>
      </c>
      <c r="B522" s="4" t="s">
        <v>3064</v>
      </c>
      <c r="C522" s="4" t="s">
        <v>3840</v>
      </c>
      <c r="D522" s="4" t="s">
        <v>123</v>
      </c>
      <c r="E522" s="12">
        <v>923520</v>
      </c>
      <c r="F522" s="11" t="s">
        <v>1076</v>
      </c>
      <c r="G522" s="12">
        <v>92352</v>
      </c>
      <c r="H522" s="12">
        <f t="shared" si="8"/>
        <v>1015872</v>
      </c>
      <c r="I522" s="4" t="s">
        <v>3387</v>
      </c>
      <c r="J522" s="4" t="s">
        <v>3106</v>
      </c>
    </row>
    <row r="523" spans="1:10" outlineLevel="1" x14ac:dyDescent="0.2">
      <c r="A523" s="8">
        <v>45000</v>
      </c>
      <c r="B523" s="4" t="s">
        <v>3426</v>
      </c>
      <c r="C523" s="4" t="s">
        <v>3840</v>
      </c>
      <c r="D523" s="4" t="s">
        <v>1639</v>
      </c>
      <c r="E523" s="12">
        <v>1030504</v>
      </c>
      <c r="F523" s="11" t="s">
        <v>1076</v>
      </c>
      <c r="G523" s="12">
        <v>103050</v>
      </c>
      <c r="H523" s="12">
        <f t="shared" si="8"/>
        <v>1133554</v>
      </c>
      <c r="I523" s="4" t="s">
        <v>3387</v>
      </c>
      <c r="J523" s="4" t="s">
        <v>3106</v>
      </c>
    </row>
    <row r="524" spans="1:10" outlineLevel="1" x14ac:dyDescent="0.2">
      <c r="A524" s="8">
        <v>45000</v>
      </c>
      <c r="B524" s="4" t="s">
        <v>3394</v>
      </c>
      <c r="C524" s="4" t="s">
        <v>3840</v>
      </c>
      <c r="D524" s="4" t="s">
        <v>5022</v>
      </c>
      <c r="E524" s="12">
        <v>866168</v>
      </c>
      <c r="F524" s="11" t="s">
        <v>1076</v>
      </c>
      <c r="G524" s="12">
        <v>86617</v>
      </c>
      <c r="H524" s="12">
        <f t="shared" si="8"/>
        <v>952785</v>
      </c>
      <c r="I524" s="4" t="s">
        <v>3387</v>
      </c>
      <c r="J524" s="4" t="s">
        <v>3106</v>
      </c>
    </row>
    <row r="525" spans="1:10" outlineLevel="1" x14ac:dyDescent="0.2">
      <c r="A525" s="8">
        <v>45000</v>
      </c>
      <c r="B525" s="4" t="s">
        <v>5085</v>
      </c>
      <c r="C525" s="4" t="s">
        <v>3840</v>
      </c>
      <c r="D525" s="4" t="s">
        <v>14</v>
      </c>
      <c r="E525" s="12">
        <v>854697</v>
      </c>
      <c r="F525" s="11" t="s">
        <v>1076</v>
      </c>
      <c r="G525" s="12">
        <v>85470</v>
      </c>
      <c r="H525" s="12">
        <f t="shared" si="8"/>
        <v>940167</v>
      </c>
      <c r="I525" s="4" t="s">
        <v>3387</v>
      </c>
      <c r="J525" s="4" t="s">
        <v>3106</v>
      </c>
    </row>
    <row r="526" spans="1:10" outlineLevel="1" x14ac:dyDescent="0.2">
      <c r="A526" s="8">
        <v>45001</v>
      </c>
      <c r="B526" s="4" t="s">
        <v>4262</v>
      </c>
      <c r="C526" s="4" t="s">
        <v>3840</v>
      </c>
      <c r="D526" s="4" t="s">
        <v>4771</v>
      </c>
      <c r="E526" s="12">
        <v>346467</v>
      </c>
      <c r="F526" s="11" t="s">
        <v>1076</v>
      </c>
      <c r="G526" s="12">
        <v>34647</v>
      </c>
      <c r="H526" s="12">
        <f t="shared" si="8"/>
        <v>381114</v>
      </c>
      <c r="I526" s="4" t="s">
        <v>505</v>
      </c>
      <c r="J526" s="4" t="s">
        <v>3537</v>
      </c>
    </row>
    <row r="527" spans="1:10" outlineLevel="1" x14ac:dyDescent="0.2">
      <c r="A527" s="8">
        <v>45001</v>
      </c>
      <c r="B527" s="4" t="s">
        <v>2869</v>
      </c>
      <c r="C527" s="4" t="s">
        <v>3840</v>
      </c>
      <c r="D527" s="4" t="s">
        <v>506</v>
      </c>
      <c r="E527" s="12">
        <v>461028</v>
      </c>
      <c r="F527" s="11" t="s">
        <v>1076</v>
      </c>
      <c r="G527" s="12">
        <v>46103</v>
      </c>
      <c r="H527" s="12">
        <f t="shared" si="8"/>
        <v>507131</v>
      </c>
      <c r="I527" s="4" t="s">
        <v>505</v>
      </c>
      <c r="J527" s="4" t="s">
        <v>3537</v>
      </c>
    </row>
    <row r="528" spans="1:10" outlineLevel="1" x14ac:dyDescent="0.2">
      <c r="A528" s="8">
        <v>45001</v>
      </c>
      <c r="B528" s="4" t="s">
        <v>3713</v>
      </c>
      <c r="C528" s="4" t="s">
        <v>3840</v>
      </c>
      <c r="D528" s="4" t="s">
        <v>832</v>
      </c>
      <c r="E528" s="12">
        <v>449559</v>
      </c>
      <c r="F528" s="11" t="s">
        <v>1076</v>
      </c>
      <c r="G528" s="12">
        <v>44956</v>
      </c>
      <c r="H528" s="12">
        <f t="shared" si="8"/>
        <v>494515</v>
      </c>
      <c r="I528" s="4" t="s">
        <v>505</v>
      </c>
      <c r="J528" s="4" t="s">
        <v>3537</v>
      </c>
    </row>
    <row r="529" spans="1:10" outlineLevel="1" x14ac:dyDescent="0.2">
      <c r="A529" s="8">
        <v>45001</v>
      </c>
      <c r="B529" s="4" t="s">
        <v>3796</v>
      </c>
      <c r="C529" s="4" t="s">
        <v>3840</v>
      </c>
      <c r="D529" s="4"/>
      <c r="E529" s="12">
        <v>0</v>
      </c>
      <c r="F529" s="11" t="s">
        <v>1076</v>
      </c>
      <c r="G529" s="12">
        <v>0</v>
      </c>
      <c r="H529" s="12">
        <f t="shared" si="8"/>
        <v>0</v>
      </c>
      <c r="I529" s="4" t="s">
        <v>313</v>
      </c>
      <c r="J529" s="4" t="s">
        <v>1554</v>
      </c>
    </row>
    <row r="530" spans="1:10" outlineLevel="1" x14ac:dyDescent="0.2">
      <c r="A530" s="8">
        <v>45001</v>
      </c>
      <c r="B530" s="4" t="s">
        <v>2934</v>
      </c>
      <c r="C530" s="4" t="s">
        <v>3840</v>
      </c>
      <c r="D530" s="4"/>
      <c r="E530" s="12">
        <v>0</v>
      </c>
      <c r="F530" s="11" t="s">
        <v>1076</v>
      </c>
      <c r="G530" s="12">
        <v>0</v>
      </c>
      <c r="H530" s="12">
        <f t="shared" si="8"/>
        <v>0</v>
      </c>
      <c r="I530" s="4" t="s">
        <v>313</v>
      </c>
      <c r="J530" s="4" t="s">
        <v>1554</v>
      </c>
    </row>
    <row r="531" spans="1:10" outlineLevel="1" x14ac:dyDescent="0.2">
      <c r="A531" s="8">
        <v>45001</v>
      </c>
      <c r="B531" s="4" t="s">
        <v>2044</v>
      </c>
      <c r="C531" s="4" t="s">
        <v>3840</v>
      </c>
      <c r="D531" s="4" t="s">
        <v>1785</v>
      </c>
      <c r="E531" s="12">
        <v>866167</v>
      </c>
      <c r="F531" s="11" t="s">
        <v>1076</v>
      </c>
      <c r="G531" s="12">
        <v>86617</v>
      </c>
      <c r="H531" s="12">
        <f t="shared" si="8"/>
        <v>952784</v>
      </c>
      <c r="I531" s="4" t="s">
        <v>313</v>
      </c>
      <c r="J531" s="4" t="s">
        <v>1554</v>
      </c>
    </row>
    <row r="532" spans="1:10" outlineLevel="1" x14ac:dyDescent="0.2">
      <c r="A532" s="8">
        <v>45001</v>
      </c>
      <c r="B532" s="4" t="s">
        <v>4037</v>
      </c>
      <c r="C532" s="4" t="s">
        <v>3840</v>
      </c>
      <c r="D532" s="4" t="s">
        <v>3045</v>
      </c>
      <c r="E532" s="12">
        <v>346468</v>
      </c>
      <c r="F532" s="11" t="s">
        <v>1076</v>
      </c>
      <c r="G532" s="12">
        <v>34647</v>
      </c>
      <c r="H532" s="12">
        <f t="shared" si="8"/>
        <v>381115</v>
      </c>
      <c r="I532" s="4" t="s">
        <v>3387</v>
      </c>
      <c r="J532" s="4" t="s">
        <v>3106</v>
      </c>
    </row>
    <row r="533" spans="1:10" outlineLevel="1" x14ac:dyDescent="0.2">
      <c r="A533" s="8">
        <v>45001</v>
      </c>
      <c r="B533" s="4" t="s">
        <v>1154</v>
      </c>
      <c r="C533" s="4" t="s">
        <v>3840</v>
      </c>
      <c r="D533" s="4" t="s">
        <v>3688</v>
      </c>
      <c r="E533" s="12">
        <v>515252</v>
      </c>
      <c r="F533" s="11" t="s">
        <v>1076</v>
      </c>
      <c r="G533" s="12">
        <v>51525</v>
      </c>
      <c r="H533" s="12">
        <f t="shared" si="8"/>
        <v>566777</v>
      </c>
      <c r="I533" s="4" t="s">
        <v>3387</v>
      </c>
      <c r="J533" s="4" t="s">
        <v>3106</v>
      </c>
    </row>
    <row r="534" spans="1:10" outlineLevel="1" x14ac:dyDescent="0.2">
      <c r="A534" s="8">
        <v>45001</v>
      </c>
      <c r="B534" s="4" t="s">
        <v>1748</v>
      </c>
      <c r="C534" s="4" t="s">
        <v>3840</v>
      </c>
      <c r="D534" s="4" t="s">
        <v>2727</v>
      </c>
      <c r="E534" s="12">
        <v>461029</v>
      </c>
      <c r="F534" s="11" t="s">
        <v>1076</v>
      </c>
      <c r="G534" s="12">
        <v>46103</v>
      </c>
      <c r="H534" s="12">
        <f t="shared" si="8"/>
        <v>507132</v>
      </c>
      <c r="I534" s="4" t="s">
        <v>3387</v>
      </c>
      <c r="J534" s="4" t="s">
        <v>3106</v>
      </c>
    </row>
    <row r="535" spans="1:10" outlineLevel="1" x14ac:dyDescent="0.2">
      <c r="A535" s="8">
        <v>45001</v>
      </c>
      <c r="B535" s="4" t="s">
        <v>5037</v>
      </c>
      <c r="C535" s="4" t="s">
        <v>3840</v>
      </c>
      <c r="D535" s="4" t="s">
        <v>134</v>
      </c>
      <c r="E535" s="12">
        <v>449559</v>
      </c>
      <c r="F535" s="11" t="s">
        <v>1076</v>
      </c>
      <c r="G535" s="12">
        <v>44956</v>
      </c>
      <c r="H535" s="12">
        <f t="shared" si="8"/>
        <v>494515</v>
      </c>
      <c r="I535" s="4" t="s">
        <v>3387</v>
      </c>
      <c r="J535" s="4" t="s">
        <v>3106</v>
      </c>
    </row>
    <row r="536" spans="1:10" outlineLevel="1" x14ac:dyDescent="0.2">
      <c r="A536" s="8">
        <v>45001</v>
      </c>
      <c r="B536" s="4" t="s">
        <v>1935</v>
      </c>
      <c r="C536" s="4" t="s">
        <v>3840</v>
      </c>
      <c r="D536" s="4" t="s">
        <v>4730</v>
      </c>
      <c r="E536" s="12">
        <v>519700</v>
      </c>
      <c r="F536" s="11" t="s">
        <v>1076</v>
      </c>
      <c r="G536" s="12">
        <v>51970</v>
      </c>
      <c r="H536" s="12">
        <f t="shared" si="8"/>
        <v>571670</v>
      </c>
      <c r="I536" s="4" t="s">
        <v>3387</v>
      </c>
      <c r="J536" s="4" t="s">
        <v>3106</v>
      </c>
    </row>
    <row r="537" spans="1:10" outlineLevel="1" x14ac:dyDescent="0.2">
      <c r="A537" s="8">
        <v>45001</v>
      </c>
      <c r="B537" s="4" t="s">
        <v>1115</v>
      </c>
      <c r="C537" s="4" t="s">
        <v>3840</v>
      </c>
      <c r="D537" s="4" t="s">
        <v>5211</v>
      </c>
      <c r="E537" s="12">
        <v>369408</v>
      </c>
      <c r="F537" s="11" t="s">
        <v>1076</v>
      </c>
      <c r="G537" s="12">
        <v>36941</v>
      </c>
      <c r="H537" s="12">
        <f t="shared" si="8"/>
        <v>406349</v>
      </c>
      <c r="I537" s="4" t="s">
        <v>3387</v>
      </c>
      <c r="J537" s="4" t="s">
        <v>3106</v>
      </c>
    </row>
    <row r="538" spans="1:10" outlineLevel="1" x14ac:dyDescent="0.2">
      <c r="A538" s="8">
        <v>45002</v>
      </c>
      <c r="B538" s="4" t="s">
        <v>938</v>
      </c>
      <c r="C538" s="4" t="s">
        <v>520</v>
      </c>
      <c r="D538" s="4" t="s">
        <v>5209</v>
      </c>
      <c r="E538" s="12">
        <v>-69025</v>
      </c>
      <c r="F538" s="11" t="s">
        <v>1076</v>
      </c>
      <c r="G538" s="12">
        <v>-6903</v>
      </c>
      <c r="H538" s="12">
        <f t="shared" si="8"/>
        <v>-75928</v>
      </c>
      <c r="I538" s="4" t="s">
        <v>505</v>
      </c>
      <c r="J538" s="4" t="s">
        <v>3537</v>
      </c>
    </row>
    <row r="539" spans="1:10" outlineLevel="1" x14ac:dyDescent="0.2">
      <c r="A539" s="8">
        <v>45002</v>
      </c>
      <c r="B539" s="4" t="s">
        <v>3226</v>
      </c>
      <c r="C539" s="4" t="s">
        <v>3840</v>
      </c>
      <c r="D539" s="4" t="s">
        <v>2970</v>
      </c>
      <c r="E539" s="12">
        <v>519700</v>
      </c>
      <c r="F539" s="11" t="s">
        <v>1076</v>
      </c>
      <c r="G539" s="12">
        <v>51970</v>
      </c>
      <c r="H539" s="12">
        <f t="shared" si="8"/>
        <v>571670</v>
      </c>
      <c r="I539" s="4" t="s">
        <v>505</v>
      </c>
      <c r="J539" s="4" t="s">
        <v>3537</v>
      </c>
    </row>
    <row r="540" spans="1:10" outlineLevel="1" x14ac:dyDescent="0.2">
      <c r="A540" s="8">
        <v>45002</v>
      </c>
      <c r="B540" s="4" t="s">
        <v>41</v>
      </c>
      <c r="C540" s="4" t="s">
        <v>3840</v>
      </c>
      <c r="D540" s="4" t="s">
        <v>266</v>
      </c>
      <c r="E540" s="12">
        <v>469371</v>
      </c>
      <c r="F540" s="11" t="s">
        <v>1076</v>
      </c>
      <c r="G540" s="12">
        <v>46937</v>
      </c>
      <c r="H540" s="12">
        <f t="shared" si="8"/>
        <v>516308</v>
      </c>
      <c r="I540" s="4" t="s">
        <v>505</v>
      </c>
      <c r="J540" s="4" t="s">
        <v>3537</v>
      </c>
    </row>
    <row r="541" spans="1:10" outlineLevel="1" x14ac:dyDescent="0.2">
      <c r="A541" s="8">
        <v>45002</v>
      </c>
      <c r="B541" s="4" t="s">
        <v>2894</v>
      </c>
      <c r="C541" s="4" t="s">
        <v>3840</v>
      </c>
      <c r="D541" s="4" t="s">
        <v>2386</v>
      </c>
      <c r="E541" s="12">
        <v>529710</v>
      </c>
      <c r="F541" s="11" t="s">
        <v>1076</v>
      </c>
      <c r="G541" s="12">
        <v>52971</v>
      </c>
      <c r="H541" s="12">
        <f t="shared" si="8"/>
        <v>582681</v>
      </c>
      <c r="I541" s="4" t="s">
        <v>2719</v>
      </c>
      <c r="J541" s="4" t="s">
        <v>1445</v>
      </c>
    </row>
    <row r="542" spans="1:10" outlineLevel="1" x14ac:dyDescent="0.2">
      <c r="A542" s="8">
        <v>45002</v>
      </c>
      <c r="B542" s="4" t="s">
        <v>5141</v>
      </c>
      <c r="C542" s="4" t="s">
        <v>3840</v>
      </c>
      <c r="D542" s="4" t="s">
        <v>2086</v>
      </c>
      <c r="E542" s="12">
        <v>483970</v>
      </c>
      <c r="F542" s="11" t="s">
        <v>1076</v>
      </c>
      <c r="G542" s="12">
        <v>48397</v>
      </c>
      <c r="H542" s="12">
        <f t="shared" si="8"/>
        <v>532367</v>
      </c>
      <c r="I542" s="4" t="s">
        <v>505</v>
      </c>
      <c r="J542" s="4" t="s">
        <v>3537</v>
      </c>
    </row>
    <row r="543" spans="1:10" outlineLevel="1" x14ac:dyDescent="0.2">
      <c r="A543" s="8">
        <v>45002</v>
      </c>
      <c r="B543" s="4" t="s">
        <v>4118</v>
      </c>
      <c r="C543" s="4" t="s">
        <v>3840</v>
      </c>
      <c r="D543" s="4" t="s">
        <v>3362</v>
      </c>
      <c r="E543" s="12">
        <v>273545</v>
      </c>
      <c r="F543" s="11" t="s">
        <v>1076</v>
      </c>
      <c r="G543" s="12">
        <v>27355</v>
      </c>
      <c r="H543" s="12">
        <f t="shared" si="8"/>
        <v>300900</v>
      </c>
      <c r="I543" s="4" t="s">
        <v>505</v>
      </c>
      <c r="J543" s="4" t="s">
        <v>3537</v>
      </c>
    </row>
    <row r="544" spans="1:10" outlineLevel="1" x14ac:dyDescent="0.2">
      <c r="A544" s="8">
        <v>45002</v>
      </c>
      <c r="B544" s="4" t="s">
        <v>4719</v>
      </c>
      <c r="C544" s="4" t="s">
        <v>3840</v>
      </c>
      <c r="D544" s="4" t="s">
        <v>3946</v>
      </c>
      <c r="E544" s="12">
        <v>475280</v>
      </c>
      <c r="F544" s="11" t="s">
        <v>1076</v>
      </c>
      <c r="G544" s="12">
        <v>47528</v>
      </c>
      <c r="H544" s="12">
        <f t="shared" si="8"/>
        <v>522808</v>
      </c>
      <c r="I544" s="4" t="s">
        <v>505</v>
      </c>
      <c r="J544" s="4" t="s">
        <v>3537</v>
      </c>
    </row>
    <row r="545" spans="1:10" outlineLevel="1" x14ac:dyDescent="0.2">
      <c r="A545" s="8">
        <v>45002</v>
      </c>
      <c r="B545" s="4" t="s">
        <v>1033</v>
      </c>
      <c r="C545" s="4" t="s">
        <v>3840</v>
      </c>
      <c r="D545" s="4" t="s">
        <v>1508</v>
      </c>
      <c r="E545" s="12">
        <v>475280</v>
      </c>
      <c r="F545" s="11" t="s">
        <v>1076</v>
      </c>
      <c r="G545" s="12">
        <v>47528</v>
      </c>
      <c r="H545" s="12">
        <f t="shared" si="8"/>
        <v>522808</v>
      </c>
      <c r="I545" s="4" t="s">
        <v>3387</v>
      </c>
      <c r="J545" s="4" t="s">
        <v>3106</v>
      </c>
    </row>
    <row r="546" spans="1:10" outlineLevel="1" x14ac:dyDescent="0.2">
      <c r="A546" s="8">
        <v>45002</v>
      </c>
      <c r="B546" s="4" t="s">
        <v>3949</v>
      </c>
      <c r="C546" s="4" t="s">
        <v>3840</v>
      </c>
      <c r="D546" s="4" t="s">
        <v>3775</v>
      </c>
      <c r="E546" s="12">
        <v>456581</v>
      </c>
      <c r="F546" s="11" t="s">
        <v>1076</v>
      </c>
      <c r="G546" s="12">
        <v>45658</v>
      </c>
      <c r="H546" s="12">
        <f t="shared" si="8"/>
        <v>502239</v>
      </c>
      <c r="I546" s="4" t="s">
        <v>3387</v>
      </c>
      <c r="J546" s="4" t="s">
        <v>3106</v>
      </c>
    </row>
    <row r="547" spans="1:10" outlineLevel="1" x14ac:dyDescent="0.2">
      <c r="A547" s="8">
        <v>45002</v>
      </c>
      <c r="B547" s="4" t="s">
        <v>5012</v>
      </c>
      <c r="C547" s="4" t="s">
        <v>3840</v>
      </c>
      <c r="D547" s="4" t="s">
        <v>3553</v>
      </c>
      <c r="E547" s="12">
        <v>692934</v>
      </c>
      <c r="F547" s="11" t="s">
        <v>1076</v>
      </c>
      <c r="G547" s="12">
        <v>69293</v>
      </c>
      <c r="H547" s="12">
        <f t="shared" si="8"/>
        <v>762227</v>
      </c>
      <c r="I547" s="4" t="s">
        <v>3387</v>
      </c>
      <c r="J547" s="4" t="s">
        <v>3106</v>
      </c>
    </row>
    <row r="548" spans="1:10" outlineLevel="1" x14ac:dyDescent="0.2">
      <c r="A548" s="8">
        <v>45002</v>
      </c>
      <c r="B548" s="4" t="s">
        <v>1377</v>
      </c>
      <c r="C548" s="4" t="s">
        <v>3840</v>
      </c>
      <c r="D548" s="4" t="s">
        <v>4124</v>
      </c>
      <c r="E548" s="12">
        <v>866168</v>
      </c>
      <c r="F548" s="11" t="s">
        <v>1076</v>
      </c>
      <c r="G548" s="12">
        <v>86617</v>
      </c>
      <c r="H548" s="12">
        <f t="shared" si="8"/>
        <v>952785</v>
      </c>
      <c r="I548" s="4" t="s">
        <v>3387</v>
      </c>
      <c r="J548" s="4" t="s">
        <v>3106</v>
      </c>
    </row>
    <row r="549" spans="1:10" outlineLevel="1" x14ac:dyDescent="0.2">
      <c r="A549" s="8">
        <v>45002</v>
      </c>
      <c r="B549" s="4" t="s">
        <v>4595</v>
      </c>
      <c r="C549" s="4" t="s">
        <v>3840</v>
      </c>
      <c r="D549" s="4" t="s">
        <v>3983</v>
      </c>
      <c r="E549" s="12">
        <v>432527</v>
      </c>
      <c r="F549" s="11" t="s">
        <v>1076</v>
      </c>
      <c r="G549" s="12">
        <v>43253</v>
      </c>
      <c r="H549" s="12">
        <f t="shared" si="8"/>
        <v>475780</v>
      </c>
      <c r="I549" s="4" t="s">
        <v>505</v>
      </c>
      <c r="J549" s="4" t="s">
        <v>3537</v>
      </c>
    </row>
    <row r="550" spans="1:10" outlineLevel="1" x14ac:dyDescent="0.2">
      <c r="A550" s="8">
        <v>45002</v>
      </c>
      <c r="B550" s="4" t="s">
        <v>3459</v>
      </c>
      <c r="C550" s="4" t="s">
        <v>3840</v>
      </c>
      <c r="D550" s="4" t="s">
        <v>565</v>
      </c>
      <c r="E550" s="12">
        <v>608541</v>
      </c>
      <c r="F550" s="11" t="s">
        <v>1076</v>
      </c>
      <c r="G550" s="12">
        <v>60854</v>
      </c>
      <c r="H550" s="12">
        <f t="shared" si="8"/>
        <v>669395</v>
      </c>
      <c r="I550" s="4" t="s">
        <v>505</v>
      </c>
      <c r="J550" s="4" t="s">
        <v>3537</v>
      </c>
    </row>
    <row r="551" spans="1:10" outlineLevel="1" x14ac:dyDescent="0.2">
      <c r="A551" s="8">
        <v>45002</v>
      </c>
      <c r="B551" s="4" t="s">
        <v>1101</v>
      </c>
      <c r="C551" s="4" t="s">
        <v>3840</v>
      </c>
      <c r="D551" s="4" t="s">
        <v>2092</v>
      </c>
      <c r="E551" s="12">
        <v>423838</v>
      </c>
      <c r="F551" s="11" t="s">
        <v>1076</v>
      </c>
      <c r="G551" s="12">
        <v>42384</v>
      </c>
      <c r="H551" s="12">
        <f t="shared" si="8"/>
        <v>466222</v>
      </c>
      <c r="I551" s="4" t="s">
        <v>505</v>
      </c>
      <c r="J551" s="4" t="s">
        <v>3537</v>
      </c>
    </row>
    <row r="552" spans="1:10" outlineLevel="1" x14ac:dyDescent="0.2">
      <c r="A552" s="8">
        <v>45003</v>
      </c>
      <c r="B552" s="4" t="s">
        <v>4825</v>
      </c>
      <c r="C552" s="4" t="s">
        <v>3840</v>
      </c>
      <c r="D552" s="4" t="s">
        <v>2487</v>
      </c>
      <c r="E552" s="12">
        <v>515459</v>
      </c>
      <c r="F552" s="11" t="s">
        <v>1076</v>
      </c>
      <c r="G552" s="12">
        <v>51546</v>
      </c>
      <c r="H552" s="12">
        <f t="shared" si="8"/>
        <v>567005</v>
      </c>
      <c r="I552" s="4" t="s">
        <v>505</v>
      </c>
      <c r="J552" s="4" t="s">
        <v>3537</v>
      </c>
    </row>
    <row r="553" spans="1:10" outlineLevel="1" x14ac:dyDescent="0.2">
      <c r="A553" s="8">
        <v>45005</v>
      </c>
      <c r="B553" s="4" t="s">
        <v>1917</v>
      </c>
      <c r="C553" s="4" t="s">
        <v>3840</v>
      </c>
      <c r="D553" s="4" t="s">
        <v>1048</v>
      </c>
      <c r="E553" s="12">
        <v>572811</v>
      </c>
      <c r="F553" s="11" t="s">
        <v>1076</v>
      </c>
      <c r="G553" s="12">
        <v>57281</v>
      </c>
      <c r="H553" s="12">
        <f t="shared" si="8"/>
        <v>630092</v>
      </c>
      <c r="I553" s="4" t="s">
        <v>505</v>
      </c>
      <c r="J553" s="4" t="s">
        <v>3537</v>
      </c>
    </row>
    <row r="554" spans="1:10" outlineLevel="1" x14ac:dyDescent="0.2">
      <c r="A554" s="8">
        <v>45005</v>
      </c>
      <c r="B554" s="4" t="s">
        <v>3753</v>
      </c>
      <c r="C554" s="4" t="s">
        <v>3840</v>
      </c>
      <c r="D554" s="4" t="s">
        <v>2597</v>
      </c>
      <c r="E554" s="12">
        <v>273545</v>
      </c>
      <c r="F554" s="11" t="s">
        <v>1076</v>
      </c>
      <c r="G554" s="12">
        <v>27355</v>
      </c>
      <c r="H554" s="12">
        <f t="shared" si="8"/>
        <v>300900</v>
      </c>
      <c r="I554" s="4" t="s">
        <v>2719</v>
      </c>
      <c r="J554" s="4" t="s">
        <v>1445</v>
      </c>
    </row>
    <row r="555" spans="1:10" outlineLevel="1" x14ac:dyDescent="0.2">
      <c r="A555" s="8">
        <v>45005</v>
      </c>
      <c r="B555" s="4" t="s">
        <v>3953</v>
      </c>
      <c r="C555" s="4" t="s">
        <v>3840</v>
      </c>
      <c r="D555" s="4" t="s">
        <v>4452</v>
      </c>
      <c r="E555" s="12">
        <v>1039401</v>
      </c>
      <c r="F555" s="11" t="s">
        <v>1076</v>
      </c>
      <c r="G555" s="12">
        <v>103940</v>
      </c>
      <c r="H555" s="12">
        <f t="shared" si="8"/>
        <v>1143341</v>
      </c>
      <c r="I555" s="4" t="s">
        <v>3387</v>
      </c>
      <c r="J555" s="4" t="s">
        <v>3106</v>
      </c>
    </row>
    <row r="556" spans="1:10" outlineLevel="1" x14ac:dyDescent="0.2">
      <c r="A556" s="8">
        <v>45005</v>
      </c>
      <c r="B556" s="4" t="s">
        <v>3601</v>
      </c>
      <c r="C556" s="4" t="s">
        <v>3840</v>
      </c>
      <c r="D556" s="4" t="s">
        <v>2721</v>
      </c>
      <c r="E556" s="12">
        <v>701418</v>
      </c>
      <c r="F556" s="11" t="s">
        <v>1076</v>
      </c>
      <c r="G556" s="12">
        <v>70142</v>
      </c>
      <c r="H556" s="12">
        <f t="shared" si="8"/>
        <v>771560</v>
      </c>
      <c r="I556" s="4" t="s">
        <v>3387</v>
      </c>
      <c r="J556" s="4" t="s">
        <v>3106</v>
      </c>
    </row>
    <row r="557" spans="1:10" outlineLevel="1" x14ac:dyDescent="0.2">
      <c r="A557" s="8">
        <v>45006</v>
      </c>
      <c r="B557" s="4" t="s">
        <v>1522</v>
      </c>
      <c r="C557" s="4" t="s">
        <v>3910</v>
      </c>
      <c r="D557" s="4" t="s">
        <v>1692</v>
      </c>
      <c r="E557" s="12">
        <v>-69025</v>
      </c>
      <c r="F557" s="11" t="s">
        <v>1076</v>
      </c>
      <c r="G557" s="12">
        <v>-6903</v>
      </c>
      <c r="H557" s="12">
        <f t="shared" si="8"/>
        <v>-75928</v>
      </c>
      <c r="I557" s="4" t="s">
        <v>3387</v>
      </c>
      <c r="J557" s="4" t="s">
        <v>3106</v>
      </c>
    </row>
    <row r="558" spans="1:10" outlineLevel="1" x14ac:dyDescent="0.2">
      <c r="A558" s="8">
        <v>45006</v>
      </c>
      <c r="B558" s="4" t="s">
        <v>2297</v>
      </c>
      <c r="C558" s="4" t="s">
        <v>3840</v>
      </c>
      <c r="D558" s="4" t="s">
        <v>59</v>
      </c>
      <c r="E558" s="12">
        <v>659984</v>
      </c>
      <c r="F558" s="11" t="s">
        <v>1076</v>
      </c>
      <c r="G558" s="12">
        <v>65998</v>
      </c>
      <c r="H558" s="12">
        <f t="shared" si="8"/>
        <v>725982</v>
      </c>
      <c r="I558" s="4" t="s">
        <v>2719</v>
      </c>
      <c r="J558" s="4" t="s">
        <v>1445</v>
      </c>
    </row>
    <row r="559" spans="1:10" outlineLevel="1" x14ac:dyDescent="0.2">
      <c r="A559" s="8">
        <v>45006</v>
      </c>
      <c r="B559" s="4" t="s">
        <v>2446</v>
      </c>
      <c r="C559" s="4" t="s">
        <v>3840</v>
      </c>
      <c r="D559" s="4" t="s">
        <v>796</v>
      </c>
      <c r="E559" s="12">
        <v>655743</v>
      </c>
      <c r="F559" s="11" t="s">
        <v>1076</v>
      </c>
      <c r="G559" s="12">
        <v>65574</v>
      </c>
      <c r="H559" s="12">
        <f t="shared" si="8"/>
        <v>721317</v>
      </c>
      <c r="I559" s="4" t="s">
        <v>505</v>
      </c>
      <c r="J559" s="4" t="s">
        <v>3537</v>
      </c>
    </row>
    <row r="560" spans="1:10" outlineLevel="1" x14ac:dyDescent="0.2">
      <c r="A560" s="8">
        <v>45006</v>
      </c>
      <c r="B560" s="4" t="s">
        <v>3911</v>
      </c>
      <c r="C560" s="4" t="s">
        <v>3840</v>
      </c>
      <c r="D560" s="4" t="s">
        <v>4645</v>
      </c>
      <c r="E560" s="12">
        <v>655743</v>
      </c>
      <c r="F560" s="11" t="s">
        <v>1076</v>
      </c>
      <c r="G560" s="12">
        <v>65574</v>
      </c>
      <c r="H560" s="12">
        <f t="shared" si="8"/>
        <v>721317</v>
      </c>
      <c r="I560" s="4" t="s">
        <v>505</v>
      </c>
      <c r="J560" s="4" t="s">
        <v>3537</v>
      </c>
    </row>
    <row r="561" spans="1:10" outlineLevel="1" x14ac:dyDescent="0.2">
      <c r="A561" s="8">
        <v>45006</v>
      </c>
      <c r="B561" s="4" t="s">
        <v>4041</v>
      </c>
      <c r="C561" s="4" t="s">
        <v>3840</v>
      </c>
      <c r="D561" s="4" t="s">
        <v>1964</v>
      </c>
      <c r="E561" s="12">
        <v>519700</v>
      </c>
      <c r="F561" s="11" t="s">
        <v>1076</v>
      </c>
      <c r="G561" s="12">
        <v>51970</v>
      </c>
      <c r="H561" s="12">
        <f t="shared" si="8"/>
        <v>571670</v>
      </c>
      <c r="I561" s="4" t="s">
        <v>505</v>
      </c>
      <c r="J561" s="4" t="s">
        <v>3537</v>
      </c>
    </row>
    <row r="562" spans="1:10" outlineLevel="1" x14ac:dyDescent="0.2">
      <c r="A562" s="8">
        <v>45006</v>
      </c>
      <c r="B562" s="4" t="s">
        <v>1220</v>
      </c>
      <c r="C562" s="4" t="s">
        <v>3840</v>
      </c>
      <c r="D562" s="4" t="s">
        <v>3692</v>
      </c>
      <c r="E562" s="12">
        <v>478060</v>
      </c>
      <c r="F562" s="11" t="s">
        <v>1076</v>
      </c>
      <c r="G562" s="12">
        <v>47806</v>
      </c>
      <c r="H562" s="12">
        <f t="shared" si="8"/>
        <v>525866</v>
      </c>
      <c r="I562" s="4" t="s">
        <v>3387</v>
      </c>
      <c r="J562" s="4" t="s">
        <v>3106</v>
      </c>
    </row>
    <row r="563" spans="1:10" outlineLevel="1" x14ac:dyDescent="0.2">
      <c r="A563" s="8">
        <v>45006</v>
      </c>
      <c r="B563" s="4" t="s">
        <v>2555</v>
      </c>
      <c r="C563" s="4" t="s">
        <v>3840</v>
      </c>
      <c r="D563" s="4" t="s">
        <v>1941</v>
      </c>
      <c r="E563" s="12">
        <v>866167</v>
      </c>
      <c r="F563" s="11" t="s">
        <v>1076</v>
      </c>
      <c r="G563" s="12">
        <v>86617</v>
      </c>
      <c r="H563" s="12">
        <f t="shared" si="8"/>
        <v>952784</v>
      </c>
      <c r="I563" s="4" t="s">
        <v>3387</v>
      </c>
      <c r="J563" s="4" t="s">
        <v>3106</v>
      </c>
    </row>
    <row r="564" spans="1:10" outlineLevel="1" x14ac:dyDescent="0.2">
      <c r="A564" s="8">
        <v>45006</v>
      </c>
      <c r="B564" s="4" t="s">
        <v>4357</v>
      </c>
      <c r="C564" s="4" t="s">
        <v>3840</v>
      </c>
      <c r="D564" s="4" t="s">
        <v>3140</v>
      </c>
      <c r="E564" s="12">
        <v>466589</v>
      </c>
      <c r="F564" s="11" t="s">
        <v>1076</v>
      </c>
      <c r="G564" s="12">
        <v>46659</v>
      </c>
      <c r="H564" s="12">
        <f t="shared" si="8"/>
        <v>513248</v>
      </c>
      <c r="I564" s="4" t="s">
        <v>3387</v>
      </c>
      <c r="J564" s="4" t="s">
        <v>3106</v>
      </c>
    </row>
    <row r="565" spans="1:10" outlineLevel="1" x14ac:dyDescent="0.2">
      <c r="A565" s="8">
        <v>45006</v>
      </c>
      <c r="B565" s="4" t="s">
        <v>4057</v>
      </c>
      <c r="C565" s="4" t="s">
        <v>3840</v>
      </c>
      <c r="D565" s="4" t="s">
        <v>158</v>
      </c>
      <c r="E565" s="12">
        <v>412366</v>
      </c>
      <c r="F565" s="11" t="s">
        <v>1076</v>
      </c>
      <c r="G565" s="12">
        <v>41237</v>
      </c>
      <c r="H565" s="12">
        <f t="shared" si="8"/>
        <v>453603</v>
      </c>
      <c r="I565" s="4" t="s">
        <v>3387</v>
      </c>
      <c r="J565" s="4" t="s">
        <v>3106</v>
      </c>
    </row>
    <row r="566" spans="1:10" outlineLevel="1" x14ac:dyDescent="0.2">
      <c r="A566" s="8">
        <v>45006</v>
      </c>
      <c r="B566" s="4" t="s">
        <v>3607</v>
      </c>
      <c r="C566" s="4" t="s">
        <v>3840</v>
      </c>
      <c r="D566" s="4" t="s">
        <v>2757</v>
      </c>
      <c r="E566" s="12">
        <v>486750</v>
      </c>
      <c r="F566" s="11" t="s">
        <v>1076</v>
      </c>
      <c r="G566" s="12">
        <v>48675</v>
      </c>
      <c r="H566" s="12">
        <f t="shared" si="8"/>
        <v>535425</v>
      </c>
      <c r="I566" s="4" t="s">
        <v>3387</v>
      </c>
      <c r="J566" s="4" t="s">
        <v>3106</v>
      </c>
    </row>
    <row r="567" spans="1:10" outlineLevel="1" x14ac:dyDescent="0.2">
      <c r="A567" s="8">
        <v>45006</v>
      </c>
      <c r="B567" s="4" t="s">
        <v>3129</v>
      </c>
      <c r="C567" s="4" t="s">
        <v>3840</v>
      </c>
      <c r="D567" s="4" t="s">
        <v>4188</v>
      </c>
      <c r="E567" s="12">
        <v>423837</v>
      </c>
      <c r="F567" s="11" t="s">
        <v>1076</v>
      </c>
      <c r="G567" s="12">
        <v>42384</v>
      </c>
      <c r="H567" s="12">
        <f t="shared" si="8"/>
        <v>466221</v>
      </c>
      <c r="I567" s="4" t="s">
        <v>3387</v>
      </c>
      <c r="J567" s="4" t="s">
        <v>3106</v>
      </c>
    </row>
    <row r="568" spans="1:10" outlineLevel="1" x14ac:dyDescent="0.2">
      <c r="A568" s="8">
        <v>45007</v>
      </c>
      <c r="B568" s="4" t="s">
        <v>2771</v>
      </c>
      <c r="C568" s="4" t="s">
        <v>3840</v>
      </c>
      <c r="D568" s="4" t="s">
        <v>528</v>
      </c>
      <c r="E568" s="12">
        <v>486750</v>
      </c>
      <c r="F568" s="11" t="s">
        <v>1076</v>
      </c>
      <c r="G568" s="12">
        <v>48675</v>
      </c>
      <c r="H568" s="12">
        <f t="shared" si="8"/>
        <v>535425</v>
      </c>
      <c r="I568" s="4" t="s">
        <v>505</v>
      </c>
      <c r="J568" s="4" t="s">
        <v>3537</v>
      </c>
    </row>
    <row r="569" spans="1:10" outlineLevel="1" x14ac:dyDescent="0.2">
      <c r="A569" s="8">
        <v>45007</v>
      </c>
      <c r="B569" s="4" t="s">
        <v>466</v>
      </c>
      <c r="C569" s="4" t="s">
        <v>3840</v>
      </c>
      <c r="D569" s="4" t="s">
        <v>2984</v>
      </c>
      <c r="E569" s="12">
        <v>572811</v>
      </c>
      <c r="F569" s="11" t="s">
        <v>1076</v>
      </c>
      <c r="G569" s="12">
        <v>57281</v>
      </c>
      <c r="H569" s="12">
        <f t="shared" si="8"/>
        <v>630092</v>
      </c>
      <c r="I569" s="4" t="s">
        <v>505</v>
      </c>
      <c r="J569" s="4" t="s">
        <v>3537</v>
      </c>
    </row>
    <row r="570" spans="1:10" outlineLevel="1" x14ac:dyDescent="0.2">
      <c r="A570" s="8">
        <v>45007</v>
      </c>
      <c r="B570" s="4" t="s">
        <v>3610</v>
      </c>
      <c r="C570" s="4" t="s">
        <v>3840</v>
      </c>
      <c r="D570" s="4" t="s">
        <v>1105</v>
      </c>
      <c r="E570" s="12">
        <v>449558</v>
      </c>
      <c r="F570" s="11" t="s">
        <v>1076</v>
      </c>
      <c r="G570" s="12">
        <v>44956</v>
      </c>
      <c r="H570" s="12">
        <f t="shared" si="8"/>
        <v>494514</v>
      </c>
      <c r="I570" s="4" t="s">
        <v>505</v>
      </c>
      <c r="J570" s="4" t="s">
        <v>3537</v>
      </c>
    </row>
    <row r="571" spans="1:10" outlineLevel="1" x14ac:dyDescent="0.2">
      <c r="A571" s="8">
        <v>45007</v>
      </c>
      <c r="B571" s="4" t="s">
        <v>1894</v>
      </c>
      <c r="C571" s="4" t="s">
        <v>3840</v>
      </c>
      <c r="D571" s="4" t="s">
        <v>379</v>
      </c>
      <c r="E571" s="12">
        <v>409585</v>
      </c>
      <c r="F571" s="11" t="s">
        <v>1076</v>
      </c>
      <c r="G571" s="12">
        <v>40959</v>
      </c>
      <c r="H571" s="12">
        <f t="shared" si="8"/>
        <v>450544</v>
      </c>
      <c r="I571" s="4" t="s">
        <v>505</v>
      </c>
      <c r="J571" s="4" t="s">
        <v>3537</v>
      </c>
    </row>
    <row r="572" spans="1:10" outlineLevel="1" x14ac:dyDescent="0.2">
      <c r="A572" s="8">
        <v>45007</v>
      </c>
      <c r="B572" s="4" t="s">
        <v>2921</v>
      </c>
      <c r="C572" s="4" t="s">
        <v>3840</v>
      </c>
      <c r="D572" s="4" t="s">
        <v>3563</v>
      </c>
      <c r="E572" s="12">
        <v>299266</v>
      </c>
      <c r="F572" s="11" t="s">
        <v>1076</v>
      </c>
      <c r="G572" s="12">
        <v>29927</v>
      </c>
      <c r="H572" s="12">
        <f t="shared" si="8"/>
        <v>329193</v>
      </c>
      <c r="I572" s="4" t="s">
        <v>3387</v>
      </c>
      <c r="J572" s="4" t="s">
        <v>3106</v>
      </c>
    </row>
    <row r="573" spans="1:10" outlineLevel="1" x14ac:dyDescent="0.2">
      <c r="A573" s="8">
        <v>45007</v>
      </c>
      <c r="B573" s="4" t="s">
        <v>440</v>
      </c>
      <c r="C573" s="4" t="s">
        <v>3840</v>
      </c>
      <c r="D573" s="4" t="s">
        <v>4783</v>
      </c>
      <c r="E573" s="12">
        <v>463809</v>
      </c>
      <c r="F573" s="11" t="s">
        <v>1076</v>
      </c>
      <c r="G573" s="12">
        <v>46381</v>
      </c>
      <c r="H573" s="12">
        <f t="shared" si="8"/>
        <v>510190</v>
      </c>
      <c r="I573" s="4" t="s">
        <v>3387</v>
      </c>
      <c r="J573" s="4" t="s">
        <v>3106</v>
      </c>
    </row>
    <row r="574" spans="1:10" outlineLevel="1" x14ac:dyDescent="0.2">
      <c r="A574" s="8">
        <v>45007</v>
      </c>
      <c r="B574" s="4" t="s">
        <v>2937</v>
      </c>
      <c r="C574" s="4" t="s">
        <v>3840</v>
      </c>
      <c r="D574" s="4" t="s">
        <v>2493</v>
      </c>
      <c r="E574" s="12">
        <v>266521</v>
      </c>
      <c r="F574" s="11" t="s">
        <v>1076</v>
      </c>
      <c r="G574" s="12">
        <v>26652</v>
      </c>
      <c r="H574" s="12">
        <f t="shared" si="8"/>
        <v>293173</v>
      </c>
      <c r="I574" s="4" t="s">
        <v>3387</v>
      </c>
      <c r="J574" s="4" t="s">
        <v>3106</v>
      </c>
    </row>
    <row r="575" spans="1:10" outlineLevel="1" x14ac:dyDescent="0.2">
      <c r="A575" s="8">
        <v>45007</v>
      </c>
      <c r="B575" s="4" t="s">
        <v>1588</v>
      </c>
      <c r="C575" s="4" t="s">
        <v>3840</v>
      </c>
      <c r="D575" s="4" t="s">
        <v>4137</v>
      </c>
      <c r="E575" s="12">
        <v>412366</v>
      </c>
      <c r="F575" s="11" t="s">
        <v>1076</v>
      </c>
      <c r="G575" s="12">
        <v>41237</v>
      </c>
      <c r="H575" s="12">
        <f t="shared" si="8"/>
        <v>453603</v>
      </c>
      <c r="I575" s="4" t="s">
        <v>3387</v>
      </c>
      <c r="J575" s="4" t="s">
        <v>3106</v>
      </c>
    </row>
    <row r="576" spans="1:10" outlineLevel="1" x14ac:dyDescent="0.2">
      <c r="A576" s="8">
        <v>45007</v>
      </c>
      <c r="B576" s="4" t="s">
        <v>3157</v>
      </c>
      <c r="C576" s="4" t="s">
        <v>3840</v>
      </c>
      <c r="D576" s="4" t="s">
        <v>1058</v>
      </c>
      <c r="E576" s="12">
        <v>463809</v>
      </c>
      <c r="F576" s="11" t="s">
        <v>1076</v>
      </c>
      <c r="G576" s="12">
        <v>46381</v>
      </c>
      <c r="H576" s="12">
        <f t="shared" si="8"/>
        <v>510190</v>
      </c>
      <c r="I576" s="4" t="s">
        <v>3387</v>
      </c>
      <c r="J576" s="4" t="s">
        <v>3106</v>
      </c>
    </row>
    <row r="577" spans="1:10" outlineLevel="1" x14ac:dyDescent="0.2">
      <c r="A577" s="8">
        <v>45007</v>
      </c>
      <c r="B577" s="4" t="s">
        <v>3711</v>
      </c>
      <c r="C577" s="4" t="s">
        <v>3840</v>
      </c>
      <c r="D577" s="4" t="s">
        <v>1878</v>
      </c>
      <c r="E577" s="12">
        <v>206182</v>
      </c>
      <c r="F577" s="11" t="s">
        <v>1076</v>
      </c>
      <c r="G577" s="12">
        <v>20618</v>
      </c>
      <c r="H577" s="12">
        <f t="shared" si="8"/>
        <v>226800</v>
      </c>
      <c r="I577" s="4" t="s">
        <v>3387</v>
      </c>
      <c r="J577" s="4" t="s">
        <v>3106</v>
      </c>
    </row>
    <row r="578" spans="1:10" outlineLevel="1" x14ac:dyDescent="0.2">
      <c r="A578" s="8">
        <v>45007</v>
      </c>
      <c r="B578" s="4" t="s">
        <v>5226</v>
      </c>
      <c r="C578" s="4" t="s">
        <v>3840</v>
      </c>
      <c r="D578" s="4" t="s">
        <v>4161</v>
      </c>
      <c r="E578" s="12">
        <v>866167</v>
      </c>
      <c r="F578" s="11" t="s">
        <v>1076</v>
      </c>
      <c r="G578" s="12">
        <v>86617</v>
      </c>
      <c r="H578" s="12">
        <f t="shared" ref="H578:H641" si="9">+E578+G578</f>
        <v>952784</v>
      </c>
      <c r="I578" s="4" t="s">
        <v>3387</v>
      </c>
      <c r="J578" s="4" t="s">
        <v>3106</v>
      </c>
    </row>
    <row r="579" spans="1:10" outlineLevel="1" x14ac:dyDescent="0.2">
      <c r="A579" s="8">
        <v>45008</v>
      </c>
      <c r="B579" s="4" t="s">
        <v>4138</v>
      </c>
      <c r="C579" s="4" t="s">
        <v>3840</v>
      </c>
      <c r="D579" s="4" t="s">
        <v>1994</v>
      </c>
      <c r="E579" s="12">
        <v>435307</v>
      </c>
      <c r="F579" s="11" t="s">
        <v>1076</v>
      </c>
      <c r="G579" s="12">
        <v>43531</v>
      </c>
      <c r="H579" s="12">
        <f t="shared" si="9"/>
        <v>478838</v>
      </c>
      <c r="I579" s="4" t="s">
        <v>505</v>
      </c>
      <c r="J579" s="4" t="s">
        <v>3537</v>
      </c>
    </row>
    <row r="580" spans="1:10" outlineLevel="1" x14ac:dyDescent="0.2">
      <c r="A580" s="8">
        <v>45008</v>
      </c>
      <c r="B580" s="4" t="s">
        <v>3379</v>
      </c>
      <c r="C580" s="4" t="s">
        <v>3840</v>
      </c>
      <c r="D580" s="4" t="s">
        <v>3871</v>
      </c>
      <c r="E580" s="12">
        <v>449558</v>
      </c>
      <c r="F580" s="11" t="s">
        <v>1076</v>
      </c>
      <c r="G580" s="12">
        <v>44956</v>
      </c>
      <c r="H580" s="12">
        <f t="shared" si="9"/>
        <v>494514</v>
      </c>
      <c r="I580" s="4" t="s">
        <v>505</v>
      </c>
      <c r="J580" s="4" t="s">
        <v>3537</v>
      </c>
    </row>
    <row r="581" spans="1:10" outlineLevel="1" x14ac:dyDescent="0.2">
      <c r="A581" s="8">
        <v>45008</v>
      </c>
      <c r="B581" s="4" t="s">
        <v>2460</v>
      </c>
      <c r="C581" s="4" t="s">
        <v>3840</v>
      </c>
      <c r="D581" s="4" t="s">
        <v>4534</v>
      </c>
      <c r="E581" s="12">
        <v>432527</v>
      </c>
      <c r="F581" s="11" t="s">
        <v>1076</v>
      </c>
      <c r="G581" s="12">
        <v>43253</v>
      </c>
      <c r="H581" s="12">
        <f t="shared" si="9"/>
        <v>475780</v>
      </c>
      <c r="I581" s="4" t="s">
        <v>505</v>
      </c>
      <c r="J581" s="4" t="s">
        <v>3537</v>
      </c>
    </row>
    <row r="582" spans="1:10" outlineLevel="1" x14ac:dyDescent="0.2">
      <c r="A582" s="8">
        <v>45008</v>
      </c>
      <c r="B582" s="4" t="s">
        <v>1610</v>
      </c>
      <c r="C582" s="4" t="s">
        <v>3840</v>
      </c>
      <c r="D582" s="4" t="s">
        <v>738</v>
      </c>
      <c r="E582" s="12">
        <v>475280</v>
      </c>
      <c r="F582" s="11" t="s">
        <v>1076</v>
      </c>
      <c r="G582" s="12">
        <v>47528</v>
      </c>
      <c r="H582" s="12">
        <f t="shared" si="9"/>
        <v>522808</v>
      </c>
      <c r="I582" s="4" t="s">
        <v>3387</v>
      </c>
      <c r="J582" s="4" t="s">
        <v>3106</v>
      </c>
    </row>
    <row r="583" spans="1:10" outlineLevel="1" x14ac:dyDescent="0.2">
      <c r="A583" s="8">
        <v>45008</v>
      </c>
      <c r="B583" s="4" t="s">
        <v>4028</v>
      </c>
      <c r="C583" s="4" t="s">
        <v>3840</v>
      </c>
      <c r="D583" s="4" t="s">
        <v>1991</v>
      </c>
      <c r="E583" s="12">
        <v>475280</v>
      </c>
      <c r="F583" s="11" t="s">
        <v>1076</v>
      </c>
      <c r="G583" s="12">
        <v>47528</v>
      </c>
      <c r="H583" s="12">
        <f t="shared" si="9"/>
        <v>522808</v>
      </c>
      <c r="I583" s="4" t="s">
        <v>3387</v>
      </c>
      <c r="J583" s="4" t="s">
        <v>3106</v>
      </c>
    </row>
    <row r="584" spans="1:10" outlineLevel="1" x14ac:dyDescent="0.2">
      <c r="A584" s="8">
        <v>45008</v>
      </c>
      <c r="B584" s="4" t="s">
        <v>333</v>
      </c>
      <c r="C584" s="4" t="s">
        <v>3840</v>
      </c>
      <c r="D584" s="4" t="s">
        <v>958</v>
      </c>
      <c r="E584" s="12">
        <v>475280</v>
      </c>
      <c r="F584" s="11" t="s">
        <v>1076</v>
      </c>
      <c r="G584" s="12">
        <v>47528</v>
      </c>
      <c r="H584" s="12">
        <f t="shared" si="9"/>
        <v>522808</v>
      </c>
      <c r="I584" s="4" t="s">
        <v>3387</v>
      </c>
      <c r="J584" s="4" t="s">
        <v>3106</v>
      </c>
    </row>
    <row r="585" spans="1:10" outlineLevel="1" x14ac:dyDescent="0.2">
      <c r="A585" s="8">
        <v>45008</v>
      </c>
      <c r="B585" s="4" t="s">
        <v>1142</v>
      </c>
      <c r="C585" s="4" t="s">
        <v>3840</v>
      </c>
      <c r="D585" s="4" t="s">
        <v>4516</v>
      </c>
      <c r="E585" s="12">
        <v>880418</v>
      </c>
      <c r="F585" s="11" t="s">
        <v>1076</v>
      </c>
      <c r="G585" s="12">
        <v>88042</v>
      </c>
      <c r="H585" s="12">
        <f t="shared" si="9"/>
        <v>968460</v>
      </c>
      <c r="I585" s="4" t="s">
        <v>3387</v>
      </c>
      <c r="J585" s="4" t="s">
        <v>3106</v>
      </c>
    </row>
    <row r="586" spans="1:10" outlineLevel="1" x14ac:dyDescent="0.2">
      <c r="A586" s="8">
        <v>45009</v>
      </c>
      <c r="B586" s="4" t="s">
        <v>1903</v>
      </c>
      <c r="C586" s="4" t="s">
        <v>3840</v>
      </c>
      <c r="D586" s="4" t="s">
        <v>763</v>
      </c>
      <c r="E586" s="12">
        <v>508229</v>
      </c>
      <c r="F586" s="11" t="s">
        <v>1076</v>
      </c>
      <c r="G586" s="12">
        <v>50823</v>
      </c>
      <c r="H586" s="12">
        <f t="shared" si="9"/>
        <v>559052</v>
      </c>
      <c r="I586" s="4" t="s">
        <v>505</v>
      </c>
      <c r="J586" s="4" t="s">
        <v>3537</v>
      </c>
    </row>
    <row r="587" spans="1:10" outlineLevel="1" x14ac:dyDescent="0.2">
      <c r="A587" s="8">
        <v>45009</v>
      </c>
      <c r="B587" s="4" t="s">
        <v>4415</v>
      </c>
      <c r="C587" s="4" t="s">
        <v>3840</v>
      </c>
      <c r="D587" s="4" t="s">
        <v>2729</v>
      </c>
      <c r="E587" s="12">
        <v>468257</v>
      </c>
      <c r="F587" s="11" t="s">
        <v>1076</v>
      </c>
      <c r="G587" s="12">
        <v>46826</v>
      </c>
      <c r="H587" s="12">
        <f t="shared" si="9"/>
        <v>515083</v>
      </c>
      <c r="I587" s="4" t="s">
        <v>505</v>
      </c>
      <c r="J587" s="4" t="s">
        <v>3537</v>
      </c>
    </row>
    <row r="588" spans="1:10" outlineLevel="1" x14ac:dyDescent="0.2">
      <c r="A588" s="8">
        <v>45009</v>
      </c>
      <c r="B588" s="4" t="s">
        <v>896</v>
      </c>
      <c r="C588" s="4" t="s">
        <v>3840</v>
      </c>
      <c r="D588" s="4" t="s">
        <v>4687</v>
      </c>
      <c r="E588" s="12">
        <v>519700</v>
      </c>
      <c r="F588" s="11" t="s">
        <v>1076</v>
      </c>
      <c r="G588" s="12">
        <v>51970</v>
      </c>
      <c r="H588" s="12">
        <f t="shared" si="9"/>
        <v>571670</v>
      </c>
      <c r="I588" s="4" t="s">
        <v>505</v>
      </c>
      <c r="J588" s="4" t="s">
        <v>3537</v>
      </c>
    </row>
    <row r="589" spans="1:10" outlineLevel="1" x14ac:dyDescent="0.2">
      <c r="A589" s="8">
        <v>45009</v>
      </c>
      <c r="B589" s="4" t="s">
        <v>4896</v>
      </c>
      <c r="C589" s="4" t="s">
        <v>3840</v>
      </c>
      <c r="D589" s="4" t="s">
        <v>4570</v>
      </c>
      <c r="E589" s="12">
        <v>449558</v>
      </c>
      <c r="F589" s="11" t="s">
        <v>1076</v>
      </c>
      <c r="G589" s="12">
        <v>44956</v>
      </c>
      <c r="H589" s="12">
        <f t="shared" si="9"/>
        <v>494514</v>
      </c>
      <c r="I589" s="4" t="s">
        <v>505</v>
      </c>
      <c r="J589" s="4" t="s">
        <v>3537</v>
      </c>
    </row>
    <row r="590" spans="1:10" outlineLevel="1" x14ac:dyDescent="0.2">
      <c r="A590" s="8">
        <v>45009</v>
      </c>
      <c r="B590" s="4" t="s">
        <v>844</v>
      </c>
      <c r="C590" s="4" t="s">
        <v>3840</v>
      </c>
      <c r="D590" s="4" t="s">
        <v>90</v>
      </c>
      <c r="E590" s="12">
        <v>206182</v>
      </c>
      <c r="F590" s="11" t="s">
        <v>1076</v>
      </c>
      <c r="G590" s="12">
        <v>20618</v>
      </c>
      <c r="H590" s="12">
        <f t="shared" si="9"/>
        <v>226800</v>
      </c>
      <c r="I590" s="4" t="s">
        <v>505</v>
      </c>
      <c r="J590" s="4" t="s">
        <v>3537</v>
      </c>
    </row>
    <row r="591" spans="1:10" outlineLevel="1" x14ac:dyDescent="0.2">
      <c r="A591" s="8">
        <v>45009</v>
      </c>
      <c r="B591" s="4" t="s">
        <v>4663</v>
      </c>
      <c r="C591" s="4" t="s">
        <v>3840</v>
      </c>
      <c r="D591" s="4" t="s">
        <v>2705</v>
      </c>
      <c r="E591" s="12">
        <v>398115</v>
      </c>
      <c r="F591" s="11" t="s">
        <v>1076</v>
      </c>
      <c r="G591" s="12">
        <v>39812</v>
      </c>
      <c r="H591" s="12">
        <f t="shared" si="9"/>
        <v>437927</v>
      </c>
      <c r="I591" s="4" t="s">
        <v>505</v>
      </c>
      <c r="J591" s="4" t="s">
        <v>3537</v>
      </c>
    </row>
    <row r="592" spans="1:10" outlineLevel="1" x14ac:dyDescent="0.2">
      <c r="A592" s="8">
        <v>45009</v>
      </c>
      <c r="B592" s="4" t="s">
        <v>517</v>
      </c>
      <c r="C592" s="4" t="s">
        <v>3840</v>
      </c>
      <c r="D592" s="4" t="s">
        <v>2622</v>
      </c>
      <c r="E592" s="12">
        <v>519700</v>
      </c>
      <c r="F592" s="11" t="s">
        <v>1076</v>
      </c>
      <c r="G592" s="12">
        <v>51970</v>
      </c>
      <c r="H592" s="12">
        <f t="shared" si="9"/>
        <v>571670</v>
      </c>
      <c r="I592" s="4" t="s">
        <v>3387</v>
      </c>
      <c r="J592" s="4" t="s">
        <v>3106</v>
      </c>
    </row>
    <row r="593" spans="1:10" outlineLevel="1" x14ac:dyDescent="0.2">
      <c r="A593" s="8">
        <v>45009</v>
      </c>
      <c r="B593" s="4" t="s">
        <v>2967</v>
      </c>
      <c r="C593" s="4" t="s">
        <v>3840</v>
      </c>
      <c r="D593" s="4" t="s">
        <v>5030</v>
      </c>
      <c r="E593" s="12">
        <v>515253</v>
      </c>
      <c r="F593" s="11" t="s">
        <v>1076</v>
      </c>
      <c r="G593" s="12">
        <v>51525</v>
      </c>
      <c r="H593" s="12">
        <f t="shared" si="9"/>
        <v>566778</v>
      </c>
      <c r="I593" s="4" t="s">
        <v>3387</v>
      </c>
      <c r="J593" s="4" t="s">
        <v>3106</v>
      </c>
    </row>
    <row r="594" spans="1:10" outlineLevel="1" x14ac:dyDescent="0.2">
      <c r="A594" s="8">
        <v>45009</v>
      </c>
      <c r="B594" s="4" t="s">
        <v>2561</v>
      </c>
      <c r="C594" s="4" t="s">
        <v>3840</v>
      </c>
      <c r="D594" s="4" t="s">
        <v>2444</v>
      </c>
      <c r="E594" s="12">
        <v>412366</v>
      </c>
      <c r="F594" s="11" t="s">
        <v>1076</v>
      </c>
      <c r="G594" s="12">
        <v>41237</v>
      </c>
      <c r="H594" s="12">
        <f t="shared" si="9"/>
        <v>453603</v>
      </c>
      <c r="I594" s="4" t="s">
        <v>3387</v>
      </c>
      <c r="J594" s="4" t="s">
        <v>3106</v>
      </c>
    </row>
    <row r="595" spans="1:10" outlineLevel="1" x14ac:dyDescent="0.2">
      <c r="A595" s="8">
        <v>45009</v>
      </c>
      <c r="B595" s="4" t="s">
        <v>2095</v>
      </c>
      <c r="C595" s="4" t="s">
        <v>3840</v>
      </c>
      <c r="D595" s="4" t="s">
        <v>4485</v>
      </c>
      <c r="E595" s="12">
        <v>461028</v>
      </c>
      <c r="F595" s="11" t="s">
        <v>1076</v>
      </c>
      <c r="G595" s="12">
        <v>46103</v>
      </c>
      <c r="H595" s="12">
        <f t="shared" si="9"/>
        <v>507131</v>
      </c>
      <c r="I595" s="4" t="s">
        <v>3387</v>
      </c>
      <c r="J595" s="4" t="s">
        <v>3106</v>
      </c>
    </row>
    <row r="596" spans="1:10" outlineLevel="1" x14ac:dyDescent="0.2">
      <c r="A596" s="8">
        <v>45010</v>
      </c>
      <c r="B596" s="4" t="s">
        <v>4025</v>
      </c>
      <c r="C596" s="4" t="s">
        <v>3840</v>
      </c>
      <c r="D596" s="4" t="s">
        <v>1180</v>
      </c>
      <c r="E596" s="12">
        <v>475280</v>
      </c>
      <c r="F596" s="11" t="s">
        <v>1076</v>
      </c>
      <c r="G596" s="12">
        <v>47528</v>
      </c>
      <c r="H596" s="12">
        <f t="shared" si="9"/>
        <v>522808</v>
      </c>
      <c r="I596" s="4" t="s">
        <v>505</v>
      </c>
      <c r="J596" s="4" t="s">
        <v>3537</v>
      </c>
    </row>
    <row r="597" spans="1:10" outlineLevel="1" x14ac:dyDescent="0.2">
      <c r="A597" s="8">
        <v>45010</v>
      </c>
      <c r="B597" s="4" t="s">
        <v>2914</v>
      </c>
      <c r="C597" s="4" t="s">
        <v>3840</v>
      </c>
      <c r="D597" s="4" t="s">
        <v>3015</v>
      </c>
      <c r="E597" s="12">
        <v>515253</v>
      </c>
      <c r="F597" s="11" t="s">
        <v>1076</v>
      </c>
      <c r="G597" s="12">
        <v>51525</v>
      </c>
      <c r="H597" s="12">
        <f t="shared" si="9"/>
        <v>566778</v>
      </c>
      <c r="I597" s="4" t="s">
        <v>505</v>
      </c>
      <c r="J597" s="4" t="s">
        <v>3537</v>
      </c>
    </row>
    <row r="598" spans="1:10" outlineLevel="1" x14ac:dyDescent="0.2">
      <c r="A598" s="8">
        <v>45010</v>
      </c>
      <c r="B598" s="4" t="s">
        <v>3279</v>
      </c>
      <c r="C598" s="4" t="s">
        <v>3840</v>
      </c>
      <c r="D598" s="4" t="s">
        <v>260</v>
      </c>
      <c r="E598" s="12">
        <v>412366</v>
      </c>
      <c r="F598" s="11" t="s">
        <v>1076</v>
      </c>
      <c r="G598" s="12">
        <v>41237</v>
      </c>
      <c r="H598" s="12">
        <f t="shared" si="9"/>
        <v>453603</v>
      </c>
      <c r="I598" s="4" t="s">
        <v>505</v>
      </c>
      <c r="J598" s="4" t="s">
        <v>3537</v>
      </c>
    </row>
    <row r="599" spans="1:10" outlineLevel="1" x14ac:dyDescent="0.2">
      <c r="A599" s="8">
        <v>45010</v>
      </c>
      <c r="B599" s="4" t="s">
        <v>3724</v>
      </c>
      <c r="C599" s="4" t="s">
        <v>3840</v>
      </c>
      <c r="D599" s="4" t="s">
        <v>3078</v>
      </c>
      <c r="E599" s="12">
        <v>412366</v>
      </c>
      <c r="F599" s="11" t="s">
        <v>1076</v>
      </c>
      <c r="G599" s="12">
        <v>41237</v>
      </c>
      <c r="H599" s="12">
        <f t="shared" si="9"/>
        <v>453603</v>
      </c>
      <c r="I599" s="4" t="s">
        <v>505</v>
      </c>
      <c r="J599" s="4" t="s">
        <v>3537</v>
      </c>
    </row>
    <row r="600" spans="1:10" outlineLevel="1" x14ac:dyDescent="0.2">
      <c r="A600" s="8">
        <v>45010</v>
      </c>
      <c r="B600" s="4" t="s">
        <v>1819</v>
      </c>
      <c r="C600" s="4" t="s">
        <v>3840</v>
      </c>
      <c r="D600" s="4" t="s">
        <v>1138</v>
      </c>
      <c r="E600" s="12">
        <v>449558</v>
      </c>
      <c r="F600" s="11" t="s">
        <v>1076</v>
      </c>
      <c r="G600" s="12">
        <v>44956</v>
      </c>
      <c r="H600" s="12">
        <f t="shared" si="9"/>
        <v>494514</v>
      </c>
      <c r="I600" s="4" t="s">
        <v>3387</v>
      </c>
      <c r="J600" s="4" t="s">
        <v>3106</v>
      </c>
    </row>
    <row r="601" spans="1:10" outlineLevel="1" x14ac:dyDescent="0.2">
      <c r="A601" s="8">
        <v>45010</v>
      </c>
      <c r="B601" s="4" t="s">
        <v>1980</v>
      </c>
      <c r="C601" s="4" t="s">
        <v>3840</v>
      </c>
      <c r="D601" s="4" t="s">
        <v>452</v>
      </c>
      <c r="E601" s="12">
        <v>519700</v>
      </c>
      <c r="F601" s="11" t="s">
        <v>1076</v>
      </c>
      <c r="G601" s="12">
        <v>51970</v>
      </c>
      <c r="H601" s="12">
        <f t="shared" si="9"/>
        <v>571670</v>
      </c>
      <c r="I601" s="4" t="s">
        <v>3387</v>
      </c>
      <c r="J601" s="4" t="s">
        <v>3106</v>
      </c>
    </row>
    <row r="602" spans="1:10" outlineLevel="1" x14ac:dyDescent="0.2">
      <c r="A602" s="8">
        <v>45010</v>
      </c>
      <c r="B602" s="4" t="s">
        <v>1335</v>
      </c>
      <c r="C602" s="4" t="s">
        <v>3840</v>
      </c>
      <c r="D602" s="4" t="s">
        <v>2742</v>
      </c>
      <c r="E602" s="12">
        <v>692934</v>
      </c>
      <c r="F602" s="11" t="s">
        <v>1076</v>
      </c>
      <c r="G602" s="12">
        <v>69293</v>
      </c>
      <c r="H602" s="12">
        <f t="shared" si="9"/>
        <v>762227</v>
      </c>
      <c r="I602" s="4" t="s">
        <v>3387</v>
      </c>
      <c r="J602" s="4" t="s">
        <v>3106</v>
      </c>
    </row>
    <row r="603" spans="1:10" outlineLevel="1" x14ac:dyDescent="0.2">
      <c r="A603" s="8">
        <v>45012</v>
      </c>
      <c r="B603" s="4" t="s">
        <v>176</v>
      </c>
      <c r="C603" s="4" t="s">
        <v>3840</v>
      </c>
      <c r="D603" s="4" t="s">
        <v>3427</v>
      </c>
      <c r="E603" s="12">
        <v>463809</v>
      </c>
      <c r="F603" s="11" t="s">
        <v>1076</v>
      </c>
      <c r="G603" s="12">
        <v>46381</v>
      </c>
      <c r="H603" s="12">
        <f t="shared" si="9"/>
        <v>510190</v>
      </c>
      <c r="I603" s="4" t="s">
        <v>505</v>
      </c>
      <c r="J603" s="4" t="s">
        <v>3537</v>
      </c>
    </row>
    <row r="604" spans="1:10" outlineLevel="1" x14ac:dyDescent="0.2">
      <c r="A604" s="8">
        <v>45012</v>
      </c>
      <c r="B604" s="4" t="s">
        <v>2025</v>
      </c>
      <c r="C604" s="4" t="s">
        <v>3840</v>
      </c>
      <c r="D604" s="4" t="s">
        <v>593</v>
      </c>
      <c r="E604" s="12">
        <v>444201</v>
      </c>
      <c r="F604" s="11" t="s">
        <v>1076</v>
      </c>
      <c r="G604" s="12">
        <v>44420</v>
      </c>
      <c r="H604" s="12">
        <f t="shared" si="9"/>
        <v>488621</v>
      </c>
      <c r="I604" s="4" t="s">
        <v>505</v>
      </c>
      <c r="J604" s="4" t="s">
        <v>3537</v>
      </c>
    </row>
    <row r="605" spans="1:10" outlineLevel="1" x14ac:dyDescent="0.2">
      <c r="A605" s="8">
        <v>45012</v>
      </c>
      <c r="B605" s="4" t="s">
        <v>1835</v>
      </c>
      <c r="C605" s="4" t="s">
        <v>3840</v>
      </c>
      <c r="D605" s="4" t="s">
        <v>2096</v>
      </c>
      <c r="E605" s="12">
        <v>503782</v>
      </c>
      <c r="F605" s="11" t="s">
        <v>1076</v>
      </c>
      <c r="G605" s="12">
        <v>50378</v>
      </c>
      <c r="H605" s="12">
        <f t="shared" si="9"/>
        <v>554160</v>
      </c>
      <c r="I605" s="4" t="s">
        <v>3387</v>
      </c>
      <c r="J605" s="4" t="s">
        <v>3106</v>
      </c>
    </row>
    <row r="606" spans="1:10" outlineLevel="1" x14ac:dyDescent="0.2">
      <c r="A606" s="8">
        <v>45012</v>
      </c>
      <c r="B606" s="4" t="s">
        <v>2527</v>
      </c>
      <c r="C606" s="4" t="s">
        <v>3840</v>
      </c>
      <c r="D606" s="4" t="s">
        <v>1221</v>
      </c>
      <c r="E606" s="12">
        <v>519700</v>
      </c>
      <c r="F606" s="11" t="s">
        <v>1076</v>
      </c>
      <c r="G606" s="12">
        <v>51970</v>
      </c>
      <c r="H606" s="12">
        <f t="shared" si="9"/>
        <v>571670</v>
      </c>
      <c r="I606" s="4" t="s">
        <v>3387</v>
      </c>
      <c r="J606" s="4" t="s">
        <v>3106</v>
      </c>
    </row>
    <row r="607" spans="1:10" outlineLevel="1" x14ac:dyDescent="0.2">
      <c r="A607" s="8">
        <v>45012</v>
      </c>
      <c r="B607" s="4" t="s">
        <v>316</v>
      </c>
      <c r="C607" s="4" t="s">
        <v>3840</v>
      </c>
      <c r="D607" s="4" t="s">
        <v>124</v>
      </c>
      <c r="E607" s="12">
        <v>515253</v>
      </c>
      <c r="F607" s="11" t="s">
        <v>1076</v>
      </c>
      <c r="G607" s="12">
        <v>51525</v>
      </c>
      <c r="H607" s="12">
        <f t="shared" si="9"/>
        <v>566778</v>
      </c>
      <c r="I607" s="4" t="s">
        <v>3387</v>
      </c>
      <c r="J607" s="4" t="s">
        <v>3106</v>
      </c>
    </row>
    <row r="608" spans="1:10" outlineLevel="1" x14ac:dyDescent="0.2">
      <c r="A608" s="8">
        <v>45012</v>
      </c>
      <c r="B608" s="4" t="s">
        <v>1519</v>
      </c>
      <c r="C608" s="4" t="s">
        <v>3840</v>
      </c>
      <c r="D608" s="4" t="s">
        <v>2717</v>
      </c>
      <c r="E608" s="12">
        <v>519700</v>
      </c>
      <c r="F608" s="11" t="s">
        <v>1076</v>
      </c>
      <c r="G608" s="12">
        <v>51970</v>
      </c>
      <c r="H608" s="12">
        <f t="shared" si="9"/>
        <v>571670</v>
      </c>
      <c r="I608" s="4" t="s">
        <v>3387</v>
      </c>
      <c r="J608" s="4" t="s">
        <v>3106</v>
      </c>
    </row>
    <row r="609" spans="1:10" outlineLevel="1" x14ac:dyDescent="0.2">
      <c r="A609" s="8">
        <v>45013</v>
      </c>
      <c r="B609" s="4" t="s">
        <v>1014</v>
      </c>
      <c r="C609" s="4" t="s">
        <v>3910</v>
      </c>
      <c r="D609" s="4" t="s">
        <v>2846</v>
      </c>
      <c r="E609" s="12">
        <v>-82520</v>
      </c>
      <c r="F609" s="11" t="s">
        <v>1076</v>
      </c>
      <c r="G609" s="12">
        <v>-8252</v>
      </c>
      <c r="H609" s="12">
        <f t="shared" si="9"/>
        <v>-90772</v>
      </c>
      <c r="I609" s="4" t="s">
        <v>3387</v>
      </c>
      <c r="J609" s="4" t="s">
        <v>3106</v>
      </c>
    </row>
    <row r="610" spans="1:10" outlineLevel="1" x14ac:dyDescent="0.2">
      <c r="A610" s="8">
        <v>45013</v>
      </c>
      <c r="B610" s="4" t="s">
        <v>3903</v>
      </c>
      <c r="C610" s="4" t="s">
        <v>3840</v>
      </c>
      <c r="D610" s="4" t="s">
        <v>4827</v>
      </c>
      <c r="E610" s="12">
        <v>515457</v>
      </c>
      <c r="F610" s="11" t="s">
        <v>1076</v>
      </c>
      <c r="G610" s="12">
        <v>51546</v>
      </c>
      <c r="H610" s="12">
        <f t="shared" si="9"/>
        <v>567003</v>
      </c>
      <c r="I610" s="4" t="s">
        <v>505</v>
      </c>
      <c r="J610" s="4" t="s">
        <v>3537</v>
      </c>
    </row>
    <row r="611" spans="1:10" outlineLevel="1" x14ac:dyDescent="0.2">
      <c r="A611" s="8">
        <v>45013</v>
      </c>
      <c r="B611" s="4" t="s">
        <v>4835</v>
      </c>
      <c r="C611" s="4" t="s">
        <v>3840</v>
      </c>
      <c r="D611" s="4" t="s">
        <v>750</v>
      </c>
      <c r="E611" s="12">
        <v>426616</v>
      </c>
      <c r="F611" s="11" t="s">
        <v>1076</v>
      </c>
      <c r="G611" s="12">
        <v>42662</v>
      </c>
      <c r="H611" s="12">
        <f t="shared" si="9"/>
        <v>469278</v>
      </c>
      <c r="I611" s="4" t="s">
        <v>505</v>
      </c>
      <c r="J611" s="4" t="s">
        <v>3537</v>
      </c>
    </row>
    <row r="612" spans="1:10" outlineLevel="1" x14ac:dyDescent="0.2">
      <c r="A612" s="8">
        <v>45013</v>
      </c>
      <c r="B612" s="4" t="s">
        <v>2360</v>
      </c>
      <c r="C612" s="4" t="s">
        <v>3840</v>
      </c>
      <c r="D612" s="4" t="s">
        <v>4848</v>
      </c>
      <c r="E612" s="12">
        <v>519700</v>
      </c>
      <c r="F612" s="11" t="s">
        <v>1076</v>
      </c>
      <c r="G612" s="12">
        <v>51970</v>
      </c>
      <c r="H612" s="12">
        <f t="shared" si="9"/>
        <v>571670</v>
      </c>
      <c r="I612" s="4" t="s">
        <v>505</v>
      </c>
      <c r="J612" s="4" t="s">
        <v>3537</v>
      </c>
    </row>
    <row r="613" spans="1:10" outlineLevel="1" x14ac:dyDescent="0.2">
      <c r="A613" s="8">
        <v>45013</v>
      </c>
      <c r="B613" s="4" t="s">
        <v>4880</v>
      </c>
      <c r="C613" s="4" t="s">
        <v>3840</v>
      </c>
      <c r="D613" s="4" t="s">
        <v>1067</v>
      </c>
      <c r="E613" s="12">
        <v>293356</v>
      </c>
      <c r="F613" s="11" t="s">
        <v>1076</v>
      </c>
      <c r="G613" s="12">
        <v>29336</v>
      </c>
      <c r="H613" s="12">
        <f t="shared" si="9"/>
        <v>322692</v>
      </c>
      <c r="I613" s="4" t="s">
        <v>3387</v>
      </c>
      <c r="J613" s="4" t="s">
        <v>3106</v>
      </c>
    </row>
    <row r="614" spans="1:10" outlineLevel="1" x14ac:dyDescent="0.2">
      <c r="A614" s="8">
        <v>45013</v>
      </c>
      <c r="B614" s="4" t="s">
        <v>2018</v>
      </c>
      <c r="C614" s="4" t="s">
        <v>3840</v>
      </c>
      <c r="D614" s="4" t="s">
        <v>4445</v>
      </c>
      <c r="E614" s="12">
        <v>449558</v>
      </c>
      <c r="F614" s="11" t="s">
        <v>1076</v>
      </c>
      <c r="G614" s="12">
        <v>44956</v>
      </c>
      <c r="H614" s="12">
        <f t="shared" si="9"/>
        <v>494514</v>
      </c>
      <c r="I614" s="4" t="s">
        <v>3387</v>
      </c>
      <c r="J614" s="4" t="s">
        <v>3106</v>
      </c>
    </row>
    <row r="615" spans="1:10" outlineLevel="1" x14ac:dyDescent="0.2">
      <c r="A615" s="8">
        <v>45013</v>
      </c>
      <c r="B615" s="4" t="s">
        <v>3749</v>
      </c>
      <c r="C615" s="4" t="s">
        <v>3840</v>
      </c>
      <c r="D615" s="4" t="s">
        <v>1305</v>
      </c>
      <c r="E615" s="12">
        <v>449558</v>
      </c>
      <c r="F615" s="11" t="s">
        <v>1076</v>
      </c>
      <c r="G615" s="12">
        <v>44956</v>
      </c>
      <c r="H615" s="12">
        <f t="shared" si="9"/>
        <v>494514</v>
      </c>
      <c r="I615" s="4" t="s">
        <v>3387</v>
      </c>
      <c r="J615" s="4" t="s">
        <v>3106</v>
      </c>
    </row>
    <row r="616" spans="1:10" outlineLevel="1" x14ac:dyDescent="0.2">
      <c r="A616" s="8">
        <v>45013</v>
      </c>
      <c r="B616" s="4" t="s">
        <v>1891</v>
      </c>
      <c r="C616" s="4" t="s">
        <v>3840</v>
      </c>
      <c r="D616" s="4" t="s">
        <v>1378</v>
      </c>
      <c r="E616" s="12">
        <v>503782</v>
      </c>
      <c r="F616" s="11" t="s">
        <v>1076</v>
      </c>
      <c r="G616" s="12">
        <v>50378</v>
      </c>
      <c r="H616" s="12">
        <f t="shared" si="9"/>
        <v>554160</v>
      </c>
      <c r="I616" s="4" t="s">
        <v>3387</v>
      </c>
      <c r="J616" s="4" t="s">
        <v>3106</v>
      </c>
    </row>
    <row r="617" spans="1:10" outlineLevel="1" x14ac:dyDescent="0.2">
      <c r="A617" s="8">
        <v>45013</v>
      </c>
      <c r="B617" s="4" t="s">
        <v>247</v>
      </c>
      <c r="C617" s="4" t="s">
        <v>3840</v>
      </c>
      <c r="D617" s="4" t="s">
        <v>901</v>
      </c>
      <c r="E617" s="12">
        <v>309274</v>
      </c>
      <c r="F617" s="11" t="s">
        <v>1076</v>
      </c>
      <c r="G617" s="12">
        <v>30927</v>
      </c>
      <c r="H617" s="12">
        <f t="shared" si="9"/>
        <v>340201</v>
      </c>
      <c r="I617" s="4" t="s">
        <v>3387</v>
      </c>
      <c r="J617" s="4" t="s">
        <v>3106</v>
      </c>
    </row>
    <row r="618" spans="1:10" outlineLevel="1" x14ac:dyDescent="0.2">
      <c r="A618" s="8">
        <v>45014</v>
      </c>
      <c r="B618" s="4" t="s">
        <v>3215</v>
      </c>
      <c r="C618" s="4" t="s">
        <v>3840</v>
      </c>
      <c r="D618" s="4" t="s">
        <v>3465</v>
      </c>
      <c r="E618" s="12">
        <v>471037</v>
      </c>
      <c r="F618" s="11" t="s">
        <v>1076</v>
      </c>
      <c r="G618" s="12">
        <v>47104</v>
      </c>
      <c r="H618" s="12">
        <f t="shared" si="9"/>
        <v>518141</v>
      </c>
      <c r="I618" s="4" t="s">
        <v>505</v>
      </c>
      <c r="J618" s="4" t="s">
        <v>3537</v>
      </c>
    </row>
    <row r="619" spans="1:10" outlineLevel="1" x14ac:dyDescent="0.2">
      <c r="A619" s="8">
        <v>45014</v>
      </c>
      <c r="B619" s="4" t="s">
        <v>4963</v>
      </c>
      <c r="C619" s="4" t="s">
        <v>3840</v>
      </c>
      <c r="D619" s="4" t="s">
        <v>5111</v>
      </c>
      <c r="E619" s="12">
        <v>644066</v>
      </c>
      <c r="F619" s="11" t="s">
        <v>1076</v>
      </c>
      <c r="G619" s="12">
        <v>64407</v>
      </c>
      <c r="H619" s="12">
        <f t="shared" si="9"/>
        <v>708473</v>
      </c>
      <c r="I619" s="4" t="s">
        <v>505</v>
      </c>
      <c r="J619" s="4" t="s">
        <v>3537</v>
      </c>
    </row>
    <row r="620" spans="1:10" outlineLevel="1" x14ac:dyDescent="0.2">
      <c r="A620" s="8">
        <v>45014</v>
      </c>
      <c r="B620" s="4" t="s">
        <v>1527</v>
      </c>
      <c r="C620" s="4" t="s">
        <v>3840</v>
      </c>
      <c r="D620" s="4" t="s">
        <v>3963</v>
      </c>
      <c r="E620" s="12">
        <v>426616</v>
      </c>
      <c r="F620" s="11" t="s">
        <v>1076</v>
      </c>
      <c r="G620" s="12">
        <v>42662</v>
      </c>
      <c r="H620" s="12">
        <f t="shared" si="9"/>
        <v>469278</v>
      </c>
      <c r="I620" s="4" t="s">
        <v>505</v>
      </c>
      <c r="J620" s="4" t="s">
        <v>3537</v>
      </c>
    </row>
    <row r="621" spans="1:10" outlineLevel="1" x14ac:dyDescent="0.2">
      <c r="A621" s="8">
        <v>45015</v>
      </c>
      <c r="B621" s="4" t="s">
        <v>4756</v>
      </c>
      <c r="C621" s="4" t="s">
        <v>3840</v>
      </c>
      <c r="D621" s="4" t="s">
        <v>980</v>
      </c>
      <c r="E621" s="12">
        <v>707184</v>
      </c>
      <c r="F621" s="11" t="s">
        <v>1076</v>
      </c>
      <c r="G621" s="12">
        <v>70718</v>
      </c>
      <c r="H621" s="12">
        <f t="shared" si="9"/>
        <v>777902</v>
      </c>
      <c r="I621" s="4" t="s">
        <v>505</v>
      </c>
      <c r="J621" s="4" t="s">
        <v>3537</v>
      </c>
    </row>
    <row r="622" spans="1:10" outlineLevel="1" x14ac:dyDescent="0.2">
      <c r="A622" s="8">
        <v>45015</v>
      </c>
      <c r="B622" s="4" t="s">
        <v>1756</v>
      </c>
      <c r="C622" s="4" t="s">
        <v>3840</v>
      </c>
      <c r="D622" s="4" t="s">
        <v>4517</v>
      </c>
      <c r="E622" s="12">
        <v>644066</v>
      </c>
      <c r="F622" s="11" t="s">
        <v>1076</v>
      </c>
      <c r="G622" s="12">
        <v>64407</v>
      </c>
      <c r="H622" s="12">
        <f t="shared" si="9"/>
        <v>708473</v>
      </c>
      <c r="I622" s="4" t="s">
        <v>505</v>
      </c>
      <c r="J622" s="4" t="s">
        <v>3537</v>
      </c>
    </row>
    <row r="623" spans="1:10" outlineLevel="1" x14ac:dyDescent="0.2">
      <c r="A623" s="8">
        <v>45016</v>
      </c>
      <c r="B623" s="4" t="s">
        <v>3529</v>
      </c>
      <c r="C623" s="4" t="s">
        <v>3910</v>
      </c>
      <c r="D623" s="4" t="s">
        <v>3570</v>
      </c>
      <c r="E623" s="12">
        <v>-82520</v>
      </c>
      <c r="F623" s="11" t="s">
        <v>1076</v>
      </c>
      <c r="G623" s="12">
        <v>-8252</v>
      </c>
      <c r="H623" s="12">
        <f t="shared" si="9"/>
        <v>-90772</v>
      </c>
      <c r="I623" s="4" t="s">
        <v>3387</v>
      </c>
      <c r="J623" s="4" t="s">
        <v>3106</v>
      </c>
    </row>
    <row r="624" spans="1:10" outlineLevel="1" x14ac:dyDescent="0.2">
      <c r="A624" s="8">
        <v>45016</v>
      </c>
      <c r="B624" s="4" t="s">
        <v>4785</v>
      </c>
      <c r="C624" s="4" t="s">
        <v>3910</v>
      </c>
      <c r="D624" s="4" t="s">
        <v>1447</v>
      </c>
      <c r="E624" s="12">
        <v>-82520</v>
      </c>
      <c r="F624" s="11" t="s">
        <v>1076</v>
      </c>
      <c r="G624" s="12">
        <v>-8252</v>
      </c>
      <c r="H624" s="12">
        <f t="shared" si="9"/>
        <v>-90772</v>
      </c>
      <c r="I624" s="4" t="s">
        <v>3387</v>
      </c>
      <c r="J624" s="4" t="s">
        <v>3106</v>
      </c>
    </row>
    <row r="625" spans="1:10" outlineLevel="1" x14ac:dyDescent="0.2">
      <c r="A625" s="8">
        <v>45016</v>
      </c>
      <c r="B625" s="4" t="s">
        <v>1586</v>
      </c>
      <c r="C625" s="4" t="s">
        <v>3910</v>
      </c>
      <c r="D625" s="4" t="s">
        <v>650</v>
      </c>
      <c r="E625" s="12">
        <v>-52259</v>
      </c>
      <c r="F625" s="11" t="s">
        <v>1076</v>
      </c>
      <c r="G625" s="12">
        <v>-5226</v>
      </c>
      <c r="H625" s="12">
        <f t="shared" si="9"/>
        <v>-57485</v>
      </c>
      <c r="I625" s="4" t="s">
        <v>3387</v>
      </c>
      <c r="J625" s="4" t="s">
        <v>3106</v>
      </c>
    </row>
    <row r="626" spans="1:10" outlineLevel="1" x14ac:dyDescent="0.2">
      <c r="A626" s="8">
        <v>45016</v>
      </c>
      <c r="B626" s="4" t="s">
        <v>1026</v>
      </c>
      <c r="C626" s="4" t="s">
        <v>3910</v>
      </c>
      <c r="D626" s="4" t="s">
        <v>3806</v>
      </c>
      <c r="E626" s="12">
        <v>-82520</v>
      </c>
      <c r="F626" s="11" t="s">
        <v>1076</v>
      </c>
      <c r="G626" s="12">
        <v>-8252</v>
      </c>
      <c r="H626" s="12">
        <f t="shared" si="9"/>
        <v>-90772</v>
      </c>
      <c r="I626" s="4" t="s">
        <v>3387</v>
      </c>
      <c r="J626" s="4" t="s">
        <v>3106</v>
      </c>
    </row>
    <row r="627" spans="1:10" outlineLevel="1" x14ac:dyDescent="0.2">
      <c r="A627" s="8">
        <v>45016</v>
      </c>
      <c r="B627" s="4" t="s">
        <v>4930</v>
      </c>
      <c r="C627" s="4" t="s">
        <v>3910</v>
      </c>
      <c r="D627" s="4" t="s">
        <v>3594</v>
      </c>
      <c r="E627" s="12">
        <v>-151545</v>
      </c>
      <c r="F627" s="11" t="s">
        <v>1076</v>
      </c>
      <c r="G627" s="12">
        <v>-15155</v>
      </c>
      <c r="H627" s="12">
        <f t="shared" si="9"/>
        <v>-166700</v>
      </c>
      <c r="I627" s="4" t="s">
        <v>3387</v>
      </c>
      <c r="J627" s="4" t="s">
        <v>3106</v>
      </c>
    </row>
    <row r="628" spans="1:10" outlineLevel="1" x14ac:dyDescent="0.2">
      <c r="A628" s="8">
        <v>45016</v>
      </c>
      <c r="B628" s="4" t="s">
        <v>3939</v>
      </c>
      <c r="C628" s="4" t="s">
        <v>3910</v>
      </c>
      <c r="D628" s="4" t="s">
        <v>3806</v>
      </c>
      <c r="E628" s="12">
        <v>-82520</v>
      </c>
      <c r="F628" s="11" t="s">
        <v>1076</v>
      </c>
      <c r="G628" s="12">
        <v>-8252</v>
      </c>
      <c r="H628" s="12">
        <f t="shared" si="9"/>
        <v>-90772</v>
      </c>
      <c r="I628" s="4" t="s">
        <v>3387</v>
      </c>
      <c r="J628" s="4" t="s">
        <v>3106</v>
      </c>
    </row>
    <row r="629" spans="1:10" outlineLevel="1" x14ac:dyDescent="0.2">
      <c r="A629" s="8">
        <v>45016</v>
      </c>
      <c r="B629" s="4" t="s">
        <v>2912</v>
      </c>
      <c r="C629" s="4" t="s">
        <v>3910</v>
      </c>
      <c r="D629" s="4" t="s">
        <v>4969</v>
      </c>
      <c r="E629" s="12">
        <v>-165040</v>
      </c>
      <c r="F629" s="11" t="s">
        <v>1076</v>
      </c>
      <c r="G629" s="12">
        <v>-16504</v>
      </c>
      <c r="H629" s="12">
        <f t="shared" si="9"/>
        <v>-181544</v>
      </c>
      <c r="I629" s="4" t="s">
        <v>3387</v>
      </c>
      <c r="J629" s="4" t="s">
        <v>3106</v>
      </c>
    </row>
    <row r="630" spans="1:10" outlineLevel="1" x14ac:dyDescent="0.2">
      <c r="A630" s="8">
        <v>45016</v>
      </c>
      <c r="B630" s="4" t="s">
        <v>1034</v>
      </c>
      <c r="C630" s="4" t="s">
        <v>3840</v>
      </c>
      <c r="D630" s="4" t="s">
        <v>1828</v>
      </c>
      <c r="E630" s="12">
        <v>757725</v>
      </c>
      <c r="F630" s="11" t="s">
        <v>1076</v>
      </c>
      <c r="G630" s="12">
        <v>75773</v>
      </c>
      <c r="H630" s="12">
        <f t="shared" si="9"/>
        <v>833498</v>
      </c>
      <c r="I630" s="4" t="s">
        <v>505</v>
      </c>
      <c r="J630" s="4" t="s">
        <v>3537</v>
      </c>
    </row>
    <row r="631" spans="1:10" outlineLevel="1" x14ac:dyDescent="0.2">
      <c r="A631" s="8">
        <v>45017</v>
      </c>
      <c r="B631" s="4" t="s">
        <v>5099</v>
      </c>
      <c r="C631" s="4" t="s">
        <v>3840</v>
      </c>
      <c r="D631" s="4" t="s">
        <v>568</v>
      </c>
      <c r="E631" s="12">
        <v>485136</v>
      </c>
      <c r="F631" s="11" t="s">
        <v>1076</v>
      </c>
      <c r="G631" s="12">
        <v>48514</v>
      </c>
      <c r="H631" s="12">
        <f t="shared" si="9"/>
        <v>533650</v>
      </c>
      <c r="I631" s="4" t="s">
        <v>505</v>
      </c>
      <c r="J631" s="4" t="s">
        <v>3537</v>
      </c>
    </row>
    <row r="632" spans="1:10" outlineLevel="1" x14ac:dyDescent="0.2">
      <c r="A632" s="8">
        <v>45017</v>
      </c>
      <c r="B632" s="4" t="s">
        <v>1895</v>
      </c>
      <c r="C632" s="4" t="s">
        <v>3840</v>
      </c>
      <c r="D632" s="4" t="s">
        <v>1313</v>
      </c>
      <c r="E632" s="12">
        <v>666942</v>
      </c>
      <c r="F632" s="11" t="s">
        <v>1076</v>
      </c>
      <c r="G632" s="12">
        <v>66694</v>
      </c>
      <c r="H632" s="12">
        <f t="shared" si="9"/>
        <v>733636</v>
      </c>
      <c r="I632" s="4" t="s">
        <v>505</v>
      </c>
      <c r="J632" s="4" t="s">
        <v>3537</v>
      </c>
    </row>
    <row r="633" spans="1:10" outlineLevel="1" x14ac:dyDescent="0.2">
      <c r="A633" s="8">
        <v>45017</v>
      </c>
      <c r="B633" s="4" t="s">
        <v>4498</v>
      </c>
      <c r="C633" s="4" t="s">
        <v>3840</v>
      </c>
      <c r="D633" s="4" t="s">
        <v>3397</v>
      </c>
      <c r="E633" s="12">
        <v>727704</v>
      </c>
      <c r="F633" s="11" t="s">
        <v>1076</v>
      </c>
      <c r="G633" s="12">
        <v>72770</v>
      </c>
      <c r="H633" s="12">
        <f t="shared" si="9"/>
        <v>800474</v>
      </c>
      <c r="I633" s="4" t="s">
        <v>505</v>
      </c>
      <c r="J633" s="4" t="s">
        <v>3537</v>
      </c>
    </row>
    <row r="634" spans="1:10" outlineLevel="1" x14ac:dyDescent="0.2">
      <c r="A634" s="8">
        <v>45017</v>
      </c>
      <c r="B634" s="4" t="s">
        <v>4303</v>
      </c>
      <c r="C634" s="4" t="s">
        <v>3840</v>
      </c>
      <c r="D634" s="4" t="s">
        <v>4067</v>
      </c>
      <c r="E634" s="12">
        <v>276100</v>
      </c>
      <c r="F634" s="11" t="s">
        <v>1076</v>
      </c>
      <c r="G634" s="12">
        <v>27610</v>
      </c>
      <c r="H634" s="12">
        <f t="shared" si="9"/>
        <v>303710</v>
      </c>
      <c r="I634" s="4" t="s">
        <v>505</v>
      </c>
      <c r="J634" s="4" t="s">
        <v>3537</v>
      </c>
    </row>
    <row r="635" spans="1:10" outlineLevel="1" x14ac:dyDescent="0.2">
      <c r="A635" s="8">
        <v>45017</v>
      </c>
      <c r="B635" s="4" t="s">
        <v>5220</v>
      </c>
      <c r="C635" s="4" t="s">
        <v>3840</v>
      </c>
      <c r="D635" s="4" t="s">
        <v>2343</v>
      </c>
      <c r="E635" s="12">
        <v>611412</v>
      </c>
      <c r="F635" s="11" t="s">
        <v>1076</v>
      </c>
      <c r="G635" s="12">
        <v>61141</v>
      </c>
      <c r="H635" s="12">
        <f t="shared" si="9"/>
        <v>672553</v>
      </c>
      <c r="I635" s="4" t="s">
        <v>3387</v>
      </c>
      <c r="J635" s="4" t="s">
        <v>3106</v>
      </c>
    </row>
    <row r="636" spans="1:10" outlineLevel="1" x14ac:dyDescent="0.2">
      <c r="A636" s="8">
        <v>45017</v>
      </c>
      <c r="B636" s="4" t="s">
        <v>4561</v>
      </c>
      <c r="C636" s="4" t="s">
        <v>3840</v>
      </c>
      <c r="D636" s="4" t="s">
        <v>4151</v>
      </c>
      <c r="E636" s="12">
        <v>853980</v>
      </c>
      <c r="F636" s="11" t="s">
        <v>1076</v>
      </c>
      <c r="G636" s="12">
        <v>85398</v>
      </c>
      <c r="H636" s="12">
        <f t="shared" si="9"/>
        <v>939378</v>
      </c>
      <c r="I636" s="4" t="s">
        <v>3387</v>
      </c>
      <c r="J636" s="4" t="s">
        <v>3106</v>
      </c>
    </row>
    <row r="637" spans="1:10" outlineLevel="1" x14ac:dyDescent="0.2">
      <c r="A637" s="8">
        <v>45019</v>
      </c>
      <c r="B637" s="4" t="s">
        <v>1438</v>
      </c>
      <c r="C637" s="4" t="s">
        <v>3840</v>
      </c>
      <c r="D637" s="4" t="s">
        <v>3880</v>
      </c>
      <c r="E637" s="12">
        <v>606180</v>
      </c>
      <c r="F637" s="11" t="s">
        <v>1076</v>
      </c>
      <c r="G637" s="12">
        <v>60618</v>
      </c>
      <c r="H637" s="12">
        <f t="shared" si="9"/>
        <v>666798</v>
      </c>
      <c r="I637" s="4" t="s">
        <v>3387</v>
      </c>
      <c r="J637" s="4" t="s">
        <v>3106</v>
      </c>
    </row>
    <row r="638" spans="1:10" outlineLevel="1" x14ac:dyDescent="0.2">
      <c r="A638" s="8">
        <v>45019</v>
      </c>
      <c r="B638" s="4" t="s">
        <v>3016</v>
      </c>
      <c r="C638" s="4" t="s">
        <v>3840</v>
      </c>
      <c r="D638" s="4"/>
      <c r="E638" s="12">
        <v>0</v>
      </c>
      <c r="F638" s="11" t="s">
        <v>1076</v>
      </c>
      <c r="G638" s="12">
        <v>0</v>
      </c>
      <c r="H638" s="12">
        <f t="shared" si="9"/>
        <v>0</v>
      </c>
      <c r="I638" s="4" t="s">
        <v>3387</v>
      </c>
      <c r="J638" s="4" t="s">
        <v>3106</v>
      </c>
    </row>
    <row r="639" spans="1:10" outlineLevel="1" x14ac:dyDescent="0.2">
      <c r="A639" s="8">
        <v>45019</v>
      </c>
      <c r="B639" s="4" t="s">
        <v>3377</v>
      </c>
      <c r="C639" s="4" t="s">
        <v>3840</v>
      </c>
      <c r="D639" s="4" t="s">
        <v>4090</v>
      </c>
      <c r="E639" s="12">
        <v>784955</v>
      </c>
      <c r="F639" s="11" t="s">
        <v>1076</v>
      </c>
      <c r="G639" s="12">
        <v>78496</v>
      </c>
      <c r="H639" s="12">
        <f t="shared" si="9"/>
        <v>863451</v>
      </c>
      <c r="I639" s="4" t="s">
        <v>3387</v>
      </c>
      <c r="J639" s="4" t="s">
        <v>3106</v>
      </c>
    </row>
    <row r="640" spans="1:10" outlineLevel="1" x14ac:dyDescent="0.2">
      <c r="A640" s="8">
        <v>45019</v>
      </c>
      <c r="B640" s="4" t="s">
        <v>3485</v>
      </c>
      <c r="C640" s="4" t="s">
        <v>3840</v>
      </c>
      <c r="D640" s="4" t="s">
        <v>3235</v>
      </c>
      <c r="E640" s="12">
        <v>545658</v>
      </c>
      <c r="F640" s="11" t="s">
        <v>1076</v>
      </c>
      <c r="G640" s="12">
        <v>54566</v>
      </c>
      <c r="H640" s="12">
        <f t="shared" si="9"/>
        <v>600224</v>
      </c>
      <c r="I640" s="4" t="s">
        <v>3387</v>
      </c>
      <c r="J640" s="4" t="s">
        <v>3106</v>
      </c>
    </row>
    <row r="641" spans="1:10" outlineLevel="1" x14ac:dyDescent="0.2">
      <c r="A641" s="8">
        <v>45019</v>
      </c>
      <c r="B641" s="4" t="s">
        <v>4293</v>
      </c>
      <c r="C641" s="4" t="s">
        <v>3840</v>
      </c>
      <c r="D641" s="4" t="s">
        <v>2103</v>
      </c>
      <c r="E641" s="12">
        <v>606180</v>
      </c>
      <c r="F641" s="11" t="s">
        <v>1076</v>
      </c>
      <c r="G641" s="12">
        <v>60618</v>
      </c>
      <c r="H641" s="12">
        <f t="shared" si="9"/>
        <v>666798</v>
      </c>
      <c r="I641" s="4" t="s">
        <v>3387</v>
      </c>
      <c r="J641" s="4" t="s">
        <v>3106</v>
      </c>
    </row>
    <row r="642" spans="1:10" outlineLevel="1" x14ac:dyDescent="0.2">
      <c r="A642" s="8">
        <v>45019</v>
      </c>
      <c r="B642" s="4" t="s">
        <v>444</v>
      </c>
      <c r="C642" s="4" t="s">
        <v>3840</v>
      </c>
      <c r="D642" s="4" t="s">
        <v>280</v>
      </c>
      <c r="E642" s="12">
        <v>579190</v>
      </c>
      <c r="F642" s="11" t="s">
        <v>1076</v>
      </c>
      <c r="G642" s="12">
        <v>57919</v>
      </c>
      <c r="H642" s="12">
        <f t="shared" ref="H642:H705" si="10">+E642+G642</f>
        <v>637109</v>
      </c>
      <c r="I642" s="4" t="s">
        <v>3387</v>
      </c>
      <c r="J642" s="4" t="s">
        <v>3106</v>
      </c>
    </row>
    <row r="643" spans="1:10" outlineLevel="1" x14ac:dyDescent="0.2">
      <c r="A643" s="8">
        <v>45019</v>
      </c>
      <c r="B643" s="4" t="s">
        <v>976</v>
      </c>
      <c r="C643" s="4" t="s">
        <v>3840</v>
      </c>
      <c r="D643" s="4" t="s">
        <v>1364</v>
      </c>
      <c r="E643" s="12">
        <v>749462</v>
      </c>
      <c r="F643" s="11" t="s">
        <v>1076</v>
      </c>
      <c r="G643" s="12">
        <v>74946</v>
      </c>
      <c r="H643" s="12">
        <f t="shared" si="10"/>
        <v>824408</v>
      </c>
      <c r="I643" s="4" t="s">
        <v>3387</v>
      </c>
      <c r="J643" s="4" t="s">
        <v>3106</v>
      </c>
    </row>
    <row r="644" spans="1:10" outlineLevel="1" x14ac:dyDescent="0.2">
      <c r="A644" s="8">
        <v>45019</v>
      </c>
      <c r="B644" s="4" t="s">
        <v>1644</v>
      </c>
      <c r="C644" s="4" t="s">
        <v>3840</v>
      </c>
      <c r="D644" s="4" t="s">
        <v>2820</v>
      </c>
      <c r="E644" s="12">
        <v>757725</v>
      </c>
      <c r="F644" s="11" t="s">
        <v>1076</v>
      </c>
      <c r="G644" s="12">
        <v>75773</v>
      </c>
      <c r="H644" s="12">
        <f t="shared" si="10"/>
        <v>833498</v>
      </c>
      <c r="I644" s="4" t="s">
        <v>3387</v>
      </c>
      <c r="J644" s="4" t="s">
        <v>3106</v>
      </c>
    </row>
    <row r="645" spans="1:10" outlineLevel="1" x14ac:dyDescent="0.2">
      <c r="A645" s="8">
        <v>45019</v>
      </c>
      <c r="B645" s="4" t="s">
        <v>1094</v>
      </c>
      <c r="C645" s="4" t="s">
        <v>3840</v>
      </c>
      <c r="D645" s="4" t="s">
        <v>1470</v>
      </c>
      <c r="E645" s="12">
        <v>1019020</v>
      </c>
      <c r="F645" s="11" t="s">
        <v>1076</v>
      </c>
      <c r="G645" s="12">
        <v>101902</v>
      </c>
      <c r="H645" s="12">
        <f t="shared" si="10"/>
        <v>1120922</v>
      </c>
      <c r="I645" s="4" t="s">
        <v>3387</v>
      </c>
      <c r="J645" s="4" t="s">
        <v>3106</v>
      </c>
    </row>
    <row r="646" spans="1:10" outlineLevel="1" x14ac:dyDescent="0.2">
      <c r="A646" s="8">
        <v>45019</v>
      </c>
      <c r="B646" s="4" t="s">
        <v>4850</v>
      </c>
      <c r="C646" s="4" t="s">
        <v>3840</v>
      </c>
      <c r="D646" s="4" t="s">
        <v>4052</v>
      </c>
      <c r="E646" s="12">
        <v>1019020</v>
      </c>
      <c r="F646" s="11" t="s">
        <v>1076</v>
      </c>
      <c r="G646" s="12">
        <v>101902</v>
      </c>
      <c r="H646" s="12">
        <f t="shared" si="10"/>
        <v>1120922</v>
      </c>
      <c r="I646" s="4" t="s">
        <v>3387</v>
      </c>
      <c r="J646" s="4" t="s">
        <v>3106</v>
      </c>
    </row>
    <row r="647" spans="1:10" outlineLevel="1" x14ac:dyDescent="0.2">
      <c r="A647" s="8">
        <v>45020</v>
      </c>
      <c r="B647" s="4" t="s">
        <v>3661</v>
      </c>
      <c r="C647" s="4" t="s">
        <v>3840</v>
      </c>
      <c r="D647" s="4" t="s">
        <v>3794</v>
      </c>
      <c r="E647" s="12">
        <v>539116</v>
      </c>
      <c r="F647" s="11" t="s">
        <v>1076</v>
      </c>
      <c r="G647" s="12">
        <v>53912</v>
      </c>
      <c r="H647" s="12">
        <f t="shared" si="10"/>
        <v>593028</v>
      </c>
      <c r="I647" s="4" t="s">
        <v>505</v>
      </c>
      <c r="J647" s="4" t="s">
        <v>3537</v>
      </c>
    </row>
    <row r="648" spans="1:10" outlineLevel="1" x14ac:dyDescent="0.2">
      <c r="A648" s="8">
        <v>45020</v>
      </c>
      <c r="B648" s="4" t="s">
        <v>1169</v>
      </c>
      <c r="C648" s="4" t="s">
        <v>3840</v>
      </c>
      <c r="D648" s="4" t="s">
        <v>2796</v>
      </c>
      <c r="E648" s="12">
        <v>407608</v>
      </c>
      <c r="F648" s="11" t="s">
        <v>1076</v>
      </c>
      <c r="G648" s="12">
        <v>40761</v>
      </c>
      <c r="H648" s="12">
        <f t="shared" si="10"/>
        <v>448369</v>
      </c>
      <c r="I648" s="4" t="s">
        <v>505</v>
      </c>
      <c r="J648" s="4" t="s">
        <v>3537</v>
      </c>
    </row>
    <row r="649" spans="1:10" outlineLevel="1" x14ac:dyDescent="0.2">
      <c r="A649" s="8">
        <v>45020</v>
      </c>
      <c r="B649" s="4" t="s">
        <v>1620</v>
      </c>
      <c r="C649" s="4" t="s">
        <v>3840</v>
      </c>
      <c r="D649" s="4" t="s">
        <v>351</v>
      </c>
      <c r="E649" s="12">
        <v>1019020</v>
      </c>
      <c r="F649" s="11" t="s">
        <v>1076</v>
      </c>
      <c r="G649" s="12">
        <v>101902</v>
      </c>
      <c r="H649" s="12">
        <f t="shared" si="10"/>
        <v>1120922</v>
      </c>
      <c r="I649" s="4" t="s">
        <v>505</v>
      </c>
      <c r="J649" s="4" t="s">
        <v>3537</v>
      </c>
    </row>
    <row r="650" spans="1:10" outlineLevel="1" x14ac:dyDescent="0.2">
      <c r="A650" s="8">
        <v>45020</v>
      </c>
      <c r="B650" s="4" t="s">
        <v>4087</v>
      </c>
      <c r="C650" s="4" t="s">
        <v>3840</v>
      </c>
      <c r="D650" s="4" t="s">
        <v>3061</v>
      </c>
      <c r="E650" s="12">
        <v>468370</v>
      </c>
      <c r="F650" s="11" t="s">
        <v>1076</v>
      </c>
      <c r="G650" s="12">
        <v>46837</v>
      </c>
      <c r="H650" s="12">
        <f t="shared" si="10"/>
        <v>515207</v>
      </c>
      <c r="I650" s="4" t="s">
        <v>505</v>
      </c>
      <c r="J650" s="4" t="s">
        <v>3537</v>
      </c>
    </row>
    <row r="651" spans="1:10" outlineLevel="1" x14ac:dyDescent="0.2">
      <c r="A651" s="8">
        <v>45020</v>
      </c>
      <c r="B651" s="4" t="s">
        <v>779</v>
      </c>
      <c r="C651" s="4" t="s">
        <v>3840</v>
      </c>
      <c r="D651" s="4" t="s">
        <v>729</v>
      </c>
      <c r="E651" s="12">
        <v>862243</v>
      </c>
      <c r="F651" s="11" t="s">
        <v>1076</v>
      </c>
      <c r="G651" s="12">
        <v>86224</v>
      </c>
      <c r="H651" s="12">
        <f t="shared" si="10"/>
        <v>948467</v>
      </c>
      <c r="I651" s="4" t="s">
        <v>505</v>
      </c>
      <c r="J651" s="4" t="s">
        <v>3537</v>
      </c>
    </row>
    <row r="652" spans="1:10" outlineLevel="1" x14ac:dyDescent="0.2">
      <c r="A652" s="8">
        <v>45020</v>
      </c>
      <c r="B652" s="4" t="s">
        <v>75</v>
      </c>
      <c r="C652" s="4" t="s">
        <v>3840</v>
      </c>
      <c r="D652" s="4" t="s">
        <v>596</v>
      </c>
      <c r="E652" s="12">
        <v>559153</v>
      </c>
      <c r="F652" s="11" t="s">
        <v>1076</v>
      </c>
      <c r="G652" s="12">
        <v>55915</v>
      </c>
      <c r="H652" s="12">
        <f t="shared" si="10"/>
        <v>615068</v>
      </c>
      <c r="I652" s="4" t="s">
        <v>505</v>
      </c>
      <c r="J652" s="4" t="s">
        <v>3537</v>
      </c>
    </row>
    <row r="653" spans="1:10" outlineLevel="1" x14ac:dyDescent="0.2">
      <c r="A653" s="8">
        <v>45021</v>
      </c>
      <c r="B653" s="4" t="s">
        <v>3524</v>
      </c>
      <c r="C653" s="4" t="s">
        <v>3840</v>
      </c>
      <c r="D653" s="4" t="s">
        <v>4610</v>
      </c>
      <c r="E653" s="12">
        <v>559153</v>
      </c>
      <c r="F653" s="11" t="s">
        <v>1076</v>
      </c>
      <c r="G653" s="12">
        <v>55915</v>
      </c>
      <c r="H653" s="12">
        <f t="shared" si="10"/>
        <v>615068</v>
      </c>
      <c r="I653" s="4" t="s">
        <v>3387</v>
      </c>
      <c r="J653" s="4" t="s">
        <v>3106</v>
      </c>
    </row>
    <row r="654" spans="1:10" outlineLevel="1" x14ac:dyDescent="0.2">
      <c r="A654" s="8">
        <v>45021</v>
      </c>
      <c r="B654" s="4" t="s">
        <v>1577</v>
      </c>
      <c r="C654" s="4" t="s">
        <v>3840</v>
      </c>
      <c r="D654" s="4" t="s">
        <v>1287</v>
      </c>
      <c r="E654" s="12">
        <v>1019020</v>
      </c>
      <c r="F654" s="11" t="s">
        <v>1076</v>
      </c>
      <c r="G654" s="12">
        <v>101902</v>
      </c>
      <c r="H654" s="12">
        <f t="shared" si="10"/>
        <v>1120922</v>
      </c>
      <c r="I654" s="4" t="s">
        <v>3387</v>
      </c>
      <c r="J654" s="4" t="s">
        <v>3106</v>
      </c>
    </row>
    <row r="655" spans="1:10" outlineLevel="1" x14ac:dyDescent="0.2">
      <c r="A655" s="8">
        <v>45021</v>
      </c>
      <c r="B655" s="4" t="s">
        <v>385</v>
      </c>
      <c r="C655" s="4" t="s">
        <v>3840</v>
      </c>
      <c r="D655" s="4" t="s">
        <v>3471</v>
      </c>
      <c r="E655" s="12">
        <v>528892</v>
      </c>
      <c r="F655" s="11" t="s">
        <v>1076</v>
      </c>
      <c r="G655" s="12">
        <v>52889</v>
      </c>
      <c r="H655" s="12">
        <f t="shared" si="10"/>
        <v>581781</v>
      </c>
      <c r="I655" s="4" t="s">
        <v>3387</v>
      </c>
      <c r="J655" s="4" t="s">
        <v>3106</v>
      </c>
    </row>
    <row r="656" spans="1:10" outlineLevel="1" x14ac:dyDescent="0.2">
      <c r="A656" s="8">
        <v>45021</v>
      </c>
      <c r="B656" s="4" t="s">
        <v>4390</v>
      </c>
      <c r="C656" s="4" t="s">
        <v>3840</v>
      </c>
      <c r="D656" s="4" t="s">
        <v>4548</v>
      </c>
      <c r="E656" s="12">
        <v>552200</v>
      </c>
      <c r="F656" s="11" t="s">
        <v>1076</v>
      </c>
      <c r="G656" s="12">
        <v>55220</v>
      </c>
      <c r="H656" s="12">
        <f t="shared" si="10"/>
        <v>607420</v>
      </c>
      <c r="I656" s="4" t="s">
        <v>3387</v>
      </c>
      <c r="J656" s="4" t="s">
        <v>3106</v>
      </c>
    </row>
    <row r="657" spans="1:10" outlineLevel="1" x14ac:dyDescent="0.2">
      <c r="A657" s="8">
        <v>45021</v>
      </c>
      <c r="B657" s="4" t="s">
        <v>3354</v>
      </c>
      <c r="C657" s="4" t="s">
        <v>3840</v>
      </c>
      <c r="D657" s="4" t="s">
        <v>3243</v>
      </c>
      <c r="E657" s="12">
        <v>515397</v>
      </c>
      <c r="F657" s="11" t="s">
        <v>1076</v>
      </c>
      <c r="G657" s="12">
        <v>51540</v>
      </c>
      <c r="H657" s="12">
        <f t="shared" si="10"/>
        <v>566937</v>
      </c>
      <c r="I657" s="4" t="s">
        <v>3387</v>
      </c>
      <c r="J657" s="4" t="s">
        <v>3106</v>
      </c>
    </row>
    <row r="658" spans="1:10" outlineLevel="1" x14ac:dyDescent="0.2">
      <c r="A658" s="8">
        <v>45021</v>
      </c>
      <c r="B658" s="4" t="s">
        <v>3795</v>
      </c>
      <c r="C658" s="4" t="s">
        <v>3840</v>
      </c>
      <c r="D658" s="4" t="s">
        <v>10</v>
      </c>
      <c r="E658" s="12">
        <v>606180</v>
      </c>
      <c r="F658" s="11" t="s">
        <v>1076</v>
      </c>
      <c r="G658" s="12">
        <v>60618</v>
      </c>
      <c r="H658" s="12">
        <f t="shared" si="10"/>
        <v>666798</v>
      </c>
      <c r="I658" s="4" t="s">
        <v>3387</v>
      </c>
      <c r="J658" s="4" t="s">
        <v>3106</v>
      </c>
    </row>
    <row r="659" spans="1:10" outlineLevel="1" x14ac:dyDescent="0.2">
      <c r="A659" s="8">
        <v>45021</v>
      </c>
      <c r="B659" s="4" t="s">
        <v>3960</v>
      </c>
      <c r="C659" s="4" t="s">
        <v>3840</v>
      </c>
      <c r="D659" s="4"/>
      <c r="E659" s="12">
        <v>0</v>
      </c>
      <c r="F659" s="11" t="s">
        <v>1076</v>
      </c>
      <c r="G659" s="12">
        <v>0</v>
      </c>
      <c r="H659" s="12">
        <f t="shared" si="10"/>
        <v>0</v>
      </c>
      <c r="I659" s="4" t="s">
        <v>3387</v>
      </c>
      <c r="J659" s="4" t="s">
        <v>3106</v>
      </c>
    </row>
    <row r="660" spans="1:10" outlineLevel="1" x14ac:dyDescent="0.2">
      <c r="A660" s="8">
        <v>45021</v>
      </c>
      <c r="B660" s="4" t="s">
        <v>4189</v>
      </c>
      <c r="C660" s="4" t="s">
        <v>3840</v>
      </c>
      <c r="D660" s="4" t="s">
        <v>2062</v>
      </c>
      <c r="E660" s="12">
        <v>606180</v>
      </c>
      <c r="F660" s="11" t="s">
        <v>1076</v>
      </c>
      <c r="G660" s="12">
        <v>60618</v>
      </c>
      <c r="H660" s="12">
        <f t="shared" si="10"/>
        <v>666798</v>
      </c>
      <c r="I660" s="4" t="s">
        <v>3387</v>
      </c>
      <c r="J660" s="4" t="s">
        <v>3106</v>
      </c>
    </row>
    <row r="661" spans="1:10" outlineLevel="1" x14ac:dyDescent="0.2">
      <c r="A661" s="8">
        <v>45022</v>
      </c>
      <c r="B661" s="4" t="s">
        <v>4337</v>
      </c>
      <c r="C661" s="4" t="s">
        <v>3840</v>
      </c>
      <c r="D661" s="4" t="s">
        <v>3746</v>
      </c>
      <c r="E661" s="12">
        <v>490128</v>
      </c>
      <c r="F661" s="11" t="s">
        <v>1076</v>
      </c>
      <c r="G661" s="12">
        <v>49013</v>
      </c>
      <c r="H661" s="12">
        <f t="shared" si="10"/>
        <v>539141</v>
      </c>
      <c r="I661" s="4" t="s">
        <v>505</v>
      </c>
      <c r="J661" s="4" t="s">
        <v>3537</v>
      </c>
    </row>
    <row r="662" spans="1:10" outlineLevel="1" x14ac:dyDescent="0.2">
      <c r="A662" s="8">
        <v>45022</v>
      </c>
      <c r="B662" s="4" t="s">
        <v>771</v>
      </c>
      <c r="C662" s="4" t="s">
        <v>3840</v>
      </c>
      <c r="D662" s="4" t="s">
        <v>4320</v>
      </c>
      <c r="E662" s="12">
        <v>606420</v>
      </c>
      <c r="F662" s="11" t="s">
        <v>1076</v>
      </c>
      <c r="G662" s="12">
        <v>60642</v>
      </c>
      <c r="H662" s="12">
        <f t="shared" si="10"/>
        <v>667062</v>
      </c>
      <c r="I662" s="4" t="s">
        <v>3387</v>
      </c>
      <c r="J662" s="4" t="s">
        <v>3106</v>
      </c>
    </row>
    <row r="663" spans="1:10" outlineLevel="1" x14ac:dyDescent="0.2">
      <c r="A663" s="8">
        <v>45022</v>
      </c>
      <c r="B663" s="4" t="s">
        <v>370</v>
      </c>
      <c r="C663" s="4" t="s">
        <v>3840</v>
      </c>
      <c r="D663" s="4" t="s">
        <v>3582</v>
      </c>
      <c r="E663" s="12">
        <v>498631</v>
      </c>
      <c r="F663" s="11" t="s">
        <v>1076</v>
      </c>
      <c r="G663" s="12">
        <v>49863</v>
      </c>
      <c r="H663" s="12">
        <f t="shared" si="10"/>
        <v>548494</v>
      </c>
      <c r="I663" s="4" t="s">
        <v>3387</v>
      </c>
      <c r="J663" s="4" t="s">
        <v>3106</v>
      </c>
    </row>
    <row r="664" spans="1:10" outlineLevel="1" x14ac:dyDescent="0.2">
      <c r="A664" s="8">
        <v>45022</v>
      </c>
      <c r="B664" s="4" t="s">
        <v>1302</v>
      </c>
      <c r="C664" s="4" t="s">
        <v>3840</v>
      </c>
      <c r="D664" s="4" t="s">
        <v>2926</v>
      </c>
      <c r="E664" s="12">
        <v>528892</v>
      </c>
      <c r="F664" s="11" t="s">
        <v>1076</v>
      </c>
      <c r="G664" s="12">
        <v>52889</v>
      </c>
      <c r="H664" s="12">
        <f t="shared" si="10"/>
        <v>581781</v>
      </c>
      <c r="I664" s="4" t="s">
        <v>3387</v>
      </c>
      <c r="J664" s="4" t="s">
        <v>3106</v>
      </c>
    </row>
    <row r="665" spans="1:10" outlineLevel="1" x14ac:dyDescent="0.2">
      <c r="A665" s="8">
        <v>45023</v>
      </c>
      <c r="B665" s="4" t="s">
        <v>1660</v>
      </c>
      <c r="C665" s="4" t="s">
        <v>3840</v>
      </c>
      <c r="D665" s="4" t="s">
        <v>2604</v>
      </c>
      <c r="E665" s="12">
        <v>528892</v>
      </c>
      <c r="F665" s="11" t="s">
        <v>1076</v>
      </c>
      <c r="G665" s="12">
        <v>52889</v>
      </c>
      <c r="H665" s="12">
        <f t="shared" si="10"/>
        <v>581781</v>
      </c>
      <c r="I665" s="4" t="s">
        <v>505</v>
      </c>
      <c r="J665" s="4" t="s">
        <v>3537</v>
      </c>
    </row>
    <row r="666" spans="1:10" outlineLevel="1" x14ac:dyDescent="0.2">
      <c r="A666" s="8">
        <v>45023</v>
      </c>
      <c r="B666" s="4" t="s">
        <v>3444</v>
      </c>
      <c r="C666" s="4" t="s">
        <v>3840</v>
      </c>
      <c r="D666" s="4" t="s">
        <v>3062</v>
      </c>
      <c r="E666" s="12">
        <v>525621</v>
      </c>
      <c r="F666" s="11" t="s">
        <v>1076</v>
      </c>
      <c r="G666" s="12">
        <v>52562</v>
      </c>
      <c r="H666" s="12">
        <f t="shared" si="10"/>
        <v>578183</v>
      </c>
      <c r="I666" s="4" t="s">
        <v>505</v>
      </c>
      <c r="J666" s="4" t="s">
        <v>3537</v>
      </c>
    </row>
    <row r="667" spans="1:10" outlineLevel="1" x14ac:dyDescent="0.2">
      <c r="A667" s="8">
        <v>45023</v>
      </c>
      <c r="B667" s="4" t="s">
        <v>172</v>
      </c>
      <c r="C667" s="4" t="s">
        <v>3840</v>
      </c>
      <c r="D667" s="4" t="s">
        <v>3881</v>
      </c>
      <c r="E667" s="12">
        <v>559153</v>
      </c>
      <c r="F667" s="11" t="s">
        <v>1076</v>
      </c>
      <c r="G667" s="12">
        <v>55915</v>
      </c>
      <c r="H667" s="12">
        <f t="shared" si="10"/>
        <v>615068</v>
      </c>
      <c r="I667" s="4" t="s">
        <v>505</v>
      </c>
      <c r="J667" s="4" t="s">
        <v>3537</v>
      </c>
    </row>
    <row r="668" spans="1:10" outlineLevel="1" x14ac:dyDescent="0.2">
      <c r="A668" s="8">
        <v>45023</v>
      </c>
      <c r="B668" s="4" t="s">
        <v>3872</v>
      </c>
      <c r="C668" s="4" t="s">
        <v>3840</v>
      </c>
      <c r="D668" s="4" t="s">
        <v>2059</v>
      </c>
      <c r="E668" s="12">
        <v>0</v>
      </c>
      <c r="F668" s="11" t="s">
        <v>1076</v>
      </c>
      <c r="G668" s="12">
        <v>0</v>
      </c>
      <c r="H668" s="12">
        <f t="shared" si="10"/>
        <v>0</v>
      </c>
      <c r="I668" s="4" t="s">
        <v>3387</v>
      </c>
      <c r="J668" s="4" t="s">
        <v>3106</v>
      </c>
    </row>
    <row r="669" spans="1:10" outlineLevel="1" x14ac:dyDescent="0.2">
      <c r="A669" s="8">
        <v>45023</v>
      </c>
      <c r="B669" s="4" t="s">
        <v>1583</v>
      </c>
      <c r="C669" s="4" t="s">
        <v>3840</v>
      </c>
      <c r="D669" s="4" t="s">
        <v>2530</v>
      </c>
      <c r="E669" s="12">
        <v>542387</v>
      </c>
      <c r="F669" s="11" t="s">
        <v>1076</v>
      </c>
      <c r="G669" s="12">
        <v>54239</v>
      </c>
      <c r="H669" s="12">
        <f t="shared" si="10"/>
        <v>596626</v>
      </c>
      <c r="I669" s="4" t="s">
        <v>3387</v>
      </c>
      <c r="J669" s="4" t="s">
        <v>3106</v>
      </c>
    </row>
    <row r="670" spans="1:10" outlineLevel="1" x14ac:dyDescent="0.2">
      <c r="A670" s="8">
        <v>45023</v>
      </c>
      <c r="B670" s="4" t="s">
        <v>1038</v>
      </c>
      <c r="C670" s="4" t="s">
        <v>3840</v>
      </c>
      <c r="D670" s="4" t="s">
        <v>1813</v>
      </c>
      <c r="E670" s="12">
        <v>761236</v>
      </c>
      <c r="F670" s="11" t="s">
        <v>1076</v>
      </c>
      <c r="G670" s="12">
        <v>76124</v>
      </c>
      <c r="H670" s="12">
        <f t="shared" si="10"/>
        <v>837360</v>
      </c>
      <c r="I670" s="4" t="s">
        <v>3387</v>
      </c>
      <c r="J670" s="4" t="s">
        <v>3106</v>
      </c>
    </row>
    <row r="671" spans="1:10" outlineLevel="1" x14ac:dyDescent="0.2">
      <c r="A671" s="8">
        <v>45023</v>
      </c>
      <c r="B671" s="4" t="s">
        <v>3931</v>
      </c>
      <c r="C671" s="4" t="s">
        <v>3840</v>
      </c>
      <c r="D671" s="4" t="s">
        <v>3327</v>
      </c>
      <c r="E671" s="12">
        <v>586143</v>
      </c>
      <c r="F671" s="11" t="s">
        <v>1076</v>
      </c>
      <c r="G671" s="12">
        <v>58614</v>
      </c>
      <c r="H671" s="12">
        <f t="shared" si="10"/>
        <v>644757</v>
      </c>
      <c r="I671" s="4" t="s">
        <v>3387</v>
      </c>
      <c r="J671" s="4" t="s">
        <v>3106</v>
      </c>
    </row>
    <row r="672" spans="1:10" outlineLevel="1" x14ac:dyDescent="0.2">
      <c r="A672" s="8">
        <v>45023</v>
      </c>
      <c r="B672" s="4" t="s">
        <v>3639</v>
      </c>
      <c r="C672" s="4" t="s">
        <v>3840</v>
      </c>
      <c r="D672" s="4" t="s">
        <v>43</v>
      </c>
      <c r="E672" s="12">
        <v>606180</v>
      </c>
      <c r="F672" s="11" t="s">
        <v>1076</v>
      </c>
      <c r="G672" s="12">
        <v>60618</v>
      </c>
      <c r="H672" s="12">
        <f t="shared" si="10"/>
        <v>666798</v>
      </c>
      <c r="I672" s="4" t="s">
        <v>3387</v>
      </c>
      <c r="J672" s="4" t="s">
        <v>3106</v>
      </c>
    </row>
    <row r="673" spans="1:10" outlineLevel="1" x14ac:dyDescent="0.2">
      <c r="A673" s="8">
        <v>45024</v>
      </c>
      <c r="B673" s="4" t="s">
        <v>3230</v>
      </c>
      <c r="C673" s="4" t="s">
        <v>3840</v>
      </c>
      <c r="D673" s="4" t="s">
        <v>220</v>
      </c>
      <c r="E673" s="12">
        <v>468370</v>
      </c>
      <c r="F673" s="11" t="s">
        <v>1076</v>
      </c>
      <c r="G673" s="12">
        <v>46837</v>
      </c>
      <c r="H673" s="12">
        <f t="shared" si="10"/>
        <v>515207</v>
      </c>
      <c r="I673" s="4" t="s">
        <v>505</v>
      </c>
      <c r="J673" s="4" t="s">
        <v>3537</v>
      </c>
    </row>
    <row r="674" spans="1:10" outlineLevel="1" x14ac:dyDescent="0.2">
      <c r="A674" s="8">
        <v>45024</v>
      </c>
      <c r="B674" s="4" t="s">
        <v>671</v>
      </c>
      <c r="C674" s="4" t="s">
        <v>3840</v>
      </c>
      <c r="D674" s="4" t="s">
        <v>2929</v>
      </c>
      <c r="E674" s="12">
        <v>528892</v>
      </c>
      <c r="F674" s="11" t="s">
        <v>1076</v>
      </c>
      <c r="G674" s="12">
        <v>52889</v>
      </c>
      <c r="H674" s="12">
        <f t="shared" si="10"/>
        <v>581781</v>
      </c>
      <c r="I674" s="4" t="s">
        <v>505</v>
      </c>
      <c r="J674" s="4" t="s">
        <v>3537</v>
      </c>
    </row>
    <row r="675" spans="1:10" outlineLevel="1" x14ac:dyDescent="0.2">
      <c r="A675" s="8">
        <v>45024</v>
      </c>
      <c r="B675" s="4" t="s">
        <v>3323</v>
      </c>
      <c r="C675" s="4" t="s">
        <v>3840</v>
      </c>
      <c r="D675" s="4" t="s">
        <v>3845</v>
      </c>
      <c r="E675" s="12">
        <v>487097</v>
      </c>
      <c r="F675" s="11" t="s">
        <v>1076</v>
      </c>
      <c r="G675" s="12">
        <v>48710</v>
      </c>
      <c r="H675" s="12">
        <f t="shared" si="10"/>
        <v>535807</v>
      </c>
      <c r="I675" s="4" t="s">
        <v>505</v>
      </c>
      <c r="J675" s="4" t="s">
        <v>3537</v>
      </c>
    </row>
    <row r="676" spans="1:10" outlineLevel="1" x14ac:dyDescent="0.2">
      <c r="A676" s="8">
        <v>45026</v>
      </c>
      <c r="B676" s="4" t="s">
        <v>3035</v>
      </c>
      <c r="C676" s="4" t="s">
        <v>3840</v>
      </c>
      <c r="D676" s="4" t="s">
        <v>3638</v>
      </c>
      <c r="E676" s="12">
        <v>555882</v>
      </c>
      <c r="F676" s="11" t="s">
        <v>1076</v>
      </c>
      <c r="G676" s="12">
        <v>55588</v>
      </c>
      <c r="H676" s="12">
        <f t="shared" si="10"/>
        <v>611470</v>
      </c>
      <c r="I676" s="4" t="s">
        <v>3387</v>
      </c>
      <c r="J676" s="4" t="s">
        <v>3106</v>
      </c>
    </row>
    <row r="677" spans="1:10" outlineLevel="1" x14ac:dyDescent="0.2">
      <c r="A677" s="8">
        <v>45026</v>
      </c>
      <c r="B677" s="4" t="s">
        <v>1951</v>
      </c>
      <c r="C677" s="4" t="s">
        <v>3840</v>
      </c>
      <c r="D677" s="4" t="s">
        <v>3125</v>
      </c>
      <c r="E677" s="12">
        <v>501902</v>
      </c>
      <c r="F677" s="11" t="s">
        <v>1076</v>
      </c>
      <c r="G677" s="12">
        <v>50190</v>
      </c>
      <c r="H677" s="12">
        <f t="shared" si="10"/>
        <v>552092</v>
      </c>
      <c r="I677" s="4" t="s">
        <v>3387</v>
      </c>
      <c r="J677" s="4" t="s">
        <v>3106</v>
      </c>
    </row>
    <row r="678" spans="1:10" outlineLevel="1" x14ac:dyDescent="0.2">
      <c r="A678" s="8">
        <v>45026</v>
      </c>
      <c r="B678" s="4" t="s">
        <v>1437</v>
      </c>
      <c r="C678" s="4" t="s">
        <v>3840</v>
      </c>
      <c r="D678" s="4" t="s">
        <v>3509</v>
      </c>
      <c r="E678" s="12">
        <v>1222824</v>
      </c>
      <c r="F678" s="11" t="s">
        <v>1076</v>
      </c>
      <c r="G678" s="12">
        <v>122282</v>
      </c>
      <c r="H678" s="12">
        <f t="shared" si="10"/>
        <v>1345106</v>
      </c>
      <c r="I678" s="4" t="s">
        <v>3387</v>
      </c>
      <c r="J678" s="4" t="s">
        <v>3106</v>
      </c>
    </row>
    <row r="679" spans="1:10" outlineLevel="1" x14ac:dyDescent="0.2">
      <c r="A679" s="8">
        <v>45027</v>
      </c>
      <c r="B679" s="4" t="s">
        <v>1172</v>
      </c>
      <c r="C679" s="4" t="s">
        <v>3840</v>
      </c>
      <c r="D679" s="4" t="s">
        <v>1589</v>
      </c>
      <c r="E679" s="12">
        <v>673895</v>
      </c>
      <c r="F679" s="11" t="s">
        <v>1076</v>
      </c>
      <c r="G679" s="12">
        <v>67390</v>
      </c>
      <c r="H679" s="12">
        <f t="shared" si="10"/>
        <v>741285</v>
      </c>
      <c r="I679" s="4" t="s">
        <v>505</v>
      </c>
      <c r="J679" s="4" t="s">
        <v>3537</v>
      </c>
    </row>
    <row r="680" spans="1:10" outlineLevel="1" x14ac:dyDescent="0.2">
      <c r="A680" s="8">
        <v>45027</v>
      </c>
      <c r="B680" s="4" t="s">
        <v>3490</v>
      </c>
      <c r="C680" s="4" t="s">
        <v>3840</v>
      </c>
      <c r="D680" s="4" t="s">
        <v>4198</v>
      </c>
      <c r="E680" s="12">
        <v>606180</v>
      </c>
      <c r="F680" s="11" t="s">
        <v>1076</v>
      </c>
      <c r="G680" s="12">
        <v>60618</v>
      </c>
      <c r="H680" s="12">
        <f t="shared" si="10"/>
        <v>666798</v>
      </c>
      <c r="I680" s="4" t="s">
        <v>505</v>
      </c>
      <c r="J680" s="4" t="s">
        <v>3537</v>
      </c>
    </row>
    <row r="681" spans="1:10" outlineLevel="1" x14ac:dyDescent="0.2">
      <c r="A681" s="8">
        <v>45027</v>
      </c>
      <c r="B681" s="4" t="s">
        <v>2900</v>
      </c>
      <c r="C681" s="4" t="s">
        <v>3840</v>
      </c>
      <c r="D681" s="4" t="s">
        <v>4669</v>
      </c>
      <c r="E681" s="12">
        <v>730735</v>
      </c>
      <c r="F681" s="11" t="s">
        <v>1076</v>
      </c>
      <c r="G681" s="12">
        <v>73074</v>
      </c>
      <c r="H681" s="12">
        <f t="shared" si="10"/>
        <v>803809</v>
      </c>
      <c r="I681" s="4" t="s">
        <v>505</v>
      </c>
      <c r="J681" s="4" t="s">
        <v>3537</v>
      </c>
    </row>
    <row r="682" spans="1:10" outlineLevel="1" x14ac:dyDescent="0.2">
      <c r="A682" s="8">
        <v>45027</v>
      </c>
      <c r="B682" s="4" t="s">
        <v>4100</v>
      </c>
      <c r="C682" s="4" t="s">
        <v>3840</v>
      </c>
      <c r="D682" s="4" t="s">
        <v>4449</v>
      </c>
      <c r="E682" s="12">
        <v>518668</v>
      </c>
      <c r="F682" s="11" t="s">
        <v>1076</v>
      </c>
      <c r="G682" s="12">
        <v>51867</v>
      </c>
      <c r="H682" s="12">
        <f t="shared" si="10"/>
        <v>570535</v>
      </c>
      <c r="I682" s="4" t="s">
        <v>3387</v>
      </c>
      <c r="J682" s="4" t="s">
        <v>3106</v>
      </c>
    </row>
    <row r="683" spans="1:10" outlineLevel="1" x14ac:dyDescent="0.2">
      <c r="A683" s="8">
        <v>45027</v>
      </c>
      <c r="B683" s="4" t="s">
        <v>2968</v>
      </c>
      <c r="C683" s="4" t="s">
        <v>3840</v>
      </c>
      <c r="D683" s="4" t="s">
        <v>1862</v>
      </c>
      <c r="E683" s="12">
        <v>528892</v>
      </c>
      <c r="F683" s="11" t="s">
        <v>1076</v>
      </c>
      <c r="G683" s="12">
        <v>52889</v>
      </c>
      <c r="H683" s="12">
        <f t="shared" si="10"/>
        <v>581781</v>
      </c>
      <c r="I683" s="4" t="s">
        <v>3387</v>
      </c>
      <c r="J683" s="4" t="s">
        <v>3106</v>
      </c>
    </row>
    <row r="684" spans="1:10" outlineLevel="1" x14ac:dyDescent="0.2">
      <c r="A684" s="8">
        <v>45027</v>
      </c>
      <c r="B684" s="4" t="s">
        <v>1557</v>
      </c>
      <c r="C684" s="4" t="s">
        <v>3840</v>
      </c>
      <c r="D684" s="4" t="s">
        <v>982</v>
      </c>
      <c r="E684" s="12">
        <v>1057784</v>
      </c>
      <c r="F684" s="11" t="s">
        <v>1076</v>
      </c>
      <c r="G684" s="12">
        <v>105778</v>
      </c>
      <c r="H684" s="12">
        <f t="shared" si="10"/>
        <v>1163562</v>
      </c>
      <c r="I684" s="4" t="s">
        <v>3387</v>
      </c>
      <c r="J684" s="4" t="s">
        <v>3106</v>
      </c>
    </row>
    <row r="685" spans="1:10" outlineLevel="1" x14ac:dyDescent="0.2">
      <c r="A685" s="8">
        <v>45027</v>
      </c>
      <c r="B685" s="4" t="s">
        <v>4011</v>
      </c>
      <c r="C685" s="4" t="s">
        <v>3840</v>
      </c>
      <c r="D685" s="4" t="s">
        <v>1110</v>
      </c>
      <c r="E685" s="12">
        <v>909270</v>
      </c>
      <c r="F685" s="11" t="s">
        <v>1076</v>
      </c>
      <c r="G685" s="12">
        <v>90927</v>
      </c>
      <c r="H685" s="12">
        <f t="shared" si="10"/>
        <v>1000197</v>
      </c>
      <c r="I685" s="4" t="s">
        <v>3387</v>
      </c>
      <c r="J685" s="4" t="s">
        <v>3106</v>
      </c>
    </row>
    <row r="686" spans="1:10" outlineLevel="1" x14ac:dyDescent="0.2">
      <c r="A686" s="8">
        <v>45027</v>
      </c>
      <c r="B686" s="4" t="s">
        <v>4253</v>
      </c>
      <c r="C686" s="4" t="s">
        <v>3840</v>
      </c>
      <c r="D686" s="4" t="s">
        <v>3837</v>
      </c>
      <c r="E686" s="12">
        <v>660160</v>
      </c>
      <c r="F686" s="11" t="s">
        <v>1076</v>
      </c>
      <c r="G686" s="12">
        <v>66016</v>
      </c>
      <c r="H686" s="12">
        <f t="shared" si="10"/>
        <v>726176</v>
      </c>
      <c r="I686" s="4" t="s">
        <v>3387</v>
      </c>
      <c r="J686" s="4" t="s">
        <v>3106</v>
      </c>
    </row>
    <row r="687" spans="1:10" outlineLevel="1" x14ac:dyDescent="0.2">
      <c r="A687" s="8">
        <v>45027</v>
      </c>
      <c r="B687" s="4" t="s">
        <v>4926</v>
      </c>
      <c r="C687" s="4" t="s">
        <v>3840</v>
      </c>
      <c r="D687" s="4" t="s">
        <v>4327</v>
      </c>
      <c r="E687" s="12">
        <v>715930</v>
      </c>
      <c r="F687" s="11" t="s">
        <v>1076</v>
      </c>
      <c r="G687" s="12">
        <v>71593</v>
      </c>
      <c r="H687" s="12">
        <f t="shared" si="10"/>
        <v>787523</v>
      </c>
      <c r="I687" s="4" t="s">
        <v>505</v>
      </c>
      <c r="J687" s="4" t="s">
        <v>3537</v>
      </c>
    </row>
    <row r="688" spans="1:10" outlineLevel="1" x14ac:dyDescent="0.2">
      <c r="A688" s="8">
        <v>45027</v>
      </c>
      <c r="B688" s="4" t="s">
        <v>330</v>
      </c>
      <c r="C688" s="4" t="s">
        <v>3840</v>
      </c>
      <c r="D688" s="4" t="s">
        <v>4355</v>
      </c>
      <c r="E688" s="12">
        <v>661710</v>
      </c>
      <c r="F688" s="11" t="s">
        <v>1076</v>
      </c>
      <c r="G688" s="12">
        <v>66171</v>
      </c>
      <c r="H688" s="12">
        <f t="shared" si="10"/>
        <v>727881</v>
      </c>
      <c r="I688" s="4" t="s">
        <v>505</v>
      </c>
      <c r="J688" s="4" t="s">
        <v>3537</v>
      </c>
    </row>
    <row r="689" spans="1:10" outlineLevel="1" x14ac:dyDescent="0.2">
      <c r="A689" s="8">
        <v>45028</v>
      </c>
      <c r="B689" s="4" t="s">
        <v>1930</v>
      </c>
      <c r="C689" s="4" t="s">
        <v>3840</v>
      </c>
      <c r="D689" s="4" t="s">
        <v>4012</v>
      </c>
      <c r="E689" s="12">
        <v>611412</v>
      </c>
      <c r="F689" s="11" t="s">
        <v>1076</v>
      </c>
      <c r="G689" s="12">
        <v>61141</v>
      </c>
      <c r="H689" s="12">
        <f t="shared" si="10"/>
        <v>672553</v>
      </c>
      <c r="I689" s="4" t="s">
        <v>3387</v>
      </c>
      <c r="J689" s="4" t="s">
        <v>3106</v>
      </c>
    </row>
    <row r="690" spans="1:10" outlineLevel="1" x14ac:dyDescent="0.2">
      <c r="A690" s="8">
        <v>45028</v>
      </c>
      <c r="B690" s="4" t="s">
        <v>4597</v>
      </c>
      <c r="C690" s="4" t="s">
        <v>3840</v>
      </c>
      <c r="D690" s="4" t="s">
        <v>4900</v>
      </c>
      <c r="E690" s="12">
        <v>768189</v>
      </c>
      <c r="F690" s="11" t="s">
        <v>1076</v>
      </c>
      <c r="G690" s="12">
        <v>76819</v>
      </c>
      <c r="H690" s="12">
        <f t="shared" si="10"/>
        <v>845008</v>
      </c>
      <c r="I690" s="4" t="s">
        <v>3387</v>
      </c>
      <c r="J690" s="4" t="s">
        <v>3106</v>
      </c>
    </row>
    <row r="691" spans="1:10" outlineLevel="1" x14ac:dyDescent="0.2">
      <c r="A691" s="8">
        <v>45028</v>
      </c>
      <c r="B691" s="4" t="s">
        <v>1888</v>
      </c>
      <c r="C691" s="4" t="s">
        <v>3840</v>
      </c>
      <c r="D691" s="4" t="s">
        <v>4596</v>
      </c>
      <c r="E691" s="12">
        <v>611412</v>
      </c>
      <c r="F691" s="11" t="s">
        <v>1076</v>
      </c>
      <c r="G691" s="12">
        <v>61141</v>
      </c>
      <c r="H691" s="12">
        <f t="shared" si="10"/>
        <v>672553</v>
      </c>
      <c r="I691" s="4" t="s">
        <v>3387</v>
      </c>
      <c r="J691" s="4" t="s">
        <v>3106</v>
      </c>
    </row>
    <row r="692" spans="1:10" outlineLevel="1" x14ac:dyDescent="0.2">
      <c r="A692" s="8">
        <v>45028</v>
      </c>
      <c r="B692" s="4" t="s">
        <v>4525</v>
      </c>
      <c r="C692" s="4" t="s">
        <v>3840</v>
      </c>
      <c r="D692" s="4" t="s">
        <v>2786</v>
      </c>
      <c r="E692" s="12">
        <v>407608</v>
      </c>
      <c r="F692" s="11" t="s">
        <v>1076</v>
      </c>
      <c r="G692" s="12">
        <v>40761</v>
      </c>
      <c r="H692" s="12">
        <f t="shared" si="10"/>
        <v>448369</v>
      </c>
      <c r="I692" s="4" t="s">
        <v>505</v>
      </c>
      <c r="J692" s="4" t="s">
        <v>3537</v>
      </c>
    </row>
    <row r="693" spans="1:10" outlineLevel="1" x14ac:dyDescent="0.2">
      <c r="A693" s="8">
        <v>45028</v>
      </c>
      <c r="B693" s="4" t="s">
        <v>1006</v>
      </c>
      <c r="C693" s="4" t="s">
        <v>3840</v>
      </c>
      <c r="D693" s="4" t="s">
        <v>261</v>
      </c>
      <c r="E693" s="12">
        <v>559153</v>
      </c>
      <c r="F693" s="11" t="s">
        <v>1076</v>
      </c>
      <c r="G693" s="12">
        <v>55915</v>
      </c>
      <c r="H693" s="12">
        <f t="shared" si="10"/>
        <v>615068</v>
      </c>
      <c r="I693" s="4" t="s">
        <v>3387</v>
      </c>
      <c r="J693" s="4" t="s">
        <v>3106</v>
      </c>
    </row>
    <row r="694" spans="1:10" outlineLevel="1" x14ac:dyDescent="0.2">
      <c r="A694" s="8">
        <v>45028</v>
      </c>
      <c r="B694" s="4" t="s">
        <v>1606</v>
      </c>
      <c r="C694" s="4" t="s">
        <v>3840</v>
      </c>
      <c r="D694" s="4" t="s">
        <v>603</v>
      </c>
      <c r="E694" s="12">
        <v>559153</v>
      </c>
      <c r="F694" s="11" t="s">
        <v>1076</v>
      </c>
      <c r="G694" s="12">
        <v>55915</v>
      </c>
      <c r="H694" s="12">
        <f t="shared" si="10"/>
        <v>615068</v>
      </c>
      <c r="I694" s="4" t="s">
        <v>3387</v>
      </c>
      <c r="J694" s="4" t="s">
        <v>3106</v>
      </c>
    </row>
    <row r="695" spans="1:10" outlineLevel="1" x14ac:dyDescent="0.2">
      <c r="A695" s="8">
        <v>45028</v>
      </c>
      <c r="B695" s="4" t="s">
        <v>5017</v>
      </c>
      <c r="C695" s="4" t="s">
        <v>3840</v>
      </c>
      <c r="D695" s="4" t="s">
        <v>3512</v>
      </c>
      <c r="E695" s="12">
        <v>545658</v>
      </c>
      <c r="F695" s="11" t="s">
        <v>1076</v>
      </c>
      <c r="G695" s="12">
        <v>54566</v>
      </c>
      <c r="H695" s="12">
        <f t="shared" si="10"/>
        <v>600224</v>
      </c>
      <c r="I695" s="4" t="s">
        <v>3387</v>
      </c>
      <c r="J695" s="4" t="s">
        <v>3106</v>
      </c>
    </row>
    <row r="696" spans="1:10" outlineLevel="1" x14ac:dyDescent="0.2">
      <c r="A696" s="8">
        <v>45028</v>
      </c>
      <c r="B696" s="4" t="s">
        <v>2905</v>
      </c>
      <c r="C696" s="4" t="s">
        <v>3840</v>
      </c>
      <c r="D696" s="4" t="s">
        <v>3704</v>
      </c>
      <c r="E696" s="12">
        <v>661710</v>
      </c>
      <c r="F696" s="11" t="s">
        <v>1076</v>
      </c>
      <c r="G696" s="12">
        <v>66171</v>
      </c>
      <c r="H696" s="12">
        <f t="shared" si="10"/>
        <v>727881</v>
      </c>
      <c r="I696" s="4" t="s">
        <v>3387</v>
      </c>
      <c r="J696" s="4" t="s">
        <v>3106</v>
      </c>
    </row>
    <row r="697" spans="1:10" outlineLevel="1" x14ac:dyDescent="0.2">
      <c r="A697" s="8">
        <v>45028</v>
      </c>
      <c r="B697" s="4" t="s">
        <v>1165</v>
      </c>
      <c r="C697" s="4" t="s">
        <v>3840</v>
      </c>
      <c r="D697" s="4" t="s">
        <v>4017</v>
      </c>
      <c r="E697" s="12">
        <v>518668</v>
      </c>
      <c r="F697" s="11" t="s">
        <v>1076</v>
      </c>
      <c r="G697" s="12">
        <v>51867</v>
      </c>
      <c r="H697" s="12">
        <f t="shared" si="10"/>
        <v>570535</v>
      </c>
      <c r="I697" s="4" t="s">
        <v>3387</v>
      </c>
      <c r="J697" s="4" t="s">
        <v>3106</v>
      </c>
    </row>
    <row r="698" spans="1:10" outlineLevel="1" x14ac:dyDescent="0.2">
      <c r="A698" s="8">
        <v>45028</v>
      </c>
      <c r="B698" s="4" t="s">
        <v>2429</v>
      </c>
      <c r="C698" s="4" t="s">
        <v>3840</v>
      </c>
      <c r="D698" s="4" t="s">
        <v>1782</v>
      </c>
      <c r="E698" s="12">
        <v>673895</v>
      </c>
      <c r="F698" s="11" t="s">
        <v>1076</v>
      </c>
      <c r="G698" s="12">
        <v>67390</v>
      </c>
      <c r="H698" s="12">
        <f t="shared" si="10"/>
        <v>741285</v>
      </c>
      <c r="I698" s="4" t="s">
        <v>505</v>
      </c>
      <c r="J698" s="4" t="s">
        <v>3537</v>
      </c>
    </row>
    <row r="699" spans="1:10" outlineLevel="1" x14ac:dyDescent="0.2">
      <c r="A699" s="8">
        <v>45029</v>
      </c>
      <c r="B699" s="4" t="s">
        <v>4139</v>
      </c>
      <c r="C699" s="4" t="s">
        <v>3840</v>
      </c>
      <c r="D699" s="4" t="s">
        <v>1942</v>
      </c>
      <c r="E699" s="12">
        <v>1091556</v>
      </c>
      <c r="F699" s="11" t="s">
        <v>1076</v>
      </c>
      <c r="G699" s="12">
        <v>109156</v>
      </c>
      <c r="H699" s="12">
        <f t="shared" si="10"/>
        <v>1200712</v>
      </c>
      <c r="I699" s="4" t="s">
        <v>2305</v>
      </c>
      <c r="J699" s="4" t="s">
        <v>4010</v>
      </c>
    </row>
    <row r="700" spans="1:10" outlineLevel="1" x14ac:dyDescent="0.2">
      <c r="A700" s="8">
        <v>45029</v>
      </c>
      <c r="B700" s="4" t="s">
        <v>1458</v>
      </c>
      <c r="C700" s="4" t="s">
        <v>3840</v>
      </c>
      <c r="D700" s="4" t="s">
        <v>569</v>
      </c>
      <c r="E700" s="12">
        <v>754694</v>
      </c>
      <c r="F700" s="11" t="s">
        <v>1076</v>
      </c>
      <c r="G700" s="12">
        <v>75469</v>
      </c>
      <c r="H700" s="12">
        <f t="shared" si="10"/>
        <v>830163</v>
      </c>
      <c r="I700" s="4" t="s">
        <v>2305</v>
      </c>
      <c r="J700" s="4" t="s">
        <v>4010</v>
      </c>
    </row>
    <row r="701" spans="1:10" outlineLevel="1" x14ac:dyDescent="0.2">
      <c r="A701" s="8">
        <v>45029</v>
      </c>
      <c r="B701" s="4" t="s">
        <v>212</v>
      </c>
      <c r="C701" s="4" t="s">
        <v>3840</v>
      </c>
      <c r="D701" s="4" t="s">
        <v>2997</v>
      </c>
      <c r="E701" s="12">
        <v>363852</v>
      </c>
      <c r="F701" s="11" t="s">
        <v>1076</v>
      </c>
      <c r="G701" s="12">
        <v>36385</v>
      </c>
      <c r="H701" s="12">
        <f t="shared" si="10"/>
        <v>400237</v>
      </c>
      <c r="I701" s="4" t="s">
        <v>3387</v>
      </c>
      <c r="J701" s="4" t="s">
        <v>3106</v>
      </c>
    </row>
    <row r="702" spans="1:10" outlineLevel="1" x14ac:dyDescent="0.2">
      <c r="A702" s="8">
        <v>45029</v>
      </c>
      <c r="B702" s="4" t="s">
        <v>3232</v>
      </c>
      <c r="C702" s="4" t="s">
        <v>3840</v>
      </c>
      <c r="D702" s="4" t="s">
        <v>2591</v>
      </c>
      <c r="E702" s="12">
        <v>914502</v>
      </c>
      <c r="F702" s="11" t="s">
        <v>1076</v>
      </c>
      <c r="G702" s="12">
        <v>91450</v>
      </c>
      <c r="H702" s="12">
        <f t="shared" si="10"/>
        <v>1005952</v>
      </c>
      <c r="I702" s="4" t="s">
        <v>3387</v>
      </c>
      <c r="J702" s="4" t="s">
        <v>3106</v>
      </c>
    </row>
    <row r="703" spans="1:10" outlineLevel="1" x14ac:dyDescent="0.2">
      <c r="A703" s="8">
        <v>45029</v>
      </c>
      <c r="B703" s="4" t="s">
        <v>1945</v>
      </c>
      <c r="C703" s="4" t="s">
        <v>3840</v>
      </c>
      <c r="D703" s="4" t="s">
        <v>877</v>
      </c>
      <c r="E703" s="12">
        <v>559153</v>
      </c>
      <c r="F703" s="11" t="s">
        <v>1076</v>
      </c>
      <c r="G703" s="12">
        <v>55915</v>
      </c>
      <c r="H703" s="12">
        <f t="shared" si="10"/>
        <v>615068</v>
      </c>
      <c r="I703" s="4" t="s">
        <v>3387</v>
      </c>
      <c r="J703" s="4" t="s">
        <v>3106</v>
      </c>
    </row>
    <row r="704" spans="1:10" outlineLevel="1" x14ac:dyDescent="0.2">
      <c r="A704" s="8">
        <v>45029</v>
      </c>
      <c r="B704" s="4" t="s">
        <v>2189</v>
      </c>
      <c r="C704" s="4" t="s">
        <v>3840</v>
      </c>
      <c r="D704" s="4" t="s">
        <v>4681</v>
      </c>
      <c r="E704" s="12">
        <v>552200</v>
      </c>
      <c r="F704" s="11" t="s">
        <v>1076</v>
      </c>
      <c r="G704" s="12">
        <v>55220</v>
      </c>
      <c r="H704" s="12">
        <f t="shared" si="10"/>
        <v>607420</v>
      </c>
      <c r="I704" s="4" t="s">
        <v>3387</v>
      </c>
      <c r="J704" s="4" t="s">
        <v>3106</v>
      </c>
    </row>
    <row r="705" spans="1:10" outlineLevel="1" x14ac:dyDescent="0.2">
      <c r="A705" s="8">
        <v>45030</v>
      </c>
      <c r="B705" s="4" t="s">
        <v>2938</v>
      </c>
      <c r="C705" s="4" t="s">
        <v>3840</v>
      </c>
      <c r="D705" s="4" t="s">
        <v>3428</v>
      </c>
      <c r="E705" s="12">
        <v>798450</v>
      </c>
      <c r="F705" s="11" t="s">
        <v>1076</v>
      </c>
      <c r="G705" s="12">
        <v>79845</v>
      </c>
      <c r="H705" s="12">
        <f t="shared" si="10"/>
        <v>878295</v>
      </c>
      <c r="I705" s="4" t="s">
        <v>505</v>
      </c>
      <c r="J705" s="4" t="s">
        <v>3537</v>
      </c>
    </row>
    <row r="706" spans="1:10" outlineLevel="1" x14ac:dyDescent="0.2">
      <c r="A706" s="8">
        <v>45030</v>
      </c>
      <c r="B706" s="4" t="s">
        <v>5096</v>
      </c>
      <c r="C706" s="4" t="s">
        <v>3840</v>
      </c>
      <c r="D706" s="4" t="s">
        <v>3199</v>
      </c>
      <c r="E706" s="12">
        <v>663671</v>
      </c>
      <c r="F706" s="11" t="s">
        <v>1076</v>
      </c>
      <c r="G706" s="12">
        <v>66367</v>
      </c>
      <c r="H706" s="12">
        <f t="shared" ref="H706:H769" si="11">+E706+G706</f>
        <v>730038</v>
      </c>
      <c r="I706" s="4" t="s">
        <v>505</v>
      </c>
      <c r="J706" s="4" t="s">
        <v>3537</v>
      </c>
    </row>
    <row r="707" spans="1:10" outlineLevel="1" x14ac:dyDescent="0.2">
      <c r="A707" s="8">
        <v>45030</v>
      </c>
      <c r="B707" s="4" t="s">
        <v>4903</v>
      </c>
      <c r="C707" s="4" t="s">
        <v>3840</v>
      </c>
      <c r="D707" s="4" t="s">
        <v>1336</v>
      </c>
      <c r="E707" s="12">
        <v>559153</v>
      </c>
      <c r="F707" s="11" t="s">
        <v>1076</v>
      </c>
      <c r="G707" s="12">
        <v>55915</v>
      </c>
      <c r="H707" s="12">
        <f t="shared" si="11"/>
        <v>615068</v>
      </c>
      <c r="I707" s="4" t="s">
        <v>505</v>
      </c>
      <c r="J707" s="4" t="s">
        <v>3537</v>
      </c>
    </row>
    <row r="708" spans="1:10" outlineLevel="1" x14ac:dyDescent="0.2">
      <c r="A708" s="8">
        <v>45030</v>
      </c>
      <c r="B708" s="4" t="s">
        <v>677</v>
      </c>
      <c r="C708" s="4" t="s">
        <v>3840</v>
      </c>
      <c r="D708" s="4" t="s">
        <v>163</v>
      </c>
      <c r="E708" s="12">
        <v>352078</v>
      </c>
      <c r="F708" s="11" t="s">
        <v>1076</v>
      </c>
      <c r="G708" s="12">
        <v>35208</v>
      </c>
      <c r="H708" s="12">
        <f t="shared" si="11"/>
        <v>387286</v>
      </c>
      <c r="I708" s="4" t="s">
        <v>505</v>
      </c>
      <c r="J708" s="4" t="s">
        <v>3537</v>
      </c>
    </row>
    <row r="709" spans="1:10" outlineLevel="1" x14ac:dyDescent="0.2">
      <c r="A709" s="8">
        <v>45030</v>
      </c>
      <c r="B709" s="4" t="s">
        <v>1769</v>
      </c>
      <c r="C709" s="4" t="s">
        <v>3840</v>
      </c>
      <c r="D709" s="4" t="s">
        <v>2081</v>
      </c>
      <c r="E709" s="12">
        <v>522590</v>
      </c>
      <c r="F709" s="11" t="s">
        <v>1076</v>
      </c>
      <c r="G709" s="12">
        <v>52259</v>
      </c>
      <c r="H709" s="12">
        <f t="shared" si="11"/>
        <v>574849</v>
      </c>
      <c r="I709" s="4" t="s">
        <v>505</v>
      </c>
      <c r="J709" s="4" t="s">
        <v>3537</v>
      </c>
    </row>
    <row r="710" spans="1:10" outlineLevel="1" x14ac:dyDescent="0.2">
      <c r="A710" s="8">
        <v>45033</v>
      </c>
      <c r="B710" s="4" t="s">
        <v>951</v>
      </c>
      <c r="C710" s="4" t="s">
        <v>3840</v>
      </c>
      <c r="D710" s="4" t="s">
        <v>902</v>
      </c>
      <c r="E710" s="12">
        <v>518668</v>
      </c>
      <c r="F710" s="11" t="s">
        <v>1076</v>
      </c>
      <c r="G710" s="12">
        <v>51867</v>
      </c>
      <c r="H710" s="12">
        <f t="shared" si="11"/>
        <v>570535</v>
      </c>
      <c r="I710" s="4" t="s">
        <v>3387</v>
      </c>
      <c r="J710" s="4" t="s">
        <v>3106</v>
      </c>
    </row>
    <row r="711" spans="1:10" outlineLevel="1" x14ac:dyDescent="0.2">
      <c r="A711" s="8">
        <v>45033</v>
      </c>
      <c r="B711" s="4" t="s">
        <v>2235</v>
      </c>
      <c r="C711" s="4" t="s">
        <v>3840</v>
      </c>
      <c r="D711" s="4" t="s">
        <v>2799</v>
      </c>
      <c r="E711" s="12">
        <v>567656</v>
      </c>
      <c r="F711" s="11" t="s">
        <v>1076</v>
      </c>
      <c r="G711" s="12">
        <v>56766</v>
      </c>
      <c r="H711" s="12">
        <f t="shared" si="11"/>
        <v>624422</v>
      </c>
      <c r="I711" s="4" t="s">
        <v>3387</v>
      </c>
      <c r="J711" s="4" t="s">
        <v>3106</v>
      </c>
    </row>
    <row r="712" spans="1:10" outlineLevel="1" x14ac:dyDescent="0.2">
      <c r="A712" s="8">
        <v>45033</v>
      </c>
      <c r="B712" s="4" t="s">
        <v>3275</v>
      </c>
      <c r="C712" s="4" t="s">
        <v>3840</v>
      </c>
      <c r="D712" s="4" t="s">
        <v>1405</v>
      </c>
      <c r="E712" s="12">
        <v>611412</v>
      </c>
      <c r="F712" s="11" t="s">
        <v>1076</v>
      </c>
      <c r="G712" s="12">
        <v>61141</v>
      </c>
      <c r="H712" s="12">
        <f t="shared" si="11"/>
        <v>672553</v>
      </c>
      <c r="I712" s="4" t="s">
        <v>3387</v>
      </c>
      <c r="J712" s="4" t="s">
        <v>3106</v>
      </c>
    </row>
    <row r="713" spans="1:10" outlineLevel="1" x14ac:dyDescent="0.2">
      <c r="A713" s="8">
        <v>45033</v>
      </c>
      <c r="B713" s="4" t="s">
        <v>4458</v>
      </c>
      <c r="C713" s="4" t="s">
        <v>3840</v>
      </c>
      <c r="D713" s="4" t="s">
        <v>456</v>
      </c>
      <c r="E713" s="12">
        <v>611412</v>
      </c>
      <c r="F713" s="11" t="s">
        <v>1076</v>
      </c>
      <c r="G713" s="12">
        <v>61141</v>
      </c>
      <c r="H713" s="12">
        <f t="shared" si="11"/>
        <v>672553</v>
      </c>
      <c r="I713" s="4" t="s">
        <v>3387</v>
      </c>
      <c r="J713" s="4" t="s">
        <v>3106</v>
      </c>
    </row>
    <row r="714" spans="1:10" outlineLevel="1" x14ac:dyDescent="0.2">
      <c r="A714" s="8">
        <v>45033</v>
      </c>
      <c r="B714" s="4" t="s">
        <v>4620</v>
      </c>
      <c r="C714" s="4" t="s">
        <v>3840</v>
      </c>
      <c r="D714" s="4" t="s">
        <v>484</v>
      </c>
      <c r="E714" s="12">
        <v>501902</v>
      </c>
      <c r="F714" s="11" t="s">
        <v>1076</v>
      </c>
      <c r="G714" s="12">
        <v>50190</v>
      </c>
      <c r="H714" s="12">
        <f t="shared" si="11"/>
        <v>552092</v>
      </c>
      <c r="I714" s="4" t="s">
        <v>3387</v>
      </c>
      <c r="J714" s="4" t="s">
        <v>3106</v>
      </c>
    </row>
    <row r="715" spans="1:10" outlineLevel="1" x14ac:dyDescent="0.2">
      <c r="A715" s="8">
        <v>45033</v>
      </c>
      <c r="B715" s="4" t="s">
        <v>4004</v>
      </c>
      <c r="C715" s="4" t="s">
        <v>3840</v>
      </c>
      <c r="D715" s="4" t="s">
        <v>4893</v>
      </c>
      <c r="E715" s="12">
        <v>650176</v>
      </c>
      <c r="F715" s="11" t="s">
        <v>1076</v>
      </c>
      <c r="G715" s="12">
        <v>65018</v>
      </c>
      <c r="H715" s="12">
        <f t="shared" si="11"/>
        <v>715194</v>
      </c>
      <c r="I715" s="4" t="s">
        <v>3387</v>
      </c>
      <c r="J715" s="4" t="s">
        <v>3106</v>
      </c>
    </row>
    <row r="716" spans="1:10" outlineLevel="1" x14ac:dyDescent="0.2">
      <c r="A716" s="8">
        <v>45033</v>
      </c>
      <c r="B716" s="4" t="s">
        <v>3107</v>
      </c>
      <c r="C716" s="4" t="s">
        <v>3840</v>
      </c>
      <c r="D716" s="4" t="s">
        <v>2751</v>
      </c>
      <c r="E716" s="12">
        <v>569377</v>
      </c>
      <c r="F716" s="11" t="s">
        <v>1076</v>
      </c>
      <c r="G716" s="12">
        <v>56938</v>
      </c>
      <c r="H716" s="12">
        <f t="shared" si="11"/>
        <v>626315</v>
      </c>
      <c r="I716" s="4" t="s">
        <v>3387</v>
      </c>
      <c r="J716" s="4" t="s">
        <v>3106</v>
      </c>
    </row>
    <row r="717" spans="1:10" outlineLevel="1" x14ac:dyDescent="0.2">
      <c r="A717" s="8">
        <v>45034</v>
      </c>
      <c r="B717" s="4" t="s">
        <v>4858</v>
      </c>
      <c r="C717" s="4" t="s">
        <v>3840</v>
      </c>
      <c r="D717" s="4" t="s">
        <v>1839</v>
      </c>
      <c r="E717" s="12">
        <v>545658</v>
      </c>
      <c r="F717" s="11" t="s">
        <v>1076</v>
      </c>
      <c r="G717" s="12">
        <v>54566</v>
      </c>
      <c r="H717" s="12">
        <f t="shared" si="11"/>
        <v>600224</v>
      </c>
      <c r="I717" s="4" t="s">
        <v>3387</v>
      </c>
      <c r="J717" s="4" t="s">
        <v>3106</v>
      </c>
    </row>
    <row r="718" spans="1:10" outlineLevel="1" x14ac:dyDescent="0.2">
      <c r="A718" s="8">
        <v>45034</v>
      </c>
      <c r="B718" s="4" t="s">
        <v>3632</v>
      </c>
      <c r="C718" s="4" t="s">
        <v>3840</v>
      </c>
      <c r="D718" s="4" t="s">
        <v>5152</v>
      </c>
      <c r="E718" s="12">
        <v>542387</v>
      </c>
      <c r="F718" s="11" t="s">
        <v>1076</v>
      </c>
      <c r="G718" s="12">
        <v>54239</v>
      </c>
      <c r="H718" s="12">
        <f t="shared" si="11"/>
        <v>596626</v>
      </c>
      <c r="I718" s="4" t="s">
        <v>505</v>
      </c>
      <c r="J718" s="4" t="s">
        <v>3537</v>
      </c>
    </row>
    <row r="719" spans="1:10" outlineLevel="1" x14ac:dyDescent="0.2">
      <c r="A719" s="8">
        <v>45034</v>
      </c>
      <c r="B719" s="4" t="s">
        <v>1161</v>
      </c>
      <c r="C719" s="4" t="s">
        <v>3840</v>
      </c>
      <c r="D719" s="4"/>
      <c r="E719" s="12">
        <v>0</v>
      </c>
      <c r="F719" s="11" t="s">
        <v>1076</v>
      </c>
      <c r="G719" s="12">
        <v>0</v>
      </c>
      <c r="H719" s="12">
        <f t="shared" si="11"/>
        <v>0</v>
      </c>
      <c r="I719" s="4" t="s">
        <v>2719</v>
      </c>
      <c r="J719" s="4" t="s">
        <v>1445</v>
      </c>
    </row>
    <row r="720" spans="1:10" outlineLevel="1" x14ac:dyDescent="0.2">
      <c r="A720" s="8">
        <v>45034</v>
      </c>
      <c r="B720" s="4" t="s">
        <v>4612</v>
      </c>
      <c r="C720" s="4" t="s">
        <v>3840</v>
      </c>
      <c r="D720" s="4" t="s">
        <v>2972</v>
      </c>
      <c r="E720" s="12">
        <v>611412</v>
      </c>
      <c r="F720" s="11" t="s">
        <v>1076</v>
      </c>
      <c r="G720" s="12">
        <v>61141</v>
      </c>
      <c r="H720" s="12">
        <f t="shared" si="11"/>
        <v>672553</v>
      </c>
      <c r="I720" s="4" t="s">
        <v>3387</v>
      </c>
      <c r="J720" s="4" t="s">
        <v>3106</v>
      </c>
    </row>
    <row r="721" spans="1:10" outlineLevel="1" x14ac:dyDescent="0.2">
      <c r="A721" s="8">
        <v>45034</v>
      </c>
      <c r="B721" s="4" t="s">
        <v>4557</v>
      </c>
      <c r="C721" s="4" t="s">
        <v>3840</v>
      </c>
      <c r="D721" s="4" t="s">
        <v>2286</v>
      </c>
      <c r="E721" s="12">
        <v>548929</v>
      </c>
      <c r="F721" s="11" t="s">
        <v>1076</v>
      </c>
      <c r="G721" s="12">
        <v>54893</v>
      </c>
      <c r="H721" s="12">
        <f t="shared" si="11"/>
        <v>603822</v>
      </c>
      <c r="I721" s="4" t="s">
        <v>3387</v>
      </c>
      <c r="J721" s="4" t="s">
        <v>3106</v>
      </c>
    </row>
    <row r="722" spans="1:10" outlineLevel="1" x14ac:dyDescent="0.2">
      <c r="A722" s="8">
        <v>45034</v>
      </c>
      <c r="B722" s="4" t="s">
        <v>4081</v>
      </c>
      <c r="C722" s="4" t="s">
        <v>3840</v>
      </c>
      <c r="D722" s="4" t="s">
        <v>3057</v>
      </c>
      <c r="E722" s="12">
        <v>269558</v>
      </c>
      <c r="F722" s="11" t="s">
        <v>1076</v>
      </c>
      <c r="G722" s="12">
        <v>26956</v>
      </c>
      <c r="H722" s="12">
        <f t="shared" si="11"/>
        <v>296514</v>
      </c>
      <c r="I722" s="4" t="s">
        <v>3387</v>
      </c>
      <c r="J722" s="4" t="s">
        <v>3106</v>
      </c>
    </row>
    <row r="723" spans="1:10" outlineLevel="1" x14ac:dyDescent="0.2">
      <c r="A723" s="8">
        <v>45034</v>
      </c>
      <c r="B723" s="4" t="s">
        <v>1544</v>
      </c>
      <c r="C723" s="4" t="s">
        <v>3840</v>
      </c>
      <c r="D723" s="4" t="s">
        <v>3725</v>
      </c>
      <c r="E723" s="12">
        <v>552200</v>
      </c>
      <c r="F723" s="11" t="s">
        <v>1076</v>
      </c>
      <c r="G723" s="12">
        <v>55220</v>
      </c>
      <c r="H723" s="12">
        <f t="shared" si="11"/>
        <v>607420</v>
      </c>
      <c r="I723" s="4" t="s">
        <v>3387</v>
      </c>
      <c r="J723" s="4" t="s">
        <v>3106</v>
      </c>
    </row>
    <row r="724" spans="1:10" outlineLevel="1" x14ac:dyDescent="0.2">
      <c r="A724" s="8">
        <v>45034</v>
      </c>
      <c r="B724" s="4" t="s">
        <v>3247</v>
      </c>
      <c r="C724" s="4" t="s">
        <v>3840</v>
      </c>
      <c r="D724" s="4" t="s">
        <v>5046</v>
      </c>
      <c r="E724" s="12">
        <v>673895</v>
      </c>
      <c r="F724" s="11" t="s">
        <v>1076</v>
      </c>
      <c r="G724" s="12">
        <v>67390</v>
      </c>
      <c r="H724" s="12">
        <f t="shared" si="11"/>
        <v>741285</v>
      </c>
      <c r="I724" s="4" t="s">
        <v>3387</v>
      </c>
      <c r="J724" s="4" t="s">
        <v>3106</v>
      </c>
    </row>
    <row r="725" spans="1:10" outlineLevel="1" x14ac:dyDescent="0.2">
      <c r="A725" s="8">
        <v>45034</v>
      </c>
      <c r="B725" s="4" t="s">
        <v>2852</v>
      </c>
      <c r="C725" s="4" t="s">
        <v>3840</v>
      </c>
      <c r="D725" s="4" t="s">
        <v>3309</v>
      </c>
      <c r="E725" s="12">
        <v>-463810</v>
      </c>
      <c r="F725" s="11" t="s">
        <v>1076</v>
      </c>
      <c r="G725" s="12">
        <v>-46381</v>
      </c>
      <c r="H725" s="12">
        <f t="shared" si="11"/>
        <v>-510191</v>
      </c>
      <c r="I725" s="4" t="s">
        <v>3387</v>
      </c>
      <c r="J725" s="4" t="s">
        <v>3106</v>
      </c>
    </row>
    <row r="726" spans="1:10" outlineLevel="1" x14ac:dyDescent="0.2">
      <c r="A726" s="8">
        <v>45035</v>
      </c>
      <c r="B726" s="4" t="s">
        <v>5031</v>
      </c>
      <c r="C726" s="4" t="s">
        <v>3840</v>
      </c>
      <c r="D726" s="4" t="s">
        <v>3816</v>
      </c>
      <c r="E726" s="12">
        <v>762957</v>
      </c>
      <c r="F726" s="11" t="s">
        <v>1076</v>
      </c>
      <c r="G726" s="12">
        <v>76296</v>
      </c>
      <c r="H726" s="12">
        <f t="shared" si="11"/>
        <v>839253</v>
      </c>
      <c r="I726" s="4" t="s">
        <v>505</v>
      </c>
      <c r="J726" s="4" t="s">
        <v>3537</v>
      </c>
    </row>
    <row r="727" spans="1:10" outlineLevel="1" x14ac:dyDescent="0.2">
      <c r="A727" s="8">
        <v>45035</v>
      </c>
      <c r="B727" s="4" t="s">
        <v>3518</v>
      </c>
      <c r="C727" s="4" t="s">
        <v>3840</v>
      </c>
      <c r="D727" s="4" t="s">
        <v>1163</v>
      </c>
      <c r="E727" s="12">
        <v>757725</v>
      </c>
      <c r="F727" s="11" t="s">
        <v>1076</v>
      </c>
      <c r="G727" s="12">
        <v>75773</v>
      </c>
      <c r="H727" s="12">
        <f t="shared" si="11"/>
        <v>833498</v>
      </c>
      <c r="I727" s="4" t="s">
        <v>2719</v>
      </c>
      <c r="J727" s="4" t="s">
        <v>1445</v>
      </c>
    </row>
    <row r="728" spans="1:10" outlineLevel="1" x14ac:dyDescent="0.2">
      <c r="A728" s="8">
        <v>45035</v>
      </c>
      <c r="B728" s="4" t="s">
        <v>2570</v>
      </c>
      <c r="C728" s="4" t="s">
        <v>3840</v>
      </c>
      <c r="D728" s="4" t="s">
        <v>4671</v>
      </c>
      <c r="E728" s="12">
        <v>559153</v>
      </c>
      <c r="F728" s="11" t="s">
        <v>1076</v>
      </c>
      <c r="G728" s="12">
        <v>55915</v>
      </c>
      <c r="H728" s="12">
        <f t="shared" si="11"/>
        <v>615068</v>
      </c>
      <c r="I728" s="4" t="s">
        <v>505</v>
      </c>
      <c r="J728" s="4" t="s">
        <v>3537</v>
      </c>
    </row>
    <row r="729" spans="1:10" outlineLevel="1" x14ac:dyDescent="0.2">
      <c r="A729" s="8">
        <v>45035</v>
      </c>
      <c r="B729" s="4" t="s">
        <v>3371</v>
      </c>
      <c r="C729" s="4" t="s">
        <v>3840</v>
      </c>
      <c r="D729" s="4" t="s">
        <v>2817</v>
      </c>
      <c r="E729" s="12">
        <v>559153</v>
      </c>
      <c r="F729" s="11" t="s">
        <v>1076</v>
      </c>
      <c r="G729" s="12">
        <v>55915</v>
      </c>
      <c r="H729" s="12">
        <f t="shared" si="11"/>
        <v>615068</v>
      </c>
      <c r="I729" s="4" t="s">
        <v>3387</v>
      </c>
      <c r="J729" s="4" t="s">
        <v>3106</v>
      </c>
    </row>
    <row r="730" spans="1:10" outlineLevel="1" x14ac:dyDescent="0.2">
      <c r="A730" s="8">
        <v>45035</v>
      </c>
      <c r="B730" s="4" t="s">
        <v>783</v>
      </c>
      <c r="C730" s="4" t="s">
        <v>3840</v>
      </c>
      <c r="D730" s="4" t="s">
        <v>4031</v>
      </c>
      <c r="E730" s="12">
        <v>611412</v>
      </c>
      <c r="F730" s="11" t="s">
        <v>1076</v>
      </c>
      <c r="G730" s="12">
        <v>61141</v>
      </c>
      <c r="H730" s="12">
        <f t="shared" si="11"/>
        <v>672553</v>
      </c>
      <c r="I730" s="4" t="s">
        <v>3387</v>
      </c>
      <c r="J730" s="4" t="s">
        <v>3106</v>
      </c>
    </row>
    <row r="731" spans="1:10" outlineLevel="1" x14ac:dyDescent="0.2">
      <c r="A731" s="8">
        <v>45035</v>
      </c>
      <c r="B731" s="4" t="s">
        <v>3109</v>
      </c>
      <c r="C731" s="4" t="s">
        <v>3840</v>
      </c>
      <c r="D731" s="4" t="s">
        <v>2579</v>
      </c>
      <c r="E731" s="12">
        <v>407608</v>
      </c>
      <c r="F731" s="11" t="s">
        <v>1076</v>
      </c>
      <c r="G731" s="12">
        <v>40761</v>
      </c>
      <c r="H731" s="12">
        <f t="shared" si="11"/>
        <v>448369</v>
      </c>
      <c r="I731" s="4" t="s">
        <v>3387</v>
      </c>
      <c r="J731" s="4" t="s">
        <v>3106</v>
      </c>
    </row>
    <row r="732" spans="1:10" outlineLevel="1" x14ac:dyDescent="0.2">
      <c r="A732" s="8">
        <v>45035</v>
      </c>
      <c r="B732" s="4" t="s">
        <v>728</v>
      </c>
      <c r="C732" s="4" t="s">
        <v>3840</v>
      </c>
      <c r="D732" s="4" t="s">
        <v>555</v>
      </c>
      <c r="E732" s="12">
        <v>407608</v>
      </c>
      <c r="F732" s="11" t="s">
        <v>1076</v>
      </c>
      <c r="G732" s="12">
        <v>40761</v>
      </c>
      <c r="H732" s="12">
        <f t="shared" si="11"/>
        <v>448369</v>
      </c>
      <c r="I732" s="4" t="s">
        <v>3387</v>
      </c>
      <c r="J732" s="4" t="s">
        <v>3106</v>
      </c>
    </row>
    <row r="733" spans="1:10" outlineLevel="1" x14ac:dyDescent="0.2">
      <c r="A733" s="8">
        <v>45035</v>
      </c>
      <c r="B733" s="4" t="s">
        <v>398</v>
      </c>
      <c r="C733" s="4" t="s">
        <v>3840</v>
      </c>
      <c r="D733" s="4" t="s">
        <v>3071</v>
      </c>
      <c r="E733" s="12">
        <v>591375</v>
      </c>
      <c r="F733" s="11" t="s">
        <v>1076</v>
      </c>
      <c r="G733" s="12">
        <v>59138</v>
      </c>
      <c r="H733" s="12">
        <f t="shared" si="11"/>
        <v>650513</v>
      </c>
      <c r="I733" s="4" t="s">
        <v>3387</v>
      </c>
      <c r="J733" s="4" t="s">
        <v>3106</v>
      </c>
    </row>
    <row r="734" spans="1:10" outlineLevel="1" x14ac:dyDescent="0.2">
      <c r="A734" s="8">
        <v>45035</v>
      </c>
      <c r="B734" s="4" t="s">
        <v>3614</v>
      </c>
      <c r="C734" s="4" t="s">
        <v>3840</v>
      </c>
      <c r="D734" s="4" t="s">
        <v>3923</v>
      </c>
      <c r="E734" s="12">
        <v>757725</v>
      </c>
      <c r="F734" s="11" t="s">
        <v>1076</v>
      </c>
      <c r="G734" s="12">
        <v>75773</v>
      </c>
      <c r="H734" s="12">
        <f t="shared" si="11"/>
        <v>833498</v>
      </c>
      <c r="I734" s="4" t="s">
        <v>3387</v>
      </c>
      <c r="J734" s="4" t="s">
        <v>3106</v>
      </c>
    </row>
    <row r="735" spans="1:10" outlineLevel="1" x14ac:dyDescent="0.2">
      <c r="A735" s="8">
        <v>45035</v>
      </c>
      <c r="B735" s="4" t="s">
        <v>3532</v>
      </c>
      <c r="C735" s="4" t="s">
        <v>3840</v>
      </c>
      <c r="D735" s="4" t="s">
        <v>4032</v>
      </c>
      <c r="E735" s="12">
        <v>606180</v>
      </c>
      <c r="F735" s="11" t="s">
        <v>1076</v>
      </c>
      <c r="G735" s="12">
        <v>60618</v>
      </c>
      <c r="H735" s="12">
        <f t="shared" si="11"/>
        <v>666798</v>
      </c>
      <c r="I735" s="4" t="s">
        <v>3387</v>
      </c>
      <c r="J735" s="4" t="s">
        <v>3106</v>
      </c>
    </row>
    <row r="736" spans="1:10" outlineLevel="1" x14ac:dyDescent="0.2">
      <c r="A736" s="8">
        <v>45036</v>
      </c>
      <c r="B736" s="4" t="s">
        <v>1314</v>
      </c>
      <c r="C736" s="4" t="s">
        <v>3910</v>
      </c>
      <c r="D736" s="4" t="s">
        <v>1340</v>
      </c>
      <c r="E736" s="12">
        <v>-82520</v>
      </c>
      <c r="F736" s="11" t="s">
        <v>1076</v>
      </c>
      <c r="G736" s="12">
        <v>-8252</v>
      </c>
      <c r="H736" s="12">
        <f t="shared" si="11"/>
        <v>-90772</v>
      </c>
      <c r="I736" s="4" t="s">
        <v>3387</v>
      </c>
      <c r="J736" s="4" t="s">
        <v>3106</v>
      </c>
    </row>
    <row r="737" spans="1:10" outlineLevel="1" x14ac:dyDescent="0.2">
      <c r="A737" s="8">
        <v>45036</v>
      </c>
      <c r="B737" s="4" t="s">
        <v>4411</v>
      </c>
      <c r="C737" s="4" t="s">
        <v>3910</v>
      </c>
      <c r="D737" s="4" t="s">
        <v>3479</v>
      </c>
      <c r="E737" s="12">
        <v>-52259</v>
      </c>
      <c r="F737" s="11" t="s">
        <v>1076</v>
      </c>
      <c r="G737" s="12">
        <v>-5226</v>
      </c>
      <c r="H737" s="12">
        <f t="shared" si="11"/>
        <v>-57485</v>
      </c>
      <c r="I737" s="4" t="s">
        <v>3387</v>
      </c>
      <c r="J737" s="4" t="s">
        <v>3106</v>
      </c>
    </row>
    <row r="738" spans="1:10" outlineLevel="1" x14ac:dyDescent="0.2">
      <c r="A738" s="8">
        <v>45036</v>
      </c>
      <c r="B738" s="4" t="s">
        <v>91</v>
      </c>
      <c r="C738" s="4" t="s">
        <v>3910</v>
      </c>
      <c r="D738" s="4" t="s">
        <v>3806</v>
      </c>
      <c r="E738" s="12">
        <v>-52259</v>
      </c>
      <c r="F738" s="11" t="s">
        <v>1076</v>
      </c>
      <c r="G738" s="12">
        <v>-5226</v>
      </c>
      <c r="H738" s="12">
        <f t="shared" si="11"/>
        <v>-57485</v>
      </c>
      <c r="I738" s="4" t="s">
        <v>3387</v>
      </c>
      <c r="J738" s="4" t="s">
        <v>3106</v>
      </c>
    </row>
    <row r="739" spans="1:10" outlineLevel="1" x14ac:dyDescent="0.2">
      <c r="A739" s="8">
        <v>45036</v>
      </c>
      <c r="B739" s="4" t="s">
        <v>2664</v>
      </c>
      <c r="C739" s="4" t="s">
        <v>3840</v>
      </c>
      <c r="D739" s="4" t="s">
        <v>2260</v>
      </c>
      <c r="E739" s="12">
        <v>1667475</v>
      </c>
      <c r="F739" s="11" t="s">
        <v>1076</v>
      </c>
      <c r="G739" s="12">
        <v>166748</v>
      </c>
      <c r="H739" s="12">
        <f t="shared" si="11"/>
        <v>1834223</v>
      </c>
      <c r="I739" s="4" t="s">
        <v>1585</v>
      </c>
      <c r="J739" s="4" t="s">
        <v>4674</v>
      </c>
    </row>
    <row r="740" spans="1:10" outlineLevel="1" x14ac:dyDescent="0.2">
      <c r="A740" s="8">
        <v>45036</v>
      </c>
      <c r="B740" s="4" t="s">
        <v>1493</v>
      </c>
      <c r="C740" s="4" t="s">
        <v>3840</v>
      </c>
      <c r="D740" s="4" t="s">
        <v>2580</v>
      </c>
      <c r="E740" s="12">
        <v>673895</v>
      </c>
      <c r="F740" s="11" t="s">
        <v>1076</v>
      </c>
      <c r="G740" s="12">
        <v>67390</v>
      </c>
      <c r="H740" s="12">
        <f t="shared" si="11"/>
        <v>741285</v>
      </c>
      <c r="I740" s="4" t="s">
        <v>505</v>
      </c>
      <c r="J740" s="4" t="s">
        <v>3537</v>
      </c>
    </row>
    <row r="741" spans="1:10" outlineLevel="1" x14ac:dyDescent="0.2">
      <c r="A741" s="8">
        <v>45036</v>
      </c>
      <c r="B741" s="4" t="s">
        <v>4792</v>
      </c>
      <c r="C741" s="4" t="s">
        <v>3840</v>
      </c>
      <c r="D741" s="4" t="s">
        <v>2078</v>
      </c>
      <c r="E741" s="12">
        <v>611412</v>
      </c>
      <c r="F741" s="11" t="s">
        <v>1076</v>
      </c>
      <c r="G741" s="12">
        <v>61141</v>
      </c>
      <c r="H741" s="12">
        <f t="shared" si="11"/>
        <v>672553</v>
      </c>
      <c r="I741" s="4" t="s">
        <v>3387</v>
      </c>
      <c r="J741" s="4" t="s">
        <v>3106</v>
      </c>
    </row>
    <row r="742" spans="1:10" outlineLevel="1" x14ac:dyDescent="0.2">
      <c r="A742" s="8">
        <v>45036</v>
      </c>
      <c r="B742" s="4" t="s">
        <v>3780</v>
      </c>
      <c r="C742" s="4" t="s">
        <v>3840</v>
      </c>
      <c r="D742" s="4" t="s">
        <v>2592</v>
      </c>
      <c r="E742" s="12">
        <v>537395</v>
      </c>
      <c r="F742" s="11" t="s">
        <v>1076</v>
      </c>
      <c r="G742" s="12">
        <v>53740</v>
      </c>
      <c r="H742" s="12">
        <f t="shared" si="11"/>
        <v>591135</v>
      </c>
      <c r="I742" s="4" t="s">
        <v>3387</v>
      </c>
      <c r="J742" s="4" t="s">
        <v>3106</v>
      </c>
    </row>
    <row r="743" spans="1:10" outlineLevel="1" x14ac:dyDescent="0.2">
      <c r="A743" s="8">
        <v>45036</v>
      </c>
      <c r="B743" s="4" t="s">
        <v>4488</v>
      </c>
      <c r="C743" s="4" t="s">
        <v>3840</v>
      </c>
      <c r="D743" s="4" t="s">
        <v>3221</v>
      </c>
      <c r="E743" s="12">
        <v>554161</v>
      </c>
      <c r="F743" s="11" t="s">
        <v>1076</v>
      </c>
      <c r="G743" s="12">
        <v>55416</v>
      </c>
      <c r="H743" s="12">
        <f t="shared" si="11"/>
        <v>609577</v>
      </c>
      <c r="I743" s="4" t="s">
        <v>3387</v>
      </c>
      <c r="J743" s="4" t="s">
        <v>3106</v>
      </c>
    </row>
    <row r="744" spans="1:10" outlineLevel="1" x14ac:dyDescent="0.2">
      <c r="A744" s="8">
        <v>45036</v>
      </c>
      <c r="B744" s="4" t="s">
        <v>4490</v>
      </c>
      <c r="C744" s="4" t="s">
        <v>3840</v>
      </c>
      <c r="D744" s="4" t="s">
        <v>3429</v>
      </c>
      <c r="E744" s="12">
        <v>528892</v>
      </c>
      <c r="F744" s="11" t="s">
        <v>1076</v>
      </c>
      <c r="G744" s="12">
        <v>52889</v>
      </c>
      <c r="H744" s="12">
        <f t="shared" si="11"/>
        <v>581781</v>
      </c>
      <c r="I744" s="4" t="s">
        <v>3387</v>
      </c>
      <c r="J744" s="4" t="s">
        <v>3106</v>
      </c>
    </row>
    <row r="745" spans="1:10" outlineLevel="1" x14ac:dyDescent="0.2">
      <c r="A745" s="8">
        <v>45036</v>
      </c>
      <c r="B745" s="4" t="s">
        <v>981</v>
      </c>
      <c r="C745" s="4" t="s">
        <v>3840</v>
      </c>
      <c r="D745" s="4" t="s">
        <v>3798</v>
      </c>
      <c r="E745" s="12">
        <v>606180</v>
      </c>
      <c r="F745" s="11" t="s">
        <v>1076</v>
      </c>
      <c r="G745" s="12">
        <v>60618</v>
      </c>
      <c r="H745" s="12">
        <f t="shared" si="11"/>
        <v>666798</v>
      </c>
      <c r="I745" s="4" t="s">
        <v>3387</v>
      </c>
      <c r="J745" s="4" t="s">
        <v>3106</v>
      </c>
    </row>
    <row r="746" spans="1:10" outlineLevel="1" x14ac:dyDescent="0.2">
      <c r="A746" s="8">
        <v>45036</v>
      </c>
      <c r="B746" s="4" t="s">
        <v>4505</v>
      </c>
      <c r="C746" s="4" t="s">
        <v>3840</v>
      </c>
      <c r="D746" s="4" t="s">
        <v>2777</v>
      </c>
      <c r="E746" s="12">
        <v>663671</v>
      </c>
      <c r="F746" s="11" t="s">
        <v>1076</v>
      </c>
      <c r="G746" s="12">
        <v>66367</v>
      </c>
      <c r="H746" s="12">
        <f t="shared" si="11"/>
        <v>730038</v>
      </c>
      <c r="I746" s="4" t="s">
        <v>3387</v>
      </c>
      <c r="J746" s="4" t="s">
        <v>3106</v>
      </c>
    </row>
    <row r="747" spans="1:10" outlineLevel="1" x14ac:dyDescent="0.2">
      <c r="A747" s="8">
        <v>45036</v>
      </c>
      <c r="B747" s="4" t="s">
        <v>3504</v>
      </c>
      <c r="C747" s="4" t="s">
        <v>3840</v>
      </c>
      <c r="D747" s="4" t="s">
        <v>3924</v>
      </c>
      <c r="E747" s="12">
        <v>385610</v>
      </c>
      <c r="F747" s="11" t="s">
        <v>1076</v>
      </c>
      <c r="G747" s="12">
        <v>38561</v>
      </c>
      <c r="H747" s="12">
        <f t="shared" si="11"/>
        <v>424171</v>
      </c>
      <c r="I747" s="4" t="s">
        <v>3387</v>
      </c>
      <c r="J747" s="4" t="s">
        <v>3106</v>
      </c>
    </row>
    <row r="748" spans="1:10" outlineLevel="1" x14ac:dyDescent="0.2">
      <c r="A748" s="8">
        <v>45036</v>
      </c>
      <c r="B748" s="4" t="s">
        <v>3103</v>
      </c>
      <c r="C748" s="4" t="s">
        <v>3840</v>
      </c>
      <c r="D748" s="4" t="s">
        <v>1725</v>
      </c>
      <c r="E748" s="12">
        <v>242568</v>
      </c>
      <c r="F748" s="11" t="s">
        <v>1076</v>
      </c>
      <c r="G748" s="12">
        <v>24257</v>
      </c>
      <c r="H748" s="12">
        <f t="shared" si="11"/>
        <v>266825</v>
      </c>
      <c r="I748" s="4" t="s">
        <v>3387</v>
      </c>
      <c r="J748" s="4" t="s">
        <v>3106</v>
      </c>
    </row>
    <row r="749" spans="1:10" outlineLevel="1" x14ac:dyDescent="0.2">
      <c r="A749" s="8">
        <v>45037</v>
      </c>
      <c r="B749" s="4" t="s">
        <v>2110</v>
      </c>
      <c r="C749" s="4" t="s">
        <v>3910</v>
      </c>
      <c r="D749" s="4" t="s">
        <v>3806</v>
      </c>
      <c r="E749" s="12">
        <v>-82520</v>
      </c>
      <c r="F749" s="11" t="s">
        <v>1076</v>
      </c>
      <c r="G749" s="12">
        <v>-8252</v>
      </c>
      <c r="H749" s="12">
        <f t="shared" si="11"/>
        <v>-90772</v>
      </c>
      <c r="I749" s="4" t="s">
        <v>3387</v>
      </c>
      <c r="J749" s="4" t="s">
        <v>3106</v>
      </c>
    </row>
    <row r="750" spans="1:10" outlineLevel="1" x14ac:dyDescent="0.2">
      <c r="A750" s="8">
        <v>45037</v>
      </c>
      <c r="B750" s="4" t="s">
        <v>1306</v>
      </c>
      <c r="C750" s="4" t="s">
        <v>3840</v>
      </c>
      <c r="D750" s="4" t="s">
        <v>2426</v>
      </c>
      <c r="E750" s="12">
        <v>485136</v>
      </c>
      <c r="F750" s="11" t="s">
        <v>1076</v>
      </c>
      <c r="G750" s="12">
        <v>48514</v>
      </c>
      <c r="H750" s="12">
        <f t="shared" si="11"/>
        <v>533650</v>
      </c>
      <c r="I750" s="4" t="s">
        <v>505</v>
      </c>
      <c r="J750" s="4" t="s">
        <v>3537</v>
      </c>
    </row>
    <row r="751" spans="1:10" outlineLevel="1" x14ac:dyDescent="0.2">
      <c r="A751" s="8">
        <v>45037</v>
      </c>
      <c r="B751" s="4" t="s">
        <v>812</v>
      </c>
      <c r="C751" s="4" t="s">
        <v>3840</v>
      </c>
      <c r="D751" s="4" t="s">
        <v>500</v>
      </c>
      <c r="E751" s="12">
        <v>478594</v>
      </c>
      <c r="F751" s="11" t="s">
        <v>1076</v>
      </c>
      <c r="G751" s="12">
        <v>47859</v>
      </c>
      <c r="H751" s="12">
        <f t="shared" si="11"/>
        <v>526453</v>
      </c>
      <c r="I751" s="4" t="s">
        <v>505</v>
      </c>
      <c r="J751" s="4" t="s">
        <v>3537</v>
      </c>
    </row>
    <row r="752" spans="1:10" outlineLevel="1" x14ac:dyDescent="0.2">
      <c r="A752" s="8">
        <v>45037</v>
      </c>
      <c r="B752" s="4" t="s">
        <v>2135</v>
      </c>
      <c r="C752" s="4" t="s">
        <v>3840</v>
      </c>
      <c r="D752" s="4" t="s">
        <v>4739</v>
      </c>
      <c r="E752" s="12">
        <v>808674</v>
      </c>
      <c r="F752" s="11" t="s">
        <v>1076</v>
      </c>
      <c r="G752" s="12">
        <v>80867</v>
      </c>
      <c r="H752" s="12">
        <f t="shared" si="11"/>
        <v>889541</v>
      </c>
      <c r="I752" s="4" t="s">
        <v>505</v>
      </c>
      <c r="J752" s="4" t="s">
        <v>3537</v>
      </c>
    </row>
    <row r="753" spans="1:10" outlineLevel="1" x14ac:dyDescent="0.2">
      <c r="A753" s="8">
        <v>45038</v>
      </c>
      <c r="B753" s="4" t="s">
        <v>2249</v>
      </c>
      <c r="C753" s="4" t="s">
        <v>3840</v>
      </c>
      <c r="D753" s="4" t="s">
        <v>1618</v>
      </c>
      <c r="E753" s="12">
        <v>808674</v>
      </c>
      <c r="F753" s="11" t="s">
        <v>1076</v>
      </c>
      <c r="G753" s="12">
        <v>80867</v>
      </c>
      <c r="H753" s="12">
        <f t="shared" si="11"/>
        <v>889541</v>
      </c>
      <c r="I753" s="4" t="s">
        <v>505</v>
      </c>
      <c r="J753" s="4" t="s">
        <v>3537</v>
      </c>
    </row>
    <row r="754" spans="1:10" outlineLevel="1" x14ac:dyDescent="0.2">
      <c r="A754" s="8">
        <v>45038</v>
      </c>
      <c r="B754" s="4" t="s">
        <v>3119</v>
      </c>
      <c r="C754" s="4" t="s">
        <v>3840</v>
      </c>
      <c r="D754" s="4" t="s">
        <v>1820</v>
      </c>
      <c r="E754" s="12">
        <v>434838</v>
      </c>
      <c r="F754" s="11" t="s">
        <v>1076</v>
      </c>
      <c r="G754" s="12">
        <v>43484</v>
      </c>
      <c r="H754" s="12">
        <f t="shared" si="11"/>
        <v>478322</v>
      </c>
      <c r="I754" s="4" t="s">
        <v>505</v>
      </c>
      <c r="J754" s="4" t="s">
        <v>3537</v>
      </c>
    </row>
    <row r="755" spans="1:10" outlineLevel="1" x14ac:dyDescent="0.2">
      <c r="A755" s="8">
        <v>45038</v>
      </c>
      <c r="B755" s="4" t="s">
        <v>211</v>
      </c>
      <c r="C755" s="4" t="s">
        <v>3840</v>
      </c>
      <c r="D755" s="4" t="s">
        <v>126</v>
      </c>
      <c r="E755" s="12">
        <v>614683</v>
      </c>
      <c r="F755" s="11" t="s">
        <v>1076</v>
      </c>
      <c r="G755" s="12">
        <v>61468</v>
      </c>
      <c r="H755" s="12">
        <f t="shared" si="11"/>
        <v>676151</v>
      </c>
      <c r="I755" s="4" t="s">
        <v>3387</v>
      </c>
      <c r="J755" s="4" t="s">
        <v>3106</v>
      </c>
    </row>
    <row r="756" spans="1:10" outlineLevel="1" x14ac:dyDescent="0.2">
      <c r="A756" s="8">
        <v>45038</v>
      </c>
      <c r="B756" s="4" t="s">
        <v>2151</v>
      </c>
      <c r="C756" s="4" t="s">
        <v>3840</v>
      </c>
      <c r="D756" s="4" t="s">
        <v>4613</v>
      </c>
      <c r="E756" s="12">
        <v>451604</v>
      </c>
      <c r="F756" s="11" t="s">
        <v>1076</v>
      </c>
      <c r="G756" s="12">
        <v>45160</v>
      </c>
      <c r="H756" s="12">
        <f t="shared" si="11"/>
        <v>496764</v>
      </c>
      <c r="I756" s="4" t="s">
        <v>3387</v>
      </c>
      <c r="J756" s="4" t="s">
        <v>3106</v>
      </c>
    </row>
    <row r="757" spans="1:10" outlineLevel="1" x14ac:dyDescent="0.2">
      <c r="A757" s="8">
        <v>45038</v>
      </c>
      <c r="B757" s="4" t="s">
        <v>3875</v>
      </c>
      <c r="C757" s="4" t="s">
        <v>3840</v>
      </c>
      <c r="D757" s="4" t="s">
        <v>735</v>
      </c>
      <c r="E757" s="12">
        <v>347086</v>
      </c>
      <c r="F757" s="11" t="s">
        <v>1076</v>
      </c>
      <c r="G757" s="12">
        <v>34709</v>
      </c>
      <c r="H757" s="12">
        <f t="shared" si="11"/>
        <v>381795</v>
      </c>
      <c r="I757" s="4" t="s">
        <v>3387</v>
      </c>
      <c r="J757" s="4" t="s">
        <v>3106</v>
      </c>
    </row>
    <row r="758" spans="1:10" outlineLevel="1" x14ac:dyDescent="0.2">
      <c r="A758" s="8">
        <v>45040</v>
      </c>
      <c r="B758" s="4" t="s">
        <v>3026</v>
      </c>
      <c r="C758" s="4" t="s">
        <v>3910</v>
      </c>
      <c r="D758" s="4" t="s">
        <v>3806</v>
      </c>
      <c r="E758" s="12">
        <v>-82520</v>
      </c>
      <c r="F758" s="11" t="s">
        <v>1076</v>
      </c>
      <c r="G758" s="12">
        <v>-8252</v>
      </c>
      <c r="H758" s="12">
        <f t="shared" si="11"/>
        <v>-90772</v>
      </c>
      <c r="I758" s="4" t="s">
        <v>3387</v>
      </c>
      <c r="J758" s="4" t="s">
        <v>3106</v>
      </c>
    </row>
    <row r="759" spans="1:10" outlineLevel="1" x14ac:dyDescent="0.2">
      <c r="A759" s="8">
        <v>45040</v>
      </c>
      <c r="B759" s="4" t="s">
        <v>3442</v>
      </c>
      <c r="C759" s="4" t="s">
        <v>3840</v>
      </c>
      <c r="D759" s="4" t="s">
        <v>2528</v>
      </c>
      <c r="E759" s="12">
        <v>862243</v>
      </c>
      <c r="F759" s="11" t="s">
        <v>1076</v>
      </c>
      <c r="G759" s="12">
        <v>86224</v>
      </c>
      <c r="H759" s="12">
        <f t="shared" si="11"/>
        <v>948467</v>
      </c>
      <c r="I759" s="4" t="s">
        <v>3387</v>
      </c>
      <c r="J759" s="4" t="s">
        <v>3106</v>
      </c>
    </row>
    <row r="760" spans="1:10" outlineLevel="1" x14ac:dyDescent="0.2">
      <c r="A760" s="8">
        <v>45040</v>
      </c>
      <c r="B760" s="4" t="s">
        <v>1656</v>
      </c>
      <c r="C760" s="4" t="s">
        <v>3840</v>
      </c>
      <c r="D760" s="4" t="s">
        <v>3662</v>
      </c>
      <c r="E760" s="12">
        <v>757725</v>
      </c>
      <c r="F760" s="11" t="s">
        <v>1076</v>
      </c>
      <c r="G760" s="12">
        <v>75773</v>
      </c>
      <c r="H760" s="12">
        <f t="shared" si="11"/>
        <v>833498</v>
      </c>
      <c r="I760" s="4" t="s">
        <v>3387</v>
      </c>
      <c r="J760" s="4" t="s">
        <v>3106</v>
      </c>
    </row>
    <row r="761" spans="1:10" outlineLevel="1" x14ac:dyDescent="0.2">
      <c r="A761" s="8">
        <v>45040</v>
      </c>
      <c r="B761" s="4" t="s">
        <v>4820</v>
      </c>
      <c r="C761" s="4" t="s">
        <v>3840</v>
      </c>
      <c r="D761" s="4" t="s">
        <v>2051</v>
      </c>
      <c r="E761" s="12">
        <v>831982</v>
      </c>
      <c r="F761" s="11" t="s">
        <v>1076</v>
      </c>
      <c r="G761" s="12">
        <v>83198</v>
      </c>
      <c r="H761" s="12">
        <f t="shared" si="11"/>
        <v>915180</v>
      </c>
      <c r="I761" s="4" t="s">
        <v>3387</v>
      </c>
      <c r="J761" s="4" t="s">
        <v>3106</v>
      </c>
    </row>
    <row r="762" spans="1:10" outlineLevel="1" x14ac:dyDescent="0.2">
      <c r="A762" s="8">
        <v>45040</v>
      </c>
      <c r="B762" s="4" t="s">
        <v>2571</v>
      </c>
      <c r="C762" s="4" t="s">
        <v>3840</v>
      </c>
      <c r="D762" s="4" t="s">
        <v>3150</v>
      </c>
      <c r="E762" s="12">
        <v>501902</v>
      </c>
      <c r="F762" s="11" t="s">
        <v>1076</v>
      </c>
      <c r="G762" s="12">
        <v>50190</v>
      </c>
      <c r="H762" s="12">
        <f t="shared" si="11"/>
        <v>552092</v>
      </c>
      <c r="I762" s="4" t="s">
        <v>3387</v>
      </c>
      <c r="J762" s="4" t="s">
        <v>3106</v>
      </c>
    </row>
    <row r="763" spans="1:10" outlineLevel="1" x14ac:dyDescent="0.2">
      <c r="A763" s="8">
        <v>45040</v>
      </c>
      <c r="B763" s="4" t="s">
        <v>445</v>
      </c>
      <c r="C763" s="4" t="s">
        <v>3840</v>
      </c>
      <c r="D763" s="4" t="s">
        <v>4838</v>
      </c>
      <c r="E763" s="12">
        <v>815216</v>
      </c>
      <c r="F763" s="11" t="s">
        <v>1076</v>
      </c>
      <c r="G763" s="12">
        <v>81522</v>
      </c>
      <c r="H763" s="12">
        <f t="shared" si="11"/>
        <v>896738</v>
      </c>
      <c r="I763" s="4" t="s">
        <v>3387</v>
      </c>
      <c r="J763" s="4" t="s">
        <v>3106</v>
      </c>
    </row>
    <row r="764" spans="1:10" outlineLevel="1" x14ac:dyDescent="0.2">
      <c r="A764" s="8">
        <v>45040</v>
      </c>
      <c r="B764" s="4" t="s">
        <v>1520</v>
      </c>
      <c r="C764" s="4" t="s">
        <v>3840</v>
      </c>
      <c r="D764" s="4" t="s">
        <v>1764</v>
      </c>
      <c r="E764" s="12">
        <v>757725</v>
      </c>
      <c r="F764" s="11" t="s">
        <v>1076</v>
      </c>
      <c r="G764" s="12">
        <v>75773</v>
      </c>
      <c r="H764" s="12">
        <f t="shared" si="11"/>
        <v>833498</v>
      </c>
      <c r="I764" s="4" t="s">
        <v>3387</v>
      </c>
      <c r="J764" s="4" t="s">
        <v>3106</v>
      </c>
    </row>
    <row r="765" spans="1:10" outlineLevel="1" x14ac:dyDescent="0.2">
      <c r="A765" s="8">
        <v>45040</v>
      </c>
      <c r="B765" s="4" t="s">
        <v>1726</v>
      </c>
      <c r="C765" s="4" t="s">
        <v>3840</v>
      </c>
      <c r="D765" s="4" t="s">
        <v>855</v>
      </c>
      <c r="E765" s="12">
        <v>552200</v>
      </c>
      <c r="F765" s="11" t="s">
        <v>1076</v>
      </c>
      <c r="G765" s="12">
        <v>55220</v>
      </c>
      <c r="H765" s="12">
        <f t="shared" si="11"/>
        <v>607420</v>
      </c>
      <c r="I765" s="4" t="s">
        <v>3387</v>
      </c>
      <c r="J765" s="4" t="s">
        <v>3106</v>
      </c>
    </row>
    <row r="766" spans="1:10" outlineLevel="1" x14ac:dyDescent="0.2">
      <c r="A766" s="8">
        <v>45040</v>
      </c>
      <c r="B766" s="4" t="s">
        <v>2013</v>
      </c>
      <c r="C766" s="4" t="s">
        <v>3840</v>
      </c>
      <c r="D766" s="4" t="s">
        <v>164</v>
      </c>
      <c r="E766" s="12">
        <v>673895</v>
      </c>
      <c r="F766" s="11" t="s">
        <v>1076</v>
      </c>
      <c r="G766" s="12">
        <v>67390</v>
      </c>
      <c r="H766" s="12">
        <f t="shared" si="11"/>
        <v>741285</v>
      </c>
      <c r="I766" s="4" t="s">
        <v>3387</v>
      </c>
      <c r="J766" s="4" t="s">
        <v>3106</v>
      </c>
    </row>
    <row r="767" spans="1:10" outlineLevel="1" x14ac:dyDescent="0.2">
      <c r="A767" s="8">
        <v>45040</v>
      </c>
      <c r="B767" s="4" t="s">
        <v>2935</v>
      </c>
      <c r="C767" s="4" t="s">
        <v>3840</v>
      </c>
      <c r="D767" s="4" t="s">
        <v>2099</v>
      </c>
      <c r="E767" s="12">
        <v>1019020</v>
      </c>
      <c r="F767" s="11" t="s">
        <v>1076</v>
      </c>
      <c r="G767" s="12">
        <v>101902</v>
      </c>
      <c r="H767" s="12">
        <f t="shared" si="11"/>
        <v>1120922</v>
      </c>
      <c r="I767" s="4" t="s">
        <v>3387</v>
      </c>
      <c r="J767" s="4" t="s">
        <v>3106</v>
      </c>
    </row>
    <row r="768" spans="1:10" outlineLevel="1" x14ac:dyDescent="0.2">
      <c r="A768" s="8">
        <v>45040</v>
      </c>
      <c r="B768" s="4" t="s">
        <v>3658</v>
      </c>
      <c r="C768" s="4" t="s">
        <v>3840</v>
      </c>
      <c r="D768" s="4" t="s">
        <v>5177</v>
      </c>
      <c r="E768" s="12">
        <v>207075</v>
      </c>
      <c r="F768" s="11" t="s">
        <v>1076</v>
      </c>
      <c r="G768" s="12">
        <v>20708</v>
      </c>
      <c r="H768" s="12">
        <f t="shared" si="11"/>
        <v>227783</v>
      </c>
      <c r="I768" s="4" t="s">
        <v>3387</v>
      </c>
      <c r="J768" s="4" t="s">
        <v>3106</v>
      </c>
    </row>
    <row r="769" spans="1:10" outlineLevel="1" x14ac:dyDescent="0.2">
      <c r="A769" s="8">
        <v>45040</v>
      </c>
      <c r="B769" s="4" t="s">
        <v>2284</v>
      </c>
      <c r="C769" s="4" t="s">
        <v>3840</v>
      </c>
      <c r="D769" s="4" t="s">
        <v>1097</v>
      </c>
      <c r="E769" s="12">
        <v>611412</v>
      </c>
      <c r="F769" s="11" t="s">
        <v>1076</v>
      </c>
      <c r="G769" s="12">
        <v>61141</v>
      </c>
      <c r="H769" s="12">
        <f t="shared" si="11"/>
        <v>672553</v>
      </c>
      <c r="I769" s="4" t="s">
        <v>3387</v>
      </c>
      <c r="J769" s="4" t="s">
        <v>3106</v>
      </c>
    </row>
    <row r="770" spans="1:10" outlineLevel="1" x14ac:dyDescent="0.2">
      <c r="A770" s="8">
        <v>45040</v>
      </c>
      <c r="B770" s="4" t="s">
        <v>5097</v>
      </c>
      <c r="C770" s="4" t="s">
        <v>3840</v>
      </c>
      <c r="D770" s="4" t="s">
        <v>758</v>
      </c>
      <c r="E770" s="12">
        <v>207075</v>
      </c>
      <c r="F770" s="11" t="s">
        <v>1076</v>
      </c>
      <c r="G770" s="12">
        <v>20708</v>
      </c>
      <c r="H770" s="12">
        <f t="shared" ref="H770:H833" si="12">+E770+G770</f>
        <v>227783</v>
      </c>
      <c r="I770" s="4" t="s">
        <v>3387</v>
      </c>
      <c r="J770" s="4" t="s">
        <v>3106</v>
      </c>
    </row>
    <row r="771" spans="1:10" outlineLevel="1" x14ac:dyDescent="0.2">
      <c r="A771" s="8">
        <v>45040</v>
      </c>
      <c r="B771" s="4" t="s">
        <v>4583</v>
      </c>
      <c r="C771" s="4" t="s">
        <v>3840</v>
      </c>
      <c r="D771" s="4" t="s">
        <v>590</v>
      </c>
      <c r="E771" s="12">
        <v>1019020</v>
      </c>
      <c r="F771" s="11" t="s">
        <v>1076</v>
      </c>
      <c r="G771" s="12">
        <v>101902</v>
      </c>
      <c r="H771" s="12">
        <f t="shared" si="12"/>
        <v>1120922</v>
      </c>
      <c r="I771" s="4" t="s">
        <v>3387</v>
      </c>
      <c r="J771" s="4" t="s">
        <v>3106</v>
      </c>
    </row>
    <row r="772" spans="1:10" outlineLevel="1" x14ac:dyDescent="0.2">
      <c r="A772" s="8">
        <v>45040</v>
      </c>
      <c r="B772" s="4" t="s">
        <v>4395</v>
      </c>
      <c r="C772" s="4" t="s">
        <v>3840</v>
      </c>
      <c r="D772" s="4" t="s">
        <v>1072</v>
      </c>
      <c r="E772" s="12">
        <v>656718</v>
      </c>
      <c r="F772" s="11" t="s">
        <v>1076</v>
      </c>
      <c r="G772" s="12">
        <v>65672</v>
      </c>
      <c r="H772" s="12">
        <f t="shared" si="12"/>
        <v>722390</v>
      </c>
      <c r="I772" s="4" t="s">
        <v>3387</v>
      </c>
      <c r="J772" s="4" t="s">
        <v>3106</v>
      </c>
    </row>
    <row r="773" spans="1:10" outlineLevel="1" x14ac:dyDescent="0.2">
      <c r="A773" s="8">
        <v>45040</v>
      </c>
      <c r="B773" s="4" t="s">
        <v>871</v>
      </c>
      <c r="C773" s="4" t="s">
        <v>3840</v>
      </c>
      <c r="D773" s="4" t="s">
        <v>3120</v>
      </c>
      <c r="E773" s="12">
        <v>611412</v>
      </c>
      <c r="F773" s="11" t="s">
        <v>1076</v>
      </c>
      <c r="G773" s="12">
        <v>61141</v>
      </c>
      <c r="H773" s="12">
        <f t="shared" si="12"/>
        <v>672553</v>
      </c>
      <c r="I773" s="4" t="s">
        <v>3387</v>
      </c>
      <c r="J773" s="4" t="s">
        <v>3106</v>
      </c>
    </row>
    <row r="774" spans="1:10" outlineLevel="1" x14ac:dyDescent="0.2">
      <c r="A774" s="8">
        <v>45040</v>
      </c>
      <c r="B774" s="4" t="s">
        <v>2502</v>
      </c>
      <c r="C774" s="4" t="s">
        <v>3840</v>
      </c>
      <c r="D774" s="4" t="s">
        <v>1143</v>
      </c>
      <c r="E774" s="12">
        <v>606420</v>
      </c>
      <c r="F774" s="11" t="s">
        <v>1076</v>
      </c>
      <c r="G774" s="12">
        <v>60642</v>
      </c>
      <c r="H774" s="12">
        <f t="shared" si="12"/>
        <v>667062</v>
      </c>
      <c r="I774" s="4" t="s">
        <v>3387</v>
      </c>
      <c r="J774" s="4" t="s">
        <v>3106</v>
      </c>
    </row>
    <row r="775" spans="1:10" outlineLevel="1" x14ac:dyDescent="0.2">
      <c r="A775" s="8">
        <v>45040</v>
      </c>
      <c r="B775" s="4" t="s">
        <v>4831</v>
      </c>
      <c r="C775" s="4" t="s">
        <v>3840</v>
      </c>
      <c r="D775" s="4" t="s">
        <v>3718</v>
      </c>
      <c r="E775" s="12">
        <v>661710</v>
      </c>
      <c r="F775" s="11" t="s">
        <v>1076</v>
      </c>
      <c r="G775" s="12">
        <v>66171</v>
      </c>
      <c r="H775" s="12">
        <f t="shared" si="12"/>
        <v>727881</v>
      </c>
      <c r="I775" s="4" t="s">
        <v>3387</v>
      </c>
      <c r="J775" s="4" t="s">
        <v>3106</v>
      </c>
    </row>
    <row r="776" spans="1:10" outlineLevel="1" x14ac:dyDescent="0.2">
      <c r="A776" s="8">
        <v>45040</v>
      </c>
      <c r="B776" s="4" t="s">
        <v>317</v>
      </c>
      <c r="C776" s="4" t="s">
        <v>3840</v>
      </c>
      <c r="D776" s="4" t="s">
        <v>4368</v>
      </c>
      <c r="E776" s="12">
        <v>727704</v>
      </c>
      <c r="F776" s="11" t="s">
        <v>1076</v>
      </c>
      <c r="G776" s="12">
        <v>72770</v>
      </c>
      <c r="H776" s="12">
        <f t="shared" si="12"/>
        <v>800474</v>
      </c>
      <c r="I776" s="4" t="s">
        <v>3387</v>
      </c>
      <c r="J776" s="4" t="s">
        <v>3106</v>
      </c>
    </row>
    <row r="777" spans="1:10" outlineLevel="1" x14ac:dyDescent="0.2">
      <c r="A777" s="8">
        <v>45041</v>
      </c>
      <c r="B777" s="4" t="s">
        <v>3491</v>
      </c>
      <c r="C777" s="4" t="s">
        <v>3910</v>
      </c>
      <c r="D777" s="4" t="s">
        <v>3806</v>
      </c>
      <c r="E777" s="12">
        <v>-82520</v>
      </c>
      <c r="F777" s="11" t="s">
        <v>1076</v>
      </c>
      <c r="G777" s="12">
        <v>-8252</v>
      </c>
      <c r="H777" s="12">
        <f t="shared" si="12"/>
        <v>-90772</v>
      </c>
      <c r="I777" s="4" t="s">
        <v>3387</v>
      </c>
      <c r="J777" s="4" t="s">
        <v>3106</v>
      </c>
    </row>
    <row r="778" spans="1:10" outlineLevel="1" x14ac:dyDescent="0.2">
      <c r="A778" s="8">
        <v>45041</v>
      </c>
      <c r="B778" s="4" t="s">
        <v>2241</v>
      </c>
      <c r="C778" s="4" t="s">
        <v>3840</v>
      </c>
      <c r="D778" s="4" t="s">
        <v>4288</v>
      </c>
      <c r="E778" s="12">
        <v>2571753</v>
      </c>
      <c r="F778" s="11" t="s">
        <v>1076</v>
      </c>
      <c r="G778" s="12">
        <v>257175</v>
      </c>
      <c r="H778" s="12">
        <f t="shared" si="12"/>
        <v>2828928</v>
      </c>
      <c r="I778" s="4" t="s">
        <v>2305</v>
      </c>
      <c r="J778" s="4" t="s">
        <v>4010</v>
      </c>
    </row>
    <row r="779" spans="1:10" outlineLevel="1" x14ac:dyDescent="0.2">
      <c r="A779" s="8">
        <v>45041</v>
      </c>
      <c r="B779" s="4" t="s">
        <v>1676</v>
      </c>
      <c r="C779" s="4" t="s">
        <v>3840</v>
      </c>
      <c r="D779" s="4" t="s">
        <v>1898</v>
      </c>
      <c r="E779" s="12">
        <v>771460</v>
      </c>
      <c r="F779" s="11" t="s">
        <v>1076</v>
      </c>
      <c r="G779" s="12">
        <v>77146</v>
      </c>
      <c r="H779" s="12">
        <f t="shared" si="12"/>
        <v>848606</v>
      </c>
      <c r="I779" s="4" t="s">
        <v>505</v>
      </c>
      <c r="J779" s="4" t="s">
        <v>3537</v>
      </c>
    </row>
    <row r="780" spans="1:10" outlineLevel="1" x14ac:dyDescent="0.2">
      <c r="A780" s="8">
        <v>45041</v>
      </c>
      <c r="B780" s="4" t="s">
        <v>2006</v>
      </c>
      <c r="C780" s="4" t="s">
        <v>3840</v>
      </c>
      <c r="D780" s="4" t="s">
        <v>3158</v>
      </c>
      <c r="E780" s="12">
        <v>611412</v>
      </c>
      <c r="F780" s="11" t="s">
        <v>1076</v>
      </c>
      <c r="G780" s="12">
        <v>61141</v>
      </c>
      <c r="H780" s="12">
        <f t="shared" si="12"/>
        <v>672553</v>
      </c>
      <c r="I780" s="4" t="s">
        <v>505</v>
      </c>
      <c r="J780" s="4" t="s">
        <v>3537</v>
      </c>
    </row>
    <row r="781" spans="1:10" outlineLevel="1" x14ac:dyDescent="0.2">
      <c r="A781" s="8">
        <v>45041</v>
      </c>
      <c r="B781" s="4" t="s">
        <v>1664</v>
      </c>
      <c r="C781" s="4" t="s">
        <v>3840</v>
      </c>
      <c r="D781" s="4" t="s">
        <v>2576</v>
      </c>
      <c r="E781" s="12">
        <v>606420</v>
      </c>
      <c r="F781" s="11" t="s">
        <v>1076</v>
      </c>
      <c r="G781" s="12">
        <v>60642</v>
      </c>
      <c r="H781" s="12">
        <f t="shared" si="12"/>
        <v>667062</v>
      </c>
      <c r="I781" s="4" t="s">
        <v>505</v>
      </c>
      <c r="J781" s="4" t="s">
        <v>3537</v>
      </c>
    </row>
    <row r="782" spans="1:10" outlineLevel="1" x14ac:dyDescent="0.2">
      <c r="A782" s="8">
        <v>45041</v>
      </c>
      <c r="B782" s="4" t="s">
        <v>4338</v>
      </c>
      <c r="C782" s="4" t="s">
        <v>3840</v>
      </c>
      <c r="D782" s="4" t="s">
        <v>764</v>
      </c>
      <c r="E782" s="12">
        <v>623186</v>
      </c>
      <c r="F782" s="11" t="s">
        <v>1076</v>
      </c>
      <c r="G782" s="12">
        <v>62319</v>
      </c>
      <c r="H782" s="12">
        <f t="shared" si="12"/>
        <v>685505</v>
      </c>
      <c r="I782" s="4" t="s">
        <v>3387</v>
      </c>
      <c r="J782" s="4" t="s">
        <v>3106</v>
      </c>
    </row>
    <row r="783" spans="1:10" outlineLevel="1" x14ac:dyDescent="0.2">
      <c r="A783" s="8">
        <v>45041</v>
      </c>
      <c r="B783" s="4" t="s">
        <v>3781</v>
      </c>
      <c r="C783" s="4" t="s">
        <v>3840</v>
      </c>
      <c r="D783" s="4" t="s">
        <v>4222</v>
      </c>
      <c r="E783" s="12">
        <v>815216</v>
      </c>
      <c r="F783" s="11" t="s">
        <v>1076</v>
      </c>
      <c r="G783" s="12">
        <v>81522</v>
      </c>
      <c r="H783" s="12">
        <f t="shared" si="12"/>
        <v>896738</v>
      </c>
      <c r="I783" s="4" t="s">
        <v>3387</v>
      </c>
      <c r="J783" s="4" t="s">
        <v>3106</v>
      </c>
    </row>
    <row r="784" spans="1:10" outlineLevel="1" x14ac:dyDescent="0.2">
      <c r="A784" s="8">
        <v>45041</v>
      </c>
      <c r="B784" s="4" t="s">
        <v>1847</v>
      </c>
      <c r="C784" s="4" t="s">
        <v>3840</v>
      </c>
      <c r="D784" s="4" t="s">
        <v>1704</v>
      </c>
      <c r="E784" s="12">
        <v>512126</v>
      </c>
      <c r="F784" s="11" t="s">
        <v>1076</v>
      </c>
      <c r="G784" s="12">
        <v>51213</v>
      </c>
      <c r="H784" s="12">
        <f t="shared" si="12"/>
        <v>563339</v>
      </c>
      <c r="I784" s="4" t="s">
        <v>3387</v>
      </c>
      <c r="J784" s="4" t="s">
        <v>3106</v>
      </c>
    </row>
    <row r="785" spans="1:10" outlineLevel="1" x14ac:dyDescent="0.2">
      <c r="A785" s="8">
        <v>45041</v>
      </c>
      <c r="B785" s="4" t="s">
        <v>1024</v>
      </c>
      <c r="C785" s="4" t="s">
        <v>3840</v>
      </c>
      <c r="D785" s="4" t="s">
        <v>4511</v>
      </c>
      <c r="E785" s="12">
        <v>815216</v>
      </c>
      <c r="F785" s="11" t="s">
        <v>1076</v>
      </c>
      <c r="G785" s="12">
        <v>81522</v>
      </c>
      <c r="H785" s="12">
        <f t="shared" si="12"/>
        <v>896738</v>
      </c>
      <c r="I785" s="4" t="s">
        <v>3387</v>
      </c>
      <c r="J785" s="4" t="s">
        <v>3106</v>
      </c>
    </row>
    <row r="786" spans="1:10" outlineLevel="1" x14ac:dyDescent="0.2">
      <c r="A786" s="8">
        <v>45041</v>
      </c>
      <c r="B786" s="4" t="s">
        <v>2677</v>
      </c>
      <c r="C786" s="4" t="s">
        <v>3840</v>
      </c>
      <c r="D786" s="4" t="s">
        <v>1210</v>
      </c>
      <c r="E786" s="12">
        <v>592685</v>
      </c>
      <c r="F786" s="11" t="s">
        <v>1076</v>
      </c>
      <c r="G786" s="12">
        <v>59269</v>
      </c>
      <c r="H786" s="12">
        <f t="shared" si="12"/>
        <v>651954</v>
      </c>
      <c r="I786" s="4" t="s">
        <v>3387</v>
      </c>
      <c r="J786" s="4" t="s">
        <v>3106</v>
      </c>
    </row>
    <row r="787" spans="1:10" outlineLevel="1" x14ac:dyDescent="0.2">
      <c r="A787" s="8">
        <v>45041</v>
      </c>
      <c r="B787" s="4" t="s">
        <v>696</v>
      </c>
      <c r="C787" s="4" t="s">
        <v>3840</v>
      </c>
      <c r="D787" s="4" t="s">
        <v>3094</v>
      </c>
      <c r="E787" s="12">
        <v>528892</v>
      </c>
      <c r="F787" s="11" t="s">
        <v>1076</v>
      </c>
      <c r="G787" s="12">
        <v>52889</v>
      </c>
      <c r="H787" s="12">
        <f t="shared" si="12"/>
        <v>581781</v>
      </c>
      <c r="I787" s="4" t="s">
        <v>3387</v>
      </c>
      <c r="J787" s="4" t="s">
        <v>3106</v>
      </c>
    </row>
    <row r="788" spans="1:10" outlineLevel="1" x14ac:dyDescent="0.2">
      <c r="A788" s="8">
        <v>45041</v>
      </c>
      <c r="B788" s="4" t="s">
        <v>5215</v>
      </c>
      <c r="C788" s="4" t="s">
        <v>3840</v>
      </c>
      <c r="D788" s="4" t="s">
        <v>1863</v>
      </c>
      <c r="E788" s="12">
        <v>498631</v>
      </c>
      <c r="F788" s="11" t="s">
        <v>1076</v>
      </c>
      <c r="G788" s="12">
        <v>49863</v>
      </c>
      <c r="H788" s="12">
        <f t="shared" si="12"/>
        <v>548494</v>
      </c>
      <c r="I788" s="4" t="s">
        <v>3387</v>
      </c>
      <c r="J788" s="4" t="s">
        <v>3106</v>
      </c>
    </row>
    <row r="789" spans="1:10" outlineLevel="1" x14ac:dyDescent="0.2">
      <c r="A789" s="8">
        <v>45041</v>
      </c>
      <c r="B789" s="4" t="s">
        <v>321</v>
      </c>
      <c r="C789" s="4" t="s">
        <v>3840</v>
      </c>
      <c r="D789" s="4" t="s">
        <v>2992</v>
      </c>
      <c r="E789" s="12">
        <v>478594</v>
      </c>
      <c r="F789" s="11" t="s">
        <v>1076</v>
      </c>
      <c r="G789" s="12">
        <v>47859</v>
      </c>
      <c r="H789" s="12">
        <f t="shared" si="12"/>
        <v>526453</v>
      </c>
      <c r="I789" s="4" t="s">
        <v>3387</v>
      </c>
      <c r="J789" s="4" t="s">
        <v>3106</v>
      </c>
    </row>
    <row r="790" spans="1:10" outlineLevel="1" x14ac:dyDescent="0.2">
      <c r="A790" s="8">
        <v>45041</v>
      </c>
      <c r="B790" s="4" t="s">
        <v>3558</v>
      </c>
      <c r="C790" s="4" t="s">
        <v>3840</v>
      </c>
      <c r="D790" s="4"/>
      <c r="E790" s="12">
        <v>0</v>
      </c>
      <c r="F790" s="11" t="s">
        <v>1076</v>
      </c>
      <c r="G790" s="12">
        <v>0</v>
      </c>
      <c r="H790" s="12">
        <f t="shared" si="12"/>
        <v>0</v>
      </c>
      <c r="I790" s="4" t="s">
        <v>3387</v>
      </c>
      <c r="J790" s="4" t="s">
        <v>3106</v>
      </c>
    </row>
    <row r="791" spans="1:10" outlineLevel="1" x14ac:dyDescent="0.2">
      <c r="A791" s="8">
        <v>45042</v>
      </c>
      <c r="B791" s="4" t="s">
        <v>1227</v>
      </c>
      <c r="C791" s="4" t="s">
        <v>3840</v>
      </c>
      <c r="D791" s="4" t="s">
        <v>815</v>
      </c>
      <c r="E791" s="12">
        <v>490128</v>
      </c>
      <c r="F791" s="11" t="s">
        <v>1076</v>
      </c>
      <c r="G791" s="12">
        <v>49013</v>
      </c>
      <c r="H791" s="12">
        <f t="shared" si="12"/>
        <v>539141</v>
      </c>
      <c r="I791" s="4" t="s">
        <v>505</v>
      </c>
      <c r="J791" s="4" t="s">
        <v>3537</v>
      </c>
    </row>
    <row r="792" spans="1:10" outlineLevel="1" x14ac:dyDescent="0.2">
      <c r="A792" s="8">
        <v>45042</v>
      </c>
      <c r="B792" s="4" t="s">
        <v>394</v>
      </c>
      <c r="C792" s="4" t="s">
        <v>3840</v>
      </c>
      <c r="D792" s="4" t="s">
        <v>2581</v>
      </c>
      <c r="E792" s="12">
        <v>454635</v>
      </c>
      <c r="F792" s="11" t="s">
        <v>1076</v>
      </c>
      <c r="G792" s="12">
        <v>45464</v>
      </c>
      <c r="H792" s="12">
        <f t="shared" si="12"/>
        <v>500099</v>
      </c>
      <c r="I792" s="4" t="s">
        <v>505</v>
      </c>
      <c r="J792" s="4" t="s">
        <v>3537</v>
      </c>
    </row>
    <row r="793" spans="1:10" outlineLevel="1" x14ac:dyDescent="0.2">
      <c r="A793" s="8">
        <v>45042</v>
      </c>
      <c r="B793" s="4" t="s">
        <v>2821</v>
      </c>
      <c r="C793" s="4" t="s">
        <v>3840</v>
      </c>
      <c r="D793" s="4" t="s">
        <v>1547</v>
      </c>
      <c r="E793" s="12">
        <v>508855</v>
      </c>
      <c r="F793" s="11" t="s">
        <v>1076</v>
      </c>
      <c r="G793" s="12">
        <v>50886</v>
      </c>
      <c r="H793" s="12">
        <f t="shared" si="12"/>
        <v>559741</v>
      </c>
      <c r="I793" s="4" t="s">
        <v>505</v>
      </c>
      <c r="J793" s="4" t="s">
        <v>3537</v>
      </c>
    </row>
    <row r="794" spans="1:10" outlineLevel="1" x14ac:dyDescent="0.2">
      <c r="A794" s="8">
        <v>45042</v>
      </c>
      <c r="B794" s="4" t="s">
        <v>71</v>
      </c>
      <c r="C794" s="4" t="s">
        <v>3840</v>
      </c>
      <c r="D794" s="4" t="s">
        <v>3647</v>
      </c>
      <c r="E794" s="12">
        <v>526648</v>
      </c>
      <c r="F794" s="11" t="s">
        <v>1076</v>
      </c>
      <c r="G794" s="12">
        <v>52665</v>
      </c>
      <c r="H794" s="12">
        <f t="shared" si="12"/>
        <v>579313</v>
      </c>
      <c r="I794" s="4" t="s">
        <v>3387</v>
      </c>
      <c r="J794" s="4" t="s">
        <v>3106</v>
      </c>
    </row>
    <row r="795" spans="1:10" outlineLevel="1" x14ac:dyDescent="0.2">
      <c r="A795" s="8">
        <v>45042</v>
      </c>
      <c r="B795" s="4" t="s">
        <v>2264</v>
      </c>
      <c r="C795" s="4" t="s">
        <v>3840</v>
      </c>
      <c r="D795" s="4" t="s">
        <v>2287</v>
      </c>
      <c r="E795" s="12">
        <v>611412</v>
      </c>
      <c r="F795" s="11" t="s">
        <v>1076</v>
      </c>
      <c r="G795" s="12">
        <v>61141</v>
      </c>
      <c r="H795" s="12">
        <f t="shared" si="12"/>
        <v>672553</v>
      </c>
      <c r="I795" s="4" t="s">
        <v>3387</v>
      </c>
      <c r="J795" s="4" t="s">
        <v>3106</v>
      </c>
    </row>
    <row r="796" spans="1:10" outlineLevel="1" x14ac:dyDescent="0.2">
      <c r="A796" s="8">
        <v>45042</v>
      </c>
      <c r="B796" s="4" t="s">
        <v>1970</v>
      </c>
      <c r="C796" s="4" t="s">
        <v>3840</v>
      </c>
      <c r="D796" s="4" t="s">
        <v>1223</v>
      </c>
      <c r="E796" s="12">
        <v>626370</v>
      </c>
      <c r="F796" s="11" t="s">
        <v>1076</v>
      </c>
      <c r="G796" s="12">
        <v>62637</v>
      </c>
      <c r="H796" s="12">
        <f t="shared" si="12"/>
        <v>689007</v>
      </c>
      <c r="I796" s="4" t="s">
        <v>3387</v>
      </c>
      <c r="J796" s="4" t="s">
        <v>3106</v>
      </c>
    </row>
    <row r="797" spans="1:10" outlineLevel="1" x14ac:dyDescent="0.2">
      <c r="A797" s="8">
        <v>45042</v>
      </c>
      <c r="B797" s="4" t="s">
        <v>622</v>
      </c>
      <c r="C797" s="4" t="s">
        <v>3840</v>
      </c>
      <c r="D797" s="4" t="s">
        <v>1469</v>
      </c>
      <c r="E797" s="12">
        <v>1232550</v>
      </c>
      <c r="F797" s="11" t="s">
        <v>1076</v>
      </c>
      <c r="G797" s="12">
        <v>123255</v>
      </c>
      <c r="H797" s="12">
        <f t="shared" si="12"/>
        <v>1355805</v>
      </c>
      <c r="I797" s="4" t="s">
        <v>3387</v>
      </c>
      <c r="J797" s="4" t="s">
        <v>3106</v>
      </c>
    </row>
    <row r="798" spans="1:10" outlineLevel="1" x14ac:dyDescent="0.2">
      <c r="A798" s="8">
        <v>45042</v>
      </c>
      <c r="B798" s="4" t="s">
        <v>3413</v>
      </c>
      <c r="C798" s="4" t="s">
        <v>3840</v>
      </c>
      <c r="D798" s="4" t="s">
        <v>1536</v>
      </c>
      <c r="E798" s="12">
        <v>501096</v>
      </c>
      <c r="F798" s="11" t="s">
        <v>1076</v>
      </c>
      <c r="G798" s="12">
        <v>50110</v>
      </c>
      <c r="H798" s="12">
        <f t="shared" si="12"/>
        <v>551206</v>
      </c>
      <c r="I798" s="4" t="s">
        <v>3387</v>
      </c>
      <c r="J798" s="4" t="s">
        <v>3106</v>
      </c>
    </row>
    <row r="799" spans="1:10" outlineLevel="1" x14ac:dyDescent="0.2">
      <c r="A799" s="8">
        <v>45042</v>
      </c>
      <c r="B799" s="4" t="s">
        <v>4220</v>
      </c>
      <c r="C799" s="4" t="s">
        <v>3840</v>
      </c>
      <c r="D799" s="4" t="s">
        <v>327</v>
      </c>
      <c r="E799" s="12">
        <v>939555</v>
      </c>
      <c r="F799" s="11" t="s">
        <v>1076</v>
      </c>
      <c r="G799" s="12">
        <v>93956</v>
      </c>
      <c r="H799" s="12">
        <f t="shared" si="12"/>
        <v>1033511</v>
      </c>
      <c r="I799" s="4" t="s">
        <v>3387</v>
      </c>
      <c r="J799" s="4" t="s">
        <v>3106</v>
      </c>
    </row>
    <row r="800" spans="1:10" outlineLevel="1" x14ac:dyDescent="0.2">
      <c r="A800" s="8">
        <v>45042</v>
      </c>
      <c r="B800" s="4" t="s">
        <v>3653</v>
      </c>
      <c r="C800" s="4" t="s">
        <v>3840</v>
      </c>
      <c r="D800" s="4" t="s">
        <v>2419</v>
      </c>
      <c r="E800" s="12">
        <v>501096</v>
      </c>
      <c r="F800" s="11" t="s">
        <v>1076</v>
      </c>
      <c r="G800" s="12">
        <v>50110</v>
      </c>
      <c r="H800" s="12">
        <f t="shared" si="12"/>
        <v>551206</v>
      </c>
      <c r="I800" s="4" t="s">
        <v>3387</v>
      </c>
      <c r="J800" s="4" t="s">
        <v>3106</v>
      </c>
    </row>
    <row r="801" spans="1:10" outlineLevel="1" x14ac:dyDescent="0.2">
      <c r="A801" s="8">
        <v>45042</v>
      </c>
      <c r="B801" s="4" t="s">
        <v>144</v>
      </c>
      <c r="C801" s="4" t="s">
        <v>3840</v>
      </c>
      <c r="D801" s="4" t="s">
        <v>5178</v>
      </c>
      <c r="E801" s="12">
        <v>1252740</v>
      </c>
      <c r="F801" s="11" t="s">
        <v>1076</v>
      </c>
      <c r="G801" s="12">
        <v>125274</v>
      </c>
      <c r="H801" s="12">
        <f t="shared" si="12"/>
        <v>1378014</v>
      </c>
      <c r="I801" s="4" t="s">
        <v>3387</v>
      </c>
      <c r="J801" s="4" t="s">
        <v>3106</v>
      </c>
    </row>
    <row r="802" spans="1:10" outlineLevel="1" x14ac:dyDescent="0.2">
      <c r="A802" s="8">
        <v>45042</v>
      </c>
      <c r="B802" s="4" t="s">
        <v>1548</v>
      </c>
      <c r="C802" s="4" t="s">
        <v>3840</v>
      </c>
      <c r="D802" s="4" t="s">
        <v>697</v>
      </c>
      <c r="E802" s="12">
        <v>626370</v>
      </c>
      <c r="F802" s="11" t="s">
        <v>1076</v>
      </c>
      <c r="G802" s="12">
        <v>62637</v>
      </c>
      <c r="H802" s="12">
        <f t="shared" si="12"/>
        <v>689007</v>
      </c>
      <c r="I802" s="4" t="s">
        <v>3387</v>
      </c>
      <c r="J802" s="4" t="s">
        <v>3106</v>
      </c>
    </row>
    <row r="803" spans="1:10" outlineLevel="1" x14ac:dyDescent="0.2">
      <c r="A803" s="8">
        <v>45042</v>
      </c>
      <c r="B803" s="4" t="s">
        <v>4076</v>
      </c>
      <c r="C803" s="4" t="s">
        <v>3840</v>
      </c>
      <c r="D803" s="4" t="s">
        <v>1992</v>
      </c>
      <c r="E803" s="12">
        <v>501096</v>
      </c>
      <c r="F803" s="11" t="s">
        <v>1076</v>
      </c>
      <c r="G803" s="12">
        <v>50110</v>
      </c>
      <c r="H803" s="12">
        <f t="shared" si="12"/>
        <v>551206</v>
      </c>
      <c r="I803" s="4" t="s">
        <v>3387</v>
      </c>
      <c r="J803" s="4" t="s">
        <v>3106</v>
      </c>
    </row>
    <row r="804" spans="1:10" outlineLevel="1" x14ac:dyDescent="0.2">
      <c r="A804" s="8">
        <v>45042</v>
      </c>
      <c r="B804" s="4" t="s">
        <v>5050</v>
      </c>
      <c r="C804" s="4" t="s">
        <v>3840</v>
      </c>
      <c r="D804" s="4" t="s">
        <v>4777</v>
      </c>
      <c r="E804" s="12">
        <v>547250</v>
      </c>
      <c r="F804" s="11" t="s">
        <v>1076</v>
      </c>
      <c r="G804" s="12">
        <v>54725</v>
      </c>
      <c r="H804" s="12">
        <f t="shared" si="12"/>
        <v>601975</v>
      </c>
      <c r="I804" s="4" t="s">
        <v>3387</v>
      </c>
      <c r="J804" s="4" t="s">
        <v>3106</v>
      </c>
    </row>
    <row r="805" spans="1:10" outlineLevel="1" x14ac:dyDescent="0.2">
      <c r="A805" s="8">
        <v>45042</v>
      </c>
      <c r="B805" s="4" t="s">
        <v>4346</v>
      </c>
      <c r="C805" s="4" t="s">
        <v>3840</v>
      </c>
      <c r="D805" s="4" t="s">
        <v>730</v>
      </c>
      <c r="E805" s="12">
        <v>626370</v>
      </c>
      <c r="F805" s="11" t="s">
        <v>1076</v>
      </c>
      <c r="G805" s="12">
        <v>62637</v>
      </c>
      <c r="H805" s="12">
        <f t="shared" si="12"/>
        <v>689007</v>
      </c>
      <c r="I805" s="4" t="s">
        <v>3387</v>
      </c>
      <c r="J805" s="4" t="s">
        <v>3106</v>
      </c>
    </row>
    <row r="806" spans="1:10" outlineLevel="1" x14ac:dyDescent="0.2">
      <c r="A806" s="8">
        <v>45042</v>
      </c>
      <c r="B806" s="4" t="s">
        <v>1696</v>
      </c>
      <c r="C806" s="4" t="s">
        <v>3840</v>
      </c>
      <c r="D806" s="4" t="s">
        <v>438</v>
      </c>
      <c r="E806" s="12">
        <v>939555</v>
      </c>
      <c r="F806" s="11" t="s">
        <v>1076</v>
      </c>
      <c r="G806" s="12">
        <v>93956</v>
      </c>
      <c r="H806" s="12">
        <f t="shared" si="12"/>
        <v>1033511</v>
      </c>
      <c r="I806" s="4" t="s">
        <v>3387</v>
      </c>
      <c r="J806" s="4" t="s">
        <v>3106</v>
      </c>
    </row>
    <row r="807" spans="1:10" outlineLevel="1" x14ac:dyDescent="0.2">
      <c r="A807" s="8">
        <v>45042</v>
      </c>
      <c r="B807" s="4" t="s">
        <v>4864</v>
      </c>
      <c r="C807" s="4" t="s">
        <v>3840</v>
      </c>
      <c r="D807" s="4" t="s">
        <v>4312</v>
      </c>
      <c r="E807" s="12">
        <v>501096</v>
      </c>
      <c r="F807" s="11" t="s">
        <v>1076</v>
      </c>
      <c r="G807" s="12">
        <v>50110</v>
      </c>
      <c r="H807" s="12">
        <f t="shared" si="12"/>
        <v>551206</v>
      </c>
      <c r="I807" s="4" t="s">
        <v>3387</v>
      </c>
      <c r="J807" s="4" t="s">
        <v>3106</v>
      </c>
    </row>
    <row r="808" spans="1:10" outlineLevel="1" x14ac:dyDescent="0.2">
      <c r="A808" s="8">
        <v>45042</v>
      </c>
      <c r="B808" s="4" t="s">
        <v>1213</v>
      </c>
      <c r="C808" s="4" t="s">
        <v>3840</v>
      </c>
      <c r="D808" s="4" t="s">
        <v>2047</v>
      </c>
      <c r="E808" s="12">
        <v>626370</v>
      </c>
      <c r="F808" s="11" t="s">
        <v>1076</v>
      </c>
      <c r="G808" s="12">
        <v>62637</v>
      </c>
      <c r="H808" s="12">
        <f t="shared" si="12"/>
        <v>689007</v>
      </c>
      <c r="I808" s="4" t="s">
        <v>3387</v>
      </c>
      <c r="J808" s="4" t="s">
        <v>3106</v>
      </c>
    </row>
    <row r="809" spans="1:10" outlineLevel="1" x14ac:dyDescent="0.2">
      <c r="A809" s="8">
        <v>45042</v>
      </c>
      <c r="B809" s="4" t="s">
        <v>3914</v>
      </c>
      <c r="C809" s="4" t="s">
        <v>3840</v>
      </c>
      <c r="D809" s="4" t="s">
        <v>791</v>
      </c>
      <c r="E809" s="12">
        <v>720793</v>
      </c>
      <c r="F809" s="11" t="s">
        <v>1076</v>
      </c>
      <c r="G809" s="12">
        <v>72079</v>
      </c>
      <c r="H809" s="12">
        <f t="shared" si="12"/>
        <v>792872</v>
      </c>
      <c r="I809" s="4" t="s">
        <v>3387</v>
      </c>
      <c r="J809" s="4" t="s">
        <v>3106</v>
      </c>
    </row>
    <row r="810" spans="1:10" outlineLevel="1" x14ac:dyDescent="0.2">
      <c r="A810" s="8">
        <v>45042</v>
      </c>
      <c r="B810" s="4" t="s">
        <v>4897</v>
      </c>
      <c r="C810" s="4" t="s">
        <v>3840</v>
      </c>
      <c r="D810" s="4" t="s">
        <v>4061</v>
      </c>
      <c r="E810" s="12">
        <v>618390</v>
      </c>
      <c r="F810" s="11" t="s">
        <v>1076</v>
      </c>
      <c r="G810" s="12">
        <v>61839</v>
      </c>
      <c r="H810" s="12">
        <f t="shared" si="12"/>
        <v>680229</v>
      </c>
      <c r="I810" s="4" t="s">
        <v>3387</v>
      </c>
      <c r="J810" s="4" t="s">
        <v>3106</v>
      </c>
    </row>
    <row r="811" spans="1:10" outlineLevel="1" x14ac:dyDescent="0.2">
      <c r="A811" s="8">
        <v>45042</v>
      </c>
      <c r="B811" s="4" t="s">
        <v>4553</v>
      </c>
      <c r="C811" s="4" t="s">
        <v>3840</v>
      </c>
      <c r="D811" s="4" t="s">
        <v>2534</v>
      </c>
      <c r="E811" s="12">
        <v>501096</v>
      </c>
      <c r="F811" s="11" t="s">
        <v>1076</v>
      </c>
      <c r="G811" s="12">
        <v>50110</v>
      </c>
      <c r="H811" s="12">
        <f t="shared" si="12"/>
        <v>551206</v>
      </c>
      <c r="I811" s="4" t="s">
        <v>3387</v>
      </c>
      <c r="J811" s="4" t="s">
        <v>3106</v>
      </c>
    </row>
    <row r="812" spans="1:10" outlineLevel="1" x14ac:dyDescent="0.2">
      <c r="A812" s="8">
        <v>45042</v>
      </c>
      <c r="B812" s="4" t="s">
        <v>2225</v>
      </c>
      <c r="C812" s="4" t="s">
        <v>3840</v>
      </c>
      <c r="D812" s="4" t="s">
        <v>4246</v>
      </c>
      <c r="E812" s="12">
        <v>2664410</v>
      </c>
      <c r="F812" s="11" t="s">
        <v>1076</v>
      </c>
      <c r="G812" s="12">
        <v>266441</v>
      </c>
      <c r="H812" s="12">
        <f t="shared" si="12"/>
        <v>2930851</v>
      </c>
      <c r="I812" s="4" t="s">
        <v>3387</v>
      </c>
      <c r="J812" s="4" t="s">
        <v>3106</v>
      </c>
    </row>
    <row r="813" spans="1:10" outlineLevel="1" x14ac:dyDescent="0.2">
      <c r="A813" s="8">
        <v>45042</v>
      </c>
      <c r="B813" s="4" t="s">
        <v>5060</v>
      </c>
      <c r="C813" s="4" t="s">
        <v>3840</v>
      </c>
      <c r="D813" s="4" t="s">
        <v>2743</v>
      </c>
      <c r="E813" s="12">
        <v>939555</v>
      </c>
      <c r="F813" s="11" t="s">
        <v>1076</v>
      </c>
      <c r="G813" s="12">
        <v>93956</v>
      </c>
      <c r="H813" s="12">
        <f t="shared" si="12"/>
        <v>1033511</v>
      </c>
      <c r="I813" s="4" t="s">
        <v>3387</v>
      </c>
      <c r="J813" s="4" t="s">
        <v>3106</v>
      </c>
    </row>
    <row r="814" spans="1:10" outlineLevel="1" x14ac:dyDescent="0.2">
      <c r="A814" s="8">
        <v>45042</v>
      </c>
      <c r="B814" s="4" t="s">
        <v>4886</v>
      </c>
      <c r="C814" s="4" t="s">
        <v>3840</v>
      </c>
      <c r="D814" s="4" t="s">
        <v>4836</v>
      </c>
      <c r="E814" s="12">
        <v>751644</v>
      </c>
      <c r="F814" s="11" t="s">
        <v>1076</v>
      </c>
      <c r="G814" s="12">
        <v>75164</v>
      </c>
      <c r="H814" s="12">
        <f t="shared" si="12"/>
        <v>826808</v>
      </c>
      <c r="I814" s="4" t="s">
        <v>3387</v>
      </c>
      <c r="J814" s="4" t="s">
        <v>3106</v>
      </c>
    </row>
    <row r="815" spans="1:10" outlineLevel="1" x14ac:dyDescent="0.2">
      <c r="A815" s="8">
        <v>45042</v>
      </c>
      <c r="B815" s="4" t="s">
        <v>1201</v>
      </c>
      <c r="C815" s="4" t="s">
        <v>3840</v>
      </c>
      <c r="D815" s="4" t="s">
        <v>319</v>
      </c>
      <c r="E815" s="12">
        <v>619675</v>
      </c>
      <c r="F815" s="11" t="s">
        <v>1076</v>
      </c>
      <c r="G815" s="12">
        <v>61968</v>
      </c>
      <c r="H815" s="12">
        <f t="shared" si="12"/>
        <v>681643</v>
      </c>
      <c r="I815" s="4" t="s">
        <v>3387</v>
      </c>
      <c r="J815" s="4" t="s">
        <v>3106</v>
      </c>
    </row>
    <row r="816" spans="1:10" outlineLevel="1" x14ac:dyDescent="0.2">
      <c r="A816" s="8">
        <v>45042</v>
      </c>
      <c r="B816" s="4" t="s">
        <v>3436</v>
      </c>
      <c r="C816" s="4" t="s">
        <v>3840</v>
      </c>
      <c r="D816" s="4" t="s">
        <v>4887</v>
      </c>
      <c r="E816" s="12">
        <v>1252740</v>
      </c>
      <c r="F816" s="11" t="s">
        <v>1076</v>
      </c>
      <c r="G816" s="12">
        <v>125274</v>
      </c>
      <c r="H816" s="12">
        <f t="shared" si="12"/>
        <v>1378014</v>
      </c>
      <c r="I816" s="4" t="s">
        <v>3387</v>
      </c>
      <c r="J816" s="4" t="s">
        <v>3106</v>
      </c>
    </row>
    <row r="817" spans="1:10" outlineLevel="1" x14ac:dyDescent="0.2">
      <c r="A817" s="8">
        <v>45042</v>
      </c>
      <c r="B817" s="4" t="s">
        <v>3750</v>
      </c>
      <c r="C817" s="4" t="s">
        <v>3840</v>
      </c>
      <c r="D817" s="4" t="s">
        <v>239</v>
      </c>
      <c r="E817" s="12">
        <v>626370</v>
      </c>
      <c r="F817" s="11" t="s">
        <v>1076</v>
      </c>
      <c r="G817" s="12">
        <v>62637</v>
      </c>
      <c r="H817" s="12">
        <f t="shared" si="12"/>
        <v>689007</v>
      </c>
      <c r="I817" s="4" t="s">
        <v>3387</v>
      </c>
      <c r="J817" s="4" t="s">
        <v>3106</v>
      </c>
    </row>
    <row r="818" spans="1:10" outlineLevel="1" x14ac:dyDescent="0.2">
      <c r="A818" s="8">
        <v>45042</v>
      </c>
      <c r="B818" s="4" t="s">
        <v>324</v>
      </c>
      <c r="C818" s="4" t="s">
        <v>3840</v>
      </c>
      <c r="D818" s="4" t="s">
        <v>2738</v>
      </c>
      <c r="E818" s="12">
        <v>939555</v>
      </c>
      <c r="F818" s="11" t="s">
        <v>1076</v>
      </c>
      <c r="G818" s="12">
        <v>93956</v>
      </c>
      <c r="H818" s="12">
        <f t="shared" si="12"/>
        <v>1033511</v>
      </c>
      <c r="I818" s="4" t="s">
        <v>3387</v>
      </c>
      <c r="J818" s="4" t="s">
        <v>3106</v>
      </c>
    </row>
    <row r="819" spans="1:10" outlineLevel="1" x14ac:dyDescent="0.2">
      <c r="A819" s="8">
        <v>45042</v>
      </c>
      <c r="B819" s="4" t="s">
        <v>2405</v>
      </c>
      <c r="C819" s="4" t="s">
        <v>3840</v>
      </c>
      <c r="D819" s="4" t="s">
        <v>2629</v>
      </c>
      <c r="E819" s="12">
        <v>860958</v>
      </c>
      <c r="F819" s="11" t="s">
        <v>1076</v>
      </c>
      <c r="G819" s="12">
        <v>86096</v>
      </c>
      <c r="H819" s="12">
        <f t="shared" si="12"/>
        <v>947054</v>
      </c>
      <c r="I819" s="4" t="s">
        <v>3387</v>
      </c>
      <c r="J819" s="4" t="s">
        <v>3106</v>
      </c>
    </row>
    <row r="820" spans="1:10" outlineLevel="1" x14ac:dyDescent="0.2">
      <c r="A820" s="8">
        <v>45042</v>
      </c>
      <c r="B820" s="4" t="s">
        <v>1361</v>
      </c>
      <c r="C820" s="4" t="s">
        <v>3840</v>
      </c>
      <c r="D820" s="4" t="s">
        <v>2014</v>
      </c>
      <c r="E820" s="12">
        <v>501096</v>
      </c>
      <c r="F820" s="11" t="s">
        <v>1076</v>
      </c>
      <c r="G820" s="12">
        <v>50110</v>
      </c>
      <c r="H820" s="12">
        <f t="shared" si="12"/>
        <v>551206</v>
      </c>
      <c r="I820" s="4" t="s">
        <v>3387</v>
      </c>
      <c r="J820" s="4" t="s">
        <v>3106</v>
      </c>
    </row>
    <row r="821" spans="1:10" outlineLevel="1" x14ac:dyDescent="0.2">
      <c r="A821" s="8">
        <v>45042</v>
      </c>
      <c r="B821" s="4" t="s">
        <v>1452</v>
      </c>
      <c r="C821" s="4" t="s">
        <v>3840</v>
      </c>
      <c r="D821" s="4" t="s">
        <v>1741</v>
      </c>
      <c r="E821" s="12">
        <v>501096</v>
      </c>
      <c r="F821" s="11" t="s">
        <v>1076</v>
      </c>
      <c r="G821" s="12">
        <v>50110</v>
      </c>
      <c r="H821" s="12">
        <f t="shared" si="12"/>
        <v>551206</v>
      </c>
      <c r="I821" s="4" t="s">
        <v>3387</v>
      </c>
      <c r="J821" s="4" t="s">
        <v>3106</v>
      </c>
    </row>
    <row r="822" spans="1:10" outlineLevel="1" x14ac:dyDescent="0.2">
      <c r="A822" s="8">
        <v>45042</v>
      </c>
      <c r="B822" s="4" t="s">
        <v>4022</v>
      </c>
      <c r="C822" s="4" t="s">
        <v>3840</v>
      </c>
      <c r="D822" s="4" t="s">
        <v>1276</v>
      </c>
      <c r="E822" s="12">
        <v>626370</v>
      </c>
      <c r="F822" s="11" t="s">
        <v>1076</v>
      </c>
      <c r="G822" s="12">
        <v>62637</v>
      </c>
      <c r="H822" s="12">
        <f t="shared" si="12"/>
        <v>689007</v>
      </c>
      <c r="I822" s="4" t="s">
        <v>3387</v>
      </c>
      <c r="J822" s="4" t="s">
        <v>3106</v>
      </c>
    </row>
    <row r="823" spans="1:10" outlineLevel="1" x14ac:dyDescent="0.2">
      <c r="A823" s="8">
        <v>45042</v>
      </c>
      <c r="B823" s="4" t="s">
        <v>169</v>
      </c>
      <c r="C823" s="4" t="s">
        <v>3840</v>
      </c>
      <c r="D823" s="4" t="s">
        <v>1260</v>
      </c>
      <c r="E823" s="12">
        <v>626370</v>
      </c>
      <c r="F823" s="11" t="s">
        <v>1076</v>
      </c>
      <c r="G823" s="12">
        <v>62637</v>
      </c>
      <c r="H823" s="12">
        <f t="shared" si="12"/>
        <v>689007</v>
      </c>
      <c r="I823" s="4" t="s">
        <v>3387</v>
      </c>
      <c r="J823" s="4" t="s">
        <v>3106</v>
      </c>
    </row>
    <row r="824" spans="1:10" outlineLevel="1" x14ac:dyDescent="0.2">
      <c r="A824" s="8">
        <v>45042</v>
      </c>
      <c r="B824" s="4" t="s">
        <v>3010</v>
      </c>
      <c r="C824" s="4" t="s">
        <v>3840</v>
      </c>
      <c r="D824" s="4" t="s">
        <v>3542</v>
      </c>
      <c r="E824" s="12">
        <v>501096</v>
      </c>
      <c r="F824" s="11" t="s">
        <v>1076</v>
      </c>
      <c r="G824" s="12">
        <v>50110</v>
      </c>
      <c r="H824" s="12">
        <f t="shared" si="12"/>
        <v>551206</v>
      </c>
      <c r="I824" s="4" t="s">
        <v>3387</v>
      </c>
      <c r="J824" s="4" t="s">
        <v>3106</v>
      </c>
    </row>
    <row r="825" spans="1:10" outlineLevel="1" x14ac:dyDescent="0.2">
      <c r="A825" s="8">
        <v>45042</v>
      </c>
      <c r="B825" s="4" t="s">
        <v>2244</v>
      </c>
      <c r="C825" s="4" t="s">
        <v>3840</v>
      </c>
      <c r="D825" s="4" t="s">
        <v>5009</v>
      </c>
      <c r="E825" s="12">
        <v>501096</v>
      </c>
      <c r="F825" s="11" t="s">
        <v>1076</v>
      </c>
      <c r="G825" s="12">
        <v>50110</v>
      </c>
      <c r="H825" s="12">
        <f t="shared" si="12"/>
        <v>551206</v>
      </c>
      <c r="I825" s="4" t="s">
        <v>3387</v>
      </c>
      <c r="J825" s="4" t="s">
        <v>3106</v>
      </c>
    </row>
    <row r="826" spans="1:10" outlineLevel="1" x14ac:dyDescent="0.2">
      <c r="A826" s="8">
        <v>45042</v>
      </c>
      <c r="B826" s="4" t="s">
        <v>521</v>
      </c>
      <c r="C826" s="4" t="s">
        <v>3840</v>
      </c>
      <c r="D826" s="4" t="s">
        <v>1590</v>
      </c>
      <c r="E826" s="12">
        <v>501096</v>
      </c>
      <c r="F826" s="11" t="s">
        <v>1076</v>
      </c>
      <c r="G826" s="12">
        <v>50110</v>
      </c>
      <c r="H826" s="12">
        <f t="shared" si="12"/>
        <v>551206</v>
      </c>
      <c r="I826" s="4" t="s">
        <v>3387</v>
      </c>
      <c r="J826" s="4" t="s">
        <v>3106</v>
      </c>
    </row>
    <row r="827" spans="1:10" outlineLevel="1" x14ac:dyDescent="0.2">
      <c r="A827" s="8">
        <v>45042</v>
      </c>
      <c r="B827" s="4" t="s">
        <v>372</v>
      </c>
      <c r="C827" s="4" t="s">
        <v>3840</v>
      </c>
      <c r="D827" s="4" t="s">
        <v>4746</v>
      </c>
      <c r="E827" s="12">
        <v>2600530</v>
      </c>
      <c r="F827" s="11" t="s">
        <v>1076</v>
      </c>
      <c r="G827" s="12">
        <v>260053</v>
      </c>
      <c r="H827" s="12">
        <f t="shared" si="12"/>
        <v>2860583</v>
      </c>
      <c r="I827" s="4" t="s">
        <v>3387</v>
      </c>
      <c r="J827" s="4" t="s">
        <v>3106</v>
      </c>
    </row>
    <row r="828" spans="1:10" outlineLevel="1" x14ac:dyDescent="0.2">
      <c r="A828" s="8">
        <v>45042</v>
      </c>
      <c r="B828" s="4" t="s">
        <v>4873</v>
      </c>
      <c r="C828" s="4" t="s">
        <v>3840</v>
      </c>
      <c r="D828" s="4" t="s">
        <v>4254</v>
      </c>
      <c r="E828" s="12">
        <v>560745</v>
      </c>
      <c r="F828" s="11" t="s">
        <v>1076</v>
      </c>
      <c r="G828" s="12">
        <v>56075</v>
      </c>
      <c r="H828" s="12">
        <f t="shared" si="12"/>
        <v>616820</v>
      </c>
      <c r="I828" s="4" t="s">
        <v>3387</v>
      </c>
      <c r="J828" s="4" t="s">
        <v>3106</v>
      </c>
    </row>
    <row r="829" spans="1:10" outlineLevel="1" x14ac:dyDescent="0.2">
      <c r="A829" s="8">
        <v>45042</v>
      </c>
      <c r="B829" s="4" t="s">
        <v>3231</v>
      </c>
      <c r="C829" s="4" t="s">
        <v>3840</v>
      </c>
      <c r="D829" s="4" t="s">
        <v>3855</v>
      </c>
      <c r="E829" s="12">
        <v>520260</v>
      </c>
      <c r="F829" s="11" t="s">
        <v>1076</v>
      </c>
      <c r="G829" s="12">
        <v>52026</v>
      </c>
      <c r="H829" s="12">
        <f t="shared" si="12"/>
        <v>572286</v>
      </c>
      <c r="I829" s="4" t="s">
        <v>3387</v>
      </c>
      <c r="J829" s="4" t="s">
        <v>3106</v>
      </c>
    </row>
    <row r="830" spans="1:10" outlineLevel="1" x14ac:dyDescent="0.2">
      <c r="A830" s="8">
        <v>45042</v>
      </c>
      <c r="B830" s="4" t="s">
        <v>1229</v>
      </c>
      <c r="C830" s="4" t="s">
        <v>3840</v>
      </c>
      <c r="D830" s="4" t="s">
        <v>4562</v>
      </c>
      <c r="E830" s="12">
        <v>939555</v>
      </c>
      <c r="F830" s="11" t="s">
        <v>1076</v>
      </c>
      <c r="G830" s="12">
        <v>93956</v>
      </c>
      <c r="H830" s="12">
        <f t="shared" si="12"/>
        <v>1033511</v>
      </c>
      <c r="I830" s="4" t="s">
        <v>3387</v>
      </c>
      <c r="J830" s="4" t="s">
        <v>3106</v>
      </c>
    </row>
    <row r="831" spans="1:10" outlineLevel="1" x14ac:dyDescent="0.2">
      <c r="A831" s="8">
        <v>45042</v>
      </c>
      <c r="B831" s="4" t="s">
        <v>4223</v>
      </c>
      <c r="C831" s="4" t="s">
        <v>3840</v>
      </c>
      <c r="D831" s="4" t="s">
        <v>617</v>
      </c>
      <c r="E831" s="12">
        <v>626370</v>
      </c>
      <c r="F831" s="11" t="s">
        <v>1076</v>
      </c>
      <c r="G831" s="12">
        <v>62637</v>
      </c>
      <c r="H831" s="12">
        <f t="shared" si="12"/>
        <v>689007</v>
      </c>
      <c r="I831" s="4" t="s">
        <v>3387</v>
      </c>
      <c r="J831" s="4" t="s">
        <v>3106</v>
      </c>
    </row>
    <row r="832" spans="1:10" outlineLevel="1" x14ac:dyDescent="0.2">
      <c r="A832" s="8">
        <v>45042</v>
      </c>
      <c r="B832" s="4" t="s">
        <v>3848</v>
      </c>
      <c r="C832" s="4" t="s">
        <v>3840</v>
      </c>
      <c r="D832" s="4" t="s">
        <v>4107</v>
      </c>
      <c r="E832" s="12">
        <v>501096</v>
      </c>
      <c r="F832" s="11" t="s">
        <v>1076</v>
      </c>
      <c r="G832" s="12">
        <v>50110</v>
      </c>
      <c r="H832" s="12">
        <f t="shared" si="12"/>
        <v>551206</v>
      </c>
      <c r="I832" s="4" t="s">
        <v>3387</v>
      </c>
      <c r="J832" s="4" t="s">
        <v>3106</v>
      </c>
    </row>
    <row r="833" spans="1:10" outlineLevel="1" x14ac:dyDescent="0.2">
      <c r="A833" s="8">
        <v>45042</v>
      </c>
      <c r="B833" s="4" t="s">
        <v>2501</v>
      </c>
      <c r="C833" s="4" t="s">
        <v>3840</v>
      </c>
      <c r="D833" s="4" t="s">
        <v>1170</v>
      </c>
      <c r="E833" s="12">
        <v>1252740</v>
      </c>
      <c r="F833" s="11" t="s">
        <v>1076</v>
      </c>
      <c r="G833" s="12">
        <v>125274</v>
      </c>
      <c r="H833" s="12">
        <f t="shared" si="12"/>
        <v>1378014</v>
      </c>
      <c r="I833" s="4" t="s">
        <v>3387</v>
      </c>
      <c r="J833" s="4" t="s">
        <v>3106</v>
      </c>
    </row>
    <row r="834" spans="1:10" outlineLevel="1" x14ac:dyDescent="0.2">
      <c r="A834" s="8">
        <v>45042</v>
      </c>
      <c r="B834" s="4" t="s">
        <v>2255</v>
      </c>
      <c r="C834" s="4" t="s">
        <v>3840</v>
      </c>
      <c r="D834" s="4" t="s">
        <v>4733</v>
      </c>
      <c r="E834" s="12">
        <v>833445</v>
      </c>
      <c r="F834" s="11" t="s">
        <v>1076</v>
      </c>
      <c r="G834" s="12">
        <v>83345</v>
      </c>
      <c r="H834" s="12">
        <f t="shared" ref="H834:H897" si="13">+E834+G834</f>
        <v>916790</v>
      </c>
      <c r="I834" s="4" t="s">
        <v>3387</v>
      </c>
      <c r="J834" s="4" t="s">
        <v>3106</v>
      </c>
    </row>
    <row r="835" spans="1:10" outlineLevel="1" x14ac:dyDescent="0.2">
      <c r="A835" s="8">
        <v>45042</v>
      </c>
      <c r="B835" s="4" t="s">
        <v>1670</v>
      </c>
      <c r="C835" s="4" t="s">
        <v>3840</v>
      </c>
      <c r="D835" s="4" t="s">
        <v>4929</v>
      </c>
      <c r="E835" s="12">
        <v>1343892</v>
      </c>
      <c r="F835" s="11" t="s">
        <v>1076</v>
      </c>
      <c r="G835" s="12">
        <v>134389</v>
      </c>
      <c r="H835" s="12">
        <f t="shared" si="13"/>
        <v>1478281</v>
      </c>
      <c r="I835" s="4" t="s">
        <v>3387</v>
      </c>
      <c r="J835" s="4" t="s">
        <v>3106</v>
      </c>
    </row>
    <row r="836" spans="1:10" outlineLevel="1" x14ac:dyDescent="0.2">
      <c r="A836" s="8">
        <v>45042</v>
      </c>
      <c r="B836" s="4" t="s">
        <v>2477</v>
      </c>
      <c r="C836" s="4" t="s">
        <v>3840</v>
      </c>
      <c r="D836" s="4" t="s">
        <v>1430</v>
      </c>
      <c r="E836" s="12">
        <v>520260</v>
      </c>
      <c r="F836" s="11" t="s">
        <v>1076</v>
      </c>
      <c r="G836" s="12">
        <v>52026</v>
      </c>
      <c r="H836" s="12">
        <f t="shared" si="13"/>
        <v>572286</v>
      </c>
      <c r="I836" s="4" t="s">
        <v>3387</v>
      </c>
      <c r="J836" s="4" t="s">
        <v>3106</v>
      </c>
    </row>
    <row r="837" spans="1:10" outlineLevel="1" x14ac:dyDescent="0.2">
      <c r="A837" s="8">
        <v>45043</v>
      </c>
      <c r="B837" s="4" t="s">
        <v>4725</v>
      </c>
      <c r="C837" s="4" t="s">
        <v>3840</v>
      </c>
      <c r="D837" s="4" t="s">
        <v>441</v>
      </c>
      <c r="E837" s="12">
        <v>633410</v>
      </c>
      <c r="F837" s="11" t="s">
        <v>1076</v>
      </c>
      <c r="G837" s="12">
        <v>63341</v>
      </c>
      <c r="H837" s="12">
        <f t="shared" si="13"/>
        <v>696751</v>
      </c>
      <c r="I837" s="4" t="s">
        <v>505</v>
      </c>
      <c r="J837" s="4" t="s">
        <v>3537</v>
      </c>
    </row>
    <row r="838" spans="1:10" outlineLevel="1" x14ac:dyDescent="0.2">
      <c r="A838" s="8">
        <v>45043</v>
      </c>
      <c r="B838" s="4" t="s">
        <v>885</v>
      </c>
      <c r="C838" s="4" t="s">
        <v>3840</v>
      </c>
      <c r="D838" s="4" t="s">
        <v>3706</v>
      </c>
      <c r="E838" s="12">
        <v>717240</v>
      </c>
      <c r="F838" s="11" t="s">
        <v>1076</v>
      </c>
      <c r="G838" s="12">
        <v>71724</v>
      </c>
      <c r="H838" s="12">
        <f t="shared" si="13"/>
        <v>788964</v>
      </c>
      <c r="I838" s="4" t="s">
        <v>505</v>
      </c>
      <c r="J838" s="4" t="s">
        <v>3537</v>
      </c>
    </row>
    <row r="839" spans="1:10" outlineLevel="1" x14ac:dyDescent="0.2">
      <c r="A839" s="8">
        <v>45043</v>
      </c>
      <c r="B839" s="4" t="s">
        <v>1111</v>
      </c>
      <c r="C839" s="4" t="s">
        <v>3840</v>
      </c>
      <c r="D839" s="4" t="s">
        <v>2809</v>
      </c>
      <c r="E839" s="12">
        <v>363852</v>
      </c>
      <c r="F839" s="11" t="s">
        <v>1076</v>
      </c>
      <c r="G839" s="12">
        <v>36385</v>
      </c>
      <c r="H839" s="12">
        <f t="shared" si="13"/>
        <v>400237</v>
      </c>
      <c r="I839" s="4" t="s">
        <v>505</v>
      </c>
      <c r="J839" s="4" t="s">
        <v>3537</v>
      </c>
    </row>
    <row r="840" spans="1:10" outlineLevel="1" x14ac:dyDescent="0.2">
      <c r="A840" s="8">
        <v>45043</v>
      </c>
      <c r="B840" s="4" t="s">
        <v>2902</v>
      </c>
      <c r="C840" s="4" t="s">
        <v>3840</v>
      </c>
      <c r="D840" s="4" t="s">
        <v>4518</v>
      </c>
      <c r="E840" s="12">
        <v>815216</v>
      </c>
      <c r="F840" s="11" t="s">
        <v>1076</v>
      </c>
      <c r="G840" s="12">
        <v>81522</v>
      </c>
      <c r="H840" s="12">
        <f t="shared" si="13"/>
        <v>896738</v>
      </c>
      <c r="I840" s="4" t="s">
        <v>505</v>
      </c>
      <c r="J840" s="4" t="s">
        <v>3537</v>
      </c>
    </row>
    <row r="841" spans="1:10" outlineLevel="1" x14ac:dyDescent="0.2">
      <c r="A841" s="8">
        <v>45043</v>
      </c>
      <c r="B841" s="4" t="s">
        <v>4053</v>
      </c>
      <c r="C841" s="4" t="s">
        <v>3840</v>
      </c>
      <c r="D841" s="4" t="s">
        <v>5055</v>
      </c>
      <c r="E841" s="12">
        <v>611412</v>
      </c>
      <c r="F841" s="11" t="s">
        <v>1076</v>
      </c>
      <c r="G841" s="12">
        <v>61141</v>
      </c>
      <c r="H841" s="12">
        <f t="shared" si="13"/>
        <v>672553</v>
      </c>
      <c r="I841" s="4" t="s">
        <v>505</v>
      </c>
      <c r="J841" s="4" t="s">
        <v>3537</v>
      </c>
    </row>
    <row r="842" spans="1:10" outlineLevel="1" x14ac:dyDescent="0.2">
      <c r="A842" s="8">
        <v>45044</v>
      </c>
      <c r="B842" s="4" t="s">
        <v>609</v>
      </c>
      <c r="C842" s="4" t="s">
        <v>2566</v>
      </c>
      <c r="D842" s="4" t="s">
        <v>3806</v>
      </c>
      <c r="E842" s="12">
        <v>-69025</v>
      </c>
      <c r="F842" s="11" t="s">
        <v>1076</v>
      </c>
      <c r="G842" s="12">
        <v>-6903</v>
      </c>
      <c r="H842" s="12">
        <f t="shared" si="13"/>
        <v>-75928</v>
      </c>
      <c r="I842" s="4" t="s">
        <v>1128</v>
      </c>
      <c r="J842" s="4" t="s">
        <v>1611</v>
      </c>
    </row>
    <row r="843" spans="1:10" outlineLevel="1" x14ac:dyDescent="0.2">
      <c r="A843" s="8">
        <v>45044</v>
      </c>
      <c r="B843" s="4" t="s">
        <v>1731</v>
      </c>
      <c r="C843" s="4" t="s">
        <v>2227</v>
      </c>
      <c r="D843" s="4" t="s">
        <v>2806</v>
      </c>
      <c r="E843" s="12">
        <v>-52259</v>
      </c>
      <c r="F843" s="11" t="s">
        <v>1076</v>
      </c>
      <c r="G843" s="12">
        <v>-5226</v>
      </c>
      <c r="H843" s="12">
        <f t="shared" si="13"/>
        <v>-57485</v>
      </c>
      <c r="I843" s="4" t="s">
        <v>2305</v>
      </c>
      <c r="J843" s="4" t="s">
        <v>4010</v>
      </c>
    </row>
    <row r="844" spans="1:10" outlineLevel="1" x14ac:dyDescent="0.2">
      <c r="A844" s="8">
        <v>45044</v>
      </c>
      <c r="B844" s="4" t="s">
        <v>638</v>
      </c>
      <c r="C844" s="4" t="s">
        <v>3910</v>
      </c>
      <c r="D844" s="4" t="s">
        <v>3806</v>
      </c>
      <c r="E844" s="12">
        <v>-165040</v>
      </c>
      <c r="F844" s="11" t="s">
        <v>1076</v>
      </c>
      <c r="G844" s="12">
        <v>-16504</v>
      </c>
      <c r="H844" s="12">
        <f t="shared" si="13"/>
        <v>-181544</v>
      </c>
      <c r="I844" s="4" t="s">
        <v>3387</v>
      </c>
      <c r="J844" s="4" t="s">
        <v>3106</v>
      </c>
    </row>
    <row r="845" spans="1:10" outlineLevel="1" x14ac:dyDescent="0.2">
      <c r="A845" s="8">
        <v>45044</v>
      </c>
      <c r="B845" s="4" t="s">
        <v>4535</v>
      </c>
      <c r="C845" s="4" t="s">
        <v>3910</v>
      </c>
      <c r="D845" s="4" t="s">
        <v>3806</v>
      </c>
      <c r="E845" s="12">
        <v>-52259</v>
      </c>
      <c r="F845" s="11" t="s">
        <v>1076</v>
      </c>
      <c r="G845" s="12">
        <v>-5226</v>
      </c>
      <c r="H845" s="12">
        <f t="shared" si="13"/>
        <v>-57485</v>
      </c>
      <c r="I845" s="4" t="s">
        <v>3387</v>
      </c>
      <c r="J845" s="4" t="s">
        <v>3106</v>
      </c>
    </row>
    <row r="846" spans="1:10" outlineLevel="1" x14ac:dyDescent="0.2">
      <c r="A846" s="8">
        <v>45044</v>
      </c>
      <c r="B846" s="4" t="s">
        <v>1342</v>
      </c>
      <c r="C846" s="4" t="s">
        <v>3910</v>
      </c>
      <c r="D846" s="4" t="s">
        <v>1789</v>
      </c>
      <c r="E846" s="12">
        <v>-82520</v>
      </c>
      <c r="F846" s="11" t="s">
        <v>1076</v>
      </c>
      <c r="G846" s="12">
        <v>-8252</v>
      </c>
      <c r="H846" s="12">
        <f t="shared" si="13"/>
        <v>-90772</v>
      </c>
      <c r="I846" s="4" t="s">
        <v>3387</v>
      </c>
      <c r="J846" s="4" t="s">
        <v>3106</v>
      </c>
    </row>
    <row r="847" spans="1:10" outlineLevel="1" x14ac:dyDescent="0.2">
      <c r="A847" s="8">
        <v>45044</v>
      </c>
      <c r="B847" s="4" t="s">
        <v>3368</v>
      </c>
      <c r="C847" s="4" t="s">
        <v>3910</v>
      </c>
      <c r="D847" s="4" t="s">
        <v>3806</v>
      </c>
      <c r="E847" s="12">
        <v>-69025</v>
      </c>
      <c r="F847" s="11" t="s">
        <v>1076</v>
      </c>
      <c r="G847" s="12">
        <v>-6903</v>
      </c>
      <c r="H847" s="12">
        <f t="shared" si="13"/>
        <v>-75928</v>
      </c>
      <c r="I847" s="4" t="s">
        <v>3387</v>
      </c>
      <c r="J847" s="4" t="s">
        <v>3106</v>
      </c>
    </row>
    <row r="848" spans="1:10" outlineLevel="1" x14ac:dyDescent="0.2">
      <c r="A848" s="8">
        <v>45046</v>
      </c>
      <c r="B848" s="4" t="s">
        <v>4869</v>
      </c>
      <c r="C848" s="4" t="s">
        <v>3910</v>
      </c>
      <c r="D848" s="4" t="s">
        <v>3806</v>
      </c>
      <c r="E848" s="12">
        <v>-52259</v>
      </c>
      <c r="F848" s="11" t="s">
        <v>1076</v>
      </c>
      <c r="G848" s="12">
        <v>-5226</v>
      </c>
      <c r="H848" s="12">
        <f t="shared" si="13"/>
        <v>-57485</v>
      </c>
      <c r="I848" s="4" t="s">
        <v>3387</v>
      </c>
      <c r="J848" s="4" t="s">
        <v>3106</v>
      </c>
    </row>
    <row r="849" spans="1:10" outlineLevel="1" x14ac:dyDescent="0.2">
      <c r="A849" s="8">
        <v>45046</v>
      </c>
      <c r="B849" s="4" t="s">
        <v>1255</v>
      </c>
      <c r="C849" s="4" t="s">
        <v>3910</v>
      </c>
      <c r="D849" s="4" t="s">
        <v>171</v>
      </c>
      <c r="E849" s="12">
        <v>-82520</v>
      </c>
      <c r="F849" s="11" t="s">
        <v>1076</v>
      </c>
      <c r="G849" s="12">
        <v>-8252</v>
      </c>
      <c r="H849" s="12">
        <f t="shared" si="13"/>
        <v>-90772</v>
      </c>
      <c r="I849" s="4" t="s">
        <v>3387</v>
      </c>
      <c r="J849" s="4" t="s">
        <v>3106</v>
      </c>
    </row>
    <row r="850" spans="1:10" outlineLevel="1" x14ac:dyDescent="0.2">
      <c r="A850" s="8">
        <v>45046</v>
      </c>
      <c r="B850" s="4" t="s">
        <v>3004</v>
      </c>
      <c r="C850" s="4" t="s">
        <v>3910</v>
      </c>
      <c r="D850" s="4" t="s">
        <v>3806</v>
      </c>
      <c r="E850" s="12">
        <v>-156777</v>
      </c>
      <c r="F850" s="11" t="s">
        <v>1076</v>
      </c>
      <c r="G850" s="12">
        <v>-15678</v>
      </c>
      <c r="H850" s="12">
        <f t="shared" si="13"/>
        <v>-172455</v>
      </c>
      <c r="I850" s="4" t="s">
        <v>3387</v>
      </c>
      <c r="J850" s="4" t="s">
        <v>3106</v>
      </c>
    </row>
    <row r="851" spans="1:10" outlineLevel="1" x14ac:dyDescent="0.2">
      <c r="A851" s="8">
        <v>45046</v>
      </c>
      <c r="B851" s="4" t="s">
        <v>1466</v>
      </c>
      <c r="C851" s="4" t="s">
        <v>3910</v>
      </c>
      <c r="D851" s="4" t="s">
        <v>3806</v>
      </c>
      <c r="E851" s="12">
        <v>-69025</v>
      </c>
      <c r="F851" s="11" t="s">
        <v>1076</v>
      </c>
      <c r="G851" s="12">
        <v>-6903</v>
      </c>
      <c r="H851" s="12">
        <f t="shared" si="13"/>
        <v>-75928</v>
      </c>
      <c r="I851" s="4" t="s">
        <v>3387</v>
      </c>
      <c r="J851" s="4" t="s">
        <v>3106</v>
      </c>
    </row>
    <row r="852" spans="1:10" outlineLevel="1" x14ac:dyDescent="0.2">
      <c r="A852" s="8">
        <v>45048</v>
      </c>
      <c r="B852" s="4" t="s">
        <v>4883</v>
      </c>
      <c r="C852" s="4" t="s">
        <v>3840</v>
      </c>
      <c r="D852" s="4" t="s">
        <v>3731</v>
      </c>
      <c r="E852" s="12">
        <v>1731900</v>
      </c>
      <c r="F852" s="11" t="s">
        <v>1076</v>
      </c>
      <c r="G852" s="12">
        <v>173190</v>
      </c>
      <c r="H852" s="12">
        <f t="shared" si="13"/>
        <v>1905090</v>
      </c>
      <c r="I852" s="4" t="s">
        <v>3387</v>
      </c>
      <c r="J852" s="4" t="s">
        <v>3106</v>
      </c>
    </row>
    <row r="853" spans="1:10" outlineLevel="1" x14ac:dyDescent="0.2">
      <c r="A853" s="8">
        <v>45048</v>
      </c>
      <c r="B853" s="4" t="s">
        <v>2111</v>
      </c>
      <c r="C853" s="4" t="s">
        <v>3840</v>
      </c>
      <c r="D853" s="4" t="s">
        <v>128</v>
      </c>
      <c r="E853" s="12">
        <v>626370</v>
      </c>
      <c r="F853" s="11" t="s">
        <v>1076</v>
      </c>
      <c r="G853" s="12">
        <v>62637</v>
      </c>
      <c r="H853" s="12">
        <f t="shared" si="13"/>
        <v>689007</v>
      </c>
      <c r="I853" s="4" t="s">
        <v>3387</v>
      </c>
      <c r="J853" s="4" t="s">
        <v>3106</v>
      </c>
    </row>
    <row r="854" spans="1:10" outlineLevel="1" x14ac:dyDescent="0.2">
      <c r="A854" s="8">
        <v>45048</v>
      </c>
      <c r="B854" s="4" t="s">
        <v>322</v>
      </c>
      <c r="C854" s="4" t="s">
        <v>3840</v>
      </c>
      <c r="D854" s="4" t="s">
        <v>1986</v>
      </c>
      <c r="E854" s="12">
        <v>626370</v>
      </c>
      <c r="F854" s="11" t="s">
        <v>1076</v>
      </c>
      <c r="G854" s="12">
        <v>62637</v>
      </c>
      <c r="H854" s="12">
        <f t="shared" si="13"/>
        <v>689007</v>
      </c>
      <c r="I854" s="4" t="s">
        <v>3387</v>
      </c>
      <c r="J854" s="4" t="s">
        <v>3106</v>
      </c>
    </row>
    <row r="855" spans="1:10" outlineLevel="1" x14ac:dyDescent="0.2">
      <c r="A855" s="8">
        <v>45048</v>
      </c>
      <c r="B855" s="4" t="s">
        <v>1737</v>
      </c>
      <c r="C855" s="4" t="s">
        <v>3840</v>
      </c>
      <c r="D855" s="4" t="s">
        <v>4747</v>
      </c>
      <c r="E855" s="12">
        <v>939555</v>
      </c>
      <c r="F855" s="11" t="s">
        <v>1076</v>
      </c>
      <c r="G855" s="12">
        <v>93956</v>
      </c>
      <c r="H855" s="12">
        <f t="shared" si="13"/>
        <v>1033511</v>
      </c>
      <c r="I855" s="4" t="s">
        <v>3387</v>
      </c>
      <c r="J855" s="4" t="s">
        <v>3106</v>
      </c>
    </row>
    <row r="856" spans="1:10" outlineLevel="1" x14ac:dyDescent="0.2">
      <c r="A856" s="8">
        <v>45048</v>
      </c>
      <c r="B856" s="4" t="s">
        <v>4878</v>
      </c>
      <c r="C856" s="4" t="s">
        <v>3840</v>
      </c>
      <c r="D856" s="4" t="s">
        <v>2649</v>
      </c>
      <c r="E856" s="12">
        <v>501096</v>
      </c>
      <c r="F856" s="11" t="s">
        <v>1076</v>
      </c>
      <c r="G856" s="12">
        <v>50110</v>
      </c>
      <c r="H856" s="12">
        <f t="shared" si="13"/>
        <v>551206</v>
      </c>
      <c r="I856" s="4" t="s">
        <v>3387</v>
      </c>
      <c r="J856" s="4" t="s">
        <v>3106</v>
      </c>
    </row>
    <row r="857" spans="1:10" outlineLevel="1" x14ac:dyDescent="0.2">
      <c r="A857" s="8">
        <v>45048</v>
      </c>
      <c r="B857" s="4" t="s">
        <v>3533</v>
      </c>
      <c r="C857" s="4" t="s">
        <v>3840</v>
      </c>
      <c r="D857" s="4" t="s">
        <v>1317</v>
      </c>
      <c r="E857" s="12">
        <v>626370</v>
      </c>
      <c r="F857" s="11" t="s">
        <v>1076</v>
      </c>
      <c r="G857" s="12">
        <v>62637</v>
      </c>
      <c r="H857" s="12">
        <f t="shared" si="13"/>
        <v>689007</v>
      </c>
      <c r="I857" s="4" t="s">
        <v>3387</v>
      </c>
      <c r="J857" s="4" t="s">
        <v>3106</v>
      </c>
    </row>
    <row r="858" spans="1:10" outlineLevel="1" x14ac:dyDescent="0.2">
      <c r="A858" s="8">
        <v>45048</v>
      </c>
      <c r="B858" s="4" t="s">
        <v>2198</v>
      </c>
      <c r="C858" s="4" t="s">
        <v>3840</v>
      </c>
      <c r="D858" s="4" t="s">
        <v>427</v>
      </c>
      <c r="E858" s="12">
        <v>677037</v>
      </c>
      <c r="F858" s="11" t="s">
        <v>1076</v>
      </c>
      <c r="G858" s="12">
        <v>67704</v>
      </c>
      <c r="H858" s="12">
        <f t="shared" si="13"/>
        <v>744741</v>
      </c>
      <c r="I858" s="4" t="s">
        <v>3387</v>
      </c>
      <c r="J858" s="4" t="s">
        <v>3106</v>
      </c>
    </row>
    <row r="859" spans="1:10" outlineLevel="1" x14ac:dyDescent="0.2">
      <c r="A859" s="8">
        <v>45048</v>
      </c>
      <c r="B859" s="4" t="s">
        <v>2403</v>
      </c>
      <c r="C859" s="4" t="s">
        <v>3840</v>
      </c>
      <c r="D859" s="4"/>
      <c r="E859" s="12">
        <v>0</v>
      </c>
      <c r="F859" s="11" t="s">
        <v>1076</v>
      </c>
      <c r="G859" s="12">
        <v>0</v>
      </c>
      <c r="H859" s="12">
        <f t="shared" si="13"/>
        <v>0</v>
      </c>
      <c r="I859" s="4" t="s">
        <v>3387</v>
      </c>
      <c r="J859" s="4" t="s">
        <v>3106</v>
      </c>
    </row>
    <row r="860" spans="1:10" outlineLevel="1" x14ac:dyDescent="0.2">
      <c r="A860" s="8">
        <v>45048</v>
      </c>
      <c r="B860" s="4" t="s">
        <v>4955</v>
      </c>
      <c r="C860" s="4" t="s">
        <v>3840</v>
      </c>
      <c r="D860" s="4"/>
      <c r="E860" s="12">
        <v>0</v>
      </c>
      <c r="F860" s="11" t="s">
        <v>1076</v>
      </c>
      <c r="G860" s="12">
        <v>0</v>
      </c>
      <c r="H860" s="12">
        <f t="shared" si="13"/>
        <v>0</v>
      </c>
      <c r="I860" s="4" t="s">
        <v>3387</v>
      </c>
      <c r="J860" s="4" t="s">
        <v>3106</v>
      </c>
    </row>
    <row r="861" spans="1:10" outlineLevel="1" x14ac:dyDescent="0.2">
      <c r="A861" s="8">
        <v>45048</v>
      </c>
      <c r="B861" s="4" t="s">
        <v>4653</v>
      </c>
      <c r="C861" s="4" t="s">
        <v>3840</v>
      </c>
      <c r="D861" s="4"/>
      <c r="E861" s="12">
        <v>0</v>
      </c>
      <c r="F861" s="11" t="s">
        <v>1076</v>
      </c>
      <c r="G861" s="12">
        <v>0</v>
      </c>
      <c r="H861" s="12">
        <f t="shared" si="13"/>
        <v>0</v>
      </c>
      <c r="I861" s="4" t="s">
        <v>3387</v>
      </c>
      <c r="J861" s="4" t="s">
        <v>3106</v>
      </c>
    </row>
    <row r="862" spans="1:10" outlineLevel="1" x14ac:dyDescent="0.2">
      <c r="A862" s="8">
        <v>45050</v>
      </c>
      <c r="B862" s="4" t="s">
        <v>2136</v>
      </c>
      <c r="C862" s="4" t="s">
        <v>3840</v>
      </c>
      <c r="D862" s="4" t="s">
        <v>4296</v>
      </c>
      <c r="E862" s="12">
        <v>539116</v>
      </c>
      <c r="F862" s="11" t="s">
        <v>1076</v>
      </c>
      <c r="G862" s="12">
        <v>53912</v>
      </c>
      <c r="H862" s="12">
        <f t="shared" si="13"/>
        <v>593028</v>
      </c>
      <c r="I862" s="4" t="s">
        <v>505</v>
      </c>
      <c r="J862" s="4" t="s">
        <v>3537</v>
      </c>
    </row>
    <row r="863" spans="1:10" outlineLevel="1" x14ac:dyDescent="0.2">
      <c r="A863" s="8">
        <v>45050</v>
      </c>
      <c r="B863" s="4" t="s">
        <v>1238</v>
      </c>
      <c r="C863" s="4" t="s">
        <v>3840</v>
      </c>
      <c r="D863" s="4" t="s">
        <v>3309</v>
      </c>
      <c r="E863" s="12">
        <v>-343686</v>
      </c>
      <c r="F863" s="11" t="s">
        <v>1076</v>
      </c>
      <c r="G863" s="12">
        <v>-34369</v>
      </c>
      <c r="H863" s="12">
        <f t="shared" si="13"/>
        <v>-378055</v>
      </c>
      <c r="I863" s="4" t="s">
        <v>313</v>
      </c>
      <c r="J863" s="4" t="s">
        <v>1554</v>
      </c>
    </row>
    <row r="864" spans="1:10" outlineLevel="1" x14ac:dyDescent="0.2">
      <c r="A864" s="8">
        <v>45050</v>
      </c>
      <c r="B864" s="4" t="s">
        <v>651</v>
      </c>
      <c r="C864" s="4" t="s">
        <v>3840</v>
      </c>
      <c r="D864" s="4" t="s">
        <v>3876</v>
      </c>
      <c r="E864" s="12">
        <v>2038040</v>
      </c>
      <c r="F864" s="11" t="s">
        <v>1076</v>
      </c>
      <c r="G864" s="12">
        <v>203804</v>
      </c>
      <c r="H864" s="12">
        <f t="shared" si="13"/>
        <v>2241844</v>
      </c>
      <c r="I864" s="4" t="s">
        <v>313</v>
      </c>
      <c r="J864" s="4" t="s">
        <v>1554</v>
      </c>
    </row>
    <row r="865" spans="1:10" outlineLevel="1" x14ac:dyDescent="0.2">
      <c r="A865" s="8">
        <v>45050</v>
      </c>
      <c r="B865" s="4" t="s">
        <v>3802</v>
      </c>
      <c r="C865" s="4" t="s">
        <v>3840</v>
      </c>
      <c r="D865" s="4" t="s">
        <v>2410</v>
      </c>
      <c r="E865" s="12">
        <v>757725</v>
      </c>
      <c r="F865" s="11" t="s">
        <v>1076</v>
      </c>
      <c r="G865" s="12">
        <v>75773</v>
      </c>
      <c r="H865" s="12">
        <f t="shared" si="13"/>
        <v>833498</v>
      </c>
      <c r="I865" s="4" t="s">
        <v>3387</v>
      </c>
      <c r="J865" s="4" t="s">
        <v>3106</v>
      </c>
    </row>
    <row r="866" spans="1:10" outlineLevel="1" x14ac:dyDescent="0.2">
      <c r="A866" s="8">
        <v>45050</v>
      </c>
      <c r="B866" s="4" t="s">
        <v>4935</v>
      </c>
      <c r="C866" s="4" t="s">
        <v>3840</v>
      </c>
      <c r="D866" s="4"/>
      <c r="E866" s="12">
        <v>0</v>
      </c>
      <c r="F866" s="11" t="s">
        <v>1076</v>
      </c>
      <c r="G866" s="12">
        <v>0</v>
      </c>
      <c r="H866" s="12">
        <f t="shared" si="13"/>
        <v>0</v>
      </c>
      <c r="I866" s="4" t="s">
        <v>505</v>
      </c>
      <c r="J866" s="4" t="s">
        <v>3537</v>
      </c>
    </row>
    <row r="867" spans="1:10" outlineLevel="1" x14ac:dyDescent="0.2">
      <c r="A867" s="8">
        <v>45050</v>
      </c>
      <c r="B867" s="4" t="s">
        <v>3115</v>
      </c>
      <c r="C867" s="4" t="s">
        <v>3840</v>
      </c>
      <c r="D867" s="4" t="s">
        <v>3891</v>
      </c>
      <c r="E867" s="12">
        <v>501902</v>
      </c>
      <c r="F867" s="11" t="s">
        <v>1076</v>
      </c>
      <c r="G867" s="12">
        <v>50190</v>
      </c>
      <c r="H867" s="12">
        <f t="shared" si="13"/>
        <v>552092</v>
      </c>
      <c r="I867" s="4" t="s">
        <v>3387</v>
      </c>
      <c r="J867" s="4" t="s">
        <v>3106</v>
      </c>
    </row>
    <row r="868" spans="1:10" outlineLevel="1" x14ac:dyDescent="0.2">
      <c r="A868" s="8">
        <v>45050</v>
      </c>
      <c r="B868" s="4" t="s">
        <v>3739</v>
      </c>
      <c r="C868" s="4" t="s">
        <v>3840</v>
      </c>
      <c r="D868" s="4" t="s">
        <v>2153</v>
      </c>
      <c r="E868" s="12">
        <v>1252740</v>
      </c>
      <c r="F868" s="11" t="s">
        <v>1076</v>
      </c>
      <c r="G868" s="12">
        <v>125274</v>
      </c>
      <c r="H868" s="12">
        <f t="shared" si="13"/>
        <v>1378014</v>
      </c>
      <c r="I868" s="4" t="s">
        <v>3387</v>
      </c>
      <c r="J868" s="4" t="s">
        <v>3106</v>
      </c>
    </row>
    <row r="869" spans="1:10" outlineLevel="1" x14ac:dyDescent="0.2">
      <c r="A869" s="8">
        <v>45050</v>
      </c>
      <c r="B869" s="4" t="s">
        <v>3191</v>
      </c>
      <c r="C869" s="4" t="s">
        <v>3840</v>
      </c>
      <c r="D869" s="4" t="s">
        <v>4077</v>
      </c>
      <c r="E869" s="12">
        <v>727704</v>
      </c>
      <c r="F869" s="11" t="s">
        <v>1076</v>
      </c>
      <c r="G869" s="12">
        <v>72770</v>
      </c>
      <c r="H869" s="12">
        <f t="shared" si="13"/>
        <v>800474</v>
      </c>
      <c r="I869" s="4" t="s">
        <v>3387</v>
      </c>
      <c r="J869" s="4" t="s">
        <v>3106</v>
      </c>
    </row>
    <row r="870" spans="1:10" outlineLevel="1" x14ac:dyDescent="0.2">
      <c r="A870" s="8">
        <v>45050</v>
      </c>
      <c r="B870" s="4" t="s">
        <v>707</v>
      </c>
      <c r="C870" s="4" t="s">
        <v>3840</v>
      </c>
      <c r="D870" s="4" t="s">
        <v>959</v>
      </c>
      <c r="E870" s="12">
        <v>1033978</v>
      </c>
      <c r="F870" s="11" t="s">
        <v>1076</v>
      </c>
      <c r="G870" s="12">
        <v>103398</v>
      </c>
      <c r="H870" s="12">
        <f t="shared" si="13"/>
        <v>1137376</v>
      </c>
      <c r="I870" s="4" t="s">
        <v>3387</v>
      </c>
      <c r="J870" s="4" t="s">
        <v>3106</v>
      </c>
    </row>
    <row r="871" spans="1:10" outlineLevel="1" x14ac:dyDescent="0.2">
      <c r="A871" s="8">
        <v>45050</v>
      </c>
      <c r="B871" s="4" t="s">
        <v>3276</v>
      </c>
      <c r="C871" s="4" t="s">
        <v>3840</v>
      </c>
      <c r="D871" s="4" t="s">
        <v>2007</v>
      </c>
      <c r="E871" s="12">
        <v>626370</v>
      </c>
      <c r="F871" s="11" t="s">
        <v>1076</v>
      </c>
      <c r="G871" s="12">
        <v>62637</v>
      </c>
      <c r="H871" s="12">
        <f t="shared" si="13"/>
        <v>689007</v>
      </c>
      <c r="I871" s="4" t="s">
        <v>3387</v>
      </c>
      <c r="J871" s="4" t="s">
        <v>3106</v>
      </c>
    </row>
    <row r="872" spans="1:10" outlineLevel="1" x14ac:dyDescent="0.2">
      <c r="A872" s="8">
        <v>45050</v>
      </c>
      <c r="B872" s="4" t="s">
        <v>643</v>
      </c>
      <c r="C872" s="4" t="s">
        <v>3840</v>
      </c>
      <c r="D872" s="4" t="s">
        <v>450</v>
      </c>
      <c r="E872" s="12">
        <v>767820</v>
      </c>
      <c r="F872" s="11" t="s">
        <v>1076</v>
      </c>
      <c r="G872" s="12">
        <v>76782</v>
      </c>
      <c r="H872" s="12">
        <f t="shared" si="13"/>
        <v>844602</v>
      </c>
      <c r="I872" s="4" t="s">
        <v>3387</v>
      </c>
      <c r="J872" s="4" t="s">
        <v>3106</v>
      </c>
    </row>
    <row r="873" spans="1:10" outlineLevel="1" x14ac:dyDescent="0.2">
      <c r="A873" s="8">
        <v>45050</v>
      </c>
      <c r="B873" s="4" t="s">
        <v>5034</v>
      </c>
      <c r="C873" s="4" t="s">
        <v>3840</v>
      </c>
      <c r="D873" s="4" t="s">
        <v>1668</v>
      </c>
      <c r="E873" s="12">
        <v>501096</v>
      </c>
      <c r="F873" s="11" t="s">
        <v>1076</v>
      </c>
      <c r="G873" s="12">
        <v>50110</v>
      </c>
      <c r="H873" s="12">
        <f t="shared" si="13"/>
        <v>551206</v>
      </c>
      <c r="I873" s="4" t="s">
        <v>3387</v>
      </c>
      <c r="J873" s="4" t="s">
        <v>3106</v>
      </c>
    </row>
    <row r="874" spans="1:10" outlineLevel="1" x14ac:dyDescent="0.2">
      <c r="A874" s="8">
        <v>45050</v>
      </c>
      <c r="B874" s="4" t="s">
        <v>2788</v>
      </c>
      <c r="C874" s="4" t="s">
        <v>3840</v>
      </c>
      <c r="D874" s="4" t="s">
        <v>4526</v>
      </c>
      <c r="E874" s="12">
        <v>592685</v>
      </c>
      <c r="F874" s="11" t="s">
        <v>1076</v>
      </c>
      <c r="G874" s="12">
        <v>59269</v>
      </c>
      <c r="H874" s="12">
        <f t="shared" si="13"/>
        <v>651954</v>
      </c>
      <c r="I874" s="4" t="s">
        <v>3387</v>
      </c>
      <c r="J874" s="4" t="s">
        <v>3106</v>
      </c>
    </row>
    <row r="875" spans="1:10" outlineLevel="1" x14ac:dyDescent="0.2">
      <c r="A875" s="8">
        <v>45050</v>
      </c>
      <c r="B875" s="4" t="s">
        <v>2250</v>
      </c>
      <c r="C875" s="4" t="s">
        <v>3840</v>
      </c>
      <c r="D875" s="4" t="s">
        <v>5196</v>
      </c>
      <c r="E875" s="12">
        <v>690250</v>
      </c>
      <c r="F875" s="11" t="s">
        <v>1076</v>
      </c>
      <c r="G875" s="12">
        <v>69025</v>
      </c>
      <c r="H875" s="12">
        <f t="shared" si="13"/>
        <v>759275</v>
      </c>
      <c r="I875" s="4" t="s">
        <v>3387</v>
      </c>
      <c r="J875" s="4" t="s">
        <v>3106</v>
      </c>
    </row>
    <row r="876" spans="1:10" outlineLevel="1" x14ac:dyDescent="0.2">
      <c r="A876" s="8">
        <v>45050</v>
      </c>
      <c r="B876" s="4" t="s">
        <v>3420</v>
      </c>
      <c r="C876" s="4" t="s">
        <v>3840</v>
      </c>
      <c r="D876" s="4" t="s">
        <v>2522</v>
      </c>
      <c r="E876" s="12">
        <v>611412</v>
      </c>
      <c r="F876" s="11" t="s">
        <v>1076</v>
      </c>
      <c r="G876" s="12">
        <v>61141</v>
      </c>
      <c r="H876" s="12">
        <f t="shared" si="13"/>
        <v>672553</v>
      </c>
      <c r="I876" s="4" t="s">
        <v>3387</v>
      </c>
      <c r="J876" s="4" t="s">
        <v>3106</v>
      </c>
    </row>
    <row r="877" spans="1:10" outlineLevel="1" x14ac:dyDescent="0.2">
      <c r="A877" s="8">
        <v>45050</v>
      </c>
      <c r="B877" s="4" t="s">
        <v>4558</v>
      </c>
      <c r="C877" s="4" t="s">
        <v>3840</v>
      </c>
      <c r="D877" s="4" t="s">
        <v>5100</v>
      </c>
      <c r="E877" s="12">
        <v>616275</v>
      </c>
      <c r="F877" s="11" t="s">
        <v>1076</v>
      </c>
      <c r="G877" s="12">
        <v>61628</v>
      </c>
      <c r="H877" s="12">
        <f t="shared" si="13"/>
        <v>677903</v>
      </c>
      <c r="I877" s="4" t="s">
        <v>3387</v>
      </c>
      <c r="J877" s="4" t="s">
        <v>3106</v>
      </c>
    </row>
    <row r="878" spans="1:10" outlineLevel="1" x14ac:dyDescent="0.2">
      <c r="A878" s="8">
        <v>45050</v>
      </c>
      <c r="B878" s="4" t="s">
        <v>4349</v>
      </c>
      <c r="C878" s="4" t="s">
        <v>3840</v>
      </c>
      <c r="D878" s="4" t="s">
        <v>1414</v>
      </c>
      <c r="E878" s="12">
        <v>626370</v>
      </c>
      <c r="F878" s="11" t="s">
        <v>1076</v>
      </c>
      <c r="G878" s="12">
        <v>62637</v>
      </c>
      <c r="H878" s="12">
        <f t="shared" si="13"/>
        <v>689007</v>
      </c>
      <c r="I878" s="4" t="s">
        <v>3387</v>
      </c>
      <c r="J878" s="4" t="s">
        <v>3106</v>
      </c>
    </row>
    <row r="879" spans="1:10" outlineLevel="1" x14ac:dyDescent="0.2">
      <c r="A879" s="8">
        <v>45050</v>
      </c>
      <c r="B879" s="4" t="s">
        <v>4405</v>
      </c>
      <c r="C879" s="4" t="s">
        <v>3840</v>
      </c>
      <c r="D879" s="4" t="s">
        <v>1133</v>
      </c>
      <c r="E879" s="12">
        <v>526648</v>
      </c>
      <c r="F879" s="11" t="s">
        <v>1076</v>
      </c>
      <c r="G879" s="12">
        <v>52665</v>
      </c>
      <c r="H879" s="12">
        <f t="shared" si="13"/>
        <v>579313</v>
      </c>
      <c r="I879" s="4" t="s">
        <v>3387</v>
      </c>
      <c r="J879" s="4" t="s">
        <v>3106</v>
      </c>
    </row>
    <row r="880" spans="1:10" outlineLevel="1" x14ac:dyDescent="0.2">
      <c r="A880" s="8">
        <v>45050</v>
      </c>
      <c r="B880" s="4" t="s">
        <v>4509</v>
      </c>
      <c r="C880" s="4" t="s">
        <v>3840</v>
      </c>
      <c r="D880" s="4" t="s">
        <v>1487</v>
      </c>
      <c r="E880" s="12">
        <v>606180</v>
      </c>
      <c r="F880" s="11" t="s">
        <v>1076</v>
      </c>
      <c r="G880" s="12">
        <v>60618</v>
      </c>
      <c r="H880" s="12">
        <f t="shared" si="13"/>
        <v>666798</v>
      </c>
      <c r="I880" s="4" t="s">
        <v>3387</v>
      </c>
      <c r="J880" s="4" t="s">
        <v>3106</v>
      </c>
    </row>
    <row r="881" spans="1:10" outlineLevel="1" x14ac:dyDescent="0.2">
      <c r="A881" s="8">
        <v>45050</v>
      </c>
      <c r="B881" s="4" t="s">
        <v>2105</v>
      </c>
      <c r="C881" s="4" t="s">
        <v>3840</v>
      </c>
      <c r="D881" s="4" t="s">
        <v>386</v>
      </c>
      <c r="E881" s="12">
        <v>815216</v>
      </c>
      <c r="F881" s="11" t="s">
        <v>1076</v>
      </c>
      <c r="G881" s="12">
        <v>81522</v>
      </c>
      <c r="H881" s="12">
        <f t="shared" si="13"/>
        <v>896738</v>
      </c>
      <c r="I881" s="4" t="s">
        <v>3387</v>
      </c>
      <c r="J881" s="4" t="s">
        <v>3106</v>
      </c>
    </row>
    <row r="882" spans="1:10" outlineLevel="1" x14ac:dyDescent="0.2">
      <c r="A882" s="8">
        <v>45050</v>
      </c>
      <c r="B882" s="4" t="s">
        <v>4108</v>
      </c>
      <c r="C882" s="4" t="s">
        <v>3840</v>
      </c>
      <c r="D882" s="4" t="s">
        <v>2918</v>
      </c>
      <c r="E882" s="12">
        <v>757725</v>
      </c>
      <c r="F882" s="11" t="s">
        <v>1076</v>
      </c>
      <c r="G882" s="12">
        <v>75773</v>
      </c>
      <c r="H882" s="12">
        <f t="shared" si="13"/>
        <v>833498</v>
      </c>
      <c r="I882" s="4" t="s">
        <v>3387</v>
      </c>
      <c r="J882" s="4" t="s">
        <v>3106</v>
      </c>
    </row>
    <row r="883" spans="1:10" outlineLevel="1" x14ac:dyDescent="0.2">
      <c r="A883" s="8">
        <v>45050</v>
      </c>
      <c r="B883" s="4" t="s">
        <v>3280</v>
      </c>
      <c r="C883" s="4" t="s">
        <v>3840</v>
      </c>
      <c r="D883" s="4" t="s">
        <v>4191</v>
      </c>
      <c r="E883" s="12">
        <v>626370</v>
      </c>
      <c r="F883" s="11" t="s">
        <v>1076</v>
      </c>
      <c r="G883" s="12">
        <v>62637</v>
      </c>
      <c r="H883" s="12">
        <f t="shared" si="13"/>
        <v>689007</v>
      </c>
      <c r="I883" s="4" t="s">
        <v>3387</v>
      </c>
      <c r="J883" s="4" t="s">
        <v>3106</v>
      </c>
    </row>
    <row r="884" spans="1:10" outlineLevel="1" x14ac:dyDescent="0.2">
      <c r="A884" s="8">
        <v>45050</v>
      </c>
      <c r="B884" s="4" t="s">
        <v>4584</v>
      </c>
      <c r="C884" s="4" t="s">
        <v>3840</v>
      </c>
      <c r="D884" s="4" t="s">
        <v>514</v>
      </c>
      <c r="E884" s="12">
        <v>501096</v>
      </c>
      <c r="F884" s="11" t="s">
        <v>1076</v>
      </c>
      <c r="G884" s="12">
        <v>50110</v>
      </c>
      <c r="H884" s="12">
        <f t="shared" si="13"/>
        <v>551206</v>
      </c>
      <c r="I884" s="4" t="s">
        <v>3387</v>
      </c>
      <c r="J884" s="4" t="s">
        <v>3106</v>
      </c>
    </row>
    <row r="885" spans="1:10" outlineLevel="1" x14ac:dyDescent="0.2">
      <c r="A885" s="8">
        <v>45050</v>
      </c>
      <c r="B885" s="4" t="s">
        <v>3849</v>
      </c>
      <c r="C885" s="4" t="s">
        <v>3840</v>
      </c>
      <c r="D885" s="4" t="s">
        <v>3651</v>
      </c>
      <c r="E885" s="12">
        <v>789972</v>
      </c>
      <c r="F885" s="11" t="s">
        <v>1076</v>
      </c>
      <c r="G885" s="12">
        <v>78997</v>
      </c>
      <c r="H885" s="12">
        <f t="shared" si="13"/>
        <v>868969</v>
      </c>
      <c r="I885" s="4" t="s">
        <v>3387</v>
      </c>
      <c r="J885" s="4" t="s">
        <v>3106</v>
      </c>
    </row>
    <row r="886" spans="1:10" outlineLevel="1" x14ac:dyDescent="0.2">
      <c r="A886" s="8">
        <v>45050</v>
      </c>
      <c r="B886" s="4" t="s">
        <v>1816</v>
      </c>
      <c r="C886" s="4" t="s">
        <v>3840</v>
      </c>
      <c r="D886" s="4" t="s">
        <v>2656</v>
      </c>
      <c r="E886" s="12">
        <v>626370</v>
      </c>
      <c r="F886" s="11" t="s">
        <v>1076</v>
      </c>
      <c r="G886" s="12">
        <v>62637</v>
      </c>
      <c r="H886" s="12">
        <f t="shared" si="13"/>
        <v>689007</v>
      </c>
      <c r="I886" s="4" t="s">
        <v>3387</v>
      </c>
      <c r="J886" s="4" t="s">
        <v>3106</v>
      </c>
    </row>
    <row r="887" spans="1:10" outlineLevel="1" x14ac:dyDescent="0.2">
      <c r="A887" s="8">
        <v>45050</v>
      </c>
      <c r="B887" s="4" t="s">
        <v>4130</v>
      </c>
      <c r="C887" s="4" t="s">
        <v>3840</v>
      </c>
      <c r="D887" s="4" t="s">
        <v>4984</v>
      </c>
      <c r="E887" s="12">
        <v>501096</v>
      </c>
      <c r="F887" s="11" t="s">
        <v>1076</v>
      </c>
      <c r="G887" s="12">
        <v>50110</v>
      </c>
      <c r="H887" s="12">
        <f t="shared" si="13"/>
        <v>551206</v>
      </c>
      <c r="I887" s="4" t="s">
        <v>3387</v>
      </c>
      <c r="J887" s="4" t="s">
        <v>3106</v>
      </c>
    </row>
    <row r="888" spans="1:10" outlineLevel="1" x14ac:dyDescent="0.2">
      <c r="A888" s="8">
        <v>45050</v>
      </c>
      <c r="B888" s="4" t="s">
        <v>991</v>
      </c>
      <c r="C888" s="4" t="s">
        <v>3840</v>
      </c>
      <c r="D888" s="4" t="s">
        <v>2714</v>
      </c>
      <c r="E888" s="12">
        <v>501096</v>
      </c>
      <c r="F888" s="11" t="s">
        <v>1076</v>
      </c>
      <c r="G888" s="12">
        <v>50110</v>
      </c>
      <c r="H888" s="12">
        <f t="shared" si="13"/>
        <v>551206</v>
      </c>
      <c r="I888" s="4" t="s">
        <v>3387</v>
      </c>
      <c r="J888" s="4" t="s">
        <v>3106</v>
      </c>
    </row>
    <row r="889" spans="1:10" outlineLevel="1" x14ac:dyDescent="0.2">
      <c r="A889" s="8">
        <v>45050</v>
      </c>
      <c r="B889" s="4" t="s">
        <v>2236</v>
      </c>
      <c r="C889" s="4" t="s">
        <v>3840</v>
      </c>
      <c r="D889" s="4" t="s">
        <v>1235</v>
      </c>
      <c r="E889" s="12">
        <v>626370</v>
      </c>
      <c r="F889" s="11" t="s">
        <v>1076</v>
      </c>
      <c r="G889" s="12">
        <v>62637</v>
      </c>
      <c r="H889" s="12">
        <f t="shared" si="13"/>
        <v>689007</v>
      </c>
      <c r="I889" s="4" t="s">
        <v>3387</v>
      </c>
      <c r="J889" s="4" t="s">
        <v>3106</v>
      </c>
    </row>
    <row r="890" spans="1:10" outlineLevel="1" x14ac:dyDescent="0.2">
      <c r="A890" s="8">
        <v>45051</v>
      </c>
      <c r="B890" s="4" t="s">
        <v>579</v>
      </c>
      <c r="C890" s="4" t="s">
        <v>3840</v>
      </c>
      <c r="D890" s="4" t="s">
        <v>355</v>
      </c>
      <c r="E890" s="12">
        <v>808674</v>
      </c>
      <c r="F890" s="11" t="s">
        <v>1076</v>
      </c>
      <c r="G890" s="12">
        <v>80867</v>
      </c>
      <c r="H890" s="12">
        <f t="shared" si="13"/>
        <v>889541</v>
      </c>
      <c r="I890" s="4" t="s">
        <v>505</v>
      </c>
      <c r="J890" s="4" t="s">
        <v>3537</v>
      </c>
    </row>
    <row r="891" spans="1:10" outlineLevel="1" x14ac:dyDescent="0.2">
      <c r="A891" s="8">
        <v>45052</v>
      </c>
      <c r="B891" s="4" t="s">
        <v>2368</v>
      </c>
      <c r="C891" s="4" t="s">
        <v>3840</v>
      </c>
      <c r="D891" s="4" t="s">
        <v>4481</v>
      </c>
      <c r="E891" s="12">
        <v>626370</v>
      </c>
      <c r="F891" s="11" t="s">
        <v>1076</v>
      </c>
      <c r="G891" s="12">
        <v>62637</v>
      </c>
      <c r="H891" s="12">
        <f t="shared" si="13"/>
        <v>689007</v>
      </c>
      <c r="I891" s="4" t="s">
        <v>313</v>
      </c>
      <c r="J891" s="4" t="s">
        <v>1554</v>
      </c>
    </row>
    <row r="892" spans="1:10" outlineLevel="1" x14ac:dyDescent="0.2">
      <c r="A892" s="8">
        <v>45052</v>
      </c>
      <c r="B892" s="4" t="s">
        <v>916</v>
      </c>
      <c r="C892" s="4" t="s">
        <v>3840</v>
      </c>
      <c r="D892" s="4" t="s">
        <v>498</v>
      </c>
      <c r="E892" s="12">
        <v>501096</v>
      </c>
      <c r="F892" s="11" t="s">
        <v>1076</v>
      </c>
      <c r="G892" s="12">
        <v>50110</v>
      </c>
      <c r="H892" s="12">
        <f t="shared" si="13"/>
        <v>551206</v>
      </c>
      <c r="I892" s="4" t="s">
        <v>3387</v>
      </c>
      <c r="J892" s="4" t="s">
        <v>3106</v>
      </c>
    </row>
    <row r="893" spans="1:10" outlineLevel="1" x14ac:dyDescent="0.2">
      <c r="A893" s="8">
        <v>45052</v>
      </c>
      <c r="B893" s="4" t="s">
        <v>3618</v>
      </c>
      <c r="C893" s="4" t="s">
        <v>3840</v>
      </c>
      <c r="D893" s="4" t="s">
        <v>1857</v>
      </c>
      <c r="E893" s="12">
        <v>626370</v>
      </c>
      <c r="F893" s="11" t="s">
        <v>1076</v>
      </c>
      <c r="G893" s="12">
        <v>62637</v>
      </c>
      <c r="H893" s="12">
        <f t="shared" si="13"/>
        <v>689007</v>
      </c>
      <c r="I893" s="4" t="s">
        <v>3387</v>
      </c>
      <c r="J893" s="4" t="s">
        <v>3106</v>
      </c>
    </row>
    <row r="894" spans="1:10" outlineLevel="1" x14ac:dyDescent="0.2">
      <c r="A894" s="8">
        <v>45052</v>
      </c>
      <c r="B894" s="4" t="s">
        <v>2345</v>
      </c>
      <c r="C894" s="4" t="s">
        <v>3840</v>
      </c>
      <c r="D894" s="4" t="s">
        <v>1463</v>
      </c>
      <c r="E894" s="12">
        <v>626370</v>
      </c>
      <c r="F894" s="11" t="s">
        <v>1076</v>
      </c>
      <c r="G894" s="12">
        <v>62637</v>
      </c>
      <c r="H894" s="12">
        <f t="shared" si="13"/>
        <v>689007</v>
      </c>
      <c r="I894" s="4" t="s">
        <v>3387</v>
      </c>
      <c r="J894" s="4" t="s">
        <v>3106</v>
      </c>
    </row>
    <row r="895" spans="1:10" outlineLevel="1" x14ac:dyDescent="0.2">
      <c r="A895" s="8">
        <v>45052</v>
      </c>
      <c r="B895" s="4" t="s">
        <v>3973</v>
      </c>
      <c r="C895" s="4" t="s">
        <v>3840</v>
      </c>
      <c r="D895" s="4" t="s">
        <v>346</v>
      </c>
      <c r="E895" s="12">
        <v>626370</v>
      </c>
      <c r="F895" s="11" t="s">
        <v>1076</v>
      </c>
      <c r="G895" s="12">
        <v>62637</v>
      </c>
      <c r="H895" s="12">
        <f t="shared" si="13"/>
        <v>689007</v>
      </c>
      <c r="I895" s="4" t="s">
        <v>3387</v>
      </c>
      <c r="J895" s="4" t="s">
        <v>3106</v>
      </c>
    </row>
    <row r="896" spans="1:10" outlineLevel="1" x14ac:dyDescent="0.2">
      <c r="A896" s="8">
        <v>45052</v>
      </c>
      <c r="B896" s="4" t="s">
        <v>2413</v>
      </c>
      <c r="C896" s="4" t="s">
        <v>3840</v>
      </c>
      <c r="D896" s="4" t="s">
        <v>67</v>
      </c>
      <c r="E896" s="12">
        <v>626370</v>
      </c>
      <c r="F896" s="11" t="s">
        <v>1076</v>
      </c>
      <c r="G896" s="12">
        <v>62637</v>
      </c>
      <c r="H896" s="12">
        <f t="shared" si="13"/>
        <v>689007</v>
      </c>
      <c r="I896" s="4" t="s">
        <v>3387</v>
      </c>
      <c r="J896" s="4" t="s">
        <v>3106</v>
      </c>
    </row>
    <row r="897" spans="1:10" outlineLevel="1" x14ac:dyDescent="0.2">
      <c r="A897" s="8">
        <v>45052</v>
      </c>
      <c r="B897" s="4" t="s">
        <v>3587</v>
      </c>
      <c r="C897" s="4" t="s">
        <v>3840</v>
      </c>
      <c r="D897" s="4" t="s">
        <v>1224</v>
      </c>
      <c r="E897" s="12">
        <v>520260</v>
      </c>
      <c r="F897" s="11" t="s">
        <v>1076</v>
      </c>
      <c r="G897" s="12">
        <v>52026</v>
      </c>
      <c r="H897" s="12">
        <f t="shared" si="13"/>
        <v>572286</v>
      </c>
      <c r="I897" s="4" t="s">
        <v>3387</v>
      </c>
      <c r="J897" s="4" t="s">
        <v>3106</v>
      </c>
    </row>
    <row r="898" spans="1:10" outlineLevel="1" x14ac:dyDescent="0.2">
      <c r="A898" s="8">
        <v>45052</v>
      </c>
      <c r="B898" s="4" t="s">
        <v>2792</v>
      </c>
      <c r="C898" s="4" t="s">
        <v>3840</v>
      </c>
      <c r="D898" s="4" t="s">
        <v>244</v>
      </c>
      <c r="E898" s="12">
        <v>485136</v>
      </c>
      <c r="F898" s="11" t="s">
        <v>1076</v>
      </c>
      <c r="G898" s="12">
        <v>48514</v>
      </c>
      <c r="H898" s="12">
        <f t="shared" ref="H898:H961" si="14">+E898+G898</f>
        <v>533650</v>
      </c>
      <c r="I898" s="4" t="s">
        <v>3387</v>
      </c>
      <c r="J898" s="4" t="s">
        <v>3106</v>
      </c>
    </row>
    <row r="899" spans="1:10" outlineLevel="1" x14ac:dyDescent="0.2">
      <c r="A899" s="8">
        <v>45052</v>
      </c>
      <c r="B899" s="4" t="s">
        <v>4269</v>
      </c>
      <c r="C899" s="4" t="s">
        <v>3840</v>
      </c>
      <c r="D899" s="4" t="s">
        <v>4705</v>
      </c>
      <c r="E899" s="12">
        <v>573521</v>
      </c>
      <c r="F899" s="11" t="s">
        <v>1076</v>
      </c>
      <c r="G899" s="12">
        <v>57352</v>
      </c>
      <c r="H899" s="12">
        <f t="shared" si="14"/>
        <v>630873</v>
      </c>
      <c r="I899" s="4" t="s">
        <v>3387</v>
      </c>
      <c r="J899" s="4" t="s">
        <v>3106</v>
      </c>
    </row>
    <row r="900" spans="1:10" outlineLevel="1" x14ac:dyDescent="0.2">
      <c r="A900" s="8">
        <v>45052</v>
      </c>
      <c r="B900" s="4" t="s">
        <v>1428</v>
      </c>
      <c r="C900" s="4" t="s">
        <v>3840</v>
      </c>
      <c r="D900" s="4" t="s">
        <v>3365</v>
      </c>
      <c r="E900" s="12">
        <v>731171</v>
      </c>
      <c r="F900" s="11" t="s">
        <v>1076</v>
      </c>
      <c r="G900" s="12">
        <v>73117</v>
      </c>
      <c r="H900" s="12">
        <f t="shared" si="14"/>
        <v>804288</v>
      </c>
      <c r="I900" s="4" t="s">
        <v>3387</v>
      </c>
      <c r="J900" s="4" t="s">
        <v>3106</v>
      </c>
    </row>
    <row r="901" spans="1:10" outlineLevel="1" x14ac:dyDescent="0.2">
      <c r="A901" s="8">
        <v>45052</v>
      </c>
      <c r="B901" s="4" t="s">
        <v>2857</v>
      </c>
      <c r="C901" s="4" t="s">
        <v>3840</v>
      </c>
      <c r="D901" s="4" t="s">
        <v>3260</v>
      </c>
      <c r="E901" s="12">
        <v>520260</v>
      </c>
      <c r="F901" s="11" t="s">
        <v>1076</v>
      </c>
      <c r="G901" s="12">
        <v>52026</v>
      </c>
      <c r="H901" s="12">
        <f t="shared" si="14"/>
        <v>572286</v>
      </c>
      <c r="I901" s="4" t="s">
        <v>3387</v>
      </c>
      <c r="J901" s="4" t="s">
        <v>3106</v>
      </c>
    </row>
    <row r="902" spans="1:10" outlineLevel="1" x14ac:dyDescent="0.2">
      <c r="A902" s="8">
        <v>45052</v>
      </c>
      <c r="B902" s="4" t="s">
        <v>2517</v>
      </c>
      <c r="C902" s="4" t="s">
        <v>3840</v>
      </c>
      <c r="D902" s="4" t="s">
        <v>2457</v>
      </c>
      <c r="E902" s="12">
        <v>823350</v>
      </c>
      <c r="F902" s="11" t="s">
        <v>1076</v>
      </c>
      <c r="G902" s="12">
        <v>82335</v>
      </c>
      <c r="H902" s="12">
        <f t="shared" si="14"/>
        <v>905685</v>
      </c>
      <c r="I902" s="4" t="s">
        <v>3387</v>
      </c>
      <c r="J902" s="4" t="s">
        <v>3106</v>
      </c>
    </row>
    <row r="903" spans="1:10" outlineLevel="1" x14ac:dyDescent="0.2">
      <c r="A903" s="8">
        <v>45052</v>
      </c>
      <c r="B903" s="4" t="s">
        <v>3126</v>
      </c>
      <c r="C903" s="4" t="s">
        <v>3840</v>
      </c>
      <c r="D903" s="4" t="s">
        <v>146</v>
      </c>
      <c r="E903" s="12">
        <v>520260</v>
      </c>
      <c r="F903" s="11" t="s">
        <v>1076</v>
      </c>
      <c r="G903" s="12">
        <v>52026</v>
      </c>
      <c r="H903" s="12">
        <f t="shared" si="14"/>
        <v>572286</v>
      </c>
      <c r="I903" s="4" t="s">
        <v>3387</v>
      </c>
      <c r="J903" s="4" t="s">
        <v>3106</v>
      </c>
    </row>
    <row r="904" spans="1:10" outlineLevel="1" x14ac:dyDescent="0.2">
      <c r="A904" s="8">
        <v>45052</v>
      </c>
      <c r="B904" s="4" t="s">
        <v>4026</v>
      </c>
      <c r="C904" s="4" t="s">
        <v>3840</v>
      </c>
      <c r="D904" s="4" t="s">
        <v>3482</v>
      </c>
      <c r="E904" s="12">
        <v>853980</v>
      </c>
      <c r="F904" s="11" t="s">
        <v>1076</v>
      </c>
      <c r="G904" s="12">
        <v>85398</v>
      </c>
      <c r="H904" s="12">
        <f t="shared" si="14"/>
        <v>939378</v>
      </c>
      <c r="I904" s="4" t="s">
        <v>3387</v>
      </c>
      <c r="J904" s="4" t="s">
        <v>3106</v>
      </c>
    </row>
    <row r="905" spans="1:10" outlineLevel="1" x14ac:dyDescent="0.2">
      <c r="A905" s="8">
        <v>45052</v>
      </c>
      <c r="B905" s="4" t="s">
        <v>2535</v>
      </c>
      <c r="C905" s="4" t="s">
        <v>3840</v>
      </c>
      <c r="D905" s="4" t="s">
        <v>4981</v>
      </c>
      <c r="E905" s="12">
        <v>501096</v>
      </c>
      <c r="F905" s="11" t="s">
        <v>1076</v>
      </c>
      <c r="G905" s="12">
        <v>50110</v>
      </c>
      <c r="H905" s="12">
        <f t="shared" si="14"/>
        <v>551206</v>
      </c>
      <c r="I905" s="4" t="s">
        <v>3387</v>
      </c>
      <c r="J905" s="4" t="s">
        <v>3106</v>
      </c>
    </row>
    <row r="906" spans="1:10" outlineLevel="1" x14ac:dyDescent="0.2">
      <c r="A906" s="8">
        <v>45052</v>
      </c>
      <c r="B906" s="4" t="s">
        <v>2638</v>
      </c>
      <c r="C906" s="4" t="s">
        <v>3840</v>
      </c>
      <c r="D906" s="4" t="s">
        <v>2226</v>
      </c>
      <c r="E906" s="12">
        <v>1535640</v>
      </c>
      <c r="F906" s="11" t="s">
        <v>1076</v>
      </c>
      <c r="G906" s="12">
        <v>153564</v>
      </c>
      <c r="H906" s="12">
        <f t="shared" si="14"/>
        <v>1689204</v>
      </c>
      <c r="I906" s="4" t="s">
        <v>3387</v>
      </c>
      <c r="J906" s="4" t="s">
        <v>3106</v>
      </c>
    </row>
    <row r="907" spans="1:10" outlineLevel="1" x14ac:dyDescent="0.2">
      <c r="A907" s="8">
        <v>45052</v>
      </c>
      <c r="B907" s="4" t="s">
        <v>2431</v>
      </c>
      <c r="C907" s="4" t="s">
        <v>3840</v>
      </c>
      <c r="D907" s="4" t="s">
        <v>2407</v>
      </c>
      <c r="E907" s="12">
        <v>939555</v>
      </c>
      <c r="F907" s="11" t="s">
        <v>1076</v>
      </c>
      <c r="G907" s="12">
        <v>93956</v>
      </c>
      <c r="H907" s="12">
        <f t="shared" si="14"/>
        <v>1033511</v>
      </c>
      <c r="I907" s="4" t="s">
        <v>3387</v>
      </c>
      <c r="J907" s="4" t="s">
        <v>3106</v>
      </c>
    </row>
    <row r="908" spans="1:10" outlineLevel="1" x14ac:dyDescent="0.2">
      <c r="A908" s="8">
        <v>45052</v>
      </c>
      <c r="B908" s="4" t="s">
        <v>3268</v>
      </c>
      <c r="C908" s="4" t="s">
        <v>3840</v>
      </c>
      <c r="D908" s="4" t="s">
        <v>4543</v>
      </c>
      <c r="E908" s="12">
        <v>614246</v>
      </c>
      <c r="F908" s="11" t="s">
        <v>1076</v>
      </c>
      <c r="G908" s="12">
        <v>61425</v>
      </c>
      <c r="H908" s="12">
        <f t="shared" si="14"/>
        <v>675671</v>
      </c>
      <c r="I908" s="4" t="s">
        <v>3387</v>
      </c>
      <c r="J908" s="4" t="s">
        <v>3106</v>
      </c>
    </row>
    <row r="909" spans="1:10" outlineLevel="1" x14ac:dyDescent="0.2">
      <c r="A909" s="8">
        <v>45052</v>
      </c>
      <c r="B909" s="4" t="s">
        <v>3988</v>
      </c>
      <c r="C909" s="4" t="s">
        <v>3840</v>
      </c>
      <c r="D909" s="4" t="s">
        <v>3714</v>
      </c>
      <c r="E909" s="12">
        <v>606420</v>
      </c>
      <c r="F909" s="11" t="s">
        <v>1076</v>
      </c>
      <c r="G909" s="12">
        <v>60642</v>
      </c>
      <c r="H909" s="12">
        <f t="shared" si="14"/>
        <v>667062</v>
      </c>
      <c r="I909" s="4" t="s">
        <v>3387</v>
      </c>
      <c r="J909" s="4" t="s">
        <v>3106</v>
      </c>
    </row>
    <row r="910" spans="1:10" outlineLevel="1" x14ac:dyDescent="0.2">
      <c r="A910" s="8">
        <v>45052</v>
      </c>
      <c r="B910" s="4" t="s">
        <v>4742</v>
      </c>
      <c r="C910" s="4" t="s">
        <v>3840</v>
      </c>
      <c r="D910" s="4" t="s">
        <v>2104</v>
      </c>
      <c r="E910" s="12">
        <v>764420</v>
      </c>
      <c r="F910" s="11" t="s">
        <v>1076</v>
      </c>
      <c r="G910" s="12">
        <v>76442</v>
      </c>
      <c r="H910" s="12">
        <f t="shared" si="14"/>
        <v>840862</v>
      </c>
      <c r="I910" s="4" t="s">
        <v>3387</v>
      </c>
      <c r="J910" s="4" t="s">
        <v>3106</v>
      </c>
    </row>
    <row r="911" spans="1:10" outlineLevel="1" x14ac:dyDescent="0.2">
      <c r="A911" s="8">
        <v>45052</v>
      </c>
      <c r="B911" s="4" t="s">
        <v>2939</v>
      </c>
      <c r="C911" s="4" t="s">
        <v>3840</v>
      </c>
      <c r="D911" s="4" t="s">
        <v>3702</v>
      </c>
      <c r="E911" s="12">
        <v>1237782</v>
      </c>
      <c r="F911" s="11" t="s">
        <v>1076</v>
      </c>
      <c r="G911" s="12">
        <v>123778</v>
      </c>
      <c r="H911" s="12">
        <f t="shared" si="14"/>
        <v>1361560</v>
      </c>
      <c r="I911" s="4" t="s">
        <v>3387</v>
      </c>
      <c r="J911" s="4" t="s">
        <v>3106</v>
      </c>
    </row>
    <row r="912" spans="1:10" outlineLevel="1" x14ac:dyDescent="0.2">
      <c r="A912" s="8">
        <v>45052</v>
      </c>
      <c r="B912" s="4" t="s">
        <v>1337</v>
      </c>
      <c r="C912" s="4" t="s">
        <v>3840</v>
      </c>
      <c r="D912" s="4" t="s">
        <v>3573</v>
      </c>
      <c r="E912" s="12">
        <v>606180</v>
      </c>
      <c r="F912" s="11" t="s">
        <v>1076</v>
      </c>
      <c r="G912" s="12">
        <v>60618</v>
      </c>
      <c r="H912" s="12">
        <f t="shared" si="14"/>
        <v>666798</v>
      </c>
      <c r="I912" s="4" t="s">
        <v>3387</v>
      </c>
      <c r="J912" s="4" t="s">
        <v>3106</v>
      </c>
    </row>
    <row r="913" spans="1:10" outlineLevel="1" x14ac:dyDescent="0.2">
      <c r="A913" s="8">
        <v>45052</v>
      </c>
      <c r="B913" s="4" t="s">
        <v>2741</v>
      </c>
      <c r="C913" s="4" t="s">
        <v>3840</v>
      </c>
      <c r="D913" s="4" t="s">
        <v>248</v>
      </c>
      <c r="E913" s="12">
        <v>485136</v>
      </c>
      <c r="F913" s="11" t="s">
        <v>1076</v>
      </c>
      <c r="G913" s="12">
        <v>48514</v>
      </c>
      <c r="H913" s="12">
        <f t="shared" si="14"/>
        <v>533650</v>
      </c>
      <c r="I913" s="4" t="s">
        <v>3387</v>
      </c>
      <c r="J913" s="4" t="s">
        <v>3106</v>
      </c>
    </row>
    <row r="914" spans="1:10" outlineLevel="1" x14ac:dyDescent="0.2">
      <c r="A914" s="8">
        <v>45052</v>
      </c>
      <c r="B914" s="4" t="s">
        <v>2898</v>
      </c>
      <c r="C914" s="4" t="s">
        <v>3840</v>
      </c>
      <c r="D914" s="4" t="s">
        <v>1129</v>
      </c>
      <c r="E914" s="12">
        <v>589285</v>
      </c>
      <c r="F914" s="11" t="s">
        <v>1076</v>
      </c>
      <c r="G914" s="12">
        <v>58929</v>
      </c>
      <c r="H914" s="12">
        <f t="shared" si="14"/>
        <v>648214</v>
      </c>
      <c r="I914" s="4" t="s">
        <v>3387</v>
      </c>
      <c r="J914" s="4" t="s">
        <v>3106</v>
      </c>
    </row>
    <row r="915" spans="1:10" outlineLevel="1" x14ac:dyDescent="0.2">
      <c r="A915" s="8">
        <v>45052</v>
      </c>
      <c r="B915" s="4" t="s">
        <v>1365</v>
      </c>
      <c r="C915" s="4" t="s">
        <v>3840</v>
      </c>
      <c r="D915" s="4" t="s">
        <v>4467</v>
      </c>
      <c r="E915" s="12">
        <v>626370</v>
      </c>
      <c r="F915" s="11" t="s">
        <v>1076</v>
      </c>
      <c r="G915" s="12">
        <v>62637</v>
      </c>
      <c r="H915" s="12">
        <f t="shared" si="14"/>
        <v>689007</v>
      </c>
      <c r="I915" s="4" t="s">
        <v>3387</v>
      </c>
      <c r="J915" s="4" t="s">
        <v>3106</v>
      </c>
    </row>
    <row r="916" spans="1:10" outlineLevel="1" x14ac:dyDescent="0.2">
      <c r="A916" s="8">
        <v>45052</v>
      </c>
      <c r="B916" s="4" t="s">
        <v>2675</v>
      </c>
      <c r="C916" s="4" t="s">
        <v>3840</v>
      </c>
      <c r="D916" s="4" t="s">
        <v>3882</v>
      </c>
      <c r="E916" s="12">
        <v>673895</v>
      </c>
      <c r="F916" s="11" t="s">
        <v>1076</v>
      </c>
      <c r="G916" s="12">
        <v>67390</v>
      </c>
      <c r="H916" s="12">
        <f t="shared" si="14"/>
        <v>741285</v>
      </c>
      <c r="I916" s="4" t="s">
        <v>505</v>
      </c>
      <c r="J916" s="4" t="s">
        <v>3537</v>
      </c>
    </row>
    <row r="917" spans="1:10" outlineLevel="1" x14ac:dyDescent="0.2">
      <c r="A917" s="8">
        <v>45052</v>
      </c>
      <c r="B917" s="4" t="s">
        <v>4347</v>
      </c>
      <c r="C917" s="4" t="s">
        <v>3840</v>
      </c>
      <c r="D917" s="4" t="s">
        <v>3505</v>
      </c>
      <c r="E917" s="12">
        <v>591375</v>
      </c>
      <c r="F917" s="11" t="s">
        <v>1076</v>
      </c>
      <c r="G917" s="12">
        <v>59138</v>
      </c>
      <c r="H917" s="12">
        <f t="shared" si="14"/>
        <v>650513</v>
      </c>
      <c r="I917" s="4" t="s">
        <v>505</v>
      </c>
      <c r="J917" s="4" t="s">
        <v>3537</v>
      </c>
    </row>
    <row r="918" spans="1:10" outlineLevel="1" x14ac:dyDescent="0.2">
      <c r="A918" s="8">
        <v>45052</v>
      </c>
      <c r="B918" s="4" t="s">
        <v>797</v>
      </c>
      <c r="C918" s="4" t="s">
        <v>3840</v>
      </c>
      <c r="D918" s="4" t="s">
        <v>3466</v>
      </c>
      <c r="E918" s="12">
        <v>539116</v>
      </c>
      <c r="F918" s="11" t="s">
        <v>1076</v>
      </c>
      <c r="G918" s="12">
        <v>53912</v>
      </c>
      <c r="H918" s="12">
        <f t="shared" si="14"/>
        <v>593028</v>
      </c>
      <c r="I918" s="4" t="s">
        <v>505</v>
      </c>
      <c r="J918" s="4" t="s">
        <v>3537</v>
      </c>
    </row>
    <row r="919" spans="1:10" outlineLevel="1" x14ac:dyDescent="0.2">
      <c r="A919" s="8">
        <v>45052</v>
      </c>
      <c r="B919" s="4" t="s">
        <v>816</v>
      </c>
      <c r="C919" s="4" t="s">
        <v>3840</v>
      </c>
      <c r="D919" s="4" t="s">
        <v>529</v>
      </c>
      <c r="E919" s="12">
        <v>561114</v>
      </c>
      <c r="F919" s="11" t="s">
        <v>1076</v>
      </c>
      <c r="G919" s="12">
        <v>56111</v>
      </c>
      <c r="H919" s="12">
        <f t="shared" si="14"/>
        <v>617225</v>
      </c>
      <c r="I919" s="4" t="s">
        <v>505</v>
      </c>
      <c r="J919" s="4" t="s">
        <v>3537</v>
      </c>
    </row>
    <row r="920" spans="1:10" outlineLevel="1" x14ac:dyDescent="0.2">
      <c r="A920" s="8">
        <v>45054</v>
      </c>
      <c r="B920" s="4" t="s">
        <v>1383</v>
      </c>
      <c r="C920" s="4" t="s">
        <v>3840</v>
      </c>
      <c r="D920" s="4" t="s">
        <v>3786</v>
      </c>
      <c r="E920" s="12">
        <v>0</v>
      </c>
      <c r="F920" s="11" t="s">
        <v>1076</v>
      </c>
      <c r="G920" s="12">
        <v>0</v>
      </c>
      <c r="H920" s="12">
        <f t="shared" si="14"/>
        <v>0</v>
      </c>
      <c r="I920" s="4" t="s">
        <v>3387</v>
      </c>
      <c r="J920" s="4" t="s">
        <v>3106</v>
      </c>
    </row>
    <row r="921" spans="1:10" outlineLevel="1" x14ac:dyDescent="0.2">
      <c r="A921" s="8">
        <v>45054</v>
      </c>
      <c r="B921" s="4" t="s">
        <v>1351</v>
      </c>
      <c r="C921" s="4" t="s">
        <v>3840</v>
      </c>
      <c r="D921" s="4"/>
      <c r="E921" s="12">
        <v>0</v>
      </c>
      <c r="F921" s="11" t="s">
        <v>1076</v>
      </c>
      <c r="G921" s="12">
        <v>0</v>
      </c>
      <c r="H921" s="12">
        <f t="shared" si="14"/>
        <v>0</v>
      </c>
      <c r="I921" s="4" t="s">
        <v>3387</v>
      </c>
      <c r="J921" s="4" t="s">
        <v>3106</v>
      </c>
    </row>
    <row r="922" spans="1:10" outlineLevel="1" x14ac:dyDescent="0.2">
      <c r="A922" s="8">
        <v>45054</v>
      </c>
      <c r="B922" s="4" t="s">
        <v>3110</v>
      </c>
      <c r="C922" s="4" t="s">
        <v>3840</v>
      </c>
      <c r="D922" s="4" t="s">
        <v>2190</v>
      </c>
      <c r="E922" s="12">
        <v>611412</v>
      </c>
      <c r="F922" s="11" t="s">
        <v>1076</v>
      </c>
      <c r="G922" s="12">
        <v>61141</v>
      </c>
      <c r="H922" s="12">
        <f t="shared" si="14"/>
        <v>672553</v>
      </c>
      <c r="I922" s="4" t="s">
        <v>3387</v>
      </c>
      <c r="J922" s="4" t="s">
        <v>3106</v>
      </c>
    </row>
    <row r="923" spans="1:10" outlineLevel="1" x14ac:dyDescent="0.2">
      <c r="A923" s="8">
        <v>45054</v>
      </c>
      <c r="B923" s="4" t="s">
        <v>495</v>
      </c>
      <c r="C923" s="4" t="s">
        <v>3840</v>
      </c>
      <c r="D923" s="4" t="s">
        <v>2271</v>
      </c>
      <c r="E923" s="12">
        <v>939555</v>
      </c>
      <c r="F923" s="11" t="s">
        <v>1076</v>
      </c>
      <c r="G923" s="12">
        <v>93956</v>
      </c>
      <c r="H923" s="12">
        <f t="shared" si="14"/>
        <v>1033511</v>
      </c>
      <c r="I923" s="4" t="s">
        <v>3387</v>
      </c>
      <c r="J923" s="4" t="s">
        <v>3106</v>
      </c>
    </row>
    <row r="924" spans="1:10" outlineLevel="1" x14ac:dyDescent="0.2">
      <c r="A924" s="8">
        <v>45054</v>
      </c>
      <c r="B924" s="4" t="s">
        <v>3155</v>
      </c>
      <c r="C924" s="4" t="s">
        <v>3840</v>
      </c>
      <c r="D924" s="4" t="s">
        <v>2861</v>
      </c>
      <c r="E924" s="12">
        <v>798321</v>
      </c>
      <c r="F924" s="11" t="s">
        <v>1076</v>
      </c>
      <c r="G924" s="12">
        <v>79832</v>
      </c>
      <c r="H924" s="12">
        <f t="shared" si="14"/>
        <v>878153</v>
      </c>
      <c r="I924" s="4" t="s">
        <v>3387</v>
      </c>
      <c r="J924" s="4" t="s">
        <v>3106</v>
      </c>
    </row>
    <row r="925" spans="1:10" outlineLevel="1" x14ac:dyDescent="0.2">
      <c r="A925" s="8">
        <v>45054</v>
      </c>
      <c r="B925" s="4" t="s">
        <v>4373</v>
      </c>
      <c r="C925" s="4" t="s">
        <v>3840</v>
      </c>
      <c r="D925" s="4" t="s">
        <v>3698</v>
      </c>
      <c r="E925" s="12">
        <v>618673</v>
      </c>
      <c r="F925" s="11" t="s">
        <v>1076</v>
      </c>
      <c r="G925" s="12">
        <v>61867</v>
      </c>
      <c r="H925" s="12">
        <f t="shared" si="14"/>
        <v>680540</v>
      </c>
      <c r="I925" s="4" t="s">
        <v>3387</v>
      </c>
      <c r="J925" s="4" t="s">
        <v>3106</v>
      </c>
    </row>
    <row r="926" spans="1:10" outlineLevel="1" x14ac:dyDescent="0.2">
      <c r="A926" s="8">
        <v>45054</v>
      </c>
      <c r="B926" s="4" t="s">
        <v>2019</v>
      </c>
      <c r="C926" s="4" t="s">
        <v>3840</v>
      </c>
      <c r="D926" s="4" t="s">
        <v>1130</v>
      </c>
      <c r="E926" s="12">
        <v>1019020</v>
      </c>
      <c r="F926" s="11" t="s">
        <v>1076</v>
      </c>
      <c r="G926" s="12">
        <v>101902</v>
      </c>
      <c r="H926" s="12">
        <f t="shared" si="14"/>
        <v>1120922</v>
      </c>
      <c r="I926" s="4" t="s">
        <v>3387</v>
      </c>
      <c r="J926" s="4" t="s">
        <v>3106</v>
      </c>
    </row>
    <row r="927" spans="1:10" outlineLevel="1" x14ac:dyDescent="0.2">
      <c r="A927" s="8">
        <v>45054</v>
      </c>
      <c r="B927" s="4" t="s">
        <v>4499</v>
      </c>
      <c r="C927" s="4" t="s">
        <v>3840</v>
      </c>
      <c r="D927" s="4" t="s">
        <v>2630</v>
      </c>
      <c r="E927" s="12">
        <v>507484</v>
      </c>
      <c r="F927" s="11" t="s">
        <v>1076</v>
      </c>
      <c r="G927" s="12">
        <v>50748</v>
      </c>
      <c r="H927" s="12">
        <f t="shared" si="14"/>
        <v>558232</v>
      </c>
      <c r="I927" s="4" t="s">
        <v>3387</v>
      </c>
      <c r="J927" s="4" t="s">
        <v>3106</v>
      </c>
    </row>
    <row r="928" spans="1:10" outlineLevel="1" x14ac:dyDescent="0.2">
      <c r="A928" s="8">
        <v>45054</v>
      </c>
      <c r="B928" s="4" t="s">
        <v>1015</v>
      </c>
      <c r="C928" s="4" t="s">
        <v>3840</v>
      </c>
      <c r="D928" s="4" t="s">
        <v>1290</v>
      </c>
      <c r="E928" s="12">
        <v>840245</v>
      </c>
      <c r="F928" s="11" t="s">
        <v>1076</v>
      </c>
      <c r="G928" s="12">
        <v>84025</v>
      </c>
      <c r="H928" s="12">
        <f t="shared" si="14"/>
        <v>924270</v>
      </c>
      <c r="I928" s="4" t="s">
        <v>3387</v>
      </c>
      <c r="J928" s="4" t="s">
        <v>3106</v>
      </c>
    </row>
    <row r="929" spans="1:10" outlineLevel="1" x14ac:dyDescent="0.2">
      <c r="A929" s="8">
        <v>45054</v>
      </c>
      <c r="B929" s="4" t="s">
        <v>1545</v>
      </c>
      <c r="C929" s="4" t="s">
        <v>3840</v>
      </c>
      <c r="D929" s="4" t="s">
        <v>1139</v>
      </c>
      <c r="E929" s="12">
        <v>626370</v>
      </c>
      <c r="F929" s="11" t="s">
        <v>1076</v>
      </c>
      <c r="G929" s="12">
        <v>62637</v>
      </c>
      <c r="H929" s="12">
        <f t="shared" si="14"/>
        <v>689007</v>
      </c>
      <c r="I929" s="4" t="s">
        <v>3387</v>
      </c>
      <c r="J929" s="4" t="s">
        <v>3106</v>
      </c>
    </row>
    <row r="930" spans="1:10" outlineLevel="1" x14ac:dyDescent="0.2">
      <c r="A930" s="8">
        <v>45054</v>
      </c>
      <c r="B930" s="4" t="s">
        <v>115</v>
      </c>
      <c r="C930" s="4" t="s">
        <v>3840</v>
      </c>
      <c r="D930" s="4" t="s">
        <v>2351</v>
      </c>
      <c r="E930" s="12">
        <v>1237782</v>
      </c>
      <c r="F930" s="11" t="s">
        <v>1076</v>
      </c>
      <c r="G930" s="12">
        <v>123778</v>
      </c>
      <c r="H930" s="12">
        <f t="shared" si="14"/>
        <v>1361560</v>
      </c>
      <c r="I930" s="4" t="s">
        <v>3387</v>
      </c>
      <c r="J930" s="4" t="s">
        <v>3106</v>
      </c>
    </row>
    <row r="931" spans="1:10" outlineLevel="1" x14ac:dyDescent="0.2">
      <c r="A931" s="8">
        <v>45054</v>
      </c>
      <c r="B931" s="4" t="s">
        <v>2688</v>
      </c>
      <c r="C931" s="4" t="s">
        <v>3840</v>
      </c>
      <c r="D931" s="4" t="s">
        <v>1936</v>
      </c>
      <c r="E931" s="12">
        <v>626370</v>
      </c>
      <c r="F931" s="11" t="s">
        <v>1076</v>
      </c>
      <c r="G931" s="12">
        <v>62637</v>
      </c>
      <c r="H931" s="12">
        <f t="shared" si="14"/>
        <v>689007</v>
      </c>
      <c r="I931" s="4" t="s">
        <v>3387</v>
      </c>
      <c r="J931" s="4" t="s">
        <v>3106</v>
      </c>
    </row>
    <row r="932" spans="1:10" outlineLevel="1" x14ac:dyDescent="0.2">
      <c r="A932" s="8">
        <v>45054</v>
      </c>
      <c r="B932" s="4" t="s">
        <v>4247</v>
      </c>
      <c r="C932" s="4" t="s">
        <v>3840</v>
      </c>
      <c r="D932" s="4" t="s">
        <v>3127</v>
      </c>
      <c r="E932" s="12">
        <v>720793</v>
      </c>
      <c r="F932" s="11" t="s">
        <v>1076</v>
      </c>
      <c r="G932" s="12">
        <v>72079</v>
      </c>
      <c r="H932" s="12">
        <f t="shared" si="14"/>
        <v>792872</v>
      </c>
      <c r="I932" s="4" t="s">
        <v>3387</v>
      </c>
      <c r="J932" s="4" t="s">
        <v>3106</v>
      </c>
    </row>
    <row r="933" spans="1:10" outlineLevel="1" x14ac:dyDescent="0.2">
      <c r="A933" s="8">
        <v>45054</v>
      </c>
      <c r="B933" s="4" t="s">
        <v>2518</v>
      </c>
      <c r="C933" s="4" t="s">
        <v>3840</v>
      </c>
      <c r="D933" s="4" t="s">
        <v>4178</v>
      </c>
      <c r="E933" s="12">
        <v>626370</v>
      </c>
      <c r="F933" s="11" t="s">
        <v>1076</v>
      </c>
      <c r="G933" s="12">
        <v>62637</v>
      </c>
      <c r="H933" s="12">
        <f t="shared" si="14"/>
        <v>689007</v>
      </c>
      <c r="I933" s="4" t="s">
        <v>3387</v>
      </c>
      <c r="J933" s="4" t="s">
        <v>3106</v>
      </c>
    </row>
    <row r="934" spans="1:10" outlineLevel="1" x14ac:dyDescent="0.2">
      <c r="A934" s="8">
        <v>45054</v>
      </c>
      <c r="B934" s="4" t="s">
        <v>2234</v>
      </c>
      <c r="C934" s="4" t="s">
        <v>3840</v>
      </c>
      <c r="D934" s="4" t="s">
        <v>2163</v>
      </c>
      <c r="E934" s="12">
        <v>815216</v>
      </c>
      <c r="F934" s="11" t="s">
        <v>1076</v>
      </c>
      <c r="G934" s="12">
        <v>81522</v>
      </c>
      <c r="H934" s="12">
        <f t="shared" si="14"/>
        <v>896738</v>
      </c>
      <c r="I934" s="4" t="s">
        <v>3387</v>
      </c>
      <c r="J934" s="4" t="s">
        <v>3106</v>
      </c>
    </row>
    <row r="935" spans="1:10" outlineLevel="1" x14ac:dyDescent="0.2">
      <c r="A935" s="8">
        <v>45054</v>
      </c>
      <c r="B935" s="4" t="s">
        <v>2076</v>
      </c>
      <c r="C935" s="4" t="s">
        <v>3840</v>
      </c>
      <c r="D935" s="4" t="s">
        <v>3163</v>
      </c>
      <c r="E935" s="12">
        <v>1019020</v>
      </c>
      <c r="F935" s="11" t="s">
        <v>1076</v>
      </c>
      <c r="G935" s="12">
        <v>101902</v>
      </c>
      <c r="H935" s="12">
        <f t="shared" si="14"/>
        <v>1120922</v>
      </c>
      <c r="I935" s="4" t="s">
        <v>3387</v>
      </c>
      <c r="J935" s="4" t="s">
        <v>3106</v>
      </c>
    </row>
    <row r="936" spans="1:10" outlineLevel="1" x14ac:dyDescent="0.2">
      <c r="A936" s="8">
        <v>45054</v>
      </c>
      <c r="B936" s="4" t="s">
        <v>3028</v>
      </c>
      <c r="C936" s="4" t="s">
        <v>3840</v>
      </c>
      <c r="D936" s="4" t="s">
        <v>2157</v>
      </c>
      <c r="E936" s="12">
        <v>611412</v>
      </c>
      <c r="F936" s="11" t="s">
        <v>1076</v>
      </c>
      <c r="G936" s="12">
        <v>61141</v>
      </c>
      <c r="H936" s="12">
        <f t="shared" si="14"/>
        <v>672553</v>
      </c>
      <c r="I936" s="4" t="s">
        <v>3387</v>
      </c>
      <c r="J936" s="4" t="s">
        <v>3106</v>
      </c>
    </row>
    <row r="937" spans="1:10" outlineLevel="1" x14ac:dyDescent="0.2">
      <c r="A937" s="8">
        <v>45054</v>
      </c>
      <c r="B937" s="4" t="s">
        <v>387</v>
      </c>
      <c r="C937" s="4" t="s">
        <v>3840</v>
      </c>
      <c r="D937" s="4" t="s">
        <v>1252</v>
      </c>
      <c r="E937" s="12">
        <v>469962</v>
      </c>
      <c r="F937" s="11" t="s">
        <v>1076</v>
      </c>
      <c r="G937" s="12">
        <v>46996</v>
      </c>
      <c r="H937" s="12">
        <f t="shared" si="14"/>
        <v>516958</v>
      </c>
      <c r="I937" s="4" t="s">
        <v>3387</v>
      </c>
      <c r="J937" s="4" t="s">
        <v>3106</v>
      </c>
    </row>
    <row r="938" spans="1:10" outlineLevel="1" x14ac:dyDescent="0.2">
      <c r="A938" s="8">
        <v>45054</v>
      </c>
      <c r="B938" s="4" t="s">
        <v>2177</v>
      </c>
      <c r="C938" s="4" t="s">
        <v>3840</v>
      </c>
      <c r="D938" s="4" t="s">
        <v>3299</v>
      </c>
      <c r="E938" s="12">
        <v>1103003</v>
      </c>
      <c r="F938" s="11" t="s">
        <v>1076</v>
      </c>
      <c r="G938" s="12">
        <v>110300</v>
      </c>
      <c r="H938" s="12">
        <f t="shared" si="14"/>
        <v>1213303</v>
      </c>
      <c r="I938" s="4" t="s">
        <v>3387</v>
      </c>
      <c r="J938" s="4" t="s">
        <v>3106</v>
      </c>
    </row>
    <row r="939" spans="1:10" outlineLevel="1" x14ac:dyDescent="0.2">
      <c r="A939" s="8">
        <v>45054</v>
      </c>
      <c r="B939" s="4" t="s">
        <v>828</v>
      </c>
      <c r="C939" s="4" t="s">
        <v>3840</v>
      </c>
      <c r="D939" s="4" t="s">
        <v>721</v>
      </c>
      <c r="E939" s="12">
        <v>658310</v>
      </c>
      <c r="F939" s="11" t="s">
        <v>1076</v>
      </c>
      <c r="G939" s="12">
        <v>65831</v>
      </c>
      <c r="H939" s="12">
        <f t="shared" si="14"/>
        <v>724141</v>
      </c>
      <c r="I939" s="4" t="s">
        <v>3387</v>
      </c>
      <c r="J939" s="4" t="s">
        <v>3106</v>
      </c>
    </row>
    <row r="940" spans="1:10" outlineLevel="1" x14ac:dyDescent="0.2">
      <c r="A940" s="8">
        <v>45054</v>
      </c>
      <c r="B940" s="4" t="s">
        <v>5189</v>
      </c>
      <c r="C940" s="4" t="s">
        <v>3840</v>
      </c>
      <c r="D940" s="4" t="s">
        <v>4726</v>
      </c>
      <c r="E940" s="12">
        <v>626370</v>
      </c>
      <c r="F940" s="11" t="s">
        <v>1076</v>
      </c>
      <c r="G940" s="12">
        <v>62637</v>
      </c>
      <c r="H940" s="12">
        <f t="shared" si="14"/>
        <v>689007</v>
      </c>
      <c r="I940" s="4" t="s">
        <v>3387</v>
      </c>
      <c r="J940" s="4" t="s">
        <v>3106</v>
      </c>
    </row>
    <row r="941" spans="1:10" outlineLevel="1" x14ac:dyDescent="0.2">
      <c r="A941" s="8">
        <v>45054</v>
      </c>
      <c r="B941" s="4" t="s">
        <v>1173</v>
      </c>
      <c r="C941" s="4" t="s">
        <v>3840</v>
      </c>
      <c r="D941" s="4" t="s">
        <v>4125</v>
      </c>
      <c r="E941" s="12">
        <v>914502</v>
      </c>
      <c r="F941" s="11" t="s">
        <v>1076</v>
      </c>
      <c r="G941" s="12">
        <v>91450</v>
      </c>
      <c r="H941" s="12">
        <f t="shared" si="14"/>
        <v>1005952</v>
      </c>
      <c r="I941" s="4" t="s">
        <v>3387</v>
      </c>
      <c r="J941" s="4" t="s">
        <v>3106</v>
      </c>
    </row>
    <row r="942" spans="1:10" outlineLevel="1" x14ac:dyDescent="0.2">
      <c r="A942" s="8">
        <v>45054</v>
      </c>
      <c r="B942" s="4" t="s">
        <v>5142</v>
      </c>
      <c r="C942" s="4" t="s">
        <v>3840</v>
      </c>
      <c r="D942" s="4" t="s">
        <v>2954</v>
      </c>
      <c r="E942" s="12">
        <v>611412</v>
      </c>
      <c r="F942" s="11" t="s">
        <v>1076</v>
      </c>
      <c r="G942" s="12">
        <v>61141</v>
      </c>
      <c r="H942" s="12">
        <f t="shared" si="14"/>
        <v>672553</v>
      </c>
      <c r="I942" s="4" t="s">
        <v>3387</v>
      </c>
      <c r="J942" s="4" t="s">
        <v>3106</v>
      </c>
    </row>
    <row r="943" spans="1:10" outlineLevel="1" x14ac:dyDescent="0.2">
      <c r="A943" s="8">
        <v>45054</v>
      </c>
      <c r="B943" s="4" t="s">
        <v>1464</v>
      </c>
      <c r="C943" s="4" t="s">
        <v>3840</v>
      </c>
      <c r="D943" s="4" t="s">
        <v>2471</v>
      </c>
      <c r="E943" s="12">
        <v>626370</v>
      </c>
      <c r="F943" s="11" t="s">
        <v>1076</v>
      </c>
      <c r="G943" s="12">
        <v>62637</v>
      </c>
      <c r="H943" s="12">
        <f t="shared" si="14"/>
        <v>689007</v>
      </c>
      <c r="I943" s="4" t="s">
        <v>3387</v>
      </c>
      <c r="J943" s="4" t="s">
        <v>3106</v>
      </c>
    </row>
    <row r="944" spans="1:10" outlineLevel="1" x14ac:dyDescent="0.2">
      <c r="A944" s="8">
        <v>45054</v>
      </c>
      <c r="B944" s="4" t="s">
        <v>2422</v>
      </c>
      <c r="C944" s="4" t="s">
        <v>3840</v>
      </c>
      <c r="D944" s="4" t="s">
        <v>1078</v>
      </c>
      <c r="E944" s="12">
        <v>757725</v>
      </c>
      <c r="F944" s="11" t="s">
        <v>1076</v>
      </c>
      <c r="G944" s="12">
        <v>75773</v>
      </c>
      <c r="H944" s="12">
        <f t="shared" si="14"/>
        <v>833498</v>
      </c>
      <c r="I944" s="4" t="s">
        <v>3387</v>
      </c>
      <c r="J944" s="4" t="s">
        <v>3106</v>
      </c>
    </row>
    <row r="945" spans="1:10" outlineLevel="1" x14ac:dyDescent="0.2">
      <c r="A945" s="8">
        <v>45054</v>
      </c>
      <c r="B945" s="4" t="s">
        <v>1624</v>
      </c>
      <c r="C945" s="4" t="s">
        <v>3840</v>
      </c>
      <c r="D945" s="4" t="s">
        <v>3754</v>
      </c>
      <c r="E945" s="12">
        <v>520260</v>
      </c>
      <c r="F945" s="11" t="s">
        <v>1076</v>
      </c>
      <c r="G945" s="12">
        <v>52026</v>
      </c>
      <c r="H945" s="12">
        <f t="shared" si="14"/>
        <v>572286</v>
      </c>
      <c r="I945" s="4" t="s">
        <v>3387</v>
      </c>
      <c r="J945" s="4" t="s">
        <v>3106</v>
      </c>
    </row>
    <row r="946" spans="1:10" outlineLevel="1" x14ac:dyDescent="0.2">
      <c r="A946" s="8">
        <v>45054</v>
      </c>
      <c r="B946" s="4" t="s">
        <v>2828</v>
      </c>
      <c r="C946" s="4" t="s">
        <v>3840</v>
      </c>
      <c r="D946" s="4" t="s">
        <v>365</v>
      </c>
      <c r="E946" s="12">
        <v>815216</v>
      </c>
      <c r="F946" s="11" t="s">
        <v>1076</v>
      </c>
      <c r="G946" s="12">
        <v>81522</v>
      </c>
      <c r="H946" s="12">
        <f t="shared" si="14"/>
        <v>896738</v>
      </c>
      <c r="I946" s="4" t="s">
        <v>3387</v>
      </c>
      <c r="J946" s="4" t="s">
        <v>3106</v>
      </c>
    </row>
    <row r="947" spans="1:10" outlineLevel="1" x14ac:dyDescent="0.2">
      <c r="A947" s="8">
        <v>45054</v>
      </c>
      <c r="B947" s="4" t="s">
        <v>1343</v>
      </c>
      <c r="C947" s="4" t="s">
        <v>3840</v>
      </c>
      <c r="D947" s="4" t="s">
        <v>3378</v>
      </c>
      <c r="E947" s="12">
        <v>626370</v>
      </c>
      <c r="F947" s="11" t="s">
        <v>1076</v>
      </c>
      <c r="G947" s="12">
        <v>62637</v>
      </c>
      <c r="H947" s="12">
        <f t="shared" si="14"/>
        <v>689007</v>
      </c>
      <c r="I947" s="4" t="s">
        <v>3387</v>
      </c>
      <c r="J947" s="4" t="s">
        <v>3106</v>
      </c>
    </row>
    <row r="948" spans="1:10" outlineLevel="1" x14ac:dyDescent="0.2">
      <c r="A948" s="8">
        <v>45054</v>
      </c>
      <c r="B948" s="4" t="s">
        <v>2132</v>
      </c>
      <c r="C948" s="4" t="s">
        <v>3840</v>
      </c>
      <c r="D948" s="4" t="s">
        <v>2538</v>
      </c>
      <c r="E948" s="12">
        <v>552200</v>
      </c>
      <c r="F948" s="11" t="s">
        <v>1076</v>
      </c>
      <c r="G948" s="12">
        <v>55220</v>
      </c>
      <c r="H948" s="12">
        <f t="shared" si="14"/>
        <v>607420</v>
      </c>
      <c r="I948" s="4" t="s">
        <v>3387</v>
      </c>
      <c r="J948" s="4" t="s">
        <v>3106</v>
      </c>
    </row>
    <row r="949" spans="1:10" outlineLevel="1" x14ac:dyDescent="0.2">
      <c r="A949" s="8">
        <v>45054</v>
      </c>
      <c r="B949" s="4" t="s">
        <v>3321</v>
      </c>
      <c r="C949" s="4" t="s">
        <v>3840</v>
      </c>
      <c r="D949" s="4" t="s">
        <v>4072</v>
      </c>
      <c r="E949" s="12">
        <v>611412</v>
      </c>
      <c r="F949" s="11" t="s">
        <v>1076</v>
      </c>
      <c r="G949" s="12">
        <v>61141</v>
      </c>
      <c r="H949" s="12">
        <f t="shared" si="14"/>
        <v>672553</v>
      </c>
      <c r="I949" s="4" t="s">
        <v>3387</v>
      </c>
      <c r="J949" s="4" t="s">
        <v>3106</v>
      </c>
    </row>
    <row r="950" spans="1:10" outlineLevel="1" x14ac:dyDescent="0.2">
      <c r="A950" s="8">
        <v>45054</v>
      </c>
      <c r="B950" s="4" t="s">
        <v>1546</v>
      </c>
      <c r="C950" s="4" t="s">
        <v>3840</v>
      </c>
      <c r="D950" s="4" t="s">
        <v>775</v>
      </c>
      <c r="E950" s="12">
        <v>626370</v>
      </c>
      <c r="F950" s="11" t="s">
        <v>1076</v>
      </c>
      <c r="G950" s="12">
        <v>62637</v>
      </c>
      <c r="H950" s="12">
        <f t="shared" si="14"/>
        <v>689007</v>
      </c>
      <c r="I950" s="4" t="s">
        <v>3387</v>
      </c>
      <c r="J950" s="4" t="s">
        <v>3106</v>
      </c>
    </row>
    <row r="951" spans="1:10" outlineLevel="1" x14ac:dyDescent="0.2">
      <c r="A951" s="8">
        <v>45054</v>
      </c>
      <c r="B951" s="4" t="s">
        <v>3359</v>
      </c>
      <c r="C951" s="4" t="s">
        <v>3840</v>
      </c>
      <c r="D951" s="4" t="s">
        <v>4924</v>
      </c>
      <c r="E951" s="12">
        <v>1222824</v>
      </c>
      <c r="F951" s="11" t="s">
        <v>1076</v>
      </c>
      <c r="G951" s="12">
        <v>122282</v>
      </c>
      <c r="H951" s="12">
        <f t="shared" si="14"/>
        <v>1345106</v>
      </c>
      <c r="I951" s="4" t="s">
        <v>2318</v>
      </c>
      <c r="J951" s="4" t="s">
        <v>195</v>
      </c>
    </row>
    <row r="952" spans="1:10" outlineLevel="1" x14ac:dyDescent="0.2">
      <c r="A952" s="8">
        <v>45054</v>
      </c>
      <c r="B952" s="4" t="s">
        <v>2387</v>
      </c>
      <c r="C952" s="4" t="s">
        <v>3840</v>
      </c>
      <c r="D952" s="4" t="s">
        <v>2545</v>
      </c>
      <c r="E952" s="12">
        <v>971495</v>
      </c>
      <c r="F952" s="11" t="s">
        <v>1076</v>
      </c>
      <c r="G952" s="12">
        <v>97150</v>
      </c>
      <c r="H952" s="12">
        <f t="shared" si="14"/>
        <v>1068645</v>
      </c>
      <c r="I952" s="4" t="s">
        <v>2318</v>
      </c>
      <c r="J952" s="4" t="s">
        <v>195</v>
      </c>
    </row>
    <row r="953" spans="1:10" outlineLevel="1" x14ac:dyDescent="0.2">
      <c r="A953" s="8">
        <v>45054</v>
      </c>
      <c r="B953" s="4" t="s">
        <v>2000</v>
      </c>
      <c r="C953" s="4" t="s">
        <v>3840</v>
      </c>
      <c r="D953" s="4" t="s">
        <v>42</v>
      </c>
      <c r="E953" s="12">
        <v>375822</v>
      </c>
      <c r="F953" s="11" t="s">
        <v>1076</v>
      </c>
      <c r="G953" s="12">
        <v>37582</v>
      </c>
      <c r="H953" s="12">
        <f t="shared" si="14"/>
        <v>413404</v>
      </c>
      <c r="I953" s="4" t="s">
        <v>505</v>
      </c>
      <c r="J953" s="4" t="s">
        <v>3537</v>
      </c>
    </row>
    <row r="954" spans="1:10" outlineLevel="1" x14ac:dyDescent="0.2">
      <c r="A954" s="8">
        <v>45054</v>
      </c>
      <c r="B954" s="4" t="s">
        <v>2195</v>
      </c>
      <c r="C954" s="4" t="s">
        <v>3840</v>
      </c>
      <c r="D954" s="4" t="s">
        <v>3592</v>
      </c>
      <c r="E954" s="12">
        <v>375822</v>
      </c>
      <c r="F954" s="11" t="s">
        <v>1076</v>
      </c>
      <c r="G954" s="12">
        <v>37582</v>
      </c>
      <c r="H954" s="12">
        <f t="shared" si="14"/>
        <v>413404</v>
      </c>
      <c r="I954" s="4" t="s">
        <v>505</v>
      </c>
      <c r="J954" s="4" t="s">
        <v>3537</v>
      </c>
    </row>
    <row r="955" spans="1:10" outlineLevel="1" x14ac:dyDescent="0.2">
      <c r="A955" s="8">
        <v>45054</v>
      </c>
      <c r="B955" s="4" t="s">
        <v>3819</v>
      </c>
      <c r="C955" s="4" t="s">
        <v>3840</v>
      </c>
      <c r="D955" s="4" t="s">
        <v>4909</v>
      </c>
      <c r="E955" s="12">
        <v>375822</v>
      </c>
      <c r="F955" s="11" t="s">
        <v>1076</v>
      </c>
      <c r="G955" s="12">
        <v>37582</v>
      </c>
      <c r="H955" s="12">
        <f t="shared" si="14"/>
        <v>413404</v>
      </c>
      <c r="I955" s="4" t="s">
        <v>505</v>
      </c>
      <c r="J955" s="4" t="s">
        <v>3537</v>
      </c>
    </row>
    <row r="956" spans="1:10" outlineLevel="1" x14ac:dyDescent="0.2">
      <c r="A956" s="8">
        <v>45054</v>
      </c>
      <c r="B956" s="4" t="s">
        <v>3762</v>
      </c>
      <c r="C956" s="4" t="s">
        <v>3840</v>
      </c>
      <c r="D956" s="4" t="s">
        <v>3633</v>
      </c>
      <c r="E956" s="12">
        <v>375822</v>
      </c>
      <c r="F956" s="11" t="s">
        <v>1076</v>
      </c>
      <c r="G956" s="12">
        <v>37582</v>
      </c>
      <c r="H956" s="12">
        <f t="shared" si="14"/>
        <v>413404</v>
      </c>
      <c r="I956" s="4" t="s">
        <v>505</v>
      </c>
      <c r="J956" s="4" t="s">
        <v>3537</v>
      </c>
    </row>
    <row r="957" spans="1:10" outlineLevel="1" x14ac:dyDescent="0.2">
      <c r="A957" s="8">
        <v>45054</v>
      </c>
      <c r="B957" s="4" t="s">
        <v>3510</v>
      </c>
      <c r="C957" s="4" t="s">
        <v>3840</v>
      </c>
      <c r="D957" s="4" t="s">
        <v>1797</v>
      </c>
      <c r="E957" s="12">
        <v>375822</v>
      </c>
      <c r="F957" s="11" t="s">
        <v>1076</v>
      </c>
      <c r="G957" s="12">
        <v>37582</v>
      </c>
      <c r="H957" s="12">
        <f t="shared" si="14"/>
        <v>413404</v>
      </c>
      <c r="I957" s="4" t="s">
        <v>505</v>
      </c>
      <c r="J957" s="4" t="s">
        <v>3537</v>
      </c>
    </row>
    <row r="958" spans="1:10" outlineLevel="1" x14ac:dyDescent="0.2">
      <c r="A958" s="8">
        <v>45054</v>
      </c>
      <c r="B958" s="4" t="s">
        <v>1001</v>
      </c>
      <c r="C958" s="4" t="s">
        <v>3840</v>
      </c>
      <c r="D958" s="4" t="s">
        <v>2639</v>
      </c>
      <c r="E958" s="12">
        <v>375822</v>
      </c>
      <c r="F958" s="11" t="s">
        <v>1076</v>
      </c>
      <c r="G958" s="12">
        <v>37582</v>
      </c>
      <c r="H958" s="12">
        <f t="shared" si="14"/>
        <v>413404</v>
      </c>
      <c r="I958" s="4" t="s">
        <v>505</v>
      </c>
      <c r="J958" s="4" t="s">
        <v>3537</v>
      </c>
    </row>
    <row r="959" spans="1:10" outlineLevel="1" x14ac:dyDescent="0.2">
      <c r="A959" s="8">
        <v>45054</v>
      </c>
      <c r="B959" s="4" t="s">
        <v>3063</v>
      </c>
      <c r="C959" s="4" t="s">
        <v>3840</v>
      </c>
      <c r="D959" s="4" t="s">
        <v>4586</v>
      </c>
      <c r="E959" s="12">
        <v>375822</v>
      </c>
      <c r="F959" s="11" t="s">
        <v>1076</v>
      </c>
      <c r="G959" s="12">
        <v>37582</v>
      </c>
      <c r="H959" s="12">
        <f t="shared" si="14"/>
        <v>413404</v>
      </c>
      <c r="I959" s="4" t="s">
        <v>505</v>
      </c>
      <c r="J959" s="4" t="s">
        <v>3537</v>
      </c>
    </row>
    <row r="960" spans="1:10" outlineLevel="1" x14ac:dyDescent="0.2">
      <c r="A960" s="8">
        <v>45054</v>
      </c>
      <c r="B960" s="4" t="s">
        <v>2352</v>
      </c>
      <c r="C960" s="4" t="s">
        <v>3840</v>
      </c>
      <c r="D960" s="4" t="s">
        <v>3141</v>
      </c>
      <c r="E960" s="12">
        <v>375822</v>
      </c>
      <c r="F960" s="11" t="s">
        <v>1076</v>
      </c>
      <c r="G960" s="12">
        <v>37582</v>
      </c>
      <c r="H960" s="12">
        <f t="shared" si="14"/>
        <v>413404</v>
      </c>
      <c r="I960" s="4" t="s">
        <v>505</v>
      </c>
      <c r="J960" s="4" t="s">
        <v>3537</v>
      </c>
    </row>
    <row r="961" spans="1:10" outlineLevel="1" x14ac:dyDescent="0.2">
      <c r="A961" s="8">
        <v>45054</v>
      </c>
      <c r="B961" s="4" t="s">
        <v>4261</v>
      </c>
      <c r="C961" s="4" t="s">
        <v>3840</v>
      </c>
      <c r="D961" s="4" t="s">
        <v>3290</v>
      </c>
      <c r="E961" s="12">
        <v>375822</v>
      </c>
      <c r="F961" s="11" t="s">
        <v>1076</v>
      </c>
      <c r="G961" s="12">
        <v>37582</v>
      </c>
      <c r="H961" s="12">
        <f t="shared" si="14"/>
        <v>413404</v>
      </c>
      <c r="I961" s="4" t="s">
        <v>505</v>
      </c>
      <c r="J961" s="4" t="s">
        <v>3537</v>
      </c>
    </row>
    <row r="962" spans="1:10" outlineLevel="1" x14ac:dyDescent="0.2">
      <c r="A962" s="8">
        <v>45054</v>
      </c>
      <c r="B962" s="4" t="s">
        <v>3964</v>
      </c>
      <c r="C962" s="4" t="s">
        <v>3840</v>
      </c>
      <c r="D962" s="4" t="s">
        <v>2847</v>
      </c>
      <c r="E962" s="12">
        <v>375822</v>
      </c>
      <c r="F962" s="11" t="s">
        <v>1076</v>
      </c>
      <c r="G962" s="12">
        <v>37582</v>
      </c>
      <c r="H962" s="12">
        <f t="shared" ref="H962:H1025" si="15">+E962+G962</f>
        <v>413404</v>
      </c>
      <c r="I962" s="4" t="s">
        <v>505</v>
      </c>
      <c r="J962" s="4" t="s">
        <v>3537</v>
      </c>
    </row>
    <row r="963" spans="1:10" outlineLevel="1" x14ac:dyDescent="0.2">
      <c r="A963" s="8">
        <v>45054</v>
      </c>
      <c r="B963" s="4" t="s">
        <v>1307</v>
      </c>
      <c r="C963" s="4" t="s">
        <v>3840</v>
      </c>
      <c r="D963" s="4" t="s">
        <v>1904</v>
      </c>
      <c r="E963" s="12">
        <v>375822</v>
      </c>
      <c r="F963" s="11" t="s">
        <v>1076</v>
      </c>
      <c r="G963" s="12">
        <v>37582</v>
      </c>
      <c r="H963" s="12">
        <f t="shared" si="15"/>
        <v>413404</v>
      </c>
      <c r="I963" s="4" t="s">
        <v>505</v>
      </c>
      <c r="J963" s="4" t="s">
        <v>3537</v>
      </c>
    </row>
    <row r="964" spans="1:10" outlineLevel="1" x14ac:dyDescent="0.2">
      <c r="A964" s="8">
        <v>45054</v>
      </c>
      <c r="B964" s="4" t="s">
        <v>2876</v>
      </c>
      <c r="C964" s="4" t="s">
        <v>3840</v>
      </c>
      <c r="D964" s="4" t="s">
        <v>249</v>
      </c>
      <c r="E964" s="12">
        <v>375822</v>
      </c>
      <c r="F964" s="11" t="s">
        <v>1076</v>
      </c>
      <c r="G964" s="12">
        <v>37582</v>
      </c>
      <c r="H964" s="12">
        <f t="shared" si="15"/>
        <v>413404</v>
      </c>
      <c r="I964" s="4" t="s">
        <v>505</v>
      </c>
      <c r="J964" s="4" t="s">
        <v>3537</v>
      </c>
    </row>
    <row r="965" spans="1:10" outlineLevel="1" x14ac:dyDescent="0.2">
      <c r="A965" s="8">
        <v>45054</v>
      </c>
      <c r="B965" s="4" t="s">
        <v>4911</v>
      </c>
      <c r="C965" s="4" t="s">
        <v>3840</v>
      </c>
      <c r="D965" s="4" t="s">
        <v>4989</v>
      </c>
      <c r="E965" s="12">
        <v>375822</v>
      </c>
      <c r="F965" s="11" t="s">
        <v>1076</v>
      </c>
      <c r="G965" s="12">
        <v>37582</v>
      </c>
      <c r="H965" s="12">
        <f t="shared" si="15"/>
        <v>413404</v>
      </c>
      <c r="I965" s="4" t="s">
        <v>505</v>
      </c>
      <c r="J965" s="4" t="s">
        <v>3537</v>
      </c>
    </row>
    <row r="966" spans="1:10" outlineLevel="1" x14ac:dyDescent="0.2">
      <c r="A966" s="8">
        <v>45054</v>
      </c>
      <c r="B966" s="4" t="s">
        <v>4430</v>
      </c>
      <c r="C966" s="4" t="s">
        <v>3840</v>
      </c>
      <c r="D966" s="4" t="s">
        <v>2509</v>
      </c>
      <c r="E966" s="12">
        <v>375822</v>
      </c>
      <c r="F966" s="11" t="s">
        <v>1076</v>
      </c>
      <c r="G966" s="12">
        <v>37582</v>
      </c>
      <c r="H966" s="12">
        <f t="shared" si="15"/>
        <v>413404</v>
      </c>
      <c r="I966" s="4" t="s">
        <v>505</v>
      </c>
      <c r="J966" s="4" t="s">
        <v>3537</v>
      </c>
    </row>
    <row r="967" spans="1:10" outlineLevel="1" x14ac:dyDescent="0.2">
      <c r="A967" s="8">
        <v>45054</v>
      </c>
      <c r="B967" s="4" t="s">
        <v>2730</v>
      </c>
      <c r="C967" s="4" t="s">
        <v>3840</v>
      </c>
      <c r="D967" s="4" t="s">
        <v>2278</v>
      </c>
      <c r="E967" s="12">
        <v>375822</v>
      </c>
      <c r="F967" s="11" t="s">
        <v>1076</v>
      </c>
      <c r="G967" s="12">
        <v>37582</v>
      </c>
      <c r="H967" s="12">
        <f t="shared" si="15"/>
        <v>413404</v>
      </c>
      <c r="I967" s="4" t="s">
        <v>505</v>
      </c>
      <c r="J967" s="4" t="s">
        <v>3537</v>
      </c>
    </row>
    <row r="968" spans="1:10" outlineLevel="1" x14ac:dyDescent="0.2">
      <c r="A968" s="8">
        <v>45054</v>
      </c>
      <c r="B968" s="4" t="s">
        <v>477</v>
      </c>
      <c r="C968" s="4" t="s">
        <v>3840</v>
      </c>
      <c r="D968" s="4" t="s">
        <v>4146</v>
      </c>
      <c r="E968" s="12">
        <v>375822</v>
      </c>
      <c r="F968" s="11" t="s">
        <v>1076</v>
      </c>
      <c r="G968" s="12">
        <v>37582</v>
      </c>
      <c r="H968" s="12">
        <f t="shared" si="15"/>
        <v>413404</v>
      </c>
      <c r="I968" s="4" t="s">
        <v>505</v>
      </c>
      <c r="J968" s="4" t="s">
        <v>3537</v>
      </c>
    </row>
    <row r="969" spans="1:10" outlineLevel="1" x14ac:dyDescent="0.2">
      <c r="A969" s="8">
        <v>45054</v>
      </c>
      <c r="B969" s="4" t="s">
        <v>2864</v>
      </c>
      <c r="C969" s="4" t="s">
        <v>3840</v>
      </c>
      <c r="D969" s="4" t="s">
        <v>540</v>
      </c>
      <c r="E969" s="12">
        <v>375822</v>
      </c>
      <c r="F969" s="11" t="s">
        <v>1076</v>
      </c>
      <c r="G969" s="12">
        <v>37582</v>
      </c>
      <c r="H969" s="12">
        <f t="shared" si="15"/>
        <v>413404</v>
      </c>
      <c r="I969" s="4" t="s">
        <v>505</v>
      </c>
      <c r="J969" s="4" t="s">
        <v>3537</v>
      </c>
    </row>
    <row r="970" spans="1:10" outlineLevel="1" x14ac:dyDescent="0.2">
      <c r="A970" s="8">
        <v>45054</v>
      </c>
      <c r="B970" s="4" t="s">
        <v>1272</v>
      </c>
      <c r="C970" s="4" t="s">
        <v>3840</v>
      </c>
      <c r="D970" s="4" t="s">
        <v>390</v>
      </c>
      <c r="E970" s="12">
        <v>539116</v>
      </c>
      <c r="F970" s="11" t="s">
        <v>1076</v>
      </c>
      <c r="G970" s="12">
        <v>53912</v>
      </c>
      <c r="H970" s="12">
        <f t="shared" si="15"/>
        <v>593028</v>
      </c>
      <c r="I970" s="4" t="s">
        <v>505</v>
      </c>
      <c r="J970" s="4" t="s">
        <v>3537</v>
      </c>
    </row>
    <row r="971" spans="1:10" outlineLevel="1" x14ac:dyDescent="0.2">
      <c r="A971" s="8">
        <v>45054</v>
      </c>
      <c r="B971" s="4" t="s">
        <v>3993</v>
      </c>
      <c r="C971" s="4" t="s">
        <v>3840</v>
      </c>
      <c r="D971" s="4" t="s">
        <v>3331</v>
      </c>
      <c r="E971" s="12">
        <v>375822</v>
      </c>
      <c r="F971" s="11" t="s">
        <v>1076</v>
      </c>
      <c r="G971" s="12">
        <v>37582</v>
      </c>
      <c r="H971" s="12">
        <f t="shared" si="15"/>
        <v>413404</v>
      </c>
      <c r="I971" s="4" t="s">
        <v>505</v>
      </c>
      <c r="J971" s="4" t="s">
        <v>3537</v>
      </c>
    </row>
    <row r="972" spans="1:10" outlineLevel="1" x14ac:dyDescent="0.2">
      <c r="A972" s="8">
        <v>45054</v>
      </c>
      <c r="B972" s="4" t="s">
        <v>3209</v>
      </c>
      <c r="C972" s="4" t="s">
        <v>3840</v>
      </c>
      <c r="D972" s="4"/>
      <c r="E972" s="12">
        <v>0</v>
      </c>
      <c r="F972" s="11" t="s">
        <v>1076</v>
      </c>
      <c r="G972" s="12">
        <v>0</v>
      </c>
      <c r="H972" s="12">
        <f t="shared" si="15"/>
        <v>0</v>
      </c>
      <c r="I972" s="4" t="s">
        <v>505</v>
      </c>
      <c r="J972" s="4" t="s">
        <v>3537</v>
      </c>
    </row>
    <row r="973" spans="1:10" outlineLevel="1" x14ac:dyDescent="0.2">
      <c r="A973" s="8">
        <v>45054</v>
      </c>
      <c r="B973" s="4" t="s">
        <v>3546</v>
      </c>
      <c r="C973" s="4" t="s">
        <v>3840</v>
      </c>
      <c r="D973" s="4" t="s">
        <v>1750</v>
      </c>
      <c r="E973" s="12">
        <v>375822</v>
      </c>
      <c r="F973" s="11" t="s">
        <v>1076</v>
      </c>
      <c r="G973" s="12">
        <v>37582</v>
      </c>
      <c r="H973" s="12">
        <f t="shared" si="15"/>
        <v>413404</v>
      </c>
      <c r="I973" s="4" t="s">
        <v>505</v>
      </c>
      <c r="J973" s="4" t="s">
        <v>3537</v>
      </c>
    </row>
    <row r="974" spans="1:10" outlineLevel="1" x14ac:dyDescent="0.2">
      <c r="A974" s="8">
        <v>45054</v>
      </c>
      <c r="B974" s="4" t="s">
        <v>2985</v>
      </c>
      <c r="C974" s="4" t="s">
        <v>3840</v>
      </c>
      <c r="D974" s="4" t="s">
        <v>3192</v>
      </c>
      <c r="E974" s="12">
        <v>375822</v>
      </c>
      <c r="F974" s="11" t="s">
        <v>1076</v>
      </c>
      <c r="G974" s="12">
        <v>37582</v>
      </c>
      <c r="H974" s="12">
        <f t="shared" si="15"/>
        <v>413404</v>
      </c>
      <c r="I974" s="4" t="s">
        <v>505</v>
      </c>
      <c r="J974" s="4" t="s">
        <v>3537</v>
      </c>
    </row>
    <row r="975" spans="1:10" outlineLevel="1" x14ac:dyDescent="0.2">
      <c r="A975" s="8">
        <v>45054</v>
      </c>
      <c r="B975" s="4" t="s">
        <v>4063</v>
      </c>
      <c r="C975" s="4" t="s">
        <v>3840</v>
      </c>
      <c r="D975" s="4" t="s">
        <v>753</v>
      </c>
      <c r="E975" s="12">
        <v>375822</v>
      </c>
      <c r="F975" s="11" t="s">
        <v>1076</v>
      </c>
      <c r="G975" s="12">
        <v>37582</v>
      </c>
      <c r="H975" s="12">
        <f t="shared" si="15"/>
        <v>413404</v>
      </c>
      <c r="I975" s="4" t="s">
        <v>505</v>
      </c>
      <c r="J975" s="4" t="s">
        <v>3537</v>
      </c>
    </row>
    <row r="976" spans="1:10" outlineLevel="1" x14ac:dyDescent="0.2">
      <c r="A976" s="8">
        <v>45054</v>
      </c>
      <c r="B976" s="4" t="s">
        <v>1366</v>
      </c>
      <c r="C976" s="4" t="s">
        <v>3840</v>
      </c>
      <c r="D976" s="4" t="s">
        <v>4982</v>
      </c>
      <c r="E976" s="12">
        <v>375822</v>
      </c>
      <c r="F976" s="11" t="s">
        <v>1076</v>
      </c>
      <c r="G976" s="12">
        <v>37582</v>
      </c>
      <c r="H976" s="12">
        <f t="shared" si="15"/>
        <v>413404</v>
      </c>
      <c r="I976" s="4" t="s">
        <v>505</v>
      </c>
      <c r="J976" s="4" t="s">
        <v>3537</v>
      </c>
    </row>
    <row r="977" spans="1:10" outlineLevel="1" x14ac:dyDescent="0.2">
      <c r="A977" s="8">
        <v>45054</v>
      </c>
      <c r="B977" s="4" t="s">
        <v>2363</v>
      </c>
      <c r="C977" s="4" t="s">
        <v>3840</v>
      </c>
      <c r="D977" s="4" t="s">
        <v>2781</v>
      </c>
      <c r="E977" s="12">
        <v>375822</v>
      </c>
      <c r="F977" s="11" t="s">
        <v>1076</v>
      </c>
      <c r="G977" s="12">
        <v>37582</v>
      </c>
      <c r="H977" s="12">
        <f t="shared" si="15"/>
        <v>413404</v>
      </c>
      <c r="I977" s="4" t="s">
        <v>505</v>
      </c>
      <c r="J977" s="4" t="s">
        <v>3537</v>
      </c>
    </row>
    <row r="978" spans="1:10" outlineLevel="1" x14ac:dyDescent="0.2">
      <c r="A978" s="8">
        <v>45054</v>
      </c>
      <c r="B978" s="4" t="s">
        <v>1738</v>
      </c>
      <c r="C978" s="4" t="s">
        <v>3840</v>
      </c>
      <c r="D978" s="4" t="s">
        <v>4514</v>
      </c>
      <c r="E978" s="12">
        <v>375822</v>
      </c>
      <c r="F978" s="11" t="s">
        <v>1076</v>
      </c>
      <c r="G978" s="12">
        <v>37582</v>
      </c>
      <c r="H978" s="12">
        <f t="shared" si="15"/>
        <v>413404</v>
      </c>
      <c r="I978" s="4" t="s">
        <v>505</v>
      </c>
      <c r="J978" s="4" t="s">
        <v>3537</v>
      </c>
    </row>
    <row r="979" spans="1:10" outlineLevel="1" x14ac:dyDescent="0.2">
      <c r="A979" s="8">
        <v>45054</v>
      </c>
      <c r="B979" s="4" t="s">
        <v>4064</v>
      </c>
      <c r="C979" s="4" t="s">
        <v>3840</v>
      </c>
      <c r="D979" s="4" t="s">
        <v>4916</v>
      </c>
      <c r="E979" s="12">
        <v>375822</v>
      </c>
      <c r="F979" s="11" t="s">
        <v>1076</v>
      </c>
      <c r="G979" s="12">
        <v>37582</v>
      </c>
      <c r="H979" s="12">
        <f t="shared" si="15"/>
        <v>413404</v>
      </c>
      <c r="I979" s="4" t="s">
        <v>505</v>
      </c>
      <c r="J979" s="4" t="s">
        <v>3537</v>
      </c>
    </row>
    <row r="980" spans="1:10" outlineLevel="1" x14ac:dyDescent="0.2">
      <c r="A980" s="8">
        <v>45054</v>
      </c>
      <c r="B980" s="4" t="s">
        <v>4281</v>
      </c>
      <c r="C980" s="4" t="s">
        <v>3840</v>
      </c>
      <c r="D980" s="4" t="s">
        <v>3866</v>
      </c>
      <c r="E980" s="12">
        <v>375822</v>
      </c>
      <c r="F980" s="11" t="s">
        <v>1076</v>
      </c>
      <c r="G980" s="12">
        <v>37582</v>
      </c>
      <c r="H980" s="12">
        <f t="shared" si="15"/>
        <v>413404</v>
      </c>
      <c r="I980" s="4" t="s">
        <v>505</v>
      </c>
      <c r="J980" s="4" t="s">
        <v>3537</v>
      </c>
    </row>
    <row r="981" spans="1:10" outlineLevel="1" x14ac:dyDescent="0.2">
      <c r="A981" s="8">
        <v>45054</v>
      </c>
      <c r="B981" s="4" t="s">
        <v>4906</v>
      </c>
      <c r="C981" s="4" t="s">
        <v>3840</v>
      </c>
      <c r="D981" s="4" t="s">
        <v>1798</v>
      </c>
      <c r="E981" s="12">
        <v>375822</v>
      </c>
      <c r="F981" s="11" t="s">
        <v>1076</v>
      </c>
      <c r="G981" s="12">
        <v>37582</v>
      </c>
      <c r="H981" s="12">
        <f t="shared" si="15"/>
        <v>413404</v>
      </c>
      <c r="I981" s="4" t="s">
        <v>505</v>
      </c>
      <c r="J981" s="4" t="s">
        <v>3537</v>
      </c>
    </row>
    <row r="982" spans="1:10" outlineLevel="1" x14ac:dyDescent="0.2">
      <c r="A982" s="8">
        <v>45054</v>
      </c>
      <c r="B982" s="4" t="s">
        <v>417</v>
      </c>
      <c r="C982" s="4" t="s">
        <v>3840</v>
      </c>
      <c r="D982" s="4" t="s">
        <v>2546</v>
      </c>
      <c r="E982" s="12">
        <v>375822</v>
      </c>
      <c r="F982" s="11" t="s">
        <v>1076</v>
      </c>
      <c r="G982" s="12">
        <v>37582</v>
      </c>
      <c r="H982" s="12">
        <f t="shared" si="15"/>
        <v>413404</v>
      </c>
      <c r="I982" s="4" t="s">
        <v>505</v>
      </c>
      <c r="J982" s="4" t="s">
        <v>3537</v>
      </c>
    </row>
    <row r="983" spans="1:10" outlineLevel="1" x14ac:dyDescent="0.2">
      <c r="A983" s="8">
        <v>45054</v>
      </c>
      <c r="B983" s="4" t="s">
        <v>92</v>
      </c>
      <c r="C983" s="4" t="s">
        <v>3840</v>
      </c>
      <c r="D983" s="4" t="s">
        <v>4167</v>
      </c>
      <c r="E983" s="12">
        <v>375822</v>
      </c>
      <c r="F983" s="11" t="s">
        <v>1076</v>
      </c>
      <c r="G983" s="12">
        <v>37582</v>
      </c>
      <c r="H983" s="12">
        <f t="shared" si="15"/>
        <v>413404</v>
      </c>
      <c r="I983" s="4" t="s">
        <v>505</v>
      </c>
      <c r="J983" s="4" t="s">
        <v>3537</v>
      </c>
    </row>
    <row r="984" spans="1:10" outlineLevel="1" x14ac:dyDescent="0.2">
      <c r="A984" s="8">
        <v>45054</v>
      </c>
      <c r="B984" s="4" t="s">
        <v>2364</v>
      </c>
      <c r="C984" s="4" t="s">
        <v>3840</v>
      </c>
      <c r="D984" s="4" t="s">
        <v>2829</v>
      </c>
      <c r="E984" s="12">
        <v>375822</v>
      </c>
      <c r="F984" s="11" t="s">
        <v>1076</v>
      </c>
      <c r="G984" s="12">
        <v>37582</v>
      </c>
      <c r="H984" s="12">
        <f t="shared" si="15"/>
        <v>413404</v>
      </c>
      <c r="I984" s="4" t="s">
        <v>505</v>
      </c>
      <c r="J984" s="4" t="s">
        <v>3537</v>
      </c>
    </row>
    <row r="985" spans="1:10" outlineLevel="1" x14ac:dyDescent="0.2">
      <c r="A985" s="8">
        <v>45054</v>
      </c>
      <c r="B985" s="4" t="s">
        <v>4804</v>
      </c>
      <c r="C985" s="4" t="s">
        <v>3840</v>
      </c>
      <c r="D985" s="4" t="s">
        <v>1068</v>
      </c>
      <c r="E985" s="12">
        <v>375822</v>
      </c>
      <c r="F985" s="11" t="s">
        <v>1076</v>
      </c>
      <c r="G985" s="12">
        <v>37582</v>
      </c>
      <c r="H985" s="12">
        <f t="shared" si="15"/>
        <v>413404</v>
      </c>
      <c r="I985" s="4" t="s">
        <v>505</v>
      </c>
      <c r="J985" s="4" t="s">
        <v>3537</v>
      </c>
    </row>
    <row r="986" spans="1:10" outlineLevel="1" x14ac:dyDescent="0.2">
      <c r="A986" s="8">
        <v>45054</v>
      </c>
      <c r="B986" s="4" t="s">
        <v>1866</v>
      </c>
      <c r="C986" s="4" t="s">
        <v>3840</v>
      </c>
      <c r="D986" s="4" t="s">
        <v>1530</v>
      </c>
      <c r="E986" s="12">
        <v>375822</v>
      </c>
      <c r="F986" s="11" t="s">
        <v>1076</v>
      </c>
      <c r="G986" s="12">
        <v>37582</v>
      </c>
      <c r="H986" s="12">
        <f t="shared" si="15"/>
        <v>413404</v>
      </c>
      <c r="I986" s="4" t="s">
        <v>505</v>
      </c>
      <c r="J986" s="4" t="s">
        <v>3537</v>
      </c>
    </row>
    <row r="987" spans="1:10" outlineLevel="1" x14ac:dyDescent="0.2">
      <c r="A987" s="8">
        <v>45054</v>
      </c>
      <c r="B987" s="4" t="s">
        <v>3383</v>
      </c>
      <c r="C987" s="4" t="s">
        <v>3840</v>
      </c>
      <c r="D987" s="4" t="s">
        <v>4058</v>
      </c>
      <c r="E987" s="12">
        <v>375822</v>
      </c>
      <c r="F987" s="11" t="s">
        <v>1076</v>
      </c>
      <c r="G987" s="12">
        <v>37582</v>
      </c>
      <c r="H987" s="12">
        <f t="shared" si="15"/>
        <v>413404</v>
      </c>
      <c r="I987" s="4" t="s">
        <v>505</v>
      </c>
      <c r="J987" s="4" t="s">
        <v>3537</v>
      </c>
    </row>
    <row r="988" spans="1:10" outlineLevel="1" x14ac:dyDescent="0.2">
      <c r="A988" s="8">
        <v>45054</v>
      </c>
      <c r="B988" s="4" t="s">
        <v>1732</v>
      </c>
      <c r="C988" s="4" t="s">
        <v>3840</v>
      </c>
      <c r="D988" s="4" t="s">
        <v>3736</v>
      </c>
      <c r="E988" s="12">
        <v>375822</v>
      </c>
      <c r="F988" s="11" t="s">
        <v>1076</v>
      </c>
      <c r="G988" s="12">
        <v>37582</v>
      </c>
      <c r="H988" s="12">
        <f t="shared" si="15"/>
        <v>413404</v>
      </c>
      <c r="I988" s="4" t="s">
        <v>505</v>
      </c>
      <c r="J988" s="4" t="s">
        <v>3537</v>
      </c>
    </row>
    <row r="989" spans="1:10" outlineLevel="1" x14ac:dyDescent="0.2">
      <c r="A989" s="8">
        <v>45054</v>
      </c>
      <c r="B989" s="4" t="s">
        <v>1635</v>
      </c>
      <c r="C989" s="4" t="s">
        <v>3840</v>
      </c>
      <c r="D989" s="4"/>
      <c r="E989" s="12">
        <v>0</v>
      </c>
      <c r="F989" s="11" t="s">
        <v>1076</v>
      </c>
      <c r="G989" s="12">
        <v>0</v>
      </c>
      <c r="H989" s="12">
        <f t="shared" si="15"/>
        <v>0</v>
      </c>
      <c r="I989" s="4" t="s">
        <v>505</v>
      </c>
      <c r="J989" s="4" t="s">
        <v>3537</v>
      </c>
    </row>
    <row r="990" spans="1:10" outlineLevel="1" x14ac:dyDescent="0.2">
      <c r="A990" s="8">
        <v>45054</v>
      </c>
      <c r="B990" s="4" t="s">
        <v>3005</v>
      </c>
      <c r="C990" s="4" t="s">
        <v>3840</v>
      </c>
      <c r="D990" s="4" t="s">
        <v>4945</v>
      </c>
      <c r="E990" s="12">
        <v>375822</v>
      </c>
      <c r="F990" s="11" t="s">
        <v>1076</v>
      </c>
      <c r="G990" s="12">
        <v>37582</v>
      </c>
      <c r="H990" s="12">
        <f t="shared" si="15"/>
        <v>413404</v>
      </c>
      <c r="I990" s="4" t="s">
        <v>505</v>
      </c>
      <c r="J990" s="4" t="s">
        <v>3537</v>
      </c>
    </row>
    <row r="991" spans="1:10" outlineLevel="1" x14ac:dyDescent="0.2">
      <c r="A991" s="8">
        <v>45054</v>
      </c>
      <c r="B991" s="4" t="s">
        <v>909</v>
      </c>
      <c r="C991" s="4" t="s">
        <v>3840</v>
      </c>
      <c r="D991" s="4" t="s">
        <v>4714</v>
      </c>
      <c r="E991" s="12">
        <v>375822</v>
      </c>
      <c r="F991" s="11" t="s">
        <v>1076</v>
      </c>
      <c r="G991" s="12">
        <v>37582</v>
      </c>
      <c r="H991" s="12">
        <f t="shared" si="15"/>
        <v>413404</v>
      </c>
      <c r="I991" s="4" t="s">
        <v>505</v>
      </c>
      <c r="J991" s="4" t="s">
        <v>3537</v>
      </c>
    </row>
    <row r="992" spans="1:10" outlineLevel="1" x14ac:dyDescent="0.2">
      <c r="A992" s="8">
        <v>45054</v>
      </c>
      <c r="B992" s="4" t="s">
        <v>3506</v>
      </c>
      <c r="C992" s="4" t="s">
        <v>3840</v>
      </c>
      <c r="D992" s="4" t="s">
        <v>4232</v>
      </c>
      <c r="E992" s="12">
        <v>375822</v>
      </c>
      <c r="F992" s="11" t="s">
        <v>1076</v>
      </c>
      <c r="G992" s="12">
        <v>37582</v>
      </c>
      <c r="H992" s="12">
        <f t="shared" si="15"/>
        <v>413404</v>
      </c>
      <c r="I992" s="4" t="s">
        <v>505</v>
      </c>
      <c r="J992" s="4" t="s">
        <v>3537</v>
      </c>
    </row>
    <row r="993" spans="1:10" outlineLevel="1" x14ac:dyDescent="0.2">
      <c r="A993" s="8">
        <v>45054</v>
      </c>
      <c r="B993" s="4" t="s">
        <v>3414</v>
      </c>
      <c r="C993" s="4" t="s">
        <v>3840</v>
      </c>
      <c r="D993" s="4" t="s">
        <v>2850</v>
      </c>
      <c r="E993" s="12">
        <v>375822</v>
      </c>
      <c r="F993" s="11" t="s">
        <v>1076</v>
      </c>
      <c r="G993" s="12">
        <v>37582</v>
      </c>
      <c r="H993" s="12">
        <f t="shared" si="15"/>
        <v>413404</v>
      </c>
      <c r="I993" s="4" t="s">
        <v>505</v>
      </c>
      <c r="J993" s="4" t="s">
        <v>3537</v>
      </c>
    </row>
    <row r="994" spans="1:10" outlineLevel="1" x14ac:dyDescent="0.2">
      <c r="A994" s="8">
        <v>45054</v>
      </c>
      <c r="B994" s="4" t="s">
        <v>1310</v>
      </c>
      <c r="C994" s="4" t="s">
        <v>3840</v>
      </c>
      <c r="D994" s="4" t="s">
        <v>2258</v>
      </c>
      <c r="E994" s="12">
        <v>375822</v>
      </c>
      <c r="F994" s="11" t="s">
        <v>1076</v>
      </c>
      <c r="G994" s="12">
        <v>37582</v>
      </c>
      <c r="H994" s="12">
        <f t="shared" si="15"/>
        <v>413404</v>
      </c>
      <c r="I994" s="4" t="s">
        <v>505</v>
      </c>
      <c r="J994" s="4" t="s">
        <v>3537</v>
      </c>
    </row>
    <row r="995" spans="1:10" outlineLevel="1" x14ac:dyDescent="0.2">
      <c r="A995" s="8">
        <v>45054</v>
      </c>
      <c r="B995" s="4" t="s">
        <v>927</v>
      </c>
      <c r="C995" s="4" t="s">
        <v>3840</v>
      </c>
      <c r="D995" s="4" t="s">
        <v>2564</v>
      </c>
      <c r="E995" s="12">
        <v>375822</v>
      </c>
      <c r="F995" s="11" t="s">
        <v>1076</v>
      </c>
      <c r="G995" s="12">
        <v>37582</v>
      </c>
      <c r="H995" s="12">
        <f t="shared" si="15"/>
        <v>413404</v>
      </c>
      <c r="I995" s="4" t="s">
        <v>505</v>
      </c>
      <c r="J995" s="4" t="s">
        <v>3537</v>
      </c>
    </row>
    <row r="996" spans="1:10" outlineLevel="1" x14ac:dyDescent="0.2">
      <c r="A996" s="8">
        <v>45054</v>
      </c>
      <c r="B996" s="4" t="s">
        <v>204</v>
      </c>
      <c r="C996" s="4" t="s">
        <v>3840</v>
      </c>
      <c r="D996" s="4" t="s">
        <v>3222</v>
      </c>
      <c r="E996" s="12">
        <v>375822</v>
      </c>
      <c r="F996" s="11" t="s">
        <v>1076</v>
      </c>
      <c r="G996" s="12">
        <v>37582</v>
      </c>
      <c r="H996" s="12">
        <f t="shared" si="15"/>
        <v>413404</v>
      </c>
      <c r="I996" s="4" t="s">
        <v>505</v>
      </c>
      <c r="J996" s="4" t="s">
        <v>3537</v>
      </c>
    </row>
    <row r="997" spans="1:10" outlineLevel="1" x14ac:dyDescent="0.2">
      <c r="A997" s="8">
        <v>45054</v>
      </c>
      <c r="B997" s="4" t="s">
        <v>3415</v>
      </c>
      <c r="C997" s="4" t="s">
        <v>3840</v>
      </c>
      <c r="D997" s="4" t="s">
        <v>4542</v>
      </c>
      <c r="E997" s="12">
        <v>375822</v>
      </c>
      <c r="F997" s="11" t="s">
        <v>1076</v>
      </c>
      <c r="G997" s="12">
        <v>37582</v>
      </c>
      <c r="H997" s="12">
        <f t="shared" si="15"/>
        <v>413404</v>
      </c>
      <c r="I997" s="4" t="s">
        <v>505</v>
      </c>
      <c r="J997" s="4" t="s">
        <v>3537</v>
      </c>
    </row>
    <row r="998" spans="1:10" outlineLevel="1" x14ac:dyDescent="0.2">
      <c r="A998" s="8">
        <v>45054</v>
      </c>
      <c r="B998" s="4" t="s">
        <v>1753</v>
      </c>
      <c r="C998" s="4" t="s">
        <v>3840</v>
      </c>
      <c r="D998" s="4" t="s">
        <v>3384</v>
      </c>
      <c r="E998" s="12">
        <v>375822</v>
      </c>
      <c r="F998" s="11" t="s">
        <v>1076</v>
      </c>
      <c r="G998" s="12">
        <v>37582</v>
      </c>
      <c r="H998" s="12">
        <f t="shared" si="15"/>
        <v>413404</v>
      </c>
      <c r="I998" s="4" t="s">
        <v>505</v>
      </c>
      <c r="J998" s="4" t="s">
        <v>3537</v>
      </c>
    </row>
    <row r="999" spans="1:10" outlineLevel="1" x14ac:dyDescent="0.2">
      <c r="A999" s="8">
        <v>45055</v>
      </c>
      <c r="B999" s="4" t="s">
        <v>4459</v>
      </c>
      <c r="C999" s="4" t="s">
        <v>3840</v>
      </c>
      <c r="D999" s="4" t="s">
        <v>3843</v>
      </c>
      <c r="E999" s="12">
        <v>375822</v>
      </c>
      <c r="F999" s="11" t="s">
        <v>1076</v>
      </c>
      <c r="G999" s="12">
        <v>37582</v>
      </c>
      <c r="H999" s="12">
        <f t="shared" si="15"/>
        <v>413404</v>
      </c>
      <c r="I999" s="4" t="s">
        <v>505</v>
      </c>
      <c r="J999" s="4" t="s">
        <v>3537</v>
      </c>
    </row>
    <row r="1000" spans="1:10" outlineLevel="1" x14ac:dyDescent="0.2">
      <c r="A1000" s="8">
        <v>45055</v>
      </c>
      <c r="B1000" s="4" t="s">
        <v>297</v>
      </c>
      <c r="C1000" s="4" t="s">
        <v>3840</v>
      </c>
      <c r="D1000" s="4" t="s">
        <v>556</v>
      </c>
      <c r="E1000" s="12">
        <v>375822</v>
      </c>
      <c r="F1000" s="11" t="s">
        <v>1076</v>
      </c>
      <c r="G1000" s="12">
        <v>37582</v>
      </c>
      <c r="H1000" s="12">
        <f t="shared" si="15"/>
        <v>413404</v>
      </c>
      <c r="I1000" s="4" t="s">
        <v>505</v>
      </c>
      <c r="J1000" s="4" t="s">
        <v>3537</v>
      </c>
    </row>
    <row r="1001" spans="1:10" outlineLevel="1" x14ac:dyDescent="0.2">
      <c r="A1001" s="8">
        <v>45055</v>
      </c>
      <c r="B1001" s="4" t="s">
        <v>3441</v>
      </c>
      <c r="C1001" s="4" t="s">
        <v>3840</v>
      </c>
      <c r="D1001" s="4" t="s">
        <v>3877</v>
      </c>
      <c r="E1001" s="12">
        <v>375822</v>
      </c>
      <c r="F1001" s="11" t="s">
        <v>1076</v>
      </c>
      <c r="G1001" s="12">
        <v>37582</v>
      </c>
      <c r="H1001" s="12">
        <f t="shared" si="15"/>
        <v>413404</v>
      </c>
      <c r="I1001" s="4" t="s">
        <v>505</v>
      </c>
      <c r="J1001" s="4" t="s">
        <v>3537</v>
      </c>
    </row>
    <row r="1002" spans="1:10" outlineLevel="1" x14ac:dyDescent="0.2">
      <c r="A1002" s="8">
        <v>45055</v>
      </c>
      <c r="B1002" s="4" t="s">
        <v>858</v>
      </c>
      <c r="C1002" s="4" t="s">
        <v>3840</v>
      </c>
      <c r="D1002" s="4" t="s">
        <v>4328</v>
      </c>
      <c r="E1002" s="12">
        <v>375822</v>
      </c>
      <c r="F1002" s="11" t="s">
        <v>1076</v>
      </c>
      <c r="G1002" s="12">
        <v>37582</v>
      </c>
      <c r="H1002" s="12">
        <f t="shared" si="15"/>
        <v>413404</v>
      </c>
      <c r="I1002" s="4" t="s">
        <v>505</v>
      </c>
      <c r="J1002" s="4" t="s">
        <v>3537</v>
      </c>
    </row>
    <row r="1003" spans="1:10" outlineLevel="1" x14ac:dyDescent="0.2">
      <c r="A1003" s="8">
        <v>45055</v>
      </c>
      <c r="B1003" s="4" t="s">
        <v>698</v>
      </c>
      <c r="C1003" s="4" t="s">
        <v>3840</v>
      </c>
      <c r="D1003" s="4" t="s">
        <v>3551</v>
      </c>
      <c r="E1003" s="12">
        <v>375822</v>
      </c>
      <c r="F1003" s="11" t="s">
        <v>1076</v>
      </c>
      <c r="G1003" s="12">
        <v>37582</v>
      </c>
      <c r="H1003" s="12">
        <f t="shared" si="15"/>
        <v>413404</v>
      </c>
      <c r="I1003" s="4" t="s">
        <v>505</v>
      </c>
      <c r="J1003" s="4" t="s">
        <v>3537</v>
      </c>
    </row>
    <row r="1004" spans="1:10" outlineLevel="1" x14ac:dyDescent="0.2">
      <c r="A1004" s="8">
        <v>45055</v>
      </c>
      <c r="B1004" s="4" t="s">
        <v>2872</v>
      </c>
      <c r="C1004" s="4" t="s">
        <v>3840</v>
      </c>
      <c r="D1004" s="4" t="s">
        <v>1494</v>
      </c>
      <c r="E1004" s="12">
        <v>375822</v>
      </c>
      <c r="F1004" s="11" t="s">
        <v>1076</v>
      </c>
      <c r="G1004" s="12">
        <v>37582</v>
      </c>
      <c r="H1004" s="12">
        <f t="shared" si="15"/>
        <v>413404</v>
      </c>
      <c r="I1004" s="4" t="s">
        <v>505</v>
      </c>
      <c r="J1004" s="4" t="s">
        <v>3537</v>
      </c>
    </row>
    <row r="1005" spans="1:10" outlineLevel="1" x14ac:dyDescent="0.2">
      <c r="A1005" s="8">
        <v>45055</v>
      </c>
      <c r="B1005" s="4" t="s">
        <v>1780</v>
      </c>
      <c r="C1005" s="4" t="s">
        <v>3840</v>
      </c>
      <c r="D1005" s="4" t="s">
        <v>482</v>
      </c>
      <c r="E1005" s="12">
        <v>375822</v>
      </c>
      <c r="F1005" s="11" t="s">
        <v>1076</v>
      </c>
      <c r="G1005" s="12">
        <v>37582</v>
      </c>
      <c r="H1005" s="12">
        <f t="shared" si="15"/>
        <v>413404</v>
      </c>
      <c r="I1005" s="4" t="s">
        <v>505</v>
      </c>
      <c r="J1005" s="4" t="s">
        <v>3537</v>
      </c>
    </row>
    <row r="1006" spans="1:10" outlineLevel="1" x14ac:dyDescent="0.2">
      <c r="A1006" s="8">
        <v>45055</v>
      </c>
      <c r="B1006" s="4" t="s">
        <v>3405</v>
      </c>
      <c r="C1006" s="4" t="s">
        <v>3840</v>
      </c>
      <c r="D1006" s="4" t="s">
        <v>4112</v>
      </c>
      <c r="E1006" s="12">
        <v>375822</v>
      </c>
      <c r="F1006" s="11" t="s">
        <v>1076</v>
      </c>
      <c r="G1006" s="12">
        <v>37582</v>
      </c>
      <c r="H1006" s="12">
        <f t="shared" si="15"/>
        <v>413404</v>
      </c>
      <c r="I1006" s="4" t="s">
        <v>505</v>
      </c>
      <c r="J1006" s="4" t="s">
        <v>3537</v>
      </c>
    </row>
    <row r="1007" spans="1:10" outlineLevel="1" x14ac:dyDescent="0.2">
      <c r="A1007" s="8">
        <v>45055</v>
      </c>
      <c r="B1007" s="4" t="s">
        <v>2458</v>
      </c>
      <c r="C1007" s="4" t="s">
        <v>3840</v>
      </c>
      <c r="D1007" s="4" t="s">
        <v>2676</v>
      </c>
      <c r="E1007" s="12">
        <v>375822</v>
      </c>
      <c r="F1007" s="11" t="s">
        <v>1076</v>
      </c>
      <c r="G1007" s="12">
        <v>37582</v>
      </c>
      <c r="H1007" s="12">
        <f t="shared" si="15"/>
        <v>413404</v>
      </c>
      <c r="I1007" s="4" t="s">
        <v>505</v>
      </c>
      <c r="J1007" s="4" t="s">
        <v>3537</v>
      </c>
    </row>
    <row r="1008" spans="1:10" outlineLevel="1" x14ac:dyDescent="0.2">
      <c r="A1008" s="8">
        <v>45055</v>
      </c>
      <c r="B1008" s="4" t="s">
        <v>1041</v>
      </c>
      <c r="C1008" s="4" t="s">
        <v>3840</v>
      </c>
      <c r="D1008" s="4" t="s">
        <v>2567</v>
      </c>
      <c r="E1008" s="12">
        <v>375822</v>
      </c>
      <c r="F1008" s="11" t="s">
        <v>1076</v>
      </c>
      <c r="G1008" s="12">
        <v>37582</v>
      </c>
      <c r="H1008" s="12">
        <f t="shared" si="15"/>
        <v>413404</v>
      </c>
      <c r="I1008" s="4" t="s">
        <v>505</v>
      </c>
      <c r="J1008" s="4" t="s">
        <v>3537</v>
      </c>
    </row>
    <row r="1009" spans="1:10" outlineLevel="1" x14ac:dyDescent="0.2">
      <c r="A1009" s="8">
        <v>45055</v>
      </c>
      <c r="B1009" s="4" t="s">
        <v>5032</v>
      </c>
      <c r="C1009" s="4" t="s">
        <v>3840</v>
      </c>
      <c r="D1009" s="4" t="s">
        <v>3244</v>
      </c>
      <c r="E1009" s="12">
        <v>375822</v>
      </c>
      <c r="F1009" s="11" t="s">
        <v>1076</v>
      </c>
      <c r="G1009" s="12">
        <v>37582</v>
      </c>
      <c r="H1009" s="12">
        <f t="shared" si="15"/>
        <v>413404</v>
      </c>
      <c r="I1009" s="4" t="s">
        <v>505</v>
      </c>
      <c r="J1009" s="4" t="s">
        <v>3537</v>
      </c>
    </row>
    <row r="1010" spans="1:10" outlineLevel="1" x14ac:dyDescent="0.2">
      <c r="A1010" s="8">
        <v>45055</v>
      </c>
      <c r="B1010" s="4" t="s">
        <v>919</v>
      </c>
      <c r="C1010" s="4" t="s">
        <v>3840</v>
      </c>
      <c r="D1010" s="4" t="s">
        <v>3460</v>
      </c>
      <c r="E1010" s="12">
        <v>375822</v>
      </c>
      <c r="F1010" s="11" t="s">
        <v>1076</v>
      </c>
      <c r="G1010" s="12">
        <v>37582</v>
      </c>
      <c r="H1010" s="12">
        <f t="shared" si="15"/>
        <v>413404</v>
      </c>
      <c r="I1010" s="4" t="s">
        <v>505</v>
      </c>
      <c r="J1010" s="4" t="s">
        <v>3537</v>
      </c>
    </row>
    <row r="1011" spans="1:10" outlineLevel="1" x14ac:dyDescent="0.2">
      <c r="A1011" s="8">
        <v>45055</v>
      </c>
      <c r="B1011" s="4" t="s">
        <v>3036</v>
      </c>
      <c r="C1011" s="4" t="s">
        <v>3840</v>
      </c>
      <c r="D1011" s="4" t="s">
        <v>4627</v>
      </c>
      <c r="E1011" s="12">
        <v>375822</v>
      </c>
      <c r="F1011" s="11" t="s">
        <v>1076</v>
      </c>
      <c r="G1011" s="12">
        <v>37582</v>
      </c>
      <c r="H1011" s="12">
        <f t="shared" si="15"/>
        <v>413404</v>
      </c>
      <c r="I1011" s="4" t="s">
        <v>505</v>
      </c>
      <c r="J1011" s="4" t="s">
        <v>3537</v>
      </c>
    </row>
    <row r="1012" spans="1:10" outlineLevel="1" x14ac:dyDescent="0.2">
      <c r="A1012" s="8">
        <v>45055</v>
      </c>
      <c r="B1012" s="4" t="s">
        <v>242</v>
      </c>
      <c r="C1012" s="4" t="s">
        <v>3840</v>
      </c>
      <c r="D1012" s="4" t="s">
        <v>3500</v>
      </c>
      <c r="E1012" s="12">
        <v>375822</v>
      </c>
      <c r="F1012" s="11" t="s">
        <v>1076</v>
      </c>
      <c r="G1012" s="12">
        <v>37582</v>
      </c>
      <c r="H1012" s="12">
        <f t="shared" si="15"/>
        <v>413404</v>
      </c>
      <c r="I1012" s="4" t="s">
        <v>505</v>
      </c>
      <c r="J1012" s="4" t="s">
        <v>3537</v>
      </c>
    </row>
    <row r="1013" spans="1:10" outlineLevel="1" x14ac:dyDescent="0.2">
      <c r="A1013" s="8">
        <v>45055</v>
      </c>
      <c r="B1013" s="4" t="s">
        <v>3483</v>
      </c>
      <c r="C1013" s="4" t="s">
        <v>3840</v>
      </c>
      <c r="D1013" s="4" t="s">
        <v>408</v>
      </c>
      <c r="E1013" s="12">
        <v>375822</v>
      </c>
      <c r="F1013" s="11" t="s">
        <v>1076</v>
      </c>
      <c r="G1013" s="12">
        <v>37582</v>
      </c>
      <c r="H1013" s="12">
        <f t="shared" si="15"/>
        <v>413404</v>
      </c>
      <c r="I1013" s="4" t="s">
        <v>505</v>
      </c>
      <c r="J1013" s="4" t="s">
        <v>3537</v>
      </c>
    </row>
    <row r="1014" spans="1:10" outlineLevel="1" x14ac:dyDescent="0.2">
      <c r="A1014" s="8">
        <v>45055</v>
      </c>
      <c r="B1014" s="4" t="s">
        <v>4979</v>
      </c>
      <c r="C1014" s="4" t="s">
        <v>3840</v>
      </c>
      <c r="D1014" s="4" t="s">
        <v>657</v>
      </c>
      <c r="E1014" s="12">
        <v>375822</v>
      </c>
      <c r="F1014" s="11" t="s">
        <v>1076</v>
      </c>
      <c r="G1014" s="12">
        <v>37582</v>
      </c>
      <c r="H1014" s="12">
        <f t="shared" si="15"/>
        <v>413404</v>
      </c>
      <c r="I1014" s="4" t="s">
        <v>505</v>
      </c>
      <c r="J1014" s="4" t="s">
        <v>3537</v>
      </c>
    </row>
    <row r="1015" spans="1:10" outlineLevel="1" x14ac:dyDescent="0.2">
      <c r="A1015" s="8">
        <v>45055</v>
      </c>
      <c r="B1015" s="4" t="s">
        <v>1628</v>
      </c>
      <c r="C1015" s="4" t="s">
        <v>3840</v>
      </c>
      <c r="D1015" s="4" t="s">
        <v>3042</v>
      </c>
      <c r="E1015" s="12">
        <v>375822</v>
      </c>
      <c r="F1015" s="11" t="s">
        <v>1076</v>
      </c>
      <c r="G1015" s="12">
        <v>37582</v>
      </c>
      <c r="H1015" s="12">
        <f t="shared" si="15"/>
        <v>413404</v>
      </c>
      <c r="I1015" s="4" t="s">
        <v>505</v>
      </c>
      <c r="J1015" s="4" t="s">
        <v>3537</v>
      </c>
    </row>
    <row r="1016" spans="1:10" outlineLevel="1" x14ac:dyDescent="0.2">
      <c r="A1016" s="8">
        <v>45055</v>
      </c>
      <c r="B1016" s="4" t="s">
        <v>618</v>
      </c>
      <c r="C1016" s="4" t="s">
        <v>3840</v>
      </c>
      <c r="D1016" s="4" t="s">
        <v>2707</v>
      </c>
      <c r="E1016" s="12">
        <v>375822</v>
      </c>
      <c r="F1016" s="11" t="s">
        <v>1076</v>
      </c>
      <c r="G1016" s="12">
        <v>37582</v>
      </c>
      <c r="H1016" s="12">
        <f t="shared" si="15"/>
        <v>413404</v>
      </c>
      <c r="I1016" s="4" t="s">
        <v>505</v>
      </c>
      <c r="J1016" s="4" t="s">
        <v>3537</v>
      </c>
    </row>
    <row r="1017" spans="1:10" outlineLevel="1" x14ac:dyDescent="0.2">
      <c r="A1017" s="8">
        <v>45055</v>
      </c>
      <c r="B1017" s="4" t="s">
        <v>5095</v>
      </c>
      <c r="C1017" s="4" t="s">
        <v>3840</v>
      </c>
      <c r="D1017" s="4" t="s">
        <v>485</v>
      </c>
      <c r="E1017" s="12">
        <v>375822</v>
      </c>
      <c r="F1017" s="11" t="s">
        <v>1076</v>
      </c>
      <c r="G1017" s="12">
        <v>37582</v>
      </c>
      <c r="H1017" s="12">
        <f t="shared" si="15"/>
        <v>413404</v>
      </c>
      <c r="I1017" s="4" t="s">
        <v>505</v>
      </c>
      <c r="J1017" s="4" t="s">
        <v>3537</v>
      </c>
    </row>
    <row r="1018" spans="1:10" outlineLevel="1" x14ac:dyDescent="0.2">
      <c r="A1018" s="8">
        <v>45055</v>
      </c>
      <c r="B1018" s="4" t="s">
        <v>3832</v>
      </c>
      <c r="C1018" s="4" t="s">
        <v>3840</v>
      </c>
      <c r="D1018" s="4" t="s">
        <v>73</v>
      </c>
      <c r="E1018" s="12">
        <v>375822</v>
      </c>
      <c r="F1018" s="11" t="s">
        <v>1076</v>
      </c>
      <c r="G1018" s="12">
        <v>37582</v>
      </c>
      <c r="H1018" s="12">
        <f t="shared" si="15"/>
        <v>413404</v>
      </c>
      <c r="I1018" s="4" t="s">
        <v>505</v>
      </c>
      <c r="J1018" s="4" t="s">
        <v>3537</v>
      </c>
    </row>
    <row r="1019" spans="1:10" outlineLevel="1" x14ac:dyDescent="0.2">
      <c r="A1019" s="8">
        <v>45055</v>
      </c>
      <c r="B1019" s="4" t="s">
        <v>2288</v>
      </c>
      <c r="C1019" s="4" t="s">
        <v>3840</v>
      </c>
      <c r="D1019" s="4" t="s">
        <v>4565</v>
      </c>
      <c r="E1019" s="12">
        <v>375822</v>
      </c>
      <c r="F1019" s="11" t="s">
        <v>1076</v>
      </c>
      <c r="G1019" s="12">
        <v>37582</v>
      </c>
      <c r="H1019" s="12">
        <f t="shared" si="15"/>
        <v>413404</v>
      </c>
      <c r="I1019" s="4" t="s">
        <v>505</v>
      </c>
      <c r="J1019" s="4" t="s">
        <v>3537</v>
      </c>
    </row>
    <row r="1020" spans="1:10" outlineLevel="1" x14ac:dyDescent="0.2">
      <c r="A1020" s="8">
        <v>45055</v>
      </c>
      <c r="B1020" s="4" t="s">
        <v>4006</v>
      </c>
      <c r="C1020" s="4" t="s">
        <v>3840</v>
      </c>
      <c r="D1020" s="4" t="s">
        <v>2768</v>
      </c>
      <c r="E1020" s="12">
        <v>375822</v>
      </c>
      <c r="F1020" s="11" t="s">
        <v>1076</v>
      </c>
      <c r="G1020" s="12">
        <v>37582</v>
      </c>
      <c r="H1020" s="12">
        <f t="shared" si="15"/>
        <v>413404</v>
      </c>
      <c r="I1020" s="4" t="s">
        <v>505</v>
      </c>
      <c r="J1020" s="4" t="s">
        <v>3537</v>
      </c>
    </row>
    <row r="1021" spans="1:10" outlineLevel="1" x14ac:dyDescent="0.2">
      <c r="A1021" s="8">
        <v>45055</v>
      </c>
      <c r="B1021" s="4" t="s">
        <v>2684</v>
      </c>
      <c r="C1021" s="4" t="s">
        <v>3840</v>
      </c>
      <c r="D1021" s="4"/>
      <c r="E1021" s="12">
        <v>0</v>
      </c>
      <c r="F1021" s="11" t="s">
        <v>1076</v>
      </c>
      <c r="G1021" s="12">
        <v>0</v>
      </c>
      <c r="H1021" s="12">
        <f t="shared" si="15"/>
        <v>0</v>
      </c>
      <c r="I1021" s="4" t="s">
        <v>3387</v>
      </c>
      <c r="J1021" s="4" t="s">
        <v>3106</v>
      </c>
    </row>
    <row r="1022" spans="1:10" outlineLevel="1" x14ac:dyDescent="0.2">
      <c r="A1022" s="8">
        <v>45055</v>
      </c>
      <c r="B1022" s="4" t="s">
        <v>2647</v>
      </c>
      <c r="C1022" s="4" t="s">
        <v>3840</v>
      </c>
      <c r="D1022" s="4" t="s">
        <v>4304</v>
      </c>
      <c r="E1022" s="12">
        <v>673895</v>
      </c>
      <c r="F1022" s="11" t="s">
        <v>1076</v>
      </c>
      <c r="G1022" s="12">
        <v>67390</v>
      </c>
      <c r="H1022" s="12">
        <f t="shared" si="15"/>
        <v>741285</v>
      </c>
      <c r="I1022" s="4" t="s">
        <v>505</v>
      </c>
      <c r="J1022" s="4" t="s">
        <v>3537</v>
      </c>
    </row>
    <row r="1023" spans="1:10" outlineLevel="1" x14ac:dyDescent="0.2">
      <c r="A1023" s="8">
        <v>45055</v>
      </c>
      <c r="B1023" s="4" t="s">
        <v>630</v>
      </c>
      <c r="C1023" s="4" t="s">
        <v>3840</v>
      </c>
      <c r="D1023" s="4" t="s">
        <v>2507</v>
      </c>
      <c r="E1023" s="12">
        <v>508855</v>
      </c>
      <c r="F1023" s="11" t="s">
        <v>1076</v>
      </c>
      <c r="G1023" s="12">
        <v>50886</v>
      </c>
      <c r="H1023" s="12">
        <f t="shared" si="15"/>
        <v>559741</v>
      </c>
      <c r="I1023" s="4" t="s">
        <v>505</v>
      </c>
      <c r="J1023" s="4" t="s">
        <v>3537</v>
      </c>
    </row>
    <row r="1024" spans="1:10" outlineLevel="1" x14ac:dyDescent="0.2">
      <c r="A1024" s="8">
        <v>45055</v>
      </c>
      <c r="B1024" s="4" t="s">
        <v>4082</v>
      </c>
      <c r="C1024" s="4" t="s">
        <v>3840</v>
      </c>
      <c r="D1024" s="4" t="s">
        <v>4194</v>
      </c>
      <c r="E1024" s="12">
        <v>539116</v>
      </c>
      <c r="F1024" s="11" t="s">
        <v>1076</v>
      </c>
      <c r="G1024" s="12">
        <v>53912</v>
      </c>
      <c r="H1024" s="12">
        <f t="shared" si="15"/>
        <v>593028</v>
      </c>
      <c r="I1024" s="4" t="s">
        <v>505</v>
      </c>
      <c r="J1024" s="4" t="s">
        <v>3537</v>
      </c>
    </row>
    <row r="1025" spans="1:10" outlineLevel="1" x14ac:dyDescent="0.2">
      <c r="A1025" s="8">
        <v>45055</v>
      </c>
      <c r="B1025" s="4" t="s">
        <v>4522</v>
      </c>
      <c r="C1025" s="4" t="s">
        <v>3840</v>
      </c>
      <c r="D1025" s="4" t="s">
        <v>3402</v>
      </c>
      <c r="E1025" s="12">
        <v>592248</v>
      </c>
      <c r="F1025" s="11" t="s">
        <v>1076</v>
      </c>
      <c r="G1025" s="12">
        <v>59225</v>
      </c>
      <c r="H1025" s="12">
        <f t="shared" si="15"/>
        <v>651473</v>
      </c>
      <c r="I1025" s="4" t="s">
        <v>505</v>
      </c>
      <c r="J1025" s="4" t="s">
        <v>3537</v>
      </c>
    </row>
    <row r="1026" spans="1:10" outlineLevel="1" x14ac:dyDescent="0.2">
      <c r="A1026" s="8">
        <v>45055</v>
      </c>
      <c r="B1026" s="4" t="s">
        <v>3161</v>
      </c>
      <c r="C1026" s="4" t="s">
        <v>3840</v>
      </c>
      <c r="D1026" s="4" t="s">
        <v>406</v>
      </c>
      <c r="E1026" s="12">
        <v>375822</v>
      </c>
      <c r="F1026" s="11" t="s">
        <v>1076</v>
      </c>
      <c r="G1026" s="12">
        <v>37582</v>
      </c>
      <c r="H1026" s="12">
        <f t="shared" ref="H1026:H1089" si="16">+E1026+G1026</f>
        <v>413404</v>
      </c>
      <c r="I1026" s="4" t="s">
        <v>505</v>
      </c>
      <c r="J1026" s="4" t="s">
        <v>3537</v>
      </c>
    </row>
    <row r="1027" spans="1:10" outlineLevel="1" x14ac:dyDescent="0.2">
      <c r="A1027" s="8">
        <v>45055</v>
      </c>
      <c r="B1027" s="4" t="s">
        <v>4333</v>
      </c>
      <c r="C1027" s="4" t="s">
        <v>3840</v>
      </c>
      <c r="D1027" s="4" t="s">
        <v>1283</v>
      </c>
      <c r="E1027" s="12">
        <v>375822</v>
      </c>
      <c r="F1027" s="11" t="s">
        <v>1076</v>
      </c>
      <c r="G1027" s="12">
        <v>37582</v>
      </c>
      <c r="H1027" s="12">
        <f t="shared" si="16"/>
        <v>413404</v>
      </c>
      <c r="I1027" s="4" t="s">
        <v>505</v>
      </c>
      <c r="J1027" s="4" t="s">
        <v>3537</v>
      </c>
    </row>
    <row r="1028" spans="1:10" outlineLevel="1" x14ac:dyDescent="0.2">
      <c r="A1028" s="8">
        <v>45055</v>
      </c>
      <c r="B1028" s="4" t="s">
        <v>3357</v>
      </c>
      <c r="C1028" s="4" t="s">
        <v>3840</v>
      </c>
      <c r="D1028" s="4" t="s">
        <v>2063</v>
      </c>
      <c r="E1028" s="12">
        <v>375822</v>
      </c>
      <c r="F1028" s="11" t="s">
        <v>1076</v>
      </c>
      <c r="G1028" s="12">
        <v>37582</v>
      </c>
      <c r="H1028" s="12">
        <f t="shared" si="16"/>
        <v>413404</v>
      </c>
      <c r="I1028" s="4" t="s">
        <v>505</v>
      </c>
      <c r="J1028" s="4" t="s">
        <v>3537</v>
      </c>
    </row>
    <row r="1029" spans="1:10" outlineLevel="1" x14ac:dyDescent="0.2">
      <c r="A1029" s="8">
        <v>45055</v>
      </c>
      <c r="B1029" s="4" t="s">
        <v>672</v>
      </c>
      <c r="C1029" s="4" t="s">
        <v>3840</v>
      </c>
      <c r="D1029" s="4" t="s">
        <v>1016</v>
      </c>
      <c r="E1029" s="12">
        <v>375822</v>
      </c>
      <c r="F1029" s="11" t="s">
        <v>1076</v>
      </c>
      <c r="G1029" s="12">
        <v>37582</v>
      </c>
      <c r="H1029" s="12">
        <f t="shared" si="16"/>
        <v>413404</v>
      </c>
      <c r="I1029" s="4" t="s">
        <v>505</v>
      </c>
      <c r="J1029" s="4" t="s">
        <v>3537</v>
      </c>
    </row>
    <row r="1030" spans="1:10" outlineLevel="1" x14ac:dyDescent="0.2">
      <c r="A1030" s="8">
        <v>45055</v>
      </c>
      <c r="B1030" s="4" t="s">
        <v>2437</v>
      </c>
      <c r="C1030" s="4" t="s">
        <v>3840</v>
      </c>
      <c r="D1030" s="4" t="s">
        <v>2862</v>
      </c>
      <c r="E1030" s="12">
        <v>375822</v>
      </c>
      <c r="F1030" s="11" t="s">
        <v>1076</v>
      </c>
      <c r="G1030" s="12">
        <v>37582</v>
      </c>
      <c r="H1030" s="12">
        <f t="shared" si="16"/>
        <v>413404</v>
      </c>
      <c r="I1030" s="4" t="s">
        <v>505</v>
      </c>
      <c r="J1030" s="4" t="s">
        <v>3537</v>
      </c>
    </row>
    <row r="1031" spans="1:10" outlineLevel="1" x14ac:dyDescent="0.2">
      <c r="A1031" s="8">
        <v>45055</v>
      </c>
      <c r="B1031" s="4" t="s">
        <v>2703</v>
      </c>
      <c r="C1031" s="4" t="s">
        <v>3840</v>
      </c>
      <c r="D1031" s="4" t="s">
        <v>4258</v>
      </c>
      <c r="E1031" s="12">
        <v>375822</v>
      </c>
      <c r="F1031" s="11" t="s">
        <v>1076</v>
      </c>
      <c r="G1031" s="12">
        <v>37582</v>
      </c>
      <c r="H1031" s="12">
        <f t="shared" si="16"/>
        <v>413404</v>
      </c>
      <c r="I1031" s="4" t="s">
        <v>505</v>
      </c>
      <c r="J1031" s="4" t="s">
        <v>3537</v>
      </c>
    </row>
    <row r="1032" spans="1:10" outlineLevel="1" x14ac:dyDescent="0.2">
      <c r="A1032" s="8">
        <v>45055</v>
      </c>
      <c r="B1032" s="4" t="s">
        <v>3200</v>
      </c>
      <c r="C1032" s="4" t="s">
        <v>3840</v>
      </c>
      <c r="D1032" s="4" t="s">
        <v>3977</v>
      </c>
      <c r="E1032" s="12">
        <v>375822</v>
      </c>
      <c r="F1032" s="11" t="s">
        <v>1076</v>
      </c>
      <c r="G1032" s="12">
        <v>37582</v>
      </c>
      <c r="H1032" s="12">
        <f t="shared" si="16"/>
        <v>413404</v>
      </c>
      <c r="I1032" s="4" t="s">
        <v>505</v>
      </c>
      <c r="J1032" s="4" t="s">
        <v>3537</v>
      </c>
    </row>
    <row r="1033" spans="1:10" outlineLevel="1" x14ac:dyDescent="0.2">
      <c r="A1033" s="8">
        <v>45055</v>
      </c>
      <c r="B1033" s="4" t="s">
        <v>720</v>
      </c>
      <c r="C1033" s="4" t="s">
        <v>3840</v>
      </c>
      <c r="D1033" s="4" t="s">
        <v>5104</v>
      </c>
      <c r="E1033" s="12">
        <v>375822</v>
      </c>
      <c r="F1033" s="11" t="s">
        <v>1076</v>
      </c>
      <c r="G1033" s="12">
        <v>37582</v>
      </c>
      <c r="H1033" s="12">
        <f t="shared" si="16"/>
        <v>413404</v>
      </c>
      <c r="I1033" s="4" t="s">
        <v>505</v>
      </c>
      <c r="J1033" s="4" t="s">
        <v>3537</v>
      </c>
    </row>
    <row r="1034" spans="1:10" outlineLevel="1" x14ac:dyDescent="0.2">
      <c r="A1034" s="8">
        <v>45055</v>
      </c>
      <c r="B1034" s="4" t="s">
        <v>1718</v>
      </c>
      <c r="C1034" s="4" t="s">
        <v>3840</v>
      </c>
      <c r="D1034" s="4" t="s">
        <v>3486</v>
      </c>
      <c r="E1034" s="12">
        <v>375822</v>
      </c>
      <c r="F1034" s="11" t="s">
        <v>1076</v>
      </c>
      <c r="G1034" s="12">
        <v>37582</v>
      </c>
      <c r="H1034" s="12">
        <f t="shared" si="16"/>
        <v>413404</v>
      </c>
      <c r="I1034" s="4" t="s">
        <v>505</v>
      </c>
      <c r="J1034" s="4" t="s">
        <v>3537</v>
      </c>
    </row>
    <row r="1035" spans="1:10" outlineLevel="1" x14ac:dyDescent="0.2">
      <c r="A1035" s="8">
        <v>45055</v>
      </c>
      <c r="B1035" s="4" t="s">
        <v>1386</v>
      </c>
      <c r="C1035" s="4" t="s">
        <v>3840</v>
      </c>
      <c r="D1035" s="4" t="s">
        <v>1981</v>
      </c>
      <c r="E1035" s="12">
        <v>685300</v>
      </c>
      <c r="F1035" s="11" t="s">
        <v>1076</v>
      </c>
      <c r="G1035" s="12">
        <v>68530</v>
      </c>
      <c r="H1035" s="12">
        <f t="shared" si="16"/>
        <v>753830</v>
      </c>
      <c r="I1035" s="4" t="s">
        <v>3387</v>
      </c>
      <c r="J1035" s="4" t="s">
        <v>3106</v>
      </c>
    </row>
    <row r="1036" spans="1:10" outlineLevel="1" x14ac:dyDescent="0.2">
      <c r="A1036" s="8">
        <v>45055</v>
      </c>
      <c r="B1036" s="4" t="s">
        <v>1424</v>
      </c>
      <c r="C1036" s="4" t="s">
        <v>3840</v>
      </c>
      <c r="D1036" s="4" t="s">
        <v>4350</v>
      </c>
      <c r="E1036" s="12">
        <v>375822</v>
      </c>
      <c r="F1036" s="11" t="s">
        <v>1076</v>
      </c>
      <c r="G1036" s="12">
        <v>37582</v>
      </c>
      <c r="H1036" s="12">
        <f t="shared" si="16"/>
        <v>413404</v>
      </c>
      <c r="I1036" s="4" t="s">
        <v>505</v>
      </c>
      <c r="J1036" s="4" t="s">
        <v>3537</v>
      </c>
    </row>
    <row r="1037" spans="1:10" outlineLevel="1" x14ac:dyDescent="0.2">
      <c r="A1037" s="8">
        <v>45055</v>
      </c>
      <c r="B1037" s="4" t="s">
        <v>3151</v>
      </c>
      <c r="C1037" s="4" t="s">
        <v>3840</v>
      </c>
      <c r="D1037" s="4" t="s">
        <v>4267</v>
      </c>
      <c r="E1037" s="12">
        <v>375822</v>
      </c>
      <c r="F1037" s="11" t="s">
        <v>1076</v>
      </c>
      <c r="G1037" s="12">
        <v>37582</v>
      </c>
      <c r="H1037" s="12">
        <f t="shared" si="16"/>
        <v>413404</v>
      </c>
      <c r="I1037" s="4" t="s">
        <v>505</v>
      </c>
      <c r="J1037" s="4" t="s">
        <v>3537</v>
      </c>
    </row>
    <row r="1038" spans="1:10" outlineLevel="1" x14ac:dyDescent="0.2">
      <c r="A1038" s="8">
        <v>45055</v>
      </c>
      <c r="B1038" s="4" t="s">
        <v>2539</v>
      </c>
      <c r="C1038" s="4" t="s">
        <v>3840</v>
      </c>
      <c r="D1038" s="4" t="s">
        <v>1439</v>
      </c>
      <c r="E1038" s="12">
        <v>375822</v>
      </c>
      <c r="F1038" s="11" t="s">
        <v>1076</v>
      </c>
      <c r="G1038" s="12">
        <v>37582</v>
      </c>
      <c r="H1038" s="12">
        <f t="shared" si="16"/>
        <v>413404</v>
      </c>
      <c r="I1038" s="4" t="s">
        <v>505</v>
      </c>
      <c r="J1038" s="4" t="s">
        <v>3537</v>
      </c>
    </row>
    <row r="1039" spans="1:10" outlineLevel="1" x14ac:dyDescent="0.2">
      <c r="A1039" s="8">
        <v>45055</v>
      </c>
      <c r="B1039" s="4" t="s">
        <v>1453</v>
      </c>
      <c r="C1039" s="4" t="s">
        <v>3840</v>
      </c>
      <c r="D1039" s="4" t="s">
        <v>1851</v>
      </c>
      <c r="E1039" s="12">
        <v>375822</v>
      </c>
      <c r="F1039" s="11" t="s">
        <v>1076</v>
      </c>
      <c r="G1039" s="12">
        <v>37582</v>
      </c>
      <c r="H1039" s="12">
        <f t="shared" si="16"/>
        <v>413404</v>
      </c>
      <c r="I1039" s="4" t="s">
        <v>505</v>
      </c>
      <c r="J1039" s="4" t="s">
        <v>3537</v>
      </c>
    </row>
    <row r="1040" spans="1:10" outlineLevel="1" x14ac:dyDescent="0.2">
      <c r="A1040" s="8">
        <v>45055</v>
      </c>
      <c r="B1040" s="4" t="s">
        <v>4277</v>
      </c>
      <c r="C1040" s="4" t="s">
        <v>3840</v>
      </c>
      <c r="D1040" s="4" t="s">
        <v>4356</v>
      </c>
      <c r="E1040" s="12">
        <v>375822</v>
      </c>
      <c r="F1040" s="11" t="s">
        <v>1076</v>
      </c>
      <c r="G1040" s="12">
        <v>37582</v>
      </c>
      <c r="H1040" s="12">
        <f t="shared" si="16"/>
        <v>413404</v>
      </c>
      <c r="I1040" s="4" t="s">
        <v>505</v>
      </c>
      <c r="J1040" s="4" t="s">
        <v>3537</v>
      </c>
    </row>
    <row r="1041" spans="1:10" outlineLevel="1" x14ac:dyDescent="0.2">
      <c r="A1041" s="8">
        <v>45055</v>
      </c>
      <c r="B1041" s="4" t="s">
        <v>2878</v>
      </c>
      <c r="C1041" s="4" t="s">
        <v>3840</v>
      </c>
      <c r="D1041" s="4" t="s">
        <v>1152</v>
      </c>
      <c r="E1041" s="12">
        <v>375822</v>
      </c>
      <c r="F1041" s="11" t="s">
        <v>1076</v>
      </c>
      <c r="G1041" s="12">
        <v>37582</v>
      </c>
      <c r="H1041" s="12">
        <f t="shared" si="16"/>
        <v>413404</v>
      </c>
      <c r="I1041" s="4" t="s">
        <v>505</v>
      </c>
      <c r="J1041" s="4" t="s">
        <v>3537</v>
      </c>
    </row>
    <row r="1042" spans="1:10" outlineLevel="1" x14ac:dyDescent="0.2">
      <c r="A1042" s="8">
        <v>45055</v>
      </c>
      <c r="B1042" s="4" t="s">
        <v>1793</v>
      </c>
      <c r="C1042" s="4" t="s">
        <v>3840</v>
      </c>
      <c r="D1042" s="4" t="s">
        <v>856</v>
      </c>
      <c r="E1042" s="12">
        <v>375822</v>
      </c>
      <c r="F1042" s="11" t="s">
        <v>1076</v>
      </c>
      <c r="G1042" s="12">
        <v>37582</v>
      </c>
      <c r="H1042" s="12">
        <f t="shared" si="16"/>
        <v>413404</v>
      </c>
      <c r="I1042" s="4" t="s">
        <v>2719</v>
      </c>
      <c r="J1042" s="4" t="s">
        <v>1445</v>
      </c>
    </row>
    <row r="1043" spans="1:10" outlineLevel="1" x14ac:dyDescent="0.2">
      <c r="A1043" s="8">
        <v>45055</v>
      </c>
      <c r="B1043" s="4" t="s">
        <v>1326</v>
      </c>
      <c r="C1043" s="4" t="s">
        <v>3840</v>
      </c>
      <c r="D1043" s="4" t="s">
        <v>2453</v>
      </c>
      <c r="E1043" s="12">
        <v>375822</v>
      </c>
      <c r="F1043" s="11" t="s">
        <v>1076</v>
      </c>
      <c r="G1043" s="12">
        <v>37582</v>
      </c>
      <c r="H1043" s="12">
        <f t="shared" si="16"/>
        <v>413404</v>
      </c>
      <c r="I1043" s="4" t="s">
        <v>2719</v>
      </c>
      <c r="J1043" s="4" t="s">
        <v>1445</v>
      </c>
    </row>
    <row r="1044" spans="1:10" outlineLevel="1" x14ac:dyDescent="0.2">
      <c r="A1044" s="8">
        <v>45055</v>
      </c>
      <c r="B1044" s="4" t="s">
        <v>3829</v>
      </c>
      <c r="C1044" s="4" t="s">
        <v>3840</v>
      </c>
      <c r="D1044" s="4" t="s">
        <v>1591</v>
      </c>
      <c r="E1044" s="12">
        <v>375822</v>
      </c>
      <c r="F1044" s="11" t="s">
        <v>1076</v>
      </c>
      <c r="G1044" s="12">
        <v>37582</v>
      </c>
      <c r="H1044" s="12">
        <f t="shared" si="16"/>
        <v>413404</v>
      </c>
      <c r="I1044" s="4" t="s">
        <v>2719</v>
      </c>
      <c r="J1044" s="4" t="s">
        <v>1445</v>
      </c>
    </row>
    <row r="1045" spans="1:10" outlineLevel="1" x14ac:dyDescent="0.2">
      <c r="A1045" s="8">
        <v>45055</v>
      </c>
      <c r="B1045" s="4" t="s">
        <v>473</v>
      </c>
      <c r="C1045" s="4" t="s">
        <v>3840</v>
      </c>
      <c r="D1045" s="4" t="s">
        <v>3251</v>
      </c>
      <c r="E1045" s="12">
        <v>375822</v>
      </c>
      <c r="F1045" s="11" t="s">
        <v>1076</v>
      </c>
      <c r="G1045" s="12">
        <v>37582</v>
      </c>
      <c r="H1045" s="12">
        <f t="shared" si="16"/>
        <v>413404</v>
      </c>
      <c r="I1045" s="4" t="s">
        <v>2719</v>
      </c>
      <c r="J1045" s="4" t="s">
        <v>1445</v>
      </c>
    </row>
    <row r="1046" spans="1:10" outlineLevel="1" x14ac:dyDescent="0.2">
      <c r="A1046" s="8">
        <v>45055</v>
      </c>
      <c r="B1046" s="4" t="s">
        <v>1719</v>
      </c>
      <c r="C1046" s="4" t="s">
        <v>3840</v>
      </c>
      <c r="D1046" s="4" t="s">
        <v>4600</v>
      </c>
      <c r="E1046" s="12">
        <v>375822</v>
      </c>
      <c r="F1046" s="11" t="s">
        <v>1076</v>
      </c>
      <c r="G1046" s="12">
        <v>37582</v>
      </c>
      <c r="H1046" s="12">
        <f t="shared" si="16"/>
        <v>413404</v>
      </c>
      <c r="I1046" s="4" t="s">
        <v>505</v>
      </c>
      <c r="J1046" s="4" t="s">
        <v>3537</v>
      </c>
    </row>
    <row r="1047" spans="1:10" outlineLevel="1" x14ac:dyDescent="0.2">
      <c r="A1047" s="8">
        <v>45055</v>
      </c>
      <c r="B1047" s="4" t="s">
        <v>47</v>
      </c>
      <c r="C1047" s="4" t="s">
        <v>3840</v>
      </c>
      <c r="D1047" s="4" t="s">
        <v>1872</v>
      </c>
      <c r="E1047" s="12">
        <v>375822</v>
      </c>
      <c r="F1047" s="11" t="s">
        <v>1076</v>
      </c>
      <c r="G1047" s="12">
        <v>37582</v>
      </c>
      <c r="H1047" s="12">
        <f t="shared" si="16"/>
        <v>413404</v>
      </c>
      <c r="I1047" s="4" t="s">
        <v>505</v>
      </c>
      <c r="J1047" s="4" t="s">
        <v>3537</v>
      </c>
    </row>
    <row r="1048" spans="1:10" outlineLevel="1" x14ac:dyDescent="0.2">
      <c r="A1048" s="8">
        <v>45055</v>
      </c>
      <c r="B1048" s="4" t="s">
        <v>5081</v>
      </c>
      <c r="C1048" s="4" t="s">
        <v>3840</v>
      </c>
      <c r="D1048" s="4" t="s">
        <v>4068</v>
      </c>
      <c r="E1048" s="12">
        <v>375822</v>
      </c>
      <c r="F1048" s="11" t="s">
        <v>1076</v>
      </c>
      <c r="G1048" s="12">
        <v>37582</v>
      </c>
      <c r="H1048" s="12">
        <f t="shared" si="16"/>
        <v>413404</v>
      </c>
      <c r="I1048" s="4" t="s">
        <v>505</v>
      </c>
      <c r="J1048" s="4" t="s">
        <v>3537</v>
      </c>
    </row>
    <row r="1049" spans="1:10" outlineLevel="1" x14ac:dyDescent="0.2">
      <c r="A1049" s="8">
        <v>45055</v>
      </c>
      <c r="B1049" s="4" t="s">
        <v>1261</v>
      </c>
      <c r="C1049" s="4" t="s">
        <v>3840</v>
      </c>
      <c r="D1049" s="4" t="s">
        <v>2648</v>
      </c>
      <c r="E1049" s="12">
        <v>375822</v>
      </c>
      <c r="F1049" s="11" t="s">
        <v>1076</v>
      </c>
      <c r="G1049" s="12">
        <v>37582</v>
      </c>
      <c r="H1049" s="12">
        <f t="shared" si="16"/>
        <v>413404</v>
      </c>
      <c r="I1049" s="4" t="s">
        <v>505</v>
      </c>
      <c r="J1049" s="4" t="s">
        <v>3537</v>
      </c>
    </row>
    <row r="1050" spans="1:10" outlineLevel="1" x14ac:dyDescent="0.2">
      <c r="A1050" s="8">
        <v>45055</v>
      </c>
      <c r="B1050" s="4" t="s">
        <v>1279</v>
      </c>
      <c r="C1050" s="4" t="s">
        <v>3840</v>
      </c>
      <c r="D1050" s="4" t="s">
        <v>1474</v>
      </c>
      <c r="E1050" s="12">
        <v>375822</v>
      </c>
      <c r="F1050" s="11" t="s">
        <v>1076</v>
      </c>
      <c r="G1050" s="12">
        <v>37582</v>
      </c>
      <c r="H1050" s="12">
        <f t="shared" si="16"/>
        <v>413404</v>
      </c>
      <c r="I1050" s="4" t="s">
        <v>505</v>
      </c>
      <c r="J1050" s="4" t="s">
        <v>3537</v>
      </c>
    </row>
    <row r="1051" spans="1:10" outlineLevel="1" x14ac:dyDescent="0.2">
      <c r="A1051" s="8">
        <v>45055</v>
      </c>
      <c r="B1051" s="4" t="s">
        <v>4042</v>
      </c>
      <c r="C1051" s="4" t="s">
        <v>3840</v>
      </c>
      <c r="D1051" s="4" t="s">
        <v>2261</v>
      </c>
      <c r="E1051" s="12">
        <v>375822</v>
      </c>
      <c r="F1051" s="11" t="s">
        <v>1076</v>
      </c>
      <c r="G1051" s="12">
        <v>37582</v>
      </c>
      <c r="H1051" s="12">
        <f t="shared" si="16"/>
        <v>413404</v>
      </c>
      <c r="I1051" s="4" t="s">
        <v>505</v>
      </c>
      <c r="J1051" s="4" t="s">
        <v>3537</v>
      </c>
    </row>
    <row r="1052" spans="1:10" outlineLevel="1" x14ac:dyDescent="0.2">
      <c r="A1052" s="8">
        <v>45055</v>
      </c>
      <c r="B1052" s="4" t="s">
        <v>5114</v>
      </c>
      <c r="C1052" s="4" t="s">
        <v>3840</v>
      </c>
      <c r="D1052" s="4" t="s">
        <v>4185</v>
      </c>
      <c r="E1052" s="12">
        <v>375822</v>
      </c>
      <c r="F1052" s="11" t="s">
        <v>1076</v>
      </c>
      <c r="G1052" s="12">
        <v>37582</v>
      </c>
      <c r="H1052" s="12">
        <f t="shared" si="16"/>
        <v>413404</v>
      </c>
      <c r="I1052" s="4" t="s">
        <v>505</v>
      </c>
      <c r="J1052" s="4" t="s">
        <v>3537</v>
      </c>
    </row>
    <row r="1053" spans="1:10" outlineLevel="1" x14ac:dyDescent="0.2">
      <c r="A1053" s="8">
        <v>45055</v>
      </c>
      <c r="B1053" s="4" t="s">
        <v>4255</v>
      </c>
      <c r="C1053" s="4" t="s">
        <v>3840</v>
      </c>
      <c r="D1053" s="4" t="s">
        <v>986</v>
      </c>
      <c r="E1053" s="12">
        <v>375822</v>
      </c>
      <c r="F1053" s="11" t="s">
        <v>1076</v>
      </c>
      <c r="G1053" s="12">
        <v>37582</v>
      </c>
      <c r="H1053" s="12">
        <f t="shared" si="16"/>
        <v>413404</v>
      </c>
      <c r="I1053" s="4" t="s">
        <v>505</v>
      </c>
      <c r="J1053" s="4" t="s">
        <v>3537</v>
      </c>
    </row>
    <row r="1054" spans="1:10" outlineLevel="1" x14ac:dyDescent="0.2">
      <c r="A1054" s="8">
        <v>45055</v>
      </c>
      <c r="B1054" s="4" t="s">
        <v>3530</v>
      </c>
      <c r="C1054" s="4" t="s">
        <v>3840</v>
      </c>
      <c r="D1054" s="4" t="s">
        <v>1661</v>
      </c>
      <c r="E1054" s="12">
        <v>375822</v>
      </c>
      <c r="F1054" s="11" t="s">
        <v>1076</v>
      </c>
      <c r="G1054" s="12">
        <v>37582</v>
      </c>
      <c r="H1054" s="12">
        <f t="shared" si="16"/>
        <v>413404</v>
      </c>
      <c r="I1054" s="4" t="s">
        <v>505</v>
      </c>
      <c r="J1054" s="4" t="s">
        <v>3537</v>
      </c>
    </row>
    <row r="1055" spans="1:10" outlineLevel="1" x14ac:dyDescent="0.2">
      <c r="A1055" s="8">
        <v>45055</v>
      </c>
      <c r="B1055" s="4" t="s">
        <v>1783</v>
      </c>
      <c r="C1055" s="4" t="s">
        <v>3840</v>
      </c>
      <c r="D1055" s="4" t="s">
        <v>1958</v>
      </c>
      <c r="E1055" s="12">
        <v>375822</v>
      </c>
      <c r="F1055" s="11" t="s">
        <v>1076</v>
      </c>
      <c r="G1055" s="12">
        <v>37582</v>
      </c>
      <c r="H1055" s="12">
        <f t="shared" si="16"/>
        <v>413404</v>
      </c>
      <c r="I1055" s="4" t="s">
        <v>505</v>
      </c>
      <c r="J1055" s="4" t="s">
        <v>3537</v>
      </c>
    </row>
    <row r="1056" spans="1:10" outlineLevel="1" x14ac:dyDescent="0.2">
      <c r="A1056" s="8">
        <v>45055</v>
      </c>
      <c r="B1056" s="4" t="s">
        <v>865</v>
      </c>
      <c r="C1056" s="4" t="s">
        <v>3840</v>
      </c>
      <c r="D1056" s="4" t="s">
        <v>1837</v>
      </c>
      <c r="E1056" s="12">
        <v>375822</v>
      </c>
      <c r="F1056" s="11" t="s">
        <v>1076</v>
      </c>
      <c r="G1056" s="12">
        <v>37582</v>
      </c>
      <c r="H1056" s="12">
        <f t="shared" si="16"/>
        <v>413404</v>
      </c>
      <c r="I1056" s="4" t="s">
        <v>505</v>
      </c>
      <c r="J1056" s="4" t="s">
        <v>3537</v>
      </c>
    </row>
    <row r="1057" spans="1:10" outlineLevel="1" x14ac:dyDescent="0.2">
      <c r="A1057" s="8">
        <v>45055</v>
      </c>
      <c r="B1057" s="4" t="s">
        <v>2640</v>
      </c>
      <c r="C1057" s="4" t="s">
        <v>3840</v>
      </c>
      <c r="D1057" s="4" t="s">
        <v>2245</v>
      </c>
      <c r="E1057" s="12">
        <v>375822</v>
      </c>
      <c r="F1057" s="11" t="s">
        <v>1076</v>
      </c>
      <c r="G1057" s="12">
        <v>37582</v>
      </c>
      <c r="H1057" s="12">
        <f t="shared" si="16"/>
        <v>413404</v>
      </c>
      <c r="I1057" s="4" t="s">
        <v>505</v>
      </c>
      <c r="J1057" s="4" t="s">
        <v>3537</v>
      </c>
    </row>
    <row r="1058" spans="1:10" outlineLevel="1" x14ac:dyDescent="0.2">
      <c r="A1058" s="8">
        <v>45055</v>
      </c>
      <c r="B1058" s="4" t="s">
        <v>3888</v>
      </c>
      <c r="C1058" s="4" t="s">
        <v>3840</v>
      </c>
      <c r="D1058" s="4" t="s">
        <v>2029</v>
      </c>
      <c r="E1058" s="12">
        <v>375822</v>
      </c>
      <c r="F1058" s="11" t="s">
        <v>1076</v>
      </c>
      <c r="G1058" s="12">
        <v>37582</v>
      </c>
      <c r="H1058" s="12">
        <f t="shared" si="16"/>
        <v>413404</v>
      </c>
      <c r="I1058" s="4" t="s">
        <v>505</v>
      </c>
      <c r="J1058" s="4" t="s">
        <v>3537</v>
      </c>
    </row>
    <row r="1059" spans="1:10" outlineLevel="1" x14ac:dyDescent="0.2">
      <c r="A1059" s="8">
        <v>45055</v>
      </c>
      <c r="B1059" s="4" t="s">
        <v>4114</v>
      </c>
      <c r="C1059" s="4" t="s">
        <v>3840</v>
      </c>
      <c r="D1059" s="4" t="s">
        <v>4563</v>
      </c>
      <c r="E1059" s="12">
        <v>375822</v>
      </c>
      <c r="F1059" s="11" t="s">
        <v>1076</v>
      </c>
      <c r="G1059" s="12">
        <v>37582</v>
      </c>
      <c r="H1059" s="12">
        <f t="shared" si="16"/>
        <v>413404</v>
      </c>
      <c r="I1059" s="4" t="s">
        <v>505</v>
      </c>
      <c r="J1059" s="4" t="s">
        <v>3537</v>
      </c>
    </row>
    <row r="1060" spans="1:10" outlineLevel="1" x14ac:dyDescent="0.2">
      <c r="A1060" s="8">
        <v>45055</v>
      </c>
      <c r="B1060" s="4" t="s">
        <v>1821</v>
      </c>
      <c r="C1060" s="4" t="s">
        <v>3840</v>
      </c>
      <c r="D1060" s="4" t="s">
        <v>1153</v>
      </c>
      <c r="E1060" s="12">
        <v>375822</v>
      </c>
      <c r="F1060" s="11" t="s">
        <v>1076</v>
      </c>
      <c r="G1060" s="12">
        <v>37582</v>
      </c>
      <c r="H1060" s="12">
        <f t="shared" si="16"/>
        <v>413404</v>
      </c>
      <c r="I1060" s="4" t="s">
        <v>505</v>
      </c>
      <c r="J1060" s="4" t="s">
        <v>3537</v>
      </c>
    </row>
    <row r="1061" spans="1:10" outlineLevel="1" x14ac:dyDescent="0.2">
      <c r="A1061" s="8">
        <v>45055</v>
      </c>
      <c r="B1061" s="4" t="s">
        <v>1733</v>
      </c>
      <c r="C1061" s="4" t="s">
        <v>3840</v>
      </c>
      <c r="D1061" s="4" t="s">
        <v>3296</v>
      </c>
      <c r="E1061" s="12">
        <v>375822</v>
      </c>
      <c r="F1061" s="11" t="s">
        <v>1076</v>
      </c>
      <c r="G1061" s="12">
        <v>37582</v>
      </c>
      <c r="H1061" s="12">
        <f t="shared" si="16"/>
        <v>413404</v>
      </c>
      <c r="I1061" s="4" t="s">
        <v>505</v>
      </c>
      <c r="J1061" s="4" t="s">
        <v>3537</v>
      </c>
    </row>
    <row r="1062" spans="1:10" outlineLevel="1" x14ac:dyDescent="0.2">
      <c r="A1062" s="8">
        <v>45055</v>
      </c>
      <c r="B1062" s="4" t="s">
        <v>4119</v>
      </c>
      <c r="C1062" s="4" t="s">
        <v>3840</v>
      </c>
      <c r="D1062" s="4" t="s">
        <v>597</v>
      </c>
      <c r="E1062" s="12">
        <v>375822</v>
      </c>
      <c r="F1062" s="11" t="s">
        <v>1076</v>
      </c>
      <c r="G1062" s="12">
        <v>37582</v>
      </c>
      <c r="H1062" s="12">
        <f t="shared" si="16"/>
        <v>413404</v>
      </c>
      <c r="I1062" s="4" t="s">
        <v>505</v>
      </c>
      <c r="J1062" s="4" t="s">
        <v>3537</v>
      </c>
    </row>
    <row r="1063" spans="1:10" outlineLevel="1" x14ac:dyDescent="0.2">
      <c r="A1063" s="8">
        <v>45055</v>
      </c>
      <c r="B1063" s="4" t="s">
        <v>2331</v>
      </c>
      <c r="C1063" s="4" t="s">
        <v>3840</v>
      </c>
      <c r="D1063" s="4" t="s">
        <v>234</v>
      </c>
      <c r="E1063" s="12">
        <v>375822</v>
      </c>
      <c r="F1063" s="11" t="s">
        <v>1076</v>
      </c>
      <c r="G1063" s="12">
        <v>37582</v>
      </c>
      <c r="H1063" s="12">
        <f t="shared" si="16"/>
        <v>413404</v>
      </c>
      <c r="I1063" s="4" t="s">
        <v>505</v>
      </c>
      <c r="J1063" s="4" t="s">
        <v>3537</v>
      </c>
    </row>
    <row r="1064" spans="1:10" outlineLevel="1" x14ac:dyDescent="0.2">
      <c r="A1064" s="8">
        <v>45055</v>
      </c>
      <c r="B1064" s="4" t="s">
        <v>1262</v>
      </c>
      <c r="C1064" s="4" t="s">
        <v>3840</v>
      </c>
      <c r="D1064" s="4" t="s">
        <v>3472</v>
      </c>
      <c r="E1064" s="12">
        <v>375822</v>
      </c>
      <c r="F1064" s="11" t="s">
        <v>1076</v>
      </c>
      <c r="G1064" s="12">
        <v>37582</v>
      </c>
      <c r="H1064" s="12">
        <f t="shared" si="16"/>
        <v>413404</v>
      </c>
      <c r="I1064" s="4" t="s">
        <v>505</v>
      </c>
      <c r="J1064" s="4" t="s">
        <v>3537</v>
      </c>
    </row>
    <row r="1065" spans="1:10" outlineLevel="1" x14ac:dyDescent="0.2">
      <c r="A1065" s="8">
        <v>45055</v>
      </c>
      <c r="B1065" s="4" t="s">
        <v>2568</v>
      </c>
      <c r="C1065" s="4" t="s">
        <v>3840</v>
      </c>
      <c r="D1065" s="4" t="s">
        <v>2319</v>
      </c>
      <c r="E1065" s="12">
        <v>375822</v>
      </c>
      <c r="F1065" s="11" t="s">
        <v>1076</v>
      </c>
      <c r="G1065" s="12">
        <v>37582</v>
      </c>
      <c r="H1065" s="12">
        <f t="shared" si="16"/>
        <v>413404</v>
      </c>
      <c r="I1065" s="4" t="s">
        <v>505</v>
      </c>
      <c r="J1065" s="4" t="s">
        <v>3537</v>
      </c>
    </row>
    <row r="1066" spans="1:10" outlineLevel="1" x14ac:dyDescent="0.2">
      <c r="A1066" s="8">
        <v>45055</v>
      </c>
      <c r="B1066" s="4" t="s">
        <v>1636</v>
      </c>
      <c r="C1066" s="4" t="s">
        <v>3840</v>
      </c>
      <c r="D1066" s="4" t="s">
        <v>1678</v>
      </c>
      <c r="E1066" s="12">
        <v>375822</v>
      </c>
      <c r="F1066" s="11" t="s">
        <v>1076</v>
      </c>
      <c r="G1066" s="12">
        <v>37582</v>
      </c>
      <c r="H1066" s="12">
        <f t="shared" si="16"/>
        <v>413404</v>
      </c>
      <c r="I1066" s="4" t="s">
        <v>505</v>
      </c>
      <c r="J1066" s="4" t="s">
        <v>3537</v>
      </c>
    </row>
    <row r="1067" spans="1:10" outlineLevel="1" x14ac:dyDescent="0.2">
      <c r="A1067" s="8">
        <v>45055</v>
      </c>
      <c r="B1067" s="4" t="s">
        <v>3789</v>
      </c>
      <c r="C1067" s="4" t="s">
        <v>3840</v>
      </c>
      <c r="D1067" s="4" t="s">
        <v>2510</v>
      </c>
      <c r="E1067" s="12">
        <v>375822</v>
      </c>
      <c r="F1067" s="11" t="s">
        <v>1076</v>
      </c>
      <c r="G1067" s="12">
        <v>37582</v>
      </c>
      <c r="H1067" s="12">
        <f t="shared" si="16"/>
        <v>413404</v>
      </c>
      <c r="I1067" s="4" t="s">
        <v>505</v>
      </c>
      <c r="J1067" s="4" t="s">
        <v>3537</v>
      </c>
    </row>
    <row r="1068" spans="1:10" outlineLevel="1" x14ac:dyDescent="0.2">
      <c r="A1068" s="8">
        <v>45055</v>
      </c>
      <c r="B1068" s="4" t="s">
        <v>108</v>
      </c>
      <c r="C1068" s="4" t="s">
        <v>3840</v>
      </c>
      <c r="D1068" s="4" t="s">
        <v>776</v>
      </c>
      <c r="E1068" s="12">
        <v>375822</v>
      </c>
      <c r="F1068" s="11" t="s">
        <v>1076</v>
      </c>
      <c r="G1068" s="12">
        <v>37582</v>
      </c>
      <c r="H1068" s="12">
        <f t="shared" si="16"/>
        <v>413404</v>
      </c>
      <c r="I1068" s="4" t="s">
        <v>505</v>
      </c>
      <c r="J1068" s="4" t="s">
        <v>3537</v>
      </c>
    </row>
    <row r="1069" spans="1:10" outlineLevel="1" x14ac:dyDescent="0.2">
      <c r="A1069" s="8">
        <v>45055</v>
      </c>
      <c r="B1069" s="4" t="s">
        <v>2073</v>
      </c>
      <c r="C1069" s="4" t="s">
        <v>3840</v>
      </c>
      <c r="D1069" s="4" t="s">
        <v>3943</v>
      </c>
      <c r="E1069" s="12">
        <v>375822</v>
      </c>
      <c r="F1069" s="11" t="s">
        <v>1076</v>
      </c>
      <c r="G1069" s="12">
        <v>37582</v>
      </c>
      <c r="H1069" s="12">
        <f t="shared" si="16"/>
        <v>413404</v>
      </c>
      <c r="I1069" s="4" t="s">
        <v>505</v>
      </c>
      <c r="J1069" s="4" t="s">
        <v>3537</v>
      </c>
    </row>
    <row r="1070" spans="1:10" outlineLevel="1" x14ac:dyDescent="0.2">
      <c r="A1070" s="8">
        <v>45055</v>
      </c>
      <c r="B1070" s="4" t="s">
        <v>2976</v>
      </c>
      <c r="C1070" s="4" t="s">
        <v>3840</v>
      </c>
      <c r="D1070" s="4" t="s">
        <v>4571</v>
      </c>
      <c r="E1070" s="12">
        <v>375822</v>
      </c>
      <c r="F1070" s="11" t="s">
        <v>1076</v>
      </c>
      <c r="G1070" s="12">
        <v>37582</v>
      </c>
      <c r="H1070" s="12">
        <f t="shared" si="16"/>
        <v>413404</v>
      </c>
      <c r="I1070" s="4" t="s">
        <v>505</v>
      </c>
      <c r="J1070" s="4" t="s">
        <v>3537</v>
      </c>
    </row>
    <row r="1071" spans="1:10" outlineLevel="1" x14ac:dyDescent="0.2">
      <c r="A1071" s="8">
        <v>45055</v>
      </c>
      <c r="B1071" s="4" t="s">
        <v>1524</v>
      </c>
      <c r="C1071" s="4" t="s">
        <v>3840</v>
      </c>
      <c r="D1071" s="4" t="s">
        <v>4453</v>
      </c>
      <c r="E1071" s="12">
        <v>375822</v>
      </c>
      <c r="F1071" s="11" t="s">
        <v>1076</v>
      </c>
      <c r="G1071" s="12">
        <v>37582</v>
      </c>
      <c r="H1071" s="12">
        <f t="shared" si="16"/>
        <v>413404</v>
      </c>
      <c r="I1071" s="4" t="s">
        <v>505</v>
      </c>
      <c r="J1071" s="4" t="s">
        <v>3537</v>
      </c>
    </row>
    <row r="1072" spans="1:10" outlineLevel="1" x14ac:dyDescent="0.2">
      <c r="A1072" s="8">
        <v>45055</v>
      </c>
      <c r="B1072" s="4" t="s">
        <v>2562</v>
      </c>
      <c r="C1072" s="4" t="s">
        <v>3840</v>
      </c>
      <c r="D1072" s="4" t="s">
        <v>749</v>
      </c>
      <c r="E1072" s="12">
        <v>375822</v>
      </c>
      <c r="F1072" s="11" t="s">
        <v>1076</v>
      </c>
      <c r="G1072" s="12">
        <v>37582</v>
      </c>
      <c r="H1072" s="12">
        <f t="shared" si="16"/>
        <v>413404</v>
      </c>
      <c r="I1072" s="4" t="s">
        <v>505</v>
      </c>
      <c r="J1072" s="4" t="s">
        <v>3537</v>
      </c>
    </row>
    <row r="1073" spans="1:10" outlineLevel="1" x14ac:dyDescent="0.2">
      <c r="A1073" s="8">
        <v>45055</v>
      </c>
      <c r="B1073" s="4" t="s">
        <v>308</v>
      </c>
      <c r="C1073" s="4" t="s">
        <v>3840</v>
      </c>
      <c r="D1073" s="4"/>
      <c r="E1073" s="12">
        <v>0</v>
      </c>
      <c r="F1073" s="11" t="s">
        <v>1076</v>
      </c>
      <c r="G1073" s="12">
        <v>0</v>
      </c>
      <c r="H1073" s="12">
        <f t="shared" si="16"/>
        <v>0</v>
      </c>
      <c r="I1073" s="4" t="s">
        <v>505</v>
      </c>
      <c r="J1073" s="4" t="s">
        <v>3537</v>
      </c>
    </row>
    <row r="1074" spans="1:10" outlineLevel="1" x14ac:dyDescent="0.2">
      <c r="A1074" s="8">
        <v>45055</v>
      </c>
      <c r="B1074" s="4" t="s">
        <v>5115</v>
      </c>
      <c r="C1074" s="4" t="s">
        <v>3840</v>
      </c>
      <c r="D1074" s="4" t="s">
        <v>1880</v>
      </c>
      <c r="E1074" s="12">
        <v>375822</v>
      </c>
      <c r="F1074" s="11" t="s">
        <v>1076</v>
      </c>
      <c r="G1074" s="12">
        <v>37582</v>
      </c>
      <c r="H1074" s="12">
        <f t="shared" si="16"/>
        <v>413404</v>
      </c>
      <c r="I1074" s="4" t="s">
        <v>505</v>
      </c>
      <c r="J1074" s="4" t="s">
        <v>3537</v>
      </c>
    </row>
    <row r="1075" spans="1:10" outlineLevel="1" x14ac:dyDescent="0.2">
      <c r="A1075" s="8">
        <v>45055</v>
      </c>
      <c r="B1075" s="4" t="s">
        <v>3285</v>
      </c>
      <c r="C1075" s="4" t="s">
        <v>3840</v>
      </c>
      <c r="D1075" s="4" t="s">
        <v>990</v>
      </c>
      <c r="E1075" s="12">
        <v>375822</v>
      </c>
      <c r="F1075" s="11" t="s">
        <v>1076</v>
      </c>
      <c r="G1075" s="12">
        <v>37582</v>
      </c>
      <c r="H1075" s="12">
        <f t="shared" si="16"/>
        <v>413404</v>
      </c>
      <c r="I1075" s="4" t="s">
        <v>505</v>
      </c>
      <c r="J1075" s="4" t="s">
        <v>3537</v>
      </c>
    </row>
    <row r="1076" spans="1:10" outlineLevel="1" x14ac:dyDescent="0.2">
      <c r="A1076" s="8">
        <v>45055</v>
      </c>
      <c r="B1076" s="4" t="s">
        <v>4102</v>
      </c>
      <c r="C1076" s="4" t="s">
        <v>3840</v>
      </c>
      <c r="D1076" s="4" t="s">
        <v>3873</v>
      </c>
      <c r="E1076" s="12">
        <v>375822</v>
      </c>
      <c r="F1076" s="11" t="s">
        <v>1076</v>
      </c>
      <c r="G1076" s="12">
        <v>37582</v>
      </c>
      <c r="H1076" s="12">
        <f t="shared" si="16"/>
        <v>413404</v>
      </c>
      <c r="I1076" s="4" t="s">
        <v>505</v>
      </c>
      <c r="J1076" s="4" t="s">
        <v>3537</v>
      </c>
    </row>
    <row r="1077" spans="1:10" outlineLevel="1" x14ac:dyDescent="0.2">
      <c r="A1077" s="8">
        <v>45055</v>
      </c>
      <c r="B1077" s="4" t="s">
        <v>1059</v>
      </c>
      <c r="C1077" s="4" t="s">
        <v>3840</v>
      </c>
      <c r="D1077" s="4" t="s">
        <v>3196</v>
      </c>
      <c r="E1077" s="12">
        <v>375822</v>
      </c>
      <c r="F1077" s="11" t="s">
        <v>1076</v>
      </c>
      <c r="G1077" s="12">
        <v>37582</v>
      </c>
      <c r="H1077" s="12">
        <f t="shared" si="16"/>
        <v>413404</v>
      </c>
      <c r="I1077" s="4" t="s">
        <v>505</v>
      </c>
      <c r="J1077" s="4" t="s">
        <v>3537</v>
      </c>
    </row>
    <row r="1078" spans="1:10" outlineLevel="1" x14ac:dyDescent="0.2">
      <c r="A1078" s="8">
        <v>45055</v>
      </c>
      <c r="B1078" s="4" t="s">
        <v>3790</v>
      </c>
      <c r="C1078" s="4" t="s">
        <v>3840</v>
      </c>
      <c r="D1078" s="4" t="s">
        <v>4811</v>
      </c>
      <c r="E1078" s="12">
        <v>375822</v>
      </c>
      <c r="F1078" s="11" t="s">
        <v>1076</v>
      </c>
      <c r="G1078" s="12">
        <v>37582</v>
      </c>
      <c r="H1078" s="12">
        <f t="shared" si="16"/>
        <v>413404</v>
      </c>
      <c r="I1078" s="4" t="s">
        <v>505</v>
      </c>
      <c r="J1078" s="4" t="s">
        <v>3537</v>
      </c>
    </row>
    <row r="1079" spans="1:10" outlineLevel="1" x14ac:dyDescent="0.2">
      <c r="A1079" s="8">
        <v>45055</v>
      </c>
      <c r="B1079" s="4" t="s">
        <v>1102</v>
      </c>
      <c r="C1079" s="4" t="s">
        <v>3840</v>
      </c>
      <c r="D1079" s="4" t="s">
        <v>3540</v>
      </c>
      <c r="E1079" s="12">
        <v>375822</v>
      </c>
      <c r="F1079" s="11" t="s">
        <v>1076</v>
      </c>
      <c r="G1079" s="12">
        <v>37582</v>
      </c>
      <c r="H1079" s="12">
        <f t="shared" si="16"/>
        <v>413404</v>
      </c>
      <c r="I1079" s="4" t="s">
        <v>505</v>
      </c>
      <c r="J1079" s="4" t="s">
        <v>3537</v>
      </c>
    </row>
    <row r="1080" spans="1:10" outlineLevel="1" x14ac:dyDescent="0.2">
      <c r="A1080" s="8">
        <v>45055</v>
      </c>
      <c r="B1080" s="4" t="s">
        <v>2736</v>
      </c>
      <c r="C1080" s="4" t="s">
        <v>3840</v>
      </c>
      <c r="D1080" s="4" t="s">
        <v>4699</v>
      </c>
      <c r="E1080" s="12">
        <v>375822</v>
      </c>
      <c r="F1080" s="11" t="s">
        <v>1076</v>
      </c>
      <c r="G1080" s="12">
        <v>37582</v>
      </c>
      <c r="H1080" s="12">
        <f t="shared" si="16"/>
        <v>413404</v>
      </c>
      <c r="I1080" s="4" t="s">
        <v>505</v>
      </c>
      <c r="J1080" s="4" t="s">
        <v>3537</v>
      </c>
    </row>
    <row r="1081" spans="1:10" outlineLevel="1" x14ac:dyDescent="0.2">
      <c r="A1081" s="8">
        <v>45055</v>
      </c>
      <c r="B1081" s="4" t="s">
        <v>1549</v>
      </c>
      <c r="C1081" s="4" t="s">
        <v>3840</v>
      </c>
      <c r="D1081" s="4" t="s">
        <v>1949</v>
      </c>
      <c r="E1081" s="12">
        <v>375822</v>
      </c>
      <c r="F1081" s="11" t="s">
        <v>1076</v>
      </c>
      <c r="G1081" s="12">
        <v>37582</v>
      </c>
      <c r="H1081" s="12">
        <f t="shared" si="16"/>
        <v>413404</v>
      </c>
      <c r="I1081" s="4" t="s">
        <v>505</v>
      </c>
      <c r="J1081" s="4" t="s">
        <v>3537</v>
      </c>
    </row>
    <row r="1082" spans="1:10" outlineLevel="1" x14ac:dyDescent="0.2">
      <c r="A1082" s="8">
        <v>45055</v>
      </c>
      <c r="B1082" s="4" t="s">
        <v>507</v>
      </c>
      <c r="C1082" s="4" t="s">
        <v>3840</v>
      </c>
      <c r="D1082" s="4" t="s">
        <v>421</v>
      </c>
      <c r="E1082" s="12">
        <v>375822</v>
      </c>
      <c r="F1082" s="11" t="s">
        <v>1076</v>
      </c>
      <c r="G1082" s="12">
        <v>37582</v>
      </c>
      <c r="H1082" s="12">
        <f t="shared" si="16"/>
        <v>413404</v>
      </c>
      <c r="I1082" s="4" t="s">
        <v>505</v>
      </c>
      <c r="J1082" s="4" t="s">
        <v>3537</v>
      </c>
    </row>
    <row r="1083" spans="1:10" outlineLevel="1" x14ac:dyDescent="0.2">
      <c r="A1083" s="8">
        <v>45055</v>
      </c>
      <c r="B1083" s="4" t="s">
        <v>3669</v>
      </c>
      <c r="C1083" s="4" t="s">
        <v>3840</v>
      </c>
      <c r="D1083" s="4" t="s">
        <v>4168</v>
      </c>
      <c r="E1083" s="12">
        <v>375822</v>
      </c>
      <c r="F1083" s="11" t="s">
        <v>1076</v>
      </c>
      <c r="G1083" s="12">
        <v>37582</v>
      </c>
      <c r="H1083" s="12">
        <f t="shared" si="16"/>
        <v>413404</v>
      </c>
      <c r="I1083" s="4" t="s">
        <v>505</v>
      </c>
      <c r="J1083" s="4" t="s">
        <v>3537</v>
      </c>
    </row>
    <row r="1084" spans="1:10" outlineLevel="1" x14ac:dyDescent="0.2">
      <c r="A1084" s="8">
        <v>45055</v>
      </c>
      <c r="B1084" s="4" t="s">
        <v>3079</v>
      </c>
      <c r="C1084" s="4" t="s">
        <v>3840</v>
      </c>
      <c r="D1084" s="4" t="s">
        <v>4711</v>
      </c>
      <c r="E1084" s="12">
        <v>375822</v>
      </c>
      <c r="F1084" s="11" t="s">
        <v>1076</v>
      </c>
      <c r="G1084" s="12">
        <v>37582</v>
      </c>
      <c r="H1084" s="12">
        <f t="shared" si="16"/>
        <v>413404</v>
      </c>
      <c r="I1084" s="4" t="s">
        <v>505</v>
      </c>
      <c r="J1084" s="4" t="s">
        <v>3537</v>
      </c>
    </row>
    <row r="1085" spans="1:10" outlineLevel="1" x14ac:dyDescent="0.2">
      <c r="A1085" s="8">
        <v>45055</v>
      </c>
      <c r="B1085" s="4" t="s">
        <v>493</v>
      </c>
      <c r="C1085" s="4" t="s">
        <v>3840</v>
      </c>
      <c r="D1085" s="4" t="s">
        <v>4035</v>
      </c>
      <c r="E1085" s="12">
        <v>375822</v>
      </c>
      <c r="F1085" s="11" t="s">
        <v>1076</v>
      </c>
      <c r="G1085" s="12">
        <v>37582</v>
      </c>
      <c r="H1085" s="12">
        <f t="shared" si="16"/>
        <v>413404</v>
      </c>
      <c r="I1085" s="4" t="s">
        <v>505</v>
      </c>
      <c r="J1085" s="4" t="s">
        <v>3537</v>
      </c>
    </row>
    <row r="1086" spans="1:10" outlineLevel="1" x14ac:dyDescent="0.2">
      <c r="A1086" s="8">
        <v>45055</v>
      </c>
      <c r="B1086" s="4" t="s">
        <v>1881</v>
      </c>
      <c r="C1086" s="4" t="s">
        <v>3840</v>
      </c>
      <c r="D1086" s="4" t="s">
        <v>3339</v>
      </c>
      <c r="E1086" s="12">
        <v>375822</v>
      </c>
      <c r="F1086" s="11" t="s">
        <v>1076</v>
      </c>
      <c r="G1086" s="12">
        <v>37582</v>
      </c>
      <c r="H1086" s="12">
        <f t="shared" si="16"/>
        <v>413404</v>
      </c>
      <c r="I1086" s="4" t="s">
        <v>505</v>
      </c>
      <c r="J1086" s="4" t="s">
        <v>3537</v>
      </c>
    </row>
    <row r="1087" spans="1:10" outlineLevel="1" x14ac:dyDescent="0.2">
      <c r="A1087" s="8">
        <v>45055</v>
      </c>
      <c r="B1087" s="4" t="s">
        <v>2508</v>
      </c>
      <c r="C1087" s="4" t="s">
        <v>3840</v>
      </c>
      <c r="D1087" s="4" t="s">
        <v>4159</v>
      </c>
      <c r="E1087" s="12">
        <v>375822</v>
      </c>
      <c r="F1087" s="11" t="s">
        <v>1076</v>
      </c>
      <c r="G1087" s="12">
        <v>37582</v>
      </c>
      <c r="H1087" s="12">
        <f t="shared" si="16"/>
        <v>413404</v>
      </c>
      <c r="I1087" s="4" t="s">
        <v>505</v>
      </c>
      <c r="J1087" s="4" t="s">
        <v>3537</v>
      </c>
    </row>
    <row r="1088" spans="1:10" outlineLevel="1" x14ac:dyDescent="0.2">
      <c r="A1088" s="8">
        <v>45055</v>
      </c>
      <c r="B1088" s="4" t="s">
        <v>3835</v>
      </c>
      <c r="C1088" s="4" t="s">
        <v>3840</v>
      </c>
      <c r="D1088" s="4" t="s">
        <v>3421</v>
      </c>
      <c r="E1088" s="12">
        <v>375822</v>
      </c>
      <c r="F1088" s="11" t="s">
        <v>1076</v>
      </c>
      <c r="G1088" s="12">
        <v>37582</v>
      </c>
      <c r="H1088" s="12">
        <f t="shared" si="16"/>
        <v>413404</v>
      </c>
      <c r="I1088" s="4" t="s">
        <v>505</v>
      </c>
      <c r="J1088" s="4" t="s">
        <v>3537</v>
      </c>
    </row>
    <row r="1089" spans="1:10" outlineLevel="1" x14ac:dyDescent="0.2">
      <c r="A1089" s="8">
        <v>45055</v>
      </c>
      <c r="B1089" s="4" t="s">
        <v>1987</v>
      </c>
      <c r="C1089" s="4" t="s">
        <v>3840</v>
      </c>
      <c r="D1089" s="4" t="s">
        <v>3085</v>
      </c>
      <c r="E1089" s="12">
        <v>375822</v>
      </c>
      <c r="F1089" s="11" t="s">
        <v>1076</v>
      </c>
      <c r="G1089" s="12">
        <v>37582</v>
      </c>
      <c r="H1089" s="12">
        <f t="shared" si="16"/>
        <v>413404</v>
      </c>
      <c r="I1089" s="4" t="s">
        <v>505</v>
      </c>
      <c r="J1089" s="4" t="s">
        <v>3537</v>
      </c>
    </row>
    <row r="1090" spans="1:10" outlineLevel="1" x14ac:dyDescent="0.2">
      <c r="A1090" s="8">
        <v>45055</v>
      </c>
      <c r="B1090" s="4" t="s">
        <v>5212</v>
      </c>
      <c r="C1090" s="4" t="s">
        <v>3840</v>
      </c>
      <c r="D1090" s="4" t="s">
        <v>575</v>
      </c>
      <c r="E1090" s="12">
        <v>375822</v>
      </c>
      <c r="F1090" s="11" t="s">
        <v>1076</v>
      </c>
      <c r="G1090" s="12">
        <v>37582</v>
      </c>
      <c r="H1090" s="12">
        <f t="shared" ref="H1090:H1153" si="17">+E1090+G1090</f>
        <v>413404</v>
      </c>
      <c r="I1090" s="4" t="s">
        <v>505</v>
      </c>
      <c r="J1090" s="4" t="s">
        <v>3537</v>
      </c>
    </row>
    <row r="1091" spans="1:10" outlineLevel="1" x14ac:dyDescent="0.2">
      <c r="A1091" s="8">
        <v>45055</v>
      </c>
      <c r="B1091" s="4" t="s">
        <v>429</v>
      </c>
      <c r="C1091" s="4" t="s">
        <v>3840</v>
      </c>
      <c r="D1091" s="4" t="s">
        <v>3564</v>
      </c>
      <c r="E1091" s="12">
        <v>375822</v>
      </c>
      <c r="F1091" s="11" t="s">
        <v>1076</v>
      </c>
      <c r="G1091" s="12">
        <v>37582</v>
      </c>
      <c r="H1091" s="12">
        <f t="shared" si="17"/>
        <v>413404</v>
      </c>
      <c r="I1091" s="4" t="s">
        <v>505</v>
      </c>
      <c r="J1091" s="4" t="s">
        <v>3537</v>
      </c>
    </row>
    <row r="1092" spans="1:10" outlineLevel="1" x14ac:dyDescent="0.2">
      <c r="A1092" s="8">
        <v>45055</v>
      </c>
      <c r="B1092" s="4" t="s">
        <v>15</v>
      </c>
      <c r="C1092" s="4" t="s">
        <v>3840</v>
      </c>
      <c r="D1092" s="4" t="s">
        <v>353</v>
      </c>
      <c r="E1092" s="12">
        <v>375822</v>
      </c>
      <c r="F1092" s="11" t="s">
        <v>1076</v>
      </c>
      <c r="G1092" s="12">
        <v>37582</v>
      </c>
      <c r="H1092" s="12">
        <f t="shared" si="17"/>
        <v>413404</v>
      </c>
      <c r="I1092" s="4" t="s">
        <v>505</v>
      </c>
      <c r="J1092" s="4" t="s">
        <v>3537</v>
      </c>
    </row>
    <row r="1093" spans="1:10" outlineLevel="1" x14ac:dyDescent="0.2">
      <c r="A1093" s="8">
        <v>45055</v>
      </c>
      <c r="B1093" s="4" t="s">
        <v>2344</v>
      </c>
      <c r="C1093" s="4" t="s">
        <v>3840</v>
      </c>
      <c r="D1093" s="4" t="s">
        <v>2891</v>
      </c>
      <c r="E1093" s="12">
        <v>375822</v>
      </c>
      <c r="F1093" s="11" t="s">
        <v>1076</v>
      </c>
      <c r="G1093" s="12">
        <v>37582</v>
      </c>
      <c r="H1093" s="12">
        <f t="shared" si="17"/>
        <v>413404</v>
      </c>
      <c r="I1093" s="4" t="s">
        <v>505</v>
      </c>
      <c r="J1093" s="4" t="s">
        <v>3537</v>
      </c>
    </row>
    <row r="1094" spans="1:10" outlineLevel="1" x14ac:dyDescent="0.2">
      <c r="A1094" s="8">
        <v>45055</v>
      </c>
      <c r="B1094" s="4" t="s">
        <v>1195</v>
      </c>
      <c r="C1094" s="4" t="s">
        <v>3840</v>
      </c>
      <c r="D1094" s="4" t="s">
        <v>1745</v>
      </c>
      <c r="E1094" s="12">
        <v>375822</v>
      </c>
      <c r="F1094" s="11" t="s">
        <v>1076</v>
      </c>
      <c r="G1094" s="12">
        <v>37582</v>
      </c>
      <c r="H1094" s="12">
        <f t="shared" si="17"/>
        <v>413404</v>
      </c>
      <c r="I1094" s="4" t="s">
        <v>505</v>
      </c>
      <c r="J1094" s="4" t="s">
        <v>3537</v>
      </c>
    </row>
    <row r="1095" spans="1:10" outlineLevel="1" x14ac:dyDescent="0.2">
      <c r="A1095" s="8">
        <v>45055</v>
      </c>
      <c r="B1095" s="4" t="s">
        <v>1495</v>
      </c>
      <c r="C1095" s="4" t="s">
        <v>3840</v>
      </c>
      <c r="D1095" s="4" t="s">
        <v>4120</v>
      </c>
      <c r="E1095" s="12">
        <v>375822</v>
      </c>
      <c r="F1095" s="11" t="s">
        <v>1076</v>
      </c>
      <c r="G1095" s="12">
        <v>37582</v>
      </c>
      <c r="H1095" s="12">
        <f t="shared" si="17"/>
        <v>413404</v>
      </c>
      <c r="I1095" s="4" t="s">
        <v>505</v>
      </c>
      <c r="J1095" s="4" t="s">
        <v>3537</v>
      </c>
    </row>
    <row r="1096" spans="1:10" outlineLevel="1" x14ac:dyDescent="0.2">
      <c r="A1096" s="8">
        <v>45055</v>
      </c>
      <c r="B1096" s="4" t="s">
        <v>2494</v>
      </c>
      <c r="C1096" s="4" t="s">
        <v>3840</v>
      </c>
      <c r="D1096" s="4" t="s">
        <v>3445</v>
      </c>
      <c r="E1096" s="12">
        <v>375822</v>
      </c>
      <c r="F1096" s="11" t="s">
        <v>1076</v>
      </c>
      <c r="G1096" s="12">
        <v>37582</v>
      </c>
      <c r="H1096" s="12">
        <f t="shared" si="17"/>
        <v>413404</v>
      </c>
      <c r="I1096" s="4" t="s">
        <v>505</v>
      </c>
      <c r="J1096" s="4" t="s">
        <v>3537</v>
      </c>
    </row>
    <row r="1097" spans="1:10" outlineLevel="1" x14ac:dyDescent="0.2">
      <c r="A1097" s="8">
        <v>45055</v>
      </c>
      <c r="B1097" s="4" t="s">
        <v>1751</v>
      </c>
      <c r="C1097" s="4" t="s">
        <v>3840</v>
      </c>
      <c r="D1097" s="4" t="s">
        <v>534</v>
      </c>
      <c r="E1097" s="12">
        <v>375822</v>
      </c>
      <c r="F1097" s="11" t="s">
        <v>1076</v>
      </c>
      <c r="G1097" s="12">
        <v>37582</v>
      </c>
      <c r="H1097" s="12">
        <f t="shared" si="17"/>
        <v>413404</v>
      </c>
      <c r="I1097" s="4" t="s">
        <v>505</v>
      </c>
      <c r="J1097" s="4" t="s">
        <v>3537</v>
      </c>
    </row>
    <row r="1098" spans="1:10" outlineLevel="1" x14ac:dyDescent="0.2">
      <c r="A1098" s="8">
        <v>45055</v>
      </c>
      <c r="B1098" s="4" t="s">
        <v>2480</v>
      </c>
      <c r="C1098" s="4" t="s">
        <v>3840</v>
      </c>
      <c r="D1098" s="4" t="s">
        <v>1087</v>
      </c>
      <c r="E1098" s="12">
        <v>375822</v>
      </c>
      <c r="F1098" s="11" t="s">
        <v>1076</v>
      </c>
      <c r="G1098" s="12">
        <v>37582</v>
      </c>
      <c r="H1098" s="12">
        <f t="shared" si="17"/>
        <v>413404</v>
      </c>
      <c r="I1098" s="4" t="s">
        <v>505</v>
      </c>
      <c r="J1098" s="4" t="s">
        <v>3537</v>
      </c>
    </row>
    <row r="1099" spans="1:10" outlineLevel="1" x14ac:dyDescent="0.2">
      <c r="A1099" s="8">
        <v>45055</v>
      </c>
      <c r="B1099" s="4" t="s">
        <v>3634</v>
      </c>
      <c r="C1099" s="4" t="s">
        <v>3840</v>
      </c>
      <c r="D1099" s="4" t="s">
        <v>2466</v>
      </c>
      <c r="E1099" s="12">
        <v>375822</v>
      </c>
      <c r="F1099" s="11" t="s">
        <v>1076</v>
      </c>
      <c r="G1099" s="12">
        <v>37582</v>
      </c>
      <c r="H1099" s="12">
        <f t="shared" si="17"/>
        <v>413404</v>
      </c>
      <c r="I1099" s="4" t="s">
        <v>505</v>
      </c>
      <c r="J1099" s="4" t="s">
        <v>3537</v>
      </c>
    </row>
    <row r="1100" spans="1:10" outlineLevel="1" x14ac:dyDescent="0.2">
      <c r="A1100" s="8">
        <v>45055</v>
      </c>
      <c r="B1100" s="4" t="s">
        <v>4774</v>
      </c>
      <c r="C1100" s="4" t="s">
        <v>3840</v>
      </c>
      <c r="D1100" s="4" t="s">
        <v>920</v>
      </c>
      <c r="E1100" s="12">
        <v>375822</v>
      </c>
      <c r="F1100" s="11" t="s">
        <v>1076</v>
      </c>
      <c r="G1100" s="12">
        <v>37582</v>
      </c>
      <c r="H1100" s="12">
        <f t="shared" si="17"/>
        <v>413404</v>
      </c>
      <c r="I1100" s="4" t="s">
        <v>505</v>
      </c>
      <c r="J1100" s="4" t="s">
        <v>3537</v>
      </c>
    </row>
    <row r="1101" spans="1:10" outlineLevel="1" x14ac:dyDescent="0.2">
      <c r="A1101" s="8">
        <v>45055</v>
      </c>
      <c r="B1101" s="4" t="s">
        <v>2060</v>
      </c>
      <c r="C1101" s="4" t="s">
        <v>3840</v>
      </c>
      <c r="D1101" s="4" t="s">
        <v>599</v>
      </c>
      <c r="E1101" s="12">
        <v>375822</v>
      </c>
      <c r="F1101" s="11" t="s">
        <v>1076</v>
      </c>
      <c r="G1101" s="12">
        <v>37582</v>
      </c>
      <c r="H1101" s="12">
        <f t="shared" si="17"/>
        <v>413404</v>
      </c>
      <c r="I1101" s="4" t="s">
        <v>505</v>
      </c>
      <c r="J1101" s="4" t="s">
        <v>3537</v>
      </c>
    </row>
    <row r="1102" spans="1:10" outlineLevel="1" x14ac:dyDescent="0.2">
      <c r="A1102" s="8">
        <v>45055</v>
      </c>
      <c r="B1102" s="4" t="s">
        <v>882</v>
      </c>
      <c r="C1102" s="4" t="s">
        <v>3840</v>
      </c>
      <c r="D1102" s="4" t="s">
        <v>5133</v>
      </c>
      <c r="E1102" s="12">
        <v>375822</v>
      </c>
      <c r="F1102" s="11" t="s">
        <v>1076</v>
      </c>
      <c r="G1102" s="12">
        <v>37582</v>
      </c>
      <c r="H1102" s="12">
        <f t="shared" si="17"/>
        <v>413404</v>
      </c>
      <c r="I1102" s="4" t="s">
        <v>505</v>
      </c>
      <c r="J1102" s="4" t="s">
        <v>3537</v>
      </c>
    </row>
    <row r="1103" spans="1:10" outlineLevel="1" x14ac:dyDescent="0.2">
      <c r="A1103" s="8">
        <v>45055</v>
      </c>
      <c r="B1103" s="4" t="s">
        <v>5184</v>
      </c>
      <c r="C1103" s="4" t="s">
        <v>3840</v>
      </c>
      <c r="D1103" s="4" t="s">
        <v>1705</v>
      </c>
      <c r="E1103" s="12">
        <v>375822</v>
      </c>
      <c r="F1103" s="11" t="s">
        <v>1076</v>
      </c>
      <c r="G1103" s="12">
        <v>37582</v>
      </c>
      <c r="H1103" s="12">
        <f t="shared" si="17"/>
        <v>413404</v>
      </c>
      <c r="I1103" s="4" t="s">
        <v>505</v>
      </c>
      <c r="J1103" s="4" t="s">
        <v>3537</v>
      </c>
    </row>
    <row r="1104" spans="1:10" outlineLevel="1" x14ac:dyDescent="0.2">
      <c r="A1104" s="8">
        <v>45055</v>
      </c>
      <c r="B1104" s="4" t="s">
        <v>4091</v>
      </c>
      <c r="C1104" s="4" t="s">
        <v>3840</v>
      </c>
      <c r="D1104" s="4" t="s">
        <v>4190</v>
      </c>
      <c r="E1104" s="12">
        <v>375822</v>
      </c>
      <c r="F1104" s="11" t="s">
        <v>1076</v>
      </c>
      <c r="G1104" s="12">
        <v>37582</v>
      </c>
      <c r="H1104" s="12">
        <f t="shared" si="17"/>
        <v>413404</v>
      </c>
      <c r="I1104" s="4" t="s">
        <v>505</v>
      </c>
      <c r="J1104" s="4" t="s">
        <v>3537</v>
      </c>
    </row>
    <row r="1105" spans="1:10" outlineLevel="1" x14ac:dyDescent="0.2">
      <c r="A1105" s="8">
        <v>45055</v>
      </c>
      <c r="B1105" s="4" t="s">
        <v>1654</v>
      </c>
      <c r="C1105" s="4" t="s">
        <v>3840</v>
      </c>
      <c r="D1105" s="4" t="s">
        <v>3305</v>
      </c>
      <c r="E1105" s="12">
        <v>375822</v>
      </c>
      <c r="F1105" s="11" t="s">
        <v>1076</v>
      </c>
      <c r="G1105" s="12">
        <v>37582</v>
      </c>
      <c r="H1105" s="12">
        <f t="shared" si="17"/>
        <v>413404</v>
      </c>
      <c r="I1105" s="4" t="s">
        <v>505</v>
      </c>
      <c r="J1105" s="4" t="s">
        <v>3537</v>
      </c>
    </row>
    <row r="1106" spans="1:10" outlineLevel="1" x14ac:dyDescent="0.2">
      <c r="A1106" s="8">
        <v>45055</v>
      </c>
      <c r="B1106" s="4" t="s">
        <v>4870</v>
      </c>
      <c r="C1106" s="4" t="s">
        <v>3840</v>
      </c>
      <c r="D1106" s="4" t="s">
        <v>5066</v>
      </c>
      <c r="E1106" s="12">
        <v>375822</v>
      </c>
      <c r="F1106" s="11" t="s">
        <v>1076</v>
      </c>
      <c r="G1106" s="12">
        <v>37582</v>
      </c>
      <c r="H1106" s="12">
        <f t="shared" si="17"/>
        <v>413404</v>
      </c>
      <c r="I1106" s="4" t="s">
        <v>505</v>
      </c>
      <c r="J1106" s="4" t="s">
        <v>3537</v>
      </c>
    </row>
    <row r="1107" spans="1:10" outlineLevel="1" x14ac:dyDescent="0.2">
      <c r="A1107" s="8">
        <v>45055</v>
      </c>
      <c r="B1107" s="4" t="s">
        <v>3097</v>
      </c>
      <c r="C1107" s="4" t="s">
        <v>3840</v>
      </c>
      <c r="D1107" s="4" t="s">
        <v>1443</v>
      </c>
      <c r="E1107" s="12">
        <v>375822</v>
      </c>
      <c r="F1107" s="11" t="s">
        <v>1076</v>
      </c>
      <c r="G1107" s="12">
        <v>37582</v>
      </c>
      <c r="H1107" s="12">
        <f t="shared" si="17"/>
        <v>413404</v>
      </c>
      <c r="I1107" s="4" t="s">
        <v>505</v>
      </c>
      <c r="J1107" s="4" t="s">
        <v>3537</v>
      </c>
    </row>
    <row r="1108" spans="1:10" outlineLevel="1" x14ac:dyDescent="0.2">
      <c r="A1108" s="8">
        <v>45055</v>
      </c>
      <c r="B1108" s="4" t="s">
        <v>1236</v>
      </c>
      <c r="C1108" s="4" t="s">
        <v>3840</v>
      </c>
      <c r="D1108" s="4" t="s">
        <v>2746</v>
      </c>
      <c r="E1108" s="12">
        <v>508855</v>
      </c>
      <c r="F1108" s="11" t="s">
        <v>1076</v>
      </c>
      <c r="G1108" s="12">
        <v>50886</v>
      </c>
      <c r="H1108" s="12">
        <f t="shared" si="17"/>
        <v>559741</v>
      </c>
      <c r="I1108" s="4" t="s">
        <v>505</v>
      </c>
      <c r="J1108" s="4" t="s">
        <v>3537</v>
      </c>
    </row>
    <row r="1109" spans="1:10" outlineLevel="1" x14ac:dyDescent="0.2">
      <c r="A1109" s="8">
        <v>45055</v>
      </c>
      <c r="B1109" s="4" t="s">
        <v>1757</v>
      </c>
      <c r="C1109" s="4" t="s">
        <v>3840</v>
      </c>
      <c r="D1109" s="4" t="s">
        <v>3496</v>
      </c>
      <c r="E1109" s="12">
        <v>375822</v>
      </c>
      <c r="F1109" s="11" t="s">
        <v>1076</v>
      </c>
      <c r="G1109" s="12">
        <v>37582</v>
      </c>
      <c r="H1109" s="12">
        <f t="shared" si="17"/>
        <v>413404</v>
      </c>
      <c r="I1109" s="4" t="s">
        <v>505</v>
      </c>
      <c r="J1109" s="4" t="s">
        <v>3537</v>
      </c>
    </row>
    <row r="1110" spans="1:10" outlineLevel="1" x14ac:dyDescent="0.2">
      <c r="A1110" s="8">
        <v>45055</v>
      </c>
      <c r="B1110" s="4" t="s">
        <v>4760</v>
      </c>
      <c r="C1110" s="4" t="s">
        <v>3840</v>
      </c>
      <c r="D1110" s="4" t="s">
        <v>2963</v>
      </c>
      <c r="E1110" s="12">
        <v>375822</v>
      </c>
      <c r="F1110" s="11" t="s">
        <v>1076</v>
      </c>
      <c r="G1110" s="12">
        <v>37582</v>
      </c>
      <c r="H1110" s="12">
        <f t="shared" si="17"/>
        <v>413404</v>
      </c>
      <c r="I1110" s="4" t="s">
        <v>505</v>
      </c>
      <c r="J1110" s="4" t="s">
        <v>3537</v>
      </c>
    </row>
    <row r="1111" spans="1:10" outlineLevel="1" x14ac:dyDescent="0.2">
      <c r="A1111" s="8">
        <v>45055</v>
      </c>
      <c r="B1111" s="4" t="s">
        <v>3439</v>
      </c>
      <c r="C1111" s="4" t="s">
        <v>3840</v>
      </c>
      <c r="D1111" s="4" t="s">
        <v>4290</v>
      </c>
      <c r="E1111" s="12">
        <v>375822</v>
      </c>
      <c r="F1111" s="11" t="s">
        <v>1076</v>
      </c>
      <c r="G1111" s="12">
        <v>37582</v>
      </c>
      <c r="H1111" s="12">
        <f t="shared" si="17"/>
        <v>413404</v>
      </c>
      <c r="I1111" s="4" t="s">
        <v>505</v>
      </c>
      <c r="J1111" s="4" t="s">
        <v>3537</v>
      </c>
    </row>
    <row r="1112" spans="1:10" outlineLevel="1" x14ac:dyDescent="0.2">
      <c r="A1112" s="8">
        <v>45055</v>
      </c>
      <c r="B1112" s="4" t="s">
        <v>3297</v>
      </c>
      <c r="C1112" s="4" t="s">
        <v>3840</v>
      </c>
      <c r="D1112" s="4" t="s">
        <v>1778</v>
      </c>
      <c r="E1112" s="12">
        <v>375822</v>
      </c>
      <c r="F1112" s="11" t="s">
        <v>1076</v>
      </c>
      <c r="G1112" s="12">
        <v>37582</v>
      </c>
      <c r="H1112" s="12">
        <f t="shared" si="17"/>
        <v>413404</v>
      </c>
      <c r="I1112" s="4" t="s">
        <v>505</v>
      </c>
      <c r="J1112" s="4" t="s">
        <v>3537</v>
      </c>
    </row>
    <row r="1113" spans="1:10" outlineLevel="1" x14ac:dyDescent="0.2">
      <c r="A1113" s="8">
        <v>45055</v>
      </c>
      <c r="B1113" s="4" t="s">
        <v>44</v>
      </c>
      <c r="C1113" s="4" t="s">
        <v>3840</v>
      </c>
      <c r="D1113" s="4" t="s">
        <v>2169</v>
      </c>
      <c r="E1113" s="12">
        <v>375822</v>
      </c>
      <c r="F1113" s="11" t="s">
        <v>1076</v>
      </c>
      <c r="G1113" s="12">
        <v>37582</v>
      </c>
      <c r="H1113" s="12">
        <f t="shared" si="17"/>
        <v>413404</v>
      </c>
      <c r="I1113" s="4" t="s">
        <v>505</v>
      </c>
      <c r="J1113" s="4" t="s">
        <v>3537</v>
      </c>
    </row>
    <row r="1114" spans="1:10" outlineLevel="1" x14ac:dyDescent="0.2">
      <c r="A1114" s="8">
        <v>45055</v>
      </c>
      <c r="B1114" s="4" t="s">
        <v>629</v>
      </c>
      <c r="C1114" s="4" t="s">
        <v>3840</v>
      </c>
      <c r="D1114" s="4" t="s">
        <v>1621</v>
      </c>
      <c r="E1114" s="12">
        <v>375822</v>
      </c>
      <c r="F1114" s="11" t="s">
        <v>1076</v>
      </c>
      <c r="G1114" s="12">
        <v>37582</v>
      </c>
      <c r="H1114" s="12">
        <f t="shared" si="17"/>
        <v>413404</v>
      </c>
      <c r="I1114" s="4" t="s">
        <v>505</v>
      </c>
      <c r="J1114" s="4" t="s">
        <v>3537</v>
      </c>
    </row>
    <row r="1115" spans="1:10" outlineLevel="1" x14ac:dyDescent="0.2">
      <c r="A1115" s="8">
        <v>45055</v>
      </c>
      <c r="B1115" s="4" t="s">
        <v>1060</v>
      </c>
      <c r="C1115" s="4" t="s">
        <v>3840</v>
      </c>
      <c r="D1115" s="4" t="s">
        <v>4127</v>
      </c>
      <c r="E1115" s="12">
        <v>375822</v>
      </c>
      <c r="F1115" s="11" t="s">
        <v>1076</v>
      </c>
      <c r="G1115" s="12">
        <v>37582</v>
      </c>
      <c r="H1115" s="12">
        <f t="shared" si="17"/>
        <v>413404</v>
      </c>
      <c r="I1115" s="4" t="s">
        <v>505</v>
      </c>
      <c r="J1115" s="4" t="s">
        <v>3537</v>
      </c>
    </row>
    <row r="1116" spans="1:10" outlineLevel="1" x14ac:dyDescent="0.2">
      <c r="A1116" s="8">
        <v>45055</v>
      </c>
      <c r="B1116" s="4" t="s">
        <v>3104</v>
      </c>
      <c r="C1116" s="4" t="s">
        <v>3840</v>
      </c>
      <c r="D1116" s="4" t="s">
        <v>3497</v>
      </c>
      <c r="E1116" s="12">
        <v>375822</v>
      </c>
      <c r="F1116" s="11" t="s">
        <v>1076</v>
      </c>
      <c r="G1116" s="12">
        <v>37582</v>
      </c>
      <c r="H1116" s="12">
        <f t="shared" si="17"/>
        <v>413404</v>
      </c>
      <c r="I1116" s="4" t="s">
        <v>505</v>
      </c>
      <c r="J1116" s="4" t="s">
        <v>3537</v>
      </c>
    </row>
    <row r="1117" spans="1:10" outlineLevel="1" x14ac:dyDescent="0.2">
      <c r="A1117" s="8">
        <v>45055</v>
      </c>
      <c r="B1117" s="4" t="s">
        <v>3406</v>
      </c>
      <c r="C1117" s="4" t="s">
        <v>3840</v>
      </c>
      <c r="D1117" s="4" t="s">
        <v>3461</v>
      </c>
      <c r="E1117" s="12">
        <v>375822</v>
      </c>
      <c r="F1117" s="11" t="s">
        <v>1076</v>
      </c>
      <c r="G1117" s="12">
        <v>37582</v>
      </c>
      <c r="H1117" s="12">
        <f t="shared" si="17"/>
        <v>413404</v>
      </c>
      <c r="I1117" s="4" t="s">
        <v>505</v>
      </c>
      <c r="J1117" s="4" t="s">
        <v>3537</v>
      </c>
    </row>
    <row r="1118" spans="1:10" outlineLevel="1" x14ac:dyDescent="0.2">
      <c r="A1118" s="8">
        <v>45055</v>
      </c>
      <c r="B1118" s="4" t="s">
        <v>4501</v>
      </c>
      <c r="C1118" s="4" t="s">
        <v>3840</v>
      </c>
      <c r="D1118" s="4" t="s">
        <v>1476</v>
      </c>
      <c r="E1118" s="12">
        <v>375822</v>
      </c>
      <c r="F1118" s="11" t="s">
        <v>1076</v>
      </c>
      <c r="G1118" s="12">
        <v>37582</v>
      </c>
      <c r="H1118" s="12">
        <f t="shared" si="17"/>
        <v>413404</v>
      </c>
      <c r="I1118" s="4" t="s">
        <v>505</v>
      </c>
      <c r="J1118" s="4" t="s">
        <v>3537</v>
      </c>
    </row>
    <row r="1119" spans="1:10" outlineLevel="1" x14ac:dyDescent="0.2">
      <c r="A1119" s="8">
        <v>45055</v>
      </c>
      <c r="B1119" s="4" t="s">
        <v>4086</v>
      </c>
      <c r="C1119" s="4" t="s">
        <v>3840</v>
      </c>
      <c r="D1119" s="4" t="s">
        <v>3707</v>
      </c>
      <c r="E1119" s="12">
        <v>375822</v>
      </c>
      <c r="F1119" s="11" t="s">
        <v>1076</v>
      </c>
      <c r="G1119" s="12">
        <v>37582</v>
      </c>
      <c r="H1119" s="12">
        <f t="shared" si="17"/>
        <v>413404</v>
      </c>
      <c r="I1119" s="4" t="s">
        <v>505</v>
      </c>
      <c r="J1119" s="4" t="s">
        <v>3537</v>
      </c>
    </row>
    <row r="1120" spans="1:10" outlineLevel="1" x14ac:dyDescent="0.2">
      <c r="A1120" s="8">
        <v>45055</v>
      </c>
      <c r="B1120" s="4" t="s">
        <v>3648</v>
      </c>
      <c r="C1120" s="4" t="s">
        <v>3840</v>
      </c>
      <c r="D1120" s="4" t="s">
        <v>2077</v>
      </c>
      <c r="E1120" s="12">
        <v>375822</v>
      </c>
      <c r="F1120" s="11" t="s">
        <v>1076</v>
      </c>
      <c r="G1120" s="12">
        <v>37582</v>
      </c>
      <c r="H1120" s="12">
        <f t="shared" si="17"/>
        <v>413404</v>
      </c>
      <c r="I1120" s="4" t="s">
        <v>505</v>
      </c>
      <c r="J1120" s="4" t="s">
        <v>3537</v>
      </c>
    </row>
    <row r="1121" spans="1:10" outlineLevel="1" x14ac:dyDescent="0.2">
      <c r="A1121" s="8">
        <v>45055</v>
      </c>
      <c r="B1121" s="4" t="s">
        <v>1531</v>
      </c>
      <c r="C1121" s="4" t="s">
        <v>3840</v>
      </c>
      <c r="D1121" s="4" t="s">
        <v>457</v>
      </c>
      <c r="E1121" s="12">
        <v>375822</v>
      </c>
      <c r="F1121" s="11" t="s">
        <v>1076</v>
      </c>
      <c r="G1121" s="12">
        <v>37582</v>
      </c>
      <c r="H1121" s="12">
        <f t="shared" si="17"/>
        <v>413404</v>
      </c>
      <c r="I1121" s="4" t="s">
        <v>505</v>
      </c>
      <c r="J1121" s="4" t="s">
        <v>3537</v>
      </c>
    </row>
    <row r="1122" spans="1:10" outlineLevel="1" x14ac:dyDescent="0.2">
      <c r="A1122" s="8">
        <v>45055</v>
      </c>
      <c r="B1122" s="4" t="s">
        <v>1334</v>
      </c>
      <c r="C1122" s="4" t="s">
        <v>3840</v>
      </c>
      <c r="D1122" s="4" t="s">
        <v>878</v>
      </c>
      <c r="E1122" s="12">
        <v>375822</v>
      </c>
      <c r="F1122" s="11" t="s">
        <v>1076</v>
      </c>
      <c r="G1122" s="12">
        <v>37582</v>
      </c>
      <c r="H1122" s="12">
        <f t="shared" si="17"/>
        <v>413404</v>
      </c>
      <c r="I1122" s="4" t="s">
        <v>505</v>
      </c>
      <c r="J1122" s="4" t="s">
        <v>3537</v>
      </c>
    </row>
    <row r="1123" spans="1:10" outlineLevel="1" x14ac:dyDescent="0.2">
      <c r="A1123" s="8">
        <v>45055</v>
      </c>
      <c r="B1123" s="4" t="s">
        <v>3058</v>
      </c>
      <c r="C1123" s="4" t="s">
        <v>3840</v>
      </c>
      <c r="D1123" s="4" t="s">
        <v>3190</v>
      </c>
      <c r="E1123" s="12">
        <v>375822</v>
      </c>
      <c r="F1123" s="11" t="s">
        <v>1076</v>
      </c>
      <c r="G1123" s="12">
        <v>37582</v>
      </c>
      <c r="H1123" s="12">
        <f t="shared" si="17"/>
        <v>413404</v>
      </c>
      <c r="I1123" s="4" t="s">
        <v>505</v>
      </c>
      <c r="J1123" s="4" t="s">
        <v>3537</v>
      </c>
    </row>
    <row r="1124" spans="1:10" outlineLevel="1" x14ac:dyDescent="0.2">
      <c r="A1124" s="8">
        <v>45055</v>
      </c>
      <c r="B1124" s="4" t="s">
        <v>4487</v>
      </c>
      <c r="C1124" s="4" t="s">
        <v>3840</v>
      </c>
      <c r="D1124" s="4" t="s">
        <v>3164</v>
      </c>
      <c r="E1124" s="12">
        <v>375822</v>
      </c>
      <c r="F1124" s="11" t="s">
        <v>1076</v>
      </c>
      <c r="G1124" s="12">
        <v>37582</v>
      </c>
      <c r="H1124" s="12">
        <f t="shared" si="17"/>
        <v>413404</v>
      </c>
      <c r="I1124" s="4" t="s">
        <v>505</v>
      </c>
      <c r="J1124" s="4" t="s">
        <v>3537</v>
      </c>
    </row>
    <row r="1125" spans="1:10" outlineLevel="1" x14ac:dyDescent="0.2">
      <c r="A1125" s="8">
        <v>45055</v>
      </c>
      <c r="B1125" s="4" t="s">
        <v>3726</v>
      </c>
      <c r="C1125" s="4" t="s">
        <v>3840</v>
      </c>
      <c r="D1125" s="4" t="s">
        <v>4927</v>
      </c>
      <c r="E1125" s="12">
        <v>375822</v>
      </c>
      <c r="F1125" s="11" t="s">
        <v>1076</v>
      </c>
      <c r="G1125" s="12">
        <v>37582</v>
      </c>
      <c r="H1125" s="12">
        <f t="shared" si="17"/>
        <v>413404</v>
      </c>
      <c r="I1125" s="4" t="s">
        <v>505</v>
      </c>
      <c r="J1125" s="4" t="s">
        <v>3537</v>
      </c>
    </row>
    <row r="1126" spans="1:10" outlineLevel="1" x14ac:dyDescent="0.2">
      <c r="A1126" s="8">
        <v>45055</v>
      </c>
      <c r="B1126" s="4" t="s">
        <v>1406</v>
      </c>
      <c r="C1126" s="4" t="s">
        <v>3840</v>
      </c>
      <c r="D1126" s="4" t="s">
        <v>4252</v>
      </c>
      <c r="E1126" s="12">
        <v>375822</v>
      </c>
      <c r="F1126" s="11" t="s">
        <v>1076</v>
      </c>
      <c r="G1126" s="12">
        <v>37582</v>
      </c>
      <c r="H1126" s="12">
        <f t="shared" si="17"/>
        <v>413404</v>
      </c>
      <c r="I1126" s="4" t="s">
        <v>505</v>
      </c>
      <c r="J1126" s="4" t="s">
        <v>3537</v>
      </c>
    </row>
    <row r="1127" spans="1:10" outlineLevel="1" x14ac:dyDescent="0.2">
      <c r="A1127" s="8">
        <v>45055</v>
      </c>
      <c r="B1127" s="4" t="s">
        <v>1944</v>
      </c>
      <c r="C1127" s="4" t="s">
        <v>3840</v>
      </c>
      <c r="D1127" s="4" t="s">
        <v>410</v>
      </c>
      <c r="E1127" s="12">
        <v>375822</v>
      </c>
      <c r="F1127" s="11" t="s">
        <v>1076</v>
      </c>
      <c r="G1127" s="12">
        <v>37582</v>
      </c>
      <c r="H1127" s="12">
        <f t="shared" si="17"/>
        <v>413404</v>
      </c>
      <c r="I1127" s="4" t="s">
        <v>505</v>
      </c>
      <c r="J1127" s="4" t="s">
        <v>3537</v>
      </c>
    </row>
    <row r="1128" spans="1:10" outlineLevel="1" x14ac:dyDescent="0.2">
      <c r="A1128" s="8">
        <v>45055</v>
      </c>
      <c r="B1128" s="4" t="s">
        <v>2388</v>
      </c>
      <c r="C1128" s="4" t="s">
        <v>3840</v>
      </c>
      <c r="D1128" s="4" t="s">
        <v>435</v>
      </c>
      <c r="E1128" s="12">
        <v>375822</v>
      </c>
      <c r="F1128" s="11" t="s">
        <v>1076</v>
      </c>
      <c r="G1128" s="12">
        <v>37582</v>
      </c>
      <c r="H1128" s="12">
        <f t="shared" si="17"/>
        <v>413404</v>
      </c>
      <c r="I1128" s="4" t="s">
        <v>505</v>
      </c>
      <c r="J1128" s="4" t="s">
        <v>3537</v>
      </c>
    </row>
    <row r="1129" spans="1:10" outlineLevel="1" x14ac:dyDescent="0.2">
      <c r="A1129" s="8">
        <v>45055</v>
      </c>
      <c r="B1129" s="4" t="s">
        <v>4263</v>
      </c>
      <c r="C1129" s="4" t="s">
        <v>3840</v>
      </c>
      <c r="D1129" s="4" t="s">
        <v>331</v>
      </c>
      <c r="E1129" s="12">
        <v>375822</v>
      </c>
      <c r="F1129" s="11" t="s">
        <v>1076</v>
      </c>
      <c r="G1129" s="12">
        <v>37582</v>
      </c>
      <c r="H1129" s="12">
        <f t="shared" si="17"/>
        <v>413404</v>
      </c>
      <c r="I1129" s="4" t="s">
        <v>505</v>
      </c>
      <c r="J1129" s="4" t="s">
        <v>3537</v>
      </c>
    </row>
    <row r="1130" spans="1:10" outlineLevel="1" x14ac:dyDescent="0.2">
      <c r="A1130" s="8">
        <v>45055</v>
      </c>
      <c r="B1130" s="4" t="s">
        <v>1242</v>
      </c>
      <c r="C1130" s="4" t="s">
        <v>3840</v>
      </c>
      <c r="D1130" s="4" t="s">
        <v>2097</v>
      </c>
      <c r="E1130" s="12">
        <v>375822</v>
      </c>
      <c r="F1130" s="11" t="s">
        <v>1076</v>
      </c>
      <c r="G1130" s="12">
        <v>37582</v>
      </c>
      <c r="H1130" s="12">
        <f t="shared" si="17"/>
        <v>413404</v>
      </c>
      <c r="I1130" s="4" t="s">
        <v>505</v>
      </c>
      <c r="J1130" s="4" t="s">
        <v>3537</v>
      </c>
    </row>
    <row r="1131" spans="1:10" outlineLevel="1" x14ac:dyDescent="0.2">
      <c r="A1131" s="8">
        <v>45055</v>
      </c>
      <c r="B1131" s="4" t="s">
        <v>3189</v>
      </c>
      <c r="C1131" s="4" t="s">
        <v>3840</v>
      </c>
      <c r="D1131" s="4" t="s">
        <v>1774</v>
      </c>
      <c r="E1131" s="12">
        <v>375822</v>
      </c>
      <c r="F1131" s="11" t="s">
        <v>1076</v>
      </c>
      <c r="G1131" s="12">
        <v>37582</v>
      </c>
      <c r="H1131" s="12">
        <f t="shared" si="17"/>
        <v>413404</v>
      </c>
      <c r="I1131" s="4" t="s">
        <v>505</v>
      </c>
      <c r="J1131" s="4" t="s">
        <v>3537</v>
      </c>
    </row>
    <row r="1132" spans="1:10" outlineLevel="1" x14ac:dyDescent="0.2">
      <c r="A1132" s="8">
        <v>45055</v>
      </c>
      <c r="B1132" s="4" t="s">
        <v>759</v>
      </c>
      <c r="C1132" s="4" t="s">
        <v>3840</v>
      </c>
      <c r="D1132" s="4" t="s">
        <v>2483</v>
      </c>
      <c r="E1132" s="12">
        <v>375822</v>
      </c>
      <c r="F1132" s="11" t="s">
        <v>1076</v>
      </c>
      <c r="G1132" s="12">
        <v>37582</v>
      </c>
      <c r="H1132" s="12">
        <f t="shared" si="17"/>
        <v>413404</v>
      </c>
      <c r="I1132" s="4" t="s">
        <v>505</v>
      </c>
      <c r="J1132" s="4" t="s">
        <v>3537</v>
      </c>
    </row>
    <row r="1133" spans="1:10" outlineLevel="1" x14ac:dyDescent="0.2">
      <c r="A1133" s="8">
        <v>45055</v>
      </c>
      <c r="B1133" s="4" t="s">
        <v>2848</v>
      </c>
      <c r="C1133" s="4" t="s">
        <v>3840</v>
      </c>
      <c r="D1133" s="4" t="s">
        <v>402</v>
      </c>
      <c r="E1133" s="12">
        <v>375822</v>
      </c>
      <c r="F1133" s="11" t="s">
        <v>1076</v>
      </c>
      <c r="G1133" s="12">
        <v>37582</v>
      </c>
      <c r="H1133" s="12">
        <f t="shared" si="17"/>
        <v>413404</v>
      </c>
      <c r="I1133" s="4" t="s">
        <v>505</v>
      </c>
      <c r="J1133" s="4" t="s">
        <v>3537</v>
      </c>
    </row>
    <row r="1134" spans="1:10" outlineLevel="1" x14ac:dyDescent="0.2">
      <c r="A1134" s="8">
        <v>45055</v>
      </c>
      <c r="B1134" s="4" t="s">
        <v>5197</v>
      </c>
      <c r="C1134" s="4" t="s">
        <v>3840</v>
      </c>
      <c r="D1134" s="4" t="s">
        <v>3366</v>
      </c>
      <c r="E1134" s="12">
        <v>375822</v>
      </c>
      <c r="F1134" s="11" t="s">
        <v>1076</v>
      </c>
      <c r="G1134" s="12">
        <v>37582</v>
      </c>
      <c r="H1134" s="12">
        <f t="shared" si="17"/>
        <v>413404</v>
      </c>
      <c r="I1134" s="4" t="s">
        <v>505</v>
      </c>
      <c r="J1134" s="4" t="s">
        <v>3537</v>
      </c>
    </row>
    <row r="1135" spans="1:10" outlineLevel="1" x14ac:dyDescent="0.2">
      <c r="A1135" s="8">
        <v>45055</v>
      </c>
      <c r="B1135" s="4" t="s">
        <v>2690</v>
      </c>
      <c r="C1135" s="4" t="s">
        <v>3840</v>
      </c>
      <c r="D1135" s="4" t="s">
        <v>2423</v>
      </c>
      <c r="E1135" s="12">
        <v>375822</v>
      </c>
      <c r="F1135" s="11" t="s">
        <v>1076</v>
      </c>
      <c r="G1135" s="12">
        <v>37582</v>
      </c>
      <c r="H1135" s="12">
        <f t="shared" si="17"/>
        <v>413404</v>
      </c>
      <c r="I1135" s="4" t="s">
        <v>505</v>
      </c>
      <c r="J1135" s="4" t="s">
        <v>3537</v>
      </c>
    </row>
    <row r="1136" spans="1:10" outlineLevel="1" x14ac:dyDescent="0.2">
      <c r="A1136" s="8">
        <v>45055</v>
      </c>
      <c r="B1136" s="4" t="s">
        <v>4471</v>
      </c>
      <c r="C1136" s="4" t="s">
        <v>3840</v>
      </c>
      <c r="D1136" s="4" t="s">
        <v>1345</v>
      </c>
      <c r="E1136" s="12">
        <v>375822</v>
      </c>
      <c r="F1136" s="11" t="s">
        <v>1076</v>
      </c>
      <c r="G1136" s="12">
        <v>37582</v>
      </c>
      <c r="H1136" s="12">
        <f t="shared" si="17"/>
        <v>413404</v>
      </c>
      <c r="I1136" s="4" t="s">
        <v>505</v>
      </c>
      <c r="J1136" s="4" t="s">
        <v>3537</v>
      </c>
    </row>
    <row r="1137" spans="1:10" outlineLevel="1" x14ac:dyDescent="0.2">
      <c r="A1137" s="8">
        <v>45055</v>
      </c>
      <c r="B1137" s="4" t="s">
        <v>4706</v>
      </c>
      <c r="C1137" s="4" t="s">
        <v>3840</v>
      </c>
      <c r="D1137" s="4" t="s">
        <v>1292</v>
      </c>
      <c r="E1137" s="12">
        <v>375822</v>
      </c>
      <c r="F1137" s="11" t="s">
        <v>1076</v>
      </c>
      <c r="G1137" s="12">
        <v>37582</v>
      </c>
      <c r="H1137" s="12">
        <f t="shared" si="17"/>
        <v>413404</v>
      </c>
      <c r="I1137" s="4" t="s">
        <v>505</v>
      </c>
      <c r="J1137" s="4" t="s">
        <v>3537</v>
      </c>
    </row>
    <row r="1138" spans="1:10" outlineLevel="1" x14ac:dyDescent="0.2">
      <c r="A1138" s="8">
        <v>45055</v>
      </c>
      <c r="B1138" s="4" t="s">
        <v>849</v>
      </c>
      <c r="C1138" s="4" t="s">
        <v>3840</v>
      </c>
      <c r="D1138" s="4" t="s">
        <v>4581</v>
      </c>
      <c r="E1138" s="12">
        <v>375822</v>
      </c>
      <c r="F1138" s="11" t="s">
        <v>1076</v>
      </c>
      <c r="G1138" s="12">
        <v>37582</v>
      </c>
      <c r="H1138" s="12">
        <f t="shared" si="17"/>
        <v>413404</v>
      </c>
      <c r="I1138" s="4" t="s">
        <v>505</v>
      </c>
      <c r="J1138" s="4" t="s">
        <v>3537</v>
      </c>
    </row>
    <row r="1139" spans="1:10" outlineLevel="1" x14ac:dyDescent="0.2">
      <c r="A1139" s="8">
        <v>45055</v>
      </c>
      <c r="B1139" s="4" t="s">
        <v>3755</v>
      </c>
      <c r="C1139" s="4" t="s">
        <v>3840</v>
      </c>
      <c r="D1139" s="4" t="s">
        <v>4629</v>
      </c>
      <c r="E1139" s="12">
        <v>375822</v>
      </c>
      <c r="F1139" s="11" t="s">
        <v>1076</v>
      </c>
      <c r="G1139" s="12">
        <v>37582</v>
      </c>
      <c r="H1139" s="12">
        <f t="shared" si="17"/>
        <v>413404</v>
      </c>
      <c r="I1139" s="4" t="s">
        <v>505</v>
      </c>
      <c r="J1139" s="4" t="s">
        <v>3537</v>
      </c>
    </row>
    <row r="1140" spans="1:10" outlineLevel="1" x14ac:dyDescent="0.2">
      <c r="A1140" s="8">
        <v>45055</v>
      </c>
      <c r="B1140" s="4" t="s">
        <v>4994</v>
      </c>
      <c r="C1140" s="4" t="s">
        <v>3840</v>
      </c>
      <c r="D1140" s="4" t="s">
        <v>2008</v>
      </c>
      <c r="E1140" s="12">
        <v>375822</v>
      </c>
      <c r="F1140" s="11" t="s">
        <v>1076</v>
      </c>
      <c r="G1140" s="12">
        <v>37582</v>
      </c>
      <c r="H1140" s="12">
        <f t="shared" si="17"/>
        <v>413404</v>
      </c>
      <c r="I1140" s="4" t="s">
        <v>505</v>
      </c>
      <c r="J1140" s="4" t="s">
        <v>3537</v>
      </c>
    </row>
    <row r="1141" spans="1:10" outlineLevel="1" x14ac:dyDescent="0.2">
      <c r="A1141" s="8">
        <v>45055</v>
      </c>
      <c r="B1141" s="4" t="s">
        <v>1807</v>
      </c>
      <c r="C1141" s="4" t="s">
        <v>3840</v>
      </c>
      <c r="D1141" s="4" t="s">
        <v>2001</v>
      </c>
      <c r="E1141" s="12">
        <v>375822</v>
      </c>
      <c r="F1141" s="11" t="s">
        <v>1076</v>
      </c>
      <c r="G1141" s="12">
        <v>37582</v>
      </c>
      <c r="H1141" s="12">
        <f t="shared" si="17"/>
        <v>413404</v>
      </c>
      <c r="I1141" s="4" t="s">
        <v>505</v>
      </c>
      <c r="J1141" s="4" t="s">
        <v>3537</v>
      </c>
    </row>
    <row r="1142" spans="1:10" outlineLevel="1" x14ac:dyDescent="0.2">
      <c r="A1142" s="8">
        <v>45055</v>
      </c>
      <c r="B1142" s="4" t="s">
        <v>3901</v>
      </c>
      <c r="C1142" s="4" t="s">
        <v>3840</v>
      </c>
      <c r="D1142" s="4" t="s">
        <v>551</v>
      </c>
      <c r="E1142" s="12">
        <v>375822</v>
      </c>
      <c r="F1142" s="11" t="s">
        <v>1076</v>
      </c>
      <c r="G1142" s="12">
        <v>37582</v>
      </c>
      <c r="H1142" s="12">
        <f t="shared" si="17"/>
        <v>413404</v>
      </c>
      <c r="I1142" s="4" t="s">
        <v>505</v>
      </c>
      <c r="J1142" s="4" t="s">
        <v>3537</v>
      </c>
    </row>
    <row r="1143" spans="1:10" outlineLevel="1" x14ac:dyDescent="0.2">
      <c r="A1143" s="8">
        <v>45055</v>
      </c>
      <c r="B1143" s="4" t="s">
        <v>2361</v>
      </c>
      <c r="C1143" s="4" t="s">
        <v>3840</v>
      </c>
      <c r="D1143" s="4" t="s">
        <v>2700</v>
      </c>
      <c r="E1143" s="12">
        <v>375822</v>
      </c>
      <c r="F1143" s="11" t="s">
        <v>1076</v>
      </c>
      <c r="G1143" s="12">
        <v>37582</v>
      </c>
      <c r="H1143" s="12">
        <f t="shared" si="17"/>
        <v>413404</v>
      </c>
      <c r="I1143" s="4" t="s">
        <v>505</v>
      </c>
      <c r="J1143" s="4" t="s">
        <v>3537</v>
      </c>
    </row>
    <row r="1144" spans="1:10" outlineLevel="1" x14ac:dyDescent="0.2">
      <c r="A1144" s="8">
        <v>45055</v>
      </c>
      <c r="B1144" s="4" t="s">
        <v>2394</v>
      </c>
      <c r="C1144" s="4" t="s">
        <v>3840</v>
      </c>
      <c r="D1144" s="4" t="s">
        <v>292</v>
      </c>
      <c r="E1144" s="12">
        <v>375822</v>
      </c>
      <c r="F1144" s="11" t="s">
        <v>1076</v>
      </c>
      <c r="G1144" s="12">
        <v>37582</v>
      </c>
      <c r="H1144" s="12">
        <f t="shared" si="17"/>
        <v>413404</v>
      </c>
      <c r="I1144" s="4" t="s">
        <v>505</v>
      </c>
      <c r="J1144" s="4" t="s">
        <v>3537</v>
      </c>
    </row>
    <row r="1145" spans="1:10" outlineLevel="1" x14ac:dyDescent="0.2">
      <c r="A1145" s="8">
        <v>45055</v>
      </c>
      <c r="B1145" s="4" t="s">
        <v>3883</v>
      </c>
      <c r="C1145" s="4" t="s">
        <v>3840</v>
      </c>
      <c r="D1145" s="4" t="s">
        <v>1506</v>
      </c>
      <c r="E1145" s="12">
        <v>375822</v>
      </c>
      <c r="F1145" s="11" t="s">
        <v>1076</v>
      </c>
      <c r="G1145" s="12">
        <v>37582</v>
      </c>
      <c r="H1145" s="12">
        <f t="shared" si="17"/>
        <v>413404</v>
      </c>
      <c r="I1145" s="4" t="s">
        <v>505</v>
      </c>
      <c r="J1145" s="4" t="s">
        <v>3537</v>
      </c>
    </row>
    <row r="1146" spans="1:10" outlineLevel="1" x14ac:dyDescent="0.2">
      <c r="A1146" s="8">
        <v>45055</v>
      </c>
      <c r="B1146" s="4" t="s">
        <v>3248</v>
      </c>
      <c r="C1146" s="4" t="s">
        <v>3840</v>
      </c>
      <c r="D1146" s="4" t="s">
        <v>2770</v>
      </c>
      <c r="E1146" s="12">
        <v>375822</v>
      </c>
      <c r="F1146" s="11" t="s">
        <v>1076</v>
      </c>
      <c r="G1146" s="12">
        <v>37582</v>
      </c>
      <c r="H1146" s="12">
        <f t="shared" si="17"/>
        <v>413404</v>
      </c>
      <c r="I1146" s="4" t="s">
        <v>505</v>
      </c>
      <c r="J1146" s="4" t="s">
        <v>3537</v>
      </c>
    </row>
    <row r="1147" spans="1:10" outlineLevel="1" x14ac:dyDescent="0.2">
      <c r="A1147" s="8">
        <v>45055</v>
      </c>
      <c r="B1147" s="4" t="s">
        <v>3032</v>
      </c>
      <c r="C1147" s="4" t="s">
        <v>3840</v>
      </c>
      <c r="D1147" s="4" t="s">
        <v>147</v>
      </c>
      <c r="E1147" s="12">
        <v>375822</v>
      </c>
      <c r="F1147" s="11" t="s">
        <v>1076</v>
      </c>
      <c r="G1147" s="12">
        <v>37582</v>
      </c>
      <c r="H1147" s="12">
        <f t="shared" si="17"/>
        <v>413404</v>
      </c>
      <c r="I1147" s="4" t="s">
        <v>505</v>
      </c>
      <c r="J1147" s="4" t="s">
        <v>3537</v>
      </c>
    </row>
    <row r="1148" spans="1:10" outlineLevel="1" x14ac:dyDescent="0.2">
      <c r="A1148" s="8">
        <v>45055</v>
      </c>
      <c r="B1148" s="4" t="s">
        <v>3135</v>
      </c>
      <c r="C1148" s="4" t="s">
        <v>3840</v>
      </c>
      <c r="D1148" s="4" t="s">
        <v>1899</v>
      </c>
      <c r="E1148" s="12">
        <v>375822</v>
      </c>
      <c r="F1148" s="11" t="s">
        <v>1076</v>
      </c>
      <c r="G1148" s="12">
        <v>37582</v>
      </c>
      <c r="H1148" s="12">
        <f t="shared" si="17"/>
        <v>413404</v>
      </c>
      <c r="I1148" s="4" t="s">
        <v>505</v>
      </c>
      <c r="J1148" s="4" t="s">
        <v>3537</v>
      </c>
    </row>
    <row r="1149" spans="1:10" outlineLevel="1" x14ac:dyDescent="0.2">
      <c r="A1149" s="8">
        <v>45055</v>
      </c>
      <c r="B1149" s="4" t="s">
        <v>798</v>
      </c>
      <c r="C1149" s="4" t="s">
        <v>3840</v>
      </c>
      <c r="D1149" s="4" t="s">
        <v>4282</v>
      </c>
      <c r="E1149" s="12">
        <v>375822</v>
      </c>
      <c r="F1149" s="11" t="s">
        <v>1076</v>
      </c>
      <c r="G1149" s="12">
        <v>37582</v>
      </c>
      <c r="H1149" s="12">
        <f t="shared" si="17"/>
        <v>413404</v>
      </c>
      <c r="I1149" s="4" t="s">
        <v>505</v>
      </c>
      <c r="J1149" s="4" t="s">
        <v>3537</v>
      </c>
    </row>
    <row r="1150" spans="1:10" outlineLevel="1" x14ac:dyDescent="0.2">
      <c r="A1150" s="8">
        <v>45055</v>
      </c>
      <c r="B1150" s="4" t="s">
        <v>2499</v>
      </c>
      <c r="C1150" s="4" t="s">
        <v>3840</v>
      </c>
      <c r="D1150" s="4" t="s">
        <v>145</v>
      </c>
      <c r="E1150" s="12">
        <v>375822</v>
      </c>
      <c r="F1150" s="11" t="s">
        <v>1076</v>
      </c>
      <c r="G1150" s="12">
        <v>37582</v>
      </c>
      <c r="H1150" s="12">
        <f t="shared" si="17"/>
        <v>413404</v>
      </c>
      <c r="I1150" s="4" t="s">
        <v>505</v>
      </c>
      <c r="J1150" s="4" t="s">
        <v>3537</v>
      </c>
    </row>
    <row r="1151" spans="1:10" outlineLevel="1" x14ac:dyDescent="0.2">
      <c r="A1151" s="8">
        <v>45055</v>
      </c>
      <c r="B1151" s="4" t="s">
        <v>1632</v>
      </c>
      <c r="C1151" s="4" t="s">
        <v>3840</v>
      </c>
      <c r="D1151" s="4" t="s">
        <v>2756</v>
      </c>
      <c r="E1151" s="12">
        <v>375822</v>
      </c>
      <c r="F1151" s="11" t="s">
        <v>1076</v>
      </c>
      <c r="G1151" s="12">
        <v>37582</v>
      </c>
      <c r="H1151" s="12">
        <f t="shared" si="17"/>
        <v>413404</v>
      </c>
      <c r="I1151" s="4" t="s">
        <v>505</v>
      </c>
      <c r="J1151" s="4" t="s">
        <v>3537</v>
      </c>
    </row>
    <row r="1152" spans="1:10" outlineLevel="1" x14ac:dyDescent="0.2">
      <c r="A1152" s="8">
        <v>45055</v>
      </c>
      <c r="B1152" s="4" t="s">
        <v>972</v>
      </c>
      <c r="C1152" s="4" t="s">
        <v>3840</v>
      </c>
      <c r="D1152" s="4" t="s">
        <v>4065</v>
      </c>
      <c r="E1152" s="12">
        <v>375822</v>
      </c>
      <c r="F1152" s="11" t="s">
        <v>1076</v>
      </c>
      <c r="G1152" s="12">
        <v>37582</v>
      </c>
      <c r="H1152" s="12">
        <f t="shared" si="17"/>
        <v>413404</v>
      </c>
      <c r="I1152" s="4" t="s">
        <v>505</v>
      </c>
      <c r="J1152" s="4" t="s">
        <v>3537</v>
      </c>
    </row>
    <row r="1153" spans="1:10" outlineLevel="1" x14ac:dyDescent="0.2">
      <c r="A1153" s="8">
        <v>45055</v>
      </c>
      <c r="B1153" s="4" t="s">
        <v>4334</v>
      </c>
      <c r="C1153" s="4" t="s">
        <v>3840</v>
      </c>
      <c r="D1153" s="4" t="s">
        <v>2042</v>
      </c>
      <c r="E1153" s="12">
        <v>375822</v>
      </c>
      <c r="F1153" s="11" t="s">
        <v>1076</v>
      </c>
      <c r="G1153" s="12">
        <v>37582</v>
      </c>
      <c r="H1153" s="12">
        <f t="shared" si="17"/>
        <v>413404</v>
      </c>
      <c r="I1153" s="4" t="s">
        <v>505</v>
      </c>
      <c r="J1153" s="4" t="s">
        <v>3537</v>
      </c>
    </row>
    <row r="1154" spans="1:10" outlineLevel="1" x14ac:dyDescent="0.2">
      <c r="A1154" s="8">
        <v>45055</v>
      </c>
      <c r="B1154" s="4" t="s">
        <v>1387</v>
      </c>
      <c r="C1154" s="4" t="s">
        <v>3840</v>
      </c>
      <c r="D1154" s="4" t="s">
        <v>2207</v>
      </c>
      <c r="E1154" s="12">
        <v>375822</v>
      </c>
      <c r="F1154" s="11" t="s">
        <v>1076</v>
      </c>
      <c r="G1154" s="12">
        <v>37582</v>
      </c>
      <c r="H1154" s="12">
        <f t="shared" ref="H1154:H1217" si="18">+E1154+G1154</f>
        <v>413404</v>
      </c>
      <c r="I1154" s="4" t="s">
        <v>505</v>
      </c>
      <c r="J1154" s="4" t="s">
        <v>3537</v>
      </c>
    </row>
    <row r="1155" spans="1:10" outlineLevel="1" x14ac:dyDescent="0.2">
      <c r="A1155" s="8">
        <v>45055</v>
      </c>
      <c r="B1155" s="4" t="s">
        <v>1954</v>
      </c>
      <c r="C1155" s="4" t="s">
        <v>3840</v>
      </c>
      <c r="D1155" s="4" t="s">
        <v>766</v>
      </c>
      <c r="E1155" s="12">
        <v>375822</v>
      </c>
      <c r="F1155" s="11" t="s">
        <v>1076</v>
      </c>
      <c r="G1155" s="12">
        <v>37582</v>
      </c>
      <c r="H1155" s="12">
        <f t="shared" si="18"/>
        <v>413404</v>
      </c>
      <c r="I1155" s="4" t="s">
        <v>505</v>
      </c>
      <c r="J1155" s="4" t="s">
        <v>3537</v>
      </c>
    </row>
    <row r="1156" spans="1:10" outlineLevel="1" x14ac:dyDescent="0.2">
      <c r="A1156" s="8">
        <v>45055</v>
      </c>
      <c r="B1156" s="4" t="s">
        <v>2665</v>
      </c>
      <c r="C1156" s="4" t="s">
        <v>3840</v>
      </c>
      <c r="D1156" s="4" t="s">
        <v>3961</v>
      </c>
      <c r="E1156" s="12">
        <v>526648</v>
      </c>
      <c r="F1156" s="11" t="s">
        <v>1076</v>
      </c>
      <c r="G1156" s="12">
        <v>52665</v>
      </c>
      <c r="H1156" s="12">
        <f t="shared" si="18"/>
        <v>579313</v>
      </c>
      <c r="I1156" s="4" t="s">
        <v>3387</v>
      </c>
      <c r="J1156" s="4" t="s">
        <v>3106</v>
      </c>
    </row>
    <row r="1157" spans="1:10" outlineLevel="1" x14ac:dyDescent="0.2">
      <c r="A1157" s="8">
        <v>45055</v>
      </c>
      <c r="B1157" s="4" t="s">
        <v>2127</v>
      </c>
      <c r="C1157" s="4" t="s">
        <v>3840</v>
      </c>
      <c r="D1157" s="4" t="s">
        <v>1601</v>
      </c>
      <c r="E1157" s="12">
        <v>1197297</v>
      </c>
      <c r="F1157" s="11" t="s">
        <v>1076</v>
      </c>
      <c r="G1157" s="12">
        <v>119730</v>
      </c>
      <c r="H1157" s="12">
        <f t="shared" si="18"/>
        <v>1317027</v>
      </c>
      <c r="I1157" s="4" t="s">
        <v>3387</v>
      </c>
      <c r="J1157" s="4" t="s">
        <v>3106</v>
      </c>
    </row>
    <row r="1158" spans="1:10" outlineLevel="1" x14ac:dyDescent="0.2">
      <c r="A1158" s="8">
        <v>45055</v>
      </c>
      <c r="B1158" s="4" t="s">
        <v>2598</v>
      </c>
      <c r="C1158" s="4" t="s">
        <v>3840</v>
      </c>
      <c r="D1158" s="4" t="s">
        <v>2708</v>
      </c>
      <c r="E1158" s="12">
        <v>626370</v>
      </c>
      <c r="F1158" s="11" t="s">
        <v>1076</v>
      </c>
      <c r="G1158" s="12">
        <v>62637</v>
      </c>
      <c r="H1158" s="12">
        <f t="shared" si="18"/>
        <v>689007</v>
      </c>
      <c r="I1158" s="4" t="s">
        <v>3387</v>
      </c>
      <c r="J1158" s="4" t="s">
        <v>3106</v>
      </c>
    </row>
    <row r="1159" spans="1:10" outlineLevel="1" x14ac:dyDescent="0.2">
      <c r="A1159" s="8">
        <v>45055</v>
      </c>
      <c r="B1159" s="4" t="s">
        <v>754</v>
      </c>
      <c r="C1159" s="4" t="s">
        <v>3840</v>
      </c>
      <c r="D1159" s="4" t="s">
        <v>1368</v>
      </c>
      <c r="E1159" s="12">
        <v>626370</v>
      </c>
      <c r="F1159" s="11" t="s">
        <v>1076</v>
      </c>
      <c r="G1159" s="12">
        <v>62637</v>
      </c>
      <c r="H1159" s="12">
        <f t="shared" si="18"/>
        <v>689007</v>
      </c>
      <c r="I1159" s="4" t="s">
        <v>3387</v>
      </c>
      <c r="J1159" s="4" t="s">
        <v>3106</v>
      </c>
    </row>
    <row r="1160" spans="1:10" outlineLevel="1" x14ac:dyDescent="0.2">
      <c r="A1160" s="8">
        <v>45055</v>
      </c>
      <c r="B1160" s="4" t="s">
        <v>3210</v>
      </c>
      <c r="C1160" s="4" t="s">
        <v>3840</v>
      </c>
      <c r="D1160" s="4" t="s">
        <v>255</v>
      </c>
      <c r="E1160" s="12">
        <v>835406</v>
      </c>
      <c r="F1160" s="11" t="s">
        <v>1076</v>
      </c>
      <c r="G1160" s="12">
        <v>83541</v>
      </c>
      <c r="H1160" s="12">
        <f t="shared" si="18"/>
        <v>918947</v>
      </c>
      <c r="I1160" s="4" t="s">
        <v>3387</v>
      </c>
      <c r="J1160" s="4" t="s">
        <v>3106</v>
      </c>
    </row>
    <row r="1161" spans="1:10" outlineLevel="1" x14ac:dyDescent="0.2">
      <c r="A1161" s="8">
        <v>45055</v>
      </c>
      <c r="B1161" s="4" t="s">
        <v>1496</v>
      </c>
      <c r="C1161" s="4" t="s">
        <v>3840</v>
      </c>
      <c r="D1161" s="4" t="s">
        <v>3249</v>
      </c>
      <c r="E1161" s="12">
        <v>559153</v>
      </c>
      <c r="F1161" s="11" t="s">
        <v>1076</v>
      </c>
      <c r="G1161" s="12">
        <v>55915</v>
      </c>
      <c r="H1161" s="12">
        <f t="shared" si="18"/>
        <v>615068</v>
      </c>
      <c r="I1161" s="4" t="s">
        <v>3387</v>
      </c>
      <c r="J1161" s="4" t="s">
        <v>3106</v>
      </c>
    </row>
    <row r="1162" spans="1:10" outlineLevel="1" x14ac:dyDescent="0.2">
      <c r="A1162" s="8">
        <v>45055</v>
      </c>
      <c r="B1162" s="4" t="s">
        <v>1079</v>
      </c>
      <c r="C1162" s="4" t="s">
        <v>3840</v>
      </c>
      <c r="D1162" s="4" t="s">
        <v>4162</v>
      </c>
      <c r="E1162" s="12">
        <v>626370</v>
      </c>
      <c r="F1162" s="11" t="s">
        <v>1076</v>
      </c>
      <c r="G1162" s="12">
        <v>62637</v>
      </c>
      <c r="H1162" s="12">
        <f t="shared" si="18"/>
        <v>689007</v>
      </c>
      <c r="I1162" s="4" t="s">
        <v>3387</v>
      </c>
      <c r="J1162" s="4" t="s">
        <v>3106</v>
      </c>
    </row>
    <row r="1163" spans="1:10" outlineLevel="1" x14ac:dyDescent="0.2">
      <c r="A1163" s="8">
        <v>45055</v>
      </c>
      <c r="B1163" s="4" t="s">
        <v>1973</v>
      </c>
      <c r="C1163" s="4" t="s">
        <v>3840</v>
      </c>
      <c r="D1163" s="4" t="s">
        <v>3398</v>
      </c>
      <c r="E1163" s="12">
        <v>501096</v>
      </c>
      <c r="F1163" s="11" t="s">
        <v>1076</v>
      </c>
      <c r="G1163" s="12">
        <v>50110</v>
      </c>
      <c r="H1163" s="12">
        <f t="shared" si="18"/>
        <v>551206</v>
      </c>
      <c r="I1163" s="4" t="s">
        <v>3387</v>
      </c>
      <c r="J1163" s="4" t="s">
        <v>3106</v>
      </c>
    </row>
    <row r="1164" spans="1:10" outlineLevel="1" x14ac:dyDescent="0.2">
      <c r="A1164" s="8">
        <v>45055</v>
      </c>
      <c r="B1164" s="4" t="s">
        <v>3020</v>
      </c>
      <c r="C1164" s="4" t="s">
        <v>3840</v>
      </c>
      <c r="D1164" s="4" t="s">
        <v>3264</v>
      </c>
      <c r="E1164" s="12">
        <v>508855</v>
      </c>
      <c r="F1164" s="11" t="s">
        <v>1076</v>
      </c>
      <c r="G1164" s="12">
        <v>50886</v>
      </c>
      <c r="H1164" s="12">
        <f t="shared" si="18"/>
        <v>559741</v>
      </c>
      <c r="I1164" s="4" t="s">
        <v>3387</v>
      </c>
      <c r="J1164" s="4" t="s">
        <v>3106</v>
      </c>
    </row>
    <row r="1165" spans="1:10" outlineLevel="1" x14ac:dyDescent="0.2">
      <c r="A1165" s="8">
        <v>45055</v>
      </c>
      <c r="B1165" s="4" t="s">
        <v>1794</v>
      </c>
      <c r="C1165" s="4" t="s">
        <v>3840</v>
      </c>
      <c r="D1165" s="4" t="s">
        <v>2482</v>
      </c>
      <c r="E1165" s="12">
        <v>626370</v>
      </c>
      <c r="F1165" s="11" t="s">
        <v>1076</v>
      </c>
      <c r="G1165" s="12">
        <v>62637</v>
      </c>
      <c r="H1165" s="12">
        <f t="shared" si="18"/>
        <v>689007</v>
      </c>
      <c r="I1165" s="4" t="s">
        <v>3387</v>
      </c>
      <c r="J1165" s="4" t="s">
        <v>3106</v>
      </c>
    </row>
    <row r="1166" spans="1:10" outlineLevel="1" x14ac:dyDescent="0.2">
      <c r="A1166" s="8">
        <v>45055</v>
      </c>
      <c r="B1166" s="4" t="s">
        <v>4720</v>
      </c>
      <c r="C1166" s="4" t="s">
        <v>3840</v>
      </c>
      <c r="D1166" s="4" t="s">
        <v>5112</v>
      </c>
      <c r="E1166" s="12">
        <v>626370</v>
      </c>
      <c r="F1166" s="11" t="s">
        <v>1076</v>
      </c>
      <c r="G1166" s="12">
        <v>62637</v>
      </c>
      <c r="H1166" s="12">
        <f t="shared" si="18"/>
        <v>689007</v>
      </c>
      <c r="I1166" s="4" t="s">
        <v>3387</v>
      </c>
      <c r="J1166" s="4" t="s">
        <v>3106</v>
      </c>
    </row>
    <row r="1167" spans="1:10" outlineLevel="1" x14ac:dyDescent="0.2">
      <c r="A1167" s="8">
        <v>45055</v>
      </c>
      <c r="B1167" s="4" t="s">
        <v>356</v>
      </c>
      <c r="C1167" s="4" t="s">
        <v>3840</v>
      </c>
      <c r="D1167" s="4" t="s">
        <v>4692</v>
      </c>
      <c r="E1167" s="12">
        <v>520260</v>
      </c>
      <c r="F1167" s="11" t="s">
        <v>1076</v>
      </c>
      <c r="G1167" s="12">
        <v>52026</v>
      </c>
      <c r="H1167" s="12">
        <f t="shared" si="18"/>
        <v>572286</v>
      </c>
      <c r="I1167" s="4" t="s">
        <v>3387</v>
      </c>
      <c r="J1167" s="4" t="s">
        <v>3106</v>
      </c>
    </row>
    <row r="1168" spans="1:10" outlineLevel="1" x14ac:dyDescent="0.2">
      <c r="A1168" s="8">
        <v>45055</v>
      </c>
      <c r="B1168" s="4" t="s">
        <v>799</v>
      </c>
      <c r="C1168" s="4" t="s">
        <v>3840</v>
      </c>
      <c r="D1168" s="4" t="s">
        <v>3332</v>
      </c>
      <c r="E1168" s="12">
        <v>919365</v>
      </c>
      <c r="F1168" s="11" t="s">
        <v>1076</v>
      </c>
      <c r="G1168" s="12">
        <v>91937</v>
      </c>
      <c r="H1168" s="12">
        <f t="shared" si="18"/>
        <v>1011302</v>
      </c>
      <c r="I1168" s="4" t="s">
        <v>3387</v>
      </c>
      <c r="J1168" s="4" t="s">
        <v>3106</v>
      </c>
    </row>
    <row r="1169" spans="1:10" outlineLevel="1" x14ac:dyDescent="0.2">
      <c r="A1169" s="8">
        <v>45055</v>
      </c>
      <c r="B1169" s="4" t="s">
        <v>213</v>
      </c>
      <c r="C1169" s="4" t="s">
        <v>3840</v>
      </c>
      <c r="D1169" s="4" t="s">
        <v>1905</v>
      </c>
      <c r="E1169" s="12">
        <v>501096</v>
      </c>
      <c r="F1169" s="11" t="s">
        <v>1076</v>
      </c>
      <c r="G1169" s="12">
        <v>50110</v>
      </c>
      <c r="H1169" s="12">
        <f t="shared" si="18"/>
        <v>551206</v>
      </c>
      <c r="I1169" s="4" t="s">
        <v>3387</v>
      </c>
      <c r="J1169" s="4" t="s">
        <v>3106</v>
      </c>
    </row>
    <row r="1170" spans="1:10" outlineLevel="1" x14ac:dyDescent="0.2">
      <c r="A1170" s="8">
        <v>45055</v>
      </c>
      <c r="B1170" s="4" t="s">
        <v>4721</v>
      </c>
      <c r="C1170" s="4" t="s">
        <v>3840</v>
      </c>
      <c r="D1170" s="4" t="s">
        <v>4342</v>
      </c>
      <c r="E1170" s="12">
        <v>1598646</v>
      </c>
      <c r="F1170" s="11" t="s">
        <v>1076</v>
      </c>
      <c r="G1170" s="12">
        <v>159865</v>
      </c>
      <c r="H1170" s="12">
        <f t="shared" si="18"/>
        <v>1758511</v>
      </c>
      <c r="I1170" s="4" t="s">
        <v>3387</v>
      </c>
      <c r="J1170" s="4" t="s">
        <v>3106</v>
      </c>
    </row>
    <row r="1171" spans="1:10" outlineLevel="1" x14ac:dyDescent="0.2">
      <c r="A1171" s="8">
        <v>45055</v>
      </c>
      <c r="B1171" s="4" t="s">
        <v>2174</v>
      </c>
      <c r="C1171" s="4" t="s">
        <v>3840</v>
      </c>
      <c r="D1171" s="4" t="s">
        <v>28</v>
      </c>
      <c r="E1171" s="12">
        <v>501096</v>
      </c>
      <c r="F1171" s="11" t="s">
        <v>1076</v>
      </c>
      <c r="G1171" s="12">
        <v>50110</v>
      </c>
      <c r="H1171" s="12">
        <f t="shared" si="18"/>
        <v>551206</v>
      </c>
      <c r="I1171" s="4" t="s">
        <v>3387</v>
      </c>
      <c r="J1171" s="4" t="s">
        <v>3106</v>
      </c>
    </row>
    <row r="1172" spans="1:10" outlineLevel="1" x14ac:dyDescent="0.2">
      <c r="A1172" s="8">
        <v>45055</v>
      </c>
      <c r="B1172" s="4" t="s">
        <v>3201</v>
      </c>
      <c r="C1172" s="4" t="s">
        <v>3840</v>
      </c>
      <c r="D1172" s="4" t="s">
        <v>1521</v>
      </c>
      <c r="E1172" s="12">
        <v>375822</v>
      </c>
      <c r="F1172" s="11" t="s">
        <v>1076</v>
      </c>
      <c r="G1172" s="12">
        <v>37582</v>
      </c>
      <c r="H1172" s="12">
        <f t="shared" si="18"/>
        <v>413404</v>
      </c>
      <c r="I1172" s="4" t="s">
        <v>505</v>
      </c>
      <c r="J1172" s="4" t="s">
        <v>3537</v>
      </c>
    </row>
    <row r="1173" spans="1:10" outlineLevel="1" x14ac:dyDescent="0.2">
      <c r="A1173" s="8">
        <v>45055</v>
      </c>
      <c r="B1173" s="4" t="s">
        <v>360</v>
      </c>
      <c r="C1173" s="4" t="s">
        <v>3840</v>
      </c>
      <c r="D1173" s="4" t="s">
        <v>3389</v>
      </c>
      <c r="E1173" s="12">
        <v>375822</v>
      </c>
      <c r="F1173" s="11" t="s">
        <v>1076</v>
      </c>
      <c r="G1173" s="12">
        <v>37582</v>
      </c>
      <c r="H1173" s="12">
        <f t="shared" si="18"/>
        <v>413404</v>
      </c>
      <c r="I1173" s="4" t="s">
        <v>505</v>
      </c>
      <c r="J1173" s="4" t="s">
        <v>3537</v>
      </c>
    </row>
    <row r="1174" spans="1:10" outlineLevel="1" x14ac:dyDescent="0.2">
      <c r="A1174" s="8">
        <v>45055</v>
      </c>
      <c r="B1174" s="4" t="s">
        <v>1448</v>
      </c>
      <c r="C1174" s="4" t="s">
        <v>3840</v>
      </c>
      <c r="D1174" s="4" t="s">
        <v>4274</v>
      </c>
      <c r="E1174" s="12">
        <v>375822</v>
      </c>
      <c r="F1174" s="11" t="s">
        <v>1076</v>
      </c>
      <c r="G1174" s="12">
        <v>37582</v>
      </c>
      <c r="H1174" s="12">
        <f t="shared" si="18"/>
        <v>413404</v>
      </c>
      <c r="I1174" s="4" t="s">
        <v>505</v>
      </c>
      <c r="J1174" s="4" t="s">
        <v>3537</v>
      </c>
    </row>
    <row r="1175" spans="1:10" outlineLevel="1" x14ac:dyDescent="0.2">
      <c r="A1175" s="8">
        <v>45055</v>
      </c>
      <c r="B1175" s="4" t="s">
        <v>1622</v>
      </c>
      <c r="C1175" s="4" t="s">
        <v>3840</v>
      </c>
      <c r="D1175" s="4" t="s">
        <v>328</v>
      </c>
      <c r="E1175" s="12">
        <v>375822</v>
      </c>
      <c r="F1175" s="11" t="s">
        <v>1076</v>
      </c>
      <c r="G1175" s="12">
        <v>37582</v>
      </c>
      <c r="H1175" s="12">
        <f t="shared" si="18"/>
        <v>413404</v>
      </c>
      <c r="I1175" s="4" t="s">
        <v>505</v>
      </c>
      <c r="J1175" s="4" t="s">
        <v>3537</v>
      </c>
    </row>
    <row r="1176" spans="1:10" outlineLevel="1" x14ac:dyDescent="0.2">
      <c r="A1176" s="8">
        <v>45055</v>
      </c>
      <c r="B1176" s="4" t="s">
        <v>1852</v>
      </c>
      <c r="C1176" s="4" t="s">
        <v>3840</v>
      </c>
      <c r="D1176" s="4" t="s">
        <v>198</v>
      </c>
      <c r="E1176" s="12">
        <v>375822</v>
      </c>
      <c r="F1176" s="11" t="s">
        <v>1076</v>
      </c>
      <c r="G1176" s="12">
        <v>37582</v>
      </c>
      <c r="H1176" s="12">
        <f t="shared" si="18"/>
        <v>413404</v>
      </c>
      <c r="I1176" s="4" t="s">
        <v>505</v>
      </c>
      <c r="J1176" s="4" t="s">
        <v>3537</v>
      </c>
    </row>
    <row r="1177" spans="1:10" outlineLevel="1" x14ac:dyDescent="0.2">
      <c r="A1177" s="8">
        <v>45055</v>
      </c>
      <c r="B1177" s="4" t="s">
        <v>2511</v>
      </c>
      <c r="C1177" s="4" t="s">
        <v>3840</v>
      </c>
      <c r="D1177" s="4"/>
      <c r="E1177" s="12">
        <v>0</v>
      </c>
      <c r="F1177" s="11" t="s">
        <v>1076</v>
      </c>
      <c r="G1177" s="12">
        <v>0</v>
      </c>
      <c r="H1177" s="12">
        <f t="shared" si="18"/>
        <v>0</v>
      </c>
      <c r="I1177" s="4" t="s">
        <v>505</v>
      </c>
      <c r="J1177" s="4" t="s">
        <v>3537</v>
      </c>
    </row>
    <row r="1178" spans="1:10" outlineLevel="1" x14ac:dyDescent="0.2">
      <c r="A1178" s="8">
        <v>45055</v>
      </c>
      <c r="B1178" s="4" t="s">
        <v>1329</v>
      </c>
      <c r="C1178" s="4" t="s">
        <v>3840</v>
      </c>
      <c r="D1178" s="4" t="s">
        <v>3595</v>
      </c>
      <c r="E1178" s="12">
        <v>375822</v>
      </c>
      <c r="F1178" s="11" t="s">
        <v>1076</v>
      </c>
      <c r="G1178" s="12">
        <v>37582</v>
      </c>
      <c r="H1178" s="12">
        <f t="shared" si="18"/>
        <v>413404</v>
      </c>
      <c r="I1178" s="4" t="s">
        <v>505</v>
      </c>
      <c r="J1178" s="4" t="s">
        <v>3537</v>
      </c>
    </row>
    <row r="1179" spans="1:10" outlineLevel="1" x14ac:dyDescent="0.2">
      <c r="A1179" s="8">
        <v>45055</v>
      </c>
      <c r="B1179" s="4" t="s">
        <v>3403</v>
      </c>
      <c r="C1179" s="4" t="s">
        <v>3840</v>
      </c>
      <c r="D1179" s="4" t="s">
        <v>1758</v>
      </c>
      <c r="E1179" s="12">
        <v>375822</v>
      </c>
      <c r="F1179" s="11" t="s">
        <v>1076</v>
      </c>
      <c r="G1179" s="12">
        <v>37582</v>
      </c>
      <c r="H1179" s="12">
        <f t="shared" si="18"/>
        <v>413404</v>
      </c>
      <c r="I1179" s="4" t="s">
        <v>505</v>
      </c>
      <c r="J1179" s="4" t="s">
        <v>3537</v>
      </c>
    </row>
    <row r="1180" spans="1:10" outlineLevel="1" x14ac:dyDescent="0.2">
      <c r="A1180" s="8">
        <v>45056</v>
      </c>
      <c r="B1180" s="4" t="s">
        <v>3787</v>
      </c>
      <c r="C1180" s="4" t="s">
        <v>3840</v>
      </c>
      <c r="D1180" s="4" t="s">
        <v>3319</v>
      </c>
      <c r="E1180" s="12">
        <v>748152</v>
      </c>
      <c r="F1180" s="11" t="s">
        <v>1076</v>
      </c>
      <c r="G1180" s="12">
        <v>74815</v>
      </c>
      <c r="H1180" s="12">
        <f t="shared" si="18"/>
        <v>822967</v>
      </c>
      <c r="I1180" s="4" t="s">
        <v>2305</v>
      </c>
      <c r="J1180" s="4" t="s">
        <v>4010</v>
      </c>
    </row>
    <row r="1181" spans="1:10" outlineLevel="1" x14ac:dyDescent="0.2">
      <c r="A1181" s="8">
        <v>45056</v>
      </c>
      <c r="B1181" s="4" t="s">
        <v>3373</v>
      </c>
      <c r="C1181" s="4" t="s">
        <v>3840</v>
      </c>
      <c r="D1181" s="4" t="s">
        <v>2145</v>
      </c>
      <c r="E1181" s="12">
        <v>935190</v>
      </c>
      <c r="F1181" s="11" t="s">
        <v>1076</v>
      </c>
      <c r="G1181" s="12">
        <v>93519</v>
      </c>
      <c r="H1181" s="12">
        <f t="shared" si="18"/>
        <v>1028709</v>
      </c>
      <c r="I1181" s="4" t="s">
        <v>1585</v>
      </c>
      <c r="J1181" s="4" t="s">
        <v>4674</v>
      </c>
    </row>
    <row r="1182" spans="1:10" outlineLevel="1" x14ac:dyDescent="0.2">
      <c r="A1182" s="8">
        <v>45056</v>
      </c>
      <c r="B1182" s="4" t="s">
        <v>4788</v>
      </c>
      <c r="C1182" s="4" t="s">
        <v>3840</v>
      </c>
      <c r="D1182" s="4" t="s">
        <v>2370</v>
      </c>
      <c r="E1182" s="12">
        <v>375822</v>
      </c>
      <c r="F1182" s="11" t="s">
        <v>1076</v>
      </c>
      <c r="G1182" s="12">
        <v>37582</v>
      </c>
      <c r="H1182" s="12">
        <f t="shared" si="18"/>
        <v>413404</v>
      </c>
      <c r="I1182" s="4" t="s">
        <v>505</v>
      </c>
      <c r="J1182" s="4" t="s">
        <v>3537</v>
      </c>
    </row>
    <row r="1183" spans="1:10" outlineLevel="1" x14ac:dyDescent="0.2">
      <c r="A1183" s="8">
        <v>45056</v>
      </c>
      <c r="B1183" s="4" t="s">
        <v>453</v>
      </c>
      <c r="C1183" s="4" t="s">
        <v>3840</v>
      </c>
      <c r="D1183" s="4" t="s">
        <v>3906</v>
      </c>
      <c r="E1183" s="12">
        <v>528892</v>
      </c>
      <c r="F1183" s="11" t="s">
        <v>1076</v>
      </c>
      <c r="G1183" s="12">
        <v>52889</v>
      </c>
      <c r="H1183" s="12">
        <f t="shared" si="18"/>
        <v>581781</v>
      </c>
      <c r="I1183" s="4" t="s">
        <v>3387</v>
      </c>
      <c r="J1183" s="4" t="s">
        <v>3106</v>
      </c>
    </row>
    <row r="1184" spans="1:10" outlineLevel="1" x14ac:dyDescent="0.2">
      <c r="A1184" s="8">
        <v>45056</v>
      </c>
      <c r="B1184" s="4" t="s">
        <v>1157</v>
      </c>
      <c r="C1184" s="4" t="s">
        <v>3840</v>
      </c>
      <c r="D1184" s="4" t="s">
        <v>1042</v>
      </c>
      <c r="E1184" s="12">
        <v>528892</v>
      </c>
      <c r="F1184" s="11" t="s">
        <v>1076</v>
      </c>
      <c r="G1184" s="12">
        <v>52889</v>
      </c>
      <c r="H1184" s="12">
        <f t="shared" si="18"/>
        <v>581781</v>
      </c>
      <c r="I1184" s="4" t="s">
        <v>3387</v>
      </c>
      <c r="J1184" s="4" t="s">
        <v>3106</v>
      </c>
    </row>
    <row r="1185" spans="1:10" outlineLevel="1" x14ac:dyDescent="0.2">
      <c r="A1185" s="8">
        <v>45056</v>
      </c>
      <c r="B1185" s="4" t="s">
        <v>3640</v>
      </c>
      <c r="C1185" s="4" t="s">
        <v>3840</v>
      </c>
      <c r="D1185" s="4" t="s">
        <v>2577</v>
      </c>
      <c r="E1185" s="12">
        <v>539989</v>
      </c>
      <c r="F1185" s="11" t="s">
        <v>1076</v>
      </c>
      <c r="G1185" s="12">
        <v>53999</v>
      </c>
      <c r="H1185" s="12">
        <f t="shared" si="18"/>
        <v>593988</v>
      </c>
      <c r="I1185" s="4" t="s">
        <v>3387</v>
      </c>
      <c r="J1185" s="4" t="s">
        <v>3106</v>
      </c>
    </row>
    <row r="1186" spans="1:10" outlineLevel="1" x14ac:dyDescent="0.2">
      <c r="A1186" s="8">
        <v>45056</v>
      </c>
      <c r="B1186" s="4" t="s">
        <v>2588</v>
      </c>
      <c r="C1186" s="4" t="s">
        <v>3840</v>
      </c>
      <c r="D1186" s="4" t="s">
        <v>1444</v>
      </c>
      <c r="E1186" s="12">
        <v>520260</v>
      </c>
      <c r="F1186" s="11" t="s">
        <v>1076</v>
      </c>
      <c r="G1186" s="12">
        <v>52026</v>
      </c>
      <c r="H1186" s="12">
        <f t="shared" si="18"/>
        <v>572286</v>
      </c>
      <c r="I1186" s="4" t="s">
        <v>3387</v>
      </c>
      <c r="J1186" s="4" t="s">
        <v>3106</v>
      </c>
    </row>
    <row r="1187" spans="1:10" outlineLevel="1" x14ac:dyDescent="0.2">
      <c r="A1187" s="8">
        <v>45056</v>
      </c>
      <c r="B1187" s="4" t="s">
        <v>1578</v>
      </c>
      <c r="C1187" s="4" t="s">
        <v>3840</v>
      </c>
      <c r="D1187" s="4" t="s">
        <v>3340</v>
      </c>
      <c r="E1187" s="12">
        <v>626370</v>
      </c>
      <c r="F1187" s="11" t="s">
        <v>1076</v>
      </c>
      <c r="G1187" s="12">
        <v>62637</v>
      </c>
      <c r="H1187" s="12">
        <f t="shared" si="18"/>
        <v>689007</v>
      </c>
      <c r="I1187" s="4" t="s">
        <v>3387</v>
      </c>
      <c r="J1187" s="4" t="s">
        <v>3106</v>
      </c>
    </row>
    <row r="1188" spans="1:10" outlineLevel="1" x14ac:dyDescent="0.2">
      <c r="A1188" s="8">
        <v>45056</v>
      </c>
      <c r="B1188" s="4" t="s">
        <v>347</v>
      </c>
      <c r="C1188" s="4" t="s">
        <v>3840</v>
      </c>
      <c r="D1188" s="4" t="s">
        <v>739</v>
      </c>
      <c r="E1188" s="12">
        <v>626370</v>
      </c>
      <c r="F1188" s="11" t="s">
        <v>1076</v>
      </c>
      <c r="G1188" s="12">
        <v>62637</v>
      </c>
      <c r="H1188" s="12">
        <f t="shared" si="18"/>
        <v>689007</v>
      </c>
      <c r="I1188" s="4" t="s">
        <v>3387</v>
      </c>
      <c r="J1188" s="4" t="s">
        <v>3106</v>
      </c>
    </row>
    <row r="1189" spans="1:10" outlineLevel="1" x14ac:dyDescent="0.2">
      <c r="A1189" s="8">
        <v>45056</v>
      </c>
      <c r="B1189" s="4" t="s">
        <v>2037</v>
      </c>
      <c r="C1189" s="4" t="s">
        <v>3840</v>
      </c>
      <c r="D1189" s="4" t="s">
        <v>1734</v>
      </c>
      <c r="E1189" s="12">
        <v>626370</v>
      </c>
      <c r="F1189" s="11" t="s">
        <v>1076</v>
      </c>
      <c r="G1189" s="12">
        <v>62637</v>
      </c>
      <c r="H1189" s="12">
        <f t="shared" si="18"/>
        <v>689007</v>
      </c>
      <c r="I1189" s="4" t="s">
        <v>3387</v>
      </c>
      <c r="J1189" s="4" t="s">
        <v>3106</v>
      </c>
    </row>
    <row r="1190" spans="1:10" outlineLevel="1" x14ac:dyDescent="0.2">
      <c r="A1190" s="8">
        <v>45056</v>
      </c>
      <c r="B1190" s="4" t="s">
        <v>3689</v>
      </c>
      <c r="C1190" s="4" t="s">
        <v>3840</v>
      </c>
      <c r="D1190" s="4" t="s">
        <v>2523</v>
      </c>
      <c r="E1190" s="12">
        <v>501096</v>
      </c>
      <c r="F1190" s="11" t="s">
        <v>1076</v>
      </c>
      <c r="G1190" s="12">
        <v>50110</v>
      </c>
      <c r="H1190" s="12">
        <f t="shared" si="18"/>
        <v>551206</v>
      </c>
      <c r="I1190" s="4" t="s">
        <v>3387</v>
      </c>
      <c r="J1190" s="4" t="s">
        <v>3106</v>
      </c>
    </row>
    <row r="1191" spans="1:10" outlineLevel="1" x14ac:dyDescent="0.2">
      <c r="A1191" s="8">
        <v>45057</v>
      </c>
      <c r="B1191" s="4" t="s">
        <v>1291</v>
      </c>
      <c r="C1191" s="4" t="s">
        <v>3840</v>
      </c>
      <c r="D1191" s="4" t="s">
        <v>1882</v>
      </c>
      <c r="E1191" s="12">
        <v>547250</v>
      </c>
      <c r="F1191" s="11" t="s">
        <v>1076</v>
      </c>
      <c r="G1191" s="12">
        <v>54725</v>
      </c>
      <c r="H1191" s="12">
        <f t="shared" si="18"/>
        <v>601975</v>
      </c>
      <c r="I1191" s="4" t="s">
        <v>3387</v>
      </c>
      <c r="J1191" s="4" t="s">
        <v>3106</v>
      </c>
    </row>
    <row r="1192" spans="1:10" outlineLevel="1" x14ac:dyDescent="0.2">
      <c r="A1192" s="8">
        <v>45057</v>
      </c>
      <c r="B1192" s="4" t="s">
        <v>939</v>
      </c>
      <c r="C1192" s="4" t="s">
        <v>3840</v>
      </c>
      <c r="D1192" s="4" t="s">
        <v>3978</v>
      </c>
      <c r="E1192" s="12">
        <v>815216</v>
      </c>
      <c r="F1192" s="11" t="s">
        <v>1076</v>
      </c>
      <c r="G1192" s="12">
        <v>81522</v>
      </c>
      <c r="H1192" s="12">
        <f t="shared" si="18"/>
        <v>896738</v>
      </c>
      <c r="I1192" s="4" t="s">
        <v>3387</v>
      </c>
      <c r="J1192" s="4" t="s">
        <v>3106</v>
      </c>
    </row>
    <row r="1193" spans="1:10" outlineLevel="1" x14ac:dyDescent="0.2">
      <c r="A1193" s="8">
        <v>45057</v>
      </c>
      <c r="B1193" s="4" t="s">
        <v>547</v>
      </c>
      <c r="C1193" s="4" t="s">
        <v>3840</v>
      </c>
      <c r="D1193" s="4" t="s">
        <v>2184</v>
      </c>
      <c r="E1193" s="12">
        <v>560745</v>
      </c>
      <c r="F1193" s="11" t="s">
        <v>1076</v>
      </c>
      <c r="G1193" s="12">
        <v>56075</v>
      </c>
      <c r="H1193" s="12">
        <f t="shared" si="18"/>
        <v>616820</v>
      </c>
      <c r="I1193" s="4" t="s">
        <v>3387</v>
      </c>
      <c r="J1193" s="4" t="s">
        <v>3106</v>
      </c>
    </row>
    <row r="1194" spans="1:10" outlineLevel="1" x14ac:dyDescent="0.2">
      <c r="A1194" s="8">
        <v>45057</v>
      </c>
      <c r="B1194" s="4" t="s">
        <v>4343</v>
      </c>
      <c r="C1194" s="4" t="s">
        <v>3840</v>
      </c>
      <c r="D1194" s="4" t="s">
        <v>4038</v>
      </c>
      <c r="E1194" s="12">
        <v>611412</v>
      </c>
      <c r="F1194" s="11" t="s">
        <v>1076</v>
      </c>
      <c r="G1194" s="12">
        <v>61141</v>
      </c>
      <c r="H1194" s="12">
        <f t="shared" si="18"/>
        <v>672553</v>
      </c>
      <c r="I1194" s="4" t="s">
        <v>3387</v>
      </c>
      <c r="J1194" s="4" t="s">
        <v>3106</v>
      </c>
    </row>
    <row r="1195" spans="1:10" outlineLevel="1" x14ac:dyDescent="0.2">
      <c r="A1195" s="8">
        <v>45058</v>
      </c>
      <c r="B1195" s="4" t="s">
        <v>2320</v>
      </c>
      <c r="C1195" s="4" t="s">
        <v>3840</v>
      </c>
      <c r="D1195" s="4" t="s">
        <v>2889</v>
      </c>
      <c r="E1195" s="12">
        <v>673895</v>
      </c>
      <c r="F1195" s="11" t="s">
        <v>1076</v>
      </c>
      <c r="G1195" s="12">
        <v>67390</v>
      </c>
      <c r="H1195" s="12">
        <f t="shared" si="18"/>
        <v>741285</v>
      </c>
      <c r="I1195" s="4" t="s">
        <v>505</v>
      </c>
      <c r="J1195" s="4" t="s">
        <v>3537</v>
      </c>
    </row>
    <row r="1196" spans="1:10" outlineLevel="1" x14ac:dyDescent="0.2">
      <c r="A1196" s="8">
        <v>45058</v>
      </c>
      <c r="B1196" s="4" t="s">
        <v>1465</v>
      </c>
      <c r="C1196" s="4" t="s">
        <v>3840</v>
      </c>
      <c r="D1196" s="4" t="s">
        <v>391</v>
      </c>
      <c r="E1196" s="12">
        <v>375822</v>
      </c>
      <c r="F1196" s="11" t="s">
        <v>1076</v>
      </c>
      <c r="G1196" s="12">
        <v>37582</v>
      </c>
      <c r="H1196" s="12">
        <f t="shared" si="18"/>
        <v>413404</v>
      </c>
      <c r="I1196" s="4" t="s">
        <v>2372</v>
      </c>
      <c r="J1196" s="4" t="s">
        <v>4418</v>
      </c>
    </row>
    <row r="1197" spans="1:10" outlineLevel="1" x14ac:dyDescent="0.2">
      <c r="A1197" s="8">
        <v>45058</v>
      </c>
      <c r="B1197" s="4" t="s">
        <v>2120</v>
      </c>
      <c r="C1197" s="4" t="s">
        <v>3840</v>
      </c>
      <c r="D1197" s="4" t="s">
        <v>4099</v>
      </c>
      <c r="E1197" s="12">
        <v>375822</v>
      </c>
      <c r="F1197" s="11" t="s">
        <v>1076</v>
      </c>
      <c r="G1197" s="12">
        <v>37582</v>
      </c>
      <c r="H1197" s="12">
        <f t="shared" si="18"/>
        <v>413404</v>
      </c>
      <c r="I1197" s="4" t="s">
        <v>2372</v>
      </c>
      <c r="J1197" s="4" t="s">
        <v>4418</v>
      </c>
    </row>
    <row r="1198" spans="1:10" outlineLevel="1" x14ac:dyDescent="0.2">
      <c r="A1198" s="8">
        <v>45058</v>
      </c>
      <c r="B1198" s="4" t="s">
        <v>100</v>
      </c>
      <c r="C1198" s="4" t="s">
        <v>3840</v>
      </c>
      <c r="D1198" s="4" t="s">
        <v>4483</v>
      </c>
      <c r="E1198" s="12">
        <v>375822</v>
      </c>
      <c r="F1198" s="11" t="s">
        <v>1076</v>
      </c>
      <c r="G1198" s="12">
        <v>37582</v>
      </c>
      <c r="H1198" s="12">
        <f t="shared" si="18"/>
        <v>413404</v>
      </c>
      <c r="I1198" s="4" t="s">
        <v>2372</v>
      </c>
      <c r="J1198" s="4" t="s">
        <v>4418</v>
      </c>
    </row>
    <row r="1199" spans="1:10" outlineLevel="1" x14ac:dyDescent="0.2">
      <c r="A1199" s="8">
        <v>45058</v>
      </c>
      <c r="B1199" s="4" t="s">
        <v>1122</v>
      </c>
      <c r="C1199" s="4" t="s">
        <v>3840</v>
      </c>
      <c r="D1199" s="4" t="s">
        <v>669</v>
      </c>
      <c r="E1199" s="12">
        <v>508855</v>
      </c>
      <c r="F1199" s="11" t="s">
        <v>1076</v>
      </c>
      <c r="G1199" s="12">
        <v>50886</v>
      </c>
      <c r="H1199" s="12">
        <f t="shared" si="18"/>
        <v>559741</v>
      </c>
      <c r="I1199" s="4" t="s">
        <v>505</v>
      </c>
      <c r="J1199" s="4" t="s">
        <v>3537</v>
      </c>
    </row>
    <row r="1200" spans="1:10" outlineLevel="1" x14ac:dyDescent="0.2">
      <c r="A1200" s="8">
        <v>45058</v>
      </c>
      <c r="B1200" s="4" t="s">
        <v>3227</v>
      </c>
      <c r="C1200" s="4" t="s">
        <v>3840</v>
      </c>
      <c r="D1200" s="4" t="s">
        <v>5157</v>
      </c>
      <c r="E1200" s="12">
        <v>626370</v>
      </c>
      <c r="F1200" s="11" t="s">
        <v>1076</v>
      </c>
      <c r="G1200" s="12">
        <v>62637</v>
      </c>
      <c r="H1200" s="12">
        <f t="shared" si="18"/>
        <v>689007</v>
      </c>
      <c r="I1200" s="4" t="s">
        <v>505</v>
      </c>
      <c r="J1200" s="4" t="s">
        <v>3537</v>
      </c>
    </row>
    <row r="1201" spans="1:10" outlineLevel="1" x14ac:dyDescent="0.2">
      <c r="A1201" s="8">
        <v>45058</v>
      </c>
      <c r="B1201" s="4" t="s">
        <v>952</v>
      </c>
      <c r="C1201" s="4" t="s">
        <v>3840</v>
      </c>
      <c r="D1201" s="4" t="s">
        <v>3309</v>
      </c>
      <c r="E1201" s="12">
        <v>-611412</v>
      </c>
      <c r="F1201" s="11" t="s">
        <v>1076</v>
      </c>
      <c r="G1201" s="12">
        <v>-61141</v>
      </c>
      <c r="H1201" s="12">
        <f t="shared" si="18"/>
        <v>-672553</v>
      </c>
      <c r="I1201" s="4" t="s">
        <v>505</v>
      </c>
      <c r="J1201" s="4" t="s">
        <v>3537</v>
      </c>
    </row>
    <row r="1202" spans="1:10" outlineLevel="1" x14ac:dyDescent="0.2">
      <c r="A1202" s="8">
        <v>45058</v>
      </c>
      <c r="B1202" s="4" t="s">
        <v>3088</v>
      </c>
      <c r="C1202" s="4" t="s">
        <v>3840</v>
      </c>
      <c r="D1202" s="4" t="s">
        <v>1799</v>
      </c>
      <c r="E1202" s="12">
        <v>528892</v>
      </c>
      <c r="F1202" s="11" t="s">
        <v>1076</v>
      </c>
      <c r="G1202" s="12">
        <v>52889</v>
      </c>
      <c r="H1202" s="12">
        <f t="shared" si="18"/>
        <v>581781</v>
      </c>
      <c r="I1202" s="4" t="s">
        <v>505</v>
      </c>
      <c r="J1202" s="4" t="s">
        <v>3537</v>
      </c>
    </row>
    <row r="1203" spans="1:10" outlineLevel="1" x14ac:dyDescent="0.2">
      <c r="A1203" s="8">
        <v>45058</v>
      </c>
      <c r="B1203" s="4" t="s">
        <v>3086</v>
      </c>
      <c r="C1203" s="4" t="s">
        <v>3840</v>
      </c>
      <c r="D1203" s="4" t="s">
        <v>1409</v>
      </c>
      <c r="E1203" s="12">
        <v>998485</v>
      </c>
      <c r="F1203" s="11" t="s">
        <v>1076</v>
      </c>
      <c r="G1203" s="12">
        <v>99849</v>
      </c>
      <c r="H1203" s="12">
        <f t="shared" si="18"/>
        <v>1098334</v>
      </c>
      <c r="I1203" s="4" t="s">
        <v>3387</v>
      </c>
      <c r="J1203" s="4" t="s">
        <v>3106</v>
      </c>
    </row>
    <row r="1204" spans="1:10" outlineLevel="1" x14ac:dyDescent="0.2">
      <c r="A1204" s="8">
        <v>45058</v>
      </c>
      <c r="B1204" s="4" t="s">
        <v>1020</v>
      </c>
      <c r="C1204" s="4" t="s">
        <v>3840</v>
      </c>
      <c r="D1204" s="4" t="s">
        <v>4317</v>
      </c>
      <c r="E1204" s="12">
        <v>626370</v>
      </c>
      <c r="F1204" s="11" t="s">
        <v>1076</v>
      </c>
      <c r="G1204" s="12">
        <v>62637</v>
      </c>
      <c r="H1204" s="12">
        <f t="shared" si="18"/>
        <v>689007</v>
      </c>
      <c r="I1204" s="4" t="s">
        <v>3387</v>
      </c>
      <c r="J1204" s="4" t="s">
        <v>3106</v>
      </c>
    </row>
    <row r="1205" spans="1:10" outlineLevel="1" x14ac:dyDescent="0.2">
      <c r="A1205" s="8">
        <v>45058</v>
      </c>
      <c r="B1205" s="4" t="s">
        <v>2293</v>
      </c>
      <c r="C1205" s="4" t="s">
        <v>3840</v>
      </c>
      <c r="D1205" s="4" t="s">
        <v>3489</v>
      </c>
      <c r="E1205" s="12">
        <v>727900</v>
      </c>
      <c r="F1205" s="11" t="s">
        <v>1076</v>
      </c>
      <c r="G1205" s="12">
        <v>72790</v>
      </c>
      <c r="H1205" s="12">
        <f t="shared" si="18"/>
        <v>800690</v>
      </c>
      <c r="I1205" s="4" t="s">
        <v>3387</v>
      </c>
      <c r="J1205" s="4" t="s">
        <v>3106</v>
      </c>
    </row>
    <row r="1206" spans="1:10" outlineLevel="1" x14ac:dyDescent="0.2">
      <c r="A1206" s="8">
        <v>45058</v>
      </c>
      <c r="B1206" s="4" t="s">
        <v>4307</v>
      </c>
      <c r="C1206" s="4" t="s">
        <v>3840</v>
      </c>
      <c r="D1206" s="4" t="s">
        <v>3934</v>
      </c>
      <c r="E1206" s="12">
        <v>939555</v>
      </c>
      <c r="F1206" s="11" t="s">
        <v>1076</v>
      </c>
      <c r="G1206" s="12">
        <v>93956</v>
      </c>
      <c r="H1206" s="12">
        <f t="shared" si="18"/>
        <v>1033511</v>
      </c>
      <c r="I1206" s="4" t="s">
        <v>3387</v>
      </c>
      <c r="J1206" s="4" t="s">
        <v>3106</v>
      </c>
    </row>
    <row r="1207" spans="1:10" outlineLevel="1" x14ac:dyDescent="0.2">
      <c r="A1207" s="8">
        <v>45058</v>
      </c>
      <c r="B1207" s="4" t="s">
        <v>1829</v>
      </c>
      <c r="C1207" s="4" t="s">
        <v>3840</v>
      </c>
      <c r="D1207" s="4" t="s">
        <v>1069</v>
      </c>
      <c r="E1207" s="12">
        <v>1029115</v>
      </c>
      <c r="F1207" s="11" t="s">
        <v>1076</v>
      </c>
      <c r="G1207" s="12">
        <v>102912</v>
      </c>
      <c r="H1207" s="12">
        <f t="shared" si="18"/>
        <v>1132027</v>
      </c>
      <c r="I1207" s="4" t="s">
        <v>3387</v>
      </c>
      <c r="J1207" s="4" t="s">
        <v>3106</v>
      </c>
    </row>
    <row r="1208" spans="1:10" outlineLevel="1" x14ac:dyDescent="0.2">
      <c r="A1208" s="8">
        <v>45058</v>
      </c>
      <c r="B1208" s="4" t="s">
        <v>977</v>
      </c>
      <c r="C1208" s="4" t="s">
        <v>3840</v>
      </c>
      <c r="D1208" s="4" t="s">
        <v>2020</v>
      </c>
      <c r="E1208" s="12">
        <v>562424</v>
      </c>
      <c r="F1208" s="11" t="s">
        <v>1076</v>
      </c>
      <c r="G1208" s="12">
        <v>56242</v>
      </c>
      <c r="H1208" s="12">
        <f t="shared" si="18"/>
        <v>618666</v>
      </c>
      <c r="I1208" s="4" t="s">
        <v>3387</v>
      </c>
      <c r="J1208" s="4" t="s">
        <v>3106</v>
      </c>
    </row>
    <row r="1209" spans="1:10" outlineLevel="1" x14ac:dyDescent="0.2">
      <c r="A1209" s="8">
        <v>45058</v>
      </c>
      <c r="B1209" s="4" t="s">
        <v>960</v>
      </c>
      <c r="C1209" s="4" t="s">
        <v>3840</v>
      </c>
      <c r="D1209" s="4" t="s">
        <v>2696</v>
      </c>
      <c r="E1209" s="12">
        <v>1052705</v>
      </c>
      <c r="F1209" s="11" t="s">
        <v>1076</v>
      </c>
      <c r="G1209" s="12">
        <v>105271</v>
      </c>
      <c r="H1209" s="12">
        <f t="shared" si="18"/>
        <v>1157976</v>
      </c>
      <c r="I1209" s="4" t="s">
        <v>3387</v>
      </c>
      <c r="J1209" s="4" t="s">
        <v>3106</v>
      </c>
    </row>
    <row r="1210" spans="1:10" outlineLevel="1" x14ac:dyDescent="0.2">
      <c r="A1210" s="8">
        <v>45058</v>
      </c>
      <c r="B1210" s="4" t="s">
        <v>4233</v>
      </c>
      <c r="C1210" s="4" t="s">
        <v>3840</v>
      </c>
      <c r="D1210" s="4" t="s">
        <v>2855</v>
      </c>
      <c r="E1210" s="12">
        <v>611412</v>
      </c>
      <c r="F1210" s="11" t="s">
        <v>1076</v>
      </c>
      <c r="G1210" s="12">
        <v>61141</v>
      </c>
      <c r="H1210" s="12">
        <f t="shared" si="18"/>
        <v>672553</v>
      </c>
      <c r="I1210" s="4" t="s">
        <v>3387</v>
      </c>
      <c r="J1210" s="4" t="s">
        <v>3106</v>
      </c>
    </row>
    <row r="1211" spans="1:10" outlineLevel="1" x14ac:dyDescent="0.2">
      <c r="A1211" s="8">
        <v>45058</v>
      </c>
      <c r="B1211" s="4" t="s">
        <v>558</v>
      </c>
      <c r="C1211" s="4" t="s">
        <v>3840</v>
      </c>
      <c r="D1211" s="4" t="s">
        <v>240</v>
      </c>
      <c r="E1211" s="12">
        <v>606180</v>
      </c>
      <c r="F1211" s="11" t="s">
        <v>1076</v>
      </c>
      <c r="G1211" s="12">
        <v>60618</v>
      </c>
      <c r="H1211" s="12">
        <f t="shared" si="18"/>
        <v>666798</v>
      </c>
      <c r="I1211" s="4" t="s">
        <v>3387</v>
      </c>
      <c r="J1211" s="4" t="s">
        <v>3106</v>
      </c>
    </row>
    <row r="1212" spans="1:10" outlineLevel="1" x14ac:dyDescent="0.2">
      <c r="A1212" s="8">
        <v>45058</v>
      </c>
      <c r="B1212" s="4" t="s">
        <v>2868</v>
      </c>
      <c r="C1212" s="4" t="s">
        <v>3840</v>
      </c>
      <c r="D1212" s="4" t="s">
        <v>1148</v>
      </c>
      <c r="E1212" s="12">
        <v>852455</v>
      </c>
      <c r="F1212" s="11" t="s">
        <v>1076</v>
      </c>
      <c r="G1212" s="12">
        <v>85246</v>
      </c>
      <c r="H1212" s="12">
        <f t="shared" si="18"/>
        <v>937701</v>
      </c>
      <c r="I1212" s="4" t="s">
        <v>3387</v>
      </c>
      <c r="J1212" s="4" t="s">
        <v>3106</v>
      </c>
    </row>
    <row r="1213" spans="1:10" outlineLevel="1" x14ac:dyDescent="0.2">
      <c r="A1213" s="8">
        <v>45061</v>
      </c>
      <c r="B1213" s="4" t="s">
        <v>665</v>
      </c>
      <c r="C1213" s="4" t="s">
        <v>3840</v>
      </c>
      <c r="D1213" s="4" t="s">
        <v>4676</v>
      </c>
      <c r="E1213" s="12">
        <v>626370</v>
      </c>
      <c r="F1213" s="11" t="s">
        <v>1076</v>
      </c>
      <c r="G1213" s="12">
        <v>62637</v>
      </c>
      <c r="H1213" s="12">
        <f t="shared" si="18"/>
        <v>689007</v>
      </c>
      <c r="I1213" s="4" t="s">
        <v>3387</v>
      </c>
      <c r="J1213" s="4" t="s">
        <v>3106</v>
      </c>
    </row>
    <row r="1214" spans="1:10" outlineLevel="1" x14ac:dyDescent="0.2">
      <c r="A1214" s="8">
        <v>45061</v>
      </c>
      <c r="B1214" s="4" t="s">
        <v>4559</v>
      </c>
      <c r="C1214" s="4" t="s">
        <v>3840</v>
      </c>
      <c r="D1214" s="4" t="s">
        <v>2936</v>
      </c>
      <c r="E1214" s="12">
        <v>501096</v>
      </c>
      <c r="F1214" s="11" t="s">
        <v>1076</v>
      </c>
      <c r="G1214" s="12">
        <v>50110</v>
      </c>
      <c r="H1214" s="12">
        <f t="shared" si="18"/>
        <v>551206</v>
      </c>
      <c r="I1214" s="4" t="s">
        <v>3387</v>
      </c>
      <c r="J1214" s="4" t="s">
        <v>3106</v>
      </c>
    </row>
    <row r="1215" spans="1:10" outlineLevel="1" x14ac:dyDescent="0.2">
      <c r="A1215" s="8">
        <v>45061</v>
      </c>
      <c r="B1215" s="4" t="s">
        <v>3989</v>
      </c>
      <c r="C1215" s="4" t="s">
        <v>3840</v>
      </c>
      <c r="D1215" s="4" t="s">
        <v>4201</v>
      </c>
      <c r="E1215" s="12">
        <v>520260</v>
      </c>
      <c r="F1215" s="11" t="s">
        <v>1076</v>
      </c>
      <c r="G1215" s="12">
        <v>52026</v>
      </c>
      <c r="H1215" s="12">
        <f t="shared" si="18"/>
        <v>572286</v>
      </c>
      <c r="I1215" s="4" t="s">
        <v>3387</v>
      </c>
      <c r="J1215" s="4" t="s">
        <v>3106</v>
      </c>
    </row>
    <row r="1216" spans="1:10" outlineLevel="1" x14ac:dyDescent="0.2">
      <c r="A1216" s="8">
        <v>45061</v>
      </c>
      <c r="B1216" s="4" t="s">
        <v>4399</v>
      </c>
      <c r="C1216" s="4" t="s">
        <v>3840</v>
      </c>
      <c r="D1216" s="4" t="s">
        <v>2723</v>
      </c>
      <c r="E1216" s="12">
        <v>533036</v>
      </c>
      <c r="F1216" s="11" t="s">
        <v>1076</v>
      </c>
      <c r="G1216" s="12">
        <v>53304</v>
      </c>
      <c r="H1216" s="12">
        <f t="shared" si="18"/>
        <v>586340</v>
      </c>
      <c r="I1216" s="4" t="s">
        <v>3387</v>
      </c>
      <c r="J1216" s="4" t="s">
        <v>3106</v>
      </c>
    </row>
    <row r="1217" spans="1:10" outlineLevel="1" x14ac:dyDescent="0.2">
      <c r="A1217" s="8">
        <v>45061</v>
      </c>
      <c r="B1217" s="4" t="s">
        <v>2027</v>
      </c>
      <c r="C1217" s="4" t="s">
        <v>3840</v>
      </c>
      <c r="D1217" s="4" t="s">
        <v>974</v>
      </c>
      <c r="E1217" s="12">
        <v>626370</v>
      </c>
      <c r="F1217" s="11" t="s">
        <v>1076</v>
      </c>
      <c r="G1217" s="12">
        <v>62637</v>
      </c>
      <c r="H1217" s="12">
        <f t="shared" si="18"/>
        <v>689007</v>
      </c>
      <c r="I1217" s="4" t="s">
        <v>3387</v>
      </c>
      <c r="J1217" s="4" t="s">
        <v>3106</v>
      </c>
    </row>
    <row r="1218" spans="1:10" outlineLevel="1" x14ac:dyDescent="0.2">
      <c r="A1218" s="8">
        <v>45061</v>
      </c>
      <c r="B1218" s="4" t="s">
        <v>557</v>
      </c>
      <c r="C1218" s="4" t="s">
        <v>3840</v>
      </c>
      <c r="D1218" s="4" t="s">
        <v>875</v>
      </c>
      <c r="E1218" s="12">
        <v>532882</v>
      </c>
      <c r="F1218" s="11" t="s">
        <v>1076</v>
      </c>
      <c r="G1218" s="12">
        <v>53288</v>
      </c>
      <c r="H1218" s="12">
        <f t="shared" ref="H1218:H1281" si="19">+E1218+G1218</f>
        <v>586170</v>
      </c>
      <c r="I1218" s="4" t="s">
        <v>3387</v>
      </c>
      <c r="J1218" s="4" t="s">
        <v>3106</v>
      </c>
    </row>
    <row r="1219" spans="1:10" outlineLevel="1" x14ac:dyDescent="0.2">
      <c r="A1219" s="8">
        <v>45061</v>
      </c>
      <c r="B1219" s="4" t="s">
        <v>4446</v>
      </c>
      <c r="C1219" s="4" t="s">
        <v>3840</v>
      </c>
      <c r="D1219" s="4" t="s">
        <v>4683</v>
      </c>
      <c r="E1219" s="12">
        <v>606420</v>
      </c>
      <c r="F1219" s="11" t="s">
        <v>1076</v>
      </c>
      <c r="G1219" s="12">
        <v>60642</v>
      </c>
      <c r="H1219" s="12">
        <f t="shared" si="19"/>
        <v>667062</v>
      </c>
      <c r="I1219" s="4" t="s">
        <v>3387</v>
      </c>
      <c r="J1219" s="4" t="s">
        <v>3106</v>
      </c>
    </row>
    <row r="1220" spans="1:10" outlineLevel="1" x14ac:dyDescent="0.2">
      <c r="A1220" s="8">
        <v>45061</v>
      </c>
      <c r="B1220" s="4" t="s">
        <v>3333</v>
      </c>
      <c r="C1220" s="4" t="s">
        <v>3840</v>
      </c>
      <c r="D1220" s="4" t="s">
        <v>1648</v>
      </c>
      <c r="E1220" s="12">
        <v>835406</v>
      </c>
      <c r="F1220" s="11" t="s">
        <v>1076</v>
      </c>
      <c r="G1220" s="12">
        <v>83541</v>
      </c>
      <c r="H1220" s="12">
        <f t="shared" si="19"/>
        <v>918947</v>
      </c>
      <c r="I1220" s="4" t="s">
        <v>3387</v>
      </c>
      <c r="J1220" s="4" t="s">
        <v>3106</v>
      </c>
    </row>
    <row r="1221" spans="1:10" outlineLevel="1" x14ac:dyDescent="0.2">
      <c r="A1221" s="8">
        <v>45061</v>
      </c>
      <c r="B1221" s="4" t="s">
        <v>1825</v>
      </c>
      <c r="C1221" s="4" t="s">
        <v>3840</v>
      </c>
      <c r="D1221" s="4" t="s">
        <v>2100</v>
      </c>
      <c r="E1221" s="12">
        <v>559153</v>
      </c>
      <c r="F1221" s="11" t="s">
        <v>1076</v>
      </c>
      <c r="G1221" s="12">
        <v>55915</v>
      </c>
      <c r="H1221" s="12">
        <f t="shared" si="19"/>
        <v>615068</v>
      </c>
      <c r="I1221" s="4" t="s">
        <v>3387</v>
      </c>
      <c r="J1221" s="4" t="s">
        <v>3106</v>
      </c>
    </row>
    <row r="1222" spans="1:10" outlineLevel="1" x14ac:dyDescent="0.2">
      <c r="A1222" s="8">
        <v>45061</v>
      </c>
      <c r="B1222" s="4" t="s">
        <v>2016</v>
      </c>
      <c r="C1222" s="4" t="s">
        <v>3840</v>
      </c>
      <c r="D1222" s="4" t="s">
        <v>755</v>
      </c>
      <c r="E1222" s="12">
        <v>2074780</v>
      </c>
      <c r="F1222" s="11" t="s">
        <v>1076</v>
      </c>
      <c r="G1222" s="12">
        <v>207478</v>
      </c>
      <c r="H1222" s="12">
        <f t="shared" si="19"/>
        <v>2282258</v>
      </c>
      <c r="I1222" s="4" t="s">
        <v>2318</v>
      </c>
      <c r="J1222" s="4" t="s">
        <v>195</v>
      </c>
    </row>
    <row r="1223" spans="1:10" outlineLevel="1" x14ac:dyDescent="0.2">
      <c r="A1223" s="8">
        <v>45061</v>
      </c>
      <c r="B1223" s="4" t="s">
        <v>3776</v>
      </c>
      <c r="C1223" s="4" t="s">
        <v>3840</v>
      </c>
      <c r="D1223" s="4" t="s">
        <v>1884</v>
      </c>
      <c r="E1223" s="12">
        <v>608012</v>
      </c>
      <c r="F1223" s="11" t="s">
        <v>1076</v>
      </c>
      <c r="G1223" s="12">
        <v>60801</v>
      </c>
      <c r="H1223" s="12">
        <f t="shared" si="19"/>
        <v>668813</v>
      </c>
      <c r="I1223" s="4" t="s">
        <v>3387</v>
      </c>
      <c r="J1223" s="4" t="s">
        <v>3106</v>
      </c>
    </row>
    <row r="1224" spans="1:10" outlineLevel="1" x14ac:dyDescent="0.2">
      <c r="A1224" s="8">
        <v>45061</v>
      </c>
      <c r="B1224" s="4" t="s">
        <v>1714</v>
      </c>
      <c r="C1224" s="4" t="s">
        <v>3840</v>
      </c>
      <c r="D1224" s="4" t="s">
        <v>826</v>
      </c>
      <c r="E1224" s="12">
        <v>606180</v>
      </c>
      <c r="F1224" s="11" t="s">
        <v>1076</v>
      </c>
      <c r="G1224" s="12">
        <v>60618</v>
      </c>
      <c r="H1224" s="12">
        <f t="shared" si="19"/>
        <v>666798</v>
      </c>
      <c r="I1224" s="4" t="s">
        <v>3387</v>
      </c>
      <c r="J1224" s="4" t="s">
        <v>3106</v>
      </c>
    </row>
    <row r="1225" spans="1:10" outlineLevel="1" x14ac:dyDescent="0.2">
      <c r="A1225" s="8">
        <v>45061</v>
      </c>
      <c r="B1225" s="4" t="s">
        <v>5043</v>
      </c>
      <c r="C1225" s="4" t="s">
        <v>3840</v>
      </c>
      <c r="D1225" s="4" t="s">
        <v>1625</v>
      </c>
      <c r="E1225" s="12">
        <v>518668</v>
      </c>
      <c r="F1225" s="11" t="s">
        <v>1076</v>
      </c>
      <c r="G1225" s="12">
        <v>51867</v>
      </c>
      <c r="H1225" s="12">
        <f t="shared" si="19"/>
        <v>570535</v>
      </c>
      <c r="I1225" s="4" t="s">
        <v>3387</v>
      </c>
      <c r="J1225" s="4" t="s">
        <v>3106</v>
      </c>
    </row>
    <row r="1226" spans="1:10" outlineLevel="1" x14ac:dyDescent="0.2">
      <c r="A1226" s="8">
        <v>45061</v>
      </c>
      <c r="B1226" s="4" t="s">
        <v>1540</v>
      </c>
      <c r="C1226" s="4" t="s">
        <v>3840</v>
      </c>
      <c r="D1226" s="4" t="s">
        <v>2298</v>
      </c>
      <c r="E1226" s="12">
        <v>720793</v>
      </c>
      <c r="F1226" s="11" t="s">
        <v>1076</v>
      </c>
      <c r="G1226" s="12">
        <v>72079</v>
      </c>
      <c r="H1226" s="12">
        <f t="shared" si="19"/>
        <v>792872</v>
      </c>
      <c r="I1226" s="4" t="s">
        <v>3387</v>
      </c>
      <c r="J1226" s="4" t="s">
        <v>3106</v>
      </c>
    </row>
    <row r="1227" spans="1:10" outlineLevel="1" x14ac:dyDescent="0.2">
      <c r="A1227" s="8">
        <v>45061</v>
      </c>
      <c r="B1227" s="4" t="s">
        <v>3826</v>
      </c>
      <c r="C1227" s="4" t="s">
        <v>3840</v>
      </c>
      <c r="D1227" s="4" t="s">
        <v>1594</v>
      </c>
      <c r="E1227" s="12">
        <v>469962</v>
      </c>
      <c r="F1227" s="11" t="s">
        <v>1076</v>
      </c>
      <c r="G1227" s="12">
        <v>46996</v>
      </c>
      <c r="H1227" s="12">
        <f t="shared" si="19"/>
        <v>516958</v>
      </c>
      <c r="I1227" s="4" t="s">
        <v>3387</v>
      </c>
      <c r="J1227" s="4" t="s">
        <v>3106</v>
      </c>
    </row>
    <row r="1228" spans="1:10" outlineLevel="1" x14ac:dyDescent="0.2">
      <c r="A1228" s="8">
        <v>45061</v>
      </c>
      <c r="B1228" s="4" t="s">
        <v>1253</v>
      </c>
      <c r="C1228" s="4" t="s">
        <v>3840</v>
      </c>
      <c r="D1228" s="4" t="s">
        <v>4202</v>
      </c>
      <c r="E1228" s="12">
        <v>685300</v>
      </c>
      <c r="F1228" s="11" t="s">
        <v>1076</v>
      </c>
      <c r="G1228" s="12">
        <v>68530</v>
      </c>
      <c r="H1228" s="12">
        <f t="shared" si="19"/>
        <v>753830</v>
      </c>
      <c r="I1228" s="4" t="s">
        <v>3387</v>
      </c>
      <c r="J1228" s="4" t="s">
        <v>3106</v>
      </c>
    </row>
    <row r="1229" spans="1:10" outlineLevel="1" x14ac:dyDescent="0.2">
      <c r="A1229" s="8">
        <v>45061</v>
      </c>
      <c r="B1229" s="4" t="s">
        <v>16</v>
      </c>
      <c r="C1229" s="4" t="s">
        <v>3840</v>
      </c>
      <c r="D1229" s="4" t="s">
        <v>173</v>
      </c>
      <c r="E1229" s="12">
        <v>626370</v>
      </c>
      <c r="F1229" s="11" t="s">
        <v>1076</v>
      </c>
      <c r="G1229" s="12">
        <v>62637</v>
      </c>
      <c r="H1229" s="12">
        <f t="shared" si="19"/>
        <v>689007</v>
      </c>
      <c r="I1229" s="4" t="s">
        <v>3387</v>
      </c>
      <c r="J1229" s="4" t="s">
        <v>3106</v>
      </c>
    </row>
    <row r="1230" spans="1:10" outlineLevel="1" x14ac:dyDescent="0.2">
      <c r="A1230" s="8">
        <v>45061</v>
      </c>
      <c r="B1230" s="4" t="s">
        <v>2401</v>
      </c>
      <c r="C1230" s="4" t="s">
        <v>3840</v>
      </c>
      <c r="D1230" s="4" t="s">
        <v>1280</v>
      </c>
      <c r="E1230" s="12">
        <v>626370</v>
      </c>
      <c r="F1230" s="11" t="s">
        <v>1076</v>
      </c>
      <c r="G1230" s="12">
        <v>62637</v>
      </c>
      <c r="H1230" s="12">
        <f t="shared" si="19"/>
        <v>689007</v>
      </c>
      <c r="I1230" s="4" t="s">
        <v>3387</v>
      </c>
      <c r="J1230" s="4" t="s">
        <v>3106</v>
      </c>
    </row>
    <row r="1231" spans="1:10" outlineLevel="1" x14ac:dyDescent="0.2">
      <c r="A1231" s="8">
        <v>45061</v>
      </c>
      <c r="B1231" s="4" t="s">
        <v>4029</v>
      </c>
      <c r="C1231" s="4" t="s">
        <v>3840</v>
      </c>
      <c r="D1231" s="4" t="s">
        <v>1995</v>
      </c>
      <c r="E1231" s="12">
        <v>626370</v>
      </c>
      <c r="F1231" s="11" t="s">
        <v>1076</v>
      </c>
      <c r="G1231" s="12">
        <v>62637</v>
      </c>
      <c r="H1231" s="12">
        <f t="shared" si="19"/>
        <v>689007</v>
      </c>
      <c r="I1231" s="4" t="s">
        <v>3387</v>
      </c>
      <c r="J1231" s="4" t="s">
        <v>3106</v>
      </c>
    </row>
    <row r="1232" spans="1:10" outlineLevel="1" x14ac:dyDescent="0.2">
      <c r="A1232" s="8">
        <v>45061</v>
      </c>
      <c r="B1232" s="4" t="s">
        <v>3954</v>
      </c>
      <c r="C1232" s="4" t="s">
        <v>3840</v>
      </c>
      <c r="D1232" s="4" t="s">
        <v>706</v>
      </c>
      <c r="E1232" s="12">
        <v>513872</v>
      </c>
      <c r="F1232" s="11" t="s">
        <v>1076</v>
      </c>
      <c r="G1232" s="12">
        <v>51387</v>
      </c>
      <c r="H1232" s="12">
        <f t="shared" si="19"/>
        <v>565259</v>
      </c>
      <c r="I1232" s="4" t="s">
        <v>3387</v>
      </c>
      <c r="J1232" s="4" t="s">
        <v>3106</v>
      </c>
    </row>
    <row r="1233" spans="1:10" outlineLevel="1" x14ac:dyDescent="0.2">
      <c r="A1233" s="8">
        <v>45062</v>
      </c>
      <c r="B1233" s="4" t="s">
        <v>430</v>
      </c>
      <c r="C1233" s="4" t="s">
        <v>3840</v>
      </c>
      <c r="D1233" s="4" t="s">
        <v>2822</v>
      </c>
      <c r="E1233" s="12">
        <v>501096</v>
      </c>
      <c r="F1233" s="11" t="s">
        <v>1076</v>
      </c>
      <c r="G1233" s="12">
        <v>50110</v>
      </c>
      <c r="H1233" s="12">
        <f t="shared" si="19"/>
        <v>551206</v>
      </c>
      <c r="I1233" s="4" t="s">
        <v>505</v>
      </c>
      <c r="J1233" s="4" t="s">
        <v>3537</v>
      </c>
    </row>
    <row r="1234" spans="1:10" outlineLevel="1" x14ac:dyDescent="0.2">
      <c r="A1234" s="8">
        <v>45062</v>
      </c>
      <c r="B1234" s="4" t="s">
        <v>4374</v>
      </c>
      <c r="C1234" s="4" t="s">
        <v>3840</v>
      </c>
      <c r="D1234" s="4" t="s">
        <v>4186</v>
      </c>
      <c r="E1234" s="12">
        <v>469962</v>
      </c>
      <c r="F1234" s="11" t="s">
        <v>1076</v>
      </c>
      <c r="G1234" s="12">
        <v>46996</v>
      </c>
      <c r="H1234" s="12">
        <f t="shared" si="19"/>
        <v>516958</v>
      </c>
      <c r="I1234" s="4" t="s">
        <v>505</v>
      </c>
      <c r="J1234" s="4" t="s">
        <v>3537</v>
      </c>
    </row>
    <row r="1235" spans="1:10" outlineLevel="1" x14ac:dyDescent="0.2">
      <c r="A1235" s="8">
        <v>45062</v>
      </c>
      <c r="B1235" s="4" t="s">
        <v>4213</v>
      </c>
      <c r="C1235" s="4" t="s">
        <v>3840</v>
      </c>
      <c r="D1235" s="4" t="s">
        <v>2101</v>
      </c>
      <c r="E1235" s="12">
        <v>501096</v>
      </c>
      <c r="F1235" s="11" t="s">
        <v>1076</v>
      </c>
      <c r="G1235" s="12">
        <v>50110</v>
      </c>
      <c r="H1235" s="12">
        <f t="shared" si="19"/>
        <v>551206</v>
      </c>
      <c r="I1235" s="4" t="s">
        <v>505</v>
      </c>
      <c r="J1235" s="4" t="s">
        <v>3537</v>
      </c>
    </row>
    <row r="1236" spans="1:10" outlineLevel="1" x14ac:dyDescent="0.2">
      <c r="A1236" s="8">
        <v>45062</v>
      </c>
      <c r="B1236" s="4" t="s">
        <v>29</v>
      </c>
      <c r="C1236" s="4" t="s">
        <v>3840</v>
      </c>
      <c r="D1236" s="4" t="s">
        <v>4103</v>
      </c>
      <c r="E1236" s="12">
        <v>696766</v>
      </c>
      <c r="F1236" s="11" t="s">
        <v>1076</v>
      </c>
      <c r="G1236" s="12">
        <v>69677</v>
      </c>
      <c r="H1236" s="12">
        <f t="shared" si="19"/>
        <v>766443</v>
      </c>
      <c r="I1236" s="4" t="s">
        <v>505</v>
      </c>
      <c r="J1236" s="4" t="s">
        <v>3537</v>
      </c>
    </row>
    <row r="1237" spans="1:10" outlineLevel="1" x14ac:dyDescent="0.2">
      <c r="A1237" s="8">
        <v>45062</v>
      </c>
      <c r="B1237" s="4" t="s">
        <v>2152</v>
      </c>
      <c r="C1237" s="4" t="s">
        <v>3840</v>
      </c>
      <c r="D1237" s="4" t="s">
        <v>747</v>
      </c>
      <c r="E1237" s="12">
        <v>559872</v>
      </c>
      <c r="F1237" s="11" t="s">
        <v>1076</v>
      </c>
      <c r="G1237" s="12">
        <v>55987</v>
      </c>
      <c r="H1237" s="12">
        <f t="shared" si="19"/>
        <v>615859</v>
      </c>
      <c r="I1237" s="4" t="s">
        <v>505</v>
      </c>
      <c r="J1237" s="4" t="s">
        <v>3537</v>
      </c>
    </row>
    <row r="1238" spans="1:10" outlineLevel="1" x14ac:dyDescent="0.2">
      <c r="A1238" s="8">
        <v>45062</v>
      </c>
      <c r="B1238" s="4" t="s">
        <v>2989</v>
      </c>
      <c r="C1238" s="4" t="s">
        <v>3840</v>
      </c>
      <c r="D1238" s="4" t="s">
        <v>84</v>
      </c>
      <c r="E1238" s="12">
        <v>508855</v>
      </c>
      <c r="F1238" s="11" t="s">
        <v>1076</v>
      </c>
      <c r="G1238" s="12">
        <v>50886</v>
      </c>
      <c r="H1238" s="12">
        <f t="shared" si="19"/>
        <v>559741</v>
      </c>
      <c r="I1238" s="4" t="s">
        <v>505</v>
      </c>
      <c r="J1238" s="4" t="s">
        <v>3537</v>
      </c>
    </row>
    <row r="1239" spans="1:10" outlineLevel="1" x14ac:dyDescent="0.2">
      <c r="A1239" s="8">
        <v>45062</v>
      </c>
      <c r="B1239" s="4" t="s">
        <v>1449</v>
      </c>
      <c r="C1239" s="4" t="s">
        <v>3840</v>
      </c>
      <c r="D1239" s="4" t="s">
        <v>3245</v>
      </c>
      <c r="E1239" s="12">
        <v>1953232</v>
      </c>
      <c r="F1239" s="11" t="s">
        <v>1076</v>
      </c>
      <c r="G1239" s="12">
        <v>195323</v>
      </c>
      <c r="H1239" s="12">
        <f t="shared" si="19"/>
        <v>2148555</v>
      </c>
      <c r="I1239" s="4" t="s">
        <v>1585</v>
      </c>
      <c r="J1239" s="4" t="s">
        <v>4674</v>
      </c>
    </row>
    <row r="1240" spans="1:10" outlineLevel="1" x14ac:dyDescent="0.2">
      <c r="A1240" s="8">
        <v>45062</v>
      </c>
      <c r="B1240" s="4" t="s">
        <v>1768</v>
      </c>
      <c r="C1240" s="4" t="s">
        <v>3840</v>
      </c>
      <c r="D1240" s="4" t="s">
        <v>4412</v>
      </c>
      <c r="E1240" s="12">
        <v>1347790</v>
      </c>
      <c r="F1240" s="11" t="s">
        <v>1076</v>
      </c>
      <c r="G1240" s="12">
        <v>134779</v>
      </c>
      <c r="H1240" s="12">
        <f t="shared" si="19"/>
        <v>1482569</v>
      </c>
      <c r="I1240" s="4" t="s">
        <v>1585</v>
      </c>
      <c r="J1240" s="4" t="s">
        <v>4674</v>
      </c>
    </row>
    <row r="1241" spans="1:10" outlineLevel="1" x14ac:dyDescent="0.2">
      <c r="A1241" s="8">
        <v>45062</v>
      </c>
      <c r="B1241" s="4" t="s">
        <v>129</v>
      </c>
      <c r="C1241" s="4" t="s">
        <v>3840</v>
      </c>
      <c r="D1241" s="4" t="s">
        <v>678</v>
      </c>
      <c r="E1241" s="12">
        <v>987080</v>
      </c>
      <c r="F1241" s="11" t="s">
        <v>1076</v>
      </c>
      <c r="G1241" s="12">
        <v>98708</v>
      </c>
      <c r="H1241" s="12">
        <f t="shared" si="19"/>
        <v>1085788</v>
      </c>
      <c r="I1241" s="4" t="s">
        <v>1585</v>
      </c>
      <c r="J1241" s="4" t="s">
        <v>4674</v>
      </c>
    </row>
    <row r="1242" spans="1:10" outlineLevel="1" x14ac:dyDescent="0.2">
      <c r="A1242" s="8">
        <v>45062</v>
      </c>
      <c r="B1242" s="4" t="s">
        <v>2797</v>
      </c>
      <c r="C1242" s="4" t="s">
        <v>3840</v>
      </c>
      <c r="D1242" s="4" t="s">
        <v>4587</v>
      </c>
      <c r="E1242" s="12">
        <v>626370</v>
      </c>
      <c r="F1242" s="11" t="s">
        <v>1076</v>
      </c>
      <c r="G1242" s="12">
        <v>62637</v>
      </c>
      <c r="H1242" s="12">
        <f t="shared" si="19"/>
        <v>689007</v>
      </c>
      <c r="I1242" s="4" t="s">
        <v>3387</v>
      </c>
      <c r="J1242" s="4" t="s">
        <v>3106</v>
      </c>
    </row>
    <row r="1243" spans="1:10" outlineLevel="1" x14ac:dyDescent="0.2">
      <c r="A1243" s="8">
        <v>45062</v>
      </c>
      <c r="B1243" s="4" t="s">
        <v>1030</v>
      </c>
      <c r="C1243" s="4" t="s">
        <v>3840</v>
      </c>
      <c r="D1243" s="4" t="s">
        <v>3124</v>
      </c>
      <c r="E1243" s="12">
        <v>614683</v>
      </c>
      <c r="F1243" s="11" t="s">
        <v>1076</v>
      </c>
      <c r="G1243" s="12">
        <v>61468</v>
      </c>
      <c r="H1243" s="12">
        <f t="shared" si="19"/>
        <v>676151</v>
      </c>
      <c r="I1243" s="4" t="s">
        <v>3387</v>
      </c>
      <c r="J1243" s="4" t="s">
        <v>3106</v>
      </c>
    </row>
    <row r="1244" spans="1:10" outlineLevel="1" x14ac:dyDescent="0.2">
      <c r="A1244" s="8">
        <v>45062</v>
      </c>
      <c r="B1244" s="4" t="s">
        <v>4959</v>
      </c>
      <c r="C1244" s="4" t="s">
        <v>3840</v>
      </c>
      <c r="D1244" s="4" t="s">
        <v>2312</v>
      </c>
      <c r="E1244" s="12">
        <v>592248</v>
      </c>
      <c r="F1244" s="11" t="s">
        <v>1076</v>
      </c>
      <c r="G1244" s="12">
        <v>59225</v>
      </c>
      <c r="H1244" s="12">
        <f t="shared" si="19"/>
        <v>651473</v>
      </c>
      <c r="I1244" s="4" t="s">
        <v>3387</v>
      </c>
      <c r="J1244" s="4" t="s">
        <v>3106</v>
      </c>
    </row>
    <row r="1245" spans="1:10" outlineLevel="1" x14ac:dyDescent="0.2">
      <c r="A1245" s="8">
        <v>45062</v>
      </c>
      <c r="B1245" s="4" t="s">
        <v>1315</v>
      </c>
      <c r="C1245" s="4" t="s">
        <v>3840</v>
      </c>
      <c r="D1245" s="4" t="s">
        <v>5116</v>
      </c>
      <c r="E1245" s="12">
        <v>626370</v>
      </c>
      <c r="F1245" s="11" t="s">
        <v>1076</v>
      </c>
      <c r="G1245" s="12">
        <v>62637</v>
      </c>
      <c r="H1245" s="12">
        <f t="shared" si="19"/>
        <v>689007</v>
      </c>
      <c r="I1245" s="4" t="s">
        <v>3387</v>
      </c>
      <c r="J1245" s="4" t="s">
        <v>3106</v>
      </c>
    </row>
    <row r="1246" spans="1:10" outlineLevel="1" x14ac:dyDescent="0.2">
      <c r="A1246" s="8">
        <v>45062</v>
      </c>
      <c r="B1246" s="4" t="s">
        <v>2365</v>
      </c>
      <c r="C1246" s="4" t="s">
        <v>3840</v>
      </c>
      <c r="D1246" s="4" t="s">
        <v>3693</v>
      </c>
      <c r="E1246" s="12">
        <v>501096</v>
      </c>
      <c r="F1246" s="11" t="s">
        <v>1076</v>
      </c>
      <c r="G1246" s="12">
        <v>50110</v>
      </c>
      <c r="H1246" s="12">
        <f t="shared" si="19"/>
        <v>551206</v>
      </c>
      <c r="I1246" s="4" t="s">
        <v>3387</v>
      </c>
      <c r="J1246" s="4" t="s">
        <v>3106</v>
      </c>
    </row>
    <row r="1247" spans="1:10" outlineLevel="1" x14ac:dyDescent="0.2">
      <c r="A1247" s="8">
        <v>45062</v>
      </c>
      <c r="B1247" s="4" t="s">
        <v>3013</v>
      </c>
      <c r="C1247" s="4" t="s">
        <v>3840</v>
      </c>
      <c r="D1247" s="4" t="s">
        <v>4313</v>
      </c>
      <c r="E1247" s="12">
        <v>501096</v>
      </c>
      <c r="F1247" s="11" t="s">
        <v>1076</v>
      </c>
      <c r="G1247" s="12">
        <v>50110</v>
      </c>
      <c r="H1247" s="12">
        <f t="shared" si="19"/>
        <v>551206</v>
      </c>
      <c r="I1247" s="4" t="s">
        <v>3387</v>
      </c>
      <c r="J1247" s="4" t="s">
        <v>3106</v>
      </c>
    </row>
    <row r="1248" spans="1:10" outlineLevel="1" x14ac:dyDescent="0.2">
      <c r="A1248" s="8">
        <v>45062</v>
      </c>
      <c r="B1248" s="4" t="s">
        <v>109</v>
      </c>
      <c r="C1248" s="4" t="s">
        <v>3840</v>
      </c>
      <c r="D1248" s="4" t="s">
        <v>681</v>
      </c>
      <c r="E1248" s="12">
        <v>210426</v>
      </c>
      <c r="F1248" s="11" t="s">
        <v>1076</v>
      </c>
      <c r="G1248" s="12">
        <v>21043</v>
      </c>
      <c r="H1248" s="12">
        <f t="shared" si="19"/>
        <v>231469</v>
      </c>
      <c r="I1248" s="4" t="s">
        <v>313</v>
      </c>
      <c r="J1248" s="4" t="s">
        <v>1554</v>
      </c>
    </row>
    <row r="1249" spans="1:10" outlineLevel="1" x14ac:dyDescent="0.2">
      <c r="A1249" s="8">
        <v>45062</v>
      </c>
      <c r="B1249" s="4" t="s">
        <v>5165</v>
      </c>
      <c r="C1249" s="4" t="s">
        <v>3840</v>
      </c>
      <c r="D1249" s="4" t="s">
        <v>2525</v>
      </c>
      <c r="E1249" s="12">
        <v>1019020</v>
      </c>
      <c r="F1249" s="11" t="s">
        <v>1076</v>
      </c>
      <c r="G1249" s="12">
        <v>101902</v>
      </c>
      <c r="H1249" s="12">
        <f t="shared" si="19"/>
        <v>1120922</v>
      </c>
      <c r="I1249" s="4" t="s">
        <v>3387</v>
      </c>
      <c r="J1249" s="4" t="s">
        <v>3106</v>
      </c>
    </row>
    <row r="1250" spans="1:10" outlineLevel="1" x14ac:dyDescent="0.2">
      <c r="A1250" s="8">
        <v>45062</v>
      </c>
      <c r="B1250" s="4" t="s">
        <v>1539</v>
      </c>
      <c r="C1250" s="4" t="s">
        <v>3840</v>
      </c>
      <c r="D1250" s="4" t="s">
        <v>4898</v>
      </c>
      <c r="E1250" s="12">
        <v>764420</v>
      </c>
      <c r="F1250" s="11" t="s">
        <v>1076</v>
      </c>
      <c r="G1250" s="12">
        <v>76442</v>
      </c>
      <c r="H1250" s="12">
        <f t="shared" si="19"/>
        <v>840862</v>
      </c>
      <c r="I1250" s="4" t="s">
        <v>3387</v>
      </c>
      <c r="J1250" s="4" t="s">
        <v>3106</v>
      </c>
    </row>
    <row r="1251" spans="1:10" outlineLevel="1" x14ac:dyDescent="0.2">
      <c r="A1251" s="8">
        <v>45062</v>
      </c>
      <c r="B1251" s="4" t="s">
        <v>1523</v>
      </c>
      <c r="C1251" s="4" t="s">
        <v>3840</v>
      </c>
      <c r="D1251" s="4" t="s">
        <v>3335</v>
      </c>
      <c r="E1251" s="12">
        <v>968507</v>
      </c>
      <c r="F1251" s="11" t="s">
        <v>1076</v>
      </c>
      <c r="G1251" s="12">
        <v>96851</v>
      </c>
      <c r="H1251" s="12">
        <f t="shared" si="19"/>
        <v>1065358</v>
      </c>
      <c r="I1251" s="4" t="s">
        <v>3387</v>
      </c>
      <c r="J1251" s="4" t="s">
        <v>3106</v>
      </c>
    </row>
    <row r="1252" spans="1:10" outlineLevel="1" x14ac:dyDescent="0.2">
      <c r="A1252" s="8">
        <v>45062</v>
      </c>
      <c r="B1252" s="4" t="s">
        <v>5179</v>
      </c>
      <c r="C1252" s="4" t="s">
        <v>3840</v>
      </c>
      <c r="D1252" s="4" t="s">
        <v>4888</v>
      </c>
      <c r="E1252" s="12">
        <v>757725</v>
      </c>
      <c r="F1252" s="11" t="s">
        <v>1076</v>
      </c>
      <c r="G1252" s="12">
        <v>75773</v>
      </c>
      <c r="H1252" s="12">
        <f t="shared" si="19"/>
        <v>833498</v>
      </c>
      <c r="I1252" s="4" t="s">
        <v>3387</v>
      </c>
      <c r="J1252" s="4" t="s">
        <v>3106</v>
      </c>
    </row>
    <row r="1253" spans="1:10" outlineLevel="1" x14ac:dyDescent="0.2">
      <c r="A1253" s="8">
        <v>45062</v>
      </c>
      <c r="B1253" s="4" t="s">
        <v>1125</v>
      </c>
      <c r="C1253" s="4" t="s">
        <v>3840</v>
      </c>
      <c r="D1253" s="4" t="s">
        <v>2200</v>
      </c>
      <c r="E1253" s="12">
        <v>642546</v>
      </c>
      <c r="F1253" s="11" t="s">
        <v>1076</v>
      </c>
      <c r="G1253" s="12">
        <v>64255</v>
      </c>
      <c r="H1253" s="12">
        <f t="shared" si="19"/>
        <v>706801</v>
      </c>
      <c r="I1253" s="4" t="s">
        <v>3387</v>
      </c>
      <c r="J1253" s="4" t="s">
        <v>3106</v>
      </c>
    </row>
    <row r="1254" spans="1:10" outlineLevel="1" x14ac:dyDescent="0.2">
      <c r="A1254" s="8">
        <v>45062</v>
      </c>
      <c r="B1254" s="4" t="s">
        <v>4871</v>
      </c>
      <c r="C1254" s="4" t="s">
        <v>3840</v>
      </c>
      <c r="D1254" s="4" t="s">
        <v>3944</v>
      </c>
      <c r="E1254" s="12">
        <v>1084645</v>
      </c>
      <c r="F1254" s="11" t="s">
        <v>1076</v>
      </c>
      <c r="G1254" s="12">
        <v>108465</v>
      </c>
      <c r="H1254" s="12">
        <f t="shared" si="19"/>
        <v>1193110</v>
      </c>
      <c r="I1254" s="4" t="s">
        <v>3387</v>
      </c>
      <c r="J1254" s="4" t="s">
        <v>3106</v>
      </c>
    </row>
    <row r="1255" spans="1:10" outlineLevel="1" x14ac:dyDescent="0.2">
      <c r="A1255" s="8">
        <v>45062</v>
      </c>
      <c r="B1255" s="4" t="s">
        <v>3763</v>
      </c>
      <c r="C1255" s="4" t="s">
        <v>3840</v>
      </c>
      <c r="D1255" s="4" t="s">
        <v>4244</v>
      </c>
      <c r="E1255" s="12">
        <v>1019020</v>
      </c>
      <c r="F1255" s="11" t="s">
        <v>1076</v>
      </c>
      <c r="G1255" s="12">
        <v>101902</v>
      </c>
      <c r="H1255" s="12">
        <f t="shared" si="19"/>
        <v>1120922</v>
      </c>
      <c r="I1255" s="4" t="s">
        <v>3387</v>
      </c>
      <c r="J1255" s="4" t="s">
        <v>3106</v>
      </c>
    </row>
    <row r="1256" spans="1:10" outlineLevel="1" x14ac:dyDescent="0.2">
      <c r="A1256" s="8">
        <v>45062</v>
      </c>
      <c r="B1256" s="4" t="s">
        <v>4226</v>
      </c>
      <c r="C1256" s="4" t="s">
        <v>3840</v>
      </c>
      <c r="D1256" s="4" t="s">
        <v>2313</v>
      </c>
      <c r="E1256" s="12">
        <v>626370</v>
      </c>
      <c r="F1256" s="11" t="s">
        <v>1076</v>
      </c>
      <c r="G1256" s="12">
        <v>62637</v>
      </c>
      <c r="H1256" s="12">
        <f t="shared" si="19"/>
        <v>689007</v>
      </c>
      <c r="I1256" s="4" t="s">
        <v>3387</v>
      </c>
      <c r="J1256" s="4" t="s">
        <v>3106</v>
      </c>
    </row>
    <row r="1257" spans="1:10" outlineLevel="1" x14ac:dyDescent="0.2">
      <c r="A1257" s="8">
        <v>45063</v>
      </c>
      <c r="B1257" s="4" t="s">
        <v>1490</v>
      </c>
      <c r="C1257" s="4" t="s">
        <v>3840</v>
      </c>
      <c r="D1257" s="4" t="s">
        <v>5056</v>
      </c>
      <c r="E1257" s="12">
        <v>501096</v>
      </c>
      <c r="F1257" s="11" t="s">
        <v>1076</v>
      </c>
      <c r="G1257" s="12">
        <v>50110</v>
      </c>
      <c r="H1257" s="12">
        <f t="shared" si="19"/>
        <v>551206</v>
      </c>
      <c r="I1257" s="4" t="s">
        <v>505</v>
      </c>
      <c r="J1257" s="4" t="s">
        <v>3537</v>
      </c>
    </row>
    <row r="1258" spans="1:10" outlineLevel="1" x14ac:dyDescent="0.2">
      <c r="A1258" s="8">
        <v>45063</v>
      </c>
      <c r="B1258" s="4" t="s">
        <v>2789</v>
      </c>
      <c r="C1258" s="4" t="s">
        <v>3840</v>
      </c>
      <c r="D1258" s="4" t="s">
        <v>3525</v>
      </c>
      <c r="E1258" s="12">
        <v>539116</v>
      </c>
      <c r="F1258" s="11" t="s">
        <v>1076</v>
      </c>
      <c r="G1258" s="12">
        <v>53912</v>
      </c>
      <c r="H1258" s="12">
        <f t="shared" si="19"/>
        <v>593028</v>
      </c>
      <c r="I1258" s="4" t="s">
        <v>505</v>
      </c>
      <c r="J1258" s="4" t="s">
        <v>3537</v>
      </c>
    </row>
    <row r="1259" spans="1:10" outlineLevel="1" x14ac:dyDescent="0.2">
      <c r="A1259" s="8">
        <v>45063</v>
      </c>
      <c r="B1259" s="4" t="s">
        <v>2830</v>
      </c>
      <c r="C1259" s="4" t="s">
        <v>3840</v>
      </c>
      <c r="D1259" s="4" t="s">
        <v>5134</v>
      </c>
      <c r="E1259" s="12">
        <v>757725</v>
      </c>
      <c r="F1259" s="11" t="s">
        <v>1076</v>
      </c>
      <c r="G1259" s="12">
        <v>75773</v>
      </c>
      <c r="H1259" s="12">
        <f t="shared" si="19"/>
        <v>833498</v>
      </c>
      <c r="I1259" s="4" t="s">
        <v>3387</v>
      </c>
      <c r="J1259" s="4" t="s">
        <v>3106</v>
      </c>
    </row>
    <row r="1260" spans="1:10" outlineLevel="1" x14ac:dyDescent="0.2">
      <c r="A1260" s="8">
        <v>45063</v>
      </c>
      <c r="B1260" s="4" t="s">
        <v>5216</v>
      </c>
      <c r="C1260" s="4" t="s">
        <v>3840</v>
      </c>
      <c r="D1260" s="4" t="s">
        <v>3538</v>
      </c>
      <c r="E1260" s="12">
        <v>689376</v>
      </c>
      <c r="F1260" s="11" t="s">
        <v>1076</v>
      </c>
      <c r="G1260" s="12">
        <v>68938</v>
      </c>
      <c r="H1260" s="12">
        <f t="shared" si="19"/>
        <v>758314</v>
      </c>
      <c r="I1260" s="4" t="s">
        <v>3387</v>
      </c>
      <c r="J1260" s="4" t="s">
        <v>3106</v>
      </c>
    </row>
    <row r="1261" spans="1:10" outlineLevel="1" x14ac:dyDescent="0.2">
      <c r="A1261" s="8">
        <v>45063</v>
      </c>
      <c r="B1261" s="4" t="s">
        <v>1602</v>
      </c>
      <c r="C1261" s="4" t="s">
        <v>3840</v>
      </c>
      <c r="D1261" s="4" t="s">
        <v>5162</v>
      </c>
      <c r="E1261" s="12">
        <v>626370</v>
      </c>
      <c r="F1261" s="11" t="s">
        <v>1076</v>
      </c>
      <c r="G1261" s="12">
        <v>62637</v>
      </c>
      <c r="H1261" s="12">
        <f t="shared" si="19"/>
        <v>689007</v>
      </c>
      <c r="I1261" s="4" t="s">
        <v>3387</v>
      </c>
      <c r="J1261" s="4" t="s">
        <v>3106</v>
      </c>
    </row>
    <row r="1262" spans="1:10" outlineLevel="1" x14ac:dyDescent="0.2">
      <c r="A1262" s="8">
        <v>45063</v>
      </c>
      <c r="B1262" s="4" t="s">
        <v>149</v>
      </c>
      <c r="C1262" s="4" t="s">
        <v>3840</v>
      </c>
      <c r="D1262" s="4" t="s">
        <v>116</v>
      </c>
      <c r="E1262" s="12">
        <v>513872</v>
      </c>
      <c r="F1262" s="11" t="s">
        <v>1076</v>
      </c>
      <c r="G1262" s="12">
        <v>51387</v>
      </c>
      <c r="H1262" s="12">
        <f t="shared" si="19"/>
        <v>565259</v>
      </c>
      <c r="I1262" s="4" t="s">
        <v>3387</v>
      </c>
      <c r="J1262" s="4" t="s">
        <v>3106</v>
      </c>
    </row>
    <row r="1263" spans="1:10" outlineLevel="1" x14ac:dyDescent="0.2">
      <c r="A1263" s="8">
        <v>45063</v>
      </c>
      <c r="B1263" s="4" t="s">
        <v>1570</v>
      </c>
      <c r="C1263" s="4" t="s">
        <v>3840</v>
      </c>
      <c r="D1263" s="4" t="s">
        <v>1715</v>
      </c>
      <c r="E1263" s="12">
        <v>611412</v>
      </c>
      <c r="F1263" s="11" t="s">
        <v>1076</v>
      </c>
      <c r="G1263" s="12">
        <v>61141</v>
      </c>
      <c r="H1263" s="12">
        <f t="shared" si="19"/>
        <v>672553</v>
      </c>
      <c r="I1263" s="4" t="s">
        <v>3387</v>
      </c>
      <c r="J1263" s="4" t="s">
        <v>3106</v>
      </c>
    </row>
    <row r="1264" spans="1:10" outlineLevel="1" x14ac:dyDescent="0.2">
      <c r="A1264" s="8">
        <v>45063</v>
      </c>
      <c r="B1264" s="4" t="s">
        <v>4339</v>
      </c>
      <c r="C1264" s="4" t="s">
        <v>3840</v>
      </c>
      <c r="D1264" s="4" t="s">
        <v>2993</v>
      </c>
      <c r="E1264" s="12">
        <v>626370</v>
      </c>
      <c r="F1264" s="11" t="s">
        <v>1076</v>
      </c>
      <c r="G1264" s="12">
        <v>62637</v>
      </c>
      <c r="H1264" s="12">
        <f t="shared" si="19"/>
        <v>689007</v>
      </c>
      <c r="I1264" s="4" t="s">
        <v>3387</v>
      </c>
      <c r="J1264" s="4" t="s">
        <v>3106</v>
      </c>
    </row>
    <row r="1265" spans="1:10" outlineLevel="1" x14ac:dyDescent="0.2">
      <c r="A1265" s="8">
        <v>45063</v>
      </c>
      <c r="B1265" s="4" t="s">
        <v>4461</v>
      </c>
      <c r="C1265" s="4" t="s">
        <v>3840</v>
      </c>
      <c r="D1265" s="4" t="s">
        <v>3430</v>
      </c>
      <c r="E1265" s="12">
        <v>708890</v>
      </c>
      <c r="F1265" s="11" t="s">
        <v>1076</v>
      </c>
      <c r="G1265" s="12">
        <v>70889</v>
      </c>
      <c r="H1265" s="12">
        <f t="shared" si="19"/>
        <v>779779</v>
      </c>
      <c r="I1265" s="4" t="s">
        <v>3387</v>
      </c>
      <c r="J1265" s="4" t="s">
        <v>3106</v>
      </c>
    </row>
    <row r="1266" spans="1:10" outlineLevel="1" x14ac:dyDescent="0.2">
      <c r="A1266" s="8">
        <v>45063</v>
      </c>
      <c r="B1266" s="4" t="s">
        <v>4116</v>
      </c>
      <c r="C1266" s="4" t="s">
        <v>3840</v>
      </c>
      <c r="D1266" s="4" t="s">
        <v>1021</v>
      </c>
      <c r="E1266" s="12">
        <v>501096</v>
      </c>
      <c r="F1266" s="11" t="s">
        <v>1076</v>
      </c>
      <c r="G1266" s="12">
        <v>50110</v>
      </c>
      <c r="H1266" s="12">
        <f t="shared" si="19"/>
        <v>551206</v>
      </c>
      <c r="I1266" s="4" t="s">
        <v>3387</v>
      </c>
      <c r="J1266" s="4" t="s">
        <v>3106</v>
      </c>
    </row>
    <row r="1267" spans="1:10" outlineLevel="1" x14ac:dyDescent="0.2">
      <c r="A1267" s="8">
        <v>45063</v>
      </c>
      <c r="B1267" s="4" t="s">
        <v>4800</v>
      </c>
      <c r="C1267" s="4" t="s">
        <v>3840</v>
      </c>
      <c r="D1267" s="4" t="s">
        <v>3986</v>
      </c>
      <c r="E1267" s="12">
        <v>606180</v>
      </c>
      <c r="F1267" s="11" t="s">
        <v>1076</v>
      </c>
      <c r="G1267" s="12">
        <v>60618</v>
      </c>
      <c r="H1267" s="12">
        <f t="shared" si="19"/>
        <v>666798</v>
      </c>
      <c r="I1267" s="4" t="s">
        <v>3387</v>
      </c>
      <c r="J1267" s="4" t="s">
        <v>3106</v>
      </c>
    </row>
    <row r="1268" spans="1:10" outlineLevel="1" x14ac:dyDescent="0.2">
      <c r="A1268" s="8">
        <v>45063</v>
      </c>
      <c r="B1268" s="4" t="s">
        <v>3348</v>
      </c>
      <c r="C1268" s="4" t="s">
        <v>3840</v>
      </c>
      <c r="D1268" s="4" t="s">
        <v>4939</v>
      </c>
      <c r="E1268" s="12">
        <v>767820</v>
      </c>
      <c r="F1268" s="11" t="s">
        <v>1076</v>
      </c>
      <c r="G1268" s="12">
        <v>76782</v>
      </c>
      <c r="H1268" s="12">
        <f t="shared" si="19"/>
        <v>844602</v>
      </c>
      <c r="I1268" s="4" t="s">
        <v>3387</v>
      </c>
      <c r="J1268" s="4" t="s">
        <v>3106</v>
      </c>
    </row>
    <row r="1269" spans="1:10" outlineLevel="1" x14ac:dyDescent="0.2">
      <c r="A1269" s="8">
        <v>45063</v>
      </c>
      <c r="B1269" s="4" t="s">
        <v>2881</v>
      </c>
      <c r="C1269" s="4" t="s">
        <v>3840</v>
      </c>
      <c r="D1269" s="4" t="s">
        <v>1025</v>
      </c>
      <c r="E1269" s="12">
        <v>582743</v>
      </c>
      <c r="F1269" s="11" t="s">
        <v>1076</v>
      </c>
      <c r="G1269" s="12">
        <v>58274</v>
      </c>
      <c r="H1269" s="12">
        <f t="shared" si="19"/>
        <v>641017</v>
      </c>
      <c r="I1269" s="4" t="s">
        <v>3387</v>
      </c>
      <c r="J1269" s="4" t="s">
        <v>3106</v>
      </c>
    </row>
    <row r="1270" spans="1:10" outlineLevel="1" x14ac:dyDescent="0.2">
      <c r="A1270" s="8">
        <v>45064</v>
      </c>
      <c r="B1270" s="4" t="s">
        <v>3643</v>
      </c>
      <c r="C1270" s="4" t="s">
        <v>3840</v>
      </c>
      <c r="D1270" s="4"/>
      <c r="E1270" s="12">
        <v>0</v>
      </c>
      <c r="F1270" s="11" t="s">
        <v>1076</v>
      </c>
      <c r="G1270" s="12">
        <v>0</v>
      </c>
      <c r="H1270" s="12">
        <f t="shared" si="19"/>
        <v>0</v>
      </c>
      <c r="I1270" s="4" t="s">
        <v>505</v>
      </c>
      <c r="J1270" s="4" t="s">
        <v>3537</v>
      </c>
    </row>
    <row r="1271" spans="1:10" outlineLevel="1" x14ac:dyDescent="0.2">
      <c r="A1271" s="8">
        <v>45064</v>
      </c>
      <c r="B1271" s="4" t="s">
        <v>263</v>
      </c>
      <c r="C1271" s="4" t="s">
        <v>3840</v>
      </c>
      <c r="D1271" s="4" t="s">
        <v>3087</v>
      </c>
      <c r="E1271" s="12">
        <v>687261</v>
      </c>
      <c r="F1271" s="11" t="s">
        <v>1076</v>
      </c>
      <c r="G1271" s="12">
        <v>68726</v>
      </c>
      <c r="H1271" s="12">
        <f t="shared" si="19"/>
        <v>755987</v>
      </c>
      <c r="I1271" s="4" t="s">
        <v>505</v>
      </c>
      <c r="J1271" s="4" t="s">
        <v>3537</v>
      </c>
    </row>
    <row r="1272" spans="1:10" outlineLevel="1" x14ac:dyDescent="0.2">
      <c r="A1272" s="8">
        <v>45064</v>
      </c>
      <c r="B1272" s="4" t="s">
        <v>1689</v>
      </c>
      <c r="C1272" s="4" t="s">
        <v>3840</v>
      </c>
      <c r="D1272" s="4" t="s">
        <v>5172</v>
      </c>
      <c r="E1272" s="12">
        <v>673895</v>
      </c>
      <c r="F1272" s="11" t="s">
        <v>1076</v>
      </c>
      <c r="G1272" s="12">
        <v>67390</v>
      </c>
      <c r="H1272" s="12">
        <f t="shared" si="19"/>
        <v>741285</v>
      </c>
      <c r="I1272" s="4" t="s">
        <v>505</v>
      </c>
      <c r="J1272" s="4" t="s">
        <v>3537</v>
      </c>
    </row>
    <row r="1273" spans="1:10" outlineLevel="1" x14ac:dyDescent="0.2">
      <c r="A1273" s="8">
        <v>45064</v>
      </c>
      <c r="B1273" s="4" t="s">
        <v>756</v>
      </c>
      <c r="C1273" s="4" t="s">
        <v>3840</v>
      </c>
      <c r="D1273" s="4" t="s">
        <v>3309</v>
      </c>
      <c r="E1273" s="12">
        <v>-611412</v>
      </c>
      <c r="F1273" s="11" t="s">
        <v>1076</v>
      </c>
      <c r="G1273" s="12">
        <v>-61141</v>
      </c>
      <c r="H1273" s="12">
        <f t="shared" si="19"/>
        <v>-672553</v>
      </c>
      <c r="I1273" s="4" t="s">
        <v>505</v>
      </c>
      <c r="J1273" s="4" t="s">
        <v>3537</v>
      </c>
    </row>
    <row r="1274" spans="1:10" outlineLevel="1" x14ac:dyDescent="0.2">
      <c r="A1274" s="8">
        <v>45064</v>
      </c>
      <c r="B1274" s="4" t="s">
        <v>2309</v>
      </c>
      <c r="C1274" s="4" t="s">
        <v>3840</v>
      </c>
      <c r="D1274" s="4" t="s">
        <v>3935</v>
      </c>
      <c r="E1274" s="12">
        <v>508855</v>
      </c>
      <c r="F1274" s="11" t="s">
        <v>1076</v>
      </c>
      <c r="G1274" s="12">
        <v>50886</v>
      </c>
      <c r="H1274" s="12">
        <f t="shared" si="19"/>
        <v>559741</v>
      </c>
      <c r="I1274" s="4" t="s">
        <v>3387</v>
      </c>
      <c r="J1274" s="4" t="s">
        <v>3106</v>
      </c>
    </row>
    <row r="1275" spans="1:10" outlineLevel="1" x14ac:dyDescent="0.2">
      <c r="A1275" s="8">
        <v>45064</v>
      </c>
      <c r="B1275" s="4" t="s">
        <v>4519</v>
      </c>
      <c r="C1275" s="4" t="s">
        <v>3840</v>
      </c>
      <c r="D1275" s="4" t="s">
        <v>3075</v>
      </c>
      <c r="E1275" s="12">
        <v>606180</v>
      </c>
      <c r="F1275" s="11" t="s">
        <v>1076</v>
      </c>
      <c r="G1275" s="12">
        <v>60618</v>
      </c>
      <c r="H1275" s="12">
        <f t="shared" si="19"/>
        <v>666798</v>
      </c>
      <c r="I1275" s="4" t="s">
        <v>3387</v>
      </c>
      <c r="J1275" s="4" t="s">
        <v>3106</v>
      </c>
    </row>
    <row r="1276" spans="1:10" outlineLevel="1" x14ac:dyDescent="0.2">
      <c r="A1276" s="8">
        <v>45064</v>
      </c>
      <c r="B1276" s="4" t="s">
        <v>2087</v>
      </c>
      <c r="C1276" s="4" t="s">
        <v>3840</v>
      </c>
      <c r="D1276" s="4" t="s">
        <v>3393</v>
      </c>
      <c r="E1276" s="12">
        <v>592685</v>
      </c>
      <c r="F1276" s="11" t="s">
        <v>1076</v>
      </c>
      <c r="G1276" s="12">
        <v>59269</v>
      </c>
      <c r="H1276" s="12">
        <f t="shared" si="19"/>
        <v>651954</v>
      </c>
      <c r="I1276" s="4" t="s">
        <v>3387</v>
      </c>
      <c r="J1276" s="4" t="s">
        <v>3106</v>
      </c>
    </row>
    <row r="1277" spans="1:10" outlineLevel="1" x14ac:dyDescent="0.2">
      <c r="A1277" s="8">
        <v>45064</v>
      </c>
      <c r="B1277" s="4" t="s">
        <v>2192</v>
      </c>
      <c r="C1277" s="4" t="s">
        <v>3840</v>
      </c>
      <c r="D1277" s="4" t="s">
        <v>4163</v>
      </c>
      <c r="E1277" s="12">
        <v>833445</v>
      </c>
      <c r="F1277" s="11" t="s">
        <v>1076</v>
      </c>
      <c r="G1277" s="12">
        <v>83345</v>
      </c>
      <c r="H1277" s="12">
        <f t="shared" si="19"/>
        <v>916790</v>
      </c>
      <c r="I1277" s="4" t="s">
        <v>3387</v>
      </c>
      <c r="J1277" s="4" t="s">
        <v>3106</v>
      </c>
    </row>
    <row r="1278" spans="1:10" outlineLevel="1" x14ac:dyDescent="0.2">
      <c r="A1278" s="8">
        <v>45064</v>
      </c>
      <c r="B1278" s="4" t="s">
        <v>494</v>
      </c>
      <c r="C1278" s="4" t="s">
        <v>3840</v>
      </c>
      <c r="D1278" s="4" t="s">
        <v>2334</v>
      </c>
      <c r="E1278" s="12">
        <v>626370</v>
      </c>
      <c r="F1278" s="11" t="s">
        <v>1076</v>
      </c>
      <c r="G1278" s="12">
        <v>62637</v>
      </c>
      <c r="H1278" s="12">
        <f t="shared" si="19"/>
        <v>689007</v>
      </c>
      <c r="I1278" s="4" t="s">
        <v>3387</v>
      </c>
      <c r="J1278" s="4" t="s">
        <v>3106</v>
      </c>
    </row>
    <row r="1279" spans="1:10" outlineLevel="1" x14ac:dyDescent="0.2">
      <c r="A1279" s="8">
        <v>45064</v>
      </c>
      <c r="B1279" s="4" t="s">
        <v>5082</v>
      </c>
      <c r="C1279" s="4" t="s">
        <v>3840</v>
      </c>
      <c r="D1279" s="4" t="s">
        <v>1830</v>
      </c>
      <c r="E1279" s="12">
        <v>626370</v>
      </c>
      <c r="F1279" s="11" t="s">
        <v>1076</v>
      </c>
      <c r="G1279" s="12">
        <v>62637</v>
      </c>
      <c r="H1279" s="12">
        <f t="shared" si="19"/>
        <v>689007</v>
      </c>
      <c r="I1279" s="4" t="s">
        <v>3387</v>
      </c>
      <c r="J1279" s="4" t="s">
        <v>3106</v>
      </c>
    </row>
    <row r="1280" spans="1:10" outlineLevel="1" x14ac:dyDescent="0.2">
      <c r="A1280" s="8">
        <v>45064</v>
      </c>
      <c r="B1280" s="4" t="s">
        <v>1926</v>
      </c>
      <c r="C1280" s="4" t="s">
        <v>3840</v>
      </c>
      <c r="D1280" s="4" t="s">
        <v>3029</v>
      </c>
      <c r="E1280" s="12">
        <v>611412</v>
      </c>
      <c r="F1280" s="11" t="s">
        <v>1076</v>
      </c>
      <c r="G1280" s="12">
        <v>61141</v>
      </c>
      <c r="H1280" s="12">
        <f t="shared" si="19"/>
        <v>672553</v>
      </c>
      <c r="I1280" s="4" t="s">
        <v>3387</v>
      </c>
      <c r="J1280" s="4" t="s">
        <v>3106</v>
      </c>
    </row>
    <row r="1281" spans="1:10" outlineLevel="1" x14ac:dyDescent="0.2">
      <c r="A1281" s="8">
        <v>45064</v>
      </c>
      <c r="B1281" s="4" t="s">
        <v>1392</v>
      </c>
      <c r="C1281" s="4" t="s">
        <v>3840</v>
      </c>
      <c r="D1281" s="4" t="s">
        <v>3076</v>
      </c>
      <c r="E1281" s="12">
        <v>626370</v>
      </c>
      <c r="F1281" s="11" t="s">
        <v>1076</v>
      </c>
      <c r="G1281" s="12">
        <v>62637</v>
      </c>
      <c r="H1281" s="12">
        <f t="shared" si="19"/>
        <v>689007</v>
      </c>
      <c r="I1281" s="4" t="s">
        <v>3387</v>
      </c>
      <c r="J1281" s="4" t="s">
        <v>3106</v>
      </c>
    </row>
    <row r="1282" spans="1:10" outlineLevel="1" x14ac:dyDescent="0.2">
      <c r="A1282" s="8">
        <v>45065</v>
      </c>
      <c r="B1282" s="4" t="s">
        <v>3309</v>
      </c>
      <c r="C1282" s="4" t="s">
        <v>3309</v>
      </c>
      <c r="D1282" s="4" t="s">
        <v>4073</v>
      </c>
      <c r="E1282" s="12">
        <v>866168</v>
      </c>
      <c r="F1282" s="11" t="s">
        <v>1076</v>
      </c>
      <c r="G1282" s="12">
        <v>86616</v>
      </c>
      <c r="H1282" s="12">
        <f t="shared" ref="H1282:H1345" si="20">+E1282+G1282</f>
        <v>952784</v>
      </c>
      <c r="I1282" s="4" t="s">
        <v>1128</v>
      </c>
      <c r="J1282" s="4" t="s">
        <v>1611</v>
      </c>
    </row>
    <row r="1283" spans="1:10" outlineLevel="1" x14ac:dyDescent="0.2">
      <c r="A1283" s="8">
        <v>45065</v>
      </c>
      <c r="B1283" s="4" t="s">
        <v>1686</v>
      </c>
      <c r="C1283" s="4" t="s">
        <v>3840</v>
      </c>
      <c r="D1283" s="4" t="s">
        <v>336</v>
      </c>
      <c r="E1283" s="12">
        <v>561987</v>
      </c>
      <c r="F1283" s="11" t="s">
        <v>1076</v>
      </c>
      <c r="G1283" s="12">
        <v>56199</v>
      </c>
      <c r="H1283" s="12">
        <f t="shared" si="20"/>
        <v>618186</v>
      </c>
      <c r="I1283" s="4" t="s">
        <v>505</v>
      </c>
      <c r="J1283" s="4" t="s">
        <v>3537</v>
      </c>
    </row>
    <row r="1284" spans="1:10" outlineLevel="1" x14ac:dyDescent="0.2">
      <c r="A1284" s="8">
        <v>45065</v>
      </c>
      <c r="B1284" s="4" t="s">
        <v>4843</v>
      </c>
      <c r="C1284" s="4" t="s">
        <v>3840</v>
      </c>
      <c r="D1284" s="4"/>
      <c r="E1284" s="12">
        <v>0</v>
      </c>
      <c r="F1284" s="11" t="s">
        <v>1076</v>
      </c>
      <c r="G1284" s="12">
        <v>0</v>
      </c>
      <c r="H1284" s="12">
        <f t="shared" si="20"/>
        <v>0</v>
      </c>
      <c r="I1284" s="4" t="s">
        <v>505</v>
      </c>
      <c r="J1284" s="4" t="s">
        <v>3537</v>
      </c>
    </row>
    <row r="1285" spans="1:10" outlineLevel="1" x14ac:dyDescent="0.2">
      <c r="A1285" s="8">
        <v>45065</v>
      </c>
      <c r="B1285" s="4" t="s">
        <v>486</v>
      </c>
      <c r="C1285" s="4" t="s">
        <v>3840</v>
      </c>
      <c r="D1285" s="4"/>
      <c r="E1285" s="12">
        <v>0</v>
      </c>
      <c r="F1285" s="11" t="s">
        <v>1076</v>
      </c>
      <c r="G1285" s="12">
        <v>0</v>
      </c>
      <c r="H1285" s="12">
        <f t="shared" si="20"/>
        <v>0</v>
      </c>
      <c r="I1285" s="4" t="s">
        <v>505</v>
      </c>
      <c r="J1285" s="4" t="s">
        <v>3537</v>
      </c>
    </row>
    <row r="1286" spans="1:10" outlineLevel="1" x14ac:dyDescent="0.2">
      <c r="A1286" s="8">
        <v>45065</v>
      </c>
      <c r="B1286" s="4" t="s">
        <v>4039</v>
      </c>
      <c r="C1286" s="4" t="s">
        <v>3840</v>
      </c>
      <c r="D1286" s="4"/>
      <c r="E1286" s="12">
        <v>0</v>
      </c>
      <c r="F1286" s="11" t="s">
        <v>1076</v>
      </c>
      <c r="G1286" s="12">
        <v>0</v>
      </c>
      <c r="H1286" s="12">
        <f t="shared" si="20"/>
        <v>0</v>
      </c>
      <c r="I1286" s="4" t="s">
        <v>505</v>
      </c>
      <c r="J1286" s="4" t="s">
        <v>3537</v>
      </c>
    </row>
    <row r="1287" spans="1:10" outlineLevel="1" x14ac:dyDescent="0.2">
      <c r="A1287" s="8">
        <v>45065</v>
      </c>
      <c r="B1287" s="4" t="s">
        <v>4592</v>
      </c>
      <c r="C1287" s="4" t="s">
        <v>3840</v>
      </c>
      <c r="D1287" s="4" t="s">
        <v>3309</v>
      </c>
      <c r="E1287" s="12">
        <v>-866168</v>
      </c>
      <c r="F1287" s="11" t="s">
        <v>1076</v>
      </c>
      <c r="G1287" s="12">
        <v>-86616</v>
      </c>
      <c r="H1287" s="12">
        <f t="shared" si="20"/>
        <v>-952784</v>
      </c>
      <c r="I1287" s="4" t="s">
        <v>1585</v>
      </c>
      <c r="J1287" s="4" t="s">
        <v>4674</v>
      </c>
    </row>
    <row r="1288" spans="1:10" outlineLevel="1" x14ac:dyDescent="0.2">
      <c r="A1288" s="8">
        <v>45065</v>
      </c>
      <c r="B1288" s="4" t="s">
        <v>3320</v>
      </c>
      <c r="C1288" s="4" t="s">
        <v>3840</v>
      </c>
      <c r="D1288" s="4" t="s">
        <v>3309</v>
      </c>
      <c r="E1288" s="12">
        <v>-866168</v>
      </c>
      <c r="F1288" s="11" t="s">
        <v>1076</v>
      </c>
      <c r="G1288" s="12">
        <v>-86616</v>
      </c>
      <c r="H1288" s="12">
        <f t="shared" si="20"/>
        <v>-952784</v>
      </c>
      <c r="I1288" s="4" t="s">
        <v>1585</v>
      </c>
      <c r="J1288" s="4" t="s">
        <v>4674</v>
      </c>
    </row>
    <row r="1289" spans="1:10" outlineLevel="1" x14ac:dyDescent="0.2">
      <c r="A1289" s="8">
        <v>45065</v>
      </c>
      <c r="B1289" s="4" t="s">
        <v>1978</v>
      </c>
      <c r="C1289" s="4" t="s">
        <v>3840</v>
      </c>
      <c r="D1289" s="4" t="s">
        <v>3309</v>
      </c>
      <c r="E1289" s="12">
        <v>-866168</v>
      </c>
      <c r="F1289" s="11" t="s">
        <v>1076</v>
      </c>
      <c r="G1289" s="12">
        <v>-86616</v>
      </c>
      <c r="H1289" s="12">
        <f t="shared" si="20"/>
        <v>-952784</v>
      </c>
      <c r="I1289" s="4" t="s">
        <v>1585</v>
      </c>
      <c r="J1289" s="4" t="s">
        <v>4674</v>
      </c>
    </row>
    <row r="1290" spans="1:10" outlineLevel="1" x14ac:dyDescent="0.2">
      <c r="A1290" s="8">
        <v>45065</v>
      </c>
      <c r="B1290" s="4" t="s">
        <v>2447</v>
      </c>
      <c r="C1290" s="4" t="s">
        <v>3840</v>
      </c>
      <c r="D1290" s="4" t="s">
        <v>4738</v>
      </c>
      <c r="E1290" s="12">
        <v>0</v>
      </c>
      <c r="F1290" s="11" t="s">
        <v>1076</v>
      </c>
      <c r="G1290" s="12">
        <v>0</v>
      </c>
      <c r="H1290" s="12">
        <f t="shared" si="20"/>
        <v>0</v>
      </c>
      <c r="I1290" s="4" t="s">
        <v>1128</v>
      </c>
      <c r="J1290" s="4" t="s">
        <v>1611</v>
      </c>
    </row>
    <row r="1291" spans="1:10" outlineLevel="1" x14ac:dyDescent="0.2">
      <c r="A1291" s="8">
        <v>45065</v>
      </c>
      <c r="B1291" s="4" t="s">
        <v>4806</v>
      </c>
      <c r="C1291" s="4" t="s">
        <v>3840</v>
      </c>
      <c r="D1291" s="4" t="s">
        <v>631</v>
      </c>
      <c r="E1291" s="12">
        <v>0</v>
      </c>
      <c r="F1291" s="11" t="s">
        <v>1076</v>
      </c>
      <c r="G1291" s="12">
        <v>0</v>
      </c>
      <c r="H1291" s="12">
        <f t="shared" si="20"/>
        <v>0</v>
      </c>
      <c r="I1291" s="4" t="s">
        <v>1128</v>
      </c>
      <c r="J1291" s="4" t="s">
        <v>1611</v>
      </c>
    </row>
    <row r="1292" spans="1:10" outlineLevel="1" x14ac:dyDescent="0.2">
      <c r="A1292" s="8">
        <v>45065</v>
      </c>
      <c r="B1292" s="4" t="s">
        <v>1759</v>
      </c>
      <c r="C1292" s="4" t="s">
        <v>3840</v>
      </c>
      <c r="D1292" s="4" t="s">
        <v>13</v>
      </c>
      <c r="E1292" s="12">
        <v>0</v>
      </c>
      <c r="F1292" s="11" t="s">
        <v>1076</v>
      </c>
      <c r="G1292" s="12">
        <v>0</v>
      </c>
      <c r="H1292" s="12">
        <f t="shared" si="20"/>
        <v>0</v>
      </c>
      <c r="I1292" s="4" t="s">
        <v>1128</v>
      </c>
      <c r="J1292" s="4" t="s">
        <v>1611</v>
      </c>
    </row>
    <row r="1293" spans="1:10" outlineLevel="1" x14ac:dyDescent="0.2">
      <c r="A1293" s="8">
        <v>45065</v>
      </c>
      <c r="B1293" s="4" t="s">
        <v>2069</v>
      </c>
      <c r="C1293" s="4" t="s">
        <v>3840</v>
      </c>
      <c r="D1293" s="4" t="s">
        <v>4073</v>
      </c>
      <c r="E1293" s="12">
        <v>866168</v>
      </c>
      <c r="F1293" s="11" t="s">
        <v>1076</v>
      </c>
      <c r="G1293" s="12">
        <v>86616</v>
      </c>
      <c r="H1293" s="12">
        <f t="shared" si="20"/>
        <v>952784</v>
      </c>
      <c r="I1293" s="4" t="s">
        <v>1128</v>
      </c>
      <c r="J1293" s="4" t="s">
        <v>1611</v>
      </c>
    </row>
    <row r="1294" spans="1:10" outlineLevel="1" x14ac:dyDescent="0.2">
      <c r="A1294" s="8">
        <v>45065</v>
      </c>
      <c r="B1294" s="4" t="s">
        <v>1400</v>
      </c>
      <c r="C1294" s="4" t="s">
        <v>3840</v>
      </c>
      <c r="D1294" s="4" t="s">
        <v>4073</v>
      </c>
      <c r="E1294" s="12">
        <v>866167</v>
      </c>
      <c r="F1294" s="11" t="s">
        <v>1076</v>
      </c>
      <c r="G1294" s="12">
        <v>86617</v>
      </c>
      <c r="H1294" s="12">
        <f t="shared" si="20"/>
        <v>952784</v>
      </c>
      <c r="I1294" s="4" t="s">
        <v>1128</v>
      </c>
      <c r="J1294" s="4" t="s">
        <v>1611</v>
      </c>
    </row>
    <row r="1295" spans="1:10" outlineLevel="1" x14ac:dyDescent="0.2">
      <c r="A1295" s="8">
        <v>45065</v>
      </c>
      <c r="B1295" s="4" t="s">
        <v>5137</v>
      </c>
      <c r="C1295" s="4" t="s">
        <v>3840</v>
      </c>
      <c r="D1295" s="4" t="s">
        <v>4073</v>
      </c>
      <c r="E1295" s="12">
        <v>866167</v>
      </c>
      <c r="F1295" s="11" t="s">
        <v>1076</v>
      </c>
      <c r="G1295" s="12">
        <v>86617</v>
      </c>
      <c r="H1295" s="12">
        <f t="shared" si="20"/>
        <v>952784</v>
      </c>
      <c r="I1295" s="4" t="s">
        <v>1128</v>
      </c>
      <c r="J1295" s="4" t="s">
        <v>1611</v>
      </c>
    </row>
    <row r="1296" spans="1:10" outlineLevel="1" x14ac:dyDescent="0.2">
      <c r="A1296" s="8">
        <v>45065</v>
      </c>
      <c r="B1296" s="4" t="s">
        <v>5029</v>
      </c>
      <c r="C1296" s="4" t="s">
        <v>3840</v>
      </c>
      <c r="D1296" s="4" t="s">
        <v>3583</v>
      </c>
      <c r="E1296" s="12">
        <v>501096</v>
      </c>
      <c r="F1296" s="11" t="s">
        <v>1076</v>
      </c>
      <c r="G1296" s="12">
        <v>50110</v>
      </c>
      <c r="H1296" s="12">
        <f t="shared" si="20"/>
        <v>551206</v>
      </c>
      <c r="I1296" s="4" t="s">
        <v>3387</v>
      </c>
      <c r="J1296" s="4" t="s">
        <v>3106</v>
      </c>
    </row>
    <row r="1297" spans="1:10" outlineLevel="1" x14ac:dyDescent="0.2">
      <c r="A1297" s="8">
        <v>45065</v>
      </c>
      <c r="B1297" s="4" t="s">
        <v>1176</v>
      </c>
      <c r="C1297" s="4" t="s">
        <v>3840</v>
      </c>
      <c r="D1297" s="4" t="s">
        <v>1384</v>
      </c>
      <c r="E1297" s="12">
        <v>673895</v>
      </c>
      <c r="F1297" s="11" t="s">
        <v>1076</v>
      </c>
      <c r="G1297" s="12">
        <v>67390</v>
      </c>
      <c r="H1297" s="12">
        <f t="shared" si="20"/>
        <v>741285</v>
      </c>
      <c r="I1297" s="4" t="s">
        <v>3387</v>
      </c>
      <c r="J1297" s="4" t="s">
        <v>3106</v>
      </c>
    </row>
    <row r="1298" spans="1:10" outlineLevel="1" x14ac:dyDescent="0.2">
      <c r="A1298" s="8">
        <v>45065</v>
      </c>
      <c r="B1298" s="4" t="s">
        <v>1854</v>
      </c>
      <c r="C1298" s="4" t="s">
        <v>3840</v>
      </c>
      <c r="D1298" s="4" t="s">
        <v>751</v>
      </c>
      <c r="E1298" s="12">
        <v>933229</v>
      </c>
      <c r="F1298" s="11" t="s">
        <v>1076</v>
      </c>
      <c r="G1298" s="12">
        <v>93323</v>
      </c>
      <c r="H1298" s="12">
        <f t="shared" si="20"/>
        <v>1026552</v>
      </c>
      <c r="I1298" s="4" t="s">
        <v>3387</v>
      </c>
      <c r="J1298" s="4" t="s">
        <v>3106</v>
      </c>
    </row>
    <row r="1299" spans="1:10" outlineLevel="1" x14ac:dyDescent="0.2">
      <c r="A1299" s="8">
        <v>45065</v>
      </c>
      <c r="B1299" s="4" t="s">
        <v>1817</v>
      </c>
      <c r="C1299" s="4" t="s">
        <v>3840</v>
      </c>
      <c r="D1299" s="4" t="s">
        <v>4205</v>
      </c>
      <c r="E1299" s="12">
        <v>513872</v>
      </c>
      <c r="F1299" s="11" t="s">
        <v>1076</v>
      </c>
      <c r="G1299" s="12">
        <v>51387</v>
      </c>
      <c r="H1299" s="12">
        <f t="shared" si="20"/>
        <v>565259</v>
      </c>
      <c r="I1299" s="4" t="s">
        <v>3387</v>
      </c>
      <c r="J1299" s="4" t="s">
        <v>3106</v>
      </c>
    </row>
    <row r="1300" spans="1:10" outlineLevel="1" x14ac:dyDescent="0.2">
      <c r="A1300" s="8">
        <v>45065</v>
      </c>
      <c r="B1300" s="4" t="s">
        <v>837</v>
      </c>
      <c r="C1300" s="4" t="s">
        <v>3840</v>
      </c>
      <c r="D1300" s="4" t="s">
        <v>4242</v>
      </c>
      <c r="E1300" s="12">
        <v>1332205</v>
      </c>
      <c r="F1300" s="11" t="s">
        <v>1076</v>
      </c>
      <c r="G1300" s="12">
        <v>133221</v>
      </c>
      <c r="H1300" s="12">
        <f t="shared" si="20"/>
        <v>1465426</v>
      </c>
      <c r="I1300" s="4" t="s">
        <v>3387</v>
      </c>
      <c r="J1300" s="4" t="s">
        <v>3106</v>
      </c>
    </row>
    <row r="1301" spans="1:10" outlineLevel="1" x14ac:dyDescent="0.2">
      <c r="A1301" s="8">
        <v>45065</v>
      </c>
      <c r="B1301" s="4" t="s">
        <v>867</v>
      </c>
      <c r="C1301" s="4" t="s">
        <v>3840</v>
      </c>
      <c r="D1301" s="4" t="s">
        <v>3484</v>
      </c>
      <c r="E1301" s="12">
        <v>551763</v>
      </c>
      <c r="F1301" s="11" t="s">
        <v>1076</v>
      </c>
      <c r="G1301" s="12">
        <v>55176</v>
      </c>
      <c r="H1301" s="12">
        <f t="shared" si="20"/>
        <v>606939</v>
      </c>
      <c r="I1301" s="4" t="s">
        <v>3387</v>
      </c>
      <c r="J1301" s="4" t="s">
        <v>3106</v>
      </c>
    </row>
    <row r="1302" spans="1:10" outlineLevel="1" x14ac:dyDescent="0.2">
      <c r="A1302" s="8">
        <v>45068</v>
      </c>
      <c r="B1302" s="4" t="s">
        <v>4707</v>
      </c>
      <c r="C1302" s="4" t="s">
        <v>3840</v>
      </c>
      <c r="D1302" s="4" t="s">
        <v>1198</v>
      </c>
      <c r="E1302" s="12">
        <v>522590</v>
      </c>
      <c r="F1302" s="11" t="s">
        <v>1076</v>
      </c>
      <c r="G1302" s="12">
        <v>52259</v>
      </c>
      <c r="H1302" s="12">
        <f t="shared" si="20"/>
        <v>574849</v>
      </c>
      <c r="I1302" s="4" t="s">
        <v>505</v>
      </c>
      <c r="J1302" s="4" t="s">
        <v>3537</v>
      </c>
    </row>
    <row r="1303" spans="1:10" outlineLevel="1" x14ac:dyDescent="0.2">
      <c r="A1303" s="8">
        <v>45068</v>
      </c>
      <c r="B1303" s="4" t="s">
        <v>3317</v>
      </c>
      <c r="C1303" s="4" t="s">
        <v>3840</v>
      </c>
      <c r="D1303" s="4" t="s">
        <v>4779</v>
      </c>
      <c r="E1303" s="12">
        <v>808674</v>
      </c>
      <c r="F1303" s="11" t="s">
        <v>1076</v>
      </c>
      <c r="G1303" s="12">
        <v>80867</v>
      </c>
      <c r="H1303" s="12">
        <f t="shared" si="20"/>
        <v>889541</v>
      </c>
      <c r="I1303" s="4" t="s">
        <v>505</v>
      </c>
      <c r="J1303" s="4" t="s">
        <v>3537</v>
      </c>
    </row>
    <row r="1304" spans="1:10" outlineLevel="1" x14ac:dyDescent="0.2">
      <c r="A1304" s="8">
        <v>45068</v>
      </c>
      <c r="B1304" s="4" t="s">
        <v>1467</v>
      </c>
      <c r="C1304" s="4" t="s">
        <v>3840</v>
      </c>
      <c r="D1304" s="4" t="s">
        <v>2973</v>
      </c>
      <c r="E1304" s="12">
        <v>643634</v>
      </c>
      <c r="F1304" s="11" t="s">
        <v>1076</v>
      </c>
      <c r="G1304" s="12">
        <v>64363</v>
      </c>
      <c r="H1304" s="12">
        <f t="shared" si="20"/>
        <v>707997</v>
      </c>
      <c r="I1304" s="4" t="s">
        <v>505</v>
      </c>
      <c r="J1304" s="4" t="s">
        <v>3537</v>
      </c>
    </row>
    <row r="1305" spans="1:10" outlineLevel="1" x14ac:dyDescent="0.2">
      <c r="A1305" s="8">
        <v>45068</v>
      </c>
      <c r="B1305" s="4" t="s">
        <v>4436</v>
      </c>
      <c r="C1305" s="4" t="s">
        <v>3840</v>
      </c>
      <c r="D1305" s="4" t="s">
        <v>2758</v>
      </c>
      <c r="E1305" s="12">
        <v>478594</v>
      </c>
      <c r="F1305" s="11" t="s">
        <v>1076</v>
      </c>
      <c r="G1305" s="12">
        <v>47859</v>
      </c>
      <c r="H1305" s="12">
        <f t="shared" si="20"/>
        <v>526453</v>
      </c>
      <c r="I1305" s="4" t="s">
        <v>505</v>
      </c>
      <c r="J1305" s="4" t="s">
        <v>3537</v>
      </c>
    </row>
    <row r="1306" spans="1:10" outlineLevel="1" x14ac:dyDescent="0.2">
      <c r="A1306" s="8">
        <v>45068</v>
      </c>
      <c r="B1306" s="4" t="s">
        <v>5063</v>
      </c>
      <c r="C1306" s="4" t="s">
        <v>3840</v>
      </c>
      <c r="D1306" s="4" t="s">
        <v>2440</v>
      </c>
      <c r="E1306" s="12">
        <v>528892</v>
      </c>
      <c r="F1306" s="11" t="s">
        <v>1076</v>
      </c>
      <c r="G1306" s="12">
        <v>52889</v>
      </c>
      <c r="H1306" s="12">
        <f t="shared" si="20"/>
        <v>581781</v>
      </c>
      <c r="I1306" s="4" t="s">
        <v>3387</v>
      </c>
      <c r="J1306" s="4" t="s">
        <v>3106</v>
      </c>
    </row>
    <row r="1307" spans="1:10" outlineLevel="1" x14ac:dyDescent="0.2">
      <c r="A1307" s="8">
        <v>45068</v>
      </c>
      <c r="B1307" s="4" t="s">
        <v>5044</v>
      </c>
      <c r="C1307" s="4" t="s">
        <v>3840</v>
      </c>
      <c r="D1307" s="4" t="s">
        <v>1341</v>
      </c>
      <c r="E1307" s="12">
        <v>482738</v>
      </c>
      <c r="F1307" s="11" t="s">
        <v>1076</v>
      </c>
      <c r="G1307" s="12">
        <v>48274</v>
      </c>
      <c r="H1307" s="12">
        <f t="shared" si="20"/>
        <v>531012</v>
      </c>
      <c r="I1307" s="4" t="s">
        <v>3387</v>
      </c>
      <c r="J1307" s="4" t="s">
        <v>3106</v>
      </c>
    </row>
    <row r="1308" spans="1:10" outlineLevel="1" x14ac:dyDescent="0.2">
      <c r="A1308" s="8">
        <v>45068</v>
      </c>
      <c r="B1308" s="4" t="s">
        <v>276</v>
      </c>
      <c r="C1308" s="4" t="s">
        <v>3840</v>
      </c>
      <c r="D1308" s="4" t="s">
        <v>5047</v>
      </c>
      <c r="E1308" s="12">
        <v>1070910</v>
      </c>
      <c r="F1308" s="11" t="s">
        <v>1076</v>
      </c>
      <c r="G1308" s="12">
        <v>107091</v>
      </c>
      <c r="H1308" s="12">
        <f t="shared" si="20"/>
        <v>1178001</v>
      </c>
      <c r="I1308" s="4" t="s">
        <v>3387</v>
      </c>
      <c r="J1308" s="4" t="s">
        <v>3106</v>
      </c>
    </row>
    <row r="1309" spans="1:10" outlineLevel="1" x14ac:dyDescent="0.2">
      <c r="A1309" s="8">
        <v>45068</v>
      </c>
      <c r="B1309" s="4" t="s">
        <v>303</v>
      </c>
      <c r="C1309" s="4" t="s">
        <v>3840</v>
      </c>
      <c r="D1309" s="4" t="s">
        <v>4614</v>
      </c>
      <c r="E1309" s="12">
        <v>739674</v>
      </c>
      <c r="F1309" s="11" t="s">
        <v>1076</v>
      </c>
      <c r="G1309" s="12">
        <v>73967</v>
      </c>
      <c r="H1309" s="12">
        <f t="shared" si="20"/>
        <v>813641</v>
      </c>
      <c r="I1309" s="4" t="s">
        <v>3387</v>
      </c>
      <c r="J1309" s="4" t="s">
        <v>3106</v>
      </c>
    </row>
    <row r="1310" spans="1:10" outlineLevel="1" x14ac:dyDescent="0.2">
      <c r="A1310" s="8">
        <v>45068</v>
      </c>
      <c r="B1310" s="4" t="s">
        <v>3049</v>
      </c>
      <c r="C1310" s="4" t="s">
        <v>3840</v>
      </c>
      <c r="D1310" s="4" t="s">
        <v>4092</v>
      </c>
      <c r="E1310" s="12">
        <v>880970</v>
      </c>
      <c r="F1310" s="11" t="s">
        <v>1076</v>
      </c>
      <c r="G1310" s="12">
        <v>88097</v>
      </c>
      <c r="H1310" s="12">
        <f t="shared" si="20"/>
        <v>969067</v>
      </c>
      <c r="I1310" s="4" t="s">
        <v>3387</v>
      </c>
      <c r="J1310" s="4" t="s">
        <v>3106</v>
      </c>
    </row>
    <row r="1311" spans="1:10" outlineLevel="1" x14ac:dyDescent="0.2">
      <c r="A1311" s="8">
        <v>45068</v>
      </c>
      <c r="B1311" s="4" t="s">
        <v>868</v>
      </c>
      <c r="C1311" s="4" t="s">
        <v>3840</v>
      </c>
      <c r="D1311" s="4" t="s">
        <v>3236</v>
      </c>
      <c r="E1311" s="12">
        <v>581151</v>
      </c>
      <c r="F1311" s="11" t="s">
        <v>1076</v>
      </c>
      <c r="G1311" s="12">
        <v>58115</v>
      </c>
      <c r="H1311" s="12">
        <f t="shared" si="20"/>
        <v>639266</v>
      </c>
      <c r="I1311" s="4" t="s">
        <v>3387</v>
      </c>
      <c r="J1311" s="4" t="s">
        <v>3106</v>
      </c>
    </row>
    <row r="1312" spans="1:10" outlineLevel="1" x14ac:dyDescent="0.2">
      <c r="A1312" s="8">
        <v>45068</v>
      </c>
      <c r="B1312" s="4" t="s">
        <v>3674</v>
      </c>
      <c r="C1312" s="4" t="s">
        <v>3840</v>
      </c>
      <c r="D1312" s="4" t="s">
        <v>4700</v>
      </c>
      <c r="E1312" s="12">
        <v>909270</v>
      </c>
      <c r="F1312" s="11" t="s">
        <v>1076</v>
      </c>
      <c r="G1312" s="12">
        <v>90927</v>
      </c>
      <c r="H1312" s="12">
        <f t="shared" si="20"/>
        <v>1000197</v>
      </c>
      <c r="I1312" s="4" t="s">
        <v>3387</v>
      </c>
      <c r="J1312" s="4" t="s">
        <v>3106</v>
      </c>
    </row>
    <row r="1313" spans="1:10" outlineLevel="1" x14ac:dyDescent="0.2">
      <c r="A1313" s="8">
        <v>45068</v>
      </c>
      <c r="B1313" s="4" t="s">
        <v>4628</v>
      </c>
      <c r="C1313" s="4" t="s">
        <v>3840</v>
      </c>
      <c r="D1313" s="4" t="s">
        <v>3283</v>
      </c>
      <c r="E1313" s="12">
        <v>1019020</v>
      </c>
      <c r="F1313" s="11" t="s">
        <v>1076</v>
      </c>
      <c r="G1313" s="12">
        <v>101902</v>
      </c>
      <c r="H1313" s="12">
        <f t="shared" si="20"/>
        <v>1120922</v>
      </c>
      <c r="I1313" s="4" t="s">
        <v>3387</v>
      </c>
      <c r="J1313" s="4" t="s">
        <v>3106</v>
      </c>
    </row>
    <row r="1314" spans="1:10" outlineLevel="1" x14ac:dyDescent="0.2">
      <c r="A1314" s="8">
        <v>45068</v>
      </c>
      <c r="B1314" s="4" t="s">
        <v>350</v>
      </c>
      <c r="C1314" s="4" t="s">
        <v>3840</v>
      </c>
      <c r="D1314" s="4" t="s">
        <v>2325</v>
      </c>
      <c r="E1314" s="12">
        <v>1019020</v>
      </c>
      <c r="F1314" s="11" t="s">
        <v>1076</v>
      </c>
      <c r="G1314" s="12">
        <v>101902</v>
      </c>
      <c r="H1314" s="12">
        <f t="shared" si="20"/>
        <v>1120922</v>
      </c>
      <c r="I1314" s="4" t="s">
        <v>3387</v>
      </c>
      <c r="J1314" s="4" t="s">
        <v>3106</v>
      </c>
    </row>
    <row r="1315" spans="1:10" outlineLevel="1" x14ac:dyDescent="0.2">
      <c r="A1315" s="8">
        <v>45068</v>
      </c>
      <c r="B1315" s="4" t="s">
        <v>226</v>
      </c>
      <c r="C1315" s="4" t="s">
        <v>3840</v>
      </c>
      <c r="D1315" s="4" t="s">
        <v>3694</v>
      </c>
      <c r="E1315" s="12">
        <v>924597</v>
      </c>
      <c r="F1315" s="11" t="s">
        <v>1076</v>
      </c>
      <c r="G1315" s="12">
        <v>92460</v>
      </c>
      <c r="H1315" s="12">
        <f t="shared" si="20"/>
        <v>1017057</v>
      </c>
      <c r="I1315" s="4" t="s">
        <v>3387</v>
      </c>
      <c r="J1315" s="4" t="s">
        <v>3106</v>
      </c>
    </row>
    <row r="1316" spans="1:10" outlineLevel="1" x14ac:dyDescent="0.2">
      <c r="A1316" s="8">
        <v>45068</v>
      </c>
      <c r="B1316" s="4" t="s">
        <v>1267</v>
      </c>
      <c r="C1316" s="4" t="s">
        <v>3840</v>
      </c>
      <c r="D1316" s="4" t="s">
        <v>2922</v>
      </c>
      <c r="E1316" s="12">
        <v>626370</v>
      </c>
      <c r="F1316" s="11" t="s">
        <v>1076</v>
      </c>
      <c r="G1316" s="12">
        <v>62637</v>
      </c>
      <c r="H1316" s="12">
        <f t="shared" si="20"/>
        <v>689007</v>
      </c>
      <c r="I1316" s="4" t="s">
        <v>3387</v>
      </c>
      <c r="J1316" s="4" t="s">
        <v>3106</v>
      </c>
    </row>
    <row r="1317" spans="1:10" outlineLevel="1" x14ac:dyDescent="0.2">
      <c r="A1317" s="8">
        <v>45068</v>
      </c>
      <c r="B1317" s="4" t="s">
        <v>2895</v>
      </c>
      <c r="C1317" s="4" t="s">
        <v>3840</v>
      </c>
      <c r="D1317" s="4" t="s">
        <v>1939</v>
      </c>
      <c r="E1317" s="12">
        <v>626370</v>
      </c>
      <c r="F1317" s="11" t="s">
        <v>1076</v>
      </c>
      <c r="G1317" s="12">
        <v>62637</v>
      </c>
      <c r="H1317" s="12">
        <f t="shared" si="20"/>
        <v>689007</v>
      </c>
      <c r="I1317" s="4" t="s">
        <v>3387</v>
      </c>
      <c r="J1317" s="4" t="s">
        <v>3106</v>
      </c>
    </row>
    <row r="1318" spans="1:10" outlineLevel="1" x14ac:dyDescent="0.2">
      <c r="A1318" s="8">
        <v>45068</v>
      </c>
      <c r="B1318" s="4" t="s">
        <v>492</v>
      </c>
      <c r="C1318" s="4" t="s">
        <v>3840</v>
      </c>
      <c r="D1318" s="4" t="s">
        <v>4931</v>
      </c>
      <c r="E1318" s="12">
        <v>784955</v>
      </c>
      <c r="F1318" s="11" t="s">
        <v>1076</v>
      </c>
      <c r="G1318" s="12">
        <v>78496</v>
      </c>
      <c r="H1318" s="12">
        <f t="shared" si="20"/>
        <v>863451</v>
      </c>
      <c r="I1318" s="4" t="s">
        <v>3387</v>
      </c>
      <c r="J1318" s="4" t="s">
        <v>3106</v>
      </c>
    </row>
    <row r="1319" spans="1:10" outlineLevel="1" x14ac:dyDescent="0.2">
      <c r="A1319" s="8">
        <v>45068</v>
      </c>
      <c r="B1319" s="4" t="s">
        <v>2800</v>
      </c>
      <c r="C1319" s="4" t="s">
        <v>3840</v>
      </c>
      <c r="D1319" s="4" t="s">
        <v>68</v>
      </c>
      <c r="E1319" s="12">
        <v>626370</v>
      </c>
      <c r="F1319" s="11" t="s">
        <v>1076</v>
      </c>
      <c r="G1319" s="12">
        <v>62637</v>
      </c>
      <c r="H1319" s="12">
        <f t="shared" si="20"/>
        <v>689007</v>
      </c>
      <c r="I1319" s="4" t="s">
        <v>3387</v>
      </c>
      <c r="J1319" s="4" t="s">
        <v>3106</v>
      </c>
    </row>
    <row r="1320" spans="1:10" outlineLevel="1" x14ac:dyDescent="0.2">
      <c r="A1320" s="8">
        <v>45068</v>
      </c>
      <c r="B1320" s="4" t="s">
        <v>3799</v>
      </c>
      <c r="C1320" s="4" t="s">
        <v>3840</v>
      </c>
      <c r="D1320" s="4" t="s">
        <v>85</v>
      </c>
      <c r="E1320" s="12">
        <v>780159</v>
      </c>
      <c r="F1320" s="11" t="s">
        <v>1076</v>
      </c>
      <c r="G1320" s="12">
        <v>78016</v>
      </c>
      <c r="H1320" s="12">
        <f t="shared" si="20"/>
        <v>858175</v>
      </c>
      <c r="I1320" s="4" t="s">
        <v>3387</v>
      </c>
      <c r="J1320" s="4" t="s">
        <v>3106</v>
      </c>
    </row>
    <row r="1321" spans="1:10" outlineLevel="1" x14ac:dyDescent="0.2">
      <c r="A1321" s="8">
        <v>45068</v>
      </c>
      <c r="B1321" s="4" t="s">
        <v>4474</v>
      </c>
      <c r="C1321" s="4" t="s">
        <v>3840</v>
      </c>
      <c r="D1321" s="4" t="s">
        <v>1056</v>
      </c>
      <c r="E1321" s="12">
        <v>626370</v>
      </c>
      <c r="F1321" s="11" t="s">
        <v>1076</v>
      </c>
      <c r="G1321" s="12">
        <v>62637</v>
      </c>
      <c r="H1321" s="12">
        <f t="shared" si="20"/>
        <v>689007</v>
      </c>
      <c r="I1321" s="4" t="s">
        <v>3387</v>
      </c>
      <c r="J1321" s="4" t="s">
        <v>3106</v>
      </c>
    </row>
    <row r="1322" spans="1:10" outlineLevel="1" x14ac:dyDescent="0.2">
      <c r="A1322" s="8">
        <v>45068</v>
      </c>
      <c r="B1322" s="4" t="s">
        <v>2243</v>
      </c>
      <c r="C1322" s="4" t="s">
        <v>3840</v>
      </c>
      <c r="D1322" s="4" t="s">
        <v>3534</v>
      </c>
      <c r="E1322" s="12">
        <v>626370</v>
      </c>
      <c r="F1322" s="11" t="s">
        <v>1076</v>
      </c>
      <c r="G1322" s="12">
        <v>62637</v>
      </c>
      <c r="H1322" s="12">
        <f t="shared" si="20"/>
        <v>689007</v>
      </c>
      <c r="I1322" s="4" t="s">
        <v>3387</v>
      </c>
      <c r="J1322" s="4" t="s">
        <v>3106</v>
      </c>
    </row>
    <row r="1323" spans="1:10" outlineLevel="1" x14ac:dyDescent="0.2">
      <c r="A1323" s="8">
        <v>45068</v>
      </c>
      <c r="B1323" s="4" t="s">
        <v>577</v>
      </c>
      <c r="C1323" s="4" t="s">
        <v>3840</v>
      </c>
      <c r="D1323" s="4" t="s">
        <v>4784</v>
      </c>
      <c r="E1323" s="12">
        <v>545658</v>
      </c>
      <c r="F1323" s="11" t="s">
        <v>1076</v>
      </c>
      <c r="G1323" s="12">
        <v>54566</v>
      </c>
      <c r="H1323" s="12">
        <f t="shared" si="20"/>
        <v>600224</v>
      </c>
      <c r="I1323" s="4" t="s">
        <v>3387</v>
      </c>
      <c r="J1323" s="4" t="s">
        <v>3106</v>
      </c>
    </row>
    <row r="1324" spans="1:10" outlineLevel="1" x14ac:dyDescent="0.2">
      <c r="A1324" s="8">
        <v>45068</v>
      </c>
      <c r="B1324" s="4" t="s">
        <v>2256</v>
      </c>
      <c r="C1324" s="4" t="s">
        <v>3840</v>
      </c>
      <c r="D1324" s="4" t="s">
        <v>3850</v>
      </c>
      <c r="E1324" s="12">
        <v>861960</v>
      </c>
      <c r="F1324" s="11" t="s">
        <v>1076</v>
      </c>
      <c r="G1324" s="12">
        <v>86196</v>
      </c>
      <c r="H1324" s="12">
        <f t="shared" si="20"/>
        <v>948156</v>
      </c>
      <c r="I1324" s="4" t="s">
        <v>3387</v>
      </c>
      <c r="J1324" s="4" t="s">
        <v>3106</v>
      </c>
    </row>
    <row r="1325" spans="1:10" outlineLevel="1" x14ac:dyDescent="0.2">
      <c r="A1325" s="8">
        <v>45068</v>
      </c>
      <c r="B1325" s="4" t="s">
        <v>159</v>
      </c>
      <c r="C1325" s="4" t="s">
        <v>3840</v>
      </c>
      <c r="D1325" s="4" t="s">
        <v>4961</v>
      </c>
      <c r="E1325" s="12">
        <v>1033978</v>
      </c>
      <c r="F1325" s="11" t="s">
        <v>1076</v>
      </c>
      <c r="G1325" s="12">
        <v>103398</v>
      </c>
      <c r="H1325" s="12">
        <f t="shared" si="20"/>
        <v>1137376</v>
      </c>
      <c r="I1325" s="4" t="s">
        <v>3387</v>
      </c>
      <c r="J1325" s="4" t="s">
        <v>3106</v>
      </c>
    </row>
    <row r="1326" spans="1:10" outlineLevel="1" x14ac:dyDescent="0.2">
      <c r="A1326" s="8">
        <v>45068</v>
      </c>
      <c r="B1326" s="4" t="s">
        <v>3807</v>
      </c>
      <c r="C1326" s="4" t="s">
        <v>3840</v>
      </c>
      <c r="D1326" s="4" t="s">
        <v>4609</v>
      </c>
      <c r="E1326" s="12">
        <v>626370</v>
      </c>
      <c r="F1326" s="11" t="s">
        <v>1076</v>
      </c>
      <c r="G1326" s="12">
        <v>62637</v>
      </c>
      <c r="H1326" s="12">
        <f t="shared" si="20"/>
        <v>689007</v>
      </c>
      <c r="I1326" s="4" t="s">
        <v>3387</v>
      </c>
      <c r="J1326" s="4" t="s">
        <v>3106</v>
      </c>
    </row>
    <row r="1327" spans="1:10" outlineLevel="1" x14ac:dyDescent="0.2">
      <c r="A1327" s="8">
        <v>45068</v>
      </c>
      <c r="B1327" s="4" t="s">
        <v>2948</v>
      </c>
      <c r="C1327" s="4" t="s">
        <v>3840</v>
      </c>
      <c r="D1327" s="4" t="s">
        <v>3516</v>
      </c>
      <c r="E1327" s="12">
        <v>505892</v>
      </c>
      <c r="F1327" s="11" t="s">
        <v>1076</v>
      </c>
      <c r="G1327" s="12">
        <v>50589</v>
      </c>
      <c r="H1327" s="12">
        <f t="shared" si="20"/>
        <v>556481</v>
      </c>
      <c r="I1327" s="4" t="s">
        <v>3387</v>
      </c>
      <c r="J1327" s="4" t="s">
        <v>3106</v>
      </c>
    </row>
    <row r="1328" spans="1:10" outlineLevel="1" x14ac:dyDescent="0.2">
      <c r="A1328" s="8">
        <v>45068</v>
      </c>
      <c r="B1328" s="4" t="s">
        <v>2371</v>
      </c>
      <c r="C1328" s="4" t="s">
        <v>3840</v>
      </c>
      <c r="D1328" s="4" t="s">
        <v>127</v>
      </c>
      <c r="E1328" s="12">
        <v>515397</v>
      </c>
      <c r="F1328" s="11" t="s">
        <v>1076</v>
      </c>
      <c r="G1328" s="12">
        <v>51540</v>
      </c>
      <c r="H1328" s="12">
        <f t="shared" si="20"/>
        <v>566937</v>
      </c>
      <c r="I1328" s="4" t="s">
        <v>3387</v>
      </c>
      <c r="J1328" s="4" t="s">
        <v>3106</v>
      </c>
    </row>
    <row r="1329" spans="1:10" outlineLevel="1" x14ac:dyDescent="0.2">
      <c r="A1329" s="8">
        <v>45069</v>
      </c>
      <c r="B1329" s="4" t="s">
        <v>3095</v>
      </c>
      <c r="C1329" s="4" t="s">
        <v>1178</v>
      </c>
      <c r="D1329" s="4" t="s">
        <v>3806</v>
      </c>
      <c r="E1329" s="12">
        <v>-52259</v>
      </c>
      <c r="F1329" s="11" t="s">
        <v>1076</v>
      </c>
      <c r="G1329" s="12">
        <v>-5226</v>
      </c>
      <c r="H1329" s="12">
        <f t="shared" si="20"/>
        <v>-57485</v>
      </c>
      <c r="I1329" s="4" t="s">
        <v>1585</v>
      </c>
      <c r="J1329" s="4" t="s">
        <v>4674</v>
      </c>
    </row>
    <row r="1330" spans="1:10" outlineLevel="1" x14ac:dyDescent="0.2">
      <c r="A1330" s="8">
        <v>45069</v>
      </c>
      <c r="B1330" s="4" t="s">
        <v>4964</v>
      </c>
      <c r="C1330" s="4" t="s">
        <v>520</v>
      </c>
      <c r="D1330" s="4" t="s">
        <v>3806</v>
      </c>
      <c r="E1330" s="12">
        <v>-375822</v>
      </c>
      <c r="F1330" s="11" t="s">
        <v>1076</v>
      </c>
      <c r="G1330" s="12">
        <v>-37582</v>
      </c>
      <c r="H1330" s="12">
        <f t="shared" si="20"/>
        <v>-413404</v>
      </c>
      <c r="I1330" s="4" t="s">
        <v>505</v>
      </c>
      <c r="J1330" s="4" t="s">
        <v>3537</v>
      </c>
    </row>
    <row r="1331" spans="1:10" outlineLevel="1" x14ac:dyDescent="0.2">
      <c r="A1331" s="8">
        <v>45069</v>
      </c>
      <c r="B1331" s="4" t="s">
        <v>3998</v>
      </c>
      <c r="C1331" s="4" t="s">
        <v>520</v>
      </c>
      <c r="D1331" s="4" t="s">
        <v>3806</v>
      </c>
      <c r="E1331" s="12">
        <v>-375822</v>
      </c>
      <c r="F1331" s="11" t="s">
        <v>1076</v>
      </c>
      <c r="G1331" s="12">
        <v>-37582</v>
      </c>
      <c r="H1331" s="12">
        <f t="shared" si="20"/>
        <v>-413404</v>
      </c>
      <c r="I1331" s="4" t="s">
        <v>505</v>
      </c>
      <c r="J1331" s="4" t="s">
        <v>3537</v>
      </c>
    </row>
    <row r="1332" spans="1:10" outlineLevel="1" x14ac:dyDescent="0.2">
      <c r="A1332" s="8">
        <v>45069</v>
      </c>
      <c r="B1332" s="4" t="s">
        <v>21</v>
      </c>
      <c r="C1332" s="4" t="s">
        <v>520</v>
      </c>
      <c r="D1332" s="4" t="s">
        <v>3806</v>
      </c>
      <c r="E1332" s="12">
        <v>-250548</v>
      </c>
      <c r="F1332" s="11" t="s">
        <v>1076</v>
      </c>
      <c r="G1332" s="12">
        <v>-25055</v>
      </c>
      <c r="H1332" s="12">
        <f t="shared" si="20"/>
        <v>-275603</v>
      </c>
      <c r="I1332" s="4" t="s">
        <v>505</v>
      </c>
      <c r="J1332" s="4" t="s">
        <v>3537</v>
      </c>
    </row>
    <row r="1333" spans="1:10" outlineLevel="1" x14ac:dyDescent="0.2">
      <c r="A1333" s="8">
        <v>45069</v>
      </c>
      <c r="B1333" s="4" t="s">
        <v>4352</v>
      </c>
      <c r="C1333" s="4" t="s">
        <v>520</v>
      </c>
      <c r="D1333" s="4" t="s">
        <v>3806</v>
      </c>
      <c r="E1333" s="12">
        <v>-62637</v>
      </c>
      <c r="F1333" s="11" t="s">
        <v>1076</v>
      </c>
      <c r="G1333" s="12">
        <v>-6264</v>
      </c>
      <c r="H1333" s="12">
        <f t="shared" si="20"/>
        <v>-68901</v>
      </c>
      <c r="I1333" s="4" t="s">
        <v>505</v>
      </c>
      <c r="J1333" s="4" t="s">
        <v>3537</v>
      </c>
    </row>
    <row r="1334" spans="1:10" outlineLevel="1" x14ac:dyDescent="0.2">
      <c r="A1334" s="8">
        <v>45069</v>
      </c>
      <c r="B1334" s="4" t="s">
        <v>1454</v>
      </c>
      <c r="C1334" s="4" t="s">
        <v>3840</v>
      </c>
      <c r="D1334" s="4" t="s">
        <v>2540</v>
      </c>
      <c r="E1334" s="12">
        <v>539116</v>
      </c>
      <c r="F1334" s="11" t="s">
        <v>1076</v>
      </c>
      <c r="G1334" s="12">
        <v>53912</v>
      </c>
      <c r="H1334" s="12">
        <f t="shared" si="20"/>
        <v>593028</v>
      </c>
      <c r="I1334" s="4" t="s">
        <v>505</v>
      </c>
      <c r="J1334" s="4" t="s">
        <v>3537</v>
      </c>
    </row>
    <row r="1335" spans="1:10" outlineLevel="1" x14ac:dyDescent="0.2">
      <c r="A1335" s="8">
        <v>45069</v>
      </c>
      <c r="B1335" s="4" t="s">
        <v>2432</v>
      </c>
      <c r="C1335" s="4" t="s">
        <v>3840</v>
      </c>
      <c r="D1335" s="4" t="s">
        <v>4147</v>
      </c>
      <c r="E1335" s="12">
        <v>505892</v>
      </c>
      <c r="F1335" s="11" t="s">
        <v>1076</v>
      </c>
      <c r="G1335" s="12">
        <v>50589</v>
      </c>
      <c r="H1335" s="12">
        <f t="shared" si="20"/>
        <v>556481</v>
      </c>
      <c r="I1335" s="4" t="s">
        <v>3387</v>
      </c>
      <c r="J1335" s="4" t="s">
        <v>3106</v>
      </c>
    </row>
    <row r="1336" spans="1:10" outlineLevel="1" x14ac:dyDescent="0.2">
      <c r="A1336" s="8">
        <v>45069</v>
      </c>
      <c r="B1336" s="4" t="s">
        <v>1239</v>
      </c>
      <c r="C1336" s="4" t="s">
        <v>3840</v>
      </c>
      <c r="D1336" s="4" t="s">
        <v>4013</v>
      </c>
      <c r="E1336" s="12">
        <v>532882</v>
      </c>
      <c r="F1336" s="11" t="s">
        <v>1076</v>
      </c>
      <c r="G1336" s="12">
        <v>53288</v>
      </c>
      <c r="H1336" s="12">
        <f t="shared" si="20"/>
        <v>586170</v>
      </c>
      <c r="I1336" s="4" t="s">
        <v>3387</v>
      </c>
      <c r="J1336" s="4" t="s">
        <v>3106</v>
      </c>
    </row>
    <row r="1337" spans="1:10" outlineLevel="1" x14ac:dyDescent="0.2">
      <c r="A1337" s="8">
        <v>45069</v>
      </c>
      <c r="B1337" s="4" t="s">
        <v>1043</v>
      </c>
      <c r="C1337" s="4" t="s">
        <v>3840</v>
      </c>
      <c r="D1337" s="4" t="s">
        <v>3369</v>
      </c>
      <c r="E1337" s="12">
        <v>718395</v>
      </c>
      <c r="F1337" s="11" t="s">
        <v>1076</v>
      </c>
      <c r="G1337" s="12">
        <v>71840</v>
      </c>
      <c r="H1337" s="12">
        <f t="shared" si="20"/>
        <v>790235</v>
      </c>
      <c r="I1337" s="4" t="s">
        <v>3387</v>
      </c>
      <c r="J1337" s="4" t="s">
        <v>3106</v>
      </c>
    </row>
    <row r="1338" spans="1:10" outlineLevel="1" x14ac:dyDescent="0.2">
      <c r="A1338" s="8">
        <v>45069</v>
      </c>
      <c r="B1338" s="4" t="s">
        <v>3021</v>
      </c>
      <c r="C1338" s="4" t="s">
        <v>3840</v>
      </c>
      <c r="D1338" s="4" t="s">
        <v>37</v>
      </c>
      <c r="E1338" s="12">
        <v>501096</v>
      </c>
      <c r="F1338" s="11" t="s">
        <v>1076</v>
      </c>
      <c r="G1338" s="12">
        <v>50110</v>
      </c>
      <c r="H1338" s="12">
        <f t="shared" si="20"/>
        <v>551206</v>
      </c>
      <c r="I1338" s="4" t="s">
        <v>3387</v>
      </c>
      <c r="J1338" s="4" t="s">
        <v>3106</v>
      </c>
    </row>
    <row r="1339" spans="1:10" outlineLevel="1" x14ac:dyDescent="0.2">
      <c r="A1339" s="8">
        <v>45069</v>
      </c>
      <c r="B1339" s="4" t="s">
        <v>1088</v>
      </c>
      <c r="C1339" s="4" t="s">
        <v>3840</v>
      </c>
      <c r="D1339" s="4" t="s">
        <v>4018</v>
      </c>
      <c r="E1339" s="12">
        <v>555753</v>
      </c>
      <c r="F1339" s="11" t="s">
        <v>1076</v>
      </c>
      <c r="G1339" s="12">
        <v>55575</v>
      </c>
      <c r="H1339" s="12">
        <f t="shared" si="20"/>
        <v>611328</v>
      </c>
      <c r="I1339" s="4" t="s">
        <v>3387</v>
      </c>
      <c r="J1339" s="4" t="s">
        <v>3106</v>
      </c>
    </row>
    <row r="1340" spans="1:10" outlineLevel="1" x14ac:dyDescent="0.2">
      <c r="A1340" s="8">
        <v>45069</v>
      </c>
      <c r="B1340" s="4" t="s">
        <v>4907</v>
      </c>
      <c r="C1340" s="4" t="s">
        <v>3840</v>
      </c>
      <c r="D1340" s="4" t="s">
        <v>250</v>
      </c>
      <c r="E1340" s="12">
        <v>501096</v>
      </c>
      <c r="F1340" s="11" t="s">
        <v>1076</v>
      </c>
      <c r="G1340" s="12">
        <v>50110</v>
      </c>
      <c r="H1340" s="12">
        <f t="shared" si="20"/>
        <v>551206</v>
      </c>
      <c r="I1340" s="4" t="s">
        <v>3387</v>
      </c>
      <c r="J1340" s="4" t="s">
        <v>3106</v>
      </c>
    </row>
    <row r="1341" spans="1:10" outlineLevel="1" x14ac:dyDescent="0.2">
      <c r="A1341" s="8">
        <v>45069</v>
      </c>
      <c r="B1341" s="4" t="s">
        <v>1626</v>
      </c>
      <c r="C1341" s="4" t="s">
        <v>3840</v>
      </c>
      <c r="D1341" s="4" t="s">
        <v>2906</v>
      </c>
      <c r="E1341" s="12">
        <v>661710</v>
      </c>
      <c r="F1341" s="11" t="s">
        <v>1076</v>
      </c>
      <c r="G1341" s="12">
        <v>66171</v>
      </c>
      <c r="H1341" s="12">
        <f t="shared" si="20"/>
        <v>727881</v>
      </c>
      <c r="I1341" s="4" t="s">
        <v>3387</v>
      </c>
      <c r="J1341" s="4" t="s">
        <v>3106</v>
      </c>
    </row>
    <row r="1342" spans="1:10" outlineLevel="1" x14ac:dyDescent="0.2">
      <c r="A1342" s="8">
        <v>45069</v>
      </c>
      <c r="B1342" s="4" t="s">
        <v>2490</v>
      </c>
      <c r="C1342" s="4" t="s">
        <v>3840</v>
      </c>
      <c r="D1342" s="4" t="s">
        <v>1637</v>
      </c>
      <c r="E1342" s="12">
        <v>658310</v>
      </c>
      <c r="F1342" s="11" t="s">
        <v>1076</v>
      </c>
      <c r="G1342" s="12">
        <v>65831</v>
      </c>
      <c r="H1342" s="12">
        <f t="shared" si="20"/>
        <v>724141</v>
      </c>
      <c r="I1342" s="4" t="s">
        <v>3387</v>
      </c>
      <c r="J1342" s="4" t="s">
        <v>3106</v>
      </c>
    </row>
    <row r="1343" spans="1:10" outlineLevel="1" x14ac:dyDescent="0.2">
      <c r="A1343" s="8">
        <v>45069</v>
      </c>
      <c r="B1343" s="4" t="s">
        <v>2375</v>
      </c>
      <c r="C1343" s="4" t="s">
        <v>3840</v>
      </c>
      <c r="D1343" s="4" t="s">
        <v>3824</v>
      </c>
      <c r="E1343" s="12">
        <v>1375832</v>
      </c>
      <c r="F1343" s="11" t="s">
        <v>1076</v>
      </c>
      <c r="G1343" s="12">
        <v>137583</v>
      </c>
      <c r="H1343" s="12">
        <f t="shared" si="20"/>
        <v>1513415</v>
      </c>
      <c r="I1343" s="4" t="s">
        <v>3387</v>
      </c>
      <c r="J1343" s="4" t="s">
        <v>3106</v>
      </c>
    </row>
    <row r="1344" spans="1:10" outlineLevel="1" x14ac:dyDescent="0.2">
      <c r="A1344" s="8">
        <v>45069</v>
      </c>
      <c r="B1344" s="4" t="s">
        <v>3027</v>
      </c>
      <c r="C1344" s="4" t="s">
        <v>3840</v>
      </c>
      <c r="D1344" s="4" t="s">
        <v>886</v>
      </c>
      <c r="E1344" s="12">
        <v>608012</v>
      </c>
      <c r="F1344" s="11" t="s">
        <v>1076</v>
      </c>
      <c r="G1344" s="12">
        <v>60801</v>
      </c>
      <c r="H1344" s="12">
        <f t="shared" si="20"/>
        <v>668813</v>
      </c>
      <c r="I1344" s="4" t="s">
        <v>3387</v>
      </c>
      <c r="J1344" s="4" t="s">
        <v>3106</v>
      </c>
    </row>
    <row r="1345" spans="1:10" outlineLevel="1" x14ac:dyDescent="0.2">
      <c r="A1345" s="8">
        <v>45069</v>
      </c>
      <c r="B1345" s="4" t="s">
        <v>407</v>
      </c>
      <c r="C1345" s="4" t="s">
        <v>3840</v>
      </c>
      <c r="D1345" s="4" t="s">
        <v>1450</v>
      </c>
      <c r="E1345" s="12">
        <v>658156</v>
      </c>
      <c r="F1345" s="11" t="s">
        <v>1076</v>
      </c>
      <c r="G1345" s="12">
        <v>65816</v>
      </c>
      <c r="H1345" s="12">
        <f t="shared" si="20"/>
        <v>723972</v>
      </c>
      <c r="I1345" s="4" t="s">
        <v>3387</v>
      </c>
      <c r="J1345" s="4" t="s">
        <v>3106</v>
      </c>
    </row>
    <row r="1346" spans="1:10" outlineLevel="1" x14ac:dyDescent="0.2">
      <c r="A1346" s="8">
        <v>45069</v>
      </c>
      <c r="B1346" s="4" t="s">
        <v>897</v>
      </c>
      <c r="C1346" s="4" t="s">
        <v>3840</v>
      </c>
      <c r="D1346" s="4" t="s">
        <v>3635</v>
      </c>
      <c r="E1346" s="12">
        <v>520260</v>
      </c>
      <c r="F1346" s="11" t="s">
        <v>1076</v>
      </c>
      <c r="G1346" s="12">
        <v>52026</v>
      </c>
      <c r="H1346" s="12">
        <f t="shared" ref="H1346:H1409" si="21">+E1346+G1346</f>
        <v>572286</v>
      </c>
      <c r="I1346" s="4" t="s">
        <v>3387</v>
      </c>
      <c r="J1346" s="4" t="s">
        <v>3106</v>
      </c>
    </row>
    <row r="1347" spans="1:10" outlineLevel="1" x14ac:dyDescent="0.2">
      <c r="A1347" s="8">
        <v>45070</v>
      </c>
      <c r="B1347" s="4" t="s">
        <v>3022</v>
      </c>
      <c r="C1347" s="4" t="s">
        <v>3910</v>
      </c>
      <c r="D1347" s="4" t="s">
        <v>3806</v>
      </c>
      <c r="E1347" s="12">
        <v>-227677</v>
      </c>
      <c r="F1347" s="11" t="s">
        <v>1076</v>
      </c>
      <c r="G1347" s="12">
        <v>-22768</v>
      </c>
      <c r="H1347" s="12">
        <f t="shared" si="21"/>
        <v>-250445</v>
      </c>
      <c r="I1347" s="4" t="s">
        <v>3387</v>
      </c>
      <c r="J1347" s="4" t="s">
        <v>3106</v>
      </c>
    </row>
    <row r="1348" spans="1:10" outlineLevel="1" x14ac:dyDescent="0.2">
      <c r="A1348" s="8">
        <v>45070</v>
      </c>
      <c r="B1348" s="4" t="s">
        <v>3515</v>
      </c>
      <c r="C1348" s="4" t="s">
        <v>3910</v>
      </c>
      <c r="D1348" s="4" t="s">
        <v>3806</v>
      </c>
      <c r="E1348" s="12">
        <v>-82520</v>
      </c>
      <c r="F1348" s="11" t="s">
        <v>1076</v>
      </c>
      <c r="G1348" s="12">
        <v>-8252</v>
      </c>
      <c r="H1348" s="12">
        <f t="shared" si="21"/>
        <v>-90772</v>
      </c>
      <c r="I1348" s="4" t="s">
        <v>3387</v>
      </c>
      <c r="J1348" s="4" t="s">
        <v>3106</v>
      </c>
    </row>
    <row r="1349" spans="1:10" outlineLevel="1" x14ac:dyDescent="0.2">
      <c r="A1349" s="8">
        <v>45070</v>
      </c>
      <c r="B1349" s="4" t="s">
        <v>740</v>
      </c>
      <c r="C1349" s="4" t="s">
        <v>3910</v>
      </c>
      <c r="D1349" s="4" t="s">
        <v>3806</v>
      </c>
      <c r="E1349" s="12">
        <v>-333068</v>
      </c>
      <c r="F1349" s="11" t="s">
        <v>1076</v>
      </c>
      <c r="G1349" s="12">
        <v>-33307</v>
      </c>
      <c r="H1349" s="12">
        <f t="shared" si="21"/>
        <v>-366375</v>
      </c>
      <c r="I1349" s="4" t="s">
        <v>3387</v>
      </c>
      <c r="J1349" s="4" t="s">
        <v>3106</v>
      </c>
    </row>
    <row r="1350" spans="1:10" outlineLevel="1" x14ac:dyDescent="0.2">
      <c r="A1350" s="8">
        <v>45070</v>
      </c>
      <c r="B1350" s="4" t="s">
        <v>3511</v>
      </c>
      <c r="C1350" s="4" t="s">
        <v>3910</v>
      </c>
      <c r="D1350" s="4" t="s">
        <v>3806</v>
      </c>
      <c r="E1350" s="12">
        <v>-270431</v>
      </c>
      <c r="F1350" s="11" t="s">
        <v>1076</v>
      </c>
      <c r="G1350" s="12">
        <v>-27043</v>
      </c>
      <c r="H1350" s="12">
        <f t="shared" si="21"/>
        <v>-297474</v>
      </c>
      <c r="I1350" s="4" t="s">
        <v>3387</v>
      </c>
      <c r="J1350" s="4" t="s">
        <v>3106</v>
      </c>
    </row>
    <row r="1351" spans="1:10" outlineLevel="1" x14ac:dyDescent="0.2">
      <c r="A1351" s="8">
        <v>45070</v>
      </c>
      <c r="B1351" s="4" t="s">
        <v>1833</v>
      </c>
      <c r="C1351" s="4" t="s">
        <v>3910</v>
      </c>
      <c r="D1351" s="4" t="s">
        <v>3806</v>
      </c>
      <c r="E1351" s="12">
        <v>-52259</v>
      </c>
      <c r="F1351" s="11" t="s">
        <v>1076</v>
      </c>
      <c r="G1351" s="12">
        <v>-5226</v>
      </c>
      <c r="H1351" s="12">
        <f t="shared" si="21"/>
        <v>-57485</v>
      </c>
      <c r="I1351" s="4" t="s">
        <v>3387</v>
      </c>
      <c r="J1351" s="4" t="s">
        <v>3106</v>
      </c>
    </row>
    <row r="1352" spans="1:10" outlineLevel="1" x14ac:dyDescent="0.2">
      <c r="A1352" s="8">
        <v>45070</v>
      </c>
      <c r="B1352" s="4" t="s">
        <v>4998</v>
      </c>
      <c r="C1352" s="4" t="s">
        <v>3910</v>
      </c>
      <c r="D1352" s="4" t="s">
        <v>3806</v>
      </c>
      <c r="E1352" s="12">
        <v>-134779</v>
      </c>
      <c r="F1352" s="11" t="s">
        <v>1076</v>
      </c>
      <c r="G1352" s="12">
        <v>-13478</v>
      </c>
      <c r="H1352" s="12">
        <f t="shared" si="21"/>
        <v>-148257</v>
      </c>
      <c r="I1352" s="4" t="s">
        <v>3387</v>
      </c>
      <c r="J1352" s="4" t="s">
        <v>3106</v>
      </c>
    </row>
    <row r="1353" spans="1:10" outlineLevel="1" x14ac:dyDescent="0.2">
      <c r="A1353" s="8">
        <v>45070</v>
      </c>
      <c r="B1353" s="4" t="s">
        <v>4568</v>
      </c>
      <c r="C1353" s="4" t="s">
        <v>3910</v>
      </c>
      <c r="D1353" s="4" t="s">
        <v>3806</v>
      </c>
      <c r="E1353" s="12">
        <v>-82520</v>
      </c>
      <c r="F1353" s="11" t="s">
        <v>1076</v>
      </c>
      <c r="G1353" s="12">
        <v>-8252</v>
      </c>
      <c r="H1353" s="12">
        <f t="shared" si="21"/>
        <v>-90772</v>
      </c>
      <c r="I1353" s="4" t="s">
        <v>3387</v>
      </c>
      <c r="J1353" s="4" t="s">
        <v>3106</v>
      </c>
    </row>
    <row r="1354" spans="1:10" outlineLevel="1" x14ac:dyDescent="0.2">
      <c r="A1354" s="8">
        <v>45070</v>
      </c>
      <c r="B1354" s="4" t="s">
        <v>3277</v>
      </c>
      <c r="C1354" s="4" t="s">
        <v>3910</v>
      </c>
      <c r="D1354" s="4" t="s">
        <v>3806</v>
      </c>
      <c r="E1354" s="12">
        <v>-239297</v>
      </c>
      <c r="F1354" s="11" t="s">
        <v>1076</v>
      </c>
      <c r="G1354" s="12">
        <v>-23930</v>
      </c>
      <c r="H1354" s="12">
        <f t="shared" si="21"/>
        <v>-263227</v>
      </c>
      <c r="I1354" s="4" t="s">
        <v>3387</v>
      </c>
      <c r="J1354" s="4" t="s">
        <v>3106</v>
      </c>
    </row>
    <row r="1355" spans="1:10" outlineLevel="1" x14ac:dyDescent="0.2">
      <c r="A1355" s="8">
        <v>45070</v>
      </c>
      <c r="B1355" s="4" t="s">
        <v>378</v>
      </c>
      <c r="C1355" s="4" t="s">
        <v>3910</v>
      </c>
      <c r="D1355" s="4" t="s">
        <v>3806</v>
      </c>
      <c r="E1355" s="12">
        <v>-62637</v>
      </c>
      <c r="F1355" s="11" t="s">
        <v>1076</v>
      </c>
      <c r="G1355" s="12">
        <v>-6264</v>
      </c>
      <c r="H1355" s="12">
        <f t="shared" si="21"/>
        <v>-68901</v>
      </c>
      <c r="I1355" s="4" t="s">
        <v>3387</v>
      </c>
      <c r="J1355" s="4" t="s">
        <v>3106</v>
      </c>
    </row>
    <row r="1356" spans="1:10" outlineLevel="1" x14ac:dyDescent="0.2">
      <c r="A1356" s="8">
        <v>45070</v>
      </c>
      <c r="B1356" s="4" t="s">
        <v>5143</v>
      </c>
      <c r="C1356" s="4" t="s">
        <v>3910</v>
      </c>
      <c r="D1356" s="4" t="s">
        <v>3806</v>
      </c>
      <c r="E1356" s="12">
        <v>-447964</v>
      </c>
      <c r="F1356" s="11" t="s">
        <v>1076</v>
      </c>
      <c r="G1356" s="12">
        <v>-44797</v>
      </c>
      <c r="H1356" s="12">
        <f t="shared" si="21"/>
        <v>-492761</v>
      </c>
      <c r="I1356" s="4" t="s">
        <v>3387</v>
      </c>
      <c r="J1356" s="4" t="s">
        <v>3106</v>
      </c>
    </row>
    <row r="1357" spans="1:10" outlineLevel="1" x14ac:dyDescent="0.2">
      <c r="A1357" s="8">
        <v>45070</v>
      </c>
      <c r="B1357" s="4" t="s">
        <v>4941</v>
      </c>
      <c r="C1357" s="4" t="s">
        <v>3910</v>
      </c>
      <c r="D1357" s="4" t="s">
        <v>3806</v>
      </c>
      <c r="E1357" s="12">
        <v>-313185</v>
      </c>
      <c r="F1357" s="11" t="s">
        <v>1076</v>
      </c>
      <c r="G1357" s="12">
        <v>-31319</v>
      </c>
      <c r="H1357" s="12">
        <f t="shared" si="21"/>
        <v>-344504</v>
      </c>
      <c r="I1357" s="4" t="s">
        <v>3387</v>
      </c>
      <c r="J1357" s="4" t="s">
        <v>3106</v>
      </c>
    </row>
    <row r="1358" spans="1:10" outlineLevel="1" x14ac:dyDescent="0.2">
      <c r="A1358" s="8">
        <v>45070</v>
      </c>
      <c r="B1358" s="4" t="s">
        <v>2616</v>
      </c>
      <c r="C1358" s="4" t="s">
        <v>3910</v>
      </c>
      <c r="D1358" s="4" t="s">
        <v>3806</v>
      </c>
      <c r="E1358" s="12">
        <v>-250548</v>
      </c>
      <c r="F1358" s="11" t="s">
        <v>1076</v>
      </c>
      <c r="G1358" s="12">
        <v>-25055</v>
      </c>
      <c r="H1358" s="12">
        <f t="shared" si="21"/>
        <v>-275603</v>
      </c>
      <c r="I1358" s="4" t="s">
        <v>3387</v>
      </c>
      <c r="J1358" s="4" t="s">
        <v>3106</v>
      </c>
    </row>
    <row r="1359" spans="1:10" outlineLevel="1" x14ac:dyDescent="0.2">
      <c r="A1359" s="8">
        <v>45070</v>
      </c>
      <c r="B1359" s="4" t="s">
        <v>2210</v>
      </c>
      <c r="C1359" s="4" t="s">
        <v>3910</v>
      </c>
      <c r="D1359" s="4" t="s">
        <v>3806</v>
      </c>
      <c r="E1359" s="12">
        <v>-217299</v>
      </c>
      <c r="F1359" s="11" t="s">
        <v>1076</v>
      </c>
      <c r="G1359" s="12">
        <v>-21730</v>
      </c>
      <c r="H1359" s="12">
        <f t="shared" si="21"/>
        <v>-239029</v>
      </c>
      <c r="I1359" s="4" t="s">
        <v>3387</v>
      </c>
      <c r="J1359" s="4" t="s">
        <v>3106</v>
      </c>
    </row>
    <row r="1360" spans="1:10" outlineLevel="1" x14ac:dyDescent="0.2">
      <c r="A1360" s="8">
        <v>45070</v>
      </c>
      <c r="B1360" s="4" t="s">
        <v>3657</v>
      </c>
      <c r="C1360" s="4" t="s">
        <v>3910</v>
      </c>
      <c r="D1360" s="4" t="s">
        <v>3806</v>
      </c>
      <c r="E1360" s="12">
        <v>-247560</v>
      </c>
      <c r="F1360" s="11" t="s">
        <v>1076</v>
      </c>
      <c r="G1360" s="12">
        <v>-24756</v>
      </c>
      <c r="H1360" s="12">
        <f t="shared" si="21"/>
        <v>-272316</v>
      </c>
      <c r="I1360" s="4" t="s">
        <v>3387</v>
      </c>
      <c r="J1360" s="4" t="s">
        <v>3106</v>
      </c>
    </row>
    <row r="1361" spans="1:10" outlineLevel="1" x14ac:dyDescent="0.2">
      <c r="A1361" s="8">
        <v>45070</v>
      </c>
      <c r="B1361" s="4" t="s">
        <v>1706</v>
      </c>
      <c r="C1361" s="4" t="s">
        <v>3910</v>
      </c>
      <c r="D1361" s="4" t="s">
        <v>3806</v>
      </c>
      <c r="E1361" s="12">
        <v>-134779</v>
      </c>
      <c r="F1361" s="11" t="s">
        <v>1076</v>
      </c>
      <c r="G1361" s="12">
        <v>-13478</v>
      </c>
      <c r="H1361" s="12">
        <f t="shared" si="21"/>
        <v>-148257</v>
      </c>
      <c r="I1361" s="4" t="s">
        <v>3387</v>
      </c>
      <c r="J1361" s="4" t="s">
        <v>3106</v>
      </c>
    </row>
    <row r="1362" spans="1:10" outlineLevel="1" x14ac:dyDescent="0.2">
      <c r="A1362" s="8">
        <v>45070</v>
      </c>
      <c r="B1362" s="4" t="s">
        <v>607</v>
      </c>
      <c r="C1362" s="4" t="s">
        <v>3910</v>
      </c>
      <c r="D1362" s="4" t="s">
        <v>3806</v>
      </c>
      <c r="E1362" s="12">
        <v>-69025</v>
      </c>
      <c r="F1362" s="11" t="s">
        <v>1076</v>
      </c>
      <c r="G1362" s="12">
        <v>-6903</v>
      </c>
      <c r="H1362" s="12">
        <f t="shared" si="21"/>
        <v>-75928</v>
      </c>
      <c r="I1362" s="4" t="s">
        <v>3387</v>
      </c>
      <c r="J1362" s="4" t="s">
        <v>3106</v>
      </c>
    </row>
    <row r="1363" spans="1:10" outlineLevel="1" x14ac:dyDescent="0.2">
      <c r="A1363" s="8">
        <v>45070</v>
      </c>
      <c r="B1363" s="4" t="s">
        <v>1380</v>
      </c>
      <c r="C1363" s="4" t="s">
        <v>3910</v>
      </c>
      <c r="D1363" s="4" t="s">
        <v>3806</v>
      </c>
      <c r="E1363" s="12">
        <v>-82520</v>
      </c>
      <c r="F1363" s="11" t="s">
        <v>1076</v>
      </c>
      <c r="G1363" s="12">
        <v>-8252</v>
      </c>
      <c r="H1363" s="12">
        <f t="shared" si="21"/>
        <v>-90772</v>
      </c>
      <c r="I1363" s="4" t="s">
        <v>3387</v>
      </c>
      <c r="J1363" s="4" t="s">
        <v>3106</v>
      </c>
    </row>
    <row r="1364" spans="1:10" outlineLevel="1" x14ac:dyDescent="0.2">
      <c r="A1364" s="8">
        <v>45070</v>
      </c>
      <c r="B1364" s="4" t="s">
        <v>3729</v>
      </c>
      <c r="C1364" s="4" t="s">
        <v>3840</v>
      </c>
      <c r="D1364" s="4" t="s">
        <v>541</v>
      </c>
      <c r="E1364" s="12">
        <v>478594</v>
      </c>
      <c r="F1364" s="11" t="s">
        <v>1076</v>
      </c>
      <c r="G1364" s="12">
        <v>47859</v>
      </c>
      <c r="H1364" s="12">
        <f t="shared" si="21"/>
        <v>526453</v>
      </c>
      <c r="I1364" s="4" t="s">
        <v>505</v>
      </c>
      <c r="J1364" s="4" t="s">
        <v>3537</v>
      </c>
    </row>
    <row r="1365" spans="1:10" outlineLevel="1" x14ac:dyDescent="0.2">
      <c r="A1365" s="8">
        <v>45070</v>
      </c>
      <c r="B1365" s="4" t="s">
        <v>4074</v>
      </c>
      <c r="C1365" s="4" t="s">
        <v>3840</v>
      </c>
      <c r="D1365" s="4" t="s">
        <v>983</v>
      </c>
      <c r="E1365" s="12">
        <v>418072</v>
      </c>
      <c r="F1365" s="11" t="s">
        <v>1076</v>
      </c>
      <c r="G1365" s="12">
        <v>41807</v>
      </c>
      <c r="H1365" s="12">
        <f t="shared" si="21"/>
        <v>459879</v>
      </c>
      <c r="I1365" s="4" t="s">
        <v>2719</v>
      </c>
      <c r="J1365" s="4" t="s">
        <v>1445</v>
      </c>
    </row>
    <row r="1366" spans="1:10" outlineLevel="1" x14ac:dyDescent="0.2">
      <c r="A1366" s="8">
        <v>45070</v>
      </c>
      <c r="B1366" s="4" t="s">
        <v>845</v>
      </c>
      <c r="C1366" s="4" t="s">
        <v>3840</v>
      </c>
      <c r="D1366" s="4" t="s">
        <v>3809</v>
      </c>
      <c r="E1366" s="12">
        <v>501096</v>
      </c>
      <c r="F1366" s="11" t="s">
        <v>1076</v>
      </c>
      <c r="G1366" s="12">
        <v>50110</v>
      </c>
      <c r="H1366" s="12">
        <f t="shared" si="21"/>
        <v>551206</v>
      </c>
      <c r="I1366" s="4" t="s">
        <v>3387</v>
      </c>
      <c r="J1366" s="4" t="s">
        <v>3106</v>
      </c>
    </row>
    <row r="1367" spans="1:10" outlineLevel="1" x14ac:dyDescent="0.2">
      <c r="A1367" s="8">
        <v>45070</v>
      </c>
      <c r="B1367" s="4" t="s">
        <v>191</v>
      </c>
      <c r="C1367" s="4" t="s">
        <v>3840</v>
      </c>
      <c r="D1367" s="4" t="s">
        <v>1425</v>
      </c>
      <c r="E1367" s="12">
        <v>1019020</v>
      </c>
      <c r="F1367" s="11" t="s">
        <v>1076</v>
      </c>
      <c r="G1367" s="12">
        <v>101902</v>
      </c>
      <c r="H1367" s="12">
        <f t="shared" si="21"/>
        <v>1120922</v>
      </c>
      <c r="I1367" s="4" t="s">
        <v>3387</v>
      </c>
      <c r="J1367" s="4" t="s">
        <v>3106</v>
      </c>
    </row>
    <row r="1368" spans="1:10" outlineLevel="1" x14ac:dyDescent="0.2">
      <c r="A1368" s="8">
        <v>45070</v>
      </c>
      <c r="B1368" s="4" t="s">
        <v>1370</v>
      </c>
      <c r="C1368" s="4" t="s">
        <v>3840</v>
      </c>
      <c r="D1368" s="4" t="s">
        <v>2958</v>
      </c>
      <c r="E1368" s="12">
        <v>501096</v>
      </c>
      <c r="F1368" s="11" t="s">
        <v>1076</v>
      </c>
      <c r="G1368" s="12">
        <v>50110</v>
      </c>
      <c r="H1368" s="12">
        <f t="shared" si="21"/>
        <v>551206</v>
      </c>
      <c r="I1368" s="4" t="s">
        <v>3387</v>
      </c>
      <c r="J1368" s="4" t="s">
        <v>3106</v>
      </c>
    </row>
    <row r="1369" spans="1:10" outlineLevel="1" x14ac:dyDescent="0.2">
      <c r="A1369" s="8">
        <v>45070</v>
      </c>
      <c r="B1369" s="4" t="s">
        <v>2651</v>
      </c>
      <c r="C1369" s="4" t="s">
        <v>3840</v>
      </c>
      <c r="D1369" s="4" t="s">
        <v>3186</v>
      </c>
      <c r="E1369" s="12">
        <v>532882</v>
      </c>
      <c r="F1369" s="11" t="s">
        <v>1076</v>
      </c>
      <c r="G1369" s="12">
        <v>53288</v>
      </c>
      <c r="H1369" s="12">
        <f t="shared" si="21"/>
        <v>586170</v>
      </c>
      <c r="I1369" s="4" t="s">
        <v>3387</v>
      </c>
      <c r="J1369" s="4" t="s">
        <v>3106</v>
      </c>
    </row>
    <row r="1370" spans="1:10" outlineLevel="1" x14ac:dyDescent="0.2">
      <c r="A1370" s="8">
        <v>45070</v>
      </c>
      <c r="B1370" s="4" t="s">
        <v>388</v>
      </c>
      <c r="C1370" s="4" t="s">
        <v>3840</v>
      </c>
      <c r="D1370" s="4" t="s">
        <v>314</v>
      </c>
      <c r="E1370" s="12">
        <v>540862</v>
      </c>
      <c r="F1370" s="11" t="s">
        <v>1076</v>
      </c>
      <c r="G1370" s="12">
        <v>54086</v>
      </c>
      <c r="H1370" s="12">
        <f t="shared" si="21"/>
        <v>594948</v>
      </c>
      <c r="I1370" s="4" t="s">
        <v>3387</v>
      </c>
      <c r="J1370" s="4" t="s">
        <v>3106</v>
      </c>
    </row>
    <row r="1371" spans="1:10" outlineLevel="1" x14ac:dyDescent="0.2">
      <c r="A1371" s="8">
        <v>45070</v>
      </c>
      <c r="B1371" s="4" t="s">
        <v>4734</v>
      </c>
      <c r="C1371" s="4" t="s">
        <v>3840</v>
      </c>
      <c r="D1371" s="4" t="s">
        <v>3409</v>
      </c>
      <c r="E1371" s="12">
        <v>720793</v>
      </c>
      <c r="F1371" s="11" t="s">
        <v>1076</v>
      </c>
      <c r="G1371" s="12">
        <v>72079</v>
      </c>
      <c r="H1371" s="12">
        <f t="shared" si="21"/>
        <v>792872</v>
      </c>
      <c r="I1371" s="4" t="s">
        <v>3387</v>
      </c>
      <c r="J1371" s="4" t="s">
        <v>3106</v>
      </c>
    </row>
    <row r="1372" spans="1:10" outlineLevel="1" x14ac:dyDescent="0.2">
      <c r="A1372" s="8">
        <v>45070</v>
      </c>
      <c r="B1372" s="4" t="s">
        <v>2170</v>
      </c>
      <c r="C1372" s="4" t="s">
        <v>3840</v>
      </c>
      <c r="D1372" s="4" t="s">
        <v>348</v>
      </c>
      <c r="E1372" s="12">
        <v>552200</v>
      </c>
      <c r="F1372" s="11" t="s">
        <v>1076</v>
      </c>
      <c r="G1372" s="12">
        <v>55220</v>
      </c>
      <c r="H1372" s="12">
        <f t="shared" si="21"/>
        <v>607420</v>
      </c>
      <c r="I1372" s="4" t="s">
        <v>3387</v>
      </c>
      <c r="J1372" s="4" t="s">
        <v>3106</v>
      </c>
    </row>
    <row r="1373" spans="1:10" outlineLevel="1" x14ac:dyDescent="0.2">
      <c r="A1373" s="8">
        <v>45070</v>
      </c>
      <c r="B1373" s="4" t="s">
        <v>18</v>
      </c>
      <c r="C1373" s="4" t="s">
        <v>3840</v>
      </c>
      <c r="D1373" s="4" t="s">
        <v>227</v>
      </c>
      <c r="E1373" s="12">
        <v>520260</v>
      </c>
      <c r="F1373" s="11" t="s">
        <v>1076</v>
      </c>
      <c r="G1373" s="12">
        <v>52026</v>
      </c>
      <c r="H1373" s="12">
        <f t="shared" si="21"/>
        <v>572286</v>
      </c>
      <c r="I1373" s="4" t="s">
        <v>3387</v>
      </c>
      <c r="J1373" s="4" t="s">
        <v>3106</v>
      </c>
    </row>
    <row r="1374" spans="1:10" outlineLevel="1" x14ac:dyDescent="0.2">
      <c r="A1374" s="8">
        <v>45071</v>
      </c>
      <c r="B1374" s="4" t="s">
        <v>5019</v>
      </c>
      <c r="C1374" s="4" t="s">
        <v>3910</v>
      </c>
      <c r="D1374" s="4" t="s">
        <v>3806</v>
      </c>
      <c r="E1374" s="12">
        <v>-207794</v>
      </c>
      <c r="F1374" s="11" t="s">
        <v>1076</v>
      </c>
      <c r="G1374" s="12">
        <v>-20779</v>
      </c>
      <c r="H1374" s="12">
        <f t="shared" si="21"/>
        <v>-228573</v>
      </c>
      <c r="I1374" s="4" t="s">
        <v>3387</v>
      </c>
      <c r="J1374" s="4" t="s">
        <v>3106</v>
      </c>
    </row>
    <row r="1375" spans="1:10" outlineLevel="1" x14ac:dyDescent="0.2">
      <c r="A1375" s="8">
        <v>45071</v>
      </c>
      <c r="B1375" s="4" t="s">
        <v>2009</v>
      </c>
      <c r="C1375" s="4" t="s">
        <v>520</v>
      </c>
      <c r="D1375" s="4" t="s">
        <v>3806</v>
      </c>
      <c r="E1375" s="12">
        <v>-125274</v>
      </c>
      <c r="F1375" s="11" t="s">
        <v>1076</v>
      </c>
      <c r="G1375" s="12">
        <v>-12527</v>
      </c>
      <c r="H1375" s="12">
        <f t="shared" si="21"/>
        <v>-137801</v>
      </c>
      <c r="I1375" s="4" t="s">
        <v>505</v>
      </c>
      <c r="J1375" s="4" t="s">
        <v>3537</v>
      </c>
    </row>
    <row r="1376" spans="1:10" outlineLevel="1" x14ac:dyDescent="0.2">
      <c r="A1376" s="8">
        <v>45071</v>
      </c>
      <c r="B1376" s="4" t="s">
        <v>2346</v>
      </c>
      <c r="C1376" s="4" t="s">
        <v>3840</v>
      </c>
      <c r="D1376" s="4"/>
      <c r="E1376" s="12">
        <v>0</v>
      </c>
      <c r="F1376" s="11" t="s">
        <v>1076</v>
      </c>
      <c r="G1376" s="12">
        <v>0</v>
      </c>
      <c r="H1376" s="12">
        <f t="shared" si="21"/>
        <v>0</v>
      </c>
      <c r="I1376" s="4" t="s">
        <v>1585</v>
      </c>
      <c r="J1376" s="4" t="s">
        <v>4674</v>
      </c>
    </row>
    <row r="1377" spans="1:10" outlineLevel="1" x14ac:dyDescent="0.2">
      <c r="A1377" s="8">
        <v>45071</v>
      </c>
      <c r="B1377" s="4" t="s">
        <v>4523</v>
      </c>
      <c r="C1377" s="4" t="s">
        <v>3840</v>
      </c>
      <c r="D1377" s="4" t="s">
        <v>576</v>
      </c>
      <c r="E1377" s="12">
        <v>569377</v>
      </c>
      <c r="F1377" s="11" t="s">
        <v>1076</v>
      </c>
      <c r="G1377" s="12">
        <v>56938</v>
      </c>
      <c r="H1377" s="12">
        <f t="shared" si="21"/>
        <v>626315</v>
      </c>
      <c r="I1377" s="4" t="s">
        <v>505</v>
      </c>
      <c r="J1377" s="4" t="s">
        <v>3537</v>
      </c>
    </row>
    <row r="1378" spans="1:10" outlineLevel="1" x14ac:dyDescent="0.2">
      <c r="A1378" s="8">
        <v>45071</v>
      </c>
      <c r="B1378" s="4" t="s">
        <v>3566</v>
      </c>
      <c r="C1378" s="4" t="s">
        <v>3840</v>
      </c>
      <c r="D1378" s="4" t="s">
        <v>2969</v>
      </c>
      <c r="E1378" s="12">
        <v>269558</v>
      </c>
      <c r="F1378" s="11" t="s">
        <v>1076</v>
      </c>
      <c r="G1378" s="12">
        <v>26956</v>
      </c>
      <c r="H1378" s="12">
        <f t="shared" si="21"/>
        <v>296514</v>
      </c>
      <c r="I1378" s="4" t="s">
        <v>505</v>
      </c>
      <c r="J1378" s="4" t="s">
        <v>3537</v>
      </c>
    </row>
    <row r="1379" spans="1:10" outlineLevel="1" x14ac:dyDescent="0.2">
      <c r="A1379" s="8">
        <v>45071</v>
      </c>
      <c r="B1379" s="4" t="s">
        <v>2660</v>
      </c>
      <c r="C1379" s="4" t="s">
        <v>3840</v>
      </c>
      <c r="D1379" s="4" t="s">
        <v>4329</v>
      </c>
      <c r="E1379" s="12">
        <v>626370</v>
      </c>
      <c r="F1379" s="11" t="s">
        <v>1076</v>
      </c>
      <c r="G1379" s="12">
        <v>62637</v>
      </c>
      <c r="H1379" s="12">
        <f t="shared" si="21"/>
        <v>689007</v>
      </c>
      <c r="I1379" s="4" t="s">
        <v>3387</v>
      </c>
      <c r="J1379" s="4" t="s">
        <v>3106</v>
      </c>
    </row>
    <row r="1380" spans="1:10" outlineLevel="1" x14ac:dyDescent="0.2">
      <c r="A1380" s="8">
        <v>45071</v>
      </c>
      <c r="B1380" s="4" t="s">
        <v>4679</v>
      </c>
      <c r="C1380" s="4" t="s">
        <v>3840</v>
      </c>
      <c r="D1380" s="4" t="s">
        <v>4324</v>
      </c>
      <c r="E1380" s="12">
        <v>1076013</v>
      </c>
      <c r="F1380" s="11" t="s">
        <v>1076</v>
      </c>
      <c r="G1380" s="12">
        <v>107601</v>
      </c>
      <c r="H1380" s="12">
        <f t="shared" si="21"/>
        <v>1183614</v>
      </c>
      <c r="I1380" s="4" t="s">
        <v>3387</v>
      </c>
      <c r="J1380" s="4" t="s">
        <v>3106</v>
      </c>
    </row>
    <row r="1381" spans="1:10" outlineLevel="1" x14ac:dyDescent="0.2">
      <c r="A1381" s="8">
        <v>45071</v>
      </c>
      <c r="B1381" s="4" t="s">
        <v>3017</v>
      </c>
      <c r="C1381" s="4" t="s">
        <v>3840</v>
      </c>
      <c r="D1381" s="4" t="s">
        <v>7</v>
      </c>
      <c r="E1381" s="12">
        <v>873930</v>
      </c>
      <c r="F1381" s="11" t="s">
        <v>1076</v>
      </c>
      <c r="G1381" s="12">
        <v>87393</v>
      </c>
      <c r="H1381" s="12">
        <f t="shared" si="21"/>
        <v>961323</v>
      </c>
      <c r="I1381" s="4" t="s">
        <v>3387</v>
      </c>
      <c r="J1381" s="4" t="s">
        <v>3106</v>
      </c>
    </row>
    <row r="1382" spans="1:10" outlineLevel="1" x14ac:dyDescent="0.2">
      <c r="A1382" s="8">
        <v>45071</v>
      </c>
      <c r="B1382" s="4" t="s">
        <v>4396</v>
      </c>
      <c r="C1382" s="4" t="s">
        <v>3840</v>
      </c>
      <c r="D1382" s="4" t="s">
        <v>910</v>
      </c>
      <c r="E1382" s="12">
        <v>626370</v>
      </c>
      <c r="F1382" s="11" t="s">
        <v>1076</v>
      </c>
      <c r="G1382" s="12">
        <v>62637</v>
      </c>
      <c r="H1382" s="12">
        <f t="shared" si="21"/>
        <v>689007</v>
      </c>
      <c r="I1382" s="4" t="s">
        <v>3387</v>
      </c>
      <c r="J1382" s="4" t="s">
        <v>3106</v>
      </c>
    </row>
    <row r="1383" spans="1:10" outlineLevel="1" x14ac:dyDescent="0.2">
      <c r="A1383" s="8">
        <v>45071</v>
      </c>
      <c r="B1383" s="4" t="s">
        <v>5135</v>
      </c>
      <c r="C1383" s="4" t="s">
        <v>3840</v>
      </c>
      <c r="D1383" s="4" t="s">
        <v>2907</v>
      </c>
      <c r="E1383" s="12">
        <v>939555</v>
      </c>
      <c r="F1383" s="11" t="s">
        <v>1076</v>
      </c>
      <c r="G1383" s="12">
        <v>93956</v>
      </c>
      <c r="H1383" s="12">
        <f t="shared" si="21"/>
        <v>1033511</v>
      </c>
      <c r="I1383" s="4" t="s">
        <v>3387</v>
      </c>
      <c r="J1383" s="4" t="s">
        <v>3106</v>
      </c>
    </row>
    <row r="1384" spans="1:10" outlineLevel="1" x14ac:dyDescent="0.2">
      <c r="A1384" s="8">
        <v>45071</v>
      </c>
      <c r="B1384" s="4" t="s">
        <v>2500</v>
      </c>
      <c r="C1384" s="4" t="s">
        <v>3840</v>
      </c>
      <c r="D1384" s="4" t="s">
        <v>4104</v>
      </c>
      <c r="E1384" s="12">
        <v>939555</v>
      </c>
      <c r="F1384" s="11" t="s">
        <v>1076</v>
      </c>
      <c r="G1384" s="12">
        <v>93956</v>
      </c>
      <c r="H1384" s="12">
        <f t="shared" si="21"/>
        <v>1033511</v>
      </c>
      <c r="I1384" s="4" t="s">
        <v>3387</v>
      </c>
      <c r="J1384" s="4" t="s">
        <v>3106</v>
      </c>
    </row>
    <row r="1385" spans="1:10" outlineLevel="1" x14ac:dyDescent="0.2">
      <c r="A1385" s="8">
        <v>45071</v>
      </c>
      <c r="B1385" s="4" t="s">
        <v>5229</v>
      </c>
      <c r="C1385" s="4"/>
      <c r="D1385" s="4" t="s">
        <v>5305</v>
      </c>
      <c r="E1385" s="12">
        <v>-2179114</v>
      </c>
      <c r="F1385" s="4" t="s">
        <v>5371</v>
      </c>
      <c r="G1385" s="12">
        <v>-217911</v>
      </c>
      <c r="H1385" s="12">
        <f t="shared" si="21"/>
        <v>-2397025</v>
      </c>
      <c r="I1385" s="4" t="s">
        <v>505</v>
      </c>
      <c r="J1385" s="4" t="s">
        <v>3537</v>
      </c>
    </row>
    <row r="1386" spans="1:10" outlineLevel="1" x14ac:dyDescent="0.2">
      <c r="A1386" s="8">
        <v>45071</v>
      </c>
      <c r="B1386" s="4" t="s">
        <v>4469</v>
      </c>
      <c r="C1386" s="4"/>
      <c r="D1386" s="4" t="s">
        <v>5306</v>
      </c>
      <c r="E1386" s="12">
        <v>-2179114</v>
      </c>
      <c r="F1386" s="4" t="s">
        <v>5371</v>
      </c>
      <c r="G1386" s="12">
        <v>-217911</v>
      </c>
      <c r="H1386" s="12">
        <f t="shared" si="21"/>
        <v>-2397025</v>
      </c>
      <c r="I1386" s="4" t="s">
        <v>505</v>
      </c>
      <c r="J1386" s="4" t="s">
        <v>3537</v>
      </c>
    </row>
    <row r="1387" spans="1:10" outlineLevel="1" x14ac:dyDescent="0.2">
      <c r="A1387" s="8">
        <v>45071</v>
      </c>
      <c r="B1387" s="4" t="s">
        <v>5230</v>
      </c>
      <c r="C1387" s="4"/>
      <c r="D1387" s="4" t="s">
        <v>5307</v>
      </c>
      <c r="E1387" s="12">
        <v>-2179114</v>
      </c>
      <c r="F1387" s="4" t="s">
        <v>5371</v>
      </c>
      <c r="G1387" s="12">
        <v>-217911</v>
      </c>
      <c r="H1387" s="12">
        <f t="shared" si="21"/>
        <v>-2397025</v>
      </c>
      <c r="I1387" s="4" t="s">
        <v>505</v>
      </c>
      <c r="J1387" s="4" t="s">
        <v>3537</v>
      </c>
    </row>
    <row r="1388" spans="1:10" outlineLevel="1" x14ac:dyDescent="0.2">
      <c r="A1388" s="8">
        <v>45071</v>
      </c>
      <c r="B1388" s="4" t="s">
        <v>1324</v>
      </c>
      <c r="C1388" s="4"/>
      <c r="D1388" s="4" t="s">
        <v>5308</v>
      </c>
      <c r="E1388" s="12">
        <v>-1089557</v>
      </c>
      <c r="F1388" s="4" t="s">
        <v>5371</v>
      </c>
      <c r="G1388" s="12">
        <v>-108956</v>
      </c>
      <c r="H1388" s="12">
        <f t="shared" si="21"/>
        <v>-1198513</v>
      </c>
      <c r="I1388" s="4" t="s">
        <v>505</v>
      </c>
      <c r="J1388" s="4" t="s">
        <v>3537</v>
      </c>
    </row>
    <row r="1389" spans="1:10" outlineLevel="1" x14ac:dyDescent="0.2">
      <c r="A1389" s="8">
        <v>45071</v>
      </c>
      <c r="B1389" s="4" t="s">
        <v>5231</v>
      </c>
      <c r="C1389" s="4"/>
      <c r="D1389" s="4" t="s">
        <v>5309</v>
      </c>
      <c r="E1389" s="12">
        <v>-2179114</v>
      </c>
      <c r="F1389" s="4" t="s">
        <v>5371</v>
      </c>
      <c r="G1389" s="12">
        <v>-217911</v>
      </c>
      <c r="H1389" s="12">
        <f t="shared" si="21"/>
        <v>-2397025</v>
      </c>
      <c r="I1389" s="4" t="s">
        <v>505</v>
      </c>
      <c r="J1389" s="4" t="s">
        <v>3537</v>
      </c>
    </row>
    <row r="1390" spans="1:10" outlineLevel="1" x14ac:dyDescent="0.2">
      <c r="A1390" s="8">
        <v>45072</v>
      </c>
      <c r="B1390" s="4" t="s">
        <v>1017</v>
      </c>
      <c r="C1390" s="4" t="s">
        <v>2227</v>
      </c>
      <c r="D1390" s="4" t="s">
        <v>1665</v>
      </c>
      <c r="E1390" s="12">
        <v>-82520</v>
      </c>
      <c r="F1390" s="11" t="s">
        <v>1076</v>
      </c>
      <c r="G1390" s="12">
        <v>-8252</v>
      </c>
      <c r="H1390" s="12">
        <f t="shared" si="21"/>
        <v>-90772</v>
      </c>
      <c r="I1390" s="4" t="s">
        <v>2305</v>
      </c>
      <c r="J1390" s="4" t="s">
        <v>4010</v>
      </c>
    </row>
    <row r="1391" spans="1:10" outlineLevel="1" x14ac:dyDescent="0.2">
      <c r="A1391" s="8">
        <v>45072</v>
      </c>
      <c r="B1391" s="4" t="s">
        <v>3878</v>
      </c>
      <c r="C1391" s="4" t="s">
        <v>520</v>
      </c>
      <c r="D1391" s="4" t="s">
        <v>3806</v>
      </c>
      <c r="E1391" s="12">
        <v>-313185</v>
      </c>
      <c r="F1391" s="11" t="s">
        <v>1076</v>
      </c>
      <c r="G1391" s="12">
        <v>-31319</v>
      </c>
      <c r="H1391" s="12">
        <f t="shared" si="21"/>
        <v>-344504</v>
      </c>
      <c r="I1391" s="4" t="s">
        <v>505</v>
      </c>
      <c r="J1391" s="4" t="s">
        <v>3537</v>
      </c>
    </row>
    <row r="1392" spans="1:10" outlineLevel="1" x14ac:dyDescent="0.2">
      <c r="A1392" s="8">
        <v>45072</v>
      </c>
      <c r="B1392" s="4" t="s">
        <v>1293</v>
      </c>
      <c r="C1392" s="4" t="s">
        <v>520</v>
      </c>
      <c r="D1392" s="4" t="s">
        <v>3806</v>
      </c>
      <c r="E1392" s="12">
        <v>-187911</v>
      </c>
      <c r="F1392" s="11" t="s">
        <v>1076</v>
      </c>
      <c r="G1392" s="12">
        <v>-18791</v>
      </c>
      <c r="H1392" s="12">
        <f t="shared" si="21"/>
        <v>-206702</v>
      </c>
      <c r="I1392" s="4" t="s">
        <v>505</v>
      </c>
      <c r="J1392" s="4" t="s">
        <v>3537</v>
      </c>
    </row>
    <row r="1393" spans="1:10" outlineLevel="1" x14ac:dyDescent="0.2">
      <c r="A1393" s="8">
        <v>45072</v>
      </c>
      <c r="B1393" s="4" t="s">
        <v>2459</v>
      </c>
      <c r="C1393" s="4" t="s">
        <v>520</v>
      </c>
      <c r="D1393" s="4" t="s">
        <v>3806</v>
      </c>
      <c r="E1393" s="12">
        <v>-375822</v>
      </c>
      <c r="F1393" s="11" t="s">
        <v>1076</v>
      </c>
      <c r="G1393" s="12">
        <v>-37582</v>
      </c>
      <c r="H1393" s="12">
        <f t="shared" si="21"/>
        <v>-413404</v>
      </c>
      <c r="I1393" s="4" t="s">
        <v>505</v>
      </c>
      <c r="J1393" s="4" t="s">
        <v>3537</v>
      </c>
    </row>
    <row r="1394" spans="1:10" outlineLevel="1" x14ac:dyDescent="0.2">
      <c r="A1394" s="8">
        <v>45072</v>
      </c>
      <c r="B1394" s="4" t="s">
        <v>4621</v>
      </c>
      <c r="C1394" s="4" t="s">
        <v>520</v>
      </c>
      <c r="D1394" s="4" t="s">
        <v>3806</v>
      </c>
      <c r="E1394" s="12">
        <v>-250548</v>
      </c>
      <c r="F1394" s="11" t="s">
        <v>1076</v>
      </c>
      <c r="G1394" s="12">
        <v>-25055</v>
      </c>
      <c r="H1394" s="12">
        <f t="shared" si="21"/>
        <v>-275603</v>
      </c>
      <c r="I1394" s="4" t="s">
        <v>505</v>
      </c>
      <c r="J1394" s="4" t="s">
        <v>3537</v>
      </c>
    </row>
    <row r="1395" spans="1:10" outlineLevel="1" x14ac:dyDescent="0.2">
      <c r="A1395" s="8">
        <v>45072</v>
      </c>
      <c r="B1395" s="4" t="s">
        <v>4301</v>
      </c>
      <c r="C1395" s="4" t="s">
        <v>520</v>
      </c>
      <c r="D1395" s="4" t="s">
        <v>3806</v>
      </c>
      <c r="E1395" s="12">
        <v>-313185</v>
      </c>
      <c r="F1395" s="11" t="s">
        <v>1076</v>
      </c>
      <c r="G1395" s="12">
        <v>-31319</v>
      </c>
      <c r="H1395" s="12">
        <f t="shared" si="21"/>
        <v>-344504</v>
      </c>
      <c r="I1395" s="4" t="s">
        <v>505</v>
      </c>
      <c r="J1395" s="4" t="s">
        <v>3537</v>
      </c>
    </row>
    <row r="1396" spans="1:10" outlineLevel="1" x14ac:dyDescent="0.2">
      <c r="A1396" s="8">
        <v>45072</v>
      </c>
      <c r="B1396" s="4" t="s">
        <v>1946</v>
      </c>
      <c r="C1396" s="4" t="s">
        <v>520</v>
      </c>
      <c r="D1396" s="4" t="s">
        <v>3806</v>
      </c>
      <c r="E1396" s="12">
        <v>-62637</v>
      </c>
      <c r="F1396" s="11" t="s">
        <v>1076</v>
      </c>
      <c r="G1396" s="12">
        <v>-6264</v>
      </c>
      <c r="H1396" s="12">
        <f t="shared" si="21"/>
        <v>-68901</v>
      </c>
      <c r="I1396" s="4" t="s">
        <v>505</v>
      </c>
      <c r="J1396" s="4" t="s">
        <v>3537</v>
      </c>
    </row>
    <row r="1397" spans="1:10" outlineLevel="1" x14ac:dyDescent="0.2">
      <c r="A1397" s="8">
        <v>45072</v>
      </c>
      <c r="B1397" s="4" t="s">
        <v>2709</v>
      </c>
      <c r="C1397" s="4" t="s">
        <v>520</v>
      </c>
      <c r="D1397" s="4" t="s">
        <v>3806</v>
      </c>
      <c r="E1397" s="12">
        <v>-125274</v>
      </c>
      <c r="F1397" s="11" t="s">
        <v>1076</v>
      </c>
      <c r="G1397" s="12">
        <v>-12527</v>
      </c>
      <c r="H1397" s="12">
        <f t="shared" si="21"/>
        <v>-137801</v>
      </c>
      <c r="I1397" s="4" t="s">
        <v>505</v>
      </c>
      <c r="J1397" s="4" t="s">
        <v>3537</v>
      </c>
    </row>
    <row r="1398" spans="1:10" outlineLevel="1" x14ac:dyDescent="0.2">
      <c r="A1398" s="8">
        <v>45072</v>
      </c>
      <c r="B1398" s="4" t="s">
        <v>3111</v>
      </c>
      <c r="C1398" s="4" t="s">
        <v>520</v>
      </c>
      <c r="D1398" s="4" t="s">
        <v>3806</v>
      </c>
      <c r="E1398" s="12">
        <v>-751644</v>
      </c>
      <c r="F1398" s="11" t="s">
        <v>1076</v>
      </c>
      <c r="G1398" s="12">
        <v>-75164</v>
      </c>
      <c r="H1398" s="12">
        <f t="shared" si="21"/>
        <v>-826808</v>
      </c>
      <c r="I1398" s="4" t="s">
        <v>505</v>
      </c>
      <c r="J1398" s="4" t="s">
        <v>3537</v>
      </c>
    </row>
    <row r="1399" spans="1:10" outlineLevel="1" x14ac:dyDescent="0.2">
      <c r="A1399" s="8">
        <v>45072</v>
      </c>
      <c r="B1399" s="4" t="s">
        <v>3099</v>
      </c>
      <c r="C1399" s="4" t="s">
        <v>520</v>
      </c>
      <c r="D1399" s="4" t="s">
        <v>3806</v>
      </c>
      <c r="E1399" s="12">
        <v>-187911</v>
      </c>
      <c r="F1399" s="11" t="s">
        <v>1076</v>
      </c>
      <c r="G1399" s="12">
        <v>-18791</v>
      </c>
      <c r="H1399" s="12">
        <f t="shared" si="21"/>
        <v>-206702</v>
      </c>
      <c r="I1399" s="4" t="s">
        <v>505</v>
      </c>
      <c r="J1399" s="4" t="s">
        <v>3537</v>
      </c>
    </row>
    <row r="1400" spans="1:10" outlineLevel="1" x14ac:dyDescent="0.2">
      <c r="A1400" s="8">
        <v>45072</v>
      </c>
      <c r="B1400" s="4" t="s">
        <v>1320</v>
      </c>
      <c r="C1400" s="4" t="s">
        <v>520</v>
      </c>
      <c r="D1400" s="4" t="s">
        <v>3806</v>
      </c>
      <c r="E1400" s="12">
        <v>-375822</v>
      </c>
      <c r="F1400" s="11" t="s">
        <v>1076</v>
      </c>
      <c r="G1400" s="12">
        <v>-37582</v>
      </c>
      <c r="H1400" s="12">
        <f t="shared" si="21"/>
        <v>-413404</v>
      </c>
      <c r="I1400" s="4" t="s">
        <v>505</v>
      </c>
      <c r="J1400" s="4" t="s">
        <v>3537</v>
      </c>
    </row>
    <row r="1401" spans="1:10" outlineLevel="1" x14ac:dyDescent="0.2">
      <c r="A1401" s="8">
        <v>45072</v>
      </c>
      <c r="B1401" s="4" t="s">
        <v>4416</v>
      </c>
      <c r="C1401" s="4" t="s">
        <v>520</v>
      </c>
      <c r="D1401" s="4" t="s">
        <v>3806</v>
      </c>
      <c r="E1401" s="12">
        <v>-375822</v>
      </c>
      <c r="F1401" s="11" t="s">
        <v>1076</v>
      </c>
      <c r="G1401" s="12">
        <v>-37582</v>
      </c>
      <c r="H1401" s="12">
        <f t="shared" si="21"/>
        <v>-413404</v>
      </c>
      <c r="I1401" s="4" t="s">
        <v>505</v>
      </c>
      <c r="J1401" s="4" t="s">
        <v>3537</v>
      </c>
    </row>
    <row r="1402" spans="1:10" outlineLevel="1" x14ac:dyDescent="0.2">
      <c r="A1402" s="8">
        <v>45072</v>
      </c>
      <c r="B1402" s="4" t="s">
        <v>4433</v>
      </c>
      <c r="C1402" s="4" t="s">
        <v>520</v>
      </c>
      <c r="D1402" s="4" t="s">
        <v>3806</v>
      </c>
      <c r="E1402" s="12">
        <v>-125274</v>
      </c>
      <c r="F1402" s="11" t="s">
        <v>1076</v>
      </c>
      <c r="G1402" s="12">
        <v>-12527</v>
      </c>
      <c r="H1402" s="12">
        <f t="shared" si="21"/>
        <v>-137801</v>
      </c>
      <c r="I1402" s="4" t="s">
        <v>505</v>
      </c>
      <c r="J1402" s="4" t="s">
        <v>3537</v>
      </c>
    </row>
    <row r="1403" spans="1:10" outlineLevel="1" x14ac:dyDescent="0.2">
      <c r="A1403" s="8">
        <v>45072</v>
      </c>
      <c r="B1403" s="4" t="s">
        <v>3000</v>
      </c>
      <c r="C1403" s="4" t="s">
        <v>520</v>
      </c>
      <c r="D1403" s="4" t="s">
        <v>3806</v>
      </c>
      <c r="E1403" s="12">
        <v>-313185</v>
      </c>
      <c r="F1403" s="11" t="s">
        <v>1076</v>
      </c>
      <c r="G1403" s="12">
        <v>-31319</v>
      </c>
      <c r="H1403" s="12">
        <f t="shared" si="21"/>
        <v>-344504</v>
      </c>
      <c r="I1403" s="4" t="s">
        <v>505</v>
      </c>
      <c r="J1403" s="4" t="s">
        <v>3537</v>
      </c>
    </row>
    <row r="1404" spans="1:10" outlineLevel="1" x14ac:dyDescent="0.2">
      <c r="A1404" s="8">
        <v>45072</v>
      </c>
      <c r="B1404" s="4" t="s">
        <v>1482</v>
      </c>
      <c r="C1404" s="4" t="s">
        <v>520</v>
      </c>
      <c r="D1404" s="4" t="s">
        <v>3806</v>
      </c>
      <c r="E1404" s="12">
        <v>-313185</v>
      </c>
      <c r="F1404" s="11" t="s">
        <v>1076</v>
      </c>
      <c r="G1404" s="12">
        <v>-31319</v>
      </c>
      <c r="H1404" s="12">
        <f t="shared" si="21"/>
        <v>-344504</v>
      </c>
      <c r="I1404" s="4" t="s">
        <v>505</v>
      </c>
      <c r="J1404" s="4" t="s">
        <v>3537</v>
      </c>
    </row>
    <row r="1405" spans="1:10" outlineLevel="1" x14ac:dyDescent="0.2">
      <c r="A1405" s="8">
        <v>45072</v>
      </c>
      <c r="B1405" s="4" t="s">
        <v>683</v>
      </c>
      <c r="C1405" s="4" t="s">
        <v>520</v>
      </c>
      <c r="D1405" s="4" t="s">
        <v>3806</v>
      </c>
      <c r="E1405" s="12">
        <v>-125274</v>
      </c>
      <c r="F1405" s="11" t="s">
        <v>1076</v>
      </c>
      <c r="G1405" s="12">
        <v>-12527</v>
      </c>
      <c r="H1405" s="12">
        <f t="shared" si="21"/>
        <v>-137801</v>
      </c>
      <c r="I1405" s="4" t="s">
        <v>505</v>
      </c>
      <c r="J1405" s="4" t="s">
        <v>3537</v>
      </c>
    </row>
    <row r="1406" spans="1:10" outlineLevel="1" x14ac:dyDescent="0.2">
      <c r="A1406" s="8">
        <v>45072</v>
      </c>
      <c r="B1406" s="4" t="s">
        <v>4383</v>
      </c>
      <c r="C1406" s="4" t="s">
        <v>520</v>
      </c>
      <c r="D1406" s="4" t="s">
        <v>3806</v>
      </c>
      <c r="E1406" s="12">
        <v>-250548</v>
      </c>
      <c r="F1406" s="11" t="s">
        <v>1076</v>
      </c>
      <c r="G1406" s="12">
        <v>-25055</v>
      </c>
      <c r="H1406" s="12">
        <f t="shared" si="21"/>
        <v>-275603</v>
      </c>
      <c r="I1406" s="4" t="s">
        <v>505</v>
      </c>
      <c r="J1406" s="4" t="s">
        <v>3537</v>
      </c>
    </row>
    <row r="1407" spans="1:10" outlineLevel="1" x14ac:dyDescent="0.2">
      <c r="A1407" s="8">
        <v>45072</v>
      </c>
      <c r="B1407" s="4" t="s">
        <v>4088</v>
      </c>
      <c r="C1407" s="4" t="s">
        <v>520</v>
      </c>
      <c r="D1407" s="4" t="s">
        <v>3806</v>
      </c>
      <c r="E1407" s="12">
        <v>-313185</v>
      </c>
      <c r="F1407" s="11" t="s">
        <v>1076</v>
      </c>
      <c r="G1407" s="12">
        <v>-31319</v>
      </c>
      <c r="H1407" s="12">
        <f t="shared" si="21"/>
        <v>-344504</v>
      </c>
      <c r="I1407" s="4" t="s">
        <v>505</v>
      </c>
      <c r="J1407" s="4" t="s">
        <v>3537</v>
      </c>
    </row>
    <row r="1408" spans="1:10" outlineLevel="1" x14ac:dyDescent="0.2">
      <c r="A1408" s="8">
        <v>45072</v>
      </c>
      <c r="B1408" s="4" t="s">
        <v>4439</v>
      </c>
      <c r="C1408" s="4" t="s">
        <v>520</v>
      </c>
      <c r="D1408" s="4" t="s">
        <v>3806</v>
      </c>
      <c r="E1408" s="12">
        <v>-250548</v>
      </c>
      <c r="F1408" s="11" t="s">
        <v>1076</v>
      </c>
      <c r="G1408" s="12">
        <v>-25055</v>
      </c>
      <c r="H1408" s="12">
        <f t="shared" si="21"/>
        <v>-275603</v>
      </c>
      <c r="I1408" s="4" t="s">
        <v>505</v>
      </c>
      <c r="J1408" s="4" t="s">
        <v>3537</v>
      </c>
    </row>
    <row r="1409" spans="1:10" outlineLevel="1" x14ac:dyDescent="0.2">
      <c r="A1409" s="8">
        <v>45072</v>
      </c>
      <c r="B1409" s="4" t="s">
        <v>4019</v>
      </c>
      <c r="C1409" s="4" t="s">
        <v>520</v>
      </c>
      <c r="D1409" s="4" t="s">
        <v>3806</v>
      </c>
      <c r="E1409" s="12">
        <v>-437869</v>
      </c>
      <c r="F1409" s="11" t="s">
        <v>1076</v>
      </c>
      <c r="G1409" s="12">
        <v>-43787</v>
      </c>
      <c r="H1409" s="12">
        <f t="shared" si="21"/>
        <v>-481656</v>
      </c>
      <c r="I1409" s="4" t="s">
        <v>505</v>
      </c>
      <c r="J1409" s="4" t="s">
        <v>3537</v>
      </c>
    </row>
    <row r="1410" spans="1:10" outlineLevel="1" x14ac:dyDescent="0.2">
      <c r="A1410" s="8">
        <v>45072</v>
      </c>
      <c r="B1410" s="4" t="s">
        <v>1109</v>
      </c>
      <c r="C1410" s="4" t="s">
        <v>520</v>
      </c>
      <c r="D1410" s="4" t="s">
        <v>3806</v>
      </c>
      <c r="E1410" s="12">
        <v>-250548</v>
      </c>
      <c r="F1410" s="11" t="s">
        <v>1076</v>
      </c>
      <c r="G1410" s="12">
        <v>-25055</v>
      </c>
      <c r="H1410" s="12">
        <f t="shared" ref="H1410:H1473" si="22">+E1410+G1410</f>
        <v>-275603</v>
      </c>
      <c r="I1410" s="4" t="s">
        <v>505</v>
      </c>
      <c r="J1410" s="4" t="s">
        <v>3537</v>
      </c>
    </row>
    <row r="1411" spans="1:10" outlineLevel="1" x14ac:dyDescent="0.2">
      <c r="A1411" s="8">
        <v>45072</v>
      </c>
      <c r="B1411" s="4" t="s">
        <v>4283</v>
      </c>
      <c r="C1411" s="4" t="s">
        <v>520</v>
      </c>
      <c r="D1411" s="4" t="s">
        <v>3806</v>
      </c>
      <c r="E1411" s="12">
        <v>-313185</v>
      </c>
      <c r="F1411" s="11" t="s">
        <v>1076</v>
      </c>
      <c r="G1411" s="12">
        <v>-31319</v>
      </c>
      <c r="H1411" s="12">
        <f t="shared" si="22"/>
        <v>-344504</v>
      </c>
      <c r="I1411" s="4" t="s">
        <v>505</v>
      </c>
      <c r="J1411" s="4" t="s">
        <v>3537</v>
      </c>
    </row>
    <row r="1412" spans="1:10" outlineLevel="1" x14ac:dyDescent="0.2">
      <c r="A1412" s="8">
        <v>45072</v>
      </c>
      <c r="B1412" s="4" t="s">
        <v>2299</v>
      </c>
      <c r="C1412" s="4" t="s">
        <v>3840</v>
      </c>
      <c r="D1412" s="4" t="s">
        <v>3874</v>
      </c>
      <c r="E1412" s="12">
        <v>355368</v>
      </c>
      <c r="F1412" s="11" t="s">
        <v>1076</v>
      </c>
      <c r="G1412" s="12">
        <v>35537</v>
      </c>
      <c r="H1412" s="12">
        <f t="shared" si="22"/>
        <v>390905</v>
      </c>
      <c r="I1412" s="4" t="s">
        <v>505</v>
      </c>
      <c r="J1412" s="4" t="s">
        <v>3537</v>
      </c>
    </row>
    <row r="1413" spans="1:10" outlineLevel="1" x14ac:dyDescent="0.2">
      <c r="A1413" s="8">
        <v>45072</v>
      </c>
      <c r="B1413" s="4" t="s">
        <v>3885</v>
      </c>
      <c r="C1413" s="4" t="s">
        <v>3840</v>
      </c>
      <c r="D1413" s="4" t="s">
        <v>4206</v>
      </c>
      <c r="E1413" s="12">
        <v>916504</v>
      </c>
      <c r="F1413" s="11" t="s">
        <v>1076</v>
      </c>
      <c r="G1413" s="12">
        <v>91650</v>
      </c>
      <c r="H1413" s="12">
        <f t="shared" si="22"/>
        <v>1008154</v>
      </c>
      <c r="I1413" s="4" t="s">
        <v>1585</v>
      </c>
      <c r="J1413" s="4" t="s">
        <v>4674</v>
      </c>
    </row>
    <row r="1414" spans="1:10" outlineLevel="1" x14ac:dyDescent="0.2">
      <c r="A1414" s="8">
        <v>45072</v>
      </c>
      <c r="B1414" s="4" t="s">
        <v>4245</v>
      </c>
      <c r="C1414" s="4" t="s">
        <v>3840</v>
      </c>
      <c r="D1414" s="4"/>
      <c r="E1414" s="12">
        <v>0</v>
      </c>
      <c r="F1414" s="11" t="s">
        <v>1076</v>
      </c>
      <c r="G1414" s="12">
        <v>0</v>
      </c>
      <c r="H1414" s="12">
        <f t="shared" si="22"/>
        <v>0</v>
      </c>
      <c r="I1414" s="4" t="s">
        <v>1585</v>
      </c>
      <c r="J1414" s="4" t="s">
        <v>4674</v>
      </c>
    </row>
    <row r="1415" spans="1:10" outlineLevel="1" x14ac:dyDescent="0.2">
      <c r="A1415" s="8">
        <v>45072</v>
      </c>
      <c r="B1415" s="4" t="s">
        <v>4273</v>
      </c>
      <c r="C1415" s="4" t="s">
        <v>3840</v>
      </c>
      <c r="D1415" s="4" t="s">
        <v>22</v>
      </c>
      <c r="E1415" s="12">
        <v>724782</v>
      </c>
      <c r="F1415" s="11" t="s">
        <v>1076</v>
      </c>
      <c r="G1415" s="12">
        <v>72478</v>
      </c>
      <c r="H1415" s="12">
        <f t="shared" si="22"/>
        <v>797260</v>
      </c>
      <c r="I1415" s="4" t="s">
        <v>3387</v>
      </c>
      <c r="J1415" s="4" t="s">
        <v>3106</v>
      </c>
    </row>
    <row r="1416" spans="1:10" outlineLevel="1" x14ac:dyDescent="0.2">
      <c r="A1416" s="8">
        <v>45072</v>
      </c>
      <c r="B1416" s="4" t="s">
        <v>57</v>
      </c>
      <c r="C1416" s="4" t="s">
        <v>3840</v>
      </c>
      <c r="D1416" s="4" t="s">
        <v>3892</v>
      </c>
      <c r="E1416" s="12">
        <v>513872</v>
      </c>
      <c r="F1416" s="11" t="s">
        <v>1076</v>
      </c>
      <c r="G1416" s="12">
        <v>51387</v>
      </c>
      <c r="H1416" s="12">
        <f t="shared" si="22"/>
        <v>565259</v>
      </c>
      <c r="I1416" s="4" t="s">
        <v>3387</v>
      </c>
      <c r="J1416" s="4" t="s">
        <v>3106</v>
      </c>
    </row>
    <row r="1417" spans="1:10" outlineLevel="1" x14ac:dyDescent="0.2">
      <c r="A1417" s="8">
        <v>45072</v>
      </c>
      <c r="B1417" s="4" t="s">
        <v>4083</v>
      </c>
      <c r="C1417" s="4" t="s">
        <v>3840</v>
      </c>
      <c r="D1417" s="4" t="s">
        <v>3559</v>
      </c>
      <c r="E1417" s="12">
        <v>480622</v>
      </c>
      <c r="F1417" s="11" t="s">
        <v>1076</v>
      </c>
      <c r="G1417" s="12">
        <v>48062</v>
      </c>
      <c r="H1417" s="12">
        <f t="shared" si="22"/>
        <v>528684</v>
      </c>
      <c r="I1417" s="4" t="s">
        <v>3387</v>
      </c>
      <c r="J1417" s="4" t="s">
        <v>3106</v>
      </c>
    </row>
    <row r="1418" spans="1:10" outlineLevel="1" x14ac:dyDescent="0.2">
      <c r="A1418" s="8">
        <v>45072</v>
      </c>
      <c r="B1418" s="4" t="s">
        <v>4468</v>
      </c>
      <c r="C1418" s="4" t="s">
        <v>3840</v>
      </c>
      <c r="D1418" s="4" t="s">
        <v>4036</v>
      </c>
      <c r="E1418" s="12">
        <v>505226</v>
      </c>
      <c r="F1418" s="11" t="s">
        <v>1076</v>
      </c>
      <c r="G1418" s="12">
        <v>50523</v>
      </c>
      <c r="H1418" s="12">
        <f t="shared" si="22"/>
        <v>555749</v>
      </c>
      <c r="I1418" s="4" t="s">
        <v>3387</v>
      </c>
      <c r="J1418" s="4" t="s">
        <v>3106</v>
      </c>
    </row>
    <row r="1419" spans="1:10" outlineLevel="1" x14ac:dyDescent="0.2">
      <c r="A1419" s="8">
        <v>45072</v>
      </c>
      <c r="B1419" s="4" t="s">
        <v>2052</v>
      </c>
      <c r="C1419" s="4" t="s">
        <v>3840</v>
      </c>
      <c r="D1419" s="4" t="s">
        <v>2461</v>
      </c>
      <c r="E1419" s="12">
        <v>550764</v>
      </c>
      <c r="F1419" s="11" t="s">
        <v>1076</v>
      </c>
      <c r="G1419" s="12">
        <v>55076</v>
      </c>
      <c r="H1419" s="12">
        <f t="shared" si="22"/>
        <v>605840</v>
      </c>
      <c r="I1419" s="4" t="s">
        <v>3387</v>
      </c>
      <c r="J1419" s="4" t="s">
        <v>3106</v>
      </c>
    </row>
    <row r="1420" spans="1:10" outlineLevel="1" x14ac:dyDescent="0.2">
      <c r="A1420" s="8">
        <v>45072</v>
      </c>
      <c r="B1420" s="4" t="s">
        <v>5124</v>
      </c>
      <c r="C1420" s="4" t="s">
        <v>3840</v>
      </c>
      <c r="D1420" s="4" t="s">
        <v>4712</v>
      </c>
      <c r="E1420" s="12">
        <v>572815</v>
      </c>
      <c r="F1420" s="11" t="s">
        <v>1076</v>
      </c>
      <c r="G1420" s="12">
        <v>57282</v>
      </c>
      <c r="H1420" s="12">
        <f t="shared" si="22"/>
        <v>630097</v>
      </c>
      <c r="I1420" s="4" t="s">
        <v>3387</v>
      </c>
      <c r="J1420" s="4" t="s">
        <v>3106</v>
      </c>
    </row>
    <row r="1421" spans="1:10" outlineLevel="1" x14ac:dyDescent="0.2">
      <c r="A1421" s="8">
        <v>45072</v>
      </c>
      <c r="B1421" s="4" t="s">
        <v>4033</v>
      </c>
      <c r="C1421" s="4" t="s">
        <v>3840</v>
      </c>
      <c r="D1421" s="4" t="s">
        <v>3300</v>
      </c>
      <c r="E1421" s="12">
        <v>505226</v>
      </c>
      <c r="F1421" s="11" t="s">
        <v>1076</v>
      </c>
      <c r="G1421" s="12">
        <v>50523</v>
      </c>
      <c r="H1421" s="12">
        <f t="shared" si="22"/>
        <v>555749</v>
      </c>
      <c r="I1421" s="4" t="s">
        <v>3387</v>
      </c>
      <c r="J1421" s="4" t="s">
        <v>3106</v>
      </c>
    </row>
    <row r="1422" spans="1:10" outlineLevel="1" x14ac:dyDescent="0.2">
      <c r="A1422" s="8">
        <v>45072</v>
      </c>
      <c r="B1422" s="4" t="s">
        <v>287</v>
      </c>
      <c r="C1422" s="4" t="s">
        <v>3840</v>
      </c>
      <c r="D1422" s="4" t="s">
        <v>4434</v>
      </c>
      <c r="E1422" s="12">
        <v>1565925</v>
      </c>
      <c r="F1422" s="11" t="s">
        <v>1076</v>
      </c>
      <c r="G1422" s="12">
        <v>156593</v>
      </c>
      <c r="H1422" s="12">
        <f t="shared" si="22"/>
        <v>1722518</v>
      </c>
      <c r="I1422" s="4" t="s">
        <v>2318</v>
      </c>
      <c r="J1422" s="4" t="s">
        <v>195</v>
      </c>
    </row>
    <row r="1423" spans="1:10" outlineLevel="1" x14ac:dyDescent="0.2">
      <c r="A1423" s="8">
        <v>45072</v>
      </c>
      <c r="B1423" s="4" t="s">
        <v>1218</v>
      </c>
      <c r="C1423" s="4" t="s">
        <v>3840</v>
      </c>
      <c r="D1423" s="4" t="s">
        <v>4866</v>
      </c>
      <c r="E1423" s="12">
        <v>626370</v>
      </c>
      <c r="F1423" s="11" t="s">
        <v>1076</v>
      </c>
      <c r="G1423" s="12">
        <v>62637</v>
      </c>
      <c r="H1423" s="12">
        <f t="shared" si="22"/>
        <v>689007</v>
      </c>
      <c r="I1423" s="4" t="s">
        <v>3387</v>
      </c>
      <c r="J1423" s="4" t="s">
        <v>3106</v>
      </c>
    </row>
    <row r="1424" spans="1:10" outlineLevel="1" x14ac:dyDescent="0.2">
      <c r="A1424" s="8">
        <v>45072</v>
      </c>
      <c r="B1424" s="4" t="s">
        <v>2701</v>
      </c>
      <c r="C1424" s="4" t="s">
        <v>3840</v>
      </c>
      <c r="D1424" s="4" t="s">
        <v>3443</v>
      </c>
      <c r="E1424" s="12">
        <v>432531</v>
      </c>
      <c r="F1424" s="11" t="s">
        <v>1076</v>
      </c>
      <c r="G1424" s="12">
        <v>43253</v>
      </c>
      <c r="H1424" s="12">
        <f t="shared" si="22"/>
        <v>475784</v>
      </c>
      <c r="I1424" s="4" t="s">
        <v>505</v>
      </c>
      <c r="J1424" s="4" t="s">
        <v>3537</v>
      </c>
    </row>
    <row r="1425" spans="1:10" outlineLevel="1" x14ac:dyDescent="0.2">
      <c r="A1425" s="8">
        <v>45072</v>
      </c>
      <c r="B1425" s="4" t="s">
        <v>5173</v>
      </c>
      <c r="C1425" s="4" t="s">
        <v>3840</v>
      </c>
      <c r="D1425" s="4" t="s">
        <v>3968</v>
      </c>
      <c r="E1425" s="12">
        <v>458252</v>
      </c>
      <c r="F1425" s="11" t="s">
        <v>1076</v>
      </c>
      <c r="G1425" s="12">
        <v>45825</v>
      </c>
      <c r="H1425" s="12">
        <f t="shared" si="22"/>
        <v>504077</v>
      </c>
      <c r="I1425" s="4" t="s">
        <v>505</v>
      </c>
      <c r="J1425" s="4" t="s">
        <v>3537</v>
      </c>
    </row>
    <row r="1426" spans="1:10" outlineLevel="1" x14ac:dyDescent="0.2">
      <c r="A1426" s="8">
        <v>45072</v>
      </c>
      <c r="B1426" s="4" t="s">
        <v>2556</v>
      </c>
      <c r="C1426" s="4" t="s">
        <v>3840</v>
      </c>
      <c r="D1426" s="4" t="s">
        <v>679</v>
      </c>
      <c r="E1426" s="12">
        <v>751644</v>
      </c>
      <c r="F1426" s="11" t="s">
        <v>1076</v>
      </c>
      <c r="G1426" s="12">
        <v>75164</v>
      </c>
      <c r="H1426" s="12">
        <f t="shared" si="22"/>
        <v>826808</v>
      </c>
      <c r="I1426" s="4" t="s">
        <v>3387</v>
      </c>
      <c r="J1426" s="4" t="s">
        <v>3106</v>
      </c>
    </row>
    <row r="1427" spans="1:10" outlineLevel="1" x14ac:dyDescent="0.2">
      <c r="A1427" s="8">
        <v>45072</v>
      </c>
      <c r="B1427" s="4" t="s">
        <v>2067</v>
      </c>
      <c r="C1427" s="4" t="s">
        <v>3840</v>
      </c>
      <c r="D1427" s="4" t="s">
        <v>2773</v>
      </c>
      <c r="E1427" s="12">
        <v>602714</v>
      </c>
      <c r="F1427" s="11" t="s">
        <v>1076</v>
      </c>
      <c r="G1427" s="12">
        <v>60271</v>
      </c>
      <c r="H1427" s="12">
        <f t="shared" si="22"/>
        <v>662985</v>
      </c>
      <c r="I1427" s="4" t="s">
        <v>3387</v>
      </c>
      <c r="J1427" s="4" t="s">
        <v>3106</v>
      </c>
    </row>
    <row r="1428" spans="1:10" outlineLevel="1" x14ac:dyDescent="0.2">
      <c r="A1428" s="8">
        <v>45072</v>
      </c>
      <c r="B1428" s="4" t="s">
        <v>1723</v>
      </c>
      <c r="C1428" s="4" t="s">
        <v>3840</v>
      </c>
      <c r="D1428" s="4" t="s">
        <v>2124</v>
      </c>
      <c r="E1428" s="12">
        <v>1142283</v>
      </c>
      <c r="F1428" s="11" t="s">
        <v>1076</v>
      </c>
      <c r="G1428" s="12">
        <v>114228</v>
      </c>
      <c r="H1428" s="12">
        <f t="shared" si="22"/>
        <v>1256511</v>
      </c>
      <c r="I1428" s="4" t="s">
        <v>3387</v>
      </c>
      <c r="J1428" s="4" t="s">
        <v>3106</v>
      </c>
    </row>
    <row r="1429" spans="1:10" outlineLevel="1" x14ac:dyDescent="0.2">
      <c r="A1429" s="8">
        <v>45072</v>
      </c>
      <c r="B1429" s="4" t="s">
        <v>214</v>
      </c>
      <c r="C1429" s="4" t="s">
        <v>3840</v>
      </c>
      <c r="D1429" s="4" t="s">
        <v>675</v>
      </c>
      <c r="E1429" s="12">
        <v>513872</v>
      </c>
      <c r="F1429" s="11" t="s">
        <v>1076</v>
      </c>
      <c r="G1429" s="12">
        <v>51387</v>
      </c>
      <c r="H1429" s="12">
        <f t="shared" si="22"/>
        <v>565259</v>
      </c>
      <c r="I1429" s="4" t="s">
        <v>3387</v>
      </c>
      <c r="J1429" s="4" t="s">
        <v>3106</v>
      </c>
    </row>
    <row r="1430" spans="1:10" outlineLevel="1" x14ac:dyDescent="0.2">
      <c r="A1430" s="8">
        <v>45072</v>
      </c>
      <c r="B1430" s="4" t="s">
        <v>1468</v>
      </c>
      <c r="C1430" s="4" t="s">
        <v>3840</v>
      </c>
      <c r="D1430" s="4" t="s">
        <v>613</v>
      </c>
      <c r="E1430" s="12">
        <v>522494</v>
      </c>
      <c r="F1430" s="11" t="s">
        <v>1076</v>
      </c>
      <c r="G1430" s="12">
        <v>52249</v>
      </c>
      <c r="H1430" s="12">
        <f t="shared" si="22"/>
        <v>574743</v>
      </c>
      <c r="I1430" s="4" t="s">
        <v>3387</v>
      </c>
      <c r="J1430" s="4" t="s">
        <v>3106</v>
      </c>
    </row>
    <row r="1431" spans="1:10" outlineLevel="1" x14ac:dyDescent="0.2">
      <c r="A1431" s="8">
        <v>45072</v>
      </c>
      <c r="B1431" s="4" t="s">
        <v>2451</v>
      </c>
      <c r="C1431" s="4" t="s">
        <v>3840</v>
      </c>
      <c r="D1431" s="4" t="s">
        <v>699</v>
      </c>
      <c r="E1431" s="12">
        <v>550764</v>
      </c>
      <c r="F1431" s="11" t="s">
        <v>1076</v>
      </c>
      <c r="G1431" s="12">
        <v>55076</v>
      </c>
      <c r="H1431" s="12">
        <f t="shared" si="22"/>
        <v>605840</v>
      </c>
      <c r="I1431" s="4" t="s">
        <v>3387</v>
      </c>
      <c r="J1431" s="4" t="s">
        <v>3106</v>
      </c>
    </row>
    <row r="1432" spans="1:10" outlineLevel="1" x14ac:dyDescent="0.2">
      <c r="A1432" s="8">
        <v>45072</v>
      </c>
      <c r="B1432" s="4" t="s">
        <v>1191</v>
      </c>
      <c r="C1432" s="4" t="s">
        <v>3840</v>
      </c>
      <c r="D1432" s="4" t="s">
        <v>2514</v>
      </c>
      <c r="E1432" s="12">
        <v>813624</v>
      </c>
      <c r="F1432" s="11" t="s">
        <v>1076</v>
      </c>
      <c r="G1432" s="12">
        <v>81362</v>
      </c>
      <c r="H1432" s="12">
        <f t="shared" si="22"/>
        <v>894986</v>
      </c>
      <c r="I1432" s="4" t="s">
        <v>3387</v>
      </c>
      <c r="J1432" s="4" t="s">
        <v>3106</v>
      </c>
    </row>
    <row r="1433" spans="1:10" outlineLevel="1" x14ac:dyDescent="0.2">
      <c r="A1433" s="8">
        <v>45072</v>
      </c>
      <c r="B1433" s="4" t="s">
        <v>708</v>
      </c>
      <c r="C1433" s="4" t="s">
        <v>3840</v>
      </c>
      <c r="D1433" s="4" t="s">
        <v>32</v>
      </c>
      <c r="E1433" s="12">
        <v>781664</v>
      </c>
      <c r="F1433" s="11" t="s">
        <v>1076</v>
      </c>
      <c r="G1433" s="12">
        <v>78166</v>
      </c>
      <c r="H1433" s="12">
        <f t="shared" si="22"/>
        <v>859830</v>
      </c>
      <c r="I1433" s="4" t="s">
        <v>3387</v>
      </c>
      <c r="J1433" s="4" t="s">
        <v>3106</v>
      </c>
    </row>
    <row r="1434" spans="1:10" outlineLevel="1" x14ac:dyDescent="0.2">
      <c r="A1434" s="8">
        <v>45072</v>
      </c>
      <c r="B1434" s="4" t="s">
        <v>3303</v>
      </c>
      <c r="C1434" s="4" t="s">
        <v>3840</v>
      </c>
      <c r="D1434" s="4" t="s">
        <v>235</v>
      </c>
      <c r="E1434" s="12">
        <v>658310</v>
      </c>
      <c r="F1434" s="11" t="s">
        <v>1076</v>
      </c>
      <c r="G1434" s="12">
        <v>65831</v>
      </c>
      <c r="H1434" s="12">
        <f t="shared" si="22"/>
        <v>724141</v>
      </c>
      <c r="I1434" s="4" t="s">
        <v>3387</v>
      </c>
      <c r="J1434" s="4" t="s">
        <v>3106</v>
      </c>
    </row>
    <row r="1435" spans="1:10" outlineLevel="1" x14ac:dyDescent="0.2">
      <c r="A1435" s="8">
        <v>45075</v>
      </c>
      <c r="B1435" s="4" t="s">
        <v>2267</v>
      </c>
      <c r="C1435" s="4" t="s">
        <v>3910</v>
      </c>
      <c r="D1435" s="4" t="s">
        <v>3806</v>
      </c>
      <c r="E1435" s="12">
        <v>-456596</v>
      </c>
      <c r="F1435" s="11" t="s">
        <v>1076</v>
      </c>
      <c r="G1435" s="12">
        <v>-45660</v>
      </c>
      <c r="H1435" s="12">
        <f t="shared" si="22"/>
        <v>-502256</v>
      </c>
      <c r="I1435" s="4" t="s">
        <v>3387</v>
      </c>
      <c r="J1435" s="4" t="s">
        <v>3106</v>
      </c>
    </row>
    <row r="1436" spans="1:10" outlineLevel="1" x14ac:dyDescent="0.2">
      <c r="A1436" s="8">
        <v>45075</v>
      </c>
      <c r="B1436" s="4" t="s">
        <v>2434</v>
      </c>
      <c r="C1436" s="4" t="s">
        <v>3910</v>
      </c>
      <c r="D1436" s="4" t="s">
        <v>3806</v>
      </c>
      <c r="E1436" s="12">
        <v>-82520</v>
      </c>
      <c r="F1436" s="11" t="s">
        <v>1076</v>
      </c>
      <c r="G1436" s="12">
        <v>-8252</v>
      </c>
      <c r="H1436" s="12">
        <f t="shared" si="22"/>
        <v>-90772</v>
      </c>
      <c r="I1436" s="4" t="s">
        <v>3387</v>
      </c>
      <c r="J1436" s="4" t="s">
        <v>3106</v>
      </c>
    </row>
    <row r="1437" spans="1:10" outlineLevel="1" x14ac:dyDescent="0.2">
      <c r="A1437" s="8">
        <v>45075</v>
      </c>
      <c r="B1437" s="4" t="s">
        <v>131</v>
      </c>
      <c r="C1437" s="4" t="s">
        <v>3910</v>
      </c>
      <c r="D1437" s="4" t="s">
        <v>3806</v>
      </c>
      <c r="E1437" s="12">
        <v>-227677</v>
      </c>
      <c r="F1437" s="11" t="s">
        <v>1076</v>
      </c>
      <c r="G1437" s="12">
        <v>-22768</v>
      </c>
      <c r="H1437" s="12">
        <f t="shared" si="22"/>
        <v>-250445</v>
      </c>
      <c r="I1437" s="4" t="s">
        <v>3387</v>
      </c>
      <c r="J1437" s="4" t="s">
        <v>3106</v>
      </c>
    </row>
    <row r="1438" spans="1:10" outlineLevel="1" x14ac:dyDescent="0.2">
      <c r="A1438" s="8">
        <v>45075</v>
      </c>
      <c r="B1438" s="4" t="s">
        <v>1256</v>
      </c>
      <c r="C1438" s="4" t="s">
        <v>3910</v>
      </c>
      <c r="D1438" s="4" t="s">
        <v>3806</v>
      </c>
      <c r="E1438" s="12">
        <v>-217299</v>
      </c>
      <c r="F1438" s="11" t="s">
        <v>1076</v>
      </c>
      <c r="G1438" s="12">
        <v>-21730</v>
      </c>
      <c r="H1438" s="12">
        <f t="shared" si="22"/>
        <v>-239029</v>
      </c>
      <c r="I1438" s="4" t="s">
        <v>3387</v>
      </c>
      <c r="J1438" s="4" t="s">
        <v>3106</v>
      </c>
    </row>
    <row r="1439" spans="1:10" outlineLevel="1" x14ac:dyDescent="0.2">
      <c r="A1439" s="8">
        <v>45075</v>
      </c>
      <c r="B1439" s="4" t="s">
        <v>3785</v>
      </c>
      <c r="C1439" s="4" t="s">
        <v>3910</v>
      </c>
      <c r="D1439" s="4" t="s">
        <v>3806</v>
      </c>
      <c r="E1439" s="12">
        <v>-62637</v>
      </c>
      <c r="F1439" s="11" t="s">
        <v>1076</v>
      </c>
      <c r="G1439" s="12">
        <v>-6264</v>
      </c>
      <c r="H1439" s="12">
        <f t="shared" si="22"/>
        <v>-68901</v>
      </c>
      <c r="I1439" s="4" t="s">
        <v>3387</v>
      </c>
      <c r="J1439" s="4" t="s">
        <v>3106</v>
      </c>
    </row>
    <row r="1440" spans="1:10" outlineLevel="1" x14ac:dyDescent="0.2">
      <c r="A1440" s="8">
        <v>45075</v>
      </c>
      <c r="B1440" s="4" t="s">
        <v>3619</v>
      </c>
      <c r="C1440" s="4" t="s">
        <v>3910</v>
      </c>
      <c r="D1440" s="4" t="s">
        <v>3806</v>
      </c>
      <c r="E1440" s="12">
        <v>-69025</v>
      </c>
      <c r="F1440" s="11" t="s">
        <v>1076</v>
      </c>
      <c r="G1440" s="12">
        <v>-6903</v>
      </c>
      <c r="H1440" s="12">
        <f t="shared" si="22"/>
        <v>-75928</v>
      </c>
      <c r="I1440" s="4" t="s">
        <v>3387</v>
      </c>
      <c r="J1440" s="4" t="s">
        <v>3106</v>
      </c>
    </row>
    <row r="1441" spans="1:10" outlineLevel="1" x14ac:dyDescent="0.2">
      <c r="A1441" s="8">
        <v>45075</v>
      </c>
      <c r="B1441" s="4" t="s">
        <v>1149</v>
      </c>
      <c r="C1441" s="4" t="s">
        <v>3910</v>
      </c>
      <c r="D1441" s="4" t="s">
        <v>3806</v>
      </c>
      <c r="E1441" s="12">
        <v>-187911</v>
      </c>
      <c r="F1441" s="11" t="s">
        <v>1076</v>
      </c>
      <c r="G1441" s="12">
        <v>-18791</v>
      </c>
      <c r="H1441" s="12">
        <f t="shared" si="22"/>
        <v>-206702</v>
      </c>
      <c r="I1441" s="4" t="s">
        <v>3387</v>
      </c>
      <c r="J1441" s="4" t="s">
        <v>3106</v>
      </c>
    </row>
    <row r="1442" spans="1:10" outlineLevel="1" x14ac:dyDescent="0.2">
      <c r="A1442" s="8">
        <v>45075</v>
      </c>
      <c r="B1442" s="4" t="s">
        <v>1808</v>
      </c>
      <c r="C1442" s="4" t="s">
        <v>3910</v>
      </c>
      <c r="D1442" s="4" t="s">
        <v>3806</v>
      </c>
      <c r="E1442" s="12">
        <v>-165040</v>
      </c>
      <c r="F1442" s="11" t="s">
        <v>1076</v>
      </c>
      <c r="G1442" s="12">
        <v>-16504</v>
      </c>
      <c r="H1442" s="12">
        <f t="shared" si="22"/>
        <v>-181544</v>
      </c>
      <c r="I1442" s="4" t="s">
        <v>3387</v>
      </c>
      <c r="J1442" s="4" t="s">
        <v>3106</v>
      </c>
    </row>
    <row r="1443" spans="1:10" outlineLevel="1" x14ac:dyDescent="0.2">
      <c r="A1443" s="8">
        <v>45075</v>
      </c>
      <c r="B1443" s="4" t="s">
        <v>4218</v>
      </c>
      <c r="C1443" s="4" t="s">
        <v>3910</v>
      </c>
      <c r="D1443" s="4" t="s">
        <v>3806</v>
      </c>
      <c r="E1443" s="12">
        <v>-82520</v>
      </c>
      <c r="F1443" s="11" t="s">
        <v>1076</v>
      </c>
      <c r="G1443" s="12">
        <v>-8252</v>
      </c>
      <c r="H1443" s="12">
        <f t="shared" si="22"/>
        <v>-90772</v>
      </c>
      <c r="I1443" s="4" t="s">
        <v>3387</v>
      </c>
      <c r="J1443" s="4" t="s">
        <v>3106</v>
      </c>
    </row>
    <row r="1444" spans="1:10" outlineLevel="1" x14ac:dyDescent="0.2">
      <c r="A1444" s="8">
        <v>45075</v>
      </c>
      <c r="B1444" s="4" t="s">
        <v>1923</v>
      </c>
      <c r="C1444" s="4" t="s">
        <v>3910</v>
      </c>
      <c r="D1444" s="4" t="s">
        <v>3806</v>
      </c>
      <c r="E1444" s="12">
        <v>-62637</v>
      </c>
      <c r="F1444" s="11" t="s">
        <v>1076</v>
      </c>
      <c r="G1444" s="12">
        <v>-6264</v>
      </c>
      <c r="H1444" s="12">
        <f t="shared" si="22"/>
        <v>-68901</v>
      </c>
      <c r="I1444" s="4" t="s">
        <v>3387</v>
      </c>
      <c r="J1444" s="4" t="s">
        <v>3106</v>
      </c>
    </row>
    <row r="1445" spans="1:10" outlineLevel="1" x14ac:dyDescent="0.2">
      <c r="A1445" s="8">
        <v>45075</v>
      </c>
      <c r="B1445" s="4" t="s">
        <v>4359</v>
      </c>
      <c r="C1445" s="4" t="s">
        <v>3910</v>
      </c>
      <c r="D1445" s="4" t="s">
        <v>3806</v>
      </c>
      <c r="E1445" s="12">
        <v>-62637</v>
      </c>
      <c r="F1445" s="11" t="s">
        <v>1076</v>
      </c>
      <c r="G1445" s="12">
        <v>-6264</v>
      </c>
      <c r="H1445" s="12">
        <f t="shared" si="22"/>
        <v>-68901</v>
      </c>
      <c r="I1445" s="4" t="s">
        <v>3387</v>
      </c>
      <c r="J1445" s="4" t="s">
        <v>3106</v>
      </c>
    </row>
    <row r="1446" spans="1:10" outlineLevel="1" x14ac:dyDescent="0.2">
      <c r="A1446" s="8">
        <v>45075</v>
      </c>
      <c r="B1446" s="4" t="s">
        <v>4615</v>
      </c>
      <c r="C1446" s="4" t="s">
        <v>3910</v>
      </c>
      <c r="D1446" s="4" t="s">
        <v>3806</v>
      </c>
      <c r="E1446" s="12">
        <v>-69025</v>
      </c>
      <c r="F1446" s="11" t="s">
        <v>1076</v>
      </c>
      <c r="G1446" s="12">
        <v>-6903</v>
      </c>
      <c r="H1446" s="12">
        <f t="shared" si="22"/>
        <v>-75928</v>
      </c>
      <c r="I1446" s="4" t="s">
        <v>3387</v>
      </c>
      <c r="J1446" s="4" t="s">
        <v>3106</v>
      </c>
    </row>
    <row r="1447" spans="1:10" outlineLevel="1" x14ac:dyDescent="0.2">
      <c r="A1447" s="8">
        <v>45075</v>
      </c>
      <c r="B1447" s="4" t="s">
        <v>2990</v>
      </c>
      <c r="C1447" s="4" t="s">
        <v>3910</v>
      </c>
      <c r="D1447" s="4" t="s">
        <v>3806</v>
      </c>
      <c r="E1447" s="12">
        <v>-187911</v>
      </c>
      <c r="F1447" s="11" t="s">
        <v>1076</v>
      </c>
      <c r="G1447" s="12">
        <v>-18791</v>
      </c>
      <c r="H1447" s="12">
        <f t="shared" si="22"/>
        <v>-206702</v>
      </c>
      <c r="I1447" s="4" t="s">
        <v>3387</v>
      </c>
      <c r="J1447" s="4" t="s">
        <v>3106</v>
      </c>
    </row>
    <row r="1448" spans="1:10" outlineLevel="1" x14ac:dyDescent="0.2">
      <c r="A1448" s="8">
        <v>45075</v>
      </c>
      <c r="B1448" s="4" t="s">
        <v>3240</v>
      </c>
      <c r="C1448" s="4" t="s">
        <v>3910</v>
      </c>
      <c r="D1448" s="4" t="s">
        <v>3806</v>
      </c>
      <c r="E1448" s="12">
        <v>-69025</v>
      </c>
      <c r="F1448" s="11" t="s">
        <v>1076</v>
      </c>
      <c r="G1448" s="12">
        <v>-6903</v>
      </c>
      <c r="H1448" s="12">
        <f t="shared" si="22"/>
        <v>-75928</v>
      </c>
      <c r="I1448" s="4" t="s">
        <v>3387</v>
      </c>
      <c r="J1448" s="4" t="s">
        <v>3106</v>
      </c>
    </row>
    <row r="1449" spans="1:10" outlineLevel="1" x14ac:dyDescent="0.2">
      <c r="A1449" s="8">
        <v>45075</v>
      </c>
      <c r="B1449" s="4" t="s">
        <v>3240</v>
      </c>
      <c r="C1449" s="4" t="s">
        <v>520</v>
      </c>
      <c r="D1449" s="4" t="s">
        <v>3806</v>
      </c>
      <c r="E1449" s="12">
        <v>-187911</v>
      </c>
      <c r="F1449" s="11" t="s">
        <v>1076</v>
      </c>
      <c r="G1449" s="12">
        <v>-18791</v>
      </c>
      <c r="H1449" s="12">
        <f t="shared" si="22"/>
        <v>-206702</v>
      </c>
      <c r="I1449" s="4" t="s">
        <v>505</v>
      </c>
      <c r="J1449" s="4" t="s">
        <v>3537</v>
      </c>
    </row>
    <row r="1450" spans="1:10" outlineLevel="1" x14ac:dyDescent="0.2">
      <c r="A1450" s="8">
        <v>45075</v>
      </c>
      <c r="B1450" s="4" t="s">
        <v>459</v>
      </c>
      <c r="C1450" s="4" t="s">
        <v>3910</v>
      </c>
      <c r="D1450" s="4" t="s">
        <v>3806</v>
      </c>
      <c r="E1450" s="12">
        <v>-62637</v>
      </c>
      <c r="F1450" s="11" t="s">
        <v>1076</v>
      </c>
      <c r="G1450" s="12">
        <v>-6264</v>
      </c>
      <c r="H1450" s="12">
        <f t="shared" si="22"/>
        <v>-68901</v>
      </c>
      <c r="I1450" s="4" t="s">
        <v>3387</v>
      </c>
      <c r="J1450" s="4" t="s">
        <v>3106</v>
      </c>
    </row>
    <row r="1451" spans="1:10" outlineLevel="1" x14ac:dyDescent="0.2">
      <c r="A1451" s="8">
        <v>45075</v>
      </c>
      <c r="B1451" s="4" t="s">
        <v>3437</v>
      </c>
      <c r="C1451" s="4" t="s">
        <v>3910</v>
      </c>
      <c r="D1451" s="4" t="s">
        <v>3806</v>
      </c>
      <c r="E1451" s="12">
        <v>-62637</v>
      </c>
      <c r="F1451" s="11" t="s">
        <v>1076</v>
      </c>
      <c r="G1451" s="12">
        <v>-6264</v>
      </c>
      <c r="H1451" s="12">
        <f t="shared" si="22"/>
        <v>-68901</v>
      </c>
      <c r="I1451" s="4" t="s">
        <v>3387</v>
      </c>
      <c r="J1451" s="4" t="s">
        <v>3106</v>
      </c>
    </row>
    <row r="1452" spans="1:10" outlineLevel="1" x14ac:dyDescent="0.2">
      <c r="A1452" s="8">
        <v>45075</v>
      </c>
      <c r="B1452" s="4" t="s">
        <v>1600</v>
      </c>
      <c r="C1452" s="4" t="s">
        <v>3910</v>
      </c>
      <c r="D1452" s="4" t="s">
        <v>3806</v>
      </c>
      <c r="E1452" s="12">
        <v>-313185</v>
      </c>
      <c r="F1452" s="11" t="s">
        <v>1076</v>
      </c>
      <c r="G1452" s="12">
        <v>-31319</v>
      </c>
      <c r="H1452" s="12">
        <f t="shared" si="22"/>
        <v>-344504</v>
      </c>
      <c r="I1452" s="4" t="s">
        <v>3387</v>
      </c>
      <c r="J1452" s="4" t="s">
        <v>3106</v>
      </c>
    </row>
    <row r="1453" spans="1:10" outlineLevel="1" x14ac:dyDescent="0.2">
      <c r="A1453" s="8">
        <v>45075</v>
      </c>
      <c r="B1453" s="4" t="s">
        <v>5180</v>
      </c>
      <c r="C1453" s="4" t="s">
        <v>3910</v>
      </c>
      <c r="D1453" s="4" t="s">
        <v>3806</v>
      </c>
      <c r="E1453" s="12">
        <v>-62637</v>
      </c>
      <c r="F1453" s="11" t="s">
        <v>1076</v>
      </c>
      <c r="G1453" s="12">
        <v>-6264</v>
      </c>
      <c r="H1453" s="12">
        <f t="shared" si="22"/>
        <v>-68901</v>
      </c>
      <c r="I1453" s="4" t="s">
        <v>3387</v>
      </c>
      <c r="J1453" s="4" t="s">
        <v>3106</v>
      </c>
    </row>
    <row r="1454" spans="1:10" outlineLevel="1" x14ac:dyDescent="0.2">
      <c r="A1454" s="8">
        <v>45075</v>
      </c>
      <c r="B1454" s="4" t="s">
        <v>1479</v>
      </c>
      <c r="C1454" s="4" t="s">
        <v>3910</v>
      </c>
      <c r="D1454" s="4" t="s">
        <v>3806</v>
      </c>
      <c r="E1454" s="12">
        <v>-424091</v>
      </c>
      <c r="F1454" s="11" t="s">
        <v>1076</v>
      </c>
      <c r="G1454" s="12">
        <v>-42410</v>
      </c>
      <c r="H1454" s="12">
        <f t="shared" si="22"/>
        <v>-466501</v>
      </c>
      <c r="I1454" s="4" t="s">
        <v>3387</v>
      </c>
      <c r="J1454" s="4" t="s">
        <v>3106</v>
      </c>
    </row>
    <row r="1455" spans="1:10" outlineLevel="1" x14ac:dyDescent="0.2">
      <c r="A1455" s="8">
        <v>45075</v>
      </c>
      <c r="B1455" s="4" t="s">
        <v>4524</v>
      </c>
      <c r="C1455" s="4" t="s">
        <v>520</v>
      </c>
      <c r="D1455" s="4" t="s">
        <v>3806</v>
      </c>
      <c r="E1455" s="12">
        <v>-375822</v>
      </c>
      <c r="F1455" s="11" t="s">
        <v>1076</v>
      </c>
      <c r="G1455" s="12">
        <v>-37582</v>
      </c>
      <c r="H1455" s="12">
        <f t="shared" si="22"/>
        <v>-413404</v>
      </c>
      <c r="I1455" s="4" t="s">
        <v>505</v>
      </c>
      <c r="J1455" s="4" t="s">
        <v>3537</v>
      </c>
    </row>
    <row r="1456" spans="1:10" outlineLevel="1" x14ac:dyDescent="0.2">
      <c r="A1456" s="8">
        <v>45075</v>
      </c>
      <c r="B1456" s="4" t="s">
        <v>1002</v>
      </c>
      <c r="C1456" s="4" t="s">
        <v>520</v>
      </c>
      <c r="D1456" s="4" t="s">
        <v>3806</v>
      </c>
      <c r="E1456" s="12">
        <v>-250548</v>
      </c>
      <c r="F1456" s="11" t="s">
        <v>1076</v>
      </c>
      <c r="G1456" s="12">
        <v>-25055</v>
      </c>
      <c r="H1456" s="12">
        <f t="shared" si="22"/>
        <v>-275603</v>
      </c>
      <c r="I1456" s="4" t="s">
        <v>505</v>
      </c>
      <c r="J1456" s="4" t="s">
        <v>3537</v>
      </c>
    </row>
    <row r="1457" spans="1:10" outlineLevel="1" x14ac:dyDescent="0.2">
      <c r="A1457" s="8">
        <v>45075</v>
      </c>
      <c r="B1457" s="4" t="s">
        <v>400</v>
      </c>
      <c r="C1457" s="4" t="s">
        <v>3840</v>
      </c>
      <c r="D1457" s="4" t="s">
        <v>3927</v>
      </c>
      <c r="E1457" s="12">
        <v>874668</v>
      </c>
      <c r="F1457" s="11" t="s">
        <v>1076</v>
      </c>
      <c r="G1457" s="12">
        <v>87467</v>
      </c>
      <c r="H1457" s="12">
        <f t="shared" si="22"/>
        <v>962135</v>
      </c>
      <c r="I1457" s="4" t="s">
        <v>1585</v>
      </c>
      <c r="J1457" s="4" t="s">
        <v>4674</v>
      </c>
    </row>
    <row r="1458" spans="1:10" outlineLevel="1" x14ac:dyDescent="0.2">
      <c r="A1458" s="8">
        <v>45075</v>
      </c>
      <c r="B1458" s="4" t="s">
        <v>5160</v>
      </c>
      <c r="C1458" s="4" t="s">
        <v>3840</v>
      </c>
      <c r="D1458" s="4" t="s">
        <v>5074</v>
      </c>
      <c r="E1458" s="12">
        <v>506341</v>
      </c>
      <c r="F1458" s="11" t="s">
        <v>1076</v>
      </c>
      <c r="G1458" s="12">
        <v>50634</v>
      </c>
      <c r="H1458" s="12">
        <f t="shared" si="22"/>
        <v>556975</v>
      </c>
      <c r="I1458" s="4" t="s">
        <v>3387</v>
      </c>
      <c r="J1458" s="4" t="s">
        <v>3106</v>
      </c>
    </row>
    <row r="1459" spans="1:10" outlineLevel="1" x14ac:dyDescent="0.2">
      <c r="A1459" s="8">
        <v>45075</v>
      </c>
      <c r="B1459" s="4" t="s">
        <v>3813</v>
      </c>
      <c r="C1459" s="4" t="s">
        <v>3840</v>
      </c>
      <c r="D1459" s="4"/>
      <c r="E1459" s="12">
        <v>0</v>
      </c>
      <c r="F1459" s="11" t="s">
        <v>1076</v>
      </c>
      <c r="G1459" s="12">
        <v>0</v>
      </c>
      <c r="H1459" s="12">
        <f t="shared" si="22"/>
        <v>0</v>
      </c>
      <c r="I1459" s="4" t="s">
        <v>3387</v>
      </c>
      <c r="J1459" s="4" t="s">
        <v>3106</v>
      </c>
    </row>
    <row r="1460" spans="1:10" outlineLevel="1" x14ac:dyDescent="0.2">
      <c r="A1460" s="8">
        <v>45075</v>
      </c>
      <c r="B1460" s="4" t="s">
        <v>2462</v>
      </c>
      <c r="C1460" s="4" t="s">
        <v>3840</v>
      </c>
      <c r="D1460" s="4" t="s">
        <v>1010</v>
      </c>
      <c r="E1460" s="12">
        <v>550761</v>
      </c>
      <c r="F1460" s="11" t="s">
        <v>1076</v>
      </c>
      <c r="G1460" s="12">
        <v>55076</v>
      </c>
      <c r="H1460" s="12">
        <f t="shared" si="22"/>
        <v>605837</v>
      </c>
      <c r="I1460" s="4" t="s">
        <v>3387</v>
      </c>
      <c r="J1460" s="4" t="s">
        <v>3106</v>
      </c>
    </row>
    <row r="1461" spans="1:10" outlineLevel="1" x14ac:dyDescent="0.2">
      <c r="A1461" s="8">
        <v>45075</v>
      </c>
      <c r="B1461" s="4" t="s">
        <v>4701</v>
      </c>
      <c r="C1461" s="4" t="s">
        <v>3840</v>
      </c>
      <c r="D1461" s="4" t="s">
        <v>478</v>
      </c>
      <c r="E1461" s="12">
        <v>508431</v>
      </c>
      <c r="F1461" s="11" t="s">
        <v>1076</v>
      </c>
      <c r="G1461" s="12">
        <v>50843</v>
      </c>
      <c r="H1461" s="12">
        <f t="shared" si="22"/>
        <v>559274</v>
      </c>
      <c r="I1461" s="4" t="s">
        <v>3387</v>
      </c>
      <c r="J1461" s="4" t="s">
        <v>3106</v>
      </c>
    </row>
    <row r="1462" spans="1:10" outlineLevel="1" x14ac:dyDescent="0.2">
      <c r="A1462" s="8">
        <v>45075</v>
      </c>
      <c r="B1462" s="4" t="s">
        <v>4727</v>
      </c>
      <c r="C1462" s="4" t="s">
        <v>3840</v>
      </c>
      <c r="D1462" s="4" t="s">
        <v>2028</v>
      </c>
      <c r="E1462" s="12">
        <v>501096</v>
      </c>
      <c r="F1462" s="11" t="s">
        <v>1076</v>
      </c>
      <c r="G1462" s="12">
        <v>50110</v>
      </c>
      <c r="H1462" s="12">
        <f t="shared" si="22"/>
        <v>551206</v>
      </c>
      <c r="I1462" s="4" t="s">
        <v>3387</v>
      </c>
      <c r="J1462" s="4" t="s">
        <v>3106</v>
      </c>
    </row>
    <row r="1463" spans="1:10" outlineLevel="1" x14ac:dyDescent="0.2">
      <c r="A1463" s="8">
        <v>45075</v>
      </c>
      <c r="B1463" s="4" t="s">
        <v>1595</v>
      </c>
      <c r="C1463" s="4" t="s">
        <v>3840</v>
      </c>
      <c r="D1463" s="4" t="s">
        <v>1074</v>
      </c>
      <c r="E1463" s="12">
        <v>1011125</v>
      </c>
      <c r="F1463" s="11" t="s">
        <v>1076</v>
      </c>
      <c r="G1463" s="12">
        <v>101113</v>
      </c>
      <c r="H1463" s="12">
        <f t="shared" si="22"/>
        <v>1112238</v>
      </c>
      <c r="I1463" s="4" t="s">
        <v>3387</v>
      </c>
      <c r="J1463" s="4" t="s">
        <v>3106</v>
      </c>
    </row>
    <row r="1464" spans="1:10" outlineLevel="1" x14ac:dyDescent="0.2">
      <c r="A1464" s="8">
        <v>45075</v>
      </c>
      <c r="B1464" s="4" t="s">
        <v>161</v>
      </c>
      <c r="C1464" s="4" t="s">
        <v>3840</v>
      </c>
      <c r="D1464" s="4" t="s">
        <v>277</v>
      </c>
      <c r="E1464" s="12">
        <v>501096</v>
      </c>
      <c r="F1464" s="11" t="s">
        <v>1076</v>
      </c>
      <c r="G1464" s="12">
        <v>50110</v>
      </c>
      <c r="H1464" s="12">
        <f t="shared" si="22"/>
        <v>551206</v>
      </c>
      <c r="I1464" s="4" t="s">
        <v>3387</v>
      </c>
      <c r="J1464" s="4" t="s">
        <v>3106</v>
      </c>
    </row>
    <row r="1465" spans="1:10" outlineLevel="1" x14ac:dyDescent="0.2">
      <c r="A1465" s="8">
        <v>45075</v>
      </c>
      <c r="B1465" s="4" t="s">
        <v>3758</v>
      </c>
      <c r="C1465" s="4" t="s">
        <v>3840</v>
      </c>
      <c r="D1465" s="4" t="s">
        <v>3433</v>
      </c>
      <c r="E1465" s="12">
        <v>801309</v>
      </c>
      <c r="F1465" s="11" t="s">
        <v>1076</v>
      </c>
      <c r="G1465" s="12">
        <v>80131</v>
      </c>
      <c r="H1465" s="12">
        <f t="shared" si="22"/>
        <v>881440</v>
      </c>
      <c r="I1465" s="4" t="s">
        <v>3387</v>
      </c>
      <c r="J1465" s="4" t="s">
        <v>3106</v>
      </c>
    </row>
    <row r="1466" spans="1:10" outlineLevel="1" x14ac:dyDescent="0.2">
      <c r="A1466" s="8">
        <v>45075</v>
      </c>
      <c r="B1466" s="4" t="s">
        <v>202</v>
      </c>
      <c r="C1466" s="4" t="s">
        <v>3840</v>
      </c>
      <c r="D1466" s="4" t="s">
        <v>4043</v>
      </c>
      <c r="E1466" s="12">
        <v>784675</v>
      </c>
      <c r="F1466" s="11" t="s">
        <v>1076</v>
      </c>
      <c r="G1466" s="12">
        <v>78468</v>
      </c>
      <c r="H1466" s="12">
        <f t="shared" si="22"/>
        <v>863143</v>
      </c>
      <c r="I1466" s="4" t="s">
        <v>3387</v>
      </c>
      <c r="J1466" s="4" t="s">
        <v>3106</v>
      </c>
    </row>
    <row r="1467" spans="1:10" outlineLevel="1" x14ac:dyDescent="0.2">
      <c r="A1467" s="8">
        <v>45075</v>
      </c>
      <c r="B1467" s="4" t="s">
        <v>1219</v>
      </c>
      <c r="C1467" s="4" t="s">
        <v>3840</v>
      </c>
      <c r="D1467" s="4" t="s">
        <v>117</v>
      </c>
      <c r="E1467" s="12">
        <v>535285</v>
      </c>
      <c r="F1467" s="11" t="s">
        <v>1076</v>
      </c>
      <c r="G1467" s="12">
        <v>53529</v>
      </c>
      <c r="H1467" s="12">
        <f t="shared" si="22"/>
        <v>588814</v>
      </c>
      <c r="I1467" s="4" t="s">
        <v>3387</v>
      </c>
      <c r="J1467" s="4" t="s">
        <v>3106</v>
      </c>
    </row>
    <row r="1468" spans="1:10" outlineLevel="1" x14ac:dyDescent="0.2">
      <c r="A1468" s="8">
        <v>45075</v>
      </c>
      <c r="B1468" s="4" t="s">
        <v>2834</v>
      </c>
      <c r="C1468" s="4" t="s">
        <v>3840</v>
      </c>
      <c r="D1468" s="4" t="s">
        <v>1499</v>
      </c>
      <c r="E1468" s="12">
        <v>501096</v>
      </c>
      <c r="F1468" s="11" t="s">
        <v>1076</v>
      </c>
      <c r="G1468" s="12">
        <v>50110</v>
      </c>
      <c r="H1468" s="12">
        <f t="shared" si="22"/>
        <v>551206</v>
      </c>
      <c r="I1468" s="4" t="s">
        <v>3387</v>
      </c>
      <c r="J1468" s="4" t="s">
        <v>3106</v>
      </c>
    </row>
    <row r="1469" spans="1:10" outlineLevel="1" x14ac:dyDescent="0.2">
      <c r="A1469" s="8">
        <v>45075</v>
      </c>
      <c r="B1469" s="4" t="s">
        <v>476</v>
      </c>
      <c r="C1469" s="4" t="s">
        <v>3840</v>
      </c>
      <c r="D1469" s="4" t="s">
        <v>1574</v>
      </c>
      <c r="E1469" s="12">
        <v>501096</v>
      </c>
      <c r="F1469" s="11" t="s">
        <v>1076</v>
      </c>
      <c r="G1469" s="12">
        <v>50110</v>
      </c>
      <c r="H1469" s="12">
        <f t="shared" si="22"/>
        <v>551206</v>
      </c>
      <c r="I1469" s="4" t="s">
        <v>3387</v>
      </c>
      <c r="J1469" s="4" t="s">
        <v>3106</v>
      </c>
    </row>
    <row r="1470" spans="1:10" outlineLevel="1" x14ac:dyDescent="0.2">
      <c r="A1470" s="8">
        <v>45075</v>
      </c>
      <c r="B1470" s="4" t="s">
        <v>2237</v>
      </c>
      <c r="C1470" s="4" t="s">
        <v>3840</v>
      </c>
      <c r="D1470" s="4" t="s">
        <v>272</v>
      </c>
      <c r="E1470" s="12">
        <v>658310</v>
      </c>
      <c r="F1470" s="11" t="s">
        <v>1076</v>
      </c>
      <c r="G1470" s="12">
        <v>65831</v>
      </c>
      <c r="H1470" s="12">
        <f t="shared" si="22"/>
        <v>724141</v>
      </c>
      <c r="I1470" s="4" t="s">
        <v>3387</v>
      </c>
      <c r="J1470" s="4" t="s">
        <v>3106</v>
      </c>
    </row>
    <row r="1471" spans="1:10" outlineLevel="1" x14ac:dyDescent="0.2">
      <c r="A1471" s="8">
        <v>45075</v>
      </c>
      <c r="B1471" s="4" t="s">
        <v>542</v>
      </c>
      <c r="C1471" s="4" t="s">
        <v>3840</v>
      </c>
      <c r="D1471" s="4" t="s">
        <v>772</v>
      </c>
      <c r="E1471" s="12">
        <v>902470</v>
      </c>
      <c r="F1471" s="11" t="s">
        <v>1076</v>
      </c>
      <c r="G1471" s="12">
        <v>90247</v>
      </c>
      <c r="H1471" s="12">
        <f t="shared" si="22"/>
        <v>992717</v>
      </c>
      <c r="I1471" s="4" t="s">
        <v>3387</v>
      </c>
      <c r="J1471" s="4" t="s">
        <v>3106</v>
      </c>
    </row>
    <row r="1472" spans="1:10" outlineLevel="1" x14ac:dyDescent="0.2">
      <c r="A1472" s="8">
        <v>45075</v>
      </c>
      <c r="B1472" s="4" t="s">
        <v>1974</v>
      </c>
      <c r="C1472" s="4" t="s">
        <v>3840</v>
      </c>
      <c r="D1472" s="4" t="s">
        <v>2175</v>
      </c>
      <c r="E1472" s="12">
        <v>1104755</v>
      </c>
      <c r="F1472" s="11" t="s">
        <v>1076</v>
      </c>
      <c r="G1472" s="12">
        <v>110476</v>
      </c>
      <c r="H1472" s="12">
        <f t="shared" si="22"/>
        <v>1215231</v>
      </c>
      <c r="I1472" s="4" t="s">
        <v>3387</v>
      </c>
      <c r="J1472" s="4" t="s">
        <v>3106</v>
      </c>
    </row>
    <row r="1473" spans="1:10" outlineLevel="1" x14ac:dyDescent="0.2">
      <c r="A1473" s="8">
        <v>45075</v>
      </c>
      <c r="B1473" s="4" t="s">
        <v>2337</v>
      </c>
      <c r="C1473" s="4" t="s">
        <v>3840</v>
      </c>
      <c r="D1473" s="4" t="s">
        <v>4093</v>
      </c>
      <c r="E1473" s="12">
        <v>516106</v>
      </c>
      <c r="F1473" s="11" t="s">
        <v>1076</v>
      </c>
      <c r="G1473" s="12">
        <v>51611</v>
      </c>
      <c r="H1473" s="12">
        <f t="shared" si="22"/>
        <v>567717</v>
      </c>
      <c r="I1473" s="4" t="s">
        <v>3387</v>
      </c>
      <c r="J1473" s="4" t="s">
        <v>3106</v>
      </c>
    </row>
    <row r="1474" spans="1:10" outlineLevel="1" x14ac:dyDescent="0.2">
      <c r="A1474" s="8">
        <v>45075</v>
      </c>
      <c r="B1474" s="4" t="s">
        <v>5007</v>
      </c>
      <c r="C1474" s="4" t="s">
        <v>3840</v>
      </c>
      <c r="D1474" s="4" t="s">
        <v>3908</v>
      </c>
      <c r="E1474" s="12">
        <v>626370</v>
      </c>
      <c r="F1474" s="11" t="s">
        <v>1076</v>
      </c>
      <c r="G1474" s="12">
        <v>62637</v>
      </c>
      <c r="H1474" s="12">
        <f t="shared" ref="H1474:H1537" si="23">+E1474+G1474</f>
        <v>689007</v>
      </c>
      <c r="I1474" s="4" t="s">
        <v>3387</v>
      </c>
      <c r="J1474" s="4" t="s">
        <v>3106</v>
      </c>
    </row>
    <row r="1475" spans="1:10" outlineLevel="1" x14ac:dyDescent="0.2">
      <c r="A1475" s="8">
        <v>45075</v>
      </c>
      <c r="B1475" s="4" t="s">
        <v>69</v>
      </c>
      <c r="C1475" s="4" t="s">
        <v>3840</v>
      </c>
      <c r="D1475" s="4" t="s">
        <v>1196</v>
      </c>
      <c r="E1475" s="12">
        <v>582897</v>
      </c>
      <c r="F1475" s="11" t="s">
        <v>1076</v>
      </c>
      <c r="G1475" s="12">
        <v>58290</v>
      </c>
      <c r="H1475" s="12">
        <f t="shared" si="23"/>
        <v>641187</v>
      </c>
      <c r="I1475" s="4" t="s">
        <v>3387</v>
      </c>
      <c r="J1475" s="4" t="s">
        <v>3106</v>
      </c>
    </row>
    <row r="1476" spans="1:10" outlineLevel="1" x14ac:dyDescent="0.2">
      <c r="A1476" s="8">
        <v>45075</v>
      </c>
      <c r="B1476" s="4" t="s">
        <v>1217</v>
      </c>
      <c r="C1476" s="4" t="s">
        <v>3840</v>
      </c>
      <c r="D1476" s="4" t="s">
        <v>184</v>
      </c>
      <c r="E1476" s="12">
        <v>836796</v>
      </c>
      <c r="F1476" s="11" t="s">
        <v>1076</v>
      </c>
      <c r="G1476" s="12">
        <v>83680</v>
      </c>
      <c r="H1476" s="12">
        <f t="shared" si="23"/>
        <v>920476</v>
      </c>
      <c r="I1476" s="4" t="s">
        <v>3387</v>
      </c>
      <c r="J1476" s="4" t="s">
        <v>3106</v>
      </c>
    </row>
    <row r="1477" spans="1:10" outlineLevel="1" x14ac:dyDescent="0.2">
      <c r="A1477" s="8">
        <v>45075</v>
      </c>
      <c r="B1477" s="4" t="s">
        <v>2981</v>
      </c>
      <c r="C1477" s="4" t="s">
        <v>3840</v>
      </c>
      <c r="D1477" s="4" t="s">
        <v>2979</v>
      </c>
      <c r="E1477" s="12">
        <v>522805</v>
      </c>
      <c r="F1477" s="11" t="s">
        <v>1076</v>
      </c>
      <c r="G1477" s="12">
        <v>52281</v>
      </c>
      <c r="H1477" s="12">
        <f t="shared" si="23"/>
        <v>575086</v>
      </c>
      <c r="I1477" s="4" t="s">
        <v>3387</v>
      </c>
      <c r="J1477" s="4" t="s">
        <v>3106</v>
      </c>
    </row>
    <row r="1478" spans="1:10" outlineLevel="1" x14ac:dyDescent="0.2">
      <c r="A1478" s="8">
        <v>45075</v>
      </c>
      <c r="B1478" s="4" t="s">
        <v>5091</v>
      </c>
      <c r="C1478" s="4" t="s">
        <v>3840</v>
      </c>
      <c r="D1478" s="4" t="s">
        <v>1204</v>
      </c>
      <c r="E1478" s="12">
        <v>917935</v>
      </c>
      <c r="F1478" s="11" t="s">
        <v>1076</v>
      </c>
      <c r="G1478" s="12">
        <v>91794</v>
      </c>
      <c r="H1478" s="12">
        <f t="shared" si="23"/>
        <v>1009729</v>
      </c>
      <c r="I1478" s="4" t="s">
        <v>3387</v>
      </c>
      <c r="J1478" s="4" t="s">
        <v>3106</v>
      </c>
    </row>
    <row r="1479" spans="1:10" outlineLevel="1" x14ac:dyDescent="0.2">
      <c r="A1479" s="8">
        <v>45075</v>
      </c>
      <c r="B1479" s="4" t="s">
        <v>2182</v>
      </c>
      <c r="C1479" s="4" t="s">
        <v>3840</v>
      </c>
      <c r="D1479" s="4" t="s">
        <v>395</v>
      </c>
      <c r="E1479" s="12">
        <v>558902</v>
      </c>
      <c r="F1479" s="11" t="s">
        <v>1076</v>
      </c>
      <c r="G1479" s="12">
        <v>55890</v>
      </c>
      <c r="H1479" s="12">
        <f t="shared" si="23"/>
        <v>614792</v>
      </c>
      <c r="I1479" s="4" t="s">
        <v>3387</v>
      </c>
      <c r="J1479" s="4" t="s">
        <v>3106</v>
      </c>
    </row>
    <row r="1480" spans="1:10" outlineLevel="1" x14ac:dyDescent="0.2">
      <c r="A1480" s="8">
        <v>45075</v>
      </c>
      <c r="B1480" s="4" t="s">
        <v>2950</v>
      </c>
      <c r="C1480" s="4" t="s">
        <v>3840</v>
      </c>
      <c r="D1480" s="4" t="s">
        <v>3219</v>
      </c>
      <c r="E1480" s="12">
        <v>550761</v>
      </c>
      <c r="F1480" s="11" t="s">
        <v>1076</v>
      </c>
      <c r="G1480" s="12">
        <v>55076</v>
      </c>
      <c r="H1480" s="12">
        <f t="shared" si="23"/>
        <v>605837</v>
      </c>
      <c r="I1480" s="4" t="s">
        <v>3387</v>
      </c>
      <c r="J1480" s="4" t="s">
        <v>3106</v>
      </c>
    </row>
    <row r="1481" spans="1:10" outlineLevel="1" x14ac:dyDescent="0.2">
      <c r="A1481" s="8">
        <v>45075</v>
      </c>
      <c r="B1481" s="4" t="s">
        <v>3676</v>
      </c>
      <c r="C1481" s="4" t="s">
        <v>3840</v>
      </c>
      <c r="D1481" s="4" t="s">
        <v>1965</v>
      </c>
      <c r="E1481" s="12">
        <v>626370</v>
      </c>
      <c r="F1481" s="11" t="s">
        <v>1076</v>
      </c>
      <c r="G1481" s="12">
        <v>62637</v>
      </c>
      <c r="H1481" s="12">
        <f t="shared" si="23"/>
        <v>689007</v>
      </c>
      <c r="I1481" s="4" t="s">
        <v>3387</v>
      </c>
      <c r="J1481" s="4" t="s">
        <v>3106</v>
      </c>
    </row>
    <row r="1482" spans="1:10" outlineLevel="1" x14ac:dyDescent="0.2">
      <c r="A1482" s="8">
        <v>45076</v>
      </c>
      <c r="B1482" s="4" t="s">
        <v>4400</v>
      </c>
      <c r="C1482" s="4" t="s">
        <v>2566</v>
      </c>
      <c r="D1482" s="4" t="s">
        <v>3806</v>
      </c>
      <c r="E1482" s="12">
        <v>-771460</v>
      </c>
      <c r="F1482" s="11" t="s">
        <v>1076</v>
      </c>
      <c r="G1482" s="12">
        <v>-77147</v>
      </c>
      <c r="H1482" s="12">
        <f t="shared" si="23"/>
        <v>-848607</v>
      </c>
      <c r="I1482" s="4" t="s">
        <v>1128</v>
      </c>
      <c r="J1482" s="4" t="s">
        <v>1611</v>
      </c>
    </row>
    <row r="1483" spans="1:10" outlineLevel="1" x14ac:dyDescent="0.2">
      <c r="A1483" s="8">
        <v>45076</v>
      </c>
      <c r="B1483" s="4" t="s">
        <v>2332</v>
      </c>
      <c r="C1483" s="4" t="s">
        <v>2566</v>
      </c>
      <c r="D1483" s="4" t="s">
        <v>3806</v>
      </c>
      <c r="E1483" s="12">
        <v>-151545</v>
      </c>
      <c r="F1483" s="11" t="s">
        <v>1076</v>
      </c>
      <c r="G1483" s="12">
        <v>-15155</v>
      </c>
      <c r="H1483" s="12">
        <f t="shared" si="23"/>
        <v>-166700</v>
      </c>
      <c r="I1483" s="4" t="s">
        <v>1128</v>
      </c>
      <c r="J1483" s="4" t="s">
        <v>1611</v>
      </c>
    </row>
    <row r="1484" spans="1:10" outlineLevel="1" x14ac:dyDescent="0.2">
      <c r="A1484" s="8">
        <v>45076</v>
      </c>
      <c r="B1484" s="4" t="s">
        <v>4420</v>
      </c>
      <c r="C1484" s="4" t="s">
        <v>2358</v>
      </c>
      <c r="D1484" s="4" t="s">
        <v>3806</v>
      </c>
      <c r="E1484" s="12">
        <v>-375822</v>
      </c>
      <c r="F1484" s="11" t="s">
        <v>1076</v>
      </c>
      <c r="G1484" s="12">
        <v>-37582</v>
      </c>
      <c r="H1484" s="12">
        <f t="shared" si="23"/>
        <v>-413404</v>
      </c>
      <c r="I1484" s="4" t="s">
        <v>2372</v>
      </c>
      <c r="J1484" s="4" t="s">
        <v>4418</v>
      </c>
    </row>
    <row r="1485" spans="1:10" outlineLevel="1" x14ac:dyDescent="0.2">
      <c r="A1485" s="8">
        <v>45076</v>
      </c>
      <c r="B1485" s="4" t="s">
        <v>4195</v>
      </c>
      <c r="C1485" s="4" t="s">
        <v>2358</v>
      </c>
      <c r="D1485" s="4" t="s">
        <v>3806</v>
      </c>
      <c r="E1485" s="12">
        <v>-313185</v>
      </c>
      <c r="F1485" s="11" t="s">
        <v>1076</v>
      </c>
      <c r="G1485" s="12">
        <v>-31319</v>
      </c>
      <c r="H1485" s="12">
        <f t="shared" si="23"/>
        <v>-344504</v>
      </c>
      <c r="I1485" s="4" t="s">
        <v>2372</v>
      </c>
      <c r="J1485" s="4" t="s">
        <v>4418</v>
      </c>
    </row>
    <row r="1486" spans="1:10" outlineLevel="1" x14ac:dyDescent="0.2">
      <c r="A1486" s="8">
        <v>45076</v>
      </c>
      <c r="B1486" s="4" t="s">
        <v>2959</v>
      </c>
      <c r="C1486" s="4" t="s">
        <v>1178</v>
      </c>
      <c r="D1486" s="4" t="s">
        <v>3806</v>
      </c>
      <c r="E1486" s="12">
        <v>-289595</v>
      </c>
      <c r="F1486" s="11" t="s">
        <v>1076</v>
      </c>
      <c r="G1486" s="12">
        <v>-28960</v>
      </c>
      <c r="H1486" s="12">
        <f t="shared" si="23"/>
        <v>-318555</v>
      </c>
      <c r="I1486" s="4" t="s">
        <v>1585</v>
      </c>
      <c r="J1486" s="4" t="s">
        <v>4674</v>
      </c>
    </row>
    <row r="1487" spans="1:10" outlineLevel="1" x14ac:dyDescent="0.2">
      <c r="A1487" s="8">
        <v>45076</v>
      </c>
      <c r="B1487" s="4" t="s">
        <v>2887</v>
      </c>
      <c r="C1487" s="4" t="s">
        <v>1178</v>
      </c>
      <c r="D1487" s="4" t="s">
        <v>3806</v>
      </c>
      <c r="E1487" s="12">
        <v>-165040</v>
      </c>
      <c r="F1487" s="11" t="s">
        <v>1076</v>
      </c>
      <c r="G1487" s="12">
        <v>-16504</v>
      </c>
      <c r="H1487" s="12">
        <f t="shared" si="23"/>
        <v>-181544</v>
      </c>
      <c r="I1487" s="4" t="s">
        <v>1585</v>
      </c>
      <c r="J1487" s="4" t="s">
        <v>4674</v>
      </c>
    </row>
    <row r="1488" spans="1:10" outlineLevel="1" x14ac:dyDescent="0.2">
      <c r="A1488" s="8">
        <v>45076</v>
      </c>
      <c r="B1488" s="4" t="s">
        <v>1075</v>
      </c>
      <c r="C1488" s="4" t="s">
        <v>1178</v>
      </c>
      <c r="D1488" s="4" t="s">
        <v>3806</v>
      </c>
      <c r="E1488" s="12">
        <v>-104518</v>
      </c>
      <c r="F1488" s="11" t="s">
        <v>1076</v>
      </c>
      <c r="G1488" s="12">
        <v>-10452</v>
      </c>
      <c r="H1488" s="12">
        <f t="shared" si="23"/>
        <v>-114970</v>
      </c>
      <c r="I1488" s="4" t="s">
        <v>1585</v>
      </c>
      <c r="J1488" s="4" t="s">
        <v>4674</v>
      </c>
    </row>
    <row r="1489" spans="1:10" outlineLevel="1" x14ac:dyDescent="0.2">
      <c r="A1489" s="8">
        <v>45076</v>
      </c>
      <c r="B1489" s="4" t="s">
        <v>587</v>
      </c>
      <c r="C1489" s="4" t="s">
        <v>1178</v>
      </c>
      <c r="D1489" s="4" t="s">
        <v>3806</v>
      </c>
      <c r="E1489" s="12">
        <v>-165040</v>
      </c>
      <c r="F1489" s="11" t="s">
        <v>1076</v>
      </c>
      <c r="G1489" s="12">
        <v>-16504</v>
      </c>
      <c r="H1489" s="12">
        <f t="shared" si="23"/>
        <v>-181544</v>
      </c>
      <c r="I1489" s="4" t="s">
        <v>1585</v>
      </c>
      <c r="J1489" s="4" t="s">
        <v>4674</v>
      </c>
    </row>
    <row r="1490" spans="1:10" outlineLevel="1" x14ac:dyDescent="0.2">
      <c r="A1490" s="8">
        <v>45076</v>
      </c>
      <c r="B1490" s="4" t="s">
        <v>3670</v>
      </c>
      <c r="C1490" s="4" t="s">
        <v>3910</v>
      </c>
      <c r="D1490" s="4" t="s">
        <v>3806</v>
      </c>
      <c r="E1490" s="12">
        <v>-352078</v>
      </c>
      <c r="F1490" s="11" t="s">
        <v>1076</v>
      </c>
      <c r="G1490" s="12">
        <v>-35208</v>
      </c>
      <c r="H1490" s="12">
        <f t="shared" si="23"/>
        <v>-387286</v>
      </c>
      <c r="I1490" s="4" t="s">
        <v>3387</v>
      </c>
      <c r="J1490" s="4" t="s">
        <v>3106</v>
      </c>
    </row>
    <row r="1491" spans="1:10" outlineLevel="1" x14ac:dyDescent="0.2">
      <c r="A1491" s="8">
        <v>45076</v>
      </c>
      <c r="B1491" s="4" t="s">
        <v>3547</v>
      </c>
      <c r="C1491" s="4" t="s">
        <v>3910</v>
      </c>
      <c r="D1491" s="4" t="s">
        <v>3806</v>
      </c>
      <c r="E1491" s="12">
        <v>-62637</v>
      </c>
      <c r="F1491" s="11" t="s">
        <v>1076</v>
      </c>
      <c r="G1491" s="12">
        <v>-6264</v>
      </c>
      <c r="H1491" s="12">
        <f t="shared" si="23"/>
        <v>-68901</v>
      </c>
      <c r="I1491" s="4" t="s">
        <v>3387</v>
      </c>
      <c r="J1491" s="4" t="s">
        <v>3106</v>
      </c>
    </row>
    <row r="1492" spans="1:10" outlineLevel="1" x14ac:dyDescent="0.2">
      <c r="A1492" s="8">
        <v>45076</v>
      </c>
      <c r="B1492" s="4" t="s">
        <v>415</v>
      </c>
      <c r="C1492" s="4" t="s">
        <v>3910</v>
      </c>
      <c r="D1492" s="4" t="s">
        <v>3806</v>
      </c>
      <c r="E1492" s="12">
        <v>-302807</v>
      </c>
      <c r="F1492" s="11" t="s">
        <v>1076</v>
      </c>
      <c r="G1492" s="12">
        <v>-30281</v>
      </c>
      <c r="H1492" s="12">
        <f t="shared" si="23"/>
        <v>-333088</v>
      </c>
      <c r="I1492" s="4" t="s">
        <v>3387</v>
      </c>
      <c r="J1492" s="4" t="s">
        <v>3106</v>
      </c>
    </row>
    <row r="1493" spans="1:10" outlineLevel="1" x14ac:dyDescent="0.2">
      <c r="A1493" s="8">
        <v>45076</v>
      </c>
      <c r="B1493" s="4" t="s">
        <v>281</v>
      </c>
      <c r="C1493" s="4" t="s">
        <v>520</v>
      </c>
      <c r="D1493" s="4" t="s">
        <v>3806</v>
      </c>
      <c r="E1493" s="12">
        <v>-438459</v>
      </c>
      <c r="F1493" s="11" t="s">
        <v>1076</v>
      </c>
      <c r="G1493" s="12">
        <v>-43846</v>
      </c>
      <c r="H1493" s="12">
        <f t="shared" si="23"/>
        <v>-482305</v>
      </c>
      <c r="I1493" s="4" t="s">
        <v>505</v>
      </c>
      <c r="J1493" s="4" t="s">
        <v>3537</v>
      </c>
    </row>
    <row r="1494" spans="1:10" outlineLevel="1" x14ac:dyDescent="0.2">
      <c r="A1494" s="8">
        <v>45076</v>
      </c>
      <c r="B1494" s="4" t="s">
        <v>1281</v>
      </c>
      <c r="C1494" s="4" t="s">
        <v>520</v>
      </c>
      <c r="D1494" s="4" t="s">
        <v>3806</v>
      </c>
      <c r="E1494" s="12">
        <v>-125274</v>
      </c>
      <c r="F1494" s="11" t="s">
        <v>1076</v>
      </c>
      <c r="G1494" s="12">
        <v>-12527</v>
      </c>
      <c r="H1494" s="12">
        <f t="shared" si="23"/>
        <v>-137801</v>
      </c>
      <c r="I1494" s="4" t="s">
        <v>505</v>
      </c>
      <c r="J1494" s="4" t="s">
        <v>3537</v>
      </c>
    </row>
    <row r="1495" spans="1:10" outlineLevel="1" x14ac:dyDescent="0.2">
      <c r="A1495" s="8">
        <v>45076</v>
      </c>
      <c r="B1495" s="4" t="s">
        <v>4424</v>
      </c>
      <c r="C1495" s="4" t="s">
        <v>520</v>
      </c>
      <c r="D1495" s="4" t="s">
        <v>3806</v>
      </c>
      <c r="E1495" s="12">
        <v>-125274</v>
      </c>
      <c r="F1495" s="11" t="s">
        <v>1076</v>
      </c>
      <c r="G1495" s="12">
        <v>-12527</v>
      </c>
      <c r="H1495" s="12">
        <f t="shared" si="23"/>
        <v>-137801</v>
      </c>
      <c r="I1495" s="4" t="s">
        <v>505</v>
      </c>
      <c r="J1495" s="4" t="s">
        <v>3537</v>
      </c>
    </row>
    <row r="1496" spans="1:10" outlineLevel="1" x14ac:dyDescent="0.2">
      <c r="A1496" s="8">
        <v>45076</v>
      </c>
      <c r="B1496" s="4" t="s">
        <v>4209</v>
      </c>
      <c r="C1496" s="4" t="s">
        <v>520</v>
      </c>
      <c r="D1496" s="4" t="s">
        <v>3806</v>
      </c>
      <c r="E1496" s="12">
        <v>-375822</v>
      </c>
      <c r="F1496" s="11" t="s">
        <v>1076</v>
      </c>
      <c r="G1496" s="12">
        <v>-37582</v>
      </c>
      <c r="H1496" s="12">
        <f t="shared" si="23"/>
        <v>-413404</v>
      </c>
      <c r="I1496" s="4" t="s">
        <v>505</v>
      </c>
      <c r="J1496" s="4" t="s">
        <v>3537</v>
      </c>
    </row>
    <row r="1497" spans="1:10" outlineLevel="1" x14ac:dyDescent="0.2">
      <c r="A1497" s="8">
        <v>45076</v>
      </c>
      <c r="B1497" s="4" t="s">
        <v>933</v>
      </c>
      <c r="C1497" s="4" t="s">
        <v>520</v>
      </c>
      <c r="D1497" s="4" t="s">
        <v>3806</v>
      </c>
      <c r="E1497" s="12">
        <v>-375822</v>
      </c>
      <c r="F1497" s="11" t="s">
        <v>1076</v>
      </c>
      <c r="G1497" s="12">
        <v>-37582</v>
      </c>
      <c r="H1497" s="12">
        <f t="shared" si="23"/>
        <v>-413404</v>
      </c>
      <c r="I1497" s="4" t="s">
        <v>505</v>
      </c>
      <c r="J1497" s="4" t="s">
        <v>3537</v>
      </c>
    </row>
    <row r="1498" spans="1:10" outlineLevel="1" x14ac:dyDescent="0.2">
      <c r="A1498" s="8">
        <v>45076</v>
      </c>
      <c r="B1498" s="4" t="s">
        <v>4631</v>
      </c>
      <c r="C1498" s="4" t="s">
        <v>520</v>
      </c>
      <c r="D1498" s="4" t="s">
        <v>3806</v>
      </c>
      <c r="E1498" s="12">
        <v>-187911</v>
      </c>
      <c r="F1498" s="11" t="s">
        <v>1076</v>
      </c>
      <c r="G1498" s="12">
        <v>-18791</v>
      </c>
      <c r="H1498" s="12">
        <f t="shared" si="23"/>
        <v>-206702</v>
      </c>
      <c r="I1498" s="4" t="s">
        <v>505</v>
      </c>
      <c r="J1498" s="4" t="s">
        <v>3537</v>
      </c>
    </row>
    <row r="1499" spans="1:10" outlineLevel="1" x14ac:dyDescent="0.2">
      <c r="A1499" s="8">
        <v>45076</v>
      </c>
      <c r="B1499" s="4" t="s">
        <v>3621</v>
      </c>
      <c r="C1499" s="4" t="s">
        <v>520</v>
      </c>
      <c r="D1499" s="4" t="s">
        <v>3806</v>
      </c>
      <c r="E1499" s="12">
        <v>-689007</v>
      </c>
      <c r="F1499" s="11" t="s">
        <v>1076</v>
      </c>
      <c r="G1499" s="12">
        <v>-68901</v>
      </c>
      <c r="H1499" s="12">
        <f t="shared" si="23"/>
        <v>-757908</v>
      </c>
      <c r="I1499" s="4" t="s">
        <v>505</v>
      </c>
      <c r="J1499" s="4" t="s">
        <v>3537</v>
      </c>
    </row>
    <row r="1500" spans="1:10" outlineLevel="1" x14ac:dyDescent="0.2">
      <c r="A1500" s="8">
        <v>45076</v>
      </c>
      <c r="B1500" s="4" t="s">
        <v>2246</v>
      </c>
      <c r="C1500" s="4" t="s">
        <v>520</v>
      </c>
      <c r="D1500" s="4" t="s">
        <v>3806</v>
      </c>
      <c r="E1500" s="12">
        <v>-250548</v>
      </c>
      <c r="F1500" s="11" t="s">
        <v>1076</v>
      </c>
      <c r="G1500" s="12">
        <v>-25055</v>
      </c>
      <c r="H1500" s="12">
        <f t="shared" si="23"/>
        <v>-275603</v>
      </c>
      <c r="I1500" s="4" t="s">
        <v>505</v>
      </c>
      <c r="J1500" s="4" t="s">
        <v>3537</v>
      </c>
    </row>
    <row r="1501" spans="1:10" outlineLevel="1" x14ac:dyDescent="0.2">
      <c r="A1501" s="8">
        <v>45076</v>
      </c>
      <c r="B1501" s="4" t="s">
        <v>257</v>
      </c>
      <c r="C1501" s="4" t="s">
        <v>520</v>
      </c>
      <c r="D1501" s="4" t="s">
        <v>3806</v>
      </c>
      <c r="E1501" s="12">
        <v>-375822</v>
      </c>
      <c r="F1501" s="11" t="s">
        <v>1076</v>
      </c>
      <c r="G1501" s="12">
        <v>-37582</v>
      </c>
      <c r="H1501" s="12">
        <f t="shared" si="23"/>
        <v>-413404</v>
      </c>
      <c r="I1501" s="4" t="s">
        <v>505</v>
      </c>
      <c r="J1501" s="4" t="s">
        <v>3537</v>
      </c>
    </row>
    <row r="1502" spans="1:10" outlineLevel="1" x14ac:dyDescent="0.2">
      <c r="A1502" s="8">
        <v>45076</v>
      </c>
      <c r="B1502" s="4" t="s">
        <v>2744</v>
      </c>
      <c r="C1502" s="4" t="s">
        <v>520</v>
      </c>
      <c r="D1502" s="4" t="s">
        <v>3806</v>
      </c>
      <c r="E1502" s="12">
        <v>-250548</v>
      </c>
      <c r="F1502" s="11" t="s">
        <v>1076</v>
      </c>
      <c r="G1502" s="12">
        <v>-25055</v>
      </c>
      <c r="H1502" s="12">
        <f t="shared" si="23"/>
        <v>-275603</v>
      </c>
      <c r="I1502" s="4" t="s">
        <v>505</v>
      </c>
      <c r="J1502" s="4" t="s">
        <v>3537</v>
      </c>
    </row>
    <row r="1503" spans="1:10" outlineLevel="1" x14ac:dyDescent="0.2">
      <c r="A1503" s="8">
        <v>45076</v>
      </c>
      <c r="B1503" s="4" t="s">
        <v>4786</v>
      </c>
      <c r="C1503" s="4" t="s">
        <v>520</v>
      </c>
      <c r="D1503" s="4" t="s">
        <v>3806</v>
      </c>
      <c r="E1503" s="12">
        <v>-375822</v>
      </c>
      <c r="F1503" s="11" t="s">
        <v>1076</v>
      </c>
      <c r="G1503" s="12">
        <v>-37582</v>
      </c>
      <c r="H1503" s="12">
        <f t="shared" si="23"/>
        <v>-413404</v>
      </c>
      <c r="I1503" s="4" t="s">
        <v>505</v>
      </c>
      <c r="J1503" s="4" t="s">
        <v>3537</v>
      </c>
    </row>
    <row r="1504" spans="1:10" outlineLevel="1" x14ac:dyDescent="0.2">
      <c r="A1504" s="8">
        <v>45076</v>
      </c>
      <c r="B1504" s="4" t="s">
        <v>1919</v>
      </c>
      <c r="C1504" s="4" t="s">
        <v>520</v>
      </c>
      <c r="D1504" s="4" t="s">
        <v>3806</v>
      </c>
      <c r="E1504" s="12">
        <v>-313185</v>
      </c>
      <c r="F1504" s="11" t="s">
        <v>1076</v>
      </c>
      <c r="G1504" s="12">
        <v>-31319</v>
      </c>
      <c r="H1504" s="12">
        <f t="shared" si="23"/>
        <v>-344504</v>
      </c>
      <c r="I1504" s="4" t="s">
        <v>505</v>
      </c>
      <c r="J1504" s="4" t="s">
        <v>3537</v>
      </c>
    </row>
    <row r="1505" spans="1:10" outlineLevel="1" x14ac:dyDescent="0.2">
      <c r="A1505" s="8">
        <v>45076</v>
      </c>
      <c r="B1505" s="4" t="s">
        <v>1979</v>
      </c>
      <c r="C1505" s="4" t="s">
        <v>520</v>
      </c>
      <c r="D1505" s="4" t="s">
        <v>3806</v>
      </c>
      <c r="E1505" s="12">
        <v>-187911</v>
      </c>
      <c r="F1505" s="11" t="s">
        <v>1076</v>
      </c>
      <c r="G1505" s="12">
        <v>-18791</v>
      </c>
      <c r="H1505" s="12">
        <f t="shared" si="23"/>
        <v>-206702</v>
      </c>
      <c r="I1505" s="4" t="s">
        <v>505</v>
      </c>
      <c r="J1505" s="4" t="s">
        <v>3537</v>
      </c>
    </row>
    <row r="1506" spans="1:10" outlineLevel="1" x14ac:dyDescent="0.2">
      <c r="A1506" s="8">
        <v>45076</v>
      </c>
      <c r="B1506" s="4" t="s">
        <v>4169</v>
      </c>
      <c r="C1506" s="4" t="s">
        <v>520</v>
      </c>
      <c r="D1506" s="4" t="s">
        <v>3806</v>
      </c>
      <c r="E1506" s="12">
        <v>-250548</v>
      </c>
      <c r="F1506" s="11" t="s">
        <v>1076</v>
      </c>
      <c r="G1506" s="12">
        <v>-25055</v>
      </c>
      <c r="H1506" s="12">
        <f t="shared" si="23"/>
        <v>-275603</v>
      </c>
      <c r="I1506" s="4" t="s">
        <v>505</v>
      </c>
      <c r="J1506" s="4" t="s">
        <v>3537</v>
      </c>
    </row>
    <row r="1507" spans="1:10" outlineLevel="1" x14ac:dyDescent="0.2">
      <c r="A1507" s="8">
        <v>45076</v>
      </c>
      <c r="B1507" s="4" t="s">
        <v>168</v>
      </c>
      <c r="C1507" s="4" t="s">
        <v>520</v>
      </c>
      <c r="D1507" s="4" t="s">
        <v>3806</v>
      </c>
      <c r="E1507" s="12">
        <v>-375822</v>
      </c>
      <c r="F1507" s="11" t="s">
        <v>1076</v>
      </c>
      <c r="G1507" s="12">
        <v>-37582</v>
      </c>
      <c r="H1507" s="12">
        <f t="shared" si="23"/>
        <v>-413404</v>
      </c>
      <c r="I1507" s="4" t="s">
        <v>505</v>
      </c>
      <c r="J1507" s="4" t="s">
        <v>3537</v>
      </c>
    </row>
    <row r="1508" spans="1:10" outlineLevel="1" x14ac:dyDescent="0.2">
      <c r="A1508" s="8">
        <v>45076</v>
      </c>
      <c r="B1508" s="4" t="s">
        <v>3301</v>
      </c>
      <c r="C1508" s="4" t="s">
        <v>520</v>
      </c>
      <c r="D1508" s="4" t="s">
        <v>3806</v>
      </c>
      <c r="E1508" s="12">
        <v>-250548</v>
      </c>
      <c r="F1508" s="11" t="s">
        <v>1076</v>
      </c>
      <c r="G1508" s="12">
        <v>-25055</v>
      </c>
      <c r="H1508" s="12">
        <f t="shared" si="23"/>
        <v>-275603</v>
      </c>
      <c r="I1508" s="4" t="s">
        <v>505</v>
      </c>
      <c r="J1508" s="4" t="s">
        <v>3537</v>
      </c>
    </row>
    <row r="1509" spans="1:10" outlineLevel="1" x14ac:dyDescent="0.2">
      <c r="A1509" s="8">
        <v>45076</v>
      </c>
      <c r="B1509" s="4" t="s">
        <v>1971</v>
      </c>
      <c r="C1509" s="4" t="s">
        <v>3840</v>
      </c>
      <c r="D1509" s="4" t="s">
        <v>4874</v>
      </c>
      <c r="E1509" s="12">
        <v>355360</v>
      </c>
      <c r="F1509" s="11" t="s">
        <v>1076</v>
      </c>
      <c r="G1509" s="12">
        <v>35536</v>
      </c>
      <c r="H1509" s="12">
        <f t="shared" si="23"/>
        <v>390896</v>
      </c>
      <c r="I1509" s="4" t="s">
        <v>505</v>
      </c>
      <c r="J1509" s="4" t="s">
        <v>3537</v>
      </c>
    </row>
    <row r="1510" spans="1:10" outlineLevel="1" x14ac:dyDescent="0.2">
      <c r="A1510" s="8">
        <v>45076</v>
      </c>
      <c r="B1510" s="4" t="s">
        <v>3336</v>
      </c>
      <c r="C1510" s="4" t="s">
        <v>3840</v>
      </c>
      <c r="D1510" s="4" t="s">
        <v>3422</v>
      </c>
      <c r="E1510" s="12">
        <v>865052</v>
      </c>
      <c r="F1510" s="11" t="s">
        <v>1076</v>
      </c>
      <c r="G1510" s="12">
        <v>86505</v>
      </c>
      <c r="H1510" s="12">
        <f t="shared" si="23"/>
        <v>951557</v>
      </c>
      <c r="I1510" s="4" t="s">
        <v>505</v>
      </c>
      <c r="J1510" s="4" t="s">
        <v>3537</v>
      </c>
    </row>
    <row r="1511" spans="1:10" outlineLevel="1" x14ac:dyDescent="0.2">
      <c r="A1511" s="8">
        <v>45076</v>
      </c>
      <c r="B1511" s="4" t="s">
        <v>2572</v>
      </c>
      <c r="C1511" s="4" t="s">
        <v>3840</v>
      </c>
      <c r="D1511" s="4" t="s">
        <v>2038</v>
      </c>
      <c r="E1511" s="12">
        <v>572810</v>
      </c>
      <c r="F1511" s="11" t="s">
        <v>1076</v>
      </c>
      <c r="G1511" s="12">
        <v>57281</v>
      </c>
      <c r="H1511" s="12">
        <f t="shared" si="23"/>
        <v>630091</v>
      </c>
      <c r="I1511" s="4" t="s">
        <v>505</v>
      </c>
      <c r="J1511" s="4" t="s">
        <v>3537</v>
      </c>
    </row>
    <row r="1512" spans="1:10" outlineLevel="1" x14ac:dyDescent="0.2">
      <c r="A1512" s="8">
        <v>45077</v>
      </c>
      <c r="B1512" s="4" t="s">
        <v>5213</v>
      </c>
      <c r="C1512" s="4" t="s">
        <v>2566</v>
      </c>
      <c r="D1512" s="4" t="s">
        <v>3806</v>
      </c>
      <c r="E1512" s="12">
        <v>-82520</v>
      </c>
      <c r="F1512" s="11" t="s">
        <v>1076</v>
      </c>
      <c r="G1512" s="12">
        <v>-8252</v>
      </c>
      <c r="H1512" s="12">
        <f t="shared" si="23"/>
        <v>-90772</v>
      </c>
      <c r="I1512" s="4" t="s">
        <v>1128</v>
      </c>
      <c r="J1512" s="4" t="s">
        <v>1611</v>
      </c>
    </row>
    <row r="1513" spans="1:10" outlineLevel="1" x14ac:dyDescent="0.2">
      <c r="A1513" s="8">
        <v>45077</v>
      </c>
      <c r="B1513" s="4" t="s">
        <v>2491</v>
      </c>
      <c r="C1513" s="4" t="s">
        <v>2358</v>
      </c>
      <c r="D1513" s="4" t="s">
        <v>3806</v>
      </c>
      <c r="E1513" s="12">
        <v>-313185</v>
      </c>
      <c r="F1513" s="11" t="s">
        <v>1076</v>
      </c>
      <c r="G1513" s="12">
        <v>-31319</v>
      </c>
      <c r="H1513" s="12">
        <f t="shared" si="23"/>
        <v>-344504</v>
      </c>
      <c r="I1513" s="4" t="s">
        <v>2372</v>
      </c>
      <c r="J1513" s="4" t="s">
        <v>4418</v>
      </c>
    </row>
    <row r="1514" spans="1:10" outlineLevel="1" x14ac:dyDescent="0.2">
      <c r="A1514" s="8">
        <v>45077</v>
      </c>
      <c r="B1514" s="4" t="s">
        <v>2030</v>
      </c>
      <c r="C1514" s="4" t="s">
        <v>2227</v>
      </c>
      <c r="D1514" s="4" t="s">
        <v>3806</v>
      </c>
      <c r="E1514" s="12">
        <v>-486857</v>
      </c>
      <c r="F1514" s="11" t="s">
        <v>1076</v>
      </c>
      <c r="G1514" s="12">
        <v>-48686</v>
      </c>
      <c r="H1514" s="12">
        <f t="shared" si="23"/>
        <v>-535543</v>
      </c>
      <c r="I1514" s="4" t="s">
        <v>2305</v>
      </c>
      <c r="J1514" s="4" t="s">
        <v>4010</v>
      </c>
    </row>
    <row r="1515" spans="1:10" outlineLevel="1" x14ac:dyDescent="0.2">
      <c r="A1515" s="8">
        <v>45077</v>
      </c>
      <c r="B1515" s="4" t="s">
        <v>5217</v>
      </c>
      <c r="C1515" s="4" t="s">
        <v>1178</v>
      </c>
      <c r="D1515" s="4" t="s">
        <v>3806</v>
      </c>
      <c r="E1515" s="12">
        <v>-165040</v>
      </c>
      <c r="F1515" s="11" t="s">
        <v>1076</v>
      </c>
      <c r="G1515" s="12">
        <v>-16504</v>
      </c>
      <c r="H1515" s="12">
        <f t="shared" si="23"/>
        <v>-181544</v>
      </c>
      <c r="I1515" s="4" t="s">
        <v>1585</v>
      </c>
      <c r="J1515" s="4" t="s">
        <v>4674</v>
      </c>
    </row>
    <row r="1516" spans="1:10" outlineLevel="1" x14ac:dyDescent="0.2">
      <c r="A1516" s="8">
        <v>45077</v>
      </c>
      <c r="B1516" s="4" t="s">
        <v>1929</v>
      </c>
      <c r="C1516" s="4" t="s">
        <v>1178</v>
      </c>
      <c r="D1516" s="4" t="s">
        <v>3806</v>
      </c>
      <c r="E1516" s="12">
        <v>-69025</v>
      </c>
      <c r="F1516" s="11" t="s">
        <v>1076</v>
      </c>
      <c r="G1516" s="12">
        <v>-6903</v>
      </c>
      <c r="H1516" s="12">
        <f t="shared" si="23"/>
        <v>-75928</v>
      </c>
      <c r="I1516" s="4" t="s">
        <v>1585</v>
      </c>
      <c r="J1516" s="4" t="s">
        <v>4674</v>
      </c>
    </row>
    <row r="1517" spans="1:10" outlineLevel="1" x14ac:dyDescent="0.2">
      <c r="A1517" s="8">
        <v>45077</v>
      </c>
      <c r="B1517" s="4" t="s">
        <v>3715</v>
      </c>
      <c r="C1517" s="4" t="s">
        <v>1178</v>
      </c>
      <c r="D1517" s="4" t="s">
        <v>3806</v>
      </c>
      <c r="E1517" s="12">
        <v>-187911</v>
      </c>
      <c r="F1517" s="11" t="s">
        <v>1076</v>
      </c>
      <c r="G1517" s="12">
        <v>-18791</v>
      </c>
      <c r="H1517" s="12">
        <f t="shared" si="23"/>
        <v>-206702</v>
      </c>
      <c r="I1517" s="4" t="s">
        <v>1585</v>
      </c>
      <c r="J1517" s="4" t="s">
        <v>4674</v>
      </c>
    </row>
    <row r="1518" spans="1:10" outlineLevel="1" x14ac:dyDescent="0.2">
      <c r="A1518" s="8">
        <v>45077</v>
      </c>
      <c r="B1518" s="4" t="s">
        <v>3310</v>
      </c>
      <c r="C1518" s="4" t="s">
        <v>4421</v>
      </c>
      <c r="D1518" s="4" t="s">
        <v>3806</v>
      </c>
      <c r="E1518" s="12">
        <v>-165040</v>
      </c>
      <c r="F1518" s="11" t="s">
        <v>1076</v>
      </c>
      <c r="G1518" s="12">
        <v>-16504</v>
      </c>
      <c r="H1518" s="12">
        <f t="shared" si="23"/>
        <v>-181544</v>
      </c>
      <c r="I1518" s="4" t="s">
        <v>313</v>
      </c>
      <c r="J1518" s="4" t="s">
        <v>1554</v>
      </c>
    </row>
    <row r="1519" spans="1:10" outlineLevel="1" x14ac:dyDescent="0.2">
      <c r="A1519" s="8">
        <v>45077</v>
      </c>
      <c r="B1519" s="4" t="s">
        <v>1116</v>
      </c>
      <c r="C1519" s="4" t="s">
        <v>3910</v>
      </c>
      <c r="D1519" s="4" t="s">
        <v>3806</v>
      </c>
      <c r="E1519" s="12">
        <v>-52259</v>
      </c>
      <c r="F1519" s="11" t="s">
        <v>1076</v>
      </c>
      <c r="G1519" s="12">
        <v>-5226</v>
      </c>
      <c r="H1519" s="12">
        <f t="shared" si="23"/>
        <v>-57485</v>
      </c>
      <c r="I1519" s="4" t="s">
        <v>3387</v>
      </c>
      <c r="J1519" s="4" t="s">
        <v>3106</v>
      </c>
    </row>
    <row r="1520" spans="1:10" outlineLevel="1" x14ac:dyDescent="0.2">
      <c r="A1520" s="8">
        <v>45077</v>
      </c>
      <c r="B1520" s="4" t="s">
        <v>545</v>
      </c>
      <c r="C1520" s="4" t="s">
        <v>3910</v>
      </c>
      <c r="D1520" s="4" t="s">
        <v>3806</v>
      </c>
      <c r="E1520" s="12">
        <v>-125274</v>
      </c>
      <c r="F1520" s="11" t="s">
        <v>1076</v>
      </c>
      <c r="G1520" s="12">
        <v>-12527</v>
      </c>
      <c r="H1520" s="12">
        <f t="shared" si="23"/>
        <v>-137801</v>
      </c>
      <c r="I1520" s="4" t="s">
        <v>3387</v>
      </c>
      <c r="J1520" s="4" t="s">
        <v>3106</v>
      </c>
    </row>
    <row r="1521" spans="1:10" outlineLevel="1" x14ac:dyDescent="0.2">
      <c r="A1521" s="8">
        <v>45077</v>
      </c>
      <c r="B1521" s="4" t="s">
        <v>2685</v>
      </c>
      <c r="C1521" s="4" t="s">
        <v>3910</v>
      </c>
      <c r="D1521" s="4" t="s">
        <v>3806</v>
      </c>
      <c r="E1521" s="12">
        <v>-104518</v>
      </c>
      <c r="F1521" s="11" t="s">
        <v>1076</v>
      </c>
      <c r="G1521" s="12">
        <v>-10452</v>
      </c>
      <c r="H1521" s="12">
        <f t="shared" si="23"/>
        <v>-114970</v>
      </c>
      <c r="I1521" s="4" t="s">
        <v>3387</v>
      </c>
      <c r="J1521" s="4" t="s">
        <v>3106</v>
      </c>
    </row>
    <row r="1522" spans="1:10" outlineLevel="1" x14ac:dyDescent="0.2">
      <c r="A1522" s="8">
        <v>45077</v>
      </c>
      <c r="B1522" s="4" t="s">
        <v>1915</v>
      </c>
      <c r="C1522" s="4" t="s">
        <v>3910</v>
      </c>
      <c r="D1522" s="4" t="s">
        <v>3806</v>
      </c>
      <c r="E1522" s="12">
        <v>-134779</v>
      </c>
      <c r="F1522" s="11" t="s">
        <v>1076</v>
      </c>
      <c r="G1522" s="12">
        <v>-13478</v>
      </c>
      <c r="H1522" s="12">
        <f t="shared" si="23"/>
        <v>-148257</v>
      </c>
      <c r="I1522" s="4" t="s">
        <v>3387</v>
      </c>
      <c r="J1522" s="4" t="s">
        <v>3106</v>
      </c>
    </row>
    <row r="1523" spans="1:10" outlineLevel="1" x14ac:dyDescent="0.2">
      <c r="A1523" s="8">
        <v>45077</v>
      </c>
      <c r="B1523" s="4" t="s">
        <v>3146</v>
      </c>
      <c r="C1523" s="4" t="s">
        <v>3910</v>
      </c>
      <c r="D1523" s="4" t="s">
        <v>3806</v>
      </c>
      <c r="E1523" s="12">
        <v>-82520</v>
      </c>
      <c r="F1523" s="11" t="s">
        <v>1076</v>
      </c>
      <c r="G1523" s="12">
        <v>-8252</v>
      </c>
      <c r="H1523" s="12">
        <f t="shared" si="23"/>
        <v>-90772</v>
      </c>
      <c r="I1523" s="4" t="s">
        <v>3387</v>
      </c>
      <c r="J1523" s="4" t="s">
        <v>3106</v>
      </c>
    </row>
    <row r="1524" spans="1:10" outlineLevel="1" x14ac:dyDescent="0.2">
      <c r="A1524" s="8">
        <v>45077</v>
      </c>
      <c r="B1524" s="4" t="s">
        <v>4106</v>
      </c>
      <c r="C1524" s="4" t="s">
        <v>3910</v>
      </c>
      <c r="D1524" s="4" t="s">
        <v>3806</v>
      </c>
      <c r="E1524" s="12">
        <v>-313185</v>
      </c>
      <c r="F1524" s="11" t="s">
        <v>1076</v>
      </c>
      <c r="G1524" s="12">
        <v>-31319</v>
      </c>
      <c r="H1524" s="12">
        <f t="shared" si="23"/>
        <v>-344504</v>
      </c>
      <c r="I1524" s="4" t="s">
        <v>3387</v>
      </c>
      <c r="J1524" s="4" t="s">
        <v>3106</v>
      </c>
    </row>
    <row r="1525" spans="1:10" outlineLevel="1" x14ac:dyDescent="0.2">
      <c r="A1525" s="8">
        <v>45077</v>
      </c>
      <c r="B1525" s="4" t="s">
        <v>945</v>
      </c>
      <c r="C1525" s="4" t="s">
        <v>3910</v>
      </c>
      <c r="D1525" s="4" t="s">
        <v>3806</v>
      </c>
      <c r="E1525" s="12">
        <v>-187911</v>
      </c>
      <c r="F1525" s="11" t="s">
        <v>1076</v>
      </c>
      <c r="G1525" s="12">
        <v>-18791</v>
      </c>
      <c r="H1525" s="12">
        <f t="shared" si="23"/>
        <v>-206702</v>
      </c>
      <c r="I1525" s="4" t="s">
        <v>3387</v>
      </c>
      <c r="J1525" s="4" t="s">
        <v>3106</v>
      </c>
    </row>
    <row r="1526" spans="1:10" outlineLevel="1" x14ac:dyDescent="0.2">
      <c r="A1526" s="8">
        <v>45077</v>
      </c>
      <c r="B1526" s="4" t="s">
        <v>1864</v>
      </c>
      <c r="C1526" s="4" t="s">
        <v>3910</v>
      </c>
      <c r="D1526" s="4" t="s">
        <v>3806</v>
      </c>
      <c r="E1526" s="12">
        <v>-131662</v>
      </c>
      <c r="F1526" s="11" t="s">
        <v>1076</v>
      </c>
      <c r="G1526" s="12">
        <v>-13167</v>
      </c>
      <c r="H1526" s="12">
        <f t="shared" si="23"/>
        <v>-144829</v>
      </c>
      <c r="I1526" s="4" t="s">
        <v>3387</v>
      </c>
      <c r="J1526" s="4" t="s">
        <v>3106</v>
      </c>
    </row>
    <row r="1527" spans="1:10" outlineLevel="1" x14ac:dyDescent="0.2">
      <c r="A1527" s="8">
        <v>45077</v>
      </c>
      <c r="B1527" s="4" t="s">
        <v>2856</v>
      </c>
      <c r="C1527" s="4" t="s">
        <v>3910</v>
      </c>
      <c r="D1527" s="4" t="s">
        <v>3806</v>
      </c>
      <c r="E1527" s="12">
        <v>-82520</v>
      </c>
      <c r="F1527" s="11" t="s">
        <v>1076</v>
      </c>
      <c r="G1527" s="12">
        <v>-8252</v>
      </c>
      <c r="H1527" s="12">
        <f t="shared" si="23"/>
        <v>-90772</v>
      </c>
      <c r="I1527" s="4" t="s">
        <v>3387</v>
      </c>
      <c r="J1527" s="4" t="s">
        <v>3106</v>
      </c>
    </row>
    <row r="1528" spans="1:10" outlineLevel="1" x14ac:dyDescent="0.2">
      <c r="A1528" s="8">
        <v>45077</v>
      </c>
      <c r="B1528" s="4" t="s">
        <v>2321</v>
      </c>
      <c r="C1528" s="4" t="s">
        <v>3910</v>
      </c>
      <c r="D1528" s="4" t="s">
        <v>3806</v>
      </c>
      <c r="E1528" s="12">
        <v>-219414</v>
      </c>
      <c r="F1528" s="11" t="s">
        <v>1076</v>
      </c>
      <c r="G1528" s="12">
        <v>-21942</v>
      </c>
      <c r="H1528" s="12">
        <f t="shared" si="23"/>
        <v>-241356</v>
      </c>
      <c r="I1528" s="4" t="s">
        <v>3387</v>
      </c>
      <c r="J1528" s="4" t="s">
        <v>3106</v>
      </c>
    </row>
    <row r="1529" spans="1:10" outlineLevel="1" x14ac:dyDescent="0.2">
      <c r="A1529" s="8">
        <v>45077</v>
      </c>
      <c r="B1529" s="4" t="s">
        <v>5125</v>
      </c>
      <c r="C1529" s="4" t="s">
        <v>3910</v>
      </c>
      <c r="D1529" s="4" t="s">
        <v>3806</v>
      </c>
      <c r="E1529" s="12">
        <v>-313185</v>
      </c>
      <c r="F1529" s="11" t="s">
        <v>1076</v>
      </c>
      <c r="G1529" s="12">
        <v>-31319</v>
      </c>
      <c r="H1529" s="12">
        <f t="shared" si="23"/>
        <v>-344504</v>
      </c>
      <c r="I1529" s="4" t="s">
        <v>3387</v>
      </c>
      <c r="J1529" s="4" t="s">
        <v>3106</v>
      </c>
    </row>
    <row r="1530" spans="1:10" outlineLevel="1" x14ac:dyDescent="0.2">
      <c r="A1530" s="8">
        <v>45077</v>
      </c>
      <c r="B1530" s="4" t="s">
        <v>3681</v>
      </c>
      <c r="C1530" s="4" t="s">
        <v>3910</v>
      </c>
      <c r="D1530" s="4" t="s">
        <v>3806</v>
      </c>
      <c r="E1530" s="12">
        <v>-217299</v>
      </c>
      <c r="F1530" s="11" t="s">
        <v>1076</v>
      </c>
      <c r="G1530" s="12">
        <v>-21730</v>
      </c>
      <c r="H1530" s="12">
        <f t="shared" si="23"/>
        <v>-239029</v>
      </c>
      <c r="I1530" s="4" t="s">
        <v>3387</v>
      </c>
      <c r="J1530" s="4" t="s">
        <v>3106</v>
      </c>
    </row>
    <row r="1531" spans="1:10" outlineLevel="1" x14ac:dyDescent="0.2">
      <c r="A1531" s="8">
        <v>45077</v>
      </c>
      <c r="B1531" s="4" t="s">
        <v>1658</v>
      </c>
      <c r="C1531" s="4" t="s">
        <v>3910</v>
      </c>
      <c r="D1531" s="4" t="s">
        <v>3806</v>
      </c>
      <c r="E1531" s="12">
        <v>-187911</v>
      </c>
      <c r="F1531" s="11" t="s">
        <v>1076</v>
      </c>
      <c r="G1531" s="12">
        <v>-18791</v>
      </c>
      <c r="H1531" s="12">
        <f t="shared" si="23"/>
        <v>-206702</v>
      </c>
      <c r="I1531" s="4" t="s">
        <v>3387</v>
      </c>
      <c r="J1531" s="4" t="s">
        <v>3106</v>
      </c>
    </row>
    <row r="1532" spans="1:10" outlineLevel="1" x14ac:dyDescent="0.2">
      <c r="A1532" s="8">
        <v>45077</v>
      </c>
      <c r="B1532" s="4" t="s">
        <v>2315</v>
      </c>
      <c r="C1532" s="4" t="s">
        <v>3910</v>
      </c>
      <c r="D1532" s="4" t="s">
        <v>3806</v>
      </c>
      <c r="E1532" s="12">
        <v>-82520</v>
      </c>
      <c r="F1532" s="11" t="s">
        <v>1076</v>
      </c>
      <c r="G1532" s="12">
        <v>-8252</v>
      </c>
      <c r="H1532" s="12">
        <f t="shared" si="23"/>
        <v>-90772</v>
      </c>
      <c r="I1532" s="4" t="s">
        <v>3387</v>
      </c>
      <c r="J1532" s="4" t="s">
        <v>3106</v>
      </c>
    </row>
    <row r="1533" spans="1:10" outlineLevel="1" x14ac:dyDescent="0.2">
      <c r="A1533" s="8">
        <v>45077</v>
      </c>
      <c r="B1533" s="4" t="s">
        <v>1440</v>
      </c>
      <c r="C1533" s="4" t="s">
        <v>3910</v>
      </c>
      <c r="D1533" s="4" t="s">
        <v>3806</v>
      </c>
      <c r="E1533" s="12">
        <v>-134779</v>
      </c>
      <c r="F1533" s="11" t="s">
        <v>1076</v>
      </c>
      <c r="G1533" s="12">
        <v>-13478</v>
      </c>
      <c r="H1533" s="12">
        <f t="shared" si="23"/>
        <v>-148257</v>
      </c>
      <c r="I1533" s="4" t="s">
        <v>3387</v>
      </c>
      <c r="J1533" s="4" t="s">
        <v>3106</v>
      </c>
    </row>
    <row r="1534" spans="1:10" outlineLevel="1" x14ac:dyDescent="0.2">
      <c r="A1534" s="8">
        <v>45077</v>
      </c>
      <c r="B1534" s="4" t="s">
        <v>1509</v>
      </c>
      <c r="C1534" s="4" t="s">
        <v>3910</v>
      </c>
      <c r="D1534" s="4" t="s">
        <v>3806</v>
      </c>
      <c r="E1534" s="12">
        <v>-145157</v>
      </c>
      <c r="F1534" s="11" t="s">
        <v>1076</v>
      </c>
      <c r="G1534" s="12">
        <v>-14516</v>
      </c>
      <c r="H1534" s="12">
        <f t="shared" si="23"/>
        <v>-159673</v>
      </c>
      <c r="I1534" s="4" t="s">
        <v>3387</v>
      </c>
      <c r="J1534" s="4" t="s">
        <v>3106</v>
      </c>
    </row>
    <row r="1535" spans="1:10" outlineLevel="1" x14ac:dyDescent="0.2">
      <c r="A1535" s="8">
        <v>45077</v>
      </c>
      <c r="B1535" s="4" t="s">
        <v>4966</v>
      </c>
      <c r="C1535" s="4" t="s">
        <v>3910</v>
      </c>
      <c r="D1535" s="4" t="s">
        <v>3806</v>
      </c>
      <c r="E1535" s="12">
        <v>-269558</v>
      </c>
      <c r="F1535" s="11" t="s">
        <v>1076</v>
      </c>
      <c r="G1535" s="12">
        <v>-26956</v>
      </c>
      <c r="H1535" s="12">
        <f t="shared" si="23"/>
        <v>-296514</v>
      </c>
      <c r="I1535" s="4" t="s">
        <v>3387</v>
      </c>
      <c r="J1535" s="4" t="s">
        <v>3106</v>
      </c>
    </row>
    <row r="1536" spans="1:10" outlineLevel="1" x14ac:dyDescent="0.2">
      <c r="A1536" s="8">
        <v>45077</v>
      </c>
      <c r="B1536" s="4" t="s">
        <v>422</v>
      </c>
      <c r="C1536" s="4" t="s">
        <v>3910</v>
      </c>
      <c r="D1536" s="4" t="s">
        <v>3806</v>
      </c>
      <c r="E1536" s="12">
        <v>-217299</v>
      </c>
      <c r="F1536" s="11" t="s">
        <v>1076</v>
      </c>
      <c r="G1536" s="12">
        <v>-21730</v>
      </c>
      <c r="H1536" s="12">
        <f t="shared" si="23"/>
        <v>-239029</v>
      </c>
      <c r="I1536" s="4" t="s">
        <v>3387</v>
      </c>
      <c r="J1536" s="4" t="s">
        <v>3106</v>
      </c>
    </row>
    <row r="1537" spans="1:10" outlineLevel="1" x14ac:dyDescent="0.2">
      <c r="A1537" s="8">
        <v>45077</v>
      </c>
      <c r="B1537" s="4" t="s">
        <v>446</v>
      </c>
      <c r="C1537" s="4" t="s">
        <v>3910</v>
      </c>
      <c r="D1537" s="4" t="s">
        <v>3806</v>
      </c>
      <c r="E1537" s="12">
        <v>-438459</v>
      </c>
      <c r="F1537" s="11" t="s">
        <v>1076</v>
      </c>
      <c r="G1537" s="12">
        <v>-43846</v>
      </c>
      <c r="H1537" s="12">
        <f t="shared" si="23"/>
        <v>-482305</v>
      </c>
      <c r="I1537" s="4" t="s">
        <v>3387</v>
      </c>
      <c r="J1537" s="4" t="s">
        <v>3106</v>
      </c>
    </row>
    <row r="1538" spans="1:10" outlineLevel="1" x14ac:dyDescent="0.2">
      <c r="A1538" s="8">
        <v>45077</v>
      </c>
      <c r="B1538" s="4" t="s">
        <v>3810</v>
      </c>
      <c r="C1538" s="4" t="s">
        <v>3910</v>
      </c>
      <c r="D1538" s="4" t="s">
        <v>3806</v>
      </c>
      <c r="E1538" s="12">
        <v>-82520</v>
      </c>
      <c r="F1538" s="11" t="s">
        <v>1076</v>
      </c>
      <c r="G1538" s="12">
        <v>-8252</v>
      </c>
      <c r="H1538" s="12">
        <f t="shared" ref="H1538:H1601" si="24">+E1538+G1538</f>
        <v>-90772</v>
      </c>
      <c r="I1538" s="4" t="s">
        <v>3387</v>
      </c>
      <c r="J1538" s="4" t="s">
        <v>3106</v>
      </c>
    </row>
    <row r="1539" spans="1:10" outlineLevel="1" x14ac:dyDescent="0.2">
      <c r="A1539" s="8">
        <v>45077</v>
      </c>
      <c r="B1539" s="4" t="s">
        <v>1810</v>
      </c>
      <c r="C1539" s="4" t="s">
        <v>520</v>
      </c>
      <c r="D1539" s="4" t="s">
        <v>3806</v>
      </c>
      <c r="E1539" s="12">
        <v>-375822</v>
      </c>
      <c r="F1539" s="11" t="s">
        <v>1076</v>
      </c>
      <c r="G1539" s="12">
        <v>-37582</v>
      </c>
      <c r="H1539" s="12">
        <f t="shared" si="24"/>
        <v>-413404</v>
      </c>
      <c r="I1539" s="4" t="s">
        <v>505</v>
      </c>
      <c r="J1539" s="4" t="s">
        <v>3537</v>
      </c>
    </row>
    <row r="1540" spans="1:10" outlineLevel="1" x14ac:dyDescent="0.2">
      <c r="A1540" s="8">
        <v>45077</v>
      </c>
      <c r="B1540" s="4" t="s">
        <v>1988</v>
      </c>
      <c r="C1540" s="4" t="s">
        <v>520</v>
      </c>
      <c r="D1540" s="4" t="s">
        <v>3806</v>
      </c>
      <c r="E1540" s="12">
        <v>-313185</v>
      </c>
      <c r="F1540" s="11" t="s">
        <v>1076</v>
      </c>
      <c r="G1540" s="12">
        <v>-31319</v>
      </c>
      <c r="H1540" s="12">
        <f t="shared" si="24"/>
        <v>-344504</v>
      </c>
      <c r="I1540" s="4" t="s">
        <v>505</v>
      </c>
      <c r="J1540" s="4" t="s">
        <v>3537</v>
      </c>
    </row>
    <row r="1541" spans="1:10" outlineLevel="1" x14ac:dyDescent="0.2">
      <c r="A1541" s="8">
        <v>45077</v>
      </c>
      <c r="B1541" s="4" t="s">
        <v>623</v>
      </c>
      <c r="C1541" s="4" t="s">
        <v>520</v>
      </c>
      <c r="D1541" s="4" t="s">
        <v>3806</v>
      </c>
      <c r="E1541" s="12">
        <v>-375822</v>
      </c>
      <c r="F1541" s="11" t="s">
        <v>1076</v>
      </c>
      <c r="G1541" s="12">
        <v>-37582</v>
      </c>
      <c r="H1541" s="12">
        <f t="shared" si="24"/>
        <v>-413404</v>
      </c>
      <c r="I1541" s="4" t="s">
        <v>505</v>
      </c>
      <c r="J1541" s="4" t="s">
        <v>3537</v>
      </c>
    </row>
    <row r="1542" spans="1:10" outlineLevel="1" x14ac:dyDescent="0.2">
      <c r="A1542" s="8">
        <v>45077</v>
      </c>
      <c r="B1542" s="4" t="s">
        <v>2728</v>
      </c>
      <c r="C1542" s="4" t="s">
        <v>520</v>
      </c>
      <c r="D1542" s="4" t="s">
        <v>3806</v>
      </c>
      <c r="E1542" s="12">
        <v>-313185</v>
      </c>
      <c r="F1542" s="11" t="s">
        <v>1076</v>
      </c>
      <c r="G1542" s="12">
        <v>-31319</v>
      </c>
      <c r="H1542" s="12">
        <f t="shared" si="24"/>
        <v>-344504</v>
      </c>
      <c r="I1542" s="4" t="s">
        <v>505</v>
      </c>
      <c r="J1542" s="4" t="s">
        <v>3537</v>
      </c>
    </row>
    <row r="1543" spans="1:10" outlineLevel="1" x14ac:dyDescent="0.2">
      <c r="A1543" s="8">
        <v>45077</v>
      </c>
      <c r="B1543" s="4" t="s">
        <v>2228</v>
      </c>
      <c r="C1543" s="4" t="s">
        <v>520</v>
      </c>
      <c r="D1543" s="4" t="s">
        <v>3806</v>
      </c>
      <c r="E1543" s="12">
        <v>-125274</v>
      </c>
      <c r="F1543" s="11" t="s">
        <v>1076</v>
      </c>
      <c r="G1543" s="12">
        <v>-12527</v>
      </c>
      <c r="H1543" s="12">
        <f t="shared" si="24"/>
        <v>-137801</v>
      </c>
      <c r="I1543" s="4" t="s">
        <v>505</v>
      </c>
      <c r="J1543" s="4" t="s">
        <v>3537</v>
      </c>
    </row>
    <row r="1544" spans="1:10" outlineLevel="1" x14ac:dyDescent="0.2">
      <c r="A1544" s="8">
        <v>45077</v>
      </c>
      <c r="B1544" s="4" t="s">
        <v>4801</v>
      </c>
      <c r="C1544" s="4" t="s">
        <v>520</v>
      </c>
      <c r="D1544" s="4" t="s">
        <v>3806</v>
      </c>
      <c r="E1544" s="12">
        <v>-313185</v>
      </c>
      <c r="F1544" s="11" t="s">
        <v>1076</v>
      </c>
      <c r="G1544" s="12">
        <v>-31319</v>
      </c>
      <c r="H1544" s="12">
        <f t="shared" si="24"/>
        <v>-344504</v>
      </c>
      <c r="I1544" s="4" t="s">
        <v>505</v>
      </c>
      <c r="J1544" s="4" t="s">
        <v>3537</v>
      </c>
    </row>
    <row r="1545" spans="1:10" outlineLevel="1" x14ac:dyDescent="0.2">
      <c r="A1545" s="8">
        <v>45077</v>
      </c>
      <c r="B1545" s="4" t="s">
        <v>715</v>
      </c>
      <c r="C1545" s="4" t="s">
        <v>520</v>
      </c>
      <c r="D1545" s="4" t="s">
        <v>3806</v>
      </c>
      <c r="E1545" s="12">
        <v>-313185</v>
      </c>
      <c r="F1545" s="11" t="s">
        <v>1076</v>
      </c>
      <c r="G1545" s="12">
        <v>-31319</v>
      </c>
      <c r="H1545" s="12">
        <f t="shared" si="24"/>
        <v>-344504</v>
      </c>
      <c r="I1545" s="4" t="s">
        <v>505</v>
      </c>
      <c r="J1545" s="4" t="s">
        <v>3537</v>
      </c>
    </row>
    <row r="1546" spans="1:10" outlineLevel="1" x14ac:dyDescent="0.2">
      <c r="A1546" s="8">
        <v>45077</v>
      </c>
      <c r="B1546" s="4" t="s">
        <v>4248</v>
      </c>
      <c r="C1546" s="4" t="s">
        <v>520</v>
      </c>
      <c r="D1546" s="4" t="s">
        <v>3806</v>
      </c>
      <c r="E1546" s="12">
        <v>-187911</v>
      </c>
      <c r="F1546" s="11" t="s">
        <v>1076</v>
      </c>
      <c r="G1546" s="12">
        <v>-18791</v>
      </c>
      <c r="H1546" s="12">
        <f t="shared" si="24"/>
        <v>-206702</v>
      </c>
      <c r="I1546" s="4" t="s">
        <v>505</v>
      </c>
      <c r="J1546" s="4" t="s">
        <v>3537</v>
      </c>
    </row>
    <row r="1547" spans="1:10" outlineLevel="1" x14ac:dyDescent="0.2">
      <c r="A1547" s="8">
        <v>45077</v>
      </c>
      <c r="B1547" s="4" t="s">
        <v>3345</v>
      </c>
      <c r="C1547" s="4" t="s">
        <v>520</v>
      </c>
      <c r="D1547" s="4" t="s">
        <v>3806</v>
      </c>
      <c r="E1547" s="12">
        <v>-375822</v>
      </c>
      <c r="F1547" s="11" t="s">
        <v>1076</v>
      </c>
      <c r="G1547" s="12">
        <v>-37582</v>
      </c>
      <c r="H1547" s="12">
        <f t="shared" si="24"/>
        <v>-413404</v>
      </c>
      <c r="I1547" s="4" t="s">
        <v>505</v>
      </c>
      <c r="J1547" s="4" t="s">
        <v>3537</v>
      </c>
    </row>
    <row r="1548" spans="1:10" outlineLevel="1" x14ac:dyDescent="0.2">
      <c r="A1548" s="8">
        <v>45077</v>
      </c>
      <c r="B1548" s="4" t="s">
        <v>1199</v>
      </c>
      <c r="C1548" s="4" t="s">
        <v>520</v>
      </c>
      <c r="D1548" s="4" t="s">
        <v>3806</v>
      </c>
      <c r="E1548" s="12">
        <v>-313185</v>
      </c>
      <c r="F1548" s="11" t="s">
        <v>1076</v>
      </c>
      <c r="G1548" s="12">
        <v>-31319</v>
      </c>
      <c r="H1548" s="12">
        <f t="shared" si="24"/>
        <v>-344504</v>
      </c>
      <c r="I1548" s="4" t="s">
        <v>505</v>
      </c>
      <c r="J1548" s="4" t="s">
        <v>3537</v>
      </c>
    </row>
    <row r="1549" spans="1:10" outlineLevel="1" x14ac:dyDescent="0.2">
      <c r="A1549" s="8">
        <v>45077</v>
      </c>
      <c r="B1549" s="4" t="s">
        <v>975</v>
      </c>
      <c r="C1549" s="4" t="s">
        <v>520</v>
      </c>
      <c r="D1549" s="4" t="s">
        <v>3806</v>
      </c>
      <c r="E1549" s="12">
        <v>-250548</v>
      </c>
      <c r="F1549" s="11" t="s">
        <v>1076</v>
      </c>
      <c r="G1549" s="12">
        <v>-25055</v>
      </c>
      <c r="H1549" s="12">
        <f t="shared" si="24"/>
        <v>-275603</v>
      </c>
      <c r="I1549" s="4" t="s">
        <v>505</v>
      </c>
      <c r="J1549" s="4" t="s">
        <v>3537</v>
      </c>
    </row>
    <row r="1550" spans="1:10" outlineLevel="1" x14ac:dyDescent="0.2">
      <c r="A1550" s="8">
        <v>45077</v>
      </c>
      <c r="B1550" s="4" t="s">
        <v>2549</v>
      </c>
      <c r="C1550" s="4" t="s">
        <v>520</v>
      </c>
      <c r="D1550" s="4" t="s">
        <v>3806</v>
      </c>
      <c r="E1550" s="12">
        <v>-187911</v>
      </c>
      <c r="F1550" s="11" t="s">
        <v>1076</v>
      </c>
      <c r="G1550" s="12">
        <v>-18791</v>
      </c>
      <c r="H1550" s="12">
        <f t="shared" si="24"/>
        <v>-206702</v>
      </c>
      <c r="I1550" s="4" t="s">
        <v>505</v>
      </c>
      <c r="J1550" s="4" t="s">
        <v>3537</v>
      </c>
    </row>
    <row r="1551" spans="1:10" outlineLevel="1" x14ac:dyDescent="0.2">
      <c r="A1551" s="8">
        <v>45077</v>
      </c>
      <c r="B1551" s="4" t="s">
        <v>1612</v>
      </c>
      <c r="C1551" s="4" t="s">
        <v>520</v>
      </c>
      <c r="D1551" s="4" t="s">
        <v>3806</v>
      </c>
      <c r="E1551" s="12">
        <v>-313185</v>
      </c>
      <c r="F1551" s="11" t="s">
        <v>1076</v>
      </c>
      <c r="G1551" s="12">
        <v>-31319</v>
      </c>
      <c r="H1551" s="12">
        <f t="shared" si="24"/>
        <v>-344504</v>
      </c>
      <c r="I1551" s="4" t="s">
        <v>505</v>
      </c>
      <c r="J1551" s="4" t="s">
        <v>3537</v>
      </c>
    </row>
    <row r="1552" spans="1:10" outlineLevel="1" x14ac:dyDescent="0.2">
      <c r="A1552" s="8">
        <v>45077</v>
      </c>
      <c r="B1552" s="4" t="s">
        <v>4659</v>
      </c>
      <c r="C1552" s="4" t="s">
        <v>520</v>
      </c>
      <c r="D1552" s="4" t="s">
        <v>3806</v>
      </c>
      <c r="E1552" s="12">
        <v>-187911</v>
      </c>
      <c r="F1552" s="11" t="s">
        <v>1076</v>
      </c>
      <c r="G1552" s="12">
        <v>-18791</v>
      </c>
      <c r="H1552" s="12">
        <f t="shared" si="24"/>
        <v>-206702</v>
      </c>
      <c r="I1552" s="4" t="s">
        <v>505</v>
      </c>
      <c r="J1552" s="4" t="s">
        <v>3537</v>
      </c>
    </row>
    <row r="1553" spans="1:10" outlineLevel="1" x14ac:dyDescent="0.2">
      <c r="A1553" s="8">
        <v>45077</v>
      </c>
      <c r="B1553" s="4" t="s">
        <v>1571</v>
      </c>
      <c r="C1553" s="4" t="s">
        <v>520</v>
      </c>
      <c r="D1553" s="4" t="s">
        <v>3806</v>
      </c>
      <c r="E1553" s="12">
        <v>-125274</v>
      </c>
      <c r="F1553" s="11" t="s">
        <v>1076</v>
      </c>
      <c r="G1553" s="12">
        <v>-12527</v>
      </c>
      <c r="H1553" s="12">
        <f t="shared" si="24"/>
        <v>-137801</v>
      </c>
      <c r="I1553" s="4" t="s">
        <v>505</v>
      </c>
      <c r="J1553" s="4" t="s">
        <v>3537</v>
      </c>
    </row>
    <row r="1554" spans="1:10" outlineLevel="1" x14ac:dyDescent="0.2">
      <c r="A1554" s="8">
        <v>45077</v>
      </c>
      <c r="B1554" s="4" t="s">
        <v>966</v>
      </c>
      <c r="C1554" s="4" t="s">
        <v>520</v>
      </c>
      <c r="D1554" s="4" t="s">
        <v>3806</v>
      </c>
      <c r="E1554" s="12">
        <v>-313185</v>
      </c>
      <c r="F1554" s="11" t="s">
        <v>1076</v>
      </c>
      <c r="G1554" s="12">
        <v>-31319</v>
      </c>
      <c r="H1554" s="12">
        <f t="shared" si="24"/>
        <v>-344504</v>
      </c>
      <c r="I1554" s="4" t="s">
        <v>505</v>
      </c>
      <c r="J1554" s="4" t="s">
        <v>3537</v>
      </c>
    </row>
    <row r="1555" spans="1:10" outlineLevel="1" x14ac:dyDescent="0.2">
      <c r="A1555" s="8">
        <v>45077</v>
      </c>
      <c r="B1555" s="4" t="s">
        <v>4444</v>
      </c>
      <c r="C1555" s="4" t="s">
        <v>520</v>
      </c>
      <c r="D1555" s="4" t="s">
        <v>3806</v>
      </c>
      <c r="E1555" s="12">
        <v>-313185</v>
      </c>
      <c r="F1555" s="11" t="s">
        <v>1076</v>
      </c>
      <c r="G1555" s="12">
        <v>-31319</v>
      </c>
      <c r="H1555" s="12">
        <f t="shared" si="24"/>
        <v>-344504</v>
      </c>
      <c r="I1555" s="4" t="s">
        <v>505</v>
      </c>
      <c r="J1555" s="4" t="s">
        <v>3537</v>
      </c>
    </row>
    <row r="1556" spans="1:10" outlineLevel="1" x14ac:dyDescent="0.2">
      <c r="A1556" s="8">
        <v>45077</v>
      </c>
      <c r="B1556" s="4" t="s">
        <v>2330</v>
      </c>
      <c r="C1556" s="4" t="s">
        <v>520</v>
      </c>
      <c r="D1556" s="4" t="s">
        <v>3806</v>
      </c>
      <c r="E1556" s="12">
        <v>-313185</v>
      </c>
      <c r="F1556" s="11" t="s">
        <v>1076</v>
      </c>
      <c r="G1556" s="12">
        <v>-31319</v>
      </c>
      <c r="H1556" s="12">
        <f t="shared" si="24"/>
        <v>-344504</v>
      </c>
      <c r="I1556" s="4" t="s">
        <v>505</v>
      </c>
      <c r="J1556" s="4" t="s">
        <v>3537</v>
      </c>
    </row>
    <row r="1557" spans="1:10" outlineLevel="1" x14ac:dyDescent="0.2">
      <c r="A1557" s="8">
        <v>45077</v>
      </c>
      <c r="B1557" s="4" t="s">
        <v>717</v>
      </c>
      <c r="C1557" s="4" t="s">
        <v>520</v>
      </c>
      <c r="D1557" s="4" t="s">
        <v>3806</v>
      </c>
      <c r="E1557" s="12">
        <v>-313185</v>
      </c>
      <c r="F1557" s="11" t="s">
        <v>1076</v>
      </c>
      <c r="G1557" s="12">
        <v>-31319</v>
      </c>
      <c r="H1557" s="12">
        <f t="shared" si="24"/>
        <v>-344504</v>
      </c>
      <c r="I1557" s="4" t="s">
        <v>505</v>
      </c>
      <c r="J1557" s="4" t="s">
        <v>3537</v>
      </c>
    </row>
    <row r="1558" spans="1:10" outlineLevel="1" x14ac:dyDescent="0.2">
      <c r="A1558" s="8">
        <v>45077</v>
      </c>
      <c r="B1558" s="4" t="s">
        <v>821</v>
      </c>
      <c r="C1558" s="4" t="s">
        <v>520</v>
      </c>
      <c r="D1558" s="4" t="s">
        <v>3806</v>
      </c>
      <c r="E1558" s="12">
        <v>-313185</v>
      </c>
      <c r="F1558" s="11" t="s">
        <v>1076</v>
      </c>
      <c r="G1558" s="12">
        <v>-31319</v>
      </c>
      <c r="H1558" s="12">
        <f t="shared" si="24"/>
        <v>-344504</v>
      </c>
      <c r="I1558" s="4" t="s">
        <v>505</v>
      </c>
      <c r="J1558" s="4" t="s">
        <v>3537</v>
      </c>
    </row>
    <row r="1559" spans="1:10" outlineLevel="1" x14ac:dyDescent="0.2">
      <c r="A1559" s="8">
        <v>45077</v>
      </c>
      <c r="B1559" s="4" t="s">
        <v>1181</v>
      </c>
      <c r="C1559" s="4" t="s">
        <v>520</v>
      </c>
      <c r="D1559" s="4" t="s">
        <v>3806</v>
      </c>
      <c r="E1559" s="12">
        <v>-375822</v>
      </c>
      <c r="F1559" s="11" t="s">
        <v>1076</v>
      </c>
      <c r="G1559" s="12">
        <v>-37582</v>
      </c>
      <c r="H1559" s="12">
        <f t="shared" si="24"/>
        <v>-413404</v>
      </c>
      <c r="I1559" s="4" t="s">
        <v>505</v>
      </c>
      <c r="J1559" s="4" t="s">
        <v>3537</v>
      </c>
    </row>
    <row r="1560" spans="1:10" outlineLevel="1" x14ac:dyDescent="0.2">
      <c r="A1560" s="8">
        <v>45077</v>
      </c>
      <c r="B1560" s="4" t="s">
        <v>5018</v>
      </c>
      <c r="C1560" s="4" t="s">
        <v>520</v>
      </c>
      <c r="D1560" s="4" t="s">
        <v>3806</v>
      </c>
      <c r="E1560" s="12">
        <v>-187911</v>
      </c>
      <c r="F1560" s="11" t="s">
        <v>1076</v>
      </c>
      <c r="G1560" s="12">
        <v>-18791</v>
      </c>
      <c r="H1560" s="12">
        <f t="shared" si="24"/>
        <v>-206702</v>
      </c>
      <c r="I1560" s="4" t="s">
        <v>505</v>
      </c>
      <c r="J1560" s="4" t="s">
        <v>3537</v>
      </c>
    </row>
    <row r="1561" spans="1:10" outlineLevel="1" x14ac:dyDescent="0.2">
      <c r="A1561" s="8">
        <v>45077</v>
      </c>
      <c r="B1561" s="4" t="s">
        <v>334</v>
      </c>
      <c r="C1561" s="4" t="s">
        <v>520</v>
      </c>
      <c r="D1561" s="4" t="s">
        <v>3806</v>
      </c>
      <c r="E1561" s="12">
        <v>-250548</v>
      </c>
      <c r="F1561" s="11" t="s">
        <v>1076</v>
      </c>
      <c r="G1561" s="12">
        <v>-25055</v>
      </c>
      <c r="H1561" s="12">
        <f t="shared" si="24"/>
        <v>-275603</v>
      </c>
      <c r="I1561" s="4" t="s">
        <v>505</v>
      </c>
      <c r="J1561" s="4" t="s">
        <v>3537</v>
      </c>
    </row>
    <row r="1562" spans="1:10" outlineLevel="1" x14ac:dyDescent="0.2">
      <c r="A1562" s="8">
        <v>45077</v>
      </c>
      <c r="B1562" s="4" t="s">
        <v>3918</v>
      </c>
      <c r="C1562" s="4" t="s">
        <v>520</v>
      </c>
      <c r="D1562" s="4" t="s">
        <v>3806</v>
      </c>
      <c r="E1562" s="12">
        <v>-313185</v>
      </c>
      <c r="F1562" s="11" t="s">
        <v>1076</v>
      </c>
      <c r="G1562" s="12">
        <v>-31319</v>
      </c>
      <c r="H1562" s="12">
        <f t="shared" si="24"/>
        <v>-344504</v>
      </c>
      <c r="I1562" s="4" t="s">
        <v>505</v>
      </c>
      <c r="J1562" s="4" t="s">
        <v>3537</v>
      </c>
    </row>
    <row r="1563" spans="1:10" outlineLevel="1" x14ac:dyDescent="0.2">
      <c r="A1563" s="8">
        <v>45077</v>
      </c>
      <c r="B1563" s="4" t="s">
        <v>4164</v>
      </c>
      <c r="C1563" s="4" t="s">
        <v>520</v>
      </c>
      <c r="D1563" s="4" t="s">
        <v>3806</v>
      </c>
      <c r="E1563" s="12">
        <v>-313185</v>
      </c>
      <c r="F1563" s="11" t="s">
        <v>1076</v>
      </c>
      <c r="G1563" s="12">
        <v>-31319</v>
      </c>
      <c r="H1563" s="12">
        <f t="shared" si="24"/>
        <v>-344504</v>
      </c>
      <c r="I1563" s="4" t="s">
        <v>505</v>
      </c>
      <c r="J1563" s="4" t="s">
        <v>3537</v>
      </c>
    </row>
    <row r="1564" spans="1:10" outlineLevel="1" x14ac:dyDescent="0.2">
      <c r="A1564" s="8">
        <v>45077</v>
      </c>
      <c r="B1564" s="4" t="s">
        <v>345</v>
      </c>
      <c r="C1564" s="4" t="s">
        <v>520</v>
      </c>
      <c r="D1564" s="4" t="s">
        <v>3806</v>
      </c>
      <c r="E1564" s="12">
        <v>-375822</v>
      </c>
      <c r="F1564" s="11" t="s">
        <v>1076</v>
      </c>
      <c r="G1564" s="12">
        <v>-37582</v>
      </c>
      <c r="H1564" s="12">
        <f t="shared" si="24"/>
        <v>-413404</v>
      </c>
      <c r="I1564" s="4" t="s">
        <v>505</v>
      </c>
      <c r="J1564" s="4" t="s">
        <v>3537</v>
      </c>
    </row>
    <row r="1565" spans="1:10" outlineLevel="1" x14ac:dyDescent="0.2">
      <c r="A1565" s="8">
        <v>45077</v>
      </c>
      <c r="B1565" s="4" t="s">
        <v>4758</v>
      </c>
      <c r="C1565" s="4" t="s">
        <v>520</v>
      </c>
      <c r="D1565" s="4" t="s">
        <v>3806</v>
      </c>
      <c r="E1565" s="12">
        <v>-125274</v>
      </c>
      <c r="F1565" s="11" t="s">
        <v>1076</v>
      </c>
      <c r="G1565" s="12">
        <v>-12527</v>
      </c>
      <c r="H1565" s="12">
        <f t="shared" si="24"/>
        <v>-137801</v>
      </c>
      <c r="I1565" s="4" t="s">
        <v>505</v>
      </c>
      <c r="J1565" s="4" t="s">
        <v>3537</v>
      </c>
    </row>
    <row r="1566" spans="1:10" outlineLevel="1" x14ac:dyDescent="0.2">
      <c r="A1566" s="8">
        <v>45077</v>
      </c>
      <c r="B1566" s="4" t="s">
        <v>5092</v>
      </c>
      <c r="C1566" s="4" t="s">
        <v>520</v>
      </c>
      <c r="D1566" s="4" t="s">
        <v>3806</v>
      </c>
      <c r="E1566" s="12">
        <v>-375822</v>
      </c>
      <c r="F1566" s="11" t="s">
        <v>1076</v>
      </c>
      <c r="G1566" s="12">
        <v>-37582</v>
      </c>
      <c r="H1566" s="12">
        <f t="shared" si="24"/>
        <v>-413404</v>
      </c>
      <c r="I1566" s="4" t="s">
        <v>505</v>
      </c>
      <c r="J1566" s="4" t="s">
        <v>3537</v>
      </c>
    </row>
    <row r="1567" spans="1:10" outlineLevel="1" x14ac:dyDescent="0.2">
      <c r="A1567" s="8">
        <v>45077</v>
      </c>
      <c r="B1567" s="4" t="s">
        <v>1070</v>
      </c>
      <c r="C1567" s="4" t="s">
        <v>520</v>
      </c>
      <c r="D1567" s="4" t="s">
        <v>3806</v>
      </c>
      <c r="E1567" s="12">
        <v>-187911</v>
      </c>
      <c r="F1567" s="11" t="s">
        <v>1076</v>
      </c>
      <c r="G1567" s="12">
        <v>-18791</v>
      </c>
      <c r="H1567" s="12">
        <f t="shared" si="24"/>
        <v>-206702</v>
      </c>
      <c r="I1567" s="4" t="s">
        <v>505</v>
      </c>
      <c r="J1567" s="4" t="s">
        <v>3537</v>
      </c>
    </row>
    <row r="1568" spans="1:10" outlineLevel="1" x14ac:dyDescent="0.2">
      <c r="A1568" s="8">
        <v>45077</v>
      </c>
      <c r="B1568" s="4" t="s">
        <v>2882</v>
      </c>
      <c r="C1568" s="4" t="s">
        <v>520</v>
      </c>
      <c r="D1568" s="4" t="s">
        <v>3806</v>
      </c>
      <c r="E1568" s="12">
        <v>-313185</v>
      </c>
      <c r="F1568" s="11" t="s">
        <v>1076</v>
      </c>
      <c r="G1568" s="12">
        <v>-31319</v>
      </c>
      <c r="H1568" s="12">
        <f t="shared" si="24"/>
        <v>-344504</v>
      </c>
      <c r="I1568" s="4" t="s">
        <v>505</v>
      </c>
      <c r="J1568" s="4" t="s">
        <v>3537</v>
      </c>
    </row>
    <row r="1569" spans="1:10" outlineLevel="1" x14ac:dyDescent="0.2">
      <c r="A1569" s="8">
        <v>45077</v>
      </c>
      <c r="B1569" s="4" t="s">
        <v>4351</v>
      </c>
      <c r="C1569" s="4" t="s">
        <v>520</v>
      </c>
      <c r="D1569" s="4" t="s">
        <v>3806</v>
      </c>
      <c r="E1569" s="12">
        <v>-375822</v>
      </c>
      <c r="F1569" s="11" t="s">
        <v>1076</v>
      </c>
      <c r="G1569" s="12">
        <v>-37582</v>
      </c>
      <c r="H1569" s="12">
        <f t="shared" si="24"/>
        <v>-413404</v>
      </c>
      <c r="I1569" s="4" t="s">
        <v>505</v>
      </c>
      <c r="J1569" s="4" t="s">
        <v>3537</v>
      </c>
    </row>
    <row r="1570" spans="1:10" outlineLevel="1" x14ac:dyDescent="0.2">
      <c r="A1570" s="8">
        <v>45077</v>
      </c>
      <c r="B1570" s="4" t="s">
        <v>4604</v>
      </c>
      <c r="C1570" s="4" t="s">
        <v>520</v>
      </c>
      <c r="D1570" s="4" t="s">
        <v>3806</v>
      </c>
      <c r="E1570" s="12">
        <v>-689007</v>
      </c>
      <c r="F1570" s="11" t="s">
        <v>1076</v>
      </c>
      <c r="G1570" s="12">
        <v>-68901</v>
      </c>
      <c r="H1570" s="12">
        <f t="shared" si="24"/>
        <v>-757908</v>
      </c>
      <c r="I1570" s="4" t="s">
        <v>505</v>
      </c>
      <c r="J1570" s="4" t="s">
        <v>3537</v>
      </c>
    </row>
    <row r="1571" spans="1:10" outlineLevel="1" x14ac:dyDescent="0.2">
      <c r="A1571" s="8">
        <v>45077</v>
      </c>
      <c r="B1571" s="4" t="s">
        <v>3827</v>
      </c>
      <c r="C1571" s="4" t="s">
        <v>520</v>
      </c>
      <c r="D1571" s="4" t="s">
        <v>3806</v>
      </c>
      <c r="E1571" s="12">
        <v>-250548</v>
      </c>
      <c r="F1571" s="11" t="s">
        <v>1076</v>
      </c>
      <c r="G1571" s="12">
        <v>-25055</v>
      </c>
      <c r="H1571" s="12">
        <f t="shared" si="24"/>
        <v>-275603</v>
      </c>
      <c r="I1571" s="4" t="s">
        <v>505</v>
      </c>
      <c r="J1571" s="4" t="s">
        <v>3537</v>
      </c>
    </row>
    <row r="1572" spans="1:10" outlineLevel="1" x14ac:dyDescent="0.2">
      <c r="A1572" s="8">
        <v>45077</v>
      </c>
      <c r="B1572" s="4" t="s">
        <v>2607</v>
      </c>
      <c r="C1572" s="4" t="s">
        <v>520</v>
      </c>
      <c r="D1572" s="4" t="s">
        <v>3806</v>
      </c>
      <c r="E1572" s="12">
        <v>-187911</v>
      </c>
      <c r="F1572" s="11" t="s">
        <v>1076</v>
      </c>
      <c r="G1572" s="12">
        <v>-18791</v>
      </c>
      <c r="H1572" s="12">
        <f t="shared" si="24"/>
        <v>-206702</v>
      </c>
      <c r="I1572" s="4" t="s">
        <v>505</v>
      </c>
      <c r="J1572" s="4" t="s">
        <v>3537</v>
      </c>
    </row>
    <row r="1573" spans="1:10" outlineLevel="1" x14ac:dyDescent="0.2">
      <c r="A1573" s="8">
        <v>45077</v>
      </c>
      <c r="B1573" s="4" t="s">
        <v>2519</v>
      </c>
      <c r="C1573" s="4" t="s">
        <v>520</v>
      </c>
      <c r="D1573" s="4" t="s">
        <v>3806</v>
      </c>
      <c r="E1573" s="12">
        <v>-313185</v>
      </c>
      <c r="F1573" s="11" t="s">
        <v>1076</v>
      </c>
      <c r="G1573" s="12">
        <v>-31319</v>
      </c>
      <c r="H1573" s="12">
        <f t="shared" si="24"/>
        <v>-344504</v>
      </c>
      <c r="I1573" s="4" t="s">
        <v>505</v>
      </c>
      <c r="J1573" s="4" t="s">
        <v>3537</v>
      </c>
    </row>
    <row r="1574" spans="1:10" outlineLevel="1" x14ac:dyDescent="0.2">
      <c r="A1574" s="8">
        <v>45077</v>
      </c>
      <c r="B1574" s="4" t="s">
        <v>1795</v>
      </c>
      <c r="C1574" s="4" t="s">
        <v>520</v>
      </c>
      <c r="D1574" s="4" t="s">
        <v>3806</v>
      </c>
      <c r="E1574" s="12">
        <v>-375822</v>
      </c>
      <c r="F1574" s="11" t="s">
        <v>1076</v>
      </c>
      <c r="G1574" s="12">
        <v>-37582</v>
      </c>
      <c r="H1574" s="12">
        <f t="shared" si="24"/>
        <v>-413404</v>
      </c>
      <c r="I1574" s="4" t="s">
        <v>505</v>
      </c>
      <c r="J1574" s="4" t="s">
        <v>3537</v>
      </c>
    </row>
    <row r="1575" spans="1:10" outlineLevel="1" x14ac:dyDescent="0.2">
      <c r="A1575" s="8">
        <v>45077</v>
      </c>
      <c r="B1575" s="4" t="s">
        <v>2272</v>
      </c>
      <c r="C1575" s="4" t="s">
        <v>520</v>
      </c>
      <c r="D1575" s="4" t="s">
        <v>3806</v>
      </c>
      <c r="E1575" s="12">
        <v>-187911</v>
      </c>
      <c r="F1575" s="11" t="s">
        <v>1076</v>
      </c>
      <c r="G1575" s="12">
        <v>-18791</v>
      </c>
      <c r="H1575" s="12">
        <f t="shared" si="24"/>
        <v>-206702</v>
      </c>
      <c r="I1575" s="4" t="s">
        <v>505</v>
      </c>
      <c r="J1575" s="4" t="s">
        <v>3537</v>
      </c>
    </row>
    <row r="1576" spans="1:10" outlineLevel="1" x14ac:dyDescent="0.2">
      <c r="A1576" s="8">
        <v>45077</v>
      </c>
      <c r="B1576" s="4" t="s">
        <v>4722</v>
      </c>
      <c r="C1576" s="4" t="s">
        <v>520</v>
      </c>
      <c r="D1576" s="4" t="s">
        <v>3806</v>
      </c>
      <c r="E1576" s="12">
        <v>-375822</v>
      </c>
      <c r="F1576" s="11" t="s">
        <v>1076</v>
      </c>
      <c r="G1576" s="12">
        <v>-37582</v>
      </c>
      <c r="H1576" s="12">
        <f t="shared" si="24"/>
        <v>-413404</v>
      </c>
      <c r="I1576" s="4" t="s">
        <v>505</v>
      </c>
      <c r="J1576" s="4" t="s">
        <v>3537</v>
      </c>
    </row>
    <row r="1577" spans="1:10" outlineLevel="1" x14ac:dyDescent="0.2">
      <c r="A1577" s="8">
        <v>45077</v>
      </c>
      <c r="B1577" s="4" t="s">
        <v>1659</v>
      </c>
      <c r="C1577" s="4" t="s">
        <v>520</v>
      </c>
      <c r="D1577" s="4" t="s">
        <v>3806</v>
      </c>
      <c r="E1577" s="12">
        <v>-375822</v>
      </c>
      <c r="F1577" s="11" t="s">
        <v>1076</v>
      </c>
      <c r="G1577" s="12">
        <v>-37582</v>
      </c>
      <c r="H1577" s="12">
        <f t="shared" si="24"/>
        <v>-413404</v>
      </c>
      <c r="I1577" s="4" t="s">
        <v>505</v>
      </c>
      <c r="J1577" s="4" t="s">
        <v>3537</v>
      </c>
    </row>
    <row r="1578" spans="1:10" outlineLevel="1" x14ac:dyDescent="0.2">
      <c r="A1578" s="8">
        <v>45077</v>
      </c>
      <c r="B1578" s="4" t="s">
        <v>1989</v>
      </c>
      <c r="C1578" s="4" t="s">
        <v>520</v>
      </c>
      <c r="D1578" s="4" t="s">
        <v>3806</v>
      </c>
      <c r="E1578" s="12">
        <v>-250548</v>
      </c>
      <c r="F1578" s="11" t="s">
        <v>1076</v>
      </c>
      <c r="G1578" s="12">
        <v>-25055</v>
      </c>
      <c r="H1578" s="12">
        <f t="shared" si="24"/>
        <v>-275603</v>
      </c>
      <c r="I1578" s="4" t="s">
        <v>505</v>
      </c>
      <c r="J1578" s="4" t="s">
        <v>3537</v>
      </c>
    </row>
    <row r="1579" spans="1:10" outlineLevel="1" x14ac:dyDescent="0.2">
      <c r="A1579" s="8">
        <v>45077</v>
      </c>
      <c r="B1579" s="4" t="s">
        <v>4455</v>
      </c>
      <c r="C1579" s="4" t="s">
        <v>520</v>
      </c>
      <c r="D1579" s="4" t="s">
        <v>3806</v>
      </c>
      <c r="E1579" s="12">
        <v>-125274</v>
      </c>
      <c r="F1579" s="11" t="s">
        <v>1076</v>
      </c>
      <c r="G1579" s="12">
        <v>-12527</v>
      </c>
      <c r="H1579" s="12">
        <f t="shared" si="24"/>
        <v>-137801</v>
      </c>
      <c r="I1579" s="4" t="s">
        <v>505</v>
      </c>
      <c r="J1579" s="4" t="s">
        <v>3537</v>
      </c>
    </row>
    <row r="1580" spans="1:10" outlineLevel="1" x14ac:dyDescent="0.2">
      <c r="A1580" s="8">
        <v>45077</v>
      </c>
      <c r="B1580" s="4" t="s">
        <v>3804</v>
      </c>
      <c r="C1580" s="4" t="s">
        <v>520</v>
      </c>
      <c r="D1580" s="4" t="s">
        <v>3806</v>
      </c>
      <c r="E1580" s="12">
        <v>-250548</v>
      </c>
      <c r="F1580" s="11" t="s">
        <v>1076</v>
      </c>
      <c r="G1580" s="12">
        <v>-25055</v>
      </c>
      <c r="H1580" s="12">
        <f t="shared" si="24"/>
        <v>-275603</v>
      </c>
      <c r="I1580" s="4" t="s">
        <v>505</v>
      </c>
      <c r="J1580" s="4" t="s">
        <v>3537</v>
      </c>
    </row>
    <row r="1581" spans="1:10" outlineLevel="1" x14ac:dyDescent="0.2">
      <c r="A1581" s="8">
        <v>45077</v>
      </c>
      <c r="B1581" s="4" t="s">
        <v>1771</v>
      </c>
      <c r="C1581" s="4" t="s">
        <v>520</v>
      </c>
      <c r="D1581" s="4" t="s">
        <v>3806</v>
      </c>
      <c r="E1581" s="12">
        <v>-187911</v>
      </c>
      <c r="F1581" s="11" t="s">
        <v>1076</v>
      </c>
      <c r="G1581" s="12">
        <v>-18791</v>
      </c>
      <c r="H1581" s="12">
        <f t="shared" si="24"/>
        <v>-206702</v>
      </c>
      <c r="I1581" s="4" t="s">
        <v>505</v>
      </c>
      <c r="J1581" s="4" t="s">
        <v>3537</v>
      </c>
    </row>
    <row r="1582" spans="1:10" outlineLevel="1" x14ac:dyDescent="0.2">
      <c r="A1582" s="8">
        <v>45077</v>
      </c>
      <c r="B1582" s="4" t="s">
        <v>1471</v>
      </c>
      <c r="C1582" s="4" t="s">
        <v>520</v>
      </c>
      <c r="D1582" s="4" t="s">
        <v>3806</v>
      </c>
      <c r="E1582" s="12">
        <v>-125274</v>
      </c>
      <c r="F1582" s="11" t="s">
        <v>1076</v>
      </c>
      <c r="G1582" s="12">
        <v>-12527</v>
      </c>
      <c r="H1582" s="12">
        <f t="shared" si="24"/>
        <v>-137801</v>
      </c>
      <c r="I1582" s="4" t="s">
        <v>505</v>
      </c>
      <c r="J1582" s="4" t="s">
        <v>3537</v>
      </c>
    </row>
    <row r="1583" spans="1:10" outlineLevel="1" x14ac:dyDescent="0.2">
      <c r="A1583" s="8">
        <v>45077</v>
      </c>
      <c r="B1583" s="4" t="s">
        <v>573</v>
      </c>
      <c r="C1583" s="4" t="s">
        <v>520</v>
      </c>
      <c r="D1583" s="4" t="s">
        <v>3806</v>
      </c>
      <c r="E1583" s="12">
        <v>-187911</v>
      </c>
      <c r="F1583" s="11" t="s">
        <v>1076</v>
      </c>
      <c r="G1583" s="12">
        <v>-18791</v>
      </c>
      <c r="H1583" s="12">
        <f t="shared" si="24"/>
        <v>-206702</v>
      </c>
      <c r="I1583" s="4" t="s">
        <v>505</v>
      </c>
      <c r="J1583" s="4" t="s">
        <v>3537</v>
      </c>
    </row>
    <row r="1584" spans="1:10" outlineLevel="1" x14ac:dyDescent="0.2">
      <c r="A1584" s="8">
        <v>45077</v>
      </c>
      <c r="B1584" s="4" t="s">
        <v>4078</v>
      </c>
      <c r="C1584" s="4" t="s">
        <v>520</v>
      </c>
      <c r="D1584" s="4" t="s">
        <v>3806</v>
      </c>
      <c r="E1584" s="12">
        <v>-125274</v>
      </c>
      <c r="F1584" s="11" t="s">
        <v>1076</v>
      </c>
      <c r="G1584" s="12">
        <v>-12527</v>
      </c>
      <c r="H1584" s="12">
        <f t="shared" si="24"/>
        <v>-137801</v>
      </c>
      <c r="I1584" s="4" t="s">
        <v>505</v>
      </c>
      <c r="J1584" s="4" t="s">
        <v>3537</v>
      </c>
    </row>
    <row r="1585" spans="1:10" outlineLevel="1" x14ac:dyDescent="0.2">
      <c r="A1585" s="8">
        <v>45077</v>
      </c>
      <c r="B1585" s="4" t="s">
        <v>1214</v>
      </c>
      <c r="C1585" s="4" t="s">
        <v>520</v>
      </c>
      <c r="D1585" s="4" t="s">
        <v>3806</v>
      </c>
      <c r="E1585" s="12">
        <v>-250548</v>
      </c>
      <c r="F1585" s="11" t="s">
        <v>1076</v>
      </c>
      <c r="G1585" s="12">
        <v>-25055</v>
      </c>
      <c r="H1585" s="12">
        <f t="shared" si="24"/>
        <v>-275603</v>
      </c>
      <c r="I1585" s="4" t="s">
        <v>505</v>
      </c>
      <c r="J1585" s="4" t="s">
        <v>3537</v>
      </c>
    </row>
    <row r="1586" spans="1:10" outlineLevel="1" x14ac:dyDescent="0.2">
      <c r="A1586" s="8">
        <v>45077</v>
      </c>
      <c r="B1586" s="4" t="s">
        <v>741</v>
      </c>
      <c r="C1586" s="4" t="s">
        <v>520</v>
      </c>
      <c r="D1586" s="4" t="s">
        <v>3806</v>
      </c>
      <c r="E1586" s="12">
        <v>-125274</v>
      </c>
      <c r="F1586" s="11" t="s">
        <v>1076</v>
      </c>
      <c r="G1586" s="12">
        <v>-12527</v>
      </c>
      <c r="H1586" s="12">
        <f t="shared" si="24"/>
        <v>-137801</v>
      </c>
      <c r="I1586" s="4" t="s">
        <v>505</v>
      </c>
      <c r="J1586" s="4" t="s">
        <v>3537</v>
      </c>
    </row>
    <row r="1587" spans="1:10" outlineLevel="1" x14ac:dyDescent="0.2">
      <c r="A1587" s="8">
        <v>45077</v>
      </c>
      <c r="B1587" s="4" t="s">
        <v>2673</v>
      </c>
      <c r="C1587" s="4" t="s">
        <v>520</v>
      </c>
      <c r="D1587" s="4" t="s">
        <v>3806</v>
      </c>
      <c r="E1587" s="12">
        <v>-125274</v>
      </c>
      <c r="F1587" s="11" t="s">
        <v>1076</v>
      </c>
      <c r="G1587" s="12">
        <v>-12527</v>
      </c>
      <c r="H1587" s="12">
        <f t="shared" si="24"/>
        <v>-137801</v>
      </c>
      <c r="I1587" s="4" t="s">
        <v>505</v>
      </c>
      <c r="J1587" s="4" t="s">
        <v>3537</v>
      </c>
    </row>
    <row r="1588" spans="1:10" outlineLevel="1" x14ac:dyDescent="0.2">
      <c r="A1588" s="8">
        <v>45077</v>
      </c>
      <c r="B1588" s="4" t="s">
        <v>3884</v>
      </c>
      <c r="C1588" s="4" t="s">
        <v>520</v>
      </c>
      <c r="D1588" s="4" t="s">
        <v>3806</v>
      </c>
      <c r="E1588" s="12">
        <v>-313185</v>
      </c>
      <c r="F1588" s="11" t="s">
        <v>1076</v>
      </c>
      <c r="G1588" s="12">
        <v>-31319</v>
      </c>
      <c r="H1588" s="12">
        <f t="shared" si="24"/>
        <v>-344504</v>
      </c>
      <c r="I1588" s="4" t="s">
        <v>505</v>
      </c>
      <c r="J1588" s="4" t="s">
        <v>3537</v>
      </c>
    </row>
    <row r="1589" spans="1:10" outlineLevel="1" x14ac:dyDescent="0.2">
      <c r="A1589" s="8">
        <v>45077</v>
      </c>
      <c r="B1589" s="4" t="s">
        <v>4807</v>
      </c>
      <c r="C1589" s="4" t="s">
        <v>520</v>
      </c>
      <c r="D1589" s="4" t="s">
        <v>3806</v>
      </c>
      <c r="E1589" s="12">
        <v>-375822</v>
      </c>
      <c r="F1589" s="11" t="s">
        <v>1076</v>
      </c>
      <c r="G1589" s="12">
        <v>-37582</v>
      </c>
      <c r="H1589" s="12">
        <f t="shared" si="24"/>
        <v>-413404</v>
      </c>
      <c r="I1589" s="4" t="s">
        <v>505</v>
      </c>
      <c r="J1589" s="4" t="s">
        <v>3537</v>
      </c>
    </row>
    <row r="1590" spans="1:10" outlineLevel="1" x14ac:dyDescent="0.2">
      <c r="A1590" s="8">
        <v>45077</v>
      </c>
      <c r="B1590" s="4" t="s">
        <v>1959</v>
      </c>
      <c r="C1590" s="4" t="s">
        <v>520</v>
      </c>
      <c r="D1590" s="4" t="s">
        <v>3806</v>
      </c>
      <c r="E1590" s="12">
        <v>-313185</v>
      </c>
      <c r="F1590" s="11" t="s">
        <v>1076</v>
      </c>
      <c r="G1590" s="12">
        <v>-31319</v>
      </c>
      <c r="H1590" s="12">
        <f t="shared" si="24"/>
        <v>-344504</v>
      </c>
      <c r="I1590" s="4" t="s">
        <v>505</v>
      </c>
      <c r="J1590" s="4" t="s">
        <v>3537</v>
      </c>
    </row>
    <row r="1591" spans="1:10" outlineLevel="1" x14ac:dyDescent="0.2">
      <c r="A1591" s="8">
        <v>45077</v>
      </c>
      <c r="B1591" s="4" t="s">
        <v>3132</v>
      </c>
      <c r="C1591" s="4" t="s">
        <v>520</v>
      </c>
      <c r="D1591" s="4" t="s">
        <v>3806</v>
      </c>
      <c r="E1591" s="12">
        <v>-501096</v>
      </c>
      <c r="F1591" s="11" t="s">
        <v>1076</v>
      </c>
      <c r="G1591" s="12">
        <v>-50110</v>
      </c>
      <c r="H1591" s="12">
        <f t="shared" si="24"/>
        <v>-551206</v>
      </c>
      <c r="I1591" s="4" t="s">
        <v>505</v>
      </c>
      <c r="J1591" s="4" t="s">
        <v>3537</v>
      </c>
    </row>
    <row r="1592" spans="1:10" outlineLevel="1" x14ac:dyDescent="0.2">
      <c r="A1592" s="8">
        <v>45077</v>
      </c>
      <c r="B1592" s="4" t="s">
        <v>5107</v>
      </c>
      <c r="C1592" s="4" t="s">
        <v>520</v>
      </c>
      <c r="D1592" s="4" t="s">
        <v>3806</v>
      </c>
      <c r="E1592" s="12">
        <v>-125274</v>
      </c>
      <c r="F1592" s="11" t="s">
        <v>1076</v>
      </c>
      <c r="G1592" s="12">
        <v>-12527</v>
      </c>
      <c r="H1592" s="12">
        <f t="shared" si="24"/>
        <v>-137801</v>
      </c>
      <c r="I1592" s="4" t="s">
        <v>505</v>
      </c>
      <c r="J1592" s="4" t="s">
        <v>3537</v>
      </c>
    </row>
    <row r="1593" spans="1:10" outlineLevel="1" x14ac:dyDescent="0.2">
      <c r="A1593" s="8">
        <v>45077</v>
      </c>
      <c r="B1593" s="4" t="s">
        <v>731</v>
      </c>
      <c r="C1593" s="4" t="s">
        <v>520</v>
      </c>
      <c r="D1593" s="4" t="s">
        <v>3806</v>
      </c>
      <c r="E1593" s="12">
        <v>-250548</v>
      </c>
      <c r="F1593" s="11" t="s">
        <v>1076</v>
      </c>
      <c r="G1593" s="12">
        <v>-25055</v>
      </c>
      <c r="H1593" s="12">
        <f t="shared" si="24"/>
        <v>-275603</v>
      </c>
      <c r="I1593" s="4" t="s">
        <v>505</v>
      </c>
      <c r="J1593" s="4" t="s">
        <v>3537</v>
      </c>
    </row>
    <row r="1594" spans="1:10" outlineLevel="1" x14ac:dyDescent="0.2">
      <c r="A1594" s="8">
        <v>45077</v>
      </c>
      <c r="B1594" s="4" t="s">
        <v>2818</v>
      </c>
      <c r="C1594" s="4" t="s">
        <v>520</v>
      </c>
      <c r="D1594" s="4" t="s">
        <v>3806</v>
      </c>
      <c r="E1594" s="12">
        <v>-313185</v>
      </c>
      <c r="F1594" s="11" t="s">
        <v>1076</v>
      </c>
      <c r="G1594" s="12">
        <v>-31319</v>
      </c>
      <c r="H1594" s="12">
        <f t="shared" si="24"/>
        <v>-344504</v>
      </c>
      <c r="I1594" s="4" t="s">
        <v>505</v>
      </c>
      <c r="J1594" s="4" t="s">
        <v>3537</v>
      </c>
    </row>
    <row r="1595" spans="1:10" outlineLevel="1" x14ac:dyDescent="0.2">
      <c r="A1595" s="8">
        <v>45077</v>
      </c>
      <c r="B1595" s="4" t="s">
        <v>2726</v>
      </c>
      <c r="C1595" s="4" t="s">
        <v>3910</v>
      </c>
      <c r="D1595" s="4" t="s">
        <v>3806</v>
      </c>
      <c r="E1595" s="12">
        <v>-82520</v>
      </c>
      <c r="F1595" s="11" t="s">
        <v>1076</v>
      </c>
      <c r="G1595" s="12">
        <v>-8252</v>
      </c>
      <c r="H1595" s="12">
        <f t="shared" si="24"/>
        <v>-90772</v>
      </c>
      <c r="I1595" s="4" t="s">
        <v>3387</v>
      </c>
      <c r="J1595" s="4" t="s">
        <v>3106</v>
      </c>
    </row>
    <row r="1596" spans="1:10" outlineLevel="1" x14ac:dyDescent="0.2">
      <c r="A1596" s="8">
        <v>45077</v>
      </c>
      <c r="B1596" s="4" t="s">
        <v>3242</v>
      </c>
      <c r="C1596" s="4" t="s">
        <v>3910</v>
      </c>
      <c r="D1596" s="4" t="s">
        <v>3806</v>
      </c>
      <c r="E1596" s="12">
        <v>-177533</v>
      </c>
      <c r="F1596" s="11" t="s">
        <v>1076</v>
      </c>
      <c r="G1596" s="12">
        <v>-17753</v>
      </c>
      <c r="H1596" s="12">
        <f t="shared" si="24"/>
        <v>-195286</v>
      </c>
      <c r="I1596" s="4" t="s">
        <v>3387</v>
      </c>
      <c r="J1596" s="4" t="s">
        <v>3106</v>
      </c>
    </row>
    <row r="1597" spans="1:10" outlineLevel="1" x14ac:dyDescent="0.2">
      <c r="A1597" s="8">
        <v>45077</v>
      </c>
      <c r="B1597" s="4" t="s">
        <v>4199</v>
      </c>
      <c r="C1597" s="4" t="s">
        <v>3910</v>
      </c>
      <c r="D1597" s="4" t="s">
        <v>3806</v>
      </c>
      <c r="E1597" s="12">
        <v>-303090</v>
      </c>
      <c r="F1597" s="11" t="s">
        <v>1076</v>
      </c>
      <c r="G1597" s="12">
        <v>-30309</v>
      </c>
      <c r="H1597" s="12">
        <f t="shared" si="24"/>
        <v>-333399</v>
      </c>
      <c r="I1597" s="4" t="s">
        <v>3387</v>
      </c>
      <c r="J1597" s="4" t="s">
        <v>3106</v>
      </c>
    </row>
    <row r="1598" spans="1:10" outlineLevel="1" x14ac:dyDescent="0.2">
      <c r="A1598" s="8">
        <v>45077</v>
      </c>
      <c r="B1598" s="4" t="s">
        <v>4414</v>
      </c>
      <c r="C1598" s="4" t="s">
        <v>3910</v>
      </c>
      <c r="D1598" s="4" t="s">
        <v>3806</v>
      </c>
      <c r="E1598" s="12">
        <v>-82520</v>
      </c>
      <c r="F1598" s="11" t="s">
        <v>1076</v>
      </c>
      <c r="G1598" s="12">
        <v>-8252</v>
      </c>
      <c r="H1598" s="12">
        <f t="shared" si="24"/>
        <v>-90772</v>
      </c>
      <c r="I1598" s="4" t="s">
        <v>3387</v>
      </c>
      <c r="J1598" s="4" t="s">
        <v>3106</v>
      </c>
    </row>
    <row r="1599" spans="1:10" outlineLevel="1" x14ac:dyDescent="0.2">
      <c r="A1599" s="8">
        <v>45077</v>
      </c>
      <c r="B1599" s="4" t="s">
        <v>666</v>
      </c>
      <c r="C1599" s="4" t="s">
        <v>3910</v>
      </c>
      <c r="D1599" s="4" t="s">
        <v>3806</v>
      </c>
      <c r="E1599" s="12">
        <v>-82520</v>
      </c>
      <c r="F1599" s="11" t="s">
        <v>1076</v>
      </c>
      <c r="G1599" s="12">
        <v>-8252</v>
      </c>
      <c r="H1599" s="12">
        <f t="shared" si="24"/>
        <v>-90772</v>
      </c>
      <c r="I1599" s="4" t="s">
        <v>3387</v>
      </c>
      <c r="J1599" s="4" t="s">
        <v>3106</v>
      </c>
    </row>
    <row r="1600" spans="1:10" outlineLevel="1" x14ac:dyDescent="0.2">
      <c r="A1600" s="8">
        <v>45077</v>
      </c>
      <c r="B1600" s="4" t="s">
        <v>604</v>
      </c>
      <c r="C1600" s="4" t="s">
        <v>3910</v>
      </c>
      <c r="D1600" s="4" t="s">
        <v>3806</v>
      </c>
      <c r="E1600" s="12">
        <v>-217299</v>
      </c>
      <c r="F1600" s="11" t="s">
        <v>1076</v>
      </c>
      <c r="G1600" s="12">
        <v>-21730</v>
      </c>
      <c r="H1600" s="12">
        <f t="shared" si="24"/>
        <v>-239029</v>
      </c>
      <c r="I1600" s="4" t="s">
        <v>3387</v>
      </c>
      <c r="J1600" s="4" t="s">
        <v>3106</v>
      </c>
    </row>
    <row r="1601" spans="1:10" outlineLevel="1" x14ac:dyDescent="0.2">
      <c r="A1601" s="8">
        <v>45077</v>
      </c>
      <c r="B1601" s="4" t="s">
        <v>1401</v>
      </c>
      <c r="C1601" s="4" t="s">
        <v>3910</v>
      </c>
      <c r="D1601" s="4" t="s">
        <v>3806</v>
      </c>
      <c r="E1601" s="12">
        <v>-227677</v>
      </c>
      <c r="F1601" s="11" t="s">
        <v>1076</v>
      </c>
      <c r="G1601" s="12">
        <v>-22768</v>
      </c>
      <c r="H1601" s="12">
        <f t="shared" si="24"/>
        <v>-250445</v>
      </c>
      <c r="I1601" s="4" t="s">
        <v>3387</v>
      </c>
      <c r="J1601" s="4" t="s">
        <v>3106</v>
      </c>
    </row>
    <row r="1602" spans="1:10" outlineLevel="1" x14ac:dyDescent="0.2">
      <c r="A1602" s="8">
        <v>45077</v>
      </c>
      <c r="B1602" s="4" t="s">
        <v>4391</v>
      </c>
      <c r="C1602" s="4" t="s">
        <v>520</v>
      </c>
      <c r="D1602" s="4" t="s">
        <v>3806</v>
      </c>
      <c r="E1602" s="12">
        <v>-313185</v>
      </c>
      <c r="F1602" s="11" t="s">
        <v>1076</v>
      </c>
      <c r="G1602" s="12">
        <v>-31319</v>
      </c>
      <c r="H1602" s="12">
        <f t="shared" ref="H1602:H1665" si="25">+E1602+G1602</f>
        <v>-344504</v>
      </c>
      <c r="I1602" s="4" t="s">
        <v>505</v>
      </c>
      <c r="J1602" s="4" t="s">
        <v>3537</v>
      </c>
    </row>
    <row r="1603" spans="1:10" outlineLevel="1" x14ac:dyDescent="0.2">
      <c r="A1603" s="8">
        <v>45077</v>
      </c>
      <c r="B1603" s="4" t="s">
        <v>2191</v>
      </c>
      <c r="C1603" s="4" t="s">
        <v>520</v>
      </c>
      <c r="D1603" s="4" t="s">
        <v>3806</v>
      </c>
      <c r="E1603" s="12">
        <v>-313185</v>
      </c>
      <c r="F1603" s="11" t="s">
        <v>1076</v>
      </c>
      <c r="G1603" s="12">
        <v>-31319</v>
      </c>
      <c r="H1603" s="12">
        <f t="shared" si="25"/>
        <v>-344504</v>
      </c>
      <c r="I1603" s="4" t="s">
        <v>505</v>
      </c>
      <c r="J1603" s="4" t="s">
        <v>3537</v>
      </c>
    </row>
    <row r="1604" spans="1:10" outlineLevel="1" x14ac:dyDescent="0.2">
      <c r="A1604" s="8">
        <v>45077</v>
      </c>
      <c r="B1604" s="4" t="s">
        <v>2804</v>
      </c>
      <c r="C1604" s="4" t="s">
        <v>520</v>
      </c>
      <c r="D1604" s="4" t="s">
        <v>3806</v>
      </c>
      <c r="E1604" s="12">
        <v>-250548</v>
      </c>
      <c r="F1604" s="11" t="s">
        <v>1076</v>
      </c>
      <c r="G1604" s="12">
        <v>-25055</v>
      </c>
      <c r="H1604" s="12">
        <f t="shared" si="25"/>
        <v>-275603</v>
      </c>
      <c r="I1604" s="4" t="s">
        <v>505</v>
      </c>
      <c r="J1604" s="4" t="s">
        <v>3537</v>
      </c>
    </row>
    <row r="1605" spans="1:10" outlineLevel="1" x14ac:dyDescent="0.2">
      <c r="A1605" s="8">
        <v>45077</v>
      </c>
      <c r="B1605" s="4" t="s">
        <v>3821</v>
      </c>
      <c r="C1605" s="4" t="s">
        <v>520</v>
      </c>
      <c r="D1605" s="4" t="s">
        <v>3806</v>
      </c>
      <c r="E1605" s="12">
        <v>-187911</v>
      </c>
      <c r="F1605" s="11" t="s">
        <v>1076</v>
      </c>
      <c r="G1605" s="12">
        <v>-18791</v>
      </c>
      <c r="H1605" s="12">
        <f t="shared" si="25"/>
        <v>-206702</v>
      </c>
      <c r="I1605" s="4" t="s">
        <v>505</v>
      </c>
      <c r="J1605" s="4" t="s">
        <v>3537</v>
      </c>
    </row>
    <row r="1606" spans="1:10" outlineLevel="1" x14ac:dyDescent="0.2">
      <c r="A1606" s="8">
        <v>45077</v>
      </c>
      <c r="B1606" s="4" t="s">
        <v>3666</v>
      </c>
      <c r="C1606" s="4" t="s">
        <v>520</v>
      </c>
      <c r="D1606" s="4" t="s">
        <v>3806</v>
      </c>
      <c r="E1606" s="12">
        <v>-250548</v>
      </c>
      <c r="F1606" s="11" t="s">
        <v>1076</v>
      </c>
      <c r="G1606" s="12">
        <v>-25055</v>
      </c>
      <c r="H1606" s="12">
        <f t="shared" si="25"/>
        <v>-275603</v>
      </c>
      <c r="I1606" s="4" t="s">
        <v>505</v>
      </c>
      <c r="J1606" s="4" t="s">
        <v>3537</v>
      </c>
    </row>
    <row r="1607" spans="1:10" outlineLevel="1" x14ac:dyDescent="0.2">
      <c r="A1607" s="8">
        <v>45077</v>
      </c>
      <c r="B1607" s="4" t="s">
        <v>273</v>
      </c>
      <c r="C1607" s="4" t="s">
        <v>520</v>
      </c>
      <c r="D1607" s="4" t="s">
        <v>3806</v>
      </c>
      <c r="E1607" s="12">
        <v>-250548</v>
      </c>
      <c r="F1607" s="11" t="s">
        <v>1076</v>
      </c>
      <c r="G1607" s="12">
        <v>-25055</v>
      </c>
      <c r="H1607" s="12">
        <f t="shared" si="25"/>
        <v>-275603</v>
      </c>
      <c r="I1607" s="4" t="s">
        <v>505</v>
      </c>
      <c r="J1607" s="4" t="s">
        <v>3537</v>
      </c>
    </row>
    <row r="1608" spans="1:10" outlineLevel="1" x14ac:dyDescent="0.2">
      <c r="A1608" s="8">
        <v>45077</v>
      </c>
      <c r="B1608" s="4" t="s">
        <v>2061</v>
      </c>
      <c r="C1608" s="4" t="s">
        <v>520</v>
      </c>
      <c r="D1608" s="4" t="s">
        <v>3806</v>
      </c>
      <c r="E1608" s="12">
        <v>-375822</v>
      </c>
      <c r="F1608" s="11" t="s">
        <v>1076</v>
      </c>
      <c r="G1608" s="12">
        <v>-37582</v>
      </c>
      <c r="H1608" s="12">
        <f t="shared" si="25"/>
        <v>-413404</v>
      </c>
      <c r="I1608" s="4" t="s">
        <v>505</v>
      </c>
      <c r="J1608" s="4" t="s">
        <v>3537</v>
      </c>
    </row>
    <row r="1609" spans="1:10" outlineLevel="1" x14ac:dyDescent="0.2">
      <c r="A1609" s="8">
        <v>45077</v>
      </c>
      <c r="B1609" s="4" t="s">
        <v>722</v>
      </c>
      <c r="C1609" s="4" t="s">
        <v>520</v>
      </c>
      <c r="D1609" s="4" t="s">
        <v>3806</v>
      </c>
      <c r="E1609" s="12">
        <v>-313185</v>
      </c>
      <c r="F1609" s="11" t="s">
        <v>1076</v>
      </c>
      <c r="G1609" s="12">
        <v>-31319</v>
      </c>
      <c r="H1609" s="12">
        <f t="shared" si="25"/>
        <v>-344504</v>
      </c>
      <c r="I1609" s="4" t="s">
        <v>505</v>
      </c>
      <c r="J1609" s="4" t="s">
        <v>3537</v>
      </c>
    </row>
    <row r="1610" spans="1:10" outlineLevel="1" x14ac:dyDescent="0.2">
      <c r="A1610" s="8">
        <v>45077</v>
      </c>
      <c r="B1610" s="4" t="s">
        <v>4270</v>
      </c>
      <c r="C1610" s="4" t="s">
        <v>520</v>
      </c>
      <c r="D1610" s="4" t="s">
        <v>3806</v>
      </c>
      <c r="E1610" s="12">
        <v>-125274</v>
      </c>
      <c r="F1610" s="11" t="s">
        <v>1076</v>
      </c>
      <c r="G1610" s="12">
        <v>-12527</v>
      </c>
      <c r="H1610" s="12">
        <f t="shared" si="25"/>
        <v>-137801</v>
      </c>
      <c r="I1610" s="4" t="s">
        <v>505</v>
      </c>
      <c r="J1610" s="4" t="s">
        <v>3537</v>
      </c>
    </row>
    <row r="1611" spans="1:10" outlineLevel="1" x14ac:dyDescent="0.2">
      <c r="A1611" s="8">
        <v>45077</v>
      </c>
      <c r="B1611" s="4" t="s">
        <v>4791</v>
      </c>
      <c r="C1611" s="4" t="s">
        <v>520</v>
      </c>
      <c r="D1611" s="4" t="s">
        <v>3806</v>
      </c>
      <c r="E1611" s="12">
        <v>-313185</v>
      </c>
      <c r="F1611" s="11" t="s">
        <v>1076</v>
      </c>
      <c r="G1611" s="12">
        <v>-31319</v>
      </c>
      <c r="H1611" s="12">
        <f t="shared" si="25"/>
        <v>-344504</v>
      </c>
      <c r="I1611" s="4" t="s">
        <v>505</v>
      </c>
      <c r="J1611" s="4" t="s">
        <v>3537</v>
      </c>
    </row>
    <row r="1612" spans="1:10" outlineLevel="1" x14ac:dyDescent="0.2">
      <c r="A1612" s="8">
        <v>45077</v>
      </c>
      <c r="B1612" s="4" t="s">
        <v>3791</v>
      </c>
      <c r="C1612" s="4" t="s">
        <v>520</v>
      </c>
      <c r="D1612" s="4" t="s">
        <v>3806</v>
      </c>
      <c r="E1612" s="12">
        <v>-313185</v>
      </c>
      <c r="F1612" s="11" t="s">
        <v>1076</v>
      </c>
      <c r="G1612" s="12">
        <v>-31319</v>
      </c>
      <c r="H1612" s="12">
        <f t="shared" si="25"/>
        <v>-344504</v>
      </c>
      <c r="I1612" s="4" t="s">
        <v>505</v>
      </c>
      <c r="J1612" s="4" t="s">
        <v>3537</v>
      </c>
    </row>
    <row r="1613" spans="1:10" outlineLevel="1" x14ac:dyDescent="0.2">
      <c r="A1613" s="8">
        <v>45077</v>
      </c>
      <c r="B1613" s="4" t="s">
        <v>4140</v>
      </c>
      <c r="C1613" s="4" t="s">
        <v>520</v>
      </c>
      <c r="D1613" s="4" t="s">
        <v>3806</v>
      </c>
      <c r="E1613" s="12">
        <v>-62637</v>
      </c>
      <c r="F1613" s="11" t="s">
        <v>1076</v>
      </c>
      <c r="G1613" s="12">
        <v>-6264</v>
      </c>
      <c r="H1613" s="12">
        <f t="shared" si="25"/>
        <v>-68901</v>
      </c>
      <c r="I1613" s="4" t="s">
        <v>505</v>
      </c>
      <c r="J1613" s="4" t="s">
        <v>3537</v>
      </c>
    </row>
    <row r="1614" spans="1:10" outlineLevel="1" x14ac:dyDescent="0.2">
      <c r="A1614" s="8">
        <v>45077</v>
      </c>
      <c r="B1614" s="4" t="s">
        <v>4297</v>
      </c>
      <c r="C1614" s="4" t="s">
        <v>520</v>
      </c>
      <c r="D1614" s="4" t="s">
        <v>3806</v>
      </c>
      <c r="E1614" s="12">
        <v>-187911</v>
      </c>
      <c r="F1614" s="11" t="s">
        <v>1076</v>
      </c>
      <c r="G1614" s="12">
        <v>-18791</v>
      </c>
      <c r="H1614" s="12">
        <f t="shared" si="25"/>
        <v>-206702</v>
      </c>
      <c r="I1614" s="4" t="s">
        <v>505</v>
      </c>
      <c r="J1614" s="4" t="s">
        <v>3537</v>
      </c>
    </row>
    <row r="1615" spans="1:10" outlineLevel="1" x14ac:dyDescent="0.2">
      <c r="A1615" s="8">
        <v>45077</v>
      </c>
      <c r="B1615" s="4" t="s">
        <v>4170</v>
      </c>
      <c r="C1615" s="4" t="s">
        <v>520</v>
      </c>
      <c r="D1615" s="4" t="s">
        <v>3806</v>
      </c>
      <c r="E1615" s="12">
        <v>-313185</v>
      </c>
      <c r="F1615" s="11" t="s">
        <v>1076</v>
      </c>
      <c r="G1615" s="12">
        <v>-31319</v>
      </c>
      <c r="H1615" s="12">
        <f t="shared" si="25"/>
        <v>-344504</v>
      </c>
      <c r="I1615" s="4" t="s">
        <v>505</v>
      </c>
      <c r="J1615" s="4" t="s">
        <v>3537</v>
      </c>
    </row>
    <row r="1616" spans="1:10" outlineLevel="1" x14ac:dyDescent="0.2">
      <c r="A1616" s="8">
        <v>45077</v>
      </c>
      <c r="B1616" s="4" t="s">
        <v>3828</v>
      </c>
      <c r="C1616" s="4" t="s">
        <v>520</v>
      </c>
      <c r="D1616" s="4" t="s">
        <v>3806</v>
      </c>
      <c r="E1616" s="12">
        <v>-250548</v>
      </c>
      <c r="F1616" s="11" t="s">
        <v>1076</v>
      </c>
      <c r="G1616" s="12">
        <v>-25055</v>
      </c>
      <c r="H1616" s="12">
        <f t="shared" si="25"/>
        <v>-275603</v>
      </c>
      <c r="I1616" s="4" t="s">
        <v>505</v>
      </c>
      <c r="J1616" s="4" t="s">
        <v>3537</v>
      </c>
    </row>
    <row r="1617" spans="1:10" outlineLevel="1" x14ac:dyDescent="0.2">
      <c r="A1617" s="8">
        <v>45077</v>
      </c>
      <c r="B1617" s="4" t="s">
        <v>1355</v>
      </c>
      <c r="C1617" s="4" t="s">
        <v>520</v>
      </c>
      <c r="D1617" s="4" t="s">
        <v>3806</v>
      </c>
      <c r="E1617" s="12">
        <v>-375822</v>
      </c>
      <c r="F1617" s="11" t="s">
        <v>1076</v>
      </c>
      <c r="G1617" s="12">
        <v>-37582</v>
      </c>
      <c r="H1617" s="12">
        <f t="shared" si="25"/>
        <v>-413404</v>
      </c>
      <c r="I1617" s="4" t="s">
        <v>505</v>
      </c>
      <c r="J1617" s="4" t="s">
        <v>3537</v>
      </c>
    </row>
    <row r="1618" spans="1:10" outlineLevel="1" x14ac:dyDescent="0.2">
      <c r="A1618" s="8">
        <v>45077</v>
      </c>
      <c r="B1618" s="4" t="s">
        <v>4983</v>
      </c>
      <c r="C1618" s="4" t="s">
        <v>520</v>
      </c>
      <c r="D1618" s="4" t="s">
        <v>3806</v>
      </c>
      <c r="E1618" s="12">
        <v>-313185</v>
      </c>
      <c r="F1618" s="11" t="s">
        <v>1076</v>
      </c>
      <c r="G1618" s="12">
        <v>-31319</v>
      </c>
      <c r="H1618" s="12">
        <f t="shared" si="25"/>
        <v>-344504</v>
      </c>
      <c r="I1618" s="4" t="s">
        <v>505</v>
      </c>
      <c r="J1618" s="4" t="s">
        <v>3537</v>
      </c>
    </row>
    <row r="1619" spans="1:10" outlineLevel="1" x14ac:dyDescent="0.2">
      <c r="A1619" s="8">
        <v>45077</v>
      </c>
      <c r="B1619" s="4" t="s">
        <v>508</v>
      </c>
      <c r="C1619" s="4" t="s">
        <v>520</v>
      </c>
      <c r="D1619" s="4" t="s">
        <v>3806</v>
      </c>
      <c r="E1619" s="12">
        <v>-62637</v>
      </c>
      <c r="F1619" s="11" t="s">
        <v>1076</v>
      </c>
      <c r="G1619" s="12">
        <v>-6264</v>
      </c>
      <c r="H1619" s="12">
        <f t="shared" si="25"/>
        <v>-68901</v>
      </c>
      <c r="I1619" s="4" t="s">
        <v>505</v>
      </c>
      <c r="J1619" s="4" t="s">
        <v>3537</v>
      </c>
    </row>
    <row r="1620" spans="1:10" outlineLevel="1" x14ac:dyDescent="0.2">
      <c r="A1620" s="8">
        <v>45077</v>
      </c>
      <c r="B1620" s="4" t="s">
        <v>1144</v>
      </c>
      <c r="C1620" s="4" t="s">
        <v>520</v>
      </c>
      <c r="D1620" s="4" t="s">
        <v>3806</v>
      </c>
      <c r="E1620" s="12">
        <v>-313185</v>
      </c>
      <c r="F1620" s="11" t="s">
        <v>1076</v>
      </c>
      <c r="G1620" s="12">
        <v>-31319</v>
      </c>
      <c r="H1620" s="12">
        <f t="shared" si="25"/>
        <v>-344504</v>
      </c>
      <c r="I1620" s="4" t="s">
        <v>505</v>
      </c>
      <c r="J1620" s="4" t="s">
        <v>3537</v>
      </c>
    </row>
    <row r="1621" spans="1:10" outlineLevel="1" x14ac:dyDescent="0.2">
      <c r="A1621" s="8">
        <v>45077</v>
      </c>
      <c r="B1621" s="4" t="s">
        <v>33</v>
      </c>
      <c r="C1621" s="4" t="s">
        <v>520</v>
      </c>
      <c r="D1621" s="4" t="s">
        <v>3806</v>
      </c>
      <c r="E1621" s="12">
        <v>-375822</v>
      </c>
      <c r="F1621" s="11" t="s">
        <v>1076</v>
      </c>
      <c r="G1621" s="12">
        <v>-37582</v>
      </c>
      <c r="H1621" s="12">
        <f t="shared" si="25"/>
        <v>-413404</v>
      </c>
      <c r="I1621" s="4" t="s">
        <v>505</v>
      </c>
      <c r="J1621" s="4" t="s">
        <v>3537</v>
      </c>
    </row>
    <row r="1622" spans="1:10" outlineLevel="1" x14ac:dyDescent="0.2">
      <c r="A1622" s="8">
        <v>45077</v>
      </c>
      <c r="B1622" s="4" t="s">
        <v>632</v>
      </c>
      <c r="C1622" s="4" t="s">
        <v>520</v>
      </c>
      <c r="D1622" s="4" t="s">
        <v>3806</v>
      </c>
      <c r="E1622" s="12">
        <v>-313185</v>
      </c>
      <c r="F1622" s="11" t="s">
        <v>1076</v>
      </c>
      <c r="G1622" s="12">
        <v>-31319</v>
      </c>
      <c r="H1622" s="12">
        <f t="shared" si="25"/>
        <v>-344504</v>
      </c>
      <c r="I1622" s="4" t="s">
        <v>505</v>
      </c>
      <c r="J1622" s="4" t="s">
        <v>3537</v>
      </c>
    </row>
    <row r="1623" spans="1:10" outlineLevel="1" x14ac:dyDescent="0.2">
      <c r="A1623" s="8">
        <v>45077</v>
      </c>
      <c r="B1623" s="4" t="s">
        <v>3912</v>
      </c>
      <c r="C1623" s="4" t="s">
        <v>520</v>
      </c>
      <c r="D1623" s="4" t="s">
        <v>3806</v>
      </c>
      <c r="E1623" s="12">
        <v>-250548</v>
      </c>
      <c r="F1623" s="11" t="s">
        <v>1076</v>
      </c>
      <c r="G1623" s="12">
        <v>-25055</v>
      </c>
      <c r="H1623" s="12">
        <f t="shared" si="25"/>
        <v>-275603</v>
      </c>
      <c r="I1623" s="4" t="s">
        <v>505</v>
      </c>
      <c r="J1623" s="4" t="s">
        <v>3537</v>
      </c>
    </row>
    <row r="1624" spans="1:10" outlineLevel="1" x14ac:dyDescent="0.2">
      <c r="A1624" s="8">
        <v>45077</v>
      </c>
      <c r="B1624" s="4" t="s">
        <v>2814</v>
      </c>
      <c r="C1624" s="4" t="s">
        <v>520</v>
      </c>
      <c r="D1624" s="4" t="s">
        <v>3806</v>
      </c>
      <c r="E1624" s="12">
        <v>-246558</v>
      </c>
      <c r="F1624" s="11" t="s">
        <v>1076</v>
      </c>
      <c r="G1624" s="12">
        <v>-24656</v>
      </c>
      <c r="H1624" s="12">
        <f t="shared" si="25"/>
        <v>-271214</v>
      </c>
      <c r="I1624" s="4" t="s">
        <v>505</v>
      </c>
      <c r="J1624" s="4" t="s">
        <v>3537</v>
      </c>
    </row>
    <row r="1625" spans="1:10" outlineLevel="1" x14ac:dyDescent="0.2">
      <c r="A1625" s="8">
        <v>45077</v>
      </c>
      <c r="B1625" s="4" t="s">
        <v>471</v>
      </c>
      <c r="C1625" s="4" t="s">
        <v>520</v>
      </c>
      <c r="D1625" s="4" t="s">
        <v>3806</v>
      </c>
      <c r="E1625" s="12">
        <v>-187911</v>
      </c>
      <c r="F1625" s="11" t="s">
        <v>1076</v>
      </c>
      <c r="G1625" s="12">
        <v>-18791</v>
      </c>
      <c r="H1625" s="12">
        <f t="shared" si="25"/>
        <v>-206702</v>
      </c>
      <c r="I1625" s="4" t="s">
        <v>505</v>
      </c>
      <c r="J1625" s="4" t="s">
        <v>3537</v>
      </c>
    </row>
    <row r="1626" spans="1:10" outlineLevel="1" x14ac:dyDescent="0.2">
      <c r="A1626" s="8">
        <v>45077</v>
      </c>
      <c r="B1626" s="4" t="s">
        <v>467</v>
      </c>
      <c r="C1626" s="4" t="s">
        <v>520</v>
      </c>
      <c r="D1626" s="4" t="s">
        <v>3806</v>
      </c>
      <c r="E1626" s="12">
        <v>-62637</v>
      </c>
      <c r="F1626" s="11" t="s">
        <v>1076</v>
      </c>
      <c r="G1626" s="12">
        <v>-6264</v>
      </c>
      <c r="H1626" s="12">
        <f t="shared" si="25"/>
        <v>-68901</v>
      </c>
      <c r="I1626" s="4" t="s">
        <v>505</v>
      </c>
      <c r="J1626" s="4" t="s">
        <v>3537</v>
      </c>
    </row>
    <row r="1627" spans="1:10" outlineLevel="1" x14ac:dyDescent="0.2">
      <c r="A1627" s="8">
        <v>45077</v>
      </c>
      <c r="B1627" s="4" t="s">
        <v>2353</v>
      </c>
      <c r="C1627" s="4" t="s">
        <v>520</v>
      </c>
      <c r="D1627" s="4" t="s">
        <v>3806</v>
      </c>
      <c r="E1627" s="12">
        <v>-375822</v>
      </c>
      <c r="F1627" s="11" t="s">
        <v>1076</v>
      </c>
      <c r="G1627" s="12">
        <v>-37582</v>
      </c>
      <c r="H1627" s="12">
        <f t="shared" si="25"/>
        <v>-413404</v>
      </c>
      <c r="I1627" s="4" t="s">
        <v>505</v>
      </c>
      <c r="J1627" s="4" t="s">
        <v>3537</v>
      </c>
    </row>
    <row r="1628" spans="1:10" outlineLevel="1" x14ac:dyDescent="0.2">
      <c r="A1628" s="8">
        <v>45077</v>
      </c>
      <c r="B1628" s="4" t="s">
        <v>3307</v>
      </c>
      <c r="C1628" s="4" t="s">
        <v>520</v>
      </c>
      <c r="D1628" s="4" t="s">
        <v>3806</v>
      </c>
      <c r="E1628" s="12">
        <v>-250548</v>
      </c>
      <c r="F1628" s="11" t="s">
        <v>1076</v>
      </c>
      <c r="G1628" s="12">
        <v>-25055</v>
      </c>
      <c r="H1628" s="12">
        <f t="shared" si="25"/>
        <v>-275603</v>
      </c>
      <c r="I1628" s="4" t="s">
        <v>505</v>
      </c>
      <c r="J1628" s="4" t="s">
        <v>3537</v>
      </c>
    </row>
    <row r="1629" spans="1:10" outlineLevel="1" x14ac:dyDescent="0.2">
      <c r="A1629" s="8">
        <v>45077</v>
      </c>
      <c r="B1629" s="4" t="s">
        <v>3407</v>
      </c>
      <c r="C1629" s="4" t="s">
        <v>520</v>
      </c>
      <c r="D1629" s="4" t="s">
        <v>3806</v>
      </c>
      <c r="E1629" s="12">
        <v>-313185</v>
      </c>
      <c r="F1629" s="11" t="s">
        <v>1076</v>
      </c>
      <c r="G1629" s="12">
        <v>-31319</v>
      </c>
      <c r="H1629" s="12">
        <f t="shared" si="25"/>
        <v>-344504</v>
      </c>
      <c r="I1629" s="4" t="s">
        <v>505</v>
      </c>
      <c r="J1629" s="4" t="s">
        <v>3537</v>
      </c>
    </row>
    <row r="1630" spans="1:10" outlineLevel="1" x14ac:dyDescent="0.2">
      <c r="A1630" s="8">
        <v>45077</v>
      </c>
      <c r="B1630" s="4" t="s">
        <v>3237</v>
      </c>
      <c r="C1630" s="4" t="s">
        <v>520</v>
      </c>
      <c r="D1630" s="4" t="s">
        <v>3806</v>
      </c>
      <c r="E1630" s="12">
        <v>-313185</v>
      </c>
      <c r="F1630" s="11" t="s">
        <v>1076</v>
      </c>
      <c r="G1630" s="12">
        <v>-31319</v>
      </c>
      <c r="H1630" s="12">
        <f t="shared" si="25"/>
        <v>-344504</v>
      </c>
      <c r="I1630" s="4" t="s">
        <v>505</v>
      </c>
      <c r="J1630" s="4" t="s">
        <v>3537</v>
      </c>
    </row>
    <row r="1631" spans="1:10" outlineLevel="1" x14ac:dyDescent="0.2">
      <c r="A1631" s="8">
        <v>45077</v>
      </c>
      <c r="B1631" s="4" t="s">
        <v>1052</v>
      </c>
      <c r="C1631" s="4" t="s">
        <v>520</v>
      </c>
      <c r="D1631" s="4" t="s">
        <v>3806</v>
      </c>
      <c r="E1631" s="12">
        <v>-313185</v>
      </c>
      <c r="F1631" s="11" t="s">
        <v>1076</v>
      </c>
      <c r="G1631" s="12">
        <v>-31319</v>
      </c>
      <c r="H1631" s="12">
        <f t="shared" si="25"/>
        <v>-344504</v>
      </c>
      <c r="I1631" s="4" t="s">
        <v>505</v>
      </c>
      <c r="J1631" s="4" t="s">
        <v>3537</v>
      </c>
    </row>
    <row r="1632" spans="1:10" outlineLevel="1" x14ac:dyDescent="0.2">
      <c r="A1632" s="8">
        <v>45077</v>
      </c>
      <c r="B1632" s="4" t="s">
        <v>2724</v>
      </c>
      <c r="C1632" s="4" t="s">
        <v>520</v>
      </c>
      <c r="D1632" s="4" t="s">
        <v>3806</v>
      </c>
      <c r="E1632" s="12">
        <v>-375822</v>
      </c>
      <c r="F1632" s="11" t="s">
        <v>1076</v>
      </c>
      <c r="G1632" s="12">
        <v>-37582</v>
      </c>
      <c r="H1632" s="12">
        <f t="shared" si="25"/>
        <v>-413404</v>
      </c>
      <c r="I1632" s="4" t="s">
        <v>505</v>
      </c>
      <c r="J1632" s="4" t="s">
        <v>3537</v>
      </c>
    </row>
    <row r="1633" spans="1:10" outlineLevel="1" x14ac:dyDescent="0.2">
      <c r="A1633" s="8">
        <v>45077</v>
      </c>
      <c r="B1633" s="4" t="s">
        <v>1090</v>
      </c>
      <c r="C1633" s="4" t="s">
        <v>520</v>
      </c>
      <c r="D1633" s="4" t="s">
        <v>3806</v>
      </c>
      <c r="E1633" s="12">
        <v>-250548</v>
      </c>
      <c r="F1633" s="11" t="s">
        <v>1076</v>
      </c>
      <c r="G1633" s="12">
        <v>-25055</v>
      </c>
      <c r="H1633" s="12">
        <f t="shared" si="25"/>
        <v>-275603</v>
      </c>
      <c r="I1633" s="4" t="s">
        <v>505</v>
      </c>
      <c r="J1633" s="4" t="s">
        <v>3537</v>
      </c>
    </row>
    <row r="1634" spans="1:10" outlineLevel="1" x14ac:dyDescent="0.2">
      <c r="A1634" s="8">
        <v>45077</v>
      </c>
      <c r="B1634" s="4" t="s">
        <v>692</v>
      </c>
      <c r="C1634" s="4" t="s">
        <v>520</v>
      </c>
      <c r="D1634" s="4" t="s">
        <v>3806</v>
      </c>
      <c r="E1634" s="12">
        <v>-250548</v>
      </c>
      <c r="F1634" s="11" t="s">
        <v>1076</v>
      </c>
      <c r="G1634" s="12">
        <v>-25055</v>
      </c>
      <c r="H1634" s="12">
        <f t="shared" si="25"/>
        <v>-275603</v>
      </c>
      <c r="I1634" s="4" t="s">
        <v>505</v>
      </c>
      <c r="J1634" s="4" t="s">
        <v>3537</v>
      </c>
    </row>
    <row r="1635" spans="1:10" outlineLevel="1" x14ac:dyDescent="0.2">
      <c r="A1635" s="8">
        <v>45077</v>
      </c>
      <c r="B1635" s="4" t="s">
        <v>1963</v>
      </c>
      <c r="C1635" s="4" t="s">
        <v>520</v>
      </c>
      <c r="D1635" s="4" t="s">
        <v>3806</v>
      </c>
      <c r="E1635" s="12">
        <v>-187911</v>
      </c>
      <c r="F1635" s="11" t="s">
        <v>1076</v>
      </c>
      <c r="G1635" s="12">
        <v>-18791</v>
      </c>
      <c r="H1635" s="12">
        <f t="shared" si="25"/>
        <v>-206702</v>
      </c>
      <c r="I1635" s="4" t="s">
        <v>505</v>
      </c>
      <c r="J1635" s="4" t="s">
        <v>3537</v>
      </c>
    </row>
    <row r="1636" spans="1:10" outlineLevel="1" x14ac:dyDescent="0.2">
      <c r="A1636" s="8">
        <v>45077</v>
      </c>
      <c r="B1636" s="4" t="s">
        <v>2033</v>
      </c>
      <c r="C1636" s="4" t="s">
        <v>520</v>
      </c>
      <c r="D1636" s="4" t="s">
        <v>3806</v>
      </c>
      <c r="E1636" s="12">
        <v>-187911</v>
      </c>
      <c r="F1636" s="11" t="s">
        <v>1076</v>
      </c>
      <c r="G1636" s="12">
        <v>-18791</v>
      </c>
      <c r="H1636" s="12">
        <f t="shared" si="25"/>
        <v>-206702</v>
      </c>
      <c r="I1636" s="4" t="s">
        <v>505</v>
      </c>
      <c r="J1636" s="4" t="s">
        <v>3537</v>
      </c>
    </row>
    <row r="1637" spans="1:10" outlineLevel="1" x14ac:dyDescent="0.2">
      <c r="A1637" s="8">
        <v>45077</v>
      </c>
      <c r="B1637" s="4" t="s">
        <v>23</v>
      </c>
      <c r="C1637" s="4" t="s">
        <v>520</v>
      </c>
      <c r="D1637" s="4" t="s">
        <v>3806</v>
      </c>
      <c r="E1637" s="12">
        <v>-313185</v>
      </c>
      <c r="F1637" s="11" t="s">
        <v>1076</v>
      </c>
      <c r="G1637" s="12">
        <v>-31319</v>
      </c>
      <c r="H1637" s="12">
        <f t="shared" si="25"/>
        <v>-344504</v>
      </c>
      <c r="I1637" s="4" t="s">
        <v>505</v>
      </c>
      <c r="J1637" s="4" t="s">
        <v>3537</v>
      </c>
    </row>
    <row r="1638" spans="1:10" outlineLevel="1" x14ac:dyDescent="0.2">
      <c r="A1638" s="8">
        <v>45077</v>
      </c>
      <c r="B1638" s="4" t="s">
        <v>3697</v>
      </c>
      <c r="C1638" s="4" t="s">
        <v>520</v>
      </c>
      <c r="D1638" s="4" t="s">
        <v>3806</v>
      </c>
      <c r="E1638" s="12">
        <v>-62637</v>
      </c>
      <c r="F1638" s="11" t="s">
        <v>1076</v>
      </c>
      <c r="G1638" s="12">
        <v>-6264</v>
      </c>
      <c r="H1638" s="12">
        <f t="shared" si="25"/>
        <v>-68901</v>
      </c>
      <c r="I1638" s="4" t="s">
        <v>505</v>
      </c>
      <c r="J1638" s="4" t="s">
        <v>3537</v>
      </c>
    </row>
    <row r="1639" spans="1:10" outlineLevel="1" x14ac:dyDescent="0.2">
      <c r="A1639" s="8">
        <v>45077</v>
      </c>
      <c r="B1639" s="4" t="s">
        <v>1562</v>
      </c>
      <c r="C1639" s="4" t="s">
        <v>520</v>
      </c>
      <c r="D1639" s="4" t="s">
        <v>3806</v>
      </c>
      <c r="E1639" s="12">
        <v>-375822</v>
      </c>
      <c r="F1639" s="11" t="s">
        <v>1076</v>
      </c>
      <c r="G1639" s="12">
        <v>-37582</v>
      </c>
      <c r="H1639" s="12">
        <f t="shared" si="25"/>
        <v>-413404</v>
      </c>
      <c r="I1639" s="4" t="s">
        <v>505</v>
      </c>
      <c r="J1639" s="4" t="s">
        <v>3537</v>
      </c>
    </row>
    <row r="1640" spans="1:10" outlineLevel="1" x14ac:dyDescent="0.2">
      <c r="A1640" s="8">
        <v>45077</v>
      </c>
      <c r="B1640" s="4" t="s">
        <v>436</v>
      </c>
      <c r="C1640" s="4" t="s">
        <v>520</v>
      </c>
      <c r="D1640" s="4" t="s">
        <v>3806</v>
      </c>
      <c r="E1640" s="12">
        <v>-375822</v>
      </c>
      <c r="F1640" s="11" t="s">
        <v>1076</v>
      </c>
      <c r="G1640" s="12">
        <v>-37582</v>
      </c>
      <c r="H1640" s="12">
        <f t="shared" si="25"/>
        <v>-413404</v>
      </c>
      <c r="I1640" s="4" t="s">
        <v>505</v>
      </c>
      <c r="J1640" s="4" t="s">
        <v>3537</v>
      </c>
    </row>
    <row r="1641" spans="1:10" outlineLevel="1" x14ac:dyDescent="0.2">
      <c r="A1641" s="8">
        <v>45077</v>
      </c>
      <c r="B1641" s="4" t="s">
        <v>2645</v>
      </c>
      <c r="C1641" s="4" t="s">
        <v>520</v>
      </c>
      <c r="D1641" s="4" t="s">
        <v>3806</v>
      </c>
      <c r="E1641" s="12">
        <v>-62637</v>
      </c>
      <c r="F1641" s="11" t="s">
        <v>1076</v>
      </c>
      <c r="G1641" s="12">
        <v>-6264</v>
      </c>
      <c r="H1641" s="12">
        <f t="shared" si="25"/>
        <v>-68901</v>
      </c>
      <c r="I1641" s="4" t="s">
        <v>505</v>
      </c>
      <c r="J1641" s="4" t="s">
        <v>3537</v>
      </c>
    </row>
    <row r="1642" spans="1:10" outlineLevel="1" x14ac:dyDescent="0.2">
      <c r="A1642" s="8">
        <v>45077</v>
      </c>
      <c r="B1642" s="4" t="s">
        <v>2899</v>
      </c>
      <c r="C1642" s="4" t="s">
        <v>520</v>
      </c>
      <c r="D1642" s="4" t="s">
        <v>3806</v>
      </c>
      <c r="E1642" s="12">
        <v>-313185</v>
      </c>
      <c r="F1642" s="11" t="s">
        <v>1076</v>
      </c>
      <c r="G1642" s="12">
        <v>-31319</v>
      </c>
      <c r="H1642" s="12">
        <f t="shared" si="25"/>
        <v>-344504</v>
      </c>
      <c r="I1642" s="4" t="s">
        <v>505</v>
      </c>
      <c r="J1642" s="4" t="s">
        <v>3537</v>
      </c>
    </row>
    <row r="1643" spans="1:10" outlineLevel="1" x14ac:dyDescent="0.2">
      <c r="A1643" s="8">
        <v>45077</v>
      </c>
      <c r="B1643" s="4" t="s">
        <v>3446</v>
      </c>
      <c r="C1643" s="4" t="s">
        <v>520</v>
      </c>
      <c r="D1643" s="4" t="s">
        <v>3806</v>
      </c>
      <c r="E1643" s="12">
        <v>-187911</v>
      </c>
      <c r="F1643" s="11" t="s">
        <v>1076</v>
      </c>
      <c r="G1643" s="12">
        <v>-18791</v>
      </c>
      <c r="H1643" s="12">
        <f t="shared" si="25"/>
        <v>-206702</v>
      </c>
      <c r="I1643" s="4" t="s">
        <v>505</v>
      </c>
      <c r="J1643" s="4" t="s">
        <v>3537</v>
      </c>
    </row>
    <row r="1644" spans="1:10" outlineLevel="1" x14ac:dyDescent="0.2">
      <c r="A1644" s="8">
        <v>45077</v>
      </c>
      <c r="B1644" s="4" t="s">
        <v>3784</v>
      </c>
      <c r="C1644" s="4" t="s">
        <v>520</v>
      </c>
      <c r="D1644" s="4" t="s">
        <v>3806</v>
      </c>
      <c r="E1644" s="12">
        <v>-250548</v>
      </c>
      <c r="F1644" s="11" t="s">
        <v>1076</v>
      </c>
      <c r="G1644" s="12">
        <v>-25055</v>
      </c>
      <c r="H1644" s="12">
        <f t="shared" si="25"/>
        <v>-275603</v>
      </c>
      <c r="I1644" s="4" t="s">
        <v>505</v>
      </c>
      <c r="J1644" s="4" t="s">
        <v>3537</v>
      </c>
    </row>
    <row r="1645" spans="1:10" outlineLevel="1" x14ac:dyDescent="0.2">
      <c r="A1645" s="8">
        <v>45077</v>
      </c>
      <c r="B1645" s="4" t="s">
        <v>3683</v>
      </c>
      <c r="C1645" s="4" t="s">
        <v>520</v>
      </c>
      <c r="D1645" s="4" t="s">
        <v>3806</v>
      </c>
      <c r="E1645" s="12">
        <v>-250548</v>
      </c>
      <c r="F1645" s="11" t="s">
        <v>1076</v>
      </c>
      <c r="G1645" s="12">
        <v>-25055</v>
      </c>
      <c r="H1645" s="12">
        <f t="shared" si="25"/>
        <v>-275603</v>
      </c>
      <c r="I1645" s="4" t="s">
        <v>505</v>
      </c>
      <c r="J1645" s="4" t="s">
        <v>3537</v>
      </c>
    </row>
    <row r="1646" spans="1:10" outlineLevel="1" x14ac:dyDescent="0.2">
      <c r="A1646" s="8">
        <v>45077</v>
      </c>
      <c r="B1646" s="4" t="s">
        <v>3018</v>
      </c>
      <c r="C1646" s="4" t="s">
        <v>520</v>
      </c>
      <c r="D1646" s="4" t="s">
        <v>3806</v>
      </c>
      <c r="E1646" s="12">
        <v>-125274</v>
      </c>
      <c r="F1646" s="11" t="s">
        <v>1076</v>
      </c>
      <c r="G1646" s="12">
        <v>-12527</v>
      </c>
      <c r="H1646" s="12">
        <f t="shared" si="25"/>
        <v>-137801</v>
      </c>
      <c r="I1646" s="4" t="s">
        <v>505</v>
      </c>
      <c r="J1646" s="4" t="s">
        <v>3537</v>
      </c>
    </row>
    <row r="1647" spans="1:10" outlineLevel="1" x14ac:dyDescent="0.2">
      <c r="A1647" s="8">
        <v>45077</v>
      </c>
      <c r="B1647" s="4" t="s">
        <v>4654</v>
      </c>
      <c r="C1647" s="4" t="s">
        <v>520</v>
      </c>
      <c r="D1647" s="4" t="s">
        <v>3806</v>
      </c>
      <c r="E1647" s="12">
        <v>-689007</v>
      </c>
      <c r="F1647" s="11" t="s">
        <v>1076</v>
      </c>
      <c r="G1647" s="12">
        <v>-68901</v>
      </c>
      <c r="H1647" s="12">
        <f t="shared" si="25"/>
        <v>-757908</v>
      </c>
      <c r="I1647" s="4" t="s">
        <v>505</v>
      </c>
      <c r="J1647" s="4" t="s">
        <v>3537</v>
      </c>
    </row>
    <row r="1648" spans="1:10" outlineLevel="1" x14ac:dyDescent="0.2">
      <c r="A1648" s="8">
        <v>45077</v>
      </c>
      <c r="B1648" s="4" t="s">
        <v>4380</v>
      </c>
      <c r="C1648" s="4" t="s">
        <v>520</v>
      </c>
      <c r="D1648" s="4" t="s">
        <v>3806</v>
      </c>
      <c r="E1648" s="12">
        <v>-313185</v>
      </c>
      <c r="F1648" s="11" t="s">
        <v>1076</v>
      </c>
      <c r="G1648" s="12">
        <v>-31319</v>
      </c>
      <c r="H1648" s="12">
        <f t="shared" si="25"/>
        <v>-344504</v>
      </c>
      <c r="I1648" s="4" t="s">
        <v>505</v>
      </c>
      <c r="J1648" s="4" t="s">
        <v>3537</v>
      </c>
    </row>
    <row r="1649" spans="1:10" outlineLevel="1" x14ac:dyDescent="0.2">
      <c r="A1649" s="8">
        <v>45077</v>
      </c>
      <c r="B1649" s="4" t="s">
        <v>141</v>
      </c>
      <c r="C1649" s="4" t="s">
        <v>520</v>
      </c>
      <c r="D1649" s="4" t="s">
        <v>3806</v>
      </c>
      <c r="E1649" s="12">
        <v>-62637</v>
      </c>
      <c r="F1649" s="11" t="s">
        <v>1076</v>
      </c>
      <c r="G1649" s="12">
        <v>-6264</v>
      </c>
      <c r="H1649" s="12">
        <f t="shared" si="25"/>
        <v>-68901</v>
      </c>
      <c r="I1649" s="4" t="s">
        <v>505</v>
      </c>
      <c r="J1649" s="4" t="s">
        <v>3537</v>
      </c>
    </row>
    <row r="1650" spans="1:10" outlineLevel="1" x14ac:dyDescent="0.2">
      <c r="A1650" s="8">
        <v>45078</v>
      </c>
      <c r="B1650" s="4" t="s">
        <v>1511</v>
      </c>
      <c r="C1650" s="4" t="s">
        <v>3840</v>
      </c>
      <c r="D1650" s="4" t="s">
        <v>4947</v>
      </c>
      <c r="E1650" s="12">
        <v>508601</v>
      </c>
      <c r="F1650" s="11" t="s">
        <v>1076</v>
      </c>
      <c r="G1650" s="12">
        <v>50860</v>
      </c>
      <c r="H1650" s="12">
        <f t="shared" si="25"/>
        <v>559461</v>
      </c>
      <c r="I1650" s="4" t="s">
        <v>3387</v>
      </c>
      <c r="J1650" s="4" t="s">
        <v>3106</v>
      </c>
    </row>
    <row r="1651" spans="1:10" outlineLevel="1" x14ac:dyDescent="0.2">
      <c r="A1651" s="8">
        <v>45078</v>
      </c>
      <c r="B1651" s="4" t="s">
        <v>1514</v>
      </c>
      <c r="C1651" s="4" t="s">
        <v>3840</v>
      </c>
      <c r="D1651" s="4" t="s">
        <v>3980</v>
      </c>
      <c r="E1651" s="12">
        <v>481736</v>
      </c>
      <c r="F1651" s="11" t="s">
        <v>1076</v>
      </c>
      <c r="G1651" s="12">
        <v>48174</v>
      </c>
      <c r="H1651" s="12">
        <f t="shared" si="25"/>
        <v>529910</v>
      </c>
      <c r="I1651" s="4" t="s">
        <v>3387</v>
      </c>
      <c r="J1651" s="4" t="s">
        <v>3106</v>
      </c>
    </row>
    <row r="1652" spans="1:10" outlineLevel="1" x14ac:dyDescent="0.2">
      <c r="A1652" s="8">
        <v>45078</v>
      </c>
      <c r="B1652" s="4" t="s">
        <v>929</v>
      </c>
      <c r="C1652" s="4" t="s">
        <v>3840</v>
      </c>
      <c r="D1652" s="4" t="s">
        <v>1268</v>
      </c>
      <c r="E1652" s="12">
        <v>550761</v>
      </c>
      <c r="F1652" s="11" t="s">
        <v>1076</v>
      </c>
      <c r="G1652" s="12">
        <v>55076</v>
      </c>
      <c r="H1652" s="12">
        <f t="shared" si="25"/>
        <v>605837</v>
      </c>
      <c r="I1652" s="4" t="s">
        <v>3387</v>
      </c>
      <c r="J1652" s="4" t="s">
        <v>3106</v>
      </c>
    </row>
    <row r="1653" spans="1:10" outlineLevel="1" x14ac:dyDescent="0.2">
      <c r="A1653" s="8">
        <v>45078</v>
      </c>
      <c r="B1653" s="4" t="s">
        <v>4634</v>
      </c>
      <c r="C1653" s="4" t="s">
        <v>3840</v>
      </c>
      <c r="D1653" s="4" t="s">
        <v>1381</v>
      </c>
      <c r="E1653" s="12">
        <v>626370</v>
      </c>
      <c r="F1653" s="11" t="s">
        <v>1076</v>
      </c>
      <c r="G1653" s="12">
        <v>62637</v>
      </c>
      <c r="H1653" s="12">
        <f t="shared" si="25"/>
        <v>689007</v>
      </c>
      <c r="I1653" s="4" t="s">
        <v>3387</v>
      </c>
      <c r="J1653" s="4" t="s">
        <v>3106</v>
      </c>
    </row>
    <row r="1654" spans="1:10" outlineLevel="1" x14ac:dyDescent="0.2">
      <c r="A1654" s="8">
        <v>45078</v>
      </c>
      <c r="B1654" s="4" t="s">
        <v>310</v>
      </c>
      <c r="C1654" s="4" t="s">
        <v>3840</v>
      </c>
      <c r="D1654" s="4" t="s">
        <v>4251</v>
      </c>
      <c r="E1654" s="12">
        <v>626370</v>
      </c>
      <c r="F1654" s="11" t="s">
        <v>1076</v>
      </c>
      <c r="G1654" s="12">
        <v>62637</v>
      </c>
      <c r="H1654" s="12">
        <f t="shared" si="25"/>
        <v>689007</v>
      </c>
      <c r="I1654" s="4" t="s">
        <v>3387</v>
      </c>
      <c r="J1654" s="4" t="s">
        <v>3106</v>
      </c>
    </row>
    <row r="1655" spans="1:10" outlineLevel="1" x14ac:dyDescent="0.2">
      <c r="A1655" s="8">
        <v>45078</v>
      </c>
      <c r="B1655" s="4" t="s">
        <v>3011</v>
      </c>
      <c r="C1655" s="4" t="s">
        <v>3840</v>
      </c>
      <c r="D1655" s="4" t="s">
        <v>3077</v>
      </c>
      <c r="E1655" s="12">
        <v>626370</v>
      </c>
      <c r="F1655" s="11" t="s">
        <v>1076</v>
      </c>
      <c r="G1655" s="12">
        <v>62637</v>
      </c>
      <c r="H1655" s="12">
        <f t="shared" si="25"/>
        <v>689007</v>
      </c>
      <c r="I1655" s="4" t="s">
        <v>3387</v>
      </c>
      <c r="J1655" s="4" t="s">
        <v>3106</v>
      </c>
    </row>
    <row r="1656" spans="1:10" outlineLevel="1" x14ac:dyDescent="0.2">
      <c r="A1656" s="8">
        <v>45078</v>
      </c>
      <c r="B1656" s="4" t="s">
        <v>1512</v>
      </c>
      <c r="C1656" s="4" t="s">
        <v>3840</v>
      </c>
      <c r="D1656" s="4" t="s">
        <v>1240</v>
      </c>
      <c r="E1656" s="12">
        <v>464662</v>
      </c>
      <c r="F1656" s="11" t="s">
        <v>1076</v>
      </c>
      <c r="G1656" s="12">
        <v>46466</v>
      </c>
      <c r="H1656" s="12">
        <f t="shared" si="25"/>
        <v>511128</v>
      </c>
      <c r="I1656" s="4" t="s">
        <v>3387</v>
      </c>
      <c r="J1656" s="4" t="s">
        <v>3106</v>
      </c>
    </row>
    <row r="1657" spans="1:10" outlineLevel="1" x14ac:dyDescent="0.2">
      <c r="A1657" s="8">
        <v>45078</v>
      </c>
      <c r="B1657" s="4" t="s">
        <v>5121</v>
      </c>
      <c r="C1657" s="4" t="s">
        <v>3840</v>
      </c>
      <c r="D1657" s="4" t="s">
        <v>600</v>
      </c>
      <c r="E1657" s="12">
        <v>1193595</v>
      </c>
      <c r="F1657" s="11" t="s">
        <v>1076</v>
      </c>
      <c r="G1657" s="12">
        <v>119360</v>
      </c>
      <c r="H1657" s="12">
        <f t="shared" si="25"/>
        <v>1312955</v>
      </c>
      <c r="I1657" s="4" t="s">
        <v>3387</v>
      </c>
      <c r="J1657" s="4" t="s">
        <v>3106</v>
      </c>
    </row>
    <row r="1658" spans="1:10" outlineLevel="1" x14ac:dyDescent="0.2">
      <c r="A1658" s="8">
        <v>45078</v>
      </c>
      <c r="B1658" s="4" t="s">
        <v>290</v>
      </c>
      <c r="C1658" s="4" t="s">
        <v>3840</v>
      </c>
      <c r="D1658" s="4" t="s">
        <v>3116</v>
      </c>
      <c r="E1658" s="12">
        <v>926583</v>
      </c>
      <c r="F1658" s="11" t="s">
        <v>1076</v>
      </c>
      <c r="G1658" s="12">
        <v>92658</v>
      </c>
      <c r="H1658" s="12">
        <f t="shared" si="25"/>
        <v>1019241</v>
      </c>
      <c r="I1658" s="4" t="s">
        <v>3387</v>
      </c>
      <c r="J1658" s="4" t="s">
        <v>3106</v>
      </c>
    </row>
    <row r="1659" spans="1:10" outlineLevel="1" x14ac:dyDescent="0.2">
      <c r="A1659" s="8">
        <v>45078</v>
      </c>
      <c r="B1659" s="4" t="s">
        <v>2274</v>
      </c>
      <c r="C1659" s="4" t="s">
        <v>3840</v>
      </c>
      <c r="D1659" s="4" t="s">
        <v>4456</v>
      </c>
      <c r="E1659" s="12">
        <v>561136</v>
      </c>
      <c r="F1659" s="11" t="s">
        <v>1076</v>
      </c>
      <c r="G1659" s="12">
        <v>56114</v>
      </c>
      <c r="H1659" s="12">
        <f t="shared" si="25"/>
        <v>617250</v>
      </c>
      <c r="I1659" s="4" t="s">
        <v>3387</v>
      </c>
      <c r="J1659" s="4" t="s">
        <v>3106</v>
      </c>
    </row>
    <row r="1660" spans="1:10" outlineLevel="1" x14ac:dyDescent="0.2">
      <c r="A1660" s="8">
        <v>45078</v>
      </c>
      <c r="B1660" s="4" t="s">
        <v>785</v>
      </c>
      <c r="C1660" s="4" t="s">
        <v>3840</v>
      </c>
      <c r="D1660" s="4" t="s">
        <v>917</v>
      </c>
      <c r="E1660" s="12">
        <v>501096</v>
      </c>
      <c r="F1660" s="11" t="s">
        <v>1076</v>
      </c>
      <c r="G1660" s="12">
        <v>50110</v>
      </c>
      <c r="H1660" s="12">
        <f t="shared" si="25"/>
        <v>551206</v>
      </c>
      <c r="I1660" s="4" t="s">
        <v>3387</v>
      </c>
      <c r="J1660" s="4" t="s">
        <v>3106</v>
      </c>
    </row>
    <row r="1661" spans="1:10" outlineLevel="1" x14ac:dyDescent="0.2">
      <c r="A1661" s="8">
        <v>45078</v>
      </c>
      <c r="B1661" s="4" t="s">
        <v>245</v>
      </c>
      <c r="C1661" s="4" t="s">
        <v>3840</v>
      </c>
      <c r="D1661" s="4" t="s">
        <v>3193</v>
      </c>
      <c r="E1661" s="12">
        <v>552200</v>
      </c>
      <c r="F1661" s="11" t="s">
        <v>1076</v>
      </c>
      <c r="G1661" s="12">
        <v>55220</v>
      </c>
      <c r="H1661" s="12">
        <f t="shared" si="25"/>
        <v>607420</v>
      </c>
      <c r="I1661" s="4" t="s">
        <v>3387</v>
      </c>
      <c r="J1661" s="4" t="s">
        <v>3106</v>
      </c>
    </row>
    <row r="1662" spans="1:10" outlineLevel="1" x14ac:dyDescent="0.2">
      <c r="A1662" s="8">
        <v>45078</v>
      </c>
      <c r="B1662" s="4" t="s">
        <v>1613</v>
      </c>
      <c r="C1662" s="4" t="s">
        <v>3840</v>
      </c>
      <c r="D1662" s="4" t="s">
        <v>518</v>
      </c>
      <c r="E1662" s="12">
        <v>626370</v>
      </c>
      <c r="F1662" s="11" t="s">
        <v>1076</v>
      </c>
      <c r="G1662" s="12">
        <v>62637</v>
      </c>
      <c r="H1662" s="12">
        <f t="shared" si="25"/>
        <v>689007</v>
      </c>
      <c r="I1662" s="4" t="s">
        <v>3387</v>
      </c>
      <c r="J1662" s="4" t="s">
        <v>3106</v>
      </c>
    </row>
    <row r="1663" spans="1:10" outlineLevel="1" x14ac:dyDescent="0.2">
      <c r="A1663" s="8">
        <v>45078</v>
      </c>
      <c r="B1663" s="4" t="s">
        <v>1410</v>
      </c>
      <c r="C1663" s="4" t="s">
        <v>3840</v>
      </c>
      <c r="D1663" s="4" t="s">
        <v>2011</v>
      </c>
      <c r="E1663" s="12">
        <v>1210824</v>
      </c>
      <c r="F1663" s="11" t="s">
        <v>1076</v>
      </c>
      <c r="G1663" s="12">
        <v>121082</v>
      </c>
      <c r="H1663" s="12">
        <f t="shared" si="25"/>
        <v>1331906</v>
      </c>
      <c r="I1663" s="4" t="s">
        <v>3387</v>
      </c>
      <c r="J1663" s="4" t="s">
        <v>3106</v>
      </c>
    </row>
    <row r="1664" spans="1:10" outlineLevel="1" x14ac:dyDescent="0.2">
      <c r="A1664" s="8">
        <v>45078</v>
      </c>
      <c r="B1664" s="4" t="s">
        <v>2541</v>
      </c>
      <c r="C1664" s="4" t="s">
        <v>3840</v>
      </c>
      <c r="D1664" s="4" t="s">
        <v>3265</v>
      </c>
      <c r="E1664" s="12">
        <v>501096</v>
      </c>
      <c r="F1664" s="11" t="s">
        <v>1076</v>
      </c>
      <c r="G1664" s="12">
        <v>50110</v>
      </c>
      <c r="H1664" s="12">
        <f t="shared" si="25"/>
        <v>551206</v>
      </c>
      <c r="I1664" s="4" t="s">
        <v>3387</v>
      </c>
      <c r="J1664" s="4" t="s">
        <v>3106</v>
      </c>
    </row>
    <row r="1665" spans="1:10" outlineLevel="1" x14ac:dyDescent="0.2">
      <c r="A1665" s="8">
        <v>45078</v>
      </c>
      <c r="B1665" s="4" t="s">
        <v>474</v>
      </c>
      <c r="C1665" s="4" t="s">
        <v>3840</v>
      </c>
      <c r="D1665" s="4" t="s">
        <v>995</v>
      </c>
      <c r="E1665" s="12">
        <v>1062569</v>
      </c>
      <c r="F1665" s="11" t="s">
        <v>1076</v>
      </c>
      <c r="G1665" s="12">
        <v>106257</v>
      </c>
      <c r="H1665" s="12">
        <f t="shared" si="25"/>
        <v>1168826</v>
      </c>
      <c r="I1665" s="4" t="s">
        <v>3387</v>
      </c>
      <c r="J1665" s="4" t="s">
        <v>3106</v>
      </c>
    </row>
    <row r="1666" spans="1:10" outlineLevel="1" x14ac:dyDescent="0.2">
      <c r="A1666" s="8">
        <v>45078</v>
      </c>
      <c r="B1666" s="4" t="s">
        <v>2853</v>
      </c>
      <c r="C1666" s="4" t="s">
        <v>3840</v>
      </c>
      <c r="D1666" s="4" t="s">
        <v>4174</v>
      </c>
      <c r="E1666" s="12">
        <v>1477344</v>
      </c>
      <c r="F1666" s="11" t="s">
        <v>1076</v>
      </c>
      <c r="G1666" s="12">
        <v>147734</v>
      </c>
      <c r="H1666" s="12">
        <f t="shared" ref="H1666:H1729" si="26">+E1666+G1666</f>
        <v>1625078</v>
      </c>
      <c r="I1666" s="4" t="s">
        <v>3387</v>
      </c>
      <c r="J1666" s="4" t="s">
        <v>3106</v>
      </c>
    </row>
    <row r="1667" spans="1:10" outlineLevel="1" x14ac:dyDescent="0.2">
      <c r="A1667" s="8">
        <v>45078</v>
      </c>
      <c r="B1667" s="4" t="s">
        <v>2155</v>
      </c>
      <c r="C1667" s="4" t="s">
        <v>3840</v>
      </c>
      <c r="D1667" s="4" t="s">
        <v>2731</v>
      </c>
      <c r="E1667" s="12">
        <v>801309</v>
      </c>
      <c r="F1667" s="11" t="s">
        <v>1076</v>
      </c>
      <c r="G1667" s="12">
        <v>80131</v>
      </c>
      <c r="H1667" s="12">
        <f t="shared" si="26"/>
        <v>881440</v>
      </c>
      <c r="I1667" s="4" t="s">
        <v>3387</v>
      </c>
      <c r="J1667" s="4" t="s">
        <v>3106</v>
      </c>
    </row>
    <row r="1668" spans="1:10" outlineLevel="1" x14ac:dyDescent="0.2">
      <c r="A1668" s="8">
        <v>45078</v>
      </c>
      <c r="B1668" s="4" t="s">
        <v>903</v>
      </c>
      <c r="C1668" s="4" t="s">
        <v>3840</v>
      </c>
      <c r="D1668" s="4" t="s">
        <v>4325</v>
      </c>
      <c r="E1668" s="12">
        <v>355360</v>
      </c>
      <c r="F1668" s="11" t="s">
        <v>1076</v>
      </c>
      <c r="G1668" s="12">
        <v>35536</v>
      </c>
      <c r="H1668" s="12">
        <f t="shared" si="26"/>
        <v>390896</v>
      </c>
      <c r="I1668" s="4" t="s">
        <v>3387</v>
      </c>
      <c r="J1668" s="4" t="s">
        <v>3106</v>
      </c>
    </row>
    <row r="1669" spans="1:10" outlineLevel="1" x14ac:dyDescent="0.2">
      <c r="A1669" s="8">
        <v>45078</v>
      </c>
      <c r="B1669" s="4" t="s">
        <v>1071</v>
      </c>
      <c r="C1669" s="4" t="s">
        <v>3840</v>
      </c>
      <c r="D1669" s="4" t="s">
        <v>4121</v>
      </c>
      <c r="E1669" s="12">
        <v>986960</v>
      </c>
      <c r="F1669" s="11" t="s">
        <v>1076</v>
      </c>
      <c r="G1669" s="12">
        <v>98696</v>
      </c>
      <c r="H1669" s="12">
        <f t="shared" si="26"/>
        <v>1085656</v>
      </c>
      <c r="I1669" s="4" t="s">
        <v>3387</v>
      </c>
      <c r="J1669" s="4" t="s">
        <v>3106</v>
      </c>
    </row>
    <row r="1670" spans="1:10" outlineLevel="1" x14ac:dyDescent="0.2">
      <c r="A1670" s="8">
        <v>45078</v>
      </c>
      <c r="B1670" s="4" t="s">
        <v>3440</v>
      </c>
      <c r="C1670" s="4" t="s">
        <v>3840</v>
      </c>
      <c r="D1670" s="4" t="s">
        <v>1790</v>
      </c>
      <c r="E1670" s="12">
        <v>1559770</v>
      </c>
      <c r="F1670" s="11" t="s">
        <v>1076</v>
      </c>
      <c r="G1670" s="12">
        <v>155977</v>
      </c>
      <c r="H1670" s="12">
        <f t="shared" si="26"/>
        <v>1715747</v>
      </c>
      <c r="I1670" s="4" t="s">
        <v>3387</v>
      </c>
      <c r="J1670" s="4" t="s">
        <v>3106</v>
      </c>
    </row>
    <row r="1671" spans="1:10" outlineLevel="1" x14ac:dyDescent="0.2">
      <c r="A1671" s="8">
        <v>45078</v>
      </c>
      <c r="B1671" s="4" t="s">
        <v>3089</v>
      </c>
      <c r="C1671" s="4" t="s">
        <v>3840</v>
      </c>
      <c r="D1671" s="4" t="s">
        <v>998</v>
      </c>
      <c r="E1671" s="12">
        <v>654156</v>
      </c>
      <c r="F1671" s="11" t="s">
        <v>1076</v>
      </c>
      <c r="G1671" s="12">
        <v>65416</v>
      </c>
      <c r="H1671" s="12">
        <f t="shared" si="26"/>
        <v>719572</v>
      </c>
      <c r="I1671" s="4" t="s">
        <v>3387</v>
      </c>
      <c r="J1671" s="4" t="s">
        <v>3106</v>
      </c>
    </row>
    <row r="1672" spans="1:10" outlineLevel="1" x14ac:dyDescent="0.2">
      <c r="A1672" s="8">
        <v>45078</v>
      </c>
      <c r="B1672" s="4" t="s">
        <v>2835</v>
      </c>
      <c r="C1672" s="4" t="s">
        <v>3840</v>
      </c>
      <c r="D1672" s="4" t="s">
        <v>3252</v>
      </c>
      <c r="E1672" s="12">
        <v>525039</v>
      </c>
      <c r="F1672" s="11" t="s">
        <v>1076</v>
      </c>
      <c r="G1672" s="12">
        <v>52504</v>
      </c>
      <c r="H1672" s="12">
        <f t="shared" si="26"/>
        <v>577543</v>
      </c>
      <c r="I1672" s="4" t="s">
        <v>3387</v>
      </c>
      <c r="J1672" s="4" t="s">
        <v>3106</v>
      </c>
    </row>
    <row r="1673" spans="1:10" outlineLevel="1" x14ac:dyDescent="0.2">
      <c r="A1673" s="8">
        <v>45078</v>
      </c>
      <c r="B1673" s="4" t="s">
        <v>1044</v>
      </c>
      <c r="C1673" s="4" t="s">
        <v>3840</v>
      </c>
      <c r="D1673" s="4" t="s">
        <v>323</v>
      </c>
      <c r="E1673" s="12">
        <v>1544305</v>
      </c>
      <c r="F1673" s="11" t="s">
        <v>1076</v>
      </c>
      <c r="G1673" s="12">
        <v>154431</v>
      </c>
      <c r="H1673" s="12">
        <f t="shared" si="26"/>
        <v>1698736</v>
      </c>
      <c r="I1673" s="4" t="s">
        <v>3387</v>
      </c>
      <c r="J1673" s="4" t="s">
        <v>3106</v>
      </c>
    </row>
    <row r="1674" spans="1:10" outlineLevel="1" x14ac:dyDescent="0.2">
      <c r="A1674" s="8">
        <v>45078</v>
      </c>
      <c r="B1674" s="4" t="s">
        <v>3165</v>
      </c>
      <c r="C1674" s="4" t="s">
        <v>3840</v>
      </c>
      <c r="D1674" s="4" t="s">
        <v>922</v>
      </c>
      <c r="E1674" s="12">
        <v>626370</v>
      </c>
      <c r="F1674" s="11" t="s">
        <v>1076</v>
      </c>
      <c r="G1674" s="12">
        <v>62637</v>
      </c>
      <c r="H1674" s="12">
        <f t="shared" si="26"/>
        <v>689007</v>
      </c>
      <c r="I1674" s="4" t="s">
        <v>3387</v>
      </c>
      <c r="J1674" s="4" t="s">
        <v>3106</v>
      </c>
    </row>
    <row r="1675" spans="1:10" outlineLevel="1" x14ac:dyDescent="0.2">
      <c r="A1675" s="8">
        <v>45078</v>
      </c>
      <c r="B1675" s="4" t="s">
        <v>4275</v>
      </c>
      <c r="C1675" s="4" t="s">
        <v>3840</v>
      </c>
      <c r="D1675" s="4" t="s">
        <v>2832</v>
      </c>
      <c r="E1675" s="12">
        <v>505224</v>
      </c>
      <c r="F1675" s="11" t="s">
        <v>1076</v>
      </c>
      <c r="G1675" s="12">
        <v>50522</v>
      </c>
      <c r="H1675" s="12">
        <f t="shared" si="26"/>
        <v>555746</v>
      </c>
      <c r="I1675" s="4" t="s">
        <v>3387</v>
      </c>
      <c r="J1675" s="4" t="s">
        <v>3106</v>
      </c>
    </row>
    <row r="1676" spans="1:10" outlineLevel="1" x14ac:dyDescent="0.2">
      <c r="A1676" s="8">
        <v>45078</v>
      </c>
      <c r="B1676" s="4" t="s">
        <v>3311</v>
      </c>
      <c r="C1676" s="4" t="s">
        <v>3840</v>
      </c>
      <c r="D1676" s="4" t="s">
        <v>3281</v>
      </c>
      <c r="E1676" s="12">
        <v>458248</v>
      </c>
      <c r="F1676" s="11" t="s">
        <v>1076</v>
      </c>
      <c r="G1676" s="12">
        <v>45825</v>
      </c>
      <c r="H1676" s="12">
        <f t="shared" si="26"/>
        <v>504073</v>
      </c>
      <c r="I1676" s="4" t="s">
        <v>3387</v>
      </c>
      <c r="J1676" s="4" t="s">
        <v>3106</v>
      </c>
    </row>
    <row r="1677" spans="1:10" outlineLevel="1" x14ac:dyDescent="0.2">
      <c r="A1677" s="8">
        <v>45079</v>
      </c>
      <c r="B1677" s="4" t="s">
        <v>432</v>
      </c>
      <c r="C1677" s="4" t="s">
        <v>3840</v>
      </c>
      <c r="D1677" s="4" t="s">
        <v>3253</v>
      </c>
      <c r="E1677" s="12">
        <v>483970</v>
      </c>
      <c r="F1677" s="11" t="s">
        <v>1076</v>
      </c>
      <c r="G1677" s="12">
        <v>48397</v>
      </c>
      <c r="H1677" s="12">
        <f t="shared" si="26"/>
        <v>532367</v>
      </c>
      <c r="I1677" s="4" t="s">
        <v>505</v>
      </c>
      <c r="J1677" s="4" t="s">
        <v>3537</v>
      </c>
    </row>
    <row r="1678" spans="1:10" outlineLevel="1" x14ac:dyDescent="0.2">
      <c r="A1678" s="8">
        <v>45080</v>
      </c>
      <c r="B1678" s="4" t="s">
        <v>2986</v>
      </c>
      <c r="C1678" s="4" t="s">
        <v>3840</v>
      </c>
      <c r="D1678" s="4" t="s">
        <v>5194</v>
      </c>
      <c r="E1678" s="12">
        <v>458248</v>
      </c>
      <c r="F1678" s="11" t="s">
        <v>1076</v>
      </c>
      <c r="G1678" s="12">
        <v>45825</v>
      </c>
      <c r="H1678" s="12">
        <f t="shared" si="26"/>
        <v>504073</v>
      </c>
      <c r="I1678" s="4" t="s">
        <v>505</v>
      </c>
      <c r="J1678" s="4" t="s">
        <v>3537</v>
      </c>
    </row>
    <row r="1679" spans="1:10" outlineLevel="1" x14ac:dyDescent="0.2">
      <c r="A1679" s="8">
        <v>45080</v>
      </c>
      <c r="B1679" s="4" t="s">
        <v>3346</v>
      </c>
      <c r="C1679" s="4" t="s">
        <v>3840</v>
      </c>
      <c r="D1679" s="4" t="s">
        <v>2633</v>
      </c>
      <c r="E1679" s="12">
        <v>355360</v>
      </c>
      <c r="F1679" s="11" t="s">
        <v>1076</v>
      </c>
      <c r="G1679" s="12">
        <v>35536</v>
      </c>
      <c r="H1679" s="12">
        <f t="shared" si="26"/>
        <v>390896</v>
      </c>
      <c r="I1679" s="4" t="s">
        <v>2719</v>
      </c>
      <c r="J1679" s="4" t="s">
        <v>1445</v>
      </c>
    </row>
    <row r="1680" spans="1:10" outlineLevel="1" x14ac:dyDescent="0.2">
      <c r="A1680" s="8">
        <v>45080</v>
      </c>
      <c r="B1680" s="4" t="s">
        <v>369</v>
      </c>
      <c r="C1680" s="4" t="s">
        <v>3840</v>
      </c>
      <c r="D1680" s="4" t="s">
        <v>1525</v>
      </c>
      <c r="E1680" s="12">
        <v>687372</v>
      </c>
      <c r="F1680" s="11" t="s">
        <v>1076</v>
      </c>
      <c r="G1680" s="12">
        <v>68737</v>
      </c>
      <c r="H1680" s="12">
        <f t="shared" si="26"/>
        <v>756109</v>
      </c>
      <c r="I1680" s="4" t="s">
        <v>505</v>
      </c>
      <c r="J1680" s="4" t="s">
        <v>3537</v>
      </c>
    </row>
    <row r="1681" spans="1:10" outlineLevel="1" x14ac:dyDescent="0.2">
      <c r="A1681" s="8">
        <v>45082</v>
      </c>
      <c r="B1681" s="4" t="s">
        <v>4360</v>
      </c>
      <c r="C1681" s="4" t="s">
        <v>3840</v>
      </c>
      <c r="D1681" s="4" t="s">
        <v>4214</v>
      </c>
      <c r="E1681" s="12">
        <v>456014</v>
      </c>
      <c r="F1681" s="11" t="s">
        <v>1076</v>
      </c>
      <c r="G1681" s="12">
        <v>45601</v>
      </c>
      <c r="H1681" s="12">
        <f t="shared" si="26"/>
        <v>501615</v>
      </c>
      <c r="I1681" s="4" t="s">
        <v>3387</v>
      </c>
      <c r="J1681" s="4" t="s">
        <v>3106</v>
      </c>
    </row>
    <row r="1682" spans="1:10" outlineLevel="1" x14ac:dyDescent="0.2">
      <c r="A1682" s="8">
        <v>45082</v>
      </c>
      <c r="B1682" s="4" t="s">
        <v>5117</v>
      </c>
      <c r="C1682" s="4" t="s">
        <v>3840</v>
      </c>
      <c r="D1682" s="4" t="s">
        <v>1579</v>
      </c>
      <c r="E1682" s="12">
        <v>430292</v>
      </c>
      <c r="F1682" s="11" t="s">
        <v>1076</v>
      </c>
      <c r="G1682" s="12">
        <v>43029</v>
      </c>
      <c r="H1682" s="12">
        <f t="shared" si="26"/>
        <v>473321</v>
      </c>
      <c r="I1682" s="4" t="s">
        <v>3387</v>
      </c>
      <c r="J1682" s="4" t="s">
        <v>3106</v>
      </c>
    </row>
    <row r="1683" spans="1:10" outlineLevel="1" x14ac:dyDescent="0.2">
      <c r="A1683" s="8">
        <v>45082</v>
      </c>
      <c r="B1683" s="4" t="s">
        <v>2802</v>
      </c>
      <c r="C1683" s="4" t="s">
        <v>3840</v>
      </c>
      <c r="D1683" s="4" t="s">
        <v>1426</v>
      </c>
      <c r="E1683" s="12">
        <v>695835</v>
      </c>
      <c r="F1683" s="11" t="s">
        <v>1076</v>
      </c>
      <c r="G1683" s="12">
        <v>69584</v>
      </c>
      <c r="H1683" s="12">
        <f t="shared" si="26"/>
        <v>765419</v>
      </c>
      <c r="I1683" s="4" t="s">
        <v>3387</v>
      </c>
      <c r="J1683" s="4" t="s">
        <v>3106</v>
      </c>
    </row>
    <row r="1684" spans="1:10" outlineLevel="1" x14ac:dyDescent="0.2">
      <c r="A1684" s="8">
        <v>45082</v>
      </c>
      <c r="B1684" s="4" t="s">
        <v>2311</v>
      </c>
      <c r="C1684" s="4" t="s">
        <v>3840</v>
      </c>
      <c r="D1684" s="4" t="s">
        <v>4962</v>
      </c>
      <c r="E1684" s="12">
        <v>456014</v>
      </c>
      <c r="F1684" s="11" t="s">
        <v>1076</v>
      </c>
      <c r="G1684" s="12">
        <v>45601</v>
      </c>
      <c r="H1684" s="12">
        <f t="shared" si="26"/>
        <v>501615</v>
      </c>
      <c r="I1684" s="4" t="s">
        <v>3387</v>
      </c>
      <c r="J1684" s="4" t="s">
        <v>3106</v>
      </c>
    </row>
    <row r="1685" spans="1:10" outlineLevel="1" x14ac:dyDescent="0.2">
      <c r="A1685" s="8">
        <v>45082</v>
      </c>
      <c r="B1685" s="4" t="s">
        <v>3659</v>
      </c>
      <c r="C1685" s="4" t="s">
        <v>3840</v>
      </c>
      <c r="D1685" s="4" t="s">
        <v>4605</v>
      </c>
      <c r="E1685" s="12">
        <v>506341</v>
      </c>
      <c r="F1685" s="11" t="s">
        <v>1076</v>
      </c>
      <c r="G1685" s="12">
        <v>50634</v>
      </c>
      <c r="H1685" s="12">
        <f t="shared" si="26"/>
        <v>556975</v>
      </c>
      <c r="I1685" s="4" t="s">
        <v>3387</v>
      </c>
      <c r="J1685" s="4" t="s">
        <v>3106</v>
      </c>
    </row>
    <row r="1686" spans="1:10" outlineLevel="1" x14ac:dyDescent="0.2">
      <c r="A1686" s="8">
        <v>45082</v>
      </c>
      <c r="B1686" s="4" t="s">
        <v>1140</v>
      </c>
      <c r="C1686" s="4" t="s">
        <v>3840</v>
      </c>
      <c r="D1686" s="4" t="s">
        <v>4794</v>
      </c>
      <c r="E1686" s="12">
        <v>556668</v>
      </c>
      <c r="F1686" s="11" t="s">
        <v>1076</v>
      </c>
      <c r="G1686" s="12">
        <v>55667</v>
      </c>
      <c r="H1686" s="12">
        <f t="shared" si="26"/>
        <v>612335</v>
      </c>
      <c r="I1686" s="4" t="s">
        <v>3387</v>
      </c>
      <c r="J1686" s="4" t="s">
        <v>3106</v>
      </c>
    </row>
    <row r="1687" spans="1:10" outlineLevel="1" x14ac:dyDescent="0.2">
      <c r="A1687" s="8">
        <v>45082</v>
      </c>
      <c r="B1687" s="4" t="s">
        <v>808</v>
      </c>
      <c r="C1687" s="4" t="s">
        <v>3840</v>
      </c>
      <c r="D1687" s="4" t="s">
        <v>447</v>
      </c>
      <c r="E1687" s="12">
        <v>1101522</v>
      </c>
      <c r="F1687" s="11" t="s">
        <v>1076</v>
      </c>
      <c r="G1687" s="12">
        <v>110152</v>
      </c>
      <c r="H1687" s="12">
        <f t="shared" si="26"/>
        <v>1211674</v>
      </c>
      <c r="I1687" s="4" t="s">
        <v>3387</v>
      </c>
      <c r="J1687" s="4" t="s">
        <v>3106</v>
      </c>
    </row>
    <row r="1688" spans="1:10" outlineLevel="1" x14ac:dyDescent="0.2">
      <c r="A1688" s="8">
        <v>45082</v>
      </c>
      <c r="B1688" s="4" t="s">
        <v>4875</v>
      </c>
      <c r="C1688" s="4" t="s">
        <v>3840</v>
      </c>
      <c r="D1688" s="4" t="s">
        <v>5122</v>
      </c>
      <c r="E1688" s="12">
        <v>820954</v>
      </c>
      <c r="F1688" s="11" t="s">
        <v>1076</v>
      </c>
      <c r="G1688" s="12">
        <v>82095</v>
      </c>
      <c r="H1688" s="12">
        <f t="shared" si="26"/>
        <v>903049</v>
      </c>
      <c r="I1688" s="4" t="s">
        <v>3387</v>
      </c>
      <c r="J1688" s="4" t="s">
        <v>3106</v>
      </c>
    </row>
    <row r="1689" spans="1:10" outlineLevel="1" x14ac:dyDescent="0.2">
      <c r="A1689" s="8">
        <v>45082</v>
      </c>
      <c r="B1689" s="4" t="s">
        <v>4821</v>
      </c>
      <c r="C1689" s="4" t="s">
        <v>3840</v>
      </c>
      <c r="D1689" s="4" t="s">
        <v>4793</v>
      </c>
      <c r="E1689" s="12">
        <v>498200</v>
      </c>
      <c r="F1689" s="11" t="s">
        <v>1076</v>
      </c>
      <c r="G1689" s="12">
        <v>49820</v>
      </c>
      <c r="H1689" s="12">
        <f t="shared" si="26"/>
        <v>548020</v>
      </c>
      <c r="I1689" s="4" t="s">
        <v>3387</v>
      </c>
      <c r="J1689" s="4" t="s">
        <v>3106</v>
      </c>
    </row>
    <row r="1690" spans="1:10" outlineLevel="1" x14ac:dyDescent="0.2">
      <c r="A1690" s="8">
        <v>45083</v>
      </c>
      <c r="B1690" s="4" t="s">
        <v>340</v>
      </c>
      <c r="C1690" s="4" t="s">
        <v>3840</v>
      </c>
      <c r="D1690" s="4" t="s">
        <v>2589</v>
      </c>
      <c r="E1690" s="12">
        <v>687372</v>
      </c>
      <c r="F1690" s="11" t="s">
        <v>1076</v>
      </c>
      <c r="G1690" s="12">
        <v>68737</v>
      </c>
      <c r="H1690" s="12">
        <f t="shared" si="26"/>
        <v>756109</v>
      </c>
      <c r="I1690" s="4" t="s">
        <v>2305</v>
      </c>
      <c r="J1690" s="4" t="s">
        <v>4010</v>
      </c>
    </row>
    <row r="1691" spans="1:10" outlineLevel="1" x14ac:dyDescent="0.2">
      <c r="A1691" s="8">
        <v>45083</v>
      </c>
      <c r="B1691" s="4" t="s">
        <v>3007</v>
      </c>
      <c r="C1691" s="4" t="s">
        <v>3840</v>
      </c>
      <c r="D1691" s="4" t="s">
        <v>1483</v>
      </c>
      <c r="E1691" s="12">
        <v>654626</v>
      </c>
      <c r="F1691" s="11" t="s">
        <v>1076</v>
      </c>
      <c r="G1691" s="12">
        <v>65463</v>
      </c>
      <c r="H1691" s="12">
        <f t="shared" si="26"/>
        <v>720089</v>
      </c>
      <c r="I1691" s="4" t="s">
        <v>2305</v>
      </c>
      <c r="J1691" s="4" t="s">
        <v>4010</v>
      </c>
    </row>
    <row r="1692" spans="1:10" outlineLevel="1" x14ac:dyDescent="0.2">
      <c r="A1692" s="8">
        <v>45083</v>
      </c>
      <c r="B1692" s="4" t="s">
        <v>2718</v>
      </c>
      <c r="C1692" s="4" t="s">
        <v>3840</v>
      </c>
      <c r="D1692" s="4" t="s">
        <v>3800</v>
      </c>
      <c r="E1692" s="12">
        <v>584484</v>
      </c>
      <c r="F1692" s="11" t="s">
        <v>1076</v>
      </c>
      <c r="G1692" s="12">
        <v>58448</v>
      </c>
      <c r="H1692" s="12">
        <f t="shared" si="26"/>
        <v>642932</v>
      </c>
      <c r="I1692" s="4" t="s">
        <v>2305</v>
      </c>
      <c r="J1692" s="4" t="s">
        <v>4010</v>
      </c>
    </row>
    <row r="1693" spans="1:10" outlineLevel="1" x14ac:dyDescent="0.2">
      <c r="A1693" s="8">
        <v>45083</v>
      </c>
      <c r="B1693" s="4" t="s">
        <v>4762</v>
      </c>
      <c r="C1693" s="4" t="s">
        <v>3840</v>
      </c>
      <c r="D1693" s="4"/>
      <c r="E1693" s="12">
        <v>0</v>
      </c>
      <c r="F1693" s="11" t="s">
        <v>1076</v>
      </c>
      <c r="G1693" s="12">
        <v>0</v>
      </c>
      <c r="H1693" s="12">
        <f t="shared" si="26"/>
        <v>0</v>
      </c>
      <c r="I1693" s="4" t="s">
        <v>505</v>
      </c>
      <c r="J1693" s="4" t="s">
        <v>3537</v>
      </c>
    </row>
    <row r="1694" spans="1:10" outlineLevel="1" x14ac:dyDescent="0.2">
      <c r="A1694" s="8">
        <v>45083</v>
      </c>
      <c r="B1694" s="4" t="s">
        <v>3408</v>
      </c>
      <c r="C1694" s="4" t="s">
        <v>3840</v>
      </c>
      <c r="D1694" s="4" t="s">
        <v>5227</v>
      </c>
      <c r="E1694" s="12">
        <v>458248</v>
      </c>
      <c r="F1694" s="11" t="s">
        <v>1076</v>
      </c>
      <c r="G1694" s="12">
        <v>45825</v>
      </c>
      <c r="H1694" s="12">
        <f t="shared" si="26"/>
        <v>504073</v>
      </c>
      <c r="I1694" s="4" t="s">
        <v>505</v>
      </c>
      <c r="J1694" s="4" t="s">
        <v>3537</v>
      </c>
    </row>
    <row r="1695" spans="1:10" outlineLevel="1" x14ac:dyDescent="0.2">
      <c r="A1695" s="8">
        <v>45083</v>
      </c>
      <c r="B1695" s="4" t="s">
        <v>3434</v>
      </c>
      <c r="C1695" s="4" t="s">
        <v>3840</v>
      </c>
      <c r="D1695" s="4" t="s">
        <v>2747</v>
      </c>
      <c r="E1695" s="12">
        <v>444200</v>
      </c>
      <c r="F1695" s="11" t="s">
        <v>1076</v>
      </c>
      <c r="G1695" s="12">
        <v>44420</v>
      </c>
      <c r="H1695" s="12">
        <f t="shared" si="26"/>
        <v>488620</v>
      </c>
      <c r="I1695" s="4" t="s">
        <v>505</v>
      </c>
      <c r="J1695" s="4" t="s">
        <v>3537</v>
      </c>
    </row>
    <row r="1696" spans="1:10" outlineLevel="1" x14ac:dyDescent="0.2">
      <c r="A1696" s="8">
        <v>45083</v>
      </c>
      <c r="B1696" s="4" t="s">
        <v>3535</v>
      </c>
      <c r="C1696" s="4" t="s">
        <v>3840</v>
      </c>
      <c r="D1696" s="4" t="s">
        <v>2</v>
      </c>
      <c r="E1696" s="12">
        <v>572810</v>
      </c>
      <c r="F1696" s="11" t="s">
        <v>1076</v>
      </c>
      <c r="G1696" s="12">
        <v>57281</v>
      </c>
      <c r="H1696" s="12">
        <f t="shared" si="26"/>
        <v>630091</v>
      </c>
      <c r="I1696" s="4" t="s">
        <v>505</v>
      </c>
      <c r="J1696" s="4" t="s">
        <v>3537</v>
      </c>
    </row>
    <row r="1697" spans="1:10" outlineLevel="1" x14ac:dyDescent="0.2">
      <c r="A1697" s="8">
        <v>45083</v>
      </c>
      <c r="B1697" s="4" t="s">
        <v>5083</v>
      </c>
      <c r="C1697" s="4" t="s">
        <v>3840</v>
      </c>
      <c r="D1697" s="4" t="s">
        <v>4154</v>
      </c>
      <c r="E1697" s="12">
        <v>551878</v>
      </c>
      <c r="F1697" s="11" t="s">
        <v>1076</v>
      </c>
      <c r="G1697" s="12">
        <v>55188</v>
      </c>
      <c r="H1697" s="12">
        <f t="shared" si="26"/>
        <v>607066</v>
      </c>
      <c r="I1697" s="4" t="s">
        <v>3387</v>
      </c>
      <c r="J1697" s="4" t="s">
        <v>3106</v>
      </c>
    </row>
    <row r="1698" spans="1:10" outlineLevel="1" x14ac:dyDescent="0.2">
      <c r="A1698" s="8">
        <v>45083</v>
      </c>
      <c r="B1698" s="4" t="s">
        <v>367</v>
      </c>
      <c r="C1698" s="4" t="s">
        <v>3840</v>
      </c>
      <c r="D1698" s="4" t="s">
        <v>1385</v>
      </c>
      <c r="E1698" s="12">
        <v>851466</v>
      </c>
      <c r="F1698" s="11" t="s">
        <v>1076</v>
      </c>
      <c r="G1698" s="12">
        <v>85147</v>
      </c>
      <c r="H1698" s="12">
        <f t="shared" si="26"/>
        <v>936613</v>
      </c>
      <c r="I1698" s="4" t="s">
        <v>3387</v>
      </c>
      <c r="J1698" s="4" t="s">
        <v>3106</v>
      </c>
    </row>
    <row r="1699" spans="1:10" outlineLevel="1" x14ac:dyDescent="0.2">
      <c r="A1699" s="8">
        <v>45083</v>
      </c>
      <c r="B1699" s="4" t="s">
        <v>1352</v>
      </c>
      <c r="C1699" s="4" t="s">
        <v>3840</v>
      </c>
      <c r="D1699" s="4" t="s">
        <v>3447</v>
      </c>
      <c r="E1699" s="12">
        <v>506341</v>
      </c>
      <c r="F1699" s="11" t="s">
        <v>1076</v>
      </c>
      <c r="G1699" s="12">
        <v>50634</v>
      </c>
      <c r="H1699" s="12">
        <f t="shared" si="26"/>
        <v>556975</v>
      </c>
      <c r="I1699" s="4" t="s">
        <v>3387</v>
      </c>
      <c r="J1699" s="4" t="s">
        <v>3106</v>
      </c>
    </row>
    <row r="1700" spans="1:10" outlineLevel="1" x14ac:dyDescent="0.2">
      <c r="A1700" s="8">
        <v>45083</v>
      </c>
      <c r="B1700" s="4" t="s">
        <v>806</v>
      </c>
      <c r="C1700" s="4" t="s">
        <v>3840</v>
      </c>
      <c r="D1700" s="4" t="s">
        <v>2277</v>
      </c>
      <c r="E1700" s="12">
        <v>619786</v>
      </c>
      <c r="F1700" s="11" t="s">
        <v>1076</v>
      </c>
      <c r="G1700" s="12">
        <v>61979</v>
      </c>
      <c r="H1700" s="12">
        <f t="shared" si="26"/>
        <v>681765</v>
      </c>
      <c r="I1700" s="4" t="s">
        <v>3387</v>
      </c>
      <c r="J1700" s="4" t="s">
        <v>3106</v>
      </c>
    </row>
    <row r="1701" spans="1:10" outlineLevel="1" x14ac:dyDescent="0.2">
      <c r="A1701" s="8">
        <v>45083</v>
      </c>
      <c r="B1701" s="4" t="s">
        <v>291</v>
      </c>
      <c r="C1701" s="4" t="s">
        <v>3840</v>
      </c>
      <c r="D1701" s="4" t="s">
        <v>4152</v>
      </c>
      <c r="E1701" s="12">
        <v>555551</v>
      </c>
      <c r="F1701" s="11" t="s">
        <v>1076</v>
      </c>
      <c r="G1701" s="12">
        <v>55555</v>
      </c>
      <c r="H1701" s="12">
        <f t="shared" si="26"/>
        <v>611106</v>
      </c>
      <c r="I1701" s="4" t="s">
        <v>3387</v>
      </c>
      <c r="J1701" s="4" t="s">
        <v>3106</v>
      </c>
    </row>
    <row r="1702" spans="1:10" outlineLevel="1" x14ac:dyDescent="0.2">
      <c r="A1702" s="8">
        <v>45083</v>
      </c>
      <c r="B1702" s="4" t="s">
        <v>3175</v>
      </c>
      <c r="C1702" s="4" t="s">
        <v>3840</v>
      </c>
      <c r="D1702" s="4" t="s">
        <v>384</v>
      </c>
      <c r="E1702" s="12">
        <v>556668</v>
      </c>
      <c r="F1702" s="11" t="s">
        <v>1076</v>
      </c>
      <c r="G1702" s="12">
        <v>55667</v>
      </c>
      <c r="H1702" s="12">
        <f t="shared" si="26"/>
        <v>612335</v>
      </c>
      <c r="I1702" s="4" t="s">
        <v>3387</v>
      </c>
      <c r="J1702" s="4" t="s">
        <v>3106</v>
      </c>
    </row>
    <row r="1703" spans="1:10" outlineLevel="1" x14ac:dyDescent="0.2">
      <c r="A1703" s="8">
        <v>45083</v>
      </c>
      <c r="B1703" s="4" t="s">
        <v>4260</v>
      </c>
      <c r="C1703" s="4" t="s">
        <v>3840</v>
      </c>
      <c r="D1703" s="4" t="s">
        <v>2193</v>
      </c>
      <c r="E1703" s="12">
        <v>572810</v>
      </c>
      <c r="F1703" s="11" t="s">
        <v>1076</v>
      </c>
      <c r="G1703" s="12">
        <v>57281</v>
      </c>
      <c r="H1703" s="12">
        <f t="shared" si="26"/>
        <v>630091</v>
      </c>
      <c r="I1703" s="4" t="s">
        <v>3387</v>
      </c>
      <c r="J1703" s="4" t="s">
        <v>3106</v>
      </c>
    </row>
    <row r="1704" spans="1:10" outlineLevel="1" x14ac:dyDescent="0.2">
      <c r="A1704" s="8">
        <v>45084</v>
      </c>
      <c r="B1704" s="4" t="s">
        <v>3652</v>
      </c>
      <c r="C1704" s="4" t="s">
        <v>3840</v>
      </c>
      <c r="D1704" s="4" t="s">
        <v>1885</v>
      </c>
      <c r="E1704" s="12">
        <v>453780</v>
      </c>
      <c r="F1704" s="11" t="s">
        <v>1076</v>
      </c>
      <c r="G1704" s="12">
        <v>45378</v>
      </c>
      <c r="H1704" s="12">
        <f t="shared" si="26"/>
        <v>499158</v>
      </c>
      <c r="I1704" s="4" t="s">
        <v>3387</v>
      </c>
      <c r="J1704" s="4" t="s">
        <v>3106</v>
      </c>
    </row>
    <row r="1705" spans="1:10" outlineLevel="1" x14ac:dyDescent="0.2">
      <c r="A1705" s="8">
        <v>45084</v>
      </c>
      <c r="B1705" s="4" t="s">
        <v>3574</v>
      </c>
      <c r="C1705" s="4" t="s">
        <v>3840</v>
      </c>
      <c r="D1705" s="4" t="s">
        <v>1788</v>
      </c>
      <c r="E1705" s="12">
        <v>473595</v>
      </c>
      <c r="F1705" s="11" t="s">
        <v>1076</v>
      </c>
      <c r="G1705" s="12">
        <v>47360</v>
      </c>
      <c r="H1705" s="12">
        <f t="shared" si="26"/>
        <v>520955</v>
      </c>
      <c r="I1705" s="4" t="s">
        <v>3387</v>
      </c>
      <c r="J1705" s="4" t="s">
        <v>3106</v>
      </c>
    </row>
    <row r="1706" spans="1:10" outlineLevel="1" x14ac:dyDescent="0.2">
      <c r="A1706" s="8">
        <v>45084</v>
      </c>
      <c r="B1706" s="4" t="s">
        <v>647</v>
      </c>
      <c r="C1706" s="4" t="s">
        <v>3840</v>
      </c>
      <c r="D1706" s="4" t="s">
        <v>160</v>
      </c>
      <c r="E1706" s="12">
        <v>453780</v>
      </c>
      <c r="F1706" s="11" t="s">
        <v>1076</v>
      </c>
      <c r="G1706" s="12">
        <v>45378</v>
      </c>
      <c r="H1706" s="12">
        <f t="shared" si="26"/>
        <v>499158</v>
      </c>
      <c r="I1706" s="4" t="s">
        <v>3387</v>
      </c>
      <c r="J1706" s="4" t="s">
        <v>3106</v>
      </c>
    </row>
    <row r="1707" spans="1:10" outlineLevel="1" x14ac:dyDescent="0.2">
      <c r="A1707" s="8">
        <v>45084</v>
      </c>
      <c r="B1707" s="4" t="s">
        <v>911</v>
      </c>
      <c r="C1707" s="4" t="s">
        <v>3840</v>
      </c>
      <c r="D1707" s="4" t="s">
        <v>1955</v>
      </c>
      <c r="E1707" s="12">
        <v>506341</v>
      </c>
      <c r="F1707" s="11" t="s">
        <v>1076</v>
      </c>
      <c r="G1707" s="12">
        <v>50634</v>
      </c>
      <c r="H1707" s="12">
        <f t="shared" si="26"/>
        <v>556975</v>
      </c>
      <c r="I1707" s="4" t="s">
        <v>3387</v>
      </c>
      <c r="J1707" s="4" t="s">
        <v>3106</v>
      </c>
    </row>
    <row r="1708" spans="1:10" outlineLevel="1" x14ac:dyDescent="0.2">
      <c r="A1708" s="8">
        <v>45084</v>
      </c>
      <c r="B1708" s="4" t="s">
        <v>4109</v>
      </c>
      <c r="C1708" s="4" t="s">
        <v>3840</v>
      </c>
      <c r="D1708" s="4" t="s">
        <v>1288</v>
      </c>
      <c r="E1708" s="12">
        <v>542620</v>
      </c>
      <c r="F1708" s="11" t="s">
        <v>1076</v>
      </c>
      <c r="G1708" s="12">
        <v>54262</v>
      </c>
      <c r="H1708" s="12">
        <f t="shared" si="26"/>
        <v>596882</v>
      </c>
      <c r="I1708" s="4" t="s">
        <v>3387</v>
      </c>
      <c r="J1708" s="4" t="s">
        <v>3106</v>
      </c>
    </row>
    <row r="1709" spans="1:10" outlineLevel="1" x14ac:dyDescent="0.2">
      <c r="A1709" s="8">
        <v>45084</v>
      </c>
      <c r="B1709" s="4" t="s">
        <v>3913</v>
      </c>
      <c r="C1709" s="4" t="s">
        <v>3840</v>
      </c>
      <c r="D1709" s="4" t="s">
        <v>3675</v>
      </c>
      <c r="E1709" s="12">
        <v>552200</v>
      </c>
      <c r="F1709" s="11" t="s">
        <v>1076</v>
      </c>
      <c r="G1709" s="12">
        <v>55220</v>
      </c>
      <c r="H1709" s="12">
        <f t="shared" si="26"/>
        <v>607420</v>
      </c>
      <c r="I1709" s="4" t="s">
        <v>3387</v>
      </c>
      <c r="J1709" s="4" t="s">
        <v>3106</v>
      </c>
    </row>
    <row r="1710" spans="1:10" outlineLevel="1" x14ac:dyDescent="0.2">
      <c r="A1710" s="8">
        <v>45084</v>
      </c>
      <c r="B1710" s="4" t="s">
        <v>4748</v>
      </c>
      <c r="C1710" s="4" t="s">
        <v>3840</v>
      </c>
      <c r="D1710" s="4" t="s">
        <v>3001</v>
      </c>
      <c r="E1710" s="12">
        <v>453780</v>
      </c>
      <c r="F1710" s="11" t="s">
        <v>1076</v>
      </c>
      <c r="G1710" s="12">
        <v>45378</v>
      </c>
      <c r="H1710" s="12">
        <f t="shared" si="26"/>
        <v>499158</v>
      </c>
      <c r="I1710" s="4" t="s">
        <v>3387</v>
      </c>
      <c r="J1710" s="4" t="s">
        <v>3106</v>
      </c>
    </row>
    <row r="1711" spans="1:10" outlineLevel="1" x14ac:dyDescent="0.2">
      <c r="A1711" s="8">
        <v>45084</v>
      </c>
      <c r="B1711" s="4" t="s">
        <v>3560</v>
      </c>
      <c r="C1711" s="4" t="s">
        <v>3840</v>
      </c>
      <c r="D1711" s="4" t="s">
        <v>2600</v>
      </c>
      <c r="E1711" s="12">
        <v>618669</v>
      </c>
      <c r="F1711" s="11" t="s">
        <v>1076</v>
      </c>
      <c r="G1711" s="12">
        <v>61867</v>
      </c>
      <c r="H1711" s="12">
        <f t="shared" si="26"/>
        <v>680536</v>
      </c>
      <c r="I1711" s="4" t="s">
        <v>3387</v>
      </c>
      <c r="J1711" s="4" t="s">
        <v>3106</v>
      </c>
    </row>
    <row r="1712" spans="1:10" outlineLevel="1" x14ac:dyDescent="0.2">
      <c r="A1712" s="8">
        <v>45084</v>
      </c>
      <c r="B1712" s="4" t="s">
        <v>3975</v>
      </c>
      <c r="C1712" s="4" t="s">
        <v>3840</v>
      </c>
      <c r="D1712" s="4" t="s">
        <v>4948</v>
      </c>
      <c r="E1712" s="12">
        <v>429175</v>
      </c>
      <c r="F1712" s="11" t="s">
        <v>1076</v>
      </c>
      <c r="G1712" s="12">
        <v>42918</v>
      </c>
      <c r="H1712" s="12">
        <f t="shared" si="26"/>
        <v>472093</v>
      </c>
      <c r="I1712" s="4" t="s">
        <v>3387</v>
      </c>
      <c r="J1712" s="4" t="s">
        <v>3106</v>
      </c>
    </row>
    <row r="1713" spans="1:10" outlineLevel="1" x14ac:dyDescent="0.2">
      <c r="A1713" s="8">
        <v>45085</v>
      </c>
      <c r="B1713" s="4" t="s">
        <v>817</v>
      </c>
      <c r="C1713" s="4" t="s">
        <v>3840</v>
      </c>
      <c r="D1713" s="4" t="s">
        <v>1091</v>
      </c>
      <c r="E1713" s="12">
        <v>355360</v>
      </c>
      <c r="F1713" s="11" t="s">
        <v>1076</v>
      </c>
      <c r="G1713" s="12">
        <v>35536</v>
      </c>
      <c r="H1713" s="12">
        <f t="shared" si="26"/>
        <v>390896</v>
      </c>
      <c r="I1713" s="4" t="s">
        <v>3387</v>
      </c>
      <c r="J1713" s="4" t="s">
        <v>3106</v>
      </c>
    </row>
    <row r="1714" spans="1:10" outlineLevel="1" x14ac:dyDescent="0.2">
      <c r="A1714" s="8">
        <v>45085</v>
      </c>
      <c r="B1714" s="4" t="s">
        <v>2854</v>
      </c>
      <c r="C1714" s="4" t="s">
        <v>3840</v>
      </c>
      <c r="D1714" s="4" t="s">
        <v>3480</v>
      </c>
      <c r="E1714" s="12">
        <v>1040960</v>
      </c>
      <c r="F1714" s="11" t="s">
        <v>1076</v>
      </c>
      <c r="G1714" s="12">
        <v>104096</v>
      </c>
      <c r="H1714" s="12">
        <f t="shared" si="26"/>
        <v>1145056</v>
      </c>
      <c r="I1714" s="4" t="s">
        <v>3387</v>
      </c>
      <c r="J1714" s="4" t="s">
        <v>3106</v>
      </c>
    </row>
    <row r="1715" spans="1:10" outlineLevel="1" x14ac:dyDescent="0.2">
      <c r="A1715" s="8">
        <v>45085</v>
      </c>
      <c r="B1715" s="4" t="s">
        <v>2074</v>
      </c>
      <c r="C1715" s="4" t="s">
        <v>3840</v>
      </c>
      <c r="D1715" s="4" t="s">
        <v>2420</v>
      </c>
      <c r="E1715" s="12">
        <v>734348</v>
      </c>
      <c r="F1715" s="11" t="s">
        <v>1076</v>
      </c>
      <c r="G1715" s="12">
        <v>73435</v>
      </c>
      <c r="H1715" s="12">
        <f t="shared" si="26"/>
        <v>807783</v>
      </c>
      <c r="I1715" s="4" t="s">
        <v>3387</v>
      </c>
      <c r="J1715" s="4" t="s">
        <v>3106</v>
      </c>
    </row>
    <row r="1716" spans="1:10" outlineLevel="1" x14ac:dyDescent="0.2">
      <c r="A1716" s="8">
        <v>45086</v>
      </c>
      <c r="B1716" s="4" t="s">
        <v>3737</v>
      </c>
      <c r="C1716" s="4" t="s">
        <v>3840</v>
      </c>
      <c r="D1716" s="4" t="s">
        <v>3596</v>
      </c>
      <c r="E1716" s="12">
        <v>549644</v>
      </c>
      <c r="F1716" s="11" t="s">
        <v>1076</v>
      </c>
      <c r="G1716" s="12">
        <v>54964</v>
      </c>
      <c r="H1716" s="12">
        <f t="shared" si="26"/>
        <v>604608</v>
      </c>
      <c r="I1716" s="4" t="s">
        <v>3387</v>
      </c>
      <c r="J1716" s="4" t="s">
        <v>3106</v>
      </c>
    </row>
    <row r="1717" spans="1:10" outlineLevel="1" x14ac:dyDescent="0.2">
      <c r="A1717" s="8">
        <v>45086</v>
      </c>
      <c r="B1717" s="4" t="s">
        <v>5061</v>
      </c>
      <c r="C1717" s="4" t="s">
        <v>3840</v>
      </c>
      <c r="D1717" s="4" t="s">
        <v>19</v>
      </c>
      <c r="E1717" s="12">
        <v>432526</v>
      </c>
      <c r="F1717" s="11" t="s">
        <v>1076</v>
      </c>
      <c r="G1717" s="12">
        <v>43253</v>
      </c>
      <c r="H1717" s="12">
        <f t="shared" si="26"/>
        <v>475779</v>
      </c>
      <c r="I1717" s="4" t="s">
        <v>3387</v>
      </c>
      <c r="J1717" s="4" t="s">
        <v>3106</v>
      </c>
    </row>
    <row r="1718" spans="1:10" outlineLevel="1" x14ac:dyDescent="0.2">
      <c r="A1718" s="8">
        <v>45086</v>
      </c>
      <c r="B1718" s="4" t="s">
        <v>3814</v>
      </c>
      <c r="C1718" s="4" t="s">
        <v>3840</v>
      </c>
      <c r="D1718" s="4" t="s">
        <v>5008</v>
      </c>
      <c r="E1718" s="12">
        <v>688811</v>
      </c>
      <c r="F1718" s="11" t="s">
        <v>1076</v>
      </c>
      <c r="G1718" s="12">
        <v>68881</v>
      </c>
      <c r="H1718" s="12">
        <f t="shared" si="26"/>
        <v>757692</v>
      </c>
      <c r="I1718" s="4" t="s">
        <v>3387</v>
      </c>
      <c r="J1718" s="4" t="s">
        <v>3106</v>
      </c>
    </row>
    <row r="1719" spans="1:10" outlineLevel="1" x14ac:dyDescent="0.2">
      <c r="A1719" s="8">
        <v>45086</v>
      </c>
      <c r="B1719" s="4" t="s">
        <v>1155</v>
      </c>
      <c r="C1719" s="4" t="s">
        <v>3840</v>
      </c>
      <c r="D1719" s="4" t="s">
        <v>2262</v>
      </c>
      <c r="E1719" s="12">
        <v>502990</v>
      </c>
      <c r="F1719" s="11" t="s">
        <v>1076</v>
      </c>
      <c r="G1719" s="12">
        <v>50299</v>
      </c>
      <c r="H1719" s="12">
        <f t="shared" si="26"/>
        <v>553289</v>
      </c>
      <c r="I1719" s="4" t="s">
        <v>3387</v>
      </c>
      <c r="J1719" s="4" t="s">
        <v>3106</v>
      </c>
    </row>
    <row r="1720" spans="1:10" outlineLevel="1" x14ac:dyDescent="0.2">
      <c r="A1720" s="8">
        <v>45086</v>
      </c>
      <c r="B1720" s="4" t="s">
        <v>1183</v>
      </c>
      <c r="C1720" s="4" t="s">
        <v>3840</v>
      </c>
      <c r="D1720" s="4" t="s">
        <v>1550</v>
      </c>
      <c r="E1720" s="12">
        <v>734348</v>
      </c>
      <c r="F1720" s="11" t="s">
        <v>1076</v>
      </c>
      <c r="G1720" s="12">
        <v>73435</v>
      </c>
      <c r="H1720" s="12">
        <f t="shared" si="26"/>
        <v>807783</v>
      </c>
      <c r="I1720" s="4" t="s">
        <v>3387</v>
      </c>
      <c r="J1720" s="4" t="s">
        <v>3106</v>
      </c>
    </row>
    <row r="1721" spans="1:10" outlineLevel="1" x14ac:dyDescent="0.2">
      <c r="A1721" s="8">
        <v>45086</v>
      </c>
      <c r="B1721" s="4" t="s">
        <v>3019</v>
      </c>
      <c r="C1721" s="4" t="s">
        <v>3840</v>
      </c>
      <c r="D1721" s="4" t="s">
        <v>3123</v>
      </c>
      <c r="E1721" s="12">
        <v>556668</v>
      </c>
      <c r="F1721" s="11" t="s">
        <v>1076</v>
      </c>
      <c r="G1721" s="12">
        <v>55667</v>
      </c>
      <c r="H1721" s="12">
        <f t="shared" si="26"/>
        <v>612335</v>
      </c>
      <c r="I1721" s="4" t="s">
        <v>3387</v>
      </c>
      <c r="J1721" s="4" t="s">
        <v>3106</v>
      </c>
    </row>
    <row r="1722" spans="1:10" outlineLevel="1" x14ac:dyDescent="0.2">
      <c r="A1722" s="8">
        <v>45086</v>
      </c>
      <c r="B1722" s="4" t="s">
        <v>1776</v>
      </c>
      <c r="C1722" s="4" t="s">
        <v>3840</v>
      </c>
      <c r="D1722" s="4" t="s">
        <v>1842</v>
      </c>
      <c r="E1722" s="12">
        <v>556668</v>
      </c>
      <c r="F1722" s="11" t="s">
        <v>1076</v>
      </c>
      <c r="G1722" s="12">
        <v>55667</v>
      </c>
      <c r="H1722" s="12">
        <f t="shared" si="26"/>
        <v>612335</v>
      </c>
      <c r="I1722" s="4" t="s">
        <v>3387</v>
      </c>
      <c r="J1722" s="4" t="s">
        <v>3106</v>
      </c>
    </row>
    <row r="1723" spans="1:10" outlineLevel="1" x14ac:dyDescent="0.2">
      <c r="A1723" s="8">
        <v>45089</v>
      </c>
      <c r="B1723" s="4" t="s">
        <v>2467</v>
      </c>
      <c r="C1723" s="4" t="s">
        <v>3840</v>
      </c>
      <c r="D1723" s="4"/>
      <c r="E1723" s="12">
        <v>0</v>
      </c>
      <c r="F1723" s="11" t="s">
        <v>1076</v>
      </c>
      <c r="G1723" s="12">
        <v>0</v>
      </c>
      <c r="H1723" s="12">
        <f t="shared" si="26"/>
        <v>0</v>
      </c>
      <c r="I1723" s="4" t="s">
        <v>1585</v>
      </c>
      <c r="J1723" s="4" t="s">
        <v>4674</v>
      </c>
    </row>
    <row r="1724" spans="1:10" outlineLevel="1" x14ac:dyDescent="0.2">
      <c r="A1724" s="8">
        <v>45089</v>
      </c>
      <c r="B1724" s="4" t="s">
        <v>4999</v>
      </c>
      <c r="C1724" s="4" t="s">
        <v>3840</v>
      </c>
      <c r="D1724" s="4" t="s">
        <v>3936</v>
      </c>
      <c r="E1724" s="12">
        <v>453780</v>
      </c>
      <c r="F1724" s="11" t="s">
        <v>1076</v>
      </c>
      <c r="G1724" s="12">
        <v>45378</v>
      </c>
      <c r="H1724" s="12">
        <f t="shared" si="26"/>
        <v>499158</v>
      </c>
      <c r="I1724" s="4" t="s">
        <v>3387</v>
      </c>
      <c r="J1724" s="4" t="s">
        <v>3106</v>
      </c>
    </row>
    <row r="1725" spans="1:10" outlineLevel="1" x14ac:dyDescent="0.2">
      <c r="A1725" s="8">
        <v>45089</v>
      </c>
      <c r="B1725" s="4" t="s">
        <v>2550</v>
      </c>
      <c r="C1725" s="4" t="s">
        <v>3840</v>
      </c>
      <c r="D1725" s="4" t="s">
        <v>1237</v>
      </c>
      <c r="E1725" s="12">
        <v>641040</v>
      </c>
      <c r="F1725" s="11" t="s">
        <v>1076</v>
      </c>
      <c r="G1725" s="12">
        <v>64104</v>
      </c>
      <c r="H1725" s="12">
        <f t="shared" si="26"/>
        <v>705144</v>
      </c>
      <c r="I1725" s="4" t="s">
        <v>3387</v>
      </c>
      <c r="J1725" s="4" t="s">
        <v>3106</v>
      </c>
    </row>
    <row r="1726" spans="1:10" outlineLevel="1" x14ac:dyDescent="0.2">
      <c r="A1726" s="8">
        <v>45089</v>
      </c>
      <c r="B1726" s="4" t="s">
        <v>1284</v>
      </c>
      <c r="C1726" s="4" t="s">
        <v>3840</v>
      </c>
      <c r="D1726" s="4" t="s">
        <v>1848</v>
      </c>
      <c r="E1726" s="12">
        <v>481736</v>
      </c>
      <c r="F1726" s="11" t="s">
        <v>1076</v>
      </c>
      <c r="G1726" s="12">
        <v>48174</v>
      </c>
      <c r="H1726" s="12">
        <f t="shared" si="26"/>
        <v>529910</v>
      </c>
      <c r="I1726" s="4" t="s">
        <v>3387</v>
      </c>
      <c r="J1726" s="4" t="s">
        <v>3106</v>
      </c>
    </row>
    <row r="1727" spans="1:10" outlineLevel="1" x14ac:dyDescent="0.2">
      <c r="A1727" s="8">
        <v>45089</v>
      </c>
      <c r="B1727" s="4" t="s">
        <v>3991</v>
      </c>
      <c r="C1727" s="4" t="s">
        <v>3840</v>
      </c>
      <c r="D1727" s="4" t="s">
        <v>552</v>
      </c>
      <c r="E1727" s="12">
        <v>917935</v>
      </c>
      <c r="F1727" s="11" t="s">
        <v>1076</v>
      </c>
      <c r="G1727" s="12">
        <v>91794</v>
      </c>
      <c r="H1727" s="12">
        <f t="shared" si="26"/>
        <v>1009729</v>
      </c>
      <c r="I1727" s="4" t="s">
        <v>3387</v>
      </c>
      <c r="J1727" s="4" t="s">
        <v>3106</v>
      </c>
    </row>
    <row r="1728" spans="1:10" outlineLevel="1" x14ac:dyDescent="0.2">
      <c r="A1728" s="8">
        <v>45089</v>
      </c>
      <c r="B1728" s="4" t="s">
        <v>2204</v>
      </c>
      <c r="C1728" s="4" t="s">
        <v>3840</v>
      </c>
      <c r="D1728" s="4" t="s">
        <v>4473</v>
      </c>
      <c r="E1728" s="12">
        <v>576483</v>
      </c>
      <c r="F1728" s="11" t="s">
        <v>1076</v>
      </c>
      <c r="G1728" s="12">
        <v>57648</v>
      </c>
      <c r="H1728" s="12">
        <f t="shared" si="26"/>
        <v>634131</v>
      </c>
      <c r="I1728" s="4" t="s">
        <v>3387</v>
      </c>
      <c r="J1728" s="4" t="s">
        <v>3106</v>
      </c>
    </row>
    <row r="1729" spans="1:10" outlineLevel="1" x14ac:dyDescent="0.2">
      <c r="A1729" s="8">
        <v>45089</v>
      </c>
      <c r="B1729" s="4" t="s">
        <v>2201</v>
      </c>
      <c r="C1729" s="4" t="s">
        <v>3840</v>
      </c>
      <c r="D1729" s="4" t="s">
        <v>1575</v>
      </c>
      <c r="E1729" s="12">
        <v>506341</v>
      </c>
      <c r="F1729" s="11" t="s">
        <v>1076</v>
      </c>
      <c r="G1729" s="12">
        <v>50634</v>
      </c>
      <c r="H1729" s="12">
        <f t="shared" si="26"/>
        <v>556975</v>
      </c>
      <c r="I1729" s="4" t="s">
        <v>3387</v>
      </c>
      <c r="J1729" s="4" t="s">
        <v>3106</v>
      </c>
    </row>
    <row r="1730" spans="1:10" outlineLevel="1" x14ac:dyDescent="0.2">
      <c r="A1730" s="8">
        <v>45089</v>
      </c>
      <c r="B1730" s="4" t="s">
        <v>4789</v>
      </c>
      <c r="C1730" s="4" t="s">
        <v>3840</v>
      </c>
      <c r="D1730" s="4" t="s">
        <v>4736</v>
      </c>
      <c r="E1730" s="12">
        <v>481736</v>
      </c>
      <c r="F1730" s="11" t="s">
        <v>1076</v>
      </c>
      <c r="G1730" s="12">
        <v>48174</v>
      </c>
      <c r="H1730" s="12">
        <f t="shared" ref="H1730:H1793" si="27">+E1730+G1730</f>
        <v>529910</v>
      </c>
      <c r="I1730" s="4" t="s">
        <v>3387</v>
      </c>
      <c r="J1730" s="4" t="s">
        <v>3106</v>
      </c>
    </row>
    <row r="1731" spans="1:10" outlineLevel="1" x14ac:dyDescent="0.2">
      <c r="A1731" s="8">
        <v>45089</v>
      </c>
      <c r="B1731" s="4" t="s">
        <v>1485</v>
      </c>
      <c r="C1731" s="4" t="s">
        <v>3840</v>
      </c>
      <c r="D1731" s="4" t="s">
        <v>1049</v>
      </c>
      <c r="E1731" s="12">
        <v>550761</v>
      </c>
      <c r="F1731" s="11" t="s">
        <v>1076</v>
      </c>
      <c r="G1731" s="12">
        <v>55076</v>
      </c>
      <c r="H1731" s="12">
        <f t="shared" si="27"/>
        <v>605837</v>
      </c>
      <c r="I1731" s="4" t="s">
        <v>3387</v>
      </c>
      <c r="J1731" s="4" t="s">
        <v>3106</v>
      </c>
    </row>
    <row r="1732" spans="1:10" outlineLevel="1" x14ac:dyDescent="0.2">
      <c r="A1732" s="8">
        <v>45089</v>
      </c>
      <c r="B1732" s="4" t="s">
        <v>3091</v>
      </c>
      <c r="C1732" s="4" t="s">
        <v>3840</v>
      </c>
      <c r="D1732" s="4" t="s">
        <v>5148</v>
      </c>
      <c r="E1732" s="12">
        <v>478385</v>
      </c>
      <c r="F1732" s="11" t="s">
        <v>1076</v>
      </c>
      <c r="G1732" s="12">
        <v>47839</v>
      </c>
      <c r="H1732" s="12">
        <f t="shared" si="27"/>
        <v>526224</v>
      </c>
      <c r="I1732" s="4" t="s">
        <v>3387</v>
      </c>
      <c r="J1732" s="4" t="s">
        <v>3106</v>
      </c>
    </row>
    <row r="1733" spans="1:10" outlineLevel="1" x14ac:dyDescent="0.2">
      <c r="A1733" s="8">
        <v>45089</v>
      </c>
      <c r="B1733" s="4" t="s">
        <v>633</v>
      </c>
      <c r="C1733" s="4" t="s">
        <v>3840</v>
      </c>
      <c r="D1733" s="4" t="s">
        <v>1883</v>
      </c>
      <c r="E1733" s="12">
        <v>734348</v>
      </c>
      <c r="F1733" s="11" t="s">
        <v>1076</v>
      </c>
      <c r="G1733" s="12">
        <v>73435</v>
      </c>
      <c r="H1733" s="12">
        <f t="shared" si="27"/>
        <v>807783</v>
      </c>
      <c r="I1733" s="4" t="s">
        <v>3387</v>
      </c>
      <c r="J1733" s="4" t="s">
        <v>3106</v>
      </c>
    </row>
    <row r="1734" spans="1:10" outlineLevel="1" x14ac:dyDescent="0.2">
      <c r="A1734" s="8">
        <v>45090</v>
      </c>
      <c r="B1734" s="4" t="s">
        <v>2454</v>
      </c>
      <c r="C1734" s="4" t="s">
        <v>2566</v>
      </c>
      <c r="D1734" s="4" t="s">
        <v>818</v>
      </c>
      <c r="E1734" s="12">
        <v>-533884</v>
      </c>
      <c r="F1734" s="11" t="s">
        <v>1076</v>
      </c>
      <c r="G1734" s="12">
        <v>-53389</v>
      </c>
      <c r="H1734" s="12">
        <f t="shared" si="27"/>
        <v>-587273</v>
      </c>
      <c r="I1734" s="4" t="s">
        <v>1128</v>
      </c>
      <c r="J1734" s="4" t="s">
        <v>1611</v>
      </c>
    </row>
    <row r="1735" spans="1:10" outlineLevel="1" x14ac:dyDescent="0.2">
      <c r="A1735" s="8">
        <v>45090</v>
      </c>
      <c r="B1735" s="4" t="s">
        <v>992</v>
      </c>
      <c r="C1735" s="4" t="s">
        <v>930</v>
      </c>
      <c r="D1735" s="4" t="s">
        <v>2484</v>
      </c>
      <c r="E1735" s="12">
        <v>-62637</v>
      </c>
      <c r="F1735" s="11" t="s">
        <v>1076</v>
      </c>
      <c r="G1735" s="12">
        <v>-6264</v>
      </c>
      <c r="H1735" s="12">
        <f t="shared" si="27"/>
        <v>-68901</v>
      </c>
      <c r="I1735" s="4" t="s">
        <v>2719</v>
      </c>
      <c r="J1735" s="4" t="s">
        <v>1445</v>
      </c>
    </row>
    <row r="1736" spans="1:10" outlineLevel="1" x14ac:dyDescent="0.2">
      <c r="A1736" s="8">
        <v>45090</v>
      </c>
      <c r="B1736" s="4" t="s">
        <v>1174</v>
      </c>
      <c r="C1736" s="4" t="s">
        <v>930</v>
      </c>
      <c r="D1736" s="4" t="s">
        <v>4203</v>
      </c>
      <c r="E1736" s="12">
        <v>-375822</v>
      </c>
      <c r="F1736" s="11" t="s">
        <v>1076</v>
      </c>
      <c r="G1736" s="12">
        <v>-37582</v>
      </c>
      <c r="H1736" s="12">
        <f t="shared" si="27"/>
        <v>-413404</v>
      </c>
      <c r="I1736" s="4" t="s">
        <v>2719</v>
      </c>
      <c r="J1736" s="4" t="s">
        <v>1445</v>
      </c>
    </row>
    <row r="1737" spans="1:10" outlineLevel="1" x14ac:dyDescent="0.2">
      <c r="A1737" s="8">
        <v>45090</v>
      </c>
      <c r="B1737" s="4" t="s">
        <v>3928</v>
      </c>
      <c r="C1737" s="4" t="s">
        <v>520</v>
      </c>
      <c r="D1737" s="4" t="s">
        <v>3628</v>
      </c>
      <c r="E1737" s="12">
        <v>-375822</v>
      </c>
      <c r="F1737" s="11" t="s">
        <v>1076</v>
      </c>
      <c r="G1737" s="12">
        <v>-37582</v>
      </c>
      <c r="H1737" s="12">
        <f t="shared" si="27"/>
        <v>-413404</v>
      </c>
      <c r="I1737" s="4" t="s">
        <v>505</v>
      </c>
      <c r="J1737" s="4" t="s">
        <v>3537</v>
      </c>
    </row>
    <row r="1738" spans="1:10" outlineLevel="1" x14ac:dyDescent="0.2">
      <c r="A1738" s="8">
        <v>45090</v>
      </c>
      <c r="B1738" s="4" t="s">
        <v>4859</v>
      </c>
      <c r="C1738" s="4" t="s">
        <v>520</v>
      </c>
      <c r="D1738" s="4" t="s">
        <v>2082</v>
      </c>
      <c r="E1738" s="12">
        <v>-62637</v>
      </c>
      <c r="F1738" s="11" t="s">
        <v>1076</v>
      </c>
      <c r="G1738" s="12">
        <v>-6264</v>
      </c>
      <c r="H1738" s="12">
        <f t="shared" si="27"/>
        <v>-68901</v>
      </c>
      <c r="I1738" s="4" t="s">
        <v>505</v>
      </c>
      <c r="J1738" s="4" t="s">
        <v>3537</v>
      </c>
    </row>
    <row r="1739" spans="1:10" outlineLevel="1" x14ac:dyDescent="0.2">
      <c r="A1739" s="8">
        <v>45090</v>
      </c>
      <c r="B1739" s="4" t="s">
        <v>3863</v>
      </c>
      <c r="C1739" s="4" t="s">
        <v>520</v>
      </c>
      <c r="D1739" s="4" t="s">
        <v>614</v>
      </c>
      <c r="E1739" s="12">
        <v>-375822</v>
      </c>
      <c r="F1739" s="11" t="s">
        <v>1076</v>
      </c>
      <c r="G1739" s="12">
        <v>-37582</v>
      </c>
      <c r="H1739" s="12">
        <f t="shared" si="27"/>
        <v>-413404</v>
      </c>
      <c r="I1739" s="4" t="s">
        <v>505</v>
      </c>
      <c r="J1739" s="4" t="s">
        <v>3537</v>
      </c>
    </row>
    <row r="1740" spans="1:10" outlineLevel="1" x14ac:dyDescent="0.2">
      <c r="A1740" s="8">
        <v>45090</v>
      </c>
      <c r="B1740" s="4" t="s">
        <v>1516</v>
      </c>
      <c r="C1740" s="4" t="s">
        <v>520</v>
      </c>
      <c r="D1740" s="4" t="s">
        <v>1500</v>
      </c>
      <c r="E1740" s="12">
        <v>-313185</v>
      </c>
      <c r="F1740" s="11" t="s">
        <v>1076</v>
      </c>
      <c r="G1740" s="12">
        <v>-31319</v>
      </c>
      <c r="H1740" s="12">
        <f t="shared" si="27"/>
        <v>-344504</v>
      </c>
      <c r="I1740" s="4" t="s">
        <v>505</v>
      </c>
      <c r="J1740" s="4" t="s">
        <v>3537</v>
      </c>
    </row>
    <row r="1741" spans="1:10" outlineLevel="1" x14ac:dyDescent="0.2">
      <c r="A1741" s="8">
        <v>45090</v>
      </c>
      <c r="B1741" s="4" t="s">
        <v>4175</v>
      </c>
      <c r="C1741" s="4" t="s">
        <v>520</v>
      </c>
      <c r="D1741" s="4" t="s">
        <v>2557</v>
      </c>
      <c r="E1741" s="12">
        <v>-250548</v>
      </c>
      <c r="F1741" s="11" t="s">
        <v>1076</v>
      </c>
      <c r="G1741" s="12">
        <v>-25055</v>
      </c>
      <c r="H1741" s="12">
        <f t="shared" si="27"/>
        <v>-275603</v>
      </c>
      <c r="I1741" s="4" t="s">
        <v>505</v>
      </c>
      <c r="J1741" s="4" t="s">
        <v>3537</v>
      </c>
    </row>
    <row r="1742" spans="1:10" outlineLevel="1" x14ac:dyDescent="0.2">
      <c r="A1742" s="8">
        <v>45090</v>
      </c>
      <c r="B1742" s="4" t="s">
        <v>3719</v>
      </c>
      <c r="C1742" s="4" t="s">
        <v>520</v>
      </c>
      <c r="D1742" s="4" t="s">
        <v>2475</v>
      </c>
      <c r="E1742" s="12">
        <v>-313185</v>
      </c>
      <c r="F1742" s="11" t="s">
        <v>1076</v>
      </c>
      <c r="G1742" s="12">
        <v>-31319</v>
      </c>
      <c r="H1742" s="12">
        <f t="shared" si="27"/>
        <v>-344504</v>
      </c>
      <c r="I1742" s="4" t="s">
        <v>505</v>
      </c>
      <c r="J1742" s="4" t="s">
        <v>3537</v>
      </c>
    </row>
    <row r="1743" spans="1:10" outlineLevel="1" x14ac:dyDescent="0.2">
      <c r="A1743" s="8">
        <v>45090</v>
      </c>
      <c r="B1743" s="4" t="s">
        <v>320</v>
      </c>
      <c r="C1743" s="4" t="s">
        <v>520</v>
      </c>
      <c r="D1743" s="4" t="s">
        <v>2531</v>
      </c>
      <c r="E1743" s="12">
        <v>-250548</v>
      </c>
      <c r="F1743" s="11" t="s">
        <v>1076</v>
      </c>
      <c r="G1743" s="12">
        <v>-25055</v>
      </c>
      <c r="H1743" s="12">
        <f t="shared" si="27"/>
        <v>-275603</v>
      </c>
      <c r="I1743" s="4" t="s">
        <v>505</v>
      </c>
      <c r="J1743" s="4" t="s">
        <v>3537</v>
      </c>
    </row>
    <row r="1744" spans="1:10" outlineLevel="1" x14ac:dyDescent="0.2">
      <c r="A1744" s="8">
        <v>45090</v>
      </c>
      <c r="B1744" s="4" t="s">
        <v>221</v>
      </c>
      <c r="C1744" s="4" t="s">
        <v>520</v>
      </c>
      <c r="D1744" s="4" t="s">
        <v>4545</v>
      </c>
      <c r="E1744" s="12">
        <v>-375822</v>
      </c>
      <c r="F1744" s="11" t="s">
        <v>1076</v>
      </c>
      <c r="G1744" s="12">
        <v>-37582</v>
      </c>
      <c r="H1744" s="12">
        <f t="shared" si="27"/>
        <v>-413404</v>
      </c>
      <c r="I1744" s="4" t="s">
        <v>505</v>
      </c>
      <c r="J1744" s="4" t="s">
        <v>3537</v>
      </c>
    </row>
    <row r="1745" spans="1:10" outlineLevel="1" x14ac:dyDescent="0.2">
      <c r="A1745" s="8">
        <v>45090</v>
      </c>
      <c r="B1745" s="4" t="s">
        <v>4402</v>
      </c>
      <c r="C1745" s="4" t="s">
        <v>520</v>
      </c>
      <c r="D1745" s="4" t="s">
        <v>2306</v>
      </c>
      <c r="E1745" s="12">
        <v>-313185</v>
      </c>
      <c r="F1745" s="11" t="s">
        <v>1076</v>
      </c>
      <c r="G1745" s="12">
        <v>-31319</v>
      </c>
      <c r="H1745" s="12">
        <f t="shared" si="27"/>
        <v>-344504</v>
      </c>
      <c r="I1745" s="4" t="s">
        <v>505</v>
      </c>
      <c r="J1745" s="4" t="s">
        <v>3537</v>
      </c>
    </row>
    <row r="1746" spans="1:10" outlineLevel="1" x14ac:dyDescent="0.2">
      <c r="A1746" s="8">
        <v>45090</v>
      </c>
      <c r="B1746" s="4" t="s">
        <v>3293</v>
      </c>
      <c r="C1746" s="4" t="s">
        <v>520</v>
      </c>
      <c r="D1746" s="4" t="s">
        <v>1211</v>
      </c>
      <c r="E1746" s="12">
        <v>-250548</v>
      </c>
      <c r="F1746" s="11" t="s">
        <v>1076</v>
      </c>
      <c r="G1746" s="12">
        <v>-25055</v>
      </c>
      <c r="H1746" s="12">
        <f t="shared" si="27"/>
        <v>-275603</v>
      </c>
      <c r="I1746" s="4" t="s">
        <v>505</v>
      </c>
      <c r="J1746" s="4" t="s">
        <v>3537</v>
      </c>
    </row>
    <row r="1747" spans="1:10" outlineLevel="1" x14ac:dyDescent="0.2">
      <c r="A1747" s="8">
        <v>45090</v>
      </c>
      <c r="B1747" s="4" t="s">
        <v>3527</v>
      </c>
      <c r="C1747" s="4" t="s">
        <v>520</v>
      </c>
      <c r="D1747" s="4" t="s">
        <v>4618</v>
      </c>
      <c r="E1747" s="12">
        <v>-187911</v>
      </c>
      <c r="F1747" s="11" t="s">
        <v>1076</v>
      </c>
      <c r="G1747" s="12">
        <v>-18791</v>
      </c>
      <c r="H1747" s="12">
        <f t="shared" si="27"/>
        <v>-206702</v>
      </c>
      <c r="I1747" s="4" t="s">
        <v>505</v>
      </c>
      <c r="J1747" s="4" t="s">
        <v>3537</v>
      </c>
    </row>
    <row r="1748" spans="1:10" outlineLevel="1" x14ac:dyDescent="0.2">
      <c r="A1748" s="8">
        <v>45090</v>
      </c>
      <c r="B1748" s="4" t="s">
        <v>5130</v>
      </c>
      <c r="C1748" s="4" t="s">
        <v>520</v>
      </c>
      <c r="D1748" s="4" t="s">
        <v>4460</v>
      </c>
      <c r="E1748" s="12">
        <v>-313185</v>
      </c>
      <c r="F1748" s="11" t="s">
        <v>1076</v>
      </c>
      <c r="G1748" s="12">
        <v>-31319</v>
      </c>
      <c r="H1748" s="12">
        <f t="shared" si="27"/>
        <v>-344504</v>
      </c>
      <c r="I1748" s="4" t="s">
        <v>505</v>
      </c>
      <c r="J1748" s="4" t="s">
        <v>3537</v>
      </c>
    </row>
    <row r="1749" spans="1:10" outlineLevel="1" x14ac:dyDescent="0.2">
      <c r="A1749" s="8">
        <v>45090</v>
      </c>
      <c r="B1749" s="4" t="s">
        <v>3487</v>
      </c>
      <c r="C1749" s="4" t="s">
        <v>520</v>
      </c>
      <c r="D1749" s="4" t="s">
        <v>4044</v>
      </c>
      <c r="E1749" s="12">
        <v>-250548</v>
      </c>
      <c r="F1749" s="11" t="s">
        <v>1076</v>
      </c>
      <c r="G1749" s="12">
        <v>-25055</v>
      </c>
      <c r="H1749" s="12">
        <f t="shared" si="27"/>
        <v>-275603</v>
      </c>
      <c r="I1749" s="4" t="s">
        <v>505</v>
      </c>
      <c r="J1749" s="4" t="s">
        <v>3537</v>
      </c>
    </row>
    <row r="1750" spans="1:10" outlineLevel="1" x14ac:dyDescent="0.2">
      <c r="A1750" s="8">
        <v>45090</v>
      </c>
      <c r="B1750" s="4" t="s">
        <v>1515</v>
      </c>
      <c r="C1750" s="4" t="s">
        <v>520</v>
      </c>
      <c r="D1750" s="4" t="s">
        <v>426</v>
      </c>
      <c r="E1750" s="12">
        <v>-375822</v>
      </c>
      <c r="F1750" s="11" t="s">
        <v>1076</v>
      </c>
      <c r="G1750" s="12">
        <v>-37582</v>
      </c>
      <c r="H1750" s="12">
        <f t="shared" si="27"/>
        <v>-413404</v>
      </c>
      <c r="I1750" s="4" t="s">
        <v>505</v>
      </c>
      <c r="J1750" s="4" t="s">
        <v>3537</v>
      </c>
    </row>
    <row r="1751" spans="1:10" outlineLevel="1" x14ac:dyDescent="0.2">
      <c r="A1751" s="8">
        <v>45090</v>
      </c>
      <c r="B1751" s="4" t="s">
        <v>2951</v>
      </c>
      <c r="C1751" s="4" t="s">
        <v>520</v>
      </c>
      <c r="D1751" s="4" t="s">
        <v>736</v>
      </c>
      <c r="E1751" s="12">
        <v>-375822</v>
      </c>
      <c r="F1751" s="11" t="s">
        <v>1076</v>
      </c>
      <c r="G1751" s="12">
        <v>-37582</v>
      </c>
      <c r="H1751" s="12">
        <f t="shared" si="27"/>
        <v>-413404</v>
      </c>
      <c r="I1751" s="4" t="s">
        <v>505</v>
      </c>
      <c r="J1751" s="4" t="s">
        <v>3537</v>
      </c>
    </row>
    <row r="1752" spans="1:10" outlineLevel="1" x14ac:dyDescent="0.2">
      <c r="A1752" s="8">
        <v>45090</v>
      </c>
      <c r="B1752" s="4" t="s">
        <v>2414</v>
      </c>
      <c r="C1752" s="4" t="s">
        <v>520</v>
      </c>
      <c r="D1752" s="4" t="s">
        <v>2194</v>
      </c>
      <c r="E1752" s="12">
        <v>-313185</v>
      </c>
      <c r="F1752" s="11" t="s">
        <v>1076</v>
      </c>
      <c r="G1752" s="12">
        <v>-31319</v>
      </c>
      <c r="H1752" s="12">
        <f t="shared" si="27"/>
        <v>-344504</v>
      </c>
      <c r="I1752" s="4" t="s">
        <v>505</v>
      </c>
      <c r="J1752" s="4" t="s">
        <v>3537</v>
      </c>
    </row>
    <row r="1753" spans="1:10" outlineLevel="1" x14ac:dyDescent="0.2">
      <c r="A1753" s="8">
        <v>45090</v>
      </c>
      <c r="B1753" s="4" t="s">
        <v>1215</v>
      </c>
      <c r="C1753" s="4" t="s">
        <v>520</v>
      </c>
      <c r="D1753" s="4" t="s">
        <v>3519</v>
      </c>
      <c r="E1753" s="12">
        <v>-187911</v>
      </c>
      <c r="F1753" s="11" t="s">
        <v>1076</v>
      </c>
      <c r="G1753" s="12">
        <v>-18791</v>
      </c>
      <c r="H1753" s="12">
        <f t="shared" si="27"/>
        <v>-206702</v>
      </c>
      <c r="I1753" s="4" t="s">
        <v>505</v>
      </c>
      <c r="J1753" s="4" t="s">
        <v>3537</v>
      </c>
    </row>
    <row r="1754" spans="1:10" outlineLevel="1" x14ac:dyDescent="0.2">
      <c r="A1754" s="8">
        <v>45090</v>
      </c>
      <c r="B1754" s="4" t="s">
        <v>1855</v>
      </c>
      <c r="C1754" s="4" t="s">
        <v>3840</v>
      </c>
      <c r="D1754" s="4" t="s">
        <v>4299</v>
      </c>
      <c r="E1754" s="12">
        <v>458248</v>
      </c>
      <c r="F1754" s="11" t="s">
        <v>1076</v>
      </c>
      <c r="G1754" s="12">
        <v>45825</v>
      </c>
      <c r="H1754" s="12">
        <f t="shared" si="27"/>
        <v>504073</v>
      </c>
      <c r="I1754" s="4" t="s">
        <v>505</v>
      </c>
      <c r="J1754" s="4" t="s">
        <v>3537</v>
      </c>
    </row>
    <row r="1755" spans="1:10" outlineLevel="1" x14ac:dyDescent="0.2">
      <c r="A1755" s="8">
        <v>45090</v>
      </c>
      <c r="B1755" s="4" t="s">
        <v>180</v>
      </c>
      <c r="C1755" s="4" t="s">
        <v>3840</v>
      </c>
      <c r="D1755" s="4" t="s">
        <v>1671</v>
      </c>
      <c r="E1755" s="12">
        <v>355360</v>
      </c>
      <c r="F1755" s="11" t="s">
        <v>1076</v>
      </c>
      <c r="G1755" s="12">
        <v>35536</v>
      </c>
      <c r="H1755" s="12">
        <f t="shared" si="27"/>
        <v>390896</v>
      </c>
      <c r="I1755" s="4" t="s">
        <v>505</v>
      </c>
      <c r="J1755" s="4" t="s">
        <v>3537</v>
      </c>
    </row>
    <row r="1756" spans="1:10" outlineLevel="1" x14ac:dyDescent="0.2">
      <c r="A1756" s="8">
        <v>45090</v>
      </c>
      <c r="B1756" s="4" t="s">
        <v>3994</v>
      </c>
      <c r="C1756" s="4" t="s">
        <v>3840</v>
      </c>
      <c r="D1756" s="4" t="s">
        <v>2536</v>
      </c>
      <c r="E1756" s="12">
        <v>432526</v>
      </c>
      <c r="F1756" s="11" t="s">
        <v>1076</v>
      </c>
      <c r="G1756" s="12">
        <v>43253</v>
      </c>
      <c r="H1756" s="12">
        <f t="shared" si="27"/>
        <v>475779</v>
      </c>
      <c r="I1756" s="4" t="s">
        <v>505</v>
      </c>
      <c r="J1756" s="4" t="s">
        <v>3537</v>
      </c>
    </row>
    <row r="1757" spans="1:10" outlineLevel="1" x14ac:dyDescent="0.2">
      <c r="A1757" s="8">
        <v>45090</v>
      </c>
      <c r="B1757" s="4" t="s">
        <v>3846</v>
      </c>
      <c r="C1757" s="4" t="s">
        <v>3840</v>
      </c>
      <c r="D1757" s="4" t="s">
        <v>4126</v>
      </c>
      <c r="E1757" s="12">
        <v>1056780</v>
      </c>
      <c r="F1757" s="11" t="s">
        <v>1076</v>
      </c>
      <c r="G1757" s="12">
        <v>105678</v>
      </c>
      <c r="H1757" s="12">
        <f t="shared" si="27"/>
        <v>1162458</v>
      </c>
      <c r="I1757" s="4" t="s">
        <v>1128</v>
      </c>
      <c r="J1757" s="4" t="s">
        <v>1611</v>
      </c>
    </row>
    <row r="1758" spans="1:10" outlineLevel="1" x14ac:dyDescent="0.2">
      <c r="A1758" s="8">
        <v>45090</v>
      </c>
      <c r="B1758" s="4" t="s">
        <v>4294</v>
      </c>
      <c r="C1758" s="4" t="s">
        <v>3840</v>
      </c>
      <c r="D1758" s="4" t="s">
        <v>4928</v>
      </c>
      <c r="E1758" s="12">
        <v>493410</v>
      </c>
      <c r="F1758" s="11" t="s">
        <v>1076</v>
      </c>
      <c r="G1758" s="12">
        <v>49341</v>
      </c>
      <c r="H1758" s="12">
        <f t="shared" si="27"/>
        <v>542751</v>
      </c>
      <c r="I1758" s="4" t="s">
        <v>3387</v>
      </c>
      <c r="J1758" s="4" t="s">
        <v>3106</v>
      </c>
    </row>
    <row r="1759" spans="1:10" outlineLevel="1" x14ac:dyDescent="0.2">
      <c r="A1759" s="8">
        <v>45090</v>
      </c>
      <c r="B1759" s="4" t="s">
        <v>5023</v>
      </c>
      <c r="C1759" s="4" t="s">
        <v>3840</v>
      </c>
      <c r="D1759" s="4" t="s">
        <v>4593</v>
      </c>
      <c r="E1759" s="12">
        <v>453780</v>
      </c>
      <c r="F1759" s="11" t="s">
        <v>1076</v>
      </c>
      <c r="G1759" s="12">
        <v>45378</v>
      </c>
      <c r="H1759" s="12">
        <f t="shared" si="27"/>
        <v>499158</v>
      </c>
      <c r="I1759" s="4" t="s">
        <v>3387</v>
      </c>
      <c r="J1759" s="4" t="s">
        <v>3106</v>
      </c>
    </row>
    <row r="1760" spans="1:10" outlineLevel="1" x14ac:dyDescent="0.2">
      <c r="A1760" s="8">
        <v>45090</v>
      </c>
      <c r="B1760" s="4" t="s">
        <v>3950</v>
      </c>
      <c r="C1760" s="4" t="s">
        <v>3840</v>
      </c>
      <c r="D1760" s="4" t="s">
        <v>3625</v>
      </c>
      <c r="E1760" s="12">
        <v>505224</v>
      </c>
      <c r="F1760" s="11" t="s">
        <v>1076</v>
      </c>
      <c r="G1760" s="12">
        <v>50522</v>
      </c>
      <c r="H1760" s="12">
        <f t="shared" si="27"/>
        <v>555746</v>
      </c>
      <c r="I1760" s="4" t="s">
        <v>3387</v>
      </c>
      <c r="J1760" s="4" t="s">
        <v>3106</v>
      </c>
    </row>
    <row r="1761" spans="1:10" outlineLevel="1" x14ac:dyDescent="0.2">
      <c r="A1761" s="8">
        <v>45090</v>
      </c>
      <c r="B1761" s="4" t="s">
        <v>953</v>
      </c>
      <c r="C1761" s="4" t="s">
        <v>3840</v>
      </c>
      <c r="D1761" s="4" t="s">
        <v>2661</v>
      </c>
      <c r="E1761" s="12">
        <v>480619</v>
      </c>
      <c r="F1761" s="11" t="s">
        <v>1076</v>
      </c>
      <c r="G1761" s="12">
        <v>48062</v>
      </c>
      <c r="H1761" s="12">
        <f t="shared" si="27"/>
        <v>528681</v>
      </c>
      <c r="I1761" s="4" t="s">
        <v>3387</v>
      </c>
      <c r="J1761" s="4" t="s">
        <v>3106</v>
      </c>
    </row>
    <row r="1762" spans="1:10" outlineLevel="1" x14ac:dyDescent="0.2">
      <c r="A1762" s="8">
        <v>45090</v>
      </c>
      <c r="B1762" s="4" t="s">
        <v>2762</v>
      </c>
      <c r="C1762" s="4" t="s">
        <v>3840</v>
      </c>
      <c r="D1762" s="4" t="s">
        <v>1346</v>
      </c>
      <c r="E1762" s="12">
        <v>917935</v>
      </c>
      <c r="F1762" s="11" t="s">
        <v>1076</v>
      </c>
      <c r="G1762" s="12">
        <v>91794</v>
      </c>
      <c r="H1762" s="12">
        <f t="shared" si="27"/>
        <v>1009729</v>
      </c>
      <c r="I1762" s="4" t="s">
        <v>3387</v>
      </c>
      <c r="J1762" s="4" t="s">
        <v>3106</v>
      </c>
    </row>
    <row r="1763" spans="1:10" outlineLevel="1" x14ac:dyDescent="0.2">
      <c r="A1763" s="8">
        <v>45090</v>
      </c>
      <c r="B1763" s="4" t="s">
        <v>2994</v>
      </c>
      <c r="C1763" s="4" t="s">
        <v>3840</v>
      </c>
      <c r="D1763" s="4" t="s">
        <v>727</v>
      </c>
      <c r="E1763" s="12">
        <v>556668</v>
      </c>
      <c r="F1763" s="11" t="s">
        <v>1076</v>
      </c>
      <c r="G1763" s="12">
        <v>55667</v>
      </c>
      <c r="H1763" s="12">
        <f t="shared" si="27"/>
        <v>612335</v>
      </c>
      <c r="I1763" s="4" t="s">
        <v>3387</v>
      </c>
      <c r="J1763" s="4" t="s">
        <v>3106</v>
      </c>
    </row>
    <row r="1764" spans="1:10" outlineLevel="1" x14ac:dyDescent="0.2">
      <c r="A1764" s="8">
        <v>45090</v>
      </c>
      <c r="B1764" s="4" t="s">
        <v>1742</v>
      </c>
      <c r="C1764" s="4" t="s">
        <v>3840</v>
      </c>
      <c r="D1764" s="4" t="s">
        <v>2209</v>
      </c>
      <c r="E1764" s="12">
        <v>644391</v>
      </c>
      <c r="F1764" s="11" t="s">
        <v>1076</v>
      </c>
      <c r="G1764" s="12">
        <v>64439</v>
      </c>
      <c r="H1764" s="12">
        <f t="shared" si="27"/>
        <v>708830</v>
      </c>
      <c r="I1764" s="4" t="s">
        <v>3387</v>
      </c>
      <c r="J1764" s="4" t="s">
        <v>3106</v>
      </c>
    </row>
    <row r="1765" spans="1:10" outlineLevel="1" x14ac:dyDescent="0.2">
      <c r="A1765" s="8">
        <v>45090</v>
      </c>
      <c r="B1765" s="4" t="s">
        <v>2790</v>
      </c>
      <c r="C1765" s="4" t="s">
        <v>3840</v>
      </c>
      <c r="D1765" s="4" t="s">
        <v>3803</v>
      </c>
      <c r="E1765" s="12">
        <v>478385</v>
      </c>
      <c r="F1765" s="11" t="s">
        <v>1076</v>
      </c>
      <c r="G1765" s="12">
        <v>47839</v>
      </c>
      <c r="H1765" s="12">
        <f t="shared" si="27"/>
        <v>526224</v>
      </c>
      <c r="I1765" s="4" t="s">
        <v>3387</v>
      </c>
      <c r="J1765" s="4" t="s">
        <v>3106</v>
      </c>
    </row>
    <row r="1766" spans="1:10" outlineLevel="1" x14ac:dyDescent="0.2">
      <c r="A1766" s="8">
        <v>45090</v>
      </c>
      <c r="B1766" s="4" t="s">
        <v>208</v>
      </c>
      <c r="C1766" s="4" t="s">
        <v>3840</v>
      </c>
      <c r="D1766" s="4" t="s">
        <v>3771</v>
      </c>
      <c r="E1766" s="12">
        <v>506341</v>
      </c>
      <c r="F1766" s="11" t="s">
        <v>1076</v>
      </c>
      <c r="G1766" s="12">
        <v>50634</v>
      </c>
      <c r="H1766" s="12">
        <f t="shared" si="27"/>
        <v>556975</v>
      </c>
      <c r="I1766" s="4" t="s">
        <v>3387</v>
      </c>
      <c r="J1766" s="4" t="s">
        <v>3106</v>
      </c>
    </row>
    <row r="1767" spans="1:10" outlineLevel="1" x14ac:dyDescent="0.2">
      <c r="A1767" s="8">
        <v>45091</v>
      </c>
      <c r="B1767" s="4" t="s">
        <v>2119</v>
      </c>
      <c r="C1767" s="4" t="s">
        <v>520</v>
      </c>
      <c r="D1767" s="4" t="s">
        <v>3492</v>
      </c>
      <c r="E1767" s="12">
        <v>-250548</v>
      </c>
      <c r="F1767" s="11" t="s">
        <v>1076</v>
      </c>
      <c r="G1767" s="12">
        <v>-25055</v>
      </c>
      <c r="H1767" s="12">
        <f t="shared" si="27"/>
        <v>-275603</v>
      </c>
      <c r="I1767" s="4" t="s">
        <v>505</v>
      </c>
      <c r="J1767" s="4" t="s">
        <v>3537</v>
      </c>
    </row>
    <row r="1768" spans="1:10" outlineLevel="1" x14ac:dyDescent="0.2">
      <c r="A1768" s="8">
        <v>45091</v>
      </c>
      <c r="B1768" s="4" t="s">
        <v>487</v>
      </c>
      <c r="C1768" s="4" t="s">
        <v>3840</v>
      </c>
      <c r="D1768" s="4" t="s">
        <v>4365</v>
      </c>
      <c r="E1768" s="12">
        <v>432526</v>
      </c>
      <c r="F1768" s="11" t="s">
        <v>1076</v>
      </c>
      <c r="G1768" s="12">
        <v>43253</v>
      </c>
      <c r="H1768" s="12">
        <f t="shared" si="27"/>
        <v>475779</v>
      </c>
      <c r="I1768" s="4" t="s">
        <v>505</v>
      </c>
      <c r="J1768" s="4" t="s">
        <v>3537</v>
      </c>
    </row>
    <row r="1769" spans="1:10" outlineLevel="1" x14ac:dyDescent="0.2">
      <c r="A1769" s="8">
        <v>45091</v>
      </c>
      <c r="B1769" s="4" t="s">
        <v>805</v>
      </c>
      <c r="C1769" s="4" t="s">
        <v>3840</v>
      </c>
      <c r="D1769" s="4" t="s">
        <v>615</v>
      </c>
      <c r="E1769" s="12">
        <v>639601</v>
      </c>
      <c r="F1769" s="11" t="s">
        <v>1076</v>
      </c>
      <c r="G1769" s="12">
        <v>63960</v>
      </c>
      <c r="H1769" s="12">
        <f t="shared" si="27"/>
        <v>703561</v>
      </c>
      <c r="I1769" s="4" t="s">
        <v>3387</v>
      </c>
      <c r="J1769" s="4" t="s">
        <v>3106</v>
      </c>
    </row>
    <row r="1770" spans="1:10" outlineLevel="1" x14ac:dyDescent="0.2">
      <c r="A1770" s="8">
        <v>45091</v>
      </c>
      <c r="B1770" s="4" t="s">
        <v>5098</v>
      </c>
      <c r="C1770" s="4" t="s">
        <v>3840</v>
      </c>
      <c r="D1770" s="4" t="s">
        <v>510</v>
      </c>
      <c r="E1770" s="12">
        <v>636250</v>
      </c>
      <c r="F1770" s="11" t="s">
        <v>1076</v>
      </c>
      <c r="G1770" s="12">
        <v>63625</v>
      </c>
      <c r="H1770" s="12">
        <f t="shared" si="27"/>
        <v>699875</v>
      </c>
      <c r="I1770" s="4" t="s">
        <v>3387</v>
      </c>
      <c r="J1770" s="4" t="s">
        <v>3106</v>
      </c>
    </row>
    <row r="1771" spans="1:10" outlineLevel="1" x14ac:dyDescent="0.2">
      <c r="A1771" s="8">
        <v>45091</v>
      </c>
      <c r="B1771" s="4" t="s">
        <v>423</v>
      </c>
      <c r="C1771" s="4" t="s">
        <v>3840</v>
      </c>
      <c r="D1771" s="4" t="s">
        <v>1674</v>
      </c>
      <c r="E1771" s="12">
        <v>917935</v>
      </c>
      <c r="F1771" s="11" t="s">
        <v>1076</v>
      </c>
      <c r="G1771" s="12">
        <v>91794</v>
      </c>
      <c r="H1771" s="12">
        <f t="shared" si="27"/>
        <v>1009729</v>
      </c>
      <c r="I1771" s="4" t="s">
        <v>3387</v>
      </c>
      <c r="J1771" s="4" t="s">
        <v>3106</v>
      </c>
    </row>
    <row r="1772" spans="1:10" outlineLevel="1" x14ac:dyDescent="0.2">
      <c r="A1772" s="8">
        <v>45091</v>
      </c>
      <c r="B1772" s="4" t="s">
        <v>1488</v>
      </c>
      <c r="C1772" s="4" t="s">
        <v>3840</v>
      </c>
      <c r="D1772" s="4" t="s">
        <v>4229</v>
      </c>
      <c r="E1772" s="12">
        <v>481736</v>
      </c>
      <c r="F1772" s="11" t="s">
        <v>1076</v>
      </c>
      <c r="G1772" s="12">
        <v>48174</v>
      </c>
      <c r="H1772" s="12">
        <f t="shared" si="27"/>
        <v>529910</v>
      </c>
      <c r="I1772" s="4" t="s">
        <v>3387</v>
      </c>
      <c r="J1772" s="4" t="s">
        <v>3106</v>
      </c>
    </row>
    <row r="1773" spans="1:10" outlineLevel="1" x14ac:dyDescent="0.2">
      <c r="A1773" s="8">
        <v>45091</v>
      </c>
      <c r="B1773" s="4" t="s">
        <v>2382</v>
      </c>
      <c r="C1773" s="4" t="s">
        <v>3840</v>
      </c>
      <c r="D1773" s="4" t="s">
        <v>62</v>
      </c>
      <c r="E1773" s="12">
        <v>555551</v>
      </c>
      <c r="F1773" s="11" t="s">
        <v>1076</v>
      </c>
      <c r="G1773" s="12">
        <v>55555</v>
      </c>
      <c r="H1773" s="12">
        <f t="shared" si="27"/>
        <v>611106</v>
      </c>
      <c r="I1773" s="4" t="s">
        <v>3387</v>
      </c>
      <c r="J1773" s="4" t="s">
        <v>3106</v>
      </c>
    </row>
    <row r="1774" spans="1:10" outlineLevel="1" x14ac:dyDescent="0.2">
      <c r="A1774" s="8">
        <v>45091</v>
      </c>
      <c r="B1774" s="4" t="s">
        <v>5200</v>
      </c>
      <c r="C1774" s="4" t="s">
        <v>3840</v>
      </c>
      <c r="D1774" s="4" t="s">
        <v>1459</v>
      </c>
      <c r="E1774" s="12">
        <v>556668</v>
      </c>
      <c r="F1774" s="11" t="s">
        <v>1076</v>
      </c>
      <c r="G1774" s="12">
        <v>55667</v>
      </c>
      <c r="H1774" s="12">
        <f t="shared" si="27"/>
        <v>612335</v>
      </c>
      <c r="I1774" s="4" t="s">
        <v>3387</v>
      </c>
      <c r="J1774" s="4" t="s">
        <v>3106</v>
      </c>
    </row>
    <row r="1775" spans="1:10" outlineLevel="1" x14ac:dyDescent="0.2">
      <c r="A1775" s="8">
        <v>45091</v>
      </c>
      <c r="B1775" s="4" t="s">
        <v>3772</v>
      </c>
      <c r="C1775" s="4" t="s">
        <v>3840</v>
      </c>
      <c r="D1775" s="4" t="s">
        <v>4894</v>
      </c>
      <c r="E1775" s="12">
        <v>550761</v>
      </c>
      <c r="F1775" s="11" t="s">
        <v>1076</v>
      </c>
      <c r="G1775" s="12">
        <v>55076</v>
      </c>
      <c r="H1775" s="12">
        <f t="shared" si="27"/>
        <v>605837</v>
      </c>
      <c r="I1775" s="4" t="s">
        <v>3387</v>
      </c>
      <c r="J1775" s="4" t="s">
        <v>3106</v>
      </c>
    </row>
    <row r="1776" spans="1:10" outlineLevel="1" x14ac:dyDescent="0.2">
      <c r="A1776" s="8">
        <v>45091</v>
      </c>
      <c r="B1776" s="4" t="s">
        <v>337</v>
      </c>
      <c r="C1776" s="4" t="s">
        <v>3840</v>
      </c>
      <c r="D1776" s="4" t="s">
        <v>2070</v>
      </c>
      <c r="E1776" s="12">
        <v>404570</v>
      </c>
      <c r="F1776" s="11" t="s">
        <v>1076</v>
      </c>
      <c r="G1776" s="12">
        <v>40457</v>
      </c>
      <c r="H1776" s="12">
        <f t="shared" si="27"/>
        <v>445027</v>
      </c>
      <c r="I1776" s="4" t="s">
        <v>3387</v>
      </c>
      <c r="J1776" s="4" t="s">
        <v>3106</v>
      </c>
    </row>
    <row r="1777" spans="1:10" outlineLevel="1" x14ac:dyDescent="0.2">
      <c r="A1777" s="8">
        <v>45092</v>
      </c>
      <c r="B1777" s="4" t="s">
        <v>884</v>
      </c>
      <c r="C1777" s="4" t="s">
        <v>3840</v>
      </c>
      <c r="D1777" s="4" t="s">
        <v>3038</v>
      </c>
      <c r="E1777" s="12">
        <v>432526</v>
      </c>
      <c r="F1777" s="11" t="s">
        <v>1076</v>
      </c>
      <c r="G1777" s="12">
        <v>43253</v>
      </c>
      <c r="H1777" s="12">
        <f t="shared" si="27"/>
        <v>475779</v>
      </c>
      <c r="I1777" s="4" t="s">
        <v>505</v>
      </c>
      <c r="J1777" s="4" t="s">
        <v>3537</v>
      </c>
    </row>
    <row r="1778" spans="1:10" outlineLevel="1" x14ac:dyDescent="0.2">
      <c r="A1778" s="8">
        <v>45092</v>
      </c>
      <c r="B1778" s="4" t="s">
        <v>3009</v>
      </c>
      <c r="C1778" s="4" t="s">
        <v>3840</v>
      </c>
      <c r="D1778" s="4" t="s">
        <v>1943</v>
      </c>
      <c r="E1778" s="12">
        <v>846354</v>
      </c>
      <c r="F1778" s="11" t="s">
        <v>1076</v>
      </c>
      <c r="G1778" s="12">
        <v>84635</v>
      </c>
      <c r="H1778" s="12">
        <f t="shared" si="27"/>
        <v>930989</v>
      </c>
      <c r="I1778" s="4" t="s">
        <v>1585</v>
      </c>
      <c r="J1778" s="4" t="s">
        <v>4674</v>
      </c>
    </row>
    <row r="1779" spans="1:10" outlineLevel="1" x14ac:dyDescent="0.2">
      <c r="A1779" s="8">
        <v>45092</v>
      </c>
      <c r="B1779" s="4" t="s">
        <v>2032</v>
      </c>
      <c r="C1779" s="4" t="s">
        <v>3840</v>
      </c>
      <c r="D1779" s="4" t="s">
        <v>4860</v>
      </c>
      <c r="E1779" s="12">
        <v>734348</v>
      </c>
      <c r="F1779" s="11" t="s">
        <v>1076</v>
      </c>
      <c r="G1779" s="12">
        <v>73435</v>
      </c>
      <c r="H1779" s="12">
        <f t="shared" si="27"/>
        <v>807783</v>
      </c>
      <c r="I1779" s="4" t="s">
        <v>3387</v>
      </c>
      <c r="J1779" s="4" t="s">
        <v>3106</v>
      </c>
    </row>
    <row r="1780" spans="1:10" outlineLevel="1" x14ac:dyDescent="0.2">
      <c r="A1780" s="8">
        <v>45092</v>
      </c>
      <c r="B1780" s="4" t="s">
        <v>2923</v>
      </c>
      <c r="C1780" s="4" t="s">
        <v>3840</v>
      </c>
      <c r="D1780" s="4" t="s">
        <v>4632</v>
      </c>
      <c r="E1780" s="12">
        <v>917935</v>
      </c>
      <c r="F1780" s="11" t="s">
        <v>1076</v>
      </c>
      <c r="G1780" s="12">
        <v>91794</v>
      </c>
      <c r="H1780" s="12">
        <f t="shared" si="27"/>
        <v>1009729</v>
      </c>
      <c r="I1780" s="4" t="s">
        <v>3387</v>
      </c>
      <c r="J1780" s="4" t="s">
        <v>3106</v>
      </c>
    </row>
    <row r="1781" spans="1:10" outlineLevel="1" x14ac:dyDescent="0.2">
      <c r="A1781" s="8">
        <v>45093</v>
      </c>
      <c r="B1781" s="4" t="s">
        <v>1772</v>
      </c>
      <c r="C1781" s="4" t="s">
        <v>2379</v>
      </c>
      <c r="D1781" s="4" t="s">
        <v>3806</v>
      </c>
      <c r="E1781" s="12">
        <v>-134779</v>
      </c>
      <c r="F1781" s="11" t="s">
        <v>1076</v>
      </c>
      <c r="G1781" s="12">
        <v>-13478</v>
      </c>
      <c r="H1781" s="12">
        <f t="shared" si="27"/>
        <v>-148257</v>
      </c>
      <c r="I1781" s="4" t="s">
        <v>2318</v>
      </c>
      <c r="J1781" s="4" t="s">
        <v>195</v>
      </c>
    </row>
    <row r="1782" spans="1:10" outlineLevel="1" x14ac:dyDescent="0.2">
      <c r="A1782" s="8">
        <v>45093</v>
      </c>
      <c r="B1782" s="4" t="s">
        <v>2268</v>
      </c>
      <c r="C1782" s="4" t="s">
        <v>4421</v>
      </c>
      <c r="D1782" s="4" t="s">
        <v>3806</v>
      </c>
      <c r="E1782" s="12">
        <v>-239297</v>
      </c>
      <c r="F1782" s="11" t="s">
        <v>1076</v>
      </c>
      <c r="G1782" s="12">
        <v>-23930</v>
      </c>
      <c r="H1782" s="12">
        <f t="shared" si="27"/>
        <v>-263227</v>
      </c>
      <c r="I1782" s="4" t="s">
        <v>313</v>
      </c>
      <c r="J1782" s="4" t="s">
        <v>1554</v>
      </c>
    </row>
    <row r="1783" spans="1:10" outlineLevel="1" x14ac:dyDescent="0.2">
      <c r="A1783" s="8">
        <v>45093</v>
      </c>
      <c r="B1783" s="4" t="s">
        <v>2504</v>
      </c>
      <c r="C1783" s="4" t="s">
        <v>3910</v>
      </c>
      <c r="D1783" s="4" t="s">
        <v>3806</v>
      </c>
      <c r="E1783" s="12">
        <v>-62637</v>
      </c>
      <c r="F1783" s="11" t="s">
        <v>1076</v>
      </c>
      <c r="G1783" s="12">
        <v>-6264</v>
      </c>
      <c r="H1783" s="12">
        <f t="shared" si="27"/>
        <v>-68901</v>
      </c>
      <c r="I1783" s="4" t="s">
        <v>3387</v>
      </c>
      <c r="J1783" s="4" t="s">
        <v>3106</v>
      </c>
    </row>
    <row r="1784" spans="1:10" outlineLevel="1" x14ac:dyDescent="0.2">
      <c r="A1784" s="8">
        <v>45093</v>
      </c>
      <c r="B1784" s="4" t="s">
        <v>931</v>
      </c>
      <c r="C1784" s="4" t="s">
        <v>3910</v>
      </c>
      <c r="D1784" s="4" t="s">
        <v>3806</v>
      </c>
      <c r="E1784" s="12">
        <v>-82520</v>
      </c>
      <c r="F1784" s="11" t="s">
        <v>1076</v>
      </c>
      <c r="G1784" s="12">
        <v>-8252</v>
      </c>
      <c r="H1784" s="12">
        <f t="shared" si="27"/>
        <v>-90772</v>
      </c>
      <c r="I1784" s="4" t="s">
        <v>3387</v>
      </c>
      <c r="J1784" s="4" t="s">
        <v>3106</v>
      </c>
    </row>
    <row r="1785" spans="1:10" outlineLevel="1" x14ac:dyDescent="0.2">
      <c r="A1785" s="8">
        <v>45093</v>
      </c>
      <c r="B1785" s="4" t="s">
        <v>3059</v>
      </c>
      <c r="C1785" s="4" t="s">
        <v>3910</v>
      </c>
      <c r="D1785" s="4" t="s">
        <v>3806</v>
      </c>
      <c r="E1785" s="12">
        <v>-207794</v>
      </c>
      <c r="F1785" s="11" t="s">
        <v>1076</v>
      </c>
      <c r="G1785" s="12">
        <v>-20779</v>
      </c>
      <c r="H1785" s="12">
        <f t="shared" si="27"/>
        <v>-228573</v>
      </c>
      <c r="I1785" s="4" t="s">
        <v>3387</v>
      </c>
      <c r="J1785" s="4" t="s">
        <v>3106</v>
      </c>
    </row>
    <row r="1786" spans="1:10" outlineLevel="1" x14ac:dyDescent="0.2">
      <c r="A1786" s="8">
        <v>45093</v>
      </c>
      <c r="B1786" s="4" t="s">
        <v>601</v>
      </c>
      <c r="C1786" s="4" t="s">
        <v>3910</v>
      </c>
      <c r="D1786" s="4" t="s">
        <v>3806</v>
      </c>
      <c r="E1786" s="12">
        <v>-563733</v>
      </c>
      <c r="F1786" s="11" t="s">
        <v>1076</v>
      </c>
      <c r="G1786" s="12">
        <v>-56373</v>
      </c>
      <c r="H1786" s="12">
        <f t="shared" si="27"/>
        <v>-620106</v>
      </c>
      <c r="I1786" s="4" t="s">
        <v>3387</v>
      </c>
      <c r="J1786" s="4" t="s">
        <v>3106</v>
      </c>
    </row>
    <row r="1787" spans="1:10" outlineLevel="1" x14ac:dyDescent="0.2">
      <c r="A1787" s="8">
        <v>45093</v>
      </c>
      <c r="B1787" s="4" t="s">
        <v>1684</v>
      </c>
      <c r="C1787" s="4" t="s">
        <v>3910</v>
      </c>
      <c r="D1787" s="4" t="s">
        <v>3806</v>
      </c>
      <c r="E1787" s="12">
        <v>-876918</v>
      </c>
      <c r="F1787" s="11" t="s">
        <v>1076</v>
      </c>
      <c r="G1787" s="12">
        <v>-87692</v>
      </c>
      <c r="H1787" s="12">
        <f t="shared" si="27"/>
        <v>-964610</v>
      </c>
      <c r="I1787" s="4" t="s">
        <v>3387</v>
      </c>
      <c r="J1787" s="4" t="s">
        <v>3106</v>
      </c>
    </row>
    <row r="1788" spans="1:10" outlineLevel="1" x14ac:dyDescent="0.2">
      <c r="A1788" s="8">
        <v>45093</v>
      </c>
      <c r="B1788" s="4" t="s">
        <v>1542</v>
      </c>
      <c r="C1788" s="4" t="s">
        <v>3910</v>
      </c>
      <c r="D1788" s="4" t="s">
        <v>3806</v>
      </c>
      <c r="E1788" s="12">
        <v>-187911</v>
      </c>
      <c r="F1788" s="11" t="s">
        <v>1076</v>
      </c>
      <c r="G1788" s="12">
        <v>-18791</v>
      </c>
      <c r="H1788" s="12">
        <f t="shared" si="27"/>
        <v>-206702</v>
      </c>
      <c r="I1788" s="4" t="s">
        <v>3387</v>
      </c>
      <c r="J1788" s="4" t="s">
        <v>3106</v>
      </c>
    </row>
    <row r="1789" spans="1:10" outlineLevel="1" x14ac:dyDescent="0.2">
      <c r="A1789" s="8">
        <v>45093</v>
      </c>
      <c r="B1789" s="4" t="s">
        <v>1815</v>
      </c>
      <c r="C1789" s="4" t="s">
        <v>3910</v>
      </c>
      <c r="D1789" s="4" t="s">
        <v>3806</v>
      </c>
      <c r="E1789" s="12">
        <v>-145157</v>
      </c>
      <c r="F1789" s="11" t="s">
        <v>1076</v>
      </c>
      <c r="G1789" s="12">
        <v>-14516</v>
      </c>
      <c r="H1789" s="12">
        <f t="shared" si="27"/>
        <v>-159673</v>
      </c>
      <c r="I1789" s="4" t="s">
        <v>3387</v>
      </c>
      <c r="J1789" s="4" t="s">
        <v>3106</v>
      </c>
    </row>
    <row r="1790" spans="1:10" outlineLevel="1" x14ac:dyDescent="0.2">
      <c r="A1790" s="8">
        <v>45093</v>
      </c>
      <c r="B1790" s="4" t="s">
        <v>3588</v>
      </c>
      <c r="C1790" s="4" t="s">
        <v>3910</v>
      </c>
      <c r="D1790" s="4" t="s">
        <v>3806</v>
      </c>
      <c r="E1790" s="12">
        <v>-313185</v>
      </c>
      <c r="F1790" s="11" t="s">
        <v>1076</v>
      </c>
      <c r="G1790" s="12">
        <v>-31319</v>
      </c>
      <c r="H1790" s="12">
        <f t="shared" si="27"/>
        <v>-344504</v>
      </c>
      <c r="I1790" s="4" t="s">
        <v>3387</v>
      </c>
      <c r="J1790" s="4" t="s">
        <v>3106</v>
      </c>
    </row>
    <row r="1791" spans="1:10" outlineLevel="1" x14ac:dyDescent="0.2">
      <c r="A1791" s="8">
        <v>45093</v>
      </c>
      <c r="B1791" s="4" t="s">
        <v>780</v>
      </c>
      <c r="C1791" s="4" t="s">
        <v>3910</v>
      </c>
      <c r="D1791" s="4" t="s">
        <v>3806</v>
      </c>
      <c r="E1791" s="12">
        <v>-375822</v>
      </c>
      <c r="F1791" s="11" t="s">
        <v>1076</v>
      </c>
      <c r="G1791" s="12">
        <v>-37582</v>
      </c>
      <c r="H1791" s="12">
        <f t="shared" si="27"/>
        <v>-413404</v>
      </c>
      <c r="I1791" s="4" t="s">
        <v>3387</v>
      </c>
      <c r="J1791" s="4" t="s">
        <v>3106</v>
      </c>
    </row>
    <row r="1792" spans="1:10" outlineLevel="1" x14ac:dyDescent="0.2">
      <c r="A1792" s="8">
        <v>45093</v>
      </c>
      <c r="B1792" s="4" t="s">
        <v>174</v>
      </c>
      <c r="C1792" s="4" t="s">
        <v>3910</v>
      </c>
      <c r="D1792" s="4" t="s">
        <v>3806</v>
      </c>
      <c r="E1792" s="12">
        <v>-375822</v>
      </c>
      <c r="F1792" s="11" t="s">
        <v>1076</v>
      </c>
      <c r="G1792" s="12">
        <v>-37582</v>
      </c>
      <c r="H1792" s="12">
        <f t="shared" si="27"/>
        <v>-413404</v>
      </c>
      <c r="I1792" s="4" t="s">
        <v>3387</v>
      </c>
      <c r="J1792" s="4" t="s">
        <v>3106</v>
      </c>
    </row>
    <row r="1793" spans="1:10" outlineLevel="1" x14ac:dyDescent="0.2">
      <c r="A1793" s="8">
        <v>45093</v>
      </c>
      <c r="B1793" s="4" t="s">
        <v>5057</v>
      </c>
      <c r="C1793" s="4" t="s">
        <v>3910</v>
      </c>
      <c r="D1793" s="4" t="s">
        <v>3806</v>
      </c>
      <c r="E1793" s="12">
        <v>-501096</v>
      </c>
      <c r="F1793" s="11" t="s">
        <v>1076</v>
      </c>
      <c r="G1793" s="12">
        <v>-50110</v>
      </c>
      <c r="H1793" s="12">
        <f t="shared" si="27"/>
        <v>-551206</v>
      </c>
      <c r="I1793" s="4" t="s">
        <v>3387</v>
      </c>
      <c r="J1793" s="4" t="s">
        <v>3106</v>
      </c>
    </row>
    <row r="1794" spans="1:10" outlineLevel="1" x14ac:dyDescent="0.2">
      <c r="A1794" s="8">
        <v>45093</v>
      </c>
      <c r="B1794" s="4" t="s">
        <v>1887</v>
      </c>
      <c r="C1794" s="4" t="s">
        <v>3910</v>
      </c>
      <c r="D1794" s="4" t="s">
        <v>3806</v>
      </c>
      <c r="E1794" s="12">
        <v>-626370</v>
      </c>
      <c r="F1794" s="11" t="s">
        <v>1076</v>
      </c>
      <c r="G1794" s="12">
        <v>-62637</v>
      </c>
      <c r="H1794" s="12">
        <f t="shared" ref="H1794:H1857" si="28">+E1794+G1794</f>
        <v>-689007</v>
      </c>
      <c r="I1794" s="4" t="s">
        <v>3387</v>
      </c>
      <c r="J1794" s="4" t="s">
        <v>3106</v>
      </c>
    </row>
    <row r="1795" spans="1:10" outlineLevel="1" x14ac:dyDescent="0.2">
      <c r="A1795" s="8">
        <v>45093</v>
      </c>
      <c r="B1795" s="4" t="s">
        <v>1720</v>
      </c>
      <c r="C1795" s="4" t="s">
        <v>3840</v>
      </c>
      <c r="D1795" s="4" t="s">
        <v>3</v>
      </c>
      <c r="E1795" s="12">
        <v>1630430</v>
      </c>
      <c r="F1795" s="11" t="s">
        <v>1076</v>
      </c>
      <c r="G1795" s="12">
        <v>163043</v>
      </c>
      <c r="H1795" s="12">
        <f t="shared" si="28"/>
        <v>1793473</v>
      </c>
      <c r="I1795" s="4" t="s">
        <v>3387</v>
      </c>
      <c r="J1795" s="4" t="s">
        <v>3106</v>
      </c>
    </row>
    <row r="1796" spans="1:10" outlineLevel="1" x14ac:dyDescent="0.2">
      <c r="A1796" s="8">
        <v>45093</v>
      </c>
      <c r="B1796" s="4" t="s">
        <v>2273</v>
      </c>
      <c r="C1796" s="4" t="s">
        <v>3840</v>
      </c>
      <c r="D1796" s="4" t="s">
        <v>2045</v>
      </c>
      <c r="E1796" s="12">
        <v>835002</v>
      </c>
      <c r="F1796" s="11" t="s">
        <v>1076</v>
      </c>
      <c r="G1796" s="12">
        <v>83500</v>
      </c>
      <c r="H1796" s="12">
        <f t="shared" si="28"/>
        <v>918502</v>
      </c>
      <c r="I1796" s="4" t="s">
        <v>3387</v>
      </c>
      <c r="J1796" s="4" t="s">
        <v>3106</v>
      </c>
    </row>
    <row r="1797" spans="1:10" outlineLevel="1" x14ac:dyDescent="0.2">
      <c r="A1797" s="8">
        <v>45093</v>
      </c>
      <c r="B1797" s="4" t="s">
        <v>1415</v>
      </c>
      <c r="C1797" s="4" t="s">
        <v>3840</v>
      </c>
      <c r="D1797" s="4" t="s">
        <v>4447</v>
      </c>
      <c r="E1797" s="12">
        <v>591830</v>
      </c>
      <c r="F1797" s="11" t="s">
        <v>1076</v>
      </c>
      <c r="G1797" s="12">
        <v>59183</v>
      </c>
      <c r="H1797" s="12">
        <f t="shared" si="28"/>
        <v>651013</v>
      </c>
      <c r="I1797" s="4" t="s">
        <v>3387</v>
      </c>
      <c r="J1797" s="4" t="s">
        <v>3106</v>
      </c>
    </row>
    <row r="1798" spans="1:10" outlineLevel="1" x14ac:dyDescent="0.2">
      <c r="A1798" s="8">
        <v>45093</v>
      </c>
      <c r="B1798" s="4" t="s">
        <v>488</v>
      </c>
      <c r="C1798" s="4" t="s">
        <v>3840</v>
      </c>
      <c r="D1798" s="4" t="s">
        <v>2666</v>
      </c>
      <c r="E1798" s="12">
        <v>550761</v>
      </c>
      <c r="F1798" s="11" t="s">
        <v>1076</v>
      </c>
      <c r="G1798" s="12">
        <v>55076</v>
      </c>
      <c r="H1798" s="12">
        <f t="shared" si="28"/>
        <v>605837</v>
      </c>
      <c r="I1798" s="4" t="s">
        <v>3387</v>
      </c>
      <c r="J1798" s="4" t="s">
        <v>3106</v>
      </c>
    </row>
    <row r="1799" spans="1:10" outlineLevel="1" x14ac:dyDescent="0.2">
      <c r="A1799" s="8">
        <v>45093</v>
      </c>
      <c r="B1799" s="4" t="s">
        <v>3220</v>
      </c>
      <c r="C1799" s="4" t="s">
        <v>3840</v>
      </c>
      <c r="D1799" s="4" t="s">
        <v>2841</v>
      </c>
      <c r="E1799" s="12">
        <v>734348</v>
      </c>
      <c r="F1799" s="11" t="s">
        <v>1076</v>
      </c>
      <c r="G1799" s="12">
        <v>73435</v>
      </c>
      <c r="H1799" s="12">
        <f t="shared" si="28"/>
        <v>807783</v>
      </c>
      <c r="I1799" s="4" t="s">
        <v>3387</v>
      </c>
      <c r="J1799" s="4" t="s">
        <v>3106</v>
      </c>
    </row>
    <row r="1800" spans="1:10" outlineLevel="1" x14ac:dyDescent="0.2">
      <c r="A1800" s="8">
        <v>45093</v>
      </c>
      <c r="B1800" s="4" t="s">
        <v>2348</v>
      </c>
      <c r="C1800" s="4" t="s">
        <v>3840</v>
      </c>
      <c r="D1800" s="4" t="s">
        <v>3879</v>
      </c>
      <c r="E1800" s="12">
        <v>624576</v>
      </c>
      <c r="F1800" s="11" t="s">
        <v>1076</v>
      </c>
      <c r="G1800" s="12">
        <v>62458</v>
      </c>
      <c r="H1800" s="12">
        <f t="shared" si="28"/>
        <v>687034</v>
      </c>
      <c r="I1800" s="4" t="s">
        <v>3387</v>
      </c>
      <c r="J1800" s="4" t="s">
        <v>3106</v>
      </c>
    </row>
    <row r="1801" spans="1:10" outlineLevel="1" x14ac:dyDescent="0.2">
      <c r="A1801" s="8">
        <v>45093</v>
      </c>
      <c r="B1801" s="4" t="s">
        <v>4997</v>
      </c>
      <c r="C1801" s="4" t="s">
        <v>3840</v>
      </c>
      <c r="D1801" s="4" t="s">
        <v>1441</v>
      </c>
      <c r="E1801" s="12">
        <v>480619</v>
      </c>
      <c r="F1801" s="11" t="s">
        <v>1076</v>
      </c>
      <c r="G1801" s="12">
        <v>48062</v>
      </c>
      <c r="H1801" s="12">
        <f t="shared" si="28"/>
        <v>528681</v>
      </c>
      <c r="I1801" s="4" t="s">
        <v>3387</v>
      </c>
      <c r="J1801" s="4" t="s">
        <v>3106</v>
      </c>
    </row>
    <row r="1802" spans="1:10" outlineLevel="1" x14ac:dyDescent="0.2">
      <c r="A1802" s="8">
        <v>45093</v>
      </c>
      <c r="B1802" s="4" t="s">
        <v>5217</v>
      </c>
      <c r="C1802" s="4"/>
      <c r="D1802" s="4" t="s">
        <v>5310</v>
      </c>
      <c r="E1802" s="12">
        <v>-75674</v>
      </c>
      <c r="F1802" s="4" t="s">
        <v>5371</v>
      </c>
      <c r="G1802" s="12">
        <v>-7567</v>
      </c>
      <c r="H1802" s="12">
        <f t="shared" si="28"/>
        <v>-83241</v>
      </c>
      <c r="I1802" s="4" t="s">
        <v>2318</v>
      </c>
      <c r="J1802" s="4" t="s">
        <v>195</v>
      </c>
    </row>
    <row r="1803" spans="1:10" outlineLevel="1" x14ac:dyDescent="0.2">
      <c r="A1803" s="8">
        <v>45093</v>
      </c>
      <c r="B1803" s="4" t="s">
        <v>5232</v>
      </c>
      <c r="C1803" s="4"/>
      <c r="D1803" s="4" t="s">
        <v>5311</v>
      </c>
      <c r="E1803" s="12">
        <v>-75674</v>
      </c>
      <c r="F1803" s="4" t="s">
        <v>5371</v>
      </c>
      <c r="G1803" s="12">
        <v>-7567</v>
      </c>
      <c r="H1803" s="12">
        <f t="shared" si="28"/>
        <v>-83241</v>
      </c>
      <c r="I1803" s="4" t="s">
        <v>2318</v>
      </c>
      <c r="J1803" s="4" t="s">
        <v>195</v>
      </c>
    </row>
    <row r="1804" spans="1:10" outlineLevel="1" x14ac:dyDescent="0.2">
      <c r="A1804" s="8">
        <v>45093</v>
      </c>
      <c r="B1804" s="4" t="s">
        <v>5233</v>
      </c>
      <c r="C1804" s="4"/>
      <c r="D1804" s="4" t="s">
        <v>5312</v>
      </c>
      <c r="E1804" s="12">
        <v>-75674</v>
      </c>
      <c r="F1804" s="4" t="s">
        <v>5371</v>
      </c>
      <c r="G1804" s="12">
        <v>-7567</v>
      </c>
      <c r="H1804" s="12">
        <f t="shared" si="28"/>
        <v>-83241</v>
      </c>
      <c r="I1804" s="4" t="s">
        <v>2318</v>
      </c>
      <c r="J1804" s="4" t="s">
        <v>195</v>
      </c>
    </row>
    <row r="1805" spans="1:10" outlineLevel="1" x14ac:dyDescent="0.2">
      <c r="A1805" s="8">
        <v>45093</v>
      </c>
      <c r="B1805" s="4" t="s">
        <v>5234</v>
      </c>
      <c r="C1805" s="4"/>
      <c r="D1805" s="4" t="s">
        <v>5313</v>
      </c>
      <c r="E1805" s="12">
        <v>-75674</v>
      </c>
      <c r="F1805" s="4" t="s">
        <v>5371</v>
      </c>
      <c r="G1805" s="12">
        <v>-7567</v>
      </c>
      <c r="H1805" s="12">
        <f t="shared" si="28"/>
        <v>-83241</v>
      </c>
      <c r="I1805" s="4" t="s">
        <v>2318</v>
      </c>
      <c r="J1805" s="4" t="s">
        <v>195</v>
      </c>
    </row>
    <row r="1806" spans="1:10" outlineLevel="1" x14ac:dyDescent="0.2">
      <c r="A1806" s="8">
        <v>45093</v>
      </c>
      <c r="B1806" s="4" t="s">
        <v>1929</v>
      </c>
      <c r="C1806" s="4"/>
      <c r="D1806" s="4" t="s">
        <v>5314</v>
      </c>
      <c r="E1806" s="12">
        <v>-37837</v>
      </c>
      <c r="F1806" s="4" t="s">
        <v>5371</v>
      </c>
      <c r="G1806" s="12">
        <v>-3784</v>
      </c>
      <c r="H1806" s="12">
        <f t="shared" si="28"/>
        <v>-41621</v>
      </c>
      <c r="I1806" s="4" t="s">
        <v>2318</v>
      </c>
      <c r="J1806" s="4" t="s">
        <v>195</v>
      </c>
    </row>
    <row r="1807" spans="1:10" outlineLevel="1" x14ac:dyDescent="0.2">
      <c r="A1807" s="8">
        <v>45093</v>
      </c>
      <c r="B1807" s="4" t="s">
        <v>5235</v>
      </c>
      <c r="C1807" s="4"/>
      <c r="D1807" s="4" t="s">
        <v>5312</v>
      </c>
      <c r="E1807" s="12">
        <v>-145304</v>
      </c>
      <c r="F1807" s="4" t="s">
        <v>5371</v>
      </c>
      <c r="G1807" s="12">
        <v>-14530</v>
      </c>
      <c r="H1807" s="12">
        <f t="shared" si="28"/>
        <v>-159834</v>
      </c>
      <c r="I1807" s="4" t="s">
        <v>313</v>
      </c>
      <c r="J1807" s="4" t="s">
        <v>1554</v>
      </c>
    </row>
    <row r="1808" spans="1:10" outlineLevel="1" x14ac:dyDescent="0.2">
      <c r="A1808" s="8">
        <v>45093</v>
      </c>
      <c r="B1808" s="4" t="s">
        <v>5236</v>
      </c>
      <c r="C1808" s="4"/>
      <c r="D1808" s="4" t="s">
        <v>5310</v>
      </c>
      <c r="E1808" s="12">
        <v>-145304</v>
      </c>
      <c r="F1808" s="4" t="s">
        <v>5371</v>
      </c>
      <c r="G1808" s="12">
        <v>-14530</v>
      </c>
      <c r="H1808" s="12">
        <f t="shared" si="28"/>
        <v>-159834</v>
      </c>
      <c r="I1808" s="4" t="s">
        <v>313</v>
      </c>
      <c r="J1808" s="4" t="s">
        <v>1554</v>
      </c>
    </row>
    <row r="1809" spans="1:10" outlineLevel="1" x14ac:dyDescent="0.2">
      <c r="A1809" s="8">
        <v>45093</v>
      </c>
      <c r="B1809" s="4" t="s">
        <v>5237</v>
      </c>
      <c r="C1809" s="4"/>
      <c r="D1809" s="4" t="s">
        <v>5314</v>
      </c>
      <c r="E1809" s="12">
        <v>-72652</v>
      </c>
      <c r="F1809" s="4" t="s">
        <v>5371</v>
      </c>
      <c r="G1809" s="12">
        <v>-7265</v>
      </c>
      <c r="H1809" s="12">
        <f t="shared" si="28"/>
        <v>-79917</v>
      </c>
      <c r="I1809" s="4" t="s">
        <v>313</v>
      </c>
      <c r="J1809" s="4" t="s">
        <v>1554</v>
      </c>
    </row>
    <row r="1810" spans="1:10" outlineLevel="1" x14ac:dyDescent="0.2">
      <c r="A1810" s="8">
        <v>45093</v>
      </c>
      <c r="B1810" s="4" t="s">
        <v>4550</v>
      </c>
      <c r="C1810" s="4"/>
      <c r="D1810" s="4" t="s">
        <v>5311</v>
      </c>
      <c r="E1810" s="12">
        <v>-145304</v>
      </c>
      <c r="F1810" s="4" t="s">
        <v>5371</v>
      </c>
      <c r="G1810" s="12">
        <v>-14530</v>
      </c>
      <c r="H1810" s="12">
        <f t="shared" si="28"/>
        <v>-159834</v>
      </c>
      <c r="I1810" s="4" t="s">
        <v>313</v>
      </c>
      <c r="J1810" s="4" t="s">
        <v>1554</v>
      </c>
    </row>
    <row r="1811" spans="1:10" outlineLevel="1" x14ac:dyDescent="0.2">
      <c r="A1811" s="8">
        <v>45093</v>
      </c>
      <c r="B1811" s="4" t="s">
        <v>5238</v>
      </c>
      <c r="C1811" s="4"/>
      <c r="D1811" s="4" t="s">
        <v>5315</v>
      </c>
      <c r="E1811" s="12">
        <v>-145304</v>
      </c>
      <c r="F1811" s="4" t="s">
        <v>5371</v>
      </c>
      <c r="G1811" s="12">
        <v>-14530</v>
      </c>
      <c r="H1811" s="12">
        <f t="shared" si="28"/>
        <v>-159834</v>
      </c>
      <c r="I1811" s="4" t="s">
        <v>313</v>
      </c>
      <c r="J1811" s="4" t="s">
        <v>1554</v>
      </c>
    </row>
    <row r="1812" spans="1:10" outlineLevel="1" x14ac:dyDescent="0.2">
      <c r="A1812" s="8">
        <v>45093</v>
      </c>
      <c r="B1812" s="4" t="s">
        <v>5239</v>
      </c>
      <c r="C1812" s="4"/>
      <c r="D1812" s="4" t="s">
        <v>5316</v>
      </c>
      <c r="E1812" s="12">
        <v>-4268568</v>
      </c>
      <c r="F1812" s="4" t="s">
        <v>5371</v>
      </c>
      <c r="G1812" s="12">
        <v>-426857</v>
      </c>
      <c r="H1812" s="12">
        <f t="shared" si="28"/>
        <v>-4695425</v>
      </c>
      <c r="I1812" s="4" t="s">
        <v>3387</v>
      </c>
      <c r="J1812" s="4" t="s">
        <v>3106</v>
      </c>
    </row>
    <row r="1813" spans="1:10" outlineLevel="1" x14ac:dyDescent="0.2">
      <c r="A1813" s="8">
        <v>45093</v>
      </c>
      <c r="B1813" s="4" t="s">
        <v>5240</v>
      </c>
      <c r="C1813" s="4"/>
      <c r="D1813" s="4" t="s">
        <v>5311</v>
      </c>
      <c r="E1813" s="12">
        <v>-4268568</v>
      </c>
      <c r="F1813" s="4" t="s">
        <v>5371</v>
      </c>
      <c r="G1813" s="12">
        <v>-426857</v>
      </c>
      <c r="H1813" s="12">
        <f t="shared" si="28"/>
        <v>-4695425</v>
      </c>
      <c r="I1813" s="4" t="s">
        <v>3387</v>
      </c>
      <c r="J1813" s="4" t="s">
        <v>3106</v>
      </c>
    </row>
    <row r="1814" spans="1:10" outlineLevel="1" x14ac:dyDescent="0.2">
      <c r="A1814" s="8">
        <v>45093</v>
      </c>
      <c r="B1814" s="4" t="s">
        <v>5241</v>
      </c>
      <c r="C1814" s="4"/>
      <c r="D1814" s="4" t="s">
        <v>5314</v>
      </c>
      <c r="E1814" s="12">
        <v>-2134284</v>
      </c>
      <c r="F1814" s="4" t="s">
        <v>5371</v>
      </c>
      <c r="G1814" s="12">
        <v>-213428</v>
      </c>
      <c r="H1814" s="12">
        <f t="shared" si="28"/>
        <v>-2347712</v>
      </c>
      <c r="I1814" s="4" t="s">
        <v>3387</v>
      </c>
      <c r="J1814" s="4" t="s">
        <v>3106</v>
      </c>
    </row>
    <row r="1815" spans="1:10" outlineLevel="1" x14ac:dyDescent="0.2">
      <c r="A1815" s="8">
        <v>45093</v>
      </c>
      <c r="B1815" s="4" t="s">
        <v>5242</v>
      </c>
      <c r="C1815" s="4"/>
      <c r="D1815" s="4" t="s">
        <v>5317</v>
      </c>
      <c r="E1815" s="12">
        <v>-400000</v>
      </c>
      <c r="F1815" s="4" t="s">
        <v>5371</v>
      </c>
      <c r="G1815" s="12">
        <v>-40000</v>
      </c>
      <c r="H1815" s="12">
        <f t="shared" si="28"/>
        <v>-440000</v>
      </c>
      <c r="I1815" s="4" t="s">
        <v>3387</v>
      </c>
      <c r="J1815" s="4" t="s">
        <v>3106</v>
      </c>
    </row>
    <row r="1816" spans="1:10" outlineLevel="1" x14ac:dyDescent="0.2">
      <c r="A1816" s="8">
        <v>45093</v>
      </c>
      <c r="B1816" s="4" t="s">
        <v>5243</v>
      </c>
      <c r="C1816" s="4"/>
      <c r="D1816" s="4" t="s">
        <v>5318</v>
      </c>
      <c r="E1816" s="12">
        <v>-4268568</v>
      </c>
      <c r="F1816" s="4" t="s">
        <v>5371</v>
      </c>
      <c r="G1816" s="12">
        <v>-426857</v>
      </c>
      <c r="H1816" s="12">
        <f t="shared" si="28"/>
        <v>-4695425</v>
      </c>
      <c r="I1816" s="4" t="s">
        <v>3387</v>
      </c>
      <c r="J1816" s="4" t="s">
        <v>3106</v>
      </c>
    </row>
    <row r="1817" spans="1:10" outlineLevel="1" x14ac:dyDescent="0.2">
      <c r="A1817" s="8">
        <v>45093</v>
      </c>
      <c r="B1817" s="4" t="s">
        <v>5244</v>
      </c>
      <c r="C1817" s="4"/>
      <c r="D1817" s="4" t="s">
        <v>5310</v>
      </c>
      <c r="E1817" s="12">
        <v>-4268568</v>
      </c>
      <c r="F1817" s="4" t="s">
        <v>5371</v>
      </c>
      <c r="G1817" s="12">
        <v>-426857</v>
      </c>
      <c r="H1817" s="12">
        <f t="shared" si="28"/>
        <v>-4695425</v>
      </c>
      <c r="I1817" s="4" t="s">
        <v>3387</v>
      </c>
      <c r="J1817" s="4" t="s">
        <v>3106</v>
      </c>
    </row>
    <row r="1818" spans="1:10" outlineLevel="1" x14ac:dyDescent="0.2">
      <c r="A1818" s="8">
        <v>45096</v>
      </c>
      <c r="B1818" s="4" t="s">
        <v>1472</v>
      </c>
      <c r="C1818" s="4" t="s">
        <v>930</v>
      </c>
      <c r="D1818" s="4" t="s">
        <v>1685</v>
      </c>
      <c r="E1818" s="12">
        <v>-375822</v>
      </c>
      <c r="F1818" s="11" t="s">
        <v>1076</v>
      </c>
      <c r="G1818" s="12">
        <v>-37582</v>
      </c>
      <c r="H1818" s="12">
        <f t="shared" si="28"/>
        <v>-413404</v>
      </c>
      <c r="I1818" s="4" t="s">
        <v>2719</v>
      </c>
      <c r="J1818" s="4" t="s">
        <v>1445</v>
      </c>
    </row>
    <row r="1819" spans="1:10" outlineLevel="1" x14ac:dyDescent="0.2">
      <c r="A1819" s="8">
        <v>45096</v>
      </c>
      <c r="B1819" s="4" t="s">
        <v>3455</v>
      </c>
      <c r="C1819" s="4" t="s">
        <v>1178</v>
      </c>
      <c r="D1819" s="4" t="s">
        <v>1353</v>
      </c>
      <c r="E1819" s="12">
        <v>-82520</v>
      </c>
      <c r="F1819" s="11" t="s">
        <v>1076</v>
      </c>
      <c r="G1819" s="12">
        <v>-8252</v>
      </c>
      <c r="H1819" s="12">
        <f t="shared" si="28"/>
        <v>-90772</v>
      </c>
      <c r="I1819" s="4" t="s">
        <v>1585</v>
      </c>
      <c r="J1819" s="4" t="s">
        <v>4674</v>
      </c>
    </row>
    <row r="1820" spans="1:10" outlineLevel="1" x14ac:dyDescent="0.2">
      <c r="A1820" s="8">
        <v>45096</v>
      </c>
      <c r="B1820" s="4" t="s">
        <v>1653</v>
      </c>
      <c r="C1820" s="4" t="s">
        <v>3910</v>
      </c>
      <c r="D1820" s="4" t="s">
        <v>3806</v>
      </c>
      <c r="E1820" s="12">
        <v>-187911</v>
      </c>
      <c r="F1820" s="11" t="s">
        <v>1076</v>
      </c>
      <c r="G1820" s="12">
        <v>-18791</v>
      </c>
      <c r="H1820" s="12">
        <f t="shared" si="28"/>
        <v>-206702</v>
      </c>
      <c r="I1820" s="4" t="s">
        <v>3387</v>
      </c>
      <c r="J1820" s="4" t="s">
        <v>3106</v>
      </c>
    </row>
    <row r="1821" spans="1:10" outlineLevel="1" x14ac:dyDescent="0.2">
      <c r="A1821" s="8">
        <v>45096</v>
      </c>
      <c r="B1821" s="4" t="s">
        <v>1824</v>
      </c>
      <c r="C1821" s="4" t="s">
        <v>3910</v>
      </c>
      <c r="D1821" s="4" t="s">
        <v>3806</v>
      </c>
      <c r="E1821" s="12">
        <v>-501096</v>
      </c>
      <c r="F1821" s="11" t="s">
        <v>1076</v>
      </c>
      <c r="G1821" s="12">
        <v>-50110</v>
      </c>
      <c r="H1821" s="12">
        <f t="shared" si="28"/>
        <v>-551206</v>
      </c>
      <c r="I1821" s="4" t="s">
        <v>3387</v>
      </c>
      <c r="J1821" s="4" t="s">
        <v>3106</v>
      </c>
    </row>
    <row r="1822" spans="1:10" outlineLevel="1" x14ac:dyDescent="0.2">
      <c r="A1822" s="8">
        <v>45096</v>
      </c>
      <c r="B1822" s="4" t="s">
        <v>3984</v>
      </c>
      <c r="C1822" s="4" t="s">
        <v>3910</v>
      </c>
      <c r="D1822" s="4" t="s">
        <v>3806</v>
      </c>
      <c r="E1822" s="12">
        <v>-134779</v>
      </c>
      <c r="F1822" s="11" t="s">
        <v>1076</v>
      </c>
      <c r="G1822" s="12">
        <v>-13478</v>
      </c>
      <c r="H1822" s="12">
        <f t="shared" si="28"/>
        <v>-148257</v>
      </c>
      <c r="I1822" s="4" t="s">
        <v>3387</v>
      </c>
      <c r="J1822" s="4" t="s">
        <v>3106</v>
      </c>
    </row>
    <row r="1823" spans="1:10" outlineLevel="1" x14ac:dyDescent="0.2">
      <c r="A1823" s="8">
        <v>45096</v>
      </c>
      <c r="B1823" s="4" t="s">
        <v>2408</v>
      </c>
      <c r="C1823" s="4" t="s">
        <v>3910</v>
      </c>
      <c r="D1823" s="4" t="s">
        <v>3806</v>
      </c>
      <c r="E1823" s="12">
        <v>-501096</v>
      </c>
      <c r="F1823" s="11" t="s">
        <v>1076</v>
      </c>
      <c r="G1823" s="12">
        <v>-50110</v>
      </c>
      <c r="H1823" s="12">
        <f t="shared" si="28"/>
        <v>-551206</v>
      </c>
      <c r="I1823" s="4" t="s">
        <v>3387</v>
      </c>
      <c r="J1823" s="4" t="s">
        <v>3106</v>
      </c>
    </row>
    <row r="1824" spans="1:10" outlineLevel="1" x14ac:dyDescent="0.2">
      <c r="A1824" s="8">
        <v>45096</v>
      </c>
      <c r="B1824" s="4" t="s">
        <v>1592</v>
      </c>
      <c r="C1824" s="4" t="s">
        <v>3910</v>
      </c>
      <c r="D1824" s="4" t="s">
        <v>3806</v>
      </c>
      <c r="E1824" s="12">
        <v>-250548</v>
      </c>
      <c r="F1824" s="11" t="s">
        <v>1076</v>
      </c>
      <c r="G1824" s="12">
        <v>-25055</v>
      </c>
      <c r="H1824" s="12">
        <f t="shared" si="28"/>
        <v>-275603</v>
      </c>
      <c r="I1824" s="4" t="s">
        <v>3387</v>
      </c>
      <c r="J1824" s="4" t="s">
        <v>3106</v>
      </c>
    </row>
    <row r="1825" spans="1:10" outlineLevel="1" x14ac:dyDescent="0.2">
      <c r="A1825" s="8">
        <v>45096</v>
      </c>
      <c r="B1825" s="4" t="s">
        <v>2772</v>
      </c>
      <c r="C1825" s="4" t="s">
        <v>3910</v>
      </c>
      <c r="D1825" s="4" t="s">
        <v>3806</v>
      </c>
      <c r="E1825" s="12">
        <v>-312312</v>
      </c>
      <c r="F1825" s="11" t="s">
        <v>1076</v>
      </c>
      <c r="G1825" s="12">
        <v>-31231</v>
      </c>
      <c r="H1825" s="12">
        <f t="shared" si="28"/>
        <v>-343543</v>
      </c>
      <c r="I1825" s="4" t="s">
        <v>3387</v>
      </c>
      <c r="J1825" s="4" t="s">
        <v>3106</v>
      </c>
    </row>
    <row r="1826" spans="1:10" outlineLevel="1" x14ac:dyDescent="0.2">
      <c r="A1826" s="8">
        <v>45096</v>
      </c>
      <c r="B1826" s="4" t="s">
        <v>3904</v>
      </c>
      <c r="C1826" s="4" t="s">
        <v>3910</v>
      </c>
      <c r="D1826" s="4" t="s">
        <v>3806</v>
      </c>
      <c r="E1826" s="12">
        <v>-313185</v>
      </c>
      <c r="F1826" s="11" t="s">
        <v>1076</v>
      </c>
      <c r="G1826" s="12">
        <v>-31319</v>
      </c>
      <c r="H1826" s="12">
        <f t="shared" si="28"/>
        <v>-344504</v>
      </c>
      <c r="I1826" s="4" t="s">
        <v>3387</v>
      </c>
      <c r="J1826" s="4" t="s">
        <v>3106</v>
      </c>
    </row>
    <row r="1827" spans="1:10" outlineLevel="1" x14ac:dyDescent="0.2">
      <c r="A1827" s="8">
        <v>45096</v>
      </c>
      <c r="B1827" s="4" t="s">
        <v>428</v>
      </c>
      <c r="C1827" s="4" t="s">
        <v>3910</v>
      </c>
      <c r="D1827" s="4" t="s">
        <v>3806</v>
      </c>
      <c r="E1827" s="12">
        <v>-240170</v>
      </c>
      <c r="F1827" s="11" t="s">
        <v>1076</v>
      </c>
      <c r="G1827" s="12">
        <v>-24017</v>
      </c>
      <c r="H1827" s="12">
        <f t="shared" si="28"/>
        <v>-264187</v>
      </c>
      <c r="I1827" s="4" t="s">
        <v>3387</v>
      </c>
      <c r="J1827" s="4" t="s">
        <v>3106</v>
      </c>
    </row>
    <row r="1828" spans="1:10" outlineLevel="1" x14ac:dyDescent="0.2">
      <c r="A1828" s="8">
        <v>45096</v>
      </c>
      <c r="B1828" s="4" t="s">
        <v>2706</v>
      </c>
      <c r="C1828" s="4" t="s">
        <v>3910</v>
      </c>
      <c r="D1828" s="4" t="s">
        <v>3806</v>
      </c>
      <c r="E1828" s="12">
        <v>-501096</v>
      </c>
      <c r="F1828" s="11" t="s">
        <v>1076</v>
      </c>
      <c r="G1828" s="12">
        <v>-50110</v>
      </c>
      <c r="H1828" s="12">
        <f t="shared" si="28"/>
        <v>-551206</v>
      </c>
      <c r="I1828" s="4" t="s">
        <v>3387</v>
      </c>
      <c r="J1828" s="4" t="s">
        <v>3106</v>
      </c>
    </row>
    <row r="1829" spans="1:10" outlineLevel="1" x14ac:dyDescent="0.2">
      <c r="A1829" s="8">
        <v>45096</v>
      </c>
      <c r="B1829" s="4" t="s">
        <v>2642</v>
      </c>
      <c r="C1829" s="4" t="s">
        <v>3910</v>
      </c>
      <c r="D1829" s="4" t="s">
        <v>3806</v>
      </c>
      <c r="E1829" s="12">
        <v>-250548</v>
      </c>
      <c r="F1829" s="11" t="s">
        <v>1076</v>
      </c>
      <c r="G1829" s="12">
        <v>-25055</v>
      </c>
      <c r="H1829" s="12">
        <f t="shared" si="28"/>
        <v>-275603</v>
      </c>
      <c r="I1829" s="4" t="s">
        <v>3387</v>
      </c>
      <c r="J1829" s="4" t="s">
        <v>3106</v>
      </c>
    </row>
    <row r="1830" spans="1:10" outlineLevel="1" x14ac:dyDescent="0.2">
      <c r="A1830" s="8">
        <v>45096</v>
      </c>
      <c r="B1830" s="4" t="s">
        <v>4469</v>
      </c>
      <c r="C1830" s="4" t="s">
        <v>3910</v>
      </c>
      <c r="D1830" s="4" t="s">
        <v>3806</v>
      </c>
      <c r="E1830" s="12">
        <v>-501096</v>
      </c>
      <c r="F1830" s="11" t="s">
        <v>1076</v>
      </c>
      <c r="G1830" s="12">
        <v>-50110</v>
      </c>
      <c r="H1830" s="12">
        <f t="shared" si="28"/>
        <v>-551206</v>
      </c>
      <c r="I1830" s="4" t="s">
        <v>3387</v>
      </c>
      <c r="J1830" s="4" t="s">
        <v>3106</v>
      </c>
    </row>
    <row r="1831" spans="1:10" outlineLevel="1" x14ac:dyDescent="0.2">
      <c r="A1831" s="8">
        <v>45096</v>
      </c>
      <c r="B1831" s="4" t="s">
        <v>1158</v>
      </c>
      <c r="C1831" s="4" t="s">
        <v>3910</v>
      </c>
      <c r="D1831" s="4" t="s">
        <v>3806</v>
      </c>
      <c r="E1831" s="12">
        <v>-313185</v>
      </c>
      <c r="F1831" s="11" t="s">
        <v>1076</v>
      </c>
      <c r="G1831" s="12">
        <v>-31319</v>
      </c>
      <c r="H1831" s="12">
        <f t="shared" si="28"/>
        <v>-344504</v>
      </c>
      <c r="I1831" s="4" t="s">
        <v>3387</v>
      </c>
      <c r="J1831" s="4" t="s">
        <v>3106</v>
      </c>
    </row>
    <row r="1832" spans="1:10" outlineLevel="1" x14ac:dyDescent="0.2">
      <c r="A1832" s="8">
        <v>45096</v>
      </c>
      <c r="B1832" s="4" t="s">
        <v>2053</v>
      </c>
      <c r="C1832" s="4" t="s">
        <v>3910</v>
      </c>
      <c r="D1832" s="4" t="s">
        <v>3806</v>
      </c>
      <c r="E1832" s="12">
        <v>-187911</v>
      </c>
      <c r="F1832" s="11" t="s">
        <v>1076</v>
      </c>
      <c r="G1832" s="12">
        <v>-18791</v>
      </c>
      <c r="H1832" s="12">
        <f t="shared" si="28"/>
        <v>-206702</v>
      </c>
      <c r="I1832" s="4" t="s">
        <v>3387</v>
      </c>
      <c r="J1832" s="4" t="s">
        <v>3106</v>
      </c>
    </row>
    <row r="1833" spans="1:10" outlineLevel="1" x14ac:dyDescent="0.2">
      <c r="A1833" s="8">
        <v>45096</v>
      </c>
      <c r="B1833" s="4" t="s">
        <v>5156</v>
      </c>
      <c r="C1833" s="4" t="s">
        <v>3910</v>
      </c>
      <c r="D1833" s="4" t="s">
        <v>3806</v>
      </c>
      <c r="E1833" s="12">
        <v>-313185</v>
      </c>
      <c r="F1833" s="11" t="s">
        <v>1076</v>
      </c>
      <c r="G1833" s="12">
        <v>-31319</v>
      </c>
      <c r="H1833" s="12">
        <f t="shared" si="28"/>
        <v>-344504</v>
      </c>
      <c r="I1833" s="4" t="s">
        <v>3387</v>
      </c>
      <c r="J1833" s="4" t="s">
        <v>3106</v>
      </c>
    </row>
    <row r="1834" spans="1:10" outlineLevel="1" x14ac:dyDescent="0.2">
      <c r="A1834" s="8">
        <v>45096</v>
      </c>
      <c r="B1834" s="4" t="s">
        <v>4341</v>
      </c>
      <c r="C1834" s="4" t="s">
        <v>3910</v>
      </c>
      <c r="D1834" s="4" t="s">
        <v>3806</v>
      </c>
      <c r="E1834" s="12">
        <v>-187911</v>
      </c>
      <c r="F1834" s="11" t="s">
        <v>1076</v>
      </c>
      <c r="G1834" s="12">
        <v>-18791</v>
      </c>
      <c r="H1834" s="12">
        <f t="shared" si="28"/>
        <v>-206702</v>
      </c>
      <c r="I1834" s="4" t="s">
        <v>3387</v>
      </c>
      <c r="J1834" s="4" t="s">
        <v>3106</v>
      </c>
    </row>
    <row r="1835" spans="1:10" outlineLevel="1" x14ac:dyDescent="0.2">
      <c r="A1835" s="8">
        <v>45096</v>
      </c>
      <c r="B1835" s="4" t="s">
        <v>5075</v>
      </c>
      <c r="C1835" s="4" t="s">
        <v>3910</v>
      </c>
      <c r="D1835" s="4" t="s">
        <v>3806</v>
      </c>
      <c r="E1835" s="12">
        <v>-371832</v>
      </c>
      <c r="F1835" s="11" t="s">
        <v>1076</v>
      </c>
      <c r="G1835" s="12">
        <v>-37184</v>
      </c>
      <c r="H1835" s="12">
        <f t="shared" si="28"/>
        <v>-409016</v>
      </c>
      <c r="I1835" s="4" t="s">
        <v>3387</v>
      </c>
      <c r="J1835" s="4" t="s">
        <v>3106</v>
      </c>
    </row>
    <row r="1836" spans="1:10" outlineLevel="1" x14ac:dyDescent="0.2">
      <c r="A1836" s="8">
        <v>45096</v>
      </c>
      <c r="B1836" s="4" t="s">
        <v>181</v>
      </c>
      <c r="C1836" s="4" t="s">
        <v>3910</v>
      </c>
      <c r="D1836" s="4" t="s">
        <v>3806</v>
      </c>
      <c r="E1836" s="12">
        <v>-187911</v>
      </c>
      <c r="F1836" s="11" t="s">
        <v>1076</v>
      </c>
      <c r="G1836" s="12">
        <v>-18791</v>
      </c>
      <c r="H1836" s="12">
        <f t="shared" si="28"/>
        <v>-206702</v>
      </c>
      <c r="I1836" s="4" t="s">
        <v>3387</v>
      </c>
      <c r="J1836" s="4" t="s">
        <v>3106</v>
      </c>
    </row>
    <row r="1837" spans="1:10" outlineLevel="1" x14ac:dyDescent="0.2">
      <c r="A1837" s="8">
        <v>45096</v>
      </c>
      <c r="B1837" s="4" t="s">
        <v>941</v>
      </c>
      <c r="C1837" s="4" t="s">
        <v>3910</v>
      </c>
      <c r="D1837" s="4" t="s">
        <v>3806</v>
      </c>
      <c r="E1837" s="12">
        <v>-689007</v>
      </c>
      <c r="F1837" s="11" t="s">
        <v>1076</v>
      </c>
      <c r="G1837" s="12">
        <v>-68901</v>
      </c>
      <c r="H1837" s="12">
        <f t="shared" si="28"/>
        <v>-757908</v>
      </c>
      <c r="I1837" s="4" t="s">
        <v>3387</v>
      </c>
      <c r="J1837" s="4" t="s">
        <v>3106</v>
      </c>
    </row>
    <row r="1838" spans="1:10" outlineLevel="1" x14ac:dyDescent="0.2">
      <c r="A1838" s="8">
        <v>45096</v>
      </c>
      <c r="B1838" s="4" t="s">
        <v>53</v>
      </c>
      <c r="C1838" s="4" t="s">
        <v>3910</v>
      </c>
      <c r="D1838" s="4" t="s">
        <v>3806</v>
      </c>
      <c r="E1838" s="12">
        <v>-62637</v>
      </c>
      <c r="F1838" s="11" t="s">
        <v>1076</v>
      </c>
      <c r="G1838" s="12">
        <v>-6264</v>
      </c>
      <c r="H1838" s="12">
        <f t="shared" si="28"/>
        <v>-68901</v>
      </c>
      <c r="I1838" s="4" t="s">
        <v>3387</v>
      </c>
      <c r="J1838" s="4" t="s">
        <v>3106</v>
      </c>
    </row>
    <row r="1839" spans="1:10" outlineLevel="1" x14ac:dyDescent="0.2">
      <c r="A1839" s="8">
        <v>45096</v>
      </c>
      <c r="B1839" s="4" t="s">
        <v>786</v>
      </c>
      <c r="C1839" s="4" t="s">
        <v>3910</v>
      </c>
      <c r="D1839" s="4" t="s">
        <v>3806</v>
      </c>
      <c r="E1839" s="12">
        <v>-689007</v>
      </c>
      <c r="F1839" s="11" t="s">
        <v>1076</v>
      </c>
      <c r="G1839" s="12">
        <v>-68901</v>
      </c>
      <c r="H1839" s="12">
        <f t="shared" si="28"/>
        <v>-757908</v>
      </c>
      <c r="I1839" s="4" t="s">
        <v>3387</v>
      </c>
      <c r="J1839" s="4" t="s">
        <v>3106</v>
      </c>
    </row>
    <row r="1840" spans="1:10" outlineLevel="1" x14ac:dyDescent="0.2">
      <c r="A1840" s="8">
        <v>45096</v>
      </c>
      <c r="B1840" s="4" t="s">
        <v>205</v>
      </c>
      <c r="C1840" s="4" t="s">
        <v>3910</v>
      </c>
      <c r="D1840" s="4" t="s">
        <v>3806</v>
      </c>
      <c r="E1840" s="12">
        <v>-438459</v>
      </c>
      <c r="F1840" s="11" t="s">
        <v>1076</v>
      </c>
      <c r="G1840" s="12">
        <v>-43846</v>
      </c>
      <c r="H1840" s="12">
        <f t="shared" si="28"/>
        <v>-482305</v>
      </c>
      <c r="I1840" s="4" t="s">
        <v>3387</v>
      </c>
      <c r="J1840" s="4" t="s">
        <v>3106</v>
      </c>
    </row>
    <row r="1841" spans="1:10" outlineLevel="1" x14ac:dyDescent="0.2">
      <c r="A1841" s="8">
        <v>45096</v>
      </c>
      <c r="B1841" s="4" t="s">
        <v>1889</v>
      </c>
      <c r="C1841" s="4" t="s">
        <v>3910</v>
      </c>
      <c r="D1841" s="4" t="s">
        <v>3806</v>
      </c>
      <c r="E1841" s="12">
        <v>-428081</v>
      </c>
      <c r="F1841" s="11" t="s">
        <v>1076</v>
      </c>
      <c r="G1841" s="12">
        <v>-42808</v>
      </c>
      <c r="H1841" s="12">
        <f t="shared" si="28"/>
        <v>-470889</v>
      </c>
      <c r="I1841" s="4" t="s">
        <v>3387</v>
      </c>
      <c r="J1841" s="4" t="s">
        <v>3106</v>
      </c>
    </row>
    <row r="1842" spans="1:10" outlineLevel="1" x14ac:dyDescent="0.2">
      <c r="A1842" s="8">
        <v>45096</v>
      </c>
      <c r="B1842" s="4" t="s">
        <v>4132</v>
      </c>
      <c r="C1842" s="4" t="s">
        <v>3910</v>
      </c>
      <c r="D1842" s="4" t="s">
        <v>3806</v>
      </c>
      <c r="E1842" s="12">
        <v>-626370</v>
      </c>
      <c r="F1842" s="11" t="s">
        <v>1076</v>
      </c>
      <c r="G1842" s="12">
        <v>-62637</v>
      </c>
      <c r="H1842" s="12">
        <f t="shared" si="28"/>
        <v>-689007</v>
      </c>
      <c r="I1842" s="4" t="s">
        <v>3387</v>
      </c>
      <c r="J1842" s="4" t="s">
        <v>3106</v>
      </c>
    </row>
    <row r="1843" spans="1:10" outlineLevel="1" x14ac:dyDescent="0.2">
      <c r="A1843" s="8">
        <v>45096</v>
      </c>
      <c r="B1843" s="4" t="s">
        <v>4755</v>
      </c>
      <c r="C1843" s="4" t="s">
        <v>3910</v>
      </c>
      <c r="D1843" s="4" t="s">
        <v>3806</v>
      </c>
      <c r="E1843" s="12">
        <v>-501096</v>
      </c>
      <c r="F1843" s="11" t="s">
        <v>1076</v>
      </c>
      <c r="G1843" s="12">
        <v>-50110</v>
      </c>
      <c r="H1843" s="12">
        <f t="shared" si="28"/>
        <v>-551206</v>
      </c>
      <c r="I1843" s="4" t="s">
        <v>3387</v>
      </c>
      <c r="J1843" s="4" t="s">
        <v>3106</v>
      </c>
    </row>
    <row r="1844" spans="1:10" outlineLevel="1" x14ac:dyDescent="0.2">
      <c r="A1844" s="8">
        <v>45096</v>
      </c>
      <c r="B1844" s="4" t="s">
        <v>1205</v>
      </c>
      <c r="C1844" s="4" t="s">
        <v>3910</v>
      </c>
      <c r="D1844" s="4" t="s">
        <v>3806</v>
      </c>
      <c r="E1844" s="12">
        <v>-333068</v>
      </c>
      <c r="F1844" s="11" t="s">
        <v>1076</v>
      </c>
      <c r="G1844" s="12">
        <v>-33307</v>
      </c>
      <c r="H1844" s="12">
        <f t="shared" si="28"/>
        <v>-366375</v>
      </c>
      <c r="I1844" s="4" t="s">
        <v>3387</v>
      </c>
      <c r="J1844" s="4" t="s">
        <v>3106</v>
      </c>
    </row>
    <row r="1845" spans="1:10" outlineLevel="1" x14ac:dyDescent="0.2">
      <c r="A1845" s="8">
        <v>45096</v>
      </c>
      <c r="B1845" s="4" t="s">
        <v>4688</v>
      </c>
      <c r="C1845" s="4" t="s">
        <v>3910</v>
      </c>
      <c r="D1845" s="4" t="s">
        <v>3806</v>
      </c>
      <c r="E1845" s="12">
        <v>-290314</v>
      </c>
      <c r="F1845" s="11" t="s">
        <v>1076</v>
      </c>
      <c r="G1845" s="12">
        <v>-29031</v>
      </c>
      <c r="H1845" s="12">
        <f t="shared" si="28"/>
        <v>-319345</v>
      </c>
      <c r="I1845" s="4" t="s">
        <v>3387</v>
      </c>
      <c r="J1845" s="4" t="s">
        <v>3106</v>
      </c>
    </row>
    <row r="1846" spans="1:10" outlineLevel="1" x14ac:dyDescent="0.2">
      <c r="A1846" s="8">
        <v>45096</v>
      </c>
      <c r="B1846" s="4" t="s">
        <v>3684</v>
      </c>
      <c r="C1846" s="4" t="s">
        <v>3910</v>
      </c>
      <c r="D1846" s="4" t="s">
        <v>3806</v>
      </c>
      <c r="E1846" s="12">
        <v>-501096</v>
      </c>
      <c r="F1846" s="11" t="s">
        <v>1076</v>
      </c>
      <c r="G1846" s="12">
        <v>-50110</v>
      </c>
      <c r="H1846" s="12">
        <f t="shared" si="28"/>
        <v>-551206</v>
      </c>
      <c r="I1846" s="4" t="s">
        <v>3387</v>
      </c>
      <c r="J1846" s="4" t="s">
        <v>3106</v>
      </c>
    </row>
    <row r="1847" spans="1:10" outlineLevel="1" x14ac:dyDescent="0.2">
      <c r="A1847" s="8">
        <v>45096</v>
      </c>
      <c r="B1847" s="4" t="s">
        <v>4394</v>
      </c>
      <c r="C1847" s="4" t="s">
        <v>520</v>
      </c>
      <c r="D1847" s="4" t="s">
        <v>2908</v>
      </c>
      <c r="E1847" s="12">
        <v>-187911</v>
      </c>
      <c r="F1847" s="11" t="s">
        <v>1076</v>
      </c>
      <c r="G1847" s="12">
        <v>-18791</v>
      </c>
      <c r="H1847" s="12">
        <f t="shared" si="28"/>
        <v>-206702</v>
      </c>
      <c r="I1847" s="4" t="s">
        <v>505</v>
      </c>
      <c r="J1847" s="4" t="s">
        <v>3537</v>
      </c>
    </row>
    <row r="1848" spans="1:10" outlineLevel="1" x14ac:dyDescent="0.2">
      <c r="A1848" s="8">
        <v>45096</v>
      </c>
      <c r="B1848" s="4" t="s">
        <v>4015</v>
      </c>
      <c r="C1848" s="4" t="s">
        <v>520</v>
      </c>
      <c r="D1848" s="4" t="s">
        <v>150</v>
      </c>
      <c r="E1848" s="12">
        <v>-375822</v>
      </c>
      <c r="F1848" s="11" t="s">
        <v>1076</v>
      </c>
      <c r="G1848" s="12">
        <v>-37582</v>
      </c>
      <c r="H1848" s="12">
        <f t="shared" si="28"/>
        <v>-413404</v>
      </c>
      <c r="I1848" s="4" t="s">
        <v>505</v>
      </c>
      <c r="J1848" s="4" t="s">
        <v>3537</v>
      </c>
    </row>
    <row r="1849" spans="1:10" outlineLevel="1" x14ac:dyDescent="0.2">
      <c r="A1849" s="8">
        <v>45096</v>
      </c>
      <c r="B1849" s="4" t="s">
        <v>4665</v>
      </c>
      <c r="C1849" s="4" t="s">
        <v>520</v>
      </c>
      <c r="D1849" s="4" t="s">
        <v>30</v>
      </c>
      <c r="E1849" s="12">
        <v>-375822</v>
      </c>
      <c r="F1849" s="11" t="s">
        <v>1076</v>
      </c>
      <c r="G1849" s="12">
        <v>-37582</v>
      </c>
      <c r="H1849" s="12">
        <f t="shared" si="28"/>
        <v>-413404</v>
      </c>
      <c r="I1849" s="4" t="s">
        <v>505</v>
      </c>
      <c r="J1849" s="4" t="s">
        <v>3537</v>
      </c>
    </row>
    <row r="1850" spans="1:10" outlineLevel="1" x14ac:dyDescent="0.2">
      <c r="A1850" s="8">
        <v>45096</v>
      </c>
      <c r="B1850" s="4" t="s">
        <v>4555</v>
      </c>
      <c r="C1850" s="4" t="s">
        <v>520</v>
      </c>
      <c r="D1850" s="4" t="s">
        <v>955</v>
      </c>
      <c r="E1850" s="12">
        <v>-375822</v>
      </c>
      <c r="F1850" s="11" t="s">
        <v>1076</v>
      </c>
      <c r="G1850" s="12">
        <v>-37582</v>
      </c>
      <c r="H1850" s="12">
        <f t="shared" si="28"/>
        <v>-413404</v>
      </c>
      <c r="I1850" s="4" t="s">
        <v>505</v>
      </c>
      <c r="J1850" s="4" t="s">
        <v>3537</v>
      </c>
    </row>
    <row r="1851" spans="1:10" outlineLevel="1" x14ac:dyDescent="0.2">
      <c r="A1851" s="8">
        <v>45096</v>
      </c>
      <c r="B1851" s="4" t="s">
        <v>2611</v>
      </c>
      <c r="C1851" s="4" t="s">
        <v>520</v>
      </c>
      <c r="D1851" s="4" t="s">
        <v>1649</v>
      </c>
      <c r="E1851" s="12">
        <v>-250548</v>
      </c>
      <c r="F1851" s="11" t="s">
        <v>1076</v>
      </c>
      <c r="G1851" s="12">
        <v>-25055</v>
      </c>
      <c r="H1851" s="12">
        <f t="shared" si="28"/>
        <v>-275603</v>
      </c>
      <c r="I1851" s="4" t="s">
        <v>505</v>
      </c>
      <c r="J1851" s="4" t="s">
        <v>3537</v>
      </c>
    </row>
    <row r="1852" spans="1:10" outlineLevel="1" x14ac:dyDescent="0.2">
      <c r="A1852" s="8">
        <v>45096</v>
      </c>
      <c r="B1852" s="4" t="s">
        <v>151</v>
      </c>
      <c r="C1852" s="4" t="s">
        <v>520</v>
      </c>
      <c r="D1852" s="4" t="s">
        <v>2838</v>
      </c>
      <c r="E1852" s="12">
        <v>-375822</v>
      </c>
      <c r="F1852" s="11" t="s">
        <v>1076</v>
      </c>
      <c r="G1852" s="12">
        <v>-37582</v>
      </c>
      <c r="H1852" s="12">
        <f t="shared" si="28"/>
        <v>-413404</v>
      </c>
      <c r="I1852" s="4" t="s">
        <v>505</v>
      </c>
      <c r="J1852" s="4" t="s">
        <v>3537</v>
      </c>
    </row>
    <row r="1853" spans="1:10" outlineLevel="1" x14ac:dyDescent="0.2">
      <c r="A1853" s="8">
        <v>45096</v>
      </c>
      <c r="B1853" s="4" t="s">
        <v>5006</v>
      </c>
      <c r="C1853" s="4" t="s">
        <v>520</v>
      </c>
      <c r="D1853" s="4" t="s">
        <v>2333</v>
      </c>
      <c r="E1853" s="12">
        <v>-250548</v>
      </c>
      <c r="F1853" s="11" t="s">
        <v>1076</v>
      </c>
      <c r="G1853" s="12">
        <v>-25055</v>
      </c>
      <c r="H1853" s="12">
        <f t="shared" si="28"/>
        <v>-275603</v>
      </c>
      <c r="I1853" s="4" t="s">
        <v>505</v>
      </c>
      <c r="J1853" s="4" t="s">
        <v>3537</v>
      </c>
    </row>
    <row r="1854" spans="1:10" outlineLevel="1" x14ac:dyDescent="0.2">
      <c r="A1854" s="8">
        <v>45096</v>
      </c>
      <c r="B1854" s="4" t="s">
        <v>2117</v>
      </c>
      <c r="C1854" s="4" t="s">
        <v>3840</v>
      </c>
      <c r="D1854" s="4" t="s">
        <v>1551</v>
      </c>
      <c r="E1854" s="12">
        <v>1382090</v>
      </c>
      <c r="F1854" s="11" t="s">
        <v>1076</v>
      </c>
      <c r="G1854" s="12">
        <v>138209</v>
      </c>
      <c r="H1854" s="12">
        <f t="shared" si="28"/>
        <v>1520299</v>
      </c>
      <c r="I1854" s="4" t="s">
        <v>2318</v>
      </c>
      <c r="J1854" s="4" t="s">
        <v>195</v>
      </c>
    </row>
    <row r="1855" spans="1:10" outlineLevel="1" x14ac:dyDescent="0.2">
      <c r="A1855" s="8">
        <v>45096</v>
      </c>
      <c r="B1855" s="4" t="s">
        <v>978</v>
      </c>
      <c r="C1855" s="4" t="s">
        <v>3840</v>
      </c>
      <c r="D1855" s="4" t="s">
        <v>1269</v>
      </c>
      <c r="E1855" s="12">
        <v>1044311</v>
      </c>
      <c r="F1855" s="11" t="s">
        <v>1076</v>
      </c>
      <c r="G1855" s="12">
        <v>104431</v>
      </c>
      <c r="H1855" s="12">
        <f t="shared" si="28"/>
        <v>1148742</v>
      </c>
      <c r="I1855" s="4" t="s">
        <v>2318</v>
      </c>
      <c r="J1855" s="4" t="s">
        <v>195</v>
      </c>
    </row>
    <row r="1856" spans="1:10" outlineLevel="1" x14ac:dyDescent="0.2">
      <c r="A1856" s="8">
        <v>45096</v>
      </c>
      <c r="B1856" s="4" t="s">
        <v>5158</v>
      </c>
      <c r="C1856" s="4" t="s">
        <v>3840</v>
      </c>
      <c r="D1856" s="4" t="s">
        <v>906</v>
      </c>
      <c r="E1856" s="12">
        <v>707509</v>
      </c>
      <c r="F1856" s="11" t="s">
        <v>1076</v>
      </c>
      <c r="G1856" s="12">
        <v>70751</v>
      </c>
      <c r="H1856" s="12">
        <f t="shared" si="28"/>
        <v>778260</v>
      </c>
      <c r="I1856" s="4" t="s">
        <v>3387</v>
      </c>
      <c r="J1856" s="4" t="s">
        <v>3106</v>
      </c>
    </row>
    <row r="1857" spans="1:10" outlineLevel="1" x14ac:dyDescent="0.2">
      <c r="A1857" s="8">
        <v>45096</v>
      </c>
      <c r="B1857" s="4" t="s">
        <v>3328</v>
      </c>
      <c r="C1857" s="4" t="s">
        <v>3840</v>
      </c>
      <c r="D1857" s="4" t="s">
        <v>833</v>
      </c>
      <c r="E1857" s="12">
        <v>481736</v>
      </c>
      <c r="F1857" s="11" t="s">
        <v>1076</v>
      </c>
      <c r="G1857" s="12">
        <v>48174</v>
      </c>
      <c r="H1857" s="12">
        <f t="shared" si="28"/>
        <v>529910</v>
      </c>
      <c r="I1857" s="4" t="s">
        <v>3387</v>
      </c>
      <c r="J1857" s="4" t="s">
        <v>3106</v>
      </c>
    </row>
    <row r="1858" spans="1:10" outlineLevel="1" x14ac:dyDescent="0.2">
      <c r="A1858" s="8">
        <v>45096</v>
      </c>
      <c r="B1858" s="4" t="s">
        <v>829</v>
      </c>
      <c r="C1858" s="4" t="s">
        <v>3840</v>
      </c>
      <c r="D1858" s="4" t="s">
        <v>1433</v>
      </c>
      <c r="E1858" s="12">
        <v>757836</v>
      </c>
      <c r="F1858" s="11" t="s">
        <v>1076</v>
      </c>
      <c r="G1858" s="12">
        <v>75784</v>
      </c>
      <c r="H1858" s="12">
        <f t="shared" ref="H1858:H1921" si="29">+E1858+G1858</f>
        <v>833620</v>
      </c>
      <c r="I1858" s="4" t="s">
        <v>3387</v>
      </c>
      <c r="J1858" s="4" t="s">
        <v>3106</v>
      </c>
    </row>
    <row r="1859" spans="1:10" outlineLevel="1" x14ac:dyDescent="0.2">
      <c r="A1859" s="8">
        <v>45096</v>
      </c>
      <c r="B1859" s="4" t="s">
        <v>2150</v>
      </c>
      <c r="C1859" s="4" t="s">
        <v>3840</v>
      </c>
      <c r="D1859" s="4" t="s">
        <v>3467</v>
      </c>
      <c r="E1859" s="12">
        <v>473595</v>
      </c>
      <c r="F1859" s="11" t="s">
        <v>1076</v>
      </c>
      <c r="G1859" s="12">
        <v>47360</v>
      </c>
      <c r="H1859" s="12">
        <f t="shared" si="29"/>
        <v>520955</v>
      </c>
      <c r="I1859" s="4" t="s">
        <v>3387</v>
      </c>
      <c r="J1859" s="4" t="s">
        <v>3106</v>
      </c>
    </row>
    <row r="1860" spans="1:10" outlineLevel="1" x14ac:dyDescent="0.2">
      <c r="A1860" s="8">
        <v>45096</v>
      </c>
      <c r="B1860" s="4" t="s">
        <v>3286</v>
      </c>
      <c r="C1860" s="4" t="s">
        <v>3840</v>
      </c>
      <c r="D1860" s="4" t="s">
        <v>4851</v>
      </c>
      <c r="E1860" s="12">
        <v>567225</v>
      </c>
      <c r="F1860" s="11" t="s">
        <v>1076</v>
      </c>
      <c r="G1860" s="12">
        <v>56723</v>
      </c>
      <c r="H1860" s="12">
        <f t="shared" si="29"/>
        <v>623948</v>
      </c>
      <c r="I1860" s="4" t="s">
        <v>3387</v>
      </c>
      <c r="J1860" s="4" t="s">
        <v>3106</v>
      </c>
    </row>
    <row r="1861" spans="1:10" outlineLevel="1" x14ac:dyDescent="0.2">
      <c r="A1861" s="8">
        <v>45096</v>
      </c>
      <c r="B1861" s="4" t="s">
        <v>3716</v>
      </c>
      <c r="C1861" s="4" t="s">
        <v>3840</v>
      </c>
      <c r="D1861" s="4" t="s">
        <v>876</v>
      </c>
      <c r="E1861" s="12">
        <v>619786</v>
      </c>
      <c r="F1861" s="11" t="s">
        <v>1076</v>
      </c>
      <c r="G1861" s="12">
        <v>61979</v>
      </c>
      <c r="H1861" s="12">
        <f t="shared" si="29"/>
        <v>681765</v>
      </c>
      <c r="I1861" s="4" t="s">
        <v>3387</v>
      </c>
      <c r="J1861" s="4" t="s">
        <v>3106</v>
      </c>
    </row>
    <row r="1862" spans="1:10" outlineLevel="1" x14ac:dyDescent="0.2">
      <c r="A1862" s="8">
        <v>45096</v>
      </c>
      <c r="B1862" s="4" t="s">
        <v>178</v>
      </c>
      <c r="C1862" s="4" t="s">
        <v>3840</v>
      </c>
      <c r="D1862" s="4" t="s">
        <v>1746</v>
      </c>
      <c r="E1862" s="12">
        <v>542620</v>
      </c>
      <c r="F1862" s="11" t="s">
        <v>1076</v>
      </c>
      <c r="G1862" s="12">
        <v>54262</v>
      </c>
      <c r="H1862" s="12">
        <f t="shared" si="29"/>
        <v>596882</v>
      </c>
      <c r="I1862" s="4" t="s">
        <v>3387</v>
      </c>
      <c r="J1862" s="4" t="s">
        <v>3106</v>
      </c>
    </row>
    <row r="1863" spans="1:10" outlineLevel="1" x14ac:dyDescent="0.2">
      <c r="A1863" s="8">
        <v>45096</v>
      </c>
      <c r="B1863" s="4" t="s">
        <v>2154</v>
      </c>
      <c r="C1863" s="4" t="s">
        <v>3840</v>
      </c>
      <c r="D1863" s="4" t="s">
        <v>3856</v>
      </c>
      <c r="E1863" s="12">
        <v>555551</v>
      </c>
      <c r="F1863" s="11" t="s">
        <v>1076</v>
      </c>
      <c r="G1863" s="12">
        <v>55555</v>
      </c>
      <c r="H1863" s="12">
        <f t="shared" si="29"/>
        <v>611106</v>
      </c>
      <c r="I1863" s="4" t="s">
        <v>3387</v>
      </c>
      <c r="J1863" s="4" t="s">
        <v>3106</v>
      </c>
    </row>
    <row r="1864" spans="1:10" outlineLevel="1" x14ac:dyDescent="0.2">
      <c r="A1864" s="8">
        <v>45096</v>
      </c>
      <c r="B1864" s="4" t="s">
        <v>4616</v>
      </c>
      <c r="C1864" s="4" t="s">
        <v>3840</v>
      </c>
      <c r="D1864" s="4" t="s">
        <v>1804</v>
      </c>
      <c r="E1864" s="12">
        <v>556668</v>
      </c>
      <c r="F1864" s="11" t="s">
        <v>1076</v>
      </c>
      <c r="G1864" s="12">
        <v>55667</v>
      </c>
      <c r="H1864" s="12">
        <f t="shared" si="29"/>
        <v>612335</v>
      </c>
      <c r="I1864" s="4" t="s">
        <v>3387</v>
      </c>
      <c r="J1864" s="4" t="s">
        <v>3106</v>
      </c>
    </row>
    <row r="1865" spans="1:10" outlineLevel="1" x14ac:dyDescent="0.2">
      <c r="A1865" s="8">
        <v>45096</v>
      </c>
      <c r="B1865" s="4" t="s">
        <v>282</v>
      </c>
      <c r="C1865" s="4" t="s">
        <v>3840</v>
      </c>
      <c r="D1865" s="4" t="s">
        <v>2815</v>
      </c>
      <c r="E1865" s="12">
        <v>774300</v>
      </c>
      <c r="F1865" s="11" t="s">
        <v>1076</v>
      </c>
      <c r="G1865" s="12">
        <v>77430</v>
      </c>
      <c r="H1865" s="12">
        <f t="shared" si="29"/>
        <v>851730</v>
      </c>
      <c r="I1865" s="4" t="s">
        <v>3387</v>
      </c>
      <c r="J1865" s="4" t="s">
        <v>3106</v>
      </c>
    </row>
    <row r="1866" spans="1:10" outlineLevel="1" x14ac:dyDescent="0.2">
      <c r="A1866" s="8">
        <v>45096</v>
      </c>
      <c r="B1866" s="4" t="s">
        <v>3556</v>
      </c>
      <c r="C1866" s="4" t="s">
        <v>3840</v>
      </c>
      <c r="D1866" s="4" t="s">
        <v>2289</v>
      </c>
      <c r="E1866" s="12">
        <v>502990</v>
      </c>
      <c r="F1866" s="11" t="s">
        <v>1076</v>
      </c>
      <c r="G1866" s="12">
        <v>50299</v>
      </c>
      <c r="H1866" s="12">
        <f t="shared" si="29"/>
        <v>553289</v>
      </c>
      <c r="I1866" s="4" t="s">
        <v>3387</v>
      </c>
      <c r="J1866" s="4" t="s">
        <v>3106</v>
      </c>
    </row>
    <row r="1867" spans="1:10" outlineLevel="1" x14ac:dyDescent="0.2">
      <c r="A1867" s="8">
        <v>45096</v>
      </c>
      <c r="B1867" s="4" t="s">
        <v>2381</v>
      </c>
      <c r="C1867" s="4" t="s">
        <v>3840</v>
      </c>
      <c r="D1867" s="4" t="s">
        <v>5210</v>
      </c>
      <c r="E1867" s="12">
        <v>453780</v>
      </c>
      <c r="F1867" s="11" t="s">
        <v>1076</v>
      </c>
      <c r="G1867" s="12">
        <v>45378</v>
      </c>
      <c r="H1867" s="12">
        <f t="shared" si="29"/>
        <v>499158</v>
      </c>
      <c r="I1867" s="4" t="s">
        <v>3387</v>
      </c>
      <c r="J1867" s="4" t="s">
        <v>3106</v>
      </c>
    </row>
    <row r="1868" spans="1:10" outlineLevel="1" x14ac:dyDescent="0.2">
      <c r="A1868" s="8">
        <v>45097</v>
      </c>
      <c r="B1868" s="4" t="s">
        <v>726</v>
      </c>
      <c r="C1868" s="4" t="s">
        <v>3910</v>
      </c>
      <c r="D1868" s="4" t="s">
        <v>3806</v>
      </c>
      <c r="E1868" s="12">
        <v>-438459</v>
      </c>
      <c r="F1868" s="11" t="s">
        <v>1076</v>
      </c>
      <c r="G1868" s="12">
        <v>-43846</v>
      </c>
      <c r="H1868" s="12">
        <f t="shared" si="29"/>
        <v>-482305</v>
      </c>
      <c r="I1868" s="4" t="s">
        <v>3387</v>
      </c>
      <c r="J1868" s="4" t="s">
        <v>3106</v>
      </c>
    </row>
    <row r="1869" spans="1:10" outlineLevel="1" x14ac:dyDescent="0.2">
      <c r="A1869" s="8">
        <v>45097</v>
      </c>
      <c r="B1869" s="4" t="s">
        <v>3261</v>
      </c>
      <c r="C1869" s="4" t="s">
        <v>3910</v>
      </c>
      <c r="D1869" s="4" t="s">
        <v>3806</v>
      </c>
      <c r="E1869" s="12">
        <v>-375822</v>
      </c>
      <c r="F1869" s="11" t="s">
        <v>1076</v>
      </c>
      <c r="G1869" s="12">
        <v>-37582</v>
      </c>
      <c r="H1869" s="12">
        <f t="shared" si="29"/>
        <v>-413404</v>
      </c>
      <c r="I1869" s="4" t="s">
        <v>3387</v>
      </c>
      <c r="J1869" s="4" t="s">
        <v>3106</v>
      </c>
    </row>
    <row r="1870" spans="1:10" outlineLevel="1" x14ac:dyDescent="0.2">
      <c r="A1870" s="8">
        <v>45097</v>
      </c>
      <c r="B1870" s="4" t="s">
        <v>3382</v>
      </c>
      <c r="C1870" s="4" t="s">
        <v>3910</v>
      </c>
      <c r="D1870" s="4" t="s">
        <v>3806</v>
      </c>
      <c r="E1870" s="12">
        <v>-375822</v>
      </c>
      <c r="F1870" s="11" t="s">
        <v>1076</v>
      </c>
      <c r="G1870" s="12">
        <v>-37582</v>
      </c>
      <c r="H1870" s="12">
        <f t="shared" si="29"/>
        <v>-413404</v>
      </c>
      <c r="I1870" s="4" t="s">
        <v>3387</v>
      </c>
      <c r="J1870" s="4" t="s">
        <v>3106</v>
      </c>
    </row>
    <row r="1871" spans="1:10" outlineLevel="1" x14ac:dyDescent="0.2">
      <c r="A1871" s="8">
        <v>45097</v>
      </c>
      <c r="B1871" s="4" t="s">
        <v>1596</v>
      </c>
      <c r="C1871" s="4" t="s">
        <v>3910</v>
      </c>
      <c r="D1871" s="4" t="s">
        <v>3806</v>
      </c>
      <c r="E1871" s="12">
        <v>-501096</v>
      </c>
      <c r="F1871" s="11" t="s">
        <v>1076</v>
      </c>
      <c r="G1871" s="12">
        <v>-50110</v>
      </c>
      <c r="H1871" s="12">
        <f t="shared" si="29"/>
        <v>-551206</v>
      </c>
      <c r="I1871" s="4" t="s">
        <v>3387</v>
      </c>
      <c r="J1871" s="4" t="s">
        <v>3106</v>
      </c>
    </row>
    <row r="1872" spans="1:10" outlineLevel="1" x14ac:dyDescent="0.2">
      <c r="A1872" s="8">
        <v>45097</v>
      </c>
      <c r="B1872" s="4" t="s">
        <v>3703</v>
      </c>
      <c r="C1872" s="4" t="s">
        <v>3910</v>
      </c>
      <c r="D1872" s="4" t="s">
        <v>3806</v>
      </c>
      <c r="E1872" s="12">
        <v>-209036</v>
      </c>
      <c r="F1872" s="11" t="s">
        <v>1076</v>
      </c>
      <c r="G1872" s="12">
        <v>-20904</v>
      </c>
      <c r="H1872" s="12">
        <f t="shared" si="29"/>
        <v>-229940</v>
      </c>
      <c r="I1872" s="4" t="s">
        <v>3387</v>
      </c>
      <c r="J1872" s="4" t="s">
        <v>3106</v>
      </c>
    </row>
    <row r="1873" spans="1:10" outlineLevel="1" x14ac:dyDescent="0.2">
      <c r="A1873" s="8">
        <v>45097</v>
      </c>
      <c r="B1873" s="4" t="s">
        <v>2180</v>
      </c>
      <c r="C1873" s="4" t="s">
        <v>3910</v>
      </c>
      <c r="D1873" s="4" t="s">
        <v>3806</v>
      </c>
      <c r="E1873" s="12">
        <v>-438459</v>
      </c>
      <c r="F1873" s="11" t="s">
        <v>1076</v>
      </c>
      <c r="G1873" s="12">
        <v>-43846</v>
      </c>
      <c r="H1873" s="12">
        <f t="shared" si="29"/>
        <v>-482305</v>
      </c>
      <c r="I1873" s="4" t="s">
        <v>3387</v>
      </c>
      <c r="J1873" s="4" t="s">
        <v>3106</v>
      </c>
    </row>
    <row r="1874" spans="1:10" outlineLevel="1" x14ac:dyDescent="0.2">
      <c r="A1874" s="8">
        <v>45097</v>
      </c>
      <c r="B1874" s="4" t="s">
        <v>2563</v>
      </c>
      <c r="C1874" s="4" t="s">
        <v>3910</v>
      </c>
      <c r="D1874" s="4" t="s">
        <v>3806</v>
      </c>
      <c r="E1874" s="12">
        <v>-187911</v>
      </c>
      <c r="F1874" s="11" t="s">
        <v>1076</v>
      </c>
      <c r="G1874" s="12">
        <v>-18791</v>
      </c>
      <c r="H1874" s="12">
        <f t="shared" si="29"/>
        <v>-206702</v>
      </c>
      <c r="I1874" s="4" t="s">
        <v>3387</v>
      </c>
      <c r="J1874" s="4" t="s">
        <v>3106</v>
      </c>
    </row>
    <row r="1875" spans="1:10" outlineLevel="1" x14ac:dyDescent="0.2">
      <c r="A1875" s="8">
        <v>45097</v>
      </c>
      <c r="B1875" s="4" t="s">
        <v>4865</v>
      </c>
      <c r="C1875" s="4" t="s">
        <v>3910</v>
      </c>
      <c r="D1875" s="4" t="s">
        <v>3806</v>
      </c>
      <c r="E1875" s="12">
        <v>-375822</v>
      </c>
      <c r="F1875" s="11" t="s">
        <v>1076</v>
      </c>
      <c r="G1875" s="12">
        <v>-37582</v>
      </c>
      <c r="H1875" s="12">
        <f t="shared" si="29"/>
        <v>-413404</v>
      </c>
      <c r="I1875" s="4" t="s">
        <v>3387</v>
      </c>
      <c r="J1875" s="4" t="s">
        <v>3106</v>
      </c>
    </row>
    <row r="1876" spans="1:10" outlineLevel="1" x14ac:dyDescent="0.2">
      <c r="A1876" s="8">
        <v>45097</v>
      </c>
      <c r="B1876" s="4" t="s">
        <v>425</v>
      </c>
      <c r="C1876" s="4" t="s">
        <v>3910</v>
      </c>
      <c r="D1876" s="4" t="s">
        <v>3806</v>
      </c>
      <c r="E1876" s="12">
        <v>-689007</v>
      </c>
      <c r="F1876" s="11" t="s">
        <v>1076</v>
      </c>
      <c r="G1876" s="12">
        <v>-68901</v>
      </c>
      <c r="H1876" s="12">
        <f t="shared" si="29"/>
        <v>-757908</v>
      </c>
      <c r="I1876" s="4" t="s">
        <v>3387</v>
      </c>
      <c r="J1876" s="4" t="s">
        <v>3106</v>
      </c>
    </row>
    <row r="1877" spans="1:10" outlineLevel="1" x14ac:dyDescent="0.2">
      <c r="A1877" s="8">
        <v>45097</v>
      </c>
      <c r="B1877" s="4" t="s">
        <v>1968</v>
      </c>
      <c r="C1877" s="4" t="s">
        <v>3910</v>
      </c>
      <c r="D1877" s="4" t="s">
        <v>3806</v>
      </c>
      <c r="E1877" s="12">
        <v>-563733</v>
      </c>
      <c r="F1877" s="11" t="s">
        <v>1076</v>
      </c>
      <c r="G1877" s="12">
        <v>-56373</v>
      </c>
      <c r="H1877" s="12">
        <f t="shared" si="29"/>
        <v>-620106</v>
      </c>
      <c r="I1877" s="4" t="s">
        <v>3387</v>
      </c>
      <c r="J1877" s="4" t="s">
        <v>3106</v>
      </c>
    </row>
    <row r="1878" spans="1:10" outlineLevel="1" x14ac:dyDescent="0.2">
      <c r="A1878" s="8">
        <v>45097</v>
      </c>
      <c r="B1878" s="4" t="s">
        <v>2641</v>
      </c>
      <c r="C1878" s="4" t="s">
        <v>3910</v>
      </c>
      <c r="D1878" s="4" t="s">
        <v>3806</v>
      </c>
      <c r="E1878" s="12">
        <v>-187911</v>
      </c>
      <c r="F1878" s="11" t="s">
        <v>1076</v>
      </c>
      <c r="G1878" s="12">
        <v>-18791</v>
      </c>
      <c r="H1878" s="12">
        <f t="shared" si="29"/>
        <v>-206702</v>
      </c>
      <c r="I1878" s="4" t="s">
        <v>3387</v>
      </c>
      <c r="J1878" s="4" t="s">
        <v>3106</v>
      </c>
    </row>
    <row r="1879" spans="1:10" outlineLevel="1" x14ac:dyDescent="0.2">
      <c r="A1879" s="8">
        <v>45097</v>
      </c>
      <c r="B1879" s="4" t="s">
        <v>3747</v>
      </c>
      <c r="C1879" s="4" t="s">
        <v>3910</v>
      </c>
      <c r="D1879" s="4" t="s">
        <v>3806</v>
      </c>
      <c r="E1879" s="12">
        <v>-438459</v>
      </c>
      <c r="F1879" s="11" t="s">
        <v>1076</v>
      </c>
      <c r="G1879" s="12">
        <v>-43846</v>
      </c>
      <c r="H1879" s="12">
        <f t="shared" si="29"/>
        <v>-482305</v>
      </c>
      <c r="I1879" s="4" t="s">
        <v>3387</v>
      </c>
      <c r="J1879" s="4" t="s">
        <v>3106</v>
      </c>
    </row>
    <row r="1880" spans="1:10" outlineLevel="1" x14ac:dyDescent="0.2">
      <c r="A1880" s="8">
        <v>45097</v>
      </c>
      <c r="B1880" s="4" t="s">
        <v>1083</v>
      </c>
      <c r="C1880" s="4" t="s">
        <v>3840</v>
      </c>
      <c r="D1880" s="4" t="s">
        <v>2982</v>
      </c>
      <c r="E1880" s="12">
        <v>458248</v>
      </c>
      <c r="F1880" s="11" t="s">
        <v>1076</v>
      </c>
      <c r="G1880" s="12">
        <v>45825</v>
      </c>
      <c r="H1880" s="12">
        <f t="shared" si="29"/>
        <v>504073</v>
      </c>
      <c r="I1880" s="4" t="s">
        <v>505</v>
      </c>
      <c r="J1880" s="4" t="s">
        <v>3537</v>
      </c>
    </row>
    <row r="1881" spans="1:10" outlineLevel="1" x14ac:dyDescent="0.2">
      <c r="A1881" s="8">
        <v>45097</v>
      </c>
      <c r="B1881" s="4" t="s">
        <v>2373</v>
      </c>
      <c r="C1881" s="4" t="s">
        <v>3840</v>
      </c>
      <c r="D1881" s="4" t="s">
        <v>793</v>
      </c>
      <c r="E1881" s="12">
        <v>483970</v>
      </c>
      <c r="F1881" s="11" t="s">
        <v>1076</v>
      </c>
      <c r="G1881" s="12">
        <v>48397</v>
      </c>
      <c r="H1881" s="12">
        <f t="shared" si="29"/>
        <v>532367</v>
      </c>
      <c r="I1881" s="4" t="s">
        <v>505</v>
      </c>
      <c r="J1881" s="4" t="s">
        <v>3537</v>
      </c>
    </row>
    <row r="1882" spans="1:10" outlineLevel="1" x14ac:dyDescent="0.2">
      <c r="A1882" s="8">
        <v>45097</v>
      </c>
      <c r="B1882" s="4" t="s">
        <v>114</v>
      </c>
      <c r="C1882" s="4" t="s">
        <v>3840</v>
      </c>
      <c r="D1882" s="4" t="s">
        <v>2202</v>
      </c>
      <c r="E1882" s="12">
        <v>406804</v>
      </c>
      <c r="F1882" s="11" t="s">
        <v>1076</v>
      </c>
      <c r="G1882" s="12">
        <v>40680</v>
      </c>
      <c r="H1882" s="12">
        <f t="shared" si="29"/>
        <v>447484</v>
      </c>
      <c r="I1882" s="4" t="s">
        <v>505</v>
      </c>
      <c r="J1882" s="4" t="s">
        <v>3537</v>
      </c>
    </row>
    <row r="1883" spans="1:10" outlineLevel="1" x14ac:dyDescent="0.2">
      <c r="A1883" s="8">
        <v>45097</v>
      </c>
      <c r="B1883" s="4" t="s">
        <v>271</v>
      </c>
      <c r="C1883" s="4" t="s">
        <v>3840</v>
      </c>
      <c r="D1883" s="4" t="s">
        <v>3867</v>
      </c>
      <c r="E1883" s="12">
        <v>355360</v>
      </c>
      <c r="F1883" s="11" t="s">
        <v>1076</v>
      </c>
      <c r="G1883" s="12">
        <v>35536</v>
      </c>
      <c r="H1883" s="12">
        <f t="shared" si="29"/>
        <v>390896</v>
      </c>
      <c r="I1883" s="4" t="s">
        <v>505</v>
      </c>
      <c r="J1883" s="4" t="s">
        <v>3537</v>
      </c>
    </row>
    <row r="1884" spans="1:10" outlineLevel="1" x14ac:dyDescent="0.2">
      <c r="A1884" s="8">
        <v>45097</v>
      </c>
      <c r="B1884" s="4" t="s">
        <v>3053</v>
      </c>
      <c r="C1884" s="4" t="s">
        <v>3840</v>
      </c>
      <c r="D1884" s="4" t="s">
        <v>1327</v>
      </c>
      <c r="E1884" s="12">
        <v>430292</v>
      </c>
      <c r="F1884" s="11" t="s">
        <v>1076</v>
      </c>
      <c r="G1884" s="12">
        <v>43029</v>
      </c>
      <c r="H1884" s="12">
        <f t="shared" si="29"/>
        <v>473321</v>
      </c>
      <c r="I1884" s="4" t="s">
        <v>3387</v>
      </c>
      <c r="J1884" s="4" t="s">
        <v>3106</v>
      </c>
    </row>
    <row r="1885" spans="1:10" outlineLevel="1" x14ac:dyDescent="0.2">
      <c r="A1885" s="8">
        <v>45097</v>
      </c>
      <c r="B1885" s="4" t="s">
        <v>2162</v>
      </c>
      <c r="C1885" s="4" t="s">
        <v>3840</v>
      </c>
      <c r="D1885" s="4" t="s">
        <v>228</v>
      </c>
      <c r="E1885" s="12">
        <v>550761</v>
      </c>
      <c r="F1885" s="11" t="s">
        <v>1076</v>
      </c>
      <c r="G1885" s="12">
        <v>55076</v>
      </c>
      <c r="H1885" s="12">
        <f t="shared" si="29"/>
        <v>605837</v>
      </c>
      <c r="I1885" s="4" t="s">
        <v>3387</v>
      </c>
      <c r="J1885" s="4" t="s">
        <v>3106</v>
      </c>
    </row>
    <row r="1886" spans="1:10" outlineLevel="1" x14ac:dyDescent="0.2">
      <c r="A1886" s="8">
        <v>45097</v>
      </c>
      <c r="B1886" s="4" t="s">
        <v>3951</v>
      </c>
      <c r="C1886" s="4" t="s">
        <v>3840</v>
      </c>
      <c r="D1886" s="4" t="s">
        <v>296</v>
      </c>
      <c r="E1886" s="12">
        <v>556668</v>
      </c>
      <c r="F1886" s="11" t="s">
        <v>1076</v>
      </c>
      <c r="G1886" s="12">
        <v>55667</v>
      </c>
      <c r="H1886" s="12">
        <f t="shared" si="29"/>
        <v>612335</v>
      </c>
      <c r="I1886" s="4" t="s">
        <v>3387</v>
      </c>
      <c r="J1886" s="4" t="s">
        <v>3106</v>
      </c>
    </row>
    <row r="1887" spans="1:10" outlineLevel="1" x14ac:dyDescent="0.2">
      <c r="A1887" s="8">
        <v>45097</v>
      </c>
      <c r="B1887" s="4" t="s">
        <v>4155</v>
      </c>
      <c r="C1887" s="4" t="s">
        <v>3840</v>
      </c>
      <c r="D1887" s="4" t="s">
        <v>4585</v>
      </c>
      <c r="E1887" s="12">
        <v>554434</v>
      </c>
      <c r="F1887" s="11" t="s">
        <v>1076</v>
      </c>
      <c r="G1887" s="12">
        <v>55443</v>
      </c>
      <c r="H1887" s="12">
        <f t="shared" si="29"/>
        <v>609877</v>
      </c>
      <c r="I1887" s="4" t="s">
        <v>3387</v>
      </c>
      <c r="J1887" s="4" t="s">
        <v>3106</v>
      </c>
    </row>
    <row r="1888" spans="1:10" outlineLevel="1" x14ac:dyDescent="0.2">
      <c r="A1888" s="8">
        <v>45097</v>
      </c>
      <c r="B1888" s="4" t="s">
        <v>3039</v>
      </c>
      <c r="C1888" s="4" t="s">
        <v>3840</v>
      </c>
      <c r="D1888" s="4" t="s">
        <v>1672</v>
      </c>
      <c r="E1888" s="12">
        <v>505224</v>
      </c>
      <c r="F1888" s="11" t="s">
        <v>1076</v>
      </c>
      <c r="G1888" s="12">
        <v>50522</v>
      </c>
      <c r="H1888" s="12">
        <f t="shared" si="29"/>
        <v>555746</v>
      </c>
      <c r="I1888" s="4" t="s">
        <v>3387</v>
      </c>
      <c r="J1888" s="4" t="s">
        <v>3106</v>
      </c>
    </row>
    <row r="1889" spans="1:10" outlineLevel="1" x14ac:dyDescent="0.2">
      <c r="A1889" s="8">
        <v>45098</v>
      </c>
      <c r="B1889" s="4" t="s">
        <v>4577</v>
      </c>
      <c r="C1889" s="4" t="s">
        <v>930</v>
      </c>
      <c r="D1889" s="4" t="s">
        <v>4861</v>
      </c>
      <c r="E1889" s="12">
        <v>-187911</v>
      </c>
      <c r="F1889" s="11" t="s">
        <v>1076</v>
      </c>
      <c r="G1889" s="12">
        <v>-18791</v>
      </c>
      <c r="H1889" s="12">
        <f t="shared" si="29"/>
        <v>-206702</v>
      </c>
      <c r="I1889" s="4" t="s">
        <v>2719</v>
      </c>
      <c r="J1889" s="4" t="s">
        <v>1445</v>
      </c>
    </row>
    <row r="1890" spans="1:10" outlineLevel="1" x14ac:dyDescent="0.2">
      <c r="A1890" s="8">
        <v>45098</v>
      </c>
      <c r="B1890" s="4" t="s">
        <v>2870</v>
      </c>
      <c r="C1890" s="4" t="s">
        <v>2227</v>
      </c>
      <c r="D1890" s="4" t="s">
        <v>3981</v>
      </c>
      <c r="E1890" s="12">
        <v>-399105</v>
      </c>
      <c r="F1890" s="11" t="s">
        <v>1076</v>
      </c>
      <c r="G1890" s="12">
        <v>-39911</v>
      </c>
      <c r="H1890" s="12">
        <f t="shared" si="29"/>
        <v>-439016</v>
      </c>
      <c r="I1890" s="4" t="s">
        <v>2305</v>
      </c>
      <c r="J1890" s="4" t="s">
        <v>4010</v>
      </c>
    </row>
    <row r="1891" spans="1:10" outlineLevel="1" x14ac:dyDescent="0.2">
      <c r="A1891" s="8">
        <v>45098</v>
      </c>
      <c r="B1891" s="4" t="s">
        <v>293</v>
      </c>
      <c r="C1891" s="4" t="s">
        <v>1178</v>
      </c>
      <c r="D1891" s="4" t="s">
        <v>409</v>
      </c>
      <c r="E1891" s="12">
        <v>-247560</v>
      </c>
      <c r="F1891" s="11" t="s">
        <v>1076</v>
      </c>
      <c r="G1891" s="12">
        <v>-24756</v>
      </c>
      <c r="H1891" s="12">
        <f t="shared" si="29"/>
        <v>-272316</v>
      </c>
      <c r="I1891" s="4" t="s">
        <v>1585</v>
      </c>
      <c r="J1891" s="4" t="s">
        <v>4674</v>
      </c>
    </row>
    <row r="1892" spans="1:10" outlineLevel="1" x14ac:dyDescent="0.2">
      <c r="A1892" s="8">
        <v>45098</v>
      </c>
      <c r="B1892" s="4" t="s">
        <v>1832</v>
      </c>
      <c r="C1892" s="4" t="s">
        <v>3840</v>
      </c>
      <c r="D1892" s="4" t="s">
        <v>2631</v>
      </c>
      <c r="E1892" s="12">
        <v>598532</v>
      </c>
      <c r="F1892" s="11" t="s">
        <v>1076</v>
      </c>
      <c r="G1892" s="12">
        <v>59853</v>
      </c>
      <c r="H1892" s="12">
        <f t="shared" si="29"/>
        <v>658385</v>
      </c>
      <c r="I1892" s="4" t="s">
        <v>505</v>
      </c>
      <c r="J1892" s="4" t="s">
        <v>3537</v>
      </c>
    </row>
    <row r="1893" spans="1:10" outlineLevel="1" x14ac:dyDescent="0.2">
      <c r="A1893" s="8">
        <v>45098</v>
      </c>
      <c r="B1893" s="4" t="s">
        <v>3925</v>
      </c>
      <c r="C1893" s="4" t="s">
        <v>3840</v>
      </c>
      <c r="D1893" s="4" t="s">
        <v>2643</v>
      </c>
      <c r="E1893" s="12">
        <v>577600</v>
      </c>
      <c r="F1893" s="11" t="s">
        <v>1076</v>
      </c>
      <c r="G1893" s="12">
        <v>57760</v>
      </c>
      <c r="H1893" s="12">
        <f t="shared" si="29"/>
        <v>635360</v>
      </c>
      <c r="I1893" s="4" t="s">
        <v>3387</v>
      </c>
      <c r="J1893" s="4" t="s">
        <v>3106</v>
      </c>
    </row>
    <row r="1894" spans="1:10" outlineLevel="1" x14ac:dyDescent="0.2">
      <c r="A1894" s="8">
        <v>45098</v>
      </c>
      <c r="B1894" s="4" t="s">
        <v>3528</v>
      </c>
      <c r="C1894" s="4" t="s">
        <v>3840</v>
      </c>
      <c r="D1894" s="4" t="s">
        <v>4797</v>
      </c>
      <c r="E1894" s="12">
        <v>355360</v>
      </c>
      <c r="F1894" s="11" t="s">
        <v>1076</v>
      </c>
      <c r="G1894" s="12">
        <v>35536</v>
      </c>
      <c r="H1894" s="12">
        <f t="shared" si="29"/>
        <v>390896</v>
      </c>
      <c r="I1894" s="4" t="s">
        <v>3387</v>
      </c>
      <c r="J1894" s="4" t="s">
        <v>3106</v>
      </c>
    </row>
    <row r="1895" spans="1:10" outlineLevel="1" x14ac:dyDescent="0.2">
      <c r="A1895" s="8">
        <v>45098</v>
      </c>
      <c r="B1895" s="4" t="s">
        <v>3166</v>
      </c>
      <c r="C1895" s="4" t="s">
        <v>3840</v>
      </c>
      <c r="D1895" s="4" t="s">
        <v>947</v>
      </c>
      <c r="E1895" s="12">
        <v>691045</v>
      </c>
      <c r="F1895" s="11" t="s">
        <v>1076</v>
      </c>
      <c r="G1895" s="12">
        <v>69105</v>
      </c>
      <c r="H1895" s="12">
        <f t="shared" si="29"/>
        <v>760150</v>
      </c>
      <c r="I1895" s="4" t="s">
        <v>3387</v>
      </c>
      <c r="J1895" s="4" t="s">
        <v>3106</v>
      </c>
    </row>
    <row r="1896" spans="1:10" outlineLevel="1" x14ac:dyDescent="0.2">
      <c r="A1896" s="8">
        <v>45098</v>
      </c>
      <c r="B1896" s="4" t="s">
        <v>1412</v>
      </c>
      <c r="C1896" s="4" t="s">
        <v>3840</v>
      </c>
      <c r="D1896" s="4" t="s">
        <v>3687</v>
      </c>
      <c r="E1896" s="12">
        <v>556668</v>
      </c>
      <c r="F1896" s="11" t="s">
        <v>1076</v>
      </c>
      <c r="G1896" s="12">
        <v>55667</v>
      </c>
      <c r="H1896" s="12">
        <f t="shared" si="29"/>
        <v>612335</v>
      </c>
      <c r="I1896" s="4" t="s">
        <v>3387</v>
      </c>
      <c r="J1896" s="4" t="s">
        <v>3106</v>
      </c>
    </row>
    <row r="1897" spans="1:10" outlineLevel="1" x14ac:dyDescent="0.2">
      <c r="A1897" s="8">
        <v>45098</v>
      </c>
      <c r="B1897" s="4" t="s">
        <v>3144</v>
      </c>
      <c r="C1897" s="4" t="s">
        <v>3840</v>
      </c>
      <c r="D1897" s="4" t="s">
        <v>5127</v>
      </c>
      <c r="E1897" s="12">
        <v>555551</v>
      </c>
      <c r="F1897" s="11" t="s">
        <v>1076</v>
      </c>
      <c r="G1897" s="12">
        <v>55555</v>
      </c>
      <c r="H1897" s="12">
        <f t="shared" si="29"/>
        <v>611106</v>
      </c>
      <c r="I1897" s="4" t="s">
        <v>3387</v>
      </c>
      <c r="J1897" s="4" t="s">
        <v>3106</v>
      </c>
    </row>
    <row r="1898" spans="1:10" outlineLevel="1" x14ac:dyDescent="0.2">
      <c r="A1898" s="8">
        <v>45098</v>
      </c>
      <c r="B1898" s="4" t="s">
        <v>3982</v>
      </c>
      <c r="C1898" s="4" t="s">
        <v>3840</v>
      </c>
      <c r="D1898" s="4" t="s">
        <v>4967</v>
      </c>
      <c r="E1898" s="12">
        <v>481736</v>
      </c>
      <c r="F1898" s="11" t="s">
        <v>1076</v>
      </c>
      <c r="G1898" s="12">
        <v>48174</v>
      </c>
      <c r="H1898" s="12">
        <f t="shared" si="29"/>
        <v>529910</v>
      </c>
      <c r="I1898" s="4" t="s">
        <v>3387</v>
      </c>
      <c r="J1898" s="4" t="s">
        <v>3106</v>
      </c>
    </row>
    <row r="1899" spans="1:10" outlineLevel="1" x14ac:dyDescent="0.2">
      <c r="A1899" s="8">
        <v>45098</v>
      </c>
      <c r="B1899" s="4" t="s">
        <v>4949</v>
      </c>
      <c r="C1899" s="4" t="s">
        <v>3840</v>
      </c>
      <c r="D1899" s="4" t="s">
        <v>641</v>
      </c>
      <c r="E1899" s="12">
        <v>638484</v>
      </c>
      <c r="F1899" s="11" t="s">
        <v>1076</v>
      </c>
      <c r="G1899" s="12">
        <v>63848</v>
      </c>
      <c r="H1899" s="12">
        <f t="shared" si="29"/>
        <v>702332</v>
      </c>
      <c r="I1899" s="4" t="s">
        <v>3387</v>
      </c>
      <c r="J1899" s="4" t="s">
        <v>3106</v>
      </c>
    </row>
    <row r="1900" spans="1:10" outlineLevel="1" x14ac:dyDescent="0.2">
      <c r="A1900" s="8">
        <v>45098</v>
      </c>
      <c r="B1900" s="4" t="s">
        <v>1168</v>
      </c>
      <c r="C1900" s="4" t="s">
        <v>3840</v>
      </c>
      <c r="D1900" s="4" t="s">
        <v>4392</v>
      </c>
      <c r="E1900" s="12">
        <v>556668</v>
      </c>
      <c r="F1900" s="11" t="s">
        <v>1076</v>
      </c>
      <c r="G1900" s="12">
        <v>55667</v>
      </c>
      <c r="H1900" s="12">
        <f t="shared" si="29"/>
        <v>612335</v>
      </c>
      <c r="I1900" s="4" t="s">
        <v>3387</v>
      </c>
      <c r="J1900" s="4" t="s">
        <v>3106</v>
      </c>
    </row>
    <row r="1901" spans="1:10" outlineLevel="1" x14ac:dyDescent="0.2">
      <c r="A1901" s="8">
        <v>45098</v>
      </c>
      <c r="B1901" s="4" t="s">
        <v>1013</v>
      </c>
      <c r="C1901" s="4"/>
      <c r="D1901" s="4" t="s">
        <v>5319</v>
      </c>
      <c r="E1901" s="12">
        <v>-652368</v>
      </c>
      <c r="F1901" s="4" t="s">
        <v>5371</v>
      </c>
      <c r="G1901" s="12">
        <v>-65237</v>
      </c>
      <c r="H1901" s="12">
        <f t="shared" si="29"/>
        <v>-717605</v>
      </c>
      <c r="I1901" s="4" t="s">
        <v>505</v>
      </c>
      <c r="J1901" s="4" t="s">
        <v>3537</v>
      </c>
    </row>
    <row r="1902" spans="1:10" outlineLevel="1" x14ac:dyDescent="0.2">
      <c r="A1902" s="8">
        <v>45098</v>
      </c>
      <c r="B1902" s="4" t="s">
        <v>5245</v>
      </c>
      <c r="C1902" s="4"/>
      <c r="D1902" s="4" t="s">
        <v>5320</v>
      </c>
      <c r="E1902" s="12">
        <v>-652368</v>
      </c>
      <c r="F1902" s="4" t="s">
        <v>5371</v>
      </c>
      <c r="G1902" s="12">
        <v>-65237</v>
      </c>
      <c r="H1902" s="12">
        <f t="shared" si="29"/>
        <v>-717605</v>
      </c>
      <c r="I1902" s="4" t="s">
        <v>505</v>
      </c>
      <c r="J1902" s="4" t="s">
        <v>3537</v>
      </c>
    </row>
    <row r="1903" spans="1:10" outlineLevel="1" x14ac:dyDescent="0.2">
      <c r="A1903" s="8">
        <v>45098</v>
      </c>
      <c r="B1903" s="4" t="s">
        <v>3023</v>
      </c>
      <c r="C1903" s="4"/>
      <c r="D1903" s="4" t="s">
        <v>5321</v>
      </c>
      <c r="E1903" s="12">
        <v>-652368</v>
      </c>
      <c r="F1903" s="4" t="s">
        <v>5371</v>
      </c>
      <c r="G1903" s="12">
        <v>-65237</v>
      </c>
      <c r="H1903" s="12">
        <f t="shared" si="29"/>
        <v>-717605</v>
      </c>
      <c r="I1903" s="4" t="s">
        <v>505</v>
      </c>
      <c r="J1903" s="4" t="s">
        <v>3537</v>
      </c>
    </row>
    <row r="1904" spans="1:10" outlineLevel="1" x14ac:dyDescent="0.2">
      <c r="A1904" s="8">
        <v>45098</v>
      </c>
      <c r="B1904" s="4" t="s">
        <v>5246</v>
      </c>
      <c r="C1904" s="4"/>
      <c r="D1904" s="4" t="s">
        <v>5322</v>
      </c>
      <c r="E1904" s="12">
        <v>-200000</v>
      </c>
      <c r="F1904" s="4" t="s">
        <v>5371</v>
      </c>
      <c r="G1904" s="12">
        <v>-20000</v>
      </c>
      <c r="H1904" s="12">
        <f t="shared" si="29"/>
        <v>-220000</v>
      </c>
      <c r="I1904" s="4" t="s">
        <v>505</v>
      </c>
      <c r="J1904" s="4" t="s">
        <v>3537</v>
      </c>
    </row>
    <row r="1905" spans="1:10" outlineLevel="1" x14ac:dyDescent="0.2">
      <c r="A1905" s="8">
        <v>45098</v>
      </c>
      <c r="B1905" s="4" t="s">
        <v>3686</v>
      </c>
      <c r="C1905" s="4"/>
      <c r="D1905" s="4" t="s">
        <v>5323</v>
      </c>
      <c r="E1905" s="12">
        <v>-326184</v>
      </c>
      <c r="F1905" s="4" t="s">
        <v>5371</v>
      </c>
      <c r="G1905" s="12">
        <v>-32618</v>
      </c>
      <c r="H1905" s="12">
        <f t="shared" si="29"/>
        <v>-358802</v>
      </c>
      <c r="I1905" s="4" t="s">
        <v>505</v>
      </c>
      <c r="J1905" s="4" t="s">
        <v>3537</v>
      </c>
    </row>
    <row r="1906" spans="1:10" outlineLevel="1" x14ac:dyDescent="0.2">
      <c r="A1906" s="8">
        <v>45098</v>
      </c>
      <c r="B1906" s="4" t="s">
        <v>5247</v>
      </c>
      <c r="C1906" s="4"/>
      <c r="D1906" s="4" t="s">
        <v>5324</v>
      </c>
      <c r="E1906" s="12">
        <v>-652368</v>
      </c>
      <c r="F1906" s="4" t="s">
        <v>5371</v>
      </c>
      <c r="G1906" s="12">
        <v>-65237</v>
      </c>
      <c r="H1906" s="12">
        <f t="shared" si="29"/>
        <v>-717605</v>
      </c>
      <c r="I1906" s="4" t="s">
        <v>505</v>
      </c>
      <c r="J1906" s="4" t="s">
        <v>3537</v>
      </c>
    </row>
    <row r="1907" spans="1:10" outlineLevel="1" x14ac:dyDescent="0.2">
      <c r="A1907" s="8">
        <v>45099</v>
      </c>
      <c r="B1907" s="4" t="s">
        <v>2594</v>
      </c>
      <c r="C1907" s="4" t="s">
        <v>3840</v>
      </c>
      <c r="D1907" s="4" t="s">
        <v>2998</v>
      </c>
      <c r="E1907" s="12">
        <v>1391670</v>
      </c>
      <c r="F1907" s="11" t="s">
        <v>1076</v>
      </c>
      <c r="G1907" s="12">
        <v>139167</v>
      </c>
      <c r="H1907" s="12">
        <f t="shared" si="29"/>
        <v>1530837</v>
      </c>
      <c r="I1907" s="4" t="s">
        <v>313</v>
      </c>
      <c r="J1907" s="4" t="s">
        <v>1554</v>
      </c>
    </row>
    <row r="1908" spans="1:10" outlineLevel="1" x14ac:dyDescent="0.2">
      <c r="A1908" s="8">
        <v>45099</v>
      </c>
      <c r="B1908" s="4" t="s">
        <v>1257</v>
      </c>
      <c r="C1908" s="4" t="s">
        <v>3840</v>
      </c>
      <c r="D1908" s="4" t="s">
        <v>2995</v>
      </c>
      <c r="E1908" s="12">
        <v>917935</v>
      </c>
      <c r="F1908" s="11" t="s">
        <v>1076</v>
      </c>
      <c r="G1908" s="12">
        <v>91794</v>
      </c>
      <c r="H1908" s="12">
        <f t="shared" si="29"/>
        <v>1009729</v>
      </c>
      <c r="I1908" s="4" t="s">
        <v>313</v>
      </c>
      <c r="J1908" s="4" t="s">
        <v>1554</v>
      </c>
    </row>
    <row r="1909" spans="1:10" outlineLevel="1" x14ac:dyDescent="0.2">
      <c r="A1909" s="8">
        <v>45099</v>
      </c>
      <c r="B1909" s="4" t="s">
        <v>3554</v>
      </c>
      <c r="C1909" s="4" t="s">
        <v>3840</v>
      </c>
      <c r="D1909" s="4" t="s">
        <v>2620</v>
      </c>
      <c r="E1909" s="12">
        <v>917935</v>
      </c>
      <c r="F1909" s="11" t="s">
        <v>1076</v>
      </c>
      <c r="G1909" s="12">
        <v>91794</v>
      </c>
      <c r="H1909" s="12">
        <f t="shared" si="29"/>
        <v>1009729</v>
      </c>
      <c r="I1909" s="4" t="s">
        <v>313</v>
      </c>
      <c r="J1909" s="4" t="s">
        <v>1554</v>
      </c>
    </row>
    <row r="1910" spans="1:10" outlineLevel="1" x14ac:dyDescent="0.2">
      <c r="A1910" s="8">
        <v>45099</v>
      </c>
      <c r="B1910" s="4" t="s">
        <v>2468</v>
      </c>
      <c r="C1910" s="4" t="s">
        <v>3840</v>
      </c>
      <c r="D1910" s="4" t="s">
        <v>2248</v>
      </c>
      <c r="E1910" s="12">
        <v>781324</v>
      </c>
      <c r="F1910" s="11" t="s">
        <v>1076</v>
      </c>
      <c r="G1910" s="12">
        <v>78132</v>
      </c>
      <c r="H1910" s="12">
        <f t="shared" si="29"/>
        <v>859456</v>
      </c>
      <c r="I1910" s="4" t="s">
        <v>313</v>
      </c>
      <c r="J1910" s="4" t="s">
        <v>1554</v>
      </c>
    </row>
    <row r="1911" spans="1:10" outlineLevel="1" x14ac:dyDescent="0.2">
      <c r="A1911" s="8">
        <v>45099</v>
      </c>
      <c r="B1911" s="4" t="s">
        <v>229</v>
      </c>
      <c r="C1911" s="4" t="s">
        <v>3840</v>
      </c>
      <c r="D1911" s="4" t="s">
        <v>1568</v>
      </c>
      <c r="E1911" s="12">
        <v>627927</v>
      </c>
      <c r="F1911" s="11" t="s">
        <v>1076</v>
      </c>
      <c r="G1911" s="12">
        <v>62793</v>
      </c>
      <c r="H1911" s="12">
        <f t="shared" si="29"/>
        <v>690720</v>
      </c>
      <c r="I1911" s="4" t="s">
        <v>3387</v>
      </c>
      <c r="J1911" s="4" t="s">
        <v>3106</v>
      </c>
    </row>
    <row r="1912" spans="1:10" outlineLevel="1" x14ac:dyDescent="0.2">
      <c r="A1912" s="8">
        <v>45099</v>
      </c>
      <c r="B1912" s="4" t="s">
        <v>4867</v>
      </c>
      <c r="C1912" s="4" t="s">
        <v>3840</v>
      </c>
      <c r="D1912" s="4" t="s">
        <v>3187</v>
      </c>
      <c r="E1912" s="12">
        <v>567225</v>
      </c>
      <c r="F1912" s="11" t="s">
        <v>1076</v>
      </c>
      <c r="G1912" s="12">
        <v>56723</v>
      </c>
      <c r="H1912" s="12">
        <f t="shared" si="29"/>
        <v>623948</v>
      </c>
      <c r="I1912" s="4" t="s">
        <v>3387</v>
      </c>
      <c r="J1912" s="4" t="s">
        <v>3106</v>
      </c>
    </row>
    <row r="1913" spans="1:10" outlineLevel="1" x14ac:dyDescent="0.2">
      <c r="A1913" s="8">
        <v>45100</v>
      </c>
      <c r="B1913" s="4" t="s">
        <v>320</v>
      </c>
      <c r="C1913" s="4" t="s">
        <v>3910</v>
      </c>
      <c r="D1913" s="4" t="s">
        <v>3806</v>
      </c>
      <c r="E1913" s="12">
        <v>-553355</v>
      </c>
      <c r="F1913" s="11" t="s">
        <v>1076</v>
      </c>
      <c r="G1913" s="12">
        <v>-55336</v>
      </c>
      <c r="H1913" s="12">
        <f t="shared" si="29"/>
        <v>-608691</v>
      </c>
      <c r="I1913" s="4" t="s">
        <v>3387</v>
      </c>
      <c r="J1913" s="4" t="s">
        <v>3106</v>
      </c>
    </row>
    <row r="1914" spans="1:10" outlineLevel="1" x14ac:dyDescent="0.2">
      <c r="A1914" s="8">
        <v>45100</v>
      </c>
      <c r="B1914" s="4" t="s">
        <v>221</v>
      </c>
      <c r="C1914" s="4" t="s">
        <v>3910</v>
      </c>
      <c r="D1914" s="4" t="s">
        <v>3806</v>
      </c>
      <c r="E1914" s="12">
        <v>-563733</v>
      </c>
      <c r="F1914" s="11" t="s">
        <v>1076</v>
      </c>
      <c r="G1914" s="12">
        <v>-56373</v>
      </c>
      <c r="H1914" s="12">
        <f t="shared" si="29"/>
        <v>-620106</v>
      </c>
      <c r="I1914" s="4" t="s">
        <v>3387</v>
      </c>
      <c r="J1914" s="4" t="s">
        <v>3106</v>
      </c>
    </row>
    <row r="1915" spans="1:10" outlineLevel="1" x14ac:dyDescent="0.2">
      <c r="A1915" s="8">
        <v>45100</v>
      </c>
      <c r="B1915" s="4" t="s">
        <v>4402</v>
      </c>
      <c r="C1915" s="4" t="s">
        <v>3910</v>
      </c>
      <c r="D1915" s="4" t="s">
        <v>3806</v>
      </c>
      <c r="E1915" s="12">
        <v>-250548</v>
      </c>
      <c r="F1915" s="11" t="s">
        <v>1076</v>
      </c>
      <c r="G1915" s="12">
        <v>-25055</v>
      </c>
      <c r="H1915" s="12">
        <f t="shared" si="29"/>
        <v>-275603</v>
      </c>
      <c r="I1915" s="4" t="s">
        <v>3387</v>
      </c>
      <c r="J1915" s="4" t="s">
        <v>3106</v>
      </c>
    </row>
    <row r="1916" spans="1:10" outlineLevel="1" x14ac:dyDescent="0.2">
      <c r="A1916" s="8">
        <v>45100</v>
      </c>
      <c r="B1916" s="4" t="s">
        <v>3293</v>
      </c>
      <c r="C1916" s="4" t="s">
        <v>3910</v>
      </c>
      <c r="D1916" s="4" t="s">
        <v>3806</v>
      </c>
      <c r="E1916" s="12">
        <v>-62637</v>
      </c>
      <c r="F1916" s="11" t="s">
        <v>1076</v>
      </c>
      <c r="G1916" s="12">
        <v>-6264</v>
      </c>
      <c r="H1916" s="12">
        <f t="shared" si="29"/>
        <v>-68901</v>
      </c>
      <c r="I1916" s="4" t="s">
        <v>3387</v>
      </c>
      <c r="J1916" s="4" t="s">
        <v>3106</v>
      </c>
    </row>
    <row r="1917" spans="1:10" outlineLevel="1" x14ac:dyDescent="0.2">
      <c r="A1917" s="8">
        <v>45100</v>
      </c>
      <c r="B1917" s="4" t="s">
        <v>3527</v>
      </c>
      <c r="C1917" s="4" t="s">
        <v>3910</v>
      </c>
      <c r="D1917" s="4" t="s">
        <v>3806</v>
      </c>
      <c r="E1917" s="12">
        <v>-814281</v>
      </c>
      <c r="F1917" s="11" t="s">
        <v>1076</v>
      </c>
      <c r="G1917" s="12">
        <v>-81428</v>
      </c>
      <c r="H1917" s="12">
        <f t="shared" si="29"/>
        <v>-895709</v>
      </c>
      <c r="I1917" s="4" t="s">
        <v>3387</v>
      </c>
      <c r="J1917" s="4" t="s">
        <v>3106</v>
      </c>
    </row>
    <row r="1918" spans="1:10" outlineLevel="1" x14ac:dyDescent="0.2">
      <c r="A1918" s="8">
        <v>45100</v>
      </c>
      <c r="B1918" s="4" t="s">
        <v>5130</v>
      </c>
      <c r="C1918" s="4" t="s">
        <v>3910</v>
      </c>
      <c r="D1918" s="4" t="s">
        <v>3806</v>
      </c>
      <c r="E1918" s="12">
        <v>-131662</v>
      </c>
      <c r="F1918" s="11" t="s">
        <v>1076</v>
      </c>
      <c r="G1918" s="12">
        <v>-13167</v>
      </c>
      <c r="H1918" s="12">
        <f t="shared" si="29"/>
        <v>-144829</v>
      </c>
      <c r="I1918" s="4" t="s">
        <v>3387</v>
      </c>
      <c r="J1918" s="4" t="s">
        <v>3106</v>
      </c>
    </row>
    <row r="1919" spans="1:10" outlineLevel="1" x14ac:dyDescent="0.2">
      <c r="A1919" s="8">
        <v>45100</v>
      </c>
      <c r="B1919" s="4" t="s">
        <v>3487</v>
      </c>
      <c r="C1919" s="4" t="s">
        <v>3910</v>
      </c>
      <c r="D1919" s="4" t="s">
        <v>3806</v>
      </c>
      <c r="E1919" s="12">
        <v>-689007</v>
      </c>
      <c r="F1919" s="11" t="s">
        <v>1076</v>
      </c>
      <c r="G1919" s="12">
        <v>-68901</v>
      </c>
      <c r="H1919" s="12">
        <f t="shared" si="29"/>
        <v>-757908</v>
      </c>
      <c r="I1919" s="4" t="s">
        <v>3387</v>
      </c>
      <c r="J1919" s="4" t="s">
        <v>3106</v>
      </c>
    </row>
    <row r="1920" spans="1:10" outlineLevel="1" x14ac:dyDescent="0.2">
      <c r="A1920" s="8">
        <v>45100</v>
      </c>
      <c r="B1920" s="4" t="s">
        <v>1515</v>
      </c>
      <c r="C1920" s="4" t="s">
        <v>3910</v>
      </c>
      <c r="D1920" s="4" t="s">
        <v>3806</v>
      </c>
      <c r="E1920" s="12">
        <v>-626370</v>
      </c>
      <c r="F1920" s="11" t="s">
        <v>1076</v>
      </c>
      <c r="G1920" s="12">
        <v>-62637</v>
      </c>
      <c r="H1920" s="12">
        <f t="shared" si="29"/>
        <v>-689007</v>
      </c>
      <c r="I1920" s="4" t="s">
        <v>3387</v>
      </c>
      <c r="J1920" s="4" t="s">
        <v>3106</v>
      </c>
    </row>
    <row r="1921" spans="1:10" outlineLevel="1" x14ac:dyDescent="0.2">
      <c r="A1921" s="8">
        <v>45100</v>
      </c>
      <c r="B1921" s="4" t="s">
        <v>2951</v>
      </c>
      <c r="C1921" s="4" t="s">
        <v>3910</v>
      </c>
      <c r="D1921" s="4" t="s">
        <v>3806</v>
      </c>
      <c r="E1921" s="12">
        <v>-375822</v>
      </c>
      <c r="F1921" s="11" t="s">
        <v>1076</v>
      </c>
      <c r="G1921" s="12">
        <v>-37582</v>
      </c>
      <c r="H1921" s="12">
        <f t="shared" si="29"/>
        <v>-413404</v>
      </c>
      <c r="I1921" s="4" t="s">
        <v>3387</v>
      </c>
      <c r="J1921" s="4" t="s">
        <v>3106</v>
      </c>
    </row>
    <row r="1922" spans="1:10" outlineLevel="1" x14ac:dyDescent="0.2">
      <c r="A1922" s="8">
        <v>45100</v>
      </c>
      <c r="B1922" s="4" t="s">
        <v>2414</v>
      </c>
      <c r="C1922" s="4" t="s">
        <v>3910</v>
      </c>
      <c r="D1922" s="4" t="s">
        <v>3806</v>
      </c>
      <c r="E1922" s="12">
        <v>-689007</v>
      </c>
      <c r="F1922" s="11" t="s">
        <v>1076</v>
      </c>
      <c r="G1922" s="12">
        <v>-68901</v>
      </c>
      <c r="H1922" s="12">
        <f t="shared" ref="H1922:H1985" si="30">+E1922+G1922</f>
        <v>-757908</v>
      </c>
      <c r="I1922" s="4" t="s">
        <v>3387</v>
      </c>
      <c r="J1922" s="4" t="s">
        <v>3106</v>
      </c>
    </row>
    <row r="1923" spans="1:10" outlineLevel="1" x14ac:dyDescent="0.2">
      <c r="A1923" s="8">
        <v>45100</v>
      </c>
      <c r="B1923" s="4" t="s">
        <v>1215</v>
      </c>
      <c r="C1923" s="4" t="s">
        <v>3910</v>
      </c>
      <c r="D1923" s="4" t="s">
        <v>3806</v>
      </c>
      <c r="E1923" s="12">
        <v>-313185</v>
      </c>
      <c r="F1923" s="11" t="s">
        <v>1076</v>
      </c>
      <c r="G1923" s="12">
        <v>-31319</v>
      </c>
      <c r="H1923" s="12">
        <f t="shared" si="30"/>
        <v>-344504</v>
      </c>
      <c r="I1923" s="4" t="s">
        <v>3387</v>
      </c>
      <c r="J1923" s="4" t="s">
        <v>3106</v>
      </c>
    </row>
    <row r="1924" spans="1:10" outlineLevel="1" x14ac:dyDescent="0.2">
      <c r="A1924" s="8">
        <v>45100</v>
      </c>
      <c r="B1924" s="4" t="s">
        <v>3080</v>
      </c>
      <c r="C1924" s="4" t="s">
        <v>3910</v>
      </c>
      <c r="D1924" s="4" t="s">
        <v>3806</v>
      </c>
      <c r="E1924" s="12">
        <v>-313185</v>
      </c>
      <c r="F1924" s="11" t="s">
        <v>1076</v>
      </c>
      <c r="G1924" s="12">
        <v>-31319</v>
      </c>
      <c r="H1924" s="12">
        <f t="shared" si="30"/>
        <v>-344504</v>
      </c>
      <c r="I1924" s="4" t="s">
        <v>3387</v>
      </c>
      <c r="J1924" s="4" t="s">
        <v>3106</v>
      </c>
    </row>
    <row r="1925" spans="1:10" outlineLevel="1" x14ac:dyDescent="0.2">
      <c r="A1925" s="8">
        <v>45100</v>
      </c>
      <c r="B1925" s="4" t="s">
        <v>3395</v>
      </c>
      <c r="C1925" s="4" t="s">
        <v>3910</v>
      </c>
      <c r="D1925" s="4" t="s">
        <v>3806</v>
      </c>
      <c r="E1925" s="12">
        <v>-165040</v>
      </c>
      <c r="F1925" s="11" t="s">
        <v>1076</v>
      </c>
      <c r="G1925" s="12">
        <v>-16504</v>
      </c>
      <c r="H1925" s="12">
        <f t="shared" si="30"/>
        <v>-181544</v>
      </c>
      <c r="I1925" s="4" t="s">
        <v>3387</v>
      </c>
      <c r="J1925" s="4" t="s">
        <v>3106</v>
      </c>
    </row>
    <row r="1926" spans="1:10" outlineLevel="1" x14ac:dyDescent="0.2">
      <c r="A1926" s="8">
        <v>45100</v>
      </c>
      <c r="B1926" s="4" t="s">
        <v>1035</v>
      </c>
      <c r="C1926" s="4" t="s">
        <v>3910</v>
      </c>
      <c r="D1926" s="4" t="s">
        <v>3806</v>
      </c>
      <c r="E1926" s="12">
        <v>-250548</v>
      </c>
      <c r="F1926" s="11" t="s">
        <v>1076</v>
      </c>
      <c r="G1926" s="12">
        <v>-25055</v>
      </c>
      <c r="H1926" s="12">
        <f t="shared" si="30"/>
        <v>-275603</v>
      </c>
      <c r="I1926" s="4" t="s">
        <v>3387</v>
      </c>
      <c r="J1926" s="4" t="s">
        <v>3106</v>
      </c>
    </row>
    <row r="1927" spans="1:10" outlineLevel="1" x14ac:dyDescent="0.2">
      <c r="A1927" s="8">
        <v>45100</v>
      </c>
      <c r="B1927" s="4" t="s">
        <v>1497</v>
      </c>
      <c r="C1927" s="4" t="s">
        <v>3910</v>
      </c>
      <c r="D1927" s="4" t="s">
        <v>3806</v>
      </c>
      <c r="E1927" s="12">
        <v>-125274</v>
      </c>
      <c r="F1927" s="11" t="s">
        <v>1076</v>
      </c>
      <c r="G1927" s="12">
        <v>-12527</v>
      </c>
      <c r="H1927" s="12">
        <f t="shared" si="30"/>
        <v>-137801</v>
      </c>
      <c r="I1927" s="4" t="s">
        <v>3387</v>
      </c>
      <c r="J1927" s="4" t="s">
        <v>3106</v>
      </c>
    </row>
    <row r="1928" spans="1:10" outlineLevel="1" x14ac:dyDescent="0.2">
      <c r="A1928" s="8">
        <v>45100</v>
      </c>
      <c r="B1928" s="4" t="s">
        <v>4549</v>
      </c>
      <c r="C1928" s="4" t="s">
        <v>3910</v>
      </c>
      <c r="D1928" s="4" t="s">
        <v>3806</v>
      </c>
      <c r="E1928" s="12">
        <v>-62637</v>
      </c>
      <c r="F1928" s="11" t="s">
        <v>1076</v>
      </c>
      <c r="G1928" s="12">
        <v>-6264</v>
      </c>
      <c r="H1928" s="12">
        <f t="shared" si="30"/>
        <v>-68901</v>
      </c>
      <c r="I1928" s="4" t="s">
        <v>3387</v>
      </c>
      <c r="J1928" s="4" t="s">
        <v>3106</v>
      </c>
    </row>
    <row r="1929" spans="1:10" outlineLevel="1" x14ac:dyDescent="0.2">
      <c r="A1929" s="8">
        <v>45100</v>
      </c>
      <c r="B1929" s="4" t="s">
        <v>5000</v>
      </c>
      <c r="C1929" s="4" t="s">
        <v>3910</v>
      </c>
      <c r="D1929" s="4" t="s">
        <v>3806</v>
      </c>
      <c r="E1929" s="12">
        <v>-82520</v>
      </c>
      <c r="F1929" s="11" t="s">
        <v>1076</v>
      </c>
      <c r="G1929" s="12">
        <v>-8252</v>
      </c>
      <c r="H1929" s="12">
        <f t="shared" si="30"/>
        <v>-90772</v>
      </c>
      <c r="I1929" s="4" t="s">
        <v>3387</v>
      </c>
      <c r="J1929" s="4" t="s">
        <v>3106</v>
      </c>
    </row>
    <row r="1930" spans="1:10" outlineLevel="1" x14ac:dyDescent="0.2">
      <c r="A1930" s="8">
        <v>45100</v>
      </c>
      <c r="B1930" s="4" t="s">
        <v>4422</v>
      </c>
      <c r="C1930" s="4" t="s">
        <v>3910</v>
      </c>
      <c r="D1930" s="4" t="s">
        <v>3806</v>
      </c>
      <c r="E1930" s="12">
        <v>-1002192</v>
      </c>
      <c r="F1930" s="11" t="s">
        <v>1076</v>
      </c>
      <c r="G1930" s="12">
        <v>-100219</v>
      </c>
      <c r="H1930" s="12">
        <f t="shared" si="30"/>
        <v>-1102411</v>
      </c>
      <c r="I1930" s="4" t="s">
        <v>3387</v>
      </c>
      <c r="J1930" s="4" t="s">
        <v>3106</v>
      </c>
    </row>
    <row r="1931" spans="1:10" outlineLevel="1" x14ac:dyDescent="0.2">
      <c r="A1931" s="8">
        <v>45100</v>
      </c>
      <c r="B1931" s="4" t="s">
        <v>4684</v>
      </c>
      <c r="C1931" s="4" t="s">
        <v>3910</v>
      </c>
      <c r="D1931" s="4" t="s">
        <v>3806</v>
      </c>
      <c r="E1931" s="12">
        <v>-240170</v>
      </c>
      <c r="F1931" s="11" t="s">
        <v>1076</v>
      </c>
      <c r="G1931" s="12">
        <v>-24017</v>
      </c>
      <c r="H1931" s="12">
        <f t="shared" si="30"/>
        <v>-264187</v>
      </c>
      <c r="I1931" s="4" t="s">
        <v>3387</v>
      </c>
      <c r="J1931" s="4" t="s">
        <v>3106</v>
      </c>
    </row>
    <row r="1932" spans="1:10" outlineLevel="1" x14ac:dyDescent="0.2">
      <c r="A1932" s="8">
        <v>45100</v>
      </c>
      <c r="B1932" s="4" t="s">
        <v>2892</v>
      </c>
      <c r="C1932" s="4" t="s">
        <v>3910</v>
      </c>
      <c r="D1932" s="4" t="s">
        <v>3806</v>
      </c>
      <c r="E1932" s="12">
        <v>-250548</v>
      </c>
      <c r="F1932" s="11" t="s">
        <v>1076</v>
      </c>
      <c r="G1932" s="12">
        <v>-25055</v>
      </c>
      <c r="H1932" s="12">
        <f t="shared" si="30"/>
        <v>-275603</v>
      </c>
      <c r="I1932" s="4" t="s">
        <v>3387</v>
      </c>
      <c r="J1932" s="4" t="s">
        <v>3106</v>
      </c>
    </row>
    <row r="1933" spans="1:10" outlineLevel="1" x14ac:dyDescent="0.2">
      <c r="A1933" s="8">
        <v>45101</v>
      </c>
      <c r="B1933" s="4" t="s">
        <v>4448</v>
      </c>
      <c r="C1933" s="4" t="s">
        <v>3840</v>
      </c>
      <c r="D1933" s="4" t="s">
        <v>3793</v>
      </c>
      <c r="E1933" s="12">
        <v>355360</v>
      </c>
      <c r="F1933" s="11" t="s">
        <v>1076</v>
      </c>
      <c r="G1933" s="12">
        <v>35536</v>
      </c>
      <c r="H1933" s="12">
        <f t="shared" si="30"/>
        <v>390896</v>
      </c>
      <c r="I1933" s="4" t="s">
        <v>505</v>
      </c>
      <c r="J1933" s="4" t="s">
        <v>3537</v>
      </c>
    </row>
    <row r="1934" spans="1:10" outlineLevel="1" x14ac:dyDescent="0.2">
      <c r="A1934" s="8">
        <v>45101</v>
      </c>
      <c r="B1934" s="4" t="s">
        <v>5161</v>
      </c>
      <c r="C1934" s="4" t="s">
        <v>3840</v>
      </c>
      <c r="D1934" s="4" t="s">
        <v>1394</v>
      </c>
      <c r="E1934" s="12">
        <v>506341</v>
      </c>
      <c r="F1934" s="11" t="s">
        <v>1076</v>
      </c>
      <c r="G1934" s="12">
        <v>50634</v>
      </c>
      <c r="H1934" s="12">
        <f t="shared" si="30"/>
        <v>556975</v>
      </c>
      <c r="I1934" s="4" t="s">
        <v>3387</v>
      </c>
      <c r="J1934" s="4" t="s">
        <v>3106</v>
      </c>
    </row>
    <row r="1935" spans="1:10" outlineLevel="1" x14ac:dyDescent="0.2">
      <c r="A1935" s="8">
        <v>45103</v>
      </c>
      <c r="B1935" s="4" t="s">
        <v>380</v>
      </c>
      <c r="C1935" s="4" t="s">
        <v>3840</v>
      </c>
      <c r="D1935" s="4" t="s">
        <v>2697</v>
      </c>
      <c r="E1935" s="12">
        <v>695835</v>
      </c>
      <c r="F1935" s="11" t="s">
        <v>1076</v>
      </c>
      <c r="G1935" s="12">
        <v>69584</v>
      </c>
      <c r="H1935" s="12">
        <f t="shared" si="30"/>
        <v>765419</v>
      </c>
      <c r="I1935" s="4" t="s">
        <v>3387</v>
      </c>
      <c r="J1935" s="4" t="s">
        <v>3106</v>
      </c>
    </row>
    <row r="1936" spans="1:10" outlineLevel="1" x14ac:dyDescent="0.2">
      <c r="A1936" s="8">
        <v>45103</v>
      </c>
      <c r="B1936" s="4" t="s">
        <v>3396</v>
      </c>
      <c r="C1936" s="4" t="s">
        <v>3840</v>
      </c>
      <c r="D1936" s="4" t="s">
        <v>2537</v>
      </c>
      <c r="E1936" s="12">
        <v>458248</v>
      </c>
      <c r="F1936" s="11" t="s">
        <v>1076</v>
      </c>
      <c r="G1936" s="12">
        <v>45825</v>
      </c>
      <c r="H1936" s="12">
        <f t="shared" si="30"/>
        <v>504073</v>
      </c>
      <c r="I1936" s="4" t="s">
        <v>3387</v>
      </c>
      <c r="J1936" s="4" t="s">
        <v>3106</v>
      </c>
    </row>
    <row r="1937" spans="1:10" outlineLevel="1" x14ac:dyDescent="0.2">
      <c r="A1937" s="8">
        <v>45103</v>
      </c>
      <c r="B1937" s="4" t="s">
        <v>3030</v>
      </c>
      <c r="C1937" s="4" t="s">
        <v>3840</v>
      </c>
      <c r="D1937" s="4" t="s">
        <v>1996</v>
      </c>
      <c r="E1937" s="12">
        <v>429175</v>
      </c>
      <c r="F1937" s="11" t="s">
        <v>1076</v>
      </c>
      <c r="G1937" s="12">
        <v>42918</v>
      </c>
      <c r="H1937" s="12">
        <f t="shared" si="30"/>
        <v>472093</v>
      </c>
      <c r="I1937" s="4" t="s">
        <v>3387</v>
      </c>
      <c r="J1937" s="4" t="s">
        <v>3106</v>
      </c>
    </row>
    <row r="1938" spans="1:10" outlineLevel="1" x14ac:dyDescent="0.2">
      <c r="A1938" s="8">
        <v>45103</v>
      </c>
      <c r="B1938" s="4" t="s">
        <v>2055</v>
      </c>
      <c r="C1938" s="4" t="s">
        <v>3840</v>
      </c>
      <c r="D1938" s="4" t="s">
        <v>1856</v>
      </c>
      <c r="E1938" s="12">
        <v>556668</v>
      </c>
      <c r="F1938" s="11" t="s">
        <v>1076</v>
      </c>
      <c r="G1938" s="12">
        <v>55667</v>
      </c>
      <c r="H1938" s="12">
        <f t="shared" si="30"/>
        <v>612335</v>
      </c>
      <c r="I1938" s="4" t="s">
        <v>3387</v>
      </c>
      <c r="J1938" s="4" t="s">
        <v>3106</v>
      </c>
    </row>
    <row r="1939" spans="1:10" outlineLevel="1" x14ac:dyDescent="0.2">
      <c r="A1939" s="8">
        <v>45103</v>
      </c>
      <c r="B1939" s="4" t="s">
        <v>5089</v>
      </c>
      <c r="C1939" s="4" t="s">
        <v>3840</v>
      </c>
      <c r="D1939" s="4" t="s">
        <v>2139</v>
      </c>
      <c r="E1939" s="12">
        <v>453780</v>
      </c>
      <c r="F1939" s="11" t="s">
        <v>1076</v>
      </c>
      <c r="G1939" s="12">
        <v>45378</v>
      </c>
      <c r="H1939" s="12">
        <f t="shared" si="30"/>
        <v>499158</v>
      </c>
      <c r="I1939" s="4" t="s">
        <v>3387</v>
      </c>
      <c r="J1939" s="4" t="s">
        <v>3106</v>
      </c>
    </row>
    <row r="1940" spans="1:10" outlineLevel="1" x14ac:dyDescent="0.2">
      <c r="A1940" s="8">
        <v>45103</v>
      </c>
      <c r="B1940" s="4" t="s">
        <v>2335</v>
      </c>
      <c r="C1940" s="4" t="s">
        <v>3840</v>
      </c>
      <c r="D1940" s="4" t="s">
        <v>4484</v>
      </c>
      <c r="E1940" s="12">
        <v>478385</v>
      </c>
      <c r="F1940" s="11" t="s">
        <v>1076</v>
      </c>
      <c r="G1940" s="12">
        <v>47839</v>
      </c>
      <c r="H1940" s="12">
        <f t="shared" si="30"/>
        <v>526224</v>
      </c>
      <c r="I1940" s="4" t="s">
        <v>3387</v>
      </c>
      <c r="J1940" s="4" t="s">
        <v>3106</v>
      </c>
    </row>
    <row r="1941" spans="1:10" outlineLevel="1" x14ac:dyDescent="0.2">
      <c r="A1941" s="8">
        <v>45103</v>
      </c>
      <c r="B1941" s="4" t="s">
        <v>2438</v>
      </c>
      <c r="C1941" s="4" t="s">
        <v>3840</v>
      </c>
      <c r="D1941" s="4" t="s">
        <v>3548</v>
      </c>
      <c r="E1941" s="12">
        <v>555551</v>
      </c>
      <c r="F1941" s="11" t="s">
        <v>1076</v>
      </c>
      <c r="G1941" s="12">
        <v>55555</v>
      </c>
      <c r="H1941" s="12">
        <f t="shared" si="30"/>
        <v>611106</v>
      </c>
      <c r="I1941" s="4" t="s">
        <v>3387</v>
      </c>
      <c r="J1941" s="4" t="s">
        <v>3106</v>
      </c>
    </row>
    <row r="1942" spans="1:10" outlineLevel="1" x14ac:dyDescent="0.2">
      <c r="A1942" s="8">
        <v>45103</v>
      </c>
      <c r="B1942" s="4" t="s">
        <v>416</v>
      </c>
      <c r="C1942" s="4" t="s">
        <v>3840</v>
      </c>
      <c r="D1942" s="4" t="s">
        <v>4795</v>
      </c>
      <c r="E1942" s="12">
        <v>556668</v>
      </c>
      <c r="F1942" s="11" t="s">
        <v>1076</v>
      </c>
      <c r="G1942" s="12">
        <v>55667</v>
      </c>
      <c r="H1942" s="12">
        <f t="shared" si="30"/>
        <v>612335</v>
      </c>
      <c r="I1942" s="4" t="s">
        <v>3387</v>
      </c>
      <c r="J1942" s="4" t="s">
        <v>3106</v>
      </c>
    </row>
    <row r="1943" spans="1:10" outlineLevel="1" x14ac:dyDescent="0.2">
      <c r="A1943" s="8">
        <v>45103</v>
      </c>
      <c r="B1943" s="4" t="s">
        <v>1294</v>
      </c>
      <c r="C1943" s="4" t="s">
        <v>3840</v>
      </c>
      <c r="D1943" s="4" t="s">
        <v>3773</v>
      </c>
      <c r="E1943" s="12">
        <v>505224</v>
      </c>
      <c r="F1943" s="11" t="s">
        <v>1076</v>
      </c>
      <c r="G1943" s="12">
        <v>50522</v>
      </c>
      <c r="H1943" s="12">
        <f t="shared" si="30"/>
        <v>555746</v>
      </c>
      <c r="I1943" s="4" t="s">
        <v>3387</v>
      </c>
      <c r="J1943" s="4" t="s">
        <v>3106</v>
      </c>
    </row>
    <row r="1944" spans="1:10" outlineLevel="1" x14ac:dyDescent="0.2">
      <c r="A1944" s="8">
        <v>45104</v>
      </c>
      <c r="B1944" s="4" t="s">
        <v>723</v>
      </c>
      <c r="C1944" s="4" t="s">
        <v>3840</v>
      </c>
      <c r="D1944" s="4" t="s">
        <v>2088</v>
      </c>
      <c r="E1944" s="12">
        <v>483970</v>
      </c>
      <c r="F1944" s="11" t="s">
        <v>1076</v>
      </c>
      <c r="G1944" s="12">
        <v>48397</v>
      </c>
      <c r="H1944" s="12">
        <f t="shared" si="30"/>
        <v>532367</v>
      </c>
      <c r="I1944" s="4" t="s">
        <v>505</v>
      </c>
      <c r="J1944" s="4" t="s">
        <v>3537</v>
      </c>
    </row>
    <row r="1945" spans="1:10" outlineLevel="1" x14ac:dyDescent="0.2">
      <c r="A1945" s="8">
        <v>45104</v>
      </c>
      <c r="B1945" s="4" t="s">
        <v>3817</v>
      </c>
      <c r="C1945" s="4" t="s">
        <v>3840</v>
      </c>
      <c r="D1945" s="4" t="s">
        <v>86</v>
      </c>
      <c r="E1945" s="12">
        <v>1145620</v>
      </c>
      <c r="F1945" s="11" t="s">
        <v>1076</v>
      </c>
      <c r="G1945" s="12">
        <v>114562</v>
      </c>
      <c r="H1945" s="12">
        <f t="shared" si="30"/>
        <v>1260182</v>
      </c>
      <c r="I1945" s="4" t="s">
        <v>1585</v>
      </c>
      <c r="J1945" s="4" t="s">
        <v>4674</v>
      </c>
    </row>
    <row r="1946" spans="1:10" outlineLevel="1" x14ac:dyDescent="0.2">
      <c r="A1946" s="8">
        <v>45104</v>
      </c>
      <c r="B1946" s="4" t="s">
        <v>2691</v>
      </c>
      <c r="C1946" s="4" t="s">
        <v>3840</v>
      </c>
      <c r="D1946" s="4" t="s">
        <v>2745</v>
      </c>
      <c r="E1946" s="12">
        <v>923520</v>
      </c>
      <c r="F1946" s="11" t="s">
        <v>1076</v>
      </c>
      <c r="G1946" s="12">
        <v>92352</v>
      </c>
      <c r="H1946" s="12">
        <f t="shared" si="30"/>
        <v>1015872</v>
      </c>
      <c r="I1946" s="4" t="s">
        <v>1585</v>
      </c>
      <c r="J1946" s="4" t="s">
        <v>4674</v>
      </c>
    </row>
    <row r="1947" spans="1:10" outlineLevel="1" x14ac:dyDescent="0.2">
      <c r="A1947" s="8">
        <v>45104</v>
      </c>
      <c r="B1947" s="4" t="s">
        <v>4366</v>
      </c>
      <c r="C1947" s="4" t="s">
        <v>3840</v>
      </c>
      <c r="D1947" s="4" t="s">
        <v>4113</v>
      </c>
      <c r="E1947" s="12">
        <v>483970</v>
      </c>
      <c r="F1947" s="11" t="s">
        <v>1076</v>
      </c>
      <c r="G1947" s="12">
        <v>48397</v>
      </c>
      <c r="H1947" s="12">
        <f t="shared" si="30"/>
        <v>532367</v>
      </c>
      <c r="I1947" s="4" t="s">
        <v>505</v>
      </c>
      <c r="J1947" s="4" t="s">
        <v>3537</v>
      </c>
    </row>
    <row r="1948" spans="1:10" outlineLevel="1" x14ac:dyDescent="0.2">
      <c r="A1948" s="8">
        <v>45104</v>
      </c>
      <c r="B1948" s="4" t="s">
        <v>1061</v>
      </c>
      <c r="C1948" s="4" t="s">
        <v>3840</v>
      </c>
      <c r="D1948" s="4" t="s">
        <v>51</v>
      </c>
      <c r="E1948" s="12">
        <v>567225</v>
      </c>
      <c r="F1948" s="11" t="s">
        <v>1076</v>
      </c>
      <c r="G1948" s="12">
        <v>56723</v>
      </c>
      <c r="H1948" s="12">
        <f t="shared" si="30"/>
        <v>623948</v>
      </c>
      <c r="I1948" s="4" t="s">
        <v>3387</v>
      </c>
      <c r="J1948" s="4" t="s">
        <v>3106</v>
      </c>
    </row>
    <row r="1949" spans="1:10" outlineLevel="1" x14ac:dyDescent="0.2">
      <c r="A1949" s="8">
        <v>45104</v>
      </c>
      <c r="B1949" s="4" t="s">
        <v>2433</v>
      </c>
      <c r="C1949" s="4" t="s">
        <v>3840</v>
      </c>
      <c r="D1949" s="4" t="s">
        <v>2748</v>
      </c>
      <c r="E1949" s="12">
        <v>557785</v>
      </c>
      <c r="F1949" s="11" t="s">
        <v>1076</v>
      </c>
      <c r="G1949" s="12">
        <v>55779</v>
      </c>
      <c r="H1949" s="12">
        <f t="shared" si="30"/>
        <v>613564</v>
      </c>
      <c r="I1949" s="4" t="s">
        <v>3387</v>
      </c>
      <c r="J1949" s="4" t="s">
        <v>3106</v>
      </c>
    </row>
    <row r="1950" spans="1:10" outlineLevel="1" x14ac:dyDescent="0.2">
      <c r="A1950" s="8">
        <v>45104</v>
      </c>
      <c r="B1950" s="4" t="s">
        <v>2617</v>
      </c>
      <c r="C1950" s="4" t="s">
        <v>3840</v>
      </c>
      <c r="D1950" s="4" t="s">
        <v>460</v>
      </c>
      <c r="E1950" s="12">
        <v>431409</v>
      </c>
      <c r="F1950" s="11" t="s">
        <v>1076</v>
      </c>
      <c r="G1950" s="12">
        <v>43141</v>
      </c>
      <c r="H1950" s="12">
        <f t="shared" si="30"/>
        <v>474550</v>
      </c>
      <c r="I1950" s="4" t="s">
        <v>3387</v>
      </c>
      <c r="J1950" s="4" t="s">
        <v>3106</v>
      </c>
    </row>
    <row r="1951" spans="1:10" outlineLevel="1" x14ac:dyDescent="0.2">
      <c r="A1951" s="8">
        <v>45104</v>
      </c>
      <c r="B1951" s="4" t="s">
        <v>1906</v>
      </c>
      <c r="C1951" s="4" t="s">
        <v>3840</v>
      </c>
      <c r="D1951" s="4" t="s">
        <v>2171</v>
      </c>
      <c r="E1951" s="12">
        <v>569459</v>
      </c>
      <c r="F1951" s="11" t="s">
        <v>1076</v>
      </c>
      <c r="G1951" s="12">
        <v>56946</v>
      </c>
      <c r="H1951" s="12">
        <f t="shared" si="30"/>
        <v>626405</v>
      </c>
      <c r="I1951" s="4" t="s">
        <v>3387</v>
      </c>
      <c r="J1951" s="4" t="s">
        <v>3106</v>
      </c>
    </row>
    <row r="1952" spans="1:10" outlineLevel="1" x14ac:dyDescent="0.2">
      <c r="A1952" s="8">
        <v>45104</v>
      </c>
      <c r="B1952" s="4" t="s">
        <v>3699</v>
      </c>
      <c r="C1952" s="4" t="s">
        <v>3840</v>
      </c>
      <c r="D1952" s="4" t="s">
        <v>1922</v>
      </c>
      <c r="E1952" s="12">
        <v>557785</v>
      </c>
      <c r="F1952" s="11" t="s">
        <v>1076</v>
      </c>
      <c r="G1952" s="12">
        <v>55779</v>
      </c>
      <c r="H1952" s="12">
        <f t="shared" si="30"/>
        <v>613564</v>
      </c>
      <c r="I1952" s="4" t="s">
        <v>3387</v>
      </c>
      <c r="J1952" s="4" t="s">
        <v>3106</v>
      </c>
    </row>
    <row r="1953" spans="1:10" outlineLevel="1" x14ac:dyDescent="0.2">
      <c r="A1953" s="8">
        <v>45104</v>
      </c>
      <c r="B1953" s="4" t="s">
        <v>3889</v>
      </c>
      <c r="C1953" s="4" t="s">
        <v>3840</v>
      </c>
      <c r="D1953" s="4" t="s">
        <v>3580</v>
      </c>
      <c r="E1953" s="12">
        <v>594064</v>
      </c>
      <c r="F1953" s="11" t="s">
        <v>1076</v>
      </c>
      <c r="G1953" s="12">
        <v>59406</v>
      </c>
      <c r="H1953" s="12">
        <f t="shared" si="30"/>
        <v>653470</v>
      </c>
      <c r="I1953" s="4" t="s">
        <v>3387</v>
      </c>
      <c r="J1953" s="4" t="s">
        <v>3106</v>
      </c>
    </row>
    <row r="1954" spans="1:10" outlineLevel="1" x14ac:dyDescent="0.2">
      <c r="A1954" s="8">
        <v>45104</v>
      </c>
      <c r="B1954" s="4" t="s">
        <v>2842</v>
      </c>
      <c r="C1954" s="4" t="s">
        <v>3840</v>
      </c>
      <c r="D1954" s="4" t="s">
        <v>3732</v>
      </c>
      <c r="E1954" s="12">
        <v>575366</v>
      </c>
      <c r="F1954" s="11" t="s">
        <v>1076</v>
      </c>
      <c r="G1954" s="12">
        <v>57537</v>
      </c>
      <c r="H1954" s="12">
        <f t="shared" si="30"/>
        <v>632903</v>
      </c>
      <c r="I1954" s="4" t="s">
        <v>3387</v>
      </c>
      <c r="J1954" s="4" t="s">
        <v>3106</v>
      </c>
    </row>
    <row r="1955" spans="1:10" outlineLevel="1" x14ac:dyDescent="0.2">
      <c r="A1955" s="8">
        <v>45104</v>
      </c>
      <c r="B1955" s="4" t="s">
        <v>4648</v>
      </c>
      <c r="C1955" s="4" t="s">
        <v>3840</v>
      </c>
      <c r="D1955" s="4" t="s">
        <v>4527</v>
      </c>
      <c r="E1955" s="12">
        <v>695835</v>
      </c>
      <c r="F1955" s="11" t="s">
        <v>1076</v>
      </c>
      <c r="G1955" s="12">
        <v>69584</v>
      </c>
      <c r="H1955" s="12">
        <f t="shared" si="30"/>
        <v>765419</v>
      </c>
      <c r="I1955" s="4" t="s">
        <v>3387</v>
      </c>
      <c r="J1955" s="4" t="s">
        <v>3106</v>
      </c>
    </row>
    <row r="1956" spans="1:10" outlineLevel="1" x14ac:dyDescent="0.2">
      <c r="A1956" s="8">
        <v>45105</v>
      </c>
      <c r="B1956" s="4" t="s">
        <v>4826</v>
      </c>
      <c r="C1956" s="4" t="s">
        <v>520</v>
      </c>
      <c r="D1956" s="4" t="s">
        <v>530</v>
      </c>
      <c r="E1956" s="12">
        <v>-313185</v>
      </c>
      <c r="F1956" s="11" t="s">
        <v>1076</v>
      </c>
      <c r="G1956" s="12">
        <v>-31319</v>
      </c>
      <c r="H1956" s="12">
        <f t="shared" si="30"/>
        <v>-344504</v>
      </c>
      <c r="I1956" s="4" t="s">
        <v>505</v>
      </c>
      <c r="J1956" s="4" t="s">
        <v>3537</v>
      </c>
    </row>
    <row r="1957" spans="1:10" outlineLevel="1" x14ac:dyDescent="0.2">
      <c r="A1957" s="8">
        <v>45105</v>
      </c>
      <c r="B1957" s="4" t="s">
        <v>4910</v>
      </c>
      <c r="C1957" s="4" t="s">
        <v>520</v>
      </c>
      <c r="D1957" s="4" t="s">
        <v>4818</v>
      </c>
      <c r="E1957" s="12">
        <v>-62637</v>
      </c>
      <c r="F1957" s="11" t="s">
        <v>1076</v>
      </c>
      <c r="G1957" s="12">
        <v>-6264</v>
      </c>
      <c r="H1957" s="12">
        <f t="shared" si="30"/>
        <v>-68901</v>
      </c>
      <c r="I1957" s="4" t="s">
        <v>505</v>
      </c>
      <c r="J1957" s="4" t="s">
        <v>3537</v>
      </c>
    </row>
    <row r="1958" spans="1:10" outlineLevel="1" x14ac:dyDescent="0.2">
      <c r="A1958" s="8">
        <v>45105</v>
      </c>
      <c r="B1958" s="4" t="s">
        <v>4510</v>
      </c>
      <c r="C1958" s="4" t="s">
        <v>3840</v>
      </c>
      <c r="D1958" s="4" t="s">
        <v>96</v>
      </c>
      <c r="E1958" s="12">
        <v>432526</v>
      </c>
      <c r="F1958" s="11" t="s">
        <v>1076</v>
      </c>
      <c r="G1958" s="12">
        <v>43253</v>
      </c>
      <c r="H1958" s="12">
        <f t="shared" si="30"/>
        <v>475779</v>
      </c>
      <c r="I1958" s="4" t="s">
        <v>505</v>
      </c>
      <c r="J1958" s="4" t="s">
        <v>3537</v>
      </c>
    </row>
    <row r="1959" spans="1:10" outlineLevel="1" x14ac:dyDescent="0.2">
      <c r="A1959" s="8">
        <v>45105</v>
      </c>
      <c r="B1959" s="4" t="s">
        <v>2692</v>
      </c>
      <c r="C1959" s="4" t="s">
        <v>3840</v>
      </c>
      <c r="D1959" s="4" t="s">
        <v>2798</v>
      </c>
      <c r="E1959" s="12">
        <v>572810</v>
      </c>
      <c r="F1959" s="11" t="s">
        <v>1076</v>
      </c>
      <c r="G1959" s="12">
        <v>57281</v>
      </c>
      <c r="H1959" s="12">
        <f t="shared" si="30"/>
        <v>630091</v>
      </c>
      <c r="I1959" s="4" t="s">
        <v>505</v>
      </c>
      <c r="J1959" s="4" t="s">
        <v>3537</v>
      </c>
    </row>
    <row r="1960" spans="1:10" outlineLevel="1" x14ac:dyDescent="0.2">
      <c r="A1960" s="8">
        <v>45105</v>
      </c>
      <c r="B1960" s="4" t="s">
        <v>2623</v>
      </c>
      <c r="C1960" s="4" t="s">
        <v>3840</v>
      </c>
      <c r="D1960" s="4" t="s">
        <v>1982</v>
      </c>
      <c r="E1960" s="12">
        <v>753046</v>
      </c>
      <c r="F1960" s="11" t="s">
        <v>1076</v>
      </c>
      <c r="G1960" s="12">
        <v>75305</v>
      </c>
      <c r="H1960" s="12">
        <f t="shared" si="30"/>
        <v>828351</v>
      </c>
      <c r="I1960" s="4" t="s">
        <v>3387</v>
      </c>
      <c r="J1960" s="4" t="s">
        <v>3106</v>
      </c>
    </row>
    <row r="1961" spans="1:10" outlineLevel="1" x14ac:dyDescent="0.2">
      <c r="A1961" s="8">
        <v>45105</v>
      </c>
      <c r="B1961" s="4" t="s">
        <v>4876</v>
      </c>
      <c r="C1961" s="4" t="s">
        <v>3840</v>
      </c>
      <c r="D1961" s="4" t="s">
        <v>781</v>
      </c>
      <c r="E1961" s="12">
        <v>556668</v>
      </c>
      <c r="F1961" s="11" t="s">
        <v>1076</v>
      </c>
      <c r="G1961" s="12">
        <v>55667</v>
      </c>
      <c r="H1961" s="12">
        <f t="shared" si="30"/>
        <v>612335</v>
      </c>
      <c r="I1961" s="4" t="s">
        <v>3387</v>
      </c>
      <c r="J1961" s="4" t="s">
        <v>3106</v>
      </c>
    </row>
    <row r="1962" spans="1:10" outlineLevel="1" x14ac:dyDescent="0.2">
      <c r="A1962" s="8">
        <v>45105</v>
      </c>
      <c r="B1962" s="4" t="s">
        <v>3604</v>
      </c>
      <c r="C1962" s="4" t="s">
        <v>3840</v>
      </c>
      <c r="D1962" s="4" t="s">
        <v>3217</v>
      </c>
      <c r="E1962" s="12">
        <v>453780</v>
      </c>
      <c r="F1962" s="11" t="s">
        <v>1076</v>
      </c>
      <c r="G1962" s="12">
        <v>45378</v>
      </c>
      <c r="H1962" s="12">
        <f t="shared" si="30"/>
        <v>499158</v>
      </c>
      <c r="I1962" s="4" t="s">
        <v>3387</v>
      </c>
      <c r="J1962" s="4" t="s">
        <v>3106</v>
      </c>
    </row>
    <row r="1963" spans="1:10" outlineLevel="1" x14ac:dyDescent="0.2">
      <c r="A1963" s="8">
        <v>45105</v>
      </c>
      <c r="B1963" s="4" t="s">
        <v>4321</v>
      </c>
      <c r="C1963" s="4" t="s">
        <v>3840</v>
      </c>
      <c r="D1963" s="4" t="s">
        <v>88</v>
      </c>
      <c r="E1963" s="12">
        <v>734348</v>
      </c>
      <c r="F1963" s="11" t="s">
        <v>1076</v>
      </c>
      <c r="G1963" s="12">
        <v>73435</v>
      </c>
      <c r="H1963" s="12">
        <f t="shared" si="30"/>
        <v>807783</v>
      </c>
      <c r="I1963" s="4" t="s">
        <v>3387</v>
      </c>
      <c r="J1963" s="4" t="s">
        <v>3106</v>
      </c>
    </row>
    <row r="1964" spans="1:10" outlineLevel="1" x14ac:dyDescent="0.2">
      <c r="A1964" s="8">
        <v>45105</v>
      </c>
      <c r="B1964" s="4" t="s">
        <v>2652</v>
      </c>
      <c r="C1964" s="4" t="s">
        <v>3840</v>
      </c>
      <c r="D1964" s="4" t="s">
        <v>3181</v>
      </c>
      <c r="E1964" s="12">
        <v>694718</v>
      </c>
      <c r="F1964" s="11" t="s">
        <v>1076</v>
      </c>
      <c r="G1964" s="12">
        <v>69472</v>
      </c>
      <c r="H1964" s="12">
        <f t="shared" si="30"/>
        <v>764190</v>
      </c>
      <c r="I1964" s="4" t="s">
        <v>3387</v>
      </c>
      <c r="J1964" s="4" t="s">
        <v>3106</v>
      </c>
    </row>
    <row r="1965" spans="1:10" outlineLevel="1" x14ac:dyDescent="0.2">
      <c r="A1965" s="8">
        <v>45105</v>
      </c>
      <c r="B1965" s="4" t="s">
        <v>4361</v>
      </c>
      <c r="C1965" s="4" t="s">
        <v>3840</v>
      </c>
      <c r="D1965" s="4" t="s">
        <v>2416</v>
      </c>
      <c r="E1965" s="12">
        <v>639601</v>
      </c>
      <c r="F1965" s="11" t="s">
        <v>1076</v>
      </c>
      <c r="G1965" s="12">
        <v>63960</v>
      </c>
      <c r="H1965" s="12">
        <f t="shared" si="30"/>
        <v>703561</v>
      </c>
      <c r="I1965" s="4" t="s">
        <v>3387</v>
      </c>
      <c r="J1965" s="4" t="s">
        <v>3106</v>
      </c>
    </row>
    <row r="1966" spans="1:10" outlineLevel="1" x14ac:dyDescent="0.2">
      <c r="A1966" s="8">
        <v>45105</v>
      </c>
      <c r="B1966" s="4" t="s">
        <v>4749</v>
      </c>
      <c r="C1966" s="4" t="s">
        <v>3840</v>
      </c>
      <c r="D1966" s="4" t="s">
        <v>125</v>
      </c>
      <c r="E1966" s="12">
        <v>552200</v>
      </c>
      <c r="F1966" s="11" t="s">
        <v>1076</v>
      </c>
      <c r="G1966" s="12">
        <v>55220</v>
      </c>
      <c r="H1966" s="12">
        <f t="shared" si="30"/>
        <v>607420</v>
      </c>
      <c r="I1966" s="4" t="s">
        <v>3387</v>
      </c>
      <c r="J1966" s="4" t="s">
        <v>3106</v>
      </c>
    </row>
    <row r="1967" spans="1:10" outlineLevel="1" x14ac:dyDescent="0.2">
      <c r="A1967" s="8">
        <v>45105</v>
      </c>
      <c r="B1967" s="4" t="s">
        <v>4980</v>
      </c>
      <c r="C1967" s="4" t="s">
        <v>3840</v>
      </c>
      <c r="D1967" s="4" t="s">
        <v>3841</v>
      </c>
      <c r="E1967" s="12">
        <v>453780</v>
      </c>
      <c r="F1967" s="11" t="s">
        <v>1076</v>
      </c>
      <c r="G1967" s="12">
        <v>45378</v>
      </c>
      <c r="H1967" s="12">
        <f t="shared" si="30"/>
        <v>499158</v>
      </c>
      <c r="I1967" s="4" t="s">
        <v>3387</v>
      </c>
      <c r="J1967" s="4" t="s">
        <v>3106</v>
      </c>
    </row>
    <row r="1968" spans="1:10" outlineLevel="1" x14ac:dyDescent="0.2">
      <c r="A1968" s="8">
        <v>45105</v>
      </c>
      <c r="B1968" s="4" t="s">
        <v>4489</v>
      </c>
      <c r="C1968" s="4" t="s">
        <v>3840</v>
      </c>
      <c r="D1968" s="4" t="s">
        <v>2183</v>
      </c>
      <c r="E1968" s="12">
        <v>688811</v>
      </c>
      <c r="F1968" s="11" t="s">
        <v>1076</v>
      </c>
      <c r="G1968" s="12">
        <v>68881</v>
      </c>
      <c r="H1968" s="12">
        <f t="shared" si="30"/>
        <v>757692</v>
      </c>
      <c r="I1968" s="4" t="s">
        <v>3387</v>
      </c>
      <c r="J1968" s="4" t="s">
        <v>3106</v>
      </c>
    </row>
    <row r="1969" spans="1:10" outlineLevel="1" x14ac:dyDescent="0.2">
      <c r="A1969" s="8">
        <v>45105</v>
      </c>
      <c r="B1969" s="4" t="s">
        <v>3101</v>
      </c>
      <c r="C1969" s="4" t="s">
        <v>3840</v>
      </c>
      <c r="D1969" s="4" t="s">
        <v>1062</v>
      </c>
      <c r="E1969" s="12">
        <v>552200</v>
      </c>
      <c r="F1969" s="11" t="s">
        <v>1076</v>
      </c>
      <c r="G1969" s="12">
        <v>55220</v>
      </c>
      <c r="H1969" s="12">
        <f t="shared" si="30"/>
        <v>607420</v>
      </c>
      <c r="I1969" s="4" t="s">
        <v>3387</v>
      </c>
      <c r="J1969" s="4" t="s">
        <v>3106</v>
      </c>
    </row>
    <row r="1970" spans="1:10" outlineLevel="1" x14ac:dyDescent="0.2">
      <c r="A1970" s="8">
        <v>45105</v>
      </c>
      <c r="B1970" s="4" t="s">
        <v>4316</v>
      </c>
      <c r="C1970" s="4" t="s">
        <v>3840</v>
      </c>
      <c r="D1970" s="4" t="s">
        <v>4899</v>
      </c>
      <c r="E1970" s="12">
        <v>429175</v>
      </c>
      <c r="F1970" s="11" t="s">
        <v>1076</v>
      </c>
      <c r="G1970" s="12">
        <v>42918</v>
      </c>
      <c r="H1970" s="12">
        <f t="shared" si="30"/>
        <v>472093</v>
      </c>
      <c r="I1970" s="4" t="s">
        <v>3387</v>
      </c>
      <c r="J1970" s="4" t="s">
        <v>3106</v>
      </c>
    </row>
    <row r="1971" spans="1:10" outlineLevel="1" x14ac:dyDescent="0.2">
      <c r="A1971" s="8">
        <v>45106</v>
      </c>
      <c r="B1971" s="4" t="s">
        <v>475</v>
      </c>
      <c r="C1971" s="4" t="s">
        <v>3840</v>
      </c>
      <c r="D1971" s="4" t="s">
        <v>4538</v>
      </c>
      <c r="E1971" s="12">
        <v>444200</v>
      </c>
      <c r="F1971" s="11" t="s">
        <v>1076</v>
      </c>
      <c r="G1971" s="12">
        <v>44420</v>
      </c>
      <c r="H1971" s="12">
        <f t="shared" si="30"/>
        <v>488620</v>
      </c>
      <c r="I1971" s="4" t="s">
        <v>505</v>
      </c>
      <c r="J1971" s="4" t="s">
        <v>3537</v>
      </c>
    </row>
    <row r="1972" spans="1:10" outlineLevel="1" x14ac:dyDescent="0.2">
      <c r="A1972" s="8">
        <v>45106</v>
      </c>
      <c r="B1972" s="4" t="s">
        <v>5105</v>
      </c>
      <c r="C1972" s="4" t="s">
        <v>3840</v>
      </c>
      <c r="D1972" s="4" t="s">
        <v>574</v>
      </c>
      <c r="E1972" s="12">
        <v>1056780</v>
      </c>
      <c r="F1972" s="11" t="s">
        <v>1076</v>
      </c>
      <c r="G1972" s="12">
        <v>105678</v>
      </c>
      <c r="H1972" s="12">
        <f t="shared" si="30"/>
        <v>1162458</v>
      </c>
      <c r="I1972" s="4" t="s">
        <v>2305</v>
      </c>
      <c r="J1972" s="4" t="s">
        <v>4010</v>
      </c>
    </row>
    <row r="1973" spans="1:10" outlineLevel="1" x14ac:dyDescent="0.2">
      <c r="A1973" s="8">
        <v>45106</v>
      </c>
      <c r="B1973" s="4" t="s">
        <v>1937</v>
      </c>
      <c r="C1973" s="4" t="s">
        <v>3840</v>
      </c>
      <c r="D1973" s="4"/>
      <c r="E1973" s="12">
        <v>0</v>
      </c>
      <c r="F1973" s="11" t="s">
        <v>1076</v>
      </c>
      <c r="G1973" s="12">
        <v>0</v>
      </c>
      <c r="H1973" s="12">
        <f t="shared" si="30"/>
        <v>0</v>
      </c>
      <c r="I1973" s="4" t="s">
        <v>1585</v>
      </c>
      <c r="J1973" s="4" t="s">
        <v>4674</v>
      </c>
    </row>
    <row r="1974" spans="1:10" outlineLevel="1" x14ac:dyDescent="0.2">
      <c r="A1974" s="8">
        <v>45106</v>
      </c>
      <c r="B1974" s="4" t="s">
        <v>3211</v>
      </c>
      <c r="C1974" s="4" t="s">
        <v>3840</v>
      </c>
      <c r="D1974" s="4" t="s">
        <v>2542</v>
      </c>
      <c r="E1974" s="12">
        <v>481736</v>
      </c>
      <c r="F1974" s="11" t="s">
        <v>1076</v>
      </c>
      <c r="G1974" s="12">
        <v>48174</v>
      </c>
      <c r="H1974" s="12">
        <f t="shared" si="30"/>
        <v>529910</v>
      </c>
      <c r="I1974" s="4" t="s">
        <v>3387</v>
      </c>
      <c r="J1974" s="4" t="s">
        <v>3106</v>
      </c>
    </row>
    <row r="1975" spans="1:10" outlineLevel="1" x14ac:dyDescent="0.2">
      <c r="A1975" s="8">
        <v>45106</v>
      </c>
      <c r="B1975" s="4" t="s">
        <v>3695</v>
      </c>
      <c r="C1975" s="4" t="s">
        <v>3840</v>
      </c>
      <c r="D1975" s="4" t="s">
        <v>1089</v>
      </c>
      <c r="E1975" s="12">
        <v>645508</v>
      </c>
      <c r="F1975" s="11" t="s">
        <v>1076</v>
      </c>
      <c r="G1975" s="12">
        <v>64551</v>
      </c>
      <c r="H1975" s="12">
        <f t="shared" si="30"/>
        <v>710059</v>
      </c>
      <c r="I1975" s="4" t="s">
        <v>3387</v>
      </c>
      <c r="J1975" s="4" t="s">
        <v>3106</v>
      </c>
    </row>
    <row r="1976" spans="1:10" outlineLevel="1" x14ac:dyDescent="0.2">
      <c r="A1976" s="8">
        <v>45107</v>
      </c>
      <c r="B1976" s="4" t="s">
        <v>890</v>
      </c>
      <c r="C1976" s="4" t="s">
        <v>2379</v>
      </c>
      <c r="D1976" s="4" t="s">
        <v>3806</v>
      </c>
      <c r="E1976" s="12">
        <v>-1753836</v>
      </c>
      <c r="F1976" s="11" t="s">
        <v>1076</v>
      </c>
      <c r="G1976" s="12">
        <v>-175384</v>
      </c>
      <c r="H1976" s="12">
        <f t="shared" si="30"/>
        <v>-1929220</v>
      </c>
      <c r="I1976" s="4" t="s">
        <v>2318</v>
      </c>
      <c r="J1976" s="4" t="s">
        <v>195</v>
      </c>
    </row>
    <row r="1977" spans="1:10" outlineLevel="1" x14ac:dyDescent="0.2">
      <c r="A1977" s="8">
        <v>45107</v>
      </c>
      <c r="B1977" s="4" t="s">
        <v>461</v>
      </c>
      <c r="C1977" s="4" t="s">
        <v>2379</v>
      </c>
      <c r="D1977" s="4" t="s">
        <v>3806</v>
      </c>
      <c r="E1977" s="12">
        <v>-69025</v>
      </c>
      <c r="F1977" s="11" t="s">
        <v>1076</v>
      </c>
      <c r="G1977" s="12">
        <v>-6903</v>
      </c>
      <c r="H1977" s="12">
        <f t="shared" si="30"/>
        <v>-75928</v>
      </c>
      <c r="I1977" s="4" t="s">
        <v>2318</v>
      </c>
      <c r="J1977" s="4" t="s">
        <v>195</v>
      </c>
    </row>
    <row r="1978" spans="1:10" outlineLevel="1" x14ac:dyDescent="0.2">
      <c r="A1978" s="8">
        <v>45107</v>
      </c>
      <c r="B1978" s="4" t="s">
        <v>2176</v>
      </c>
      <c r="C1978" s="4" t="s">
        <v>1178</v>
      </c>
      <c r="D1978" s="4" t="s">
        <v>3228</v>
      </c>
      <c r="E1978" s="12">
        <v>-250548</v>
      </c>
      <c r="F1978" s="11" t="s">
        <v>1076</v>
      </c>
      <c r="G1978" s="12">
        <v>-25055</v>
      </c>
      <c r="H1978" s="12">
        <f t="shared" si="30"/>
        <v>-275603</v>
      </c>
      <c r="I1978" s="4" t="s">
        <v>1585</v>
      </c>
      <c r="J1978" s="4" t="s">
        <v>4674</v>
      </c>
    </row>
    <row r="1979" spans="1:10" outlineLevel="1" x14ac:dyDescent="0.2">
      <c r="A1979" s="8">
        <v>45107</v>
      </c>
      <c r="B1979" s="4" t="s">
        <v>4284</v>
      </c>
      <c r="C1979" s="4" t="s">
        <v>1178</v>
      </c>
      <c r="D1979" s="4" t="s">
        <v>4230</v>
      </c>
      <c r="E1979" s="12">
        <v>-187911</v>
      </c>
      <c r="F1979" s="11" t="s">
        <v>1076</v>
      </c>
      <c r="G1979" s="12">
        <v>-18791</v>
      </c>
      <c r="H1979" s="12">
        <f t="shared" si="30"/>
        <v>-206702</v>
      </c>
      <c r="I1979" s="4" t="s">
        <v>1585</v>
      </c>
      <c r="J1979" s="4" t="s">
        <v>4674</v>
      </c>
    </row>
    <row r="1980" spans="1:10" outlineLevel="1" x14ac:dyDescent="0.2">
      <c r="A1980" s="8">
        <v>45107</v>
      </c>
      <c r="B1980" s="4" t="s">
        <v>2268</v>
      </c>
      <c r="C1980" s="4" t="s">
        <v>1178</v>
      </c>
      <c r="D1980" s="4" t="s">
        <v>3667</v>
      </c>
      <c r="E1980" s="12">
        <v>-125274</v>
      </c>
      <c r="F1980" s="11" t="s">
        <v>1076</v>
      </c>
      <c r="G1980" s="12">
        <v>-12527</v>
      </c>
      <c r="H1980" s="12">
        <f t="shared" si="30"/>
        <v>-137801</v>
      </c>
      <c r="I1980" s="4" t="s">
        <v>1585</v>
      </c>
      <c r="J1980" s="4" t="s">
        <v>4674</v>
      </c>
    </row>
    <row r="1981" spans="1:10" outlineLevel="1" x14ac:dyDescent="0.2">
      <c r="A1981" s="8">
        <v>45107</v>
      </c>
      <c r="B1981" s="4" t="s">
        <v>2137</v>
      </c>
      <c r="C1981" s="4" t="s">
        <v>1178</v>
      </c>
      <c r="D1981" s="4" t="s">
        <v>4751</v>
      </c>
      <c r="E1981" s="12">
        <v>-62637</v>
      </c>
      <c r="F1981" s="11" t="s">
        <v>1076</v>
      </c>
      <c r="G1981" s="12">
        <v>-6264</v>
      </c>
      <c r="H1981" s="12">
        <f t="shared" si="30"/>
        <v>-68901</v>
      </c>
      <c r="I1981" s="4" t="s">
        <v>1585</v>
      </c>
      <c r="J1981" s="4" t="s">
        <v>4674</v>
      </c>
    </row>
    <row r="1982" spans="1:10" outlineLevel="1" x14ac:dyDescent="0.2">
      <c r="A1982" s="8">
        <v>45107</v>
      </c>
      <c r="B1982" s="4" t="s">
        <v>2158</v>
      </c>
      <c r="C1982" s="4" t="s">
        <v>1178</v>
      </c>
      <c r="D1982" s="4" t="s">
        <v>4176</v>
      </c>
      <c r="E1982" s="12">
        <v>-125274</v>
      </c>
      <c r="F1982" s="11" t="s">
        <v>1076</v>
      </c>
      <c r="G1982" s="12">
        <v>-12527</v>
      </c>
      <c r="H1982" s="12">
        <f t="shared" si="30"/>
        <v>-137801</v>
      </c>
      <c r="I1982" s="4" t="s">
        <v>1585</v>
      </c>
      <c r="J1982" s="4" t="s">
        <v>4674</v>
      </c>
    </row>
    <row r="1983" spans="1:10" outlineLevel="1" x14ac:dyDescent="0.2">
      <c r="A1983" s="8">
        <v>45107</v>
      </c>
      <c r="B1983" s="4" t="s">
        <v>2133</v>
      </c>
      <c r="C1983" s="4" t="s">
        <v>1178</v>
      </c>
      <c r="D1983" s="4" t="s">
        <v>3423</v>
      </c>
      <c r="E1983" s="12">
        <v>-62637</v>
      </c>
      <c r="F1983" s="11" t="s">
        <v>1076</v>
      </c>
      <c r="G1983" s="12">
        <v>-6264</v>
      </c>
      <c r="H1983" s="12">
        <f t="shared" si="30"/>
        <v>-68901</v>
      </c>
      <c r="I1983" s="4" t="s">
        <v>1585</v>
      </c>
      <c r="J1983" s="4" t="s">
        <v>4674</v>
      </c>
    </row>
    <row r="1984" spans="1:10" outlineLevel="1" x14ac:dyDescent="0.2">
      <c r="A1984" s="8">
        <v>45107</v>
      </c>
      <c r="B1984" s="4" t="s">
        <v>515</v>
      </c>
      <c r="C1984" s="4" t="s">
        <v>1178</v>
      </c>
      <c r="D1984" s="4" t="s">
        <v>3256</v>
      </c>
      <c r="E1984" s="12">
        <v>-125274</v>
      </c>
      <c r="F1984" s="11" t="s">
        <v>1076</v>
      </c>
      <c r="G1984" s="12">
        <v>-12527</v>
      </c>
      <c r="H1984" s="12">
        <f t="shared" si="30"/>
        <v>-137801</v>
      </c>
      <c r="I1984" s="4" t="s">
        <v>1585</v>
      </c>
      <c r="J1984" s="4" t="s">
        <v>4674</v>
      </c>
    </row>
    <row r="1985" spans="1:10" outlineLevel="1" x14ac:dyDescent="0.2">
      <c r="A1985" s="8">
        <v>45107</v>
      </c>
      <c r="B1985" s="4" t="s">
        <v>3663</v>
      </c>
      <c r="C1985" s="4" t="s">
        <v>1178</v>
      </c>
      <c r="D1985" s="4" t="s">
        <v>2390</v>
      </c>
      <c r="E1985" s="12">
        <v>-82520</v>
      </c>
      <c r="F1985" s="11" t="s">
        <v>1076</v>
      </c>
      <c r="G1985" s="12">
        <v>-8252</v>
      </c>
      <c r="H1985" s="12">
        <f t="shared" si="30"/>
        <v>-90772</v>
      </c>
      <c r="I1985" s="4" t="s">
        <v>1585</v>
      </c>
      <c r="J1985" s="4" t="s">
        <v>4674</v>
      </c>
    </row>
    <row r="1986" spans="1:10" outlineLevel="1" x14ac:dyDescent="0.2">
      <c r="A1986" s="8">
        <v>45107</v>
      </c>
      <c r="B1986" s="4" t="s">
        <v>2142</v>
      </c>
      <c r="C1986" s="4" t="s">
        <v>1178</v>
      </c>
      <c r="D1986" s="4" t="s">
        <v>680</v>
      </c>
      <c r="E1986" s="12">
        <v>-125274</v>
      </c>
      <c r="F1986" s="11" t="s">
        <v>1076</v>
      </c>
      <c r="G1986" s="12">
        <v>-12527</v>
      </c>
      <c r="H1986" s="12">
        <f t="shared" ref="H1986:H2049" si="31">+E1986+G1986</f>
        <v>-137801</v>
      </c>
      <c r="I1986" s="4" t="s">
        <v>1585</v>
      </c>
      <c r="J1986" s="4" t="s">
        <v>4674</v>
      </c>
    </row>
    <row r="1987" spans="1:10" outlineLevel="1" x14ac:dyDescent="0.2">
      <c r="A1987" s="8">
        <v>45107</v>
      </c>
      <c r="B1987" s="4" t="s">
        <v>1073</v>
      </c>
      <c r="C1987" s="4" t="s">
        <v>1178</v>
      </c>
      <c r="D1987" s="4" t="s">
        <v>3312</v>
      </c>
      <c r="E1987" s="12">
        <v>-165040</v>
      </c>
      <c r="F1987" s="11" t="s">
        <v>1076</v>
      </c>
      <c r="G1987" s="12">
        <v>-16504</v>
      </c>
      <c r="H1987" s="12">
        <f t="shared" si="31"/>
        <v>-181544</v>
      </c>
      <c r="I1987" s="4" t="s">
        <v>1585</v>
      </c>
      <c r="J1987" s="4" t="s">
        <v>4674</v>
      </c>
    </row>
    <row r="1988" spans="1:10" outlineLevel="1" x14ac:dyDescent="0.2">
      <c r="A1988" s="8">
        <v>45107</v>
      </c>
      <c r="B1988" s="4" t="s">
        <v>135</v>
      </c>
      <c r="C1988" s="4" t="s">
        <v>1178</v>
      </c>
      <c r="D1988" s="4" t="s">
        <v>4472</v>
      </c>
      <c r="E1988" s="12">
        <v>-82520</v>
      </c>
      <c r="F1988" s="11" t="s">
        <v>1076</v>
      </c>
      <c r="G1988" s="12">
        <v>-8252</v>
      </c>
      <c r="H1988" s="12">
        <f t="shared" si="31"/>
        <v>-90772</v>
      </c>
      <c r="I1988" s="4" t="s">
        <v>1585</v>
      </c>
      <c r="J1988" s="4" t="s">
        <v>4674</v>
      </c>
    </row>
    <row r="1989" spans="1:10" outlineLevel="1" x14ac:dyDescent="0.2">
      <c r="A1989" s="8">
        <v>45107</v>
      </c>
      <c r="B1989" s="4" t="s">
        <v>807</v>
      </c>
      <c r="C1989" s="4" t="s">
        <v>4421</v>
      </c>
      <c r="D1989" s="4" t="s">
        <v>3806</v>
      </c>
      <c r="E1989" s="12">
        <v>-82520</v>
      </c>
      <c r="F1989" s="11" t="s">
        <v>1076</v>
      </c>
      <c r="G1989" s="12">
        <v>-8252</v>
      </c>
      <c r="H1989" s="12">
        <f t="shared" si="31"/>
        <v>-90772</v>
      </c>
      <c r="I1989" s="4" t="s">
        <v>313</v>
      </c>
      <c r="J1989" s="4" t="s">
        <v>1554</v>
      </c>
    </row>
    <row r="1990" spans="1:10" outlineLevel="1" x14ac:dyDescent="0.2">
      <c r="A1990" s="8">
        <v>45107</v>
      </c>
      <c r="B1990" s="4" t="s">
        <v>1669</v>
      </c>
      <c r="C1990" s="4" t="s">
        <v>4421</v>
      </c>
      <c r="D1990" s="4" t="s">
        <v>3806</v>
      </c>
      <c r="E1990" s="12">
        <v>-485136</v>
      </c>
      <c r="F1990" s="11" t="s">
        <v>1076</v>
      </c>
      <c r="G1990" s="12">
        <v>-48514</v>
      </c>
      <c r="H1990" s="12">
        <f t="shared" si="31"/>
        <v>-533650</v>
      </c>
      <c r="I1990" s="4" t="s">
        <v>313</v>
      </c>
      <c r="J1990" s="4" t="s">
        <v>1554</v>
      </c>
    </row>
    <row r="1991" spans="1:10" outlineLevel="1" x14ac:dyDescent="0.2">
      <c r="A1991" s="8">
        <v>45107</v>
      </c>
      <c r="B1991" s="4" t="s">
        <v>1984</v>
      </c>
      <c r="C1991" s="4" t="s">
        <v>4421</v>
      </c>
      <c r="D1991" s="4" t="s">
        <v>3806</v>
      </c>
      <c r="E1991" s="12">
        <v>-443101</v>
      </c>
      <c r="F1991" s="11" t="s">
        <v>1076</v>
      </c>
      <c r="G1991" s="12">
        <v>-44311</v>
      </c>
      <c r="H1991" s="12">
        <f t="shared" si="31"/>
        <v>-487412</v>
      </c>
      <c r="I1991" s="4" t="s">
        <v>313</v>
      </c>
      <c r="J1991" s="4" t="s">
        <v>1554</v>
      </c>
    </row>
    <row r="1992" spans="1:10" outlineLevel="1" x14ac:dyDescent="0.2">
      <c r="A1992" s="8">
        <v>45107</v>
      </c>
      <c r="B1992" s="4" t="s">
        <v>4990</v>
      </c>
      <c r="C1992" s="4" t="s">
        <v>4421</v>
      </c>
      <c r="D1992" s="4" t="s">
        <v>3806</v>
      </c>
      <c r="E1992" s="12">
        <v>-473362</v>
      </c>
      <c r="F1992" s="11" t="s">
        <v>1076</v>
      </c>
      <c r="G1992" s="12">
        <v>-47337</v>
      </c>
      <c r="H1992" s="12">
        <f t="shared" si="31"/>
        <v>-520699</v>
      </c>
      <c r="I1992" s="4" t="s">
        <v>313</v>
      </c>
      <c r="J1992" s="4" t="s">
        <v>1554</v>
      </c>
    </row>
    <row r="1993" spans="1:10" outlineLevel="1" x14ac:dyDescent="0.2">
      <c r="A1993" s="8">
        <v>45107</v>
      </c>
      <c r="B1993" s="4" t="s">
        <v>489</v>
      </c>
      <c r="C1993" s="4" t="s">
        <v>4421</v>
      </c>
      <c r="D1993" s="4" t="s">
        <v>3806</v>
      </c>
      <c r="E1993" s="12">
        <v>-52259</v>
      </c>
      <c r="F1993" s="11" t="s">
        <v>1076</v>
      </c>
      <c r="G1993" s="12">
        <v>-5226</v>
      </c>
      <c r="H1993" s="12">
        <f t="shared" si="31"/>
        <v>-57485</v>
      </c>
      <c r="I1993" s="4" t="s">
        <v>313</v>
      </c>
      <c r="J1993" s="4" t="s">
        <v>1554</v>
      </c>
    </row>
    <row r="1994" spans="1:10" outlineLevel="1" x14ac:dyDescent="0.2">
      <c r="A1994" s="8">
        <v>45107</v>
      </c>
      <c r="B1994" s="4" t="s">
        <v>1413</v>
      </c>
      <c r="C1994" s="4" t="s">
        <v>4421</v>
      </c>
      <c r="D1994" s="4" t="s">
        <v>3806</v>
      </c>
      <c r="E1994" s="12">
        <v>-52259</v>
      </c>
      <c r="F1994" s="11" t="s">
        <v>1076</v>
      </c>
      <c r="G1994" s="12">
        <v>-5226</v>
      </c>
      <c r="H1994" s="12">
        <f t="shared" si="31"/>
        <v>-57485</v>
      </c>
      <c r="I1994" s="4" t="s">
        <v>313</v>
      </c>
      <c r="J1994" s="4" t="s">
        <v>1554</v>
      </c>
    </row>
    <row r="1995" spans="1:10" outlineLevel="1" x14ac:dyDescent="0.2">
      <c r="A1995" s="8">
        <v>45107</v>
      </c>
      <c r="B1995" s="4" t="s">
        <v>2229</v>
      </c>
      <c r="C1995" s="4" t="s">
        <v>4421</v>
      </c>
      <c r="D1995" s="4" t="s">
        <v>3806</v>
      </c>
      <c r="E1995" s="12">
        <v>-62637</v>
      </c>
      <c r="F1995" s="11" t="s">
        <v>1076</v>
      </c>
      <c r="G1995" s="12">
        <v>-6264</v>
      </c>
      <c r="H1995" s="12">
        <f t="shared" si="31"/>
        <v>-68901</v>
      </c>
      <c r="I1995" s="4" t="s">
        <v>313</v>
      </c>
      <c r="J1995" s="4" t="s">
        <v>1554</v>
      </c>
    </row>
    <row r="1996" spans="1:10" outlineLevel="1" x14ac:dyDescent="0.2">
      <c r="A1996" s="8">
        <v>45107</v>
      </c>
      <c r="B1996" s="4" t="s">
        <v>4808</v>
      </c>
      <c r="C1996" s="4" t="s">
        <v>4421</v>
      </c>
      <c r="D1996" s="4" t="s">
        <v>3806</v>
      </c>
      <c r="E1996" s="12">
        <v>-313185</v>
      </c>
      <c r="F1996" s="11" t="s">
        <v>1076</v>
      </c>
      <c r="G1996" s="12">
        <v>-31319</v>
      </c>
      <c r="H1996" s="12">
        <f t="shared" si="31"/>
        <v>-344504</v>
      </c>
      <c r="I1996" s="4" t="s">
        <v>313</v>
      </c>
      <c r="J1996" s="4" t="s">
        <v>1554</v>
      </c>
    </row>
    <row r="1997" spans="1:10" outlineLevel="1" x14ac:dyDescent="0.2">
      <c r="A1997" s="8">
        <v>45107</v>
      </c>
      <c r="B1997" s="4" t="s">
        <v>3920</v>
      </c>
      <c r="C1997" s="4" t="s">
        <v>3910</v>
      </c>
      <c r="D1997" s="4" t="s">
        <v>3806</v>
      </c>
      <c r="E1997" s="12">
        <v>-438459</v>
      </c>
      <c r="F1997" s="11" t="s">
        <v>1076</v>
      </c>
      <c r="G1997" s="12">
        <v>-43846</v>
      </c>
      <c r="H1997" s="12">
        <f t="shared" si="31"/>
        <v>-482305</v>
      </c>
      <c r="I1997" s="4" t="s">
        <v>3387</v>
      </c>
      <c r="J1997" s="4" t="s">
        <v>3106</v>
      </c>
    </row>
    <row r="1998" spans="1:10" outlineLevel="1" x14ac:dyDescent="0.2">
      <c r="A1998" s="8">
        <v>45107</v>
      </c>
      <c r="B1998" s="4" t="s">
        <v>349</v>
      </c>
      <c r="C1998" s="4" t="s">
        <v>3910</v>
      </c>
      <c r="D1998" s="4" t="s">
        <v>3806</v>
      </c>
      <c r="E1998" s="12">
        <v>-234065</v>
      </c>
      <c r="F1998" s="11" t="s">
        <v>1076</v>
      </c>
      <c r="G1998" s="12">
        <v>-23407</v>
      </c>
      <c r="H1998" s="12">
        <f t="shared" si="31"/>
        <v>-257472</v>
      </c>
      <c r="I1998" s="4" t="s">
        <v>3387</v>
      </c>
      <c r="J1998" s="4" t="s">
        <v>3106</v>
      </c>
    </row>
    <row r="1999" spans="1:10" outlineLevel="1" x14ac:dyDescent="0.2">
      <c r="A1999" s="8">
        <v>45107</v>
      </c>
      <c r="B1999" s="4" t="s">
        <v>4578</v>
      </c>
      <c r="C1999" s="4" t="s">
        <v>3910</v>
      </c>
      <c r="D1999" s="4" t="s">
        <v>3806</v>
      </c>
      <c r="E1999" s="12">
        <v>-125274</v>
      </c>
      <c r="F1999" s="11" t="s">
        <v>1076</v>
      </c>
      <c r="G1999" s="12">
        <v>-12527</v>
      </c>
      <c r="H1999" s="12">
        <f t="shared" si="31"/>
        <v>-137801</v>
      </c>
      <c r="I1999" s="4" t="s">
        <v>3387</v>
      </c>
      <c r="J1999" s="4" t="s">
        <v>3106</v>
      </c>
    </row>
    <row r="2000" spans="1:10" outlineLevel="1" x14ac:dyDescent="0.2">
      <c r="A2000" s="8">
        <v>45107</v>
      </c>
      <c r="B2000" s="4" t="s">
        <v>3937</v>
      </c>
      <c r="C2000" s="4" t="s">
        <v>3910</v>
      </c>
      <c r="D2000" s="4" t="s">
        <v>3806</v>
      </c>
      <c r="E2000" s="12">
        <v>-876918</v>
      </c>
      <c r="F2000" s="11" t="s">
        <v>1076</v>
      </c>
      <c r="G2000" s="12">
        <v>-87692</v>
      </c>
      <c r="H2000" s="12">
        <f t="shared" si="31"/>
        <v>-964610</v>
      </c>
      <c r="I2000" s="4" t="s">
        <v>3387</v>
      </c>
      <c r="J2000" s="4" t="s">
        <v>3106</v>
      </c>
    </row>
    <row r="2001" spans="1:10" outlineLevel="1" x14ac:dyDescent="0.2">
      <c r="A2001" s="8">
        <v>45107</v>
      </c>
      <c r="B2001" s="4" t="s">
        <v>3363</v>
      </c>
      <c r="C2001" s="4" t="s">
        <v>3910</v>
      </c>
      <c r="D2001" s="4" t="s">
        <v>3806</v>
      </c>
      <c r="E2001" s="12">
        <v>-689007</v>
      </c>
      <c r="F2001" s="11" t="s">
        <v>1076</v>
      </c>
      <c r="G2001" s="12">
        <v>-68901</v>
      </c>
      <c r="H2001" s="12">
        <f t="shared" si="31"/>
        <v>-757908</v>
      </c>
      <c r="I2001" s="4" t="s">
        <v>3387</v>
      </c>
      <c r="J2001" s="4" t="s">
        <v>3106</v>
      </c>
    </row>
    <row r="2002" spans="1:10" outlineLevel="1" x14ac:dyDescent="0.2">
      <c r="A2002" s="8">
        <v>45107</v>
      </c>
      <c r="B2002" s="4" t="s">
        <v>2634</v>
      </c>
      <c r="C2002" s="4" t="s">
        <v>3910</v>
      </c>
      <c r="D2002" s="4" t="s">
        <v>3806</v>
      </c>
      <c r="E2002" s="12">
        <v>-689007</v>
      </c>
      <c r="F2002" s="11" t="s">
        <v>1076</v>
      </c>
      <c r="G2002" s="12">
        <v>-68901</v>
      </c>
      <c r="H2002" s="12">
        <f t="shared" si="31"/>
        <v>-757908</v>
      </c>
      <c r="I2002" s="4" t="s">
        <v>3387</v>
      </c>
      <c r="J2002" s="4" t="s">
        <v>3106</v>
      </c>
    </row>
    <row r="2003" spans="1:10" outlineLevel="1" x14ac:dyDescent="0.2">
      <c r="A2003" s="8">
        <v>45107</v>
      </c>
      <c r="B2003" s="4" t="s">
        <v>207</v>
      </c>
      <c r="C2003" s="4" t="s">
        <v>3910</v>
      </c>
      <c r="D2003" s="4" t="s">
        <v>3806</v>
      </c>
      <c r="E2003" s="12">
        <v>-626370</v>
      </c>
      <c r="F2003" s="11" t="s">
        <v>1076</v>
      </c>
      <c r="G2003" s="12">
        <v>-62637</v>
      </c>
      <c r="H2003" s="12">
        <f t="shared" si="31"/>
        <v>-689007</v>
      </c>
      <c r="I2003" s="4" t="s">
        <v>3387</v>
      </c>
      <c r="J2003" s="4" t="s">
        <v>3106</v>
      </c>
    </row>
    <row r="2004" spans="1:10" outlineLevel="1" x14ac:dyDescent="0.2">
      <c r="A2004" s="8">
        <v>45107</v>
      </c>
      <c r="B2004" s="4" t="s">
        <v>3176</v>
      </c>
      <c r="C2004" s="4" t="s">
        <v>3910</v>
      </c>
      <c r="D2004" s="4" t="s">
        <v>3806</v>
      </c>
      <c r="E2004" s="12">
        <v>-438459</v>
      </c>
      <c r="F2004" s="11" t="s">
        <v>1076</v>
      </c>
      <c r="G2004" s="12">
        <v>-43846</v>
      </c>
      <c r="H2004" s="12">
        <f t="shared" si="31"/>
        <v>-482305</v>
      </c>
      <c r="I2004" s="4" t="s">
        <v>3387</v>
      </c>
      <c r="J2004" s="4" t="s">
        <v>3106</v>
      </c>
    </row>
    <row r="2005" spans="1:10" outlineLevel="1" x14ac:dyDescent="0.2">
      <c r="A2005" s="8">
        <v>45107</v>
      </c>
      <c r="B2005" s="4" t="s">
        <v>4862</v>
      </c>
      <c r="C2005" s="4" t="s">
        <v>3910</v>
      </c>
      <c r="D2005" s="4" t="s">
        <v>3806</v>
      </c>
      <c r="E2005" s="12">
        <v>-458342</v>
      </c>
      <c r="F2005" s="11" t="s">
        <v>1076</v>
      </c>
      <c r="G2005" s="12">
        <v>-45834</v>
      </c>
      <c r="H2005" s="12">
        <f t="shared" si="31"/>
        <v>-504176</v>
      </c>
      <c r="I2005" s="4" t="s">
        <v>3387</v>
      </c>
      <c r="J2005" s="4" t="s">
        <v>3106</v>
      </c>
    </row>
    <row r="2006" spans="1:10" outlineLevel="1" x14ac:dyDescent="0.2">
      <c r="A2006" s="8">
        <v>45107</v>
      </c>
      <c r="B2006" s="4" t="s">
        <v>5013</v>
      </c>
      <c r="C2006" s="4" t="s">
        <v>3910</v>
      </c>
      <c r="D2006" s="4" t="s">
        <v>3806</v>
      </c>
      <c r="E2006" s="12">
        <v>-573238</v>
      </c>
      <c r="F2006" s="11" t="s">
        <v>1076</v>
      </c>
      <c r="G2006" s="12">
        <v>-57324</v>
      </c>
      <c r="H2006" s="12">
        <f t="shared" si="31"/>
        <v>-630562</v>
      </c>
      <c r="I2006" s="4" t="s">
        <v>3387</v>
      </c>
      <c r="J2006" s="4" t="s">
        <v>3106</v>
      </c>
    </row>
    <row r="2007" spans="1:10" outlineLevel="1" x14ac:dyDescent="0.2">
      <c r="A2007" s="8">
        <v>45107</v>
      </c>
      <c r="B2007" s="4" t="s">
        <v>4882</v>
      </c>
      <c r="C2007" s="4" t="s">
        <v>3910</v>
      </c>
      <c r="D2007" s="4" t="s">
        <v>3806</v>
      </c>
      <c r="E2007" s="12">
        <v>-501096</v>
      </c>
      <c r="F2007" s="11" t="s">
        <v>1076</v>
      </c>
      <c r="G2007" s="12">
        <v>-50110</v>
      </c>
      <c r="H2007" s="12">
        <f t="shared" si="31"/>
        <v>-551206</v>
      </c>
      <c r="I2007" s="4" t="s">
        <v>3387</v>
      </c>
      <c r="J2007" s="4" t="s">
        <v>3106</v>
      </c>
    </row>
    <row r="2008" spans="1:10" outlineLevel="1" x14ac:dyDescent="0.2">
      <c r="A2008" s="8">
        <v>45107</v>
      </c>
      <c r="B2008" s="4" t="s">
        <v>3177</v>
      </c>
      <c r="C2008" s="4" t="s">
        <v>3910</v>
      </c>
      <c r="D2008" s="4" t="s">
        <v>3806</v>
      </c>
      <c r="E2008" s="12">
        <v>-563733</v>
      </c>
      <c r="F2008" s="11" t="s">
        <v>1076</v>
      </c>
      <c r="G2008" s="12">
        <v>-56373</v>
      </c>
      <c r="H2008" s="12">
        <f t="shared" si="31"/>
        <v>-620106</v>
      </c>
      <c r="I2008" s="4" t="s">
        <v>3387</v>
      </c>
      <c r="J2008" s="4" t="s">
        <v>3106</v>
      </c>
    </row>
    <row r="2009" spans="1:10" outlineLevel="1" x14ac:dyDescent="0.2">
      <c r="A2009" s="8">
        <v>45107</v>
      </c>
      <c r="B2009" s="4" t="s">
        <v>3349</v>
      </c>
      <c r="C2009" s="4" t="s">
        <v>3910</v>
      </c>
      <c r="D2009" s="4" t="s">
        <v>3806</v>
      </c>
      <c r="E2009" s="12">
        <v>-563733</v>
      </c>
      <c r="F2009" s="11" t="s">
        <v>1076</v>
      </c>
      <c r="G2009" s="12">
        <v>-56373</v>
      </c>
      <c r="H2009" s="12">
        <f t="shared" si="31"/>
        <v>-620106</v>
      </c>
      <c r="I2009" s="4" t="s">
        <v>3387</v>
      </c>
      <c r="J2009" s="4" t="s">
        <v>3106</v>
      </c>
    </row>
    <row r="2010" spans="1:10" outlineLevel="1" x14ac:dyDescent="0.2">
      <c r="A2010" s="8">
        <v>45107</v>
      </c>
      <c r="B2010" s="4" t="s">
        <v>2340</v>
      </c>
      <c r="C2010" s="4" t="s">
        <v>3910</v>
      </c>
      <c r="D2010" s="4" t="s">
        <v>3806</v>
      </c>
      <c r="E2010" s="12">
        <v>-438459</v>
      </c>
      <c r="F2010" s="11" t="s">
        <v>1076</v>
      </c>
      <c r="G2010" s="12">
        <v>-43846</v>
      </c>
      <c r="H2010" s="12">
        <f t="shared" si="31"/>
        <v>-482305</v>
      </c>
      <c r="I2010" s="4" t="s">
        <v>3387</v>
      </c>
      <c r="J2010" s="4" t="s">
        <v>3106</v>
      </c>
    </row>
    <row r="2011" spans="1:10" outlineLevel="1" x14ac:dyDescent="0.2">
      <c r="A2011" s="8">
        <v>45107</v>
      </c>
      <c r="B2011" s="4" t="s">
        <v>5164</v>
      </c>
      <c r="C2011" s="4" t="s">
        <v>3910</v>
      </c>
      <c r="D2011" s="4" t="s">
        <v>3806</v>
      </c>
      <c r="E2011" s="12">
        <v>-939555</v>
      </c>
      <c r="F2011" s="11" t="s">
        <v>1076</v>
      </c>
      <c r="G2011" s="12">
        <v>-93956</v>
      </c>
      <c r="H2011" s="12">
        <f t="shared" si="31"/>
        <v>-1033511</v>
      </c>
      <c r="I2011" s="4" t="s">
        <v>3387</v>
      </c>
      <c r="J2011" s="4" t="s">
        <v>3106</v>
      </c>
    </row>
    <row r="2012" spans="1:10" outlineLevel="1" x14ac:dyDescent="0.2">
      <c r="A2012" s="8">
        <v>45107</v>
      </c>
      <c r="B2012" s="4" t="s">
        <v>3700</v>
      </c>
      <c r="C2012" s="4" t="s">
        <v>3910</v>
      </c>
      <c r="D2012" s="4" t="s">
        <v>3806</v>
      </c>
      <c r="E2012" s="12">
        <v>-247560</v>
      </c>
      <c r="F2012" s="11" t="s">
        <v>1076</v>
      </c>
      <c r="G2012" s="12">
        <v>-24756</v>
      </c>
      <c r="H2012" s="12">
        <f t="shared" si="31"/>
        <v>-272316</v>
      </c>
      <c r="I2012" s="4" t="s">
        <v>3387</v>
      </c>
      <c r="J2012" s="4" t="s">
        <v>3106</v>
      </c>
    </row>
    <row r="2013" spans="1:10" outlineLevel="1" x14ac:dyDescent="0.2">
      <c r="A2013" s="8">
        <v>45107</v>
      </c>
      <c r="B2013" s="4" t="s">
        <v>3314</v>
      </c>
      <c r="C2013" s="4" t="s">
        <v>3910</v>
      </c>
      <c r="D2013" s="4" t="s">
        <v>3806</v>
      </c>
      <c r="E2013" s="12">
        <v>-62637</v>
      </c>
      <c r="F2013" s="11" t="s">
        <v>1076</v>
      </c>
      <c r="G2013" s="12">
        <v>-6264</v>
      </c>
      <c r="H2013" s="12">
        <f t="shared" si="31"/>
        <v>-68901</v>
      </c>
      <c r="I2013" s="4" t="s">
        <v>3387</v>
      </c>
      <c r="J2013" s="4" t="s">
        <v>3106</v>
      </c>
    </row>
    <row r="2014" spans="1:10" outlineLevel="1" x14ac:dyDescent="0.2">
      <c r="A2014" s="8">
        <v>45107</v>
      </c>
      <c r="B2014" s="4" t="s">
        <v>2347</v>
      </c>
      <c r="C2014" s="4" t="s">
        <v>3910</v>
      </c>
      <c r="D2014" s="4" t="s">
        <v>3806</v>
      </c>
      <c r="E2014" s="12">
        <v>-82520</v>
      </c>
      <c r="F2014" s="11" t="s">
        <v>1076</v>
      </c>
      <c r="G2014" s="12">
        <v>-8252</v>
      </c>
      <c r="H2014" s="12">
        <f t="shared" si="31"/>
        <v>-90772</v>
      </c>
      <c r="I2014" s="4" t="s">
        <v>3387</v>
      </c>
      <c r="J2014" s="4" t="s">
        <v>3106</v>
      </c>
    </row>
    <row r="2015" spans="1:10" outlineLevel="1" x14ac:dyDescent="0.2">
      <c r="A2015" s="8">
        <v>45107</v>
      </c>
      <c r="B2015" s="4" t="s">
        <v>1716</v>
      </c>
      <c r="C2015" s="4" t="s">
        <v>3910</v>
      </c>
      <c r="D2015" s="4" t="s">
        <v>3806</v>
      </c>
      <c r="E2015" s="12">
        <v>-313185</v>
      </c>
      <c r="F2015" s="11" t="s">
        <v>1076</v>
      </c>
      <c r="G2015" s="12">
        <v>-31319</v>
      </c>
      <c r="H2015" s="12">
        <f t="shared" si="31"/>
        <v>-344504</v>
      </c>
      <c r="I2015" s="4" t="s">
        <v>3387</v>
      </c>
      <c r="J2015" s="4" t="s">
        <v>3106</v>
      </c>
    </row>
    <row r="2016" spans="1:10" outlineLevel="1" x14ac:dyDescent="0.2">
      <c r="A2016" s="8">
        <v>45107</v>
      </c>
      <c r="B2016" s="4" t="s">
        <v>1323</v>
      </c>
      <c r="C2016" s="4" t="s">
        <v>3910</v>
      </c>
      <c r="D2016" s="4" t="s">
        <v>3806</v>
      </c>
      <c r="E2016" s="12">
        <v>-187911</v>
      </c>
      <c r="F2016" s="11" t="s">
        <v>1076</v>
      </c>
      <c r="G2016" s="12">
        <v>-18791</v>
      </c>
      <c r="H2016" s="12">
        <f t="shared" si="31"/>
        <v>-206702</v>
      </c>
      <c r="I2016" s="4" t="s">
        <v>3387</v>
      </c>
      <c r="J2016" s="4" t="s">
        <v>3106</v>
      </c>
    </row>
    <row r="2017" spans="1:10" outlineLevel="1" x14ac:dyDescent="0.2">
      <c r="A2017" s="8">
        <v>45107</v>
      </c>
      <c r="B2017" s="4" t="s">
        <v>2356</v>
      </c>
      <c r="C2017" s="4" t="s">
        <v>3910</v>
      </c>
      <c r="D2017" s="4" t="s">
        <v>3806</v>
      </c>
      <c r="E2017" s="12">
        <v>-125274</v>
      </c>
      <c r="F2017" s="11" t="s">
        <v>1076</v>
      </c>
      <c r="G2017" s="12">
        <v>-12527</v>
      </c>
      <c r="H2017" s="12">
        <f t="shared" si="31"/>
        <v>-137801</v>
      </c>
      <c r="I2017" s="4" t="s">
        <v>3387</v>
      </c>
      <c r="J2017" s="4" t="s">
        <v>3106</v>
      </c>
    </row>
    <row r="2018" spans="1:10" outlineLevel="1" x14ac:dyDescent="0.2">
      <c r="A2018" s="8">
        <v>45107</v>
      </c>
      <c r="B2018" s="4" t="s">
        <v>701</v>
      </c>
      <c r="C2018" s="4" t="s">
        <v>3910</v>
      </c>
      <c r="D2018" s="4" t="s">
        <v>3806</v>
      </c>
      <c r="E2018" s="12">
        <v>-375822</v>
      </c>
      <c r="F2018" s="11" t="s">
        <v>1076</v>
      </c>
      <c r="G2018" s="12">
        <v>-37582</v>
      </c>
      <c r="H2018" s="12">
        <f t="shared" si="31"/>
        <v>-413404</v>
      </c>
      <c r="I2018" s="4" t="s">
        <v>3387</v>
      </c>
      <c r="J2018" s="4" t="s">
        <v>3106</v>
      </c>
    </row>
    <row r="2019" spans="1:10" outlineLevel="1" x14ac:dyDescent="0.2">
      <c r="A2019" s="8">
        <v>45107</v>
      </c>
      <c r="B2019" s="4" t="s">
        <v>1743</v>
      </c>
      <c r="C2019" s="4" t="s">
        <v>3910</v>
      </c>
      <c r="D2019" s="4" t="s">
        <v>3806</v>
      </c>
      <c r="E2019" s="12">
        <v>-689007</v>
      </c>
      <c r="F2019" s="11" t="s">
        <v>1076</v>
      </c>
      <c r="G2019" s="12">
        <v>-68901</v>
      </c>
      <c r="H2019" s="12">
        <f t="shared" si="31"/>
        <v>-757908</v>
      </c>
      <c r="I2019" s="4" t="s">
        <v>3387</v>
      </c>
      <c r="J2019" s="4" t="s">
        <v>3106</v>
      </c>
    </row>
    <row r="2020" spans="1:10" outlineLevel="1" x14ac:dyDescent="0.2">
      <c r="A2020" s="8">
        <v>45107</v>
      </c>
      <c r="B2020" s="4" t="s">
        <v>2307</v>
      </c>
      <c r="C2020" s="4" t="s">
        <v>3910</v>
      </c>
      <c r="D2020" s="4" t="s">
        <v>3806</v>
      </c>
      <c r="E2020" s="12">
        <v>-145157</v>
      </c>
      <c r="F2020" s="11" t="s">
        <v>1076</v>
      </c>
      <c r="G2020" s="12">
        <v>-14516</v>
      </c>
      <c r="H2020" s="12">
        <f t="shared" si="31"/>
        <v>-159673</v>
      </c>
      <c r="I2020" s="4" t="s">
        <v>3387</v>
      </c>
      <c r="J2020" s="4" t="s">
        <v>3106</v>
      </c>
    </row>
    <row r="2021" spans="1:10" outlineLevel="1" x14ac:dyDescent="0.2">
      <c r="A2021" s="8">
        <v>45107</v>
      </c>
      <c r="B2021" s="4" t="s">
        <v>4512</v>
      </c>
      <c r="C2021" s="4" t="s">
        <v>3910</v>
      </c>
      <c r="D2021" s="4" t="s">
        <v>3806</v>
      </c>
      <c r="E2021" s="12">
        <v>-876918</v>
      </c>
      <c r="F2021" s="11" t="s">
        <v>1076</v>
      </c>
      <c r="G2021" s="12">
        <v>-87692</v>
      </c>
      <c r="H2021" s="12">
        <f t="shared" si="31"/>
        <v>-964610</v>
      </c>
      <c r="I2021" s="4" t="s">
        <v>3387</v>
      </c>
      <c r="J2021" s="4" t="s">
        <v>3106</v>
      </c>
    </row>
    <row r="2022" spans="1:10" outlineLevel="1" x14ac:dyDescent="0.2">
      <c r="A2022" s="8">
        <v>45107</v>
      </c>
      <c r="B2022" s="4" t="s">
        <v>4965</v>
      </c>
      <c r="C2022" s="4" t="s">
        <v>3910</v>
      </c>
      <c r="D2022" s="4" t="s">
        <v>3806</v>
      </c>
      <c r="E2022" s="12">
        <v>-62637</v>
      </c>
      <c r="F2022" s="11" t="s">
        <v>1076</v>
      </c>
      <c r="G2022" s="12">
        <v>-6264</v>
      </c>
      <c r="H2022" s="12">
        <f t="shared" si="31"/>
        <v>-68901</v>
      </c>
      <c r="I2022" s="4" t="s">
        <v>3387</v>
      </c>
      <c r="J2022" s="4" t="s">
        <v>3106</v>
      </c>
    </row>
    <row r="2023" spans="1:10" outlineLevel="1" x14ac:dyDescent="0.2">
      <c r="A2023" s="8">
        <v>45107</v>
      </c>
      <c r="B2023" s="4" t="s">
        <v>118</v>
      </c>
      <c r="C2023" s="4" t="s">
        <v>3910</v>
      </c>
      <c r="D2023" s="4" t="s">
        <v>3806</v>
      </c>
      <c r="E2023" s="12">
        <v>-250548</v>
      </c>
      <c r="F2023" s="11" t="s">
        <v>1076</v>
      </c>
      <c r="G2023" s="12">
        <v>-25055</v>
      </c>
      <c r="H2023" s="12">
        <f t="shared" si="31"/>
        <v>-275603</v>
      </c>
      <c r="I2023" s="4" t="s">
        <v>3387</v>
      </c>
      <c r="J2023" s="4" t="s">
        <v>3106</v>
      </c>
    </row>
    <row r="2024" spans="1:10" outlineLevel="1" x14ac:dyDescent="0.2">
      <c r="A2024" s="8">
        <v>45107</v>
      </c>
      <c r="B2024" s="4" t="s">
        <v>4079</v>
      </c>
      <c r="C2024" s="4" t="s">
        <v>3910</v>
      </c>
      <c r="D2024" s="4" t="s">
        <v>3806</v>
      </c>
      <c r="E2024" s="12">
        <v>-125274</v>
      </c>
      <c r="F2024" s="11" t="s">
        <v>1076</v>
      </c>
      <c r="G2024" s="12">
        <v>-12527</v>
      </c>
      <c r="H2024" s="12">
        <f t="shared" si="31"/>
        <v>-137801</v>
      </c>
      <c r="I2024" s="4" t="s">
        <v>3387</v>
      </c>
      <c r="J2024" s="4" t="s">
        <v>3106</v>
      </c>
    </row>
    <row r="2025" spans="1:10" outlineLevel="1" x14ac:dyDescent="0.2">
      <c r="A2025" s="8">
        <v>45107</v>
      </c>
      <c r="B2025" s="4" t="s">
        <v>48</v>
      </c>
      <c r="C2025" s="4" t="s">
        <v>3910</v>
      </c>
      <c r="D2025" s="4" t="s">
        <v>3806</v>
      </c>
      <c r="E2025" s="12">
        <v>-501096</v>
      </c>
      <c r="F2025" s="11" t="s">
        <v>1076</v>
      </c>
      <c r="G2025" s="12">
        <v>-50110</v>
      </c>
      <c r="H2025" s="12">
        <f t="shared" si="31"/>
        <v>-551206</v>
      </c>
      <c r="I2025" s="4" t="s">
        <v>3387</v>
      </c>
      <c r="J2025" s="4" t="s">
        <v>3106</v>
      </c>
    </row>
    <row r="2026" spans="1:10" outlineLevel="1" x14ac:dyDescent="0.2">
      <c r="A2026" s="8">
        <v>45107</v>
      </c>
      <c r="B2026" s="4" t="s">
        <v>1874</v>
      </c>
      <c r="C2026" s="4" t="s">
        <v>3910</v>
      </c>
      <c r="D2026" s="4" t="s">
        <v>3806</v>
      </c>
      <c r="E2026" s="12">
        <v>-82520</v>
      </c>
      <c r="F2026" s="11" t="s">
        <v>1076</v>
      </c>
      <c r="G2026" s="12">
        <v>-8252</v>
      </c>
      <c r="H2026" s="12">
        <f t="shared" si="31"/>
        <v>-90772</v>
      </c>
      <c r="I2026" s="4" t="s">
        <v>3387</v>
      </c>
      <c r="J2026" s="4" t="s">
        <v>3106</v>
      </c>
    </row>
    <row r="2027" spans="1:10" outlineLevel="1" x14ac:dyDescent="0.2">
      <c r="A2027" s="8">
        <v>45107</v>
      </c>
      <c r="B2027" s="4" t="s">
        <v>2497</v>
      </c>
      <c r="C2027" s="4" t="s">
        <v>3910</v>
      </c>
      <c r="D2027" s="4" t="s">
        <v>3806</v>
      </c>
      <c r="E2027" s="12">
        <v>-438459</v>
      </c>
      <c r="F2027" s="11" t="s">
        <v>1076</v>
      </c>
      <c r="G2027" s="12">
        <v>-43846</v>
      </c>
      <c r="H2027" s="12">
        <f t="shared" si="31"/>
        <v>-482305</v>
      </c>
      <c r="I2027" s="4" t="s">
        <v>3387</v>
      </c>
      <c r="J2027" s="4" t="s">
        <v>3106</v>
      </c>
    </row>
    <row r="2028" spans="1:10" outlineLevel="1" x14ac:dyDescent="0.2">
      <c r="A2028" s="8">
        <v>45107</v>
      </c>
      <c r="B2028" s="4" t="s">
        <v>60</v>
      </c>
      <c r="C2028" s="4" t="s">
        <v>3910</v>
      </c>
      <c r="D2028" s="4" t="s">
        <v>3806</v>
      </c>
      <c r="E2028" s="12">
        <v>-125274</v>
      </c>
      <c r="F2028" s="11" t="s">
        <v>1076</v>
      </c>
      <c r="G2028" s="12">
        <v>-12527</v>
      </c>
      <c r="H2028" s="12">
        <f t="shared" si="31"/>
        <v>-137801</v>
      </c>
      <c r="I2028" s="4" t="s">
        <v>3387</v>
      </c>
      <c r="J2028" s="4" t="s">
        <v>3106</v>
      </c>
    </row>
    <row r="2029" spans="1:10" outlineLevel="1" x14ac:dyDescent="0.2">
      <c r="A2029" s="8">
        <v>45107</v>
      </c>
      <c r="B2029" s="4" t="s">
        <v>4772</v>
      </c>
      <c r="C2029" s="4" t="s">
        <v>3910</v>
      </c>
      <c r="D2029" s="4" t="s">
        <v>3806</v>
      </c>
      <c r="E2029" s="12">
        <v>-313185</v>
      </c>
      <c r="F2029" s="11" t="s">
        <v>1076</v>
      </c>
      <c r="G2029" s="12">
        <v>-31319</v>
      </c>
      <c r="H2029" s="12">
        <f t="shared" si="31"/>
        <v>-344504</v>
      </c>
      <c r="I2029" s="4" t="s">
        <v>3387</v>
      </c>
      <c r="J2029" s="4" t="s">
        <v>3106</v>
      </c>
    </row>
    <row r="2030" spans="1:10" outlineLevel="1" x14ac:dyDescent="0.2">
      <c r="A2030" s="8">
        <v>45107</v>
      </c>
      <c r="B2030" s="4" t="s">
        <v>4936</v>
      </c>
      <c r="C2030" s="4" t="s">
        <v>3910</v>
      </c>
      <c r="D2030" s="4" t="s">
        <v>3806</v>
      </c>
      <c r="E2030" s="12">
        <v>-239297</v>
      </c>
      <c r="F2030" s="11" t="s">
        <v>1076</v>
      </c>
      <c r="G2030" s="12">
        <v>-23930</v>
      </c>
      <c r="H2030" s="12">
        <f t="shared" si="31"/>
        <v>-263227</v>
      </c>
      <c r="I2030" s="4" t="s">
        <v>3387</v>
      </c>
      <c r="J2030" s="4" t="s">
        <v>3106</v>
      </c>
    </row>
    <row r="2031" spans="1:10" outlineLevel="1" x14ac:dyDescent="0.2">
      <c r="A2031" s="8">
        <v>45107</v>
      </c>
      <c r="B2031" s="4" t="s">
        <v>591</v>
      </c>
      <c r="C2031" s="4" t="s">
        <v>3910</v>
      </c>
      <c r="D2031" s="4" t="s">
        <v>3806</v>
      </c>
      <c r="E2031" s="12">
        <v>-313185</v>
      </c>
      <c r="F2031" s="11" t="s">
        <v>1076</v>
      </c>
      <c r="G2031" s="12">
        <v>-31319</v>
      </c>
      <c r="H2031" s="12">
        <f t="shared" si="31"/>
        <v>-344504</v>
      </c>
      <c r="I2031" s="4" t="s">
        <v>3387</v>
      </c>
      <c r="J2031" s="4" t="s">
        <v>3106</v>
      </c>
    </row>
    <row r="2032" spans="1:10" outlineLevel="1" x14ac:dyDescent="0.2">
      <c r="A2032" s="8">
        <v>45107</v>
      </c>
      <c r="B2032" s="4" t="s">
        <v>2680</v>
      </c>
      <c r="C2032" s="4" t="s">
        <v>3910</v>
      </c>
      <c r="D2032" s="4" t="s">
        <v>3806</v>
      </c>
      <c r="E2032" s="12">
        <v>-62637</v>
      </c>
      <c r="F2032" s="11" t="s">
        <v>1076</v>
      </c>
      <c r="G2032" s="12">
        <v>-6264</v>
      </c>
      <c r="H2032" s="12">
        <f t="shared" si="31"/>
        <v>-68901</v>
      </c>
      <c r="I2032" s="4" t="s">
        <v>3387</v>
      </c>
      <c r="J2032" s="4" t="s">
        <v>3106</v>
      </c>
    </row>
    <row r="2033" spans="1:10" outlineLevel="1" x14ac:dyDescent="0.2">
      <c r="A2033" s="8">
        <v>45107</v>
      </c>
      <c r="B2033" s="4" t="s">
        <v>1924</v>
      </c>
      <c r="C2033" s="4" t="s">
        <v>3910</v>
      </c>
      <c r="D2033" s="4" t="s">
        <v>3806</v>
      </c>
      <c r="E2033" s="12">
        <v>-1002192</v>
      </c>
      <c r="F2033" s="11" t="s">
        <v>1076</v>
      </c>
      <c r="G2033" s="12">
        <v>-100219</v>
      </c>
      <c r="H2033" s="12">
        <f t="shared" si="31"/>
        <v>-1102411</v>
      </c>
      <c r="I2033" s="4" t="s">
        <v>3387</v>
      </c>
      <c r="J2033" s="4" t="s">
        <v>3106</v>
      </c>
    </row>
    <row r="2034" spans="1:10" outlineLevel="1" x14ac:dyDescent="0.2">
      <c r="A2034" s="8">
        <v>45107</v>
      </c>
      <c r="B2034" s="4" t="s">
        <v>1212</v>
      </c>
      <c r="C2034" s="4" t="s">
        <v>3910</v>
      </c>
      <c r="D2034" s="4" t="s">
        <v>3806</v>
      </c>
      <c r="E2034" s="12">
        <v>-62637</v>
      </c>
      <c r="F2034" s="11" t="s">
        <v>1076</v>
      </c>
      <c r="G2034" s="12">
        <v>-6264</v>
      </c>
      <c r="H2034" s="12">
        <f t="shared" si="31"/>
        <v>-68901</v>
      </c>
      <c r="I2034" s="4" t="s">
        <v>3387</v>
      </c>
      <c r="J2034" s="4" t="s">
        <v>3106</v>
      </c>
    </row>
    <row r="2035" spans="1:10" outlineLevel="1" x14ac:dyDescent="0.2">
      <c r="A2035" s="8">
        <v>45107</v>
      </c>
      <c r="B2035" s="4" t="s">
        <v>4580</v>
      </c>
      <c r="C2035" s="4" t="s">
        <v>3910</v>
      </c>
      <c r="D2035" s="4" t="s">
        <v>3806</v>
      </c>
      <c r="E2035" s="12">
        <v>-438459</v>
      </c>
      <c r="F2035" s="11" t="s">
        <v>1076</v>
      </c>
      <c r="G2035" s="12">
        <v>-43846</v>
      </c>
      <c r="H2035" s="12">
        <f t="shared" si="31"/>
        <v>-482305</v>
      </c>
      <c r="I2035" s="4" t="s">
        <v>3387</v>
      </c>
      <c r="J2035" s="4" t="s">
        <v>3106</v>
      </c>
    </row>
    <row r="2036" spans="1:10" outlineLevel="1" x14ac:dyDescent="0.2">
      <c r="A2036" s="8">
        <v>45107</v>
      </c>
      <c r="B2036" s="4" t="s">
        <v>767</v>
      </c>
      <c r="C2036" s="4" t="s">
        <v>3910</v>
      </c>
      <c r="D2036" s="4" t="s">
        <v>3806</v>
      </c>
      <c r="E2036" s="12">
        <v>-375822</v>
      </c>
      <c r="F2036" s="11" t="s">
        <v>1076</v>
      </c>
      <c r="G2036" s="12">
        <v>-37582</v>
      </c>
      <c r="H2036" s="12">
        <f t="shared" si="31"/>
        <v>-413404</v>
      </c>
      <c r="I2036" s="4" t="s">
        <v>3387</v>
      </c>
      <c r="J2036" s="4" t="s">
        <v>3106</v>
      </c>
    </row>
    <row r="2037" spans="1:10" outlineLevel="1" x14ac:dyDescent="0.2">
      <c r="A2037" s="8">
        <v>45107</v>
      </c>
      <c r="B2037" s="4" t="s">
        <v>539</v>
      </c>
      <c r="C2037" s="4" t="s">
        <v>3910</v>
      </c>
      <c r="D2037" s="4" t="s">
        <v>3806</v>
      </c>
      <c r="E2037" s="12">
        <v>-125274</v>
      </c>
      <c r="F2037" s="11" t="s">
        <v>1076</v>
      </c>
      <c r="G2037" s="12">
        <v>-12527</v>
      </c>
      <c r="H2037" s="12">
        <f t="shared" si="31"/>
        <v>-137801</v>
      </c>
      <c r="I2037" s="4" t="s">
        <v>3387</v>
      </c>
      <c r="J2037" s="4" t="s">
        <v>3106</v>
      </c>
    </row>
    <row r="2038" spans="1:10" outlineLevel="1" x14ac:dyDescent="0.2">
      <c r="A2038" s="8">
        <v>45107</v>
      </c>
      <c r="B2038" s="4" t="s">
        <v>1966</v>
      </c>
      <c r="C2038" s="4" t="s">
        <v>3910</v>
      </c>
      <c r="D2038" s="4" t="s">
        <v>3806</v>
      </c>
      <c r="E2038" s="12">
        <v>-313185</v>
      </c>
      <c r="F2038" s="11" t="s">
        <v>1076</v>
      </c>
      <c r="G2038" s="12">
        <v>-31319</v>
      </c>
      <c r="H2038" s="12">
        <f t="shared" si="31"/>
        <v>-344504</v>
      </c>
      <c r="I2038" s="4" t="s">
        <v>3387</v>
      </c>
      <c r="J2038" s="4" t="s">
        <v>3106</v>
      </c>
    </row>
    <row r="2039" spans="1:10" outlineLevel="1" x14ac:dyDescent="0.2">
      <c r="A2039" s="8">
        <v>45107</v>
      </c>
      <c r="B2039" s="4" t="s">
        <v>1619</v>
      </c>
      <c r="C2039" s="4" t="s">
        <v>3910</v>
      </c>
      <c r="D2039" s="4" t="s">
        <v>3806</v>
      </c>
      <c r="E2039" s="12">
        <v>-438459</v>
      </c>
      <c r="F2039" s="11" t="s">
        <v>1076</v>
      </c>
      <c r="G2039" s="12">
        <v>-43846</v>
      </c>
      <c r="H2039" s="12">
        <f t="shared" si="31"/>
        <v>-482305</v>
      </c>
      <c r="I2039" s="4" t="s">
        <v>3387</v>
      </c>
      <c r="J2039" s="4" t="s">
        <v>3106</v>
      </c>
    </row>
    <row r="2040" spans="1:10" outlineLevel="1" x14ac:dyDescent="0.2">
      <c r="A2040" s="8">
        <v>45107</v>
      </c>
      <c r="B2040" s="4" t="s">
        <v>3955</v>
      </c>
      <c r="C2040" s="4" t="s">
        <v>3910</v>
      </c>
      <c r="D2040" s="4" t="s">
        <v>3806</v>
      </c>
      <c r="E2040" s="12">
        <v>-438459</v>
      </c>
      <c r="F2040" s="11" t="s">
        <v>1076</v>
      </c>
      <c r="G2040" s="12">
        <v>-43846</v>
      </c>
      <c r="H2040" s="12">
        <f t="shared" si="31"/>
        <v>-482305</v>
      </c>
      <c r="I2040" s="4" t="s">
        <v>3387</v>
      </c>
      <c r="J2040" s="4" t="s">
        <v>3106</v>
      </c>
    </row>
    <row r="2041" spans="1:10" outlineLevel="1" x14ac:dyDescent="0.2">
      <c r="A2041" s="8">
        <v>45107</v>
      </c>
      <c r="B2041" s="4" t="s">
        <v>4322</v>
      </c>
      <c r="C2041" s="4" t="s">
        <v>3910</v>
      </c>
      <c r="D2041" s="4" t="s">
        <v>3806</v>
      </c>
      <c r="E2041" s="12">
        <v>-62637</v>
      </c>
      <c r="F2041" s="11" t="s">
        <v>1076</v>
      </c>
      <c r="G2041" s="12">
        <v>-6264</v>
      </c>
      <c r="H2041" s="12">
        <f t="shared" si="31"/>
        <v>-68901</v>
      </c>
      <c r="I2041" s="4" t="s">
        <v>3387</v>
      </c>
      <c r="J2041" s="4" t="s">
        <v>3106</v>
      </c>
    </row>
    <row r="2042" spans="1:10" outlineLevel="1" x14ac:dyDescent="0.2">
      <c r="A2042" s="8">
        <v>45107</v>
      </c>
      <c r="B2042" s="4" t="s">
        <v>2230</v>
      </c>
      <c r="C2042" s="4" t="s">
        <v>3910</v>
      </c>
      <c r="D2042" s="4" t="s">
        <v>3806</v>
      </c>
      <c r="E2042" s="12">
        <v>-125274</v>
      </c>
      <c r="F2042" s="11" t="s">
        <v>1076</v>
      </c>
      <c r="G2042" s="12">
        <v>-12527</v>
      </c>
      <c r="H2042" s="12">
        <f t="shared" si="31"/>
        <v>-137801</v>
      </c>
      <c r="I2042" s="4" t="s">
        <v>3387</v>
      </c>
      <c r="J2042" s="4" t="s">
        <v>3106</v>
      </c>
    </row>
    <row r="2043" spans="1:10" outlineLevel="1" x14ac:dyDescent="0.2">
      <c r="A2043" s="8">
        <v>45107</v>
      </c>
      <c r="B2043" s="4" t="s">
        <v>2160</v>
      </c>
      <c r="C2043" s="4" t="s">
        <v>520</v>
      </c>
      <c r="D2043" s="4" t="s">
        <v>2106</v>
      </c>
      <c r="E2043" s="12">
        <v>-62637</v>
      </c>
      <c r="F2043" s="11" t="s">
        <v>1076</v>
      </c>
      <c r="G2043" s="12">
        <v>-6264</v>
      </c>
      <c r="H2043" s="12">
        <f t="shared" si="31"/>
        <v>-68901</v>
      </c>
      <c r="I2043" s="4" t="s">
        <v>505</v>
      </c>
      <c r="J2043" s="4" t="s">
        <v>3537</v>
      </c>
    </row>
    <row r="2044" spans="1:10" outlineLevel="1" x14ac:dyDescent="0.2">
      <c r="A2044" s="8">
        <v>45107</v>
      </c>
      <c r="B2044" s="4" t="s">
        <v>4278</v>
      </c>
      <c r="C2044" s="4" t="s">
        <v>520</v>
      </c>
      <c r="D2044" s="4" t="s">
        <v>1513</v>
      </c>
      <c r="E2044" s="12">
        <v>-313185</v>
      </c>
      <c r="F2044" s="11" t="s">
        <v>1076</v>
      </c>
      <c r="G2044" s="12">
        <v>-31319</v>
      </c>
      <c r="H2044" s="12">
        <f t="shared" si="31"/>
        <v>-344504</v>
      </c>
      <c r="I2044" s="4" t="s">
        <v>505</v>
      </c>
      <c r="J2044" s="4" t="s">
        <v>3537</v>
      </c>
    </row>
    <row r="2045" spans="1:10" outlineLevel="1" x14ac:dyDescent="0.2">
      <c r="A2045" s="8">
        <v>45107</v>
      </c>
      <c r="B2045" s="4" t="s">
        <v>54</v>
      </c>
      <c r="C2045" s="4" t="s">
        <v>3840</v>
      </c>
      <c r="D2045" s="4"/>
      <c r="E2045" s="12">
        <v>0</v>
      </c>
      <c r="F2045" s="11" t="s">
        <v>1076</v>
      </c>
      <c r="G2045" s="12">
        <v>0</v>
      </c>
      <c r="H2045" s="12">
        <f t="shared" si="31"/>
        <v>0</v>
      </c>
      <c r="I2045" s="4" t="s">
        <v>1585</v>
      </c>
      <c r="J2045" s="4" t="s">
        <v>4674</v>
      </c>
    </row>
    <row r="2046" spans="1:10" outlineLevel="1" x14ac:dyDescent="0.2">
      <c r="A2046" s="8">
        <v>45108</v>
      </c>
      <c r="B2046" s="4" t="s">
        <v>800</v>
      </c>
      <c r="C2046" s="4" t="s">
        <v>3840</v>
      </c>
      <c r="D2046" s="4" t="s">
        <v>1175</v>
      </c>
      <c r="E2046" s="12">
        <v>572810</v>
      </c>
      <c r="F2046" s="11" t="s">
        <v>548</v>
      </c>
      <c r="G2046" s="12">
        <v>45825</v>
      </c>
      <c r="H2046" s="12">
        <f t="shared" si="31"/>
        <v>618635</v>
      </c>
      <c r="I2046" s="4" t="s">
        <v>505</v>
      </c>
      <c r="J2046" s="4" t="s">
        <v>3537</v>
      </c>
    </row>
    <row r="2047" spans="1:10" outlineLevel="1" x14ac:dyDescent="0.2">
      <c r="A2047" s="8">
        <v>45110</v>
      </c>
      <c r="B2047" s="4" t="s">
        <v>5123</v>
      </c>
      <c r="C2047" s="4" t="s">
        <v>3840</v>
      </c>
      <c r="D2047" s="4" t="s">
        <v>3475</v>
      </c>
      <c r="E2047" s="12">
        <v>1078232</v>
      </c>
      <c r="F2047" s="11" t="s">
        <v>548</v>
      </c>
      <c r="G2047" s="12">
        <v>86259</v>
      </c>
      <c r="H2047" s="12">
        <f t="shared" si="31"/>
        <v>1164491</v>
      </c>
      <c r="I2047" s="4" t="s">
        <v>1585</v>
      </c>
      <c r="J2047" s="4" t="s">
        <v>4674</v>
      </c>
    </row>
    <row r="2048" spans="1:10" outlineLevel="1" x14ac:dyDescent="0.2">
      <c r="A2048" s="8">
        <v>45110</v>
      </c>
      <c r="B2048" s="4" t="s">
        <v>4690</v>
      </c>
      <c r="C2048" s="4" t="s">
        <v>3840</v>
      </c>
      <c r="D2048" s="4" t="s">
        <v>1207</v>
      </c>
      <c r="E2048" s="12">
        <v>1221252</v>
      </c>
      <c r="F2048" s="11" t="s">
        <v>548</v>
      </c>
      <c r="G2048" s="12">
        <v>97700</v>
      </c>
      <c r="H2048" s="12">
        <f t="shared" si="31"/>
        <v>1318952</v>
      </c>
      <c r="I2048" s="4" t="s">
        <v>1585</v>
      </c>
      <c r="J2048" s="4" t="s">
        <v>4674</v>
      </c>
    </row>
    <row r="2049" spans="1:10" outlineLevel="1" x14ac:dyDescent="0.2">
      <c r="A2049" s="8">
        <v>45110</v>
      </c>
      <c r="B2049" s="4" t="s">
        <v>4219</v>
      </c>
      <c r="C2049" s="4" t="s">
        <v>3840</v>
      </c>
      <c r="D2049" s="4" t="s">
        <v>49</v>
      </c>
      <c r="E2049" s="12">
        <v>501902</v>
      </c>
      <c r="F2049" s="11" t="s">
        <v>548</v>
      </c>
      <c r="G2049" s="12">
        <v>40152</v>
      </c>
      <c r="H2049" s="12">
        <f t="shared" si="31"/>
        <v>542054</v>
      </c>
      <c r="I2049" s="4" t="s">
        <v>3387</v>
      </c>
      <c r="J2049" s="4" t="s">
        <v>3106</v>
      </c>
    </row>
    <row r="2050" spans="1:10" outlineLevel="1" x14ac:dyDescent="0.2">
      <c r="A2050" s="8">
        <v>45110</v>
      </c>
      <c r="B2050" s="4" t="s">
        <v>3390</v>
      </c>
      <c r="C2050" s="4" t="s">
        <v>3840</v>
      </c>
      <c r="D2050" s="4" t="s">
        <v>2310</v>
      </c>
      <c r="E2050" s="12">
        <v>565695</v>
      </c>
      <c r="F2050" s="11" t="s">
        <v>548</v>
      </c>
      <c r="G2050" s="12">
        <v>45256</v>
      </c>
      <c r="H2050" s="12">
        <f t="shared" ref="H2050:H2113" si="32">+E2050+G2050</f>
        <v>610951</v>
      </c>
      <c r="I2050" s="4" t="s">
        <v>3387</v>
      </c>
      <c r="J2050" s="4" t="s">
        <v>3106</v>
      </c>
    </row>
    <row r="2051" spans="1:10" outlineLevel="1" x14ac:dyDescent="0.2">
      <c r="A2051" s="8">
        <v>45110</v>
      </c>
      <c r="B2051" s="4" t="s">
        <v>258</v>
      </c>
      <c r="C2051" s="4" t="s">
        <v>3840</v>
      </c>
      <c r="D2051" s="4" t="s">
        <v>2079</v>
      </c>
      <c r="E2051" s="12">
        <v>754694</v>
      </c>
      <c r="F2051" s="11" t="s">
        <v>548</v>
      </c>
      <c r="G2051" s="12">
        <v>60376</v>
      </c>
      <c r="H2051" s="12">
        <f t="shared" si="32"/>
        <v>815070</v>
      </c>
      <c r="I2051" s="4" t="s">
        <v>3387</v>
      </c>
      <c r="J2051" s="4" t="s">
        <v>3106</v>
      </c>
    </row>
    <row r="2052" spans="1:10" outlineLevel="1" x14ac:dyDescent="0.2">
      <c r="A2052" s="8">
        <v>45110</v>
      </c>
      <c r="B2052" s="4" t="s">
        <v>4776</v>
      </c>
      <c r="C2052" s="4" t="s">
        <v>3840</v>
      </c>
      <c r="D2052" s="4" t="s">
        <v>3133</v>
      </c>
      <c r="E2052" s="12">
        <v>545658</v>
      </c>
      <c r="F2052" s="11" t="s">
        <v>548</v>
      </c>
      <c r="G2052" s="12">
        <v>43653</v>
      </c>
      <c r="H2052" s="12">
        <f t="shared" si="32"/>
        <v>589311</v>
      </c>
      <c r="I2052" s="4" t="s">
        <v>3387</v>
      </c>
      <c r="J2052" s="4" t="s">
        <v>3106</v>
      </c>
    </row>
    <row r="2053" spans="1:10" outlineLevel="1" x14ac:dyDescent="0.2">
      <c r="A2053" s="8">
        <v>45110</v>
      </c>
      <c r="B2053" s="4" t="s">
        <v>4</v>
      </c>
      <c r="C2053" s="4" t="s">
        <v>3840</v>
      </c>
      <c r="D2053" s="4" t="s">
        <v>3933</v>
      </c>
      <c r="E2053" s="12">
        <v>528892</v>
      </c>
      <c r="F2053" s="11" t="s">
        <v>548</v>
      </c>
      <c r="G2053" s="12">
        <v>42311</v>
      </c>
      <c r="H2053" s="12">
        <f t="shared" si="32"/>
        <v>571203</v>
      </c>
      <c r="I2053" s="4" t="s">
        <v>3387</v>
      </c>
      <c r="J2053" s="4" t="s">
        <v>3106</v>
      </c>
    </row>
    <row r="2054" spans="1:10" outlineLevel="1" x14ac:dyDescent="0.2">
      <c r="A2054" s="8">
        <v>45110</v>
      </c>
      <c r="B2054" s="4" t="s">
        <v>1374</v>
      </c>
      <c r="C2054" s="4" t="s">
        <v>3840</v>
      </c>
      <c r="D2054" s="4" t="s">
        <v>2121</v>
      </c>
      <c r="E2054" s="12">
        <v>501902</v>
      </c>
      <c r="F2054" s="11" t="s">
        <v>548</v>
      </c>
      <c r="G2054" s="12">
        <v>40152</v>
      </c>
      <c r="H2054" s="12">
        <f t="shared" si="32"/>
        <v>542054</v>
      </c>
      <c r="I2054" s="4" t="s">
        <v>3387</v>
      </c>
      <c r="J2054" s="4" t="s">
        <v>3106</v>
      </c>
    </row>
    <row r="2055" spans="1:10" outlineLevel="1" x14ac:dyDescent="0.2">
      <c r="A2055" s="8">
        <v>45110</v>
      </c>
      <c r="B2055" s="4" t="s">
        <v>2653</v>
      </c>
      <c r="C2055" s="4" t="s">
        <v>3840</v>
      </c>
      <c r="D2055" s="4" t="s">
        <v>5167</v>
      </c>
      <c r="E2055" s="12">
        <v>592685</v>
      </c>
      <c r="F2055" s="11" t="s">
        <v>548</v>
      </c>
      <c r="G2055" s="12">
        <v>47415</v>
      </c>
      <c r="H2055" s="12">
        <f t="shared" si="32"/>
        <v>640100</v>
      </c>
      <c r="I2055" s="4" t="s">
        <v>3387</v>
      </c>
      <c r="J2055" s="4" t="s">
        <v>3106</v>
      </c>
    </row>
    <row r="2056" spans="1:10" outlineLevel="1" x14ac:dyDescent="0.2">
      <c r="A2056" s="8">
        <v>45110</v>
      </c>
      <c r="B2056" s="4" t="s">
        <v>1328</v>
      </c>
      <c r="C2056" s="4" t="s">
        <v>3840</v>
      </c>
      <c r="D2056" s="4" t="s">
        <v>3987</v>
      </c>
      <c r="E2056" s="12">
        <v>757725</v>
      </c>
      <c r="F2056" s="11" t="s">
        <v>548</v>
      </c>
      <c r="G2056" s="12">
        <v>60618</v>
      </c>
      <c r="H2056" s="12">
        <f t="shared" si="32"/>
        <v>818343</v>
      </c>
      <c r="I2056" s="4" t="s">
        <v>3387</v>
      </c>
      <c r="J2056" s="4" t="s">
        <v>3106</v>
      </c>
    </row>
    <row r="2057" spans="1:10" outlineLevel="1" x14ac:dyDescent="0.2">
      <c r="A2057" s="8">
        <v>45110</v>
      </c>
      <c r="B2057" s="4" t="s">
        <v>5201</v>
      </c>
      <c r="C2057" s="4" t="s">
        <v>3840</v>
      </c>
      <c r="D2057" s="4" t="s">
        <v>4908</v>
      </c>
      <c r="E2057" s="12">
        <v>556122</v>
      </c>
      <c r="F2057" s="11" t="s">
        <v>548</v>
      </c>
      <c r="G2057" s="12">
        <v>44490</v>
      </c>
      <c r="H2057" s="12">
        <f t="shared" si="32"/>
        <v>600612</v>
      </c>
      <c r="I2057" s="4" t="s">
        <v>3387</v>
      </c>
      <c r="J2057" s="4" t="s">
        <v>3106</v>
      </c>
    </row>
    <row r="2058" spans="1:10" outlineLevel="1" x14ac:dyDescent="0.2">
      <c r="A2058" s="8">
        <v>45110</v>
      </c>
      <c r="B2058" s="4" t="s">
        <v>2322</v>
      </c>
      <c r="C2058" s="4" t="s">
        <v>3840</v>
      </c>
      <c r="D2058" s="4" t="s">
        <v>1085</v>
      </c>
      <c r="E2058" s="12">
        <v>641673</v>
      </c>
      <c r="F2058" s="11" t="s">
        <v>548</v>
      </c>
      <c r="G2058" s="12">
        <v>51334</v>
      </c>
      <c r="H2058" s="12">
        <f t="shared" si="32"/>
        <v>693007</v>
      </c>
      <c r="I2058" s="4" t="s">
        <v>3387</v>
      </c>
      <c r="J2058" s="4" t="s">
        <v>3106</v>
      </c>
    </row>
    <row r="2059" spans="1:10" outlineLevel="1" x14ac:dyDescent="0.2">
      <c r="A2059" s="8">
        <v>45110</v>
      </c>
      <c r="B2059" s="4" t="s">
        <v>2498</v>
      </c>
      <c r="C2059" s="4" t="s">
        <v>3840</v>
      </c>
      <c r="D2059" s="4" t="s">
        <v>535</v>
      </c>
      <c r="E2059" s="12">
        <v>528892</v>
      </c>
      <c r="F2059" s="11" t="s">
        <v>548</v>
      </c>
      <c r="G2059" s="12">
        <v>42311</v>
      </c>
      <c r="H2059" s="12">
        <f t="shared" si="32"/>
        <v>571203</v>
      </c>
      <c r="I2059" s="4" t="s">
        <v>3387</v>
      </c>
      <c r="J2059" s="4" t="s">
        <v>3106</v>
      </c>
    </row>
    <row r="2060" spans="1:10" outlineLevel="1" x14ac:dyDescent="0.2">
      <c r="A2060" s="8">
        <v>45110</v>
      </c>
      <c r="B2060" s="4" t="s">
        <v>773</v>
      </c>
      <c r="C2060" s="4" t="s">
        <v>3840</v>
      </c>
      <c r="D2060" s="4" t="s">
        <v>231</v>
      </c>
      <c r="E2060" s="12">
        <v>606180</v>
      </c>
      <c r="F2060" s="11" t="s">
        <v>548</v>
      </c>
      <c r="G2060" s="12">
        <v>48494</v>
      </c>
      <c r="H2060" s="12">
        <f t="shared" si="32"/>
        <v>654674</v>
      </c>
      <c r="I2060" s="4" t="s">
        <v>3387</v>
      </c>
      <c r="J2060" s="4" t="s">
        <v>3106</v>
      </c>
    </row>
    <row r="2061" spans="1:10" outlineLevel="1" x14ac:dyDescent="0.2">
      <c r="A2061" s="8">
        <v>45110</v>
      </c>
      <c r="B2061" s="4" t="s">
        <v>3117</v>
      </c>
      <c r="C2061" s="4" t="s">
        <v>3840</v>
      </c>
      <c r="D2061" s="4" t="s">
        <v>3233</v>
      </c>
      <c r="E2061" s="12">
        <v>545658</v>
      </c>
      <c r="F2061" s="11" t="s">
        <v>548</v>
      </c>
      <c r="G2061" s="12">
        <v>43653</v>
      </c>
      <c r="H2061" s="12">
        <f t="shared" si="32"/>
        <v>589311</v>
      </c>
      <c r="I2061" s="4" t="s">
        <v>3387</v>
      </c>
      <c r="J2061" s="4" t="s">
        <v>3106</v>
      </c>
    </row>
    <row r="2062" spans="1:10" outlineLevel="1" x14ac:dyDescent="0.2">
      <c r="A2062" s="8">
        <v>45110</v>
      </c>
      <c r="B2062" s="4" t="s">
        <v>4115</v>
      </c>
      <c r="C2062" s="4" t="s">
        <v>3840</v>
      </c>
      <c r="D2062" s="4" t="s">
        <v>5225</v>
      </c>
      <c r="E2062" s="12">
        <v>518668</v>
      </c>
      <c r="F2062" s="11" t="s">
        <v>548</v>
      </c>
      <c r="G2062" s="12">
        <v>41493</v>
      </c>
      <c r="H2062" s="12">
        <f t="shared" si="32"/>
        <v>560161</v>
      </c>
      <c r="I2062" s="4" t="s">
        <v>3387</v>
      </c>
      <c r="J2062" s="4" t="s">
        <v>3106</v>
      </c>
    </row>
    <row r="2063" spans="1:10" outlineLevel="1" x14ac:dyDescent="0.2">
      <c r="A2063" s="8">
        <v>45111</v>
      </c>
      <c r="B2063" s="4" t="s">
        <v>4991</v>
      </c>
      <c r="C2063" s="4" t="s">
        <v>3840</v>
      </c>
      <c r="D2063" s="4" t="s">
        <v>2396</v>
      </c>
      <c r="E2063" s="12">
        <v>1019020</v>
      </c>
      <c r="F2063" s="11" t="s">
        <v>548</v>
      </c>
      <c r="G2063" s="12">
        <v>81522</v>
      </c>
      <c r="H2063" s="12">
        <f t="shared" si="32"/>
        <v>1100542</v>
      </c>
      <c r="I2063" s="4" t="s">
        <v>313</v>
      </c>
      <c r="J2063" s="4" t="s">
        <v>1554</v>
      </c>
    </row>
    <row r="2064" spans="1:10" outlineLevel="1" x14ac:dyDescent="0.2">
      <c r="A2064" s="8">
        <v>45111</v>
      </c>
      <c r="B2064" s="4" t="s">
        <v>1908</v>
      </c>
      <c r="C2064" s="4" t="s">
        <v>3840</v>
      </c>
      <c r="D2064" s="4" t="s">
        <v>3043</v>
      </c>
      <c r="E2064" s="12">
        <v>1285307</v>
      </c>
      <c r="F2064" s="11" t="s">
        <v>548</v>
      </c>
      <c r="G2064" s="12">
        <v>102825</v>
      </c>
      <c r="H2064" s="12">
        <f t="shared" si="32"/>
        <v>1388132</v>
      </c>
      <c r="I2064" s="4" t="s">
        <v>313</v>
      </c>
      <c r="J2064" s="4" t="s">
        <v>1554</v>
      </c>
    </row>
    <row r="2065" spans="1:10" outlineLevel="1" x14ac:dyDescent="0.2">
      <c r="A2065" s="8">
        <v>45111</v>
      </c>
      <c r="B2065" s="4" t="s">
        <v>4438</v>
      </c>
      <c r="C2065" s="4" t="s">
        <v>3840</v>
      </c>
      <c r="D2065" s="4" t="s">
        <v>1777</v>
      </c>
      <c r="E2065" s="12">
        <v>2038040</v>
      </c>
      <c r="F2065" s="11" t="s">
        <v>548</v>
      </c>
      <c r="G2065" s="12">
        <v>163043</v>
      </c>
      <c r="H2065" s="12">
        <f t="shared" si="32"/>
        <v>2201083</v>
      </c>
      <c r="I2065" s="4" t="s">
        <v>313</v>
      </c>
      <c r="J2065" s="4" t="s">
        <v>1554</v>
      </c>
    </row>
    <row r="2066" spans="1:10" outlineLevel="1" x14ac:dyDescent="0.2">
      <c r="A2066" s="8">
        <v>45111</v>
      </c>
      <c r="B2066" s="4" t="s">
        <v>709</v>
      </c>
      <c r="C2066" s="4" t="s">
        <v>3840</v>
      </c>
      <c r="D2066" s="4" t="s">
        <v>2080</v>
      </c>
      <c r="E2066" s="12">
        <v>1019020</v>
      </c>
      <c r="F2066" s="11" t="s">
        <v>548</v>
      </c>
      <c r="G2066" s="12">
        <v>81522</v>
      </c>
      <c r="H2066" s="12">
        <f t="shared" si="32"/>
        <v>1100542</v>
      </c>
      <c r="I2066" s="4" t="s">
        <v>313</v>
      </c>
      <c r="J2066" s="4" t="s">
        <v>1554</v>
      </c>
    </row>
    <row r="2067" spans="1:10" outlineLevel="1" x14ac:dyDescent="0.2">
      <c r="A2067" s="8">
        <v>45111</v>
      </c>
      <c r="B2067" s="4" t="s">
        <v>2084</v>
      </c>
      <c r="C2067" s="4" t="s">
        <v>3840</v>
      </c>
      <c r="D2067" s="4" t="s">
        <v>2839</v>
      </c>
      <c r="E2067" s="12">
        <v>1776745</v>
      </c>
      <c r="F2067" s="11" t="s">
        <v>548</v>
      </c>
      <c r="G2067" s="12">
        <v>142140</v>
      </c>
      <c r="H2067" s="12">
        <f t="shared" si="32"/>
        <v>1918885</v>
      </c>
      <c r="I2067" s="4" t="s">
        <v>313</v>
      </c>
      <c r="J2067" s="4" t="s">
        <v>1554</v>
      </c>
    </row>
    <row r="2068" spans="1:10" outlineLevel="1" x14ac:dyDescent="0.2">
      <c r="A2068" s="8">
        <v>45111</v>
      </c>
      <c r="B2068" s="4" t="s">
        <v>4182</v>
      </c>
      <c r="C2068" s="4" t="s">
        <v>3840</v>
      </c>
      <c r="D2068" s="4" t="s">
        <v>3921</v>
      </c>
      <c r="E2068" s="12">
        <v>988759</v>
      </c>
      <c r="F2068" s="11" t="s">
        <v>548</v>
      </c>
      <c r="G2068" s="12">
        <v>79101</v>
      </c>
      <c r="H2068" s="12">
        <f t="shared" si="32"/>
        <v>1067860</v>
      </c>
      <c r="I2068" s="4" t="s">
        <v>313</v>
      </c>
      <c r="J2068" s="4" t="s">
        <v>1554</v>
      </c>
    </row>
    <row r="2069" spans="1:10" outlineLevel="1" x14ac:dyDescent="0.2">
      <c r="A2069" s="8">
        <v>45111</v>
      </c>
      <c r="B2069" s="4" t="s">
        <v>361</v>
      </c>
      <c r="C2069" s="4" t="s">
        <v>3840</v>
      </c>
      <c r="D2069" s="4" t="s">
        <v>2251</v>
      </c>
      <c r="E2069" s="12">
        <v>1222824</v>
      </c>
      <c r="F2069" s="11" t="s">
        <v>548</v>
      </c>
      <c r="G2069" s="12">
        <v>97826</v>
      </c>
      <c r="H2069" s="12">
        <f t="shared" si="32"/>
        <v>1320650</v>
      </c>
      <c r="I2069" s="4" t="s">
        <v>313</v>
      </c>
      <c r="J2069" s="4" t="s">
        <v>1554</v>
      </c>
    </row>
    <row r="2070" spans="1:10" outlineLevel="1" x14ac:dyDescent="0.2">
      <c r="A2070" s="8">
        <v>45111</v>
      </c>
      <c r="B2070" s="4" t="s">
        <v>3356</v>
      </c>
      <c r="C2070" s="4" t="s">
        <v>3840</v>
      </c>
      <c r="D2070" s="4" t="s">
        <v>2376</v>
      </c>
      <c r="E2070" s="12">
        <v>592685</v>
      </c>
      <c r="F2070" s="11" t="s">
        <v>548</v>
      </c>
      <c r="G2070" s="12">
        <v>47415</v>
      </c>
      <c r="H2070" s="12">
        <f t="shared" si="32"/>
        <v>640100</v>
      </c>
      <c r="I2070" s="4" t="s">
        <v>3387</v>
      </c>
      <c r="J2070" s="4" t="s">
        <v>3106</v>
      </c>
    </row>
    <row r="2071" spans="1:10" outlineLevel="1" x14ac:dyDescent="0.2">
      <c r="A2071" s="8">
        <v>45111</v>
      </c>
      <c r="B2071" s="4" t="s">
        <v>26</v>
      </c>
      <c r="C2071" s="4" t="s">
        <v>3840</v>
      </c>
      <c r="D2071" s="4" t="s">
        <v>4950</v>
      </c>
      <c r="E2071" s="12">
        <v>611412</v>
      </c>
      <c r="F2071" s="11" t="s">
        <v>548</v>
      </c>
      <c r="G2071" s="12">
        <v>48913</v>
      </c>
      <c r="H2071" s="12">
        <f t="shared" si="32"/>
        <v>660325</v>
      </c>
      <c r="I2071" s="4" t="s">
        <v>3387</v>
      </c>
      <c r="J2071" s="4" t="s">
        <v>3106</v>
      </c>
    </row>
    <row r="2072" spans="1:10" outlineLevel="1" x14ac:dyDescent="0.2">
      <c r="A2072" s="8">
        <v>45111</v>
      </c>
      <c r="B2072" s="4" t="s">
        <v>3561</v>
      </c>
      <c r="C2072" s="4" t="s">
        <v>3840</v>
      </c>
      <c r="D2072" s="4" t="s">
        <v>1666</v>
      </c>
      <c r="E2072" s="12">
        <v>606180</v>
      </c>
      <c r="F2072" s="11" t="s">
        <v>548</v>
      </c>
      <c r="G2072" s="12">
        <v>48494</v>
      </c>
      <c r="H2072" s="12">
        <f t="shared" si="32"/>
        <v>654674</v>
      </c>
      <c r="I2072" s="4" t="s">
        <v>3387</v>
      </c>
      <c r="J2072" s="4" t="s">
        <v>3106</v>
      </c>
    </row>
    <row r="2073" spans="1:10" outlineLevel="1" x14ac:dyDescent="0.2">
      <c r="A2073" s="8">
        <v>45111</v>
      </c>
      <c r="B2073" s="4" t="s">
        <v>3549</v>
      </c>
      <c r="C2073" s="4" t="s">
        <v>3840</v>
      </c>
      <c r="D2073" s="4" t="s">
        <v>1543</v>
      </c>
      <c r="E2073" s="12">
        <v>501902</v>
      </c>
      <c r="F2073" s="11" t="s">
        <v>548</v>
      </c>
      <c r="G2073" s="12">
        <v>40152</v>
      </c>
      <c r="H2073" s="12">
        <f t="shared" si="32"/>
        <v>542054</v>
      </c>
      <c r="I2073" s="4" t="s">
        <v>3387</v>
      </c>
      <c r="J2073" s="4" t="s">
        <v>3106</v>
      </c>
    </row>
    <row r="2074" spans="1:10" outlineLevel="1" x14ac:dyDescent="0.2">
      <c r="A2074" s="8">
        <v>45111</v>
      </c>
      <c r="B2074" s="4" t="s">
        <v>3779</v>
      </c>
      <c r="C2074" s="4" t="s">
        <v>3840</v>
      </c>
      <c r="D2074" s="4" t="s">
        <v>5190</v>
      </c>
      <c r="E2074" s="12">
        <v>606420</v>
      </c>
      <c r="F2074" s="11" t="s">
        <v>548</v>
      </c>
      <c r="G2074" s="12">
        <v>48514</v>
      </c>
      <c r="H2074" s="12">
        <f t="shared" si="32"/>
        <v>654934</v>
      </c>
      <c r="I2074" s="4" t="s">
        <v>3387</v>
      </c>
      <c r="J2074" s="4" t="s">
        <v>3106</v>
      </c>
    </row>
    <row r="2075" spans="1:10" outlineLevel="1" x14ac:dyDescent="0.2">
      <c r="A2075" s="8">
        <v>45111</v>
      </c>
      <c r="B2075" s="4" t="s">
        <v>3999</v>
      </c>
      <c r="C2075" s="4" t="s">
        <v>3840</v>
      </c>
      <c r="D2075" s="4" t="s">
        <v>3861</v>
      </c>
      <c r="E2075" s="12">
        <v>512126</v>
      </c>
      <c r="F2075" s="11" t="s">
        <v>548</v>
      </c>
      <c r="G2075" s="12">
        <v>40970</v>
      </c>
      <c r="H2075" s="12">
        <f t="shared" si="32"/>
        <v>553096</v>
      </c>
      <c r="I2075" s="4" t="s">
        <v>3387</v>
      </c>
      <c r="J2075" s="4" t="s">
        <v>3106</v>
      </c>
    </row>
    <row r="2076" spans="1:10" outlineLevel="1" x14ac:dyDescent="0.2">
      <c r="A2076" s="8">
        <v>45111</v>
      </c>
      <c r="B2076" s="4" t="s">
        <v>4728</v>
      </c>
      <c r="C2076" s="4" t="s">
        <v>3840</v>
      </c>
      <c r="D2076" s="4" t="s">
        <v>5192</v>
      </c>
      <c r="E2076" s="12">
        <v>485136</v>
      </c>
      <c r="F2076" s="11" t="s">
        <v>548</v>
      </c>
      <c r="G2076" s="12">
        <v>38811</v>
      </c>
      <c r="H2076" s="12">
        <f t="shared" si="32"/>
        <v>523947</v>
      </c>
      <c r="I2076" s="4" t="s">
        <v>3387</v>
      </c>
      <c r="J2076" s="4" t="s">
        <v>3106</v>
      </c>
    </row>
    <row r="2077" spans="1:10" outlineLevel="1" x14ac:dyDescent="0.2">
      <c r="A2077" s="8">
        <v>45111</v>
      </c>
      <c r="B2077" s="4" t="s">
        <v>1171</v>
      </c>
      <c r="C2077" s="4" t="s">
        <v>3840</v>
      </c>
      <c r="D2077" s="4" t="s">
        <v>869</v>
      </c>
      <c r="E2077" s="12">
        <v>528892</v>
      </c>
      <c r="F2077" s="11" t="s">
        <v>548</v>
      </c>
      <c r="G2077" s="12">
        <v>42311</v>
      </c>
      <c r="H2077" s="12">
        <f t="shared" si="32"/>
        <v>571203</v>
      </c>
      <c r="I2077" s="4" t="s">
        <v>3387</v>
      </c>
      <c r="J2077" s="4" t="s">
        <v>3106</v>
      </c>
    </row>
    <row r="2078" spans="1:10" outlineLevel="1" x14ac:dyDescent="0.2">
      <c r="A2078" s="8">
        <v>45111</v>
      </c>
      <c r="B2078" s="4" t="s">
        <v>55</v>
      </c>
      <c r="C2078" s="4" t="s">
        <v>3840</v>
      </c>
      <c r="D2078" s="4" t="s">
        <v>3343</v>
      </c>
      <c r="E2078" s="12">
        <v>591375</v>
      </c>
      <c r="F2078" s="11" t="s">
        <v>548</v>
      </c>
      <c r="G2078" s="12">
        <v>47310</v>
      </c>
      <c r="H2078" s="12">
        <f t="shared" si="32"/>
        <v>638685</v>
      </c>
      <c r="I2078" s="4" t="s">
        <v>3387</v>
      </c>
      <c r="J2078" s="4" t="s">
        <v>3106</v>
      </c>
    </row>
    <row r="2079" spans="1:10" outlineLevel="1" x14ac:dyDescent="0.2">
      <c r="A2079" s="8">
        <v>45112</v>
      </c>
      <c r="B2079" s="4" t="s">
        <v>253</v>
      </c>
      <c r="C2079" s="4" t="s">
        <v>3840</v>
      </c>
      <c r="D2079" s="4" t="s">
        <v>3246</v>
      </c>
      <c r="E2079" s="12">
        <v>528892</v>
      </c>
      <c r="F2079" s="11" t="s">
        <v>548</v>
      </c>
      <c r="G2079" s="12">
        <v>42311</v>
      </c>
      <c r="H2079" s="12">
        <f t="shared" si="32"/>
        <v>571203</v>
      </c>
      <c r="I2079" s="4" t="s">
        <v>3387</v>
      </c>
      <c r="J2079" s="4" t="s">
        <v>3106</v>
      </c>
    </row>
    <row r="2080" spans="1:10" outlineLevel="1" x14ac:dyDescent="0.2">
      <c r="A2080" s="8">
        <v>45112</v>
      </c>
      <c r="B2080" s="4" t="s">
        <v>3081</v>
      </c>
      <c r="C2080" s="4" t="s">
        <v>3840</v>
      </c>
      <c r="D2080" s="4" t="s">
        <v>1330</v>
      </c>
      <c r="E2080" s="12">
        <v>611412</v>
      </c>
      <c r="F2080" s="11" t="s">
        <v>548</v>
      </c>
      <c r="G2080" s="12">
        <v>48913</v>
      </c>
      <c r="H2080" s="12">
        <f t="shared" si="32"/>
        <v>660325</v>
      </c>
      <c r="I2080" s="4" t="s">
        <v>3387</v>
      </c>
      <c r="J2080" s="4" t="s">
        <v>3106</v>
      </c>
    </row>
    <row r="2081" spans="1:10" outlineLevel="1" x14ac:dyDescent="0.2">
      <c r="A2081" s="8">
        <v>45112</v>
      </c>
      <c r="B2081" s="4" t="s">
        <v>1947</v>
      </c>
      <c r="C2081" s="4" t="s">
        <v>3840</v>
      </c>
      <c r="D2081" s="4" t="s">
        <v>704</v>
      </c>
      <c r="E2081" s="12">
        <v>575919</v>
      </c>
      <c r="F2081" s="11" t="s">
        <v>548</v>
      </c>
      <c r="G2081" s="12">
        <v>46074</v>
      </c>
      <c r="H2081" s="12">
        <f t="shared" si="32"/>
        <v>621993</v>
      </c>
      <c r="I2081" s="4" t="s">
        <v>3387</v>
      </c>
      <c r="J2081" s="4" t="s">
        <v>3106</v>
      </c>
    </row>
    <row r="2082" spans="1:10" outlineLevel="1" x14ac:dyDescent="0.2">
      <c r="A2082" s="8">
        <v>45113</v>
      </c>
      <c r="B2082" s="4" t="s">
        <v>1614</v>
      </c>
      <c r="C2082" s="4" t="s">
        <v>3840</v>
      </c>
      <c r="D2082" s="4" t="s">
        <v>3897</v>
      </c>
      <c r="E2082" s="12">
        <v>539116</v>
      </c>
      <c r="F2082" s="11" t="s">
        <v>548</v>
      </c>
      <c r="G2082" s="12">
        <v>43129</v>
      </c>
      <c r="H2082" s="12">
        <f t="shared" si="32"/>
        <v>582245</v>
      </c>
      <c r="I2082" s="4" t="s">
        <v>505</v>
      </c>
      <c r="J2082" s="4" t="s">
        <v>3537</v>
      </c>
    </row>
    <row r="2083" spans="1:10" outlineLevel="1" x14ac:dyDescent="0.2">
      <c r="A2083" s="8">
        <v>45113</v>
      </c>
      <c r="B2083" s="4" t="s">
        <v>2275</v>
      </c>
      <c r="C2083" s="4" t="s">
        <v>3840</v>
      </c>
      <c r="D2083" s="4" t="s">
        <v>658</v>
      </c>
      <c r="E2083" s="12">
        <v>606420</v>
      </c>
      <c r="F2083" s="11" t="s">
        <v>548</v>
      </c>
      <c r="G2083" s="12">
        <v>48514</v>
      </c>
      <c r="H2083" s="12">
        <f t="shared" si="32"/>
        <v>654934</v>
      </c>
      <c r="I2083" s="4" t="s">
        <v>3387</v>
      </c>
      <c r="J2083" s="4" t="s">
        <v>3106</v>
      </c>
    </row>
    <row r="2084" spans="1:10" outlineLevel="1" x14ac:dyDescent="0.2">
      <c r="A2084" s="8">
        <v>45113</v>
      </c>
      <c r="B2084" s="4" t="s">
        <v>2203</v>
      </c>
      <c r="C2084" s="4" t="s">
        <v>3840</v>
      </c>
      <c r="D2084" s="4" t="s">
        <v>1347</v>
      </c>
      <c r="E2084" s="12">
        <v>559153</v>
      </c>
      <c r="F2084" s="11" t="s">
        <v>548</v>
      </c>
      <c r="G2084" s="12">
        <v>44732</v>
      </c>
      <c r="H2084" s="12">
        <f t="shared" si="32"/>
        <v>603885</v>
      </c>
      <c r="I2084" s="4" t="s">
        <v>3387</v>
      </c>
      <c r="J2084" s="4" t="s">
        <v>3106</v>
      </c>
    </row>
    <row r="2085" spans="1:10" outlineLevel="1" x14ac:dyDescent="0.2">
      <c r="A2085" s="8">
        <v>45113</v>
      </c>
      <c r="B2085" s="4" t="s">
        <v>4992</v>
      </c>
      <c r="C2085" s="4" t="s">
        <v>3840</v>
      </c>
      <c r="D2085" s="4" t="s">
        <v>4598</v>
      </c>
      <c r="E2085" s="12">
        <v>545658</v>
      </c>
      <c r="F2085" s="11" t="s">
        <v>548</v>
      </c>
      <c r="G2085" s="12">
        <v>43653</v>
      </c>
      <c r="H2085" s="12">
        <f t="shared" si="32"/>
        <v>589311</v>
      </c>
      <c r="I2085" s="4" t="s">
        <v>3387</v>
      </c>
      <c r="J2085" s="4" t="s">
        <v>3106</v>
      </c>
    </row>
    <row r="2086" spans="1:10" outlineLevel="1" x14ac:dyDescent="0.2">
      <c r="A2086" s="8">
        <v>45113</v>
      </c>
      <c r="B2086" s="4" t="s">
        <v>1419</v>
      </c>
      <c r="C2086" s="4" t="s">
        <v>3840</v>
      </c>
      <c r="D2086" s="4" t="s">
        <v>4243</v>
      </c>
      <c r="E2086" s="12">
        <v>564385</v>
      </c>
      <c r="F2086" s="11" t="s">
        <v>548</v>
      </c>
      <c r="G2086" s="12">
        <v>45151</v>
      </c>
      <c r="H2086" s="12">
        <f t="shared" si="32"/>
        <v>609536</v>
      </c>
      <c r="I2086" s="4" t="s">
        <v>3387</v>
      </c>
      <c r="J2086" s="4" t="s">
        <v>3106</v>
      </c>
    </row>
    <row r="2087" spans="1:10" outlineLevel="1" x14ac:dyDescent="0.2">
      <c r="A2087" s="8">
        <v>45113</v>
      </c>
      <c r="B2087" s="4" t="s">
        <v>1713</v>
      </c>
      <c r="C2087" s="4" t="s">
        <v>3840</v>
      </c>
      <c r="D2087" s="4" t="s">
        <v>4805</v>
      </c>
      <c r="E2087" s="12">
        <v>606180</v>
      </c>
      <c r="F2087" s="11" t="s">
        <v>548</v>
      </c>
      <c r="G2087" s="12">
        <v>48494</v>
      </c>
      <c r="H2087" s="12">
        <f t="shared" si="32"/>
        <v>654674</v>
      </c>
      <c r="I2087" s="4" t="s">
        <v>3387</v>
      </c>
      <c r="J2087" s="4" t="s">
        <v>3106</v>
      </c>
    </row>
    <row r="2088" spans="1:10" outlineLevel="1" x14ac:dyDescent="0.2">
      <c r="A2088" s="8">
        <v>45113</v>
      </c>
      <c r="B2088" s="4" t="s">
        <v>2885</v>
      </c>
      <c r="C2088" s="4" t="s">
        <v>3840</v>
      </c>
      <c r="D2088" s="4" t="s">
        <v>4639</v>
      </c>
      <c r="E2088" s="12">
        <v>1019020</v>
      </c>
      <c r="F2088" s="11" t="s">
        <v>548</v>
      </c>
      <c r="G2088" s="12">
        <v>81522</v>
      </c>
      <c r="H2088" s="12">
        <f t="shared" si="32"/>
        <v>1100542</v>
      </c>
      <c r="I2088" s="4" t="s">
        <v>3387</v>
      </c>
      <c r="J2088" s="4" t="s">
        <v>3106</v>
      </c>
    </row>
    <row r="2089" spans="1:10" outlineLevel="1" x14ac:dyDescent="0.2">
      <c r="A2089" s="8">
        <v>45113</v>
      </c>
      <c r="B2089" s="4" t="s">
        <v>399</v>
      </c>
      <c r="C2089" s="4" t="s">
        <v>3840</v>
      </c>
      <c r="D2089" s="4" t="s">
        <v>3206</v>
      </c>
      <c r="E2089" s="12">
        <v>592685</v>
      </c>
      <c r="F2089" s="11" t="s">
        <v>548</v>
      </c>
      <c r="G2089" s="12">
        <v>47415</v>
      </c>
      <c r="H2089" s="12">
        <f t="shared" si="32"/>
        <v>640100</v>
      </c>
      <c r="I2089" s="4" t="s">
        <v>3387</v>
      </c>
      <c r="J2089" s="4" t="s">
        <v>3106</v>
      </c>
    </row>
    <row r="2090" spans="1:10" outlineLevel="1" x14ac:dyDescent="0.2">
      <c r="A2090" s="8">
        <v>45114</v>
      </c>
      <c r="B2090" s="4" t="s">
        <v>3605</v>
      </c>
      <c r="C2090" s="4" t="s">
        <v>3840</v>
      </c>
      <c r="D2090" s="4" t="s">
        <v>4047</v>
      </c>
      <c r="E2090" s="12">
        <v>508855</v>
      </c>
      <c r="F2090" s="11" t="s">
        <v>548</v>
      </c>
      <c r="G2090" s="12">
        <v>40708</v>
      </c>
      <c r="H2090" s="12">
        <f t="shared" si="32"/>
        <v>549563</v>
      </c>
      <c r="I2090" s="4" t="s">
        <v>3387</v>
      </c>
      <c r="J2090" s="4" t="s">
        <v>3106</v>
      </c>
    </row>
    <row r="2091" spans="1:10" outlineLevel="1" x14ac:dyDescent="0.2">
      <c r="A2091" s="8">
        <v>45114</v>
      </c>
      <c r="B2091" s="4" t="s">
        <v>4184</v>
      </c>
      <c r="C2091" s="4" t="s">
        <v>3840</v>
      </c>
      <c r="D2091" s="4" t="s">
        <v>4685</v>
      </c>
      <c r="E2091" s="12">
        <v>501902</v>
      </c>
      <c r="F2091" s="11" t="s">
        <v>548</v>
      </c>
      <c r="G2091" s="12">
        <v>40152</v>
      </c>
      <c r="H2091" s="12">
        <f t="shared" si="32"/>
        <v>542054</v>
      </c>
      <c r="I2091" s="4" t="s">
        <v>3387</v>
      </c>
      <c r="J2091" s="4" t="s">
        <v>3106</v>
      </c>
    </row>
    <row r="2092" spans="1:10" outlineLevel="1" x14ac:dyDescent="0.2">
      <c r="A2092" s="8">
        <v>45114</v>
      </c>
      <c r="B2092" s="4" t="s">
        <v>4470</v>
      </c>
      <c r="C2092" s="4" t="s">
        <v>3840</v>
      </c>
      <c r="D2092" s="4" t="s">
        <v>1460</v>
      </c>
      <c r="E2092" s="12">
        <v>702195</v>
      </c>
      <c r="F2092" s="11" t="s">
        <v>548</v>
      </c>
      <c r="G2092" s="12">
        <v>56176</v>
      </c>
      <c r="H2092" s="12">
        <f t="shared" si="32"/>
        <v>758371</v>
      </c>
      <c r="I2092" s="4" t="s">
        <v>3387</v>
      </c>
      <c r="J2092" s="4" t="s">
        <v>3106</v>
      </c>
    </row>
    <row r="2093" spans="1:10" outlineLevel="1" x14ac:dyDescent="0.2">
      <c r="A2093" s="8">
        <v>45114</v>
      </c>
      <c r="B2093" s="4" t="s">
        <v>4917</v>
      </c>
      <c r="C2093" s="4" t="s">
        <v>3840</v>
      </c>
      <c r="D2093" s="4" t="s">
        <v>3055</v>
      </c>
      <c r="E2093" s="12">
        <v>606180</v>
      </c>
      <c r="F2093" s="11" t="s">
        <v>548</v>
      </c>
      <c r="G2093" s="12">
        <v>48494</v>
      </c>
      <c r="H2093" s="12">
        <f t="shared" si="32"/>
        <v>654674</v>
      </c>
      <c r="I2093" s="4" t="s">
        <v>3387</v>
      </c>
      <c r="J2093" s="4" t="s">
        <v>3106</v>
      </c>
    </row>
    <row r="2094" spans="1:10" outlineLevel="1" x14ac:dyDescent="0.2">
      <c r="A2094" s="8">
        <v>45117</v>
      </c>
      <c r="B2094" s="4" t="s">
        <v>267</v>
      </c>
      <c r="C2094" s="4" t="s">
        <v>3840</v>
      </c>
      <c r="D2094" s="4" t="s">
        <v>2785</v>
      </c>
      <c r="E2094" s="12">
        <v>592685</v>
      </c>
      <c r="F2094" s="11" t="s">
        <v>548</v>
      </c>
      <c r="G2094" s="12">
        <v>47415</v>
      </c>
      <c r="H2094" s="12">
        <f t="shared" si="32"/>
        <v>640100</v>
      </c>
      <c r="I2094" s="4" t="s">
        <v>3387</v>
      </c>
      <c r="J2094" s="4" t="s">
        <v>3106</v>
      </c>
    </row>
    <row r="2095" spans="1:10" outlineLevel="1" x14ac:dyDescent="0.2">
      <c r="A2095" s="8">
        <v>45117</v>
      </c>
      <c r="B2095" s="4" t="s">
        <v>4302</v>
      </c>
      <c r="C2095" s="4" t="s">
        <v>3840</v>
      </c>
      <c r="D2095" s="4" t="s">
        <v>1303</v>
      </c>
      <c r="E2095" s="12">
        <v>567656</v>
      </c>
      <c r="F2095" s="11" t="s">
        <v>548</v>
      </c>
      <c r="G2095" s="12">
        <v>45412</v>
      </c>
      <c r="H2095" s="12">
        <f t="shared" si="32"/>
        <v>613068</v>
      </c>
      <c r="I2095" s="4" t="s">
        <v>3387</v>
      </c>
      <c r="J2095" s="4" t="s">
        <v>3106</v>
      </c>
    </row>
    <row r="2096" spans="1:10" outlineLevel="1" x14ac:dyDescent="0.2">
      <c r="A2096" s="8">
        <v>45117</v>
      </c>
      <c r="B2096" s="4" t="s">
        <v>2810</v>
      </c>
      <c r="C2096" s="4" t="s">
        <v>3840</v>
      </c>
      <c r="D2096" s="4" t="s">
        <v>1822</v>
      </c>
      <c r="E2096" s="12">
        <v>884241</v>
      </c>
      <c r="F2096" s="11" t="s">
        <v>548</v>
      </c>
      <c r="G2096" s="12">
        <v>70739</v>
      </c>
      <c r="H2096" s="12">
        <f t="shared" si="32"/>
        <v>954980</v>
      </c>
      <c r="I2096" s="4" t="s">
        <v>3387</v>
      </c>
      <c r="J2096" s="4" t="s">
        <v>3106</v>
      </c>
    </row>
    <row r="2097" spans="1:10" outlineLevel="1" x14ac:dyDescent="0.2">
      <c r="A2097" s="8">
        <v>45117</v>
      </c>
      <c r="B2097" s="4" t="s">
        <v>787</v>
      </c>
      <c r="C2097" s="4" t="s">
        <v>3840</v>
      </c>
      <c r="D2097" s="4" t="s">
        <v>934</v>
      </c>
      <c r="E2097" s="12">
        <v>1034065</v>
      </c>
      <c r="F2097" s="11" t="s">
        <v>548</v>
      </c>
      <c r="G2097" s="12">
        <v>82725</v>
      </c>
      <c r="H2097" s="12">
        <f t="shared" si="32"/>
        <v>1116790</v>
      </c>
      <c r="I2097" s="4" t="s">
        <v>3387</v>
      </c>
      <c r="J2097" s="4" t="s">
        <v>3106</v>
      </c>
    </row>
    <row r="2098" spans="1:10" outlineLevel="1" x14ac:dyDescent="0.2">
      <c r="A2098" s="8">
        <v>45117</v>
      </c>
      <c r="B2098" s="4" t="s">
        <v>103</v>
      </c>
      <c r="C2098" s="4" t="s">
        <v>3840</v>
      </c>
      <c r="D2098" s="4" t="s">
        <v>3324</v>
      </c>
      <c r="E2098" s="12">
        <v>611412</v>
      </c>
      <c r="F2098" s="11" t="s">
        <v>548</v>
      </c>
      <c r="G2098" s="12">
        <v>48913</v>
      </c>
      <c r="H2098" s="12">
        <f t="shared" si="32"/>
        <v>660325</v>
      </c>
      <c r="I2098" s="4" t="s">
        <v>3387</v>
      </c>
      <c r="J2098" s="4" t="s">
        <v>3106</v>
      </c>
    </row>
    <row r="2099" spans="1:10" outlineLevel="1" x14ac:dyDescent="0.2">
      <c r="A2099" s="8">
        <v>45117</v>
      </c>
      <c r="B2099" s="4" t="s">
        <v>2886</v>
      </c>
      <c r="C2099" s="4" t="s">
        <v>3840</v>
      </c>
      <c r="D2099" s="4" t="s">
        <v>2573</v>
      </c>
      <c r="E2099" s="12">
        <v>628178</v>
      </c>
      <c r="F2099" s="11" t="s">
        <v>548</v>
      </c>
      <c r="G2099" s="12">
        <v>50254</v>
      </c>
      <c r="H2099" s="12">
        <f t="shared" si="32"/>
        <v>678432</v>
      </c>
      <c r="I2099" s="4" t="s">
        <v>3387</v>
      </c>
      <c r="J2099" s="4" t="s">
        <v>3106</v>
      </c>
    </row>
    <row r="2100" spans="1:10" outlineLevel="1" x14ac:dyDescent="0.2">
      <c r="A2100" s="8">
        <v>45117</v>
      </c>
      <c r="B2100" s="4" t="s">
        <v>3898</v>
      </c>
      <c r="C2100" s="4" t="s">
        <v>3840</v>
      </c>
      <c r="D2100" s="4" t="s">
        <v>2558</v>
      </c>
      <c r="E2100" s="12">
        <v>1222824</v>
      </c>
      <c r="F2100" s="11" t="s">
        <v>548</v>
      </c>
      <c r="G2100" s="12">
        <v>97826</v>
      </c>
      <c r="H2100" s="12">
        <f t="shared" si="32"/>
        <v>1320650</v>
      </c>
      <c r="I2100" s="4" t="s">
        <v>3387</v>
      </c>
      <c r="J2100" s="4" t="s">
        <v>3106</v>
      </c>
    </row>
    <row r="2101" spans="1:10" outlineLevel="1" x14ac:dyDescent="0.2">
      <c r="A2101" s="8">
        <v>45117</v>
      </c>
      <c r="B2101" s="4" t="s">
        <v>5001</v>
      </c>
      <c r="C2101" s="4" t="s">
        <v>3840</v>
      </c>
      <c r="D2101" s="4" t="s">
        <v>3476</v>
      </c>
      <c r="E2101" s="12">
        <v>611412</v>
      </c>
      <c r="F2101" s="11" t="s">
        <v>548</v>
      </c>
      <c r="G2101" s="12">
        <v>48913</v>
      </c>
      <c r="H2101" s="12">
        <f t="shared" si="32"/>
        <v>660325</v>
      </c>
      <c r="I2101" s="4" t="s">
        <v>3387</v>
      </c>
      <c r="J2101" s="4" t="s">
        <v>3106</v>
      </c>
    </row>
    <row r="2102" spans="1:10" outlineLevel="1" x14ac:dyDescent="0.2">
      <c r="A2102" s="8">
        <v>45117</v>
      </c>
      <c r="B2102" s="4" t="s">
        <v>2610</v>
      </c>
      <c r="C2102" s="4" t="s">
        <v>3840</v>
      </c>
      <c r="D2102" s="4" t="s">
        <v>2056</v>
      </c>
      <c r="E2102" s="12">
        <v>592685</v>
      </c>
      <c r="F2102" s="11" t="s">
        <v>548</v>
      </c>
      <c r="G2102" s="12">
        <v>47415</v>
      </c>
      <c r="H2102" s="12">
        <f t="shared" si="32"/>
        <v>640100</v>
      </c>
      <c r="I2102" s="4" t="s">
        <v>3387</v>
      </c>
      <c r="J2102" s="4" t="s">
        <v>3106</v>
      </c>
    </row>
    <row r="2103" spans="1:10" outlineLevel="1" x14ac:dyDescent="0.2">
      <c r="A2103" s="8">
        <v>45117</v>
      </c>
      <c r="B2103" s="4" t="s">
        <v>1657</v>
      </c>
      <c r="C2103" s="4" t="s">
        <v>3840</v>
      </c>
      <c r="D2103" s="4" t="s">
        <v>1322</v>
      </c>
      <c r="E2103" s="12">
        <v>611412</v>
      </c>
      <c r="F2103" s="11" t="s">
        <v>548</v>
      </c>
      <c r="G2103" s="12">
        <v>48913</v>
      </c>
      <c r="H2103" s="12">
        <f t="shared" si="32"/>
        <v>660325</v>
      </c>
      <c r="I2103" s="4" t="s">
        <v>3387</v>
      </c>
      <c r="J2103" s="4" t="s">
        <v>3106</v>
      </c>
    </row>
    <row r="2104" spans="1:10" outlineLevel="1" x14ac:dyDescent="0.2">
      <c r="A2104" s="8">
        <v>45117</v>
      </c>
      <c r="B2104" s="4" t="s">
        <v>3410</v>
      </c>
      <c r="C2104" s="4" t="s">
        <v>3840</v>
      </c>
      <c r="D2104" s="4" t="s">
        <v>4264</v>
      </c>
      <c r="E2104" s="12">
        <v>485136</v>
      </c>
      <c r="F2104" s="11" t="s">
        <v>548</v>
      </c>
      <c r="G2104" s="12">
        <v>38811</v>
      </c>
      <c r="H2104" s="12">
        <f t="shared" si="32"/>
        <v>523947</v>
      </c>
      <c r="I2104" s="4" t="s">
        <v>3387</v>
      </c>
      <c r="J2104" s="4" t="s">
        <v>3106</v>
      </c>
    </row>
    <row r="2105" spans="1:10" outlineLevel="1" x14ac:dyDescent="0.2">
      <c r="A2105" s="8">
        <v>45117</v>
      </c>
      <c r="B2105" s="4" t="s">
        <v>1563</v>
      </c>
      <c r="C2105" s="4" t="s">
        <v>3840</v>
      </c>
      <c r="D2105" s="4" t="s">
        <v>3207</v>
      </c>
      <c r="E2105" s="12">
        <v>909270</v>
      </c>
      <c r="F2105" s="11" t="s">
        <v>548</v>
      </c>
      <c r="G2105" s="12">
        <v>72742</v>
      </c>
      <c r="H2105" s="12">
        <f t="shared" si="32"/>
        <v>982012</v>
      </c>
      <c r="I2105" s="4" t="s">
        <v>3387</v>
      </c>
      <c r="J2105" s="4" t="s">
        <v>3106</v>
      </c>
    </row>
    <row r="2106" spans="1:10" outlineLevel="1" x14ac:dyDescent="0.2">
      <c r="A2106" s="8">
        <v>45118</v>
      </c>
      <c r="B2106" s="4" t="s">
        <v>325</v>
      </c>
      <c r="C2106" s="4" t="s">
        <v>3840</v>
      </c>
      <c r="D2106" s="4" t="s">
        <v>2398</v>
      </c>
      <c r="E2106" s="12">
        <v>418072</v>
      </c>
      <c r="F2106" s="11" t="s">
        <v>548</v>
      </c>
      <c r="G2106" s="12">
        <v>33446</v>
      </c>
      <c r="H2106" s="12">
        <f t="shared" si="32"/>
        <v>451518</v>
      </c>
      <c r="I2106" s="4" t="s">
        <v>505</v>
      </c>
      <c r="J2106" s="4" t="s">
        <v>3537</v>
      </c>
    </row>
    <row r="2107" spans="1:10" outlineLevel="1" x14ac:dyDescent="0.2">
      <c r="A2107" s="8">
        <v>45118</v>
      </c>
      <c r="B2107" s="4" t="s">
        <v>74</v>
      </c>
      <c r="C2107" s="4" t="s">
        <v>3840</v>
      </c>
      <c r="D2107" s="4" t="s">
        <v>3262</v>
      </c>
      <c r="E2107" s="12">
        <v>165040</v>
      </c>
      <c r="F2107" s="11" t="s">
        <v>548</v>
      </c>
      <c r="G2107" s="12">
        <v>13203</v>
      </c>
      <c r="H2107" s="12">
        <f t="shared" si="32"/>
        <v>178243</v>
      </c>
      <c r="I2107" s="4" t="s">
        <v>505</v>
      </c>
      <c r="J2107" s="4" t="s">
        <v>3537</v>
      </c>
    </row>
    <row r="2108" spans="1:10" outlineLevel="1" x14ac:dyDescent="0.2">
      <c r="A2108" s="8">
        <v>45118</v>
      </c>
      <c r="B2108" s="4" t="s">
        <v>2064</v>
      </c>
      <c r="C2108" s="4" t="s">
        <v>3840</v>
      </c>
      <c r="D2108" s="4" t="s">
        <v>4045</v>
      </c>
      <c r="E2108" s="12">
        <v>532163</v>
      </c>
      <c r="F2108" s="11" t="s">
        <v>548</v>
      </c>
      <c r="G2108" s="12">
        <v>42573</v>
      </c>
      <c r="H2108" s="12">
        <f t="shared" si="32"/>
        <v>574736</v>
      </c>
      <c r="I2108" s="4" t="s">
        <v>3387</v>
      </c>
      <c r="J2108" s="4" t="s">
        <v>3106</v>
      </c>
    </row>
    <row r="2109" spans="1:10" outlineLevel="1" x14ac:dyDescent="0.2">
      <c r="A2109" s="8">
        <v>45118</v>
      </c>
      <c r="B2109" s="4" t="s">
        <v>3355</v>
      </c>
      <c r="C2109" s="4" t="s">
        <v>3840</v>
      </c>
      <c r="D2109" s="4" t="s">
        <v>200</v>
      </c>
      <c r="E2109" s="12">
        <v>559153</v>
      </c>
      <c r="F2109" s="11" t="s">
        <v>548</v>
      </c>
      <c r="G2109" s="12">
        <v>44732</v>
      </c>
      <c r="H2109" s="12">
        <f t="shared" si="32"/>
        <v>603885</v>
      </c>
      <c r="I2109" s="4" t="s">
        <v>3387</v>
      </c>
      <c r="J2109" s="4" t="s">
        <v>3106</v>
      </c>
    </row>
    <row r="2110" spans="1:10" outlineLevel="1" x14ac:dyDescent="0.2">
      <c r="A2110" s="8">
        <v>45119</v>
      </c>
      <c r="B2110" s="4" t="s">
        <v>4956</v>
      </c>
      <c r="C2110" s="4" t="s">
        <v>3840</v>
      </c>
      <c r="D2110" s="4" t="s">
        <v>1008</v>
      </c>
      <c r="E2110" s="12">
        <v>757725</v>
      </c>
      <c r="F2110" s="11" t="s">
        <v>548</v>
      </c>
      <c r="G2110" s="12">
        <v>60618</v>
      </c>
      <c r="H2110" s="12">
        <f t="shared" si="32"/>
        <v>818343</v>
      </c>
      <c r="I2110" s="4" t="s">
        <v>3387</v>
      </c>
      <c r="J2110" s="4" t="s">
        <v>3106</v>
      </c>
    </row>
    <row r="2111" spans="1:10" outlineLevel="1" x14ac:dyDescent="0.2">
      <c r="A2111" s="8">
        <v>45119</v>
      </c>
      <c r="B2111" s="4" t="s">
        <v>3003</v>
      </c>
      <c r="C2111" s="4" t="s">
        <v>3840</v>
      </c>
      <c r="D2111" s="4" t="s">
        <v>4884</v>
      </c>
      <c r="E2111" s="12">
        <v>468370</v>
      </c>
      <c r="F2111" s="11" t="s">
        <v>548</v>
      </c>
      <c r="G2111" s="12">
        <v>37470</v>
      </c>
      <c r="H2111" s="12">
        <f t="shared" si="32"/>
        <v>505840</v>
      </c>
      <c r="I2111" s="4" t="s">
        <v>3387</v>
      </c>
      <c r="J2111" s="4" t="s">
        <v>3106</v>
      </c>
    </row>
    <row r="2112" spans="1:10" outlineLevel="1" x14ac:dyDescent="0.2">
      <c r="A2112" s="8">
        <v>45119</v>
      </c>
      <c r="B2112" s="4" t="s">
        <v>2615</v>
      </c>
      <c r="C2112" s="4" t="s">
        <v>3840</v>
      </c>
      <c r="D2112" s="4" t="s">
        <v>3974</v>
      </c>
      <c r="E2112" s="12">
        <v>606420</v>
      </c>
      <c r="F2112" s="11" t="s">
        <v>548</v>
      </c>
      <c r="G2112" s="12">
        <v>48514</v>
      </c>
      <c r="H2112" s="12">
        <f t="shared" si="32"/>
        <v>654934</v>
      </c>
      <c r="I2112" s="4" t="s">
        <v>3387</v>
      </c>
      <c r="J2112" s="4" t="s">
        <v>3106</v>
      </c>
    </row>
    <row r="2113" spans="1:10" outlineLevel="1" x14ac:dyDescent="0.2">
      <c r="A2113" s="8">
        <v>45119</v>
      </c>
      <c r="B2113" s="4" t="s">
        <v>2134</v>
      </c>
      <c r="C2113" s="4" t="s">
        <v>3840</v>
      </c>
      <c r="D2113" s="4" t="s">
        <v>4591</v>
      </c>
      <c r="E2113" s="12">
        <v>611412</v>
      </c>
      <c r="F2113" s="11" t="s">
        <v>548</v>
      </c>
      <c r="G2113" s="12">
        <v>48913</v>
      </c>
      <c r="H2113" s="12">
        <f t="shared" si="32"/>
        <v>660325</v>
      </c>
      <c r="I2113" s="4" t="s">
        <v>3387</v>
      </c>
      <c r="J2113" s="4" t="s">
        <v>3106</v>
      </c>
    </row>
    <row r="2114" spans="1:10" outlineLevel="1" x14ac:dyDescent="0.2">
      <c r="A2114" s="8">
        <v>45119</v>
      </c>
      <c r="B2114" s="4" t="s">
        <v>5101</v>
      </c>
      <c r="C2114" s="4" t="s">
        <v>3840</v>
      </c>
      <c r="D2114" s="4" t="s">
        <v>3250</v>
      </c>
      <c r="E2114" s="12">
        <v>545658</v>
      </c>
      <c r="F2114" s="11" t="s">
        <v>548</v>
      </c>
      <c r="G2114" s="12">
        <v>43653</v>
      </c>
      <c r="H2114" s="12">
        <f t="shared" ref="H2114:H2177" si="33">+E2114+G2114</f>
        <v>589311</v>
      </c>
      <c r="I2114" s="4" t="s">
        <v>3387</v>
      </c>
      <c r="J2114" s="4" t="s">
        <v>3106</v>
      </c>
    </row>
    <row r="2115" spans="1:10" outlineLevel="1" x14ac:dyDescent="0.2">
      <c r="A2115" s="8">
        <v>45119</v>
      </c>
      <c r="B2115" s="4" t="s">
        <v>1569</v>
      </c>
      <c r="C2115" s="4" t="s">
        <v>3840</v>
      </c>
      <c r="D2115" s="4" t="s">
        <v>3350</v>
      </c>
      <c r="E2115" s="12">
        <v>606180</v>
      </c>
      <c r="F2115" s="11" t="s">
        <v>548</v>
      </c>
      <c r="G2115" s="12">
        <v>48494</v>
      </c>
      <c r="H2115" s="12">
        <f t="shared" si="33"/>
        <v>654674</v>
      </c>
      <c r="I2115" s="4" t="s">
        <v>3387</v>
      </c>
      <c r="J2115" s="4" t="s">
        <v>3106</v>
      </c>
    </row>
    <row r="2116" spans="1:10" outlineLevel="1" x14ac:dyDescent="0.2">
      <c r="A2116" s="8">
        <v>45119</v>
      </c>
      <c r="B2116" s="4" t="s">
        <v>166</v>
      </c>
      <c r="C2116" s="4" t="s">
        <v>3840</v>
      </c>
      <c r="D2116" s="4" t="s">
        <v>1687</v>
      </c>
      <c r="E2116" s="12">
        <v>680437</v>
      </c>
      <c r="F2116" s="11" t="s">
        <v>548</v>
      </c>
      <c r="G2116" s="12">
        <v>54435</v>
      </c>
      <c r="H2116" s="12">
        <f t="shared" si="33"/>
        <v>734872</v>
      </c>
      <c r="I2116" s="4" t="s">
        <v>3387</v>
      </c>
      <c r="J2116" s="4" t="s">
        <v>3106</v>
      </c>
    </row>
    <row r="2117" spans="1:10" outlineLevel="1" x14ac:dyDescent="0.2">
      <c r="A2117" s="8">
        <v>45120</v>
      </c>
      <c r="B2117" s="4" t="s">
        <v>298</v>
      </c>
      <c r="C2117" s="4" t="s">
        <v>3840</v>
      </c>
      <c r="D2117" s="4" t="s">
        <v>3090</v>
      </c>
      <c r="E2117" s="12">
        <v>515397</v>
      </c>
      <c r="F2117" s="11" t="s">
        <v>548</v>
      </c>
      <c r="G2117" s="12">
        <v>41232</v>
      </c>
      <c r="H2117" s="12">
        <f t="shared" si="33"/>
        <v>556629</v>
      </c>
      <c r="I2117" s="4" t="s">
        <v>3387</v>
      </c>
      <c r="J2117" s="4" t="s">
        <v>3106</v>
      </c>
    </row>
    <row r="2118" spans="1:10" outlineLevel="1" x14ac:dyDescent="0.2">
      <c r="A2118" s="8">
        <v>45120</v>
      </c>
      <c r="B2118" s="4" t="s">
        <v>1202</v>
      </c>
      <c r="C2118" s="4" t="s">
        <v>3840</v>
      </c>
      <c r="D2118" s="4" t="s">
        <v>2301</v>
      </c>
      <c r="E2118" s="12">
        <v>559153</v>
      </c>
      <c r="F2118" s="11" t="s">
        <v>548</v>
      </c>
      <c r="G2118" s="12">
        <v>44732</v>
      </c>
      <c r="H2118" s="12">
        <f t="shared" si="33"/>
        <v>603885</v>
      </c>
      <c r="I2118" s="4" t="s">
        <v>3387</v>
      </c>
      <c r="J2118" s="4" t="s">
        <v>3106</v>
      </c>
    </row>
    <row r="2119" spans="1:10" outlineLevel="1" x14ac:dyDescent="0.2">
      <c r="A2119" s="8">
        <v>45120</v>
      </c>
      <c r="B2119" s="4" t="s">
        <v>768</v>
      </c>
      <c r="C2119" s="4" t="s">
        <v>3840</v>
      </c>
      <c r="D2119" s="4" t="s">
        <v>4117</v>
      </c>
      <c r="E2119" s="12">
        <v>545658</v>
      </c>
      <c r="F2119" s="11" t="s">
        <v>548</v>
      </c>
      <c r="G2119" s="12">
        <v>43653</v>
      </c>
      <c r="H2119" s="12">
        <f t="shared" si="33"/>
        <v>589311</v>
      </c>
      <c r="I2119" s="4" t="s">
        <v>3387</v>
      </c>
      <c r="J2119" s="4" t="s">
        <v>3106</v>
      </c>
    </row>
    <row r="2120" spans="1:10" outlineLevel="1" x14ac:dyDescent="0.2">
      <c r="A2120" s="8">
        <v>45120</v>
      </c>
      <c r="B2120" s="4" t="s">
        <v>536</v>
      </c>
      <c r="C2120" s="4" t="s">
        <v>3840</v>
      </c>
      <c r="D2120" s="4" t="s">
        <v>373</v>
      </c>
      <c r="E2120" s="12">
        <v>757725</v>
      </c>
      <c r="F2120" s="11" t="s">
        <v>548</v>
      </c>
      <c r="G2120" s="12">
        <v>60618</v>
      </c>
      <c r="H2120" s="12">
        <f t="shared" si="33"/>
        <v>818343</v>
      </c>
      <c r="I2120" s="4" t="s">
        <v>3387</v>
      </c>
      <c r="J2120" s="4" t="s">
        <v>3106</v>
      </c>
    </row>
    <row r="2121" spans="1:10" outlineLevel="1" x14ac:dyDescent="0.2">
      <c r="A2121" s="8">
        <v>45121</v>
      </c>
      <c r="B2121" s="4" t="s">
        <v>4492</v>
      </c>
      <c r="C2121" s="4" t="s">
        <v>3840</v>
      </c>
      <c r="D2121" s="4" t="s">
        <v>988</v>
      </c>
      <c r="E2121" s="12">
        <v>508855</v>
      </c>
      <c r="F2121" s="11" t="s">
        <v>548</v>
      </c>
      <c r="G2121" s="12">
        <v>40708</v>
      </c>
      <c r="H2121" s="12">
        <f t="shared" si="33"/>
        <v>549563</v>
      </c>
      <c r="I2121" s="4" t="s">
        <v>505</v>
      </c>
      <c r="J2121" s="4" t="s">
        <v>3537</v>
      </c>
    </row>
    <row r="2122" spans="1:10" outlineLevel="1" x14ac:dyDescent="0.2">
      <c r="A2122" s="8">
        <v>45121</v>
      </c>
      <c r="B2122" s="4" t="s">
        <v>2678</v>
      </c>
      <c r="C2122" s="4" t="s">
        <v>3840</v>
      </c>
      <c r="D2122" s="4" t="s">
        <v>1693</v>
      </c>
      <c r="E2122" s="12">
        <v>935190</v>
      </c>
      <c r="F2122" s="11" t="s">
        <v>548</v>
      </c>
      <c r="G2122" s="12">
        <v>74815</v>
      </c>
      <c r="H2122" s="12">
        <f t="shared" si="33"/>
        <v>1010005</v>
      </c>
      <c r="I2122" s="4" t="s">
        <v>1585</v>
      </c>
      <c r="J2122" s="4" t="s">
        <v>4674</v>
      </c>
    </row>
    <row r="2123" spans="1:10" outlineLevel="1" x14ac:dyDescent="0.2">
      <c r="A2123" s="8">
        <v>45121</v>
      </c>
      <c r="B2123" s="4" t="s">
        <v>1875</v>
      </c>
      <c r="C2123" s="4" t="s">
        <v>3840</v>
      </c>
      <c r="D2123" s="4" t="s">
        <v>4802</v>
      </c>
      <c r="E2123" s="12">
        <v>539116</v>
      </c>
      <c r="F2123" s="11" t="s">
        <v>548</v>
      </c>
      <c r="G2123" s="12">
        <v>43129</v>
      </c>
      <c r="H2123" s="12">
        <f t="shared" si="33"/>
        <v>582245</v>
      </c>
      <c r="I2123" s="4" t="s">
        <v>505</v>
      </c>
      <c r="J2123" s="4" t="s">
        <v>3537</v>
      </c>
    </row>
    <row r="2124" spans="1:10" outlineLevel="1" x14ac:dyDescent="0.2">
      <c r="A2124" s="8">
        <v>45121</v>
      </c>
      <c r="B2124" s="4" t="s">
        <v>5093</v>
      </c>
      <c r="C2124" s="4" t="s">
        <v>3840</v>
      </c>
      <c r="D2124" s="4" t="s">
        <v>1295</v>
      </c>
      <c r="E2124" s="12">
        <v>562424</v>
      </c>
      <c r="F2124" s="11" t="s">
        <v>548</v>
      </c>
      <c r="G2124" s="12">
        <v>44994</v>
      </c>
      <c r="H2124" s="12">
        <f t="shared" si="33"/>
        <v>607418</v>
      </c>
      <c r="I2124" s="4" t="s">
        <v>3387</v>
      </c>
      <c r="J2124" s="4" t="s">
        <v>3106</v>
      </c>
    </row>
    <row r="2125" spans="1:10" outlineLevel="1" x14ac:dyDescent="0.2">
      <c r="A2125" s="8">
        <v>45122</v>
      </c>
      <c r="B2125" s="4" t="s">
        <v>3223</v>
      </c>
      <c r="C2125" s="4" t="s">
        <v>3840</v>
      </c>
      <c r="D2125" s="4" t="s">
        <v>4696</v>
      </c>
      <c r="E2125" s="12">
        <v>604459</v>
      </c>
      <c r="F2125" s="11" t="s">
        <v>548</v>
      </c>
      <c r="G2125" s="12">
        <v>48357</v>
      </c>
      <c r="H2125" s="12">
        <f t="shared" si="33"/>
        <v>652816</v>
      </c>
      <c r="I2125" s="4" t="s">
        <v>3387</v>
      </c>
      <c r="J2125" s="4" t="s">
        <v>3106</v>
      </c>
    </row>
    <row r="2126" spans="1:10" outlineLevel="1" x14ac:dyDescent="0.2">
      <c r="A2126" s="8">
        <v>45122</v>
      </c>
      <c r="B2126" s="4" t="s">
        <v>4295</v>
      </c>
      <c r="C2126" s="4" t="s">
        <v>3840</v>
      </c>
      <c r="D2126" s="4" t="s">
        <v>2794</v>
      </c>
      <c r="E2126" s="12">
        <v>501902</v>
      </c>
      <c r="F2126" s="11" t="s">
        <v>548</v>
      </c>
      <c r="G2126" s="12">
        <v>40152</v>
      </c>
      <c r="H2126" s="12">
        <f t="shared" si="33"/>
        <v>542054</v>
      </c>
      <c r="I2126" s="4" t="s">
        <v>3387</v>
      </c>
      <c r="J2126" s="4" t="s">
        <v>3106</v>
      </c>
    </row>
    <row r="2127" spans="1:10" outlineLevel="1" x14ac:dyDescent="0.2">
      <c r="A2127" s="8">
        <v>45122</v>
      </c>
      <c r="B2127" s="4" t="s">
        <v>2366</v>
      </c>
      <c r="C2127" s="4" t="s">
        <v>3840</v>
      </c>
      <c r="D2127" s="4" t="s">
        <v>3322</v>
      </c>
      <c r="E2127" s="12">
        <v>572648</v>
      </c>
      <c r="F2127" s="11" t="s">
        <v>548</v>
      </c>
      <c r="G2127" s="12">
        <v>45812</v>
      </c>
      <c r="H2127" s="12">
        <f t="shared" si="33"/>
        <v>618460</v>
      </c>
      <c r="I2127" s="4" t="s">
        <v>3387</v>
      </c>
      <c r="J2127" s="4" t="s">
        <v>3106</v>
      </c>
    </row>
    <row r="2128" spans="1:10" outlineLevel="1" x14ac:dyDescent="0.2">
      <c r="A2128" s="8">
        <v>45122</v>
      </c>
      <c r="B2128" s="4" t="s">
        <v>4885</v>
      </c>
      <c r="C2128" s="4" t="s">
        <v>3840</v>
      </c>
      <c r="D2128" s="4" t="s">
        <v>5131</v>
      </c>
      <c r="E2128" s="12">
        <v>552200</v>
      </c>
      <c r="F2128" s="11" t="s">
        <v>548</v>
      </c>
      <c r="G2128" s="12">
        <v>44176</v>
      </c>
      <c r="H2128" s="12">
        <f t="shared" si="33"/>
        <v>596376</v>
      </c>
      <c r="I2128" s="4" t="s">
        <v>3387</v>
      </c>
      <c r="J2128" s="4" t="s">
        <v>3106</v>
      </c>
    </row>
    <row r="2129" spans="1:10" outlineLevel="1" x14ac:dyDescent="0.2">
      <c r="A2129" s="8">
        <v>45124</v>
      </c>
      <c r="B2129" s="4" t="s">
        <v>1431</v>
      </c>
      <c r="C2129" s="4" t="s">
        <v>3840</v>
      </c>
      <c r="D2129" s="4" t="s">
        <v>4520</v>
      </c>
      <c r="E2129" s="12">
        <v>545658</v>
      </c>
      <c r="F2129" s="11" t="s">
        <v>548</v>
      </c>
      <c r="G2129" s="12">
        <v>43653</v>
      </c>
      <c r="H2129" s="12">
        <f t="shared" si="33"/>
        <v>589311</v>
      </c>
      <c r="I2129" s="4" t="s">
        <v>3387</v>
      </c>
      <c r="J2129" s="4" t="s">
        <v>3106</v>
      </c>
    </row>
    <row r="2130" spans="1:10" outlineLevel="1" x14ac:dyDescent="0.2">
      <c r="A2130" s="8">
        <v>45124</v>
      </c>
      <c r="B2130" s="4" t="s">
        <v>155</v>
      </c>
      <c r="C2130" s="4" t="s">
        <v>3840</v>
      </c>
      <c r="D2130" s="4" t="s">
        <v>1360</v>
      </c>
      <c r="E2130" s="12">
        <v>724193</v>
      </c>
      <c r="F2130" s="11" t="s">
        <v>548</v>
      </c>
      <c r="G2130" s="12">
        <v>57935</v>
      </c>
      <c r="H2130" s="12">
        <f t="shared" si="33"/>
        <v>782128</v>
      </c>
      <c r="I2130" s="4" t="s">
        <v>3387</v>
      </c>
      <c r="J2130" s="4" t="s">
        <v>3106</v>
      </c>
    </row>
    <row r="2131" spans="1:10" outlineLevel="1" x14ac:dyDescent="0.2">
      <c r="A2131" s="8">
        <v>45124</v>
      </c>
      <c r="B2131" s="4" t="s">
        <v>2140</v>
      </c>
      <c r="C2131" s="4" t="s">
        <v>3840</v>
      </c>
      <c r="D2131" s="4" t="s">
        <v>1537</v>
      </c>
      <c r="E2131" s="12">
        <v>562424</v>
      </c>
      <c r="F2131" s="11" t="s">
        <v>548</v>
      </c>
      <c r="G2131" s="12">
        <v>44994</v>
      </c>
      <c r="H2131" s="12">
        <f t="shared" si="33"/>
        <v>607418</v>
      </c>
      <c r="I2131" s="4" t="s">
        <v>3387</v>
      </c>
      <c r="J2131" s="4" t="s">
        <v>3106</v>
      </c>
    </row>
    <row r="2132" spans="1:10" outlineLevel="1" x14ac:dyDescent="0.2">
      <c r="A2132" s="8">
        <v>45124</v>
      </c>
      <c r="B2132" s="4" t="s">
        <v>4463</v>
      </c>
      <c r="C2132" s="4" t="s">
        <v>3840</v>
      </c>
      <c r="D2132" s="4" t="s">
        <v>2219</v>
      </c>
      <c r="E2132" s="12">
        <v>633410</v>
      </c>
      <c r="F2132" s="11" t="s">
        <v>548</v>
      </c>
      <c r="G2132" s="12">
        <v>50673</v>
      </c>
      <c r="H2132" s="12">
        <f t="shared" si="33"/>
        <v>684083</v>
      </c>
      <c r="I2132" s="4" t="s">
        <v>3387</v>
      </c>
      <c r="J2132" s="4" t="s">
        <v>3106</v>
      </c>
    </row>
    <row r="2133" spans="1:10" outlineLevel="1" x14ac:dyDescent="0.2">
      <c r="A2133" s="8">
        <v>45124</v>
      </c>
      <c r="B2133" s="4" t="s">
        <v>1484</v>
      </c>
      <c r="C2133" s="4" t="s">
        <v>3840</v>
      </c>
      <c r="D2133" s="4" t="s">
        <v>3282</v>
      </c>
      <c r="E2133" s="12">
        <v>680437</v>
      </c>
      <c r="F2133" s="11" t="s">
        <v>548</v>
      </c>
      <c r="G2133" s="12">
        <v>54435</v>
      </c>
      <c r="H2133" s="12">
        <f t="shared" si="33"/>
        <v>734872</v>
      </c>
      <c r="I2133" s="4" t="s">
        <v>3387</v>
      </c>
      <c r="J2133" s="4" t="s">
        <v>3106</v>
      </c>
    </row>
    <row r="2134" spans="1:10" outlineLevel="1" x14ac:dyDescent="0.2">
      <c r="A2134" s="8">
        <v>45124</v>
      </c>
      <c r="B2134" s="4" t="s">
        <v>2945</v>
      </c>
      <c r="C2134" s="4" t="s">
        <v>3840</v>
      </c>
      <c r="D2134" s="4" t="s">
        <v>2481</v>
      </c>
      <c r="E2134" s="12">
        <v>528892</v>
      </c>
      <c r="F2134" s="11" t="s">
        <v>548</v>
      </c>
      <c r="G2134" s="12">
        <v>42311</v>
      </c>
      <c r="H2134" s="12">
        <f t="shared" si="33"/>
        <v>571203</v>
      </c>
      <c r="I2134" s="4" t="s">
        <v>3387</v>
      </c>
      <c r="J2134" s="4" t="s">
        <v>3106</v>
      </c>
    </row>
    <row r="2135" spans="1:10" outlineLevel="1" x14ac:dyDescent="0.2">
      <c r="A2135" s="8">
        <v>45124</v>
      </c>
      <c r="B2135" s="4" t="s">
        <v>3203</v>
      </c>
      <c r="C2135" s="4" t="s">
        <v>3840</v>
      </c>
      <c r="D2135" s="4" t="s">
        <v>4256</v>
      </c>
      <c r="E2135" s="12">
        <v>757725</v>
      </c>
      <c r="F2135" s="11" t="s">
        <v>548</v>
      </c>
      <c r="G2135" s="12">
        <v>60618</v>
      </c>
      <c r="H2135" s="12">
        <f t="shared" si="33"/>
        <v>818343</v>
      </c>
      <c r="I2135" s="4" t="s">
        <v>3387</v>
      </c>
      <c r="J2135" s="4" t="s">
        <v>3106</v>
      </c>
    </row>
    <row r="2136" spans="1:10" outlineLevel="1" x14ac:dyDescent="0.2">
      <c r="A2136" s="8">
        <v>45124</v>
      </c>
      <c r="B2136" s="4" t="s">
        <v>2763</v>
      </c>
      <c r="C2136" s="4" t="s">
        <v>3840</v>
      </c>
      <c r="D2136" s="4" t="s">
        <v>3864</v>
      </c>
      <c r="E2136" s="12">
        <v>1019020</v>
      </c>
      <c r="F2136" s="11" t="s">
        <v>548</v>
      </c>
      <c r="G2136" s="12">
        <v>81522</v>
      </c>
      <c r="H2136" s="12">
        <f t="shared" si="33"/>
        <v>1100542</v>
      </c>
      <c r="I2136" s="4" t="s">
        <v>3387</v>
      </c>
      <c r="J2136" s="4" t="s">
        <v>3106</v>
      </c>
    </row>
    <row r="2137" spans="1:10" outlineLevel="1" x14ac:dyDescent="0.2">
      <c r="A2137" s="8">
        <v>45124</v>
      </c>
      <c r="B2137" s="4" t="s">
        <v>101</v>
      </c>
      <c r="C2137" s="4" t="s">
        <v>3840</v>
      </c>
      <c r="D2137" s="4" t="s">
        <v>1200</v>
      </c>
      <c r="E2137" s="12">
        <v>1019020</v>
      </c>
      <c r="F2137" s="11" t="s">
        <v>548</v>
      </c>
      <c r="G2137" s="12">
        <v>81522</v>
      </c>
      <c r="H2137" s="12">
        <f t="shared" si="33"/>
        <v>1100542</v>
      </c>
      <c r="I2137" s="4" t="s">
        <v>3387</v>
      </c>
      <c r="J2137" s="4" t="s">
        <v>3106</v>
      </c>
    </row>
    <row r="2138" spans="1:10" outlineLevel="1" x14ac:dyDescent="0.2">
      <c r="A2138" s="8">
        <v>45124</v>
      </c>
      <c r="B2138" s="4" t="s">
        <v>4217</v>
      </c>
      <c r="C2138" s="4" t="s">
        <v>3840</v>
      </c>
      <c r="D2138" s="4" t="s">
        <v>1371</v>
      </c>
      <c r="E2138" s="12">
        <v>1222824</v>
      </c>
      <c r="F2138" s="11" t="s">
        <v>548</v>
      </c>
      <c r="G2138" s="12">
        <v>97826</v>
      </c>
      <c r="H2138" s="12">
        <f t="shared" si="33"/>
        <v>1320650</v>
      </c>
      <c r="I2138" s="4" t="s">
        <v>3387</v>
      </c>
      <c r="J2138" s="4" t="s">
        <v>3106</v>
      </c>
    </row>
    <row r="2139" spans="1:10" outlineLevel="1" x14ac:dyDescent="0.2">
      <c r="A2139" s="8">
        <v>45124</v>
      </c>
      <c r="B2139" s="4" t="s">
        <v>4752</v>
      </c>
      <c r="C2139" s="4" t="s">
        <v>3840</v>
      </c>
      <c r="D2139" s="4" t="s">
        <v>199</v>
      </c>
      <c r="E2139" s="12">
        <v>757725</v>
      </c>
      <c r="F2139" s="11" t="s">
        <v>548</v>
      </c>
      <c r="G2139" s="12">
        <v>60618</v>
      </c>
      <c r="H2139" s="12">
        <f t="shared" si="33"/>
        <v>818343</v>
      </c>
      <c r="I2139" s="4" t="s">
        <v>3387</v>
      </c>
      <c r="J2139" s="4" t="s">
        <v>3106</v>
      </c>
    </row>
    <row r="2140" spans="1:10" outlineLevel="1" x14ac:dyDescent="0.2">
      <c r="A2140" s="8">
        <v>45124</v>
      </c>
      <c r="B2140" s="4" t="s">
        <v>1009</v>
      </c>
      <c r="C2140" s="4" t="s">
        <v>3840</v>
      </c>
      <c r="D2140" s="4" t="s">
        <v>1095</v>
      </c>
      <c r="E2140" s="12">
        <v>1019020</v>
      </c>
      <c r="F2140" s="11" t="s">
        <v>548</v>
      </c>
      <c r="G2140" s="12">
        <v>81522</v>
      </c>
      <c r="H2140" s="12">
        <f t="shared" si="33"/>
        <v>1100542</v>
      </c>
      <c r="I2140" s="4" t="s">
        <v>3387</v>
      </c>
      <c r="J2140" s="4" t="s">
        <v>3106</v>
      </c>
    </row>
    <row r="2141" spans="1:10" outlineLevel="1" x14ac:dyDescent="0.2">
      <c r="A2141" s="8">
        <v>45125</v>
      </c>
      <c r="B2141" s="4" t="s">
        <v>2574</v>
      </c>
      <c r="C2141" s="4" t="s">
        <v>3840</v>
      </c>
      <c r="D2141" s="4" t="s">
        <v>2578</v>
      </c>
      <c r="E2141" s="12">
        <v>418072</v>
      </c>
      <c r="F2141" s="11" t="s">
        <v>548</v>
      </c>
      <c r="G2141" s="12">
        <v>33446</v>
      </c>
      <c r="H2141" s="12">
        <f t="shared" si="33"/>
        <v>451518</v>
      </c>
      <c r="I2141" s="4" t="s">
        <v>505</v>
      </c>
      <c r="J2141" s="4" t="s">
        <v>3537</v>
      </c>
    </row>
    <row r="2142" spans="1:10" outlineLevel="1" x14ac:dyDescent="0.2">
      <c r="A2142" s="8">
        <v>45125</v>
      </c>
      <c r="B2142" s="4" t="s">
        <v>509</v>
      </c>
      <c r="C2142" s="4" t="s">
        <v>3840</v>
      </c>
      <c r="D2142" s="4" t="s">
        <v>1248</v>
      </c>
      <c r="E2142" s="12">
        <v>539116</v>
      </c>
      <c r="F2142" s="11" t="s">
        <v>548</v>
      </c>
      <c r="G2142" s="12">
        <v>43129</v>
      </c>
      <c r="H2142" s="12">
        <f t="shared" si="33"/>
        <v>582245</v>
      </c>
      <c r="I2142" s="4" t="s">
        <v>505</v>
      </c>
      <c r="J2142" s="4" t="s">
        <v>3537</v>
      </c>
    </row>
    <row r="2143" spans="1:10" outlineLevel="1" x14ac:dyDescent="0.2">
      <c r="A2143" s="8">
        <v>45125</v>
      </c>
      <c r="B2143" s="4" t="s">
        <v>4403</v>
      </c>
      <c r="C2143" s="4" t="s">
        <v>3840</v>
      </c>
      <c r="D2143" s="4" t="s">
        <v>2793</v>
      </c>
      <c r="E2143" s="12">
        <v>418072</v>
      </c>
      <c r="F2143" s="11" t="s">
        <v>548</v>
      </c>
      <c r="G2143" s="12">
        <v>33446</v>
      </c>
      <c r="H2143" s="12">
        <f t="shared" si="33"/>
        <v>451518</v>
      </c>
      <c r="I2143" s="4" t="s">
        <v>505</v>
      </c>
      <c r="J2143" s="4" t="s">
        <v>3537</v>
      </c>
    </row>
    <row r="2144" spans="1:10" outlineLevel="1" x14ac:dyDescent="0.2">
      <c r="A2144" s="8">
        <v>45125</v>
      </c>
      <c r="B2144" s="4" t="s">
        <v>2495</v>
      </c>
      <c r="C2144" s="4" t="s">
        <v>3840</v>
      </c>
      <c r="D2144" s="4" t="s">
        <v>2618</v>
      </c>
      <c r="E2144" s="12">
        <v>559153</v>
      </c>
      <c r="F2144" s="11" t="s">
        <v>548</v>
      </c>
      <c r="G2144" s="12">
        <v>44732</v>
      </c>
      <c r="H2144" s="12">
        <f t="shared" si="33"/>
        <v>603885</v>
      </c>
      <c r="I2144" s="4" t="s">
        <v>3387</v>
      </c>
      <c r="J2144" s="4" t="s">
        <v>3106</v>
      </c>
    </row>
    <row r="2145" spans="1:10" outlineLevel="1" x14ac:dyDescent="0.2">
      <c r="A2145" s="8">
        <v>45125</v>
      </c>
      <c r="B2145" s="4" t="s">
        <v>2441</v>
      </c>
      <c r="C2145" s="4" t="s">
        <v>3840</v>
      </c>
      <c r="D2145" s="4" t="s">
        <v>2409</v>
      </c>
      <c r="E2145" s="12">
        <v>815216</v>
      </c>
      <c r="F2145" s="11" t="s">
        <v>548</v>
      </c>
      <c r="G2145" s="12">
        <v>65217</v>
      </c>
      <c r="H2145" s="12">
        <f t="shared" si="33"/>
        <v>880433</v>
      </c>
      <c r="I2145" s="4" t="s">
        <v>3387</v>
      </c>
      <c r="J2145" s="4" t="s">
        <v>3106</v>
      </c>
    </row>
    <row r="2146" spans="1:10" outlineLevel="1" x14ac:dyDescent="0.2">
      <c r="A2146" s="8">
        <v>45125</v>
      </c>
      <c r="B2146" s="4" t="s">
        <v>1249</v>
      </c>
      <c r="C2146" s="4" t="s">
        <v>3840</v>
      </c>
      <c r="D2146" s="4" t="s">
        <v>3777</v>
      </c>
      <c r="E2146" s="12">
        <v>515397</v>
      </c>
      <c r="F2146" s="11" t="s">
        <v>548</v>
      </c>
      <c r="G2146" s="12">
        <v>41232</v>
      </c>
      <c r="H2146" s="12">
        <f t="shared" si="33"/>
        <v>556629</v>
      </c>
      <c r="I2146" s="4" t="s">
        <v>3387</v>
      </c>
      <c r="J2146" s="4" t="s">
        <v>3106</v>
      </c>
    </row>
    <row r="2147" spans="1:10" outlineLevel="1" x14ac:dyDescent="0.2">
      <c r="A2147" s="8">
        <v>45125</v>
      </c>
      <c r="B2147" s="4" t="s">
        <v>3708</v>
      </c>
      <c r="C2147" s="4" t="s">
        <v>3840</v>
      </c>
      <c r="D2147" s="4" t="s">
        <v>3690</v>
      </c>
      <c r="E2147" s="12">
        <v>611412</v>
      </c>
      <c r="F2147" s="11" t="s">
        <v>548</v>
      </c>
      <c r="G2147" s="12">
        <v>48913</v>
      </c>
      <c r="H2147" s="12">
        <f t="shared" si="33"/>
        <v>660325</v>
      </c>
      <c r="I2147" s="4" t="s">
        <v>3387</v>
      </c>
      <c r="J2147" s="4" t="s">
        <v>3106</v>
      </c>
    </row>
    <row r="2148" spans="1:10" outlineLevel="1" x14ac:dyDescent="0.2">
      <c r="A2148" s="8">
        <v>45125</v>
      </c>
      <c r="B2148" s="4" t="s">
        <v>3630</v>
      </c>
      <c r="C2148" s="4" t="s">
        <v>3840</v>
      </c>
      <c r="D2148" s="4" t="s">
        <v>4110</v>
      </c>
      <c r="E2148" s="12">
        <v>559153</v>
      </c>
      <c r="F2148" s="11" t="s">
        <v>548</v>
      </c>
      <c r="G2148" s="12">
        <v>44732</v>
      </c>
      <c r="H2148" s="12">
        <f t="shared" si="33"/>
        <v>603885</v>
      </c>
      <c r="I2148" s="4" t="s">
        <v>3387</v>
      </c>
      <c r="J2148" s="4" t="s">
        <v>3106</v>
      </c>
    </row>
    <row r="2149" spans="1:10" outlineLevel="1" x14ac:dyDescent="0.2">
      <c r="A2149" s="8">
        <v>45125</v>
      </c>
      <c r="B2149" s="4" t="s">
        <v>4996</v>
      </c>
      <c r="C2149" s="4" t="s">
        <v>3840</v>
      </c>
      <c r="D2149" s="4" t="s">
        <v>4493</v>
      </c>
      <c r="E2149" s="12">
        <v>611412</v>
      </c>
      <c r="F2149" s="11" t="s">
        <v>548</v>
      </c>
      <c r="G2149" s="12">
        <v>48913</v>
      </c>
      <c r="H2149" s="12">
        <f t="shared" si="33"/>
        <v>660325</v>
      </c>
      <c r="I2149" s="4" t="s">
        <v>3387</v>
      </c>
      <c r="J2149" s="4" t="s">
        <v>3106</v>
      </c>
    </row>
    <row r="2150" spans="1:10" outlineLevel="1" x14ac:dyDescent="0.2">
      <c r="A2150" s="8">
        <v>45125</v>
      </c>
      <c r="B2150" s="4" t="s">
        <v>1645</v>
      </c>
      <c r="C2150" s="4" t="s">
        <v>3840</v>
      </c>
      <c r="D2150" s="4" t="s">
        <v>3002</v>
      </c>
      <c r="E2150" s="12">
        <v>498631</v>
      </c>
      <c r="F2150" s="11" t="s">
        <v>548</v>
      </c>
      <c r="G2150" s="12">
        <v>39890</v>
      </c>
      <c r="H2150" s="12">
        <f t="shared" si="33"/>
        <v>538521</v>
      </c>
      <c r="I2150" s="4" t="s">
        <v>3387</v>
      </c>
      <c r="J2150" s="4" t="s">
        <v>3106</v>
      </c>
    </row>
    <row r="2151" spans="1:10" outlineLevel="1" x14ac:dyDescent="0.2">
      <c r="A2151" s="8">
        <v>45125</v>
      </c>
      <c r="B2151" s="4" t="s">
        <v>2823</v>
      </c>
      <c r="C2151" s="4" t="s">
        <v>3840</v>
      </c>
      <c r="D2151" s="4" t="s">
        <v>479</v>
      </c>
      <c r="E2151" s="12">
        <v>552200</v>
      </c>
      <c r="F2151" s="11" t="s">
        <v>548</v>
      </c>
      <c r="G2151" s="12">
        <v>44176</v>
      </c>
      <c r="H2151" s="12">
        <f t="shared" si="33"/>
        <v>596376</v>
      </c>
      <c r="I2151" s="4" t="s">
        <v>3387</v>
      </c>
      <c r="J2151" s="4" t="s">
        <v>3106</v>
      </c>
    </row>
    <row r="2152" spans="1:10" outlineLevel="1" x14ac:dyDescent="0.2">
      <c r="A2152" s="8">
        <v>45125</v>
      </c>
      <c r="B2152" s="4" t="s">
        <v>1709</v>
      </c>
      <c r="C2152" s="4" t="s">
        <v>3840</v>
      </c>
      <c r="D2152" s="4" t="s">
        <v>1222</v>
      </c>
      <c r="E2152" s="12">
        <v>611412</v>
      </c>
      <c r="F2152" s="11" t="s">
        <v>548</v>
      </c>
      <c r="G2152" s="12">
        <v>48913</v>
      </c>
      <c r="H2152" s="12">
        <f t="shared" si="33"/>
        <v>660325</v>
      </c>
      <c r="I2152" s="4" t="s">
        <v>3387</v>
      </c>
      <c r="J2152" s="4" t="s">
        <v>3106</v>
      </c>
    </row>
    <row r="2153" spans="1:10" outlineLevel="1" x14ac:dyDescent="0.2">
      <c r="A2153" s="8">
        <v>45126</v>
      </c>
      <c r="B2153" s="4" t="s">
        <v>2824</v>
      </c>
      <c r="C2153" s="4" t="s">
        <v>3840</v>
      </c>
      <c r="D2153" s="4" t="s">
        <v>167</v>
      </c>
      <c r="E2153" s="12">
        <v>478594</v>
      </c>
      <c r="F2153" s="11" t="s">
        <v>548</v>
      </c>
      <c r="G2153" s="12">
        <v>38288</v>
      </c>
      <c r="H2153" s="12">
        <f t="shared" si="33"/>
        <v>516882</v>
      </c>
      <c r="I2153" s="4" t="s">
        <v>505</v>
      </c>
      <c r="J2153" s="4" t="s">
        <v>3537</v>
      </c>
    </row>
    <row r="2154" spans="1:10" outlineLevel="1" x14ac:dyDescent="0.2">
      <c r="A2154" s="8">
        <v>45126</v>
      </c>
      <c r="B2154" s="4" t="s">
        <v>4773</v>
      </c>
      <c r="C2154" s="4" t="s">
        <v>3840</v>
      </c>
      <c r="D2154" s="4" t="s">
        <v>4362</v>
      </c>
      <c r="E2154" s="12">
        <v>673895</v>
      </c>
      <c r="F2154" s="11" t="s">
        <v>548</v>
      </c>
      <c r="G2154" s="12">
        <v>53912</v>
      </c>
      <c r="H2154" s="12">
        <f t="shared" si="33"/>
        <v>727807</v>
      </c>
      <c r="I2154" s="4" t="s">
        <v>505</v>
      </c>
      <c r="J2154" s="4" t="s">
        <v>3537</v>
      </c>
    </row>
    <row r="2155" spans="1:10" outlineLevel="1" x14ac:dyDescent="0.2">
      <c r="A2155" s="8">
        <v>45126</v>
      </c>
      <c r="B2155" s="4" t="s">
        <v>2752</v>
      </c>
      <c r="C2155" s="4" t="s">
        <v>3840</v>
      </c>
      <c r="D2155" s="4" t="s">
        <v>3473</v>
      </c>
      <c r="E2155" s="12">
        <v>808674</v>
      </c>
      <c r="F2155" s="11" t="s">
        <v>548</v>
      </c>
      <c r="G2155" s="12">
        <v>64694</v>
      </c>
      <c r="H2155" s="12">
        <f t="shared" si="33"/>
        <v>873368</v>
      </c>
      <c r="I2155" s="4" t="s">
        <v>505</v>
      </c>
      <c r="J2155" s="4" t="s">
        <v>3537</v>
      </c>
    </row>
    <row r="2156" spans="1:10" outlineLevel="1" x14ac:dyDescent="0.2">
      <c r="A2156" s="8">
        <v>45126</v>
      </c>
      <c r="B2156" s="4" t="s">
        <v>3033</v>
      </c>
      <c r="C2156" s="4" t="s">
        <v>3840</v>
      </c>
      <c r="D2156" s="4" t="s">
        <v>1766</v>
      </c>
      <c r="E2156" s="12">
        <v>623186</v>
      </c>
      <c r="F2156" s="11" t="s">
        <v>548</v>
      </c>
      <c r="G2156" s="12">
        <v>49855</v>
      </c>
      <c r="H2156" s="12">
        <f t="shared" si="33"/>
        <v>673041</v>
      </c>
      <c r="I2156" s="4" t="s">
        <v>3387</v>
      </c>
      <c r="J2156" s="4" t="s">
        <v>3106</v>
      </c>
    </row>
    <row r="2157" spans="1:10" outlineLevel="1" x14ac:dyDescent="0.2">
      <c r="A2157" s="8">
        <v>45126</v>
      </c>
      <c r="B2157" s="4" t="s">
        <v>4318</v>
      </c>
      <c r="C2157" s="4" t="s">
        <v>3840</v>
      </c>
      <c r="D2157" s="4" t="s">
        <v>673</v>
      </c>
      <c r="E2157" s="12">
        <v>611412</v>
      </c>
      <c r="F2157" s="11" t="s">
        <v>548</v>
      </c>
      <c r="G2157" s="12">
        <v>48913</v>
      </c>
      <c r="H2157" s="12">
        <f t="shared" si="33"/>
        <v>660325</v>
      </c>
      <c r="I2157" s="4" t="s">
        <v>3387</v>
      </c>
      <c r="J2157" s="4" t="s">
        <v>3106</v>
      </c>
    </row>
    <row r="2158" spans="1:10" outlineLevel="1" x14ac:dyDescent="0.2">
      <c r="A2158" s="8">
        <v>45126</v>
      </c>
      <c r="B2158" s="4" t="s">
        <v>2083</v>
      </c>
      <c r="C2158" s="4" t="s">
        <v>3840</v>
      </c>
      <c r="D2158" s="4" t="s">
        <v>2252</v>
      </c>
      <c r="E2158" s="12">
        <v>862243</v>
      </c>
      <c r="F2158" s="11" t="s">
        <v>548</v>
      </c>
      <c r="G2158" s="12">
        <v>68979</v>
      </c>
      <c r="H2158" s="12">
        <f t="shared" si="33"/>
        <v>931222</v>
      </c>
      <c r="I2158" s="4" t="s">
        <v>3387</v>
      </c>
      <c r="J2158" s="4" t="s">
        <v>3106</v>
      </c>
    </row>
    <row r="2159" spans="1:10" outlineLevel="1" x14ac:dyDescent="0.2">
      <c r="A2159" s="8">
        <v>45127</v>
      </c>
      <c r="B2159" s="4" t="s">
        <v>4156</v>
      </c>
      <c r="C2159" s="4" t="s">
        <v>3840</v>
      </c>
      <c r="D2159" s="4" t="s">
        <v>5128</v>
      </c>
      <c r="E2159" s="12">
        <v>673895</v>
      </c>
      <c r="F2159" s="11" t="s">
        <v>548</v>
      </c>
      <c r="G2159" s="12">
        <v>53912</v>
      </c>
      <c r="H2159" s="12">
        <f t="shared" si="33"/>
        <v>727807</v>
      </c>
      <c r="I2159" s="4" t="s">
        <v>505</v>
      </c>
      <c r="J2159" s="4" t="s">
        <v>3537</v>
      </c>
    </row>
    <row r="2160" spans="1:10" outlineLevel="1" x14ac:dyDescent="0.2">
      <c r="A2160" s="8">
        <v>45127</v>
      </c>
      <c r="B2160" s="4" t="s">
        <v>5067</v>
      </c>
      <c r="C2160" s="4" t="s">
        <v>3840</v>
      </c>
      <c r="D2160" s="4" t="s">
        <v>1564</v>
      </c>
      <c r="E2160" s="12">
        <v>673895</v>
      </c>
      <c r="F2160" s="11" t="s">
        <v>548</v>
      </c>
      <c r="G2160" s="12">
        <v>53912</v>
      </c>
      <c r="H2160" s="12">
        <f t="shared" si="33"/>
        <v>727807</v>
      </c>
      <c r="I2160" s="4" t="s">
        <v>505</v>
      </c>
      <c r="J2160" s="4" t="s">
        <v>3537</v>
      </c>
    </row>
    <row r="2161" spans="1:10" outlineLevel="1" x14ac:dyDescent="0.2">
      <c r="A2161" s="8">
        <v>45127</v>
      </c>
      <c r="B2161" s="4" t="s">
        <v>3701</v>
      </c>
      <c r="C2161" s="4" t="s">
        <v>3840</v>
      </c>
      <c r="D2161" s="4" t="s">
        <v>2046</v>
      </c>
      <c r="E2161" s="12">
        <v>757725</v>
      </c>
      <c r="F2161" s="11" t="s">
        <v>548</v>
      </c>
      <c r="G2161" s="12">
        <v>60618</v>
      </c>
      <c r="H2161" s="12">
        <f t="shared" si="33"/>
        <v>818343</v>
      </c>
      <c r="I2161" s="4" t="s">
        <v>3387</v>
      </c>
      <c r="J2161" s="4" t="s">
        <v>3106</v>
      </c>
    </row>
    <row r="2162" spans="1:10" outlineLevel="1" x14ac:dyDescent="0.2">
      <c r="A2162" s="8">
        <v>45127</v>
      </c>
      <c r="B2162" s="4" t="s">
        <v>4892</v>
      </c>
      <c r="C2162" s="4" t="s">
        <v>3840</v>
      </c>
      <c r="D2162" s="4" t="s">
        <v>2071</v>
      </c>
      <c r="E2162" s="12">
        <v>660160</v>
      </c>
      <c r="F2162" s="11" t="s">
        <v>548</v>
      </c>
      <c r="G2162" s="12">
        <v>52813</v>
      </c>
      <c r="H2162" s="12">
        <f t="shared" si="33"/>
        <v>712973</v>
      </c>
      <c r="I2162" s="4" t="s">
        <v>3387</v>
      </c>
      <c r="J2162" s="4" t="s">
        <v>3106</v>
      </c>
    </row>
    <row r="2163" spans="1:10" outlineLevel="1" x14ac:dyDescent="0.2">
      <c r="A2163" s="8">
        <v>45127</v>
      </c>
      <c r="B2163" s="4" t="s">
        <v>3454</v>
      </c>
      <c r="C2163" s="4" t="s">
        <v>3840</v>
      </c>
      <c r="D2163" s="4" t="s">
        <v>2323</v>
      </c>
      <c r="E2163" s="12">
        <v>799760</v>
      </c>
      <c r="F2163" s="11" t="s">
        <v>548</v>
      </c>
      <c r="G2163" s="12">
        <v>63981</v>
      </c>
      <c r="H2163" s="12">
        <f t="shared" si="33"/>
        <v>863741</v>
      </c>
      <c r="I2163" s="4" t="s">
        <v>3387</v>
      </c>
      <c r="J2163" s="4" t="s">
        <v>3106</v>
      </c>
    </row>
    <row r="2164" spans="1:10" outlineLevel="1" x14ac:dyDescent="0.2">
      <c r="A2164" s="8">
        <v>45127</v>
      </c>
      <c r="B2164" s="4" t="s">
        <v>3194</v>
      </c>
      <c r="C2164" s="4" t="s">
        <v>3840</v>
      </c>
      <c r="D2164" s="4" t="s">
        <v>872</v>
      </c>
      <c r="E2164" s="12">
        <v>559153</v>
      </c>
      <c r="F2164" s="11" t="s">
        <v>548</v>
      </c>
      <c r="G2164" s="12">
        <v>44732</v>
      </c>
      <c r="H2164" s="12">
        <f t="shared" si="33"/>
        <v>603885</v>
      </c>
      <c r="I2164" s="4" t="s">
        <v>3387</v>
      </c>
      <c r="J2164" s="4" t="s">
        <v>3106</v>
      </c>
    </row>
    <row r="2165" spans="1:10" outlineLevel="1" x14ac:dyDescent="0.2">
      <c r="A2165" s="8">
        <v>45128</v>
      </c>
      <c r="B2165" s="4" t="s">
        <v>807</v>
      </c>
      <c r="C2165" s="4" t="s">
        <v>1178</v>
      </c>
      <c r="D2165" s="4" t="s">
        <v>5155</v>
      </c>
      <c r="E2165" s="12">
        <v>-52259</v>
      </c>
      <c r="F2165" s="11" t="s">
        <v>1076</v>
      </c>
      <c r="G2165" s="12">
        <v>-5226</v>
      </c>
      <c r="H2165" s="12">
        <f t="shared" si="33"/>
        <v>-57485</v>
      </c>
      <c r="I2165" s="4" t="s">
        <v>1585</v>
      </c>
      <c r="J2165" s="4" t="s">
        <v>4674</v>
      </c>
    </row>
    <row r="2166" spans="1:10" outlineLevel="1" x14ac:dyDescent="0.2">
      <c r="A2166" s="8">
        <v>45128</v>
      </c>
      <c r="B2166" s="4" t="s">
        <v>1669</v>
      </c>
      <c r="C2166" s="4" t="s">
        <v>1178</v>
      </c>
      <c r="D2166" s="4" t="s">
        <v>3136</v>
      </c>
      <c r="E2166" s="12">
        <v>-247560</v>
      </c>
      <c r="F2166" s="11" t="s">
        <v>1076</v>
      </c>
      <c r="G2166" s="12">
        <v>-24756</v>
      </c>
      <c r="H2166" s="12">
        <f t="shared" si="33"/>
        <v>-272316</v>
      </c>
      <c r="I2166" s="4" t="s">
        <v>1585</v>
      </c>
      <c r="J2166" s="4" t="s">
        <v>4674</v>
      </c>
    </row>
    <row r="2167" spans="1:10" outlineLevel="1" x14ac:dyDescent="0.2">
      <c r="A2167" s="8">
        <v>45128</v>
      </c>
      <c r="B2167" s="4" t="s">
        <v>1984</v>
      </c>
      <c r="C2167" s="4" t="s">
        <v>1178</v>
      </c>
      <c r="D2167" s="4" t="s">
        <v>5024</v>
      </c>
      <c r="E2167" s="12">
        <v>-69025</v>
      </c>
      <c r="F2167" s="11" t="s">
        <v>1076</v>
      </c>
      <c r="G2167" s="12">
        <v>-6903</v>
      </c>
      <c r="H2167" s="12">
        <f t="shared" si="33"/>
        <v>-75928</v>
      </c>
      <c r="I2167" s="4" t="s">
        <v>1585</v>
      </c>
      <c r="J2167" s="4" t="s">
        <v>4674</v>
      </c>
    </row>
    <row r="2168" spans="1:10" outlineLevel="1" x14ac:dyDescent="0.2">
      <c r="A2168" s="8">
        <v>45128</v>
      </c>
      <c r="B2168" s="4" t="s">
        <v>4502</v>
      </c>
      <c r="C2168" s="4" t="s">
        <v>520</v>
      </c>
      <c r="D2168" s="4" t="s">
        <v>2977</v>
      </c>
      <c r="E2168" s="12">
        <v>-375822</v>
      </c>
      <c r="F2168" s="11" t="s">
        <v>1076</v>
      </c>
      <c r="G2168" s="12">
        <v>-37582</v>
      </c>
      <c r="H2168" s="12">
        <f t="shared" si="33"/>
        <v>-413404</v>
      </c>
      <c r="I2168" s="4" t="s">
        <v>505</v>
      </c>
      <c r="J2168" s="4" t="s">
        <v>3537</v>
      </c>
    </row>
    <row r="2169" spans="1:10" outlineLevel="1" x14ac:dyDescent="0.2">
      <c r="A2169" s="8">
        <v>45128</v>
      </c>
      <c r="B2169" s="4" t="s">
        <v>866</v>
      </c>
      <c r="C2169" s="4" t="s">
        <v>3840</v>
      </c>
      <c r="D2169" s="4" t="s">
        <v>3507</v>
      </c>
      <c r="E2169" s="12">
        <v>539116</v>
      </c>
      <c r="F2169" s="11" t="s">
        <v>548</v>
      </c>
      <c r="G2169" s="12">
        <v>43129</v>
      </c>
      <c r="H2169" s="12">
        <f t="shared" si="33"/>
        <v>582245</v>
      </c>
      <c r="I2169" s="4" t="s">
        <v>505</v>
      </c>
      <c r="J2169" s="4" t="s">
        <v>3537</v>
      </c>
    </row>
    <row r="2170" spans="1:10" outlineLevel="1" x14ac:dyDescent="0.2">
      <c r="A2170" s="8">
        <v>45128</v>
      </c>
      <c r="B2170" s="4" t="s">
        <v>1673</v>
      </c>
      <c r="C2170" s="4" t="s">
        <v>3840</v>
      </c>
      <c r="D2170" s="4" t="s">
        <v>3147</v>
      </c>
      <c r="E2170" s="12">
        <v>539116</v>
      </c>
      <c r="F2170" s="11" t="s">
        <v>548</v>
      </c>
      <c r="G2170" s="12">
        <v>43129</v>
      </c>
      <c r="H2170" s="12">
        <f t="shared" si="33"/>
        <v>582245</v>
      </c>
      <c r="I2170" s="4" t="s">
        <v>2372</v>
      </c>
      <c r="J2170" s="4" t="s">
        <v>4418</v>
      </c>
    </row>
    <row r="2171" spans="1:10" outlineLevel="1" x14ac:dyDescent="0.2">
      <c r="A2171" s="8">
        <v>45128</v>
      </c>
      <c r="B2171" s="4" t="s">
        <v>4192</v>
      </c>
      <c r="C2171" s="4" t="s">
        <v>3840</v>
      </c>
      <c r="D2171" s="4" t="s">
        <v>451</v>
      </c>
      <c r="E2171" s="12">
        <v>734417</v>
      </c>
      <c r="F2171" s="11" t="s">
        <v>548</v>
      </c>
      <c r="G2171" s="12">
        <v>58753</v>
      </c>
      <c r="H2171" s="12">
        <f t="shared" si="33"/>
        <v>793170</v>
      </c>
      <c r="I2171" s="4" t="s">
        <v>505</v>
      </c>
      <c r="J2171" s="4" t="s">
        <v>3537</v>
      </c>
    </row>
    <row r="2172" spans="1:10" outlineLevel="1" x14ac:dyDescent="0.2">
      <c r="A2172" s="8">
        <v>45128</v>
      </c>
      <c r="B2172" s="4" t="s">
        <v>1348</v>
      </c>
      <c r="C2172" s="4" t="s">
        <v>3840</v>
      </c>
      <c r="D2172" s="4" t="s">
        <v>4717</v>
      </c>
      <c r="E2172" s="12">
        <v>673895</v>
      </c>
      <c r="F2172" s="11" t="s">
        <v>548</v>
      </c>
      <c r="G2172" s="12">
        <v>53912</v>
      </c>
      <c r="H2172" s="12">
        <f t="shared" si="33"/>
        <v>727807</v>
      </c>
      <c r="I2172" s="4" t="s">
        <v>505</v>
      </c>
      <c r="J2172" s="4" t="s">
        <v>3537</v>
      </c>
    </row>
    <row r="2173" spans="1:10" outlineLevel="1" x14ac:dyDescent="0.2">
      <c r="A2173" s="8">
        <v>45128</v>
      </c>
      <c r="B2173" s="4" t="s">
        <v>2654</v>
      </c>
      <c r="C2173" s="4" t="s">
        <v>3840</v>
      </c>
      <c r="D2173" s="4" t="s">
        <v>4376</v>
      </c>
      <c r="E2173" s="12">
        <v>592685</v>
      </c>
      <c r="F2173" s="11" t="s">
        <v>548</v>
      </c>
      <c r="G2173" s="12">
        <v>47415</v>
      </c>
      <c r="H2173" s="12">
        <f t="shared" si="33"/>
        <v>640100</v>
      </c>
      <c r="I2173" s="4" t="s">
        <v>3387</v>
      </c>
      <c r="J2173" s="4" t="s">
        <v>3106</v>
      </c>
    </row>
    <row r="2174" spans="1:10" outlineLevel="1" x14ac:dyDescent="0.2">
      <c r="A2174" s="8">
        <v>45128</v>
      </c>
      <c r="B2174" s="4" t="s">
        <v>3575</v>
      </c>
      <c r="C2174" s="4" t="s">
        <v>3840</v>
      </c>
      <c r="D2174" s="4" t="s">
        <v>3040</v>
      </c>
      <c r="E2174" s="12">
        <v>663671</v>
      </c>
      <c r="F2174" s="11" t="s">
        <v>548</v>
      </c>
      <c r="G2174" s="12">
        <v>53094</v>
      </c>
      <c r="H2174" s="12">
        <f t="shared" si="33"/>
        <v>716765</v>
      </c>
      <c r="I2174" s="4" t="s">
        <v>3387</v>
      </c>
      <c r="J2174" s="4" t="s">
        <v>3106</v>
      </c>
    </row>
    <row r="2175" spans="1:10" outlineLevel="1" x14ac:dyDescent="0.2">
      <c r="A2175" s="8">
        <v>45128</v>
      </c>
      <c r="B2175" s="4" t="s">
        <v>3599</v>
      </c>
      <c r="C2175" s="4" t="s">
        <v>3840</v>
      </c>
      <c r="D2175" s="4" t="s">
        <v>4729</v>
      </c>
      <c r="E2175" s="12">
        <v>1019020</v>
      </c>
      <c r="F2175" s="11" t="s">
        <v>548</v>
      </c>
      <c r="G2175" s="12">
        <v>81522</v>
      </c>
      <c r="H2175" s="12">
        <f t="shared" si="33"/>
        <v>1100542</v>
      </c>
      <c r="I2175" s="4" t="s">
        <v>3387</v>
      </c>
      <c r="J2175" s="4" t="s">
        <v>3106</v>
      </c>
    </row>
    <row r="2176" spans="1:10" outlineLevel="1" x14ac:dyDescent="0.2">
      <c r="A2176" s="8">
        <v>45128</v>
      </c>
      <c r="B2176" s="4" t="s">
        <v>5248</v>
      </c>
      <c r="C2176" s="4"/>
      <c r="D2176" s="4" t="s">
        <v>5325</v>
      </c>
      <c r="E2176" s="12">
        <v>-58623</v>
      </c>
      <c r="F2176" s="4" t="s">
        <v>5371</v>
      </c>
      <c r="G2176" s="12">
        <v>-5862</v>
      </c>
      <c r="H2176" s="12">
        <f t="shared" si="33"/>
        <v>-64485</v>
      </c>
      <c r="I2176" s="4" t="s">
        <v>505</v>
      </c>
      <c r="J2176" s="4" t="s">
        <v>3537</v>
      </c>
    </row>
    <row r="2177" spans="1:10" outlineLevel="1" x14ac:dyDescent="0.2">
      <c r="A2177" s="8">
        <v>45128</v>
      </c>
      <c r="B2177" s="4" t="s">
        <v>5249</v>
      </c>
      <c r="C2177" s="4"/>
      <c r="D2177" s="4" t="s">
        <v>5326</v>
      </c>
      <c r="E2177" s="12">
        <v>-58623</v>
      </c>
      <c r="F2177" s="4" t="s">
        <v>5371</v>
      </c>
      <c r="G2177" s="12">
        <v>-5862</v>
      </c>
      <c r="H2177" s="12">
        <f t="shared" si="33"/>
        <v>-64485</v>
      </c>
      <c r="I2177" s="4" t="s">
        <v>505</v>
      </c>
      <c r="J2177" s="4" t="s">
        <v>3537</v>
      </c>
    </row>
    <row r="2178" spans="1:10" outlineLevel="1" x14ac:dyDescent="0.2">
      <c r="A2178" s="8">
        <v>45128</v>
      </c>
      <c r="B2178" s="4" t="s">
        <v>5250</v>
      </c>
      <c r="C2178" s="4"/>
      <c r="D2178" s="4" t="s">
        <v>5327</v>
      </c>
      <c r="E2178" s="12">
        <v>-29312</v>
      </c>
      <c r="F2178" s="4" t="s">
        <v>5371</v>
      </c>
      <c r="G2178" s="12">
        <v>-2931</v>
      </c>
      <c r="H2178" s="12">
        <f t="shared" ref="H2178:H2241" si="34">+E2178+G2178</f>
        <v>-32243</v>
      </c>
      <c r="I2178" s="4" t="s">
        <v>505</v>
      </c>
      <c r="J2178" s="4" t="s">
        <v>3537</v>
      </c>
    </row>
    <row r="2179" spans="1:10" outlineLevel="1" x14ac:dyDescent="0.2">
      <c r="A2179" s="8">
        <v>45128</v>
      </c>
      <c r="B2179" s="4" t="s">
        <v>3102</v>
      </c>
      <c r="C2179" s="4"/>
      <c r="D2179" s="4" t="s">
        <v>5328</v>
      </c>
      <c r="E2179" s="12">
        <v>-58623</v>
      </c>
      <c r="F2179" s="4" t="s">
        <v>5371</v>
      </c>
      <c r="G2179" s="12">
        <v>-5862</v>
      </c>
      <c r="H2179" s="12">
        <f t="shared" si="34"/>
        <v>-64485</v>
      </c>
      <c r="I2179" s="4" t="s">
        <v>505</v>
      </c>
      <c r="J2179" s="4" t="s">
        <v>3537</v>
      </c>
    </row>
    <row r="2180" spans="1:10" outlineLevel="1" x14ac:dyDescent="0.2">
      <c r="A2180" s="8">
        <v>45128</v>
      </c>
      <c r="B2180" s="4" t="s">
        <v>5251</v>
      </c>
      <c r="C2180" s="4"/>
      <c r="D2180" s="4" t="s">
        <v>5329</v>
      </c>
      <c r="E2180" s="12">
        <v>-58623</v>
      </c>
      <c r="F2180" s="4" t="s">
        <v>5371</v>
      </c>
      <c r="G2180" s="12">
        <v>-5862</v>
      </c>
      <c r="H2180" s="12">
        <f t="shared" si="34"/>
        <v>-64485</v>
      </c>
      <c r="I2180" s="4" t="s">
        <v>505</v>
      </c>
      <c r="J2180" s="4" t="s">
        <v>3537</v>
      </c>
    </row>
    <row r="2181" spans="1:10" outlineLevel="1" x14ac:dyDescent="0.2">
      <c r="A2181" s="8">
        <v>45129</v>
      </c>
      <c r="B2181" s="4" t="s">
        <v>2764</v>
      </c>
      <c r="C2181" s="4" t="s">
        <v>3840</v>
      </c>
      <c r="D2181" s="4" t="s">
        <v>1901</v>
      </c>
      <c r="E2181" s="12">
        <v>673895</v>
      </c>
      <c r="F2181" s="11" t="s">
        <v>548</v>
      </c>
      <c r="G2181" s="12">
        <v>53912</v>
      </c>
      <c r="H2181" s="12">
        <f t="shared" si="34"/>
        <v>727807</v>
      </c>
      <c r="I2181" s="4" t="s">
        <v>2719</v>
      </c>
      <c r="J2181" s="4" t="s">
        <v>1445</v>
      </c>
    </row>
    <row r="2182" spans="1:10" outlineLevel="1" x14ac:dyDescent="0.2">
      <c r="A2182" s="8">
        <v>45131</v>
      </c>
      <c r="B2182" s="4" t="s">
        <v>4808</v>
      </c>
      <c r="C2182" s="4" t="s">
        <v>1178</v>
      </c>
      <c r="D2182" s="4" t="s">
        <v>2739</v>
      </c>
      <c r="E2182" s="12">
        <v>-82520</v>
      </c>
      <c r="F2182" s="11" t="s">
        <v>1076</v>
      </c>
      <c r="G2182" s="12">
        <v>-8252</v>
      </c>
      <c r="H2182" s="12">
        <f t="shared" si="34"/>
        <v>-90772</v>
      </c>
      <c r="I2182" s="4" t="s">
        <v>1585</v>
      </c>
      <c r="J2182" s="4" t="s">
        <v>4674</v>
      </c>
    </row>
    <row r="2183" spans="1:10" outlineLevel="1" x14ac:dyDescent="0.2">
      <c r="A2183" s="8">
        <v>45131</v>
      </c>
      <c r="B2183" s="4" t="s">
        <v>1552</v>
      </c>
      <c r="C2183" s="4" t="s">
        <v>3840</v>
      </c>
      <c r="D2183" s="4" t="s">
        <v>3178</v>
      </c>
      <c r="E2183" s="12">
        <v>508855</v>
      </c>
      <c r="F2183" s="11" t="s">
        <v>548</v>
      </c>
      <c r="G2183" s="12">
        <v>40708</v>
      </c>
      <c r="H2183" s="12">
        <f t="shared" si="34"/>
        <v>549563</v>
      </c>
      <c r="I2183" s="4" t="s">
        <v>505</v>
      </c>
      <c r="J2183" s="4" t="s">
        <v>3537</v>
      </c>
    </row>
    <row r="2184" spans="1:10" outlineLevel="1" x14ac:dyDescent="0.2">
      <c r="A2184" s="8">
        <v>45131</v>
      </c>
      <c r="B2184" s="4" t="s">
        <v>1633</v>
      </c>
      <c r="C2184" s="4" t="s">
        <v>3840</v>
      </c>
      <c r="D2184" s="4" t="s">
        <v>4546</v>
      </c>
      <c r="E2184" s="12">
        <v>485136</v>
      </c>
      <c r="F2184" s="11" t="s">
        <v>548</v>
      </c>
      <c r="G2184" s="12">
        <v>38811</v>
      </c>
      <c r="H2184" s="12">
        <f t="shared" si="34"/>
        <v>523947</v>
      </c>
      <c r="I2184" s="4" t="s">
        <v>3387</v>
      </c>
      <c r="J2184" s="4" t="s">
        <v>3106</v>
      </c>
    </row>
    <row r="2185" spans="1:10" outlineLevel="1" x14ac:dyDescent="0.2">
      <c r="A2185" s="8">
        <v>45131</v>
      </c>
      <c r="B2185" s="4" t="s">
        <v>326</v>
      </c>
      <c r="C2185" s="4" t="s">
        <v>3840</v>
      </c>
      <c r="D2185" s="4" t="s">
        <v>3274</v>
      </c>
      <c r="E2185" s="12">
        <v>606180</v>
      </c>
      <c r="F2185" s="11" t="s">
        <v>548</v>
      </c>
      <c r="G2185" s="12">
        <v>48494</v>
      </c>
      <c r="H2185" s="12">
        <f t="shared" si="34"/>
        <v>654674</v>
      </c>
      <c r="I2185" s="4" t="s">
        <v>3387</v>
      </c>
      <c r="J2185" s="4" t="s">
        <v>3106</v>
      </c>
    </row>
    <row r="2186" spans="1:10" outlineLevel="1" x14ac:dyDescent="0.2">
      <c r="A2186" s="8">
        <v>45131</v>
      </c>
      <c r="B2186" s="4" t="s">
        <v>2667</v>
      </c>
      <c r="C2186" s="4" t="s">
        <v>3840</v>
      </c>
      <c r="D2186" s="4" t="s">
        <v>121</v>
      </c>
      <c r="E2186" s="12">
        <v>545658</v>
      </c>
      <c r="F2186" s="11" t="s">
        <v>548</v>
      </c>
      <c r="G2186" s="12">
        <v>43653</v>
      </c>
      <c r="H2186" s="12">
        <f t="shared" si="34"/>
        <v>589311</v>
      </c>
      <c r="I2186" s="4" t="s">
        <v>3387</v>
      </c>
      <c r="J2186" s="4" t="s">
        <v>3106</v>
      </c>
    </row>
    <row r="2187" spans="1:10" outlineLevel="1" x14ac:dyDescent="0.2">
      <c r="A2187" s="8">
        <v>45131</v>
      </c>
      <c r="B2187" s="4" t="s">
        <v>3764</v>
      </c>
      <c r="C2187" s="4" t="s">
        <v>3840</v>
      </c>
      <c r="D2187" s="4" t="s">
        <v>241</v>
      </c>
      <c r="E2187" s="12">
        <v>559153</v>
      </c>
      <c r="F2187" s="11" t="s">
        <v>548</v>
      </c>
      <c r="G2187" s="12">
        <v>44732</v>
      </c>
      <c r="H2187" s="12">
        <f t="shared" si="34"/>
        <v>603885</v>
      </c>
      <c r="I2187" s="4" t="s">
        <v>3387</v>
      </c>
      <c r="J2187" s="4" t="s">
        <v>3106</v>
      </c>
    </row>
    <row r="2188" spans="1:10" outlineLevel="1" x14ac:dyDescent="0.2">
      <c r="A2188" s="8">
        <v>45131</v>
      </c>
      <c r="B2188" s="4" t="s">
        <v>2196</v>
      </c>
      <c r="C2188" s="4" t="s">
        <v>3840</v>
      </c>
      <c r="D2188" s="4" t="s">
        <v>1416</v>
      </c>
      <c r="E2188" s="12">
        <v>562424</v>
      </c>
      <c r="F2188" s="11" t="s">
        <v>548</v>
      </c>
      <c r="G2188" s="12">
        <v>44994</v>
      </c>
      <c r="H2188" s="12">
        <f t="shared" si="34"/>
        <v>607418</v>
      </c>
      <c r="I2188" s="4" t="s">
        <v>3387</v>
      </c>
      <c r="J2188" s="4" t="s">
        <v>3106</v>
      </c>
    </row>
    <row r="2189" spans="1:10" outlineLevel="1" x14ac:dyDescent="0.2">
      <c r="A2189" s="8">
        <v>45131</v>
      </c>
      <c r="B2189" s="4" t="s">
        <v>496</v>
      </c>
      <c r="C2189" s="4" t="s">
        <v>3840</v>
      </c>
      <c r="D2189" s="4" t="s">
        <v>1084</v>
      </c>
      <c r="E2189" s="12">
        <v>485136</v>
      </c>
      <c r="F2189" s="11" t="s">
        <v>548</v>
      </c>
      <c r="G2189" s="12">
        <v>38811</v>
      </c>
      <c r="H2189" s="12">
        <f t="shared" si="34"/>
        <v>523947</v>
      </c>
      <c r="I2189" s="4" t="s">
        <v>3387</v>
      </c>
      <c r="J2189" s="4" t="s">
        <v>3106</v>
      </c>
    </row>
    <row r="2190" spans="1:10" outlineLevel="1" x14ac:dyDescent="0.2">
      <c r="A2190" s="8">
        <v>45131</v>
      </c>
      <c r="B2190" s="4" t="s">
        <v>2336</v>
      </c>
      <c r="C2190" s="4" t="s">
        <v>3840</v>
      </c>
      <c r="D2190" s="4" t="s">
        <v>4872</v>
      </c>
      <c r="E2190" s="12">
        <v>485136</v>
      </c>
      <c r="F2190" s="11" t="s">
        <v>548</v>
      </c>
      <c r="G2190" s="12">
        <v>38811</v>
      </c>
      <c r="H2190" s="12">
        <f t="shared" si="34"/>
        <v>523947</v>
      </c>
      <c r="I2190" s="4" t="s">
        <v>3387</v>
      </c>
      <c r="J2190" s="4" t="s">
        <v>3106</v>
      </c>
    </row>
    <row r="2191" spans="1:10" outlineLevel="1" x14ac:dyDescent="0.2">
      <c r="A2191" s="8">
        <v>45131</v>
      </c>
      <c r="B2191" s="4" t="s">
        <v>2112</v>
      </c>
      <c r="C2191" s="4" t="s">
        <v>3840</v>
      </c>
      <c r="D2191" s="4" t="s">
        <v>4340</v>
      </c>
      <c r="E2191" s="12">
        <v>501902</v>
      </c>
      <c r="F2191" s="11" t="s">
        <v>548</v>
      </c>
      <c r="G2191" s="12">
        <v>40152</v>
      </c>
      <c r="H2191" s="12">
        <f t="shared" si="34"/>
        <v>542054</v>
      </c>
      <c r="I2191" s="4" t="s">
        <v>3387</v>
      </c>
      <c r="J2191" s="4" t="s">
        <v>3106</v>
      </c>
    </row>
    <row r="2192" spans="1:10" outlineLevel="1" x14ac:dyDescent="0.2">
      <c r="A2192" s="8">
        <v>45131</v>
      </c>
      <c r="B2192" s="4" t="s">
        <v>864</v>
      </c>
      <c r="C2192" s="4" t="s">
        <v>3840</v>
      </c>
      <c r="D2192" s="4" t="s">
        <v>5078</v>
      </c>
      <c r="E2192" s="12">
        <v>545658</v>
      </c>
      <c r="F2192" s="11" t="s">
        <v>548</v>
      </c>
      <c r="G2192" s="12">
        <v>43653</v>
      </c>
      <c r="H2192" s="12">
        <f t="shared" si="34"/>
        <v>589311</v>
      </c>
      <c r="I2192" s="4" t="s">
        <v>3387</v>
      </c>
      <c r="J2192" s="4" t="s">
        <v>3106</v>
      </c>
    </row>
    <row r="2193" spans="1:10" outlineLevel="1" x14ac:dyDescent="0.2">
      <c r="A2193" s="8">
        <v>45131</v>
      </c>
      <c r="B2193" s="4" t="s">
        <v>1640</v>
      </c>
      <c r="C2193" s="4" t="s">
        <v>3840</v>
      </c>
      <c r="D2193" s="4" t="s">
        <v>3072</v>
      </c>
      <c r="E2193" s="12">
        <v>594646</v>
      </c>
      <c r="F2193" s="11" t="s">
        <v>548</v>
      </c>
      <c r="G2193" s="12">
        <v>47572</v>
      </c>
      <c r="H2193" s="12">
        <f t="shared" si="34"/>
        <v>642218</v>
      </c>
      <c r="I2193" s="4" t="s">
        <v>3387</v>
      </c>
      <c r="J2193" s="4" t="s">
        <v>3106</v>
      </c>
    </row>
    <row r="2194" spans="1:10" outlineLevel="1" x14ac:dyDescent="0.2">
      <c r="A2194" s="8">
        <v>45131</v>
      </c>
      <c r="B2194" s="4" t="s">
        <v>3431</v>
      </c>
      <c r="C2194" s="4" t="s">
        <v>3840</v>
      </c>
      <c r="D2194" s="4" t="s">
        <v>4000</v>
      </c>
      <c r="E2194" s="12">
        <v>525621</v>
      </c>
      <c r="F2194" s="11" t="s">
        <v>548</v>
      </c>
      <c r="G2194" s="12">
        <v>42050</v>
      </c>
      <c r="H2194" s="12">
        <f t="shared" si="34"/>
        <v>567671</v>
      </c>
      <c r="I2194" s="4" t="s">
        <v>3387</v>
      </c>
      <c r="J2194" s="4" t="s">
        <v>3106</v>
      </c>
    </row>
    <row r="2195" spans="1:10" outlineLevel="1" x14ac:dyDescent="0.2">
      <c r="A2195" s="8">
        <v>45131</v>
      </c>
      <c r="B2195" s="4" t="s">
        <v>2367</v>
      </c>
      <c r="C2195" s="4" t="s">
        <v>3840</v>
      </c>
      <c r="D2195" s="4" t="s">
        <v>1120</v>
      </c>
      <c r="E2195" s="12">
        <v>528892</v>
      </c>
      <c r="F2195" s="11" t="s">
        <v>548</v>
      </c>
      <c r="G2195" s="12">
        <v>42311</v>
      </c>
      <c r="H2195" s="12">
        <f t="shared" si="34"/>
        <v>571203</v>
      </c>
      <c r="I2195" s="4" t="s">
        <v>3387</v>
      </c>
      <c r="J2195" s="4" t="s">
        <v>3106</v>
      </c>
    </row>
    <row r="2196" spans="1:10" outlineLevel="1" x14ac:dyDescent="0.2">
      <c r="A2196" s="8">
        <v>45131</v>
      </c>
      <c r="B2196" s="4" t="s">
        <v>3589</v>
      </c>
      <c r="C2196" s="4" t="s">
        <v>3840</v>
      </c>
      <c r="D2196" s="4" t="s">
        <v>3792</v>
      </c>
      <c r="E2196" s="12">
        <v>757725</v>
      </c>
      <c r="F2196" s="11" t="s">
        <v>548</v>
      </c>
      <c r="G2196" s="12">
        <v>60618</v>
      </c>
      <c r="H2196" s="12">
        <f t="shared" si="34"/>
        <v>818343</v>
      </c>
      <c r="I2196" s="4" t="s">
        <v>3387</v>
      </c>
      <c r="J2196" s="4" t="s">
        <v>3106</v>
      </c>
    </row>
    <row r="2197" spans="1:10" outlineLevel="1" x14ac:dyDescent="0.2">
      <c r="A2197" s="8">
        <v>45131</v>
      </c>
      <c r="B2197" s="4" t="s">
        <v>1786</v>
      </c>
      <c r="C2197" s="4" t="s">
        <v>3840</v>
      </c>
      <c r="D2197" s="4" t="s">
        <v>2811</v>
      </c>
      <c r="E2197" s="12">
        <v>606420</v>
      </c>
      <c r="F2197" s="11" t="s">
        <v>548</v>
      </c>
      <c r="G2197" s="12">
        <v>48514</v>
      </c>
      <c r="H2197" s="12">
        <f t="shared" si="34"/>
        <v>654934</v>
      </c>
      <c r="I2197" s="4" t="s">
        <v>3387</v>
      </c>
      <c r="J2197" s="4" t="s">
        <v>3106</v>
      </c>
    </row>
    <row r="2198" spans="1:10" outlineLevel="1" x14ac:dyDescent="0.2">
      <c r="A2198" s="8">
        <v>45132</v>
      </c>
      <c r="B2198" s="4" t="s">
        <v>2765</v>
      </c>
      <c r="C2198" s="4" t="s">
        <v>3840</v>
      </c>
      <c r="D2198" s="4" t="s">
        <v>4381</v>
      </c>
      <c r="E2198" s="12">
        <v>539116</v>
      </c>
      <c r="F2198" s="11" t="s">
        <v>548</v>
      </c>
      <c r="G2198" s="12">
        <v>43129</v>
      </c>
      <c r="H2198" s="12">
        <f t="shared" si="34"/>
        <v>582245</v>
      </c>
      <c r="I2198" s="4" t="s">
        <v>505</v>
      </c>
      <c r="J2198" s="4" t="s">
        <v>3537</v>
      </c>
    </row>
    <row r="2199" spans="1:10" outlineLevel="1" x14ac:dyDescent="0.2">
      <c r="A2199" s="8">
        <v>45132</v>
      </c>
      <c r="B2199" s="4" t="s">
        <v>912</v>
      </c>
      <c r="C2199" s="4" t="s">
        <v>3840</v>
      </c>
      <c r="D2199" s="4" t="s">
        <v>702</v>
      </c>
      <c r="E2199" s="12">
        <v>562424</v>
      </c>
      <c r="F2199" s="11" t="s">
        <v>548</v>
      </c>
      <c r="G2199" s="12">
        <v>44994</v>
      </c>
      <c r="H2199" s="12">
        <f t="shared" si="34"/>
        <v>607418</v>
      </c>
      <c r="I2199" s="4" t="s">
        <v>3387</v>
      </c>
      <c r="J2199" s="4" t="s">
        <v>3106</v>
      </c>
    </row>
    <row r="2200" spans="1:10" outlineLevel="1" x14ac:dyDescent="0.2">
      <c r="A2200" s="8">
        <v>45132</v>
      </c>
      <c r="B2200" s="4" t="s">
        <v>4265</v>
      </c>
      <c r="C2200" s="4" t="s">
        <v>3840</v>
      </c>
      <c r="D2200" s="4" t="s">
        <v>2782</v>
      </c>
      <c r="E2200" s="12">
        <v>528892</v>
      </c>
      <c r="F2200" s="11" t="s">
        <v>548</v>
      </c>
      <c r="G2200" s="12">
        <v>42311</v>
      </c>
      <c r="H2200" s="12">
        <f t="shared" si="34"/>
        <v>571203</v>
      </c>
      <c r="I2200" s="4" t="s">
        <v>3387</v>
      </c>
      <c r="J2200" s="4" t="s">
        <v>3106</v>
      </c>
    </row>
    <row r="2201" spans="1:10" outlineLevel="1" x14ac:dyDescent="0.2">
      <c r="A2201" s="8">
        <v>45132</v>
      </c>
      <c r="B2201" s="4" t="s">
        <v>3930</v>
      </c>
      <c r="C2201" s="4" t="s">
        <v>3840</v>
      </c>
      <c r="D2201" s="4" t="s">
        <v>924</v>
      </c>
      <c r="E2201" s="12">
        <v>808674</v>
      </c>
      <c r="F2201" s="11" t="s">
        <v>548</v>
      </c>
      <c r="G2201" s="12">
        <v>64694</v>
      </c>
      <c r="H2201" s="12">
        <f t="shared" si="34"/>
        <v>873368</v>
      </c>
      <c r="I2201" s="4" t="s">
        <v>3387</v>
      </c>
      <c r="J2201" s="4" t="s">
        <v>3106</v>
      </c>
    </row>
    <row r="2202" spans="1:10" outlineLevel="1" x14ac:dyDescent="0.2">
      <c r="A2202" s="8">
        <v>45133</v>
      </c>
      <c r="B2202" s="4" t="s">
        <v>192</v>
      </c>
      <c r="C2202" s="4" t="s">
        <v>520</v>
      </c>
      <c r="D2202" s="4" t="s">
        <v>4895</v>
      </c>
      <c r="E2202" s="12">
        <v>-250548</v>
      </c>
      <c r="F2202" s="11" t="s">
        <v>1076</v>
      </c>
      <c r="G2202" s="12">
        <v>-25055</v>
      </c>
      <c r="H2202" s="12">
        <f t="shared" si="34"/>
        <v>-275603</v>
      </c>
      <c r="I2202" s="4" t="s">
        <v>505</v>
      </c>
      <c r="J2202" s="4" t="s">
        <v>3537</v>
      </c>
    </row>
    <row r="2203" spans="1:10" outlineLevel="1" x14ac:dyDescent="0.2">
      <c r="A2203" s="8">
        <v>45133</v>
      </c>
      <c r="B2203" s="4" t="s">
        <v>251</v>
      </c>
      <c r="C2203" s="4" t="s">
        <v>3840</v>
      </c>
      <c r="D2203" s="4" t="s">
        <v>4656</v>
      </c>
      <c r="E2203" s="12">
        <v>528892</v>
      </c>
      <c r="F2203" s="11" t="s">
        <v>548</v>
      </c>
      <c r="G2203" s="12">
        <v>42311</v>
      </c>
      <c r="H2203" s="12">
        <f t="shared" si="34"/>
        <v>571203</v>
      </c>
      <c r="I2203" s="4" t="s">
        <v>313</v>
      </c>
      <c r="J2203" s="4" t="s">
        <v>1554</v>
      </c>
    </row>
    <row r="2204" spans="1:10" outlineLevel="1" x14ac:dyDescent="0.2">
      <c r="A2204" s="8">
        <v>45133</v>
      </c>
      <c r="B2204" s="4" t="s">
        <v>5159</v>
      </c>
      <c r="C2204" s="4" t="s">
        <v>3840</v>
      </c>
      <c r="D2204" s="4" t="s">
        <v>3156</v>
      </c>
      <c r="E2204" s="12">
        <v>815216</v>
      </c>
      <c r="F2204" s="11" t="s">
        <v>548</v>
      </c>
      <c r="G2204" s="12">
        <v>65217</v>
      </c>
      <c r="H2204" s="12">
        <f t="shared" si="34"/>
        <v>880433</v>
      </c>
      <c r="I2204" s="4" t="s">
        <v>313</v>
      </c>
      <c r="J2204" s="4" t="s">
        <v>1554</v>
      </c>
    </row>
    <row r="2205" spans="1:10" outlineLevel="1" x14ac:dyDescent="0.2">
      <c r="A2205" s="8">
        <v>45133</v>
      </c>
      <c r="B2205" s="4" t="s">
        <v>196</v>
      </c>
      <c r="C2205" s="4" t="s">
        <v>3840</v>
      </c>
      <c r="D2205" s="4" t="s">
        <v>8</v>
      </c>
      <c r="E2205" s="12">
        <v>468370</v>
      </c>
      <c r="F2205" s="11" t="s">
        <v>548</v>
      </c>
      <c r="G2205" s="12">
        <v>37470</v>
      </c>
      <c r="H2205" s="12">
        <f t="shared" si="34"/>
        <v>505840</v>
      </c>
      <c r="I2205" s="4" t="s">
        <v>313</v>
      </c>
      <c r="J2205" s="4" t="s">
        <v>1554</v>
      </c>
    </row>
    <row r="2206" spans="1:10" outlineLevel="1" x14ac:dyDescent="0.2">
      <c r="A2206" s="8">
        <v>45133</v>
      </c>
      <c r="B2206" s="4" t="s">
        <v>4740</v>
      </c>
      <c r="C2206" s="4" t="s">
        <v>3840</v>
      </c>
      <c r="D2206" s="4" t="s">
        <v>4704</v>
      </c>
      <c r="E2206" s="12">
        <v>542387</v>
      </c>
      <c r="F2206" s="11" t="s">
        <v>548</v>
      </c>
      <c r="G2206" s="12">
        <v>43391</v>
      </c>
      <c r="H2206" s="12">
        <f t="shared" si="34"/>
        <v>585778</v>
      </c>
      <c r="I2206" s="4" t="s">
        <v>313</v>
      </c>
      <c r="J2206" s="4" t="s">
        <v>1554</v>
      </c>
    </row>
    <row r="2207" spans="1:10" outlineLevel="1" x14ac:dyDescent="0.2">
      <c r="A2207" s="8">
        <v>45133</v>
      </c>
      <c r="B2207" s="4" t="s">
        <v>4601</v>
      </c>
      <c r="C2207" s="4" t="s">
        <v>3840</v>
      </c>
      <c r="D2207" s="4" t="s">
        <v>1106</v>
      </c>
      <c r="E2207" s="12">
        <v>611412</v>
      </c>
      <c r="F2207" s="11" t="s">
        <v>548</v>
      </c>
      <c r="G2207" s="12">
        <v>48913</v>
      </c>
      <c r="H2207" s="12">
        <f t="shared" si="34"/>
        <v>660325</v>
      </c>
      <c r="I2207" s="4" t="s">
        <v>313</v>
      </c>
      <c r="J2207" s="4" t="s">
        <v>1554</v>
      </c>
    </row>
    <row r="2208" spans="1:10" outlineLevel="1" x14ac:dyDescent="0.2">
      <c r="A2208" s="8">
        <v>45133</v>
      </c>
      <c r="B2208" s="4" t="s">
        <v>794</v>
      </c>
      <c r="C2208" s="4" t="s">
        <v>3840</v>
      </c>
      <c r="D2208" s="4" t="s">
        <v>5168</v>
      </c>
      <c r="E2208" s="12">
        <v>592685</v>
      </c>
      <c r="F2208" s="11" t="s">
        <v>548</v>
      </c>
      <c r="G2208" s="12">
        <v>47415</v>
      </c>
      <c r="H2208" s="12">
        <f t="shared" si="34"/>
        <v>640100</v>
      </c>
      <c r="I2208" s="4" t="s">
        <v>313</v>
      </c>
      <c r="J2208" s="4" t="s">
        <v>1554</v>
      </c>
    </row>
    <row r="2209" spans="1:10" outlineLevel="1" x14ac:dyDescent="0.2">
      <c r="A2209" s="8">
        <v>45133</v>
      </c>
      <c r="B2209" s="4" t="s">
        <v>827</v>
      </c>
      <c r="C2209" s="4" t="s">
        <v>3840</v>
      </c>
      <c r="D2209" s="4" t="s">
        <v>1131</v>
      </c>
      <c r="E2209" s="12">
        <v>628178</v>
      </c>
      <c r="F2209" s="11" t="s">
        <v>548</v>
      </c>
      <c r="G2209" s="12">
        <v>50254</v>
      </c>
      <c r="H2209" s="12">
        <f t="shared" si="34"/>
        <v>678432</v>
      </c>
      <c r="I2209" s="4" t="s">
        <v>3387</v>
      </c>
      <c r="J2209" s="4" t="s">
        <v>3106</v>
      </c>
    </row>
    <row r="2210" spans="1:10" outlineLevel="1" x14ac:dyDescent="0.2">
      <c r="A2210" s="8">
        <v>45133</v>
      </c>
      <c r="B2210" s="4" t="s">
        <v>1316</v>
      </c>
      <c r="C2210" s="4" t="s">
        <v>3840</v>
      </c>
      <c r="D2210" s="4" t="s">
        <v>1250</v>
      </c>
      <c r="E2210" s="12">
        <v>468370</v>
      </c>
      <c r="F2210" s="11" t="s">
        <v>548</v>
      </c>
      <c r="G2210" s="12">
        <v>37470</v>
      </c>
      <c r="H2210" s="12">
        <f t="shared" si="34"/>
        <v>505840</v>
      </c>
      <c r="I2210" s="4" t="s">
        <v>3387</v>
      </c>
      <c r="J2210" s="4" t="s">
        <v>3106</v>
      </c>
    </row>
    <row r="2211" spans="1:10" outlineLevel="1" x14ac:dyDescent="0.2">
      <c r="A2211" s="8">
        <v>45134</v>
      </c>
      <c r="B2211" s="4" t="s">
        <v>4515</v>
      </c>
      <c r="C2211" s="4" t="s">
        <v>4421</v>
      </c>
      <c r="D2211" s="4" t="s">
        <v>3806</v>
      </c>
      <c r="E2211" s="12">
        <v>-321817</v>
      </c>
      <c r="F2211" s="11" t="s">
        <v>548</v>
      </c>
      <c r="G2211" s="12">
        <v>-25745</v>
      </c>
      <c r="H2211" s="12">
        <f t="shared" si="34"/>
        <v>-347562</v>
      </c>
      <c r="I2211" s="4" t="s">
        <v>313</v>
      </c>
      <c r="J2211" s="4" t="s">
        <v>1554</v>
      </c>
    </row>
    <row r="2212" spans="1:10" outlineLevel="1" x14ac:dyDescent="0.2">
      <c r="A2212" s="8">
        <v>45134</v>
      </c>
      <c r="B2212" s="4" t="s">
        <v>560</v>
      </c>
      <c r="C2212" s="4" t="s">
        <v>3910</v>
      </c>
      <c r="D2212" s="4" t="s">
        <v>3806</v>
      </c>
      <c r="E2212" s="12">
        <v>-375822</v>
      </c>
      <c r="F2212" s="11" t="s">
        <v>548</v>
      </c>
      <c r="G2212" s="12">
        <v>-30066</v>
      </c>
      <c r="H2212" s="12">
        <f t="shared" si="34"/>
        <v>-405888</v>
      </c>
      <c r="I2212" s="4" t="s">
        <v>3387</v>
      </c>
      <c r="J2212" s="4" t="s">
        <v>3106</v>
      </c>
    </row>
    <row r="2213" spans="1:10" outlineLevel="1" x14ac:dyDescent="0.2">
      <c r="A2213" s="8">
        <v>45134</v>
      </c>
      <c r="B2213" s="4" t="s">
        <v>4822</v>
      </c>
      <c r="C2213" s="4" t="s">
        <v>3910</v>
      </c>
      <c r="D2213" s="4" t="s">
        <v>4157</v>
      </c>
      <c r="E2213" s="12">
        <v>-247560</v>
      </c>
      <c r="F2213" s="11" t="s">
        <v>548</v>
      </c>
      <c r="G2213" s="12">
        <v>-19805</v>
      </c>
      <c r="H2213" s="12">
        <f t="shared" si="34"/>
        <v>-267365</v>
      </c>
      <c r="I2213" s="4" t="s">
        <v>3387</v>
      </c>
      <c r="J2213" s="4" t="s">
        <v>3106</v>
      </c>
    </row>
    <row r="2214" spans="1:10" outlineLevel="1" x14ac:dyDescent="0.2">
      <c r="A2214" s="8">
        <v>45134</v>
      </c>
      <c r="B2214" s="4" t="s">
        <v>468</v>
      </c>
      <c r="C2214" s="4" t="s">
        <v>3910</v>
      </c>
      <c r="D2214" s="4" t="s">
        <v>3644</v>
      </c>
      <c r="E2214" s="12">
        <v>-52259</v>
      </c>
      <c r="F2214" s="11" t="s">
        <v>548</v>
      </c>
      <c r="G2214" s="12">
        <v>-4181</v>
      </c>
      <c r="H2214" s="12">
        <f t="shared" si="34"/>
        <v>-56440</v>
      </c>
      <c r="I2214" s="4" t="s">
        <v>3387</v>
      </c>
      <c r="J2214" s="4" t="s">
        <v>3106</v>
      </c>
    </row>
    <row r="2215" spans="1:10" outlineLevel="1" x14ac:dyDescent="0.2">
      <c r="A2215" s="8">
        <v>45134</v>
      </c>
      <c r="B2215" s="4" t="s">
        <v>3380</v>
      </c>
      <c r="C2215" s="4" t="s">
        <v>3910</v>
      </c>
      <c r="D2215" s="4" t="s">
        <v>3806</v>
      </c>
      <c r="E2215" s="12">
        <v>-203804</v>
      </c>
      <c r="F2215" s="11" t="s">
        <v>548</v>
      </c>
      <c r="G2215" s="12">
        <v>-16305</v>
      </c>
      <c r="H2215" s="12">
        <f t="shared" si="34"/>
        <v>-220109</v>
      </c>
      <c r="I2215" s="4" t="s">
        <v>3387</v>
      </c>
      <c r="J2215" s="4" t="s">
        <v>3106</v>
      </c>
    </row>
    <row r="2216" spans="1:10" outlineLevel="1" x14ac:dyDescent="0.2">
      <c r="A2216" s="8">
        <v>45134</v>
      </c>
      <c r="B2216" s="4" t="s">
        <v>1103</v>
      </c>
      <c r="C2216" s="4" t="s">
        <v>3910</v>
      </c>
      <c r="D2216" s="4" t="s">
        <v>4602</v>
      </c>
      <c r="E2216" s="12">
        <v>-151545</v>
      </c>
      <c r="F2216" s="11" t="s">
        <v>548</v>
      </c>
      <c r="G2216" s="12">
        <v>-12124</v>
      </c>
      <c r="H2216" s="12">
        <f t="shared" si="34"/>
        <v>-163669</v>
      </c>
      <c r="I2216" s="4" t="s">
        <v>3387</v>
      </c>
      <c r="J2216" s="4" t="s">
        <v>3106</v>
      </c>
    </row>
    <row r="2217" spans="1:10" outlineLevel="1" x14ac:dyDescent="0.2">
      <c r="A2217" s="8">
        <v>45138</v>
      </c>
      <c r="B2217" s="4" t="s">
        <v>1717</v>
      </c>
      <c r="C2217" s="4" t="s">
        <v>1178</v>
      </c>
      <c r="D2217" s="4" t="s">
        <v>4477</v>
      </c>
      <c r="E2217" s="12">
        <v>-52259</v>
      </c>
      <c r="F2217" s="11" t="s">
        <v>1076</v>
      </c>
      <c r="G2217" s="12">
        <v>-5226</v>
      </c>
      <c r="H2217" s="12">
        <f t="shared" si="34"/>
        <v>-57485</v>
      </c>
      <c r="I2217" s="4" t="s">
        <v>1585</v>
      </c>
      <c r="J2217" s="4" t="s">
        <v>4674</v>
      </c>
    </row>
    <row r="2218" spans="1:10" outlineLevel="1" x14ac:dyDescent="0.2">
      <c r="A2218" s="8">
        <v>45138</v>
      </c>
      <c r="B2218" s="4" t="s">
        <v>1045</v>
      </c>
      <c r="C2218" s="4" t="s">
        <v>1178</v>
      </c>
      <c r="D2218" s="4" t="s">
        <v>2221</v>
      </c>
      <c r="E2218" s="12">
        <v>-187038</v>
      </c>
      <c r="F2218" s="11" t="s">
        <v>1076</v>
      </c>
      <c r="G2218" s="12">
        <v>-18704</v>
      </c>
      <c r="H2218" s="12">
        <f t="shared" si="34"/>
        <v>-205742</v>
      </c>
      <c r="I2218" s="4" t="s">
        <v>1585</v>
      </c>
      <c r="J2218" s="4" t="s">
        <v>4674</v>
      </c>
    </row>
    <row r="2219" spans="1:10" outlineLevel="1" x14ac:dyDescent="0.2">
      <c r="A2219" s="8">
        <v>45138</v>
      </c>
      <c r="B2219" s="4" t="s">
        <v>2944</v>
      </c>
      <c r="C2219" s="4" t="s">
        <v>3910</v>
      </c>
      <c r="D2219" s="4" t="s">
        <v>4231</v>
      </c>
      <c r="E2219" s="12">
        <v>-187038</v>
      </c>
      <c r="F2219" s="11" t="s">
        <v>548</v>
      </c>
      <c r="G2219" s="12">
        <v>-14963</v>
      </c>
      <c r="H2219" s="12">
        <f t="shared" si="34"/>
        <v>-202001</v>
      </c>
      <c r="I2219" s="4" t="s">
        <v>3387</v>
      </c>
      <c r="J2219" s="4" t="s">
        <v>3106</v>
      </c>
    </row>
    <row r="2220" spans="1:10" outlineLevel="1" x14ac:dyDescent="0.2">
      <c r="A2220" s="8">
        <v>45138</v>
      </c>
      <c r="B2220" s="4" t="s">
        <v>4636</v>
      </c>
      <c r="C2220" s="4" t="s">
        <v>3910</v>
      </c>
      <c r="D2220" s="4" t="s">
        <v>3806</v>
      </c>
      <c r="E2220" s="12">
        <v>-165040</v>
      </c>
      <c r="F2220" s="11" t="s">
        <v>548</v>
      </c>
      <c r="G2220" s="12">
        <v>-13203</v>
      </c>
      <c r="H2220" s="12">
        <f t="shared" si="34"/>
        <v>-178243</v>
      </c>
      <c r="I2220" s="4" t="s">
        <v>3387</v>
      </c>
      <c r="J2220" s="4" t="s">
        <v>3106</v>
      </c>
    </row>
    <row r="2221" spans="1:10" outlineLevel="1" x14ac:dyDescent="0.2">
      <c r="A2221" s="8">
        <v>45138</v>
      </c>
      <c r="B2221" s="4" t="s">
        <v>4207</v>
      </c>
      <c r="C2221" s="4" t="s">
        <v>3910</v>
      </c>
      <c r="D2221" s="4" t="s">
        <v>3806</v>
      </c>
      <c r="E2221" s="12">
        <v>-125274</v>
      </c>
      <c r="F2221" s="11" t="s">
        <v>548</v>
      </c>
      <c r="G2221" s="12">
        <v>-10022</v>
      </c>
      <c r="H2221" s="12">
        <f t="shared" si="34"/>
        <v>-135296</v>
      </c>
      <c r="I2221" s="4" t="s">
        <v>3387</v>
      </c>
      <c r="J2221" s="4" t="s">
        <v>3106</v>
      </c>
    </row>
    <row r="2222" spans="1:10" outlineLevel="1" x14ac:dyDescent="0.2">
      <c r="A2222" s="8">
        <v>45138</v>
      </c>
      <c r="B2222" s="4" t="s">
        <v>2143</v>
      </c>
      <c r="C2222" s="4" t="s">
        <v>3910</v>
      </c>
      <c r="D2222" s="4" t="s">
        <v>3806</v>
      </c>
      <c r="E2222" s="12">
        <v>-151545</v>
      </c>
      <c r="F2222" s="11" t="s">
        <v>548</v>
      </c>
      <c r="G2222" s="12">
        <v>-12124</v>
      </c>
      <c r="H2222" s="12">
        <f t="shared" si="34"/>
        <v>-163669</v>
      </c>
      <c r="I2222" s="4" t="s">
        <v>3387</v>
      </c>
      <c r="J2222" s="4" t="s">
        <v>3106</v>
      </c>
    </row>
    <row r="2223" spans="1:10" outlineLevel="1" x14ac:dyDescent="0.2">
      <c r="A2223" s="8">
        <v>45138</v>
      </c>
      <c r="B2223" s="4" t="s">
        <v>3102</v>
      </c>
      <c r="C2223" s="4" t="s">
        <v>3910</v>
      </c>
      <c r="D2223" s="4" t="s">
        <v>3806</v>
      </c>
      <c r="E2223" s="12">
        <v>-52259</v>
      </c>
      <c r="F2223" s="11" t="s">
        <v>548</v>
      </c>
      <c r="G2223" s="12">
        <v>-4181</v>
      </c>
      <c r="H2223" s="12">
        <f t="shared" si="34"/>
        <v>-56440</v>
      </c>
      <c r="I2223" s="4" t="s">
        <v>3387</v>
      </c>
      <c r="J2223" s="4" t="s">
        <v>3106</v>
      </c>
    </row>
    <row r="2224" spans="1:10" outlineLevel="1" x14ac:dyDescent="0.2">
      <c r="A2224" s="8">
        <v>45147</v>
      </c>
      <c r="B2224" s="4" t="s">
        <v>1925</v>
      </c>
      <c r="C2224" s="4" t="s">
        <v>3840</v>
      </c>
      <c r="D2224" s="4" t="s">
        <v>1655</v>
      </c>
      <c r="E2224" s="12">
        <v>0</v>
      </c>
      <c r="F2224" s="11" t="s">
        <v>1076</v>
      </c>
      <c r="G2224" s="12">
        <v>0</v>
      </c>
      <c r="H2224" s="12">
        <f t="shared" si="34"/>
        <v>0</v>
      </c>
      <c r="I2224" s="4" t="s">
        <v>3387</v>
      </c>
      <c r="J2224" s="4" t="s">
        <v>3106</v>
      </c>
    </row>
    <row r="2225" spans="1:10" outlineLevel="1" x14ac:dyDescent="0.2">
      <c r="A2225" s="8">
        <v>45156</v>
      </c>
      <c r="B2225" s="4" t="s">
        <v>2308</v>
      </c>
      <c r="C2225" s="4" t="s">
        <v>1178</v>
      </c>
      <c r="D2225" s="4" t="s">
        <v>3287</v>
      </c>
      <c r="E2225" s="12">
        <v>-134779</v>
      </c>
      <c r="F2225" s="11" t="s">
        <v>548</v>
      </c>
      <c r="G2225" s="12">
        <v>-10783</v>
      </c>
      <c r="H2225" s="12">
        <f t="shared" si="34"/>
        <v>-145562</v>
      </c>
      <c r="I2225" s="4" t="s">
        <v>1585</v>
      </c>
      <c r="J2225" s="4" t="s">
        <v>4674</v>
      </c>
    </row>
    <row r="2226" spans="1:10" outlineLevel="1" x14ac:dyDescent="0.2">
      <c r="A2226" s="8">
        <v>45156</v>
      </c>
      <c r="B2226" s="4" t="s">
        <v>3112</v>
      </c>
      <c r="C2226" s="4"/>
      <c r="D2226" s="4" t="s">
        <v>5330</v>
      </c>
      <c r="E2226" s="12">
        <v>-200000</v>
      </c>
      <c r="F2226" s="4" t="s">
        <v>5372</v>
      </c>
      <c r="G2226" s="12">
        <v>-16000</v>
      </c>
      <c r="H2226" s="12">
        <f t="shared" si="34"/>
        <v>-216000</v>
      </c>
      <c r="I2226" s="4" t="s">
        <v>2719</v>
      </c>
      <c r="J2226" s="4" t="s">
        <v>1445</v>
      </c>
    </row>
    <row r="2227" spans="1:10" outlineLevel="1" x14ac:dyDescent="0.2">
      <c r="A2227" s="8">
        <v>45156</v>
      </c>
      <c r="B2227" s="4" t="s">
        <v>5252</v>
      </c>
      <c r="C2227" s="4"/>
      <c r="D2227" s="4" t="s">
        <v>5328</v>
      </c>
      <c r="E2227" s="12">
        <v>-200000</v>
      </c>
      <c r="F2227" s="4" t="s">
        <v>5372</v>
      </c>
      <c r="G2227" s="12">
        <v>-16000</v>
      </c>
      <c r="H2227" s="12">
        <f t="shared" si="34"/>
        <v>-216000</v>
      </c>
      <c r="I2227" s="4" t="s">
        <v>1585</v>
      </c>
      <c r="J2227" s="4" t="s">
        <v>4674</v>
      </c>
    </row>
    <row r="2228" spans="1:10" outlineLevel="1" x14ac:dyDescent="0.2">
      <c r="A2228" s="8">
        <v>45156</v>
      </c>
      <c r="B2228" s="4" t="s">
        <v>5253</v>
      </c>
      <c r="C2228" s="4"/>
      <c r="D2228" s="4" t="s">
        <v>5331</v>
      </c>
      <c r="E2228" s="12">
        <v>-200000</v>
      </c>
      <c r="F2228" s="4" t="s">
        <v>5372</v>
      </c>
      <c r="G2228" s="12">
        <v>-16000</v>
      </c>
      <c r="H2228" s="12">
        <f t="shared" si="34"/>
        <v>-216000</v>
      </c>
      <c r="I2228" s="4" t="s">
        <v>1585</v>
      </c>
      <c r="J2228" s="4" t="s">
        <v>4674</v>
      </c>
    </row>
    <row r="2229" spans="1:10" outlineLevel="1" x14ac:dyDescent="0.2">
      <c r="A2229" s="8">
        <v>45156</v>
      </c>
      <c r="B2229" s="4" t="s">
        <v>5254</v>
      </c>
      <c r="C2229" s="4"/>
      <c r="D2229" s="4" t="s">
        <v>5332</v>
      </c>
      <c r="E2229" s="12">
        <v>-135533</v>
      </c>
      <c r="F2229" s="4" t="s">
        <v>5372</v>
      </c>
      <c r="G2229" s="12">
        <v>-10843</v>
      </c>
      <c r="H2229" s="12">
        <f t="shared" si="34"/>
        <v>-146376</v>
      </c>
      <c r="I2229" s="4" t="s">
        <v>505</v>
      </c>
      <c r="J2229" s="4" t="s">
        <v>3537</v>
      </c>
    </row>
    <row r="2230" spans="1:10" outlineLevel="1" x14ac:dyDescent="0.2">
      <c r="A2230" s="8">
        <v>45156</v>
      </c>
      <c r="B2230" s="4" t="s">
        <v>5255</v>
      </c>
      <c r="C2230" s="4"/>
      <c r="D2230" s="4" t="s">
        <v>5333</v>
      </c>
      <c r="E2230" s="12">
        <v>-67766</v>
      </c>
      <c r="F2230" s="4" t="s">
        <v>5372</v>
      </c>
      <c r="G2230" s="12">
        <v>-5421</v>
      </c>
      <c r="H2230" s="12">
        <f t="shared" si="34"/>
        <v>-73187</v>
      </c>
      <c r="I2230" s="4" t="s">
        <v>505</v>
      </c>
      <c r="J2230" s="4" t="s">
        <v>3537</v>
      </c>
    </row>
    <row r="2231" spans="1:10" outlineLevel="1" x14ac:dyDescent="0.2">
      <c r="A2231" s="8">
        <v>45156</v>
      </c>
      <c r="B2231" s="4" t="s">
        <v>5256</v>
      </c>
      <c r="C2231" s="4"/>
      <c r="D2231" s="4" t="s">
        <v>5334</v>
      </c>
      <c r="E2231" s="12">
        <v>-135533</v>
      </c>
      <c r="F2231" s="4" t="s">
        <v>5372</v>
      </c>
      <c r="G2231" s="12">
        <v>-10843</v>
      </c>
      <c r="H2231" s="12">
        <f t="shared" si="34"/>
        <v>-146376</v>
      </c>
      <c r="I2231" s="4" t="s">
        <v>505</v>
      </c>
      <c r="J2231" s="4" t="s">
        <v>3537</v>
      </c>
    </row>
    <row r="2232" spans="1:10" outlineLevel="1" x14ac:dyDescent="0.2">
      <c r="A2232" s="8">
        <v>45156</v>
      </c>
      <c r="B2232" s="4" t="s">
        <v>5257</v>
      </c>
      <c r="C2232" s="4"/>
      <c r="D2232" s="4" t="s">
        <v>5335</v>
      </c>
      <c r="E2232" s="12">
        <v>-135533</v>
      </c>
      <c r="F2232" s="4" t="s">
        <v>5372</v>
      </c>
      <c r="G2232" s="12">
        <v>-10843</v>
      </c>
      <c r="H2232" s="12">
        <f t="shared" si="34"/>
        <v>-146376</v>
      </c>
      <c r="I2232" s="4" t="s">
        <v>505</v>
      </c>
      <c r="J2232" s="4" t="s">
        <v>3537</v>
      </c>
    </row>
    <row r="2233" spans="1:10" outlineLevel="1" x14ac:dyDescent="0.2">
      <c r="A2233" s="8">
        <v>45156</v>
      </c>
      <c r="B2233" s="4" t="s">
        <v>5258</v>
      </c>
      <c r="C2233" s="4"/>
      <c r="D2233" s="4" t="s">
        <v>5336</v>
      </c>
      <c r="E2233" s="12">
        <v>-135533</v>
      </c>
      <c r="F2233" s="4" t="s">
        <v>5372</v>
      </c>
      <c r="G2233" s="12">
        <v>-10843</v>
      </c>
      <c r="H2233" s="12">
        <f t="shared" si="34"/>
        <v>-146376</v>
      </c>
      <c r="I2233" s="4" t="s">
        <v>505</v>
      </c>
      <c r="J2233" s="4" t="s">
        <v>3537</v>
      </c>
    </row>
    <row r="2234" spans="1:10" outlineLevel="1" x14ac:dyDescent="0.2">
      <c r="A2234" s="8">
        <v>45159</v>
      </c>
      <c r="B2234" s="4" t="s">
        <v>5259</v>
      </c>
      <c r="C2234" s="4"/>
      <c r="D2234" s="4" t="s">
        <v>5337</v>
      </c>
      <c r="E2234" s="12">
        <v>-64544</v>
      </c>
      <c r="F2234" s="4" t="s">
        <v>5372</v>
      </c>
      <c r="G2234" s="12">
        <v>-5164</v>
      </c>
      <c r="H2234" s="12">
        <f t="shared" si="34"/>
        <v>-69708</v>
      </c>
      <c r="I2234" s="4" t="s">
        <v>313</v>
      </c>
      <c r="J2234" s="4" t="s">
        <v>1554</v>
      </c>
    </row>
    <row r="2235" spans="1:10" outlineLevel="1" x14ac:dyDescent="0.2">
      <c r="A2235" s="8">
        <v>45159</v>
      </c>
      <c r="B2235" s="4" t="s">
        <v>5260</v>
      </c>
      <c r="C2235" s="4"/>
      <c r="D2235" s="4" t="s">
        <v>5338</v>
      </c>
      <c r="E2235" s="12">
        <v>-129087</v>
      </c>
      <c r="F2235" s="4" t="s">
        <v>5372</v>
      </c>
      <c r="G2235" s="12">
        <v>-10327</v>
      </c>
      <c r="H2235" s="12">
        <f t="shared" si="34"/>
        <v>-139414</v>
      </c>
      <c r="I2235" s="4" t="s">
        <v>313</v>
      </c>
      <c r="J2235" s="4" t="s">
        <v>1554</v>
      </c>
    </row>
    <row r="2236" spans="1:10" outlineLevel="1" x14ac:dyDescent="0.2">
      <c r="A2236" s="8">
        <v>45159</v>
      </c>
      <c r="B2236" s="4" t="s">
        <v>5261</v>
      </c>
      <c r="C2236" s="4"/>
      <c r="D2236" s="4" t="s">
        <v>5339</v>
      </c>
      <c r="E2236" s="12">
        <v>-129087</v>
      </c>
      <c r="F2236" s="4" t="s">
        <v>5372</v>
      </c>
      <c r="G2236" s="12">
        <v>-10327</v>
      </c>
      <c r="H2236" s="12">
        <f t="shared" si="34"/>
        <v>-139414</v>
      </c>
      <c r="I2236" s="4" t="s">
        <v>313</v>
      </c>
      <c r="J2236" s="4" t="s">
        <v>1554</v>
      </c>
    </row>
    <row r="2237" spans="1:10" outlineLevel="1" x14ac:dyDescent="0.2">
      <c r="A2237" s="8">
        <v>45159</v>
      </c>
      <c r="B2237" s="4" t="s">
        <v>5262</v>
      </c>
      <c r="C2237" s="4"/>
      <c r="D2237" s="4" t="s">
        <v>5340</v>
      </c>
      <c r="E2237" s="12">
        <v>-129087</v>
      </c>
      <c r="F2237" s="4" t="s">
        <v>5372</v>
      </c>
      <c r="G2237" s="12">
        <v>-10327</v>
      </c>
      <c r="H2237" s="12">
        <f t="shared" si="34"/>
        <v>-139414</v>
      </c>
      <c r="I2237" s="4" t="s">
        <v>313</v>
      </c>
      <c r="J2237" s="4" t="s">
        <v>1554</v>
      </c>
    </row>
    <row r="2238" spans="1:10" outlineLevel="1" x14ac:dyDescent="0.2">
      <c r="A2238" s="8">
        <v>45159</v>
      </c>
      <c r="B2238" s="4" t="s">
        <v>5263</v>
      </c>
      <c r="C2238" s="4"/>
      <c r="D2238" s="4" t="s">
        <v>5341</v>
      </c>
      <c r="E2238" s="12">
        <v>-129087</v>
      </c>
      <c r="F2238" s="4" t="s">
        <v>5372</v>
      </c>
      <c r="G2238" s="12">
        <v>-10327</v>
      </c>
      <c r="H2238" s="12">
        <f t="shared" si="34"/>
        <v>-139414</v>
      </c>
      <c r="I2238" s="4" t="s">
        <v>313</v>
      </c>
      <c r="J2238" s="4" t="s">
        <v>1554</v>
      </c>
    </row>
    <row r="2239" spans="1:10" outlineLevel="1" x14ac:dyDescent="0.2">
      <c r="A2239" s="8">
        <v>45159</v>
      </c>
      <c r="B2239" s="4" t="s">
        <v>5264</v>
      </c>
      <c r="C2239" s="4"/>
      <c r="D2239" s="4" t="s">
        <v>5342</v>
      </c>
      <c r="E2239" s="12">
        <v>-717070</v>
      </c>
      <c r="F2239" s="4" t="s">
        <v>5372</v>
      </c>
      <c r="G2239" s="12">
        <v>-57366</v>
      </c>
      <c r="H2239" s="12">
        <f t="shared" si="34"/>
        <v>-774436</v>
      </c>
      <c r="I2239" s="4" t="s">
        <v>3387</v>
      </c>
      <c r="J2239" s="4" t="s">
        <v>3106</v>
      </c>
    </row>
    <row r="2240" spans="1:10" outlineLevel="1" x14ac:dyDescent="0.2">
      <c r="A2240" s="8">
        <v>45159</v>
      </c>
      <c r="B2240" s="4" t="s">
        <v>5265</v>
      </c>
      <c r="C2240" s="4"/>
      <c r="D2240" s="4" t="s">
        <v>5343</v>
      </c>
      <c r="E2240" s="12">
        <v>-358535</v>
      </c>
      <c r="F2240" s="4" t="s">
        <v>5372</v>
      </c>
      <c r="G2240" s="12">
        <v>-28683</v>
      </c>
      <c r="H2240" s="12">
        <f t="shared" si="34"/>
        <v>-387218</v>
      </c>
      <c r="I2240" s="4" t="s">
        <v>3387</v>
      </c>
      <c r="J2240" s="4" t="s">
        <v>3106</v>
      </c>
    </row>
    <row r="2241" spans="1:10" outlineLevel="1" x14ac:dyDescent="0.2">
      <c r="A2241" s="8">
        <v>45159</v>
      </c>
      <c r="B2241" s="4" t="s">
        <v>5266</v>
      </c>
      <c r="C2241" s="4"/>
      <c r="D2241" s="4" t="s">
        <v>5344</v>
      </c>
      <c r="E2241" s="12">
        <v>-717070</v>
      </c>
      <c r="F2241" s="4" t="s">
        <v>5372</v>
      </c>
      <c r="G2241" s="12">
        <v>-57366</v>
      </c>
      <c r="H2241" s="12">
        <f t="shared" si="34"/>
        <v>-774436</v>
      </c>
      <c r="I2241" s="4" t="s">
        <v>3387</v>
      </c>
      <c r="J2241" s="4" t="s">
        <v>3106</v>
      </c>
    </row>
    <row r="2242" spans="1:10" outlineLevel="1" x14ac:dyDescent="0.2">
      <c r="A2242" s="8">
        <v>45159</v>
      </c>
      <c r="B2242" s="4" t="s">
        <v>5267</v>
      </c>
      <c r="C2242" s="4"/>
      <c r="D2242" s="4" t="s">
        <v>5345</v>
      </c>
      <c r="E2242" s="12">
        <v>-717070</v>
      </c>
      <c r="F2242" s="4" t="s">
        <v>5372</v>
      </c>
      <c r="G2242" s="12">
        <v>-57366</v>
      </c>
      <c r="H2242" s="12">
        <f t="shared" ref="H2242:H2305" si="35">+E2242+G2242</f>
        <v>-774436</v>
      </c>
      <c r="I2242" s="4" t="s">
        <v>3387</v>
      </c>
      <c r="J2242" s="4" t="s">
        <v>3106</v>
      </c>
    </row>
    <row r="2243" spans="1:10" outlineLevel="1" x14ac:dyDescent="0.2">
      <c r="A2243" s="8">
        <v>45159</v>
      </c>
      <c r="B2243" s="4" t="s">
        <v>5268</v>
      </c>
      <c r="C2243" s="4"/>
      <c r="D2243" s="4" t="s">
        <v>5346</v>
      </c>
      <c r="E2243" s="12">
        <v>-717070</v>
      </c>
      <c r="F2243" s="4" t="s">
        <v>5372</v>
      </c>
      <c r="G2243" s="12">
        <v>-57366</v>
      </c>
      <c r="H2243" s="12">
        <f t="shared" si="35"/>
        <v>-774436</v>
      </c>
      <c r="I2243" s="4" t="s">
        <v>3387</v>
      </c>
      <c r="J2243" s="4" t="s">
        <v>3106</v>
      </c>
    </row>
    <row r="2244" spans="1:10" outlineLevel="1" x14ac:dyDescent="0.2">
      <c r="A2244" s="8">
        <v>45162</v>
      </c>
      <c r="B2244" s="4" t="s">
        <v>1004</v>
      </c>
      <c r="C2244" s="4" t="s">
        <v>1178</v>
      </c>
      <c r="D2244" s="4" t="s">
        <v>4912</v>
      </c>
      <c r="E2244" s="12">
        <v>-165040</v>
      </c>
      <c r="F2244" s="11" t="s">
        <v>548</v>
      </c>
      <c r="G2244" s="12">
        <v>-13203</v>
      </c>
      <c r="H2244" s="12">
        <f t="shared" si="35"/>
        <v>-178243</v>
      </c>
      <c r="I2244" s="4" t="s">
        <v>1585</v>
      </c>
      <c r="J2244" s="4" t="s">
        <v>4674</v>
      </c>
    </row>
    <row r="2245" spans="1:10" outlineLevel="1" x14ac:dyDescent="0.2">
      <c r="A2245" s="8">
        <v>45162</v>
      </c>
      <c r="B2245" s="4" t="s">
        <v>5068</v>
      </c>
      <c r="C2245" s="4" t="s">
        <v>3910</v>
      </c>
      <c r="D2245" s="4" t="s">
        <v>1397</v>
      </c>
      <c r="E2245" s="12">
        <v>-104518</v>
      </c>
      <c r="F2245" s="11" t="s">
        <v>548</v>
      </c>
      <c r="G2245" s="12">
        <v>-8361</v>
      </c>
      <c r="H2245" s="12">
        <f t="shared" si="35"/>
        <v>-112879</v>
      </c>
      <c r="I2245" s="4" t="s">
        <v>3387</v>
      </c>
      <c r="J2245" s="4" t="s">
        <v>3106</v>
      </c>
    </row>
    <row r="2246" spans="1:10" outlineLevel="1" x14ac:dyDescent="0.2">
      <c r="A2246" s="8">
        <v>45162</v>
      </c>
      <c r="B2246" s="4" t="s">
        <v>3907</v>
      </c>
      <c r="C2246" s="4" t="s">
        <v>3910</v>
      </c>
      <c r="D2246" s="4" t="s">
        <v>5169</v>
      </c>
      <c r="E2246" s="12">
        <v>-82520</v>
      </c>
      <c r="F2246" s="11" t="s">
        <v>548</v>
      </c>
      <c r="G2246" s="12">
        <v>-6602</v>
      </c>
      <c r="H2246" s="12">
        <f t="shared" si="35"/>
        <v>-89122</v>
      </c>
      <c r="I2246" s="4" t="s">
        <v>3387</v>
      </c>
      <c r="J2246" s="4" t="s">
        <v>3106</v>
      </c>
    </row>
    <row r="2247" spans="1:10" outlineLevel="1" x14ac:dyDescent="0.2">
      <c r="A2247" s="8">
        <v>45163</v>
      </c>
      <c r="B2247" s="4" t="s">
        <v>3254</v>
      </c>
      <c r="C2247" s="4" t="s">
        <v>3910</v>
      </c>
      <c r="D2247" s="4" t="s">
        <v>1411</v>
      </c>
      <c r="E2247" s="12">
        <v>-321817</v>
      </c>
      <c r="F2247" s="11" t="s">
        <v>548</v>
      </c>
      <c r="G2247" s="12">
        <v>-25745</v>
      </c>
      <c r="H2247" s="12">
        <f t="shared" si="35"/>
        <v>-347562</v>
      </c>
      <c r="I2247" s="4" t="s">
        <v>3387</v>
      </c>
      <c r="J2247" s="4" t="s">
        <v>3106</v>
      </c>
    </row>
    <row r="2248" spans="1:10" outlineLevel="1" x14ac:dyDescent="0.2">
      <c r="A2248" s="8">
        <v>45166</v>
      </c>
      <c r="B2248" s="4" t="s">
        <v>996</v>
      </c>
      <c r="C2248" s="4" t="s">
        <v>3910</v>
      </c>
      <c r="D2248" s="4" t="s">
        <v>2554</v>
      </c>
      <c r="E2248" s="12">
        <v>-187038</v>
      </c>
      <c r="F2248" s="11" t="s">
        <v>548</v>
      </c>
      <c r="G2248" s="12">
        <v>-14963</v>
      </c>
      <c r="H2248" s="12">
        <f t="shared" si="35"/>
        <v>-202001</v>
      </c>
      <c r="I2248" s="4" t="s">
        <v>3387</v>
      </c>
      <c r="J2248" s="4" t="s">
        <v>3106</v>
      </c>
    </row>
    <row r="2249" spans="1:10" outlineLevel="1" x14ac:dyDescent="0.2">
      <c r="A2249" s="8">
        <v>45167</v>
      </c>
      <c r="B2249" s="4" t="s">
        <v>3544</v>
      </c>
      <c r="C2249" s="4" t="s">
        <v>3910</v>
      </c>
      <c r="D2249" s="4" t="s">
        <v>5222</v>
      </c>
      <c r="E2249" s="12">
        <v>-151545</v>
      </c>
      <c r="F2249" s="11" t="s">
        <v>548</v>
      </c>
      <c r="G2249" s="12">
        <v>-12124</v>
      </c>
      <c r="H2249" s="12">
        <f t="shared" si="35"/>
        <v>-163669</v>
      </c>
      <c r="I2249" s="4" t="s">
        <v>3387</v>
      </c>
      <c r="J2249" s="4" t="s">
        <v>3106</v>
      </c>
    </row>
    <row r="2250" spans="1:10" outlineLevel="1" x14ac:dyDescent="0.2">
      <c r="A2250" s="8">
        <v>45167</v>
      </c>
      <c r="B2250" s="4" t="s">
        <v>1311</v>
      </c>
      <c r="C2250" s="4" t="s">
        <v>3910</v>
      </c>
      <c r="D2250" s="4" t="s">
        <v>3645</v>
      </c>
      <c r="E2250" s="12">
        <v>-69025</v>
      </c>
      <c r="F2250" s="11" t="s">
        <v>548</v>
      </c>
      <c r="G2250" s="12">
        <v>-5522</v>
      </c>
      <c r="H2250" s="12">
        <f t="shared" si="35"/>
        <v>-74547</v>
      </c>
      <c r="I2250" s="4" t="s">
        <v>3387</v>
      </c>
      <c r="J2250" s="4" t="s">
        <v>3106</v>
      </c>
    </row>
    <row r="2251" spans="1:10" outlineLevel="1" x14ac:dyDescent="0.2">
      <c r="A2251" s="8">
        <v>45167</v>
      </c>
      <c r="B2251" s="4" t="s">
        <v>3565</v>
      </c>
      <c r="C2251" s="4" t="s">
        <v>3910</v>
      </c>
      <c r="D2251" s="4" t="s">
        <v>1650</v>
      </c>
      <c r="E2251" s="12">
        <v>-52259</v>
      </c>
      <c r="F2251" s="11" t="s">
        <v>548</v>
      </c>
      <c r="G2251" s="12">
        <v>-4181</v>
      </c>
      <c r="H2251" s="12">
        <f t="shared" si="35"/>
        <v>-56440</v>
      </c>
      <c r="I2251" s="4" t="s">
        <v>3387</v>
      </c>
      <c r="J2251" s="4" t="s">
        <v>3106</v>
      </c>
    </row>
    <row r="2252" spans="1:10" outlineLevel="1" x14ac:dyDescent="0.2">
      <c r="A2252" s="8">
        <v>45168</v>
      </c>
      <c r="B2252" s="4" t="s">
        <v>3905</v>
      </c>
      <c r="C2252" s="4" t="s">
        <v>2379</v>
      </c>
      <c r="D2252" s="4" t="s">
        <v>4572</v>
      </c>
      <c r="E2252" s="12">
        <v>-156777</v>
      </c>
      <c r="F2252" s="11" t="s">
        <v>548</v>
      </c>
      <c r="G2252" s="12">
        <v>-12542</v>
      </c>
      <c r="H2252" s="12">
        <f t="shared" si="35"/>
        <v>-169319</v>
      </c>
      <c r="I2252" s="4" t="s">
        <v>2318</v>
      </c>
      <c r="J2252" s="4" t="s">
        <v>195</v>
      </c>
    </row>
    <row r="2253" spans="1:10" outlineLevel="1" x14ac:dyDescent="0.2">
      <c r="A2253" s="8">
        <v>45168</v>
      </c>
      <c r="B2253" s="4" t="s">
        <v>2395</v>
      </c>
      <c r="C2253" s="4" t="s">
        <v>1178</v>
      </c>
      <c r="D2253" s="4" t="s">
        <v>2178</v>
      </c>
      <c r="E2253" s="12">
        <v>-187038</v>
      </c>
      <c r="F2253" s="11" t="s">
        <v>548</v>
      </c>
      <c r="G2253" s="12">
        <v>-14963</v>
      </c>
      <c r="H2253" s="12">
        <f t="shared" si="35"/>
        <v>-202001</v>
      </c>
      <c r="I2253" s="4" t="s">
        <v>1585</v>
      </c>
      <c r="J2253" s="4" t="s">
        <v>4674</v>
      </c>
    </row>
    <row r="2254" spans="1:10" outlineLevel="1" x14ac:dyDescent="0.2">
      <c r="A2254" s="8">
        <v>45168</v>
      </c>
      <c r="B2254" s="4" t="s">
        <v>1985</v>
      </c>
      <c r="C2254" s="4" t="s">
        <v>1178</v>
      </c>
      <c r="D2254" s="4" t="s">
        <v>3947</v>
      </c>
      <c r="E2254" s="12">
        <v>-52259</v>
      </c>
      <c r="F2254" s="11" t="s">
        <v>548</v>
      </c>
      <c r="G2254" s="12">
        <v>-4181</v>
      </c>
      <c r="H2254" s="12">
        <f t="shared" si="35"/>
        <v>-56440</v>
      </c>
      <c r="I2254" s="4" t="s">
        <v>1585</v>
      </c>
      <c r="J2254" s="4" t="s">
        <v>4674</v>
      </c>
    </row>
    <row r="2255" spans="1:10" outlineLevel="1" x14ac:dyDescent="0.2">
      <c r="A2255" s="8">
        <v>45168</v>
      </c>
      <c r="B2255" s="4" t="s">
        <v>1473</v>
      </c>
      <c r="C2255" s="4" t="s">
        <v>3910</v>
      </c>
      <c r="D2255" s="4" t="s">
        <v>1952</v>
      </c>
      <c r="E2255" s="12">
        <v>-121284</v>
      </c>
      <c r="F2255" s="11" t="s">
        <v>548</v>
      </c>
      <c r="G2255" s="12">
        <v>-9703</v>
      </c>
      <c r="H2255" s="12">
        <f t="shared" si="35"/>
        <v>-130987</v>
      </c>
      <c r="I2255" s="4" t="s">
        <v>3387</v>
      </c>
      <c r="J2255" s="4" t="s">
        <v>3106</v>
      </c>
    </row>
    <row r="2256" spans="1:10" outlineLevel="1" x14ac:dyDescent="0.2">
      <c r="A2256" s="8">
        <v>45168</v>
      </c>
      <c r="B2256" s="4" t="s">
        <v>1698</v>
      </c>
      <c r="C2256" s="4" t="s">
        <v>520</v>
      </c>
      <c r="D2256" s="4" t="s">
        <v>5144</v>
      </c>
      <c r="E2256" s="12">
        <v>-330080</v>
      </c>
      <c r="F2256" s="11" t="s">
        <v>548</v>
      </c>
      <c r="G2256" s="12">
        <v>-26406</v>
      </c>
      <c r="H2256" s="12">
        <f t="shared" si="35"/>
        <v>-356486</v>
      </c>
      <c r="I2256" s="4" t="s">
        <v>505</v>
      </c>
      <c r="J2256" s="4" t="s">
        <v>3537</v>
      </c>
    </row>
    <row r="2257" spans="1:10" outlineLevel="1" x14ac:dyDescent="0.2">
      <c r="A2257" s="8">
        <v>45169</v>
      </c>
      <c r="B2257" s="4" t="s">
        <v>511</v>
      </c>
      <c r="C2257" s="4" t="s">
        <v>4421</v>
      </c>
      <c r="D2257" s="4" t="s">
        <v>4828</v>
      </c>
      <c r="E2257" s="12">
        <v>-173543</v>
      </c>
      <c r="F2257" s="11" t="s">
        <v>548</v>
      </c>
      <c r="G2257" s="12">
        <v>-13883</v>
      </c>
      <c r="H2257" s="12">
        <f t="shared" si="35"/>
        <v>-187426</v>
      </c>
      <c r="I2257" s="4" t="s">
        <v>313</v>
      </c>
      <c r="J2257" s="4" t="s">
        <v>1554</v>
      </c>
    </row>
    <row r="2258" spans="1:10" outlineLevel="1" x14ac:dyDescent="0.2">
      <c r="A2258" s="8">
        <v>45169</v>
      </c>
      <c r="B2258" s="4" t="s">
        <v>2909</v>
      </c>
      <c r="C2258" s="4" t="s">
        <v>520</v>
      </c>
      <c r="D2258" s="4" t="s">
        <v>1150</v>
      </c>
      <c r="E2258" s="12">
        <v>-165040</v>
      </c>
      <c r="F2258" s="11" t="s">
        <v>548</v>
      </c>
      <c r="G2258" s="12">
        <v>-13203</v>
      </c>
      <c r="H2258" s="12">
        <f t="shared" si="35"/>
        <v>-178243</v>
      </c>
      <c r="I2258" s="4" t="s">
        <v>505</v>
      </c>
      <c r="J2258" s="4" t="s">
        <v>3537</v>
      </c>
    </row>
    <row r="2259" spans="1:10" outlineLevel="1" x14ac:dyDescent="0.2">
      <c r="A2259" s="8">
        <v>45181</v>
      </c>
      <c r="B2259" s="4" t="s">
        <v>1053</v>
      </c>
      <c r="C2259" s="4" t="s">
        <v>3910</v>
      </c>
      <c r="D2259" s="4" t="s">
        <v>4623</v>
      </c>
      <c r="E2259" s="12">
        <v>-104518</v>
      </c>
      <c r="F2259" s="11" t="s">
        <v>548</v>
      </c>
      <c r="G2259" s="12">
        <v>-8361</v>
      </c>
      <c r="H2259" s="12">
        <f t="shared" si="35"/>
        <v>-112879</v>
      </c>
      <c r="I2259" s="4" t="s">
        <v>3387</v>
      </c>
      <c r="J2259" s="4" t="s">
        <v>3106</v>
      </c>
    </row>
    <row r="2260" spans="1:10" outlineLevel="1" x14ac:dyDescent="0.2">
      <c r="A2260" s="8">
        <v>45181</v>
      </c>
      <c r="B2260" s="4" t="s">
        <v>4759</v>
      </c>
      <c r="C2260" s="4" t="s">
        <v>3910</v>
      </c>
      <c r="D2260" s="4" t="s">
        <v>392</v>
      </c>
      <c r="E2260" s="12">
        <v>-242568</v>
      </c>
      <c r="F2260" s="11" t="s">
        <v>548</v>
      </c>
      <c r="G2260" s="12">
        <v>-19405</v>
      </c>
      <c r="H2260" s="12">
        <f t="shared" si="35"/>
        <v>-261973</v>
      </c>
      <c r="I2260" s="4" t="s">
        <v>3387</v>
      </c>
      <c r="J2260" s="4" t="s">
        <v>3106</v>
      </c>
    </row>
    <row r="2261" spans="1:10" outlineLevel="1" x14ac:dyDescent="0.2">
      <c r="A2261" s="8">
        <v>45187</v>
      </c>
      <c r="B2261" s="4" t="s">
        <v>3112</v>
      </c>
      <c r="C2261" s="4" t="s">
        <v>2566</v>
      </c>
      <c r="D2261" s="4" t="s">
        <v>2636</v>
      </c>
      <c r="E2261" s="12">
        <v>-247560</v>
      </c>
      <c r="F2261" s="11" t="s">
        <v>548</v>
      </c>
      <c r="G2261" s="12">
        <v>-19805</v>
      </c>
      <c r="H2261" s="12">
        <f t="shared" si="35"/>
        <v>-267365</v>
      </c>
      <c r="I2261" s="4" t="s">
        <v>1128</v>
      </c>
      <c r="J2261" s="4" t="s">
        <v>1611</v>
      </c>
    </row>
    <row r="2262" spans="1:10" outlineLevel="1" x14ac:dyDescent="0.2">
      <c r="A2262" s="8">
        <v>45188</v>
      </c>
      <c r="B2262" s="4" t="s">
        <v>3508</v>
      </c>
      <c r="C2262" s="4" t="s">
        <v>2566</v>
      </c>
      <c r="D2262" s="4" t="s">
        <v>5207</v>
      </c>
      <c r="E2262" s="12">
        <v>-239297</v>
      </c>
      <c r="F2262" s="11" t="s">
        <v>548</v>
      </c>
      <c r="G2262" s="12">
        <v>-19144</v>
      </c>
      <c r="H2262" s="12">
        <f t="shared" si="35"/>
        <v>-258441</v>
      </c>
      <c r="I2262" s="4" t="s">
        <v>1128</v>
      </c>
      <c r="J2262" s="4" t="s">
        <v>1611</v>
      </c>
    </row>
    <row r="2263" spans="1:10" outlineLevel="1" x14ac:dyDescent="0.2">
      <c r="A2263" s="8">
        <v>45188</v>
      </c>
      <c r="B2263" s="4" t="s">
        <v>644</v>
      </c>
      <c r="C2263" s="4" t="s">
        <v>1178</v>
      </c>
      <c r="D2263" s="4" t="s">
        <v>1022</v>
      </c>
      <c r="E2263" s="12">
        <v>-165040</v>
      </c>
      <c r="F2263" s="11" t="s">
        <v>548</v>
      </c>
      <c r="G2263" s="12">
        <v>-13203</v>
      </c>
      <c r="H2263" s="12">
        <f t="shared" si="35"/>
        <v>-178243</v>
      </c>
      <c r="I2263" s="4" t="s">
        <v>1585</v>
      </c>
      <c r="J2263" s="4" t="s">
        <v>4674</v>
      </c>
    </row>
    <row r="2264" spans="1:10" outlineLevel="1" x14ac:dyDescent="0.2">
      <c r="A2264" s="8">
        <v>45188</v>
      </c>
      <c r="B2264" s="4" t="s">
        <v>834</v>
      </c>
      <c r="C2264" s="4" t="s">
        <v>3910</v>
      </c>
      <c r="D2264" s="4" t="s">
        <v>928</v>
      </c>
      <c r="E2264" s="12">
        <v>-52259</v>
      </c>
      <c r="F2264" s="11" t="s">
        <v>548</v>
      </c>
      <c r="G2264" s="12">
        <v>-4181</v>
      </c>
      <c r="H2264" s="12">
        <f t="shared" si="35"/>
        <v>-56440</v>
      </c>
      <c r="I2264" s="4" t="s">
        <v>3387</v>
      </c>
      <c r="J2264" s="4" t="s">
        <v>3106</v>
      </c>
    </row>
    <row r="2265" spans="1:10" outlineLevel="1" x14ac:dyDescent="0.2">
      <c r="A2265" s="8">
        <v>45188</v>
      </c>
      <c r="B2265" s="4" t="s">
        <v>3552</v>
      </c>
      <c r="C2265" s="4" t="s">
        <v>3910</v>
      </c>
      <c r="D2265" s="4" t="s">
        <v>1507</v>
      </c>
      <c r="E2265" s="12">
        <v>-187038</v>
      </c>
      <c r="F2265" s="11" t="s">
        <v>548</v>
      </c>
      <c r="G2265" s="12">
        <v>-14963</v>
      </c>
      <c r="H2265" s="12">
        <f t="shared" si="35"/>
        <v>-202001</v>
      </c>
      <c r="I2265" s="4" t="s">
        <v>3387</v>
      </c>
      <c r="J2265" s="4" t="s">
        <v>3106</v>
      </c>
    </row>
    <row r="2266" spans="1:10" outlineLevel="1" x14ac:dyDescent="0.2">
      <c r="A2266" s="8">
        <v>45188</v>
      </c>
      <c r="B2266" s="4" t="s">
        <v>1896</v>
      </c>
      <c r="C2266" s="4" t="s">
        <v>3910</v>
      </c>
      <c r="D2266" s="4" t="s">
        <v>3337</v>
      </c>
      <c r="E2266" s="12">
        <v>-165040</v>
      </c>
      <c r="F2266" s="11" t="s">
        <v>548</v>
      </c>
      <c r="G2266" s="12">
        <v>-13203</v>
      </c>
      <c r="H2266" s="12">
        <f t="shared" si="35"/>
        <v>-178243</v>
      </c>
      <c r="I2266" s="4" t="s">
        <v>3387</v>
      </c>
      <c r="J2266" s="4" t="s">
        <v>3106</v>
      </c>
    </row>
    <row r="2267" spans="1:10" outlineLevel="1" x14ac:dyDescent="0.2">
      <c r="A2267" s="8">
        <v>45189</v>
      </c>
      <c r="B2267" s="4" t="s">
        <v>4480</v>
      </c>
      <c r="C2267" s="4" t="s">
        <v>4421</v>
      </c>
      <c r="D2267" s="4" t="s">
        <v>1243</v>
      </c>
      <c r="E2267" s="12">
        <v>-134779</v>
      </c>
      <c r="F2267" s="11" t="s">
        <v>548</v>
      </c>
      <c r="G2267" s="12">
        <v>-10783</v>
      </c>
      <c r="H2267" s="12">
        <f t="shared" si="35"/>
        <v>-145562</v>
      </c>
      <c r="I2267" s="4" t="s">
        <v>313</v>
      </c>
      <c r="J2267" s="4" t="s">
        <v>1554</v>
      </c>
    </row>
    <row r="2268" spans="1:10" outlineLevel="1" x14ac:dyDescent="0.2">
      <c r="A2268" s="8">
        <v>45189</v>
      </c>
      <c r="B2268" s="4" t="s">
        <v>757</v>
      </c>
      <c r="C2268" s="4" t="s">
        <v>4421</v>
      </c>
      <c r="D2268" s="4" t="s">
        <v>1844</v>
      </c>
      <c r="E2268" s="12">
        <v>-82520</v>
      </c>
      <c r="F2268" s="11" t="s">
        <v>548</v>
      </c>
      <c r="G2268" s="12">
        <v>-6602</v>
      </c>
      <c r="H2268" s="12">
        <f t="shared" si="35"/>
        <v>-89122</v>
      </c>
      <c r="I2268" s="4" t="s">
        <v>313</v>
      </c>
      <c r="J2268" s="4" t="s">
        <v>1554</v>
      </c>
    </row>
    <row r="2269" spans="1:10" outlineLevel="1" x14ac:dyDescent="0.2">
      <c r="A2269" s="8">
        <v>45189</v>
      </c>
      <c r="B2269" s="4" t="s">
        <v>522</v>
      </c>
      <c r="C2269" s="4" t="s">
        <v>3910</v>
      </c>
      <c r="D2269" s="4" t="s">
        <v>382</v>
      </c>
      <c r="E2269" s="12">
        <v>-239297</v>
      </c>
      <c r="F2269" s="11" t="s">
        <v>548</v>
      </c>
      <c r="G2269" s="12">
        <v>-19144</v>
      </c>
      <c r="H2269" s="12">
        <f t="shared" si="35"/>
        <v>-258441</v>
      </c>
      <c r="I2269" s="4" t="s">
        <v>3387</v>
      </c>
      <c r="J2269" s="4" t="s">
        <v>3106</v>
      </c>
    </row>
    <row r="2270" spans="1:10" outlineLevel="1" x14ac:dyDescent="0.2">
      <c r="A2270" s="8">
        <v>45189</v>
      </c>
      <c r="B2270" s="4" t="s">
        <v>724</v>
      </c>
      <c r="C2270" s="4" t="s">
        <v>3910</v>
      </c>
      <c r="D2270" s="4" t="s">
        <v>4708</v>
      </c>
      <c r="E2270" s="12">
        <v>-399105</v>
      </c>
      <c r="F2270" s="11" t="s">
        <v>548</v>
      </c>
      <c r="G2270" s="12">
        <v>-31928</v>
      </c>
      <c r="H2270" s="12">
        <f t="shared" si="35"/>
        <v>-431033</v>
      </c>
      <c r="I2270" s="4" t="s">
        <v>3387</v>
      </c>
      <c r="J2270" s="4" t="s">
        <v>3106</v>
      </c>
    </row>
    <row r="2271" spans="1:10" outlineLevel="1" x14ac:dyDescent="0.2">
      <c r="A2271" s="8">
        <v>45189</v>
      </c>
      <c r="B2271" s="4" t="s">
        <v>1752</v>
      </c>
      <c r="C2271" s="4" t="s">
        <v>3910</v>
      </c>
      <c r="D2271" s="4" t="s">
        <v>3894</v>
      </c>
      <c r="E2271" s="12">
        <v>-82520</v>
      </c>
      <c r="F2271" s="11" t="s">
        <v>548</v>
      </c>
      <c r="G2271" s="12">
        <v>-6602</v>
      </c>
      <c r="H2271" s="12">
        <f t="shared" si="35"/>
        <v>-89122</v>
      </c>
      <c r="I2271" s="4" t="s">
        <v>3387</v>
      </c>
      <c r="J2271" s="4" t="s">
        <v>3106</v>
      </c>
    </row>
    <row r="2272" spans="1:10" outlineLevel="1" x14ac:dyDescent="0.2">
      <c r="A2272" s="8">
        <v>45189</v>
      </c>
      <c r="B2272" s="4" t="s">
        <v>1997</v>
      </c>
      <c r="C2272" s="4" t="s">
        <v>3910</v>
      </c>
      <c r="D2272" s="4" t="s">
        <v>3374</v>
      </c>
      <c r="E2272" s="12">
        <v>-82520</v>
      </c>
      <c r="F2272" s="11" t="s">
        <v>548</v>
      </c>
      <c r="G2272" s="12">
        <v>-6602</v>
      </c>
      <c r="H2272" s="12">
        <f t="shared" si="35"/>
        <v>-89122</v>
      </c>
      <c r="I2272" s="4" t="s">
        <v>3387</v>
      </c>
      <c r="J2272" s="4" t="s">
        <v>3106</v>
      </c>
    </row>
    <row r="2273" spans="1:10" outlineLevel="1" x14ac:dyDescent="0.2">
      <c r="A2273" s="8">
        <v>45190</v>
      </c>
      <c r="B2273" s="4" t="s">
        <v>2300</v>
      </c>
      <c r="C2273" s="4" t="s">
        <v>3910</v>
      </c>
      <c r="D2273" s="4" t="s">
        <v>1192</v>
      </c>
      <c r="E2273" s="12">
        <v>-173543</v>
      </c>
      <c r="F2273" s="11" t="s">
        <v>548</v>
      </c>
      <c r="G2273" s="12">
        <v>-13883</v>
      </c>
      <c r="H2273" s="12">
        <f t="shared" si="35"/>
        <v>-187426</v>
      </c>
      <c r="I2273" s="4" t="s">
        <v>3387</v>
      </c>
      <c r="J2273" s="4" t="s">
        <v>3106</v>
      </c>
    </row>
    <row r="2274" spans="1:10" outlineLevel="1" x14ac:dyDescent="0.2">
      <c r="A2274" s="8">
        <v>45190</v>
      </c>
      <c r="B2274" s="4" t="s">
        <v>4353</v>
      </c>
      <c r="C2274" s="4" t="s">
        <v>3910</v>
      </c>
      <c r="D2274" s="4" t="s">
        <v>3641</v>
      </c>
      <c r="E2274" s="12">
        <v>-165040</v>
      </c>
      <c r="F2274" s="11" t="s">
        <v>548</v>
      </c>
      <c r="G2274" s="12">
        <v>-13203</v>
      </c>
      <c r="H2274" s="12">
        <f t="shared" si="35"/>
        <v>-178243</v>
      </c>
      <c r="I2274" s="4" t="s">
        <v>3387</v>
      </c>
      <c r="J2274" s="4" t="s">
        <v>3106</v>
      </c>
    </row>
    <row r="2275" spans="1:10" outlineLevel="1" x14ac:dyDescent="0.2">
      <c r="A2275" s="8">
        <v>45190</v>
      </c>
      <c r="B2275" s="4" t="s">
        <v>418</v>
      </c>
      <c r="C2275" s="4" t="s">
        <v>3910</v>
      </c>
      <c r="D2275" s="4" t="s">
        <v>4020</v>
      </c>
      <c r="E2275" s="12">
        <v>-165040</v>
      </c>
      <c r="F2275" s="11" t="s">
        <v>548</v>
      </c>
      <c r="G2275" s="12">
        <v>-13203</v>
      </c>
      <c r="H2275" s="12">
        <f t="shared" si="35"/>
        <v>-178243</v>
      </c>
      <c r="I2275" s="4" t="s">
        <v>3387</v>
      </c>
      <c r="J2275" s="4" t="s">
        <v>3106</v>
      </c>
    </row>
    <row r="2276" spans="1:10" outlineLevel="1" x14ac:dyDescent="0.2">
      <c r="A2276" s="8">
        <v>45190</v>
      </c>
      <c r="B2276" s="4" t="s">
        <v>676</v>
      </c>
      <c r="C2276" s="4" t="s">
        <v>3910</v>
      </c>
      <c r="D2276" s="4" t="s">
        <v>1063</v>
      </c>
      <c r="E2276" s="12">
        <v>-187038</v>
      </c>
      <c r="F2276" s="11" t="s">
        <v>548</v>
      </c>
      <c r="G2276" s="12">
        <v>-14963</v>
      </c>
      <c r="H2276" s="12">
        <f t="shared" si="35"/>
        <v>-202001</v>
      </c>
      <c r="I2276" s="4" t="s">
        <v>3387</v>
      </c>
      <c r="J2276" s="4" t="s">
        <v>3106</v>
      </c>
    </row>
    <row r="2277" spans="1:10" outlineLevel="1" x14ac:dyDescent="0.2">
      <c r="A2277" s="8">
        <v>45190</v>
      </c>
      <c r="B2277" s="4" t="s">
        <v>2996</v>
      </c>
      <c r="C2277" s="4" t="s">
        <v>3910</v>
      </c>
      <c r="D2277" s="4" t="s">
        <v>2698</v>
      </c>
      <c r="E2277" s="12">
        <v>-225802</v>
      </c>
      <c r="F2277" s="11" t="s">
        <v>548</v>
      </c>
      <c r="G2277" s="12">
        <v>-18064</v>
      </c>
      <c r="H2277" s="12">
        <f t="shared" si="35"/>
        <v>-243866</v>
      </c>
      <c r="I2277" s="4" t="s">
        <v>3387</v>
      </c>
      <c r="J2277" s="4" t="s">
        <v>3106</v>
      </c>
    </row>
    <row r="2278" spans="1:10" outlineLevel="1" x14ac:dyDescent="0.2">
      <c r="A2278" s="8">
        <v>45195</v>
      </c>
      <c r="B2278" s="4" t="s">
        <v>3263</v>
      </c>
      <c r="C2278" s="4" t="s">
        <v>2227</v>
      </c>
      <c r="D2278" s="4" t="s">
        <v>907</v>
      </c>
      <c r="E2278" s="12">
        <v>-247560</v>
      </c>
      <c r="F2278" s="11" t="s">
        <v>548</v>
      </c>
      <c r="G2278" s="12">
        <v>-19805</v>
      </c>
      <c r="H2278" s="12">
        <f t="shared" si="35"/>
        <v>-267365</v>
      </c>
      <c r="I2278" s="4" t="s">
        <v>2305</v>
      </c>
      <c r="J2278" s="4" t="s">
        <v>4010</v>
      </c>
    </row>
    <row r="2279" spans="1:10" outlineLevel="1" x14ac:dyDescent="0.2">
      <c r="A2279" s="8">
        <v>45195</v>
      </c>
      <c r="B2279" s="4" t="s">
        <v>403</v>
      </c>
      <c r="C2279" s="4" t="s">
        <v>3910</v>
      </c>
      <c r="D2279" s="4" t="s">
        <v>1867</v>
      </c>
      <c r="E2279" s="12">
        <v>-165040</v>
      </c>
      <c r="F2279" s="11" t="s">
        <v>548</v>
      </c>
      <c r="G2279" s="12">
        <v>-13203</v>
      </c>
      <c r="H2279" s="12">
        <f t="shared" si="35"/>
        <v>-178243</v>
      </c>
      <c r="I2279" s="4" t="s">
        <v>3387</v>
      </c>
      <c r="J2279" s="4" t="s">
        <v>3106</v>
      </c>
    </row>
    <row r="2280" spans="1:10" outlineLevel="1" x14ac:dyDescent="0.2">
      <c r="A2280" s="8">
        <v>45195</v>
      </c>
      <c r="B2280" s="4" t="s">
        <v>1451</v>
      </c>
      <c r="C2280" s="4" t="s">
        <v>3910</v>
      </c>
      <c r="D2280" s="4" t="s">
        <v>2089</v>
      </c>
      <c r="E2280" s="12">
        <v>-82520</v>
      </c>
      <c r="F2280" s="11" t="s">
        <v>548</v>
      </c>
      <c r="G2280" s="12">
        <v>-6602</v>
      </c>
      <c r="H2280" s="12">
        <f t="shared" si="35"/>
        <v>-89122</v>
      </c>
      <c r="I2280" s="4" t="s">
        <v>3387</v>
      </c>
      <c r="J2280" s="4" t="s">
        <v>3106</v>
      </c>
    </row>
    <row r="2281" spans="1:10" outlineLevel="1" x14ac:dyDescent="0.2">
      <c r="A2281" s="8">
        <v>45196</v>
      </c>
      <c r="B2281" s="4" t="s">
        <v>5086</v>
      </c>
      <c r="C2281" s="4" t="s">
        <v>3910</v>
      </c>
      <c r="D2281" s="4" t="s">
        <v>3128</v>
      </c>
      <c r="E2281" s="12">
        <v>-82520</v>
      </c>
      <c r="F2281" s="11" t="s">
        <v>548</v>
      </c>
      <c r="G2281" s="12">
        <v>-6602</v>
      </c>
      <c r="H2281" s="12">
        <f t="shared" si="35"/>
        <v>-89122</v>
      </c>
      <c r="I2281" s="4" t="s">
        <v>3387</v>
      </c>
      <c r="J2281" s="4" t="s">
        <v>3106</v>
      </c>
    </row>
    <row r="2282" spans="1:10" outlineLevel="1" x14ac:dyDescent="0.2">
      <c r="A2282" s="8">
        <v>45196</v>
      </c>
      <c r="B2282" s="4" t="s">
        <v>954</v>
      </c>
      <c r="C2282" s="4" t="s">
        <v>3910</v>
      </c>
      <c r="D2282" s="4" t="s">
        <v>4761</v>
      </c>
      <c r="E2282" s="12">
        <v>-104518</v>
      </c>
      <c r="F2282" s="11" t="s">
        <v>548</v>
      </c>
      <c r="G2282" s="12">
        <v>-8361</v>
      </c>
      <c r="H2282" s="12">
        <f t="shared" si="35"/>
        <v>-112879</v>
      </c>
      <c r="I2282" s="4" t="s">
        <v>3387</v>
      </c>
      <c r="J2282" s="4" t="s">
        <v>3106</v>
      </c>
    </row>
    <row r="2283" spans="1:10" outlineLevel="1" x14ac:dyDescent="0.2">
      <c r="A2283" s="8">
        <v>45196</v>
      </c>
      <c r="B2283" s="4" t="s">
        <v>1914</v>
      </c>
      <c r="C2283" s="4" t="s">
        <v>3910</v>
      </c>
      <c r="D2283" s="4" t="s">
        <v>2915</v>
      </c>
      <c r="E2283" s="12">
        <v>-82520</v>
      </c>
      <c r="F2283" s="11" t="s">
        <v>548</v>
      </c>
      <c r="G2283" s="12">
        <v>-6602</v>
      </c>
      <c r="H2283" s="12">
        <f t="shared" si="35"/>
        <v>-89122</v>
      </c>
      <c r="I2283" s="4" t="s">
        <v>3387</v>
      </c>
      <c r="J2283" s="4" t="s">
        <v>3106</v>
      </c>
    </row>
    <row r="2284" spans="1:10" outlineLevel="1" x14ac:dyDescent="0.2">
      <c r="A2284" s="8">
        <v>45196</v>
      </c>
      <c r="B2284" s="4" t="s">
        <v>3288</v>
      </c>
      <c r="C2284" s="4" t="s">
        <v>3910</v>
      </c>
      <c r="D2284" s="4" t="s">
        <v>4503</v>
      </c>
      <c r="E2284" s="12">
        <v>-220570</v>
      </c>
      <c r="F2284" s="11" t="s">
        <v>548</v>
      </c>
      <c r="G2284" s="12">
        <v>-17646</v>
      </c>
      <c r="H2284" s="12">
        <f t="shared" si="35"/>
        <v>-238216</v>
      </c>
      <c r="I2284" s="4" t="s">
        <v>3387</v>
      </c>
      <c r="J2284" s="4" t="s">
        <v>3106</v>
      </c>
    </row>
    <row r="2285" spans="1:10" outlineLevel="1" x14ac:dyDescent="0.2">
      <c r="A2285" s="8">
        <v>45196</v>
      </c>
      <c r="B2285" s="4" t="s">
        <v>1858</v>
      </c>
      <c r="C2285" s="4" t="s">
        <v>3910</v>
      </c>
      <c r="D2285" s="4" t="s">
        <v>2505</v>
      </c>
      <c r="E2285" s="12">
        <v>-165040</v>
      </c>
      <c r="F2285" s="11" t="s">
        <v>548</v>
      </c>
      <c r="G2285" s="12">
        <v>-13203</v>
      </c>
      <c r="H2285" s="12">
        <f t="shared" si="35"/>
        <v>-178243</v>
      </c>
      <c r="I2285" s="4" t="s">
        <v>3387</v>
      </c>
      <c r="J2285" s="4" t="s">
        <v>3106</v>
      </c>
    </row>
    <row r="2286" spans="1:10" outlineLevel="1" x14ac:dyDescent="0.2">
      <c r="A2286" s="8">
        <v>45196</v>
      </c>
      <c r="B2286" s="4" t="s">
        <v>1529</v>
      </c>
      <c r="C2286" s="4" t="s">
        <v>3910</v>
      </c>
      <c r="D2286" s="4" t="s">
        <v>4646</v>
      </c>
      <c r="E2286" s="12">
        <v>-82520</v>
      </c>
      <c r="F2286" s="11" t="s">
        <v>548</v>
      </c>
      <c r="G2286" s="12">
        <v>-6602</v>
      </c>
      <c r="H2286" s="12">
        <f t="shared" si="35"/>
        <v>-89122</v>
      </c>
      <c r="I2286" s="4" t="s">
        <v>3387</v>
      </c>
      <c r="J2286" s="4" t="s">
        <v>3106</v>
      </c>
    </row>
    <row r="2287" spans="1:10" outlineLevel="1" x14ac:dyDescent="0.2">
      <c r="A2287" s="8">
        <v>45197</v>
      </c>
      <c r="B2287" s="4" t="s">
        <v>2159</v>
      </c>
      <c r="C2287" s="4" t="s">
        <v>1178</v>
      </c>
      <c r="D2287" s="4" t="s">
        <v>4814</v>
      </c>
      <c r="E2287" s="12">
        <v>-52259</v>
      </c>
      <c r="F2287" s="11" t="s">
        <v>548</v>
      </c>
      <c r="G2287" s="12">
        <v>-4181</v>
      </c>
      <c r="H2287" s="12">
        <f t="shared" si="35"/>
        <v>-56440</v>
      </c>
      <c r="I2287" s="4" t="s">
        <v>1585</v>
      </c>
      <c r="J2287" s="4" t="s">
        <v>4674</v>
      </c>
    </row>
    <row r="2288" spans="1:10" outlineLevel="1" x14ac:dyDescent="0.2">
      <c r="A2288" s="8">
        <v>45198</v>
      </c>
      <c r="B2288" s="4" t="s">
        <v>1174</v>
      </c>
      <c r="C2288" s="4" t="s">
        <v>2358</v>
      </c>
      <c r="D2288" s="4" t="s">
        <v>188</v>
      </c>
      <c r="E2288" s="12">
        <v>-82520</v>
      </c>
      <c r="F2288" s="11" t="s">
        <v>548</v>
      </c>
      <c r="G2288" s="12">
        <v>-6602</v>
      </c>
      <c r="H2288" s="12">
        <f t="shared" si="35"/>
        <v>-89122</v>
      </c>
      <c r="I2288" s="4" t="s">
        <v>2372</v>
      </c>
      <c r="J2288" s="4" t="s">
        <v>4418</v>
      </c>
    </row>
    <row r="2289" spans="1:10" outlineLevel="1" x14ac:dyDescent="0.2">
      <c r="A2289" s="8">
        <v>45198</v>
      </c>
      <c r="B2289" s="4" t="s">
        <v>549</v>
      </c>
      <c r="C2289" s="4" t="s">
        <v>1178</v>
      </c>
      <c r="D2289" s="4" t="s">
        <v>4080</v>
      </c>
      <c r="E2289" s="12">
        <v>-52259</v>
      </c>
      <c r="F2289" s="11" t="s">
        <v>548</v>
      </c>
      <c r="G2289" s="12">
        <v>-4181</v>
      </c>
      <c r="H2289" s="12">
        <f t="shared" si="35"/>
        <v>-56440</v>
      </c>
      <c r="I2289" s="4" t="s">
        <v>1585</v>
      </c>
      <c r="J2289" s="4" t="s">
        <v>4674</v>
      </c>
    </row>
    <row r="2290" spans="1:10" outlineLevel="1" x14ac:dyDescent="0.2">
      <c r="A2290" s="8">
        <v>45198</v>
      </c>
      <c r="B2290" s="4" t="s">
        <v>611</v>
      </c>
      <c r="C2290" s="4" t="s">
        <v>3910</v>
      </c>
      <c r="D2290" s="4" t="s">
        <v>1423</v>
      </c>
      <c r="E2290" s="12">
        <v>-338583</v>
      </c>
      <c r="F2290" s="11" t="s">
        <v>548</v>
      </c>
      <c r="G2290" s="12">
        <v>-27086</v>
      </c>
      <c r="H2290" s="12">
        <f t="shared" si="35"/>
        <v>-365669</v>
      </c>
      <c r="I2290" s="4" t="s">
        <v>3387</v>
      </c>
      <c r="J2290" s="4" t="s">
        <v>3106</v>
      </c>
    </row>
    <row r="2291" spans="1:10" outlineLevel="1" x14ac:dyDescent="0.2">
      <c r="A2291" s="8">
        <v>45199</v>
      </c>
      <c r="B2291" s="4" t="s">
        <v>4890</v>
      </c>
      <c r="C2291" s="4" t="s">
        <v>1178</v>
      </c>
      <c r="D2291" s="4" t="s">
        <v>840</v>
      </c>
      <c r="E2291" s="12">
        <v>-412600</v>
      </c>
      <c r="F2291" s="11" t="s">
        <v>548</v>
      </c>
      <c r="G2291" s="12">
        <v>-33008</v>
      </c>
      <c r="H2291" s="12">
        <f t="shared" si="35"/>
        <v>-445608</v>
      </c>
      <c r="I2291" s="4" t="s">
        <v>1585</v>
      </c>
      <c r="J2291" s="4" t="s">
        <v>4674</v>
      </c>
    </row>
    <row r="2292" spans="1:10" outlineLevel="1" x14ac:dyDescent="0.2">
      <c r="A2292" s="8">
        <v>45199</v>
      </c>
      <c r="B2292" s="4" t="s">
        <v>5087</v>
      </c>
      <c r="C2292" s="4" t="s">
        <v>1178</v>
      </c>
      <c r="D2292" s="4" t="s">
        <v>1976</v>
      </c>
      <c r="E2292" s="12">
        <v>-52259</v>
      </c>
      <c r="F2292" s="11" t="s">
        <v>548</v>
      </c>
      <c r="G2292" s="12">
        <v>-4181</v>
      </c>
      <c r="H2292" s="12">
        <f t="shared" si="35"/>
        <v>-56440</v>
      </c>
      <c r="I2292" s="4" t="s">
        <v>1585</v>
      </c>
      <c r="J2292" s="4" t="s">
        <v>4674</v>
      </c>
    </row>
    <row r="2293" spans="1:10" outlineLevel="1" x14ac:dyDescent="0.2">
      <c r="A2293" s="8">
        <v>45199</v>
      </c>
      <c r="B2293" s="4" t="s">
        <v>3590</v>
      </c>
      <c r="C2293" s="4" t="s">
        <v>3910</v>
      </c>
      <c r="D2293" s="4" t="s">
        <v>2472</v>
      </c>
      <c r="E2293" s="12">
        <v>-352078</v>
      </c>
      <c r="F2293" s="11" t="s">
        <v>548</v>
      </c>
      <c r="G2293" s="12">
        <v>-28166</v>
      </c>
      <c r="H2293" s="12">
        <f t="shared" si="35"/>
        <v>-380244</v>
      </c>
      <c r="I2293" s="4" t="s">
        <v>3387</v>
      </c>
      <c r="J2293" s="4" t="s">
        <v>3106</v>
      </c>
    </row>
    <row r="2294" spans="1:10" outlineLevel="1" x14ac:dyDescent="0.2">
      <c r="A2294" s="8">
        <v>45199</v>
      </c>
      <c r="B2294" s="4" t="s">
        <v>4239</v>
      </c>
      <c r="C2294" s="4" t="s">
        <v>3910</v>
      </c>
      <c r="D2294" s="4" t="s">
        <v>570</v>
      </c>
      <c r="E2294" s="12">
        <v>-247560</v>
      </c>
      <c r="F2294" s="11" t="s">
        <v>548</v>
      </c>
      <c r="G2294" s="12">
        <v>-19805</v>
      </c>
      <c r="H2294" s="12">
        <f t="shared" si="35"/>
        <v>-267365</v>
      </c>
      <c r="I2294" s="4" t="s">
        <v>3387</v>
      </c>
      <c r="J2294" s="4" t="s">
        <v>3106</v>
      </c>
    </row>
    <row r="2295" spans="1:10" outlineLevel="1" x14ac:dyDescent="0.2">
      <c r="A2295" s="8">
        <v>45199</v>
      </c>
      <c r="B2295" s="4" t="s">
        <v>2039</v>
      </c>
      <c r="C2295" s="4" t="s">
        <v>3910</v>
      </c>
      <c r="D2295" s="4" t="s">
        <v>4224</v>
      </c>
      <c r="E2295" s="12">
        <v>-299819</v>
      </c>
      <c r="F2295" s="11" t="s">
        <v>548</v>
      </c>
      <c r="G2295" s="12">
        <v>-23986</v>
      </c>
      <c r="H2295" s="12">
        <f t="shared" si="35"/>
        <v>-323805</v>
      </c>
      <c r="I2295" s="4" t="s">
        <v>3387</v>
      </c>
      <c r="J2295" s="4" t="s">
        <v>3106</v>
      </c>
    </row>
    <row r="2296" spans="1:10" outlineLevel="1" x14ac:dyDescent="0.2">
      <c r="A2296" s="8">
        <v>45199</v>
      </c>
      <c r="B2296" s="4" t="s">
        <v>2755</v>
      </c>
      <c r="C2296" s="4" t="s">
        <v>3910</v>
      </c>
      <c r="D2296" s="4" t="s">
        <v>3952</v>
      </c>
      <c r="E2296" s="12">
        <v>-52259</v>
      </c>
      <c r="F2296" s="11" t="s">
        <v>548</v>
      </c>
      <c r="G2296" s="12">
        <v>-4181</v>
      </c>
      <c r="H2296" s="12">
        <f t="shared" si="35"/>
        <v>-56440</v>
      </c>
      <c r="I2296" s="4" t="s">
        <v>3387</v>
      </c>
      <c r="J2296" s="4" t="s">
        <v>3106</v>
      </c>
    </row>
    <row r="2297" spans="1:10" outlineLevel="1" x14ac:dyDescent="0.2">
      <c r="A2297" s="8">
        <v>45199</v>
      </c>
      <c r="B2297" s="4" t="s">
        <v>136</v>
      </c>
      <c r="C2297" s="4" t="s">
        <v>3910</v>
      </c>
      <c r="D2297" s="4" t="s">
        <v>2940</v>
      </c>
      <c r="E2297" s="12">
        <v>-52259</v>
      </c>
      <c r="F2297" s="11" t="s">
        <v>548</v>
      </c>
      <c r="G2297" s="12">
        <v>-4181</v>
      </c>
      <c r="H2297" s="12">
        <f t="shared" si="35"/>
        <v>-56440</v>
      </c>
      <c r="I2297" s="4" t="s">
        <v>3387</v>
      </c>
      <c r="J2297" s="4" t="s">
        <v>3106</v>
      </c>
    </row>
    <row r="2298" spans="1:10" outlineLevel="1" x14ac:dyDescent="0.2">
      <c r="A2298" s="8">
        <v>45199</v>
      </c>
      <c r="B2298" s="4" t="s">
        <v>2825</v>
      </c>
      <c r="C2298" s="4" t="s">
        <v>520</v>
      </c>
      <c r="D2298" s="4" t="s">
        <v>3481</v>
      </c>
      <c r="E2298" s="12">
        <v>-633170</v>
      </c>
      <c r="F2298" s="11" t="s">
        <v>548</v>
      </c>
      <c r="G2298" s="12">
        <v>-50654</v>
      </c>
      <c r="H2298" s="12">
        <f t="shared" si="35"/>
        <v>-683824</v>
      </c>
      <c r="I2298" s="4" t="s">
        <v>505</v>
      </c>
      <c r="J2298" s="4" t="s">
        <v>3537</v>
      </c>
    </row>
    <row r="2299" spans="1:10" outlineLevel="1" x14ac:dyDescent="0.2">
      <c r="A2299" s="8">
        <v>45209</v>
      </c>
      <c r="B2299" s="4" t="s">
        <v>1841</v>
      </c>
      <c r="C2299" s="4" t="s">
        <v>3910</v>
      </c>
      <c r="D2299" s="4" t="s">
        <v>3756</v>
      </c>
      <c r="E2299" s="12">
        <v>-187038</v>
      </c>
      <c r="F2299" s="11" t="s">
        <v>548</v>
      </c>
      <c r="G2299" s="12">
        <v>-14963</v>
      </c>
      <c r="H2299" s="12">
        <f t="shared" si="35"/>
        <v>-202001</v>
      </c>
      <c r="I2299" s="4" t="s">
        <v>3387</v>
      </c>
      <c r="J2299" s="4" t="s">
        <v>3106</v>
      </c>
    </row>
    <row r="2300" spans="1:10" outlineLevel="1" x14ac:dyDescent="0.2">
      <c r="A2300" s="8">
        <v>45209</v>
      </c>
      <c r="B2300" s="4" t="s">
        <v>1773</v>
      </c>
      <c r="C2300" s="4" t="s">
        <v>3910</v>
      </c>
      <c r="D2300" s="4" t="s">
        <v>1762</v>
      </c>
      <c r="E2300" s="12">
        <v>-52259</v>
      </c>
      <c r="F2300" s="11" t="s">
        <v>548</v>
      </c>
      <c r="G2300" s="12">
        <v>-4181</v>
      </c>
      <c r="H2300" s="12">
        <f t="shared" si="35"/>
        <v>-56440</v>
      </c>
      <c r="I2300" s="4" t="s">
        <v>3387</v>
      </c>
      <c r="J2300" s="4" t="s">
        <v>3106</v>
      </c>
    </row>
    <row r="2301" spans="1:10" outlineLevel="1" x14ac:dyDescent="0.2">
      <c r="A2301" s="8">
        <v>45210</v>
      </c>
      <c r="B2301" s="4" t="s">
        <v>3584</v>
      </c>
      <c r="C2301" s="4" t="s">
        <v>3910</v>
      </c>
      <c r="D2301" s="4" t="s">
        <v>2952</v>
      </c>
      <c r="E2301" s="12">
        <v>-82520</v>
      </c>
      <c r="F2301" s="11" t="s">
        <v>548</v>
      </c>
      <c r="G2301" s="12">
        <v>-6602</v>
      </c>
      <c r="H2301" s="12">
        <f t="shared" si="35"/>
        <v>-89122</v>
      </c>
      <c r="I2301" s="4" t="s">
        <v>3387</v>
      </c>
      <c r="J2301" s="4" t="s">
        <v>3106</v>
      </c>
    </row>
    <row r="2302" spans="1:10" outlineLevel="1" x14ac:dyDescent="0.2">
      <c r="A2302" s="8">
        <v>45210</v>
      </c>
      <c r="B2302" s="4" t="s">
        <v>1134</v>
      </c>
      <c r="C2302" s="4" t="s">
        <v>3910</v>
      </c>
      <c r="D2302" s="4" t="s">
        <v>3204</v>
      </c>
      <c r="E2302" s="12">
        <v>-82520</v>
      </c>
      <c r="F2302" s="11" t="s">
        <v>548</v>
      </c>
      <c r="G2302" s="12">
        <v>-6602</v>
      </c>
      <c r="H2302" s="12">
        <f t="shared" si="35"/>
        <v>-89122</v>
      </c>
      <c r="I2302" s="4" t="s">
        <v>3387</v>
      </c>
      <c r="J2302" s="4" t="s">
        <v>3106</v>
      </c>
    </row>
    <row r="2303" spans="1:10" outlineLevel="1" x14ac:dyDescent="0.2">
      <c r="A2303" s="8">
        <v>45211</v>
      </c>
      <c r="B2303" s="4" t="s">
        <v>2725</v>
      </c>
      <c r="C2303" s="4" t="s">
        <v>3910</v>
      </c>
      <c r="D2303" s="4" t="s">
        <v>3806</v>
      </c>
      <c r="E2303" s="12">
        <v>-434598</v>
      </c>
      <c r="F2303" s="11" t="s">
        <v>548</v>
      </c>
      <c r="G2303" s="12">
        <v>-34767</v>
      </c>
      <c r="H2303" s="12">
        <f t="shared" si="35"/>
        <v>-469365</v>
      </c>
      <c r="I2303" s="4" t="s">
        <v>3387</v>
      </c>
      <c r="J2303" s="4" t="s">
        <v>3106</v>
      </c>
    </row>
    <row r="2304" spans="1:10" outlineLevel="1" x14ac:dyDescent="0.2">
      <c r="A2304" s="8">
        <v>45211</v>
      </c>
      <c r="B2304" s="4" t="s">
        <v>5102</v>
      </c>
      <c r="C2304" s="4" t="s">
        <v>3910</v>
      </c>
      <c r="D2304" s="4" t="s">
        <v>835</v>
      </c>
      <c r="E2304" s="12">
        <v>-404337</v>
      </c>
      <c r="F2304" s="11" t="s">
        <v>548</v>
      </c>
      <c r="G2304" s="12">
        <v>-32347</v>
      </c>
      <c r="H2304" s="12">
        <f t="shared" si="35"/>
        <v>-436684</v>
      </c>
      <c r="I2304" s="4" t="s">
        <v>3387</v>
      </c>
      <c r="J2304" s="4" t="s">
        <v>3106</v>
      </c>
    </row>
    <row r="2305" spans="1:10" outlineLevel="1" x14ac:dyDescent="0.2">
      <c r="A2305" s="8">
        <v>45211</v>
      </c>
      <c r="B2305" s="4" t="s">
        <v>1597</v>
      </c>
      <c r="C2305" s="4" t="s">
        <v>3910</v>
      </c>
      <c r="D2305" s="4" t="s">
        <v>1197</v>
      </c>
      <c r="E2305" s="12">
        <v>-269558</v>
      </c>
      <c r="F2305" s="11" t="s">
        <v>548</v>
      </c>
      <c r="G2305" s="12">
        <v>-21564</v>
      </c>
      <c r="H2305" s="12">
        <f t="shared" si="35"/>
        <v>-291122</v>
      </c>
      <c r="I2305" s="4" t="s">
        <v>3387</v>
      </c>
      <c r="J2305" s="4" t="s">
        <v>3106</v>
      </c>
    </row>
    <row r="2306" spans="1:10" outlineLevel="1" x14ac:dyDescent="0.2">
      <c r="A2306" s="8">
        <v>45211</v>
      </c>
      <c r="B2306" s="4" t="s">
        <v>4128</v>
      </c>
      <c r="C2306" s="4" t="s">
        <v>3910</v>
      </c>
      <c r="D2306" s="4" t="s">
        <v>1027</v>
      </c>
      <c r="E2306" s="12">
        <v>-156777</v>
      </c>
      <c r="F2306" s="11" t="s">
        <v>548</v>
      </c>
      <c r="G2306" s="12">
        <v>-12542</v>
      </c>
      <c r="H2306" s="12">
        <f t="shared" ref="H2306:H2369" si="36">+E2306+G2306</f>
        <v>-169319</v>
      </c>
      <c r="I2306" s="4" t="s">
        <v>3387</v>
      </c>
      <c r="J2306" s="4" t="s">
        <v>3106</v>
      </c>
    </row>
    <row r="2307" spans="1:10" outlineLevel="1" x14ac:dyDescent="0.2">
      <c r="A2307" s="8">
        <v>45211</v>
      </c>
      <c r="B2307" s="4" t="s">
        <v>2679</v>
      </c>
      <c r="C2307" s="4" t="s">
        <v>3910</v>
      </c>
      <c r="D2307" s="4" t="s">
        <v>684</v>
      </c>
      <c r="E2307" s="12">
        <v>-69025</v>
      </c>
      <c r="F2307" s="11" t="s">
        <v>548</v>
      </c>
      <c r="G2307" s="12">
        <v>-5522</v>
      </c>
      <c r="H2307" s="12">
        <f t="shared" si="36"/>
        <v>-74547</v>
      </c>
      <c r="I2307" s="4" t="s">
        <v>3387</v>
      </c>
      <c r="J2307" s="4" t="s">
        <v>3106</v>
      </c>
    </row>
    <row r="2308" spans="1:10" outlineLevel="1" x14ac:dyDescent="0.2">
      <c r="A2308" s="8">
        <v>45211</v>
      </c>
      <c r="B2308" s="4" t="s">
        <v>2290</v>
      </c>
      <c r="C2308" s="4" t="s">
        <v>3910</v>
      </c>
      <c r="D2308" s="4" t="s">
        <v>3024</v>
      </c>
      <c r="E2308" s="12">
        <v>-104518</v>
      </c>
      <c r="F2308" s="11" t="s">
        <v>548</v>
      </c>
      <c r="G2308" s="12">
        <v>-8361</v>
      </c>
      <c r="H2308" s="12">
        <f t="shared" si="36"/>
        <v>-112879</v>
      </c>
      <c r="I2308" s="4" t="s">
        <v>3387</v>
      </c>
      <c r="J2308" s="4" t="s">
        <v>3106</v>
      </c>
    </row>
    <row r="2309" spans="1:10" outlineLevel="1" x14ac:dyDescent="0.2">
      <c r="A2309" s="8">
        <v>45216</v>
      </c>
      <c r="B2309" s="4" t="s">
        <v>142</v>
      </c>
      <c r="C2309" s="4" t="s">
        <v>3910</v>
      </c>
      <c r="D2309" s="4" t="s">
        <v>3806</v>
      </c>
      <c r="E2309" s="12">
        <v>-156777</v>
      </c>
      <c r="F2309" s="11" t="s">
        <v>548</v>
      </c>
      <c r="G2309" s="12">
        <v>-12542</v>
      </c>
      <c r="H2309" s="12">
        <f t="shared" si="36"/>
        <v>-169319</v>
      </c>
      <c r="I2309" s="4" t="s">
        <v>3387</v>
      </c>
      <c r="J2309" s="4" t="s">
        <v>3106</v>
      </c>
    </row>
    <row r="2310" spans="1:10" outlineLevel="1" x14ac:dyDescent="0.2">
      <c r="A2310" s="8">
        <v>45217</v>
      </c>
      <c r="B2310" s="4" t="s">
        <v>480</v>
      </c>
      <c r="C2310" s="4" t="s">
        <v>3910</v>
      </c>
      <c r="D2310" s="4" t="s">
        <v>3105</v>
      </c>
      <c r="E2310" s="12">
        <v>-82520</v>
      </c>
      <c r="F2310" s="11" t="s">
        <v>548</v>
      </c>
      <c r="G2310" s="12">
        <v>-6602</v>
      </c>
      <c r="H2310" s="12">
        <f t="shared" si="36"/>
        <v>-89122</v>
      </c>
      <c r="I2310" s="4" t="s">
        <v>3387</v>
      </c>
      <c r="J2310" s="4" t="s">
        <v>3106</v>
      </c>
    </row>
    <row r="2311" spans="1:10" outlineLevel="1" x14ac:dyDescent="0.2">
      <c r="A2311" s="8">
        <v>45218</v>
      </c>
      <c r="B2311" s="4" t="s">
        <v>2949</v>
      </c>
      <c r="C2311" s="4" t="s">
        <v>3910</v>
      </c>
      <c r="D2311" s="4" t="s">
        <v>4101</v>
      </c>
      <c r="E2311" s="12">
        <v>-82520</v>
      </c>
      <c r="F2311" s="11" t="s">
        <v>548</v>
      </c>
      <c r="G2311" s="12">
        <v>-6602</v>
      </c>
      <c r="H2311" s="12">
        <f t="shared" si="36"/>
        <v>-89122</v>
      </c>
      <c r="I2311" s="4" t="s">
        <v>3387</v>
      </c>
      <c r="J2311" s="4" t="s">
        <v>3106</v>
      </c>
    </row>
    <row r="2312" spans="1:10" outlineLevel="1" x14ac:dyDescent="0.2">
      <c r="A2312" s="8">
        <v>45223</v>
      </c>
      <c r="B2312" s="4" t="s">
        <v>4577</v>
      </c>
      <c r="C2312" s="4" t="s">
        <v>2358</v>
      </c>
      <c r="D2312" s="4" t="s">
        <v>3806</v>
      </c>
      <c r="E2312" s="12">
        <v>-165040</v>
      </c>
      <c r="F2312" s="11" t="s">
        <v>548</v>
      </c>
      <c r="G2312" s="12">
        <v>-13203</v>
      </c>
      <c r="H2312" s="12">
        <f t="shared" si="36"/>
        <v>-178243</v>
      </c>
      <c r="I2312" s="4" t="s">
        <v>2372</v>
      </c>
      <c r="J2312" s="4" t="s">
        <v>4418</v>
      </c>
    </row>
    <row r="2313" spans="1:10" outlineLevel="1" x14ac:dyDescent="0.2">
      <c r="A2313" s="8">
        <v>45223</v>
      </c>
      <c r="B2313" s="4" t="s">
        <v>5138</v>
      </c>
      <c r="C2313" s="4" t="s">
        <v>3910</v>
      </c>
      <c r="D2313" s="4" t="s">
        <v>1331</v>
      </c>
      <c r="E2313" s="12">
        <v>-173543</v>
      </c>
      <c r="F2313" s="11" t="s">
        <v>548</v>
      </c>
      <c r="G2313" s="12">
        <v>-13883</v>
      </c>
      <c r="H2313" s="12">
        <f t="shared" si="36"/>
        <v>-187426</v>
      </c>
      <c r="I2313" s="4" t="s">
        <v>3387</v>
      </c>
      <c r="J2313" s="4" t="s">
        <v>3106</v>
      </c>
    </row>
    <row r="2314" spans="1:10" outlineLevel="1" x14ac:dyDescent="0.2">
      <c r="A2314" s="8">
        <v>45223</v>
      </c>
      <c r="B2314" s="4" t="s">
        <v>4904</v>
      </c>
      <c r="C2314" s="4" t="s">
        <v>3910</v>
      </c>
      <c r="D2314" s="4" t="s">
        <v>841</v>
      </c>
      <c r="E2314" s="12">
        <v>-52259</v>
      </c>
      <c r="F2314" s="11" t="s">
        <v>548</v>
      </c>
      <c r="G2314" s="12">
        <v>-4181</v>
      </c>
      <c r="H2314" s="12">
        <f t="shared" si="36"/>
        <v>-56440</v>
      </c>
      <c r="I2314" s="4" t="s">
        <v>3387</v>
      </c>
      <c r="J2314" s="4" t="s">
        <v>3106</v>
      </c>
    </row>
    <row r="2315" spans="1:10" outlineLevel="1" x14ac:dyDescent="0.2">
      <c r="A2315" s="8">
        <v>45224</v>
      </c>
      <c r="B2315" s="4" t="s">
        <v>2865</v>
      </c>
      <c r="C2315" s="4" t="s">
        <v>4421</v>
      </c>
      <c r="D2315" s="4" t="s">
        <v>1338</v>
      </c>
      <c r="E2315" s="12">
        <v>-313554</v>
      </c>
      <c r="F2315" s="11" t="s">
        <v>548</v>
      </c>
      <c r="G2315" s="12">
        <v>-25084</v>
      </c>
      <c r="H2315" s="12">
        <f t="shared" si="36"/>
        <v>-338638</v>
      </c>
      <c r="I2315" s="4" t="s">
        <v>313</v>
      </c>
      <c r="J2315" s="4" t="s">
        <v>1554</v>
      </c>
    </row>
    <row r="2316" spans="1:10" outlineLevel="1" x14ac:dyDescent="0.2">
      <c r="A2316" s="8">
        <v>45224</v>
      </c>
      <c r="B2316" s="4" t="s">
        <v>3456</v>
      </c>
      <c r="C2316" s="4" t="s">
        <v>4421</v>
      </c>
      <c r="D2316" s="4" t="s">
        <v>3806</v>
      </c>
      <c r="E2316" s="12">
        <v>-330080</v>
      </c>
      <c r="F2316" s="11" t="s">
        <v>548</v>
      </c>
      <c r="G2316" s="12">
        <v>-26406</v>
      </c>
      <c r="H2316" s="12">
        <f t="shared" si="36"/>
        <v>-356486</v>
      </c>
      <c r="I2316" s="4" t="s">
        <v>313</v>
      </c>
      <c r="J2316" s="4" t="s">
        <v>1554</v>
      </c>
    </row>
    <row r="2317" spans="1:10" outlineLevel="1" x14ac:dyDescent="0.2">
      <c r="A2317" s="8">
        <v>45224</v>
      </c>
      <c r="B2317" s="4" t="s">
        <v>4780</v>
      </c>
      <c r="C2317" s="4" t="s">
        <v>3910</v>
      </c>
      <c r="D2317" s="4" t="s">
        <v>3513</v>
      </c>
      <c r="E2317" s="12">
        <v>-165040</v>
      </c>
      <c r="F2317" s="11" t="s">
        <v>548</v>
      </c>
      <c r="G2317" s="12">
        <v>-13203</v>
      </c>
      <c r="H2317" s="12">
        <f t="shared" si="36"/>
        <v>-178243</v>
      </c>
      <c r="I2317" s="4" t="s">
        <v>3387</v>
      </c>
      <c r="J2317" s="4" t="s">
        <v>3106</v>
      </c>
    </row>
    <row r="2318" spans="1:10" outlineLevel="1" x14ac:dyDescent="0.2">
      <c r="A2318" s="8">
        <v>45224</v>
      </c>
      <c r="B2318" s="4" t="s">
        <v>4905</v>
      </c>
      <c r="C2318" s="4" t="s">
        <v>3910</v>
      </c>
      <c r="D2318" s="4" t="s">
        <v>2058</v>
      </c>
      <c r="E2318" s="12">
        <v>-611412</v>
      </c>
      <c r="F2318" s="11" t="s">
        <v>548</v>
      </c>
      <c r="G2318" s="12">
        <v>-48913</v>
      </c>
      <c r="H2318" s="12">
        <f t="shared" si="36"/>
        <v>-660325</v>
      </c>
      <c r="I2318" s="4" t="s">
        <v>3387</v>
      </c>
      <c r="J2318" s="4" t="s">
        <v>3106</v>
      </c>
    </row>
    <row r="2319" spans="1:10" outlineLevel="1" x14ac:dyDescent="0.2">
      <c r="A2319" s="8">
        <v>45224</v>
      </c>
      <c r="B2319" s="4" t="s">
        <v>851</v>
      </c>
      <c r="C2319" s="4" t="s">
        <v>3910</v>
      </c>
      <c r="D2319" s="4" t="s">
        <v>1765</v>
      </c>
      <c r="E2319" s="12">
        <v>-52259</v>
      </c>
      <c r="F2319" s="11" t="s">
        <v>548</v>
      </c>
      <c r="G2319" s="12">
        <v>-4181</v>
      </c>
      <c r="H2319" s="12">
        <f t="shared" si="36"/>
        <v>-56440</v>
      </c>
      <c r="I2319" s="4" t="s">
        <v>3387</v>
      </c>
      <c r="J2319" s="4" t="s">
        <v>3106</v>
      </c>
    </row>
    <row r="2320" spans="1:10" outlineLevel="1" x14ac:dyDescent="0.2">
      <c r="A2320" s="8">
        <v>45225</v>
      </c>
      <c r="B2320" s="4" t="s">
        <v>2265</v>
      </c>
      <c r="C2320" s="4" t="s">
        <v>3910</v>
      </c>
      <c r="D2320" s="4" t="s">
        <v>566</v>
      </c>
      <c r="E2320" s="12">
        <v>-269558</v>
      </c>
      <c r="F2320" s="11" t="s">
        <v>548</v>
      </c>
      <c r="G2320" s="12">
        <v>-21564</v>
      </c>
      <c r="H2320" s="12">
        <f t="shared" si="36"/>
        <v>-291122</v>
      </c>
      <c r="I2320" s="4" t="s">
        <v>3387</v>
      </c>
      <c r="J2320" s="4" t="s">
        <v>3106</v>
      </c>
    </row>
    <row r="2321" spans="1:10" outlineLevel="1" x14ac:dyDescent="0.2">
      <c r="A2321" s="8">
        <v>45229</v>
      </c>
      <c r="B2321" s="4" t="s">
        <v>4550</v>
      </c>
      <c r="C2321" s="4" t="s">
        <v>4421</v>
      </c>
      <c r="D2321" s="4" t="s">
        <v>3806</v>
      </c>
      <c r="E2321" s="12">
        <v>-330080</v>
      </c>
      <c r="F2321" s="11" t="s">
        <v>548</v>
      </c>
      <c r="G2321" s="12">
        <v>-26406</v>
      </c>
      <c r="H2321" s="12">
        <f t="shared" si="36"/>
        <v>-356486</v>
      </c>
      <c r="I2321" s="4" t="s">
        <v>313</v>
      </c>
      <c r="J2321" s="4" t="s">
        <v>1554</v>
      </c>
    </row>
    <row r="2322" spans="1:10" outlineLevel="1" x14ac:dyDescent="0.2">
      <c r="A2322" s="8">
        <v>45229</v>
      </c>
      <c r="B2322" s="4" t="s">
        <v>1803</v>
      </c>
      <c r="C2322" s="4" t="s">
        <v>3910</v>
      </c>
      <c r="D2322" s="4" t="s">
        <v>93</v>
      </c>
      <c r="E2322" s="12">
        <v>-165040</v>
      </c>
      <c r="F2322" s="11" t="s">
        <v>548</v>
      </c>
      <c r="G2322" s="12">
        <v>-13203</v>
      </c>
      <c r="H2322" s="12">
        <f t="shared" si="36"/>
        <v>-178243</v>
      </c>
      <c r="I2322" s="4" t="s">
        <v>3387</v>
      </c>
      <c r="J2322" s="4" t="s">
        <v>3106</v>
      </c>
    </row>
    <row r="2323" spans="1:10" outlineLevel="1" x14ac:dyDescent="0.2">
      <c r="A2323" s="8">
        <v>45230</v>
      </c>
      <c r="B2323" s="4" t="s">
        <v>4427</v>
      </c>
      <c r="C2323" s="4" t="s">
        <v>2358</v>
      </c>
      <c r="D2323" s="4" t="s">
        <v>3806</v>
      </c>
      <c r="E2323" s="12">
        <v>-82520</v>
      </c>
      <c r="F2323" s="11" t="s">
        <v>548</v>
      </c>
      <c r="G2323" s="12">
        <v>-6602</v>
      </c>
      <c r="H2323" s="12">
        <f t="shared" si="36"/>
        <v>-89122</v>
      </c>
      <c r="I2323" s="4" t="s">
        <v>2372</v>
      </c>
      <c r="J2323" s="4" t="s">
        <v>4418</v>
      </c>
    </row>
    <row r="2324" spans="1:10" outlineLevel="1" x14ac:dyDescent="0.2">
      <c r="A2324" s="8">
        <v>45230</v>
      </c>
      <c r="B2324" s="4" t="s">
        <v>2873</v>
      </c>
      <c r="C2324" s="4" t="s">
        <v>3910</v>
      </c>
      <c r="D2324" s="4" t="s">
        <v>4879</v>
      </c>
      <c r="E2324" s="12">
        <v>-82520</v>
      </c>
      <c r="F2324" s="11" t="s">
        <v>548</v>
      </c>
      <c r="G2324" s="12">
        <v>-6602</v>
      </c>
      <c r="H2324" s="12">
        <f t="shared" si="36"/>
        <v>-89122</v>
      </c>
      <c r="I2324" s="4" t="s">
        <v>3387</v>
      </c>
      <c r="J2324" s="4" t="s">
        <v>3106</v>
      </c>
    </row>
    <row r="2325" spans="1:10" outlineLevel="1" x14ac:dyDescent="0.2">
      <c r="A2325" s="8">
        <v>45230</v>
      </c>
      <c r="B2325" s="4" t="s">
        <v>2102</v>
      </c>
      <c r="C2325" s="4" t="s">
        <v>3910</v>
      </c>
      <c r="D2325" s="4" t="s">
        <v>3995</v>
      </c>
      <c r="E2325" s="12">
        <v>-52259</v>
      </c>
      <c r="F2325" s="11" t="s">
        <v>548</v>
      </c>
      <c r="G2325" s="12">
        <v>-4181</v>
      </c>
      <c r="H2325" s="12">
        <f t="shared" si="36"/>
        <v>-56440</v>
      </c>
      <c r="I2325" s="4" t="s">
        <v>3387</v>
      </c>
      <c r="J2325" s="4" t="s">
        <v>3106</v>
      </c>
    </row>
    <row r="2326" spans="1:10" outlineLevel="1" x14ac:dyDescent="0.2">
      <c r="A2326" s="8">
        <v>45230</v>
      </c>
      <c r="B2326" s="4" t="s">
        <v>3051</v>
      </c>
      <c r="C2326" s="4" t="s">
        <v>3910</v>
      </c>
      <c r="D2326" s="4" t="s">
        <v>659</v>
      </c>
      <c r="E2326" s="12">
        <v>-82520</v>
      </c>
      <c r="F2326" s="11" t="s">
        <v>548</v>
      </c>
      <c r="G2326" s="12">
        <v>-6602</v>
      </c>
      <c r="H2326" s="12">
        <f t="shared" si="36"/>
        <v>-89122</v>
      </c>
      <c r="I2326" s="4" t="s">
        <v>3387</v>
      </c>
      <c r="J2326" s="4" t="s">
        <v>3106</v>
      </c>
    </row>
    <row r="2327" spans="1:10" outlineLevel="1" x14ac:dyDescent="0.2">
      <c r="A2327" s="8">
        <v>45230</v>
      </c>
      <c r="B2327" s="4" t="s">
        <v>682</v>
      </c>
      <c r="C2327" s="4" t="s">
        <v>3910</v>
      </c>
      <c r="D2327" s="4" t="s">
        <v>4048</v>
      </c>
      <c r="E2327" s="12">
        <v>-165040</v>
      </c>
      <c r="F2327" s="11" t="s">
        <v>548</v>
      </c>
      <c r="G2327" s="12">
        <v>-13203</v>
      </c>
      <c r="H2327" s="12">
        <f t="shared" si="36"/>
        <v>-178243</v>
      </c>
      <c r="I2327" s="4" t="s">
        <v>3387</v>
      </c>
      <c r="J2327" s="4" t="s">
        <v>3106</v>
      </c>
    </row>
    <row r="2328" spans="1:10" outlineLevel="1" x14ac:dyDescent="0.2">
      <c r="A2328" s="8">
        <v>45243</v>
      </c>
      <c r="B2328" s="4" t="s">
        <v>3400</v>
      </c>
      <c r="C2328" s="4" t="s">
        <v>3910</v>
      </c>
      <c r="D2328" s="4" t="s">
        <v>2964</v>
      </c>
      <c r="E2328" s="12">
        <v>-104518</v>
      </c>
      <c r="F2328" s="11" t="s">
        <v>548</v>
      </c>
      <c r="G2328" s="12">
        <v>-8361</v>
      </c>
      <c r="H2328" s="12">
        <f t="shared" si="36"/>
        <v>-112879</v>
      </c>
      <c r="I2328" s="4" t="s">
        <v>3387</v>
      </c>
      <c r="J2328" s="4" t="s">
        <v>3106</v>
      </c>
    </row>
    <row r="2329" spans="1:10" outlineLevel="1" x14ac:dyDescent="0.2">
      <c r="A2329" s="8">
        <v>45243</v>
      </c>
      <c r="B2329" s="4" t="s">
        <v>2595</v>
      </c>
      <c r="C2329" s="4" t="s">
        <v>3910</v>
      </c>
      <c r="D2329" s="4" t="s">
        <v>4689</v>
      </c>
      <c r="E2329" s="12">
        <v>-207075</v>
      </c>
      <c r="F2329" s="11" t="s">
        <v>548</v>
      </c>
      <c r="G2329" s="12">
        <v>-16566</v>
      </c>
      <c r="H2329" s="12">
        <f t="shared" si="36"/>
        <v>-223641</v>
      </c>
      <c r="I2329" s="4" t="s">
        <v>3387</v>
      </c>
      <c r="J2329" s="4" t="s">
        <v>3106</v>
      </c>
    </row>
    <row r="2330" spans="1:10" outlineLevel="1" x14ac:dyDescent="0.2">
      <c r="A2330" s="8">
        <v>45243</v>
      </c>
      <c r="B2330" s="4" t="s">
        <v>1182</v>
      </c>
      <c r="C2330" s="4" t="s">
        <v>3910</v>
      </c>
      <c r="D2330" s="4" t="s">
        <v>710</v>
      </c>
      <c r="E2330" s="12">
        <v>-134779</v>
      </c>
      <c r="F2330" s="11" t="s">
        <v>548</v>
      </c>
      <c r="G2330" s="12">
        <v>-10783</v>
      </c>
      <c r="H2330" s="12">
        <f t="shared" si="36"/>
        <v>-145562</v>
      </c>
      <c r="I2330" s="4" t="s">
        <v>3387</v>
      </c>
      <c r="J2330" s="4" t="s">
        <v>3106</v>
      </c>
    </row>
    <row r="2331" spans="1:10" outlineLevel="1" x14ac:dyDescent="0.2">
      <c r="A2331" s="8">
        <v>45244</v>
      </c>
      <c r="B2331" s="4" t="s">
        <v>4768</v>
      </c>
      <c r="C2331" s="4" t="s">
        <v>3910</v>
      </c>
      <c r="D2331" s="4" t="s">
        <v>5139</v>
      </c>
      <c r="E2331" s="12">
        <v>-299819</v>
      </c>
      <c r="F2331" s="11" t="s">
        <v>548</v>
      </c>
      <c r="G2331" s="12">
        <v>-23986</v>
      </c>
      <c r="H2331" s="12">
        <f t="shared" si="36"/>
        <v>-323805</v>
      </c>
      <c r="I2331" s="4" t="s">
        <v>3387</v>
      </c>
      <c r="J2331" s="4" t="s">
        <v>3106</v>
      </c>
    </row>
    <row r="2332" spans="1:10" outlineLevel="1" x14ac:dyDescent="0.2">
      <c r="A2332" s="8">
        <v>45244</v>
      </c>
      <c r="B2332" s="4" t="s">
        <v>2733</v>
      </c>
      <c r="C2332" s="4" t="s">
        <v>3910</v>
      </c>
      <c r="D2332" s="4" t="s">
        <v>3623</v>
      </c>
      <c r="E2332" s="12">
        <v>-104518</v>
      </c>
      <c r="F2332" s="11" t="s">
        <v>548</v>
      </c>
      <c r="G2332" s="12">
        <v>-8361</v>
      </c>
      <c r="H2332" s="12">
        <f t="shared" si="36"/>
        <v>-112879</v>
      </c>
      <c r="I2332" s="4" t="s">
        <v>3387</v>
      </c>
      <c r="J2332" s="4" t="s">
        <v>3106</v>
      </c>
    </row>
    <row r="2333" spans="1:10" outlineLevel="1" x14ac:dyDescent="0.2">
      <c r="A2333" s="8">
        <v>45250</v>
      </c>
      <c r="B2333" s="4" t="s">
        <v>3642</v>
      </c>
      <c r="C2333" s="4" t="s">
        <v>520</v>
      </c>
      <c r="D2333" s="4" t="s">
        <v>4393</v>
      </c>
      <c r="E2333" s="12">
        <v>-187038</v>
      </c>
      <c r="F2333" s="11" t="s">
        <v>548</v>
      </c>
      <c r="G2333" s="12">
        <v>-14963</v>
      </c>
      <c r="H2333" s="12">
        <f t="shared" si="36"/>
        <v>-202001</v>
      </c>
      <c r="I2333" s="4" t="s">
        <v>505</v>
      </c>
      <c r="J2333" s="4" t="s">
        <v>3537</v>
      </c>
    </row>
    <row r="2334" spans="1:10" outlineLevel="1" x14ac:dyDescent="0.2">
      <c r="A2334" s="8">
        <v>45250</v>
      </c>
      <c r="B2334" s="4" t="s">
        <v>381</v>
      </c>
      <c r="C2334" s="4" t="s">
        <v>3840</v>
      </c>
      <c r="D2334" s="4" t="s">
        <v>2931</v>
      </c>
      <c r="E2334" s="12">
        <v>400880</v>
      </c>
      <c r="F2334" s="11" t="s">
        <v>548</v>
      </c>
      <c r="G2334" s="12">
        <v>32070</v>
      </c>
      <c r="H2334" s="12">
        <f t="shared" si="36"/>
        <v>432950</v>
      </c>
      <c r="I2334" s="4" t="s">
        <v>3387</v>
      </c>
      <c r="J2334" s="4" t="s">
        <v>3106</v>
      </c>
    </row>
    <row r="2335" spans="1:10" outlineLevel="1" x14ac:dyDescent="0.2">
      <c r="A2335" s="8">
        <v>45250</v>
      </c>
      <c r="B2335" s="4" t="s">
        <v>948</v>
      </c>
      <c r="C2335" s="4" t="s">
        <v>3840</v>
      </c>
      <c r="D2335" s="4" t="s">
        <v>5203</v>
      </c>
      <c r="E2335" s="12">
        <v>400880</v>
      </c>
      <c r="F2335" s="11" t="s">
        <v>548</v>
      </c>
      <c r="G2335" s="12">
        <v>32070</v>
      </c>
      <c r="H2335" s="12">
        <f t="shared" si="36"/>
        <v>432950</v>
      </c>
      <c r="I2335" s="4" t="s">
        <v>3387</v>
      </c>
      <c r="J2335" s="4" t="s">
        <v>3106</v>
      </c>
    </row>
    <row r="2336" spans="1:10" outlineLevel="1" x14ac:dyDescent="0.2">
      <c r="A2336" s="8">
        <v>45250</v>
      </c>
      <c r="B2336" s="4" t="s">
        <v>2285</v>
      </c>
      <c r="C2336" s="4" t="s">
        <v>3840</v>
      </c>
      <c r="D2336" s="4" t="s">
        <v>5038</v>
      </c>
      <c r="E2336" s="12">
        <v>400880</v>
      </c>
      <c r="F2336" s="11" t="s">
        <v>548</v>
      </c>
      <c r="G2336" s="12">
        <v>32070</v>
      </c>
      <c r="H2336" s="12">
        <f t="shared" si="36"/>
        <v>432950</v>
      </c>
      <c r="I2336" s="4" t="s">
        <v>3387</v>
      </c>
      <c r="J2336" s="4" t="s">
        <v>3106</v>
      </c>
    </row>
    <row r="2337" spans="1:10" outlineLevel="1" x14ac:dyDescent="0.2">
      <c r="A2337" s="8">
        <v>45250</v>
      </c>
      <c r="B2337" s="4" t="s">
        <v>5005</v>
      </c>
      <c r="C2337" s="4" t="s">
        <v>3840</v>
      </c>
      <c r="D2337" s="4" t="s">
        <v>1064</v>
      </c>
      <c r="E2337" s="12">
        <v>400880</v>
      </c>
      <c r="F2337" s="11" t="s">
        <v>548</v>
      </c>
      <c r="G2337" s="12">
        <v>32070</v>
      </c>
      <c r="H2337" s="12">
        <f t="shared" si="36"/>
        <v>432950</v>
      </c>
      <c r="I2337" s="4" t="s">
        <v>3387</v>
      </c>
      <c r="J2337" s="4" t="s">
        <v>3106</v>
      </c>
    </row>
    <row r="2338" spans="1:10" outlineLevel="1" x14ac:dyDescent="0.2">
      <c r="A2338" s="8">
        <v>45250</v>
      </c>
      <c r="B2338" s="4" t="s">
        <v>469</v>
      </c>
      <c r="C2338" s="4" t="s">
        <v>3840</v>
      </c>
      <c r="D2338" s="4" t="s">
        <v>4710</v>
      </c>
      <c r="E2338" s="12">
        <v>400880</v>
      </c>
      <c r="F2338" s="11" t="s">
        <v>548</v>
      </c>
      <c r="G2338" s="12">
        <v>32070</v>
      </c>
      <c r="H2338" s="12">
        <f t="shared" si="36"/>
        <v>432950</v>
      </c>
      <c r="I2338" s="4" t="s">
        <v>3387</v>
      </c>
      <c r="J2338" s="4" t="s">
        <v>3106</v>
      </c>
    </row>
    <row r="2339" spans="1:10" outlineLevel="1" x14ac:dyDescent="0.2">
      <c r="A2339" s="8">
        <v>45250</v>
      </c>
      <c r="B2339" s="4" t="s">
        <v>2021</v>
      </c>
      <c r="C2339" s="4" t="s">
        <v>3840</v>
      </c>
      <c r="D2339" s="4" t="s">
        <v>3622</v>
      </c>
      <c r="E2339" s="12">
        <v>400880</v>
      </c>
      <c r="F2339" s="11" t="s">
        <v>548</v>
      </c>
      <c r="G2339" s="12">
        <v>32070</v>
      </c>
      <c r="H2339" s="12">
        <f t="shared" si="36"/>
        <v>432950</v>
      </c>
      <c r="I2339" s="4" t="s">
        <v>3387</v>
      </c>
      <c r="J2339" s="4" t="s">
        <v>3106</v>
      </c>
    </row>
    <row r="2340" spans="1:10" outlineLevel="1" x14ac:dyDescent="0.2">
      <c r="A2340" s="8">
        <v>45250</v>
      </c>
      <c r="B2340" s="4" t="s">
        <v>3224</v>
      </c>
      <c r="C2340" s="4" t="s">
        <v>3840</v>
      </c>
      <c r="D2340" s="4" t="s">
        <v>3424</v>
      </c>
      <c r="E2340" s="12">
        <v>400880</v>
      </c>
      <c r="F2340" s="11" t="s">
        <v>548</v>
      </c>
      <c r="G2340" s="12">
        <v>32070</v>
      </c>
      <c r="H2340" s="12">
        <f t="shared" si="36"/>
        <v>432950</v>
      </c>
      <c r="I2340" s="4" t="s">
        <v>3387</v>
      </c>
      <c r="J2340" s="4" t="s">
        <v>3106</v>
      </c>
    </row>
    <row r="2341" spans="1:10" outlineLevel="1" x14ac:dyDescent="0.2">
      <c r="A2341" s="8">
        <v>45250</v>
      </c>
      <c r="B2341" s="4" t="s">
        <v>236</v>
      </c>
      <c r="C2341" s="4" t="s">
        <v>3840</v>
      </c>
      <c r="D2341" s="4" t="s">
        <v>4291</v>
      </c>
      <c r="E2341" s="12">
        <v>400880</v>
      </c>
      <c r="F2341" s="11" t="s">
        <v>548</v>
      </c>
      <c r="G2341" s="12">
        <v>32070</v>
      </c>
      <c r="H2341" s="12">
        <f t="shared" si="36"/>
        <v>432950</v>
      </c>
      <c r="I2341" s="4" t="s">
        <v>3387</v>
      </c>
      <c r="J2341" s="4" t="s">
        <v>3106</v>
      </c>
    </row>
    <row r="2342" spans="1:10" outlineLevel="1" x14ac:dyDescent="0.2">
      <c r="A2342" s="8">
        <v>45250</v>
      </c>
      <c r="B2342" s="4" t="s">
        <v>1593</v>
      </c>
      <c r="C2342" s="4" t="s">
        <v>3840</v>
      </c>
      <c r="D2342" s="4" t="s">
        <v>846</v>
      </c>
      <c r="E2342" s="12">
        <v>400880</v>
      </c>
      <c r="F2342" s="11" t="s">
        <v>548</v>
      </c>
      <c r="G2342" s="12">
        <v>32070</v>
      </c>
      <c r="H2342" s="12">
        <f t="shared" si="36"/>
        <v>432950</v>
      </c>
      <c r="I2342" s="4" t="s">
        <v>3387</v>
      </c>
      <c r="J2342" s="4" t="s">
        <v>3106</v>
      </c>
    </row>
    <row r="2343" spans="1:10" outlineLevel="1" x14ac:dyDescent="0.2">
      <c r="A2343" s="8">
        <v>45250</v>
      </c>
      <c r="B2343" s="4" t="s">
        <v>2478</v>
      </c>
      <c r="C2343" s="4" t="s">
        <v>3840</v>
      </c>
      <c r="D2343" s="4" t="s">
        <v>2732</v>
      </c>
      <c r="E2343" s="12">
        <v>400880</v>
      </c>
      <c r="F2343" s="11" t="s">
        <v>548</v>
      </c>
      <c r="G2343" s="12">
        <v>32070</v>
      </c>
      <c r="H2343" s="12">
        <f t="shared" si="36"/>
        <v>432950</v>
      </c>
      <c r="I2343" s="4" t="s">
        <v>3387</v>
      </c>
      <c r="J2343" s="4" t="s">
        <v>3106</v>
      </c>
    </row>
    <row r="2344" spans="1:10" outlineLevel="1" x14ac:dyDescent="0.2">
      <c r="A2344" s="8">
        <v>45250</v>
      </c>
      <c r="B2344" s="4" t="s">
        <v>4624</v>
      </c>
      <c r="C2344" s="4" t="s">
        <v>3840</v>
      </c>
      <c r="D2344" s="4" t="s">
        <v>2295</v>
      </c>
      <c r="E2344" s="12">
        <v>400880</v>
      </c>
      <c r="F2344" s="11" t="s">
        <v>548</v>
      </c>
      <c r="G2344" s="12">
        <v>32070</v>
      </c>
      <c r="H2344" s="12">
        <f t="shared" si="36"/>
        <v>432950</v>
      </c>
      <c r="I2344" s="4" t="s">
        <v>3387</v>
      </c>
      <c r="J2344" s="4" t="s">
        <v>3106</v>
      </c>
    </row>
    <row r="2345" spans="1:10" outlineLevel="1" x14ac:dyDescent="0.2">
      <c r="A2345" s="8">
        <v>45250</v>
      </c>
      <c r="B2345" s="4" t="s">
        <v>654</v>
      </c>
      <c r="C2345" s="4" t="s">
        <v>3840</v>
      </c>
      <c r="D2345" s="4" t="s">
        <v>5191</v>
      </c>
      <c r="E2345" s="12">
        <v>400880</v>
      </c>
      <c r="F2345" s="11" t="s">
        <v>548</v>
      </c>
      <c r="G2345" s="12">
        <v>32070</v>
      </c>
      <c r="H2345" s="12">
        <f t="shared" si="36"/>
        <v>432950</v>
      </c>
      <c r="I2345" s="4" t="s">
        <v>3387</v>
      </c>
      <c r="J2345" s="4" t="s">
        <v>3106</v>
      </c>
    </row>
    <row r="2346" spans="1:10" outlineLevel="1" x14ac:dyDescent="0.2">
      <c r="A2346" s="8">
        <v>45250</v>
      </c>
      <c r="B2346" s="4" t="s">
        <v>5036</v>
      </c>
      <c r="C2346" s="4" t="s">
        <v>3840</v>
      </c>
      <c r="D2346" s="4" t="s">
        <v>1054</v>
      </c>
      <c r="E2346" s="12">
        <v>400880</v>
      </c>
      <c r="F2346" s="11" t="s">
        <v>548</v>
      </c>
      <c r="G2346" s="12">
        <v>32070</v>
      </c>
      <c r="H2346" s="12">
        <f t="shared" si="36"/>
        <v>432950</v>
      </c>
      <c r="I2346" s="4" t="s">
        <v>3387</v>
      </c>
      <c r="J2346" s="4" t="s">
        <v>3106</v>
      </c>
    </row>
    <row r="2347" spans="1:10" outlineLevel="1" x14ac:dyDescent="0.2">
      <c r="A2347" s="8">
        <v>45250</v>
      </c>
      <c r="B2347" s="4" t="s">
        <v>3294</v>
      </c>
      <c r="C2347" s="4" t="s">
        <v>3840</v>
      </c>
      <c r="D2347" s="4" t="s">
        <v>222</v>
      </c>
      <c r="E2347" s="12">
        <v>400880</v>
      </c>
      <c r="F2347" s="11" t="s">
        <v>548</v>
      </c>
      <c r="G2347" s="12">
        <v>32070</v>
      </c>
      <c r="H2347" s="12">
        <f t="shared" si="36"/>
        <v>432950</v>
      </c>
      <c r="I2347" s="4" t="s">
        <v>3387</v>
      </c>
      <c r="J2347" s="4" t="s">
        <v>3106</v>
      </c>
    </row>
    <row r="2348" spans="1:10" outlineLevel="1" x14ac:dyDescent="0.2">
      <c r="A2348" s="8">
        <v>45250</v>
      </c>
      <c r="B2348" s="4" t="s">
        <v>4069</v>
      </c>
      <c r="C2348" s="4" t="s">
        <v>3840</v>
      </c>
      <c r="D2348" s="4" t="s">
        <v>3631</v>
      </c>
      <c r="E2348" s="12">
        <v>400880</v>
      </c>
      <c r="F2348" s="11" t="s">
        <v>548</v>
      </c>
      <c r="G2348" s="12">
        <v>32070</v>
      </c>
      <c r="H2348" s="12">
        <f t="shared" si="36"/>
        <v>432950</v>
      </c>
      <c r="I2348" s="4" t="s">
        <v>3387</v>
      </c>
      <c r="J2348" s="4" t="s">
        <v>3106</v>
      </c>
    </row>
    <row r="2349" spans="1:10" outlineLevel="1" x14ac:dyDescent="0.2">
      <c r="A2349" s="8">
        <v>45250</v>
      </c>
      <c r="B2349" s="4" t="s">
        <v>2551</v>
      </c>
      <c r="C2349" s="4" t="s">
        <v>3840</v>
      </c>
      <c r="D2349" s="4" t="s">
        <v>1188</v>
      </c>
      <c r="E2349" s="12">
        <v>400880</v>
      </c>
      <c r="F2349" s="11" t="s">
        <v>548</v>
      </c>
      <c r="G2349" s="12">
        <v>32070</v>
      </c>
      <c r="H2349" s="12">
        <f t="shared" si="36"/>
        <v>432950</v>
      </c>
      <c r="I2349" s="4" t="s">
        <v>3387</v>
      </c>
      <c r="J2349" s="4" t="s">
        <v>3106</v>
      </c>
    </row>
    <row r="2350" spans="1:10" outlineLevel="1" x14ac:dyDescent="0.2">
      <c r="A2350" s="8">
        <v>45250</v>
      </c>
      <c r="B2350" s="4" t="s">
        <v>1587</v>
      </c>
      <c r="C2350" s="4" t="s">
        <v>3840</v>
      </c>
      <c r="D2350" s="4" t="s">
        <v>5113</v>
      </c>
      <c r="E2350" s="12">
        <v>400880</v>
      </c>
      <c r="F2350" s="11" t="s">
        <v>548</v>
      </c>
      <c r="G2350" s="12">
        <v>32070</v>
      </c>
      <c r="H2350" s="12">
        <f t="shared" si="36"/>
        <v>432950</v>
      </c>
      <c r="I2350" s="4" t="s">
        <v>3387</v>
      </c>
      <c r="J2350" s="4" t="s">
        <v>3106</v>
      </c>
    </row>
    <row r="2351" spans="1:10" outlineLevel="1" x14ac:dyDescent="0.2">
      <c r="A2351" s="8">
        <v>45250</v>
      </c>
      <c r="B2351" s="4" t="s">
        <v>5129</v>
      </c>
      <c r="C2351" s="4" t="s">
        <v>3840</v>
      </c>
      <c r="D2351" s="4" t="s">
        <v>3041</v>
      </c>
      <c r="E2351" s="12">
        <v>400880</v>
      </c>
      <c r="F2351" s="11" t="s">
        <v>548</v>
      </c>
      <c r="G2351" s="12">
        <v>32070</v>
      </c>
      <c r="H2351" s="12">
        <f t="shared" si="36"/>
        <v>432950</v>
      </c>
      <c r="I2351" s="4" t="s">
        <v>3387</v>
      </c>
      <c r="J2351" s="4" t="s">
        <v>3106</v>
      </c>
    </row>
    <row r="2352" spans="1:10" outlineLevel="1" x14ac:dyDescent="0.2">
      <c r="A2352" s="8">
        <v>45250</v>
      </c>
      <c r="B2352" s="4" t="s">
        <v>3531</v>
      </c>
      <c r="C2352" s="4" t="s">
        <v>3840</v>
      </c>
      <c r="D2352" s="4" t="s">
        <v>371</v>
      </c>
      <c r="E2352" s="12">
        <v>400880</v>
      </c>
      <c r="F2352" s="11" t="s">
        <v>548</v>
      </c>
      <c r="G2352" s="12">
        <v>32070</v>
      </c>
      <c r="H2352" s="12">
        <f t="shared" si="36"/>
        <v>432950</v>
      </c>
      <c r="I2352" s="4" t="s">
        <v>3387</v>
      </c>
      <c r="J2352" s="4" t="s">
        <v>3106</v>
      </c>
    </row>
    <row r="2353" spans="1:10" outlineLevel="1" x14ac:dyDescent="0.2">
      <c r="A2353" s="8">
        <v>45250</v>
      </c>
      <c r="B2353" s="4" t="s">
        <v>1993</v>
      </c>
      <c r="C2353" s="4" t="s">
        <v>3840</v>
      </c>
      <c r="D2353" s="4" t="s">
        <v>1206</v>
      </c>
      <c r="E2353" s="12">
        <v>400880</v>
      </c>
      <c r="F2353" s="11" t="s">
        <v>548</v>
      </c>
      <c r="G2353" s="12">
        <v>32070</v>
      </c>
      <c r="H2353" s="12">
        <f t="shared" si="36"/>
        <v>432950</v>
      </c>
      <c r="I2353" s="4" t="s">
        <v>3387</v>
      </c>
      <c r="J2353" s="4" t="s">
        <v>3106</v>
      </c>
    </row>
    <row r="2354" spans="1:10" outlineLevel="1" x14ac:dyDescent="0.2">
      <c r="A2354" s="8">
        <v>45250</v>
      </c>
      <c r="B2354" s="4" t="s">
        <v>925</v>
      </c>
      <c r="C2354" s="4" t="s">
        <v>3840</v>
      </c>
      <c r="D2354" s="4" t="s">
        <v>4105</v>
      </c>
      <c r="E2354" s="12">
        <v>400880</v>
      </c>
      <c r="F2354" s="11" t="s">
        <v>548</v>
      </c>
      <c r="G2354" s="12">
        <v>32070</v>
      </c>
      <c r="H2354" s="12">
        <f t="shared" si="36"/>
        <v>432950</v>
      </c>
      <c r="I2354" s="4" t="s">
        <v>3387</v>
      </c>
      <c r="J2354" s="4" t="s">
        <v>3106</v>
      </c>
    </row>
    <row r="2355" spans="1:10" outlineLevel="1" x14ac:dyDescent="0.2">
      <c r="A2355" s="8">
        <v>45250</v>
      </c>
      <c r="B2355" s="4" t="s">
        <v>2148</v>
      </c>
      <c r="C2355" s="4" t="s">
        <v>3840</v>
      </c>
      <c r="D2355" s="4" t="s">
        <v>1375</v>
      </c>
      <c r="E2355" s="12">
        <v>400880</v>
      </c>
      <c r="F2355" s="11" t="s">
        <v>548</v>
      </c>
      <c r="G2355" s="12">
        <v>32070</v>
      </c>
      <c r="H2355" s="12">
        <f t="shared" si="36"/>
        <v>432950</v>
      </c>
      <c r="I2355" s="4" t="s">
        <v>3387</v>
      </c>
      <c r="J2355" s="4" t="s">
        <v>3106</v>
      </c>
    </row>
    <row r="2356" spans="1:10" outlineLevel="1" x14ac:dyDescent="0.2">
      <c r="A2356" s="8">
        <v>45250</v>
      </c>
      <c r="B2356" s="4" t="s">
        <v>1480</v>
      </c>
      <c r="C2356" s="4" t="s">
        <v>3840</v>
      </c>
      <c r="D2356" s="4" t="s">
        <v>1565</v>
      </c>
      <c r="E2356" s="12">
        <v>400880</v>
      </c>
      <c r="F2356" s="11" t="s">
        <v>548</v>
      </c>
      <c r="G2356" s="12">
        <v>32070</v>
      </c>
      <c r="H2356" s="12">
        <f t="shared" si="36"/>
        <v>432950</v>
      </c>
      <c r="I2356" s="4" t="s">
        <v>3387</v>
      </c>
      <c r="J2356" s="4" t="s">
        <v>3106</v>
      </c>
    </row>
    <row r="2357" spans="1:10" outlineLevel="1" x14ac:dyDescent="0.2">
      <c r="A2357" s="8">
        <v>45250</v>
      </c>
      <c r="B2357" s="4" t="s">
        <v>1897</v>
      </c>
      <c r="C2357" s="4" t="s">
        <v>3840</v>
      </c>
      <c r="D2357" s="4" t="s">
        <v>80</v>
      </c>
      <c r="E2357" s="12">
        <v>400880</v>
      </c>
      <c r="F2357" s="11" t="s">
        <v>548</v>
      </c>
      <c r="G2357" s="12">
        <v>32070</v>
      </c>
      <c r="H2357" s="12">
        <f t="shared" si="36"/>
        <v>432950</v>
      </c>
      <c r="I2357" s="4" t="s">
        <v>3387</v>
      </c>
      <c r="J2357" s="4" t="s">
        <v>3106</v>
      </c>
    </row>
    <row r="2358" spans="1:10" outlineLevel="1" x14ac:dyDescent="0.2">
      <c r="A2358" s="8">
        <v>45250</v>
      </c>
      <c r="B2358" s="4" t="s">
        <v>2916</v>
      </c>
      <c r="C2358" s="4" t="s">
        <v>3840</v>
      </c>
      <c r="D2358" s="4" t="s">
        <v>690</v>
      </c>
      <c r="E2358" s="12">
        <v>400880</v>
      </c>
      <c r="F2358" s="11" t="s">
        <v>548</v>
      </c>
      <c r="G2358" s="12">
        <v>32070</v>
      </c>
      <c r="H2358" s="12">
        <f t="shared" si="36"/>
        <v>432950</v>
      </c>
      <c r="I2358" s="4" t="s">
        <v>3387</v>
      </c>
      <c r="J2358" s="4" t="s">
        <v>3106</v>
      </c>
    </row>
    <row r="2359" spans="1:10" outlineLevel="1" x14ac:dyDescent="0.2">
      <c r="A2359" s="8">
        <v>45250</v>
      </c>
      <c r="B2359" s="4" t="s">
        <v>3212</v>
      </c>
      <c r="C2359" s="4" t="s">
        <v>3840</v>
      </c>
      <c r="D2359" s="4" t="s">
        <v>2526</v>
      </c>
      <c r="E2359" s="12">
        <v>400880</v>
      </c>
      <c r="F2359" s="11" t="s">
        <v>548</v>
      </c>
      <c r="G2359" s="12">
        <v>32070</v>
      </c>
      <c r="H2359" s="12">
        <f t="shared" si="36"/>
        <v>432950</v>
      </c>
      <c r="I2359" s="4" t="s">
        <v>3387</v>
      </c>
      <c r="J2359" s="4" t="s">
        <v>3106</v>
      </c>
    </row>
    <row r="2360" spans="1:10" outlineLevel="1" x14ac:dyDescent="0.2">
      <c r="A2360" s="8">
        <v>45250</v>
      </c>
      <c r="B2360" s="4" t="s">
        <v>2002</v>
      </c>
      <c r="C2360" s="4" t="s">
        <v>3840</v>
      </c>
      <c r="D2360" s="4" t="s">
        <v>742</v>
      </c>
      <c r="E2360" s="12">
        <v>400880</v>
      </c>
      <c r="F2360" s="11" t="s">
        <v>548</v>
      </c>
      <c r="G2360" s="12">
        <v>32070</v>
      </c>
      <c r="H2360" s="12">
        <f t="shared" si="36"/>
        <v>432950</v>
      </c>
      <c r="I2360" s="4" t="s">
        <v>3387</v>
      </c>
      <c r="J2360" s="4" t="s">
        <v>3106</v>
      </c>
    </row>
    <row r="2361" spans="1:10" outlineLevel="1" x14ac:dyDescent="0.2">
      <c r="A2361" s="8">
        <v>45250</v>
      </c>
      <c r="B2361" s="4" t="s">
        <v>892</v>
      </c>
      <c r="C2361" s="4" t="s">
        <v>3840</v>
      </c>
      <c r="D2361" s="4" t="s">
        <v>2877</v>
      </c>
      <c r="E2361" s="12">
        <v>400880</v>
      </c>
      <c r="F2361" s="11" t="s">
        <v>548</v>
      </c>
      <c r="G2361" s="12">
        <v>32070</v>
      </c>
      <c r="H2361" s="12">
        <f t="shared" si="36"/>
        <v>432950</v>
      </c>
      <c r="I2361" s="4" t="s">
        <v>3387</v>
      </c>
      <c r="J2361" s="4" t="s">
        <v>3106</v>
      </c>
    </row>
    <row r="2362" spans="1:10" outlineLevel="1" x14ac:dyDescent="0.2">
      <c r="A2362" s="8">
        <v>45250</v>
      </c>
      <c r="B2362" s="4" t="s">
        <v>411</v>
      </c>
      <c r="C2362" s="4" t="s">
        <v>3840</v>
      </c>
      <c r="D2362" s="4" t="s">
        <v>3654</v>
      </c>
      <c r="E2362" s="12">
        <v>400880</v>
      </c>
      <c r="F2362" s="11" t="s">
        <v>548</v>
      </c>
      <c r="G2362" s="12">
        <v>32070</v>
      </c>
      <c r="H2362" s="12">
        <f t="shared" si="36"/>
        <v>432950</v>
      </c>
      <c r="I2362" s="4" t="s">
        <v>3387</v>
      </c>
      <c r="J2362" s="4" t="s">
        <v>3106</v>
      </c>
    </row>
    <row r="2363" spans="1:10" outlineLevel="1" x14ac:dyDescent="0.2">
      <c r="A2363" s="8">
        <v>45250</v>
      </c>
      <c r="B2363" s="4" t="s">
        <v>2795</v>
      </c>
      <c r="C2363" s="4" t="s">
        <v>3840</v>
      </c>
      <c r="D2363" s="4" t="s">
        <v>3899</v>
      </c>
      <c r="E2363" s="12">
        <v>400880</v>
      </c>
      <c r="F2363" s="11" t="s">
        <v>548</v>
      </c>
      <c r="G2363" s="12">
        <v>32070</v>
      </c>
      <c r="H2363" s="12">
        <f t="shared" si="36"/>
        <v>432950</v>
      </c>
      <c r="I2363" s="4" t="s">
        <v>3387</v>
      </c>
      <c r="J2363" s="4" t="s">
        <v>3106</v>
      </c>
    </row>
    <row r="2364" spans="1:10" outlineLevel="1" x14ac:dyDescent="0.2">
      <c r="A2364" s="8">
        <v>45250</v>
      </c>
      <c r="B2364" s="4" t="s">
        <v>3665</v>
      </c>
      <c r="C2364" s="4" t="s">
        <v>3840</v>
      </c>
      <c r="D2364" s="4" t="s">
        <v>2326</v>
      </c>
      <c r="E2364" s="12">
        <v>400880</v>
      </c>
      <c r="F2364" s="11" t="s">
        <v>548</v>
      </c>
      <c r="G2364" s="12">
        <v>32070</v>
      </c>
      <c r="H2364" s="12">
        <f t="shared" si="36"/>
        <v>432950</v>
      </c>
      <c r="I2364" s="4" t="s">
        <v>3387</v>
      </c>
      <c r="J2364" s="4" t="s">
        <v>3106</v>
      </c>
    </row>
    <row r="2365" spans="1:10" outlineLevel="1" x14ac:dyDescent="0.2">
      <c r="A2365" s="8">
        <v>45250</v>
      </c>
      <c r="B2365" s="4" t="s">
        <v>5150</v>
      </c>
      <c r="C2365" s="4" t="s">
        <v>3840</v>
      </c>
      <c r="D2365" s="4" t="s">
        <v>2452</v>
      </c>
      <c r="E2365" s="12">
        <v>400880</v>
      </c>
      <c r="F2365" s="11" t="s">
        <v>548</v>
      </c>
      <c r="G2365" s="12">
        <v>32070</v>
      </c>
      <c r="H2365" s="12">
        <f t="shared" si="36"/>
        <v>432950</v>
      </c>
      <c r="I2365" s="4" t="s">
        <v>3387</v>
      </c>
      <c r="J2365" s="4" t="s">
        <v>3106</v>
      </c>
    </row>
    <row r="2366" spans="1:10" outlineLevel="1" x14ac:dyDescent="0.2">
      <c r="A2366" s="8">
        <v>45250</v>
      </c>
      <c r="B2366" s="4" t="s">
        <v>5048</v>
      </c>
      <c r="C2366" s="4" t="s">
        <v>3840</v>
      </c>
      <c r="D2366" s="4" t="s">
        <v>5140</v>
      </c>
      <c r="E2366" s="12">
        <v>400880</v>
      </c>
      <c r="F2366" s="11" t="s">
        <v>548</v>
      </c>
      <c r="G2366" s="12">
        <v>32070</v>
      </c>
      <c r="H2366" s="12">
        <f t="shared" si="36"/>
        <v>432950</v>
      </c>
      <c r="I2366" s="4" t="s">
        <v>3387</v>
      </c>
      <c r="J2366" s="4" t="s">
        <v>3106</v>
      </c>
    </row>
    <row r="2367" spans="1:10" outlineLevel="1" x14ac:dyDescent="0.2">
      <c r="A2367" s="8">
        <v>45250</v>
      </c>
      <c r="B2367" s="4" t="s">
        <v>1119</v>
      </c>
      <c r="C2367" s="4" t="s">
        <v>3840</v>
      </c>
      <c r="D2367" s="4" t="s">
        <v>1735</v>
      </c>
      <c r="E2367" s="12">
        <v>400880</v>
      </c>
      <c r="F2367" s="11" t="s">
        <v>548</v>
      </c>
      <c r="G2367" s="12">
        <v>32070</v>
      </c>
      <c r="H2367" s="12">
        <f t="shared" si="36"/>
        <v>432950</v>
      </c>
      <c r="I2367" s="4" t="s">
        <v>3387</v>
      </c>
      <c r="J2367" s="4" t="s">
        <v>3106</v>
      </c>
    </row>
    <row r="2368" spans="1:10" outlineLevel="1" x14ac:dyDescent="0.2">
      <c r="A2368" s="8">
        <v>45250</v>
      </c>
      <c r="B2368" s="4" t="s">
        <v>973</v>
      </c>
      <c r="C2368" s="4" t="s">
        <v>3840</v>
      </c>
      <c r="D2368" s="4" t="s">
        <v>424</v>
      </c>
      <c r="E2368" s="12">
        <v>400880</v>
      </c>
      <c r="F2368" s="11" t="s">
        <v>548</v>
      </c>
      <c r="G2368" s="12">
        <v>32070</v>
      </c>
      <c r="H2368" s="12">
        <f t="shared" si="36"/>
        <v>432950</v>
      </c>
      <c r="I2368" s="4" t="s">
        <v>3387</v>
      </c>
      <c r="J2368" s="4" t="s">
        <v>3106</v>
      </c>
    </row>
    <row r="2369" spans="1:10" outlineLevel="1" x14ac:dyDescent="0.2">
      <c r="A2369" s="8">
        <v>45250</v>
      </c>
      <c r="B2369" s="4" t="s">
        <v>3006</v>
      </c>
      <c r="C2369" s="4" t="s">
        <v>3840</v>
      </c>
      <c r="D2369" s="4" t="s">
        <v>543</v>
      </c>
      <c r="E2369" s="12">
        <v>400880</v>
      </c>
      <c r="F2369" s="11" t="s">
        <v>548</v>
      </c>
      <c r="G2369" s="12">
        <v>32070</v>
      </c>
      <c r="H2369" s="12">
        <f t="shared" si="36"/>
        <v>432950</v>
      </c>
      <c r="I2369" s="4" t="s">
        <v>3387</v>
      </c>
      <c r="J2369" s="4" t="s">
        <v>3106</v>
      </c>
    </row>
    <row r="2370" spans="1:10" outlineLevel="1" x14ac:dyDescent="0.2">
      <c r="A2370" s="8">
        <v>45250</v>
      </c>
      <c r="B2370" s="4" t="s">
        <v>685</v>
      </c>
      <c r="C2370" s="4" t="s">
        <v>3840</v>
      </c>
      <c r="D2370" s="4" t="s">
        <v>5010</v>
      </c>
      <c r="E2370" s="12">
        <v>400880</v>
      </c>
      <c r="F2370" s="11" t="s">
        <v>548</v>
      </c>
      <c r="G2370" s="12">
        <v>32070</v>
      </c>
      <c r="H2370" s="12">
        <f t="shared" ref="H2370:H2433" si="37">+E2370+G2370</f>
        <v>432950</v>
      </c>
      <c r="I2370" s="4" t="s">
        <v>3387</v>
      </c>
      <c r="J2370" s="4" t="s">
        <v>3106</v>
      </c>
    </row>
    <row r="2371" spans="1:10" outlineLevel="1" x14ac:dyDescent="0.2">
      <c r="A2371" s="8">
        <v>45250</v>
      </c>
      <c r="B2371" s="4" t="s">
        <v>185</v>
      </c>
      <c r="C2371" s="4" t="s">
        <v>3840</v>
      </c>
      <c r="D2371" s="4" t="s">
        <v>439</v>
      </c>
      <c r="E2371" s="12">
        <v>400880</v>
      </c>
      <c r="F2371" s="11" t="s">
        <v>548</v>
      </c>
      <c r="G2371" s="12">
        <v>32070</v>
      </c>
      <c r="H2371" s="12">
        <f t="shared" si="37"/>
        <v>432950</v>
      </c>
      <c r="I2371" s="4" t="s">
        <v>3387</v>
      </c>
      <c r="J2371" s="4" t="s">
        <v>3106</v>
      </c>
    </row>
    <row r="2372" spans="1:10" outlineLevel="1" x14ac:dyDescent="0.2">
      <c r="A2372" s="8">
        <v>45250</v>
      </c>
      <c r="B2372" s="4" t="s">
        <v>3757</v>
      </c>
      <c r="C2372" s="4" t="s">
        <v>3840</v>
      </c>
      <c r="D2372" s="4" t="s">
        <v>2999</v>
      </c>
      <c r="E2372" s="12">
        <v>400880</v>
      </c>
      <c r="F2372" s="11" t="s">
        <v>548</v>
      </c>
      <c r="G2372" s="12">
        <v>32070</v>
      </c>
      <c r="H2372" s="12">
        <f t="shared" si="37"/>
        <v>432950</v>
      </c>
      <c r="I2372" s="4" t="s">
        <v>3387</v>
      </c>
      <c r="J2372" s="4" t="s">
        <v>3106</v>
      </c>
    </row>
    <row r="2373" spans="1:10" outlineLevel="1" x14ac:dyDescent="0.2">
      <c r="A2373" s="8">
        <v>45250</v>
      </c>
      <c r="B2373" s="4" t="s">
        <v>3313</v>
      </c>
      <c r="C2373" s="4" t="s">
        <v>3840</v>
      </c>
      <c r="D2373" s="4" t="s">
        <v>2411</v>
      </c>
      <c r="E2373" s="12">
        <v>400880</v>
      </c>
      <c r="F2373" s="11" t="s">
        <v>548</v>
      </c>
      <c r="G2373" s="12">
        <v>32070</v>
      </c>
      <c r="H2373" s="12">
        <f t="shared" si="37"/>
        <v>432950</v>
      </c>
      <c r="I2373" s="4" t="s">
        <v>3387</v>
      </c>
      <c r="J2373" s="4" t="s">
        <v>3106</v>
      </c>
    </row>
    <row r="2374" spans="1:10" outlineLevel="1" x14ac:dyDescent="0.2">
      <c r="A2374" s="8">
        <v>45250</v>
      </c>
      <c r="B2374" s="4" t="s">
        <v>274</v>
      </c>
      <c r="C2374" s="4" t="s">
        <v>3840</v>
      </c>
      <c r="D2374" s="4" t="s">
        <v>12</v>
      </c>
      <c r="E2374" s="12">
        <v>400880</v>
      </c>
      <c r="F2374" s="11" t="s">
        <v>548</v>
      </c>
      <c r="G2374" s="12">
        <v>32070</v>
      </c>
      <c r="H2374" s="12">
        <f t="shared" si="37"/>
        <v>432950</v>
      </c>
      <c r="I2374" s="4" t="s">
        <v>3387</v>
      </c>
      <c r="J2374" s="4" t="s">
        <v>3106</v>
      </c>
    </row>
    <row r="2375" spans="1:10" outlineLevel="1" x14ac:dyDescent="0.2">
      <c r="A2375" s="8">
        <v>45250</v>
      </c>
      <c r="B2375" s="4" t="s">
        <v>893</v>
      </c>
      <c r="C2375" s="4" t="s">
        <v>3840</v>
      </c>
      <c r="D2375" s="4" t="s">
        <v>5185</v>
      </c>
      <c r="E2375" s="12">
        <v>400880</v>
      </c>
      <c r="F2375" s="11" t="s">
        <v>548</v>
      </c>
      <c r="G2375" s="12">
        <v>32070</v>
      </c>
      <c r="H2375" s="12">
        <f t="shared" si="37"/>
        <v>432950</v>
      </c>
      <c r="I2375" s="4" t="s">
        <v>3387</v>
      </c>
      <c r="J2375" s="4" t="s">
        <v>3106</v>
      </c>
    </row>
    <row r="2376" spans="1:10" outlineLevel="1" x14ac:dyDescent="0.2">
      <c r="A2376" s="8">
        <v>45250</v>
      </c>
      <c r="B2376" s="4" t="s">
        <v>5163</v>
      </c>
      <c r="C2376" s="4" t="s">
        <v>3840</v>
      </c>
      <c r="D2376" s="4" t="s">
        <v>4852</v>
      </c>
      <c r="E2376" s="12">
        <v>400880</v>
      </c>
      <c r="F2376" s="11" t="s">
        <v>548</v>
      </c>
      <c r="G2376" s="12">
        <v>32070</v>
      </c>
      <c r="H2376" s="12">
        <f t="shared" si="37"/>
        <v>432950</v>
      </c>
      <c r="I2376" s="4" t="s">
        <v>3387</v>
      </c>
      <c r="J2376" s="4" t="s">
        <v>3106</v>
      </c>
    </row>
    <row r="2377" spans="1:10" outlineLevel="1" x14ac:dyDescent="0.2">
      <c r="A2377" s="8">
        <v>45250</v>
      </c>
      <c r="B2377" s="4" t="s">
        <v>2608</v>
      </c>
      <c r="C2377" s="4" t="s">
        <v>3840</v>
      </c>
      <c r="D2377" s="4" t="s">
        <v>4918</v>
      </c>
      <c r="E2377" s="12">
        <v>400880</v>
      </c>
      <c r="F2377" s="11" t="s">
        <v>548</v>
      </c>
      <c r="G2377" s="12">
        <v>32070</v>
      </c>
      <c r="H2377" s="12">
        <f t="shared" si="37"/>
        <v>432950</v>
      </c>
      <c r="I2377" s="4" t="s">
        <v>3387</v>
      </c>
      <c r="J2377" s="4" t="s">
        <v>3106</v>
      </c>
    </row>
    <row r="2378" spans="1:10" outlineLevel="1" x14ac:dyDescent="0.2">
      <c r="A2378" s="8">
        <v>45250</v>
      </c>
      <c r="B2378" s="4" t="s">
        <v>3308</v>
      </c>
      <c r="C2378" s="4" t="s">
        <v>3840</v>
      </c>
      <c r="D2378" s="4" t="s">
        <v>1998</v>
      </c>
      <c r="E2378" s="12">
        <v>400880</v>
      </c>
      <c r="F2378" s="11" t="s">
        <v>548</v>
      </c>
      <c r="G2378" s="12">
        <v>32070</v>
      </c>
      <c r="H2378" s="12">
        <f t="shared" si="37"/>
        <v>432950</v>
      </c>
      <c r="I2378" s="4" t="s">
        <v>3387</v>
      </c>
      <c r="J2378" s="4" t="s">
        <v>3106</v>
      </c>
    </row>
    <row r="2379" spans="1:10" outlineLevel="1" x14ac:dyDescent="0.2">
      <c r="A2379" s="8">
        <v>45250</v>
      </c>
      <c r="B2379" s="4" t="s">
        <v>3825</v>
      </c>
      <c r="C2379" s="4" t="s">
        <v>3840</v>
      </c>
      <c r="D2379" s="4" t="s">
        <v>4975</v>
      </c>
      <c r="E2379" s="12">
        <v>400880</v>
      </c>
      <c r="F2379" s="11" t="s">
        <v>548</v>
      </c>
      <c r="G2379" s="12">
        <v>32070</v>
      </c>
      <c r="H2379" s="12">
        <f t="shared" si="37"/>
        <v>432950</v>
      </c>
      <c r="I2379" s="4" t="s">
        <v>3387</v>
      </c>
      <c r="J2379" s="4" t="s">
        <v>3106</v>
      </c>
    </row>
    <row r="2380" spans="1:10" outlineLevel="1" x14ac:dyDescent="0.2">
      <c r="A2380" s="8">
        <v>45250</v>
      </c>
      <c r="B2380" s="4" t="s">
        <v>1117</v>
      </c>
      <c r="C2380" s="4" t="s">
        <v>3840</v>
      </c>
      <c r="D2380" s="4" t="s">
        <v>1969</v>
      </c>
      <c r="E2380" s="12">
        <v>400880</v>
      </c>
      <c r="F2380" s="11" t="s">
        <v>548</v>
      </c>
      <c r="G2380" s="12">
        <v>32070</v>
      </c>
      <c r="H2380" s="12">
        <f t="shared" si="37"/>
        <v>432950</v>
      </c>
      <c r="I2380" s="4" t="s">
        <v>3387</v>
      </c>
      <c r="J2380" s="4" t="s">
        <v>3106</v>
      </c>
    </row>
    <row r="2381" spans="1:10" outlineLevel="1" x14ac:dyDescent="0.2">
      <c r="A2381" s="8">
        <v>45250</v>
      </c>
      <c r="B2381" s="4" t="s">
        <v>2689</v>
      </c>
      <c r="C2381" s="4" t="s">
        <v>3840</v>
      </c>
      <c r="D2381" s="4" t="s">
        <v>2479</v>
      </c>
      <c r="E2381" s="12">
        <v>400880</v>
      </c>
      <c r="F2381" s="11" t="s">
        <v>548</v>
      </c>
      <c r="G2381" s="12">
        <v>32070</v>
      </c>
      <c r="H2381" s="12">
        <f t="shared" si="37"/>
        <v>432950</v>
      </c>
      <c r="I2381" s="4" t="s">
        <v>3387</v>
      </c>
      <c r="J2381" s="4" t="s">
        <v>3106</v>
      </c>
    </row>
    <row r="2382" spans="1:10" outlineLevel="1" x14ac:dyDescent="0.2">
      <c r="A2382" s="8">
        <v>45250</v>
      </c>
      <c r="B2382" s="4" t="s">
        <v>97</v>
      </c>
      <c r="C2382" s="4" t="s">
        <v>3840</v>
      </c>
      <c r="D2382" s="4" t="s">
        <v>3179</v>
      </c>
      <c r="E2382" s="12">
        <v>400880</v>
      </c>
      <c r="F2382" s="11" t="s">
        <v>548</v>
      </c>
      <c r="G2382" s="12">
        <v>32070</v>
      </c>
      <c r="H2382" s="12">
        <f t="shared" si="37"/>
        <v>432950</v>
      </c>
      <c r="I2382" s="4" t="s">
        <v>3387</v>
      </c>
      <c r="J2382" s="4" t="s">
        <v>3106</v>
      </c>
    </row>
    <row r="2383" spans="1:10" outlineLevel="1" x14ac:dyDescent="0.2">
      <c r="A2383" s="8">
        <v>45250</v>
      </c>
      <c r="B2383" s="4" t="s">
        <v>1890</v>
      </c>
      <c r="C2383" s="4" t="s">
        <v>3840</v>
      </c>
      <c r="D2383" s="4" t="s">
        <v>732</v>
      </c>
      <c r="E2383" s="12">
        <v>400880</v>
      </c>
      <c r="F2383" s="11" t="s">
        <v>548</v>
      </c>
      <c r="G2383" s="12">
        <v>32070</v>
      </c>
      <c r="H2383" s="12">
        <f t="shared" si="37"/>
        <v>432950</v>
      </c>
      <c r="I2383" s="4" t="s">
        <v>3387</v>
      </c>
      <c r="J2383" s="4" t="s">
        <v>3106</v>
      </c>
    </row>
    <row r="2384" spans="1:10" outlineLevel="1" x14ac:dyDescent="0.2">
      <c r="A2384" s="8">
        <v>45250</v>
      </c>
      <c r="B2384" s="4" t="s">
        <v>1873</v>
      </c>
      <c r="C2384" s="4" t="s">
        <v>3840</v>
      </c>
      <c r="D2384" s="4" t="s">
        <v>584</v>
      </c>
      <c r="E2384" s="12">
        <v>400880</v>
      </c>
      <c r="F2384" s="11" t="s">
        <v>548</v>
      </c>
      <c r="G2384" s="12">
        <v>32070</v>
      </c>
      <c r="H2384" s="12">
        <f t="shared" si="37"/>
        <v>432950</v>
      </c>
      <c r="I2384" s="4" t="s">
        <v>3387</v>
      </c>
      <c r="J2384" s="4" t="s">
        <v>3106</v>
      </c>
    </row>
    <row r="2385" spans="1:10" outlineLevel="1" x14ac:dyDescent="0.2">
      <c r="A2385" s="8">
        <v>45250</v>
      </c>
      <c r="B2385" s="4" t="s">
        <v>610</v>
      </c>
      <c r="C2385" s="4" t="s">
        <v>3840</v>
      </c>
      <c r="D2385" s="4" t="s">
        <v>4363</v>
      </c>
      <c r="E2385" s="12">
        <v>400880</v>
      </c>
      <c r="F2385" s="11" t="s">
        <v>548</v>
      </c>
      <c r="G2385" s="12">
        <v>32070</v>
      </c>
      <c r="H2385" s="12">
        <f t="shared" si="37"/>
        <v>432950</v>
      </c>
      <c r="I2385" s="4" t="s">
        <v>3387</v>
      </c>
      <c r="J2385" s="4" t="s">
        <v>3106</v>
      </c>
    </row>
    <row r="2386" spans="1:10" outlineLevel="1" x14ac:dyDescent="0.2">
      <c r="A2386" s="8">
        <v>45250</v>
      </c>
      <c r="B2386" s="4" t="s">
        <v>1402</v>
      </c>
      <c r="C2386" s="4" t="s">
        <v>3840</v>
      </c>
      <c r="D2386" s="4" t="s">
        <v>4529</v>
      </c>
      <c r="E2386" s="12">
        <v>400880</v>
      </c>
      <c r="F2386" s="11" t="s">
        <v>548</v>
      </c>
      <c r="G2386" s="12">
        <v>32070</v>
      </c>
      <c r="H2386" s="12">
        <f t="shared" si="37"/>
        <v>432950</v>
      </c>
      <c r="I2386" s="4" t="s">
        <v>3387</v>
      </c>
      <c r="J2386" s="4" t="s">
        <v>3106</v>
      </c>
    </row>
    <row r="2387" spans="1:10" outlineLevel="1" x14ac:dyDescent="0.2">
      <c r="A2387" s="8">
        <v>45250</v>
      </c>
      <c r="B2387" s="4" t="s">
        <v>2380</v>
      </c>
      <c r="C2387" s="4" t="s">
        <v>3840</v>
      </c>
      <c r="D2387" s="4"/>
      <c r="E2387" s="12">
        <v>0</v>
      </c>
      <c r="F2387" s="11" t="s">
        <v>548</v>
      </c>
      <c r="G2387" s="12">
        <v>0</v>
      </c>
      <c r="H2387" s="12">
        <f t="shared" si="37"/>
        <v>0</v>
      </c>
      <c r="I2387" s="4" t="s">
        <v>3387</v>
      </c>
      <c r="J2387" s="4" t="s">
        <v>3106</v>
      </c>
    </row>
    <row r="2388" spans="1:10" outlineLevel="1" x14ac:dyDescent="0.2">
      <c r="A2388" s="8">
        <v>45250</v>
      </c>
      <c r="B2388" s="4" t="s">
        <v>2427</v>
      </c>
      <c r="C2388" s="4" t="s">
        <v>3840</v>
      </c>
      <c r="D2388" s="4" t="s">
        <v>4417</v>
      </c>
      <c r="E2388" s="12">
        <v>400880</v>
      </c>
      <c r="F2388" s="11" t="s">
        <v>548</v>
      </c>
      <c r="G2388" s="12">
        <v>32070</v>
      </c>
      <c r="H2388" s="12">
        <f t="shared" si="37"/>
        <v>432950</v>
      </c>
      <c r="I2388" s="4" t="s">
        <v>3387</v>
      </c>
      <c r="J2388" s="4" t="s">
        <v>3106</v>
      </c>
    </row>
    <row r="2389" spans="1:10" outlineLevel="1" x14ac:dyDescent="0.2">
      <c r="A2389" s="8">
        <v>45250</v>
      </c>
      <c r="B2389" s="4" t="s">
        <v>4637</v>
      </c>
      <c r="C2389" s="4" t="s">
        <v>3840</v>
      </c>
      <c r="D2389" s="4" t="s">
        <v>1051</v>
      </c>
      <c r="E2389" s="12">
        <v>400880</v>
      </c>
      <c r="F2389" s="11" t="s">
        <v>548</v>
      </c>
      <c r="G2389" s="12">
        <v>32070</v>
      </c>
      <c r="H2389" s="12">
        <f t="shared" si="37"/>
        <v>432950</v>
      </c>
      <c r="I2389" s="4" t="s">
        <v>3387</v>
      </c>
      <c r="J2389" s="4" t="s">
        <v>3106</v>
      </c>
    </row>
    <row r="2390" spans="1:10" outlineLevel="1" x14ac:dyDescent="0.2">
      <c r="A2390" s="8">
        <v>45250</v>
      </c>
      <c r="B2390" s="4" t="s">
        <v>2896</v>
      </c>
      <c r="C2390" s="4" t="s">
        <v>3840</v>
      </c>
      <c r="D2390" s="4" t="s">
        <v>4287</v>
      </c>
      <c r="E2390" s="12">
        <v>400880</v>
      </c>
      <c r="F2390" s="11" t="s">
        <v>548</v>
      </c>
      <c r="G2390" s="12">
        <v>32070</v>
      </c>
      <c r="H2390" s="12">
        <f t="shared" si="37"/>
        <v>432950</v>
      </c>
      <c r="I2390" s="4" t="s">
        <v>3387</v>
      </c>
      <c r="J2390" s="4" t="s">
        <v>3106</v>
      </c>
    </row>
    <row r="2391" spans="1:10" outlineLevel="1" x14ac:dyDescent="0.2">
      <c r="A2391" s="8">
        <v>45250</v>
      </c>
      <c r="B2391" s="4" t="s">
        <v>4478</v>
      </c>
      <c r="C2391" s="4" t="s">
        <v>3840</v>
      </c>
      <c r="D2391" s="4" t="s">
        <v>648</v>
      </c>
      <c r="E2391" s="12">
        <v>400880</v>
      </c>
      <c r="F2391" s="11" t="s">
        <v>548</v>
      </c>
      <c r="G2391" s="12">
        <v>32070</v>
      </c>
      <c r="H2391" s="12">
        <f t="shared" si="37"/>
        <v>432950</v>
      </c>
      <c r="I2391" s="4" t="s">
        <v>3387</v>
      </c>
      <c r="J2391" s="4" t="s">
        <v>3106</v>
      </c>
    </row>
    <row r="2392" spans="1:10" outlineLevel="1" x14ac:dyDescent="0.2">
      <c r="A2392" s="8">
        <v>45250</v>
      </c>
      <c r="B2392" s="4" t="s">
        <v>4741</v>
      </c>
      <c r="C2392" s="4" t="s">
        <v>3840</v>
      </c>
      <c r="D2392" s="4" t="s">
        <v>639</v>
      </c>
      <c r="E2392" s="12">
        <v>400880</v>
      </c>
      <c r="F2392" s="11" t="s">
        <v>548</v>
      </c>
      <c r="G2392" s="12">
        <v>32070</v>
      </c>
      <c r="H2392" s="12">
        <f t="shared" si="37"/>
        <v>432950</v>
      </c>
      <c r="I2392" s="4" t="s">
        <v>3387</v>
      </c>
      <c r="J2392" s="4" t="s">
        <v>3106</v>
      </c>
    </row>
    <row r="2393" spans="1:10" outlineLevel="1" x14ac:dyDescent="0.2">
      <c r="A2393" s="8">
        <v>45250</v>
      </c>
      <c r="B2393" s="4" t="s">
        <v>2122</v>
      </c>
      <c r="C2393" s="4" t="s">
        <v>3840</v>
      </c>
      <c r="D2393" s="4" t="s">
        <v>2599</v>
      </c>
      <c r="E2393" s="12">
        <v>400880</v>
      </c>
      <c r="F2393" s="11" t="s">
        <v>548</v>
      </c>
      <c r="G2393" s="12">
        <v>32070</v>
      </c>
      <c r="H2393" s="12">
        <f t="shared" si="37"/>
        <v>432950</v>
      </c>
      <c r="I2393" s="4" t="s">
        <v>3387</v>
      </c>
      <c r="J2393" s="4" t="s">
        <v>3106</v>
      </c>
    </row>
    <row r="2394" spans="1:10" outlineLevel="1" x14ac:dyDescent="0.2">
      <c r="A2394" s="8">
        <v>45250</v>
      </c>
      <c r="B2394" s="4" t="s">
        <v>3025</v>
      </c>
      <c r="C2394" s="4" t="s">
        <v>3840</v>
      </c>
      <c r="D2394" s="4" t="s">
        <v>2238</v>
      </c>
      <c r="E2394" s="12">
        <v>400880</v>
      </c>
      <c r="F2394" s="11" t="s">
        <v>548</v>
      </c>
      <c r="G2394" s="12">
        <v>32070</v>
      </c>
      <c r="H2394" s="12">
        <f t="shared" si="37"/>
        <v>432950</v>
      </c>
      <c r="I2394" s="4" t="s">
        <v>3387</v>
      </c>
      <c r="J2394" s="4" t="s">
        <v>3106</v>
      </c>
    </row>
    <row r="2395" spans="1:10" outlineLevel="1" x14ac:dyDescent="0.2">
      <c r="A2395" s="8">
        <v>45250</v>
      </c>
      <c r="B2395" s="4" t="s">
        <v>2128</v>
      </c>
      <c r="C2395" s="4" t="s">
        <v>3840</v>
      </c>
      <c r="D2395" s="4" t="s">
        <v>562</v>
      </c>
      <c r="E2395" s="12">
        <v>400880</v>
      </c>
      <c r="F2395" s="11" t="s">
        <v>548</v>
      </c>
      <c r="G2395" s="12">
        <v>32070</v>
      </c>
      <c r="H2395" s="12">
        <f t="shared" si="37"/>
        <v>432950</v>
      </c>
      <c r="I2395" s="4" t="s">
        <v>3387</v>
      </c>
      <c r="J2395" s="4" t="s">
        <v>3106</v>
      </c>
    </row>
    <row r="2396" spans="1:10" outlineLevel="1" x14ac:dyDescent="0.2">
      <c r="A2396" s="8">
        <v>45250</v>
      </c>
      <c r="B2396" s="4" t="s">
        <v>580</v>
      </c>
      <c r="C2396" s="4" t="s">
        <v>3840</v>
      </c>
      <c r="D2396" s="4" t="s">
        <v>2866</v>
      </c>
      <c r="E2396" s="12">
        <v>400880</v>
      </c>
      <c r="F2396" s="11" t="s">
        <v>548</v>
      </c>
      <c r="G2396" s="12">
        <v>32070</v>
      </c>
      <c r="H2396" s="12">
        <f t="shared" si="37"/>
        <v>432950</v>
      </c>
      <c r="I2396" s="4" t="s">
        <v>3387</v>
      </c>
      <c r="J2396" s="4" t="s">
        <v>3106</v>
      </c>
    </row>
    <row r="2397" spans="1:10" outlineLevel="1" x14ac:dyDescent="0.2">
      <c r="A2397" s="8">
        <v>45250</v>
      </c>
      <c r="B2397" s="4" t="s">
        <v>3134</v>
      </c>
      <c r="C2397" s="4" t="s">
        <v>3840</v>
      </c>
      <c r="D2397" s="4" t="s">
        <v>5206</v>
      </c>
      <c r="E2397" s="12">
        <v>400880</v>
      </c>
      <c r="F2397" s="11" t="s">
        <v>548</v>
      </c>
      <c r="G2397" s="12">
        <v>32070</v>
      </c>
      <c r="H2397" s="12">
        <f t="shared" si="37"/>
        <v>432950</v>
      </c>
      <c r="I2397" s="4" t="s">
        <v>3387</v>
      </c>
      <c r="J2397" s="4" t="s">
        <v>3106</v>
      </c>
    </row>
    <row r="2398" spans="1:10" outlineLevel="1" x14ac:dyDescent="0.2">
      <c r="A2398" s="8">
        <v>45250</v>
      </c>
      <c r="B2398" s="4" t="s">
        <v>148</v>
      </c>
      <c r="C2398" s="4" t="s">
        <v>3840</v>
      </c>
      <c r="D2398" s="4" t="s">
        <v>4364</v>
      </c>
      <c r="E2398" s="12">
        <v>400880</v>
      </c>
      <c r="F2398" s="11" t="s">
        <v>548</v>
      </c>
      <c r="G2398" s="12">
        <v>32070</v>
      </c>
      <c r="H2398" s="12">
        <f t="shared" si="37"/>
        <v>432950</v>
      </c>
      <c r="I2398" s="4" t="s">
        <v>3387</v>
      </c>
      <c r="J2398" s="4" t="s">
        <v>3106</v>
      </c>
    </row>
    <row r="2399" spans="1:10" outlineLevel="1" x14ac:dyDescent="0.2">
      <c r="A2399" s="8">
        <v>45250</v>
      </c>
      <c r="B2399" s="4" t="s">
        <v>3031</v>
      </c>
      <c r="C2399" s="4" t="s">
        <v>3840</v>
      </c>
      <c r="D2399" s="4" t="s">
        <v>2715</v>
      </c>
      <c r="E2399" s="12">
        <v>400880</v>
      </c>
      <c r="F2399" s="11" t="s">
        <v>548</v>
      </c>
      <c r="G2399" s="12">
        <v>32070</v>
      </c>
      <c r="H2399" s="12">
        <f t="shared" si="37"/>
        <v>432950</v>
      </c>
      <c r="I2399" s="4" t="s">
        <v>3387</v>
      </c>
      <c r="J2399" s="4" t="s">
        <v>3106</v>
      </c>
    </row>
    <row r="2400" spans="1:10" outlineLevel="1" x14ac:dyDescent="0.2">
      <c r="A2400" s="8">
        <v>45250</v>
      </c>
      <c r="B2400" s="4" t="s">
        <v>523</v>
      </c>
      <c r="C2400" s="4" t="s">
        <v>3840</v>
      </c>
      <c r="D2400" s="4" t="s">
        <v>3671</v>
      </c>
      <c r="E2400" s="12">
        <v>400880</v>
      </c>
      <c r="F2400" s="11" t="s">
        <v>548</v>
      </c>
      <c r="G2400" s="12">
        <v>32070</v>
      </c>
      <c r="H2400" s="12">
        <f t="shared" si="37"/>
        <v>432950</v>
      </c>
      <c r="I2400" s="4" t="s">
        <v>3387</v>
      </c>
      <c r="J2400" s="4" t="s">
        <v>3106</v>
      </c>
    </row>
    <row r="2401" spans="1:10" outlineLevel="1" x14ac:dyDescent="0.2">
      <c r="A2401" s="8">
        <v>45250</v>
      </c>
      <c r="B2401" s="4" t="s">
        <v>2627</v>
      </c>
      <c r="C2401" s="4" t="s">
        <v>3840</v>
      </c>
      <c r="D2401" s="4" t="s">
        <v>4046</v>
      </c>
      <c r="E2401" s="12">
        <v>400880</v>
      </c>
      <c r="F2401" s="11" t="s">
        <v>548</v>
      </c>
      <c r="G2401" s="12">
        <v>32070</v>
      </c>
      <c r="H2401" s="12">
        <f t="shared" si="37"/>
        <v>432950</v>
      </c>
      <c r="I2401" s="4" t="s">
        <v>3387</v>
      </c>
      <c r="J2401" s="4" t="s">
        <v>3106</v>
      </c>
    </row>
    <row r="2402" spans="1:10" outlineLevel="1" x14ac:dyDescent="0.2">
      <c r="A2402" s="8">
        <v>45250</v>
      </c>
      <c r="B2402" s="4" t="s">
        <v>256</v>
      </c>
      <c r="C2402" s="4" t="s">
        <v>3840</v>
      </c>
      <c r="D2402" s="4" t="s">
        <v>879</v>
      </c>
      <c r="E2402" s="12">
        <v>400880</v>
      </c>
      <c r="F2402" s="11" t="s">
        <v>548</v>
      </c>
      <c r="G2402" s="12">
        <v>32070</v>
      </c>
      <c r="H2402" s="12">
        <f t="shared" si="37"/>
        <v>432950</v>
      </c>
      <c r="I2402" s="4" t="s">
        <v>3387</v>
      </c>
      <c r="J2402" s="4" t="s">
        <v>3106</v>
      </c>
    </row>
    <row r="2403" spans="1:10" outlineLevel="1" x14ac:dyDescent="0.2">
      <c r="A2403" s="8">
        <v>45250</v>
      </c>
      <c r="B2403" s="4" t="s">
        <v>801</v>
      </c>
      <c r="C2403" s="4" t="s">
        <v>3840</v>
      </c>
      <c r="D2403" s="4" t="s">
        <v>1096</v>
      </c>
      <c r="E2403" s="12">
        <v>400880</v>
      </c>
      <c r="F2403" s="11" t="s">
        <v>548</v>
      </c>
      <c r="G2403" s="12">
        <v>32070</v>
      </c>
      <c r="H2403" s="12">
        <f t="shared" si="37"/>
        <v>432950</v>
      </c>
      <c r="I2403" s="4" t="s">
        <v>3387</v>
      </c>
      <c r="J2403" s="4" t="s">
        <v>3106</v>
      </c>
    </row>
    <row r="2404" spans="1:10" outlineLevel="1" x14ac:dyDescent="0.2">
      <c r="A2404" s="8">
        <v>45250</v>
      </c>
      <c r="B2404" s="4" t="s">
        <v>3782</v>
      </c>
      <c r="C2404" s="4" t="s">
        <v>3840</v>
      </c>
      <c r="D2404" s="4" t="s">
        <v>4790</v>
      </c>
      <c r="E2404" s="12">
        <v>400880</v>
      </c>
      <c r="F2404" s="11" t="s">
        <v>548</v>
      </c>
      <c r="G2404" s="12">
        <v>32070</v>
      </c>
      <c r="H2404" s="12">
        <f t="shared" si="37"/>
        <v>432950</v>
      </c>
      <c r="I2404" s="4" t="s">
        <v>3387</v>
      </c>
      <c r="J2404" s="4" t="s">
        <v>3106</v>
      </c>
    </row>
    <row r="2405" spans="1:10" outlineLevel="1" x14ac:dyDescent="0.2">
      <c r="A2405" s="8">
        <v>45250</v>
      </c>
      <c r="B2405" s="4" t="s">
        <v>1018</v>
      </c>
      <c r="C2405" s="4" t="s">
        <v>3840</v>
      </c>
      <c r="D2405" s="4" t="s">
        <v>1118</v>
      </c>
      <c r="E2405" s="12">
        <v>400880</v>
      </c>
      <c r="F2405" s="11" t="s">
        <v>548</v>
      </c>
      <c r="G2405" s="12">
        <v>32070</v>
      </c>
      <c r="H2405" s="12">
        <f t="shared" si="37"/>
        <v>432950</v>
      </c>
      <c r="I2405" s="4" t="s">
        <v>3387</v>
      </c>
      <c r="J2405" s="4" t="s">
        <v>3106</v>
      </c>
    </row>
    <row r="2406" spans="1:10" outlineLevel="1" x14ac:dyDescent="0.2">
      <c r="A2406" s="8">
        <v>45250</v>
      </c>
      <c r="B2406" s="4" t="s">
        <v>1245</v>
      </c>
      <c r="C2406" s="4" t="s">
        <v>3840</v>
      </c>
      <c r="D2406" s="4" t="s">
        <v>2619</v>
      </c>
      <c r="E2406" s="12">
        <v>400880</v>
      </c>
      <c r="F2406" s="11" t="s">
        <v>548</v>
      </c>
      <c r="G2406" s="12">
        <v>32070</v>
      </c>
      <c r="H2406" s="12">
        <f t="shared" si="37"/>
        <v>432950</v>
      </c>
      <c r="I2406" s="4" t="s">
        <v>3387</v>
      </c>
      <c r="J2406" s="4" t="s">
        <v>3106</v>
      </c>
    </row>
    <row r="2407" spans="1:10" outlineLevel="1" x14ac:dyDescent="0.2">
      <c r="A2407" s="8">
        <v>45250</v>
      </c>
      <c r="B2407" s="4" t="s">
        <v>2575</v>
      </c>
      <c r="C2407" s="4" t="s">
        <v>3840</v>
      </c>
      <c r="D2407" s="4" t="s">
        <v>843</v>
      </c>
      <c r="E2407" s="12">
        <v>400880</v>
      </c>
      <c r="F2407" s="11" t="s">
        <v>548</v>
      </c>
      <c r="G2407" s="12">
        <v>32070</v>
      </c>
      <c r="H2407" s="12">
        <f t="shared" si="37"/>
        <v>432950</v>
      </c>
      <c r="I2407" s="4" t="s">
        <v>3387</v>
      </c>
      <c r="J2407" s="4" t="s">
        <v>3106</v>
      </c>
    </row>
    <row r="2408" spans="1:10" outlineLevel="1" x14ac:dyDescent="0.2">
      <c r="A2408" s="8">
        <v>45250</v>
      </c>
      <c r="B2408" s="4" t="s">
        <v>578</v>
      </c>
      <c r="C2408" s="4" t="s">
        <v>3840</v>
      </c>
      <c r="D2408" s="4" t="s">
        <v>859</v>
      </c>
      <c r="E2408" s="12">
        <v>400880</v>
      </c>
      <c r="F2408" s="11" t="s">
        <v>548</v>
      </c>
      <c r="G2408" s="12">
        <v>32070</v>
      </c>
      <c r="H2408" s="12">
        <f t="shared" si="37"/>
        <v>432950</v>
      </c>
      <c r="I2408" s="4" t="s">
        <v>3387</v>
      </c>
      <c r="J2408" s="4" t="s">
        <v>3106</v>
      </c>
    </row>
    <row r="2409" spans="1:10" outlineLevel="1" x14ac:dyDescent="0.2">
      <c r="A2409" s="8">
        <v>45250</v>
      </c>
      <c r="B2409" s="4" t="s">
        <v>2883</v>
      </c>
      <c r="C2409" s="4" t="s">
        <v>3840</v>
      </c>
      <c r="D2409" s="4" t="s">
        <v>4763</v>
      </c>
      <c r="E2409" s="12">
        <v>400880</v>
      </c>
      <c r="F2409" s="11" t="s">
        <v>548</v>
      </c>
      <c r="G2409" s="12">
        <v>32070</v>
      </c>
      <c r="H2409" s="12">
        <f t="shared" si="37"/>
        <v>432950</v>
      </c>
      <c r="I2409" s="4" t="s">
        <v>3387</v>
      </c>
      <c r="J2409" s="4" t="s">
        <v>3106</v>
      </c>
    </row>
    <row r="2410" spans="1:10" outlineLevel="1" x14ac:dyDescent="0.2">
      <c r="A2410" s="8">
        <v>45250</v>
      </c>
      <c r="B2410" s="4" t="s">
        <v>1123</v>
      </c>
      <c r="C2410" s="4" t="s">
        <v>3840</v>
      </c>
      <c r="D2410" s="4" t="s">
        <v>5053</v>
      </c>
      <c r="E2410" s="12">
        <v>400880</v>
      </c>
      <c r="F2410" s="11" t="s">
        <v>548</v>
      </c>
      <c r="G2410" s="12">
        <v>32070</v>
      </c>
      <c r="H2410" s="12">
        <f t="shared" si="37"/>
        <v>432950</v>
      </c>
      <c r="I2410" s="4" t="s">
        <v>3387</v>
      </c>
      <c r="J2410" s="4" t="s">
        <v>3106</v>
      </c>
    </row>
    <row r="2411" spans="1:10" outlineLevel="1" x14ac:dyDescent="0.2">
      <c r="A2411" s="8">
        <v>45250</v>
      </c>
      <c r="B2411" s="4" t="s">
        <v>1607</v>
      </c>
      <c r="C2411" s="4" t="s">
        <v>3840</v>
      </c>
      <c r="D2411" s="4" t="s">
        <v>1455</v>
      </c>
      <c r="E2411" s="12">
        <v>400880</v>
      </c>
      <c r="F2411" s="11" t="s">
        <v>548</v>
      </c>
      <c r="G2411" s="12">
        <v>32070</v>
      </c>
      <c r="H2411" s="12">
        <f t="shared" si="37"/>
        <v>432950</v>
      </c>
      <c r="I2411" s="4" t="s">
        <v>3387</v>
      </c>
      <c r="J2411" s="4" t="s">
        <v>3106</v>
      </c>
    </row>
    <row r="2412" spans="1:10" outlineLevel="1" x14ac:dyDescent="0.2">
      <c r="A2412" s="8">
        <v>45250</v>
      </c>
      <c r="B2412" s="4" t="s">
        <v>2389</v>
      </c>
      <c r="C2412" s="4" t="s">
        <v>3840</v>
      </c>
      <c r="D2412" s="4" t="s">
        <v>3577</v>
      </c>
      <c r="E2412" s="12">
        <v>400880</v>
      </c>
      <c r="F2412" s="11" t="s">
        <v>548</v>
      </c>
      <c r="G2412" s="12">
        <v>32070</v>
      </c>
      <c r="H2412" s="12">
        <f t="shared" si="37"/>
        <v>432950</v>
      </c>
      <c r="I2412" s="4" t="s">
        <v>3387</v>
      </c>
      <c r="J2412" s="4" t="s">
        <v>3106</v>
      </c>
    </row>
    <row r="2413" spans="1:10" outlineLevel="1" x14ac:dyDescent="0.2">
      <c r="A2413" s="8">
        <v>45250</v>
      </c>
      <c r="B2413" s="4" t="s">
        <v>1356</v>
      </c>
      <c r="C2413" s="4" t="s">
        <v>3840</v>
      </c>
      <c r="D2413" s="4" t="s">
        <v>311</v>
      </c>
      <c r="E2413" s="12">
        <v>400880</v>
      </c>
      <c r="F2413" s="11" t="s">
        <v>548</v>
      </c>
      <c r="G2413" s="12">
        <v>32070</v>
      </c>
      <c r="H2413" s="12">
        <f t="shared" si="37"/>
        <v>432950</v>
      </c>
      <c r="I2413" s="4" t="s">
        <v>3387</v>
      </c>
      <c r="J2413" s="4" t="s">
        <v>3106</v>
      </c>
    </row>
    <row r="2414" spans="1:10" outlineLevel="1" x14ac:dyDescent="0.2">
      <c r="A2414" s="8">
        <v>45250</v>
      </c>
      <c r="B2414" s="4" t="s">
        <v>4976</v>
      </c>
      <c r="C2414" s="4" t="s">
        <v>3840</v>
      </c>
      <c r="D2414" s="4" t="s">
        <v>2144</v>
      </c>
      <c r="E2414" s="12">
        <v>400880</v>
      </c>
      <c r="F2414" s="11" t="s">
        <v>548</v>
      </c>
      <c r="G2414" s="12">
        <v>32070</v>
      </c>
      <c r="H2414" s="12">
        <f t="shared" si="37"/>
        <v>432950</v>
      </c>
      <c r="I2414" s="4" t="s">
        <v>3387</v>
      </c>
      <c r="J2414" s="4" t="s">
        <v>3106</v>
      </c>
    </row>
    <row r="2415" spans="1:10" outlineLevel="1" x14ac:dyDescent="0.2">
      <c r="A2415" s="8">
        <v>45250</v>
      </c>
      <c r="B2415" s="4" t="s">
        <v>3571</v>
      </c>
      <c r="C2415" s="4" t="s">
        <v>3840</v>
      </c>
      <c r="D2415" s="4" t="s">
        <v>4423</v>
      </c>
      <c r="E2415" s="12">
        <v>400880</v>
      </c>
      <c r="F2415" s="11" t="s">
        <v>548</v>
      </c>
      <c r="G2415" s="12">
        <v>32070</v>
      </c>
      <c r="H2415" s="12">
        <f t="shared" si="37"/>
        <v>432950</v>
      </c>
      <c r="I2415" s="4" t="s">
        <v>3387</v>
      </c>
      <c r="J2415" s="4" t="s">
        <v>3106</v>
      </c>
    </row>
    <row r="2416" spans="1:10" outlineLevel="1" x14ac:dyDescent="0.2">
      <c r="A2416" s="8">
        <v>45250</v>
      </c>
      <c r="B2416" s="4" t="s">
        <v>4181</v>
      </c>
      <c r="C2416" s="4" t="s">
        <v>3840</v>
      </c>
      <c r="D2416" s="4" t="s">
        <v>1332</v>
      </c>
      <c r="E2416" s="12">
        <v>400880</v>
      </c>
      <c r="F2416" s="11" t="s">
        <v>548</v>
      </c>
      <c r="G2416" s="12">
        <v>32070</v>
      </c>
      <c r="H2416" s="12">
        <f t="shared" si="37"/>
        <v>432950</v>
      </c>
      <c r="I2416" s="4" t="s">
        <v>3387</v>
      </c>
      <c r="J2416" s="4" t="s">
        <v>3106</v>
      </c>
    </row>
    <row r="2417" spans="1:10" outlineLevel="1" x14ac:dyDescent="0.2">
      <c r="A2417" s="8">
        <v>45250</v>
      </c>
      <c r="B2417" s="4" t="s">
        <v>923</v>
      </c>
      <c r="C2417" s="4" t="s">
        <v>3840</v>
      </c>
      <c r="D2417" s="4" t="s">
        <v>634</v>
      </c>
      <c r="E2417" s="12">
        <v>400880</v>
      </c>
      <c r="F2417" s="11" t="s">
        <v>548</v>
      </c>
      <c r="G2417" s="12">
        <v>32070</v>
      </c>
      <c r="H2417" s="12">
        <f t="shared" si="37"/>
        <v>432950</v>
      </c>
      <c r="I2417" s="4" t="s">
        <v>3387</v>
      </c>
      <c r="J2417" s="4" t="s">
        <v>3106</v>
      </c>
    </row>
    <row r="2418" spans="1:10" outlineLevel="1" x14ac:dyDescent="0.2">
      <c r="A2418" s="8">
        <v>45250</v>
      </c>
      <c r="B2418" s="4" t="s">
        <v>1403</v>
      </c>
      <c r="C2418" s="4" t="s">
        <v>3840</v>
      </c>
      <c r="D2418" s="4" t="s">
        <v>969</v>
      </c>
      <c r="E2418" s="12">
        <v>400880</v>
      </c>
      <c r="F2418" s="11" t="s">
        <v>548</v>
      </c>
      <c r="G2418" s="12">
        <v>32070</v>
      </c>
      <c r="H2418" s="12">
        <f t="shared" si="37"/>
        <v>432950</v>
      </c>
      <c r="I2418" s="4" t="s">
        <v>3387</v>
      </c>
      <c r="J2418" s="4" t="s">
        <v>3106</v>
      </c>
    </row>
    <row r="2419" spans="1:10" outlineLevel="1" x14ac:dyDescent="0.2">
      <c r="A2419" s="8">
        <v>45250</v>
      </c>
      <c r="B2419" s="4" t="s">
        <v>1528</v>
      </c>
      <c r="C2419" s="4" t="s">
        <v>3840</v>
      </c>
      <c r="D2419" s="4" t="s">
        <v>1846</v>
      </c>
      <c r="E2419" s="12">
        <v>400880</v>
      </c>
      <c r="F2419" s="11" t="s">
        <v>548</v>
      </c>
      <c r="G2419" s="12">
        <v>32070</v>
      </c>
      <c r="H2419" s="12">
        <f t="shared" si="37"/>
        <v>432950</v>
      </c>
      <c r="I2419" s="4" t="s">
        <v>3387</v>
      </c>
      <c r="J2419" s="4" t="s">
        <v>3106</v>
      </c>
    </row>
    <row r="2420" spans="1:10" outlineLevel="1" x14ac:dyDescent="0.2">
      <c r="A2420" s="8">
        <v>45250</v>
      </c>
      <c r="B2420" s="4" t="s">
        <v>660</v>
      </c>
      <c r="C2420" s="4" t="s">
        <v>3840</v>
      </c>
      <c r="D2420" s="4" t="s">
        <v>2093</v>
      </c>
      <c r="E2420" s="12">
        <v>400880</v>
      </c>
      <c r="F2420" s="11" t="s">
        <v>548</v>
      </c>
      <c r="G2420" s="12">
        <v>32070</v>
      </c>
      <c r="H2420" s="12">
        <f t="shared" si="37"/>
        <v>432950</v>
      </c>
      <c r="I2420" s="4" t="s">
        <v>3387</v>
      </c>
      <c r="J2420" s="4" t="s">
        <v>3106</v>
      </c>
    </row>
    <row r="2421" spans="1:10" outlineLevel="1" x14ac:dyDescent="0.2">
      <c r="A2421" s="8">
        <v>45250</v>
      </c>
      <c r="B2421" s="4" t="s">
        <v>531</v>
      </c>
      <c r="C2421" s="4" t="s">
        <v>3840</v>
      </c>
      <c r="D2421" s="4" t="s">
        <v>4148</v>
      </c>
      <c r="E2421" s="12">
        <v>400880</v>
      </c>
      <c r="F2421" s="11" t="s">
        <v>548</v>
      </c>
      <c r="G2421" s="12">
        <v>32070</v>
      </c>
      <c r="H2421" s="12">
        <f t="shared" si="37"/>
        <v>432950</v>
      </c>
      <c r="I2421" s="4" t="s">
        <v>3387</v>
      </c>
      <c r="J2421" s="4" t="s">
        <v>3106</v>
      </c>
    </row>
    <row r="2422" spans="1:10" outlineLevel="1" x14ac:dyDescent="0.2">
      <c r="A2422" s="8">
        <v>45250</v>
      </c>
      <c r="B2422" s="4" t="s">
        <v>1623</v>
      </c>
      <c r="C2422" s="4" t="s">
        <v>3840</v>
      </c>
      <c r="D2422" s="4" t="s">
        <v>3677</v>
      </c>
      <c r="E2422" s="12">
        <v>400880</v>
      </c>
      <c r="F2422" s="11" t="s">
        <v>548</v>
      </c>
      <c r="G2422" s="12">
        <v>32070</v>
      </c>
      <c r="H2422" s="12">
        <f t="shared" si="37"/>
        <v>432950</v>
      </c>
      <c r="I2422" s="4" t="s">
        <v>3387</v>
      </c>
      <c r="J2422" s="4" t="s">
        <v>3106</v>
      </c>
    </row>
    <row r="2423" spans="1:10" outlineLevel="1" x14ac:dyDescent="0.2">
      <c r="A2423" s="8">
        <v>45250</v>
      </c>
      <c r="B2423" s="4" t="s">
        <v>2624</v>
      </c>
      <c r="C2423" s="4" t="s">
        <v>3840</v>
      </c>
      <c r="D2423" s="4" t="s">
        <v>65</v>
      </c>
      <c r="E2423" s="12">
        <v>400880</v>
      </c>
      <c r="F2423" s="11" t="s">
        <v>548</v>
      </c>
      <c r="G2423" s="12">
        <v>32070</v>
      </c>
      <c r="H2423" s="12">
        <f t="shared" si="37"/>
        <v>432950</v>
      </c>
      <c r="I2423" s="4" t="s">
        <v>3387</v>
      </c>
      <c r="J2423" s="4" t="s">
        <v>3106</v>
      </c>
    </row>
    <row r="2424" spans="1:10" outlineLevel="1" x14ac:dyDescent="0.2">
      <c r="A2424" s="8">
        <v>45250</v>
      </c>
      <c r="B2424" s="4" t="s">
        <v>2485</v>
      </c>
      <c r="C2424" s="4" t="s">
        <v>3840</v>
      </c>
      <c r="D2424" s="4" t="s">
        <v>3868</v>
      </c>
      <c r="E2424" s="12">
        <v>400880</v>
      </c>
      <c r="F2424" s="11" t="s">
        <v>548</v>
      </c>
      <c r="G2424" s="12">
        <v>32070</v>
      </c>
      <c r="H2424" s="12">
        <f t="shared" si="37"/>
        <v>432950</v>
      </c>
      <c r="I2424" s="4" t="s">
        <v>3387</v>
      </c>
      <c r="J2424" s="4" t="s">
        <v>3106</v>
      </c>
    </row>
    <row r="2425" spans="1:10" outlineLevel="1" x14ac:dyDescent="0.2">
      <c r="A2425" s="8">
        <v>45250</v>
      </c>
      <c r="B2425" s="4" t="s">
        <v>1379</v>
      </c>
      <c r="C2425" s="4" t="s">
        <v>3840</v>
      </c>
      <c r="D2425" s="4" t="s">
        <v>2231</v>
      </c>
      <c r="E2425" s="12">
        <v>400880</v>
      </c>
      <c r="F2425" s="11" t="s">
        <v>548</v>
      </c>
      <c r="G2425" s="12">
        <v>32070</v>
      </c>
      <c r="H2425" s="12">
        <f t="shared" si="37"/>
        <v>432950</v>
      </c>
      <c r="I2425" s="4" t="s">
        <v>3387</v>
      </c>
      <c r="J2425" s="4" t="s">
        <v>3106</v>
      </c>
    </row>
    <row r="2426" spans="1:10" outlineLevel="1" x14ac:dyDescent="0.2">
      <c r="A2426" s="8">
        <v>45250</v>
      </c>
      <c r="B2426" s="4" t="s">
        <v>1184</v>
      </c>
      <c r="C2426" s="4" t="s">
        <v>3840</v>
      </c>
      <c r="D2426" s="4" t="s">
        <v>1805</v>
      </c>
      <c r="E2426" s="12">
        <v>400880</v>
      </c>
      <c r="F2426" s="11" t="s">
        <v>548</v>
      </c>
      <c r="G2426" s="12">
        <v>32070</v>
      </c>
      <c r="H2426" s="12">
        <f t="shared" si="37"/>
        <v>432950</v>
      </c>
      <c r="I2426" s="4" t="s">
        <v>3387</v>
      </c>
      <c r="J2426" s="4" t="s">
        <v>3106</v>
      </c>
    </row>
    <row r="2427" spans="1:10" outlineLevel="1" x14ac:dyDescent="0.2">
      <c r="A2427" s="8">
        <v>45250</v>
      </c>
      <c r="B2427" s="4" t="s">
        <v>4007</v>
      </c>
      <c r="C2427" s="4" t="s">
        <v>3840</v>
      </c>
      <c r="D2427" s="4" t="s">
        <v>3012</v>
      </c>
      <c r="E2427" s="12">
        <v>400880</v>
      </c>
      <c r="F2427" s="11" t="s">
        <v>548</v>
      </c>
      <c r="G2427" s="12">
        <v>32070</v>
      </c>
      <c r="H2427" s="12">
        <f t="shared" si="37"/>
        <v>432950</v>
      </c>
      <c r="I2427" s="4" t="s">
        <v>3387</v>
      </c>
      <c r="J2427" s="4" t="s">
        <v>3106</v>
      </c>
    </row>
    <row r="2428" spans="1:10" outlineLevel="1" x14ac:dyDescent="0.2">
      <c r="A2428" s="8">
        <v>45250</v>
      </c>
      <c r="B2428" s="4" t="s">
        <v>448</v>
      </c>
      <c r="C2428" s="4" t="s">
        <v>3840</v>
      </c>
      <c r="D2428" s="4" t="s">
        <v>1007</v>
      </c>
      <c r="E2428" s="12">
        <v>400880</v>
      </c>
      <c r="F2428" s="11" t="s">
        <v>548</v>
      </c>
      <c r="G2428" s="12">
        <v>32070</v>
      </c>
      <c r="H2428" s="12">
        <f t="shared" si="37"/>
        <v>432950</v>
      </c>
      <c r="I2428" s="4" t="s">
        <v>3387</v>
      </c>
      <c r="J2428" s="4" t="s">
        <v>3106</v>
      </c>
    </row>
    <row r="2429" spans="1:10" outlineLevel="1" x14ac:dyDescent="0.2">
      <c r="A2429" s="8">
        <v>45250</v>
      </c>
      <c r="B2429" s="4" t="s">
        <v>1634</v>
      </c>
      <c r="C2429" s="4" t="s">
        <v>3840</v>
      </c>
      <c r="D2429" s="4" t="s">
        <v>3990</v>
      </c>
      <c r="E2429" s="12">
        <v>400880</v>
      </c>
      <c r="F2429" s="11" t="s">
        <v>548</v>
      </c>
      <c r="G2429" s="12">
        <v>32070</v>
      </c>
      <c r="H2429" s="12">
        <f t="shared" si="37"/>
        <v>432950</v>
      </c>
      <c r="I2429" s="4" t="s">
        <v>3387</v>
      </c>
      <c r="J2429" s="4" t="s">
        <v>3106</v>
      </c>
    </row>
    <row r="2430" spans="1:10" outlineLevel="1" x14ac:dyDescent="0.2">
      <c r="A2430" s="8">
        <v>45250</v>
      </c>
      <c r="B2430" s="4" t="s">
        <v>312</v>
      </c>
      <c r="C2430" s="4" t="s">
        <v>3840</v>
      </c>
      <c r="D2430" s="4" t="s">
        <v>4149</v>
      </c>
      <c r="E2430" s="12">
        <v>400880</v>
      </c>
      <c r="F2430" s="11" t="s">
        <v>548</v>
      </c>
      <c r="G2430" s="12">
        <v>32070</v>
      </c>
      <c r="H2430" s="12">
        <f t="shared" si="37"/>
        <v>432950</v>
      </c>
      <c r="I2430" s="4" t="s">
        <v>3387</v>
      </c>
      <c r="J2430" s="4" t="s">
        <v>3106</v>
      </c>
    </row>
    <row r="2431" spans="1:10" outlineLevel="1" x14ac:dyDescent="0.2">
      <c r="A2431" s="8">
        <v>45250</v>
      </c>
      <c r="B2431" s="4" t="s">
        <v>1603</v>
      </c>
      <c r="C2431" s="4" t="s">
        <v>3840</v>
      </c>
      <c r="D2431" s="4" t="s">
        <v>2141</v>
      </c>
      <c r="E2431" s="12">
        <v>400880</v>
      </c>
      <c r="F2431" s="11" t="s">
        <v>548</v>
      </c>
      <c r="G2431" s="12">
        <v>32070</v>
      </c>
      <c r="H2431" s="12">
        <f t="shared" si="37"/>
        <v>432950</v>
      </c>
      <c r="I2431" s="4" t="s">
        <v>3387</v>
      </c>
      <c r="J2431" s="4" t="s">
        <v>3106</v>
      </c>
    </row>
    <row r="2432" spans="1:10" outlineLevel="1" x14ac:dyDescent="0.2">
      <c r="A2432" s="8">
        <v>45250</v>
      </c>
      <c r="B2432" s="4" t="s">
        <v>898</v>
      </c>
      <c r="C2432" s="4" t="s">
        <v>3840</v>
      </c>
      <c r="D2432" s="4" t="s">
        <v>2302</v>
      </c>
      <c r="E2432" s="12">
        <v>400880</v>
      </c>
      <c r="F2432" s="11" t="s">
        <v>548</v>
      </c>
      <c r="G2432" s="12">
        <v>32070</v>
      </c>
      <c r="H2432" s="12">
        <f t="shared" si="37"/>
        <v>432950</v>
      </c>
      <c r="I2432" s="4" t="s">
        <v>3387</v>
      </c>
      <c r="J2432" s="4" t="s">
        <v>3106</v>
      </c>
    </row>
    <row r="2433" spans="1:10" outlineLevel="1" x14ac:dyDescent="0.2">
      <c r="A2433" s="8">
        <v>45250</v>
      </c>
      <c r="B2433" s="4" t="s">
        <v>4431</v>
      </c>
      <c r="C2433" s="4" t="s">
        <v>3840</v>
      </c>
      <c r="D2433" s="4" t="s">
        <v>5088</v>
      </c>
      <c r="E2433" s="12">
        <v>400880</v>
      </c>
      <c r="F2433" s="11" t="s">
        <v>548</v>
      </c>
      <c r="G2433" s="12">
        <v>32070</v>
      </c>
      <c r="H2433" s="12">
        <f t="shared" si="37"/>
        <v>432950</v>
      </c>
      <c r="I2433" s="4" t="s">
        <v>3387</v>
      </c>
      <c r="J2433" s="4" t="s">
        <v>3106</v>
      </c>
    </row>
    <row r="2434" spans="1:10" outlineLevel="1" x14ac:dyDescent="0.2">
      <c r="A2434" s="8">
        <v>45250</v>
      </c>
      <c r="B2434" s="4" t="s">
        <v>2650</v>
      </c>
      <c r="C2434" s="4" t="s">
        <v>3840</v>
      </c>
      <c r="D2434" s="4" t="s">
        <v>4573</v>
      </c>
      <c r="E2434" s="12">
        <v>400880</v>
      </c>
      <c r="F2434" s="11" t="s">
        <v>548</v>
      </c>
      <c r="G2434" s="12">
        <v>32070</v>
      </c>
      <c r="H2434" s="12">
        <f t="shared" ref="H2434:H2497" si="38">+E2434+G2434</f>
        <v>432950</v>
      </c>
      <c r="I2434" s="4" t="s">
        <v>3387</v>
      </c>
      <c r="J2434" s="4" t="s">
        <v>3106</v>
      </c>
    </row>
    <row r="2435" spans="1:10" outlineLevel="1" x14ac:dyDescent="0.2">
      <c r="A2435" s="8">
        <v>45250</v>
      </c>
      <c r="B2435" s="4" t="s">
        <v>2524</v>
      </c>
      <c r="C2435" s="4" t="s">
        <v>3840</v>
      </c>
      <c r="D2435" s="4" t="s">
        <v>765</v>
      </c>
      <c r="E2435" s="12">
        <v>400880</v>
      </c>
      <c r="F2435" s="11" t="s">
        <v>548</v>
      </c>
      <c r="G2435" s="12">
        <v>32070</v>
      </c>
      <c r="H2435" s="12">
        <f t="shared" si="38"/>
        <v>432950</v>
      </c>
      <c r="I2435" s="4" t="s">
        <v>3387</v>
      </c>
      <c r="J2435" s="4" t="s">
        <v>3106</v>
      </c>
    </row>
    <row r="2436" spans="1:10" outlineLevel="1" x14ac:dyDescent="0.2">
      <c r="A2436" s="8">
        <v>45250</v>
      </c>
      <c r="B2436" s="4" t="s">
        <v>4809</v>
      </c>
      <c r="C2436" s="4" t="s">
        <v>3840</v>
      </c>
      <c r="D2436" s="4" t="s">
        <v>4798</v>
      </c>
      <c r="E2436" s="12">
        <v>400880</v>
      </c>
      <c r="F2436" s="11" t="s">
        <v>548</v>
      </c>
      <c r="G2436" s="12">
        <v>32070</v>
      </c>
      <c r="H2436" s="12">
        <f t="shared" si="38"/>
        <v>432950</v>
      </c>
      <c r="I2436" s="4" t="s">
        <v>3387</v>
      </c>
      <c r="J2436" s="4" t="s">
        <v>3106</v>
      </c>
    </row>
    <row r="2437" spans="1:10" outlineLevel="1" x14ac:dyDescent="0.2">
      <c r="A2437" s="8">
        <v>45250</v>
      </c>
      <c r="B2437" s="4" t="s">
        <v>4530</v>
      </c>
      <c r="C2437" s="4" t="s">
        <v>3840</v>
      </c>
      <c r="D2437" s="4" t="s">
        <v>4500</v>
      </c>
      <c r="E2437" s="12">
        <v>400880</v>
      </c>
      <c r="F2437" s="11" t="s">
        <v>548</v>
      </c>
      <c r="G2437" s="12">
        <v>32070</v>
      </c>
      <c r="H2437" s="12">
        <f t="shared" si="38"/>
        <v>432950</v>
      </c>
      <c r="I2437" s="4" t="s">
        <v>3387</v>
      </c>
      <c r="J2437" s="4" t="s">
        <v>3106</v>
      </c>
    </row>
    <row r="2438" spans="1:10" outlineLevel="1" x14ac:dyDescent="0.2">
      <c r="A2438" s="8">
        <v>45250</v>
      </c>
      <c r="B2438" s="4" t="s">
        <v>2068</v>
      </c>
      <c r="C2438" s="4" t="s">
        <v>3840</v>
      </c>
      <c r="D2438" s="4" t="s">
        <v>3940</v>
      </c>
      <c r="E2438" s="12">
        <v>400880</v>
      </c>
      <c r="F2438" s="11" t="s">
        <v>548</v>
      </c>
      <c r="G2438" s="12">
        <v>32070</v>
      </c>
      <c r="H2438" s="12">
        <f t="shared" si="38"/>
        <v>432950</v>
      </c>
      <c r="I2438" s="4" t="s">
        <v>3387</v>
      </c>
      <c r="J2438" s="4" t="s">
        <v>3106</v>
      </c>
    </row>
    <row r="2439" spans="1:10" outlineLevel="1" x14ac:dyDescent="0.2">
      <c r="A2439" s="8">
        <v>45250</v>
      </c>
      <c r="B2439" s="4" t="s">
        <v>3152</v>
      </c>
      <c r="C2439" s="4" t="s">
        <v>3840</v>
      </c>
      <c r="D2439" s="4" t="s">
        <v>3593</v>
      </c>
      <c r="E2439" s="12">
        <v>400880</v>
      </c>
      <c r="F2439" s="11" t="s">
        <v>548</v>
      </c>
      <c r="G2439" s="12">
        <v>32070</v>
      </c>
      <c r="H2439" s="12">
        <f t="shared" si="38"/>
        <v>432950</v>
      </c>
      <c r="I2439" s="4" t="s">
        <v>3387</v>
      </c>
      <c r="J2439" s="4" t="s">
        <v>3106</v>
      </c>
    </row>
    <row r="2440" spans="1:10" outlineLevel="1" x14ac:dyDescent="0.2">
      <c r="A2440" s="8">
        <v>45250</v>
      </c>
      <c r="B2440" s="4" t="s">
        <v>1185</v>
      </c>
      <c r="C2440" s="4" t="s">
        <v>3840</v>
      </c>
      <c r="D2440" s="4" t="s">
        <v>1920</v>
      </c>
      <c r="E2440" s="12">
        <v>400880</v>
      </c>
      <c r="F2440" s="11" t="s">
        <v>548</v>
      </c>
      <c r="G2440" s="12">
        <v>32070</v>
      </c>
      <c r="H2440" s="12">
        <f t="shared" si="38"/>
        <v>432950</v>
      </c>
      <c r="I2440" s="4" t="s">
        <v>3387</v>
      </c>
      <c r="J2440" s="4" t="s">
        <v>3106</v>
      </c>
    </row>
    <row r="2441" spans="1:10" outlineLevel="1" x14ac:dyDescent="0.2">
      <c r="A2441" s="8">
        <v>45250</v>
      </c>
      <c r="B2441" s="4" t="s">
        <v>4141</v>
      </c>
      <c r="C2441" s="4" t="s">
        <v>3840</v>
      </c>
      <c r="D2441" s="4" t="s">
        <v>3969</v>
      </c>
      <c r="E2441" s="12">
        <v>400880</v>
      </c>
      <c r="F2441" s="11" t="s">
        <v>548</v>
      </c>
      <c r="G2441" s="12">
        <v>32070</v>
      </c>
      <c r="H2441" s="12">
        <f t="shared" si="38"/>
        <v>432950</v>
      </c>
      <c r="I2441" s="4" t="s">
        <v>3387</v>
      </c>
      <c r="J2441" s="4" t="s">
        <v>3106</v>
      </c>
    </row>
    <row r="2442" spans="1:10" outlineLevel="1" x14ac:dyDescent="0.2">
      <c r="A2442" s="8">
        <v>45250</v>
      </c>
      <c r="B2442" s="4" t="s">
        <v>873</v>
      </c>
      <c r="C2442" s="4" t="s">
        <v>3840</v>
      </c>
      <c r="D2442" s="4" t="s">
        <v>3411</v>
      </c>
      <c r="E2442" s="12">
        <v>400880</v>
      </c>
      <c r="F2442" s="11" t="s">
        <v>548</v>
      </c>
      <c r="G2442" s="12">
        <v>32070</v>
      </c>
      <c r="H2442" s="12">
        <f t="shared" si="38"/>
        <v>432950</v>
      </c>
      <c r="I2442" s="4" t="s">
        <v>3387</v>
      </c>
      <c r="J2442" s="4" t="s">
        <v>3106</v>
      </c>
    </row>
    <row r="2443" spans="1:10" outlineLevel="1" x14ac:dyDescent="0.2">
      <c r="A2443" s="8">
        <v>45250</v>
      </c>
      <c r="B2443" s="4" t="s">
        <v>4574</v>
      </c>
      <c r="C2443" s="4" t="s">
        <v>3840</v>
      </c>
      <c r="D2443" s="4" t="s">
        <v>1781</v>
      </c>
      <c r="E2443" s="12">
        <v>400880</v>
      </c>
      <c r="F2443" s="11" t="s">
        <v>548</v>
      </c>
      <c r="G2443" s="12">
        <v>32070</v>
      </c>
      <c r="H2443" s="12">
        <f t="shared" si="38"/>
        <v>432950</v>
      </c>
      <c r="I2443" s="4" t="s">
        <v>3387</v>
      </c>
      <c r="J2443" s="4" t="s">
        <v>3106</v>
      </c>
    </row>
    <row r="2444" spans="1:10" outlineLevel="1" x14ac:dyDescent="0.2">
      <c r="A2444" s="8">
        <v>45250</v>
      </c>
      <c r="B2444" s="4" t="s">
        <v>2605</v>
      </c>
      <c r="C2444" s="4" t="s">
        <v>3840</v>
      </c>
      <c r="D2444" s="4" t="s">
        <v>2858</v>
      </c>
      <c r="E2444" s="12">
        <v>400880</v>
      </c>
      <c r="F2444" s="11" t="s">
        <v>548</v>
      </c>
      <c r="G2444" s="12">
        <v>32070</v>
      </c>
      <c r="H2444" s="12">
        <f t="shared" si="38"/>
        <v>432950</v>
      </c>
      <c r="I2444" s="4" t="s">
        <v>3387</v>
      </c>
      <c r="J2444" s="4" t="s">
        <v>3106</v>
      </c>
    </row>
    <row r="2445" spans="1:10" outlineLevel="1" x14ac:dyDescent="0.2">
      <c r="A2445" s="8">
        <v>45250</v>
      </c>
      <c r="B2445" s="4" t="s">
        <v>4153</v>
      </c>
      <c r="C2445" s="4" t="s">
        <v>3840</v>
      </c>
      <c r="D2445" s="4" t="s">
        <v>984</v>
      </c>
      <c r="E2445" s="12">
        <v>400880</v>
      </c>
      <c r="F2445" s="11" t="s">
        <v>548</v>
      </c>
      <c r="G2445" s="12">
        <v>32070</v>
      </c>
      <c r="H2445" s="12">
        <f t="shared" si="38"/>
        <v>432950</v>
      </c>
      <c r="I2445" s="4" t="s">
        <v>3387</v>
      </c>
      <c r="J2445" s="4" t="s">
        <v>3106</v>
      </c>
    </row>
    <row r="2446" spans="1:10" outlineLevel="1" x14ac:dyDescent="0.2">
      <c r="A2446" s="8">
        <v>45250</v>
      </c>
      <c r="B2446" s="4" t="s">
        <v>2932</v>
      </c>
      <c r="C2446" s="4" t="s">
        <v>3840</v>
      </c>
      <c r="D2446" s="4" t="s">
        <v>1498</v>
      </c>
      <c r="E2446" s="12">
        <v>400880</v>
      </c>
      <c r="F2446" s="11" t="s">
        <v>548</v>
      </c>
      <c r="G2446" s="12">
        <v>32070</v>
      </c>
      <c r="H2446" s="12">
        <f t="shared" si="38"/>
        <v>432950</v>
      </c>
      <c r="I2446" s="4" t="s">
        <v>3387</v>
      </c>
      <c r="J2446" s="4" t="s">
        <v>3106</v>
      </c>
    </row>
    <row r="2447" spans="1:10" outlineLevel="1" x14ac:dyDescent="0.2">
      <c r="A2447" s="8">
        <v>45250</v>
      </c>
      <c r="B2447" s="4" t="s">
        <v>4397</v>
      </c>
      <c r="C2447" s="4" t="s">
        <v>3840</v>
      </c>
      <c r="D2447" s="4" t="s">
        <v>1023</v>
      </c>
      <c r="E2447" s="12">
        <v>400880</v>
      </c>
      <c r="F2447" s="11" t="s">
        <v>548</v>
      </c>
      <c r="G2447" s="12">
        <v>32070</v>
      </c>
      <c r="H2447" s="12">
        <f t="shared" si="38"/>
        <v>432950</v>
      </c>
      <c r="I2447" s="4" t="s">
        <v>3387</v>
      </c>
      <c r="J2447" s="4" t="s">
        <v>3106</v>
      </c>
    </row>
    <row r="2448" spans="1:10" outlineLevel="1" x14ac:dyDescent="0.2">
      <c r="A2448" s="8">
        <v>45250</v>
      </c>
      <c r="B2448" s="4" t="s">
        <v>2354</v>
      </c>
      <c r="C2448" s="4" t="s">
        <v>3840</v>
      </c>
      <c r="D2448" s="4" t="s">
        <v>1126</v>
      </c>
      <c r="E2448" s="12">
        <v>400880</v>
      </c>
      <c r="F2448" s="11" t="s">
        <v>548</v>
      </c>
      <c r="G2448" s="12">
        <v>32070</v>
      </c>
      <c r="H2448" s="12">
        <f t="shared" si="38"/>
        <v>432950</v>
      </c>
      <c r="I2448" s="4" t="s">
        <v>3387</v>
      </c>
      <c r="J2448" s="4" t="s">
        <v>3106</v>
      </c>
    </row>
    <row r="2449" spans="1:10" outlineLevel="1" x14ac:dyDescent="0.2">
      <c r="A2449" s="8">
        <v>45250</v>
      </c>
      <c r="B2449" s="4" t="s">
        <v>3567</v>
      </c>
      <c r="C2449" s="4" t="s">
        <v>3840</v>
      </c>
      <c r="D2449" s="4" t="s">
        <v>2075</v>
      </c>
      <c r="E2449" s="12">
        <v>400880</v>
      </c>
      <c r="F2449" s="11" t="s">
        <v>548</v>
      </c>
      <c r="G2449" s="12">
        <v>32070</v>
      </c>
      <c r="H2449" s="12">
        <f t="shared" si="38"/>
        <v>432950</v>
      </c>
      <c r="I2449" s="4" t="s">
        <v>3387</v>
      </c>
      <c r="J2449" s="4" t="s">
        <v>3106</v>
      </c>
    </row>
    <row r="2450" spans="1:10" outlineLevel="1" x14ac:dyDescent="0.2">
      <c r="A2450" s="8">
        <v>45250</v>
      </c>
      <c r="B2450" s="4" t="s">
        <v>3626</v>
      </c>
      <c r="C2450" s="4" t="s">
        <v>3840</v>
      </c>
      <c r="D2450" s="4" t="s">
        <v>4937</v>
      </c>
      <c r="E2450" s="12">
        <v>400880</v>
      </c>
      <c r="F2450" s="11" t="s">
        <v>548</v>
      </c>
      <c r="G2450" s="12">
        <v>32070</v>
      </c>
      <c r="H2450" s="12">
        <f t="shared" si="38"/>
        <v>432950</v>
      </c>
      <c r="I2450" s="4" t="s">
        <v>3387</v>
      </c>
      <c r="J2450" s="4" t="s">
        <v>3106</v>
      </c>
    </row>
    <row r="2451" spans="1:10" outlineLevel="1" x14ac:dyDescent="0.2">
      <c r="A2451" s="8">
        <v>45250</v>
      </c>
      <c r="B2451" s="4" t="s">
        <v>561</v>
      </c>
      <c r="C2451" s="4" t="s">
        <v>3840</v>
      </c>
      <c r="D2451" s="4" t="s">
        <v>2941</v>
      </c>
      <c r="E2451" s="12">
        <v>400880</v>
      </c>
      <c r="F2451" s="11" t="s">
        <v>548</v>
      </c>
      <c r="G2451" s="12">
        <v>32070</v>
      </c>
      <c r="H2451" s="12">
        <f t="shared" si="38"/>
        <v>432950</v>
      </c>
      <c r="I2451" s="4" t="s">
        <v>3387</v>
      </c>
      <c r="J2451" s="4" t="s">
        <v>3106</v>
      </c>
    </row>
    <row r="2452" spans="1:10" outlineLevel="1" x14ac:dyDescent="0.2">
      <c r="A2452" s="8">
        <v>45250</v>
      </c>
      <c r="B2452" s="4" t="s">
        <v>2975</v>
      </c>
      <c r="C2452" s="4" t="s">
        <v>3840</v>
      </c>
      <c r="D2452" s="4" t="s">
        <v>2090</v>
      </c>
      <c r="E2452" s="12">
        <v>400880</v>
      </c>
      <c r="F2452" s="11" t="s">
        <v>548</v>
      </c>
      <c r="G2452" s="12">
        <v>32070</v>
      </c>
      <c r="H2452" s="12">
        <f t="shared" si="38"/>
        <v>432950</v>
      </c>
      <c r="I2452" s="4" t="s">
        <v>3387</v>
      </c>
      <c r="J2452" s="4" t="s">
        <v>3106</v>
      </c>
    </row>
    <row r="2453" spans="1:10" outlineLevel="1" x14ac:dyDescent="0.2">
      <c r="A2453" s="8">
        <v>45250</v>
      </c>
      <c r="B2453" s="4" t="s">
        <v>5049</v>
      </c>
      <c r="C2453" s="4" t="s">
        <v>3840</v>
      </c>
      <c r="D2453" s="4" t="s">
        <v>3068</v>
      </c>
      <c r="E2453" s="12">
        <v>400880</v>
      </c>
      <c r="F2453" s="11" t="s">
        <v>548</v>
      </c>
      <c r="G2453" s="12">
        <v>32070</v>
      </c>
      <c r="H2453" s="12">
        <f t="shared" si="38"/>
        <v>432950</v>
      </c>
      <c r="I2453" s="4" t="s">
        <v>3387</v>
      </c>
      <c r="J2453" s="4" t="s">
        <v>3106</v>
      </c>
    </row>
    <row r="2454" spans="1:10" outlineLevel="1" x14ac:dyDescent="0.2">
      <c r="A2454" s="8">
        <v>45250</v>
      </c>
      <c r="B2454" s="4" t="s">
        <v>769</v>
      </c>
      <c r="C2454" s="4" t="s">
        <v>3840</v>
      </c>
      <c r="D2454" s="4" t="s">
        <v>1254</v>
      </c>
      <c r="E2454" s="12">
        <v>400880</v>
      </c>
      <c r="F2454" s="11" t="s">
        <v>548</v>
      </c>
      <c r="G2454" s="12">
        <v>32070</v>
      </c>
      <c r="H2454" s="12">
        <f t="shared" si="38"/>
        <v>432950</v>
      </c>
      <c r="I2454" s="4" t="s">
        <v>3387</v>
      </c>
      <c r="J2454" s="4" t="s">
        <v>3106</v>
      </c>
    </row>
    <row r="2455" spans="1:10" outlineLevel="1" x14ac:dyDescent="0.2">
      <c r="A2455" s="8">
        <v>45251</v>
      </c>
      <c r="B2455" s="4" t="s">
        <v>4372</v>
      </c>
      <c r="C2455" s="4" t="s">
        <v>3910</v>
      </c>
      <c r="D2455" s="4" t="s">
        <v>4358</v>
      </c>
      <c r="E2455" s="12">
        <v>-434598</v>
      </c>
      <c r="F2455" s="11" t="s">
        <v>548</v>
      </c>
      <c r="G2455" s="12">
        <v>-34767</v>
      </c>
      <c r="H2455" s="12">
        <f t="shared" si="38"/>
        <v>-469365</v>
      </c>
      <c r="I2455" s="4" t="s">
        <v>3387</v>
      </c>
      <c r="J2455" s="4" t="s">
        <v>3106</v>
      </c>
    </row>
    <row r="2456" spans="1:10" outlineLevel="1" x14ac:dyDescent="0.2">
      <c r="A2456" s="8">
        <v>45251</v>
      </c>
      <c r="B2456" s="4" t="s">
        <v>4901</v>
      </c>
      <c r="C2456" s="4" t="s">
        <v>3910</v>
      </c>
      <c r="D2456" s="4" t="s">
        <v>2469</v>
      </c>
      <c r="E2456" s="12">
        <v>-134779</v>
      </c>
      <c r="F2456" s="11" t="s">
        <v>548</v>
      </c>
      <c r="G2456" s="12">
        <v>-10783</v>
      </c>
      <c r="H2456" s="12">
        <f t="shared" si="38"/>
        <v>-145562</v>
      </c>
      <c r="I2456" s="4" t="s">
        <v>3387</v>
      </c>
      <c r="J2456" s="4" t="s">
        <v>3106</v>
      </c>
    </row>
    <row r="2457" spans="1:10" outlineLevel="1" x14ac:dyDescent="0.2">
      <c r="A2457" s="8">
        <v>45251</v>
      </c>
      <c r="B2457" s="4" t="s">
        <v>4812</v>
      </c>
      <c r="C2457" s="4" t="s">
        <v>3840</v>
      </c>
      <c r="D2457" s="4" t="s">
        <v>686</v>
      </c>
      <c r="E2457" s="12">
        <v>400880</v>
      </c>
      <c r="F2457" s="11" t="s">
        <v>548</v>
      </c>
      <c r="G2457" s="12">
        <v>32070</v>
      </c>
      <c r="H2457" s="12">
        <f t="shared" si="38"/>
        <v>432950</v>
      </c>
      <c r="I2457" s="4" t="s">
        <v>3387</v>
      </c>
      <c r="J2457" s="4" t="s">
        <v>3106</v>
      </c>
    </row>
    <row r="2458" spans="1:10" outlineLevel="1" x14ac:dyDescent="0.2">
      <c r="A2458" s="8">
        <v>45251</v>
      </c>
      <c r="B2458" s="4" t="s">
        <v>189</v>
      </c>
      <c r="C2458" s="4" t="s">
        <v>3840</v>
      </c>
      <c r="D2458" s="4" t="s">
        <v>278</v>
      </c>
      <c r="E2458" s="12">
        <v>400880</v>
      </c>
      <c r="F2458" s="11" t="s">
        <v>548</v>
      </c>
      <c r="G2458" s="12">
        <v>32070</v>
      </c>
      <c r="H2458" s="12">
        <f t="shared" si="38"/>
        <v>432950</v>
      </c>
      <c r="I2458" s="4" t="s">
        <v>3387</v>
      </c>
      <c r="J2458" s="4" t="s">
        <v>3106</v>
      </c>
    </row>
    <row r="2459" spans="1:10" outlineLevel="1" x14ac:dyDescent="0.2">
      <c r="A2459" s="8">
        <v>45251</v>
      </c>
      <c r="B2459" s="4" t="s">
        <v>2115</v>
      </c>
      <c r="C2459" s="4" t="s">
        <v>3840</v>
      </c>
      <c r="D2459" s="4" t="s">
        <v>2919</v>
      </c>
      <c r="E2459" s="12">
        <v>400880</v>
      </c>
      <c r="F2459" s="11" t="s">
        <v>548</v>
      </c>
      <c r="G2459" s="12">
        <v>32070</v>
      </c>
      <c r="H2459" s="12">
        <f t="shared" si="38"/>
        <v>432950</v>
      </c>
      <c r="I2459" s="4" t="s">
        <v>3387</v>
      </c>
      <c r="J2459" s="4" t="s">
        <v>3106</v>
      </c>
    </row>
    <row r="2460" spans="1:10" outlineLevel="1" x14ac:dyDescent="0.2">
      <c r="A2460" s="8">
        <v>45251</v>
      </c>
      <c r="B2460" s="4" t="s">
        <v>5153</v>
      </c>
      <c r="C2460" s="4" t="s">
        <v>3840</v>
      </c>
      <c r="D2460" s="4" t="s">
        <v>1560</v>
      </c>
      <c r="E2460" s="12">
        <v>400880</v>
      </c>
      <c r="F2460" s="11" t="s">
        <v>548</v>
      </c>
      <c r="G2460" s="12">
        <v>32070</v>
      </c>
      <c r="H2460" s="12">
        <f t="shared" si="38"/>
        <v>432950</v>
      </c>
      <c r="I2460" s="4" t="s">
        <v>3387</v>
      </c>
      <c r="J2460" s="4" t="s">
        <v>3106</v>
      </c>
    </row>
    <row r="2461" spans="1:10" outlineLevel="1" x14ac:dyDescent="0.2">
      <c r="A2461" s="8">
        <v>45251</v>
      </c>
      <c r="B2461" s="4" t="s">
        <v>2463</v>
      </c>
      <c r="C2461" s="4" t="s">
        <v>3840</v>
      </c>
      <c r="D2461" s="4" t="s">
        <v>1868</v>
      </c>
      <c r="E2461" s="12">
        <v>400880</v>
      </c>
      <c r="F2461" s="11" t="s">
        <v>548</v>
      </c>
      <c r="G2461" s="12">
        <v>32070</v>
      </c>
      <c r="H2461" s="12">
        <f t="shared" si="38"/>
        <v>432950</v>
      </c>
      <c r="I2461" s="4" t="s">
        <v>3387</v>
      </c>
      <c r="J2461" s="4" t="s">
        <v>3106</v>
      </c>
    </row>
    <row r="2462" spans="1:10" outlineLevel="1" x14ac:dyDescent="0.2">
      <c r="A2462" s="8">
        <v>45251</v>
      </c>
      <c r="B2462" s="4" t="s">
        <v>1486</v>
      </c>
      <c r="C2462" s="4" t="s">
        <v>3840</v>
      </c>
      <c r="D2462" s="4" t="s">
        <v>3611</v>
      </c>
      <c r="E2462" s="12">
        <v>400880</v>
      </c>
      <c r="F2462" s="11" t="s">
        <v>548</v>
      </c>
      <c r="G2462" s="12">
        <v>32070</v>
      </c>
      <c r="H2462" s="12">
        <f t="shared" si="38"/>
        <v>432950</v>
      </c>
      <c r="I2462" s="4" t="s">
        <v>3387</v>
      </c>
      <c r="J2462" s="4" t="s">
        <v>3106</v>
      </c>
    </row>
    <row r="2463" spans="1:10" outlineLevel="1" x14ac:dyDescent="0.2">
      <c r="A2463" s="8">
        <v>45251</v>
      </c>
      <c r="B2463" s="4" t="s">
        <v>762</v>
      </c>
      <c r="C2463" s="4" t="s">
        <v>3840</v>
      </c>
      <c r="D2463" s="4" t="s">
        <v>4757</v>
      </c>
      <c r="E2463" s="12">
        <v>400880</v>
      </c>
      <c r="F2463" s="11" t="s">
        <v>548</v>
      </c>
      <c r="G2463" s="12">
        <v>32070</v>
      </c>
      <c r="H2463" s="12">
        <f t="shared" si="38"/>
        <v>432950</v>
      </c>
      <c r="I2463" s="4" t="s">
        <v>3387</v>
      </c>
      <c r="J2463" s="4" t="s">
        <v>3106</v>
      </c>
    </row>
    <row r="2464" spans="1:10" outlineLevel="1" x14ac:dyDescent="0.2">
      <c r="A2464" s="8">
        <v>45251</v>
      </c>
      <c r="B2464" s="4" t="s">
        <v>1886</v>
      </c>
      <c r="C2464" s="4" t="s">
        <v>3840</v>
      </c>
      <c r="D2464" s="4" t="s">
        <v>5174</v>
      </c>
      <c r="E2464" s="12">
        <v>400880</v>
      </c>
      <c r="F2464" s="11" t="s">
        <v>548</v>
      </c>
      <c r="G2464" s="12">
        <v>32070</v>
      </c>
      <c r="H2464" s="12">
        <f t="shared" si="38"/>
        <v>432950</v>
      </c>
      <c r="I2464" s="4" t="s">
        <v>3387</v>
      </c>
      <c r="J2464" s="4" t="s">
        <v>3106</v>
      </c>
    </row>
    <row r="2465" spans="1:10" outlineLevel="1" x14ac:dyDescent="0.2">
      <c r="A2465" s="8">
        <v>45251</v>
      </c>
      <c r="B2465" s="4" t="s">
        <v>967</v>
      </c>
      <c r="C2465" s="4" t="s">
        <v>3840</v>
      </c>
      <c r="D2465" s="4" t="s">
        <v>908</v>
      </c>
      <c r="E2465" s="12">
        <v>400880</v>
      </c>
      <c r="F2465" s="11" t="s">
        <v>548</v>
      </c>
      <c r="G2465" s="12">
        <v>32070</v>
      </c>
      <c r="H2465" s="12">
        <f t="shared" si="38"/>
        <v>432950</v>
      </c>
      <c r="I2465" s="4" t="s">
        <v>3387</v>
      </c>
      <c r="J2465" s="4" t="s">
        <v>3106</v>
      </c>
    </row>
    <row r="2466" spans="1:10" outlineLevel="1" x14ac:dyDescent="0.2">
      <c r="A2466" s="8">
        <v>45251</v>
      </c>
      <c r="B2466" s="4" t="s">
        <v>3168</v>
      </c>
      <c r="C2466" s="4" t="s">
        <v>3840</v>
      </c>
      <c r="D2466" s="4" t="s">
        <v>3054</v>
      </c>
      <c r="E2466" s="12">
        <v>400880</v>
      </c>
      <c r="F2466" s="11" t="s">
        <v>548</v>
      </c>
      <c r="G2466" s="12">
        <v>32070</v>
      </c>
      <c r="H2466" s="12">
        <f t="shared" si="38"/>
        <v>432950</v>
      </c>
      <c r="I2466" s="4" t="s">
        <v>3387</v>
      </c>
      <c r="J2466" s="4" t="s">
        <v>3106</v>
      </c>
    </row>
    <row r="2467" spans="1:10" outlineLevel="1" x14ac:dyDescent="0.2">
      <c r="A2467" s="8">
        <v>45251</v>
      </c>
      <c r="B2467" s="4" t="s">
        <v>2903</v>
      </c>
      <c r="C2467" s="4" t="s">
        <v>3840</v>
      </c>
      <c r="D2467" s="4" t="s">
        <v>3562</v>
      </c>
      <c r="E2467" s="12">
        <v>400880</v>
      </c>
      <c r="F2467" s="11" t="s">
        <v>548</v>
      </c>
      <c r="G2467" s="12">
        <v>32070</v>
      </c>
      <c r="H2467" s="12">
        <f t="shared" si="38"/>
        <v>432950</v>
      </c>
      <c r="I2467" s="4" t="s">
        <v>3387</v>
      </c>
      <c r="J2467" s="4" t="s">
        <v>3106</v>
      </c>
    </row>
    <row r="2468" spans="1:10" outlineLevel="1" x14ac:dyDescent="0.2">
      <c r="A2468" s="8">
        <v>45251</v>
      </c>
      <c r="B2468" s="4" t="s">
        <v>904</v>
      </c>
      <c r="C2468" s="4" t="s">
        <v>3840</v>
      </c>
      <c r="D2468" s="4" t="s">
        <v>1398</v>
      </c>
      <c r="E2468" s="12">
        <v>400880</v>
      </c>
      <c r="F2468" s="11" t="s">
        <v>548</v>
      </c>
      <c r="G2468" s="12">
        <v>32070</v>
      </c>
      <c r="H2468" s="12">
        <f t="shared" si="38"/>
        <v>432950</v>
      </c>
      <c r="I2468" s="4" t="s">
        <v>3387</v>
      </c>
      <c r="J2468" s="4" t="s">
        <v>3106</v>
      </c>
    </row>
    <row r="2469" spans="1:10" outlineLevel="1" x14ac:dyDescent="0.2">
      <c r="A2469" s="8">
        <v>45251</v>
      </c>
      <c r="B2469" s="4" t="s">
        <v>342</v>
      </c>
      <c r="C2469" s="4" t="s">
        <v>3840</v>
      </c>
      <c r="D2469" s="4" t="s">
        <v>5014</v>
      </c>
      <c r="E2469" s="12">
        <v>400880</v>
      </c>
      <c r="F2469" s="11" t="s">
        <v>548</v>
      </c>
      <c r="G2469" s="12">
        <v>32070</v>
      </c>
      <c r="H2469" s="12">
        <f t="shared" si="38"/>
        <v>432950</v>
      </c>
      <c r="I2469" s="4" t="s">
        <v>3387</v>
      </c>
      <c r="J2469" s="4" t="s">
        <v>3106</v>
      </c>
    </row>
    <row r="2470" spans="1:10" outlineLevel="1" x14ac:dyDescent="0.2">
      <c r="A2470" s="8">
        <v>45251</v>
      </c>
      <c r="B2470" s="4" t="s">
        <v>2057</v>
      </c>
      <c r="C2470" s="4" t="s">
        <v>3840</v>
      </c>
      <c r="D2470" s="4" t="s">
        <v>987</v>
      </c>
      <c r="E2470" s="12">
        <v>400880</v>
      </c>
      <c r="F2470" s="11" t="s">
        <v>548</v>
      </c>
      <c r="G2470" s="12">
        <v>32070</v>
      </c>
      <c r="H2470" s="12">
        <f t="shared" si="38"/>
        <v>432950</v>
      </c>
      <c r="I2470" s="4" t="s">
        <v>3387</v>
      </c>
      <c r="J2470" s="4" t="s">
        <v>3106</v>
      </c>
    </row>
    <row r="2471" spans="1:10" outlineLevel="1" x14ac:dyDescent="0.2">
      <c r="A2471" s="8">
        <v>45251</v>
      </c>
      <c r="B2471" s="4" t="s">
        <v>608</v>
      </c>
      <c r="C2471" s="4" t="s">
        <v>3840</v>
      </c>
      <c r="D2471" s="4" t="s">
        <v>2205</v>
      </c>
      <c r="E2471" s="12">
        <v>400880</v>
      </c>
      <c r="F2471" s="11" t="s">
        <v>548</v>
      </c>
      <c r="G2471" s="12">
        <v>32070</v>
      </c>
      <c r="H2471" s="12">
        <f t="shared" si="38"/>
        <v>432950</v>
      </c>
      <c r="I2471" s="4" t="s">
        <v>3387</v>
      </c>
      <c r="J2471" s="4" t="s">
        <v>3106</v>
      </c>
    </row>
    <row r="2472" spans="1:10" outlineLevel="1" x14ac:dyDescent="0.2">
      <c r="A2472" s="8">
        <v>45251</v>
      </c>
      <c r="B2472" s="4" t="s">
        <v>4441</v>
      </c>
      <c r="C2472" s="4" t="s">
        <v>3840</v>
      </c>
      <c r="D2472" s="4" t="s">
        <v>2232</v>
      </c>
      <c r="E2472" s="12">
        <v>400880</v>
      </c>
      <c r="F2472" s="11" t="s">
        <v>548</v>
      </c>
      <c r="G2472" s="12">
        <v>32070</v>
      </c>
      <c r="H2472" s="12">
        <f t="shared" si="38"/>
        <v>432950</v>
      </c>
      <c r="I2472" s="4" t="s">
        <v>3387</v>
      </c>
      <c r="J2472" s="4" t="s">
        <v>3106</v>
      </c>
    </row>
    <row r="2473" spans="1:10" outlineLevel="1" x14ac:dyDescent="0.2">
      <c r="A2473" s="8">
        <v>45251</v>
      </c>
      <c r="B2473" s="4" t="s">
        <v>516</v>
      </c>
      <c r="C2473" s="4" t="s">
        <v>3840</v>
      </c>
      <c r="D2473" s="4" t="s">
        <v>2699</v>
      </c>
      <c r="E2473" s="12">
        <v>400880</v>
      </c>
      <c r="F2473" s="11" t="s">
        <v>548</v>
      </c>
      <c r="G2473" s="12">
        <v>32070</v>
      </c>
      <c r="H2473" s="12">
        <f t="shared" si="38"/>
        <v>432950</v>
      </c>
      <c r="I2473" s="4" t="s">
        <v>3387</v>
      </c>
      <c r="J2473" s="4" t="s">
        <v>3106</v>
      </c>
    </row>
    <row r="2474" spans="1:10" outlineLevel="1" x14ac:dyDescent="0.2">
      <c r="A2474" s="8">
        <v>45251</v>
      </c>
      <c r="B2474" s="4" t="s">
        <v>777</v>
      </c>
      <c r="C2474" s="4" t="s">
        <v>3840</v>
      </c>
      <c r="D2474" s="4" t="s">
        <v>4237</v>
      </c>
      <c r="E2474" s="12">
        <v>400880</v>
      </c>
      <c r="F2474" s="11" t="s">
        <v>548</v>
      </c>
      <c r="G2474" s="12">
        <v>32070</v>
      </c>
      <c r="H2474" s="12">
        <f t="shared" si="38"/>
        <v>432950</v>
      </c>
      <c r="I2474" s="4" t="s">
        <v>3387</v>
      </c>
      <c r="J2474" s="4" t="s">
        <v>3106</v>
      </c>
    </row>
    <row r="2475" spans="1:10" outlineLevel="1" x14ac:dyDescent="0.2">
      <c r="A2475" s="8">
        <v>45251</v>
      </c>
      <c r="B2475" s="4" t="s">
        <v>1845</v>
      </c>
      <c r="C2475" s="4" t="s">
        <v>3840</v>
      </c>
      <c r="D2475" s="4" t="s">
        <v>2942</v>
      </c>
      <c r="E2475" s="12">
        <v>400880</v>
      </c>
      <c r="F2475" s="11" t="s">
        <v>548</v>
      </c>
      <c r="G2475" s="12">
        <v>32070</v>
      </c>
      <c r="H2475" s="12">
        <f t="shared" si="38"/>
        <v>432950</v>
      </c>
      <c r="I2475" s="4" t="s">
        <v>3387</v>
      </c>
      <c r="J2475" s="4" t="s">
        <v>3106</v>
      </c>
    </row>
    <row r="2476" spans="1:10" outlineLevel="1" x14ac:dyDescent="0.2">
      <c r="A2476" s="8">
        <v>45251</v>
      </c>
      <c r="B2476" s="4" t="s">
        <v>3765</v>
      </c>
      <c r="C2476" s="4" t="s">
        <v>3840</v>
      </c>
      <c r="D2476" s="4" t="s">
        <v>668</v>
      </c>
      <c r="E2476" s="12">
        <v>400880</v>
      </c>
      <c r="F2476" s="11" t="s">
        <v>548</v>
      </c>
      <c r="G2476" s="12">
        <v>32070</v>
      </c>
      <c r="H2476" s="12">
        <f t="shared" si="38"/>
        <v>432950</v>
      </c>
      <c r="I2476" s="4" t="s">
        <v>3387</v>
      </c>
      <c r="J2476" s="4" t="s">
        <v>3106</v>
      </c>
    </row>
    <row r="2477" spans="1:10" outlineLevel="1" x14ac:dyDescent="0.2">
      <c r="A2477" s="8">
        <v>45251</v>
      </c>
      <c r="B2477" s="4" t="s">
        <v>1461</v>
      </c>
      <c r="C2477" s="4" t="s">
        <v>3840</v>
      </c>
      <c r="D2477" s="4" t="s">
        <v>3766</v>
      </c>
      <c r="E2477" s="12">
        <v>400880</v>
      </c>
      <c r="F2477" s="11" t="s">
        <v>548</v>
      </c>
      <c r="G2477" s="12">
        <v>32070</v>
      </c>
      <c r="H2477" s="12">
        <f t="shared" si="38"/>
        <v>432950</v>
      </c>
      <c r="I2477" s="4" t="s">
        <v>3387</v>
      </c>
      <c r="J2477" s="4" t="s">
        <v>3106</v>
      </c>
    </row>
    <row r="2478" spans="1:10" outlineLevel="1" x14ac:dyDescent="0.2">
      <c r="A2478" s="8">
        <v>45251</v>
      </c>
      <c r="B2478" s="4" t="s">
        <v>264</v>
      </c>
      <c r="C2478" s="4" t="s">
        <v>3840</v>
      </c>
      <c r="D2478" s="4" t="s">
        <v>4953</v>
      </c>
      <c r="E2478" s="12">
        <v>400880</v>
      </c>
      <c r="F2478" s="11" t="s">
        <v>548</v>
      </c>
      <c r="G2478" s="12">
        <v>32070</v>
      </c>
      <c r="H2478" s="12">
        <f t="shared" si="38"/>
        <v>432950</v>
      </c>
      <c r="I2478" s="4" t="s">
        <v>3387</v>
      </c>
      <c r="J2478" s="4" t="s">
        <v>3106</v>
      </c>
    </row>
    <row r="2479" spans="1:10" outlineLevel="1" x14ac:dyDescent="0.2">
      <c r="A2479" s="8">
        <v>45251</v>
      </c>
      <c r="B2479" s="4" t="s">
        <v>4308</v>
      </c>
      <c r="C2479" s="4" t="s">
        <v>3840</v>
      </c>
      <c r="D2479" s="4" t="s">
        <v>5079</v>
      </c>
      <c r="E2479" s="12">
        <v>400880</v>
      </c>
      <c r="F2479" s="11" t="s">
        <v>548</v>
      </c>
      <c r="G2479" s="12">
        <v>32070</v>
      </c>
      <c r="H2479" s="12">
        <f t="shared" si="38"/>
        <v>432950</v>
      </c>
      <c r="I2479" s="4" t="s">
        <v>3387</v>
      </c>
      <c r="J2479" s="4" t="s">
        <v>3106</v>
      </c>
    </row>
    <row r="2480" spans="1:10" outlineLevel="1" x14ac:dyDescent="0.2">
      <c r="A2480" s="8">
        <v>45251</v>
      </c>
      <c r="B2480" s="4" t="s">
        <v>78</v>
      </c>
      <c r="C2480" s="4" t="s">
        <v>3840</v>
      </c>
      <c r="D2480" s="4" t="s">
        <v>3581</v>
      </c>
      <c r="E2480" s="12">
        <v>400880</v>
      </c>
      <c r="F2480" s="11" t="s">
        <v>548</v>
      </c>
      <c r="G2480" s="12">
        <v>32070</v>
      </c>
      <c r="H2480" s="12">
        <f t="shared" si="38"/>
        <v>432950</v>
      </c>
      <c r="I2480" s="4" t="s">
        <v>3387</v>
      </c>
      <c r="J2480" s="4" t="s">
        <v>3106</v>
      </c>
    </row>
    <row r="2481" spans="1:10" outlineLevel="1" x14ac:dyDescent="0.2">
      <c r="A2481" s="8">
        <v>45251</v>
      </c>
      <c r="B2481" s="4" t="s">
        <v>4680</v>
      </c>
      <c r="C2481" s="4" t="s">
        <v>3840</v>
      </c>
      <c r="D2481" s="4" t="s">
        <v>752</v>
      </c>
      <c r="E2481" s="12">
        <v>400880</v>
      </c>
      <c r="F2481" s="11" t="s">
        <v>548</v>
      </c>
      <c r="G2481" s="12">
        <v>32070</v>
      </c>
      <c r="H2481" s="12">
        <f t="shared" si="38"/>
        <v>432950</v>
      </c>
      <c r="I2481" s="4" t="s">
        <v>3387</v>
      </c>
      <c r="J2481" s="4" t="s">
        <v>3106</v>
      </c>
    </row>
    <row r="2482" spans="1:10" outlineLevel="1" x14ac:dyDescent="0.2">
      <c r="A2482" s="8">
        <v>45251</v>
      </c>
      <c r="B2482" s="4" t="s">
        <v>3065</v>
      </c>
      <c r="C2482" s="4" t="s">
        <v>3840</v>
      </c>
      <c r="D2482" s="4" t="s">
        <v>2569</v>
      </c>
      <c r="E2482" s="12">
        <v>400880</v>
      </c>
      <c r="F2482" s="11" t="s">
        <v>548</v>
      </c>
      <c r="G2482" s="12">
        <v>32070</v>
      </c>
      <c r="H2482" s="12">
        <f t="shared" si="38"/>
        <v>432950</v>
      </c>
      <c r="I2482" s="4" t="s">
        <v>3387</v>
      </c>
      <c r="J2482" s="4" t="s">
        <v>3106</v>
      </c>
    </row>
    <row r="2483" spans="1:10" outlineLevel="1" x14ac:dyDescent="0.2">
      <c r="A2483" s="8">
        <v>45251</v>
      </c>
      <c r="B2483" s="4" t="s">
        <v>3167</v>
      </c>
      <c r="C2483" s="4" t="s">
        <v>3840</v>
      </c>
      <c r="D2483" s="4" t="s">
        <v>362</v>
      </c>
      <c r="E2483" s="12">
        <v>400880</v>
      </c>
      <c r="F2483" s="11" t="s">
        <v>548</v>
      </c>
      <c r="G2483" s="12">
        <v>32070</v>
      </c>
      <c r="H2483" s="12">
        <f t="shared" si="38"/>
        <v>432950</v>
      </c>
      <c r="I2483" s="4" t="s">
        <v>3387</v>
      </c>
      <c r="J2483" s="4" t="s">
        <v>3106</v>
      </c>
    </row>
    <row r="2484" spans="1:10" outlineLevel="1" x14ac:dyDescent="0.2">
      <c r="A2484" s="8">
        <v>45251</v>
      </c>
      <c r="B2484" s="4" t="s">
        <v>802</v>
      </c>
      <c r="C2484" s="4" t="s">
        <v>3840</v>
      </c>
      <c r="D2484" s="4" t="s">
        <v>900</v>
      </c>
      <c r="E2484" s="12">
        <v>400880</v>
      </c>
      <c r="F2484" s="11" t="s">
        <v>548</v>
      </c>
      <c r="G2484" s="12">
        <v>32070</v>
      </c>
      <c r="H2484" s="12">
        <f t="shared" si="38"/>
        <v>432950</v>
      </c>
      <c r="I2484" s="4" t="s">
        <v>3387</v>
      </c>
      <c r="J2484" s="4" t="s">
        <v>3106</v>
      </c>
    </row>
    <row r="2485" spans="1:10" outlineLevel="1" x14ac:dyDescent="0.2">
      <c r="A2485" s="8">
        <v>45251</v>
      </c>
      <c r="B2485" s="4" t="s">
        <v>1688</v>
      </c>
      <c r="C2485" s="4" t="s">
        <v>3840</v>
      </c>
      <c r="D2485" s="4" t="s">
        <v>1710</v>
      </c>
      <c r="E2485" s="12">
        <v>400880</v>
      </c>
      <c r="F2485" s="11" t="s">
        <v>548</v>
      </c>
      <c r="G2485" s="12">
        <v>32070</v>
      </c>
      <c r="H2485" s="12">
        <f t="shared" si="38"/>
        <v>432950</v>
      </c>
      <c r="I2485" s="4" t="s">
        <v>3387</v>
      </c>
      <c r="J2485" s="4" t="s">
        <v>3106</v>
      </c>
    </row>
    <row r="2486" spans="1:10" outlineLevel="1" x14ac:dyDescent="0.2">
      <c r="A2486" s="8">
        <v>45251</v>
      </c>
      <c r="B2486" s="4" t="s">
        <v>733</v>
      </c>
      <c r="C2486" s="4" t="s">
        <v>3840</v>
      </c>
      <c r="D2486" s="4" t="s">
        <v>949</v>
      </c>
      <c r="E2486" s="12">
        <v>400880</v>
      </c>
      <c r="F2486" s="11" t="s">
        <v>548</v>
      </c>
      <c r="G2486" s="12">
        <v>32070</v>
      </c>
      <c r="H2486" s="12">
        <f t="shared" si="38"/>
        <v>432950</v>
      </c>
      <c r="I2486" s="4" t="s">
        <v>3387</v>
      </c>
      <c r="J2486" s="4" t="s">
        <v>3106</v>
      </c>
    </row>
    <row r="2487" spans="1:10" outlineLevel="1" x14ac:dyDescent="0.2">
      <c r="A2487" s="8">
        <v>45251</v>
      </c>
      <c r="B2487" s="4" t="s">
        <v>302</v>
      </c>
      <c r="C2487" s="4" t="s">
        <v>3840</v>
      </c>
      <c r="D2487" s="4" t="s">
        <v>3615</v>
      </c>
      <c r="E2487" s="12">
        <v>400880</v>
      </c>
      <c r="F2487" s="11" t="s">
        <v>548</v>
      </c>
      <c r="G2487" s="12">
        <v>32070</v>
      </c>
      <c r="H2487" s="12">
        <f t="shared" si="38"/>
        <v>432950</v>
      </c>
      <c r="I2487" s="4" t="s">
        <v>3387</v>
      </c>
      <c r="J2487" s="4" t="s">
        <v>3106</v>
      </c>
    </row>
    <row r="2488" spans="1:10" outlineLevel="1" x14ac:dyDescent="0.2">
      <c r="A2488" s="8">
        <v>45251</v>
      </c>
      <c r="B2488" s="4" t="s">
        <v>283</v>
      </c>
      <c r="C2488" s="4" t="s">
        <v>3840</v>
      </c>
      <c r="D2488" s="4" t="s">
        <v>2515</v>
      </c>
      <c r="E2488" s="12">
        <v>400880</v>
      </c>
      <c r="F2488" s="11" t="s">
        <v>548</v>
      </c>
      <c r="G2488" s="12">
        <v>32070</v>
      </c>
      <c r="H2488" s="12">
        <f t="shared" si="38"/>
        <v>432950</v>
      </c>
      <c r="I2488" s="4" t="s">
        <v>3387</v>
      </c>
      <c r="J2488" s="4" t="s">
        <v>3106</v>
      </c>
    </row>
    <row r="2489" spans="1:10" outlineLevel="1" x14ac:dyDescent="0.2">
      <c r="A2489" s="8">
        <v>45251</v>
      </c>
      <c r="B2489" s="4" t="s">
        <v>2281</v>
      </c>
      <c r="C2489" s="4" t="s">
        <v>3840</v>
      </c>
      <c r="D2489" s="4" t="s">
        <v>2040</v>
      </c>
      <c r="E2489" s="12">
        <v>400880</v>
      </c>
      <c r="F2489" s="11" t="s">
        <v>548</v>
      </c>
      <c r="G2489" s="12">
        <v>32070</v>
      </c>
      <c r="H2489" s="12">
        <f t="shared" si="38"/>
        <v>432950</v>
      </c>
      <c r="I2489" s="4" t="s">
        <v>3387</v>
      </c>
      <c r="J2489" s="4" t="s">
        <v>3106</v>
      </c>
    </row>
    <row r="2490" spans="1:10" outlineLevel="1" x14ac:dyDescent="0.2">
      <c r="A2490" s="8">
        <v>45251</v>
      </c>
      <c r="B2490" s="4" t="s">
        <v>737</v>
      </c>
      <c r="C2490" s="4" t="s">
        <v>3840</v>
      </c>
      <c r="D2490" s="4" t="s">
        <v>2242</v>
      </c>
      <c r="E2490" s="12">
        <v>400880</v>
      </c>
      <c r="F2490" s="11" t="s">
        <v>548</v>
      </c>
      <c r="G2490" s="12">
        <v>32070</v>
      </c>
      <c r="H2490" s="12">
        <f t="shared" si="38"/>
        <v>432950</v>
      </c>
      <c r="I2490" s="4" t="s">
        <v>3387</v>
      </c>
      <c r="J2490" s="4" t="s">
        <v>3106</v>
      </c>
    </row>
    <row r="2491" spans="1:10" outlineLevel="1" x14ac:dyDescent="0.2">
      <c r="A2491" s="8">
        <v>45251</v>
      </c>
      <c r="B2491" s="4" t="s">
        <v>1369</v>
      </c>
      <c r="C2491" s="4" t="s">
        <v>3840</v>
      </c>
      <c r="D2491" s="4" t="s">
        <v>4309</v>
      </c>
      <c r="E2491" s="12">
        <v>400880</v>
      </c>
      <c r="F2491" s="11" t="s">
        <v>548</v>
      </c>
      <c r="G2491" s="12">
        <v>32070</v>
      </c>
      <c r="H2491" s="12">
        <f t="shared" si="38"/>
        <v>432950</v>
      </c>
      <c r="I2491" s="4" t="s">
        <v>3387</v>
      </c>
      <c r="J2491" s="4" t="s">
        <v>3106</v>
      </c>
    </row>
    <row r="2492" spans="1:10" outlineLevel="1" x14ac:dyDescent="0.2">
      <c r="A2492" s="8">
        <v>45251</v>
      </c>
      <c r="B2492" s="4" t="s">
        <v>792</v>
      </c>
      <c r="C2492" s="4" t="s">
        <v>3840</v>
      </c>
      <c r="D2492" s="4" t="s">
        <v>3847</v>
      </c>
      <c r="E2492" s="12">
        <v>400880</v>
      </c>
      <c r="F2492" s="11" t="s">
        <v>548</v>
      </c>
      <c r="G2492" s="12">
        <v>32070</v>
      </c>
      <c r="H2492" s="12">
        <f t="shared" si="38"/>
        <v>432950</v>
      </c>
      <c r="I2492" s="4" t="s">
        <v>3387</v>
      </c>
      <c r="J2492" s="4" t="s">
        <v>3106</v>
      </c>
    </row>
    <row r="2493" spans="1:10" outlineLevel="1" x14ac:dyDescent="0.2">
      <c r="A2493" s="8">
        <v>45251</v>
      </c>
      <c r="B2493" s="4" t="s">
        <v>4298</v>
      </c>
      <c r="C2493" s="4" t="s">
        <v>3840</v>
      </c>
      <c r="D2493" s="4" t="s">
        <v>1809</v>
      </c>
      <c r="E2493" s="12">
        <v>400880</v>
      </c>
      <c r="F2493" s="11" t="s">
        <v>548</v>
      </c>
      <c r="G2493" s="12">
        <v>32070</v>
      </c>
      <c r="H2493" s="12">
        <f t="shared" si="38"/>
        <v>432950</v>
      </c>
      <c r="I2493" s="4" t="s">
        <v>3387</v>
      </c>
      <c r="J2493" s="4" t="s">
        <v>3106</v>
      </c>
    </row>
    <row r="2494" spans="1:10" outlineLevel="1" x14ac:dyDescent="0.2">
      <c r="A2494" s="8">
        <v>45251</v>
      </c>
      <c r="B2494" s="4" t="s">
        <v>504</v>
      </c>
      <c r="C2494" s="4" t="s">
        <v>3840</v>
      </c>
      <c r="D2494" s="4" t="s">
        <v>870</v>
      </c>
      <c r="E2494" s="12">
        <v>400880</v>
      </c>
      <c r="F2494" s="11" t="s">
        <v>548</v>
      </c>
      <c r="G2494" s="12">
        <v>32070</v>
      </c>
      <c r="H2494" s="12">
        <f t="shared" si="38"/>
        <v>432950</v>
      </c>
      <c r="I2494" s="4" t="s">
        <v>3387</v>
      </c>
      <c r="J2494" s="4" t="s">
        <v>3106</v>
      </c>
    </row>
    <row r="2495" spans="1:10" outlineLevel="1" x14ac:dyDescent="0.2">
      <c r="A2495" s="8">
        <v>45251</v>
      </c>
      <c r="B2495" s="4" t="s">
        <v>217</v>
      </c>
      <c r="C2495" s="4" t="s">
        <v>3840</v>
      </c>
      <c r="D2495" s="4" t="s">
        <v>5015</v>
      </c>
      <c r="E2495" s="12">
        <v>400880</v>
      </c>
      <c r="F2495" s="11" t="s">
        <v>548</v>
      </c>
      <c r="G2495" s="12">
        <v>32070</v>
      </c>
      <c r="H2495" s="12">
        <f t="shared" si="38"/>
        <v>432950</v>
      </c>
      <c r="I2495" s="4" t="s">
        <v>3387</v>
      </c>
      <c r="J2495" s="4" t="s">
        <v>3106</v>
      </c>
    </row>
    <row r="2496" spans="1:10" outlineLevel="1" x14ac:dyDescent="0.2">
      <c r="A2496" s="8">
        <v>45251</v>
      </c>
      <c r="B2496" s="4" t="s">
        <v>1967</v>
      </c>
      <c r="C2496" s="4" t="s">
        <v>3840</v>
      </c>
      <c r="D2496" s="4" t="s">
        <v>305</v>
      </c>
      <c r="E2496" s="12">
        <v>400880</v>
      </c>
      <c r="F2496" s="11" t="s">
        <v>548</v>
      </c>
      <c r="G2496" s="12">
        <v>32070</v>
      </c>
      <c r="H2496" s="12">
        <f t="shared" si="38"/>
        <v>432950</v>
      </c>
      <c r="I2496" s="4" t="s">
        <v>3387</v>
      </c>
      <c r="J2496" s="4" t="s">
        <v>3106</v>
      </c>
    </row>
    <row r="2497" spans="1:10" outlineLevel="1" x14ac:dyDescent="0.2">
      <c r="A2497" s="8">
        <v>45251</v>
      </c>
      <c r="B2497" s="4" t="s">
        <v>1357</v>
      </c>
      <c r="C2497" s="4" t="s">
        <v>3840</v>
      </c>
      <c r="D2497" s="4" t="s">
        <v>2753</v>
      </c>
      <c r="E2497" s="12">
        <v>400880</v>
      </c>
      <c r="F2497" s="11" t="s">
        <v>548</v>
      </c>
      <c r="G2497" s="12">
        <v>32070</v>
      </c>
      <c r="H2497" s="12">
        <f t="shared" si="38"/>
        <v>432950</v>
      </c>
      <c r="I2497" s="4" t="s">
        <v>3387</v>
      </c>
      <c r="J2497" s="4" t="s">
        <v>3106</v>
      </c>
    </row>
    <row r="2498" spans="1:10" outlineLevel="1" x14ac:dyDescent="0.2">
      <c r="A2498" s="8">
        <v>45251</v>
      </c>
      <c r="B2498" s="4" t="s">
        <v>705</v>
      </c>
      <c r="C2498" s="4" t="s">
        <v>3840</v>
      </c>
      <c r="D2498" s="4" t="s">
        <v>537</v>
      </c>
      <c r="E2498" s="12">
        <v>400880</v>
      </c>
      <c r="F2498" s="11" t="s">
        <v>548</v>
      </c>
      <c r="G2498" s="12">
        <v>32070</v>
      </c>
      <c r="H2498" s="12">
        <f t="shared" ref="H2498:H2561" si="39">+E2498+G2498</f>
        <v>432950</v>
      </c>
      <c r="I2498" s="4" t="s">
        <v>3387</v>
      </c>
      <c r="J2498" s="4" t="s">
        <v>3106</v>
      </c>
    </row>
    <row r="2499" spans="1:10" outlineLevel="1" x14ac:dyDescent="0.2">
      <c r="A2499" s="8">
        <v>45251</v>
      </c>
      <c r="B2499" s="4" t="s">
        <v>4638</v>
      </c>
      <c r="C2499" s="4" t="s">
        <v>3840</v>
      </c>
      <c r="D2499" s="4" t="s">
        <v>782</v>
      </c>
      <c r="E2499" s="12">
        <v>400880</v>
      </c>
      <c r="F2499" s="11" t="s">
        <v>548</v>
      </c>
      <c r="G2499" s="12">
        <v>32070</v>
      </c>
      <c r="H2499" s="12">
        <f t="shared" si="39"/>
        <v>432950</v>
      </c>
      <c r="I2499" s="4" t="s">
        <v>3387</v>
      </c>
      <c r="J2499" s="4" t="s">
        <v>3106</v>
      </c>
    </row>
    <row r="2500" spans="1:10" outlineLevel="1" x14ac:dyDescent="0.2">
      <c r="A2500" s="8">
        <v>45251</v>
      </c>
      <c r="B2500" s="4" t="s">
        <v>1909</v>
      </c>
      <c r="C2500" s="4" t="s">
        <v>3840</v>
      </c>
      <c r="D2500" s="4" t="s">
        <v>4437</v>
      </c>
      <c r="E2500" s="12">
        <v>400880</v>
      </c>
      <c r="F2500" s="11" t="s">
        <v>548</v>
      </c>
      <c r="G2500" s="12">
        <v>32070</v>
      </c>
      <c r="H2500" s="12">
        <f t="shared" si="39"/>
        <v>432950</v>
      </c>
      <c r="I2500" s="4" t="s">
        <v>3387</v>
      </c>
      <c r="J2500" s="4" t="s">
        <v>3106</v>
      </c>
    </row>
    <row r="2501" spans="1:10" outlineLevel="1" x14ac:dyDescent="0.2">
      <c r="A2501" s="8">
        <v>45251</v>
      </c>
      <c r="B2501" s="4" t="s">
        <v>1739</v>
      </c>
      <c r="C2501" s="4" t="s">
        <v>3840</v>
      </c>
      <c r="D2501" s="4" t="s">
        <v>2769</v>
      </c>
      <c r="E2501" s="12">
        <v>400880</v>
      </c>
      <c r="F2501" s="11" t="s">
        <v>548</v>
      </c>
      <c r="G2501" s="12">
        <v>32070</v>
      </c>
      <c r="H2501" s="12">
        <f t="shared" si="39"/>
        <v>432950</v>
      </c>
      <c r="I2501" s="4" t="s">
        <v>3387</v>
      </c>
      <c r="J2501" s="4" t="s">
        <v>3106</v>
      </c>
    </row>
    <row r="2502" spans="1:10" outlineLevel="1" x14ac:dyDescent="0.2">
      <c r="A2502" s="8">
        <v>45251</v>
      </c>
      <c r="B2502" s="4" t="s">
        <v>1393</v>
      </c>
      <c r="C2502" s="4" t="s">
        <v>3840</v>
      </c>
      <c r="D2502" s="4" t="s">
        <v>2164</v>
      </c>
      <c r="E2502" s="12">
        <v>400880</v>
      </c>
      <c r="F2502" s="11" t="s">
        <v>548</v>
      </c>
      <c r="G2502" s="12">
        <v>32070</v>
      </c>
      <c r="H2502" s="12">
        <f t="shared" si="39"/>
        <v>432950</v>
      </c>
      <c r="I2502" s="4" t="s">
        <v>3387</v>
      </c>
      <c r="J2502" s="4" t="s">
        <v>3106</v>
      </c>
    </row>
    <row r="2503" spans="1:10" outlineLevel="1" x14ac:dyDescent="0.2">
      <c r="A2503" s="8">
        <v>45251</v>
      </c>
      <c r="B2503" s="4" t="s">
        <v>4938</v>
      </c>
      <c r="C2503" s="4" t="s">
        <v>3840</v>
      </c>
      <c r="D2503" s="4" t="s">
        <v>4143</v>
      </c>
      <c r="E2503" s="12">
        <v>400880</v>
      </c>
      <c r="F2503" s="11" t="s">
        <v>548</v>
      </c>
      <c r="G2503" s="12">
        <v>32070</v>
      </c>
      <c r="H2503" s="12">
        <f t="shared" si="39"/>
        <v>432950</v>
      </c>
      <c r="I2503" s="4" t="s">
        <v>3387</v>
      </c>
      <c r="J2503" s="4" t="s">
        <v>3106</v>
      </c>
    </row>
    <row r="2504" spans="1:10" outlineLevel="1" x14ac:dyDescent="0.2">
      <c r="A2504" s="8">
        <v>45251</v>
      </c>
      <c r="B2504" s="4" t="s">
        <v>3202</v>
      </c>
      <c r="C2504" s="4" t="s">
        <v>3840</v>
      </c>
      <c r="D2504" s="4" t="s">
        <v>819</v>
      </c>
      <c r="E2504" s="12">
        <v>400880</v>
      </c>
      <c r="F2504" s="11" t="s">
        <v>548</v>
      </c>
      <c r="G2504" s="12">
        <v>32070</v>
      </c>
      <c r="H2504" s="12">
        <f t="shared" si="39"/>
        <v>432950</v>
      </c>
      <c r="I2504" s="4" t="s">
        <v>3387</v>
      </c>
      <c r="J2504" s="4" t="s">
        <v>3106</v>
      </c>
    </row>
    <row r="2505" spans="1:10" outlineLevel="1" x14ac:dyDescent="0.2">
      <c r="A2505" s="8">
        <v>45251</v>
      </c>
      <c r="B2505" s="4" t="s">
        <v>4462</v>
      </c>
      <c r="C2505" s="4" t="s">
        <v>3840</v>
      </c>
      <c r="D2505" s="4" t="s">
        <v>3578</v>
      </c>
      <c r="E2505" s="12">
        <v>400880</v>
      </c>
      <c r="F2505" s="11" t="s">
        <v>548</v>
      </c>
      <c r="G2505" s="12">
        <v>32070</v>
      </c>
      <c r="H2505" s="12">
        <f t="shared" si="39"/>
        <v>432950</v>
      </c>
      <c r="I2505" s="4" t="s">
        <v>3387</v>
      </c>
      <c r="J2505" s="4" t="s">
        <v>3106</v>
      </c>
    </row>
    <row r="2506" spans="1:10" outlineLevel="1" x14ac:dyDescent="0.2">
      <c r="A2506" s="8">
        <v>45251</v>
      </c>
      <c r="B2506" s="4" t="s">
        <v>4737</v>
      </c>
      <c r="C2506" s="4" t="s">
        <v>3840</v>
      </c>
      <c r="D2506" s="4" t="s">
        <v>4071</v>
      </c>
      <c r="E2506" s="12">
        <v>400880</v>
      </c>
      <c r="F2506" s="11" t="s">
        <v>548</v>
      </c>
      <c r="G2506" s="12">
        <v>32070</v>
      </c>
      <c r="H2506" s="12">
        <f t="shared" si="39"/>
        <v>432950</v>
      </c>
      <c r="I2506" s="4" t="s">
        <v>3387</v>
      </c>
      <c r="J2506" s="4" t="s">
        <v>3106</v>
      </c>
    </row>
    <row r="2507" spans="1:10" outlineLevel="1" x14ac:dyDescent="0.2">
      <c r="A2507" s="8">
        <v>45251</v>
      </c>
      <c r="B2507" s="4" t="s">
        <v>2893</v>
      </c>
      <c r="C2507" s="4" t="s">
        <v>3840</v>
      </c>
      <c r="D2507" s="4" t="s">
        <v>563</v>
      </c>
      <c r="E2507" s="12">
        <v>751650</v>
      </c>
      <c r="F2507" s="11" t="s">
        <v>548</v>
      </c>
      <c r="G2507" s="12">
        <v>60132</v>
      </c>
      <c r="H2507" s="12">
        <f t="shared" si="39"/>
        <v>811782</v>
      </c>
      <c r="I2507" s="4" t="s">
        <v>313</v>
      </c>
      <c r="J2507" s="4" t="s">
        <v>1554</v>
      </c>
    </row>
    <row r="2508" spans="1:10" outlineLevel="1" x14ac:dyDescent="0.2">
      <c r="A2508" s="8">
        <v>45251</v>
      </c>
      <c r="B2508" s="4" t="s">
        <v>2559</v>
      </c>
      <c r="C2508" s="4" t="s">
        <v>3840</v>
      </c>
      <c r="D2508" s="4" t="s">
        <v>383</v>
      </c>
      <c r="E2508" s="12">
        <v>751650</v>
      </c>
      <c r="F2508" s="11" t="s">
        <v>548</v>
      </c>
      <c r="G2508" s="12">
        <v>60132</v>
      </c>
      <c r="H2508" s="12">
        <f t="shared" si="39"/>
        <v>811782</v>
      </c>
      <c r="I2508" s="4" t="s">
        <v>313</v>
      </c>
      <c r="J2508" s="4" t="s">
        <v>1554</v>
      </c>
    </row>
    <row r="2509" spans="1:10" outlineLevel="1" x14ac:dyDescent="0.2">
      <c r="A2509" s="8">
        <v>45251</v>
      </c>
      <c r="B2509" s="4" t="s">
        <v>2512</v>
      </c>
      <c r="C2509" s="4" t="s">
        <v>3840</v>
      </c>
      <c r="D2509" s="4" t="s">
        <v>2851</v>
      </c>
      <c r="E2509" s="12">
        <v>751650</v>
      </c>
      <c r="F2509" s="11" t="s">
        <v>548</v>
      </c>
      <c r="G2509" s="12">
        <v>60132</v>
      </c>
      <c r="H2509" s="12">
        <f t="shared" si="39"/>
        <v>811782</v>
      </c>
      <c r="I2509" s="4" t="s">
        <v>313</v>
      </c>
      <c r="J2509" s="4" t="s">
        <v>1554</v>
      </c>
    </row>
    <row r="2510" spans="1:10" outlineLevel="1" x14ac:dyDescent="0.2">
      <c r="A2510" s="8">
        <v>45251</v>
      </c>
      <c r="B2510" s="4" t="s">
        <v>4384</v>
      </c>
      <c r="C2510" s="4" t="s">
        <v>3840</v>
      </c>
      <c r="D2510" s="4" t="s">
        <v>286</v>
      </c>
      <c r="E2510" s="12">
        <v>751650</v>
      </c>
      <c r="F2510" s="11" t="s">
        <v>548</v>
      </c>
      <c r="G2510" s="12">
        <v>60132</v>
      </c>
      <c r="H2510" s="12">
        <f t="shared" si="39"/>
        <v>811782</v>
      </c>
      <c r="I2510" s="4" t="s">
        <v>313</v>
      </c>
      <c r="J2510" s="4" t="s">
        <v>1554</v>
      </c>
    </row>
    <row r="2511" spans="1:10" outlineLevel="1" x14ac:dyDescent="0.2">
      <c r="A2511" s="8">
        <v>45251</v>
      </c>
      <c r="B2511" s="4" t="s">
        <v>1193</v>
      </c>
      <c r="C2511" s="4" t="s">
        <v>3840</v>
      </c>
      <c r="D2511" s="4" t="s">
        <v>3520</v>
      </c>
      <c r="E2511" s="12">
        <v>751650</v>
      </c>
      <c r="F2511" s="11" t="s">
        <v>548</v>
      </c>
      <c r="G2511" s="12">
        <v>60132</v>
      </c>
      <c r="H2511" s="12">
        <f t="shared" si="39"/>
        <v>811782</v>
      </c>
      <c r="I2511" s="4" t="s">
        <v>313</v>
      </c>
      <c r="J2511" s="4" t="s">
        <v>1554</v>
      </c>
    </row>
    <row r="2512" spans="1:10" outlineLevel="1" x14ac:dyDescent="0.2">
      <c r="A2512" s="8">
        <v>45251</v>
      </c>
      <c r="B2512" s="4" t="s">
        <v>4713</v>
      </c>
      <c r="C2512" s="4" t="s">
        <v>3840</v>
      </c>
      <c r="D2512" s="4" t="s">
        <v>713</v>
      </c>
      <c r="E2512" s="12">
        <v>751650</v>
      </c>
      <c r="F2512" s="11" t="s">
        <v>548</v>
      </c>
      <c r="G2512" s="12">
        <v>60132</v>
      </c>
      <c r="H2512" s="12">
        <f t="shared" si="39"/>
        <v>811782</v>
      </c>
      <c r="I2512" s="4" t="s">
        <v>313</v>
      </c>
      <c r="J2512" s="4" t="s">
        <v>1554</v>
      </c>
    </row>
    <row r="2513" spans="1:10" outlineLevel="1" x14ac:dyDescent="0.2">
      <c r="A2513" s="8">
        <v>45251</v>
      </c>
      <c r="B2513" s="4" t="s">
        <v>3585</v>
      </c>
      <c r="C2513" s="4" t="s">
        <v>3840</v>
      </c>
      <c r="D2513" s="4" t="s">
        <v>4922</v>
      </c>
      <c r="E2513" s="12">
        <v>751650</v>
      </c>
      <c r="F2513" s="11" t="s">
        <v>548</v>
      </c>
      <c r="G2513" s="12">
        <v>60132</v>
      </c>
      <c r="H2513" s="12">
        <f t="shared" si="39"/>
        <v>811782</v>
      </c>
      <c r="I2513" s="4" t="s">
        <v>313</v>
      </c>
      <c r="J2513" s="4" t="s">
        <v>1554</v>
      </c>
    </row>
    <row r="2514" spans="1:10" outlineLevel="1" x14ac:dyDescent="0.2">
      <c r="A2514" s="8">
        <v>45251</v>
      </c>
      <c r="B2514" s="4" t="s">
        <v>2276</v>
      </c>
      <c r="C2514" s="4" t="s">
        <v>3840</v>
      </c>
      <c r="D2514" s="4" t="s">
        <v>553</v>
      </c>
      <c r="E2514" s="12">
        <v>751650</v>
      </c>
      <c r="F2514" s="11" t="s">
        <v>548</v>
      </c>
      <c r="G2514" s="12">
        <v>60132</v>
      </c>
      <c r="H2514" s="12">
        <f t="shared" si="39"/>
        <v>811782</v>
      </c>
      <c r="I2514" s="4" t="s">
        <v>313</v>
      </c>
      <c r="J2514" s="4" t="s">
        <v>1554</v>
      </c>
    </row>
    <row r="2515" spans="1:10" outlineLevel="1" x14ac:dyDescent="0.2">
      <c r="A2515" s="8">
        <v>45251</v>
      </c>
      <c r="B2515" s="4" t="s">
        <v>993</v>
      </c>
      <c r="C2515" s="4" t="s">
        <v>3840</v>
      </c>
      <c r="D2515" s="4" t="s">
        <v>2980</v>
      </c>
      <c r="E2515" s="12">
        <v>751650</v>
      </c>
      <c r="F2515" s="11" t="s">
        <v>548</v>
      </c>
      <c r="G2515" s="12">
        <v>60132</v>
      </c>
      <c r="H2515" s="12">
        <f t="shared" si="39"/>
        <v>811782</v>
      </c>
      <c r="I2515" s="4" t="s">
        <v>313</v>
      </c>
      <c r="J2515" s="4" t="s">
        <v>1554</v>
      </c>
    </row>
    <row r="2516" spans="1:10" outlineLevel="1" x14ac:dyDescent="0.2">
      <c r="A2516" s="8">
        <v>45251</v>
      </c>
      <c r="B2516" s="4" t="s">
        <v>820</v>
      </c>
      <c r="C2516" s="4" t="s">
        <v>3840</v>
      </c>
      <c r="D2516" s="4" t="s">
        <v>3501</v>
      </c>
      <c r="E2516" s="12">
        <v>751650</v>
      </c>
      <c r="F2516" s="11" t="s">
        <v>548</v>
      </c>
      <c r="G2516" s="12">
        <v>60132</v>
      </c>
      <c r="H2516" s="12">
        <f t="shared" si="39"/>
        <v>811782</v>
      </c>
      <c r="I2516" s="4" t="s">
        <v>313</v>
      </c>
      <c r="J2516" s="4" t="s">
        <v>1554</v>
      </c>
    </row>
    <row r="2517" spans="1:10" outlineLevel="1" x14ac:dyDescent="0.2">
      <c r="A2517" s="8">
        <v>45251</v>
      </c>
      <c r="B2517" s="4" t="s">
        <v>4833</v>
      </c>
      <c r="C2517" s="4" t="s">
        <v>3840</v>
      </c>
      <c r="D2517" s="4" t="s">
        <v>3572</v>
      </c>
      <c r="E2517" s="12">
        <v>751650</v>
      </c>
      <c r="F2517" s="11" t="s">
        <v>548</v>
      </c>
      <c r="G2517" s="12">
        <v>60132</v>
      </c>
      <c r="H2517" s="12">
        <f t="shared" si="39"/>
        <v>811782</v>
      </c>
      <c r="I2517" s="4" t="s">
        <v>313</v>
      </c>
      <c r="J2517" s="4" t="s">
        <v>1554</v>
      </c>
    </row>
    <row r="2518" spans="1:10" outlineLevel="1" x14ac:dyDescent="0.2">
      <c r="A2518" s="8">
        <v>45251</v>
      </c>
      <c r="B2518" s="4" t="s">
        <v>175</v>
      </c>
      <c r="C2518" s="4" t="s">
        <v>3840</v>
      </c>
      <c r="D2518" s="4" t="s">
        <v>3073</v>
      </c>
      <c r="E2518" s="12">
        <v>751650</v>
      </c>
      <c r="F2518" s="11" t="s">
        <v>548</v>
      </c>
      <c r="G2518" s="12">
        <v>60132</v>
      </c>
      <c r="H2518" s="12">
        <f t="shared" si="39"/>
        <v>811782</v>
      </c>
      <c r="I2518" s="4" t="s">
        <v>313</v>
      </c>
      <c r="J2518" s="4" t="s">
        <v>1554</v>
      </c>
    </row>
    <row r="2519" spans="1:10" outlineLevel="1" x14ac:dyDescent="0.2">
      <c r="A2519" s="8">
        <v>45251</v>
      </c>
      <c r="B2519" s="4" t="s">
        <v>1791</v>
      </c>
      <c r="C2519" s="4" t="s">
        <v>3840</v>
      </c>
      <c r="D2519" s="4" t="s">
        <v>2349</v>
      </c>
      <c r="E2519" s="12">
        <v>751650</v>
      </c>
      <c r="F2519" s="11" t="s">
        <v>548</v>
      </c>
      <c r="G2519" s="12">
        <v>60132</v>
      </c>
      <c r="H2519" s="12">
        <f t="shared" si="39"/>
        <v>811782</v>
      </c>
      <c r="I2519" s="4" t="s">
        <v>313</v>
      </c>
      <c r="J2519" s="4" t="s">
        <v>1554</v>
      </c>
    </row>
    <row r="2520" spans="1:10" outlineLevel="1" x14ac:dyDescent="0.2">
      <c r="A2520" s="8">
        <v>45251</v>
      </c>
      <c r="B2520" s="4" t="s">
        <v>4314</v>
      </c>
      <c r="C2520" s="4" t="s">
        <v>3840</v>
      </c>
      <c r="D2520" s="4" t="s">
        <v>2247</v>
      </c>
      <c r="E2520" s="12">
        <v>751650</v>
      </c>
      <c r="F2520" s="11" t="s">
        <v>548</v>
      </c>
      <c r="G2520" s="12">
        <v>60132</v>
      </c>
      <c r="H2520" s="12">
        <f t="shared" si="39"/>
        <v>811782</v>
      </c>
      <c r="I2520" s="4" t="s">
        <v>313</v>
      </c>
      <c r="J2520" s="4" t="s">
        <v>1554</v>
      </c>
    </row>
    <row r="2521" spans="1:10" outlineLevel="1" x14ac:dyDescent="0.2">
      <c r="A2521" s="8">
        <v>45251</v>
      </c>
      <c r="B2521" s="4" t="s">
        <v>4775</v>
      </c>
      <c r="C2521" s="4" t="s">
        <v>3840</v>
      </c>
      <c r="D2521" s="4" t="s">
        <v>4651</v>
      </c>
      <c r="E2521" s="12">
        <v>751650</v>
      </c>
      <c r="F2521" s="11" t="s">
        <v>548</v>
      </c>
      <c r="G2521" s="12">
        <v>60132</v>
      </c>
      <c r="H2521" s="12">
        <f t="shared" si="39"/>
        <v>811782</v>
      </c>
      <c r="I2521" s="4" t="s">
        <v>313</v>
      </c>
      <c r="J2521" s="4" t="s">
        <v>1554</v>
      </c>
    </row>
    <row r="2522" spans="1:10" outlineLevel="1" x14ac:dyDescent="0.2">
      <c r="A2522" s="8">
        <v>45251</v>
      </c>
      <c r="B2522" s="4" t="s">
        <v>4767</v>
      </c>
      <c r="C2522" s="4" t="s">
        <v>3840</v>
      </c>
      <c r="D2522" s="4" t="s">
        <v>1900</v>
      </c>
      <c r="E2522" s="12">
        <v>751650</v>
      </c>
      <c r="F2522" s="11" t="s">
        <v>548</v>
      </c>
      <c r="G2522" s="12">
        <v>60132</v>
      </c>
      <c r="H2522" s="12">
        <f t="shared" si="39"/>
        <v>811782</v>
      </c>
      <c r="I2522" s="4" t="s">
        <v>313</v>
      </c>
      <c r="J2522" s="4" t="s">
        <v>1554</v>
      </c>
    </row>
    <row r="2523" spans="1:10" outlineLevel="1" x14ac:dyDescent="0.2">
      <c r="A2523" s="8">
        <v>45251</v>
      </c>
      <c r="B2523" s="4" t="s">
        <v>2015</v>
      </c>
      <c r="C2523" s="4" t="s">
        <v>3840</v>
      </c>
      <c r="D2523" s="4" t="s">
        <v>11</v>
      </c>
      <c r="E2523" s="12">
        <v>751650</v>
      </c>
      <c r="F2523" s="11" t="s">
        <v>548</v>
      </c>
      <c r="G2523" s="12">
        <v>60132</v>
      </c>
      <c r="H2523" s="12">
        <f t="shared" si="39"/>
        <v>811782</v>
      </c>
      <c r="I2523" s="4" t="s">
        <v>2318</v>
      </c>
      <c r="J2523" s="4" t="s">
        <v>195</v>
      </c>
    </row>
    <row r="2524" spans="1:10" outlineLevel="1" x14ac:dyDescent="0.2">
      <c r="A2524" s="8">
        <v>45251</v>
      </c>
      <c r="B2524" s="4" t="s">
        <v>2637</v>
      </c>
      <c r="C2524" s="4" t="s">
        <v>3840</v>
      </c>
      <c r="D2524" s="4" t="s">
        <v>5054</v>
      </c>
      <c r="E2524" s="12">
        <v>751650</v>
      </c>
      <c r="F2524" s="11" t="s">
        <v>548</v>
      </c>
      <c r="G2524" s="12">
        <v>60132</v>
      </c>
      <c r="H2524" s="12">
        <f t="shared" si="39"/>
        <v>811782</v>
      </c>
      <c r="I2524" s="4" t="s">
        <v>2318</v>
      </c>
      <c r="J2524" s="4" t="s">
        <v>195</v>
      </c>
    </row>
    <row r="2525" spans="1:10" outlineLevel="1" x14ac:dyDescent="0.2">
      <c r="A2525" s="8">
        <v>45251</v>
      </c>
      <c r="B2525" s="4" t="s">
        <v>3859</v>
      </c>
      <c r="C2525" s="4" t="s">
        <v>3840</v>
      </c>
      <c r="D2525" s="4" t="s">
        <v>3351</v>
      </c>
      <c r="E2525" s="12">
        <v>751650</v>
      </c>
      <c r="F2525" s="11" t="s">
        <v>548</v>
      </c>
      <c r="G2525" s="12">
        <v>60132</v>
      </c>
      <c r="H2525" s="12">
        <f t="shared" si="39"/>
        <v>811782</v>
      </c>
      <c r="I2525" s="4" t="s">
        <v>2318</v>
      </c>
      <c r="J2525" s="4" t="s">
        <v>195</v>
      </c>
    </row>
    <row r="2526" spans="1:10" outlineLevel="1" x14ac:dyDescent="0.2">
      <c r="A2526" s="8">
        <v>45252</v>
      </c>
      <c r="B2526" s="4" t="s">
        <v>1572</v>
      </c>
      <c r="C2526" s="4" t="s">
        <v>3840</v>
      </c>
      <c r="D2526" s="4" t="s">
        <v>4974</v>
      </c>
      <c r="E2526" s="12">
        <v>400880</v>
      </c>
      <c r="F2526" s="11" t="s">
        <v>548</v>
      </c>
      <c r="G2526" s="12">
        <v>32070</v>
      </c>
      <c r="H2526" s="12">
        <f t="shared" si="39"/>
        <v>432950</v>
      </c>
      <c r="I2526" s="4" t="s">
        <v>3387</v>
      </c>
      <c r="J2526" s="4" t="s">
        <v>3106</v>
      </c>
    </row>
    <row r="2527" spans="1:10" outlineLevel="1" x14ac:dyDescent="0.2">
      <c r="A2527" s="8">
        <v>45252</v>
      </c>
      <c r="B2527" s="4" t="s">
        <v>714</v>
      </c>
      <c r="C2527" s="4" t="s">
        <v>3840</v>
      </c>
      <c r="D2527" s="4" t="s">
        <v>2927</v>
      </c>
      <c r="E2527" s="12">
        <v>400880</v>
      </c>
      <c r="F2527" s="11" t="s">
        <v>548</v>
      </c>
      <c r="G2527" s="12">
        <v>32070</v>
      </c>
      <c r="H2527" s="12">
        <f t="shared" si="39"/>
        <v>432950</v>
      </c>
      <c r="I2527" s="4" t="s">
        <v>505</v>
      </c>
      <c r="J2527" s="4" t="s">
        <v>3537</v>
      </c>
    </row>
    <row r="2528" spans="1:10" outlineLevel="1" x14ac:dyDescent="0.2">
      <c r="A2528" s="8">
        <v>45253</v>
      </c>
      <c r="B2528" s="4" t="s">
        <v>1396</v>
      </c>
      <c r="C2528" s="4" t="s">
        <v>3840</v>
      </c>
      <c r="D2528" s="4" t="s">
        <v>4607</v>
      </c>
      <c r="E2528" s="12">
        <v>400880</v>
      </c>
      <c r="F2528" s="11" t="s">
        <v>548</v>
      </c>
      <c r="G2528" s="12">
        <v>32070</v>
      </c>
      <c r="H2528" s="12">
        <f t="shared" si="39"/>
        <v>432950</v>
      </c>
      <c r="I2528" s="4" t="s">
        <v>505</v>
      </c>
      <c r="J2528" s="4" t="s">
        <v>3537</v>
      </c>
    </row>
    <row r="2529" spans="1:10" outlineLevel="1" x14ac:dyDescent="0.2">
      <c r="A2529" s="8">
        <v>45253</v>
      </c>
      <c r="B2529" s="4" t="s">
        <v>2107</v>
      </c>
      <c r="C2529" s="4" t="s">
        <v>3840</v>
      </c>
      <c r="D2529" s="4" t="s">
        <v>2257</v>
      </c>
      <c r="E2529" s="12">
        <v>400880</v>
      </c>
      <c r="F2529" s="11" t="s">
        <v>548</v>
      </c>
      <c r="G2529" s="12">
        <v>32070</v>
      </c>
      <c r="H2529" s="12">
        <f t="shared" si="39"/>
        <v>432950</v>
      </c>
      <c r="I2529" s="4" t="s">
        <v>505</v>
      </c>
      <c r="J2529" s="4" t="s">
        <v>3537</v>
      </c>
    </row>
    <row r="2530" spans="1:10" outlineLevel="1" x14ac:dyDescent="0.2">
      <c r="A2530" s="8">
        <v>45253</v>
      </c>
      <c r="B2530" s="4" t="s">
        <v>2668</v>
      </c>
      <c r="C2530" s="4" t="s">
        <v>3840</v>
      </c>
      <c r="D2530" s="4" t="s">
        <v>3318</v>
      </c>
      <c r="E2530" s="12">
        <v>400880</v>
      </c>
      <c r="F2530" s="11" t="s">
        <v>548</v>
      </c>
      <c r="G2530" s="12">
        <v>32070</v>
      </c>
      <c r="H2530" s="12">
        <f t="shared" si="39"/>
        <v>432950</v>
      </c>
      <c r="I2530" s="4" t="s">
        <v>505</v>
      </c>
      <c r="J2530" s="4" t="s">
        <v>3537</v>
      </c>
    </row>
    <row r="2531" spans="1:10" outlineLevel="1" x14ac:dyDescent="0.2">
      <c r="A2531" s="8">
        <v>45253</v>
      </c>
      <c r="B2531" s="4" t="s">
        <v>2269</v>
      </c>
      <c r="C2531" s="4" t="s">
        <v>3840</v>
      </c>
      <c r="D2531" s="4" t="s">
        <v>962</v>
      </c>
      <c r="E2531" s="12">
        <v>400880</v>
      </c>
      <c r="F2531" s="11" t="s">
        <v>548</v>
      </c>
      <c r="G2531" s="12">
        <v>32070</v>
      </c>
      <c r="H2531" s="12">
        <f t="shared" si="39"/>
        <v>432950</v>
      </c>
      <c r="I2531" s="4" t="s">
        <v>505</v>
      </c>
      <c r="J2531" s="4" t="s">
        <v>3537</v>
      </c>
    </row>
    <row r="2532" spans="1:10" outlineLevel="1" x14ac:dyDescent="0.2">
      <c r="A2532" s="8">
        <v>45253</v>
      </c>
      <c r="B2532" s="4" t="s">
        <v>842</v>
      </c>
      <c r="C2532" s="4" t="s">
        <v>3840</v>
      </c>
      <c r="D2532" s="4" t="s">
        <v>3722</v>
      </c>
      <c r="E2532" s="12">
        <v>400880</v>
      </c>
      <c r="F2532" s="11" t="s">
        <v>548</v>
      </c>
      <c r="G2532" s="12">
        <v>32070</v>
      </c>
      <c r="H2532" s="12">
        <f t="shared" si="39"/>
        <v>432950</v>
      </c>
      <c r="I2532" s="4" t="s">
        <v>505</v>
      </c>
      <c r="J2532" s="4" t="s">
        <v>3537</v>
      </c>
    </row>
    <row r="2533" spans="1:10" outlineLevel="1" x14ac:dyDescent="0.2">
      <c r="A2533" s="8">
        <v>45253</v>
      </c>
      <c r="B2533" s="4" t="s">
        <v>2904</v>
      </c>
      <c r="C2533" s="4" t="s">
        <v>3840</v>
      </c>
      <c r="D2533" s="4" t="s">
        <v>1246</v>
      </c>
      <c r="E2533" s="12">
        <v>400880</v>
      </c>
      <c r="F2533" s="11" t="s">
        <v>548</v>
      </c>
      <c r="G2533" s="12">
        <v>32070</v>
      </c>
      <c r="H2533" s="12">
        <f t="shared" si="39"/>
        <v>432950</v>
      </c>
      <c r="I2533" s="4" t="s">
        <v>505</v>
      </c>
      <c r="J2533" s="4" t="s">
        <v>3537</v>
      </c>
    </row>
    <row r="2534" spans="1:10" outlineLevel="1" x14ac:dyDescent="0.2">
      <c r="A2534" s="8">
        <v>45253</v>
      </c>
      <c r="B2534" s="4" t="s">
        <v>2149</v>
      </c>
      <c r="C2534" s="4" t="s">
        <v>3840</v>
      </c>
      <c r="D2534" s="4" t="s">
        <v>2474</v>
      </c>
      <c r="E2534" s="12">
        <v>400880</v>
      </c>
      <c r="F2534" s="11" t="s">
        <v>548</v>
      </c>
      <c r="G2534" s="12">
        <v>32070</v>
      </c>
      <c r="H2534" s="12">
        <f t="shared" si="39"/>
        <v>432950</v>
      </c>
      <c r="I2534" s="4" t="s">
        <v>2372</v>
      </c>
      <c r="J2534" s="4" t="s">
        <v>4418</v>
      </c>
    </row>
    <row r="2535" spans="1:10" outlineLevel="1" x14ac:dyDescent="0.2">
      <c r="A2535" s="8">
        <v>45253</v>
      </c>
      <c r="B2535" s="4" t="s">
        <v>1344</v>
      </c>
      <c r="C2535" s="4" t="s">
        <v>3840</v>
      </c>
      <c r="D2535" s="4" t="s">
        <v>5136</v>
      </c>
      <c r="E2535" s="12">
        <v>400880</v>
      </c>
      <c r="F2535" s="11" t="s">
        <v>548</v>
      </c>
      <c r="G2535" s="12">
        <v>32070</v>
      </c>
      <c r="H2535" s="12">
        <f t="shared" si="39"/>
        <v>432950</v>
      </c>
      <c r="I2535" s="4" t="s">
        <v>505</v>
      </c>
      <c r="J2535" s="4" t="s">
        <v>3537</v>
      </c>
    </row>
    <row r="2536" spans="1:10" outlineLevel="1" x14ac:dyDescent="0.2">
      <c r="A2536" s="8">
        <v>45253</v>
      </c>
      <c r="B2536" s="4" t="s">
        <v>1849</v>
      </c>
      <c r="C2536" s="4" t="s">
        <v>3840</v>
      </c>
      <c r="D2536" s="4" t="s">
        <v>3100</v>
      </c>
      <c r="E2536" s="12">
        <v>400880</v>
      </c>
      <c r="F2536" s="11" t="s">
        <v>548</v>
      </c>
      <c r="G2536" s="12">
        <v>32070</v>
      </c>
      <c r="H2536" s="12">
        <f t="shared" si="39"/>
        <v>432950</v>
      </c>
      <c r="I2536" s="4" t="s">
        <v>505</v>
      </c>
      <c r="J2536" s="4" t="s">
        <v>3537</v>
      </c>
    </row>
    <row r="2537" spans="1:10" outlineLevel="1" x14ac:dyDescent="0.2">
      <c r="A2537" s="8">
        <v>45253</v>
      </c>
      <c r="B2537" s="4" t="s">
        <v>3976</v>
      </c>
      <c r="C2537" s="4" t="s">
        <v>3840</v>
      </c>
      <c r="D2537" s="4" t="s">
        <v>2552</v>
      </c>
      <c r="E2537" s="12">
        <v>400880</v>
      </c>
      <c r="F2537" s="11" t="s">
        <v>548</v>
      </c>
      <c r="G2537" s="12">
        <v>32070</v>
      </c>
      <c r="H2537" s="12">
        <f t="shared" si="39"/>
        <v>432950</v>
      </c>
      <c r="I2537" s="4" t="s">
        <v>505</v>
      </c>
      <c r="J2537" s="4" t="s">
        <v>3537</v>
      </c>
    </row>
    <row r="2538" spans="1:10" outlineLevel="1" x14ac:dyDescent="0.2">
      <c r="A2538" s="8">
        <v>45253</v>
      </c>
      <c r="B2538" s="4" t="s">
        <v>2385</v>
      </c>
      <c r="C2538" s="4" t="s">
        <v>3840</v>
      </c>
      <c r="D2538" s="4" t="s">
        <v>2901</v>
      </c>
      <c r="E2538" s="12">
        <v>400880</v>
      </c>
      <c r="F2538" s="11" t="s">
        <v>548</v>
      </c>
      <c r="G2538" s="12">
        <v>32070</v>
      </c>
      <c r="H2538" s="12">
        <f t="shared" si="39"/>
        <v>432950</v>
      </c>
      <c r="I2538" s="4" t="s">
        <v>505</v>
      </c>
      <c r="J2538" s="4" t="s">
        <v>3537</v>
      </c>
    </row>
    <row r="2539" spans="1:10" outlineLevel="1" x14ac:dyDescent="0.2">
      <c r="A2539" s="8">
        <v>45253</v>
      </c>
      <c r="B2539" s="4" t="s">
        <v>3838</v>
      </c>
      <c r="C2539" s="4" t="s">
        <v>3840</v>
      </c>
      <c r="D2539" s="4" t="s">
        <v>1580</v>
      </c>
      <c r="E2539" s="12">
        <v>400880</v>
      </c>
      <c r="F2539" s="11" t="s">
        <v>548</v>
      </c>
      <c r="G2539" s="12">
        <v>32070</v>
      </c>
      <c r="H2539" s="12">
        <f t="shared" si="39"/>
        <v>432950</v>
      </c>
      <c r="I2539" s="4" t="s">
        <v>505</v>
      </c>
      <c r="J2539" s="4" t="s">
        <v>3537</v>
      </c>
    </row>
    <row r="2540" spans="1:10" outlineLevel="1" x14ac:dyDescent="0.2">
      <c r="A2540" s="8">
        <v>45253</v>
      </c>
      <c r="B2540" s="4" t="s">
        <v>4649</v>
      </c>
      <c r="C2540" s="4" t="s">
        <v>3840</v>
      </c>
      <c r="D2540" s="4" t="s">
        <v>1876</v>
      </c>
      <c r="E2540" s="12">
        <v>400880</v>
      </c>
      <c r="F2540" s="11" t="s">
        <v>548</v>
      </c>
      <c r="G2540" s="12">
        <v>32070</v>
      </c>
      <c r="H2540" s="12">
        <f t="shared" si="39"/>
        <v>432950</v>
      </c>
      <c r="I2540" s="4" t="s">
        <v>505</v>
      </c>
      <c r="J2540" s="4" t="s">
        <v>3537</v>
      </c>
    </row>
    <row r="2541" spans="1:10" outlineLevel="1" x14ac:dyDescent="0.2">
      <c r="A2541" s="8">
        <v>45253</v>
      </c>
      <c r="B2541" s="4" t="s">
        <v>3966</v>
      </c>
      <c r="C2541" s="4" t="s">
        <v>3840</v>
      </c>
      <c r="D2541" s="4" t="s">
        <v>3205</v>
      </c>
      <c r="E2541" s="12">
        <v>400880</v>
      </c>
      <c r="F2541" s="11" t="s">
        <v>548</v>
      </c>
      <c r="G2541" s="12">
        <v>32070</v>
      </c>
      <c r="H2541" s="12">
        <f t="shared" si="39"/>
        <v>432950</v>
      </c>
      <c r="I2541" s="4" t="s">
        <v>505</v>
      </c>
      <c r="J2541" s="4" t="s">
        <v>3537</v>
      </c>
    </row>
    <row r="2542" spans="1:10" outlineLevel="1" x14ac:dyDescent="0.2">
      <c r="A2542" s="8">
        <v>45253</v>
      </c>
      <c r="B2542" s="4" t="s">
        <v>1318</v>
      </c>
      <c r="C2542" s="4" t="s">
        <v>3840</v>
      </c>
      <c r="D2542" s="4" t="s">
        <v>2043</v>
      </c>
      <c r="E2542" s="12">
        <v>400880</v>
      </c>
      <c r="F2542" s="11" t="s">
        <v>548</v>
      </c>
      <c r="G2542" s="12">
        <v>32070</v>
      </c>
      <c r="H2542" s="12">
        <f t="shared" si="39"/>
        <v>432950</v>
      </c>
      <c r="I2542" s="4" t="s">
        <v>505</v>
      </c>
      <c r="J2542" s="4" t="s">
        <v>3537</v>
      </c>
    </row>
    <row r="2543" spans="1:10" outlineLevel="1" x14ac:dyDescent="0.2">
      <c r="A2543" s="8">
        <v>45253</v>
      </c>
      <c r="B2543" s="4" t="s">
        <v>2303</v>
      </c>
      <c r="C2543" s="4" t="s">
        <v>3840</v>
      </c>
      <c r="D2543" s="4" t="s">
        <v>546</v>
      </c>
      <c r="E2543" s="12">
        <v>400880</v>
      </c>
      <c r="F2543" s="11" t="s">
        <v>548</v>
      </c>
      <c r="G2543" s="12">
        <v>32070</v>
      </c>
      <c r="H2543" s="12">
        <f t="shared" si="39"/>
        <v>432950</v>
      </c>
      <c r="I2543" s="4" t="s">
        <v>505</v>
      </c>
      <c r="J2543" s="4" t="s">
        <v>3537</v>
      </c>
    </row>
    <row r="2544" spans="1:10" outlineLevel="1" x14ac:dyDescent="0.2">
      <c r="A2544" s="8">
        <v>45253</v>
      </c>
      <c r="B2544" s="4" t="s">
        <v>3805</v>
      </c>
      <c r="C2544" s="4" t="s">
        <v>3840</v>
      </c>
      <c r="D2544" s="4" t="s">
        <v>252</v>
      </c>
      <c r="E2544" s="12">
        <v>400880</v>
      </c>
      <c r="F2544" s="11" t="s">
        <v>548</v>
      </c>
      <c r="G2544" s="12">
        <v>32070</v>
      </c>
      <c r="H2544" s="12">
        <f t="shared" si="39"/>
        <v>432950</v>
      </c>
      <c r="I2544" s="4" t="s">
        <v>505</v>
      </c>
      <c r="J2544" s="4" t="s">
        <v>3537</v>
      </c>
    </row>
    <row r="2545" spans="1:10" outlineLevel="1" x14ac:dyDescent="0.2">
      <c r="A2545" s="8">
        <v>45253</v>
      </c>
      <c r="B2545" s="4" t="s">
        <v>2430</v>
      </c>
      <c r="C2545" s="4" t="s">
        <v>3840</v>
      </c>
      <c r="D2545" s="4" t="s">
        <v>1532</v>
      </c>
      <c r="E2545" s="12">
        <v>400880</v>
      </c>
      <c r="F2545" s="11" t="s">
        <v>548</v>
      </c>
      <c r="G2545" s="12">
        <v>32070</v>
      </c>
      <c r="H2545" s="12">
        <f t="shared" si="39"/>
        <v>432950</v>
      </c>
      <c r="I2545" s="4" t="s">
        <v>505</v>
      </c>
      <c r="J2545" s="4" t="s">
        <v>3537</v>
      </c>
    </row>
    <row r="2546" spans="1:10" outlineLevel="1" x14ac:dyDescent="0.2">
      <c r="A2546" s="8">
        <v>45253</v>
      </c>
      <c r="B2546" s="4" t="s">
        <v>3685</v>
      </c>
      <c r="C2546" s="4" t="s">
        <v>3840</v>
      </c>
      <c r="D2546" s="4" t="s">
        <v>1232</v>
      </c>
      <c r="E2546" s="12">
        <v>400880</v>
      </c>
      <c r="F2546" s="11" t="s">
        <v>548</v>
      </c>
      <c r="G2546" s="12">
        <v>32070</v>
      </c>
      <c r="H2546" s="12">
        <f t="shared" si="39"/>
        <v>432950</v>
      </c>
      <c r="I2546" s="4" t="s">
        <v>505</v>
      </c>
      <c r="J2546" s="4" t="s">
        <v>3537</v>
      </c>
    </row>
    <row r="2547" spans="1:10" outlineLevel="1" x14ac:dyDescent="0.2">
      <c r="A2547" s="8">
        <v>45253</v>
      </c>
      <c r="B2547" s="4" t="s">
        <v>1389</v>
      </c>
      <c r="C2547" s="4" t="s">
        <v>3840</v>
      </c>
      <c r="D2547" s="4" t="s">
        <v>2377</v>
      </c>
      <c r="E2547" s="12">
        <v>400880</v>
      </c>
      <c r="F2547" s="11" t="s">
        <v>548</v>
      </c>
      <c r="G2547" s="12">
        <v>32070</v>
      </c>
      <c r="H2547" s="12">
        <f t="shared" si="39"/>
        <v>432950</v>
      </c>
      <c r="I2547" s="4" t="s">
        <v>505</v>
      </c>
      <c r="J2547" s="4" t="s">
        <v>3537</v>
      </c>
    </row>
    <row r="2548" spans="1:10" outlineLevel="1" x14ac:dyDescent="0.2">
      <c r="A2548" s="8">
        <v>45253</v>
      </c>
      <c r="B2548" s="4" t="s">
        <v>419</v>
      </c>
      <c r="C2548" s="4" t="s">
        <v>3840</v>
      </c>
      <c r="D2548" s="4" t="s">
        <v>2214</v>
      </c>
      <c r="E2548" s="12">
        <v>400880</v>
      </c>
      <c r="F2548" s="11" t="s">
        <v>548</v>
      </c>
      <c r="G2548" s="12">
        <v>32070</v>
      </c>
      <c r="H2548" s="12">
        <f t="shared" si="39"/>
        <v>432950</v>
      </c>
      <c r="I2548" s="4" t="s">
        <v>505</v>
      </c>
      <c r="J2548" s="4" t="s">
        <v>3537</v>
      </c>
    </row>
    <row r="2549" spans="1:10" outlineLevel="1" x14ac:dyDescent="0.2">
      <c r="A2549" s="8">
        <v>45253</v>
      </c>
      <c r="B2549" s="4" t="s">
        <v>4491</v>
      </c>
      <c r="C2549" s="4" t="s">
        <v>3840</v>
      </c>
      <c r="D2549" s="4" t="s">
        <v>1258</v>
      </c>
      <c r="E2549" s="12">
        <v>400880</v>
      </c>
      <c r="F2549" s="11" t="s">
        <v>548</v>
      </c>
      <c r="G2549" s="12">
        <v>32070</v>
      </c>
      <c r="H2549" s="12">
        <f t="shared" si="39"/>
        <v>432950</v>
      </c>
      <c r="I2549" s="4" t="s">
        <v>505</v>
      </c>
      <c r="J2549" s="4" t="s">
        <v>3537</v>
      </c>
    </row>
    <row r="2550" spans="1:10" outlineLevel="1" x14ac:dyDescent="0.2">
      <c r="A2550" s="8">
        <v>45253</v>
      </c>
      <c r="B2550" s="4" t="s">
        <v>4507</v>
      </c>
      <c r="C2550" s="4" t="s">
        <v>3840</v>
      </c>
      <c r="D2550" s="4" t="s">
        <v>863</v>
      </c>
      <c r="E2550" s="12">
        <v>400880</v>
      </c>
      <c r="F2550" s="11" t="s">
        <v>548</v>
      </c>
      <c r="G2550" s="12">
        <v>32070</v>
      </c>
      <c r="H2550" s="12">
        <f t="shared" si="39"/>
        <v>432950</v>
      </c>
      <c r="I2550" s="4" t="s">
        <v>505</v>
      </c>
      <c r="J2550" s="4" t="s">
        <v>3537</v>
      </c>
    </row>
    <row r="2551" spans="1:10" outlineLevel="1" x14ac:dyDescent="0.2">
      <c r="A2551" s="8">
        <v>45253</v>
      </c>
      <c r="B2551" s="4" t="s">
        <v>2167</v>
      </c>
      <c r="C2551" s="4" t="s">
        <v>3840</v>
      </c>
      <c r="D2551" s="4" t="s">
        <v>854</v>
      </c>
      <c r="E2551" s="12">
        <v>400880</v>
      </c>
      <c r="F2551" s="11" t="s">
        <v>548</v>
      </c>
      <c r="G2551" s="12">
        <v>32070</v>
      </c>
      <c r="H2551" s="12">
        <f t="shared" si="39"/>
        <v>432950</v>
      </c>
      <c r="I2551" s="4" t="s">
        <v>2719</v>
      </c>
      <c r="J2551" s="4" t="s">
        <v>1445</v>
      </c>
    </row>
    <row r="2552" spans="1:10" outlineLevel="1" x14ac:dyDescent="0.2">
      <c r="A2552" s="8">
        <v>45253</v>
      </c>
      <c r="B2552" s="4" t="s">
        <v>332</v>
      </c>
      <c r="C2552" s="4" t="s">
        <v>3840</v>
      </c>
      <c r="D2552" s="4" t="s">
        <v>703</v>
      </c>
      <c r="E2552" s="12">
        <v>400880</v>
      </c>
      <c r="F2552" s="11" t="s">
        <v>548</v>
      </c>
      <c r="G2552" s="12">
        <v>32070</v>
      </c>
      <c r="H2552" s="12">
        <f t="shared" si="39"/>
        <v>432950</v>
      </c>
      <c r="I2552" s="4" t="s">
        <v>2719</v>
      </c>
      <c r="J2552" s="4" t="s">
        <v>1445</v>
      </c>
    </row>
    <row r="2553" spans="1:10" outlineLevel="1" x14ac:dyDescent="0.2">
      <c r="A2553" s="8">
        <v>45253</v>
      </c>
      <c r="B2553" s="4" t="s">
        <v>1270</v>
      </c>
      <c r="C2553" s="4" t="s">
        <v>3840</v>
      </c>
      <c r="D2553" s="4" t="s">
        <v>1263</v>
      </c>
      <c r="E2553" s="12">
        <v>400880</v>
      </c>
      <c r="F2553" s="11" t="s">
        <v>548</v>
      </c>
      <c r="G2553" s="12">
        <v>32070</v>
      </c>
      <c r="H2553" s="12">
        <f t="shared" si="39"/>
        <v>432950</v>
      </c>
      <c r="I2553" s="4" t="s">
        <v>505</v>
      </c>
      <c r="J2553" s="4" t="s">
        <v>3537</v>
      </c>
    </row>
    <row r="2554" spans="1:10" outlineLevel="1" x14ac:dyDescent="0.2">
      <c r="A2554" s="8">
        <v>45253</v>
      </c>
      <c r="B2554" s="4" t="s">
        <v>1251</v>
      </c>
      <c r="C2554" s="4" t="s">
        <v>3840</v>
      </c>
      <c r="D2554" s="4" t="s">
        <v>397</v>
      </c>
      <c r="E2554" s="12">
        <v>400880</v>
      </c>
      <c r="F2554" s="11" t="s">
        <v>548</v>
      </c>
      <c r="G2554" s="12">
        <v>32070</v>
      </c>
      <c r="H2554" s="12">
        <f t="shared" si="39"/>
        <v>432950</v>
      </c>
      <c r="I2554" s="4" t="s">
        <v>505</v>
      </c>
      <c r="J2554" s="4" t="s">
        <v>3537</v>
      </c>
    </row>
    <row r="2555" spans="1:10" outlineLevel="1" x14ac:dyDescent="0.2">
      <c r="A2555" s="8">
        <v>45253</v>
      </c>
      <c r="B2555" s="4" t="s">
        <v>4657</v>
      </c>
      <c r="C2555" s="4" t="s">
        <v>3840</v>
      </c>
      <c r="D2555" s="4" t="s">
        <v>2222</v>
      </c>
      <c r="E2555" s="12">
        <v>400880</v>
      </c>
      <c r="F2555" s="11" t="s">
        <v>548</v>
      </c>
      <c r="G2555" s="12">
        <v>32070</v>
      </c>
      <c r="H2555" s="12">
        <f t="shared" si="39"/>
        <v>432950</v>
      </c>
      <c r="I2555" s="4" t="s">
        <v>505</v>
      </c>
      <c r="J2555" s="4" t="s">
        <v>3537</v>
      </c>
    </row>
    <row r="2556" spans="1:10" outlineLevel="1" x14ac:dyDescent="0.2">
      <c r="A2556" s="8">
        <v>45253</v>
      </c>
      <c r="B2556" s="4" t="s">
        <v>4369</v>
      </c>
      <c r="C2556" s="4" t="s">
        <v>3840</v>
      </c>
      <c r="D2556" s="4" t="s">
        <v>2991</v>
      </c>
      <c r="E2556" s="12">
        <v>400880</v>
      </c>
      <c r="F2556" s="11" t="s">
        <v>548</v>
      </c>
      <c r="G2556" s="12">
        <v>32070</v>
      </c>
      <c r="H2556" s="12">
        <f t="shared" si="39"/>
        <v>432950</v>
      </c>
      <c r="I2556" s="4" t="s">
        <v>505</v>
      </c>
      <c r="J2556" s="4" t="s">
        <v>3537</v>
      </c>
    </row>
    <row r="2557" spans="1:10" outlineLevel="1" x14ac:dyDescent="0.2">
      <c r="A2557" s="8">
        <v>45253</v>
      </c>
      <c r="B2557" s="4" t="s">
        <v>693</v>
      </c>
      <c r="C2557" s="4" t="s">
        <v>3840</v>
      </c>
      <c r="D2557" s="4" t="s">
        <v>3449</v>
      </c>
      <c r="E2557" s="12">
        <v>400880</v>
      </c>
      <c r="F2557" s="11" t="s">
        <v>548</v>
      </c>
      <c r="G2557" s="12">
        <v>32070</v>
      </c>
      <c r="H2557" s="12">
        <f t="shared" si="39"/>
        <v>432950</v>
      </c>
      <c r="I2557" s="4" t="s">
        <v>505</v>
      </c>
      <c r="J2557" s="4" t="s">
        <v>3537</v>
      </c>
    </row>
    <row r="2558" spans="1:10" outlineLevel="1" x14ac:dyDescent="0.2">
      <c r="A2558" s="8">
        <v>45253</v>
      </c>
      <c r="B2558" s="4" t="s">
        <v>1744</v>
      </c>
      <c r="C2558" s="4" t="s">
        <v>3840</v>
      </c>
      <c r="D2558" s="4" t="s">
        <v>847</v>
      </c>
      <c r="E2558" s="12">
        <v>400880</v>
      </c>
      <c r="F2558" s="11" t="s">
        <v>548</v>
      </c>
      <c r="G2558" s="12">
        <v>32070</v>
      </c>
      <c r="H2558" s="12">
        <f t="shared" si="39"/>
        <v>432950</v>
      </c>
      <c r="I2558" s="4" t="s">
        <v>505</v>
      </c>
      <c r="J2558" s="4" t="s">
        <v>3537</v>
      </c>
    </row>
    <row r="2559" spans="1:10" outlineLevel="1" x14ac:dyDescent="0.2">
      <c r="A2559" s="8">
        <v>45253</v>
      </c>
      <c r="B2559" s="4" t="s">
        <v>1151</v>
      </c>
      <c r="C2559" s="4" t="s">
        <v>3840</v>
      </c>
      <c r="D2559" s="4" t="s">
        <v>98</v>
      </c>
      <c r="E2559" s="12">
        <v>400880</v>
      </c>
      <c r="F2559" s="11" t="s">
        <v>548</v>
      </c>
      <c r="G2559" s="12">
        <v>32070</v>
      </c>
      <c r="H2559" s="12">
        <f t="shared" si="39"/>
        <v>432950</v>
      </c>
      <c r="I2559" s="4" t="s">
        <v>505</v>
      </c>
      <c r="J2559" s="4" t="s">
        <v>3537</v>
      </c>
    </row>
    <row r="2560" spans="1:10" outlineLevel="1" x14ac:dyDescent="0.2">
      <c r="A2560" s="8">
        <v>45253</v>
      </c>
      <c r="B2560" s="4" t="s">
        <v>2974</v>
      </c>
      <c r="C2560" s="4" t="s">
        <v>3840</v>
      </c>
      <c r="D2560" s="4" t="s">
        <v>4588</v>
      </c>
      <c r="E2560" s="12">
        <v>400880</v>
      </c>
      <c r="F2560" s="11" t="s">
        <v>548</v>
      </c>
      <c r="G2560" s="12">
        <v>32070</v>
      </c>
      <c r="H2560" s="12">
        <f t="shared" si="39"/>
        <v>432950</v>
      </c>
      <c r="I2560" s="4" t="s">
        <v>505</v>
      </c>
      <c r="J2560" s="4" t="s">
        <v>3537</v>
      </c>
    </row>
    <row r="2561" spans="1:10" outlineLevel="1" x14ac:dyDescent="0.2">
      <c r="A2561" s="8">
        <v>45253</v>
      </c>
      <c r="B2561" s="4" t="s">
        <v>4023</v>
      </c>
      <c r="C2561" s="4" t="s">
        <v>3840</v>
      </c>
      <c r="D2561" s="4" t="s">
        <v>1233</v>
      </c>
      <c r="E2561" s="12">
        <v>400880</v>
      </c>
      <c r="F2561" s="11" t="s">
        <v>548</v>
      </c>
      <c r="G2561" s="12">
        <v>32070</v>
      </c>
      <c r="H2561" s="12">
        <f t="shared" si="39"/>
        <v>432950</v>
      </c>
      <c r="I2561" s="4" t="s">
        <v>505</v>
      </c>
      <c r="J2561" s="4" t="s">
        <v>3537</v>
      </c>
    </row>
    <row r="2562" spans="1:10" outlineLevel="1" x14ac:dyDescent="0.2">
      <c r="A2562" s="8">
        <v>45253</v>
      </c>
      <c r="B2562" s="4" t="s">
        <v>860</v>
      </c>
      <c r="C2562" s="4" t="s">
        <v>3840</v>
      </c>
      <c r="D2562" s="4" t="s">
        <v>4528</v>
      </c>
      <c r="E2562" s="12">
        <v>400880</v>
      </c>
      <c r="F2562" s="11" t="s">
        <v>548</v>
      </c>
      <c r="G2562" s="12">
        <v>32070</v>
      </c>
      <c r="H2562" s="12">
        <f t="shared" ref="H2562:H2625" si="40">+E2562+G2562</f>
        <v>432950</v>
      </c>
      <c r="I2562" s="4" t="s">
        <v>505</v>
      </c>
      <c r="J2562" s="4" t="s">
        <v>3537</v>
      </c>
    </row>
    <row r="2563" spans="1:10" outlineLevel="1" x14ac:dyDescent="0.2">
      <c r="A2563" s="8">
        <v>45253</v>
      </c>
      <c r="B2563" s="4" t="s">
        <v>4266</v>
      </c>
      <c r="C2563" s="4" t="s">
        <v>3840</v>
      </c>
      <c r="D2563" s="4" t="s">
        <v>2859</v>
      </c>
      <c r="E2563" s="12">
        <v>400880</v>
      </c>
      <c r="F2563" s="11" t="s">
        <v>548</v>
      </c>
      <c r="G2563" s="12">
        <v>32070</v>
      </c>
      <c r="H2563" s="12">
        <f t="shared" si="40"/>
        <v>432950</v>
      </c>
      <c r="I2563" s="4" t="s">
        <v>505</v>
      </c>
      <c r="J2563" s="4" t="s">
        <v>3537</v>
      </c>
    </row>
    <row r="2564" spans="1:10" outlineLevel="1" x14ac:dyDescent="0.2">
      <c r="A2564" s="8">
        <v>45253</v>
      </c>
      <c r="B2564" s="4" t="s">
        <v>4849</v>
      </c>
      <c r="C2564" s="4" t="s">
        <v>3840</v>
      </c>
      <c r="D2564" s="4" t="s">
        <v>3130</v>
      </c>
      <c r="E2564" s="12">
        <v>400880</v>
      </c>
      <c r="F2564" s="11" t="s">
        <v>548</v>
      </c>
      <c r="G2564" s="12">
        <v>32070</v>
      </c>
      <c r="H2564" s="12">
        <f t="shared" si="40"/>
        <v>432950</v>
      </c>
      <c r="I2564" s="4" t="s">
        <v>505</v>
      </c>
      <c r="J2564" s="4" t="s">
        <v>3537</v>
      </c>
    </row>
    <row r="2565" spans="1:10" outlineLevel="1" x14ac:dyDescent="0.2">
      <c r="A2565" s="8">
        <v>45253</v>
      </c>
      <c r="B2565" s="4" t="s">
        <v>2674</v>
      </c>
      <c r="C2565" s="4" t="s">
        <v>3840</v>
      </c>
      <c r="D2565" s="4" t="s">
        <v>2415</v>
      </c>
      <c r="E2565" s="12">
        <v>400880</v>
      </c>
      <c r="F2565" s="11" t="s">
        <v>548</v>
      </c>
      <c r="G2565" s="12">
        <v>32070</v>
      </c>
      <c r="H2565" s="12">
        <f t="shared" si="40"/>
        <v>432950</v>
      </c>
      <c r="I2565" s="4" t="s">
        <v>505</v>
      </c>
      <c r="J2565" s="4" t="s">
        <v>3537</v>
      </c>
    </row>
    <row r="2566" spans="1:10" outlineLevel="1" x14ac:dyDescent="0.2">
      <c r="A2566" s="8">
        <v>45253</v>
      </c>
      <c r="B2566" s="4" t="s">
        <v>4622</v>
      </c>
      <c r="C2566" s="4" t="s">
        <v>3840</v>
      </c>
      <c r="D2566" s="4" t="s">
        <v>4985</v>
      </c>
      <c r="E2566" s="12">
        <v>400880</v>
      </c>
      <c r="F2566" s="11" t="s">
        <v>548</v>
      </c>
      <c r="G2566" s="12">
        <v>32070</v>
      </c>
      <c r="H2566" s="12">
        <f t="shared" si="40"/>
        <v>432950</v>
      </c>
      <c r="I2566" s="4" t="s">
        <v>505</v>
      </c>
      <c r="J2566" s="4" t="s">
        <v>3537</v>
      </c>
    </row>
    <row r="2567" spans="1:10" outlineLevel="1" x14ac:dyDescent="0.2">
      <c r="A2567" s="8">
        <v>45253</v>
      </c>
      <c r="B2567" s="4" t="s">
        <v>1005</v>
      </c>
      <c r="C2567" s="4" t="s">
        <v>3840</v>
      </c>
      <c r="D2567" s="4" t="s">
        <v>3636</v>
      </c>
      <c r="E2567" s="12">
        <v>400880</v>
      </c>
      <c r="F2567" s="11" t="s">
        <v>548</v>
      </c>
      <c r="G2567" s="12">
        <v>32070</v>
      </c>
      <c r="H2567" s="12">
        <f t="shared" si="40"/>
        <v>432950</v>
      </c>
      <c r="I2567" s="4" t="s">
        <v>505</v>
      </c>
      <c r="J2567" s="4" t="s">
        <v>3537</v>
      </c>
    </row>
    <row r="2568" spans="1:10" outlineLevel="1" x14ac:dyDescent="0.2">
      <c r="A2568" s="8">
        <v>45253</v>
      </c>
      <c r="B2568" s="4" t="s">
        <v>338</v>
      </c>
      <c r="C2568" s="4" t="s">
        <v>3840</v>
      </c>
      <c r="D2568" s="4" t="s">
        <v>3895</v>
      </c>
      <c r="E2568" s="12">
        <v>400880</v>
      </c>
      <c r="F2568" s="11" t="s">
        <v>548</v>
      </c>
      <c r="G2568" s="12">
        <v>32070</v>
      </c>
      <c r="H2568" s="12">
        <f t="shared" si="40"/>
        <v>432950</v>
      </c>
      <c r="I2568" s="4" t="s">
        <v>505</v>
      </c>
      <c r="J2568" s="4" t="s">
        <v>3537</v>
      </c>
    </row>
    <row r="2569" spans="1:10" outlineLevel="1" x14ac:dyDescent="0.2">
      <c r="A2569" s="8">
        <v>45253</v>
      </c>
      <c r="B2569" s="4" t="s">
        <v>524</v>
      </c>
      <c r="C2569" s="4" t="s">
        <v>3840</v>
      </c>
      <c r="D2569" s="4" t="s">
        <v>1699</v>
      </c>
      <c r="E2569" s="12">
        <v>400880</v>
      </c>
      <c r="F2569" s="11" t="s">
        <v>548</v>
      </c>
      <c r="G2569" s="12">
        <v>32070</v>
      </c>
      <c r="H2569" s="12">
        <f t="shared" si="40"/>
        <v>432950</v>
      </c>
      <c r="I2569" s="4" t="s">
        <v>505</v>
      </c>
      <c r="J2569" s="4" t="s">
        <v>3537</v>
      </c>
    </row>
    <row r="2570" spans="1:10" outlineLevel="1" x14ac:dyDescent="0.2">
      <c r="A2570" s="8">
        <v>45253</v>
      </c>
      <c r="B2570" s="4" t="s">
        <v>4686</v>
      </c>
      <c r="C2570" s="4" t="s">
        <v>3840</v>
      </c>
      <c r="D2570" s="4" t="s">
        <v>3438</v>
      </c>
      <c r="E2570" s="12">
        <v>400880</v>
      </c>
      <c r="F2570" s="11" t="s">
        <v>548</v>
      </c>
      <c r="G2570" s="12">
        <v>32070</v>
      </c>
      <c r="H2570" s="12">
        <f t="shared" si="40"/>
        <v>432950</v>
      </c>
      <c r="I2570" s="4" t="s">
        <v>505</v>
      </c>
      <c r="J2570" s="4" t="s">
        <v>3537</v>
      </c>
    </row>
    <row r="2571" spans="1:10" outlineLevel="1" x14ac:dyDescent="0.2">
      <c r="A2571" s="8">
        <v>45253</v>
      </c>
      <c r="B2571" s="4" t="s">
        <v>4234</v>
      </c>
      <c r="C2571" s="4" t="s">
        <v>3840</v>
      </c>
      <c r="D2571" s="4" t="s">
        <v>3074</v>
      </c>
      <c r="E2571" s="12">
        <v>400880</v>
      </c>
      <c r="F2571" s="11" t="s">
        <v>548</v>
      </c>
      <c r="G2571" s="12">
        <v>32070</v>
      </c>
      <c r="H2571" s="12">
        <f t="shared" si="40"/>
        <v>432950</v>
      </c>
      <c r="I2571" s="4" t="s">
        <v>505</v>
      </c>
      <c r="J2571" s="4" t="s">
        <v>3537</v>
      </c>
    </row>
    <row r="2572" spans="1:10" outlineLevel="1" x14ac:dyDescent="0.2">
      <c r="A2572" s="8">
        <v>45253</v>
      </c>
      <c r="B2572" s="4" t="s">
        <v>687</v>
      </c>
      <c r="C2572" s="4" t="s">
        <v>3840</v>
      </c>
      <c r="D2572" s="4" t="s">
        <v>4832</v>
      </c>
      <c r="E2572" s="12">
        <v>400880</v>
      </c>
      <c r="F2572" s="11" t="s">
        <v>548</v>
      </c>
      <c r="G2572" s="12">
        <v>32070</v>
      </c>
      <c r="H2572" s="12">
        <f t="shared" si="40"/>
        <v>432950</v>
      </c>
      <c r="I2572" s="4" t="s">
        <v>505</v>
      </c>
      <c r="J2572" s="4" t="s">
        <v>3537</v>
      </c>
    </row>
    <row r="2573" spans="1:10" outlineLevel="1" x14ac:dyDescent="0.2">
      <c r="A2573" s="8">
        <v>45253</v>
      </c>
      <c r="B2573" s="4" t="s">
        <v>3606</v>
      </c>
      <c r="C2573" s="4" t="s">
        <v>3840</v>
      </c>
      <c r="D2573" s="4" t="s">
        <v>2168</v>
      </c>
      <c r="E2573" s="12">
        <v>400880</v>
      </c>
      <c r="F2573" s="11" t="s">
        <v>548</v>
      </c>
      <c r="G2573" s="12">
        <v>32070</v>
      </c>
      <c r="H2573" s="12">
        <f t="shared" si="40"/>
        <v>432950</v>
      </c>
      <c r="I2573" s="4" t="s">
        <v>505</v>
      </c>
      <c r="J2573" s="4" t="s">
        <v>3537</v>
      </c>
    </row>
    <row r="2574" spans="1:10" outlineLevel="1" x14ac:dyDescent="0.2">
      <c r="A2574" s="8">
        <v>45253</v>
      </c>
      <c r="B2574" s="4" t="s">
        <v>1404</v>
      </c>
      <c r="C2574" s="4" t="s">
        <v>3840</v>
      </c>
      <c r="D2574" s="4" t="s">
        <v>3970</v>
      </c>
      <c r="E2574" s="12">
        <v>400880</v>
      </c>
      <c r="F2574" s="11" t="s">
        <v>548</v>
      </c>
      <c r="G2574" s="12">
        <v>32070</v>
      </c>
      <c r="H2574" s="12">
        <f t="shared" si="40"/>
        <v>432950</v>
      </c>
      <c r="I2574" s="4" t="s">
        <v>505</v>
      </c>
      <c r="J2574" s="4" t="s">
        <v>3537</v>
      </c>
    </row>
    <row r="2575" spans="1:10" outlineLevel="1" x14ac:dyDescent="0.2">
      <c r="A2575" s="8">
        <v>45253</v>
      </c>
      <c r="B2575" s="4" t="s">
        <v>1230</v>
      </c>
      <c r="C2575" s="4" t="s">
        <v>3840</v>
      </c>
      <c r="D2575" s="4" t="s">
        <v>3738</v>
      </c>
      <c r="E2575" s="12">
        <v>751650</v>
      </c>
      <c r="F2575" s="11" t="s">
        <v>548</v>
      </c>
      <c r="G2575" s="12">
        <v>60132</v>
      </c>
      <c r="H2575" s="12">
        <f t="shared" si="40"/>
        <v>811782</v>
      </c>
      <c r="I2575" s="4" t="s">
        <v>1585</v>
      </c>
      <c r="J2575" s="4" t="s">
        <v>4674</v>
      </c>
    </row>
    <row r="2576" spans="1:10" outlineLevel="1" x14ac:dyDescent="0.2">
      <c r="A2576" s="8">
        <v>45253</v>
      </c>
      <c r="B2576" s="4" t="s">
        <v>137</v>
      </c>
      <c r="C2576" s="4" t="s">
        <v>3840</v>
      </c>
      <c r="D2576" s="4" t="s">
        <v>2766</v>
      </c>
      <c r="E2576" s="12">
        <v>751650</v>
      </c>
      <c r="F2576" s="11" t="s">
        <v>548</v>
      </c>
      <c r="G2576" s="12">
        <v>60132</v>
      </c>
      <c r="H2576" s="12">
        <f t="shared" si="40"/>
        <v>811782</v>
      </c>
      <c r="I2576" s="4" t="s">
        <v>1585</v>
      </c>
      <c r="J2576" s="4" t="s">
        <v>4674</v>
      </c>
    </row>
    <row r="2577" spans="1:10" outlineLevel="1" x14ac:dyDescent="0.2">
      <c r="A2577" s="8">
        <v>45253</v>
      </c>
      <c r="B2577" s="4" t="s">
        <v>2843</v>
      </c>
      <c r="C2577" s="4" t="s">
        <v>3840</v>
      </c>
      <c r="D2577" s="4" t="s">
        <v>4250</v>
      </c>
      <c r="E2577" s="12">
        <v>751650</v>
      </c>
      <c r="F2577" s="11" t="s">
        <v>548</v>
      </c>
      <c r="G2577" s="12">
        <v>60132</v>
      </c>
      <c r="H2577" s="12">
        <f t="shared" si="40"/>
        <v>811782</v>
      </c>
      <c r="I2577" s="4" t="s">
        <v>1585</v>
      </c>
      <c r="J2577" s="4" t="s">
        <v>4674</v>
      </c>
    </row>
    <row r="2578" spans="1:10" outlineLevel="1" x14ac:dyDescent="0.2">
      <c r="A2578" s="8">
        <v>45253</v>
      </c>
      <c r="B2578" s="4" t="s">
        <v>3568</v>
      </c>
      <c r="C2578" s="4" t="s">
        <v>3840</v>
      </c>
      <c r="D2578" s="4" t="s">
        <v>3046</v>
      </c>
      <c r="E2578" s="12">
        <v>751650</v>
      </c>
      <c r="F2578" s="11" t="s">
        <v>548</v>
      </c>
      <c r="G2578" s="12">
        <v>60132</v>
      </c>
      <c r="H2578" s="12">
        <f t="shared" si="40"/>
        <v>811782</v>
      </c>
      <c r="I2578" s="4" t="s">
        <v>1585</v>
      </c>
      <c r="J2578" s="4" t="s">
        <v>4674</v>
      </c>
    </row>
    <row r="2579" spans="1:10" outlineLevel="1" x14ac:dyDescent="0.2">
      <c r="A2579" s="8">
        <v>45253</v>
      </c>
      <c r="B2579" s="4" t="s">
        <v>2324</v>
      </c>
      <c r="C2579" s="4" t="s">
        <v>3840</v>
      </c>
      <c r="D2579" s="4" t="s">
        <v>1080</v>
      </c>
      <c r="E2579" s="12">
        <v>751650</v>
      </c>
      <c r="F2579" s="11" t="s">
        <v>548</v>
      </c>
      <c r="G2579" s="12">
        <v>60132</v>
      </c>
      <c r="H2579" s="12">
        <f t="shared" si="40"/>
        <v>811782</v>
      </c>
      <c r="I2579" s="4" t="s">
        <v>1585</v>
      </c>
      <c r="J2579" s="4" t="s">
        <v>4674</v>
      </c>
    </row>
    <row r="2580" spans="1:10" outlineLevel="1" x14ac:dyDescent="0.2">
      <c r="A2580" s="8">
        <v>45253</v>
      </c>
      <c r="B2580" s="4" t="s">
        <v>1501</v>
      </c>
      <c r="C2580" s="4" t="s">
        <v>3840</v>
      </c>
      <c r="D2580" s="4" t="s">
        <v>4750</v>
      </c>
      <c r="E2580" s="12">
        <v>751650</v>
      </c>
      <c r="F2580" s="11" t="s">
        <v>548</v>
      </c>
      <c r="G2580" s="12">
        <v>60132</v>
      </c>
      <c r="H2580" s="12">
        <f t="shared" si="40"/>
        <v>811782</v>
      </c>
      <c r="I2580" s="4" t="s">
        <v>1585</v>
      </c>
      <c r="J2580" s="4" t="s">
        <v>4674</v>
      </c>
    </row>
    <row r="2581" spans="1:10" outlineLevel="1" x14ac:dyDescent="0.2">
      <c r="A2581" s="8">
        <v>45253</v>
      </c>
      <c r="B2581" s="4" t="s">
        <v>1112</v>
      </c>
      <c r="C2581" s="4" t="s">
        <v>3840</v>
      </c>
      <c r="D2581" s="4" t="s">
        <v>232</v>
      </c>
      <c r="E2581" s="12">
        <v>751650</v>
      </c>
      <c r="F2581" s="11" t="s">
        <v>548</v>
      </c>
      <c r="G2581" s="12">
        <v>60132</v>
      </c>
      <c r="H2581" s="12">
        <f t="shared" si="40"/>
        <v>811782</v>
      </c>
      <c r="I2581" s="4" t="s">
        <v>2305</v>
      </c>
      <c r="J2581" s="4" t="s">
        <v>4010</v>
      </c>
    </row>
    <row r="2582" spans="1:10" outlineLevel="1" x14ac:dyDescent="0.2">
      <c r="A2582" s="8">
        <v>45253</v>
      </c>
      <c r="B2582" s="4" t="s">
        <v>2492</v>
      </c>
      <c r="C2582" s="4" t="s">
        <v>3840</v>
      </c>
      <c r="D2582" s="4" t="s">
        <v>2681</v>
      </c>
      <c r="E2582" s="12">
        <v>751650</v>
      </c>
      <c r="F2582" s="11" t="s">
        <v>548</v>
      </c>
      <c r="G2582" s="12">
        <v>60132</v>
      </c>
      <c r="H2582" s="12">
        <f t="shared" si="40"/>
        <v>811782</v>
      </c>
      <c r="I2582" s="4" t="s">
        <v>2305</v>
      </c>
      <c r="J2582" s="4" t="s">
        <v>4010</v>
      </c>
    </row>
    <row r="2583" spans="1:10" outlineLevel="1" x14ac:dyDescent="0.2">
      <c r="A2583" s="8">
        <v>45253</v>
      </c>
      <c r="B2583" s="4" t="s">
        <v>4050</v>
      </c>
      <c r="C2583" s="4" t="s">
        <v>3840</v>
      </c>
      <c r="D2583" s="4" t="s">
        <v>4442</v>
      </c>
      <c r="E2583" s="12">
        <v>751650</v>
      </c>
      <c r="F2583" s="11" t="s">
        <v>548</v>
      </c>
      <c r="G2583" s="12">
        <v>60132</v>
      </c>
      <c r="H2583" s="12">
        <f t="shared" si="40"/>
        <v>811782</v>
      </c>
      <c r="I2583" s="4" t="s">
        <v>2305</v>
      </c>
      <c r="J2583" s="4" t="s">
        <v>4010</v>
      </c>
    </row>
    <row r="2584" spans="1:10" outlineLevel="1" x14ac:dyDescent="0.2">
      <c r="A2584" s="8">
        <v>45253</v>
      </c>
      <c r="B2584" s="4" t="s">
        <v>3113</v>
      </c>
      <c r="C2584" s="4" t="s">
        <v>3840</v>
      </c>
      <c r="D2584" s="4" t="s">
        <v>5108</v>
      </c>
      <c r="E2584" s="12">
        <v>751650</v>
      </c>
      <c r="F2584" s="11" t="s">
        <v>548</v>
      </c>
      <c r="G2584" s="12">
        <v>60132</v>
      </c>
      <c r="H2584" s="12">
        <f t="shared" si="40"/>
        <v>811782</v>
      </c>
      <c r="I2584" s="4" t="s">
        <v>2305</v>
      </c>
      <c r="J2584" s="4" t="s">
        <v>4010</v>
      </c>
    </row>
    <row r="2585" spans="1:10" outlineLevel="1" x14ac:dyDescent="0.2">
      <c r="A2585" s="8">
        <v>45253</v>
      </c>
      <c r="B2585" s="4" t="s">
        <v>374</v>
      </c>
      <c r="C2585" s="4" t="s">
        <v>3840</v>
      </c>
      <c r="D2585" s="4"/>
      <c r="E2585" s="12">
        <v>0</v>
      </c>
      <c r="F2585" s="11" t="s">
        <v>548</v>
      </c>
      <c r="G2585" s="12">
        <v>0</v>
      </c>
      <c r="H2585" s="12">
        <f t="shared" si="40"/>
        <v>0</v>
      </c>
      <c r="I2585" s="4" t="s">
        <v>1585</v>
      </c>
      <c r="J2585" s="4" t="s">
        <v>4674</v>
      </c>
    </row>
    <row r="2586" spans="1:10" outlineLevel="1" x14ac:dyDescent="0.2">
      <c r="A2586" s="8">
        <v>45253</v>
      </c>
      <c r="B2586" s="4" t="s">
        <v>1159</v>
      </c>
      <c r="C2586" s="4" t="s">
        <v>3840</v>
      </c>
      <c r="D2586" s="4" t="s">
        <v>3385</v>
      </c>
      <c r="E2586" s="12">
        <v>751650</v>
      </c>
      <c r="F2586" s="11" t="s">
        <v>548</v>
      </c>
      <c r="G2586" s="12">
        <v>60132</v>
      </c>
      <c r="H2586" s="12">
        <f t="shared" si="40"/>
        <v>811782</v>
      </c>
      <c r="I2586" s="4" t="s">
        <v>1128</v>
      </c>
      <c r="J2586" s="4" t="s">
        <v>1611</v>
      </c>
    </row>
    <row r="2587" spans="1:10" outlineLevel="1" x14ac:dyDescent="0.2">
      <c r="A2587" s="8">
        <v>45253</v>
      </c>
      <c r="B2587" s="4" t="s">
        <v>1641</v>
      </c>
      <c r="C2587" s="4" t="s">
        <v>3840</v>
      </c>
      <c r="D2587" s="4" t="s">
        <v>3992</v>
      </c>
      <c r="E2587" s="12">
        <v>400880</v>
      </c>
      <c r="F2587" s="11" t="s">
        <v>548</v>
      </c>
      <c r="G2587" s="12">
        <v>32070</v>
      </c>
      <c r="H2587" s="12">
        <f t="shared" si="40"/>
        <v>432950</v>
      </c>
      <c r="I2587" s="4" t="s">
        <v>505</v>
      </c>
      <c r="J2587" s="4" t="s">
        <v>3537</v>
      </c>
    </row>
    <row r="2588" spans="1:10" outlineLevel="1" x14ac:dyDescent="0.2">
      <c r="A2588" s="8">
        <v>45253</v>
      </c>
      <c r="B2588" s="4" t="s">
        <v>4677</v>
      </c>
      <c r="C2588" s="4" t="s">
        <v>3840</v>
      </c>
      <c r="D2588" s="4" t="s">
        <v>4440</v>
      </c>
      <c r="E2588" s="12">
        <v>400880</v>
      </c>
      <c r="F2588" s="11" t="s">
        <v>548</v>
      </c>
      <c r="G2588" s="12">
        <v>32070</v>
      </c>
      <c r="H2588" s="12">
        <f t="shared" si="40"/>
        <v>432950</v>
      </c>
      <c r="I2588" s="4" t="s">
        <v>505</v>
      </c>
      <c r="J2588" s="4" t="s">
        <v>3537</v>
      </c>
    </row>
    <row r="2589" spans="1:10" outlineLevel="1" x14ac:dyDescent="0.2">
      <c r="A2589" s="8">
        <v>45253</v>
      </c>
      <c r="B2589" s="4" t="s">
        <v>1179</v>
      </c>
      <c r="C2589" s="4" t="s">
        <v>3840</v>
      </c>
      <c r="D2589" s="4" t="s">
        <v>2316</v>
      </c>
      <c r="E2589" s="12">
        <v>400880</v>
      </c>
      <c r="F2589" s="11" t="s">
        <v>548</v>
      </c>
      <c r="G2589" s="12">
        <v>32070</v>
      </c>
      <c r="H2589" s="12">
        <f t="shared" si="40"/>
        <v>432950</v>
      </c>
      <c r="I2589" s="4" t="s">
        <v>505</v>
      </c>
      <c r="J2589" s="4" t="s">
        <v>3537</v>
      </c>
    </row>
    <row r="2590" spans="1:10" outlineLevel="1" x14ac:dyDescent="0.2">
      <c r="A2590" s="8">
        <v>45253</v>
      </c>
      <c r="B2590" s="4" t="s">
        <v>2928</v>
      </c>
      <c r="C2590" s="4" t="s">
        <v>3840</v>
      </c>
      <c r="D2590" s="4" t="s">
        <v>3712</v>
      </c>
      <c r="E2590" s="12">
        <v>400880</v>
      </c>
      <c r="F2590" s="11" t="s">
        <v>548</v>
      </c>
      <c r="G2590" s="12">
        <v>32070</v>
      </c>
      <c r="H2590" s="12">
        <f t="shared" si="40"/>
        <v>432950</v>
      </c>
      <c r="I2590" s="4" t="s">
        <v>505</v>
      </c>
      <c r="J2590" s="4" t="s">
        <v>3537</v>
      </c>
    </row>
    <row r="2591" spans="1:10" outlineLevel="1" x14ac:dyDescent="0.2">
      <c r="A2591" s="8">
        <v>45253</v>
      </c>
      <c r="B2591" s="4" t="s">
        <v>3857</v>
      </c>
      <c r="C2591" s="4" t="s">
        <v>3840</v>
      </c>
      <c r="D2591" s="4" t="s">
        <v>1701</v>
      </c>
      <c r="E2591" s="12">
        <v>400880</v>
      </c>
      <c r="F2591" s="11" t="s">
        <v>548</v>
      </c>
      <c r="G2591" s="12">
        <v>32070</v>
      </c>
      <c r="H2591" s="12">
        <f t="shared" si="40"/>
        <v>432950</v>
      </c>
      <c r="I2591" s="4" t="s">
        <v>505</v>
      </c>
      <c r="J2591" s="4" t="s">
        <v>3537</v>
      </c>
    </row>
    <row r="2592" spans="1:10" outlineLevel="1" x14ac:dyDescent="0.2">
      <c r="A2592" s="8">
        <v>45253</v>
      </c>
      <c r="B2592" s="4" t="s">
        <v>926</v>
      </c>
      <c r="C2592" s="4" t="s">
        <v>3840</v>
      </c>
      <c r="D2592" s="4" t="s">
        <v>1933</v>
      </c>
      <c r="E2592" s="12">
        <v>400880</v>
      </c>
      <c r="F2592" s="11" t="s">
        <v>548</v>
      </c>
      <c r="G2592" s="12">
        <v>32070</v>
      </c>
      <c r="H2592" s="12">
        <f t="shared" si="40"/>
        <v>432950</v>
      </c>
      <c r="I2592" s="4" t="s">
        <v>505</v>
      </c>
      <c r="J2592" s="4" t="s">
        <v>3537</v>
      </c>
    </row>
    <row r="2593" spans="1:10" outlineLevel="1" x14ac:dyDescent="0.2">
      <c r="A2593" s="8">
        <v>45253</v>
      </c>
      <c r="B2593" s="4" t="s">
        <v>4854</v>
      </c>
      <c r="C2593" s="4" t="s">
        <v>3840</v>
      </c>
      <c r="D2593" s="4" t="s">
        <v>17</v>
      </c>
      <c r="E2593" s="12">
        <v>400880</v>
      </c>
      <c r="F2593" s="11" t="s">
        <v>548</v>
      </c>
      <c r="G2593" s="12">
        <v>32070</v>
      </c>
      <c r="H2593" s="12">
        <f t="shared" si="40"/>
        <v>432950</v>
      </c>
      <c r="I2593" s="4" t="s">
        <v>505</v>
      </c>
      <c r="J2593" s="4" t="s">
        <v>3537</v>
      </c>
    </row>
    <row r="2594" spans="1:10" outlineLevel="1" x14ac:dyDescent="0.2">
      <c r="A2594" s="8">
        <v>45253</v>
      </c>
      <c r="B2594" s="4" t="s">
        <v>2831</v>
      </c>
      <c r="C2594" s="4" t="s">
        <v>3840</v>
      </c>
      <c r="D2594" s="4" t="s">
        <v>1711</v>
      </c>
      <c r="E2594" s="12">
        <v>400880</v>
      </c>
      <c r="F2594" s="11" t="s">
        <v>548</v>
      </c>
      <c r="G2594" s="12">
        <v>32070</v>
      </c>
      <c r="H2594" s="12">
        <f t="shared" si="40"/>
        <v>432950</v>
      </c>
      <c r="I2594" s="4" t="s">
        <v>505</v>
      </c>
      <c r="J2594" s="4" t="s">
        <v>3537</v>
      </c>
    </row>
    <row r="2595" spans="1:10" outlineLevel="1" x14ac:dyDescent="0.2">
      <c r="A2595" s="8">
        <v>45253</v>
      </c>
      <c r="B2595" s="4" t="s">
        <v>2404</v>
      </c>
      <c r="C2595" s="4" t="s">
        <v>3840</v>
      </c>
      <c r="D2595" s="4" t="s">
        <v>2849</v>
      </c>
      <c r="E2595" s="12">
        <v>400880</v>
      </c>
      <c r="F2595" s="11" t="s">
        <v>548</v>
      </c>
      <c r="G2595" s="12">
        <v>32070</v>
      </c>
      <c r="H2595" s="12">
        <f t="shared" si="40"/>
        <v>432950</v>
      </c>
      <c r="I2595" s="4" t="s">
        <v>505</v>
      </c>
      <c r="J2595" s="4" t="s">
        <v>3537</v>
      </c>
    </row>
    <row r="2596" spans="1:10" outlineLevel="1" x14ac:dyDescent="0.2">
      <c r="A2596" s="8">
        <v>45253</v>
      </c>
      <c r="B2596" s="4" t="s">
        <v>1907</v>
      </c>
      <c r="C2596" s="4" t="s">
        <v>3840</v>
      </c>
      <c r="D2596" s="4" t="s">
        <v>918</v>
      </c>
      <c r="E2596" s="12">
        <v>400880</v>
      </c>
      <c r="F2596" s="11" t="s">
        <v>548</v>
      </c>
      <c r="G2596" s="12">
        <v>32070</v>
      </c>
      <c r="H2596" s="12">
        <f t="shared" si="40"/>
        <v>432950</v>
      </c>
      <c r="I2596" s="4" t="s">
        <v>505</v>
      </c>
      <c r="J2596" s="4" t="s">
        <v>3537</v>
      </c>
    </row>
    <row r="2597" spans="1:10" outlineLevel="1" x14ac:dyDescent="0.2">
      <c r="A2597" s="8">
        <v>45253</v>
      </c>
      <c r="B2597" s="4" t="s">
        <v>2412</v>
      </c>
      <c r="C2597" s="4" t="s">
        <v>3840</v>
      </c>
      <c r="D2597" s="4" t="s">
        <v>1304</v>
      </c>
      <c r="E2597" s="12">
        <v>400880</v>
      </c>
      <c r="F2597" s="11" t="s">
        <v>548</v>
      </c>
      <c r="G2597" s="12">
        <v>32070</v>
      </c>
      <c r="H2597" s="12">
        <f t="shared" si="40"/>
        <v>432950</v>
      </c>
      <c r="I2597" s="4" t="s">
        <v>505</v>
      </c>
      <c r="J2597" s="4" t="s">
        <v>3537</v>
      </c>
    </row>
    <row r="2598" spans="1:10" outlineLevel="1" x14ac:dyDescent="0.2">
      <c r="A2598" s="8">
        <v>45253</v>
      </c>
      <c r="B2598" s="4" t="s">
        <v>4133</v>
      </c>
      <c r="C2598" s="4" t="s">
        <v>3840</v>
      </c>
      <c r="D2598" s="4" t="s">
        <v>1077</v>
      </c>
      <c r="E2598" s="12">
        <v>400880</v>
      </c>
      <c r="F2598" s="11" t="s">
        <v>548</v>
      </c>
      <c r="G2598" s="12">
        <v>32070</v>
      </c>
      <c r="H2598" s="12">
        <f t="shared" si="40"/>
        <v>432950</v>
      </c>
      <c r="I2598" s="4" t="s">
        <v>505</v>
      </c>
      <c r="J2598" s="4" t="s">
        <v>3537</v>
      </c>
    </row>
    <row r="2599" spans="1:10" outlineLevel="1" x14ac:dyDescent="0.2">
      <c r="A2599" s="8">
        <v>45253</v>
      </c>
      <c r="B2599" s="4" t="s">
        <v>694</v>
      </c>
      <c r="C2599" s="4" t="s">
        <v>3840</v>
      </c>
      <c r="D2599" s="4" t="s">
        <v>3391</v>
      </c>
      <c r="E2599" s="12">
        <v>400880</v>
      </c>
      <c r="F2599" s="11" t="s">
        <v>548</v>
      </c>
      <c r="G2599" s="12">
        <v>32070</v>
      </c>
      <c r="H2599" s="12">
        <f t="shared" si="40"/>
        <v>432950</v>
      </c>
      <c r="I2599" s="4" t="s">
        <v>505</v>
      </c>
      <c r="J2599" s="4" t="s">
        <v>3537</v>
      </c>
    </row>
    <row r="2600" spans="1:10" outlineLevel="1" x14ac:dyDescent="0.2">
      <c r="A2600" s="8">
        <v>45253</v>
      </c>
      <c r="B2600" s="4" t="s">
        <v>2897</v>
      </c>
      <c r="C2600" s="4" t="s">
        <v>3840</v>
      </c>
      <c r="D2600" s="4" t="s">
        <v>645</v>
      </c>
      <c r="E2600" s="12">
        <v>400880</v>
      </c>
      <c r="F2600" s="11" t="s">
        <v>548</v>
      </c>
      <c r="G2600" s="12">
        <v>32070</v>
      </c>
      <c r="H2600" s="12">
        <f t="shared" si="40"/>
        <v>432950</v>
      </c>
      <c r="I2600" s="4" t="s">
        <v>505</v>
      </c>
      <c r="J2600" s="4" t="s">
        <v>3537</v>
      </c>
    </row>
    <row r="2601" spans="1:10" outlineLevel="1" x14ac:dyDescent="0.2">
      <c r="A2601" s="8">
        <v>45253</v>
      </c>
      <c r="B2601" s="4" t="s">
        <v>2955</v>
      </c>
      <c r="C2601" s="4" t="s">
        <v>3840</v>
      </c>
      <c r="D2601" s="4" t="s">
        <v>2072</v>
      </c>
      <c r="E2601" s="12">
        <v>400880</v>
      </c>
      <c r="F2601" s="11" t="s">
        <v>548</v>
      </c>
      <c r="G2601" s="12">
        <v>32070</v>
      </c>
      <c r="H2601" s="12">
        <f t="shared" si="40"/>
        <v>432950</v>
      </c>
      <c r="I2601" s="4" t="s">
        <v>505</v>
      </c>
      <c r="J2601" s="4" t="s">
        <v>3537</v>
      </c>
    </row>
    <row r="2602" spans="1:10" outlineLevel="1" x14ac:dyDescent="0.2">
      <c r="A2602" s="8">
        <v>45253</v>
      </c>
      <c r="B2602" s="4" t="s">
        <v>1028</v>
      </c>
      <c r="C2602" s="4" t="s">
        <v>3840</v>
      </c>
      <c r="D2602" s="4" t="s">
        <v>512</v>
      </c>
      <c r="E2602" s="12">
        <v>400880</v>
      </c>
      <c r="F2602" s="11" t="s">
        <v>548</v>
      </c>
      <c r="G2602" s="12">
        <v>32070</v>
      </c>
      <c r="H2602" s="12">
        <f t="shared" si="40"/>
        <v>432950</v>
      </c>
      <c r="I2602" s="4" t="s">
        <v>505</v>
      </c>
      <c r="J2602" s="4" t="s">
        <v>3537</v>
      </c>
    </row>
    <row r="2603" spans="1:10" outlineLevel="1" x14ac:dyDescent="0.2">
      <c r="A2603" s="8">
        <v>45253</v>
      </c>
      <c r="B2603" s="4" t="s">
        <v>942</v>
      </c>
      <c r="C2603" s="4" t="s">
        <v>3840</v>
      </c>
      <c r="D2603" s="4" t="s">
        <v>306</v>
      </c>
      <c r="E2603" s="12">
        <v>400880</v>
      </c>
      <c r="F2603" s="11" t="s">
        <v>548</v>
      </c>
      <c r="G2603" s="12">
        <v>32070</v>
      </c>
      <c r="H2603" s="12">
        <f t="shared" si="40"/>
        <v>432950</v>
      </c>
      <c r="I2603" s="4" t="s">
        <v>505</v>
      </c>
      <c r="J2603" s="4" t="s">
        <v>3537</v>
      </c>
    </row>
    <row r="2604" spans="1:10" outlineLevel="1" x14ac:dyDescent="0.2">
      <c r="A2604" s="8">
        <v>45253</v>
      </c>
      <c r="B2604" s="4" t="s">
        <v>3435</v>
      </c>
      <c r="C2604" s="4" t="s">
        <v>3840</v>
      </c>
      <c r="D2604" s="4" t="s">
        <v>588</v>
      </c>
      <c r="E2604" s="12">
        <v>400880</v>
      </c>
      <c r="F2604" s="11" t="s">
        <v>548</v>
      </c>
      <c r="G2604" s="12">
        <v>32070</v>
      </c>
      <c r="H2604" s="12">
        <f t="shared" si="40"/>
        <v>432950</v>
      </c>
      <c r="I2604" s="4" t="s">
        <v>505</v>
      </c>
      <c r="J2604" s="4" t="s">
        <v>3537</v>
      </c>
    </row>
    <row r="2605" spans="1:10" outlineLevel="1" x14ac:dyDescent="0.2">
      <c r="A2605" s="8">
        <v>45253</v>
      </c>
      <c r="B2605" s="4" t="s">
        <v>470</v>
      </c>
      <c r="C2605" s="4" t="s">
        <v>3840</v>
      </c>
      <c r="D2605" s="4" t="s">
        <v>4672</v>
      </c>
      <c r="E2605" s="12">
        <v>400880</v>
      </c>
      <c r="F2605" s="11" t="s">
        <v>548</v>
      </c>
      <c r="G2605" s="12">
        <v>32070</v>
      </c>
      <c r="H2605" s="12">
        <f t="shared" si="40"/>
        <v>432950</v>
      </c>
      <c r="I2605" s="4" t="s">
        <v>505</v>
      </c>
      <c r="J2605" s="4" t="s">
        <v>3537</v>
      </c>
    </row>
    <row r="2606" spans="1:10" outlineLevel="1" x14ac:dyDescent="0.2">
      <c r="A2606" s="8">
        <v>45253</v>
      </c>
      <c r="B2606" s="4" t="s">
        <v>1502</v>
      </c>
      <c r="C2606" s="4" t="s">
        <v>3840</v>
      </c>
      <c r="D2606" s="4" t="s">
        <v>1931</v>
      </c>
      <c r="E2606" s="12">
        <v>400880</v>
      </c>
      <c r="F2606" s="11" t="s">
        <v>548</v>
      </c>
      <c r="G2606" s="12">
        <v>32070</v>
      </c>
      <c r="H2606" s="12">
        <f t="shared" si="40"/>
        <v>432950</v>
      </c>
      <c r="I2606" s="4" t="s">
        <v>505</v>
      </c>
      <c r="J2606" s="4" t="s">
        <v>3537</v>
      </c>
    </row>
    <row r="2607" spans="1:10" outlineLevel="1" x14ac:dyDescent="0.2">
      <c r="A2607" s="8">
        <v>45253</v>
      </c>
      <c r="B2607" s="4" t="s">
        <v>655</v>
      </c>
      <c r="C2607" s="4" t="s">
        <v>3840</v>
      </c>
      <c r="D2607" s="4" t="s">
        <v>700</v>
      </c>
      <c r="E2607" s="12">
        <v>400880</v>
      </c>
      <c r="F2607" s="11" t="s">
        <v>548</v>
      </c>
      <c r="G2607" s="12">
        <v>32070</v>
      </c>
      <c r="H2607" s="12">
        <f t="shared" si="40"/>
        <v>432950</v>
      </c>
      <c r="I2607" s="4" t="s">
        <v>505</v>
      </c>
      <c r="J2607" s="4" t="s">
        <v>3537</v>
      </c>
    </row>
    <row r="2608" spans="1:10" outlineLevel="1" x14ac:dyDescent="0.2">
      <c r="A2608" s="8">
        <v>45253</v>
      </c>
      <c r="B2608" s="4" t="s">
        <v>95</v>
      </c>
      <c r="C2608" s="4" t="s">
        <v>3840</v>
      </c>
      <c r="D2608" s="4" t="s">
        <v>1582</v>
      </c>
      <c r="E2608" s="12">
        <v>400880</v>
      </c>
      <c r="F2608" s="11" t="s">
        <v>548</v>
      </c>
      <c r="G2608" s="12">
        <v>32070</v>
      </c>
      <c r="H2608" s="12">
        <f t="shared" si="40"/>
        <v>432950</v>
      </c>
      <c r="I2608" s="4" t="s">
        <v>505</v>
      </c>
      <c r="J2608" s="4" t="s">
        <v>3537</v>
      </c>
    </row>
    <row r="2609" spans="1:10" outlineLevel="1" x14ac:dyDescent="0.2">
      <c r="A2609" s="8">
        <v>45253</v>
      </c>
      <c r="B2609" s="4" t="s">
        <v>363</v>
      </c>
      <c r="C2609" s="4" t="s">
        <v>3840</v>
      </c>
      <c r="D2609" s="4" t="s">
        <v>3862</v>
      </c>
      <c r="E2609" s="12">
        <v>400880</v>
      </c>
      <c r="F2609" s="11" t="s">
        <v>548</v>
      </c>
      <c r="G2609" s="12">
        <v>32070</v>
      </c>
      <c r="H2609" s="12">
        <f t="shared" si="40"/>
        <v>432950</v>
      </c>
      <c r="I2609" s="4" t="s">
        <v>505</v>
      </c>
      <c r="J2609" s="4" t="s">
        <v>3537</v>
      </c>
    </row>
    <row r="2610" spans="1:10" outlineLevel="1" x14ac:dyDescent="0.2">
      <c r="A2610" s="8">
        <v>45253</v>
      </c>
      <c r="B2610" s="4" t="s">
        <v>1390</v>
      </c>
      <c r="C2610" s="4" t="s">
        <v>3840</v>
      </c>
      <c r="D2610" s="4" t="s">
        <v>961</v>
      </c>
      <c r="E2610" s="12">
        <v>400880</v>
      </c>
      <c r="F2610" s="11" t="s">
        <v>548</v>
      </c>
      <c r="G2610" s="12">
        <v>32070</v>
      </c>
      <c r="H2610" s="12">
        <f t="shared" si="40"/>
        <v>432950</v>
      </c>
      <c r="I2610" s="4" t="s">
        <v>505</v>
      </c>
      <c r="J2610" s="4" t="s">
        <v>3537</v>
      </c>
    </row>
    <row r="2611" spans="1:10" outlineLevel="1" x14ac:dyDescent="0.2">
      <c r="A2611" s="8">
        <v>45253</v>
      </c>
      <c r="B2611" s="4" t="s">
        <v>1189</v>
      </c>
      <c r="C2611" s="4" t="s">
        <v>3840</v>
      </c>
      <c r="D2611" s="4" t="s">
        <v>3938</v>
      </c>
      <c r="E2611" s="12">
        <v>400880</v>
      </c>
      <c r="F2611" s="11" t="s">
        <v>548</v>
      </c>
      <c r="G2611" s="12">
        <v>32070</v>
      </c>
      <c r="H2611" s="12">
        <f t="shared" si="40"/>
        <v>432950</v>
      </c>
      <c r="I2611" s="4" t="s">
        <v>505</v>
      </c>
      <c r="J2611" s="4" t="s">
        <v>3537</v>
      </c>
    </row>
    <row r="2612" spans="1:10" outlineLevel="1" x14ac:dyDescent="0.2">
      <c r="A2612" s="8">
        <v>45253</v>
      </c>
      <c r="B2612" s="4" t="s">
        <v>4606</v>
      </c>
      <c r="C2612" s="4" t="s">
        <v>3840</v>
      </c>
      <c r="D2612" s="4" t="s">
        <v>3052</v>
      </c>
      <c r="E2612" s="12">
        <v>400880</v>
      </c>
      <c r="F2612" s="11" t="s">
        <v>548</v>
      </c>
      <c r="G2612" s="12">
        <v>32070</v>
      </c>
      <c r="H2612" s="12">
        <f t="shared" si="40"/>
        <v>432950</v>
      </c>
      <c r="I2612" s="4" t="s">
        <v>505</v>
      </c>
      <c r="J2612" s="4" t="s">
        <v>3537</v>
      </c>
    </row>
    <row r="2613" spans="1:10" outlineLevel="1" x14ac:dyDescent="0.2">
      <c r="A2613" s="8">
        <v>45253</v>
      </c>
      <c r="B2613" s="4" t="s">
        <v>1651</v>
      </c>
      <c r="C2613" s="4" t="s">
        <v>3840</v>
      </c>
      <c r="D2613" s="4" t="s">
        <v>850</v>
      </c>
      <c r="E2613" s="12">
        <v>400880</v>
      </c>
      <c r="F2613" s="11" t="s">
        <v>548</v>
      </c>
      <c r="G2613" s="12">
        <v>32070</v>
      </c>
      <c r="H2613" s="12">
        <f t="shared" si="40"/>
        <v>432950</v>
      </c>
      <c r="I2613" s="4" t="s">
        <v>505</v>
      </c>
      <c r="J2613" s="4" t="s">
        <v>3537</v>
      </c>
    </row>
    <row r="2614" spans="1:10" outlineLevel="1" x14ac:dyDescent="0.2">
      <c r="A2614" s="8">
        <v>45254</v>
      </c>
      <c r="B2614" s="4" t="s">
        <v>420</v>
      </c>
      <c r="C2614" s="4" t="s">
        <v>3840</v>
      </c>
      <c r="D2614" s="4" t="s">
        <v>3723</v>
      </c>
      <c r="E2614" s="12">
        <v>501100</v>
      </c>
      <c r="F2614" s="11" t="s">
        <v>548</v>
      </c>
      <c r="G2614" s="12">
        <v>40088</v>
      </c>
      <c r="H2614" s="12">
        <f t="shared" si="40"/>
        <v>541188</v>
      </c>
      <c r="I2614" s="4" t="s">
        <v>505</v>
      </c>
      <c r="J2614" s="4" t="s">
        <v>3537</v>
      </c>
    </row>
    <row r="2615" spans="1:10" outlineLevel="1" x14ac:dyDescent="0.2">
      <c r="A2615" s="8">
        <v>45254</v>
      </c>
      <c r="B2615" s="4" t="s">
        <v>3457</v>
      </c>
      <c r="C2615" s="4" t="s">
        <v>3840</v>
      </c>
      <c r="D2615" s="4" t="s">
        <v>4279</v>
      </c>
      <c r="E2615" s="12">
        <v>400880</v>
      </c>
      <c r="F2615" s="11" t="s">
        <v>548</v>
      </c>
      <c r="G2615" s="12">
        <v>32070</v>
      </c>
      <c r="H2615" s="12">
        <f t="shared" si="40"/>
        <v>432950</v>
      </c>
      <c r="I2615" s="4" t="s">
        <v>505</v>
      </c>
      <c r="J2615" s="4" t="s">
        <v>3537</v>
      </c>
    </row>
    <row r="2616" spans="1:10" outlineLevel="1" x14ac:dyDescent="0.2">
      <c r="A2616" s="8">
        <v>45254</v>
      </c>
      <c r="B2616" s="4" t="s">
        <v>3047</v>
      </c>
      <c r="C2616" s="4" t="s">
        <v>3840</v>
      </c>
      <c r="D2616" s="4" t="s">
        <v>265</v>
      </c>
      <c r="E2616" s="12">
        <v>400880</v>
      </c>
      <c r="F2616" s="11" t="s">
        <v>548</v>
      </c>
      <c r="G2616" s="12">
        <v>32070</v>
      </c>
      <c r="H2616" s="12">
        <f t="shared" si="40"/>
        <v>432950</v>
      </c>
      <c r="I2616" s="4" t="s">
        <v>505</v>
      </c>
      <c r="J2616" s="4" t="s">
        <v>3537</v>
      </c>
    </row>
    <row r="2617" spans="1:10" outlineLevel="1" x14ac:dyDescent="0.2">
      <c r="A2617" s="8">
        <v>45254</v>
      </c>
      <c r="B2617" s="4" t="s">
        <v>1376</v>
      </c>
      <c r="C2617" s="4" t="s">
        <v>3840</v>
      </c>
      <c r="D2617" s="4" t="s">
        <v>4494</v>
      </c>
      <c r="E2617" s="12">
        <v>400880</v>
      </c>
      <c r="F2617" s="11" t="s">
        <v>548</v>
      </c>
      <c r="G2617" s="12">
        <v>32070</v>
      </c>
      <c r="H2617" s="12">
        <f t="shared" si="40"/>
        <v>432950</v>
      </c>
      <c r="I2617" s="4" t="s">
        <v>505</v>
      </c>
      <c r="J2617" s="4" t="s">
        <v>3537</v>
      </c>
    </row>
    <row r="2618" spans="1:10" outlineLevel="1" x14ac:dyDescent="0.2">
      <c r="A2618" s="8">
        <v>45254</v>
      </c>
      <c r="B2618" s="4" t="s">
        <v>670</v>
      </c>
      <c r="C2618" s="4" t="s">
        <v>3840</v>
      </c>
      <c r="D2618" s="4" t="s">
        <v>4406</v>
      </c>
      <c r="E2618" s="12">
        <v>400880</v>
      </c>
      <c r="F2618" s="11" t="s">
        <v>548</v>
      </c>
      <c r="G2618" s="12">
        <v>32070</v>
      </c>
      <c r="H2618" s="12">
        <f t="shared" si="40"/>
        <v>432950</v>
      </c>
      <c r="I2618" s="4" t="s">
        <v>505</v>
      </c>
      <c r="J2618" s="4" t="s">
        <v>3537</v>
      </c>
    </row>
    <row r="2619" spans="1:10" outlineLevel="1" x14ac:dyDescent="0.2">
      <c r="A2619" s="8">
        <v>45254</v>
      </c>
      <c r="B2619" s="4" t="s">
        <v>5269</v>
      </c>
      <c r="C2619" s="4"/>
      <c r="D2619" s="4" t="s">
        <v>5347</v>
      </c>
      <c r="E2619" s="12">
        <v>-2344</v>
      </c>
      <c r="F2619" s="4" t="s">
        <v>5371</v>
      </c>
      <c r="G2619" s="12">
        <v>-234</v>
      </c>
      <c r="H2619" s="12">
        <f t="shared" si="40"/>
        <v>-2578</v>
      </c>
      <c r="I2619" s="4" t="s">
        <v>2318</v>
      </c>
      <c r="J2619" s="4" t="s">
        <v>195</v>
      </c>
    </row>
    <row r="2620" spans="1:10" outlineLevel="1" x14ac:dyDescent="0.2">
      <c r="A2620" s="8">
        <v>45254</v>
      </c>
      <c r="B2620" s="4" t="s">
        <v>5270</v>
      </c>
      <c r="C2620" s="4"/>
      <c r="D2620" s="4" t="s">
        <v>5348</v>
      </c>
      <c r="E2620" s="12">
        <v>-4688</v>
      </c>
      <c r="F2620" s="4" t="s">
        <v>5371</v>
      </c>
      <c r="G2620" s="12">
        <v>-469</v>
      </c>
      <c r="H2620" s="12">
        <f t="shared" si="40"/>
        <v>-5157</v>
      </c>
      <c r="I2620" s="4" t="s">
        <v>2318</v>
      </c>
      <c r="J2620" s="4" t="s">
        <v>195</v>
      </c>
    </row>
    <row r="2621" spans="1:10" outlineLevel="1" x14ac:dyDescent="0.2">
      <c r="A2621" s="8">
        <v>45254</v>
      </c>
      <c r="B2621" s="4" t="s">
        <v>5271</v>
      </c>
      <c r="C2621" s="4"/>
      <c r="D2621" s="4" t="s">
        <v>5349</v>
      </c>
      <c r="E2621" s="12">
        <v>-4688</v>
      </c>
      <c r="F2621" s="4" t="s">
        <v>5371</v>
      </c>
      <c r="G2621" s="12">
        <v>-469</v>
      </c>
      <c r="H2621" s="12">
        <f t="shared" si="40"/>
        <v>-5157</v>
      </c>
      <c r="I2621" s="4" t="s">
        <v>2318</v>
      </c>
      <c r="J2621" s="4" t="s">
        <v>195</v>
      </c>
    </row>
    <row r="2622" spans="1:10" outlineLevel="1" x14ac:dyDescent="0.2">
      <c r="A2622" s="8">
        <v>45254</v>
      </c>
      <c r="B2622" s="4" t="s">
        <v>5272</v>
      </c>
      <c r="C2622" s="4"/>
      <c r="D2622" s="4" t="s">
        <v>5350</v>
      </c>
      <c r="E2622" s="12">
        <v>-4688</v>
      </c>
      <c r="F2622" s="4" t="s">
        <v>5371</v>
      </c>
      <c r="G2622" s="12">
        <v>-469</v>
      </c>
      <c r="H2622" s="12">
        <f t="shared" si="40"/>
        <v>-5157</v>
      </c>
      <c r="I2622" s="4" t="s">
        <v>2318</v>
      </c>
      <c r="J2622" s="4" t="s">
        <v>195</v>
      </c>
    </row>
    <row r="2623" spans="1:10" outlineLevel="1" x14ac:dyDescent="0.2">
      <c r="A2623" s="8">
        <v>45254</v>
      </c>
      <c r="B2623" s="4" t="s">
        <v>5273</v>
      </c>
      <c r="C2623" s="4"/>
      <c r="D2623" s="4" t="s">
        <v>5351</v>
      </c>
      <c r="E2623" s="12">
        <v>-4688</v>
      </c>
      <c r="F2623" s="4" t="s">
        <v>5371</v>
      </c>
      <c r="G2623" s="12">
        <v>-469</v>
      </c>
      <c r="H2623" s="12">
        <f t="shared" si="40"/>
        <v>-5157</v>
      </c>
      <c r="I2623" s="4" t="s">
        <v>2318</v>
      </c>
      <c r="J2623" s="4" t="s">
        <v>195</v>
      </c>
    </row>
    <row r="2624" spans="1:10" outlineLevel="1" x14ac:dyDescent="0.2">
      <c r="A2624" s="8">
        <v>45254</v>
      </c>
      <c r="B2624" s="4" t="s">
        <v>5274</v>
      </c>
      <c r="C2624" s="4"/>
      <c r="D2624" s="4" t="s">
        <v>5352</v>
      </c>
      <c r="E2624" s="12">
        <v>-262668</v>
      </c>
      <c r="F2624" s="4" t="s">
        <v>5371</v>
      </c>
      <c r="G2624" s="12">
        <v>-26267</v>
      </c>
      <c r="H2624" s="12">
        <f t="shared" si="40"/>
        <v>-288935</v>
      </c>
      <c r="I2624" s="4" t="s">
        <v>3387</v>
      </c>
      <c r="J2624" s="4" t="s">
        <v>3106</v>
      </c>
    </row>
    <row r="2625" spans="1:10" outlineLevel="1" x14ac:dyDescent="0.2">
      <c r="A2625" s="8">
        <v>45254</v>
      </c>
      <c r="B2625" s="4" t="s">
        <v>5275</v>
      </c>
      <c r="C2625" s="4"/>
      <c r="D2625" s="4" t="s">
        <v>5353</v>
      </c>
      <c r="E2625" s="12">
        <v>-525335</v>
      </c>
      <c r="F2625" s="4" t="s">
        <v>5371</v>
      </c>
      <c r="G2625" s="12">
        <v>-52534</v>
      </c>
      <c r="H2625" s="12">
        <f t="shared" si="40"/>
        <v>-577869</v>
      </c>
      <c r="I2625" s="4" t="s">
        <v>3387</v>
      </c>
      <c r="J2625" s="4" t="s">
        <v>3106</v>
      </c>
    </row>
    <row r="2626" spans="1:10" outlineLevel="1" x14ac:dyDescent="0.2">
      <c r="A2626" s="8">
        <v>45254</v>
      </c>
      <c r="B2626" s="4" t="s">
        <v>5276</v>
      </c>
      <c r="C2626" s="4"/>
      <c r="D2626" s="4" t="s">
        <v>5354</v>
      </c>
      <c r="E2626" s="12">
        <v>-200000</v>
      </c>
      <c r="F2626" s="4" t="s">
        <v>5371</v>
      </c>
      <c r="G2626" s="12">
        <v>-20000</v>
      </c>
      <c r="H2626" s="12">
        <f t="shared" ref="H2626:H2689" si="41">+E2626+G2626</f>
        <v>-220000</v>
      </c>
      <c r="I2626" s="4" t="s">
        <v>3387</v>
      </c>
      <c r="J2626" s="4" t="s">
        <v>3106</v>
      </c>
    </row>
    <row r="2627" spans="1:10" outlineLevel="1" x14ac:dyDescent="0.2">
      <c r="A2627" s="8">
        <v>45254</v>
      </c>
      <c r="B2627" s="4" t="s">
        <v>5277</v>
      </c>
      <c r="C2627" s="4"/>
      <c r="D2627" s="4" t="s">
        <v>5355</v>
      </c>
      <c r="E2627" s="12">
        <v>-525335</v>
      </c>
      <c r="F2627" s="4" t="s">
        <v>5371</v>
      </c>
      <c r="G2627" s="12">
        <v>-52534</v>
      </c>
      <c r="H2627" s="12">
        <f t="shared" si="41"/>
        <v>-577869</v>
      </c>
      <c r="I2627" s="4" t="s">
        <v>3387</v>
      </c>
      <c r="J2627" s="4" t="s">
        <v>3106</v>
      </c>
    </row>
    <row r="2628" spans="1:10" outlineLevel="1" x14ac:dyDescent="0.2">
      <c r="A2628" s="8">
        <v>45254</v>
      </c>
      <c r="B2628" s="4" t="s">
        <v>5278</v>
      </c>
      <c r="C2628" s="4"/>
      <c r="D2628" s="4" t="s">
        <v>5356</v>
      </c>
      <c r="E2628" s="12">
        <v>-525335</v>
      </c>
      <c r="F2628" s="4" t="s">
        <v>5371</v>
      </c>
      <c r="G2628" s="12">
        <v>-52534</v>
      </c>
      <c r="H2628" s="12">
        <f t="shared" si="41"/>
        <v>-577869</v>
      </c>
      <c r="I2628" s="4" t="s">
        <v>3387</v>
      </c>
      <c r="J2628" s="4" t="s">
        <v>3106</v>
      </c>
    </row>
    <row r="2629" spans="1:10" outlineLevel="1" x14ac:dyDescent="0.2">
      <c r="A2629" s="8">
        <v>45254</v>
      </c>
      <c r="B2629" s="4" t="s">
        <v>5279</v>
      </c>
      <c r="C2629" s="4"/>
      <c r="D2629" s="4" t="s">
        <v>5357</v>
      </c>
      <c r="E2629" s="12">
        <v>-525335</v>
      </c>
      <c r="F2629" s="4" t="s">
        <v>5371</v>
      </c>
      <c r="G2629" s="12">
        <v>-52534</v>
      </c>
      <c r="H2629" s="12">
        <f t="shared" si="41"/>
        <v>-577869</v>
      </c>
      <c r="I2629" s="4" t="s">
        <v>3387</v>
      </c>
      <c r="J2629" s="4" t="s">
        <v>3106</v>
      </c>
    </row>
    <row r="2630" spans="1:10" outlineLevel="1" x14ac:dyDescent="0.2">
      <c r="A2630" s="8">
        <v>45254</v>
      </c>
      <c r="B2630" s="4" t="s">
        <v>5280</v>
      </c>
      <c r="C2630" s="4"/>
      <c r="D2630" s="4" t="s">
        <v>5358</v>
      </c>
      <c r="E2630" s="12">
        <v>-9026</v>
      </c>
      <c r="F2630" s="4" t="s">
        <v>5371</v>
      </c>
      <c r="G2630" s="12">
        <v>-903</v>
      </c>
      <c r="H2630" s="12">
        <f t="shared" si="41"/>
        <v>-9929</v>
      </c>
      <c r="I2630" s="4" t="s">
        <v>313</v>
      </c>
      <c r="J2630" s="4" t="s">
        <v>1554</v>
      </c>
    </row>
    <row r="2631" spans="1:10" outlineLevel="1" x14ac:dyDescent="0.2">
      <c r="A2631" s="8">
        <v>45254</v>
      </c>
      <c r="B2631" s="4" t="s">
        <v>5281</v>
      </c>
      <c r="C2631" s="4"/>
      <c r="D2631" s="4" t="s">
        <v>5348</v>
      </c>
      <c r="E2631" s="12">
        <v>-18051</v>
      </c>
      <c r="F2631" s="4" t="s">
        <v>5371</v>
      </c>
      <c r="G2631" s="12">
        <v>-1805</v>
      </c>
      <c r="H2631" s="12">
        <f t="shared" si="41"/>
        <v>-19856</v>
      </c>
      <c r="I2631" s="4" t="s">
        <v>313</v>
      </c>
      <c r="J2631" s="4" t="s">
        <v>1554</v>
      </c>
    </row>
    <row r="2632" spans="1:10" outlineLevel="1" x14ac:dyDescent="0.2">
      <c r="A2632" s="8">
        <v>45254</v>
      </c>
      <c r="B2632" s="4" t="s">
        <v>5282</v>
      </c>
      <c r="C2632" s="4"/>
      <c r="D2632" s="4" t="s">
        <v>5359</v>
      </c>
      <c r="E2632" s="12">
        <v>-18051</v>
      </c>
      <c r="F2632" s="4" t="s">
        <v>5371</v>
      </c>
      <c r="G2632" s="12">
        <v>-1805</v>
      </c>
      <c r="H2632" s="12">
        <f t="shared" si="41"/>
        <v>-19856</v>
      </c>
      <c r="I2632" s="4" t="s">
        <v>313</v>
      </c>
      <c r="J2632" s="4" t="s">
        <v>1554</v>
      </c>
    </row>
    <row r="2633" spans="1:10" outlineLevel="1" x14ac:dyDescent="0.2">
      <c r="A2633" s="8">
        <v>45254</v>
      </c>
      <c r="B2633" s="4" t="s">
        <v>5283</v>
      </c>
      <c r="C2633" s="4"/>
      <c r="D2633" s="4" t="s">
        <v>5350</v>
      </c>
      <c r="E2633" s="12">
        <v>-18051</v>
      </c>
      <c r="F2633" s="4" t="s">
        <v>5371</v>
      </c>
      <c r="G2633" s="12">
        <v>-1805</v>
      </c>
      <c r="H2633" s="12">
        <f t="shared" si="41"/>
        <v>-19856</v>
      </c>
      <c r="I2633" s="4" t="s">
        <v>313</v>
      </c>
      <c r="J2633" s="4" t="s">
        <v>1554</v>
      </c>
    </row>
    <row r="2634" spans="1:10" outlineLevel="1" x14ac:dyDescent="0.2">
      <c r="A2634" s="8">
        <v>45254</v>
      </c>
      <c r="B2634" s="4" t="s">
        <v>5284</v>
      </c>
      <c r="C2634" s="4"/>
      <c r="D2634" s="4" t="s">
        <v>5360</v>
      </c>
      <c r="E2634" s="12">
        <v>-18051</v>
      </c>
      <c r="F2634" s="4" t="s">
        <v>5371</v>
      </c>
      <c r="G2634" s="12">
        <v>-1805</v>
      </c>
      <c r="H2634" s="12">
        <f t="shared" si="41"/>
        <v>-19856</v>
      </c>
      <c r="I2634" s="4" t="s">
        <v>313</v>
      </c>
      <c r="J2634" s="4" t="s">
        <v>1554</v>
      </c>
    </row>
    <row r="2635" spans="1:10" outlineLevel="1" x14ac:dyDescent="0.2">
      <c r="A2635" s="8">
        <v>45257</v>
      </c>
      <c r="B2635" s="4" t="s">
        <v>4122</v>
      </c>
      <c r="C2635" s="4" t="s">
        <v>3840</v>
      </c>
      <c r="D2635" s="4" t="s">
        <v>4385</v>
      </c>
      <c r="E2635" s="12">
        <v>501100</v>
      </c>
      <c r="F2635" s="11" t="s">
        <v>548</v>
      </c>
      <c r="G2635" s="12">
        <v>40088</v>
      </c>
      <c r="H2635" s="12">
        <f t="shared" si="41"/>
        <v>541188</v>
      </c>
      <c r="I2635" s="4" t="s">
        <v>3387</v>
      </c>
      <c r="J2635" s="4" t="s">
        <v>3106</v>
      </c>
    </row>
    <row r="2636" spans="1:10" outlineLevel="1" x14ac:dyDescent="0.2">
      <c r="A2636" s="8">
        <v>45258</v>
      </c>
      <c r="B2636" s="4" t="s">
        <v>3717</v>
      </c>
      <c r="C2636" s="4" t="s">
        <v>3910</v>
      </c>
      <c r="D2636" s="4" t="s">
        <v>4946</v>
      </c>
      <c r="E2636" s="12">
        <v>-138050</v>
      </c>
      <c r="F2636" s="11" t="s">
        <v>548</v>
      </c>
      <c r="G2636" s="12">
        <v>-11044</v>
      </c>
      <c r="H2636" s="12">
        <f t="shared" si="41"/>
        <v>-149094</v>
      </c>
      <c r="I2636" s="4" t="s">
        <v>3387</v>
      </c>
      <c r="J2636" s="4" t="s">
        <v>3106</v>
      </c>
    </row>
    <row r="2637" spans="1:10" outlineLevel="1" x14ac:dyDescent="0.2">
      <c r="A2637" s="8">
        <v>45259</v>
      </c>
      <c r="B2637" s="4" t="s">
        <v>1000</v>
      </c>
      <c r="C2637" s="4" t="s">
        <v>520</v>
      </c>
      <c r="D2637" s="4" t="s">
        <v>186</v>
      </c>
      <c r="E2637" s="12">
        <v>-269558</v>
      </c>
      <c r="F2637" s="11" t="s">
        <v>548</v>
      </c>
      <c r="G2637" s="12">
        <v>-21564</v>
      </c>
      <c r="H2637" s="12">
        <f t="shared" si="41"/>
        <v>-291122</v>
      </c>
      <c r="I2637" s="4" t="s">
        <v>505</v>
      </c>
      <c r="J2637" s="4" t="s">
        <v>3537</v>
      </c>
    </row>
    <row r="2638" spans="1:10" outlineLevel="1" x14ac:dyDescent="0.2">
      <c r="A2638" s="8">
        <v>45259</v>
      </c>
      <c r="B2638" s="4" t="s">
        <v>70</v>
      </c>
      <c r="C2638" s="4" t="s">
        <v>3840</v>
      </c>
      <c r="D2638" s="4" t="s">
        <v>3822</v>
      </c>
      <c r="E2638" s="12">
        <v>501100</v>
      </c>
      <c r="F2638" s="11" t="s">
        <v>548</v>
      </c>
      <c r="G2638" s="12">
        <v>40088</v>
      </c>
      <c r="H2638" s="12">
        <f t="shared" si="41"/>
        <v>541188</v>
      </c>
      <c r="I2638" s="4" t="s">
        <v>3387</v>
      </c>
      <c r="J2638" s="4" t="s">
        <v>3106</v>
      </c>
    </row>
    <row r="2639" spans="1:10" outlineLevel="1" x14ac:dyDescent="0.2">
      <c r="A2639" s="8">
        <v>45260</v>
      </c>
      <c r="B2639" s="4" t="s">
        <v>2017</v>
      </c>
      <c r="C2639" s="4" t="s">
        <v>3910</v>
      </c>
      <c r="D2639" s="4" t="s">
        <v>3806</v>
      </c>
      <c r="E2639" s="12">
        <v>-82520</v>
      </c>
      <c r="F2639" s="11" t="s">
        <v>548</v>
      </c>
      <c r="G2639" s="12">
        <v>-6602</v>
      </c>
      <c r="H2639" s="12">
        <f t="shared" si="41"/>
        <v>-89122</v>
      </c>
      <c r="I2639" s="4" t="s">
        <v>3387</v>
      </c>
      <c r="J2639" s="4" t="s">
        <v>3106</v>
      </c>
    </row>
    <row r="2640" spans="1:10" outlineLevel="1" x14ac:dyDescent="0.2">
      <c r="A2640" s="8">
        <v>45260</v>
      </c>
      <c r="B2640" s="4" t="s">
        <v>3188</v>
      </c>
      <c r="C2640" s="4" t="s">
        <v>3910</v>
      </c>
      <c r="D2640" s="4" t="s">
        <v>1339</v>
      </c>
      <c r="E2640" s="12">
        <v>-52259</v>
      </c>
      <c r="F2640" s="11" t="s">
        <v>548</v>
      </c>
      <c r="G2640" s="12">
        <v>-4181</v>
      </c>
      <c r="H2640" s="12">
        <f t="shared" si="41"/>
        <v>-56440</v>
      </c>
      <c r="I2640" s="4" t="s">
        <v>3387</v>
      </c>
      <c r="J2640" s="4" t="s">
        <v>3106</v>
      </c>
    </row>
    <row r="2641" spans="1:10" outlineLevel="1" x14ac:dyDescent="0.2">
      <c r="A2641" s="8">
        <v>45260</v>
      </c>
      <c r="B2641" s="4" t="s">
        <v>2065</v>
      </c>
      <c r="C2641" s="4" t="s">
        <v>3840</v>
      </c>
      <c r="D2641" s="4"/>
      <c r="E2641" s="12">
        <v>0</v>
      </c>
      <c r="F2641" s="11" t="s">
        <v>548</v>
      </c>
      <c r="G2641" s="12">
        <v>0</v>
      </c>
      <c r="H2641" s="12">
        <f t="shared" si="41"/>
        <v>0</v>
      </c>
      <c r="I2641" s="4" t="s">
        <v>505</v>
      </c>
      <c r="J2641" s="4" t="s">
        <v>3537</v>
      </c>
    </row>
    <row r="2642" spans="1:10" outlineLevel="1" x14ac:dyDescent="0.2">
      <c r="A2642" s="8">
        <v>45260</v>
      </c>
      <c r="B2642" s="4" t="s">
        <v>1420</v>
      </c>
      <c r="C2642" s="4" t="s">
        <v>3840</v>
      </c>
      <c r="D2642" s="4" t="s">
        <v>1629</v>
      </c>
      <c r="E2642" s="12">
        <v>400880</v>
      </c>
      <c r="F2642" s="11" t="s">
        <v>548</v>
      </c>
      <c r="G2642" s="12">
        <v>32070</v>
      </c>
      <c r="H2642" s="12">
        <f t="shared" si="41"/>
        <v>432950</v>
      </c>
      <c r="I2642" s="4" t="s">
        <v>505</v>
      </c>
      <c r="J2642" s="4" t="s">
        <v>3537</v>
      </c>
    </row>
    <row r="2643" spans="1:10" outlineLevel="1" x14ac:dyDescent="0.2">
      <c r="A2643" s="8">
        <v>45261</v>
      </c>
      <c r="B2643" s="4" t="s">
        <v>132</v>
      </c>
      <c r="C2643" s="4" t="s">
        <v>3840</v>
      </c>
      <c r="D2643" s="4" t="s">
        <v>4386</v>
      </c>
      <c r="E2643" s="12">
        <v>501100</v>
      </c>
      <c r="F2643" s="11" t="s">
        <v>548</v>
      </c>
      <c r="G2643" s="12">
        <v>40088</v>
      </c>
      <c r="H2643" s="12">
        <f t="shared" si="41"/>
        <v>541188</v>
      </c>
      <c r="I2643" s="4" t="s">
        <v>3387</v>
      </c>
      <c r="J2643" s="4" t="s">
        <v>3106</v>
      </c>
    </row>
    <row r="2644" spans="1:10" outlineLevel="1" x14ac:dyDescent="0.2">
      <c r="A2644" s="8">
        <v>45261</v>
      </c>
      <c r="B2644" s="4" t="s">
        <v>4652</v>
      </c>
      <c r="C2644" s="4" t="s">
        <v>3840</v>
      </c>
      <c r="D2644" s="4" t="s">
        <v>4743</v>
      </c>
      <c r="E2644" s="12">
        <v>400880</v>
      </c>
      <c r="F2644" s="11" t="s">
        <v>548</v>
      </c>
      <c r="G2644" s="12">
        <v>32070</v>
      </c>
      <c r="H2644" s="12">
        <f t="shared" si="41"/>
        <v>432950</v>
      </c>
      <c r="I2644" s="4" t="s">
        <v>3387</v>
      </c>
      <c r="J2644" s="4" t="s">
        <v>3106</v>
      </c>
    </row>
    <row r="2645" spans="1:10" outlineLevel="1" x14ac:dyDescent="0.2">
      <c r="A2645" s="8">
        <v>45261</v>
      </c>
      <c r="B2645" s="4" t="s">
        <v>2603</v>
      </c>
      <c r="C2645" s="4" t="s">
        <v>3840</v>
      </c>
      <c r="D2645" s="4" t="s">
        <v>4625</v>
      </c>
      <c r="E2645" s="12">
        <v>501100</v>
      </c>
      <c r="F2645" s="11" t="s">
        <v>548</v>
      </c>
      <c r="G2645" s="12">
        <v>40088</v>
      </c>
      <c r="H2645" s="12">
        <f t="shared" si="41"/>
        <v>541188</v>
      </c>
      <c r="I2645" s="4" t="s">
        <v>3387</v>
      </c>
      <c r="J2645" s="4" t="s">
        <v>3106</v>
      </c>
    </row>
    <row r="2646" spans="1:10" outlineLevel="1" x14ac:dyDescent="0.2">
      <c r="A2646" s="8">
        <v>45261</v>
      </c>
      <c r="B2646" s="4" t="s">
        <v>3306</v>
      </c>
      <c r="C2646" s="4" t="s">
        <v>3840</v>
      </c>
      <c r="D2646" s="4" t="s">
        <v>3624</v>
      </c>
      <c r="E2646" s="12">
        <v>400880</v>
      </c>
      <c r="F2646" s="11" t="s">
        <v>548</v>
      </c>
      <c r="G2646" s="12">
        <v>32070</v>
      </c>
      <c r="H2646" s="12">
        <f t="shared" si="41"/>
        <v>432950</v>
      </c>
      <c r="I2646" s="4" t="s">
        <v>3387</v>
      </c>
      <c r="J2646" s="4" t="s">
        <v>3106</v>
      </c>
    </row>
    <row r="2647" spans="1:10" outlineLevel="1" x14ac:dyDescent="0.2">
      <c r="A2647" s="8">
        <v>45261</v>
      </c>
      <c r="B2647" s="4" t="s">
        <v>4389</v>
      </c>
      <c r="C2647" s="4" t="s">
        <v>3840</v>
      </c>
      <c r="D2647" s="4" t="s">
        <v>4660</v>
      </c>
      <c r="E2647" s="12">
        <v>400880</v>
      </c>
      <c r="F2647" s="11" t="s">
        <v>548</v>
      </c>
      <c r="G2647" s="12">
        <v>32070</v>
      </c>
      <c r="H2647" s="12">
        <f t="shared" si="41"/>
        <v>432950</v>
      </c>
      <c r="I2647" s="4" t="s">
        <v>3387</v>
      </c>
      <c r="J2647" s="4" t="s">
        <v>3106</v>
      </c>
    </row>
    <row r="2648" spans="1:10" outlineLevel="1" x14ac:dyDescent="0.2">
      <c r="A2648" s="8">
        <v>45261</v>
      </c>
      <c r="B2648" s="4" t="s">
        <v>27</v>
      </c>
      <c r="C2648" s="4" t="s">
        <v>3840</v>
      </c>
      <c r="D2648" s="4" t="s">
        <v>2383</v>
      </c>
      <c r="E2648" s="12">
        <v>501100</v>
      </c>
      <c r="F2648" s="11" t="s">
        <v>548</v>
      </c>
      <c r="G2648" s="12">
        <v>40088</v>
      </c>
      <c r="H2648" s="12">
        <f t="shared" si="41"/>
        <v>541188</v>
      </c>
      <c r="I2648" s="4" t="s">
        <v>3387</v>
      </c>
      <c r="J2648" s="4" t="s">
        <v>3106</v>
      </c>
    </row>
    <row r="2649" spans="1:10" outlineLevel="1" x14ac:dyDescent="0.2">
      <c r="A2649" s="8">
        <v>45262</v>
      </c>
      <c r="B2649" s="4" t="s">
        <v>4951</v>
      </c>
      <c r="C2649" s="4" t="s">
        <v>3840</v>
      </c>
      <c r="D2649" s="4" t="s">
        <v>4486</v>
      </c>
      <c r="E2649" s="12">
        <v>400880</v>
      </c>
      <c r="F2649" s="11" t="s">
        <v>548</v>
      </c>
      <c r="G2649" s="12">
        <v>32070</v>
      </c>
      <c r="H2649" s="12">
        <f t="shared" si="41"/>
        <v>432950</v>
      </c>
      <c r="I2649" s="4" t="s">
        <v>505</v>
      </c>
      <c r="J2649" s="4" t="s">
        <v>3537</v>
      </c>
    </row>
    <row r="2650" spans="1:10" outlineLevel="1" x14ac:dyDescent="0.2">
      <c r="A2650" s="8">
        <v>45264</v>
      </c>
      <c r="B2650" s="4" t="s">
        <v>5118</v>
      </c>
      <c r="C2650" s="4" t="s">
        <v>3840</v>
      </c>
      <c r="D2650" s="4" t="s">
        <v>1977</v>
      </c>
      <c r="E2650" s="12">
        <v>501100</v>
      </c>
      <c r="F2650" s="11" t="s">
        <v>548</v>
      </c>
      <c r="G2650" s="12">
        <v>40088</v>
      </c>
      <c r="H2650" s="12">
        <f t="shared" si="41"/>
        <v>541188</v>
      </c>
      <c r="I2650" s="4" t="s">
        <v>3387</v>
      </c>
      <c r="J2650" s="4" t="s">
        <v>3106</v>
      </c>
    </row>
    <row r="2651" spans="1:10" outlineLevel="1" x14ac:dyDescent="0.2">
      <c r="A2651" s="8">
        <v>45264</v>
      </c>
      <c r="B2651" s="4" t="s">
        <v>822</v>
      </c>
      <c r="C2651" s="4" t="s">
        <v>3840</v>
      </c>
      <c r="D2651" s="4" t="s">
        <v>4464</v>
      </c>
      <c r="E2651" s="12">
        <v>400880</v>
      </c>
      <c r="F2651" s="11" t="s">
        <v>548</v>
      </c>
      <c r="G2651" s="12">
        <v>32070</v>
      </c>
      <c r="H2651" s="12">
        <f t="shared" si="41"/>
        <v>432950</v>
      </c>
      <c r="I2651" s="4" t="s">
        <v>3387</v>
      </c>
      <c r="J2651" s="4" t="s">
        <v>3106</v>
      </c>
    </row>
    <row r="2652" spans="1:10" outlineLevel="1" x14ac:dyDescent="0.2">
      <c r="A2652" s="8">
        <v>45264</v>
      </c>
      <c r="B2652" s="4" t="s">
        <v>3823</v>
      </c>
      <c r="C2652" s="4" t="s">
        <v>3840</v>
      </c>
      <c r="D2652" s="4" t="s">
        <v>2473</v>
      </c>
      <c r="E2652" s="12">
        <v>501100</v>
      </c>
      <c r="F2652" s="11" t="s">
        <v>548</v>
      </c>
      <c r="G2652" s="12">
        <v>40088</v>
      </c>
      <c r="H2652" s="12">
        <f t="shared" si="41"/>
        <v>541188</v>
      </c>
      <c r="I2652" s="4" t="s">
        <v>3387</v>
      </c>
      <c r="J2652" s="4" t="s">
        <v>3106</v>
      </c>
    </row>
    <row r="2653" spans="1:10" outlineLevel="1" x14ac:dyDescent="0.2">
      <c r="A2653" s="8">
        <v>45264</v>
      </c>
      <c r="B2653" s="4" t="s">
        <v>743</v>
      </c>
      <c r="C2653" s="4" t="s">
        <v>3840</v>
      </c>
      <c r="D2653" s="4" t="s">
        <v>3432</v>
      </c>
      <c r="E2653" s="12">
        <v>501100</v>
      </c>
      <c r="F2653" s="11" t="s">
        <v>548</v>
      </c>
      <c r="G2653" s="12">
        <v>40088</v>
      </c>
      <c r="H2653" s="12">
        <f t="shared" si="41"/>
        <v>541188</v>
      </c>
      <c r="I2653" s="4" t="s">
        <v>3387</v>
      </c>
      <c r="J2653" s="4" t="s">
        <v>3106</v>
      </c>
    </row>
    <row r="2654" spans="1:10" outlineLevel="1" x14ac:dyDescent="0.2">
      <c r="A2654" s="8">
        <v>45264</v>
      </c>
      <c r="B2654" s="4" t="s">
        <v>963</v>
      </c>
      <c r="C2654" s="4" t="s">
        <v>3840</v>
      </c>
      <c r="D2654" s="4" t="s">
        <v>3945</v>
      </c>
      <c r="E2654" s="12">
        <v>501100</v>
      </c>
      <c r="F2654" s="11" t="s">
        <v>548</v>
      </c>
      <c r="G2654" s="12">
        <v>40088</v>
      </c>
      <c r="H2654" s="12">
        <f t="shared" si="41"/>
        <v>541188</v>
      </c>
      <c r="I2654" s="4" t="s">
        <v>3387</v>
      </c>
      <c r="J2654" s="4" t="s">
        <v>3106</v>
      </c>
    </row>
    <row r="2655" spans="1:10" outlineLevel="1" x14ac:dyDescent="0.2">
      <c r="A2655" s="8">
        <v>45264</v>
      </c>
      <c r="B2655" s="4" t="s">
        <v>2826</v>
      </c>
      <c r="C2655" s="4" t="s">
        <v>3840</v>
      </c>
      <c r="D2655" s="4" t="s">
        <v>3844</v>
      </c>
      <c r="E2655" s="12">
        <v>400880</v>
      </c>
      <c r="F2655" s="11" t="s">
        <v>548</v>
      </c>
      <c r="G2655" s="12">
        <v>32070</v>
      </c>
      <c r="H2655" s="12">
        <f t="shared" si="41"/>
        <v>432950</v>
      </c>
      <c r="I2655" s="4" t="s">
        <v>3387</v>
      </c>
      <c r="J2655" s="4" t="s">
        <v>3106</v>
      </c>
    </row>
    <row r="2656" spans="1:10" outlineLevel="1" x14ac:dyDescent="0.2">
      <c r="A2656" s="8">
        <v>45264</v>
      </c>
      <c r="B2656" s="4" t="s">
        <v>2644</v>
      </c>
      <c r="C2656" s="4" t="s">
        <v>3840</v>
      </c>
      <c r="D2656" s="4" t="s">
        <v>1382</v>
      </c>
      <c r="E2656" s="12">
        <v>400880</v>
      </c>
      <c r="F2656" s="11" t="s">
        <v>548</v>
      </c>
      <c r="G2656" s="12">
        <v>32070</v>
      </c>
      <c r="H2656" s="12">
        <f t="shared" si="41"/>
        <v>432950</v>
      </c>
      <c r="I2656" s="4" t="s">
        <v>3387</v>
      </c>
      <c r="J2656" s="4" t="s">
        <v>3106</v>
      </c>
    </row>
    <row r="2657" spans="1:10" outlineLevel="1" x14ac:dyDescent="0.2">
      <c r="A2657" s="8">
        <v>45264</v>
      </c>
      <c r="B2657" s="4" t="s">
        <v>1763</v>
      </c>
      <c r="C2657" s="4" t="s">
        <v>3840</v>
      </c>
      <c r="D2657" s="4" t="s">
        <v>2583</v>
      </c>
      <c r="E2657" s="12">
        <v>400880</v>
      </c>
      <c r="F2657" s="11" t="s">
        <v>548</v>
      </c>
      <c r="G2657" s="12">
        <v>32070</v>
      </c>
      <c r="H2657" s="12">
        <f t="shared" si="41"/>
        <v>432950</v>
      </c>
      <c r="I2657" s="4" t="s">
        <v>3387</v>
      </c>
      <c r="J2657" s="4" t="s">
        <v>3106</v>
      </c>
    </row>
    <row r="2658" spans="1:10" outlineLevel="1" x14ac:dyDescent="0.2">
      <c r="A2658" s="8">
        <v>45264</v>
      </c>
      <c r="B2658" s="4" t="s">
        <v>1999</v>
      </c>
      <c r="C2658" s="4" t="s">
        <v>3840</v>
      </c>
      <c r="D2658" s="4" t="s">
        <v>2920</v>
      </c>
      <c r="E2658" s="12">
        <v>400880</v>
      </c>
      <c r="F2658" s="11" t="s">
        <v>548</v>
      </c>
      <c r="G2658" s="12">
        <v>32070</v>
      </c>
      <c r="H2658" s="12">
        <f t="shared" si="41"/>
        <v>432950</v>
      </c>
      <c r="I2658" s="4" t="s">
        <v>3387</v>
      </c>
      <c r="J2658" s="4" t="s">
        <v>3106</v>
      </c>
    </row>
    <row r="2659" spans="1:10" outlineLevel="1" x14ac:dyDescent="0.2">
      <c r="A2659" s="8">
        <v>45264</v>
      </c>
      <c r="B2659" s="4" t="s">
        <v>2710</v>
      </c>
      <c r="C2659" s="4" t="s">
        <v>3840</v>
      </c>
      <c r="D2659" s="4" t="s">
        <v>2816</v>
      </c>
      <c r="E2659" s="12">
        <v>400880</v>
      </c>
      <c r="F2659" s="11" t="s">
        <v>548</v>
      </c>
      <c r="G2659" s="12">
        <v>32070</v>
      </c>
      <c r="H2659" s="12">
        <f t="shared" si="41"/>
        <v>432950</v>
      </c>
      <c r="I2659" s="4" t="s">
        <v>3387</v>
      </c>
      <c r="J2659" s="4" t="s">
        <v>3106</v>
      </c>
    </row>
    <row r="2660" spans="1:10" outlineLevel="1" x14ac:dyDescent="0.2">
      <c r="A2660" s="8">
        <v>45264</v>
      </c>
      <c r="B2660" s="4" t="s">
        <v>4382</v>
      </c>
      <c r="C2660" s="4" t="s">
        <v>3840</v>
      </c>
      <c r="D2660" s="4" t="s">
        <v>4834</v>
      </c>
      <c r="E2660" s="12">
        <v>501100</v>
      </c>
      <c r="F2660" s="11" t="s">
        <v>548</v>
      </c>
      <c r="G2660" s="12">
        <v>40088</v>
      </c>
      <c r="H2660" s="12">
        <f t="shared" si="41"/>
        <v>541188</v>
      </c>
      <c r="I2660" s="4" t="s">
        <v>3387</v>
      </c>
      <c r="J2660" s="4" t="s">
        <v>3106</v>
      </c>
    </row>
    <row r="2661" spans="1:10" outlineLevel="1" x14ac:dyDescent="0.2">
      <c r="A2661" s="8">
        <v>45264</v>
      </c>
      <c r="B2661" s="4" t="s">
        <v>94</v>
      </c>
      <c r="C2661" s="4" t="s">
        <v>3840</v>
      </c>
      <c r="D2661" s="4" t="s">
        <v>5080</v>
      </c>
      <c r="E2661" s="12">
        <v>400880</v>
      </c>
      <c r="F2661" s="11" t="s">
        <v>548</v>
      </c>
      <c r="G2661" s="12">
        <v>32070</v>
      </c>
      <c r="H2661" s="12">
        <f t="shared" si="41"/>
        <v>432950</v>
      </c>
      <c r="I2661" s="4" t="s">
        <v>3387</v>
      </c>
      <c r="J2661" s="4" t="s">
        <v>3106</v>
      </c>
    </row>
    <row r="2662" spans="1:10" outlineLevel="1" x14ac:dyDescent="0.2">
      <c r="A2662" s="8">
        <v>45264</v>
      </c>
      <c r="B2662" s="4" t="s">
        <v>3171</v>
      </c>
      <c r="C2662" s="4" t="s">
        <v>3840</v>
      </c>
      <c r="D2662" s="4" t="s">
        <v>165</v>
      </c>
      <c r="E2662" s="12">
        <v>400880</v>
      </c>
      <c r="F2662" s="11" t="s">
        <v>548</v>
      </c>
      <c r="G2662" s="12">
        <v>32070</v>
      </c>
      <c r="H2662" s="12">
        <f t="shared" si="41"/>
        <v>432950</v>
      </c>
      <c r="I2662" s="4" t="s">
        <v>3387</v>
      </c>
      <c r="J2662" s="4" t="s">
        <v>3106</v>
      </c>
    </row>
    <row r="2663" spans="1:10" outlineLevel="1" x14ac:dyDescent="0.2">
      <c r="A2663" s="8">
        <v>45264</v>
      </c>
      <c r="B2663" s="4" t="s">
        <v>3865</v>
      </c>
      <c r="C2663" s="4" t="s">
        <v>3840</v>
      </c>
      <c r="D2663" s="4" t="s">
        <v>5020</v>
      </c>
      <c r="E2663" s="12">
        <v>501100</v>
      </c>
      <c r="F2663" s="11" t="s">
        <v>548</v>
      </c>
      <c r="G2663" s="12">
        <v>40088</v>
      </c>
      <c r="H2663" s="12">
        <f t="shared" si="41"/>
        <v>541188</v>
      </c>
      <c r="I2663" s="4" t="s">
        <v>3387</v>
      </c>
      <c r="J2663" s="4" t="s">
        <v>3106</v>
      </c>
    </row>
    <row r="2664" spans="1:10" outlineLevel="1" x14ac:dyDescent="0.2">
      <c r="A2664" s="8">
        <v>45264</v>
      </c>
      <c r="B2664" s="4" t="s">
        <v>3092</v>
      </c>
      <c r="C2664" s="4" t="s">
        <v>3840</v>
      </c>
      <c r="D2664" s="4" t="s">
        <v>4454</v>
      </c>
      <c r="E2664" s="12">
        <v>400880</v>
      </c>
      <c r="F2664" s="11" t="s">
        <v>548</v>
      </c>
      <c r="G2664" s="12">
        <v>32070</v>
      </c>
      <c r="H2664" s="12">
        <f t="shared" si="41"/>
        <v>432950</v>
      </c>
      <c r="I2664" s="4" t="s">
        <v>3387</v>
      </c>
      <c r="J2664" s="4" t="s">
        <v>3106</v>
      </c>
    </row>
    <row r="2665" spans="1:10" outlineLevel="1" x14ac:dyDescent="0.2">
      <c r="A2665" s="8">
        <v>45264</v>
      </c>
      <c r="B2665" s="4" t="s">
        <v>2220</v>
      </c>
      <c r="C2665" s="4" t="s">
        <v>3840</v>
      </c>
      <c r="D2665" s="4" t="s">
        <v>5016</v>
      </c>
      <c r="E2665" s="12">
        <v>2004400</v>
      </c>
      <c r="F2665" s="11" t="s">
        <v>548</v>
      </c>
      <c r="G2665" s="12">
        <v>160352</v>
      </c>
      <c r="H2665" s="12">
        <f t="shared" si="41"/>
        <v>2164752</v>
      </c>
      <c r="I2665" s="4" t="s">
        <v>2318</v>
      </c>
      <c r="J2665" s="4" t="s">
        <v>195</v>
      </c>
    </row>
    <row r="2666" spans="1:10" outlineLevel="1" x14ac:dyDescent="0.2">
      <c r="A2666" s="8">
        <v>45264</v>
      </c>
      <c r="B2666" s="4" t="s">
        <v>2924</v>
      </c>
      <c r="C2666" s="4" t="s">
        <v>3840</v>
      </c>
      <c r="D2666" s="4" t="s">
        <v>2632</v>
      </c>
      <c r="E2666" s="12">
        <v>250550</v>
      </c>
      <c r="F2666" s="11" t="s">
        <v>548</v>
      </c>
      <c r="G2666" s="12">
        <v>20044</v>
      </c>
      <c r="H2666" s="12">
        <f t="shared" si="41"/>
        <v>270594</v>
      </c>
      <c r="I2666" s="4" t="s">
        <v>505</v>
      </c>
      <c r="J2666" s="4" t="s">
        <v>3537</v>
      </c>
    </row>
    <row r="2667" spans="1:10" outlineLevel="1" x14ac:dyDescent="0.2">
      <c r="A2667" s="8">
        <v>45264</v>
      </c>
      <c r="B2667" s="4" t="s">
        <v>4810</v>
      </c>
      <c r="C2667" s="4" t="s">
        <v>3840</v>
      </c>
      <c r="D2667" s="4" t="s">
        <v>3048</v>
      </c>
      <c r="E2667" s="12">
        <v>400880</v>
      </c>
      <c r="F2667" s="11" t="s">
        <v>548</v>
      </c>
      <c r="G2667" s="12">
        <v>32070</v>
      </c>
      <c r="H2667" s="12">
        <f t="shared" si="41"/>
        <v>432950</v>
      </c>
      <c r="I2667" s="4" t="s">
        <v>505</v>
      </c>
      <c r="J2667" s="4" t="s">
        <v>3537</v>
      </c>
    </row>
    <row r="2668" spans="1:10" outlineLevel="1" x14ac:dyDescent="0.2">
      <c r="A2668" s="8">
        <v>45264</v>
      </c>
      <c r="B2668" s="4" t="s">
        <v>2282</v>
      </c>
      <c r="C2668" s="4" t="s">
        <v>3840</v>
      </c>
      <c r="D2668" s="4" t="s">
        <v>3730</v>
      </c>
      <c r="E2668" s="12">
        <v>400880</v>
      </c>
      <c r="F2668" s="11" t="s">
        <v>548</v>
      </c>
      <c r="G2668" s="12">
        <v>32070</v>
      </c>
      <c r="H2668" s="12">
        <f t="shared" si="41"/>
        <v>432950</v>
      </c>
      <c r="I2668" s="4" t="s">
        <v>505</v>
      </c>
      <c r="J2668" s="4" t="s">
        <v>3537</v>
      </c>
    </row>
    <row r="2669" spans="1:10" outlineLevel="1" x14ac:dyDescent="0.2">
      <c r="A2669" s="8">
        <v>45264</v>
      </c>
      <c r="B2669" s="4" t="s">
        <v>1503</v>
      </c>
      <c r="C2669" s="4" t="s">
        <v>3840</v>
      </c>
      <c r="D2669" s="4" t="s">
        <v>3649</v>
      </c>
      <c r="E2669" s="12">
        <v>400880</v>
      </c>
      <c r="F2669" s="11" t="s">
        <v>548</v>
      </c>
      <c r="G2669" s="12">
        <v>32070</v>
      </c>
      <c r="H2669" s="12">
        <f t="shared" si="41"/>
        <v>432950</v>
      </c>
      <c r="I2669" s="4" t="s">
        <v>2372</v>
      </c>
      <c r="J2669" s="4" t="s">
        <v>4418</v>
      </c>
    </row>
    <row r="2670" spans="1:10" outlineLevel="1" x14ac:dyDescent="0.2">
      <c r="A2670" s="8">
        <v>45264</v>
      </c>
      <c r="B2670" s="4" t="s">
        <v>4134</v>
      </c>
      <c r="C2670" s="4" t="s">
        <v>3840</v>
      </c>
      <c r="D2670" s="4" t="s">
        <v>2197</v>
      </c>
      <c r="E2670" s="12">
        <v>400880</v>
      </c>
      <c r="F2670" s="11" t="s">
        <v>548</v>
      </c>
      <c r="G2670" s="12">
        <v>32070</v>
      </c>
      <c r="H2670" s="12">
        <f t="shared" si="41"/>
        <v>432950</v>
      </c>
      <c r="I2670" s="4" t="s">
        <v>2719</v>
      </c>
      <c r="J2670" s="4" t="s">
        <v>1445</v>
      </c>
    </row>
    <row r="2671" spans="1:10" outlineLevel="1" x14ac:dyDescent="0.2">
      <c r="A2671" s="8">
        <v>45265</v>
      </c>
      <c r="B2671" s="4" t="s">
        <v>4094</v>
      </c>
      <c r="C2671" s="4" t="s">
        <v>3840</v>
      </c>
      <c r="D2671" s="4" t="s">
        <v>375</v>
      </c>
      <c r="E2671" s="12">
        <v>400880</v>
      </c>
      <c r="F2671" s="11" t="s">
        <v>548</v>
      </c>
      <c r="G2671" s="12">
        <v>32070</v>
      </c>
      <c r="H2671" s="12">
        <f t="shared" si="41"/>
        <v>432950</v>
      </c>
      <c r="I2671" s="4" t="s">
        <v>3387</v>
      </c>
      <c r="J2671" s="4" t="s">
        <v>3106</v>
      </c>
    </row>
    <row r="2672" spans="1:10" outlineLevel="1" x14ac:dyDescent="0.2">
      <c r="A2672" s="8">
        <v>45265</v>
      </c>
      <c r="B2672" s="4" t="s">
        <v>4179</v>
      </c>
      <c r="C2672" s="4" t="s">
        <v>3840</v>
      </c>
      <c r="D2672" s="4" t="s">
        <v>1836</v>
      </c>
      <c r="E2672" s="12">
        <v>400880</v>
      </c>
      <c r="F2672" s="11" t="s">
        <v>548</v>
      </c>
      <c r="G2672" s="12">
        <v>32070</v>
      </c>
      <c r="H2672" s="12">
        <f t="shared" si="41"/>
        <v>432950</v>
      </c>
      <c r="I2672" s="4" t="s">
        <v>3387</v>
      </c>
      <c r="J2672" s="4" t="s">
        <v>3106</v>
      </c>
    </row>
    <row r="2673" spans="1:10" outlineLevel="1" x14ac:dyDescent="0.2">
      <c r="A2673" s="8">
        <v>45265</v>
      </c>
      <c r="B2673" s="4" t="s">
        <v>2048</v>
      </c>
      <c r="C2673" s="4" t="s">
        <v>3840</v>
      </c>
      <c r="D2673" s="4" t="s">
        <v>79</v>
      </c>
      <c r="E2673" s="12">
        <v>501100</v>
      </c>
      <c r="F2673" s="11" t="s">
        <v>548</v>
      </c>
      <c r="G2673" s="12">
        <v>40088</v>
      </c>
      <c r="H2673" s="12">
        <f t="shared" si="41"/>
        <v>541188</v>
      </c>
      <c r="I2673" s="4" t="s">
        <v>3387</v>
      </c>
      <c r="J2673" s="4" t="s">
        <v>3106</v>
      </c>
    </row>
    <row r="2674" spans="1:10" outlineLevel="1" x14ac:dyDescent="0.2">
      <c r="A2674" s="8">
        <v>45265</v>
      </c>
      <c r="B2674" s="4" t="s">
        <v>891</v>
      </c>
      <c r="C2674" s="4" t="s">
        <v>3840</v>
      </c>
      <c r="D2674" s="4" t="s">
        <v>5175</v>
      </c>
      <c r="E2674" s="12">
        <v>400880</v>
      </c>
      <c r="F2674" s="11" t="s">
        <v>548</v>
      </c>
      <c r="G2674" s="12">
        <v>32070</v>
      </c>
      <c r="H2674" s="12">
        <f t="shared" si="41"/>
        <v>432950</v>
      </c>
      <c r="I2674" s="4" t="s">
        <v>3387</v>
      </c>
      <c r="J2674" s="4" t="s">
        <v>3106</v>
      </c>
    </row>
    <row r="2675" spans="1:10" outlineLevel="1" x14ac:dyDescent="0.2">
      <c r="A2675" s="8">
        <v>45265</v>
      </c>
      <c r="B2675" s="4" t="s">
        <v>4977</v>
      </c>
      <c r="C2675" s="4" t="s">
        <v>3840</v>
      </c>
      <c r="D2675" s="4" t="s">
        <v>2239</v>
      </c>
      <c r="E2675" s="12">
        <v>400880</v>
      </c>
      <c r="F2675" s="11" t="s">
        <v>548</v>
      </c>
      <c r="G2675" s="12">
        <v>32070</v>
      </c>
      <c r="H2675" s="12">
        <f t="shared" si="41"/>
        <v>432950</v>
      </c>
      <c r="I2675" s="4" t="s">
        <v>3387</v>
      </c>
      <c r="J2675" s="4" t="s">
        <v>3106</v>
      </c>
    </row>
    <row r="2676" spans="1:10" outlineLevel="1" x14ac:dyDescent="0.2">
      <c r="A2676" s="8">
        <v>45265</v>
      </c>
      <c r="B2676" s="4" t="s">
        <v>1162</v>
      </c>
      <c r="C2676" s="4" t="s">
        <v>3840</v>
      </c>
      <c r="D2676" s="4" t="s">
        <v>3778</v>
      </c>
      <c r="E2676" s="12">
        <v>400880</v>
      </c>
      <c r="F2676" s="11" t="s">
        <v>548</v>
      </c>
      <c r="G2676" s="12">
        <v>32070</v>
      </c>
      <c r="H2676" s="12">
        <f t="shared" si="41"/>
        <v>432950</v>
      </c>
      <c r="I2676" s="4" t="s">
        <v>3387</v>
      </c>
      <c r="J2676" s="4" t="s">
        <v>3106</v>
      </c>
    </row>
    <row r="2677" spans="1:10" outlineLevel="1" x14ac:dyDescent="0.2">
      <c r="A2677" s="8">
        <v>45265</v>
      </c>
      <c r="B2677" s="4" t="s">
        <v>156</v>
      </c>
      <c r="C2677" s="4" t="s">
        <v>3840</v>
      </c>
      <c r="D2677" s="4" t="s">
        <v>3498</v>
      </c>
      <c r="E2677" s="12">
        <v>501100</v>
      </c>
      <c r="F2677" s="11" t="s">
        <v>548</v>
      </c>
      <c r="G2677" s="12">
        <v>40088</v>
      </c>
      <c r="H2677" s="12">
        <f t="shared" si="41"/>
        <v>541188</v>
      </c>
      <c r="I2677" s="4" t="s">
        <v>3387</v>
      </c>
      <c r="J2677" s="4" t="s">
        <v>3106</v>
      </c>
    </row>
    <row r="2678" spans="1:10" outlineLevel="1" x14ac:dyDescent="0.2">
      <c r="A2678" s="8">
        <v>45266</v>
      </c>
      <c r="B2678" s="4" t="s">
        <v>3759</v>
      </c>
      <c r="C2678" s="4" t="s">
        <v>3840</v>
      </c>
      <c r="D2678" s="4" t="s">
        <v>3255</v>
      </c>
      <c r="E2678" s="12">
        <v>501100</v>
      </c>
      <c r="F2678" s="11" t="s">
        <v>548</v>
      </c>
      <c r="G2678" s="12">
        <v>40088</v>
      </c>
      <c r="H2678" s="12">
        <f t="shared" si="41"/>
        <v>541188</v>
      </c>
      <c r="I2678" s="4" t="s">
        <v>3387</v>
      </c>
      <c r="J2678" s="4" t="s">
        <v>3106</v>
      </c>
    </row>
    <row r="2679" spans="1:10" outlineLevel="1" x14ac:dyDescent="0.2">
      <c r="A2679" s="8">
        <v>45266</v>
      </c>
      <c r="B2679" s="4" t="s">
        <v>501</v>
      </c>
      <c r="C2679" s="4" t="s">
        <v>3840</v>
      </c>
      <c r="D2679" s="4" t="s">
        <v>3341</v>
      </c>
      <c r="E2679" s="12">
        <v>501100</v>
      </c>
      <c r="F2679" s="11" t="s">
        <v>548</v>
      </c>
      <c r="G2679" s="12">
        <v>40088</v>
      </c>
      <c r="H2679" s="12">
        <f t="shared" si="41"/>
        <v>541188</v>
      </c>
      <c r="I2679" s="4" t="s">
        <v>3387</v>
      </c>
      <c r="J2679" s="4" t="s">
        <v>3106</v>
      </c>
    </row>
    <row r="2680" spans="1:10" outlineLevel="1" x14ac:dyDescent="0.2">
      <c r="A2680" s="8">
        <v>45266</v>
      </c>
      <c r="B2680" s="4" t="s">
        <v>5119</v>
      </c>
      <c r="C2680" s="4" t="s">
        <v>3840</v>
      </c>
      <c r="D2680" s="4" t="s">
        <v>3956</v>
      </c>
      <c r="E2680" s="12">
        <v>400880</v>
      </c>
      <c r="F2680" s="11" t="s">
        <v>548</v>
      </c>
      <c r="G2680" s="12">
        <v>32070</v>
      </c>
      <c r="H2680" s="12">
        <f t="shared" si="41"/>
        <v>432950</v>
      </c>
      <c r="I2680" s="4" t="s">
        <v>505</v>
      </c>
      <c r="J2680" s="4" t="s">
        <v>3537</v>
      </c>
    </row>
    <row r="2681" spans="1:10" outlineLevel="1" x14ac:dyDescent="0.2">
      <c r="A2681" s="8">
        <v>45266</v>
      </c>
      <c r="B2681" s="4" t="s">
        <v>1961</v>
      </c>
      <c r="C2681" s="4" t="s">
        <v>3840</v>
      </c>
      <c r="D2681" s="4" t="s">
        <v>2783</v>
      </c>
      <c r="E2681" s="12">
        <v>601320</v>
      </c>
      <c r="F2681" s="11" t="s">
        <v>548</v>
      </c>
      <c r="G2681" s="12">
        <v>48106</v>
      </c>
      <c r="H2681" s="12">
        <f t="shared" si="41"/>
        <v>649426</v>
      </c>
      <c r="I2681" s="4" t="s">
        <v>505</v>
      </c>
      <c r="J2681" s="4" t="s">
        <v>3537</v>
      </c>
    </row>
    <row r="2682" spans="1:10" outlineLevel="1" x14ac:dyDescent="0.2">
      <c r="A2682" s="8">
        <v>45266</v>
      </c>
      <c r="B2682" s="4" t="s">
        <v>913</v>
      </c>
      <c r="C2682" s="4" t="s">
        <v>3840</v>
      </c>
      <c r="D2682" s="4" t="s">
        <v>1399</v>
      </c>
      <c r="E2682" s="12">
        <v>400880</v>
      </c>
      <c r="F2682" s="11" t="s">
        <v>548</v>
      </c>
      <c r="G2682" s="12">
        <v>32070</v>
      </c>
      <c r="H2682" s="12">
        <f t="shared" si="41"/>
        <v>432950</v>
      </c>
      <c r="I2682" s="4" t="s">
        <v>505</v>
      </c>
      <c r="J2682" s="4" t="s">
        <v>3537</v>
      </c>
    </row>
    <row r="2683" spans="1:10" outlineLevel="1" x14ac:dyDescent="0.2">
      <c r="A2683" s="8">
        <v>45267</v>
      </c>
      <c r="B2683" s="4" t="s">
        <v>3839</v>
      </c>
      <c r="C2683" s="4" t="s">
        <v>3840</v>
      </c>
      <c r="D2683" s="4" t="s">
        <v>3416</v>
      </c>
      <c r="E2683" s="12">
        <v>400880</v>
      </c>
      <c r="F2683" s="11" t="s">
        <v>548</v>
      </c>
      <c r="G2683" s="12">
        <v>32070</v>
      </c>
      <c r="H2683" s="12">
        <f t="shared" si="41"/>
        <v>432950</v>
      </c>
      <c r="I2683" s="4" t="s">
        <v>3387</v>
      </c>
      <c r="J2683" s="4" t="s">
        <v>3106</v>
      </c>
    </row>
    <row r="2684" spans="1:10" outlineLevel="1" x14ac:dyDescent="0.2">
      <c r="A2684" s="8">
        <v>45267</v>
      </c>
      <c r="B2684" s="4" t="s">
        <v>3919</v>
      </c>
      <c r="C2684" s="4" t="s">
        <v>3840</v>
      </c>
      <c r="D2684" s="4" t="s">
        <v>1098</v>
      </c>
      <c r="E2684" s="12">
        <v>400880</v>
      </c>
      <c r="F2684" s="11" t="s">
        <v>548</v>
      </c>
      <c r="G2684" s="12">
        <v>32070</v>
      </c>
      <c r="H2684" s="12">
        <f t="shared" si="41"/>
        <v>432950</v>
      </c>
      <c r="I2684" s="4" t="s">
        <v>3387</v>
      </c>
      <c r="J2684" s="4" t="s">
        <v>3106</v>
      </c>
    </row>
    <row r="2685" spans="1:10" outlineLevel="1" x14ac:dyDescent="0.2">
      <c r="A2685" s="8">
        <v>45267</v>
      </c>
      <c r="B2685" s="4" t="s">
        <v>3932</v>
      </c>
      <c r="C2685" s="4" t="s">
        <v>3840</v>
      </c>
      <c r="D2685" s="4" t="s">
        <v>3833</v>
      </c>
      <c r="E2685" s="12">
        <v>501100</v>
      </c>
      <c r="F2685" s="11" t="s">
        <v>548</v>
      </c>
      <c r="G2685" s="12">
        <v>40088</v>
      </c>
      <c r="H2685" s="12">
        <f t="shared" si="41"/>
        <v>541188</v>
      </c>
      <c r="I2685" s="4" t="s">
        <v>3387</v>
      </c>
      <c r="J2685" s="4" t="s">
        <v>3106</v>
      </c>
    </row>
    <row r="2686" spans="1:10" outlineLevel="1" x14ac:dyDescent="0.2">
      <c r="A2686" s="8">
        <v>45267</v>
      </c>
      <c r="B2686" s="4" t="s">
        <v>1566</v>
      </c>
      <c r="C2686" s="4" t="s">
        <v>3840</v>
      </c>
      <c r="D2686" s="4" t="s">
        <v>4551</v>
      </c>
      <c r="E2686" s="12">
        <v>400880</v>
      </c>
      <c r="F2686" s="11" t="s">
        <v>548</v>
      </c>
      <c r="G2686" s="12">
        <v>32070</v>
      </c>
      <c r="H2686" s="12">
        <f t="shared" si="41"/>
        <v>432950</v>
      </c>
      <c r="I2686" s="4" t="s">
        <v>505</v>
      </c>
      <c r="J2686" s="4" t="s">
        <v>3537</v>
      </c>
    </row>
    <row r="2687" spans="1:10" outlineLevel="1" x14ac:dyDescent="0.2">
      <c r="A2687" s="8">
        <v>45267</v>
      </c>
      <c r="B2687" s="4" t="s">
        <v>3709</v>
      </c>
      <c r="C2687" s="4" t="s">
        <v>3840</v>
      </c>
      <c r="D2687" s="4" t="s">
        <v>5084</v>
      </c>
      <c r="E2687" s="12">
        <v>400880</v>
      </c>
      <c r="F2687" s="11" t="s">
        <v>548</v>
      </c>
      <c r="G2687" s="12">
        <v>32070</v>
      </c>
      <c r="H2687" s="12">
        <f t="shared" si="41"/>
        <v>432950</v>
      </c>
      <c r="I2687" s="4" t="s">
        <v>505</v>
      </c>
      <c r="J2687" s="4" t="s">
        <v>3537</v>
      </c>
    </row>
    <row r="2688" spans="1:10" outlineLevel="1" x14ac:dyDescent="0.2">
      <c r="A2688" s="8">
        <v>45268</v>
      </c>
      <c r="B2688" s="4" t="s">
        <v>1296</v>
      </c>
      <c r="C2688" s="4" t="s">
        <v>3840</v>
      </c>
      <c r="D2688" s="4" t="s">
        <v>102</v>
      </c>
      <c r="E2688" s="12">
        <v>501100</v>
      </c>
      <c r="F2688" s="11" t="s">
        <v>548</v>
      </c>
      <c r="G2688" s="12">
        <v>40088</v>
      </c>
      <c r="H2688" s="12">
        <f t="shared" si="41"/>
        <v>541188</v>
      </c>
      <c r="I2688" s="4" t="s">
        <v>505</v>
      </c>
      <c r="J2688" s="4" t="s">
        <v>3537</v>
      </c>
    </row>
    <row r="2689" spans="1:10" outlineLevel="1" x14ac:dyDescent="0.2">
      <c r="A2689" s="8">
        <v>45268</v>
      </c>
      <c r="B2689" s="4" t="s">
        <v>1604</v>
      </c>
      <c r="C2689" s="4" t="s">
        <v>3840</v>
      </c>
      <c r="D2689" s="4" t="s">
        <v>2399</v>
      </c>
      <c r="E2689" s="12">
        <v>1252750</v>
      </c>
      <c r="F2689" s="11" t="s">
        <v>548</v>
      </c>
      <c r="G2689" s="12">
        <v>100220</v>
      </c>
      <c r="H2689" s="12">
        <f t="shared" si="41"/>
        <v>1352970</v>
      </c>
      <c r="I2689" s="4" t="s">
        <v>2305</v>
      </c>
      <c r="J2689" s="4" t="s">
        <v>4010</v>
      </c>
    </row>
    <row r="2690" spans="1:10" outlineLevel="1" x14ac:dyDescent="0.2">
      <c r="A2690" s="8">
        <v>45268</v>
      </c>
      <c r="B2690" s="4" t="s">
        <v>335</v>
      </c>
      <c r="C2690" s="4" t="s">
        <v>3840</v>
      </c>
      <c r="D2690" s="4" t="s">
        <v>2879</v>
      </c>
      <c r="E2690" s="12">
        <v>751650</v>
      </c>
      <c r="F2690" s="11" t="s">
        <v>548</v>
      </c>
      <c r="G2690" s="12">
        <v>60132</v>
      </c>
      <c r="H2690" s="12">
        <f t="shared" ref="H2690:H2753" si="42">+E2690+G2690</f>
        <v>811782</v>
      </c>
      <c r="I2690" s="4" t="s">
        <v>2305</v>
      </c>
      <c r="J2690" s="4" t="s">
        <v>4010</v>
      </c>
    </row>
    <row r="2691" spans="1:10" outlineLevel="1" x14ac:dyDescent="0.2">
      <c r="A2691" s="8">
        <v>45268</v>
      </c>
      <c r="B2691" s="4" t="s">
        <v>718</v>
      </c>
      <c r="C2691" s="4" t="s">
        <v>3840</v>
      </c>
      <c r="D2691" s="4" t="s">
        <v>1187</v>
      </c>
      <c r="E2691" s="12">
        <v>400880</v>
      </c>
      <c r="F2691" s="11" t="s">
        <v>548</v>
      </c>
      <c r="G2691" s="12">
        <v>32070</v>
      </c>
      <c r="H2691" s="12">
        <f t="shared" si="42"/>
        <v>432950</v>
      </c>
      <c r="I2691" s="4" t="s">
        <v>3387</v>
      </c>
      <c r="J2691" s="4" t="s">
        <v>3106</v>
      </c>
    </row>
    <row r="2692" spans="1:10" outlineLevel="1" x14ac:dyDescent="0.2">
      <c r="A2692" s="8">
        <v>45268</v>
      </c>
      <c r="B2692" s="4" t="s">
        <v>3597</v>
      </c>
      <c r="C2692" s="4" t="s">
        <v>3840</v>
      </c>
      <c r="D2692" s="4" t="s">
        <v>4323</v>
      </c>
      <c r="E2692" s="12">
        <v>400880</v>
      </c>
      <c r="F2692" s="11" t="s">
        <v>548</v>
      </c>
      <c r="G2692" s="12">
        <v>32070</v>
      </c>
      <c r="H2692" s="12">
        <f t="shared" si="42"/>
        <v>432950</v>
      </c>
      <c r="I2692" s="4" t="s">
        <v>3387</v>
      </c>
      <c r="J2692" s="4" t="s">
        <v>3106</v>
      </c>
    </row>
    <row r="2693" spans="1:10" outlineLevel="1" x14ac:dyDescent="0.2">
      <c r="A2693" s="8">
        <v>45268</v>
      </c>
      <c r="B2693" s="4" t="s">
        <v>237</v>
      </c>
      <c r="C2693" s="4" t="s">
        <v>3840</v>
      </c>
      <c r="D2693" s="4" t="s">
        <v>4165</v>
      </c>
      <c r="E2693" s="12">
        <v>400880</v>
      </c>
      <c r="F2693" s="11" t="s">
        <v>548</v>
      </c>
      <c r="G2693" s="12">
        <v>32070</v>
      </c>
      <c r="H2693" s="12">
        <f t="shared" si="42"/>
        <v>432950</v>
      </c>
      <c r="I2693" s="4" t="s">
        <v>3387</v>
      </c>
      <c r="J2693" s="4" t="s">
        <v>3106</v>
      </c>
    </row>
    <row r="2694" spans="1:10" outlineLevel="1" x14ac:dyDescent="0.2">
      <c r="A2694" s="8">
        <v>45268</v>
      </c>
      <c r="B2694" s="4" t="s">
        <v>3360</v>
      </c>
      <c r="C2694" s="4" t="s">
        <v>3840</v>
      </c>
      <c r="D2694" s="4" t="s">
        <v>1297</v>
      </c>
      <c r="E2694" s="12">
        <v>400880</v>
      </c>
      <c r="F2694" s="11" t="s">
        <v>548</v>
      </c>
      <c r="G2694" s="12">
        <v>32070</v>
      </c>
      <c r="H2694" s="12">
        <f t="shared" si="42"/>
        <v>432950</v>
      </c>
      <c r="I2694" s="4" t="s">
        <v>3387</v>
      </c>
      <c r="J2694" s="4" t="s">
        <v>3106</v>
      </c>
    </row>
    <row r="2695" spans="1:10" outlineLevel="1" x14ac:dyDescent="0.2">
      <c r="A2695" s="8">
        <v>45268</v>
      </c>
      <c r="B2695" s="4" t="s">
        <v>4564</v>
      </c>
      <c r="C2695" s="4" t="s">
        <v>3840</v>
      </c>
      <c r="D2695" s="4" t="s">
        <v>3893</v>
      </c>
      <c r="E2695" s="12">
        <v>400880</v>
      </c>
      <c r="F2695" s="11" t="s">
        <v>548</v>
      </c>
      <c r="G2695" s="12">
        <v>32070</v>
      </c>
      <c r="H2695" s="12">
        <f t="shared" si="42"/>
        <v>432950</v>
      </c>
      <c r="I2695" s="4" t="s">
        <v>3387</v>
      </c>
      <c r="J2695" s="4" t="s">
        <v>3106</v>
      </c>
    </row>
    <row r="2696" spans="1:10" outlineLevel="1" x14ac:dyDescent="0.2">
      <c r="A2696" s="8">
        <v>45268</v>
      </c>
      <c r="B2696" s="4" t="s">
        <v>3412</v>
      </c>
      <c r="C2696" s="4" t="s">
        <v>3840</v>
      </c>
      <c r="D2696" s="4" t="s">
        <v>1388</v>
      </c>
      <c r="E2696" s="12">
        <v>501100</v>
      </c>
      <c r="F2696" s="11" t="s">
        <v>548</v>
      </c>
      <c r="G2696" s="12">
        <v>40088</v>
      </c>
      <c r="H2696" s="12">
        <f t="shared" si="42"/>
        <v>541188</v>
      </c>
      <c r="I2696" s="4" t="s">
        <v>3387</v>
      </c>
      <c r="J2696" s="4" t="s">
        <v>3106</v>
      </c>
    </row>
    <row r="2697" spans="1:10" outlineLevel="1" x14ac:dyDescent="0.2">
      <c r="A2697" s="8">
        <v>45268</v>
      </c>
      <c r="B2697" s="4" t="s">
        <v>2844</v>
      </c>
      <c r="C2697" s="4" t="s">
        <v>3840</v>
      </c>
      <c r="D2697" s="4" t="s">
        <v>3967</v>
      </c>
      <c r="E2697" s="12">
        <v>501100</v>
      </c>
      <c r="F2697" s="11" t="s">
        <v>548</v>
      </c>
      <c r="G2697" s="12">
        <v>40088</v>
      </c>
      <c r="H2697" s="12">
        <f t="shared" si="42"/>
        <v>541188</v>
      </c>
      <c r="I2697" s="4" t="s">
        <v>505</v>
      </c>
      <c r="J2697" s="4" t="s">
        <v>3537</v>
      </c>
    </row>
    <row r="2698" spans="1:10" outlineLevel="1" x14ac:dyDescent="0.2">
      <c r="A2698" s="8">
        <v>45268</v>
      </c>
      <c r="B2698" s="4" t="s">
        <v>1792</v>
      </c>
      <c r="C2698" s="4" t="s">
        <v>3840</v>
      </c>
      <c r="D2698" s="4" t="s">
        <v>2712</v>
      </c>
      <c r="E2698" s="12">
        <v>400880</v>
      </c>
      <c r="F2698" s="11" t="s">
        <v>548</v>
      </c>
      <c r="G2698" s="12">
        <v>32070</v>
      </c>
      <c r="H2698" s="12">
        <f t="shared" si="42"/>
        <v>432950</v>
      </c>
      <c r="I2698" s="4" t="s">
        <v>505</v>
      </c>
      <c r="J2698" s="4" t="s">
        <v>3537</v>
      </c>
    </row>
    <row r="2699" spans="1:10" outlineLevel="1" x14ac:dyDescent="0.2">
      <c r="A2699" s="8">
        <v>45268</v>
      </c>
      <c r="B2699" s="4" t="s">
        <v>1113</v>
      </c>
      <c r="C2699" s="4" t="s">
        <v>3840</v>
      </c>
      <c r="D2699" s="4" t="s">
        <v>1573</v>
      </c>
      <c r="E2699" s="12">
        <v>501100</v>
      </c>
      <c r="F2699" s="11" t="s">
        <v>548</v>
      </c>
      <c r="G2699" s="12">
        <v>40088</v>
      </c>
      <c r="H2699" s="12">
        <f t="shared" si="42"/>
        <v>541188</v>
      </c>
      <c r="I2699" s="4" t="s">
        <v>505</v>
      </c>
      <c r="J2699" s="4" t="s">
        <v>3537</v>
      </c>
    </row>
    <row r="2700" spans="1:10" outlineLevel="1" x14ac:dyDescent="0.2">
      <c r="A2700" s="8">
        <v>45271</v>
      </c>
      <c r="B2700" s="4" t="s">
        <v>2956</v>
      </c>
      <c r="C2700" s="4" t="s">
        <v>3910</v>
      </c>
      <c r="D2700" s="4" t="s">
        <v>2034</v>
      </c>
      <c r="E2700" s="12">
        <v>-82520</v>
      </c>
      <c r="F2700" s="11" t="s">
        <v>548</v>
      </c>
      <c r="G2700" s="12">
        <v>-6602</v>
      </c>
      <c r="H2700" s="12">
        <f t="shared" si="42"/>
        <v>-89122</v>
      </c>
      <c r="I2700" s="4" t="s">
        <v>3387</v>
      </c>
      <c r="J2700" s="4" t="s">
        <v>3106</v>
      </c>
    </row>
    <row r="2701" spans="1:10" outlineLevel="1" x14ac:dyDescent="0.2">
      <c r="A2701" s="8">
        <v>45271</v>
      </c>
      <c r="B2701" s="4" t="s">
        <v>1953</v>
      </c>
      <c r="C2701" s="4" t="s">
        <v>3840</v>
      </c>
      <c r="D2701" s="4" t="s">
        <v>3347</v>
      </c>
      <c r="E2701" s="12">
        <v>400880</v>
      </c>
      <c r="F2701" s="11" t="s">
        <v>548</v>
      </c>
      <c r="G2701" s="12">
        <v>32070</v>
      </c>
      <c r="H2701" s="12">
        <f t="shared" si="42"/>
        <v>432950</v>
      </c>
      <c r="I2701" s="4" t="s">
        <v>505</v>
      </c>
      <c r="J2701" s="4" t="s">
        <v>3537</v>
      </c>
    </row>
    <row r="2702" spans="1:10" outlineLevel="1" x14ac:dyDescent="0.2">
      <c r="A2702" s="8">
        <v>45271</v>
      </c>
      <c r="B2702" s="4" t="s">
        <v>1057</v>
      </c>
      <c r="C2702" s="4" t="s">
        <v>3840</v>
      </c>
      <c r="D2702" s="4" t="s">
        <v>2712</v>
      </c>
      <c r="E2702" s="12">
        <v>400880</v>
      </c>
      <c r="F2702" s="11" t="s">
        <v>548</v>
      </c>
      <c r="G2702" s="12">
        <v>32070</v>
      </c>
      <c r="H2702" s="12">
        <f t="shared" si="42"/>
        <v>432950</v>
      </c>
      <c r="I2702" s="4" t="s">
        <v>505</v>
      </c>
      <c r="J2702" s="4" t="s">
        <v>3537</v>
      </c>
    </row>
    <row r="2703" spans="1:10" outlineLevel="1" x14ac:dyDescent="0.2">
      <c r="A2703" s="8">
        <v>45271</v>
      </c>
      <c r="B2703" s="4" t="s">
        <v>243</v>
      </c>
      <c r="C2703" s="4" t="s">
        <v>3840</v>
      </c>
      <c r="D2703" s="4" t="s">
        <v>589</v>
      </c>
      <c r="E2703" s="12">
        <v>501100</v>
      </c>
      <c r="F2703" s="11" t="s">
        <v>548</v>
      </c>
      <c r="G2703" s="12">
        <v>40088</v>
      </c>
      <c r="H2703" s="12">
        <f t="shared" si="42"/>
        <v>541188</v>
      </c>
      <c r="I2703" s="4" t="s">
        <v>505</v>
      </c>
      <c r="J2703" s="4" t="s">
        <v>3537</v>
      </c>
    </row>
    <row r="2704" spans="1:10" outlineLevel="1" x14ac:dyDescent="0.2">
      <c r="A2704" s="8">
        <v>45271</v>
      </c>
      <c r="B2704" s="4" t="s">
        <v>3241</v>
      </c>
      <c r="C2704" s="4" t="s">
        <v>3840</v>
      </c>
      <c r="D2704" s="4" t="s">
        <v>4215</v>
      </c>
      <c r="E2704" s="12">
        <v>501100</v>
      </c>
      <c r="F2704" s="11" t="s">
        <v>548</v>
      </c>
      <c r="G2704" s="12">
        <v>40088</v>
      </c>
      <c r="H2704" s="12">
        <f t="shared" si="42"/>
        <v>541188</v>
      </c>
      <c r="I2704" s="4" t="s">
        <v>505</v>
      </c>
      <c r="J2704" s="4" t="s">
        <v>3537</v>
      </c>
    </row>
    <row r="2705" spans="1:10" outlineLevel="1" x14ac:dyDescent="0.2">
      <c r="A2705" s="8">
        <v>45271</v>
      </c>
      <c r="B2705" s="4" t="s">
        <v>5062</v>
      </c>
      <c r="C2705" s="4" t="s">
        <v>3840</v>
      </c>
      <c r="D2705" s="4" t="s">
        <v>497</v>
      </c>
      <c r="E2705" s="12">
        <v>400880</v>
      </c>
      <c r="F2705" s="11" t="s">
        <v>548</v>
      </c>
      <c r="G2705" s="12">
        <v>32070</v>
      </c>
      <c r="H2705" s="12">
        <f t="shared" si="42"/>
        <v>432950</v>
      </c>
      <c r="I2705" s="4" t="s">
        <v>505</v>
      </c>
      <c r="J2705" s="4" t="s">
        <v>3537</v>
      </c>
    </row>
    <row r="2706" spans="1:10" outlineLevel="1" x14ac:dyDescent="0.2">
      <c r="A2706" s="8">
        <v>45271</v>
      </c>
      <c r="B2706" s="4" t="s">
        <v>1312</v>
      </c>
      <c r="C2706" s="4" t="s">
        <v>3840</v>
      </c>
      <c r="D2706" s="4" t="s">
        <v>5181</v>
      </c>
      <c r="E2706" s="12">
        <v>400880</v>
      </c>
      <c r="F2706" s="11" t="s">
        <v>548</v>
      </c>
      <c r="G2706" s="12">
        <v>32070</v>
      </c>
      <c r="H2706" s="12">
        <f t="shared" si="42"/>
        <v>432950</v>
      </c>
      <c r="I2706" s="4" t="s">
        <v>505</v>
      </c>
      <c r="J2706" s="4" t="s">
        <v>3537</v>
      </c>
    </row>
    <row r="2707" spans="1:10" outlineLevel="1" x14ac:dyDescent="0.2">
      <c r="A2707" s="8">
        <v>45271</v>
      </c>
      <c r="B2707" s="4" t="s">
        <v>4227</v>
      </c>
      <c r="C2707" s="4" t="s">
        <v>3840</v>
      </c>
      <c r="D2707" s="4" t="s">
        <v>31</v>
      </c>
      <c r="E2707" s="12">
        <v>400880</v>
      </c>
      <c r="F2707" s="11" t="s">
        <v>548</v>
      </c>
      <c r="G2707" s="12">
        <v>32070</v>
      </c>
      <c r="H2707" s="12">
        <f t="shared" si="42"/>
        <v>432950</v>
      </c>
      <c r="I2707" s="4" t="s">
        <v>505</v>
      </c>
      <c r="J2707" s="4" t="s">
        <v>3537</v>
      </c>
    </row>
    <row r="2708" spans="1:10" outlineLevel="1" x14ac:dyDescent="0.2">
      <c r="A2708" s="8">
        <v>45271</v>
      </c>
      <c r="B2708" s="4" t="s">
        <v>4238</v>
      </c>
      <c r="C2708" s="4" t="s">
        <v>3840</v>
      </c>
      <c r="D2708" s="4" t="s">
        <v>1702</v>
      </c>
      <c r="E2708" s="12">
        <v>501100</v>
      </c>
      <c r="F2708" s="11" t="s">
        <v>548</v>
      </c>
      <c r="G2708" s="12">
        <v>40088</v>
      </c>
      <c r="H2708" s="12">
        <f t="shared" si="42"/>
        <v>541188</v>
      </c>
      <c r="I2708" s="4" t="s">
        <v>3387</v>
      </c>
      <c r="J2708" s="4" t="s">
        <v>3106</v>
      </c>
    </row>
    <row r="2709" spans="1:10" outlineLevel="1" x14ac:dyDescent="0.2">
      <c r="A2709" s="8">
        <v>45271</v>
      </c>
      <c r="B2709" s="4" t="s">
        <v>602</v>
      </c>
      <c r="C2709" s="4" t="s">
        <v>3840</v>
      </c>
      <c r="D2709" s="4" t="s">
        <v>3093</v>
      </c>
      <c r="E2709" s="12">
        <v>501100</v>
      </c>
      <c r="F2709" s="11" t="s">
        <v>548</v>
      </c>
      <c r="G2709" s="12">
        <v>40088</v>
      </c>
      <c r="H2709" s="12">
        <f t="shared" si="42"/>
        <v>541188</v>
      </c>
      <c r="I2709" s="4" t="s">
        <v>3387</v>
      </c>
      <c r="J2709" s="4" t="s">
        <v>3106</v>
      </c>
    </row>
    <row r="2710" spans="1:10" outlineLevel="1" x14ac:dyDescent="0.2">
      <c r="A2710" s="8">
        <v>45271</v>
      </c>
      <c r="B2710" s="4" t="s">
        <v>4475</v>
      </c>
      <c r="C2710" s="4" t="s">
        <v>3840</v>
      </c>
      <c r="D2710" s="4" t="s">
        <v>315</v>
      </c>
      <c r="E2710" s="12">
        <v>501100</v>
      </c>
      <c r="F2710" s="11" t="s">
        <v>548</v>
      </c>
      <c r="G2710" s="12">
        <v>40088</v>
      </c>
      <c r="H2710" s="12">
        <f t="shared" si="42"/>
        <v>541188</v>
      </c>
      <c r="I2710" s="4" t="s">
        <v>3387</v>
      </c>
      <c r="J2710" s="4" t="s">
        <v>3106</v>
      </c>
    </row>
    <row r="2711" spans="1:10" outlineLevel="1" x14ac:dyDescent="0.2">
      <c r="A2711" s="8">
        <v>45271</v>
      </c>
      <c r="B2711" s="4" t="s">
        <v>5218</v>
      </c>
      <c r="C2711" s="4" t="s">
        <v>3840</v>
      </c>
      <c r="D2711" s="4" t="s">
        <v>288</v>
      </c>
      <c r="E2711" s="12">
        <v>400880</v>
      </c>
      <c r="F2711" s="11" t="s">
        <v>548</v>
      </c>
      <c r="G2711" s="12">
        <v>32070</v>
      </c>
      <c r="H2711" s="12">
        <f t="shared" si="42"/>
        <v>432950</v>
      </c>
      <c r="I2711" s="4" t="s">
        <v>3387</v>
      </c>
      <c r="J2711" s="4" t="s">
        <v>3106</v>
      </c>
    </row>
    <row r="2712" spans="1:10" outlineLevel="1" x14ac:dyDescent="0.2">
      <c r="A2712" s="8">
        <v>45271</v>
      </c>
      <c r="B2712" s="4" t="s">
        <v>1046</v>
      </c>
      <c r="C2712" s="4" t="s">
        <v>3840</v>
      </c>
      <c r="D2712" s="4" t="s">
        <v>89</v>
      </c>
      <c r="E2712" s="12">
        <v>400880</v>
      </c>
      <c r="F2712" s="11" t="s">
        <v>548</v>
      </c>
      <c r="G2712" s="12">
        <v>32070</v>
      </c>
      <c r="H2712" s="12">
        <f t="shared" si="42"/>
        <v>432950</v>
      </c>
      <c r="I2712" s="4" t="s">
        <v>3387</v>
      </c>
      <c r="J2712" s="4" t="s">
        <v>3106</v>
      </c>
    </row>
    <row r="2713" spans="1:10" outlineLevel="1" x14ac:dyDescent="0.2">
      <c r="A2713" s="8">
        <v>45271</v>
      </c>
      <c r="B2713" s="4" t="s">
        <v>2378</v>
      </c>
      <c r="C2713" s="4" t="s">
        <v>3840</v>
      </c>
      <c r="D2713" s="4" t="s">
        <v>3502</v>
      </c>
      <c r="E2713" s="12">
        <v>501100</v>
      </c>
      <c r="F2713" s="11" t="s">
        <v>548</v>
      </c>
      <c r="G2713" s="12">
        <v>40088</v>
      </c>
      <c r="H2713" s="12">
        <f t="shared" si="42"/>
        <v>541188</v>
      </c>
      <c r="I2713" s="4" t="s">
        <v>3387</v>
      </c>
      <c r="J2713" s="4" t="s">
        <v>3106</v>
      </c>
    </row>
    <row r="2714" spans="1:10" outlineLevel="1" x14ac:dyDescent="0.2">
      <c r="A2714" s="8">
        <v>45271</v>
      </c>
      <c r="B2714" s="4" t="s">
        <v>1372</v>
      </c>
      <c r="C2714" s="4" t="s">
        <v>3840</v>
      </c>
      <c r="D2714" s="4" t="s">
        <v>1902</v>
      </c>
      <c r="E2714" s="12">
        <v>400880</v>
      </c>
      <c r="F2714" s="11" t="s">
        <v>548</v>
      </c>
      <c r="G2714" s="12">
        <v>32070</v>
      </c>
      <c r="H2714" s="12">
        <f t="shared" si="42"/>
        <v>432950</v>
      </c>
      <c r="I2714" s="4" t="s">
        <v>3387</v>
      </c>
      <c r="J2714" s="4" t="s">
        <v>3106</v>
      </c>
    </row>
    <row r="2715" spans="1:10" outlineLevel="1" x14ac:dyDescent="0.2">
      <c r="A2715" s="8">
        <v>45271</v>
      </c>
      <c r="B2715" s="4" t="s">
        <v>857</v>
      </c>
      <c r="C2715" s="4" t="s">
        <v>3840</v>
      </c>
      <c r="D2715" s="4" t="s">
        <v>5223</v>
      </c>
      <c r="E2715" s="12">
        <v>501100</v>
      </c>
      <c r="F2715" s="11" t="s">
        <v>548</v>
      </c>
      <c r="G2715" s="12">
        <v>40088</v>
      </c>
      <c r="H2715" s="12">
        <f t="shared" si="42"/>
        <v>541188</v>
      </c>
      <c r="I2715" s="4" t="s">
        <v>3387</v>
      </c>
      <c r="J2715" s="4" t="s">
        <v>3106</v>
      </c>
    </row>
    <row r="2716" spans="1:10" outlineLevel="1" x14ac:dyDescent="0.2">
      <c r="A2716" s="8">
        <v>45271</v>
      </c>
      <c r="B2716" s="4" t="s">
        <v>1823</v>
      </c>
      <c r="C2716" s="4" t="s">
        <v>3840</v>
      </c>
      <c r="D2716" s="4" t="s">
        <v>2506</v>
      </c>
      <c r="E2716" s="12">
        <v>501100</v>
      </c>
      <c r="F2716" s="11" t="s">
        <v>548</v>
      </c>
      <c r="G2716" s="12">
        <v>40088</v>
      </c>
      <c r="H2716" s="12">
        <f t="shared" si="42"/>
        <v>541188</v>
      </c>
      <c r="I2716" s="4" t="s">
        <v>3387</v>
      </c>
      <c r="J2716" s="4" t="s">
        <v>3106</v>
      </c>
    </row>
    <row r="2717" spans="1:10" outlineLevel="1" x14ac:dyDescent="0.2">
      <c r="A2717" s="8">
        <v>45271</v>
      </c>
      <c r="B2717" s="4" t="s">
        <v>4428</v>
      </c>
      <c r="C2717" s="4" t="s">
        <v>3840</v>
      </c>
      <c r="D2717" s="4" t="s">
        <v>2767</v>
      </c>
      <c r="E2717" s="12">
        <v>400880</v>
      </c>
      <c r="F2717" s="11" t="s">
        <v>548</v>
      </c>
      <c r="G2717" s="12">
        <v>32070</v>
      </c>
      <c r="H2717" s="12">
        <f t="shared" si="42"/>
        <v>432950</v>
      </c>
      <c r="I2717" s="4" t="s">
        <v>3387</v>
      </c>
      <c r="J2717" s="4" t="s">
        <v>3106</v>
      </c>
    </row>
    <row r="2718" spans="1:10" outlineLevel="1" x14ac:dyDescent="0.2">
      <c r="A2718" s="8">
        <v>45271</v>
      </c>
      <c r="B2718" s="4" t="s">
        <v>2787</v>
      </c>
      <c r="C2718" s="4" t="s">
        <v>3840</v>
      </c>
      <c r="D2718" s="4" t="s">
        <v>1166</v>
      </c>
      <c r="E2718" s="12">
        <v>400880</v>
      </c>
      <c r="F2718" s="11" t="s">
        <v>548</v>
      </c>
      <c r="G2718" s="12">
        <v>32070</v>
      </c>
      <c r="H2718" s="12">
        <f t="shared" si="42"/>
        <v>432950</v>
      </c>
      <c r="I2718" s="4" t="s">
        <v>3387</v>
      </c>
      <c r="J2718" s="4" t="s">
        <v>3106</v>
      </c>
    </row>
    <row r="2719" spans="1:10" outlineLevel="1" x14ac:dyDescent="0.2">
      <c r="A2719" s="8">
        <v>45271</v>
      </c>
      <c r="B2719" s="4" t="s">
        <v>1806</v>
      </c>
      <c r="C2719" s="4" t="s">
        <v>3840</v>
      </c>
      <c r="D2719" s="4" t="s">
        <v>5132</v>
      </c>
      <c r="E2719" s="12">
        <v>400880</v>
      </c>
      <c r="F2719" s="11" t="s">
        <v>548</v>
      </c>
      <c r="G2719" s="12">
        <v>32070</v>
      </c>
      <c r="H2719" s="12">
        <f t="shared" si="42"/>
        <v>432950</v>
      </c>
      <c r="I2719" s="4" t="s">
        <v>3387</v>
      </c>
      <c r="J2719" s="4" t="s">
        <v>3106</v>
      </c>
    </row>
    <row r="2720" spans="1:10" outlineLevel="1" x14ac:dyDescent="0.2">
      <c r="A2720" s="8">
        <v>45271</v>
      </c>
      <c r="B2720" s="4" t="s">
        <v>2960</v>
      </c>
      <c r="C2720" s="4" t="s">
        <v>3840</v>
      </c>
      <c r="D2720" s="4" t="s">
        <v>2166</v>
      </c>
      <c r="E2720" s="12">
        <v>501100</v>
      </c>
      <c r="F2720" s="11" t="s">
        <v>548</v>
      </c>
      <c r="G2720" s="12">
        <v>40088</v>
      </c>
      <c r="H2720" s="12">
        <f t="shared" si="42"/>
        <v>541188</v>
      </c>
      <c r="I2720" s="4" t="s">
        <v>3387</v>
      </c>
      <c r="J2720" s="4" t="s">
        <v>3106</v>
      </c>
    </row>
    <row r="2721" spans="1:10" outlineLevel="1" x14ac:dyDescent="0.2">
      <c r="A2721" s="8">
        <v>45271</v>
      </c>
      <c r="B2721" s="4" t="s">
        <v>3627</v>
      </c>
      <c r="C2721" s="4" t="s">
        <v>3840</v>
      </c>
      <c r="D2721" s="4" t="s">
        <v>661</v>
      </c>
      <c r="E2721" s="12">
        <v>601320</v>
      </c>
      <c r="F2721" s="11" t="s">
        <v>548</v>
      </c>
      <c r="G2721" s="12">
        <v>48106</v>
      </c>
      <c r="H2721" s="12">
        <f t="shared" si="42"/>
        <v>649426</v>
      </c>
      <c r="I2721" s="4" t="s">
        <v>646</v>
      </c>
      <c r="J2721" s="4" t="s">
        <v>4552</v>
      </c>
    </row>
    <row r="2722" spans="1:10" outlineLevel="1" x14ac:dyDescent="0.2">
      <c r="A2722" s="8">
        <v>45271</v>
      </c>
      <c r="B2722" s="4" t="s">
        <v>3197</v>
      </c>
      <c r="C2722" s="4" t="s">
        <v>3840</v>
      </c>
      <c r="D2722" s="4" t="s">
        <v>4830</v>
      </c>
      <c r="E2722" s="12">
        <v>601320</v>
      </c>
      <c r="F2722" s="11" t="s">
        <v>548</v>
      </c>
      <c r="G2722" s="12">
        <v>48106</v>
      </c>
      <c r="H2722" s="12">
        <f t="shared" si="42"/>
        <v>649426</v>
      </c>
      <c r="I2722" s="4" t="s">
        <v>646</v>
      </c>
      <c r="J2722" s="4" t="s">
        <v>4552</v>
      </c>
    </row>
    <row r="2723" spans="1:10" outlineLevel="1" x14ac:dyDescent="0.2">
      <c r="A2723" s="8">
        <v>45271</v>
      </c>
      <c r="B2723" s="4" t="s">
        <v>1646</v>
      </c>
      <c r="C2723" s="4" t="s">
        <v>3840</v>
      </c>
      <c r="D2723" s="4" t="s">
        <v>1434</v>
      </c>
      <c r="E2723" s="12">
        <v>601320</v>
      </c>
      <c r="F2723" s="11" t="s">
        <v>548</v>
      </c>
      <c r="G2723" s="12">
        <v>48106</v>
      </c>
      <c r="H2723" s="12">
        <f t="shared" si="42"/>
        <v>649426</v>
      </c>
      <c r="I2723" s="4" t="s">
        <v>646</v>
      </c>
      <c r="J2723" s="4" t="s">
        <v>4552</v>
      </c>
    </row>
    <row r="2724" spans="1:10" outlineLevel="1" x14ac:dyDescent="0.2">
      <c r="A2724" s="8">
        <v>45272</v>
      </c>
      <c r="B2724" s="4" t="s">
        <v>3269</v>
      </c>
      <c r="C2724" s="4" t="s">
        <v>3840</v>
      </c>
      <c r="D2724" s="4" t="s">
        <v>1456</v>
      </c>
      <c r="E2724" s="12">
        <v>501100</v>
      </c>
      <c r="F2724" s="11" t="s">
        <v>548</v>
      </c>
      <c r="G2724" s="12">
        <v>40088</v>
      </c>
      <c r="H2724" s="12">
        <f t="shared" si="42"/>
        <v>541188</v>
      </c>
      <c r="I2724" s="4" t="s">
        <v>3387</v>
      </c>
      <c r="J2724" s="4" t="s">
        <v>3106</v>
      </c>
    </row>
    <row r="2725" spans="1:10" outlineLevel="1" x14ac:dyDescent="0.2">
      <c r="A2725" s="8">
        <v>45272</v>
      </c>
      <c r="B2725" s="4" t="s">
        <v>307</v>
      </c>
      <c r="C2725" s="4" t="s">
        <v>3840</v>
      </c>
      <c r="D2725" s="4" t="s">
        <v>4626</v>
      </c>
      <c r="E2725" s="12">
        <v>400880</v>
      </c>
      <c r="F2725" s="11" t="s">
        <v>548</v>
      </c>
      <c r="G2725" s="12">
        <v>32070</v>
      </c>
      <c r="H2725" s="12">
        <f t="shared" si="42"/>
        <v>432950</v>
      </c>
      <c r="I2725" s="4" t="s">
        <v>3387</v>
      </c>
      <c r="J2725" s="4" t="s">
        <v>3106</v>
      </c>
    </row>
    <row r="2726" spans="1:10" outlineLevel="1" x14ac:dyDescent="0.2">
      <c r="A2726" s="8">
        <v>45272</v>
      </c>
      <c r="B2726" s="4" t="s">
        <v>1011</v>
      </c>
      <c r="C2726" s="4" t="s">
        <v>3840</v>
      </c>
      <c r="D2726" s="4" t="s">
        <v>4183</v>
      </c>
      <c r="E2726" s="12">
        <v>400880</v>
      </c>
      <c r="F2726" s="11" t="s">
        <v>548</v>
      </c>
      <c r="G2726" s="12">
        <v>32070</v>
      </c>
      <c r="H2726" s="12">
        <f t="shared" si="42"/>
        <v>432950</v>
      </c>
      <c r="I2726" s="4" t="s">
        <v>3387</v>
      </c>
      <c r="J2726" s="4" t="s">
        <v>3106</v>
      </c>
    </row>
    <row r="2727" spans="1:10" outlineLevel="1" x14ac:dyDescent="0.2">
      <c r="A2727" s="8">
        <v>45272</v>
      </c>
      <c r="B2727" s="4" t="s">
        <v>2813</v>
      </c>
      <c r="C2727" s="4" t="s">
        <v>3840</v>
      </c>
      <c r="D2727" s="4" t="s">
        <v>3941</v>
      </c>
      <c r="E2727" s="12">
        <v>400880</v>
      </c>
      <c r="F2727" s="11" t="s">
        <v>548</v>
      </c>
      <c r="G2727" s="12">
        <v>32070</v>
      </c>
      <c r="H2727" s="12">
        <f t="shared" si="42"/>
        <v>432950</v>
      </c>
      <c r="I2727" s="4" t="s">
        <v>3387</v>
      </c>
      <c r="J2727" s="4" t="s">
        <v>3106</v>
      </c>
    </row>
    <row r="2728" spans="1:10" outlineLevel="1" x14ac:dyDescent="0.2">
      <c r="A2728" s="8">
        <v>45272</v>
      </c>
      <c r="B2728" s="4" t="s">
        <v>4466</v>
      </c>
      <c r="C2728" s="4" t="s">
        <v>3840</v>
      </c>
      <c r="D2728" s="4" t="s">
        <v>2965</v>
      </c>
      <c r="E2728" s="12">
        <v>400880</v>
      </c>
      <c r="F2728" s="11" t="s">
        <v>548</v>
      </c>
      <c r="G2728" s="12">
        <v>32070</v>
      </c>
      <c r="H2728" s="12">
        <f t="shared" si="42"/>
        <v>432950</v>
      </c>
      <c r="I2728" s="4" t="s">
        <v>3387</v>
      </c>
      <c r="J2728" s="4" t="s">
        <v>3106</v>
      </c>
    </row>
    <row r="2729" spans="1:10" outlineLevel="1" x14ac:dyDescent="0.2">
      <c r="A2729" s="8">
        <v>45272</v>
      </c>
      <c r="B2729" s="4" t="s">
        <v>138</v>
      </c>
      <c r="C2729" s="4" t="s">
        <v>3840</v>
      </c>
      <c r="D2729" s="4" t="s">
        <v>268</v>
      </c>
      <c r="E2729" s="12">
        <v>400880</v>
      </c>
      <c r="F2729" s="11" t="s">
        <v>548</v>
      </c>
      <c r="G2729" s="12">
        <v>32070</v>
      </c>
      <c r="H2729" s="12">
        <f t="shared" si="42"/>
        <v>432950</v>
      </c>
      <c r="I2729" s="4" t="s">
        <v>3387</v>
      </c>
      <c r="J2729" s="4" t="s">
        <v>3106</v>
      </c>
    </row>
    <row r="2730" spans="1:10" outlineLevel="1" x14ac:dyDescent="0.2">
      <c r="A2730" s="8">
        <v>45272</v>
      </c>
      <c r="B2730" s="4" t="s">
        <v>950</v>
      </c>
      <c r="C2730" s="4" t="s">
        <v>3840</v>
      </c>
      <c r="D2730" s="4" t="s">
        <v>4097</v>
      </c>
      <c r="E2730" s="12">
        <v>400880</v>
      </c>
      <c r="F2730" s="11" t="s">
        <v>548</v>
      </c>
      <c r="G2730" s="12">
        <v>32070</v>
      </c>
      <c r="H2730" s="12">
        <f t="shared" si="42"/>
        <v>432950</v>
      </c>
      <c r="I2730" s="4" t="s">
        <v>3387</v>
      </c>
      <c r="J2730" s="4" t="s">
        <v>3106</v>
      </c>
    </row>
    <row r="2731" spans="1:10" outlineLevel="1" x14ac:dyDescent="0.2">
      <c r="A2731" s="8">
        <v>45272</v>
      </c>
      <c r="B2731" s="4" t="s">
        <v>110</v>
      </c>
      <c r="C2731" s="4" t="s">
        <v>3840</v>
      </c>
      <c r="D2731" s="4" t="s">
        <v>2031</v>
      </c>
      <c r="E2731" s="12">
        <v>501100</v>
      </c>
      <c r="F2731" s="11" t="s">
        <v>548</v>
      </c>
      <c r="G2731" s="12">
        <v>40088</v>
      </c>
      <c r="H2731" s="12">
        <f t="shared" si="42"/>
        <v>541188</v>
      </c>
      <c r="I2731" s="4" t="s">
        <v>3387</v>
      </c>
      <c r="J2731" s="4" t="s">
        <v>3106</v>
      </c>
    </row>
    <row r="2732" spans="1:10" outlineLevel="1" x14ac:dyDescent="0.2">
      <c r="A2732" s="8">
        <v>45272</v>
      </c>
      <c r="B2732" s="4" t="s">
        <v>652</v>
      </c>
      <c r="C2732" s="4" t="s">
        <v>3840</v>
      </c>
      <c r="D2732" s="4" t="s">
        <v>2819</v>
      </c>
      <c r="E2732" s="12">
        <v>400880</v>
      </c>
      <c r="F2732" s="11" t="s">
        <v>548</v>
      </c>
      <c r="G2732" s="12">
        <v>32070</v>
      </c>
      <c r="H2732" s="12">
        <f t="shared" si="42"/>
        <v>432950</v>
      </c>
      <c r="I2732" s="4" t="s">
        <v>505</v>
      </c>
      <c r="J2732" s="4" t="s">
        <v>3537</v>
      </c>
    </row>
    <row r="2733" spans="1:10" outlineLevel="1" x14ac:dyDescent="0.2">
      <c r="A2733" s="8">
        <v>45272</v>
      </c>
      <c r="B2733" s="4" t="s">
        <v>2384</v>
      </c>
      <c r="C2733" s="4" t="s">
        <v>3840</v>
      </c>
      <c r="D2733" s="4" t="s">
        <v>3743</v>
      </c>
      <c r="E2733" s="12">
        <v>400880</v>
      </c>
      <c r="F2733" s="11" t="s">
        <v>548</v>
      </c>
      <c r="G2733" s="12">
        <v>32070</v>
      </c>
      <c r="H2733" s="12">
        <f t="shared" si="42"/>
        <v>432950</v>
      </c>
      <c r="I2733" s="4" t="s">
        <v>505</v>
      </c>
      <c r="J2733" s="4" t="s">
        <v>3537</v>
      </c>
    </row>
    <row r="2734" spans="1:10" outlineLevel="1" x14ac:dyDescent="0.2">
      <c r="A2734" s="8">
        <v>45272</v>
      </c>
      <c r="B2734" s="4" t="s">
        <v>2004</v>
      </c>
      <c r="C2734" s="4" t="s">
        <v>3840</v>
      </c>
      <c r="D2734" s="4" t="s">
        <v>1127</v>
      </c>
      <c r="E2734" s="12">
        <v>400880</v>
      </c>
      <c r="F2734" s="11" t="s">
        <v>548</v>
      </c>
      <c r="G2734" s="12">
        <v>32070</v>
      </c>
      <c r="H2734" s="12">
        <f t="shared" si="42"/>
        <v>432950</v>
      </c>
      <c r="I2734" s="4" t="s">
        <v>505</v>
      </c>
      <c r="J2734" s="4" t="s">
        <v>3537</v>
      </c>
    </row>
    <row r="2735" spans="1:10" outlineLevel="1" x14ac:dyDescent="0.2">
      <c r="A2735" s="8">
        <v>45273</v>
      </c>
      <c r="B2735" s="4" t="s">
        <v>1421</v>
      </c>
      <c r="C2735" s="4" t="s">
        <v>3910</v>
      </c>
      <c r="D2735" s="4" t="s">
        <v>4059</v>
      </c>
      <c r="E2735" s="12">
        <v>-187911</v>
      </c>
      <c r="F2735" s="11" t="s">
        <v>548</v>
      </c>
      <c r="G2735" s="12">
        <v>-15033</v>
      </c>
      <c r="H2735" s="12">
        <f t="shared" si="42"/>
        <v>-202944</v>
      </c>
      <c r="I2735" s="4" t="s">
        <v>3387</v>
      </c>
      <c r="J2735" s="4" t="s">
        <v>3106</v>
      </c>
    </row>
    <row r="2736" spans="1:10" outlineLevel="1" x14ac:dyDescent="0.2">
      <c r="A2736" s="8">
        <v>45273</v>
      </c>
      <c r="B2736" s="4" t="s">
        <v>2279</v>
      </c>
      <c r="C2736" s="4" t="s">
        <v>3910</v>
      </c>
      <c r="D2736" s="4" t="s">
        <v>3137</v>
      </c>
      <c r="E2736" s="12">
        <v>-187911</v>
      </c>
      <c r="F2736" s="11" t="s">
        <v>548</v>
      </c>
      <c r="G2736" s="12">
        <v>-15033</v>
      </c>
      <c r="H2736" s="12">
        <f t="shared" si="42"/>
        <v>-202944</v>
      </c>
      <c r="I2736" s="4" t="s">
        <v>3387</v>
      </c>
      <c r="J2736" s="4" t="s">
        <v>3106</v>
      </c>
    </row>
    <row r="2737" spans="1:10" outlineLevel="1" x14ac:dyDescent="0.2">
      <c r="A2737" s="8">
        <v>45273</v>
      </c>
      <c r="B2737" s="4" t="s">
        <v>1576</v>
      </c>
      <c r="C2737" s="4" t="s">
        <v>3910</v>
      </c>
      <c r="D2737" s="4" t="s">
        <v>1167</v>
      </c>
      <c r="E2737" s="12">
        <v>-62637</v>
      </c>
      <c r="F2737" s="11" t="s">
        <v>548</v>
      </c>
      <c r="G2737" s="12">
        <v>-5011</v>
      </c>
      <c r="H2737" s="12">
        <f t="shared" si="42"/>
        <v>-67648</v>
      </c>
      <c r="I2737" s="4" t="s">
        <v>3387</v>
      </c>
      <c r="J2737" s="4" t="s">
        <v>3106</v>
      </c>
    </row>
    <row r="2738" spans="1:10" outlineLevel="1" x14ac:dyDescent="0.2">
      <c r="A2738" s="8">
        <v>45273</v>
      </c>
      <c r="B2738" s="4" t="s">
        <v>2402</v>
      </c>
      <c r="C2738" s="4" t="s">
        <v>3910</v>
      </c>
      <c r="D2738" s="4" t="s">
        <v>162</v>
      </c>
      <c r="E2738" s="12">
        <v>-125274</v>
      </c>
      <c r="F2738" s="11" t="s">
        <v>548</v>
      </c>
      <c r="G2738" s="12">
        <v>-10022</v>
      </c>
      <c r="H2738" s="12">
        <f t="shared" si="42"/>
        <v>-135296</v>
      </c>
      <c r="I2738" s="4" t="s">
        <v>3387</v>
      </c>
      <c r="J2738" s="4" t="s">
        <v>3106</v>
      </c>
    </row>
    <row r="2739" spans="1:10" outlineLevel="1" x14ac:dyDescent="0.2">
      <c r="A2739" s="8">
        <v>45273</v>
      </c>
      <c r="B2739" s="4" t="s">
        <v>3760</v>
      </c>
      <c r="C2739" s="4" t="s">
        <v>3910</v>
      </c>
      <c r="D2739" s="4" t="s">
        <v>2625</v>
      </c>
      <c r="E2739" s="12">
        <v>-62637</v>
      </c>
      <c r="F2739" s="11" t="s">
        <v>548</v>
      </c>
      <c r="G2739" s="12">
        <v>-5011</v>
      </c>
      <c r="H2739" s="12">
        <f t="shared" si="42"/>
        <v>-67648</v>
      </c>
      <c r="I2739" s="4" t="s">
        <v>3387</v>
      </c>
      <c r="J2739" s="4" t="s">
        <v>3106</v>
      </c>
    </row>
    <row r="2740" spans="1:10" outlineLevel="1" x14ac:dyDescent="0.2">
      <c r="A2740" s="8">
        <v>45273</v>
      </c>
      <c r="B2740" s="4" t="s">
        <v>4030</v>
      </c>
      <c r="C2740" s="4" t="s">
        <v>3910</v>
      </c>
      <c r="D2740" s="4" t="s">
        <v>3637</v>
      </c>
      <c r="E2740" s="12">
        <v>-250548</v>
      </c>
      <c r="F2740" s="11" t="s">
        <v>548</v>
      </c>
      <c r="G2740" s="12">
        <v>-20044</v>
      </c>
      <c r="H2740" s="12">
        <f t="shared" si="42"/>
        <v>-270592</v>
      </c>
      <c r="I2740" s="4" t="s">
        <v>3387</v>
      </c>
      <c r="J2740" s="4" t="s">
        <v>3106</v>
      </c>
    </row>
    <row r="2741" spans="1:10" outlineLevel="1" x14ac:dyDescent="0.2">
      <c r="A2741" s="8">
        <v>45273</v>
      </c>
      <c r="B2741" s="4" t="s">
        <v>2686</v>
      </c>
      <c r="C2741" s="4" t="s">
        <v>3910</v>
      </c>
      <c r="D2741" s="4" t="s">
        <v>462</v>
      </c>
      <c r="E2741" s="12">
        <v>-125274</v>
      </c>
      <c r="F2741" s="11" t="s">
        <v>548</v>
      </c>
      <c r="G2741" s="12">
        <v>-10022</v>
      </c>
      <c r="H2741" s="12">
        <f t="shared" si="42"/>
        <v>-135296</v>
      </c>
      <c r="I2741" s="4" t="s">
        <v>3387</v>
      </c>
      <c r="J2741" s="4" t="s">
        <v>3106</v>
      </c>
    </row>
    <row r="2742" spans="1:10" outlineLevel="1" x14ac:dyDescent="0.2">
      <c r="A2742" s="8">
        <v>45273</v>
      </c>
      <c r="B2742" s="4" t="s">
        <v>4617</v>
      </c>
      <c r="C2742" s="4" t="s">
        <v>3910</v>
      </c>
      <c r="D2742" s="4" t="s">
        <v>81</v>
      </c>
      <c r="E2742" s="12">
        <v>-125274</v>
      </c>
      <c r="F2742" s="11" t="s">
        <v>548</v>
      </c>
      <c r="G2742" s="12">
        <v>-10022</v>
      </c>
      <c r="H2742" s="12">
        <f t="shared" si="42"/>
        <v>-135296</v>
      </c>
      <c r="I2742" s="4" t="s">
        <v>3387</v>
      </c>
      <c r="J2742" s="4" t="s">
        <v>3106</v>
      </c>
    </row>
    <row r="2743" spans="1:10" outlineLevel="1" x14ac:dyDescent="0.2">
      <c r="A2743" s="8">
        <v>45273</v>
      </c>
      <c r="B2743" s="4" t="s">
        <v>2455</v>
      </c>
      <c r="C2743" s="4" t="s">
        <v>3840</v>
      </c>
      <c r="D2743" s="4" t="s">
        <v>823</v>
      </c>
      <c r="E2743" s="12">
        <v>751650</v>
      </c>
      <c r="F2743" s="11" t="s">
        <v>548</v>
      </c>
      <c r="G2743" s="12">
        <v>60132</v>
      </c>
      <c r="H2743" s="12">
        <f t="shared" si="42"/>
        <v>811782</v>
      </c>
      <c r="I2743" s="4" t="s">
        <v>1585</v>
      </c>
      <c r="J2743" s="4" t="s">
        <v>4674</v>
      </c>
    </row>
    <row r="2744" spans="1:10" outlineLevel="1" x14ac:dyDescent="0.2">
      <c r="A2744" s="8">
        <v>45273</v>
      </c>
      <c r="B2744" s="4" t="s">
        <v>63</v>
      </c>
      <c r="C2744" s="4" t="s">
        <v>3840</v>
      </c>
      <c r="D2744" s="4" t="s">
        <v>1691</v>
      </c>
      <c r="E2744" s="12">
        <v>501100</v>
      </c>
      <c r="F2744" s="11" t="s">
        <v>548</v>
      </c>
      <c r="G2744" s="12">
        <v>40088</v>
      </c>
      <c r="H2744" s="12">
        <f t="shared" si="42"/>
        <v>541188</v>
      </c>
      <c r="I2744" s="4" t="s">
        <v>3387</v>
      </c>
      <c r="J2744" s="4" t="s">
        <v>3106</v>
      </c>
    </row>
    <row r="2745" spans="1:10" outlineLevel="1" x14ac:dyDescent="0.2">
      <c r="A2745" s="8">
        <v>45273</v>
      </c>
      <c r="B2745" s="4" t="s">
        <v>1432</v>
      </c>
      <c r="C2745" s="4" t="s">
        <v>3840</v>
      </c>
      <c r="D2745" s="4" t="s">
        <v>2488</v>
      </c>
      <c r="E2745" s="12">
        <v>501100</v>
      </c>
      <c r="F2745" s="11" t="s">
        <v>548</v>
      </c>
      <c r="G2745" s="12">
        <v>40088</v>
      </c>
      <c r="H2745" s="12">
        <f t="shared" si="42"/>
        <v>541188</v>
      </c>
      <c r="I2745" s="4" t="s">
        <v>3387</v>
      </c>
      <c r="J2745" s="4" t="s">
        <v>3106</v>
      </c>
    </row>
    <row r="2746" spans="1:10" outlineLevel="1" x14ac:dyDescent="0.2">
      <c r="A2746" s="8">
        <v>45273</v>
      </c>
      <c r="B2746" s="4" t="s">
        <v>431</v>
      </c>
      <c r="C2746" s="4" t="s">
        <v>3840</v>
      </c>
      <c r="D2746" s="4" t="s">
        <v>3869</v>
      </c>
      <c r="E2746" s="12">
        <v>400880</v>
      </c>
      <c r="F2746" s="11" t="s">
        <v>548</v>
      </c>
      <c r="G2746" s="12">
        <v>32070</v>
      </c>
      <c r="H2746" s="12">
        <f t="shared" si="42"/>
        <v>432950</v>
      </c>
      <c r="I2746" s="4" t="s">
        <v>3387</v>
      </c>
      <c r="J2746" s="4" t="s">
        <v>3106</v>
      </c>
    </row>
    <row r="2747" spans="1:10" outlineLevel="1" x14ac:dyDescent="0.2">
      <c r="A2747" s="8">
        <v>45273</v>
      </c>
      <c r="B2747" s="4" t="s">
        <v>1630</v>
      </c>
      <c r="C2747" s="4" t="s">
        <v>3840</v>
      </c>
      <c r="D2747" s="4" t="s">
        <v>1811</v>
      </c>
      <c r="E2747" s="12">
        <v>400880</v>
      </c>
      <c r="F2747" s="11" t="s">
        <v>548</v>
      </c>
      <c r="G2747" s="12">
        <v>32070</v>
      </c>
      <c r="H2747" s="12">
        <f t="shared" si="42"/>
        <v>432950</v>
      </c>
      <c r="I2747" s="4" t="s">
        <v>3387</v>
      </c>
      <c r="J2747" s="4" t="s">
        <v>3106</v>
      </c>
    </row>
    <row r="2748" spans="1:10" outlineLevel="1" x14ac:dyDescent="0.2">
      <c r="A2748" s="8">
        <v>45273</v>
      </c>
      <c r="B2748" s="4" t="s">
        <v>4702</v>
      </c>
      <c r="C2748" s="4" t="s">
        <v>3840</v>
      </c>
      <c r="D2748" s="4" t="s">
        <v>299</v>
      </c>
      <c r="E2748" s="12">
        <v>400880</v>
      </c>
      <c r="F2748" s="11" t="s">
        <v>548</v>
      </c>
      <c r="G2748" s="12">
        <v>32070</v>
      </c>
      <c r="H2748" s="12">
        <f t="shared" si="42"/>
        <v>432950</v>
      </c>
      <c r="I2748" s="4" t="s">
        <v>505</v>
      </c>
      <c r="J2748" s="4" t="s">
        <v>3537</v>
      </c>
    </row>
    <row r="2749" spans="1:10" outlineLevel="1" x14ac:dyDescent="0.2">
      <c r="A2749" s="8">
        <v>45273</v>
      </c>
      <c r="B2749" s="4" t="s">
        <v>4221</v>
      </c>
      <c r="C2749" s="4" t="s">
        <v>3840</v>
      </c>
      <c r="D2749" s="4" t="s">
        <v>2129</v>
      </c>
      <c r="E2749" s="12">
        <v>501100</v>
      </c>
      <c r="F2749" s="11" t="s">
        <v>548</v>
      </c>
      <c r="G2749" s="12">
        <v>40088</v>
      </c>
      <c r="H2749" s="12">
        <f t="shared" si="42"/>
        <v>541188</v>
      </c>
      <c r="I2749" s="4" t="s">
        <v>505</v>
      </c>
      <c r="J2749" s="4" t="s">
        <v>3537</v>
      </c>
    </row>
    <row r="2750" spans="1:10" outlineLevel="1" x14ac:dyDescent="0.2">
      <c r="A2750" s="8">
        <v>45273</v>
      </c>
      <c r="B2750" s="4" t="s">
        <v>636</v>
      </c>
      <c r="C2750" s="4" t="s">
        <v>3840</v>
      </c>
      <c r="D2750" s="4" t="s">
        <v>4413</v>
      </c>
      <c r="E2750" s="12">
        <v>400880</v>
      </c>
      <c r="F2750" s="11" t="s">
        <v>548</v>
      </c>
      <c r="G2750" s="12">
        <v>32070</v>
      </c>
      <c r="H2750" s="12">
        <f t="shared" si="42"/>
        <v>432950</v>
      </c>
      <c r="I2750" s="4" t="s">
        <v>3387</v>
      </c>
      <c r="J2750" s="4" t="s">
        <v>3106</v>
      </c>
    </row>
    <row r="2751" spans="1:10" outlineLevel="1" x14ac:dyDescent="0.2">
      <c r="A2751" s="8">
        <v>45273</v>
      </c>
      <c r="B2751" s="4" t="s">
        <v>4171</v>
      </c>
      <c r="C2751" s="4" t="s">
        <v>3840</v>
      </c>
      <c r="D2751" s="4" t="s">
        <v>964</v>
      </c>
      <c r="E2751" s="12">
        <v>400880</v>
      </c>
      <c r="F2751" s="11" t="s">
        <v>548</v>
      </c>
      <c r="G2751" s="12">
        <v>32070</v>
      </c>
      <c r="H2751" s="12">
        <f t="shared" si="42"/>
        <v>432950</v>
      </c>
      <c r="I2751" s="4" t="s">
        <v>3387</v>
      </c>
      <c r="J2751" s="4" t="s">
        <v>3106</v>
      </c>
    </row>
    <row r="2752" spans="1:10" outlineLevel="1" x14ac:dyDescent="0.2">
      <c r="A2752" s="8">
        <v>45273</v>
      </c>
      <c r="B2752" s="4" t="s">
        <v>4062</v>
      </c>
      <c r="C2752" s="4" t="s">
        <v>3840</v>
      </c>
      <c r="D2752" s="4" t="s">
        <v>4968</v>
      </c>
      <c r="E2752" s="12">
        <v>501100</v>
      </c>
      <c r="F2752" s="11" t="s">
        <v>548</v>
      </c>
      <c r="G2752" s="12">
        <v>40088</v>
      </c>
      <c r="H2752" s="12">
        <f t="shared" si="42"/>
        <v>541188</v>
      </c>
      <c r="I2752" s="4" t="s">
        <v>3387</v>
      </c>
      <c r="J2752" s="4" t="s">
        <v>3106</v>
      </c>
    </row>
    <row r="2753" spans="1:10" outlineLevel="1" x14ac:dyDescent="0.2">
      <c r="A2753" s="8">
        <v>45273</v>
      </c>
      <c r="B2753" s="4" t="s">
        <v>389</v>
      </c>
      <c r="C2753" s="4" t="s">
        <v>3840</v>
      </c>
      <c r="D2753" s="4" t="s">
        <v>76</v>
      </c>
      <c r="E2753" s="12">
        <v>400880</v>
      </c>
      <c r="F2753" s="11" t="s">
        <v>548</v>
      </c>
      <c r="G2753" s="12">
        <v>32070</v>
      </c>
      <c r="H2753" s="12">
        <f t="shared" si="42"/>
        <v>432950</v>
      </c>
      <c r="I2753" s="4" t="s">
        <v>3387</v>
      </c>
      <c r="J2753" s="4" t="s">
        <v>3106</v>
      </c>
    </row>
    <row r="2754" spans="1:10" outlineLevel="1" x14ac:dyDescent="0.2">
      <c r="A2754" s="8">
        <v>45274</v>
      </c>
      <c r="B2754" s="4" t="s">
        <v>760</v>
      </c>
      <c r="C2754" s="4" t="s">
        <v>3840</v>
      </c>
      <c r="D2754" s="4" t="s">
        <v>624</v>
      </c>
      <c r="E2754" s="12">
        <v>501100</v>
      </c>
      <c r="F2754" s="11" t="s">
        <v>548</v>
      </c>
      <c r="G2754" s="12">
        <v>40088</v>
      </c>
      <c r="H2754" s="12">
        <f t="shared" ref="H2754:H2817" si="43">+E2754+G2754</f>
        <v>541188</v>
      </c>
      <c r="I2754" s="4" t="s">
        <v>3387</v>
      </c>
      <c r="J2754" s="4" t="s">
        <v>3106</v>
      </c>
    </row>
    <row r="2755" spans="1:10" outlineLevel="1" x14ac:dyDescent="0.2">
      <c r="A2755" s="8">
        <v>45275</v>
      </c>
      <c r="B2755" s="4" t="s">
        <v>404</v>
      </c>
      <c r="C2755" s="4" t="s">
        <v>520</v>
      </c>
      <c r="D2755" s="4" t="s">
        <v>3965</v>
      </c>
      <c r="E2755" s="12">
        <v>-62637</v>
      </c>
      <c r="F2755" s="11" t="s">
        <v>548</v>
      </c>
      <c r="G2755" s="12">
        <v>-5011</v>
      </c>
      <c r="H2755" s="12">
        <f t="shared" si="43"/>
        <v>-67648</v>
      </c>
      <c r="I2755" s="4" t="s">
        <v>505</v>
      </c>
      <c r="J2755" s="4" t="s">
        <v>3537</v>
      </c>
    </row>
    <row r="2756" spans="1:10" outlineLevel="1" x14ac:dyDescent="0.2">
      <c r="A2756" s="8">
        <v>45275</v>
      </c>
      <c r="B2756" s="4" t="s">
        <v>5170</v>
      </c>
      <c r="C2756" s="4" t="s">
        <v>3840</v>
      </c>
      <c r="D2756" s="4" t="s">
        <v>4853</v>
      </c>
      <c r="E2756" s="12">
        <v>751650</v>
      </c>
      <c r="F2756" s="11" t="s">
        <v>548</v>
      </c>
      <c r="G2756" s="12">
        <v>60132</v>
      </c>
      <c r="H2756" s="12">
        <f t="shared" si="43"/>
        <v>811782</v>
      </c>
      <c r="I2756" s="4" t="s">
        <v>1643</v>
      </c>
      <c r="J2756" s="4" t="s">
        <v>2259</v>
      </c>
    </row>
    <row r="2757" spans="1:10" outlineLevel="1" x14ac:dyDescent="0.2">
      <c r="A2757" s="8">
        <v>45275</v>
      </c>
      <c r="B2757" s="4" t="s">
        <v>2613</v>
      </c>
      <c r="C2757" s="4" t="s">
        <v>3840</v>
      </c>
      <c r="D2757" s="4" t="s">
        <v>581</v>
      </c>
      <c r="E2757" s="12">
        <v>751650</v>
      </c>
      <c r="F2757" s="11" t="s">
        <v>548</v>
      </c>
      <c r="G2757" s="12">
        <v>60132</v>
      </c>
      <c r="H2757" s="12">
        <f t="shared" si="43"/>
        <v>811782</v>
      </c>
      <c r="I2757" s="4" t="s">
        <v>1585</v>
      </c>
      <c r="J2757" s="4" t="s">
        <v>4674</v>
      </c>
    </row>
    <row r="2758" spans="1:10" outlineLevel="1" x14ac:dyDescent="0.2">
      <c r="A2758" s="8">
        <v>45275</v>
      </c>
      <c r="B2758" s="4" t="s">
        <v>2884</v>
      </c>
      <c r="C2758" s="4" t="s">
        <v>3840</v>
      </c>
      <c r="D2758" s="4" t="s">
        <v>2138</v>
      </c>
      <c r="E2758" s="12">
        <v>400880</v>
      </c>
      <c r="F2758" s="11" t="s">
        <v>548</v>
      </c>
      <c r="G2758" s="12">
        <v>32070</v>
      </c>
      <c r="H2758" s="12">
        <f t="shared" si="43"/>
        <v>432950</v>
      </c>
      <c r="I2758" s="4" t="s">
        <v>3387</v>
      </c>
      <c r="J2758" s="4" t="s">
        <v>3106</v>
      </c>
    </row>
    <row r="2759" spans="1:10" outlineLevel="1" x14ac:dyDescent="0.2">
      <c r="A2759" s="8">
        <v>45275</v>
      </c>
      <c r="B2759" s="4" t="s">
        <v>2445</v>
      </c>
      <c r="C2759" s="4" t="s">
        <v>3840</v>
      </c>
      <c r="D2759" s="4" t="s">
        <v>4655</v>
      </c>
      <c r="E2759" s="12">
        <v>400880</v>
      </c>
      <c r="F2759" s="11" t="s">
        <v>548</v>
      </c>
      <c r="G2759" s="12">
        <v>32070</v>
      </c>
      <c r="H2759" s="12">
        <f t="shared" si="43"/>
        <v>432950</v>
      </c>
      <c r="I2759" s="4" t="s">
        <v>3387</v>
      </c>
      <c r="J2759" s="4" t="s">
        <v>3106</v>
      </c>
    </row>
    <row r="2760" spans="1:10" outlineLevel="1" x14ac:dyDescent="0.2">
      <c r="A2760" s="8">
        <v>45275</v>
      </c>
      <c r="B2760" s="4" t="s">
        <v>359</v>
      </c>
      <c r="C2760" s="4" t="s">
        <v>3840</v>
      </c>
      <c r="D2760" s="4" t="s">
        <v>4913</v>
      </c>
      <c r="E2760" s="12">
        <v>501100</v>
      </c>
      <c r="F2760" s="11" t="s">
        <v>548</v>
      </c>
      <c r="G2760" s="12">
        <v>40088</v>
      </c>
      <c r="H2760" s="12">
        <f t="shared" si="43"/>
        <v>541188</v>
      </c>
      <c r="I2760" s="4" t="s">
        <v>3387</v>
      </c>
      <c r="J2760" s="4" t="s">
        <v>3106</v>
      </c>
    </row>
    <row r="2761" spans="1:10" outlineLevel="1" x14ac:dyDescent="0.2">
      <c r="A2761" s="8">
        <v>45275</v>
      </c>
      <c r="B2761" s="4" t="s">
        <v>3818</v>
      </c>
      <c r="C2761" s="4" t="s">
        <v>3840</v>
      </c>
      <c r="D2761" s="4" t="s">
        <v>4839</v>
      </c>
      <c r="E2761" s="12">
        <v>400880</v>
      </c>
      <c r="F2761" s="11" t="s">
        <v>548</v>
      </c>
      <c r="G2761" s="12">
        <v>32070</v>
      </c>
      <c r="H2761" s="12">
        <f t="shared" si="43"/>
        <v>432950</v>
      </c>
      <c r="I2761" s="4" t="s">
        <v>3387</v>
      </c>
      <c r="J2761" s="4" t="s">
        <v>3106</v>
      </c>
    </row>
    <row r="2762" spans="1:10" outlineLevel="1" x14ac:dyDescent="0.2">
      <c r="A2762" s="8">
        <v>45275</v>
      </c>
      <c r="B2762" s="4" t="s">
        <v>2442</v>
      </c>
      <c r="C2762" s="4" t="s">
        <v>3840</v>
      </c>
      <c r="D2762" s="4" t="s">
        <v>2888</v>
      </c>
      <c r="E2762" s="12">
        <v>400880</v>
      </c>
      <c r="F2762" s="11" t="s">
        <v>548</v>
      </c>
      <c r="G2762" s="12">
        <v>32070</v>
      </c>
      <c r="H2762" s="12">
        <f t="shared" si="43"/>
        <v>432950</v>
      </c>
      <c r="I2762" s="4" t="s">
        <v>505</v>
      </c>
      <c r="J2762" s="4" t="s">
        <v>3537</v>
      </c>
    </row>
    <row r="2763" spans="1:10" outlineLevel="1" x14ac:dyDescent="0.2">
      <c r="A2763" s="8">
        <v>45275</v>
      </c>
      <c r="B2763" s="4" t="s">
        <v>113</v>
      </c>
      <c r="C2763" s="4" t="s">
        <v>3840</v>
      </c>
      <c r="D2763" s="4" t="s">
        <v>2712</v>
      </c>
      <c r="E2763" s="12">
        <v>400880</v>
      </c>
      <c r="F2763" s="11" t="s">
        <v>548</v>
      </c>
      <c r="G2763" s="12">
        <v>32070</v>
      </c>
      <c r="H2763" s="12">
        <f t="shared" si="43"/>
        <v>432950</v>
      </c>
      <c r="I2763" s="4" t="s">
        <v>505</v>
      </c>
      <c r="J2763" s="4" t="s">
        <v>3537</v>
      </c>
    </row>
    <row r="2764" spans="1:10" outlineLevel="1" x14ac:dyDescent="0.2">
      <c r="A2764" s="8">
        <v>45275</v>
      </c>
      <c r="B2764" s="4" t="s">
        <v>5109</v>
      </c>
      <c r="C2764" s="4" t="s">
        <v>3840</v>
      </c>
      <c r="D2764" s="4" t="s">
        <v>3347</v>
      </c>
      <c r="E2764" s="12">
        <v>400880</v>
      </c>
      <c r="F2764" s="11" t="s">
        <v>548</v>
      </c>
      <c r="G2764" s="12">
        <v>32070</v>
      </c>
      <c r="H2764" s="12">
        <f t="shared" si="43"/>
        <v>432950</v>
      </c>
      <c r="I2764" s="4" t="s">
        <v>505</v>
      </c>
      <c r="J2764" s="4" t="s">
        <v>3537</v>
      </c>
    </row>
    <row r="2765" spans="1:10" outlineLevel="1" x14ac:dyDescent="0.2">
      <c r="A2765" s="8">
        <v>45278</v>
      </c>
      <c r="B2765" s="4" t="s">
        <v>1504</v>
      </c>
      <c r="C2765" s="4" t="s">
        <v>3840</v>
      </c>
      <c r="D2765" s="4" t="s">
        <v>1278</v>
      </c>
      <c r="E2765" s="12">
        <v>400880</v>
      </c>
      <c r="F2765" s="11" t="s">
        <v>548</v>
      </c>
      <c r="G2765" s="12">
        <v>32070</v>
      </c>
      <c r="H2765" s="12">
        <f t="shared" si="43"/>
        <v>432950</v>
      </c>
      <c r="I2765" s="4" t="s">
        <v>3387</v>
      </c>
      <c r="J2765" s="4" t="s">
        <v>3106</v>
      </c>
    </row>
    <row r="2766" spans="1:10" outlineLevel="1" x14ac:dyDescent="0.2">
      <c r="A2766" s="8">
        <v>45278</v>
      </c>
      <c r="B2766" s="4" t="s">
        <v>4084</v>
      </c>
      <c r="C2766" s="4" t="s">
        <v>3840</v>
      </c>
      <c r="D2766" s="4" t="s">
        <v>2867</v>
      </c>
      <c r="E2766" s="12">
        <v>400880</v>
      </c>
      <c r="F2766" s="11" t="s">
        <v>548</v>
      </c>
      <c r="G2766" s="12">
        <v>32070</v>
      </c>
      <c r="H2766" s="12">
        <f t="shared" si="43"/>
        <v>432950</v>
      </c>
      <c r="I2766" s="4" t="s">
        <v>3387</v>
      </c>
      <c r="J2766" s="4" t="s">
        <v>3106</v>
      </c>
    </row>
    <row r="2767" spans="1:10" outlineLevel="1" x14ac:dyDescent="0.2">
      <c r="A2767" s="8">
        <v>45278</v>
      </c>
      <c r="B2767" s="4" t="s">
        <v>4709</v>
      </c>
      <c r="C2767" s="4" t="s">
        <v>3840</v>
      </c>
      <c r="D2767" s="4" t="s">
        <v>216</v>
      </c>
      <c r="E2767" s="12">
        <v>400880</v>
      </c>
      <c r="F2767" s="11" t="s">
        <v>548</v>
      </c>
      <c r="G2767" s="12">
        <v>32070</v>
      </c>
      <c r="H2767" s="12">
        <f t="shared" si="43"/>
        <v>432950</v>
      </c>
      <c r="I2767" s="4" t="s">
        <v>3387</v>
      </c>
      <c r="J2767" s="4" t="s">
        <v>3106</v>
      </c>
    </row>
    <row r="2768" spans="1:10" outlineLevel="1" x14ac:dyDescent="0.2">
      <c r="A2768" s="8">
        <v>45278</v>
      </c>
      <c r="B2768" s="4" t="s">
        <v>3682</v>
      </c>
      <c r="C2768" s="4" t="s">
        <v>3840</v>
      </c>
      <c r="D2768" s="4" t="s">
        <v>4914</v>
      </c>
      <c r="E2768" s="12">
        <v>501100</v>
      </c>
      <c r="F2768" s="11" t="s">
        <v>548</v>
      </c>
      <c r="G2768" s="12">
        <v>40088</v>
      </c>
      <c r="H2768" s="12">
        <f t="shared" si="43"/>
        <v>541188</v>
      </c>
      <c r="I2768" s="4" t="s">
        <v>3387</v>
      </c>
      <c r="J2768" s="4" t="s">
        <v>3106</v>
      </c>
    </row>
    <row r="2769" spans="1:10" outlineLevel="1" x14ac:dyDescent="0.2">
      <c r="A2769" s="8">
        <v>45278</v>
      </c>
      <c r="B2769" s="4" t="s">
        <v>3361</v>
      </c>
      <c r="C2769" s="4" t="s">
        <v>3840</v>
      </c>
      <c r="D2769" s="4" t="s">
        <v>3602</v>
      </c>
      <c r="E2769" s="12">
        <v>501100</v>
      </c>
      <c r="F2769" s="11" t="s">
        <v>548</v>
      </c>
      <c r="G2769" s="12">
        <v>40088</v>
      </c>
      <c r="H2769" s="12">
        <f t="shared" si="43"/>
        <v>541188</v>
      </c>
      <c r="I2769" s="4" t="s">
        <v>3387</v>
      </c>
      <c r="J2769" s="4" t="s">
        <v>3106</v>
      </c>
    </row>
    <row r="2770" spans="1:10" outlineLevel="1" x14ac:dyDescent="0.2">
      <c r="A2770" s="8">
        <v>45278</v>
      </c>
      <c r="B2770" s="4" t="s">
        <v>1721</v>
      </c>
      <c r="C2770" s="4" t="s">
        <v>3840</v>
      </c>
      <c r="D2770" s="4" t="s">
        <v>341</v>
      </c>
      <c r="E2770" s="12">
        <v>400880</v>
      </c>
      <c r="F2770" s="11" t="s">
        <v>548</v>
      </c>
      <c r="G2770" s="12">
        <v>32070</v>
      </c>
      <c r="H2770" s="12">
        <f t="shared" si="43"/>
        <v>432950</v>
      </c>
      <c r="I2770" s="4" t="s">
        <v>3387</v>
      </c>
      <c r="J2770" s="4" t="s">
        <v>3106</v>
      </c>
    </row>
    <row r="2771" spans="1:10" outlineLevel="1" x14ac:dyDescent="0.2">
      <c r="A2771" s="8">
        <v>45278</v>
      </c>
      <c r="B2771" s="4" t="s">
        <v>1477</v>
      </c>
      <c r="C2771" s="4" t="s">
        <v>3840</v>
      </c>
      <c r="D2771" s="4" t="s">
        <v>4306</v>
      </c>
      <c r="E2771" s="12">
        <v>501100</v>
      </c>
      <c r="F2771" s="11" t="s">
        <v>548</v>
      </c>
      <c r="G2771" s="12">
        <v>40088</v>
      </c>
      <c r="H2771" s="12">
        <f t="shared" si="43"/>
        <v>541188</v>
      </c>
      <c r="I2771" s="4" t="s">
        <v>3387</v>
      </c>
      <c r="J2771" s="4" t="s">
        <v>3106</v>
      </c>
    </row>
    <row r="2772" spans="1:10" outlineLevel="1" x14ac:dyDescent="0.2">
      <c r="A2772" s="8">
        <v>45278</v>
      </c>
      <c r="B2772" s="4" t="s">
        <v>625</v>
      </c>
      <c r="C2772" s="4" t="s">
        <v>3840</v>
      </c>
      <c r="D2772" s="4" t="s">
        <v>4764</v>
      </c>
      <c r="E2772" s="12">
        <v>400880</v>
      </c>
      <c r="F2772" s="11" t="s">
        <v>548</v>
      </c>
      <c r="G2772" s="12">
        <v>32070</v>
      </c>
      <c r="H2772" s="12">
        <f t="shared" si="43"/>
        <v>432950</v>
      </c>
      <c r="I2772" s="4" t="s">
        <v>3387</v>
      </c>
      <c r="J2772" s="4" t="s">
        <v>3106</v>
      </c>
    </row>
    <row r="2773" spans="1:10" outlineLevel="1" x14ac:dyDescent="0.2">
      <c r="A2773" s="8">
        <v>45278</v>
      </c>
      <c r="B2773" s="4" t="s">
        <v>1407</v>
      </c>
      <c r="C2773" s="4" t="s">
        <v>3840</v>
      </c>
      <c r="D2773" s="4" t="s">
        <v>2470</v>
      </c>
      <c r="E2773" s="12">
        <v>400880</v>
      </c>
      <c r="F2773" s="11" t="s">
        <v>548</v>
      </c>
      <c r="G2773" s="12">
        <v>32070</v>
      </c>
      <c r="H2773" s="12">
        <f t="shared" si="43"/>
        <v>432950</v>
      </c>
      <c r="I2773" s="4" t="s">
        <v>3387</v>
      </c>
      <c r="J2773" s="4" t="s">
        <v>3106</v>
      </c>
    </row>
    <row r="2774" spans="1:10" outlineLevel="1" x14ac:dyDescent="0.2">
      <c r="A2774" s="8">
        <v>45278</v>
      </c>
      <c r="B2774" s="4" t="s">
        <v>4521</v>
      </c>
      <c r="C2774" s="4" t="s">
        <v>3840</v>
      </c>
      <c r="D2774" s="4" t="s">
        <v>2428</v>
      </c>
      <c r="E2774" s="12">
        <v>400880</v>
      </c>
      <c r="F2774" s="11" t="s">
        <v>548</v>
      </c>
      <c r="G2774" s="12">
        <v>32070</v>
      </c>
      <c r="H2774" s="12">
        <f t="shared" si="43"/>
        <v>432950</v>
      </c>
      <c r="I2774" s="4" t="s">
        <v>3387</v>
      </c>
      <c r="J2774" s="4" t="s">
        <v>3106</v>
      </c>
    </row>
    <row r="2775" spans="1:10" outlineLevel="1" x14ac:dyDescent="0.2">
      <c r="A2775" s="8">
        <v>45278</v>
      </c>
      <c r="B2775" s="4" t="s">
        <v>594</v>
      </c>
      <c r="C2775" s="4" t="s">
        <v>3840</v>
      </c>
      <c r="D2775" s="4" t="s">
        <v>3315</v>
      </c>
      <c r="E2775" s="12">
        <v>501100</v>
      </c>
      <c r="F2775" s="11" t="s">
        <v>548</v>
      </c>
      <c r="G2775" s="12">
        <v>40088</v>
      </c>
      <c r="H2775" s="12">
        <f t="shared" si="43"/>
        <v>541188</v>
      </c>
      <c r="I2775" s="4" t="s">
        <v>3387</v>
      </c>
      <c r="J2775" s="4" t="s">
        <v>3106</v>
      </c>
    </row>
    <row r="2776" spans="1:10" outlineLevel="1" x14ac:dyDescent="0.2">
      <c r="A2776" s="8">
        <v>45278</v>
      </c>
      <c r="B2776" s="4" t="s">
        <v>3082</v>
      </c>
      <c r="C2776" s="4" t="s">
        <v>3840</v>
      </c>
      <c r="D2776" s="4" t="s">
        <v>4635</v>
      </c>
      <c r="E2776" s="12">
        <v>400880</v>
      </c>
      <c r="F2776" s="11" t="s">
        <v>548</v>
      </c>
      <c r="G2776" s="12">
        <v>32070</v>
      </c>
      <c r="H2776" s="12">
        <f t="shared" si="43"/>
        <v>432950</v>
      </c>
      <c r="I2776" s="4" t="s">
        <v>3387</v>
      </c>
      <c r="J2776" s="4" t="s">
        <v>3106</v>
      </c>
    </row>
    <row r="2777" spans="1:10" outlineLevel="1" x14ac:dyDescent="0.2">
      <c r="A2777" s="8">
        <v>45278</v>
      </c>
      <c r="B2777" s="4" t="s">
        <v>1561</v>
      </c>
      <c r="C2777" s="4" t="s">
        <v>3840</v>
      </c>
      <c r="D2777" s="4" t="s">
        <v>3386</v>
      </c>
      <c r="E2777" s="12">
        <v>501100</v>
      </c>
      <c r="F2777" s="11" t="s">
        <v>548</v>
      </c>
      <c r="G2777" s="12">
        <v>40088</v>
      </c>
      <c r="H2777" s="12">
        <f t="shared" si="43"/>
        <v>541188</v>
      </c>
      <c r="I2777" s="4" t="s">
        <v>3387</v>
      </c>
      <c r="J2777" s="4" t="s">
        <v>3106</v>
      </c>
    </row>
    <row r="2778" spans="1:10" outlineLevel="1" x14ac:dyDescent="0.2">
      <c r="A2778" s="8">
        <v>45278</v>
      </c>
      <c r="B2778" s="4" t="s">
        <v>2400</v>
      </c>
      <c r="C2778" s="4" t="s">
        <v>3840</v>
      </c>
      <c r="D2778" s="4" t="s">
        <v>1775</v>
      </c>
      <c r="E2778" s="12">
        <v>501100</v>
      </c>
      <c r="F2778" s="11" t="s">
        <v>548</v>
      </c>
      <c r="G2778" s="12">
        <v>40088</v>
      </c>
      <c r="H2778" s="12">
        <f t="shared" si="43"/>
        <v>541188</v>
      </c>
      <c r="I2778" s="4" t="s">
        <v>3387</v>
      </c>
      <c r="J2778" s="4" t="s">
        <v>3106</v>
      </c>
    </row>
    <row r="2779" spans="1:10" outlineLevel="1" x14ac:dyDescent="0.2">
      <c r="A2779" s="8">
        <v>45278</v>
      </c>
      <c r="B2779" s="4" t="s">
        <v>3425</v>
      </c>
      <c r="C2779" s="4" t="s">
        <v>3840</v>
      </c>
      <c r="D2779" s="4" t="s">
        <v>3608</v>
      </c>
      <c r="E2779" s="12">
        <v>501100</v>
      </c>
      <c r="F2779" s="11" t="s">
        <v>548</v>
      </c>
      <c r="G2779" s="12">
        <v>40088</v>
      </c>
      <c r="H2779" s="12">
        <f t="shared" si="43"/>
        <v>541188</v>
      </c>
      <c r="I2779" s="4" t="s">
        <v>3387</v>
      </c>
      <c r="J2779" s="4" t="s">
        <v>3106</v>
      </c>
    </row>
    <row r="2780" spans="1:10" outlineLevel="1" x14ac:dyDescent="0.2">
      <c r="A2780" s="8">
        <v>45278</v>
      </c>
      <c r="B2780" s="4" t="s">
        <v>1203</v>
      </c>
      <c r="C2780" s="4" t="s">
        <v>3840</v>
      </c>
      <c r="D2780" s="4" t="s">
        <v>2022</v>
      </c>
      <c r="E2780" s="12">
        <v>400880</v>
      </c>
      <c r="F2780" s="11" t="s">
        <v>548</v>
      </c>
      <c r="G2780" s="12">
        <v>32070</v>
      </c>
      <c r="H2780" s="12">
        <f t="shared" si="43"/>
        <v>432950</v>
      </c>
      <c r="I2780" s="4" t="s">
        <v>505</v>
      </c>
      <c r="J2780" s="4" t="s">
        <v>3537</v>
      </c>
    </row>
    <row r="2781" spans="1:10" outlineLevel="1" x14ac:dyDescent="0.2">
      <c r="A2781" s="8">
        <v>45278</v>
      </c>
      <c r="B2781" s="4" t="s">
        <v>3298</v>
      </c>
      <c r="C2781" s="4" t="s">
        <v>3840</v>
      </c>
      <c r="D2781" s="4" t="s">
        <v>1081</v>
      </c>
      <c r="E2781" s="12">
        <v>400880</v>
      </c>
      <c r="F2781" s="11" t="s">
        <v>548</v>
      </c>
      <c r="G2781" s="12">
        <v>32070</v>
      </c>
      <c r="H2781" s="12">
        <f t="shared" si="43"/>
        <v>432950</v>
      </c>
      <c r="I2781" s="4" t="s">
        <v>505</v>
      </c>
      <c r="J2781" s="4" t="s">
        <v>3537</v>
      </c>
    </row>
    <row r="2782" spans="1:10" outlineLevel="1" x14ac:dyDescent="0.2">
      <c r="A2782" s="8">
        <v>45278</v>
      </c>
      <c r="B2782" s="4" t="s">
        <v>38</v>
      </c>
      <c r="C2782" s="4" t="s">
        <v>3840</v>
      </c>
      <c r="D2782" s="4" t="s">
        <v>3392</v>
      </c>
      <c r="E2782" s="12">
        <v>400880</v>
      </c>
      <c r="F2782" s="11" t="s">
        <v>548</v>
      </c>
      <c r="G2782" s="12">
        <v>32070</v>
      </c>
      <c r="H2782" s="12">
        <f t="shared" si="43"/>
        <v>432950</v>
      </c>
      <c r="I2782" s="4" t="s">
        <v>505</v>
      </c>
      <c r="J2782" s="4" t="s">
        <v>3537</v>
      </c>
    </row>
    <row r="2783" spans="1:10" outlineLevel="1" x14ac:dyDescent="0.2">
      <c r="A2783" s="8">
        <v>45278</v>
      </c>
      <c r="B2783" s="4" t="s">
        <v>1156</v>
      </c>
      <c r="C2783" s="4" t="s">
        <v>3840</v>
      </c>
      <c r="D2783" s="4" t="s">
        <v>2547</v>
      </c>
      <c r="E2783" s="12">
        <v>501100</v>
      </c>
      <c r="F2783" s="11" t="s">
        <v>548</v>
      </c>
      <c r="G2783" s="12">
        <v>40088</v>
      </c>
      <c r="H2783" s="12">
        <f t="shared" si="43"/>
        <v>541188</v>
      </c>
      <c r="I2783" s="4" t="s">
        <v>505</v>
      </c>
      <c r="J2783" s="4" t="s">
        <v>3537</v>
      </c>
    </row>
    <row r="2784" spans="1:10" outlineLevel="1" x14ac:dyDescent="0.2">
      <c r="A2784" s="8">
        <v>45278</v>
      </c>
      <c r="B2784" s="4" t="s">
        <v>153</v>
      </c>
      <c r="C2784" s="4" t="s">
        <v>3840</v>
      </c>
      <c r="D2784" s="4" t="s">
        <v>4703</v>
      </c>
      <c r="E2784" s="12">
        <v>400880</v>
      </c>
      <c r="F2784" s="11" t="s">
        <v>548</v>
      </c>
      <c r="G2784" s="12">
        <v>32070</v>
      </c>
      <c r="H2784" s="12">
        <f t="shared" si="43"/>
        <v>432950</v>
      </c>
      <c r="I2784" s="4" t="s">
        <v>505</v>
      </c>
      <c r="J2784" s="4" t="s">
        <v>3537</v>
      </c>
    </row>
    <row r="2785" spans="1:10" outlineLevel="1" x14ac:dyDescent="0.2">
      <c r="A2785" s="8">
        <v>45278</v>
      </c>
      <c r="B2785" s="4" t="s">
        <v>3404</v>
      </c>
      <c r="C2785" s="4" t="s">
        <v>3840</v>
      </c>
      <c r="D2785" s="4" t="s">
        <v>1573</v>
      </c>
      <c r="E2785" s="12">
        <v>400880</v>
      </c>
      <c r="F2785" s="11" t="s">
        <v>548</v>
      </c>
      <c r="G2785" s="12">
        <v>32070</v>
      </c>
      <c r="H2785" s="12">
        <f t="shared" si="43"/>
        <v>432950</v>
      </c>
      <c r="I2785" s="4" t="s">
        <v>505</v>
      </c>
      <c r="J2785" s="4" t="s">
        <v>3537</v>
      </c>
    </row>
    <row r="2786" spans="1:10" outlineLevel="1" x14ac:dyDescent="0.2">
      <c r="A2786" s="8">
        <v>45278</v>
      </c>
      <c r="B2786" s="4" t="s">
        <v>3536</v>
      </c>
      <c r="C2786" s="4" t="s">
        <v>3840</v>
      </c>
      <c r="D2786" s="4" t="s">
        <v>3352</v>
      </c>
      <c r="E2786" s="12">
        <v>400880</v>
      </c>
      <c r="F2786" s="11" t="s">
        <v>548</v>
      </c>
      <c r="G2786" s="12">
        <v>32070</v>
      </c>
      <c r="H2786" s="12">
        <f t="shared" si="43"/>
        <v>432950</v>
      </c>
      <c r="I2786" s="4" t="s">
        <v>505</v>
      </c>
      <c r="J2786" s="4" t="s">
        <v>3537</v>
      </c>
    </row>
    <row r="2787" spans="1:10" outlineLevel="1" x14ac:dyDescent="0.2">
      <c r="A2787" s="8">
        <v>45278</v>
      </c>
      <c r="B2787" s="4" t="s">
        <v>5285</v>
      </c>
      <c r="C2787" s="4"/>
      <c r="D2787" s="4" t="s">
        <v>5361</v>
      </c>
      <c r="E2787" s="12">
        <v>-20981</v>
      </c>
      <c r="F2787" s="4" t="s">
        <v>5372</v>
      </c>
      <c r="G2787" s="12">
        <v>-1678</v>
      </c>
      <c r="H2787" s="12">
        <f t="shared" si="43"/>
        <v>-22659</v>
      </c>
      <c r="I2787" s="4" t="s">
        <v>2318</v>
      </c>
      <c r="J2787" s="4" t="s">
        <v>195</v>
      </c>
    </row>
    <row r="2788" spans="1:10" outlineLevel="1" x14ac:dyDescent="0.2">
      <c r="A2788" s="8">
        <v>45278</v>
      </c>
      <c r="B2788" s="4" t="s">
        <v>5286</v>
      </c>
      <c r="C2788" s="4"/>
      <c r="D2788" s="4" t="s">
        <v>5362</v>
      </c>
      <c r="E2788" s="12">
        <v>-20981</v>
      </c>
      <c r="F2788" s="4" t="s">
        <v>5372</v>
      </c>
      <c r="G2788" s="12">
        <v>-1678</v>
      </c>
      <c r="H2788" s="12">
        <f t="shared" si="43"/>
        <v>-22659</v>
      </c>
      <c r="I2788" s="4" t="s">
        <v>2318</v>
      </c>
      <c r="J2788" s="4" t="s">
        <v>195</v>
      </c>
    </row>
    <row r="2789" spans="1:10" outlineLevel="1" x14ac:dyDescent="0.2">
      <c r="A2789" s="8">
        <v>45278</v>
      </c>
      <c r="B2789" s="4" t="s">
        <v>5287</v>
      </c>
      <c r="C2789" s="4"/>
      <c r="D2789" s="4" t="s">
        <v>5363</v>
      </c>
      <c r="E2789" s="12">
        <v>-20981</v>
      </c>
      <c r="F2789" s="4" t="s">
        <v>5372</v>
      </c>
      <c r="G2789" s="12">
        <v>-1678</v>
      </c>
      <c r="H2789" s="12">
        <f t="shared" si="43"/>
        <v>-22659</v>
      </c>
      <c r="I2789" s="4" t="s">
        <v>2318</v>
      </c>
      <c r="J2789" s="4" t="s">
        <v>195</v>
      </c>
    </row>
    <row r="2790" spans="1:10" outlineLevel="1" x14ac:dyDescent="0.2">
      <c r="A2790" s="8">
        <v>45278</v>
      </c>
      <c r="B2790" s="4" t="s">
        <v>5288</v>
      </c>
      <c r="C2790" s="4"/>
      <c r="D2790" s="4" t="s">
        <v>5364</v>
      </c>
      <c r="E2790" s="12">
        <v>-10491</v>
      </c>
      <c r="F2790" s="4" t="s">
        <v>5372</v>
      </c>
      <c r="G2790" s="12">
        <v>-839</v>
      </c>
      <c r="H2790" s="12">
        <f t="shared" si="43"/>
        <v>-11330</v>
      </c>
      <c r="I2790" s="4" t="s">
        <v>2318</v>
      </c>
      <c r="J2790" s="4" t="s">
        <v>195</v>
      </c>
    </row>
    <row r="2791" spans="1:10" outlineLevel="1" x14ac:dyDescent="0.2">
      <c r="A2791" s="8">
        <v>45278</v>
      </c>
      <c r="B2791" s="4" t="s">
        <v>5289</v>
      </c>
      <c r="C2791" s="4"/>
      <c r="D2791" s="4" t="s">
        <v>5365</v>
      </c>
      <c r="E2791" s="12">
        <v>-20981</v>
      </c>
      <c r="F2791" s="4" t="s">
        <v>5372</v>
      </c>
      <c r="G2791" s="12">
        <v>-1678</v>
      </c>
      <c r="H2791" s="12">
        <f t="shared" si="43"/>
        <v>-22659</v>
      </c>
      <c r="I2791" s="4" t="s">
        <v>2318</v>
      </c>
      <c r="J2791" s="4" t="s">
        <v>195</v>
      </c>
    </row>
    <row r="2792" spans="1:10" outlineLevel="1" x14ac:dyDescent="0.2">
      <c r="A2792" s="8">
        <v>45278</v>
      </c>
      <c r="B2792" s="4" t="s">
        <v>5290</v>
      </c>
      <c r="C2792" s="4"/>
      <c r="D2792" s="4" t="s">
        <v>5365</v>
      </c>
      <c r="E2792" s="12">
        <v>-576729</v>
      </c>
      <c r="F2792" s="4" t="s">
        <v>5372</v>
      </c>
      <c r="G2792" s="12">
        <v>-46138</v>
      </c>
      <c r="H2792" s="12">
        <f t="shared" si="43"/>
        <v>-622867</v>
      </c>
      <c r="I2792" s="4" t="s">
        <v>3387</v>
      </c>
      <c r="J2792" s="4" t="s">
        <v>3106</v>
      </c>
    </row>
    <row r="2793" spans="1:10" outlineLevel="1" x14ac:dyDescent="0.2">
      <c r="A2793" s="8">
        <v>45278</v>
      </c>
      <c r="B2793" s="4" t="s">
        <v>5291</v>
      </c>
      <c r="C2793" s="4"/>
      <c r="D2793" s="4" t="s">
        <v>5361</v>
      </c>
      <c r="E2793" s="12">
        <v>-576729</v>
      </c>
      <c r="F2793" s="4" t="s">
        <v>5372</v>
      </c>
      <c r="G2793" s="12">
        <v>-46138</v>
      </c>
      <c r="H2793" s="12">
        <f t="shared" si="43"/>
        <v>-622867</v>
      </c>
      <c r="I2793" s="4" t="s">
        <v>3387</v>
      </c>
      <c r="J2793" s="4" t="s">
        <v>3106</v>
      </c>
    </row>
    <row r="2794" spans="1:10" outlineLevel="1" x14ac:dyDescent="0.2">
      <c r="A2794" s="8">
        <v>45278</v>
      </c>
      <c r="B2794" s="4" t="s">
        <v>5292</v>
      </c>
      <c r="C2794" s="4"/>
      <c r="D2794" s="4" t="s">
        <v>5364</v>
      </c>
      <c r="E2794" s="12">
        <v>-288365</v>
      </c>
      <c r="F2794" s="4" t="s">
        <v>5372</v>
      </c>
      <c r="G2794" s="12">
        <v>-23069</v>
      </c>
      <c r="H2794" s="12">
        <f t="shared" si="43"/>
        <v>-311434</v>
      </c>
      <c r="I2794" s="4" t="s">
        <v>3387</v>
      </c>
      <c r="J2794" s="4" t="s">
        <v>3106</v>
      </c>
    </row>
    <row r="2795" spans="1:10" outlineLevel="1" x14ac:dyDescent="0.2">
      <c r="A2795" s="8">
        <v>45278</v>
      </c>
      <c r="B2795" s="4" t="s">
        <v>5293</v>
      </c>
      <c r="C2795" s="4"/>
      <c r="D2795" s="4" t="s">
        <v>5362</v>
      </c>
      <c r="E2795" s="12">
        <v>-576729</v>
      </c>
      <c r="F2795" s="4" t="s">
        <v>5372</v>
      </c>
      <c r="G2795" s="12">
        <v>-46138</v>
      </c>
      <c r="H2795" s="12">
        <f t="shared" si="43"/>
        <v>-622867</v>
      </c>
      <c r="I2795" s="4" t="s">
        <v>3387</v>
      </c>
      <c r="J2795" s="4" t="s">
        <v>3106</v>
      </c>
    </row>
    <row r="2796" spans="1:10" outlineLevel="1" x14ac:dyDescent="0.2">
      <c r="A2796" s="8">
        <v>45278</v>
      </c>
      <c r="B2796" s="4" t="s">
        <v>5294</v>
      </c>
      <c r="C2796" s="4"/>
      <c r="D2796" s="4" t="s">
        <v>5363</v>
      </c>
      <c r="E2796" s="12">
        <v>-576729</v>
      </c>
      <c r="F2796" s="4" t="s">
        <v>5372</v>
      </c>
      <c r="G2796" s="12">
        <v>-46138</v>
      </c>
      <c r="H2796" s="12">
        <f t="shared" si="43"/>
        <v>-622867</v>
      </c>
      <c r="I2796" s="4" t="s">
        <v>3387</v>
      </c>
      <c r="J2796" s="4" t="s">
        <v>3106</v>
      </c>
    </row>
    <row r="2797" spans="1:10" outlineLevel="1" x14ac:dyDescent="0.2">
      <c r="A2797" s="8">
        <v>45278</v>
      </c>
      <c r="B2797" s="4" t="s">
        <v>5295</v>
      </c>
      <c r="C2797" s="4"/>
      <c r="D2797" s="4" t="s">
        <v>5362</v>
      </c>
      <c r="E2797" s="12">
        <v>-106619</v>
      </c>
      <c r="F2797" s="4" t="s">
        <v>5372</v>
      </c>
      <c r="G2797" s="12">
        <v>-8530</v>
      </c>
      <c r="H2797" s="12">
        <f t="shared" si="43"/>
        <v>-115149</v>
      </c>
      <c r="I2797" s="4" t="s">
        <v>313</v>
      </c>
      <c r="J2797" s="4" t="s">
        <v>1554</v>
      </c>
    </row>
    <row r="2798" spans="1:10" outlineLevel="1" x14ac:dyDescent="0.2">
      <c r="A2798" s="8">
        <v>45278</v>
      </c>
      <c r="B2798" s="4" t="s">
        <v>5296</v>
      </c>
      <c r="C2798" s="4"/>
      <c r="D2798" s="4" t="s">
        <v>5364</v>
      </c>
      <c r="E2798" s="12">
        <v>-53309</v>
      </c>
      <c r="F2798" s="4" t="s">
        <v>5372</v>
      </c>
      <c r="G2798" s="12">
        <v>-4265</v>
      </c>
      <c r="H2798" s="12">
        <f t="shared" si="43"/>
        <v>-57574</v>
      </c>
      <c r="I2798" s="4" t="s">
        <v>313</v>
      </c>
      <c r="J2798" s="4" t="s">
        <v>1554</v>
      </c>
    </row>
    <row r="2799" spans="1:10" outlineLevel="1" x14ac:dyDescent="0.2">
      <c r="A2799" s="8">
        <v>45278</v>
      </c>
      <c r="B2799" s="4" t="s">
        <v>5297</v>
      </c>
      <c r="C2799" s="4"/>
      <c r="D2799" s="4" t="s">
        <v>5361</v>
      </c>
      <c r="E2799" s="12">
        <v>-106619</v>
      </c>
      <c r="F2799" s="4" t="s">
        <v>5372</v>
      </c>
      <c r="G2799" s="12">
        <v>-8530</v>
      </c>
      <c r="H2799" s="12">
        <f t="shared" si="43"/>
        <v>-115149</v>
      </c>
      <c r="I2799" s="4" t="s">
        <v>313</v>
      </c>
      <c r="J2799" s="4" t="s">
        <v>1554</v>
      </c>
    </row>
    <row r="2800" spans="1:10" outlineLevel="1" x14ac:dyDescent="0.2">
      <c r="A2800" s="8">
        <v>45278</v>
      </c>
      <c r="B2800" s="4" t="s">
        <v>5298</v>
      </c>
      <c r="C2800" s="4"/>
      <c r="D2800" s="4" t="s">
        <v>5363</v>
      </c>
      <c r="E2800" s="12">
        <v>-106619</v>
      </c>
      <c r="F2800" s="4" t="s">
        <v>5372</v>
      </c>
      <c r="G2800" s="12">
        <v>-8530</v>
      </c>
      <c r="H2800" s="12">
        <f t="shared" si="43"/>
        <v>-115149</v>
      </c>
      <c r="I2800" s="4" t="s">
        <v>313</v>
      </c>
      <c r="J2800" s="4" t="s">
        <v>1554</v>
      </c>
    </row>
    <row r="2801" spans="1:10" outlineLevel="1" x14ac:dyDescent="0.2">
      <c r="A2801" s="8">
        <v>45278</v>
      </c>
      <c r="B2801" s="4" t="s">
        <v>5299</v>
      </c>
      <c r="C2801" s="4"/>
      <c r="D2801" s="4" t="s">
        <v>5365</v>
      </c>
      <c r="E2801" s="12">
        <v>-106619</v>
      </c>
      <c r="F2801" s="4" t="s">
        <v>5372</v>
      </c>
      <c r="G2801" s="12">
        <v>-8530</v>
      </c>
      <c r="H2801" s="12">
        <f t="shared" si="43"/>
        <v>-115149</v>
      </c>
      <c r="I2801" s="4" t="s">
        <v>313</v>
      </c>
      <c r="J2801" s="4" t="s">
        <v>1554</v>
      </c>
    </row>
    <row r="2802" spans="1:10" outlineLevel="1" x14ac:dyDescent="0.2">
      <c r="A2802" s="8">
        <v>45279</v>
      </c>
      <c r="B2802" s="4" t="s">
        <v>3182</v>
      </c>
      <c r="C2802" s="4" t="s">
        <v>3910</v>
      </c>
      <c r="D2802" s="4" t="s">
        <v>4409</v>
      </c>
      <c r="E2802" s="12">
        <v>-165040</v>
      </c>
      <c r="F2802" s="11" t="s">
        <v>548</v>
      </c>
      <c r="G2802" s="12">
        <v>-13203</v>
      </c>
      <c r="H2802" s="12">
        <f t="shared" si="43"/>
        <v>-178243</v>
      </c>
      <c r="I2802" s="4" t="s">
        <v>3387</v>
      </c>
      <c r="J2802" s="4" t="s">
        <v>3106</v>
      </c>
    </row>
    <row r="2803" spans="1:10" outlineLevel="1" x14ac:dyDescent="0.2">
      <c r="A2803" s="8">
        <v>45279</v>
      </c>
      <c r="B2803" s="4" t="s">
        <v>1682</v>
      </c>
      <c r="C2803" s="4" t="s">
        <v>3910</v>
      </c>
      <c r="D2803" s="4" t="s">
        <v>1683</v>
      </c>
      <c r="E2803" s="12">
        <v>-250548</v>
      </c>
      <c r="F2803" s="11" t="s">
        <v>548</v>
      </c>
      <c r="G2803" s="12">
        <v>-20044</v>
      </c>
      <c r="H2803" s="12">
        <f t="shared" si="43"/>
        <v>-270592</v>
      </c>
      <c r="I2803" s="4" t="s">
        <v>3387</v>
      </c>
      <c r="J2803" s="4" t="s">
        <v>3106</v>
      </c>
    </row>
    <row r="2804" spans="1:10" outlineLevel="1" x14ac:dyDescent="0.2">
      <c r="A2804" s="8">
        <v>45279</v>
      </c>
      <c r="B2804" s="4" t="s">
        <v>4111</v>
      </c>
      <c r="C2804" s="4" t="s">
        <v>3910</v>
      </c>
      <c r="D2804" s="4" t="s">
        <v>2593</v>
      </c>
      <c r="E2804" s="12">
        <v>-187911</v>
      </c>
      <c r="F2804" s="11" t="s">
        <v>548</v>
      </c>
      <c r="G2804" s="12">
        <v>-15033</v>
      </c>
      <c r="H2804" s="12">
        <f t="shared" si="43"/>
        <v>-202944</v>
      </c>
      <c r="I2804" s="4" t="s">
        <v>3387</v>
      </c>
      <c r="J2804" s="4" t="s">
        <v>3106</v>
      </c>
    </row>
    <row r="2805" spans="1:10" outlineLevel="1" x14ac:dyDescent="0.2">
      <c r="A2805" s="8">
        <v>45279</v>
      </c>
      <c r="B2805" s="4" t="s">
        <v>1598</v>
      </c>
      <c r="C2805" s="4" t="s">
        <v>3840</v>
      </c>
      <c r="D2805" s="4" t="s">
        <v>1099</v>
      </c>
      <c r="E2805" s="12">
        <v>501100</v>
      </c>
      <c r="F2805" s="11" t="s">
        <v>548</v>
      </c>
      <c r="G2805" s="12">
        <v>40088</v>
      </c>
      <c r="H2805" s="12">
        <f t="shared" si="43"/>
        <v>541188</v>
      </c>
      <c r="I2805" s="4" t="s">
        <v>3387</v>
      </c>
      <c r="J2805" s="4" t="s">
        <v>3106</v>
      </c>
    </row>
    <row r="2806" spans="1:10" outlineLevel="1" x14ac:dyDescent="0.2">
      <c r="A2806" s="8">
        <v>45279</v>
      </c>
      <c r="B2806" s="4" t="s">
        <v>2094</v>
      </c>
      <c r="C2806" s="4" t="s">
        <v>3840</v>
      </c>
      <c r="D2806" s="4" t="s">
        <v>3958</v>
      </c>
      <c r="E2806" s="12">
        <v>400880</v>
      </c>
      <c r="F2806" s="11" t="s">
        <v>548</v>
      </c>
      <c r="G2806" s="12">
        <v>32070</v>
      </c>
      <c r="H2806" s="12">
        <f t="shared" si="43"/>
        <v>432950</v>
      </c>
      <c r="I2806" s="4" t="s">
        <v>3387</v>
      </c>
      <c r="J2806" s="4" t="s">
        <v>3106</v>
      </c>
    </row>
    <row r="2807" spans="1:10" outlineLevel="1" x14ac:dyDescent="0.2">
      <c r="A2807" s="8">
        <v>45279</v>
      </c>
      <c r="B2807" s="4" t="s">
        <v>2874</v>
      </c>
      <c r="C2807" s="4" t="s">
        <v>3840</v>
      </c>
      <c r="D2807" s="4" t="s">
        <v>1652</v>
      </c>
      <c r="E2807" s="12">
        <v>501100</v>
      </c>
      <c r="F2807" s="11" t="s">
        <v>548</v>
      </c>
      <c r="G2807" s="12">
        <v>40088</v>
      </c>
      <c r="H2807" s="12">
        <f t="shared" si="43"/>
        <v>541188</v>
      </c>
      <c r="I2807" s="4" t="s">
        <v>3387</v>
      </c>
      <c r="J2807" s="4" t="s">
        <v>3106</v>
      </c>
    </row>
    <row r="2808" spans="1:10" outlineLevel="1" x14ac:dyDescent="0.2">
      <c r="A2808" s="8">
        <v>45279</v>
      </c>
      <c r="B2808" s="4" t="s">
        <v>4919</v>
      </c>
      <c r="C2808" s="4" t="s">
        <v>3840</v>
      </c>
      <c r="D2808" s="4" t="s">
        <v>3851</v>
      </c>
      <c r="E2808" s="12">
        <v>400880</v>
      </c>
      <c r="F2808" s="11" t="s">
        <v>548</v>
      </c>
      <c r="G2808" s="12">
        <v>32070</v>
      </c>
      <c r="H2808" s="12">
        <f t="shared" si="43"/>
        <v>432950</v>
      </c>
      <c r="I2808" s="4" t="s">
        <v>3387</v>
      </c>
      <c r="J2808" s="4" t="s">
        <v>3106</v>
      </c>
    </row>
    <row r="2809" spans="1:10" outlineLevel="1" x14ac:dyDescent="0.2">
      <c r="A2809" s="8">
        <v>45279</v>
      </c>
      <c r="B2809" s="4" t="s">
        <v>2041</v>
      </c>
      <c r="C2809" s="4" t="s">
        <v>3840</v>
      </c>
      <c r="D2809" s="4" t="s">
        <v>2910</v>
      </c>
      <c r="E2809" s="12">
        <v>501100</v>
      </c>
      <c r="F2809" s="11" t="s">
        <v>548</v>
      </c>
      <c r="G2809" s="12">
        <v>40088</v>
      </c>
      <c r="H2809" s="12">
        <f t="shared" si="43"/>
        <v>541188</v>
      </c>
      <c r="I2809" s="4" t="s">
        <v>3387</v>
      </c>
      <c r="J2809" s="4" t="s">
        <v>3106</v>
      </c>
    </row>
    <row r="2810" spans="1:10" outlineLevel="1" x14ac:dyDescent="0.2">
      <c r="A2810" s="8">
        <v>45279</v>
      </c>
      <c r="B2810" s="4" t="s">
        <v>1225</v>
      </c>
      <c r="C2810" s="4" t="s">
        <v>3840</v>
      </c>
      <c r="D2810" s="4" t="s">
        <v>1092</v>
      </c>
      <c r="E2810" s="12">
        <v>501100</v>
      </c>
      <c r="F2810" s="11" t="s">
        <v>548</v>
      </c>
      <c r="G2810" s="12">
        <v>40088</v>
      </c>
      <c r="H2810" s="12">
        <f t="shared" si="43"/>
        <v>541188</v>
      </c>
      <c r="I2810" s="4" t="s">
        <v>3387</v>
      </c>
      <c r="J2810" s="4" t="s">
        <v>3106</v>
      </c>
    </row>
    <row r="2811" spans="1:10" outlineLevel="1" x14ac:dyDescent="0.2">
      <c r="A2811" s="8">
        <v>45279</v>
      </c>
      <c r="B2811" s="4" t="s">
        <v>4536</v>
      </c>
      <c r="C2811" s="4" t="s">
        <v>3840</v>
      </c>
      <c r="D2811" s="4" t="s">
        <v>3761</v>
      </c>
      <c r="E2811" s="12">
        <v>400880</v>
      </c>
      <c r="F2811" s="11" t="s">
        <v>548</v>
      </c>
      <c r="G2811" s="12">
        <v>32070</v>
      </c>
      <c r="H2811" s="12">
        <f t="shared" si="43"/>
        <v>432950</v>
      </c>
      <c r="I2811" s="4" t="s">
        <v>3387</v>
      </c>
      <c r="J2811" s="4" t="s">
        <v>3106</v>
      </c>
    </row>
    <row r="2812" spans="1:10" outlineLevel="1" x14ac:dyDescent="0.2">
      <c r="A2812" s="8">
        <v>45279</v>
      </c>
      <c r="B2812" s="4" t="s">
        <v>3257</v>
      </c>
      <c r="C2812" s="4" t="s">
        <v>3840</v>
      </c>
      <c r="D2812" s="4" t="s">
        <v>3576</v>
      </c>
      <c r="E2812" s="12">
        <v>751650</v>
      </c>
      <c r="F2812" s="11" t="s">
        <v>548</v>
      </c>
      <c r="G2812" s="12">
        <v>60132</v>
      </c>
      <c r="H2812" s="12">
        <f t="shared" si="43"/>
        <v>811782</v>
      </c>
      <c r="I2812" s="4" t="s">
        <v>3387</v>
      </c>
      <c r="J2812" s="4" t="s">
        <v>3106</v>
      </c>
    </row>
    <row r="2813" spans="1:10" outlineLevel="1" x14ac:dyDescent="0.2">
      <c r="A2813" s="8">
        <v>45279</v>
      </c>
      <c r="B2813" s="4" t="s">
        <v>1491</v>
      </c>
      <c r="C2813" s="4" t="s">
        <v>3840</v>
      </c>
      <c r="D2813" s="4" t="s">
        <v>5026</v>
      </c>
      <c r="E2813" s="12">
        <v>400880</v>
      </c>
      <c r="F2813" s="11" t="s">
        <v>548</v>
      </c>
      <c r="G2813" s="12">
        <v>32070</v>
      </c>
      <c r="H2813" s="12">
        <f t="shared" si="43"/>
        <v>432950</v>
      </c>
      <c r="I2813" s="4" t="s">
        <v>505</v>
      </c>
      <c r="J2813" s="4" t="s">
        <v>3537</v>
      </c>
    </row>
    <row r="2814" spans="1:10" outlineLevel="1" x14ac:dyDescent="0.2">
      <c r="A2814" s="8">
        <v>45279</v>
      </c>
      <c r="B2814" s="4" t="s">
        <v>1100</v>
      </c>
      <c r="C2814" s="4" t="s">
        <v>3840</v>
      </c>
      <c r="D2814" s="4" t="s">
        <v>2808</v>
      </c>
      <c r="E2814" s="12">
        <v>400880</v>
      </c>
      <c r="F2814" s="11" t="s">
        <v>548</v>
      </c>
      <c r="G2814" s="12">
        <v>32070</v>
      </c>
      <c r="H2814" s="12">
        <f t="shared" si="43"/>
        <v>432950</v>
      </c>
      <c r="I2814" s="4" t="s">
        <v>2719</v>
      </c>
      <c r="J2814" s="4" t="s">
        <v>1445</v>
      </c>
    </row>
    <row r="2815" spans="1:10" outlineLevel="1" x14ac:dyDescent="0.2">
      <c r="A2815" s="8">
        <v>45279</v>
      </c>
      <c r="B2815" s="4" t="s">
        <v>2601</v>
      </c>
      <c r="C2815" s="4" t="s">
        <v>3840</v>
      </c>
      <c r="D2815" s="4" t="s">
        <v>1826</v>
      </c>
      <c r="E2815" s="12">
        <v>751650</v>
      </c>
      <c r="F2815" s="11" t="s">
        <v>548</v>
      </c>
      <c r="G2815" s="12">
        <v>60132</v>
      </c>
      <c r="H2815" s="12">
        <f t="shared" si="43"/>
        <v>811782</v>
      </c>
      <c r="I2815" s="4" t="s">
        <v>313</v>
      </c>
      <c r="J2815" s="4" t="s">
        <v>1554</v>
      </c>
    </row>
    <row r="2816" spans="1:10" outlineLevel="1" x14ac:dyDescent="0.2">
      <c r="A2816" s="8">
        <v>45279</v>
      </c>
      <c r="B2816" s="4" t="s">
        <v>3691</v>
      </c>
      <c r="C2816" s="4" t="s">
        <v>3840</v>
      </c>
      <c r="D2816" s="4" t="s">
        <v>4803</v>
      </c>
      <c r="E2816" s="12">
        <v>751650</v>
      </c>
      <c r="F2816" s="11" t="s">
        <v>548</v>
      </c>
      <c r="G2816" s="12">
        <v>60132</v>
      </c>
      <c r="H2816" s="12">
        <f t="shared" si="43"/>
        <v>811782</v>
      </c>
      <c r="I2816" s="4" t="s">
        <v>313</v>
      </c>
      <c r="J2816" s="4" t="s">
        <v>1554</v>
      </c>
    </row>
    <row r="2817" spans="1:10" outlineLevel="1" x14ac:dyDescent="0.2">
      <c r="A2817" s="8">
        <v>45280</v>
      </c>
      <c r="B2817" s="4" t="s">
        <v>1208</v>
      </c>
      <c r="C2817" s="4" t="s">
        <v>3910</v>
      </c>
      <c r="D2817" s="4" t="s">
        <v>1700</v>
      </c>
      <c r="E2817" s="12">
        <v>-82520</v>
      </c>
      <c r="F2817" s="11" t="s">
        <v>548</v>
      </c>
      <c r="G2817" s="12">
        <v>-6602</v>
      </c>
      <c r="H2817" s="12">
        <f t="shared" si="43"/>
        <v>-89122</v>
      </c>
      <c r="I2817" s="4" t="s">
        <v>3387</v>
      </c>
      <c r="J2817" s="4" t="s">
        <v>3106</v>
      </c>
    </row>
    <row r="2818" spans="1:10" outlineLevel="1" x14ac:dyDescent="0.2">
      <c r="A2818" s="8">
        <v>45280</v>
      </c>
      <c r="B2818" s="4" t="s">
        <v>4407</v>
      </c>
      <c r="C2818" s="4" t="s">
        <v>3910</v>
      </c>
      <c r="D2818" s="4" t="s">
        <v>3541</v>
      </c>
      <c r="E2818" s="12">
        <v>-250548</v>
      </c>
      <c r="F2818" s="11" t="s">
        <v>548</v>
      </c>
      <c r="G2818" s="12">
        <v>-20044</v>
      </c>
      <c r="H2818" s="12">
        <f t="shared" ref="H2818:H2881" si="44">+E2818+G2818</f>
        <v>-270592</v>
      </c>
      <c r="I2818" s="4" t="s">
        <v>3387</v>
      </c>
      <c r="J2818" s="4" t="s">
        <v>3106</v>
      </c>
    </row>
    <row r="2819" spans="1:10" outlineLevel="1" x14ac:dyDescent="0.2">
      <c r="A2819" s="8">
        <v>45280</v>
      </c>
      <c r="B2819" s="4" t="s">
        <v>1308</v>
      </c>
      <c r="C2819" s="4" t="s">
        <v>3910</v>
      </c>
      <c r="D2819" s="4" t="s">
        <v>2890</v>
      </c>
      <c r="E2819" s="12">
        <v>-62637</v>
      </c>
      <c r="F2819" s="11" t="s">
        <v>548</v>
      </c>
      <c r="G2819" s="12">
        <v>-5011</v>
      </c>
      <c r="H2819" s="12">
        <f t="shared" si="44"/>
        <v>-67648</v>
      </c>
      <c r="I2819" s="4" t="s">
        <v>3387</v>
      </c>
      <c r="J2819" s="4" t="s">
        <v>3106</v>
      </c>
    </row>
    <row r="2820" spans="1:10" outlineLevel="1" x14ac:dyDescent="0.2">
      <c r="A2820" s="8">
        <v>45280</v>
      </c>
      <c r="B2820" s="4" t="s">
        <v>3896</v>
      </c>
      <c r="C2820" s="4" t="s">
        <v>3910</v>
      </c>
      <c r="D2820" s="4" t="s">
        <v>4957</v>
      </c>
      <c r="E2820" s="12">
        <v>-125274</v>
      </c>
      <c r="F2820" s="11" t="s">
        <v>548</v>
      </c>
      <c r="G2820" s="12">
        <v>-10022</v>
      </c>
      <c r="H2820" s="12">
        <f t="shared" si="44"/>
        <v>-135296</v>
      </c>
      <c r="I2820" s="4" t="s">
        <v>3387</v>
      </c>
      <c r="J2820" s="4" t="s">
        <v>3106</v>
      </c>
    </row>
    <row r="2821" spans="1:10" outlineLevel="1" x14ac:dyDescent="0.2">
      <c r="A2821" s="8">
        <v>45280</v>
      </c>
      <c r="B2821" s="4" t="s">
        <v>642</v>
      </c>
      <c r="C2821" s="4" t="s">
        <v>3910</v>
      </c>
      <c r="D2821" s="4" t="s">
        <v>4370</v>
      </c>
      <c r="E2821" s="12">
        <v>-438459</v>
      </c>
      <c r="F2821" s="11" t="s">
        <v>548</v>
      </c>
      <c r="G2821" s="12">
        <v>-35077</v>
      </c>
      <c r="H2821" s="12">
        <f t="shared" si="44"/>
        <v>-473536</v>
      </c>
      <c r="I2821" s="4" t="s">
        <v>3387</v>
      </c>
      <c r="J2821" s="4" t="s">
        <v>3106</v>
      </c>
    </row>
    <row r="2822" spans="1:10" outlineLevel="1" x14ac:dyDescent="0.2">
      <c r="A2822" s="8">
        <v>45280</v>
      </c>
      <c r="B2822" s="4" t="s">
        <v>3417</v>
      </c>
      <c r="C2822" s="4" t="s">
        <v>3910</v>
      </c>
      <c r="D2822" s="4" t="s">
        <v>3616</v>
      </c>
      <c r="E2822" s="12">
        <v>-62637</v>
      </c>
      <c r="F2822" s="11" t="s">
        <v>548</v>
      </c>
      <c r="G2822" s="12">
        <v>-5011</v>
      </c>
      <c r="H2822" s="12">
        <f t="shared" si="44"/>
        <v>-67648</v>
      </c>
      <c r="I2822" s="4" t="s">
        <v>3387</v>
      </c>
      <c r="J2822" s="4" t="s">
        <v>3106</v>
      </c>
    </row>
    <row r="2823" spans="1:10" outlineLevel="1" x14ac:dyDescent="0.2">
      <c r="A2823" s="8">
        <v>45280</v>
      </c>
      <c r="B2823" s="4" t="s">
        <v>490</v>
      </c>
      <c r="C2823" s="4" t="s">
        <v>3910</v>
      </c>
      <c r="D2823" s="4" t="s">
        <v>3172</v>
      </c>
      <c r="E2823" s="12">
        <v>-438459</v>
      </c>
      <c r="F2823" s="11" t="s">
        <v>548</v>
      </c>
      <c r="G2823" s="12">
        <v>-35077</v>
      </c>
      <c r="H2823" s="12">
        <f t="shared" si="44"/>
        <v>-473536</v>
      </c>
      <c r="I2823" s="4" t="s">
        <v>3387</v>
      </c>
      <c r="J2823" s="4" t="s">
        <v>3106</v>
      </c>
    </row>
    <row r="2824" spans="1:10" outlineLevel="1" x14ac:dyDescent="0.2">
      <c r="A2824" s="8">
        <v>45280</v>
      </c>
      <c r="B2824" s="4" t="s">
        <v>3748</v>
      </c>
      <c r="C2824" s="4" t="s">
        <v>3910</v>
      </c>
      <c r="D2824" s="4" t="s">
        <v>3806</v>
      </c>
      <c r="E2824" s="12">
        <v>-375822</v>
      </c>
      <c r="F2824" s="11" t="s">
        <v>548</v>
      </c>
      <c r="G2824" s="12">
        <v>-30066</v>
      </c>
      <c r="H2824" s="12">
        <f t="shared" si="44"/>
        <v>-405888</v>
      </c>
      <c r="I2824" s="4" t="s">
        <v>3387</v>
      </c>
      <c r="J2824" s="4" t="s">
        <v>3106</v>
      </c>
    </row>
    <row r="2825" spans="1:10" outlineLevel="1" x14ac:dyDescent="0.2">
      <c r="A2825" s="8">
        <v>45280</v>
      </c>
      <c r="B2825" s="4" t="s">
        <v>4336</v>
      </c>
      <c r="C2825" s="4" t="s">
        <v>3840</v>
      </c>
      <c r="D2825" s="4" t="s">
        <v>1957</v>
      </c>
      <c r="E2825" s="12">
        <v>1503300</v>
      </c>
      <c r="F2825" s="11" t="s">
        <v>548</v>
      </c>
      <c r="G2825" s="12">
        <v>120264</v>
      </c>
      <c r="H2825" s="12">
        <f t="shared" si="44"/>
        <v>1623564</v>
      </c>
      <c r="I2825" s="4" t="s">
        <v>2305</v>
      </c>
      <c r="J2825" s="4" t="s">
        <v>4010</v>
      </c>
    </row>
    <row r="2826" spans="1:10" outlineLevel="1" x14ac:dyDescent="0.2">
      <c r="A2826" s="8">
        <v>45280</v>
      </c>
      <c r="B2826" s="4" t="s">
        <v>2448</v>
      </c>
      <c r="C2826" s="4" t="s">
        <v>3840</v>
      </c>
      <c r="D2826" s="4" t="s">
        <v>3229</v>
      </c>
      <c r="E2826" s="12">
        <v>400880</v>
      </c>
      <c r="F2826" s="11" t="s">
        <v>548</v>
      </c>
      <c r="G2826" s="12">
        <v>32070</v>
      </c>
      <c r="H2826" s="12">
        <f t="shared" si="44"/>
        <v>432950</v>
      </c>
      <c r="I2826" s="4" t="s">
        <v>3387</v>
      </c>
      <c r="J2826" s="4" t="s">
        <v>3106</v>
      </c>
    </row>
    <row r="2827" spans="1:10" outlineLevel="1" x14ac:dyDescent="0.2">
      <c r="A2827" s="8">
        <v>45280</v>
      </c>
      <c r="B2827" s="4" t="s">
        <v>4566</v>
      </c>
      <c r="C2827" s="4" t="s">
        <v>3840</v>
      </c>
      <c r="D2827" s="4" t="s">
        <v>2590</v>
      </c>
      <c r="E2827" s="12">
        <v>400880</v>
      </c>
      <c r="F2827" s="11" t="s">
        <v>548</v>
      </c>
      <c r="G2827" s="12">
        <v>32070</v>
      </c>
      <c r="H2827" s="12">
        <f t="shared" si="44"/>
        <v>432950</v>
      </c>
      <c r="I2827" s="4" t="s">
        <v>3387</v>
      </c>
      <c r="J2827" s="4" t="s">
        <v>3106</v>
      </c>
    </row>
    <row r="2828" spans="1:10" outlineLevel="1" x14ac:dyDescent="0.2">
      <c r="A2828" s="8">
        <v>45280</v>
      </c>
      <c r="B2828" s="4" t="s">
        <v>4180</v>
      </c>
      <c r="C2828" s="4" t="s">
        <v>3840</v>
      </c>
      <c r="D2828" s="4" t="s">
        <v>465</v>
      </c>
      <c r="E2828" s="12">
        <v>501100</v>
      </c>
      <c r="F2828" s="11" t="s">
        <v>548</v>
      </c>
      <c r="G2828" s="12">
        <v>40088</v>
      </c>
      <c r="H2828" s="12">
        <f t="shared" si="44"/>
        <v>541188</v>
      </c>
      <c r="I2828" s="4" t="s">
        <v>3387</v>
      </c>
      <c r="J2828" s="4" t="s">
        <v>3106</v>
      </c>
    </row>
    <row r="2829" spans="1:10" outlineLevel="1" x14ac:dyDescent="0.2">
      <c r="A2829" s="8">
        <v>45280</v>
      </c>
      <c r="B2829" s="4" t="s">
        <v>3887</v>
      </c>
      <c r="C2829" s="4" t="s">
        <v>3840</v>
      </c>
      <c r="D2829" s="4" t="s">
        <v>3381</v>
      </c>
      <c r="E2829" s="12">
        <v>400880</v>
      </c>
      <c r="F2829" s="11" t="s">
        <v>548</v>
      </c>
      <c r="G2829" s="12">
        <v>32070</v>
      </c>
      <c r="H2829" s="12">
        <f t="shared" si="44"/>
        <v>432950</v>
      </c>
      <c r="I2829" s="4" t="s">
        <v>3387</v>
      </c>
      <c r="J2829" s="4" t="s">
        <v>3106</v>
      </c>
    </row>
    <row r="2830" spans="1:10" outlineLevel="1" x14ac:dyDescent="0.2">
      <c r="A2830" s="8">
        <v>45280</v>
      </c>
      <c r="B2830" s="4" t="s">
        <v>4954</v>
      </c>
      <c r="C2830" s="4" t="s">
        <v>3840</v>
      </c>
      <c r="D2830" s="4" t="s">
        <v>2223</v>
      </c>
      <c r="E2830" s="12">
        <v>400880</v>
      </c>
      <c r="F2830" s="11" t="s">
        <v>548</v>
      </c>
      <c r="G2830" s="12">
        <v>32070</v>
      </c>
      <c r="H2830" s="12">
        <f t="shared" si="44"/>
        <v>432950</v>
      </c>
      <c r="I2830" s="4" t="s">
        <v>3387</v>
      </c>
      <c r="J2830" s="4" t="s">
        <v>3106</v>
      </c>
    </row>
    <row r="2831" spans="1:10" outlineLevel="1" x14ac:dyDescent="0.2">
      <c r="A2831" s="8">
        <v>45280</v>
      </c>
      <c r="B2831" s="4" t="s">
        <v>1107</v>
      </c>
      <c r="C2831" s="4" t="s">
        <v>3840</v>
      </c>
      <c r="D2831" s="4" t="s">
        <v>4815</v>
      </c>
      <c r="E2831" s="12">
        <v>400880</v>
      </c>
      <c r="F2831" s="11" t="s">
        <v>548</v>
      </c>
      <c r="G2831" s="12">
        <v>32070</v>
      </c>
      <c r="H2831" s="12">
        <f t="shared" si="44"/>
        <v>432950</v>
      </c>
      <c r="I2831" s="4" t="s">
        <v>3387</v>
      </c>
      <c r="J2831" s="4" t="s">
        <v>3106</v>
      </c>
    </row>
    <row r="2832" spans="1:10" outlineLevel="1" x14ac:dyDescent="0.2">
      <c r="A2832" s="8">
        <v>45280</v>
      </c>
      <c r="B2832" s="4" t="s">
        <v>585</v>
      </c>
      <c r="C2832" s="4" t="s">
        <v>3840</v>
      </c>
      <c r="D2832" s="4" t="s">
        <v>209</v>
      </c>
      <c r="E2832" s="12">
        <v>400880</v>
      </c>
      <c r="F2832" s="11" t="s">
        <v>548</v>
      </c>
      <c r="G2832" s="12">
        <v>32070</v>
      </c>
      <c r="H2832" s="12">
        <f t="shared" si="44"/>
        <v>432950</v>
      </c>
      <c r="I2832" s="4" t="s">
        <v>505</v>
      </c>
      <c r="J2832" s="4" t="s">
        <v>3537</v>
      </c>
    </row>
    <row r="2833" spans="1:10" outlineLevel="1" x14ac:dyDescent="0.2">
      <c r="A2833" s="8">
        <v>45280</v>
      </c>
      <c r="B2833" s="4" t="s">
        <v>4024</v>
      </c>
      <c r="C2833" s="4" t="s">
        <v>3840</v>
      </c>
      <c r="D2833" s="4" t="s">
        <v>4840</v>
      </c>
      <c r="E2833" s="12">
        <v>400880</v>
      </c>
      <c r="F2833" s="11" t="s">
        <v>548</v>
      </c>
      <c r="G2833" s="12">
        <v>32070</v>
      </c>
      <c r="H2833" s="12">
        <f t="shared" si="44"/>
        <v>432950</v>
      </c>
      <c r="I2833" s="4" t="s">
        <v>505</v>
      </c>
      <c r="J2833" s="4" t="s">
        <v>3537</v>
      </c>
    </row>
    <row r="2834" spans="1:10" outlineLevel="1" x14ac:dyDescent="0.2">
      <c r="A2834" s="8">
        <v>45280</v>
      </c>
      <c r="B2834" s="4" t="s">
        <v>3493</v>
      </c>
      <c r="C2834" s="4" t="s">
        <v>3840</v>
      </c>
      <c r="D2834" s="4" t="s">
        <v>3183</v>
      </c>
      <c r="E2834" s="12">
        <v>400880</v>
      </c>
      <c r="F2834" s="11" t="s">
        <v>548</v>
      </c>
      <c r="G2834" s="12">
        <v>32070</v>
      </c>
      <c r="H2834" s="12">
        <f t="shared" si="44"/>
        <v>432950</v>
      </c>
      <c r="I2834" s="4" t="s">
        <v>2372</v>
      </c>
      <c r="J2834" s="4" t="s">
        <v>4418</v>
      </c>
    </row>
    <row r="2835" spans="1:10" outlineLevel="1" x14ac:dyDescent="0.2">
      <c r="A2835" s="8">
        <v>45281</v>
      </c>
      <c r="B2835" s="4" t="s">
        <v>2946</v>
      </c>
      <c r="C2835" s="4" t="s">
        <v>3840</v>
      </c>
      <c r="D2835" s="4" t="s">
        <v>761</v>
      </c>
      <c r="E2835" s="12">
        <v>501100</v>
      </c>
      <c r="F2835" s="11" t="s">
        <v>548</v>
      </c>
      <c r="G2835" s="12">
        <v>40088</v>
      </c>
      <c r="H2835" s="12">
        <f t="shared" si="44"/>
        <v>541188</v>
      </c>
      <c r="I2835" s="4" t="s">
        <v>3387</v>
      </c>
      <c r="J2835" s="4" t="s">
        <v>3106</v>
      </c>
    </row>
    <row r="2836" spans="1:10" outlineLevel="1" x14ac:dyDescent="0.2">
      <c r="A2836" s="8">
        <v>45281</v>
      </c>
      <c r="B2836" s="4" t="s">
        <v>1877</v>
      </c>
      <c r="C2836" s="4" t="s">
        <v>3840</v>
      </c>
      <c r="D2836" s="4" t="s">
        <v>3539</v>
      </c>
      <c r="E2836" s="12">
        <v>501100</v>
      </c>
      <c r="F2836" s="11" t="s">
        <v>548</v>
      </c>
      <c r="G2836" s="12">
        <v>40088</v>
      </c>
      <c r="H2836" s="12">
        <f t="shared" si="44"/>
        <v>541188</v>
      </c>
      <c r="I2836" s="4" t="s">
        <v>3387</v>
      </c>
      <c r="J2836" s="4" t="s">
        <v>3106</v>
      </c>
    </row>
    <row r="2837" spans="1:10" outlineLevel="1" x14ac:dyDescent="0.2">
      <c r="A2837" s="8">
        <v>45281</v>
      </c>
      <c r="B2837" s="4" t="s">
        <v>233</v>
      </c>
      <c r="C2837" s="4" t="s">
        <v>3840</v>
      </c>
      <c r="D2837" s="4" t="s">
        <v>662</v>
      </c>
      <c r="E2837" s="12">
        <v>400880</v>
      </c>
      <c r="F2837" s="11" t="s">
        <v>548</v>
      </c>
      <c r="G2837" s="12">
        <v>32070</v>
      </c>
      <c r="H2837" s="12">
        <f t="shared" si="44"/>
        <v>432950</v>
      </c>
      <c r="I2837" s="4" t="s">
        <v>3387</v>
      </c>
      <c r="J2837" s="4" t="s">
        <v>3106</v>
      </c>
    </row>
    <row r="2838" spans="1:10" outlineLevel="1" x14ac:dyDescent="0.2">
      <c r="A2838" s="8">
        <v>45281</v>
      </c>
      <c r="B2838" s="4" t="s">
        <v>1627</v>
      </c>
      <c r="C2838" s="4" t="s">
        <v>3840</v>
      </c>
      <c r="D2838" s="4" t="s">
        <v>3948</v>
      </c>
      <c r="E2838" s="12">
        <v>400880</v>
      </c>
      <c r="F2838" s="11" t="s">
        <v>548</v>
      </c>
      <c r="G2838" s="12">
        <v>32070</v>
      </c>
      <c r="H2838" s="12">
        <f t="shared" si="44"/>
        <v>432950</v>
      </c>
      <c r="I2838" s="4" t="s">
        <v>3387</v>
      </c>
      <c r="J2838" s="4" t="s">
        <v>3106</v>
      </c>
    </row>
    <row r="2839" spans="1:10" outlineLevel="1" x14ac:dyDescent="0.2">
      <c r="A2839" s="8">
        <v>45281</v>
      </c>
      <c r="B2839" s="4" t="s">
        <v>4933</v>
      </c>
      <c r="C2839" s="4" t="s">
        <v>3840</v>
      </c>
      <c r="D2839" s="4" t="s">
        <v>2669</v>
      </c>
      <c r="E2839" s="12">
        <v>400880</v>
      </c>
      <c r="F2839" s="11" t="s">
        <v>548</v>
      </c>
      <c r="G2839" s="12">
        <v>32070</v>
      </c>
      <c r="H2839" s="12">
        <f t="shared" si="44"/>
        <v>432950</v>
      </c>
      <c r="I2839" s="4" t="s">
        <v>3387</v>
      </c>
      <c r="J2839" s="4" t="s">
        <v>3106</v>
      </c>
    </row>
    <row r="2840" spans="1:10" outlineLevel="1" x14ac:dyDescent="0.2">
      <c r="A2840" s="8">
        <v>45281</v>
      </c>
      <c r="B2840" s="4" t="s">
        <v>5221</v>
      </c>
      <c r="C2840" s="4" t="s">
        <v>3840</v>
      </c>
      <c r="D2840" s="4" t="s">
        <v>223</v>
      </c>
      <c r="E2840" s="12">
        <v>501100</v>
      </c>
      <c r="F2840" s="11" t="s">
        <v>548</v>
      </c>
      <c r="G2840" s="12">
        <v>40088</v>
      </c>
      <c r="H2840" s="12">
        <f t="shared" si="44"/>
        <v>541188</v>
      </c>
      <c r="I2840" s="4" t="s">
        <v>3387</v>
      </c>
      <c r="J2840" s="4" t="s">
        <v>3106</v>
      </c>
    </row>
    <row r="2841" spans="1:10" outlineLevel="1" x14ac:dyDescent="0.2">
      <c r="A2841" s="8">
        <v>45281</v>
      </c>
      <c r="B2841" s="4" t="s">
        <v>2565</v>
      </c>
      <c r="C2841" s="4" t="s">
        <v>3840</v>
      </c>
      <c r="D2841" s="4" t="s">
        <v>1642</v>
      </c>
      <c r="E2841" s="12">
        <v>400880</v>
      </c>
      <c r="F2841" s="11" t="s">
        <v>548</v>
      </c>
      <c r="G2841" s="12">
        <v>32070</v>
      </c>
      <c r="H2841" s="12">
        <f t="shared" si="44"/>
        <v>432950</v>
      </c>
      <c r="I2841" s="4" t="s">
        <v>3387</v>
      </c>
      <c r="J2841" s="4" t="s">
        <v>3106</v>
      </c>
    </row>
    <row r="2842" spans="1:10" outlineLevel="1" x14ac:dyDescent="0.2">
      <c r="A2842" s="8">
        <v>45281</v>
      </c>
      <c r="B2842" s="4" t="s">
        <v>5039</v>
      </c>
      <c r="C2842" s="4" t="s">
        <v>3840</v>
      </c>
      <c r="D2842" s="4" t="s">
        <v>1127</v>
      </c>
      <c r="E2842" s="12">
        <v>400880</v>
      </c>
      <c r="F2842" s="11" t="s">
        <v>548</v>
      </c>
      <c r="G2842" s="12">
        <v>32070</v>
      </c>
      <c r="H2842" s="12">
        <f t="shared" si="44"/>
        <v>432950</v>
      </c>
      <c r="I2842" s="4" t="s">
        <v>505</v>
      </c>
      <c r="J2842" s="4" t="s">
        <v>3537</v>
      </c>
    </row>
    <row r="2843" spans="1:10" outlineLevel="1" x14ac:dyDescent="0.2">
      <c r="A2843" s="8">
        <v>45281</v>
      </c>
      <c r="B2843" s="4" t="s">
        <v>795</v>
      </c>
      <c r="C2843" s="4" t="s">
        <v>3840</v>
      </c>
      <c r="D2843" s="4" t="s">
        <v>4016</v>
      </c>
      <c r="E2843" s="12">
        <v>400880</v>
      </c>
      <c r="F2843" s="11" t="s">
        <v>548</v>
      </c>
      <c r="G2843" s="12">
        <v>32070</v>
      </c>
      <c r="H2843" s="12">
        <f t="shared" si="44"/>
        <v>432950</v>
      </c>
      <c r="I2843" s="4" t="s">
        <v>505</v>
      </c>
      <c r="J2843" s="4" t="s">
        <v>3537</v>
      </c>
    </row>
    <row r="2844" spans="1:10" outlineLevel="1" x14ac:dyDescent="0.2">
      <c r="A2844" s="8">
        <v>45281</v>
      </c>
      <c r="B2844" s="4" t="s">
        <v>1727</v>
      </c>
      <c r="C2844" s="4" t="s">
        <v>3840</v>
      </c>
      <c r="D2844" s="4" t="s">
        <v>589</v>
      </c>
      <c r="E2844" s="12">
        <v>400880</v>
      </c>
      <c r="F2844" s="11" t="s">
        <v>548</v>
      </c>
      <c r="G2844" s="12">
        <v>32070</v>
      </c>
      <c r="H2844" s="12">
        <f t="shared" si="44"/>
        <v>432950</v>
      </c>
      <c r="I2844" s="4" t="s">
        <v>505</v>
      </c>
      <c r="J2844" s="4" t="s">
        <v>3537</v>
      </c>
    </row>
    <row r="2845" spans="1:10" outlineLevel="1" x14ac:dyDescent="0.2">
      <c r="A2845" s="8">
        <v>45281</v>
      </c>
      <c r="B2845" s="4" t="s">
        <v>5300</v>
      </c>
      <c r="C2845" s="4"/>
      <c r="D2845" s="4" t="s">
        <v>5366</v>
      </c>
      <c r="E2845" s="12">
        <v>-369167</v>
      </c>
      <c r="F2845" s="4" t="s">
        <v>5372</v>
      </c>
      <c r="G2845" s="12">
        <v>-29533</v>
      </c>
      <c r="H2845" s="12">
        <f t="shared" si="44"/>
        <v>-398700</v>
      </c>
      <c r="I2845" s="4" t="s">
        <v>505</v>
      </c>
      <c r="J2845" s="4" t="s">
        <v>3537</v>
      </c>
    </row>
    <row r="2846" spans="1:10" outlineLevel="1" x14ac:dyDescent="0.2">
      <c r="A2846" s="8">
        <v>45281</v>
      </c>
      <c r="B2846" s="4" t="s">
        <v>5301</v>
      </c>
      <c r="C2846" s="4"/>
      <c r="D2846" s="4" t="s">
        <v>5367</v>
      </c>
      <c r="E2846" s="12">
        <v>-184584</v>
      </c>
      <c r="F2846" s="4" t="s">
        <v>5372</v>
      </c>
      <c r="G2846" s="12">
        <v>-14767</v>
      </c>
      <c r="H2846" s="12">
        <f t="shared" si="44"/>
        <v>-199351</v>
      </c>
      <c r="I2846" s="4" t="s">
        <v>505</v>
      </c>
      <c r="J2846" s="4" t="s">
        <v>3537</v>
      </c>
    </row>
    <row r="2847" spans="1:10" outlineLevel="1" x14ac:dyDescent="0.2">
      <c r="A2847" s="8">
        <v>45281</v>
      </c>
      <c r="B2847" s="4" t="s">
        <v>5302</v>
      </c>
      <c r="C2847" s="4"/>
      <c r="D2847" s="4" t="s">
        <v>5368</v>
      </c>
      <c r="E2847" s="12">
        <v>-369167</v>
      </c>
      <c r="F2847" s="4" t="s">
        <v>5372</v>
      </c>
      <c r="G2847" s="12">
        <v>-29533</v>
      </c>
      <c r="H2847" s="12">
        <f t="shared" si="44"/>
        <v>-398700</v>
      </c>
      <c r="I2847" s="4" t="s">
        <v>505</v>
      </c>
      <c r="J2847" s="4" t="s">
        <v>3537</v>
      </c>
    </row>
    <row r="2848" spans="1:10" outlineLevel="1" x14ac:dyDescent="0.2">
      <c r="A2848" s="8">
        <v>45281</v>
      </c>
      <c r="B2848" s="4" t="s">
        <v>5303</v>
      </c>
      <c r="C2848" s="4"/>
      <c r="D2848" s="4" t="s">
        <v>5369</v>
      </c>
      <c r="E2848" s="12">
        <v>-369167</v>
      </c>
      <c r="F2848" s="4" t="s">
        <v>5372</v>
      </c>
      <c r="G2848" s="12">
        <v>-29533</v>
      </c>
      <c r="H2848" s="12">
        <f t="shared" si="44"/>
        <v>-398700</v>
      </c>
      <c r="I2848" s="4" t="s">
        <v>505</v>
      </c>
      <c r="J2848" s="4" t="s">
        <v>3537</v>
      </c>
    </row>
    <row r="2849" spans="1:10" outlineLevel="1" x14ac:dyDescent="0.2">
      <c r="A2849" s="8">
        <v>45281</v>
      </c>
      <c r="B2849" s="4" t="s">
        <v>5304</v>
      </c>
      <c r="C2849" s="4"/>
      <c r="D2849" s="4" t="s">
        <v>5370</v>
      </c>
      <c r="E2849" s="12">
        <v>-369167</v>
      </c>
      <c r="F2849" s="4" t="s">
        <v>5372</v>
      </c>
      <c r="G2849" s="12">
        <v>-29533</v>
      </c>
      <c r="H2849" s="12">
        <f t="shared" si="44"/>
        <v>-398700</v>
      </c>
      <c r="I2849" s="4" t="s">
        <v>505</v>
      </c>
      <c r="J2849" s="4" t="s">
        <v>3537</v>
      </c>
    </row>
    <row r="2850" spans="1:10" outlineLevel="1" x14ac:dyDescent="0.2">
      <c r="A2850" s="8">
        <v>45282</v>
      </c>
      <c r="B2850" s="4" t="s">
        <v>4135</v>
      </c>
      <c r="C2850" s="4" t="s">
        <v>4421</v>
      </c>
      <c r="D2850" s="4" t="s">
        <v>3806</v>
      </c>
      <c r="E2850" s="12">
        <v>-62637</v>
      </c>
      <c r="F2850" s="11" t="s">
        <v>548</v>
      </c>
      <c r="G2850" s="12">
        <v>-5011</v>
      </c>
      <c r="H2850" s="12">
        <f t="shared" si="44"/>
        <v>-67648</v>
      </c>
      <c r="I2850" s="4" t="s">
        <v>313</v>
      </c>
      <c r="J2850" s="4" t="s">
        <v>1554</v>
      </c>
    </row>
    <row r="2851" spans="1:10" outlineLevel="1" x14ac:dyDescent="0.2">
      <c r="A2851" s="8">
        <v>45282</v>
      </c>
      <c r="B2851" s="4" t="s">
        <v>2693</v>
      </c>
      <c r="C2851" s="4" t="s">
        <v>3910</v>
      </c>
      <c r="D2851" s="4" t="s">
        <v>2925</v>
      </c>
      <c r="E2851" s="12">
        <v>-62637</v>
      </c>
      <c r="F2851" s="11" t="s">
        <v>548</v>
      </c>
      <c r="G2851" s="12">
        <v>-5011</v>
      </c>
      <c r="H2851" s="12">
        <f t="shared" si="44"/>
        <v>-67648</v>
      </c>
      <c r="I2851" s="4" t="s">
        <v>3387</v>
      </c>
      <c r="J2851" s="4" t="s">
        <v>3106</v>
      </c>
    </row>
    <row r="2852" spans="1:10" outlineLevel="1" x14ac:dyDescent="0.2">
      <c r="A2852" s="8">
        <v>45282</v>
      </c>
      <c r="B2852" s="4" t="s">
        <v>4842</v>
      </c>
      <c r="C2852" s="4" t="s">
        <v>3910</v>
      </c>
      <c r="D2852" s="4" t="s">
        <v>4829</v>
      </c>
      <c r="E2852" s="12">
        <v>-125274</v>
      </c>
      <c r="F2852" s="11" t="s">
        <v>548</v>
      </c>
      <c r="G2852" s="12">
        <v>-10022</v>
      </c>
      <c r="H2852" s="12">
        <f t="shared" si="44"/>
        <v>-135296</v>
      </c>
      <c r="I2852" s="4" t="s">
        <v>3387</v>
      </c>
      <c r="J2852" s="4" t="s">
        <v>3106</v>
      </c>
    </row>
    <row r="2853" spans="1:10" outlineLevel="1" x14ac:dyDescent="0.2">
      <c r="A2853" s="8">
        <v>45282</v>
      </c>
      <c r="B2853" s="4" t="s">
        <v>571</v>
      </c>
      <c r="C2853" s="4" t="s">
        <v>3910</v>
      </c>
      <c r="D2853" s="4" t="s">
        <v>9</v>
      </c>
      <c r="E2853" s="12">
        <v>-187911</v>
      </c>
      <c r="F2853" s="11" t="s">
        <v>548</v>
      </c>
      <c r="G2853" s="12">
        <v>-15033</v>
      </c>
      <c r="H2853" s="12">
        <f t="shared" si="44"/>
        <v>-202944</v>
      </c>
      <c r="I2853" s="4" t="s">
        <v>3387</v>
      </c>
      <c r="J2853" s="4" t="s">
        <v>3106</v>
      </c>
    </row>
    <row r="2854" spans="1:10" outlineLevel="1" x14ac:dyDescent="0.2">
      <c r="A2854" s="8">
        <v>45282</v>
      </c>
      <c r="B2854" s="4" t="s">
        <v>463</v>
      </c>
      <c r="C2854" s="4" t="s">
        <v>3910</v>
      </c>
      <c r="D2854" s="4" t="s">
        <v>4735</v>
      </c>
      <c r="E2854" s="12">
        <v>-125274</v>
      </c>
      <c r="F2854" s="11" t="s">
        <v>548</v>
      </c>
      <c r="G2854" s="12">
        <v>-10022</v>
      </c>
      <c r="H2854" s="12">
        <f t="shared" si="44"/>
        <v>-135296</v>
      </c>
      <c r="I2854" s="4" t="s">
        <v>3387</v>
      </c>
      <c r="J2854" s="4" t="s">
        <v>3106</v>
      </c>
    </row>
    <row r="2855" spans="1:10" outlineLevel="1" x14ac:dyDescent="0.2">
      <c r="A2855" s="8">
        <v>45282</v>
      </c>
      <c r="B2855" s="4" t="s">
        <v>789</v>
      </c>
      <c r="C2855" s="4" t="s">
        <v>3910</v>
      </c>
      <c r="D2855" s="4" t="s">
        <v>4611</v>
      </c>
      <c r="E2855" s="12">
        <v>-125274</v>
      </c>
      <c r="F2855" s="11" t="s">
        <v>548</v>
      </c>
      <c r="G2855" s="12">
        <v>-10022</v>
      </c>
      <c r="H2855" s="12">
        <f t="shared" si="44"/>
        <v>-135296</v>
      </c>
      <c r="I2855" s="4" t="s">
        <v>3387</v>
      </c>
      <c r="J2855" s="4" t="s">
        <v>3106</v>
      </c>
    </row>
    <row r="2856" spans="1:10" outlineLevel="1" x14ac:dyDescent="0.2">
      <c r="A2856" s="8">
        <v>45282</v>
      </c>
      <c r="B2856" s="4" t="s">
        <v>598</v>
      </c>
      <c r="C2856" s="4" t="s">
        <v>3840</v>
      </c>
      <c r="D2856" s="4" t="s">
        <v>2532</v>
      </c>
      <c r="E2856" s="12">
        <v>400880</v>
      </c>
      <c r="F2856" s="11" t="s">
        <v>548</v>
      </c>
      <c r="G2856" s="12">
        <v>32070</v>
      </c>
      <c r="H2856" s="12">
        <f t="shared" si="44"/>
        <v>432950</v>
      </c>
      <c r="I2856" s="4" t="s">
        <v>3387</v>
      </c>
      <c r="J2856" s="4" t="s">
        <v>3106</v>
      </c>
    </row>
    <row r="2857" spans="1:10" outlineLevel="1" x14ac:dyDescent="0.2">
      <c r="A2857" s="8">
        <v>45282</v>
      </c>
      <c r="B2857" s="4" t="s">
        <v>3162</v>
      </c>
      <c r="C2857" s="4" t="s">
        <v>3840</v>
      </c>
      <c r="D2857" s="4" t="s">
        <v>3238</v>
      </c>
      <c r="E2857" s="12">
        <v>501100</v>
      </c>
      <c r="F2857" s="11" t="s">
        <v>548</v>
      </c>
      <c r="G2857" s="12">
        <v>40088</v>
      </c>
      <c r="H2857" s="12">
        <f t="shared" si="44"/>
        <v>541188</v>
      </c>
      <c r="I2857" s="4" t="s">
        <v>3387</v>
      </c>
      <c r="J2857" s="4" t="s">
        <v>3106</v>
      </c>
    </row>
    <row r="2858" spans="1:10" outlineLevel="1" x14ac:dyDescent="0.2">
      <c r="A2858" s="8">
        <v>45282</v>
      </c>
      <c r="B2858" s="4" t="s">
        <v>2759</v>
      </c>
      <c r="C2858" s="4" t="s">
        <v>3840</v>
      </c>
      <c r="D2858" s="4" t="s">
        <v>83</v>
      </c>
      <c r="E2858" s="12">
        <v>400880</v>
      </c>
      <c r="F2858" s="11" t="s">
        <v>548</v>
      </c>
      <c r="G2858" s="12">
        <v>32070</v>
      </c>
      <c r="H2858" s="12">
        <f t="shared" si="44"/>
        <v>432950</v>
      </c>
      <c r="I2858" s="4" t="s">
        <v>3387</v>
      </c>
      <c r="J2858" s="4" t="s">
        <v>3106</v>
      </c>
    </row>
    <row r="2859" spans="1:10" outlineLevel="1" x14ac:dyDescent="0.2">
      <c r="A2859" s="8">
        <v>45282</v>
      </c>
      <c r="B2859" s="4" t="s">
        <v>612</v>
      </c>
      <c r="C2859" s="4" t="s">
        <v>3840</v>
      </c>
      <c r="D2859" s="4" t="s">
        <v>1843</v>
      </c>
      <c r="E2859" s="12">
        <v>400880</v>
      </c>
      <c r="F2859" s="11" t="s">
        <v>548</v>
      </c>
      <c r="G2859" s="12">
        <v>32070</v>
      </c>
      <c r="H2859" s="12">
        <f t="shared" si="44"/>
        <v>432950</v>
      </c>
      <c r="I2859" s="4" t="s">
        <v>3387</v>
      </c>
      <c r="J2859" s="4" t="s">
        <v>3106</v>
      </c>
    </row>
    <row r="2860" spans="1:10" outlineLevel="1" x14ac:dyDescent="0.2">
      <c r="A2860" s="8">
        <v>45282</v>
      </c>
      <c r="B2860" s="4" t="s">
        <v>4193</v>
      </c>
      <c r="C2860" s="4" t="s">
        <v>3840</v>
      </c>
      <c r="D2860" s="4" t="s">
        <v>3517</v>
      </c>
      <c r="E2860" s="12">
        <v>400880</v>
      </c>
      <c r="F2860" s="11" t="s">
        <v>548</v>
      </c>
      <c r="G2860" s="12">
        <v>32070</v>
      </c>
      <c r="H2860" s="12">
        <f t="shared" si="44"/>
        <v>432950</v>
      </c>
      <c r="I2860" s="4" t="s">
        <v>3387</v>
      </c>
      <c r="J2860" s="4" t="s">
        <v>3106</v>
      </c>
    </row>
    <row r="2861" spans="1:10" outlineLevel="1" x14ac:dyDescent="0.2">
      <c r="A2861" s="8">
        <v>45282</v>
      </c>
      <c r="B2861" s="4" t="s">
        <v>1707</v>
      </c>
      <c r="C2861" s="4" t="s">
        <v>3840</v>
      </c>
      <c r="D2861" s="4" t="s">
        <v>2635</v>
      </c>
      <c r="E2861" s="12">
        <v>400880</v>
      </c>
      <c r="F2861" s="11" t="s">
        <v>548</v>
      </c>
      <c r="G2861" s="12">
        <v>32070</v>
      </c>
      <c r="H2861" s="12">
        <f t="shared" si="44"/>
        <v>432950</v>
      </c>
      <c r="I2861" s="4" t="s">
        <v>505</v>
      </c>
      <c r="J2861" s="4" t="s">
        <v>3537</v>
      </c>
    </row>
    <row r="2862" spans="1:10" outlineLevel="1" x14ac:dyDescent="0.2">
      <c r="A2862" s="8">
        <v>45282</v>
      </c>
      <c r="B2862" s="4" t="s">
        <v>2503</v>
      </c>
      <c r="C2862" s="4" t="s">
        <v>3840</v>
      </c>
      <c r="D2862" s="4" t="s">
        <v>3138</v>
      </c>
      <c r="E2862" s="12">
        <v>400880</v>
      </c>
      <c r="F2862" s="11" t="s">
        <v>548</v>
      </c>
      <c r="G2862" s="12">
        <v>32070</v>
      </c>
      <c r="H2862" s="12">
        <f t="shared" si="44"/>
        <v>432950</v>
      </c>
      <c r="I2862" s="4" t="s">
        <v>505</v>
      </c>
      <c r="J2862" s="4" t="s">
        <v>3537</v>
      </c>
    </row>
    <row r="2863" spans="1:10" outlineLevel="1" x14ac:dyDescent="0.2">
      <c r="A2863" s="8">
        <v>45283</v>
      </c>
      <c r="B2863" s="4" t="s">
        <v>2417</v>
      </c>
      <c r="C2863" s="4" t="s">
        <v>3840</v>
      </c>
      <c r="D2863" s="4" t="s">
        <v>1358</v>
      </c>
      <c r="E2863" s="12">
        <v>501100</v>
      </c>
      <c r="F2863" s="11" t="s">
        <v>548</v>
      </c>
      <c r="G2863" s="12">
        <v>40088</v>
      </c>
      <c r="H2863" s="12">
        <f t="shared" si="44"/>
        <v>541188</v>
      </c>
      <c r="I2863" s="4" t="s">
        <v>2372</v>
      </c>
      <c r="J2863" s="4" t="s">
        <v>4418</v>
      </c>
    </row>
    <row r="2864" spans="1:10" outlineLevel="1" x14ac:dyDescent="0.2">
      <c r="A2864" s="8">
        <v>45285</v>
      </c>
      <c r="B2864" s="4" t="s">
        <v>3208</v>
      </c>
      <c r="C2864" s="4" t="s">
        <v>3910</v>
      </c>
      <c r="D2864" s="4" t="s">
        <v>194</v>
      </c>
      <c r="E2864" s="12">
        <v>-435471</v>
      </c>
      <c r="F2864" s="11" t="s">
        <v>548</v>
      </c>
      <c r="G2864" s="12">
        <v>-34838</v>
      </c>
      <c r="H2864" s="12">
        <f t="shared" si="44"/>
        <v>-470309</v>
      </c>
      <c r="I2864" s="4" t="s">
        <v>3387</v>
      </c>
      <c r="J2864" s="4" t="s">
        <v>3106</v>
      </c>
    </row>
    <row r="2865" spans="1:10" outlineLevel="1" x14ac:dyDescent="0.2">
      <c r="A2865" s="8">
        <v>45285</v>
      </c>
      <c r="B2865" s="4" t="s">
        <v>5025</v>
      </c>
      <c r="C2865" s="4" t="s">
        <v>3840</v>
      </c>
      <c r="D2865" s="4" t="s">
        <v>111</v>
      </c>
      <c r="E2865" s="12">
        <v>400880</v>
      </c>
      <c r="F2865" s="11" t="s">
        <v>548</v>
      </c>
      <c r="G2865" s="12">
        <v>32070</v>
      </c>
      <c r="H2865" s="12">
        <f t="shared" si="44"/>
        <v>432950</v>
      </c>
      <c r="I2865" s="4" t="s">
        <v>3387</v>
      </c>
      <c r="J2865" s="4" t="s">
        <v>3106</v>
      </c>
    </row>
    <row r="2866" spans="1:10" outlineLevel="1" x14ac:dyDescent="0.2">
      <c r="A2866" s="8">
        <v>45285</v>
      </c>
      <c r="B2866" s="4" t="s">
        <v>1749</v>
      </c>
      <c r="C2866" s="4" t="s">
        <v>3840</v>
      </c>
      <c r="D2866" s="4" t="s">
        <v>3926</v>
      </c>
      <c r="E2866" s="12">
        <v>400880</v>
      </c>
      <c r="F2866" s="11" t="s">
        <v>548</v>
      </c>
      <c r="G2866" s="12">
        <v>32070</v>
      </c>
      <c r="H2866" s="12">
        <f t="shared" si="44"/>
        <v>432950</v>
      </c>
      <c r="I2866" s="4" t="s">
        <v>3387</v>
      </c>
      <c r="J2866" s="4" t="s">
        <v>3106</v>
      </c>
    </row>
    <row r="2867" spans="1:10" outlineLevel="1" x14ac:dyDescent="0.2">
      <c r="A2867" s="8">
        <v>45285</v>
      </c>
      <c r="B2867" s="4" t="s">
        <v>4465</v>
      </c>
      <c r="C2867" s="4" t="s">
        <v>3840</v>
      </c>
      <c r="D2867" s="4" t="s">
        <v>5003</v>
      </c>
      <c r="E2867" s="12">
        <v>400880</v>
      </c>
      <c r="F2867" s="11" t="s">
        <v>548</v>
      </c>
      <c r="G2867" s="12">
        <v>32070</v>
      </c>
      <c r="H2867" s="12">
        <f t="shared" si="44"/>
        <v>432950</v>
      </c>
      <c r="I2867" s="4" t="s">
        <v>3387</v>
      </c>
      <c r="J2867" s="4" t="s">
        <v>3106</v>
      </c>
    </row>
    <row r="2868" spans="1:10" outlineLevel="1" x14ac:dyDescent="0.2">
      <c r="A2868" s="8">
        <v>45285</v>
      </c>
      <c r="B2868" s="4" t="s">
        <v>2116</v>
      </c>
      <c r="C2868" s="4" t="s">
        <v>3840</v>
      </c>
      <c r="D2868" s="4" t="s">
        <v>262</v>
      </c>
      <c r="E2868" s="12">
        <v>501100</v>
      </c>
      <c r="F2868" s="11" t="s">
        <v>548</v>
      </c>
      <c r="G2868" s="12">
        <v>40088</v>
      </c>
      <c r="H2868" s="12">
        <f t="shared" si="44"/>
        <v>541188</v>
      </c>
      <c r="I2868" s="4" t="s">
        <v>3387</v>
      </c>
      <c r="J2868" s="4" t="s">
        <v>3106</v>
      </c>
    </row>
    <row r="2869" spans="1:10" outlineLevel="1" x14ac:dyDescent="0.2">
      <c r="A2869" s="8">
        <v>45285</v>
      </c>
      <c r="B2869" s="4" t="s">
        <v>4978</v>
      </c>
      <c r="C2869" s="4" t="s">
        <v>3840</v>
      </c>
      <c r="D2869" s="4" t="s">
        <v>3148</v>
      </c>
      <c r="E2869" s="12">
        <v>400880</v>
      </c>
      <c r="F2869" s="11" t="s">
        <v>548</v>
      </c>
      <c r="G2869" s="12">
        <v>32070</v>
      </c>
      <c r="H2869" s="12">
        <f t="shared" si="44"/>
        <v>432950</v>
      </c>
      <c r="I2869" s="4" t="s">
        <v>3387</v>
      </c>
      <c r="J2869" s="4" t="s">
        <v>3106</v>
      </c>
    </row>
    <row r="2870" spans="1:10" outlineLevel="1" x14ac:dyDescent="0.2">
      <c r="A2870" s="8">
        <v>45285</v>
      </c>
      <c r="B2870" s="4" t="s">
        <v>1135</v>
      </c>
      <c r="C2870" s="4" t="s">
        <v>3840</v>
      </c>
      <c r="D2870" s="4" t="s">
        <v>5076</v>
      </c>
      <c r="E2870" s="12">
        <v>400880</v>
      </c>
      <c r="F2870" s="11" t="s">
        <v>548</v>
      </c>
      <c r="G2870" s="12">
        <v>32070</v>
      </c>
      <c r="H2870" s="12">
        <f t="shared" si="44"/>
        <v>432950</v>
      </c>
      <c r="I2870" s="4" t="s">
        <v>3387</v>
      </c>
      <c r="J2870" s="4" t="s">
        <v>3106</v>
      </c>
    </row>
    <row r="2871" spans="1:10" outlineLevel="1" x14ac:dyDescent="0.2">
      <c r="A2871" s="8">
        <v>45285</v>
      </c>
      <c r="B2871" s="4" t="s">
        <v>1492</v>
      </c>
      <c r="C2871" s="4" t="s">
        <v>3840</v>
      </c>
      <c r="D2871" s="4" t="s">
        <v>525</v>
      </c>
      <c r="E2871" s="12">
        <v>501100</v>
      </c>
      <c r="F2871" s="11" t="s">
        <v>548</v>
      </c>
      <c r="G2871" s="12">
        <v>40088</v>
      </c>
      <c r="H2871" s="12">
        <f t="shared" si="44"/>
        <v>541188</v>
      </c>
      <c r="I2871" s="4" t="s">
        <v>3387</v>
      </c>
      <c r="J2871" s="4" t="s">
        <v>3106</v>
      </c>
    </row>
    <row r="2872" spans="1:10" outlineLevel="1" x14ac:dyDescent="0.2">
      <c r="A2872" s="8">
        <v>45285</v>
      </c>
      <c r="B2872" s="4" t="s">
        <v>1679</v>
      </c>
      <c r="C2872" s="4" t="s">
        <v>3840</v>
      </c>
      <c r="D2872" s="4" t="s">
        <v>2449</v>
      </c>
      <c r="E2872" s="12">
        <v>501100</v>
      </c>
      <c r="F2872" s="11" t="s">
        <v>548</v>
      </c>
      <c r="G2872" s="12">
        <v>40088</v>
      </c>
      <c r="H2872" s="12">
        <f t="shared" si="44"/>
        <v>541188</v>
      </c>
      <c r="I2872" s="4" t="s">
        <v>3387</v>
      </c>
      <c r="J2872" s="4" t="s">
        <v>3106</v>
      </c>
    </row>
    <row r="2873" spans="1:10" outlineLevel="1" x14ac:dyDescent="0.2">
      <c r="A2873" s="8">
        <v>45285</v>
      </c>
      <c r="B2873" s="4" t="s">
        <v>3083</v>
      </c>
      <c r="C2873" s="4" t="s">
        <v>3840</v>
      </c>
      <c r="D2873" s="4" t="s">
        <v>3474</v>
      </c>
      <c r="E2873" s="12">
        <v>400880</v>
      </c>
      <c r="F2873" s="11" t="s">
        <v>548</v>
      </c>
      <c r="G2873" s="12">
        <v>32070</v>
      </c>
      <c r="H2873" s="12">
        <f t="shared" si="44"/>
        <v>432950</v>
      </c>
      <c r="I2873" s="4" t="s">
        <v>3387</v>
      </c>
      <c r="J2873" s="4" t="s">
        <v>3106</v>
      </c>
    </row>
    <row r="2874" spans="1:10" outlineLevel="1" x14ac:dyDescent="0.2">
      <c r="A2874" s="8">
        <v>45285</v>
      </c>
      <c r="B2874" s="4" t="s">
        <v>269</v>
      </c>
      <c r="C2874" s="4" t="s">
        <v>3840</v>
      </c>
      <c r="D2874" s="4"/>
      <c r="E2874" s="12">
        <v>0</v>
      </c>
      <c r="F2874" s="11" t="s">
        <v>548</v>
      </c>
      <c r="G2874" s="12">
        <v>0</v>
      </c>
      <c r="H2874" s="12">
        <f t="shared" si="44"/>
        <v>0</v>
      </c>
      <c r="I2874" s="4" t="s">
        <v>3387</v>
      </c>
      <c r="J2874" s="4" t="s">
        <v>3106</v>
      </c>
    </row>
    <row r="2875" spans="1:10" outlineLevel="1" x14ac:dyDescent="0.2">
      <c r="A2875" s="8">
        <v>45285</v>
      </c>
      <c r="B2875" s="4" t="s">
        <v>985</v>
      </c>
      <c r="C2875" s="4" t="s">
        <v>3840</v>
      </c>
      <c r="D2875" s="4" t="s">
        <v>3477</v>
      </c>
      <c r="E2875" s="12">
        <v>400880</v>
      </c>
      <c r="F2875" s="11" t="s">
        <v>548</v>
      </c>
      <c r="G2875" s="12">
        <v>32070</v>
      </c>
      <c r="H2875" s="12">
        <f t="shared" si="44"/>
        <v>432950</v>
      </c>
      <c r="I2875" s="4" t="s">
        <v>3387</v>
      </c>
      <c r="J2875" s="4" t="s">
        <v>3106</v>
      </c>
    </row>
    <row r="2876" spans="1:10" outlineLevel="1" x14ac:dyDescent="0.2">
      <c r="A2876" s="8">
        <v>45285</v>
      </c>
      <c r="B2876" s="4" t="s">
        <v>5146</v>
      </c>
      <c r="C2876" s="4" t="s">
        <v>3840</v>
      </c>
      <c r="D2876" s="4" t="s">
        <v>2283</v>
      </c>
      <c r="E2876" s="12">
        <v>400880</v>
      </c>
      <c r="F2876" s="11" t="s">
        <v>548</v>
      </c>
      <c r="G2876" s="12">
        <v>32070</v>
      </c>
      <c r="H2876" s="12">
        <f t="shared" si="44"/>
        <v>432950</v>
      </c>
      <c r="I2876" s="4" t="s">
        <v>3387</v>
      </c>
      <c r="J2876" s="4" t="s">
        <v>3106</v>
      </c>
    </row>
    <row r="2877" spans="1:10" outlineLevel="1" x14ac:dyDescent="0.2">
      <c r="A2877" s="8">
        <v>45285</v>
      </c>
      <c r="B2877" s="4" t="s">
        <v>275</v>
      </c>
      <c r="C2877" s="4" t="s">
        <v>3840</v>
      </c>
      <c r="D2877" s="4" t="s">
        <v>3114</v>
      </c>
      <c r="E2877" s="12">
        <v>501100</v>
      </c>
      <c r="F2877" s="11" t="s">
        <v>548</v>
      </c>
      <c r="G2877" s="12">
        <v>40088</v>
      </c>
      <c r="H2877" s="12">
        <f t="shared" si="44"/>
        <v>541188</v>
      </c>
      <c r="I2877" s="4" t="s">
        <v>3387</v>
      </c>
      <c r="J2877" s="4" t="s">
        <v>3106</v>
      </c>
    </row>
    <row r="2878" spans="1:10" outlineLevel="1" x14ac:dyDescent="0.2">
      <c r="A2878" s="8">
        <v>45285</v>
      </c>
      <c r="B2878" s="4" t="s">
        <v>2123</v>
      </c>
      <c r="C2878" s="4" t="s">
        <v>3840</v>
      </c>
      <c r="D2878" s="4" t="s">
        <v>4276</v>
      </c>
      <c r="E2878" s="12">
        <v>501100</v>
      </c>
      <c r="F2878" s="11" t="s">
        <v>548</v>
      </c>
      <c r="G2878" s="12">
        <v>40088</v>
      </c>
      <c r="H2878" s="12">
        <f t="shared" si="44"/>
        <v>541188</v>
      </c>
      <c r="I2878" s="4" t="s">
        <v>3387</v>
      </c>
      <c r="J2878" s="4" t="s">
        <v>3106</v>
      </c>
    </row>
    <row r="2879" spans="1:10" outlineLevel="1" x14ac:dyDescent="0.2">
      <c r="A2879" s="8">
        <v>45285</v>
      </c>
      <c r="B2879" s="4" t="s">
        <v>965</v>
      </c>
      <c r="C2879" s="4" t="s">
        <v>3840</v>
      </c>
      <c r="D2879" s="4" t="s">
        <v>2791</v>
      </c>
      <c r="E2879" s="12">
        <v>400880</v>
      </c>
      <c r="F2879" s="11" t="s">
        <v>548</v>
      </c>
      <c r="G2879" s="12">
        <v>32070</v>
      </c>
      <c r="H2879" s="12">
        <f t="shared" si="44"/>
        <v>432950</v>
      </c>
      <c r="I2879" s="4" t="s">
        <v>3387</v>
      </c>
      <c r="J2879" s="4" t="s">
        <v>3106</v>
      </c>
    </row>
    <row r="2880" spans="1:10" outlineLevel="1" x14ac:dyDescent="0.2">
      <c r="A2880" s="8">
        <v>45285</v>
      </c>
      <c r="B2880" s="4" t="s">
        <v>1879</v>
      </c>
      <c r="C2880" s="4" t="s">
        <v>3840</v>
      </c>
      <c r="D2880" s="4" t="s">
        <v>4845</v>
      </c>
      <c r="E2880" s="12">
        <v>400880</v>
      </c>
      <c r="F2880" s="11" t="s">
        <v>548</v>
      </c>
      <c r="G2880" s="12">
        <v>32070</v>
      </c>
      <c r="H2880" s="12">
        <f t="shared" si="44"/>
        <v>432950</v>
      </c>
      <c r="I2880" s="4" t="s">
        <v>3387</v>
      </c>
      <c r="J2880" s="4" t="s">
        <v>3106</v>
      </c>
    </row>
    <row r="2881" spans="1:10" outlineLevel="1" x14ac:dyDescent="0.2">
      <c r="A2881" s="8">
        <v>45285</v>
      </c>
      <c r="B2881" s="4" t="s">
        <v>4970</v>
      </c>
      <c r="C2881" s="4" t="s">
        <v>3840</v>
      </c>
      <c r="D2881" s="4" t="s">
        <v>2978</v>
      </c>
      <c r="E2881" s="12">
        <v>400880</v>
      </c>
      <c r="F2881" s="11" t="s">
        <v>548</v>
      </c>
      <c r="G2881" s="12">
        <v>32070</v>
      </c>
      <c r="H2881" s="12">
        <f t="shared" si="44"/>
        <v>432950</v>
      </c>
      <c r="I2881" s="4" t="s">
        <v>3387</v>
      </c>
      <c r="J2881" s="4" t="s">
        <v>3106</v>
      </c>
    </row>
    <row r="2882" spans="1:10" outlineLevel="1" x14ac:dyDescent="0.2">
      <c r="A2882" s="8">
        <v>45285</v>
      </c>
      <c r="B2882" s="4" t="s">
        <v>4070</v>
      </c>
      <c r="C2882" s="4" t="s">
        <v>3840</v>
      </c>
      <c r="D2882" s="4" t="s">
        <v>5176</v>
      </c>
      <c r="E2882" s="12">
        <v>400880</v>
      </c>
      <c r="F2882" s="11" t="s">
        <v>548</v>
      </c>
      <c r="G2882" s="12">
        <v>32070</v>
      </c>
      <c r="H2882" s="12">
        <f t="shared" ref="H2882:H2945" si="45">+E2882+G2882</f>
        <v>432950</v>
      </c>
      <c r="I2882" s="4" t="s">
        <v>3387</v>
      </c>
      <c r="J2882" s="4" t="s">
        <v>3106</v>
      </c>
    </row>
    <row r="2883" spans="1:10" outlineLevel="1" x14ac:dyDescent="0.2">
      <c r="A2883" s="8">
        <v>45286</v>
      </c>
      <c r="B2883" s="4" t="s">
        <v>1234</v>
      </c>
      <c r="C2883" s="4" t="s">
        <v>3840</v>
      </c>
      <c r="D2883" s="4" t="s">
        <v>3979</v>
      </c>
      <c r="E2883" s="12">
        <v>400880</v>
      </c>
      <c r="F2883" s="11" t="s">
        <v>548</v>
      </c>
      <c r="G2883" s="12">
        <v>32070</v>
      </c>
      <c r="H2883" s="12">
        <f t="shared" si="45"/>
        <v>432950</v>
      </c>
      <c r="I2883" s="4" t="s">
        <v>505</v>
      </c>
      <c r="J2883" s="4" t="s">
        <v>3537</v>
      </c>
    </row>
    <row r="2884" spans="1:10" outlineLevel="1" x14ac:dyDescent="0.2">
      <c r="A2884" s="8">
        <v>45286</v>
      </c>
      <c r="B2884" s="4" t="s">
        <v>3468</v>
      </c>
      <c r="C2884" s="4" t="s">
        <v>3840</v>
      </c>
      <c r="D2884" s="4" t="s">
        <v>3352</v>
      </c>
      <c r="E2884" s="12">
        <v>400880</v>
      </c>
      <c r="F2884" s="11" t="s">
        <v>548</v>
      </c>
      <c r="G2884" s="12">
        <v>32070</v>
      </c>
      <c r="H2884" s="12">
        <f t="shared" si="45"/>
        <v>432950</v>
      </c>
      <c r="I2884" s="4" t="s">
        <v>505</v>
      </c>
      <c r="J2884" s="4" t="s">
        <v>3537</v>
      </c>
    </row>
    <row r="2885" spans="1:10" outlineLevel="1" x14ac:dyDescent="0.2">
      <c r="A2885" s="8">
        <v>45286</v>
      </c>
      <c r="B2885" s="4" t="s">
        <v>2208</v>
      </c>
      <c r="C2885" s="4" t="s">
        <v>3840</v>
      </c>
      <c r="D2885" s="4" t="s">
        <v>497</v>
      </c>
      <c r="E2885" s="12">
        <v>400880</v>
      </c>
      <c r="F2885" s="11" t="s">
        <v>548</v>
      </c>
      <c r="G2885" s="12">
        <v>32070</v>
      </c>
      <c r="H2885" s="12">
        <f t="shared" si="45"/>
        <v>432950</v>
      </c>
      <c r="I2885" s="4" t="s">
        <v>505</v>
      </c>
      <c r="J2885" s="4" t="s">
        <v>3537</v>
      </c>
    </row>
    <row r="2886" spans="1:10" outlineLevel="1" x14ac:dyDescent="0.2">
      <c r="A2886" s="8">
        <v>45286</v>
      </c>
      <c r="B2886" s="4" t="s">
        <v>1605</v>
      </c>
      <c r="C2886" s="4" t="s">
        <v>3840</v>
      </c>
      <c r="D2886" s="4" t="s">
        <v>2670</v>
      </c>
      <c r="E2886" s="12">
        <v>400880</v>
      </c>
      <c r="F2886" s="11" t="s">
        <v>548</v>
      </c>
      <c r="G2886" s="12">
        <v>32070</v>
      </c>
      <c r="H2886" s="12">
        <f t="shared" si="45"/>
        <v>432950</v>
      </c>
      <c r="I2886" s="4" t="s">
        <v>505</v>
      </c>
      <c r="J2886" s="4" t="s">
        <v>3537</v>
      </c>
    </row>
    <row r="2887" spans="1:10" outlineLevel="1" x14ac:dyDescent="0.2">
      <c r="A2887" s="8">
        <v>45286</v>
      </c>
      <c r="B2887" s="4" t="s">
        <v>2291</v>
      </c>
      <c r="C2887" s="4" t="s">
        <v>3840</v>
      </c>
      <c r="D2887" s="4" t="s">
        <v>3159</v>
      </c>
      <c r="E2887" s="12">
        <v>2004400</v>
      </c>
      <c r="F2887" s="11" t="s">
        <v>548</v>
      </c>
      <c r="G2887" s="12">
        <v>160352</v>
      </c>
      <c r="H2887" s="12">
        <f t="shared" si="45"/>
        <v>2164752</v>
      </c>
      <c r="I2887" s="4" t="s">
        <v>2318</v>
      </c>
      <c r="J2887" s="4" t="s">
        <v>195</v>
      </c>
    </row>
    <row r="2888" spans="1:10" outlineLevel="1" x14ac:dyDescent="0.2">
      <c r="A2888" s="8">
        <v>45286</v>
      </c>
      <c r="B2888" s="4" t="s">
        <v>3557</v>
      </c>
      <c r="C2888" s="4" t="s">
        <v>3840</v>
      </c>
      <c r="D2888" s="4" t="s">
        <v>4172</v>
      </c>
      <c r="E2888" s="12">
        <v>400880</v>
      </c>
      <c r="F2888" s="11" t="s">
        <v>548</v>
      </c>
      <c r="G2888" s="12">
        <v>32070</v>
      </c>
      <c r="H2888" s="12">
        <f t="shared" si="45"/>
        <v>432950</v>
      </c>
      <c r="I2888" s="4" t="s">
        <v>505</v>
      </c>
      <c r="J2888" s="4" t="s">
        <v>3537</v>
      </c>
    </row>
    <row r="2889" spans="1:10" outlineLevel="1" x14ac:dyDescent="0.2">
      <c r="A2889" s="8">
        <v>45286</v>
      </c>
      <c r="B2889" s="4" t="s">
        <v>582</v>
      </c>
      <c r="C2889" s="4" t="s">
        <v>3840</v>
      </c>
      <c r="D2889" s="4"/>
      <c r="E2889" s="12">
        <v>0</v>
      </c>
      <c r="F2889" s="11" t="s">
        <v>548</v>
      </c>
      <c r="G2889" s="12">
        <v>0</v>
      </c>
      <c r="H2889" s="12">
        <f t="shared" si="45"/>
        <v>0</v>
      </c>
      <c r="I2889" s="4" t="s">
        <v>1128</v>
      </c>
      <c r="J2889" s="4" t="s">
        <v>1611</v>
      </c>
    </row>
    <row r="2890" spans="1:10" outlineLevel="1" x14ac:dyDescent="0.2">
      <c r="A2890" s="8">
        <v>45286</v>
      </c>
      <c r="B2890" s="4" t="s">
        <v>3213</v>
      </c>
      <c r="C2890" s="4" t="s">
        <v>3840</v>
      </c>
      <c r="D2890" s="4"/>
      <c r="E2890" s="12">
        <v>0</v>
      </c>
      <c r="F2890" s="11" t="s">
        <v>548</v>
      </c>
      <c r="G2890" s="12">
        <v>0</v>
      </c>
      <c r="H2890" s="12">
        <f t="shared" si="45"/>
        <v>0</v>
      </c>
      <c r="I2890" s="4" t="s">
        <v>1585</v>
      </c>
      <c r="J2890" s="4" t="s">
        <v>4674</v>
      </c>
    </row>
    <row r="2891" spans="1:10" outlineLevel="1" x14ac:dyDescent="0.2">
      <c r="A2891" s="8">
        <v>45286</v>
      </c>
      <c r="B2891" s="4" t="s">
        <v>4855</v>
      </c>
      <c r="C2891" s="4" t="s">
        <v>3840</v>
      </c>
      <c r="D2891" s="4" t="s">
        <v>970</v>
      </c>
      <c r="E2891" s="12">
        <v>400880</v>
      </c>
      <c r="F2891" s="11" t="s">
        <v>548</v>
      </c>
      <c r="G2891" s="12">
        <v>32070</v>
      </c>
      <c r="H2891" s="12">
        <f t="shared" si="45"/>
        <v>432950</v>
      </c>
      <c r="I2891" s="4" t="s">
        <v>3387</v>
      </c>
      <c r="J2891" s="4" t="s">
        <v>3106</v>
      </c>
    </row>
    <row r="2892" spans="1:10" outlineLevel="1" x14ac:dyDescent="0.2">
      <c r="A2892" s="8">
        <v>45286</v>
      </c>
      <c r="B2892" s="4" t="s">
        <v>1259</v>
      </c>
      <c r="C2892" s="4" t="s">
        <v>3840</v>
      </c>
      <c r="D2892" s="4" t="s">
        <v>182</v>
      </c>
      <c r="E2892" s="12">
        <v>501100</v>
      </c>
      <c r="F2892" s="11" t="s">
        <v>548</v>
      </c>
      <c r="G2892" s="12">
        <v>40088</v>
      </c>
      <c r="H2892" s="12">
        <f t="shared" si="45"/>
        <v>541188</v>
      </c>
      <c r="I2892" s="4" t="s">
        <v>3387</v>
      </c>
      <c r="J2892" s="4" t="s">
        <v>3106</v>
      </c>
    </row>
    <row r="2893" spans="1:10" outlineLevel="1" x14ac:dyDescent="0.2">
      <c r="A2893" s="8">
        <v>45286</v>
      </c>
      <c r="B2893" s="4" t="s">
        <v>691</v>
      </c>
      <c r="C2893" s="4" t="s">
        <v>3840</v>
      </c>
      <c r="D2893" s="4"/>
      <c r="E2893" s="12">
        <v>0</v>
      </c>
      <c r="F2893" s="11" t="s">
        <v>548</v>
      </c>
      <c r="G2893" s="12">
        <v>0</v>
      </c>
      <c r="H2893" s="12">
        <f t="shared" si="45"/>
        <v>0</v>
      </c>
      <c r="I2893" s="4" t="s">
        <v>3387</v>
      </c>
      <c r="J2893" s="4" t="s">
        <v>3106</v>
      </c>
    </row>
    <row r="2894" spans="1:10" outlineLevel="1" x14ac:dyDescent="0.2">
      <c r="A2894" s="8">
        <v>45286</v>
      </c>
      <c r="B2894" s="4" t="s">
        <v>620</v>
      </c>
      <c r="C2894" s="4" t="s">
        <v>3840</v>
      </c>
      <c r="D2894" s="4" t="s">
        <v>139</v>
      </c>
      <c r="E2894" s="12">
        <v>400880</v>
      </c>
      <c r="F2894" s="11" t="s">
        <v>548</v>
      </c>
      <c r="G2894" s="12">
        <v>32070</v>
      </c>
      <c r="H2894" s="12">
        <f t="shared" si="45"/>
        <v>432950</v>
      </c>
      <c r="I2894" s="4" t="s">
        <v>3387</v>
      </c>
      <c r="J2894" s="4" t="s">
        <v>3106</v>
      </c>
    </row>
    <row r="2895" spans="1:10" outlineLevel="1" x14ac:dyDescent="0.2">
      <c r="A2895" s="8">
        <v>45286</v>
      </c>
      <c r="B2895" s="4" t="s">
        <v>4408</v>
      </c>
      <c r="C2895" s="4" t="s">
        <v>3840</v>
      </c>
      <c r="D2895" s="4"/>
      <c r="E2895" s="12">
        <v>0</v>
      </c>
      <c r="F2895" s="11" t="s">
        <v>548</v>
      </c>
      <c r="G2895" s="12">
        <v>0</v>
      </c>
      <c r="H2895" s="12">
        <f t="shared" si="45"/>
        <v>0</v>
      </c>
      <c r="I2895" s="4" t="s">
        <v>3387</v>
      </c>
      <c r="J2895" s="4" t="s">
        <v>3106</v>
      </c>
    </row>
    <row r="2896" spans="1:10" outlineLevel="1" x14ac:dyDescent="0.2">
      <c r="A2896" s="8">
        <v>45286</v>
      </c>
      <c r="B2896" s="4" t="s">
        <v>3769</v>
      </c>
      <c r="C2896" s="4" t="s">
        <v>3840</v>
      </c>
      <c r="D2896" s="4"/>
      <c r="E2896" s="12">
        <v>0</v>
      </c>
      <c r="F2896" s="11" t="s">
        <v>548</v>
      </c>
      <c r="G2896" s="12">
        <v>0</v>
      </c>
      <c r="H2896" s="12">
        <f t="shared" si="45"/>
        <v>0</v>
      </c>
      <c r="I2896" s="4" t="s">
        <v>3387</v>
      </c>
      <c r="J2896" s="4" t="s">
        <v>3106</v>
      </c>
    </row>
    <row r="2897" spans="1:10" outlineLevel="1" x14ac:dyDescent="0.2">
      <c r="A2897" s="8">
        <v>45286</v>
      </c>
      <c r="B2897" s="4" t="s">
        <v>5151</v>
      </c>
      <c r="C2897" s="4" t="s">
        <v>3840</v>
      </c>
      <c r="D2897" s="4" t="s">
        <v>4846</v>
      </c>
      <c r="E2897" s="12">
        <v>400880</v>
      </c>
      <c r="F2897" s="11" t="s">
        <v>548</v>
      </c>
      <c r="G2897" s="12">
        <v>32070</v>
      </c>
      <c r="H2897" s="12">
        <f t="shared" si="45"/>
        <v>432950</v>
      </c>
      <c r="I2897" s="4" t="s">
        <v>3387</v>
      </c>
      <c r="J2897" s="4" t="s">
        <v>3106</v>
      </c>
    </row>
    <row r="2898" spans="1:10" outlineLevel="1" x14ac:dyDescent="0.2">
      <c r="A2898" s="8">
        <v>45286</v>
      </c>
      <c r="B2898" s="4" t="s">
        <v>104</v>
      </c>
      <c r="C2898" s="4" t="s">
        <v>3840</v>
      </c>
      <c r="D2898" s="4" t="s">
        <v>2172</v>
      </c>
      <c r="E2898" s="12">
        <v>501100</v>
      </c>
      <c r="F2898" s="11" t="s">
        <v>548</v>
      </c>
      <c r="G2898" s="12">
        <v>40088</v>
      </c>
      <c r="H2898" s="12">
        <f t="shared" si="45"/>
        <v>541188</v>
      </c>
      <c r="I2898" s="4" t="s">
        <v>3387</v>
      </c>
      <c r="J2898" s="4" t="s">
        <v>3106</v>
      </c>
    </row>
    <row r="2899" spans="1:10" outlineLevel="1" x14ac:dyDescent="0.2">
      <c r="A2899" s="8">
        <v>45286</v>
      </c>
      <c r="B2899" s="4" t="s">
        <v>2803</v>
      </c>
      <c r="C2899" s="4" t="s">
        <v>3840</v>
      </c>
      <c r="D2899" s="4"/>
      <c r="E2899" s="12">
        <v>0</v>
      </c>
      <c r="F2899" s="11" t="s">
        <v>548</v>
      </c>
      <c r="G2899" s="12">
        <v>0</v>
      </c>
      <c r="H2899" s="12">
        <f t="shared" si="45"/>
        <v>0</v>
      </c>
      <c r="I2899" s="4" t="s">
        <v>3387</v>
      </c>
      <c r="J2899" s="4" t="s">
        <v>3106</v>
      </c>
    </row>
    <row r="2900" spans="1:10" outlineLevel="1" x14ac:dyDescent="0.2">
      <c r="A2900" s="8">
        <v>45286</v>
      </c>
      <c r="B2900" s="4" t="s">
        <v>1948</v>
      </c>
      <c r="C2900" s="4" t="s">
        <v>3840</v>
      </c>
      <c r="D2900" s="4" t="s">
        <v>3225</v>
      </c>
      <c r="E2900" s="12">
        <v>400880</v>
      </c>
      <c r="F2900" s="11" t="s">
        <v>548</v>
      </c>
      <c r="G2900" s="12">
        <v>32070</v>
      </c>
      <c r="H2900" s="12">
        <f t="shared" si="45"/>
        <v>432950</v>
      </c>
      <c r="I2900" s="4" t="s">
        <v>3387</v>
      </c>
      <c r="J2900" s="4" t="s">
        <v>3106</v>
      </c>
    </row>
    <row r="2901" spans="1:10" outlineLevel="1" x14ac:dyDescent="0.2">
      <c r="A2901" s="8">
        <v>45286</v>
      </c>
      <c r="B2901" s="4" t="s">
        <v>4744</v>
      </c>
      <c r="C2901" s="4" t="s">
        <v>3840</v>
      </c>
      <c r="D2901" s="4" t="s">
        <v>3521</v>
      </c>
      <c r="E2901" s="12">
        <v>400880</v>
      </c>
      <c r="F2901" s="11" t="s">
        <v>548</v>
      </c>
      <c r="G2901" s="12">
        <v>32070</v>
      </c>
      <c r="H2901" s="12">
        <f t="shared" si="45"/>
        <v>432950</v>
      </c>
      <c r="I2901" s="4" t="s">
        <v>3387</v>
      </c>
      <c r="J2901" s="4" t="s">
        <v>3106</v>
      </c>
    </row>
    <row r="2902" spans="1:10" outlineLevel="1" x14ac:dyDescent="0.2">
      <c r="A2902" s="8">
        <v>45286</v>
      </c>
      <c r="B2902" s="4" t="s">
        <v>4401</v>
      </c>
      <c r="C2902" s="4" t="s">
        <v>3840</v>
      </c>
      <c r="D2902" s="4"/>
      <c r="E2902" s="12">
        <v>0</v>
      </c>
      <c r="F2902" s="11" t="s">
        <v>548</v>
      </c>
      <c r="G2902" s="12">
        <v>0</v>
      </c>
      <c r="H2902" s="12">
        <f t="shared" si="45"/>
        <v>0</v>
      </c>
      <c r="I2902" s="4" t="s">
        <v>3387</v>
      </c>
      <c r="J2902" s="4" t="s">
        <v>3106</v>
      </c>
    </row>
    <row r="2903" spans="1:10" outlineLevel="1" x14ac:dyDescent="0.2">
      <c r="A2903" s="8">
        <v>45286</v>
      </c>
      <c r="B2903" s="4" t="s">
        <v>2655</v>
      </c>
      <c r="C2903" s="4" t="s">
        <v>3840</v>
      </c>
      <c r="D2903" s="4" t="s">
        <v>3740</v>
      </c>
      <c r="E2903" s="12">
        <v>400880</v>
      </c>
      <c r="F2903" s="11" t="s">
        <v>548</v>
      </c>
      <c r="G2903" s="12">
        <v>32070</v>
      </c>
      <c r="H2903" s="12">
        <f t="shared" si="45"/>
        <v>432950</v>
      </c>
      <c r="I2903" s="4" t="s">
        <v>3387</v>
      </c>
      <c r="J2903" s="4" t="s">
        <v>3106</v>
      </c>
    </row>
    <row r="2904" spans="1:10" outlineLevel="1" x14ac:dyDescent="0.2">
      <c r="A2904" s="8">
        <v>45287</v>
      </c>
      <c r="B2904" s="4" t="s">
        <v>4787</v>
      </c>
      <c r="C2904" s="4" t="s">
        <v>3910</v>
      </c>
      <c r="D2904" s="4" t="s">
        <v>2435</v>
      </c>
      <c r="E2904" s="12">
        <v>-125274</v>
      </c>
      <c r="F2904" s="11" t="s">
        <v>548</v>
      </c>
      <c r="G2904" s="12">
        <v>-10022</v>
      </c>
      <c r="H2904" s="12">
        <f t="shared" si="45"/>
        <v>-135296</v>
      </c>
      <c r="I2904" s="4" t="s">
        <v>3387</v>
      </c>
      <c r="J2904" s="4" t="s">
        <v>3106</v>
      </c>
    </row>
    <row r="2905" spans="1:10" outlineLevel="1" x14ac:dyDescent="0.2">
      <c r="A2905" s="8">
        <v>45287</v>
      </c>
      <c r="B2905" s="4" t="s">
        <v>3401</v>
      </c>
      <c r="C2905" s="4" t="s">
        <v>3910</v>
      </c>
      <c r="D2905" s="4" t="s">
        <v>1298</v>
      </c>
      <c r="E2905" s="12">
        <v>-187911</v>
      </c>
      <c r="F2905" s="11" t="s">
        <v>548</v>
      </c>
      <c r="G2905" s="12">
        <v>-15033</v>
      </c>
      <c r="H2905" s="12">
        <f t="shared" si="45"/>
        <v>-202944</v>
      </c>
      <c r="I2905" s="4" t="s">
        <v>3387</v>
      </c>
      <c r="J2905" s="4" t="s">
        <v>3106</v>
      </c>
    </row>
    <row r="2906" spans="1:10" outlineLevel="1" x14ac:dyDescent="0.2">
      <c r="A2906" s="8">
        <v>45287</v>
      </c>
      <c r="B2906" s="4" t="s">
        <v>3655</v>
      </c>
      <c r="C2906" s="4" t="s">
        <v>3910</v>
      </c>
      <c r="D2906" s="4" t="s">
        <v>472</v>
      </c>
      <c r="E2906" s="12">
        <v>-62637</v>
      </c>
      <c r="F2906" s="11" t="s">
        <v>548</v>
      </c>
      <c r="G2906" s="12">
        <v>-5011</v>
      </c>
      <c r="H2906" s="12">
        <f t="shared" si="45"/>
        <v>-67648</v>
      </c>
      <c r="I2906" s="4" t="s">
        <v>3387</v>
      </c>
      <c r="J2906" s="4" t="s">
        <v>3106</v>
      </c>
    </row>
    <row r="2907" spans="1:10" outlineLevel="1" x14ac:dyDescent="0.2">
      <c r="A2907" s="8">
        <v>45287</v>
      </c>
      <c r="B2907" s="4" t="s">
        <v>2108</v>
      </c>
      <c r="C2907" s="4" t="s">
        <v>3910</v>
      </c>
      <c r="D2907" s="4" t="s">
        <v>3860</v>
      </c>
      <c r="E2907" s="12">
        <v>-313185</v>
      </c>
      <c r="F2907" s="11" t="s">
        <v>548</v>
      </c>
      <c r="G2907" s="12">
        <v>-25055</v>
      </c>
      <c r="H2907" s="12">
        <f t="shared" si="45"/>
        <v>-338240</v>
      </c>
      <c r="I2907" s="4" t="s">
        <v>3387</v>
      </c>
      <c r="J2907" s="4" t="s">
        <v>3106</v>
      </c>
    </row>
    <row r="2908" spans="1:10" outlineLevel="1" x14ac:dyDescent="0.2">
      <c r="A2908" s="8">
        <v>45287</v>
      </c>
      <c r="B2908" s="4" t="s">
        <v>2486</v>
      </c>
      <c r="C2908" s="4" t="s">
        <v>520</v>
      </c>
      <c r="D2908" s="4" t="s">
        <v>4640</v>
      </c>
      <c r="E2908" s="12">
        <v>-313185</v>
      </c>
      <c r="F2908" s="11" t="s">
        <v>548</v>
      </c>
      <c r="G2908" s="12">
        <v>-25055</v>
      </c>
      <c r="H2908" s="12">
        <f t="shared" si="45"/>
        <v>-338240</v>
      </c>
      <c r="I2908" s="4" t="s">
        <v>505</v>
      </c>
      <c r="J2908" s="4" t="s">
        <v>3537</v>
      </c>
    </row>
    <row r="2909" spans="1:10" outlineLevel="1" x14ac:dyDescent="0.2">
      <c r="A2909" s="8">
        <v>45287</v>
      </c>
      <c r="B2909" s="4" t="s">
        <v>2543</v>
      </c>
      <c r="C2909" s="4" t="s">
        <v>3840</v>
      </c>
      <c r="D2909" s="4" t="s">
        <v>299</v>
      </c>
      <c r="E2909" s="12">
        <v>400880</v>
      </c>
      <c r="F2909" s="11" t="s">
        <v>548</v>
      </c>
      <c r="G2909" s="12">
        <v>32070</v>
      </c>
      <c r="H2909" s="12">
        <f t="shared" si="45"/>
        <v>432950</v>
      </c>
      <c r="I2909" s="4" t="s">
        <v>505</v>
      </c>
      <c r="J2909" s="4" t="s">
        <v>3537</v>
      </c>
    </row>
    <row r="2910" spans="1:10" outlineLevel="1" x14ac:dyDescent="0.2">
      <c r="A2910" s="8">
        <v>45287</v>
      </c>
      <c r="B2910" s="4" t="s">
        <v>246</v>
      </c>
      <c r="C2910" s="4" t="s">
        <v>3840</v>
      </c>
      <c r="D2910" s="4" t="s">
        <v>1918</v>
      </c>
      <c r="E2910" s="12">
        <v>400880</v>
      </c>
      <c r="F2910" s="11" t="s">
        <v>548</v>
      </c>
      <c r="G2910" s="12">
        <v>32070</v>
      </c>
      <c r="H2910" s="12">
        <f t="shared" si="45"/>
        <v>432950</v>
      </c>
      <c r="I2910" s="4" t="s">
        <v>505</v>
      </c>
      <c r="J2910" s="4" t="s">
        <v>3537</v>
      </c>
    </row>
    <row r="2911" spans="1:10" outlineLevel="1" x14ac:dyDescent="0.2">
      <c r="A2911" s="8">
        <v>45287</v>
      </c>
      <c r="B2911" s="4" t="s">
        <v>2436</v>
      </c>
      <c r="C2911" s="4" t="s">
        <v>3840</v>
      </c>
      <c r="D2911" s="4" t="s">
        <v>3074</v>
      </c>
      <c r="E2911" s="12">
        <v>501100</v>
      </c>
      <c r="F2911" s="11" t="s">
        <v>548</v>
      </c>
      <c r="G2911" s="12">
        <v>40088</v>
      </c>
      <c r="H2911" s="12">
        <f t="shared" si="45"/>
        <v>541188</v>
      </c>
      <c r="I2911" s="4" t="s">
        <v>505</v>
      </c>
      <c r="J2911" s="4" t="s">
        <v>3537</v>
      </c>
    </row>
    <row r="2912" spans="1:10" outlineLevel="1" x14ac:dyDescent="0.2">
      <c r="A2912" s="8">
        <v>45287</v>
      </c>
      <c r="B2912" s="4" t="s">
        <v>1859</v>
      </c>
      <c r="C2912" s="4" t="s">
        <v>3840</v>
      </c>
      <c r="D2912" s="4" t="s">
        <v>3450</v>
      </c>
      <c r="E2912" s="12">
        <v>400880</v>
      </c>
      <c r="F2912" s="11" t="s">
        <v>548</v>
      </c>
      <c r="G2912" s="12">
        <v>32070</v>
      </c>
      <c r="H2912" s="12">
        <f t="shared" si="45"/>
        <v>432950</v>
      </c>
      <c r="I2912" s="4" t="s">
        <v>505</v>
      </c>
      <c r="J2912" s="4" t="s">
        <v>3537</v>
      </c>
    </row>
    <row r="2913" spans="1:10" outlineLevel="1" x14ac:dyDescent="0.2">
      <c r="A2913" s="8">
        <v>45287</v>
      </c>
      <c r="B2913" s="4" t="s">
        <v>830</v>
      </c>
      <c r="C2913" s="4" t="s">
        <v>3840</v>
      </c>
      <c r="D2913" s="4" t="s">
        <v>5026</v>
      </c>
      <c r="E2913" s="12">
        <v>400880</v>
      </c>
      <c r="F2913" s="11" t="s">
        <v>548</v>
      </c>
      <c r="G2913" s="12">
        <v>32070</v>
      </c>
      <c r="H2913" s="12">
        <f t="shared" si="45"/>
        <v>432950</v>
      </c>
      <c r="I2913" s="4" t="s">
        <v>505</v>
      </c>
      <c r="J2913" s="4" t="s">
        <v>3537</v>
      </c>
    </row>
    <row r="2914" spans="1:10" outlineLevel="1" x14ac:dyDescent="0.2">
      <c r="A2914" s="8">
        <v>45287</v>
      </c>
      <c r="B2914" s="4" t="s">
        <v>711</v>
      </c>
      <c r="C2914" s="4" t="s">
        <v>3840</v>
      </c>
      <c r="D2914" s="4"/>
      <c r="E2914" s="12">
        <v>0</v>
      </c>
      <c r="F2914" s="11" t="s">
        <v>548</v>
      </c>
      <c r="G2914" s="12">
        <v>0</v>
      </c>
      <c r="H2914" s="12">
        <f t="shared" si="45"/>
        <v>0</v>
      </c>
      <c r="I2914" s="4" t="s">
        <v>1585</v>
      </c>
      <c r="J2914" s="4" t="s">
        <v>4674</v>
      </c>
    </row>
    <row r="2915" spans="1:10" outlineLevel="1" x14ac:dyDescent="0.2">
      <c r="A2915" s="8">
        <v>45287</v>
      </c>
      <c r="B2915" s="4" t="s">
        <v>1273</v>
      </c>
      <c r="C2915" s="4" t="s">
        <v>3840</v>
      </c>
      <c r="D2915" s="4"/>
      <c r="E2915" s="12">
        <v>0</v>
      </c>
      <c r="F2915" s="11" t="s">
        <v>548</v>
      </c>
      <c r="G2915" s="12">
        <v>0</v>
      </c>
      <c r="H2915" s="12">
        <f t="shared" si="45"/>
        <v>0</v>
      </c>
      <c r="I2915" s="4" t="s">
        <v>3387</v>
      </c>
      <c r="J2915" s="4" t="s">
        <v>3106</v>
      </c>
    </row>
    <row r="2916" spans="1:10" outlineLevel="1" x14ac:dyDescent="0.2">
      <c r="A2916" s="8">
        <v>45287</v>
      </c>
      <c r="B2916" s="4" t="s">
        <v>339</v>
      </c>
      <c r="C2916" s="4" t="s">
        <v>3840</v>
      </c>
      <c r="D2916" s="4"/>
      <c r="E2916" s="12">
        <v>0</v>
      </c>
      <c r="F2916" s="11" t="s">
        <v>548</v>
      </c>
      <c r="G2916" s="12">
        <v>0</v>
      </c>
      <c r="H2916" s="12">
        <f t="shared" si="45"/>
        <v>0</v>
      </c>
      <c r="I2916" s="4" t="s">
        <v>3387</v>
      </c>
      <c r="J2916" s="4" t="s">
        <v>3106</v>
      </c>
    </row>
    <row r="2917" spans="1:10" outlineLevel="1" x14ac:dyDescent="0.2">
      <c r="A2917" s="8">
        <v>45287</v>
      </c>
      <c r="B2917" s="4" t="s">
        <v>1631</v>
      </c>
      <c r="C2917" s="4" t="s">
        <v>3840</v>
      </c>
      <c r="D2917" s="4"/>
      <c r="E2917" s="12">
        <v>0</v>
      </c>
      <c r="F2917" s="11" t="s">
        <v>548</v>
      </c>
      <c r="G2917" s="12">
        <v>0</v>
      </c>
      <c r="H2917" s="12">
        <f t="shared" si="45"/>
        <v>0</v>
      </c>
      <c r="I2917" s="4" t="s">
        <v>3387</v>
      </c>
      <c r="J2917" s="4" t="s">
        <v>3106</v>
      </c>
    </row>
    <row r="2918" spans="1:10" outlineLevel="1" x14ac:dyDescent="0.2">
      <c r="A2918" s="8">
        <v>45287</v>
      </c>
      <c r="B2918" s="4" t="s">
        <v>2476</v>
      </c>
      <c r="C2918" s="4" t="s">
        <v>3840</v>
      </c>
      <c r="D2918" s="4"/>
      <c r="E2918" s="12">
        <v>0</v>
      </c>
      <c r="F2918" s="11" t="s">
        <v>548</v>
      </c>
      <c r="G2918" s="12">
        <v>0</v>
      </c>
      <c r="H2918" s="12">
        <f t="shared" si="45"/>
        <v>0</v>
      </c>
      <c r="I2918" s="4" t="s">
        <v>3387</v>
      </c>
      <c r="J2918" s="4" t="s">
        <v>3106</v>
      </c>
    </row>
    <row r="2919" spans="1:10" outlineLevel="1" x14ac:dyDescent="0.2">
      <c r="A2919" s="8">
        <v>45287</v>
      </c>
      <c r="B2919" s="4" t="s">
        <v>2702</v>
      </c>
      <c r="C2919" s="4" t="s">
        <v>3840</v>
      </c>
      <c r="D2919" s="4"/>
      <c r="E2919" s="12">
        <v>0</v>
      </c>
      <c r="F2919" s="11" t="s">
        <v>548</v>
      </c>
      <c r="G2919" s="12">
        <v>0</v>
      </c>
      <c r="H2919" s="12">
        <f t="shared" si="45"/>
        <v>0</v>
      </c>
      <c r="I2919" s="4" t="s">
        <v>3387</v>
      </c>
      <c r="J2919" s="4" t="s">
        <v>3106</v>
      </c>
    </row>
    <row r="2920" spans="1:10" outlineLevel="1" x14ac:dyDescent="0.2">
      <c r="A2920" s="8">
        <v>45287</v>
      </c>
      <c r="B2920" s="4" t="s">
        <v>894</v>
      </c>
      <c r="C2920" s="4" t="s">
        <v>3840</v>
      </c>
      <c r="D2920" s="4"/>
      <c r="E2920" s="12">
        <v>0</v>
      </c>
      <c r="F2920" s="11" t="s">
        <v>548</v>
      </c>
      <c r="G2920" s="12">
        <v>0</v>
      </c>
      <c r="H2920" s="12">
        <f t="shared" si="45"/>
        <v>0</v>
      </c>
      <c r="I2920" s="4" t="s">
        <v>3387</v>
      </c>
      <c r="J2920" s="4" t="s">
        <v>3106</v>
      </c>
    </row>
    <row r="2921" spans="1:10" outlineLevel="1" x14ac:dyDescent="0.2">
      <c r="A2921" s="8">
        <v>45287</v>
      </c>
      <c r="B2921" s="4" t="s">
        <v>3727</v>
      </c>
      <c r="C2921" s="4" t="s">
        <v>3840</v>
      </c>
      <c r="D2921" s="4"/>
      <c r="E2921" s="12">
        <v>0</v>
      </c>
      <c r="F2921" s="11" t="s">
        <v>548</v>
      </c>
      <c r="G2921" s="12">
        <v>0</v>
      </c>
      <c r="H2921" s="12">
        <f t="shared" si="45"/>
        <v>0</v>
      </c>
      <c r="I2921" s="4" t="s">
        <v>3387</v>
      </c>
      <c r="J2921" s="4" t="s">
        <v>3106</v>
      </c>
    </row>
    <row r="2922" spans="1:10" outlineLevel="1" x14ac:dyDescent="0.2">
      <c r="A2922" s="8">
        <v>45287</v>
      </c>
      <c r="B2922" s="4" t="s">
        <v>3056</v>
      </c>
      <c r="C2922" s="4" t="s">
        <v>3840</v>
      </c>
      <c r="D2922" s="4"/>
      <c r="E2922" s="12">
        <v>0</v>
      </c>
      <c r="F2922" s="11" t="s">
        <v>548</v>
      </c>
      <c r="G2922" s="12">
        <v>0</v>
      </c>
      <c r="H2922" s="12">
        <f t="shared" si="45"/>
        <v>0</v>
      </c>
      <c r="I2922" s="4" t="s">
        <v>3387</v>
      </c>
      <c r="J2922" s="4" t="s">
        <v>3106</v>
      </c>
    </row>
    <row r="2923" spans="1:10" outlineLevel="1" x14ac:dyDescent="0.2">
      <c r="A2923" s="8">
        <v>45287</v>
      </c>
      <c r="B2923" s="4" t="s">
        <v>5202</v>
      </c>
      <c r="C2923" s="4" t="s">
        <v>3840</v>
      </c>
      <c r="D2923" s="4"/>
      <c r="E2923" s="12">
        <v>0</v>
      </c>
      <c r="F2923" s="11" t="s">
        <v>548</v>
      </c>
      <c r="G2923" s="12">
        <v>0</v>
      </c>
      <c r="H2923" s="12">
        <f t="shared" si="45"/>
        <v>0</v>
      </c>
      <c r="I2923" s="4" t="s">
        <v>3387</v>
      </c>
      <c r="J2923" s="4" t="s">
        <v>3106</v>
      </c>
    </row>
    <row r="2924" spans="1:10" outlineLevel="1" x14ac:dyDescent="0.2">
      <c r="A2924" s="8">
        <v>45287</v>
      </c>
      <c r="B2924" s="4" t="s">
        <v>3185</v>
      </c>
      <c r="C2924" s="4" t="s">
        <v>3840</v>
      </c>
      <c r="D2924" s="4"/>
      <c r="E2924" s="12">
        <v>0</v>
      </c>
      <c r="F2924" s="11" t="s">
        <v>548</v>
      </c>
      <c r="G2924" s="12">
        <v>0</v>
      </c>
      <c r="H2924" s="12">
        <f t="shared" si="45"/>
        <v>0</v>
      </c>
      <c r="I2924" s="4" t="s">
        <v>3387</v>
      </c>
      <c r="J2924" s="4" t="s">
        <v>3106</v>
      </c>
    </row>
    <row r="2925" spans="1:10" outlineLevel="1" x14ac:dyDescent="0.2">
      <c r="A2925" s="8">
        <v>45288</v>
      </c>
      <c r="B2925" s="4" t="s">
        <v>4001</v>
      </c>
      <c r="C2925" s="4" t="s">
        <v>3910</v>
      </c>
      <c r="D2925" s="4" t="s">
        <v>1036</v>
      </c>
      <c r="E2925" s="12">
        <v>-438459</v>
      </c>
      <c r="F2925" s="11" t="s">
        <v>548</v>
      </c>
      <c r="G2925" s="12">
        <v>-35077</v>
      </c>
      <c r="H2925" s="12">
        <f t="shared" si="45"/>
        <v>-473536</v>
      </c>
      <c r="I2925" s="4" t="s">
        <v>3387</v>
      </c>
      <c r="J2925" s="4" t="s">
        <v>3106</v>
      </c>
    </row>
    <row r="2926" spans="1:10" outlineLevel="1" x14ac:dyDescent="0.2">
      <c r="A2926" s="8">
        <v>45288</v>
      </c>
      <c r="B2926" s="4" t="s">
        <v>3915</v>
      </c>
      <c r="C2926" s="4" t="s">
        <v>3910</v>
      </c>
      <c r="D2926" s="4" t="s">
        <v>5</v>
      </c>
      <c r="E2926" s="12">
        <v>-125274</v>
      </c>
      <c r="F2926" s="11" t="s">
        <v>548</v>
      </c>
      <c r="G2926" s="12">
        <v>-10022</v>
      </c>
      <c r="H2926" s="12">
        <f t="shared" si="45"/>
        <v>-135296</v>
      </c>
      <c r="I2926" s="4" t="s">
        <v>3387</v>
      </c>
      <c r="J2926" s="4" t="s">
        <v>3106</v>
      </c>
    </row>
    <row r="2927" spans="1:10" outlineLevel="1" x14ac:dyDescent="0.2">
      <c r="A2927" s="8">
        <v>45288</v>
      </c>
      <c r="B2927" s="4" t="s">
        <v>187</v>
      </c>
      <c r="C2927" s="4" t="s">
        <v>3910</v>
      </c>
      <c r="D2927" s="4" t="s">
        <v>82</v>
      </c>
      <c r="E2927" s="12">
        <v>-125274</v>
      </c>
      <c r="F2927" s="11" t="s">
        <v>548</v>
      </c>
      <c r="G2927" s="12">
        <v>-10022</v>
      </c>
      <c r="H2927" s="12">
        <f t="shared" si="45"/>
        <v>-135296</v>
      </c>
      <c r="I2927" s="4" t="s">
        <v>3387</v>
      </c>
      <c r="J2927" s="4" t="s">
        <v>3106</v>
      </c>
    </row>
    <row r="2928" spans="1:10" outlineLevel="1" x14ac:dyDescent="0.2">
      <c r="A2928" s="8">
        <v>45288</v>
      </c>
      <c r="B2928" s="4" t="s">
        <v>2913</v>
      </c>
      <c r="C2928" s="4" t="s">
        <v>3910</v>
      </c>
      <c r="D2928" s="4" t="s">
        <v>2585</v>
      </c>
      <c r="E2928" s="12">
        <v>-62637</v>
      </c>
      <c r="F2928" s="11" t="s">
        <v>548</v>
      </c>
      <c r="G2928" s="12">
        <v>-5011</v>
      </c>
      <c r="H2928" s="12">
        <f t="shared" si="45"/>
        <v>-67648</v>
      </c>
      <c r="I2928" s="4" t="s">
        <v>3387</v>
      </c>
      <c r="J2928" s="4" t="s">
        <v>3106</v>
      </c>
    </row>
    <row r="2929" spans="1:10" outlineLevel="1" x14ac:dyDescent="0.2">
      <c r="A2929" s="8">
        <v>45289</v>
      </c>
      <c r="B2929" s="4" t="s">
        <v>1050</v>
      </c>
      <c r="C2929" s="4" t="s">
        <v>2227</v>
      </c>
      <c r="D2929" s="4" t="s">
        <v>4745</v>
      </c>
      <c r="E2929" s="12">
        <v>-62637</v>
      </c>
      <c r="F2929" s="11" t="s">
        <v>548</v>
      </c>
      <c r="G2929" s="12">
        <v>-5011</v>
      </c>
      <c r="H2929" s="12">
        <f t="shared" si="45"/>
        <v>-67648</v>
      </c>
      <c r="I2929" s="4" t="s">
        <v>2305</v>
      </c>
      <c r="J2929" s="4" t="s">
        <v>4010</v>
      </c>
    </row>
    <row r="2930" spans="1:10" outlineLevel="1" x14ac:dyDescent="0.2">
      <c r="A2930" s="8">
        <v>45289</v>
      </c>
      <c r="B2930" s="4" t="s">
        <v>3121</v>
      </c>
      <c r="C2930" s="4" t="s">
        <v>1178</v>
      </c>
      <c r="D2930" s="4" t="s">
        <v>4940</v>
      </c>
      <c r="E2930" s="12">
        <v>-62637</v>
      </c>
      <c r="F2930" s="11" t="s">
        <v>548</v>
      </c>
      <c r="G2930" s="12">
        <v>-5011</v>
      </c>
      <c r="H2930" s="12">
        <f t="shared" si="45"/>
        <v>-67648</v>
      </c>
      <c r="I2930" s="4" t="s">
        <v>1585</v>
      </c>
      <c r="J2930" s="4" t="s">
        <v>4674</v>
      </c>
    </row>
    <row r="2931" spans="1:10" outlineLevel="1" x14ac:dyDescent="0.2">
      <c r="A2931" s="8">
        <v>45289</v>
      </c>
      <c r="B2931" s="4" t="s">
        <v>197</v>
      </c>
      <c r="C2931" s="4" t="s">
        <v>1178</v>
      </c>
      <c r="D2931" s="4" t="s">
        <v>4932</v>
      </c>
      <c r="E2931" s="12">
        <v>-62637</v>
      </c>
      <c r="F2931" s="11" t="s">
        <v>548</v>
      </c>
      <c r="G2931" s="12">
        <v>-5011</v>
      </c>
      <c r="H2931" s="12">
        <f t="shared" si="45"/>
        <v>-67648</v>
      </c>
      <c r="I2931" s="4" t="s">
        <v>1585</v>
      </c>
      <c r="J2931" s="4" t="s">
        <v>4674</v>
      </c>
    </row>
    <row r="2932" spans="1:10" outlineLevel="1" x14ac:dyDescent="0.2">
      <c r="A2932" s="8">
        <v>45289</v>
      </c>
      <c r="B2932" s="4" t="s">
        <v>2662</v>
      </c>
      <c r="C2932" s="4" t="s">
        <v>3910</v>
      </c>
      <c r="D2932" s="4" t="s">
        <v>744</v>
      </c>
      <c r="E2932" s="12">
        <v>-250548</v>
      </c>
      <c r="F2932" s="11" t="s">
        <v>548</v>
      </c>
      <c r="G2932" s="12">
        <v>-20044</v>
      </c>
      <c r="H2932" s="12">
        <f t="shared" si="45"/>
        <v>-270592</v>
      </c>
      <c r="I2932" s="4" t="s">
        <v>3387</v>
      </c>
      <c r="J2932" s="4" t="s">
        <v>3106</v>
      </c>
    </row>
    <row r="2933" spans="1:10" outlineLevel="1" x14ac:dyDescent="0.2">
      <c r="A2933" s="8">
        <v>45289</v>
      </c>
      <c r="B2933" s="4" t="s">
        <v>4450</v>
      </c>
      <c r="C2933" s="4" t="s">
        <v>3910</v>
      </c>
      <c r="D2933" s="4" t="s">
        <v>2779</v>
      </c>
      <c r="E2933" s="12">
        <v>-62637</v>
      </c>
      <c r="F2933" s="11" t="s">
        <v>548</v>
      </c>
      <c r="G2933" s="12">
        <v>-5011</v>
      </c>
      <c r="H2933" s="12">
        <f t="shared" si="45"/>
        <v>-67648</v>
      </c>
      <c r="I2933" s="4" t="s">
        <v>3387</v>
      </c>
      <c r="J2933" s="4" t="s">
        <v>3106</v>
      </c>
    </row>
    <row r="2934" spans="1:10" outlineLevel="1" x14ac:dyDescent="0.2">
      <c r="A2934" s="8">
        <v>45289</v>
      </c>
      <c r="B2934" s="4" t="s">
        <v>1186</v>
      </c>
      <c r="C2934" s="4" t="s">
        <v>3910</v>
      </c>
      <c r="D2934" s="4" t="s">
        <v>2003</v>
      </c>
      <c r="E2934" s="12">
        <v>-187911</v>
      </c>
      <c r="F2934" s="11" t="s">
        <v>548</v>
      </c>
      <c r="G2934" s="12">
        <v>-15033</v>
      </c>
      <c r="H2934" s="12">
        <f t="shared" si="45"/>
        <v>-202944</v>
      </c>
      <c r="I2934" s="4" t="s">
        <v>3387</v>
      </c>
      <c r="J2934" s="4" t="s">
        <v>3106</v>
      </c>
    </row>
    <row r="2935" spans="1:10" outlineLevel="1" x14ac:dyDescent="0.2">
      <c r="A2935" s="8">
        <v>45289</v>
      </c>
      <c r="B2935" s="4" t="s">
        <v>39</v>
      </c>
      <c r="C2935" s="4" t="s">
        <v>3910</v>
      </c>
      <c r="D2935" s="4" t="s">
        <v>3842</v>
      </c>
      <c r="E2935" s="12">
        <v>-125274</v>
      </c>
      <c r="F2935" s="11" t="s">
        <v>548</v>
      </c>
      <c r="G2935" s="12">
        <v>-10022</v>
      </c>
      <c r="H2935" s="12">
        <f t="shared" si="45"/>
        <v>-135296</v>
      </c>
      <c r="I2935" s="4" t="s">
        <v>3387</v>
      </c>
      <c r="J2935" s="4" t="s">
        <v>3106</v>
      </c>
    </row>
    <row r="2936" spans="1:10" outlineLevel="1" x14ac:dyDescent="0.2">
      <c r="A2936" s="8">
        <v>45289</v>
      </c>
      <c r="B2936" s="4" t="s">
        <v>1475</v>
      </c>
      <c r="C2936" s="4" t="s">
        <v>3910</v>
      </c>
      <c r="D2936" s="4" t="s">
        <v>3806</v>
      </c>
      <c r="E2936" s="12">
        <v>-187911</v>
      </c>
      <c r="F2936" s="11" t="s">
        <v>548</v>
      </c>
      <c r="G2936" s="12">
        <v>-15033</v>
      </c>
      <c r="H2936" s="12">
        <f t="shared" si="45"/>
        <v>-202944</v>
      </c>
      <c r="I2936" s="4" t="s">
        <v>3387</v>
      </c>
      <c r="J2936" s="4" t="s">
        <v>3106</v>
      </c>
    </row>
    <row r="2937" spans="1:10" outlineLevel="1" x14ac:dyDescent="0.2">
      <c r="A2937" s="8">
        <v>45289</v>
      </c>
      <c r="B2937" s="4" t="s">
        <v>1094</v>
      </c>
      <c r="C2937" s="4" t="s">
        <v>520</v>
      </c>
      <c r="D2937" s="4" t="s">
        <v>4540</v>
      </c>
      <c r="E2937" s="12">
        <v>-125274</v>
      </c>
      <c r="F2937" s="11" t="s">
        <v>548</v>
      </c>
      <c r="G2937" s="12">
        <v>-10022</v>
      </c>
      <c r="H2937" s="12">
        <f t="shared" si="45"/>
        <v>-135296</v>
      </c>
      <c r="I2937" s="4" t="s">
        <v>505</v>
      </c>
      <c r="J2937" s="4" t="s">
        <v>3537</v>
      </c>
    </row>
    <row r="2938" spans="1:10" outlineLevel="1" x14ac:dyDescent="0.2">
      <c r="A2938" s="8">
        <v>45289</v>
      </c>
      <c r="B2938" s="4" t="s">
        <v>4850</v>
      </c>
      <c r="C2938" s="4" t="s">
        <v>520</v>
      </c>
      <c r="D2938" s="4" t="s">
        <v>1779</v>
      </c>
      <c r="E2938" s="12">
        <v>-626370</v>
      </c>
      <c r="F2938" s="11" t="s">
        <v>548</v>
      </c>
      <c r="G2938" s="12">
        <v>-50110</v>
      </c>
      <c r="H2938" s="12">
        <f t="shared" si="45"/>
        <v>-676480</v>
      </c>
      <c r="I2938" s="4" t="s">
        <v>505</v>
      </c>
      <c r="J2938" s="4" t="s">
        <v>3537</v>
      </c>
    </row>
    <row r="2939" spans="1:10" outlineLevel="1" x14ac:dyDescent="0.2">
      <c r="A2939" s="8">
        <v>45289</v>
      </c>
      <c r="B2939" s="4" t="s">
        <v>778</v>
      </c>
      <c r="C2939" s="4" t="s">
        <v>520</v>
      </c>
      <c r="D2939" s="4" t="s">
        <v>4504</v>
      </c>
      <c r="E2939" s="12">
        <v>-626370</v>
      </c>
      <c r="F2939" s="11" t="s">
        <v>548</v>
      </c>
      <c r="G2939" s="12">
        <v>-50110</v>
      </c>
      <c r="H2939" s="12">
        <f t="shared" si="45"/>
        <v>-676480</v>
      </c>
      <c r="I2939" s="4" t="s">
        <v>505</v>
      </c>
      <c r="J2939" s="4" t="s">
        <v>3537</v>
      </c>
    </row>
    <row r="2940" spans="1:10" outlineLevel="1" x14ac:dyDescent="0.2">
      <c r="A2940" s="8">
        <v>45289</v>
      </c>
      <c r="B2940" s="4" t="s">
        <v>4002</v>
      </c>
      <c r="C2940" s="4" t="s">
        <v>520</v>
      </c>
      <c r="D2940" s="4" t="s">
        <v>3603</v>
      </c>
      <c r="E2940" s="12">
        <v>-689007</v>
      </c>
      <c r="F2940" s="11" t="s">
        <v>548</v>
      </c>
      <c r="G2940" s="12">
        <v>-55121</v>
      </c>
      <c r="H2940" s="12">
        <f t="shared" si="45"/>
        <v>-744128</v>
      </c>
      <c r="I2940" s="4" t="s">
        <v>505</v>
      </c>
      <c r="J2940" s="4" t="s">
        <v>3537</v>
      </c>
    </row>
    <row r="2941" spans="1:10" outlineLevel="1" x14ac:dyDescent="0.2">
      <c r="A2941" s="8">
        <v>45289</v>
      </c>
      <c r="B2941" s="4" t="s">
        <v>4661</v>
      </c>
      <c r="C2941" s="4" t="s">
        <v>520</v>
      </c>
      <c r="D2941" s="4" t="s">
        <v>4695</v>
      </c>
      <c r="E2941" s="12">
        <v>-62637</v>
      </c>
      <c r="F2941" s="11" t="s">
        <v>548</v>
      </c>
      <c r="G2941" s="12">
        <v>-5011</v>
      </c>
      <c r="H2941" s="12">
        <f t="shared" si="45"/>
        <v>-67648</v>
      </c>
      <c r="I2941" s="4" t="s">
        <v>505</v>
      </c>
      <c r="J2941" s="4" t="s">
        <v>3537</v>
      </c>
    </row>
    <row r="2942" spans="1:10" outlineLevel="1" x14ac:dyDescent="0.2">
      <c r="A2942" s="8">
        <v>45291</v>
      </c>
      <c r="B2942" s="4" t="s">
        <v>3139</v>
      </c>
      <c r="C2942" s="4" t="s">
        <v>4421</v>
      </c>
      <c r="D2942" s="4" t="s">
        <v>3806</v>
      </c>
      <c r="E2942" s="12">
        <v>-62637</v>
      </c>
      <c r="F2942" s="11" t="s">
        <v>548</v>
      </c>
      <c r="G2942" s="12">
        <v>-5011</v>
      </c>
      <c r="H2942" s="12">
        <f t="shared" si="45"/>
        <v>-67648</v>
      </c>
      <c r="I2942" s="4" t="s">
        <v>313</v>
      </c>
      <c r="J2942" s="4" t="s">
        <v>1554</v>
      </c>
    </row>
    <row r="2943" spans="1:10" outlineLevel="1" x14ac:dyDescent="0.2">
      <c r="A2943" s="8">
        <v>45291</v>
      </c>
      <c r="B2943" s="4" t="s">
        <v>3084</v>
      </c>
      <c r="C2943" s="4" t="s">
        <v>3910</v>
      </c>
      <c r="D2943" s="4" t="s">
        <v>3806</v>
      </c>
      <c r="E2943" s="12">
        <v>-689007</v>
      </c>
      <c r="F2943" s="11" t="s">
        <v>548</v>
      </c>
      <c r="G2943" s="12">
        <v>-55121</v>
      </c>
      <c r="H2943" s="12">
        <f t="shared" si="45"/>
        <v>-744128</v>
      </c>
      <c r="I2943" s="4" t="s">
        <v>3387</v>
      </c>
      <c r="J2943" s="4" t="s">
        <v>3106</v>
      </c>
    </row>
    <row r="2944" spans="1:10" outlineLevel="1" x14ac:dyDescent="0.2">
      <c r="A2944" s="8">
        <v>45291</v>
      </c>
      <c r="B2944" s="4" t="s">
        <v>626</v>
      </c>
      <c r="C2944" s="4" t="s">
        <v>3910</v>
      </c>
      <c r="D2944" s="4" t="s">
        <v>1282</v>
      </c>
      <c r="E2944" s="12">
        <v>-125274</v>
      </c>
      <c r="F2944" s="11" t="s">
        <v>548</v>
      </c>
      <c r="G2944" s="12">
        <v>-10022</v>
      </c>
      <c r="H2944" s="12">
        <f t="shared" si="45"/>
        <v>-135296</v>
      </c>
      <c r="I2944" s="4" t="s">
        <v>3387</v>
      </c>
      <c r="J2944" s="4" t="s">
        <v>3106</v>
      </c>
    </row>
    <row r="2945" spans="1:10" outlineLevel="1" x14ac:dyDescent="0.2">
      <c r="A2945" s="8">
        <v>45291</v>
      </c>
      <c r="B2945" s="4" t="s">
        <v>1216</v>
      </c>
      <c r="C2945" s="4" t="s">
        <v>3910</v>
      </c>
      <c r="D2945" s="4" t="s">
        <v>3304</v>
      </c>
      <c r="E2945" s="12">
        <v>-125274</v>
      </c>
      <c r="F2945" s="11" t="s">
        <v>548</v>
      </c>
      <c r="G2945" s="12">
        <v>-10022</v>
      </c>
      <c r="H2945" s="12">
        <f t="shared" si="45"/>
        <v>-135296</v>
      </c>
      <c r="I2945" s="4" t="s">
        <v>3387</v>
      </c>
      <c r="J2945" s="4" t="s">
        <v>3106</v>
      </c>
    </row>
    <row r="2949" spans="1:10" x14ac:dyDescent="0.2">
      <c r="H2949" s="7">
        <f>+SUBTOTAL(9,$H$2:$H$2945)</f>
        <v>1146794506</v>
      </c>
    </row>
  </sheetData>
  <autoFilter ref="A1:J2945"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outlinePr summaryBelow="0"/>
  </sheetPr>
  <dimension ref="A1:T9342"/>
  <sheetViews>
    <sheetView tabSelected="1" topLeftCell="A9242" zoomScaleNormal="100" workbookViewId="0">
      <selection activeCell="L9281" sqref="L9281"/>
    </sheetView>
  </sheetViews>
  <sheetFormatPr defaultColWidth="9.125" defaultRowHeight="14.25" outlineLevelRow="1" x14ac:dyDescent="0.2"/>
  <cols>
    <col min="1" max="2" width="22.375" bestFit="1" customWidth="1"/>
    <col min="3" max="3" width="14.25" style="1" customWidth="1"/>
    <col min="4" max="4" width="11.375" customWidth="1"/>
    <col min="5" max="5" width="7.125" hidden="1" customWidth="1"/>
    <col min="6" max="6" width="11.375" hidden="1" customWidth="1"/>
    <col min="7" max="7" width="33.75" hidden="1" customWidth="1"/>
    <col min="8" max="8" width="17.125" style="7" hidden="1" customWidth="1"/>
    <col min="9" max="9" width="11.375" hidden="1" customWidth="1"/>
    <col min="10" max="10" width="15.75" style="7" hidden="1" customWidth="1"/>
    <col min="11" max="11" width="15.75" style="7" customWidth="1"/>
    <col min="12" max="12" width="50" customWidth="1"/>
    <col min="13" max="13" width="21.375" customWidth="1"/>
    <col min="14" max="14" width="16.375" customWidth="1"/>
    <col min="15" max="15" width="15.125" style="22" customWidth="1"/>
    <col min="16" max="16" width="13.75" style="22" bestFit="1" customWidth="1"/>
    <col min="17" max="17" width="10.75" style="1" bestFit="1" customWidth="1"/>
    <col min="20" max="20" width="16.25" bestFit="1" customWidth="1"/>
  </cols>
  <sheetData>
    <row r="1" spans="1:20" ht="24.75" customHeight="1" collapsed="1" x14ac:dyDescent="0.2">
      <c r="A1" t="s">
        <v>5379</v>
      </c>
      <c r="B1" s="19" t="s">
        <v>5379</v>
      </c>
      <c r="C1" s="2" t="s">
        <v>4257</v>
      </c>
      <c r="D1" s="9" t="s">
        <v>4379</v>
      </c>
      <c r="E1" s="13" t="s">
        <v>4379</v>
      </c>
      <c r="F1" s="9" t="s">
        <v>157</v>
      </c>
      <c r="G1" s="9" t="s">
        <v>4993</v>
      </c>
      <c r="H1" s="6" t="s">
        <v>628</v>
      </c>
      <c r="I1" s="9" t="s">
        <v>364</v>
      </c>
      <c r="J1" s="6" t="s">
        <v>2280</v>
      </c>
      <c r="K1" s="6" t="s">
        <v>5228</v>
      </c>
      <c r="L1" s="9" t="s">
        <v>1408</v>
      </c>
      <c r="M1" s="9" t="s">
        <v>1526</v>
      </c>
      <c r="N1" s="15" t="s">
        <v>5373</v>
      </c>
      <c r="O1" s="21" t="s">
        <v>5376</v>
      </c>
      <c r="P1" s="21" t="s">
        <v>5377</v>
      </c>
      <c r="Q1" s="23" t="s">
        <v>5378</v>
      </c>
      <c r="T1" s="22">
        <f>+SUBTOTAL(9,K:K)</f>
        <v>230477183</v>
      </c>
    </row>
    <row r="2" spans="1:20" ht="15" hidden="1" customHeight="1" outlineLevel="1" x14ac:dyDescent="0.2">
      <c r="C2" s="8">
        <v>44973</v>
      </c>
      <c r="D2" s="4" t="s">
        <v>3673</v>
      </c>
      <c r="E2" s="4">
        <v>6290</v>
      </c>
      <c r="F2" s="4" t="s">
        <v>3840</v>
      </c>
      <c r="G2" s="4" t="s">
        <v>2212</v>
      </c>
      <c r="H2" s="12">
        <v>611412</v>
      </c>
      <c r="I2" s="11" t="s">
        <v>1076</v>
      </c>
      <c r="J2" s="12">
        <v>61141</v>
      </c>
      <c r="K2" s="12">
        <f t="shared" ref="K2:K65" si="0">+H2+J2</f>
        <v>672553</v>
      </c>
      <c r="L2" s="4" t="s">
        <v>3387</v>
      </c>
      <c r="M2" s="4" t="s">
        <v>3106</v>
      </c>
      <c r="N2" t="s">
        <v>5375</v>
      </c>
      <c r="O2" t="e">
        <f>+VLOOKUP(E2,[1]Sheet1!C$6:J$461,8,0)</f>
        <v>#N/A</v>
      </c>
      <c r="P2" s="7" t="e">
        <f>+O2-K2</f>
        <v>#N/A</v>
      </c>
      <c r="Q2"/>
    </row>
    <row r="3" spans="1:20" ht="15" hidden="1" customHeight="1" outlineLevel="1" x14ac:dyDescent="0.2">
      <c r="C3" s="8">
        <v>44973</v>
      </c>
      <c r="D3" s="4" t="s">
        <v>2199</v>
      </c>
      <c r="E3" s="4">
        <v>6291</v>
      </c>
      <c r="F3" s="4" t="s">
        <v>3840</v>
      </c>
      <c r="G3" s="4" t="s">
        <v>4554</v>
      </c>
      <c r="H3" s="12">
        <v>611412</v>
      </c>
      <c r="I3" s="11" t="s">
        <v>1076</v>
      </c>
      <c r="J3" s="12">
        <v>61141</v>
      </c>
      <c r="K3" s="12">
        <f t="shared" si="0"/>
        <v>672553</v>
      </c>
      <c r="L3" s="4" t="s">
        <v>3387</v>
      </c>
      <c r="M3" s="4" t="s">
        <v>3106</v>
      </c>
      <c r="N3" t="s">
        <v>5375</v>
      </c>
      <c r="O3" t="e">
        <f>+VLOOKUP(E3,[1]Sheet1!C$6:J$461,8,0)</f>
        <v>#N/A</v>
      </c>
      <c r="P3" s="7" t="e">
        <f t="shared" ref="P3:P66" si="1">+O3-K3</f>
        <v>#N/A</v>
      </c>
      <c r="Q3"/>
    </row>
    <row r="4" spans="1:20" ht="15" hidden="1" customHeight="1" outlineLevel="1" x14ac:dyDescent="0.2">
      <c r="C4" s="8">
        <v>44973</v>
      </c>
      <c r="D4" s="4" t="s">
        <v>2704</v>
      </c>
      <c r="E4" s="4">
        <v>6292</v>
      </c>
      <c r="F4" s="4" t="s">
        <v>3840</v>
      </c>
      <c r="G4" s="4" t="s">
        <v>4633</v>
      </c>
      <c r="H4" s="12">
        <v>611412</v>
      </c>
      <c r="I4" s="11" t="s">
        <v>1076</v>
      </c>
      <c r="J4" s="12">
        <v>61141</v>
      </c>
      <c r="K4" s="12">
        <f t="shared" si="0"/>
        <v>672553</v>
      </c>
      <c r="L4" s="4" t="s">
        <v>3387</v>
      </c>
      <c r="M4" s="4" t="s">
        <v>3106</v>
      </c>
      <c r="N4" t="s">
        <v>5375</v>
      </c>
      <c r="O4" t="e">
        <f>+VLOOKUP(E4,[1]Sheet1!C$6:J$461,8,0)</f>
        <v>#N/A</v>
      </c>
      <c r="P4" s="7" t="e">
        <f t="shared" si="1"/>
        <v>#N/A</v>
      </c>
      <c r="Q4"/>
    </row>
    <row r="5" spans="1:20" ht="15" hidden="1" customHeight="1" outlineLevel="1" x14ac:dyDescent="0.2">
      <c r="C5" s="8">
        <v>44973</v>
      </c>
      <c r="D5" s="4" t="s">
        <v>1869</v>
      </c>
      <c r="E5" s="4">
        <v>6293</v>
      </c>
      <c r="F5" s="4" t="s">
        <v>3840</v>
      </c>
      <c r="G5" s="4" t="s">
        <v>5106</v>
      </c>
      <c r="H5" s="12">
        <v>611412</v>
      </c>
      <c r="I5" s="11" t="s">
        <v>1076</v>
      </c>
      <c r="J5" s="12">
        <v>61141</v>
      </c>
      <c r="K5" s="12">
        <f t="shared" si="0"/>
        <v>672553</v>
      </c>
      <c r="L5" s="4" t="s">
        <v>3387</v>
      </c>
      <c r="M5" s="4" t="s">
        <v>3106</v>
      </c>
      <c r="N5" t="s">
        <v>5375</v>
      </c>
      <c r="O5" t="e">
        <f>+VLOOKUP(E5,[1]Sheet1!C$6:J$461,8,0)</f>
        <v>#N/A</v>
      </c>
      <c r="P5" s="7" t="e">
        <f t="shared" si="1"/>
        <v>#N/A</v>
      </c>
      <c r="Q5"/>
    </row>
    <row r="6" spans="1:20" ht="15" hidden="1" customHeight="1" outlineLevel="1" x14ac:dyDescent="0.2">
      <c r="C6" s="8">
        <v>44973</v>
      </c>
      <c r="D6" s="4" t="s">
        <v>2722</v>
      </c>
      <c r="E6" s="4">
        <v>6294</v>
      </c>
      <c r="F6" s="4" t="s">
        <v>3840</v>
      </c>
      <c r="G6" s="4" t="s">
        <v>4144</v>
      </c>
      <c r="H6" s="12">
        <v>611412</v>
      </c>
      <c r="I6" s="11" t="s">
        <v>1076</v>
      </c>
      <c r="J6" s="12">
        <v>61141</v>
      </c>
      <c r="K6" s="12">
        <f t="shared" si="0"/>
        <v>672553</v>
      </c>
      <c r="L6" s="4" t="s">
        <v>3387</v>
      </c>
      <c r="M6" s="4" t="s">
        <v>3106</v>
      </c>
      <c r="N6" t="s">
        <v>5375</v>
      </c>
      <c r="O6" t="e">
        <f>+VLOOKUP(E6,[1]Sheet1!C$6:J$461,8,0)</f>
        <v>#N/A</v>
      </c>
      <c r="P6" s="7" t="e">
        <f t="shared" si="1"/>
        <v>#N/A</v>
      </c>
      <c r="Q6"/>
    </row>
    <row r="7" spans="1:20" ht="15" hidden="1" customHeight="1" outlineLevel="1" x14ac:dyDescent="0.2">
      <c r="C7" s="8">
        <v>44973</v>
      </c>
      <c r="D7" s="4" t="s">
        <v>2187</v>
      </c>
      <c r="E7" s="4">
        <v>6295</v>
      </c>
      <c r="F7" s="4" t="s">
        <v>3840</v>
      </c>
      <c r="G7" s="4" t="s">
        <v>502</v>
      </c>
      <c r="H7" s="12">
        <v>611412</v>
      </c>
      <c r="I7" s="11" t="s">
        <v>1076</v>
      </c>
      <c r="J7" s="12">
        <v>61141</v>
      </c>
      <c r="K7" s="12">
        <f t="shared" si="0"/>
        <v>672553</v>
      </c>
      <c r="L7" s="4" t="s">
        <v>3387</v>
      </c>
      <c r="M7" s="4" t="s">
        <v>3106</v>
      </c>
      <c r="N7" t="s">
        <v>5375</v>
      </c>
      <c r="O7" t="e">
        <f>+VLOOKUP(E7,[1]Sheet1!C$6:J$461,8,0)</f>
        <v>#N/A</v>
      </c>
      <c r="P7" s="7" t="e">
        <f t="shared" si="1"/>
        <v>#N/A</v>
      </c>
      <c r="Q7"/>
    </row>
    <row r="8" spans="1:20" ht="15" hidden="1" customHeight="1" outlineLevel="1" x14ac:dyDescent="0.2">
      <c r="C8" s="8">
        <v>44973</v>
      </c>
      <c r="D8" s="4" t="s">
        <v>3996</v>
      </c>
      <c r="E8" s="4">
        <v>6296</v>
      </c>
      <c r="F8" s="4" t="s">
        <v>3840</v>
      </c>
      <c r="G8" s="4" t="s">
        <v>887</v>
      </c>
      <c r="H8" s="12">
        <v>611412</v>
      </c>
      <c r="I8" s="11" t="s">
        <v>1076</v>
      </c>
      <c r="J8" s="12">
        <v>61141</v>
      </c>
      <c r="K8" s="12">
        <f t="shared" si="0"/>
        <v>672553</v>
      </c>
      <c r="L8" s="4" t="s">
        <v>3387</v>
      </c>
      <c r="M8" s="4" t="s">
        <v>3106</v>
      </c>
      <c r="N8" t="s">
        <v>5375</v>
      </c>
      <c r="O8" t="e">
        <f>+VLOOKUP(E8,[1]Sheet1!C$6:J$461,8,0)</f>
        <v>#N/A</v>
      </c>
      <c r="P8" s="7" t="e">
        <f t="shared" si="1"/>
        <v>#N/A</v>
      </c>
      <c r="Q8"/>
    </row>
    <row r="9" spans="1:20" ht="15" hidden="1" customHeight="1" outlineLevel="1" x14ac:dyDescent="0.2">
      <c r="C9" s="8">
        <v>44973</v>
      </c>
      <c r="D9" s="4" t="s">
        <v>215</v>
      </c>
      <c r="E9" s="4">
        <v>6297</v>
      </c>
      <c r="F9" s="4" t="s">
        <v>3840</v>
      </c>
      <c r="G9" s="4" t="s">
        <v>2026</v>
      </c>
      <c r="H9" s="12">
        <v>611412</v>
      </c>
      <c r="I9" s="11" t="s">
        <v>1076</v>
      </c>
      <c r="J9" s="12">
        <v>61141</v>
      </c>
      <c r="K9" s="12">
        <f t="shared" si="0"/>
        <v>672553</v>
      </c>
      <c r="L9" s="4" t="s">
        <v>3387</v>
      </c>
      <c r="M9" s="4" t="s">
        <v>3106</v>
      </c>
      <c r="N9" t="s">
        <v>5375</v>
      </c>
      <c r="O9" t="e">
        <f>+VLOOKUP(E9,[1]Sheet1!C$6:J$461,8,0)</f>
        <v>#N/A</v>
      </c>
      <c r="P9" s="7" t="e">
        <f t="shared" si="1"/>
        <v>#N/A</v>
      </c>
      <c r="Q9"/>
    </row>
    <row r="10" spans="1:20" ht="15" hidden="1" customHeight="1" outlineLevel="1" x14ac:dyDescent="0.2">
      <c r="C10" s="8">
        <v>44973</v>
      </c>
      <c r="D10" s="4" t="s">
        <v>458</v>
      </c>
      <c r="E10" s="4">
        <v>6298</v>
      </c>
      <c r="F10" s="4" t="s">
        <v>3840</v>
      </c>
      <c r="G10" s="4" t="s">
        <v>4371</v>
      </c>
      <c r="H10" s="12">
        <v>611412</v>
      </c>
      <c r="I10" s="11" t="s">
        <v>1076</v>
      </c>
      <c r="J10" s="12">
        <v>61141</v>
      </c>
      <c r="K10" s="12">
        <f t="shared" si="0"/>
        <v>672553</v>
      </c>
      <c r="L10" s="4" t="s">
        <v>3387</v>
      </c>
      <c r="M10" s="4" t="s">
        <v>3106</v>
      </c>
      <c r="N10" t="s">
        <v>5375</v>
      </c>
      <c r="O10" t="e">
        <f>+VLOOKUP(E10,[1]Sheet1!C$6:J$461,8,0)</f>
        <v>#N/A</v>
      </c>
      <c r="P10" s="7" t="e">
        <f t="shared" si="1"/>
        <v>#N/A</v>
      </c>
      <c r="Q10"/>
    </row>
    <row r="11" spans="1:20" ht="15" hidden="1" customHeight="1" outlineLevel="1" x14ac:dyDescent="0.2">
      <c r="C11" s="8">
        <v>44973</v>
      </c>
      <c r="D11" s="4" t="s">
        <v>4923</v>
      </c>
      <c r="E11" s="4">
        <v>6299</v>
      </c>
      <c r="F11" s="4" t="s">
        <v>3840</v>
      </c>
      <c r="G11" s="4" t="s">
        <v>99</v>
      </c>
      <c r="H11" s="12">
        <v>611412</v>
      </c>
      <c r="I11" s="11" t="s">
        <v>1076</v>
      </c>
      <c r="J11" s="12">
        <v>61141</v>
      </c>
      <c r="K11" s="12">
        <f t="shared" si="0"/>
        <v>672553</v>
      </c>
      <c r="L11" s="4" t="s">
        <v>3387</v>
      </c>
      <c r="M11" s="4" t="s">
        <v>3106</v>
      </c>
      <c r="N11" t="s">
        <v>5375</v>
      </c>
      <c r="O11" t="e">
        <f>+VLOOKUP(E11,[1]Sheet1!C$6:J$461,8,0)</f>
        <v>#N/A</v>
      </c>
      <c r="P11" s="7" t="e">
        <f t="shared" si="1"/>
        <v>#N/A</v>
      </c>
      <c r="Q11"/>
    </row>
    <row r="12" spans="1:20" ht="15" hidden="1" customHeight="1" outlineLevel="1" x14ac:dyDescent="0.2">
      <c r="C12" s="8">
        <v>44973</v>
      </c>
      <c r="D12" s="4" t="s">
        <v>2342</v>
      </c>
      <c r="E12" s="4">
        <v>6300</v>
      </c>
      <c r="F12" s="4" t="s">
        <v>3840</v>
      </c>
      <c r="G12" s="4" t="s">
        <v>3370</v>
      </c>
      <c r="H12" s="12">
        <v>611412</v>
      </c>
      <c r="I12" s="11" t="s">
        <v>1076</v>
      </c>
      <c r="J12" s="12">
        <v>61141</v>
      </c>
      <c r="K12" s="12">
        <f t="shared" si="0"/>
        <v>672553</v>
      </c>
      <c r="L12" s="4" t="s">
        <v>3387</v>
      </c>
      <c r="M12" s="4" t="s">
        <v>3106</v>
      </c>
      <c r="N12" t="s">
        <v>5375</v>
      </c>
      <c r="O12" t="e">
        <f>+VLOOKUP(E12,[1]Sheet1!C$6:J$461,8,0)</f>
        <v>#N/A</v>
      </c>
      <c r="P12" s="7" t="e">
        <f t="shared" si="1"/>
        <v>#N/A</v>
      </c>
      <c r="Q12"/>
    </row>
    <row r="13" spans="1:20" ht="15" hidden="1" customHeight="1" outlineLevel="1" x14ac:dyDescent="0.2">
      <c r="C13" s="8">
        <v>44973</v>
      </c>
      <c r="D13" s="4" t="s">
        <v>5187</v>
      </c>
      <c r="E13" s="4">
        <v>6301</v>
      </c>
      <c r="F13" s="4" t="s">
        <v>3840</v>
      </c>
      <c r="G13" s="4" t="s">
        <v>3342</v>
      </c>
      <c r="H13" s="12">
        <v>611412</v>
      </c>
      <c r="I13" s="11" t="s">
        <v>1076</v>
      </c>
      <c r="J13" s="12">
        <v>61141</v>
      </c>
      <c r="K13" s="12">
        <f t="shared" si="0"/>
        <v>672553</v>
      </c>
      <c r="L13" s="4" t="s">
        <v>3387</v>
      </c>
      <c r="M13" s="4" t="s">
        <v>3106</v>
      </c>
      <c r="N13" t="s">
        <v>5375</v>
      </c>
      <c r="O13" t="e">
        <f>+VLOOKUP(E13,[1]Sheet1!C$6:J$461,8,0)</f>
        <v>#N/A</v>
      </c>
      <c r="P13" s="7" t="e">
        <f t="shared" si="1"/>
        <v>#N/A</v>
      </c>
      <c r="Q13"/>
    </row>
    <row r="14" spans="1:20" ht="15" hidden="1" customHeight="1" outlineLevel="1" x14ac:dyDescent="0.2">
      <c r="C14" s="8">
        <v>44973</v>
      </c>
      <c r="D14" s="4" t="s">
        <v>1911</v>
      </c>
      <c r="E14" s="4">
        <v>6302</v>
      </c>
      <c r="F14" s="4" t="s">
        <v>3840</v>
      </c>
      <c r="G14" s="4" t="s">
        <v>3579</v>
      </c>
      <c r="H14" s="12">
        <v>611412</v>
      </c>
      <c r="I14" s="11" t="s">
        <v>1076</v>
      </c>
      <c r="J14" s="12">
        <v>61141</v>
      </c>
      <c r="K14" s="12">
        <f t="shared" si="0"/>
        <v>672553</v>
      </c>
      <c r="L14" s="4" t="s">
        <v>3387</v>
      </c>
      <c r="M14" s="4" t="s">
        <v>3106</v>
      </c>
      <c r="N14" t="s">
        <v>5375</v>
      </c>
      <c r="O14" t="e">
        <f>+VLOOKUP(E14,[1]Sheet1!C$6:J$461,8,0)</f>
        <v>#N/A</v>
      </c>
      <c r="P14" s="7" t="e">
        <f t="shared" si="1"/>
        <v>#N/A</v>
      </c>
      <c r="Q14"/>
    </row>
    <row r="15" spans="1:20" ht="15" hidden="1" customHeight="1" outlineLevel="1" x14ac:dyDescent="0.2">
      <c r="C15" s="8">
        <v>44973</v>
      </c>
      <c r="D15" s="4" t="s">
        <v>5208</v>
      </c>
      <c r="E15" s="4">
        <v>6303</v>
      </c>
      <c r="F15" s="4" t="s">
        <v>3840</v>
      </c>
      <c r="G15" s="4" t="s">
        <v>2304</v>
      </c>
      <c r="H15" s="12">
        <v>611412</v>
      </c>
      <c r="I15" s="11" t="s">
        <v>1076</v>
      </c>
      <c r="J15" s="12">
        <v>61141</v>
      </c>
      <c r="K15" s="12">
        <f t="shared" si="0"/>
        <v>672553</v>
      </c>
      <c r="L15" s="4" t="s">
        <v>3387</v>
      </c>
      <c r="M15" s="4" t="s">
        <v>3106</v>
      </c>
      <c r="N15" t="s">
        <v>5375</v>
      </c>
      <c r="O15" t="e">
        <f>+VLOOKUP(E15,[1]Sheet1!C$6:J$461,8,0)</f>
        <v>#N/A</v>
      </c>
      <c r="P15" s="7" t="e">
        <f t="shared" si="1"/>
        <v>#N/A</v>
      </c>
      <c r="Q15"/>
    </row>
    <row r="16" spans="1:20" ht="15" hidden="1" customHeight="1" outlineLevel="1" x14ac:dyDescent="0.2">
      <c r="C16" s="8">
        <v>44973</v>
      </c>
      <c r="D16" s="4" t="s">
        <v>2750</v>
      </c>
      <c r="E16" s="4">
        <v>6304</v>
      </c>
      <c r="F16" s="4" t="s">
        <v>3840</v>
      </c>
      <c r="G16" s="4" t="s">
        <v>1055</v>
      </c>
      <c r="H16" s="12">
        <v>611412</v>
      </c>
      <c r="I16" s="11" t="s">
        <v>1076</v>
      </c>
      <c r="J16" s="12">
        <v>61141</v>
      </c>
      <c r="K16" s="12">
        <f t="shared" si="0"/>
        <v>672553</v>
      </c>
      <c r="L16" s="4" t="s">
        <v>3387</v>
      </c>
      <c r="M16" s="4" t="s">
        <v>3106</v>
      </c>
      <c r="N16" t="s">
        <v>5375</v>
      </c>
      <c r="O16" t="e">
        <f>+VLOOKUP(E16,[1]Sheet1!C$6:J$461,8,0)</f>
        <v>#N/A</v>
      </c>
      <c r="P16" s="7" t="e">
        <f t="shared" si="1"/>
        <v>#N/A</v>
      </c>
      <c r="Q16"/>
    </row>
    <row r="17" spans="3:16" customFormat="1" ht="15" hidden="1" customHeight="1" outlineLevel="1" x14ac:dyDescent="0.2">
      <c r="C17" s="8">
        <v>44973</v>
      </c>
      <c r="D17" s="4" t="s">
        <v>2091</v>
      </c>
      <c r="E17" s="4">
        <v>6305</v>
      </c>
      <c r="F17" s="4" t="s">
        <v>3840</v>
      </c>
      <c r="G17" s="4" t="s">
        <v>2827</v>
      </c>
      <c r="H17" s="12">
        <v>611412</v>
      </c>
      <c r="I17" s="11" t="s">
        <v>1076</v>
      </c>
      <c r="J17" s="12">
        <v>61141</v>
      </c>
      <c r="K17" s="12">
        <f t="shared" si="0"/>
        <v>672553</v>
      </c>
      <c r="L17" s="4" t="s">
        <v>3387</v>
      </c>
      <c r="M17" s="4" t="s">
        <v>3106</v>
      </c>
      <c r="N17" t="s">
        <v>5375</v>
      </c>
      <c r="O17" t="e">
        <f>+VLOOKUP(E17,[1]Sheet1!C$6:J$461,8,0)</f>
        <v>#N/A</v>
      </c>
      <c r="P17" s="7" t="e">
        <f t="shared" si="1"/>
        <v>#N/A</v>
      </c>
    </row>
    <row r="18" spans="3:16" customFormat="1" ht="15" hidden="1" customHeight="1" outlineLevel="1" x14ac:dyDescent="0.2">
      <c r="C18" s="8">
        <v>44973</v>
      </c>
      <c r="D18" s="4" t="s">
        <v>3656</v>
      </c>
      <c r="E18" s="4">
        <v>6306</v>
      </c>
      <c r="F18" s="4" t="s">
        <v>3840</v>
      </c>
      <c r="G18" s="4" t="s">
        <v>1663</v>
      </c>
      <c r="H18" s="12">
        <v>611412</v>
      </c>
      <c r="I18" s="11" t="s">
        <v>1076</v>
      </c>
      <c r="J18" s="12">
        <v>61141</v>
      </c>
      <c r="K18" s="12">
        <f t="shared" si="0"/>
        <v>672553</v>
      </c>
      <c r="L18" s="4" t="s">
        <v>3387</v>
      </c>
      <c r="M18" s="4" t="s">
        <v>3106</v>
      </c>
      <c r="N18" t="s">
        <v>5375</v>
      </c>
      <c r="O18" t="e">
        <f>+VLOOKUP(E18,[1]Sheet1!C$6:J$461,8,0)</f>
        <v>#N/A</v>
      </c>
      <c r="P18" s="7" t="e">
        <f t="shared" si="1"/>
        <v>#N/A</v>
      </c>
    </row>
    <row r="19" spans="3:16" customFormat="1" ht="15" hidden="1" customHeight="1" outlineLevel="1" x14ac:dyDescent="0.2">
      <c r="C19" s="8">
        <v>44973</v>
      </c>
      <c r="D19" s="4" t="s">
        <v>4292</v>
      </c>
      <c r="E19" s="4">
        <v>6307</v>
      </c>
      <c r="F19" s="4" t="s">
        <v>3840</v>
      </c>
      <c r="G19" s="4" t="s">
        <v>206</v>
      </c>
      <c r="H19" s="12">
        <v>611412</v>
      </c>
      <c r="I19" s="11" t="s">
        <v>1076</v>
      </c>
      <c r="J19" s="12">
        <v>61141</v>
      </c>
      <c r="K19" s="12">
        <f t="shared" si="0"/>
        <v>672553</v>
      </c>
      <c r="L19" s="4" t="s">
        <v>3387</v>
      </c>
      <c r="M19" s="4" t="s">
        <v>3106</v>
      </c>
      <c r="N19" t="s">
        <v>5375</v>
      </c>
      <c r="O19" t="e">
        <f>+VLOOKUP(E19,[1]Sheet1!C$6:J$461,8,0)</f>
        <v>#N/A</v>
      </c>
      <c r="P19" s="7" t="e">
        <f t="shared" si="1"/>
        <v>#N/A</v>
      </c>
    </row>
    <row r="20" spans="3:16" customFormat="1" ht="15" hidden="1" customHeight="1" outlineLevel="1" x14ac:dyDescent="0.2">
      <c r="C20" s="8">
        <v>44973</v>
      </c>
      <c r="D20" s="4" t="s">
        <v>483</v>
      </c>
      <c r="E20" s="4">
        <v>6308</v>
      </c>
      <c r="F20" s="4" t="s">
        <v>3840</v>
      </c>
      <c r="G20" s="4" t="s">
        <v>4259</v>
      </c>
      <c r="H20" s="12">
        <v>611412</v>
      </c>
      <c r="I20" s="11" t="s">
        <v>1076</v>
      </c>
      <c r="J20" s="12">
        <v>61141</v>
      </c>
      <c r="K20" s="12">
        <f t="shared" si="0"/>
        <v>672553</v>
      </c>
      <c r="L20" s="4" t="s">
        <v>3387</v>
      </c>
      <c r="M20" s="4" t="s">
        <v>3106</v>
      </c>
      <c r="N20" t="s">
        <v>5375</v>
      </c>
      <c r="O20" t="e">
        <f>+VLOOKUP(E20,[1]Sheet1!C$6:J$461,8,0)</f>
        <v>#N/A</v>
      </c>
      <c r="P20" s="7" t="e">
        <f t="shared" si="1"/>
        <v>#N/A</v>
      </c>
    </row>
    <row r="21" spans="3:16" customFormat="1" ht="15" hidden="1" customHeight="1" outlineLevel="1" x14ac:dyDescent="0.2">
      <c r="C21" s="8">
        <v>44973</v>
      </c>
      <c r="D21" s="4" t="s">
        <v>4662</v>
      </c>
      <c r="E21" s="4">
        <v>6309</v>
      </c>
      <c r="F21" s="4" t="s">
        <v>3840</v>
      </c>
      <c r="G21" s="4" t="s">
        <v>559</v>
      </c>
      <c r="H21" s="12">
        <v>611412</v>
      </c>
      <c r="I21" s="11" t="s">
        <v>1076</v>
      </c>
      <c r="J21" s="12">
        <v>61141</v>
      </c>
      <c r="K21" s="12">
        <f t="shared" si="0"/>
        <v>672553</v>
      </c>
      <c r="L21" s="4" t="s">
        <v>3387</v>
      </c>
      <c r="M21" s="4" t="s">
        <v>3106</v>
      </c>
      <c r="N21" t="s">
        <v>5375</v>
      </c>
      <c r="O21" t="e">
        <f>+VLOOKUP(E21,[1]Sheet1!C$6:J$461,8,0)</f>
        <v>#N/A</v>
      </c>
      <c r="P21" s="7" t="e">
        <f t="shared" si="1"/>
        <v>#N/A</v>
      </c>
    </row>
    <row r="22" spans="3:16" customFormat="1" ht="15" hidden="1" customHeight="1" outlineLevel="1" x14ac:dyDescent="0.2">
      <c r="C22" s="8">
        <v>44973</v>
      </c>
      <c r="D22" s="4" t="s">
        <v>2716</v>
      </c>
      <c r="E22" s="4">
        <v>6310</v>
      </c>
      <c r="F22" s="4" t="s">
        <v>3840</v>
      </c>
      <c r="G22" s="4" t="s">
        <v>1114</v>
      </c>
      <c r="H22" s="12">
        <v>611412</v>
      </c>
      <c r="I22" s="11" t="s">
        <v>1076</v>
      </c>
      <c r="J22" s="12">
        <v>61141</v>
      </c>
      <c r="K22" s="12">
        <f t="shared" si="0"/>
        <v>672553</v>
      </c>
      <c r="L22" s="4" t="s">
        <v>3387</v>
      </c>
      <c r="M22" s="4" t="s">
        <v>3106</v>
      </c>
      <c r="N22" t="s">
        <v>5375</v>
      </c>
      <c r="O22" t="e">
        <f>+VLOOKUP(E22,[1]Sheet1!C$6:J$461,8,0)</f>
        <v>#N/A</v>
      </c>
      <c r="P22" s="7" t="e">
        <f t="shared" si="1"/>
        <v>#N/A</v>
      </c>
    </row>
    <row r="23" spans="3:16" customFormat="1" ht="15" hidden="1" customHeight="1" outlineLevel="1" x14ac:dyDescent="0.2">
      <c r="C23" s="8">
        <v>44973</v>
      </c>
      <c r="D23" s="4" t="s">
        <v>3118</v>
      </c>
      <c r="E23" s="4">
        <v>6311</v>
      </c>
      <c r="F23" s="4" t="s">
        <v>3840</v>
      </c>
      <c r="G23" s="4" t="s">
        <v>105</v>
      </c>
      <c r="H23" s="12">
        <v>611412</v>
      </c>
      <c r="I23" s="11" t="s">
        <v>1076</v>
      </c>
      <c r="J23" s="12">
        <v>61141</v>
      </c>
      <c r="K23" s="12">
        <f t="shared" si="0"/>
        <v>672553</v>
      </c>
      <c r="L23" s="4" t="s">
        <v>3387</v>
      </c>
      <c r="M23" s="4" t="s">
        <v>3106</v>
      </c>
      <c r="N23" t="s">
        <v>5375</v>
      </c>
      <c r="O23" t="e">
        <f>+VLOOKUP(E23,[1]Sheet1!C$6:J$461,8,0)</f>
        <v>#N/A</v>
      </c>
      <c r="P23" s="7" t="e">
        <f t="shared" si="1"/>
        <v>#N/A</v>
      </c>
    </row>
    <row r="24" spans="3:16" customFormat="1" ht="15" hidden="1" customHeight="1" outlineLevel="1" x14ac:dyDescent="0.2">
      <c r="C24" s="8">
        <v>44973</v>
      </c>
      <c r="D24" s="4" t="s">
        <v>464</v>
      </c>
      <c r="E24" s="4">
        <v>6312</v>
      </c>
      <c r="F24" s="4" t="s">
        <v>3840</v>
      </c>
      <c r="G24" s="4" t="s">
        <v>5166</v>
      </c>
      <c r="H24" s="12">
        <v>611412</v>
      </c>
      <c r="I24" s="11" t="s">
        <v>1076</v>
      </c>
      <c r="J24" s="12">
        <v>61141</v>
      </c>
      <c r="K24" s="12">
        <f t="shared" si="0"/>
        <v>672553</v>
      </c>
      <c r="L24" s="4" t="s">
        <v>3387</v>
      </c>
      <c r="M24" s="4" t="s">
        <v>3106</v>
      </c>
      <c r="N24" t="s">
        <v>5375</v>
      </c>
      <c r="O24" t="e">
        <f>+VLOOKUP(E24,[1]Sheet1!C$6:J$461,8,0)</f>
        <v>#N/A</v>
      </c>
      <c r="P24" s="7" t="e">
        <f t="shared" si="1"/>
        <v>#N/A</v>
      </c>
    </row>
    <row r="25" spans="3:16" customFormat="1" ht="15" hidden="1" customHeight="1" outlineLevel="1" x14ac:dyDescent="0.2">
      <c r="C25" s="8">
        <v>44973</v>
      </c>
      <c r="D25" s="4" t="s">
        <v>1359</v>
      </c>
      <c r="E25" s="4">
        <v>6313</v>
      </c>
      <c r="F25" s="4" t="s">
        <v>3840</v>
      </c>
      <c r="G25" s="4" t="s">
        <v>1003</v>
      </c>
      <c r="H25" s="12">
        <v>611412</v>
      </c>
      <c r="I25" s="11" t="s">
        <v>1076</v>
      </c>
      <c r="J25" s="12">
        <v>61141</v>
      </c>
      <c r="K25" s="12">
        <f t="shared" si="0"/>
        <v>672553</v>
      </c>
      <c r="L25" s="4" t="s">
        <v>3387</v>
      </c>
      <c r="M25" s="4" t="s">
        <v>3106</v>
      </c>
      <c r="N25" t="s">
        <v>5375</v>
      </c>
      <c r="O25" t="e">
        <f>+VLOOKUP(E25,[1]Sheet1!C$6:J$461,8,0)</f>
        <v>#N/A</v>
      </c>
      <c r="P25" s="7" t="e">
        <f t="shared" si="1"/>
        <v>#N/A</v>
      </c>
    </row>
    <row r="26" spans="3:16" customFormat="1" ht="15" hidden="1" customHeight="1" outlineLevel="1" x14ac:dyDescent="0.2">
      <c r="C26" s="8">
        <v>44973</v>
      </c>
      <c r="D26" s="4" t="s">
        <v>567</v>
      </c>
      <c r="E26" s="4">
        <v>6314</v>
      </c>
      <c r="F26" s="4" t="s">
        <v>3840</v>
      </c>
      <c r="G26" s="4" t="s">
        <v>4608</v>
      </c>
      <c r="H26" s="12">
        <v>611412</v>
      </c>
      <c r="I26" s="11" t="s">
        <v>1076</v>
      </c>
      <c r="J26" s="12">
        <v>61141</v>
      </c>
      <c r="K26" s="12">
        <f t="shared" si="0"/>
        <v>672553</v>
      </c>
      <c r="L26" s="4" t="s">
        <v>3387</v>
      </c>
      <c r="M26" s="4" t="s">
        <v>3106</v>
      </c>
      <c r="N26" t="s">
        <v>5375</v>
      </c>
      <c r="O26" t="e">
        <f>+VLOOKUP(E26,[1]Sheet1!C$6:J$461,8,0)</f>
        <v>#N/A</v>
      </c>
      <c r="P26" s="7" t="e">
        <f t="shared" si="1"/>
        <v>#N/A</v>
      </c>
    </row>
    <row r="27" spans="3:16" customFormat="1" ht="15" hidden="1" customHeight="1" outlineLevel="1" x14ac:dyDescent="0.2">
      <c r="C27" s="8">
        <v>44973</v>
      </c>
      <c r="D27" s="4" t="s">
        <v>3929</v>
      </c>
      <c r="E27" s="4">
        <v>6315</v>
      </c>
      <c r="F27" s="4" t="s">
        <v>3840</v>
      </c>
      <c r="G27" s="4" t="s">
        <v>2671</v>
      </c>
      <c r="H27" s="12">
        <v>611412</v>
      </c>
      <c r="I27" s="11" t="s">
        <v>1076</v>
      </c>
      <c r="J27" s="12">
        <v>61141</v>
      </c>
      <c r="K27" s="12">
        <f t="shared" si="0"/>
        <v>672553</v>
      </c>
      <c r="L27" s="4" t="s">
        <v>3387</v>
      </c>
      <c r="M27" s="4" t="s">
        <v>3106</v>
      </c>
      <c r="N27" t="s">
        <v>5375</v>
      </c>
      <c r="O27" t="e">
        <f>+VLOOKUP(E27,[1]Sheet1!C$6:J$461,8,0)</f>
        <v>#N/A</v>
      </c>
      <c r="P27" s="7" t="e">
        <f t="shared" si="1"/>
        <v>#N/A</v>
      </c>
    </row>
    <row r="28" spans="3:16" customFormat="1" ht="15" hidden="1" customHeight="1" outlineLevel="1" x14ac:dyDescent="0.2">
      <c r="C28" s="8">
        <v>44973</v>
      </c>
      <c r="D28" s="4" t="s">
        <v>3239</v>
      </c>
      <c r="E28" s="4">
        <v>6316</v>
      </c>
      <c r="F28" s="4" t="s">
        <v>3840</v>
      </c>
      <c r="G28" s="4" t="s">
        <v>1124</v>
      </c>
      <c r="H28" s="12">
        <v>611412</v>
      </c>
      <c r="I28" s="11" t="s">
        <v>1076</v>
      </c>
      <c r="J28" s="12">
        <v>61141</v>
      </c>
      <c r="K28" s="12">
        <f t="shared" si="0"/>
        <v>672553</v>
      </c>
      <c r="L28" s="4" t="s">
        <v>3387</v>
      </c>
      <c r="M28" s="4" t="s">
        <v>3106</v>
      </c>
      <c r="N28" t="s">
        <v>5375</v>
      </c>
      <c r="O28" t="e">
        <f>+VLOOKUP(E28,[1]Sheet1!C$6:J$461,8,0)</f>
        <v>#N/A</v>
      </c>
      <c r="P28" s="7" t="e">
        <f t="shared" si="1"/>
        <v>#N/A</v>
      </c>
    </row>
    <row r="29" spans="3:16" customFormat="1" ht="15" hidden="1" customHeight="1" outlineLevel="1" x14ac:dyDescent="0.2">
      <c r="C29" s="8">
        <v>44973</v>
      </c>
      <c r="D29" s="4" t="s">
        <v>4778</v>
      </c>
      <c r="E29" s="4">
        <v>6317</v>
      </c>
      <c r="F29" s="4" t="s">
        <v>3840</v>
      </c>
      <c r="G29" s="4" t="s">
        <v>4678</v>
      </c>
      <c r="H29" s="12">
        <v>611412</v>
      </c>
      <c r="I29" s="11" t="s">
        <v>1076</v>
      </c>
      <c r="J29" s="12">
        <v>61141</v>
      </c>
      <c r="K29" s="12">
        <f t="shared" si="0"/>
        <v>672553</v>
      </c>
      <c r="L29" s="4" t="s">
        <v>3387</v>
      </c>
      <c r="M29" s="4" t="s">
        <v>3106</v>
      </c>
      <c r="N29" t="s">
        <v>5375</v>
      </c>
      <c r="O29" t="e">
        <f>+VLOOKUP(E29,[1]Sheet1!C$6:J$461,8,0)</f>
        <v>#N/A</v>
      </c>
      <c r="P29" s="7" t="e">
        <f t="shared" si="1"/>
        <v>#N/A</v>
      </c>
    </row>
    <row r="30" spans="3:16" customFormat="1" ht="15" hidden="1" customHeight="1" outlineLevel="1" x14ac:dyDescent="0.2">
      <c r="C30" s="8">
        <v>44973</v>
      </c>
      <c r="D30" s="4" t="s">
        <v>4664</v>
      </c>
      <c r="E30" s="4">
        <v>6318</v>
      </c>
      <c r="F30" s="4" t="s">
        <v>3840</v>
      </c>
      <c r="G30" s="4" t="s">
        <v>1755</v>
      </c>
      <c r="H30" s="12">
        <v>611412</v>
      </c>
      <c r="I30" s="11" t="s">
        <v>1076</v>
      </c>
      <c r="J30" s="12">
        <v>61141</v>
      </c>
      <c r="K30" s="12">
        <f t="shared" si="0"/>
        <v>672553</v>
      </c>
      <c r="L30" s="4" t="s">
        <v>3387</v>
      </c>
      <c r="M30" s="4" t="s">
        <v>3106</v>
      </c>
      <c r="N30" t="s">
        <v>5375</v>
      </c>
      <c r="O30" t="e">
        <f>+VLOOKUP(E30,[1]Sheet1!C$6:J$461,8,0)</f>
        <v>#N/A</v>
      </c>
      <c r="P30" s="7" t="e">
        <f t="shared" si="1"/>
        <v>#N/A</v>
      </c>
    </row>
    <row r="31" spans="3:16" customFormat="1" ht="15" hidden="1" customHeight="1" outlineLevel="1" x14ac:dyDescent="0.2">
      <c r="C31" s="8">
        <v>44973</v>
      </c>
      <c r="D31" s="4" t="s">
        <v>4670</v>
      </c>
      <c r="E31" s="4">
        <v>6319</v>
      </c>
      <c r="F31" s="4" t="s">
        <v>3840</v>
      </c>
      <c r="G31" s="4" t="s">
        <v>3334</v>
      </c>
      <c r="H31" s="12">
        <v>611412</v>
      </c>
      <c r="I31" s="11" t="s">
        <v>1076</v>
      </c>
      <c r="J31" s="12">
        <v>61141</v>
      </c>
      <c r="K31" s="12">
        <f t="shared" si="0"/>
        <v>672553</v>
      </c>
      <c r="L31" s="4" t="s">
        <v>3387</v>
      </c>
      <c r="M31" s="4" t="s">
        <v>3106</v>
      </c>
      <c r="N31" t="s">
        <v>5375</v>
      </c>
      <c r="O31" t="e">
        <f>+VLOOKUP(E31,[1]Sheet1!C$6:J$461,8,0)</f>
        <v>#N/A</v>
      </c>
      <c r="P31" s="7" t="e">
        <f t="shared" si="1"/>
        <v>#N/A</v>
      </c>
    </row>
    <row r="32" spans="3:16" customFormat="1" ht="15" hidden="1" customHeight="1" outlineLevel="1" x14ac:dyDescent="0.2">
      <c r="C32" s="8">
        <v>44973</v>
      </c>
      <c r="D32" s="4" t="s">
        <v>4537</v>
      </c>
      <c r="E32" s="4">
        <v>6320</v>
      </c>
      <c r="F32" s="4" t="s">
        <v>3840</v>
      </c>
      <c r="G32" s="4" t="s">
        <v>5058</v>
      </c>
      <c r="H32" s="12">
        <v>611412</v>
      </c>
      <c r="I32" s="11" t="s">
        <v>1076</v>
      </c>
      <c r="J32" s="12">
        <v>61141</v>
      </c>
      <c r="K32" s="12">
        <f t="shared" si="0"/>
        <v>672553</v>
      </c>
      <c r="L32" s="4" t="s">
        <v>3387</v>
      </c>
      <c r="M32" s="4" t="s">
        <v>3106</v>
      </c>
      <c r="N32" t="s">
        <v>5375</v>
      </c>
      <c r="O32" t="e">
        <f>+VLOOKUP(E32,[1]Sheet1!C$6:J$461,8,0)</f>
        <v>#N/A</v>
      </c>
      <c r="P32" s="7" t="e">
        <f t="shared" si="1"/>
        <v>#N/A</v>
      </c>
    </row>
    <row r="33" spans="3:16" customFormat="1" ht="15" hidden="1" customHeight="1" outlineLevel="1" x14ac:dyDescent="0.2">
      <c r="C33" s="8">
        <v>44973</v>
      </c>
      <c r="D33" s="4" t="s">
        <v>2130</v>
      </c>
      <c r="E33" s="4">
        <v>6321</v>
      </c>
      <c r="F33" s="4" t="s">
        <v>3840</v>
      </c>
      <c r="G33" s="4" t="s">
        <v>5182</v>
      </c>
      <c r="H33" s="12">
        <v>611412</v>
      </c>
      <c r="I33" s="11" t="s">
        <v>1076</v>
      </c>
      <c r="J33" s="12">
        <v>61141</v>
      </c>
      <c r="K33" s="12">
        <f t="shared" si="0"/>
        <v>672553</v>
      </c>
      <c r="L33" s="4" t="s">
        <v>3387</v>
      </c>
      <c r="M33" s="4" t="s">
        <v>3106</v>
      </c>
      <c r="N33" t="s">
        <v>5375</v>
      </c>
      <c r="O33" t="e">
        <f>+VLOOKUP(E33,[1]Sheet1!C$6:J$461,8,0)</f>
        <v>#N/A</v>
      </c>
      <c r="P33" s="7" t="e">
        <f t="shared" si="1"/>
        <v>#N/A</v>
      </c>
    </row>
    <row r="34" spans="3:16" customFormat="1" ht="15" hidden="1" customHeight="1" outlineLevel="1" x14ac:dyDescent="0.2">
      <c r="C34" s="8">
        <v>44973</v>
      </c>
      <c r="D34" s="4" t="s">
        <v>1818</v>
      </c>
      <c r="E34" s="4">
        <v>6322</v>
      </c>
      <c r="F34" s="4" t="s">
        <v>3840</v>
      </c>
      <c r="G34" s="4" t="s">
        <v>3271</v>
      </c>
      <c r="H34" s="12">
        <v>611412</v>
      </c>
      <c r="I34" s="11" t="s">
        <v>1076</v>
      </c>
      <c r="J34" s="12">
        <v>61141</v>
      </c>
      <c r="K34" s="12">
        <f t="shared" si="0"/>
        <v>672553</v>
      </c>
      <c r="L34" s="4" t="s">
        <v>3387</v>
      </c>
      <c r="M34" s="4" t="s">
        <v>3106</v>
      </c>
      <c r="N34" t="s">
        <v>5375</v>
      </c>
      <c r="O34" t="e">
        <f>+VLOOKUP(E34,[1]Sheet1!C$6:J$461,8,0)</f>
        <v>#N/A</v>
      </c>
      <c r="P34" s="7" t="e">
        <f t="shared" si="1"/>
        <v>#N/A</v>
      </c>
    </row>
    <row r="35" spans="3:16" customFormat="1" ht="15" hidden="1" customHeight="1" outlineLevel="1" x14ac:dyDescent="0.2">
      <c r="C35" s="8">
        <v>44973</v>
      </c>
      <c r="D35" s="4" t="s">
        <v>3069</v>
      </c>
      <c r="E35" s="4">
        <v>6323</v>
      </c>
      <c r="F35" s="4" t="s">
        <v>3840</v>
      </c>
      <c r="G35" s="4" t="s">
        <v>5077</v>
      </c>
      <c r="H35" s="12">
        <v>611412</v>
      </c>
      <c r="I35" s="11" t="s">
        <v>1076</v>
      </c>
      <c r="J35" s="12">
        <v>61141</v>
      </c>
      <c r="K35" s="12">
        <f t="shared" si="0"/>
        <v>672553</v>
      </c>
      <c r="L35" s="4" t="s">
        <v>3387</v>
      </c>
      <c r="M35" s="4" t="s">
        <v>3106</v>
      </c>
      <c r="N35" t="s">
        <v>5375</v>
      </c>
      <c r="O35" t="e">
        <f>+VLOOKUP(E35,[1]Sheet1!C$6:J$461,8,0)</f>
        <v>#N/A</v>
      </c>
      <c r="P35" s="7" t="e">
        <f t="shared" si="1"/>
        <v>#N/A</v>
      </c>
    </row>
    <row r="36" spans="3:16" customFormat="1" ht="15" hidden="1" customHeight="1" outlineLevel="1" x14ac:dyDescent="0.2">
      <c r="C36" s="8">
        <v>44973</v>
      </c>
      <c r="D36" s="4" t="s">
        <v>4054</v>
      </c>
      <c r="E36" s="4">
        <v>6324</v>
      </c>
      <c r="F36" s="4" t="s">
        <v>3840</v>
      </c>
      <c r="G36" s="4" t="s">
        <v>4731</v>
      </c>
      <c r="H36" s="12">
        <v>611412</v>
      </c>
      <c r="I36" s="11" t="s">
        <v>1076</v>
      </c>
      <c r="J36" s="12">
        <v>61141</v>
      </c>
      <c r="K36" s="12">
        <f t="shared" si="0"/>
        <v>672553</v>
      </c>
      <c r="L36" s="4" t="s">
        <v>3387</v>
      </c>
      <c r="M36" s="4" t="s">
        <v>3106</v>
      </c>
      <c r="N36" t="s">
        <v>5375</v>
      </c>
      <c r="O36" t="e">
        <f>+VLOOKUP(E36,[1]Sheet1!C$6:J$461,8,0)</f>
        <v>#N/A</v>
      </c>
      <c r="P36" s="7" t="e">
        <f t="shared" si="1"/>
        <v>#N/A</v>
      </c>
    </row>
    <row r="37" spans="3:16" customFormat="1" ht="15" hidden="1" customHeight="1" outlineLevel="1" x14ac:dyDescent="0.2">
      <c r="C37" s="8">
        <v>44973</v>
      </c>
      <c r="D37" s="4" t="s">
        <v>2805</v>
      </c>
      <c r="E37" s="4">
        <v>6325</v>
      </c>
      <c r="F37" s="4" t="s">
        <v>3840</v>
      </c>
      <c r="G37" s="4" t="s">
        <v>3550</v>
      </c>
      <c r="H37" s="12">
        <v>611412</v>
      </c>
      <c r="I37" s="11" t="s">
        <v>1076</v>
      </c>
      <c r="J37" s="12">
        <v>61141</v>
      </c>
      <c r="K37" s="12">
        <f t="shared" si="0"/>
        <v>672553</v>
      </c>
      <c r="L37" s="4" t="s">
        <v>3387</v>
      </c>
      <c r="M37" s="4" t="s">
        <v>3106</v>
      </c>
      <c r="N37" t="s">
        <v>5375</v>
      </c>
      <c r="O37" t="e">
        <f>+VLOOKUP(E37,[1]Sheet1!C$6:J$461,8,0)</f>
        <v>#N/A</v>
      </c>
      <c r="P37" s="7" t="e">
        <f t="shared" si="1"/>
        <v>#N/A</v>
      </c>
    </row>
    <row r="38" spans="3:16" customFormat="1" ht="15" hidden="1" customHeight="1" outlineLevel="1" x14ac:dyDescent="0.2">
      <c r="C38" s="8">
        <v>44973</v>
      </c>
      <c r="D38" s="4" t="s">
        <v>3830</v>
      </c>
      <c r="E38" s="4">
        <v>6326</v>
      </c>
      <c r="F38" s="4" t="s">
        <v>3840</v>
      </c>
      <c r="G38" s="4" t="s">
        <v>1086</v>
      </c>
      <c r="H38" s="12">
        <v>611412</v>
      </c>
      <c r="I38" s="11" t="s">
        <v>1076</v>
      </c>
      <c r="J38" s="12">
        <v>61141</v>
      </c>
      <c r="K38" s="12">
        <f t="shared" si="0"/>
        <v>672553</v>
      </c>
      <c r="L38" s="4" t="s">
        <v>3387</v>
      </c>
      <c r="M38" s="4" t="s">
        <v>3106</v>
      </c>
      <c r="N38" t="s">
        <v>5375</v>
      </c>
      <c r="O38" t="e">
        <f>+VLOOKUP(E38,[1]Sheet1!C$6:J$461,8,0)</f>
        <v>#N/A</v>
      </c>
      <c r="P38" s="7" t="e">
        <f t="shared" si="1"/>
        <v>#N/A</v>
      </c>
    </row>
    <row r="39" spans="3:16" customFormat="1" ht="15" hidden="1" customHeight="1" outlineLevel="1" x14ac:dyDescent="0.2">
      <c r="C39" s="8">
        <v>44973</v>
      </c>
      <c r="D39" s="4" t="s">
        <v>4513</v>
      </c>
      <c r="E39" s="4">
        <v>6327</v>
      </c>
      <c r="F39" s="4" t="s">
        <v>3840</v>
      </c>
      <c r="G39" s="4" t="s">
        <v>4769</v>
      </c>
      <c r="H39" s="12">
        <v>611412</v>
      </c>
      <c r="I39" s="11" t="s">
        <v>1076</v>
      </c>
      <c r="J39" s="12">
        <v>61141</v>
      </c>
      <c r="K39" s="12">
        <f t="shared" si="0"/>
        <v>672553</v>
      </c>
      <c r="L39" s="4" t="s">
        <v>3387</v>
      </c>
      <c r="M39" s="4" t="s">
        <v>3106</v>
      </c>
      <c r="N39" t="s">
        <v>5375</v>
      </c>
      <c r="O39" t="e">
        <f>+VLOOKUP(E39,[1]Sheet1!C$6:J$461,8,0)</f>
        <v>#N/A</v>
      </c>
      <c r="P39" s="7" t="e">
        <f t="shared" si="1"/>
        <v>#N/A</v>
      </c>
    </row>
    <row r="40" spans="3:16" customFormat="1" ht="15" hidden="1" customHeight="1" outlineLevel="1" x14ac:dyDescent="0.2">
      <c r="C40" s="8">
        <v>44973</v>
      </c>
      <c r="D40" s="4" t="s">
        <v>4986</v>
      </c>
      <c r="E40" s="4">
        <v>6328</v>
      </c>
      <c r="F40" s="4" t="s">
        <v>3840</v>
      </c>
      <c r="G40" s="4" t="s">
        <v>2338</v>
      </c>
      <c r="H40" s="12">
        <v>611412</v>
      </c>
      <c r="I40" s="11" t="s">
        <v>1076</v>
      </c>
      <c r="J40" s="12">
        <v>61141</v>
      </c>
      <c r="K40" s="12">
        <f t="shared" si="0"/>
        <v>672553</v>
      </c>
      <c r="L40" s="4" t="s">
        <v>3387</v>
      </c>
      <c r="M40" s="4" t="s">
        <v>3106</v>
      </c>
      <c r="N40" t="s">
        <v>5375</v>
      </c>
      <c r="O40" t="e">
        <f>+VLOOKUP(E40,[1]Sheet1!C$6:J$461,8,0)</f>
        <v>#N/A</v>
      </c>
      <c r="P40" s="7" t="e">
        <f t="shared" si="1"/>
        <v>#N/A</v>
      </c>
    </row>
    <row r="41" spans="3:16" customFormat="1" ht="15" hidden="1" customHeight="1" outlineLevel="1" x14ac:dyDescent="0.2">
      <c r="C41" s="8">
        <v>44973</v>
      </c>
      <c r="D41" s="4" t="s">
        <v>1708</v>
      </c>
      <c r="E41" s="4">
        <v>6329</v>
      </c>
      <c r="F41" s="4" t="s">
        <v>3840</v>
      </c>
      <c r="G41" s="4" t="s">
        <v>4009</v>
      </c>
      <c r="H41" s="12">
        <v>611412</v>
      </c>
      <c r="I41" s="11" t="s">
        <v>1076</v>
      </c>
      <c r="J41" s="12">
        <v>61141</v>
      </c>
      <c r="K41" s="12">
        <f t="shared" si="0"/>
        <v>672553</v>
      </c>
      <c r="L41" s="4" t="s">
        <v>3387</v>
      </c>
      <c r="M41" s="4" t="s">
        <v>3106</v>
      </c>
      <c r="N41" t="s">
        <v>5375</v>
      </c>
      <c r="O41" t="e">
        <f>+VLOOKUP(E41,[1]Sheet1!C$6:J$461,8,0)</f>
        <v>#N/A</v>
      </c>
      <c r="P41" s="7" t="e">
        <f t="shared" si="1"/>
        <v>#N/A</v>
      </c>
    </row>
    <row r="42" spans="3:16" customFormat="1" ht="15" hidden="1" customHeight="1" outlineLevel="1" x14ac:dyDescent="0.2">
      <c r="C42" s="8">
        <v>44973</v>
      </c>
      <c r="D42" s="4" t="s">
        <v>3710</v>
      </c>
      <c r="E42" s="4">
        <v>6330</v>
      </c>
      <c r="F42" s="4" t="s">
        <v>3840</v>
      </c>
      <c r="G42" s="4" t="s">
        <v>595</v>
      </c>
      <c r="H42" s="12">
        <v>611412</v>
      </c>
      <c r="I42" s="11" t="s">
        <v>1076</v>
      </c>
      <c r="J42" s="12">
        <v>61141</v>
      </c>
      <c r="K42" s="12">
        <f t="shared" si="0"/>
        <v>672553</v>
      </c>
      <c r="L42" s="4" t="s">
        <v>3387</v>
      </c>
      <c r="M42" s="4" t="s">
        <v>3106</v>
      </c>
      <c r="N42" t="s">
        <v>5375</v>
      </c>
      <c r="O42" t="e">
        <f>+VLOOKUP(E42,[1]Sheet1!C$6:J$461,8,0)</f>
        <v>#N/A</v>
      </c>
      <c r="P42" s="7" t="e">
        <f t="shared" si="1"/>
        <v>#N/A</v>
      </c>
    </row>
    <row r="43" spans="3:16" customFormat="1" ht="15" hidden="1" customHeight="1" outlineLevel="1" x14ac:dyDescent="0.2">
      <c r="C43" s="8">
        <v>44973</v>
      </c>
      <c r="D43" s="4" t="s">
        <v>4495</v>
      </c>
      <c r="E43" s="4">
        <v>6331</v>
      </c>
      <c r="F43" s="4" t="s">
        <v>3840</v>
      </c>
      <c r="G43" s="4" t="s">
        <v>4476</v>
      </c>
      <c r="H43" s="12">
        <v>611412</v>
      </c>
      <c r="I43" s="11" t="s">
        <v>1076</v>
      </c>
      <c r="J43" s="12">
        <v>61141</v>
      </c>
      <c r="K43" s="12">
        <f t="shared" si="0"/>
        <v>672553</v>
      </c>
      <c r="L43" s="4" t="s">
        <v>3387</v>
      </c>
      <c r="M43" s="4" t="s">
        <v>3106</v>
      </c>
      <c r="N43" t="s">
        <v>5375</v>
      </c>
      <c r="O43" t="e">
        <f>+VLOOKUP(E43,[1]Sheet1!C$6:J$461,8,0)</f>
        <v>#N/A</v>
      </c>
      <c r="P43" s="7" t="e">
        <f t="shared" si="1"/>
        <v>#N/A</v>
      </c>
    </row>
    <row r="44" spans="3:16" customFormat="1" ht="15" hidden="1" customHeight="1" outlineLevel="1" x14ac:dyDescent="0.2">
      <c r="C44" s="8">
        <v>44973</v>
      </c>
      <c r="D44" s="4" t="s">
        <v>1740</v>
      </c>
      <c r="E44" s="4">
        <v>6332</v>
      </c>
      <c r="F44" s="4" t="s">
        <v>3840</v>
      </c>
      <c r="G44" s="4" t="s">
        <v>3617</v>
      </c>
      <c r="H44" s="12">
        <v>611412</v>
      </c>
      <c r="I44" s="11" t="s">
        <v>1076</v>
      </c>
      <c r="J44" s="12">
        <v>61141</v>
      </c>
      <c r="K44" s="12">
        <f t="shared" si="0"/>
        <v>672553</v>
      </c>
      <c r="L44" s="4" t="s">
        <v>3387</v>
      </c>
      <c r="M44" s="4" t="s">
        <v>3106</v>
      </c>
      <c r="N44" t="s">
        <v>5375</v>
      </c>
      <c r="O44" t="e">
        <f>+VLOOKUP(E44,[1]Sheet1!C$6:J$461,8,0)</f>
        <v>#N/A</v>
      </c>
      <c r="P44" s="7" t="e">
        <f t="shared" si="1"/>
        <v>#N/A</v>
      </c>
    </row>
    <row r="45" spans="3:16" customFormat="1" ht="15" hidden="1" customHeight="1" outlineLevel="1" x14ac:dyDescent="0.2">
      <c r="C45" s="8">
        <v>44973</v>
      </c>
      <c r="D45" s="4" t="s">
        <v>881</v>
      </c>
      <c r="E45" s="4">
        <v>6333</v>
      </c>
      <c r="F45" s="4" t="s">
        <v>3840</v>
      </c>
      <c r="G45" s="4" t="s">
        <v>2775</v>
      </c>
      <c r="H45" s="12">
        <v>611412</v>
      </c>
      <c r="I45" s="11" t="s">
        <v>1076</v>
      </c>
      <c r="J45" s="12">
        <v>61141</v>
      </c>
      <c r="K45" s="12">
        <f t="shared" si="0"/>
        <v>672553</v>
      </c>
      <c r="L45" s="4" t="s">
        <v>3387</v>
      </c>
      <c r="M45" s="4" t="s">
        <v>3106</v>
      </c>
      <c r="N45" t="s">
        <v>5375</v>
      </c>
      <c r="O45" t="e">
        <f>+VLOOKUP(E45,[1]Sheet1!C$6:J$461,8,0)</f>
        <v>#N/A</v>
      </c>
      <c r="P45" s="7" t="e">
        <f t="shared" si="1"/>
        <v>#N/A</v>
      </c>
    </row>
    <row r="46" spans="3:16" customFormat="1" ht="15" hidden="1" customHeight="1" outlineLevel="1" x14ac:dyDescent="0.2">
      <c r="C46" s="8">
        <v>44973</v>
      </c>
      <c r="D46" s="4" t="s">
        <v>4856</v>
      </c>
      <c r="E46" s="4">
        <v>6334</v>
      </c>
      <c r="F46" s="4" t="s">
        <v>3840</v>
      </c>
      <c r="G46" s="4" t="s">
        <v>606</v>
      </c>
      <c r="H46" s="12">
        <v>611412</v>
      </c>
      <c r="I46" s="11" t="s">
        <v>1076</v>
      </c>
      <c r="J46" s="12">
        <v>61141</v>
      </c>
      <c r="K46" s="12">
        <f t="shared" si="0"/>
        <v>672553</v>
      </c>
      <c r="L46" s="4" t="s">
        <v>3387</v>
      </c>
      <c r="M46" s="4" t="s">
        <v>3106</v>
      </c>
      <c r="N46" t="s">
        <v>5375</v>
      </c>
      <c r="O46" t="e">
        <f>+VLOOKUP(E46,[1]Sheet1!C$6:J$461,8,0)</f>
        <v>#N/A</v>
      </c>
      <c r="P46" s="7" t="e">
        <f t="shared" si="1"/>
        <v>#N/A</v>
      </c>
    </row>
    <row r="47" spans="3:16" customFormat="1" ht="15" hidden="1" customHeight="1" outlineLevel="1" x14ac:dyDescent="0.2">
      <c r="C47" s="8">
        <v>44973</v>
      </c>
      <c r="D47" s="4" t="s">
        <v>3266</v>
      </c>
      <c r="E47" s="4">
        <v>6335</v>
      </c>
      <c r="F47" s="4" t="s">
        <v>3840</v>
      </c>
      <c r="G47" s="4" t="s">
        <v>550</v>
      </c>
      <c r="H47" s="12">
        <v>611412</v>
      </c>
      <c r="I47" s="11" t="s">
        <v>1076</v>
      </c>
      <c r="J47" s="12">
        <v>61141</v>
      </c>
      <c r="K47" s="12">
        <f t="shared" si="0"/>
        <v>672553</v>
      </c>
      <c r="L47" s="4" t="s">
        <v>3387</v>
      </c>
      <c r="M47" s="4" t="s">
        <v>3106</v>
      </c>
      <c r="N47" t="s">
        <v>5375</v>
      </c>
      <c r="O47" t="e">
        <f>+VLOOKUP(E47,[1]Sheet1!C$6:J$461,8,0)</f>
        <v>#N/A</v>
      </c>
      <c r="P47" s="7" t="e">
        <f t="shared" si="1"/>
        <v>#N/A</v>
      </c>
    </row>
    <row r="48" spans="3:16" customFormat="1" ht="15" hidden="1" customHeight="1" outlineLevel="1" x14ac:dyDescent="0.2">
      <c r="C48" s="8">
        <v>44973</v>
      </c>
      <c r="D48" s="4" t="s">
        <v>640</v>
      </c>
      <c r="E48" s="4">
        <v>6336</v>
      </c>
      <c r="F48" s="4" t="s">
        <v>3840</v>
      </c>
      <c r="G48" s="4" t="s">
        <v>5103</v>
      </c>
      <c r="H48" s="12">
        <v>611412</v>
      </c>
      <c r="I48" s="11" t="s">
        <v>1076</v>
      </c>
      <c r="J48" s="12">
        <v>61141</v>
      </c>
      <c r="K48" s="12">
        <f t="shared" si="0"/>
        <v>672553</v>
      </c>
      <c r="L48" s="4" t="s">
        <v>3387</v>
      </c>
      <c r="M48" s="4" t="s">
        <v>3106</v>
      </c>
      <c r="N48" t="s">
        <v>5375</v>
      </c>
      <c r="O48" t="e">
        <f>+VLOOKUP(E48,[1]Sheet1!C$6:J$461,8,0)</f>
        <v>#N/A</v>
      </c>
      <c r="P48" s="7" t="e">
        <f t="shared" si="1"/>
        <v>#N/A</v>
      </c>
    </row>
    <row r="49" spans="3:16" customFormat="1" ht="15" hidden="1" customHeight="1" outlineLevel="1" x14ac:dyDescent="0.2">
      <c r="C49" s="8">
        <v>44973</v>
      </c>
      <c r="D49" s="4" t="s">
        <v>5154</v>
      </c>
      <c r="E49" s="4">
        <v>6337</v>
      </c>
      <c r="F49" s="4" t="s">
        <v>3840</v>
      </c>
      <c r="G49" s="4" t="s">
        <v>2292</v>
      </c>
      <c r="H49" s="12">
        <v>611412</v>
      </c>
      <c r="I49" s="11" t="s">
        <v>1076</v>
      </c>
      <c r="J49" s="12">
        <v>61141</v>
      </c>
      <c r="K49" s="12">
        <f t="shared" si="0"/>
        <v>672553</v>
      </c>
      <c r="L49" s="4" t="s">
        <v>3387</v>
      </c>
      <c r="M49" s="4" t="s">
        <v>3106</v>
      </c>
      <c r="N49" t="s">
        <v>5375</v>
      </c>
      <c r="O49" t="e">
        <f>+VLOOKUP(E49,[1]Sheet1!C$6:J$461,8,0)</f>
        <v>#N/A</v>
      </c>
      <c r="P49" s="7" t="e">
        <f t="shared" si="1"/>
        <v>#N/A</v>
      </c>
    </row>
    <row r="50" spans="3:16" customFormat="1" ht="15" hidden="1" customHeight="1" outlineLevel="1" x14ac:dyDescent="0.2">
      <c r="C50" s="8">
        <v>44973</v>
      </c>
      <c r="D50" s="4" t="s">
        <v>2369</v>
      </c>
      <c r="E50" s="4">
        <v>6338</v>
      </c>
      <c r="F50" s="4" t="s">
        <v>3840</v>
      </c>
      <c r="G50" s="4" t="s">
        <v>5069</v>
      </c>
      <c r="H50" s="12">
        <v>611412</v>
      </c>
      <c r="I50" s="11" t="s">
        <v>1076</v>
      </c>
      <c r="J50" s="12">
        <v>61141</v>
      </c>
      <c r="K50" s="12">
        <f t="shared" si="0"/>
        <v>672553</v>
      </c>
      <c r="L50" s="4" t="s">
        <v>3387</v>
      </c>
      <c r="M50" s="4" t="s">
        <v>3106</v>
      </c>
      <c r="N50" t="s">
        <v>5375</v>
      </c>
      <c r="O50" t="e">
        <f>+VLOOKUP(E50,[1]Sheet1!C$6:J$461,8,0)</f>
        <v>#N/A</v>
      </c>
      <c r="P50" s="7" t="e">
        <f t="shared" si="1"/>
        <v>#N/A</v>
      </c>
    </row>
    <row r="51" spans="3:16" customFormat="1" ht="15" hidden="1" customHeight="1" outlineLevel="1" x14ac:dyDescent="0.2">
      <c r="C51" s="8">
        <v>44973</v>
      </c>
      <c r="D51" s="4" t="s">
        <v>366</v>
      </c>
      <c r="E51" s="4">
        <v>6339</v>
      </c>
      <c r="F51" s="4" t="s">
        <v>3840</v>
      </c>
      <c r="G51" s="4" t="s">
        <v>1012</v>
      </c>
      <c r="H51" s="12">
        <v>611412</v>
      </c>
      <c r="I51" s="11" t="s">
        <v>1076</v>
      </c>
      <c r="J51" s="12">
        <v>61141</v>
      </c>
      <c r="K51" s="12">
        <f t="shared" si="0"/>
        <v>672553</v>
      </c>
      <c r="L51" s="4" t="s">
        <v>3387</v>
      </c>
      <c r="M51" s="4" t="s">
        <v>3106</v>
      </c>
      <c r="N51" t="s">
        <v>5375</v>
      </c>
      <c r="O51" t="e">
        <f>+VLOOKUP(E51,[1]Sheet1!C$6:J$461,8,0)</f>
        <v>#N/A</v>
      </c>
      <c r="P51" s="7" t="e">
        <f t="shared" si="1"/>
        <v>#N/A</v>
      </c>
    </row>
    <row r="52" spans="3:16" customFormat="1" ht="15" hidden="1" customHeight="1" outlineLevel="1" x14ac:dyDescent="0.2">
      <c r="C52" s="8">
        <v>44973</v>
      </c>
      <c r="D52" s="4" t="s">
        <v>4479</v>
      </c>
      <c r="E52" s="4">
        <v>6340</v>
      </c>
      <c r="F52" s="4" t="s">
        <v>3840</v>
      </c>
      <c r="G52" s="4" t="s">
        <v>3330</v>
      </c>
      <c r="H52" s="12">
        <v>611412</v>
      </c>
      <c r="I52" s="11" t="s">
        <v>1076</v>
      </c>
      <c r="J52" s="12">
        <v>61141</v>
      </c>
      <c r="K52" s="12">
        <f t="shared" si="0"/>
        <v>672553</v>
      </c>
      <c r="L52" s="4" t="s">
        <v>3387</v>
      </c>
      <c r="M52" s="4" t="s">
        <v>3106</v>
      </c>
      <c r="N52" t="s">
        <v>5375</v>
      </c>
      <c r="O52" t="e">
        <f>+VLOOKUP(E52,[1]Sheet1!C$6:J$461,8,0)</f>
        <v>#N/A</v>
      </c>
      <c r="P52" s="7" t="e">
        <f t="shared" si="1"/>
        <v>#N/A</v>
      </c>
    </row>
    <row r="53" spans="3:16" customFormat="1" ht="15" hidden="1" customHeight="1" outlineLevel="1" x14ac:dyDescent="0.2">
      <c r="C53" s="8">
        <v>44973</v>
      </c>
      <c r="D53" s="4" t="s">
        <v>695</v>
      </c>
      <c r="E53" s="4">
        <v>6341</v>
      </c>
      <c r="F53" s="4" t="s">
        <v>3840</v>
      </c>
      <c r="G53" s="4" t="s">
        <v>3344</v>
      </c>
      <c r="H53" s="12">
        <v>611412</v>
      </c>
      <c r="I53" s="11" t="s">
        <v>1076</v>
      </c>
      <c r="J53" s="12">
        <v>61141</v>
      </c>
      <c r="K53" s="12">
        <f t="shared" si="0"/>
        <v>672553</v>
      </c>
      <c r="L53" s="4" t="s">
        <v>3387</v>
      </c>
      <c r="M53" s="4" t="s">
        <v>3106</v>
      </c>
      <c r="N53" t="s">
        <v>5375</v>
      </c>
      <c r="O53" t="e">
        <f>+VLOOKUP(E53,[1]Sheet1!C$6:J$461,8,0)</f>
        <v>#N/A</v>
      </c>
      <c r="P53" s="7" t="e">
        <f t="shared" si="1"/>
        <v>#N/A</v>
      </c>
    </row>
    <row r="54" spans="3:16" customFormat="1" ht="15" hidden="1" customHeight="1" outlineLevel="1" x14ac:dyDescent="0.2">
      <c r="C54" s="8">
        <v>44973</v>
      </c>
      <c r="D54" s="4" t="s">
        <v>1950</v>
      </c>
      <c r="E54" s="4">
        <v>6342</v>
      </c>
      <c r="F54" s="4" t="s">
        <v>3840</v>
      </c>
      <c r="G54" s="4" t="s">
        <v>344</v>
      </c>
      <c r="H54" s="12">
        <v>611412</v>
      </c>
      <c r="I54" s="11" t="s">
        <v>1076</v>
      </c>
      <c r="J54" s="12">
        <v>61141</v>
      </c>
      <c r="K54" s="12">
        <f t="shared" si="0"/>
        <v>672553</v>
      </c>
      <c r="L54" s="4" t="s">
        <v>3387</v>
      </c>
      <c r="M54" s="4" t="s">
        <v>3106</v>
      </c>
      <c r="N54" t="s">
        <v>5375</v>
      </c>
      <c r="O54" t="e">
        <f>+VLOOKUP(E54,[1]Sheet1!C$6:J$461,8,0)</f>
        <v>#N/A</v>
      </c>
      <c r="P54" s="7" t="e">
        <f t="shared" si="1"/>
        <v>#N/A</v>
      </c>
    </row>
    <row r="55" spans="3:16" customFormat="1" ht="15" hidden="1" customHeight="1" outlineLevel="1" x14ac:dyDescent="0.2">
      <c r="C55" s="8">
        <v>44973</v>
      </c>
      <c r="D55" s="4" t="s">
        <v>4718</v>
      </c>
      <c r="E55" s="4">
        <v>6343</v>
      </c>
      <c r="F55" s="4" t="s">
        <v>3840</v>
      </c>
      <c r="G55" s="4" t="s">
        <v>3922</v>
      </c>
      <c r="H55" s="12">
        <v>611412</v>
      </c>
      <c r="I55" s="11" t="s">
        <v>1076</v>
      </c>
      <c r="J55" s="12">
        <v>61141</v>
      </c>
      <c r="K55" s="12">
        <f t="shared" si="0"/>
        <v>672553</v>
      </c>
      <c r="L55" s="4" t="s">
        <v>3387</v>
      </c>
      <c r="M55" s="4" t="s">
        <v>3106</v>
      </c>
      <c r="N55" t="s">
        <v>5375</v>
      </c>
      <c r="O55" t="e">
        <f>+VLOOKUP(E55,[1]Sheet1!C$6:J$461,8,0)</f>
        <v>#N/A</v>
      </c>
      <c r="P55" s="7" t="e">
        <f t="shared" si="1"/>
        <v>#N/A</v>
      </c>
    </row>
    <row r="56" spans="3:16" customFormat="1" ht="15" hidden="1" customHeight="1" outlineLevel="1" x14ac:dyDescent="0.2">
      <c r="C56" s="8">
        <v>44973</v>
      </c>
      <c r="D56" s="4" t="s">
        <v>2181</v>
      </c>
      <c r="E56" s="4">
        <v>6344</v>
      </c>
      <c r="F56" s="4" t="s">
        <v>3840</v>
      </c>
      <c r="G56" s="4" t="s">
        <v>2529</v>
      </c>
      <c r="H56" s="12">
        <v>611412</v>
      </c>
      <c r="I56" s="11" t="s">
        <v>1076</v>
      </c>
      <c r="J56" s="12">
        <v>61141</v>
      </c>
      <c r="K56" s="12">
        <f t="shared" si="0"/>
        <v>672553</v>
      </c>
      <c r="L56" s="4" t="s">
        <v>3387</v>
      </c>
      <c r="M56" s="4" t="s">
        <v>3106</v>
      </c>
      <c r="N56" t="s">
        <v>5375</v>
      </c>
      <c r="O56" t="e">
        <f>+VLOOKUP(E56,[1]Sheet1!C$6:J$461,8,0)</f>
        <v>#N/A</v>
      </c>
      <c r="P56" s="7" t="e">
        <f t="shared" si="1"/>
        <v>#N/A</v>
      </c>
    </row>
    <row r="57" spans="3:16" customFormat="1" ht="15" hidden="1" customHeight="1" outlineLevel="1" x14ac:dyDescent="0.2">
      <c r="C57" s="8">
        <v>44973</v>
      </c>
      <c r="D57" s="4" t="s">
        <v>4142</v>
      </c>
      <c r="E57" s="4">
        <v>6345</v>
      </c>
      <c r="F57" s="4" t="s">
        <v>3840</v>
      </c>
      <c r="G57" s="4" t="s">
        <v>2185</v>
      </c>
      <c r="H57" s="12">
        <v>611412</v>
      </c>
      <c r="I57" s="11" t="s">
        <v>1076</v>
      </c>
      <c r="J57" s="12">
        <v>61141</v>
      </c>
      <c r="K57" s="12">
        <f t="shared" si="0"/>
        <v>672553</v>
      </c>
      <c r="L57" s="4" t="s">
        <v>3387</v>
      </c>
      <c r="M57" s="4" t="s">
        <v>3106</v>
      </c>
      <c r="N57" t="s">
        <v>5375</v>
      </c>
      <c r="O57" t="e">
        <f>+VLOOKUP(E57,[1]Sheet1!C$6:J$461,8,0)</f>
        <v>#N/A</v>
      </c>
      <c r="P57" s="7" t="e">
        <f t="shared" si="1"/>
        <v>#N/A</v>
      </c>
    </row>
    <row r="58" spans="3:16" customFormat="1" ht="15" hidden="1" customHeight="1" outlineLevel="1" x14ac:dyDescent="0.2">
      <c r="C58" s="8">
        <v>44973</v>
      </c>
      <c r="D58" s="4" t="s">
        <v>3852</v>
      </c>
      <c r="E58" s="4">
        <v>6346</v>
      </c>
      <c r="F58" s="4" t="s">
        <v>3840</v>
      </c>
      <c r="G58" s="4" t="s">
        <v>2098</v>
      </c>
      <c r="H58" s="12">
        <v>611412</v>
      </c>
      <c r="I58" s="11" t="s">
        <v>1076</v>
      </c>
      <c r="J58" s="12">
        <v>61141</v>
      </c>
      <c r="K58" s="12">
        <f t="shared" si="0"/>
        <v>672553</v>
      </c>
      <c r="L58" s="4" t="s">
        <v>3387</v>
      </c>
      <c r="M58" s="4" t="s">
        <v>3106</v>
      </c>
      <c r="N58" t="s">
        <v>5375</v>
      </c>
      <c r="O58" t="e">
        <f>+VLOOKUP(E58,[1]Sheet1!C$6:J$461,8,0)</f>
        <v>#N/A</v>
      </c>
      <c r="P58" s="7" t="e">
        <f t="shared" si="1"/>
        <v>#N/A</v>
      </c>
    </row>
    <row r="59" spans="3:16" customFormat="1" ht="15" hidden="1" customHeight="1" outlineLevel="1" x14ac:dyDescent="0.2">
      <c r="C59" s="8">
        <v>44973</v>
      </c>
      <c r="D59" s="4" t="s">
        <v>1533</v>
      </c>
      <c r="E59" s="4">
        <v>6347</v>
      </c>
      <c r="F59" s="4" t="s">
        <v>3840</v>
      </c>
      <c r="G59" s="4" t="s">
        <v>1814</v>
      </c>
      <c r="H59" s="12">
        <v>611412</v>
      </c>
      <c r="I59" s="11" t="s">
        <v>1076</v>
      </c>
      <c r="J59" s="12">
        <v>61141</v>
      </c>
      <c r="K59" s="12">
        <f t="shared" si="0"/>
        <v>672553</v>
      </c>
      <c r="L59" s="4" t="s">
        <v>3387</v>
      </c>
      <c r="M59" s="4" t="s">
        <v>3106</v>
      </c>
      <c r="N59" t="s">
        <v>5375</v>
      </c>
      <c r="O59" t="e">
        <f>+VLOOKUP(E59,[1]Sheet1!C$6:J$461,8,0)</f>
        <v>#N/A</v>
      </c>
      <c r="P59" s="7" t="e">
        <f t="shared" si="1"/>
        <v>#N/A</v>
      </c>
    </row>
    <row r="60" spans="3:16" customFormat="1" ht="15" hidden="1" customHeight="1" outlineLevel="1" x14ac:dyDescent="0.2">
      <c r="C60" s="8">
        <v>44973</v>
      </c>
      <c r="D60" s="4" t="s">
        <v>1736</v>
      </c>
      <c r="E60" s="4">
        <v>6348</v>
      </c>
      <c r="F60" s="4" t="s">
        <v>3840</v>
      </c>
      <c r="G60" s="4" t="s">
        <v>1066</v>
      </c>
      <c r="H60" s="12">
        <v>611412</v>
      </c>
      <c r="I60" s="11" t="s">
        <v>1076</v>
      </c>
      <c r="J60" s="12">
        <v>61141</v>
      </c>
      <c r="K60" s="12">
        <f t="shared" si="0"/>
        <v>672553</v>
      </c>
      <c r="L60" s="4" t="s">
        <v>3387</v>
      </c>
      <c r="M60" s="4" t="s">
        <v>3106</v>
      </c>
      <c r="N60" t="s">
        <v>5375</v>
      </c>
      <c r="O60" t="e">
        <f>+VLOOKUP(E60,[1]Sheet1!C$6:J$461,8,0)</f>
        <v>#N/A</v>
      </c>
      <c r="P60" s="7" t="e">
        <f t="shared" si="1"/>
        <v>#N/A</v>
      </c>
    </row>
    <row r="61" spans="3:16" customFormat="1" ht="15" hidden="1" customHeight="1" outlineLevel="1" x14ac:dyDescent="0.2">
      <c r="C61" s="8">
        <v>44973</v>
      </c>
      <c r="D61" s="4" t="s">
        <v>5070</v>
      </c>
      <c r="E61" s="4">
        <v>6349</v>
      </c>
      <c r="F61" s="4" t="s">
        <v>3840</v>
      </c>
      <c r="G61" s="4" t="s">
        <v>2224</v>
      </c>
      <c r="H61" s="12">
        <v>611412</v>
      </c>
      <c r="I61" s="11" t="s">
        <v>1076</v>
      </c>
      <c r="J61" s="12">
        <v>61141</v>
      </c>
      <c r="K61" s="12">
        <f t="shared" si="0"/>
        <v>672553</v>
      </c>
      <c r="L61" s="4" t="s">
        <v>3387</v>
      </c>
      <c r="M61" s="4" t="s">
        <v>3106</v>
      </c>
      <c r="N61" t="s">
        <v>5375</v>
      </c>
      <c r="O61" t="e">
        <f>+VLOOKUP(E61,[1]Sheet1!C$6:J$461,8,0)</f>
        <v>#N/A</v>
      </c>
      <c r="P61" s="7" t="e">
        <f t="shared" si="1"/>
        <v>#N/A</v>
      </c>
    </row>
    <row r="62" spans="3:16" customFormat="1" ht="15" hidden="1" customHeight="1" outlineLevel="1" x14ac:dyDescent="0.2">
      <c r="C62" s="8">
        <v>44973</v>
      </c>
      <c r="D62" s="4" t="s">
        <v>605</v>
      </c>
      <c r="E62" s="4">
        <v>6350</v>
      </c>
      <c r="F62" s="4" t="s">
        <v>3840</v>
      </c>
      <c r="G62" s="4" t="s">
        <v>4425</v>
      </c>
      <c r="H62" s="12">
        <v>611412</v>
      </c>
      <c r="I62" s="11" t="s">
        <v>1076</v>
      </c>
      <c r="J62" s="12">
        <v>61141</v>
      </c>
      <c r="K62" s="12">
        <f t="shared" si="0"/>
        <v>672553</v>
      </c>
      <c r="L62" s="4" t="s">
        <v>3387</v>
      </c>
      <c r="M62" s="4" t="s">
        <v>3106</v>
      </c>
      <c r="N62" t="s">
        <v>5375</v>
      </c>
      <c r="O62" t="e">
        <f>+VLOOKUP(E62,[1]Sheet1!C$6:J$461,8,0)</f>
        <v>#N/A</v>
      </c>
      <c r="P62" s="7" t="e">
        <f t="shared" si="1"/>
        <v>#N/A</v>
      </c>
    </row>
    <row r="63" spans="3:16" customFormat="1" ht="15" hidden="1" customHeight="1" outlineLevel="1" x14ac:dyDescent="0.2">
      <c r="C63" s="8">
        <v>44973</v>
      </c>
      <c r="D63" s="4" t="s">
        <v>4280</v>
      </c>
      <c r="E63" s="4">
        <v>6351</v>
      </c>
      <c r="F63" s="4" t="s">
        <v>3840</v>
      </c>
      <c r="G63" s="4" t="s">
        <v>1301</v>
      </c>
      <c r="H63" s="12">
        <v>611412</v>
      </c>
      <c r="I63" s="11" t="s">
        <v>1076</v>
      </c>
      <c r="J63" s="12">
        <v>61141</v>
      </c>
      <c r="K63" s="12">
        <f t="shared" si="0"/>
        <v>672553</v>
      </c>
      <c r="L63" s="4" t="s">
        <v>3387</v>
      </c>
      <c r="M63" s="4" t="s">
        <v>3106</v>
      </c>
      <c r="N63" t="s">
        <v>5375</v>
      </c>
      <c r="O63" t="e">
        <f>+VLOOKUP(E63,[1]Sheet1!C$6:J$461,8,0)</f>
        <v>#N/A</v>
      </c>
      <c r="P63" s="7" t="e">
        <f t="shared" si="1"/>
        <v>#N/A</v>
      </c>
    </row>
    <row r="64" spans="3:16" customFormat="1" ht="15" hidden="1" customHeight="1" outlineLevel="1" x14ac:dyDescent="0.2">
      <c r="C64" s="8">
        <v>44973</v>
      </c>
      <c r="D64" s="4" t="s">
        <v>1599</v>
      </c>
      <c r="E64" s="4">
        <v>6352</v>
      </c>
      <c r="F64" s="4" t="s">
        <v>3840</v>
      </c>
      <c r="G64" s="4" t="s">
        <v>1802</v>
      </c>
      <c r="H64" s="12">
        <v>611412</v>
      </c>
      <c r="I64" s="11" t="s">
        <v>1076</v>
      </c>
      <c r="J64" s="12">
        <v>61141</v>
      </c>
      <c r="K64" s="12">
        <f t="shared" si="0"/>
        <v>672553</v>
      </c>
      <c r="L64" s="4" t="s">
        <v>3387</v>
      </c>
      <c r="M64" s="4" t="s">
        <v>3106</v>
      </c>
      <c r="N64" t="s">
        <v>5375</v>
      </c>
      <c r="O64" t="e">
        <f>+VLOOKUP(E64,[1]Sheet1!C$6:J$461,8,0)</f>
        <v>#N/A</v>
      </c>
      <c r="P64" s="7" t="e">
        <f t="shared" si="1"/>
        <v>#N/A</v>
      </c>
    </row>
    <row r="65" spans="3:16" customFormat="1" ht="15" hidden="1" customHeight="1" outlineLevel="1" x14ac:dyDescent="0.2">
      <c r="C65" s="8">
        <v>44973</v>
      </c>
      <c r="D65" s="4" t="s">
        <v>3216</v>
      </c>
      <c r="E65" s="4">
        <v>6353</v>
      </c>
      <c r="F65" s="4" t="s">
        <v>3840</v>
      </c>
      <c r="G65" s="4" t="s">
        <v>3463</v>
      </c>
      <c r="H65" s="12">
        <v>611412</v>
      </c>
      <c r="I65" s="11" t="s">
        <v>1076</v>
      </c>
      <c r="J65" s="12">
        <v>61141</v>
      </c>
      <c r="K65" s="12">
        <f t="shared" si="0"/>
        <v>672553</v>
      </c>
      <c r="L65" s="4" t="s">
        <v>3387</v>
      </c>
      <c r="M65" s="4" t="s">
        <v>3106</v>
      </c>
      <c r="N65" t="s">
        <v>5375</v>
      </c>
      <c r="O65" t="e">
        <f>+VLOOKUP(E65,[1]Sheet1!C$6:J$461,8,0)</f>
        <v>#N/A</v>
      </c>
      <c r="P65" s="7" t="e">
        <f t="shared" si="1"/>
        <v>#N/A</v>
      </c>
    </row>
    <row r="66" spans="3:16" customFormat="1" ht="15" hidden="1" customHeight="1" outlineLevel="1" x14ac:dyDescent="0.2">
      <c r="C66" s="8">
        <v>44973</v>
      </c>
      <c r="D66" s="4" t="s">
        <v>2327</v>
      </c>
      <c r="E66" s="4">
        <v>6354</v>
      </c>
      <c r="F66" s="4" t="s">
        <v>3840</v>
      </c>
      <c r="G66" s="4" t="s">
        <v>357</v>
      </c>
      <c r="H66" s="12">
        <v>611412</v>
      </c>
      <c r="I66" s="11" t="s">
        <v>1076</v>
      </c>
      <c r="J66" s="12">
        <v>61141</v>
      </c>
      <c r="K66" s="12">
        <f t="shared" ref="K66:K129" si="2">+H66+J66</f>
        <v>672553</v>
      </c>
      <c r="L66" s="4" t="s">
        <v>3387</v>
      </c>
      <c r="M66" s="4" t="s">
        <v>3106</v>
      </c>
      <c r="N66" t="s">
        <v>5375</v>
      </c>
      <c r="O66" t="e">
        <f>+VLOOKUP(E66,[1]Sheet1!C$6:J$461,8,0)</f>
        <v>#N/A</v>
      </c>
      <c r="P66" s="7" t="e">
        <f t="shared" si="1"/>
        <v>#N/A</v>
      </c>
    </row>
    <row r="67" spans="3:16" customFormat="1" ht="15" hidden="1" customHeight="1" outlineLevel="1" x14ac:dyDescent="0.2">
      <c r="C67" s="8">
        <v>44973</v>
      </c>
      <c r="D67" s="4" t="s">
        <v>1724</v>
      </c>
      <c r="E67" s="4">
        <v>6355</v>
      </c>
      <c r="F67" s="4" t="s">
        <v>3840</v>
      </c>
      <c r="G67" s="4" t="s">
        <v>3195</v>
      </c>
      <c r="H67" s="12">
        <v>611412</v>
      </c>
      <c r="I67" s="11" t="s">
        <v>1076</v>
      </c>
      <c r="J67" s="12">
        <v>61141</v>
      </c>
      <c r="K67" s="12">
        <f t="shared" si="2"/>
        <v>672553</v>
      </c>
      <c r="L67" s="4" t="s">
        <v>3387</v>
      </c>
      <c r="M67" s="4" t="s">
        <v>3106</v>
      </c>
      <c r="N67" t="s">
        <v>5375</v>
      </c>
      <c r="O67" t="e">
        <f>+VLOOKUP(E67,[1]Sheet1!C$6:J$461,8,0)</f>
        <v>#N/A</v>
      </c>
      <c r="P67" s="7" t="e">
        <f t="shared" ref="P67:P130" si="3">+O67-K67</f>
        <v>#N/A</v>
      </c>
    </row>
    <row r="68" spans="3:16" customFormat="1" ht="15" hidden="1" customHeight="1" outlineLevel="1" x14ac:dyDescent="0.2">
      <c r="C68" s="8">
        <v>44973</v>
      </c>
      <c r="D68" s="4" t="s">
        <v>852</v>
      </c>
      <c r="E68" s="4">
        <v>6356</v>
      </c>
      <c r="F68" s="4" t="s">
        <v>3840</v>
      </c>
      <c r="G68" s="4" t="s">
        <v>4123</v>
      </c>
      <c r="H68" s="12">
        <v>611412</v>
      </c>
      <c r="I68" s="11" t="s">
        <v>1076</v>
      </c>
      <c r="J68" s="12">
        <v>61141</v>
      </c>
      <c r="K68" s="12">
        <f t="shared" si="2"/>
        <v>672553</v>
      </c>
      <c r="L68" s="4" t="s">
        <v>3387</v>
      </c>
      <c r="M68" s="4" t="s">
        <v>3106</v>
      </c>
      <c r="N68" t="s">
        <v>5375</v>
      </c>
      <c r="O68" t="e">
        <f>+VLOOKUP(E68,[1]Sheet1!C$6:J$461,8,0)</f>
        <v>#N/A</v>
      </c>
      <c r="P68" s="7" t="e">
        <f t="shared" si="3"/>
        <v>#N/A</v>
      </c>
    </row>
    <row r="69" spans="3:16" customFormat="1" ht="15" hidden="1" customHeight="1" outlineLevel="1" x14ac:dyDescent="0.2">
      <c r="C69" s="8">
        <v>44973</v>
      </c>
      <c r="D69" s="4" t="s">
        <v>3234</v>
      </c>
      <c r="E69" s="4">
        <v>6357</v>
      </c>
      <c r="F69" s="4" t="s">
        <v>3840</v>
      </c>
      <c r="G69" s="4" t="s">
        <v>688</v>
      </c>
      <c r="H69" s="12">
        <v>611412</v>
      </c>
      <c r="I69" s="11" t="s">
        <v>1076</v>
      </c>
      <c r="J69" s="12">
        <v>61141</v>
      </c>
      <c r="K69" s="12">
        <f t="shared" si="2"/>
        <v>672553</v>
      </c>
      <c r="L69" s="4" t="s">
        <v>3387</v>
      </c>
      <c r="M69" s="4" t="s">
        <v>3106</v>
      </c>
      <c r="N69" t="s">
        <v>5375</v>
      </c>
      <c r="O69" t="e">
        <f>+VLOOKUP(E69,[1]Sheet1!C$6:J$461,8,0)</f>
        <v>#N/A</v>
      </c>
      <c r="P69" s="7" t="e">
        <f t="shared" si="3"/>
        <v>#N/A</v>
      </c>
    </row>
    <row r="70" spans="3:16" customFormat="1" ht="15" hidden="1" customHeight="1" outlineLevel="1" x14ac:dyDescent="0.2">
      <c r="C70" s="8">
        <v>44973</v>
      </c>
      <c r="D70" s="4" t="s">
        <v>4925</v>
      </c>
      <c r="E70" s="4">
        <v>6358</v>
      </c>
      <c r="F70" s="4" t="s">
        <v>3840</v>
      </c>
      <c r="G70" s="4" t="s">
        <v>2780</v>
      </c>
      <c r="H70" s="12">
        <v>611412</v>
      </c>
      <c r="I70" s="11" t="s">
        <v>1076</v>
      </c>
      <c r="J70" s="12">
        <v>61141</v>
      </c>
      <c r="K70" s="12">
        <f t="shared" si="2"/>
        <v>672553</v>
      </c>
      <c r="L70" s="4" t="s">
        <v>3387</v>
      </c>
      <c r="M70" s="4" t="s">
        <v>3106</v>
      </c>
      <c r="N70" t="s">
        <v>5375</v>
      </c>
      <c r="O70" t="e">
        <f>+VLOOKUP(E70,[1]Sheet1!C$6:J$461,8,0)</f>
        <v>#N/A</v>
      </c>
      <c r="P70" s="7" t="e">
        <f t="shared" si="3"/>
        <v>#N/A</v>
      </c>
    </row>
    <row r="71" spans="3:16" customFormat="1" ht="15" hidden="1" customHeight="1" outlineLevel="1" x14ac:dyDescent="0.2">
      <c r="C71" s="8">
        <v>44973</v>
      </c>
      <c r="D71" s="4" t="s">
        <v>72</v>
      </c>
      <c r="E71" s="4">
        <v>6359</v>
      </c>
      <c r="F71" s="4" t="s">
        <v>3840</v>
      </c>
      <c r="G71" s="4" t="s">
        <v>1427</v>
      </c>
      <c r="H71" s="12">
        <v>611412</v>
      </c>
      <c r="I71" s="11" t="s">
        <v>1076</v>
      </c>
      <c r="J71" s="12">
        <v>61141</v>
      </c>
      <c r="K71" s="12">
        <f t="shared" si="2"/>
        <v>672553</v>
      </c>
      <c r="L71" s="4" t="s">
        <v>3387</v>
      </c>
      <c r="M71" s="4" t="s">
        <v>3106</v>
      </c>
      <c r="N71" t="s">
        <v>5375</v>
      </c>
      <c r="O71" t="e">
        <f>+VLOOKUP(E71,[1]Sheet1!C$6:J$461,8,0)</f>
        <v>#N/A</v>
      </c>
      <c r="P71" s="7" t="e">
        <f t="shared" si="3"/>
        <v>#N/A</v>
      </c>
    </row>
    <row r="72" spans="3:16" customFormat="1" ht="15" hidden="1" customHeight="1" outlineLevel="1" x14ac:dyDescent="0.2">
      <c r="C72" s="8">
        <v>44973</v>
      </c>
      <c r="D72" s="4" t="s">
        <v>824</v>
      </c>
      <c r="E72" s="4">
        <v>6360</v>
      </c>
      <c r="F72" s="4" t="s">
        <v>3840</v>
      </c>
      <c r="G72" s="4" t="s">
        <v>889</v>
      </c>
      <c r="H72" s="12">
        <v>611412</v>
      </c>
      <c r="I72" s="11" t="s">
        <v>1076</v>
      </c>
      <c r="J72" s="12">
        <v>61141</v>
      </c>
      <c r="K72" s="12">
        <f t="shared" si="2"/>
        <v>672553</v>
      </c>
      <c r="L72" s="4" t="s">
        <v>3387</v>
      </c>
      <c r="M72" s="4" t="s">
        <v>3106</v>
      </c>
      <c r="N72" t="s">
        <v>5375</v>
      </c>
      <c r="O72" t="e">
        <f>+VLOOKUP(E72,[1]Sheet1!C$6:J$461,8,0)</f>
        <v>#N/A</v>
      </c>
      <c r="P72" s="7" t="e">
        <f t="shared" si="3"/>
        <v>#N/A</v>
      </c>
    </row>
    <row r="73" spans="3:16" customFormat="1" ht="15" hidden="1" customHeight="1" outlineLevel="1" x14ac:dyDescent="0.2">
      <c r="C73" s="8">
        <v>44973</v>
      </c>
      <c r="D73" s="4" t="s">
        <v>5035</v>
      </c>
      <c r="E73" s="4">
        <v>6361</v>
      </c>
      <c r="F73" s="4" t="s">
        <v>3840</v>
      </c>
      <c r="G73" s="4" t="s">
        <v>2012</v>
      </c>
      <c r="H73" s="12">
        <v>611412</v>
      </c>
      <c r="I73" s="11" t="s">
        <v>1076</v>
      </c>
      <c r="J73" s="12">
        <v>61141</v>
      </c>
      <c r="K73" s="12">
        <f t="shared" si="2"/>
        <v>672553</v>
      </c>
      <c r="L73" s="4" t="s">
        <v>3387</v>
      </c>
      <c r="M73" s="4" t="s">
        <v>3106</v>
      </c>
      <c r="N73" t="s">
        <v>5375</v>
      </c>
      <c r="O73" t="e">
        <f>+VLOOKUP(E73,[1]Sheet1!C$6:J$461,8,0)</f>
        <v>#N/A</v>
      </c>
      <c r="P73" s="7" t="e">
        <f t="shared" si="3"/>
        <v>#N/A</v>
      </c>
    </row>
    <row r="74" spans="3:16" customFormat="1" ht="15" hidden="1" customHeight="1" outlineLevel="1" x14ac:dyDescent="0.2">
      <c r="C74" s="8">
        <v>44973</v>
      </c>
      <c r="D74" s="4" t="s">
        <v>5033</v>
      </c>
      <c r="E74" s="4">
        <v>6362</v>
      </c>
      <c r="F74" s="4" t="s">
        <v>3840</v>
      </c>
      <c r="G74" s="4" t="s">
        <v>3096</v>
      </c>
      <c r="H74" s="12">
        <v>611412</v>
      </c>
      <c r="I74" s="11" t="s">
        <v>1076</v>
      </c>
      <c r="J74" s="12">
        <v>61141</v>
      </c>
      <c r="K74" s="12">
        <f t="shared" si="2"/>
        <v>672553</v>
      </c>
      <c r="L74" s="4" t="s">
        <v>3387</v>
      </c>
      <c r="M74" s="4" t="s">
        <v>3106</v>
      </c>
      <c r="N74" t="s">
        <v>5375</v>
      </c>
      <c r="O74" t="e">
        <f>+VLOOKUP(E74,[1]Sheet1!C$6:J$461,8,0)</f>
        <v>#N/A</v>
      </c>
      <c r="P74" s="7" t="e">
        <f t="shared" si="3"/>
        <v>#N/A</v>
      </c>
    </row>
    <row r="75" spans="3:16" customFormat="1" ht="15" hidden="1" customHeight="1" outlineLevel="1" x14ac:dyDescent="0.2">
      <c r="C75" s="8">
        <v>44973</v>
      </c>
      <c r="D75" s="4" t="s">
        <v>4508</v>
      </c>
      <c r="E75" s="4">
        <v>6363</v>
      </c>
      <c r="F75" s="4" t="s">
        <v>3840</v>
      </c>
      <c r="G75" s="4" t="s">
        <v>2983</v>
      </c>
      <c r="H75" s="12">
        <v>611412</v>
      </c>
      <c r="I75" s="11" t="s">
        <v>1076</v>
      </c>
      <c r="J75" s="12">
        <v>61141</v>
      </c>
      <c r="K75" s="12">
        <f t="shared" si="2"/>
        <v>672553</v>
      </c>
      <c r="L75" s="4" t="s">
        <v>3387</v>
      </c>
      <c r="M75" s="4" t="s">
        <v>3106</v>
      </c>
      <c r="N75" t="s">
        <v>5375</v>
      </c>
      <c r="O75" t="e">
        <f>+VLOOKUP(E75,[1]Sheet1!C$6:J$461,8,0)</f>
        <v>#N/A</v>
      </c>
      <c r="P75" s="7" t="e">
        <f t="shared" si="3"/>
        <v>#N/A</v>
      </c>
    </row>
    <row r="76" spans="3:16" customFormat="1" ht="15" hidden="1" customHeight="1" outlineLevel="1" x14ac:dyDescent="0.2">
      <c r="C76" s="8">
        <v>44974</v>
      </c>
      <c r="D76" s="4" t="s">
        <v>2917</v>
      </c>
      <c r="E76" s="4">
        <v>6369</v>
      </c>
      <c r="F76" s="4" t="s">
        <v>3840</v>
      </c>
      <c r="G76" s="4" t="s">
        <v>788</v>
      </c>
      <c r="H76" s="12">
        <v>611412</v>
      </c>
      <c r="I76" s="11" t="s">
        <v>1076</v>
      </c>
      <c r="J76" s="12">
        <v>61141</v>
      </c>
      <c r="K76" s="12">
        <f t="shared" si="2"/>
        <v>672553</v>
      </c>
      <c r="L76" s="4" t="s">
        <v>3387</v>
      </c>
      <c r="M76" s="4" t="s">
        <v>3106</v>
      </c>
      <c r="N76" t="s">
        <v>5375</v>
      </c>
      <c r="O76" t="e">
        <f>+VLOOKUP(E76,[1]Sheet1!C$6:J$461,8,0)</f>
        <v>#N/A</v>
      </c>
      <c r="P76" s="7" t="e">
        <f t="shared" si="3"/>
        <v>#N/A</v>
      </c>
    </row>
    <row r="77" spans="3:16" customFormat="1" ht="15" hidden="1" customHeight="1" outlineLevel="1" x14ac:dyDescent="0.2">
      <c r="C77" s="8">
        <v>44974</v>
      </c>
      <c r="D77" s="4" t="s">
        <v>544</v>
      </c>
      <c r="E77" s="4">
        <v>6370</v>
      </c>
      <c r="F77" s="4" t="s">
        <v>3840</v>
      </c>
      <c r="G77" s="4" t="s">
        <v>4673</v>
      </c>
      <c r="H77" s="12">
        <v>611412</v>
      </c>
      <c r="I77" s="11" t="s">
        <v>1076</v>
      </c>
      <c r="J77" s="12">
        <v>61141</v>
      </c>
      <c r="K77" s="12">
        <f t="shared" si="2"/>
        <v>672553</v>
      </c>
      <c r="L77" s="4" t="s">
        <v>3387</v>
      </c>
      <c r="M77" s="4" t="s">
        <v>3106</v>
      </c>
      <c r="N77" t="s">
        <v>5375</v>
      </c>
      <c r="O77" t="e">
        <f>+VLOOKUP(E77,[1]Sheet1!C$6:J$461,8,0)</f>
        <v>#N/A</v>
      </c>
      <c r="P77" s="7" t="e">
        <f t="shared" si="3"/>
        <v>#N/A</v>
      </c>
    </row>
    <row r="78" spans="3:16" customFormat="1" ht="15" hidden="1" customHeight="1" outlineLevel="1" x14ac:dyDescent="0.2">
      <c r="C78" s="8">
        <v>44974</v>
      </c>
      <c r="D78" s="4" t="s">
        <v>4765</v>
      </c>
      <c r="E78" s="4">
        <v>6371</v>
      </c>
      <c r="F78" s="4" t="s">
        <v>3840</v>
      </c>
      <c r="G78" s="4" t="s">
        <v>300</v>
      </c>
      <c r="H78" s="12">
        <v>611412</v>
      </c>
      <c r="I78" s="11" t="s">
        <v>1076</v>
      </c>
      <c r="J78" s="12">
        <v>61141</v>
      </c>
      <c r="K78" s="12">
        <f t="shared" si="2"/>
        <v>672553</v>
      </c>
      <c r="L78" s="4" t="s">
        <v>3387</v>
      </c>
      <c r="M78" s="4" t="s">
        <v>3106</v>
      </c>
      <c r="N78" t="s">
        <v>5375</v>
      </c>
      <c r="O78" t="e">
        <f>+VLOOKUP(E78,[1]Sheet1!C$6:J$461,8,0)</f>
        <v>#N/A</v>
      </c>
      <c r="P78" s="7" t="e">
        <f t="shared" si="3"/>
        <v>#N/A</v>
      </c>
    </row>
    <row r="79" spans="3:16" customFormat="1" ht="15" hidden="1" customHeight="1" outlineLevel="1" x14ac:dyDescent="0.2">
      <c r="C79" s="8">
        <v>44974</v>
      </c>
      <c r="D79" s="4" t="s">
        <v>1990</v>
      </c>
      <c r="E79" s="4">
        <v>6372</v>
      </c>
      <c r="F79" s="4" t="s">
        <v>3840</v>
      </c>
      <c r="G79" s="4" t="s">
        <v>354</v>
      </c>
      <c r="H79" s="12">
        <v>611412</v>
      </c>
      <c r="I79" s="11" t="s">
        <v>1076</v>
      </c>
      <c r="J79" s="12">
        <v>61141</v>
      </c>
      <c r="K79" s="12">
        <f t="shared" si="2"/>
        <v>672553</v>
      </c>
      <c r="L79" s="4" t="s">
        <v>3387</v>
      </c>
      <c r="M79" s="4" t="s">
        <v>3106</v>
      </c>
      <c r="N79" t="s">
        <v>5375</v>
      </c>
      <c r="O79" t="e">
        <f>+VLOOKUP(E79,[1]Sheet1!C$6:J$461,8,0)</f>
        <v>#N/A</v>
      </c>
      <c r="P79" s="7" t="e">
        <f t="shared" si="3"/>
        <v>#N/A</v>
      </c>
    </row>
    <row r="80" spans="3:16" customFormat="1" ht="15" hidden="1" customHeight="1" outlineLevel="1" x14ac:dyDescent="0.2">
      <c r="C80" s="8">
        <v>44974</v>
      </c>
      <c r="D80" s="4" t="s">
        <v>4531</v>
      </c>
      <c r="E80" s="4">
        <v>6373</v>
      </c>
      <c r="F80" s="4" t="s">
        <v>3840</v>
      </c>
      <c r="G80" s="4" t="s">
        <v>4435</v>
      </c>
      <c r="H80" s="12">
        <v>611412</v>
      </c>
      <c r="I80" s="11" t="s">
        <v>1076</v>
      </c>
      <c r="J80" s="12">
        <v>61141</v>
      </c>
      <c r="K80" s="12">
        <f t="shared" si="2"/>
        <v>672553</v>
      </c>
      <c r="L80" s="4" t="s">
        <v>3387</v>
      </c>
      <c r="M80" s="4" t="s">
        <v>3106</v>
      </c>
      <c r="N80" t="s">
        <v>5375</v>
      </c>
      <c r="O80" t="e">
        <f>+VLOOKUP(E80,[1]Sheet1!C$6:J$461,8,0)</f>
        <v>#N/A</v>
      </c>
      <c r="P80" s="7" t="e">
        <f t="shared" si="3"/>
        <v>#N/A</v>
      </c>
    </row>
    <row r="81" spans="3:16" customFormat="1" ht="15" hidden="1" customHeight="1" outlineLevel="1" x14ac:dyDescent="0.2">
      <c r="C81" s="8">
        <v>44974</v>
      </c>
      <c r="D81" s="4" t="s">
        <v>4005</v>
      </c>
      <c r="E81" s="4">
        <v>6374</v>
      </c>
      <c r="F81" s="4" t="s">
        <v>3840</v>
      </c>
      <c r="G81" s="4" t="s">
        <v>1647</v>
      </c>
      <c r="H81" s="12">
        <v>611412</v>
      </c>
      <c r="I81" s="11" t="s">
        <v>1076</v>
      </c>
      <c r="J81" s="12">
        <v>61141</v>
      </c>
      <c r="K81" s="12">
        <f t="shared" si="2"/>
        <v>672553</v>
      </c>
      <c r="L81" s="4" t="s">
        <v>3387</v>
      </c>
      <c r="M81" s="4" t="s">
        <v>3106</v>
      </c>
      <c r="N81" t="s">
        <v>5375</v>
      </c>
      <c r="O81" t="e">
        <f>+VLOOKUP(E81,[1]Sheet1!C$6:J$461,8,0)</f>
        <v>#N/A</v>
      </c>
      <c r="P81" s="7" t="e">
        <f t="shared" si="3"/>
        <v>#N/A</v>
      </c>
    </row>
    <row r="82" spans="3:16" customFormat="1" ht="15" hidden="1" customHeight="1" outlineLevel="1" x14ac:dyDescent="0.2">
      <c r="C82" s="8">
        <v>44974</v>
      </c>
      <c r="D82" s="4" t="s">
        <v>4051</v>
      </c>
      <c r="E82" s="4">
        <v>6572</v>
      </c>
      <c r="F82" s="4" t="s">
        <v>3840</v>
      </c>
      <c r="G82" s="4" t="s">
        <v>3962</v>
      </c>
      <c r="H82" s="12">
        <v>611412</v>
      </c>
      <c r="I82" s="11" t="s">
        <v>1076</v>
      </c>
      <c r="J82" s="12">
        <v>61141</v>
      </c>
      <c r="K82" s="12">
        <f t="shared" si="2"/>
        <v>672553</v>
      </c>
      <c r="L82" s="4" t="s">
        <v>3387</v>
      </c>
      <c r="M82" s="4" t="s">
        <v>3106</v>
      </c>
      <c r="N82" t="s">
        <v>5375</v>
      </c>
      <c r="O82" t="e">
        <f>+VLOOKUP(E82,[1]Sheet1!C$6:J$461,8,0)</f>
        <v>#N/A</v>
      </c>
      <c r="P82" s="7" t="e">
        <f t="shared" si="3"/>
        <v>#N/A</v>
      </c>
    </row>
    <row r="83" spans="3:16" customFormat="1" ht="15" hidden="1" customHeight="1" outlineLevel="1" x14ac:dyDescent="0.2">
      <c r="C83" s="8">
        <v>44974</v>
      </c>
      <c r="D83" s="4" t="s">
        <v>3131</v>
      </c>
      <c r="E83" s="4">
        <v>6573</v>
      </c>
      <c r="F83" s="4" t="s">
        <v>3840</v>
      </c>
      <c r="G83" s="4" t="s">
        <v>4241</v>
      </c>
      <c r="H83" s="12">
        <v>611412</v>
      </c>
      <c r="I83" s="11" t="s">
        <v>1076</v>
      </c>
      <c r="J83" s="12">
        <v>61141</v>
      </c>
      <c r="K83" s="12">
        <f t="shared" si="2"/>
        <v>672553</v>
      </c>
      <c r="L83" s="4" t="s">
        <v>3387</v>
      </c>
      <c r="M83" s="4" t="s">
        <v>3106</v>
      </c>
      <c r="N83" t="s">
        <v>5375</v>
      </c>
      <c r="O83" t="e">
        <f>+VLOOKUP(E83,[1]Sheet1!C$6:J$461,8,0)</f>
        <v>#N/A</v>
      </c>
      <c r="P83" s="7" t="e">
        <f t="shared" si="3"/>
        <v>#N/A</v>
      </c>
    </row>
    <row r="84" spans="3:16" customFormat="1" ht="15" hidden="1" customHeight="1" outlineLevel="1" x14ac:dyDescent="0.2">
      <c r="C84" s="8">
        <v>44974</v>
      </c>
      <c r="D84" s="4" t="s">
        <v>1065</v>
      </c>
      <c r="E84" s="4">
        <v>6574</v>
      </c>
      <c r="F84" s="4" t="s">
        <v>3840</v>
      </c>
      <c r="G84" s="4" t="s">
        <v>4021</v>
      </c>
      <c r="H84" s="12">
        <v>611412</v>
      </c>
      <c r="I84" s="11" t="s">
        <v>1076</v>
      </c>
      <c r="J84" s="12">
        <v>61141</v>
      </c>
      <c r="K84" s="12">
        <f t="shared" si="2"/>
        <v>672553</v>
      </c>
      <c r="L84" s="4" t="s">
        <v>3387</v>
      </c>
      <c r="M84" s="4" t="s">
        <v>3106</v>
      </c>
      <c r="N84" t="s">
        <v>5375</v>
      </c>
      <c r="O84" t="e">
        <f>+VLOOKUP(E84,[1]Sheet1!C$6:J$461,8,0)</f>
        <v>#N/A</v>
      </c>
      <c r="P84" s="7" t="e">
        <f t="shared" si="3"/>
        <v>#N/A</v>
      </c>
    </row>
    <row r="85" spans="3:16" customFormat="1" ht="15" hidden="1" customHeight="1" outlineLevel="1" x14ac:dyDescent="0.2">
      <c r="C85" s="8">
        <v>44974</v>
      </c>
      <c r="D85" s="4" t="s">
        <v>2836</v>
      </c>
      <c r="E85" s="4">
        <v>6575</v>
      </c>
      <c r="F85" s="4" t="s">
        <v>3840</v>
      </c>
      <c r="G85" s="4" t="s">
        <v>1271</v>
      </c>
      <c r="H85" s="12">
        <v>611412</v>
      </c>
      <c r="I85" s="11" t="s">
        <v>1076</v>
      </c>
      <c r="J85" s="12">
        <v>61141</v>
      </c>
      <c r="K85" s="12">
        <f t="shared" si="2"/>
        <v>672553</v>
      </c>
      <c r="L85" s="4" t="s">
        <v>3387</v>
      </c>
      <c r="M85" s="4" t="s">
        <v>3106</v>
      </c>
      <c r="N85" t="s">
        <v>5375</v>
      </c>
      <c r="O85" t="e">
        <f>+VLOOKUP(E85,[1]Sheet1!C$6:J$461,8,0)</f>
        <v>#N/A</v>
      </c>
      <c r="P85" s="7" t="e">
        <f t="shared" si="3"/>
        <v>#N/A</v>
      </c>
    </row>
    <row r="86" spans="3:16" customFormat="1" ht="15" hidden="1" customHeight="1" outlineLevel="1" x14ac:dyDescent="0.2">
      <c r="C86" s="8">
        <v>44974</v>
      </c>
      <c r="D86" s="4" t="s">
        <v>3098</v>
      </c>
      <c r="E86" s="4">
        <v>6577</v>
      </c>
      <c r="F86" s="4" t="s">
        <v>3840</v>
      </c>
      <c r="G86" s="4" t="s">
        <v>935</v>
      </c>
      <c r="H86" s="12">
        <v>611412</v>
      </c>
      <c r="I86" s="11" t="s">
        <v>1076</v>
      </c>
      <c r="J86" s="12">
        <v>61141</v>
      </c>
      <c r="K86" s="12">
        <f t="shared" si="2"/>
        <v>672553</v>
      </c>
      <c r="L86" s="4" t="s">
        <v>3387</v>
      </c>
      <c r="M86" s="4" t="s">
        <v>3106</v>
      </c>
      <c r="N86" t="s">
        <v>5375</v>
      </c>
      <c r="O86" t="e">
        <f>+VLOOKUP(E86,[1]Sheet1!C$6:J$461,8,0)</f>
        <v>#N/A</v>
      </c>
      <c r="P86" s="7" t="e">
        <f t="shared" si="3"/>
        <v>#N/A</v>
      </c>
    </row>
    <row r="87" spans="3:16" customFormat="1" ht="15" hidden="1" customHeight="1" outlineLevel="1" x14ac:dyDescent="0.2">
      <c r="C87" s="8">
        <v>44974</v>
      </c>
      <c r="D87" s="4" t="s">
        <v>2465</v>
      </c>
      <c r="E87" s="4">
        <v>6578</v>
      </c>
      <c r="F87" s="4" t="s">
        <v>3840</v>
      </c>
      <c r="G87" s="4" t="s">
        <v>1108</v>
      </c>
      <c r="H87" s="12">
        <v>611412</v>
      </c>
      <c r="I87" s="11" t="s">
        <v>1076</v>
      </c>
      <c r="J87" s="12">
        <v>61141</v>
      </c>
      <c r="K87" s="12">
        <f t="shared" si="2"/>
        <v>672553</v>
      </c>
      <c r="L87" s="4" t="s">
        <v>3387</v>
      </c>
      <c r="M87" s="4" t="s">
        <v>3106</v>
      </c>
      <c r="N87" t="s">
        <v>5375</v>
      </c>
      <c r="O87" t="e">
        <f>+VLOOKUP(E87,[1]Sheet1!C$6:J$461,8,0)</f>
        <v>#N/A</v>
      </c>
      <c r="P87" s="7" t="e">
        <f t="shared" si="3"/>
        <v>#N/A</v>
      </c>
    </row>
    <row r="88" spans="3:16" customFormat="1" ht="15" hidden="1" customHeight="1" outlineLevel="1" x14ac:dyDescent="0.2">
      <c r="C88" s="8">
        <v>44974</v>
      </c>
      <c r="D88" s="4" t="s">
        <v>2961</v>
      </c>
      <c r="E88" s="4">
        <v>6579</v>
      </c>
      <c r="F88" s="4" t="s">
        <v>3840</v>
      </c>
      <c r="G88" s="4" t="s">
        <v>3267</v>
      </c>
      <c r="H88" s="12">
        <v>611412</v>
      </c>
      <c r="I88" s="11" t="s">
        <v>1076</v>
      </c>
      <c r="J88" s="12">
        <v>61141</v>
      </c>
      <c r="K88" s="12">
        <f t="shared" si="2"/>
        <v>672553</v>
      </c>
      <c r="L88" s="4" t="s">
        <v>3387</v>
      </c>
      <c r="M88" s="4" t="s">
        <v>3106</v>
      </c>
      <c r="N88" t="s">
        <v>5375</v>
      </c>
      <c r="O88" t="e">
        <f>+VLOOKUP(E88,[1]Sheet1!C$6:J$461,8,0)</f>
        <v>#N/A</v>
      </c>
      <c r="P88" s="7" t="e">
        <f t="shared" si="3"/>
        <v>#N/A</v>
      </c>
    </row>
    <row r="89" spans="3:16" customFormat="1" ht="15" hidden="1" customHeight="1" outlineLevel="1" x14ac:dyDescent="0.2">
      <c r="C89" s="8">
        <v>44974</v>
      </c>
      <c r="D89" s="4" t="s">
        <v>3815</v>
      </c>
      <c r="E89" s="4">
        <v>6580</v>
      </c>
      <c r="F89" s="4" t="s">
        <v>3840</v>
      </c>
      <c r="G89" s="4" t="s">
        <v>1132</v>
      </c>
      <c r="H89" s="12">
        <v>611412</v>
      </c>
      <c r="I89" s="11" t="s">
        <v>1076</v>
      </c>
      <c r="J89" s="12">
        <v>61141</v>
      </c>
      <c r="K89" s="12">
        <f t="shared" si="2"/>
        <v>672553</v>
      </c>
      <c r="L89" s="4" t="s">
        <v>3387</v>
      </c>
      <c r="M89" s="4" t="s">
        <v>3106</v>
      </c>
      <c r="N89" t="s">
        <v>5375</v>
      </c>
      <c r="O89" t="e">
        <f>+VLOOKUP(E89,[1]Sheet1!C$6:J$461,8,0)</f>
        <v>#N/A</v>
      </c>
      <c r="P89" s="7" t="e">
        <f t="shared" si="3"/>
        <v>#N/A</v>
      </c>
    </row>
    <row r="90" spans="3:16" customFormat="1" ht="15" hidden="1" customHeight="1" outlineLevel="1" x14ac:dyDescent="0.2">
      <c r="C90" s="8">
        <v>44974</v>
      </c>
      <c r="D90" s="4" t="s">
        <v>943</v>
      </c>
      <c r="E90" s="4">
        <v>6581</v>
      </c>
      <c r="F90" s="4" t="s">
        <v>3840</v>
      </c>
      <c r="G90" s="4" t="s">
        <v>3066</v>
      </c>
      <c r="H90" s="12">
        <v>611412</v>
      </c>
      <c r="I90" s="11" t="s">
        <v>1076</v>
      </c>
      <c r="J90" s="12">
        <v>61141</v>
      </c>
      <c r="K90" s="12">
        <f t="shared" si="2"/>
        <v>672553</v>
      </c>
      <c r="L90" s="4" t="s">
        <v>3387</v>
      </c>
      <c r="M90" s="4" t="s">
        <v>3106</v>
      </c>
      <c r="N90" t="s">
        <v>5375</v>
      </c>
      <c r="O90" t="e">
        <f>+VLOOKUP(E90,[1]Sheet1!C$6:J$461,8,0)</f>
        <v>#N/A</v>
      </c>
      <c r="P90" s="7" t="e">
        <f t="shared" si="3"/>
        <v>#N/A</v>
      </c>
    </row>
    <row r="91" spans="3:16" customFormat="1" ht="15" hidden="1" customHeight="1" outlineLevel="1" x14ac:dyDescent="0.2">
      <c r="C91" s="8">
        <v>44974</v>
      </c>
      <c r="D91" s="4" t="s">
        <v>376</v>
      </c>
      <c r="E91" s="4">
        <v>6582</v>
      </c>
      <c r="F91" s="4" t="s">
        <v>3840</v>
      </c>
      <c r="G91" s="4" t="s">
        <v>2988</v>
      </c>
      <c r="H91" s="12">
        <v>611412</v>
      </c>
      <c r="I91" s="11" t="s">
        <v>1076</v>
      </c>
      <c r="J91" s="12">
        <v>61141</v>
      </c>
      <c r="K91" s="12">
        <f t="shared" si="2"/>
        <v>672553</v>
      </c>
      <c r="L91" s="4" t="s">
        <v>3387</v>
      </c>
      <c r="M91" s="4" t="s">
        <v>3106</v>
      </c>
      <c r="N91" t="s">
        <v>5375</v>
      </c>
      <c r="O91" t="e">
        <f>+VLOOKUP(E91,[1]Sheet1!C$6:J$461,8,0)</f>
        <v>#N/A</v>
      </c>
      <c r="P91" s="7" t="e">
        <f t="shared" si="3"/>
        <v>#N/A</v>
      </c>
    </row>
    <row r="92" spans="3:16" customFormat="1" ht="15" hidden="1" customHeight="1" outlineLevel="1" x14ac:dyDescent="0.2">
      <c r="C92" s="8">
        <v>44974</v>
      </c>
      <c r="D92" s="4" t="s">
        <v>5195</v>
      </c>
      <c r="E92" s="4">
        <v>6583</v>
      </c>
      <c r="F92" s="4" t="s">
        <v>3840</v>
      </c>
      <c r="G92" s="4" t="s">
        <v>3291</v>
      </c>
      <c r="H92" s="12">
        <v>611412</v>
      </c>
      <c r="I92" s="11" t="s">
        <v>1076</v>
      </c>
      <c r="J92" s="12">
        <v>61141</v>
      </c>
      <c r="K92" s="12">
        <f t="shared" si="2"/>
        <v>672553</v>
      </c>
      <c r="L92" s="4" t="s">
        <v>3387</v>
      </c>
      <c r="M92" s="4" t="s">
        <v>3106</v>
      </c>
      <c r="N92" t="s">
        <v>5375</v>
      </c>
      <c r="O92" t="e">
        <f>+VLOOKUP(E92,[1]Sheet1!C$6:J$461,8,0)</f>
        <v>#N/A</v>
      </c>
      <c r="P92" s="7" t="e">
        <f t="shared" si="3"/>
        <v>#N/A</v>
      </c>
    </row>
    <row r="93" spans="3:16" customFormat="1" ht="15" hidden="1" customHeight="1" outlineLevel="1" x14ac:dyDescent="0.2">
      <c r="C93" s="8">
        <v>44974</v>
      </c>
      <c r="D93" s="4" t="s">
        <v>5186</v>
      </c>
      <c r="E93" s="4">
        <v>6584</v>
      </c>
      <c r="F93" s="4" t="s">
        <v>3840</v>
      </c>
      <c r="G93" s="4" t="s">
        <v>1</v>
      </c>
      <c r="H93" s="12">
        <v>611412</v>
      </c>
      <c r="I93" s="11" t="s">
        <v>1076</v>
      </c>
      <c r="J93" s="12">
        <v>61141</v>
      </c>
      <c r="K93" s="12">
        <f t="shared" si="2"/>
        <v>672553</v>
      </c>
      <c r="L93" s="4" t="s">
        <v>3387</v>
      </c>
      <c r="M93" s="4" t="s">
        <v>3106</v>
      </c>
      <c r="N93" t="s">
        <v>5375</v>
      </c>
      <c r="O93" t="e">
        <f>+VLOOKUP(E93,[1]Sheet1!C$6:J$461,8,0)</f>
        <v>#N/A</v>
      </c>
      <c r="P93" s="7" t="e">
        <f t="shared" si="3"/>
        <v>#N/A</v>
      </c>
    </row>
    <row r="94" spans="3:16" customFormat="1" ht="15" hidden="1" customHeight="1" outlineLevel="1" x14ac:dyDescent="0.2">
      <c r="C94" s="8">
        <v>44974</v>
      </c>
      <c r="D94" s="4" t="s">
        <v>6</v>
      </c>
      <c r="E94" s="4">
        <v>6585</v>
      </c>
      <c r="F94" s="4" t="s">
        <v>3840</v>
      </c>
      <c r="G94" s="4" t="s">
        <v>1840</v>
      </c>
      <c r="H94" s="12">
        <v>611412</v>
      </c>
      <c r="I94" s="11" t="s">
        <v>1076</v>
      </c>
      <c r="J94" s="12">
        <v>61141</v>
      </c>
      <c r="K94" s="12">
        <f t="shared" si="2"/>
        <v>672553</v>
      </c>
      <c r="L94" s="4" t="s">
        <v>3387</v>
      </c>
      <c r="M94" s="4" t="s">
        <v>3106</v>
      </c>
      <c r="N94" t="s">
        <v>5375</v>
      </c>
      <c r="O94" t="e">
        <f>+VLOOKUP(E94,[1]Sheet1!C$6:J$461,8,0)</f>
        <v>#N/A</v>
      </c>
      <c r="P94" s="7" t="e">
        <f t="shared" si="3"/>
        <v>#N/A</v>
      </c>
    </row>
    <row r="95" spans="3:16" customFormat="1" ht="15" hidden="1" customHeight="1" outlineLevel="1" x14ac:dyDescent="0.2">
      <c r="C95" s="8">
        <v>44974</v>
      </c>
      <c r="D95" s="4" t="s">
        <v>1928</v>
      </c>
      <c r="E95" s="4">
        <v>6586</v>
      </c>
      <c r="F95" s="4" t="s">
        <v>3840</v>
      </c>
      <c r="G95" s="4" t="s">
        <v>583</v>
      </c>
      <c r="H95" s="12">
        <v>611412</v>
      </c>
      <c r="I95" s="11" t="s">
        <v>1076</v>
      </c>
      <c r="J95" s="12">
        <v>61141</v>
      </c>
      <c r="K95" s="12">
        <f t="shared" si="2"/>
        <v>672553</v>
      </c>
      <c r="L95" s="4" t="s">
        <v>3387</v>
      </c>
      <c r="M95" s="4" t="s">
        <v>3106</v>
      </c>
      <c r="N95" t="s">
        <v>5375</v>
      </c>
      <c r="O95" t="e">
        <f>+VLOOKUP(E95,[1]Sheet1!C$6:J$461,8,0)</f>
        <v>#N/A</v>
      </c>
      <c r="P95" s="7" t="e">
        <f t="shared" si="3"/>
        <v>#N/A</v>
      </c>
    </row>
    <row r="96" spans="3:16" customFormat="1" ht="15" hidden="1" customHeight="1" outlineLevel="1" x14ac:dyDescent="0.2">
      <c r="C96" s="8">
        <v>44974</v>
      </c>
      <c r="D96" s="4" t="s">
        <v>183</v>
      </c>
      <c r="E96" s="4">
        <v>6587</v>
      </c>
      <c r="F96" s="4" t="s">
        <v>3840</v>
      </c>
      <c r="G96" s="4" t="s">
        <v>1615</v>
      </c>
      <c r="H96" s="12">
        <v>611412</v>
      </c>
      <c r="I96" s="11" t="s">
        <v>1076</v>
      </c>
      <c r="J96" s="12">
        <v>61141</v>
      </c>
      <c r="K96" s="12">
        <f t="shared" si="2"/>
        <v>672553</v>
      </c>
      <c r="L96" s="4" t="s">
        <v>3387</v>
      </c>
      <c r="M96" s="4" t="s">
        <v>3106</v>
      </c>
      <c r="N96" t="s">
        <v>5375</v>
      </c>
      <c r="O96" t="e">
        <f>+VLOOKUP(E96,[1]Sheet1!C$6:J$461,8,0)</f>
        <v>#N/A</v>
      </c>
      <c r="P96" s="7" t="e">
        <f t="shared" si="3"/>
        <v>#N/A</v>
      </c>
    </row>
    <row r="97" spans="3:16" customFormat="1" ht="15" hidden="1" customHeight="1" outlineLevel="1" x14ac:dyDescent="0.2">
      <c r="C97" s="8">
        <v>44974</v>
      </c>
      <c r="D97" s="4" t="s">
        <v>2735</v>
      </c>
      <c r="E97" s="4">
        <v>6588</v>
      </c>
      <c r="F97" s="4" t="s">
        <v>3840</v>
      </c>
      <c r="G97" s="4" t="s">
        <v>4145</v>
      </c>
      <c r="H97" s="12">
        <v>611412</v>
      </c>
      <c r="I97" s="11" t="s">
        <v>1076</v>
      </c>
      <c r="J97" s="12">
        <v>61141</v>
      </c>
      <c r="K97" s="12">
        <f t="shared" si="2"/>
        <v>672553</v>
      </c>
      <c r="L97" s="4" t="s">
        <v>3387</v>
      </c>
      <c r="M97" s="4" t="s">
        <v>3106</v>
      </c>
      <c r="N97" t="s">
        <v>5375</v>
      </c>
      <c r="O97" t="e">
        <f>+VLOOKUP(E97,[1]Sheet1!C$6:J$461,8,0)</f>
        <v>#N/A</v>
      </c>
      <c r="P97" s="7" t="e">
        <f t="shared" si="3"/>
        <v>#N/A</v>
      </c>
    </row>
    <row r="98" spans="3:16" customFormat="1" ht="15" hidden="1" customHeight="1" outlineLevel="1" x14ac:dyDescent="0.2">
      <c r="C98" s="8">
        <v>44974</v>
      </c>
      <c r="D98" s="4" t="s">
        <v>1608</v>
      </c>
      <c r="E98" s="4">
        <v>6590</v>
      </c>
      <c r="F98" s="4" t="s">
        <v>3840</v>
      </c>
      <c r="G98" s="4" t="s">
        <v>4682</v>
      </c>
      <c r="H98" s="12">
        <v>611412</v>
      </c>
      <c r="I98" s="11" t="s">
        <v>1076</v>
      </c>
      <c r="J98" s="12">
        <v>61141</v>
      </c>
      <c r="K98" s="12">
        <f t="shared" si="2"/>
        <v>672553</v>
      </c>
      <c r="L98" s="4" t="s">
        <v>3387</v>
      </c>
      <c r="M98" s="4" t="s">
        <v>3106</v>
      </c>
      <c r="N98" t="s">
        <v>5375</v>
      </c>
      <c r="O98" t="e">
        <f>+VLOOKUP(E98,[1]Sheet1!C$6:J$461,8,0)</f>
        <v>#N/A</v>
      </c>
      <c r="P98" s="7" t="e">
        <f t="shared" si="3"/>
        <v>#N/A</v>
      </c>
    </row>
    <row r="99" spans="3:16" customFormat="1" ht="15" hidden="1" customHeight="1" outlineLevel="1" x14ac:dyDescent="0.2">
      <c r="C99" s="8">
        <v>44974</v>
      </c>
      <c r="D99" s="4" t="s">
        <v>770</v>
      </c>
      <c r="E99" s="4">
        <v>6591</v>
      </c>
      <c r="F99" s="4" t="s">
        <v>3840</v>
      </c>
      <c r="G99" s="4" t="s">
        <v>193</v>
      </c>
      <c r="H99" s="12">
        <v>611412</v>
      </c>
      <c r="I99" s="11" t="s">
        <v>1076</v>
      </c>
      <c r="J99" s="12">
        <v>61141</v>
      </c>
      <c r="K99" s="12">
        <f t="shared" si="2"/>
        <v>672553</v>
      </c>
      <c r="L99" s="4" t="s">
        <v>3387</v>
      </c>
      <c r="M99" s="4" t="s">
        <v>3106</v>
      </c>
      <c r="N99" t="s">
        <v>5375</v>
      </c>
      <c r="O99" t="e">
        <f>+VLOOKUP(E99,[1]Sheet1!C$6:J$461,8,0)</f>
        <v>#N/A</v>
      </c>
      <c r="P99" s="7" t="e">
        <f t="shared" si="3"/>
        <v>#N/A</v>
      </c>
    </row>
    <row r="100" spans="3:16" customFormat="1" ht="15" hidden="1" customHeight="1" outlineLevel="1" x14ac:dyDescent="0.2">
      <c r="C100" s="8">
        <v>44974</v>
      </c>
      <c r="D100" s="4" t="s">
        <v>1146</v>
      </c>
      <c r="E100" s="4">
        <v>6592</v>
      </c>
      <c r="F100" s="4" t="s">
        <v>3840</v>
      </c>
      <c r="G100" s="4" t="s">
        <v>5045</v>
      </c>
      <c r="H100" s="12">
        <v>611412</v>
      </c>
      <c r="I100" s="11" t="s">
        <v>1076</v>
      </c>
      <c r="J100" s="12">
        <v>61141</v>
      </c>
      <c r="K100" s="12">
        <f t="shared" si="2"/>
        <v>672553</v>
      </c>
      <c r="L100" s="4" t="s">
        <v>3387</v>
      </c>
      <c r="M100" s="4" t="s">
        <v>3106</v>
      </c>
      <c r="N100" t="s">
        <v>5375</v>
      </c>
      <c r="O100" t="e">
        <f>+VLOOKUP(E100,[1]Sheet1!C$6:J$461,8,0)</f>
        <v>#N/A</v>
      </c>
      <c r="P100" s="7" t="e">
        <f t="shared" si="3"/>
        <v>#N/A</v>
      </c>
    </row>
    <row r="101" spans="3:16" customFormat="1" ht="15" hidden="1" customHeight="1" outlineLevel="1" x14ac:dyDescent="0.2">
      <c r="C101" s="8">
        <v>44974</v>
      </c>
      <c r="D101" s="4" t="s">
        <v>2774</v>
      </c>
      <c r="E101" s="4">
        <v>6593</v>
      </c>
      <c r="F101" s="4" t="s">
        <v>3840</v>
      </c>
      <c r="G101" s="4" t="s">
        <v>2294</v>
      </c>
      <c r="H101" s="12">
        <v>611412</v>
      </c>
      <c r="I101" s="11" t="s">
        <v>1076</v>
      </c>
      <c r="J101" s="12">
        <v>61141</v>
      </c>
      <c r="K101" s="12">
        <f t="shared" si="2"/>
        <v>672553</v>
      </c>
      <c r="L101" s="4" t="s">
        <v>3387</v>
      </c>
      <c r="M101" s="4" t="s">
        <v>3106</v>
      </c>
      <c r="N101" t="s">
        <v>5375</v>
      </c>
      <c r="O101" t="e">
        <f>+VLOOKUP(E101,[1]Sheet1!C$6:J$461,8,0)</f>
        <v>#N/A</v>
      </c>
      <c r="P101" s="7" t="e">
        <f t="shared" si="3"/>
        <v>#N/A</v>
      </c>
    </row>
    <row r="102" spans="3:16" customFormat="1" ht="15" hidden="1" customHeight="1" outlineLevel="1" x14ac:dyDescent="0.2">
      <c r="C102" s="8">
        <v>44974</v>
      </c>
      <c r="D102" s="4" t="s">
        <v>3609</v>
      </c>
      <c r="E102" s="4">
        <v>6594</v>
      </c>
      <c r="F102" s="4" t="s">
        <v>3840</v>
      </c>
      <c r="G102" s="4" t="s">
        <v>3495</v>
      </c>
      <c r="H102" s="12">
        <v>611412</v>
      </c>
      <c r="I102" s="11" t="s">
        <v>1076</v>
      </c>
      <c r="J102" s="12">
        <v>61141</v>
      </c>
      <c r="K102" s="12">
        <f t="shared" si="2"/>
        <v>672553</v>
      </c>
      <c r="L102" s="4" t="s">
        <v>3387</v>
      </c>
      <c r="M102" s="4" t="s">
        <v>3106</v>
      </c>
      <c r="N102" t="s">
        <v>5375</v>
      </c>
      <c r="O102" t="e">
        <f>+VLOOKUP(E102,[1]Sheet1!C$6:J$461,8,0)</f>
        <v>#N/A</v>
      </c>
      <c r="P102" s="7" t="e">
        <f t="shared" si="3"/>
        <v>#N/A</v>
      </c>
    </row>
    <row r="103" spans="3:16" customFormat="1" ht="15" hidden="1" customHeight="1" outlineLevel="1" x14ac:dyDescent="0.2">
      <c r="C103" s="8">
        <v>44974</v>
      </c>
      <c r="D103" s="4" t="s">
        <v>119</v>
      </c>
      <c r="E103" s="4">
        <v>6595</v>
      </c>
      <c r="F103" s="4" t="s">
        <v>3840</v>
      </c>
      <c r="G103" s="4" t="s">
        <v>4034</v>
      </c>
      <c r="H103" s="12">
        <v>611412</v>
      </c>
      <c r="I103" s="11" t="s">
        <v>1076</v>
      </c>
      <c r="J103" s="12">
        <v>61141</v>
      </c>
      <c r="K103" s="12">
        <f t="shared" si="2"/>
        <v>672553</v>
      </c>
      <c r="L103" s="4" t="s">
        <v>3387</v>
      </c>
      <c r="M103" s="4" t="s">
        <v>3106</v>
      </c>
      <c r="N103" t="s">
        <v>5375</v>
      </c>
      <c r="O103" t="e">
        <f>+VLOOKUP(E103,[1]Sheet1!C$6:J$461,8,0)</f>
        <v>#N/A</v>
      </c>
      <c r="P103" s="7" t="e">
        <f t="shared" si="3"/>
        <v>#N/A</v>
      </c>
    </row>
    <row r="104" spans="3:16" customFormat="1" ht="15" hidden="1" customHeight="1" outlineLevel="1" x14ac:dyDescent="0.2">
      <c r="C104" s="8">
        <v>44974</v>
      </c>
      <c r="D104" s="4" t="s">
        <v>50</v>
      </c>
      <c r="E104" s="4">
        <v>6596</v>
      </c>
      <c r="F104" s="4" t="s">
        <v>3840</v>
      </c>
      <c r="G104" s="4" t="s">
        <v>352</v>
      </c>
      <c r="H104" s="12">
        <v>611412</v>
      </c>
      <c r="I104" s="11" t="s">
        <v>1076</v>
      </c>
      <c r="J104" s="12">
        <v>61141</v>
      </c>
      <c r="K104" s="12">
        <f t="shared" si="2"/>
        <v>672553</v>
      </c>
      <c r="L104" s="4" t="s">
        <v>3387</v>
      </c>
      <c r="M104" s="4" t="s">
        <v>3106</v>
      </c>
      <c r="N104" t="s">
        <v>5375</v>
      </c>
      <c r="O104" t="e">
        <f>+VLOOKUP(E104,[1]Sheet1!C$6:J$461,8,0)</f>
        <v>#N/A</v>
      </c>
      <c r="P104" s="7" t="e">
        <f t="shared" si="3"/>
        <v>#N/A</v>
      </c>
    </row>
    <row r="105" spans="3:16" customFormat="1" ht="15" hidden="1" customHeight="1" outlineLevel="1" x14ac:dyDescent="0.2">
      <c r="C105" s="8">
        <v>44974</v>
      </c>
      <c r="D105" s="4" t="s">
        <v>2341</v>
      </c>
      <c r="E105" s="4">
        <v>6597</v>
      </c>
      <c r="F105" s="4" t="s">
        <v>3840</v>
      </c>
      <c r="G105" s="4" t="s">
        <v>3728</v>
      </c>
      <c r="H105" s="12">
        <v>611412</v>
      </c>
      <c r="I105" s="11" t="s">
        <v>1076</v>
      </c>
      <c r="J105" s="12">
        <v>61141</v>
      </c>
      <c r="K105" s="12">
        <f t="shared" si="2"/>
        <v>672553</v>
      </c>
      <c r="L105" s="4" t="s">
        <v>3387</v>
      </c>
      <c r="M105" s="4" t="s">
        <v>3106</v>
      </c>
      <c r="N105" t="s">
        <v>5375</v>
      </c>
      <c r="O105" t="e">
        <f>+VLOOKUP(E105,[1]Sheet1!C$6:J$461,8,0)</f>
        <v>#N/A</v>
      </c>
      <c r="P105" s="7" t="e">
        <f t="shared" si="3"/>
        <v>#N/A</v>
      </c>
    </row>
    <row r="106" spans="3:16" customFormat="1" ht="15" hidden="1" customHeight="1" outlineLevel="1" x14ac:dyDescent="0.2">
      <c r="C106" s="8">
        <v>44974</v>
      </c>
      <c r="D106" s="4" t="s">
        <v>4335</v>
      </c>
      <c r="E106" s="4">
        <v>6598</v>
      </c>
      <c r="F106" s="4" t="s">
        <v>3840</v>
      </c>
      <c r="G106" s="4" t="s">
        <v>1299</v>
      </c>
      <c r="H106" s="12">
        <v>611412</v>
      </c>
      <c r="I106" s="11" t="s">
        <v>1076</v>
      </c>
      <c r="J106" s="12">
        <v>61141</v>
      </c>
      <c r="K106" s="12">
        <f t="shared" si="2"/>
        <v>672553</v>
      </c>
      <c r="L106" s="4" t="s">
        <v>3387</v>
      </c>
      <c r="M106" s="4" t="s">
        <v>3106</v>
      </c>
      <c r="N106" t="s">
        <v>5375</v>
      </c>
      <c r="O106" t="e">
        <f>+VLOOKUP(E106,[1]Sheet1!C$6:J$461,8,0)</f>
        <v>#N/A</v>
      </c>
      <c r="P106" s="7" t="e">
        <f t="shared" si="3"/>
        <v>#N/A</v>
      </c>
    </row>
    <row r="107" spans="3:16" customFormat="1" ht="15" hidden="1" customHeight="1" outlineLevel="1" x14ac:dyDescent="0.2">
      <c r="C107" s="8">
        <v>44974</v>
      </c>
      <c r="D107" s="4" t="s">
        <v>1435</v>
      </c>
      <c r="E107" s="4">
        <v>6599</v>
      </c>
      <c r="F107" s="4" t="s">
        <v>3840</v>
      </c>
      <c r="G107" s="4" t="s">
        <v>4819</v>
      </c>
      <c r="H107" s="12">
        <v>611412</v>
      </c>
      <c r="I107" s="11" t="s">
        <v>1076</v>
      </c>
      <c r="J107" s="12">
        <v>61141</v>
      </c>
      <c r="K107" s="12">
        <f t="shared" si="2"/>
        <v>672553</v>
      </c>
      <c r="L107" s="4" t="s">
        <v>3387</v>
      </c>
      <c r="M107" s="4" t="s">
        <v>3106</v>
      </c>
      <c r="N107" t="s">
        <v>5375</v>
      </c>
      <c r="O107" t="e">
        <f>+VLOOKUP(E107,[1]Sheet1!C$6:J$461,8,0)</f>
        <v>#N/A</v>
      </c>
      <c r="P107" s="7" t="e">
        <f t="shared" si="3"/>
        <v>#N/A</v>
      </c>
    </row>
    <row r="108" spans="3:16" customFormat="1" ht="15" hidden="1" customHeight="1" outlineLevel="1" x14ac:dyDescent="0.2">
      <c r="C108" s="8">
        <v>44974</v>
      </c>
      <c r="D108" s="4" t="s">
        <v>940</v>
      </c>
      <c r="E108" s="4">
        <v>6600</v>
      </c>
      <c r="F108" s="4" t="s">
        <v>3840</v>
      </c>
      <c r="G108" s="4" t="s">
        <v>1209</v>
      </c>
      <c r="H108" s="12">
        <v>611412</v>
      </c>
      <c r="I108" s="11" t="s">
        <v>1076</v>
      </c>
      <c r="J108" s="12">
        <v>61141</v>
      </c>
      <c r="K108" s="12">
        <f t="shared" si="2"/>
        <v>672553</v>
      </c>
      <c r="L108" s="4" t="s">
        <v>3387</v>
      </c>
      <c r="M108" s="4" t="s">
        <v>3106</v>
      </c>
      <c r="N108" t="s">
        <v>5375</v>
      </c>
      <c r="O108" t="e">
        <f>+VLOOKUP(E108,[1]Sheet1!C$6:J$461,8,0)</f>
        <v>#N/A</v>
      </c>
      <c r="P108" s="7" t="e">
        <f t="shared" si="3"/>
        <v>#N/A</v>
      </c>
    </row>
    <row r="109" spans="3:16" customFormat="1" ht="15" hidden="1" customHeight="1" outlineLevel="1" x14ac:dyDescent="0.2">
      <c r="C109" s="8">
        <v>44974</v>
      </c>
      <c r="D109" s="4" t="s">
        <v>4236</v>
      </c>
      <c r="E109" s="4">
        <v>6601</v>
      </c>
      <c r="F109" s="4" t="s">
        <v>3840</v>
      </c>
      <c r="G109" s="4" t="s">
        <v>1029</v>
      </c>
      <c r="H109" s="12">
        <v>611412</v>
      </c>
      <c r="I109" s="11" t="s">
        <v>1076</v>
      </c>
      <c r="J109" s="12">
        <v>61141</v>
      </c>
      <c r="K109" s="12">
        <f t="shared" si="2"/>
        <v>672553</v>
      </c>
      <c r="L109" s="4" t="s">
        <v>3387</v>
      </c>
      <c r="M109" s="4" t="s">
        <v>3106</v>
      </c>
      <c r="N109" t="s">
        <v>5375</v>
      </c>
      <c r="O109" t="e">
        <f>+VLOOKUP(E109,[1]Sheet1!C$6:J$461,8,0)</f>
        <v>#N/A</v>
      </c>
      <c r="P109" s="7" t="e">
        <f t="shared" si="3"/>
        <v>#N/A</v>
      </c>
    </row>
    <row r="110" spans="3:16" customFormat="1" ht="15" hidden="1" customHeight="1" outlineLevel="1" x14ac:dyDescent="0.2">
      <c r="C110" s="8">
        <v>44974</v>
      </c>
      <c r="D110" s="4" t="s">
        <v>4136</v>
      </c>
      <c r="E110" s="4">
        <v>6602</v>
      </c>
      <c r="F110" s="4" t="s">
        <v>3840</v>
      </c>
      <c r="G110" s="4" t="s">
        <v>2837</v>
      </c>
      <c r="H110" s="12">
        <v>611412</v>
      </c>
      <c r="I110" s="11" t="s">
        <v>1076</v>
      </c>
      <c r="J110" s="12">
        <v>61141</v>
      </c>
      <c r="K110" s="12">
        <f t="shared" si="2"/>
        <v>672553</v>
      </c>
      <c r="L110" s="4" t="s">
        <v>3387</v>
      </c>
      <c r="M110" s="4" t="s">
        <v>3106</v>
      </c>
      <c r="N110" t="s">
        <v>5375</v>
      </c>
      <c r="O110" t="e">
        <f>+VLOOKUP(E110,[1]Sheet1!C$6:J$461,8,0)</f>
        <v>#N/A</v>
      </c>
      <c r="P110" s="7" t="e">
        <f t="shared" si="3"/>
        <v>#N/A</v>
      </c>
    </row>
    <row r="111" spans="3:16" customFormat="1" ht="15" hidden="1" customHeight="1" outlineLevel="1" x14ac:dyDescent="0.2">
      <c r="C111" s="8">
        <v>44974</v>
      </c>
      <c r="D111" s="4" t="s">
        <v>1247</v>
      </c>
      <c r="E111" s="4">
        <v>6603</v>
      </c>
      <c r="F111" s="4" t="s">
        <v>3840</v>
      </c>
      <c r="G111" s="4" t="s">
        <v>4943</v>
      </c>
      <c r="H111" s="12">
        <v>611412</v>
      </c>
      <c r="I111" s="11" t="s">
        <v>1076</v>
      </c>
      <c r="J111" s="12">
        <v>61141</v>
      </c>
      <c r="K111" s="12">
        <f t="shared" si="2"/>
        <v>672553</v>
      </c>
      <c r="L111" s="4" t="s">
        <v>3387</v>
      </c>
      <c r="M111" s="4" t="s">
        <v>3106</v>
      </c>
      <c r="N111" t="s">
        <v>5375</v>
      </c>
      <c r="O111" t="e">
        <f>+VLOOKUP(E111,[1]Sheet1!C$6:J$461,8,0)</f>
        <v>#N/A</v>
      </c>
      <c r="P111" s="7" t="e">
        <f t="shared" si="3"/>
        <v>#N/A</v>
      </c>
    </row>
    <row r="112" spans="3:16" customFormat="1" ht="15" hidden="1" customHeight="1" outlineLevel="1" x14ac:dyDescent="0.2">
      <c r="C112" s="8">
        <v>44974</v>
      </c>
      <c r="D112" s="4" t="s">
        <v>810</v>
      </c>
      <c r="E112" s="4">
        <v>6604</v>
      </c>
      <c r="F112" s="4" t="s">
        <v>3840</v>
      </c>
      <c r="G112" s="4" t="s">
        <v>2987</v>
      </c>
      <c r="H112" s="12">
        <v>611412</v>
      </c>
      <c r="I112" s="11" t="s">
        <v>1076</v>
      </c>
      <c r="J112" s="12">
        <v>61141</v>
      </c>
      <c r="K112" s="12">
        <f t="shared" si="2"/>
        <v>672553</v>
      </c>
      <c r="L112" s="4" t="s">
        <v>3387</v>
      </c>
      <c r="M112" s="4" t="s">
        <v>3106</v>
      </c>
      <c r="N112" t="s">
        <v>5375</v>
      </c>
      <c r="O112" t="e">
        <f>+VLOOKUP(E112,[1]Sheet1!C$6:J$461,8,0)</f>
        <v>#N/A</v>
      </c>
      <c r="P112" s="7" t="e">
        <f t="shared" si="3"/>
        <v>#N/A</v>
      </c>
    </row>
    <row r="113" spans="3:16" customFormat="1" ht="15" hidden="1" customHeight="1" outlineLevel="1" x14ac:dyDescent="0.2">
      <c r="C113" s="8">
        <v>44974</v>
      </c>
      <c r="D113" s="4" t="s">
        <v>2845</v>
      </c>
      <c r="E113" s="4">
        <v>6605</v>
      </c>
      <c r="F113" s="4" t="s">
        <v>3840</v>
      </c>
      <c r="G113" s="4" t="s">
        <v>921</v>
      </c>
      <c r="H113" s="12">
        <v>611412</v>
      </c>
      <c r="I113" s="11" t="s">
        <v>1076</v>
      </c>
      <c r="J113" s="12">
        <v>61141</v>
      </c>
      <c r="K113" s="12">
        <f t="shared" si="2"/>
        <v>672553</v>
      </c>
      <c r="L113" s="4" t="s">
        <v>3387</v>
      </c>
      <c r="M113" s="4" t="s">
        <v>3106</v>
      </c>
      <c r="N113" t="s">
        <v>5375</v>
      </c>
      <c r="O113" t="e">
        <f>+VLOOKUP(E113,[1]Sheet1!C$6:J$461,8,0)</f>
        <v>#N/A</v>
      </c>
      <c r="P113" s="7" t="e">
        <f t="shared" si="3"/>
        <v>#N/A</v>
      </c>
    </row>
    <row r="114" spans="3:16" customFormat="1" ht="15" hidden="1" customHeight="1" outlineLevel="1" x14ac:dyDescent="0.2">
      <c r="C114" s="8">
        <v>44974</v>
      </c>
      <c r="D114" s="4" t="s">
        <v>1553</v>
      </c>
      <c r="E114" s="4">
        <v>6606</v>
      </c>
      <c r="F114" s="4" t="s">
        <v>3840</v>
      </c>
      <c r="G114" s="4" t="s">
        <v>2314</v>
      </c>
      <c r="H114" s="12">
        <v>611412</v>
      </c>
      <c r="I114" s="11" t="s">
        <v>1076</v>
      </c>
      <c r="J114" s="12">
        <v>61141</v>
      </c>
      <c r="K114" s="12">
        <f t="shared" si="2"/>
        <v>672553</v>
      </c>
      <c r="L114" s="4" t="s">
        <v>3387</v>
      </c>
      <c r="M114" s="4" t="s">
        <v>3106</v>
      </c>
      <c r="N114" t="s">
        <v>5375</v>
      </c>
      <c r="O114" t="e">
        <f>+VLOOKUP(E114,[1]Sheet1!C$6:J$461,8,0)</f>
        <v>#N/A</v>
      </c>
      <c r="P114" s="7" t="e">
        <f t="shared" si="3"/>
        <v>#N/A</v>
      </c>
    </row>
    <row r="115" spans="3:16" customFormat="1" ht="15" hidden="1" customHeight="1" outlineLevel="1" x14ac:dyDescent="0.2">
      <c r="C115" s="8">
        <v>44974</v>
      </c>
      <c r="D115" s="4" t="s">
        <v>2010</v>
      </c>
      <c r="E115" s="4">
        <v>6607</v>
      </c>
      <c r="F115" s="4" t="s">
        <v>3840</v>
      </c>
      <c r="G115" s="4" t="s">
        <v>3752</v>
      </c>
      <c r="H115" s="12">
        <v>611412</v>
      </c>
      <c r="I115" s="11" t="s">
        <v>1076</v>
      </c>
      <c r="J115" s="12">
        <v>61141</v>
      </c>
      <c r="K115" s="12">
        <f t="shared" si="2"/>
        <v>672553</v>
      </c>
      <c r="L115" s="4" t="s">
        <v>3387</v>
      </c>
      <c r="M115" s="4" t="s">
        <v>3106</v>
      </c>
      <c r="N115" t="s">
        <v>5375</v>
      </c>
      <c r="O115" t="e">
        <f>+VLOOKUP(E115,[1]Sheet1!C$6:J$461,8,0)</f>
        <v>#N/A</v>
      </c>
      <c r="P115" s="7" t="e">
        <f t="shared" si="3"/>
        <v>#N/A</v>
      </c>
    </row>
    <row r="116" spans="3:16" customFormat="1" ht="15" hidden="1" customHeight="1" outlineLevel="1" x14ac:dyDescent="0.2">
      <c r="C116" s="8">
        <v>44974</v>
      </c>
      <c r="D116" s="4" t="s">
        <v>4098</v>
      </c>
      <c r="E116" s="4">
        <v>6608</v>
      </c>
      <c r="F116" s="4" t="s">
        <v>3840</v>
      </c>
      <c r="G116" s="4" t="s">
        <v>2253</v>
      </c>
      <c r="H116" s="12">
        <v>611412</v>
      </c>
      <c r="I116" s="11" t="s">
        <v>1076</v>
      </c>
      <c r="J116" s="12">
        <v>61141</v>
      </c>
      <c r="K116" s="12">
        <f t="shared" si="2"/>
        <v>672553</v>
      </c>
      <c r="L116" s="4" t="s">
        <v>3387</v>
      </c>
      <c r="M116" s="4" t="s">
        <v>3106</v>
      </c>
      <c r="N116" t="s">
        <v>5375</v>
      </c>
      <c r="O116" t="e">
        <f>+VLOOKUP(E116,[1]Sheet1!C$6:J$461,8,0)</f>
        <v>#N/A</v>
      </c>
      <c r="P116" s="7" t="e">
        <f t="shared" si="3"/>
        <v>#N/A</v>
      </c>
    </row>
    <row r="117" spans="3:16" customFormat="1" ht="15" hidden="1" customHeight="1" outlineLevel="1" x14ac:dyDescent="0.2">
      <c r="C117" s="8">
        <v>44974</v>
      </c>
      <c r="D117" s="4" t="s">
        <v>1481</v>
      </c>
      <c r="E117" s="4">
        <v>6609</v>
      </c>
      <c r="F117" s="4" t="s">
        <v>3840</v>
      </c>
      <c r="G117" s="4" t="s">
        <v>1226</v>
      </c>
      <c r="H117" s="12">
        <v>611412</v>
      </c>
      <c r="I117" s="11" t="s">
        <v>1076</v>
      </c>
      <c r="J117" s="12">
        <v>61141</v>
      </c>
      <c r="K117" s="12">
        <f t="shared" si="2"/>
        <v>672553</v>
      </c>
      <c r="L117" s="4" t="s">
        <v>3387</v>
      </c>
      <c r="M117" s="4" t="s">
        <v>3106</v>
      </c>
      <c r="N117" t="s">
        <v>5375</v>
      </c>
      <c r="O117" t="e">
        <f>+VLOOKUP(E117,[1]Sheet1!C$6:J$461,8,0)</f>
        <v>#N/A</v>
      </c>
      <c r="P117" s="7" t="e">
        <f t="shared" si="3"/>
        <v>#N/A</v>
      </c>
    </row>
    <row r="118" spans="3:16" customFormat="1" ht="15" hidden="1" customHeight="1" outlineLevel="1" x14ac:dyDescent="0.2">
      <c r="C118" s="8">
        <v>44974</v>
      </c>
      <c r="D118" s="4" t="s">
        <v>2875</v>
      </c>
      <c r="E118" s="4">
        <v>6610</v>
      </c>
      <c r="F118" s="4" t="s">
        <v>3840</v>
      </c>
      <c r="G118" s="4" t="s">
        <v>4698</v>
      </c>
      <c r="H118" s="12">
        <v>611412</v>
      </c>
      <c r="I118" s="11" t="s">
        <v>1076</v>
      </c>
      <c r="J118" s="12">
        <v>61141</v>
      </c>
      <c r="K118" s="12">
        <f t="shared" si="2"/>
        <v>672553</v>
      </c>
      <c r="L118" s="4" t="s">
        <v>3387</v>
      </c>
      <c r="M118" s="4" t="s">
        <v>3106</v>
      </c>
      <c r="N118" t="s">
        <v>5375</v>
      </c>
      <c r="O118" t="e">
        <f>+VLOOKUP(E118,[1]Sheet1!C$6:J$461,8,0)</f>
        <v>#N/A</v>
      </c>
      <c r="P118" s="7" t="e">
        <f t="shared" si="3"/>
        <v>#N/A</v>
      </c>
    </row>
    <row r="119" spans="3:16" customFormat="1" ht="15" hidden="1" customHeight="1" outlineLevel="1" x14ac:dyDescent="0.2">
      <c r="C119" s="8">
        <v>44974</v>
      </c>
      <c r="D119" s="4" t="s">
        <v>2871</v>
      </c>
      <c r="E119" s="4">
        <v>6611</v>
      </c>
      <c r="F119" s="4" t="s">
        <v>3840</v>
      </c>
      <c r="G119" s="4" t="s">
        <v>2734</v>
      </c>
      <c r="H119" s="12">
        <v>611412</v>
      </c>
      <c r="I119" s="11" t="s">
        <v>1076</v>
      </c>
      <c r="J119" s="12">
        <v>61141</v>
      </c>
      <c r="K119" s="12">
        <f t="shared" si="2"/>
        <v>672553</v>
      </c>
      <c r="L119" s="4" t="s">
        <v>3387</v>
      </c>
      <c r="M119" s="4" t="s">
        <v>3106</v>
      </c>
      <c r="N119" t="s">
        <v>5375</v>
      </c>
      <c r="O119" t="e">
        <f>+VLOOKUP(E119,[1]Sheet1!C$6:J$461,8,0)</f>
        <v>#N/A</v>
      </c>
      <c r="P119" s="7" t="e">
        <f t="shared" si="3"/>
        <v>#N/A</v>
      </c>
    </row>
    <row r="120" spans="3:16" customFormat="1" ht="15" hidden="1" customHeight="1" outlineLevel="1" x14ac:dyDescent="0.2">
      <c r="C120" s="8">
        <v>44974</v>
      </c>
      <c r="D120" s="4" t="s">
        <v>4590</v>
      </c>
      <c r="E120" s="4">
        <v>6612</v>
      </c>
      <c r="F120" s="4" t="s">
        <v>3840</v>
      </c>
      <c r="G120" s="4" t="s">
        <v>1556</v>
      </c>
      <c r="H120" s="12">
        <v>611412</v>
      </c>
      <c r="I120" s="11" t="s">
        <v>1076</v>
      </c>
      <c r="J120" s="12">
        <v>61141</v>
      </c>
      <c r="K120" s="12">
        <f t="shared" si="2"/>
        <v>672553</v>
      </c>
      <c r="L120" s="4" t="s">
        <v>3387</v>
      </c>
      <c r="M120" s="4" t="s">
        <v>3106</v>
      </c>
      <c r="N120" t="s">
        <v>5375</v>
      </c>
      <c r="O120" t="e">
        <f>+VLOOKUP(E120,[1]Sheet1!C$6:J$461,8,0)</f>
        <v>#N/A</v>
      </c>
      <c r="P120" s="7" t="e">
        <f t="shared" si="3"/>
        <v>#N/A</v>
      </c>
    </row>
    <row r="121" spans="3:16" customFormat="1" ht="15" hidden="1" customHeight="1" outlineLevel="1" x14ac:dyDescent="0.2">
      <c r="C121" s="8">
        <v>44974</v>
      </c>
      <c r="D121" s="4" t="s">
        <v>4375</v>
      </c>
      <c r="E121" s="4">
        <v>6613</v>
      </c>
      <c r="F121" s="4" t="s">
        <v>3840</v>
      </c>
      <c r="G121" s="4" t="s">
        <v>1853</v>
      </c>
      <c r="H121" s="12">
        <v>611412</v>
      </c>
      <c r="I121" s="11" t="s">
        <v>1076</v>
      </c>
      <c r="J121" s="12">
        <v>61141</v>
      </c>
      <c r="K121" s="12">
        <f t="shared" si="2"/>
        <v>672553</v>
      </c>
      <c r="L121" s="4" t="s">
        <v>3387</v>
      </c>
      <c r="M121" s="4" t="s">
        <v>3106</v>
      </c>
      <c r="N121" t="s">
        <v>5375</v>
      </c>
      <c r="O121" t="e">
        <f>+VLOOKUP(E121,[1]Sheet1!C$6:J$461,8,0)</f>
        <v>#N/A</v>
      </c>
      <c r="P121" s="7" t="e">
        <f t="shared" si="3"/>
        <v>#N/A</v>
      </c>
    </row>
    <row r="122" spans="3:16" customFormat="1" ht="15" hidden="1" customHeight="1" outlineLevel="1" x14ac:dyDescent="0.2">
      <c r="C122" s="8">
        <v>44974</v>
      </c>
      <c r="D122" s="4" t="s">
        <v>4799</v>
      </c>
      <c r="E122" s="4">
        <v>6614</v>
      </c>
      <c r="F122" s="4" t="s">
        <v>3840</v>
      </c>
      <c r="G122" s="4" t="s">
        <v>443</v>
      </c>
      <c r="H122" s="12">
        <v>611412</v>
      </c>
      <c r="I122" s="11" t="s">
        <v>1076</v>
      </c>
      <c r="J122" s="12">
        <v>61141</v>
      </c>
      <c r="K122" s="12">
        <f t="shared" si="2"/>
        <v>672553</v>
      </c>
      <c r="L122" s="4" t="s">
        <v>3387</v>
      </c>
      <c r="M122" s="4" t="s">
        <v>3106</v>
      </c>
      <c r="N122" t="s">
        <v>5375</v>
      </c>
      <c r="O122" t="e">
        <f>+VLOOKUP(E122,[1]Sheet1!C$6:J$461,8,0)</f>
        <v>#N/A</v>
      </c>
      <c r="P122" s="7" t="e">
        <f t="shared" si="3"/>
        <v>#N/A</v>
      </c>
    </row>
    <row r="123" spans="3:16" customFormat="1" ht="15" hidden="1" customHeight="1" outlineLevel="1" x14ac:dyDescent="0.2">
      <c r="C123" s="8">
        <v>44974</v>
      </c>
      <c r="D123" s="4" t="s">
        <v>1040</v>
      </c>
      <c r="E123" s="4">
        <v>6615</v>
      </c>
      <c r="F123" s="4" t="s">
        <v>3840</v>
      </c>
      <c r="G123" s="4" t="s">
        <v>106</v>
      </c>
      <c r="H123" s="12">
        <v>611412</v>
      </c>
      <c r="I123" s="11" t="s">
        <v>1076</v>
      </c>
      <c r="J123" s="12">
        <v>61141</v>
      </c>
      <c r="K123" s="12">
        <f t="shared" si="2"/>
        <v>672553</v>
      </c>
      <c r="L123" s="4" t="s">
        <v>3387</v>
      </c>
      <c r="M123" s="4" t="s">
        <v>3106</v>
      </c>
      <c r="N123" t="s">
        <v>5375</v>
      </c>
      <c r="O123" t="e">
        <f>+VLOOKUP(E123,[1]Sheet1!C$6:J$461,8,0)</f>
        <v>#N/A</v>
      </c>
      <c r="P123" s="7" t="e">
        <f t="shared" si="3"/>
        <v>#N/A</v>
      </c>
    </row>
    <row r="124" spans="3:16" customFormat="1" ht="15" hidden="1" customHeight="1" outlineLevel="1" x14ac:dyDescent="0.2">
      <c r="C124" s="8">
        <v>44974</v>
      </c>
      <c r="D124" s="4" t="s">
        <v>218</v>
      </c>
      <c r="E124" s="4">
        <v>6616</v>
      </c>
      <c r="F124" s="4" t="s">
        <v>3840</v>
      </c>
      <c r="G124" s="4" t="s">
        <v>619</v>
      </c>
      <c r="H124" s="12">
        <v>611412</v>
      </c>
      <c r="I124" s="11" t="s">
        <v>1076</v>
      </c>
      <c r="J124" s="12">
        <v>61141</v>
      </c>
      <c r="K124" s="12">
        <f t="shared" si="2"/>
        <v>672553</v>
      </c>
      <c r="L124" s="4" t="s">
        <v>3387</v>
      </c>
      <c r="M124" s="4" t="s">
        <v>3106</v>
      </c>
      <c r="N124" t="s">
        <v>5375</v>
      </c>
      <c r="O124" t="e">
        <f>+VLOOKUP(E124,[1]Sheet1!C$6:J$461,8,0)</f>
        <v>#N/A</v>
      </c>
      <c r="P124" s="7" t="e">
        <f t="shared" si="3"/>
        <v>#N/A</v>
      </c>
    </row>
    <row r="125" spans="3:16" customFormat="1" ht="15" hidden="1" customHeight="1" outlineLevel="1" x14ac:dyDescent="0.2">
      <c r="C125" s="8">
        <v>44974</v>
      </c>
      <c r="D125" s="4" t="s">
        <v>4289</v>
      </c>
      <c r="E125" s="4">
        <v>6617</v>
      </c>
      <c r="F125" s="4" t="s">
        <v>3840</v>
      </c>
      <c r="G125" s="4" t="s">
        <v>5183</v>
      </c>
      <c r="H125" s="12">
        <v>611412</v>
      </c>
      <c r="I125" s="11" t="s">
        <v>1076</v>
      </c>
      <c r="J125" s="12">
        <v>61141</v>
      </c>
      <c r="K125" s="12">
        <f t="shared" si="2"/>
        <v>672553</v>
      </c>
      <c r="L125" s="4" t="s">
        <v>3387</v>
      </c>
      <c r="M125" s="4" t="s">
        <v>3106</v>
      </c>
      <c r="N125" t="s">
        <v>5375</v>
      </c>
      <c r="O125" t="e">
        <f>+VLOOKUP(E125,[1]Sheet1!C$6:J$461,8,0)</f>
        <v>#N/A</v>
      </c>
      <c r="P125" s="7" t="e">
        <f t="shared" si="3"/>
        <v>#N/A</v>
      </c>
    </row>
    <row r="126" spans="3:16" customFormat="1" ht="15" hidden="1" customHeight="1" outlineLevel="1" x14ac:dyDescent="0.2">
      <c r="C126" s="8">
        <v>44974</v>
      </c>
      <c r="D126" s="4" t="s">
        <v>3774</v>
      </c>
      <c r="E126" s="4">
        <v>6618</v>
      </c>
      <c r="F126" s="4" t="s">
        <v>3840</v>
      </c>
      <c r="G126" s="4" t="s">
        <v>825</v>
      </c>
      <c r="H126" s="12">
        <v>611412</v>
      </c>
      <c r="I126" s="11" t="s">
        <v>1076</v>
      </c>
      <c r="J126" s="12">
        <v>61141</v>
      </c>
      <c r="K126" s="12">
        <f t="shared" si="2"/>
        <v>672553</v>
      </c>
      <c r="L126" s="4" t="s">
        <v>3387</v>
      </c>
      <c r="M126" s="4" t="s">
        <v>3106</v>
      </c>
      <c r="N126" t="s">
        <v>5375</v>
      </c>
      <c r="O126" t="e">
        <f>+VLOOKUP(E126,[1]Sheet1!C$6:J$461,8,0)</f>
        <v>#N/A</v>
      </c>
      <c r="P126" s="7" t="e">
        <f t="shared" si="3"/>
        <v>#N/A</v>
      </c>
    </row>
    <row r="127" spans="3:16" customFormat="1" ht="15" hidden="1" customHeight="1" outlineLevel="1" x14ac:dyDescent="0.2">
      <c r="C127" s="8">
        <v>44974</v>
      </c>
      <c r="D127" s="4" t="s">
        <v>2397</v>
      </c>
      <c r="E127" s="4">
        <v>6619</v>
      </c>
      <c r="F127" s="4" t="s">
        <v>3840</v>
      </c>
      <c r="G127" s="4" t="s">
        <v>1147</v>
      </c>
      <c r="H127" s="12">
        <v>611412</v>
      </c>
      <c r="I127" s="11" t="s">
        <v>1076</v>
      </c>
      <c r="J127" s="12">
        <v>61141</v>
      </c>
      <c r="K127" s="12">
        <f t="shared" si="2"/>
        <v>672553</v>
      </c>
      <c r="L127" s="4" t="s">
        <v>3387</v>
      </c>
      <c r="M127" s="4" t="s">
        <v>3106</v>
      </c>
      <c r="N127" t="s">
        <v>5375</v>
      </c>
      <c r="O127" t="e">
        <f>+VLOOKUP(E127,[1]Sheet1!C$6:J$461,8,0)</f>
        <v>#N/A</v>
      </c>
      <c r="P127" s="7" t="e">
        <f t="shared" si="3"/>
        <v>#N/A</v>
      </c>
    </row>
    <row r="128" spans="3:16" customFormat="1" ht="15" hidden="1" customHeight="1" outlineLevel="1" x14ac:dyDescent="0.2">
      <c r="C128" s="8">
        <v>44974</v>
      </c>
      <c r="D128" s="4" t="s">
        <v>2023</v>
      </c>
      <c r="E128" s="4">
        <v>6620</v>
      </c>
      <c r="F128" s="4" t="s">
        <v>3840</v>
      </c>
      <c r="G128" s="4" t="s">
        <v>2612</v>
      </c>
      <c r="H128" s="12">
        <v>611412</v>
      </c>
      <c r="I128" s="11" t="s">
        <v>1076</v>
      </c>
      <c r="J128" s="12">
        <v>61141</v>
      </c>
      <c r="K128" s="12">
        <f t="shared" si="2"/>
        <v>672553</v>
      </c>
      <c r="L128" s="4" t="s">
        <v>3387</v>
      </c>
      <c r="M128" s="4" t="s">
        <v>3106</v>
      </c>
      <c r="N128" t="s">
        <v>5375</v>
      </c>
      <c r="O128" t="e">
        <f>+VLOOKUP(E128,[1]Sheet1!C$6:J$461,8,0)</f>
        <v>#N/A</v>
      </c>
      <c r="P128" s="7" t="e">
        <f t="shared" si="3"/>
        <v>#N/A</v>
      </c>
    </row>
    <row r="129" spans="3:16" customFormat="1" ht="15" hidden="1" customHeight="1" outlineLevel="1" x14ac:dyDescent="0.2">
      <c r="C129" s="8">
        <v>44974</v>
      </c>
      <c r="D129" s="4" t="s">
        <v>4532</v>
      </c>
      <c r="E129" s="4">
        <v>6621</v>
      </c>
      <c r="F129" s="4" t="s">
        <v>3840</v>
      </c>
      <c r="G129" s="4" t="s">
        <v>2520</v>
      </c>
      <c r="H129" s="12">
        <v>611412</v>
      </c>
      <c r="I129" s="11" t="s">
        <v>1076</v>
      </c>
      <c r="J129" s="12">
        <v>61141</v>
      </c>
      <c r="K129" s="12">
        <f t="shared" si="2"/>
        <v>672553</v>
      </c>
      <c r="L129" s="4" t="s">
        <v>3387</v>
      </c>
      <c r="M129" s="4" t="s">
        <v>3106</v>
      </c>
      <c r="N129" t="s">
        <v>5375</v>
      </c>
      <c r="O129" t="e">
        <f>+VLOOKUP(E129,[1]Sheet1!C$6:J$461,8,0)</f>
        <v>#N/A</v>
      </c>
      <c r="P129" s="7" t="e">
        <f t="shared" si="3"/>
        <v>#N/A</v>
      </c>
    </row>
    <row r="130" spans="3:16" customFormat="1" ht="15" hidden="1" customHeight="1" outlineLevel="1" x14ac:dyDescent="0.2">
      <c r="C130" s="8">
        <v>44974</v>
      </c>
      <c r="D130" s="4" t="s">
        <v>1638</v>
      </c>
      <c r="E130" s="4">
        <v>6622</v>
      </c>
      <c r="F130" s="4" t="s">
        <v>3840</v>
      </c>
      <c r="G130" s="4" t="s">
        <v>712</v>
      </c>
      <c r="H130" s="12">
        <v>611412</v>
      </c>
      <c r="I130" s="11" t="s">
        <v>1076</v>
      </c>
      <c r="J130" s="12">
        <v>61141</v>
      </c>
      <c r="K130" s="12">
        <f t="shared" ref="K130:K193" si="4">+H130+J130</f>
        <v>672553</v>
      </c>
      <c r="L130" s="4" t="s">
        <v>3387</v>
      </c>
      <c r="M130" s="4" t="s">
        <v>3106</v>
      </c>
      <c r="N130" t="s">
        <v>5375</v>
      </c>
      <c r="O130" t="e">
        <f>+VLOOKUP(E130,[1]Sheet1!C$6:J$461,8,0)</f>
        <v>#N/A</v>
      </c>
      <c r="P130" s="7" t="e">
        <f t="shared" si="3"/>
        <v>#N/A</v>
      </c>
    </row>
    <row r="131" spans="3:16" customFormat="1" ht="15" hidden="1" customHeight="1" outlineLevel="1" x14ac:dyDescent="0.2">
      <c r="C131" s="8">
        <v>44974</v>
      </c>
      <c r="D131" s="4" t="s">
        <v>5051</v>
      </c>
      <c r="E131" s="4">
        <v>6623</v>
      </c>
      <c r="F131" s="4" t="s">
        <v>3840</v>
      </c>
      <c r="G131" s="4" t="s">
        <v>1037</v>
      </c>
      <c r="H131" s="12">
        <v>611412</v>
      </c>
      <c r="I131" s="11" t="s">
        <v>1076</v>
      </c>
      <c r="J131" s="12">
        <v>61141</v>
      </c>
      <c r="K131" s="12">
        <f t="shared" si="4"/>
        <v>672553</v>
      </c>
      <c r="L131" s="4" t="s">
        <v>3387</v>
      </c>
      <c r="M131" s="4" t="s">
        <v>3106</v>
      </c>
      <c r="N131" t="s">
        <v>5375</v>
      </c>
      <c r="O131" t="e">
        <f>+VLOOKUP(E131,[1]Sheet1!C$6:J$461,8,0)</f>
        <v>#N/A</v>
      </c>
      <c r="P131" s="7" t="e">
        <f t="shared" ref="P131:P194" si="5">+O131-K131</f>
        <v>#N/A</v>
      </c>
    </row>
    <row r="132" spans="3:16" customFormat="1" ht="15" hidden="1" customHeight="1" outlineLevel="1" x14ac:dyDescent="0.2">
      <c r="C132" s="8">
        <v>44974</v>
      </c>
      <c r="D132" s="4" t="s">
        <v>4326</v>
      </c>
      <c r="E132" s="4">
        <v>6624</v>
      </c>
      <c r="F132" s="4" t="s">
        <v>3840</v>
      </c>
      <c r="G132" s="4" t="s">
        <v>586</v>
      </c>
      <c r="H132" s="12">
        <v>611412</v>
      </c>
      <c r="I132" s="11" t="s">
        <v>1076</v>
      </c>
      <c r="J132" s="12">
        <v>61141</v>
      </c>
      <c r="K132" s="12">
        <f t="shared" si="4"/>
        <v>672553</v>
      </c>
      <c r="L132" s="4" t="s">
        <v>3387</v>
      </c>
      <c r="M132" s="4" t="s">
        <v>3106</v>
      </c>
      <c r="N132" t="s">
        <v>5375</v>
      </c>
      <c r="O132" t="e">
        <f>+VLOOKUP(E132,[1]Sheet1!C$6:J$461,8,0)</f>
        <v>#N/A</v>
      </c>
      <c r="P132" s="7" t="e">
        <f t="shared" si="5"/>
        <v>#N/A</v>
      </c>
    </row>
    <row r="133" spans="3:16" customFormat="1" ht="15" hidden="1" customHeight="1" outlineLevel="1" x14ac:dyDescent="0.2">
      <c r="C133" s="8">
        <v>44974</v>
      </c>
      <c r="D133" s="4" t="s">
        <v>861</v>
      </c>
      <c r="E133" s="4">
        <v>6625</v>
      </c>
      <c r="F133" s="4" t="s">
        <v>3840</v>
      </c>
      <c r="G133" s="4" t="s">
        <v>3744</v>
      </c>
      <c r="H133" s="12">
        <v>611412</v>
      </c>
      <c r="I133" s="11" t="s">
        <v>1076</v>
      </c>
      <c r="J133" s="12">
        <v>61141</v>
      </c>
      <c r="K133" s="12">
        <f t="shared" si="4"/>
        <v>672553</v>
      </c>
      <c r="L133" s="4" t="s">
        <v>3387</v>
      </c>
      <c r="M133" s="4" t="s">
        <v>3106</v>
      </c>
      <c r="N133" t="s">
        <v>5375</v>
      </c>
      <c r="O133" t="e">
        <f>+VLOOKUP(E133,[1]Sheet1!C$6:J$461,8,0)</f>
        <v>#N/A</v>
      </c>
      <c r="P133" s="7" t="e">
        <f t="shared" si="5"/>
        <v>#N/A</v>
      </c>
    </row>
    <row r="134" spans="3:16" customFormat="1" ht="15" hidden="1" customHeight="1" outlineLevel="1" x14ac:dyDescent="0.2">
      <c r="C134" s="8">
        <v>44974</v>
      </c>
      <c r="D134" s="4" t="s">
        <v>3997</v>
      </c>
      <c r="E134" s="4">
        <v>6626</v>
      </c>
      <c r="F134" s="4" t="s">
        <v>3840</v>
      </c>
      <c r="G134" s="4" t="s">
        <v>2947</v>
      </c>
      <c r="H134" s="12">
        <v>611412</v>
      </c>
      <c r="I134" s="11" t="s">
        <v>1076</v>
      </c>
      <c r="J134" s="12">
        <v>61141</v>
      </c>
      <c r="K134" s="12">
        <f t="shared" si="4"/>
        <v>672553</v>
      </c>
      <c r="L134" s="4" t="s">
        <v>3387</v>
      </c>
      <c r="M134" s="4" t="s">
        <v>3106</v>
      </c>
      <c r="N134" t="s">
        <v>5375</v>
      </c>
      <c r="O134" t="e">
        <f>+VLOOKUP(E134,[1]Sheet1!C$6:J$461,8,0)</f>
        <v>#N/A</v>
      </c>
      <c r="P134" s="7" t="e">
        <f t="shared" si="5"/>
        <v>#N/A</v>
      </c>
    </row>
    <row r="135" spans="3:16" customFormat="1" ht="15" hidden="1" customHeight="1" outlineLevel="1" x14ac:dyDescent="0.2">
      <c r="C135" s="8">
        <v>44974</v>
      </c>
      <c r="D135" s="4" t="s">
        <v>538</v>
      </c>
      <c r="E135" s="4">
        <v>6627</v>
      </c>
      <c r="F135" s="4" t="s">
        <v>3840</v>
      </c>
      <c r="G135" s="4" t="s">
        <v>270</v>
      </c>
      <c r="H135" s="12">
        <v>611412</v>
      </c>
      <c r="I135" s="11" t="s">
        <v>1076</v>
      </c>
      <c r="J135" s="12">
        <v>61141</v>
      </c>
      <c r="K135" s="12">
        <f t="shared" si="4"/>
        <v>672553</v>
      </c>
      <c r="L135" s="4" t="s">
        <v>3387</v>
      </c>
      <c r="M135" s="4" t="s">
        <v>3106</v>
      </c>
      <c r="N135" t="s">
        <v>5375</v>
      </c>
      <c r="O135" t="e">
        <f>+VLOOKUP(E135,[1]Sheet1!C$6:J$461,8,0)</f>
        <v>#N/A</v>
      </c>
      <c r="P135" s="7" t="e">
        <f t="shared" si="5"/>
        <v>#N/A</v>
      </c>
    </row>
    <row r="136" spans="3:16" customFormat="1" ht="15" hidden="1" customHeight="1" outlineLevel="1" x14ac:dyDescent="0.2">
      <c r="C136" s="8">
        <v>44974</v>
      </c>
      <c r="D136" s="4" t="s">
        <v>3499</v>
      </c>
      <c r="E136" s="4">
        <v>6628</v>
      </c>
      <c r="F136" s="4" t="s">
        <v>3840</v>
      </c>
      <c r="G136" s="4" t="s">
        <v>1362</v>
      </c>
      <c r="H136" s="12">
        <v>611412</v>
      </c>
      <c r="I136" s="11" t="s">
        <v>1076</v>
      </c>
      <c r="J136" s="12">
        <v>61141</v>
      </c>
      <c r="K136" s="12">
        <f t="shared" si="4"/>
        <v>672553</v>
      </c>
      <c r="L136" s="4" t="s">
        <v>3387</v>
      </c>
      <c r="M136" s="4" t="s">
        <v>3106</v>
      </c>
      <c r="N136" t="s">
        <v>5375</v>
      </c>
      <c r="O136" t="e">
        <f>+VLOOKUP(E136,[1]Sheet1!C$6:J$461,8,0)</f>
        <v>#N/A</v>
      </c>
      <c r="P136" s="7" t="e">
        <f t="shared" si="5"/>
        <v>#N/A</v>
      </c>
    </row>
    <row r="137" spans="3:16" customFormat="1" ht="15" hidden="1" customHeight="1" outlineLevel="1" x14ac:dyDescent="0.2">
      <c r="C137" s="8">
        <v>44974</v>
      </c>
      <c r="D137" s="4" t="s">
        <v>4971</v>
      </c>
      <c r="E137" s="4">
        <v>6629</v>
      </c>
      <c r="F137" s="4" t="s">
        <v>3840</v>
      </c>
      <c r="G137" s="4" t="s">
        <v>2085</v>
      </c>
      <c r="H137" s="12">
        <v>611412</v>
      </c>
      <c r="I137" s="11" t="s">
        <v>1076</v>
      </c>
      <c r="J137" s="12">
        <v>61141</v>
      </c>
      <c r="K137" s="12">
        <f t="shared" si="4"/>
        <v>672553</v>
      </c>
      <c r="L137" s="4" t="s">
        <v>3387</v>
      </c>
      <c r="M137" s="4" t="s">
        <v>3106</v>
      </c>
      <c r="N137" t="s">
        <v>5375</v>
      </c>
      <c r="O137" t="e">
        <f>+VLOOKUP(E137,[1]Sheet1!C$6:J$461,8,0)</f>
        <v>#N/A</v>
      </c>
      <c r="P137" s="7" t="e">
        <f t="shared" si="5"/>
        <v>#N/A</v>
      </c>
    </row>
    <row r="138" spans="3:16" customFormat="1" ht="15" hidden="1" customHeight="1" outlineLevel="1" x14ac:dyDescent="0.2">
      <c r="C138" s="8">
        <v>44974</v>
      </c>
      <c r="D138" s="4" t="s">
        <v>4781</v>
      </c>
      <c r="E138" s="4">
        <v>6630</v>
      </c>
      <c r="F138" s="4" t="s">
        <v>3840</v>
      </c>
      <c r="G138" s="4" t="s">
        <v>1194</v>
      </c>
      <c r="H138" s="12">
        <v>611412</v>
      </c>
      <c r="I138" s="11" t="s">
        <v>1076</v>
      </c>
      <c r="J138" s="12">
        <v>61141</v>
      </c>
      <c r="K138" s="12">
        <f t="shared" si="4"/>
        <v>672553</v>
      </c>
      <c r="L138" s="4" t="s">
        <v>3387</v>
      </c>
      <c r="M138" s="4" t="s">
        <v>3106</v>
      </c>
      <c r="N138" t="s">
        <v>5375</v>
      </c>
      <c r="O138" t="e">
        <f>+VLOOKUP(E138,[1]Sheet1!C$6:J$461,8,0)</f>
        <v>#N/A</v>
      </c>
      <c r="P138" s="7" t="e">
        <f t="shared" si="5"/>
        <v>#N/A</v>
      </c>
    </row>
    <row r="139" spans="3:16" customFormat="1" ht="15" hidden="1" customHeight="1" outlineLevel="1" x14ac:dyDescent="0.2">
      <c r="C139" s="8">
        <v>44974</v>
      </c>
      <c r="D139" s="4" t="s">
        <v>2443</v>
      </c>
      <c r="E139" s="4">
        <v>6631</v>
      </c>
      <c r="F139" s="4" t="s">
        <v>3840</v>
      </c>
      <c r="G139" s="4" t="s">
        <v>4823</v>
      </c>
      <c r="H139" s="12">
        <v>611412</v>
      </c>
      <c r="I139" s="11" t="s">
        <v>1076</v>
      </c>
      <c r="J139" s="12">
        <v>61141</v>
      </c>
      <c r="K139" s="12">
        <f t="shared" si="4"/>
        <v>672553</v>
      </c>
      <c r="L139" s="4" t="s">
        <v>3387</v>
      </c>
      <c r="M139" s="4" t="s">
        <v>3106</v>
      </c>
      <c r="N139" t="s">
        <v>5375</v>
      </c>
      <c r="O139" t="e">
        <f>+VLOOKUP(E139,[1]Sheet1!C$6:J$461,8,0)</f>
        <v>#N/A</v>
      </c>
      <c r="P139" s="7" t="e">
        <f t="shared" si="5"/>
        <v>#N/A</v>
      </c>
    </row>
    <row r="140" spans="3:16" customFormat="1" ht="15" hidden="1" customHeight="1" outlineLevel="1" x14ac:dyDescent="0.2">
      <c r="C140" s="8">
        <v>44974</v>
      </c>
      <c r="D140" s="4" t="s">
        <v>3034</v>
      </c>
      <c r="E140" s="4">
        <v>6632</v>
      </c>
      <c r="F140" s="4" t="s">
        <v>3840</v>
      </c>
      <c r="G140" s="4" t="s">
        <v>329</v>
      </c>
      <c r="H140" s="12">
        <v>611412</v>
      </c>
      <c r="I140" s="11" t="s">
        <v>1076</v>
      </c>
      <c r="J140" s="12">
        <v>61141</v>
      </c>
      <c r="K140" s="12">
        <f t="shared" si="4"/>
        <v>672553</v>
      </c>
      <c r="L140" s="4" t="s">
        <v>3387</v>
      </c>
      <c r="M140" s="4" t="s">
        <v>3106</v>
      </c>
      <c r="N140" t="s">
        <v>5375</v>
      </c>
      <c r="O140" t="e">
        <f>+VLOOKUP(E140,[1]Sheet1!C$6:J$461,8,0)</f>
        <v>#N/A</v>
      </c>
      <c r="P140" s="7" t="e">
        <f t="shared" si="5"/>
        <v>#N/A</v>
      </c>
    </row>
    <row r="141" spans="3:16" customFormat="1" ht="15" hidden="1" customHeight="1" outlineLevel="1" x14ac:dyDescent="0.2">
      <c r="C141" s="8">
        <v>44974</v>
      </c>
      <c r="D141" s="4" t="s">
        <v>4344</v>
      </c>
      <c r="E141" s="4">
        <v>6633</v>
      </c>
      <c r="F141" s="4" t="s">
        <v>3840</v>
      </c>
      <c r="G141" s="4" t="s">
        <v>2711</v>
      </c>
      <c r="H141" s="12">
        <v>611412</v>
      </c>
      <c r="I141" s="11" t="s">
        <v>1076</v>
      </c>
      <c r="J141" s="12">
        <v>61141</v>
      </c>
      <c r="K141" s="12">
        <f t="shared" si="4"/>
        <v>672553</v>
      </c>
      <c r="L141" s="4" t="s">
        <v>3387</v>
      </c>
      <c r="M141" s="4" t="s">
        <v>3106</v>
      </c>
      <c r="N141" t="s">
        <v>5375</v>
      </c>
      <c r="O141" t="e">
        <f>+VLOOKUP(E141,[1]Sheet1!C$6:J$461,8,0)</f>
        <v>#N/A</v>
      </c>
      <c r="P141" s="7" t="e">
        <f t="shared" si="5"/>
        <v>#N/A</v>
      </c>
    </row>
    <row r="142" spans="3:16" customFormat="1" ht="15" hidden="1" customHeight="1" outlineLevel="1" x14ac:dyDescent="0.2">
      <c r="C142" s="8">
        <v>44974</v>
      </c>
      <c r="D142" s="4" t="s">
        <v>1690</v>
      </c>
      <c r="E142" s="4">
        <v>6634</v>
      </c>
      <c r="F142" s="4" t="s">
        <v>3840</v>
      </c>
      <c r="G142" s="4" t="s">
        <v>2754</v>
      </c>
      <c r="H142" s="12">
        <v>611412</v>
      </c>
      <c r="I142" s="11" t="s">
        <v>1076</v>
      </c>
      <c r="J142" s="12">
        <v>61141</v>
      </c>
      <c r="K142" s="12">
        <f t="shared" si="4"/>
        <v>672553</v>
      </c>
      <c r="L142" s="4" t="s">
        <v>3387</v>
      </c>
      <c r="M142" s="4" t="s">
        <v>3106</v>
      </c>
      <c r="N142" t="s">
        <v>5375</v>
      </c>
      <c r="O142" t="e">
        <f>+VLOOKUP(E142,[1]Sheet1!C$6:J$461,8,0)</f>
        <v>#N/A</v>
      </c>
      <c r="P142" s="7" t="e">
        <f t="shared" si="5"/>
        <v>#N/A</v>
      </c>
    </row>
    <row r="143" spans="3:16" customFormat="1" ht="15" hidden="1" customHeight="1" outlineLevel="1" x14ac:dyDescent="0.2">
      <c r="C143" s="8">
        <v>44974</v>
      </c>
      <c r="D143" s="4" t="s">
        <v>621</v>
      </c>
      <c r="E143" s="4">
        <v>6635</v>
      </c>
      <c r="F143" s="4" t="s">
        <v>3840</v>
      </c>
      <c r="G143" s="4" t="s">
        <v>1747</v>
      </c>
      <c r="H143" s="12">
        <v>611412</v>
      </c>
      <c r="I143" s="11" t="s">
        <v>1076</v>
      </c>
      <c r="J143" s="12">
        <v>61141</v>
      </c>
      <c r="K143" s="12">
        <f t="shared" si="4"/>
        <v>672553</v>
      </c>
      <c r="L143" s="4" t="s">
        <v>3387</v>
      </c>
      <c r="M143" s="4" t="s">
        <v>3106</v>
      </c>
      <c r="N143" t="s">
        <v>5375</v>
      </c>
      <c r="O143" t="e">
        <f>+VLOOKUP(E143,[1]Sheet1!C$6:J$461,8,0)</f>
        <v>#N/A</v>
      </c>
      <c r="P143" s="7" t="e">
        <f t="shared" si="5"/>
        <v>#N/A</v>
      </c>
    </row>
    <row r="144" spans="3:16" customFormat="1" ht="15" hidden="1" customHeight="1" outlineLevel="1" x14ac:dyDescent="0.2">
      <c r="C144" s="8">
        <v>44974</v>
      </c>
      <c r="D144" s="4" t="s">
        <v>4008</v>
      </c>
      <c r="E144" s="4">
        <v>6636</v>
      </c>
      <c r="F144" s="4" t="s">
        <v>3840</v>
      </c>
      <c r="G144" s="4" t="s">
        <v>1121</v>
      </c>
      <c r="H144" s="12">
        <v>611412</v>
      </c>
      <c r="I144" s="11" t="s">
        <v>1076</v>
      </c>
      <c r="J144" s="12">
        <v>61141</v>
      </c>
      <c r="K144" s="12">
        <f t="shared" si="4"/>
        <v>672553</v>
      </c>
      <c r="L144" s="4" t="s">
        <v>3387</v>
      </c>
      <c r="M144" s="4" t="s">
        <v>3106</v>
      </c>
      <c r="N144" t="s">
        <v>5375</v>
      </c>
      <c r="O144" t="e">
        <f>+VLOOKUP(E144,[1]Sheet1!C$6:J$461,8,0)</f>
        <v>#N/A</v>
      </c>
      <c r="P144" s="7" t="e">
        <f t="shared" si="5"/>
        <v>#N/A</v>
      </c>
    </row>
    <row r="145" spans="3:16" customFormat="1" ht="15" hidden="1" customHeight="1" outlineLevel="1" x14ac:dyDescent="0.2">
      <c r="C145" s="8">
        <v>44974</v>
      </c>
      <c r="D145" s="4" t="s">
        <v>433</v>
      </c>
      <c r="E145" s="4">
        <v>6637</v>
      </c>
      <c r="F145" s="4" t="s">
        <v>3840</v>
      </c>
      <c r="G145" s="4" t="s">
        <v>4319</v>
      </c>
      <c r="H145" s="12">
        <v>611412</v>
      </c>
      <c r="I145" s="11" t="s">
        <v>1076</v>
      </c>
      <c r="J145" s="12">
        <v>61141</v>
      </c>
      <c r="K145" s="12">
        <f t="shared" si="4"/>
        <v>672553</v>
      </c>
      <c r="L145" s="4" t="s">
        <v>3387</v>
      </c>
      <c r="M145" s="4" t="s">
        <v>3106</v>
      </c>
      <c r="N145" t="s">
        <v>5375</v>
      </c>
      <c r="O145" t="e">
        <f>+VLOOKUP(E145,[1]Sheet1!C$6:J$461,8,0)</f>
        <v>#N/A</v>
      </c>
      <c r="P145" s="7" t="e">
        <f t="shared" si="5"/>
        <v>#N/A</v>
      </c>
    </row>
    <row r="146" spans="3:16" customFormat="1" ht="15" hidden="1" customHeight="1" outlineLevel="1" x14ac:dyDescent="0.2">
      <c r="C146" s="8">
        <v>44974</v>
      </c>
      <c r="D146" s="4" t="s">
        <v>1812</v>
      </c>
      <c r="E146" s="4">
        <v>6638</v>
      </c>
      <c r="F146" s="4" t="s">
        <v>3840</v>
      </c>
      <c r="G146" s="4" t="s">
        <v>4813</v>
      </c>
      <c r="H146" s="12">
        <v>611412</v>
      </c>
      <c r="I146" s="11" t="s">
        <v>1076</v>
      </c>
      <c r="J146" s="12">
        <v>61141</v>
      </c>
      <c r="K146" s="12">
        <f t="shared" si="4"/>
        <v>672553</v>
      </c>
      <c r="L146" s="4" t="s">
        <v>3387</v>
      </c>
      <c r="M146" s="4" t="s">
        <v>3106</v>
      </c>
      <c r="N146" t="s">
        <v>5375</v>
      </c>
      <c r="O146" t="e">
        <f>+VLOOKUP(E146,[1]Sheet1!C$6:J$461,8,0)</f>
        <v>#N/A</v>
      </c>
      <c r="P146" s="7" t="e">
        <f t="shared" si="5"/>
        <v>#N/A</v>
      </c>
    </row>
    <row r="147" spans="3:16" customFormat="1" ht="15" hidden="1" customHeight="1" outlineLevel="1" x14ac:dyDescent="0.2">
      <c r="C147" s="8">
        <v>44974</v>
      </c>
      <c r="D147" s="4" t="s">
        <v>4200</v>
      </c>
      <c r="E147" s="4">
        <v>6639</v>
      </c>
      <c r="F147" s="4" t="s">
        <v>3840</v>
      </c>
      <c r="G147" s="4" t="s">
        <v>3858</v>
      </c>
      <c r="H147" s="12">
        <v>611412</v>
      </c>
      <c r="I147" s="11" t="s">
        <v>1076</v>
      </c>
      <c r="J147" s="12">
        <v>61141</v>
      </c>
      <c r="K147" s="12">
        <f t="shared" si="4"/>
        <v>672553</v>
      </c>
      <c r="L147" s="4" t="s">
        <v>3387</v>
      </c>
      <c r="M147" s="4" t="s">
        <v>3106</v>
      </c>
      <c r="N147" t="s">
        <v>5375</v>
      </c>
      <c r="O147" t="e">
        <f>+VLOOKUP(E147,[1]Sheet1!C$6:J$461,8,0)</f>
        <v>#N/A</v>
      </c>
      <c r="P147" s="7" t="e">
        <f t="shared" si="5"/>
        <v>#N/A</v>
      </c>
    </row>
    <row r="148" spans="3:16" customFormat="1" ht="15" hidden="1" customHeight="1" outlineLevel="1" x14ac:dyDescent="0.2">
      <c r="C148" s="8">
        <v>44974</v>
      </c>
      <c r="D148" s="4" t="s">
        <v>2533</v>
      </c>
      <c r="E148" s="4">
        <v>6640</v>
      </c>
      <c r="F148" s="4" t="s">
        <v>3840</v>
      </c>
      <c r="G148" s="4" t="s">
        <v>20</v>
      </c>
      <c r="H148" s="12">
        <v>611412</v>
      </c>
      <c r="I148" s="11" t="s">
        <v>1076</v>
      </c>
      <c r="J148" s="12">
        <v>61141</v>
      </c>
      <c r="K148" s="12">
        <f t="shared" si="4"/>
        <v>672553</v>
      </c>
      <c r="L148" s="4" t="s">
        <v>3387</v>
      </c>
      <c r="M148" s="4" t="s">
        <v>3106</v>
      </c>
      <c r="N148" t="s">
        <v>5375</v>
      </c>
      <c r="O148" t="e">
        <f>+VLOOKUP(E148,[1]Sheet1!C$6:J$461,8,0)</f>
        <v>#N/A</v>
      </c>
      <c r="P148" s="7" t="e">
        <f t="shared" si="5"/>
        <v>#N/A</v>
      </c>
    </row>
    <row r="149" spans="3:16" customFormat="1" ht="15" hidden="1" customHeight="1" outlineLevel="1" x14ac:dyDescent="0.2">
      <c r="C149" s="8">
        <v>44974</v>
      </c>
      <c r="D149" s="4" t="s">
        <v>839</v>
      </c>
      <c r="E149" s="4">
        <v>6641</v>
      </c>
      <c r="F149" s="4" t="s">
        <v>3840</v>
      </c>
      <c r="G149" s="4" t="s">
        <v>3514</v>
      </c>
      <c r="H149" s="12">
        <v>611412</v>
      </c>
      <c r="I149" s="11" t="s">
        <v>1076</v>
      </c>
      <c r="J149" s="12">
        <v>61141</v>
      </c>
      <c r="K149" s="12">
        <f t="shared" si="4"/>
        <v>672553</v>
      </c>
      <c r="L149" s="4" t="s">
        <v>3387</v>
      </c>
      <c r="M149" s="4" t="s">
        <v>3106</v>
      </c>
      <c r="N149" t="s">
        <v>5375</v>
      </c>
      <c r="O149" t="e">
        <f>+VLOOKUP(E149,[1]Sheet1!C$6:J$461,8,0)</f>
        <v>#N/A</v>
      </c>
      <c r="P149" s="7" t="e">
        <f t="shared" si="5"/>
        <v>#N/A</v>
      </c>
    </row>
    <row r="150" spans="3:16" customFormat="1" ht="15" hidden="1" customHeight="1" outlineLevel="1" x14ac:dyDescent="0.2">
      <c r="C150" s="8">
        <v>44974</v>
      </c>
      <c r="D150" s="4" t="s">
        <v>40</v>
      </c>
      <c r="E150" s="4">
        <v>6642</v>
      </c>
      <c r="F150" s="4" t="s">
        <v>3840</v>
      </c>
      <c r="G150" s="4" t="s">
        <v>2328</v>
      </c>
      <c r="H150" s="12">
        <v>611412</v>
      </c>
      <c r="I150" s="11" t="s">
        <v>1076</v>
      </c>
      <c r="J150" s="12">
        <v>61141</v>
      </c>
      <c r="K150" s="12">
        <f t="shared" si="4"/>
        <v>672553</v>
      </c>
      <c r="L150" s="4" t="s">
        <v>3387</v>
      </c>
      <c r="M150" s="4" t="s">
        <v>3106</v>
      </c>
      <c r="N150" t="s">
        <v>5375</v>
      </c>
      <c r="O150" t="e">
        <f>+VLOOKUP(E150,[1]Sheet1!C$6:J$461,8,0)</f>
        <v>#N/A</v>
      </c>
      <c r="P150" s="7" t="e">
        <f t="shared" si="5"/>
        <v>#N/A</v>
      </c>
    </row>
    <row r="151" spans="3:16" customFormat="1" ht="15" hidden="1" customHeight="1" outlineLevel="1" x14ac:dyDescent="0.2">
      <c r="C151" s="8">
        <v>44974</v>
      </c>
      <c r="D151" s="4" t="s">
        <v>2464</v>
      </c>
      <c r="E151" s="4">
        <v>6643</v>
      </c>
      <c r="F151" s="4" t="s">
        <v>3840</v>
      </c>
      <c r="G151" s="4" t="s">
        <v>914</v>
      </c>
      <c r="H151" s="12">
        <v>611412</v>
      </c>
      <c r="I151" s="11" t="s">
        <v>1076</v>
      </c>
      <c r="J151" s="12">
        <v>61141</v>
      </c>
      <c r="K151" s="12">
        <f t="shared" si="4"/>
        <v>672553</v>
      </c>
      <c r="L151" s="4" t="s">
        <v>3387</v>
      </c>
      <c r="M151" s="4" t="s">
        <v>3106</v>
      </c>
      <c r="N151" t="s">
        <v>5375</v>
      </c>
      <c r="O151" t="e">
        <f>+VLOOKUP(E151,[1]Sheet1!C$6:J$461,8,0)</f>
        <v>#N/A</v>
      </c>
      <c r="P151" s="7" t="e">
        <f t="shared" si="5"/>
        <v>#N/A</v>
      </c>
    </row>
    <row r="152" spans="3:16" customFormat="1" ht="15" hidden="1" customHeight="1" outlineLevel="1" x14ac:dyDescent="0.2">
      <c r="C152" s="8">
        <v>44974</v>
      </c>
      <c r="D152" s="4" t="s">
        <v>2695</v>
      </c>
      <c r="E152" s="4">
        <v>6644</v>
      </c>
      <c r="F152" s="4" t="s">
        <v>3840</v>
      </c>
      <c r="G152" s="4" t="s">
        <v>1927</v>
      </c>
      <c r="H152" s="12">
        <v>611412</v>
      </c>
      <c r="I152" s="11" t="s">
        <v>1076</v>
      </c>
      <c r="J152" s="12">
        <v>61141</v>
      </c>
      <c r="K152" s="12">
        <f t="shared" si="4"/>
        <v>672553</v>
      </c>
      <c r="L152" s="4" t="s">
        <v>3387</v>
      </c>
      <c r="M152" s="4" t="s">
        <v>3106</v>
      </c>
      <c r="N152" t="s">
        <v>5375</v>
      </c>
      <c r="O152" t="e">
        <f>+VLOOKUP(E152,[1]Sheet1!C$6:J$461,8,0)</f>
        <v>#N/A</v>
      </c>
      <c r="P152" s="7" t="e">
        <f t="shared" si="5"/>
        <v>#N/A</v>
      </c>
    </row>
    <row r="153" spans="3:16" customFormat="1" ht="15" hidden="1" customHeight="1" outlineLevel="1" x14ac:dyDescent="0.2">
      <c r="C153" s="8">
        <v>44974</v>
      </c>
      <c r="D153" s="4" t="s">
        <v>1892</v>
      </c>
      <c r="E153" s="4">
        <v>6645</v>
      </c>
      <c r="F153" s="4" t="s">
        <v>3840</v>
      </c>
      <c r="G153" s="4" t="s">
        <v>3067</v>
      </c>
      <c r="H153" s="12">
        <v>611412</v>
      </c>
      <c r="I153" s="11" t="s">
        <v>1076</v>
      </c>
      <c r="J153" s="12">
        <v>61141</v>
      </c>
      <c r="K153" s="12">
        <f t="shared" si="4"/>
        <v>672553</v>
      </c>
      <c r="L153" s="4" t="s">
        <v>3387</v>
      </c>
      <c r="M153" s="4" t="s">
        <v>3106</v>
      </c>
      <c r="N153" t="s">
        <v>5375</v>
      </c>
      <c r="O153" t="e">
        <f>+VLOOKUP(E153,[1]Sheet1!C$6:J$461,8,0)</f>
        <v>#N/A</v>
      </c>
      <c r="P153" s="7" t="e">
        <f t="shared" si="5"/>
        <v>#N/A</v>
      </c>
    </row>
    <row r="154" spans="3:16" customFormat="1" ht="15" hidden="1" customHeight="1" outlineLevel="1" x14ac:dyDescent="0.2">
      <c r="C154" s="8">
        <v>44974</v>
      </c>
      <c r="D154" s="4" t="s">
        <v>734</v>
      </c>
      <c r="E154" s="4">
        <v>6646</v>
      </c>
      <c r="F154" s="4" t="s">
        <v>3840</v>
      </c>
      <c r="G154" s="4" t="s">
        <v>3008</v>
      </c>
      <c r="H154" s="12">
        <v>611412</v>
      </c>
      <c r="I154" s="11" t="s">
        <v>1076</v>
      </c>
      <c r="J154" s="12">
        <v>61141</v>
      </c>
      <c r="K154" s="12">
        <f t="shared" si="4"/>
        <v>672553</v>
      </c>
      <c r="L154" s="4" t="s">
        <v>3387</v>
      </c>
      <c r="M154" s="4" t="s">
        <v>3106</v>
      </c>
      <c r="N154" t="s">
        <v>5375</v>
      </c>
      <c r="O154" t="e">
        <f>+VLOOKUP(E154,[1]Sheet1!C$6:J$461,8,0)</f>
        <v>#N/A</v>
      </c>
      <c r="P154" s="7" t="e">
        <f t="shared" si="5"/>
        <v>#N/A</v>
      </c>
    </row>
    <row r="155" spans="3:16" customFormat="1" ht="15" hidden="1" customHeight="1" outlineLevel="1" x14ac:dyDescent="0.2">
      <c r="C155" s="8">
        <v>44974</v>
      </c>
      <c r="D155" s="4" t="s">
        <v>1760</v>
      </c>
      <c r="E155" s="4">
        <v>6647</v>
      </c>
      <c r="F155" s="4" t="s">
        <v>3840</v>
      </c>
      <c r="G155" s="4" t="s">
        <v>4310</v>
      </c>
      <c r="H155" s="12">
        <v>611412</v>
      </c>
      <c r="I155" s="11" t="s">
        <v>1076</v>
      </c>
      <c r="J155" s="12">
        <v>61141</v>
      </c>
      <c r="K155" s="12">
        <f t="shared" si="4"/>
        <v>672553</v>
      </c>
      <c r="L155" s="4" t="s">
        <v>3387</v>
      </c>
      <c r="M155" s="4" t="s">
        <v>3106</v>
      </c>
      <c r="N155" t="s">
        <v>5375</v>
      </c>
      <c r="O155" t="e">
        <f>+VLOOKUP(E155,[1]Sheet1!C$6:J$461,8,0)</f>
        <v>#N/A</v>
      </c>
      <c r="P155" s="7" t="e">
        <f t="shared" si="5"/>
        <v>#N/A</v>
      </c>
    </row>
    <row r="156" spans="3:16" customFormat="1" ht="15" hidden="1" customHeight="1" outlineLevel="1" x14ac:dyDescent="0.2">
      <c r="C156" s="8">
        <v>44974</v>
      </c>
      <c r="D156" s="4" t="s">
        <v>1417</v>
      </c>
      <c r="E156" s="4">
        <v>6648</v>
      </c>
      <c r="F156" s="4" t="s">
        <v>3840</v>
      </c>
      <c r="G156" s="4" t="s">
        <v>4902</v>
      </c>
      <c r="H156" s="12">
        <v>611412</v>
      </c>
      <c r="I156" s="11" t="s">
        <v>1076</v>
      </c>
      <c r="J156" s="12">
        <v>61141</v>
      </c>
      <c r="K156" s="12">
        <f t="shared" si="4"/>
        <v>672553</v>
      </c>
      <c r="L156" s="4" t="s">
        <v>3387</v>
      </c>
      <c r="M156" s="4" t="s">
        <v>3106</v>
      </c>
      <c r="N156" t="s">
        <v>5375</v>
      </c>
      <c r="O156" t="e">
        <f>+VLOOKUP(E156,[1]Sheet1!C$6:J$461,8,0)</f>
        <v>#N/A</v>
      </c>
      <c r="P156" s="7" t="e">
        <f t="shared" si="5"/>
        <v>#N/A</v>
      </c>
    </row>
    <row r="157" spans="3:16" customFormat="1" ht="15" hidden="1" customHeight="1" outlineLevel="1" x14ac:dyDescent="0.2">
      <c r="C157" s="8">
        <v>44974</v>
      </c>
      <c r="D157" s="4" t="s">
        <v>1013</v>
      </c>
      <c r="E157" s="4">
        <v>6649</v>
      </c>
      <c r="F157" s="4" t="s">
        <v>3840</v>
      </c>
      <c r="G157" s="4" t="s">
        <v>1694</v>
      </c>
      <c r="H157" s="12">
        <v>611412</v>
      </c>
      <c r="I157" s="11" t="s">
        <v>1076</v>
      </c>
      <c r="J157" s="12">
        <v>61141</v>
      </c>
      <c r="K157" s="12">
        <f t="shared" si="4"/>
        <v>672553</v>
      </c>
      <c r="L157" s="4" t="s">
        <v>3387</v>
      </c>
      <c r="M157" s="4" t="s">
        <v>3106</v>
      </c>
      <c r="N157" t="s">
        <v>5375</v>
      </c>
      <c r="O157" t="e">
        <f>+VLOOKUP(E157,[1]Sheet1!C$6:J$461,8,0)</f>
        <v>#N/A</v>
      </c>
      <c r="P157" s="7" t="e">
        <f t="shared" si="5"/>
        <v>#N/A</v>
      </c>
    </row>
    <row r="158" spans="3:16" customFormat="1" ht="15" hidden="1" customHeight="1" outlineLevel="1" x14ac:dyDescent="0.2">
      <c r="C158" s="8">
        <v>44974</v>
      </c>
      <c r="D158" s="4" t="s">
        <v>1729</v>
      </c>
      <c r="E158" s="4">
        <v>6650</v>
      </c>
      <c r="F158" s="4" t="s">
        <v>3840</v>
      </c>
      <c r="G158" s="4" t="s">
        <v>2548</v>
      </c>
      <c r="H158" s="12">
        <v>611412</v>
      </c>
      <c r="I158" s="11" t="s">
        <v>1076</v>
      </c>
      <c r="J158" s="12">
        <v>61141</v>
      </c>
      <c r="K158" s="12">
        <f t="shared" si="4"/>
        <v>672553</v>
      </c>
      <c r="L158" s="4" t="s">
        <v>3387</v>
      </c>
      <c r="M158" s="4" t="s">
        <v>3106</v>
      </c>
      <c r="N158" t="s">
        <v>5375</v>
      </c>
      <c r="O158" t="e">
        <f>+VLOOKUP(E158,[1]Sheet1!C$6:J$461,8,0)</f>
        <v>#N/A</v>
      </c>
      <c r="P158" s="7" t="e">
        <f t="shared" si="5"/>
        <v>#N/A</v>
      </c>
    </row>
    <row r="159" spans="3:16" customFormat="1" ht="15" hidden="1" customHeight="1" outlineLevel="1" x14ac:dyDescent="0.2">
      <c r="C159" s="8">
        <v>44974</v>
      </c>
      <c r="D159" s="4" t="s">
        <v>2329</v>
      </c>
      <c r="E159" s="4">
        <v>6651</v>
      </c>
      <c r="F159" s="4" t="s">
        <v>3840</v>
      </c>
      <c r="G159" s="4" t="s">
        <v>957</v>
      </c>
      <c r="H159" s="12">
        <v>611412</v>
      </c>
      <c r="I159" s="11" t="s">
        <v>1076</v>
      </c>
      <c r="J159" s="12">
        <v>61141</v>
      </c>
      <c r="K159" s="12">
        <f t="shared" si="4"/>
        <v>672553</v>
      </c>
      <c r="L159" s="4" t="s">
        <v>3387</v>
      </c>
      <c r="M159" s="4" t="s">
        <v>3106</v>
      </c>
      <c r="N159" t="s">
        <v>5375</v>
      </c>
      <c r="O159" t="e">
        <f>+VLOOKUP(E159,[1]Sheet1!C$6:J$461,8,0)</f>
        <v>#N/A</v>
      </c>
      <c r="P159" s="7" t="e">
        <f t="shared" si="5"/>
        <v>#N/A</v>
      </c>
    </row>
    <row r="160" spans="3:16" customFormat="1" ht="15" hidden="1" customHeight="1" outlineLevel="1" x14ac:dyDescent="0.2">
      <c r="C160" s="8">
        <v>44982</v>
      </c>
      <c r="D160" s="4" t="s">
        <v>3916</v>
      </c>
      <c r="E160" s="4">
        <v>9023</v>
      </c>
      <c r="F160" s="4" t="s">
        <v>3840</v>
      </c>
      <c r="G160" s="4" t="s">
        <v>3376</v>
      </c>
      <c r="H160" s="12">
        <v>465101</v>
      </c>
      <c r="I160" s="11" t="s">
        <v>1076</v>
      </c>
      <c r="J160" s="12">
        <v>46510</v>
      </c>
      <c r="K160" s="12">
        <f t="shared" si="4"/>
        <v>511611</v>
      </c>
      <c r="L160" s="4" t="s">
        <v>3387</v>
      </c>
      <c r="M160" s="4" t="s">
        <v>3106</v>
      </c>
      <c r="N160" t="s">
        <v>5375</v>
      </c>
      <c r="O160" t="e">
        <f>+VLOOKUP(E160,[1]Sheet1!C$6:J$461,8,0)</f>
        <v>#N/A</v>
      </c>
      <c r="P160" s="7" t="e">
        <f t="shared" si="5"/>
        <v>#N/A</v>
      </c>
    </row>
    <row r="161" spans="3:16" customFormat="1" ht="15" hidden="1" customHeight="1" outlineLevel="1" x14ac:dyDescent="0.2">
      <c r="C161" s="8">
        <v>44982</v>
      </c>
      <c r="D161" s="4" t="s">
        <v>1136</v>
      </c>
      <c r="E161" s="4">
        <v>9025</v>
      </c>
      <c r="F161" s="4" t="s">
        <v>3840</v>
      </c>
      <c r="G161" s="4" t="s">
        <v>2720</v>
      </c>
      <c r="H161" s="12">
        <v>363853</v>
      </c>
      <c r="I161" s="11" t="s">
        <v>1076</v>
      </c>
      <c r="J161" s="12">
        <v>36385</v>
      </c>
      <c r="K161" s="12">
        <f t="shared" si="4"/>
        <v>400238</v>
      </c>
      <c r="L161" s="4" t="s">
        <v>3387</v>
      </c>
      <c r="M161" s="4" t="s">
        <v>3106</v>
      </c>
      <c r="N161" t="s">
        <v>5375</v>
      </c>
      <c r="O161" t="e">
        <f>+VLOOKUP(E161,[1]Sheet1!C$6:J$461,8,0)</f>
        <v>#N/A</v>
      </c>
      <c r="P161" s="7" t="e">
        <f t="shared" si="5"/>
        <v>#N/A</v>
      </c>
    </row>
    <row r="162" spans="3:16" customFormat="1" ht="15" hidden="1" customHeight="1" outlineLevel="1" x14ac:dyDescent="0.2">
      <c r="C162" s="8">
        <v>44982</v>
      </c>
      <c r="D162" s="4" t="s">
        <v>203</v>
      </c>
      <c r="E162" s="4">
        <v>9026</v>
      </c>
      <c r="F162" s="4" t="s">
        <v>3840</v>
      </c>
      <c r="G162" s="4" t="s">
        <v>4987</v>
      </c>
      <c r="H162" s="12">
        <v>539116</v>
      </c>
      <c r="I162" s="11" t="s">
        <v>1076</v>
      </c>
      <c r="J162" s="12">
        <v>53912</v>
      </c>
      <c r="K162" s="12">
        <f t="shared" si="4"/>
        <v>593028</v>
      </c>
      <c r="L162" s="4" t="s">
        <v>3387</v>
      </c>
      <c r="M162" s="4" t="s">
        <v>3106</v>
      </c>
      <c r="N162" t="s">
        <v>5375</v>
      </c>
      <c r="O162" t="e">
        <f>+VLOOKUP(E162,[1]Sheet1!C$6:J$461,8,0)</f>
        <v>#N/A</v>
      </c>
      <c r="P162" s="7" t="e">
        <f t="shared" si="5"/>
        <v>#N/A</v>
      </c>
    </row>
    <row r="163" spans="3:16" customFormat="1" ht="15" hidden="1" customHeight="1" outlineLevel="1" x14ac:dyDescent="0.2">
      <c r="C163" s="8">
        <v>44982</v>
      </c>
      <c r="D163" s="4" t="s">
        <v>5052</v>
      </c>
      <c r="E163" s="4">
        <v>9027</v>
      </c>
      <c r="F163" s="4" t="s">
        <v>3840</v>
      </c>
      <c r="G163" s="4" t="s">
        <v>1350</v>
      </c>
      <c r="H163" s="12">
        <v>715930</v>
      </c>
      <c r="I163" s="11" t="s">
        <v>1076</v>
      </c>
      <c r="J163" s="12">
        <v>71593</v>
      </c>
      <c r="K163" s="12">
        <f t="shared" si="4"/>
        <v>787523</v>
      </c>
      <c r="L163" s="4" t="s">
        <v>3387</v>
      </c>
      <c r="M163" s="4" t="s">
        <v>3106</v>
      </c>
      <c r="N163" t="s">
        <v>5375</v>
      </c>
      <c r="O163" t="e">
        <f>+VLOOKUP(E163,[1]Sheet1!C$6:J$461,8,0)</f>
        <v>#N/A</v>
      </c>
      <c r="P163" s="7" t="e">
        <f t="shared" si="5"/>
        <v>#N/A</v>
      </c>
    </row>
    <row r="164" spans="3:16" customFormat="1" ht="15" hidden="1" customHeight="1" outlineLevel="1" x14ac:dyDescent="0.2">
      <c r="C164" s="8">
        <v>44982</v>
      </c>
      <c r="D164" s="4" t="s">
        <v>5193</v>
      </c>
      <c r="E164" s="4">
        <v>9028</v>
      </c>
      <c r="F164" s="4" t="s">
        <v>3840</v>
      </c>
      <c r="G164" s="4" t="s">
        <v>2659</v>
      </c>
      <c r="H164" s="12">
        <v>518670</v>
      </c>
      <c r="I164" s="11" t="s">
        <v>1076</v>
      </c>
      <c r="J164" s="12">
        <v>51867</v>
      </c>
      <c r="K164" s="12">
        <f t="shared" si="4"/>
        <v>570537</v>
      </c>
      <c r="L164" s="4" t="s">
        <v>3387</v>
      </c>
      <c r="M164" s="4" t="s">
        <v>3106</v>
      </c>
      <c r="N164" t="s">
        <v>5375</v>
      </c>
      <c r="O164" t="e">
        <f>+VLOOKUP(E164,[1]Sheet1!C$6:J$461,8,0)</f>
        <v>#N/A</v>
      </c>
      <c r="P164" s="7" t="e">
        <f t="shared" si="5"/>
        <v>#N/A</v>
      </c>
    </row>
    <row r="165" spans="3:16" customFormat="1" ht="15" hidden="1" customHeight="1" outlineLevel="1" x14ac:dyDescent="0.2">
      <c r="C165" s="8">
        <v>44986</v>
      </c>
      <c r="D165" s="4" t="s">
        <v>5126</v>
      </c>
      <c r="E165" s="4">
        <v>9186</v>
      </c>
      <c r="F165" s="4" t="s">
        <v>3840</v>
      </c>
      <c r="G165" s="4" t="s">
        <v>2050</v>
      </c>
      <c r="H165" s="12">
        <v>503781</v>
      </c>
      <c r="I165" s="11" t="s">
        <v>1076</v>
      </c>
      <c r="J165" s="12">
        <v>50378</v>
      </c>
      <c r="K165" s="12">
        <f t="shared" si="4"/>
        <v>554159</v>
      </c>
      <c r="L165" s="4" t="s">
        <v>3387</v>
      </c>
      <c r="M165" s="4" t="s">
        <v>3106</v>
      </c>
      <c r="N165" t="s">
        <v>5375</v>
      </c>
      <c r="O165" t="e">
        <f>+VLOOKUP(E165,[1]Sheet1!C$6:J$461,8,0)</f>
        <v>#N/A</v>
      </c>
      <c r="P165" s="7" t="e">
        <f t="shared" si="5"/>
        <v>#N/A</v>
      </c>
    </row>
    <row r="166" spans="3:16" customFormat="1" ht="15" hidden="1" customHeight="1" outlineLevel="1" x14ac:dyDescent="0.2">
      <c r="C166" s="8">
        <v>44986</v>
      </c>
      <c r="D166" s="4" t="s">
        <v>1730</v>
      </c>
      <c r="E166" s="4">
        <v>9187</v>
      </c>
      <c r="F166" s="4" t="s">
        <v>3840</v>
      </c>
      <c r="G166" s="4" t="s">
        <v>2614</v>
      </c>
      <c r="H166" s="12">
        <v>695713</v>
      </c>
      <c r="I166" s="11" t="s">
        <v>1076</v>
      </c>
      <c r="J166" s="12">
        <v>69571</v>
      </c>
      <c r="K166" s="12">
        <f t="shared" si="4"/>
        <v>765284</v>
      </c>
      <c r="L166" s="4" t="s">
        <v>3387</v>
      </c>
      <c r="M166" s="4" t="s">
        <v>3106</v>
      </c>
      <c r="N166" t="s">
        <v>5375</v>
      </c>
      <c r="O166" t="e">
        <f>+VLOOKUP(E166,[1]Sheet1!C$6:J$461,8,0)</f>
        <v>#N/A</v>
      </c>
      <c r="P166" s="7" t="e">
        <f t="shared" si="5"/>
        <v>#N/A</v>
      </c>
    </row>
    <row r="167" spans="3:16" customFormat="1" ht="15" hidden="1" customHeight="1" outlineLevel="1" x14ac:dyDescent="0.2">
      <c r="C167" s="8">
        <v>44986</v>
      </c>
      <c r="D167" s="4" t="s">
        <v>1681</v>
      </c>
      <c r="E167" s="4">
        <v>9188</v>
      </c>
      <c r="F167" s="4" t="s">
        <v>3840</v>
      </c>
      <c r="G167" s="4" t="s">
        <v>4150</v>
      </c>
      <c r="H167" s="12">
        <v>519700</v>
      </c>
      <c r="I167" s="11" t="s">
        <v>1076</v>
      </c>
      <c r="J167" s="12">
        <v>51970</v>
      </c>
      <c r="K167" s="12">
        <f t="shared" si="4"/>
        <v>571670</v>
      </c>
      <c r="L167" s="4" t="s">
        <v>3387</v>
      </c>
      <c r="M167" s="4" t="s">
        <v>3106</v>
      </c>
      <c r="N167" t="s">
        <v>5375</v>
      </c>
      <c r="O167" t="e">
        <f>+VLOOKUP(E167,[1]Sheet1!C$6:J$461,8,0)</f>
        <v>#N/A</v>
      </c>
      <c r="P167" s="7" t="e">
        <f t="shared" si="5"/>
        <v>#N/A</v>
      </c>
    </row>
    <row r="168" spans="3:16" customFormat="1" ht="15" hidden="1" customHeight="1" outlineLevel="1" x14ac:dyDescent="0.2">
      <c r="C168" s="8">
        <v>44986</v>
      </c>
      <c r="D168" s="4" t="s">
        <v>190</v>
      </c>
      <c r="E168" s="4">
        <v>9189</v>
      </c>
      <c r="F168" s="4" t="s">
        <v>3840</v>
      </c>
      <c r="G168" s="4" t="s">
        <v>2406</v>
      </c>
      <c r="H168" s="12">
        <v>412367</v>
      </c>
      <c r="I168" s="11" t="s">
        <v>1076</v>
      </c>
      <c r="J168" s="12">
        <v>41237</v>
      </c>
      <c r="K168" s="12">
        <f t="shared" si="4"/>
        <v>453604</v>
      </c>
      <c r="L168" s="4" t="s">
        <v>3387</v>
      </c>
      <c r="M168" s="4" t="s">
        <v>3106</v>
      </c>
      <c r="N168" t="s">
        <v>5375</v>
      </c>
      <c r="O168" t="e">
        <f>+VLOOKUP(E168,[1]Sheet1!C$6:J$461,8,0)</f>
        <v>#N/A</v>
      </c>
      <c r="P168" s="7" t="e">
        <f t="shared" si="5"/>
        <v>#N/A</v>
      </c>
    </row>
    <row r="169" spans="3:16" customFormat="1" ht="15" hidden="1" customHeight="1" outlineLevel="1" x14ac:dyDescent="0.2">
      <c r="C169" s="8">
        <v>44986</v>
      </c>
      <c r="D169" s="4" t="s">
        <v>4877</v>
      </c>
      <c r="E169" s="4">
        <v>9190</v>
      </c>
      <c r="F169" s="4" t="s">
        <v>3840</v>
      </c>
      <c r="G169" s="4" t="s">
        <v>2737</v>
      </c>
      <c r="H169" s="12">
        <v>519700</v>
      </c>
      <c r="I169" s="11" t="s">
        <v>1076</v>
      </c>
      <c r="J169" s="12">
        <v>51970</v>
      </c>
      <c r="K169" s="12">
        <f t="shared" si="4"/>
        <v>571670</v>
      </c>
      <c r="L169" s="4" t="s">
        <v>3387</v>
      </c>
      <c r="M169" s="4" t="s">
        <v>3106</v>
      </c>
      <c r="N169" t="s">
        <v>5375</v>
      </c>
      <c r="O169" t="e">
        <f>+VLOOKUP(E169,[1]Sheet1!C$6:J$461,8,0)</f>
        <v>#N/A</v>
      </c>
      <c r="P169" s="7" t="e">
        <f t="shared" si="5"/>
        <v>#N/A</v>
      </c>
    </row>
    <row r="170" spans="3:16" customFormat="1" ht="15" hidden="1" customHeight="1" outlineLevel="1" x14ac:dyDescent="0.2">
      <c r="C170" s="8">
        <v>44986</v>
      </c>
      <c r="D170" s="4" t="s">
        <v>133</v>
      </c>
      <c r="E170" s="4">
        <v>9191</v>
      </c>
      <c r="F170" s="4" t="s">
        <v>3840</v>
      </c>
      <c r="G170" s="4" t="s">
        <v>5090</v>
      </c>
      <c r="H170" s="12">
        <v>398116</v>
      </c>
      <c r="I170" s="11" t="s">
        <v>1076</v>
      </c>
      <c r="J170" s="12">
        <v>39812</v>
      </c>
      <c r="K170" s="12">
        <f t="shared" si="4"/>
        <v>437928</v>
      </c>
      <c r="L170" s="4" t="s">
        <v>3387</v>
      </c>
      <c r="M170" s="4" t="s">
        <v>3106</v>
      </c>
      <c r="N170" t="s">
        <v>5375</v>
      </c>
      <c r="O170" t="e">
        <f>+VLOOKUP(E170,[1]Sheet1!C$6:J$461,8,0)</f>
        <v>#N/A</v>
      </c>
      <c r="P170" s="7" t="e">
        <f t="shared" si="5"/>
        <v>#N/A</v>
      </c>
    </row>
    <row r="171" spans="3:16" customFormat="1" ht="15" hidden="1" customHeight="1" outlineLevel="1" x14ac:dyDescent="0.2">
      <c r="C171" s="8">
        <v>44986</v>
      </c>
      <c r="D171" s="4" t="s">
        <v>1177</v>
      </c>
      <c r="E171" s="4">
        <v>9192</v>
      </c>
      <c r="F171" s="4" t="s">
        <v>3840</v>
      </c>
      <c r="G171" s="4" t="s">
        <v>3478</v>
      </c>
      <c r="H171" s="12">
        <v>440868</v>
      </c>
      <c r="I171" s="11" t="s">
        <v>1076</v>
      </c>
      <c r="J171" s="12">
        <v>44087</v>
      </c>
      <c r="K171" s="12">
        <f t="shared" si="4"/>
        <v>484955</v>
      </c>
      <c r="L171" s="4" t="s">
        <v>3387</v>
      </c>
      <c r="M171" s="4" t="s">
        <v>3106</v>
      </c>
      <c r="N171" t="s">
        <v>5375</v>
      </c>
      <c r="O171" t="e">
        <f>+VLOOKUP(E171,[1]Sheet1!C$6:J$461,8,0)</f>
        <v>#N/A</v>
      </c>
      <c r="P171" s="7" t="e">
        <f t="shared" si="5"/>
        <v>#N/A</v>
      </c>
    </row>
    <row r="172" spans="3:16" customFormat="1" ht="15" hidden="1" customHeight="1" outlineLevel="1" x14ac:dyDescent="0.2">
      <c r="C172" s="8">
        <v>44986</v>
      </c>
      <c r="D172" s="4" t="s">
        <v>4286</v>
      </c>
      <c r="E172" s="4">
        <v>9193</v>
      </c>
      <c r="F172" s="4" t="s">
        <v>3840</v>
      </c>
      <c r="G172" s="4" t="s">
        <v>527</v>
      </c>
      <c r="H172" s="12">
        <v>191932</v>
      </c>
      <c r="I172" s="11" t="s">
        <v>1076</v>
      </c>
      <c r="J172" s="12">
        <v>19193</v>
      </c>
      <c r="K172" s="12">
        <f t="shared" si="4"/>
        <v>211125</v>
      </c>
      <c r="L172" s="4" t="s">
        <v>3387</v>
      </c>
      <c r="M172" s="4" t="s">
        <v>3106</v>
      </c>
      <c r="N172" t="s">
        <v>5375</v>
      </c>
      <c r="O172" t="e">
        <f>+VLOOKUP(E172,[1]Sheet1!C$6:J$461,8,0)</f>
        <v>#N/A</v>
      </c>
      <c r="P172" s="7" t="e">
        <f t="shared" si="5"/>
        <v>#N/A</v>
      </c>
    </row>
    <row r="173" spans="3:16" customFormat="1" ht="15" hidden="1" customHeight="1" outlineLevel="1" x14ac:dyDescent="0.2">
      <c r="C173" s="8">
        <v>44986</v>
      </c>
      <c r="D173" s="4" t="s">
        <v>4367</v>
      </c>
      <c r="E173" s="4">
        <v>9194</v>
      </c>
      <c r="F173" s="4" t="s">
        <v>3840</v>
      </c>
      <c r="G173" s="4" t="s">
        <v>4754</v>
      </c>
      <c r="H173" s="12">
        <v>409586</v>
      </c>
      <c r="I173" s="11" t="s">
        <v>1076</v>
      </c>
      <c r="J173" s="12">
        <v>40959</v>
      </c>
      <c r="K173" s="12">
        <f t="shared" si="4"/>
        <v>450545</v>
      </c>
      <c r="L173" s="4" t="s">
        <v>3387</v>
      </c>
      <c r="M173" s="4" t="s">
        <v>3106</v>
      </c>
      <c r="N173" t="s">
        <v>5375</v>
      </c>
      <c r="O173" t="e">
        <f>+VLOOKUP(E173,[1]Sheet1!C$6:J$461,8,0)</f>
        <v>#N/A</v>
      </c>
      <c r="P173" s="7" t="e">
        <f t="shared" si="5"/>
        <v>#N/A</v>
      </c>
    </row>
    <row r="174" spans="3:16" customFormat="1" ht="15" hidden="1" customHeight="1" outlineLevel="1" x14ac:dyDescent="0.2">
      <c r="C174" s="8">
        <v>44986</v>
      </c>
      <c r="D174" s="4" t="s">
        <v>989</v>
      </c>
      <c r="E174" s="4">
        <v>9195</v>
      </c>
      <c r="F174" s="4" t="s">
        <v>3840</v>
      </c>
      <c r="G174" s="4" t="s">
        <v>4060</v>
      </c>
      <c r="H174" s="12">
        <v>412367</v>
      </c>
      <c r="I174" s="11" t="s">
        <v>1076</v>
      </c>
      <c r="J174" s="12">
        <v>41237</v>
      </c>
      <c r="K174" s="12">
        <f t="shared" si="4"/>
        <v>453604</v>
      </c>
      <c r="L174" s="4" t="s">
        <v>3387</v>
      </c>
      <c r="M174" s="4" t="s">
        <v>3106</v>
      </c>
      <c r="N174" t="s">
        <v>5375</v>
      </c>
      <c r="O174" t="e">
        <f>+VLOOKUP(E174,[1]Sheet1!C$6:J$461,8,0)</f>
        <v>#N/A</v>
      </c>
      <c r="P174" s="7" t="e">
        <f t="shared" si="5"/>
        <v>#N/A</v>
      </c>
    </row>
    <row r="175" spans="3:16" customFormat="1" ht="15" hidden="1" customHeight="1" outlineLevel="1" x14ac:dyDescent="0.2">
      <c r="C175" s="8">
        <v>44986</v>
      </c>
      <c r="D175" s="4" t="s">
        <v>4594</v>
      </c>
      <c r="E175" s="4">
        <v>9196</v>
      </c>
      <c r="F175" s="4" t="s">
        <v>3840</v>
      </c>
      <c r="G175" s="4" t="s">
        <v>4426</v>
      </c>
      <c r="H175" s="12">
        <v>398116</v>
      </c>
      <c r="I175" s="11" t="s">
        <v>1076</v>
      </c>
      <c r="J175" s="12">
        <v>39812</v>
      </c>
      <c r="K175" s="12">
        <f t="shared" si="4"/>
        <v>437928</v>
      </c>
      <c r="L175" s="4" t="s">
        <v>3387</v>
      </c>
      <c r="M175" s="4" t="s">
        <v>3106</v>
      </c>
      <c r="N175" t="s">
        <v>5375</v>
      </c>
      <c r="O175" t="e">
        <f>+VLOOKUP(E175,[1]Sheet1!C$6:J$461,8,0)</f>
        <v>#N/A</v>
      </c>
      <c r="P175" s="7" t="e">
        <f t="shared" si="5"/>
        <v>#N/A</v>
      </c>
    </row>
    <row r="176" spans="3:16" customFormat="1" ht="15" hidden="1" customHeight="1" outlineLevel="1" x14ac:dyDescent="0.2">
      <c r="C176" s="8">
        <v>44986</v>
      </c>
      <c r="D176" s="4" t="s">
        <v>2161</v>
      </c>
      <c r="E176" s="4">
        <v>9197</v>
      </c>
      <c r="F176" s="4" t="s">
        <v>3840</v>
      </c>
      <c r="G176" s="4" t="s">
        <v>2317</v>
      </c>
      <c r="H176" s="12">
        <v>449559</v>
      </c>
      <c r="I176" s="11" t="s">
        <v>1076</v>
      </c>
      <c r="J176" s="12">
        <v>44956</v>
      </c>
      <c r="K176" s="12">
        <f t="shared" si="4"/>
        <v>494515</v>
      </c>
      <c r="L176" s="4" t="s">
        <v>3387</v>
      </c>
      <c r="M176" s="4" t="s">
        <v>3106</v>
      </c>
      <c r="N176" t="s">
        <v>5375</v>
      </c>
      <c r="O176" t="e">
        <f>+VLOOKUP(E176,[1]Sheet1!C$6:J$461,8,0)</f>
        <v>#N/A</v>
      </c>
      <c r="P176" s="7" t="e">
        <f t="shared" si="5"/>
        <v>#N/A</v>
      </c>
    </row>
    <row r="177" spans="3:16" customFormat="1" ht="15" hidden="1" customHeight="1" outlineLevel="1" x14ac:dyDescent="0.2">
      <c r="C177" s="8">
        <v>44986</v>
      </c>
      <c r="D177" s="4" t="s">
        <v>2266</v>
      </c>
      <c r="E177" s="4">
        <v>9198</v>
      </c>
      <c r="F177" s="4" t="s">
        <v>3840</v>
      </c>
      <c r="G177" s="4" t="s">
        <v>915</v>
      </c>
      <c r="H177" s="12">
        <v>475280</v>
      </c>
      <c r="I177" s="11" t="s">
        <v>1076</v>
      </c>
      <c r="J177" s="12">
        <v>47528</v>
      </c>
      <c r="K177" s="12">
        <f t="shared" si="4"/>
        <v>522808</v>
      </c>
      <c r="L177" s="4" t="s">
        <v>3387</v>
      </c>
      <c r="M177" s="4" t="s">
        <v>3106</v>
      </c>
      <c r="N177" t="s">
        <v>5375</v>
      </c>
      <c r="O177" t="e">
        <f>+VLOOKUP(E177,[1]Sheet1!C$6:J$461,8,0)</f>
        <v>#N/A</v>
      </c>
      <c r="P177" s="7" t="e">
        <f t="shared" si="5"/>
        <v>#N/A</v>
      </c>
    </row>
    <row r="178" spans="3:16" customFormat="1" ht="15" hidden="1" customHeight="1" outlineLevel="1" x14ac:dyDescent="0.2">
      <c r="C178" s="8">
        <v>44986</v>
      </c>
      <c r="D178" s="4" t="s">
        <v>2544</v>
      </c>
      <c r="E178" s="4">
        <v>9199</v>
      </c>
      <c r="F178" s="4" t="s">
        <v>3840</v>
      </c>
      <c r="G178" s="4" t="s">
        <v>3526</v>
      </c>
      <c r="H178" s="12">
        <v>808816</v>
      </c>
      <c r="I178" s="11" t="s">
        <v>1076</v>
      </c>
      <c r="J178" s="12">
        <v>80882</v>
      </c>
      <c r="K178" s="12">
        <f t="shared" si="4"/>
        <v>889698</v>
      </c>
      <c r="L178" s="4" t="s">
        <v>3387</v>
      </c>
      <c r="M178" s="4" t="s">
        <v>3106</v>
      </c>
      <c r="N178" t="s">
        <v>5375</v>
      </c>
      <c r="O178" t="e">
        <f>+VLOOKUP(E178,[1]Sheet1!C$6:J$461,8,0)</f>
        <v>#N/A</v>
      </c>
      <c r="P178" s="7" t="e">
        <f t="shared" si="5"/>
        <v>#N/A</v>
      </c>
    </row>
    <row r="179" spans="3:16" customFormat="1" ht="15" hidden="1" customHeight="1" outlineLevel="1" x14ac:dyDescent="0.2">
      <c r="C179" s="8">
        <v>44986</v>
      </c>
      <c r="D179" s="4" t="s">
        <v>4014</v>
      </c>
      <c r="E179" s="4">
        <v>9200</v>
      </c>
      <c r="F179" s="4" t="s">
        <v>3840</v>
      </c>
      <c r="G179" s="4" t="s">
        <v>853</v>
      </c>
      <c r="H179" s="12">
        <v>293357</v>
      </c>
      <c r="I179" s="11" t="s">
        <v>1076</v>
      </c>
      <c r="J179" s="12">
        <v>29336</v>
      </c>
      <c r="K179" s="12">
        <f t="shared" si="4"/>
        <v>322693</v>
      </c>
      <c r="L179" s="4" t="s">
        <v>3387</v>
      </c>
      <c r="M179" s="4" t="s">
        <v>3106</v>
      </c>
      <c r="N179" t="s">
        <v>5375</v>
      </c>
      <c r="O179" t="e">
        <f>+VLOOKUP(E179,[1]Sheet1!C$6:J$461,8,0)</f>
        <v>#N/A</v>
      </c>
      <c r="P179" s="7" t="e">
        <f t="shared" si="5"/>
        <v>#N/A</v>
      </c>
    </row>
    <row r="180" spans="3:16" customFormat="1" ht="15" hidden="1" customHeight="1" outlineLevel="1" x14ac:dyDescent="0.2">
      <c r="C180" s="8">
        <v>44986</v>
      </c>
      <c r="D180" s="4" t="s">
        <v>154</v>
      </c>
      <c r="E180" s="4">
        <v>9201</v>
      </c>
      <c r="F180" s="4" t="s">
        <v>3840</v>
      </c>
      <c r="G180" s="4" t="s">
        <v>3629</v>
      </c>
      <c r="H180" s="12">
        <v>475280</v>
      </c>
      <c r="I180" s="11" t="s">
        <v>1076</v>
      </c>
      <c r="J180" s="12">
        <v>47528</v>
      </c>
      <c r="K180" s="12">
        <f t="shared" si="4"/>
        <v>522808</v>
      </c>
      <c r="L180" s="4" t="s">
        <v>3387</v>
      </c>
      <c r="M180" s="4" t="s">
        <v>3106</v>
      </c>
      <c r="N180" t="s">
        <v>5375</v>
      </c>
      <c r="O180" t="e">
        <f>+VLOOKUP(E180,[1]Sheet1!C$6:J$461,8,0)</f>
        <v>#N/A</v>
      </c>
      <c r="P180" s="7" t="e">
        <f t="shared" si="5"/>
        <v>#N/A</v>
      </c>
    </row>
    <row r="181" spans="3:16" customFormat="1" ht="15" hidden="1" customHeight="1" outlineLevel="1" x14ac:dyDescent="0.2">
      <c r="C181" s="8">
        <v>44986</v>
      </c>
      <c r="D181" s="4" t="s">
        <v>1893</v>
      </c>
      <c r="E181" s="4">
        <v>9202</v>
      </c>
      <c r="F181" s="4" t="s">
        <v>3840</v>
      </c>
      <c r="G181" s="4" t="s">
        <v>3870</v>
      </c>
      <c r="H181" s="12">
        <v>492312</v>
      </c>
      <c r="I181" s="11" t="s">
        <v>1076</v>
      </c>
      <c r="J181" s="12">
        <v>49231</v>
      </c>
      <c r="K181" s="12">
        <f t="shared" si="4"/>
        <v>541543</v>
      </c>
      <c r="L181" s="4" t="s">
        <v>3387</v>
      </c>
      <c r="M181" s="4" t="s">
        <v>3106</v>
      </c>
      <c r="N181" t="s">
        <v>5375</v>
      </c>
      <c r="O181" t="e">
        <f>+VLOOKUP(E181,[1]Sheet1!C$6:J$461,8,0)</f>
        <v>#N/A</v>
      </c>
      <c r="P181" s="7" t="e">
        <f t="shared" si="5"/>
        <v>#N/A</v>
      </c>
    </row>
    <row r="182" spans="3:16" customFormat="1" ht="15" hidden="1" customHeight="1" outlineLevel="1" x14ac:dyDescent="0.2">
      <c r="C182" s="8">
        <v>44986</v>
      </c>
      <c r="D182" s="4" t="s">
        <v>2357</v>
      </c>
      <c r="E182" s="4">
        <v>9203</v>
      </c>
      <c r="F182" s="4" t="s">
        <v>3840</v>
      </c>
      <c r="G182" s="4" t="s">
        <v>1559</v>
      </c>
      <c r="H182" s="12">
        <v>463810</v>
      </c>
      <c r="I182" s="11" t="s">
        <v>1076</v>
      </c>
      <c r="J182" s="12">
        <v>46381</v>
      </c>
      <c r="K182" s="12">
        <f t="shared" si="4"/>
        <v>510191</v>
      </c>
      <c r="L182" s="4" t="s">
        <v>3387</v>
      </c>
      <c r="M182" s="4" t="s">
        <v>3106</v>
      </c>
      <c r="N182" t="s">
        <v>5375</v>
      </c>
      <c r="O182" t="e">
        <f>+VLOOKUP(E182,[1]Sheet1!C$6:J$461,8,0)</f>
        <v>#N/A</v>
      </c>
      <c r="P182" s="7" t="e">
        <f t="shared" si="5"/>
        <v>#N/A</v>
      </c>
    </row>
    <row r="183" spans="3:16" customFormat="1" ht="15" hidden="1" customHeight="1" outlineLevel="1" x14ac:dyDescent="0.2">
      <c r="C183" s="8">
        <v>44986</v>
      </c>
      <c r="D183" s="4" t="s">
        <v>3044</v>
      </c>
      <c r="E183" s="4">
        <v>9204</v>
      </c>
      <c r="F183" s="4" t="s">
        <v>3840</v>
      </c>
      <c r="G183" s="4" t="s">
        <v>3289</v>
      </c>
      <c r="H183" s="12">
        <v>578371</v>
      </c>
      <c r="I183" s="11" t="s">
        <v>1076</v>
      </c>
      <c r="J183" s="12">
        <v>57837</v>
      </c>
      <c r="K183" s="12">
        <f t="shared" si="4"/>
        <v>636208</v>
      </c>
      <c r="L183" s="4" t="s">
        <v>3387</v>
      </c>
      <c r="M183" s="4" t="s">
        <v>3106</v>
      </c>
      <c r="N183" t="s">
        <v>5375</v>
      </c>
      <c r="O183" t="e">
        <f>+VLOOKUP(E183,[1]Sheet1!C$6:J$461,8,0)</f>
        <v>#N/A</v>
      </c>
      <c r="P183" s="7" t="e">
        <f t="shared" si="5"/>
        <v>#N/A</v>
      </c>
    </row>
    <row r="184" spans="3:16" customFormat="1" ht="15" hidden="1" customHeight="1" outlineLevel="1" x14ac:dyDescent="0.2">
      <c r="C184" s="8">
        <v>44986</v>
      </c>
      <c r="D184" s="4" t="s">
        <v>2776</v>
      </c>
      <c r="E184" s="4">
        <v>9205</v>
      </c>
      <c r="F184" s="4" t="s">
        <v>3840</v>
      </c>
      <c r="G184" s="4" t="s">
        <v>3259</v>
      </c>
      <c r="H184" s="12">
        <v>667212</v>
      </c>
      <c r="I184" s="11" t="s">
        <v>1076</v>
      </c>
      <c r="J184" s="12">
        <v>66721</v>
      </c>
      <c r="K184" s="12">
        <f t="shared" si="4"/>
        <v>733933</v>
      </c>
      <c r="L184" s="4" t="s">
        <v>3387</v>
      </c>
      <c r="M184" s="4" t="s">
        <v>3106</v>
      </c>
      <c r="N184" t="s">
        <v>5375</v>
      </c>
      <c r="O184" t="e">
        <f>+VLOOKUP(E184,[1]Sheet1!C$6:J$461,8,0)</f>
        <v>#N/A</v>
      </c>
      <c r="P184" s="7" t="e">
        <f t="shared" si="5"/>
        <v>#N/A</v>
      </c>
    </row>
    <row r="185" spans="3:16" customFormat="1" ht="15" hidden="1" customHeight="1" outlineLevel="1" x14ac:dyDescent="0.2">
      <c r="C185" s="8">
        <v>44986</v>
      </c>
      <c r="D185" s="4" t="s">
        <v>804</v>
      </c>
      <c r="E185" s="4">
        <v>9206</v>
      </c>
      <c r="F185" s="4" t="s">
        <v>3840</v>
      </c>
      <c r="G185" s="4" t="s">
        <v>3316</v>
      </c>
      <c r="H185" s="12">
        <v>140284</v>
      </c>
      <c r="I185" s="11" t="s">
        <v>1076</v>
      </c>
      <c r="J185" s="12">
        <v>14028</v>
      </c>
      <c r="K185" s="12">
        <f t="shared" si="4"/>
        <v>154312</v>
      </c>
      <c r="L185" s="4" t="s">
        <v>3387</v>
      </c>
      <c r="M185" s="4" t="s">
        <v>3106</v>
      </c>
      <c r="N185" t="s">
        <v>5375</v>
      </c>
      <c r="O185" t="e">
        <f>+VLOOKUP(E185,[1]Sheet1!C$6:J$461,8,0)</f>
        <v>#N/A</v>
      </c>
      <c r="P185" s="7" t="e">
        <f t="shared" si="5"/>
        <v>#N/A</v>
      </c>
    </row>
    <row r="186" spans="3:16" customFormat="1" ht="15" hidden="1" customHeight="1" outlineLevel="1" x14ac:dyDescent="0.2">
      <c r="C186" s="8">
        <v>44986</v>
      </c>
      <c r="D186" s="4" t="s">
        <v>2355</v>
      </c>
      <c r="E186" s="4">
        <v>9207</v>
      </c>
      <c r="F186" s="4" t="s">
        <v>3840</v>
      </c>
      <c r="G186" s="4" t="s">
        <v>2672</v>
      </c>
      <c r="H186" s="12">
        <v>398116</v>
      </c>
      <c r="I186" s="11" t="s">
        <v>1076</v>
      </c>
      <c r="J186" s="12">
        <v>39812</v>
      </c>
      <c r="K186" s="12">
        <f t="shared" si="4"/>
        <v>437928</v>
      </c>
      <c r="L186" s="4" t="s">
        <v>3387</v>
      </c>
      <c r="M186" s="4" t="s">
        <v>3106</v>
      </c>
      <c r="N186" t="s">
        <v>5375</v>
      </c>
      <c r="O186" t="e">
        <f>+VLOOKUP(E186,[1]Sheet1!C$6:J$461,8,0)</f>
        <v>#N/A</v>
      </c>
      <c r="P186" s="7" t="e">
        <f t="shared" si="5"/>
        <v>#N/A</v>
      </c>
    </row>
    <row r="187" spans="3:16" customFormat="1" ht="15" hidden="1" customHeight="1" outlineLevel="1" x14ac:dyDescent="0.2">
      <c r="C187" s="8">
        <v>44987</v>
      </c>
      <c r="D187" s="4" t="s">
        <v>2582</v>
      </c>
      <c r="E187" s="4">
        <v>11222</v>
      </c>
      <c r="F187" s="4" t="s">
        <v>3840</v>
      </c>
      <c r="G187" s="4" t="s">
        <v>3890</v>
      </c>
      <c r="H187" s="12">
        <v>725883</v>
      </c>
      <c r="I187" s="11" t="s">
        <v>1076</v>
      </c>
      <c r="J187" s="12">
        <v>72588</v>
      </c>
      <c r="K187" s="12">
        <f t="shared" si="4"/>
        <v>798471</v>
      </c>
      <c r="L187" s="4" t="s">
        <v>3387</v>
      </c>
      <c r="M187" s="4" t="s">
        <v>3106</v>
      </c>
      <c r="N187" t="s">
        <v>5375</v>
      </c>
      <c r="O187" t="e">
        <f>+VLOOKUP(E187,[1]Sheet1!C$6:J$461,8,0)</f>
        <v>#N/A</v>
      </c>
      <c r="P187" s="7" t="e">
        <f t="shared" si="5"/>
        <v>#N/A</v>
      </c>
    </row>
    <row r="188" spans="3:16" customFormat="1" ht="15" hidden="1" customHeight="1" outlineLevel="1" x14ac:dyDescent="0.2">
      <c r="C188" s="8">
        <v>44987</v>
      </c>
      <c r="D188" s="4" t="s">
        <v>491</v>
      </c>
      <c r="E188" s="4">
        <v>11223</v>
      </c>
      <c r="F188" s="4" t="s">
        <v>3840</v>
      </c>
      <c r="G188" s="4" t="s">
        <v>2621</v>
      </c>
      <c r="H188" s="12">
        <v>449559</v>
      </c>
      <c r="I188" s="11" t="s">
        <v>1076</v>
      </c>
      <c r="J188" s="12">
        <v>44956</v>
      </c>
      <c r="K188" s="12">
        <f t="shared" si="4"/>
        <v>494515</v>
      </c>
      <c r="L188" s="4" t="s">
        <v>3387</v>
      </c>
      <c r="M188" s="4" t="s">
        <v>3106</v>
      </c>
      <c r="N188" t="s">
        <v>5375</v>
      </c>
      <c r="O188" t="e">
        <f>+VLOOKUP(E188,[1]Sheet1!C$6:J$461,8,0)</f>
        <v>#N/A</v>
      </c>
      <c r="P188" s="7" t="e">
        <f t="shared" si="5"/>
        <v>#N/A</v>
      </c>
    </row>
    <row r="189" spans="3:16" customFormat="1" ht="15" hidden="1" customHeight="1" outlineLevel="1" x14ac:dyDescent="0.2">
      <c r="C189" s="8">
        <v>44987</v>
      </c>
      <c r="D189" s="4" t="s">
        <v>4225</v>
      </c>
      <c r="E189" s="4">
        <v>11224</v>
      </c>
      <c r="F189" s="4" t="s">
        <v>3840</v>
      </c>
      <c r="G189" s="4" t="s">
        <v>519</v>
      </c>
      <c r="H189" s="12">
        <v>440869</v>
      </c>
      <c r="I189" s="11" t="s">
        <v>1076</v>
      </c>
      <c r="J189" s="12">
        <v>44087</v>
      </c>
      <c r="K189" s="12">
        <f t="shared" si="4"/>
        <v>484956</v>
      </c>
      <c r="L189" s="4" t="s">
        <v>3387</v>
      </c>
      <c r="M189" s="4" t="s">
        <v>3106</v>
      </c>
      <c r="N189" t="s">
        <v>5375</v>
      </c>
      <c r="O189" t="e">
        <f>+VLOOKUP(E189,[1]Sheet1!C$6:J$461,8,0)</f>
        <v>#N/A</v>
      </c>
      <c r="P189" s="7" t="e">
        <f t="shared" si="5"/>
        <v>#N/A</v>
      </c>
    </row>
    <row r="190" spans="3:16" customFormat="1" ht="15" hidden="1" customHeight="1" outlineLevel="1" x14ac:dyDescent="0.2">
      <c r="C190" s="8">
        <v>44987</v>
      </c>
      <c r="D190" s="4" t="s">
        <v>3364</v>
      </c>
      <c r="E190" s="4">
        <v>11225</v>
      </c>
      <c r="F190" s="4" t="s">
        <v>3840</v>
      </c>
      <c r="G190" s="4" t="s">
        <v>405</v>
      </c>
      <c r="H190" s="12">
        <v>395335</v>
      </c>
      <c r="I190" s="11" t="s">
        <v>1076</v>
      </c>
      <c r="J190" s="12">
        <v>39534</v>
      </c>
      <c r="K190" s="12">
        <f t="shared" si="4"/>
        <v>434869</v>
      </c>
      <c r="L190" s="4" t="s">
        <v>3387</v>
      </c>
      <c r="M190" s="4" t="s">
        <v>3106</v>
      </c>
      <c r="N190" t="s">
        <v>5375</v>
      </c>
      <c r="O190" t="e">
        <f>+VLOOKUP(E190,[1]Sheet1!C$6:J$461,8,0)</f>
        <v>#N/A</v>
      </c>
      <c r="P190" s="7" t="e">
        <f t="shared" si="5"/>
        <v>#N/A</v>
      </c>
    </row>
    <row r="191" spans="3:16" customFormat="1" ht="15" hidden="1" customHeight="1" outlineLevel="1" x14ac:dyDescent="0.2">
      <c r="C191" s="8">
        <v>44987</v>
      </c>
      <c r="D191" s="4" t="s">
        <v>2687</v>
      </c>
      <c r="E191" s="4">
        <v>11226</v>
      </c>
      <c r="F191" s="4" t="s">
        <v>3840</v>
      </c>
      <c r="G191" s="4" t="s">
        <v>2456</v>
      </c>
      <c r="H191" s="12">
        <v>250604</v>
      </c>
      <c r="I191" s="11" t="s">
        <v>1076</v>
      </c>
      <c r="J191" s="12">
        <v>25060</v>
      </c>
      <c r="K191" s="12">
        <f t="shared" si="4"/>
        <v>275664</v>
      </c>
      <c r="L191" s="4" t="s">
        <v>3387</v>
      </c>
      <c r="M191" s="4" t="s">
        <v>3106</v>
      </c>
      <c r="N191" t="s">
        <v>5375</v>
      </c>
      <c r="O191" t="e">
        <f>+VLOOKUP(E191,[1]Sheet1!C$6:J$461,8,0)</f>
        <v>#N/A</v>
      </c>
      <c r="P191" s="7" t="e">
        <f t="shared" si="5"/>
        <v>#N/A</v>
      </c>
    </row>
    <row r="192" spans="3:16" customFormat="1" ht="15" hidden="1" customHeight="1" outlineLevel="1" x14ac:dyDescent="0.2">
      <c r="C192" s="8">
        <v>44987</v>
      </c>
      <c r="D192" s="4" t="s">
        <v>4075</v>
      </c>
      <c r="E192" s="4">
        <v>11227</v>
      </c>
      <c r="F192" s="4" t="s">
        <v>3840</v>
      </c>
      <c r="G192" s="4" t="s">
        <v>2962</v>
      </c>
      <c r="H192" s="12">
        <v>1181765</v>
      </c>
      <c r="I192" s="11" t="s">
        <v>1076</v>
      </c>
      <c r="J192" s="12">
        <v>118177</v>
      </c>
      <c r="K192" s="12">
        <f t="shared" si="4"/>
        <v>1299942</v>
      </c>
      <c r="L192" s="4" t="s">
        <v>3387</v>
      </c>
      <c r="M192" s="4" t="s">
        <v>3106</v>
      </c>
      <c r="N192" t="s">
        <v>5375</v>
      </c>
      <c r="O192" t="e">
        <f>+VLOOKUP(E192,[1]Sheet1!C$6:J$461,8,0)</f>
        <v>#N/A</v>
      </c>
      <c r="P192" s="7" t="e">
        <f t="shared" si="5"/>
        <v>#N/A</v>
      </c>
    </row>
    <row r="193" spans="3:16" customFormat="1" ht="15" hidden="1" customHeight="1" outlineLevel="1" x14ac:dyDescent="0.2">
      <c r="C193" s="8">
        <v>44989</v>
      </c>
      <c r="D193" s="4" t="s">
        <v>2560</v>
      </c>
      <c r="E193" s="4">
        <v>11342</v>
      </c>
      <c r="F193" s="4" t="s">
        <v>3840</v>
      </c>
      <c r="G193" s="4" t="s">
        <v>905</v>
      </c>
      <c r="H193" s="12">
        <v>458249</v>
      </c>
      <c r="I193" s="11" t="s">
        <v>1076</v>
      </c>
      <c r="J193" s="12">
        <v>45825</v>
      </c>
      <c r="K193" s="12">
        <f t="shared" si="4"/>
        <v>504074</v>
      </c>
      <c r="L193" s="4" t="s">
        <v>3387</v>
      </c>
      <c r="M193" s="4" t="s">
        <v>3106</v>
      </c>
      <c r="N193" t="s">
        <v>5375</v>
      </c>
      <c r="O193" t="e">
        <f>+VLOOKUP(E193,[1]Sheet1!C$6:J$461,8,0)</f>
        <v>#N/A</v>
      </c>
      <c r="P193" s="7" t="e">
        <f t="shared" si="5"/>
        <v>#N/A</v>
      </c>
    </row>
    <row r="194" spans="3:16" customFormat="1" ht="15" hidden="1" customHeight="1" outlineLevel="1" x14ac:dyDescent="0.2">
      <c r="C194" s="8">
        <v>44991</v>
      </c>
      <c r="D194" s="4" t="s">
        <v>637</v>
      </c>
      <c r="E194" s="4">
        <v>11368</v>
      </c>
      <c r="F194" s="4" t="s">
        <v>3840</v>
      </c>
      <c r="G194" s="4" t="s">
        <v>2778</v>
      </c>
      <c r="H194" s="12">
        <v>509692</v>
      </c>
      <c r="I194" s="11" t="s">
        <v>1076</v>
      </c>
      <c r="J194" s="12">
        <v>50969</v>
      </c>
      <c r="K194" s="12">
        <f t="shared" ref="K194:K257" si="6">+H194+J194</f>
        <v>560661</v>
      </c>
      <c r="L194" s="4" t="s">
        <v>3387</v>
      </c>
      <c r="M194" s="4" t="s">
        <v>3106</v>
      </c>
      <c r="N194" t="s">
        <v>5375</v>
      </c>
      <c r="O194" t="e">
        <f>+VLOOKUP(E194,[1]Sheet1!C$6:J$461,8,0)</f>
        <v>#N/A</v>
      </c>
      <c r="P194" s="7" t="e">
        <f t="shared" si="5"/>
        <v>#N/A</v>
      </c>
    </row>
    <row r="195" spans="3:16" customFormat="1" ht="15" hidden="1" customHeight="1" outlineLevel="1" x14ac:dyDescent="0.2">
      <c r="C195" s="8">
        <v>44991</v>
      </c>
      <c r="D195" s="4" t="s">
        <v>5149</v>
      </c>
      <c r="E195" s="4">
        <v>11369</v>
      </c>
      <c r="F195" s="4" t="s">
        <v>3840</v>
      </c>
      <c r="G195" s="4" t="s">
        <v>746</v>
      </c>
      <c r="H195" s="12">
        <v>463810</v>
      </c>
      <c r="I195" s="11" t="s">
        <v>1076</v>
      </c>
      <c r="J195" s="12">
        <v>46381</v>
      </c>
      <c r="K195" s="12">
        <f t="shared" si="6"/>
        <v>510191</v>
      </c>
      <c r="L195" s="4" t="s">
        <v>3387</v>
      </c>
      <c r="M195" s="4" t="s">
        <v>3106</v>
      </c>
      <c r="N195" t="s">
        <v>5375</v>
      </c>
      <c r="O195" t="e">
        <f>+VLOOKUP(E195,[1]Sheet1!C$6:J$461,8,0)</f>
        <v>#N/A</v>
      </c>
      <c r="P195" s="7" t="e">
        <f t="shared" ref="P195:P258" si="7">+O195-K195</f>
        <v>#N/A</v>
      </c>
    </row>
    <row r="196" spans="3:16" customFormat="1" ht="15" hidden="1" customHeight="1" outlineLevel="1" x14ac:dyDescent="0.2">
      <c r="C196" s="8">
        <v>44991</v>
      </c>
      <c r="D196" s="4" t="s">
        <v>1801</v>
      </c>
      <c r="E196" s="4">
        <v>11370</v>
      </c>
      <c r="F196" s="4" t="s">
        <v>3840</v>
      </c>
      <c r="G196" s="4" t="s">
        <v>1609</v>
      </c>
      <c r="H196" s="12">
        <v>692934</v>
      </c>
      <c r="I196" s="11" t="s">
        <v>1076</v>
      </c>
      <c r="J196" s="12">
        <v>69293</v>
      </c>
      <c r="K196" s="12">
        <f t="shared" si="6"/>
        <v>762227</v>
      </c>
      <c r="L196" s="4" t="s">
        <v>3387</v>
      </c>
      <c r="M196" s="4" t="s">
        <v>3106</v>
      </c>
      <c r="N196" t="s">
        <v>5375</v>
      </c>
      <c r="O196" t="e">
        <f>+VLOOKUP(E196,[1]Sheet1!C$6:J$461,8,0)</f>
        <v>#N/A</v>
      </c>
      <c r="P196" s="7" t="e">
        <f t="shared" si="7"/>
        <v>#N/A</v>
      </c>
    </row>
    <row r="197" spans="3:16" customFormat="1" ht="15" hidden="1" customHeight="1" outlineLevel="1" x14ac:dyDescent="0.2">
      <c r="C197" s="8">
        <v>44991</v>
      </c>
      <c r="D197" s="4" t="s">
        <v>4055</v>
      </c>
      <c r="E197" s="4">
        <v>11372</v>
      </c>
      <c r="F197" s="4" t="s">
        <v>3840</v>
      </c>
      <c r="G197" s="4" t="s">
        <v>3399</v>
      </c>
      <c r="H197" s="12">
        <v>88841</v>
      </c>
      <c r="I197" s="11" t="s">
        <v>1076</v>
      </c>
      <c r="J197" s="12">
        <v>8884</v>
      </c>
      <c r="K197" s="12">
        <f t="shared" si="6"/>
        <v>97725</v>
      </c>
      <c r="L197" s="4" t="s">
        <v>3387</v>
      </c>
      <c r="M197" s="4" t="s">
        <v>3106</v>
      </c>
      <c r="N197" t="s">
        <v>5375</v>
      </c>
      <c r="O197" t="e">
        <f>+VLOOKUP(E197,[1]Sheet1!C$6:J$461,8,0)</f>
        <v>#N/A</v>
      </c>
      <c r="P197" s="7" t="e">
        <f t="shared" si="7"/>
        <v>#N/A</v>
      </c>
    </row>
    <row r="198" spans="3:16" customFormat="1" ht="15" hidden="1" customHeight="1" outlineLevel="1" x14ac:dyDescent="0.2">
      <c r="C198" s="8">
        <v>44991</v>
      </c>
      <c r="D198" s="4" t="s">
        <v>3292</v>
      </c>
      <c r="E198" s="4">
        <v>11373</v>
      </c>
      <c r="F198" s="4" t="s">
        <v>3840</v>
      </c>
      <c r="G198" s="4" t="s">
        <v>4539</v>
      </c>
      <c r="H198" s="12">
        <v>519700</v>
      </c>
      <c r="I198" s="11" t="s">
        <v>1076</v>
      </c>
      <c r="J198" s="12">
        <v>51970</v>
      </c>
      <c r="K198" s="12">
        <f t="shared" si="6"/>
        <v>571670</v>
      </c>
      <c r="L198" s="4" t="s">
        <v>3387</v>
      </c>
      <c r="M198" s="4" t="s">
        <v>3106</v>
      </c>
      <c r="N198" t="s">
        <v>5375</v>
      </c>
      <c r="O198" t="e">
        <f>+VLOOKUP(E198,[1]Sheet1!C$6:J$461,8,0)</f>
        <v>#N/A</v>
      </c>
      <c r="P198" s="7" t="e">
        <f t="shared" si="7"/>
        <v>#N/A</v>
      </c>
    </row>
    <row r="199" spans="3:16" customFormat="1" ht="15" hidden="1" customHeight="1" outlineLevel="1" x14ac:dyDescent="0.2">
      <c r="C199" s="8">
        <v>44991</v>
      </c>
      <c r="D199" s="4" t="s">
        <v>2206</v>
      </c>
      <c r="E199" s="4">
        <v>11374</v>
      </c>
      <c r="F199" s="4" t="s">
        <v>3840</v>
      </c>
      <c r="G199" s="4" t="s">
        <v>1391</v>
      </c>
      <c r="H199" s="12">
        <v>398116</v>
      </c>
      <c r="I199" s="11" t="s">
        <v>1076</v>
      </c>
      <c r="J199" s="12">
        <v>39812</v>
      </c>
      <c r="K199" s="12">
        <f t="shared" si="6"/>
        <v>437928</v>
      </c>
      <c r="L199" s="4" t="s">
        <v>3387</v>
      </c>
      <c r="M199" s="4" t="s">
        <v>3106</v>
      </c>
      <c r="N199" t="s">
        <v>5375</v>
      </c>
      <c r="O199" t="e">
        <f>+VLOOKUP(E199,[1]Sheet1!C$6:J$461,8,0)</f>
        <v>#N/A</v>
      </c>
      <c r="P199" s="7" t="e">
        <f t="shared" si="7"/>
        <v>#N/A</v>
      </c>
    </row>
    <row r="200" spans="3:16" customFormat="1" ht="15" hidden="1" customHeight="1" outlineLevel="1" x14ac:dyDescent="0.2">
      <c r="C200" s="8">
        <v>44991</v>
      </c>
      <c r="D200" s="4" t="s">
        <v>1228</v>
      </c>
      <c r="E200" s="4">
        <v>11375</v>
      </c>
      <c r="F200" s="4" t="s">
        <v>3840</v>
      </c>
      <c r="G200" s="4" t="s">
        <v>4210</v>
      </c>
      <c r="H200" s="12">
        <v>413828</v>
      </c>
      <c r="I200" s="11" t="s">
        <v>1076</v>
      </c>
      <c r="J200" s="12">
        <v>41383</v>
      </c>
      <c r="K200" s="12">
        <f t="shared" si="6"/>
        <v>455211</v>
      </c>
      <c r="L200" s="4" t="s">
        <v>3387</v>
      </c>
      <c r="M200" s="4" t="s">
        <v>3106</v>
      </c>
      <c r="N200" t="s">
        <v>5375</v>
      </c>
      <c r="O200" t="e">
        <f>+VLOOKUP(E200,[1]Sheet1!C$6:J$461,8,0)</f>
        <v>#N/A</v>
      </c>
      <c r="P200" s="7" t="e">
        <f t="shared" si="7"/>
        <v>#N/A</v>
      </c>
    </row>
    <row r="201" spans="3:16" customFormat="1" ht="15" hidden="1" customHeight="1" outlineLevel="1" x14ac:dyDescent="0.2">
      <c r="C201" s="8">
        <v>44991</v>
      </c>
      <c r="D201" s="4" t="s">
        <v>1241</v>
      </c>
      <c r="E201" s="4">
        <v>11376</v>
      </c>
      <c r="F201" s="4" t="s">
        <v>3840</v>
      </c>
      <c r="G201" s="4" t="s">
        <v>2296</v>
      </c>
      <c r="H201" s="12">
        <v>486751</v>
      </c>
      <c r="I201" s="11" t="s">
        <v>1076</v>
      </c>
      <c r="J201" s="12">
        <v>48675</v>
      </c>
      <c r="K201" s="12">
        <f t="shared" si="6"/>
        <v>535426</v>
      </c>
      <c r="L201" s="4" t="s">
        <v>3387</v>
      </c>
      <c r="M201" s="4" t="s">
        <v>3106</v>
      </c>
      <c r="N201" t="s">
        <v>5375</v>
      </c>
      <c r="O201" t="e">
        <f>+VLOOKUP(E201,[1]Sheet1!C$6:J$461,8,0)</f>
        <v>#N/A</v>
      </c>
      <c r="P201" s="7" t="e">
        <f t="shared" si="7"/>
        <v>#N/A</v>
      </c>
    </row>
    <row r="202" spans="3:16" customFormat="1" ht="15" hidden="1" customHeight="1" outlineLevel="1" x14ac:dyDescent="0.2">
      <c r="C202" s="8">
        <v>44991</v>
      </c>
      <c r="D202" s="4" t="s">
        <v>25</v>
      </c>
      <c r="E202" s="4">
        <v>11377</v>
      </c>
      <c r="F202" s="4" t="s">
        <v>3840</v>
      </c>
      <c r="G202" s="4" t="s">
        <v>3957</v>
      </c>
      <c r="H202" s="12">
        <v>519700</v>
      </c>
      <c r="I202" s="11" t="s">
        <v>1076</v>
      </c>
      <c r="J202" s="12">
        <v>51970</v>
      </c>
      <c r="K202" s="12">
        <f t="shared" si="6"/>
        <v>571670</v>
      </c>
      <c r="L202" s="4" t="s">
        <v>3387</v>
      </c>
      <c r="M202" s="4" t="s">
        <v>3106</v>
      </c>
      <c r="N202" t="s">
        <v>5375</v>
      </c>
      <c r="O202" t="e">
        <f>+VLOOKUP(E202,[1]Sheet1!C$6:J$461,8,0)</f>
        <v>#N/A</v>
      </c>
      <c r="P202" s="7" t="e">
        <f t="shared" si="7"/>
        <v>#N/A</v>
      </c>
    </row>
    <row r="203" spans="3:16" customFormat="1" ht="15" hidden="1" customHeight="1" outlineLevel="1" x14ac:dyDescent="0.2">
      <c r="C203" s="8">
        <v>44991</v>
      </c>
      <c r="D203" s="4" t="s">
        <v>1831</v>
      </c>
      <c r="E203" s="4">
        <v>11378</v>
      </c>
      <c r="F203" s="4" t="s">
        <v>3840</v>
      </c>
      <c r="G203" s="4" t="s">
        <v>2418</v>
      </c>
      <c r="H203" s="12">
        <v>438088</v>
      </c>
      <c r="I203" s="11" t="s">
        <v>1076</v>
      </c>
      <c r="J203" s="12">
        <v>43809</v>
      </c>
      <c r="K203" s="12">
        <f t="shared" si="6"/>
        <v>481897</v>
      </c>
      <c r="L203" s="4" t="s">
        <v>3387</v>
      </c>
      <c r="M203" s="4" t="s">
        <v>3106</v>
      </c>
      <c r="N203" t="s">
        <v>5375</v>
      </c>
      <c r="O203" t="e">
        <f>+VLOOKUP(E203,[1]Sheet1!C$6:J$461,8,0)</f>
        <v>#N/A</v>
      </c>
      <c r="P203" s="7" t="e">
        <f t="shared" si="7"/>
        <v>#N/A</v>
      </c>
    </row>
    <row r="204" spans="3:16" customFormat="1" ht="15" hidden="1" customHeight="1" outlineLevel="1" x14ac:dyDescent="0.2">
      <c r="C204" s="8">
        <v>44991</v>
      </c>
      <c r="D204" s="4" t="s">
        <v>616</v>
      </c>
      <c r="E204" s="4">
        <v>11379</v>
      </c>
      <c r="F204" s="4" t="s">
        <v>3840</v>
      </c>
      <c r="G204" s="4" t="s">
        <v>2609</v>
      </c>
      <c r="H204" s="12">
        <v>561135</v>
      </c>
      <c r="I204" s="11" t="s">
        <v>1076</v>
      </c>
      <c r="J204" s="12">
        <v>56114</v>
      </c>
      <c r="K204" s="12">
        <f t="shared" si="6"/>
        <v>617249</v>
      </c>
      <c r="L204" s="4" t="s">
        <v>3387</v>
      </c>
      <c r="M204" s="4" t="s">
        <v>3106</v>
      </c>
      <c r="N204" t="s">
        <v>5375</v>
      </c>
      <c r="O204" t="e">
        <f>+VLOOKUP(E204,[1]Sheet1!C$6:J$461,8,0)</f>
        <v>#N/A</v>
      </c>
      <c r="P204" s="7" t="e">
        <f t="shared" si="7"/>
        <v>#N/A</v>
      </c>
    </row>
    <row r="205" spans="3:16" customFormat="1" ht="15" hidden="1" customHeight="1" outlineLevel="1" x14ac:dyDescent="0.2">
      <c r="C205" s="8">
        <v>44991</v>
      </c>
      <c r="D205" s="4" t="s">
        <v>3783</v>
      </c>
      <c r="E205" s="4">
        <v>11380</v>
      </c>
      <c r="F205" s="4" t="s">
        <v>3840</v>
      </c>
      <c r="G205" s="4" t="s">
        <v>3469</v>
      </c>
      <c r="H205" s="12">
        <v>725884</v>
      </c>
      <c r="I205" s="11" t="s">
        <v>1076</v>
      </c>
      <c r="J205" s="12">
        <v>72588</v>
      </c>
      <c r="K205" s="12">
        <f t="shared" si="6"/>
        <v>798472</v>
      </c>
      <c r="L205" s="4" t="s">
        <v>3387</v>
      </c>
      <c r="M205" s="4" t="s">
        <v>3106</v>
      </c>
      <c r="N205" t="s">
        <v>5375</v>
      </c>
      <c r="O205" t="e">
        <f>+VLOOKUP(E205,[1]Sheet1!C$6:J$461,8,0)</f>
        <v>#N/A</v>
      </c>
      <c r="P205" s="7" t="e">
        <f t="shared" si="7"/>
        <v>#N/A</v>
      </c>
    </row>
    <row r="206" spans="3:16" customFormat="1" ht="15" hidden="1" customHeight="1" outlineLevel="1" x14ac:dyDescent="0.2">
      <c r="C206" s="8">
        <v>44991</v>
      </c>
      <c r="D206" s="4" t="s">
        <v>3522</v>
      </c>
      <c r="E206" s="4">
        <v>11394</v>
      </c>
      <c r="F206" s="4" t="s">
        <v>3840</v>
      </c>
      <c r="G206" s="4" t="s">
        <v>790</v>
      </c>
      <c r="H206" s="12">
        <v>866167</v>
      </c>
      <c r="I206" s="11" t="s">
        <v>1076</v>
      </c>
      <c r="J206" s="12">
        <v>86617</v>
      </c>
      <c r="K206" s="12">
        <f t="shared" si="6"/>
        <v>952784</v>
      </c>
      <c r="L206" s="4" t="s">
        <v>313</v>
      </c>
      <c r="M206" s="4" t="s">
        <v>1554</v>
      </c>
      <c r="N206" t="s">
        <v>5375</v>
      </c>
      <c r="O206" t="e">
        <f>+VLOOKUP(E206,[1]Sheet1!C$6:J$461,8,0)</f>
        <v>#N/A</v>
      </c>
      <c r="P206" s="7" t="e">
        <f t="shared" si="7"/>
        <v>#N/A</v>
      </c>
    </row>
    <row r="207" spans="3:16" customFormat="1" ht="15" hidden="1" customHeight="1" outlineLevel="1" x14ac:dyDescent="0.2">
      <c r="C207" s="8">
        <v>44991</v>
      </c>
      <c r="D207" s="4" t="s">
        <v>4915</v>
      </c>
      <c r="E207" s="4">
        <v>11395</v>
      </c>
      <c r="F207" s="4" t="s">
        <v>3840</v>
      </c>
      <c r="G207" s="4" t="s">
        <v>4345</v>
      </c>
      <c r="H207" s="12">
        <v>866167</v>
      </c>
      <c r="I207" s="11" t="s">
        <v>1076</v>
      </c>
      <c r="J207" s="12">
        <v>86617</v>
      </c>
      <c r="K207" s="12">
        <f t="shared" si="6"/>
        <v>952784</v>
      </c>
      <c r="L207" s="4" t="s">
        <v>313</v>
      </c>
      <c r="M207" s="4" t="s">
        <v>1554</v>
      </c>
      <c r="N207" t="s">
        <v>5375</v>
      </c>
      <c r="O207" t="e">
        <f>+VLOOKUP(E207,[1]Sheet1!C$6:J$461,8,0)</f>
        <v>#N/A</v>
      </c>
      <c r="P207" s="7" t="e">
        <f t="shared" si="7"/>
        <v>#N/A</v>
      </c>
    </row>
    <row r="208" spans="3:16" customFormat="1" ht="15" hidden="1" customHeight="1" outlineLevel="1" x14ac:dyDescent="0.2">
      <c r="C208" s="8">
        <v>44991</v>
      </c>
      <c r="D208" s="4" t="s">
        <v>5205</v>
      </c>
      <c r="E208" s="4">
        <v>11396</v>
      </c>
      <c r="F208" s="4" t="s">
        <v>3840</v>
      </c>
      <c r="G208" s="4" t="s">
        <v>513</v>
      </c>
      <c r="H208" s="12">
        <v>866167</v>
      </c>
      <c r="I208" s="11" t="s">
        <v>1076</v>
      </c>
      <c r="J208" s="12">
        <v>86617</v>
      </c>
      <c r="K208" s="12">
        <f t="shared" si="6"/>
        <v>952784</v>
      </c>
      <c r="L208" s="4" t="s">
        <v>313</v>
      </c>
      <c r="M208" s="4" t="s">
        <v>1554</v>
      </c>
      <c r="N208" t="s">
        <v>5375</v>
      </c>
      <c r="O208" t="e">
        <f>+VLOOKUP(E208,[1]Sheet1!C$6:J$461,8,0)</f>
        <v>#N/A</v>
      </c>
      <c r="P208" s="7" t="e">
        <f t="shared" si="7"/>
        <v>#N/A</v>
      </c>
    </row>
    <row r="209" spans="3:16" customFormat="1" ht="15" hidden="1" customHeight="1" outlineLevel="1" x14ac:dyDescent="0.2">
      <c r="C209" s="8">
        <v>44991</v>
      </c>
      <c r="D209" s="4" t="s">
        <v>238</v>
      </c>
      <c r="E209" s="4">
        <v>11397</v>
      </c>
      <c r="F209" s="4" t="s">
        <v>3840</v>
      </c>
      <c r="G209" s="4" t="s">
        <v>61</v>
      </c>
      <c r="H209" s="12">
        <v>866167</v>
      </c>
      <c r="I209" s="11" t="s">
        <v>1076</v>
      </c>
      <c r="J209" s="12">
        <v>86617</v>
      </c>
      <c r="K209" s="12">
        <f t="shared" si="6"/>
        <v>952784</v>
      </c>
      <c r="L209" s="4" t="s">
        <v>313</v>
      </c>
      <c r="M209" s="4" t="s">
        <v>1554</v>
      </c>
      <c r="N209" t="s">
        <v>5375</v>
      </c>
      <c r="O209" t="e">
        <f>+VLOOKUP(E209,[1]Sheet1!C$6:J$461,8,0)</f>
        <v>#N/A</v>
      </c>
      <c r="P209" s="7" t="e">
        <f t="shared" si="7"/>
        <v>#N/A</v>
      </c>
    </row>
    <row r="210" spans="3:16" customFormat="1" ht="15" hidden="1" customHeight="1" outlineLevel="1" x14ac:dyDescent="0.2">
      <c r="C210" s="8">
        <v>44991</v>
      </c>
      <c r="D210" s="4" t="s">
        <v>663</v>
      </c>
      <c r="E210" s="4">
        <v>11398</v>
      </c>
      <c r="F210" s="4" t="s">
        <v>3840</v>
      </c>
      <c r="G210" s="4" t="s">
        <v>3834</v>
      </c>
      <c r="H210" s="12">
        <v>866167</v>
      </c>
      <c r="I210" s="11" t="s">
        <v>1076</v>
      </c>
      <c r="J210" s="12">
        <v>86617</v>
      </c>
      <c r="K210" s="12">
        <f t="shared" si="6"/>
        <v>952784</v>
      </c>
      <c r="L210" s="4" t="s">
        <v>313</v>
      </c>
      <c r="M210" s="4" t="s">
        <v>1554</v>
      </c>
      <c r="N210" t="s">
        <v>5375</v>
      </c>
      <c r="O210" t="e">
        <f>+VLOOKUP(E210,[1]Sheet1!C$6:J$461,8,0)</f>
        <v>#N/A</v>
      </c>
      <c r="P210" s="7" t="e">
        <f t="shared" si="7"/>
        <v>#N/A</v>
      </c>
    </row>
    <row r="211" spans="3:16" customFormat="1" ht="15" hidden="1" customHeight="1" outlineLevel="1" x14ac:dyDescent="0.2">
      <c r="C211" s="8">
        <v>44991</v>
      </c>
      <c r="D211" s="4" t="s">
        <v>442</v>
      </c>
      <c r="E211" s="4">
        <v>11399</v>
      </c>
      <c r="F211" s="4" t="s">
        <v>3840</v>
      </c>
      <c r="G211" s="4" t="s">
        <v>309</v>
      </c>
      <c r="H211" s="12">
        <v>866167</v>
      </c>
      <c r="I211" s="11" t="s">
        <v>1076</v>
      </c>
      <c r="J211" s="12">
        <v>86617</v>
      </c>
      <c r="K211" s="12">
        <f t="shared" si="6"/>
        <v>952784</v>
      </c>
      <c r="L211" s="4" t="s">
        <v>313</v>
      </c>
      <c r="M211" s="4" t="s">
        <v>1554</v>
      </c>
      <c r="N211" t="s">
        <v>5375</v>
      </c>
      <c r="O211" t="e">
        <f>+VLOOKUP(E211,[1]Sheet1!C$6:J$461,8,0)</f>
        <v>#N/A</v>
      </c>
      <c r="P211" s="7" t="e">
        <f t="shared" si="7"/>
        <v>#N/A</v>
      </c>
    </row>
    <row r="212" spans="3:16" customFormat="1" ht="15" hidden="1" customHeight="1" outlineLevel="1" x14ac:dyDescent="0.2">
      <c r="C212" s="8">
        <v>44991</v>
      </c>
      <c r="D212" s="4" t="s">
        <v>2114</v>
      </c>
      <c r="E212" s="4">
        <v>11400</v>
      </c>
      <c r="F212" s="4" t="s">
        <v>3840</v>
      </c>
      <c r="G212" s="4" t="s">
        <v>2393</v>
      </c>
      <c r="H212" s="12">
        <v>866167</v>
      </c>
      <c r="I212" s="11" t="s">
        <v>1076</v>
      </c>
      <c r="J212" s="12">
        <v>86617</v>
      </c>
      <c r="K212" s="12">
        <f t="shared" si="6"/>
        <v>952784</v>
      </c>
      <c r="L212" s="4" t="s">
        <v>313</v>
      </c>
      <c r="M212" s="4" t="s">
        <v>1554</v>
      </c>
      <c r="N212" t="s">
        <v>5375</v>
      </c>
      <c r="O212" t="e">
        <f>+VLOOKUP(E212,[1]Sheet1!C$6:J$461,8,0)</f>
        <v>#N/A</v>
      </c>
      <c r="P212" s="7" t="e">
        <f t="shared" si="7"/>
        <v>#N/A</v>
      </c>
    </row>
    <row r="213" spans="3:16" customFormat="1" ht="15" hidden="1" customHeight="1" outlineLevel="1" x14ac:dyDescent="0.2">
      <c r="C213" s="8">
        <v>44991</v>
      </c>
      <c r="D213" s="4" t="s">
        <v>4315</v>
      </c>
      <c r="E213" s="4">
        <v>11401</v>
      </c>
      <c r="F213" s="4" t="s">
        <v>3840</v>
      </c>
      <c r="G213" s="4" t="s">
        <v>3367</v>
      </c>
      <c r="H213" s="12">
        <v>866167</v>
      </c>
      <c r="I213" s="11" t="s">
        <v>1076</v>
      </c>
      <c r="J213" s="12">
        <v>86617</v>
      </c>
      <c r="K213" s="12">
        <f t="shared" si="6"/>
        <v>952784</v>
      </c>
      <c r="L213" s="4" t="s">
        <v>313</v>
      </c>
      <c r="M213" s="4" t="s">
        <v>1554</v>
      </c>
      <c r="N213" t="s">
        <v>5375</v>
      </c>
      <c r="O213" t="e">
        <f>+VLOOKUP(E213,[1]Sheet1!C$6:J$461,8,0)</f>
        <v>#N/A</v>
      </c>
      <c r="P213" s="7" t="e">
        <f t="shared" si="7"/>
        <v>#N/A</v>
      </c>
    </row>
    <row r="214" spans="3:16" customFormat="1" ht="15" hidden="1" customHeight="1" outlineLevel="1" x14ac:dyDescent="0.2">
      <c r="C214" s="8">
        <v>44991</v>
      </c>
      <c r="D214" s="4" t="s">
        <v>1796</v>
      </c>
      <c r="E214" s="4">
        <v>11402</v>
      </c>
      <c r="F214" s="4" t="s">
        <v>3840</v>
      </c>
      <c r="G214" s="4" t="s">
        <v>3174</v>
      </c>
      <c r="H214" s="12">
        <v>866167</v>
      </c>
      <c r="I214" s="11" t="s">
        <v>1076</v>
      </c>
      <c r="J214" s="12">
        <v>86617</v>
      </c>
      <c r="K214" s="12">
        <f t="shared" si="6"/>
        <v>952784</v>
      </c>
      <c r="L214" s="4" t="s">
        <v>313</v>
      </c>
      <c r="M214" s="4" t="s">
        <v>1554</v>
      </c>
      <c r="N214" t="s">
        <v>5375</v>
      </c>
      <c r="O214" t="e">
        <f>+VLOOKUP(E214,[1]Sheet1!C$6:J$461,8,0)</f>
        <v>#N/A</v>
      </c>
      <c r="P214" s="7" t="e">
        <f t="shared" si="7"/>
        <v>#N/A</v>
      </c>
    </row>
    <row r="215" spans="3:16" customFormat="1" ht="15" hidden="1" customHeight="1" outlineLevel="1" x14ac:dyDescent="0.2">
      <c r="C215" s="8">
        <v>44991</v>
      </c>
      <c r="D215" s="4" t="s">
        <v>3664</v>
      </c>
      <c r="E215" s="4">
        <v>11403</v>
      </c>
      <c r="F215" s="4" t="s">
        <v>3840</v>
      </c>
      <c r="G215" s="4" t="s">
        <v>3037</v>
      </c>
      <c r="H215" s="12">
        <v>866167</v>
      </c>
      <c r="I215" s="11" t="s">
        <v>1076</v>
      </c>
      <c r="J215" s="12">
        <v>86617</v>
      </c>
      <c r="K215" s="12">
        <f t="shared" si="6"/>
        <v>952784</v>
      </c>
      <c r="L215" s="4" t="s">
        <v>313</v>
      </c>
      <c r="M215" s="4" t="s">
        <v>1554</v>
      </c>
      <c r="N215" t="s">
        <v>5375</v>
      </c>
      <c r="O215" t="e">
        <f>+VLOOKUP(E215,[1]Sheet1!C$6:J$461,8,0)</f>
        <v>#N/A</v>
      </c>
      <c r="P215" s="7" t="e">
        <f t="shared" si="7"/>
        <v>#N/A</v>
      </c>
    </row>
    <row r="216" spans="3:16" customFormat="1" ht="15" hidden="1" customHeight="1" outlineLevel="1" x14ac:dyDescent="0.2">
      <c r="C216" s="8">
        <v>44991</v>
      </c>
      <c r="D216" s="4" t="s">
        <v>4211</v>
      </c>
      <c r="E216" s="4">
        <v>11404</v>
      </c>
      <c r="F216" s="4" t="s">
        <v>3840</v>
      </c>
      <c r="G216" s="4" t="s">
        <v>358</v>
      </c>
      <c r="H216" s="12">
        <v>866167</v>
      </c>
      <c r="I216" s="11" t="s">
        <v>1076</v>
      </c>
      <c r="J216" s="12">
        <v>86617</v>
      </c>
      <c r="K216" s="12">
        <f t="shared" si="6"/>
        <v>952784</v>
      </c>
      <c r="L216" s="4" t="s">
        <v>313</v>
      </c>
      <c r="M216" s="4" t="s">
        <v>1554</v>
      </c>
      <c r="N216" t="s">
        <v>5375</v>
      </c>
      <c r="O216" t="e">
        <f>+VLOOKUP(E216,[1]Sheet1!C$6:J$461,8,0)</f>
        <v>#N/A</v>
      </c>
      <c r="P216" s="7" t="e">
        <f t="shared" si="7"/>
        <v>#N/A</v>
      </c>
    </row>
    <row r="217" spans="3:16" customFormat="1" ht="15" hidden="1" customHeight="1" outlineLevel="1" x14ac:dyDescent="0.2">
      <c r="C217" s="8">
        <v>44991</v>
      </c>
      <c r="D217" s="4" t="s">
        <v>1436</v>
      </c>
      <c r="E217" s="4">
        <v>11405</v>
      </c>
      <c r="F217" s="4" t="s">
        <v>3840</v>
      </c>
      <c r="G217" s="4" t="s">
        <v>289</v>
      </c>
      <c r="H217" s="12">
        <v>866167</v>
      </c>
      <c r="I217" s="11" t="s">
        <v>1076</v>
      </c>
      <c r="J217" s="12">
        <v>86617</v>
      </c>
      <c r="K217" s="12">
        <f t="shared" si="6"/>
        <v>952784</v>
      </c>
      <c r="L217" s="4" t="s">
        <v>313</v>
      </c>
      <c r="M217" s="4" t="s">
        <v>1554</v>
      </c>
      <c r="N217" t="s">
        <v>5375</v>
      </c>
      <c r="O217" t="e">
        <f>+VLOOKUP(E217,[1]Sheet1!C$6:J$461,8,0)</f>
        <v>#N/A</v>
      </c>
      <c r="P217" s="7" t="e">
        <f t="shared" si="7"/>
        <v>#N/A</v>
      </c>
    </row>
    <row r="218" spans="3:16" customFormat="1" ht="15" hidden="1" customHeight="1" outlineLevel="1" x14ac:dyDescent="0.2">
      <c r="C218" s="8">
        <v>44991</v>
      </c>
      <c r="D218" s="4" t="s">
        <v>2933</v>
      </c>
      <c r="E218" s="4">
        <v>11406</v>
      </c>
      <c r="F218" s="4" t="s">
        <v>3840</v>
      </c>
      <c r="G218" s="4" t="s">
        <v>4934</v>
      </c>
      <c r="H218" s="12">
        <v>866167</v>
      </c>
      <c r="I218" s="11" t="s">
        <v>1076</v>
      </c>
      <c r="J218" s="12">
        <v>86617</v>
      </c>
      <c r="K218" s="12">
        <f t="shared" si="6"/>
        <v>952784</v>
      </c>
      <c r="L218" s="4" t="s">
        <v>313</v>
      </c>
      <c r="M218" s="4" t="s">
        <v>1554</v>
      </c>
      <c r="N218" t="s">
        <v>5375</v>
      </c>
      <c r="O218" t="e">
        <f>+VLOOKUP(E218,[1]Sheet1!C$6:J$461,8,0)</f>
        <v>#N/A</v>
      </c>
      <c r="P218" s="7" t="e">
        <f t="shared" si="7"/>
        <v>#N/A</v>
      </c>
    </row>
    <row r="219" spans="3:16" customFormat="1" ht="15" hidden="1" customHeight="1" outlineLevel="1" x14ac:dyDescent="0.2">
      <c r="C219" s="8">
        <v>44991</v>
      </c>
      <c r="D219" s="4" t="s">
        <v>2054</v>
      </c>
      <c r="E219" s="4">
        <v>11407</v>
      </c>
      <c r="F219" s="4" t="s">
        <v>3840</v>
      </c>
      <c r="G219" s="4" t="s">
        <v>414</v>
      </c>
      <c r="H219" s="12">
        <v>866167</v>
      </c>
      <c r="I219" s="11" t="s">
        <v>1076</v>
      </c>
      <c r="J219" s="12">
        <v>86617</v>
      </c>
      <c r="K219" s="12">
        <f t="shared" si="6"/>
        <v>952784</v>
      </c>
      <c r="L219" s="4" t="s">
        <v>313</v>
      </c>
      <c r="M219" s="4" t="s">
        <v>1554</v>
      </c>
      <c r="N219" t="s">
        <v>5375</v>
      </c>
      <c r="O219" t="e">
        <f>+VLOOKUP(E219,[1]Sheet1!C$6:J$461,8,0)</f>
        <v>#N/A</v>
      </c>
      <c r="P219" s="7" t="e">
        <f t="shared" si="7"/>
        <v>#N/A</v>
      </c>
    </row>
    <row r="220" spans="3:16" customFormat="1" ht="15" hidden="1" customHeight="1" outlineLevel="1" x14ac:dyDescent="0.2">
      <c r="C220" s="8">
        <v>44991</v>
      </c>
      <c r="D220" s="4" t="s">
        <v>4311</v>
      </c>
      <c r="E220" s="4">
        <v>11409</v>
      </c>
      <c r="F220" s="4" t="s">
        <v>3840</v>
      </c>
      <c r="G220" s="4" t="s">
        <v>3591</v>
      </c>
      <c r="H220" s="12">
        <v>866167</v>
      </c>
      <c r="I220" s="11" t="s">
        <v>1076</v>
      </c>
      <c r="J220" s="12">
        <v>86617</v>
      </c>
      <c r="K220" s="12">
        <f t="shared" si="6"/>
        <v>952784</v>
      </c>
      <c r="L220" s="4" t="s">
        <v>313</v>
      </c>
      <c r="M220" s="4" t="s">
        <v>1554</v>
      </c>
      <c r="N220" t="s">
        <v>5375</v>
      </c>
      <c r="O220" t="e">
        <f>+VLOOKUP(E220,[1]Sheet1!C$6:J$461,8,0)</f>
        <v>#N/A</v>
      </c>
      <c r="P220" s="7" t="e">
        <f t="shared" si="7"/>
        <v>#N/A</v>
      </c>
    </row>
    <row r="221" spans="3:16" customFormat="1" ht="15" hidden="1" customHeight="1" outlineLevel="1" x14ac:dyDescent="0.2">
      <c r="C221" s="8">
        <v>44991</v>
      </c>
      <c r="D221" s="4" t="s">
        <v>1787</v>
      </c>
      <c r="E221" s="4">
        <v>11410</v>
      </c>
      <c r="F221" s="4" t="s">
        <v>3840</v>
      </c>
      <c r="G221" s="4" t="s">
        <v>254</v>
      </c>
      <c r="H221" s="12">
        <v>866167</v>
      </c>
      <c r="I221" s="11" t="s">
        <v>1076</v>
      </c>
      <c r="J221" s="12">
        <v>86617</v>
      </c>
      <c r="K221" s="12">
        <f t="shared" si="6"/>
        <v>952784</v>
      </c>
      <c r="L221" s="4" t="s">
        <v>2318</v>
      </c>
      <c r="M221" s="4" t="s">
        <v>195</v>
      </c>
      <c r="N221" t="s">
        <v>5375</v>
      </c>
      <c r="O221" t="e">
        <f>+VLOOKUP(E221,[1]Sheet1!C$6:J$461,8,0)</f>
        <v>#N/A</v>
      </c>
      <c r="P221" s="7" t="e">
        <f t="shared" si="7"/>
        <v>#N/A</v>
      </c>
    </row>
    <row r="222" spans="3:16" customFormat="1" ht="15" hidden="1" customHeight="1" outlineLevel="1" x14ac:dyDescent="0.2">
      <c r="C222" s="8">
        <v>44991</v>
      </c>
      <c r="D222" s="4" t="s">
        <v>1662</v>
      </c>
      <c r="E222" s="4">
        <v>11411</v>
      </c>
      <c r="F222" s="4" t="s">
        <v>3840</v>
      </c>
      <c r="G222" s="4" t="s">
        <v>5059</v>
      </c>
      <c r="H222" s="12">
        <v>866167</v>
      </c>
      <c r="I222" s="11" t="s">
        <v>1076</v>
      </c>
      <c r="J222" s="12">
        <v>86617</v>
      </c>
      <c r="K222" s="12">
        <f t="shared" si="6"/>
        <v>952784</v>
      </c>
      <c r="L222" s="4" t="s">
        <v>2318</v>
      </c>
      <c r="M222" s="4" t="s">
        <v>195</v>
      </c>
      <c r="N222" t="s">
        <v>5375</v>
      </c>
      <c r="O222" t="e">
        <f>+VLOOKUP(E222,[1]Sheet1!C$6:J$461,8,0)</f>
        <v>#N/A</v>
      </c>
      <c r="P222" s="7" t="e">
        <f t="shared" si="7"/>
        <v>#N/A</v>
      </c>
    </row>
    <row r="223" spans="3:16" customFormat="1" ht="15" hidden="1" customHeight="1" outlineLevel="1" x14ac:dyDescent="0.2">
      <c r="C223" s="8">
        <v>44992</v>
      </c>
      <c r="D223" s="4" t="s">
        <v>295</v>
      </c>
      <c r="E223" s="4">
        <v>11500</v>
      </c>
      <c r="F223" s="4" t="s">
        <v>3840</v>
      </c>
      <c r="G223" s="4" t="s">
        <v>3680</v>
      </c>
      <c r="H223" s="12">
        <v>562452</v>
      </c>
      <c r="I223" s="11" t="s">
        <v>1076</v>
      </c>
      <c r="J223" s="12">
        <v>56245</v>
      </c>
      <c r="K223" s="12">
        <f t="shared" si="6"/>
        <v>618697</v>
      </c>
      <c r="L223" s="4" t="s">
        <v>3387</v>
      </c>
      <c r="M223" s="4" t="s">
        <v>3106</v>
      </c>
      <c r="N223" t="s">
        <v>5375</v>
      </c>
      <c r="O223" t="e">
        <f>+VLOOKUP(E223,[1]Sheet1!C$6:J$461,8,0)</f>
        <v>#N/A</v>
      </c>
      <c r="P223" s="7" t="e">
        <f t="shared" si="7"/>
        <v>#N/A</v>
      </c>
    </row>
    <row r="224" spans="3:16" customFormat="1" ht="15" hidden="1" customHeight="1" outlineLevel="1" x14ac:dyDescent="0.2">
      <c r="C224" s="8">
        <v>44992</v>
      </c>
      <c r="D224" s="4" t="s">
        <v>564</v>
      </c>
      <c r="E224" s="4">
        <v>11501</v>
      </c>
      <c r="F224" s="4" t="s">
        <v>3840</v>
      </c>
      <c r="G224" s="4" t="s">
        <v>3214</v>
      </c>
      <c r="H224" s="12">
        <v>463810</v>
      </c>
      <c r="I224" s="11" t="s">
        <v>1076</v>
      </c>
      <c r="J224" s="12">
        <v>46381</v>
      </c>
      <c r="K224" s="12">
        <f t="shared" si="6"/>
        <v>510191</v>
      </c>
      <c r="L224" s="4" t="s">
        <v>3387</v>
      </c>
      <c r="M224" s="4" t="s">
        <v>3106</v>
      </c>
      <c r="N224" t="s">
        <v>5375</v>
      </c>
      <c r="O224" t="e">
        <f>+VLOOKUP(E224,[1]Sheet1!C$6:J$461,8,0)</f>
        <v>#N/A</v>
      </c>
      <c r="P224" s="7" t="e">
        <f t="shared" si="7"/>
        <v>#N/A</v>
      </c>
    </row>
    <row r="225" spans="3:16" customFormat="1" ht="15" hidden="1" customHeight="1" outlineLevel="1" x14ac:dyDescent="0.2">
      <c r="C225" s="8">
        <v>44992</v>
      </c>
      <c r="D225" s="4" t="s">
        <v>1541</v>
      </c>
      <c r="E225" s="4">
        <v>11502</v>
      </c>
      <c r="F225" s="4" t="s">
        <v>3840</v>
      </c>
      <c r="G225" s="4" t="s">
        <v>4166</v>
      </c>
      <c r="H225" s="12">
        <v>449559</v>
      </c>
      <c r="I225" s="11" t="s">
        <v>1076</v>
      </c>
      <c r="J225" s="12">
        <v>44956</v>
      </c>
      <c r="K225" s="12">
        <f t="shared" si="6"/>
        <v>494515</v>
      </c>
      <c r="L225" s="4" t="s">
        <v>3387</v>
      </c>
      <c r="M225" s="4" t="s">
        <v>3106</v>
      </c>
      <c r="N225" t="s">
        <v>5375</v>
      </c>
      <c r="O225" t="e">
        <f>+VLOOKUP(E225,[1]Sheet1!C$6:J$461,8,0)</f>
        <v>#N/A</v>
      </c>
      <c r="P225" s="7" t="e">
        <f t="shared" si="7"/>
        <v>#N/A</v>
      </c>
    </row>
    <row r="226" spans="3:16" customFormat="1" ht="15" hidden="1" customHeight="1" outlineLevel="1" x14ac:dyDescent="0.2">
      <c r="C226" s="8">
        <v>44992</v>
      </c>
      <c r="D226" s="4" t="s">
        <v>3050</v>
      </c>
      <c r="E226" s="4">
        <v>11503</v>
      </c>
      <c r="F226" s="4" t="s">
        <v>3840</v>
      </c>
      <c r="G226" s="4" t="s">
        <v>1164</v>
      </c>
      <c r="H226" s="12">
        <v>1039401</v>
      </c>
      <c r="I226" s="11" t="s">
        <v>1076</v>
      </c>
      <c r="J226" s="12">
        <v>103940</v>
      </c>
      <c r="K226" s="12">
        <f t="shared" si="6"/>
        <v>1143341</v>
      </c>
      <c r="L226" s="4" t="s">
        <v>3387</v>
      </c>
      <c r="M226" s="4" t="s">
        <v>3106</v>
      </c>
      <c r="N226" t="s">
        <v>5375</v>
      </c>
      <c r="O226" t="e">
        <f>+VLOOKUP(E226,[1]Sheet1!C$6:J$461,8,0)</f>
        <v>#N/A</v>
      </c>
      <c r="P226" s="7" t="e">
        <f t="shared" si="7"/>
        <v>#N/A</v>
      </c>
    </row>
    <row r="227" spans="3:16" customFormat="1" ht="15" hidden="1" customHeight="1" outlineLevel="1" x14ac:dyDescent="0.2">
      <c r="C227" s="8">
        <v>44992</v>
      </c>
      <c r="D227" s="4" t="s">
        <v>2971</v>
      </c>
      <c r="E227" s="4">
        <v>11504</v>
      </c>
      <c r="F227" s="4" t="s">
        <v>3840</v>
      </c>
      <c r="G227" s="4" t="s">
        <v>2036</v>
      </c>
      <c r="H227" s="12">
        <v>866168</v>
      </c>
      <c r="I227" s="11" t="s">
        <v>1076</v>
      </c>
      <c r="J227" s="12">
        <v>86617</v>
      </c>
      <c r="K227" s="12">
        <f t="shared" si="6"/>
        <v>952785</v>
      </c>
      <c r="L227" s="4" t="s">
        <v>3387</v>
      </c>
      <c r="M227" s="4" t="s">
        <v>3106</v>
      </c>
      <c r="N227" t="s">
        <v>5375</v>
      </c>
      <c r="O227" t="e">
        <f>+VLOOKUP(E227,[1]Sheet1!C$6:J$461,8,0)</f>
        <v>#N/A</v>
      </c>
      <c r="P227" s="7" t="e">
        <f t="shared" si="7"/>
        <v>#N/A</v>
      </c>
    </row>
    <row r="228" spans="3:16" customFormat="1" ht="15" hidden="1" customHeight="1" outlineLevel="1" x14ac:dyDescent="0.2">
      <c r="C228" s="8">
        <v>44992</v>
      </c>
      <c r="D228" s="4" t="s">
        <v>1934</v>
      </c>
      <c r="E228" s="4">
        <v>11505</v>
      </c>
      <c r="F228" s="4" t="s">
        <v>3840</v>
      </c>
      <c r="G228" s="4" t="s">
        <v>4398</v>
      </c>
      <c r="H228" s="12">
        <v>463810</v>
      </c>
      <c r="I228" s="11" t="s">
        <v>1076</v>
      </c>
      <c r="J228" s="12">
        <v>46381</v>
      </c>
      <c r="K228" s="12">
        <f t="shared" si="6"/>
        <v>510191</v>
      </c>
      <c r="L228" s="4" t="s">
        <v>3387</v>
      </c>
      <c r="M228" s="4" t="s">
        <v>3106</v>
      </c>
      <c r="N228" t="s">
        <v>5375</v>
      </c>
      <c r="O228" t="e">
        <f>+VLOOKUP(E228,[1]Sheet1!C$6:J$461,8,0)</f>
        <v>#N/A</v>
      </c>
      <c r="P228" s="7" t="e">
        <f t="shared" si="7"/>
        <v>#N/A</v>
      </c>
    </row>
    <row r="229" spans="3:16" customFormat="1" ht="15" hidden="1" customHeight="1" outlineLevel="1" x14ac:dyDescent="0.2">
      <c r="C229" s="8">
        <v>44992</v>
      </c>
      <c r="D229" s="4" t="s">
        <v>4197</v>
      </c>
      <c r="E229" s="4">
        <v>11506</v>
      </c>
      <c r="F229" s="4" t="s">
        <v>3840</v>
      </c>
      <c r="G229" s="4" t="s">
        <v>301</v>
      </c>
      <c r="H229" s="12">
        <v>397910</v>
      </c>
      <c r="I229" s="11" t="s">
        <v>1076</v>
      </c>
      <c r="J229" s="12">
        <v>39791</v>
      </c>
      <c r="K229" s="12">
        <f t="shared" si="6"/>
        <v>437701</v>
      </c>
      <c r="L229" s="4" t="s">
        <v>3387</v>
      </c>
      <c r="M229" s="4" t="s">
        <v>3106</v>
      </c>
      <c r="N229" t="s">
        <v>5375</v>
      </c>
      <c r="O229" t="e">
        <f>+VLOOKUP(E229,[1]Sheet1!C$6:J$461,8,0)</f>
        <v>#N/A</v>
      </c>
      <c r="P229" s="7" t="e">
        <f t="shared" si="7"/>
        <v>#N/A</v>
      </c>
    </row>
    <row r="230" spans="3:16" customFormat="1" ht="15" hidden="1" customHeight="1" outlineLevel="1" x14ac:dyDescent="0.2">
      <c r="C230" s="8">
        <v>44992</v>
      </c>
      <c r="D230" s="4" t="s">
        <v>1932</v>
      </c>
      <c r="E230" s="4">
        <v>11507</v>
      </c>
      <c r="F230" s="4" t="s">
        <v>3840</v>
      </c>
      <c r="G230" s="4" t="s">
        <v>3180</v>
      </c>
      <c r="H230" s="12">
        <v>1039401</v>
      </c>
      <c r="I230" s="11" t="s">
        <v>1076</v>
      </c>
      <c r="J230" s="12">
        <v>103940</v>
      </c>
      <c r="K230" s="12">
        <f t="shared" si="6"/>
        <v>1143341</v>
      </c>
      <c r="L230" s="4" t="s">
        <v>3387</v>
      </c>
      <c r="M230" s="4" t="s">
        <v>3106</v>
      </c>
      <c r="N230" t="s">
        <v>5375</v>
      </c>
      <c r="O230" t="e">
        <f>+VLOOKUP(E230,[1]Sheet1!C$6:J$461,8,0)</f>
        <v>#N/A</v>
      </c>
      <c r="P230" s="7" t="e">
        <f t="shared" si="7"/>
        <v>#N/A</v>
      </c>
    </row>
    <row r="231" spans="3:16" customFormat="1" ht="15" hidden="1" customHeight="1" outlineLevel="1" x14ac:dyDescent="0.2">
      <c r="C231" s="8">
        <v>44992</v>
      </c>
      <c r="D231" s="4" t="s">
        <v>2833</v>
      </c>
      <c r="E231" s="4">
        <v>11530</v>
      </c>
      <c r="F231" s="4" t="s">
        <v>3840</v>
      </c>
      <c r="G231" s="4" t="s">
        <v>3523</v>
      </c>
      <c r="H231" s="12">
        <v>449559</v>
      </c>
      <c r="I231" s="11" t="s">
        <v>1076</v>
      </c>
      <c r="J231" s="12">
        <v>44956</v>
      </c>
      <c r="K231" s="12">
        <f t="shared" si="6"/>
        <v>494515</v>
      </c>
      <c r="L231" s="4" t="s">
        <v>3387</v>
      </c>
      <c r="M231" s="4" t="s">
        <v>3106</v>
      </c>
      <c r="N231" t="s">
        <v>5375</v>
      </c>
      <c r="O231" t="e">
        <f>+VLOOKUP(E231,[1]Sheet1!C$6:J$461,8,0)</f>
        <v>#N/A</v>
      </c>
      <c r="P231" s="7" t="e">
        <f t="shared" si="7"/>
        <v>#N/A</v>
      </c>
    </row>
    <row r="232" spans="3:16" customFormat="1" ht="15" hidden="1" customHeight="1" outlineLevel="1" x14ac:dyDescent="0.2">
      <c r="C232" s="8">
        <v>44992</v>
      </c>
      <c r="D232" s="4" t="s">
        <v>3284</v>
      </c>
      <c r="E232" s="4">
        <v>11531</v>
      </c>
      <c r="F232" s="4" t="s">
        <v>3840</v>
      </c>
      <c r="G232" s="4" t="s">
        <v>2553</v>
      </c>
      <c r="H232" s="12">
        <v>519700</v>
      </c>
      <c r="I232" s="11" t="s">
        <v>1076</v>
      </c>
      <c r="J232" s="12">
        <v>51970</v>
      </c>
      <c r="K232" s="12">
        <f t="shared" si="6"/>
        <v>571670</v>
      </c>
      <c r="L232" s="4" t="s">
        <v>3387</v>
      </c>
      <c r="M232" s="4" t="s">
        <v>3106</v>
      </c>
      <c r="N232" t="s">
        <v>5375</v>
      </c>
      <c r="O232" t="e">
        <f>+VLOOKUP(E232,[1]Sheet1!C$6:J$461,8,0)</f>
        <v>#N/A</v>
      </c>
      <c r="P232" s="7" t="e">
        <f t="shared" si="7"/>
        <v>#N/A</v>
      </c>
    </row>
    <row r="233" spans="3:16" customFormat="1" ht="15" hidden="1" customHeight="1" outlineLevel="1" x14ac:dyDescent="0.2">
      <c r="C233" s="8">
        <v>44993</v>
      </c>
      <c r="D233" s="4" t="s">
        <v>895</v>
      </c>
      <c r="E233" s="4">
        <v>12341</v>
      </c>
      <c r="F233" s="4" t="s">
        <v>3840</v>
      </c>
      <c r="G233" s="4" t="s">
        <v>635</v>
      </c>
      <c r="H233" s="12">
        <v>572811</v>
      </c>
      <c r="I233" s="11" t="s">
        <v>1076</v>
      </c>
      <c r="J233" s="12">
        <v>57281</v>
      </c>
      <c r="K233" s="12">
        <f t="shared" si="6"/>
        <v>630092</v>
      </c>
      <c r="L233" s="4" t="s">
        <v>3387</v>
      </c>
      <c r="M233" s="4" t="s">
        <v>3106</v>
      </c>
      <c r="N233" t="s">
        <v>5375</v>
      </c>
      <c r="O233" t="e">
        <f>+VLOOKUP(E233,[1]Sheet1!C$6:J$461,8,0)</f>
        <v>#N/A</v>
      </c>
      <c r="P233" s="7" t="e">
        <f t="shared" si="7"/>
        <v>#N/A</v>
      </c>
    </row>
    <row r="234" spans="3:16" customFormat="1" ht="15" hidden="1" customHeight="1" outlineLevel="1" x14ac:dyDescent="0.2">
      <c r="C234" s="8">
        <v>44994</v>
      </c>
      <c r="D234" s="4" t="s">
        <v>4891</v>
      </c>
      <c r="E234" s="4">
        <v>13191</v>
      </c>
      <c r="F234" s="4" t="s">
        <v>3840</v>
      </c>
      <c r="G234" s="4" t="s">
        <v>1912</v>
      </c>
      <c r="H234" s="12">
        <v>461029</v>
      </c>
      <c r="I234" s="11" t="s">
        <v>1076</v>
      </c>
      <c r="J234" s="12">
        <v>46103</v>
      </c>
      <c r="K234" s="12">
        <f t="shared" si="6"/>
        <v>507132</v>
      </c>
      <c r="L234" s="4" t="s">
        <v>3387</v>
      </c>
      <c r="M234" s="4" t="s">
        <v>3106</v>
      </c>
      <c r="N234" t="s">
        <v>5375</v>
      </c>
      <c r="O234" t="e">
        <f>+VLOOKUP(E234,[1]Sheet1!C$6:J$461,8,0)</f>
        <v>#N/A</v>
      </c>
      <c r="P234" s="7" t="e">
        <f t="shared" si="7"/>
        <v>#N/A</v>
      </c>
    </row>
    <row r="235" spans="3:16" customFormat="1" ht="15" hidden="1" customHeight="1" outlineLevel="1" x14ac:dyDescent="0.2">
      <c r="C235" s="8">
        <v>44994</v>
      </c>
      <c r="D235" s="4" t="s">
        <v>5042</v>
      </c>
      <c r="E235" s="4">
        <v>13192</v>
      </c>
      <c r="F235" s="4" t="s">
        <v>3840</v>
      </c>
      <c r="G235" s="4" t="s">
        <v>5073</v>
      </c>
      <c r="H235" s="12">
        <v>458249</v>
      </c>
      <c r="I235" s="11" t="s">
        <v>1076</v>
      </c>
      <c r="J235" s="12">
        <v>45825</v>
      </c>
      <c r="K235" s="12">
        <f t="shared" si="6"/>
        <v>504074</v>
      </c>
      <c r="L235" s="4" t="s">
        <v>3387</v>
      </c>
      <c r="M235" s="4" t="s">
        <v>3106</v>
      </c>
      <c r="N235" t="s">
        <v>5375</v>
      </c>
      <c r="O235" t="e">
        <f>+VLOOKUP(E235,[1]Sheet1!C$6:J$461,8,0)</f>
        <v>#N/A</v>
      </c>
      <c r="P235" s="7" t="e">
        <f t="shared" si="7"/>
        <v>#N/A</v>
      </c>
    </row>
    <row r="236" spans="3:16" customFormat="1" ht="15" hidden="1" customHeight="1" outlineLevel="1" x14ac:dyDescent="0.2">
      <c r="C236" s="8">
        <v>44994</v>
      </c>
      <c r="D236" s="4" t="s">
        <v>393</v>
      </c>
      <c r="E236" s="4">
        <v>13193</v>
      </c>
      <c r="F236" s="4" t="s">
        <v>3840</v>
      </c>
      <c r="G236" s="4" t="s">
        <v>5120</v>
      </c>
      <c r="H236" s="12">
        <v>390888</v>
      </c>
      <c r="I236" s="11" t="s">
        <v>1076</v>
      </c>
      <c r="J236" s="12">
        <v>39089</v>
      </c>
      <c r="K236" s="12">
        <f t="shared" si="6"/>
        <v>429977</v>
      </c>
      <c r="L236" s="4" t="s">
        <v>3387</v>
      </c>
      <c r="M236" s="4" t="s">
        <v>3106</v>
      </c>
      <c r="N236" t="s">
        <v>5375</v>
      </c>
      <c r="O236" t="e">
        <f>+VLOOKUP(E236,[1]Sheet1!C$6:J$461,8,0)</f>
        <v>#N/A</v>
      </c>
      <c r="P236" s="7" t="e">
        <f t="shared" si="7"/>
        <v>#N/A</v>
      </c>
    </row>
    <row r="237" spans="3:16" customFormat="1" ht="15" hidden="1" customHeight="1" outlineLevel="1" x14ac:dyDescent="0.2">
      <c r="C237" s="8">
        <v>44995</v>
      </c>
      <c r="D237" s="4" t="s">
        <v>2213</v>
      </c>
      <c r="E237" s="4">
        <v>13304</v>
      </c>
      <c r="F237" s="4" t="s">
        <v>3840</v>
      </c>
      <c r="G237" s="4" t="s">
        <v>4129</v>
      </c>
      <c r="H237" s="12">
        <v>229125</v>
      </c>
      <c r="I237" s="11" t="s">
        <v>1076</v>
      </c>
      <c r="J237" s="12">
        <v>22913</v>
      </c>
      <c r="K237" s="12">
        <f t="shared" si="6"/>
        <v>252038</v>
      </c>
      <c r="L237" s="4" t="s">
        <v>3387</v>
      </c>
      <c r="M237" s="4" t="s">
        <v>3106</v>
      </c>
      <c r="N237" t="s">
        <v>5375</v>
      </c>
      <c r="O237" t="e">
        <f>+VLOOKUP(E237,[1]Sheet1!C$6:J$461,8,0)</f>
        <v>#N/A</v>
      </c>
      <c r="P237" s="7" t="e">
        <f t="shared" si="7"/>
        <v>#N/A</v>
      </c>
    </row>
    <row r="238" spans="3:16" customFormat="1" ht="15" hidden="1" customHeight="1" outlineLevel="1" x14ac:dyDescent="0.2">
      <c r="C238" s="8">
        <v>44995</v>
      </c>
      <c r="D238" s="4" t="s">
        <v>4666</v>
      </c>
      <c r="E238" s="4">
        <v>13305</v>
      </c>
      <c r="F238" s="4" t="s">
        <v>3840</v>
      </c>
      <c r="G238" s="4" t="s">
        <v>3451</v>
      </c>
      <c r="H238" s="12">
        <v>461028</v>
      </c>
      <c r="I238" s="11" t="s">
        <v>1076</v>
      </c>
      <c r="J238" s="12">
        <v>46103</v>
      </c>
      <c r="K238" s="12">
        <f t="shared" si="6"/>
        <v>507131</v>
      </c>
      <c r="L238" s="4" t="s">
        <v>3387</v>
      </c>
      <c r="M238" s="4" t="s">
        <v>3106</v>
      </c>
      <c r="N238" t="s">
        <v>5375</v>
      </c>
      <c r="O238" t="e">
        <f>+VLOOKUP(E238,[1]Sheet1!C$6:J$461,8,0)</f>
        <v>#N/A</v>
      </c>
      <c r="P238" s="7" t="e">
        <f t="shared" si="7"/>
        <v>#N/A</v>
      </c>
    </row>
    <row r="239" spans="3:16" customFormat="1" ht="15" hidden="1" customHeight="1" outlineLevel="1" x14ac:dyDescent="0.2">
      <c r="C239" s="8">
        <v>44995</v>
      </c>
      <c r="D239" s="4" t="s">
        <v>811</v>
      </c>
      <c r="E239" s="4">
        <v>13306</v>
      </c>
      <c r="F239" s="4" t="s">
        <v>3840</v>
      </c>
      <c r="G239" s="4" t="s">
        <v>219</v>
      </c>
      <c r="H239" s="12">
        <v>604093</v>
      </c>
      <c r="I239" s="11" t="s">
        <v>1076</v>
      </c>
      <c r="J239" s="12">
        <v>60409</v>
      </c>
      <c r="K239" s="12">
        <f t="shared" si="6"/>
        <v>664502</v>
      </c>
      <c r="L239" s="4" t="s">
        <v>3387</v>
      </c>
      <c r="M239" s="4" t="s">
        <v>3106</v>
      </c>
      <c r="N239" t="s">
        <v>5375</v>
      </c>
      <c r="O239" t="e">
        <f>+VLOOKUP(E239,[1]Sheet1!C$6:J$461,8,0)</f>
        <v>#N/A</v>
      </c>
      <c r="P239" s="7" t="e">
        <f t="shared" si="7"/>
        <v>#N/A</v>
      </c>
    </row>
    <row r="240" spans="3:16" customFormat="1" ht="15" hidden="1" customHeight="1" outlineLevel="1" x14ac:dyDescent="0.2">
      <c r="C240" s="8">
        <v>44995</v>
      </c>
      <c r="D240" s="4" t="s">
        <v>3808</v>
      </c>
      <c r="E240" s="4">
        <v>13307</v>
      </c>
      <c r="F240" s="4" t="s">
        <v>3840</v>
      </c>
      <c r="G240" s="4" t="s">
        <v>2496</v>
      </c>
      <c r="H240" s="12">
        <v>519700</v>
      </c>
      <c r="I240" s="11" t="s">
        <v>1076</v>
      </c>
      <c r="J240" s="12">
        <v>51970</v>
      </c>
      <c r="K240" s="12">
        <f t="shared" si="6"/>
        <v>571670</v>
      </c>
      <c r="L240" s="4" t="s">
        <v>3387</v>
      </c>
      <c r="M240" s="4" t="s">
        <v>3106</v>
      </c>
      <c r="N240" t="s">
        <v>5375</v>
      </c>
      <c r="O240" t="e">
        <f>+VLOOKUP(E240,[1]Sheet1!C$6:J$461,8,0)</f>
        <v>#N/A</v>
      </c>
      <c r="P240" s="7" t="e">
        <f t="shared" si="7"/>
        <v>#N/A</v>
      </c>
    </row>
    <row r="241" spans="3:16" customFormat="1" ht="15" hidden="1" customHeight="1" outlineLevel="1" x14ac:dyDescent="0.2">
      <c r="C241" s="8">
        <v>44998</v>
      </c>
      <c r="D241" s="4" t="s">
        <v>1032</v>
      </c>
      <c r="E241" s="4">
        <v>13514</v>
      </c>
      <c r="F241" s="4" t="s">
        <v>3840</v>
      </c>
      <c r="G241" s="4" t="s">
        <v>3650</v>
      </c>
      <c r="H241" s="12">
        <v>475280</v>
      </c>
      <c r="I241" s="11" t="s">
        <v>1076</v>
      </c>
      <c r="J241" s="12">
        <v>47528</v>
      </c>
      <c r="K241" s="12">
        <f t="shared" si="6"/>
        <v>522808</v>
      </c>
      <c r="L241" s="4" t="s">
        <v>3387</v>
      </c>
      <c r="M241" s="4" t="s">
        <v>3106</v>
      </c>
      <c r="N241" t="s">
        <v>5375</v>
      </c>
      <c r="O241" t="e">
        <f>+VLOOKUP(E241,[1]Sheet1!C$6:J$461,8,0)</f>
        <v>#N/A</v>
      </c>
      <c r="P241" s="7" t="e">
        <f t="shared" si="7"/>
        <v>#N/A</v>
      </c>
    </row>
    <row r="242" spans="3:16" customFormat="1" ht="15" hidden="1" customHeight="1" outlineLevel="1" x14ac:dyDescent="0.2">
      <c r="C242" s="8">
        <v>44998</v>
      </c>
      <c r="D242" s="4" t="s">
        <v>725</v>
      </c>
      <c r="E242" s="4">
        <v>13515</v>
      </c>
      <c r="F242" s="4" t="s">
        <v>3840</v>
      </c>
      <c r="G242" s="4" t="s">
        <v>4847</v>
      </c>
      <c r="H242" s="12">
        <v>519700</v>
      </c>
      <c r="I242" s="11" t="s">
        <v>1076</v>
      </c>
      <c r="J242" s="12">
        <v>51970</v>
      </c>
      <c r="K242" s="12">
        <f t="shared" si="6"/>
        <v>571670</v>
      </c>
      <c r="L242" s="4" t="s">
        <v>3387</v>
      </c>
      <c r="M242" s="4" t="s">
        <v>3106</v>
      </c>
      <c r="N242" t="s">
        <v>5375</v>
      </c>
      <c r="O242" t="e">
        <f>+VLOOKUP(E242,[1]Sheet1!C$6:J$461,8,0)</f>
        <v>#N/A</v>
      </c>
      <c r="P242" s="7" t="e">
        <f t="shared" si="7"/>
        <v>#N/A</v>
      </c>
    </row>
    <row r="243" spans="3:16" customFormat="1" ht="15" hidden="1" customHeight="1" outlineLevel="1" x14ac:dyDescent="0.2">
      <c r="C243" s="8">
        <v>44998</v>
      </c>
      <c r="D243" s="4" t="s">
        <v>3917</v>
      </c>
      <c r="E243" s="4">
        <v>13516</v>
      </c>
      <c r="F243" s="4" t="s">
        <v>3840</v>
      </c>
      <c r="G243" s="4" t="s">
        <v>46</v>
      </c>
      <c r="H243" s="12">
        <v>412367</v>
      </c>
      <c r="I243" s="11" t="s">
        <v>1076</v>
      </c>
      <c r="J243" s="12">
        <v>41237</v>
      </c>
      <c r="K243" s="12">
        <f t="shared" si="6"/>
        <v>453604</v>
      </c>
      <c r="L243" s="4" t="s">
        <v>3387</v>
      </c>
      <c r="M243" s="4" t="s">
        <v>3106</v>
      </c>
      <c r="N243" t="s">
        <v>5375</v>
      </c>
      <c r="O243" t="e">
        <f>+VLOOKUP(E243,[1]Sheet1!C$6:J$461,8,0)</f>
        <v>#N/A</v>
      </c>
      <c r="P243" s="7" t="e">
        <f t="shared" si="7"/>
        <v>#N/A</v>
      </c>
    </row>
    <row r="244" spans="3:16" customFormat="1" ht="15" hidden="1" customHeight="1" outlineLevel="1" x14ac:dyDescent="0.2">
      <c r="C244" s="8">
        <v>44998</v>
      </c>
      <c r="D244" s="4" t="s">
        <v>2596</v>
      </c>
      <c r="E244" s="4">
        <v>13517</v>
      </c>
      <c r="F244" s="4" t="s">
        <v>3840</v>
      </c>
      <c r="G244" s="4" t="s">
        <v>3543</v>
      </c>
      <c r="H244" s="12">
        <v>412367</v>
      </c>
      <c r="I244" s="11" t="s">
        <v>1076</v>
      </c>
      <c r="J244" s="12">
        <v>41237</v>
      </c>
      <c r="K244" s="12">
        <f t="shared" si="6"/>
        <v>453604</v>
      </c>
      <c r="L244" s="4" t="s">
        <v>3387</v>
      </c>
      <c r="M244" s="4" t="s">
        <v>3106</v>
      </c>
      <c r="N244" t="s">
        <v>5375</v>
      </c>
      <c r="O244" t="e">
        <f>+VLOOKUP(E244,[1]Sheet1!C$6:J$461,8,0)</f>
        <v>#N/A</v>
      </c>
      <c r="P244" s="7" t="e">
        <f t="shared" si="7"/>
        <v>#N/A</v>
      </c>
    </row>
    <row r="245" spans="3:16" customFormat="1" ht="15" hidden="1" customHeight="1" outlineLevel="1" x14ac:dyDescent="0.2">
      <c r="C245" s="8">
        <v>44998</v>
      </c>
      <c r="D245" s="4" t="s">
        <v>3372</v>
      </c>
      <c r="E245" s="4">
        <v>13518</v>
      </c>
      <c r="F245" s="4" t="s">
        <v>3840</v>
      </c>
      <c r="G245" s="4" t="s">
        <v>3170</v>
      </c>
      <c r="H245" s="12">
        <v>475280</v>
      </c>
      <c r="I245" s="11" t="s">
        <v>1076</v>
      </c>
      <c r="J245" s="12">
        <v>47528</v>
      </c>
      <c r="K245" s="12">
        <f t="shared" si="6"/>
        <v>522808</v>
      </c>
      <c r="L245" s="4" t="s">
        <v>3387</v>
      </c>
      <c r="M245" s="4" t="s">
        <v>3106</v>
      </c>
      <c r="N245" t="s">
        <v>5375</v>
      </c>
      <c r="O245" t="e">
        <f>+VLOOKUP(E245,[1]Sheet1!C$6:J$461,8,0)</f>
        <v>#N/A</v>
      </c>
      <c r="P245" s="7" t="e">
        <f t="shared" si="7"/>
        <v>#N/A</v>
      </c>
    </row>
    <row r="246" spans="3:16" customFormat="1" ht="15" hidden="1" customHeight="1" outlineLevel="1" x14ac:dyDescent="0.2">
      <c r="C246" s="8">
        <v>44998</v>
      </c>
      <c r="D246" s="4" t="s">
        <v>1770</v>
      </c>
      <c r="E246" s="4">
        <v>13519</v>
      </c>
      <c r="F246" s="4" t="s">
        <v>3840</v>
      </c>
      <c r="G246" s="4" t="s">
        <v>2606</v>
      </c>
      <c r="H246" s="12">
        <v>519700</v>
      </c>
      <c r="I246" s="11" t="s">
        <v>1076</v>
      </c>
      <c r="J246" s="12">
        <v>51970</v>
      </c>
      <c r="K246" s="12">
        <f t="shared" si="6"/>
        <v>571670</v>
      </c>
      <c r="L246" s="4" t="s">
        <v>3387</v>
      </c>
      <c r="M246" s="4" t="s">
        <v>3106</v>
      </c>
      <c r="N246" t="s">
        <v>5375</v>
      </c>
      <c r="O246" t="e">
        <f>+VLOOKUP(E246,[1]Sheet1!C$6:J$461,8,0)</f>
        <v>#N/A</v>
      </c>
      <c r="P246" s="7" t="e">
        <f t="shared" si="7"/>
        <v>#N/A</v>
      </c>
    </row>
    <row r="247" spans="3:16" customFormat="1" ht="15" hidden="1" customHeight="1" outlineLevel="1" x14ac:dyDescent="0.2">
      <c r="C247" s="8">
        <v>44998</v>
      </c>
      <c r="D247" s="4" t="s">
        <v>667</v>
      </c>
      <c r="E247" s="4">
        <v>13520</v>
      </c>
      <c r="F247" s="4" t="s">
        <v>3840</v>
      </c>
      <c r="G247" s="4" t="s">
        <v>4579</v>
      </c>
      <c r="H247" s="12">
        <v>489530</v>
      </c>
      <c r="I247" s="11" t="s">
        <v>1076</v>
      </c>
      <c r="J247" s="12">
        <v>48953</v>
      </c>
      <c r="K247" s="12">
        <f t="shared" si="6"/>
        <v>538483</v>
      </c>
      <c r="L247" s="4" t="s">
        <v>3387</v>
      </c>
      <c r="M247" s="4" t="s">
        <v>3106</v>
      </c>
      <c r="N247" t="s">
        <v>5375</v>
      </c>
      <c r="O247" t="e">
        <f>+VLOOKUP(E247,[1]Sheet1!C$6:J$461,8,0)</f>
        <v>#N/A</v>
      </c>
      <c r="P247" s="7" t="e">
        <f t="shared" si="7"/>
        <v>#N/A</v>
      </c>
    </row>
    <row r="248" spans="3:16" customFormat="1" ht="15" hidden="1" customHeight="1" outlineLevel="1" x14ac:dyDescent="0.2">
      <c r="C248" s="8">
        <v>44999</v>
      </c>
      <c r="D248" s="4" t="s">
        <v>526</v>
      </c>
      <c r="E248" s="4">
        <v>13606</v>
      </c>
      <c r="F248" s="4" t="s">
        <v>3840</v>
      </c>
      <c r="G248" s="4" t="s">
        <v>304</v>
      </c>
      <c r="H248" s="12">
        <v>828974</v>
      </c>
      <c r="I248" s="11" t="s">
        <v>1076</v>
      </c>
      <c r="J248" s="12">
        <v>82897</v>
      </c>
      <c r="K248" s="12">
        <f t="shared" si="6"/>
        <v>911871</v>
      </c>
      <c r="L248" s="4" t="s">
        <v>3387</v>
      </c>
      <c r="M248" s="4" t="s">
        <v>3106</v>
      </c>
      <c r="N248" t="s">
        <v>5375</v>
      </c>
      <c r="O248" t="e">
        <f>+VLOOKUP(E248,[1]Sheet1!C$6:J$461,8,0)</f>
        <v>#N/A</v>
      </c>
      <c r="P248" s="7" t="e">
        <f t="shared" si="7"/>
        <v>#N/A</v>
      </c>
    </row>
    <row r="249" spans="3:16" customFormat="1" ht="15" hidden="1" customHeight="1" outlineLevel="1" x14ac:dyDescent="0.2">
      <c r="C249" s="8">
        <v>44999</v>
      </c>
      <c r="D249" s="4" t="s">
        <v>77</v>
      </c>
      <c r="E249" s="4">
        <v>13607</v>
      </c>
      <c r="F249" s="4" t="s">
        <v>3840</v>
      </c>
      <c r="G249" s="4" t="s">
        <v>3470</v>
      </c>
      <c r="H249" s="12">
        <v>857478</v>
      </c>
      <c r="I249" s="11" t="s">
        <v>1076</v>
      </c>
      <c r="J249" s="12">
        <v>85748</v>
      </c>
      <c r="K249" s="12">
        <f t="shared" si="6"/>
        <v>943226</v>
      </c>
      <c r="L249" s="4" t="s">
        <v>3387</v>
      </c>
      <c r="M249" s="4" t="s">
        <v>3106</v>
      </c>
      <c r="N249" t="s">
        <v>5375</v>
      </c>
      <c r="O249" t="e">
        <f>+VLOOKUP(E249,[1]Sheet1!C$6:J$461,8,0)</f>
        <v>#N/A</v>
      </c>
      <c r="P249" s="7" t="e">
        <f t="shared" si="7"/>
        <v>#N/A</v>
      </c>
    </row>
    <row r="250" spans="3:16" customFormat="1" ht="15" hidden="1" customHeight="1" outlineLevel="1" x14ac:dyDescent="0.2">
      <c r="C250" s="8">
        <v>44999</v>
      </c>
      <c r="D250" s="4" t="s">
        <v>2126</v>
      </c>
      <c r="E250" s="4">
        <v>13608</v>
      </c>
      <c r="F250" s="4" t="s">
        <v>3840</v>
      </c>
      <c r="G250" s="4" t="s">
        <v>4268</v>
      </c>
      <c r="H250" s="12">
        <v>843227</v>
      </c>
      <c r="I250" s="11" t="s">
        <v>1076</v>
      </c>
      <c r="J250" s="12">
        <v>84323</v>
      </c>
      <c r="K250" s="12">
        <f t="shared" si="6"/>
        <v>927550</v>
      </c>
      <c r="L250" s="4" t="s">
        <v>3387</v>
      </c>
      <c r="M250" s="4" t="s">
        <v>3106</v>
      </c>
      <c r="N250" t="s">
        <v>5375</v>
      </c>
      <c r="O250" t="e">
        <f>+VLOOKUP(E250,[1]Sheet1!C$6:J$461,8,0)</f>
        <v>#N/A</v>
      </c>
      <c r="P250" s="7" t="e">
        <f t="shared" si="7"/>
        <v>#N/A</v>
      </c>
    </row>
    <row r="251" spans="3:16" customFormat="1" ht="15" hidden="1" customHeight="1" outlineLevel="1" x14ac:dyDescent="0.2">
      <c r="C251" s="8">
        <v>44999</v>
      </c>
      <c r="D251" s="4" t="s">
        <v>5188</v>
      </c>
      <c r="E251" s="4">
        <v>13609</v>
      </c>
      <c r="F251" s="4" t="s">
        <v>3840</v>
      </c>
      <c r="G251" s="4" t="s">
        <v>4085</v>
      </c>
      <c r="H251" s="12">
        <v>866168</v>
      </c>
      <c r="I251" s="11" t="s">
        <v>1076</v>
      </c>
      <c r="J251" s="12">
        <v>86617</v>
      </c>
      <c r="K251" s="12">
        <f t="shared" si="6"/>
        <v>952785</v>
      </c>
      <c r="L251" s="4" t="s">
        <v>3387</v>
      </c>
      <c r="M251" s="4" t="s">
        <v>3106</v>
      </c>
      <c r="N251" t="s">
        <v>5375</v>
      </c>
      <c r="O251" t="e">
        <f>+VLOOKUP(E251,[1]Sheet1!C$6:J$461,8,0)</f>
        <v>#N/A</v>
      </c>
      <c r="P251" s="7" t="e">
        <f t="shared" si="7"/>
        <v>#N/A</v>
      </c>
    </row>
    <row r="252" spans="3:16" customFormat="1" ht="15" hidden="1" customHeight="1" outlineLevel="1" x14ac:dyDescent="0.2">
      <c r="C252" s="8">
        <v>44999</v>
      </c>
      <c r="D252" s="4" t="s">
        <v>1913</v>
      </c>
      <c r="E252" s="4">
        <v>13610</v>
      </c>
      <c r="F252" s="4" t="s">
        <v>3840</v>
      </c>
      <c r="G252" s="4" t="s">
        <v>120</v>
      </c>
      <c r="H252" s="12">
        <v>866168</v>
      </c>
      <c r="I252" s="11" t="s">
        <v>1076</v>
      </c>
      <c r="J252" s="12">
        <v>86617</v>
      </c>
      <c r="K252" s="12">
        <f t="shared" si="6"/>
        <v>952785</v>
      </c>
      <c r="L252" s="4" t="s">
        <v>3387</v>
      </c>
      <c r="M252" s="4" t="s">
        <v>3106</v>
      </c>
      <c r="N252" t="s">
        <v>5375</v>
      </c>
      <c r="O252" t="e">
        <f>+VLOOKUP(E252,[1]Sheet1!C$6:J$461,8,0)</f>
        <v>#N/A</v>
      </c>
      <c r="P252" s="7" t="e">
        <f t="shared" si="7"/>
        <v>#N/A</v>
      </c>
    </row>
    <row r="253" spans="3:16" customFormat="1" ht="15" hidden="1" customHeight="1" outlineLevel="1" x14ac:dyDescent="0.2">
      <c r="C253" s="8">
        <v>45000</v>
      </c>
      <c r="D253" s="4" t="s">
        <v>4723</v>
      </c>
      <c r="E253" s="4">
        <v>13727</v>
      </c>
      <c r="F253" s="4" t="s">
        <v>3840</v>
      </c>
      <c r="G253" s="4" t="s">
        <v>1617</v>
      </c>
      <c r="H253" s="12">
        <v>960362</v>
      </c>
      <c r="I253" s="11" t="s">
        <v>1076</v>
      </c>
      <c r="J253" s="12">
        <v>96036</v>
      </c>
      <c r="K253" s="12">
        <f t="shared" si="6"/>
        <v>1056398</v>
      </c>
      <c r="L253" s="4" t="s">
        <v>3387</v>
      </c>
      <c r="M253" s="4" t="s">
        <v>3106</v>
      </c>
      <c r="N253" t="s">
        <v>5375</v>
      </c>
      <c r="O253" t="e">
        <f>+VLOOKUP(E253,[1]Sheet1!C$6:J$461,8,0)</f>
        <v>#N/A</v>
      </c>
      <c r="P253" s="7" t="e">
        <f t="shared" si="7"/>
        <v>#N/A</v>
      </c>
    </row>
    <row r="254" spans="3:16" customFormat="1" ht="15" hidden="1" customHeight="1" outlineLevel="1" x14ac:dyDescent="0.2">
      <c r="C254" s="8">
        <v>45000</v>
      </c>
      <c r="D254" s="4" t="s">
        <v>3064</v>
      </c>
      <c r="E254" s="4">
        <v>13728</v>
      </c>
      <c r="F254" s="4" t="s">
        <v>3840</v>
      </c>
      <c r="G254" s="4" t="s">
        <v>123</v>
      </c>
      <c r="H254" s="12">
        <v>923520</v>
      </c>
      <c r="I254" s="11" t="s">
        <v>1076</v>
      </c>
      <c r="J254" s="12">
        <v>92352</v>
      </c>
      <c r="K254" s="12">
        <f t="shared" si="6"/>
        <v>1015872</v>
      </c>
      <c r="L254" s="4" t="s">
        <v>3387</v>
      </c>
      <c r="M254" s="4" t="s">
        <v>3106</v>
      </c>
      <c r="N254" t="s">
        <v>5375</v>
      </c>
      <c r="O254" t="e">
        <f>+VLOOKUP(E254,[1]Sheet1!C$6:J$461,8,0)</f>
        <v>#N/A</v>
      </c>
      <c r="P254" s="7" t="e">
        <f t="shared" si="7"/>
        <v>#N/A</v>
      </c>
    </row>
    <row r="255" spans="3:16" customFormat="1" ht="15" hidden="1" customHeight="1" outlineLevel="1" x14ac:dyDescent="0.2">
      <c r="C255" s="8">
        <v>45000</v>
      </c>
      <c r="D255" s="4" t="s">
        <v>3426</v>
      </c>
      <c r="E255" s="4">
        <v>13729</v>
      </c>
      <c r="F255" s="4" t="s">
        <v>3840</v>
      </c>
      <c r="G255" s="4" t="s">
        <v>1639</v>
      </c>
      <c r="H255" s="12">
        <v>1030504</v>
      </c>
      <c r="I255" s="11" t="s">
        <v>1076</v>
      </c>
      <c r="J255" s="12">
        <v>103050</v>
      </c>
      <c r="K255" s="12">
        <f t="shared" si="6"/>
        <v>1133554</v>
      </c>
      <c r="L255" s="4" t="s">
        <v>3387</v>
      </c>
      <c r="M255" s="4" t="s">
        <v>3106</v>
      </c>
      <c r="N255" t="s">
        <v>5375</v>
      </c>
      <c r="O255" t="e">
        <f>+VLOOKUP(E255,[1]Sheet1!C$6:J$461,8,0)</f>
        <v>#N/A</v>
      </c>
      <c r="P255" s="7" t="e">
        <f t="shared" si="7"/>
        <v>#N/A</v>
      </c>
    </row>
    <row r="256" spans="3:16" customFormat="1" ht="15" hidden="1" customHeight="1" outlineLevel="1" x14ac:dyDescent="0.2">
      <c r="C256" s="8">
        <v>45000</v>
      </c>
      <c r="D256" s="4" t="s">
        <v>3394</v>
      </c>
      <c r="E256" s="4">
        <v>13730</v>
      </c>
      <c r="F256" s="4" t="s">
        <v>3840</v>
      </c>
      <c r="G256" s="4" t="s">
        <v>5022</v>
      </c>
      <c r="H256" s="12">
        <v>866168</v>
      </c>
      <c r="I256" s="11" t="s">
        <v>1076</v>
      </c>
      <c r="J256" s="12">
        <v>86617</v>
      </c>
      <c r="K256" s="12">
        <f t="shared" si="6"/>
        <v>952785</v>
      </c>
      <c r="L256" s="4" t="s">
        <v>3387</v>
      </c>
      <c r="M256" s="4" t="s">
        <v>3106</v>
      </c>
      <c r="N256" t="s">
        <v>5375</v>
      </c>
      <c r="O256" t="e">
        <f>+VLOOKUP(E256,[1]Sheet1!C$6:J$461,8,0)</f>
        <v>#N/A</v>
      </c>
      <c r="P256" s="7" t="e">
        <f t="shared" si="7"/>
        <v>#N/A</v>
      </c>
    </row>
    <row r="257" spans="3:16" customFormat="1" ht="15" hidden="1" customHeight="1" outlineLevel="1" x14ac:dyDescent="0.2">
      <c r="C257" s="8">
        <v>45000</v>
      </c>
      <c r="D257" s="4" t="s">
        <v>5085</v>
      </c>
      <c r="E257" s="4">
        <v>13731</v>
      </c>
      <c r="F257" s="4" t="s">
        <v>3840</v>
      </c>
      <c r="G257" s="4" t="s">
        <v>14</v>
      </c>
      <c r="H257" s="12">
        <v>854697</v>
      </c>
      <c r="I257" s="11" t="s">
        <v>1076</v>
      </c>
      <c r="J257" s="12">
        <v>85470</v>
      </c>
      <c r="K257" s="12">
        <f t="shared" si="6"/>
        <v>940167</v>
      </c>
      <c r="L257" s="4" t="s">
        <v>3387</v>
      </c>
      <c r="M257" s="4" t="s">
        <v>3106</v>
      </c>
      <c r="N257" t="s">
        <v>5375</v>
      </c>
      <c r="O257" t="e">
        <f>+VLOOKUP(E257,[1]Sheet1!C$6:J$461,8,0)</f>
        <v>#N/A</v>
      </c>
      <c r="P257" s="7" t="e">
        <f t="shared" si="7"/>
        <v>#N/A</v>
      </c>
    </row>
    <row r="258" spans="3:16" customFormat="1" ht="15" hidden="1" customHeight="1" outlineLevel="1" x14ac:dyDescent="0.2">
      <c r="C258" s="8">
        <v>45001</v>
      </c>
      <c r="D258" s="4" t="s">
        <v>2044</v>
      </c>
      <c r="E258" s="4">
        <v>14863</v>
      </c>
      <c r="F258" s="4" t="s">
        <v>3840</v>
      </c>
      <c r="G258" s="4" t="s">
        <v>1785</v>
      </c>
      <c r="H258" s="12">
        <v>866167</v>
      </c>
      <c r="I258" s="11" t="s">
        <v>1076</v>
      </c>
      <c r="J258" s="12">
        <v>86617</v>
      </c>
      <c r="K258" s="12">
        <f t="shared" ref="K258:K321" si="8">+H258+J258</f>
        <v>952784</v>
      </c>
      <c r="L258" s="4" t="s">
        <v>313</v>
      </c>
      <c r="M258" s="4" t="s">
        <v>1554</v>
      </c>
      <c r="N258" t="s">
        <v>5375</v>
      </c>
      <c r="O258" t="e">
        <f>+VLOOKUP(E258,[1]Sheet1!C$6:J$461,8,0)</f>
        <v>#N/A</v>
      </c>
      <c r="P258" s="7" t="e">
        <f t="shared" si="7"/>
        <v>#N/A</v>
      </c>
    </row>
    <row r="259" spans="3:16" customFormat="1" ht="15" hidden="1" customHeight="1" outlineLevel="1" x14ac:dyDescent="0.2">
      <c r="C259" s="8">
        <v>45001</v>
      </c>
      <c r="D259" s="4" t="s">
        <v>4037</v>
      </c>
      <c r="E259" s="4">
        <v>15546</v>
      </c>
      <c r="F259" s="4" t="s">
        <v>3840</v>
      </c>
      <c r="G259" s="4" t="s">
        <v>3045</v>
      </c>
      <c r="H259" s="12">
        <v>346468</v>
      </c>
      <c r="I259" s="11" t="s">
        <v>1076</v>
      </c>
      <c r="J259" s="12">
        <v>34647</v>
      </c>
      <c r="K259" s="12">
        <f t="shared" si="8"/>
        <v>381115</v>
      </c>
      <c r="L259" s="4" t="s">
        <v>3387</v>
      </c>
      <c r="M259" s="4" t="s">
        <v>3106</v>
      </c>
      <c r="N259" t="s">
        <v>5375</v>
      </c>
      <c r="O259" t="e">
        <f>+VLOOKUP(E259,[1]Sheet1!C$6:J$461,8,0)</f>
        <v>#N/A</v>
      </c>
      <c r="P259" s="7" t="e">
        <f t="shared" ref="P259:P322" si="9">+O259-K259</f>
        <v>#N/A</v>
      </c>
    </row>
    <row r="260" spans="3:16" customFormat="1" ht="15" hidden="1" customHeight="1" outlineLevel="1" x14ac:dyDescent="0.2">
      <c r="C260" s="8">
        <v>45001</v>
      </c>
      <c r="D260" s="4" t="s">
        <v>1154</v>
      </c>
      <c r="E260" s="4">
        <v>15547</v>
      </c>
      <c r="F260" s="4" t="s">
        <v>3840</v>
      </c>
      <c r="G260" s="4" t="s">
        <v>3688</v>
      </c>
      <c r="H260" s="12">
        <v>515252</v>
      </c>
      <c r="I260" s="11" t="s">
        <v>1076</v>
      </c>
      <c r="J260" s="12">
        <v>51525</v>
      </c>
      <c r="K260" s="12">
        <f t="shared" si="8"/>
        <v>566777</v>
      </c>
      <c r="L260" s="4" t="s">
        <v>3387</v>
      </c>
      <c r="M260" s="4" t="s">
        <v>3106</v>
      </c>
      <c r="N260" t="s">
        <v>5375</v>
      </c>
      <c r="O260" t="e">
        <f>+VLOOKUP(E260,[1]Sheet1!C$6:J$461,8,0)</f>
        <v>#N/A</v>
      </c>
      <c r="P260" s="7" t="e">
        <f t="shared" si="9"/>
        <v>#N/A</v>
      </c>
    </row>
    <row r="261" spans="3:16" customFormat="1" ht="15" hidden="1" customHeight="1" outlineLevel="1" x14ac:dyDescent="0.2">
      <c r="C261" s="8">
        <v>45001</v>
      </c>
      <c r="D261" s="4" t="s">
        <v>1748</v>
      </c>
      <c r="E261" s="4">
        <v>15548</v>
      </c>
      <c r="F261" s="4" t="s">
        <v>3840</v>
      </c>
      <c r="G261" s="4" t="s">
        <v>2727</v>
      </c>
      <c r="H261" s="12">
        <v>461029</v>
      </c>
      <c r="I261" s="11" t="s">
        <v>1076</v>
      </c>
      <c r="J261" s="12">
        <v>46103</v>
      </c>
      <c r="K261" s="12">
        <f t="shared" si="8"/>
        <v>507132</v>
      </c>
      <c r="L261" s="4" t="s">
        <v>3387</v>
      </c>
      <c r="M261" s="4" t="s">
        <v>3106</v>
      </c>
      <c r="N261" t="s">
        <v>5375</v>
      </c>
      <c r="O261" t="e">
        <f>+VLOOKUP(E261,[1]Sheet1!C$6:J$461,8,0)</f>
        <v>#N/A</v>
      </c>
      <c r="P261" s="7" t="e">
        <f t="shared" si="9"/>
        <v>#N/A</v>
      </c>
    </row>
    <row r="262" spans="3:16" customFormat="1" ht="15" hidden="1" customHeight="1" outlineLevel="1" x14ac:dyDescent="0.2">
      <c r="C262" s="8">
        <v>45001</v>
      </c>
      <c r="D262" s="4" t="s">
        <v>5037</v>
      </c>
      <c r="E262" s="4">
        <v>15549</v>
      </c>
      <c r="F262" s="4" t="s">
        <v>3840</v>
      </c>
      <c r="G262" s="4" t="s">
        <v>134</v>
      </c>
      <c r="H262" s="12">
        <v>449559</v>
      </c>
      <c r="I262" s="11" t="s">
        <v>1076</v>
      </c>
      <c r="J262" s="12">
        <v>44956</v>
      </c>
      <c r="K262" s="12">
        <f t="shared" si="8"/>
        <v>494515</v>
      </c>
      <c r="L262" s="4" t="s">
        <v>3387</v>
      </c>
      <c r="M262" s="4" t="s">
        <v>3106</v>
      </c>
      <c r="N262" t="s">
        <v>5375</v>
      </c>
      <c r="O262" t="e">
        <f>+VLOOKUP(E262,[1]Sheet1!C$6:J$461,8,0)</f>
        <v>#N/A</v>
      </c>
      <c r="P262" s="7" t="e">
        <f t="shared" si="9"/>
        <v>#N/A</v>
      </c>
    </row>
    <row r="263" spans="3:16" customFormat="1" ht="15" hidden="1" customHeight="1" outlineLevel="1" x14ac:dyDescent="0.2">
      <c r="C263" s="8">
        <v>45001</v>
      </c>
      <c r="D263" s="4" t="s">
        <v>1935</v>
      </c>
      <c r="E263" s="4">
        <v>15550</v>
      </c>
      <c r="F263" s="4" t="s">
        <v>3840</v>
      </c>
      <c r="G263" s="4" t="s">
        <v>4730</v>
      </c>
      <c r="H263" s="12">
        <v>519700</v>
      </c>
      <c r="I263" s="11" t="s">
        <v>1076</v>
      </c>
      <c r="J263" s="12">
        <v>51970</v>
      </c>
      <c r="K263" s="12">
        <f t="shared" si="8"/>
        <v>571670</v>
      </c>
      <c r="L263" s="4" t="s">
        <v>3387</v>
      </c>
      <c r="M263" s="4" t="s">
        <v>3106</v>
      </c>
      <c r="N263" t="s">
        <v>5375</v>
      </c>
      <c r="O263" t="e">
        <f>+VLOOKUP(E263,[1]Sheet1!C$6:J$461,8,0)</f>
        <v>#N/A</v>
      </c>
      <c r="P263" s="7" t="e">
        <f t="shared" si="9"/>
        <v>#N/A</v>
      </c>
    </row>
    <row r="264" spans="3:16" customFormat="1" ht="15" hidden="1" customHeight="1" outlineLevel="1" x14ac:dyDescent="0.2">
      <c r="C264" s="8">
        <v>45001</v>
      </c>
      <c r="D264" s="4" t="s">
        <v>1115</v>
      </c>
      <c r="E264" s="4">
        <v>15551</v>
      </c>
      <c r="F264" s="4" t="s">
        <v>3840</v>
      </c>
      <c r="G264" s="4" t="s">
        <v>5211</v>
      </c>
      <c r="H264" s="12">
        <v>369408</v>
      </c>
      <c r="I264" s="11" t="s">
        <v>1076</v>
      </c>
      <c r="J264" s="12">
        <v>36941</v>
      </c>
      <c r="K264" s="12">
        <f t="shared" si="8"/>
        <v>406349</v>
      </c>
      <c r="L264" s="4" t="s">
        <v>3387</v>
      </c>
      <c r="M264" s="4" t="s">
        <v>3106</v>
      </c>
      <c r="N264" t="s">
        <v>5375</v>
      </c>
      <c r="O264" t="e">
        <f>+VLOOKUP(E264,[1]Sheet1!C$6:J$461,8,0)</f>
        <v>#N/A</v>
      </c>
      <c r="P264" s="7" t="e">
        <f t="shared" si="9"/>
        <v>#N/A</v>
      </c>
    </row>
    <row r="265" spans="3:16" customFormat="1" ht="15" hidden="1" customHeight="1" outlineLevel="1" x14ac:dyDescent="0.2">
      <c r="C265" s="8">
        <v>45002</v>
      </c>
      <c r="D265" s="4" t="s">
        <v>1033</v>
      </c>
      <c r="E265" s="4">
        <v>15651</v>
      </c>
      <c r="F265" s="4" t="s">
        <v>3840</v>
      </c>
      <c r="G265" s="4" t="s">
        <v>1508</v>
      </c>
      <c r="H265" s="12">
        <v>475280</v>
      </c>
      <c r="I265" s="11" t="s">
        <v>1076</v>
      </c>
      <c r="J265" s="12">
        <v>47528</v>
      </c>
      <c r="K265" s="12">
        <f t="shared" si="8"/>
        <v>522808</v>
      </c>
      <c r="L265" s="4" t="s">
        <v>3387</v>
      </c>
      <c r="M265" s="4" t="s">
        <v>3106</v>
      </c>
      <c r="N265" t="s">
        <v>5375</v>
      </c>
      <c r="O265" t="e">
        <f>+VLOOKUP(E265,[1]Sheet1!C$6:J$461,8,0)</f>
        <v>#N/A</v>
      </c>
      <c r="P265" s="7" t="e">
        <f t="shared" si="9"/>
        <v>#N/A</v>
      </c>
    </row>
    <row r="266" spans="3:16" customFormat="1" ht="15" hidden="1" customHeight="1" outlineLevel="1" x14ac:dyDescent="0.2">
      <c r="C266" s="8">
        <v>45002</v>
      </c>
      <c r="D266" s="4" t="s">
        <v>3949</v>
      </c>
      <c r="E266" s="4">
        <v>15652</v>
      </c>
      <c r="F266" s="4" t="s">
        <v>3840</v>
      </c>
      <c r="G266" s="4" t="s">
        <v>3775</v>
      </c>
      <c r="H266" s="12">
        <v>456581</v>
      </c>
      <c r="I266" s="11" t="s">
        <v>1076</v>
      </c>
      <c r="J266" s="12">
        <v>45658</v>
      </c>
      <c r="K266" s="12">
        <f t="shared" si="8"/>
        <v>502239</v>
      </c>
      <c r="L266" s="4" t="s">
        <v>3387</v>
      </c>
      <c r="M266" s="4" t="s">
        <v>3106</v>
      </c>
      <c r="N266" t="s">
        <v>5375</v>
      </c>
      <c r="O266" t="e">
        <f>+VLOOKUP(E266,[1]Sheet1!C$6:J$461,8,0)</f>
        <v>#N/A</v>
      </c>
      <c r="P266" s="7" t="e">
        <f t="shared" si="9"/>
        <v>#N/A</v>
      </c>
    </row>
    <row r="267" spans="3:16" customFormat="1" ht="15" hidden="1" customHeight="1" outlineLevel="1" x14ac:dyDescent="0.2">
      <c r="C267" s="8">
        <v>45002</v>
      </c>
      <c r="D267" s="4" t="s">
        <v>5012</v>
      </c>
      <c r="E267" s="4">
        <v>15653</v>
      </c>
      <c r="F267" s="4" t="s">
        <v>3840</v>
      </c>
      <c r="G267" s="4" t="s">
        <v>3553</v>
      </c>
      <c r="H267" s="12">
        <v>692934</v>
      </c>
      <c r="I267" s="11" t="s">
        <v>1076</v>
      </c>
      <c r="J267" s="12">
        <v>69293</v>
      </c>
      <c r="K267" s="12">
        <f t="shared" si="8"/>
        <v>762227</v>
      </c>
      <c r="L267" s="4" t="s">
        <v>3387</v>
      </c>
      <c r="M267" s="4" t="s">
        <v>3106</v>
      </c>
      <c r="N267" t="s">
        <v>5375</v>
      </c>
      <c r="O267" t="e">
        <f>+VLOOKUP(E267,[1]Sheet1!C$6:J$461,8,0)</f>
        <v>#N/A</v>
      </c>
      <c r="P267" s="7" t="e">
        <f t="shared" si="9"/>
        <v>#N/A</v>
      </c>
    </row>
    <row r="268" spans="3:16" customFormat="1" ht="15" hidden="1" customHeight="1" outlineLevel="1" x14ac:dyDescent="0.2">
      <c r="C268" s="8">
        <v>45002</v>
      </c>
      <c r="D268" s="4" t="s">
        <v>1377</v>
      </c>
      <c r="E268" s="4">
        <v>15654</v>
      </c>
      <c r="F268" s="4" t="s">
        <v>3840</v>
      </c>
      <c r="G268" s="4" t="s">
        <v>4124</v>
      </c>
      <c r="H268" s="12">
        <v>866168</v>
      </c>
      <c r="I268" s="11" t="s">
        <v>1076</v>
      </c>
      <c r="J268" s="12">
        <v>86617</v>
      </c>
      <c r="K268" s="12">
        <f t="shared" si="8"/>
        <v>952785</v>
      </c>
      <c r="L268" s="4" t="s">
        <v>3387</v>
      </c>
      <c r="M268" s="4" t="s">
        <v>3106</v>
      </c>
      <c r="N268" t="s">
        <v>5375</v>
      </c>
      <c r="O268" t="e">
        <f>+VLOOKUP(E268,[1]Sheet1!C$6:J$461,8,0)</f>
        <v>#N/A</v>
      </c>
      <c r="P268" s="7" t="e">
        <f t="shared" si="9"/>
        <v>#N/A</v>
      </c>
    </row>
    <row r="269" spans="3:16" customFormat="1" ht="15" hidden="1" customHeight="1" outlineLevel="1" x14ac:dyDescent="0.2">
      <c r="C269" s="8">
        <v>45005</v>
      </c>
      <c r="D269" s="4" t="s">
        <v>3953</v>
      </c>
      <c r="E269" s="4">
        <v>15762</v>
      </c>
      <c r="F269" s="4" t="s">
        <v>3840</v>
      </c>
      <c r="G269" s="4" t="s">
        <v>4452</v>
      </c>
      <c r="H269" s="12">
        <v>1039401</v>
      </c>
      <c r="I269" s="11" t="s">
        <v>1076</v>
      </c>
      <c r="J269" s="12">
        <v>103940</v>
      </c>
      <c r="K269" s="12">
        <f t="shared" si="8"/>
        <v>1143341</v>
      </c>
      <c r="L269" s="4" t="s">
        <v>3387</v>
      </c>
      <c r="M269" s="4" t="s">
        <v>3106</v>
      </c>
      <c r="N269" t="s">
        <v>5375</v>
      </c>
      <c r="O269" t="e">
        <f>+VLOOKUP(E269,[1]Sheet1!C$6:J$461,8,0)</f>
        <v>#N/A</v>
      </c>
      <c r="P269" s="7" t="e">
        <f t="shared" si="9"/>
        <v>#N/A</v>
      </c>
    </row>
    <row r="270" spans="3:16" customFormat="1" ht="15" hidden="1" customHeight="1" outlineLevel="1" x14ac:dyDescent="0.2">
      <c r="C270" s="8">
        <v>45005</v>
      </c>
      <c r="D270" s="4" t="s">
        <v>3601</v>
      </c>
      <c r="E270" s="4">
        <v>15763</v>
      </c>
      <c r="F270" s="4" t="s">
        <v>3840</v>
      </c>
      <c r="G270" s="4" t="s">
        <v>2721</v>
      </c>
      <c r="H270" s="12">
        <v>701418</v>
      </c>
      <c r="I270" s="11" t="s">
        <v>1076</v>
      </c>
      <c r="J270" s="12">
        <v>70142</v>
      </c>
      <c r="K270" s="12">
        <f t="shared" si="8"/>
        <v>771560</v>
      </c>
      <c r="L270" s="4" t="s">
        <v>3387</v>
      </c>
      <c r="M270" s="4" t="s">
        <v>3106</v>
      </c>
      <c r="N270" t="s">
        <v>5375</v>
      </c>
      <c r="O270" t="e">
        <f>+VLOOKUP(E270,[1]Sheet1!C$6:J$461,8,0)</f>
        <v>#N/A</v>
      </c>
      <c r="P270" s="7" t="e">
        <f t="shared" si="9"/>
        <v>#N/A</v>
      </c>
    </row>
    <row r="271" spans="3:16" customFormat="1" ht="15" hidden="1" customHeight="1" outlineLevel="1" x14ac:dyDescent="0.2">
      <c r="C271" s="8">
        <v>45006</v>
      </c>
      <c r="D271" s="4" t="s">
        <v>1522</v>
      </c>
      <c r="E271" s="4">
        <v>2089</v>
      </c>
      <c r="F271" s="4" t="s">
        <v>3910</v>
      </c>
      <c r="G271" s="4" t="s">
        <v>1692</v>
      </c>
      <c r="H271" s="12">
        <v>-69025</v>
      </c>
      <c r="I271" s="11" t="s">
        <v>1076</v>
      </c>
      <c r="J271" s="12">
        <v>-6903</v>
      </c>
      <c r="K271" s="12">
        <f t="shared" si="8"/>
        <v>-75928</v>
      </c>
      <c r="L271" s="4" t="s">
        <v>3387</v>
      </c>
      <c r="M271" s="4" t="s">
        <v>3106</v>
      </c>
      <c r="N271" t="s">
        <v>5375</v>
      </c>
      <c r="O271" t="e">
        <f>+VLOOKUP(E271,[1]Sheet1!C$6:J$461,8,0)</f>
        <v>#N/A</v>
      </c>
      <c r="P271" s="7" t="e">
        <f t="shared" si="9"/>
        <v>#N/A</v>
      </c>
    </row>
    <row r="272" spans="3:16" customFormat="1" ht="15" hidden="1" customHeight="1" outlineLevel="1" x14ac:dyDescent="0.2">
      <c r="C272" s="8">
        <v>45006</v>
      </c>
      <c r="D272" s="4" t="s">
        <v>1220</v>
      </c>
      <c r="E272" s="4">
        <v>15855</v>
      </c>
      <c r="F272" s="4" t="s">
        <v>3840</v>
      </c>
      <c r="G272" s="4" t="s">
        <v>3692</v>
      </c>
      <c r="H272" s="12">
        <v>478060</v>
      </c>
      <c r="I272" s="11" t="s">
        <v>1076</v>
      </c>
      <c r="J272" s="12">
        <v>47806</v>
      </c>
      <c r="K272" s="12">
        <f t="shared" si="8"/>
        <v>525866</v>
      </c>
      <c r="L272" s="4" t="s">
        <v>3387</v>
      </c>
      <c r="M272" s="4" t="s">
        <v>3106</v>
      </c>
      <c r="N272" t="s">
        <v>5375</v>
      </c>
      <c r="O272" t="e">
        <f>+VLOOKUP(E272,[1]Sheet1!C$6:J$461,8,0)</f>
        <v>#N/A</v>
      </c>
      <c r="P272" s="7" t="e">
        <f t="shared" si="9"/>
        <v>#N/A</v>
      </c>
    </row>
    <row r="273" spans="3:16" customFormat="1" ht="15" hidden="1" customHeight="1" outlineLevel="1" x14ac:dyDescent="0.2">
      <c r="C273" s="8">
        <v>45006</v>
      </c>
      <c r="D273" s="4" t="s">
        <v>2555</v>
      </c>
      <c r="E273" s="4">
        <v>15856</v>
      </c>
      <c r="F273" s="4" t="s">
        <v>3840</v>
      </c>
      <c r="G273" s="4" t="s">
        <v>1941</v>
      </c>
      <c r="H273" s="12">
        <v>866167</v>
      </c>
      <c r="I273" s="11" t="s">
        <v>1076</v>
      </c>
      <c r="J273" s="12">
        <v>86617</v>
      </c>
      <c r="K273" s="12">
        <f t="shared" si="8"/>
        <v>952784</v>
      </c>
      <c r="L273" s="4" t="s">
        <v>3387</v>
      </c>
      <c r="M273" s="4" t="s">
        <v>3106</v>
      </c>
      <c r="N273" t="s">
        <v>5375</v>
      </c>
      <c r="O273" t="e">
        <f>+VLOOKUP(E273,[1]Sheet1!C$6:J$461,8,0)</f>
        <v>#N/A</v>
      </c>
      <c r="P273" s="7" t="e">
        <f t="shared" si="9"/>
        <v>#N/A</v>
      </c>
    </row>
    <row r="274" spans="3:16" customFormat="1" ht="15" hidden="1" customHeight="1" outlineLevel="1" x14ac:dyDescent="0.2">
      <c r="C274" s="8">
        <v>45006</v>
      </c>
      <c r="D274" s="4" t="s">
        <v>4357</v>
      </c>
      <c r="E274" s="4">
        <v>15857</v>
      </c>
      <c r="F274" s="4" t="s">
        <v>3840</v>
      </c>
      <c r="G274" s="4" t="s">
        <v>3140</v>
      </c>
      <c r="H274" s="12">
        <v>466589</v>
      </c>
      <c r="I274" s="11" t="s">
        <v>1076</v>
      </c>
      <c r="J274" s="12">
        <v>46659</v>
      </c>
      <c r="K274" s="12">
        <f t="shared" si="8"/>
        <v>513248</v>
      </c>
      <c r="L274" s="4" t="s">
        <v>3387</v>
      </c>
      <c r="M274" s="4" t="s">
        <v>3106</v>
      </c>
      <c r="N274" t="s">
        <v>5375</v>
      </c>
      <c r="O274" t="e">
        <f>+VLOOKUP(E274,[1]Sheet1!C$6:J$461,8,0)</f>
        <v>#N/A</v>
      </c>
      <c r="P274" s="7" t="e">
        <f t="shared" si="9"/>
        <v>#N/A</v>
      </c>
    </row>
    <row r="275" spans="3:16" customFormat="1" ht="15" hidden="1" customHeight="1" outlineLevel="1" x14ac:dyDescent="0.2">
      <c r="C275" s="8">
        <v>45006</v>
      </c>
      <c r="D275" s="4" t="s">
        <v>4057</v>
      </c>
      <c r="E275" s="4">
        <v>15858</v>
      </c>
      <c r="F275" s="4" t="s">
        <v>3840</v>
      </c>
      <c r="G275" s="4" t="s">
        <v>158</v>
      </c>
      <c r="H275" s="12">
        <v>412366</v>
      </c>
      <c r="I275" s="11" t="s">
        <v>1076</v>
      </c>
      <c r="J275" s="12">
        <v>41237</v>
      </c>
      <c r="K275" s="12">
        <f t="shared" si="8"/>
        <v>453603</v>
      </c>
      <c r="L275" s="4" t="s">
        <v>3387</v>
      </c>
      <c r="M275" s="4" t="s">
        <v>3106</v>
      </c>
      <c r="N275" t="s">
        <v>5375</v>
      </c>
      <c r="O275" t="e">
        <f>+VLOOKUP(E275,[1]Sheet1!C$6:J$461,8,0)</f>
        <v>#N/A</v>
      </c>
      <c r="P275" s="7" t="e">
        <f t="shared" si="9"/>
        <v>#N/A</v>
      </c>
    </row>
    <row r="276" spans="3:16" customFormat="1" ht="15" hidden="1" customHeight="1" outlineLevel="1" x14ac:dyDescent="0.2">
      <c r="C276" s="8">
        <v>45006</v>
      </c>
      <c r="D276" s="4" t="s">
        <v>3607</v>
      </c>
      <c r="E276" s="4">
        <v>15859</v>
      </c>
      <c r="F276" s="4" t="s">
        <v>3840</v>
      </c>
      <c r="G276" s="4" t="s">
        <v>2757</v>
      </c>
      <c r="H276" s="12">
        <v>486750</v>
      </c>
      <c r="I276" s="11" t="s">
        <v>1076</v>
      </c>
      <c r="J276" s="12">
        <v>48675</v>
      </c>
      <c r="K276" s="12">
        <f t="shared" si="8"/>
        <v>535425</v>
      </c>
      <c r="L276" s="4" t="s">
        <v>3387</v>
      </c>
      <c r="M276" s="4" t="s">
        <v>3106</v>
      </c>
      <c r="N276" t="s">
        <v>5375</v>
      </c>
      <c r="O276" t="e">
        <f>+VLOOKUP(E276,[1]Sheet1!C$6:J$461,8,0)</f>
        <v>#N/A</v>
      </c>
      <c r="P276" s="7" t="e">
        <f t="shared" si="9"/>
        <v>#N/A</v>
      </c>
    </row>
    <row r="277" spans="3:16" customFormat="1" ht="15" hidden="1" customHeight="1" outlineLevel="1" x14ac:dyDescent="0.2">
      <c r="C277" s="8">
        <v>45006</v>
      </c>
      <c r="D277" s="4" t="s">
        <v>3129</v>
      </c>
      <c r="E277" s="4">
        <v>15860</v>
      </c>
      <c r="F277" s="4" t="s">
        <v>3840</v>
      </c>
      <c r="G277" s="4" t="s">
        <v>4188</v>
      </c>
      <c r="H277" s="12">
        <v>423837</v>
      </c>
      <c r="I277" s="11" t="s">
        <v>1076</v>
      </c>
      <c r="J277" s="12">
        <v>42384</v>
      </c>
      <c r="K277" s="12">
        <f t="shared" si="8"/>
        <v>466221</v>
      </c>
      <c r="L277" s="4" t="s">
        <v>3387</v>
      </c>
      <c r="M277" s="4" t="s">
        <v>3106</v>
      </c>
      <c r="N277" t="s">
        <v>5375</v>
      </c>
      <c r="O277" t="e">
        <f>+VLOOKUP(E277,[1]Sheet1!C$6:J$461,8,0)</f>
        <v>#N/A</v>
      </c>
      <c r="P277" s="7" t="e">
        <f t="shared" si="9"/>
        <v>#N/A</v>
      </c>
    </row>
    <row r="278" spans="3:16" customFormat="1" ht="15" hidden="1" customHeight="1" outlineLevel="1" x14ac:dyDescent="0.2">
      <c r="C278" s="8">
        <v>45007</v>
      </c>
      <c r="D278" s="4" t="s">
        <v>2921</v>
      </c>
      <c r="E278" s="4">
        <v>15914</v>
      </c>
      <c r="F278" s="4" t="s">
        <v>3840</v>
      </c>
      <c r="G278" s="4" t="s">
        <v>3563</v>
      </c>
      <c r="H278" s="12">
        <v>299266</v>
      </c>
      <c r="I278" s="11" t="s">
        <v>1076</v>
      </c>
      <c r="J278" s="12">
        <v>29927</v>
      </c>
      <c r="K278" s="12">
        <f t="shared" si="8"/>
        <v>329193</v>
      </c>
      <c r="L278" s="4" t="s">
        <v>3387</v>
      </c>
      <c r="M278" s="4" t="s">
        <v>3106</v>
      </c>
      <c r="N278" t="s">
        <v>5375</v>
      </c>
      <c r="O278" t="e">
        <f>+VLOOKUP(E278,[1]Sheet1!C$6:J$461,8,0)</f>
        <v>#N/A</v>
      </c>
      <c r="P278" s="7" t="e">
        <f t="shared" si="9"/>
        <v>#N/A</v>
      </c>
    </row>
    <row r="279" spans="3:16" customFormat="1" ht="15" hidden="1" customHeight="1" outlineLevel="1" x14ac:dyDescent="0.2">
      <c r="C279" s="8">
        <v>45007</v>
      </c>
      <c r="D279" s="4" t="s">
        <v>440</v>
      </c>
      <c r="E279" s="4">
        <v>15915</v>
      </c>
      <c r="F279" s="4" t="s">
        <v>3840</v>
      </c>
      <c r="G279" s="4" t="s">
        <v>4783</v>
      </c>
      <c r="H279" s="12">
        <v>463809</v>
      </c>
      <c r="I279" s="11" t="s">
        <v>1076</v>
      </c>
      <c r="J279" s="12">
        <v>46381</v>
      </c>
      <c r="K279" s="12">
        <f t="shared" si="8"/>
        <v>510190</v>
      </c>
      <c r="L279" s="4" t="s">
        <v>3387</v>
      </c>
      <c r="M279" s="4" t="s">
        <v>3106</v>
      </c>
      <c r="N279" t="s">
        <v>5375</v>
      </c>
      <c r="O279" t="e">
        <f>+VLOOKUP(E279,[1]Sheet1!C$6:J$461,8,0)</f>
        <v>#N/A</v>
      </c>
      <c r="P279" s="7" t="e">
        <f t="shared" si="9"/>
        <v>#N/A</v>
      </c>
    </row>
    <row r="280" spans="3:16" customFormat="1" ht="15" hidden="1" customHeight="1" outlineLevel="1" x14ac:dyDescent="0.2">
      <c r="C280" s="8">
        <v>45007</v>
      </c>
      <c r="D280" s="4" t="s">
        <v>2937</v>
      </c>
      <c r="E280" s="4">
        <v>15916</v>
      </c>
      <c r="F280" s="4" t="s">
        <v>3840</v>
      </c>
      <c r="G280" s="4" t="s">
        <v>2493</v>
      </c>
      <c r="H280" s="12">
        <v>266521</v>
      </c>
      <c r="I280" s="11" t="s">
        <v>1076</v>
      </c>
      <c r="J280" s="12">
        <v>26652</v>
      </c>
      <c r="K280" s="12">
        <f t="shared" si="8"/>
        <v>293173</v>
      </c>
      <c r="L280" s="4" t="s">
        <v>3387</v>
      </c>
      <c r="M280" s="4" t="s">
        <v>3106</v>
      </c>
      <c r="N280" t="s">
        <v>5375</v>
      </c>
      <c r="O280" t="e">
        <f>+VLOOKUP(E280,[1]Sheet1!C$6:J$461,8,0)</f>
        <v>#N/A</v>
      </c>
      <c r="P280" s="7" t="e">
        <f t="shared" si="9"/>
        <v>#N/A</v>
      </c>
    </row>
    <row r="281" spans="3:16" customFormat="1" ht="15" hidden="1" customHeight="1" outlineLevel="1" x14ac:dyDescent="0.2">
      <c r="C281" s="8">
        <v>45007</v>
      </c>
      <c r="D281" s="4" t="s">
        <v>1588</v>
      </c>
      <c r="E281" s="4">
        <v>15917</v>
      </c>
      <c r="F281" s="4" t="s">
        <v>3840</v>
      </c>
      <c r="G281" s="4" t="s">
        <v>4137</v>
      </c>
      <c r="H281" s="12">
        <v>412366</v>
      </c>
      <c r="I281" s="11" t="s">
        <v>1076</v>
      </c>
      <c r="J281" s="12">
        <v>41237</v>
      </c>
      <c r="K281" s="12">
        <f t="shared" si="8"/>
        <v>453603</v>
      </c>
      <c r="L281" s="4" t="s">
        <v>3387</v>
      </c>
      <c r="M281" s="4" t="s">
        <v>3106</v>
      </c>
      <c r="N281" t="s">
        <v>5375</v>
      </c>
      <c r="O281" t="e">
        <f>+VLOOKUP(E281,[1]Sheet1!C$6:J$461,8,0)</f>
        <v>#N/A</v>
      </c>
      <c r="P281" s="7" t="e">
        <f t="shared" si="9"/>
        <v>#N/A</v>
      </c>
    </row>
    <row r="282" spans="3:16" customFormat="1" ht="15" hidden="1" customHeight="1" outlineLevel="1" x14ac:dyDescent="0.2">
      <c r="C282" s="8">
        <v>45007</v>
      </c>
      <c r="D282" s="4" t="s">
        <v>3157</v>
      </c>
      <c r="E282" s="4">
        <v>15918</v>
      </c>
      <c r="F282" s="4" t="s">
        <v>3840</v>
      </c>
      <c r="G282" s="4" t="s">
        <v>1058</v>
      </c>
      <c r="H282" s="12">
        <v>463809</v>
      </c>
      <c r="I282" s="11" t="s">
        <v>1076</v>
      </c>
      <c r="J282" s="12">
        <v>46381</v>
      </c>
      <c r="K282" s="12">
        <f t="shared" si="8"/>
        <v>510190</v>
      </c>
      <c r="L282" s="4" t="s">
        <v>3387</v>
      </c>
      <c r="M282" s="4" t="s">
        <v>3106</v>
      </c>
      <c r="N282" t="s">
        <v>5375</v>
      </c>
      <c r="O282" t="e">
        <f>+VLOOKUP(E282,[1]Sheet1!C$6:J$461,8,0)</f>
        <v>#N/A</v>
      </c>
      <c r="P282" s="7" t="e">
        <f t="shared" si="9"/>
        <v>#N/A</v>
      </c>
    </row>
    <row r="283" spans="3:16" customFormat="1" ht="15" hidden="1" customHeight="1" outlineLevel="1" x14ac:dyDescent="0.2">
      <c r="C283" s="8">
        <v>45007</v>
      </c>
      <c r="D283" s="4" t="s">
        <v>3711</v>
      </c>
      <c r="E283" s="4">
        <v>15919</v>
      </c>
      <c r="F283" s="4" t="s">
        <v>3840</v>
      </c>
      <c r="G283" s="4" t="s">
        <v>1878</v>
      </c>
      <c r="H283" s="12">
        <v>206182</v>
      </c>
      <c r="I283" s="11" t="s">
        <v>1076</v>
      </c>
      <c r="J283" s="12">
        <v>20618</v>
      </c>
      <c r="K283" s="12">
        <f t="shared" si="8"/>
        <v>226800</v>
      </c>
      <c r="L283" s="4" t="s">
        <v>3387</v>
      </c>
      <c r="M283" s="4" t="s">
        <v>3106</v>
      </c>
      <c r="N283" t="s">
        <v>5375</v>
      </c>
      <c r="O283" t="e">
        <f>+VLOOKUP(E283,[1]Sheet1!C$6:J$461,8,0)</f>
        <v>#N/A</v>
      </c>
      <c r="P283" s="7" t="e">
        <f t="shared" si="9"/>
        <v>#N/A</v>
      </c>
    </row>
    <row r="284" spans="3:16" customFormat="1" ht="15" hidden="1" customHeight="1" outlineLevel="1" x14ac:dyDescent="0.2">
      <c r="C284" s="8">
        <v>45007</v>
      </c>
      <c r="D284" s="4" t="s">
        <v>5226</v>
      </c>
      <c r="E284" s="4">
        <v>15920</v>
      </c>
      <c r="F284" s="4" t="s">
        <v>3840</v>
      </c>
      <c r="G284" s="4" t="s">
        <v>4161</v>
      </c>
      <c r="H284" s="12">
        <v>866167</v>
      </c>
      <c r="I284" s="11" t="s">
        <v>1076</v>
      </c>
      <c r="J284" s="12">
        <v>86617</v>
      </c>
      <c r="K284" s="12">
        <f t="shared" si="8"/>
        <v>952784</v>
      </c>
      <c r="L284" s="4" t="s">
        <v>3387</v>
      </c>
      <c r="M284" s="4" t="s">
        <v>3106</v>
      </c>
      <c r="N284" t="s">
        <v>5375</v>
      </c>
      <c r="O284" t="e">
        <f>+VLOOKUP(E284,[1]Sheet1!C$6:J$461,8,0)</f>
        <v>#N/A</v>
      </c>
      <c r="P284" s="7" t="e">
        <f t="shared" si="9"/>
        <v>#N/A</v>
      </c>
    </row>
    <row r="285" spans="3:16" customFormat="1" ht="15" hidden="1" customHeight="1" outlineLevel="1" x14ac:dyDescent="0.2">
      <c r="C285" s="8">
        <v>45008</v>
      </c>
      <c r="D285" s="4" t="s">
        <v>1610</v>
      </c>
      <c r="E285" s="4">
        <v>17427</v>
      </c>
      <c r="F285" s="4" t="s">
        <v>3840</v>
      </c>
      <c r="G285" s="4" t="s">
        <v>738</v>
      </c>
      <c r="H285" s="12">
        <v>475280</v>
      </c>
      <c r="I285" s="11" t="s">
        <v>1076</v>
      </c>
      <c r="J285" s="12">
        <v>47528</v>
      </c>
      <c r="K285" s="12">
        <f t="shared" si="8"/>
        <v>522808</v>
      </c>
      <c r="L285" s="4" t="s">
        <v>3387</v>
      </c>
      <c r="M285" s="4" t="s">
        <v>3106</v>
      </c>
      <c r="N285" t="s">
        <v>5375</v>
      </c>
      <c r="O285" t="e">
        <f>+VLOOKUP(E285,[1]Sheet1!C$6:J$461,8,0)</f>
        <v>#N/A</v>
      </c>
      <c r="P285" s="7" t="e">
        <f t="shared" si="9"/>
        <v>#N/A</v>
      </c>
    </row>
    <row r="286" spans="3:16" customFormat="1" ht="15" hidden="1" customHeight="1" outlineLevel="1" x14ac:dyDescent="0.2">
      <c r="C286" s="8">
        <v>45008</v>
      </c>
      <c r="D286" s="4" t="s">
        <v>4028</v>
      </c>
      <c r="E286" s="4">
        <v>17428</v>
      </c>
      <c r="F286" s="4" t="s">
        <v>3840</v>
      </c>
      <c r="G286" s="4" t="s">
        <v>1991</v>
      </c>
      <c r="H286" s="12">
        <v>475280</v>
      </c>
      <c r="I286" s="11" t="s">
        <v>1076</v>
      </c>
      <c r="J286" s="12">
        <v>47528</v>
      </c>
      <c r="K286" s="12">
        <f t="shared" si="8"/>
        <v>522808</v>
      </c>
      <c r="L286" s="4" t="s">
        <v>3387</v>
      </c>
      <c r="M286" s="4" t="s">
        <v>3106</v>
      </c>
      <c r="N286" t="s">
        <v>5375</v>
      </c>
      <c r="O286" t="e">
        <f>+VLOOKUP(E286,[1]Sheet1!C$6:J$461,8,0)</f>
        <v>#N/A</v>
      </c>
      <c r="P286" s="7" t="e">
        <f t="shared" si="9"/>
        <v>#N/A</v>
      </c>
    </row>
    <row r="287" spans="3:16" customFormat="1" ht="15" hidden="1" customHeight="1" outlineLevel="1" x14ac:dyDescent="0.2">
      <c r="C287" s="8">
        <v>45008</v>
      </c>
      <c r="D287" s="4" t="s">
        <v>333</v>
      </c>
      <c r="E287" s="4">
        <v>17429</v>
      </c>
      <c r="F287" s="4" t="s">
        <v>3840</v>
      </c>
      <c r="G287" s="4" t="s">
        <v>958</v>
      </c>
      <c r="H287" s="12">
        <v>475280</v>
      </c>
      <c r="I287" s="11" t="s">
        <v>1076</v>
      </c>
      <c r="J287" s="12">
        <v>47528</v>
      </c>
      <c r="K287" s="12">
        <f t="shared" si="8"/>
        <v>522808</v>
      </c>
      <c r="L287" s="4" t="s">
        <v>3387</v>
      </c>
      <c r="M287" s="4" t="s">
        <v>3106</v>
      </c>
      <c r="N287" t="s">
        <v>5375</v>
      </c>
      <c r="O287" t="e">
        <f>+VLOOKUP(E287,[1]Sheet1!C$6:J$461,8,0)</f>
        <v>#N/A</v>
      </c>
      <c r="P287" s="7" t="e">
        <f t="shared" si="9"/>
        <v>#N/A</v>
      </c>
    </row>
    <row r="288" spans="3:16" customFormat="1" ht="15" hidden="1" customHeight="1" outlineLevel="1" x14ac:dyDescent="0.2">
      <c r="C288" s="8">
        <v>45008</v>
      </c>
      <c r="D288" s="4" t="s">
        <v>1142</v>
      </c>
      <c r="E288" s="4">
        <v>17430</v>
      </c>
      <c r="F288" s="4" t="s">
        <v>3840</v>
      </c>
      <c r="G288" s="4" t="s">
        <v>4516</v>
      </c>
      <c r="H288" s="12">
        <v>880418</v>
      </c>
      <c r="I288" s="11" t="s">
        <v>1076</v>
      </c>
      <c r="J288" s="12">
        <v>88042</v>
      </c>
      <c r="K288" s="12">
        <f t="shared" si="8"/>
        <v>968460</v>
      </c>
      <c r="L288" s="4" t="s">
        <v>3387</v>
      </c>
      <c r="M288" s="4" t="s">
        <v>3106</v>
      </c>
      <c r="N288" t="s">
        <v>5375</v>
      </c>
      <c r="O288" t="e">
        <f>+VLOOKUP(E288,[1]Sheet1!C$6:J$461,8,0)</f>
        <v>#N/A</v>
      </c>
      <c r="P288" s="7" t="e">
        <f t="shared" si="9"/>
        <v>#N/A</v>
      </c>
    </row>
    <row r="289" spans="3:16" customFormat="1" ht="15" hidden="1" customHeight="1" outlineLevel="1" x14ac:dyDescent="0.2">
      <c r="C289" s="8">
        <v>45009</v>
      </c>
      <c r="D289" s="4" t="s">
        <v>517</v>
      </c>
      <c r="E289" s="4">
        <v>17466</v>
      </c>
      <c r="F289" s="4" t="s">
        <v>3840</v>
      </c>
      <c r="G289" s="4" t="s">
        <v>2622</v>
      </c>
      <c r="H289" s="12">
        <v>519700</v>
      </c>
      <c r="I289" s="11" t="s">
        <v>1076</v>
      </c>
      <c r="J289" s="12">
        <v>51970</v>
      </c>
      <c r="K289" s="12">
        <f t="shared" si="8"/>
        <v>571670</v>
      </c>
      <c r="L289" s="4" t="s">
        <v>3387</v>
      </c>
      <c r="M289" s="4" t="s">
        <v>3106</v>
      </c>
      <c r="N289" t="s">
        <v>5375</v>
      </c>
      <c r="O289" t="e">
        <f>+VLOOKUP(E289,[1]Sheet1!C$6:J$461,8,0)</f>
        <v>#N/A</v>
      </c>
      <c r="P289" s="7" t="e">
        <f t="shared" si="9"/>
        <v>#N/A</v>
      </c>
    </row>
    <row r="290" spans="3:16" customFormat="1" ht="15" hidden="1" customHeight="1" outlineLevel="1" x14ac:dyDescent="0.2">
      <c r="C290" s="8">
        <v>45009</v>
      </c>
      <c r="D290" s="4" t="s">
        <v>2967</v>
      </c>
      <c r="E290" s="4">
        <v>17467</v>
      </c>
      <c r="F290" s="4" t="s">
        <v>3840</v>
      </c>
      <c r="G290" s="4" t="s">
        <v>5030</v>
      </c>
      <c r="H290" s="12">
        <v>515253</v>
      </c>
      <c r="I290" s="11" t="s">
        <v>1076</v>
      </c>
      <c r="J290" s="12">
        <v>51525</v>
      </c>
      <c r="K290" s="12">
        <f t="shared" si="8"/>
        <v>566778</v>
      </c>
      <c r="L290" s="4" t="s">
        <v>3387</v>
      </c>
      <c r="M290" s="4" t="s">
        <v>3106</v>
      </c>
      <c r="N290" t="s">
        <v>5375</v>
      </c>
      <c r="O290" t="e">
        <f>+VLOOKUP(E290,[1]Sheet1!C$6:J$461,8,0)</f>
        <v>#N/A</v>
      </c>
      <c r="P290" s="7" t="e">
        <f t="shared" si="9"/>
        <v>#N/A</v>
      </c>
    </row>
    <row r="291" spans="3:16" customFormat="1" ht="15" hidden="1" customHeight="1" outlineLevel="1" x14ac:dyDescent="0.2">
      <c r="C291" s="8">
        <v>45009</v>
      </c>
      <c r="D291" s="4" t="s">
        <v>2561</v>
      </c>
      <c r="E291" s="4">
        <v>17468</v>
      </c>
      <c r="F291" s="4" t="s">
        <v>3840</v>
      </c>
      <c r="G291" s="4" t="s">
        <v>2444</v>
      </c>
      <c r="H291" s="12">
        <v>412366</v>
      </c>
      <c r="I291" s="11" t="s">
        <v>1076</v>
      </c>
      <c r="J291" s="12">
        <v>41237</v>
      </c>
      <c r="K291" s="12">
        <f t="shared" si="8"/>
        <v>453603</v>
      </c>
      <c r="L291" s="4" t="s">
        <v>3387</v>
      </c>
      <c r="M291" s="4" t="s">
        <v>3106</v>
      </c>
      <c r="N291" t="s">
        <v>5375</v>
      </c>
      <c r="O291" t="e">
        <f>+VLOOKUP(E291,[1]Sheet1!C$6:J$461,8,0)</f>
        <v>#N/A</v>
      </c>
      <c r="P291" s="7" t="e">
        <f t="shared" si="9"/>
        <v>#N/A</v>
      </c>
    </row>
    <row r="292" spans="3:16" customFormat="1" ht="15" hidden="1" customHeight="1" outlineLevel="1" x14ac:dyDescent="0.2">
      <c r="C292" s="8">
        <v>45009</v>
      </c>
      <c r="D292" s="4" t="s">
        <v>2095</v>
      </c>
      <c r="E292" s="4">
        <v>17470</v>
      </c>
      <c r="F292" s="4" t="s">
        <v>3840</v>
      </c>
      <c r="G292" s="4" t="s">
        <v>4485</v>
      </c>
      <c r="H292" s="12">
        <v>461028</v>
      </c>
      <c r="I292" s="11" t="s">
        <v>1076</v>
      </c>
      <c r="J292" s="12">
        <v>46103</v>
      </c>
      <c r="K292" s="12">
        <f t="shared" si="8"/>
        <v>507131</v>
      </c>
      <c r="L292" s="4" t="s">
        <v>3387</v>
      </c>
      <c r="M292" s="4" t="s">
        <v>3106</v>
      </c>
      <c r="N292" t="s">
        <v>5375</v>
      </c>
      <c r="O292" t="e">
        <f>+VLOOKUP(E292,[1]Sheet1!C$6:J$461,8,0)</f>
        <v>#N/A</v>
      </c>
      <c r="P292" s="7" t="e">
        <f t="shared" si="9"/>
        <v>#N/A</v>
      </c>
    </row>
    <row r="293" spans="3:16" customFormat="1" ht="15" hidden="1" customHeight="1" outlineLevel="1" x14ac:dyDescent="0.2">
      <c r="C293" s="8">
        <v>45010</v>
      </c>
      <c r="D293" s="4" t="s">
        <v>1819</v>
      </c>
      <c r="E293" s="4">
        <v>17514</v>
      </c>
      <c r="F293" s="4" t="s">
        <v>3840</v>
      </c>
      <c r="G293" s="4" t="s">
        <v>1138</v>
      </c>
      <c r="H293" s="12">
        <v>449558</v>
      </c>
      <c r="I293" s="11" t="s">
        <v>1076</v>
      </c>
      <c r="J293" s="12">
        <v>44956</v>
      </c>
      <c r="K293" s="12">
        <f t="shared" si="8"/>
        <v>494514</v>
      </c>
      <c r="L293" s="4" t="s">
        <v>3387</v>
      </c>
      <c r="M293" s="4" t="s">
        <v>3106</v>
      </c>
      <c r="N293" t="s">
        <v>5375</v>
      </c>
      <c r="O293" t="e">
        <f>+VLOOKUP(E293,[1]Sheet1!C$6:J$461,8,0)</f>
        <v>#N/A</v>
      </c>
      <c r="P293" s="7" t="e">
        <f t="shared" si="9"/>
        <v>#N/A</v>
      </c>
    </row>
    <row r="294" spans="3:16" customFormat="1" ht="15" hidden="1" customHeight="1" outlineLevel="1" x14ac:dyDescent="0.2">
      <c r="C294" s="8">
        <v>45010</v>
      </c>
      <c r="D294" s="4" t="s">
        <v>1980</v>
      </c>
      <c r="E294" s="4">
        <v>17515</v>
      </c>
      <c r="F294" s="4" t="s">
        <v>3840</v>
      </c>
      <c r="G294" s="4" t="s">
        <v>452</v>
      </c>
      <c r="H294" s="12">
        <v>519700</v>
      </c>
      <c r="I294" s="11" t="s">
        <v>1076</v>
      </c>
      <c r="J294" s="12">
        <v>51970</v>
      </c>
      <c r="K294" s="12">
        <f t="shared" si="8"/>
        <v>571670</v>
      </c>
      <c r="L294" s="4" t="s">
        <v>3387</v>
      </c>
      <c r="M294" s="4" t="s">
        <v>3106</v>
      </c>
      <c r="N294" t="s">
        <v>5375</v>
      </c>
      <c r="O294" t="e">
        <f>+VLOOKUP(E294,[1]Sheet1!C$6:J$461,8,0)</f>
        <v>#N/A</v>
      </c>
      <c r="P294" s="7" t="e">
        <f t="shared" si="9"/>
        <v>#N/A</v>
      </c>
    </row>
    <row r="295" spans="3:16" customFormat="1" ht="15" hidden="1" customHeight="1" outlineLevel="1" x14ac:dyDescent="0.2">
      <c r="C295" s="8">
        <v>45010</v>
      </c>
      <c r="D295" s="4" t="s">
        <v>1335</v>
      </c>
      <c r="E295" s="4">
        <v>17516</v>
      </c>
      <c r="F295" s="4" t="s">
        <v>3840</v>
      </c>
      <c r="G295" s="4" t="s">
        <v>2742</v>
      </c>
      <c r="H295" s="12">
        <v>692934</v>
      </c>
      <c r="I295" s="11" t="s">
        <v>1076</v>
      </c>
      <c r="J295" s="12">
        <v>69293</v>
      </c>
      <c r="K295" s="12">
        <f t="shared" si="8"/>
        <v>762227</v>
      </c>
      <c r="L295" s="4" t="s">
        <v>3387</v>
      </c>
      <c r="M295" s="4" t="s">
        <v>3106</v>
      </c>
      <c r="N295" t="s">
        <v>5375</v>
      </c>
      <c r="O295" t="e">
        <f>+VLOOKUP(E295,[1]Sheet1!C$6:J$461,8,0)</f>
        <v>#N/A</v>
      </c>
      <c r="P295" s="7" t="e">
        <f t="shared" si="9"/>
        <v>#N/A</v>
      </c>
    </row>
    <row r="296" spans="3:16" customFormat="1" ht="15" hidden="1" customHeight="1" outlineLevel="1" x14ac:dyDescent="0.2">
      <c r="C296" s="8">
        <v>45012</v>
      </c>
      <c r="D296" s="4" t="s">
        <v>1835</v>
      </c>
      <c r="E296" s="4">
        <v>17598</v>
      </c>
      <c r="F296" s="4" t="s">
        <v>3840</v>
      </c>
      <c r="G296" s="4" t="s">
        <v>2096</v>
      </c>
      <c r="H296" s="12">
        <v>503782</v>
      </c>
      <c r="I296" s="11" t="s">
        <v>1076</v>
      </c>
      <c r="J296" s="12">
        <v>50378</v>
      </c>
      <c r="K296" s="12">
        <f t="shared" si="8"/>
        <v>554160</v>
      </c>
      <c r="L296" s="4" t="s">
        <v>3387</v>
      </c>
      <c r="M296" s="4" t="s">
        <v>3106</v>
      </c>
      <c r="N296" t="s">
        <v>5375</v>
      </c>
      <c r="O296" t="e">
        <f>+VLOOKUP(E296,[1]Sheet1!C$6:J$461,8,0)</f>
        <v>#N/A</v>
      </c>
      <c r="P296" s="7" t="e">
        <f t="shared" si="9"/>
        <v>#N/A</v>
      </c>
    </row>
    <row r="297" spans="3:16" customFormat="1" ht="15" hidden="1" customHeight="1" outlineLevel="1" x14ac:dyDescent="0.2">
      <c r="C297" s="8">
        <v>45012</v>
      </c>
      <c r="D297" s="4" t="s">
        <v>2527</v>
      </c>
      <c r="E297" s="4">
        <v>17614</v>
      </c>
      <c r="F297" s="4" t="s">
        <v>3840</v>
      </c>
      <c r="G297" s="4" t="s">
        <v>1221</v>
      </c>
      <c r="H297" s="12">
        <v>519700</v>
      </c>
      <c r="I297" s="11" t="s">
        <v>1076</v>
      </c>
      <c r="J297" s="12">
        <v>51970</v>
      </c>
      <c r="K297" s="12">
        <f t="shared" si="8"/>
        <v>571670</v>
      </c>
      <c r="L297" s="4" t="s">
        <v>3387</v>
      </c>
      <c r="M297" s="4" t="s">
        <v>3106</v>
      </c>
      <c r="N297" t="s">
        <v>5375</v>
      </c>
      <c r="O297" t="e">
        <f>+VLOOKUP(E297,[1]Sheet1!C$6:J$461,8,0)</f>
        <v>#N/A</v>
      </c>
      <c r="P297" s="7" t="e">
        <f t="shared" si="9"/>
        <v>#N/A</v>
      </c>
    </row>
    <row r="298" spans="3:16" customFormat="1" ht="15" hidden="1" customHeight="1" outlineLevel="1" x14ac:dyDescent="0.2">
      <c r="C298" s="8">
        <v>45012</v>
      </c>
      <c r="D298" s="4" t="s">
        <v>316</v>
      </c>
      <c r="E298" s="4">
        <v>17615</v>
      </c>
      <c r="F298" s="4" t="s">
        <v>3840</v>
      </c>
      <c r="G298" s="4" t="s">
        <v>124</v>
      </c>
      <c r="H298" s="12">
        <v>515253</v>
      </c>
      <c r="I298" s="11" t="s">
        <v>1076</v>
      </c>
      <c r="J298" s="12">
        <v>51525</v>
      </c>
      <c r="K298" s="12">
        <f t="shared" si="8"/>
        <v>566778</v>
      </c>
      <c r="L298" s="4" t="s">
        <v>3387</v>
      </c>
      <c r="M298" s="4" t="s">
        <v>3106</v>
      </c>
      <c r="N298" t="s">
        <v>5375</v>
      </c>
      <c r="O298" t="e">
        <f>+VLOOKUP(E298,[1]Sheet1!C$6:J$461,8,0)</f>
        <v>#N/A</v>
      </c>
      <c r="P298" s="7" t="e">
        <f t="shared" si="9"/>
        <v>#N/A</v>
      </c>
    </row>
    <row r="299" spans="3:16" customFormat="1" ht="15" hidden="1" customHeight="1" outlineLevel="1" x14ac:dyDescent="0.2">
      <c r="C299" s="8">
        <v>45012</v>
      </c>
      <c r="D299" s="4" t="s">
        <v>1519</v>
      </c>
      <c r="E299" s="4">
        <v>17616</v>
      </c>
      <c r="F299" s="4" t="s">
        <v>3840</v>
      </c>
      <c r="G299" s="4" t="s">
        <v>2717</v>
      </c>
      <c r="H299" s="12">
        <v>519700</v>
      </c>
      <c r="I299" s="11" t="s">
        <v>1076</v>
      </c>
      <c r="J299" s="12">
        <v>51970</v>
      </c>
      <c r="K299" s="12">
        <f t="shared" si="8"/>
        <v>571670</v>
      </c>
      <c r="L299" s="4" t="s">
        <v>3387</v>
      </c>
      <c r="M299" s="4" t="s">
        <v>3106</v>
      </c>
      <c r="N299" t="s">
        <v>5375</v>
      </c>
      <c r="O299" t="e">
        <f>+VLOOKUP(E299,[1]Sheet1!C$6:J$461,8,0)</f>
        <v>#N/A</v>
      </c>
      <c r="P299" s="7" t="e">
        <f t="shared" si="9"/>
        <v>#N/A</v>
      </c>
    </row>
    <row r="300" spans="3:16" customFormat="1" ht="15" hidden="1" customHeight="1" outlineLevel="1" x14ac:dyDescent="0.2">
      <c r="C300" s="8">
        <v>45013</v>
      </c>
      <c r="D300" s="4" t="s">
        <v>1014</v>
      </c>
      <c r="E300" s="4">
        <v>2406</v>
      </c>
      <c r="F300" s="4" t="s">
        <v>3910</v>
      </c>
      <c r="G300" s="4" t="s">
        <v>2846</v>
      </c>
      <c r="H300" s="12">
        <v>-82520</v>
      </c>
      <c r="I300" s="11" t="s">
        <v>1076</v>
      </c>
      <c r="J300" s="12">
        <v>-8252</v>
      </c>
      <c r="K300" s="12">
        <f t="shared" si="8"/>
        <v>-90772</v>
      </c>
      <c r="L300" s="4" t="s">
        <v>3387</v>
      </c>
      <c r="M300" s="4" t="s">
        <v>3106</v>
      </c>
      <c r="N300" t="s">
        <v>5375</v>
      </c>
      <c r="O300" t="e">
        <f>+VLOOKUP(E300,[1]Sheet1!C$6:J$461,8,0)</f>
        <v>#N/A</v>
      </c>
      <c r="P300" s="7" t="e">
        <f t="shared" si="9"/>
        <v>#N/A</v>
      </c>
    </row>
    <row r="301" spans="3:16" customFormat="1" ht="15" hidden="1" customHeight="1" outlineLevel="1" x14ac:dyDescent="0.2">
      <c r="C301" s="8">
        <v>45013</v>
      </c>
      <c r="D301" s="4" t="s">
        <v>4880</v>
      </c>
      <c r="E301" s="4">
        <v>17708</v>
      </c>
      <c r="F301" s="4" t="s">
        <v>3840</v>
      </c>
      <c r="G301" s="4" t="s">
        <v>1067</v>
      </c>
      <c r="H301" s="12">
        <v>293356</v>
      </c>
      <c r="I301" s="11" t="s">
        <v>1076</v>
      </c>
      <c r="J301" s="12">
        <v>29336</v>
      </c>
      <c r="K301" s="12">
        <f t="shared" si="8"/>
        <v>322692</v>
      </c>
      <c r="L301" s="4" t="s">
        <v>3387</v>
      </c>
      <c r="M301" s="4" t="s">
        <v>3106</v>
      </c>
      <c r="N301" t="s">
        <v>5375</v>
      </c>
      <c r="O301" t="e">
        <f>+VLOOKUP(E301,[1]Sheet1!C$6:J$461,8,0)</f>
        <v>#N/A</v>
      </c>
      <c r="P301" s="7" t="e">
        <f t="shared" si="9"/>
        <v>#N/A</v>
      </c>
    </row>
    <row r="302" spans="3:16" customFormat="1" ht="15" hidden="1" customHeight="1" outlineLevel="1" x14ac:dyDescent="0.2">
      <c r="C302" s="8">
        <v>45013</v>
      </c>
      <c r="D302" s="4" t="s">
        <v>2018</v>
      </c>
      <c r="E302" s="4">
        <v>17709</v>
      </c>
      <c r="F302" s="4" t="s">
        <v>3840</v>
      </c>
      <c r="G302" s="4" t="s">
        <v>4445</v>
      </c>
      <c r="H302" s="12">
        <v>449558</v>
      </c>
      <c r="I302" s="11" t="s">
        <v>1076</v>
      </c>
      <c r="J302" s="12">
        <v>44956</v>
      </c>
      <c r="K302" s="12">
        <f t="shared" si="8"/>
        <v>494514</v>
      </c>
      <c r="L302" s="4" t="s">
        <v>3387</v>
      </c>
      <c r="M302" s="4" t="s">
        <v>3106</v>
      </c>
      <c r="N302" t="s">
        <v>5375</v>
      </c>
      <c r="O302" t="e">
        <f>+VLOOKUP(E302,[1]Sheet1!C$6:J$461,8,0)</f>
        <v>#N/A</v>
      </c>
      <c r="P302" s="7" t="e">
        <f t="shared" si="9"/>
        <v>#N/A</v>
      </c>
    </row>
    <row r="303" spans="3:16" customFormat="1" ht="15" hidden="1" customHeight="1" outlineLevel="1" x14ac:dyDescent="0.2">
      <c r="C303" s="8">
        <v>45013</v>
      </c>
      <c r="D303" s="4" t="s">
        <v>3749</v>
      </c>
      <c r="E303" s="4">
        <v>17710</v>
      </c>
      <c r="F303" s="4" t="s">
        <v>3840</v>
      </c>
      <c r="G303" s="4" t="s">
        <v>1305</v>
      </c>
      <c r="H303" s="12">
        <v>449558</v>
      </c>
      <c r="I303" s="11" t="s">
        <v>1076</v>
      </c>
      <c r="J303" s="12">
        <v>44956</v>
      </c>
      <c r="K303" s="12">
        <f t="shared" si="8"/>
        <v>494514</v>
      </c>
      <c r="L303" s="4" t="s">
        <v>3387</v>
      </c>
      <c r="M303" s="4" t="s">
        <v>3106</v>
      </c>
      <c r="N303" t="s">
        <v>5375</v>
      </c>
      <c r="O303" t="e">
        <f>+VLOOKUP(E303,[1]Sheet1!C$6:J$461,8,0)</f>
        <v>#N/A</v>
      </c>
      <c r="P303" s="7" t="e">
        <f t="shared" si="9"/>
        <v>#N/A</v>
      </c>
    </row>
    <row r="304" spans="3:16" customFormat="1" ht="15" hidden="1" customHeight="1" outlineLevel="1" x14ac:dyDescent="0.2">
      <c r="C304" s="8">
        <v>45013</v>
      </c>
      <c r="D304" s="4" t="s">
        <v>1891</v>
      </c>
      <c r="E304" s="4">
        <v>17711</v>
      </c>
      <c r="F304" s="4" t="s">
        <v>3840</v>
      </c>
      <c r="G304" s="4" t="s">
        <v>1378</v>
      </c>
      <c r="H304" s="12">
        <v>503782</v>
      </c>
      <c r="I304" s="11" t="s">
        <v>1076</v>
      </c>
      <c r="J304" s="12">
        <v>50378</v>
      </c>
      <c r="K304" s="12">
        <f t="shared" si="8"/>
        <v>554160</v>
      </c>
      <c r="L304" s="4" t="s">
        <v>3387</v>
      </c>
      <c r="M304" s="4" t="s">
        <v>3106</v>
      </c>
      <c r="N304" t="s">
        <v>5375</v>
      </c>
      <c r="O304" t="e">
        <f>+VLOOKUP(E304,[1]Sheet1!C$6:J$461,8,0)</f>
        <v>#N/A</v>
      </c>
      <c r="P304" s="7" t="e">
        <f t="shared" si="9"/>
        <v>#N/A</v>
      </c>
    </row>
    <row r="305" spans="3:16" customFormat="1" ht="15" hidden="1" customHeight="1" outlineLevel="1" x14ac:dyDescent="0.2">
      <c r="C305" s="8">
        <v>45013</v>
      </c>
      <c r="D305" s="4" t="s">
        <v>247</v>
      </c>
      <c r="E305" s="4">
        <v>17712</v>
      </c>
      <c r="F305" s="4" t="s">
        <v>3840</v>
      </c>
      <c r="G305" s="4" t="s">
        <v>901</v>
      </c>
      <c r="H305" s="12">
        <v>309274</v>
      </c>
      <c r="I305" s="11" t="s">
        <v>1076</v>
      </c>
      <c r="J305" s="12">
        <v>30927</v>
      </c>
      <c r="K305" s="12">
        <f t="shared" si="8"/>
        <v>340201</v>
      </c>
      <c r="L305" s="4" t="s">
        <v>3387</v>
      </c>
      <c r="M305" s="4" t="s">
        <v>3106</v>
      </c>
      <c r="N305" t="s">
        <v>5375</v>
      </c>
      <c r="O305" t="e">
        <f>+VLOOKUP(E305,[1]Sheet1!C$6:J$461,8,0)</f>
        <v>#N/A</v>
      </c>
      <c r="P305" s="7" t="e">
        <f t="shared" si="9"/>
        <v>#N/A</v>
      </c>
    </row>
    <row r="306" spans="3:16" customFormat="1" ht="15" hidden="1" customHeight="1" outlineLevel="1" x14ac:dyDescent="0.2">
      <c r="C306" s="8">
        <v>45016</v>
      </c>
      <c r="D306" s="4" t="s">
        <v>3529</v>
      </c>
      <c r="E306" s="4">
        <v>2605</v>
      </c>
      <c r="F306" s="4" t="s">
        <v>3910</v>
      </c>
      <c r="G306" s="4" t="s">
        <v>3570</v>
      </c>
      <c r="H306" s="12">
        <v>-82520</v>
      </c>
      <c r="I306" s="11" t="s">
        <v>1076</v>
      </c>
      <c r="J306" s="12">
        <v>-8252</v>
      </c>
      <c r="K306" s="12">
        <f t="shared" si="8"/>
        <v>-90772</v>
      </c>
      <c r="L306" s="4" t="s">
        <v>3387</v>
      </c>
      <c r="M306" s="4" t="s">
        <v>3106</v>
      </c>
      <c r="N306" t="s">
        <v>5375</v>
      </c>
      <c r="O306" t="e">
        <f>+VLOOKUP(E306,[1]Sheet1!C$6:J$461,8,0)</f>
        <v>#N/A</v>
      </c>
      <c r="P306" s="7" t="e">
        <f t="shared" si="9"/>
        <v>#N/A</v>
      </c>
    </row>
    <row r="307" spans="3:16" customFormat="1" ht="15" hidden="1" customHeight="1" outlineLevel="1" x14ac:dyDescent="0.2">
      <c r="C307" s="8">
        <v>45016</v>
      </c>
      <c r="D307" s="4" t="s">
        <v>4785</v>
      </c>
      <c r="E307" s="4">
        <v>2606</v>
      </c>
      <c r="F307" s="4" t="s">
        <v>3910</v>
      </c>
      <c r="G307" s="4" t="s">
        <v>1447</v>
      </c>
      <c r="H307" s="12">
        <v>-82520</v>
      </c>
      <c r="I307" s="11" t="s">
        <v>1076</v>
      </c>
      <c r="J307" s="12">
        <v>-8252</v>
      </c>
      <c r="K307" s="12">
        <f t="shared" si="8"/>
        <v>-90772</v>
      </c>
      <c r="L307" s="4" t="s">
        <v>3387</v>
      </c>
      <c r="M307" s="4" t="s">
        <v>3106</v>
      </c>
      <c r="N307" t="s">
        <v>5375</v>
      </c>
      <c r="O307" t="e">
        <f>+VLOOKUP(E307,[1]Sheet1!C$6:J$461,8,0)</f>
        <v>#N/A</v>
      </c>
      <c r="P307" s="7" t="e">
        <f t="shared" si="9"/>
        <v>#N/A</v>
      </c>
    </row>
    <row r="308" spans="3:16" customFormat="1" ht="15" hidden="1" customHeight="1" outlineLevel="1" x14ac:dyDescent="0.2">
      <c r="C308" s="8">
        <v>45016</v>
      </c>
      <c r="D308" s="4" t="s">
        <v>1586</v>
      </c>
      <c r="E308" s="4">
        <v>2607</v>
      </c>
      <c r="F308" s="4" t="s">
        <v>3910</v>
      </c>
      <c r="G308" s="4" t="s">
        <v>650</v>
      </c>
      <c r="H308" s="12">
        <v>-52259</v>
      </c>
      <c r="I308" s="11" t="s">
        <v>1076</v>
      </c>
      <c r="J308" s="12">
        <v>-5226</v>
      </c>
      <c r="K308" s="12">
        <f t="shared" si="8"/>
        <v>-57485</v>
      </c>
      <c r="L308" s="4" t="s">
        <v>3387</v>
      </c>
      <c r="M308" s="4" t="s">
        <v>3106</v>
      </c>
      <c r="N308" t="s">
        <v>5375</v>
      </c>
      <c r="O308" t="e">
        <f>+VLOOKUP(E308,[1]Sheet1!C$6:J$461,8,0)</f>
        <v>#N/A</v>
      </c>
      <c r="P308" s="7" t="e">
        <f t="shared" si="9"/>
        <v>#N/A</v>
      </c>
    </row>
    <row r="309" spans="3:16" customFormat="1" ht="15" hidden="1" customHeight="1" outlineLevel="1" x14ac:dyDescent="0.2">
      <c r="C309" s="8">
        <v>45016</v>
      </c>
      <c r="D309" s="4" t="s">
        <v>1026</v>
      </c>
      <c r="E309" s="4">
        <v>2736</v>
      </c>
      <c r="F309" s="4" t="s">
        <v>3910</v>
      </c>
      <c r="G309" s="4" t="s">
        <v>3806</v>
      </c>
      <c r="H309" s="12">
        <v>-82520</v>
      </c>
      <c r="I309" s="11" t="s">
        <v>1076</v>
      </c>
      <c r="J309" s="12">
        <v>-8252</v>
      </c>
      <c r="K309" s="12">
        <f t="shared" si="8"/>
        <v>-90772</v>
      </c>
      <c r="L309" s="4" t="s">
        <v>3387</v>
      </c>
      <c r="M309" s="4" t="s">
        <v>3106</v>
      </c>
      <c r="N309" t="s">
        <v>5375</v>
      </c>
      <c r="O309" t="e">
        <f>+VLOOKUP(E309,[1]Sheet1!C$6:J$461,8,0)</f>
        <v>#N/A</v>
      </c>
      <c r="P309" s="7" t="e">
        <f t="shared" si="9"/>
        <v>#N/A</v>
      </c>
    </row>
    <row r="310" spans="3:16" customFormat="1" ht="15" hidden="1" customHeight="1" outlineLevel="1" x14ac:dyDescent="0.2">
      <c r="C310" s="8">
        <v>45016</v>
      </c>
      <c r="D310" s="4" t="s">
        <v>4930</v>
      </c>
      <c r="E310" s="4">
        <v>2737</v>
      </c>
      <c r="F310" s="4" t="s">
        <v>3910</v>
      </c>
      <c r="G310" s="4" t="s">
        <v>3594</v>
      </c>
      <c r="H310" s="12">
        <v>-151545</v>
      </c>
      <c r="I310" s="11" t="s">
        <v>1076</v>
      </c>
      <c r="J310" s="12">
        <v>-15155</v>
      </c>
      <c r="K310" s="12">
        <f t="shared" si="8"/>
        <v>-166700</v>
      </c>
      <c r="L310" s="4" t="s">
        <v>3387</v>
      </c>
      <c r="M310" s="4" t="s">
        <v>3106</v>
      </c>
      <c r="N310" t="s">
        <v>5375</v>
      </c>
      <c r="O310" t="e">
        <f>+VLOOKUP(E310,[1]Sheet1!C$6:J$461,8,0)</f>
        <v>#N/A</v>
      </c>
      <c r="P310" s="7" t="e">
        <f t="shared" si="9"/>
        <v>#N/A</v>
      </c>
    </row>
    <row r="311" spans="3:16" customFormat="1" ht="15" hidden="1" customHeight="1" outlineLevel="1" x14ac:dyDescent="0.2">
      <c r="C311" s="8">
        <v>45016</v>
      </c>
      <c r="D311" s="4" t="s">
        <v>3939</v>
      </c>
      <c r="E311" s="4">
        <v>2910</v>
      </c>
      <c r="F311" s="4" t="s">
        <v>3910</v>
      </c>
      <c r="G311" s="4" t="s">
        <v>3806</v>
      </c>
      <c r="H311" s="12">
        <v>-82520</v>
      </c>
      <c r="I311" s="11" t="s">
        <v>1076</v>
      </c>
      <c r="J311" s="12">
        <v>-8252</v>
      </c>
      <c r="K311" s="12">
        <f t="shared" si="8"/>
        <v>-90772</v>
      </c>
      <c r="L311" s="4" t="s">
        <v>3387</v>
      </c>
      <c r="M311" s="4" t="s">
        <v>3106</v>
      </c>
      <c r="N311" t="s">
        <v>5375</v>
      </c>
      <c r="O311" t="e">
        <f>+VLOOKUP(E311,[1]Sheet1!C$6:J$461,8,0)</f>
        <v>#N/A</v>
      </c>
      <c r="P311" s="7" t="e">
        <f t="shared" si="9"/>
        <v>#N/A</v>
      </c>
    </row>
    <row r="312" spans="3:16" customFormat="1" ht="15" hidden="1" customHeight="1" outlineLevel="1" x14ac:dyDescent="0.2">
      <c r="C312" s="8">
        <v>45016</v>
      </c>
      <c r="D312" s="4" t="s">
        <v>2912</v>
      </c>
      <c r="E312" s="4">
        <v>2911</v>
      </c>
      <c r="F312" s="4" t="s">
        <v>3910</v>
      </c>
      <c r="G312" s="4" t="s">
        <v>4969</v>
      </c>
      <c r="H312" s="12">
        <v>-165040</v>
      </c>
      <c r="I312" s="11" t="s">
        <v>1076</v>
      </c>
      <c r="J312" s="12">
        <v>-16504</v>
      </c>
      <c r="K312" s="12">
        <f t="shared" si="8"/>
        <v>-181544</v>
      </c>
      <c r="L312" s="4" t="s">
        <v>3387</v>
      </c>
      <c r="M312" s="4" t="s">
        <v>3106</v>
      </c>
      <c r="N312" t="s">
        <v>5375</v>
      </c>
      <c r="O312" t="e">
        <f>+VLOOKUP(E312,[1]Sheet1!C$6:J$461,8,0)</f>
        <v>#N/A</v>
      </c>
      <c r="P312" s="7" t="e">
        <f t="shared" si="9"/>
        <v>#N/A</v>
      </c>
    </row>
    <row r="313" spans="3:16" customFormat="1" ht="15" hidden="1" customHeight="1" outlineLevel="1" x14ac:dyDescent="0.2">
      <c r="C313" s="8">
        <v>45017</v>
      </c>
      <c r="D313" s="4" t="s">
        <v>5220</v>
      </c>
      <c r="E313" s="4">
        <v>19081</v>
      </c>
      <c r="F313" s="4" t="s">
        <v>3840</v>
      </c>
      <c r="G313" s="4" t="s">
        <v>2343</v>
      </c>
      <c r="H313" s="12">
        <v>611412</v>
      </c>
      <c r="I313" s="11" t="s">
        <v>1076</v>
      </c>
      <c r="J313" s="12">
        <v>61141</v>
      </c>
      <c r="K313" s="12">
        <f t="shared" si="8"/>
        <v>672553</v>
      </c>
      <c r="L313" s="4" t="s">
        <v>3387</v>
      </c>
      <c r="M313" s="4" t="s">
        <v>3106</v>
      </c>
      <c r="N313" t="s">
        <v>5375</v>
      </c>
      <c r="O313" t="e">
        <f>+VLOOKUP(E313,[1]Sheet1!C$6:J$461,8,0)</f>
        <v>#N/A</v>
      </c>
      <c r="P313" s="7" t="e">
        <f t="shared" si="9"/>
        <v>#N/A</v>
      </c>
    </row>
    <row r="314" spans="3:16" customFormat="1" ht="15" hidden="1" customHeight="1" outlineLevel="1" x14ac:dyDescent="0.2">
      <c r="C314" s="8">
        <v>45017</v>
      </c>
      <c r="D314" s="4" t="s">
        <v>4561</v>
      </c>
      <c r="E314" s="4">
        <v>19085</v>
      </c>
      <c r="F314" s="4" t="s">
        <v>3840</v>
      </c>
      <c r="G314" s="4" t="s">
        <v>4151</v>
      </c>
      <c r="H314" s="12">
        <v>853980</v>
      </c>
      <c r="I314" s="11" t="s">
        <v>1076</v>
      </c>
      <c r="J314" s="12">
        <v>85398</v>
      </c>
      <c r="K314" s="12">
        <f t="shared" si="8"/>
        <v>939378</v>
      </c>
      <c r="L314" s="4" t="s">
        <v>3387</v>
      </c>
      <c r="M314" s="4" t="s">
        <v>3106</v>
      </c>
      <c r="N314" t="s">
        <v>5375</v>
      </c>
      <c r="O314" t="e">
        <f>+VLOOKUP(E314,[1]Sheet1!C$6:J$461,8,0)</f>
        <v>#N/A</v>
      </c>
      <c r="P314" s="7" t="e">
        <f t="shared" si="9"/>
        <v>#N/A</v>
      </c>
    </row>
    <row r="315" spans="3:16" customFormat="1" ht="15" hidden="1" customHeight="1" outlineLevel="1" x14ac:dyDescent="0.2">
      <c r="C315" s="8">
        <v>45019</v>
      </c>
      <c r="D315" s="4" t="s">
        <v>1438</v>
      </c>
      <c r="E315" s="4">
        <v>19157</v>
      </c>
      <c r="F315" s="4" t="s">
        <v>3840</v>
      </c>
      <c r="G315" s="4" t="s">
        <v>3880</v>
      </c>
      <c r="H315" s="12">
        <v>606180</v>
      </c>
      <c r="I315" s="11" t="s">
        <v>1076</v>
      </c>
      <c r="J315" s="12">
        <v>60618</v>
      </c>
      <c r="K315" s="12">
        <f t="shared" si="8"/>
        <v>666798</v>
      </c>
      <c r="L315" s="4" t="s">
        <v>3387</v>
      </c>
      <c r="M315" s="4" t="s">
        <v>3106</v>
      </c>
      <c r="N315" t="s">
        <v>5375</v>
      </c>
      <c r="O315" t="e">
        <f>+VLOOKUP(E315,[1]Sheet1!C$6:J$461,8,0)</f>
        <v>#N/A</v>
      </c>
      <c r="P315" s="7" t="e">
        <f t="shared" si="9"/>
        <v>#N/A</v>
      </c>
    </row>
    <row r="316" spans="3:16" customFormat="1" ht="15" hidden="1" customHeight="1" outlineLevel="1" x14ac:dyDescent="0.2">
      <c r="C316" s="8">
        <v>45019</v>
      </c>
      <c r="D316" s="4" t="s">
        <v>3377</v>
      </c>
      <c r="E316" s="4">
        <v>19159</v>
      </c>
      <c r="F316" s="4" t="s">
        <v>3840</v>
      </c>
      <c r="G316" s="4" t="s">
        <v>4090</v>
      </c>
      <c r="H316" s="12">
        <v>784955</v>
      </c>
      <c r="I316" s="11" t="s">
        <v>1076</v>
      </c>
      <c r="J316" s="12">
        <v>78496</v>
      </c>
      <c r="K316" s="12">
        <f t="shared" si="8"/>
        <v>863451</v>
      </c>
      <c r="L316" s="4" t="s">
        <v>3387</v>
      </c>
      <c r="M316" s="4" t="s">
        <v>3106</v>
      </c>
      <c r="N316" t="s">
        <v>5375</v>
      </c>
      <c r="O316" t="e">
        <f>+VLOOKUP(E316,[1]Sheet1!C$6:J$461,8,0)</f>
        <v>#N/A</v>
      </c>
      <c r="P316" s="7" t="e">
        <f t="shared" si="9"/>
        <v>#N/A</v>
      </c>
    </row>
    <row r="317" spans="3:16" customFormat="1" ht="15" hidden="1" customHeight="1" outlineLevel="1" x14ac:dyDescent="0.2">
      <c r="C317" s="8">
        <v>45019</v>
      </c>
      <c r="D317" s="4" t="s">
        <v>3485</v>
      </c>
      <c r="E317" s="4">
        <v>19160</v>
      </c>
      <c r="F317" s="4" t="s">
        <v>3840</v>
      </c>
      <c r="G317" s="4" t="s">
        <v>3235</v>
      </c>
      <c r="H317" s="12">
        <v>545658</v>
      </c>
      <c r="I317" s="11" t="s">
        <v>1076</v>
      </c>
      <c r="J317" s="12">
        <v>54566</v>
      </c>
      <c r="K317" s="12">
        <f t="shared" si="8"/>
        <v>600224</v>
      </c>
      <c r="L317" s="4" t="s">
        <v>3387</v>
      </c>
      <c r="M317" s="4" t="s">
        <v>3106</v>
      </c>
      <c r="N317" t="s">
        <v>5375</v>
      </c>
      <c r="O317" t="e">
        <f>+VLOOKUP(E317,[1]Sheet1!C$6:J$461,8,0)</f>
        <v>#N/A</v>
      </c>
      <c r="P317" s="7" t="e">
        <f t="shared" si="9"/>
        <v>#N/A</v>
      </c>
    </row>
    <row r="318" spans="3:16" customFormat="1" ht="15" hidden="1" customHeight="1" outlineLevel="1" x14ac:dyDescent="0.2">
      <c r="C318" s="8">
        <v>45019</v>
      </c>
      <c r="D318" s="4" t="s">
        <v>4293</v>
      </c>
      <c r="E318" s="4">
        <v>19161</v>
      </c>
      <c r="F318" s="4" t="s">
        <v>3840</v>
      </c>
      <c r="G318" s="4" t="s">
        <v>2103</v>
      </c>
      <c r="H318" s="12">
        <v>606180</v>
      </c>
      <c r="I318" s="11" t="s">
        <v>1076</v>
      </c>
      <c r="J318" s="12">
        <v>60618</v>
      </c>
      <c r="K318" s="12">
        <f t="shared" si="8"/>
        <v>666798</v>
      </c>
      <c r="L318" s="4" t="s">
        <v>3387</v>
      </c>
      <c r="M318" s="4" t="s">
        <v>3106</v>
      </c>
      <c r="N318" t="s">
        <v>5375</v>
      </c>
      <c r="O318" t="e">
        <f>+VLOOKUP(E318,[1]Sheet1!C$6:J$461,8,0)</f>
        <v>#N/A</v>
      </c>
      <c r="P318" s="7" t="e">
        <f t="shared" si="9"/>
        <v>#N/A</v>
      </c>
    </row>
    <row r="319" spans="3:16" customFormat="1" ht="15" hidden="1" customHeight="1" outlineLevel="1" x14ac:dyDescent="0.2">
      <c r="C319" s="8">
        <v>45019</v>
      </c>
      <c r="D319" s="4" t="s">
        <v>444</v>
      </c>
      <c r="E319" s="4">
        <v>19162</v>
      </c>
      <c r="F319" s="4" t="s">
        <v>3840</v>
      </c>
      <c r="G319" s="4" t="s">
        <v>280</v>
      </c>
      <c r="H319" s="12">
        <v>579190</v>
      </c>
      <c r="I319" s="11" t="s">
        <v>1076</v>
      </c>
      <c r="J319" s="12">
        <v>57919</v>
      </c>
      <c r="K319" s="12">
        <f t="shared" si="8"/>
        <v>637109</v>
      </c>
      <c r="L319" s="4" t="s">
        <v>3387</v>
      </c>
      <c r="M319" s="4" t="s">
        <v>3106</v>
      </c>
      <c r="N319" t="s">
        <v>5375</v>
      </c>
      <c r="O319" t="e">
        <f>+VLOOKUP(E319,[1]Sheet1!C$6:J$461,8,0)</f>
        <v>#N/A</v>
      </c>
      <c r="P319" s="7" t="e">
        <f t="shared" si="9"/>
        <v>#N/A</v>
      </c>
    </row>
    <row r="320" spans="3:16" customFormat="1" ht="15" hidden="1" customHeight="1" outlineLevel="1" x14ac:dyDescent="0.2">
      <c r="C320" s="8">
        <v>45019</v>
      </c>
      <c r="D320" s="4" t="s">
        <v>976</v>
      </c>
      <c r="E320" s="4">
        <v>19164</v>
      </c>
      <c r="F320" s="4" t="s">
        <v>3840</v>
      </c>
      <c r="G320" s="4" t="s">
        <v>1364</v>
      </c>
      <c r="H320" s="12">
        <v>749462</v>
      </c>
      <c r="I320" s="11" t="s">
        <v>1076</v>
      </c>
      <c r="J320" s="12">
        <v>74946</v>
      </c>
      <c r="K320" s="12">
        <f t="shared" si="8"/>
        <v>824408</v>
      </c>
      <c r="L320" s="4" t="s">
        <v>3387</v>
      </c>
      <c r="M320" s="4" t="s">
        <v>3106</v>
      </c>
      <c r="N320" t="s">
        <v>5375</v>
      </c>
      <c r="O320" t="e">
        <f>+VLOOKUP(E320,[1]Sheet1!C$6:J$461,8,0)</f>
        <v>#N/A</v>
      </c>
      <c r="P320" s="7" t="e">
        <f t="shared" si="9"/>
        <v>#N/A</v>
      </c>
    </row>
    <row r="321" spans="3:16" customFormat="1" ht="15" hidden="1" customHeight="1" outlineLevel="1" x14ac:dyDescent="0.2">
      <c r="C321" s="8">
        <v>45019</v>
      </c>
      <c r="D321" s="4" t="s">
        <v>1644</v>
      </c>
      <c r="E321" s="4">
        <v>19165</v>
      </c>
      <c r="F321" s="4" t="s">
        <v>3840</v>
      </c>
      <c r="G321" s="4" t="s">
        <v>2820</v>
      </c>
      <c r="H321" s="12">
        <v>757725</v>
      </c>
      <c r="I321" s="11" t="s">
        <v>1076</v>
      </c>
      <c r="J321" s="12">
        <v>75773</v>
      </c>
      <c r="K321" s="12">
        <f t="shared" si="8"/>
        <v>833498</v>
      </c>
      <c r="L321" s="4" t="s">
        <v>3387</v>
      </c>
      <c r="M321" s="4" t="s">
        <v>3106</v>
      </c>
      <c r="N321" t="s">
        <v>5375</v>
      </c>
      <c r="O321" t="e">
        <f>+VLOOKUP(E321,[1]Sheet1!C$6:J$461,8,0)</f>
        <v>#N/A</v>
      </c>
      <c r="P321" s="7" t="e">
        <f t="shared" si="9"/>
        <v>#N/A</v>
      </c>
    </row>
    <row r="322" spans="3:16" customFormat="1" ht="15" hidden="1" customHeight="1" outlineLevel="1" x14ac:dyDescent="0.2">
      <c r="C322" s="8">
        <v>45019</v>
      </c>
      <c r="D322" s="4" t="s">
        <v>1094</v>
      </c>
      <c r="E322" s="4">
        <v>19166</v>
      </c>
      <c r="F322" s="4" t="s">
        <v>3840</v>
      </c>
      <c r="G322" s="4" t="s">
        <v>1470</v>
      </c>
      <c r="H322" s="12">
        <v>1019020</v>
      </c>
      <c r="I322" s="11" t="s">
        <v>1076</v>
      </c>
      <c r="J322" s="12">
        <v>101902</v>
      </c>
      <c r="K322" s="12">
        <f t="shared" ref="K322:K385" si="10">+H322+J322</f>
        <v>1120922</v>
      </c>
      <c r="L322" s="4" t="s">
        <v>3387</v>
      </c>
      <c r="M322" s="4" t="s">
        <v>3106</v>
      </c>
      <c r="N322" t="s">
        <v>5375</v>
      </c>
      <c r="O322" t="e">
        <f>+VLOOKUP(E322,[1]Sheet1!C$6:J$461,8,0)</f>
        <v>#N/A</v>
      </c>
      <c r="P322" s="7" t="e">
        <f t="shared" si="9"/>
        <v>#N/A</v>
      </c>
    </row>
    <row r="323" spans="3:16" customFormat="1" ht="15" hidden="1" customHeight="1" outlineLevel="1" x14ac:dyDescent="0.2">
      <c r="C323" s="8">
        <v>45019</v>
      </c>
      <c r="D323" s="4" t="s">
        <v>4850</v>
      </c>
      <c r="E323" s="4">
        <v>19167</v>
      </c>
      <c r="F323" s="4" t="s">
        <v>3840</v>
      </c>
      <c r="G323" s="4" t="s">
        <v>4052</v>
      </c>
      <c r="H323" s="12">
        <v>1019020</v>
      </c>
      <c r="I323" s="11" t="s">
        <v>1076</v>
      </c>
      <c r="J323" s="12">
        <v>101902</v>
      </c>
      <c r="K323" s="12">
        <f t="shared" si="10"/>
        <v>1120922</v>
      </c>
      <c r="L323" s="4" t="s">
        <v>3387</v>
      </c>
      <c r="M323" s="4" t="s">
        <v>3106</v>
      </c>
      <c r="N323" t="s">
        <v>5375</v>
      </c>
      <c r="O323" t="e">
        <f>+VLOOKUP(E323,[1]Sheet1!C$6:J$461,8,0)</f>
        <v>#N/A</v>
      </c>
      <c r="P323" s="7" t="e">
        <f t="shared" ref="P323:P386" si="11">+O323-K323</f>
        <v>#N/A</v>
      </c>
    </row>
    <row r="324" spans="3:16" customFormat="1" ht="15" hidden="1" customHeight="1" outlineLevel="1" x14ac:dyDescent="0.2">
      <c r="C324" s="8">
        <v>45021</v>
      </c>
      <c r="D324" s="4" t="s">
        <v>3524</v>
      </c>
      <c r="E324" s="4">
        <v>19316</v>
      </c>
      <c r="F324" s="4" t="s">
        <v>3840</v>
      </c>
      <c r="G324" s="4" t="s">
        <v>4610</v>
      </c>
      <c r="H324" s="12">
        <v>559153</v>
      </c>
      <c r="I324" s="11" t="s">
        <v>1076</v>
      </c>
      <c r="J324" s="12">
        <v>55915</v>
      </c>
      <c r="K324" s="12">
        <f t="shared" si="10"/>
        <v>615068</v>
      </c>
      <c r="L324" s="4" t="s">
        <v>3387</v>
      </c>
      <c r="M324" s="4" t="s">
        <v>3106</v>
      </c>
      <c r="N324" t="s">
        <v>5375</v>
      </c>
      <c r="O324" t="e">
        <f>+VLOOKUP(E324,[1]Sheet1!C$6:J$461,8,0)</f>
        <v>#N/A</v>
      </c>
      <c r="P324" s="7" t="e">
        <f t="shared" si="11"/>
        <v>#N/A</v>
      </c>
    </row>
    <row r="325" spans="3:16" customFormat="1" ht="15" hidden="1" customHeight="1" outlineLevel="1" x14ac:dyDescent="0.2">
      <c r="C325" s="8">
        <v>45021</v>
      </c>
      <c r="D325" s="4" t="s">
        <v>1577</v>
      </c>
      <c r="E325" s="4">
        <v>19317</v>
      </c>
      <c r="F325" s="4" t="s">
        <v>3840</v>
      </c>
      <c r="G325" s="4" t="s">
        <v>1287</v>
      </c>
      <c r="H325" s="12">
        <v>1019020</v>
      </c>
      <c r="I325" s="11" t="s">
        <v>1076</v>
      </c>
      <c r="J325" s="12">
        <v>101902</v>
      </c>
      <c r="K325" s="12">
        <f t="shared" si="10"/>
        <v>1120922</v>
      </c>
      <c r="L325" s="4" t="s">
        <v>3387</v>
      </c>
      <c r="M325" s="4" t="s">
        <v>3106</v>
      </c>
      <c r="N325" t="s">
        <v>5375</v>
      </c>
      <c r="O325" t="e">
        <f>+VLOOKUP(E325,[1]Sheet1!C$6:J$461,8,0)</f>
        <v>#N/A</v>
      </c>
      <c r="P325" s="7" t="e">
        <f t="shared" si="11"/>
        <v>#N/A</v>
      </c>
    </row>
    <row r="326" spans="3:16" customFormat="1" ht="15" hidden="1" customHeight="1" outlineLevel="1" x14ac:dyDescent="0.2">
      <c r="C326" s="8">
        <v>45021</v>
      </c>
      <c r="D326" s="4" t="s">
        <v>385</v>
      </c>
      <c r="E326" s="4">
        <v>19318</v>
      </c>
      <c r="F326" s="4" t="s">
        <v>3840</v>
      </c>
      <c r="G326" s="4" t="s">
        <v>3471</v>
      </c>
      <c r="H326" s="12">
        <v>528892</v>
      </c>
      <c r="I326" s="11" t="s">
        <v>1076</v>
      </c>
      <c r="J326" s="12">
        <v>52889</v>
      </c>
      <c r="K326" s="12">
        <f t="shared" si="10"/>
        <v>581781</v>
      </c>
      <c r="L326" s="4" t="s">
        <v>3387</v>
      </c>
      <c r="M326" s="4" t="s">
        <v>3106</v>
      </c>
      <c r="N326" t="s">
        <v>5375</v>
      </c>
      <c r="O326" t="e">
        <f>+VLOOKUP(E326,[1]Sheet1!C$6:J$461,8,0)</f>
        <v>#N/A</v>
      </c>
      <c r="P326" s="7" t="e">
        <f t="shared" si="11"/>
        <v>#N/A</v>
      </c>
    </row>
    <row r="327" spans="3:16" customFormat="1" ht="15" hidden="1" customHeight="1" outlineLevel="1" x14ac:dyDescent="0.2">
      <c r="C327" s="8">
        <v>45021</v>
      </c>
      <c r="D327" s="4" t="s">
        <v>4390</v>
      </c>
      <c r="E327" s="4">
        <v>19319</v>
      </c>
      <c r="F327" s="4" t="s">
        <v>3840</v>
      </c>
      <c r="G327" s="4" t="s">
        <v>4548</v>
      </c>
      <c r="H327" s="12">
        <v>552200</v>
      </c>
      <c r="I327" s="11" t="s">
        <v>1076</v>
      </c>
      <c r="J327" s="12">
        <v>55220</v>
      </c>
      <c r="K327" s="12">
        <f t="shared" si="10"/>
        <v>607420</v>
      </c>
      <c r="L327" s="4" t="s">
        <v>3387</v>
      </c>
      <c r="M327" s="4" t="s">
        <v>3106</v>
      </c>
      <c r="N327" t="s">
        <v>5375</v>
      </c>
      <c r="O327" t="e">
        <f>+VLOOKUP(E327,[1]Sheet1!C$6:J$461,8,0)</f>
        <v>#N/A</v>
      </c>
      <c r="P327" s="7" t="e">
        <f t="shared" si="11"/>
        <v>#N/A</v>
      </c>
    </row>
    <row r="328" spans="3:16" customFormat="1" ht="15" hidden="1" customHeight="1" outlineLevel="1" x14ac:dyDescent="0.2">
      <c r="C328" s="8">
        <v>45021</v>
      </c>
      <c r="D328" s="4" t="s">
        <v>3354</v>
      </c>
      <c r="E328" s="4">
        <v>19320</v>
      </c>
      <c r="F328" s="4" t="s">
        <v>3840</v>
      </c>
      <c r="G328" s="4" t="s">
        <v>3243</v>
      </c>
      <c r="H328" s="12">
        <v>515397</v>
      </c>
      <c r="I328" s="11" t="s">
        <v>1076</v>
      </c>
      <c r="J328" s="12">
        <v>51540</v>
      </c>
      <c r="K328" s="12">
        <f t="shared" si="10"/>
        <v>566937</v>
      </c>
      <c r="L328" s="4" t="s">
        <v>3387</v>
      </c>
      <c r="M328" s="4" t="s">
        <v>3106</v>
      </c>
      <c r="N328" t="s">
        <v>5375</v>
      </c>
      <c r="O328" t="e">
        <f>+VLOOKUP(E328,[1]Sheet1!C$6:J$461,8,0)</f>
        <v>#N/A</v>
      </c>
      <c r="P328" s="7" t="e">
        <f t="shared" si="11"/>
        <v>#N/A</v>
      </c>
    </row>
    <row r="329" spans="3:16" customFormat="1" ht="15" hidden="1" customHeight="1" outlineLevel="1" x14ac:dyDescent="0.2">
      <c r="C329" s="8">
        <v>45021</v>
      </c>
      <c r="D329" s="4" t="s">
        <v>3795</v>
      </c>
      <c r="E329" s="4">
        <v>19321</v>
      </c>
      <c r="F329" s="4" t="s">
        <v>3840</v>
      </c>
      <c r="G329" s="4" t="s">
        <v>10</v>
      </c>
      <c r="H329" s="12">
        <v>606180</v>
      </c>
      <c r="I329" s="11" t="s">
        <v>1076</v>
      </c>
      <c r="J329" s="12">
        <v>60618</v>
      </c>
      <c r="K329" s="12">
        <f t="shared" si="10"/>
        <v>666798</v>
      </c>
      <c r="L329" s="4" t="s">
        <v>3387</v>
      </c>
      <c r="M329" s="4" t="s">
        <v>3106</v>
      </c>
      <c r="N329" t="s">
        <v>5375</v>
      </c>
      <c r="O329" t="e">
        <f>+VLOOKUP(E329,[1]Sheet1!C$6:J$461,8,0)</f>
        <v>#N/A</v>
      </c>
      <c r="P329" s="7" t="e">
        <f t="shared" si="11"/>
        <v>#N/A</v>
      </c>
    </row>
    <row r="330" spans="3:16" customFormat="1" ht="15" hidden="1" customHeight="1" outlineLevel="1" x14ac:dyDescent="0.2">
      <c r="C330" s="8">
        <v>45021</v>
      </c>
      <c r="D330" s="4" t="s">
        <v>4189</v>
      </c>
      <c r="E330" s="4">
        <v>19323</v>
      </c>
      <c r="F330" s="4" t="s">
        <v>3840</v>
      </c>
      <c r="G330" s="4" t="s">
        <v>2062</v>
      </c>
      <c r="H330" s="12">
        <v>606180</v>
      </c>
      <c r="I330" s="11" t="s">
        <v>1076</v>
      </c>
      <c r="J330" s="12">
        <v>60618</v>
      </c>
      <c r="K330" s="12">
        <f t="shared" si="10"/>
        <v>666798</v>
      </c>
      <c r="L330" s="4" t="s">
        <v>3387</v>
      </c>
      <c r="M330" s="4" t="s">
        <v>3106</v>
      </c>
      <c r="N330" t="s">
        <v>5375</v>
      </c>
      <c r="O330" t="e">
        <f>+VLOOKUP(E330,[1]Sheet1!C$6:J$461,8,0)</f>
        <v>#N/A</v>
      </c>
      <c r="P330" s="7" t="e">
        <f t="shared" si="11"/>
        <v>#N/A</v>
      </c>
    </row>
    <row r="331" spans="3:16" customFormat="1" ht="15" hidden="1" customHeight="1" outlineLevel="1" x14ac:dyDescent="0.2">
      <c r="C331" s="8">
        <v>45022</v>
      </c>
      <c r="D331" s="4" t="s">
        <v>771</v>
      </c>
      <c r="E331" s="4">
        <v>20367</v>
      </c>
      <c r="F331" s="4" t="s">
        <v>3840</v>
      </c>
      <c r="G331" s="4" t="s">
        <v>4320</v>
      </c>
      <c r="H331" s="12">
        <v>606420</v>
      </c>
      <c r="I331" s="11" t="s">
        <v>1076</v>
      </c>
      <c r="J331" s="12">
        <v>60642</v>
      </c>
      <c r="K331" s="12">
        <f t="shared" si="10"/>
        <v>667062</v>
      </c>
      <c r="L331" s="4" t="s">
        <v>3387</v>
      </c>
      <c r="M331" s="4" t="s">
        <v>3106</v>
      </c>
      <c r="N331" t="s">
        <v>5375</v>
      </c>
      <c r="O331" t="e">
        <f>+VLOOKUP(E331,[1]Sheet1!C$6:J$461,8,0)</f>
        <v>#N/A</v>
      </c>
      <c r="P331" s="7" t="e">
        <f t="shared" si="11"/>
        <v>#N/A</v>
      </c>
    </row>
    <row r="332" spans="3:16" customFormat="1" ht="15" hidden="1" customHeight="1" outlineLevel="1" x14ac:dyDescent="0.2">
      <c r="C332" s="8">
        <v>45022</v>
      </c>
      <c r="D332" s="4" t="s">
        <v>370</v>
      </c>
      <c r="E332" s="4">
        <v>20368</v>
      </c>
      <c r="F332" s="4" t="s">
        <v>3840</v>
      </c>
      <c r="G332" s="4" t="s">
        <v>3582</v>
      </c>
      <c r="H332" s="12">
        <v>498631</v>
      </c>
      <c r="I332" s="11" t="s">
        <v>1076</v>
      </c>
      <c r="J332" s="12">
        <v>49863</v>
      </c>
      <c r="K332" s="12">
        <f t="shared" si="10"/>
        <v>548494</v>
      </c>
      <c r="L332" s="4" t="s">
        <v>3387</v>
      </c>
      <c r="M332" s="4" t="s">
        <v>3106</v>
      </c>
      <c r="N332" t="s">
        <v>5375</v>
      </c>
      <c r="O332" t="e">
        <f>+VLOOKUP(E332,[1]Sheet1!C$6:J$461,8,0)</f>
        <v>#N/A</v>
      </c>
      <c r="P332" s="7" t="e">
        <f t="shared" si="11"/>
        <v>#N/A</v>
      </c>
    </row>
    <row r="333" spans="3:16" customFormat="1" ht="15" hidden="1" customHeight="1" outlineLevel="1" x14ac:dyDescent="0.2">
      <c r="C333" s="8">
        <v>45022</v>
      </c>
      <c r="D333" s="4" t="s">
        <v>1302</v>
      </c>
      <c r="E333" s="4">
        <v>20369</v>
      </c>
      <c r="F333" s="4" t="s">
        <v>3840</v>
      </c>
      <c r="G333" s="4" t="s">
        <v>2926</v>
      </c>
      <c r="H333" s="12">
        <v>528892</v>
      </c>
      <c r="I333" s="11" t="s">
        <v>1076</v>
      </c>
      <c r="J333" s="12">
        <v>52889</v>
      </c>
      <c r="K333" s="12">
        <f t="shared" si="10"/>
        <v>581781</v>
      </c>
      <c r="L333" s="4" t="s">
        <v>3387</v>
      </c>
      <c r="M333" s="4" t="s">
        <v>3106</v>
      </c>
      <c r="N333" t="s">
        <v>5375</v>
      </c>
      <c r="O333" t="e">
        <f>+VLOOKUP(E333,[1]Sheet1!C$6:J$461,8,0)</f>
        <v>#N/A</v>
      </c>
      <c r="P333" s="7" t="e">
        <f t="shared" si="11"/>
        <v>#N/A</v>
      </c>
    </row>
    <row r="334" spans="3:16" customFormat="1" ht="15" hidden="1" customHeight="1" outlineLevel="1" x14ac:dyDescent="0.2">
      <c r="C334" s="8">
        <v>45023</v>
      </c>
      <c r="D334" s="4" t="s">
        <v>1583</v>
      </c>
      <c r="E334" s="4">
        <v>20442</v>
      </c>
      <c r="F334" s="4" t="s">
        <v>3840</v>
      </c>
      <c r="G334" s="4" t="s">
        <v>2530</v>
      </c>
      <c r="H334" s="12">
        <v>542387</v>
      </c>
      <c r="I334" s="11" t="s">
        <v>1076</v>
      </c>
      <c r="J334" s="12">
        <v>54239</v>
      </c>
      <c r="K334" s="12">
        <f t="shared" si="10"/>
        <v>596626</v>
      </c>
      <c r="L334" s="4" t="s">
        <v>3387</v>
      </c>
      <c r="M334" s="4" t="s">
        <v>3106</v>
      </c>
      <c r="N334" t="s">
        <v>5375</v>
      </c>
      <c r="O334" t="e">
        <f>+VLOOKUP(E334,[1]Sheet1!C$6:J$461,8,0)</f>
        <v>#N/A</v>
      </c>
      <c r="P334" s="7" t="e">
        <f t="shared" si="11"/>
        <v>#N/A</v>
      </c>
    </row>
    <row r="335" spans="3:16" customFormat="1" ht="15" hidden="1" customHeight="1" outlineLevel="1" x14ac:dyDescent="0.2">
      <c r="C335" s="8">
        <v>45023</v>
      </c>
      <c r="D335" s="4" t="s">
        <v>1038</v>
      </c>
      <c r="E335" s="4">
        <v>20443</v>
      </c>
      <c r="F335" s="4" t="s">
        <v>3840</v>
      </c>
      <c r="G335" s="4" t="s">
        <v>1813</v>
      </c>
      <c r="H335" s="12">
        <v>761236</v>
      </c>
      <c r="I335" s="11" t="s">
        <v>1076</v>
      </c>
      <c r="J335" s="12">
        <v>76124</v>
      </c>
      <c r="K335" s="12">
        <f t="shared" si="10"/>
        <v>837360</v>
      </c>
      <c r="L335" s="4" t="s">
        <v>3387</v>
      </c>
      <c r="M335" s="4" t="s">
        <v>3106</v>
      </c>
      <c r="N335" t="s">
        <v>5375</v>
      </c>
      <c r="O335" t="e">
        <f>+VLOOKUP(E335,[1]Sheet1!C$6:J$461,8,0)</f>
        <v>#N/A</v>
      </c>
      <c r="P335" s="7" t="e">
        <f t="shared" si="11"/>
        <v>#N/A</v>
      </c>
    </row>
    <row r="336" spans="3:16" customFormat="1" ht="15" hidden="1" customHeight="1" outlineLevel="1" x14ac:dyDescent="0.2">
      <c r="C336" s="8">
        <v>45023</v>
      </c>
      <c r="D336" s="4" t="s">
        <v>3931</v>
      </c>
      <c r="E336" s="4">
        <v>20444</v>
      </c>
      <c r="F336" s="4" t="s">
        <v>3840</v>
      </c>
      <c r="G336" s="4" t="s">
        <v>3327</v>
      </c>
      <c r="H336" s="12">
        <v>586143</v>
      </c>
      <c r="I336" s="11" t="s">
        <v>1076</v>
      </c>
      <c r="J336" s="12">
        <v>58614</v>
      </c>
      <c r="K336" s="12">
        <f t="shared" si="10"/>
        <v>644757</v>
      </c>
      <c r="L336" s="4" t="s">
        <v>3387</v>
      </c>
      <c r="M336" s="4" t="s">
        <v>3106</v>
      </c>
      <c r="N336" t="s">
        <v>5375</v>
      </c>
      <c r="O336" t="e">
        <f>+VLOOKUP(E336,[1]Sheet1!C$6:J$461,8,0)</f>
        <v>#N/A</v>
      </c>
      <c r="P336" s="7" t="e">
        <f t="shared" si="11"/>
        <v>#N/A</v>
      </c>
    </row>
    <row r="337" spans="3:16" customFormat="1" ht="15" hidden="1" customHeight="1" outlineLevel="1" x14ac:dyDescent="0.2">
      <c r="C337" s="8">
        <v>45023</v>
      </c>
      <c r="D337" s="4" t="s">
        <v>3639</v>
      </c>
      <c r="E337" s="4">
        <v>20445</v>
      </c>
      <c r="F337" s="4" t="s">
        <v>3840</v>
      </c>
      <c r="G337" s="4" t="s">
        <v>43</v>
      </c>
      <c r="H337" s="12">
        <v>606180</v>
      </c>
      <c r="I337" s="11" t="s">
        <v>1076</v>
      </c>
      <c r="J337" s="12">
        <v>60618</v>
      </c>
      <c r="K337" s="12">
        <f t="shared" si="10"/>
        <v>666798</v>
      </c>
      <c r="L337" s="4" t="s">
        <v>3387</v>
      </c>
      <c r="M337" s="4" t="s">
        <v>3106</v>
      </c>
      <c r="N337" t="s">
        <v>5375</v>
      </c>
      <c r="O337" t="e">
        <f>+VLOOKUP(E337,[1]Sheet1!C$6:J$461,8,0)</f>
        <v>#N/A</v>
      </c>
      <c r="P337" s="7" t="e">
        <f t="shared" si="11"/>
        <v>#N/A</v>
      </c>
    </row>
    <row r="338" spans="3:16" customFormat="1" ht="15" hidden="1" customHeight="1" outlineLevel="1" x14ac:dyDescent="0.2">
      <c r="C338" s="8">
        <v>45026</v>
      </c>
      <c r="D338" s="4" t="s">
        <v>3035</v>
      </c>
      <c r="E338" s="4">
        <v>20526</v>
      </c>
      <c r="F338" s="4" t="s">
        <v>3840</v>
      </c>
      <c r="G338" s="4" t="s">
        <v>3638</v>
      </c>
      <c r="H338" s="12">
        <v>555882</v>
      </c>
      <c r="I338" s="11" t="s">
        <v>1076</v>
      </c>
      <c r="J338" s="12">
        <v>55588</v>
      </c>
      <c r="K338" s="12">
        <f t="shared" si="10"/>
        <v>611470</v>
      </c>
      <c r="L338" s="4" t="s">
        <v>3387</v>
      </c>
      <c r="M338" s="4" t="s">
        <v>3106</v>
      </c>
      <c r="N338" t="s">
        <v>5375</v>
      </c>
      <c r="O338" t="e">
        <f>+VLOOKUP(E338,[1]Sheet1!C$6:J$461,8,0)</f>
        <v>#N/A</v>
      </c>
      <c r="P338" s="7" t="e">
        <f t="shared" si="11"/>
        <v>#N/A</v>
      </c>
    </row>
    <row r="339" spans="3:16" customFormat="1" ht="15" hidden="1" customHeight="1" outlineLevel="1" x14ac:dyDescent="0.2">
      <c r="C339" s="8">
        <v>45026</v>
      </c>
      <c r="D339" s="4" t="s">
        <v>1951</v>
      </c>
      <c r="E339" s="4">
        <v>20527</v>
      </c>
      <c r="F339" s="4" t="s">
        <v>3840</v>
      </c>
      <c r="G339" s="4" t="s">
        <v>3125</v>
      </c>
      <c r="H339" s="12">
        <v>501902</v>
      </c>
      <c r="I339" s="11" t="s">
        <v>1076</v>
      </c>
      <c r="J339" s="12">
        <v>50190</v>
      </c>
      <c r="K339" s="12">
        <f t="shared" si="10"/>
        <v>552092</v>
      </c>
      <c r="L339" s="4" t="s">
        <v>3387</v>
      </c>
      <c r="M339" s="4" t="s">
        <v>3106</v>
      </c>
      <c r="N339" t="s">
        <v>5375</v>
      </c>
      <c r="O339" t="e">
        <f>+VLOOKUP(E339,[1]Sheet1!C$6:J$461,8,0)</f>
        <v>#N/A</v>
      </c>
      <c r="P339" s="7" t="e">
        <f t="shared" si="11"/>
        <v>#N/A</v>
      </c>
    </row>
    <row r="340" spans="3:16" customFormat="1" ht="15" hidden="1" customHeight="1" outlineLevel="1" x14ac:dyDescent="0.2">
      <c r="C340" s="8">
        <v>45026</v>
      </c>
      <c r="D340" s="4" t="s">
        <v>1437</v>
      </c>
      <c r="E340" s="4">
        <v>20529</v>
      </c>
      <c r="F340" s="4" t="s">
        <v>3840</v>
      </c>
      <c r="G340" s="4" t="s">
        <v>3509</v>
      </c>
      <c r="H340" s="12">
        <v>1222824</v>
      </c>
      <c r="I340" s="11" t="s">
        <v>1076</v>
      </c>
      <c r="J340" s="12">
        <v>122282</v>
      </c>
      <c r="K340" s="12">
        <f t="shared" si="10"/>
        <v>1345106</v>
      </c>
      <c r="L340" s="4" t="s">
        <v>3387</v>
      </c>
      <c r="M340" s="4" t="s">
        <v>3106</v>
      </c>
      <c r="N340" t="s">
        <v>5375</v>
      </c>
      <c r="O340" t="e">
        <f>+VLOOKUP(E340,[1]Sheet1!C$6:J$461,8,0)</f>
        <v>#N/A</v>
      </c>
      <c r="P340" s="7" t="e">
        <f t="shared" si="11"/>
        <v>#N/A</v>
      </c>
    </row>
    <row r="341" spans="3:16" customFormat="1" ht="15" hidden="1" customHeight="1" outlineLevel="1" x14ac:dyDescent="0.2">
      <c r="C341" s="8">
        <v>45027</v>
      </c>
      <c r="D341" s="4" t="s">
        <v>4100</v>
      </c>
      <c r="E341" s="4">
        <v>20630</v>
      </c>
      <c r="F341" s="4" t="s">
        <v>3840</v>
      </c>
      <c r="G341" s="4" t="s">
        <v>4449</v>
      </c>
      <c r="H341" s="12">
        <v>518668</v>
      </c>
      <c r="I341" s="11" t="s">
        <v>1076</v>
      </c>
      <c r="J341" s="12">
        <v>51867</v>
      </c>
      <c r="K341" s="12">
        <f t="shared" si="10"/>
        <v>570535</v>
      </c>
      <c r="L341" s="4" t="s">
        <v>3387</v>
      </c>
      <c r="M341" s="4" t="s">
        <v>3106</v>
      </c>
      <c r="N341" t="s">
        <v>5375</v>
      </c>
      <c r="O341" t="e">
        <f>+VLOOKUP(E341,[1]Sheet1!C$6:J$461,8,0)</f>
        <v>#N/A</v>
      </c>
      <c r="P341" s="7" t="e">
        <f t="shared" si="11"/>
        <v>#N/A</v>
      </c>
    </row>
    <row r="342" spans="3:16" customFormat="1" ht="15" hidden="1" customHeight="1" outlineLevel="1" x14ac:dyDescent="0.2">
      <c r="C342" s="8">
        <v>45027</v>
      </c>
      <c r="D342" s="4" t="s">
        <v>2968</v>
      </c>
      <c r="E342" s="4">
        <v>20631</v>
      </c>
      <c r="F342" s="4" t="s">
        <v>3840</v>
      </c>
      <c r="G342" s="4" t="s">
        <v>1862</v>
      </c>
      <c r="H342" s="12">
        <v>528892</v>
      </c>
      <c r="I342" s="11" t="s">
        <v>1076</v>
      </c>
      <c r="J342" s="12">
        <v>52889</v>
      </c>
      <c r="K342" s="12">
        <f t="shared" si="10"/>
        <v>581781</v>
      </c>
      <c r="L342" s="4" t="s">
        <v>3387</v>
      </c>
      <c r="M342" s="4" t="s">
        <v>3106</v>
      </c>
      <c r="N342" t="s">
        <v>5375</v>
      </c>
      <c r="O342" t="e">
        <f>+VLOOKUP(E342,[1]Sheet1!C$6:J$461,8,0)</f>
        <v>#N/A</v>
      </c>
      <c r="P342" s="7" t="e">
        <f t="shared" si="11"/>
        <v>#N/A</v>
      </c>
    </row>
    <row r="343" spans="3:16" customFormat="1" ht="15" hidden="1" customHeight="1" outlineLevel="1" x14ac:dyDescent="0.2">
      <c r="C343" s="8">
        <v>45027</v>
      </c>
      <c r="D343" s="4" t="s">
        <v>1557</v>
      </c>
      <c r="E343" s="4">
        <v>20632</v>
      </c>
      <c r="F343" s="4" t="s">
        <v>3840</v>
      </c>
      <c r="G343" s="4" t="s">
        <v>982</v>
      </c>
      <c r="H343" s="12">
        <v>1057784</v>
      </c>
      <c r="I343" s="11" t="s">
        <v>1076</v>
      </c>
      <c r="J343" s="12">
        <v>105778</v>
      </c>
      <c r="K343" s="12">
        <f t="shared" si="10"/>
        <v>1163562</v>
      </c>
      <c r="L343" s="4" t="s">
        <v>3387</v>
      </c>
      <c r="M343" s="4" t="s">
        <v>3106</v>
      </c>
      <c r="N343" t="s">
        <v>5375</v>
      </c>
      <c r="O343" t="e">
        <f>+VLOOKUP(E343,[1]Sheet1!C$6:J$461,8,0)</f>
        <v>#N/A</v>
      </c>
      <c r="P343" s="7" t="e">
        <f t="shared" si="11"/>
        <v>#N/A</v>
      </c>
    </row>
    <row r="344" spans="3:16" customFormat="1" ht="15" hidden="1" customHeight="1" outlineLevel="1" x14ac:dyDescent="0.2">
      <c r="C344" s="8">
        <v>45027</v>
      </c>
      <c r="D344" s="4" t="s">
        <v>4011</v>
      </c>
      <c r="E344" s="4">
        <v>20633</v>
      </c>
      <c r="F344" s="4" t="s">
        <v>3840</v>
      </c>
      <c r="G344" s="4" t="s">
        <v>1110</v>
      </c>
      <c r="H344" s="12">
        <v>909270</v>
      </c>
      <c r="I344" s="11" t="s">
        <v>1076</v>
      </c>
      <c r="J344" s="12">
        <v>90927</v>
      </c>
      <c r="K344" s="12">
        <f t="shared" si="10"/>
        <v>1000197</v>
      </c>
      <c r="L344" s="4" t="s">
        <v>3387</v>
      </c>
      <c r="M344" s="4" t="s">
        <v>3106</v>
      </c>
      <c r="N344" t="s">
        <v>5375</v>
      </c>
      <c r="O344" t="e">
        <f>+VLOOKUP(E344,[1]Sheet1!C$6:J$461,8,0)</f>
        <v>#N/A</v>
      </c>
      <c r="P344" s="7" t="e">
        <f t="shared" si="11"/>
        <v>#N/A</v>
      </c>
    </row>
    <row r="345" spans="3:16" customFormat="1" ht="15" hidden="1" customHeight="1" outlineLevel="1" x14ac:dyDescent="0.2">
      <c r="C345" s="8">
        <v>45027</v>
      </c>
      <c r="D345" s="4" t="s">
        <v>4253</v>
      </c>
      <c r="E345" s="4">
        <v>20634</v>
      </c>
      <c r="F345" s="4" t="s">
        <v>3840</v>
      </c>
      <c r="G345" s="4" t="s">
        <v>3837</v>
      </c>
      <c r="H345" s="12">
        <v>660160</v>
      </c>
      <c r="I345" s="11" t="s">
        <v>1076</v>
      </c>
      <c r="J345" s="12">
        <v>66016</v>
      </c>
      <c r="K345" s="12">
        <f t="shared" si="10"/>
        <v>726176</v>
      </c>
      <c r="L345" s="4" t="s">
        <v>3387</v>
      </c>
      <c r="M345" s="4" t="s">
        <v>3106</v>
      </c>
      <c r="N345" t="s">
        <v>5375</v>
      </c>
      <c r="O345" t="e">
        <f>+VLOOKUP(E345,[1]Sheet1!C$6:J$461,8,0)</f>
        <v>#N/A</v>
      </c>
      <c r="P345" s="7" t="e">
        <f t="shared" si="11"/>
        <v>#N/A</v>
      </c>
    </row>
    <row r="346" spans="3:16" customFormat="1" ht="15" hidden="1" customHeight="1" outlineLevel="1" x14ac:dyDescent="0.2">
      <c r="C346" s="8">
        <v>45028</v>
      </c>
      <c r="D346" s="4" t="s">
        <v>1930</v>
      </c>
      <c r="E346" s="4">
        <v>20688</v>
      </c>
      <c r="F346" s="4" t="s">
        <v>3840</v>
      </c>
      <c r="G346" s="4" t="s">
        <v>4012</v>
      </c>
      <c r="H346" s="12">
        <v>611412</v>
      </c>
      <c r="I346" s="11" t="s">
        <v>1076</v>
      </c>
      <c r="J346" s="12">
        <v>61141</v>
      </c>
      <c r="K346" s="12">
        <f t="shared" si="10"/>
        <v>672553</v>
      </c>
      <c r="L346" s="4" t="s">
        <v>3387</v>
      </c>
      <c r="M346" s="4" t="s">
        <v>3106</v>
      </c>
      <c r="N346" t="s">
        <v>5375</v>
      </c>
      <c r="O346" t="e">
        <f>+VLOOKUP(E346,[1]Sheet1!C$6:J$461,8,0)</f>
        <v>#N/A</v>
      </c>
      <c r="P346" s="7" t="e">
        <f t="shared" si="11"/>
        <v>#N/A</v>
      </c>
    </row>
    <row r="347" spans="3:16" customFormat="1" ht="15" hidden="1" customHeight="1" outlineLevel="1" x14ac:dyDescent="0.2">
      <c r="C347" s="8">
        <v>45028</v>
      </c>
      <c r="D347" s="4" t="s">
        <v>4597</v>
      </c>
      <c r="E347" s="4">
        <v>20689</v>
      </c>
      <c r="F347" s="4" t="s">
        <v>3840</v>
      </c>
      <c r="G347" s="4" t="s">
        <v>4900</v>
      </c>
      <c r="H347" s="12">
        <v>768189</v>
      </c>
      <c r="I347" s="11" t="s">
        <v>1076</v>
      </c>
      <c r="J347" s="12">
        <v>76819</v>
      </c>
      <c r="K347" s="12">
        <f t="shared" si="10"/>
        <v>845008</v>
      </c>
      <c r="L347" s="4" t="s">
        <v>3387</v>
      </c>
      <c r="M347" s="4" t="s">
        <v>3106</v>
      </c>
      <c r="N347" t="s">
        <v>5375</v>
      </c>
      <c r="O347" t="e">
        <f>+VLOOKUP(E347,[1]Sheet1!C$6:J$461,8,0)</f>
        <v>#N/A</v>
      </c>
      <c r="P347" s="7" t="e">
        <f t="shared" si="11"/>
        <v>#N/A</v>
      </c>
    </row>
    <row r="348" spans="3:16" customFormat="1" ht="15" hidden="1" customHeight="1" outlineLevel="1" x14ac:dyDescent="0.2">
      <c r="C348" s="8">
        <v>45028</v>
      </c>
      <c r="D348" s="4" t="s">
        <v>1888</v>
      </c>
      <c r="E348" s="4">
        <v>20690</v>
      </c>
      <c r="F348" s="4" t="s">
        <v>3840</v>
      </c>
      <c r="G348" s="4" t="s">
        <v>4596</v>
      </c>
      <c r="H348" s="12">
        <v>611412</v>
      </c>
      <c r="I348" s="11" t="s">
        <v>1076</v>
      </c>
      <c r="J348" s="12">
        <v>61141</v>
      </c>
      <c r="K348" s="12">
        <f t="shared" si="10"/>
        <v>672553</v>
      </c>
      <c r="L348" s="4" t="s">
        <v>3387</v>
      </c>
      <c r="M348" s="4" t="s">
        <v>3106</v>
      </c>
      <c r="N348" t="s">
        <v>5375</v>
      </c>
      <c r="O348" t="e">
        <f>+VLOOKUP(E348,[1]Sheet1!C$6:J$461,8,0)</f>
        <v>#N/A</v>
      </c>
      <c r="P348" s="7" t="e">
        <f t="shared" si="11"/>
        <v>#N/A</v>
      </c>
    </row>
    <row r="349" spans="3:16" customFormat="1" ht="15" hidden="1" customHeight="1" outlineLevel="1" x14ac:dyDescent="0.2">
      <c r="C349" s="8">
        <v>45028</v>
      </c>
      <c r="D349" s="4" t="s">
        <v>1006</v>
      </c>
      <c r="E349" s="4">
        <v>20702</v>
      </c>
      <c r="F349" s="4" t="s">
        <v>3840</v>
      </c>
      <c r="G349" s="4" t="s">
        <v>261</v>
      </c>
      <c r="H349" s="12">
        <v>559153</v>
      </c>
      <c r="I349" s="11" t="s">
        <v>1076</v>
      </c>
      <c r="J349" s="12">
        <v>55915</v>
      </c>
      <c r="K349" s="12">
        <f t="shared" si="10"/>
        <v>615068</v>
      </c>
      <c r="L349" s="4" t="s">
        <v>3387</v>
      </c>
      <c r="M349" s="4" t="s">
        <v>3106</v>
      </c>
      <c r="N349" t="s">
        <v>5375</v>
      </c>
      <c r="O349" t="e">
        <f>+VLOOKUP(E349,[1]Sheet1!C$6:J$461,8,0)</f>
        <v>#N/A</v>
      </c>
      <c r="P349" s="7" t="e">
        <f t="shared" si="11"/>
        <v>#N/A</v>
      </c>
    </row>
    <row r="350" spans="3:16" customFormat="1" ht="15" hidden="1" customHeight="1" outlineLevel="1" x14ac:dyDescent="0.2">
      <c r="C350" s="8">
        <v>45028</v>
      </c>
      <c r="D350" s="4" t="s">
        <v>1606</v>
      </c>
      <c r="E350" s="4">
        <v>20703</v>
      </c>
      <c r="F350" s="4" t="s">
        <v>3840</v>
      </c>
      <c r="G350" s="4" t="s">
        <v>603</v>
      </c>
      <c r="H350" s="12">
        <v>559153</v>
      </c>
      <c r="I350" s="11" t="s">
        <v>1076</v>
      </c>
      <c r="J350" s="12">
        <v>55915</v>
      </c>
      <c r="K350" s="12">
        <f t="shared" si="10"/>
        <v>615068</v>
      </c>
      <c r="L350" s="4" t="s">
        <v>3387</v>
      </c>
      <c r="M350" s="4" t="s">
        <v>3106</v>
      </c>
      <c r="N350" t="s">
        <v>5375</v>
      </c>
      <c r="O350" t="e">
        <f>+VLOOKUP(E350,[1]Sheet1!C$6:J$461,8,0)</f>
        <v>#N/A</v>
      </c>
      <c r="P350" s="7" t="e">
        <f t="shared" si="11"/>
        <v>#N/A</v>
      </c>
    </row>
    <row r="351" spans="3:16" customFormat="1" ht="15" hidden="1" customHeight="1" outlineLevel="1" x14ac:dyDescent="0.2">
      <c r="C351" s="8">
        <v>45028</v>
      </c>
      <c r="D351" s="4" t="s">
        <v>5017</v>
      </c>
      <c r="E351" s="4">
        <v>20704</v>
      </c>
      <c r="F351" s="4" t="s">
        <v>3840</v>
      </c>
      <c r="G351" s="4" t="s">
        <v>3512</v>
      </c>
      <c r="H351" s="12">
        <v>545658</v>
      </c>
      <c r="I351" s="11" t="s">
        <v>1076</v>
      </c>
      <c r="J351" s="12">
        <v>54566</v>
      </c>
      <c r="K351" s="12">
        <f t="shared" si="10"/>
        <v>600224</v>
      </c>
      <c r="L351" s="4" t="s">
        <v>3387</v>
      </c>
      <c r="M351" s="4" t="s">
        <v>3106</v>
      </c>
      <c r="N351" t="s">
        <v>5375</v>
      </c>
      <c r="O351" t="e">
        <f>+VLOOKUP(E351,[1]Sheet1!C$6:J$461,8,0)</f>
        <v>#N/A</v>
      </c>
      <c r="P351" s="7" t="e">
        <f t="shared" si="11"/>
        <v>#N/A</v>
      </c>
    </row>
    <row r="352" spans="3:16" customFormat="1" ht="15" hidden="1" customHeight="1" outlineLevel="1" x14ac:dyDescent="0.2">
      <c r="C352" s="8">
        <v>45028</v>
      </c>
      <c r="D352" s="4" t="s">
        <v>2905</v>
      </c>
      <c r="E352" s="4">
        <v>20705</v>
      </c>
      <c r="F352" s="4" t="s">
        <v>3840</v>
      </c>
      <c r="G352" s="4" t="s">
        <v>3704</v>
      </c>
      <c r="H352" s="12">
        <v>661710</v>
      </c>
      <c r="I352" s="11" t="s">
        <v>1076</v>
      </c>
      <c r="J352" s="12">
        <v>66171</v>
      </c>
      <c r="K352" s="12">
        <f t="shared" si="10"/>
        <v>727881</v>
      </c>
      <c r="L352" s="4" t="s">
        <v>3387</v>
      </c>
      <c r="M352" s="4" t="s">
        <v>3106</v>
      </c>
      <c r="N352" t="s">
        <v>5375</v>
      </c>
      <c r="O352" t="e">
        <f>+VLOOKUP(E352,[1]Sheet1!C$6:J$461,8,0)</f>
        <v>#N/A</v>
      </c>
      <c r="P352" s="7" t="e">
        <f t="shared" si="11"/>
        <v>#N/A</v>
      </c>
    </row>
    <row r="353" spans="3:16" customFormat="1" ht="15" hidden="1" customHeight="1" outlineLevel="1" x14ac:dyDescent="0.2">
      <c r="C353" s="8">
        <v>45028</v>
      </c>
      <c r="D353" s="4" t="s">
        <v>1165</v>
      </c>
      <c r="E353" s="4">
        <v>20706</v>
      </c>
      <c r="F353" s="4" t="s">
        <v>3840</v>
      </c>
      <c r="G353" s="4" t="s">
        <v>4017</v>
      </c>
      <c r="H353" s="12">
        <v>518668</v>
      </c>
      <c r="I353" s="11" t="s">
        <v>1076</v>
      </c>
      <c r="J353" s="12">
        <v>51867</v>
      </c>
      <c r="K353" s="12">
        <f t="shared" si="10"/>
        <v>570535</v>
      </c>
      <c r="L353" s="4" t="s">
        <v>3387</v>
      </c>
      <c r="M353" s="4" t="s">
        <v>3106</v>
      </c>
      <c r="N353" t="s">
        <v>5375</v>
      </c>
      <c r="O353" t="e">
        <f>+VLOOKUP(E353,[1]Sheet1!C$6:J$461,8,0)</f>
        <v>#N/A</v>
      </c>
      <c r="P353" s="7" t="e">
        <f t="shared" si="11"/>
        <v>#N/A</v>
      </c>
    </row>
    <row r="354" spans="3:16" customFormat="1" ht="15" hidden="1" customHeight="1" outlineLevel="1" x14ac:dyDescent="0.2">
      <c r="C354" s="8">
        <v>45029</v>
      </c>
      <c r="D354" s="4" t="s">
        <v>212</v>
      </c>
      <c r="E354" s="4">
        <v>22049</v>
      </c>
      <c r="F354" s="4" t="s">
        <v>3840</v>
      </c>
      <c r="G354" s="4" t="s">
        <v>2997</v>
      </c>
      <c r="H354" s="12">
        <v>363852</v>
      </c>
      <c r="I354" s="11" t="s">
        <v>1076</v>
      </c>
      <c r="J354" s="12">
        <v>36385</v>
      </c>
      <c r="K354" s="12">
        <f t="shared" si="10"/>
        <v>400237</v>
      </c>
      <c r="L354" s="4" t="s">
        <v>3387</v>
      </c>
      <c r="M354" s="4" t="s">
        <v>3106</v>
      </c>
      <c r="N354" t="s">
        <v>5375</v>
      </c>
      <c r="O354" t="e">
        <f>+VLOOKUP(E354,[1]Sheet1!C$6:J$461,8,0)</f>
        <v>#N/A</v>
      </c>
      <c r="P354" s="7" t="e">
        <f t="shared" si="11"/>
        <v>#N/A</v>
      </c>
    </row>
    <row r="355" spans="3:16" customFormat="1" ht="15" hidden="1" customHeight="1" outlineLevel="1" x14ac:dyDescent="0.2">
      <c r="C355" s="8">
        <v>45029</v>
      </c>
      <c r="D355" s="4" t="s">
        <v>3232</v>
      </c>
      <c r="E355" s="4">
        <v>22050</v>
      </c>
      <c r="F355" s="4" t="s">
        <v>3840</v>
      </c>
      <c r="G355" s="4" t="s">
        <v>2591</v>
      </c>
      <c r="H355" s="12">
        <v>914502</v>
      </c>
      <c r="I355" s="11" t="s">
        <v>1076</v>
      </c>
      <c r="J355" s="12">
        <v>91450</v>
      </c>
      <c r="K355" s="12">
        <f t="shared" si="10"/>
        <v>1005952</v>
      </c>
      <c r="L355" s="4" t="s">
        <v>3387</v>
      </c>
      <c r="M355" s="4" t="s">
        <v>3106</v>
      </c>
      <c r="N355" t="s">
        <v>5375</v>
      </c>
      <c r="O355" t="e">
        <f>+VLOOKUP(E355,[1]Sheet1!C$6:J$461,8,0)</f>
        <v>#N/A</v>
      </c>
      <c r="P355" s="7" t="e">
        <f t="shared" si="11"/>
        <v>#N/A</v>
      </c>
    </row>
    <row r="356" spans="3:16" customFormat="1" ht="15" hidden="1" customHeight="1" outlineLevel="1" x14ac:dyDescent="0.2">
      <c r="C356" s="8">
        <v>45029</v>
      </c>
      <c r="D356" s="4" t="s">
        <v>1945</v>
      </c>
      <c r="E356" s="4">
        <v>22051</v>
      </c>
      <c r="F356" s="4" t="s">
        <v>3840</v>
      </c>
      <c r="G356" s="4" t="s">
        <v>877</v>
      </c>
      <c r="H356" s="12">
        <v>559153</v>
      </c>
      <c r="I356" s="11" t="s">
        <v>1076</v>
      </c>
      <c r="J356" s="12">
        <v>55915</v>
      </c>
      <c r="K356" s="12">
        <f t="shared" si="10"/>
        <v>615068</v>
      </c>
      <c r="L356" s="4" t="s">
        <v>3387</v>
      </c>
      <c r="M356" s="4" t="s">
        <v>3106</v>
      </c>
      <c r="N356" t="s">
        <v>5375</v>
      </c>
      <c r="O356" t="e">
        <f>+VLOOKUP(E356,[1]Sheet1!C$6:J$461,8,0)</f>
        <v>#N/A</v>
      </c>
      <c r="P356" s="7" t="e">
        <f t="shared" si="11"/>
        <v>#N/A</v>
      </c>
    </row>
    <row r="357" spans="3:16" customFormat="1" ht="15" hidden="1" customHeight="1" outlineLevel="1" x14ac:dyDescent="0.2">
      <c r="C357" s="8">
        <v>45029</v>
      </c>
      <c r="D357" s="4" t="s">
        <v>2189</v>
      </c>
      <c r="E357" s="4">
        <v>22057</v>
      </c>
      <c r="F357" s="4" t="s">
        <v>3840</v>
      </c>
      <c r="G357" s="4" t="s">
        <v>4681</v>
      </c>
      <c r="H357" s="12">
        <v>552200</v>
      </c>
      <c r="I357" s="11" t="s">
        <v>1076</v>
      </c>
      <c r="J357" s="12">
        <v>55220</v>
      </c>
      <c r="K357" s="12">
        <f t="shared" si="10"/>
        <v>607420</v>
      </c>
      <c r="L357" s="4" t="s">
        <v>3387</v>
      </c>
      <c r="M357" s="4" t="s">
        <v>3106</v>
      </c>
      <c r="N357" t="s">
        <v>5375</v>
      </c>
      <c r="O357" t="e">
        <f>+VLOOKUP(E357,[1]Sheet1!C$6:J$461,8,0)</f>
        <v>#N/A</v>
      </c>
      <c r="P357" s="7" t="e">
        <f t="shared" si="11"/>
        <v>#N/A</v>
      </c>
    </row>
    <row r="358" spans="3:16" customFormat="1" ht="15" hidden="1" customHeight="1" outlineLevel="1" x14ac:dyDescent="0.2">
      <c r="C358" s="8">
        <v>45033</v>
      </c>
      <c r="D358" s="4" t="s">
        <v>951</v>
      </c>
      <c r="E358" s="4">
        <v>22254</v>
      </c>
      <c r="F358" s="4" t="s">
        <v>3840</v>
      </c>
      <c r="G358" s="4" t="s">
        <v>902</v>
      </c>
      <c r="H358" s="12">
        <v>518668</v>
      </c>
      <c r="I358" s="11" t="s">
        <v>1076</v>
      </c>
      <c r="J358" s="12">
        <v>51867</v>
      </c>
      <c r="K358" s="12">
        <f t="shared" si="10"/>
        <v>570535</v>
      </c>
      <c r="L358" s="4" t="s">
        <v>3387</v>
      </c>
      <c r="M358" s="4" t="s">
        <v>3106</v>
      </c>
      <c r="N358" t="s">
        <v>5375</v>
      </c>
      <c r="O358" t="e">
        <f>+VLOOKUP(E358,[1]Sheet1!C$6:J$461,8,0)</f>
        <v>#N/A</v>
      </c>
      <c r="P358" s="7" t="e">
        <f t="shared" si="11"/>
        <v>#N/A</v>
      </c>
    </row>
    <row r="359" spans="3:16" customFormat="1" ht="15" hidden="1" customHeight="1" outlineLevel="1" x14ac:dyDescent="0.2">
      <c r="C359" s="8">
        <v>45033</v>
      </c>
      <c r="D359" s="4" t="s">
        <v>2235</v>
      </c>
      <c r="E359" s="4">
        <v>22255</v>
      </c>
      <c r="F359" s="4" t="s">
        <v>3840</v>
      </c>
      <c r="G359" s="4" t="s">
        <v>2799</v>
      </c>
      <c r="H359" s="12">
        <v>567656</v>
      </c>
      <c r="I359" s="11" t="s">
        <v>1076</v>
      </c>
      <c r="J359" s="12">
        <v>56766</v>
      </c>
      <c r="K359" s="12">
        <f t="shared" si="10"/>
        <v>624422</v>
      </c>
      <c r="L359" s="4" t="s">
        <v>3387</v>
      </c>
      <c r="M359" s="4" t="s">
        <v>3106</v>
      </c>
      <c r="N359" t="s">
        <v>5375</v>
      </c>
      <c r="O359" t="e">
        <f>+VLOOKUP(E359,[1]Sheet1!C$6:J$461,8,0)</f>
        <v>#N/A</v>
      </c>
      <c r="P359" s="7" t="e">
        <f t="shared" si="11"/>
        <v>#N/A</v>
      </c>
    </row>
    <row r="360" spans="3:16" customFormat="1" ht="15" hidden="1" customHeight="1" outlineLevel="1" x14ac:dyDescent="0.2">
      <c r="C360" s="8">
        <v>45033</v>
      </c>
      <c r="D360" s="4" t="s">
        <v>3275</v>
      </c>
      <c r="E360" s="4">
        <v>22256</v>
      </c>
      <c r="F360" s="4" t="s">
        <v>3840</v>
      </c>
      <c r="G360" s="4" t="s">
        <v>1405</v>
      </c>
      <c r="H360" s="12">
        <v>611412</v>
      </c>
      <c r="I360" s="11" t="s">
        <v>1076</v>
      </c>
      <c r="J360" s="12">
        <v>61141</v>
      </c>
      <c r="K360" s="12">
        <f t="shared" si="10"/>
        <v>672553</v>
      </c>
      <c r="L360" s="4" t="s">
        <v>3387</v>
      </c>
      <c r="M360" s="4" t="s">
        <v>3106</v>
      </c>
      <c r="N360" t="s">
        <v>5375</v>
      </c>
      <c r="O360" t="e">
        <f>+VLOOKUP(E360,[1]Sheet1!C$6:J$461,8,0)</f>
        <v>#N/A</v>
      </c>
      <c r="P360" s="7" t="e">
        <f t="shared" si="11"/>
        <v>#N/A</v>
      </c>
    </row>
    <row r="361" spans="3:16" customFormat="1" ht="15" hidden="1" customHeight="1" outlineLevel="1" x14ac:dyDescent="0.2">
      <c r="C361" s="8">
        <v>45033</v>
      </c>
      <c r="D361" s="4" t="s">
        <v>4458</v>
      </c>
      <c r="E361" s="4">
        <v>22257</v>
      </c>
      <c r="F361" s="4" t="s">
        <v>3840</v>
      </c>
      <c r="G361" s="4" t="s">
        <v>456</v>
      </c>
      <c r="H361" s="12">
        <v>611412</v>
      </c>
      <c r="I361" s="11" t="s">
        <v>1076</v>
      </c>
      <c r="J361" s="12">
        <v>61141</v>
      </c>
      <c r="K361" s="12">
        <f t="shared" si="10"/>
        <v>672553</v>
      </c>
      <c r="L361" s="4" t="s">
        <v>3387</v>
      </c>
      <c r="M361" s="4" t="s">
        <v>3106</v>
      </c>
      <c r="N361" t="s">
        <v>5375</v>
      </c>
      <c r="O361" t="e">
        <f>+VLOOKUP(E361,[1]Sheet1!C$6:J$461,8,0)</f>
        <v>#N/A</v>
      </c>
      <c r="P361" s="7" t="e">
        <f t="shared" si="11"/>
        <v>#N/A</v>
      </c>
    </row>
    <row r="362" spans="3:16" customFormat="1" ht="15" hidden="1" customHeight="1" outlineLevel="1" x14ac:dyDescent="0.2">
      <c r="C362" s="8">
        <v>45033</v>
      </c>
      <c r="D362" s="4" t="s">
        <v>4620</v>
      </c>
      <c r="E362" s="4">
        <v>22258</v>
      </c>
      <c r="F362" s="4" t="s">
        <v>3840</v>
      </c>
      <c r="G362" s="4" t="s">
        <v>484</v>
      </c>
      <c r="H362" s="12">
        <v>501902</v>
      </c>
      <c r="I362" s="11" t="s">
        <v>1076</v>
      </c>
      <c r="J362" s="12">
        <v>50190</v>
      </c>
      <c r="K362" s="12">
        <f t="shared" si="10"/>
        <v>552092</v>
      </c>
      <c r="L362" s="4" t="s">
        <v>3387</v>
      </c>
      <c r="M362" s="4" t="s">
        <v>3106</v>
      </c>
      <c r="N362" t="s">
        <v>5375</v>
      </c>
      <c r="O362" t="e">
        <f>+VLOOKUP(E362,[1]Sheet1!C$6:J$461,8,0)</f>
        <v>#N/A</v>
      </c>
      <c r="P362" s="7" t="e">
        <f t="shared" si="11"/>
        <v>#N/A</v>
      </c>
    </row>
    <row r="363" spans="3:16" customFormat="1" ht="15" hidden="1" customHeight="1" outlineLevel="1" x14ac:dyDescent="0.2">
      <c r="C363" s="8">
        <v>45033</v>
      </c>
      <c r="D363" s="4" t="s">
        <v>4004</v>
      </c>
      <c r="E363" s="4">
        <v>22259</v>
      </c>
      <c r="F363" s="4" t="s">
        <v>3840</v>
      </c>
      <c r="G363" s="4" t="s">
        <v>4893</v>
      </c>
      <c r="H363" s="12">
        <v>650176</v>
      </c>
      <c r="I363" s="11" t="s">
        <v>1076</v>
      </c>
      <c r="J363" s="12">
        <v>65018</v>
      </c>
      <c r="K363" s="12">
        <f t="shared" si="10"/>
        <v>715194</v>
      </c>
      <c r="L363" s="4" t="s">
        <v>3387</v>
      </c>
      <c r="M363" s="4" t="s">
        <v>3106</v>
      </c>
      <c r="N363" t="s">
        <v>5375</v>
      </c>
      <c r="O363" t="e">
        <f>+VLOOKUP(E363,[1]Sheet1!C$6:J$461,8,0)</f>
        <v>#N/A</v>
      </c>
      <c r="P363" s="7" t="e">
        <f t="shared" si="11"/>
        <v>#N/A</v>
      </c>
    </row>
    <row r="364" spans="3:16" customFormat="1" ht="15" hidden="1" customHeight="1" outlineLevel="1" x14ac:dyDescent="0.2">
      <c r="C364" s="8">
        <v>45033</v>
      </c>
      <c r="D364" s="4" t="s">
        <v>3107</v>
      </c>
      <c r="E364" s="4">
        <v>22260</v>
      </c>
      <c r="F364" s="4" t="s">
        <v>3840</v>
      </c>
      <c r="G364" s="4" t="s">
        <v>2751</v>
      </c>
      <c r="H364" s="12">
        <v>569377</v>
      </c>
      <c r="I364" s="11" t="s">
        <v>1076</v>
      </c>
      <c r="J364" s="12">
        <v>56938</v>
      </c>
      <c r="K364" s="12">
        <f t="shared" si="10"/>
        <v>626315</v>
      </c>
      <c r="L364" s="4" t="s">
        <v>3387</v>
      </c>
      <c r="M364" s="4" t="s">
        <v>3106</v>
      </c>
      <c r="N364" t="s">
        <v>5375</v>
      </c>
      <c r="O364" t="e">
        <f>+VLOOKUP(E364,[1]Sheet1!C$6:J$461,8,0)</f>
        <v>#N/A</v>
      </c>
      <c r="P364" s="7" t="e">
        <f t="shared" si="11"/>
        <v>#N/A</v>
      </c>
    </row>
    <row r="365" spans="3:16" customFormat="1" ht="15" hidden="1" customHeight="1" outlineLevel="1" x14ac:dyDescent="0.2">
      <c r="C365" s="8">
        <v>45034</v>
      </c>
      <c r="D365" s="4" t="s">
        <v>4858</v>
      </c>
      <c r="E365" s="4">
        <v>22313</v>
      </c>
      <c r="F365" s="4" t="s">
        <v>3840</v>
      </c>
      <c r="G365" s="4" t="s">
        <v>1839</v>
      </c>
      <c r="H365" s="12">
        <v>545658</v>
      </c>
      <c r="I365" s="11" t="s">
        <v>1076</v>
      </c>
      <c r="J365" s="12">
        <v>54566</v>
      </c>
      <c r="K365" s="12">
        <f t="shared" si="10"/>
        <v>600224</v>
      </c>
      <c r="L365" s="4" t="s">
        <v>3387</v>
      </c>
      <c r="M365" s="4" t="s">
        <v>3106</v>
      </c>
      <c r="N365" t="s">
        <v>5375</v>
      </c>
      <c r="O365" t="e">
        <f>+VLOOKUP(E365,[1]Sheet1!C$6:J$461,8,0)</f>
        <v>#N/A</v>
      </c>
      <c r="P365" s="7" t="e">
        <f t="shared" si="11"/>
        <v>#N/A</v>
      </c>
    </row>
    <row r="366" spans="3:16" customFormat="1" ht="15" hidden="1" customHeight="1" outlineLevel="1" x14ac:dyDescent="0.2">
      <c r="C366" s="8">
        <v>45034</v>
      </c>
      <c r="D366" s="4" t="s">
        <v>4612</v>
      </c>
      <c r="E366" s="4">
        <v>22369</v>
      </c>
      <c r="F366" s="4" t="s">
        <v>3840</v>
      </c>
      <c r="G366" s="4" t="s">
        <v>2972</v>
      </c>
      <c r="H366" s="12">
        <v>611412</v>
      </c>
      <c r="I366" s="11" t="s">
        <v>1076</v>
      </c>
      <c r="J366" s="12">
        <v>61141</v>
      </c>
      <c r="K366" s="12">
        <f t="shared" si="10"/>
        <v>672553</v>
      </c>
      <c r="L366" s="4" t="s">
        <v>3387</v>
      </c>
      <c r="M366" s="4" t="s">
        <v>3106</v>
      </c>
      <c r="N366" t="s">
        <v>5375</v>
      </c>
      <c r="O366" t="e">
        <f>+VLOOKUP(E366,[1]Sheet1!C$6:J$461,8,0)</f>
        <v>#N/A</v>
      </c>
      <c r="P366" s="7" t="e">
        <f t="shared" si="11"/>
        <v>#N/A</v>
      </c>
    </row>
    <row r="367" spans="3:16" customFormat="1" ht="15" hidden="1" customHeight="1" outlineLevel="1" x14ac:dyDescent="0.2">
      <c r="C367" s="8">
        <v>45034</v>
      </c>
      <c r="D367" s="4" t="s">
        <v>4557</v>
      </c>
      <c r="E367" s="4">
        <v>22370</v>
      </c>
      <c r="F367" s="4" t="s">
        <v>3840</v>
      </c>
      <c r="G367" s="4" t="s">
        <v>2286</v>
      </c>
      <c r="H367" s="12">
        <v>548929</v>
      </c>
      <c r="I367" s="11" t="s">
        <v>1076</v>
      </c>
      <c r="J367" s="12">
        <v>54893</v>
      </c>
      <c r="K367" s="12">
        <f t="shared" si="10"/>
        <v>603822</v>
      </c>
      <c r="L367" s="4" t="s">
        <v>3387</v>
      </c>
      <c r="M367" s="4" t="s">
        <v>3106</v>
      </c>
      <c r="N367" t="s">
        <v>5375</v>
      </c>
      <c r="O367" t="e">
        <f>+VLOOKUP(E367,[1]Sheet1!C$6:J$461,8,0)</f>
        <v>#N/A</v>
      </c>
      <c r="P367" s="7" t="e">
        <f t="shared" si="11"/>
        <v>#N/A</v>
      </c>
    </row>
    <row r="368" spans="3:16" customFormat="1" ht="15" hidden="1" customHeight="1" outlineLevel="1" x14ac:dyDescent="0.2">
      <c r="C368" s="8">
        <v>45034</v>
      </c>
      <c r="D368" s="4" t="s">
        <v>4081</v>
      </c>
      <c r="E368" s="4">
        <v>22371</v>
      </c>
      <c r="F368" s="4" t="s">
        <v>3840</v>
      </c>
      <c r="G368" s="4" t="s">
        <v>3057</v>
      </c>
      <c r="H368" s="12">
        <v>269558</v>
      </c>
      <c r="I368" s="11" t="s">
        <v>1076</v>
      </c>
      <c r="J368" s="12">
        <v>26956</v>
      </c>
      <c r="K368" s="12">
        <f t="shared" si="10"/>
        <v>296514</v>
      </c>
      <c r="L368" s="4" t="s">
        <v>3387</v>
      </c>
      <c r="M368" s="4" t="s">
        <v>3106</v>
      </c>
      <c r="N368" t="s">
        <v>5375</v>
      </c>
      <c r="O368" t="e">
        <f>+VLOOKUP(E368,[1]Sheet1!C$6:J$461,8,0)</f>
        <v>#N/A</v>
      </c>
      <c r="P368" s="7" t="e">
        <f t="shared" si="11"/>
        <v>#N/A</v>
      </c>
    </row>
    <row r="369" spans="3:16" customFormat="1" ht="15" hidden="1" customHeight="1" outlineLevel="1" x14ac:dyDescent="0.2">
      <c r="C369" s="8">
        <v>45034</v>
      </c>
      <c r="D369" s="4" t="s">
        <v>1544</v>
      </c>
      <c r="E369" s="4">
        <v>22372</v>
      </c>
      <c r="F369" s="4" t="s">
        <v>3840</v>
      </c>
      <c r="G369" s="4" t="s">
        <v>3725</v>
      </c>
      <c r="H369" s="12">
        <v>552200</v>
      </c>
      <c r="I369" s="11" t="s">
        <v>1076</v>
      </c>
      <c r="J369" s="12">
        <v>55220</v>
      </c>
      <c r="K369" s="12">
        <f t="shared" si="10"/>
        <v>607420</v>
      </c>
      <c r="L369" s="4" t="s">
        <v>3387</v>
      </c>
      <c r="M369" s="4" t="s">
        <v>3106</v>
      </c>
      <c r="N369" t="s">
        <v>5375</v>
      </c>
      <c r="O369" t="e">
        <f>+VLOOKUP(E369,[1]Sheet1!C$6:J$461,8,0)</f>
        <v>#N/A</v>
      </c>
      <c r="P369" s="7" t="e">
        <f t="shared" si="11"/>
        <v>#N/A</v>
      </c>
    </row>
    <row r="370" spans="3:16" customFormat="1" ht="15" hidden="1" customHeight="1" outlineLevel="1" x14ac:dyDescent="0.2">
      <c r="C370" s="8">
        <v>45034</v>
      </c>
      <c r="D370" s="4" t="s">
        <v>3247</v>
      </c>
      <c r="E370" s="4">
        <v>22373</v>
      </c>
      <c r="F370" s="4" t="s">
        <v>3840</v>
      </c>
      <c r="G370" s="4" t="s">
        <v>5046</v>
      </c>
      <c r="H370" s="12">
        <v>673895</v>
      </c>
      <c r="I370" s="11" t="s">
        <v>1076</v>
      </c>
      <c r="J370" s="12">
        <v>67390</v>
      </c>
      <c r="K370" s="12">
        <f t="shared" si="10"/>
        <v>741285</v>
      </c>
      <c r="L370" s="4" t="s">
        <v>3387</v>
      </c>
      <c r="M370" s="4" t="s">
        <v>3106</v>
      </c>
      <c r="N370" t="s">
        <v>5375</v>
      </c>
      <c r="O370" t="e">
        <f>+VLOOKUP(E370,[1]Sheet1!C$6:J$461,8,0)</f>
        <v>#N/A</v>
      </c>
      <c r="P370" s="7" t="e">
        <f t="shared" si="11"/>
        <v>#N/A</v>
      </c>
    </row>
    <row r="371" spans="3:16" customFormat="1" ht="15" hidden="1" customHeight="1" outlineLevel="1" x14ac:dyDescent="0.2">
      <c r="C371" s="8">
        <v>45034</v>
      </c>
      <c r="D371" s="4" t="s">
        <v>2852</v>
      </c>
      <c r="E371" s="4">
        <v>22375</v>
      </c>
      <c r="F371" s="4" t="s">
        <v>3840</v>
      </c>
      <c r="G371" s="4" t="s">
        <v>3309</v>
      </c>
      <c r="H371" s="12">
        <v>-463810</v>
      </c>
      <c r="I371" s="11" t="s">
        <v>1076</v>
      </c>
      <c r="J371" s="12">
        <v>-46381</v>
      </c>
      <c r="K371" s="12">
        <f t="shared" si="10"/>
        <v>-510191</v>
      </c>
      <c r="L371" s="4" t="s">
        <v>3387</v>
      </c>
      <c r="M371" s="4" t="s">
        <v>3106</v>
      </c>
      <c r="N371" t="s">
        <v>5375</v>
      </c>
      <c r="O371" t="e">
        <f>+VLOOKUP(E371,[1]Sheet1!C$6:J$461,8,0)</f>
        <v>#N/A</v>
      </c>
      <c r="P371" s="7" t="e">
        <f t="shared" si="11"/>
        <v>#N/A</v>
      </c>
    </row>
    <row r="372" spans="3:16" customFormat="1" ht="15" hidden="1" customHeight="1" outlineLevel="1" x14ac:dyDescent="0.2">
      <c r="C372" s="8">
        <v>45035</v>
      </c>
      <c r="D372" s="4" t="s">
        <v>3371</v>
      </c>
      <c r="E372" s="4">
        <v>22459</v>
      </c>
      <c r="F372" s="4" t="s">
        <v>3840</v>
      </c>
      <c r="G372" s="4" t="s">
        <v>2817</v>
      </c>
      <c r="H372" s="12">
        <v>559153</v>
      </c>
      <c r="I372" s="11" t="s">
        <v>1076</v>
      </c>
      <c r="J372" s="12">
        <v>55915</v>
      </c>
      <c r="K372" s="12">
        <f t="shared" si="10"/>
        <v>615068</v>
      </c>
      <c r="L372" s="4" t="s">
        <v>3387</v>
      </c>
      <c r="M372" s="4" t="s">
        <v>3106</v>
      </c>
      <c r="N372" t="s">
        <v>5375</v>
      </c>
      <c r="O372" t="e">
        <f>+VLOOKUP(E372,[1]Sheet1!C$6:J$461,8,0)</f>
        <v>#N/A</v>
      </c>
      <c r="P372" s="7" t="e">
        <f t="shared" si="11"/>
        <v>#N/A</v>
      </c>
    </row>
    <row r="373" spans="3:16" customFormat="1" ht="15" hidden="1" customHeight="1" outlineLevel="1" x14ac:dyDescent="0.2">
      <c r="C373" s="8">
        <v>45035</v>
      </c>
      <c r="D373" s="4" t="s">
        <v>783</v>
      </c>
      <c r="E373" s="4">
        <v>22463</v>
      </c>
      <c r="F373" s="4" t="s">
        <v>3840</v>
      </c>
      <c r="G373" s="4" t="s">
        <v>4031</v>
      </c>
      <c r="H373" s="12">
        <v>611412</v>
      </c>
      <c r="I373" s="11" t="s">
        <v>1076</v>
      </c>
      <c r="J373" s="12">
        <v>61141</v>
      </c>
      <c r="K373" s="12">
        <f t="shared" si="10"/>
        <v>672553</v>
      </c>
      <c r="L373" s="4" t="s">
        <v>3387</v>
      </c>
      <c r="M373" s="4" t="s">
        <v>3106</v>
      </c>
      <c r="N373" t="s">
        <v>5375</v>
      </c>
      <c r="O373" t="e">
        <f>+VLOOKUP(E373,[1]Sheet1!C$6:J$461,8,0)</f>
        <v>#N/A</v>
      </c>
      <c r="P373" s="7" t="e">
        <f t="shared" si="11"/>
        <v>#N/A</v>
      </c>
    </row>
    <row r="374" spans="3:16" customFormat="1" ht="15" hidden="1" customHeight="1" outlineLevel="1" x14ac:dyDescent="0.2">
      <c r="C374" s="8">
        <v>45035</v>
      </c>
      <c r="D374" s="4" t="s">
        <v>3109</v>
      </c>
      <c r="E374" s="4">
        <v>22465</v>
      </c>
      <c r="F374" s="4" t="s">
        <v>3840</v>
      </c>
      <c r="G374" s="4" t="s">
        <v>2579</v>
      </c>
      <c r="H374" s="12">
        <v>407608</v>
      </c>
      <c r="I374" s="11" t="s">
        <v>1076</v>
      </c>
      <c r="J374" s="12">
        <v>40761</v>
      </c>
      <c r="K374" s="12">
        <f t="shared" si="10"/>
        <v>448369</v>
      </c>
      <c r="L374" s="4" t="s">
        <v>3387</v>
      </c>
      <c r="M374" s="4" t="s">
        <v>3106</v>
      </c>
      <c r="N374" t="s">
        <v>5375</v>
      </c>
      <c r="O374" t="e">
        <f>+VLOOKUP(E374,[1]Sheet1!C$6:J$461,8,0)</f>
        <v>#N/A</v>
      </c>
      <c r="P374" s="7" t="e">
        <f t="shared" si="11"/>
        <v>#N/A</v>
      </c>
    </row>
    <row r="375" spans="3:16" customFormat="1" ht="15" hidden="1" customHeight="1" outlineLevel="1" x14ac:dyDescent="0.2">
      <c r="C375" s="8">
        <v>45035</v>
      </c>
      <c r="D375" s="4" t="s">
        <v>728</v>
      </c>
      <c r="E375" s="4">
        <v>22470</v>
      </c>
      <c r="F375" s="4" t="s">
        <v>3840</v>
      </c>
      <c r="G375" s="4" t="s">
        <v>555</v>
      </c>
      <c r="H375" s="12">
        <v>407608</v>
      </c>
      <c r="I375" s="11" t="s">
        <v>1076</v>
      </c>
      <c r="J375" s="12">
        <v>40761</v>
      </c>
      <c r="K375" s="12">
        <f t="shared" si="10"/>
        <v>448369</v>
      </c>
      <c r="L375" s="4" t="s">
        <v>3387</v>
      </c>
      <c r="M375" s="4" t="s">
        <v>3106</v>
      </c>
      <c r="N375" t="s">
        <v>5375</v>
      </c>
      <c r="O375" t="e">
        <f>+VLOOKUP(E375,[1]Sheet1!C$6:J$461,8,0)</f>
        <v>#N/A</v>
      </c>
      <c r="P375" s="7" t="e">
        <f t="shared" si="11"/>
        <v>#N/A</v>
      </c>
    </row>
    <row r="376" spans="3:16" customFormat="1" ht="15" hidden="1" customHeight="1" outlineLevel="1" x14ac:dyDescent="0.2">
      <c r="C376" s="8">
        <v>45035</v>
      </c>
      <c r="D376" s="4" t="s">
        <v>398</v>
      </c>
      <c r="E376" s="4">
        <v>22473</v>
      </c>
      <c r="F376" s="4" t="s">
        <v>3840</v>
      </c>
      <c r="G376" s="4" t="s">
        <v>3071</v>
      </c>
      <c r="H376" s="12">
        <v>591375</v>
      </c>
      <c r="I376" s="11" t="s">
        <v>1076</v>
      </c>
      <c r="J376" s="12">
        <v>59138</v>
      </c>
      <c r="K376" s="12">
        <f t="shared" si="10"/>
        <v>650513</v>
      </c>
      <c r="L376" s="4" t="s">
        <v>3387</v>
      </c>
      <c r="M376" s="4" t="s">
        <v>3106</v>
      </c>
      <c r="N376" t="s">
        <v>5375</v>
      </c>
      <c r="O376" t="e">
        <f>+VLOOKUP(E376,[1]Sheet1!C$6:J$461,8,0)</f>
        <v>#N/A</v>
      </c>
      <c r="P376" s="7" t="e">
        <f t="shared" si="11"/>
        <v>#N/A</v>
      </c>
    </row>
    <row r="377" spans="3:16" customFormat="1" ht="15" hidden="1" customHeight="1" outlineLevel="1" x14ac:dyDescent="0.2">
      <c r="C377" s="8">
        <v>45035</v>
      </c>
      <c r="D377" s="4" t="s">
        <v>3614</v>
      </c>
      <c r="E377" s="4">
        <v>22474</v>
      </c>
      <c r="F377" s="4" t="s">
        <v>3840</v>
      </c>
      <c r="G377" s="4" t="s">
        <v>3923</v>
      </c>
      <c r="H377" s="12">
        <v>757725</v>
      </c>
      <c r="I377" s="11" t="s">
        <v>1076</v>
      </c>
      <c r="J377" s="12">
        <v>75773</v>
      </c>
      <c r="K377" s="12">
        <f t="shared" si="10"/>
        <v>833498</v>
      </c>
      <c r="L377" s="4" t="s">
        <v>3387</v>
      </c>
      <c r="M377" s="4" t="s">
        <v>3106</v>
      </c>
      <c r="N377" t="s">
        <v>5375</v>
      </c>
      <c r="O377" t="e">
        <f>+VLOOKUP(E377,[1]Sheet1!C$6:J$461,8,0)</f>
        <v>#N/A</v>
      </c>
      <c r="P377" s="7" t="e">
        <f t="shared" si="11"/>
        <v>#N/A</v>
      </c>
    </row>
    <row r="378" spans="3:16" customFormat="1" ht="15" hidden="1" customHeight="1" outlineLevel="1" x14ac:dyDescent="0.2">
      <c r="C378" s="8">
        <v>45035</v>
      </c>
      <c r="D378" s="4" t="s">
        <v>3532</v>
      </c>
      <c r="E378" s="4">
        <v>22475</v>
      </c>
      <c r="F378" s="4" t="s">
        <v>3840</v>
      </c>
      <c r="G378" s="4" t="s">
        <v>4032</v>
      </c>
      <c r="H378" s="12">
        <v>606180</v>
      </c>
      <c r="I378" s="11" t="s">
        <v>1076</v>
      </c>
      <c r="J378" s="12">
        <v>60618</v>
      </c>
      <c r="K378" s="12">
        <f t="shared" si="10"/>
        <v>666798</v>
      </c>
      <c r="L378" s="4" t="s">
        <v>3387</v>
      </c>
      <c r="M378" s="4" t="s">
        <v>3106</v>
      </c>
      <c r="N378" t="s">
        <v>5375</v>
      </c>
      <c r="O378" t="e">
        <f>+VLOOKUP(E378,[1]Sheet1!C$6:J$461,8,0)</f>
        <v>#N/A</v>
      </c>
      <c r="P378" s="7" t="e">
        <f t="shared" si="11"/>
        <v>#N/A</v>
      </c>
    </row>
    <row r="379" spans="3:16" customFormat="1" ht="15" hidden="1" customHeight="1" outlineLevel="1" x14ac:dyDescent="0.2">
      <c r="C379" s="8">
        <v>45036</v>
      </c>
      <c r="D379" s="4" t="s">
        <v>1314</v>
      </c>
      <c r="E379" s="4">
        <v>3207</v>
      </c>
      <c r="F379" s="4" t="s">
        <v>3910</v>
      </c>
      <c r="G379" s="4" t="s">
        <v>1340</v>
      </c>
      <c r="H379" s="12">
        <v>-82520</v>
      </c>
      <c r="I379" s="11" t="s">
        <v>1076</v>
      </c>
      <c r="J379" s="12">
        <v>-8252</v>
      </c>
      <c r="K379" s="12">
        <f t="shared" si="10"/>
        <v>-90772</v>
      </c>
      <c r="L379" s="4" t="s">
        <v>3387</v>
      </c>
      <c r="M379" s="4" t="s">
        <v>3106</v>
      </c>
      <c r="N379" t="s">
        <v>5375</v>
      </c>
      <c r="O379" t="e">
        <f>+VLOOKUP(E379,[1]Sheet1!C$6:J$461,8,0)</f>
        <v>#N/A</v>
      </c>
      <c r="P379" s="7" t="e">
        <f t="shared" si="11"/>
        <v>#N/A</v>
      </c>
    </row>
    <row r="380" spans="3:16" customFormat="1" ht="15" hidden="1" customHeight="1" outlineLevel="1" x14ac:dyDescent="0.2">
      <c r="C380" s="8">
        <v>45036</v>
      </c>
      <c r="D380" s="4" t="s">
        <v>4411</v>
      </c>
      <c r="E380" s="4">
        <v>3208</v>
      </c>
      <c r="F380" s="4" t="s">
        <v>3910</v>
      </c>
      <c r="G380" s="4" t="s">
        <v>3479</v>
      </c>
      <c r="H380" s="12">
        <v>-52259</v>
      </c>
      <c r="I380" s="11" t="s">
        <v>1076</v>
      </c>
      <c r="J380" s="12">
        <v>-5226</v>
      </c>
      <c r="K380" s="12">
        <f t="shared" si="10"/>
        <v>-57485</v>
      </c>
      <c r="L380" s="4" t="s">
        <v>3387</v>
      </c>
      <c r="M380" s="4" t="s">
        <v>3106</v>
      </c>
      <c r="N380" t="s">
        <v>5375</v>
      </c>
      <c r="O380" t="e">
        <f>+VLOOKUP(E380,[1]Sheet1!C$6:J$461,8,0)</f>
        <v>#N/A</v>
      </c>
      <c r="P380" s="7" t="e">
        <f t="shared" si="11"/>
        <v>#N/A</v>
      </c>
    </row>
    <row r="381" spans="3:16" customFormat="1" ht="15" hidden="1" customHeight="1" outlineLevel="1" x14ac:dyDescent="0.2">
      <c r="C381" s="8">
        <v>45036</v>
      </c>
      <c r="D381" s="4" t="s">
        <v>91</v>
      </c>
      <c r="E381" s="4">
        <v>3209</v>
      </c>
      <c r="F381" s="4" t="s">
        <v>3910</v>
      </c>
      <c r="G381" s="4" t="s">
        <v>3806</v>
      </c>
      <c r="H381" s="12">
        <v>-52259</v>
      </c>
      <c r="I381" s="11" t="s">
        <v>1076</v>
      </c>
      <c r="J381" s="12">
        <v>-5226</v>
      </c>
      <c r="K381" s="12">
        <f t="shared" si="10"/>
        <v>-57485</v>
      </c>
      <c r="L381" s="4" t="s">
        <v>3387</v>
      </c>
      <c r="M381" s="4" t="s">
        <v>3106</v>
      </c>
      <c r="N381" t="s">
        <v>5375</v>
      </c>
      <c r="O381" t="e">
        <f>+VLOOKUP(E381,[1]Sheet1!C$6:J$461,8,0)</f>
        <v>#N/A</v>
      </c>
      <c r="P381" s="7" t="e">
        <f t="shared" si="11"/>
        <v>#N/A</v>
      </c>
    </row>
    <row r="382" spans="3:16" customFormat="1" ht="15" hidden="1" customHeight="1" outlineLevel="1" x14ac:dyDescent="0.2">
      <c r="C382" s="8">
        <v>45036</v>
      </c>
      <c r="D382" s="4" t="s">
        <v>4792</v>
      </c>
      <c r="E382" s="4">
        <v>23220</v>
      </c>
      <c r="F382" s="4" t="s">
        <v>3840</v>
      </c>
      <c r="G382" s="4" t="s">
        <v>2078</v>
      </c>
      <c r="H382" s="12">
        <v>611412</v>
      </c>
      <c r="I382" s="11" t="s">
        <v>1076</v>
      </c>
      <c r="J382" s="12">
        <v>61141</v>
      </c>
      <c r="K382" s="12">
        <f t="shared" si="10"/>
        <v>672553</v>
      </c>
      <c r="L382" s="4" t="s">
        <v>3387</v>
      </c>
      <c r="M382" s="4" t="s">
        <v>3106</v>
      </c>
      <c r="N382" t="s">
        <v>5375</v>
      </c>
      <c r="O382" t="e">
        <f>+VLOOKUP(E382,[1]Sheet1!C$6:J$461,8,0)</f>
        <v>#N/A</v>
      </c>
      <c r="P382" s="7" t="e">
        <f t="shared" si="11"/>
        <v>#N/A</v>
      </c>
    </row>
    <row r="383" spans="3:16" customFormat="1" ht="15" hidden="1" customHeight="1" outlineLevel="1" x14ac:dyDescent="0.2">
      <c r="C383" s="8">
        <v>45036</v>
      </c>
      <c r="D383" s="4" t="s">
        <v>3780</v>
      </c>
      <c r="E383" s="4">
        <v>23271</v>
      </c>
      <c r="F383" s="4" t="s">
        <v>3840</v>
      </c>
      <c r="G383" s="4" t="s">
        <v>2592</v>
      </c>
      <c r="H383" s="12">
        <v>537395</v>
      </c>
      <c r="I383" s="11" t="s">
        <v>1076</v>
      </c>
      <c r="J383" s="12">
        <v>53740</v>
      </c>
      <c r="K383" s="12">
        <f t="shared" si="10"/>
        <v>591135</v>
      </c>
      <c r="L383" s="4" t="s">
        <v>3387</v>
      </c>
      <c r="M383" s="4" t="s">
        <v>3106</v>
      </c>
      <c r="N383" t="s">
        <v>5375</v>
      </c>
      <c r="O383" t="e">
        <f>+VLOOKUP(E383,[1]Sheet1!C$6:J$461,8,0)</f>
        <v>#N/A</v>
      </c>
      <c r="P383" s="7" t="e">
        <f t="shared" si="11"/>
        <v>#N/A</v>
      </c>
    </row>
    <row r="384" spans="3:16" customFormat="1" ht="15" hidden="1" customHeight="1" outlineLevel="1" x14ac:dyDescent="0.2">
      <c r="C384" s="8">
        <v>45036</v>
      </c>
      <c r="D384" s="4" t="s">
        <v>4488</v>
      </c>
      <c r="E384" s="4">
        <v>23303</v>
      </c>
      <c r="F384" s="4" t="s">
        <v>3840</v>
      </c>
      <c r="G384" s="4" t="s">
        <v>3221</v>
      </c>
      <c r="H384" s="12">
        <v>554161</v>
      </c>
      <c r="I384" s="11" t="s">
        <v>1076</v>
      </c>
      <c r="J384" s="12">
        <v>55416</v>
      </c>
      <c r="K384" s="12">
        <f t="shared" si="10"/>
        <v>609577</v>
      </c>
      <c r="L384" s="4" t="s">
        <v>3387</v>
      </c>
      <c r="M384" s="4" t="s">
        <v>3106</v>
      </c>
      <c r="N384" t="s">
        <v>5375</v>
      </c>
      <c r="O384" t="e">
        <f>+VLOOKUP(E384,[1]Sheet1!C$6:J$461,8,0)</f>
        <v>#N/A</v>
      </c>
      <c r="P384" s="7" t="e">
        <f t="shared" si="11"/>
        <v>#N/A</v>
      </c>
    </row>
    <row r="385" spans="3:16" customFormat="1" ht="15" hidden="1" customHeight="1" outlineLevel="1" x14ac:dyDescent="0.2">
      <c r="C385" s="8">
        <v>45036</v>
      </c>
      <c r="D385" s="4" t="s">
        <v>4490</v>
      </c>
      <c r="E385" s="4">
        <v>23304</v>
      </c>
      <c r="F385" s="4" t="s">
        <v>3840</v>
      </c>
      <c r="G385" s="4" t="s">
        <v>3429</v>
      </c>
      <c r="H385" s="12">
        <v>528892</v>
      </c>
      <c r="I385" s="11" t="s">
        <v>1076</v>
      </c>
      <c r="J385" s="12">
        <v>52889</v>
      </c>
      <c r="K385" s="12">
        <f t="shared" si="10"/>
        <v>581781</v>
      </c>
      <c r="L385" s="4" t="s">
        <v>3387</v>
      </c>
      <c r="M385" s="4" t="s">
        <v>3106</v>
      </c>
      <c r="N385" t="s">
        <v>5375</v>
      </c>
      <c r="O385" t="e">
        <f>+VLOOKUP(E385,[1]Sheet1!C$6:J$461,8,0)</f>
        <v>#N/A</v>
      </c>
      <c r="P385" s="7" t="e">
        <f t="shared" si="11"/>
        <v>#N/A</v>
      </c>
    </row>
    <row r="386" spans="3:16" customFormat="1" ht="15" hidden="1" customHeight="1" outlineLevel="1" x14ac:dyDescent="0.2">
      <c r="C386" s="8">
        <v>45036</v>
      </c>
      <c r="D386" s="4" t="s">
        <v>981</v>
      </c>
      <c r="E386" s="4">
        <v>23325</v>
      </c>
      <c r="F386" s="4" t="s">
        <v>3840</v>
      </c>
      <c r="G386" s="4" t="s">
        <v>3798</v>
      </c>
      <c r="H386" s="12">
        <v>606180</v>
      </c>
      <c r="I386" s="11" t="s">
        <v>1076</v>
      </c>
      <c r="J386" s="12">
        <v>60618</v>
      </c>
      <c r="K386" s="12">
        <f t="shared" ref="K386:K449" si="12">+H386+J386</f>
        <v>666798</v>
      </c>
      <c r="L386" s="4" t="s">
        <v>3387</v>
      </c>
      <c r="M386" s="4" t="s">
        <v>3106</v>
      </c>
      <c r="N386" t="s">
        <v>5375</v>
      </c>
      <c r="O386" t="e">
        <f>+VLOOKUP(E386,[1]Sheet1!C$6:J$461,8,0)</f>
        <v>#N/A</v>
      </c>
      <c r="P386" s="7" t="e">
        <f t="shared" si="11"/>
        <v>#N/A</v>
      </c>
    </row>
    <row r="387" spans="3:16" customFormat="1" ht="15" hidden="1" customHeight="1" outlineLevel="1" x14ac:dyDescent="0.2">
      <c r="C387" s="8">
        <v>45036</v>
      </c>
      <c r="D387" s="4" t="s">
        <v>4505</v>
      </c>
      <c r="E387" s="4">
        <v>23340</v>
      </c>
      <c r="F387" s="4" t="s">
        <v>3840</v>
      </c>
      <c r="G387" s="4" t="s">
        <v>2777</v>
      </c>
      <c r="H387" s="12">
        <v>663671</v>
      </c>
      <c r="I387" s="11" t="s">
        <v>1076</v>
      </c>
      <c r="J387" s="12">
        <v>66367</v>
      </c>
      <c r="K387" s="12">
        <f t="shared" si="12"/>
        <v>730038</v>
      </c>
      <c r="L387" s="4" t="s">
        <v>3387</v>
      </c>
      <c r="M387" s="4" t="s">
        <v>3106</v>
      </c>
      <c r="N387" t="s">
        <v>5375</v>
      </c>
      <c r="O387" t="e">
        <f>+VLOOKUP(E387,[1]Sheet1!C$6:J$461,8,0)</f>
        <v>#N/A</v>
      </c>
      <c r="P387" s="7" t="e">
        <f t="shared" ref="P387:P450" si="13">+O387-K387</f>
        <v>#N/A</v>
      </c>
    </row>
    <row r="388" spans="3:16" customFormat="1" ht="15" hidden="1" customHeight="1" outlineLevel="1" x14ac:dyDescent="0.2">
      <c r="C388" s="8">
        <v>45036</v>
      </c>
      <c r="D388" s="4" t="s">
        <v>3504</v>
      </c>
      <c r="E388" s="4">
        <v>23341</v>
      </c>
      <c r="F388" s="4" t="s">
        <v>3840</v>
      </c>
      <c r="G388" s="4" t="s">
        <v>3924</v>
      </c>
      <c r="H388" s="12">
        <v>385610</v>
      </c>
      <c r="I388" s="11" t="s">
        <v>1076</v>
      </c>
      <c r="J388" s="12">
        <v>38561</v>
      </c>
      <c r="K388" s="12">
        <f t="shared" si="12"/>
        <v>424171</v>
      </c>
      <c r="L388" s="4" t="s">
        <v>3387</v>
      </c>
      <c r="M388" s="4" t="s">
        <v>3106</v>
      </c>
      <c r="N388" t="s">
        <v>5375</v>
      </c>
      <c r="O388" t="e">
        <f>+VLOOKUP(E388,[1]Sheet1!C$6:J$461,8,0)</f>
        <v>#N/A</v>
      </c>
      <c r="P388" s="7" t="e">
        <f t="shared" si="13"/>
        <v>#N/A</v>
      </c>
    </row>
    <row r="389" spans="3:16" customFormat="1" ht="15" hidden="1" customHeight="1" outlineLevel="1" x14ac:dyDescent="0.2">
      <c r="C389" s="8">
        <v>45036</v>
      </c>
      <c r="D389" s="4" t="s">
        <v>3103</v>
      </c>
      <c r="E389" s="4">
        <v>23358</v>
      </c>
      <c r="F389" s="4" t="s">
        <v>3840</v>
      </c>
      <c r="G389" s="4" t="s">
        <v>1725</v>
      </c>
      <c r="H389" s="12">
        <v>242568</v>
      </c>
      <c r="I389" s="11" t="s">
        <v>1076</v>
      </c>
      <c r="J389" s="12">
        <v>24257</v>
      </c>
      <c r="K389" s="12">
        <f t="shared" si="12"/>
        <v>266825</v>
      </c>
      <c r="L389" s="4" t="s">
        <v>3387</v>
      </c>
      <c r="M389" s="4" t="s">
        <v>3106</v>
      </c>
      <c r="N389" t="s">
        <v>5375</v>
      </c>
      <c r="O389" t="e">
        <f>+VLOOKUP(E389,[1]Sheet1!C$6:J$461,8,0)</f>
        <v>#N/A</v>
      </c>
      <c r="P389" s="7" t="e">
        <f t="shared" si="13"/>
        <v>#N/A</v>
      </c>
    </row>
    <row r="390" spans="3:16" customFormat="1" ht="15" hidden="1" customHeight="1" outlineLevel="1" x14ac:dyDescent="0.2">
      <c r="C390" s="8">
        <v>45037</v>
      </c>
      <c r="D390" s="4" t="s">
        <v>2110</v>
      </c>
      <c r="E390" s="4">
        <v>3249</v>
      </c>
      <c r="F390" s="4" t="s">
        <v>3910</v>
      </c>
      <c r="G390" s="4" t="s">
        <v>3806</v>
      </c>
      <c r="H390" s="12">
        <v>-82520</v>
      </c>
      <c r="I390" s="11" t="s">
        <v>1076</v>
      </c>
      <c r="J390" s="12">
        <v>-8252</v>
      </c>
      <c r="K390" s="12">
        <f t="shared" si="12"/>
        <v>-90772</v>
      </c>
      <c r="L390" s="4" t="s">
        <v>3387</v>
      </c>
      <c r="M390" s="4" t="s">
        <v>3106</v>
      </c>
      <c r="N390" t="s">
        <v>5375</v>
      </c>
      <c r="O390" t="e">
        <f>+VLOOKUP(E390,[1]Sheet1!C$6:J$461,8,0)</f>
        <v>#N/A</v>
      </c>
      <c r="P390" s="7" t="e">
        <f t="shared" si="13"/>
        <v>#N/A</v>
      </c>
    </row>
    <row r="391" spans="3:16" customFormat="1" ht="15" hidden="1" customHeight="1" outlineLevel="1" x14ac:dyDescent="0.2">
      <c r="C391" s="8">
        <v>45038</v>
      </c>
      <c r="D391" s="4" t="s">
        <v>211</v>
      </c>
      <c r="E391" s="4">
        <v>23565</v>
      </c>
      <c r="F391" s="4" t="s">
        <v>3840</v>
      </c>
      <c r="G391" s="4" t="s">
        <v>126</v>
      </c>
      <c r="H391" s="12">
        <v>614683</v>
      </c>
      <c r="I391" s="11" t="s">
        <v>1076</v>
      </c>
      <c r="J391" s="12">
        <v>61468</v>
      </c>
      <c r="K391" s="12">
        <f t="shared" si="12"/>
        <v>676151</v>
      </c>
      <c r="L391" s="4" t="s">
        <v>3387</v>
      </c>
      <c r="M391" s="4" t="s">
        <v>3106</v>
      </c>
      <c r="N391" t="s">
        <v>5375</v>
      </c>
      <c r="O391" t="e">
        <f>+VLOOKUP(E391,[1]Sheet1!C$6:J$461,8,0)</f>
        <v>#N/A</v>
      </c>
      <c r="P391" s="7" t="e">
        <f t="shared" si="13"/>
        <v>#N/A</v>
      </c>
    </row>
    <row r="392" spans="3:16" customFormat="1" ht="15" hidden="1" customHeight="1" outlineLevel="1" x14ac:dyDescent="0.2">
      <c r="C392" s="8">
        <v>45038</v>
      </c>
      <c r="D392" s="4" t="s">
        <v>2151</v>
      </c>
      <c r="E392" s="4">
        <v>23566</v>
      </c>
      <c r="F392" s="4" t="s">
        <v>3840</v>
      </c>
      <c r="G392" s="4" t="s">
        <v>4613</v>
      </c>
      <c r="H392" s="12">
        <v>451604</v>
      </c>
      <c r="I392" s="11" t="s">
        <v>1076</v>
      </c>
      <c r="J392" s="12">
        <v>45160</v>
      </c>
      <c r="K392" s="12">
        <f t="shared" si="12"/>
        <v>496764</v>
      </c>
      <c r="L392" s="4" t="s">
        <v>3387</v>
      </c>
      <c r="M392" s="4" t="s">
        <v>3106</v>
      </c>
      <c r="N392" t="s">
        <v>5375</v>
      </c>
      <c r="O392" t="e">
        <f>+VLOOKUP(E392,[1]Sheet1!C$6:J$461,8,0)</f>
        <v>#N/A</v>
      </c>
      <c r="P392" s="7" t="e">
        <f t="shared" si="13"/>
        <v>#N/A</v>
      </c>
    </row>
    <row r="393" spans="3:16" customFormat="1" ht="15" hidden="1" customHeight="1" outlineLevel="1" x14ac:dyDescent="0.2">
      <c r="C393" s="8">
        <v>45038</v>
      </c>
      <c r="D393" s="4" t="s">
        <v>3875</v>
      </c>
      <c r="E393" s="4">
        <v>23567</v>
      </c>
      <c r="F393" s="4" t="s">
        <v>3840</v>
      </c>
      <c r="G393" s="4" t="s">
        <v>735</v>
      </c>
      <c r="H393" s="12">
        <v>347086</v>
      </c>
      <c r="I393" s="11" t="s">
        <v>1076</v>
      </c>
      <c r="J393" s="12">
        <v>34709</v>
      </c>
      <c r="K393" s="12">
        <f t="shared" si="12"/>
        <v>381795</v>
      </c>
      <c r="L393" s="4" t="s">
        <v>3387</v>
      </c>
      <c r="M393" s="4" t="s">
        <v>3106</v>
      </c>
      <c r="N393" t="s">
        <v>5375</v>
      </c>
      <c r="O393" t="e">
        <f>+VLOOKUP(E393,[1]Sheet1!C$6:J$461,8,0)</f>
        <v>#N/A</v>
      </c>
      <c r="P393" s="7" t="e">
        <f t="shared" si="13"/>
        <v>#N/A</v>
      </c>
    </row>
    <row r="394" spans="3:16" customFormat="1" ht="15" hidden="1" customHeight="1" outlineLevel="1" x14ac:dyDescent="0.2">
      <c r="C394" s="8">
        <v>45040</v>
      </c>
      <c r="D394" s="4" t="s">
        <v>3026</v>
      </c>
      <c r="E394" s="4">
        <v>3254</v>
      </c>
      <c r="F394" s="4" t="s">
        <v>3910</v>
      </c>
      <c r="G394" s="4" t="s">
        <v>3806</v>
      </c>
      <c r="H394" s="12">
        <v>-82520</v>
      </c>
      <c r="I394" s="11" t="s">
        <v>1076</v>
      </c>
      <c r="J394" s="12">
        <v>-8252</v>
      </c>
      <c r="K394" s="12">
        <f t="shared" si="12"/>
        <v>-90772</v>
      </c>
      <c r="L394" s="4" t="s">
        <v>3387</v>
      </c>
      <c r="M394" s="4" t="s">
        <v>3106</v>
      </c>
      <c r="N394" t="s">
        <v>5375</v>
      </c>
      <c r="O394" t="e">
        <f>+VLOOKUP(E394,[1]Sheet1!C$6:J$461,8,0)</f>
        <v>#N/A</v>
      </c>
      <c r="P394" s="7" t="e">
        <f t="shared" si="13"/>
        <v>#N/A</v>
      </c>
    </row>
    <row r="395" spans="3:16" customFormat="1" ht="15" hidden="1" customHeight="1" outlineLevel="1" x14ac:dyDescent="0.2">
      <c r="C395" s="8">
        <v>45040</v>
      </c>
      <c r="D395" s="4" t="s">
        <v>3442</v>
      </c>
      <c r="E395" s="4">
        <v>23642</v>
      </c>
      <c r="F395" s="4" t="s">
        <v>3840</v>
      </c>
      <c r="G395" s="4" t="s">
        <v>2528</v>
      </c>
      <c r="H395" s="12">
        <v>862243</v>
      </c>
      <c r="I395" s="11" t="s">
        <v>1076</v>
      </c>
      <c r="J395" s="12">
        <v>86224</v>
      </c>
      <c r="K395" s="12">
        <f t="shared" si="12"/>
        <v>948467</v>
      </c>
      <c r="L395" s="4" t="s">
        <v>3387</v>
      </c>
      <c r="M395" s="4" t="s">
        <v>3106</v>
      </c>
      <c r="N395" t="s">
        <v>5375</v>
      </c>
      <c r="O395" t="e">
        <f>+VLOOKUP(E395,[1]Sheet1!C$6:J$461,8,0)</f>
        <v>#N/A</v>
      </c>
      <c r="P395" s="7" t="e">
        <f t="shared" si="13"/>
        <v>#N/A</v>
      </c>
    </row>
    <row r="396" spans="3:16" customFormat="1" ht="15" hidden="1" customHeight="1" outlineLevel="1" x14ac:dyDescent="0.2">
      <c r="C396" s="8">
        <v>45040</v>
      </c>
      <c r="D396" s="4" t="s">
        <v>1656</v>
      </c>
      <c r="E396" s="4">
        <v>23643</v>
      </c>
      <c r="F396" s="4" t="s">
        <v>3840</v>
      </c>
      <c r="G396" s="4" t="s">
        <v>3662</v>
      </c>
      <c r="H396" s="12">
        <v>757725</v>
      </c>
      <c r="I396" s="11" t="s">
        <v>1076</v>
      </c>
      <c r="J396" s="12">
        <v>75773</v>
      </c>
      <c r="K396" s="12">
        <f t="shared" si="12"/>
        <v>833498</v>
      </c>
      <c r="L396" s="4" t="s">
        <v>3387</v>
      </c>
      <c r="M396" s="4" t="s">
        <v>3106</v>
      </c>
      <c r="N396" t="s">
        <v>5375</v>
      </c>
      <c r="O396" t="e">
        <f>+VLOOKUP(E396,[1]Sheet1!C$6:J$461,8,0)</f>
        <v>#N/A</v>
      </c>
      <c r="P396" s="7" t="e">
        <f t="shared" si="13"/>
        <v>#N/A</v>
      </c>
    </row>
    <row r="397" spans="3:16" customFormat="1" ht="15" hidden="1" customHeight="1" outlineLevel="1" x14ac:dyDescent="0.2">
      <c r="C397" s="8">
        <v>45040</v>
      </c>
      <c r="D397" s="4" t="s">
        <v>4820</v>
      </c>
      <c r="E397" s="4">
        <v>23644</v>
      </c>
      <c r="F397" s="4" t="s">
        <v>3840</v>
      </c>
      <c r="G397" s="4" t="s">
        <v>2051</v>
      </c>
      <c r="H397" s="12">
        <v>831982</v>
      </c>
      <c r="I397" s="11" t="s">
        <v>1076</v>
      </c>
      <c r="J397" s="12">
        <v>83198</v>
      </c>
      <c r="K397" s="12">
        <f t="shared" si="12"/>
        <v>915180</v>
      </c>
      <c r="L397" s="4" t="s">
        <v>3387</v>
      </c>
      <c r="M397" s="4" t="s">
        <v>3106</v>
      </c>
      <c r="N397" t="s">
        <v>5375</v>
      </c>
      <c r="O397" t="e">
        <f>+VLOOKUP(E397,[1]Sheet1!C$6:J$461,8,0)</f>
        <v>#N/A</v>
      </c>
      <c r="P397" s="7" t="e">
        <f t="shared" si="13"/>
        <v>#N/A</v>
      </c>
    </row>
    <row r="398" spans="3:16" customFormat="1" ht="15" hidden="1" customHeight="1" outlineLevel="1" x14ac:dyDescent="0.2">
      <c r="C398" s="8">
        <v>45040</v>
      </c>
      <c r="D398" s="4" t="s">
        <v>2571</v>
      </c>
      <c r="E398" s="4">
        <v>23645</v>
      </c>
      <c r="F398" s="4" t="s">
        <v>3840</v>
      </c>
      <c r="G398" s="4" t="s">
        <v>3150</v>
      </c>
      <c r="H398" s="12">
        <v>501902</v>
      </c>
      <c r="I398" s="11" t="s">
        <v>1076</v>
      </c>
      <c r="J398" s="12">
        <v>50190</v>
      </c>
      <c r="K398" s="12">
        <f t="shared" si="12"/>
        <v>552092</v>
      </c>
      <c r="L398" s="4" t="s">
        <v>3387</v>
      </c>
      <c r="M398" s="4" t="s">
        <v>3106</v>
      </c>
      <c r="N398" t="s">
        <v>5375</v>
      </c>
      <c r="O398" t="e">
        <f>+VLOOKUP(E398,[1]Sheet1!C$6:J$461,8,0)</f>
        <v>#N/A</v>
      </c>
      <c r="P398" s="7" t="e">
        <f t="shared" si="13"/>
        <v>#N/A</v>
      </c>
    </row>
    <row r="399" spans="3:16" customFormat="1" ht="15" hidden="1" customHeight="1" outlineLevel="1" x14ac:dyDescent="0.2">
      <c r="C399" s="8">
        <v>45040</v>
      </c>
      <c r="D399" s="4" t="s">
        <v>445</v>
      </c>
      <c r="E399" s="4">
        <v>23646</v>
      </c>
      <c r="F399" s="4" t="s">
        <v>3840</v>
      </c>
      <c r="G399" s="4" t="s">
        <v>4838</v>
      </c>
      <c r="H399" s="12">
        <v>815216</v>
      </c>
      <c r="I399" s="11" t="s">
        <v>1076</v>
      </c>
      <c r="J399" s="12">
        <v>81522</v>
      </c>
      <c r="K399" s="12">
        <f t="shared" si="12"/>
        <v>896738</v>
      </c>
      <c r="L399" s="4" t="s">
        <v>3387</v>
      </c>
      <c r="M399" s="4" t="s">
        <v>3106</v>
      </c>
      <c r="N399" t="s">
        <v>5375</v>
      </c>
      <c r="O399" t="e">
        <f>+VLOOKUP(E399,[1]Sheet1!C$6:J$461,8,0)</f>
        <v>#N/A</v>
      </c>
      <c r="P399" s="7" t="e">
        <f t="shared" si="13"/>
        <v>#N/A</v>
      </c>
    </row>
    <row r="400" spans="3:16" customFormat="1" ht="15" hidden="1" customHeight="1" outlineLevel="1" x14ac:dyDescent="0.2">
      <c r="C400" s="8">
        <v>45040</v>
      </c>
      <c r="D400" s="4" t="s">
        <v>1520</v>
      </c>
      <c r="E400" s="4">
        <v>23647</v>
      </c>
      <c r="F400" s="4" t="s">
        <v>3840</v>
      </c>
      <c r="G400" s="4" t="s">
        <v>1764</v>
      </c>
      <c r="H400" s="12">
        <v>757725</v>
      </c>
      <c r="I400" s="11" t="s">
        <v>1076</v>
      </c>
      <c r="J400" s="12">
        <v>75773</v>
      </c>
      <c r="K400" s="12">
        <f t="shared" si="12"/>
        <v>833498</v>
      </c>
      <c r="L400" s="4" t="s">
        <v>3387</v>
      </c>
      <c r="M400" s="4" t="s">
        <v>3106</v>
      </c>
      <c r="N400" t="s">
        <v>5375</v>
      </c>
      <c r="O400" t="e">
        <f>+VLOOKUP(E400,[1]Sheet1!C$6:J$461,8,0)</f>
        <v>#N/A</v>
      </c>
      <c r="P400" s="7" t="e">
        <f t="shared" si="13"/>
        <v>#N/A</v>
      </c>
    </row>
    <row r="401" spans="3:16" customFormat="1" ht="15" hidden="1" customHeight="1" outlineLevel="1" x14ac:dyDescent="0.2">
      <c r="C401" s="8">
        <v>45040</v>
      </c>
      <c r="D401" s="4" t="s">
        <v>1726</v>
      </c>
      <c r="E401" s="4">
        <v>23648</v>
      </c>
      <c r="F401" s="4" t="s">
        <v>3840</v>
      </c>
      <c r="G401" s="4" t="s">
        <v>855</v>
      </c>
      <c r="H401" s="12">
        <v>552200</v>
      </c>
      <c r="I401" s="11" t="s">
        <v>1076</v>
      </c>
      <c r="J401" s="12">
        <v>55220</v>
      </c>
      <c r="K401" s="12">
        <f t="shared" si="12"/>
        <v>607420</v>
      </c>
      <c r="L401" s="4" t="s">
        <v>3387</v>
      </c>
      <c r="M401" s="4" t="s">
        <v>3106</v>
      </c>
      <c r="N401" t="s">
        <v>5375</v>
      </c>
      <c r="O401" t="e">
        <f>+VLOOKUP(E401,[1]Sheet1!C$6:J$461,8,0)</f>
        <v>#N/A</v>
      </c>
      <c r="P401" s="7" t="e">
        <f t="shared" si="13"/>
        <v>#N/A</v>
      </c>
    </row>
    <row r="402" spans="3:16" customFormat="1" ht="15" hidden="1" customHeight="1" outlineLevel="1" x14ac:dyDescent="0.2">
      <c r="C402" s="8">
        <v>45040</v>
      </c>
      <c r="D402" s="4" t="s">
        <v>2013</v>
      </c>
      <c r="E402" s="4">
        <v>23649</v>
      </c>
      <c r="F402" s="4" t="s">
        <v>3840</v>
      </c>
      <c r="G402" s="4" t="s">
        <v>164</v>
      </c>
      <c r="H402" s="12">
        <v>673895</v>
      </c>
      <c r="I402" s="11" t="s">
        <v>1076</v>
      </c>
      <c r="J402" s="12">
        <v>67390</v>
      </c>
      <c r="K402" s="12">
        <f t="shared" si="12"/>
        <v>741285</v>
      </c>
      <c r="L402" s="4" t="s">
        <v>3387</v>
      </c>
      <c r="M402" s="4" t="s">
        <v>3106</v>
      </c>
      <c r="N402" t="s">
        <v>5375</v>
      </c>
      <c r="O402" t="e">
        <f>+VLOOKUP(E402,[1]Sheet1!C$6:J$461,8,0)</f>
        <v>#N/A</v>
      </c>
      <c r="P402" s="7" t="e">
        <f t="shared" si="13"/>
        <v>#N/A</v>
      </c>
    </row>
    <row r="403" spans="3:16" customFormat="1" ht="15" hidden="1" customHeight="1" outlineLevel="1" x14ac:dyDescent="0.2">
      <c r="C403" s="8">
        <v>45040</v>
      </c>
      <c r="D403" s="4" t="s">
        <v>2935</v>
      </c>
      <c r="E403" s="4">
        <v>23650</v>
      </c>
      <c r="F403" s="4" t="s">
        <v>3840</v>
      </c>
      <c r="G403" s="4" t="s">
        <v>2099</v>
      </c>
      <c r="H403" s="12">
        <v>1019020</v>
      </c>
      <c r="I403" s="11" t="s">
        <v>1076</v>
      </c>
      <c r="J403" s="12">
        <v>101902</v>
      </c>
      <c r="K403" s="12">
        <f t="shared" si="12"/>
        <v>1120922</v>
      </c>
      <c r="L403" s="4" t="s">
        <v>3387</v>
      </c>
      <c r="M403" s="4" t="s">
        <v>3106</v>
      </c>
      <c r="N403" t="s">
        <v>5375</v>
      </c>
      <c r="O403" t="e">
        <f>+VLOOKUP(E403,[1]Sheet1!C$6:J$461,8,0)</f>
        <v>#N/A</v>
      </c>
      <c r="P403" s="7" t="e">
        <f t="shared" si="13"/>
        <v>#N/A</v>
      </c>
    </row>
    <row r="404" spans="3:16" customFormat="1" ht="15" hidden="1" customHeight="1" outlineLevel="1" x14ac:dyDescent="0.2">
      <c r="C404" s="8">
        <v>45040</v>
      </c>
      <c r="D404" s="4" t="s">
        <v>3658</v>
      </c>
      <c r="E404" s="4">
        <v>23651</v>
      </c>
      <c r="F404" s="4" t="s">
        <v>3840</v>
      </c>
      <c r="G404" s="4" t="s">
        <v>5177</v>
      </c>
      <c r="H404" s="12">
        <v>207075</v>
      </c>
      <c r="I404" s="11" t="s">
        <v>1076</v>
      </c>
      <c r="J404" s="12">
        <v>20708</v>
      </c>
      <c r="K404" s="12">
        <f t="shared" si="12"/>
        <v>227783</v>
      </c>
      <c r="L404" s="4" t="s">
        <v>3387</v>
      </c>
      <c r="M404" s="4" t="s">
        <v>3106</v>
      </c>
      <c r="N404" t="s">
        <v>5375</v>
      </c>
      <c r="O404" t="e">
        <f>+VLOOKUP(E404,[1]Sheet1!C$6:J$461,8,0)</f>
        <v>#N/A</v>
      </c>
      <c r="P404" s="7" t="e">
        <f t="shared" si="13"/>
        <v>#N/A</v>
      </c>
    </row>
    <row r="405" spans="3:16" customFormat="1" ht="15" hidden="1" customHeight="1" outlineLevel="1" x14ac:dyDescent="0.2">
      <c r="C405" s="8">
        <v>45040</v>
      </c>
      <c r="D405" s="4" t="s">
        <v>2284</v>
      </c>
      <c r="E405" s="4">
        <v>23652</v>
      </c>
      <c r="F405" s="4" t="s">
        <v>3840</v>
      </c>
      <c r="G405" s="4" t="s">
        <v>1097</v>
      </c>
      <c r="H405" s="12">
        <v>611412</v>
      </c>
      <c r="I405" s="11" t="s">
        <v>1076</v>
      </c>
      <c r="J405" s="12">
        <v>61141</v>
      </c>
      <c r="K405" s="12">
        <f t="shared" si="12"/>
        <v>672553</v>
      </c>
      <c r="L405" s="4" t="s">
        <v>3387</v>
      </c>
      <c r="M405" s="4" t="s">
        <v>3106</v>
      </c>
      <c r="N405" t="s">
        <v>5375</v>
      </c>
      <c r="O405" t="e">
        <f>+VLOOKUP(E405,[1]Sheet1!C$6:J$461,8,0)</f>
        <v>#N/A</v>
      </c>
      <c r="P405" s="7" t="e">
        <f t="shared" si="13"/>
        <v>#N/A</v>
      </c>
    </row>
    <row r="406" spans="3:16" customFormat="1" ht="15" hidden="1" customHeight="1" outlineLevel="1" x14ac:dyDescent="0.2">
      <c r="C406" s="8">
        <v>45040</v>
      </c>
      <c r="D406" s="4" t="s">
        <v>5097</v>
      </c>
      <c r="E406" s="4">
        <v>23653</v>
      </c>
      <c r="F406" s="4" t="s">
        <v>3840</v>
      </c>
      <c r="G406" s="4" t="s">
        <v>758</v>
      </c>
      <c r="H406" s="12">
        <v>207075</v>
      </c>
      <c r="I406" s="11" t="s">
        <v>1076</v>
      </c>
      <c r="J406" s="12">
        <v>20708</v>
      </c>
      <c r="K406" s="12">
        <f t="shared" si="12"/>
        <v>227783</v>
      </c>
      <c r="L406" s="4" t="s">
        <v>3387</v>
      </c>
      <c r="M406" s="4" t="s">
        <v>3106</v>
      </c>
      <c r="N406" t="s">
        <v>5375</v>
      </c>
      <c r="O406" t="e">
        <f>+VLOOKUP(E406,[1]Sheet1!C$6:J$461,8,0)</f>
        <v>#N/A</v>
      </c>
      <c r="P406" s="7" t="e">
        <f t="shared" si="13"/>
        <v>#N/A</v>
      </c>
    </row>
    <row r="407" spans="3:16" customFormat="1" ht="15" hidden="1" customHeight="1" outlineLevel="1" x14ac:dyDescent="0.2">
      <c r="C407" s="8">
        <v>45040</v>
      </c>
      <c r="D407" s="4" t="s">
        <v>4583</v>
      </c>
      <c r="E407" s="4">
        <v>23654</v>
      </c>
      <c r="F407" s="4" t="s">
        <v>3840</v>
      </c>
      <c r="G407" s="4" t="s">
        <v>590</v>
      </c>
      <c r="H407" s="12">
        <v>1019020</v>
      </c>
      <c r="I407" s="11" t="s">
        <v>1076</v>
      </c>
      <c r="J407" s="12">
        <v>101902</v>
      </c>
      <c r="K407" s="12">
        <f t="shared" si="12"/>
        <v>1120922</v>
      </c>
      <c r="L407" s="4" t="s">
        <v>3387</v>
      </c>
      <c r="M407" s="4" t="s">
        <v>3106</v>
      </c>
      <c r="N407" t="s">
        <v>5375</v>
      </c>
      <c r="O407" t="e">
        <f>+VLOOKUP(E407,[1]Sheet1!C$6:J$461,8,0)</f>
        <v>#N/A</v>
      </c>
      <c r="P407" s="7" t="e">
        <f t="shared" si="13"/>
        <v>#N/A</v>
      </c>
    </row>
    <row r="408" spans="3:16" customFormat="1" ht="15" hidden="1" customHeight="1" outlineLevel="1" x14ac:dyDescent="0.2">
      <c r="C408" s="8">
        <v>45040</v>
      </c>
      <c r="D408" s="4" t="s">
        <v>4395</v>
      </c>
      <c r="E408" s="4">
        <v>23655</v>
      </c>
      <c r="F408" s="4" t="s">
        <v>3840</v>
      </c>
      <c r="G408" s="4" t="s">
        <v>1072</v>
      </c>
      <c r="H408" s="12">
        <v>656718</v>
      </c>
      <c r="I408" s="11" t="s">
        <v>1076</v>
      </c>
      <c r="J408" s="12">
        <v>65672</v>
      </c>
      <c r="K408" s="12">
        <f t="shared" si="12"/>
        <v>722390</v>
      </c>
      <c r="L408" s="4" t="s">
        <v>3387</v>
      </c>
      <c r="M408" s="4" t="s">
        <v>3106</v>
      </c>
      <c r="N408" t="s">
        <v>5375</v>
      </c>
      <c r="O408" t="e">
        <f>+VLOOKUP(E408,[1]Sheet1!C$6:J$461,8,0)</f>
        <v>#N/A</v>
      </c>
      <c r="P408" s="7" t="e">
        <f t="shared" si="13"/>
        <v>#N/A</v>
      </c>
    </row>
    <row r="409" spans="3:16" customFormat="1" ht="15" hidden="1" customHeight="1" outlineLevel="1" x14ac:dyDescent="0.2">
      <c r="C409" s="8">
        <v>45040</v>
      </c>
      <c r="D409" s="4" t="s">
        <v>871</v>
      </c>
      <c r="E409" s="4">
        <v>23656</v>
      </c>
      <c r="F409" s="4" t="s">
        <v>3840</v>
      </c>
      <c r="G409" s="4" t="s">
        <v>3120</v>
      </c>
      <c r="H409" s="12">
        <v>611412</v>
      </c>
      <c r="I409" s="11" t="s">
        <v>1076</v>
      </c>
      <c r="J409" s="12">
        <v>61141</v>
      </c>
      <c r="K409" s="12">
        <f t="shared" si="12"/>
        <v>672553</v>
      </c>
      <c r="L409" s="4" t="s">
        <v>3387</v>
      </c>
      <c r="M409" s="4" t="s">
        <v>3106</v>
      </c>
      <c r="N409" t="s">
        <v>5375</v>
      </c>
      <c r="O409" t="e">
        <f>+VLOOKUP(E409,[1]Sheet1!C$6:J$461,8,0)</f>
        <v>#N/A</v>
      </c>
      <c r="P409" s="7" t="e">
        <f t="shared" si="13"/>
        <v>#N/A</v>
      </c>
    </row>
    <row r="410" spans="3:16" customFormat="1" ht="15" hidden="1" customHeight="1" outlineLevel="1" x14ac:dyDescent="0.2">
      <c r="C410" s="8">
        <v>45040</v>
      </c>
      <c r="D410" s="4" t="s">
        <v>2502</v>
      </c>
      <c r="E410" s="4">
        <v>23657</v>
      </c>
      <c r="F410" s="4" t="s">
        <v>3840</v>
      </c>
      <c r="G410" s="4" t="s">
        <v>1143</v>
      </c>
      <c r="H410" s="12">
        <v>606420</v>
      </c>
      <c r="I410" s="11" t="s">
        <v>1076</v>
      </c>
      <c r="J410" s="12">
        <v>60642</v>
      </c>
      <c r="K410" s="12">
        <f t="shared" si="12"/>
        <v>667062</v>
      </c>
      <c r="L410" s="4" t="s">
        <v>3387</v>
      </c>
      <c r="M410" s="4" t="s">
        <v>3106</v>
      </c>
      <c r="N410" t="s">
        <v>5375</v>
      </c>
      <c r="O410" t="e">
        <f>+VLOOKUP(E410,[1]Sheet1!C$6:J$461,8,0)</f>
        <v>#N/A</v>
      </c>
      <c r="P410" s="7" t="e">
        <f t="shared" si="13"/>
        <v>#N/A</v>
      </c>
    </row>
    <row r="411" spans="3:16" customFormat="1" ht="15" hidden="1" customHeight="1" outlineLevel="1" x14ac:dyDescent="0.2">
      <c r="C411" s="8">
        <v>45040</v>
      </c>
      <c r="D411" s="4" t="s">
        <v>4831</v>
      </c>
      <c r="E411" s="4">
        <v>23658</v>
      </c>
      <c r="F411" s="4" t="s">
        <v>3840</v>
      </c>
      <c r="G411" s="4" t="s">
        <v>3718</v>
      </c>
      <c r="H411" s="12">
        <v>661710</v>
      </c>
      <c r="I411" s="11" t="s">
        <v>1076</v>
      </c>
      <c r="J411" s="12">
        <v>66171</v>
      </c>
      <c r="K411" s="12">
        <f t="shared" si="12"/>
        <v>727881</v>
      </c>
      <c r="L411" s="4" t="s">
        <v>3387</v>
      </c>
      <c r="M411" s="4" t="s">
        <v>3106</v>
      </c>
      <c r="N411" t="s">
        <v>5375</v>
      </c>
      <c r="O411" t="e">
        <f>+VLOOKUP(E411,[1]Sheet1!C$6:J$461,8,0)</f>
        <v>#N/A</v>
      </c>
      <c r="P411" s="7" t="e">
        <f t="shared" si="13"/>
        <v>#N/A</v>
      </c>
    </row>
    <row r="412" spans="3:16" customFormat="1" ht="15" hidden="1" customHeight="1" outlineLevel="1" x14ac:dyDescent="0.2">
      <c r="C412" s="8">
        <v>45040</v>
      </c>
      <c r="D412" s="4" t="s">
        <v>317</v>
      </c>
      <c r="E412" s="4">
        <v>23659</v>
      </c>
      <c r="F412" s="4" t="s">
        <v>3840</v>
      </c>
      <c r="G412" s="4" t="s">
        <v>4368</v>
      </c>
      <c r="H412" s="12">
        <v>727704</v>
      </c>
      <c r="I412" s="11" t="s">
        <v>1076</v>
      </c>
      <c r="J412" s="12">
        <v>72770</v>
      </c>
      <c r="K412" s="12">
        <f t="shared" si="12"/>
        <v>800474</v>
      </c>
      <c r="L412" s="4" t="s">
        <v>3387</v>
      </c>
      <c r="M412" s="4" t="s">
        <v>3106</v>
      </c>
      <c r="N412" t="s">
        <v>5375</v>
      </c>
      <c r="O412" t="e">
        <f>+VLOOKUP(E412,[1]Sheet1!C$6:J$461,8,0)</f>
        <v>#N/A</v>
      </c>
      <c r="P412" s="7" t="e">
        <f t="shared" si="13"/>
        <v>#N/A</v>
      </c>
    </row>
    <row r="413" spans="3:16" customFormat="1" ht="15" hidden="1" customHeight="1" outlineLevel="1" x14ac:dyDescent="0.2">
      <c r="C413" s="8">
        <v>45041</v>
      </c>
      <c r="D413" s="4" t="s">
        <v>3491</v>
      </c>
      <c r="E413" s="4">
        <v>3522</v>
      </c>
      <c r="F413" s="4" t="s">
        <v>3910</v>
      </c>
      <c r="G413" s="4" t="s">
        <v>3806</v>
      </c>
      <c r="H413" s="12">
        <v>-82520</v>
      </c>
      <c r="I413" s="11" t="s">
        <v>1076</v>
      </c>
      <c r="J413" s="12">
        <v>-8252</v>
      </c>
      <c r="K413" s="12">
        <f t="shared" si="12"/>
        <v>-90772</v>
      </c>
      <c r="L413" s="4" t="s">
        <v>3387</v>
      </c>
      <c r="M413" s="4" t="s">
        <v>3106</v>
      </c>
      <c r="N413" t="s">
        <v>5375</v>
      </c>
      <c r="O413" t="e">
        <f>+VLOOKUP(E413,[1]Sheet1!C$6:J$461,8,0)</f>
        <v>#N/A</v>
      </c>
      <c r="P413" s="7" t="e">
        <f t="shared" si="13"/>
        <v>#N/A</v>
      </c>
    </row>
    <row r="414" spans="3:16" customFormat="1" ht="15" hidden="1" customHeight="1" outlineLevel="1" x14ac:dyDescent="0.2">
      <c r="C414" s="8">
        <v>45041</v>
      </c>
      <c r="D414" s="4" t="s">
        <v>4338</v>
      </c>
      <c r="E414" s="4">
        <v>23758</v>
      </c>
      <c r="F414" s="4" t="s">
        <v>3840</v>
      </c>
      <c r="G414" s="4" t="s">
        <v>764</v>
      </c>
      <c r="H414" s="12">
        <v>623186</v>
      </c>
      <c r="I414" s="11" t="s">
        <v>1076</v>
      </c>
      <c r="J414" s="12">
        <v>62319</v>
      </c>
      <c r="K414" s="12">
        <f t="shared" si="12"/>
        <v>685505</v>
      </c>
      <c r="L414" s="4" t="s">
        <v>3387</v>
      </c>
      <c r="M414" s="4" t="s">
        <v>3106</v>
      </c>
      <c r="N414" t="s">
        <v>5375</v>
      </c>
      <c r="O414" t="e">
        <f>+VLOOKUP(E414,[1]Sheet1!C$6:J$461,8,0)</f>
        <v>#N/A</v>
      </c>
      <c r="P414" s="7" t="e">
        <f t="shared" si="13"/>
        <v>#N/A</v>
      </c>
    </row>
    <row r="415" spans="3:16" customFormat="1" ht="15" hidden="1" customHeight="1" outlineLevel="1" x14ac:dyDescent="0.2">
      <c r="C415" s="8">
        <v>45041</v>
      </c>
      <c r="D415" s="4" t="s">
        <v>3781</v>
      </c>
      <c r="E415" s="4">
        <v>23759</v>
      </c>
      <c r="F415" s="4" t="s">
        <v>3840</v>
      </c>
      <c r="G415" s="4" t="s">
        <v>4222</v>
      </c>
      <c r="H415" s="12">
        <v>815216</v>
      </c>
      <c r="I415" s="11" t="s">
        <v>1076</v>
      </c>
      <c r="J415" s="12">
        <v>81522</v>
      </c>
      <c r="K415" s="12">
        <f t="shared" si="12"/>
        <v>896738</v>
      </c>
      <c r="L415" s="4" t="s">
        <v>3387</v>
      </c>
      <c r="M415" s="4" t="s">
        <v>3106</v>
      </c>
      <c r="N415" t="s">
        <v>5375</v>
      </c>
      <c r="O415" t="e">
        <f>+VLOOKUP(E415,[1]Sheet1!C$6:J$461,8,0)</f>
        <v>#N/A</v>
      </c>
      <c r="P415" s="7" t="e">
        <f t="shared" si="13"/>
        <v>#N/A</v>
      </c>
    </row>
    <row r="416" spans="3:16" customFormat="1" ht="15" hidden="1" customHeight="1" outlineLevel="1" x14ac:dyDescent="0.2">
      <c r="C416" s="8">
        <v>45041</v>
      </c>
      <c r="D416" s="4" t="s">
        <v>1847</v>
      </c>
      <c r="E416" s="4">
        <v>23760</v>
      </c>
      <c r="F416" s="4" t="s">
        <v>3840</v>
      </c>
      <c r="G416" s="4" t="s">
        <v>1704</v>
      </c>
      <c r="H416" s="12">
        <v>512126</v>
      </c>
      <c r="I416" s="11" t="s">
        <v>1076</v>
      </c>
      <c r="J416" s="12">
        <v>51213</v>
      </c>
      <c r="K416" s="12">
        <f t="shared" si="12"/>
        <v>563339</v>
      </c>
      <c r="L416" s="4" t="s">
        <v>3387</v>
      </c>
      <c r="M416" s="4" t="s">
        <v>3106</v>
      </c>
      <c r="N416" t="s">
        <v>5375</v>
      </c>
      <c r="O416" t="e">
        <f>+VLOOKUP(E416,[1]Sheet1!C$6:J$461,8,0)</f>
        <v>#N/A</v>
      </c>
      <c r="P416" s="7" t="e">
        <f t="shared" si="13"/>
        <v>#N/A</v>
      </c>
    </row>
    <row r="417" spans="3:16" customFormat="1" ht="15" hidden="1" customHeight="1" outlineLevel="1" x14ac:dyDescent="0.2">
      <c r="C417" s="8">
        <v>45041</v>
      </c>
      <c r="D417" s="4" t="s">
        <v>1024</v>
      </c>
      <c r="E417" s="4">
        <v>23761</v>
      </c>
      <c r="F417" s="4" t="s">
        <v>3840</v>
      </c>
      <c r="G417" s="4" t="s">
        <v>4511</v>
      </c>
      <c r="H417" s="12">
        <v>815216</v>
      </c>
      <c r="I417" s="11" t="s">
        <v>1076</v>
      </c>
      <c r="J417" s="12">
        <v>81522</v>
      </c>
      <c r="K417" s="12">
        <f t="shared" si="12"/>
        <v>896738</v>
      </c>
      <c r="L417" s="4" t="s">
        <v>3387</v>
      </c>
      <c r="M417" s="4" t="s">
        <v>3106</v>
      </c>
      <c r="N417" t="s">
        <v>5375</v>
      </c>
      <c r="O417" t="e">
        <f>+VLOOKUP(E417,[1]Sheet1!C$6:J$461,8,0)</f>
        <v>#N/A</v>
      </c>
      <c r="P417" s="7" t="e">
        <f t="shared" si="13"/>
        <v>#N/A</v>
      </c>
    </row>
    <row r="418" spans="3:16" customFormat="1" ht="15" hidden="1" customHeight="1" outlineLevel="1" x14ac:dyDescent="0.2">
      <c r="C418" s="8">
        <v>45041</v>
      </c>
      <c r="D418" s="4" t="s">
        <v>2677</v>
      </c>
      <c r="E418" s="4">
        <v>23762</v>
      </c>
      <c r="F418" s="4" t="s">
        <v>3840</v>
      </c>
      <c r="G418" s="4" t="s">
        <v>1210</v>
      </c>
      <c r="H418" s="12">
        <v>592685</v>
      </c>
      <c r="I418" s="11" t="s">
        <v>1076</v>
      </c>
      <c r="J418" s="12">
        <v>59269</v>
      </c>
      <c r="K418" s="12">
        <f t="shared" si="12"/>
        <v>651954</v>
      </c>
      <c r="L418" s="4" t="s">
        <v>3387</v>
      </c>
      <c r="M418" s="4" t="s">
        <v>3106</v>
      </c>
      <c r="N418" t="s">
        <v>5375</v>
      </c>
      <c r="O418" t="e">
        <f>+VLOOKUP(E418,[1]Sheet1!C$6:J$461,8,0)</f>
        <v>#N/A</v>
      </c>
      <c r="P418" s="7" t="e">
        <f t="shared" si="13"/>
        <v>#N/A</v>
      </c>
    </row>
    <row r="419" spans="3:16" customFormat="1" ht="15" hidden="1" customHeight="1" outlineLevel="1" x14ac:dyDescent="0.2">
      <c r="C419" s="8">
        <v>45041</v>
      </c>
      <c r="D419" s="4" t="s">
        <v>696</v>
      </c>
      <c r="E419" s="4">
        <v>23763</v>
      </c>
      <c r="F419" s="4" t="s">
        <v>3840</v>
      </c>
      <c r="G419" s="4" t="s">
        <v>3094</v>
      </c>
      <c r="H419" s="12">
        <v>528892</v>
      </c>
      <c r="I419" s="11" t="s">
        <v>1076</v>
      </c>
      <c r="J419" s="12">
        <v>52889</v>
      </c>
      <c r="K419" s="12">
        <f t="shared" si="12"/>
        <v>581781</v>
      </c>
      <c r="L419" s="4" t="s">
        <v>3387</v>
      </c>
      <c r="M419" s="4" t="s">
        <v>3106</v>
      </c>
      <c r="N419" t="s">
        <v>5375</v>
      </c>
      <c r="O419" t="e">
        <f>+VLOOKUP(E419,[1]Sheet1!C$6:J$461,8,0)</f>
        <v>#N/A</v>
      </c>
      <c r="P419" s="7" t="e">
        <f t="shared" si="13"/>
        <v>#N/A</v>
      </c>
    </row>
    <row r="420" spans="3:16" customFormat="1" ht="15" hidden="1" customHeight="1" outlineLevel="1" x14ac:dyDescent="0.2">
      <c r="C420" s="8">
        <v>45041</v>
      </c>
      <c r="D420" s="4" t="s">
        <v>5215</v>
      </c>
      <c r="E420" s="4">
        <v>23764</v>
      </c>
      <c r="F420" s="4" t="s">
        <v>3840</v>
      </c>
      <c r="G420" s="4" t="s">
        <v>1863</v>
      </c>
      <c r="H420" s="12">
        <v>498631</v>
      </c>
      <c r="I420" s="11" t="s">
        <v>1076</v>
      </c>
      <c r="J420" s="12">
        <v>49863</v>
      </c>
      <c r="K420" s="12">
        <f t="shared" si="12"/>
        <v>548494</v>
      </c>
      <c r="L420" s="4" t="s">
        <v>3387</v>
      </c>
      <c r="M420" s="4" t="s">
        <v>3106</v>
      </c>
      <c r="N420" t="s">
        <v>5375</v>
      </c>
      <c r="O420" t="e">
        <f>+VLOOKUP(E420,[1]Sheet1!C$6:J$461,8,0)</f>
        <v>#N/A</v>
      </c>
      <c r="P420" s="7" t="e">
        <f t="shared" si="13"/>
        <v>#N/A</v>
      </c>
    </row>
    <row r="421" spans="3:16" customFormat="1" ht="15" hidden="1" customHeight="1" outlineLevel="1" x14ac:dyDescent="0.2">
      <c r="C421" s="8">
        <v>45041</v>
      </c>
      <c r="D421" s="4" t="s">
        <v>321</v>
      </c>
      <c r="E421" s="4">
        <v>23765</v>
      </c>
      <c r="F421" s="4" t="s">
        <v>3840</v>
      </c>
      <c r="G421" s="4" t="s">
        <v>2992</v>
      </c>
      <c r="H421" s="12">
        <v>478594</v>
      </c>
      <c r="I421" s="11" t="s">
        <v>1076</v>
      </c>
      <c r="J421" s="12">
        <v>47859</v>
      </c>
      <c r="K421" s="12">
        <f t="shared" si="12"/>
        <v>526453</v>
      </c>
      <c r="L421" s="4" t="s">
        <v>3387</v>
      </c>
      <c r="M421" s="4" t="s">
        <v>3106</v>
      </c>
      <c r="N421" t="s">
        <v>5375</v>
      </c>
      <c r="O421" t="e">
        <f>+VLOOKUP(E421,[1]Sheet1!C$6:J$461,8,0)</f>
        <v>#N/A</v>
      </c>
      <c r="P421" s="7" t="e">
        <f t="shared" si="13"/>
        <v>#N/A</v>
      </c>
    </row>
    <row r="422" spans="3:16" customFormat="1" ht="15" hidden="1" customHeight="1" outlineLevel="1" x14ac:dyDescent="0.2">
      <c r="C422" s="8">
        <v>45042</v>
      </c>
      <c r="D422" s="4" t="s">
        <v>71</v>
      </c>
      <c r="E422" s="4">
        <v>24913</v>
      </c>
      <c r="F422" s="4" t="s">
        <v>3840</v>
      </c>
      <c r="G422" s="4" t="s">
        <v>3647</v>
      </c>
      <c r="H422" s="12">
        <v>526648</v>
      </c>
      <c r="I422" s="11" t="s">
        <v>1076</v>
      </c>
      <c r="J422" s="12">
        <v>52665</v>
      </c>
      <c r="K422" s="12">
        <f t="shared" si="12"/>
        <v>579313</v>
      </c>
      <c r="L422" s="4" t="s">
        <v>3387</v>
      </c>
      <c r="M422" s="4" t="s">
        <v>3106</v>
      </c>
      <c r="N422" t="s">
        <v>5375</v>
      </c>
      <c r="O422" t="e">
        <f>+VLOOKUP(E422,[1]Sheet1!C$6:J$461,8,0)</f>
        <v>#N/A</v>
      </c>
      <c r="P422" s="7" t="e">
        <f t="shared" si="13"/>
        <v>#N/A</v>
      </c>
    </row>
    <row r="423" spans="3:16" customFormat="1" ht="15" hidden="1" customHeight="1" outlineLevel="1" x14ac:dyDescent="0.2">
      <c r="C423" s="8">
        <v>45042</v>
      </c>
      <c r="D423" s="4" t="s">
        <v>2264</v>
      </c>
      <c r="E423" s="4">
        <v>24914</v>
      </c>
      <c r="F423" s="4" t="s">
        <v>3840</v>
      </c>
      <c r="G423" s="4" t="s">
        <v>2287</v>
      </c>
      <c r="H423" s="12">
        <v>611412</v>
      </c>
      <c r="I423" s="11" t="s">
        <v>1076</v>
      </c>
      <c r="J423" s="12">
        <v>61141</v>
      </c>
      <c r="K423" s="12">
        <f t="shared" si="12"/>
        <v>672553</v>
      </c>
      <c r="L423" s="4" t="s">
        <v>3387</v>
      </c>
      <c r="M423" s="4" t="s">
        <v>3106</v>
      </c>
      <c r="N423" t="s">
        <v>5375</v>
      </c>
      <c r="O423" t="e">
        <f>+VLOOKUP(E423,[1]Sheet1!C$6:J$461,8,0)</f>
        <v>#N/A</v>
      </c>
      <c r="P423" s="7" t="e">
        <f t="shared" si="13"/>
        <v>#N/A</v>
      </c>
    </row>
    <row r="424" spans="3:16" customFormat="1" ht="15" hidden="1" customHeight="1" outlineLevel="1" x14ac:dyDescent="0.2">
      <c r="C424" s="8">
        <v>45042</v>
      </c>
      <c r="D424" s="4" t="s">
        <v>1970</v>
      </c>
      <c r="E424" s="4">
        <v>24917</v>
      </c>
      <c r="F424" s="4" t="s">
        <v>3840</v>
      </c>
      <c r="G424" s="4" t="s">
        <v>1223</v>
      </c>
      <c r="H424" s="12">
        <v>626370</v>
      </c>
      <c r="I424" s="11" t="s">
        <v>1076</v>
      </c>
      <c r="J424" s="12">
        <v>62637</v>
      </c>
      <c r="K424" s="12">
        <f t="shared" si="12"/>
        <v>689007</v>
      </c>
      <c r="L424" s="4" t="s">
        <v>3387</v>
      </c>
      <c r="M424" s="4" t="s">
        <v>3106</v>
      </c>
      <c r="N424" t="s">
        <v>5375</v>
      </c>
      <c r="O424" t="e">
        <f>+VLOOKUP(E424,[1]Sheet1!C$6:J$461,8,0)</f>
        <v>#N/A</v>
      </c>
      <c r="P424" s="7" t="e">
        <f t="shared" si="13"/>
        <v>#N/A</v>
      </c>
    </row>
    <row r="425" spans="3:16" customFormat="1" ht="15" hidden="1" customHeight="1" outlineLevel="1" x14ac:dyDescent="0.2">
      <c r="C425" s="8">
        <v>45042</v>
      </c>
      <c r="D425" s="4" t="s">
        <v>622</v>
      </c>
      <c r="E425" s="4">
        <v>24919</v>
      </c>
      <c r="F425" s="4" t="s">
        <v>3840</v>
      </c>
      <c r="G425" s="4" t="s">
        <v>1469</v>
      </c>
      <c r="H425" s="12">
        <v>1232550</v>
      </c>
      <c r="I425" s="11" t="s">
        <v>1076</v>
      </c>
      <c r="J425" s="12">
        <v>123255</v>
      </c>
      <c r="K425" s="12">
        <f t="shared" si="12"/>
        <v>1355805</v>
      </c>
      <c r="L425" s="4" t="s">
        <v>3387</v>
      </c>
      <c r="M425" s="4" t="s">
        <v>3106</v>
      </c>
      <c r="N425" t="s">
        <v>5375</v>
      </c>
      <c r="O425" t="e">
        <f>+VLOOKUP(E425,[1]Sheet1!C$6:J$461,8,0)</f>
        <v>#N/A</v>
      </c>
      <c r="P425" s="7" t="e">
        <f t="shared" si="13"/>
        <v>#N/A</v>
      </c>
    </row>
    <row r="426" spans="3:16" customFormat="1" ht="15" hidden="1" customHeight="1" outlineLevel="1" x14ac:dyDescent="0.2">
      <c r="C426" s="8">
        <v>45042</v>
      </c>
      <c r="D426" s="4" t="s">
        <v>3413</v>
      </c>
      <c r="E426" s="4">
        <v>24921</v>
      </c>
      <c r="F426" s="4" t="s">
        <v>3840</v>
      </c>
      <c r="G426" s="4" t="s">
        <v>1536</v>
      </c>
      <c r="H426" s="12">
        <v>501096</v>
      </c>
      <c r="I426" s="11" t="s">
        <v>1076</v>
      </c>
      <c r="J426" s="12">
        <v>50110</v>
      </c>
      <c r="K426" s="12">
        <f t="shared" si="12"/>
        <v>551206</v>
      </c>
      <c r="L426" s="4" t="s">
        <v>3387</v>
      </c>
      <c r="M426" s="4" t="s">
        <v>3106</v>
      </c>
      <c r="N426" t="s">
        <v>5375</v>
      </c>
      <c r="O426" t="e">
        <f>+VLOOKUP(E426,[1]Sheet1!C$6:J$461,8,0)</f>
        <v>#N/A</v>
      </c>
      <c r="P426" s="7" t="e">
        <f t="shared" si="13"/>
        <v>#N/A</v>
      </c>
    </row>
    <row r="427" spans="3:16" customFormat="1" ht="15" hidden="1" customHeight="1" outlineLevel="1" x14ac:dyDescent="0.2">
      <c r="C427" s="8">
        <v>45042</v>
      </c>
      <c r="D427" s="4" t="s">
        <v>4220</v>
      </c>
      <c r="E427" s="4">
        <v>24923</v>
      </c>
      <c r="F427" s="4" t="s">
        <v>3840</v>
      </c>
      <c r="G427" s="4" t="s">
        <v>327</v>
      </c>
      <c r="H427" s="12">
        <v>939555</v>
      </c>
      <c r="I427" s="11" t="s">
        <v>1076</v>
      </c>
      <c r="J427" s="12">
        <v>93956</v>
      </c>
      <c r="K427" s="12">
        <f t="shared" si="12"/>
        <v>1033511</v>
      </c>
      <c r="L427" s="4" t="s">
        <v>3387</v>
      </c>
      <c r="M427" s="4" t="s">
        <v>3106</v>
      </c>
      <c r="N427" t="s">
        <v>5375</v>
      </c>
      <c r="O427" t="e">
        <f>+VLOOKUP(E427,[1]Sheet1!C$6:J$461,8,0)</f>
        <v>#N/A</v>
      </c>
      <c r="P427" s="7" t="e">
        <f t="shared" si="13"/>
        <v>#N/A</v>
      </c>
    </row>
    <row r="428" spans="3:16" customFormat="1" ht="15" hidden="1" customHeight="1" outlineLevel="1" x14ac:dyDescent="0.2">
      <c r="C428" s="8">
        <v>45042</v>
      </c>
      <c r="D428" s="4" t="s">
        <v>3653</v>
      </c>
      <c r="E428" s="4">
        <v>24925</v>
      </c>
      <c r="F428" s="4" t="s">
        <v>3840</v>
      </c>
      <c r="G428" s="4" t="s">
        <v>2419</v>
      </c>
      <c r="H428" s="12">
        <v>501096</v>
      </c>
      <c r="I428" s="11" t="s">
        <v>1076</v>
      </c>
      <c r="J428" s="12">
        <v>50110</v>
      </c>
      <c r="K428" s="12">
        <f t="shared" si="12"/>
        <v>551206</v>
      </c>
      <c r="L428" s="4" t="s">
        <v>3387</v>
      </c>
      <c r="M428" s="4" t="s">
        <v>3106</v>
      </c>
      <c r="N428" t="s">
        <v>5375</v>
      </c>
      <c r="O428" t="e">
        <f>+VLOOKUP(E428,[1]Sheet1!C$6:J$461,8,0)</f>
        <v>#N/A</v>
      </c>
      <c r="P428" s="7" t="e">
        <f t="shared" si="13"/>
        <v>#N/A</v>
      </c>
    </row>
    <row r="429" spans="3:16" customFormat="1" ht="15" hidden="1" customHeight="1" outlineLevel="1" x14ac:dyDescent="0.2">
      <c r="C429" s="8">
        <v>45042</v>
      </c>
      <c r="D429" s="4" t="s">
        <v>144</v>
      </c>
      <c r="E429" s="4">
        <v>24927</v>
      </c>
      <c r="F429" s="4" t="s">
        <v>3840</v>
      </c>
      <c r="G429" s="4" t="s">
        <v>5178</v>
      </c>
      <c r="H429" s="12">
        <v>1252740</v>
      </c>
      <c r="I429" s="11" t="s">
        <v>1076</v>
      </c>
      <c r="J429" s="12">
        <v>125274</v>
      </c>
      <c r="K429" s="12">
        <f t="shared" si="12"/>
        <v>1378014</v>
      </c>
      <c r="L429" s="4" t="s">
        <v>3387</v>
      </c>
      <c r="M429" s="4" t="s">
        <v>3106</v>
      </c>
      <c r="N429" t="s">
        <v>5375</v>
      </c>
      <c r="O429" t="e">
        <f>+VLOOKUP(E429,[1]Sheet1!C$6:J$461,8,0)</f>
        <v>#N/A</v>
      </c>
      <c r="P429" s="7" t="e">
        <f t="shared" si="13"/>
        <v>#N/A</v>
      </c>
    </row>
    <row r="430" spans="3:16" customFormat="1" ht="15" hidden="1" customHeight="1" outlineLevel="1" x14ac:dyDescent="0.2">
      <c r="C430" s="8">
        <v>45042</v>
      </c>
      <c r="D430" s="4" t="s">
        <v>1548</v>
      </c>
      <c r="E430" s="4">
        <v>24929</v>
      </c>
      <c r="F430" s="4" t="s">
        <v>3840</v>
      </c>
      <c r="G430" s="4" t="s">
        <v>697</v>
      </c>
      <c r="H430" s="12">
        <v>626370</v>
      </c>
      <c r="I430" s="11" t="s">
        <v>1076</v>
      </c>
      <c r="J430" s="12">
        <v>62637</v>
      </c>
      <c r="K430" s="12">
        <f t="shared" si="12"/>
        <v>689007</v>
      </c>
      <c r="L430" s="4" t="s">
        <v>3387</v>
      </c>
      <c r="M430" s="4" t="s">
        <v>3106</v>
      </c>
      <c r="N430" t="s">
        <v>5375</v>
      </c>
      <c r="O430" t="e">
        <f>+VLOOKUP(E430,[1]Sheet1!C$6:J$461,8,0)</f>
        <v>#N/A</v>
      </c>
      <c r="P430" s="7" t="e">
        <f t="shared" si="13"/>
        <v>#N/A</v>
      </c>
    </row>
    <row r="431" spans="3:16" customFormat="1" ht="15" hidden="1" customHeight="1" outlineLevel="1" x14ac:dyDescent="0.2">
      <c r="C431" s="8">
        <v>45042</v>
      </c>
      <c r="D431" s="4" t="s">
        <v>4076</v>
      </c>
      <c r="E431" s="4">
        <v>24931</v>
      </c>
      <c r="F431" s="4" t="s">
        <v>3840</v>
      </c>
      <c r="G431" s="4" t="s">
        <v>1992</v>
      </c>
      <c r="H431" s="12">
        <v>501096</v>
      </c>
      <c r="I431" s="11" t="s">
        <v>1076</v>
      </c>
      <c r="J431" s="12">
        <v>50110</v>
      </c>
      <c r="K431" s="12">
        <f t="shared" si="12"/>
        <v>551206</v>
      </c>
      <c r="L431" s="4" t="s">
        <v>3387</v>
      </c>
      <c r="M431" s="4" t="s">
        <v>3106</v>
      </c>
      <c r="N431" t="s">
        <v>5375</v>
      </c>
      <c r="O431" t="e">
        <f>+VLOOKUP(E431,[1]Sheet1!C$6:J$461,8,0)</f>
        <v>#N/A</v>
      </c>
      <c r="P431" s="7" t="e">
        <f t="shared" si="13"/>
        <v>#N/A</v>
      </c>
    </row>
    <row r="432" spans="3:16" customFormat="1" ht="15" hidden="1" customHeight="1" outlineLevel="1" x14ac:dyDescent="0.2">
      <c r="C432" s="8">
        <v>45042</v>
      </c>
      <c r="D432" s="4" t="s">
        <v>5050</v>
      </c>
      <c r="E432" s="4">
        <v>24932</v>
      </c>
      <c r="F432" s="4" t="s">
        <v>3840</v>
      </c>
      <c r="G432" s="4" t="s">
        <v>4777</v>
      </c>
      <c r="H432" s="12">
        <v>547250</v>
      </c>
      <c r="I432" s="11" t="s">
        <v>1076</v>
      </c>
      <c r="J432" s="12">
        <v>54725</v>
      </c>
      <c r="K432" s="12">
        <f t="shared" si="12"/>
        <v>601975</v>
      </c>
      <c r="L432" s="4" t="s">
        <v>3387</v>
      </c>
      <c r="M432" s="4" t="s">
        <v>3106</v>
      </c>
      <c r="N432" t="s">
        <v>5375</v>
      </c>
      <c r="O432" t="e">
        <f>+VLOOKUP(E432,[1]Sheet1!C$6:J$461,8,0)</f>
        <v>#N/A</v>
      </c>
      <c r="P432" s="7" t="e">
        <f t="shared" si="13"/>
        <v>#N/A</v>
      </c>
    </row>
    <row r="433" spans="3:16" customFormat="1" ht="15" hidden="1" customHeight="1" outlineLevel="1" x14ac:dyDescent="0.2">
      <c r="C433" s="8">
        <v>45042</v>
      </c>
      <c r="D433" s="4" t="s">
        <v>4346</v>
      </c>
      <c r="E433" s="4">
        <v>24933</v>
      </c>
      <c r="F433" s="4" t="s">
        <v>3840</v>
      </c>
      <c r="G433" s="4" t="s">
        <v>730</v>
      </c>
      <c r="H433" s="12">
        <v>626370</v>
      </c>
      <c r="I433" s="11" t="s">
        <v>1076</v>
      </c>
      <c r="J433" s="12">
        <v>62637</v>
      </c>
      <c r="K433" s="12">
        <f t="shared" si="12"/>
        <v>689007</v>
      </c>
      <c r="L433" s="4" t="s">
        <v>3387</v>
      </c>
      <c r="M433" s="4" t="s">
        <v>3106</v>
      </c>
      <c r="N433" t="s">
        <v>5375</v>
      </c>
      <c r="O433" t="e">
        <f>+VLOOKUP(E433,[1]Sheet1!C$6:J$461,8,0)</f>
        <v>#N/A</v>
      </c>
      <c r="P433" s="7" t="e">
        <f t="shared" si="13"/>
        <v>#N/A</v>
      </c>
    </row>
    <row r="434" spans="3:16" customFormat="1" ht="15" hidden="1" customHeight="1" outlineLevel="1" x14ac:dyDescent="0.2">
      <c r="C434" s="8">
        <v>45042</v>
      </c>
      <c r="D434" s="4" t="s">
        <v>1696</v>
      </c>
      <c r="E434" s="4">
        <v>24934</v>
      </c>
      <c r="F434" s="4" t="s">
        <v>3840</v>
      </c>
      <c r="G434" s="4" t="s">
        <v>438</v>
      </c>
      <c r="H434" s="12">
        <v>939555</v>
      </c>
      <c r="I434" s="11" t="s">
        <v>1076</v>
      </c>
      <c r="J434" s="12">
        <v>93956</v>
      </c>
      <c r="K434" s="12">
        <f t="shared" si="12"/>
        <v>1033511</v>
      </c>
      <c r="L434" s="4" t="s">
        <v>3387</v>
      </c>
      <c r="M434" s="4" t="s">
        <v>3106</v>
      </c>
      <c r="N434" t="s">
        <v>5375</v>
      </c>
      <c r="O434" t="e">
        <f>+VLOOKUP(E434,[1]Sheet1!C$6:J$461,8,0)</f>
        <v>#N/A</v>
      </c>
      <c r="P434" s="7" t="e">
        <f t="shared" si="13"/>
        <v>#N/A</v>
      </c>
    </row>
    <row r="435" spans="3:16" customFormat="1" ht="15" hidden="1" customHeight="1" outlineLevel="1" x14ac:dyDescent="0.2">
      <c r="C435" s="8">
        <v>45042</v>
      </c>
      <c r="D435" s="4" t="s">
        <v>4864</v>
      </c>
      <c r="E435" s="4">
        <v>24935</v>
      </c>
      <c r="F435" s="4" t="s">
        <v>3840</v>
      </c>
      <c r="G435" s="4" t="s">
        <v>4312</v>
      </c>
      <c r="H435" s="12">
        <v>501096</v>
      </c>
      <c r="I435" s="11" t="s">
        <v>1076</v>
      </c>
      <c r="J435" s="12">
        <v>50110</v>
      </c>
      <c r="K435" s="12">
        <f t="shared" si="12"/>
        <v>551206</v>
      </c>
      <c r="L435" s="4" t="s">
        <v>3387</v>
      </c>
      <c r="M435" s="4" t="s">
        <v>3106</v>
      </c>
      <c r="N435" t="s">
        <v>5375</v>
      </c>
      <c r="O435" t="e">
        <f>+VLOOKUP(E435,[1]Sheet1!C$6:J$461,8,0)</f>
        <v>#N/A</v>
      </c>
      <c r="P435" s="7" t="e">
        <f t="shared" si="13"/>
        <v>#N/A</v>
      </c>
    </row>
    <row r="436" spans="3:16" customFormat="1" ht="15" hidden="1" customHeight="1" outlineLevel="1" x14ac:dyDescent="0.2">
      <c r="C436" s="8">
        <v>45042</v>
      </c>
      <c r="D436" s="4" t="s">
        <v>1213</v>
      </c>
      <c r="E436" s="4">
        <v>24936</v>
      </c>
      <c r="F436" s="4" t="s">
        <v>3840</v>
      </c>
      <c r="G436" s="4" t="s">
        <v>2047</v>
      </c>
      <c r="H436" s="12">
        <v>626370</v>
      </c>
      <c r="I436" s="11" t="s">
        <v>1076</v>
      </c>
      <c r="J436" s="12">
        <v>62637</v>
      </c>
      <c r="K436" s="12">
        <f t="shared" si="12"/>
        <v>689007</v>
      </c>
      <c r="L436" s="4" t="s">
        <v>3387</v>
      </c>
      <c r="M436" s="4" t="s">
        <v>3106</v>
      </c>
      <c r="N436" t="s">
        <v>5375</v>
      </c>
      <c r="O436" t="e">
        <f>+VLOOKUP(E436,[1]Sheet1!C$6:J$461,8,0)</f>
        <v>#N/A</v>
      </c>
      <c r="P436" s="7" t="e">
        <f t="shared" si="13"/>
        <v>#N/A</v>
      </c>
    </row>
    <row r="437" spans="3:16" customFormat="1" ht="15" hidden="1" customHeight="1" outlineLevel="1" x14ac:dyDescent="0.2">
      <c r="C437" s="8">
        <v>45042</v>
      </c>
      <c r="D437" s="4" t="s">
        <v>3914</v>
      </c>
      <c r="E437" s="4">
        <v>24937</v>
      </c>
      <c r="F437" s="4" t="s">
        <v>3840</v>
      </c>
      <c r="G437" s="4" t="s">
        <v>791</v>
      </c>
      <c r="H437" s="12">
        <v>720793</v>
      </c>
      <c r="I437" s="11" t="s">
        <v>1076</v>
      </c>
      <c r="J437" s="12">
        <v>72079</v>
      </c>
      <c r="K437" s="12">
        <f t="shared" si="12"/>
        <v>792872</v>
      </c>
      <c r="L437" s="4" t="s">
        <v>3387</v>
      </c>
      <c r="M437" s="4" t="s">
        <v>3106</v>
      </c>
      <c r="N437" t="s">
        <v>5375</v>
      </c>
      <c r="O437" t="e">
        <f>+VLOOKUP(E437,[1]Sheet1!C$6:J$461,8,0)</f>
        <v>#N/A</v>
      </c>
      <c r="P437" s="7" t="e">
        <f t="shared" si="13"/>
        <v>#N/A</v>
      </c>
    </row>
    <row r="438" spans="3:16" customFormat="1" ht="15" hidden="1" customHeight="1" outlineLevel="1" x14ac:dyDescent="0.2">
      <c r="C438" s="8">
        <v>45042</v>
      </c>
      <c r="D438" s="4" t="s">
        <v>4897</v>
      </c>
      <c r="E438" s="4">
        <v>24938</v>
      </c>
      <c r="F438" s="4" t="s">
        <v>3840</v>
      </c>
      <c r="G438" s="4" t="s">
        <v>4061</v>
      </c>
      <c r="H438" s="12">
        <v>618390</v>
      </c>
      <c r="I438" s="11" t="s">
        <v>1076</v>
      </c>
      <c r="J438" s="12">
        <v>61839</v>
      </c>
      <c r="K438" s="12">
        <f t="shared" si="12"/>
        <v>680229</v>
      </c>
      <c r="L438" s="4" t="s">
        <v>3387</v>
      </c>
      <c r="M438" s="4" t="s">
        <v>3106</v>
      </c>
      <c r="N438" t="s">
        <v>5375</v>
      </c>
      <c r="O438" t="e">
        <f>+VLOOKUP(E438,[1]Sheet1!C$6:J$461,8,0)</f>
        <v>#N/A</v>
      </c>
      <c r="P438" s="7" t="e">
        <f t="shared" si="13"/>
        <v>#N/A</v>
      </c>
    </row>
    <row r="439" spans="3:16" customFormat="1" ht="15" hidden="1" customHeight="1" outlineLevel="1" x14ac:dyDescent="0.2">
      <c r="C439" s="8">
        <v>45042</v>
      </c>
      <c r="D439" s="4" t="s">
        <v>4553</v>
      </c>
      <c r="E439" s="4">
        <v>24939</v>
      </c>
      <c r="F439" s="4" t="s">
        <v>3840</v>
      </c>
      <c r="G439" s="4" t="s">
        <v>2534</v>
      </c>
      <c r="H439" s="12">
        <v>501096</v>
      </c>
      <c r="I439" s="11" t="s">
        <v>1076</v>
      </c>
      <c r="J439" s="12">
        <v>50110</v>
      </c>
      <c r="K439" s="12">
        <f t="shared" si="12"/>
        <v>551206</v>
      </c>
      <c r="L439" s="4" t="s">
        <v>3387</v>
      </c>
      <c r="M439" s="4" t="s">
        <v>3106</v>
      </c>
      <c r="N439" t="s">
        <v>5375</v>
      </c>
      <c r="O439" t="e">
        <f>+VLOOKUP(E439,[1]Sheet1!C$6:J$461,8,0)</f>
        <v>#N/A</v>
      </c>
      <c r="P439" s="7" t="e">
        <f t="shared" si="13"/>
        <v>#N/A</v>
      </c>
    </row>
    <row r="440" spans="3:16" customFormat="1" ht="15" hidden="1" customHeight="1" outlineLevel="1" x14ac:dyDescent="0.2">
      <c r="C440" s="8">
        <v>45042</v>
      </c>
      <c r="D440" s="4" t="s">
        <v>2225</v>
      </c>
      <c r="E440" s="4">
        <v>24940</v>
      </c>
      <c r="F440" s="4" t="s">
        <v>3840</v>
      </c>
      <c r="G440" s="4" t="s">
        <v>4246</v>
      </c>
      <c r="H440" s="12">
        <v>2664410</v>
      </c>
      <c r="I440" s="11" t="s">
        <v>1076</v>
      </c>
      <c r="J440" s="12">
        <v>266441</v>
      </c>
      <c r="K440" s="12">
        <f t="shared" si="12"/>
        <v>2930851</v>
      </c>
      <c r="L440" s="4" t="s">
        <v>3387</v>
      </c>
      <c r="M440" s="4" t="s">
        <v>3106</v>
      </c>
      <c r="N440" t="s">
        <v>5375</v>
      </c>
      <c r="O440" t="e">
        <f>+VLOOKUP(E440,[1]Sheet1!C$6:J$461,8,0)</f>
        <v>#N/A</v>
      </c>
      <c r="P440" s="7" t="e">
        <f t="shared" si="13"/>
        <v>#N/A</v>
      </c>
    </row>
    <row r="441" spans="3:16" customFormat="1" ht="15" hidden="1" customHeight="1" outlineLevel="1" x14ac:dyDescent="0.2">
      <c r="C441" s="8">
        <v>45042</v>
      </c>
      <c r="D441" s="4" t="s">
        <v>5060</v>
      </c>
      <c r="E441" s="4">
        <v>24941</v>
      </c>
      <c r="F441" s="4" t="s">
        <v>3840</v>
      </c>
      <c r="G441" s="4" t="s">
        <v>2743</v>
      </c>
      <c r="H441" s="12">
        <v>939555</v>
      </c>
      <c r="I441" s="11" t="s">
        <v>1076</v>
      </c>
      <c r="J441" s="12">
        <v>93956</v>
      </c>
      <c r="K441" s="12">
        <f t="shared" si="12"/>
        <v>1033511</v>
      </c>
      <c r="L441" s="4" t="s">
        <v>3387</v>
      </c>
      <c r="M441" s="4" t="s">
        <v>3106</v>
      </c>
      <c r="N441" t="s">
        <v>5375</v>
      </c>
      <c r="O441" t="e">
        <f>+VLOOKUP(E441,[1]Sheet1!C$6:J$461,8,0)</f>
        <v>#N/A</v>
      </c>
      <c r="P441" s="7" t="e">
        <f t="shared" si="13"/>
        <v>#N/A</v>
      </c>
    </row>
    <row r="442" spans="3:16" customFormat="1" ht="15" hidden="1" customHeight="1" outlineLevel="1" x14ac:dyDescent="0.2">
      <c r="C442" s="8">
        <v>45042</v>
      </c>
      <c r="D442" s="4" t="s">
        <v>4886</v>
      </c>
      <c r="E442" s="4">
        <v>24942</v>
      </c>
      <c r="F442" s="4" t="s">
        <v>3840</v>
      </c>
      <c r="G442" s="4" t="s">
        <v>4836</v>
      </c>
      <c r="H442" s="12">
        <v>751644</v>
      </c>
      <c r="I442" s="11" t="s">
        <v>1076</v>
      </c>
      <c r="J442" s="12">
        <v>75164</v>
      </c>
      <c r="K442" s="12">
        <f t="shared" si="12"/>
        <v>826808</v>
      </c>
      <c r="L442" s="4" t="s">
        <v>3387</v>
      </c>
      <c r="M442" s="4" t="s">
        <v>3106</v>
      </c>
      <c r="N442" t="s">
        <v>5375</v>
      </c>
      <c r="O442" t="e">
        <f>+VLOOKUP(E442,[1]Sheet1!C$6:J$461,8,0)</f>
        <v>#N/A</v>
      </c>
      <c r="P442" s="7" t="e">
        <f t="shared" si="13"/>
        <v>#N/A</v>
      </c>
    </row>
    <row r="443" spans="3:16" customFormat="1" ht="15" hidden="1" customHeight="1" outlineLevel="1" x14ac:dyDescent="0.2">
      <c r="C443" s="8">
        <v>45042</v>
      </c>
      <c r="D443" s="4" t="s">
        <v>1201</v>
      </c>
      <c r="E443" s="4">
        <v>24943</v>
      </c>
      <c r="F443" s="4" t="s">
        <v>3840</v>
      </c>
      <c r="G443" s="4" t="s">
        <v>319</v>
      </c>
      <c r="H443" s="12">
        <v>619675</v>
      </c>
      <c r="I443" s="11" t="s">
        <v>1076</v>
      </c>
      <c r="J443" s="12">
        <v>61968</v>
      </c>
      <c r="K443" s="12">
        <f t="shared" si="12"/>
        <v>681643</v>
      </c>
      <c r="L443" s="4" t="s">
        <v>3387</v>
      </c>
      <c r="M443" s="4" t="s">
        <v>3106</v>
      </c>
      <c r="N443" t="s">
        <v>5375</v>
      </c>
      <c r="O443" t="e">
        <f>+VLOOKUP(E443,[1]Sheet1!C$6:J$461,8,0)</f>
        <v>#N/A</v>
      </c>
      <c r="P443" s="7" t="e">
        <f t="shared" si="13"/>
        <v>#N/A</v>
      </c>
    </row>
    <row r="444" spans="3:16" customFormat="1" ht="15" hidden="1" customHeight="1" outlineLevel="1" x14ac:dyDescent="0.2">
      <c r="C444" s="8">
        <v>45042</v>
      </c>
      <c r="D444" s="4" t="s">
        <v>3436</v>
      </c>
      <c r="E444" s="4">
        <v>24944</v>
      </c>
      <c r="F444" s="4" t="s">
        <v>3840</v>
      </c>
      <c r="G444" s="4" t="s">
        <v>4887</v>
      </c>
      <c r="H444" s="12">
        <v>1252740</v>
      </c>
      <c r="I444" s="11" t="s">
        <v>1076</v>
      </c>
      <c r="J444" s="12">
        <v>125274</v>
      </c>
      <c r="K444" s="12">
        <f t="shared" si="12"/>
        <v>1378014</v>
      </c>
      <c r="L444" s="4" t="s">
        <v>3387</v>
      </c>
      <c r="M444" s="4" t="s">
        <v>3106</v>
      </c>
      <c r="N444" t="s">
        <v>5375</v>
      </c>
      <c r="O444" t="e">
        <f>+VLOOKUP(E444,[1]Sheet1!C$6:J$461,8,0)</f>
        <v>#N/A</v>
      </c>
      <c r="P444" s="7" t="e">
        <f t="shared" si="13"/>
        <v>#N/A</v>
      </c>
    </row>
    <row r="445" spans="3:16" customFormat="1" ht="15" hidden="1" customHeight="1" outlineLevel="1" x14ac:dyDescent="0.2">
      <c r="C445" s="8">
        <v>45042</v>
      </c>
      <c r="D445" s="4" t="s">
        <v>3750</v>
      </c>
      <c r="E445" s="4">
        <v>24945</v>
      </c>
      <c r="F445" s="4" t="s">
        <v>3840</v>
      </c>
      <c r="G445" s="4" t="s">
        <v>239</v>
      </c>
      <c r="H445" s="12">
        <v>626370</v>
      </c>
      <c r="I445" s="11" t="s">
        <v>1076</v>
      </c>
      <c r="J445" s="12">
        <v>62637</v>
      </c>
      <c r="K445" s="12">
        <f t="shared" si="12"/>
        <v>689007</v>
      </c>
      <c r="L445" s="4" t="s">
        <v>3387</v>
      </c>
      <c r="M445" s="4" t="s">
        <v>3106</v>
      </c>
      <c r="N445" t="s">
        <v>5375</v>
      </c>
      <c r="O445" t="e">
        <f>+VLOOKUP(E445,[1]Sheet1!C$6:J$461,8,0)</f>
        <v>#N/A</v>
      </c>
      <c r="P445" s="7" t="e">
        <f t="shared" si="13"/>
        <v>#N/A</v>
      </c>
    </row>
    <row r="446" spans="3:16" customFormat="1" ht="15" hidden="1" customHeight="1" outlineLevel="1" x14ac:dyDescent="0.2">
      <c r="C446" s="8">
        <v>45042</v>
      </c>
      <c r="D446" s="4" t="s">
        <v>324</v>
      </c>
      <c r="E446" s="4">
        <v>24946</v>
      </c>
      <c r="F446" s="4" t="s">
        <v>3840</v>
      </c>
      <c r="G446" s="4" t="s">
        <v>2738</v>
      </c>
      <c r="H446" s="12">
        <v>939555</v>
      </c>
      <c r="I446" s="11" t="s">
        <v>1076</v>
      </c>
      <c r="J446" s="12">
        <v>93956</v>
      </c>
      <c r="K446" s="12">
        <f t="shared" si="12"/>
        <v>1033511</v>
      </c>
      <c r="L446" s="4" t="s">
        <v>3387</v>
      </c>
      <c r="M446" s="4" t="s">
        <v>3106</v>
      </c>
      <c r="N446" t="s">
        <v>5375</v>
      </c>
      <c r="O446" t="e">
        <f>+VLOOKUP(E446,[1]Sheet1!C$6:J$461,8,0)</f>
        <v>#N/A</v>
      </c>
      <c r="P446" s="7" t="e">
        <f t="shared" si="13"/>
        <v>#N/A</v>
      </c>
    </row>
    <row r="447" spans="3:16" customFormat="1" ht="15" hidden="1" customHeight="1" outlineLevel="1" x14ac:dyDescent="0.2">
      <c r="C447" s="8">
        <v>45042</v>
      </c>
      <c r="D447" s="4" t="s">
        <v>2405</v>
      </c>
      <c r="E447" s="4">
        <v>24947</v>
      </c>
      <c r="F447" s="4" t="s">
        <v>3840</v>
      </c>
      <c r="G447" s="4" t="s">
        <v>2629</v>
      </c>
      <c r="H447" s="12">
        <v>860958</v>
      </c>
      <c r="I447" s="11" t="s">
        <v>1076</v>
      </c>
      <c r="J447" s="12">
        <v>86096</v>
      </c>
      <c r="K447" s="12">
        <f t="shared" si="12"/>
        <v>947054</v>
      </c>
      <c r="L447" s="4" t="s">
        <v>3387</v>
      </c>
      <c r="M447" s="4" t="s">
        <v>3106</v>
      </c>
      <c r="N447" t="s">
        <v>5375</v>
      </c>
      <c r="O447" t="e">
        <f>+VLOOKUP(E447,[1]Sheet1!C$6:J$461,8,0)</f>
        <v>#N/A</v>
      </c>
      <c r="P447" s="7" t="e">
        <f t="shared" si="13"/>
        <v>#N/A</v>
      </c>
    </row>
    <row r="448" spans="3:16" customFormat="1" ht="15" hidden="1" customHeight="1" outlineLevel="1" x14ac:dyDescent="0.2">
      <c r="C448" s="8">
        <v>45042</v>
      </c>
      <c r="D448" s="4" t="s">
        <v>1361</v>
      </c>
      <c r="E448" s="4">
        <v>24948</v>
      </c>
      <c r="F448" s="4" t="s">
        <v>3840</v>
      </c>
      <c r="G448" s="4" t="s">
        <v>2014</v>
      </c>
      <c r="H448" s="12">
        <v>501096</v>
      </c>
      <c r="I448" s="11" t="s">
        <v>1076</v>
      </c>
      <c r="J448" s="12">
        <v>50110</v>
      </c>
      <c r="K448" s="12">
        <f t="shared" si="12"/>
        <v>551206</v>
      </c>
      <c r="L448" s="4" t="s">
        <v>3387</v>
      </c>
      <c r="M448" s="4" t="s">
        <v>3106</v>
      </c>
      <c r="N448" t="s">
        <v>5375</v>
      </c>
      <c r="O448" t="e">
        <f>+VLOOKUP(E448,[1]Sheet1!C$6:J$461,8,0)</f>
        <v>#N/A</v>
      </c>
      <c r="P448" s="7" t="e">
        <f t="shared" si="13"/>
        <v>#N/A</v>
      </c>
    </row>
    <row r="449" spans="3:16" customFormat="1" ht="15" hidden="1" customHeight="1" outlineLevel="1" x14ac:dyDescent="0.2">
      <c r="C449" s="8">
        <v>45042</v>
      </c>
      <c r="D449" s="4" t="s">
        <v>1452</v>
      </c>
      <c r="E449" s="4">
        <v>24949</v>
      </c>
      <c r="F449" s="4" t="s">
        <v>3840</v>
      </c>
      <c r="G449" s="4" t="s">
        <v>1741</v>
      </c>
      <c r="H449" s="12">
        <v>501096</v>
      </c>
      <c r="I449" s="11" t="s">
        <v>1076</v>
      </c>
      <c r="J449" s="12">
        <v>50110</v>
      </c>
      <c r="K449" s="12">
        <f t="shared" si="12"/>
        <v>551206</v>
      </c>
      <c r="L449" s="4" t="s">
        <v>3387</v>
      </c>
      <c r="M449" s="4" t="s">
        <v>3106</v>
      </c>
      <c r="N449" t="s">
        <v>5375</v>
      </c>
      <c r="O449" t="e">
        <f>+VLOOKUP(E449,[1]Sheet1!C$6:J$461,8,0)</f>
        <v>#N/A</v>
      </c>
      <c r="P449" s="7" t="e">
        <f t="shared" si="13"/>
        <v>#N/A</v>
      </c>
    </row>
    <row r="450" spans="3:16" customFormat="1" ht="15" hidden="1" customHeight="1" outlineLevel="1" x14ac:dyDescent="0.2">
      <c r="C450" s="8">
        <v>45042</v>
      </c>
      <c r="D450" s="4" t="s">
        <v>4022</v>
      </c>
      <c r="E450" s="4">
        <v>24950</v>
      </c>
      <c r="F450" s="4" t="s">
        <v>3840</v>
      </c>
      <c r="G450" s="4" t="s">
        <v>1276</v>
      </c>
      <c r="H450" s="12">
        <v>626370</v>
      </c>
      <c r="I450" s="11" t="s">
        <v>1076</v>
      </c>
      <c r="J450" s="12">
        <v>62637</v>
      </c>
      <c r="K450" s="12">
        <f t="shared" ref="K450:K513" si="14">+H450+J450</f>
        <v>689007</v>
      </c>
      <c r="L450" s="4" t="s">
        <v>3387</v>
      </c>
      <c r="M450" s="4" t="s">
        <v>3106</v>
      </c>
      <c r="N450" t="s">
        <v>5375</v>
      </c>
      <c r="O450" t="e">
        <f>+VLOOKUP(E450,[1]Sheet1!C$6:J$461,8,0)</f>
        <v>#N/A</v>
      </c>
      <c r="P450" s="7" t="e">
        <f t="shared" si="13"/>
        <v>#N/A</v>
      </c>
    </row>
    <row r="451" spans="3:16" customFormat="1" ht="15" hidden="1" customHeight="1" outlineLevel="1" x14ac:dyDescent="0.2">
      <c r="C451" s="8">
        <v>45042</v>
      </c>
      <c r="D451" s="4" t="s">
        <v>169</v>
      </c>
      <c r="E451" s="4">
        <v>24951</v>
      </c>
      <c r="F451" s="4" t="s">
        <v>3840</v>
      </c>
      <c r="G451" s="4" t="s">
        <v>1260</v>
      </c>
      <c r="H451" s="12">
        <v>626370</v>
      </c>
      <c r="I451" s="11" t="s">
        <v>1076</v>
      </c>
      <c r="J451" s="12">
        <v>62637</v>
      </c>
      <c r="K451" s="12">
        <f t="shared" si="14"/>
        <v>689007</v>
      </c>
      <c r="L451" s="4" t="s">
        <v>3387</v>
      </c>
      <c r="M451" s="4" t="s">
        <v>3106</v>
      </c>
      <c r="N451" t="s">
        <v>5375</v>
      </c>
      <c r="O451" t="e">
        <f>+VLOOKUP(E451,[1]Sheet1!C$6:J$461,8,0)</f>
        <v>#N/A</v>
      </c>
      <c r="P451" s="7" t="e">
        <f t="shared" ref="P451:P514" si="15">+O451-K451</f>
        <v>#N/A</v>
      </c>
    </row>
    <row r="452" spans="3:16" customFormat="1" ht="15" hidden="1" customHeight="1" outlineLevel="1" x14ac:dyDescent="0.2">
      <c r="C452" s="8">
        <v>45042</v>
      </c>
      <c r="D452" s="4" t="s">
        <v>3010</v>
      </c>
      <c r="E452" s="4">
        <v>24952</v>
      </c>
      <c r="F452" s="4" t="s">
        <v>3840</v>
      </c>
      <c r="G452" s="4" t="s">
        <v>3542</v>
      </c>
      <c r="H452" s="12">
        <v>501096</v>
      </c>
      <c r="I452" s="11" t="s">
        <v>1076</v>
      </c>
      <c r="J452" s="12">
        <v>50110</v>
      </c>
      <c r="K452" s="12">
        <f t="shared" si="14"/>
        <v>551206</v>
      </c>
      <c r="L452" s="4" t="s">
        <v>3387</v>
      </c>
      <c r="M452" s="4" t="s">
        <v>3106</v>
      </c>
      <c r="N452" t="s">
        <v>5375</v>
      </c>
      <c r="O452" t="e">
        <f>+VLOOKUP(E452,[1]Sheet1!C$6:J$461,8,0)</f>
        <v>#N/A</v>
      </c>
      <c r="P452" s="7" t="e">
        <f t="shared" si="15"/>
        <v>#N/A</v>
      </c>
    </row>
    <row r="453" spans="3:16" customFormat="1" ht="15" hidden="1" customHeight="1" outlineLevel="1" x14ac:dyDescent="0.2">
      <c r="C453" s="8">
        <v>45042</v>
      </c>
      <c r="D453" s="4" t="s">
        <v>2244</v>
      </c>
      <c r="E453" s="4">
        <v>24953</v>
      </c>
      <c r="F453" s="4" t="s">
        <v>3840</v>
      </c>
      <c r="G453" s="4" t="s">
        <v>5009</v>
      </c>
      <c r="H453" s="12">
        <v>501096</v>
      </c>
      <c r="I453" s="11" t="s">
        <v>1076</v>
      </c>
      <c r="J453" s="12">
        <v>50110</v>
      </c>
      <c r="K453" s="12">
        <f t="shared" si="14"/>
        <v>551206</v>
      </c>
      <c r="L453" s="4" t="s">
        <v>3387</v>
      </c>
      <c r="M453" s="4" t="s">
        <v>3106</v>
      </c>
      <c r="N453" t="s">
        <v>5375</v>
      </c>
      <c r="O453" t="e">
        <f>+VLOOKUP(E453,[1]Sheet1!C$6:J$461,8,0)</f>
        <v>#N/A</v>
      </c>
      <c r="P453" s="7" t="e">
        <f t="shared" si="15"/>
        <v>#N/A</v>
      </c>
    </row>
    <row r="454" spans="3:16" customFormat="1" ht="15" hidden="1" customHeight="1" outlineLevel="1" x14ac:dyDescent="0.2">
      <c r="C454" s="8">
        <v>45042</v>
      </c>
      <c r="D454" s="4" t="s">
        <v>521</v>
      </c>
      <c r="E454" s="4">
        <v>24954</v>
      </c>
      <c r="F454" s="4" t="s">
        <v>3840</v>
      </c>
      <c r="G454" s="4" t="s">
        <v>1590</v>
      </c>
      <c r="H454" s="12">
        <v>501096</v>
      </c>
      <c r="I454" s="11" t="s">
        <v>1076</v>
      </c>
      <c r="J454" s="12">
        <v>50110</v>
      </c>
      <c r="K454" s="12">
        <f t="shared" si="14"/>
        <v>551206</v>
      </c>
      <c r="L454" s="4" t="s">
        <v>3387</v>
      </c>
      <c r="M454" s="4" t="s">
        <v>3106</v>
      </c>
      <c r="N454" t="s">
        <v>5375</v>
      </c>
      <c r="O454" t="e">
        <f>+VLOOKUP(E454,[1]Sheet1!C$6:J$461,8,0)</f>
        <v>#N/A</v>
      </c>
      <c r="P454" s="7" t="e">
        <f t="shared" si="15"/>
        <v>#N/A</v>
      </c>
    </row>
    <row r="455" spans="3:16" customFormat="1" ht="15" hidden="1" customHeight="1" outlineLevel="1" x14ac:dyDescent="0.2">
      <c r="C455" s="8">
        <v>45042</v>
      </c>
      <c r="D455" s="4" t="s">
        <v>372</v>
      </c>
      <c r="E455" s="4">
        <v>24955</v>
      </c>
      <c r="F455" s="4" t="s">
        <v>3840</v>
      </c>
      <c r="G455" s="4" t="s">
        <v>4746</v>
      </c>
      <c r="H455" s="12">
        <v>2600530</v>
      </c>
      <c r="I455" s="11" t="s">
        <v>1076</v>
      </c>
      <c r="J455" s="12">
        <v>260053</v>
      </c>
      <c r="K455" s="12">
        <f t="shared" si="14"/>
        <v>2860583</v>
      </c>
      <c r="L455" s="4" t="s">
        <v>3387</v>
      </c>
      <c r="M455" s="4" t="s">
        <v>3106</v>
      </c>
      <c r="N455" t="s">
        <v>5375</v>
      </c>
      <c r="O455" t="e">
        <f>+VLOOKUP(E455,[1]Sheet1!C$6:J$461,8,0)</f>
        <v>#N/A</v>
      </c>
      <c r="P455" s="7" t="e">
        <f t="shared" si="15"/>
        <v>#N/A</v>
      </c>
    </row>
    <row r="456" spans="3:16" customFormat="1" ht="15" hidden="1" customHeight="1" outlineLevel="1" x14ac:dyDescent="0.2">
      <c r="C456" s="8">
        <v>45042</v>
      </c>
      <c r="D456" s="4" t="s">
        <v>4873</v>
      </c>
      <c r="E456" s="4">
        <v>24956</v>
      </c>
      <c r="F456" s="4" t="s">
        <v>3840</v>
      </c>
      <c r="G456" s="4" t="s">
        <v>4254</v>
      </c>
      <c r="H456" s="12">
        <v>560745</v>
      </c>
      <c r="I456" s="11" t="s">
        <v>1076</v>
      </c>
      <c r="J456" s="12">
        <v>56075</v>
      </c>
      <c r="K456" s="12">
        <f t="shared" si="14"/>
        <v>616820</v>
      </c>
      <c r="L456" s="4" t="s">
        <v>3387</v>
      </c>
      <c r="M456" s="4" t="s">
        <v>3106</v>
      </c>
      <c r="N456" t="s">
        <v>5375</v>
      </c>
      <c r="O456" t="e">
        <f>+VLOOKUP(E456,[1]Sheet1!C$6:J$461,8,0)</f>
        <v>#N/A</v>
      </c>
      <c r="P456" s="7" t="e">
        <f t="shared" si="15"/>
        <v>#N/A</v>
      </c>
    </row>
    <row r="457" spans="3:16" customFormat="1" ht="15" hidden="1" customHeight="1" outlineLevel="1" x14ac:dyDescent="0.2">
      <c r="C457" s="8">
        <v>45042</v>
      </c>
      <c r="D457" s="4" t="s">
        <v>3231</v>
      </c>
      <c r="E457" s="4">
        <v>24957</v>
      </c>
      <c r="F457" s="4" t="s">
        <v>3840</v>
      </c>
      <c r="G457" s="4" t="s">
        <v>3855</v>
      </c>
      <c r="H457" s="12">
        <v>520260</v>
      </c>
      <c r="I457" s="11" t="s">
        <v>1076</v>
      </c>
      <c r="J457" s="12">
        <v>52026</v>
      </c>
      <c r="K457" s="12">
        <f t="shared" si="14"/>
        <v>572286</v>
      </c>
      <c r="L457" s="4" t="s">
        <v>3387</v>
      </c>
      <c r="M457" s="4" t="s">
        <v>3106</v>
      </c>
      <c r="N457" t="s">
        <v>5375</v>
      </c>
      <c r="O457" t="e">
        <f>+VLOOKUP(E457,[1]Sheet1!C$6:J$461,8,0)</f>
        <v>#N/A</v>
      </c>
      <c r="P457" s="7" t="e">
        <f t="shared" si="15"/>
        <v>#N/A</v>
      </c>
    </row>
    <row r="458" spans="3:16" customFormat="1" ht="15" hidden="1" customHeight="1" outlineLevel="1" x14ac:dyDescent="0.2">
      <c r="C458" s="8">
        <v>45042</v>
      </c>
      <c r="D458" s="4" t="s">
        <v>1229</v>
      </c>
      <c r="E458" s="4">
        <v>24958</v>
      </c>
      <c r="F458" s="4" t="s">
        <v>3840</v>
      </c>
      <c r="G458" s="4" t="s">
        <v>4562</v>
      </c>
      <c r="H458" s="12">
        <v>939555</v>
      </c>
      <c r="I458" s="11" t="s">
        <v>1076</v>
      </c>
      <c r="J458" s="12">
        <v>93956</v>
      </c>
      <c r="K458" s="12">
        <f t="shared" si="14"/>
        <v>1033511</v>
      </c>
      <c r="L458" s="4" t="s">
        <v>3387</v>
      </c>
      <c r="M458" s="4" t="s">
        <v>3106</v>
      </c>
      <c r="N458" t="s">
        <v>5375</v>
      </c>
      <c r="O458" t="e">
        <f>+VLOOKUP(E458,[1]Sheet1!C$6:J$461,8,0)</f>
        <v>#N/A</v>
      </c>
      <c r="P458" s="7" t="e">
        <f t="shared" si="15"/>
        <v>#N/A</v>
      </c>
    </row>
    <row r="459" spans="3:16" customFormat="1" ht="15" hidden="1" customHeight="1" outlineLevel="1" x14ac:dyDescent="0.2">
      <c r="C459" s="8">
        <v>45042</v>
      </c>
      <c r="D459" s="4" t="s">
        <v>4223</v>
      </c>
      <c r="E459" s="4">
        <v>24959</v>
      </c>
      <c r="F459" s="4" t="s">
        <v>3840</v>
      </c>
      <c r="G459" s="4" t="s">
        <v>617</v>
      </c>
      <c r="H459" s="12">
        <v>626370</v>
      </c>
      <c r="I459" s="11" t="s">
        <v>1076</v>
      </c>
      <c r="J459" s="12">
        <v>62637</v>
      </c>
      <c r="K459" s="12">
        <f t="shared" si="14"/>
        <v>689007</v>
      </c>
      <c r="L459" s="4" t="s">
        <v>3387</v>
      </c>
      <c r="M459" s="4" t="s">
        <v>3106</v>
      </c>
      <c r="N459" t="s">
        <v>5375</v>
      </c>
      <c r="O459" t="e">
        <f>+VLOOKUP(E459,[1]Sheet1!C$6:J$461,8,0)</f>
        <v>#N/A</v>
      </c>
      <c r="P459" s="7" t="e">
        <f t="shared" si="15"/>
        <v>#N/A</v>
      </c>
    </row>
    <row r="460" spans="3:16" customFormat="1" ht="15" hidden="1" customHeight="1" outlineLevel="1" x14ac:dyDescent="0.2">
      <c r="C460" s="8">
        <v>45042</v>
      </c>
      <c r="D460" s="4" t="s">
        <v>3848</v>
      </c>
      <c r="E460" s="4">
        <v>24960</v>
      </c>
      <c r="F460" s="4" t="s">
        <v>3840</v>
      </c>
      <c r="G460" s="4" t="s">
        <v>4107</v>
      </c>
      <c r="H460" s="12">
        <v>501096</v>
      </c>
      <c r="I460" s="11" t="s">
        <v>1076</v>
      </c>
      <c r="J460" s="12">
        <v>50110</v>
      </c>
      <c r="K460" s="12">
        <f t="shared" si="14"/>
        <v>551206</v>
      </c>
      <c r="L460" s="4" t="s">
        <v>3387</v>
      </c>
      <c r="M460" s="4" t="s">
        <v>3106</v>
      </c>
      <c r="N460" t="s">
        <v>5375</v>
      </c>
      <c r="O460" t="e">
        <f>+VLOOKUP(E460,[1]Sheet1!C$6:J$461,8,0)</f>
        <v>#N/A</v>
      </c>
      <c r="P460" s="7" t="e">
        <f t="shared" si="15"/>
        <v>#N/A</v>
      </c>
    </row>
    <row r="461" spans="3:16" customFormat="1" ht="15" hidden="1" customHeight="1" outlineLevel="1" x14ac:dyDescent="0.2">
      <c r="C461" s="8">
        <v>45042</v>
      </c>
      <c r="D461" s="4" t="s">
        <v>2501</v>
      </c>
      <c r="E461" s="4">
        <v>24961</v>
      </c>
      <c r="F461" s="4" t="s">
        <v>3840</v>
      </c>
      <c r="G461" s="4" t="s">
        <v>1170</v>
      </c>
      <c r="H461" s="12">
        <v>1252740</v>
      </c>
      <c r="I461" s="11" t="s">
        <v>1076</v>
      </c>
      <c r="J461" s="12">
        <v>125274</v>
      </c>
      <c r="K461" s="12">
        <f t="shared" si="14"/>
        <v>1378014</v>
      </c>
      <c r="L461" s="4" t="s">
        <v>3387</v>
      </c>
      <c r="M461" s="4" t="s">
        <v>3106</v>
      </c>
      <c r="N461" t="s">
        <v>5375</v>
      </c>
      <c r="O461" t="e">
        <f>+VLOOKUP(E461,[1]Sheet1!C$6:J$461,8,0)</f>
        <v>#N/A</v>
      </c>
      <c r="P461" s="7" t="e">
        <f t="shared" si="15"/>
        <v>#N/A</v>
      </c>
    </row>
    <row r="462" spans="3:16" customFormat="1" ht="15" hidden="1" customHeight="1" outlineLevel="1" x14ac:dyDescent="0.2">
      <c r="C462" s="8">
        <v>45042</v>
      </c>
      <c r="D462" s="4" t="s">
        <v>2255</v>
      </c>
      <c r="E462" s="4">
        <v>24962</v>
      </c>
      <c r="F462" s="4" t="s">
        <v>3840</v>
      </c>
      <c r="G462" s="4" t="s">
        <v>4733</v>
      </c>
      <c r="H462" s="12">
        <v>833445</v>
      </c>
      <c r="I462" s="11" t="s">
        <v>1076</v>
      </c>
      <c r="J462" s="12">
        <v>83345</v>
      </c>
      <c r="K462" s="12">
        <f t="shared" si="14"/>
        <v>916790</v>
      </c>
      <c r="L462" s="4" t="s">
        <v>3387</v>
      </c>
      <c r="M462" s="4" t="s">
        <v>3106</v>
      </c>
      <c r="N462" t="s">
        <v>5375</v>
      </c>
      <c r="O462" t="e">
        <f>+VLOOKUP(E462,[1]Sheet1!C$6:J$461,8,0)</f>
        <v>#N/A</v>
      </c>
      <c r="P462" s="7" t="e">
        <f t="shared" si="15"/>
        <v>#N/A</v>
      </c>
    </row>
    <row r="463" spans="3:16" customFormat="1" ht="15" hidden="1" customHeight="1" outlineLevel="1" x14ac:dyDescent="0.2">
      <c r="C463" s="8">
        <v>45042</v>
      </c>
      <c r="D463" s="4" t="s">
        <v>1670</v>
      </c>
      <c r="E463" s="4">
        <v>24963</v>
      </c>
      <c r="F463" s="4" t="s">
        <v>3840</v>
      </c>
      <c r="G463" s="4" t="s">
        <v>4929</v>
      </c>
      <c r="H463" s="12">
        <v>1343892</v>
      </c>
      <c r="I463" s="11" t="s">
        <v>1076</v>
      </c>
      <c r="J463" s="12">
        <v>134389</v>
      </c>
      <c r="K463" s="12">
        <f t="shared" si="14"/>
        <v>1478281</v>
      </c>
      <c r="L463" s="4" t="s">
        <v>3387</v>
      </c>
      <c r="M463" s="4" t="s">
        <v>3106</v>
      </c>
      <c r="N463" t="s">
        <v>5375</v>
      </c>
      <c r="O463" t="e">
        <f>+VLOOKUP(E463,[1]Sheet1!C$6:J$461,8,0)</f>
        <v>#N/A</v>
      </c>
      <c r="P463" s="7" t="e">
        <f t="shared" si="15"/>
        <v>#N/A</v>
      </c>
    </row>
    <row r="464" spans="3:16" customFormat="1" ht="15" hidden="1" customHeight="1" outlineLevel="1" x14ac:dyDescent="0.2">
      <c r="C464" s="8">
        <v>45042</v>
      </c>
      <c r="D464" s="4" t="s">
        <v>2477</v>
      </c>
      <c r="E464" s="4">
        <v>24964</v>
      </c>
      <c r="F464" s="4" t="s">
        <v>3840</v>
      </c>
      <c r="G464" s="4" t="s">
        <v>1430</v>
      </c>
      <c r="H464" s="12">
        <v>520260</v>
      </c>
      <c r="I464" s="11" t="s">
        <v>1076</v>
      </c>
      <c r="J464" s="12">
        <v>52026</v>
      </c>
      <c r="K464" s="12">
        <f t="shared" si="14"/>
        <v>572286</v>
      </c>
      <c r="L464" s="4" t="s">
        <v>3387</v>
      </c>
      <c r="M464" s="4" t="s">
        <v>3106</v>
      </c>
      <c r="N464" t="s">
        <v>5375</v>
      </c>
      <c r="O464" t="e">
        <f>+VLOOKUP(E464,[1]Sheet1!C$6:J$461,8,0)</f>
        <v>#N/A</v>
      </c>
      <c r="P464" s="7" t="e">
        <f t="shared" si="15"/>
        <v>#N/A</v>
      </c>
    </row>
    <row r="465" spans="3:16" customFormat="1" ht="15" hidden="1" customHeight="1" outlineLevel="1" x14ac:dyDescent="0.2">
      <c r="C465" s="8">
        <v>45044</v>
      </c>
      <c r="D465" s="4" t="s">
        <v>638</v>
      </c>
      <c r="E465" s="4">
        <v>3709</v>
      </c>
      <c r="F465" s="4" t="s">
        <v>3910</v>
      </c>
      <c r="G465" s="4" t="s">
        <v>3806</v>
      </c>
      <c r="H465" s="12">
        <v>-165040</v>
      </c>
      <c r="I465" s="11" t="s">
        <v>1076</v>
      </c>
      <c r="J465" s="12">
        <v>-16504</v>
      </c>
      <c r="K465" s="12">
        <f t="shared" si="14"/>
        <v>-181544</v>
      </c>
      <c r="L465" s="4" t="s">
        <v>3387</v>
      </c>
      <c r="M465" s="4" t="s">
        <v>3106</v>
      </c>
      <c r="N465" t="s">
        <v>5375</v>
      </c>
      <c r="O465" t="e">
        <f>+VLOOKUP(E465,[1]Sheet1!C$6:J$461,8,0)</f>
        <v>#N/A</v>
      </c>
      <c r="P465" s="7" t="e">
        <f t="shared" si="15"/>
        <v>#N/A</v>
      </c>
    </row>
    <row r="466" spans="3:16" customFormat="1" ht="15" hidden="1" customHeight="1" outlineLevel="1" x14ac:dyDescent="0.2">
      <c r="C466" s="8">
        <v>45044</v>
      </c>
      <c r="D466" s="4" t="s">
        <v>4535</v>
      </c>
      <c r="E466" s="4">
        <v>3710</v>
      </c>
      <c r="F466" s="4" t="s">
        <v>3910</v>
      </c>
      <c r="G466" s="4" t="s">
        <v>3806</v>
      </c>
      <c r="H466" s="12">
        <v>-52259</v>
      </c>
      <c r="I466" s="11" t="s">
        <v>1076</v>
      </c>
      <c r="J466" s="12">
        <v>-5226</v>
      </c>
      <c r="K466" s="12">
        <f t="shared" si="14"/>
        <v>-57485</v>
      </c>
      <c r="L466" s="4" t="s">
        <v>3387</v>
      </c>
      <c r="M466" s="4" t="s">
        <v>3106</v>
      </c>
      <c r="N466" t="s">
        <v>5375</v>
      </c>
      <c r="O466" t="e">
        <f>+VLOOKUP(E466,[1]Sheet1!C$6:J$461,8,0)</f>
        <v>#N/A</v>
      </c>
      <c r="P466" s="7" t="e">
        <f t="shared" si="15"/>
        <v>#N/A</v>
      </c>
    </row>
    <row r="467" spans="3:16" customFormat="1" ht="15" hidden="1" customHeight="1" outlineLevel="1" x14ac:dyDescent="0.2">
      <c r="C467" s="8">
        <v>45044</v>
      </c>
      <c r="D467" s="4" t="s">
        <v>1342</v>
      </c>
      <c r="E467" s="4">
        <v>3711</v>
      </c>
      <c r="F467" s="4" t="s">
        <v>3910</v>
      </c>
      <c r="G467" s="4" t="s">
        <v>1789</v>
      </c>
      <c r="H467" s="12">
        <v>-82520</v>
      </c>
      <c r="I467" s="11" t="s">
        <v>1076</v>
      </c>
      <c r="J467" s="12">
        <v>-8252</v>
      </c>
      <c r="K467" s="12">
        <f t="shared" si="14"/>
        <v>-90772</v>
      </c>
      <c r="L467" s="4" t="s">
        <v>3387</v>
      </c>
      <c r="M467" s="4" t="s">
        <v>3106</v>
      </c>
      <c r="N467" t="s">
        <v>5375</v>
      </c>
      <c r="O467" t="e">
        <f>+VLOOKUP(E467,[1]Sheet1!C$6:J$461,8,0)</f>
        <v>#N/A</v>
      </c>
      <c r="P467" s="7" t="e">
        <f t="shared" si="15"/>
        <v>#N/A</v>
      </c>
    </row>
    <row r="468" spans="3:16" customFormat="1" ht="15" hidden="1" customHeight="1" outlineLevel="1" x14ac:dyDescent="0.2">
      <c r="C468" s="8">
        <v>45044</v>
      </c>
      <c r="D468" s="4" t="s">
        <v>3368</v>
      </c>
      <c r="E468" s="4">
        <v>3712</v>
      </c>
      <c r="F468" s="4" t="s">
        <v>3910</v>
      </c>
      <c r="G468" s="4" t="s">
        <v>3806</v>
      </c>
      <c r="H468" s="12">
        <v>-69025</v>
      </c>
      <c r="I468" s="11" t="s">
        <v>1076</v>
      </c>
      <c r="J468" s="12">
        <v>-6903</v>
      </c>
      <c r="K468" s="12">
        <f t="shared" si="14"/>
        <v>-75928</v>
      </c>
      <c r="L468" s="4" t="s">
        <v>3387</v>
      </c>
      <c r="M468" s="4" t="s">
        <v>3106</v>
      </c>
      <c r="N468" t="s">
        <v>5375</v>
      </c>
      <c r="O468" t="e">
        <f>+VLOOKUP(E468,[1]Sheet1!C$6:J$461,8,0)</f>
        <v>#N/A</v>
      </c>
      <c r="P468" s="7" t="e">
        <f t="shared" si="15"/>
        <v>#N/A</v>
      </c>
    </row>
    <row r="469" spans="3:16" customFormat="1" ht="15" hidden="1" customHeight="1" outlineLevel="1" x14ac:dyDescent="0.2">
      <c r="C469" s="8">
        <v>45046</v>
      </c>
      <c r="D469" s="4" t="s">
        <v>4869</v>
      </c>
      <c r="E469" s="4">
        <v>3746</v>
      </c>
      <c r="F469" s="4" t="s">
        <v>3910</v>
      </c>
      <c r="G469" s="4" t="s">
        <v>3806</v>
      </c>
      <c r="H469" s="12">
        <v>-52259</v>
      </c>
      <c r="I469" s="11" t="s">
        <v>1076</v>
      </c>
      <c r="J469" s="12">
        <v>-5226</v>
      </c>
      <c r="K469" s="12">
        <f t="shared" si="14"/>
        <v>-57485</v>
      </c>
      <c r="L469" s="4" t="s">
        <v>3387</v>
      </c>
      <c r="M469" s="4" t="s">
        <v>3106</v>
      </c>
      <c r="N469" t="s">
        <v>5375</v>
      </c>
      <c r="O469" t="e">
        <f>+VLOOKUP(E469,[1]Sheet1!C$6:J$461,8,0)</f>
        <v>#N/A</v>
      </c>
      <c r="P469" s="7" t="e">
        <f t="shared" si="15"/>
        <v>#N/A</v>
      </c>
    </row>
    <row r="470" spans="3:16" customFormat="1" ht="15" hidden="1" customHeight="1" outlineLevel="1" x14ac:dyDescent="0.2">
      <c r="C470" s="8">
        <v>45046</v>
      </c>
      <c r="D470" s="4" t="s">
        <v>1255</v>
      </c>
      <c r="E470" s="4">
        <v>3780</v>
      </c>
      <c r="F470" s="4" t="s">
        <v>3910</v>
      </c>
      <c r="G470" s="4" t="s">
        <v>171</v>
      </c>
      <c r="H470" s="12">
        <v>-82520</v>
      </c>
      <c r="I470" s="11" t="s">
        <v>1076</v>
      </c>
      <c r="J470" s="12">
        <v>-8252</v>
      </c>
      <c r="K470" s="12">
        <f t="shared" si="14"/>
        <v>-90772</v>
      </c>
      <c r="L470" s="4" t="s">
        <v>3387</v>
      </c>
      <c r="M470" s="4" t="s">
        <v>3106</v>
      </c>
      <c r="N470" t="s">
        <v>5375</v>
      </c>
      <c r="O470" t="e">
        <f>+VLOOKUP(E470,[1]Sheet1!C$6:J$461,8,0)</f>
        <v>#N/A</v>
      </c>
      <c r="P470" s="7" t="e">
        <f t="shared" si="15"/>
        <v>#N/A</v>
      </c>
    </row>
    <row r="471" spans="3:16" customFormat="1" ht="15" hidden="1" customHeight="1" outlineLevel="1" x14ac:dyDescent="0.2">
      <c r="C471" s="8">
        <v>45046</v>
      </c>
      <c r="D471" s="4" t="s">
        <v>3004</v>
      </c>
      <c r="E471" s="4">
        <v>3881</v>
      </c>
      <c r="F471" s="4" t="s">
        <v>3910</v>
      </c>
      <c r="G471" s="4" t="s">
        <v>3806</v>
      </c>
      <c r="H471" s="12">
        <v>-156777</v>
      </c>
      <c r="I471" s="11" t="s">
        <v>1076</v>
      </c>
      <c r="J471" s="12">
        <v>-15678</v>
      </c>
      <c r="K471" s="12">
        <f t="shared" si="14"/>
        <v>-172455</v>
      </c>
      <c r="L471" s="4" t="s">
        <v>3387</v>
      </c>
      <c r="M471" s="4" t="s">
        <v>3106</v>
      </c>
      <c r="N471" t="s">
        <v>5375</v>
      </c>
      <c r="O471" t="e">
        <f>+VLOOKUP(E471,[1]Sheet1!C$6:J$461,8,0)</f>
        <v>#N/A</v>
      </c>
      <c r="P471" s="7" t="e">
        <f t="shared" si="15"/>
        <v>#N/A</v>
      </c>
    </row>
    <row r="472" spans="3:16" customFormat="1" ht="15" hidden="1" customHeight="1" outlineLevel="1" x14ac:dyDescent="0.2">
      <c r="C472" s="8">
        <v>45046</v>
      </c>
      <c r="D472" s="4" t="s">
        <v>1466</v>
      </c>
      <c r="E472" s="4">
        <v>3882</v>
      </c>
      <c r="F472" s="4" t="s">
        <v>3910</v>
      </c>
      <c r="G472" s="4" t="s">
        <v>3806</v>
      </c>
      <c r="H472" s="12">
        <v>-69025</v>
      </c>
      <c r="I472" s="11" t="s">
        <v>1076</v>
      </c>
      <c r="J472" s="12">
        <v>-6903</v>
      </c>
      <c r="K472" s="12">
        <f t="shared" si="14"/>
        <v>-75928</v>
      </c>
      <c r="L472" s="4" t="s">
        <v>3387</v>
      </c>
      <c r="M472" s="4" t="s">
        <v>3106</v>
      </c>
      <c r="N472" t="s">
        <v>5375</v>
      </c>
      <c r="O472" t="e">
        <f>+VLOOKUP(E472,[1]Sheet1!C$6:J$461,8,0)</f>
        <v>#N/A</v>
      </c>
      <c r="P472" s="7" t="e">
        <f t="shared" si="15"/>
        <v>#N/A</v>
      </c>
    </row>
    <row r="473" spans="3:16" customFormat="1" ht="15" hidden="1" customHeight="1" outlineLevel="1" x14ac:dyDescent="0.2">
      <c r="C473" s="8">
        <v>45048</v>
      </c>
      <c r="D473" s="4" t="s">
        <v>4883</v>
      </c>
      <c r="E473" s="4">
        <v>25270</v>
      </c>
      <c r="F473" s="4" t="s">
        <v>3840</v>
      </c>
      <c r="G473" s="4" t="s">
        <v>3731</v>
      </c>
      <c r="H473" s="12">
        <v>1731900</v>
      </c>
      <c r="I473" s="11" t="s">
        <v>1076</v>
      </c>
      <c r="J473" s="12">
        <v>173190</v>
      </c>
      <c r="K473" s="12">
        <f t="shared" si="14"/>
        <v>1905090</v>
      </c>
      <c r="L473" s="4" t="s">
        <v>3387</v>
      </c>
      <c r="M473" s="4" t="s">
        <v>3106</v>
      </c>
      <c r="N473" t="s">
        <v>5375</v>
      </c>
      <c r="O473" t="e">
        <f>+VLOOKUP(E473,[1]Sheet1!C$6:J$461,8,0)</f>
        <v>#N/A</v>
      </c>
      <c r="P473" s="7" t="e">
        <f t="shared" si="15"/>
        <v>#N/A</v>
      </c>
    </row>
    <row r="474" spans="3:16" customFormat="1" ht="15" hidden="1" customHeight="1" outlineLevel="1" x14ac:dyDescent="0.2">
      <c r="C474" s="8">
        <v>45048</v>
      </c>
      <c r="D474" s="4" t="s">
        <v>2111</v>
      </c>
      <c r="E474" s="4">
        <v>25271</v>
      </c>
      <c r="F474" s="4" t="s">
        <v>3840</v>
      </c>
      <c r="G474" s="4" t="s">
        <v>128</v>
      </c>
      <c r="H474" s="12">
        <v>626370</v>
      </c>
      <c r="I474" s="11" t="s">
        <v>1076</v>
      </c>
      <c r="J474" s="12">
        <v>62637</v>
      </c>
      <c r="K474" s="12">
        <f t="shared" si="14"/>
        <v>689007</v>
      </c>
      <c r="L474" s="4" t="s">
        <v>3387</v>
      </c>
      <c r="M474" s="4" t="s">
        <v>3106</v>
      </c>
      <c r="N474" t="s">
        <v>5375</v>
      </c>
      <c r="O474" t="e">
        <f>+VLOOKUP(E474,[1]Sheet1!C$6:J$461,8,0)</f>
        <v>#N/A</v>
      </c>
      <c r="P474" s="7" t="e">
        <f t="shared" si="15"/>
        <v>#N/A</v>
      </c>
    </row>
    <row r="475" spans="3:16" customFormat="1" ht="15" hidden="1" customHeight="1" outlineLevel="1" x14ac:dyDescent="0.2">
      <c r="C475" s="8">
        <v>45048</v>
      </c>
      <c r="D475" s="4" t="s">
        <v>322</v>
      </c>
      <c r="E475" s="4">
        <v>25272</v>
      </c>
      <c r="F475" s="4" t="s">
        <v>3840</v>
      </c>
      <c r="G475" s="4" t="s">
        <v>1986</v>
      </c>
      <c r="H475" s="12">
        <v>626370</v>
      </c>
      <c r="I475" s="11" t="s">
        <v>1076</v>
      </c>
      <c r="J475" s="12">
        <v>62637</v>
      </c>
      <c r="K475" s="12">
        <f t="shared" si="14"/>
        <v>689007</v>
      </c>
      <c r="L475" s="4" t="s">
        <v>3387</v>
      </c>
      <c r="M475" s="4" t="s">
        <v>3106</v>
      </c>
      <c r="N475" t="s">
        <v>5375</v>
      </c>
      <c r="O475" t="e">
        <f>+VLOOKUP(E475,[1]Sheet1!C$6:J$461,8,0)</f>
        <v>#N/A</v>
      </c>
      <c r="P475" s="7" t="e">
        <f t="shared" si="15"/>
        <v>#N/A</v>
      </c>
    </row>
    <row r="476" spans="3:16" customFormat="1" ht="15" hidden="1" customHeight="1" outlineLevel="1" x14ac:dyDescent="0.2">
      <c r="C476" s="8">
        <v>45048</v>
      </c>
      <c r="D476" s="4" t="s">
        <v>1737</v>
      </c>
      <c r="E476" s="4">
        <v>25273</v>
      </c>
      <c r="F476" s="4" t="s">
        <v>3840</v>
      </c>
      <c r="G476" s="4" t="s">
        <v>4747</v>
      </c>
      <c r="H476" s="12">
        <v>939555</v>
      </c>
      <c r="I476" s="11" t="s">
        <v>1076</v>
      </c>
      <c r="J476" s="12">
        <v>93956</v>
      </c>
      <c r="K476" s="12">
        <f t="shared" si="14"/>
        <v>1033511</v>
      </c>
      <c r="L476" s="4" t="s">
        <v>3387</v>
      </c>
      <c r="M476" s="4" t="s">
        <v>3106</v>
      </c>
      <c r="N476" t="s">
        <v>5375</v>
      </c>
      <c r="O476" t="e">
        <f>+VLOOKUP(E476,[1]Sheet1!C$6:J$461,8,0)</f>
        <v>#N/A</v>
      </c>
      <c r="P476" s="7" t="e">
        <f t="shared" si="15"/>
        <v>#N/A</v>
      </c>
    </row>
    <row r="477" spans="3:16" customFormat="1" ht="15" hidden="1" customHeight="1" outlineLevel="1" x14ac:dyDescent="0.2">
      <c r="C477" s="8">
        <v>45048</v>
      </c>
      <c r="D477" s="4" t="s">
        <v>4878</v>
      </c>
      <c r="E477" s="4">
        <v>25274</v>
      </c>
      <c r="F477" s="4" t="s">
        <v>3840</v>
      </c>
      <c r="G477" s="4" t="s">
        <v>2649</v>
      </c>
      <c r="H477" s="12">
        <v>501096</v>
      </c>
      <c r="I477" s="11" t="s">
        <v>1076</v>
      </c>
      <c r="J477" s="12">
        <v>50110</v>
      </c>
      <c r="K477" s="12">
        <f t="shared" si="14"/>
        <v>551206</v>
      </c>
      <c r="L477" s="4" t="s">
        <v>3387</v>
      </c>
      <c r="M477" s="4" t="s">
        <v>3106</v>
      </c>
      <c r="N477" t="s">
        <v>5375</v>
      </c>
      <c r="O477" t="e">
        <f>+VLOOKUP(E477,[1]Sheet1!C$6:J$461,8,0)</f>
        <v>#N/A</v>
      </c>
      <c r="P477" s="7" t="e">
        <f t="shared" si="15"/>
        <v>#N/A</v>
      </c>
    </row>
    <row r="478" spans="3:16" customFormat="1" ht="15" hidden="1" customHeight="1" outlineLevel="1" x14ac:dyDescent="0.2">
      <c r="C478" s="8">
        <v>45048</v>
      </c>
      <c r="D478" s="4" t="s">
        <v>3533</v>
      </c>
      <c r="E478" s="4">
        <v>25275</v>
      </c>
      <c r="F478" s="4" t="s">
        <v>3840</v>
      </c>
      <c r="G478" s="4" t="s">
        <v>1317</v>
      </c>
      <c r="H478" s="12">
        <v>626370</v>
      </c>
      <c r="I478" s="11" t="s">
        <v>1076</v>
      </c>
      <c r="J478" s="12">
        <v>62637</v>
      </c>
      <c r="K478" s="12">
        <f t="shared" si="14"/>
        <v>689007</v>
      </c>
      <c r="L478" s="4" t="s">
        <v>3387</v>
      </c>
      <c r="M478" s="4" t="s">
        <v>3106</v>
      </c>
      <c r="N478" t="s">
        <v>5375</v>
      </c>
      <c r="O478" t="e">
        <f>+VLOOKUP(E478,[1]Sheet1!C$6:J$461,8,0)</f>
        <v>#N/A</v>
      </c>
      <c r="P478" s="7" t="e">
        <f t="shared" si="15"/>
        <v>#N/A</v>
      </c>
    </row>
    <row r="479" spans="3:16" customFormat="1" ht="15" hidden="1" customHeight="1" outlineLevel="1" x14ac:dyDescent="0.2">
      <c r="C479" s="8">
        <v>45048</v>
      </c>
      <c r="D479" s="4" t="s">
        <v>2198</v>
      </c>
      <c r="E479" s="4">
        <v>25276</v>
      </c>
      <c r="F479" s="4" t="s">
        <v>3840</v>
      </c>
      <c r="G479" s="4" t="s">
        <v>427</v>
      </c>
      <c r="H479" s="12">
        <v>677037</v>
      </c>
      <c r="I479" s="11" t="s">
        <v>1076</v>
      </c>
      <c r="J479" s="12">
        <v>67704</v>
      </c>
      <c r="K479" s="12">
        <f t="shared" si="14"/>
        <v>744741</v>
      </c>
      <c r="L479" s="4" t="s">
        <v>3387</v>
      </c>
      <c r="M479" s="4" t="s">
        <v>3106</v>
      </c>
      <c r="N479" t="s">
        <v>5375</v>
      </c>
      <c r="O479" t="e">
        <f>+VLOOKUP(E479,[1]Sheet1!C$6:J$461,8,0)</f>
        <v>#N/A</v>
      </c>
      <c r="P479" s="7" t="e">
        <f t="shared" si="15"/>
        <v>#N/A</v>
      </c>
    </row>
    <row r="480" spans="3:16" customFormat="1" ht="15" hidden="1" customHeight="1" outlineLevel="1" x14ac:dyDescent="0.2">
      <c r="C480" s="8">
        <v>45050</v>
      </c>
      <c r="D480" s="4" t="s">
        <v>1238</v>
      </c>
      <c r="E480" s="4">
        <v>25359</v>
      </c>
      <c r="F480" s="4" t="s">
        <v>3840</v>
      </c>
      <c r="G480" s="4" t="s">
        <v>3309</v>
      </c>
      <c r="H480" s="12">
        <v>-343686</v>
      </c>
      <c r="I480" s="11" t="s">
        <v>1076</v>
      </c>
      <c r="J480" s="12">
        <v>-34369</v>
      </c>
      <c r="K480" s="12">
        <f t="shared" si="14"/>
        <v>-378055</v>
      </c>
      <c r="L480" s="4" t="s">
        <v>313</v>
      </c>
      <c r="M480" s="4" t="s">
        <v>1554</v>
      </c>
      <c r="N480" t="s">
        <v>5375</v>
      </c>
      <c r="O480" t="e">
        <f>+VLOOKUP(E480,[1]Sheet1!C$6:J$461,8,0)</f>
        <v>#N/A</v>
      </c>
      <c r="P480" s="7" t="e">
        <f t="shared" si="15"/>
        <v>#N/A</v>
      </c>
    </row>
    <row r="481" spans="3:16" customFormat="1" ht="15" hidden="1" customHeight="1" outlineLevel="1" x14ac:dyDescent="0.2">
      <c r="C481" s="8">
        <v>45050</v>
      </c>
      <c r="D481" s="4" t="s">
        <v>651</v>
      </c>
      <c r="E481" s="4">
        <v>25366</v>
      </c>
      <c r="F481" s="4" t="s">
        <v>3840</v>
      </c>
      <c r="G481" s="4" t="s">
        <v>3876</v>
      </c>
      <c r="H481" s="12">
        <v>2038040</v>
      </c>
      <c r="I481" s="11" t="s">
        <v>1076</v>
      </c>
      <c r="J481" s="12">
        <v>203804</v>
      </c>
      <c r="K481" s="12">
        <f t="shared" si="14"/>
        <v>2241844</v>
      </c>
      <c r="L481" s="4" t="s">
        <v>313</v>
      </c>
      <c r="M481" s="4" t="s">
        <v>1554</v>
      </c>
      <c r="N481" t="s">
        <v>5375</v>
      </c>
      <c r="O481" t="e">
        <f>+VLOOKUP(E481,[1]Sheet1!C$6:J$461,8,0)</f>
        <v>#N/A</v>
      </c>
      <c r="P481" s="7" t="e">
        <f t="shared" si="15"/>
        <v>#N/A</v>
      </c>
    </row>
    <row r="482" spans="3:16" customFormat="1" ht="15" hidden="1" customHeight="1" outlineLevel="1" x14ac:dyDescent="0.2">
      <c r="C482" s="8">
        <v>45050</v>
      </c>
      <c r="D482" s="4" t="s">
        <v>3802</v>
      </c>
      <c r="E482" s="4">
        <v>25367</v>
      </c>
      <c r="F482" s="4" t="s">
        <v>3840</v>
      </c>
      <c r="G482" s="4" t="s">
        <v>2410</v>
      </c>
      <c r="H482" s="12">
        <v>757725</v>
      </c>
      <c r="I482" s="11" t="s">
        <v>1076</v>
      </c>
      <c r="J482" s="12">
        <v>75773</v>
      </c>
      <c r="K482" s="12">
        <f t="shared" si="14"/>
        <v>833498</v>
      </c>
      <c r="L482" s="4" t="s">
        <v>3387</v>
      </c>
      <c r="M482" s="4" t="s">
        <v>3106</v>
      </c>
      <c r="N482" t="s">
        <v>5375</v>
      </c>
      <c r="O482" t="e">
        <f>+VLOOKUP(E482,[1]Sheet1!C$6:J$461,8,0)</f>
        <v>#N/A</v>
      </c>
      <c r="P482" s="7" t="e">
        <f t="shared" si="15"/>
        <v>#N/A</v>
      </c>
    </row>
    <row r="483" spans="3:16" customFormat="1" ht="15" hidden="1" customHeight="1" outlineLevel="1" x14ac:dyDescent="0.2">
      <c r="C483" s="8">
        <v>45050</v>
      </c>
      <c r="D483" s="4" t="s">
        <v>3115</v>
      </c>
      <c r="E483" s="4">
        <v>25369</v>
      </c>
      <c r="F483" s="4" t="s">
        <v>3840</v>
      </c>
      <c r="G483" s="4" t="s">
        <v>3891</v>
      </c>
      <c r="H483" s="12">
        <v>501902</v>
      </c>
      <c r="I483" s="11" t="s">
        <v>1076</v>
      </c>
      <c r="J483" s="12">
        <v>50190</v>
      </c>
      <c r="K483" s="12">
        <f t="shared" si="14"/>
        <v>552092</v>
      </c>
      <c r="L483" s="4" t="s">
        <v>3387</v>
      </c>
      <c r="M483" s="4" t="s">
        <v>3106</v>
      </c>
      <c r="N483" t="s">
        <v>5375</v>
      </c>
      <c r="O483" t="e">
        <f>+VLOOKUP(E483,[1]Sheet1!C$6:J$461,8,0)</f>
        <v>#N/A</v>
      </c>
      <c r="P483" s="7" t="e">
        <f t="shared" si="15"/>
        <v>#N/A</v>
      </c>
    </row>
    <row r="484" spans="3:16" customFormat="1" ht="15" hidden="1" customHeight="1" outlineLevel="1" x14ac:dyDescent="0.2">
      <c r="C484" s="8">
        <v>45050</v>
      </c>
      <c r="D484" s="4" t="s">
        <v>3739</v>
      </c>
      <c r="E484" s="4">
        <v>25370</v>
      </c>
      <c r="F484" s="4" t="s">
        <v>3840</v>
      </c>
      <c r="G484" s="4" t="s">
        <v>2153</v>
      </c>
      <c r="H484" s="12">
        <v>1252740</v>
      </c>
      <c r="I484" s="11" t="s">
        <v>1076</v>
      </c>
      <c r="J484" s="12">
        <v>125274</v>
      </c>
      <c r="K484" s="12">
        <f t="shared" si="14"/>
        <v>1378014</v>
      </c>
      <c r="L484" s="4" t="s">
        <v>3387</v>
      </c>
      <c r="M484" s="4" t="s">
        <v>3106</v>
      </c>
      <c r="N484" t="s">
        <v>5375</v>
      </c>
      <c r="O484" t="e">
        <f>+VLOOKUP(E484,[1]Sheet1!C$6:J$461,8,0)</f>
        <v>#N/A</v>
      </c>
      <c r="P484" s="7" t="e">
        <f t="shared" si="15"/>
        <v>#N/A</v>
      </c>
    </row>
    <row r="485" spans="3:16" customFormat="1" ht="15" hidden="1" customHeight="1" outlineLevel="1" x14ac:dyDescent="0.2">
      <c r="C485" s="8">
        <v>45050</v>
      </c>
      <c r="D485" s="4" t="s">
        <v>3191</v>
      </c>
      <c r="E485" s="4">
        <v>25371</v>
      </c>
      <c r="F485" s="4" t="s">
        <v>3840</v>
      </c>
      <c r="G485" s="4" t="s">
        <v>4077</v>
      </c>
      <c r="H485" s="12">
        <v>727704</v>
      </c>
      <c r="I485" s="11" t="s">
        <v>1076</v>
      </c>
      <c r="J485" s="12">
        <v>72770</v>
      </c>
      <c r="K485" s="12">
        <f t="shared" si="14"/>
        <v>800474</v>
      </c>
      <c r="L485" s="4" t="s">
        <v>3387</v>
      </c>
      <c r="M485" s="4" t="s">
        <v>3106</v>
      </c>
      <c r="N485" t="s">
        <v>5375</v>
      </c>
      <c r="O485" t="e">
        <f>+VLOOKUP(E485,[1]Sheet1!C$6:J$461,8,0)</f>
        <v>#N/A</v>
      </c>
      <c r="P485" s="7" t="e">
        <f t="shared" si="15"/>
        <v>#N/A</v>
      </c>
    </row>
    <row r="486" spans="3:16" customFormat="1" ht="15" hidden="1" customHeight="1" outlineLevel="1" x14ac:dyDescent="0.2">
      <c r="C486" s="8">
        <v>45050</v>
      </c>
      <c r="D486" s="4" t="s">
        <v>707</v>
      </c>
      <c r="E486" s="4">
        <v>25372</v>
      </c>
      <c r="F486" s="4" t="s">
        <v>3840</v>
      </c>
      <c r="G486" s="4" t="s">
        <v>959</v>
      </c>
      <c r="H486" s="12">
        <v>1033978</v>
      </c>
      <c r="I486" s="11" t="s">
        <v>1076</v>
      </c>
      <c r="J486" s="12">
        <v>103398</v>
      </c>
      <c r="K486" s="12">
        <f t="shared" si="14"/>
        <v>1137376</v>
      </c>
      <c r="L486" s="4" t="s">
        <v>3387</v>
      </c>
      <c r="M486" s="4" t="s">
        <v>3106</v>
      </c>
      <c r="N486" t="s">
        <v>5375</v>
      </c>
      <c r="O486" t="e">
        <f>+VLOOKUP(E486,[1]Sheet1!C$6:J$461,8,0)</f>
        <v>#N/A</v>
      </c>
      <c r="P486" s="7" t="e">
        <f t="shared" si="15"/>
        <v>#N/A</v>
      </c>
    </row>
    <row r="487" spans="3:16" customFormat="1" ht="15" hidden="1" customHeight="1" outlineLevel="1" x14ac:dyDescent="0.2">
      <c r="C487" s="8">
        <v>45050</v>
      </c>
      <c r="D487" s="4" t="s">
        <v>3276</v>
      </c>
      <c r="E487" s="4">
        <v>25373</v>
      </c>
      <c r="F487" s="4" t="s">
        <v>3840</v>
      </c>
      <c r="G487" s="4" t="s">
        <v>2007</v>
      </c>
      <c r="H487" s="12">
        <v>626370</v>
      </c>
      <c r="I487" s="11" t="s">
        <v>1076</v>
      </c>
      <c r="J487" s="12">
        <v>62637</v>
      </c>
      <c r="K487" s="12">
        <f t="shared" si="14"/>
        <v>689007</v>
      </c>
      <c r="L487" s="4" t="s">
        <v>3387</v>
      </c>
      <c r="M487" s="4" t="s">
        <v>3106</v>
      </c>
      <c r="N487" t="s">
        <v>5375</v>
      </c>
      <c r="O487" t="e">
        <f>+VLOOKUP(E487,[1]Sheet1!C$6:J$461,8,0)</f>
        <v>#N/A</v>
      </c>
      <c r="P487" s="7" t="e">
        <f t="shared" si="15"/>
        <v>#N/A</v>
      </c>
    </row>
    <row r="488" spans="3:16" customFormat="1" ht="15" hidden="1" customHeight="1" outlineLevel="1" x14ac:dyDescent="0.2">
      <c r="C488" s="8">
        <v>45050</v>
      </c>
      <c r="D488" s="4" t="s">
        <v>643</v>
      </c>
      <c r="E488" s="4">
        <v>25374</v>
      </c>
      <c r="F488" s="4" t="s">
        <v>3840</v>
      </c>
      <c r="G488" s="4" t="s">
        <v>450</v>
      </c>
      <c r="H488" s="12">
        <v>767820</v>
      </c>
      <c r="I488" s="11" t="s">
        <v>1076</v>
      </c>
      <c r="J488" s="12">
        <v>76782</v>
      </c>
      <c r="K488" s="12">
        <f t="shared" si="14"/>
        <v>844602</v>
      </c>
      <c r="L488" s="4" t="s">
        <v>3387</v>
      </c>
      <c r="M488" s="4" t="s">
        <v>3106</v>
      </c>
      <c r="N488" t="s">
        <v>5375</v>
      </c>
      <c r="O488" t="e">
        <f>+VLOOKUP(E488,[1]Sheet1!C$6:J$461,8,0)</f>
        <v>#N/A</v>
      </c>
      <c r="P488" s="7" t="e">
        <f t="shared" si="15"/>
        <v>#N/A</v>
      </c>
    </row>
    <row r="489" spans="3:16" customFormat="1" ht="15" hidden="1" customHeight="1" outlineLevel="1" x14ac:dyDescent="0.2">
      <c r="C489" s="8">
        <v>45050</v>
      </c>
      <c r="D489" s="4" t="s">
        <v>5034</v>
      </c>
      <c r="E489" s="4">
        <v>25375</v>
      </c>
      <c r="F489" s="4" t="s">
        <v>3840</v>
      </c>
      <c r="G489" s="4" t="s">
        <v>1668</v>
      </c>
      <c r="H489" s="12">
        <v>501096</v>
      </c>
      <c r="I489" s="11" t="s">
        <v>1076</v>
      </c>
      <c r="J489" s="12">
        <v>50110</v>
      </c>
      <c r="K489" s="12">
        <f t="shared" si="14"/>
        <v>551206</v>
      </c>
      <c r="L489" s="4" t="s">
        <v>3387</v>
      </c>
      <c r="M489" s="4" t="s">
        <v>3106</v>
      </c>
      <c r="N489" t="s">
        <v>5375</v>
      </c>
      <c r="O489" t="e">
        <f>+VLOOKUP(E489,[1]Sheet1!C$6:J$461,8,0)</f>
        <v>#N/A</v>
      </c>
      <c r="P489" s="7" t="e">
        <f t="shared" si="15"/>
        <v>#N/A</v>
      </c>
    </row>
    <row r="490" spans="3:16" customFormat="1" ht="15" hidden="1" customHeight="1" outlineLevel="1" x14ac:dyDescent="0.2">
      <c r="C490" s="8">
        <v>45050</v>
      </c>
      <c r="D490" s="4" t="s">
        <v>2788</v>
      </c>
      <c r="E490" s="4">
        <v>25376</v>
      </c>
      <c r="F490" s="4" t="s">
        <v>3840</v>
      </c>
      <c r="G490" s="4" t="s">
        <v>4526</v>
      </c>
      <c r="H490" s="12">
        <v>592685</v>
      </c>
      <c r="I490" s="11" t="s">
        <v>1076</v>
      </c>
      <c r="J490" s="12">
        <v>59269</v>
      </c>
      <c r="K490" s="12">
        <f t="shared" si="14"/>
        <v>651954</v>
      </c>
      <c r="L490" s="4" t="s">
        <v>3387</v>
      </c>
      <c r="M490" s="4" t="s">
        <v>3106</v>
      </c>
      <c r="N490" t="s">
        <v>5375</v>
      </c>
      <c r="O490" t="e">
        <f>+VLOOKUP(E490,[1]Sheet1!C$6:J$461,8,0)</f>
        <v>#N/A</v>
      </c>
      <c r="P490" s="7" t="e">
        <f t="shared" si="15"/>
        <v>#N/A</v>
      </c>
    </row>
    <row r="491" spans="3:16" customFormat="1" ht="15" hidden="1" customHeight="1" outlineLevel="1" x14ac:dyDescent="0.2">
      <c r="C491" s="8">
        <v>45050</v>
      </c>
      <c r="D491" s="4" t="s">
        <v>2250</v>
      </c>
      <c r="E491" s="4">
        <v>25377</v>
      </c>
      <c r="F491" s="4" t="s">
        <v>3840</v>
      </c>
      <c r="G491" s="4" t="s">
        <v>5196</v>
      </c>
      <c r="H491" s="12">
        <v>690250</v>
      </c>
      <c r="I491" s="11" t="s">
        <v>1076</v>
      </c>
      <c r="J491" s="12">
        <v>69025</v>
      </c>
      <c r="K491" s="12">
        <f t="shared" si="14"/>
        <v>759275</v>
      </c>
      <c r="L491" s="4" t="s">
        <v>3387</v>
      </c>
      <c r="M491" s="4" t="s">
        <v>3106</v>
      </c>
      <c r="N491" t="s">
        <v>5375</v>
      </c>
      <c r="O491" t="e">
        <f>+VLOOKUP(E491,[1]Sheet1!C$6:J$461,8,0)</f>
        <v>#N/A</v>
      </c>
      <c r="P491" s="7" t="e">
        <f t="shared" si="15"/>
        <v>#N/A</v>
      </c>
    </row>
    <row r="492" spans="3:16" customFormat="1" ht="15" hidden="1" customHeight="1" outlineLevel="1" x14ac:dyDescent="0.2">
      <c r="C492" s="8">
        <v>45050</v>
      </c>
      <c r="D492" s="4" t="s">
        <v>3420</v>
      </c>
      <c r="E492" s="4">
        <v>25378</v>
      </c>
      <c r="F492" s="4" t="s">
        <v>3840</v>
      </c>
      <c r="G492" s="4" t="s">
        <v>2522</v>
      </c>
      <c r="H492" s="12">
        <v>611412</v>
      </c>
      <c r="I492" s="11" t="s">
        <v>1076</v>
      </c>
      <c r="J492" s="12">
        <v>61141</v>
      </c>
      <c r="K492" s="12">
        <f t="shared" si="14"/>
        <v>672553</v>
      </c>
      <c r="L492" s="4" t="s">
        <v>3387</v>
      </c>
      <c r="M492" s="4" t="s">
        <v>3106</v>
      </c>
      <c r="N492" t="s">
        <v>5375</v>
      </c>
      <c r="O492" t="e">
        <f>+VLOOKUP(E492,[1]Sheet1!C$6:J$461,8,0)</f>
        <v>#N/A</v>
      </c>
      <c r="P492" s="7" t="e">
        <f t="shared" si="15"/>
        <v>#N/A</v>
      </c>
    </row>
    <row r="493" spans="3:16" customFormat="1" ht="15" hidden="1" customHeight="1" outlineLevel="1" x14ac:dyDescent="0.2">
      <c r="C493" s="8">
        <v>45050</v>
      </c>
      <c r="D493" s="4" t="s">
        <v>4558</v>
      </c>
      <c r="E493" s="4">
        <v>25379</v>
      </c>
      <c r="F493" s="4" t="s">
        <v>3840</v>
      </c>
      <c r="G493" s="4" t="s">
        <v>5100</v>
      </c>
      <c r="H493" s="12">
        <v>616275</v>
      </c>
      <c r="I493" s="11" t="s">
        <v>1076</v>
      </c>
      <c r="J493" s="12">
        <v>61628</v>
      </c>
      <c r="K493" s="12">
        <f t="shared" si="14"/>
        <v>677903</v>
      </c>
      <c r="L493" s="4" t="s">
        <v>3387</v>
      </c>
      <c r="M493" s="4" t="s">
        <v>3106</v>
      </c>
      <c r="N493" t="s">
        <v>5375</v>
      </c>
      <c r="O493" t="e">
        <f>+VLOOKUP(E493,[1]Sheet1!C$6:J$461,8,0)</f>
        <v>#N/A</v>
      </c>
      <c r="P493" s="7" t="e">
        <f t="shared" si="15"/>
        <v>#N/A</v>
      </c>
    </row>
    <row r="494" spans="3:16" customFormat="1" ht="15" hidden="1" customHeight="1" outlineLevel="1" x14ac:dyDescent="0.2">
      <c r="C494" s="8">
        <v>45050</v>
      </c>
      <c r="D494" s="4" t="s">
        <v>4349</v>
      </c>
      <c r="E494" s="4">
        <v>25380</v>
      </c>
      <c r="F494" s="4" t="s">
        <v>3840</v>
      </c>
      <c r="G494" s="4" t="s">
        <v>1414</v>
      </c>
      <c r="H494" s="12">
        <v>626370</v>
      </c>
      <c r="I494" s="11" t="s">
        <v>1076</v>
      </c>
      <c r="J494" s="12">
        <v>62637</v>
      </c>
      <c r="K494" s="12">
        <f t="shared" si="14"/>
        <v>689007</v>
      </c>
      <c r="L494" s="4" t="s">
        <v>3387</v>
      </c>
      <c r="M494" s="4" t="s">
        <v>3106</v>
      </c>
      <c r="N494" t="s">
        <v>5375</v>
      </c>
      <c r="O494" t="e">
        <f>+VLOOKUP(E494,[1]Sheet1!C$6:J$461,8,0)</f>
        <v>#N/A</v>
      </c>
      <c r="P494" s="7" t="e">
        <f t="shared" si="15"/>
        <v>#N/A</v>
      </c>
    </row>
    <row r="495" spans="3:16" customFormat="1" ht="15" hidden="1" customHeight="1" outlineLevel="1" x14ac:dyDescent="0.2">
      <c r="C495" s="8">
        <v>45050</v>
      </c>
      <c r="D495" s="4" t="s">
        <v>4405</v>
      </c>
      <c r="E495" s="4">
        <v>25381</v>
      </c>
      <c r="F495" s="4" t="s">
        <v>3840</v>
      </c>
      <c r="G495" s="4" t="s">
        <v>1133</v>
      </c>
      <c r="H495" s="12">
        <v>526648</v>
      </c>
      <c r="I495" s="11" t="s">
        <v>1076</v>
      </c>
      <c r="J495" s="12">
        <v>52665</v>
      </c>
      <c r="K495" s="12">
        <f t="shared" si="14"/>
        <v>579313</v>
      </c>
      <c r="L495" s="4" t="s">
        <v>3387</v>
      </c>
      <c r="M495" s="4" t="s">
        <v>3106</v>
      </c>
      <c r="N495" t="s">
        <v>5375</v>
      </c>
      <c r="O495" t="e">
        <f>+VLOOKUP(E495,[1]Sheet1!C$6:J$461,8,0)</f>
        <v>#N/A</v>
      </c>
      <c r="P495" s="7" t="e">
        <f t="shared" si="15"/>
        <v>#N/A</v>
      </c>
    </row>
    <row r="496" spans="3:16" customFormat="1" ht="15" hidden="1" customHeight="1" outlineLevel="1" x14ac:dyDescent="0.2">
      <c r="C496" s="8">
        <v>45050</v>
      </c>
      <c r="D496" s="4" t="s">
        <v>4509</v>
      </c>
      <c r="E496" s="4">
        <v>25382</v>
      </c>
      <c r="F496" s="4" t="s">
        <v>3840</v>
      </c>
      <c r="G496" s="4" t="s">
        <v>1487</v>
      </c>
      <c r="H496" s="12">
        <v>606180</v>
      </c>
      <c r="I496" s="11" t="s">
        <v>1076</v>
      </c>
      <c r="J496" s="12">
        <v>60618</v>
      </c>
      <c r="K496" s="12">
        <f t="shared" si="14"/>
        <v>666798</v>
      </c>
      <c r="L496" s="4" t="s">
        <v>3387</v>
      </c>
      <c r="M496" s="4" t="s">
        <v>3106</v>
      </c>
      <c r="N496" t="s">
        <v>5375</v>
      </c>
      <c r="O496" t="e">
        <f>+VLOOKUP(E496,[1]Sheet1!C$6:J$461,8,0)</f>
        <v>#N/A</v>
      </c>
      <c r="P496" s="7" t="e">
        <f t="shared" si="15"/>
        <v>#N/A</v>
      </c>
    </row>
    <row r="497" spans="3:16" customFormat="1" ht="15" hidden="1" customHeight="1" outlineLevel="1" x14ac:dyDescent="0.2">
      <c r="C497" s="8">
        <v>45050</v>
      </c>
      <c r="D497" s="4" t="s">
        <v>2105</v>
      </c>
      <c r="E497" s="4">
        <v>25383</v>
      </c>
      <c r="F497" s="4" t="s">
        <v>3840</v>
      </c>
      <c r="G497" s="4" t="s">
        <v>386</v>
      </c>
      <c r="H497" s="12">
        <v>815216</v>
      </c>
      <c r="I497" s="11" t="s">
        <v>1076</v>
      </c>
      <c r="J497" s="12">
        <v>81522</v>
      </c>
      <c r="K497" s="12">
        <f t="shared" si="14"/>
        <v>896738</v>
      </c>
      <c r="L497" s="4" t="s">
        <v>3387</v>
      </c>
      <c r="M497" s="4" t="s">
        <v>3106</v>
      </c>
      <c r="N497" t="s">
        <v>5375</v>
      </c>
      <c r="O497" t="e">
        <f>+VLOOKUP(E497,[1]Sheet1!C$6:J$461,8,0)</f>
        <v>#N/A</v>
      </c>
      <c r="P497" s="7" t="e">
        <f t="shared" si="15"/>
        <v>#N/A</v>
      </c>
    </row>
    <row r="498" spans="3:16" customFormat="1" ht="15" hidden="1" customHeight="1" outlineLevel="1" x14ac:dyDescent="0.2">
      <c r="C498" s="8">
        <v>45050</v>
      </c>
      <c r="D498" s="4" t="s">
        <v>4108</v>
      </c>
      <c r="E498" s="4">
        <v>25384</v>
      </c>
      <c r="F498" s="4" t="s">
        <v>3840</v>
      </c>
      <c r="G498" s="4" t="s">
        <v>2918</v>
      </c>
      <c r="H498" s="12">
        <v>757725</v>
      </c>
      <c r="I498" s="11" t="s">
        <v>1076</v>
      </c>
      <c r="J498" s="12">
        <v>75773</v>
      </c>
      <c r="K498" s="12">
        <f t="shared" si="14"/>
        <v>833498</v>
      </c>
      <c r="L498" s="4" t="s">
        <v>3387</v>
      </c>
      <c r="M498" s="4" t="s">
        <v>3106</v>
      </c>
      <c r="N498" t="s">
        <v>5375</v>
      </c>
      <c r="O498" t="e">
        <f>+VLOOKUP(E498,[1]Sheet1!C$6:J$461,8,0)</f>
        <v>#N/A</v>
      </c>
      <c r="P498" s="7" t="e">
        <f t="shared" si="15"/>
        <v>#N/A</v>
      </c>
    </row>
    <row r="499" spans="3:16" customFormat="1" ht="15" hidden="1" customHeight="1" outlineLevel="1" x14ac:dyDescent="0.2">
      <c r="C499" s="8">
        <v>45050</v>
      </c>
      <c r="D499" s="4" t="s">
        <v>3280</v>
      </c>
      <c r="E499" s="4">
        <v>25385</v>
      </c>
      <c r="F499" s="4" t="s">
        <v>3840</v>
      </c>
      <c r="G499" s="4" t="s">
        <v>4191</v>
      </c>
      <c r="H499" s="12">
        <v>626370</v>
      </c>
      <c r="I499" s="11" t="s">
        <v>1076</v>
      </c>
      <c r="J499" s="12">
        <v>62637</v>
      </c>
      <c r="K499" s="12">
        <f t="shared" si="14"/>
        <v>689007</v>
      </c>
      <c r="L499" s="4" t="s">
        <v>3387</v>
      </c>
      <c r="M499" s="4" t="s">
        <v>3106</v>
      </c>
      <c r="N499" t="s">
        <v>5375</v>
      </c>
      <c r="O499" t="e">
        <f>+VLOOKUP(E499,[1]Sheet1!C$6:J$461,8,0)</f>
        <v>#N/A</v>
      </c>
      <c r="P499" s="7" t="e">
        <f t="shared" si="15"/>
        <v>#N/A</v>
      </c>
    </row>
    <row r="500" spans="3:16" customFormat="1" ht="15" hidden="1" customHeight="1" outlineLevel="1" x14ac:dyDescent="0.2">
      <c r="C500" s="8">
        <v>45050</v>
      </c>
      <c r="D500" s="4" t="s">
        <v>4584</v>
      </c>
      <c r="E500" s="4">
        <v>25386</v>
      </c>
      <c r="F500" s="4" t="s">
        <v>3840</v>
      </c>
      <c r="G500" s="4" t="s">
        <v>514</v>
      </c>
      <c r="H500" s="12">
        <v>501096</v>
      </c>
      <c r="I500" s="11" t="s">
        <v>1076</v>
      </c>
      <c r="J500" s="12">
        <v>50110</v>
      </c>
      <c r="K500" s="12">
        <f t="shared" si="14"/>
        <v>551206</v>
      </c>
      <c r="L500" s="4" t="s">
        <v>3387</v>
      </c>
      <c r="M500" s="4" t="s">
        <v>3106</v>
      </c>
      <c r="N500" t="s">
        <v>5375</v>
      </c>
      <c r="O500" t="e">
        <f>+VLOOKUP(E500,[1]Sheet1!C$6:J$461,8,0)</f>
        <v>#N/A</v>
      </c>
      <c r="P500" s="7" t="e">
        <f t="shared" si="15"/>
        <v>#N/A</v>
      </c>
    </row>
    <row r="501" spans="3:16" customFormat="1" ht="15" hidden="1" customHeight="1" outlineLevel="1" x14ac:dyDescent="0.2">
      <c r="C501" s="8">
        <v>45050</v>
      </c>
      <c r="D501" s="4" t="s">
        <v>3849</v>
      </c>
      <c r="E501" s="4">
        <v>25387</v>
      </c>
      <c r="F501" s="4" t="s">
        <v>3840</v>
      </c>
      <c r="G501" s="4" t="s">
        <v>3651</v>
      </c>
      <c r="H501" s="12">
        <v>789972</v>
      </c>
      <c r="I501" s="11" t="s">
        <v>1076</v>
      </c>
      <c r="J501" s="12">
        <v>78997</v>
      </c>
      <c r="K501" s="12">
        <f t="shared" si="14"/>
        <v>868969</v>
      </c>
      <c r="L501" s="4" t="s">
        <v>3387</v>
      </c>
      <c r="M501" s="4" t="s">
        <v>3106</v>
      </c>
      <c r="N501" t="s">
        <v>5375</v>
      </c>
      <c r="O501" t="e">
        <f>+VLOOKUP(E501,[1]Sheet1!C$6:J$461,8,0)</f>
        <v>#N/A</v>
      </c>
      <c r="P501" s="7" t="e">
        <f t="shared" si="15"/>
        <v>#N/A</v>
      </c>
    </row>
    <row r="502" spans="3:16" customFormat="1" ht="15" hidden="1" customHeight="1" outlineLevel="1" x14ac:dyDescent="0.2">
      <c r="C502" s="8">
        <v>45050</v>
      </c>
      <c r="D502" s="4" t="s">
        <v>1816</v>
      </c>
      <c r="E502" s="4">
        <v>25388</v>
      </c>
      <c r="F502" s="4" t="s">
        <v>3840</v>
      </c>
      <c r="G502" s="4" t="s">
        <v>2656</v>
      </c>
      <c r="H502" s="12">
        <v>626370</v>
      </c>
      <c r="I502" s="11" t="s">
        <v>1076</v>
      </c>
      <c r="J502" s="12">
        <v>62637</v>
      </c>
      <c r="K502" s="12">
        <f t="shared" si="14"/>
        <v>689007</v>
      </c>
      <c r="L502" s="4" t="s">
        <v>3387</v>
      </c>
      <c r="M502" s="4" t="s">
        <v>3106</v>
      </c>
      <c r="N502" t="s">
        <v>5375</v>
      </c>
      <c r="O502" t="e">
        <f>+VLOOKUP(E502,[1]Sheet1!C$6:J$461,8,0)</f>
        <v>#N/A</v>
      </c>
      <c r="P502" s="7" t="e">
        <f t="shared" si="15"/>
        <v>#N/A</v>
      </c>
    </row>
    <row r="503" spans="3:16" customFormat="1" ht="15" hidden="1" customHeight="1" outlineLevel="1" x14ac:dyDescent="0.2">
      <c r="C503" s="8">
        <v>45050</v>
      </c>
      <c r="D503" s="4" t="s">
        <v>4130</v>
      </c>
      <c r="E503" s="4">
        <v>25389</v>
      </c>
      <c r="F503" s="4" t="s">
        <v>3840</v>
      </c>
      <c r="G503" s="4" t="s">
        <v>4984</v>
      </c>
      <c r="H503" s="12">
        <v>501096</v>
      </c>
      <c r="I503" s="11" t="s">
        <v>1076</v>
      </c>
      <c r="J503" s="12">
        <v>50110</v>
      </c>
      <c r="K503" s="12">
        <f t="shared" si="14"/>
        <v>551206</v>
      </c>
      <c r="L503" s="4" t="s">
        <v>3387</v>
      </c>
      <c r="M503" s="4" t="s">
        <v>3106</v>
      </c>
      <c r="N503" t="s">
        <v>5375</v>
      </c>
      <c r="O503" t="e">
        <f>+VLOOKUP(E503,[1]Sheet1!C$6:J$461,8,0)</f>
        <v>#N/A</v>
      </c>
      <c r="P503" s="7" t="e">
        <f t="shared" si="15"/>
        <v>#N/A</v>
      </c>
    </row>
    <row r="504" spans="3:16" customFormat="1" ht="15" hidden="1" customHeight="1" outlineLevel="1" x14ac:dyDescent="0.2">
      <c r="C504" s="8">
        <v>45050</v>
      </c>
      <c r="D504" s="4" t="s">
        <v>991</v>
      </c>
      <c r="E504" s="4">
        <v>25390</v>
      </c>
      <c r="F504" s="4" t="s">
        <v>3840</v>
      </c>
      <c r="G504" s="4" t="s">
        <v>2714</v>
      </c>
      <c r="H504" s="12">
        <v>501096</v>
      </c>
      <c r="I504" s="11" t="s">
        <v>1076</v>
      </c>
      <c r="J504" s="12">
        <v>50110</v>
      </c>
      <c r="K504" s="12">
        <f t="shared" si="14"/>
        <v>551206</v>
      </c>
      <c r="L504" s="4" t="s">
        <v>3387</v>
      </c>
      <c r="M504" s="4" t="s">
        <v>3106</v>
      </c>
      <c r="N504" t="s">
        <v>5375</v>
      </c>
      <c r="O504" t="e">
        <f>+VLOOKUP(E504,[1]Sheet1!C$6:J$461,8,0)</f>
        <v>#N/A</v>
      </c>
      <c r="P504" s="7" t="e">
        <f t="shared" si="15"/>
        <v>#N/A</v>
      </c>
    </row>
    <row r="505" spans="3:16" customFormat="1" ht="15" hidden="1" customHeight="1" outlineLevel="1" x14ac:dyDescent="0.2">
      <c r="C505" s="8">
        <v>45050</v>
      </c>
      <c r="D505" s="4" t="s">
        <v>2236</v>
      </c>
      <c r="E505" s="4">
        <v>25391</v>
      </c>
      <c r="F505" s="4" t="s">
        <v>3840</v>
      </c>
      <c r="G505" s="4" t="s">
        <v>1235</v>
      </c>
      <c r="H505" s="12">
        <v>626370</v>
      </c>
      <c r="I505" s="11" t="s">
        <v>1076</v>
      </c>
      <c r="J505" s="12">
        <v>62637</v>
      </c>
      <c r="K505" s="12">
        <f t="shared" si="14"/>
        <v>689007</v>
      </c>
      <c r="L505" s="4" t="s">
        <v>3387</v>
      </c>
      <c r="M505" s="4" t="s">
        <v>3106</v>
      </c>
      <c r="N505" t="s">
        <v>5375</v>
      </c>
      <c r="O505" t="e">
        <f>+VLOOKUP(E505,[1]Sheet1!C$6:J$461,8,0)</f>
        <v>#N/A</v>
      </c>
      <c r="P505" s="7" t="e">
        <f t="shared" si="15"/>
        <v>#N/A</v>
      </c>
    </row>
    <row r="506" spans="3:16" customFormat="1" ht="15" hidden="1" customHeight="1" outlineLevel="1" x14ac:dyDescent="0.2">
      <c r="C506" s="8">
        <v>45052</v>
      </c>
      <c r="D506" s="4" t="s">
        <v>2368</v>
      </c>
      <c r="E506" s="4">
        <v>25475</v>
      </c>
      <c r="F506" s="4" t="s">
        <v>3840</v>
      </c>
      <c r="G506" s="4" t="s">
        <v>4481</v>
      </c>
      <c r="H506" s="12">
        <v>626370</v>
      </c>
      <c r="I506" s="11" t="s">
        <v>1076</v>
      </c>
      <c r="J506" s="12">
        <v>62637</v>
      </c>
      <c r="K506" s="12">
        <f t="shared" si="14"/>
        <v>689007</v>
      </c>
      <c r="L506" s="4" t="s">
        <v>313</v>
      </c>
      <c r="M506" s="4" t="s">
        <v>1554</v>
      </c>
      <c r="N506" t="s">
        <v>5375</v>
      </c>
      <c r="O506" t="e">
        <f>+VLOOKUP(E506,[1]Sheet1!C$6:J$461,8,0)</f>
        <v>#N/A</v>
      </c>
      <c r="P506" s="7" t="e">
        <f t="shared" si="15"/>
        <v>#N/A</v>
      </c>
    </row>
    <row r="507" spans="3:16" customFormat="1" ht="15" hidden="1" customHeight="1" outlineLevel="1" x14ac:dyDescent="0.2">
      <c r="C507" s="8">
        <v>45052</v>
      </c>
      <c r="D507" s="4" t="s">
        <v>916</v>
      </c>
      <c r="E507" s="4">
        <v>25476</v>
      </c>
      <c r="F507" s="4" t="s">
        <v>3840</v>
      </c>
      <c r="G507" s="4" t="s">
        <v>498</v>
      </c>
      <c r="H507" s="12">
        <v>501096</v>
      </c>
      <c r="I507" s="11" t="s">
        <v>1076</v>
      </c>
      <c r="J507" s="12">
        <v>50110</v>
      </c>
      <c r="K507" s="12">
        <f t="shared" si="14"/>
        <v>551206</v>
      </c>
      <c r="L507" s="4" t="s">
        <v>3387</v>
      </c>
      <c r="M507" s="4" t="s">
        <v>3106</v>
      </c>
      <c r="N507" t="s">
        <v>5375</v>
      </c>
      <c r="O507" t="e">
        <f>+VLOOKUP(E507,[1]Sheet1!C$6:J$461,8,0)</f>
        <v>#N/A</v>
      </c>
      <c r="P507" s="7" t="e">
        <f t="shared" si="15"/>
        <v>#N/A</v>
      </c>
    </row>
    <row r="508" spans="3:16" customFormat="1" ht="15" hidden="1" customHeight="1" outlineLevel="1" x14ac:dyDescent="0.2">
      <c r="C508" s="8">
        <v>45052</v>
      </c>
      <c r="D508" s="4" t="s">
        <v>3618</v>
      </c>
      <c r="E508" s="4">
        <v>25477</v>
      </c>
      <c r="F508" s="4" t="s">
        <v>3840</v>
      </c>
      <c r="G508" s="4" t="s">
        <v>1857</v>
      </c>
      <c r="H508" s="12">
        <v>626370</v>
      </c>
      <c r="I508" s="11" t="s">
        <v>1076</v>
      </c>
      <c r="J508" s="12">
        <v>62637</v>
      </c>
      <c r="K508" s="12">
        <f t="shared" si="14"/>
        <v>689007</v>
      </c>
      <c r="L508" s="4" t="s">
        <v>3387</v>
      </c>
      <c r="M508" s="4" t="s">
        <v>3106</v>
      </c>
      <c r="N508" t="s">
        <v>5375</v>
      </c>
      <c r="O508" t="e">
        <f>+VLOOKUP(E508,[1]Sheet1!C$6:J$461,8,0)</f>
        <v>#N/A</v>
      </c>
      <c r="P508" s="7" t="e">
        <f t="shared" si="15"/>
        <v>#N/A</v>
      </c>
    </row>
    <row r="509" spans="3:16" customFormat="1" ht="15" hidden="1" customHeight="1" outlineLevel="1" x14ac:dyDescent="0.2">
      <c r="C509" s="8">
        <v>45052</v>
      </c>
      <c r="D509" s="4" t="s">
        <v>2345</v>
      </c>
      <c r="E509" s="4">
        <v>25479</v>
      </c>
      <c r="F509" s="4" t="s">
        <v>3840</v>
      </c>
      <c r="G509" s="4" t="s">
        <v>1463</v>
      </c>
      <c r="H509" s="12">
        <v>626370</v>
      </c>
      <c r="I509" s="11" t="s">
        <v>1076</v>
      </c>
      <c r="J509" s="12">
        <v>62637</v>
      </c>
      <c r="K509" s="12">
        <f t="shared" si="14"/>
        <v>689007</v>
      </c>
      <c r="L509" s="4" t="s">
        <v>3387</v>
      </c>
      <c r="M509" s="4" t="s">
        <v>3106</v>
      </c>
      <c r="N509" t="s">
        <v>5375</v>
      </c>
      <c r="O509" t="e">
        <f>+VLOOKUP(E509,[1]Sheet1!C$6:J$461,8,0)</f>
        <v>#N/A</v>
      </c>
      <c r="P509" s="7" t="e">
        <f t="shared" si="15"/>
        <v>#N/A</v>
      </c>
    </row>
    <row r="510" spans="3:16" customFormat="1" ht="15" hidden="1" customHeight="1" outlineLevel="1" x14ac:dyDescent="0.2">
      <c r="C510" s="8">
        <v>45052</v>
      </c>
      <c r="D510" s="4" t="s">
        <v>3973</v>
      </c>
      <c r="E510" s="4">
        <v>25480</v>
      </c>
      <c r="F510" s="4" t="s">
        <v>3840</v>
      </c>
      <c r="G510" s="4" t="s">
        <v>346</v>
      </c>
      <c r="H510" s="12">
        <v>626370</v>
      </c>
      <c r="I510" s="11" t="s">
        <v>1076</v>
      </c>
      <c r="J510" s="12">
        <v>62637</v>
      </c>
      <c r="K510" s="12">
        <f t="shared" si="14"/>
        <v>689007</v>
      </c>
      <c r="L510" s="4" t="s">
        <v>3387</v>
      </c>
      <c r="M510" s="4" t="s">
        <v>3106</v>
      </c>
      <c r="N510" t="s">
        <v>5375</v>
      </c>
      <c r="O510" t="e">
        <f>+VLOOKUP(E510,[1]Sheet1!C$6:J$461,8,0)</f>
        <v>#N/A</v>
      </c>
      <c r="P510" s="7" t="e">
        <f t="shared" si="15"/>
        <v>#N/A</v>
      </c>
    </row>
    <row r="511" spans="3:16" customFormat="1" ht="15" hidden="1" customHeight="1" outlineLevel="1" x14ac:dyDescent="0.2">
      <c r="C511" s="8">
        <v>45052</v>
      </c>
      <c r="D511" s="4" t="s">
        <v>2413</v>
      </c>
      <c r="E511" s="4">
        <v>25481</v>
      </c>
      <c r="F511" s="4" t="s">
        <v>3840</v>
      </c>
      <c r="G511" s="4" t="s">
        <v>67</v>
      </c>
      <c r="H511" s="12">
        <v>626370</v>
      </c>
      <c r="I511" s="11" t="s">
        <v>1076</v>
      </c>
      <c r="J511" s="12">
        <v>62637</v>
      </c>
      <c r="K511" s="12">
        <f t="shared" si="14"/>
        <v>689007</v>
      </c>
      <c r="L511" s="4" t="s">
        <v>3387</v>
      </c>
      <c r="M511" s="4" t="s">
        <v>3106</v>
      </c>
      <c r="N511" t="s">
        <v>5375</v>
      </c>
      <c r="O511" t="e">
        <f>+VLOOKUP(E511,[1]Sheet1!C$6:J$461,8,0)</f>
        <v>#N/A</v>
      </c>
      <c r="P511" s="7" t="e">
        <f t="shared" si="15"/>
        <v>#N/A</v>
      </c>
    </row>
    <row r="512" spans="3:16" customFormat="1" ht="15" hidden="1" customHeight="1" outlineLevel="1" x14ac:dyDescent="0.2">
      <c r="C512" s="8">
        <v>45052</v>
      </c>
      <c r="D512" s="4" t="s">
        <v>3587</v>
      </c>
      <c r="E512" s="4">
        <v>25482</v>
      </c>
      <c r="F512" s="4" t="s">
        <v>3840</v>
      </c>
      <c r="G512" s="4" t="s">
        <v>1224</v>
      </c>
      <c r="H512" s="12">
        <v>520260</v>
      </c>
      <c r="I512" s="11" t="s">
        <v>1076</v>
      </c>
      <c r="J512" s="12">
        <v>52026</v>
      </c>
      <c r="K512" s="12">
        <f t="shared" si="14"/>
        <v>572286</v>
      </c>
      <c r="L512" s="4" t="s">
        <v>3387</v>
      </c>
      <c r="M512" s="4" t="s">
        <v>3106</v>
      </c>
      <c r="N512" t="s">
        <v>5375</v>
      </c>
      <c r="O512" t="e">
        <f>+VLOOKUP(E512,[1]Sheet1!C$6:J$461,8,0)</f>
        <v>#N/A</v>
      </c>
      <c r="P512" s="7" t="e">
        <f t="shared" si="15"/>
        <v>#N/A</v>
      </c>
    </row>
    <row r="513" spans="3:16" customFormat="1" ht="15" hidden="1" customHeight="1" outlineLevel="1" x14ac:dyDescent="0.2">
      <c r="C513" s="8">
        <v>45052</v>
      </c>
      <c r="D513" s="4" t="s">
        <v>2792</v>
      </c>
      <c r="E513" s="4">
        <v>25483</v>
      </c>
      <c r="F513" s="4" t="s">
        <v>3840</v>
      </c>
      <c r="G513" s="4" t="s">
        <v>244</v>
      </c>
      <c r="H513" s="12">
        <v>485136</v>
      </c>
      <c r="I513" s="11" t="s">
        <v>1076</v>
      </c>
      <c r="J513" s="12">
        <v>48514</v>
      </c>
      <c r="K513" s="12">
        <f t="shared" si="14"/>
        <v>533650</v>
      </c>
      <c r="L513" s="4" t="s">
        <v>3387</v>
      </c>
      <c r="M513" s="4" t="s">
        <v>3106</v>
      </c>
      <c r="N513" t="s">
        <v>5375</v>
      </c>
      <c r="O513" t="e">
        <f>+VLOOKUP(E513,[1]Sheet1!C$6:J$461,8,0)</f>
        <v>#N/A</v>
      </c>
      <c r="P513" s="7" t="e">
        <f t="shared" si="15"/>
        <v>#N/A</v>
      </c>
    </row>
    <row r="514" spans="3:16" customFormat="1" ht="15" hidden="1" customHeight="1" outlineLevel="1" x14ac:dyDescent="0.2">
      <c r="C514" s="8">
        <v>45052</v>
      </c>
      <c r="D514" s="4" t="s">
        <v>4269</v>
      </c>
      <c r="E514" s="4">
        <v>25484</v>
      </c>
      <c r="F514" s="4" t="s">
        <v>3840</v>
      </c>
      <c r="G514" s="4" t="s">
        <v>4705</v>
      </c>
      <c r="H514" s="12">
        <v>573521</v>
      </c>
      <c r="I514" s="11" t="s">
        <v>1076</v>
      </c>
      <c r="J514" s="12">
        <v>57352</v>
      </c>
      <c r="K514" s="12">
        <f t="shared" ref="K514:K577" si="16">+H514+J514</f>
        <v>630873</v>
      </c>
      <c r="L514" s="4" t="s">
        <v>3387</v>
      </c>
      <c r="M514" s="4" t="s">
        <v>3106</v>
      </c>
      <c r="N514" t="s">
        <v>5375</v>
      </c>
      <c r="O514" t="e">
        <f>+VLOOKUP(E514,[1]Sheet1!C$6:J$461,8,0)</f>
        <v>#N/A</v>
      </c>
      <c r="P514" s="7" t="e">
        <f t="shared" si="15"/>
        <v>#N/A</v>
      </c>
    </row>
    <row r="515" spans="3:16" customFormat="1" ht="15" hidden="1" customHeight="1" outlineLevel="1" x14ac:dyDescent="0.2">
      <c r="C515" s="8">
        <v>45052</v>
      </c>
      <c r="D515" s="4" t="s">
        <v>1428</v>
      </c>
      <c r="E515" s="4">
        <v>25485</v>
      </c>
      <c r="F515" s="4" t="s">
        <v>3840</v>
      </c>
      <c r="G515" s="4" t="s">
        <v>3365</v>
      </c>
      <c r="H515" s="12">
        <v>731171</v>
      </c>
      <c r="I515" s="11" t="s">
        <v>1076</v>
      </c>
      <c r="J515" s="12">
        <v>73117</v>
      </c>
      <c r="K515" s="12">
        <f t="shared" si="16"/>
        <v>804288</v>
      </c>
      <c r="L515" s="4" t="s">
        <v>3387</v>
      </c>
      <c r="M515" s="4" t="s">
        <v>3106</v>
      </c>
      <c r="N515" t="s">
        <v>5375</v>
      </c>
      <c r="O515" t="e">
        <f>+VLOOKUP(E515,[1]Sheet1!C$6:J$461,8,0)</f>
        <v>#N/A</v>
      </c>
      <c r="P515" s="7" t="e">
        <f t="shared" ref="P515:P578" si="17">+O515-K515</f>
        <v>#N/A</v>
      </c>
    </row>
    <row r="516" spans="3:16" customFormat="1" ht="15" hidden="1" customHeight="1" outlineLevel="1" x14ac:dyDescent="0.2">
      <c r="C516" s="8">
        <v>45052</v>
      </c>
      <c r="D516" s="4" t="s">
        <v>2857</v>
      </c>
      <c r="E516" s="4">
        <v>25486</v>
      </c>
      <c r="F516" s="4" t="s">
        <v>3840</v>
      </c>
      <c r="G516" s="4" t="s">
        <v>3260</v>
      </c>
      <c r="H516" s="12">
        <v>520260</v>
      </c>
      <c r="I516" s="11" t="s">
        <v>1076</v>
      </c>
      <c r="J516" s="12">
        <v>52026</v>
      </c>
      <c r="K516" s="12">
        <f t="shared" si="16"/>
        <v>572286</v>
      </c>
      <c r="L516" s="4" t="s">
        <v>3387</v>
      </c>
      <c r="M516" s="4" t="s">
        <v>3106</v>
      </c>
      <c r="N516" t="s">
        <v>5375</v>
      </c>
      <c r="O516" t="e">
        <f>+VLOOKUP(E516,[1]Sheet1!C$6:J$461,8,0)</f>
        <v>#N/A</v>
      </c>
      <c r="P516" s="7" t="e">
        <f t="shared" si="17"/>
        <v>#N/A</v>
      </c>
    </row>
    <row r="517" spans="3:16" customFormat="1" ht="15" hidden="1" customHeight="1" outlineLevel="1" x14ac:dyDescent="0.2">
      <c r="C517" s="8">
        <v>45052</v>
      </c>
      <c r="D517" s="4" t="s">
        <v>2517</v>
      </c>
      <c r="E517" s="4">
        <v>25487</v>
      </c>
      <c r="F517" s="4" t="s">
        <v>3840</v>
      </c>
      <c r="G517" s="4" t="s">
        <v>2457</v>
      </c>
      <c r="H517" s="12">
        <v>823350</v>
      </c>
      <c r="I517" s="11" t="s">
        <v>1076</v>
      </c>
      <c r="J517" s="12">
        <v>82335</v>
      </c>
      <c r="K517" s="12">
        <f t="shared" si="16"/>
        <v>905685</v>
      </c>
      <c r="L517" s="4" t="s">
        <v>3387</v>
      </c>
      <c r="M517" s="4" t="s">
        <v>3106</v>
      </c>
      <c r="N517" t="s">
        <v>5375</v>
      </c>
      <c r="O517" t="e">
        <f>+VLOOKUP(E517,[1]Sheet1!C$6:J$461,8,0)</f>
        <v>#N/A</v>
      </c>
      <c r="P517" s="7" t="e">
        <f t="shared" si="17"/>
        <v>#N/A</v>
      </c>
    </row>
    <row r="518" spans="3:16" customFormat="1" ht="15" hidden="1" customHeight="1" outlineLevel="1" x14ac:dyDescent="0.2">
      <c r="C518" s="8">
        <v>45052</v>
      </c>
      <c r="D518" s="4" t="s">
        <v>3126</v>
      </c>
      <c r="E518" s="4">
        <v>25488</v>
      </c>
      <c r="F518" s="4" t="s">
        <v>3840</v>
      </c>
      <c r="G518" s="4" t="s">
        <v>146</v>
      </c>
      <c r="H518" s="12">
        <v>520260</v>
      </c>
      <c r="I518" s="11" t="s">
        <v>1076</v>
      </c>
      <c r="J518" s="12">
        <v>52026</v>
      </c>
      <c r="K518" s="12">
        <f t="shared" si="16"/>
        <v>572286</v>
      </c>
      <c r="L518" s="4" t="s">
        <v>3387</v>
      </c>
      <c r="M518" s="4" t="s">
        <v>3106</v>
      </c>
      <c r="N518" t="s">
        <v>5375</v>
      </c>
      <c r="O518" t="e">
        <f>+VLOOKUP(E518,[1]Sheet1!C$6:J$461,8,0)</f>
        <v>#N/A</v>
      </c>
      <c r="P518" s="7" t="e">
        <f t="shared" si="17"/>
        <v>#N/A</v>
      </c>
    </row>
    <row r="519" spans="3:16" customFormat="1" ht="15" hidden="1" customHeight="1" outlineLevel="1" x14ac:dyDescent="0.2">
      <c r="C519" s="8">
        <v>45052</v>
      </c>
      <c r="D519" s="4" t="s">
        <v>4026</v>
      </c>
      <c r="E519" s="4">
        <v>25489</v>
      </c>
      <c r="F519" s="4" t="s">
        <v>3840</v>
      </c>
      <c r="G519" s="4" t="s">
        <v>3482</v>
      </c>
      <c r="H519" s="12">
        <v>853980</v>
      </c>
      <c r="I519" s="11" t="s">
        <v>1076</v>
      </c>
      <c r="J519" s="12">
        <v>85398</v>
      </c>
      <c r="K519" s="12">
        <f t="shared" si="16"/>
        <v>939378</v>
      </c>
      <c r="L519" s="4" t="s">
        <v>3387</v>
      </c>
      <c r="M519" s="4" t="s">
        <v>3106</v>
      </c>
      <c r="N519" t="s">
        <v>5375</v>
      </c>
      <c r="O519" t="e">
        <f>+VLOOKUP(E519,[1]Sheet1!C$6:J$461,8,0)</f>
        <v>#N/A</v>
      </c>
      <c r="P519" s="7" t="e">
        <f t="shared" si="17"/>
        <v>#N/A</v>
      </c>
    </row>
    <row r="520" spans="3:16" customFormat="1" ht="15" hidden="1" customHeight="1" outlineLevel="1" x14ac:dyDescent="0.2">
      <c r="C520" s="8">
        <v>45052</v>
      </c>
      <c r="D520" s="4" t="s">
        <v>2535</v>
      </c>
      <c r="E520" s="4">
        <v>25490</v>
      </c>
      <c r="F520" s="4" t="s">
        <v>3840</v>
      </c>
      <c r="G520" s="4" t="s">
        <v>4981</v>
      </c>
      <c r="H520" s="12">
        <v>501096</v>
      </c>
      <c r="I520" s="11" t="s">
        <v>1076</v>
      </c>
      <c r="J520" s="12">
        <v>50110</v>
      </c>
      <c r="K520" s="12">
        <f t="shared" si="16"/>
        <v>551206</v>
      </c>
      <c r="L520" s="4" t="s">
        <v>3387</v>
      </c>
      <c r="M520" s="4" t="s">
        <v>3106</v>
      </c>
      <c r="N520" t="s">
        <v>5375</v>
      </c>
      <c r="O520" t="e">
        <f>+VLOOKUP(E520,[1]Sheet1!C$6:J$461,8,0)</f>
        <v>#N/A</v>
      </c>
      <c r="P520" s="7" t="e">
        <f t="shared" si="17"/>
        <v>#N/A</v>
      </c>
    </row>
    <row r="521" spans="3:16" customFormat="1" ht="15" hidden="1" customHeight="1" outlineLevel="1" x14ac:dyDescent="0.2">
      <c r="C521" s="8">
        <v>45052</v>
      </c>
      <c r="D521" s="4" t="s">
        <v>2638</v>
      </c>
      <c r="E521" s="4">
        <v>25491</v>
      </c>
      <c r="F521" s="4" t="s">
        <v>3840</v>
      </c>
      <c r="G521" s="4" t="s">
        <v>2226</v>
      </c>
      <c r="H521" s="12">
        <v>1535640</v>
      </c>
      <c r="I521" s="11" t="s">
        <v>1076</v>
      </c>
      <c r="J521" s="12">
        <v>153564</v>
      </c>
      <c r="K521" s="12">
        <f t="shared" si="16"/>
        <v>1689204</v>
      </c>
      <c r="L521" s="4" t="s">
        <v>3387</v>
      </c>
      <c r="M521" s="4" t="s">
        <v>3106</v>
      </c>
      <c r="N521" t="s">
        <v>5375</v>
      </c>
      <c r="O521" t="e">
        <f>+VLOOKUP(E521,[1]Sheet1!C$6:J$461,8,0)</f>
        <v>#N/A</v>
      </c>
      <c r="P521" s="7" t="e">
        <f t="shared" si="17"/>
        <v>#N/A</v>
      </c>
    </row>
    <row r="522" spans="3:16" customFormat="1" ht="15" hidden="1" customHeight="1" outlineLevel="1" x14ac:dyDescent="0.2">
      <c r="C522" s="8">
        <v>45052</v>
      </c>
      <c r="D522" s="4" t="s">
        <v>2431</v>
      </c>
      <c r="E522" s="4">
        <v>25492</v>
      </c>
      <c r="F522" s="4" t="s">
        <v>3840</v>
      </c>
      <c r="G522" s="4" t="s">
        <v>2407</v>
      </c>
      <c r="H522" s="12">
        <v>939555</v>
      </c>
      <c r="I522" s="11" t="s">
        <v>1076</v>
      </c>
      <c r="J522" s="12">
        <v>93956</v>
      </c>
      <c r="K522" s="12">
        <f t="shared" si="16"/>
        <v>1033511</v>
      </c>
      <c r="L522" s="4" t="s">
        <v>3387</v>
      </c>
      <c r="M522" s="4" t="s">
        <v>3106</v>
      </c>
      <c r="N522" t="s">
        <v>5375</v>
      </c>
      <c r="O522" t="e">
        <f>+VLOOKUP(E522,[1]Sheet1!C$6:J$461,8,0)</f>
        <v>#N/A</v>
      </c>
      <c r="P522" s="7" t="e">
        <f t="shared" si="17"/>
        <v>#N/A</v>
      </c>
    </row>
    <row r="523" spans="3:16" customFormat="1" ht="15" hidden="1" customHeight="1" outlineLevel="1" x14ac:dyDescent="0.2">
      <c r="C523" s="8">
        <v>45052</v>
      </c>
      <c r="D523" s="4" t="s">
        <v>3268</v>
      </c>
      <c r="E523" s="4">
        <v>25493</v>
      </c>
      <c r="F523" s="4" t="s">
        <v>3840</v>
      </c>
      <c r="G523" s="4" t="s">
        <v>4543</v>
      </c>
      <c r="H523" s="12">
        <v>614246</v>
      </c>
      <c r="I523" s="11" t="s">
        <v>1076</v>
      </c>
      <c r="J523" s="12">
        <v>61425</v>
      </c>
      <c r="K523" s="12">
        <f t="shared" si="16"/>
        <v>675671</v>
      </c>
      <c r="L523" s="4" t="s">
        <v>3387</v>
      </c>
      <c r="M523" s="4" t="s">
        <v>3106</v>
      </c>
      <c r="N523" t="s">
        <v>5375</v>
      </c>
      <c r="O523" t="e">
        <f>+VLOOKUP(E523,[1]Sheet1!C$6:J$461,8,0)</f>
        <v>#N/A</v>
      </c>
      <c r="P523" s="7" t="e">
        <f t="shared" si="17"/>
        <v>#N/A</v>
      </c>
    </row>
    <row r="524" spans="3:16" customFormat="1" ht="15" hidden="1" customHeight="1" outlineLevel="1" x14ac:dyDescent="0.2">
      <c r="C524" s="8">
        <v>45052</v>
      </c>
      <c r="D524" s="4" t="s">
        <v>3988</v>
      </c>
      <c r="E524" s="4">
        <v>25494</v>
      </c>
      <c r="F524" s="4" t="s">
        <v>3840</v>
      </c>
      <c r="G524" s="4" t="s">
        <v>3714</v>
      </c>
      <c r="H524" s="12">
        <v>606420</v>
      </c>
      <c r="I524" s="11" t="s">
        <v>1076</v>
      </c>
      <c r="J524" s="12">
        <v>60642</v>
      </c>
      <c r="K524" s="12">
        <f t="shared" si="16"/>
        <v>667062</v>
      </c>
      <c r="L524" s="4" t="s">
        <v>3387</v>
      </c>
      <c r="M524" s="4" t="s">
        <v>3106</v>
      </c>
      <c r="N524" t="s">
        <v>5375</v>
      </c>
      <c r="O524" t="e">
        <f>+VLOOKUP(E524,[1]Sheet1!C$6:J$461,8,0)</f>
        <v>#N/A</v>
      </c>
      <c r="P524" s="7" t="e">
        <f t="shared" si="17"/>
        <v>#N/A</v>
      </c>
    </row>
    <row r="525" spans="3:16" customFormat="1" ht="15" hidden="1" customHeight="1" outlineLevel="1" x14ac:dyDescent="0.2">
      <c r="C525" s="8">
        <v>45052</v>
      </c>
      <c r="D525" s="4" t="s">
        <v>4742</v>
      </c>
      <c r="E525" s="4">
        <v>25495</v>
      </c>
      <c r="F525" s="4" t="s">
        <v>3840</v>
      </c>
      <c r="G525" s="4" t="s">
        <v>2104</v>
      </c>
      <c r="H525" s="12">
        <v>764420</v>
      </c>
      <c r="I525" s="11" t="s">
        <v>1076</v>
      </c>
      <c r="J525" s="12">
        <v>76442</v>
      </c>
      <c r="K525" s="12">
        <f t="shared" si="16"/>
        <v>840862</v>
      </c>
      <c r="L525" s="4" t="s">
        <v>3387</v>
      </c>
      <c r="M525" s="4" t="s">
        <v>3106</v>
      </c>
      <c r="N525" t="s">
        <v>5375</v>
      </c>
      <c r="O525" t="e">
        <f>+VLOOKUP(E525,[1]Sheet1!C$6:J$461,8,0)</f>
        <v>#N/A</v>
      </c>
      <c r="P525" s="7" t="e">
        <f t="shared" si="17"/>
        <v>#N/A</v>
      </c>
    </row>
    <row r="526" spans="3:16" customFormat="1" ht="15" hidden="1" customHeight="1" outlineLevel="1" x14ac:dyDescent="0.2">
      <c r="C526" s="8">
        <v>45052</v>
      </c>
      <c r="D526" s="4" t="s">
        <v>2939</v>
      </c>
      <c r="E526" s="4">
        <v>25496</v>
      </c>
      <c r="F526" s="4" t="s">
        <v>3840</v>
      </c>
      <c r="G526" s="4" t="s">
        <v>3702</v>
      </c>
      <c r="H526" s="12">
        <v>1237782</v>
      </c>
      <c r="I526" s="11" t="s">
        <v>1076</v>
      </c>
      <c r="J526" s="12">
        <v>123778</v>
      </c>
      <c r="K526" s="12">
        <f t="shared" si="16"/>
        <v>1361560</v>
      </c>
      <c r="L526" s="4" t="s">
        <v>3387</v>
      </c>
      <c r="M526" s="4" t="s">
        <v>3106</v>
      </c>
      <c r="N526" t="s">
        <v>5375</v>
      </c>
      <c r="O526" t="e">
        <f>+VLOOKUP(E526,[1]Sheet1!C$6:J$461,8,0)</f>
        <v>#N/A</v>
      </c>
      <c r="P526" s="7" t="e">
        <f t="shared" si="17"/>
        <v>#N/A</v>
      </c>
    </row>
    <row r="527" spans="3:16" customFormat="1" ht="15" hidden="1" customHeight="1" outlineLevel="1" x14ac:dyDescent="0.2">
      <c r="C527" s="8">
        <v>45052</v>
      </c>
      <c r="D527" s="4" t="s">
        <v>1337</v>
      </c>
      <c r="E527" s="4">
        <v>25497</v>
      </c>
      <c r="F527" s="4" t="s">
        <v>3840</v>
      </c>
      <c r="G527" s="4" t="s">
        <v>3573</v>
      </c>
      <c r="H527" s="12">
        <v>606180</v>
      </c>
      <c r="I527" s="11" t="s">
        <v>1076</v>
      </c>
      <c r="J527" s="12">
        <v>60618</v>
      </c>
      <c r="K527" s="12">
        <f t="shared" si="16"/>
        <v>666798</v>
      </c>
      <c r="L527" s="4" t="s">
        <v>3387</v>
      </c>
      <c r="M527" s="4" t="s">
        <v>3106</v>
      </c>
      <c r="N527" t="s">
        <v>5375</v>
      </c>
      <c r="O527" t="e">
        <f>+VLOOKUP(E527,[1]Sheet1!C$6:J$461,8,0)</f>
        <v>#N/A</v>
      </c>
      <c r="P527" s="7" t="e">
        <f t="shared" si="17"/>
        <v>#N/A</v>
      </c>
    </row>
    <row r="528" spans="3:16" customFormat="1" ht="15" hidden="1" customHeight="1" outlineLevel="1" x14ac:dyDescent="0.2">
      <c r="C528" s="8">
        <v>45052</v>
      </c>
      <c r="D528" s="4" t="s">
        <v>2741</v>
      </c>
      <c r="E528" s="4">
        <v>25498</v>
      </c>
      <c r="F528" s="4" t="s">
        <v>3840</v>
      </c>
      <c r="G528" s="4" t="s">
        <v>248</v>
      </c>
      <c r="H528" s="12">
        <v>485136</v>
      </c>
      <c r="I528" s="11" t="s">
        <v>1076</v>
      </c>
      <c r="J528" s="12">
        <v>48514</v>
      </c>
      <c r="K528" s="12">
        <f t="shared" si="16"/>
        <v>533650</v>
      </c>
      <c r="L528" s="4" t="s">
        <v>3387</v>
      </c>
      <c r="M528" s="4" t="s">
        <v>3106</v>
      </c>
      <c r="N528" t="s">
        <v>5375</v>
      </c>
      <c r="O528" t="e">
        <f>+VLOOKUP(E528,[1]Sheet1!C$6:J$461,8,0)</f>
        <v>#N/A</v>
      </c>
      <c r="P528" s="7" t="e">
        <f t="shared" si="17"/>
        <v>#N/A</v>
      </c>
    </row>
    <row r="529" spans="3:16" customFormat="1" ht="15" hidden="1" customHeight="1" outlineLevel="1" x14ac:dyDescent="0.2">
      <c r="C529" s="8">
        <v>45052</v>
      </c>
      <c r="D529" s="4" t="s">
        <v>2898</v>
      </c>
      <c r="E529" s="4">
        <v>25499</v>
      </c>
      <c r="F529" s="4" t="s">
        <v>3840</v>
      </c>
      <c r="G529" s="4" t="s">
        <v>1129</v>
      </c>
      <c r="H529" s="12">
        <v>589285</v>
      </c>
      <c r="I529" s="11" t="s">
        <v>1076</v>
      </c>
      <c r="J529" s="12">
        <v>58929</v>
      </c>
      <c r="K529" s="12">
        <f t="shared" si="16"/>
        <v>648214</v>
      </c>
      <c r="L529" s="4" t="s">
        <v>3387</v>
      </c>
      <c r="M529" s="4" t="s">
        <v>3106</v>
      </c>
      <c r="N529" t="s">
        <v>5375</v>
      </c>
      <c r="O529" t="e">
        <f>+VLOOKUP(E529,[1]Sheet1!C$6:J$461,8,0)</f>
        <v>#N/A</v>
      </c>
      <c r="P529" s="7" t="e">
        <f t="shared" si="17"/>
        <v>#N/A</v>
      </c>
    </row>
    <row r="530" spans="3:16" customFormat="1" ht="15" hidden="1" customHeight="1" outlineLevel="1" x14ac:dyDescent="0.2">
      <c r="C530" s="8">
        <v>45052</v>
      </c>
      <c r="D530" s="4" t="s">
        <v>1365</v>
      </c>
      <c r="E530" s="4">
        <v>25500</v>
      </c>
      <c r="F530" s="4" t="s">
        <v>3840</v>
      </c>
      <c r="G530" s="4" t="s">
        <v>4467</v>
      </c>
      <c r="H530" s="12">
        <v>626370</v>
      </c>
      <c r="I530" s="11" t="s">
        <v>1076</v>
      </c>
      <c r="J530" s="12">
        <v>62637</v>
      </c>
      <c r="K530" s="12">
        <f t="shared" si="16"/>
        <v>689007</v>
      </c>
      <c r="L530" s="4" t="s">
        <v>3387</v>
      </c>
      <c r="M530" s="4" t="s">
        <v>3106</v>
      </c>
      <c r="N530" t="s">
        <v>5375</v>
      </c>
      <c r="O530" t="e">
        <f>+VLOOKUP(E530,[1]Sheet1!C$6:J$461,8,0)</f>
        <v>#N/A</v>
      </c>
      <c r="P530" s="7" t="e">
        <f t="shared" si="17"/>
        <v>#N/A</v>
      </c>
    </row>
    <row r="531" spans="3:16" customFormat="1" ht="15" hidden="1" customHeight="1" outlineLevel="1" x14ac:dyDescent="0.2">
      <c r="C531" s="8">
        <v>45054</v>
      </c>
      <c r="D531" s="4" t="s">
        <v>3110</v>
      </c>
      <c r="E531" s="4">
        <v>25697</v>
      </c>
      <c r="F531" s="4" t="s">
        <v>3840</v>
      </c>
      <c r="G531" s="4" t="s">
        <v>2190</v>
      </c>
      <c r="H531" s="12">
        <v>611412</v>
      </c>
      <c r="I531" s="11" t="s">
        <v>1076</v>
      </c>
      <c r="J531" s="12">
        <v>61141</v>
      </c>
      <c r="K531" s="12">
        <f t="shared" si="16"/>
        <v>672553</v>
      </c>
      <c r="L531" s="4" t="s">
        <v>3387</v>
      </c>
      <c r="M531" s="4" t="s">
        <v>3106</v>
      </c>
      <c r="N531" t="s">
        <v>5375</v>
      </c>
      <c r="O531" t="e">
        <f>+VLOOKUP(E531,[1]Sheet1!C$6:J$461,8,0)</f>
        <v>#N/A</v>
      </c>
      <c r="P531" s="7" t="e">
        <f t="shared" si="17"/>
        <v>#N/A</v>
      </c>
    </row>
    <row r="532" spans="3:16" customFormat="1" ht="15" hidden="1" customHeight="1" outlineLevel="1" x14ac:dyDescent="0.2">
      <c r="C532" s="8">
        <v>45054</v>
      </c>
      <c r="D532" s="4" t="s">
        <v>495</v>
      </c>
      <c r="E532" s="4">
        <v>25698</v>
      </c>
      <c r="F532" s="4" t="s">
        <v>3840</v>
      </c>
      <c r="G532" s="4" t="s">
        <v>2271</v>
      </c>
      <c r="H532" s="12">
        <v>939555</v>
      </c>
      <c r="I532" s="11" t="s">
        <v>1076</v>
      </c>
      <c r="J532" s="12">
        <v>93956</v>
      </c>
      <c r="K532" s="12">
        <f t="shared" si="16"/>
        <v>1033511</v>
      </c>
      <c r="L532" s="4" t="s">
        <v>3387</v>
      </c>
      <c r="M532" s="4" t="s">
        <v>3106</v>
      </c>
      <c r="N532" t="s">
        <v>5375</v>
      </c>
      <c r="O532" t="e">
        <f>+VLOOKUP(E532,[1]Sheet1!C$6:J$461,8,0)</f>
        <v>#N/A</v>
      </c>
      <c r="P532" s="7" t="e">
        <f t="shared" si="17"/>
        <v>#N/A</v>
      </c>
    </row>
    <row r="533" spans="3:16" customFormat="1" ht="15" hidden="1" customHeight="1" outlineLevel="1" x14ac:dyDescent="0.2">
      <c r="C533" s="8">
        <v>45054</v>
      </c>
      <c r="D533" s="4" t="s">
        <v>3155</v>
      </c>
      <c r="E533" s="4">
        <v>25699</v>
      </c>
      <c r="F533" s="4" t="s">
        <v>3840</v>
      </c>
      <c r="G533" s="4" t="s">
        <v>2861</v>
      </c>
      <c r="H533" s="12">
        <v>798321</v>
      </c>
      <c r="I533" s="11" t="s">
        <v>1076</v>
      </c>
      <c r="J533" s="12">
        <v>79832</v>
      </c>
      <c r="K533" s="12">
        <f t="shared" si="16"/>
        <v>878153</v>
      </c>
      <c r="L533" s="4" t="s">
        <v>3387</v>
      </c>
      <c r="M533" s="4" t="s">
        <v>3106</v>
      </c>
      <c r="N533" t="s">
        <v>5375</v>
      </c>
      <c r="O533" t="e">
        <f>+VLOOKUP(E533,[1]Sheet1!C$6:J$461,8,0)</f>
        <v>#N/A</v>
      </c>
      <c r="P533" s="7" t="e">
        <f t="shared" si="17"/>
        <v>#N/A</v>
      </c>
    </row>
    <row r="534" spans="3:16" customFormat="1" ht="15" hidden="1" customHeight="1" outlineLevel="1" x14ac:dyDescent="0.2">
      <c r="C534" s="8">
        <v>45054</v>
      </c>
      <c r="D534" s="4" t="s">
        <v>4373</v>
      </c>
      <c r="E534" s="4">
        <v>25700</v>
      </c>
      <c r="F534" s="4" t="s">
        <v>3840</v>
      </c>
      <c r="G534" s="4" t="s">
        <v>3698</v>
      </c>
      <c r="H534" s="12">
        <v>618673</v>
      </c>
      <c r="I534" s="11" t="s">
        <v>1076</v>
      </c>
      <c r="J534" s="12">
        <v>61867</v>
      </c>
      <c r="K534" s="12">
        <f t="shared" si="16"/>
        <v>680540</v>
      </c>
      <c r="L534" s="4" t="s">
        <v>3387</v>
      </c>
      <c r="M534" s="4" t="s">
        <v>3106</v>
      </c>
      <c r="N534" t="s">
        <v>5375</v>
      </c>
      <c r="O534" t="e">
        <f>+VLOOKUP(E534,[1]Sheet1!C$6:J$461,8,0)</f>
        <v>#N/A</v>
      </c>
      <c r="P534" s="7" t="e">
        <f t="shared" si="17"/>
        <v>#N/A</v>
      </c>
    </row>
    <row r="535" spans="3:16" customFormat="1" ht="15" hidden="1" customHeight="1" outlineLevel="1" x14ac:dyDescent="0.2">
      <c r="C535" s="8">
        <v>45054</v>
      </c>
      <c r="D535" s="4" t="s">
        <v>2019</v>
      </c>
      <c r="E535" s="4">
        <v>25701</v>
      </c>
      <c r="F535" s="4" t="s">
        <v>3840</v>
      </c>
      <c r="G535" s="4" t="s">
        <v>1130</v>
      </c>
      <c r="H535" s="12">
        <v>1019020</v>
      </c>
      <c r="I535" s="11" t="s">
        <v>1076</v>
      </c>
      <c r="J535" s="12">
        <v>101902</v>
      </c>
      <c r="K535" s="12">
        <f t="shared" si="16"/>
        <v>1120922</v>
      </c>
      <c r="L535" s="4" t="s">
        <v>3387</v>
      </c>
      <c r="M535" s="4" t="s">
        <v>3106</v>
      </c>
      <c r="N535" t="s">
        <v>5375</v>
      </c>
      <c r="O535" t="e">
        <f>+VLOOKUP(E535,[1]Sheet1!C$6:J$461,8,0)</f>
        <v>#N/A</v>
      </c>
      <c r="P535" s="7" t="e">
        <f t="shared" si="17"/>
        <v>#N/A</v>
      </c>
    </row>
    <row r="536" spans="3:16" customFormat="1" ht="15" hidden="1" customHeight="1" outlineLevel="1" x14ac:dyDescent="0.2">
      <c r="C536" s="8">
        <v>45054</v>
      </c>
      <c r="D536" s="4" t="s">
        <v>4499</v>
      </c>
      <c r="E536" s="4">
        <v>25702</v>
      </c>
      <c r="F536" s="4" t="s">
        <v>3840</v>
      </c>
      <c r="G536" s="4" t="s">
        <v>2630</v>
      </c>
      <c r="H536" s="12">
        <v>507484</v>
      </c>
      <c r="I536" s="11" t="s">
        <v>1076</v>
      </c>
      <c r="J536" s="12">
        <v>50748</v>
      </c>
      <c r="K536" s="12">
        <f t="shared" si="16"/>
        <v>558232</v>
      </c>
      <c r="L536" s="4" t="s">
        <v>3387</v>
      </c>
      <c r="M536" s="4" t="s">
        <v>3106</v>
      </c>
      <c r="N536" t="s">
        <v>5375</v>
      </c>
      <c r="O536" t="e">
        <f>+VLOOKUP(E536,[1]Sheet1!C$6:J$461,8,0)</f>
        <v>#N/A</v>
      </c>
      <c r="P536" s="7" t="e">
        <f t="shared" si="17"/>
        <v>#N/A</v>
      </c>
    </row>
    <row r="537" spans="3:16" customFormat="1" ht="15" hidden="1" customHeight="1" outlineLevel="1" x14ac:dyDescent="0.2">
      <c r="C537" s="8">
        <v>45054</v>
      </c>
      <c r="D537" s="4" t="s">
        <v>1015</v>
      </c>
      <c r="E537" s="4">
        <v>25703</v>
      </c>
      <c r="F537" s="4" t="s">
        <v>3840</v>
      </c>
      <c r="G537" s="4" t="s">
        <v>1290</v>
      </c>
      <c r="H537" s="12">
        <v>840245</v>
      </c>
      <c r="I537" s="11" t="s">
        <v>1076</v>
      </c>
      <c r="J537" s="12">
        <v>84025</v>
      </c>
      <c r="K537" s="12">
        <f t="shared" si="16"/>
        <v>924270</v>
      </c>
      <c r="L537" s="4" t="s">
        <v>3387</v>
      </c>
      <c r="M537" s="4" t="s">
        <v>3106</v>
      </c>
      <c r="N537" t="s">
        <v>5375</v>
      </c>
      <c r="O537" t="e">
        <f>+VLOOKUP(E537,[1]Sheet1!C$6:J$461,8,0)</f>
        <v>#N/A</v>
      </c>
      <c r="P537" s="7" t="e">
        <f t="shared" si="17"/>
        <v>#N/A</v>
      </c>
    </row>
    <row r="538" spans="3:16" customFormat="1" ht="15" hidden="1" customHeight="1" outlineLevel="1" x14ac:dyDescent="0.2">
      <c r="C538" s="8">
        <v>45054</v>
      </c>
      <c r="D538" s="4" t="s">
        <v>1545</v>
      </c>
      <c r="E538" s="4">
        <v>25704</v>
      </c>
      <c r="F538" s="4" t="s">
        <v>3840</v>
      </c>
      <c r="G538" s="4" t="s">
        <v>1139</v>
      </c>
      <c r="H538" s="12">
        <v>626370</v>
      </c>
      <c r="I538" s="11" t="s">
        <v>1076</v>
      </c>
      <c r="J538" s="12">
        <v>62637</v>
      </c>
      <c r="K538" s="12">
        <f t="shared" si="16"/>
        <v>689007</v>
      </c>
      <c r="L538" s="4" t="s">
        <v>3387</v>
      </c>
      <c r="M538" s="4" t="s">
        <v>3106</v>
      </c>
      <c r="N538" t="s">
        <v>5375</v>
      </c>
      <c r="O538" t="e">
        <f>+VLOOKUP(E538,[1]Sheet1!C$6:J$461,8,0)</f>
        <v>#N/A</v>
      </c>
      <c r="P538" s="7" t="e">
        <f t="shared" si="17"/>
        <v>#N/A</v>
      </c>
    </row>
    <row r="539" spans="3:16" customFormat="1" ht="15" hidden="1" customHeight="1" outlineLevel="1" x14ac:dyDescent="0.2">
      <c r="C539" s="8">
        <v>45054</v>
      </c>
      <c r="D539" s="4" t="s">
        <v>115</v>
      </c>
      <c r="E539" s="4">
        <v>25705</v>
      </c>
      <c r="F539" s="4" t="s">
        <v>3840</v>
      </c>
      <c r="G539" s="4" t="s">
        <v>2351</v>
      </c>
      <c r="H539" s="12">
        <v>1237782</v>
      </c>
      <c r="I539" s="11" t="s">
        <v>1076</v>
      </c>
      <c r="J539" s="12">
        <v>123778</v>
      </c>
      <c r="K539" s="12">
        <f t="shared" si="16"/>
        <v>1361560</v>
      </c>
      <c r="L539" s="4" t="s">
        <v>3387</v>
      </c>
      <c r="M539" s="4" t="s">
        <v>3106</v>
      </c>
      <c r="N539" t="s">
        <v>5375</v>
      </c>
      <c r="O539" t="e">
        <f>+VLOOKUP(E539,[1]Sheet1!C$6:J$461,8,0)</f>
        <v>#N/A</v>
      </c>
      <c r="P539" s="7" t="e">
        <f t="shared" si="17"/>
        <v>#N/A</v>
      </c>
    </row>
    <row r="540" spans="3:16" customFormat="1" ht="15" hidden="1" customHeight="1" outlineLevel="1" x14ac:dyDescent="0.2">
      <c r="C540" s="8">
        <v>45054</v>
      </c>
      <c r="D540" s="4" t="s">
        <v>2688</v>
      </c>
      <c r="E540" s="4">
        <v>25706</v>
      </c>
      <c r="F540" s="4" t="s">
        <v>3840</v>
      </c>
      <c r="G540" s="4" t="s">
        <v>1936</v>
      </c>
      <c r="H540" s="12">
        <v>626370</v>
      </c>
      <c r="I540" s="11" t="s">
        <v>1076</v>
      </c>
      <c r="J540" s="12">
        <v>62637</v>
      </c>
      <c r="K540" s="12">
        <f t="shared" si="16"/>
        <v>689007</v>
      </c>
      <c r="L540" s="4" t="s">
        <v>3387</v>
      </c>
      <c r="M540" s="4" t="s">
        <v>3106</v>
      </c>
      <c r="N540" t="s">
        <v>5375</v>
      </c>
      <c r="O540" t="e">
        <f>+VLOOKUP(E540,[1]Sheet1!C$6:J$461,8,0)</f>
        <v>#N/A</v>
      </c>
      <c r="P540" s="7" t="e">
        <f t="shared" si="17"/>
        <v>#N/A</v>
      </c>
    </row>
    <row r="541" spans="3:16" customFormat="1" ht="15" hidden="1" customHeight="1" outlineLevel="1" x14ac:dyDescent="0.2">
      <c r="C541" s="8">
        <v>45054</v>
      </c>
      <c r="D541" s="4" t="s">
        <v>4247</v>
      </c>
      <c r="E541" s="4">
        <v>25707</v>
      </c>
      <c r="F541" s="4" t="s">
        <v>3840</v>
      </c>
      <c r="G541" s="4" t="s">
        <v>3127</v>
      </c>
      <c r="H541" s="12">
        <v>720793</v>
      </c>
      <c r="I541" s="11" t="s">
        <v>1076</v>
      </c>
      <c r="J541" s="12">
        <v>72079</v>
      </c>
      <c r="K541" s="12">
        <f t="shared" si="16"/>
        <v>792872</v>
      </c>
      <c r="L541" s="4" t="s">
        <v>3387</v>
      </c>
      <c r="M541" s="4" t="s">
        <v>3106</v>
      </c>
      <c r="N541" t="s">
        <v>5375</v>
      </c>
      <c r="O541" t="e">
        <f>+VLOOKUP(E541,[1]Sheet1!C$6:J$461,8,0)</f>
        <v>#N/A</v>
      </c>
      <c r="P541" s="7" t="e">
        <f t="shared" si="17"/>
        <v>#N/A</v>
      </c>
    </row>
    <row r="542" spans="3:16" customFormat="1" ht="15" hidden="1" customHeight="1" outlineLevel="1" x14ac:dyDescent="0.2">
      <c r="C542" s="8">
        <v>45054</v>
      </c>
      <c r="D542" s="4" t="s">
        <v>2518</v>
      </c>
      <c r="E542" s="4">
        <v>25708</v>
      </c>
      <c r="F542" s="4" t="s">
        <v>3840</v>
      </c>
      <c r="G542" s="4" t="s">
        <v>4178</v>
      </c>
      <c r="H542" s="12">
        <v>626370</v>
      </c>
      <c r="I542" s="11" t="s">
        <v>1076</v>
      </c>
      <c r="J542" s="12">
        <v>62637</v>
      </c>
      <c r="K542" s="12">
        <f t="shared" si="16"/>
        <v>689007</v>
      </c>
      <c r="L542" s="4" t="s">
        <v>3387</v>
      </c>
      <c r="M542" s="4" t="s">
        <v>3106</v>
      </c>
      <c r="N542" t="s">
        <v>5375</v>
      </c>
      <c r="O542" t="e">
        <f>+VLOOKUP(E542,[1]Sheet1!C$6:J$461,8,0)</f>
        <v>#N/A</v>
      </c>
      <c r="P542" s="7" t="e">
        <f t="shared" si="17"/>
        <v>#N/A</v>
      </c>
    </row>
    <row r="543" spans="3:16" customFormat="1" ht="15" hidden="1" customHeight="1" outlineLevel="1" x14ac:dyDescent="0.2">
      <c r="C543" s="8">
        <v>45054</v>
      </c>
      <c r="D543" s="4" t="s">
        <v>2234</v>
      </c>
      <c r="E543" s="4">
        <v>25709</v>
      </c>
      <c r="F543" s="4" t="s">
        <v>3840</v>
      </c>
      <c r="G543" s="4" t="s">
        <v>2163</v>
      </c>
      <c r="H543" s="12">
        <v>815216</v>
      </c>
      <c r="I543" s="11" t="s">
        <v>1076</v>
      </c>
      <c r="J543" s="12">
        <v>81522</v>
      </c>
      <c r="K543" s="12">
        <f t="shared" si="16"/>
        <v>896738</v>
      </c>
      <c r="L543" s="4" t="s">
        <v>3387</v>
      </c>
      <c r="M543" s="4" t="s">
        <v>3106</v>
      </c>
      <c r="N543" t="s">
        <v>5375</v>
      </c>
      <c r="O543" t="e">
        <f>+VLOOKUP(E543,[1]Sheet1!C$6:J$461,8,0)</f>
        <v>#N/A</v>
      </c>
      <c r="P543" s="7" t="e">
        <f t="shared" si="17"/>
        <v>#N/A</v>
      </c>
    </row>
    <row r="544" spans="3:16" customFormat="1" ht="15" hidden="1" customHeight="1" outlineLevel="1" x14ac:dyDescent="0.2">
      <c r="C544" s="8">
        <v>45054</v>
      </c>
      <c r="D544" s="4" t="s">
        <v>2076</v>
      </c>
      <c r="E544" s="4">
        <v>25710</v>
      </c>
      <c r="F544" s="4" t="s">
        <v>3840</v>
      </c>
      <c r="G544" s="4" t="s">
        <v>3163</v>
      </c>
      <c r="H544" s="12">
        <v>1019020</v>
      </c>
      <c r="I544" s="11" t="s">
        <v>1076</v>
      </c>
      <c r="J544" s="12">
        <v>101902</v>
      </c>
      <c r="K544" s="12">
        <f t="shared" si="16"/>
        <v>1120922</v>
      </c>
      <c r="L544" s="4" t="s">
        <v>3387</v>
      </c>
      <c r="M544" s="4" t="s">
        <v>3106</v>
      </c>
      <c r="N544" t="s">
        <v>5375</v>
      </c>
      <c r="O544" t="e">
        <f>+VLOOKUP(E544,[1]Sheet1!C$6:J$461,8,0)</f>
        <v>#N/A</v>
      </c>
      <c r="P544" s="7" t="e">
        <f t="shared" si="17"/>
        <v>#N/A</v>
      </c>
    </row>
    <row r="545" spans="3:16" customFormat="1" ht="15" hidden="1" customHeight="1" outlineLevel="1" x14ac:dyDescent="0.2">
      <c r="C545" s="8">
        <v>45054</v>
      </c>
      <c r="D545" s="4" t="s">
        <v>3028</v>
      </c>
      <c r="E545" s="4">
        <v>25711</v>
      </c>
      <c r="F545" s="4" t="s">
        <v>3840</v>
      </c>
      <c r="G545" s="4" t="s">
        <v>2157</v>
      </c>
      <c r="H545" s="12">
        <v>611412</v>
      </c>
      <c r="I545" s="11" t="s">
        <v>1076</v>
      </c>
      <c r="J545" s="12">
        <v>61141</v>
      </c>
      <c r="K545" s="12">
        <f t="shared" si="16"/>
        <v>672553</v>
      </c>
      <c r="L545" s="4" t="s">
        <v>3387</v>
      </c>
      <c r="M545" s="4" t="s">
        <v>3106</v>
      </c>
      <c r="N545" t="s">
        <v>5375</v>
      </c>
      <c r="O545" t="e">
        <f>+VLOOKUP(E545,[1]Sheet1!C$6:J$461,8,0)</f>
        <v>#N/A</v>
      </c>
      <c r="P545" s="7" t="e">
        <f t="shared" si="17"/>
        <v>#N/A</v>
      </c>
    </row>
    <row r="546" spans="3:16" customFormat="1" ht="15" hidden="1" customHeight="1" outlineLevel="1" x14ac:dyDescent="0.2">
      <c r="C546" s="8">
        <v>45054</v>
      </c>
      <c r="D546" s="4" t="s">
        <v>387</v>
      </c>
      <c r="E546" s="4">
        <v>25712</v>
      </c>
      <c r="F546" s="4" t="s">
        <v>3840</v>
      </c>
      <c r="G546" s="4" t="s">
        <v>1252</v>
      </c>
      <c r="H546" s="12">
        <v>469962</v>
      </c>
      <c r="I546" s="11" t="s">
        <v>1076</v>
      </c>
      <c r="J546" s="12">
        <v>46996</v>
      </c>
      <c r="K546" s="12">
        <f t="shared" si="16"/>
        <v>516958</v>
      </c>
      <c r="L546" s="4" t="s">
        <v>3387</v>
      </c>
      <c r="M546" s="4" t="s">
        <v>3106</v>
      </c>
      <c r="N546" t="s">
        <v>5375</v>
      </c>
      <c r="O546" t="e">
        <f>+VLOOKUP(E546,[1]Sheet1!C$6:J$461,8,0)</f>
        <v>#N/A</v>
      </c>
      <c r="P546" s="7" t="e">
        <f t="shared" si="17"/>
        <v>#N/A</v>
      </c>
    </row>
    <row r="547" spans="3:16" customFormat="1" ht="15" hidden="1" customHeight="1" outlineLevel="1" x14ac:dyDescent="0.2">
      <c r="C547" s="8">
        <v>45054</v>
      </c>
      <c r="D547" s="4" t="s">
        <v>2177</v>
      </c>
      <c r="E547" s="4">
        <v>25713</v>
      </c>
      <c r="F547" s="4" t="s">
        <v>3840</v>
      </c>
      <c r="G547" s="4" t="s">
        <v>3299</v>
      </c>
      <c r="H547" s="12">
        <v>1103003</v>
      </c>
      <c r="I547" s="11" t="s">
        <v>1076</v>
      </c>
      <c r="J547" s="12">
        <v>110300</v>
      </c>
      <c r="K547" s="12">
        <f t="shared" si="16"/>
        <v>1213303</v>
      </c>
      <c r="L547" s="4" t="s">
        <v>3387</v>
      </c>
      <c r="M547" s="4" t="s">
        <v>3106</v>
      </c>
      <c r="N547" t="s">
        <v>5375</v>
      </c>
      <c r="O547" t="e">
        <f>+VLOOKUP(E547,[1]Sheet1!C$6:J$461,8,0)</f>
        <v>#N/A</v>
      </c>
      <c r="P547" s="7" t="e">
        <f t="shared" si="17"/>
        <v>#N/A</v>
      </c>
    </row>
    <row r="548" spans="3:16" customFormat="1" ht="15" hidden="1" customHeight="1" outlineLevel="1" x14ac:dyDescent="0.2">
      <c r="C548" s="8">
        <v>45054</v>
      </c>
      <c r="D548" s="4" t="s">
        <v>828</v>
      </c>
      <c r="E548" s="4">
        <v>25714</v>
      </c>
      <c r="F548" s="4" t="s">
        <v>3840</v>
      </c>
      <c r="G548" s="4" t="s">
        <v>721</v>
      </c>
      <c r="H548" s="12">
        <v>658310</v>
      </c>
      <c r="I548" s="11" t="s">
        <v>1076</v>
      </c>
      <c r="J548" s="12">
        <v>65831</v>
      </c>
      <c r="K548" s="12">
        <f t="shared" si="16"/>
        <v>724141</v>
      </c>
      <c r="L548" s="4" t="s">
        <v>3387</v>
      </c>
      <c r="M548" s="4" t="s">
        <v>3106</v>
      </c>
      <c r="N548" t="s">
        <v>5375</v>
      </c>
      <c r="O548" t="e">
        <f>+VLOOKUP(E548,[1]Sheet1!C$6:J$461,8,0)</f>
        <v>#N/A</v>
      </c>
      <c r="P548" s="7" t="e">
        <f t="shared" si="17"/>
        <v>#N/A</v>
      </c>
    </row>
    <row r="549" spans="3:16" customFormat="1" ht="15" hidden="1" customHeight="1" outlineLevel="1" x14ac:dyDescent="0.2">
      <c r="C549" s="8">
        <v>45054</v>
      </c>
      <c r="D549" s="4" t="s">
        <v>5189</v>
      </c>
      <c r="E549" s="4">
        <v>25715</v>
      </c>
      <c r="F549" s="4" t="s">
        <v>3840</v>
      </c>
      <c r="G549" s="4" t="s">
        <v>4726</v>
      </c>
      <c r="H549" s="12">
        <v>626370</v>
      </c>
      <c r="I549" s="11" t="s">
        <v>1076</v>
      </c>
      <c r="J549" s="12">
        <v>62637</v>
      </c>
      <c r="K549" s="12">
        <f t="shared" si="16"/>
        <v>689007</v>
      </c>
      <c r="L549" s="4" t="s">
        <v>3387</v>
      </c>
      <c r="M549" s="4" t="s">
        <v>3106</v>
      </c>
      <c r="N549" t="s">
        <v>5375</v>
      </c>
      <c r="O549" t="e">
        <f>+VLOOKUP(E549,[1]Sheet1!C$6:J$461,8,0)</f>
        <v>#N/A</v>
      </c>
      <c r="P549" s="7" t="e">
        <f t="shared" si="17"/>
        <v>#N/A</v>
      </c>
    </row>
    <row r="550" spans="3:16" customFormat="1" ht="15" hidden="1" customHeight="1" outlineLevel="1" x14ac:dyDescent="0.2">
      <c r="C550" s="8">
        <v>45054</v>
      </c>
      <c r="D550" s="4" t="s">
        <v>1173</v>
      </c>
      <c r="E550" s="4">
        <v>25716</v>
      </c>
      <c r="F550" s="4" t="s">
        <v>3840</v>
      </c>
      <c r="G550" s="4" t="s">
        <v>4125</v>
      </c>
      <c r="H550" s="12">
        <v>914502</v>
      </c>
      <c r="I550" s="11" t="s">
        <v>1076</v>
      </c>
      <c r="J550" s="12">
        <v>91450</v>
      </c>
      <c r="K550" s="12">
        <f t="shared" si="16"/>
        <v>1005952</v>
      </c>
      <c r="L550" s="4" t="s">
        <v>3387</v>
      </c>
      <c r="M550" s="4" t="s">
        <v>3106</v>
      </c>
      <c r="N550" t="s">
        <v>5375</v>
      </c>
      <c r="O550" t="e">
        <f>+VLOOKUP(E550,[1]Sheet1!C$6:J$461,8,0)</f>
        <v>#N/A</v>
      </c>
      <c r="P550" s="7" t="e">
        <f t="shared" si="17"/>
        <v>#N/A</v>
      </c>
    </row>
    <row r="551" spans="3:16" customFormat="1" ht="15" hidden="1" customHeight="1" outlineLevel="1" x14ac:dyDescent="0.2">
      <c r="C551" s="8">
        <v>45054</v>
      </c>
      <c r="D551" s="4" t="s">
        <v>5142</v>
      </c>
      <c r="E551" s="4">
        <v>25717</v>
      </c>
      <c r="F551" s="4" t="s">
        <v>3840</v>
      </c>
      <c r="G551" s="4" t="s">
        <v>2954</v>
      </c>
      <c r="H551" s="12">
        <v>611412</v>
      </c>
      <c r="I551" s="11" t="s">
        <v>1076</v>
      </c>
      <c r="J551" s="12">
        <v>61141</v>
      </c>
      <c r="K551" s="12">
        <f t="shared" si="16"/>
        <v>672553</v>
      </c>
      <c r="L551" s="4" t="s">
        <v>3387</v>
      </c>
      <c r="M551" s="4" t="s">
        <v>3106</v>
      </c>
      <c r="N551" t="s">
        <v>5375</v>
      </c>
      <c r="O551" t="e">
        <f>+VLOOKUP(E551,[1]Sheet1!C$6:J$461,8,0)</f>
        <v>#N/A</v>
      </c>
      <c r="P551" s="7" t="e">
        <f t="shared" si="17"/>
        <v>#N/A</v>
      </c>
    </row>
    <row r="552" spans="3:16" customFormat="1" ht="15" hidden="1" customHeight="1" outlineLevel="1" x14ac:dyDescent="0.2">
      <c r="C552" s="8">
        <v>45054</v>
      </c>
      <c r="D552" s="4" t="s">
        <v>1464</v>
      </c>
      <c r="E552" s="4">
        <v>25718</v>
      </c>
      <c r="F552" s="4" t="s">
        <v>3840</v>
      </c>
      <c r="G552" s="4" t="s">
        <v>2471</v>
      </c>
      <c r="H552" s="12">
        <v>626370</v>
      </c>
      <c r="I552" s="11" t="s">
        <v>1076</v>
      </c>
      <c r="J552" s="12">
        <v>62637</v>
      </c>
      <c r="K552" s="12">
        <f t="shared" si="16"/>
        <v>689007</v>
      </c>
      <c r="L552" s="4" t="s">
        <v>3387</v>
      </c>
      <c r="M552" s="4" t="s">
        <v>3106</v>
      </c>
      <c r="N552" t="s">
        <v>5375</v>
      </c>
      <c r="O552" t="e">
        <f>+VLOOKUP(E552,[1]Sheet1!C$6:J$461,8,0)</f>
        <v>#N/A</v>
      </c>
      <c r="P552" s="7" t="e">
        <f t="shared" si="17"/>
        <v>#N/A</v>
      </c>
    </row>
    <row r="553" spans="3:16" customFormat="1" ht="15" hidden="1" customHeight="1" outlineLevel="1" x14ac:dyDescent="0.2">
      <c r="C553" s="8">
        <v>45054</v>
      </c>
      <c r="D553" s="4" t="s">
        <v>2422</v>
      </c>
      <c r="E553" s="4">
        <v>25719</v>
      </c>
      <c r="F553" s="4" t="s">
        <v>3840</v>
      </c>
      <c r="G553" s="4" t="s">
        <v>1078</v>
      </c>
      <c r="H553" s="12">
        <v>757725</v>
      </c>
      <c r="I553" s="11" t="s">
        <v>1076</v>
      </c>
      <c r="J553" s="12">
        <v>75773</v>
      </c>
      <c r="K553" s="12">
        <f t="shared" si="16"/>
        <v>833498</v>
      </c>
      <c r="L553" s="4" t="s">
        <v>3387</v>
      </c>
      <c r="M553" s="4" t="s">
        <v>3106</v>
      </c>
      <c r="N553" t="s">
        <v>5375</v>
      </c>
      <c r="O553" t="e">
        <f>+VLOOKUP(E553,[1]Sheet1!C$6:J$461,8,0)</f>
        <v>#N/A</v>
      </c>
      <c r="P553" s="7" t="e">
        <f t="shared" si="17"/>
        <v>#N/A</v>
      </c>
    </row>
    <row r="554" spans="3:16" customFormat="1" ht="15" hidden="1" customHeight="1" outlineLevel="1" x14ac:dyDescent="0.2">
      <c r="C554" s="8">
        <v>45054</v>
      </c>
      <c r="D554" s="4" t="s">
        <v>1624</v>
      </c>
      <c r="E554" s="4">
        <v>25720</v>
      </c>
      <c r="F554" s="4" t="s">
        <v>3840</v>
      </c>
      <c r="G554" s="4" t="s">
        <v>3754</v>
      </c>
      <c r="H554" s="12">
        <v>520260</v>
      </c>
      <c r="I554" s="11" t="s">
        <v>1076</v>
      </c>
      <c r="J554" s="12">
        <v>52026</v>
      </c>
      <c r="K554" s="12">
        <f t="shared" si="16"/>
        <v>572286</v>
      </c>
      <c r="L554" s="4" t="s">
        <v>3387</v>
      </c>
      <c r="M554" s="4" t="s">
        <v>3106</v>
      </c>
      <c r="N554" t="s">
        <v>5375</v>
      </c>
      <c r="O554" t="e">
        <f>+VLOOKUP(E554,[1]Sheet1!C$6:J$461,8,0)</f>
        <v>#N/A</v>
      </c>
      <c r="P554" s="7" t="e">
        <f t="shared" si="17"/>
        <v>#N/A</v>
      </c>
    </row>
    <row r="555" spans="3:16" customFormat="1" ht="15" hidden="1" customHeight="1" outlineLevel="1" x14ac:dyDescent="0.2">
      <c r="C555" s="8">
        <v>45054</v>
      </c>
      <c r="D555" s="4" t="s">
        <v>2828</v>
      </c>
      <c r="E555" s="4">
        <v>25721</v>
      </c>
      <c r="F555" s="4" t="s">
        <v>3840</v>
      </c>
      <c r="G555" s="4" t="s">
        <v>365</v>
      </c>
      <c r="H555" s="12">
        <v>815216</v>
      </c>
      <c r="I555" s="11" t="s">
        <v>1076</v>
      </c>
      <c r="J555" s="12">
        <v>81522</v>
      </c>
      <c r="K555" s="12">
        <f t="shared" si="16"/>
        <v>896738</v>
      </c>
      <c r="L555" s="4" t="s">
        <v>3387</v>
      </c>
      <c r="M555" s="4" t="s">
        <v>3106</v>
      </c>
      <c r="N555" t="s">
        <v>5375</v>
      </c>
      <c r="O555" t="e">
        <f>+VLOOKUP(E555,[1]Sheet1!C$6:J$461,8,0)</f>
        <v>#N/A</v>
      </c>
      <c r="P555" s="7" t="e">
        <f t="shared" si="17"/>
        <v>#N/A</v>
      </c>
    </row>
    <row r="556" spans="3:16" customFormat="1" ht="15" hidden="1" customHeight="1" outlineLevel="1" x14ac:dyDescent="0.2">
      <c r="C556" s="8">
        <v>45054</v>
      </c>
      <c r="D556" s="4" t="s">
        <v>1343</v>
      </c>
      <c r="E556" s="4">
        <v>25722</v>
      </c>
      <c r="F556" s="4" t="s">
        <v>3840</v>
      </c>
      <c r="G556" s="4" t="s">
        <v>3378</v>
      </c>
      <c r="H556" s="12">
        <v>626370</v>
      </c>
      <c r="I556" s="11" t="s">
        <v>1076</v>
      </c>
      <c r="J556" s="12">
        <v>62637</v>
      </c>
      <c r="K556" s="12">
        <f t="shared" si="16"/>
        <v>689007</v>
      </c>
      <c r="L556" s="4" t="s">
        <v>3387</v>
      </c>
      <c r="M556" s="4" t="s">
        <v>3106</v>
      </c>
      <c r="N556" t="s">
        <v>5375</v>
      </c>
      <c r="O556" t="e">
        <f>+VLOOKUP(E556,[1]Sheet1!C$6:J$461,8,0)</f>
        <v>#N/A</v>
      </c>
      <c r="P556" s="7" t="e">
        <f t="shared" si="17"/>
        <v>#N/A</v>
      </c>
    </row>
    <row r="557" spans="3:16" customFormat="1" ht="15" hidden="1" customHeight="1" outlineLevel="1" x14ac:dyDescent="0.2">
      <c r="C557" s="8">
        <v>45054</v>
      </c>
      <c r="D557" s="4" t="s">
        <v>2132</v>
      </c>
      <c r="E557" s="4">
        <v>25723</v>
      </c>
      <c r="F557" s="4" t="s">
        <v>3840</v>
      </c>
      <c r="G557" s="4" t="s">
        <v>2538</v>
      </c>
      <c r="H557" s="12">
        <v>552200</v>
      </c>
      <c r="I557" s="11" t="s">
        <v>1076</v>
      </c>
      <c r="J557" s="12">
        <v>55220</v>
      </c>
      <c r="K557" s="12">
        <f t="shared" si="16"/>
        <v>607420</v>
      </c>
      <c r="L557" s="4" t="s">
        <v>3387</v>
      </c>
      <c r="M557" s="4" t="s">
        <v>3106</v>
      </c>
      <c r="N557" t="s">
        <v>5375</v>
      </c>
      <c r="O557" t="e">
        <f>+VLOOKUP(E557,[1]Sheet1!C$6:J$461,8,0)</f>
        <v>#N/A</v>
      </c>
      <c r="P557" s="7" t="e">
        <f t="shared" si="17"/>
        <v>#N/A</v>
      </c>
    </row>
    <row r="558" spans="3:16" customFormat="1" ht="15" hidden="1" customHeight="1" outlineLevel="1" x14ac:dyDescent="0.2">
      <c r="C558" s="8">
        <v>45054</v>
      </c>
      <c r="D558" s="4" t="s">
        <v>3321</v>
      </c>
      <c r="E558" s="4">
        <v>25724</v>
      </c>
      <c r="F558" s="4" t="s">
        <v>3840</v>
      </c>
      <c r="G558" s="4" t="s">
        <v>4072</v>
      </c>
      <c r="H558" s="12">
        <v>611412</v>
      </c>
      <c r="I558" s="11" t="s">
        <v>1076</v>
      </c>
      <c r="J558" s="12">
        <v>61141</v>
      </c>
      <c r="K558" s="12">
        <f t="shared" si="16"/>
        <v>672553</v>
      </c>
      <c r="L558" s="4" t="s">
        <v>3387</v>
      </c>
      <c r="M558" s="4" t="s">
        <v>3106</v>
      </c>
      <c r="N558" t="s">
        <v>5375</v>
      </c>
      <c r="O558" t="e">
        <f>+VLOOKUP(E558,[1]Sheet1!C$6:J$461,8,0)</f>
        <v>#N/A</v>
      </c>
      <c r="P558" s="7" t="e">
        <f t="shared" si="17"/>
        <v>#N/A</v>
      </c>
    </row>
    <row r="559" spans="3:16" customFormat="1" ht="15" hidden="1" customHeight="1" outlineLevel="1" x14ac:dyDescent="0.2">
      <c r="C559" s="8">
        <v>45054</v>
      </c>
      <c r="D559" s="4" t="s">
        <v>1546</v>
      </c>
      <c r="E559" s="4">
        <v>25725</v>
      </c>
      <c r="F559" s="4" t="s">
        <v>3840</v>
      </c>
      <c r="G559" s="4" t="s">
        <v>775</v>
      </c>
      <c r="H559" s="12">
        <v>626370</v>
      </c>
      <c r="I559" s="11" t="s">
        <v>1076</v>
      </c>
      <c r="J559" s="12">
        <v>62637</v>
      </c>
      <c r="K559" s="12">
        <f t="shared" si="16"/>
        <v>689007</v>
      </c>
      <c r="L559" s="4" t="s">
        <v>3387</v>
      </c>
      <c r="M559" s="4" t="s">
        <v>3106</v>
      </c>
      <c r="N559" t="s">
        <v>5375</v>
      </c>
      <c r="O559" t="e">
        <f>+VLOOKUP(E559,[1]Sheet1!C$6:J$461,8,0)</f>
        <v>#N/A</v>
      </c>
      <c r="P559" s="7" t="e">
        <f t="shared" si="17"/>
        <v>#N/A</v>
      </c>
    </row>
    <row r="560" spans="3:16" customFormat="1" ht="15" hidden="1" customHeight="1" outlineLevel="1" x14ac:dyDescent="0.2">
      <c r="C560" s="8">
        <v>45054</v>
      </c>
      <c r="D560" s="4" t="s">
        <v>3359</v>
      </c>
      <c r="E560" s="4">
        <v>25726</v>
      </c>
      <c r="F560" s="4" t="s">
        <v>3840</v>
      </c>
      <c r="G560" s="4" t="s">
        <v>4924</v>
      </c>
      <c r="H560" s="12">
        <v>1222824</v>
      </c>
      <c r="I560" s="11" t="s">
        <v>1076</v>
      </c>
      <c r="J560" s="12">
        <v>122282</v>
      </c>
      <c r="K560" s="12">
        <f t="shared" si="16"/>
        <v>1345106</v>
      </c>
      <c r="L560" s="4" t="s">
        <v>2318</v>
      </c>
      <c r="M560" s="4" t="s">
        <v>195</v>
      </c>
      <c r="N560" t="s">
        <v>5375</v>
      </c>
      <c r="O560" t="e">
        <f>+VLOOKUP(E560,[1]Sheet1!C$6:J$461,8,0)</f>
        <v>#N/A</v>
      </c>
      <c r="P560" s="7" t="e">
        <f t="shared" si="17"/>
        <v>#N/A</v>
      </c>
    </row>
    <row r="561" spans="3:16" customFormat="1" ht="15" hidden="1" customHeight="1" outlineLevel="1" x14ac:dyDescent="0.2">
      <c r="C561" s="8">
        <v>45054</v>
      </c>
      <c r="D561" s="4" t="s">
        <v>2387</v>
      </c>
      <c r="E561" s="4">
        <v>25727</v>
      </c>
      <c r="F561" s="4" t="s">
        <v>3840</v>
      </c>
      <c r="G561" s="4" t="s">
        <v>2545</v>
      </c>
      <c r="H561" s="12">
        <v>971495</v>
      </c>
      <c r="I561" s="11" t="s">
        <v>1076</v>
      </c>
      <c r="J561" s="12">
        <v>97150</v>
      </c>
      <c r="K561" s="12">
        <f t="shared" si="16"/>
        <v>1068645</v>
      </c>
      <c r="L561" s="4" t="s">
        <v>2318</v>
      </c>
      <c r="M561" s="4" t="s">
        <v>195</v>
      </c>
      <c r="N561" t="s">
        <v>5375</v>
      </c>
      <c r="O561" t="e">
        <f>+VLOOKUP(E561,[1]Sheet1!C$6:J$461,8,0)</f>
        <v>#N/A</v>
      </c>
      <c r="P561" s="7" t="e">
        <f t="shared" si="17"/>
        <v>#N/A</v>
      </c>
    </row>
    <row r="562" spans="3:16" customFormat="1" ht="15" hidden="1" customHeight="1" outlineLevel="1" x14ac:dyDescent="0.2">
      <c r="C562" s="8">
        <v>45055</v>
      </c>
      <c r="D562" s="4" t="s">
        <v>1386</v>
      </c>
      <c r="E562" s="4">
        <v>25835</v>
      </c>
      <c r="F562" s="4" t="s">
        <v>3840</v>
      </c>
      <c r="G562" s="4" t="s">
        <v>1981</v>
      </c>
      <c r="H562" s="12">
        <v>685300</v>
      </c>
      <c r="I562" s="11" t="s">
        <v>1076</v>
      </c>
      <c r="J562" s="12">
        <v>68530</v>
      </c>
      <c r="K562" s="12">
        <f t="shared" si="16"/>
        <v>753830</v>
      </c>
      <c r="L562" s="4" t="s">
        <v>3387</v>
      </c>
      <c r="M562" s="4" t="s">
        <v>3106</v>
      </c>
      <c r="N562" t="s">
        <v>5375</v>
      </c>
      <c r="O562" t="e">
        <f>+VLOOKUP(E562,[1]Sheet1!C$6:J$461,8,0)</f>
        <v>#N/A</v>
      </c>
      <c r="P562" s="7" t="e">
        <f t="shared" si="17"/>
        <v>#N/A</v>
      </c>
    </row>
    <row r="563" spans="3:16" customFormat="1" ht="15" hidden="1" customHeight="1" outlineLevel="1" x14ac:dyDescent="0.2">
      <c r="C563" s="8">
        <v>45055</v>
      </c>
      <c r="D563" s="4" t="s">
        <v>2665</v>
      </c>
      <c r="E563" s="4">
        <v>25978</v>
      </c>
      <c r="F563" s="4" t="s">
        <v>3840</v>
      </c>
      <c r="G563" s="4" t="s">
        <v>3961</v>
      </c>
      <c r="H563" s="12">
        <v>526648</v>
      </c>
      <c r="I563" s="11" t="s">
        <v>1076</v>
      </c>
      <c r="J563" s="12">
        <v>52665</v>
      </c>
      <c r="K563" s="12">
        <f t="shared" si="16"/>
        <v>579313</v>
      </c>
      <c r="L563" s="4" t="s">
        <v>3387</v>
      </c>
      <c r="M563" s="4" t="s">
        <v>3106</v>
      </c>
      <c r="N563" t="s">
        <v>5375</v>
      </c>
      <c r="O563" t="e">
        <f>+VLOOKUP(E563,[1]Sheet1!C$6:J$461,8,0)</f>
        <v>#N/A</v>
      </c>
      <c r="P563" s="7" t="e">
        <f t="shared" si="17"/>
        <v>#N/A</v>
      </c>
    </row>
    <row r="564" spans="3:16" customFormat="1" ht="15" hidden="1" customHeight="1" outlineLevel="1" x14ac:dyDescent="0.2">
      <c r="C564" s="8">
        <v>45055</v>
      </c>
      <c r="D564" s="4" t="s">
        <v>2127</v>
      </c>
      <c r="E564" s="4">
        <v>25979</v>
      </c>
      <c r="F564" s="4" t="s">
        <v>3840</v>
      </c>
      <c r="G564" s="4" t="s">
        <v>1601</v>
      </c>
      <c r="H564" s="12">
        <v>1197297</v>
      </c>
      <c r="I564" s="11" t="s">
        <v>1076</v>
      </c>
      <c r="J564" s="12">
        <v>119730</v>
      </c>
      <c r="K564" s="12">
        <f t="shared" si="16"/>
        <v>1317027</v>
      </c>
      <c r="L564" s="4" t="s">
        <v>3387</v>
      </c>
      <c r="M564" s="4" t="s">
        <v>3106</v>
      </c>
      <c r="N564" t="s">
        <v>5375</v>
      </c>
      <c r="O564" t="e">
        <f>+VLOOKUP(E564,[1]Sheet1!C$6:J$461,8,0)</f>
        <v>#N/A</v>
      </c>
      <c r="P564" s="7" t="e">
        <f t="shared" si="17"/>
        <v>#N/A</v>
      </c>
    </row>
    <row r="565" spans="3:16" customFormat="1" ht="15" hidden="1" customHeight="1" outlineLevel="1" x14ac:dyDescent="0.2">
      <c r="C565" s="8">
        <v>45055</v>
      </c>
      <c r="D565" s="4" t="s">
        <v>2598</v>
      </c>
      <c r="E565" s="4">
        <v>25980</v>
      </c>
      <c r="F565" s="4" t="s">
        <v>3840</v>
      </c>
      <c r="G565" s="4" t="s">
        <v>2708</v>
      </c>
      <c r="H565" s="12">
        <v>626370</v>
      </c>
      <c r="I565" s="11" t="s">
        <v>1076</v>
      </c>
      <c r="J565" s="12">
        <v>62637</v>
      </c>
      <c r="K565" s="12">
        <f t="shared" si="16"/>
        <v>689007</v>
      </c>
      <c r="L565" s="4" t="s">
        <v>3387</v>
      </c>
      <c r="M565" s="4" t="s">
        <v>3106</v>
      </c>
      <c r="N565" t="s">
        <v>5375</v>
      </c>
      <c r="O565" t="e">
        <f>+VLOOKUP(E565,[1]Sheet1!C$6:J$461,8,0)</f>
        <v>#N/A</v>
      </c>
      <c r="P565" s="7" t="e">
        <f t="shared" si="17"/>
        <v>#N/A</v>
      </c>
    </row>
    <row r="566" spans="3:16" customFormat="1" ht="15" hidden="1" customHeight="1" outlineLevel="1" x14ac:dyDescent="0.2">
      <c r="C566" s="8">
        <v>45055</v>
      </c>
      <c r="D566" s="4" t="s">
        <v>754</v>
      </c>
      <c r="E566" s="4">
        <v>25981</v>
      </c>
      <c r="F566" s="4" t="s">
        <v>3840</v>
      </c>
      <c r="G566" s="4" t="s">
        <v>1368</v>
      </c>
      <c r="H566" s="12">
        <v>626370</v>
      </c>
      <c r="I566" s="11" t="s">
        <v>1076</v>
      </c>
      <c r="J566" s="12">
        <v>62637</v>
      </c>
      <c r="K566" s="12">
        <f t="shared" si="16"/>
        <v>689007</v>
      </c>
      <c r="L566" s="4" t="s">
        <v>3387</v>
      </c>
      <c r="M566" s="4" t="s">
        <v>3106</v>
      </c>
      <c r="N566" t="s">
        <v>5375</v>
      </c>
      <c r="O566" t="e">
        <f>+VLOOKUP(E566,[1]Sheet1!C$6:J$461,8,0)</f>
        <v>#N/A</v>
      </c>
      <c r="P566" s="7" t="e">
        <f t="shared" si="17"/>
        <v>#N/A</v>
      </c>
    </row>
    <row r="567" spans="3:16" customFormat="1" ht="15" hidden="1" customHeight="1" outlineLevel="1" x14ac:dyDescent="0.2">
      <c r="C567" s="8">
        <v>45055</v>
      </c>
      <c r="D567" s="4" t="s">
        <v>3210</v>
      </c>
      <c r="E567" s="4">
        <v>25982</v>
      </c>
      <c r="F567" s="4" t="s">
        <v>3840</v>
      </c>
      <c r="G567" s="4" t="s">
        <v>255</v>
      </c>
      <c r="H567" s="12">
        <v>835406</v>
      </c>
      <c r="I567" s="11" t="s">
        <v>1076</v>
      </c>
      <c r="J567" s="12">
        <v>83541</v>
      </c>
      <c r="K567" s="12">
        <f t="shared" si="16"/>
        <v>918947</v>
      </c>
      <c r="L567" s="4" t="s">
        <v>3387</v>
      </c>
      <c r="M567" s="4" t="s">
        <v>3106</v>
      </c>
      <c r="N567" t="s">
        <v>5375</v>
      </c>
      <c r="O567" t="e">
        <f>+VLOOKUP(E567,[1]Sheet1!C$6:J$461,8,0)</f>
        <v>#N/A</v>
      </c>
      <c r="P567" s="7" t="e">
        <f t="shared" si="17"/>
        <v>#N/A</v>
      </c>
    </row>
    <row r="568" spans="3:16" customFormat="1" ht="15" hidden="1" customHeight="1" outlineLevel="1" x14ac:dyDescent="0.2">
      <c r="C568" s="8">
        <v>45055</v>
      </c>
      <c r="D568" s="4" t="s">
        <v>1496</v>
      </c>
      <c r="E568" s="4">
        <v>25983</v>
      </c>
      <c r="F568" s="4" t="s">
        <v>3840</v>
      </c>
      <c r="G568" s="4" t="s">
        <v>3249</v>
      </c>
      <c r="H568" s="12">
        <v>559153</v>
      </c>
      <c r="I568" s="11" t="s">
        <v>1076</v>
      </c>
      <c r="J568" s="12">
        <v>55915</v>
      </c>
      <c r="K568" s="12">
        <f t="shared" si="16"/>
        <v>615068</v>
      </c>
      <c r="L568" s="4" t="s">
        <v>3387</v>
      </c>
      <c r="M568" s="4" t="s">
        <v>3106</v>
      </c>
      <c r="N568" t="s">
        <v>5375</v>
      </c>
      <c r="O568" t="e">
        <f>+VLOOKUP(E568,[1]Sheet1!C$6:J$461,8,0)</f>
        <v>#N/A</v>
      </c>
      <c r="P568" s="7" t="e">
        <f t="shared" si="17"/>
        <v>#N/A</v>
      </c>
    </row>
    <row r="569" spans="3:16" customFormat="1" ht="15" hidden="1" customHeight="1" outlineLevel="1" x14ac:dyDescent="0.2">
      <c r="C569" s="8">
        <v>45055</v>
      </c>
      <c r="D569" s="4" t="s">
        <v>1079</v>
      </c>
      <c r="E569" s="4">
        <v>25984</v>
      </c>
      <c r="F569" s="4" t="s">
        <v>3840</v>
      </c>
      <c r="G569" s="4" t="s">
        <v>4162</v>
      </c>
      <c r="H569" s="12">
        <v>626370</v>
      </c>
      <c r="I569" s="11" t="s">
        <v>1076</v>
      </c>
      <c r="J569" s="12">
        <v>62637</v>
      </c>
      <c r="K569" s="12">
        <f t="shared" si="16"/>
        <v>689007</v>
      </c>
      <c r="L569" s="4" t="s">
        <v>3387</v>
      </c>
      <c r="M569" s="4" t="s">
        <v>3106</v>
      </c>
      <c r="N569" t="s">
        <v>5375</v>
      </c>
      <c r="O569" t="e">
        <f>+VLOOKUP(E569,[1]Sheet1!C$6:J$461,8,0)</f>
        <v>#N/A</v>
      </c>
      <c r="P569" s="7" t="e">
        <f t="shared" si="17"/>
        <v>#N/A</v>
      </c>
    </row>
    <row r="570" spans="3:16" customFormat="1" ht="15" hidden="1" customHeight="1" outlineLevel="1" x14ac:dyDescent="0.2">
      <c r="C570" s="8">
        <v>45055</v>
      </c>
      <c r="D570" s="4" t="s">
        <v>1973</v>
      </c>
      <c r="E570" s="4">
        <v>25985</v>
      </c>
      <c r="F570" s="4" t="s">
        <v>3840</v>
      </c>
      <c r="G570" s="4" t="s">
        <v>3398</v>
      </c>
      <c r="H570" s="12">
        <v>501096</v>
      </c>
      <c r="I570" s="11" t="s">
        <v>1076</v>
      </c>
      <c r="J570" s="12">
        <v>50110</v>
      </c>
      <c r="K570" s="12">
        <f t="shared" si="16"/>
        <v>551206</v>
      </c>
      <c r="L570" s="4" t="s">
        <v>3387</v>
      </c>
      <c r="M570" s="4" t="s">
        <v>3106</v>
      </c>
      <c r="N570" t="s">
        <v>5375</v>
      </c>
      <c r="O570" t="e">
        <f>+VLOOKUP(E570,[1]Sheet1!C$6:J$461,8,0)</f>
        <v>#N/A</v>
      </c>
      <c r="P570" s="7" t="e">
        <f t="shared" si="17"/>
        <v>#N/A</v>
      </c>
    </row>
    <row r="571" spans="3:16" customFormat="1" ht="15" hidden="1" customHeight="1" outlineLevel="1" x14ac:dyDescent="0.2">
      <c r="C571" s="8">
        <v>45055</v>
      </c>
      <c r="D571" s="4" t="s">
        <v>3020</v>
      </c>
      <c r="E571" s="4">
        <v>25986</v>
      </c>
      <c r="F571" s="4" t="s">
        <v>3840</v>
      </c>
      <c r="G571" s="4" t="s">
        <v>3264</v>
      </c>
      <c r="H571" s="12">
        <v>508855</v>
      </c>
      <c r="I571" s="11" t="s">
        <v>1076</v>
      </c>
      <c r="J571" s="12">
        <v>50886</v>
      </c>
      <c r="K571" s="12">
        <f t="shared" si="16"/>
        <v>559741</v>
      </c>
      <c r="L571" s="4" t="s">
        <v>3387</v>
      </c>
      <c r="M571" s="4" t="s">
        <v>3106</v>
      </c>
      <c r="N571" t="s">
        <v>5375</v>
      </c>
      <c r="O571" t="e">
        <f>+VLOOKUP(E571,[1]Sheet1!C$6:J$461,8,0)</f>
        <v>#N/A</v>
      </c>
      <c r="P571" s="7" t="e">
        <f t="shared" si="17"/>
        <v>#N/A</v>
      </c>
    </row>
    <row r="572" spans="3:16" customFormat="1" ht="15" hidden="1" customHeight="1" outlineLevel="1" x14ac:dyDescent="0.2">
      <c r="C572" s="8">
        <v>45055</v>
      </c>
      <c r="D572" s="4" t="s">
        <v>1794</v>
      </c>
      <c r="E572" s="4">
        <v>25987</v>
      </c>
      <c r="F572" s="4" t="s">
        <v>3840</v>
      </c>
      <c r="G572" s="4" t="s">
        <v>2482</v>
      </c>
      <c r="H572" s="12">
        <v>626370</v>
      </c>
      <c r="I572" s="11" t="s">
        <v>1076</v>
      </c>
      <c r="J572" s="12">
        <v>62637</v>
      </c>
      <c r="K572" s="12">
        <f t="shared" si="16"/>
        <v>689007</v>
      </c>
      <c r="L572" s="4" t="s">
        <v>3387</v>
      </c>
      <c r="M572" s="4" t="s">
        <v>3106</v>
      </c>
      <c r="N572" t="s">
        <v>5375</v>
      </c>
      <c r="O572" t="e">
        <f>+VLOOKUP(E572,[1]Sheet1!C$6:J$461,8,0)</f>
        <v>#N/A</v>
      </c>
      <c r="P572" s="7" t="e">
        <f t="shared" si="17"/>
        <v>#N/A</v>
      </c>
    </row>
    <row r="573" spans="3:16" customFormat="1" ht="15" hidden="1" customHeight="1" outlineLevel="1" x14ac:dyDescent="0.2">
      <c r="C573" s="8">
        <v>45055</v>
      </c>
      <c r="D573" s="4" t="s">
        <v>4720</v>
      </c>
      <c r="E573" s="4">
        <v>25988</v>
      </c>
      <c r="F573" s="4" t="s">
        <v>3840</v>
      </c>
      <c r="G573" s="4" t="s">
        <v>5112</v>
      </c>
      <c r="H573" s="12">
        <v>626370</v>
      </c>
      <c r="I573" s="11" t="s">
        <v>1076</v>
      </c>
      <c r="J573" s="12">
        <v>62637</v>
      </c>
      <c r="K573" s="12">
        <f t="shared" si="16"/>
        <v>689007</v>
      </c>
      <c r="L573" s="4" t="s">
        <v>3387</v>
      </c>
      <c r="M573" s="4" t="s">
        <v>3106</v>
      </c>
      <c r="N573" t="s">
        <v>5375</v>
      </c>
      <c r="O573" t="e">
        <f>+VLOOKUP(E573,[1]Sheet1!C$6:J$461,8,0)</f>
        <v>#N/A</v>
      </c>
      <c r="P573" s="7" t="e">
        <f t="shared" si="17"/>
        <v>#N/A</v>
      </c>
    </row>
    <row r="574" spans="3:16" customFormat="1" ht="15" hidden="1" customHeight="1" outlineLevel="1" x14ac:dyDescent="0.2">
      <c r="C574" s="8">
        <v>45055</v>
      </c>
      <c r="D574" s="4" t="s">
        <v>356</v>
      </c>
      <c r="E574" s="4">
        <v>25989</v>
      </c>
      <c r="F574" s="4" t="s">
        <v>3840</v>
      </c>
      <c r="G574" s="4" t="s">
        <v>4692</v>
      </c>
      <c r="H574" s="12">
        <v>520260</v>
      </c>
      <c r="I574" s="11" t="s">
        <v>1076</v>
      </c>
      <c r="J574" s="12">
        <v>52026</v>
      </c>
      <c r="K574" s="12">
        <f t="shared" si="16"/>
        <v>572286</v>
      </c>
      <c r="L574" s="4" t="s">
        <v>3387</v>
      </c>
      <c r="M574" s="4" t="s">
        <v>3106</v>
      </c>
      <c r="N574" t="s">
        <v>5375</v>
      </c>
      <c r="O574" t="e">
        <f>+VLOOKUP(E574,[1]Sheet1!C$6:J$461,8,0)</f>
        <v>#N/A</v>
      </c>
      <c r="P574" s="7" t="e">
        <f t="shared" si="17"/>
        <v>#N/A</v>
      </c>
    </row>
    <row r="575" spans="3:16" customFormat="1" ht="15" hidden="1" customHeight="1" outlineLevel="1" x14ac:dyDescent="0.2">
      <c r="C575" s="8">
        <v>45055</v>
      </c>
      <c r="D575" s="4" t="s">
        <v>799</v>
      </c>
      <c r="E575" s="4">
        <v>25990</v>
      </c>
      <c r="F575" s="4" t="s">
        <v>3840</v>
      </c>
      <c r="G575" s="4" t="s">
        <v>3332</v>
      </c>
      <c r="H575" s="12">
        <v>919365</v>
      </c>
      <c r="I575" s="11" t="s">
        <v>1076</v>
      </c>
      <c r="J575" s="12">
        <v>91937</v>
      </c>
      <c r="K575" s="12">
        <f t="shared" si="16"/>
        <v>1011302</v>
      </c>
      <c r="L575" s="4" t="s">
        <v>3387</v>
      </c>
      <c r="M575" s="4" t="s">
        <v>3106</v>
      </c>
      <c r="N575" t="s">
        <v>5375</v>
      </c>
      <c r="O575" t="e">
        <f>+VLOOKUP(E575,[1]Sheet1!C$6:J$461,8,0)</f>
        <v>#N/A</v>
      </c>
      <c r="P575" s="7" t="e">
        <f t="shared" si="17"/>
        <v>#N/A</v>
      </c>
    </row>
    <row r="576" spans="3:16" customFormat="1" ht="15" hidden="1" customHeight="1" outlineLevel="1" x14ac:dyDescent="0.2">
      <c r="C576" s="8">
        <v>45055</v>
      </c>
      <c r="D576" s="4" t="s">
        <v>213</v>
      </c>
      <c r="E576" s="4">
        <v>25991</v>
      </c>
      <c r="F576" s="4" t="s">
        <v>3840</v>
      </c>
      <c r="G576" s="4" t="s">
        <v>1905</v>
      </c>
      <c r="H576" s="12">
        <v>501096</v>
      </c>
      <c r="I576" s="11" t="s">
        <v>1076</v>
      </c>
      <c r="J576" s="12">
        <v>50110</v>
      </c>
      <c r="K576" s="12">
        <f t="shared" si="16"/>
        <v>551206</v>
      </c>
      <c r="L576" s="4" t="s">
        <v>3387</v>
      </c>
      <c r="M576" s="4" t="s">
        <v>3106</v>
      </c>
      <c r="N576" t="s">
        <v>5375</v>
      </c>
      <c r="O576" t="e">
        <f>+VLOOKUP(E576,[1]Sheet1!C$6:J$461,8,0)</f>
        <v>#N/A</v>
      </c>
      <c r="P576" s="7" t="e">
        <f t="shared" si="17"/>
        <v>#N/A</v>
      </c>
    </row>
    <row r="577" spans="3:16" customFormat="1" ht="15" hidden="1" customHeight="1" outlineLevel="1" x14ac:dyDescent="0.2">
      <c r="C577" s="8">
        <v>45055</v>
      </c>
      <c r="D577" s="4" t="s">
        <v>4721</v>
      </c>
      <c r="E577" s="4">
        <v>25992</v>
      </c>
      <c r="F577" s="4" t="s">
        <v>3840</v>
      </c>
      <c r="G577" s="4" t="s">
        <v>4342</v>
      </c>
      <c r="H577" s="12">
        <v>1598646</v>
      </c>
      <c r="I577" s="11" t="s">
        <v>1076</v>
      </c>
      <c r="J577" s="12">
        <v>159865</v>
      </c>
      <c r="K577" s="12">
        <f t="shared" si="16"/>
        <v>1758511</v>
      </c>
      <c r="L577" s="4" t="s">
        <v>3387</v>
      </c>
      <c r="M577" s="4" t="s">
        <v>3106</v>
      </c>
      <c r="N577" t="s">
        <v>5375</v>
      </c>
      <c r="O577" t="e">
        <f>+VLOOKUP(E577,[1]Sheet1!C$6:J$461,8,0)</f>
        <v>#N/A</v>
      </c>
      <c r="P577" s="7" t="e">
        <f t="shared" si="17"/>
        <v>#N/A</v>
      </c>
    </row>
    <row r="578" spans="3:16" customFormat="1" ht="15" hidden="1" customHeight="1" outlineLevel="1" x14ac:dyDescent="0.2">
      <c r="C578" s="8">
        <v>45055</v>
      </c>
      <c r="D578" s="4" t="s">
        <v>2174</v>
      </c>
      <c r="E578" s="4">
        <v>25993</v>
      </c>
      <c r="F578" s="4" t="s">
        <v>3840</v>
      </c>
      <c r="G578" s="4" t="s">
        <v>28</v>
      </c>
      <c r="H578" s="12">
        <v>501096</v>
      </c>
      <c r="I578" s="11" t="s">
        <v>1076</v>
      </c>
      <c r="J578" s="12">
        <v>50110</v>
      </c>
      <c r="K578" s="12">
        <f t="shared" ref="K578:K641" si="18">+H578+J578</f>
        <v>551206</v>
      </c>
      <c r="L578" s="4" t="s">
        <v>3387</v>
      </c>
      <c r="M578" s="4" t="s">
        <v>3106</v>
      </c>
      <c r="N578" t="s">
        <v>5375</v>
      </c>
      <c r="O578" t="e">
        <f>+VLOOKUP(E578,[1]Sheet1!C$6:J$461,8,0)</f>
        <v>#N/A</v>
      </c>
      <c r="P578" s="7" t="e">
        <f t="shared" si="17"/>
        <v>#N/A</v>
      </c>
    </row>
    <row r="579" spans="3:16" customFormat="1" ht="15" hidden="1" customHeight="1" outlineLevel="1" x14ac:dyDescent="0.2">
      <c r="C579" s="8">
        <v>45056</v>
      </c>
      <c r="D579" s="4" t="s">
        <v>453</v>
      </c>
      <c r="E579" s="4">
        <v>26885</v>
      </c>
      <c r="F579" s="4" t="s">
        <v>3840</v>
      </c>
      <c r="G579" s="4" t="s">
        <v>3906</v>
      </c>
      <c r="H579" s="12">
        <v>528892</v>
      </c>
      <c r="I579" s="11" t="s">
        <v>1076</v>
      </c>
      <c r="J579" s="12">
        <v>52889</v>
      </c>
      <c r="K579" s="12">
        <f t="shared" si="18"/>
        <v>581781</v>
      </c>
      <c r="L579" s="4" t="s">
        <v>3387</v>
      </c>
      <c r="M579" s="4" t="s">
        <v>3106</v>
      </c>
      <c r="N579" t="s">
        <v>5375</v>
      </c>
      <c r="O579" t="e">
        <f>+VLOOKUP(E579,[1]Sheet1!C$6:J$461,8,0)</f>
        <v>#N/A</v>
      </c>
      <c r="P579" s="7" t="e">
        <f t="shared" ref="P579:P642" si="19">+O579-K579</f>
        <v>#N/A</v>
      </c>
    </row>
    <row r="580" spans="3:16" customFormat="1" ht="15" hidden="1" customHeight="1" outlineLevel="1" x14ac:dyDescent="0.2">
      <c r="C580" s="8">
        <v>45056</v>
      </c>
      <c r="D580" s="4" t="s">
        <v>1157</v>
      </c>
      <c r="E580" s="4">
        <v>26886</v>
      </c>
      <c r="F580" s="4" t="s">
        <v>3840</v>
      </c>
      <c r="G580" s="4" t="s">
        <v>1042</v>
      </c>
      <c r="H580" s="12">
        <v>528892</v>
      </c>
      <c r="I580" s="11" t="s">
        <v>1076</v>
      </c>
      <c r="J580" s="12">
        <v>52889</v>
      </c>
      <c r="K580" s="12">
        <f t="shared" si="18"/>
        <v>581781</v>
      </c>
      <c r="L580" s="4" t="s">
        <v>3387</v>
      </c>
      <c r="M580" s="4" t="s">
        <v>3106</v>
      </c>
      <c r="N580" t="s">
        <v>5375</v>
      </c>
      <c r="O580" t="e">
        <f>+VLOOKUP(E580,[1]Sheet1!C$6:J$461,8,0)</f>
        <v>#N/A</v>
      </c>
      <c r="P580" s="7" t="e">
        <f t="shared" si="19"/>
        <v>#N/A</v>
      </c>
    </row>
    <row r="581" spans="3:16" customFormat="1" ht="15" hidden="1" customHeight="1" outlineLevel="1" x14ac:dyDescent="0.2">
      <c r="C581" s="8">
        <v>45056</v>
      </c>
      <c r="D581" s="4" t="s">
        <v>3640</v>
      </c>
      <c r="E581" s="4">
        <v>26887</v>
      </c>
      <c r="F581" s="4" t="s">
        <v>3840</v>
      </c>
      <c r="G581" s="4" t="s">
        <v>2577</v>
      </c>
      <c r="H581" s="12">
        <v>539989</v>
      </c>
      <c r="I581" s="11" t="s">
        <v>1076</v>
      </c>
      <c r="J581" s="12">
        <v>53999</v>
      </c>
      <c r="K581" s="12">
        <f t="shared" si="18"/>
        <v>593988</v>
      </c>
      <c r="L581" s="4" t="s">
        <v>3387</v>
      </c>
      <c r="M581" s="4" t="s">
        <v>3106</v>
      </c>
      <c r="N581" t="s">
        <v>5375</v>
      </c>
      <c r="O581" t="e">
        <f>+VLOOKUP(E581,[1]Sheet1!C$6:J$461,8,0)</f>
        <v>#N/A</v>
      </c>
      <c r="P581" s="7" t="e">
        <f t="shared" si="19"/>
        <v>#N/A</v>
      </c>
    </row>
    <row r="582" spans="3:16" customFormat="1" ht="15" hidden="1" customHeight="1" outlineLevel="1" x14ac:dyDescent="0.2">
      <c r="C582" s="8">
        <v>45056</v>
      </c>
      <c r="D582" s="4" t="s">
        <v>2588</v>
      </c>
      <c r="E582" s="4">
        <v>26888</v>
      </c>
      <c r="F582" s="4" t="s">
        <v>3840</v>
      </c>
      <c r="G582" s="4" t="s">
        <v>1444</v>
      </c>
      <c r="H582" s="12">
        <v>520260</v>
      </c>
      <c r="I582" s="11" t="s">
        <v>1076</v>
      </c>
      <c r="J582" s="12">
        <v>52026</v>
      </c>
      <c r="K582" s="12">
        <f t="shared" si="18"/>
        <v>572286</v>
      </c>
      <c r="L582" s="4" t="s">
        <v>3387</v>
      </c>
      <c r="M582" s="4" t="s">
        <v>3106</v>
      </c>
      <c r="N582" t="s">
        <v>5375</v>
      </c>
      <c r="O582" t="e">
        <f>+VLOOKUP(E582,[1]Sheet1!C$6:J$461,8,0)</f>
        <v>#N/A</v>
      </c>
      <c r="P582" s="7" t="e">
        <f t="shared" si="19"/>
        <v>#N/A</v>
      </c>
    </row>
    <row r="583" spans="3:16" customFormat="1" ht="15" hidden="1" customHeight="1" outlineLevel="1" x14ac:dyDescent="0.2">
      <c r="C583" s="8">
        <v>45056</v>
      </c>
      <c r="D583" s="4" t="s">
        <v>1578</v>
      </c>
      <c r="E583" s="4">
        <v>26889</v>
      </c>
      <c r="F583" s="4" t="s">
        <v>3840</v>
      </c>
      <c r="G583" s="4" t="s">
        <v>3340</v>
      </c>
      <c r="H583" s="12">
        <v>626370</v>
      </c>
      <c r="I583" s="11" t="s">
        <v>1076</v>
      </c>
      <c r="J583" s="12">
        <v>62637</v>
      </c>
      <c r="K583" s="12">
        <f t="shared" si="18"/>
        <v>689007</v>
      </c>
      <c r="L583" s="4" t="s">
        <v>3387</v>
      </c>
      <c r="M583" s="4" t="s">
        <v>3106</v>
      </c>
      <c r="N583" t="s">
        <v>5375</v>
      </c>
      <c r="O583" t="e">
        <f>+VLOOKUP(E583,[1]Sheet1!C$6:J$461,8,0)</f>
        <v>#N/A</v>
      </c>
      <c r="P583" s="7" t="e">
        <f t="shared" si="19"/>
        <v>#N/A</v>
      </c>
    </row>
    <row r="584" spans="3:16" customFormat="1" ht="15" hidden="1" customHeight="1" outlineLevel="1" x14ac:dyDescent="0.2">
      <c r="C584" s="8">
        <v>45056</v>
      </c>
      <c r="D584" s="4" t="s">
        <v>347</v>
      </c>
      <c r="E584" s="4">
        <v>26890</v>
      </c>
      <c r="F584" s="4" t="s">
        <v>3840</v>
      </c>
      <c r="G584" s="4" t="s">
        <v>739</v>
      </c>
      <c r="H584" s="12">
        <v>626370</v>
      </c>
      <c r="I584" s="11" t="s">
        <v>1076</v>
      </c>
      <c r="J584" s="12">
        <v>62637</v>
      </c>
      <c r="K584" s="12">
        <f t="shared" si="18"/>
        <v>689007</v>
      </c>
      <c r="L584" s="4" t="s">
        <v>3387</v>
      </c>
      <c r="M584" s="4" t="s">
        <v>3106</v>
      </c>
      <c r="N584" t="s">
        <v>5375</v>
      </c>
      <c r="O584" t="e">
        <f>+VLOOKUP(E584,[1]Sheet1!C$6:J$461,8,0)</f>
        <v>#N/A</v>
      </c>
      <c r="P584" s="7" t="e">
        <f t="shared" si="19"/>
        <v>#N/A</v>
      </c>
    </row>
    <row r="585" spans="3:16" customFormat="1" ht="15" hidden="1" customHeight="1" outlineLevel="1" x14ac:dyDescent="0.2">
      <c r="C585" s="8">
        <v>45056</v>
      </c>
      <c r="D585" s="4" t="s">
        <v>2037</v>
      </c>
      <c r="E585" s="4">
        <v>26891</v>
      </c>
      <c r="F585" s="4" t="s">
        <v>3840</v>
      </c>
      <c r="G585" s="4" t="s">
        <v>1734</v>
      </c>
      <c r="H585" s="12">
        <v>626370</v>
      </c>
      <c r="I585" s="11" t="s">
        <v>1076</v>
      </c>
      <c r="J585" s="12">
        <v>62637</v>
      </c>
      <c r="K585" s="12">
        <f t="shared" si="18"/>
        <v>689007</v>
      </c>
      <c r="L585" s="4" t="s">
        <v>3387</v>
      </c>
      <c r="M585" s="4" t="s">
        <v>3106</v>
      </c>
      <c r="N585" t="s">
        <v>5375</v>
      </c>
      <c r="O585" t="e">
        <f>+VLOOKUP(E585,[1]Sheet1!C$6:J$461,8,0)</f>
        <v>#N/A</v>
      </c>
      <c r="P585" s="7" t="e">
        <f t="shared" si="19"/>
        <v>#N/A</v>
      </c>
    </row>
    <row r="586" spans="3:16" customFormat="1" ht="15" hidden="1" customHeight="1" outlineLevel="1" x14ac:dyDescent="0.2">
      <c r="C586" s="8">
        <v>45056</v>
      </c>
      <c r="D586" s="4" t="s">
        <v>3689</v>
      </c>
      <c r="E586" s="4">
        <v>26892</v>
      </c>
      <c r="F586" s="4" t="s">
        <v>3840</v>
      </c>
      <c r="G586" s="4" t="s">
        <v>2523</v>
      </c>
      <c r="H586" s="12">
        <v>501096</v>
      </c>
      <c r="I586" s="11" t="s">
        <v>1076</v>
      </c>
      <c r="J586" s="12">
        <v>50110</v>
      </c>
      <c r="K586" s="12">
        <f t="shared" si="18"/>
        <v>551206</v>
      </c>
      <c r="L586" s="4" t="s">
        <v>3387</v>
      </c>
      <c r="M586" s="4" t="s">
        <v>3106</v>
      </c>
      <c r="N586" t="s">
        <v>5375</v>
      </c>
      <c r="O586" t="e">
        <f>+VLOOKUP(E586,[1]Sheet1!C$6:J$461,8,0)</f>
        <v>#N/A</v>
      </c>
      <c r="P586" s="7" t="e">
        <f t="shared" si="19"/>
        <v>#N/A</v>
      </c>
    </row>
    <row r="587" spans="3:16" customFormat="1" ht="15" hidden="1" customHeight="1" outlineLevel="1" x14ac:dyDescent="0.2">
      <c r="C587" s="8">
        <v>45057</v>
      </c>
      <c r="D587" s="4" t="s">
        <v>1291</v>
      </c>
      <c r="E587" s="4">
        <v>28067</v>
      </c>
      <c r="F587" s="4" t="s">
        <v>3840</v>
      </c>
      <c r="G587" s="4" t="s">
        <v>1882</v>
      </c>
      <c r="H587" s="12">
        <v>547250</v>
      </c>
      <c r="I587" s="11" t="s">
        <v>1076</v>
      </c>
      <c r="J587" s="12">
        <v>54725</v>
      </c>
      <c r="K587" s="12">
        <f t="shared" si="18"/>
        <v>601975</v>
      </c>
      <c r="L587" s="4" t="s">
        <v>3387</v>
      </c>
      <c r="M587" s="4" t="s">
        <v>3106</v>
      </c>
      <c r="N587" t="s">
        <v>5375</v>
      </c>
      <c r="O587" t="e">
        <f>+VLOOKUP(E587,[1]Sheet1!C$6:J$461,8,0)</f>
        <v>#N/A</v>
      </c>
      <c r="P587" s="7" t="e">
        <f t="shared" si="19"/>
        <v>#N/A</v>
      </c>
    </row>
    <row r="588" spans="3:16" customFormat="1" ht="15" hidden="1" customHeight="1" outlineLevel="1" x14ac:dyDescent="0.2">
      <c r="C588" s="8">
        <v>45057</v>
      </c>
      <c r="D588" s="4" t="s">
        <v>939</v>
      </c>
      <c r="E588" s="4">
        <v>28068</v>
      </c>
      <c r="F588" s="4" t="s">
        <v>3840</v>
      </c>
      <c r="G588" s="4" t="s">
        <v>3978</v>
      </c>
      <c r="H588" s="12">
        <v>815216</v>
      </c>
      <c r="I588" s="11" t="s">
        <v>1076</v>
      </c>
      <c r="J588" s="12">
        <v>81522</v>
      </c>
      <c r="K588" s="12">
        <f t="shared" si="18"/>
        <v>896738</v>
      </c>
      <c r="L588" s="4" t="s">
        <v>3387</v>
      </c>
      <c r="M588" s="4" t="s">
        <v>3106</v>
      </c>
      <c r="N588" t="s">
        <v>5375</v>
      </c>
      <c r="O588" t="e">
        <f>+VLOOKUP(E588,[1]Sheet1!C$6:J$461,8,0)</f>
        <v>#N/A</v>
      </c>
      <c r="P588" s="7" t="e">
        <f t="shared" si="19"/>
        <v>#N/A</v>
      </c>
    </row>
    <row r="589" spans="3:16" customFormat="1" ht="15" hidden="1" customHeight="1" outlineLevel="1" x14ac:dyDescent="0.2">
      <c r="C589" s="8">
        <v>45057</v>
      </c>
      <c r="D589" s="4" t="s">
        <v>547</v>
      </c>
      <c r="E589" s="4">
        <v>28069</v>
      </c>
      <c r="F589" s="4" t="s">
        <v>3840</v>
      </c>
      <c r="G589" s="4" t="s">
        <v>2184</v>
      </c>
      <c r="H589" s="12">
        <v>560745</v>
      </c>
      <c r="I589" s="11" t="s">
        <v>1076</v>
      </c>
      <c r="J589" s="12">
        <v>56075</v>
      </c>
      <c r="K589" s="12">
        <f t="shared" si="18"/>
        <v>616820</v>
      </c>
      <c r="L589" s="4" t="s">
        <v>3387</v>
      </c>
      <c r="M589" s="4" t="s">
        <v>3106</v>
      </c>
      <c r="N589" t="s">
        <v>5375</v>
      </c>
      <c r="O589" t="e">
        <f>+VLOOKUP(E589,[1]Sheet1!C$6:J$461,8,0)</f>
        <v>#N/A</v>
      </c>
      <c r="P589" s="7" t="e">
        <f t="shared" si="19"/>
        <v>#N/A</v>
      </c>
    </row>
    <row r="590" spans="3:16" customFormat="1" ht="15" hidden="1" customHeight="1" outlineLevel="1" x14ac:dyDescent="0.2">
      <c r="C590" s="8">
        <v>45057</v>
      </c>
      <c r="D590" s="4" t="s">
        <v>4343</v>
      </c>
      <c r="E590" s="4">
        <v>28070</v>
      </c>
      <c r="F590" s="4" t="s">
        <v>3840</v>
      </c>
      <c r="G590" s="4" t="s">
        <v>4038</v>
      </c>
      <c r="H590" s="12">
        <v>611412</v>
      </c>
      <c r="I590" s="11" t="s">
        <v>1076</v>
      </c>
      <c r="J590" s="12">
        <v>61141</v>
      </c>
      <c r="K590" s="12">
        <f t="shared" si="18"/>
        <v>672553</v>
      </c>
      <c r="L590" s="4" t="s">
        <v>3387</v>
      </c>
      <c r="M590" s="4" t="s">
        <v>3106</v>
      </c>
      <c r="N590" t="s">
        <v>5375</v>
      </c>
      <c r="O590" t="e">
        <f>+VLOOKUP(E590,[1]Sheet1!C$6:J$461,8,0)</f>
        <v>#N/A</v>
      </c>
      <c r="P590" s="7" t="e">
        <f t="shared" si="19"/>
        <v>#N/A</v>
      </c>
    </row>
    <row r="591" spans="3:16" customFormat="1" ht="15" hidden="1" customHeight="1" outlineLevel="1" x14ac:dyDescent="0.2">
      <c r="C591" s="8">
        <v>45058</v>
      </c>
      <c r="D591" s="4" t="s">
        <v>3086</v>
      </c>
      <c r="E591" s="4">
        <v>28188</v>
      </c>
      <c r="F591" s="4" t="s">
        <v>3840</v>
      </c>
      <c r="G591" s="4" t="s">
        <v>1409</v>
      </c>
      <c r="H591" s="12">
        <v>998485</v>
      </c>
      <c r="I591" s="11" t="s">
        <v>1076</v>
      </c>
      <c r="J591" s="12">
        <v>99849</v>
      </c>
      <c r="K591" s="12">
        <f t="shared" si="18"/>
        <v>1098334</v>
      </c>
      <c r="L591" s="4" t="s">
        <v>3387</v>
      </c>
      <c r="M591" s="4" t="s">
        <v>3106</v>
      </c>
      <c r="N591" t="s">
        <v>5375</v>
      </c>
      <c r="O591" t="e">
        <f>+VLOOKUP(E591,[1]Sheet1!C$6:J$461,8,0)</f>
        <v>#N/A</v>
      </c>
      <c r="P591" s="7" t="e">
        <f t="shared" si="19"/>
        <v>#N/A</v>
      </c>
    </row>
    <row r="592" spans="3:16" customFormat="1" ht="15" hidden="1" customHeight="1" outlineLevel="1" x14ac:dyDescent="0.2">
      <c r="C592" s="8">
        <v>45058</v>
      </c>
      <c r="D592" s="4" t="s">
        <v>1020</v>
      </c>
      <c r="E592" s="4">
        <v>28189</v>
      </c>
      <c r="F592" s="4" t="s">
        <v>3840</v>
      </c>
      <c r="G592" s="4" t="s">
        <v>4317</v>
      </c>
      <c r="H592" s="12">
        <v>626370</v>
      </c>
      <c r="I592" s="11" t="s">
        <v>1076</v>
      </c>
      <c r="J592" s="12">
        <v>62637</v>
      </c>
      <c r="K592" s="12">
        <f t="shared" si="18"/>
        <v>689007</v>
      </c>
      <c r="L592" s="4" t="s">
        <v>3387</v>
      </c>
      <c r="M592" s="4" t="s">
        <v>3106</v>
      </c>
      <c r="N592" t="s">
        <v>5375</v>
      </c>
      <c r="O592" t="e">
        <f>+VLOOKUP(E592,[1]Sheet1!C$6:J$461,8,0)</f>
        <v>#N/A</v>
      </c>
      <c r="P592" s="7" t="e">
        <f t="shared" si="19"/>
        <v>#N/A</v>
      </c>
    </row>
    <row r="593" spans="3:16" customFormat="1" ht="15" hidden="1" customHeight="1" outlineLevel="1" x14ac:dyDescent="0.2">
      <c r="C593" s="8">
        <v>45058</v>
      </c>
      <c r="D593" s="4" t="s">
        <v>2293</v>
      </c>
      <c r="E593" s="4">
        <v>28190</v>
      </c>
      <c r="F593" s="4" t="s">
        <v>3840</v>
      </c>
      <c r="G593" s="4" t="s">
        <v>3489</v>
      </c>
      <c r="H593" s="12">
        <v>727900</v>
      </c>
      <c r="I593" s="11" t="s">
        <v>1076</v>
      </c>
      <c r="J593" s="12">
        <v>72790</v>
      </c>
      <c r="K593" s="12">
        <f t="shared" si="18"/>
        <v>800690</v>
      </c>
      <c r="L593" s="4" t="s">
        <v>3387</v>
      </c>
      <c r="M593" s="4" t="s">
        <v>3106</v>
      </c>
      <c r="N593" t="s">
        <v>5375</v>
      </c>
      <c r="O593" t="e">
        <f>+VLOOKUP(E593,[1]Sheet1!C$6:J$461,8,0)</f>
        <v>#N/A</v>
      </c>
      <c r="P593" s="7" t="e">
        <f t="shared" si="19"/>
        <v>#N/A</v>
      </c>
    </row>
    <row r="594" spans="3:16" customFormat="1" ht="15" hidden="1" customHeight="1" outlineLevel="1" x14ac:dyDescent="0.2">
      <c r="C594" s="8">
        <v>45058</v>
      </c>
      <c r="D594" s="4" t="s">
        <v>4307</v>
      </c>
      <c r="E594" s="4">
        <v>28191</v>
      </c>
      <c r="F594" s="4" t="s">
        <v>3840</v>
      </c>
      <c r="G594" s="4" t="s">
        <v>3934</v>
      </c>
      <c r="H594" s="12">
        <v>939555</v>
      </c>
      <c r="I594" s="11" t="s">
        <v>1076</v>
      </c>
      <c r="J594" s="12">
        <v>93956</v>
      </c>
      <c r="K594" s="12">
        <f t="shared" si="18"/>
        <v>1033511</v>
      </c>
      <c r="L594" s="4" t="s">
        <v>3387</v>
      </c>
      <c r="M594" s="4" t="s">
        <v>3106</v>
      </c>
      <c r="N594" t="s">
        <v>5375</v>
      </c>
      <c r="O594" t="e">
        <f>+VLOOKUP(E594,[1]Sheet1!C$6:J$461,8,0)</f>
        <v>#N/A</v>
      </c>
      <c r="P594" s="7" t="e">
        <f t="shared" si="19"/>
        <v>#N/A</v>
      </c>
    </row>
    <row r="595" spans="3:16" customFormat="1" ht="15" hidden="1" customHeight="1" outlineLevel="1" x14ac:dyDescent="0.2">
      <c r="C595" s="8">
        <v>45058</v>
      </c>
      <c r="D595" s="4" t="s">
        <v>1829</v>
      </c>
      <c r="E595" s="4">
        <v>28192</v>
      </c>
      <c r="F595" s="4" t="s">
        <v>3840</v>
      </c>
      <c r="G595" s="4" t="s">
        <v>1069</v>
      </c>
      <c r="H595" s="12">
        <v>1029115</v>
      </c>
      <c r="I595" s="11" t="s">
        <v>1076</v>
      </c>
      <c r="J595" s="12">
        <v>102912</v>
      </c>
      <c r="K595" s="12">
        <f t="shared" si="18"/>
        <v>1132027</v>
      </c>
      <c r="L595" s="4" t="s">
        <v>3387</v>
      </c>
      <c r="M595" s="4" t="s">
        <v>3106</v>
      </c>
      <c r="N595" t="s">
        <v>5375</v>
      </c>
      <c r="O595" t="e">
        <f>+VLOOKUP(E595,[1]Sheet1!C$6:J$461,8,0)</f>
        <v>#N/A</v>
      </c>
      <c r="P595" s="7" t="e">
        <f t="shared" si="19"/>
        <v>#N/A</v>
      </c>
    </row>
    <row r="596" spans="3:16" customFormat="1" ht="15" hidden="1" customHeight="1" outlineLevel="1" x14ac:dyDescent="0.2">
      <c r="C596" s="8">
        <v>45058</v>
      </c>
      <c r="D596" s="4" t="s">
        <v>977</v>
      </c>
      <c r="E596" s="4">
        <v>28193</v>
      </c>
      <c r="F596" s="4" t="s">
        <v>3840</v>
      </c>
      <c r="G596" s="4" t="s">
        <v>2020</v>
      </c>
      <c r="H596" s="12">
        <v>562424</v>
      </c>
      <c r="I596" s="11" t="s">
        <v>1076</v>
      </c>
      <c r="J596" s="12">
        <v>56242</v>
      </c>
      <c r="K596" s="12">
        <f t="shared" si="18"/>
        <v>618666</v>
      </c>
      <c r="L596" s="4" t="s">
        <v>3387</v>
      </c>
      <c r="M596" s="4" t="s">
        <v>3106</v>
      </c>
      <c r="N596" t="s">
        <v>5375</v>
      </c>
      <c r="O596" t="e">
        <f>+VLOOKUP(E596,[1]Sheet1!C$6:J$461,8,0)</f>
        <v>#N/A</v>
      </c>
      <c r="P596" s="7" t="e">
        <f t="shared" si="19"/>
        <v>#N/A</v>
      </c>
    </row>
    <row r="597" spans="3:16" customFormat="1" ht="15" hidden="1" customHeight="1" outlineLevel="1" x14ac:dyDescent="0.2">
      <c r="C597" s="8">
        <v>45058</v>
      </c>
      <c r="D597" s="4" t="s">
        <v>960</v>
      </c>
      <c r="E597" s="4">
        <v>28194</v>
      </c>
      <c r="F597" s="4" t="s">
        <v>3840</v>
      </c>
      <c r="G597" s="4" t="s">
        <v>2696</v>
      </c>
      <c r="H597" s="12">
        <v>1052705</v>
      </c>
      <c r="I597" s="11" t="s">
        <v>1076</v>
      </c>
      <c r="J597" s="12">
        <v>105271</v>
      </c>
      <c r="K597" s="12">
        <f t="shared" si="18"/>
        <v>1157976</v>
      </c>
      <c r="L597" s="4" t="s">
        <v>3387</v>
      </c>
      <c r="M597" s="4" t="s">
        <v>3106</v>
      </c>
      <c r="N597" t="s">
        <v>5375</v>
      </c>
      <c r="O597" t="e">
        <f>+VLOOKUP(E597,[1]Sheet1!C$6:J$461,8,0)</f>
        <v>#N/A</v>
      </c>
      <c r="P597" s="7" t="e">
        <f t="shared" si="19"/>
        <v>#N/A</v>
      </c>
    </row>
    <row r="598" spans="3:16" customFormat="1" ht="15" hidden="1" customHeight="1" outlineLevel="1" x14ac:dyDescent="0.2">
      <c r="C598" s="8">
        <v>45058</v>
      </c>
      <c r="D598" s="4" t="s">
        <v>4233</v>
      </c>
      <c r="E598" s="4">
        <v>28195</v>
      </c>
      <c r="F598" s="4" t="s">
        <v>3840</v>
      </c>
      <c r="G598" s="4" t="s">
        <v>2855</v>
      </c>
      <c r="H598" s="12">
        <v>611412</v>
      </c>
      <c r="I598" s="11" t="s">
        <v>1076</v>
      </c>
      <c r="J598" s="12">
        <v>61141</v>
      </c>
      <c r="K598" s="12">
        <f t="shared" si="18"/>
        <v>672553</v>
      </c>
      <c r="L598" s="4" t="s">
        <v>3387</v>
      </c>
      <c r="M598" s="4" t="s">
        <v>3106</v>
      </c>
      <c r="N598" t="s">
        <v>5375</v>
      </c>
      <c r="O598" t="e">
        <f>+VLOOKUP(E598,[1]Sheet1!C$6:J$461,8,0)</f>
        <v>#N/A</v>
      </c>
      <c r="P598" s="7" t="e">
        <f t="shared" si="19"/>
        <v>#N/A</v>
      </c>
    </row>
    <row r="599" spans="3:16" customFormat="1" ht="15" hidden="1" customHeight="1" outlineLevel="1" x14ac:dyDescent="0.2">
      <c r="C599" s="8">
        <v>45058</v>
      </c>
      <c r="D599" s="4" t="s">
        <v>558</v>
      </c>
      <c r="E599" s="4">
        <v>28196</v>
      </c>
      <c r="F599" s="4" t="s">
        <v>3840</v>
      </c>
      <c r="G599" s="4" t="s">
        <v>240</v>
      </c>
      <c r="H599" s="12">
        <v>606180</v>
      </c>
      <c r="I599" s="11" t="s">
        <v>1076</v>
      </c>
      <c r="J599" s="12">
        <v>60618</v>
      </c>
      <c r="K599" s="12">
        <f t="shared" si="18"/>
        <v>666798</v>
      </c>
      <c r="L599" s="4" t="s">
        <v>3387</v>
      </c>
      <c r="M599" s="4" t="s">
        <v>3106</v>
      </c>
      <c r="N599" t="s">
        <v>5375</v>
      </c>
      <c r="O599" t="e">
        <f>+VLOOKUP(E599,[1]Sheet1!C$6:J$461,8,0)</f>
        <v>#N/A</v>
      </c>
      <c r="P599" s="7" t="e">
        <f t="shared" si="19"/>
        <v>#N/A</v>
      </c>
    </row>
    <row r="600" spans="3:16" customFormat="1" ht="15" hidden="1" customHeight="1" outlineLevel="1" x14ac:dyDescent="0.2">
      <c r="C600" s="8">
        <v>45058</v>
      </c>
      <c r="D600" s="4" t="s">
        <v>2868</v>
      </c>
      <c r="E600" s="4">
        <v>28197</v>
      </c>
      <c r="F600" s="4" t="s">
        <v>3840</v>
      </c>
      <c r="G600" s="4" t="s">
        <v>1148</v>
      </c>
      <c r="H600" s="12">
        <v>852455</v>
      </c>
      <c r="I600" s="11" t="s">
        <v>1076</v>
      </c>
      <c r="J600" s="12">
        <v>85246</v>
      </c>
      <c r="K600" s="12">
        <f t="shared" si="18"/>
        <v>937701</v>
      </c>
      <c r="L600" s="4" t="s">
        <v>3387</v>
      </c>
      <c r="M600" s="4" t="s">
        <v>3106</v>
      </c>
      <c r="N600" t="s">
        <v>5375</v>
      </c>
      <c r="O600" t="e">
        <f>+VLOOKUP(E600,[1]Sheet1!C$6:J$461,8,0)</f>
        <v>#N/A</v>
      </c>
      <c r="P600" s="7" t="e">
        <f t="shared" si="19"/>
        <v>#N/A</v>
      </c>
    </row>
    <row r="601" spans="3:16" customFormat="1" ht="15" hidden="1" customHeight="1" outlineLevel="1" x14ac:dyDescent="0.2">
      <c r="C601" s="8">
        <v>45061</v>
      </c>
      <c r="D601" s="4" t="s">
        <v>665</v>
      </c>
      <c r="E601" s="4">
        <v>28326</v>
      </c>
      <c r="F601" s="4" t="s">
        <v>3840</v>
      </c>
      <c r="G601" s="4" t="s">
        <v>4676</v>
      </c>
      <c r="H601" s="12">
        <v>626370</v>
      </c>
      <c r="I601" s="11" t="s">
        <v>1076</v>
      </c>
      <c r="J601" s="12">
        <v>62637</v>
      </c>
      <c r="K601" s="12">
        <f t="shared" si="18"/>
        <v>689007</v>
      </c>
      <c r="L601" s="4" t="s">
        <v>3387</v>
      </c>
      <c r="M601" s="4" t="s">
        <v>3106</v>
      </c>
      <c r="N601" t="s">
        <v>5375</v>
      </c>
      <c r="O601" t="e">
        <f>+VLOOKUP(E601,[1]Sheet1!C$6:J$461,8,0)</f>
        <v>#N/A</v>
      </c>
      <c r="P601" s="7" t="e">
        <f t="shared" si="19"/>
        <v>#N/A</v>
      </c>
    </row>
    <row r="602" spans="3:16" customFormat="1" ht="15" hidden="1" customHeight="1" outlineLevel="1" x14ac:dyDescent="0.2">
      <c r="C602" s="8">
        <v>45061</v>
      </c>
      <c r="D602" s="4" t="s">
        <v>4559</v>
      </c>
      <c r="E602" s="4">
        <v>28327</v>
      </c>
      <c r="F602" s="4" t="s">
        <v>3840</v>
      </c>
      <c r="G602" s="4" t="s">
        <v>2936</v>
      </c>
      <c r="H602" s="12">
        <v>501096</v>
      </c>
      <c r="I602" s="11" t="s">
        <v>1076</v>
      </c>
      <c r="J602" s="12">
        <v>50110</v>
      </c>
      <c r="K602" s="12">
        <f t="shared" si="18"/>
        <v>551206</v>
      </c>
      <c r="L602" s="4" t="s">
        <v>3387</v>
      </c>
      <c r="M602" s="4" t="s">
        <v>3106</v>
      </c>
      <c r="N602" t="s">
        <v>5375</v>
      </c>
      <c r="O602" t="e">
        <f>+VLOOKUP(E602,[1]Sheet1!C$6:J$461,8,0)</f>
        <v>#N/A</v>
      </c>
      <c r="P602" s="7" t="e">
        <f t="shared" si="19"/>
        <v>#N/A</v>
      </c>
    </row>
    <row r="603" spans="3:16" customFormat="1" ht="15" hidden="1" customHeight="1" outlineLevel="1" x14ac:dyDescent="0.2">
      <c r="C603" s="8">
        <v>45061</v>
      </c>
      <c r="D603" s="4" t="s">
        <v>3989</v>
      </c>
      <c r="E603" s="4">
        <v>28328</v>
      </c>
      <c r="F603" s="4" t="s">
        <v>3840</v>
      </c>
      <c r="G603" s="4" t="s">
        <v>4201</v>
      </c>
      <c r="H603" s="12">
        <v>520260</v>
      </c>
      <c r="I603" s="11" t="s">
        <v>1076</v>
      </c>
      <c r="J603" s="12">
        <v>52026</v>
      </c>
      <c r="K603" s="12">
        <f t="shared" si="18"/>
        <v>572286</v>
      </c>
      <c r="L603" s="4" t="s">
        <v>3387</v>
      </c>
      <c r="M603" s="4" t="s">
        <v>3106</v>
      </c>
      <c r="N603" t="s">
        <v>5375</v>
      </c>
      <c r="O603" t="e">
        <f>+VLOOKUP(E603,[1]Sheet1!C$6:J$461,8,0)</f>
        <v>#N/A</v>
      </c>
      <c r="P603" s="7" t="e">
        <f t="shared" si="19"/>
        <v>#N/A</v>
      </c>
    </row>
    <row r="604" spans="3:16" customFormat="1" ht="15" hidden="1" customHeight="1" outlineLevel="1" x14ac:dyDescent="0.2">
      <c r="C604" s="8">
        <v>45061</v>
      </c>
      <c r="D604" s="4" t="s">
        <v>4399</v>
      </c>
      <c r="E604" s="4">
        <v>28329</v>
      </c>
      <c r="F604" s="4" t="s">
        <v>3840</v>
      </c>
      <c r="G604" s="4" t="s">
        <v>2723</v>
      </c>
      <c r="H604" s="12">
        <v>533036</v>
      </c>
      <c r="I604" s="11" t="s">
        <v>1076</v>
      </c>
      <c r="J604" s="12">
        <v>53304</v>
      </c>
      <c r="K604" s="12">
        <f t="shared" si="18"/>
        <v>586340</v>
      </c>
      <c r="L604" s="4" t="s">
        <v>3387</v>
      </c>
      <c r="M604" s="4" t="s">
        <v>3106</v>
      </c>
      <c r="N604" t="s">
        <v>5375</v>
      </c>
      <c r="O604" t="e">
        <f>+VLOOKUP(E604,[1]Sheet1!C$6:J$461,8,0)</f>
        <v>#N/A</v>
      </c>
      <c r="P604" s="7" t="e">
        <f t="shared" si="19"/>
        <v>#N/A</v>
      </c>
    </row>
    <row r="605" spans="3:16" customFormat="1" ht="15" hidden="1" customHeight="1" outlineLevel="1" x14ac:dyDescent="0.2">
      <c r="C605" s="8">
        <v>45061</v>
      </c>
      <c r="D605" s="4" t="s">
        <v>2027</v>
      </c>
      <c r="E605" s="4">
        <v>28330</v>
      </c>
      <c r="F605" s="4" t="s">
        <v>3840</v>
      </c>
      <c r="G605" s="4" t="s">
        <v>974</v>
      </c>
      <c r="H605" s="12">
        <v>626370</v>
      </c>
      <c r="I605" s="11" t="s">
        <v>1076</v>
      </c>
      <c r="J605" s="12">
        <v>62637</v>
      </c>
      <c r="K605" s="12">
        <f t="shared" si="18"/>
        <v>689007</v>
      </c>
      <c r="L605" s="4" t="s">
        <v>3387</v>
      </c>
      <c r="M605" s="4" t="s">
        <v>3106</v>
      </c>
      <c r="N605" t="s">
        <v>5375</v>
      </c>
      <c r="O605" t="e">
        <f>+VLOOKUP(E605,[1]Sheet1!C$6:J$461,8,0)</f>
        <v>#N/A</v>
      </c>
      <c r="P605" s="7" t="e">
        <f t="shared" si="19"/>
        <v>#N/A</v>
      </c>
    </row>
    <row r="606" spans="3:16" customFormat="1" ht="15" hidden="1" customHeight="1" outlineLevel="1" x14ac:dyDescent="0.2">
      <c r="C606" s="8">
        <v>45061</v>
      </c>
      <c r="D606" s="4" t="s">
        <v>557</v>
      </c>
      <c r="E606" s="4">
        <v>28331</v>
      </c>
      <c r="F606" s="4" t="s">
        <v>3840</v>
      </c>
      <c r="G606" s="4" t="s">
        <v>875</v>
      </c>
      <c r="H606" s="12">
        <v>532882</v>
      </c>
      <c r="I606" s="11" t="s">
        <v>1076</v>
      </c>
      <c r="J606" s="12">
        <v>53288</v>
      </c>
      <c r="K606" s="12">
        <f t="shared" si="18"/>
        <v>586170</v>
      </c>
      <c r="L606" s="4" t="s">
        <v>3387</v>
      </c>
      <c r="M606" s="4" t="s">
        <v>3106</v>
      </c>
      <c r="N606" t="s">
        <v>5375</v>
      </c>
      <c r="O606" t="e">
        <f>+VLOOKUP(E606,[1]Sheet1!C$6:J$461,8,0)</f>
        <v>#N/A</v>
      </c>
      <c r="P606" s="7" t="e">
        <f t="shared" si="19"/>
        <v>#N/A</v>
      </c>
    </row>
    <row r="607" spans="3:16" customFormat="1" ht="15" hidden="1" customHeight="1" outlineLevel="1" x14ac:dyDescent="0.2">
      <c r="C607" s="8">
        <v>45061</v>
      </c>
      <c r="D607" s="4" t="s">
        <v>4446</v>
      </c>
      <c r="E607" s="4">
        <v>28332</v>
      </c>
      <c r="F607" s="4" t="s">
        <v>3840</v>
      </c>
      <c r="G607" s="4" t="s">
        <v>4683</v>
      </c>
      <c r="H607" s="12">
        <v>606420</v>
      </c>
      <c r="I607" s="11" t="s">
        <v>1076</v>
      </c>
      <c r="J607" s="12">
        <v>60642</v>
      </c>
      <c r="K607" s="12">
        <f t="shared" si="18"/>
        <v>667062</v>
      </c>
      <c r="L607" s="4" t="s">
        <v>3387</v>
      </c>
      <c r="M607" s="4" t="s">
        <v>3106</v>
      </c>
      <c r="N607" t="s">
        <v>5375</v>
      </c>
      <c r="O607" t="e">
        <f>+VLOOKUP(E607,[1]Sheet1!C$6:J$461,8,0)</f>
        <v>#N/A</v>
      </c>
      <c r="P607" s="7" t="e">
        <f t="shared" si="19"/>
        <v>#N/A</v>
      </c>
    </row>
    <row r="608" spans="3:16" customFormat="1" ht="15" hidden="1" customHeight="1" outlineLevel="1" x14ac:dyDescent="0.2">
      <c r="C608" s="8">
        <v>45061</v>
      </c>
      <c r="D608" s="4" t="s">
        <v>3333</v>
      </c>
      <c r="E608" s="4">
        <v>28333</v>
      </c>
      <c r="F608" s="4" t="s">
        <v>3840</v>
      </c>
      <c r="G608" s="4" t="s">
        <v>1648</v>
      </c>
      <c r="H608" s="12">
        <v>835406</v>
      </c>
      <c r="I608" s="11" t="s">
        <v>1076</v>
      </c>
      <c r="J608" s="12">
        <v>83541</v>
      </c>
      <c r="K608" s="12">
        <f t="shared" si="18"/>
        <v>918947</v>
      </c>
      <c r="L608" s="4" t="s">
        <v>3387</v>
      </c>
      <c r="M608" s="4" t="s">
        <v>3106</v>
      </c>
      <c r="N608" t="s">
        <v>5375</v>
      </c>
      <c r="O608" t="e">
        <f>+VLOOKUP(E608,[1]Sheet1!C$6:J$461,8,0)</f>
        <v>#N/A</v>
      </c>
      <c r="P608" s="7" t="e">
        <f t="shared" si="19"/>
        <v>#N/A</v>
      </c>
    </row>
    <row r="609" spans="3:16" customFormat="1" ht="15" hidden="1" customHeight="1" outlineLevel="1" x14ac:dyDescent="0.2">
      <c r="C609" s="8">
        <v>45061</v>
      </c>
      <c r="D609" s="4" t="s">
        <v>1825</v>
      </c>
      <c r="E609" s="4">
        <v>28334</v>
      </c>
      <c r="F609" s="4" t="s">
        <v>3840</v>
      </c>
      <c r="G609" s="4" t="s">
        <v>2100</v>
      </c>
      <c r="H609" s="12">
        <v>559153</v>
      </c>
      <c r="I609" s="11" t="s">
        <v>1076</v>
      </c>
      <c r="J609" s="12">
        <v>55915</v>
      </c>
      <c r="K609" s="12">
        <f t="shared" si="18"/>
        <v>615068</v>
      </c>
      <c r="L609" s="4" t="s">
        <v>3387</v>
      </c>
      <c r="M609" s="4" t="s">
        <v>3106</v>
      </c>
      <c r="N609" t="s">
        <v>5375</v>
      </c>
      <c r="O609" t="e">
        <f>+VLOOKUP(E609,[1]Sheet1!C$6:J$461,8,0)</f>
        <v>#N/A</v>
      </c>
      <c r="P609" s="7" t="e">
        <f t="shared" si="19"/>
        <v>#N/A</v>
      </c>
    </row>
    <row r="610" spans="3:16" customFormat="1" ht="15" hidden="1" customHeight="1" outlineLevel="1" x14ac:dyDescent="0.2">
      <c r="C610" s="8">
        <v>45061</v>
      </c>
      <c r="D610" s="4" t="s">
        <v>2016</v>
      </c>
      <c r="E610" s="4">
        <v>28337</v>
      </c>
      <c r="F610" s="4" t="s">
        <v>3840</v>
      </c>
      <c r="G610" s="4" t="s">
        <v>755</v>
      </c>
      <c r="H610" s="12">
        <v>2074780</v>
      </c>
      <c r="I610" s="11" t="s">
        <v>1076</v>
      </c>
      <c r="J610" s="12">
        <v>207478</v>
      </c>
      <c r="K610" s="12">
        <f t="shared" si="18"/>
        <v>2282258</v>
      </c>
      <c r="L610" s="4" t="s">
        <v>2318</v>
      </c>
      <c r="M610" s="4" t="s">
        <v>195</v>
      </c>
      <c r="N610" t="s">
        <v>5375</v>
      </c>
      <c r="O610" t="e">
        <f>+VLOOKUP(E610,[1]Sheet1!C$6:J$461,8,0)</f>
        <v>#N/A</v>
      </c>
      <c r="P610" s="7" t="e">
        <f t="shared" si="19"/>
        <v>#N/A</v>
      </c>
    </row>
    <row r="611" spans="3:16" customFormat="1" ht="15" hidden="1" customHeight="1" outlineLevel="1" x14ac:dyDescent="0.2">
      <c r="C611" s="8">
        <v>45061</v>
      </c>
      <c r="D611" s="4" t="s">
        <v>3776</v>
      </c>
      <c r="E611" s="4">
        <v>28340</v>
      </c>
      <c r="F611" s="4" t="s">
        <v>3840</v>
      </c>
      <c r="G611" s="4" t="s">
        <v>1884</v>
      </c>
      <c r="H611" s="12">
        <v>608012</v>
      </c>
      <c r="I611" s="11" t="s">
        <v>1076</v>
      </c>
      <c r="J611" s="12">
        <v>60801</v>
      </c>
      <c r="K611" s="12">
        <f t="shared" si="18"/>
        <v>668813</v>
      </c>
      <c r="L611" s="4" t="s">
        <v>3387</v>
      </c>
      <c r="M611" s="4" t="s">
        <v>3106</v>
      </c>
      <c r="N611" t="s">
        <v>5375</v>
      </c>
      <c r="O611" t="e">
        <f>+VLOOKUP(E611,[1]Sheet1!C$6:J$461,8,0)</f>
        <v>#N/A</v>
      </c>
      <c r="P611" s="7" t="e">
        <f t="shared" si="19"/>
        <v>#N/A</v>
      </c>
    </row>
    <row r="612" spans="3:16" customFormat="1" ht="15" hidden="1" customHeight="1" outlineLevel="1" x14ac:dyDescent="0.2">
      <c r="C612" s="8">
        <v>45061</v>
      </c>
      <c r="D612" s="4" t="s">
        <v>1714</v>
      </c>
      <c r="E612" s="4">
        <v>28366</v>
      </c>
      <c r="F612" s="4" t="s">
        <v>3840</v>
      </c>
      <c r="G612" s="4" t="s">
        <v>826</v>
      </c>
      <c r="H612" s="12">
        <v>606180</v>
      </c>
      <c r="I612" s="11" t="s">
        <v>1076</v>
      </c>
      <c r="J612" s="12">
        <v>60618</v>
      </c>
      <c r="K612" s="12">
        <f t="shared" si="18"/>
        <v>666798</v>
      </c>
      <c r="L612" s="4" t="s">
        <v>3387</v>
      </c>
      <c r="M612" s="4" t="s">
        <v>3106</v>
      </c>
      <c r="N612" t="s">
        <v>5375</v>
      </c>
      <c r="O612" t="e">
        <f>+VLOOKUP(E612,[1]Sheet1!C$6:J$461,8,0)</f>
        <v>#N/A</v>
      </c>
      <c r="P612" s="7" t="e">
        <f t="shared" si="19"/>
        <v>#N/A</v>
      </c>
    </row>
    <row r="613" spans="3:16" customFormat="1" ht="15" hidden="1" customHeight="1" outlineLevel="1" x14ac:dyDescent="0.2">
      <c r="C613" s="8">
        <v>45061</v>
      </c>
      <c r="D613" s="4" t="s">
        <v>5043</v>
      </c>
      <c r="E613" s="4">
        <v>28367</v>
      </c>
      <c r="F613" s="4" t="s">
        <v>3840</v>
      </c>
      <c r="G613" s="4" t="s">
        <v>1625</v>
      </c>
      <c r="H613" s="12">
        <v>518668</v>
      </c>
      <c r="I613" s="11" t="s">
        <v>1076</v>
      </c>
      <c r="J613" s="12">
        <v>51867</v>
      </c>
      <c r="K613" s="12">
        <f t="shared" si="18"/>
        <v>570535</v>
      </c>
      <c r="L613" s="4" t="s">
        <v>3387</v>
      </c>
      <c r="M613" s="4" t="s">
        <v>3106</v>
      </c>
      <c r="N613" t="s">
        <v>5375</v>
      </c>
      <c r="O613" t="e">
        <f>+VLOOKUP(E613,[1]Sheet1!C$6:J$461,8,0)</f>
        <v>#N/A</v>
      </c>
      <c r="P613" s="7" t="e">
        <f t="shared" si="19"/>
        <v>#N/A</v>
      </c>
    </row>
    <row r="614" spans="3:16" customFormat="1" ht="15" hidden="1" customHeight="1" outlineLevel="1" x14ac:dyDescent="0.2">
      <c r="C614" s="8">
        <v>45061</v>
      </c>
      <c r="D614" s="4" t="s">
        <v>1540</v>
      </c>
      <c r="E614" s="4">
        <v>28368</v>
      </c>
      <c r="F614" s="4" t="s">
        <v>3840</v>
      </c>
      <c r="G614" s="4" t="s">
        <v>2298</v>
      </c>
      <c r="H614" s="12">
        <v>720793</v>
      </c>
      <c r="I614" s="11" t="s">
        <v>1076</v>
      </c>
      <c r="J614" s="12">
        <v>72079</v>
      </c>
      <c r="K614" s="12">
        <f t="shared" si="18"/>
        <v>792872</v>
      </c>
      <c r="L614" s="4" t="s">
        <v>3387</v>
      </c>
      <c r="M614" s="4" t="s">
        <v>3106</v>
      </c>
      <c r="N614" t="s">
        <v>5375</v>
      </c>
      <c r="O614" t="e">
        <f>+VLOOKUP(E614,[1]Sheet1!C$6:J$461,8,0)</f>
        <v>#N/A</v>
      </c>
      <c r="P614" s="7" t="e">
        <f t="shared" si="19"/>
        <v>#N/A</v>
      </c>
    </row>
    <row r="615" spans="3:16" customFormat="1" ht="15" hidden="1" customHeight="1" outlineLevel="1" x14ac:dyDescent="0.2">
      <c r="C615" s="8">
        <v>45061</v>
      </c>
      <c r="D615" s="4" t="s">
        <v>3826</v>
      </c>
      <c r="E615" s="4">
        <v>28369</v>
      </c>
      <c r="F615" s="4" t="s">
        <v>3840</v>
      </c>
      <c r="G615" s="4" t="s">
        <v>1594</v>
      </c>
      <c r="H615" s="12">
        <v>469962</v>
      </c>
      <c r="I615" s="11" t="s">
        <v>1076</v>
      </c>
      <c r="J615" s="12">
        <v>46996</v>
      </c>
      <c r="K615" s="12">
        <f t="shared" si="18"/>
        <v>516958</v>
      </c>
      <c r="L615" s="4" t="s">
        <v>3387</v>
      </c>
      <c r="M615" s="4" t="s">
        <v>3106</v>
      </c>
      <c r="N615" t="s">
        <v>5375</v>
      </c>
      <c r="O615" t="e">
        <f>+VLOOKUP(E615,[1]Sheet1!C$6:J$461,8,0)</f>
        <v>#N/A</v>
      </c>
      <c r="P615" s="7" t="e">
        <f t="shared" si="19"/>
        <v>#N/A</v>
      </c>
    </row>
    <row r="616" spans="3:16" customFormat="1" ht="15" hidden="1" customHeight="1" outlineLevel="1" x14ac:dyDescent="0.2">
      <c r="C616" s="8">
        <v>45061</v>
      </c>
      <c r="D616" s="4" t="s">
        <v>1253</v>
      </c>
      <c r="E616" s="4">
        <v>28370</v>
      </c>
      <c r="F616" s="4" t="s">
        <v>3840</v>
      </c>
      <c r="G616" s="4" t="s">
        <v>4202</v>
      </c>
      <c r="H616" s="12">
        <v>685300</v>
      </c>
      <c r="I616" s="11" t="s">
        <v>1076</v>
      </c>
      <c r="J616" s="12">
        <v>68530</v>
      </c>
      <c r="K616" s="12">
        <f t="shared" si="18"/>
        <v>753830</v>
      </c>
      <c r="L616" s="4" t="s">
        <v>3387</v>
      </c>
      <c r="M616" s="4" t="s">
        <v>3106</v>
      </c>
      <c r="N616" t="s">
        <v>5375</v>
      </c>
      <c r="O616" t="e">
        <f>+VLOOKUP(E616,[1]Sheet1!C$6:J$461,8,0)</f>
        <v>#N/A</v>
      </c>
      <c r="P616" s="7" t="e">
        <f t="shared" si="19"/>
        <v>#N/A</v>
      </c>
    </row>
    <row r="617" spans="3:16" customFormat="1" ht="15" hidden="1" customHeight="1" outlineLevel="1" x14ac:dyDescent="0.2">
      <c r="C617" s="8">
        <v>45061</v>
      </c>
      <c r="D617" s="4" t="s">
        <v>16</v>
      </c>
      <c r="E617" s="4">
        <v>28371</v>
      </c>
      <c r="F617" s="4" t="s">
        <v>3840</v>
      </c>
      <c r="G617" s="4" t="s">
        <v>173</v>
      </c>
      <c r="H617" s="12">
        <v>626370</v>
      </c>
      <c r="I617" s="11" t="s">
        <v>1076</v>
      </c>
      <c r="J617" s="12">
        <v>62637</v>
      </c>
      <c r="K617" s="12">
        <f t="shared" si="18"/>
        <v>689007</v>
      </c>
      <c r="L617" s="4" t="s">
        <v>3387</v>
      </c>
      <c r="M617" s="4" t="s">
        <v>3106</v>
      </c>
      <c r="N617" t="s">
        <v>5375</v>
      </c>
      <c r="O617" t="e">
        <f>+VLOOKUP(E617,[1]Sheet1!C$6:J$461,8,0)</f>
        <v>#N/A</v>
      </c>
      <c r="P617" s="7" t="e">
        <f t="shared" si="19"/>
        <v>#N/A</v>
      </c>
    </row>
    <row r="618" spans="3:16" customFormat="1" ht="15" hidden="1" customHeight="1" outlineLevel="1" x14ac:dyDescent="0.2">
      <c r="C618" s="8">
        <v>45061</v>
      </c>
      <c r="D618" s="4" t="s">
        <v>2401</v>
      </c>
      <c r="E618" s="4">
        <v>28372</v>
      </c>
      <c r="F618" s="4" t="s">
        <v>3840</v>
      </c>
      <c r="G618" s="4" t="s">
        <v>1280</v>
      </c>
      <c r="H618" s="12">
        <v>626370</v>
      </c>
      <c r="I618" s="11" t="s">
        <v>1076</v>
      </c>
      <c r="J618" s="12">
        <v>62637</v>
      </c>
      <c r="K618" s="12">
        <f t="shared" si="18"/>
        <v>689007</v>
      </c>
      <c r="L618" s="4" t="s">
        <v>3387</v>
      </c>
      <c r="M618" s="4" t="s">
        <v>3106</v>
      </c>
      <c r="N618" t="s">
        <v>5375</v>
      </c>
      <c r="O618" t="e">
        <f>+VLOOKUP(E618,[1]Sheet1!C$6:J$461,8,0)</f>
        <v>#N/A</v>
      </c>
      <c r="P618" s="7" t="e">
        <f t="shared" si="19"/>
        <v>#N/A</v>
      </c>
    </row>
    <row r="619" spans="3:16" customFormat="1" ht="15" hidden="1" customHeight="1" outlineLevel="1" x14ac:dyDescent="0.2">
      <c r="C619" s="8">
        <v>45061</v>
      </c>
      <c r="D619" s="4" t="s">
        <v>4029</v>
      </c>
      <c r="E619" s="4">
        <v>28373</v>
      </c>
      <c r="F619" s="4" t="s">
        <v>3840</v>
      </c>
      <c r="G619" s="4" t="s">
        <v>1995</v>
      </c>
      <c r="H619" s="12">
        <v>626370</v>
      </c>
      <c r="I619" s="11" t="s">
        <v>1076</v>
      </c>
      <c r="J619" s="12">
        <v>62637</v>
      </c>
      <c r="K619" s="12">
        <f t="shared" si="18"/>
        <v>689007</v>
      </c>
      <c r="L619" s="4" t="s">
        <v>3387</v>
      </c>
      <c r="M619" s="4" t="s">
        <v>3106</v>
      </c>
      <c r="N619" t="s">
        <v>5375</v>
      </c>
      <c r="O619" t="e">
        <f>+VLOOKUP(E619,[1]Sheet1!C$6:J$461,8,0)</f>
        <v>#N/A</v>
      </c>
      <c r="P619" s="7" t="e">
        <f t="shared" si="19"/>
        <v>#N/A</v>
      </c>
    </row>
    <row r="620" spans="3:16" customFormat="1" ht="15" hidden="1" customHeight="1" outlineLevel="1" x14ac:dyDescent="0.2">
      <c r="C620" s="8">
        <v>45061</v>
      </c>
      <c r="D620" s="4" t="s">
        <v>3954</v>
      </c>
      <c r="E620" s="4">
        <v>28374</v>
      </c>
      <c r="F620" s="4" t="s">
        <v>3840</v>
      </c>
      <c r="G620" s="4" t="s">
        <v>706</v>
      </c>
      <c r="H620" s="12">
        <v>513872</v>
      </c>
      <c r="I620" s="11" t="s">
        <v>1076</v>
      </c>
      <c r="J620" s="12">
        <v>51387</v>
      </c>
      <c r="K620" s="12">
        <f t="shared" si="18"/>
        <v>565259</v>
      </c>
      <c r="L620" s="4" t="s">
        <v>3387</v>
      </c>
      <c r="M620" s="4" t="s">
        <v>3106</v>
      </c>
      <c r="N620" t="s">
        <v>5375</v>
      </c>
      <c r="O620" t="e">
        <f>+VLOOKUP(E620,[1]Sheet1!C$6:J$461,8,0)</f>
        <v>#N/A</v>
      </c>
      <c r="P620" s="7" t="e">
        <f t="shared" si="19"/>
        <v>#N/A</v>
      </c>
    </row>
    <row r="621" spans="3:16" customFormat="1" ht="15" hidden="1" customHeight="1" outlineLevel="1" x14ac:dyDescent="0.2">
      <c r="C621" s="8">
        <v>45062</v>
      </c>
      <c r="D621" s="4" t="s">
        <v>2797</v>
      </c>
      <c r="E621" s="4">
        <v>28411</v>
      </c>
      <c r="F621" s="4" t="s">
        <v>3840</v>
      </c>
      <c r="G621" s="4" t="s">
        <v>4587</v>
      </c>
      <c r="H621" s="12">
        <v>626370</v>
      </c>
      <c r="I621" s="11" t="s">
        <v>1076</v>
      </c>
      <c r="J621" s="12">
        <v>62637</v>
      </c>
      <c r="K621" s="12">
        <f t="shared" si="18"/>
        <v>689007</v>
      </c>
      <c r="L621" s="4" t="s">
        <v>3387</v>
      </c>
      <c r="M621" s="4" t="s">
        <v>3106</v>
      </c>
      <c r="N621" t="s">
        <v>5375</v>
      </c>
      <c r="O621" t="e">
        <f>+VLOOKUP(E621,[1]Sheet1!C$6:J$461,8,0)</f>
        <v>#N/A</v>
      </c>
      <c r="P621" s="7" t="e">
        <f t="shared" si="19"/>
        <v>#N/A</v>
      </c>
    </row>
    <row r="622" spans="3:16" customFormat="1" ht="15" hidden="1" customHeight="1" outlineLevel="1" x14ac:dyDescent="0.2">
      <c r="C622" s="8">
        <v>45062</v>
      </c>
      <c r="D622" s="4" t="s">
        <v>1030</v>
      </c>
      <c r="E622" s="4">
        <v>28412</v>
      </c>
      <c r="F622" s="4" t="s">
        <v>3840</v>
      </c>
      <c r="G622" s="4" t="s">
        <v>3124</v>
      </c>
      <c r="H622" s="12">
        <v>614683</v>
      </c>
      <c r="I622" s="11" t="s">
        <v>1076</v>
      </c>
      <c r="J622" s="12">
        <v>61468</v>
      </c>
      <c r="K622" s="12">
        <f t="shared" si="18"/>
        <v>676151</v>
      </c>
      <c r="L622" s="4" t="s">
        <v>3387</v>
      </c>
      <c r="M622" s="4" t="s">
        <v>3106</v>
      </c>
      <c r="N622" t="s">
        <v>5375</v>
      </c>
      <c r="O622" t="e">
        <f>+VLOOKUP(E622,[1]Sheet1!C$6:J$461,8,0)</f>
        <v>#N/A</v>
      </c>
      <c r="P622" s="7" t="e">
        <f t="shared" si="19"/>
        <v>#N/A</v>
      </c>
    </row>
    <row r="623" spans="3:16" customFormat="1" ht="15" hidden="1" customHeight="1" outlineLevel="1" x14ac:dyDescent="0.2">
      <c r="C623" s="8">
        <v>45062</v>
      </c>
      <c r="D623" s="4" t="s">
        <v>4959</v>
      </c>
      <c r="E623" s="4">
        <v>28413</v>
      </c>
      <c r="F623" s="4" t="s">
        <v>3840</v>
      </c>
      <c r="G623" s="4" t="s">
        <v>2312</v>
      </c>
      <c r="H623" s="12">
        <v>592248</v>
      </c>
      <c r="I623" s="11" t="s">
        <v>1076</v>
      </c>
      <c r="J623" s="12">
        <v>59225</v>
      </c>
      <c r="K623" s="12">
        <f t="shared" si="18"/>
        <v>651473</v>
      </c>
      <c r="L623" s="4" t="s">
        <v>3387</v>
      </c>
      <c r="M623" s="4" t="s">
        <v>3106</v>
      </c>
      <c r="N623" t="s">
        <v>5375</v>
      </c>
      <c r="O623" t="e">
        <f>+VLOOKUP(E623,[1]Sheet1!C$6:J$461,8,0)</f>
        <v>#N/A</v>
      </c>
      <c r="P623" s="7" t="e">
        <f t="shared" si="19"/>
        <v>#N/A</v>
      </c>
    </row>
    <row r="624" spans="3:16" customFormat="1" ht="15" hidden="1" customHeight="1" outlineLevel="1" x14ac:dyDescent="0.2">
      <c r="C624" s="8">
        <v>45062</v>
      </c>
      <c r="D624" s="4" t="s">
        <v>1315</v>
      </c>
      <c r="E624" s="4">
        <v>28414</v>
      </c>
      <c r="F624" s="4" t="s">
        <v>3840</v>
      </c>
      <c r="G624" s="4" t="s">
        <v>5116</v>
      </c>
      <c r="H624" s="12">
        <v>626370</v>
      </c>
      <c r="I624" s="11" t="s">
        <v>1076</v>
      </c>
      <c r="J624" s="12">
        <v>62637</v>
      </c>
      <c r="K624" s="12">
        <f t="shared" si="18"/>
        <v>689007</v>
      </c>
      <c r="L624" s="4" t="s">
        <v>3387</v>
      </c>
      <c r="M624" s="4" t="s">
        <v>3106</v>
      </c>
      <c r="N624" t="s">
        <v>5375</v>
      </c>
      <c r="O624" t="e">
        <f>+VLOOKUP(E624,[1]Sheet1!C$6:J$461,8,0)</f>
        <v>#N/A</v>
      </c>
      <c r="P624" s="7" t="e">
        <f t="shared" si="19"/>
        <v>#N/A</v>
      </c>
    </row>
    <row r="625" spans="3:16" customFormat="1" ht="15" hidden="1" customHeight="1" outlineLevel="1" x14ac:dyDescent="0.2">
      <c r="C625" s="8">
        <v>45062</v>
      </c>
      <c r="D625" s="4" t="s">
        <v>2365</v>
      </c>
      <c r="E625" s="4">
        <v>28415</v>
      </c>
      <c r="F625" s="4" t="s">
        <v>3840</v>
      </c>
      <c r="G625" s="4" t="s">
        <v>3693</v>
      </c>
      <c r="H625" s="12">
        <v>501096</v>
      </c>
      <c r="I625" s="11" t="s">
        <v>1076</v>
      </c>
      <c r="J625" s="12">
        <v>50110</v>
      </c>
      <c r="K625" s="12">
        <f t="shared" si="18"/>
        <v>551206</v>
      </c>
      <c r="L625" s="4" t="s">
        <v>3387</v>
      </c>
      <c r="M625" s="4" t="s">
        <v>3106</v>
      </c>
      <c r="N625" t="s">
        <v>5375</v>
      </c>
      <c r="O625" t="e">
        <f>+VLOOKUP(E625,[1]Sheet1!C$6:J$461,8,0)</f>
        <v>#N/A</v>
      </c>
      <c r="P625" s="7" t="e">
        <f t="shared" si="19"/>
        <v>#N/A</v>
      </c>
    </row>
    <row r="626" spans="3:16" customFormat="1" ht="15" hidden="1" customHeight="1" outlineLevel="1" x14ac:dyDescent="0.2">
      <c r="C626" s="8">
        <v>45062</v>
      </c>
      <c r="D626" s="4" t="s">
        <v>3013</v>
      </c>
      <c r="E626" s="4">
        <v>28416</v>
      </c>
      <c r="F626" s="4" t="s">
        <v>3840</v>
      </c>
      <c r="G626" s="4" t="s">
        <v>4313</v>
      </c>
      <c r="H626" s="12">
        <v>501096</v>
      </c>
      <c r="I626" s="11" t="s">
        <v>1076</v>
      </c>
      <c r="J626" s="12">
        <v>50110</v>
      </c>
      <c r="K626" s="12">
        <f t="shared" si="18"/>
        <v>551206</v>
      </c>
      <c r="L626" s="4" t="s">
        <v>3387</v>
      </c>
      <c r="M626" s="4" t="s">
        <v>3106</v>
      </c>
      <c r="N626" t="s">
        <v>5375</v>
      </c>
      <c r="O626" t="e">
        <f>+VLOOKUP(E626,[1]Sheet1!C$6:J$461,8,0)</f>
        <v>#N/A</v>
      </c>
      <c r="P626" s="7" t="e">
        <f t="shared" si="19"/>
        <v>#N/A</v>
      </c>
    </row>
    <row r="627" spans="3:16" customFormat="1" ht="15" hidden="1" customHeight="1" outlineLevel="1" x14ac:dyDescent="0.2">
      <c r="C627" s="8">
        <v>45062</v>
      </c>
      <c r="D627" s="4" t="s">
        <v>109</v>
      </c>
      <c r="E627" s="4">
        <v>28421</v>
      </c>
      <c r="F627" s="4" t="s">
        <v>3840</v>
      </c>
      <c r="G627" s="4" t="s">
        <v>681</v>
      </c>
      <c r="H627" s="12">
        <v>210426</v>
      </c>
      <c r="I627" s="11" t="s">
        <v>1076</v>
      </c>
      <c r="J627" s="12">
        <v>21043</v>
      </c>
      <c r="K627" s="12">
        <f t="shared" si="18"/>
        <v>231469</v>
      </c>
      <c r="L627" s="4" t="s">
        <v>313</v>
      </c>
      <c r="M627" s="4" t="s">
        <v>1554</v>
      </c>
      <c r="N627" t="s">
        <v>5375</v>
      </c>
      <c r="O627" t="e">
        <f>+VLOOKUP(E627,[1]Sheet1!C$6:J$461,8,0)</f>
        <v>#N/A</v>
      </c>
      <c r="P627" s="7" t="e">
        <f t="shared" si="19"/>
        <v>#N/A</v>
      </c>
    </row>
    <row r="628" spans="3:16" customFormat="1" ht="15" hidden="1" customHeight="1" outlineLevel="1" x14ac:dyDescent="0.2">
      <c r="C628" s="8">
        <v>45062</v>
      </c>
      <c r="D628" s="4" t="s">
        <v>5165</v>
      </c>
      <c r="E628" s="4">
        <v>28428</v>
      </c>
      <c r="F628" s="4" t="s">
        <v>3840</v>
      </c>
      <c r="G628" s="4" t="s">
        <v>2525</v>
      </c>
      <c r="H628" s="12">
        <v>1019020</v>
      </c>
      <c r="I628" s="11" t="s">
        <v>1076</v>
      </c>
      <c r="J628" s="12">
        <v>101902</v>
      </c>
      <c r="K628" s="12">
        <f t="shared" si="18"/>
        <v>1120922</v>
      </c>
      <c r="L628" s="4" t="s">
        <v>3387</v>
      </c>
      <c r="M628" s="4" t="s">
        <v>3106</v>
      </c>
      <c r="N628" t="s">
        <v>5375</v>
      </c>
      <c r="O628" t="e">
        <f>+VLOOKUP(E628,[1]Sheet1!C$6:J$461,8,0)</f>
        <v>#N/A</v>
      </c>
      <c r="P628" s="7" t="e">
        <f t="shared" si="19"/>
        <v>#N/A</v>
      </c>
    </row>
    <row r="629" spans="3:16" customFormat="1" ht="15" hidden="1" customHeight="1" outlineLevel="1" x14ac:dyDescent="0.2">
      <c r="C629" s="8">
        <v>45062</v>
      </c>
      <c r="D629" s="4" t="s">
        <v>1539</v>
      </c>
      <c r="E629" s="4">
        <v>28429</v>
      </c>
      <c r="F629" s="4" t="s">
        <v>3840</v>
      </c>
      <c r="G629" s="4" t="s">
        <v>4898</v>
      </c>
      <c r="H629" s="12">
        <v>764420</v>
      </c>
      <c r="I629" s="11" t="s">
        <v>1076</v>
      </c>
      <c r="J629" s="12">
        <v>76442</v>
      </c>
      <c r="K629" s="12">
        <f t="shared" si="18"/>
        <v>840862</v>
      </c>
      <c r="L629" s="4" t="s">
        <v>3387</v>
      </c>
      <c r="M629" s="4" t="s">
        <v>3106</v>
      </c>
      <c r="N629" t="s">
        <v>5375</v>
      </c>
      <c r="O629" t="e">
        <f>+VLOOKUP(E629,[1]Sheet1!C$6:J$461,8,0)</f>
        <v>#N/A</v>
      </c>
      <c r="P629" s="7" t="e">
        <f t="shared" si="19"/>
        <v>#N/A</v>
      </c>
    </row>
    <row r="630" spans="3:16" customFormat="1" ht="15" hidden="1" customHeight="1" outlineLevel="1" x14ac:dyDescent="0.2">
      <c r="C630" s="8">
        <v>45062</v>
      </c>
      <c r="D630" s="4" t="s">
        <v>1523</v>
      </c>
      <c r="E630" s="4">
        <v>28430</v>
      </c>
      <c r="F630" s="4" t="s">
        <v>3840</v>
      </c>
      <c r="G630" s="4" t="s">
        <v>3335</v>
      </c>
      <c r="H630" s="12">
        <v>968507</v>
      </c>
      <c r="I630" s="11" t="s">
        <v>1076</v>
      </c>
      <c r="J630" s="12">
        <v>96851</v>
      </c>
      <c r="K630" s="12">
        <f t="shared" si="18"/>
        <v>1065358</v>
      </c>
      <c r="L630" s="4" t="s">
        <v>3387</v>
      </c>
      <c r="M630" s="4" t="s">
        <v>3106</v>
      </c>
      <c r="N630" t="s">
        <v>5375</v>
      </c>
      <c r="O630" t="e">
        <f>+VLOOKUP(E630,[1]Sheet1!C$6:J$461,8,0)</f>
        <v>#N/A</v>
      </c>
      <c r="P630" s="7" t="e">
        <f t="shared" si="19"/>
        <v>#N/A</v>
      </c>
    </row>
    <row r="631" spans="3:16" customFormat="1" ht="15" hidden="1" customHeight="1" outlineLevel="1" x14ac:dyDescent="0.2">
      <c r="C631" s="8">
        <v>45062</v>
      </c>
      <c r="D631" s="4" t="s">
        <v>5179</v>
      </c>
      <c r="E631" s="4">
        <v>28431</v>
      </c>
      <c r="F631" s="4" t="s">
        <v>3840</v>
      </c>
      <c r="G631" s="4" t="s">
        <v>4888</v>
      </c>
      <c r="H631" s="12">
        <v>757725</v>
      </c>
      <c r="I631" s="11" t="s">
        <v>1076</v>
      </c>
      <c r="J631" s="12">
        <v>75773</v>
      </c>
      <c r="K631" s="12">
        <f t="shared" si="18"/>
        <v>833498</v>
      </c>
      <c r="L631" s="4" t="s">
        <v>3387</v>
      </c>
      <c r="M631" s="4" t="s">
        <v>3106</v>
      </c>
      <c r="N631" t="s">
        <v>5375</v>
      </c>
      <c r="O631" t="e">
        <f>+VLOOKUP(E631,[1]Sheet1!C$6:J$461,8,0)</f>
        <v>#N/A</v>
      </c>
      <c r="P631" s="7" t="e">
        <f t="shared" si="19"/>
        <v>#N/A</v>
      </c>
    </row>
    <row r="632" spans="3:16" customFormat="1" ht="15" hidden="1" customHeight="1" outlineLevel="1" x14ac:dyDescent="0.2">
      <c r="C632" s="8">
        <v>45062</v>
      </c>
      <c r="D632" s="4" t="s">
        <v>1125</v>
      </c>
      <c r="E632" s="4">
        <v>28432</v>
      </c>
      <c r="F632" s="4" t="s">
        <v>3840</v>
      </c>
      <c r="G632" s="4" t="s">
        <v>2200</v>
      </c>
      <c r="H632" s="12">
        <v>642546</v>
      </c>
      <c r="I632" s="11" t="s">
        <v>1076</v>
      </c>
      <c r="J632" s="12">
        <v>64255</v>
      </c>
      <c r="K632" s="12">
        <f t="shared" si="18"/>
        <v>706801</v>
      </c>
      <c r="L632" s="4" t="s">
        <v>3387</v>
      </c>
      <c r="M632" s="4" t="s">
        <v>3106</v>
      </c>
      <c r="N632" t="s">
        <v>5375</v>
      </c>
      <c r="O632" t="e">
        <f>+VLOOKUP(E632,[1]Sheet1!C$6:J$461,8,0)</f>
        <v>#N/A</v>
      </c>
      <c r="P632" s="7" t="e">
        <f t="shared" si="19"/>
        <v>#N/A</v>
      </c>
    </row>
    <row r="633" spans="3:16" customFormat="1" ht="15" hidden="1" customHeight="1" outlineLevel="1" x14ac:dyDescent="0.2">
      <c r="C633" s="8">
        <v>45062</v>
      </c>
      <c r="D633" s="4" t="s">
        <v>4871</v>
      </c>
      <c r="E633" s="4">
        <v>28433</v>
      </c>
      <c r="F633" s="4" t="s">
        <v>3840</v>
      </c>
      <c r="G633" s="4" t="s">
        <v>3944</v>
      </c>
      <c r="H633" s="12">
        <v>1084645</v>
      </c>
      <c r="I633" s="11" t="s">
        <v>1076</v>
      </c>
      <c r="J633" s="12">
        <v>108465</v>
      </c>
      <c r="K633" s="12">
        <f t="shared" si="18"/>
        <v>1193110</v>
      </c>
      <c r="L633" s="4" t="s">
        <v>3387</v>
      </c>
      <c r="M633" s="4" t="s">
        <v>3106</v>
      </c>
      <c r="N633" t="s">
        <v>5375</v>
      </c>
      <c r="O633" t="e">
        <f>+VLOOKUP(E633,[1]Sheet1!C$6:J$461,8,0)</f>
        <v>#N/A</v>
      </c>
      <c r="P633" s="7" t="e">
        <f t="shared" si="19"/>
        <v>#N/A</v>
      </c>
    </row>
    <row r="634" spans="3:16" customFormat="1" ht="15" hidden="1" customHeight="1" outlineLevel="1" x14ac:dyDescent="0.2">
      <c r="C634" s="8">
        <v>45062</v>
      </c>
      <c r="D634" s="4" t="s">
        <v>3763</v>
      </c>
      <c r="E634" s="4">
        <v>28434</v>
      </c>
      <c r="F634" s="4" t="s">
        <v>3840</v>
      </c>
      <c r="G634" s="4" t="s">
        <v>4244</v>
      </c>
      <c r="H634" s="12">
        <v>1019020</v>
      </c>
      <c r="I634" s="11" t="s">
        <v>1076</v>
      </c>
      <c r="J634" s="12">
        <v>101902</v>
      </c>
      <c r="K634" s="12">
        <f t="shared" si="18"/>
        <v>1120922</v>
      </c>
      <c r="L634" s="4" t="s">
        <v>3387</v>
      </c>
      <c r="M634" s="4" t="s">
        <v>3106</v>
      </c>
      <c r="N634" t="s">
        <v>5375</v>
      </c>
      <c r="O634" t="e">
        <f>+VLOOKUP(E634,[1]Sheet1!C$6:J$461,8,0)</f>
        <v>#N/A</v>
      </c>
      <c r="P634" s="7" t="e">
        <f t="shared" si="19"/>
        <v>#N/A</v>
      </c>
    </row>
    <row r="635" spans="3:16" customFormat="1" ht="15" hidden="1" customHeight="1" outlineLevel="1" x14ac:dyDescent="0.2">
      <c r="C635" s="8">
        <v>45062</v>
      </c>
      <c r="D635" s="4" t="s">
        <v>4226</v>
      </c>
      <c r="E635" s="4">
        <v>28435</v>
      </c>
      <c r="F635" s="4" t="s">
        <v>3840</v>
      </c>
      <c r="G635" s="4" t="s">
        <v>2313</v>
      </c>
      <c r="H635" s="12">
        <v>626370</v>
      </c>
      <c r="I635" s="11" t="s">
        <v>1076</v>
      </c>
      <c r="J635" s="12">
        <v>62637</v>
      </c>
      <c r="K635" s="12">
        <f t="shared" si="18"/>
        <v>689007</v>
      </c>
      <c r="L635" s="4" t="s">
        <v>3387</v>
      </c>
      <c r="M635" s="4" t="s">
        <v>3106</v>
      </c>
      <c r="N635" t="s">
        <v>5375</v>
      </c>
      <c r="O635" t="e">
        <f>+VLOOKUP(E635,[1]Sheet1!C$6:J$461,8,0)</f>
        <v>#N/A</v>
      </c>
      <c r="P635" s="7" t="e">
        <f t="shared" si="19"/>
        <v>#N/A</v>
      </c>
    </row>
    <row r="636" spans="3:16" customFormat="1" ht="15" hidden="1" customHeight="1" outlineLevel="1" x14ac:dyDescent="0.2">
      <c r="C636" s="8">
        <v>45063</v>
      </c>
      <c r="D636" s="4" t="s">
        <v>2830</v>
      </c>
      <c r="E636" s="4">
        <v>28776</v>
      </c>
      <c r="F636" s="4" t="s">
        <v>3840</v>
      </c>
      <c r="G636" s="4" t="s">
        <v>5134</v>
      </c>
      <c r="H636" s="12">
        <v>757725</v>
      </c>
      <c r="I636" s="11" t="s">
        <v>1076</v>
      </c>
      <c r="J636" s="12">
        <v>75773</v>
      </c>
      <c r="K636" s="12">
        <f t="shared" si="18"/>
        <v>833498</v>
      </c>
      <c r="L636" s="4" t="s">
        <v>3387</v>
      </c>
      <c r="M636" s="4" t="s">
        <v>3106</v>
      </c>
      <c r="N636" t="s">
        <v>5375</v>
      </c>
      <c r="O636" t="e">
        <f>+VLOOKUP(E636,[1]Sheet1!C$6:J$461,8,0)</f>
        <v>#N/A</v>
      </c>
      <c r="P636" s="7" t="e">
        <f t="shared" si="19"/>
        <v>#N/A</v>
      </c>
    </row>
    <row r="637" spans="3:16" customFormat="1" ht="15" hidden="1" customHeight="1" outlineLevel="1" x14ac:dyDescent="0.2">
      <c r="C637" s="8">
        <v>45063</v>
      </c>
      <c r="D637" s="4" t="s">
        <v>5216</v>
      </c>
      <c r="E637" s="4">
        <v>29221</v>
      </c>
      <c r="F637" s="4" t="s">
        <v>3840</v>
      </c>
      <c r="G637" s="4" t="s">
        <v>3538</v>
      </c>
      <c r="H637" s="12">
        <v>689376</v>
      </c>
      <c r="I637" s="11" t="s">
        <v>1076</v>
      </c>
      <c r="J637" s="12">
        <v>68938</v>
      </c>
      <c r="K637" s="12">
        <f t="shared" si="18"/>
        <v>758314</v>
      </c>
      <c r="L637" s="4" t="s">
        <v>3387</v>
      </c>
      <c r="M637" s="4" t="s">
        <v>3106</v>
      </c>
      <c r="N637" t="s">
        <v>5375</v>
      </c>
      <c r="O637" t="e">
        <f>+VLOOKUP(E637,[1]Sheet1!C$6:J$461,8,0)</f>
        <v>#N/A</v>
      </c>
      <c r="P637" s="7" t="e">
        <f t="shared" si="19"/>
        <v>#N/A</v>
      </c>
    </row>
    <row r="638" spans="3:16" customFormat="1" ht="15" hidden="1" customHeight="1" outlineLevel="1" x14ac:dyDescent="0.2">
      <c r="C638" s="8">
        <v>45063</v>
      </c>
      <c r="D638" s="4" t="s">
        <v>1602</v>
      </c>
      <c r="E638" s="4">
        <v>29222</v>
      </c>
      <c r="F638" s="4" t="s">
        <v>3840</v>
      </c>
      <c r="G638" s="4" t="s">
        <v>5162</v>
      </c>
      <c r="H638" s="12">
        <v>626370</v>
      </c>
      <c r="I638" s="11" t="s">
        <v>1076</v>
      </c>
      <c r="J638" s="12">
        <v>62637</v>
      </c>
      <c r="K638" s="12">
        <f t="shared" si="18"/>
        <v>689007</v>
      </c>
      <c r="L638" s="4" t="s">
        <v>3387</v>
      </c>
      <c r="M638" s="4" t="s">
        <v>3106</v>
      </c>
      <c r="N638" t="s">
        <v>5375</v>
      </c>
      <c r="O638" t="e">
        <f>+VLOOKUP(E638,[1]Sheet1!C$6:J$461,8,0)</f>
        <v>#N/A</v>
      </c>
      <c r="P638" s="7" t="e">
        <f t="shared" si="19"/>
        <v>#N/A</v>
      </c>
    </row>
    <row r="639" spans="3:16" customFormat="1" ht="15" hidden="1" customHeight="1" outlineLevel="1" x14ac:dyDescent="0.2">
      <c r="C639" s="8">
        <v>45063</v>
      </c>
      <c r="D639" s="4" t="s">
        <v>149</v>
      </c>
      <c r="E639" s="4">
        <v>29223</v>
      </c>
      <c r="F639" s="4" t="s">
        <v>3840</v>
      </c>
      <c r="G639" s="4" t="s">
        <v>116</v>
      </c>
      <c r="H639" s="12">
        <v>513872</v>
      </c>
      <c r="I639" s="11" t="s">
        <v>1076</v>
      </c>
      <c r="J639" s="12">
        <v>51387</v>
      </c>
      <c r="K639" s="12">
        <f t="shared" si="18"/>
        <v>565259</v>
      </c>
      <c r="L639" s="4" t="s">
        <v>3387</v>
      </c>
      <c r="M639" s="4" t="s">
        <v>3106</v>
      </c>
      <c r="N639" t="s">
        <v>5375</v>
      </c>
      <c r="O639" t="e">
        <f>+VLOOKUP(E639,[1]Sheet1!C$6:J$461,8,0)</f>
        <v>#N/A</v>
      </c>
      <c r="P639" s="7" t="e">
        <f t="shared" si="19"/>
        <v>#N/A</v>
      </c>
    </row>
    <row r="640" spans="3:16" customFormat="1" ht="15" hidden="1" customHeight="1" outlineLevel="1" x14ac:dyDescent="0.2">
      <c r="C640" s="8">
        <v>45063</v>
      </c>
      <c r="D640" s="4" t="s">
        <v>1570</v>
      </c>
      <c r="E640" s="4">
        <v>29226</v>
      </c>
      <c r="F640" s="4" t="s">
        <v>3840</v>
      </c>
      <c r="G640" s="4" t="s">
        <v>1715</v>
      </c>
      <c r="H640" s="12">
        <v>611412</v>
      </c>
      <c r="I640" s="11" t="s">
        <v>1076</v>
      </c>
      <c r="J640" s="12">
        <v>61141</v>
      </c>
      <c r="K640" s="12">
        <f t="shared" si="18"/>
        <v>672553</v>
      </c>
      <c r="L640" s="4" t="s">
        <v>3387</v>
      </c>
      <c r="M640" s="4" t="s">
        <v>3106</v>
      </c>
      <c r="N640" t="s">
        <v>5375</v>
      </c>
      <c r="O640" t="e">
        <f>+VLOOKUP(E640,[1]Sheet1!C$6:J$461,8,0)</f>
        <v>#N/A</v>
      </c>
      <c r="P640" s="7" t="e">
        <f t="shared" si="19"/>
        <v>#N/A</v>
      </c>
    </row>
    <row r="641" spans="3:16" customFormat="1" ht="15" hidden="1" customHeight="1" outlineLevel="1" x14ac:dyDescent="0.2">
      <c r="C641" s="8">
        <v>45063</v>
      </c>
      <c r="D641" s="4" t="s">
        <v>4339</v>
      </c>
      <c r="E641" s="4">
        <v>29227</v>
      </c>
      <c r="F641" s="4" t="s">
        <v>3840</v>
      </c>
      <c r="G641" s="4" t="s">
        <v>2993</v>
      </c>
      <c r="H641" s="12">
        <v>626370</v>
      </c>
      <c r="I641" s="11" t="s">
        <v>1076</v>
      </c>
      <c r="J641" s="12">
        <v>62637</v>
      </c>
      <c r="K641" s="12">
        <f t="shared" si="18"/>
        <v>689007</v>
      </c>
      <c r="L641" s="4" t="s">
        <v>3387</v>
      </c>
      <c r="M641" s="4" t="s">
        <v>3106</v>
      </c>
      <c r="N641" t="s">
        <v>5375</v>
      </c>
      <c r="O641" t="e">
        <f>+VLOOKUP(E641,[1]Sheet1!C$6:J$461,8,0)</f>
        <v>#N/A</v>
      </c>
      <c r="P641" s="7" t="e">
        <f t="shared" si="19"/>
        <v>#N/A</v>
      </c>
    </row>
    <row r="642" spans="3:16" customFormat="1" ht="15" hidden="1" customHeight="1" outlineLevel="1" x14ac:dyDescent="0.2">
      <c r="C642" s="8">
        <v>45063</v>
      </c>
      <c r="D642" s="4" t="s">
        <v>4461</v>
      </c>
      <c r="E642" s="4">
        <v>29276</v>
      </c>
      <c r="F642" s="4" t="s">
        <v>3840</v>
      </c>
      <c r="G642" s="4" t="s">
        <v>3430</v>
      </c>
      <c r="H642" s="12">
        <v>708890</v>
      </c>
      <c r="I642" s="11" t="s">
        <v>1076</v>
      </c>
      <c r="J642" s="12">
        <v>70889</v>
      </c>
      <c r="K642" s="12">
        <f t="shared" ref="K642:K705" si="20">+H642+J642</f>
        <v>779779</v>
      </c>
      <c r="L642" s="4" t="s">
        <v>3387</v>
      </c>
      <c r="M642" s="4" t="s">
        <v>3106</v>
      </c>
      <c r="N642" t="s">
        <v>5375</v>
      </c>
      <c r="O642" t="e">
        <f>+VLOOKUP(E642,[1]Sheet1!C$6:J$461,8,0)</f>
        <v>#N/A</v>
      </c>
      <c r="P642" s="7" t="e">
        <f t="shared" si="19"/>
        <v>#N/A</v>
      </c>
    </row>
    <row r="643" spans="3:16" customFormat="1" ht="15" hidden="1" customHeight="1" outlineLevel="1" x14ac:dyDescent="0.2">
      <c r="C643" s="8">
        <v>45063</v>
      </c>
      <c r="D643" s="4" t="s">
        <v>4116</v>
      </c>
      <c r="E643" s="4">
        <v>29277</v>
      </c>
      <c r="F643" s="4" t="s">
        <v>3840</v>
      </c>
      <c r="G643" s="4" t="s">
        <v>1021</v>
      </c>
      <c r="H643" s="12">
        <v>501096</v>
      </c>
      <c r="I643" s="11" t="s">
        <v>1076</v>
      </c>
      <c r="J643" s="12">
        <v>50110</v>
      </c>
      <c r="K643" s="12">
        <f t="shared" si="20"/>
        <v>551206</v>
      </c>
      <c r="L643" s="4" t="s">
        <v>3387</v>
      </c>
      <c r="M643" s="4" t="s">
        <v>3106</v>
      </c>
      <c r="N643" t="s">
        <v>5375</v>
      </c>
      <c r="O643" t="e">
        <f>+VLOOKUP(E643,[1]Sheet1!C$6:J$461,8,0)</f>
        <v>#N/A</v>
      </c>
      <c r="P643" s="7" t="e">
        <f t="shared" ref="P643:P706" si="21">+O643-K643</f>
        <v>#N/A</v>
      </c>
    </row>
    <row r="644" spans="3:16" customFormat="1" ht="15" hidden="1" customHeight="1" outlineLevel="1" x14ac:dyDescent="0.2">
      <c r="C644" s="8">
        <v>45063</v>
      </c>
      <c r="D644" s="4" t="s">
        <v>4800</v>
      </c>
      <c r="E644" s="4">
        <v>29279</v>
      </c>
      <c r="F644" s="4" t="s">
        <v>3840</v>
      </c>
      <c r="G644" s="4" t="s">
        <v>3986</v>
      </c>
      <c r="H644" s="12">
        <v>606180</v>
      </c>
      <c r="I644" s="11" t="s">
        <v>1076</v>
      </c>
      <c r="J644" s="12">
        <v>60618</v>
      </c>
      <c r="K644" s="12">
        <f t="shared" si="20"/>
        <v>666798</v>
      </c>
      <c r="L644" s="4" t="s">
        <v>3387</v>
      </c>
      <c r="M644" s="4" t="s">
        <v>3106</v>
      </c>
      <c r="N644" t="s">
        <v>5375</v>
      </c>
      <c r="O644" t="e">
        <f>+VLOOKUP(E644,[1]Sheet1!C$6:J$461,8,0)</f>
        <v>#N/A</v>
      </c>
      <c r="P644" s="7" t="e">
        <f t="shared" si="21"/>
        <v>#N/A</v>
      </c>
    </row>
    <row r="645" spans="3:16" customFormat="1" ht="15" hidden="1" customHeight="1" outlineLevel="1" x14ac:dyDescent="0.2">
      <c r="C645" s="8">
        <v>45063</v>
      </c>
      <c r="D645" s="4" t="s">
        <v>3348</v>
      </c>
      <c r="E645" s="4">
        <v>29307</v>
      </c>
      <c r="F645" s="4" t="s">
        <v>3840</v>
      </c>
      <c r="G645" s="4" t="s">
        <v>4939</v>
      </c>
      <c r="H645" s="12">
        <v>767820</v>
      </c>
      <c r="I645" s="11" t="s">
        <v>1076</v>
      </c>
      <c r="J645" s="12">
        <v>76782</v>
      </c>
      <c r="K645" s="12">
        <f t="shared" si="20"/>
        <v>844602</v>
      </c>
      <c r="L645" s="4" t="s">
        <v>3387</v>
      </c>
      <c r="M645" s="4" t="s">
        <v>3106</v>
      </c>
      <c r="N645" t="s">
        <v>5375</v>
      </c>
      <c r="O645" t="e">
        <f>+VLOOKUP(E645,[1]Sheet1!C$6:J$461,8,0)</f>
        <v>#N/A</v>
      </c>
      <c r="P645" s="7" t="e">
        <f t="shared" si="21"/>
        <v>#N/A</v>
      </c>
    </row>
    <row r="646" spans="3:16" customFormat="1" ht="15" hidden="1" customHeight="1" outlineLevel="1" x14ac:dyDescent="0.2">
      <c r="C646" s="8">
        <v>45063</v>
      </c>
      <c r="D646" s="4" t="s">
        <v>2881</v>
      </c>
      <c r="E646" s="4">
        <v>29309</v>
      </c>
      <c r="F646" s="4" t="s">
        <v>3840</v>
      </c>
      <c r="G646" s="4" t="s">
        <v>1025</v>
      </c>
      <c r="H646" s="12">
        <v>582743</v>
      </c>
      <c r="I646" s="11" t="s">
        <v>1076</v>
      </c>
      <c r="J646" s="12">
        <v>58274</v>
      </c>
      <c r="K646" s="12">
        <f t="shared" si="20"/>
        <v>641017</v>
      </c>
      <c r="L646" s="4" t="s">
        <v>3387</v>
      </c>
      <c r="M646" s="4" t="s">
        <v>3106</v>
      </c>
      <c r="N646" t="s">
        <v>5375</v>
      </c>
      <c r="O646" t="e">
        <f>+VLOOKUP(E646,[1]Sheet1!C$6:J$461,8,0)</f>
        <v>#N/A</v>
      </c>
      <c r="P646" s="7" t="e">
        <f t="shared" si="21"/>
        <v>#N/A</v>
      </c>
    </row>
    <row r="647" spans="3:16" customFormat="1" ht="15" hidden="1" customHeight="1" outlineLevel="1" x14ac:dyDescent="0.2">
      <c r="C647" s="8">
        <v>45064</v>
      </c>
      <c r="D647" s="4" t="s">
        <v>2309</v>
      </c>
      <c r="E647" s="4">
        <v>29715</v>
      </c>
      <c r="F647" s="4" t="s">
        <v>3840</v>
      </c>
      <c r="G647" s="4" t="s">
        <v>3935</v>
      </c>
      <c r="H647" s="12">
        <v>508855</v>
      </c>
      <c r="I647" s="11" t="s">
        <v>1076</v>
      </c>
      <c r="J647" s="12">
        <v>50886</v>
      </c>
      <c r="K647" s="12">
        <f t="shared" si="20"/>
        <v>559741</v>
      </c>
      <c r="L647" s="4" t="s">
        <v>3387</v>
      </c>
      <c r="M647" s="4" t="s">
        <v>3106</v>
      </c>
      <c r="N647" t="s">
        <v>5375</v>
      </c>
      <c r="O647" t="e">
        <f>+VLOOKUP(E647,[1]Sheet1!C$6:J$461,8,0)</f>
        <v>#N/A</v>
      </c>
      <c r="P647" s="7" t="e">
        <f t="shared" si="21"/>
        <v>#N/A</v>
      </c>
    </row>
    <row r="648" spans="3:16" customFormat="1" ht="15" hidden="1" customHeight="1" outlineLevel="1" x14ac:dyDescent="0.2">
      <c r="C648" s="8">
        <v>45064</v>
      </c>
      <c r="D648" s="4" t="s">
        <v>4519</v>
      </c>
      <c r="E648" s="4">
        <v>29716</v>
      </c>
      <c r="F648" s="4" t="s">
        <v>3840</v>
      </c>
      <c r="G648" s="4" t="s">
        <v>3075</v>
      </c>
      <c r="H648" s="12">
        <v>606180</v>
      </c>
      <c r="I648" s="11" t="s">
        <v>1076</v>
      </c>
      <c r="J648" s="12">
        <v>60618</v>
      </c>
      <c r="K648" s="12">
        <f t="shared" si="20"/>
        <v>666798</v>
      </c>
      <c r="L648" s="4" t="s">
        <v>3387</v>
      </c>
      <c r="M648" s="4" t="s">
        <v>3106</v>
      </c>
      <c r="N648" t="s">
        <v>5375</v>
      </c>
      <c r="O648" t="e">
        <f>+VLOOKUP(E648,[1]Sheet1!C$6:J$461,8,0)</f>
        <v>#N/A</v>
      </c>
      <c r="P648" s="7" t="e">
        <f t="shared" si="21"/>
        <v>#N/A</v>
      </c>
    </row>
    <row r="649" spans="3:16" customFormat="1" ht="15" hidden="1" customHeight="1" outlineLevel="1" x14ac:dyDescent="0.2">
      <c r="C649" s="8">
        <v>45064</v>
      </c>
      <c r="D649" s="4" t="s">
        <v>2087</v>
      </c>
      <c r="E649" s="4">
        <v>29717</v>
      </c>
      <c r="F649" s="4" t="s">
        <v>3840</v>
      </c>
      <c r="G649" s="4" t="s">
        <v>3393</v>
      </c>
      <c r="H649" s="12">
        <v>592685</v>
      </c>
      <c r="I649" s="11" t="s">
        <v>1076</v>
      </c>
      <c r="J649" s="12">
        <v>59269</v>
      </c>
      <c r="K649" s="12">
        <f t="shared" si="20"/>
        <v>651954</v>
      </c>
      <c r="L649" s="4" t="s">
        <v>3387</v>
      </c>
      <c r="M649" s="4" t="s">
        <v>3106</v>
      </c>
      <c r="N649" t="s">
        <v>5375</v>
      </c>
      <c r="O649" t="e">
        <f>+VLOOKUP(E649,[1]Sheet1!C$6:J$461,8,0)</f>
        <v>#N/A</v>
      </c>
      <c r="P649" s="7" t="e">
        <f t="shared" si="21"/>
        <v>#N/A</v>
      </c>
    </row>
    <row r="650" spans="3:16" customFormat="1" ht="15" hidden="1" customHeight="1" outlineLevel="1" x14ac:dyDescent="0.2">
      <c r="C650" s="8">
        <v>45064</v>
      </c>
      <c r="D650" s="4" t="s">
        <v>2192</v>
      </c>
      <c r="E650" s="4">
        <v>29718</v>
      </c>
      <c r="F650" s="4" t="s">
        <v>3840</v>
      </c>
      <c r="G650" s="4" t="s">
        <v>4163</v>
      </c>
      <c r="H650" s="12">
        <v>833445</v>
      </c>
      <c r="I650" s="11" t="s">
        <v>1076</v>
      </c>
      <c r="J650" s="12">
        <v>83345</v>
      </c>
      <c r="K650" s="12">
        <f t="shared" si="20"/>
        <v>916790</v>
      </c>
      <c r="L650" s="4" t="s">
        <v>3387</v>
      </c>
      <c r="M650" s="4" t="s">
        <v>3106</v>
      </c>
      <c r="N650" t="s">
        <v>5375</v>
      </c>
      <c r="O650" t="e">
        <f>+VLOOKUP(E650,[1]Sheet1!C$6:J$461,8,0)</f>
        <v>#N/A</v>
      </c>
      <c r="P650" s="7" t="e">
        <f t="shared" si="21"/>
        <v>#N/A</v>
      </c>
    </row>
    <row r="651" spans="3:16" customFormat="1" ht="15" hidden="1" customHeight="1" outlineLevel="1" x14ac:dyDescent="0.2">
      <c r="C651" s="8">
        <v>45064</v>
      </c>
      <c r="D651" s="4" t="s">
        <v>494</v>
      </c>
      <c r="E651" s="4">
        <v>29719</v>
      </c>
      <c r="F651" s="4" t="s">
        <v>3840</v>
      </c>
      <c r="G651" s="4" t="s">
        <v>2334</v>
      </c>
      <c r="H651" s="12">
        <v>626370</v>
      </c>
      <c r="I651" s="11" t="s">
        <v>1076</v>
      </c>
      <c r="J651" s="12">
        <v>62637</v>
      </c>
      <c r="K651" s="12">
        <f t="shared" si="20"/>
        <v>689007</v>
      </c>
      <c r="L651" s="4" t="s">
        <v>3387</v>
      </c>
      <c r="M651" s="4" t="s">
        <v>3106</v>
      </c>
      <c r="N651" t="s">
        <v>5375</v>
      </c>
      <c r="O651" t="e">
        <f>+VLOOKUP(E651,[1]Sheet1!C$6:J$461,8,0)</f>
        <v>#N/A</v>
      </c>
      <c r="P651" s="7" t="e">
        <f t="shared" si="21"/>
        <v>#N/A</v>
      </c>
    </row>
    <row r="652" spans="3:16" customFormat="1" ht="15" hidden="1" customHeight="1" outlineLevel="1" x14ac:dyDescent="0.2">
      <c r="C652" s="8">
        <v>45064</v>
      </c>
      <c r="D652" s="4" t="s">
        <v>5082</v>
      </c>
      <c r="E652" s="4">
        <v>29720</v>
      </c>
      <c r="F652" s="4" t="s">
        <v>3840</v>
      </c>
      <c r="G652" s="4" t="s">
        <v>1830</v>
      </c>
      <c r="H652" s="12">
        <v>626370</v>
      </c>
      <c r="I652" s="11" t="s">
        <v>1076</v>
      </c>
      <c r="J652" s="12">
        <v>62637</v>
      </c>
      <c r="K652" s="12">
        <f t="shared" si="20"/>
        <v>689007</v>
      </c>
      <c r="L652" s="4" t="s">
        <v>3387</v>
      </c>
      <c r="M652" s="4" t="s">
        <v>3106</v>
      </c>
      <c r="N652" t="s">
        <v>5375</v>
      </c>
      <c r="O652" t="e">
        <f>+VLOOKUP(E652,[1]Sheet1!C$6:J$461,8,0)</f>
        <v>#N/A</v>
      </c>
      <c r="P652" s="7" t="e">
        <f t="shared" si="21"/>
        <v>#N/A</v>
      </c>
    </row>
    <row r="653" spans="3:16" customFormat="1" ht="15" hidden="1" customHeight="1" outlineLevel="1" x14ac:dyDescent="0.2">
      <c r="C653" s="8">
        <v>45064</v>
      </c>
      <c r="D653" s="4" t="s">
        <v>1926</v>
      </c>
      <c r="E653" s="4">
        <v>29721</v>
      </c>
      <c r="F653" s="4" t="s">
        <v>3840</v>
      </c>
      <c r="G653" s="4" t="s">
        <v>3029</v>
      </c>
      <c r="H653" s="12">
        <v>611412</v>
      </c>
      <c r="I653" s="11" t="s">
        <v>1076</v>
      </c>
      <c r="J653" s="12">
        <v>61141</v>
      </c>
      <c r="K653" s="12">
        <f t="shared" si="20"/>
        <v>672553</v>
      </c>
      <c r="L653" s="4" t="s">
        <v>3387</v>
      </c>
      <c r="M653" s="4" t="s">
        <v>3106</v>
      </c>
      <c r="N653" t="s">
        <v>5375</v>
      </c>
      <c r="O653" t="e">
        <f>+VLOOKUP(E653,[1]Sheet1!C$6:J$461,8,0)</f>
        <v>#N/A</v>
      </c>
      <c r="P653" s="7" t="e">
        <f t="shared" si="21"/>
        <v>#N/A</v>
      </c>
    </row>
    <row r="654" spans="3:16" customFormat="1" ht="15" hidden="1" customHeight="1" outlineLevel="1" x14ac:dyDescent="0.2">
      <c r="C654" s="8">
        <v>45064</v>
      </c>
      <c r="D654" s="4" t="s">
        <v>1392</v>
      </c>
      <c r="E654" s="4">
        <v>29722</v>
      </c>
      <c r="F654" s="4" t="s">
        <v>3840</v>
      </c>
      <c r="G654" s="4" t="s">
        <v>3076</v>
      </c>
      <c r="H654" s="12">
        <v>626370</v>
      </c>
      <c r="I654" s="11" t="s">
        <v>1076</v>
      </c>
      <c r="J654" s="12">
        <v>62637</v>
      </c>
      <c r="K654" s="12">
        <f t="shared" si="20"/>
        <v>689007</v>
      </c>
      <c r="L654" s="4" t="s">
        <v>3387</v>
      </c>
      <c r="M654" s="4" t="s">
        <v>3106</v>
      </c>
      <c r="N654" t="s">
        <v>5375</v>
      </c>
      <c r="O654" t="e">
        <f>+VLOOKUP(E654,[1]Sheet1!C$6:J$461,8,0)</f>
        <v>#N/A</v>
      </c>
      <c r="P654" s="7" t="e">
        <f t="shared" si="21"/>
        <v>#N/A</v>
      </c>
    </row>
    <row r="655" spans="3:16" customFormat="1" ht="15" hidden="1" customHeight="1" outlineLevel="1" x14ac:dyDescent="0.2">
      <c r="C655" s="8">
        <v>45065</v>
      </c>
      <c r="D655" s="4" t="s">
        <v>5029</v>
      </c>
      <c r="E655" s="4">
        <v>29819</v>
      </c>
      <c r="F655" s="4" t="s">
        <v>3840</v>
      </c>
      <c r="G655" s="4" t="s">
        <v>3583</v>
      </c>
      <c r="H655" s="12">
        <v>501096</v>
      </c>
      <c r="I655" s="11" t="s">
        <v>1076</v>
      </c>
      <c r="J655" s="12">
        <v>50110</v>
      </c>
      <c r="K655" s="12">
        <f t="shared" si="20"/>
        <v>551206</v>
      </c>
      <c r="L655" s="4" t="s">
        <v>3387</v>
      </c>
      <c r="M655" s="4" t="s">
        <v>3106</v>
      </c>
      <c r="N655" t="s">
        <v>5375</v>
      </c>
      <c r="O655" t="e">
        <f>+VLOOKUP(E655,[1]Sheet1!C$6:J$461,8,0)</f>
        <v>#N/A</v>
      </c>
      <c r="P655" s="7" t="e">
        <f t="shared" si="21"/>
        <v>#N/A</v>
      </c>
    </row>
    <row r="656" spans="3:16" customFormat="1" ht="15" hidden="1" customHeight="1" outlineLevel="1" x14ac:dyDescent="0.2">
      <c r="C656" s="8">
        <v>45065</v>
      </c>
      <c r="D656" s="4" t="s">
        <v>1176</v>
      </c>
      <c r="E656" s="4">
        <v>29820</v>
      </c>
      <c r="F656" s="4" t="s">
        <v>3840</v>
      </c>
      <c r="G656" s="4" t="s">
        <v>1384</v>
      </c>
      <c r="H656" s="12">
        <v>673895</v>
      </c>
      <c r="I656" s="11" t="s">
        <v>1076</v>
      </c>
      <c r="J656" s="12">
        <v>67390</v>
      </c>
      <c r="K656" s="12">
        <f t="shared" si="20"/>
        <v>741285</v>
      </c>
      <c r="L656" s="4" t="s">
        <v>3387</v>
      </c>
      <c r="M656" s="4" t="s">
        <v>3106</v>
      </c>
      <c r="N656" t="s">
        <v>5375</v>
      </c>
      <c r="O656" t="e">
        <f>+VLOOKUP(E656,[1]Sheet1!C$6:J$461,8,0)</f>
        <v>#N/A</v>
      </c>
      <c r="P656" s="7" t="e">
        <f t="shared" si="21"/>
        <v>#N/A</v>
      </c>
    </row>
    <row r="657" spans="3:16" customFormat="1" ht="15" hidden="1" customHeight="1" outlineLevel="1" x14ac:dyDescent="0.2">
      <c r="C657" s="8">
        <v>45065</v>
      </c>
      <c r="D657" s="4" t="s">
        <v>1854</v>
      </c>
      <c r="E657" s="4">
        <v>29821</v>
      </c>
      <c r="F657" s="4" t="s">
        <v>3840</v>
      </c>
      <c r="G657" s="4" t="s">
        <v>751</v>
      </c>
      <c r="H657" s="12">
        <v>933229</v>
      </c>
      <c r="I657" s="11" t="s">
        <v>1076</v>
      </c>
      <c r="J657" s="12">
        <v>93323</v>
      </c>
      <c r="K657" s="12">
        <f t="shared" si="20"/>
        <v>1026552</v>
      </c>
      <c r="L657" s="4" t="s">
        <v>3387</v>
      </c>
      <c r="M657" s="4" t="s">
        <v>3106</v>
      </c>
      <c r="N657" t="s">
        <v>5375</v>
      </c>
      <c r="O657" t="e">
        <f>+VLOOKUP(E657,[1]Sheet1!C$6:J$461,8,0)</f>
        <v>#N/A</v>
      </c>
      <c r="P657" s="7" t="e">
        <f t="shared" si="21"/>
        <v>#N/A</v>
      </c>
    </row>
    <row r="658" spans="3:16" customFormat="1" ht="15" hidden="1" customHeight="1" outlineLevel="1" x14ac:dyDescent="0.2">
      <c r="C658" s="8">
        <v>45065</v>
      </c>
      <c r="D658" s="4" t="s">
        <v>1817</v>
      </c>
      <c r="E658" s="4">
        <v>29822</v>
      </c>
      <c r="F658" s="4" t="s">
        <v>3840</v>
      </c>
      <c r="G658" s="4" t="s">
        <v>4205</v>
      </c>
      <c r="H658" s="12">
        <v>513872</v>
      </c>
      <c r="I658" s="11" t="s">
        <v>1076</v>
      </c>
      <c r="J658" s="12">
        <v>51387</v>
      </c>
      <c r="K658" s="12">
        <f t="shared" si="20"/>
        <v>565259</v>
      </c>
      <c r="L658" s="4" t="s">
        <v>3387</v>
      </c>
      <c r="M658" s="4" t="s">
        <v>3106</v>
      </c>
      <c r="N658" t="s">
        <v>5375</v>
      </c>
      <c r="O658" t="e">
        <f>+VLOOKUP(E658,[1]Sheet1!C$6:J$461,8,0)</f>
        <v>#N/A</v>
      </c>
      <c r="P658" s="7" t="e">
        <f t="shared" si="21"/>
        <v>#N/A</v>
      </c>
    </row>
    <row r="659" spans="3:16" customFormat="1" ht="15" hidden="1" customHeight="1" outlineLevel="1" x14ac:dyDescent="0.2">
      <c r="C659" s="8">
        <v>45065</v>
      </c>
      <c r="D659" s="4" t="s">
        <v>837</v>
      </c>
      <c r="E659" s="4">
        <v>29823</v>
      </c>
      <c r="F659" s="4" t="s">
        <v>3840</v>
      </c>
      <c r="G659" s="4" t="s">
        <v>4242</v>
      </c>
      <c r="H659" s="12">
        <v>1332205</v>
      </c>
      <c r="I659" s="11" t="s">
        <v>1076</v>
      </c>
      <c r="J659" s="12">
        <v>133221</v>
      </c>
      <c r="K659" s="12">
        <f t="shared" si="20"/>
        <v>1465426</v>
      </c>
      <c r="L659" s="4" t="s">
        <v>3387</v>
      </c>
      <c r="M659" s="4" t="s">
        <v>3106</v>
      </c>
      <c r="N659" t="s">
        <v>5375</v>
      </c>
      <c r="O659" t="e">
        <f>+VLOOKUP(E659,[1]Sheet1!C$6:J$461,8,0)</f>
        <v>#N/A</v>
      </c>
      <c r="P659" s="7" t="e">
        <f t="shared" si="21"/>
        <v>#N/A</v>
      </c>
    </row>
    <row r="660" spans="3:16" customFormat="1" ht="15" hidden="1" customHeight="1" outlineLevel="1" x14ac:dyDescent="0.2">
      <c r="C660" s="8">
        <v>45065</v>
      </c>
      <c r="D660" s="4" t="s">
        <v>867</v>
      </c>
      <c r="E660" s="4">
        <v>29824</v>
      </c>
      <c r="F660" s="4" t="s">
        <v>3840</v>
      </c>
      <c r="G660" s="4" t="s">
        <v>3484</v>
      </c>
      <c r="H660" s="12">
        <v>551763</v>
      </c>
      <c r="I660" s="11" t="s">
        <v>1076</v>
      </c>
      <c r="J660" s="12">
        <v>55176</v>
      </c>
      <c r="K660" s="12">
        <f t="shared" si="20"/>
        <v>606939</v>
      </c>
      <c r="L660" s="4" t="s">
        <v>3387</v>
      </c>
      <c r="M660" s="4" t="s">
        <v>3106</v>
      </c>
      <c r="N660" t="s">
        <v>5375</v>
      </c>
      <c r="O660" t="e">
        <f>+VLOOKUP(E660,[1]Sheet1!C$6:J$461,8,0)</f>
        <v>#N/A</v>
      </c>
      <c r="P660" s="7" t="e">
        <f t="shared" si="21"/>
        <v>#N/A</v>
      </c>
    </row>
    <row r="661" spans="3:16" customFormat="1" ht="15" hidden="1" customHeight="1" outlineLevel="1" x14ac:dyDescent="0.2">
      <c r="C661" s="8">
        <v>45068</v>
      </c>
      <c r="D661" s="4" t="s">
        <v>5063</v>
      </c>
      <c r="E661" s="4">
        <v>29881</v>
      </c>
      <c r="F661" s="4" t="s">
        <v>3840</v>
      </c>
      <c r="G661" s="4" t="s">
        <v>2440</v>
      </c>
      <c r="H661" s="12">
        <v>528892</v>
      </c>
      <c r="I661" s="11" t="s">
        <v>1076</v>
      </c>
      <c r="J661" s="12">
        <v>52889</v>
      </c>
      <c r="K661" s="12">
        <f t="shared" si="20"/>
        <v>581781</v>
      </c>
      <c r="L661" s="4" t="s">
        <v>3387</v>
      </c>
      <c r="M661" s="4" t="s">
        <v>3106</v>
      </c>
      <c r="N661" t="s">
        <v>5375</v>
      </c>
      <c r="O661" t="e">
        <f>+VLOOKUP(E661,[1]Sheet1!C$6:J$461,8,0)</f>
        <v>#N/A</v>
      </c>
      <c r="P661" s="7" t="e">
        <f t="shared" si="21"/>
        <v>#N/A</v>
      </c>
    </row>
    <row r="662" spans="3:16" customFormat="1" ht="15" hidden="1" customHeight="1" outlineLevel="1" x14ac:dyDescent="0.2">
      <c r="C662" s="8">
        <v>45068</v>
      </c>
      <c r="D662" s="4" t="s">
        <v>5044</v>
      </c>
      <c r="E662" s="4">
        <v>29882</v>
      </c>
      <c r="F662" s="4" t="s">
        <v>3840</v>
      </c>
      <c r="G662" s="4" t="s">
        <v>1341</v>
      </c>
      <c r="H662" s="12">
        <v>482738</v>
      </c>
      <c r="I662" s="11" t="s">
        <v>1076</v>
      </c>
      <c r="J662" s="12">
        <v>48274</v>
      </c>
      <c r="K662" s="12">
        <f t="shared" si="20"/>
        <v>531012</v>
      </c>
      <c r="L662" s="4" t="s">
        <v>3387</v>
      </c>
      <c r="M662" s="4" t="s">
        <v>3106</v>
      </c>
      <c r="N662" t="s">
        <v>5375</v>
      </c>
      <c r="O662" t="e">
        <f>+VLOOKUP(E662,[1]Sheet1!C$6:J$461,8,0)</f>
        <v>#N/A</v>
      </c>
      <c r="P662" s="7" t="e">
        <f t="shared" si="21"/>
        <v>#N/A</v>
      </c>
    </row>
    <row r="663" spans="3:16" customFormat="1" ht="15" hidden="1" customHeight="1" outlineLevel="1" x14ac:dyDescent="0.2">
      <c r="C663" s="8">
        <v>45068</v>
      </c>
      <c r="D663" s="4" t="s">
        <v>276</v>
      </c>
      <c r="E663" s="4">
        <v>29883</v>
      </c>
      <c r="F663" s="4" t="s">
        <v>3840</v>
      </c>
      <c r="G663" s="4" t="s">
        <v>5047</v>
      </c>
      <c r="H663" s="12">
        <v>1070910</v>
      </c>
      <c r="I663" s="11" t="s">
        <v>1076</v>
      </c>
      <c r="J663" s="12">
        <v>107091</v>
      </c>
      <c r="K663" s="12">
        <f t="shared" si="20"/>
        <v>1178001</v>
      </c>
      <c r="L663" s="4" t="s">
        <v>3387</v>
      </c>
      <c r="M663" s="4" t="s">
        <v>3106</v>
      </c>
      <c r="N663" t="s">
        <v>5375</v>
      </c>
      <c r="O663" t="e">
        <f>+VLOOKUP(E663,[1]Sheet1!C$6:J$461,8,0)</f>
        <v>#N/A</v>
      </c>
      <c r="P663" s="7" t="e">
        <f t="shared" si="21"/>
        <v>#N/A</v>
      </c>
    </row>
    <row r="664" spans="3:16" customFormat="1" ht="15" hidden="1" customHeight="1" outlineLevel="1" x14ac:dyDescent="0.2">
      <c r="C664" s="8">
        <v>45068</v>
      </c>
      <c r="D664" s="4" t="s">
        <v>303</v>
      </c>
      <c r="E664" s="4">
        <v>29884</v>
      </c>
      <c r="F664" s="4" t="s">
        <v>3840</v>
      </c>
      <c r="G664" s="4" t="s">
        <v>4614</v>
      </c>
      <c r="H664" s="12">
        <v>739674</v>
      </c>
      <c r="I664" s="11" t="s">
        <v>1076</v>
      </c>
      <c r="J664" s="12">
        <v>73967</v>
      </c>
      <c r="K664" s="12">
        <f t="shared" si="20"/>
        <v>813641</v>
      </c>
      <c r="L664" s="4" t="s">
        <v>3387</v>
      </c>
      <c r="M664" s="4" t="s">
        <v>3106</v>
      </c>
      <c r="N664" t="s">
        <v>5375</v>
      </c>
      <c r="O664" t="e">
        <f>+VLOOKUP(E664,[1]Sheet1!C$6:J$461,8,0)</f>
        <v>#N/A</v>
      </c>
      <c r="P664" s="7" t="e">
        <f t="shared" si="21"/>
        <v>#N/A</v>
      </c>
    </row>
    <row r="665" spans="3:16" customFormat="1" ht="15" hidden="1" customHeight="1" outlineLevel="1" x14ac:dyDescent="0.2">
      <c r="C665" s="8">
        <v>45068</v>
      </c>
      <c r="D665" s="4" t="s">
        <v>3049</v>
      </c>
      <c r="E665" s="4">
        <v>29885</v>
      </c>
      <c r="F665" s="4" t="s">
        <v>3840</v>
      </c>
      <c r="G665" s="4" t="s">
        <v>4092</v>
      </c>
      <c r="H665" s="12">
        <v>880970</v>
      </c>
      <c r="I665" s="11" t="s">
        <v>1076</v>
      </c>
      <c r="J665" s="12">
        <v>88097</v>
      </c>
      <c r="K665" s="12">
        <f t="shared" si="20"/>
        <v>969067</v>
      </c>
      <c r="L665" s="4" t="s">
        <v>3387</v>
      </c>
      <c r="M665" s="4" t="s">
        <v>3106</v>
      </c>
      <c r="N665" t="s">
        <v>5375</v>
      </c>
      <c r="O665" t="e">
        <f>+VLOOKUP(E665,[1]Sheet1!C$6:J$461,8,0)</f>
        <v>#N/A</v>
      </c>
      <c r="P665" s="7" t="e">
        <f t="shared" si="21"/>
        <v>#N/A</v>
      </c>
    </row>
    <row r="666" spans="3:16" customFormat="1" ht="15" hidden="1" customHeight="1" outlineLevel="1" x14ac:dyDescent="0.2">
      <c r="C666" s="8">
        <v>45068</v>
      </c>
      <c r="D666" s="4" t="s">
        <v>868</v>
      </c>
      <c r="E666" s="4">
        <v>29886</v>
      </c>
      <c r="F666" s="4" t="s">
        <v>3840</v>
      </c>
      <c r="G666" s="4" t="s">
        <v>3236</v>
      </c>
      <c r="H666" s="12">
        <v>581151</v>
      </c>
      <c r="I666" s="11" t="s">
        <v>1076</v>
      </c>
      <c r="J666" s="12">
        <v>58115</v>
      </c>
      <c r="K666" s="12">
        <f t="shared" si="20"/>
        <v>639266</v>
      </c>
      <c r="L666" s="4" t="s">
        <v>3387</v>
      </c>
      <c r="M666" s="4" t="s">
        <v>3106</v>
      </c>
      <c r="N666" t="s">
        <v>5375</v>
      </c>
      <c r="O666" t="e">
        <f>+VLOOKUP(E666,[1]Sheet1!C$6:J$461,8,0)</f>
        <v>#N/A</v>
      </c>
      <c r="P666" s="7" t="e">
        <f t="shared" si="21"/>
        <v>#N/A</v>
      </c>
    </row>
    <row r="667" spans="3:16" customFormat="1" ht="15" hidden="1" customHeight="1" outlineLevel="1" x14ac:dyDescent="0.2">
      <c r="C667" s="8">
        <v>45068</v>
      </c>
      <c r="D667" s="4" t="s">
        <v>3674</v>
      </c>
      <c r="E667" s="4">
        <v>29887</v>
      </c>
      <c r="F667" s="4" t="s">
        <v>3840</v>
      </c>
      <c r="G667" s="4" t="s">
        <v>4700</v>
      </c>
      <c r="H667" s="12">
        <v>909270</v>
      </c>
      <c r="I667" s="11" t="s">
        <v>1076</v>
      </c>
      <c r="J667" s="12">
        <v>90927</v>
      </c>
      <c r="K667" s="12">
        <f t="shared" si="20"/>
        <v>1000197</v>
      </c>
      <c r="L667" s="4" t="s">
        <v>3387</v>
      </c>
      <c r="M667" s="4" t="s">
        <v>3106</v>
      </c>
      <c r="N667" t="s">
        <v>5375</v>
      </c>
      <c r="O667" t="e">
        <f>+VLOOKUP(E667,[1]Sheet1!C$6:J$461,8,0)</f>
        <v>#N/A</v>
      </c>
      <c r="P667" s="7" t="e">
        <f t="shared" si="21"/>
        <v>#N/A</v>
      </c>
    </row>
    <row r="668" spans="3:16" customFormat="1" ht="15" hidden="1" customHeight="1" outlineLevel="1" x14ac:dyDescent="0.2">
      <c r="C668" s="8">
        <v>45068</v>
      </c>
      <c r="D668" s="4" t="s">
        <v>4628</v>
      </c>
      <c r="E668" s="4">
        <v>29888</v>
      </c>
      <c r="F668" s="4" t="s">
        <v>3840</v>
      </c>
      <c r="G668" s="4" t="s">
        <v>3283</v>
      </c>
      <c r="H668" s="12">
        <v>1019020</v>
      </c>
      <c r="I668" s="11" t="s">
        <v>1076</v>
      </c>
      <c r="J668" s="12">
        <v>101902</v>
      </c>
      <c r="K668" s="12">
        <f t="shared" si="20"/>
        <v>1120922</v>
      </c>
      <c r="L668" s="4" t="s">
        <v>3387</v>
      </c>
      <c r="M668" s="4" t="s">
        <v>3106</v>
      </c>
      <c r="N668" t="s">
        <v>5375</v>
      </c>
      <c r="O668" t="e">
        <f>+VLOOKUP(E668,[1]Sheet1!C$6:J$461,8,0)</f>
        <v>#N/A</v>
      </c>
      <c r="P668" s="7" t="e">
        <f t="shared" si="21"/>
        <v>#N/A</v>
      </c>
    </row>
    <row r="669" spans="3:16" customFormat="1" ht="15" hidden="1" customHeight="1" outlineLevel="1" x14ac:dyDescent="0.2">
      <c r="C669" s="8">
        <v>45068</v>
      </c>
      <c r="D669" s="4" t="s">
        <v>350</v>
      </c>
      <c r="E669" s="4">
        <v>29889</v>
      </c>
      <c r="F669" s="4" t="s">
        <v>3840</v>
      </c>
      <c r="G669" s="4" t="s">
        <v>2325</v>
      </c>
      <c r="H669" s="12">
        <v>1019020</v>
      </c>
      <c r="I669" s="11" t="s">
        <v>1076</v>
      </c>
      <c r="J669" s="12">
        <v>101902</v>
      </c>
      <c r="K669" s="12">
        <f t="shared" si="20"/>
        <v>1120922</v>
      </c>
      <c r="L669" s="4" t="s">
        <v>3387</v>
      </c>
      <c r="M669" s="4" t="s">
        <v>3106</v>
      </c>
      <c r="N669" t="s">
        <v>5375</v>
      </c>
      <c r="O669" t="e">
        <f>+VLOOKUP(E669,[1]Sheet1!C$6:J$461,8,0)</f>
        <v>#N/A</v>
      </c>
      <c r="P669" s="7" t="e">
        <f t="shared" si="21"/>
        <v>#N/A</v>
      </c>
    </row>
    <row r="670" spans="3:16" customFormat="1" ht="15" hidden="1" customHeight="1" outlineLevel="1" x14ac:dyDescent="0.2">
      <c r="C670" s="8">
        <v>45068</v>
      </c>
      <c r="D670" s="4" t="s">
        <v>226</v>
      </c>
      <c r="E670" s="4">
        <v>29890</v>
      </c>
      <c r="F670" s="4" t="s">
        <v>3840</v>
      </c>
      <c r="G670" s="4" t="s">
        <v>3694</v>
      </c>
      <c r="H670" s="12">
        <v>924597</v>
      </c>
      <c r="I670" s="11" t="s">
        <v>1076</v>
      </c>
      <c r="J670" s="12">
        <v>92460</v>
      </c>
      <c r="K670" s="12">
        <f t="shared" si="20"/>
        <v>1017057</v>
      </c>
      <c r="L670" s="4" t="s">
        <v>3387</v>
      </c>
      <c r="M670" s="4" t="s">
        <v>3106</v>
      </c>
      <c r="N670" t="s">
        <v>5375</v>
      </c>
      <c r="O670" t="e">
        <f>+VLOOKUP(E670,[1]Sheet1!C$6:J$461,8,0)</f>
        <v>#N/A</v>
      </c>
      <c r="P670" s="7" t="e">
        <f t="shared" si="21"/>
        <v>#N/A</v>
      </c>
    </row>
    <row r="671" spans="3:16" customFormat="1" ht="15" hidden="1" customHeight="1" outlineLevel="1" x14ac:dyDescent="0.2">
      <c r="C671" s="8">
        <v>45068</v>
      </c>
      <c r="D671" s="4" t="s">
        <v>1267</v>
      </c>
      <c r="E671" s="4">
        <v>29891</v>
      </c>
      <c r="F671" s="4" t="s">
        <v>3840</v>
      </c>
      <c r="G671" s="4" t="s">
        <v>2922</v>
      </c>
      <c r="H671" s="12">
        <v>626370</v>
      </c>
      <c r="I671" s="11" t="s">
        <v>1076</v>
      </c>
      <c r="J671" s="12">
        <v>62637</v>
      </c>
      <c r="K671" s="12">
        <f t="shared" si="20"/>
        <v>689007</v>
      </c>
      <c r="L671" s="4" t="s">
        <v>3387</v>
      </c>
      <c r="M671" s="4" t="s">
        <v>3106</v>
      </c>
      <c r="N671" t="s">
        <v>5375</v>
      </c>
      <c r="O671" t="e">
        <f>+VLOOKUP(E671,[1]Sheet1!C$6:J$461,8,0)</f>
        <v>#N/A</v>
      </c>
      <c r="P671" s="7" t="e">
        <f t="shared" si="21"/>
        <v>#N/A</v>
      </c>
    </row>
    <row r="672" spans="3:16" customFormat="1" ht="15" hidden="1" customHeight="1" outlineLevel="1" x14ac:dyDescent="0.2">
      <c r="C672" s="8">
        <v>45068</v>
      </c>
      <c r="D672" s="4" t="s">
        <v>2895</v>
      </c>
      <c r="E672" s="4">
        <v>29892</v>
      </c>
      <c r="F672" s="4" t="s">
        <v>3840</v>
      </c>
      <c r="G672" s="4" t="s">
        <v>1939</v>
      </c>
      <c r="H672" s="12">
        <v>626370</v>
      </c>
      <c r="I672" s="11" t="s">
        <v>1076</v>
      </c>
      <c r="J672" s="12">
        <v>62637</v>
      </c>
      <c r="K672" s="12">
        <f t="shared" si="20"/>
        <v>689007</v>
      </c>
      <c r="L672" s="4" t="s">
        <v>3387</v>
      </c>
      <c r="M672" s="4" t="s">
        <v>3106</v>
      </c>
      <c r="N672" t="s">
        <v>5375</v>
      </c>
      <c r="O672" t="e">
        <f>+VLOOKUP(E672,[1]Sheet1!C$6:J$461,8,0)</f>
        <v>#N/A</v>
      </c>
      <c r="P672" s="7" t="e">
        <f t="shared" si="21"/>
        <v>#N/A</v>
      </c>
    </row>
    <row r="673" spans="3:16" customFormat="1" ht="15" hidden="1" customHeight="1" outlineLevel="1" x14ac:dyDescent="0.2">
      <c r="C673" s="8">
        <v>45068</v>
      </c>
      <c r="D673" s="4" t="s">
        <v>492</v>
      </c>
      <c r="E673" s="4">
        <v>29893</v>
      </c>
      <c r="F673" s="4" t="s">
        <v>3840</v>
      </c>
      <c r="G673" s="4" t="s">
        <v>4931</v>
      </c>
      <c r="H673" s="12">
        <v>784955</v>
      </c>
      <c r="I673" s="11" t="s">
        <v>1076</v>
      </c>
      <c r="J673" s="12">
        <v>78496</v>
      </c>
      <c r="K673" s="12">
        <f t="shared" si="20"/>
        <v>863451</v>
      </c>
      <c r="L673" s="4" t="s">
        <v>3387</v>
      </c>
      <c r="M673" s="4" t="s">
        <v>3106</v>
      </c>
      <c r="N673" t="s">
        <v>5375</v>
      </c>
      <c r="O673" t="e">
        <f>+VLOOKUP(E673,[1]Sheet1!C$6:J$461,8,0)</f>
        <v>#N/A</v>
      </c>
      <c r="P673" s="7" t="e">
        <f t="shared" si="21"/>
        <v>#N/A</v>
      </c>
    </row>
    <row r="674" spans="3:16" customFormat="1" ht="15" hidden="1" customHeight="1" outlineLevel="1" x14ac:dyDescent="0.2">
      <c r="C674" s="8">
        <v>45068</v>
      </c>
      <c r="D674" s="4" t="s">
        <v>2800</v>
      </c>
      <c r="E674" s="4">
        <v>29894</v>
      </c>
      <c r="F674" s="4" t="s">
        <v>3840</v>
      </c>
      <c r="G674" s="4" t="s">
        <v>68</v>
      </c>
      <c r="H674" s="12">
        <v>626370</v>
      </c>
      <c r="I674" s="11" t="s">
        <v>1076</v>
      </c>
      <c r="J674" s="12">
        <v>62637</v>
      </c>
      <c r="K674" s="12">
        <f t="shared" si="20"/>
        <v>689007</v>
      </c>
      <c r="L674" s="4" t="s">
        <v>3387</v>
      </c>
      <c r="M674" s="4" t="s">
        <v>3106</v>
      </c>
      <c r="N674" t="s">
        <v>5375</v>
      </c>
      <c r="O674" t="e">
        <f>+VLOOKUP(E674,[1]Sheet1!C$6:J$461,8,0)</f>
        <v>#N/A</v>
      </c>
      <c r="P674" s="7" t="e">
        <f t="shared" si="21"/>
        <v>#N/A</v>
      </c>
    </row>
    <row r="675" spans="3:16" customFormat="1" ht="15" hidden="1" customHeight="1" outlineLevel="1" x14ac:dyDescent="0.2">
      <c r="C675" s="8">
        <v>45068</v>
      </c>
      <c r="D675" s="4" t="s">
        <v>3799</v>
      </c>
      <c r="E675" s="4">
        <v>29900</v>
      </c>
      <c r="F675" s="4" t="s">
        <v>3840</v>
      </c>
      <c r="G675" s="4" t="s">
        <v>85</v>
      </c>
      <c r="H675" s="12">
        <v>780159</v>
      </c>
      <c r="I675" s="11" t="s">
        <v>1076</v>
      </c>
      <c r="J675" s="12">
        <v>78016</v>
      </c>
      <c r="K675" s="12">
        <f t="shared" si="20"/>
        <v>858175</v>
      </c>
      <c r="L675" s="4" t="s">
        <v>3387</v>
      </c>
      <c r="M675" s="4" t="s">
        <v>3106</v>
      </c>
      <c r="N675" t="s">
        <v>5375</v>
      </c>
      <c r="O675" t="e">
        <f>+VLOOKUP(E675,[1]Sheet1!C$6:J$461,8,0)</f>
        <v>#N/A</v>
      </c>
      <c r="P675" s="7" t="e">
        <f t="shared" si="21"/>
        <v>#N/A</v>
      </c>
    </row>
    <row r="676" spans="3:16" customFormat="1" ht="15" hidden="1" customHeight="1" outlineLevel="1" x14ac:dyDescent="0.2">
      <c r="C676" s="8">
        <v>45068</v>
      </c>
      <c r="D676" s="4" t="s">
        <v>4474</v>
      </c>
      <c r="E676" s="4">
        <v>29901</v>
      </c>
      <c r="F676" s="4" t="s">
        <v>3840</v>
      </c>
      <c r="G676" s="4" t="s">
        <v>1056</v>
      </c>
      <c r="H676" s="12">
        <v>626370</v>
      </c>
      <c r="I676" s="11" t="s">
        <v>1076</v>
      </c>
      <c r="J676" s="12">
        <v>62637</v>
      </c>
      <c r="K676" s="12">
        <f t="shared" si="20"/>
        <v>689007</v>
      </c>
      <c r="L676" s="4" t="s">
        <v>3387</v>
      </c>
      <c r="M676" s="4" t="s">
        <v>3106</v>
      </c>
      <c r="N676" t="s">
        <v>5375</v>
      </c>
      <c r="O676" t="e">
        <f>+VLOOKUP(E676,[1]Sheet1!C$6:J$461,8,0)</f>
        <v>#N/A</v>
      </c>
      <c r="P676" s="7" t="e">
        <f t="shared" si="21"/>
        <v>#N/A</v>
      </c>
    </row>
    <row r="677" spans="3:16" customFormat="1" ht="15" hidden="1" customHeight="1" outlineLevel="1" x14ac:dyDescent="0.2">
      <c r="C677" s="8">
        <v>45068</v>
      </c>
      <c r="D677" s="4" t="s">
        <v>2243</v>
      </c>
      <c r="E677" s="4">
        <v>29902</v>
      </c>
      <c r="F677" s="4" t="s">
        <v>3840</v>
      </c>
      <c r="G677" s="4" t="s">
        <v>3534</v>
      </c>
      <c r="H677" s="12">
        <v>626370</v>
      </c>
      <c r="I677" s="11" t="s">
        <v>1076</v>
      </c>
      <c r="J677" s="12">
        <v>62637</v>
      </c>
      <c r="K677" s="12">
        <f t="shared" si="20"/>
        <v>689007</v>
      </c>
      <c r="L677" s="4" t="s">
        <v>3387</v>
      </c>
      <c r="M677" s="4" t="s">
        <v>3106</v>
      </c>
      <c r="N677" t="s">
        <v>5375</v>
      </c>
      <c r="O677" t="e">
        <f>+VLOOKUP(E677,[1]Sheet1!C$6:J$461,8,0)</f>
        <v>#N/A</v>
      </c>
      <c r="P677" s="7" t="e">
        <f t="shared" si="21"/>
        <v>#N/A</v>
      </c>
    </row>
    <row r="678" spans="3:16" customFormat="1" ht="15" hidden="1" customHeight="1" outlineLevel="1" x14ac:dyDescent="0.2">
      <c r="C678" s="8">
        <v>45068</v>
      </c>
      <c r="D678" s="4" t="s">
        <v>577</v>
      </c>
      <c r="E678" s="4">
        <v>29903</v>
      </c>
      <c r="F678" s="4" t="s">
        <v>3840</v>
      </c>
      <c r="G678" s="4" t="s">
        <v>4784</v>
      </c>
      <c r="H678" s="12">
        <v>545658</v>
      </c>
      <c r="I678" s="11" t="s">
        <v>1076</v>
      </c>
      <c r="J678" s="12">
        <v>54566</v>
      </c>
      <c r="K678" s="12">
        <f t="shared" si="20"/>
        <v>600224</v>
      </c>
      <c r="L678" s="4" t="s">
        <v>3387</v>
      </c>
      <c r="M678" s="4" t="s">
        <v>3106</v>
      </c>
      <c r="N678" t="s">
        <v>5375</v>
      </c>
      <c r="O678" t="e">
        <f>+VLOOKUP(E678,[1]Sheet1!C$6:J$461,8,0)</f>
        <v>#N/A</v>
      </c>
      <c r="P678" s="7" t="e">
        <f t="shared" si="21"/>
        <v>#N/A</v>
      </c>
    </row>
    <row r="679" spans="3:16" customFormat="1" ht="15" hidden="1" customHeight="1" outlineLevel="1" x14ac:dyDescent="0.2">
      <c r="C679" s="8">
        <v>45068</v>
      </c>
      <c r="D679" s="4" t="s">
        <v>2256</v>
      </c>
      <c r="E679" s="4">
        <v>29904</v>
      </c>
      <c r="F679" s="4" t="s">
        <v>3840</v>
      </c>
      <c r="G679" s="4" t="s">
        <v>3850</v>
      </c>
      <c r="H679" s="12">
        <v>861960</v>
      </c>
      <c r="I679" s="11" t="s">
        <v>1076</v>
      </c>
      <c r="J679" s="12">
        <v>86196</v>
      </c>
      <c r="K679" s="12">
        <f t="shared" si="20"/>
        <v>948156</v>
      </c>
      <c r="L679" s="4" t="s">
        <v>3387</v>
      </c>
      <c r="M679" s="4" t="s">
        <v>3106</v>
      </c>
      <c r="N679" t="s">
        <v>5375</v>
      </c>
      <c r="O679" t="e">
        <f>+VLOOKUP(E679,[1]Sheet1!C$6:J$461,8,0)</f>
        <v>#N/A</v>
      </c>
      <c r="P679" s="7" t="e">
        <f t="shared" si="21"/>
        <v>#N/A</v>
      </c>
    </row>
    <row r="680" spans="3:16" customFormat="1" ht="15" hidden="1" customHeight="1" outlineLevel="1" x14ac:dyDescent="0.2">
      <c r="C680" s="8">
        <v>45068</v>
      </c>
      <c r="D680" s="4" t="s">
        <v>159</v>
      </c>
      <c r="E680" s="4">
        <v>29905</v>
      </c>
      <c r="F680" s="4" t="s">
        <v>3840</v>
      </c>
      <c r="G680" s="4" t="s">
        <v>4961</v>
      </c>
      <c r="H680" s="12">
        <v>1033978</v>
      </c>
      <c r="I680" s="11" t="s">
        <v>1076</v>
      </c>
      <c r="J680" s="12">
        <v>103398</v>
      </c>
      <c r="K680" s="12">
        <f t="shared" si="20"/>
        <v>1137376</v>
      </c>
      <c r="L680" s="4" t="s">
        <v>3387</v>
      </c>
      <c r="M680" s="4" t="s">
        <v>3106</v>
      </c>
      <c r="N680" t="s">
        <v>5375</v>
      </c>
      <c r="O680" t="e">
        <f>+VLOOKUP(E680,[1]Sheet1!C$6:J$461,8,0)</f>
        <v>#N/A</v>
      </c>
      <c r="P680" s="7" t="e">
        <f t="shared" si="21"/>
        <v>#N/A</v>
      </c>
    </row>
    <row r="681" spans="3:16" customFormat="1" ht="15" hidden="1" customHeight="1" outlineLevel="1" x14ac:dyDescent="0.2">
      <c r="C681" s="8">
        <v>45068</v>
      </c>
      <c r="D681" s="4" t="s">
        <v>3807</v>
      </c>
      <c r="E681" s="4">
        <v>29906</v>
      </c>
      <c r="F681" s="4" t="s">
        <v>3840</v>
      </c>
      <c r="G681" s="4" t="s">
        <v>4609</v>
      </c>
      <c r="H681" s="12">
        <v>626370</v>
      </c>
      <c r="I681" s="11" t="s">
        <v>1076</v>
      </c>
      <c r="J681" s="12">
        <v>62637</v>
      </c>
      <c r="K681" s="12">
        <f t="shared" si="20"/>
        <v>689007</v>
      </c>
      <c r="L681" s="4" t="s">
        <v>3387</v>
      </c>
      <c r="M681" s="4" t="s">
        <v>3106</v>
      </c>
      <c r="N681" t="s">
        <v>5375</v>
      </c>
      <c r="O681" t="e">
        <f>+VLOOKUP(E681,[1]Sheet1!C$6:J$461,8,0)</f>
        <v>#N/A</v>
      </c>
      <c r="P681" s="7" t="e">
        <f t="shared" si="21"/>
        <v>#N/A</v>
      </c>
    </row>
    <row r="682" spans="3:16" customFormat="1" ht="15" hidden="1" customHeight="1" outlineLevel="1" x14ac:dyDescent="0.2">
      <c r="C682" s="8">
        <v>45068</v>
      </c>
      <c r="D682" s="4" t="s">
        <v>2948</v>
      </c>
      <c r="E682" s="4">
        <v>29907</v>
      </c>
      <c r="F682" s="4" t="s">
        <v>3840</v>
      </c>
      <c r="G682" s="4" t="s">
        <v>3516</v>
      </c>
      <c r="H682" s="12">
        <v>505892</v>
      </c>
      <c r="I682" s="11" t="s">
        <v>1076</v>
      </c>
      <c r="J682" s="12">
        <v>50589</v>
      </c>
      <c r="K682" s="12">
        <f t="shared" si="20"/>
        <v>556481</v>
      </c>
      <c r="L682" s="4" t="s">
        <v>3387</v>
      </c>
      <c r="M682" s="4" t="s">
        <v>3106</v>
      </c>
      <c r="N682" t="s">
        <v>5375</v>
      </c>
      <c r="O682" t="e">
        <f>+VLOOKUP(E682,[1]Sheet1!C$6:J$461,8,0)</f>
        <v>#N/A</v>
      </c>
      <c r="P682" s="7" t="e">
        <f t="shared" si="21"/>
        <v>#N/A</v>
      </c>
    </row>
    <row r="683" spans="3:16" customFormat="1" ht="15" hidden="1" customHeight="1" outlineLevel="1" x14ac:dyDescent="0.2">
      <c r="C683" s="8">
        <v>45068</v>
      </c>
      <c r="D683" s="4" t="s">
        <v>2371</v>
      </c>
      <c r="E683" s="4">
        <v>29908</v>
      </c>
      <c r="F683" s="4" t="s">
        <v>3840</v>
      </c>
      <c r="G683" s="4" t="s">
        <v>127</v>
      </c>
      <c r="H683" s="12">
        <v>515397</v>
      </c>
      <c r="I683" s="11" t="s">
        <v>1076</v>
      </c>
      <c r="J683" s="12">
        <v>51540</v>
      </c>
      <c r="K683" s="12">
        <f t="shared" si="20"/>
        <v>566937</v>
      </c>
      <c r="L683" s="4" t="s">
        <v>3387</v>
      </c>
      <c r="M683" s="4" t="s">
        <v>3106</v>
      </c>
      <c r="N683" t="s">
        <v>5375</v>
      </c>
      <c r="O683" t="e">
        <f>+VLOOKUP(E683,[1]Sheet1!C$6:J$461,8,0)</f>
        <v>#N/A</v>
      </c>
      <c r="P683" s="7" t="e">
        <f t="shared" si="21"/>
        <v>#N/A</v>
      </c>
    </row>
    <row r="684" spans="3:16" customFormat="1" ht="15" hidden="1" customHeight="1" outlineLevel="1" x14ac:dyDescent="0.2">
      <c r="C684" s="8">
        <v>45069</v>
      </c>
      <c r="D684" s="4" t="s">
        <v>2432</v>
      </c>
      <c r="E684" s="4">
        <v>30042</v>
      </c>
      <c r="F684" s="4" t="s">
        <v>3840</v>
      </c>
      <c r="G684" s="4" t="s">
        <v>4147</v>
      </c>
      <c r="H684" s="12">
        <v>505892</v>
      </c>
      <c r="I684" s="11" t="s">
        <v>1076</v>
      </c>
      <c r="J684" s="12">
        <v>50589</v>
      </c>
      <c r="K684" s="12">
        <f t="shared" si="20"/>
        <v>556481</v>
      </c>
      <c r="L684" s="4" t="s">
        <v>3387</v>
      </c>
      <c r="M684" s="4" t="s">
        <v>3106</v>
      </c>
      <c r="N684" t="s">
        <v>5375</v>
      </c>
      <c r="O684" t="e">
        <f>+VLOOKUP(E684,[1]Sheet1!C$6:J$461,8,0)</f>
        <v>#N/A</v>
      </c>
      <c r="P684" s="7" t="e">
        <f t="shared" si="21"/>
        <v>#N/A</v>
      </c>
    </row>
    <row r="685" spans="3:16" customFormat="1" ht="15" hidden="1" customHeight="1" outlineLevel="1" x14ac:dyDescent="0.2">
      <c r="C685" s="8">
        <v>45069</v>
      </c>
      <c r="D685" s="4" t="s">
        <v>1239</v>
      </c>
      <c r="E685" s="4">
        <v>30043</v>
      </c>
      <c r="F685" s="4" t="s">
        <v>3840</v>
      </c>
      <c r="G685" s="4" t="s">
        <v>4013</v>
      </c>
      <c r="H685" s="12">
        <v>532882</v>
      </c>
      <c r="I685" s="11" t="s">
        <v>1076</v>
      </c>
      <c r="J685" s="12">
        <v>53288</v>
      </c>
      <c r="K685" s="12">
        <f t="shared" si="20"/>
        <v>586170</v>
      </c>
      <c r="L685" s="4" t="s">
        <v>3387</v>
      </c>
      <c r="M685" s="4" t="s">
        <v>3106</v>
      </c>
      <c r="N685" t="s">
        <v>5375</v>
      </c>
      <c r="O685" t="e">
        <f>+VLOOKUP(E685,[1]Sheet1!C$6:J$461,8,0)</f>
        <v>#N/A</v>
      </c>
      <c r="P685" s="7" t="e">
        <f t="shared" si="21"/>
        <v>#N/A</v>
      </c>
    </row>
    <row r="686" spans="3:16" customFormat="1" ht="15" hidden="1" customHeight="1" outlineLevel="1" x14ac:dyDescent="0.2">
      <c r="C686" s="8">
        <v>45069</v>
      </c>
      <c r="D686" s="4" t="s">
        <v>1043</v>
      </c>
      <c r="E686" s="4">
        <v>30044</v>
      </c>
      <c r="F686" s="4" t="s">
        <v>3840</v>
      </c>
      <c r="G686" s="4" t="s">
        <v>3369</v>
      </c>
      <c r="H686" s="12">
        <v>718395</v>
      </c>
      <c r="I686" s="11" t="s">
        <v>1076</v>
      </c>
      <c r="J686" s="12">
        <v>71840</v>
      </c>
      <c r="K686" s="12">
        <f t="shared" si="20"/>
        <v>790235</v>
      </c>
      <c r="L686" s="4" t="s">
        <v>3387</v>
      </c>
      <c r="M686" s="4" t="s">
        <v>3106</v>
      </c>
      <c r="N686" t="s">
        <v>5375</v>
      </c>
      <c r="O686" t="e">
        <f>+VLOOKUP(E686,[1]Sheet1!C$6:J$461,8,0)</f>
        <v>#N/A</v>
      </c>
      <c r="P686" s="7" t="e">
        <f t="shared" si="21"/>
        <v>#N/A</v>
      </c>
    </row>
    <row r="687" spans="3:16" customFormat="1" ht="15" hidden="1" customHeight="1" outlineLevel="1" x14ac:dyDescent="0.2">
      <c r="C687" s="8">
        <v>45069</v>
      </c>
      <c r="D687" s="4" t="s">
        <v>3021</v>
      </c>
      <c r="E687" s="4">
        <v>30045</v>
      </c>
      <c r="F687" s="4" t="s">
        <v>3840</v>
      </c>
      <c r="G687" s="4" t="s">
        <v>37</v>
      </c>
      <c r="H687" s="12">
        <v>501096</v>
      </c>
      <c r="I687" s="11" t="s">
        <v>1076</v>
      </c>
      <c r="J687" s="12">
        <v>50110</v>
      </c>
      <c r="K687" s="12">
        <f t="shared" si="20"/>
        <v>551206</v>
      </c>
      <c r="L687" s="4" t="s">
        <v>3387</v>
      </c>
      <c r="M687" s="4" t="s">
        <v>3106</v>
      </c>
      <c r="N687" t="s">
        <v>5375</v>
      </c>
      <c r="O687" t="e">
        <f>+VLOOKUP(E687,[1]Sheet1!C$6:J$461,8,0)</f>
        <v>#N/A</v>
      </c>
      <c r="P687" s="7" t="e">
        <f t="shared" si="21"/>
        <v>#N/A</v>
      </c>
    </row>
    <row r="688" spans="3:16" customFormat="1" ht="15" hidden="1" customHeight="1" outlineLevel="1" x14ac:dyDescent="0.2">
      <c r="C688" s="8">
        <v>45069</v>
      </c>
      <c r="D688" s="4" t="s">
        <v>1088</v>
      </c>
      <c r="E688" s="4">
        <v>30046</v>
      </c>
      <c r="F688" s="4" t="s">
        <v>3840</v>
      </c>
      <c r="G688" s="4" t="s">
        <v>4018</v>
      </c>
      <c r="H688" s="12">
        <v>555753</v>
      </c>
      <c r="I688" s="11" t="s">
        <v>1076</v>
      </c>
      <c r="J688" s="12">
        <v>55575</v>
      </c>
      <c r="K688" s="12">
        <f t="shared" si="20"/>
        <v>611328</v>
      </c>
      <c r="L688" s="4" t="s">
        <v>3387</v>
      </c>
      <c r="M688" s="4" t="s">
        <v>3106</v>
      </c>
      <c r="N688" t="s">
        <v>5375</v>
      </c>
      <c r="O688" t="e">
        <f>+VLOOKUP(E688,[1]Sheet1!C$6:J$461,8,0)</f>
        <v>#N/A</v>
      </c>
      <c r="P688" s="7" t="e">
        <f t="shared" si="21"/>
        <v>#N/A</v>
      </c>
    </row>
    <row r="689" spans="3:16" customFormat="1" ht="15" hidden="1" customHeight="1" outlineLevel="1" x14ac:dyDescent="0.2">
      <c r="C689" s="8">
        <v>45069</v>
      </c>
      <c r="D689" s="4" t="s">
        <v>4907</v>
      </c>
      <c r="E689" s="4">
        <v>30047</v>
      </c>
      <c r="F689" s="4" t="s">
        <v>3840</v>
      </c>
      <c r="G689" s="4" t="s">
        <v>250</v>
      </c>
      <c r="H689" s="12">
        <v>501096</v>
      </c>
      <c r="I689" s="11" t="s">
        <v>1076</v>
      </c>
      <c r="J689" s="12">
        <v>50110</v>
      </c>
      <c r="K689" s="12">
        <f t="shared" si="20"/>
        <v>551206</v>
      </c>
      <c r="L689" s="4" t="s">
        <v>3387</v>
      </c>
      <c r="M689" s="4" t="s">
        <v>3106</v>
      </c>
      <c r="N689" t="s">
        <v>5375</v>
      </c>
      <c r="O689" t="e">
        <f>+VLOOKUP(E689,[1]Sheet1!C$6:J$461,8,0)</f>
        <v>#N/A</v>
      </c>
      <c r="P689" s="7" t="e">
        <f t="shared" si="21"/>
        <v>#N/A</v>
      </c>
    </row>
    <row r="690" spans="3:16" customFormat="1" ht="15" hidden="1" customHeight="1" outlineLevel="1" x14ac:dyDescent="0.2">
      <c r="C690" s="8">
        <v>45069</v>
      </c>
      <c r="D690" s="4" t="s">
        <v>1626</v>
      </c>
      <c r="E690" s="4">
        <v>30048</v>
      </c>
      <c r="F690" s="4" t="s">
        <v>3840</v>
      </c>
      <c r="G690" s="4" t="s">
        <v>2906</v>
      </c>
      <c r="H690" s="12">
        <v>661710</v>
      </c>
      <c r="I690" s="11" t="s">
        <v>1076</v>
      </c>
      <c r="J690" s="12">
        <v>66171</v>
      </c>
      <c r="K690" s="12">
        <f t="shared" si="20"/>
        <v>727881</v>
      </c>
      <c r="L690" s="4" t="s">
        <v>3387</v>
      </c>
      <c r="M690" s="4" t="s">
        <v>3106</v>
      </c>
      <c r="N690" t="s">
        <v>5375</v>
      </c>
      <c r="O690" t="e">
        <f>+VLOOKUP(E690,[1]Sheet1!C$6:J$461,8,0)</f>
        <v>#N/A</v>
      </c>
      <c r="P690" s="7" t="e">
        <f t="shared" si="21"/>
        <v>#N/A</v>
      </c>
    </row>
    <row r="691" spans="3:16" customFormat="1" ht="15" hidden="1" customHeight="1" outlineLevel="1" x14ac:dyDescent="0.2">
      <c r="C691" s="8">
        <v>45069</v>
      </c>
      <c r="D691" s="4" t="s">
        <v>2490</v>
      </c>
      <c r="E691" s="4">
        <v>30049</v>
      </c>
      <c r="F691" s="4" t="s">
        <v>3840</v>
      </c>
      <c r="G691" s="4" t="s">
        <v>1637</v>
      </c>
      <c r="H691" s="12">
        <v>658310</v>
      </c>
      <c r="I691" s="11" t="s">
        <v>1076</v>
      </c>
      <c r="J691" s="12">
        <v>65831</v>
      </c>
      <c r="K691" s="12">
        <f t="shared" si="20"/>
        <v>724141</v>
      </c>
      <c r="L691" s="4" t="s">
        <v>3387</v>
      </c>
      <c r="M691" s="4" t="s">
        <v>3106</v>
      </c>
      <c r="N691" t="s">
        <v>5375</v>
      </c>
      <c r="O691" t="e">
        <f>+VLOOKUP(E691,[1]Sheet1!C$6:J$461,8,0)</f>
        <v>#N/A</v>
      </c>
      <c r="P691" s="7" t="e">
        <f t="shared" si="21"/>
        <v>#N/A</v>
      </c>
    </row>
    <row r="692" spans="3:16" customFormat="1" ht="15" hidden="1" customHeight="1" outlineLevel="1" x14ac:dyDescent="0.2">
      <c r="C692" s="8">
        <v>45069</v>
      </c>
      <c r="D692" s="4" t="s">
        <v>2375</v>
      </c>
      <c r="E692" s="4">
        <v>30050</v>
      </c>
      <c r="F692" s="4" t="s">
        <v>3840</v>
      </c>
      <c r="G692" s="4" t="s">
        <v>3824</v>
      </c>
      <c r="H692" s="12">
        <v>1375832</v>
      </c>
      <c r="I692" s="11" t="s">
        <v>1076</v>
      </c>
      <c r="J692" s="12">
        <v>137583</v>
      </c>
      <c r="K692" s="12">
        <f t="shared" si="20"/>
        <v>1513415</v>
      </c>
      <c r="L692" s="4" t="s">
        <v>3387</v>
      </c>
      <c r="M692" s="4" t="s">
        <v>3106</v>
      </c>
      <c r="N692" t="s">
        <v>5375</v>
      </c>
      <c r="O692" t="e">
        <f>+VLOOKUP(E692,[1]Sheet1!C$6:J$461,8,0)</f>
        <v>#N/A</v>
      </c>
      <c r="P692" s="7" t="e">
        <f t="shared" si="21"/>
        <v>#N/A</v>
      </c>
    </row>
    <row r="693" spans="3:16" customFormat="1" ht="15" hidden="1" customHeight="1" outlineLevel="1" x14ac:dyDescent="0.2">
      <c r="C693" s="8">
        <v>45069</v>
      </c>
      <c r="D693" s="4" t="s">
        <v>3027</v>
      </c>
      <c r="E693" s="4">
        <v>30051</v>
      </c>
      <c r="F693" s="4" t="s">
        <v>3840</v>
      </c>
      <c r="G693" s="4" t="s">
        <v>886</v>
      </c>
      <c r="H693" s="12">
        <v>608012</v>
      </c>
      <c r="I693" s="11" t="s">
        <v>1076</v>
      </c>
      <c r="J693" s="12">
        <v>60801</v>
      </c>
      <c r="K693" s="12">
        <f t="shared" si="20"/>
        <v>668813</v>
      </c>
      <c r="L693" s="4" t="s">
        <v>3387</v>
      </c>
      <c r="M693" s="4" t="s">
        <v>3106</v>
      </c>
      <c r="N693" t="s">
        <v>5375</v>
      </c>
      <c r="O693" t="e">
        <f>+VLOOKUP(E693,[1]Sheet1!C$6:J$461,8,0)</f>
        <v>#N/A</v>
      </c>
      <c r="P693" s="7" t="e">
        <f t="shared" si="21"/>
        <v>#N/A</v>
      </c>
    </row>
    <row r="694" spans="3:16" customFormat="1" ht="15" hidden="1" customHeight="1" outlineLevel="1" x14ac:dyDescent="0.2">
      <c r="C694" s="8">
        <v>45069</v>
      </c>
      <c r="D694" s="4" t="s">
        <v>407</v>
      </c>
      <c r="E694" s="4">
        <v>30052</v>
      </c>
      <c r="F694" s="4" t="s">
        <v>3840</v>
      </c>
      <c r="G694" s="4" t="s">
        <v>1450</v>
      </c>
      <c r="H694" s="12">
        <v>658156</v>
      </c>
      <c r="I694" s="11" t="s">
        <v>1076</v>
      </c>
      <c r="J694" s="12">
        <v>65816</v>
      </c>
      <c r="K694" s="12">
        <f t="shared" si="20"/>
        <v>723972</v>
      </c>
      <c r="L694" s="4" t="s">
        <v>3387</v>
      </c>
      <c r="M694" s="4" t="s">
        <v>3106</v>
      </c>
      <c r="N694" t="s">
        <v>5375</v>
      </c>
      <c r="O694" t="e">
        <f>+VLOOKUP(E694,[1]Sheet1!C$6:J$461,8,0)</f>
        <v>#N/A</v>
      </c>
      <c r="P694" s="7" t="e">
        <f t="shared" si="21"/>
        <v>#N/A</v>
      </c>
    </row>
    <row r="695" spans="3:16" customFormat="1" ht="15" hidden="1" customHeight="1" outlineLevel="1" x14ac:dyDescent="0.2">
      <c r="C695" s="8">
        <v>45069</v>
      </c>
      <c r="D695" s="4" t="s">
        <v>897</v>
      </c>
      <c r="E695" s="4">
        <v>30053</v>
      </c>
      <c r="F695" s="4" t="s">
        <v>3840</v>
      </c>
      <c r="G695" s="4" t="s">
        <v>3635</v>
      </c>
      <c r="H695" s="12">
        <v>520260</v>
      </c>
      <c r="I695" s="11" t="s">
        <v>1076</v>
      </c>
      <c r="J695" s="12">
        <v>52026</v>
      </c>
      <c r="K695" s="12">
        <f t="shared" si="20"/>
        <v>572286</v>
      </c>
      <c r="L695" s="4" t="s">
        <v>3387</v>
      </c>
      <c r="M695" s="4" t="s">
        <v>3106</v>
      </c>
      <c r="N695" t="s">
        <v>5375</v>
      </c>
      <c r="O695" t="e">
        <f>+VLOOKUP(E695,[1]Sheet1!C$6:J$461,8,0)</f>
        <v>#N/A</v>
      </c>
      <c r="P695" s="7" t="e">
        <f t="shared" si="21"/>
        <v>#N/A</v>
      </c>
    </row>
    <row r="696" spans="3:16" customFormat="1" ht="15" hidden="1" customHeight="1" outlineLevel="1" x14ac:dyDescent="0.2">
      <c r="C696" s="8">
        <v>45070</v>
      </c>
      <c r="D696" s="4" t="s">
        <v>3022</v>
      </c>
      <c r="E696" s="4">
        <v>4158</v>
      </c>
      <c r="F696" s="4" t="s">
        <v>3910</v>
      </c>
      <c r="G696" s="4" t="s">
        <v>3806</v>
      </c>
      <c r="H696" s="12">
        <v>-227677</v>
      </c>
      <c r="I696" s="11" t="s">
        <v>1076</v>
      </c>
      <c r="J696" s="12">
        <v>-22768</v>
      </c>
      <c r="K696" s="12">
        <f t="shared" si="20"/>
        <v>-250445</v>
      </c>
      <c r="L696" s="4" t="s">
        <v>3387</v>
      </c>
      <c r="M696" s="4" t="s">
        <v>3106</v>
      </c>
      <c r="N696" t="s">
        <v>5375</v>
      </c>
      <c r="O696" t="e">
        <f>+VLOOKUP(E696,[1]Sheet1!C$6:J$461,8,0)</f>
        <v>#N/A</v>
      </c>
      <c r="P696" s="7" t="e">
        <f t="shared" si="21"/>
        <v>#N/A</v>
      </c>
    </row>
    <row r="697" spans="3:16" customFormat="1" ht="15" hidden="1" customHeight="1" outlineLevel="1" x14ac:dyDescent="0.2">
      <c r="C697" s="8">
        <v>45070</v>
      </c>
      <c r="D697" s="4" t="s">
        <v>3515</v>
      </c>
      <c r="E697" s="4">
        <v>4159</v>
      </c>
      <c r="F697" s="4" t="s">
        <v>3910</v>
      </c>
      <c r="G697" s="4" t="s">
        <v>3806</v>
      </c>
      <c r="H697" s="12">
        <v>-82520</v>
      </c>
      <c r="I697" s="11" t="s">
        <v>1076</v>
      </c>
      <c r="J697" s="12">
        <v>-8252</v>
      </c>
      <c r="K697" s="12">
        <f t="shared" si="20"/>
        <v>-90772</v>
      </c>
      <c r="L697" s="4" t="s">
        <v>3387</v>
      </c>
      <c r="M697" s="4" t="s">
        <v>3106</v>
      </c>
      <c r="N697" t="s">
        <v>5375</v>
      </c>
      <c r="O697" t="e">
        <f>+VLOOKUP(E697,[1]Sheet1!C$6:J$461,8,0)</f>
        <v>#N/A</v>
      </c>
      <c r="P697" s="7" t="e">
        <f t="shared" si="21"/>
        <v>#N/A</v>
      </c>
    </row>
    <row r="698" spans="3:16" customFormat="1" ht="15" hidden="1" customHeight="1" outlineLevel="1" x14ac:dyDescent="0.2">
      <c r="C698" s="8">
        <v>45070</v>
      </c>
      <c r="D698" s="4" t="s">
        <v>740</v>
      </c>
      <c r="E698" s="4">
        <v>4160</v>
      </c>
      <c r="F698" s="4" t="s">
        <v>3910</v>
      </c>
      <c r="G698" s="4" t="s">
        <v>3806</v>
      </c>
      <c r="H698" s="12">
        <v>-333068</v>
      </c>
      <c r="I698" s="11" t="s">
        <v>1076</v>
      </c>
      <c r="J698" s="12">
        <v>-33307</v>
      </c>
      <c r="K698" s="12">
        <f t="shared" si="20"/>
        <v>-366375</v>
      </c>
      <c r="L698" s="4" t="s">
        <v>3387</v>
      </c>
      <c r="M698" s="4" t="s">
        <v>3106</v>
      </c>
      <c r="N698" t="s">
        <v>5375</v>
      </c>
      <c r="O698" t="e">
        <f>+VLOOKUP(E698,[1]Sheet1!C$6:J$461,8,0)</f>
        <v>#N/A</v>
      </c>
      <c r="P698" s="7" t="e">
        <f t="shared" si="21"/>
        <v>#N/A</v>
      </c>
    </row>
    <row r="699" spans="3:16" customFormat="1" ht="15" hidden="1" customHeight="1" outlineLevel="1" x14ac:dyDescent="0.2">
      <c r="C699" s="8">
        <v>45070</v>
      </c>
      <c r="D699" s="4" t="s">
        <v>3511</v>
      </c>
      <c r="E699" s="4">
        <v>4161</v>
      </c>
      <c r="F699" s="4" t="s">
        <v>3910</v>
      </c>
      <c r="G699" s="4" t="s">
        <v>3806</v>
      </c>
      <c r="H699" s="12">
        <v>-270431</v>
      </c>
      <c r="I699" s="11" t="s">
        <v>1076</v>
      </c>
      <c r="J699" s="12">
        <v>-27043</v>
      </c>
      <c r="K699" s="12">
        <f t="shared" si="20"/>
        <v>-297474</v>
      </c>
      <c r="L699" s="4" t="s">
        <v>3387</v>
      </c>
      <c r="M699" s="4" t="s">
        <v>3106</v>
      </c>
      <c r="N699" t="s">
        <v>5375</v>
      </c>
      <c r="O699" t="e">
        <f>+VLOOKUP(E699,[1]Sheet1!C$6:J$461,8,0)</f>
        <v>#N/A</v>
      </c>
      <c r="P699" s="7" t="e">
        <f t="shared" si="21"/>
        <v>#N/A</v>
      </c>
    </row>
    <row r="700" spans="3:16" customFormat="1" ht="15" hidden="1" customHeight="1" outlineLevel="1" x14ac:dyDescent="0.2">
      <c r="C700" s="8">
        <v>45070</v>
      </c>
      <c r="D700" s="4" t="s">
        <v>1833</v>
      </c>
      <c r="E700" s="4">
        <v>4162</v>
      </c>
      <c r="F700" s="4" t="s">
        <v>3910</v>
      </c>
      <c r="G700" s="4" t="s">
        <v>3806</v>
      </c>
      <c r="H700" s="12">
        <v>-52259</v>
      </c>
      <c r="I700" s="11" t="s">
        <v>1076</v>
      </c>
      <c r="J700" s="12">
        <v>-5226</v>
      </c>
      <c r="K700" s="12">
        <f t="shared" si="20"/>
        <v>-57485</v>
      </c>
      <c r="L700" s="4" t="s">
        <v>3387</v>
      </c>
      <c r="M700" s="4" t="s">
        <v>3106</v>
      </c>
      <c r="N700" t="s">
        <v>5375</v>
      </c>
      <c r="O700" t="e">
        <f>+VLOOKUP(E700,[1]Sheet1!C$6:J$461,8,0)</f>
        <v>#N/A</v>
      </c>
      <c r="P700" s="7" t="e">
        <f t="shared" si="21"/>
        <v>#N/A</v>
      </c>
    </row>
    <row r="701" spans="3:16" customFormat="1" ht="15" hidden="1" customHeight="1" outlineLevel="1" x14ac:dyDescent="0.2">
      <c r="C701" s="8">
        <v>45070</v>
      </c>
      <c r="D701" s="4" t="s">
        <v>4998</v>
      </c>
      <c r="E701" s="4">
        <v>4163</v>
      </c>
      <c r="F701" s="4" t="s">
        <v>3910</v>
      </c>
      <c r="G701" s="4" t="s">
        <v>3806</v>
      </c>
      <c r="H701" s="12">
        <v>-134779</v>
      </c>
      <c r="I701" s="11" t="s">
        <v>1076</v>
      </c>
      <c r="J701" s="12">
        <v>-13478</v>
      </c>
      <c r="K701" s="12">
        <f t="shared" si="20"/>
        <v>-148257</v>
      </c>
      <c r="L701" s="4" t="s">
        <v>3387</v>
      </c>
      <c r="M701" s="4" t="s">
        <v>3106</v>
      </c>
      <c r="N701" t="s">
        <v>5375</v>
      </c>
      <c r="O701" t="e">
        <f>+VLOOKUP(E701,[1]Sheet1!C$6:J$461,8,0)</f>
        <v>#N/A</v>
      </c>
      <c r="P701" s="7" t="e">
        <f t="shared" si="21"/>
        <v>#N/A</v>
      </c>
    </row>
    <row r="702" spans="3:16" customFormat="1" ht="15" hidden="1" customHeight="1" outlineLevel="1" x14ac:dyDescent="0.2">
      <c r="C702" s="8">
        <v>45070</v>
      </c>
      <c r="D702" s="4" t="s">
        <v>4568</v>
      </c>
      <c r="E702" s="4">
        <v>4164</v>
      </c>
      <c r="F702" s="4" t="s">
        <v>3910</v>
      </c>
      <c r="G702" s="4" t="s">
        <v>3806</v>
      </c>
      <c r="H702" s="12">
        <v>-82520</v>
      </c>
      <c r="I702" s="11" t="s">
        <v>1076</v>
      </c>
      <c r="J702" s="12">
        <v>-8252</v>
      </c>
      <c r="K702" s="12">
        <f t="shared" si="20"/>
        <v>-90772</v>
      </c>
      <c r="L702" s="4" t="s">
        <v>3387</v>
      </c>
      <c r="M702" s="4" t="s">
        <v>3106</v>
      </c>
      <c r="N702" t="s">
        <v>5375</v>
      </c>
      <c r="O702" t="e">
        <f>+VLOOKUP(E702,[1]Sheet1!C$6:J$461,8,0)</f>
        <v>#N/A</v>
      </c>
      <c r="P702" s="7" t="e">
        <f t="shared" si="21"/>
        <v>#N/A</v>
      </c>
    </row>
    <row r="703" spans="3:16" customFormat="1" ht="15" hidden="1" customHeight="1" outlineLevel="1" x14ac:dyDescent="0.2">
      <c r="C703" s="8">
        <v>45070</v>
      </c>
      <c r="D703" s="4" t="s">
        <v>3277</v>
      </c>
      <c r="E703" s="4">
        <v>4165</v>
      </c>
      <c r="F703" s="4" t="s">
        <v>3910</v>
      </c>
      <c r="G703" s="4" t="s">
        <v>3806</v>
      </c>
      <c r="H703" s="12">
        <v>-239297</v>
      </c>
      <c r="I703" s="11" t="s">
        <v>1076</v>
      </c>
      <c r="J703" s="12">
        <v>-23930</v>
      </c>
      <c r="K703" s="12">
        <f t="shared" si="20"/>
        <v>-263227</v>
      </c>
      <c r="L703" s="4" t="s">
        <v>3387</v>
      </c>
      <c r="M703" s="4" t="s">
        <v>3106</v>
      </c>
      <c r="N703" t="s">
        <v>5375</v>
      </c>
      <c r="O703" t="e">
        <f>+VLOOKUP(E703,[1]Sheet1!C$6:J$461,8,0)</f>
        <v>#N/A</v>
      </c>
      <c r="P703" s="7" t="e">
        <f t="shared" si="21"/>
        <v>#N/A</v>
      </c>
    </row>
    <row r="704" spans="3:16" customFormat="1" ht="15" hidden="1" customHeight="1" outlineLevel="1" x14ac:dyDescent="0.2">
      <c r="C704" s="8">
        <v>45070</v>
      </c>
      <c r="D704" s="4" t="s">
        <v>378</v>
      </c>
      <c r="E704" s="4">
        <v>4166</v>
      </c>
      <c r="F704" s="4" t="s">
        <v>3910</v>
      </c>
      <c r="G704" s="4" t="s">
        <v>3806</v>
      </c>
      <c r="H704" s="12">
        <v>-62637</v>
      </c>
      <c r="I704" s="11" t="s">
        <v>1076</v>
      </c>
      <c r="J704" s="12">
        <v>-6264</v>
      </c>
      <c r="K704" s="12">
        <f t="shared" si="20"/>
        <v>-68901</v>
      </c>
      <c r="L704" s="4" t="s">
        <v>3387</v>
      </c>
      <c r="M704" s="4" t="s">
        <v>3106</v>
      </c>
      <c r="N704" t="s">
        <v>5375</v>
      </c>
      <c r="O704" t="e">
        <f>+VLOOKUP(E704,[1]Sheet1!C$6:J$461,8,0)</f>
        <v>#N/A</v>
      </c>
      <c r="P704" s="7" t="e">
        <f t="shared" si="21"/>
        <v>#N/A</v>
      </c>
    </row>
    <row r="705" spans="3:16" customFormat="1" ht="15" hidden="1" customHeight="1" outlineLevel="1" x14ac:dyDescent="0.2">
      <c r="C705" s="8">
        <v>45070</v>
      </c>
      <c r="D705" s="4" t="s">
        <v>5143</v>
      </c>
      <c r="E705" s="4">
        <v>4167</v>
      </c>
      <c r="F705" s="4" t="s">
        <v>3910</v>
      </c>
      <c r="G705" s="4" t="s">
        <v>3806</v>
      </c>
      <c r="H705" s="12">
        <v>-447964</v>
      </c>
      <c r="I705" s="11" t="s">
        <v>1076</v>
      </c>
      <c r="J705" s="12">
        <v>-44797</v>
      </c>
      <c r="K705" s="12">
        <f t="shared" si="20"/>
        <v>-492761</v>
      </c>
      <c r="L705" s="4" t="s">
        <v>3387</v>
      </c>
      <c r="M705" s="4" t="s">
        <v>3106</v>
      </c>
      <c r="N705" t="s">
        <v>5375</v>
      </c>
      <c r="O705" t="e">
        <f>+VLOOKUP(E705,[1]Sheet1!C$6:J$461,8,0)</f>
        <v>#N/A</v>
      </c>
      <c r="P705" s="7" t="e">
        <f t="shared" si="21"/>
        <v>#N/A</v>
      </c>
    </row>
    <row r="706" spans="3:16" customFormat="1" ht="15" hidden="1" customHeight="1" outlineLevel="1" x14ac:dyDescent="0.2">
      <c r="C706" s="8">
        <v>45070</v>
      </c>
      <c r="D706" s="4" t="s">
        <v>4941</v>
      </c>
      <c r="E706" s="4">
        <v>4168</v>
      </c>
      <c r="F706" s="4" t="s">
        <v>3910</v>
      </c>
      <c r="G706" s="4" t="s">
        <v>3806</v>
      </c>
      <c r="H706" s="12">
        <v>-313185</v>
      </c>
      <c r="I706" s="11" t="s">
        <v>1076</v>
      </c>
      <c r="J706" s="12">
        <v>-31319</v>
      </c>
      <c r="K706" s="12">
        <f t="shared" ref="K706:K769" si="22">+H706+J706</f>
        <v>-344504</v>
      </c>
      <c r="L706" s="4" t="s">
        <v>3387</v>
      </c>
      <c r="M706" s="4" t="s">
        <v>3106</v>
      </c>
      <c r="N706" t="s">
        <v>5375</v>
      </c>
      <c r="O706" t="e">
        <f>+VLOOKUP(E706,[1]Sheet1!C$6:J$461,8,0)</f>
        <v>#N/A</v>
      </c>
      <c r="P706" s="7" t="e">
        <f t="shared" si="21"/>
        <v>#N/A</v>
      </c>
    </row>
    <row r="707" spans="3:16" customFormat="1" ht="15" hidden="1" customHeight="1" outlineLevel="1" x14ac:dyDescent="0.2">
      <c r="C707" s="8">
        <v>45070</v>
      </c>
      <c r="D707" s="4" t="s">
        <v>2616</v>
      </c>
      <c r="E707" s="4">
        <v>4169</v>
      </c>
      <c r="F707" s="4" t="s">
        <v>3910</v>
      </c>
      <c r="G707" s="4" t="s">
        <v>3806</v>
      </c>
      <c r="H707" s="12">
        <v>-250548</v>
      </c>
      <c r="I707" s="11" t="s">
        <v>1076</v>
      </c>
      <c r="J707" s="12">
        <v>-25055</v>
      </c>
      <c r="K707" s="12">
        <f t="shared" si="22"/>
        <v>-275603</v>
      </c>
      <c r="L707" s="4" t="s">
        <v>3387</v>
      </c>
      <c r="M707" s="4" t="s">
        <v>3106</v>
      </c>
      <c r="N707" t="s">
        <v>5375</v>
      </c>
      <c r="O707" t="e">
        <f>+VLOOKUP(E707,[1]Sheet1!C$6:J$461,8,0)</f>
        <v>#N/A</v>
      </c>
      <c r="P707" s="7" t="e">
        <f t="shared" ref="P707:P770" si="23">+O707-K707</f>
        <v>#N/A</v>
      </c>
    </row>
    <row r="708" spans="3:16" customFormat="1" ht="15" hidden="1" customHeight="1" outlineLevel="1" x14ac:dyDescent="0.2">
      <c r="C708" s="8">
        <v>45070</v>
      </c>
      <c r="D708" s="4" t="s">
        <v>2210</v>
      </c>
      <c r="E708" s="4">
        <v>4170</v>
      </c>
      <c r="F708" s="4" t="s">
        <v>3910</v>
      </c>
      <c r="G708" s="4" t="s">
        <v>3806</v>
      </c>
      <c r="H708" s="12">
        <v>-217299</v>
      </c>
      <c r="I708" s="11" t="s">
        <v>1076</v>
      </c>
      <c r="J708" s="12">
        <v>-21730</v>
      </c>
      <c r="K708" s="12">
        <f t="shared" si="22"/>
        <v>-239029</v>
      </c>
      <c r="L708" s="4" t="s">
        <v>3387</v>
      </c>
      <c r="M708" s="4" t="s">
        <v>3106</v>
      </c>
      <c r="N708" t="s">
        <v>5375</v>
      </c>
      <c r="O708" t="e">
        <f>+VLOOKUP(E708,[1]Sheet1!C$6:J$461,8,0)</f>
        <v>#N/A</v>
      </c>
      <c r="P708" s="7" t="e">
        <f t="shared" si="23"/>
        <v>#N/A</v>
      </c>
    </row>
    <row r="709" spans="3:16" customFormat="1" ht="15" hidden="1" customHeight="1" outlineLevel="1" x14ac:dyDescent="0.2">
      <c r="C709" s="8">
        <v>45070</v>
      </c>
      <c r="D709" s="4" t="s">
        <v>3657</v>
      </c>
      <c r="E709" s="4">
        <v>4171</v>
      </c>
      <c r="F709" s="4" t="s">
        <v>3910</v>
      </c>
      <c r="G709" s="4" t="s">
        <v>3806</v>
      </c>
      <c r="H709" s="12">
        <v>-247560</v>
      </c>
      <c r="I709" s="11" t="s">
        <v>1076</v>
      </c>
      <c r="J709" s="12">
        <v>-24756</v>
      </c>
      <c r="K709" s="12">
        <f t="shared" si="22"/>
        <v>-272316</v>
      </c>
      <c r="L709" s="4" t="s">
        <v>3387</v>
      </c>
      <c r="M709" s="4" t="s">
        <v>3106</v>
      </c>
      <c r="N709" t="s">
        <v>5375</v>
      </c>
      <c r="O709" t="e">
        <f>+VLOOKUP(E709,[1]Sheet1!C$6:J$461,8,0)</f>
        <v>#N/A</v>
      </c>
      <c r="P709" s="7" t="e">
        <f t="shared" si="23"/>
        <v>#N/A</v>
      </c>
    </row>
    <row r="710" spans="3:16" customFormat="1" ht="15" hidden="1" customHeight="1" outlineLevel="1" x14ac:dyDescent="0.2">
      <c r="C710" s="8">
        <v>45070</v>
      </c>
      <c r="D710" s="4" t="s">
        <v>1706</v>
      </c>
      <c r="E710" s="4">
        <v>4172</v>
      </c>
      <c r="F710" s="4" t="s">
        <v>3910</v>
      </c>
      <c r="G710" s="4" t="s">
        <v>3806</v>
      </c>
      <c r="H710" s="12">
        <v>-134779</v>
      </c>
      <c r="I710" s="11" t="s">
        <v>1076</v>
      </c>
      <c r="J710" s="12">
        <v>-13478</v>
      </c>
      <c r="K710" s="12">
        <f t="shared" si="22"/>
        <v>-148257</v>
      </c>
      <c r="L710" s="4" t="s">
        <v>3387</v>
      </c>
      <c r="M710" s="4" t="s">
        <v>3106</v>
      </c>
      <c r="N710" t="s">
        <v>5375</v>
      </c>
      <c r="O710" t="e">
        <f>+VLOOKUP(E710,[1]Sheet1!C$6:J$461,8,0)</f>
        <v>#N/A</v>
      </c>
      <c r="P710" s="7" t="e">
        <f t="shared" si="23"/>
        <v>#N/A</v>
      </c>
    </row>
    <row r="711" spans="3:16" customFormat="1" ht="15" hidden="1" customHeight="1" outlineLevel="1" x14ac:dyDescent="0.2">
      <c r="C711" s="8">
        <v>45070</v>
      </c>
      <c r="D711" s="4" t="s">
        <v>607</v>
      </c>
      <c r="E711" s="4">
        <v>4173</v>
      </c>
      <c r="F711" s="4" t="s">
        <v>3910</v>
      </c>
      <c r="G711" s="4" t="s">
        <v>3806</v>
      </c>
      <c r="H711" s="12">
        <v>-69025</v>
      </c>
      <c r="I711" s="11" t="s">
        <v>1076</v>
      </c>
      <c r="J711" s="12">
        <v>-6903</v>
      </c>
      <c r="K711" s="12">
        <f t="shared" si="22"/>
        <v>-75928</v>
      </c>
      <c r="L711" s="4" t="s">
        <v>3387</v>
      </c>
      <c r="M711" s="4" t="s">
        <v>3106</v>
      </c>
      <c r="N711" t="s">
        <v>5375</v>
      </c>
      <c r="O711" t="e">
        <f>+VLOOKUP(E711,[1]Sheet1!C$6:J$461,8,0)</f>
        <v>#N/A</v>
      </c>
      <c r="P711" s="7" t="e">
        <f t="shared" si="23"/>
        <v>#N/A</v>
      </c>
    </row>
    <row r="712" spans="3:16" customFormat="1" ht="15" hidden="1" customHeight="1" outlineLevel="1" x14ac:dyDescent="0.2">
      <c r="C712" s="8">
        <v>45070</v>
      </c>
      <c r="D712" s="4" t="s">
        <v>1380</v>
      </c>
      <c r="E712" s="4">
        <v>4174</v>
      </c>
      <c r="F712" s="4" t="s">
        <v>3910</v>
      </c>
      <c r="G712" s="4" t="s">
        <v>3806</v>
      </c>
      <c r="H712" s="12">
        <v>-82520</v>
      </c>
      <c r="I712" s="11" t="s">
        <v>1076</v>
      </c>
      <c r="J712" s="12">
        <v>-8252</v>
      </c>
      <c r="K712" s="12">
        <f t="shared" si="22"/>
        <v>-90772</v>
      </c>
      <c r="L712" s="4" t="s">
        <v>3387</v>
      </c>
      <c r="M712" s="4" t="s">
        <v>3106</v>
      </c>
      <c r="N712" t="s">
        <v>5375</v>
      </c>
      <c r="O712" t="e">
        <f>+VLOOKUP(E712,[1]Sheet1!C$6:J$461,8,0)</f>
        <v>#N/A</v>
      </c>
      <c r="P712" s="7" t="e">
        <f t="shared" si="23"/>
        <v>#N/A</v>
      </c>
    </row>
    <row r="713" spans="3:16" customFormat="1" ht="15" hidden="1" customHeight="1" outlineLevel="1" x14ac:dyDescent="0.2">
      <c r="C713" s="8">
        <v>45070</v>
      </c>
      <c r="D713" s="4" t="s">
        <v>845</v>
      </c>
      <c r="E713" s="4">
        <v>30114</v>
      </c>
      <c r="F713" s="4" t="s">
        <v>3840</v>
      </c>
      <c r="G713" s="4" t="s">
        <v>3809</v>
      </c>
      <c r="H713" s="12">
        <v>501096</v>
      </c>
      <c r="I713" s="11" t="s">
        <v>1076</v>
      </c>
      <c r="J713" s="12">
        <v>50110</v>
      </c>
      <c r="K713" s="12">
        <f t="shared" si="22"/>
        <v>551206</v>
      </c>
      <c r="L713" s="4" t="s">
        <v>3387</v>
      </c>
      <c r="M713" s="4" t="s">
        <v>3106</v>
      </c>
      <c r="N713" t="s">
        <v>5375</v>
      </c>
      <c r="O713" t="e">
        <f>+VLOOKUP(E713,[1]Sheet1!C$6:J$461,8,0)</f>
        <v>#N/A</v>
      </c>
      <c r="P713" s="7" t="e">
        <f t="shared" si="23"/>
        <v>#N/A</v>
      </c>
    </row>
    <row r="714" spans="3:16" customFormat="1" ht="15" hidden="1" customHeight="1" outlineLevel="1" x14ac:dyDescent="0.2">
      <c r="C714" s="8">
        <v>45070</v>
      </c>
      <c r="D714" s="4" t="s">
        <v>191</v>
      </c>
      <c r="E714" s="4">
        <v>30115</v>
      </c>
      <c r="F714" s="4" t="s">
        <v>3840</v>
      </c>
      <c r="G714" s="4" t="s">
        <v>1425</v>
      </c>
      <c r="H714" s="12">
        <v>1019020</v>
      </c>
      <c r="I714" s="11" t="s">
        <v>1076</v>
      </c>
      <c r="J714" s="12">
        <v>101902</v>
      </c>
      <c r="K714" s="12">
        <f t="shared" si="22"/>
        <v>1120922</v>
      </c>
      <c r="L714" s="4" t="s">
        <v>3387</v>
      </c>
      <c r="M714" s="4" t="s">
        <v>3106</v>
      </c>
      <c r="N714" t="s">
        <v>5375</v>
      </c>
      <c r="O714" t="e">
        <f>+VLOOKUP(E714,[1]Sheet1!C$6:J$461,8,0)</f>
        <v>#N/A</v>
      </c>
      <c r="P714" s="7" t="e">
        <f t="shared" si="23"/>
        <v>#N/A</v>
      </c>
    </row>
    <row r="715" spans="3:16" customFormat="1" ht="15" hidden="1" customHeight="1" outlineLevel="1" x14ac:dyDescent="0.2">
      <c r="C715" s="8">
        <v>45070</v>
      </c>
      <c r="D715" s="4" t="s">
        <v>1370</v>
      </c>
      <c r="E715" s="4">
        <v>30116</v>
      </c>
      <c r="F715" s="4" t="s">
        <v>3840</v>
      </c>
      <c r="G715" s="4" t="s">
        <v>2958</v>
      </c>
      <c r="H715" s="12">
        <v>501096</v>
      </c>
      <c r="I715" s="11" t="s">
        <v>1076</v>
      </c>
      <c r="J715" s="12">
        <v>50110</v>
      </c>
      <c r="K715" s="12">
        <f t="shared" si="22"/>
        <v>551206</v>
      </c>
      <c r="L715" s="4" t="s">
        <v>3387</v>
      </c>
      <c r="M715" s="4" t="s">
        <v>3106</v>
      </c>
      <c r="N715" t="s">
        <v>5375</v>
      </c>
      <c r="O715" t="e">
        <f>+VLOOKUP(E715,[1]Sheet1!C$6:J$461,8,0)</f>
        <v>#N/A</v>
      </c>
      <c r="P715" s="7" t="e">
        <f t="shared" si="23"/>
        <v>#N/A</v>
      </c>
    </row>
    <row r="716" spans="3:16" customFormat="1" ht="15" hidden="1" customHeight="1" outlineLevel="1" x14ac:dyDescent="0.2">
      <c r="C716" s="8">
        <v>45070</v>
      </c>
      <c r="D716" s="4" t="s">
        <v>2651</v>
      </c>
      <c r="E716" s="4">
        <v>30117</v>
      </c>
      <c r="F716" s="4" t="s">
        <v>3840</v>
      </c>
      <c r="G716" s="4" t="s">
        <v>3186</v>
      </c>
      <c r="H716" s="12">
        <v>532882</v>
      </c>
      <c r="I716" s="11" t="s">
        <v>1076</v>
      </c>
      <c r="J716" s="12">
        <v>53288</v>
      </c>
      <c r="K716" s="12">
        <f t="shared" si="22"/>
        <v>586170</v>
      </c>
      <c r="L716" s="4" t="s">
        <v>3387</v>
      </c>
      <c r="M716" s="4" t="s">
        <v>3106</v>
      </c>
      <c r="N716" t="s">
        <v>5375</v>
      </c>
      <c r="O716" t="e">
        <f>+VLOOKUP(E716,[1]Sheet1!C$6:J$461,8,0)</f>
        <v>#N/A</v>
      </c>
      <c r="P716" s="7" t="e">
        <f t="shared" si="23"/>
        <v>#N/A</v>
      </c>
    </row>
    <row r="717" spans="3:16" customFormat="1" ht="15" hidden="1" customHeight="1" outlineLevel="1" x14ac:dyDescent="0.2">
      <c r="C717" s="8">
        <v>45070</v>
      </c>
      <c r="D717" s="4" t="s">
        <v>388</v>
      </c>
      <c r="E717" s="4">
        <v>30118</v>
      </c>
      <c r="F717" s="4" t="s">
        <v>3840</v>
      </c>
      <c r="G717" s="4" t="s">
        <v>314</v>
      </c>
      <c r="H717" s="12">
        <v>540862</v>
      </c>
      <c r="I717" s="11" t="s">
        <v>1076</v>
      </c>
      <c r="J717" s="12">
        <v>54086</v>
      </c>
      <c r="K717" s="12">
        <f t="shared" si="22"/>
        <v>594948</v>
      </c>
      <c r="L717" s="4" t="s">
        <v>3387</v>
      </c>
      <c r="M717" s="4" t="s">
        <v>3106</v>
      </c>
      <c r="N717" t="s">
        <v>5375</v>
      </c>
      <c r="O717" t="e">
        <f>+VLOOKUP(E717,[1]Sheet1!C$6:J$461,8,0)</f>
        <v>#N/A</v>
      </c>
      <c r="P717" s="7" t="e">
        <f t="shared" si="23"/>
        <v>#N/A</v>
      </c>
    </row>
    <row r="718" spans="3:16" customFormat="1" ht="15" hidden="1" customHeight="1" outlineLevel="1" x14ac:dyDescent="0.2">
      <c r="C718" s="8">
        <v>45070</v>
      </c>
      <c r="D718" s="4" t="s">
        <v>4734</v>
      </c>
      <c r="E718" s="4">
        <v>30119</v>
      </c>
      <c r="F718" s="4" t="s">
        <v>3840</v>
      </c>
      <c r="G718" s="4" t="s">
        <v>3409</v>
      </c>
      <c r="H718" s="12">
        <v>720793</v>
      </c>
      <c r="I718" s="11" t="s">
        <v>1076</v>
      </c>
      <c r="J718" s="12">
        <v>72079</v>
      </c>
      <c r="K718" s="12">
        <f t="shared" si="22"/>
        <v>792872</v>
      </c>
      <c r="L718" s="4" t="s">
        <v>3387</v>
      </c>
      <c r="M718" s="4" t="s">
        <v>3106</v>
      </c>
      <c r="N718" t="s">
        <v>5375</v>
      </c>
      <c r="O718" t="e">
        <f>+VLOOKUP(E718,[1]Sheet1!C$6:J$461,8,0)</f>
        <v>#N/A</v>
      </c>
      <c r="P718" s="7" t="e">
        <f t="shared" si="23"/>
        <v>#N/A</v>
      </c>
    </row>
    <row r="719" spans="3:16" customFormat="1" ht="15" hidden="1" customHeight="1" outlineLevel="1" x14ac:dyDescent="0.2">
      <c r="C719" s="8">
        <v>45070</v>
      </c>
      <c r="D719" s="4" t="s">
        <v>2170</v>
      </c>
      <c r="E719" s="4">
        <v>30120</v>
      </c>
      <c r="F719" s="4" t="s">
        <v>3840</v>
      </c>
      <c r="G719" s="4" t="s">
        <v>348</v>
      </c>
      <c r="H719" s="12">
        <v>552200</v>
      </c>
      <c r="I719" s="11" t="s">
        <v>1076</v>
      </c>
      <c r="J719" s="12">
        <v>55220</v>
      </c>
      <c r="K719" s="12">
        <f t="shared" si="22"/>
        <v>607420</v>
      </c>
      <c r="L719" s="4" t="s">
        <v>3387</v>
      </c>
      <c r="M719" s="4" t="s">
        <v>3106</v>
      </c>
      <c r="N719" t="s">
        <v>5375</v>
      </c>
      <c r="O719" t="e">
        <f>+VLOOKUP(E719,[1]Sheet1!C$6:J$461,8,0)</f>
        <v>#N/A</v>
      </c>
      <c r="P719" s="7" t="e">
        <f t="shared" si="23"/>
        <v>#N/A</v>
      </c>
    </row>
    <row r="720" spans="3:16" customFormat="1" ht="15" hidden="1" customHeight="1" outlineLevel="1" x14ac:dyDescent="0.2">
      <c r="C720" s="8">
        <v>45070</v>
      </c>
      <c r="D720" s="4" t="s">
        <v>18</v>
      </c>
      <c r="E720" s="4">
        <v>30122</v>
      </c>
      <c r="F720" s="4" t="s">
        <v>3840</v>
      </c>
      <c r="G720" s="4" t="s">
        <v>227</v>
      </c>
      <c r="H720" s="12">
        <v>520260</v>
      </c>
      <c r="I720" s="11" t="s">
        <v>1076</v>
      </c>
      <c r="J720" s="12">
        <v>52026</v>
      </c>
      <c r="K720" s="12">
        <f t="shared" si="22"/>
        <v>572286</v>
      </c>
      <c r="L720" s="4" t="s">
        <v>3387</v>
      </c>
      <c r="M720" s="4" t="s">
        <v>3106</v>
      </c>
      <c r="N720" t="s">
        <v>5375</v>
      </c>
      <c r="O720" t="e">
        <f>+VLOOKUP(E720,[1]Sheet1!C$6:J$461,8,0)</f>
        <v>#N/A</v>
      </c>
      <c r="P720" s="7" t="e">
        <f t="shared" si="23"/>
        <v>#N/A</v>
      </c>
    </row>
    <row r="721" spans="3:16" customFormat="1" ht="15" hidden="1" customHeight="1" outlineLevel="1" x14ac:dyDescent="0.2">
      <c r="C721" s="8">
        <v>45071</v>
      </c>
      <c r="D721" s="4" t="s">
        <v>5019</v>
      </c>
      <c r="E721" s="4">
        <v>4227</v>
      </c>
      <c r="F721" s="4" t="s">
        <v>3910</v>
      </c>
      <c r="G721" s="4" t="s">
        <v>3806</v>
      </c>
      <c r="H721" s="12">
        <v>-207794</v>
      </c>
      <c r="I721" s="11" t="s">
        <v>1076</v>
      </c>
      <c r="J721" s="12">
        <v>-20779</v>
      </c>
      <c r="K721" s="12">
        <f t="shared" si="22"/>
        <v>-228573</v>
      </c>
      <c r="L721" s="4" t="s">
        <v>3387</v>
      </c>
      <c r="M721" s="4" t="s">
        <v>3106</v>
      </c>
      <c r="N721" t="s">
        <v>5375</v>
      </c>
      <c r="O721" t="e">
        <f>+VLOOKUP(E721,[1]Sheet1!C$6:J$461,8,0)</f>
        <v>#N/A</v>
      </c>
      <c r="P721" s="7" t="e">
        <f t="shared" si="23"/>
        <v>#N/A</v>
      </c>
    </row>
    <row r="722" spans="3:16" customFormat="1" ht="15" hidden="1" customHeight="1" outlineLevel="1" x14ac:dyDescent="0.2">
      <c r="C722" s="8">
        <v>45071</v>
      </c>
      <c r="D722" s="4" t="s">
        <v>2660</v>
      </c>
      <c r="E722" s="4">
        <v>30981</v>
      </c>
      <c r="F722" s="4" t="s">
        <v>3840</v>
      </c>
      <c r="G722" s="4" t="s">
        <v>4329</v>
      </c>
      <c r="H722" s="12">
        <v>626370</v>
      </c>
      <c r="I722" s="11" t="s">
        <v>1076</v>
      </c>
      <c r="J722" s="12">
        <v>62637</v>
      </c>
      <c r="K722" s="12">
        <f t="shared" si="22"/>
        <v>689007</v>
      </c>
      <c r="L722" s="4" t="s">
        <v>3387</v>
      </c>
      <c r="M722" s="4" t="s">
        <v>3106</v>
      </c>
      <c r="N722" t="s">
        <v>5375</v>
      </c>
      <c r="O722" t="e">
        <f>+VLOOKUP(E722,[1]Sheet1!C$6:J$461,8,0)</f>
        <v>#N/A</v>
      </c>
      <c r="P722" s="7" t="e">
        <f t="shared" si="23"/>
        <v>#N/A</v>
      </c>
    </row>
    <row r="723" spans="3:16" customFormat="1" ht="15" hidden="1" customHeight="1" outlineLevel="1" x14ac:dyDescent="0.2">
      <c r="C723" s="8">
        <v>45071</v>
      </c>
      <c r="D723" s="4" t="s">
        <v>4679</v>
      </c>
      <c r="E723" s="4">
        <v>31002</v>
      </c>
      <c r="F723" s="4" t="s">
        <v>3840</v>
      </c>
      <c r="G723" s="4" t="s">
        <v>4324</v>
      </c>
      <c r="H723" s="12">
        <v>1076013</v>
      </c>
      <c r="I723" s="11" t="s">
        <v>1076</v>
      </c>
      <c r="J723" s="12">
        <v>107601</v>
      </c>
      <c r="K723" s="12">
        <f t="shared" si="22"/>
        <v>1183614</v>
      </c>
      <c r="L723" s="4" t="s">
        <v>3387</v>
      </c>
      <c r="M723" s="4" t="s">
        <v>3106</v>
      </c>
      <c r="N723" t="s">
        <v>5375</v>
      </c>
      <c r="O723" t="e">
        <f>+VLOOKUP(E723,[1]Sheet1!C$6:J$461,8,0)</f>
        <v>#N/A</v>
      </c>
      <c r="P723" s="7" t="e">
        <f t="shared" si="23"/>
        <v>#N/A</v>
      </c>
    </row>
    <row r="724" spans="3:16" customFormat="1" ht="15" hidden="1" customHeight="1" outlineLevel="1" x14ac:dyDescent="0.2">
      <c r="C724" s="8">
        <v>45071</v>
      </c>
      <c r="D724" s="4" t="s">
        <v>3017</v>
      </c>
      <c r="E724" s="4">
        <v>31003</v>
      </c>
      <c r="F724" s="4" t="s">
        <v>3840</v>
      </c>
      <c r="G724" s="4" t="s">
        <v>7</v>
      </c>
      <c r="H724" s="12">
        <v>873930</v>
      </c>
      <c r="I724" s="11" t="s">
        <v>1076</v>
      </c>
      <c r="J724" s="12">
        <v>87393</v>
      </c>
      <c r="K724" s="12">
        <f t="shared" si="22"/>
        <v>961323</v>
      </c>
      <c r="L724" s="4" t="s">
        <v>3387</v>
      </c>
      <c r="M724" s="4" t="s">
        <v>3106</v>
      </c>
      <c r="N724" t="s">
        <v>5375</v>
      </c>
      <c r="O724" t="e">
        <f>+VLOOKUP(E724,[1]Sheet1!C$6:J$461,8,0)</f>
        <v>#N/A</v>
      </c>
      <c r="P724" s="7" t="e">
        <f t="shared" si="23"/>
        <v>#N/A</v>
      </c>
    </row>
    <row r="725" spans="3:16" customFormat="1" ht="15" hidden="1" customHeight="1" outlineLevel="1" x14ac:dyDescent="0.2">
      <c r="C725" s="8">
        <v>45071</v>
      </c>
      <c r="D725" s="4" t="s">
        <v>4396</v>
      </c>
      <c r="E725" s="4">
        <v>31053</v>
      </c>
      <c r="F725" s="4" t="s">
        <v>3840</v>
      </c>
      <c r="G725" s="4" t="s">
        <v>910</v>
      </c>
      <c r="H725" s="12">
        <v>626370</v>
      </c>
      <c r="I725" s="11" t="s">
        <v>1076</v>
      </c>
      <c r="J725" s="12">
        <v>62637</v>
      </c>
      <c r="K725" s="12">
        <f t="shared" si="22"/>
        <v>689007</v>
      </c>
      <c r="L725" s="4" t="s">
        <v>3387</v>
      </c>
      <c r="M725" s="4" t="s">
        <v>3106</v>
      </c>
      <c r="N725" t="s">
        <v>5375</v>
      </c>
      <c r="O725" t="e">
        <f>+VLOOKUP(E725,[1]Sheet1!C$6:J$461,8,0)</f>
        <v>#N/A</v>
      </c>
      <c r="P725" s="7" t="e">
        <f t="shared" si="23"/>
        <v>#N/A</v>
      </c>
    </row>
    <row r="726" spans="3:16" customFormat="1" ht="15" hidden="1" customHeight="1" outlineLevel="1" x14ac:dyDescent="0.2">
      <c r="C726" s="8">
        <v>45071</v>
      </c>
      <c r="D726" s="4" t="s">
        <v>5135</v>
      </c>
      <c r="E726" s="4">
        <v>31054</v>
      </c>
      <c r="F726" s="4" t="s">
        <v>3840</v>
      </c>
      <c r="G726" s="4" t="s">
        <v>2907</v>
      </c>
      <c r="H726" s="12">
        <v>939555</v>
      </c>
      <c r="I726" s="11" t="s">
        <v>1076</v>
      </c>
      <c r="J726" s="12">
        <v>93956</v>
      </c>
      <c r="K726" s="12">
        <f t="shared" si="22"/>
        <v>1033511</v>
      </c>
      <c r="L726" s="4" t="s">
        <v>3387</v>
      </c>
      <c r="M726" s="4" t="s">
        <v>3106</v>
      </c>
      <c r="N726" t="s">
        <v>5375</v>
      </c>
      <c r="O726" t="e">
        <f>+VLOOKUP(E726,[1]Sheet1!C$6:J$461,8,0)</f>
        <v>#N/A</v>
      </c>
      <c r="P726" s="7" t="e">
        <f t="shared" si="23"/>
        <v>#N/A</v>
      </c>
    </row>
    <row r="727" spans="3:16" customFormat="1" ht="15" hidden="1" customHeight="1" outlineLevel="1" x14ac:dyDescent="0.2">
      <c r="C727" s="8">
        <v>45071</v>
      </c>
      <c r="D727" s="4" t="s">
        <v>2500</v>
      </c>
      <c r="E727" s="4">
        <v>31055</v>
      </c>
      <c r="F727" s="4" t="s">
        <v>3840</v>
      </c>
      <c r="G727" s="4" t="s">
        <v>4104</v>
      </c>
      <c r="H727" s="12">
        <v>939555</v>
      </c>
      <c r="I727" s="11" t="s">
        <v>1076</v>
      </c>
      <c r="J727" s="12">
        <v>93956</v>
      </c>
      <c r="K727" s="12">
        <f t="shared" si="22"/>
        <v>1033511</v>
      </c>
      <c r="L727" s="4" t="s">
        <v>3387</v>
      </c>
      <c r="M727" s="4" t="s">
        <v>3106</v>
      </c>
      <c r="N727" t="s">
        <v>5375</v>
      </c>
      <c r="O727" t="e">
        <f>+VLOOKUP(E727,[1]Sheet1!C$6:J$461,8,0)</f>
        <v>#N/A</v>
      </c>
      <c r="P727" s="7" t="e">
        <f t="shared" si="23"/>
        <v>#N/A</v>
      </c>
    </row>
    <row r="728" spans="3:16" customFormat="1" ht="15" hidden="1" customHeight="1" outlineLevel="1" x14ac:dyDescent="0.2">
      <c r="C728" s="8">
        <v>45072</v>
      </c>
      <c r="D728" s="4" t="s">
        <v>4273</v>
      </c>
      <c r="E728" s="4">
        <v>31268</v>
      </c>
      <c r="F728" s="4" t="s">
        <v>3840</v>
      </c>
      <c r="G728" s="4" t="s">
        <v>22</v>
      </c>
      <c r="H728" s="12">
        <v>724782</v>
      </c>
      <c r="I728" s="11" t="s">
        <v>1076</v>
      </c>
      <c r="J728" s="12">
        <v>72478</v>
      </c>
      <c r="K728" s="12">
        <f t="shared" si="22"/>
        <v>797260</v>
      </c>
      <c r="L728" s="4" t="s">
        <v>3387</v>
      </c>
      <c r="M728" s="4" t="s">
        <v>3106</v>
      </c>
      <c r="N728" t="s">
        <v>5375</v>
      </c>
      <c r="O728" t="e">
        <f>+VLOOKUP(E728,[1]Sheet1!C$6:J$461,8,0)</f>
        <v>#N/A</v>
      </c>
      <c r="P728" s="7" t="e">
        <f t="shared" si="23"/>
        <v>#N/A</v>
      </c>
    </row>
    <row r="729" spans="3:16" customFormat="1" ht="15" hidden="1" customHeight="1" outlineLevel="1" x14ac:dyDescent="0.2">
      <c r="C729" s="8">
        <v>45072</v>
      </c>
      <c r="D729" s="4" t="s">
        <v>57</v>
      </c>
      <c r="E729" s="4">
        <v>31269</v>
      </c>
      <c r="F729" s="4" t="s">
        <v>3840</v>
      </c>
      <c r="G729" s="4" t="s">
        <v>3892</v>
      </c>
      <c r="H729" s="12">
        <v>513872</v>
      </c>
      <c r="I729" s="11" t="s">
        <v>1076</v>
      </c>
      <c r="J729" s="12">
        <v>51387</v>
      </c>
      <c r="K729" s="12">
        <f t="shared" si="22"/>
        <v>565259</v>
      </c>
      <c r="L729" s="4" t="s">
        <v>3387</v>
      </c>
      <c r="M729" s="4" t="s">
        <v>3106</v>
      </c>
      <c r="N729" t="s">
        <v>5375</v>
      </c>
      <c r="O729" t="e">
        <f>+VLOOKUP(E729,[1]Sheet1!C$6:J$461,8,0)</f>
        <v>#N/A</v>
      </c>
      <c r="P729" s="7" t="e">
        <f t="shared" si="23"/>
        <v>#N/A</v>
      </c>
    </row>
    <row r="730" spans="3:16" customFormat="1" ht="15" hidden="1" customHeight="1" outlineLevel="1" x14ac:dyDescent="0.2">
      <c r="C730" s="8">
        <v>45072</v>
      </c>
      <c r="D730" s="4" t="s">
        <v>4083</v>
      </c>
      <c r="E730" s="4">
        <v>31270</v>
      </c>
      <c r="F730" s="4" t="s">
        <v>3840</v>
      </c>
      <c r="G730" s="4" t="s">
        <v>3559</v>
      </c>
      <c r="H730" s="12">
        <v>480622</v>
      </c>
      <c r="I730" s="11" t="s">
        <v>1076</v>
      </c>
      <c r="J730" s="12">
        <v>48062</v>
      </c>
      <c r="K730" s="12">
        <f t="shared" si="22"/>
        <v>528684</v>
      </c>
      <c r="L730" s="4" t="s">
        <v>3387</v>
      </c>
      <c r="M730" s="4" t="s">
        <v>3106</v>
      </c>
      <c r="N730" t="s">
        <v>5375</v>
      </c>
      <c r="O730" t="e">
        <f>+VLOOKUP(E730,[1]Sheet1!C$6:J$461,8,0)</f>
        <v>#N/A</v>
      </c>
      <c r="P730" s="7" t="e">
        <f t="shared" si="23"/>
        <v>#N/A</v>
      </c>
    </row>
    <row r="731" spans="3:16" customFormat="1" ht="15" hidden="1" customHeight="1" outlineLevel="1" x14ac:dyDescent="0.2">
      <c r="C731" s="8">
        <v>45072</v>
      </c>
      <c r="D731" s="4" t="s">
        <v>4468</v>
      </c>
      <c r="E731" s="4">
        <v>31271</v>
      </c>
      <c r="F731" s="4" t="s">
        <v>3840</v>
      </c>
      <c r="G731" s="4" t="s">
        <v>4036</v>
      </c>
      <c r="H731" s="12">
        <v>505226</v>
      </c>
      <c r="I731" s="11" t="s">
        <v>1076</v>
      </c>
      <c r="J731" s="12">
        <v>50523</v>
      </c>
      <c r="K731" s="12">
        <f t="shared" si="22"/>
        <v>555749</v>
      </c>
      <c r="L731" s="4" t="s">
        <v>3387</v>
      </c>
      <c r="M731" s="4" t="s">
        <v>3106</v>
      </c>
      <c r="N731" t="s">
        <v>5375</v>
      </c>
      <c r="O731" t="e">
        <f>+VLOOKUP(E731,[1]Sheet1!C$6:J$461,8,0)</f>
        <v>#N/A</v>
      </c>
      <c r="P731" s="7" t="e">
        <f t="shared" si="23"/>
        <v>#N/A</v>
      </c>
    </row>
    <row r="732" spans="3:16" customFormat="1" ht="15" hidden="1" customHeight="1" outlineLevel="1" x14ac:dyDescent="0.2">
      <c r="C732" s="8">
        <v>45072</v>
      </c>
      <c r="D732" s="4" t="s">
        <v>2052</v>
      </c>
      <c r="E732" s="4">
        <v>31280</v>
      </c>
      <c r="F732" s="4" t="s">
        <v>3840</v>
      </c>
      <c r="G732" s="4" t="s">
        <v>2461</v>
      </c>
      <c r="H732" s="12">
        <v>550764</v>
      </c>
      <c r="I732" s="11" t="s">
        <v>1076</v>
      </c>
      <c r="J732" s="12">
        <v>55076</v>
      </c>
      <c r="K732" s="12">
        <f t="shared" si="22"/>
        <v>605840</v>
      </c>
      <c r="L732" s="4" t="s">
        <v>3387</v>
      </c>
      <c r="M732" s="4" t="s">
        <v>3106</v>
      </c>
      <c r="N732" t="s">
        <v>5375</v>
      </c>
      <c r="O732" t="e">
        <f>+VLOOKUP(E732,[1]Sheet1!C$6:J$461,8,0)</f>
        <v>#N/A</v>
      </c>
      <c r="P732" s="7" t="e">
        <f t="shared" si="23"/>
        <v>#N/A</v>
      </c>
    </row>
    <row r="733" spans="3:16" customFormat="1" ht="15" hidden="1" customHeight="1" outlineLevel="1" x14ac:dyDescent="0.2">
      <c r="C733" s="8">
        <v>45072</v>
      </c>
      <c r="D733" s="4" t="s">
        <v>5124</v>
      </c>
      <c r="E733" s="4">
        <v>31281</v>
      </c>
      <c r="F733" s="4" t="s">
        <v>3840</v>
      </c>
      <c r="G733" s="4" t="s">
        <v>4712</v>
      </c>
      <c r="H733" s="12">
        <v>572815</v>
      </c>
      <c r="I733" s="11" t="s">
        <v>1076</v>
      </c>
      <c r="J733" s="12">
        <v>57282</v>
      </c>
      <c r="K733" s="12">
        <f t="shared" si="22"/>
        <v>630097</v>
      </c>
      <c r="L733" s="4" t="s">
        <v>3387</v>
      </c>
      <c r="M733" s="4" t="s">
        <v>3106</v>
      </c>
      <c r="N733" t="s">
        <v>5375</v>
      </c>
      <c r="O733" t="e">
        <f>+VLOOKUP(E733,[1]Sheet1!C$6:J$461,8,0)</f>
        <v>#N/A</v>
      </c>
      <c r="P733" s="7" t="e">
        <f t="shared" si="23"/>
        <v>#N/A</v>
      </c>
    </row>
    <row r="734" spans="3:16" customFormat="1" ht="15" hidden="1" customHeight="1" outlineLevel="1" x14ac:dyDescent="0.2">
      <c r="C734" s="8">
        <v>45072</v>
      </c>
      <c r="D734" s="4" t="s">
        <v>4033</v>
      </c>
      <c r="E734" s="4">
        <v>31282</v>
      </c>
      <c r="F734" s="4" t="s">
        <v>3840</v>
      </c>
      <c r="G734" s="4" t="s">
        <v>3300</v>
      </c>
      <c r="H734" s="12">
        <v>505226</v>
      </c>
      <c r="I734" s="11" t="s">
        <v>1076</v>
      </c>
      <c r="J734" s="12">
        <v>50523</v>
      </c>
      <c r="K734" s="12">
        <f t="shared" si="22"/>
        <v>555749</v>
      </c>
      <c r="L734" s="4" t="s">
        <v>3387</v>
      </c>
      <c r="M734" s="4" t="s">
        <v>3106</v>
      </c>
      <c r="N734" t="s">
        <v>5375</v>
      </c>
      <c r="O734" t="e">
        <f>+VLOOKUP(E734,[1]Sheet1!C$6:J$461,8,0)</f>
        <v>#N/A</v>
      </c>
      <c r="P734" s="7" t="e">
        <f t="shared" si="23"/>
        <v>#N/A</v>
      </c>
    </row>
    <row r="735" spans="3:16" customFormat="1" ht="15" hidden="1" customHeight="1" outlineLevel="1" x14ac:dyDescent="0.2">
      <c r="C735" s="8">
        <v>45072</v>
      </c>
      <c r="D735" s="4" t="s">
        <v>287</v>
      </c>
      <c r="E735" s="4">
        <v>31283</v>
      </c>
      <c r="F735" s="4" t="s">
        <v>3840</v>
      </c>
      <c r="G735" s="4" t="s">
        <v>4434</v>
      </c>
      <c r="H735" s="12">
        <v>1565925</v>
      </c>
      <c r="I735" s="11" t="s">
        <v>1076</v>
      </c>
      <c r="J735" s="12">
        <v>156593</v>
      </c>
      <c r="K735" s="12">
        <f t="shared" si="22"/>
        <v>1722518</v>
      </c>
      <c r="L735" s="4" t="s">
        <v>2318</v>
      </c>
      <c r="M735" s="4" t="s">
        <v>195</v>
      </c>
      <c r="N735" t="s">
        <v>5375</v>
      </c>
      <c r="O735" t="e">
        <f>+VLOOKUP(E735,[1]Sheet1!C$6:J$461,8,0)</f>
        <v>#N/A</v>
      </c>
      <c r="P735" s="7" t="e">
        <f t="shared" si="23"/>
        <v>#N/A</v>
      </c>
    </row>
    <row r="736" spans="3:16" customFormat="1" ht="15" hidden="1" customHeight="1" outlineLevel="1" x14ac:dyDescent="0.2">
      <c r="C736" s="8">
        <v>45072</v>
      </c>
      <c r="D736" s="4" t="s">
        <v>1218</v>
      </c>
      <c r="E736" s="4">
        <v>31284</v>
      </c>
      <c r="F736" s="4" t="s">
        <v>3840</v>
      </c>
      <c r="G736" s="4" t="s">
        <v>4866</v>
      </c>
      <c r="H736" s="12">
        <v>626370</v>
      </c>
      <c r="I736" s="11" t="s">
        <v>1076</v>
      </c>
      <c r="J736" s="12">
        <v>62637</v>
      </c>
      <c r="K736" s="12">
        <f t="shared" si="22"/>
        <v>689007</v>
      </c>
      <c r="L736" s="4" t="s">
        <v>3387</v>
      </c>
      <c r="M736" s="4" t="s">
        <v>3106</v>
      </c>
      <c r="N736" t="s">
        <v>5375</v>
      </c>
      <c r="O736" t="e">
        <f>+VLOOKUP(E736,[1]Sheet1!C$6:J$461,8,0)</f>
        <v>#N/A</v>
      </c>
      <c r="P736" s="7" t="e">
        <f t="shared" si="23"/>
        <v>#N/A</v>
      </c>
    </row>
    <row r="737" spans="3:16" customFormat="1" ht="15" hidden="1" customHeight="1" outlineLevel="1" x14ac:dyDescent="0.2">
      <c r="C737" s="8">
        <v>45072</v>
      </c>
      <c r="D737" s="4" t="s">
        <v>2556</v>
      </c>
      <c r="E737" s="4">
        <v>31376</v>
      </c>
      <c r="F737" s="4" t="s">
        <v>3840</v>
      </c>
      <c r="G737" s="4" t="s">
        <v>679</v>
      </c>
      <c r="H737" s="12">
        <v>751644</v>
      </c>
      <c r="I737" s="11" t="s">
        <v>1076</v>
      </c>
      <c r="J737" s="12">
        <v>75164</v>
      </c>
      <c r="K737" s="12">
        <f t="shared" si="22"/>
        <v>826808</v>
      </c>
      <c r="L737" s="4" t="s">
        <v>3387</v>
      </c>
      <c r="M737" s="4" t="s">
        <v>3106</v>
      </c>
      <c r="N737" t="s">
        <v>5375</v>
      </c>
      <c r="O737" t="e">
        <f>+VLOOKUP(E737,[1]Sheet1!C$6:J$461,8,0)</f>
        <v>#N/A</v>
      </c>
      <c r="P737" s="7" t="e">
        <f t="shared" si="23"/>
        <v>#N/A</v>
      </c>
    </row>
    <row r="738" spans="3:16" customFormat="1" ht="15" hidden="1" customHeight="1" outlineLevel="1" x14ac:dyDescent="0.2">
      <c r="C738" s="8">
        <v>45072</v>
      </c>
      <c r="D738" s="4" t="s">
        <v>2067</v>
      </c>
      <c r="E738" s="4">
        <v>31377</v>
      </c>
      <c r="F738" s="4" t="s">
        <v>3840</v>
      </c>
      <c r="G738" s="4" t="s">
        <v>2773</v>
      </c>
      <c r="H738" s="12">
        <v>602714</v>
      </c>
      <c r="I738" s="11" t="s">
        <v>1076</v>
      </c>
      <c r="J738" s="12">
        <v>60271</v>
      </c>
      <c r="K738" s="12">
        <f t="shared" si="22"/>
        <v>662985</v>
      </c>
      <c r="L738" s="4" t="s">
        <v>3387</v>
      </c>
      <c r="M738" s="4" t="s">
        <v>3106</v>
      </c>
      <c r="N738" t="s">
        <v>5375</v>
      </c>
      <c r="O738" t="e">
        <f>+VLOOKUP(E738,[1]Sheet1!C$6:J$461,8,0)</f>
        <v>#N/A</v>
      </c>
      <c r="P738" s="7" t="e">
        <f t="shared" si="23"/>
        <v>#N/A</v>
      </c>
    </row>
    <row r="739" spans="3:16" customFormat="1" ht="15" hidden="1" customHeight="1" outlineLevel="1" x14ac:dyDescent="0.2">
      <c r="C739" s="8">
        <v>45072</v>
      </c>
      <c r="D739" s="4" t="s">
        <v>1723</v>
      </c>
      <c r="E739" s="4">
        <v>31378</v>
      </c>
      <c r="F739" s="4" t="s">
        <v>3840</v>
      </c>
      <c r="G739" s="4" t="s">
        <v>2124</v>
      </c>
      <c r="H739" s="12">
        <v>1142283</v>
      </c>
      <c r="I739" s="11" t="s">
        <v>1076</v>
      </c>
      <c r="J739" s="12">
        <v>114228</v>
      </c>
      <c r="K739" s="12">
        <f t="shared" si="22"/>
        <v>1256511</v>
      </c>
      <c r="L739" s="4" t="s">
        <v>3387</v>
      </c>
      <c r="M739" s="4" t="s">
        <v>3106</v>
      </c>
      <c r="N739" t="s">
        <v>5375</v>
      </c>
      <c r="O739" t="e">
        <f>+VLOOKUP(E739,[1]Sheet1!C$6:J$461,8,0)</f>
        <v>#N/A</v>
      </c>
      <c r="P739" s="7" t="e">
        <f t="shared" si="23"/>
        <v>#N/A</v>
      </c>
    </row>
    <row r="740" spans="3:16" customFormat="1" ht="15" hidden="1" customHeight="1" outlineLevel="1" x14ac:dyDescent="0.2">
      <c r="C740" s="8">
        <v>45072</v>
      </c>
      <c r="D740" s="4" t="s">
        <v>214</v>
      </c>
      <c r="E740" s="4">
        <v>31379</v>
      </c>
      <c r="F740" s="4" t="s">
        <v>3840</v>
      </c>
      <c r="G740" s="4" t="s">
        <v>675</v>
      </c>
      <c r="H740" s="12">
        <v>513872</v>
      </c>
      <c r="I740" s="11" t="s">
        <v>1076</v>
      </c>
      <c r="J740" s="12">
        <v>51387</v>
      </c>
      <c r="K740" s="12">
        <f t="shared" si="22"/>
        <v>565259</v>
      </c>
      <c r="L740" s="4" t="s">
        <v>3387</v>
      </c>
      <c r="M740" s="4" t="s">
        <v>3106</v>
      </c>
      <c r="N740" t="s">
        <v>5375</v>
      </c>
      <c r="O740" t="e">
        <f>+VLOOKUP(E740,[1]Sheet1!C$6:J$461,8,0)</f>
        <v>#N/A</v>
      </c>
      <c r="P740" s="7" t="e">
        <f t="shared" si="23"/>
        <v>#N/A</v>
      </c>
    </row>
    <row r="741" spans="3:16" customFormat="1" ht="15" hidden="1" customHeight="1" outlineLevel="1" x14ac:dyDescent="0.2">
      <c r="C741" s="8">
        <v>45072</v>
      </c>
      <c r="D741" s="4" t="s">
        <v>1468</v>
      </c>
      <c r="E741" s="4">
        <v>31380</v>
      </c>
      <c r="F741" s="4" t="s">
        <v>3840</v>
      </c>
      <c r="G741" s="4" t="s">
        <v>613</v>
      </c>
      <c r="H741" s="12">
        <v>522494</v>
      </c>
      <c r="I741" s="11" t="s">
        <v>1076</v>
      </c>
      <c r="J741" s="12">
        <v>52249</v>
      </c>
      <c r="K741" s="12">
        <f t="shared" si="22"/>
        <v>574743</v>
      </c>
      <c r="L741" s="4" t="s">
        <v>3387</v>
      </c>
      <c r="M741" s="4" t="s">
        <v>3106</v>
      </c>
      <c r="N741" t="s">
        <v>5375</v>
      </c>
      <c r="O741" t="e">
        <f>+VLOOKUP(E741,[1]Sheet1!C$6:J$461,8,0)</f>
        <v>#N/A</v>
      </c>
      <c r="P741" s="7" t="e">
        <f t="shared" si="23"/>
        <v>#N/A</v>
      </c>
    </row>
    <row r="742" spans="3:16" customFormat="1" ht="15" hidden="1" customHeight="1" outlineLevel="1" x14ac:dyDescent="0.2">
      <c r="C742" s="8">
        <v>45072</v>
      </c>
      <c r="D742" s="4" t="s">
        <v>2451</v>
      </c>
      <c r="E742" s="4">
        <v>31381</v>
      </c>
      <c r="F742" s="4" t="s">
        <v>3840</v>
      </c>
      <c r="G742" s="4" t="s">
        <v>699</v>
      </c>
      <c r="H742" s="12">
        <v>550764</v>
      </c>
      <c r="I742" s="11" t="s">
        <v>1076</v>
      </c>
      <c r="J742" s="12">
        <v>55076</v>
      </c>
      <c r="K742" s="12">
        <f t="shared" si="22"/>
        <v>605840</v>
      </c>
      <c r="L742" s="4" t="s">
        <v>3387</v>
      </c>
      <c r="M742" s="4" t="s">
        <v>3106</v>
      </c>
      <c r="N742" t="s">
        <v>5375</v>
      </c>
      <c r="O742" t="e">
        <f>+VLOOKUP(E742,[1]Sheet1!C$6:J$461,8,0)</f>
        <v>#N/A</v>
      </c>
      <c r="P742" s="7" t="e">
        <f t="shared" si="23"/>
        <v>#N/A</v>
      </c>
    </row>
    <row r="743" spans="3:16" customFormat="1" ht="15" hidden="1" customHeight="1" outlineLevel="1" x14ac:dyDescent="0.2">
      <c r="C743" s="8">
        <v>45072</v>
      </c>
      <c r="D743" s="4" t="s">
        <v>1191</v>
      </c>
      <c r="E743" s="4">
        <v>31382</v>
      </c>
      <c r="F743" s="4" t="s">
        <v>3840</v>
      </c>
      <c r="G743" s="4" t="s">
        <v>2514</v>
      </c>
      <c r="H743" s="12">
        <v>813624</v>
      </c>
      <c r="I743" s="11" t="s">
        <v>1076</v>
      </c>
      <c r="J743" s="12">
        <v>81362</v>
      </c>
      <c r="K743" s="12">
        <f t="shared" si="22"/>
        <v>894986</v>
      </c>
      <c r="L743" s="4" t="s">
        <v>3387</v>
      </c>
      <c r="M743" s="4" t="s">
        <v>3106</v>
      </c>
      <c r="N743" t="s">
        <v>5375</v>
      </c>
      <c r="O743" t="e">
        <f>+VLOOKUP(E743,[1]Sheet1!C$6:J$461,8,0)</f>
        <v>#N/A</v>
      </c>
      <c r="P743" s="7" t="e">
        <f t="shared" si="23"/>
        <v>#N/A</v>
      </c>
    </row>
    <row r="744" spans="3:16" customFormat="1" ht="15" hidden="1" customHeight="1" outlineLevel="1" x14ac:dyDescent="0.2">
      <c r="C744" s="8">
        <v>45072</v>
      </c>
      <c r="D744" s="4" t="s">
        <v>708</v>
      </c>
      <c r="E744" s="4">
        <v>31383</v>
      </c>
      <c r="F744" s="4" t="s">
        <v>3840</v>
      </c>
      <c r="G744" s="4" t="s">
        <v>32</v>
      </c>
      <c r="H744" s="12">
        <v>781664</v>
      </c>
      <c r="I744" s="11" t="s">
        <v>1076</v>
      </c>
      <c r="J744" s="12">
        <v>78166</v>
      </c>
      <c r="K744" s="12">
        <f t="shared" si="22"/>
        <v>859830</v>
      </c>
      <c r="L744" s="4" t="s">
        <v>3387</v>
      </c>
      <c r="M744" s="4" t="s">
        <v>3106</v>
      </c>
      <c r="N744" t="s">
        <v>5375</v>
      </c>
      <c r="O744" t="e">
        <f>+VLOOKUP(E744,[1]Sheet1!C$6:J$461,8,0)</f>
        <v>#N/A</v>
      </c>
      <c r="P744" s="7" t="e">
        <f t="shared" si="23"/>
        <v>#N/A</v>
      </c>
    </row>
    <row r="745" spans="3:16" customFormat="1" ht="15" hidden="1" customHeight="1" outlineLevel="1" x14ac:dyDescent="0.2">
      <c r="C745" s="8">
        <v>45072</v>
      </c>
      <c r="D745" s="4" t="s">
        <v>3303</v>
      </c>
      <c r="E745" s="4">
        <v>31384</v>
      </c>
      <c r="F745" s="4" t="s">
        <v>3840</v>
      </c>
      <c r="G745" s="4" t="s">
        <v>235</v>
      </c>
      <c r="H745" s="12">
        <v>658310</v>
      </c>
      <c r="I745" s="11" t="s">
        <v>1076</v>
      </c>
      <c r="J745" s="12">
        <v>65831</v>
      </c>
      <c r="K745" s="12">
        <f t="shared" si="22"/>
        <v>724141</v>
      </c>
      <c r="L745" s="4" t="s">
        <v>3387</v>
      </c>
      <c r="M745" s="4" t="s">
        <v>3106</v>
      </c>
      <c r="N745" t="s">
        <v>5375</v>
      </c>
      <c r="O745" t="e">
        <f>+VLOOKUP(E745,[1]Sheet1!C$6:J$461,8,0)</f>
        <v>#N/A</v>
      </c>
      <c r="P745" s="7" t="e">
        <f t="shared" si="23"/>
        <v>#N/A</v>
      </c>
    </row>
    <row r="746" spans="3:16" customFormat="1" ht="15" hidden="1" customHeight="1" outlineLevel="1" x14ac:dyDescent="0.2">
      <c r="C746" s="8">
        <v>45075</v>
      </c>
      <c r="D746" s="4" t="s">
        <v>2267</v>
      </c>
      <c r="E746" s="4">
        <v>4307</v>
      </c>
      <c r="F746" s="4" t="s">
        <v>3910</v>
      </c>
      <c r="G746" s="4" t="s">
        <v>3806</v>
      </c>
      <c r="H746" s="12">
        <v>-456596</v>
      </c>
      <c r="I746" s="11" t="s">
        <v>1076</v>
      </c>
      <c r="J746" s="12">
        <v>-45660</v>
      </c>
      <c r="K746" s="12">
        <f t="shared" si="22"/>
        <v>-502256</v>
      </c>
      <c r="L746" s="4" t="s">
        <v>3387</v>
      </c>
      <c r="M746" s="4" t="s">
        <v>3106</v>
      </c>
      <c r="N746" t="s">
        <v>5375</v>
      </c>
      <c r="O746" t="e">
        <f>+VLOOKUP(E746,[1]Sheet1!C$6:J$461,8,0)</f>
        <v>#N/A</v>
      </c>
      <c r="P746" s="7" t="e">
        <f t="shared" si="23"/>
        <v>#N/A</v>
      </c>
    </row>
    <row r="747" spans="3:16" customFormat="1" ht="15" hidden="1" customHeight="1" outlineLevel="1" x14ac:dyDescent="0.2">
      <c r="C747" s="8">
        <v>45075</v>
      </c>
      <c r="D747" s="4" t="s">
        <v>2434</v>
      </c>
      <c r="E747" s="4">
        <v>4353</v>
      </c>
      <c r="F747" s="4" t="s">
        <v>3910</v>
      </c>
      <c r="G747" s="4" t="s">
        <v>3806</v>
      </c>
      <c r="H747" s="12">
        <v>-82520</v>
      </c>
      <c r="I747" s="11" t="s">
        <v>1076</v>
      </c>
      <c r="J747" s="12">
        <v>-8252</v>
      </c>
      <c r="K747" s="12">
        <f t="shared" si="22"/>
        <v>-90772</v>
      </c>
      <c r="L747" s="4" t="s">
        <v>3387</v>
      </c>
      <c r="M747" s="4" t="s">
        <v>3106</v>
      </c>
      <c r="N747" t="s">
        <v>5375</v>
      </c>
      <c r="O747" t="e">
        <f>+VLOOKUP(E747,[1]Sheet1!C$6:J$461,8,0)</f>
        <v>#N/A</v>
      </c>
      <c r="P747" s="7" t="e">
        <f t="shared" si="23"/>
        <v>#N/A</v>
      </c>
    </row>
    <row r="748" spans="3:16" customFormat="1" ht="15" hidden="1" customHeight="1" outlineLevel="1" x14ac:dyDescent="0.2">
      <c r="C748" s="8">
        <v>45075</v>
      </c>
      <c r="D748" s="4" t="s">
        <v>131</v>
      </c>
      <c r="E748" s="4">
        <v>4354</v>
      </c>
      <c r="F748" s="4" t="s">
        <v>3910</v>
      </c>
      <c r="G748" s="4" t="s">
        <v>3806</v>
      </c>
      <c r="H748" s="12">
        <v>-227677</v>
      </c>
      <c r="I748" s="11" t="s">
        <v>1076</v>
      </c>
      <c r="J748" s="12">
        <v>-22768</v>
      </c>
      <c r="K748" s="12">
        <f t="shared" si="22"/>
        <v>-250445</v>
      </c>
      <c r="L748" s="4" t="s">
        <v>3387</v>
      </c>
      <c r="M748" s="4" t="s">
        <v>3106</v>
      </c>
      <c r="N748" t="s">
        <v>5375</v>
      </c>
      <c r="O748" t="e">
        <f>+VLOOKUP(E748,[1]Sheet1!C$6:J$461,8,0)</f>
        <v>#N/A</v>
      </c>
      <c r="P748" s="7" t="e">
        <f t="shared" si="23"/>
        <v>#N/A</v>
      </c>
    </row>
    <row r="749" spans="3:16" customFormat="1" ht="15" hidden="1" customHeight="1" outlineLevel="1" x14ac:dyDescent="0.2">
      <c r="C749" s="8">
        <v>45075</v>
      </c>
      <c r="D749" s="4" t="s">
        <v>1256</v>
      </c>
      <c r="E749" s="4">
        <v>4355</v>
      </c>
      <c r="F749" s="4" t="s">
        <v>3910</v>
      </c>
      <c r="G749" s="4" t="s">
        <v>3806</v>
      </c>
      <c r="H749" s="12">
        <v>-217299</v>
      </c>
      <c r="I749" s="11" t="s">
        <v>1076</v>
      </c>
      <c r="J749" s="12">
        <v>-21730</v>
      </c>
      <c r="K749" s="12">
        <f t="shared" si="22"/>
        <v>-239029</v>
      </c>
      <c r="L749" s="4" t="s">
        <v>3387</v>
      </c>
      <c r="M749" s="4" t="s">
        <v>3106</v>
      </c>
      <c r="N749" t="s">
        <v>5375</v>
      </c>
      <c r="O749" t="e">
        <f>+VLOOKUP(E749,[1]Sheet1!C$6:J$461,8,0)</f>
        <v>#N/A</v>
      </c>
      <c r="P749" s="7" t="e">
        <f t="shared" si="23"/>
        <v>#N/A</v>
      </c>
    </row>
    <row r="750" spans="3:16" customFormat="1" ht="15" hidden="1" customHeight="1" outlineLevel="1" x14ac:dyDescent="0.2">
      <c r="C750" s="8">
        <v>45075</v>
      </c>
      <c r="D750" s="4" t="s">
        <v>3785</v>
      </c>
      <c r="E750" s="4">
        <v>4356</v>
      </c>
      <c r="F750" s="4" t="s">
        <v>3910</v>
      </c>
      <c r="G750" s="4" t="s">
        <v>3806</v>
      </c>
      <c r="H750" s="12">
        <v>-62637</v>
      </c>
      <c r="I750" s="11" t="s">
        <v>1076</v>
      </c>
      <c r="J750" s="12">
        <v>-6264</v>
      </c>
      <c r="K750" s="12">
        <f t="shared" si="22"/>
        <v>-68901</v>
      </c>
      <c r="L750" s="4" t="s">
        <v>3387</v>
      </c>
      <c r="M750" s="4" t="s">
        <v>3106</v>
      </c>
      <c r="N750" t="s">
        <v>5375</v>
      </c>
      <c r="O750" t="e">
        <f>+VLOOKUP(E750,[1]Sheet1!C$6:J$461,8,0)</f>
        <v>#N/A</v>
      </c>
      <c r="P750" s="7" t="e">
        <f t="shared" si="23"/>
        <v>#N/A</v>
      </c>
    </row>
    <row r="751" spans="3:16" customFormat="1" ht="15" hidden="1" customHeight="1" outlineLevel="1" x14ac:dyDescent="0.2">
      <c r="C751" s="8">
        <v>45075</v>
      </c>
      <c r="D751" s="4" t="s">
        <v>3619</v>
      </c>
      <c r="E751" s="4">
        <v>4476</v>
      </c>
      <c r="F751" s="4" t="s">
        <v>3910</v>
      </c>
      <c r="G751" s="4" t="s">
        <v>3806</v>
      </c>
      <c r="H751" s="12">
        <v>-69025</v>
      </c>
      <c r="I751" s="11" t="s">
        <v>1076</v>
      </c>
      <c r="J751" s="12">
        <v>-6903</v>
      </c>
      <c r="K751" s="12">
        <f t="shared" si="22"/>
        <v>-75928</v>
      </c>
      <c r="L751" s="4" t="s">
        <v>3387</v>
      </c>
      <c r="M751" s="4" t="s">
        <v>3106</v>
      </c>
      <c r="N751" t="s">
        <v>5375</v>
      </c>
      <c r="O751" t="e">
        <f>+VLOOKUP(E751,[1]Sheet1!C$6:J$461,8,0)</f>
        <v>#N/A</v>
      </c>
      <c r="P751" s="7" t="e">
        <f t="shared" si="23"/>
        <v>#N/A</v>
      </c>
    </row>
    <row r="752" spans="3:16" customFormat="1" ht="15" hidden="1" customHeight="1" outlineLevel="1" x14ac:dyDescent="0.2">
      <c r="C752" s="8">
        <v>45075</v>
      </c>
      <c r="D752" s="4" t="s">
        <v>1149</v>
      </c>
      <c r="E752" s="4">
        <v>4477</v>
      </c>
      <c r="F752" s="4" t="s">
        <v>3910</v>
      </c>
      <c r="G752" s="4" t="s">
        <v>3806</v>
      </c>
      <c r="H752" s="12">
        <v>-187911</v>
      </c>
      <c r="I752" s="11" t="s">
        <v>1076</v>
      </c>
      <c r="J752" s="12">
        <v>-18791</v>
      </c>
      <c r="K752" s="12">
        <f t="shared" si="22"/>
        <v>-206702</v>
      </c>
      <c r="L752" s="4" t="s">
        <v>3387</v>
      </c>
      <c r="M752" s="4" t="s">
        <v>3106</v>
      </c>
      <c r="N752" t="s">
        <v>5375</v>
      </c>
      <c r="O752" t="e">
        <f>+VLOOKUP(E752,[1]Sheet1!C$6:J$461,8,0)</f>
        <v>#N/A</v>
      </c>
      <c r="P752" s="7" t="e">
        <f t="shared" si="23"/>
        <v>#N/A</v>
      </c>
    </row>
    <row r="753" spans="3:16" customFormat="1" ht="15" hidden="1" customHeight="1" outlineLevel="1" x14ac:dyDescent="0.2">
      <c r="C753" s="8">
        <v>45075</v>
      </c>
      <c r="D753" s="4" t="s">
        <v>1808</v>
      </c>
      <c r="E753" s="4">
        <v>4478</v>
      </c>
      <c r="F753" s="4" t="s">
        <v>3910</v>
      </c>
      <c r="G753" s="4" t="s">
        <v>3806</v>
      </c>
      <c r="H753" s="12">
        <v>-165040</v>
      </c>
      <c r="I753" s="11" t="s">
        <v>1076</v>
      </c>
      <c r="J753" s="12">
        <v>-16504</v>
      </c>
      <c r="K753" s="12">
        <f t="shared" si="22"/>
        <v>-181544</v>
      </c>
      <c r="L753" s="4" t="s">
        <v>3387</v>
      </c>
      <c r="M753" s="4" t="s">
        <v>3106</v>
      </c>
      <c r="N753" t="s">
        <v>5375</v>
      </c>
      <c r="O753" t="e">
        <f>+VLOOKUP(E753,[1]Sheet1!C$6:J$461,8,0)</f>
        <v>#N/A</v>
      </c>
      <c r="P753" s="7" t="e">
        <f t="shared" si="23"/>
        <v>#N/A</v>
      </c>
    </row>
    <row r="754" spans="3:16" customFormat="1" ht="15" hidden="1" customHeight="1" outlineLevel="1" x14ac:dyDescent="0.2">
      <c r="C754" s="8">
        <v>45075</v>
      </c>
      <c r="D754" s="4" t="s">
        <v>4218</v>
      </c>
      <c r="E754" s="4">
        <v>4479</v>
      </c>
      <c r="F754" s="4" t="s">
        <v>3910</v>
      </c>
      <c r="G754" s="4" t="s">
        <v>3806</v>
      </c>
      <c r="H754" s="12">
        <v>-82520</v>
      </c>
      <c r="I754" s="11" t="s">
        <v>1076</v>
      </c>
      <c r="J754" s="12">
        <v>-8252</v>
      </c>
      <c r="K754" s="12">
        <f t="shared" si="22"/>
        <v>-90772</v>
      </c>
      <c r="L754" s="4" t="s">
        <v>3387</v>
      </c>
      <c r="M754" s="4" t="s">
        <v>3106</v>
      </c>
      <c r="N754" t="s">
        <v>5375</v>
      </c>
      <c r="O754" t="e">
        <f>+VLOOKUP(E754,[1]Sheet1!C$6:J$461,8,0)</f>
        <v>#N/A</v>
      </c>
      <c r="P754" s="7" t="e">
        <f t="shared" si="23"/>
        <v>#N/A</v>
      </c>
    </row>
    <row r="755" spans="3:16" customFormat="1" ht="15" hidden="1" customHeight="1" outlineLevel="1" x14ac:dyDescent="0.2">
      <c r="C755" s="8">
        <v>45075</v>
      </c>
      <c r="D755" s="4" t="s">
        <v>1923</v>
      </c>
      <c r="E755" s="4">
        <v>4480</v>
      </c>
      <c r="F755" s="4" t="s">
        <v>3910</v>
      </c>
      <c r="G755" s="4" t="s">
        <v>3806</v>
      </c>
      <c r="H755" s="12">
        <v>-62637</v>
      </c>
      <c r="I755" s="11" t="s">
        <v>1076</v>
      </c>
      <c r="J755" s="12">
        <v>-6264</v>
      </c>
      <c r="K755" s="12">
        <f t="shared" si="22"/>
        <v>-68901</v>
      </c>
      <c r="L755" s="4" t="s">
        <v>3387</v>
      </c>
      <c r="M755" s="4" t="s">
        <v>3106</v>
      </c>
      <c r="N755" t="s">
        <v>5375</v>
      </c>
      <c r="O755" t="e">
        <f>+VLOOKUP(E755,[1]Sheet1!C$6:J$461,8,0)</f>
        <v>#N/A</v>
      </c>
      <c r="P755" s="7" t="e">
        <f t="shared" si="23"/>
        <v>#N/A</v>
      </c>
    </row>
    <row r="756" spans="3:16" customFormat="1" ht="15" hidden="1" customHeight="1" outlineLevel="1" x14ac:dyDescent="0.2">
      <c r="C756" s="8">
        <v>45075</v>
      </c>
      <c r="D756" s="4" t="s">
        <v>4359</v>
      </c>
      <c r="E756" s="4">
        <v>4481</v>
      </c>
      <c r="F756" s="4" t="s">
        <v>3910</v>
      </c>
      <c r="G756" s="4" t="s">
        <v>3806</v>
      </c>
      <c r="H756" s="12">
        <v>-62637</v>
      </c>
      <c r="I756" s="11" t="s">
        <v>1076</v>
      </c>
      <c r="J756" s="12">
        <v>-6264</v>
      </c>
      <c r="K756" s="12">
        <f t="shared" si="22"/>
        <v>-68901</v>
      </c>
      <c r="L756" s="4" t="s">
        <v>3387</v>
      </c>
      <c r="M756" s="4" t="s">
        <v>3106</v>
      </c>
      <c r="N756" t="s">
        <v>5375</v>
      </c>
      <c r="O756" t="e">
        <f>+VLOOKUP(E756,[1]Sheet1!C$6:J$461,8,0)</f>
        <v>#N/A</v>
      </c>
      <c r="P756" s="7" t="e">
        <f t="shared" si="23"/>
        <v>#N/A</v>
      </c>
    </row>
    <row r="757" spans="3:16" customFormat="1" ht="15" hidden="1" customHeight="1" outlineLevel="1" x14ac:dyDescent="0.2">
      <c r="C757" s="8">
        <v>45075</v>
      </c>
      <c r="D757" s="4" t="s">
        <v>4615</v>
      </c>
      <c r="E757" s="4">
        <v>4482</v>
      </c>
      <c r="F757" s="4" t="s">
        <v>3910</v>
      </c>
      <c r="G757" s="4" t="s">
        <v>3806</v>
      </c>
      <c r="H757" s="12">
        <v>-69025</v>
      </c>
      <c r="I757" s="11" t="s">
        <v>1076</v>
      </c>
      <c r="J757" s="12">
        <v>-6903</v>
      </c>
      <c r="K757" s="12">
        <f t="shared" si="22"/>
        <v>-75928</v>
      </c>
      <c r="L757" s="4" t="s">
        <v>3387</v>
      </c>
      <c r="M757" s="4" t="s">
        <v>3106</v>
      </c>
      <c r="N757" t="s">
        <v>5375</v>
      </c>
      <c r="O757" t="e">
        <f>+VLOOKUP(E757,[1]Sheet1!C$6:J$461,8,0)</f>
        <v>#N/A</v>
      </c>
      <c r="P757" s="7" t="e">
        <f t="shared" si="23"/>
        <v>#N/A</v>
      </c>
    </row>
    <row r="758" spans="3:16" customFormat="1" ht="15" hidden="1" customHeight="1" outlineLevel="1" x14ac:dyDescent="0.2">
      <c r="C758" s="8">
        <v>45075</v>
      </c>
      <c r="D758" s="4" t="s">
        <v>2990</v>
      </c>
      <c r="E758" s="4">
        <v>4483</v>
      </c>
      <c r="F758" s="4" t="s">
        <v>3910</v>
      </c>
      <c r="G758" s="4" t="s">
        <v>3806</v>
      </c>
      <c r="H758" s="12">
        <v>-187911</v>
      </c>
      <c r="I758" s="11" t="s">
        <v>1076</v>
      </c>
      <c r="J758" s="12">
        <v>-18791</v>
      </c>
      <c r="K758" s="12">
        <f t="shared" si="22"/>
        <v>-206702</v>
      </c>
      <c r="L758" s="4" t="s">
        <v>3387</v>
      </c>
      <c r="M758" s="4" t="s">
        <v>3106</v>
      </c>
      <c r="N758" t="s">
        <v>5375</v>
      </c>
      <c r="O758" t="e">
        <f>+VLOOKUP(E758,[1]Sheet1!C$6:J$461,8,0)</f>
        <v>#N/A</v>
      </c>
      <c r="P758" s="7" t="e">
        <f t="shared" si="23"/>
        <v>#N/A</v>
      </c>
    </row>
    <row r="759" spans="3:16" customFormat="1" ht="15" hidden="1" customHeight="1" outlineLevel="1" x14ac:dyDescent="0.2">
      <c r="C759" s="8">
        <v>45075</v>
      </c>
      <c r="D759" s="4" t="s">
        <v>3240</v>
      </c>
      <c r="E759" s="4">
        <v>4484</v>
      </c>
      <c r="F759" s="4" t="s">
        <v>3910</v>
      </c>
      <c r="G759" s="4" t="s">
        <v>3806</v>
      </c>
      <c r="H759" s="12">
        <v>-69025</v>
      </c>
      <c r="I759" s="11" t="s">
        <v>1076</v>
      </c>
      <c r="J759" s="12">
        <v>-6903</v>
      </c>
      <c r="K759" s="12">
        <f t="shared" si="22"/>
        <v>-75928</v>
      </c>
      <c r="L759" s="4" t="s">
        <v>3387</v>
      </c>
      <c r="M759" s="4" t="s">
        <v>3106</v>
      </c>
      <c r="N759" t="s">
        <v>5375</v>
      </c>
      <c r="O759" t="e">
        <f>+VLOOKUP(E759,[1]Sheet1!C$6:J$461,8,0)</f>
        <v>#N/A</v>
      </c>
      <c r="P759" s="7" t="e">
        <f t="shared" si="23"/>
        <v>#N/A</v>
      </c>
    </row>
    <row r="760" spans="3:16" customFormat="1" ht="15" hidden="1" customHeight="1" outlineLevel="1" x14ac:dyDescent="0.2">
      <c r="C760" s="8">
        <v>45075</v>
      </c>
      <c r="D760" s="4" t="s">
        <v>459</v>
      </c>
      <c r="E760" s="4">
        <v>4485</v>
      </c>
      <c r="F760" s="4" t="s">
        <v>3910</v>
      </c>
      <c r="G760" s="4" t="s">
        <v>3806</v>
      </c>
      <c r="H760" s="12">
        <v>-62637</v>
      </c>
      <c r="I760" s="11" t="s">
        <v>1076</v>
      </c>
      <c r="J760" s="12">
        <v>-6264</v>
      </c>
      <c r="K760" s="12">
        <f t="shared" si="22"/>
        <v>-68901</v>
      </c>
      <c r="L760" s="4" t="s">
        <v>3387</v>
      </c>
      <c r="M760" s="4" t="s">
        <v>3106</v>
      </c>
      <c r="N760" t="s">
        <v>5375</v>
      </c>
      <c r="O760" t="e">
        <f>+VLOOKUP(E760,[1]Sheet1!C$6:J$461,8,0)</f>
        <v>#N/A</v>
      </c>
      <c r="P760" s="7" t="e">
        <f t="shared" si="23"/>
        <v>#N/A</v>
      </c>
    </row>
    <row r="761" spans="3:16" customFormat="1" ht="15" hidden="1" customHeight="1" outlineLevel="1" x14ac:dyDescent="0.2">
      <c r="C761" s="8">
        <v>45075</v>
      </c>
      <c r="D761" s="4" t="s">
        <v>3437</v>
      </c>
      <c r="E761" s="4">
        <v>4486</v>
      </c>
      <c r="F761" s="4" t="s">
        <v>3910</v>
      </c>
      <c r="G761" s="4" t="s">
        <v>3806</v>
      </c>
      <c r="H761" s="12">
        <v>-62637</v>
      </c>
      <c r="I761" s="11" t="s">
        <v>1076</v>
      </c>
      <c r="J761" s="12">
        <v>-6264</v>
      </c>
      <c r="K761" s="12">
        <f t="shared" si="22"/>
        <v>-68901</v>
      </c>
      <c r="L761" s="4" t="s">
        <v>3387</v>
      </c>
      <c r="M761" s="4" t="s">
        <v>3106</v>
      </c>
      <c r="N761" t="s">
        <v>5375</v>
      </c>
      <c r="O761" t="e">
        <f>+VLOOKUP(E761,[1]Sheet1!C$6:J$461,8,0)</f>
        <v>#N/A</v>
      </c>
      <c r="P761" s="7" t="e">
        <f t="shared" si="23"/>
        <v>#N/A</v>
      </c>
    </row>
    <row r="762" spans="3:16" customFormat="1" ht="15" hidden="1" customHeight="1" outlineLevel="1" x14ac:dyDescent="0.2">
      <c r="C762" s="8">
        <v>45075</v>
      </c>
      <c r="D762" s="4" t="s">
        <v>1600</v>
      </c>
      <c r="E762" s="4">
        <v>4487</v>
      </c>
      <c r="F762" s="4" t="s">
        <v>3910</v>
      </c>
      <c r="G762" s="4" t="s">
        <v>3806</v>
      </c>
      <c r="H762" s="12">
        <v>-313185</v>
      </c>
      <c r="I762" s="11" t="s">
        <v>1076</v>
      </c>
      <c r="J762" s="12">
        <v>-31319</v>
      </c>
      <c r="K762" s="12">
        <f t="shared" si="22"/>
        <v>-344504</v>
      </c>
      <c r="L762" s="4" t="s">
        <v>3387</v>
      </c>
      <c r="M762" s="4" t="s">
        <v>3106</v>
      </c>
      <c r="N762" t="s">
        <v>5375</v>
      </c>
      <c r="O762" t="e">
        <f>+VLOOKUP(E762,[1]Sheet1!C$6:J$461,8,0)</f>
        <v>#N/A</v>
      </c>
      <c r="P762" s="7" t="e">
        <f t="shared" si="23"/>
        <v>#N/A</v>
      </c>
    </row>
    <row r="763" spans="3:16" customFormat="1" ht="15" hidden="1" customHeight="1" outlineLevel="1" x14ac:dyDescent="0.2">
      <c r="C763" s="8">
        <v>45075</v>
      </c>
      <c r="D763" s="4" t="s">
        <v>5180</v>
      </c>
      <c r="E763" s="4">
        <v>4488</v>
      </c>
      <c r="F763" s="4" t="s">
        <v>3910</v>
      </c>
      <c r="G763" s="4" t="s">
        <v>3806</v>
      </c>
      <c r="H763" s="12">
        <v>-62637</v>
      </c>
      <c r="I763" s="11" t="s">
        <v>1076</v>
      </c>
      <c r="J763" s="12">
        <v>-6264</v>
      </c>
      <c r="K763" s="12">
        <f t="shared" si="22"/>
        <v>-68901</v>
      </c>
      <c r="L763" s="4" t="s">
        <v>3387</v>
      </c>
      <c r="M763" s="4" t="s">
        <v>3106</v>
      </c>
      <c r="N763" t="s">
        <v>5375</v>
      </c>
      <c r="O763" t="e">
        <f>+VLOOKUP(E763,[1]Sheet1!C$6:J$461,8,0)</f>
        <v>#N/A</v>
      </c>
      <c r="P763" s="7" t="e">
        <f t="shared" si="23"/>
        <v>#N/A</v>
      </c>
    </row>
    <row r="764" spans="3:16" customFormat="1" ht="15" hidden="1" customHeight="1" outlineLevel="1" x14ac:dyDescent="0.2">
      <c r="C764" s="8">
        <v>45075</v>
      </c>
      <c r="D764" s="4" t="s">
        <v>1479</v>
      </c>
      <c r="E764" s="4">
        <v>4489</v>
      </c>
      <c r="F764" s="4" t="s">
        <v>3910</v>
      </c>
      <c r="G764" s="4" t="s">
        <v>3806</v>
      </c>
      <c r="H764" s="12">
        <v>-424091</v>
      </c>
      <c r="I764" s="11" t="s">
        <v>1076</v>
      </c>
      <c r="J764" s="12">
        <v>-42410</v>
      </c>
      <c r="K764" s="12">
        <f t="shared" si="22"/>
        <v>-466501</v>
      </c>
      <c r="L764" s="4" t="s">
        <v>3387</v>
      </c>
      <c r="M764" s="4" t="s">
        <v>3106</v>
      </c>
      <c r="N764" t="s">
        <v>5375</v>
      </c>
      <c r="O764" t="e">
        <f>+VLOOKUP(E764,[1]Sheet1!C$6:J$461,8,0)</f>
        <v>#N/A</v>
      </c>
      <c r="P764" s="7" t="e">
        <f t="shared" si="23"/>
        <v>#N/A</v>
      </c>
    </row>
    <row r="765" spans="3:16" customFormat="1" ht="15" hidden="1" customHeight="1" outlineLevel="1" x14ac:dyDescent="0.2">
      <c r="C765" s="8">
        <v>45075</v>
      </c>
      <c r="D765" s="4" t="s">
        <v>5160</v>
      </c>
      <c r="E765" s="4">
        <v>31530</v>
      </c>
      <c r="F765" s="4" t="s">
        <v>3840</v>
      </c>
      <c r="G765" s="4" t="s">
        <v>5074</v>
      </c>
      <c r="H765" s="12">
        <v>506341</v>
      </c>
      <c r="I765" s="11" t="s">
        <v>1076</v>
      </c>
      <c r="J765" s="12">
        <v>50634</v>
      </c>
      <c r="K765" s="12">
        <f t="shared" si="22"/>
        <v>556975</v>
      </c>
      <c r="L765" s="4" t="s">
        <v>3387</v>
      </c>
      <c r="M765" s="4" t="s">
        <v>3106</v>
      </c>
      <c r="N765" t="s">
        <v>5375</v>
      </c>
      <c r="O765" t="e">
        <f>+VLOOKUP(E765,[1]Sheet1!C$6:J$461,8,0)</f>
        <v>#N/A</v>
      </c>
      <c r="P765" s="7" t="e">
        <f t="shared" si="23"/>
        <v>#N/A</v>
      </c>
    </row>
    <row r="766" spans="3:16" customFormat="1" ht="15" hidden="1" customHeight="1" outlineLevel="1" x14ac:dyDescent="0.2">
      <c r="C766" s="8">
        <v>45075</v>
      </c>
      <c r="D766" s="4" t="s">
        <v>2462</v>
      </c>
      <c r="E766" s="4">
        <v>31532</v>
      </c>
      <c r="F766" s="4" t="s">
        <v>3840</v>
      </c>
      <c r="G766" s="4" t="s">
        <v>1010</v>
      </c>
      <c r="H766" s="12">
        <v>550761</v>
      </c>
      <c r="I766" s="11" t="s">
        <v>1076</v>
      </c>
      <c r="J766" s="12">
        <v>55076</v>
      </c>
      <c r="K766" s="12">
        <f t="shared" si="22"/>
        <v>605837</v>
      </c>
      <c r="L766" s="4" t="s">
        <v>3387</v>
      </c>
      <c r="M766" s="4" t="s">
        <v>3106</v>
      </c>
      <c r="N766" t="s">
        <v>5375</v>
      </c>
      <c r="O766" t="e">
        <f>+VLOOKUP(E766,[1]Sheet1!C$6:J$461,8,0)</f>
        <v>#N/A</v>
      </c>
      <c r="P766" s="7" t="e">
        <f t="shared" si="23"/>
        <v>#N/A</v>
      </c>
    </row>
    <row r="767" spans="3:16" customFormat="1" ht="15" hidden="1" customHeight="1" outlineLevel="1" x14ac:dyDescent="0.2">
      <c r="C767" s="8">
        <v>45075</v>
      </c>
      <c r="D767" s="4" t="s">
        <v>4701</v>
      </c>
      <c r="E767" s="4">
        <v>31533</v>
      </c>
      <c r="F767" s="4" t="s">
        <v>3840</v>
      </c>
      <c r="G767" s="4" t="s">
        <v>478</v>
      </c>
      <c r="H767" s="12">
        <v>508431</v>
      </c>
      <c r="I767" s="11" t="s">
        <v>1076</v>
      </c>
      <c r="J767" s="12">
        <v>50843</v>
      </c>
      <c r="K767" s="12">
        <f t="shared" si="22"/>
        <v>559274</v>
      </c>
      <c r="L767" s="4" t="s">
        <v>3387</v>
      </c>
      <c r="M767" s="4" t="s">
        <v>3106</v>
      </c>
      <c r="N767" t="s">
        <v>5375</v>
      </c>
      <c r="O767" t="e">
        <f>+VLOOKUP(E767,[1]Sheet1!C$6:J$461,8,0)</f>
        <v>#N/A</v>
      </c>
      <c r="P767" s="7" t="e">
        <f t="shared" si="23"/>
        <v>#N/A</v>
      </c>
    </row>
    <row r="768" spans="3:16" customFormat="1" ht="15" hidden="1" customHeight="1" outlineLevel="1" x14ac:dyDescent="0.2">
      <c r="C768" s="8">
        <v>45075</v>
      </c>
      <c r="D768" s="4" t="s">
        <v>4727</v>
      </c>
      <c r="E768" s="4">
        <v>31534</v>
      </c>
      <c r="F768" s="4" t="s">
        <v>3840</v>
      </c>
      <c r="G768" s="4" t="s">
        <v>2028</v>
      </c>
      <c r="H768" s="12">
        <v>501096</v>
      </c>
      <c r="I768" s="11" t="s">
        <v>1076</v>
      </c>
      <c r="J768" s="12">
        <v>50110</v>
      </c>
      <c r="K768" s="12">
        <f t="shared" si="22"/>
        <v>551206</v>
      </c>
      <c r="L768" s="4" t="s">
        <v>3387</v>
      </c>
      <c r="M768" s="4" t="s">
        <v>3106</v>
      </c>
      <c r="N768" t="s">
        <v>5375</v>
      </c>
      <c r="O768" t="e">
        <f>+VLOOKUP(E768,[1]Sheet1!C$6:J$461,8,0)</f>
        <v>#N/A</v>
      </c>
      <c r="P768" s="7" t="e">
        <f t="shared" si="23"/>
        <v>#N/A</v>
      </c>
    </row>
    <row r="769" spans="3:16" customFormat="1" ht="15" hidden="1" customHeight="1" outlineLevel="1" x14ac:dyDescent="0.2">
      <c r="C769" s="8">
        <v>45075</v>
      </c>
      <c r="D769" s="4" t="s">
        <v>1595</v>
      </c>
      <c r="E769" s="4">
        <v>31535</v>
      </c>
      <c r="F769" s="4" t="s">
        <v>3840</v>
      </c>
      <c r="G769" s="4" t="s">
        <v>1074</v>
      </c>
      <c r="H769" s="12">
        <v>1011125</v>
      </c>
      <c r="I769" s="11" t="s">
        <v>1076</v>
      </c>
      <c r="J769" s="12">
        <v>101113</v>
      </c>
      <c r="K769" s="12">
        <f t="shared" si="22"/>
        <v>1112238</v>
      </c>
      <c r="L769" s="4" t="s">
        <v>3387</v>
      </c>
      <c r="M769" s="4" t="s">
        <v>3106</v>
      </c>
      <c r="N769" t="s">
        <v>5375</v>
      </c>
      <c r="O769" t="e">
        <f>+VLOOKUP(E769,[1]Sheet1!C$6:J$461,8,0)</f>
        <v>#N/A</v>
      </c>
      <c r="P769" s="7" t="e">
        <f t="shared" si="23"/>
        <v>#N/A</v>
      </c>
    </row>
    <row r="770" spans="3:16" customFormat="1" ht="15" hidden="1" customHeight="1" outlineLevel="1" x14ac:dyDescent="0.2">
      <c r="C770" s="8">
        <v>45075</v>
      </c>
      <c r="D770" s="4" t="s">
        <v>161</v>
      </c>
      <c r="E770" s="4">
        <v>31536</v>
      </c>
      <c r="F770" s="4" t="s">
        <v>3840</v>
      </c>
      <c r="G770" s="4" t="s">
        <v>277</v>
      </c>
      <c r="H770" s="12">
        <v>501096</v>
      </c>
      <c r="I770" s="11" t="s">
        <v>1076</v>
      </c>
      <c r="J770" s="12">
        <v>50110</v>
      </c>
      <c r="K770" s="12">
        <f t="shared" ref="K770:K833" si="24">+H770+J770</f>
        <v>551206</v>
      </c>
      <c r="L770" s="4" t="s">
        <v>3387</v>
      </c>
      <c r="M770" s="4" t="s">
        <v>3106</v>
      </c>
      <c r="N770" t="s">
        <v>5375</v>
      </c>
      <c r="O770" t="e">
        <f>+VLOOKUP(E770,[1]Sheet1!C$6:J$461,8,0)</f>
        <v>#N/A</v>
      </c>
      <c r="P770" s="7" t="e">
        <f t="shared" si="23"/>
        <v>#N/A</v>
      </c>
    </row>
    <row r="771" spans="3:16" customFormat="1" ht="15" hidden="1" customHeight="1" outlineLevel="1" x14ac:dyDescent="0.2">
      <c r="C771" s="8">
        <v>45075</v>
      </c>
      <c r="D771" s="4" t="s">
        <v>3758</v>
      </c>
      <c r="E771" s="4">
        <v>31537</v>
      </c>
      <c r="F771" s="4" t="s">
        <v>3840</v>
      </c>
      <c r="G771" s="4" t="s">
        <v>3433</v>
      </c>
      <c r="H771" s="12">
        <v>801309</v>
      </c>
      <c r="I771" s="11" t="s">
        <v>1076</v>
      </c>
      <c r="J771" s="12">
        <v>80131</v>
      </c>
      <c r="K771" s="12">
        <f t="shared" si="24"/>
        <v>881440</v>
      </c>
      <c r="L771" s="4" t="s">
        <v>3387</v>
      </c>
      <c r="M771" s="4" t="s">
        <v>3106</v>
      </c>
      <c r="N771" t="s">
        <v>5375</v>
      </c>
      <c r="O771" t="e">
        <f>+VLOOKUP(E771,[1]Sheet1!C$6:J$461,8,0)</f>
        <v>#N/A</v>
      </c>
      <c r="P771" s="7" t="e">
        <f t="shared" ref="P771:P834" si="25">+O771-K771</f>
        <v>#N/A</v>
      </c>
    </row>
    <row r="772" spans="3:16" customFormat="1" ht="15" hidden="1" customHeight="1" outlineLevel="1" x14ac:dyDescent="0.2">
      <c r="C772" s="8">
        <v>45075</v>
      </c>
      <c r="D772" s="4" t="s">
        <v>202</v>
      </c>
      <c r="E772" s="4">
        <v>31538</v>
      </c>
      <c r="F772" s="4" t="s">
        <v>3840</v>
      </c>
      <c r="G772" s="4" t="s">
        <v>4043</v>
      </c>
      <c r="H772" s="12">
        <v>784675</v>
      </c>
      <c r="I772" s="11" t="s">
        <v>1076</v>
      </c>
      <c r="J772" s="12">
        <v>78468</v>
      </c>
      <c r="K772" s="12">
        <f t="shared" si="24"/>
        <v>863143</v>
      </c>
      <c r="L772" s="4" t="s">
        <v>3387</v>
      </c>
      <c r="M772" s="4" t="s">
        <v>3106</v>
      </c>
      <c r="N772" t="s">
        <v>5375</v>
      </c>
      <c r="O772" t="e">
        <f>+VLOOKUP(E772,[1]Sheet1!C$6:J$461,8,0)</f>
        <v>#N/A</v>
      </c>
      <c r="P772" s="7" t="e">
        <f t="shared" si="25"/>
        <v>#N/A</v>
      </c>
    </row>
    <row r="773" spans="3:16" customFormat="1" ht="15" hidden="1" customHeight="1" outlineLevel="1" x14ac:dyDescent="0.2">
      <c r="C773" s="8">
        <v>45075</v>
      </c>
      <c r="D773" s="4" t="s">
        <v>1219</v>
      </c>
      <c r="E773" s="4">
        <v>31539</v>
      </c>
      <c r="F773" s="4" t="s">
        <v>3840</v>
      </c>
      <c r="G773" s="4" t="s">
        <v>117</v>
      </c>
      <c r="H773" s="12">
        <v>535285</v>
      </c>
      <c r="I773" s="11" t="s">
        <v>1076</v>
      </c>
      <c r="J773" s="12">
        <v>53529</v>
      </c>
      <c r="K773" s="12">
        <f t="shared" si="24"/>
        <v>588814</v>
      </c>
      <c r="L773" s="4" t="s">
        <v>3387</v>
      </c>
      <c r="M773" s="4" t="s">
        <v>3106</v>
      </c>
      <c r="N773" t="s">
        <v>5375</v>
      </c>
      <c r="O773" t="e">
        <f>+VLOOKUP(E773,[1]Sheet1!C$6:J$461,8,0)</f>
        <v>#N/A</v>
      </c>
      <c r="P773" s="7" t="e">
        <f t="shared" si="25"/>
        <v>#N/A</v>
      </c>
    </row>
    <row r="774" spans="3:16" customFormat="1" ht="15" hidden="1" customHeight="1" outlineLevel="1" x14ac:dyDescent="0.2">
      <c r="C774" s="8">
        <v>45075</v>
      </c>
      <c r="D774" s="4" t="s">
        <v>2834</v>
      </c>
      <c r="E774" s="4">
        <v>31540</v>
      </c>
      <c r="F774" s="4" t="s">
        <v>3840</v>
      </c>
      <c r="G774" s="4" t="s">
        <v>1499</v>
      </c>
      <c r="H774" s="12">
        <v>501096</v>
      </c>
      <c r="I774" s="11" t="s">
        <v>1076</v>
      </c>
      <c r="J774" s="12">
        <v>50110</v>
      </c>
      <c r="K774" s="12">
        <f t="shared" si="24"/>
        <v>551206</v>
      </c>
      <c r="L774" s="4" t="s">
        <v>3387</v>
      </c>
      <c r="M774" s="4" t="s">
        <v>3106</v>
      </c>
      <c r="N774" t="s">
        <v>5375</v>
      </c>
      <c r="O774" t="e">
        <f>+VLOOKUP(E774,[1]Sheet1!C$6:J$461,8,0)</f>
        <v>#N/A</v>
      </c>
      <c r="P774" s="7" t="e">
        <f t="shared" si="25"/>
        <v>#N/A</v>
      </c>
    </row>
    <row r="775" spans="3:16" customFormat="1" ht="15" hidden="1" customHeight="1" outlineLevel="1" x14ac:dyDescent="0.2">
      <c r="C775" s="8">
        <v>45075</v>
      </c>
      <c r="D775" s="4" t="s">
        <v>476</v>
      </c>
      <c r="E775" s="4">
        <v>31541</v>
      </c>
      <c r="F775" s="4" t="s">
        <v>3840</v>
      </c>
      <c r="G775" s="4" t="s">
        <v>1574</v>
      </c>
      <c r="H775" s="12">
        <v>501096</v>
      </c>
      <c r="I775" s="11" t="s">
        <v>1076</v>
      </c>
      <c r="J775" s="12">
        <v>50110</v>
      </c>
      <c r="K775" s="12">
        <f t="shared" si="24"/>
        <v>551206</v>
      </c>
      <c r="L775" s="4" t="s">
        <v>3387</v>
      </c>
      <c r="M775" s="4" t="s">
        <v>3106</v>
      </c>
      <c r="N775" t="s">
        <v>5375</v>
      </c>
      <c r="O775" t="e">
        <f>+VLOOKUP(E775,[1]Sheet1!C$6:J$461,8,0)</f>
        <v>#N/A</v>
      </c>
      <c r="P775" s="7" t="e">
        <f t="shared" si="25"/>
        <v>#N/A</v>
      </c>
    </row>
    <row r="776" spans="3:16" customFormat="1" ht="15" hidden="1" customHeight="1" outlineLevel="1" x14ac:dyDescent="0.2">
      <c r="C776" s="8">
        <v>45075</v>
      </c>
      <c r="D776" s="4" t="s">
        <v>2237</v>
      </c>
      <c r="E776" s="4">
        <v>31542</v>
      </c>
      <c r="F776" s="4" t="s">
        <v>3840</v>
      </c>
      <c r="G776" s="4" t="s">
        <v>272</v>
      </c>
      <c r="H776" s="12">
        <v>658310</v>
      </c>
      <c r="I776" s="11" t="s">
        <v>1076</v>
      </c>
      <c r="J776" s="12">
        <v>65831</v>
      </c>
      <c r="K776" s="12">
        <f t="shared" si="24"/>
        <v>724141</v>
      </c>
      <c r="L776" s="4" t="s">
        <v>3387</v>
      </c>
      <c r="M776" s="4" t="s">
        <v>3106</v>
      </c>
      <c r="N776" t="s">
        <v>5375</v>
      </c>
      <c r="O776" t="e">
        <f>+VLOOKUP(E776,[1]Sheet1!C$6:J$461,8,0)</f>
        <v>#N/A</v>
      </c>
      <c r="P776" s="7" t="e">
        <f t="shared" si="25"/>
        <v>#N/A</v>
      </c>
    </row>
    <row r="777" spans="3:16" customFormat="1" ht="15" hidden="1" customHeight="1" outlineLevel="1" x14ac:dyDescent="0.2">
      <c r="C777" s="8">
        <v>45075</v>
      </c>
      <c r="D777" s="4" t="s">
        <v>542</v>
      </c>
      <c r="E777" s="4">
        <v>31543</v>
      </c>
      <c r="F777" s="4" t="s">
        <v>3840</v>
      </c>
      <c r="G777" s="4" t="s">
        <v>772</v>
      </c>
      <c r="H777" s="12">
        <v>902470</v>
      </c>
      <c r="I777" s="11" t="s">
        <v>1076</v>
      </c>
      <c r="J777" s="12">
        <v>90247</v>
      </c>
      <c r="K777" s="12">
        <f t="shared" si="24"/>
        <v>992717</v>
      </c>
      <c r="L777" s="4" t="s">
        <v>3387</v>
      </c>
      <c r="M777" s="4" t="s">
        <v>3106</v>
      </c>
      <c r="N777" t="s">
        <v>5375</v>
      </c>
      <c r="O777" t="e">
        <f>+VLOOKUP(E777,[1]Sheet1!C$6:J$461,8,0)</f>
        <v>#N/A</v>
      </c>
      <c r="P777" s="7" t="e">
        <f t="shared" si="25"/>
        <v>#N/A</v>
      </c>
    </row>
    <row r="778" spans="3:16" customFormat="1" ht="15" hidden="1" customHeight="1" outlineLevel="1" x14ac:dyDescent="0.2">
      <c r="C778" s="8">
        <v>45075</v>
      </c>
      <c r="D778" s="4" t="s">
        <v>1974</v>
      </c>
      <c r="E778" s="4">
        <v>31544</v>
      </c>
      <c r="F778" s="4" t="s">
        <v>3840</v>
      </c>
      <c r="G778" s="4" t="s">
        <v>2175</v>
      </c>
      <c r="H778" s="12">
        <v>1104755</v>
      </c>
      <c r="I778" s="11" t="s">
        <v>1076</v>
      </c>
      <c r="J778" s="12">
        <v>110476</v>
      </c>
      <c r="K778" s="12">
        <f t="shared" si="24"/>
        <v>1215231</v>
      </c>
      <c r="L778" s="4" t="s">
        <v>3387</v>
      </c>
      <c r="M778" s="4" t="s">
        <v>3106</v>
      </c>
      <c r="N778" t="s">
        <v>5375</v>
      </c>
      <c r="O778" t="e">
        <f>+VLOOKUP(E778,[1]Sheet1!C$6:J$461,8,0)</f>
        <v>#N/A</v>
      </c>
      <c r="P778" s="7" t="e">
        <f t="shared" si="25"/>
        <v>#N/A</v>
      </c>
    </row>
    <row r="779" spans="3:16" customFormat="1" ht="15" hidden="1" customHeight="1" outlineLevel="1" x14ac:dyDescent="0.2">
      <c r="C779" s="8">
        <v>45075</v>
      </c>
      <c r="D779" s="4" t="s">
        <v>2337</v>
      </c>
      <c r="E779" s="4">
        <v>31545</v>
      </c>
      <c r="F779" s="4" t="s">
        <v>3840</v>
      </c>
      <c r="G779" s="4" t="s">
        <v>4093</v>
      </c>
      <c r="H779" s="12">
        <v>516106</v>
      </c>
      <c r="I779" s="11" t="s">
        <v>1076</v>
      </c>
      <c r="J779" s="12">
        <v>51611</v>
      </c>
      <c r="K779" s="12">
        <f t="shared" si="24"/>
        <v>567717</v>
      </c>
      <c r="L779" s="4" t="s">
        <v>3387</v>
      </c>
      <c r="M779" s="4" t="s">
        <v>3106</v>
      </c>
      <c r="N779" t="s">
        <v>5375</v>
      </c>
      <c r="O779" t="e">
        <f>+VLOOKUP(E779,[1]Sheet1!C$6:J$461,8,0)</f>
        <v>#N/A</v>
      </c>
      <c r="P779" s="7" t="e">
        <f t="shared" si="25"/>
        <v>#N/A</v>
      </c>
    </row>
    <row r="780" spans="3:16" customFormat="1" ht="15" hidden="1" customHeight="1" outlineLevel="1" x14ac:dyDescent="0.2">
      <c r="C780" s="8">
        <v>45075</v>
      </c>
      <c r="D780" s="4" t="s">
        <v>5007</v>
      </c>
      <c r="E780" s="4">
        <v>31546</v>
      </c>
      <c r="F780" s="4" t="s">
        <v>3840</v>
      </c>
      <c r="G780" s="4" t="s">
        <v>3908</v>
      </c>
      <c r="H780" s="12">
        <v>626370</v>
      </c>
      <c r="I780" s="11" t="s">
        <v>1076</v>
      </c>
      <c r="J780" s="12">
        <v>62637</v>
      </c>
      <c r="K780" s="12">
        <f t="shared" si="24"/>
        <v>689007</v>
      </c>
      <c r="L780" s="4" t="s">
        <v>3387</v>
      </c>
      <c r="M780" s="4" t="s">
        <v>3106</v>
      </c>
      <c r="N780" t="s">
        <v>5375</v>
      </c>
      <c r="O780" t="e">
        <f>+VLOOKUP(E780,[1]Sheet1!C$6:J$461,8,0)</f>
        <v>#N/A</v>
      </c>
      <c r="P780" s="7" t="e">
        <f t="shared" si="25"/>
        <v>#N/A</v>
      </c>
    </row>
    <row r="781" spans="3:16" customFormat="1" ht="15" hidden="1" customHeight="1" outlineLevel="1" x14ac:dyDescent="0.2">
      <c r="C781" s="8">
        <v>45075</v>
      </c>
      <c r="D781" s="4" t="s">
        <v>69</v>
      </c>
      <c r="E781" s="4">
        <v>31547</v>
      </c>
      <c r="F781" s="4" t="s">
        <v>3840</v>
      </c>
      <c r="G781" s="4" t="s">
        <v>1196</v>
      </c>
      <c r="H781" s="12">
        <v>582897</v>
      </c>
      <c r="I781" s="11" t="s">
        <v>1076</v>
      </c>
      <c r="J781" s="12">
        <v>58290</v>
      </c>
      <c r="K781" s="12">
        <f t="shared" si="24"/>
        <v>641187</v>
      </c>
      <c r="L781" s="4" t="s">
        <v>3387</v>
      </c>
      <c r="M781" s="4" t="s">
        <v>3106</v>
      </c>
      <c r="N781" t="s">
        <v>5375</v>
      </c>
      <c r="O781" t="e">
        <f>+VLOOKUP(E781,[1]Sheet1!C$6:J$461,8,0)</f>
        <v>#N/A</v>
      </c>
      <c r="P781" s="7" t="e">
        <f t="shared" si="25"/>
        <v>#N/A</v>
      </c>
    </row>
    <row r="782" spans="3:16" customFormat="1" ht="15" hidden="1" customHeight="1" outlineLevel="1" x14ac:dyDescent="0.2">
      <c r="C782" s="8">
        <v>45075</v>
      </c>
      <c r="D782" s="4" t="s">
        <v>1217</v>
      </c>
      <c r="E782" s="4">
        <v>31548</v>
      </c>
      <c r="F782" s="4" t="s">
        <v>3840</v>
      </c>
      <c r="G782" s="4" t="s">
        <v>184</v>
      </c>
      <c r="H782" s="12">
        <v>836796</v>
      </c>
      <c r="I782" s="11" t="s">
        <v>1076</v>
      </c>
      <c r="J782" s="12">
        <v>83680</v>
      </c>
      <c r="K782" s="12">
        <f t="shared" si="24"/>
        <v>920476</v>
      </c>
      <c r="L782" s="4" t="s">
        <v>3387</v>
      </c>
      <c r="M782" s="4" t="s">
        <v>3106</v>
      </c>
      <c r="N782" t="s">
        <v>5375</v>
      </c>
      <c r="O782" t="e">
        <f>+VLOOKUP(E782,[1]Sheet1!C$6:J$461,8,0)</f>
        <v>#N/A</v>
      </c>
      <c r="P782" s="7" t="e">
        <f t="shared" si="25"/>
        <v>#N/A</v>
      </c>
    </row>
    <row r="783" spans="3:16" customFormat="1" ht="15" hidden="1" customHeight="1" outlineLevel="1" x14ac:dyDescent="0.2">
      <c r="C783" s="8">
        <v>45075</v>
      </c>
      <c r="D783" s="4" t="s">
        <v>2981</v>
      </c>
      <c r="E783" s="4">
        <v>31549</v>
      </c>
      <c r="F783" s="4" t="s">
        <v>3840</v>
      </c>
      <c r="G783" s="4" t="s">
        <v>2979</v>
      </c>
      <c r="H783" s="12">
        <v>522805</v>
      </c>
      <c r="I783" s="11" t="s">
        <v>1076</v>
      </c>
      <c r="J783" s="12">
        <v>52281</v>
      </c>
      <c r="K783" s="12">
        <f t="shared" si="24"/>
        <v>575086</v>
      </c>
      <c r="L783" s="4" t="s">
        <v>3387</v>
      </c>
      <c r="M783" s="4" t="s">
        <v>3106</v>
      </c>
      <c r="N783" t="s">
        <v>5375</v>
      </c>
      <c r="O783" t="e">
        <f>+VLOOKUP(E783,[1]Sheet1!C$6:J$461,8,0)</f>
        <v>#N/A</v>
      </c>
      <c r="P783" s="7" t="e">
        <f t="shared" si="25"/>
        <v>#N/A</v>
      </c>
    </row>
    <row r="784" spans="3:16" customFormat="1" ht="15" hidden="1" customHeight="1" outlineLevel="1" x14ac:dyDescent="0.2">
      <c r="C784" s="8">
        <v>45075</v>
      </c>
      <c r="D784" s="4" t="s">
        <v>5091</v>
      </c>
      <c r="E784" s="4">
        <v>31550</v>
      </c>
      <c r="F784" s="4" t="s">
        <v>3840</v>
      </c>
      <c r="G784" s="4" t="s">
        <v>1204</v>
      </c>
      <c r="H784" s="12">
        <v>917935</v>
      </c>
      <c r="I784" s="11" t="s">
        <v>1076</v>
      </c>
      <c r="J784" s="12">
        <v>91794</v>
      </c>
      <c r="K784" s="12">
        <f t="shared" si="24"/>
        <v>1009729</v>
      </c>
      <c r="L784" s="4" t="s">
        <v>3387</v>
      </c>
      <c r="M784" s="4" t="s">
        <v>3106</v>
      </c>
      <c r="N784" t="s">
        <v>5375</v>
      </c>
      <c r="O784" t="e">
        <f>+VLOOKUP(E784,[1]Sheet1!C$6:J$461,8,0)</f>
        <v>#N/A</v>
      </c>
      <c r="P784" s="7" t="e">
        <f t="shared" si="25"/>
        <v>#N/A</v>
      </c>
    </row>
    <row r="785" spans="3:16" customFormat="1" ht="15" hidden="1" customHeight="1" outlineLevel="1" x14ac:dyDescent="0.2">
      <c r="C785" s="8">
        <v>45075</v>
      </c>
      <c r="D785" s="4" t="s">
        <v>2182</v>
      </c>
      <c r="E785" s="4">
        <v>31551</v>
      </c>
      <c r="F785" s="4" t="s">
        <v>3840</v>
      </c>
      <c r="G785" s="4" t="s">
        <v>395</v>
      </c>
      <c r="H785" s="12">
        <v>558902</v>
      </c>
      <c r="I785" s="11" t="s">
        <v>1076</v>
      </c>
      <c r="J785" s="12">
        <v>55890</v>
      </c>
      <c r="K785" s="12">
        <f t="shared" si="24"/>
        <v>614792</v>
      </c>
      <c r="L785" s="4" t="s">
        <v>3387</v>
      </c>
      <c r="M785" s="4" t="s">
        <v>3106</v>
      </c>
      <c r="N785" t="s">
        <v>5375</v>
      </c>
      <c r="O785" t="e">
        <f>+VLOOKUP(E785,[1]Sheet1!C$6:J$461,8,0)</f>
        <v>#N/A</v>
      </c>
      <c r="P785" s="7" t="e">
        <f t="shared" si="25"/>
        <v>#N/A</v>
      </c>
    </row>
    <row r="786" spans="3:16" customFormat="1" ht="15" hidden="1" customHeight="1" outlineLevel="1" x14ac:dyDescent="0.2">
      <c r="C786" s="8">
        <v>45075</v>
      </c>
      <c r="D786" s="4" t="s">
        <v>2950</v>
      </c>
      <c r="E786" s="4">
        <v>31552</v>
      </c>
      <c r="F786" s="4" t="s">
        <v>3840</v>
      </c>
      <c r="G786" s="4" t="s">
        <v>3219</v>
      </c>
      <c r="H786" s="12">
        <v>550761</v>
      </c>
      <c r="I786" s="11" t="s">
        <v>1076</v>
      </c>
      <c r="J786" s="12">
        <v>55076</v>
      </c>
      <c r="K786" s="12">
        <f t="shared" si="24"/>
        <v>605837</v>
      </c>
      <c r="L786" s="4" t="s">
        <v>3387</v>
      </c>
      <c r="M786" s="4" t="s">
        <v>3106</v>
      </c>
      <c r="N786" t="s">
        <v>5375</v>
      </c>
      <c r="O786" t="e">
        <f>+VLOOKUP(E786,[1]Sheet1!C$6:J$461,8,0)</f>
        <v>#N/A</v>
      </c>
      <c r="P786" s="7" t="e">
        <f t="shared" si="25"/>
        <v>#N/A</v>
      </c>
    </row>
    <row r="787" spans="3:16" customFormat="1" ht="15" hidden="1" customHeight="1" outlineLevel="1" x14ac:dyDescent="0.2">
      <c r="C787" s="8">
        <v>45075</v>
      </c>
      <c r="D787" s="4" t="s">
        <v>3676</v>
      </c>
      <c r="E787" s="4">
        <v>31553</v>
      </c>
      <c r="F787" s="4" t="s">
        <v>3840</v>
      </c>
      <c r="G787" s="4" t="s">
        <v>1965</v>
      </c>
      <c r="H787" s="12">
        <v>626370</v>
      </c>
      <c r="I787" s="11" t="s">
        <v>1076</v>
      </c>
      <c r="J787" s="12">
        <v>62637</v>
      </c>
      <c r="K787" s="12">
        <f t="shared" si="24"/>
        <v>689007</v>
      </c>
      <c r="L787" s="4" t="s">
        <v>3387</v>
      </c>
      <c r="M787" s="4" t="s">
        <v>3106</v>
      </c>
      <c r="N787" t="s">
        <v>5375</v>
      </c>
      <c r="O787" t="e">
        <f>+VLOOKUP(E787,[1]Sheet1!C$6:J$461,8,0)</f>
        <v>#N/A</v>
      </c>
      <c r="P787" s="7" t="e">
        <f t="shared" si="25"/>
        <v>#N/A</v>
      </c>
    </row>
    <row r="788" spans="3:16" customFormat="1" ht="15" hidden="1" customHeight="1" outlineLevel="1" x14ac:dyDescent="0.2">
      <c r="C788" s="8">
        <v>45076</v>
      </c>
      <c r="D788" s="4" t="s">
        <v>3670</v>
      </c>
      <c r="E788" s="4">
        <v>4491</v>
      </c>
      <c r="F788" s="4" t="s">
        <v>3910</v>
      </c>
      <c r="G788" s="4" t="s">
        <v>3806</v>
      </c>
      <c r="H788" s="12">
        <v>-352078</v>
      </c>
      <c r="I788" s="11" t="s">
        <v>1076</v>
      </c>
      <c r="J788" s="12">
        <v>-35208</v>
      </c>
      <c r="K788" s="12">
        <f t="shared" si="24"/>
        <v>-387286</v>
      </c>
      <c r="L788" s="4" t="s">
        <v>3387</v>
      </c>
      <c r="M788" s="4" t="s">
        <v>3106</v>
      </c>
      <c r="N788" t="s">
        <v>5375</v>
      </c>
      <c r="O788" t="e">
        <f>+VLOOKUP(E788,[1]Sheet1!C$6:J$461,8,0)</f>
        <v>#N/A</v>
      </c>
      <c r="P788" s="7" t="e">
        <f t="shared" si="25"/>
        <v>#N/A</v>
      </c>
    </row>
    <row r="789" spans="3:16" customFormat="1" ht="15" hidden="1" customHeight="1" outlineLevel="1" x14ac:dyDescent="0.2">
      <c r="C789" s="8">
        <v>45076</v>
      </c>
      <c r="D789" s="4" t="s">
        <v>3547</v>
      </c>
      <c r="E789" s="4">
        <v>4515</v>
      </c>
      <c r="F789" s="4" t="s">
        <v>3910</v>
      </c>
      <c r="G789" s="4" t="s">
        <v>3806</v>
      </c>
      <c r="H789" s="12">
        <v>-62637</v>
      </c>
      <c r="I789" s="11" t="s">
        <v>1076</v>
      </c>
      <c r="J789" s="12">
        <v>-6264</v>
      </c>
      <c r="K789" s="12">
        <f t="shared" si="24"/>
        <v>-68901</v>
      </c>
      <c r="L789" s="4" t="s">
        <v>3387</v>
      </c>
      <c r="M789" s="4" t="s">
        <v>3106</v>
      </c>
      <c r="N789" t="s">
        <v>5375</v>
      </c>
      <c r="O789" t="e">
        <f>+VLOOKUP(E789,[1]Sheet1!C$6:J$461,8,0)</f>
        <v>#N/A</v>
      </c>
      <c r="P789" s="7" t="e">
        <f t="shared" si="25"/>
        <v>#N/A</v>
      </c>
    </row>
    <row r="790" spans="3:16" customFormat="1" ht="15" hidden="1" customHeight="1" outlineLevel="1" x14ac:dyDescent="0.2">
      <c r="C790" s="8">
        <v>45076</v>
      </c>
      <c r="D790" s="4" t="s">
        <v>415</v>
      </c>
      <c r="E790" s="4">
        <v>4516</v>
      </c>
      <c r="F790" s="4" t="s">
        <v>3910</v>
      </c>
      <c r="G790" s="4" t="s">
        <v>3806</v>
      </c>
      <c r="H790" s="12">
        <v>-302807</v>
      </c>
      <c r="I790" s="11" t="s">
        <v>1076</v>
      </c>
      <c r="J790" s="12">
        <v>-30281</v>
      </c>
      <c r="K790" s="12">
        <f t="shared" si="24"/>
        <v>-333088</v>
      </c>
      <c r="L790" s="4" t="s">
        <v>3387</v>
      </c>
      <c r="M790" s="4" t="s">
        <v>3106</v>
      </c>
      <c r="N790" t="s">
        <v>5375</v>
      </c>
      <c r="O790" t="e">
        <f>+VLOOKUP(E790,[1]Sheet1!C$6:J$461,8,0)</f>
        <v>#N/A</v>
      </c>
      <c r="P790" s="7" t="e">
        <f t="shared" si="25"/>
        <v>#N/A</v>
      </c>
    </row>
    <row r="791" spans="3:16" customFormat="1" ht="15" hidden="1" customHeight="1" outlineLevel="1" x14ac:dyDescent="0.2">
      <c r="C791" s="8">
        <v>45077</v>
      </c>
      <c r="D791" s="4" t="s">
        <v>3310</v>
      </c>
      <c r="E791" s="4">
        <v>238</v>
      </c>
      <c r="F791" s="4" t="s">
        <v>4421</v>
      </c>
      <c r="G791" s="4" t="s">
        <v>3806</v>
      </c>
      <c r="H791" s="12">
        <v>-165040</v>
      </c>
      <c r="I791" s="11" t="s">
        <v>1076</v>
      </c>
      <c r="J791" s="12">
        <v>-16504</v>
      </c>
      <c r="K791" s="12">
        <f t="shared" si="24"/>
        <v>-181544</v>
      </c>
      <c r="L791" s="4" t="s">
        <v>313</v>
      </c>
      <c r="M791" s="4" t="s">
        <v>1554</v>
      </c>
      <c r="N791" t="s">
        <v>5375</v>
      </c>
      <c r="O791" t="e">
        <f>+VLOOKUP(E791,[1]Sheet1!C$6:J$461,8,0)</f>
        <v>#N/A</v>
      </c>
      <c r="P791" s="7" t="e">
        <f t="shared" si="25"/>
        <v>#N/A</v>
      </c>
    </row>
    <row r="792" spans="3:16" customFormat="1" ht="15" hidden="1" customHeight="1" outlineLevel="1" x14ac:dyDescent="0.2">
      <c r="C792" s="8">
        <v>45077</v>
      </c>
      <c r="D792" s="4" t="s">
        <v>1116</v>
      </c>
      <c r="E792" s="4">
        <v>4614</v>
      </c>
      <c r="F792" s="4" t="s">
        <v>3910</v>
      </c>
      <c r="G792" s="4" t="s">
        <v>3806</v>
      </c>
      <c r="H792" s="12">
        <v>-52259</v>
      </c>
      <c r="I792" s="11" t="s">
        <v>1076</v>
      </c>
      <c r="J792" s="12">
        <v>-5226</v>
      </c>
      <c r="K792" s="12">
        <f t="shared" si="24"/>
        <v>-57485</v>
      </c>
      <c r="L792" s="4" t="s">
        <v>3387</v>
      </c>
      <c r="M792" s="4" t="s">
        <v>3106</v>
      </c>
      <c r="N792" t="s">
        <v>5375</v>
      </c>
      <c r="O792" t="e">
        <f>+VLOOKUP(E792,[1]Sheet1!C$6:J$461,8,0)</f>
        <v>#N/A</v>
      </c>
      <c r="P792" s="7" t="e">
        <f t="shared" si="25"/>
        <v>#N/A</v>
      </c>
    </row>
    <row r="793" spans="3:16" customFormat="1" ht="15" hidden="1" customHeight="1" outlineLevel="1" x14ac:dyDescent="0.2">
      <c r="C793" s="8">
        <v>45077</v>
      </c>
      <c r="D793" s="4" t="s">
        <v>545</v>
      </c>
      <c r="E793" s="4">
        <v>4615</v>
      </c>
      <c r="F793" s="4" t="s">
        <v>3910</v>
      </c>
      <c r="G793" s="4" t="s">
        <v>3806</v>
      </c>
      <c r="H793" s="12">
        <v>-125274</v>
      </c>
      <c r="I793" s="11" t="s">
        <v>1076</v>
      </c>
      <c r="J793" s="12">
        <v>-12527</v>
      </c>
      <c r="K793" s="12">
        <f t="shared" si="24"/>
        <v>-137801</v>
      </c>
      <c r="L793" s="4" t="s">
        <v>3387</v>
      </c>
      <c r="M793" s="4" t="s">
        <v>3106</v>
      </c>
      <c r="N793" t="s">
        <v>5375</v>
      </c>
      <c r="O793" t="e">
        <f>+VLOOKUP(E793,[1]Sheet1!C$6:J$461,8,0)</f>
        <v>#N/A</v>
      </c>
      <c r="P793" s="7" t="e">
        <f t="shared" si="25"/>
        <v>#N/A</v>
      </c>
    </row>
    <row r="794" spans="3:16" customFormat="1" ht="15" hidden="1" customHeight="1" outlineLevel="1" x14ac:dyDescent="0.2">
      <c r="C794" s="8">
        <v>45077</v>
      </c>
      <c r="D794" s="4" t="s">
        <v>2685</v>
      </c>
      <c r="E794" s="4">
        <v>4616</v>
      </c>
      <c r="F794" s="4" t="s">
        <v>3910</v>
      </c>
      <c r="G794" s="4" t="s">
        <v>3806</v>
      </c>
      <c r="H794" s="12">
        <v>-104518</v>
      </c>
      <c r="I794" s="11" t="s">
        <v>1076</v>
      </c>
      <c r="J794" s="12">
        <v>-10452</v>
      </c>
      <c r="K794" s="12">
        <f t="shared" si="24"/>
        <v>-114970</v>
      </c>
      <c r="L794" s="4" t="s">
        <v>3387</v>
      </c>
      <c r="M794" s="4" t="s">
        <v>3106</v>
      </c>
      <c r="N794" t="s">
        <v>5375</v>
      </c>
      <c r="O794" t="e">
        <f>+VLOOKUP(E794,[1]Sheet1!C$6:J$461,8,0)</f>
        <v>#N/A</v>
      </c>
      <c r="P794" s="7" t="e">
        <f t="shared" si="25"/>
        <v>#N/A</v>
      </c>
    </row>
    <row r="795" spans="3:16" customFormat="1" ht="15" hidden="1" customHeight="1" outlineLevel="1" x14ac:dyDescent="0.2">
      <c r="C795" s="8">
        <v>45077</v>
      </c>
      <c r="D795" s="4" t="s">
        <v>1915</v>
      </c>
      <c r="E795" s="4">
        <v>4617</v>
      </c>
      <c r="F795" s="4" t="s">
        <v>3910</v>
      </c>
      <c r="G795" s="4" t="s">
        <v>3806</v>
      </c>
      <c r="H795" s="12">
        <v>-134779</v>
      </c>
      <c r="I795" s="11" t="s">
        <v>1076</v>
      </c>
      <c r="J795" s="12">
        <v>-13478</v>
      </c>
      <c r="K795" s="12">
        <f t="shared" si="24"/>
        <v>-148257</v>
      </c>
      <c r="L795" s="4" t="s">
        <v>3387</v>
      </c>
      <c r="M795" s="4" t="s">
        <v>3106</v>
      </c>
      <c r="N795" t="s">
        <v>5375</v>
      </c>
      <c r="O795" t="e">
        <f>+VLOOKUP(E795,[1]Sheet1!C$6:J$461,8,0)</f>
        <v>#N/A</v>
      </c>
      <c r="P795" s="7" t="e">
        <f t="shared" si="25"/>
        <v>#N/A</v>
      </c>
    </row>
    <row r="796" spans="3:16" customFormat="1" ht="15" hidden="1" customHeight="1" outlineLevel="1" x14ac:dyDescent="0.2">
      <c r="C796" s="8">
        <v>45077</v>
      </c>
      <c r="D796" s="4" t="s">
        <v>3146</v>
      </c>
      <c r="E796" s="4">
        <v>4618</v>
      </c>
      <c r="F796" s="4" t="s">
        <v>3910</v>
      </c>
      <c r="G796" s="4" t="s">
        <v>3806</v>
      </c>
      <c r="H796" s="12">
        <v>-82520</v>
      </c>
      <c r="I796" s="11" t="s">
        <v>1076</v>
      </c>
      <c r="J796" s="12">
        <v>-8252</v>
      </c>
      <c r="K796" s="12">
        <f t="shared" si="24"/>
        <v>-90772</v>
      </c>
      <c r="L796" s="4" t="s">
        <v>3387</v>
      </c>
      <c r="M796" s="4" t="s">
        <v>3106</v>
      </c>
      <c r="N796" t="s">
        <v>5375</v>
      </c>
      <c r="O796" t="e">
        <f>+VLOOKUP(E796,[1]Sheet1!C$6:J$461,8,0)</f>
        <v>#N/A</v>
      </c>
      <c r="P796" s="7" t="e">
        <f t="shared" si="25"/>
        <v>#N/A</v>
      </c>
    </row>
    <row r="797" spans="3:16" customFormat="1" ht="15" hidden="1" customHeight="1" outlineLevel="1" x14ac:dyDescent="0.2">
      <c r="C797" s="8">
        <v>45077</v>
      </c>
      <c r="D797" s="4" t="s">
        <v>4106</v>
      </c>
      <c r="E797" s="4">
        <v>4619</v>
      </c>
      <c r="F797" s="4" t="s">
        <v>3910</v>
      </c>
      <c r="G797" s="4" t="s">
        <v>3806</v>
      </c>
      <c r="H797" s="12">
        <v>-313185</v>
      </c>
      <c r="I797" s="11" t="s">
        <v>1076</v>
      </c>
      <c r="J797" s="12">
        <v>-31319</v>
      </c>
      <c r="K797" s="12">
        <f t="shared" si="24"/>
        <v>-344504</v>
      </c>
      <c r="L797" s="4" t="s">
        <v>3387</v>
      </c>
      <c r="M797" s="4" t="s">
        <v>3106</v>
      </c>
      <c r="N797" t="s">
        <v>5375</v>
      </c>
      <c r="O797" t="e">
        <f>+VLOOKUP(E797,[1]Sheet1!C$6:J$461,8,0)</f>
        <v>#N/A</v>
      </c>
      <c r="P797" s="7" t="e">
        <f t="shared" si="25"/>
        <v>#N/A</v>
      </c>
    </row>
    <row r="798" spans="3:16" customFormat="1" ht="15" hidden="1" customHeight="1" outlineLevel="1" x14ac:dyDescent="0.2">
      <c r="C798" s="8">
        <v>45077</v>
      </c>
      <c r="D798" s="4" t="s">
        <v>945</v>
      </c>
      <c r="E798" s="4">
        <v>4620</v>
      </c>
      <c r="F798" s="4" t="s">
        <v>3910</v>
      </c>
      <c r="G798" s="4" t="s">
        <v>3806</v>
      </c>
      <c r="H798" s="12">
        <v>-187911</v>
      </c>
      <c r="I798" s="11" t="s">
        <v>1076</v>
      </c>
      <c r="J798" s="12">
        <v>-18791</v>
      </c>
      <c r="K798" s="12">
        <f t="shared" si="24"/>
        <v>-206702</v>
      </c>
      <c r="L798" s="4" t="s">
        <v>3387</v>
      </c>
      <c r="M798" s="4" t="s">
        <v>3106</v>
      </c>
      <c r="N798" t="s">
        <v>5375</v>
      </c>
      <c r="O798" t="e">
        <f>+VLOOKUP(E798,[1]Sheet1!C$6:J$461,8,0)</f>
        <v>#N/A</v>
      </c>
      <c r="P798" s="7" t="e">
        <f t="shared" si="25"/>
        <v>#N/A</v>
      </c>
    </row>
    <row r="799" spans="3:16" customFormat="1" ht="15" hidden="1" customHeight="1" outlineLevel="1" x14ac:dyDescent="0.2">
      <c r="C799" s="8">
        <v>45077</v>
      </c>
      <c r="D799" s="4" t="s">
        <v>1864</v>
      </c>
      <c r="E799" s="4">
        <v>4621</v>
      </c>
      <c r="F799" s="4" t="s">
        <v>3910</v>
      </c>
      <c r="G799" s="4" t="s">
        <v>3806</v>
      </c>
      <c r="H799" s="12">
        <v>-131662</v>
      </c>
      <c r="I799" s="11" t="s">
        <v>1076</v>
      </c>
      <c r="J799" s="12">
        <v>-13167</v>
      </c>
      <c r="K799" s="12">
        <f t="shared" si="24"/>
        <v>-144829</v>
      </c>
      <c r="L799" s="4" t="s">
        <v>3387</v>
      </c>
      <c r="M799" s="4" t="s">
        <v>3106</v>
      </c>
      <c r="N799" t="s">
        <v>5375</v>
      </c>
      <c r="O799" t="e">
        <f>+VLOOKUP(E799,[1]Sheet1!C$6:J$461,8,0)</f>
        <v>#N/A</v>
      </c>
      <c r="P799" s="7" t="e">
        <f t="shared" si="25"/>
        <v>#N/A</v>
      </c>
    </row>
    <row r="800" spans="3:16" customFormat="1" ht="15" hidden="1" customHeight="1" outlineLevel="1" x14ac:dyDescent="0.2">
      <c r="C800" s="8">
        <v>45077</v>
      </c>
      <c r="D800" s="4" t="s">
        <v>2856</v>
      </c>
      <c r="E800" s="4">
        <v>4622</v>
      </c>
      <c r="F800" s="4" t="s">
        <v>3910</v>
      </c>
      <c r="G800" s="4" t="s">
        <v>3806</v>
      </c>
      <c r="H800" s="12">
        <v>-82520</v>
      </c>
      <c r="I800" s="11" t="s">
        <v>1076</v>
      </c>
      <c r="J800" s="12">
        <v>-8252</v>
      </c>
      <c r="K800" s="12">
        <f t="shared" si="24"/>
        <v>-90772</v>
      </c>
      <c r="L800" s="4" t="s">
        <v>3387</v>
      </c>
      <c r="M800" s="4" t="s">
        <v>3106</v>
      </c>
      <c r="N800" t="s">
        <v>5375</v>
      </c>
      <c r="O800" t="e">
        <f>+VLOOKUP(E800,[1]Sheet1!C$6:J$461,8,0)</f>
        <v>#N/A</v>
      </c>
      <c r="P800" s="7" t="e">
        <f t="shared" si="25"/>
        <v>#N/A</v>
      </c>
    </row>
    <row r="801" spans="3:16" customFormat="1" ht="15" hidden="1" customHeight="1" outlineLevel="1" x14ac:dyDescent="0.2">
      <c r="C801" s="8">
        <v>45077</v>
      </c>
      <c r="D801" s="4" t="s">
        <v>2321</v>
      </c>
      <c r="E801" s="4">
        <v>4623</v>
      </c>
      <c r="F801" s="4" t="s">
        <v>3910</v>
      </c>
      <c r="G801" s="4" t="s">
        <v>3806</v>
      </c>
      <c r="H801" s="12">
        <v>-219414</v>
      </c>
      <c r="I801" s="11" t="s">
        <v>1076</v>
      </c>
      <c r="J801" s="12">
        <v>-21942</v>
      </c>
      <c r="K801" s="12">
        <f t="shared" si="24"/>
        <v>-241356</v>
      </c>
      <c r="L801" s="4" t="s">
        <v>3387</v>
      </c>
      <c r="M801" s="4" t="s">
        <v>3106</v>
      </c>
      <c r="N801" t="s">
        <v>5375</v>
      </c>
      <c r="O801" t="e">
        <f>+VLOOKUP(E801,[1]Sheet1!C$6:J$461,8,0)</f>
        <v>#N/A</v>
      </c>
      <c r="P801" s="7" t="e">
        <f t="shared" si="25"/>
        <v>#N/A</v>
      </c>
    </row>
    <row r="802" spans="3:16" customFormat="1" ht="15" hidden="1" customHeight="1" outlineLevel="1" x14ac:dyDescent="0.2">
      <c r="C802" s="8">
        <v>45077</v>
      </c>
      <c r="D802" s="4" t="s">
        <v>5125</v>
      </c>
      <c r="E802" s="4">
        <v>4624</v>
      </c>
      <c r="F802" s="4" t="s">
        <v>3910</v>
      </c>
      <c r="G802" s="4" t="s">
        <v>3806</v>
      </c>
      <c r="H802" s="12">
        <v>-313185</v>
      </c>
      <c r="I802" s="11" t="s">
        <v>1076</v>
      </c>
      <c r="J802" s="12">
        <v>-31319</v>
      </c>
      <c r="K802" s="12">
        <f t="shared" si="24"/>
        <v>-344504</v>
      </c>
      <c r="L802" s="4" t="s">
        <v>3387</v>
      </c>
      <c r="M802" s="4" t="s">
        <v>3106</v>
      </c>
      <c r="N802" t="s">
        <v>5375</v>
      </c>
      <c r="O802" t="e">
        <f>+VLOOKUP(E802,[1]Sheet1!C$6:J$461,8,0)</f>
        <v>#N/A</v>
      </c>
      <c r="P802" s="7" t="e">
        <f t="shared" si="25"/>
        <v>#N/A</v>
      </c>
    </row>
    <row r="803" spans="3:16" customFormat="1" ht="15" hidden="1" customHeight="1" outlineLevel="1" x14ac:dyDescent="0.2">
      <c r="C803" s="8">
        <v>45077</v>
      </c>
      <c r="D803" s="4" t="s">
        <v>3681</v>
      </c>
      <c r="E803" s="4">
        <v>4625</v>
      </c>
      <c r="F803" s="4" t="s">
        <v>3910</v>
      </c>
      <c r="G803" s="4" t="s">
        <v>3806</v>
      </c>
      <c r="H803" s="12">
        <v>-217299</v>
      </c>
      <c r="I803" s="11" t="s">
        <v>1076</v>
      </c>
      <c r="J803" s="12">
        <v>-21730</v>
      </c>
      <c r="K803" s="12">
        <f t="shared" si="24"/>
        <v>-239029</v>
      </c>
      <c r="L803" s="4" t="s">
        <v>3387</v>
      </c>
      <c r="M803" s="4" t="s">
        <v>3106</v>
      </c>
      <c r="N803" t="s">
        <v>5375</v>
      </c>
      <c r="O803" t="e">
        <f>+VLOOKUP(E803,[1]Sheet1!C$6:J$461,8,0)</f>
        <v>#N/A</v>
      </c>
      <c r="P803" s="7" t="e">
        <f t="shared" si="25"/>
        <v>#N/A</v>
      </c>
    </row>
    <row r="804" spans="3:16" customFormat="1" ht="15" hidden="1" customHeight="1" outlineLevel="1" x14ac:dyDescent="0.2">
      <c r="C804" s="8">
        <v>45077</v>
      </c>
      <c r="D804" s="4" t="s">
        <v>1658</v>
      </c>
      <c r="E804" s="4">
        <v>4626</v>
      </c>
      <c r="F804" s="4" t="s">
        <v>3910</v>
      </c>
      <c r="G804" s="4" t="s">
        <v>3806</v>
      </c>
      <c r="H804" s="12">
        <v>-187911</v>
      </c>
      <c r="I804" s="11" t="s">
        <v>1076</v>
      </c>
      <c r="J804" s="12">
        <v>-18791</v>
      </c>
      <c r="K804" s="12">
        <f t="shared" si="24"/>
        <v>-206702</v>
      </c>
      <c r="L804" s="4" t="s">
        <v>3387</v>
      </c>
      <c r="M804" s="4" t="s">
        <v>3106</v>
      </c>
      <c r="N804" t="s">
        <v>5375</v>
      </c>
      <c r="O804" t="e">
        <f>+VLOOKUP(E804,[1]Sheet1!C$6:J$461,8,0)</f>
        <v>#N/A</v>
      </c>
      <c r="P804" s="7" t="e">
        <f t="shared" si="25"/>
        <v>#N/A</v>
      </c>
    </row>
    <row r="805" spans="3:16" customFormat="1" ht="15" hidden="1" customHeight="1" outlineLevel="1" x14ac:dyDescent="0.2">
      <c r="C805" s="8">
        <v>45077</v>
      </c>
      <c r="D805" s="4" t="s">
        <v>2315</v>
      </c>
      <c r="E805" s="4">
        <v>4627</v>
      </c>
      <c r="F805" s="4" t="s">
        <v>3910</v>
      </c>
      <c r="G805" s="4" t="s">
        <v>3806</v>
      </c>
      <c r="H805" s="12">
        <v>-82520</v>
      </c>
      <c r="I805" s="11" t="s">
        <v>1076</v>
      </c>
      <c r="J805" s="12">
        <v>-8252</v>
      </c>
      <c r="K805" s="12">
        <f t="shared" si="24"/>
        <v>-90772</v>
      </c>
      <c r="L805" s="4" t="s">
        <v>3387</v>
      </c>
      <c r="M805" s="4" t="s">
        <v>3106</v>
      </c>
      <c r="N805" t="s">
        <v>5375</v>
      </c>
      <c r="O805" t="e">
        <f>+VLOOKUP(E805,[1]Sheet1!C$6:J$461,8,0)</f>
        <v>#N/A</v>
      </c>
      <c r="P805" s="7" t="e">
        <f t="shared" si="25"/>
        <v>#N/A</v>
      </c>
    </row>
    <row r="806" spans="3:16" customFormat="1" ht="15" hidden="1" customHeight="1" outlineLevel="1" x14ac:dyDescent="0.2">
      <c r="C806" s="8">
        <v>45077</v>
      </c>
      <c r="D806" s="4" t="s">
        <v>1440</v>
      </c>
      <c r="E806" s="4">
        <v>4629</v>
      </c>
      <c r="F806" s="4" t="s">
        <v>3910</v>
      </c>
      <c r="G806" s="4" t="s">
        <v>3806</v>
      </c>
      <c r="H806" s="12">
        <v>-134779</v>
      </c>
      <c r="I806" s="11" t="s">
        <v>1076</v>
      </c>
      <c r="J806" s="12">
        <v>-13478</v>
      </c>
      <c r="K806" s="12">
        <f t="shared" si="24"/>
        <v>-148257</v>
      </c>
      <c r="L806" s="4" t="s">
        <v>3387</v>
      </c>
      <c r="M806" s="4" t="s">
        <v>3106</v>
      </c>
      <c r="N806" t="s">
        <v>5375</v>
      </c>
      <c r="O806" t="e">
        <f>+VLOOKUP(E806,[1]Sheet1!C$6:J$461,8,0)</f>
        <v>#N/A</v>
      </c>
      <c r="P806" s="7" t="e">
        <f t="shared" si="25"/>
        <v>#N/A</v>
      </c>
    </row>
    <row r="807" spans="3:16" customFormat="1" ht="15" hidden="1" customHeight="1" outlineLevel="1" x14ac:dyDescent="0.2">
      <c r="C807" s="8">
        <v>45077</v>
      </c>
      <c r="D807" s="4" t="s">
        <v>1509</v>
      </c>
      <c r="E807" s="4">
        <v>4670</v>
      </c>
      <c r="F807" s="4" t="s">
        <v>3910</v>
      </c>
      <c r="G807" s="4" t="s">
        <v>3806</v>
      </c>
      <c r="H807" s="12">
        <v>-145157</v>
      </c>
      <c r="I807" s="11" t="s">
        <v>1076</v>
      </c>
      <c r="J807" s="12">
        <v>-14516</v>
      </c>
      <c r="K807" s="12">
        <f t="shared" si="24"/>
        <v>-159673</v>
      </c>
      <c r="L807" s="4" t="s">
        <v>3387</v>
      </c>
      <c r="M807" s="4" t="s">
        <v>3106</v>
      </c>
      <c r="N807" t="s">
        <v>5375</v>
      </c>
      <c r="O807" t="e">
        <f>+VLOOKUP(E807,[1]Sheet1!C$6:J$461,8,0)</f>
        <v>#N/A</v>
      </c>
      <c r="P807" s="7" t="e">
        <f t="shared" si="25"/>
        <v>#N/A</v>
      </c>
    </row>
    <row r="808" spans="3:16" customFormat="1" ht="15" hidden="1" customHeight="1" outlineLevel="1" x14ac:dyDescent="0.2">
      <c r="C808" s="8">
        <v>45077</v>
      </c>
      <c r="D808" s="4" t="s">
        <v>4966</v>
      </c>
      <c r="E808" s="4">
        <v>4671</v>
      </c>
      <c r="F808" s="4" t="s">
        <v>3910</v>
      </c>
      <c r="G808" s="4" t="s">
        <v>3806</v>
      </c>
      <c r="H808" s="12">
        <v>-269558</v>
      </c>
      <c r="I808" s="11" t="s">
        <v>1076</v>
      </c>
      <c r="J808" s="12">
        <v>-26956</v>
      </c>
      <c r="K808" s="12">
        <f t="shared" si="24"/>
        <v>-296514</v>
      </c>
      <c r="L808" s="4" t="s">
        <v>3387</v>
      </c>
      <c r="M808" s="4" t="s">
        <v>3106</v>
      </c>
      <c r="N808" t="s">
        <v>5375</v>
      </c>
      <c r="O808" t="e">
        <f>+VLOOKUP(E808,[1]Sheet1!C$6:J$461,8,0)</f>
        <v>#N/A</v>
      </c>
      <c r="P808" s="7" t="e">
        <f t="shared" si="25"/>
        <v>#N/A</v>
      </c>
    </row>
    <row r="809" spans="3:16" customFormat="1" ht="15" hidden="1" customHeight="1" outlineLevel="1" x14ac:dyDescent="0.2">
      <c r="C809" s="8">
        <v>45077</v>
      </c>
      <c r="D809" s="4" t="s">
        <v>422</v>
      </c>
      <c r="E809" s="4">
        <v>4740</v>
      </c>
      <c r="F809" s="4" t="s">
        <v>3910</v>
      </c>
      <c r="G809" s="4" t="s">
        <v>3806</v>
      </c>
      <c r="H809" s="12">
        <v>-217299</v>
      </c>
      <c r="I809" s="11" t="s">
        <v>1076</v>
      </c>
      <c r="J809" s="12">
        <v>-21730</v>
      </c>
      <c r="K809" s="12">
        <f t="shared" si="24"/>
        <v>-239029</v>
      </c>
      <c r="L809" s="4" t="s">
        <v>3387</v>
      </c>
      <c r="M809" s="4" t="s">
        <v>3106</v>
      </c>
      <c r="N809" t="s">
        <v>5375</v>
      </c>
      <c r="O809" t="e">
        <f>+VLOOKUP(E809,[1]Sheet1!C$6:J$461,8,0)</f>
        <v>#N/A</v>
      </c>
      <c r="P809" s="7" t="e">
        <f t="shared" si="25"/>
        <v>#N/A</v>
      </c>
    </row>
    <row r="810" spans="3:16" customFormat="1" ht="15" hidden="1" customHeight="1" outlineLevel="1" x14ac:dyDescent="0.2">
      <c r="C810" s="8">
        <v>45077</v>
      </c>
      <c r="D810" s="4" t="s">
        <v>446</v>
      </c>
      <c r="E810" s="4">
        <v>4741</v>
      </c>
      <c r="F810" s="4" t="s">
        <v>3910</v>
      </c>
      <c r="G810" s="4" t="s">
        <v>3806</v>
      </c>
      <c r="H810" s="12">
        <v>-438459</v>
      </c>
      <c r="I810" s="11" t="s">
        <v>1076</v>
      </c>
      <c r="J810" s="12">
        <v>-43846</v>
      </c>
      <c r="K810" s="12">
        <f t="shared" si="24"/>
        <v>-482305</v>
      </c>
      <c r="L810" s="4" t="s">
        <v>3387</v>
      </c>
      <c r="M810" s="4" t="s">
        <v>3106</v>
      </c>
      <c r="N810" t="s">
        <v>5375</v>
      </c>
      <c r="O810" t="e">
        <f>+VLOOKUP(E810,[1]Sheet1!C$6:J$461,8,0)</f>
        <v>#N/A</v>
      </c>
      <c r="P810" s="7" t="e">
        <f t="shared" si="25"/>
        <v>#N/A</v>
      </c>
    </row>
    <row r="811" spans="3:16" customFormat="1" ht="15" hidden="1" customHeight="1" outlineLevel="1" x14ac:dyDescent="0.2">
      <c r="C811" s="8">
        <v>45077</v>
      </c>
      <c r="D811" s="4" t="s">
        <v>3810</v>
      </c>
      <c r="E811" s="4">
        <v>4742</v>
      </c>
      <c r="F811" s="4" t="s">
        <v>3910</v>
      </c>
      <c r="G811" s="4" t="s">
        <v>3806</v>
      </c>
      <c r="H811" s="12">
        <v>-82520</v>
      </c>
      <c r="I811" s="11" t="s">
        <v>1076</v>
      </c>
      <c r="J811" s="12">
        <v>-8252</v>
      </c>
      <c r="K811" s="12">
        <f t="shared" si="24"/>
        <v>-90772</v>
      </c>
      <c r="L811" s="4" t="s">
        <v>3387</v>
      </c>
      <c r="M811" s="4" t="s">
        <v>3106</v>
      </c>
      <c r="N811" t="s">
        <v>5375</v>
      </c>
      <c r="O811" t="e">
        <f>+VLOOKUP(E811,[1]Sheet1!C$6:J$461,8,0)</f>
        <v>#N/A</v>
      </c>
      <c r="P811" s="7" t="e">
        <f t="shared" si="25"/>
        <v>#N/A</v>
      </c>
    </row>
    <row r="812" spans="3:16" customFormat="1" ht="15" hidden="1" customHeight="1" outlineLevel="1" x14ac:dyDescent="0.2">
      <c r="C812" s="8">
        <v>45077</v>
      </c>
      <c r="D812" s="4" t="s">
        <v>2726</v>
      </c>
      <c r="E812" s="4">
        <v>4829</v>
      </c>
      <c r="F812" s="4" t="s">
        <v>3910</v>
      </c>
      <c r="G812" s="4" t="s">
        <v>3806</v>
      </c>
      <c r="H812" s="12">
        <v>-82520</v>
      </c>
      <c r="I812" s="11" t="s">
        <v>1076</v>
      </c>
      <c r="J812" s="12">
        <v>-8252</v>
      </c>
      <c r="K812" s="12">
        <f t="shared" si="24"/>
        <v>-90772</v>
      </c>
      <c r="L812" s="4" t="s">
        <v>3387</v>
      </c>
      <c r="M812" s="4" t="s">
        <v>3106</v>
      </c>
      <c r="N812" t="s">
        <v>5375</v>
      </c>
      <c r="O812" t="e">
        <f>+VLOOKUP(E812,[1]Sheet1!C$6:J$461,8,0)</f>
        <v>#N/A</v>
      </c>
      <c r="P812" s="7" t="e">
        <f t="shared" si="25"/>
        <v>#N/A</v>
      </c>
    </row>
    <row r="813" spans="3:16" customFormat="1" ht="15" hidden="1" customHeight="1" outlineLevel="1" x14ac:dyDescent="0.2">
      <c r="C813" s="8">
        <v>45077</v>
      </c>
      <c r="D813" s="4" t="s">
        <v>3242</v>
      </c>
      <c r="E813" s="4">
        <v>4830</v>
      </c>
      <c r="F813" s="4" t="s">
        <v>3910</v>
      </c>
      <c r="G813" s="4" t="s">
        <v>3806</v>
      </c>
      <c r="H813" s="12">
        <v>-177533</v>
      </c>
      <c r="I813" s="11" t="s">
        <v>1076</v>
      </c>
      <c r="J813" s="12">
        <v>-17753</v>
      </c>
      <c r="K813" s="12">
        <f t="shared" si="24"/>
        <v>-195286</v>
      </c>
      <c r="L813" s="4" t="s">
        <v>3387</v>
      </c>
      <c r="M813" s="4" t="s">
        <v>3106</v>
      </c>
      <c r="N813" t="s">
        <v>5375</v>
      </c>
      <c r="O813" t="e">
        <f>+VLOOKUP(E813,[1]Sheet1!C$6:J$461,8,0)</f>
        <v>#N/A</v>
      </c>
      <c r="P813" s="7" t="e">
        <f t="shared" si="25"/>
        <v>#N/A</v>
      </c>
    </row>
    <row r="814" spans="3:16" customFormat="1" ht="15" hidden="1" customHeight="1" outlineLevel="1" x14ac:dyDescent="0.2">
      <c r="C814" s="8">
        <v>45077</v>
      </c>
      <c r="D814" s="4" t="s">
        <v>4199</v>
      </c>
      <c r="E814" s="4">
        <v>4831</v>
      </c>
      <c r="F814" s="4" t="s">
        <v>3910</v>
      </c>
      <c r="G814" s="4" t="s">
        <v>3806</v>
      </c>
      <c r="H814" s="12">
        <v>-303090</v>
      </c>
      <c r="I814" s="11" t="s">
        <v>1076</v>
      </c>
      <c r="J814" s="12">
        <v>-30309</v>
      </c>
      <c r="K814" s="12">
        <f t="shared" si="24"/>
        <v>-333399</v>
      </c>
      <c r="L814" s="4" t="s">
        <v>3387</v>
      </c>
      <c r="M814" s="4" t="s">
        <v>3106</v>
      </c>
      <c r="N814" t="s">
        <v>5375</v>
      </c>
      <c r="O814" t="e">
        <f>+VLOOKUP(E814,[1]Sheet1!C$6:J$461,8,0)</f>
        <v>#N/A</v>
      </c>
      <c r="P814" s="7" t="e">
        <f t="shared" si="25"/>
        <v>#N/A</v>
      </c>
    </row>
    <row r="815" spans="3:16" customFormat="1" ht="15" hidden="1" customHeight="1" outlineLevel="1" x14ac:dyDescent="0.2">
      <c r="C815" s="8">
        <v>45077</v>
      </c>
      <c r="D815" s="4" t="s">
        <v>4414</v>
      </c>
      <c r="E815" s="4">
        <v>4832</v>
      </c>
      <c r="F815" s="4" t="s">
        <v>3910</v>
      </c>
      <c r="G815" s="4" t="s">
        <v>3806</v>
      </c>
      <c r="H815" s="12">
        <v>-82520</v>
      </c>
      <c r="I815" s="11" t="s">
        <v>1076</v>
      </c>
      <c r="J815" s="12">
        <v>-8252</v>
      </c>
      <c r="K815" s="12">
        <f t="shared" si="24"/>
        <v>-90772</v>
      </c>
      <c r="L815" s="4" t="s">
        <v>3387</v>
      </c>
      <c r="M815" s="4" t="s">
        <v>3106</v>
      </c>
      <c r="N815" t="s">
        <v>5375</v>
      </c>
      <c r="O815" t="e">
        <f>+VLOOKUP(E815,[1]Sheet1!C$6:J$461,8,0)</f>
        <v>#N/A</v>
      </c>
      <c r="P815" s="7" t="e">
        <f t="shared" si="25"/>
        <v>#N/A</v>
      </c>
    </row>
    <row r="816" spans="3:16" customFormat="1" ht="15" hidden="1" customHeight="1" outlineLevel="1" x14ac:dyDescent="0.2">
      <c r="C816" s="8">
        <v>45077</v>
      </c>
      <c r="D816" s="4" t="s">
        <v>666</v>
      </c>
      <c r="E816" s="4">
        <v>4833</v>
      </c>
      <c r="F816" s="4" t="s">
        <v>3910</v>
      </c>
      <c r="G816" s="4" t="s">
        <v>3806</v>
      </c>
      <c r="H816" s="12">
        <v>-82520</v>
      </c>
      <c r="I816" s="11" t="s">
        <v>1076</v>
      </c>
      <c r="J816" s="12">
        <v>-8252</v>
      </c>
      <c r="K816" s="12">
        <f t="shared" si="24"/>
        <v>-90772</v>
      </c>
      <c r="L816" s="4" t="s">
        <v>3387</v>
      </c>
      <c r="M816" s="4" t="s">
        <v>3106</v>
      </c>
      <c r="N816" t="s">
        <v>5375</v>
      </c>
      <c r="O816" t="e">
        <f>+VLOOKUP(E816,[1]Sheet1!C$6:J$461,8,0)</f>
        <v>#N/A</v>
      </c>
      <c r="P816" s="7" t="e">
        <f t="shared" si="25"/>
        <v>#N/A</v>
      </c>
    </row>
    <row r="817" spans="3:16" customFormat="1" ht="15" hidden="1" customHeight="1" outlineLevel="1" x14ac:dyDescent="0.2">
      <c r="C817" s="8">
        <v>45077</v>
      </c>
      <c r="D817" s="4" t="s">
        <v>604</v>
      </c>
      <c r="E817" s="4">
        <v>4834</v>
      </c>
      <c r="F817" s="4" t="s">
        <v>3910</v>
      </c>
      <c r="G817" s="4" t="s">
        <v>3806</v>
      </c>
      <c r="H817" s="12">
        <v>-217299</v>
      </c>
      <c r="I817" s="11" t="s">
        <v>1076</v>
      </c>
      <c r="J817" s="12">
        <v>-21730</v>
      </c>
      <c r="K817" s="12">
        <f t="shared" si="24"/>
        <v>-239029</v>
      </c>
      <c r="L817" s="4" t="s">
        <v>3387</v>
      </c>
      <c r="M817" s="4" t="s">
        <v>3106</v>
      </c>
      <c r="N817" t="s">
        <v>5375</v>
      </c>
      <c r="O817" t="e">
        <f>+VLOOKUP(E817,[1]Sheet1!C$6:J$461,8,0)</f>
        <v>#N/A</v>
      </c>
      <c r="P817" s="7" t="e">
        <f t="shared" si="25"/>
        <v>#N/A</v>
      </c>
    </row>
    <row r="818" spans="3:16" customFormat="1" ht="15" hidden="1" customHeight="1" outlineLevel="1" x14ac:dyDescent="0.2">
      <c r="C818" s="8">
        <v>45077</v>
      </c>
      <c r="D818" s="4" t="s">
        <v>1401</v>
      </c>
      <c r="E818" s="4">
        <v>4835</v>
      </c>
      <c r="F818" s="4" t="s">
        <v>3910</v>
      </c>
      <c r="G818" s="4" t="s">
        <v>3806</v>
      </c>
      <c r="H818" s="12">
        <v>-227677</v>
      </c>
      <c r="I818" s="11" t="s">
        <v>1076</v>
      </c>
      <c r="J818" s="12">
        <v>-22768</v>
      </c>
      <c r="K818" s="12">
        <f t="shared" si="24"/>
        <v>-250445</v>
      </c>
      <c r="L818" s="4" t="s">
        <v>3387</v>
      </c>
      <c r="M818" s="4" t="s">
        <v>3106</v>
      </c>
      <c r="N818" t="s">
        <v>5375</v>
      </c>
      <c r="O818" t="e">
        <f>+VLOOKUP(E818,[1]Sheet1!C$6:J$461,8,0)</f>
        <v>#N/A</v>
      </c>
      <c r="P818" s="7" t="e">
        <f t="shared" si="25"/>
        <v>#N/A</v>
      </c>
    </row>
    <row r="819" spans="3:16" customFormat="1" ht="15" hidden="1" customHeight="1" outlineLevel="1" x14ac:dyDescent="0.2">
      <c r="C819" s="8">
        <v>45078</v>
      </c>
      <c r="D819" s="4" t="s">
        <v>1511</v>
      </c>
      <c r="E819" s="4">
        <v>32725</v>
      </c>
      <c r="F819" s="4" t="s">
        <v>3840</v>
      </c>
      <c r="G819" s="4" t="s">
        <v>4947</v>
      </c>
      <c r="H819" s="12">
        <v>508601</v>
      </c>
      <c r="I819" s="11" t="s">
        <v>1076</v>
      </c>
      <c r="J819" s="12">
        <v>50860</v>
      </c>
      <c r="K819" s="12">
        <f t="shared" si="24"/>
        <v>559461</v>
      </c>
      <c r="L819" s="4" t="s">
        <v>3387</v>
      </c>
      <c r="M819" s="4" t="s">
        <v>3106</v>
      </c>
      <c r="N819" t="s">
        <v>5375</v>
      </c>
      <c r="O819" t="e">
        <f>+VLOOKUP(E819,[1]Sheet1!C$6:J$461,8,0)</f>
        <v>#N/A</v>
      </c>
      <c r="P819" s="7" t="e">
        <f t="shared" si="25"/>
        <v>#N/A</v>
      </c>
    </row>
    <row r="820" spans="3:16" customFormat="1" ht="15" hidden="1" customHeight="1" outlineLevel="1" x14ac:dyDescent="0.2">
      <c r="C820" s="8">
        <v>45078</v>
      </c>
      <c r="D820" s="4" t="s">
        <v>1514</v>
      </c>
      <c r="E820" s="4">
        <v>32726</v>
      </c>
      <c r="F820" s="4" t="s">
        <v>3840</v>
      </c>
      <c r="G820" s="4" t="s">
        <v>3980</v>
      </c>
      <c r="H820" s="12">
        <v>481736</v>
      </c>
      <c r="I820" s="11" t="s">
        <v>1076</v>
      </c>
      <c r="J820" s="12">
        <v>48174</v>
      </c>
      <c r="K820" s="12">
        <f t="shared" si="24"/>
        <v>529910</v>
      </c>
      <c r="L820" s="4" t="s">
        <v>3387</v>
      </c>
      <c r="M820" s="4" t="s">
        <v>3106</v>
      </c>
      <c r="N820" t="s">
        <v>5375</v>
      </c>
      <c r="O820" t="e">
        <f>+VLOOKUP(E820,[1]Sheet1!C$6:J$461,8,0)</f>
        <v>#N/A</v>
      </c>
      <c r="P820" s="7" t="e">
        <f t="shared" si="25"/>
        <v>#N/A</v>
      </c>
    </row>
    <row r="821" spans="3:16" customFormat="1" ht="15" hidden="1" customHeight="1" outlineLevel="1" x14ac:dyDescent="0.2">
      <c r="C821" s="8">
        <v>45078</v>
      </c>
      <c r="D821" s="4" t="s">
        <v>929</v>
      </c>
      <c r="E821" s="4">
        <v>32727</v>
      </c>
      <c r="F821" s="4" t="s">
        <v>3840</v>
      </c>
      <c r="G821" s="4" t="s">
        <v>1268</v>
      </c>
      <c r="H821" s="12">
        <v>550761</v>
      </c>
      <c r="I821" s="11" t="s">
        <v>1076</v>
      </c>
      <c r="J821" s="12">
        <v>55076</v>
      </c>
      <c r="K821" s="12">
        <f t="shared" si="24"/>
        <v>605837</v>
      </c>
      <c r="L821" s="4" t="s">
        <v>3387</v>
      </c>
      <c r="M821" s="4" t="s">
        <v>3106</v>
      </c>
      <c r="N821" t="s">
        <v>5375</v>
      </c>
      <c r="O821" t="e">
        <f>+VLOOKUP(E821,[1]Sheet1!C$6:J$461,8,0)</f>
        <v>#N/A</v>
      </c>
      <c r="P821" s="7" t="e">
        <f t="shared" si="25"/>
        <v>#N/A</v>
      </c>
    </row>
    <row r="822" spans="3:16" customFormat="1" ht="15" hidden="1" customHeight="1" outlineLevel="1" x14ac:dyDescent="0.2">
      <c r="C822" s="8">
        <v>45078</v>
      </c>
      <c r="D822" s="4" t="s">
        <v>4634</v>
      </c>
      <c r="E822" s="4">
        <v>32728</v>
      </c>
      <c r="F822" s="4" t="s">
        <v>3840</v>
      </c>
      <c r="G822" s="4" t="s">
        <v>1381</v>
      </c>
      <c r="H822" s="12">
        <v>626370</v>
      </c>
      <c r="I822" s="11" t="s">
        <v>1076</v>
      </c>
      <c r="J822" s="12">
        <v>62637</v>
      </c>
      <c r="K822" s="12">
        <f t="shared" si="24"/>
        <v>689007</v>
      </c>
      <c r="L822" s="4" t="s">
        <v>3387</v>
      </c>
      <c r="M822" s="4" t="s">
        <v>3106</v>
      </c>
      <c r="N822" t="s">
        <v>5375</v>
      </c>
      <c r="O822" t="e">
        <f>+VLOOKUP(E822,[1]Sheet1!C$6:J$461,8,0)</f>
        <v>#N/A</v>
      </c>
      <c r="P822" s="7" t="e">
        <f t="shared" si="25"/>
        <v>#N/A</v>
      </c>
    </row>
    <row r="823" spans="3:16" customFormat="1" ht="15" hidden="1" customHeight="1" outlineLevel="1" x14ac:dyDescent="0.2">
      <c r="C823" s="8">
        <v>45078</v>
      </c>
      <c r="D823" s="4" t="s">
        <v>310</v>
      </c>
      <c r="E823" s="4">
        <v>32729</v>
      </c>
      <c r="F823" s="4" t="s">
        <v>3840</v>
      </c>
      <c r="G823" s="4" t="s">
        <v>4251</v>
      </c>
      <c r="H823" s="12">
        <v>626370</v>
      </c>
      <c r="I823" s="11" t="s">
        <v>1076</v>
      </c>
      <c r="J823" s="12">
        <v>62637</v>
      </c>
      <c r="K823" s="12">
        <f t="shared" si="24"/>
        <v>689007</v>
      </c>
      <c r="L823" s="4" t="s">
        <v>3387</v>
      </c>
      <c r="M823" s="4" t="s">
        <v>3106</v>
      </c>
      <c r="N823" t="s">
        <v>5375</v>
      </c>
      <c r="O823" t="e">
        <f>+VLOOKUP(E823,[1]Sheet1!C$6:J$461,8,0)</f>
        <v>#N/A</v>
      </c>
      <c r="P823" s="7" t="e">
        <f t="shared" si="25"/>
        <v>#N/A</v>
      </c>
    </row>
    <row r="824" spans="3:16" customFormat="1" ht="15" hidden="1" customHeight="1" outlineLevel="1" x14ac:dyDescent="0.2">
      <c r="C824" s="8">
        <v>45078</v>
      </c>
      <c r="D824" s="4" t="s">
        <v>3011</v>
      </c>
      <c r="E824" s="4">
        <v>32730</v>
      </c>
      <c r="F824" s="4" t="s">
        <v>3840</v>
      </c>
      <c r="G824" s="4" t="s">
        <v>3077</v>
      </c>
      <c r="H824" s="12">
        <v>626370</v>
      </c>
      <c r="I824" s="11" t="s">
        <v>1076</v>
      </c>
      <c r="J824" s="12">
        <v>62637</v>
      </c>
      <c r="K824" s="12">
        <f t="shared" si="24"/>
        <v>689007</v>
      </c>
      <c r="L824" s="4" t="s">
        <v>3387</v>
      </c>
      <c r="M824" s="4" t="s">
        <v>3106</v>
      </c>
      <c r="N824" t="s">
        <v>5375</v>
      </c>
      <c r="O824" t="e">
        <f>+VLOOKUP(E824,[1]Sheet1!C$6:J$461,8,0)</f>
        <v>#N/A</v>
      </c>
      <c r="P824" s="7" t="e">
        <f t="shared" si="25"/>
        <v>#N/A</v>
      </c>
    </row>
    <row r="825" spans="3:16" customFormat="1" ht="15" hidden="1" customHeight="1" outlineLevel="1" x14ac:dyDescent="0.2">
      <c r="C825" s="8">
        <v>45078</v>
      </c>
      <c r="D825" s="4" t="s">
        <v>1512</v>
      </c>
      <c r="E825" s="4">
        <v>32731</v>
      </c>
      <c r="F825" s="4" t="s">
        <v>3840</v>
      </c>
      <c r="G825" s="4" t="s">
        <v>1240</v>
      </c>
      <c r="H825" s="12">
        <v>464662</v>
      </c>
      <c r="I825" s="11" t="s">
        <v>1076</v>
      </c>
      <c r="J825" s="12">
        <v>46466</v>
      </c>
      <c r="K825" s="12">
        <f t="shared" si="24"/>
        <v>511128</v>
      </c>
      <c r="L825" s="4" t="s">
        <v>3387</v>
      </c>
      <c r="M825" s="4" t="s">
        <v>3106</v>
      </c>
      <c r="N825" t="s">
        <v>5375</v>
      </c>
      <c r="O825" t="e">
        <f>+VLOOKUP(E825,[1]Sheet1!C$6:J$461,8,0)</f>
        <v>#N/A</v>
      </c>
      <c r="P825" s="7" t="e">
        <f t="shared" si="25"/>
        <v>#N/A</v>
      </c>
    </row>
    <row r="826" spans="3:16" customFormat="1" ht="15" hidden="1" customHeight="1" outlineLevel="1" x14ac:dyDescent="0.2">
      <c r="C826" s="8">
        <v>45078</v>
      </c>
      <c r="D826" s="4" t="s">
        <v>5121</v>
      </c>
      <c r="E826" s="4">
        <v>32732</v>
      </c>
      <c r="F826" s="4" t="s">
        <v>3840</v>
      </c>
      <c r="G826" s="4" t="s">
        <v>600</v>
      </c>
      <c r="H826" s="12">
        <v>1193595</v>
      </c>
      <c r="I826" s="11" t="s">
        <v>1076</v>
      </c>
      <c r="J826" s="12">
        <v>119360</v>
      </c>
      <c r="K826" s="12">
        <f t="shared" si="24"/>
        <v>1312955</v>
      </c>
      <c r="L826" s="4" t="s">
        <v>3387</v>
      </c>
      <c r="M826" s="4" t="s">
        <v>3106</v>
      </c>
      <c r="N826" t="s">
        <v>5375</v>
      </c>
      <c r="O826" t="e">
        <f>+VLOOKUP(E826,[1]Sheet1!C$6:J$461,8,0)</f>
        <v>#N/A</v>
      </c>
      <c r="P826" s="7" t="e">
        <f t="shared" si="25"/>
        <v>#N/A</v>
      </c>
    </row>
    <row r="827" spans="3:16" customFormat="1" ht="15" hidden="1" customHeight="1" outlineLevel="1" x14ac:dyDescent="0.2">
      <c r="C827" s="8">
        <v>45078</v>
      </c>
      <c r="D827" s="4" t="s">
        <v>290</v>
      </c>
      <c r="E827" s="4">
        <v>32733</v>
      </c>
      <c r="F827" s="4" t="s">
        <v>3840</v>
      </c>
      <c r="G827" s="4" t="s">
        <v>3116</v>
      </c>
      <c r="H827" s="12">
        <v>926583</v>
      </c>
      <c r="I827" s="11" t="s">
        <v>1076</v>
      </c>
      <c r="J827" s="12">
        <v>92658</v>
      </c>
      <c r="K827" s="12">
        <f t="shared" si="24"/>
        <v>1019241</v>
      </c>
      <c r="L827" s="4" t="s">
        <v>3387</v>
      </c>
      <c r="M827" s="4" t="s">
        <v>3106</v>
      </c>
      <c r="N827" t="s">
        <v>5375</v>
      </c>
      <c r="O827" t="e">
        <f>+VLOOKUP(E827,[1]Sheet1!C$6:J$461,8,0)</f>
        <v>#N/A</v>
      </c>
      <c r="P827" s="7" t="e">
        <f t="shared" si="25"/>
        <v>#N/A</v>
      </c>
    </row>
    <row r="828" spans="3:16" customFormat="1" ht="15" hidden="1" customHeight="1" outlineLevel="1" x14ac:dyDescent="0.2">
      <c r="C828" s="8">
        <v>45078</v>
      </c>
      <c r="D828" s="4" t="s">
        <v>2274</v>
      </c>
      <c r="E828" s="4">
        <v>32734</v>
      </c>
      <c r="F828" s="4" t="s">
        <v>3840</v>
      </c>
      <c r="G828" s="4" t="s">
        <v>4456</v>
      </c>
      <c r="H828" s="12">
        <v>561136</v>
      </c>
      <c r="I828" s="11" t="s">
        <v>1076</v>
      </c>
      <c r="J828" s="12">
        <v>56114</v>
      </c>
      <c r="K828" s="12">
        <f t="shared" si="24"/>
        <v>617250</v>
      </c>
      <c r="L828" s="4" t="s">
        <v>3387</v>
      </c>
      <c r="M828" s="4" t="s">
        <v>3106</v>
      </c>
      <c r="N828" t="s">
        <v>5375</v>
      </c>
      <c r="O828" t="e">
        <f>+VLOOKUP(E828,[1]Sheet1!C$6:J$461,8,0)</f>
        <v>#N/A</v>
      </c>
      <c r="P828" s="7" t="e">
        <f t="shared" si="25"/>
        <v>#N/A</v>
      </c>
    </row>
    <row r="829" spans="3:16" customFormat="1" ht="15" hidden="1" customHeight="1" outlineLevel="1" x14ac:dyDescent="0.2">
      <c r="C829" s="8">
        <v>45078</v>
      </c>
      <c r="D829" s="4" t="s">
        <v>785</v>
      </c>
      <c r="E829" s="4">
        <v>32735</v>
      </c>
      <c r="F829" s="4" t="s">
        <v>3840</v>
      </c>
      <c r="G829" s="4" t="s">
        <v>917</v>
      </c>
      <c r="H829" s="12">
        <v>501096</v>
      </c>
      <c r="I829" s="11" t="s">
        <v>1076</v>
      </c>
      <c r="J829" s="12">
        <v>50110</v>
      </c>
      <c r="K829" s="12">
        <f t="shared" si="24"/>
        <v>551206</v>
      </c>
      <c r="L829" s="4" t="s">
        <v>3387</v>
      </c>
      <c r="M829" s="4" t="s">
        <v>3106</v>
      </c>
      <c r="N829" t="s">
        <v>5375</v>
      </c>
      <c r="O829" t="e">
        <f>+VLOOKUP(E829,[1]Sheet1!C$6:J$461,8,0)</f>
        <v>#N/A</v>
      </c>
      <c r="P829" s="7" t="e">
        <f t="shared" si="25"/>
        <v>#N/A</v>
      </c>
    </row>
    <row r="830" spans="3:16" customFormat="1" ht="15" hidden="1" customHeight="1" outlineLevel="1" x14ac:dyDescent="0.2">
      <c r="C830" s="8">
        <v>45078</v>
      </c>
      <c r="D830" s="4" t="s">
        <v>245</v>
      </c>
      <c r="E830" s="4">
        <v>32736</v>
      </c>
      <c r="F830" s="4" t="s">
        <v>3840</v>
      </c>
      <c r="G830" s="4" t="s">
        <v>3193</v>
      </c>
      <c r="H830" s="12">
        <v>552200</v>
      </c>
      <c r="I830" s="11" t="s">
        <v>1076</v>
      </c>
      <c r="J830" s="12">
        <v>55220</v>
      </c>
      <c r="K830" s="12">
        <f t="shared" si="24"/>
        <v>607420</v>
      </c>
      <c r="L830" s="4" t="s">
        <v>3387</v>
      </c>
      <c r="M830" s="4" t="s">
        <v>3106</v>
      </c>
      <c r="N830" t="s">
        <v>5375</v>
      </c>
      <c r="O830" t="e">
        <f>+VLOOKUP(E830,[1]Sheet1!C$6:J$461,8,0)</f>
        <v>#N/A</v>
      </c>
      <c r="P830" s="7" t="e">
        <f t="shared" si="25"/>
        <v>#N/A</v>
      </c>
    </row>
    <row r="831" spans="3:16" customFormat="1" ht="15" hidden="1" customHeight="1" outlineLevel="1" x14ac:dyDescent="0.2">
      <c r="C831" s="8">
        <v>45078</v>
      </c>
      <c r="D831" s="4" t="s">
        <v>1613</v>
      </c>
      <c r="E831" s="4">
        <v>32737</v>
      </c>
      <c r="F831" s="4" t="s">
        <v>3840</v>
      </c>
      <c r="G831" s="4" t="s">
        <v>518</v>
      </c>
      <c r="H831" s="12">
        <v>626370</v>
      </c>
      <c r="I831" s="11" t="s">
        <v>1076</v>
      </c>
      <c r="J831" s="12">
        <v>62637</v>
      </c>
      <c r="K831" s="12">
        <f t="shared" si="24"/>
        <v>689007</v>
      </c>
      <c r="L831" s="4" t="s">
        <v>3387</v>
      </c>
      <c r="M831" s="4" t="s">
        <v>3106</v>
      </c>
      <c r="N831" t="s">
        <v>5375</v>
      </c>
      <c r="O831" t="e">
        <f>+VLOOKUP(E831,[1]Sheet1!C$6:J$461,8,0)</f>
        <v>#N/A</v>
      </c>
      <c r="P831" s="7" t="e">
        <f t="shared" si="25"/>
        <v>#N/A</v>
      </c>
    </row>
    <row r="832" spans="3:16" customFormat="1" ht="15" hidden="1" customHeight="1" outlineLevel="1" x14ac:dyDescent="0.2">
      <c r="C832" s="8">
        <v>45078</v>
      </c>
      <c r="D832" s="4" t="s">
        <v>1410</v>
      </c>
      <c r="E832" s="4">
        <v>32738</v>
      </c>
      <c r="F832" s="4" t="s">
        <v>3840</v>
      </c>
      <c r="G832" s="4" t="s">
        <v>2011</v>
      </c>
      <c r="H832" s="12">
        <v>1210824</v>
      </c>
      <c r="I832" s="11" t="s">
        <v>1076</v>
      </c>
      <c r="J832" s="12">
        <v>121082</v>
      </c>
      <c r="K832" s="12">
        <f t="shared" si="24"/>
        <v>1331906</v>
      </c>
      <c r="L832" s="4" t="s">
        <v>3387</v>
      </c>
      <c r="M832" s="4" t="s">
        <v>3106</v>
      </c>
      <c r="N832" t="s">
        <v>5375</v>
      </c>
      <c r="O832" t="e">
        <f>+VLOOKUP(E832,[1]Sheet1!C$6:J$461,8,0)</f>
        <v>#N/A</v>
      </c>
      <c r="P832" s="7" t="e">
        <f t="shared" si="25"/>
        <v>#N/A</v>
      </c>
    </row>
    <row r="833" spans="3:16" customFormat="1" ht="15" hidden="1" customHeight="1" outlineLevel="1" x14ac:dyDescent="0.2">
      <c r="C833" s="8">
        <v>45078</v>
      </c>
      <c r="D833" s="4" t="s">
        <v>2541</v>
      </c>
      <c r="E833" s="4">
        <v>32739</v>
      </c>
      <c r="F833" s="4" t="s">
        <v>3840</v>
      </c>
      <c r="G833" s="4" t="s">
        <v>3265</v>
      </c>
      <c r="H833" s="12">
        <v>501096</v>
      </c>
      <c r="I833" s="11" t="s">
        <v>1076</v>
      </c>
      <c r="J833" s="12">
        <v>50110</v>
      </c>
      <c r="K833" s="12">
        <f t="shared" si="24"/>
        <v>551206</v>
      </c>
      <c r="L833" s="4" t="s">
        <v>3387</v>
      </c>
      <c r="M833" s="4" t="s">
        <v>3106</v>
      </c>
      <c r="N833" t="s">
        <v>5375</v>
      </c>
      <c r="O833" t="e">
        <f>+VLOOKUP(E833,[1]Sheet1!C$6:J$461,8,0)</f>
        <v>#N/A</v>
      </c>
      <c r="P833" s="7" t="e">
        <f t="shared" si="25"/>
        <v>#N/A</v>
      </c>
    </row>
    <row r="834" spans="3:16" customFormat="1" ht="15" hidden="1" customHeight="1" outlineLevel="1" x14ac:dyDescent="0.2">
      <c r="C834" s="8">
        <v>45078</v>
      </c>
      <c r="D834" s="4" t="s">
        <v>474</v>
      </c>
      <c r="E834" s="4">
        <v>32740</v>
      </c>
      <c r="F834" s="4" t="s">
        <v>3840</v>
      </c>
      <c r="G834" s="4" t="s">
        <v>995</v>
      </c>
      <c r="H834" s="12">
        <v>1062569</v>
      </c>
      <c r="I834" s="11" t="s">
        <v>1076</v>
      </c>
      <c r="J834" s="12">
        <v>106257</v>
      </c>
      <c r="K834" s="12">
        <f t="shared" ref="K834:K897" si="26">+H834+J834</f>
        <v>1168826</v>
      </c>
      <c r="L834" s="4" t="s">
        <v>3387</v>
      </c>
      <c r="M834" s="4" t="s">
        <v>3106</v>
      </c>
      <c r="N834" t="s">
        <v>5375</v>
      </c>
      <c r="O834" t="e">
        <f>+VLOOKUP(E834,[1]Sheet1!C$6:J$461,8,0)</f>
        <v>#N/A</v>
      </c>
      <c r="P834" s="7" t="e">
        <f t="shared" si="25"/>
        <v>#N/A</v>
      </c>
    </row>
    <row r="835" spans="3:16" customFormat="1" ht="15" hidden="1" customHeight="1" outlineLevel="1" x14ac:dyDescent="0.2">
      <c r="C835" s="8">
        <v>45078</v>
      </c>
      <c r="D835" s="4" t="s">
        <v>2853</v>
      </c>
      <c r="E835" s="4">
        <v>32741</v>
      </c>
      <c r="F835" s="4" t="s">
        <v>3840</v>
      </c>
      <c r="G835" s="4" t="s">
        <v>4174</v>
      </c>
      <c r="H835" s="12">
        <v>1477344</v>
      </c>
      <c r="I835" s="11" t="s">
        <v>1076</v>
      </c>
      <c r="J835" s="12">
        <v>147734</v>
      </c>
      <c r="K835" s="12">
        <f t="shared" si="26"/>
        <v>1625078</v>
      </c>
      <c r="L835" s="4" t="s">
        <v>3387</v>
      </c>
      <c r="M835" s="4" t="s">
        <v>3106</v>
      </c>
      <c r="N835" t="s">
        <v>5375</v>
      </c>
      <c r="O835" t="e">
        <f>+VLOOKUP(E835,[1]Sheet1!C$6:J$461,8,0)</f>
        <v>#N/A</v>
      </c>
      <c r="P835" s="7" t="e">
        <f t="shared" ref="P835:P898" si="27">+O835-K835</f>
        <v>#N/A</v>
      </c>
    </row>
    <row r="836" spans="3:16" customFormat="1" ht="15" hidden="1" customHeight="1" outlineLevel="1" x14ac:dyDescent="0.2">
      <c r="C836" s="8">
        <v>45078</v>
      </c>
      <c r="D836" s="4" t="s">
        <v>2155</v>
      </c>
      <c r="E836" s="4">
        <v>32742</v>
      </c>
      <c r="F836" s="4" t="s">
        <v>3840</v>
      </c>
      <c r="G836" s="4" t="s">
        <v>2731</v>
      </c>
      <c r="H836" s="12">
        <v>801309</v>
      </c>
      <c r="I836" s="11" t="s">
        <v>1076</v>
      </c>
      <c r="J836" s="12">
        <v>80131</v>
      </c>
      <c r="K836" s="12">
        <f t="shared" si="26"/>
        <v>881440</v>
      </c>
      <c r="L836" s="4" t="s">
        <v>3387</v>
      </c>
      <c r="M836" s="4" t="s">
        <v>3106</v>
      </c>
      <c r="N836" t="s">
        <v>5375</v>
      </c>
      <c r="O836" t="e">
        <f>+VLOOKUP(E836,[1]Sheet1!C$6:J$461,8,0)</f>
        <v>#N/A</v>
      </c>
      <c r="P836" s="7" t="e">
        <f t="shared" si="27"/>
        <v>#N/A</v>
      </c>
    </row>
    <row r="837" spans="3:16" customFormat="1" ht="15" hidden="1" customHeight="1" outlineLevel="1" x14ac:dyDescent="0.2">
      <c r="C837" s="8">
        <v>45078</v>
      </c>
      <c r="D837" s="4" t="s">
        <v>903</v>
      </c>
      <c r="E837" s="4">
        <v>32743</v>
      </c>
      <c r="F837" s="4" t="s">
        <v>3840</v>
      </c>
      <c r="G837" s="4" t="s">
        <v>4325</v>
      </c>
      <c r="H837" s="12">
        <v>355360</v>
      </c>
      <c r="I837" s="11" t="s">
        <v>1076</v>
      </c>
      <c r="J837" s="12">
        <v>35536</v>
      </c>
      <c r="K837" s="12">
        <f t="shared" si="26"/>
        <v>390896</v>
      </c>
      <c r="L837" s="4" t="s">
        <v>3387</v>
      </c>
      <c r="M837" s="4" t="s">
        <v>3106</v>
      </c>
      <c r="N837" t="s">
        <v>5375</v>
      </c>
      <c r="O837" t="e">
        <f>+VLOOKUP(E837,[1]Sheet1!C$6:J$461,8,0)</f>
        <v>#N/A</v>
      </c>
      <c r="P837" s="7" t="e">
        <f t="shared" si="27"/>
        <v>#N/A</v>
      </c>
    </row>
    <row r="838" spans="3:16" customFormat="1" ht="15" hidden="1" customHeight="1" outlineLevel="1" x14ac:dyDescent="0.2">
      <c r="C838" s="8">
        <v>45078</v>
      </c>
      <c r="D838" s="4" t="s">
        <v>1071</v>
      </c>
      <c r="E838" s="4">
        <v>32744</v>
      </c>
      <c r="F838" s="4" t="s">
        <v>3840</v>
      </c>
      <c r="G838" s="4" t="s">
        <v>4121</v>
      </c>
      <c r="H838" s="12">
        <v>986960</v>
      </c>
      <c r="I838" s="11" t="s">
        <v>1076</v>
      </c>
      <c r="J838" s="12">
        <v>98696</v>
      </c>
      <c r="K838" s="12">
        <f t="shared" si="26"/>
        <v>1085656</v>
      </c>
      <c r="L838" s="4" t="s">
        <v>3387</v>
      </c>
      <c r="M838" s="4" t="s">
        <v>3106</v>
      </c>
      <c r="N838" t="s">
        <v>5375</v>
      </c>
      <c r="O838" t="e">
        <f>+VLOOKUP(E838,[1]Sheet1!C$6:J$461,8,0)</f>
        <v>#N/A</v>
      </c>
      <c r="P838" s="7" t="e">
        <f t="shared" si="27"/>
        <v>#N/A</v>
      </c>
    </row>
    <row r="839" spans="3:16" customFormat="1" ht="15" hidden="1" customHeight="1" outlineLevel="1" x14ac:dyDescent="0.2">
      <c r="C839" s="8">
        <v>45078</v>
      </c>
      <c r="D839" s="4" t="s">
        <v>3440</v>
      </c>
      <c r="E839" s="4">
        <v>32745</v>
      </c>
      <c r="F839" s="4" t="s">
        <v>3840</v>
      </c>
      <c r="G839" s="4" t="s">
        <v>1790</v>
      </c>
      <c r="H839" s="12">
        <v>1559770</v>
      </c>
      <c r="I839" s="11" t="s">
        <v>1076</v>
      </c>
      <c r="J839" s="12">
        <v>155977</v>
      </c>
      <c r="K839" s="12">
        <f t="shared" si="26"/>
        <v>1715747</v>
      </c>
      <c r="L839" s="4" t="s">
        <v>3387</v>
      </c>
      <c r="M839" s="4" t="s">
        <v>3106</v>
      </c>
      <c r="N839" t="s">
        <v>5375</v>
      </c>
      <c r="O839" t="e">
        <f>+VLOOKUP(E839,[1]Sheet1!C$6:J$461,8,0)</f>
        <v>#N/A</v>
      </c>
      <c r="P839" s="7" t="e">
        <f t="shared" si="27"/>
        <v>#N/A</v>
      </c>
    </row>
    <row r="840" spans="3:16" customFormat="1" ht="15" hidden="1" customHeight="1" outlineLevel="1" x14ac:dyDescent="0.2">
      <c r="C840" s="8">
        <v>45078</v>
      </c>
      <c r="D840" s="4" t="s">
        <v>3089</v>
      </c>
      <c r="E840" s="4">
        <v>32797</v>
      </c>
      <c r="F840" s="4" t="s">
        <v>3840</v>
      </c>
      <c r="G840" s="4" t="s">
        <v>998</v>
      </c>
      <c r="H840" s="12">
        <v>654156</v>
      </c>
      <c r="I840" s="11" t="s">
        <v>1076</v>
      </c>
      <c r="J840" s="12">
        <v>65416</v>
      </c>
      <c r="K840" s="12">
        <f t="shared" si="26"/>
        <v>719572</v>
      </c>
      <c r="L840" s="4" t="s">
        <v>3387</v>
      </c>
      <c r="M840" s="4" t="s">
        <v>3106</v>
      </c>
      <c r="N840" t="s">
        <v>5375</v>
      </c>
      <c r="O840" t="e">
        <f>+VLOOKUP(E840,[1]Sheet1!C$6:J$461,8,0)</f>
        <v>#N/A</v>
      </c>
      <c r="P840" s="7" t="e">
        <f t="shared" si="27"/>
        <v>#N/A</v>
      </c>
    </row>
    <row r="841" spans="3:16" customFormat="1" ht="15" hidden="1" customHeight="1" outlineLevel="1" x14ac:dyDescent="0.2">
      <c r="C841" s="8">
        <v>45078</v>
      </c>
      <c r="D841" s="4" t="s">
        <v>2835</v>
      </c>
      <c r="E841" s="4">
        <v>32798</v>
      </c>
      <c r="F841" s="4" t="s">
        <v>3840</v>
      </c>
      <c r="G841" s="4" t="s">
        <v>3252</v>
      </c>
      <c r="H841" s="12">
        <v>525039</v>
      </c>
      <c r="I841" s="11" t="s">
        <v>1076</v>
      </c>
      <c r="J841" s="12">
        <v>52504</v>
      </c>
      <c r="K841" s="12">
        <f t="shared" si="26"/>
        <v>577543</v>
      </c>
      <c r="L841" s="4" t="s">
        <v>3387</v>
      </c>
      <c r="M841" s="4" t="s">
        <v>3106</v>
      </c>
      <c r="N841" t="s">
        <v>5375</v>
      </c>
      <c r="O841" t="e">
        <f>+VLOOKUP(E841,[1]Sheet1!C$6:J$461,8,0)</f>
        <v>#N/A</v>
      </c>
      <c r="P841" s="7" t="e">
        <f t="shared" si="27"/>
        <v>#N/A</v>
      </c>
    </row>
    <row r="842" spans="3:16" customFormat="1" ht="15" hidden="1" customHeight="1" outlineLevel="1" x14ac:dyDescent="0.2">
      <c r="C842" s="8">
        <v>45078</v>
      </c>
      <c r="D842" s="4" t="s">
        <v>1044</v>
      </c>
      <c r="E842" s="4">
        <v>32799</v>
      </c>
      <c r="F842" s="4" t="s">
        <v>3840</v>
      </c>
      <c r="G842" s="4" t="s">
        <v>323</v>
      </c>
      <c r="H842" s="12">
        <v>1544305</v>
      </c>
      <c r="I842" s="11" t="s">
        <v>1076</v>
      </c>
      <c r="J842" s="12">
        <v>154431</v>
      </c>
      <c r="K842" s="12">
        <f t="shared" si="26"/>
        <v>1698736</v>
      </c>
      <c r="L842" s="4" t="s">
        <v>3387</v>
      </c>
      <c r="M842" s="4" t="s">
        <v>3106</v>
      </c>
      <c r="N842" t="s">
        <v>5375</v>
      </c>
      <c r="O842" t="e">
        <f>+VLOOKUP(E842,[1]Sheet1!C$6:J$461,8,0)</f>
        <v>#N/A</v>
      </c>
      <c r="P842" s="7" t="e">
        <f t="shared" si="27"/>
        <v>#N/A</v>
      </c>
    </row>
    <row r="843" spans="3:16" customFormat="1" ht="15" hidden="1" customHeight="1" outlineLevel="1" x14ac:dyDescent="0.2">
      <c r="C843" s="8">
        <v>45078</v>
      </c>
      <c r="D843" s="4" t="s">
        <v>3165</v>
      </c>
      <c r="E843" s="4">
        <v>32800</v>
      </c>
      <c r="F843" s="4" t="s">
        <v>3840</v>
      </c>
      <c r="G843" s="4" t="s">
        <v>922</v>
      </c>
      <c r="H843" s="12">
        <v>626370</v>
      </c>
      <c r="I843" s="11" t="s">
        <v>1076</v>
      </c>
      <c r="J843" s="12">
        <v>62637</v>
      </c>
      <c r="K843" s="12">
        <f t="shared" si="26"/>
        <v>689007</v>
      </c>
      <c r="L843" s="4" t="s">
        <v>3387</v>
      </c>
      <c r="M843" s="4" t="s">
        <v>3106</v>
      </c>
      <c r="N843" t="s">
        <v>5375</v>
      </c>
      <c r="O843" t="e">
        <f>+VLOOKUP(E843,[1]Sheet1!C$6:J$461,8,0)</f>
        <v>#N/A</v>
      </c>
      <c r="P843" s="7" t="e">
        <f t="shared" si="27"/>
        <v>#N/A</v>
      </c>
    </row>
    <row r="844" spans="3:16" customFormat="1" ht="15" hidden="1" customHeight="1" outlineLevel="1" x14ac:dyDescent="0.2">
      <c r="C844" s="8">
        <v>45078</v>
      </c>
      <c r="D844" s="4" t="s">
        <v>4275</v>
      </c>
      <c r="E844" s="4">
        <v>32801</v>
      </c>
      <c r="F844" s="4" t="s">
        <v>3840</v>
      </c>
      <c r="G844" s="4" t="s">
        <v>2832</v>
      </c>
      <c r="H844" s="12">
        <v>505224</v>
      </c>
      <c r="I844" s="11" t="s">
        <v>1076</v>
      </c>
      <c r="J844" s="12">
        <v>50522</v>
      </c>
      <c r="K844" s="12">
        <f t="shared" si="26"/>
        <v>555746</v>
      </c>
      <c r="L844" s="4" t="s">
        <v>3387</v>
      </c>
      <c r="M844" s="4" t="s">
        <v>3106</v>
      </c>
      <c r="N844" t="s">
        <v>5375</v>
      </c>
      <c r="O844" t="e">
        <f>+VLOOKUP(E844,[1]Sheet1!C$6:J$461,8,0)</f>
        <v>#N/A</v>
      </c>
      <c r="P844" s="7" t="e">
        <f t="shared" si="27"/>
        <v>#N/A</v>
      </c>
    </row>
    <row r="845" spans="3:16" customFormat="1" ht="15" hidden="1" customHeight="1" outlineLevel="1" x14ac:dyDescent="0.2">
      <c r="C845" s="8">
        <v>45078</v>
      </c>
      <c r="D845" s="4" t="s">
        <v>3311</v>
      </c>
      <c r="E845" s="4">
        <v>32802</v>
      </c>
      <c r="F845" s="4" t="s">
        <v>3840</v>
      </c>
      <c r="G845" s="4" t="s">
        <v>3281</v>
      </c>
      <c r="H845" s="12">
        <v>458248</v>
      </c>
      <c r="I845" s="11" t="s">
        <v>1076</v>
      </c>
      <c r="J845" s="12">
        <v>45825</v>
      </c>
      <c r="K845" s="12">
        <f t="shared" si="26"/>
        <v>504073</v>
      </c>
      <c r="L845" s="4" t="s">
        <v>3387</v>
      </c>
      <c r="M845" s="4" t="s">
        <v>3106</v>
      </c>
      <c r="N845" t="s">
        <v>5375</v>
      </c>
      <c r="O845" t="e">
        <f>+VLOOKUP(E845,[1]Sheet1!C$6:J$461,8,0)</f>
        <v>#N/A</v>
      </c>
      <c r="P845" s="7" t="e">
        <f t="shared" si="27"/>
        <v>#N/A</v>
      </c>
    </row>
    <row r="846" spans="3:16" customFormat="1" ht="15" hidden="1" customHeight="1" outlineLevel="1" x14ac:dyDescent="0.2">
      <c r="C846" s="8">
        <v>45082</v>
      </c>
      <c r="D846" s="4" t="s">
        <v>4360</v>
      </c>
      <c r="E846" s="4">
        <v>33154</v>
      </c>
      <c r="F846" s="4" t="s">
        <v>3840</v>
      </c>
      <c r="G846" s="4" t="s">
        <v>4214</v>
      </c>
      <c r="H846" s="12">
        <v>456014</v>
      </c>
      <c r="I846" s="11" t="s">
        <v>1076</v>
      </c>
      <c r="J846" s="12">
        <v>45601</v>
      </c>
      <c r="K846" s="12">
        <f t="shared" si="26"/>
        <v>501615</v>
      </c>
      <c r="L846" s="4" t="s">
        <v>3387</v>
      </c>
      <c r="M846" s="4" t="s">
        <v>3106</v>
      </c>
      <c r="N846" t="s">
        <v>5375</v>
      </c>
      <c r="O846" t="e">
        <f>+VLOOKUP(E846,[1]Sheet1!C$6:J$461,8,0)</f>
        <v>#N/A</v>
      </c>
      <c r="P846" s="7" t="e">
        <f t="shared" si="27"/>
        <v>#N/A</v>
      </c>
    </row>
    <row r="847" spans="3:16" customFormat="1" ht="15" hidden="1" customHeight="1" outlineLevel="1" x14ac:dyDescent="0.2">
      <c r="C847" s="8">
        <v>45082</v>
      </c>
      <c r="D847" s="4" t="s">
        <v>5117</v>
      </c>
      <c r="E847" s="4">
        <v>33155</v>
      </c>
      <c r="F847" s="4" t="s">
        <v>3840</v>
      </c>
      <c r="G847" s="4" t="s">
        <v>1579</v>
      </c>
      <c r="H847" s="12">
        <v>430292</v>
      </c>
      <c r="I847" s="11" t="s">
        <v>1076</v>
      </c>
      <c r="J847" s="12">
        <v>43029</v>
      </c>
      <c r="K847" s="12">
        <f t="shared" si="26"/>
        <v>473321</v>
      </c>
      <c r="L847" s="4" t="s">
        <v>3387</v>
      </c>
      <c r="M847" s="4" t="s">
        <v>3106</v>
      </c>
      <c r="N847" t="s">
        <v>5375</v>
      </c>
      <c r="O847" t="e">
        <f>+VLOOKUP(E847,[1]Sheet1!C$6:J$461,8,0)</f>
        <v>#N/A</v>
      </c>
      <c r="P847" s="7" t="e">
        <f t="shared" si="27"/>
        <v>#N/A</v>
      </c>
    </row>
    <row r="848" spans="3:16" customFormat="1" ht="15" hidden="1" customHeight="1" outlineLevel="1" x14ac:dyDescent="0.2">
      <c r="C848" s="8">
        <v>45082</v>
      </c>
      <c r="D848" s="4" t="s">
        <v>2802</v>
      </c>
      <c r="E848" s="4">
        <v>33156</v>
      </c>
      <c r="F848" s="4" t="s">
        <v>3840</v>
      </c>
      <c r="G848" s="4" t="s">
        <v>1426</v>
      </c>
      <c r="H848" s="12">
        <v>695835</v>
      </c>
      <c r="I848" s="11" t="s">
        <v>1076</v>
      </c>
      <c r="J848" s="12">
        <v>69584</v>
      </c>
      <c r="K848" s="12">
        <f t="shared" si="26"/>
        <v>765419</v>
      </c>
      <c r="L848" s="4" t="s">
        <v>3387</v>
      </c>
      <c r="M848" s="4" t="s">
        <v>3106</v>
      </c>
      <c r="N848" t="s">
        <v>5375</v>
      </c>
      <c r="O848" t="e">
        <f>+VLOOKUP(E848,[1]Sheet1!C$6:J$461,8,0)</f>
        <v>#N/A</v>
      </c>
      <c r="P848" s="7" t="e">
        <f t="shared" si="27"/>
        <v>#N/A</v>
      </c>
    </row>
    <row r="849" spans="3:16" customFormat="1" ht="15" hidden="1" customHeight="1" outlineLevel="1" x14ac:dyDescent="0.2">
      <c r="C849" s="8">
        <v>45082</v>
      </c>
      <c r="D849" s="4" t="s">
        <v>2311</v>
      </c>
      <c r="E849" s="4">
        <v>33157</v>
      </c>
      <c r="F849" s="4" t="s">
        <v>3840</v>
      </c>
      <c r="G849" s="4" t="s">
        <v>4962</v>
      </c>
      <c r="H849" s="12">
        <v>456014</v>
      </c>
      <c r="I849" s="11" t="s">
        <v>1076</v>
      </c>
      <c r="J849" s="12">
        <v>45601</v>
      </c>
      <c r="K849" s="12">
        <f t="shared" si="26"/>
        <v>501615</v>
      </c>
      <c r="L849" s="4" t="s">
        <v>3387</v>
      </c>
      <c r="M849" s="4" t="s">
        <v>3106</v>
      </c>
      <c r="N849" t="s">
        <v>5375</v>
      </c>
      <c r="O849" t="e">
        <f>+VLOOKUP(E849,[1]Sheet1!C$6:J$461,8,0)</f>
        <v>#N/A</v>
      </c>
      <c r="P849" s="7" t="e">
        <f t="shared" si="27"/>
        <v>#N/A</v>
      </c>
    </row>
    <row r="850" spans="3:16" customFormat="1" ht="15" hidden="1" customHeight="1" outlineLevel="1" x14ac:dyDescent="0.2">
      <c r="C850" s="8">
        <v>45082</v>
      </c>
      <c r="D850" s="4" t="s">
        <v>3659</v>
      </c>
      <c r="E850" s="4">
        <v>33158</v>
      </c>
      <c r="F850" s="4" t="s">
        <v>3840</v>
      </c>
      <c r="G850" s="4" t="s">
        <v>4605</v>
      </c>
      <c r="H850" s="12">
        <v>506341</v>
      </c>
      <c r="I850" s="11" t="s">
        <v>1076</v>
      </c>
      <c r="J850" s="12">
        <v>50634</v>
      </c>
      <c r="K850" s="12">
        <f t="shared" si="26"/>
        <v>556975</v>
      </c>
      <c r="L850" s="4" t="s">
        <v>3387</v>
      </c>
      <c r="M850" s="4" t="s">
        <v>3106</v>
      </c>
      <c r="N850" t="s">
        <v>5375</v>
      </c>
      <c r="O850" t="e">
        <f>+VLOOKUP(E850,[1]Sheet1!C$6:J$461,8,0)</f>
        <v>#N/A</v>
      </c>
      <c r="P850" s="7" t="e">
        <f t="shared" si="27"/>
        <v>#N/A</v>
      </c>
    </row>
    <row r="851" spans="3:16" customFormat="1" ht="15" hidden="1" customHeight="1" outlineLevel="1" x14ac:dyDescent="0.2">
      <c r="C851" s="8">
        <v>45082</v>
      </c>
      <c r="D851" s="4" t="s">
        <v>1140</v>
      </c>
      <c r="E851" s="4">
        <v>33159</v>
      </c>
      <c r="F851" s="4" t="s">
        <v>3840</v>
      </c>
      <c r="G851" s="4" t="s">
        <v>4794</v>
      </c>
      <c r="H851" s="12">
        <v>556668</v>
      </c>
      <c r="I851" s="11" t="s">
        <v>1076</v>
      </c>
      <c r="J851" s="12">
        <v>55667</v>
      </c>
      <c r="K851" s="12">
        <f t="shared" si="26"/>
        <v>612335</v>
      </c>
      <c r="L851" s="4" t="s">
        <v>3387</v>
      </c>
      <c r="M851" s="4" t="s">
        <v>3106</v>
      </c>
      <c r="N851" t="s">
        <v>5375</v>
      </c>
      <c r="O851" t="e">
        <f>+VLOOKUP(E851,[1]Sheet1!C$6:J$461,8,0)</f>
        <v>#N/A</v>
      </c>
      <c r="P851" s="7" t="e">
        <f t="shared" si="27"/>
        <v>#N/A</v>
      </c>
    </row>
    <row r="852" spans="3:16" customFormat="1" ht="15" hidden="1" customHeight="1" outlineLevel="1" x14ac:dyDescent="0.2">
      <c r="C852" s="8">
        <v>45082</v>
      </c>
      <c r="D852" s="4" t="s">
        <v>808</v>
      </c>
      <c r="E852" s="4">
        <v>33160</v>
      </c>
      <c r="F852" s="4" t="s">
        <v>3840</v>
      </c>
      <c r="G852" s="4" t="s">
        <v>447</v>
      </c>
      <c r="H852" s="12">
        <v>1101522</v>
      </c>
      <c r="I852" s="11" t="s">
        <v>1076</v>
      </c>
      <c r="J852" s="12">
        <v>110152</v>
      </c>
      <c r="K852" s="12">
        <f t="shared" si="26"/>
        <v>1211674</v>
      </c>
      <c r="L852" s="4" t="s">
        <v>3387</v>
      </c>
      <c r="M852" s="4" t="s">
        <v>3106</v>
      </c>
      <c r="N852" t="s">
        <v>5375</v>
      </c>
      <c r="O852" t="e">
        <f>+VLOOKUP(E852,[1]Sheet1!C$6:J$461,8,0)</f>
        <v>#N/A</v>
      </c>
      <c r="P852" s="7" t="e">
        <f t="shared" si="27"/>
        <v>#N/A</v>
      </c>
    </row>
    <row r="853" spans="3:16" customFormat="1" ht="15" hidden="1" customHeight="1" outlineLevel="1" x14ac:dyDescent="0.2">
      <c r="C853" s="8">
        <v>45082</v>
      </c>
      <c r="D853" s="4" t="s">
        <v>4875</v>
      </c>
      <c r="E853" s="4">
        <v>33161</v>
      </c>
      <c r="F853" s="4" t="s">
        <v>3840</v>
      </c>
      <c r="G853" s="4" t="s">
        <v>5122</v>
      </c>
      <c r="H853" s="12">
        <v>820954</v>
      </c>
      <c r="I853" s="11" t="s">
        <v>1076</v>
      </c>
      <c r="J853" s="12">
        <v>82095</v>
      </c>
      <c r="K853" s="12">
        <f t="shared" si="26"/>
        <v>903049</v>
      </c>
      <c r="L853" s="4" t="s">
        <v>3387</v>
      </c>
      <c r="M853" s="4" t="s">
        <v>3106</v>
      </c>
      <c r="N853" t="s">
        <v>5375</v>
      </c>
      <c r="O853" t="e">
        <f>+VLOOKUP(E853,[1]Sheet1!C$6:J$461,8,0)</f>
        <v>#N/A</v>
      </c>
      <c r="P853" s="7" t="e">
        <f t="shared" si="27"/>
        <v>#N/A</v>
      </c>
    </row>
    <row r="854" spans="3:16" customFormat="1" ht="15" hidden="1" customHeight="1" outlineLevel="1" x14ac:dyDescent="0.2">
      <c r="C854" s="8">
        <v>45082</v>
      </c>
      <c r="D854" s="4" t="s">
        <v>4821</v>
      </c>
      <c r="E854" s="4">
        <v>33162</v>
      </c>
      <c r="F854" s="4" t="s">
        <v>3840</v>
      </c>
      <c r="G854" s="4" t="s">
        <v>4793</v>
      </c>
      <c r="H854" s="12">
        <v>498200</v>
      </c>
      <c r="I854" s="11" t="s">
        <v>1076</v>
      </c>
      <c r="J854" s="12">
        <v>49820</v>
      </c>
      <c r="K854" s="12">
        <f t="shared" si="26"/>
        <v>548020</v>
      </c>
      <c r="L854" s="4" t="s">
        <v>3387</v>
      </c>
      <c r="M854" s="4" t="s">
        <v>3106</v>
      </c>
      <c r="N854" t="s">
        <v>5375</v>
      </c>
      <c r="O854" t="e">
        <f>+VLOOKUP(E854,[1]Sheet1!C$6:J$461,8,0)</f>
        <v>#N/A</v>
      </c>
      <c r="P854" s="7" t="e">
        <f t="shared" si="27"/>
        <v>#N/A</v>
      </c>
    </row>
    <row r="855" spans="3:16" customFormat="1" ht="15" hidden="1" customHeight="1" outlineLevel="1" x14ac:dyDescent="0.2">
      <c r="C855" s="8">
        <v>45083</v>
      </c>
      <c r="D855" s="4" t="s">
        <v>5083</v>
      </c>
      <c r="E855" s="4">
        <v>33250</v>
      </c>
      <c r="F855" s="4" t="s">
        <v>3840</v>
      </c>
      <c r="G855" s="4" t="s">
        <v>4154</v>
      </c>
      <c r="H855" s="12">
        <v>551878</v>
      </c>
      <c r="I855" s="11" t="s">
        <v>1076</v>
      </c>
      <c r="J855" s="12">
        <v>55188</v>
      </c>
      <c r="K855" s="12">
        <f t="shared" si="26"/>
        <v>607066</v>
      </c>
      <c r="L855" s="4" t="s">
        <v>3387</v>
      </c>
      <c r="M855" s="4" t="s">
        <v>3106</v>
      </c>
      <c r="N855" t="s">
        <v>5375</v>
      </c>
      <c r="O855" t="e">
        <f>+VLOOKUP(E855,[1]Sheet1!C$6:J$461,8,0)</f>
        <v>#N/A</v>
      </c>
      <c r="P855" s="7" t="e">
        <f t="shared" si="27"/>
        <v>#N/A</v>
      </c>
    </row>
    <row r="856" spans="3:16" customFormat="1" ht="15" hidden="1" customHeight="1" outlineLevel="1" x14ac:dyDescent="0.2">
      <c r="C856" s="8">
        <v>45083</v>
      </c>
      <c r="D856" s="4" t="s">
        <v>367</v>
      </c>
      <c r="E856" s="4">
        <v>33251</v>
      </c>
      <c r="F856" s="4" t="s">
        <v>3840</v>
      </c>
      <c r="G856" s="4" t="s">
        <v>1385</v>
      </c>
      <c r="H856" s="12">
        <v>851466</v>
      </c>
      <c r="I856" s="11" t="s">
        <v>1076</v>
      </c>
      <c r="J856" s="12">
        <v>85147</v>
      </c>
      <c r="K856" s="12">
        <f t="shared" si="26"/>
        <v>936613</v>
      </c>
      <c r="L856" s="4" t="s">
        <v>3387</v>
      </c>
      <c r="M856" s="4" t="s">
        <v>3106</v>
      </c>
      <c r="N856" t="s">
        <v>5375</v>
      </c>
      <c r="O856" t="e">
        <f>+VLOOKUP(E856,[1]Sheet1!C$6:J$461,8,0)</f>
        <v>#N/A</v>
      </c>
      <c r="P856" s="7" t="e">
        <f t="shared" si="27"/>
        <v>#N/A</v>
      </c>
    </row>
    <row r="857" spans="3:16" customFormat="1" ht="15" hidden="1" customHeight="1" outlineLevel="1" x14ac:dyDescent="0.2">
      <c r="C857" s="8">
        <v>45083</v>
      </c>
      <c r="D857" s="4" t="s">
        <v>1352</v>
      </c>
      <c r="E857" s="4">
        <v>33252</v>
      </c>
      <c r="F857" s="4" t="s">
        <v>3840</v>
      </c>
      <c r="G857" s="4" t="s">
        <v>3447</v>
      </c>
      <c r="H857" s="12">
        <v>506341</v>
      </c>
      <c r="I857" s="11" t="s">
        <v>1076</v>
      </c>
      <c r="J857" s="12">
        <v>50634</v>
      </c>
      <c r="K857" s="12">
        <f t="shared" si="26"/>
        <v>556975</v>
      </c>
      <c r="L857" s="4" t="s">
        <v>3387</v>
      </c>
      <c r="M857" s="4" t="s">
        <v>3106</v>
      </c>
      <c r="N857" t="s">
        <v>5375</v>
      </c>
      <c r="O857" t="e">
        <f>+VLOOKUP(E857,[1]Sheet1!C$6:J$461,8,0)</f>
        <v>#N/A</v>
      </c>
      <c r="P857" s="7" t="e">
        <f t="shared" si="27"/>
        <v>#N/A</v>
      </c>
    </row>
    <row r="858" spans="3:16" customFormat="1" ht="15" hidden="1" customHeight="1" outlineLevel="1" x14ac:dyDescent="0.2">
      <c r="C858" s="8">
        <v>45083</v>
      </c>
      <c r="D858" s="4" t="s">
        <v>806</v>
      </c>
      <c r="E858" s="4">
        <v>33253</v>
      </c>
      <c r="F858" s="4" t="s">
        <v>3840</v>
      </c>
      <c r="G858" s="4" t="s">
        <v>2277</v>
      </c>
      <c r="H858" s="12">
        <v>619786</v>
      </c>
      <c r="I858" s="11" t="s">
        <v>1076</v>
      </c>
      <c r="J858" s="12">
        <v>61979</v>
      </c>
      <c r="K858" s="12">
        <f t="shared" si="26"/>
        <v>681765</v>
      </c>
      <c r="L858" s="4" t="s">
        <v>3387</v>
      </c>
      <c r="M858" s="4" t="s">
        <v>3106</v>
      </c>
      <c r="N858" t="s">
        <v>5375</v>
      </c>
      <c r="O858" t="e">
        <f>+VLOOKUP(E858,[1]Sheet1!C$6:J$461,8,0)</f>
        <v>#N/A</v>
      </c>
      <c r="P858" s="7" t="e">
        <f t="shared" si="27"/>
        <v>#N/A</v>
      </c>
    </row>
    <row r="859" spans="3:16" customFormat="1" ht="15" hidden="1" customHeight="1" outlineLevel="1" x14ac:dyDescent="0.2">
      <c r="C859" s="8">
        <v>45083</v>
      </c>
      <c r="D859" s="4" t="s">
        <v>291</v>
      </c>
      <c r="E859" s="4">
        <v>33254</v>
      </c>
      <c r="F859" s="4" t="s">
        <v>3840</v>
      </c>
      <c r="G859" s="4" t="s">
        <v>4152</v>
      </c>
      <c r="H859" s="12">
        <v>555551</v>
      </c>
      <c r="I859" s="11" t="s">
        <v>1076</v>
      </c>
      <c r="J859" s="12">
        <v>55555</v>
      </c>
      <c r="K859" s="12">
        <f t="shared" si="26"/>
        <v>611106</v>
      </c>
      <c r="L859" s="4" t="s">
        <v>3387</v>
      </c>
      <c r="M859" s="4" t="s">
        <v>3106</v>
      </c>
      <c r="N859" t="s">
        <v>5375</v>
      </c>
      <c r="O859" t="e">
        <f>+VLOOKUP(E859,[1]Sheet1!C$6:J$461,8,0)</f>
        <v>#N/A</v>
      </c>
      <c r="P859" s="7" t="e">
        <f t="shared" si="27"/>
        <v>#N/A</v>
      </c>
    </row>
    <row r="860" spans="3:16" customFormat="1" ht="15" hidden="1" customHeight="1" outlineLevel="1" x14ac:dyDescent="0.2">
      <c r="C860" s="8">
        <v>45083</v>
      </c>
      <c r="D860" s="4" t="s">
        <v>3175</v>
      </c>
      <c r="E860" s="4">
        <v>33255</v>
      </c>
      <c r="F860" s="4" t="s">
        <v>3840</v>
      </c>
      <c r="G860" s="4" t="s">
        <v>384</v>
      </c>
      <c r="H860" s="12">
        <v>556668</v>
      </c>
      <c r="I860" s="11" t="s">
        <v>1076</v>
      </c>
      <c r="J860" s="12">
        <v>55667</v>
      </c>
      <c r="K860" s="12">
        <f t="shared" si="26"/>
        <v>612335</v>
      </c>
      <c r="L860" s="4" t="s">
        <v>3387</v>
      </c>
      <c r="M860" s="4" t="s">
        <v>3106</v>
      </c>
      <c r="N860" t="s">
        <v>5375</v>
      </c>
      <c r="O860" t="e">
        <f>+VLOOKUP(E860,[1]Sheet1!C$6:J$461,8,0)</f>
        <v>#N/A</v>
      </c>
      <c r="P860" s="7" t="e">
        <f t="shared" si="27"/>
        <v>#N/A</v>
      </c>
    </row>
    <row r="861" spans="3:16" customFormat="1" ht="15" hidden="1" customHeight="1" outlineLevel="1" x14ac:dyDescent="0.2">
      <c r="C861" s="8">
        <v>45083</v>
      </c>
      <c r="D861" s="4" t="s">
        <v>4260</v>
      </c>
      <c r="E861" s="4">
        <v>33256</v>
      </c>
      <c r="F861" s="4" t="s">
        <v>3840</v>
      </c>
      <c r="G861" s="4" t="s">
        <v>2193</v>
      </c>
      <c r="H861" s="12">
        <v>572810</v>
      </c>
      <c r="I861" s="11" t="s">
        <v>1076</v>
      </c>
      <c r="J861" s="12">
        <v>57281</v>
      </c>
      <c r="K861" s="12">
        <f t="shared" si="26"/>
        <v>630091</v>
      </c>
      <c r="L861" s="4" t="s">
        <v>3387</v>
      </c>
      <c r="M861" s="4" t="s">
        <v>3106</v>
      </c>
      <c r="N861" t="s">
        <v>5375</v>
      </c>
      <c r="O861" t="e">
        <f>+VLOOKUP(E861,[1]Sheet1!C$6:J$461,8,0)</f>
        <v>#N/A</v>
      </c>
      <c r="P861" s="7" t="e">
        <f t="shared" si="27"/>
        <v>#N/A</v>
      </c>
    </row>
    <row r="862" spans="3:16" customFormat="1" ht="15" hidden="1" customHeight="1" outlineLevel="1" x14ac:dyDescent="0.2">
      <c r="C862" s="8">
        <v>45084</v>
      </c>
      <c r="D862" s="4" t="s">
        <v>3652</v>
      </c>
      <c r="E862" s="4">
        <v>33332</v>
      </c>
      <c r="F862" s="4" t="s">
        <v>3840</v>
      </c>
      <c r="G862" s="4" t="s">
        <v>1885</v>
      </c>
      <c r="H862" s="12">
        <v>453780</v>
      </c>
      <c r="I862" s="11" t="s">
        <v>1076</v>
      </c>
      <c r="J862" s="12">
        <v>45378</v>
      </c>
      <c r="K862" s="12">
        <f t="shared" si="26"/>
        <v>499158</v>
      </c>
      <c r="L862" s="4" t="s">
        <v>3387</v>
      </c>
      <c r="M862" s="4" t="s">
        <v>3106</v>
      </c>
      <c r="N862" t="s">
        <v>5375</v>
      </c>
      <c r="O862" t="e">
        <f>+VLOOKUP(E862,[1]Sheet1!C$6:J$461,8,0)</f>
        <v>#N/A</v>
      </c>
      <c r="P862" s="7" t="e">
        <f t="shared" si="27"/>
        <v>#N/A</v>
      </c>
    </row>
    <row r="863" spans="3:16" customFormat="1" ht="15" hidden="1" customHeight="1" outlineLevel="1" x14ac:dyDescent="0.2">
      <c r="C863" s="8">
        <v>45084</v>
      </c>
      <c r="D863" s="4" t="s">
        <v>3574</v>
      </c>
      <c r="E863" s="4">
        <v>33333</v>
      </c>
      <c r="F863" s="4" t="s">
        <v>3840</v>
      </c>
      <c r="G863" s="4" t="s">
        <v>1788</v>
      </c>
      <c r="H863" s="12">
        <v>473595</v>
      </c>
      <c r="I863" s="11" t="s">
        <v>1076</v>
      </c>
      <c r="J863" s="12">
        <v>47360</v>
      </c>
      <c r="K863" s="12">
        <f t="shared" si="26"/>
        <v>520955</v>
      </c>
      <c r="L863" s="4" t="s">
        <v>3387</v>
      </c>
      <c r="M863" s="4" t="s">
        <v>3106</v>
      </c>
      <c r="N863" t="s">
        <v>5375</v>
      </c>
      <c r="O863" t="e">
        <f>+VLOOKUP(E863,[1]Sheet1!C$6:J$461,8,0)</f>
        <v>#N/A</v>
      </c>
      <c r="P863" s="7" t="e">
        <f t="shared" si="27"/>
        <v>#N/A</v>
      </c>
    </row>
    <row r="864" spans="3:16" customFormat="1" ht="15" hidden="1" customHeight="1" outlineLevel="1" x14ac:dyDescent="0.2">
      <c r="C864" s="8">
        <v>45084</v>
      </c>
      <c r="D864" s="4" t="s">
        <v>647</v>
      </c>
      <c r="E864" s="4">
        <v>33334</v>
      </c>
      <c r="F864" s="4" t="s">
        <v>3840</v>
      </c>
      <c r="G864" s="4" t="s">
        <v>160</v>
      </c>
      <c r="H864" s="12">
        <v>453780</v>
      </c>
      <c r="I864" s="11" t="s">
        <v>1076</v>
      </c>
      <c r="J864" s="12">
        <v>45378</v>
      </c>
      <c r="K864" s="12">
        <f t="shared" si="26"/>
        <v>499158</v>
      </c>
      <c r="L864" s="4" t="s">
        <v>3387</v>
      </c>
      <c r="M864" s="4" t="s">
        <v>3106</v>
      </c>
      <c r="N864" t="s">
        <v>5375</v>
      </c>
      <c r="O864" t="e">
        <f>+VLOOKUP(E864,[1]Sheet1!C$6:J$461,8,0)</f>
        <v>#N/A</v>
      </c>
      <c r="P864" s="7" t="e">
        <f t="shared" si="27"/>
        <v>#N/A</v>
      </c>
    </row>
    <row r="865" spans="3:16" customFormat="1" ht="15" hidden="1" customHeight="1" outlineLevel="1" x14ac:dyDescent="0.2">
      <c r="C865" s="8">
        <v>45084</v>
      </c>
      <c r="D865" s="4" t="s">
        <v>911</v>
      </c>
      <c r="E865" s="4">
        <v>33335</v>
      </c>
      <c r="F865" s="4" t="s">
        <v>3840</v>
      </c>
      <c r="G865" s="4" t="s">
        <v>1955</v>
      </c>
      <c r="H865" s="12">
        <v>506341</v>
      </c>
      <c r="I865" s="11" t="s">
        <v>1076</v>
      </c>
      <c r="J865" s="12">
        <v>50634</v>
      </c>
      <c r="K865" s="12">
        <f t="shared" si="26"/>
        <v>556975</v>
      </c>
      <c r="L865" s="4" t="s">
        <v>3387</v>
      </c>
      <c r="M865" s="4" t="s">
        <v>3106</v>
      </c>
      <c r="N865" t="s">
        <v>5375</v>
      </c>
      <c r="O865" t="e">
        <f>+VLOOKUP(E865,[1]Sheet1!C$6:J$461,8,0)</f>
        <v>#N/A</v>
      </c>
      <c r="P865" s="7" t="e">
        <f t="shared" si="27"/>
        <v>#N/A</v>
      </c>
    </row>
    <row r="866" spans="3:16" customFormat="1" ht="15" hidden="1" customHeight="1" outlineLevel="1" x14ac:dyDescent="0.2">
      <c r="C866" s="8">
        <v>45084</v>
      </c>
      <c r="D866" s="4" t="s">
        <v>4109</v>
      </c>
      <c r="E866" s="4">
        <v>33336</v>
      </c>
      <c r="F866" s="4" t="s">
        <v>3840</v>
      </c>
      <c r="G866" s="4" t="s">
        <v>1288</v>
      </c>
      <c r="H866" s="12">
        <v>542620</v>
      </c>
      <c r="I866" s="11" t="s">
        <v>1076</v>
      </c>
      <c r="J866" s="12">
        <v>54262</v>
      </c>
      <c r="K866" s="12">
        <f t="shared" si="26"/>
        <v>596882</v>
      </c>
      <c r="L866" s="4" t="s">
        <v>3387</v>
      </c>
      <c r="M866" s="4" t="s">
        <v>3106</v>
      </c>
      <c r="N866" t="s">
        <v>5375</v>
      </c>
      <c r="O866" t="e">
        <f>+VLOOKUP(E866,[1]Sheet1!C$6:J$461,8,0)</f>
        <v>#N/A</v>
      </c>
      <c r="P866" s="7" t="e">
        <f t="shared" si="27"/>
        <v>#N/A</v>
      </c>
    </row>
    <row r="867" spans="3:16" customFormat="1" ht="15" hidden="1" customHeight="1" outlineLevel="1" x14ac:dyDescent="0.2">
      <c r="C867" s="8">
        <v>45084</v>
      </c>
      <c r="D867" s="4" t="s">
        <v>3913</v>
      </c>
      <c r="E867" s="4">
        <v>33337</v>
      </c>
      <c r="F867" s="4" t="s">
        <v>3840</v>
      </c>
      <c r="G867" s="4" t="s">
        <v>3675</v>
      </c>
      <c r="H867" s="12">
        <v>552200</v>
      </c>
      <c r="I867" s="11" t="s">
        <v>1076</v>
      </c>
      <c r="J867" s="12">
        <v>55220</v>
      </c>
      <c r="K867" s="12">
        <f t="shared" si="26"/>
        <v>607420</v>
      </c>
      <c r="L867" s="4" t="s">
        <v>3387</v>
      </c>
      <c r="M867" s="4" t="s">
        <v>3106</v>
      </c>
      <c r="N867" t="s">
        <v>5375</v>
      </c>
      <c r="O867" t="e">
        <f>+VLOOKUP(E867,[1]Sheet1!C$6:J$461,8,0)</f>
        <v>#N/A</v>
      </c>
      <c r="P867" s="7" t="e">
        <f t="shared" si="27"/>
        <v>#N/A</v>
      </c>
    </row>
    <row r="868" spans="3:16" customFormat="1" ht="15" hidden="1" customHeight="1" outlineLevel="1" x14ac:dyDescent="0.2">
      <c r="C868" s="8">
        <v>45084</v>
      </c>
      <c r="D868" s="4" t="s">
        <v>4748</v>
      </c>
      <c r="E868" s="4">
        <v>33338</v>
      </c>
      <c r="F868" s="4" t="s">
        <v>3840</v>
      </c>
      <c r="G868" s="4" t="s">
        <v>3001</v>
      </c>
      <c r="H868" s="12">
        <v>453780</v>
      </c>
      <c r="I868" s="11" t="s">
        <v>1076</v>
      </c>
      <c r="J868" s="12">
        <v>45378</v>
      </c>
      <c r="K868" s="12">
        <f t="shared" si="26"/>
        <v>499158</v>
      </c>
      <c r="L868" s="4" t="s">
        <v>3387</v>
      </c>
      <c r="M868" s="4" t="s">
        <v>3106</v>
      </c>
      <c r="N868" t="s">
        <v>5375</v>
      </c>
      <c r="O868" t="e">
        <f>+VLOOKUP(E868,[1]Sheet1!C$6:J$461,8,0)</f>
        <v>#N/A</v>
      </c>
      <c r="P868" s="7" t="e">
        <f t="shared" si="27"/>
        <v>#N/A</v>
      </c>
    </row>
    <row r="869" spans="3:16" customFormat="1" ht="15" hidden="1" customHeight="1" outlineLevel="1" x14ac:dyDescent="0.2">
      <c r="C869" s="8">
        <v>45084</v>
      </c>
      <c r="D869" s="4" t="s">
        <v>3560</v>
      </c>
      <c r="E869" s="4">
        <v>33339</v>
      </c>
      <c r="F869" s="4" t="s">
        <v>3840</v>
      </c>
      <c r="G869" s="4" t="s">
        <v>2600</v>
      </c>
      <c r="H869" s="12">
        <v>618669</v>
      </c>
      <c r="I869" s="11" t="s">
        <v>1076</v>
      </c>
      <c r="J869" s="12">
        <v>61867</v>
      </c>
      <c r="K869" s="12">
        <f t="shared" si="26"/>
        <v>680536</v>
      </c>
      <c r="L869" s="4" t="s">
        <v>3387</v>
      </c>
      <c r="M869" s="4" t="s">
        <v>3106</v>
      </c>
      <c r="N869" t="s">
        <v>5375</v>
      </c>
      <c r="O869" t="e">
        <f>+VLOOKUP(E869,[1]Sheet1!C$6:J$461,8,0)</f>
        <v>#N/A</v>
      </c>
      <c r="P869" s="7" t="e">
        <f t="shared" si="27"/>
        <v>#N/A</v>
      </c>
    </row>
    <row r="870" spans="3:16" customFormat="1" ht="15" hidden="1" customHeight="1" outlineLevel="1" x14ac:dyDescent="0.2">
      <c r="C870" s="8">
        <v>45084</v>
      </c>
      <c r="D870" s="4" t="s">
        <v>3975</v>
      </c>
      <c r="E870" s="4">
        <v>33340</v>
      </c>
      <c r="F870" s="4" t="s">
        <v>3840</v>
      </c>
      <c r="G870" s="4" t="s">
        <v>4948</v>
      </c>
      <c r="H870" s="12">
        <v>429175</v>
      </c>
      <c r="I870" s="11" t="s">
        <v>1076</v>
      </c>
      <c r="J870" s="12">
        <v>42918</v>
      </c>
      <c r="K870" s="12">
        <f t="shared" si="26"/>
        <v>472093</v>
      </c>
      <c r="L870" s="4" t="s">
        <v>3387</v>
      </c>
      <c r="M870" s="4" t="s">
        <v>3106</v>
      </c>
      <c r="N870" t="s">
        <v>5375</v>
      </c>
      <c r="O870" t="e">
        <f>+VLOOKUP(E870,[1]Sheet1!C$6:J$461,8,0)</f>
        <v>#N/A</v>
      </c>
      <c r="P870" s="7" t="e">
        <f t="shared" si="27"/>
        <v>#N/A</v>
      </c>
    </row>
    <row r="871" spans="3:16" customFormat="1" ht="15" hidden="1" customHeight="1" outlineLevel="1" x14ac:dyDescent="0.2">
      <c r="C871" s="8">
        <v>45085</v>
      </c>
      <c r="D871" s="4" t="s">
        <v>817</v>
      </c>
      <c r="E871" s="4">
        <v>34297</v>
      </c>
      <c r="F871" s="4" t="s">
        <v>3840</v>
      </c>
      <c r="G871" s="4" t="s">
        <v>1091</v>
      </c>
      <c r="H871" s="12">
        <v>355360</v>
      </c>
      <c r="I871" s="11" t="s">
        <v>1076</v>
      </c>
      <c r="J871" s="12">
        <v>35536</v>
      </c>
      <c r="K871" s="12">
        <f t="shared" si="26"/>
        <v>390896</v>
      </c>
      <c r="L871" s="4" t="s">
        <v>3387</v>
      </c>
      <c r="M871" s="4" t="s">
        <v>3106</v>
      </c>
      <c r="N871" t="s">
        <v>5375</v>
      </c>
      <c r="O871" t="e">
        <f>+VLOOKUP(E871,[1]Sheet1!C$6:J$461,8,0)</f>
        <v>#N/A</v>
      </c>
      <c r="P871" s="7" t="e">
        <f t="shared" si="27"/>
        <v>#N/A</v>
      </c>
    </row>
    <row r="872" spans="3:16" customFormat="1" ht="15" hidden="1" customHeight="1" outlineLevel="1" x14ac:dyDescent="0.2">
      <c r="C872" s="8">
        <v>45085</v>
      </c>
      <c r="D872" s="4" t="s">
        <v>2854</v>
      </c>
      <c r="E872" s="4">
        <v>34298</v>
      </c>
      <c r="F872" s="4" t="s">
        <v>3840</v>
      </c>
      <c r="G872" s="4" t="s">
        <v>3480</v>
      </c>
      <c r="H872" s="12">
        <v>1040960</v>
      </c>
      <c r="I872" s="11" t="s">
        <v>1076</v>
      </c>
      <c r="J872" s="12">
        <v>104096</v>
      </c>
      <c r="K872" s="12">
        <f t="shared" si="26"/>
        <v>1145056</v>
      </c>
      <c r="L872" s="4" t="s">
        <v>3387</v>
      </c>
      <c r="M872" s="4" t="s">
        <v>3106</v>
      </c>
      <c r="N872" t="s">
        <v>5375</v>
      </c>
      <c r="O872" t="e">
        <f>+VLOOKUP(E872,[1]Sheet1!C$6:J$461,8,0)</f>
        <v>#N/A</v>
      </c>
      <c r="P872" s="7" t="e">
        <f t="shared" si="27"/>
        <v>#N/A</v>
      </c>
    </row>
    <row r="873" spans="3:16" customFormat="1" ht="15" hidden="1" customHeight="1" outlineLevel="1" x14ac:dyDescent="0.2">
      <c r="C873" s="8">
        <v>45085</v>
      </c>
      <c r="D873" s="4" t="s">
        <v>2074</v>
      </c>
      <c r="E873" s="4">
        <v>34299</v>
      </c>
      <c r="F873" s="4" t="s">
        <v>3840</v>
      </c>
      <c r="G873" s="4" t="s">
        <v>2420</v>
      </c>
      <c r="H873" s="12">
        <v>734348</v>
      </c>
      <c r="I873" s="11" t="s">
        <v>1076</v>
      </c>
      <c r="J873" s="12">
        <v>73435</v>
      </c>
      <c r="K873" s="12">
        <f t="shared" si="26"/>
        <v>807783</v>
      </c>
      <c r="L873" s="4" t="s">
        <v>3387</v>
      </c>
      <c r="M873" s="4" t="s">
        <v>3106</v>
      </c>
      <c r="N873" t="s">
        <v>5375</v>
      </c>
      <c r="O873" t="e">
        <f>+VLOOKUP(E873,[1]Sheet1!C$6:J$461,8,0)</f>
        <v>#N/A</v>
      </c>
      <c r="P873" s="7" t="e">
        <f t="shared" si="27"/>
        <v>#N/A</v>
      </c>
    </row>
    <row r="874" spans="3:16" customFormat="1" ht="15" hidden="1" customHeight="1" outlineLevel="1" x14ac:dyDescent="0.2">
      <c r="C874" s="8">
        <v>45086</v>
      </c>
      <c r="D874" s="4" t="s">
        <v>3737</v>
      </c>
      <c r="E874" s="4">
        <v>34456</v>
      </c>
      <c r="F874" s="4" t="s">
        <v>3840</v>
      </c>
      <c r="G874" s="4" t="s">
        <v>3596</v>
      </c>
      <c r="H874" s="12">
        <v>549644</v>
      </c>
      <c r="I874" s="11" t="s">
        <v>1076</v>
      </c>
      <c r="J874" s="12">
        <v>54964</v>
      </c>
      <c r="K874" s="12">
        <f t="shared" si="26"/>
        <v>604608</v>
      </c>
      <c r="L874" s="4" t="s">
        <v>3387</v>
      </c>
      <c r="M874" s="4" t="s">
        <v>3106</v>
      </c>
      <c r="N874" t="s">
        <v>5375</v>
      </c>
      <c r="O874" t="e">
        <f>+VLOOKUP(E874,[1]Sheet1!C$6:J$461,8,0)</f>
        <v>#N/A</v>
      </c>
      <c r="P874" s="7" t="e">
        <f t="shared" si="27"/>
        <v>#N/A</v>
      </c>
    </row>
    <row r="875" spans="3:16" customFormat="1" ht="15" hidden="1" customHeight="1" outlineLevel="1" x14ac:dyDescent="0.2">
      <c r="C875" s="8">
        <v>45086</v>
      </c>
      <c r="D875" s="4" t="s">
        <v>5061</v>
      </c>
      <c r="E875" s="4">
        <v>34457</v>
      </c>
      <c r="F875" s="4" t="s">
        <v>3840</v>
      </c>
      <c r="G875" s="4" t="s">
        <v>19</v>
      </c>
      <c r="H875" s="12">
        <v>432526</v>
      </c>
      <c r="I875" s="11" t="s">
        <v>1076</v>
      </c>
      <c r="J875" s="12">
        <v>43253</v>
      </c>
      <c r="K875" s="12">
        <f t="shared" si="26"/>
        <v>475779</v>
      </c>
      <c r="L875" s="4" t="s">
        <v>3387</v>
      </c>
      <c r="M875" s="4" t="s">
        <v>3106</v>
      </c>
      <c r="N875" t="s">
        <v>5375</v>
      </c>
      <c r="O875" t="e">
        <f>+VLOOKUP(E875,[1]Sheet1!C$6:J$461,8,0)</f>
        <v>#N/A</v>
      </c>
      <c r="P875" s="7" t="e">
        <f t="shared" si="27"/>
        <v>#N/A</v>
      </c>
    </row>
    <row r="876" spans="3:16" customFormat="1" ht="15" hidden="1" customHeight="1" outlineLevel="1" x14ac:dyDescent="0.2">
      <c r="C876" s="8">
        <v>45086</v>
      </c>
      <c r="D876" s="4" t="s">
        <v>3814</v>
      </c>
      <c r="E876" s="4">
        <v>34458</v>
      </c>
      <c r="F876" s="4" t="s">
        <v>3840</v>
      </c>
      <c r="G876" s="4" t="s">
        <v>5008</v>
      </c>
      <c r="H876" s="12">
        <v>688811</v>
      </c>
      <c r="I876" s="11" t="s">
        <v>1076</v>
      </c>
      <c r="J876" s="12">
        <v>68881</v>
      </c>
      <c r="K876" s="12">
        <f t="shared" si="26"/>
        <v>757692</v>
      </c>
      <c r="L876" s="4" t="s">
        <v>3387</v>
      </c>
      <c r="M876" s="4" t="s">
        <v>3106</v>
      </c>
      <c r="N876" t="s">
        <v>5375</v>
      </c>
      <c r="O876" t="e">
        <f>+VLOOKUP(E876,[1]Sheet1!C$6:J$461,8,0)</f>
        <v>#N/A</v>
      </c>
      <c r="P876" s="7" t="e">
        <f t="shared" si="27"/>
        <v>#N/A</v>
      </c>
    </row>
    <row r="877" spans="3:16" customFormat="1" ht="15" hidden="1" customHeight="1" outlineLevel="1" x14ac:dyDescent="0.2">
      <c r="C877" s="8">
        <v>45086</v>
      </c>
      <c r="D877" s="4" t="s">
        <v>1155</v>
      </c>
      <c r="E877" s="4">
        <v>34459</v>
      </c>
      <c r="F877" s="4" t="s">
        <v>3840</v>
      </c>
      <c r="G877" s="4" t="s">
        <v>2262</v>
      </c>
      <c r="H877" s="12">
        <v>502990</v>
      </c>
      <c r="I877" s="11" t="s">
        <v>1076</v>
      </c>
      <c r="J877" s="12">
        <v>50299</v>
      </c>
      <c r="K877" s="12">
        <f t="shared" si="26"/>
        <v>553289</v>
      </c>
      <c r="L877" s="4" t="s">
        <v>3387</v>
      </c>
      <c r="M877" s="4" t="s">
        <v>3106</v>
      </c>
      <c r="N877" t="s">
        <v>5375</v>
      </c>
      <c r="O877" t="e">
        <f>+VLOOKUP(E877,[1]Sheet1!C$6:J$461,8,0)</f>
        <v>#N/A</v>
      </c>
      <c r="P877" s="7" t="e">
        <f t="shared" si="27"/>
        <v>#N/A</v>
      </c>
    </row>
    <row r="878" spans="3:16" customFormat="1" ht="15" hidden="1" customHeight="1" outlineLevel="1" x14ac:dyDescent="0.2">
      <c r="C878" s="8">
        <v>45086</v>
      </c>
      <c r="D878" s="4" t="s">
        <v>1183</v>
      </c>
      <c r="E878" s="4">
        <v>34460</v>
      </c>
      <c r="F878" s="4" t="s">
        <v>3840</v>
      </c>
      <c r="G878" s="4" t="s">
        <v>1550</v>
      </c>
      <c r="H878" s="12">
        <v>734348</v>
      </c>
      <c r="I878" s="11" t="s">
        <v>1076</v>
      </c>
      <c r="J878" s="12">
        <v>73435</v>
      </c>
      <c r="K878" s="12">
        <f t="shared" si="26"/>
        <v>807783</v>
      </c>
      <c r="L878" s="4" t="s">
        <v>3387</v>
      </c>
      <c r="M878" s="4" t="s">
        <v>3106</v>
      </c>
      <c r="N878" t="s">
        <v>5375</v>
      </c>
      <c r="O878" t="e">
        <f>+VLOOKUP(E878,[1]Sheet1!C$6:J$461,8,0)</f>
        <v>#N/A</v>
      </c>
      <c r="P878" s="7" t="e">
        <f t="shared" si="27"/>
        <v>#N/A</v>
      </c>
    </row>
    <row r="879" spans="3:16" customFormat="1" ht="15" hidden="1" customHeight="1" outlineLevel="1" x14ac:dyDescent="0.2">
      <c r="C879" s="8">
        <v>45086</v>
      </c>
      <c r="D879" s="4" t="s">
        <v>3019</v>
      </c>
      <c r="E879" s="4">
        <v>34461</v>
      </c>
      <c r="F879" s="4" t="s">
        <v>3840</v>
      </c>
      <c r="G879" s="4" t="s">
        <v>3123</v>
      </c>
      <c r="H879" s="12">
        <v>556668</v>
      </c>
      <c r="I879" s="11" t="s">
        <v>1076</v>
      </c>
      <c r="J879" s="12">
        <v>55667</v>
      </c>
      <c r="K879" s="12">
        <f t="shared" si="26"/>
        <v>612335</v>
      </c>
      <c r="L879" s="4" t="s">
        <v>3387</v>
      </c>
      <c r="M879" s="4" t="s">
        <v>3106</v>
      </c>
      <c r="N879" t="s">
        <v>5375</v>
      </c>
      <c r="O879" t="e">
        <f>+VLOOKUP(E879,[1]Sheet1!C$6:J$461,8,0)</f>
        <v>#N/A</v>
      </c>
      <c r="P879" s="7" t="e">
        <f t="shared" si="27"/>
        <v>#N/A</v>
      </c>
    </row>
    <row r="880" spans="3:16" customFormat="1" ht="15" hidden="1" customHeight="1" outlineLevel="1" x14ac:dyDescent="0.2">
      <c r="C880" s="8">
        <v>45086</v>
      </c>
      <c r="D880" s="4" t="s">
        <v>1776</v>
      </c>
      <c r="E880" s="4">
        <v>34462</v>
      </c>
      <c r="F880" s="4" t="s">
        <v>3840</v>
      </c>
      <c r="G880" s="4" t="s">
        <v>1842</v>
      </c>
      <c r="H880" s="12">
        <v>556668</v>
      </c>
      <c r="I880" s="11" t="s">
        <v>1076</v>
      </c>
      <c r="J880" s="12">
        <v>55667</v>
      </c>
      <c r="K880" s="12">
        <f t="shared" si="26"/>
        <v>612335</v>
      </c>
      <c r="L880" s="4" t="s">
        <v>3387</v>
      </c>
      <c r="M880" s="4" t="s">
        <v>3106</v>
      </c>
      <c r="N880" t="s">
        <v>5375</v>
      </c>
      <c r="O880" t="e">
        <f>+VLOOKUP(E880,[1]Sheet1!C$6:J$461,8,0)</f>
        <v>#N/A</v>
      </c>
      <c r="P880" s="7" t="e">
        <f t="shared" si="27"/>
        <v>#N/A</v>
      </c>
    </row>
    <row r="881" spans="3:16" customFormat="1" ht="15" hidden="1" customHeight="1" outlineLevel="1" x14ac:dyDescent="0.2">
      <c r="C881" s="8">
        <v>45089</v>
      </c>
      <c r="D881" s="4" t="s">
        <v>4999</v>
      </c>
      <c r="E881" s="4">
        <v>34601</v>
      </c>
      <c r="F881" s="4" t="s">
        <v>3840</v>
      </c>
      <c r="G881" s="4" t="s">
        <v>3936</v>
      </c>
      <c r="H881" s="12">
        <v>453780</v>
      </c>
      <c r="I881" s="11" t="s">
        <v>1076</v>
      </c>
      <c r="J881" s="12">
        <v>45378</v>
      </c>
      <c r="K881" s="12">
        <f t="shared" si="26"/>
        <v>499158</v>
      </c>
      <c r="L881" s="4" t="s">
        <v>3387</v>
      </c>
      <c r="M881" s="4" t="s">
        <v>3106</v>
      </c>
      <c r="N881" t="s">
        <v>5375</v>
      </c>
      <c r="O881" t="e">
        <f>+VLOOKUP(E881,[1]Sheet1!C$6:J$461,8,0)</f>
        <v>#N/A</v>
      </c>
      <c r="P881" s="7" t="e">
        <f t="shared" si="27"/>
        <v>#N/A</v>
      </c>
    </row>
    <row r="882" spans="3:16" customFormat="1" ht="15" hidden="1" customHeight="1" outlineLevel="1" x14ac:dyDescent="0.2">
      <c r="C882" s="8">
        <v>45089</v>
      </c>
      <c r="D882" s="4" t="s">
        <v>2550</v>
      </c>
      <c r="E882" s="4">
        <v>34602</v>
      </c>
      <c r="F882" s="4" t="s">
        <v>3840</v>
      </c>
      <c r="G882" s="4" t="s">
        <v>1237</v>
      </c>
      <c r="H882" s="12">
        <v>641040</v>
      </c>
      <c r="I882" s="11" t="s">
        <v>1076</v>
      </c>
      <c r="J882" s="12">
        <v>64104</v>
      </c>
      <c r="K882" s="12">
        <f t="shared" si="26"/>
        <v>705144</v>
      </c>
      <c r="L882" s="4" t="s">
        <v>3387</v>
      </c>
      <c r="M882" s="4" t="s">
        <v>3106</v>
      </c>
      <c r="N882" t="s">
        <v>5375</v>
      </c>
      <c r="O882" t="e">
        <f>+VLOOKUP(E882,[1]Sheet1!C$6:J$461,8,0)</f>
        <v>#N/A</v>
      </c>
      <c r="P882" s="7" t="e">
        <f t="shared" si="27"/>
        <v>#N/A</v>
      </c>
    </row>
    <row r="883" spans="3:16" customFormat="1" ht="15" hidden="1" customHeight="1" outlineLevel="1" x14ac:dyDescent="0.2">
      <c r="C883" s="8">
        <v>45089</v>
      </c>
      <c r="D883" s="4" t="s">
        <v>1284</v>
      </c>
      <c r="E883" s="4">
        <v>34603</v>
      </c>
      <c r="F883" s="4" t="s">
        <v>3840</v>
      </c>
      <c r="G883" s="4" t="s">
        <v>1848</v>
      </c>
      <c r="H883" s="12">
        <v>481736</v>
      </c>
      <c r="I883" s="11" t="s">
        <v>1076</v>
      </c>
      <c r="J883" s="12">
        <v>48174</v>
      </c>
      <c r="K883" s="12">
        <f t="shared" si="26"/>
        <v>529910</v>
      </c>
      <c r="L883" s="4" t="s">
        <v>3387</v>
      </c>
      <c r="M883" s="4" t="s">
        <v>3106</v>
      </c>
      <c r="N883" t="s">
        <v>5375</v>
      </c>
      <c r="O883" t="e">
        <f>+VLOOKUP(E883,[1]Sheet1!C$6:J$461,8,0)</f>
        <v>#N/A</v>
      </c>
      <c r="P883" s="7" t="e">
        <f t="shared" si="27"/>
        <v>#N/A</v>
      </c>
    </row>
    <row r="884" spans="3:16" customFormat="1" ht="15" hidden="1" customHeight="1" outlineLevel="1" x14ac:dyDescent="0.2">
      <c r="C884" s="8">
        <v>45089</v>
      </c>
      <c r="D884" s="4" t="s">
        <v>3991</v>
      </c>
      <c r="E884" s="4">
        <v>34604</v>
      </c>
      <c r="F884" s="4" t="s">
        <v>3840</v>
      </c>
      <c r="G884" s="4" t="s">
        <v>552</v>
      </c>
      <c r="H884" s="12">
        <v>917935</v>
      </c>
      <c r="I884" s="11" t="s">
        <v>1076</v>
      </c>
      <c r="J884" s="12">
        <v>91794</v>
      </c>
      <c r="K884" s="12">
        <f t="shared" si="26"/>
        <v>1009729</v>
      </c>
      <c r="L884" s="4" t="s">
        <v>3387</v>
      </c>
      <c r="M884" s="4" t="s">
        <v>3106</v>
      </c>
      <c r="N884" t="s">
        <v>5375</v>
      </c>
      <c r="O884" t="e">
        <f>+VLOOKUP(E884,[1]Sheet1!C$6:J$461,8,0)</f>
        <v>#N/A</v>
      </c>
      <c r="P884" s="7" t="e">
        <f t="shared" si="27"/>
        <v>#N/A</v>
      </c>
    </row>
    <row r="885" spans="3:16" customFormat="1" ht="15" hidden="1" customHeight="1" outlineLevel="1" x14ac:dyDescent="0.2">
      <c r="C885" s="8">
        <v>45089</v>
      </c>
      <c r="D885" s="4" t="s">
        <v>2204</v>
      </c>
      <c r="E885" s="4">
        <v>34605</v>
      </c>
      <c r="F885" s="4" t="s">
        <v>3840</v>
      </c>
      <c r="G885" s="4" t="s">
        <v>4473</v>
      </c>
      <c r="H885" s="12">
        <v>576483</v>
      </c>
      <c r="I885" s="11" t="s">
        <v>1076</v>
      </c>
      <c r="J885" s="12">
        <v>57648</v>
      </c>
      <c r="K885" s="12">
        <f t="shared" si="26"/>
        <v>634131</v>
      </c>
      <c r="L885" s="4" t="s">
        <v>3387</v>
      </c>
      <c r="M885" s="4" t="s">
        <v>3106</v>
      </c>
      <c r="N885" t="s">
        <v>5375</v>
      </c>
      <c r="O885" t="e">
        <f>+VLOOKUP(E885,[1]Sheet1!C$6:J$461,8,0)</f>
        <v>#N/A</v>
      </c>
      <c r="P885" s="7" t="e">
        <f t="shared" si="27"/>
        <v>#N/A</v>
      </c>
    </row>
    <row r="886" spans="3:16" customFormat="1" ht="15" hidden="1" customHeight="1" outlineLevel="1" x14ac:dyDescent="0.2">
      <c r="C886" s="8">
        <v>45089</v>
      </c>
      <c r="D886" s="4" t="s">
        <v>2201</v>
      </c>
      <c r="E886" s="4">
        <v>34606</v>
      </c>
      <c r="F886" s="4" t="s">
        <v>3840</v>
      </c>
      <c r="G886" s="4" t="s">
        <v>1575</v>
      </c>
      <c r="H886" s="12">
        <v>506341</v>
      </c>
      <c r="I886" s="11" t="s">
        <v>1076</v>
      </c>
      <c r="J886" s="12">
        <v>50634</v>
      </c>
      <c r="K886" s="12">
        <f t="shared" si="26"/>
        <v>556975</v>
      </c>
      <c r="L886" s="4" t="s">
        <v>3387</v>
      </c>
      <c r="M886" s="4" t="s">
        <v>3106</v>
      </c>
      <c r="N886" t="s">
        <v>5375</v>
      </c>
      <c r="O886" t="e">
        <f>+VLOOKUP(E886,[1]Sheet1!C$6:J$461,8,0)</f>
        <v>#N/A</v>
      </c>
      <c r="P886" s="7" t="e">
        <f t="shared" si="27"/>
        <v>#N/A</v>
      </c>
    </row>
    <row r="887" spans="3:16" customFormat="1" ht="15" hidden="1" customHeight="1" outlineLevel="1" x14ac:dyDescent="0.2">
      <c r="C887" s="8">
        <v>45089</v>
      </c>
      <c r="D887" s="4" t="s">
        <v>4789</v>
      </c>
      <c r="E887" s="4">
        <v>34607</v>
      </c>
      <c r="F887" s="4" t="s">
        <v>3840</v>
      </c>
      <c r="G887" s="4" t="s">
        <v>4736</v>
      </c>
      <c r="H887" s="12">
        <v>481736</v>
      </c>
      <c r="I887" s="11" t="s">
        <v>1076</v>
      </c>
      <c r="J887" s="12">
        <v>48174</v>
      </c>
      <c r="K887" s="12">
        <f t="shared" si="26"/>
        <v>529910</v>
      </c>
      <c r="L887" s="4" t="s">
        <v>3387</v>
      </c>
      <c r="M887" s="4" t="s">
        <v>3106</v>
      </c>
      <c r="N887" t="s">
        <v>5375</v>
      </c>
      <c r="O887" t="e">
        <f>+VLOOKUP(E887,[1]Sheet1!C$6:J$461,8,0)</f>
        <v>#N/A</v>
      </c>
      <c r="P887" s="7" t="e">
        <f t="shared" si="27"/>
        <v>#N/A</v>
      </c>
    </row>
    <row r="888" spans="3:16" customFormat="1" ht="15" hidden="1" customHeight="1" outlineLevel="1" x14ac:dyDescent="0.2">
      <c r="C888" s="8">
        <v>45089</v>
      </c>
      <c r="D888" s="4" t="s">
        <v>1485</v>
      </c>
      <c r="E888" s="4">
        <v>34608</v>
      </c>
      <c r="F888" s="4" t="s">
        <v>3840</v>
      </c>
      <c r="G888" s="4" t="s">
        <v>1049</v>
      </c>
      <c r="H888" s="12">
        <v>550761</v>
      </c>
      <c r="I888" s="11" t="s">
        <v>1076</v>
      </c>
      <c r="J888" s="12">
        <v>55076</v>
      </c>
      <c r="K888" s="12">
        <f t="shared" si="26"/>
        <v>605837</v>
      </c>
      <c r="L888" s="4" t="s">
        <v>3387</v>
      </c>
      <c r="M888" s="4" t="s">
        <v>3106</v>
      </c>
      <c r="N888" t="s">
        <v>5375</v>
      </c>
      <c r="O888" t="e">
        <f>+VLOOKUP(E888,[1]Sheet1!C$6:J$461,8,0)</f>
        <v>#N/A</v>
      </c>
      <c r="P888" s="7" t="e">
        <f t="shared" si="27"/>
        <v>#N/A</v>
      </c>
    </row>
    <row r="889" spans="3:16" customFormat="1" ht="15" hidden="1" customHeight="1" outlineLevel="1" x14ac:dyDescent="0.2">
      <c r="C889" s="8">
        <v>45089</v>
      </c>
      <c r="D889" s="4" t="s">
        <v>3091</v>
      </c>
      <c r="E889" s="4">
        <v>34609</v>
      </c>
      <c r="F889" s="4" t="s">
        <v>3840</v>
      </c>
      <c r="G889" s="4" t="s">
        <v>5148</v>
      </c>
      <c r="H889" s="12">
        <v>478385</v>
      </c>
      <c r="I889" s="11" t="s">
        <v>1076</v>
      </c>
      <c r="J889" s="12">
        <v>47839</v>
      </c>
      <c r="K889" s="12">
        <f t="shared" si="26"/>
        <v>526224</v>
      </c>
      <c r="L889" s="4" t="s">
        <v>3387</v>
      </c>
      <c r="M889" s="4" t="s">
        <v>3106</v>
      </c>
      <c r="N889" t="s">
        <v>5375</v>
      </c>
      <c r="O889" t="e">
        <f>+VLOOKUP(E889,[1]Sheet1!C$6:J$461,8,0)</f>
        <v>#N/A</v>
      </c>
      <c r="P889" s="7" t="e">
        <f t="shared" si="27"/>
        <v>#N/A</v>
      </c>
    </row>
    <row r="890" spans="3:16" customFormat="1" ht="15" hidden="1" customHeight="1" outlineLevel="1" x14ac:dyDescent="0.2">
      <c r="C890" s="8">
        <v>45089</v>
      </c>
      <c r="D890" s="4" t="s">
        <v>633</v>
      </c>
      <c r="E890" s="4">
        <v>34610</v>
      </c>
      <c r="F890" s="4" t="s">
        <v>3840</v>
      </c>
      <c r="G890" s="4" t="s">
        <v>1883</v>
      </c>
      <c r="H890" s="12">
        <v>734348</v>
      </c>
      <c r="I890" s="11" t="s">
        <v>1076</v>
      </c>
      <c r="J890" s="12">
        <v>73435</v>
      </c>
      <c r="K890" s="12">
        <f t="shared" si="26"/>
        <v>807783</v>
      </c>
      <c r="L890" s="4" t="s">
        <v>3387</v>
      </c>
      <c r="M890" s="4" t="s">
        <v>3106</v>
      </c>
      <c r="N890" t="s">
        <v>5375</v>
      </c>
      <c r="O890" t="e">
        <f>+VLOOKUP(E890,[1]Sheet1!C$6:J$461,8,0)</f>
        <v>#N/A</v>
      </c>
      <c r="P890" s="7" t="e">
        <f t="shared" si="27"/>
        <v>#N/A</v>
      </c>
    </row>
    <row r="891" spans="3:16" customFormat="1" ht="15" hidden="1" customHeight="1" outlineLevel="1" x14ac:dyDescent="0.2">
      <c r="C891" s="8">
        <v>45090</v>
      </c>
      <c r="D891" s="4" t="s">
        <v>4294</v>
      </c>
      <c r="E891" s="4">
        <v>34726</v>
      </c>
      <c r="F891" s="4" t="s">
        <v>3840</v>
      </c>
      <c r="G891" s="4" t="s">
        <v>4928</v>
      </c>
      <c r="H891" s="12">
        <v>493410</v>
      </c>
      <c r="I891" s="11" t="s">
        <v>1076</v>
      </c>
      <c r="J891" s="12">
        <v>49341</v>
      </c>
      <c r="K891" s="12">
        <f t="shared" si="26"/>
        <v>542751</v>
      </c>
      <c r="L891" s="4" t="s">
        <v>3387</v>
      </c>
      <c r="M891" s="4" t="s">
        <v>3106</v>
      </c>
      <c r="N891" t="s">
        <v>5375</v>
      </c>
      <c r="O891" t="e">
        <f>+VLOOKUP(E891,[1]Sheet1!C$6:J$461,8,0)</f>
        <v>#N/A</v>
      </c>
      <c r="P891" s="7" t="e">
        <f t="shared" si="27"/>
        <v>#N/A</v>
      </c>
    </row>
    <row r="892" spans="3:16" customFormat="1" ht="15" hidden="1" customHeight="1" outlineLevel="1" x14ac:dyDescent="0.2">
      <c r="C892" s="8">
        <v>45090</v>
      </c>
      <c r="D892" s="4" t="s">
        <v>5023</v>
      </c>
      <c r="E892" s="4">
        <v>34727</v>
      </c>
      <c r="F892" s="4" t="s">
        <v>3840</v>
      </c>
      <c r="G892" s="4" t="s">
        <v>4593</v>
      </c>
      <c r="H892" s="12">
        <v>453780</v>
      </c>
      <c r="I892" s="11" t="s">
        <v>1076</v>
      </c>
      <c r="J892" s="12">
        <v>45378</v>
      </c>
      <c r="K892" s="12">
        <f t="shared" si="26"/>
        <v>499158</v>
      </c>
      <c r="L892" s="4" t="s">
        <v>3387</v>
      </c>
      <c r="M892" s="4" t="s">
        <v>3106</v>
      </c>
      <c r="N892" t="s">
        <v>5375</v>
      </c>
      <c r="O892" t="e">
        <f>+VLOOKUP(E892,[1]Sheet1!C$6:J$461,8,0)</f>
        <v>#N/A</v>
      </c>
      <c r="P892" s="7" t="e">
        <f t="shared" si="27"/>
        <v>#N/A</v>
      </c>
    </row>
    <row r="893" spans="3:16" customFormat="1" ht="15" hidden="1" customHeight="1" outlineLevel="1" x14ac:dyDescent="0.2">
      <c r="C893" s="8">
        <v>45090</v>
      </c>
      <c r="D893" s="4" t="s">
        <v>3950</v>
      </c>
      <c r="E893" s="4">
        <v>34728</v>
      </c>
      <c r="F893" s="4" t="s">
        <v>3840</v>
      </c>
      <c r="G893" s="4" t="s">
        <v>3625</v>
      </c>
      <c r="H893" s="12">
        <v>505224</v>
      </c>
      <c r="I893" s="11" t="s">
        <v>1076</v>
      </c>
      <c r="J893" s="12">
        <v>50522</v>
      </c>
      <c r="K893" s="12">
        <f t="shared" si="26"/>
        <v>555746</v>
      </c>
      <c r="L893" s="4" t="s">
        <v>3387</v>
      </c>
      <c r="M893" s="4" t="s">
        <v>3106</v>
      </c>
      <c r="N893" t="s">
        <v>5375</v>
      </c>
      <c r="O893" t="e">
        <f>+VLOOKUP(E893,[1]Sheet1!C$6:J$461,8,0)</f>
        <v>#N/A</v>
      </c>
      <c r="P893" s="7" t="e">
        <f t="shared" si="27"/>
        <v>#N/A</v>
      </c>
    </row>
    <row r="894" spans="3:16" customFormat="1" ht="15" hidden="1" customHeight="1" outlineLevel="1" x14ac:dyDescent="0.2">
      <c r="C894" s="8">
        <v>45090</v>
      </c>
      <c r="D894" s="4" t="s">
        <v>953</v>
      </c>
      <c r="E894" s="4">
        <v>34729</v>
      </c>
      <c r="F894" s="4" t="s">
        <v>3840</v>
      </c>
      <c r="G894" s="4" t="s">
        <v>2661</v>
      </c>
      <c r="H894" s="12">
        <v>480619</v>
      </c>
      <c r="I894" s="11" t="s">
        <v>1076</v>
      </c>
      <c r="J894" s="12">
        <v>48062</v>
      </c>
      <c r="K894" s="12">
        <f t="shared" si="26"/>
        <v>528681</v>
      </c>
      <c r="L894" s="4" t="s">
        <v>3387</v>
      </c>
      <c r="M894" s="4" t="s">
        <v>3106</v>
      </c>
      <c r="N894" t="s">
        <v>5375</v>
      </c>
      <c r="O894" t="e">
        <f>+VLOOKUP(E894,[1]Sheet1!C$6:J$461,8,0)</f>
        <v>#N/A</v>
      </c>
      <c r="P894" s="7" t="e">
        <f t="shared" si="27"/>
        <v>#N/A</v>
      </c>
    </row>
    <row r="895" spans="3:16" customFormat="1" ht="15" hidden="1" customHeight="1" outlineLevel="1" x14ac:dyDescent="0.2">
      <c r="C895" s="8">
        <v>45090</v>
      </c>
      <c r="D895" s="4" t="s">
        <v>2762</v>
      </c>
      <c r="E895" s="4">
        <v>34730</v>
      </c>
      <c r="F895" s="4" t="s">
        <v>3840</v>
      </c>
      <c r="G895" s="4" t="s">
        <v>1346</v>
      </c>
      <c r="H895" s="12">
        <v>917935</v>
      </c>
      <c r="I895" s="11" t="s">
        <v>1076</v>
      </c>
      <c r="J895" s="12">
        <v>91794</v>
      </c>
      <c r="K895" s="12">
        <f t="shared" si="26"/>
        <v>1009729</v>
      </c>
      <c r="L895" s="4" t="s">
        <v>3387</v>
      </c>
      <c r="M895" s="4" t="s">
        <v>3106</v>
      </c>
      <c r="N895" t="s">
        <v>5375</v>
      </c>
      <c r="O895" t="e">
        <f>+VLOOKUP(E895,[1]Sheet1!C$6:J$461,8,0)</f>
        <v>#N/A</v>
      </c>
      <c r="P895" s="7" t="e">
        <f t="shared" si="27"/>
        <v>#N/A</v>
      </c>
    </row>
    <row r="896" spans="3:16" customFormat="1" ht="15" hidden="1" customHeight="1" outlineLevel="1" x14ac:dyDescent="0.2">
      <c r="C896" s="8">
        <v>45090</v>
      </c>
      <c r="D896" s="4" t="s">
        <v>2994</v>
      </c>
      <c r="E896" s="4">
        <v>34731</v>
      </c>
      <c r="F896" s="4" t="s">
        <v>3840</v>
      </c>
      <c r="G896" s="4" t="s">
        <v>727</v>
      </c>
      <c r="H896" s="12">
        <v>556668</v>
      </c>
      <c r="I896" s="11" t="s">
        <v>1076</v>
      </c>
      <c r="J896" s="12">
        <v>55667</v>
      </c>
      <c r="K896" s="12">
        <f t="shared" si="26"/>
        <v>612335</v>
      </c>
      <c r="L896" s="4" t="s">
        <v>3387</v>
      </c>
      <c r="M896" s="4" t="s">
        <v>3106</v>
      </c>
      <c r="N896" t="s">
        <v>5375</v>
      </c>
      <c r="O896" t="e">
        <f>+VLOOKUP(E896,[1]Sheet1!C$6:J$461,8,0)</f>
        <v>#N/A</v>
      </c>
      <c r="P896" s="7" t="e">
        <f t="shared" si="27"/>
        <v>#N/A</v>
      </c>
    </row>
    <row r="897" spans="3:16" customFormat="1" ht="15" hidden="1" customHeight="1" outlineLevel="1" x14ac:dyDescent="0.2">
      <c r="C897" s="8">
        <v>45090</v>
      </c>
      <c r="D897" s="4" t="s">
        <v>1742</v>
      </c>
      <c r="E897" s="4">
        <v>34732</v>
      </c>
      <c r="F897" s="4" t="s">
        <v>3840</v>
      </c>
      <c r="G897" s="4" t="s">
        <v>2209</v>
      </c>
      <c r="H897" s="12">
        <v>644391</v>
      </c>
      <c r="I897" s="11" t="s">
        <v>1076</v>
      </c>
      <c r="J897" s="12">
        <v>64439</v>
      </c>
      <c r="K897" s="12">
        <f t="shared" si="26"/>
        <v>708830</v>
      </c>
      <c r="L897" s="4" t="s">
        <v>3387</v>
      </c>
      <c r="M897" s="4" t="s">
        <v>3106</v>
      </c>
      <c r="N897" t="s">
        <v>5375</v>
      </c>
      <c r="O897" t="e">
        <f>+VLOOKUP(E897,[1]Sheet1!C$6:J$461,8,0)</f>
        <v>#N/A</v>
      </c>
      <c r="P897" s="7" t="e">
        <f t="shared" si="27"/>
        <v>#N/A</v>
      </c>
    </row>
    <row r="898" spans="3:16" customFormat="1" ht="15" hidden="1" customHeight="1" outlineLevel="1" x14ac:dyDescent="0.2">
      <c r="C898" s="8">
        <v>45090</v>
      </c>
      <c r="D898" s="4" t="s">
        <v>2790</v>
      </c>
      <c r="E898" s="4">
        <v>34733</v>
      </c>
      <c r="F898" s="4" t="s">
        <v>3840</v>
      </c>
      <c r="G898" s="4" t="s">
        <v>3803</v>
      </c>
      <c r="H898" s="12">
        <v>478385</v>
      </c>
      <c r="I898" s="11" t="s">
        <v>1076</v>
      </c>
      <c r="J898" s="12">
        <v>47839</v>
      </c>
      <c r="K898" s="12">
        <f t="shared" ref="K898:K961" si="28">+H898+J898</f>
        <v>526224</v>
      </c>
      <c r="L898" s="4" t="s">
        <v>3387</v>
      </c>
      <c r="M898" s="4" t="s">
        <v>3106</v>
      </c>
      <c r="N898" t="s">
        <v>5375</v>
      </c>
      <c r="O898" t="e">
        <f>+VLOOKUP(E898,[1]Sheet1!C$6:J$461,8,0)</f>
        <v>#N/A</v>
      </c>
      <c r="P898" s="7" t="e">
        <f t="shared" si="27"/>
        <v>#N/A</v>
      </c>
    </row>
    <row r="899" spans="3:16" customFormat="1" ht="15" hidden="1" customHeight="1" outlineLevel="1" x14ac:dyDescent="0.2">
      <c r="C899" s="8">
        <v>45090</v>
      </c>
      <c r="D899" s="4" t="s">
        <v>208</v>
      </c>
      <c r="E899" s="4">
        <v>34734</v>
      </c>
      <c r="F899" s="4" t="s">
        <v>3840</v>
      </c>
      <c r="G899" s="4" t="s">
        <v>3771</v>
      </c>
      <c r="H899" s="12">
        <v>506341</v>
      </c>
      <c r="I899" s="11" t="s">
        <v>1076</v>
      </c>
      <c r="J899" s="12">
        <v>50634</v>
      </c>
      <c r="K899" s="12">
        <f t="shared" si="28"/>
        <v>556975</v>
      </c>
      <c r="L899" s="4" t="s">
        <v>3387</v>
      </c>
      <c r="M899" s="4" t="s">
        <v>3106</v>
      </c>
      <c r="N899" t="s">
        <v>5375</v>
      </c>
      <c r="O899" t="e">
        <f>+VLOOKUP(E899,[1]Sheet1!C$6:J$461,8,0)</f>
        <v>#N/A</v>
      </c>
      <c r="P899" s="7" t="e">
        <f t="shared" ref="P899:P962" si="29">+O899-K899</f>
        <v>#N/A</v>
      </c>
    </row>
    <row r="900" spans="3:16" customFormat="1" ht="15" hidden="1" customHeight="1" outlineLevel="1" x14ac:dyDescent="0.2">
      <c r="C900" s="8">
        <v>45091</v>
      </c>
      <c r="D900" s="4" t="s">
        <v>805</v>
      </c>
      <c r="E900" s="4">
        <v>34781</v>
      </c>
      <c r="F900" s="4" t="s">
        <v>3840</v>
      </c>
      <c r="G900" s="4" t="s">
        <v>615</v>
      </c>
      <c r="H900" s="12">
        <v>639601</v>
      </c>
      <c r="I900" s="11" t="s">
        <v>1076</v>
      </c>
      <c r="J900" s="12">
        <v>63960</v>
      </c>
      <c r="K900" s="12">
        <f t="shared" si="28"/>
        <v>703561</v>
      </c>
      <c r="L900" s="4" t="s">
        <v>3387</v>
      </c>
      <c r="M900" s="4" t="s">
        <v>3106</v>
      </c>
      <c r="N900" t="s">
        <v>5375</v>
      </c>
      <c r="O900" t="e">
        <f>+VLOOKUP(E900,[1]Sheet1!C$6:J$461,8,0)</f>
        <v>#N/A</v>
      </c>
      <c r="P900" s="7" t="e">
        <f t="shared" si="29"/>
        <v>#N/A</v>
      </c>
    </row>
    <row r="901" spans="3:16" customFormat="1" ht="15" hidden="1" customHeight="1" outlineLevel="1" x14ac:dyDescent="0.2">
      <c r="C901" s="8">
        <v>45091</v>
      </c>
      <c r="D901" s="4" t="s">
        <v>5098</v>
      </c>
      <c r="E901" s="4">
        <v>34783</v>
      </c>
      <c r="F901" s="4" t="s">
        <v>3840</v>
      </c>
      <c r="G901" s="4" t="s">
        <v>510</v>
      </c>
      <c r="H901" s="12">
        <v>636250</v>
      </c>
      <c r="I901" s="11" t="s">
        <v>1076</v>
      </c>
      <c r="J901" s="12">
        <v>63625</v>
      </c>
      <c r="K901" s="12">
        <f t="shared" si="28"/>
        <v>699875</v>
      </c>
      <c r="L901" s="4" t="s">
        <v>3387</v>
      </c>
      <c r="M901" s="4" t="s">
        <v>3106</v>
      </c>
      <c r="N901" t="s">
        <v>5375</v>
      </c>
      <c r="O901" t="e">
        <f>+VLOOKUP(E901,[1]Sheet1!C$6:J$461,8,0)</f>
        <v>#N/A</v>
      </c>
      <c r="P901" s="7" t="e">
        <f t="shared" si="29"/>
        <v>#N/A</v>
      </c>
    </row>
    <row r="902" spans="3:16" customFormat="1" ht="15" hidden="1" customHeight="1" outlineLevel="1" x14ac:dyDescent="0.2">
      <c r="C902" s="8">
        <v>45091</v>
      </c>
      <c r="D902" s="4" t="s">
        <v>423</v>
      </c>
      <c r="E902" s="4">
        <v>34785</v>
      </c>
      <c r="F902" s="4" t="s">
        <v>3840</v>
      </c>
      <c r="G902" s="4" t="s">
        <v>1674</v>
      </c>
      <c r="H902" s="12">
        <v>917935</v>
      </c>
      <c r="I902" s="11" t="s">
        <v>1076</v>
      </c>
      <c r="J902" s="12">
        <v>91794</v>
      </c>
      <c r="K902" s="12">
        <f t="shared" si="28"/>
        <v>1009729</v>
      </c>
      <c r="L902" s="4" t="s">
        <v>3387</v>
      </c>
      <c r="M902" s="4" t="s">
        <v>3106</v>
      </c>
      <c r="N902" t="s">
        <v>5375</v>
      </c>
      <c r="O902" t="e">
        <f>+VLOOKUP(E902,[1]Sheet1!C$6:J$461,8,0)</f>
        <v>#N/A</v>
      </c>
      <c r="P902" s="7" t="e">
        <f t="shared" si="29"/>
        <v>#N/A</v>
      </c>
    </row>
    <row r="903" spans="3:16" customFormat="1" ht="15" hidden="1" customHeight="1" outlineLevel="1" x14ac:dyDescent="0.2">
      <c r="C903" s="8">
        <v>45091</v>
      </c>
      <c r="D903" s="4" t="s">
        <v>1488</v>
      </c>
      <c r="E903" s="4">
        <v>34786</v>
      </c>
      <c r="F903" s="4" t="s">
        <v>3840</v>
      </c>
      <c r="G903" s="4" t="s">
        <v>4229</v>
      </c>
      <c r="H903" s="12">
        <v>481736</v>
      </c>
      <c r="I903" s="11" t="s">
        <v>1076</v>
      </c>
      <c r="J903" s="12">
        <v>48174</v>
      </c>
      <c r="K903" s="12">
        <f t="shared" si="28"/>
        <v>529910</v>
      </c>
      <c r="L903" s="4" t="s">
        <v>3387</v>
      </c>
      <c r="M903" s="4" t="s">
        <v>3106</v>
      </c>
      <c r="N903" t="s">
        <v>5375</v>
      </c>
      <c r="O903" t="e">
        <f>+VLOOKUP(E903,[1]Sheet1!C$6:J$461,8,0)</f>
        <v>#N/A</v>
      </c>
      <c r="P903" s="7" t="e">
        <f t="shared" si="29"/>
        <v>#N/A</v>
      </c>
    </row>
    <row r="904" spans="3:16" customFormat="1" ht="15" hidden="1" customHeight="1" outlineLevel="1" x14ac:dyDescent="0.2">
      <c r="C904" s="8">
        <v>45091</v>
      </c>
      <c r="D904" s="4" t="s">
        <v>2382</v>
      </c>
      <c r="E904" s="4">
        <v>34787</v>
      </c>
      <c r="F904" s="4" t="s">
        <v>3840</v>
      </c>
      <c r="G904" s="4" t="s">
        <v>62</v>
      </c>
      <c r="H904" s="12">
        <v>555551</v>
      </c>
      <c r="I904" s="11" t="s">
        <v>1076</v>
      </c>
      <c r="J904" s="12">
        <v>55555</v>
      </c>
      <c r="K904" s="12">
        <f t="shared" si="28"/>
        <v>611106</v>
      </c>
      <c r="L904" s="4" t="s">
        <v>3387</v>
      </c>
      <c r="M904" s="4" t="s">
        <v>3106</v>
      </c>
      <c r="N904" t="s">
        <v>5375</v>
      </c>
      <c r="O904" t="e">
        <f>+VLOOKUP(E904,[1]Sheet1!C$6:J$461,8,0)</f>
        <v>#N/A</v>
      </c>
      <c r="P904" s="7" t="e">
        <f t="shared" si="29"/>
        <v>#N/A</v>
      </c>
    </row>
    <row r="905" spans="3:16" customFormat="1" ht="15" hidden="1" customHeight="1" outlineLevel="1" x14ac:dyDescent="0.2">
      <c r="C905" s="8">
        <v>45091</v>
      </c>
      <c r="D905" s="4" t="s">
        <v>5200</v>
      </c>
      <c r="E905" s="4">
        <v>34789</v>
      </c>
      <c r="F905" s="4" t="s">
        <v>3840</v>
      </c>
      <c r="G905" s="4" t="s">
        <v>1459</v>
      </c>
      <c r="H905" s="12">
        <v>556668</v>
      </c>
      <c r="I905" s="11" t="s">
        <v>1076</v>
      </c>
      <c r="J905" s="12">
        <v>55667</v>
      </c>
      <c r="K905" s="12">
        <f t="shared" si="28"/>
        <v>612335</v>
      </c>
      <c r="L905" s="4" t="s">
        <v>3387</v>
      </c>
      <c r="M905" s="4" t="s">
        <v>3106</v>
      </c>
      <c r="N905" t="s">
        <v>5375</v>
      </c>
      <c r="O905" t="e">
        <f>+VLOOKUP(E905,[1]Sheet1!C$6:J$461,8,0)</f>
        <v>#N/A</v>
      </c>
      <c r="P905" s="7" t="e">
        <f t="shared" si="29"/>
        <v>#N/A</v>
      </c>
    </row>
    <row r="906" spans="3:16" customFormat="1" ht="15" hidden="1" customHeight="1" outlineLevel="1" x14ac:dyDescent="0.2">
      <c r="C906" s="8">
        <v>45091</v>
      </c>
      <c r="D906" s="4" t="s">
        <v>3772</v>
      </c>
      <c r="E906" s="4">
        <v>34791</v>
      </c>
      <c r="F906" s="4" t="s">
        <v>3840</v>
      </c>
      <c r="G906" s="4" t="s">
        <v>4894</v>
      </c>
      <c r="H906" s="12">
        <v>550761</v>
      </c>
      <c r="I906" s="11" t="s">
        <v>1076</v>
      </c>
      <c r="J906" s="12">
        <v>55076</v>
      </c>
      <c r="K906" s="12">
        <f t="shared" si="28"/>
        <v>605837</v>
      </c>
      <c r="L906" s="4" t="s">
        <v>3387</v>
      </c>
      <c r="M906" s="4" t="s">
        <v>3106</v>
      </c>
      <c r="N906" t="s">
        <v>5375</v>
      </c>
      <c r="O906" t="e">
        <f>+VLOOKUP(E906,[1]Sheet1!C$6:J$461,8,0)</f>
        <v>#N/A</v>
      </c>
      <c r="P906" s="7" t="e">
        <f t="shared" si="29"/>
        <v>#N/A</v>
      </c>
    </row>
    <row r="907" spans="3:16" customFormat="1" ht="15" hidden="1" customHeight="1" outlineLevel="1" x14ac:dyDescent="0.2">
      <c r="C907" s="8">
        <v>45091</v>
      </c>
      <c r="D907" s="4" t="s">
        <v>337</v>
      </c>
      <c r="E907" s="4">
        <v>34793</v>
      </c>
      <c r="F907" s="4" t="s">
        <v>3840</v>
      </c>
      <c r="G907" s="4" t="s">
        <v>2070</v>
      </c>
      <c r="H907" s="12">
        <v>404570</v>
      </c>
      <c r="I907" s="11" t="s">
        <v>1076</v>
      </c>
      <c r="J907" s="12">
        <v>40457</v>
      </c>
      <c r="K907" s="12">
        <f t="shared" si="28"/>
        <v>445027</v>
      </c>
      <c r="L907" s="4" t="s">
        <v>3387</v>
      </c>
      <c r="M907" s="4" t="s">
        <v>3106</v>
      </c>
      <c r="N907" t="s">
        <v>5375</v>
      </c>
      <c r="O907" t="e">
        <f>+VLOOKUP(E907,[1]Sheet1!C$6:J$461,8,0)</f>
        <v>#N/A</v>
      </c>
      <c r="P907" s="7" t="e">
        <f t="shared" si="29"/>
        <v>#N/A</v>
      </c>
    </row>
    <row r="908" spans="3:16" customFormat="1" ht="15" hidden="1" customHeight="1" outlineLevel="1" x14ac:dyDescent="0.2">
      <c r="C908" s="8">
        <v>45092</v>
      </c>
      <c r="D908" s="4" t="s">
        <v>2032</v>
      </c>
      <c r="E908" s="4">
        <v>35991</v>
      </c>
      <c r="F908" s="4" t="s">
        <v>3840</v>
      </c>
      <c r="G908" s="4" t="s">
        <v>4860</v>
      </c>
      <c r="H908" s="12">
        <v>734348</v>
      </c>
      <c r="I908" s="11" t="s">
        <v>1076</v>
      </c>
      <c r="J908" s="12">
        <v>73435</v>
      </c>
      <c r="K908" s="12">
        <f t="shared" si="28"/>
        <v>807783</v>
      </c>
      <c r="L908" s="4" t="s">
        <v>3387</v>
      </c>
      <c r="M908" s="4" t="s">
        <v>3106</v>
      </c>
      <c r="N908" t="s">
        <v>5375</v>
      </c>
      <c r="O908" t="e">
        <f>+VLOOKUP(E908,[1]Sheet1!C$6:J$461,8,0)</f>
        <v>#N/A</v>
      </c>
      <c r="P908" s="7" t="e">
        <f t="shared" si="29"/>
        <v>#N/A</v>
      </c>
    </row>
    <row r="909" spans="3:16" customFormat="1" ht="15" hidden="1" customHeight="1" outlineLevel="1" x14ac:dyDescent="0.2">
      <c r="C909" s="8">
        <v>45092</v>
      </c>
      <c r="D909" s="4" t="s">
        <v>2923</v>
      </c>
      <c r="E909" s="4">
        <v>35992</v>
      </c>
      <c r="F909" s="4" t="s">
        <v>3840</v>
      </c>
      <c r="G909" s="4" t="s">
        <v>4632</v>
      </c>
      <c r="H909" s="12">
        <v>917935</v>
      </c>
      <c r="I909" s="11" t="s">
        <v>1076</v>
      </c>
      <c r="J909" s="12">
        <v>91794</v>
      </c>
      <c r="K909" s="12">
        <f t="shared" si="28"/>
        <v>1009729</v>
      </c>
      <c r="L909" s="4" t="s">
        <v>3387</v>
      </c>
      <c r="M909" s="4" t="s">
        <v>3106</v>
      </c>
      <c r="N909" t="s">
        <v>5375</v>
      </c>
      <c r="O909" t="e">
        <f>+VLOOKUP(E909,[1]Sheet1!C$6:J$461,8,0)</f>
        <v>#N/A</v>
      </c>
      <c r="P909" s="7" t="e">
        <f t="shared" si="29"/>
        <v>#N/A</v>
      </c>
    </row>
    <row r="910" spans="3:16" customFormat="1" ht="15" hidden="1" customHeight="1" outlineLevel="1" x14ac:dyDescent="0.2">
      <c r="C910" s="8">
        <v>45093</v>
      </c>
      <c r="D910" s="4" t="s">
        <v>1772</v>
      </c>
      <c r="E910" s="4">
        <v>5</v>
      </c>
      <c r="F910" s="4" t="s">
        <v>2379</v>
      </c>
      <c r="G910" s="4" t="s">
        <v>3806</v>
      </c>
      <c r="H910" s="12">
        <v>-134779</v>
      </c>
      <c r="I910" s="11" t="s">
        <v>1076</v>
      </c>
      <c r="J910" s="12">
        <v>-13478</v>
      </c>
      <c r="K910" s="12">
        <f t="shared" si="28"/>
        <v>-148257</v>
      </c>
      <c r="L910" s="4" t="s">
        <v>2318</v>
      </c>
      <c r="M910" s="4" t="s">
        <v>195</v>
      </c>
      <c r="N910" t="s">
        <v>5375</v>
      </c>
      <c r="O910" t="e">
        <f>+VLOOKUP(E910,[1]Sheet1!C$6:J$461,8,0)</f>
        <v>#N/A</v>
      </c>
      <c r="P910" s="7" t="e">
        <f t="shared" si="29"/>
        <v>#N/A</v>
      </c>
    </row>
    <row r="911" spans="3:16" customFormat="1" ht="15" hidden="1" customHeight="1" outlineLevel="1" x14ac:dyDescent="0.2">
      <c r="C911" s="8">
        <v>45093</v>
      </c>
      <c r="D911" s="4" t="s">
        <v>2268</v>
      </c>
      <c r="E911" s="4">
        <v>251</v>
      </c>
      <c r="F911" s="4" t="s">
        <v>4421</v>
      </c>
      <c r="G911" s="4" t="s">
        <v>3806</v>
      </c>
      <c r="H911" s="12">
        <v>-239297</v>
      </c>
      <c r="I911" s="11" t="s">
        <v>1076</v>
      </c>
      <c r="J911" s="12">
        <v>-23930</v>
      </c>
      <c r="K911" s="12">
        <f t="shared" si="28"/>
        <v>-263227</v>
      </c>
      <c r="L911" s="4" t="s">
        <v>313</v>
      </c>
      <c r="M911" s="4" t="s">
        <v>1554</v>
      </c>
      <c r="N911" t="s">
        <v>5375</v>
      </c>
      <c r="O911" t="e">
        <f>+VLOOKUP(E911,[1]Sheet1!C$6:J$461,8,0)</f>
        <v>#N/A</v>
      </c>
      <c r="P911" s="7" t="e">
        <f t="shared" si="29"/>
        <v>#N/A</v>
      </c>
    </row>
    <row r="912" spans="3:16" customFormat="1" ht="15" hidden="1" customHeight="1" outlineLevel="1" x14ac:dyDescent="0.2">
      <c r="C912" s="8">
        <v>45093</v>
      </c>
      <c r="D912" s="4" t="s">
        <v>2504</v>
      </c>
      <c r="E912" s="4">
        <v>5038</v>
      </c>
      <c r="F912" s="4" t="s">
        <v>3910</v>
      </c>
      <c r="G912" s="4" t="s">
        <v>3806</v>
      </c>
      <c r="H912" s="12">
        <v>-62637</v>
      </c>
      <c r="I912" s="11" t="s">
        <v>1076</v>
      </c>
      <c r="J912" s="12">
        <v>-6264</v>
      </c>
      <c r="K912" s="12">
        <f t="shared" si="28"/>
        <v>-68901</v>
      </c>
      <c r="L912" s="4" t="s">
        <v>3387</v>
      </c>
      <c r="M912" s="4" t="s">
        <v>3106</v>
      </c>
      <c r="N912" t="s">
        <v>5375</v>
      </c>
      <c r="O912" t="e">
        <f>+VLOOKUP(E912,[1]Sheet1!C$6:J$461,8,0)</f>
        <v>#N/A</v>
      </c>
      <c r="P912" s="7" t="e">
        <f t="shared" si="29"/>
        <v>#N/A</v>
      </c>
    </row>
    <row r="913" spans="3:16" customFormat="1" ht="15" hidden="1" customHeight="1" outlineLevel="1" x14ac:dyDescent="0.2">
      <c r="C913" s="8">
        <v>45093</v>
      </c>
      <c r="D913" s="4" t="s">
        <v>931</v>
      </c>
      <c r="E913" s="4">
        <v>5039</v>
      </c>
      <c r="F913" s="4" t="s">
        <v>3910</v>
      </c>
      <c r="G913" s="4" t="s">
        <v>3806</v>
      </c>
      <c r="H913" s="12">
        <v>-82520</v>
      </c>
      <c r="I913" s="11" t="s">
        <v>1076</v>
      </c>
      <c r="J913" s="12">
        <v>-8252</v>
      </c>
      <c r="K913" s="12">
        <f t="shared" si="28"/>
        <v>-90772</v>
      </c>
      <c r="L913" s="4" t="s">
        <v>3387</v>
      </c>
      <c r="M913" s="4" t="s">
        <v>3106</v>
      </c>
      <c r="N913" t="s">
        <v>5375</v>
      </c>
      <c r="O913" t="e">
        <f>+VLOOKUP(E913,[1]Sheet1!C$6:J$461,8,0)</f>
        <v>#N/A</v>
      </c>
      <c r="P913" s="7" t="e">
        <f t="shared" si="29"/>
        <v>#N/A</v>
      </c>
    </row>
    <row r="914" spans="3:16" customFormat="1" ht="15" hidden="1" customHeight="1" outlineLevel="1" x14ac:dyDescent="0.2">
      <c r="C914" s="8">
        <v>45093</v>
      </c>
      <c r="D914" s="4" t="s">
        <v>3059</v>
      </c>
      <c r="E914" s="4">
        <v>5040</v>
      </c>
      <c r="F914" s="4" t="s">
        <v>3910</v>
      </c>
      <c r="G914" s="4" t="s">
        <v>3806</v>
      </c>
      <c r="H914" s="12">
        <v>-207794</v>
      </c>
      <c r="I914" s="11" t="s">
        <v>1076</v>
      </c>
      <c r="J914" s="12">
        <v>-20779</v>
      </c>
      <c r="K914" s="12">
        <f t="shared" si="28"/>
        <v>-228573</v>
      </c>
      <c r="L914" s="4" t="s">
        <v>3387</v>
      </c>
      <c r="M914" s="4" t="s">
        <v>3106</v>
      </c>
      <c r="N914" t="s">
        <v>5375</v>
      </c>
      <c r="O914" t="e">
        <f>+VLOOKUP(E914,[1]Sheet1!C$6:J$461,8,0)</f>
        <v>#N/A</v>
      </c>
      <c r="P914" s="7" t="e">
        <f t="shared" si="29"/>
        <v>#N/A</v>
      </c>
    </row>
    <row r="915" spans="3:16" customFormat="1" ht="15" hidden="1" customHeight="1" outlineLevel="1" x14ac:dyDescent="0.2">
      <c r="C915" s="8">
        <v>45093</v>
      </c>
      <c r="D915" s="4" t="s">
        <v>601</v>
      </c>
      <c r="E915" s="4">
        <v>5041</v>
      </c>
      <c r="F915" s="4" t="s">
        <v>3910</v>
      </c>
      <c r="G915" s="4" t="s">
        <v>3806</v>
      </c>
      <c r="H915" s="12">
        <v>-563733</v>
      </c>
      <c r="I915" s="11" t="s">
        <v>1076</v>
      </c>
      <c r="J915" s="12">
        <v>-56373</v>
      </c>
      <c r="K915" s="12">
        <f t="shared" si="28"/>
        <v>-620106</v>
      </c>
      <c r="L915" s="4" t="s">
        <v>3387</v>
      </c>
      <c r="M915" s="4" t="s">
        <v>3106</v>
      </c>
      <c r="N915" t="s">
        <v>5375</v>
      </c>
      <c r="O915" t="e">
        <f>+VLOOKUP(E915,[1]Sheet1!C$6:J$461,8,0)</f>
        <v>#N/A</v>
      </c>
      <c r="P915" s="7" t="e">
        <f t="shared" si="29"/>
        <v>#N/A</v>
      </c>
    </row>
    <row r="916" spans="3:16" customFormat="1" ht="15" hidden="1" customHeight="1" outlineLevel="1" x14ac:dyDescent="0.2">
      <c r="C916" s="8">
        <v>45093</v>
      </c>
      <c r="D916" s="4" t="s">
        <v>1684</v>
      </c>
      <c r="E916" s="4">
        <v>5042</v>
      </c>
      <c r="F916" s="4" t="s">
        <v>3910</v>
      </c>
      <c r="G916" s="4" t="s">
        <v>3806</v>
      </c>
      <c r="H916" s="12">
        <v>-876918</v>
      </c>
      <c r="I916" s="11" t="s">
        <v>1076</v>
      </c>
      <c r="J916" s="12">
        <v>-87692</v>
      </c>
      <c r="K916" s="12">
        <f t="shared" si="28"/>
        <v>-964610</v>
      </c>
      <c r="L916" s="4" t="s">
        <v>3387</v>
      </c>
      <c r="M916" s="4" t="s">
        <v>3106</v>
      </c>
      <c r="N916" t="s">
        <v>5375</v>
      </c>
      <c r="O916" t="e">
        <f>+VLOOKUP(E916,[1]Sheet1!C$6:J$461,8,0)</f>
        <v>#N/A</v>
      </c>
      <c r="P916" s="7" t="e">
        <f t="shared" si="29"/>
        <v>#N/A</v>
      </c>
    </row>
    <row r="917" spans="3:16" customFormat="1" ht="15" hidden="1" customHeight="1" outlineLevel="1" x14ac:dyDescent="0.2">
      <c r="C917" s="8">
        <v>45093</v>
      </c>
      <c r="D917" s="4" t="s">
        <v>1542</v>
      </c>
      <c r="E917" s="4">
        <v>5043</v>
      </c>
      <c r="F917" s="4" t="s">
        <v>3910</v>
      </c>
      <c r="G917" s="4" t="s">
        <v>3806</v>
      </c>
      <c r="H917" s="12">
        <v>-187911</v>
      </c>
      <c r="I917" s="11" t="s">
        <v>1076</v>
      </c>
      <c r="J917" s="12">
        <v>-18791</v>
      </c>
      <c r="K917" s="12">
        <f t="shared" si="28"/>
        <v>-206702</v>
      </c>
      <c r="L917" s="4" t="s">
        <v>3387</v>
      </c>
      <c r="M917" s="4" t="s">
        <v>3106</v>
      </c>
      <c r="N917" t="s">
        <v>5375</v>
      </c>
      <c r="O917" t="e">
        <f>+VLOOKUP(E917,[1]Sheet1!C$6:J$461,8,0)</f>
        <v>#N/A</v>
      </c>
      <c r="P917" s="7" t="e">
        <f t="shared" si="29"/>
        <v>#N/A</v>
      </c>
    </row>
    <row r="918" spans="3:16" customFormat="1" ht="15" hidden="1" customHeight="1" outlineLevel="1" x14ac:dyDescent="0.2">
      <c r="C918" s="8">
        <v>45093</v>
      </c>
      <c r="D918" s="4" t="s">
        <v>1815</v>
      </c>
      <c r="E918" s="4">
        <v>5044</v>
      </c>
      <c r="F918" s="4" t="s">
        <v>3910</v>
      </c>
      <c r="G918" s="4" t="s">
        <v>3806</v>
      </c>
      <c r="H918" s="12">
        <v>-145157</v>
      </c>
      <c r="I918" s="11" t="s">
        <v>1076</v>
      </c>
      <c r="J918" s="12">
        <v>-14516</v>
      </c>
      <c r="K918" s="12">
        <f t="shared" si="28"/>
        <v>-159673</v>
      </c>
      <c r="L918" s="4" t="s">
        <v>3387</v>
      </c>
      <c r="M918" s="4" t="s">
        <v>3106</v>
      </c>
      <c r="N918" t="s">
        <v>5375</v>
      </c>
      <c r="O918" t="e">
        <f>+VLOOKUP(E918,[1]Sheet1!C$6:J$461,8,0)</f>
        <v>#N/A</v>
      </c>
      <c r="P918" s="7" t="e">
        <f t="shared" si="29"/>
        <v>#N/A</v>
      </c>
    </row>
    <row r="919" spans="3:16" customFormat="1" ht="15" hidden="1" customHeight="1" outlineLevel="1" x14ac:dyDescent="0.2">
      <c r="C919" s="8">
        <v>45093</v>
      </c>
      <c r="D919" s="4" t="s">
        <v>3588</v>
      </c>
      <c r="E919" s="4">
        <v>5045</v>
      </c>
      <c r="F919" s="4" t="s">
        <v>3910</v>
      </c>
      <c r="G919" s="4" t="s">
        <v>3806</v>
      </c>
      <c r="H919" s="12">
        <v>-313185</v>
      </c>
      <c r="I919" s="11" t="s">
        <v>1076</v>
      </c>
      <c r="J919" s="12">
        <v>-31319</v>
      </c>
      <c r="K919" s="12">
        <f t="shared" si="28"/>
        <v>-344504</v>
      </c>
      <c r="L919" s="4" t="s">
        <v>3387</v>
      </c>
      <c r="M919" s="4" t="s">
        <v>3106</v>
      </c>
      <c r="N919" t="s">
        <v>5375</v>
      </c>
      <c r="O919" t="e">
        <f>+VLOOKUP(E919,[1]Sheet1!C$6:J$461,8,0)</f>
        <v>#N/A</v>
      </c>
      <c r="P919" s="7" t="e">
        <f t="shared" si="29"/>
        <v>#N/A</v>
      </c>
    </row>
    <row r="920" spans="3:16" customFormat="1" ht="15" hidden="1" customHeight="1" outlineLevel="1" x14ac:dyDescent="0.2">
      <c r="C920" s="8">
        <v>45093</v>
      </c>
      <c r="D920" s="4" t="s">
        <v>780</v>
      </c>
      <c r="E920" s="4">
        <v>5046</v>
      </c>
      <c r="F920" s="4" t="s">
        <v>3910</v>
      </c>
      <c r="G920" s="4" t="s">
        <v>3806</v>
      </c>
      <c r="H920" s="12">
        <v>-375822</v>
      </c>
      <c r="I920" s="11" t="s">
        <v>1076</v>
      </c>
      <c r="J920" s="12">
        <v>-37582</v>
      </c>
      <c r="K920" s="12">
        <f t="shared" si="28"/>
        <v>-413404</v>
      </c>
      <c r="L920" s="4" t="s">
        <v>3387</v>
      </c>
      <c r="M920" s="4" t="s">
        <v>3106</v>
      </c>
      <c r="N920" t="s">
        <v>5375</v>
      </c>
      <c r="O920" t="e">
        <f>+VLOOKUP(E920,[1]Sheet1!C$6:J$461,8,0)</f>
        <v>#N/A</v>
      </c>
      <c r="P920" s="7" t="e">
        <f t="shared" si="29"/>
        <v>#N/A</v>
      </c>
    </row>
    <row r="921" spans="3:16" customFormat="1" ht="15" hidden="1" customHeight="1" outlineLevel="1" x14ac:dyDescent="0.2">
      <c r="C921" s="8">
        <v>45093</v>
      </c>
      <c r="D921" s="4" t="s">
        <v>174</v>
      </c>
      <c r="E921" s="4">
        <v>5047</v>
      </c>
      <c r="F921" s="4" t="s">
        <v>3910</v>
      </c>
      <c r="G921" s="4" t="s">
        <v>3806</v>
      </c>
      <c r="H921" s="12">
        <v>-375822</v>
      </c>
      <c r="I921" s="11" t="s">
        <v>1076</v>
      </c>
      <c r="J921" s="12">
        <v>-37582</v>
      </c>
      <c r="K921" s="12">
        <f t="shared" si="28"/>
        <v>-413404</v>
      </c>
      <c r="L921" s="4" t="s">
        <v>3387</v>
      </c>
      <c r="M921" s="4" t="s">
        <v>3106</v>
      </c>
      <c r="N921" t="s">
        <v>5375</v>
      </c>
      <c r="O921" t="e">
        <f>+VLOOKUP(E921,[1]Sheet1!C$6:J$461,8,0)</f>
        <v>#N/A</v>
      </c>
      <c r="P921" s="7" t="e">
        <f t="shared" si="29"/>
        <v>#N/A</v>
      </c>
    </row>
    <row r="922" spans="3:16" customFormat="1" ht="15" hidden="1" customHeight="1" outlineLevel="1" x14ac:dyDescent="0.2">
      <c r="C922" s="8">
        <v>45093</v>
      </c>
      <c r="D922" s="4" t="s">
        <v>5057</v>
      </c>
      <c r="E922" s="4">
        <v>5048</v>
      </c>
      <c r="F922" s="4" t="s">
        <v>3910</v>
      </c>
      <c r="G922" s="4" t="s">
        <v>3806</v>
      </c>
      <c r="H922" s="12">
        <v>-501096</v>
      </c>
      <c r="I922" s="11" t="s">
        <v>1076</v>
      </c>
      <c r="J922" s="12">
        <v>-50110</v>
      </c>
      <c r="K922" s="12">
        <f t="shared" si="28"/>
        <v>-551206</v>
      </c>
      <c r="L922" s="4" t="s">
        <v>3387</v>
      </c>
      <c r="M922" s="4" t="s">
        <v>3106</v>
      </c>
      <c r="N922" t="s">
        <v>5375</v>
      </c>
      <c r="O922" t="e">
        <f>+VLOOKUP(E922,[1]Sheet1!C$6:J$461,8,0)</f>
        <v>#N/A</v>
      </c>
      <c r="P922" s="7" t="e">
        <f t="shared" si="29"/>
        <v>#N/A</v>
      </c>
    </row>
    <row r="923" spans="3:16" customFormat="1" ht="15" hidden="1" customHeight="1" outlineLevel="1" x14ac:dyDescent="0.2">
      <c r="C923" s="8">
        <v>45093</v>
      </c>
      <c r="D923" s="4" t="s">
        <v>1887</v>
      </c>
      <c r="E923" s="4">
        <v>5049</v>
      </c>
      <c r="F923" s="4" t="s">
        <v>3910</v>
      </c>
      <c r="G923" s="4" t="s">
        <v>3806</v>
      </c>
      <c r="H923" s="12">
        <v>-626370</v>
      </c>
      <c r="I923" s="11" t="s">
        <v>1076</v>
      </c>
      <c r="J923" s="12">
        <v>-62637</v>
      </c>
      <c r="K923" s="12">
        <f t="shared" si="28"/>
        <v>-689007</v>
      </c>
      <c r="L923" s="4" t="s">
        <v>3387</v>
      </c>
      <c r="M923" s="4" t="s">
        <v>3106</v>
      </c>
      <c r="N923" t="s">
        <v>5375</v>
      </c>
      <c r="O923" t="e">
        <f>+VLOOKUP(E923,[1]Sheet1!C$6:J$461,8,0)</f>
        <v>#N/A</v>
      </c>
      <c r="P923" s="7" t="e">
        <f t="shared" si="29"/>
        <v>#N/A</v>
      </c>
    </row>
    <row r="924" spans="3:16" customFormat="1" ht="15" hidden="1" customHeight="1" outlineLevel="1" x14ac:dyDescent="0.2">
      <c r="C924" s="8">
        <v>45093</v>
      </c>
      <c r="D924" s="4" t="s">
        <v>1720</v>
      </c>
      <c r="E924" s="4">
        <v>36035</v>
      </c>
      <c r="F924" s="4" t="s">
        <v>3840</v>
      </c>
      <c r="G924" s="4" t="s">
        <v>3</v>
      </c>
      <c r="H924" s="12">
        <v>1630430</v>
      </c>
      <c r="I924" s="11" t="s">
        <v>1076</v>
      </c>
      <c r="J924" s="12">
        <v>163043</v>
      </c>
      <c r="K924" s="12">
        <f t="shared" si="28"/>
        <v>1793473</v>
      </c>
      <c r="L924" s="4" t="s">
        <v>3387</v>
      </c>
      <c r="M924" s="4" t="s">
        <v>3106</v>
      </c>
      <c r="N924" t="s">
        <v>5375</v>
      </c>
      <c r="O924" t="e">
        <f>+VLOOKUP(E924,[1]Sheet1!C$6:J$461,8,0)</f>
        <v>#N/A</v>
      </c>
      <c r="P924" s="7" t="e">
        <f t="shared" si="29"/>
        <v>#N/A</v>
      </c>
    </row>
    <row r="925" spans="3:16" customFormat="1" ht="15" hidden="1" customHeight="1" outlineLevel="1" x14ac:dyDescent="0.2">
      <c r="C925" s="8">
        <v>45093</v>
      </c>
      <c r="D925" s="4" t="s">
        <v>2273</v>
      </c>
      <c r="E925" s="4">
        <v>36097</v>
      </c>
      <c r="F925" s="4" t="s">
        <v>3840</v>
      </c>
      <c r="G925" s="4" t="s">
        <v>2045</v>
      </c>
      <c r="H925" s="12">
        <v>835002</v>
      </c>
      <c r="I925" s="11" t="s">
        <v>1076</v>
      </c>
      <c r="J925" s="12">
        <v>83500</v>
      </c>
      <c r="K925" s="12">
        <f t="shared" si="28"/>
        <v>918502</v>
      </c>
      <c r="L925" s="4" t="s">
        <v>3387</v>
      </c>
      <c r="M925" s="4" t="s">
        <v>3106</v>
      </c>
      <c r="N925" t="s">
        <v>5375</v>
      </c>
      <c r="O925" t="e">
        <f>+VLOOKUP(E925,[1]Sheet1!C$6:J$461,8,0)</f>
        <v>#N/A</v>
      </c>
      <c r="P925" s="7" t="e">
        <f t="shared" si="29"/>
        <v>#N/A</v>
      </c>
    </row>
    <row r="926" spans="3:16" customFormat="1" ht="15" hidden="1" customHeight="1" outlineLevel="1" x14ac:dyDescent="0.2">
      <c r="C926" s="8">
        <v>45093</v>
      </c>
      <c r="D926" s="4" t="s">
        <v>1415</v>
      </c>
      <c r="E926" s="4">
        <v>36098</v>
      </c>
      <c r="F926" s="4" t="s">
        <v>3840</v>
      </c>
      <c r="G926" s="4" t="s">
        <v>4447</v>
      </c>
      <c r="H926" s="12">
        <v>591830</v>
      </c>
      <c r="I926" s="11" t="s">
        <v>1076</v>
      </c>
      <c r="J926" s="12">
        <v>59183</v>
      </c>
      <c r="K926" s="12">
        <f t="shared" si="28"/>
        <v>651013</v>
      </c>
      <c r="L926" s="4" t="s">
        <v>3387</v>
      </c>
      <c r="M926" s="4" t="s">
        <v>3106</v>
      </c>
      <c r="N926" t="s">
        <v>5375</v>
      </c>
      <c r="O926" t="e">
        <f>+VLOOKUP(E926,[1]Sheet1!C$6:J$461,8,0)</f>
        <v>#N/A</v>
      </c>
      <c r="P926" s="7" t="e">
        <f t="shared" si="29"/>
        <v>#N/A</v>
      </c>
    </row>
    <row r="927" spans="3:16" customFormat="1" ht="15" hidden="1" customHeight="1" outlineLevel="1" x14ac:dyDescent="0.2">
      <c r="C927" s="8">
        <v>45093</v>
      </c>
      <c r="D927" s="4" t="s">
        <v>488</v>
      </c>
      <c r="E927" s="4">
        <v>36099</v>
      </c>
      <c r="F927" s="4" t="s">
        <v>3840</v>
      </c>
      <c r="G927" s="4" t="s">
        <v>2666</v>
      </c>
      <c r="H927" s="12">
        <v>550761</v>
      </c>
      <c r="I927" s="11" t="s">
        <v>1076</v>
      </c>
      <c r="J927" s="12">
        <v>55076</v>
      </c>
      <c r="K927" s="12">
        <f t="shared" si="28"/>
        <v>605837</v>
      </c>
      <c r="L927" s="4" t="s">
        <v>3387</v>
      </c>
      <c r="M927" s="4" t="s">
        <v>3106</v>
      </c>
      <c r="N927" t="s">
        <v>5375</v>
      </c>
      <c r="O927" t="e">
        <f>+VLOOKUP(E927,[1]Sheet1!C$6:J$461,8,0)</f>
        <v>#N/A</v>
      </c>
      <c r="P927" s="7" t="e">
        <f t="shared" si="29"/>
        <v>#N/A</v>
      </c>
    </row>
    <row r="928" spans="3:16" customFormat="1" ht="15" hidden="1" customHeight="1" outlineLevel="1" x14ac:dyDescent="0.2">
      <c r="C928" s="8">
        <v>45093</v>
      </c>
      <c r="D928" s="4" t="s">
        <v>3220</v>
      </c>
      <c r="E928" s="4">
        <v>36100</v>
      </c>
      <c r="F928" s="4" t="s">
        <v>3840</v>
      </c>
      <c r="G928" s="4" t="s">
        <v>2841</v>
      </c>
      <c r="H928" s="12">
        <v>734348</v>
      </c>
      <c r="I928" s="11" t="s">
        <v>1076</v>
      </c>
      <c r="J928" s="12">
        <v>73435</v>
      </c>
      <c r="K928" s="12">
        <f t="shared" si="28"/>
        <v>807783</v>
      </c>
      <c r="L928" s="4" t="s">
        <v>3387</v>
      </c>
      <c r="M928" s="4" t="s">
        <v>3106</v>
      </c>
      <c r="N928" t="s">
        <v>5375</v>
      </c>
      <c r="O928" t="e">
        <f>+VLOOKUP(E928,[1]Sheet1!C$6:J$461,8,0)</f>
        <v>#N/A</v>
      </c>
      <c r="P928" s="7" t="e">
        <f t="shared" si="29"/>
        <v>#N/A</v>
      </c>
    </row>
    <row r="929" spans="3:16" customFormat="1" ht="15" hidden="1" customHeight="1" outlineLevel="1" x14ac:dyDescent="0.2">
      <c r="C929" s="8">
        <v>45093</v>
      </c>
      <c r="D929" s="4" t="s">
        <v>2348</v>
      </c>
      <c r="E929" s="4">
        <v>36101</v>
      </c>
      <c r="F929" s="4" t="s">
        <v>3840</v>
      </c>
      <c r="G929" s="4" t="s">
        <v>3879</v>
      </c>
      <c r="H929" s="12">
        <v>624576</v>
      </c>
      <c r="I929" s="11" t="s">
        <v>1076</v>
      </c>
      <c r="J929" s="12">
        <v>62458</v>
      </c>
      <c r="K929" s="12">
        <f t="shared" si="28"/>
        <v>687034</v>
      </c>
      <c r="L929" s="4" t="s">
        <v>3387</v>
      </c>
      <c r="M929" s="4" t="s">
        <v>3106</v>
      </c>
      <c r="N929" t="s">
        <v>5375</v>
      </c>
      <c r="O929" t="e">
        <f>+VLOOKUP(E929,[1]Sheet1!C$6:J$461,8,0)</f>
        <v>#N/A</v>
      </c>
      <c r="P929" s="7" t="e">
        <f t="shared" si="29"/>
        <v>#N/A</v>
      </c>
    </row>
    <row r="930" spans="3:16" customFormat="1" ht="15" hidden="1" customHeight="1" outlineLevel="1" x14ac:dyDescent="0.2">
      <c r="C930" s="8">
        <v>45093</v>
      </c>
      <c r="D930" s="4" t="s">
        <v>4997</v>
      </c>
      <c r="E930" s="4">
        <v>36102</v>
      </c>
      <c r="F930" s="4" t="s">
        <v>3840</v>
      </c>
      <c r="G930" s="4" t="s">
        <v>1441</v>
      </c>
      <c r="H930" s="12">
        <v>480619</v>
      </c>
      <c r="I930" s="11" t="s">
        <v>1076</v>
      </c>
      <c r="J930" s="12">
        <v>48062</v>
      </c>
      <c r="K930" s="12">
        <f t="shared" si="28"/>
        <v>528681</v>
      </c>
      <c r="L930" s="4" t="s">
        <v>3387</v>
      </c>
      <c r="M930" s="4" t="s">
        <v>3106</v>
      </c>
      <c r="N930" t="s">
        <v>5375</v>
      </c>
      <c r="O930" t="e">
        <f>+VLOOKUP(E930,[1]Sheet1!C$6:J$461,8,0)</f>
        <v>#N/A</v>
      </c>
      <c r="P930" s="7" t="e">
        <f t="shared" si="29"/>
        <v>#N/A</v>
      </c>
    </row>
    <row r="931" spans="3:16" customFormat="1" ht="15" hidden="1" customHeight="1" outlineLevel="1" x14ac:dyDescent="0.2">
      <c r="C931" s="8">
        <v>45093</v>
      </c>
      <c r="D931" s="4" t="s">
        <v>5217</v>
      </c>
      <c r="E931" s="4">
        <v>205</v>
      </c>
      <c r="F931" s="4"/>
      <c r="G931" s="4" t="s">
        <v>5310</v>
      </c>
      <c r="H931" s="12">
        <v>-75674</v>
      </c>
      <c r="I931" s="4" t="s">
        <v>5371</v>
      </c>
      <c r="J931" s="12">
        <v>-7567</v>
      </c>
      <c r="K931" s="12">
        <f t="shared" si="28"/>
        <v>-83241</v>
      </c>
      <c r="L931" s="4" t="s">
        <v>2318</v>
      </c>
      <c r="M931" s="4" t="s">
        <v>195</v>
      </c>
      <c r="N931" s="14" t="s">
        <v>5375</v>
      </c>
      <c r="O931" t="e">
        <f>+VLOOKUP(E931,[1]Sheet1!C$6:J$461,8,0)</f>
        <v>#N/A</v>
      </c>
      <c r="P931" s="7" t="e">
        <f t="shared" si="29"/>
        <v>#N/A</v>
      </c>
    </row>
    <row r="932" spans="3:16" customFormat="1" ht="15" hidden="1" customHeight="1" outlineLevel="1" x14ac:dyDescent="0.2">
      <c r="C932" s="8">
        <v>45093</v>
      </c>
      <c r="D932" s="4" t="s">
        <v>5232</v>
      </c>
      <c r="E932" s="4">
        <v>207</v>
      </c>
      <c r="F932" s="4"/>
      <c r="G932" s="4" t="s">
        <v>5311</v>
      </c>
      <c r="H932" s="12">
        <v>-75674</v>
      </c>
      <c r="I932" s="4" t="s">
        <v>5371</v>
      </c>
      <c r="J932" s="12">
        <v>-7567</v>
      </c>
      <c r="K932" s="12">
        <f t="shared" si="28"/>
        <v>-83241</v>
      </c>
      <c r="L932" s="4" t="s">
        <v>2318</v>
      </c>
      <c r="M932" s="4" t="s">
        <v>195</v>
      </c>
      <c r="N932" s="14" t="s">
        <v>5375</v>
      </c>
      <c r="O932" t="e">
        <f>+VLOOKUP(E932,[1]Sheet1!C$6:J$461,8,0)</f>
        <v>#N/A</v>
      </c>
      <c r="P932" s="7" t="e">
        <f t="shared" si="29"/>
        <v>#N/A</v>
      </c>
    </row>
    <row r="933" spans="3:16" customFormat="1" ht="15" hidden="1" customHeight="1" outlineLevel="1" x14ac:dyDescent="0.2">
      <c r="C933" s="8">
        <v>45093</v>
      </c>
      <c r="D933" s="4" t="s">
        <v>5233</v>
      </c>
      <c r="E933" s="4">
        <v>208</v>
      </c>
      <c r="F933" s="4"/>
      <c r="G933" s="4" t="s">
        <v>5312</v>
      </c>
      <c r="H933" s="12">
        <v>-75674</v>
      </c>
      <c r="I933" s="4" t="s">
        <v>5371</v>
      </c>
      <c r="J933" s="12">
        <v>-7567</v>
      </c>
      <c r="K933" s="12">
        <f t="shared" si="28"/>
        <v>-83241</v>
      </c>
      <c r="L933" s="4" t="s">
        <v>2318</v>
      </c>
      <c r="M933" s="4" t="s">
        <v>195</v>
      </c>
      <c r="N933" s="14" t="s">
        <v>5375</v>
      </c>
      <c r="O933" t="e">
        <f>+VLOOKUP(E933,[1]Sheet1!C$6:J$461,8,0)</f>
        <v>#N/A</v>
      </c>
      <c r="P933" s="7" t="e">
        <f t="shared" si="29"/>
        <v>#N/A</v>
      </c>
    </row>
    <row r="934" spans="3:16" customFormat="1" ht="15" hidden="1" customHeight="1" outlineLevel="1" x14ac:dyDescent="0.2">
      <c r="C934" s="8">
        <v>45093</v>
      </c>
      <c r="D934" s="4" t="s">
        <v>5234</v>
      </c>
      <c r="E934" s="4">
        <v>209</v>
      </c>
      <c r="F934" s="4"/>
      <c r="G934" s="4" t="s">
        <v>5313</v>
      </c>
      <c r="H934" s="12">
        <v>-75674</v>
      </c>
      <c r="I934" s="4" t="s">
        <v>5371</v>
      </c>
      <c r="J934" s="12">
        <v>-7567</v>
      </c>
      <c r="K934" s="12">
        <f t="shared" si="28"/>
        <v>-83241</v>
      </c>
      <c r="L934" s="4" t="s">
        <v>2318</v>
      </c>
      <c r="M934" s="4" t="s">
        <v>195</v>
      </c>
      <c r="N934" s="14" t="s">
        <v>5375</v>
      </c>
      <c r="O934" t="e">
        <f>+VLOOKUP(E934,[1]Sheet1!C$6:J$461,8,0)</f>
        <v>#N/A</v>
      </c>
      <c r="P934" s="7" t="e">
        <f t="shared" si="29"/>
        <v>#N/A</v>
      </c>
    </row>
    <row r="935" spans="3:16" customFormat="1" ht="15" hidden="1" customHeight="1" outlineLevel="1" x14ac:dyDescent="0.2">
      <c r="C935" s="8">
        <v>45093</v>
      </c>
      <c r="D935" s="4" t="s">
        <v>1929</v>
      </c>
      <c r="E935" s="4">
        <v>210</v>
      </c>
      <c r="F935" s="4"/>
      <c r="G935" s="4" t="s">
        <v>5314</v>
      </c>
      <c r="H935" s="12">
        <v>-37837</v>
      </c>
      <c r="I935" s="4" t="s">
        <v>5371</v>
      </c>
      <c r="J935" s="12">
        <v>-3784</v>
      </c>
      <c r="K935" s="12">
        <f t="shared" si="28"/>
        <v>-41621</v>
      </c>
      <c r="L935" s="4" t="s">
        <v>2318</v>
      </c>
      <c r="M935" s="4" t="s">
        <v>195</v>
      </c>
      <c r="N935" s="14" t="s">
        <v>5375</v>
      </c>
      <c r="O935" t="e">
        <f>+VLOOKUP(E935,[1]Sheet1!C$6:J$461,8,0)</f>
        <v>#N/A</v>
      </c>
      <c r="P935" s="7" t="e">
        <f t="shared" si="29"/>
        <v>#N/A</v>
      </c>
    </row>
    <row r="936" spans="3:16" customFormat="1" ht="15" hidden="1" customHeight="1" outlineLevel="1" x14ac:dyDescent="0.2">
      <c r="C936" s="8">
        <v>45093</v>
      </c>
      <c r="D936" s="4" t="s">
        <v>5235</v>
      </c>
      <c r="E936" s="4">
        <v>422</v>
      </c>
      <c r="F936" s="4"/>
      <c r="G936" s="4" t="s">
        <v>5312</v>
      </c>
      <c r="H936" s="12">
        <v>-145304</v>
      </c>
      <c r="I936" s="4" t="s">
        <v>5371</v>
      </c>
      <c r="J936" s="12">
        <v>-14530</v>
      </c>
      <c r="K936" s="12">
        <f t="shared" si="28"/>
        <v>-159834</v>
      </c>
      <c r="L936" s="4" t="s">
        <v>313</v>
      </c>
      <c r="M936" s="4" t="s">
        <v>1554</v>
      </c>
      <c r="N936" s="14" t="s">
        <v>5375</v>
      </c>
      <c r="O936" t="e">
        <f>+VLOOKUP(E936,[1]Sheet1!C$6:J$461,8,0)</f>
        <v>#N/A</v>
      </c>
      <c r="P936" s="7" t="e">
        <f t="shared" si="29"/>
        <v>#N/A</v>
      </c>
    </row>
    <row r="937" spans="3:16" customFormat="1" ht="15" hidden="1" customHeight="1" outlineLevel="1" x14ac:dyDescent="0.2">
      <c r="C937" s="8">
        <v>45093</v>
      </c>
      <c r="D937" s="4" t="s">
        <v>5236</v>
      </c>
      <c r="E937" s="4">
        <v>423</v>
      </c>
      <c r="F937" s="4"/>
      <c r="G937" s="4" t="s">
        <v>5310</v>
      </c>
      <c r="H937" s="12">
        <v>-145304</v>
      </c>
      <c r="I937" s="4" t="s">
        <v>5371</v>
      </c>
      <c r="J937" s="12">
        <v>-14530</v>
      </c>
      <c r="K937" s="12">
        <f t="shared" si="28"/>
        <v>-159834</v>
      </c>
      <c r="L937" s="4" t="s">
        <v>313</v>
      </c>
      <c r="M937" s="4" t="s">
        <v>1554</v>
      </c>
      <c r="N937" s="14" t="s">
        <v>5375</v>
      </c>
      <c r="O937" t="e">
        <f>+VLOOKUP(E937,[1]Sheet1!C$6:J$461,8,0)</f>
        <v>#N/A</v>
      </c>
      <c r="P937" s="7" t="e">
        <f t="shared" si="29"/>
        <v>#N/A</v>
      </c>
    </row>
    <row r="938" spans="3:16" customFormat="1" ht="15" hidden="1" customHeight="1" outlineLevel="1" x14ac:dyDescent="0.2">
      <c r="C938" s="8">
        <v>45093</v>
      </c>
      <c r="D938" s="4" t="s">
        <v>5237</v>
      </c>
      <c r="E938" s="4">
        <v>424</v>
      </c>
      <c r="F938" s="4"/>
      <c r="G938" s="4" t="s">
        <v>5314</v>
      </c>
      <c r="H938" s="12">
        <v>-72652</v>
      </c>
      <c r="I938" s="4" t="s">
        <v>5371</v>
      </c>
      <c r="J938" s="12">
        <v>-7265</v>
      </c>
      <c r="K938" s="12">
        <f t="shared" si="28"/>
        <v>-79917</v>
      </c>
      <c r="L938" s="4" t="s">
        <v>313</v>
      </c>
      <c r="M938" s="4" t="s">
        <v>1554</v>
      </c>
      <c r="N938" s="14" t="s">
        <v>5375</v>
      </c>
      <c r="O938" t="e">
        <f>+VLOOKUP(E938,[1]Sheet1!C$6:J$461,8,0)</f>
        <v>#N/A</v>
      </c>
      <c r="P938" s="7" t="e">
        <f t="shared" si="29"/>
        <v>#N/A</v>
      </c>
    </row>
    <row r="939" spans="3:16" customFormat="1" ht="15" hidden="1" customHeight="1" outlineLevel="1" x14ac:dyDescent="0.2">
      <c r="C939" s="8">
        <v>45093</v>
      </c>
      <c r="D939" s="4" t="s">
        <v>4550</v>
      </c>
      <c r="E939" s="4">
        <v>425</v>
      </c>
      <c r="F939" s="4"/>
      <c r="G939" s="4" t="s">
        <v>5311</v>
      </c>
      <c r="H939" s="12">
        <v>-145304</v>
      </c>
      <c r="I939" s="4" t="s">
        <v>5371</v>
      </c>
      <c r="J939" s="12">
        <v>-14530</v>
      </c>
      <c r="K939" s="12">
        <f t="shared" si="28"/>
        <v>-159834</v>
      </c>
      <c r="L939" s="4" t="s">
        <v>313</v>
      </c>
      <c r="M939" s="4" t="s">
        <v>1554</v>
      </c>
      <c r="N939" s="14" t="s">
        <v>5375</v>
      </c>
      <c r="O939" t="e">
        <f>+VLOOKUP(E939,[1]Sheet1!C$6:J$461,8,0)</f>
        <v>#N/A</v>
      </c>
      <c r="P939" s="7" t="e">
        <f t="shared" si="29"/>
        <v>#N/A</v>
      </c>
    </row>
    <row r="940" spans="3:16" customFormat="1" ht="15" hidden="1" customHeight="1" outlineLevel="1" x14ac:dyDescent="0.2">
      <c r="C940" s="8">
        <v>45093</v>
      </c>
      <c r="D940" s="4" t="s">
        <v>5238</v>
      </c>
      <c r="E940" s="4">
        <v>431</v>
      </c>
      <c r="F940" s="4"/>
      <c r="G940" s="4" t="s">
        <v>5315</v>
      </c>
      <c r="H940" s="12">
        <v>-145304</v>
      </c>
      <c r="I940" s="4" t="s">
        <v>5371</v>
      </c>
      <c r="J940" s="12">
        <v>-14530</v>
      </c>
      <c r="K940" s="12">
        <f t="shared" si="28"/>
        <v>-159834</v>
      </c>
      <c r="L940" s="4" t="s">
        <v>313</v>
      </c>
      <c r="M940" s="4" t="s">
        <v>1554</v>
      </c>
      <c r="N940" s="14" t="s">
        <v>5375</v>
      </c>
      <c r="O940" t="e">
        <f>+VLOOKUP(E940,[1]Sheet1!C$6:J$461,8,0)</f>
        <v>#N/A</v>
      </c>
      <c r="P940" s="7" t="e">
        <f t="shared" si="29"/>
        <v>#N/A</v>
      </c>
    </row>
    <row r="941" spans="3:16" customFormat="1" ht="15" hidden="1" customHeight="1" outlineLevel="1" x14ac:dyDescent="0.2">
      <c r="C941" s="8">
        <v>45093</v>
      </c>
      <c r="D941" s="4" t="s">
        <v>5239</v>
      </c>
      <c r="E941" s="4">
        <v>3121</v>
      </c>
      <c r="F941" s="4"/>
      <c r="G941" s="4" t="s">
        <v>5316</v>
      </c>
      <c r="H941" s="12">
        <v>-4268568</v>
      </c>
      <c r="I941" s="4" t="s">
        <v>5371</v>
      </c>
      <c r="J941" s="12">
        <v>-426857</v>
      </c>
      <c r="K941" s="12">
        <f t="shared" si="28"/>
        <v>-4695425</v>
      </c>
      <c r="L941" s="4" t="s">
        <v>3387</v>
      </c>
      <c r="M941" s="4" t="s">
        <v>3106</v>
      </c>
      <c r="N941" s="14" t="s">
        <v>5375</v>
      </c>
      <c r="O941" t="e">
        <f>+VLOOKUP(E941,[1]Sheet1!C$6:J$461,8,0)</f>
        <v>#N/A</v>
      </c>
      <c r="P941" s="7" t="e">
        <f t="shared" si="29"/>
        <v>#N/A</v>
      </c>
    </row>
    <row r="942" spans="3:16" customFormat="1" ht="15" hidden="1" customHeight="1" outlineLevel="1" x14ac:dyDescent="0.2">
      <c r="C942" s="8">
        <v>45093</v>
      </c>
      <c r="D942" s="4" t="s">
        <v>5240</v>
      </c>
      <c r="E942" s="4">
        <v>3130</v>
      </c>
      <c r="F942" s="4"/>
      <c r="G942" s="4" t="s">
        <v>5311</v>
      </c>
      <c r="H942" s="12">
        <v>-4268568</v>
      </c>
      <c r="I942" s="4" t="s">
        <v>5371</v>
      </c>
      <c r="J942" s="12">
        <v>-426857</v>
      </c>
      <c r="K942" s="12">
        <f t="shared" si="28"/>
        <v>-4695425</v>
      </c>
      <c r="L942" s="4" t="s">
        <v>3387</v>
      </c>
      <c r="M942" s="4" t="s">
        <v>3106</v>
      </c>
      <c r="N942" s="14" t="s">
        <v>5375</v>
      </c>
      <c r="O942" t="e">
        <f>+VLOOKUP(E942,[1]Sheet1!C$6:J$461,8,0)</f>
        <v>#N/A</v>
      </c>
      <c r="P942" s="7" t="e">
        <f t="shared" si="29"/>
        <v>#N/A</v>
      </c>
    </row>
    <row r="943" spans="3:16" customFormat="1" ht="15" hidden="1" customHeight="1" outlineLevel="1" x14ac:dyDescent="0.2">
      <c r="C943" s="8">
        <v>45093</v>
      </c>
      <c r="D943" s="4" t="s">
        <v>5241</v>
      </c>
      <c r="E943" s="4">
        <v>3141</v>
      </c>
      <c r="F943" s="4"/>
      <c r="G943" s="4" t="s">
        <v>5314</v>
      </c>
      <c r="H943" s="12">
        <v>-2134284</v>
      </c>
      <c r="I943" s="4" t="s">
        <v>5371</v>
      </c>
      <c r="J943" s="12">
        <v>-213428</v>
      </c>
      <c r="K943" s="12">
        <f t="shared" si="28"/>
        <v>-2347712</v>
      </c>
      <c r="L943" s="4" t="s">
        <v>3387</v>
      </c>
      <c r="M943" s="4" t="s">
        <v>3106</v>
      </c>
      <c r="N943" s="14" t="s">
        <v>5375</v>
      </c>
      <c r="O943" t="e">
        <f>+VLOOKUP(E943,[1]Sheet1!C$6:J$461,8,0)</f>
        <v>#N/A</v>
      </c>
      <c r="P943" s="7" t="e">
        <f t="shared" si="29"/>
        <v>#N/A</v>
      </c>
    </row>
    <row r="944" spans="3:16" customFormat="1" ht="15" hidden="1" customHeight="1" outlineLevel="1" x14ac:dyDescent="0.2">
      <c r="C944" s="8">
        <v>45093</v>
      </c>
      <c r="D944" s="4" t="s">
        <v>5242</v>
      </c>
      <c r="E944" s="4">
        <v>3142</v>
      </c>
      <c r="F944" s="4"/>
      <c r="G944" s="4" t="s">
        <v>5317</v>
      </c>
      <c r="H944" s="12">
        <v>-400000</v>
      </c>
      <c r="I944" s="4" t="s">
        <v>5371</v>
      </c>
      <c r="J944" s="12">
        <v>-40000</v>
      </c>
      <c r="K944" s="12">
        <f t="shared" si="28"/>
        <v>-440000</v>
      </c>
      <c r="L944" s="4" t="s">
        <v>3387</v>
      </c>
      <c r="M944" s="4" t="s">
        <v>3106</v>
      </c>
      <c r="N944" s="14" t="s">
        <v>5375</v>
      </c>
      <c r="O944" t="e">
        <f>+VLOOKUP(E944,[1]Sheet1!C$6:J$461,8,0)</f>
        <v>#N/A</v>
      </c>
      <c r="P944" s="7" t="e">
        <f t="shared" si="29"/>
        <v>#N/A</v>
      </c>
    </row>
    <row r="945" spans="3:16" customFormat="1" ht="15" hidden="1" customHeight="1" outlineLevel="1" x14ac:dyDescent="0.2">
      <c r="C945" s="8">
        <v>45093</v>
      </c>
      <c r="D945" s="4" t="s">
        <v>5243</v>
      </c>
      <c r="E945" s="4">
        <v>3144</v>
      </c>
      <c r="F945" s="4"/>
      <c r="G945" s="4" t="s">
        <v>5318</v>
      </c>
      <c r="H945" s="12">
        <v>-4268568</v>
      </c>
      <c r="I945" s="4" t="s">
        <v>5371</v>
      </c>
      <c r="J945" s="12">
        <v>-426857</v>
      </c>
      <c r="K945" s="12">
        <f t="shared" si="28"/>
        <v>-4695425</v>
      </c>
      <c r="L945" s="4" t="s">
        <v>3387</v>
      </c>
      <c r="M945" s="4" t="s">
        <v>3106</v>
      </c>
      <c r="N945" s="14" t="s">
        <v>5375</v>
      </c>
      <c r="O945" t="e">
        <f>+VLOOKUP(E945,[1]Sheet1!C$6:J$461,8,0)</f>
        <v>#N/A</v>
      </c>
      <c r="P945" s="7" t="e">
        <f t="shared" si="29"/>
        <v>#N/A</v>
      </c>
    </row>
    <row r="946" spans="3:16" customFormat="1" ht="15" hidden="1" customHeight="1" outlineLevel="1" x14ac:dyDescent="0.2">
      <c r="C946" s="8">
        <v>45093</v>
      </c>
      <c r="D946" s="4" t="s">
        <v>5244</v>
      </c>
      <c r="E946" s="4">
        <v>3149</v>
      </c>
      <c r="F946" s="4"/>
      <c r="G946" s="4" t="s">
        <v>5310</v>
      </c>
      <c r="H946" s="12">
        <v>-4268568</v>
      </c>
      <c r="I946" s="4" t="s">
        <v>5371</v>
      </c>
      <c r="J946" s="12">
        <v>-426857</v>
      </c>
      <c r="K946" s="12">
        <f t="shared" si="28"/>
        <v>-4695425</v>
      </c>
      <c r="L946" s="4" t="s">
        <v>3387</v>
      </c>
      <c r="M946" s="4" t="s">
        <v>3106</v>
      </c>
      <c r="N946" s="14" t="s">
        <v>5375</v>
      </c>
      <c r="O946" t="e">
        <f>+VLOOKUP(E946,[1]Sheet1!C$6:J$461,8,0)</f>
        <v>#N/A</v>
      </c>
      <c r="P946" s="7" t="e">
        <f t="shared" si="29"/>
        <v>#N/A</v>
      </c>
    </row>
    <row r="947" spans="3:16" customFormat="1" ht="15" hidden="1" customHeight="1" outlineLevel="1" x14ac:dyDescent="0.2">
      <c r="C947" s="8">
        <v>45096</v>
      </c>
      <c r="D947" s="4" t="s">
        <v>1653</v>
      </c>
      <c r="E947" s="4">
        <v>5183</v>
      </c>
      <c r="F947" s="4" t="s">
        <v>3910</v>
      </c>
      <c r="G947" s="4" t="s">
        <v>3806</v>
      </c>
      <c r="H947" s="12">
        <v>-187911</v>
      </c>
      <c r="I947" s="11" t="s">
        <v>1076</v>
      </c>
      <c r="J947" s="12">
        <v>-18791</v>
      </c>
      <c r="K947" s="12">
        <f t="shared" si="28"/>
        <v>-206702</v>
      </c>
      <c r="L947" s="4" t="s">
        <v>3387</v>
      </c>
      <c r="M947" s="4" t="s">
        <v>3106</v>
      </c>
      <c r="N947" t="s">
        <v>5375</v>
      </c>
      <c r="O947" t="e">
        <f>+VLOOKUP(E947,[1]Sheet1!C$6:J$461,8,0)</f>
        <v>#N/A</v>
      </c>
      <c r="P947" s="7" t="e">
        <f t="shared" si="29"/>
        <v>#N/A</v>
      </c>
    </row>
    <row r="948" spans="3:16" customFormat="1" ht="15" hidden="1" customHeight="1" outlineLevel="1" x14ac:dyDescent="0.2">
      <c r="C948" s="8">
        <v>45096</v>
      </c>
      <c r="D948" s="4" t="s">
        <v>1824</v>
      </c>
      <c r="E948" s="4">
        <v>5184</v>
      </c>
      <c r="F948" s="4" t="s">
        <v>3910</v>
      </c>
      <c r="G948" s="4" t="s">
        <v>3806</v>
      </c>
      <c r="H948" s="12">
        <v>-501096</v>
      </c>
      <c r="I948" s="11" t="s">
        <v>1076</v>
      </c>
      <c r="J948" s="12">
        <v>-50110</v>
      </c>
      <c r="K948" s="12">
        <f t="shared" si="28"/>
        <v>-551206</v>
      </c>
      <c r="L948" s="4" t="s">
        <v>3387</v>
      </c>
      <c r="M948" s="4" t="s">
        <v>3106</v>
      </c>
      <c r="N948" t="s">
        <v>5375</v>
      </c>
      <c r="O948" t="e">
        <f>+VLOOKUP(E948,[1]Sheet1!C$6:J$461,8,0)</f>
        <v>#N/A</v>
      </c>
      <c r="P948" s="7" t="e">
        <f t="shared" si="29"/>
        <v>#N/A</v>
      </c>
    </row>
    <row r="949" spans="3:16" customFormat="1" ht="15" hidden="1" customHeight="1" outlineLevel="1" x14ac:dyDescent="0.2">
      <c r="C949" s="8">
        <v>45096</v>
      </c>
      <c r="D949" s="4" t="s">
        <v>3984</v>
      </c>
      <c r="E949" s="4">
        <v>5185</v>
      </c>
      <c r="F949" s="4" t="s">
        <v>3910</v>
      </c>
      <c r="G949" s="4" t="s">
        <v>3806</v>
      </c>
      <c r="H949" s="12">
        <v>-134779</v>
      </c>
      <c r="I949" s="11" t="s">
        <v>1076</v>
      </c>
      <c r="J949" s="12">
        <v>-13478</v>
      </c>
      <c r="K949" s="12">
        <f t="shared" si="28"/>
        <v>-148257</v>
      </c>
      <c r="L949" s="4" t="s">
        <v>3387</v>
      </c>
      <c r="M949" s="4" t="s">
        <v>3106</v>
      </c>
      <c r="N949" t="s">
        <v>5375</v>
      </c>
      <c r="O949" t="e">
        <f>+VLOOKUP(E949,[1]Sheet1!C$6:J$461,8,0)</f>
        <v>#N/A</v>
      </c>
      <c r="P949" s="7" t="e">
        <f t="shared" si="29"/>
        <v>#N/A</v>
      </c>
    </row>
    <row r="950" spans="3:16" customFormat="1" ht="15" hidden="1" customHeight="1" outlineLevel="1" x14ac:dyDescent="0.2">
      <c r="C950" s="8">
        <v>45096</v>
      </c>
      <c r="D950" s="4" t="s">
        <v>2408</v>
      </c>
      <c r="E950" s="4">
        <v>5186</v>
      </c>
      <c r="F950" s="4" t="s">
        <v>3910</v>
      </c>
      <c r="G950" s="4" t="s">
        <v>3806</v>
      </c>
      <c r="H950" s="12">
        <v>-501096</v>
      </c>
      <c r="I950" s="11" t="s">
        <v>1076</v>
      </c>
      <c r="J950" s="12">
        <v>-50110</v>
      </c>
      <c r="K950" s="12">
        <f t="shared" si="28"/>
        <v>-551206</v>
      </c>
      <c r="L950" s="4" t="s">
        <v>3387</v>
      </c>
      <c r="M950" s="4" t="s">
        <v>3106</v>
      </c>
      <c r="N950" t="s">
        <v>5375</v>
      </c>
      <c r="O950" t="e">
        <f>+VLOOKUP(E950,[1]Sheet1!C$6:J$461,8,0)</f>
        <v>#N/A</v>
      </c>
      <c r="P950" s="7" t="e">
        <f t="shared" si="29"/>
        <v>#N/A</v>
      </c>
    </row>
    <row r="951" spans="3:16" customFormat="1" ht="15" hidden="1" customHeight="1" outlineLevel="1" x14ac:dyDescent="0.2">
      <c r="C951" s="8">
        <v>45096</v>
      </c>
      <c r="D951" s="4" t="s">
        <v>1592</v>
      </c>
      <c r="E951" s="4">
        <v>5187</v>
      </c>
      <c r="F951" s="4" t="s">
        <v>3910</v>
      </c>
      <c r="G951" s="4" t="s">
        <v>3806</v>
      </c>
      <c r="H951" s="12">
        <v>-250548</v>
      </c>
      <c r="I951" s="11" t="s">
        <v>1076</v>
      </c>
      <c r="J951" s="12">
        <v>-25055</v>
      </c>
      <c r="K951" s="12">
        <f t="shared" si="28"/>
        <v>-275603</v>
      </c>
      <c r="L951" s="4" t="s">
        <v>3387</v>
      </c>
      <c r="M951" s="4" t="s">
        <v>3106</v>
      </c>
      <c r="N951" t="s">
        <v>5375</v>
      </c>
      <c r="O951" t="e">
        <f>+VLOOKUP(E951,[1]Sheet1!C$6:J$461,8,0)</f>
        <v>#N/A</v>
      </c>
      <c r="P951" s="7" t="e">
        <f t="shared" si="29"/>
        <v>#N/A</v>
      </c>
    </row>
    <row r="952" spans="3:16" customFormat="1" ht="15" hidden="1" customHeight="1" outlineLevel="1" x14ac:dyDescent="0.2">
      <c r="C952" s="8">
        <v>45096</v>
      </c>
      <c r="D952" s="4" t="s">
        <v>2772</v>
      </c>
      <c r="E952" s="4">
        <v>5188</v>
      </c>
      <c r="F952" s="4" t="s">
        <v>3910</v>
      </c>
      <c r="G952" s="4" t="s">
        <v>3806</v>
      </c>
      <c r="H952" s="12">
        <v>-312312</v>
      </c>
      <c r="I952" s="11" t="s">
        <v>1076</v>
      </c>
      <c r="J952" s="12">
        <v>-31231</v>
      </c>
      <c r="K952" s="12">
        <f t="shared" si="28"/>
        <v>-343543</v>
      </c>
      <c r="L952" s="4" t="s">
        <v>3387</v>
      </c>
      <c r="M952" s="4" t="s">
        <v>3106</v>
      </c>
      <c r="N952" t="s">
        <v>5375</v>
      </c>
      <c r="O952" t="e">
        <f>+VLOOKUP(E952,[1]Sheet1!C$6:J$461,8,0)</f>
        <v>#N/A</v>
      </c>
      <c r="P952" s="7" t="e">
        <f t="shared" si="29"/>
        <v>#N/A</v>
      </c>
    </row>
    <row r="953" spans="3:16" customFormat="1" ht="15" hidden="1" customHeight="1" outlineLevel="1" x14ac:dyDescent="0.2">
      <c r="C953" s="8">
        <v>45096</v>
      </c>
      <c r="D953" s="4" t="s">
        <v>3904</v>
      </c>
      <c r="E953" s="4">
        <v>5189</v>
      </c>
      <c r="F953" s="4" t="s">
        <v>3910</v>
      </c>
      <c r="G953" s="4" t="s">
        <v>3806</v>
      </c>
      <c r="H953" s="12">
        <v>-313185</v>
      </c>
      <c r="I953" s="11" t="s">
        <v>1076</v>
      </c>
      <c r="J953" s="12">
        <v>-31319</v>
      </c>
      <c r="K953" s="12">
        <f t="shared" si="28"/>
        <v>-344504</v>
      </c>
      <c r="L953" s="4" t="s">
        <v>3387</v>
      </c>
      <c r="M953" s="4" t="s">
        <v>3106</v>
      </c>
      <c r="N953" t="s">
        <v>5375</v>
      </c>
      <c r="O953" t="e">
        <f>+VLOOKUP(E953,[1]Sheet1!C$6:J$461,8,0)</f>
        <v>#N/A</v>
      </c>
      <c r="P953" s="7" t="e">
        <f t="shared" si="29"/>
        <v>#N/A</v>
      </c>
    </row>
    <row r="954" spans="3:16" customFormat="1" ht="15" hidden="1" customHeight="1" outlineLevel="1" x14ac:dyDescent="0.2">
      <c r="C954" s="8">
        <v>45096</v>
      </c>
      <c r="D954" s="4" t="s">
        <v>428</v>
      </c>
      <c r="E954" s="4">
        <v>5190</v>
      </c>
      <c r="F954" s="4" t="s">
        <v>3910</v>
      </c>
      <c r="G954" s="4" t="s">
        <v>3806</v>
      </c>
      <c r="H954" s="12">
        <v>-240170</v>
      </c>
      <c r="I954" s="11" t="s">
        <v>1076</v>
      </c>
      <c r="J954" s="12">
        <v>-24017</v>
      </c>
      <c r="K954" s="12">
        <f t="shared" si="28"/>
        <v>-264187</v>
      </c>
      <c r="L954" s="4" t="s">
        <v>3387</v>
      </c>
      <c r="M954" s="4" t="s">
        <v>3106</v>
      </c>
      <c r="N954" t="s">
        <v>5375</v>
      </c>
      <c r="O954" t="e">
        <f>+VLOOKUP(E954,[1]Sheet1!C$6:J$461,8,0)</f>
        <v>#N/A</v>
      </c>
      <c r="P954" s="7" t="e">
        <f t="shared" si="29"/>
        <v>#N/A</v>
      </c>
    </row>
    <row r="955" spans="3:16" customFormat="1" ht="15" hidden="1" customHeight="1" outlineLevel="1" x14ac:dyDescent="0.2">
      <c r="C955" s="8">
        <v>45096</v>
      </c>
      <c r="D955" s="4" t="s">
        <v>2706</v>
      </c>
      <c r="E955" s="4">
        <v>5191</v>
      </c>
      <c r="F955" s="4" t="s">
        <v>3910</v>
      </c>
      <c r="G955" s="4" t="s">
        <v>3806</v>
      </c>
      <c r="H955" s="12">
        <v>-501096</v>
      </c>
      <c r="I955" s="11" t="s">
        <v>1076</v>
      </c>
      <c r="J955" s="12">
        <v>-50110</v>
      </c>
      <c r="K955" s="12">
        <f t="shared" si="28"/>
        <v>-551206</v>
      </c>
      <c r="L955" s="4" t="s">
        <v>3387</v>
      </c>
      <c r="M955" s="4" t="s">
        <v>3106</v>
      </c>
      <c r="N955" t="s">
        <v>5375</v>
      </c>
      <c r="O955" t="e">
        <f>+VLOOKUP(E955,[1]Sheet1!C$6:J$461,8,0)</f>
        <v>#N/A</v>
      </c>
      <c r="P955" s="7" t="e">
        <f t="shared" si="29"/>
        <v>#N/A</v>
      </c>
    </row>
    <row r="956" spans="3:16" customFormat="1" ht="15" hidden="1" customHeight="1" outlineLevel="1" x14ac:dyDescent="0.2">
      <c r="C956" s="8">
        <v>45096</v>
      </c>
      <c r="D956" s="4" t="s">
        <v>2642</v>
      </c>
      <c r="E956" s="4">
        <v>5192</v>
      </c>
      <c r="F956" s="4" t="s">
        <v>3910</v>
      </c>
      <c r="G956" s="4" t="s">
        <v>3806</v>
      </c>
      <c r="H956" s="12">
        <v>-250548</v>
      </c>
      <c r="I956" s="11" t="s">
        <v>1076</v>
      </c>
      <c r="J956" s="12">
        <v>-25055</v>
      </c>
      <c r="K956" s="12">
        <f t="shared" si="28"/>
        <v>-275603</v>
      </c>
      <c r="L956" s="4" t="s">
        <v>3387</v>
      </c>
      <c r="M956" s="4" t="s">
        <v>3106</v>
      </c>
      <c r="N956" t="s">
        <v>5375</v>
      </c>
      <c r="O956" t="e">
        <f>+VLOOKUP(E956,[1]Sheet1!C$6:J$461,8,0)</f>
        <v>#N/A</v>
      </c>
      <c r="P956" s="7" t="e">
        <f t="shared" si="29"/>
        <v>#N/A</v>
      </c>
    </row>
    <row r="957" spans="3:16" customFormat="1" ht="15" hidden="1" customHeight="1" outlineLevel="1" x14ac:dyDescent="0.2">
      <c r="C957" s="8">
        <v>45096</v>
      </c>
      <c r="D957" s="4" t="s">
        <v>4469</v>
      </c>
      <c r="E957" s="4">
        <v>5193</v>
      </c>
      <c r="F957" s="4" t="s">
        <v>3910</v>
      </c>
      <c r="G957" s="4" t="s">
        <v>3806</v>
      </c>
      <c r="H957" s="12">
        <v>-501096</v>
      </c>
      <c r="I957" s="11" t="s">
        <v>1076</v>
      </c>
      <c r="J957" s="12">
        <v>-50110</v>
      </c>
      <c r="K957" s="12">
        <f t="shared" si="28"/>
        <v>-551206</v>
      </c>
      <c r="L957" s="4" t="s">
        <v>3387</v>
      </c>
      <c r="M957" s="4" t="s">
        <v>3106</v>
      </c>
      <c r="N957" t="s">
        <v>5375</v>
      </c>
      <c r="O957" t="e">
        <f>+VLOOKUP(E957,[1]Sheet1!C$6:J$461,8,0)</f>
        <v>#N/A</v>
      </c>
      <c r="P957" s="7" t="e">
        <f t="shared" si="29"/>
        <v>#N/A</v>
      </c>
    </row>
    <row r="958" spans="3:16" customFormat="1" ht="15" hidden="1" customHeight="1" outlineLevel="1" x14ac:dyDescent="0.2">
      <c r="C958" s="8">
        <v>45096</v>
      </c>
      <c r="D958" s="4" t="s">
        <v>1158</v>
      </c>
      <c r="E958" s="4">
        <v>5194</v>
      </c>
      <c r="F958" s="4" t="s">
        <v>3910</v>
      </c>
      <c r="G958" s="4" t="s">
        <v>3806</v>
      </c>
      <c r="H958" s="12">
        <v>-313185</v>
      </c>
      <c r="I958" s="11" t="s">
        <v>1076</v>
      </c>
      <c r="J958" s="12">
        <v>-31319</v>
      </c>
      <c r="K958" s="12">
        <f t="shared" si="28"/>
        <v>-344504</v>
      </c>
      <c r="L958" s="4" t="s">
        <v>3387</v>
      </c>
      <c r="M958" s="4" t="s">
        <v>3106</v>
      </c>
      <c r="N958" t="s">
        <v>5375</v>
      </c>
      <c r="O958" t="e">
        <f>+VLOOKUP(E958,[1]Sheet1!C$6:J$461,8,0)</f>
        <v>#N/A</v>
      </c>
      <c r="P958" s="7" t="e">
        <f t="shared" si="29"/>
        <v>#N/A</v>
      </c>
    </row>
    <row r="959" spans="3:16" customFormat="1" ht="15" hidden="1" customHeight="1" outlineLevel="1" x14ac:dyDescent="0.2">
      <c r="C959" s="8">
        <v>45096</v>
      </c>
      <c r="D959" s="4" t="s">
        <v>2053</v>
      </c>
      <c r="E959" s="4">
        <v>5195</v>
      </c>
      <c r="F959" s="4" t="s">
        <v>3910</v>
      </c>
      <c r="G959" s="4" t="s">
        <v>3806</v>
      </c>
      <c r="H959" s="12">
        <v>-187911</v>
      </c>
      <c r="I959" s="11" t="s">
        <v>1076</v>
      </c>
      <c r="J959" s="12">
        <v>-18791</v>
      </c>
      <c r="K959" s="12">
        <f t="shared" si="28"/>
        <v>-206702</v>
      </c>
      <c r="L959" s="4" t="s">
        <v>3387</v>
      </c>
      <c r="M959" s="4" t="s">
        <v>3106</v>
      </c>
      <c r="N959" t="s">
        <v>5375</v>
      </c>
      <c r="O959" t="e">
        <f>+VLOOKUP(E959,[1]Sheet1!C$6:J$461,8,0)</f>
        <v>#N/A</v>
      </c>
      <c r="P959" s="7" t="e">
        <f t="shared" si="29"/>
        <v>#N/A</v>
      </c>
    </row>
    <row r="960" spans="3:16" customFormat="1" ht="15" hidden="1" customHeight="1" outlineLevel="1" x14ac:dyDescent="0.2">
      <c r="C960" s="8">
        <v>45096</v>
      </c>
      <c r="D960" s="4" t="s">
        <v>5156</v>
      </c>
      <c r="E960" s="4">
        <v>5196</v>
      </c>
      <c r="F960" s="4" t="s">
        <v>3910</v>
      </c>
      <c r="G960" s="4" t="s">
        <v>3806</v>
      </c>
      <c r="H960" s="12">
        <v>-313185</v>
      </c>
      <c r="I960" s="11" t="s">
        <v>1076</v>
      </c>
      <c r="J960" s="12">
        <v>-31319</v>
      </c>
      <c r="K960" s="12">
        <f t="shared" si="28"/>
        <v>-344504</v>
      </c>
      <c r="L960" s="4" t="s">
        <v>3387</v>
      </c>
      <c r="M960" s="4" t="s">
        <v>3106</v>
      </c>
      <c r="N960" t="s">
        <v>5375</v>
      </c>
      <c r="O960" t="e">
        <f>+VLOOKUP(E960,[1]Sheet1!C$6:J$461,8,0)</f>
        <v>#N/A</v>
      </c>
      <c r="P960" s="7" t="e">
        <f t="shared" si="29"/>
        <v>#N/A</v>
      </c>
    </row>
    <row r="961" spans="3:16" customFormat="1" ht="15" hidden="1" customHeight="1" outlineLevel="1" x14ac:dyDescent="0.2">
      <c r="C961" s="8">
        <v>45096</v>
      </c>
      <c r="D961" s="4" t="s">
        <v>4341</v>
      </c>
      <c r="E961" s="4">
        <v>5197</v>
      </c>
      <c r="F961" s="4" t="s">
        <v>3910</v>
      </c>
      <c r="G961" s="4" t="s">
        <v>3806</v>
      </c>
      <c r="H961" s="12">
        <v>-187911</v>
      </c>
      <c r="I961" s="11" t="s">
        <v>1076</v>
      </c>
      <c r="J961" s="12">
        <v>-18791</v>
      </c>
      <c r="K961" s="12">
        <f t="shared" si="28"/>
        <v>-206702</v>
      </c>
      <c r="L961" s="4" t="s">
        <v>3387</v>
      </c>
      <c r="M961" s="4" t="s">
        <v>3106</v>
      </c>
      <c r="N961" t="s">
        <v>5375</v>
      </c>
      <c r="O961" t="e">
        <f>+VLOOKUP(E961,[1]Sheet1!C$6:J$461,8,0)</f>
        <v>#N/A</v>
      </c>
      <c r="P961" s="7" t="e">
        <f t="shared" si="29"/>
        <v>#N/A</v>
      </c>
    </row>
    <row r="962" spans="3:16" customFormat="1" ht="15" hidden="1" customHeight="1" outlineLevel="1" x14ac:dyDescent="0.2">
      <c r="C962" s="8">
        <v>45096</v>
      </c>
      <c r="D962" s="4" t="s">
        <v>5075</v>
      </c>
      <c r="E962" s="4">
        <v>5198</v>
      </c>
      <c r="F962" s="4" t="s">
        <v>3910</v>
      </c>
      <c r="G962" s="4" t="s">
        <v>3806</v>
      </c>
      <c r="H962" s="12">
        <v>-371832</v>
      </c>
      <c r="I962" s="11" t="s">
        <v>1076</v>
      </c>
      <c r="J962" s="12">
        <v>-37184</v>
      </c>
      <c r="K962" s="12">
        <f t="shared" ref="K962:K1025" si="30">+H962+J962</f>
        <v>-409016</v>
      </c>
      <c r="L962" s="4" t="s">
        <v>3387</v>
      </c>
      <c r="M962" s="4" t="s">
        <v>3106</v>
      </c>
      <c r="N962" t="s">
        <v>5375</v>
      </c>
      <c r="O962" t="e">
        <f>+VLOOKUP(E962,[1]Sheet1!C$6:J$461,8,0)</f>
        <v>#N/A</v>
      </c>
      <c r="P962" s="7" t="e">
        <f t="shared" si="29"/>
        <v>#N/A</v>
      </c>
    </row>
    <row r="963" spans="3:16" customFormat="1" ht="15" hidden="1" customHeight="1" outlineLevel="1" x14ac:dyDescent="0.2">
      <c r="C963" s="8">
        <v>45096</v>
      </c>
      <c r="D963" s="4" t="s">
        <v>181</v>
      </c>
      <c r="E963" s="4">
        <v>5199</v>
      </c>
      <c r="F963" s="4" t="s">
        <v>3910</v>
      </c>
      <c r="G963" s="4" t="s">
        <v>3806</v>
      </c>
      <c r="H963" s="12">
        <v>-187911</v>
      </c>
      <c r="I963" s="11" t="s">
        <v>1076</v>
      </c>
      <c r="J963" s="12">
        <v>-18791</v>
      </c>
      <c r="K963" s="12">
        <f t="shared" si="30"/>
        <v>-206702</v>
      </c>
      <c r="L963" s="4" t="s">
        <v>3387</v>
      </c>
      <c r="M963" s="4" t="s">
        <v>3106</v>
      </c>
      <c r="N963" t="s">
        <v>5375</v>
      </c>
      <c r="O963" t="e">
        <f>+VLOOKUP(E963,[1]Sheet1!C$6:J$461,8,0)</f>
        <v>#N/A</v>
      </c>
      <c r="P963" s="7" t="e">
        <f t="shared" ref="P963:P1026" si="31">+O963-K963</f>
        <v>#N/A</v>
      </c>
    </row>
    <row r="964" spans="3:16" customFormat="1" ht="15" hidden="1" customHeight="1" outlineLevel="1" x14ac:dyDescent="0.2">
      <c r="C964" s="8">
        <v>45096</v>
      </c>
      <c r="D964" s="4" t="s">
        <v>941</v>
      </c>
      <c r="E964" s="4">
        <v>5200</v>
      </c>
      <c r="F964" s="4" t="s">
        <v>3910</v>
      </c>
      <c r="G964" s="4" t="s">
        <v>3806</v>
      </c>
      <c r="H964" s="12">
        <v>-689007</v>
      </c>
      <c r="I964" s="11" t="s">
        <v>1076</v>
      </c>
      <c r="J964" s="12">
        <v>-68901</v>
      </c>
      <c r="K964" s="12">
        <f t="shared" si="30"/>
        <v>-757908</v>
      </c>
      <c r="L964" s="4" t="s">
        <v>3387</v>
      </c>
      <c r="M964" s="4" t="s">
        <v>3106</v>
      </c>
      <c r="N964" t="s">
        <v>5375</v>
      </c>
      <c r="O964" t="e">
        <f>+VLOOKUP(E964,[1]Sheet1!C$6:J$461,8,0)</f>
        <v>#N/A</v>
      </c>
      <c r="P964" s="7" t="e">
        <f t="shared" si="31"/>
        <v>#N/A</v>
      </c>
    </row>
    <row r="965" spans="3:16" customFormat="1" ht="15" hidden="1" customHeight="1" outlineLevel="1" x14ac:dyDescent="0.2">
      <c r="C965" s="8">
        <v>45096</v>
      </c>
      <c r="D965" s="4" t="s">
        <v>53</v>
      </c>
      <c r="E965" s="4">
        <v>5201</v>
      </c>
      <c r="F965" s="4" t="s">
        <v>3910</v>
      </c>
      <c r="G965" s="4" t="s">
        <v>3806</v>
      </c>
      <c r="H965" s="12">
        <v>-62637</v>
      </c>
      <c r="I965" s="11" t="s">
        <v>1076</v>
      </c>
      <c r="J965" s="12">
        <v>-6264</v>
      </c>
      <c r="K965" s="12">
        <f t="shared" si="30"/>
        <v>-68901</v>
      </c>
      <c r="L965" s="4" t="s">
        <v>3387</v>
      </c>
      <c r="M965" s="4" t="s">
        <v>3106</v>
      </c>
      <c r="N965" t="s">
        <v>5375</v>
      </c>
      <c r="O965" t="e">
        <f>+VLOOKUP(E965,[1]Sheet1!C$6:J$461,8,0)</f>
        <v>#N/A</v>
      </c>
      <c r="P965" s="7" t="e">
        <f t="shared" si="31"/>
        <v>#N/A</v>
      </c>
    </row>
    <row r="966" spans="3:16" customFormat="1" ht="15" hidden="1" customHeight="1" outlineLevel="1" x14ac:dyDescent="0.2">
      <c r="C966" s="8">
        <v>45096</v>
      </c>
      <c r="D966" s="4" t="s">
        <v>786</v>
      </c>
      <c r="E966" s="4">
        <v>5202</v>
      </c>
      <c r="F966" s="4" t="s">
        <v>3910</v>
      </c>
      <c r="G966" s="4" t="s">
        <v>3806</v>
      </c>
      <c r="H966" s="12">
        <v>-689007</v>
      </c>
      <c r="I966" s="11" t="s">
        <v>1076</v>
      </c>
      <c r="J966" s="12">
        <v>-68901</v>
      </c>
      <c r="K966" s="12">
        <f t="shared" si="30"/>
        <v>-757908</v>
      </c>
      <c r="L966" s="4" t="s">
        <v>3387</v>
      </c>
      <c r="M966" s="4" t="s">
        <v>3106</v>
      </c>
      <c r="N966" t="s">
        <v>5375</v>
      </c>
      <c r="O966" t="e">
        <f>+VLOOKUP(E966,[1]Sheet1!C$6:J$461,8,0)</f>
        <v>#N/A</v>
      </c>
      <c r="P966" s="7" t="e">
        <f t="shared" si="31"/>
        <v>#N/A</v>
      </c>
    </row>
    <row r="967" spans="3:16" customFormat="1" ht="15" hidden="1" customHeight="1" outlineLevel="1" x14ac:dyDescent="0.2">
      <c r="C967" s="8">
        <v>45096</v>
      </c>
      <c r="D967" s="4" t="s">
        <v>205</v>
      </c>
      <c r="E967" s="4">
        <v>5203</v>
      </c>
      <c r="F967" s="4" t="s">
        <v>3910</v>
      </c>
      <c r="G967" s="4" t="s">
        <v>3806</v>
      </c>
      <c r="H967" s="12">
        <v>-438459</v>
      </c>
      <c r="I967" s="11" t="s">
        <v>1076</v>
      </c>
      <c r="J967" s="12">
        <v>-43846</v>
      </c>
      <c r="K967" s="12">
        <f t="shared" si="30"/>
        <v>-482305</v>
      </c>
      <c r="L967" s="4" t="s">
        <v>3387</v>
      </c>
      <c r="M967" s="4" t="s">
        <v>3106</v>
      </c>
      <c r="N967" t="s">
        <v>5375</v>
      </c>
      <c r="O967" t="e">
        <f>+VLOOKUP(E967,[1]Sheet1!C$6:J$461,8,0)</f>
        <v>#N/A</v>
      </c>
      <c r="P967" s="7" t="e">
        <f t="shared" si="31"/>
        <v>#N/A</v>
      </c>
    </row>
    <row r="968" spans="3:16" customFormat="1" ht="15" hidden="1" customHeight="1" outlineLevel="1" x14ac:dyDescent="0.2">
      <c r="C968" s="8">
        <v>45096</v>
      </c>
      <c r="D968" s="4" t="s">
        <v>1889</v>
      </c>
      <c r="E968" s="4">
        <v>5204</v>
      </c>
      <c r="F968" s="4" t="s">
        <v>3910</v>
      </c>
      <c r="G968" s="4" t="s">
        <v>3806</v>
      </c>
      <c r="H968" s="12">
        <v>-428081</v>
      </c>
      <c r="I968" s="11" t="s">
        <v>1076</v>
      </c>
      <c r="J968" s="12">
        <v>-42808</v>
      </c>
      <c r="K968" s="12">
        <f t="shared" si="30"/>
        <v>-470889</v>
      </c>
      <c r="L968" s="4" t="s">
        <v>3387</v>
      </c>
      <c r="M968" s="4" t="s">
        <v>3106</v>
      </c>
      <c r="N968" t="s">
        <v>5375</v>
      </c>
      <c r="O968" t="e">
        <f>+VLOOKUP(E968,[1]Sheet1!C$6:J$461,8,0)</f>
        <v>#N/A</v>
      </c>
      <c r="P968" s="7" t="e">
        <f t="shared" si="31"/>
        <v>#N/A</v>
      </c>
    </row>
    <row r="969" spans="3:16" customFormat="1" ht="15" hidden="1" customHeight="1" outlineLevel="1" x14ac:dyDescent="0.2">
      <c r="C969" s="8">
        <v>45096</v>
      </c>
      <c r="D969" s="4" t="s">
        <v>4132</v>
      </c>
      <c r="E969" s="4">
        <v>5205</v>
      </c>
      <c r="F969" s="4" t="s">
        <v>3910</v>
      </c>
      <c r="G969" s="4" t="s">
        <v>3806</v>
      </c>
      <c r="H969" s="12">
        <v>-626370</v>
      </c>
      <c r="I969" s="11" t="s">
        <v>1076</v>
      </c>
      <c r="J969" s="12">
        <v>-62637</v>
      </c>
      <c r="K969" s="12">
        <f t="shared" si="30"/>
        <v>-689007</v>
      </c>
      <c r="L969" s="4" t="s">
        <v>3387</v>
      </c>
      <c r="M969" s="4" t="s">
        <v>3106</v>
      </c>
      <c r="N969" t="s">
        <v>5375</v>
      </c>
      <c r="O969" t="e">
        <f>+VLOOKUP(E969,[1]Sheet1!C$6:J$461,8,0)</f>
        <v>#N/A</v>
      </c>
      <c r="P969" s="7" t="e">
        <f t="shared" si="31"/>
        <v>#N/A</v>
      </c>
    </row>
    <row r="970" spans="3:16" customFormat="1" ht="15" hidden="1" customHeight="1" outlineLevel="1" x14ac:dyDescent="0.2">
      <c r="C970" s="8">
        <v>45096</v>
      </c>
      <c r="D970" s="4" t="s">
        <v>4755</v>
      </c>
      <c r="E970" s="4">
        <v>5206</v>
      </c>
      <c r="F970" s="4" t="s">
        <v>3910</v>
      </c>
      <c r="G970" s="4" t="s">
        <v>3806</v>
      </c>
      <c r="H970" s="12">
        <v>-501096</v>
      </c>
      <c r="I970" s="11" t="s">
        <v>1076</v>
      </c>
      <c r="J970" s="12">
        <v>-50110</v>
      </c>
      <c r="K970" s="12">
        <f t="shared" si="30"/>
        <v>-551206</v>
      </c>
      <c r="L970" s="4" t="s">
        <v>3387</v>
      </c>
      <c r="M970" s="4" t="s">
        <v>3106</v>
      </c>
      <c r="N970" t="s">
        <v>5375</v>
      </c>
      <c r="O970" t="e">
        <f>+VLOOKUP(E970,[1]Sheet1!C$6:J$461,8,0)</f>
        <v>#N/A</v>
      </c>
      <c r="P970" s="7" t="e">
        <f t="shared" si="31"/>
        <v>#N/A</v>
      </c>
    </row>
    <row r="971" spans="3:16" customFormat="1" ht="15" hidden="1" customHeight="1" outlineLevel="1" x14ac:dyDescent="0.2">
      <c r="C971" s="8">
        <v>45096</v>
      </c>
      <c r="D971" s="4" t="s">
        <v>1205</v>
      </c>
      <c r="E971" s="4">
        <v>5207</v>
      </c>
      <c r="F971" s="4" t="s">
        <v>3910</v>
      </c>
      <c r="G971" s="4" t="s">
        <v>3806</v>
      </c>
      <c r="H971" s="12">
        <v>-333068</v>
      </c>
      <c r="I971" s="11" t="s">
        <v>1076</v>
      </c>
      <c r="J971" s="12">
        <v>-33307</v>
      </c>
      <c r="K971" s="12">
        <f t="shared" si="30"/>
        <v>-366375</v>
      </c>
      <c r="L971" s="4" t="s">
        <v>3387</v>
      </c>
      <c r="M971" s="4" t="s">
        <v>3106</v>
      </c>
      <c r="N971" t="s">
        <v>5375</v>
      </c>
      <c r="O971" t="e">
        <f>+VLOOKUP(E971,[1]Sheet1!C$6:J$461,8,0)</f>
        <v>#N/A</v>
      </c>
      <c r="P971" s="7" t="e">
        <f t="shared" si="31"/>
        <v>#N/A</v>
      </c>
    </row>
    <row r="972" spans="3:16" customFormat="1" ht="15" hidden="1" customHeight="1" outlineLevel="1" x14ac:dyDescent="0.2">
      <c r="C972" s="8">
        <v>45096</v>
      </c>
      <c r="D972" s="4" t="s">
        <v>4688</v>
      </c>
      <c r="E972" s="4">
        <v>5208</v>
      </c>
      <c r="F972" s="4" t="s">
        <v>3910</v>
      </c>
      <c r="G972" s="4" t="s">
        <v>3806</v>
      </c>
      <c r="H972" s="12">
        <v>-290314</v>
      </c>
      <c r="I972" s="11" t="s">
        <v>1076</v>
      </c>
      <c r="J972" s="12">
        <v>-29031</v>
      </c>
      <c r="K972" s="12">
        <f t="shared" si="30"/>
        <v>-319345</v>
      </c>
      <c r="L972" s="4" t="s">
        <v>3387</v>
      </c>
      <c r="M972" s="4" t="s">
        <v>3106</v>
      </c>
      <c r="N972" t="s">
        <v>5375</v>
      </c>
      <c r="O972" t="e">
        <f>+VLOOKUP(E972,[1]Sheet1!C$6:J$461,8,0)</f>
        <v>#N/A</v>
      </c>
      <c r="P972" s="7" t="e">
        <f t="shared" si="31"/>
        <v>#N/A</v>
      </c>
    </row>
    <row r="973" spans="3:16" customFormat="1" ht="15" hidden="1" customHeight="1" outlineLevel="1" x14ac:dyDescent="0.2">
      <c r="C973" s="8">
        <v>45096</v>
      </c>
      <c r="D973" s="4" t="s">
        <v>3684</v>
      </c>
      <c r="E973" s="4">
        <v>5209</v>
      </c>
      <c r="F973" s="4" t="s">
        <v>3910</v>
      </c>
      <c r="G973" s="4" t="s">
        <v>3806</v>
      </c>
      <c r="H973" s="12">
        <v>-501096</v>
      </c>
      <c r="I973" s="11" t="s">
        <v>1076</v>
      </c>
      <c r="J973" s="12">
        <v>-50110</v>
      </c>
      <c r="K973" s="12">
        <f t="shared" si="30"/>
        <v>-551206</v>
      </c>
      <c r="L973" s="4" t="s">
        <v>3387</v>
      </c>
      <c r="M973" s="4" t="s">
        <v>3106</v>
      </c>
      <c r="N973" t="s">
        <v>5375</v>
      </c>
      <c r="O973" t="e">
        <f>+VLOOKUP(E973,[1]Sheet1!C$6:J$461,8,0)</f>
        <v>#N/A</v>
      </c>
      <c r="P973" s="7" t="e">
        <f t="shared" si="31"/>
        <v>#N/A</v>
      </c>
    </row>
    <row r="974" spans="3:16" customFormat="1" ht="15" hidden="1" customHeight="1" outlineLevel="1" x14ac:dyDescent="0.2">
      <c r="C974" s="8">
        <v>45096</v>
      </c>
      <c r="D974" s="4" t="s">
        <v>2117</v>
      </c>
      <c r="E974" s="4">
        <v>36237</v>
      </c>
      <c r="F974" s="4" t="s">
        <v>3840</v>
      </c>
      <c r="G974" s="4" t="s">
        <v>1551</v>
      </c>
      <c r="H974" s="12">
        <v>1382090</v>
      </c>
      <c r="I974" s="11" t="s">
        <v>1076</v>
      </c>
      <c r="J974" s="12">
        <v>138209</v>
      </c>
      <c r="K974" s="12">
        <f t="shared" si="30"/>
        <v>1520299</v>
      </c>
      <c r="L974" s="4" t="s">
        <v>2318</v>
      </c>
      <c r="M974" s="4" t="s">
        <v>195</v>
      </c>
      <c r="N974" t="s">
        <v>5375</v>
      </c>
      <c r="O974" t="e">
        <f>+VLOOKUP(E974,[1]Sheet1!C$6:J$461,8,0)</f>
        <v>#N/A</v>
      </c>
      <c r="P974" s="7" t="e">
        <f t="shared" si="31"/>
        <v>#N/A</v>
      </c>
    </row>
    <row r="975" spans="3:16" customFormat="1" ht="15" hidden="1" customHeight="1" outlineLevel="1" x14ac:dyDescent="0.2">
      <c r="C975" s="8">
        <v>45096</v>
      </c>
      <c r="D975" s="4" t="s">
        <v>978</v>
      </c>
      <c r="E975" s="4">
        <v>36238</v>
      </c>
      <c r="F975" s="4" t="s">
        <v>3840</v>
      </c>
      <c r="G975" s="4" t="s">
        <v>1269</v>
      </c>
      <c r="H975" s="12">
        <v>1044311</v>
      </c>
      <c r="I975" s="11" t="s">
        <v>1076</v>
      </c>
      <c r="J975" s="12">
        <v>104431</v>
      </c>
      <c r="K975" s="12">
        <f t="shared" si="30"/>
        <v>1148742</v>
      </c>
      <c r="L975" s="4" t="s">
        <v>2318</v>
      </c>
      <c r="M975" s="4" t="s">
        <v>195</v>
      </c>
      <c r="N975" t="s">
        <v>5375</v>
      </c>
      <c r="O975" t="e">
        <f>+VLOOKUP(E975,[1]Sheet1!C$6:J$461,8,0)</f>
        <v>#N/A</v>
      </c>
      <c r="P975" s="7" t="e">
        <f t="shared" si="31"/>
        <v>#N/A</v>
      </c>
    </row>
    <row r="976" spans="3:16" customFormat="1" ht="15" hidden="1" customHeight="1" outlineLevel="1" x14ac:dyDescent="0.2">
      <c r="C976" s="8">
        <v>45096</v>
      </c>
      <c r="D976" s="4" t="s">
        <v>5158</v>
      </c>
      <c r="E976" s="4">
        <v>36264</v>
      </c>
      <c r="F976" s="4" t="s">
        <v>3840</v>
      </c>
      <c r="G976" s="4" t="s">
        <v>906</v>
      </c>
      <c r="H976" s="12">
        <v>707509</v>
      </c>
      <c r="I976" s="11" t="s">
        <v>1076</v>
      </c>
      <c r="J976" s="12">
        <v>70751</v>
      </c>
      <c r="K976" s="12">
        <f t="shared" si="30"/>
        <v>778260</v>
      </c>
      <c r="L976" s="4" t="s">
        <v>3387</v>
      </c>
      <c r="M976" s="4" t="s">
        <v>3106</v>
      </c>
      <c r="N976" t="s">
        <v>5375</v>
      </c>
      <c r="O976" t="e">
        <f>+VLOOKUP(E976,[1]Sheet1!C$6:J$461,8,0)</f>
        <v>#N/A</v>
      </c>
      <c r="P976" s="7" t="e">
        <f t="shared" si="31"/>
        <v>#N/A</v>
      </c>
    </row>
    <row r="977" spans="3:16" customFormat="1" ht="15" hidden="1" customHeight="1" outlineLevel="1" x14ac:dyDescent="0.2">
      <c r="C977" s="8">
        <v>45096</v>
      </c>
      <c r="D977" s="4" t="s">
        <v>3328</v>
      </c>
      <c r="E977" s="4">
        <v>36265</v>
      </c>
      <c r="F977" s="4" t="s">
        <v>3840</v>
      </c>
      <c r="G977" s="4" t="s">
        <v>833</v>
      </c>
      <c r="H977" s="12">
        <v>481736</v>
      </c>
      <c r="I977" s="11" t="s">
        <v>1076</v>
      </c>
      <c r="J977" s="12">
        <v>48174</v>
      </c>
      <c r="K977" s="12">
        <f t="shared" si="30"/>
        <v>529910</v>
      </c>
      <c r="L977" s="4" t="s">
        <v>3387</v>
      </c>
      <c r="M977" s="4" t="s">
        <v>3106</v>
      </c>
      <c r="N977" t="s">
        <v>5375</v>
      </c>
      <c r="O977" t="e">
        <f>+VLOOKUP(E977,[1]Sheet1!C$6:J$461,8,0)</f>
        <v>#N/A</v>
      </c>
      <c r="P977" s="7" t="e">
        <f t="shared" si="31"/>
        <v>#N/A</v>
      </c>
    </row>
    <row r="978" spans="3:16" customFormat="1" ht="15" hidden="1" customHeight="1" outlineLevel="1" x14ac:dyDescent="0.2">
      <c r="C978" s="8">
        <v>45096</v>
      </c>
      <c r="D978" s="4" t="s">
        <v>829</v>
      </c>
      <c r="E978" s="4">
        <v>36266</v>
      </c>
      <c r="F978" s="4" t="s">
        <v>3840</v>
      </c>
      <c r="G978" s="4" t="s">
        <v>1433</v>
      </c>
      <c r="H978" s="12">
        <v>757836</v>
      </c>
      <c r="I978" s="11" t="s">
        <v>1076</v>
      </c>
      <c r="J978" s="12">
        <v>75784</v>
      </c>
      <c r="K978" s="12">
        <f t="shared" si="30"/>
        <v>833620</v>
      </c>
      <c r="L978" s="4" t="s">
        <v>3387</v>
      </c>
      <c r="M978" s="4" t="s">
        <v>3106</v>
      </c>
      <c r="N978" t="s">
        <v>5375</v>
      </c>
      <c r="O978" t="e">
        <f>+VLOOKUP(E978,[1]Sheet1!C$6:J$461,8,0)</f>
        <v>#N/A</v>
      </c>
      <c r="P978" s="7" t="e">
        <f t="shared" si="31"/>
        <v>#N/A</v>
      </c>
    </row>
    <row r="979" spans="3:16" customFormat="1" ht="15" hidden="1" customHeight="1" outlineLevel="1" x14ac:dyDescent="0.2">
      <c r="C979" s="8">
        <v>45096</v>
      </c>
      <c r="D979" s="4" t="s">
        <v>2150</v>
      </c>
      <c r="E979" s="4">
        <v>36267</v>
      </c>
      <c r="F979" s="4" t="s">
        <v>3840</v>
      </c>
      <c r="G979" s="4" t="s">
        <v>3467</v>
      </c>
      <c r="H979" s="12">
        <v>473595</v>
      </c>
      <c r="I979" s="11" t="s">
        <v>1076</v>
      </c>
      <c r="J979" s="12">
        <v>47360</v>
      </c>
      <c r="K979" s="12">
        <f t="shared" si="30"/>
        <v>520955</v>
      </c>
      <c r="L979" s="4" t="s">
        <v>3387</v>
      </c>
      <c r="M979" s="4" t="s">
        <v>3106</v>
      </c>
      <c r="N979" t="s">
        <v>5375</v>
      </c>
      <c r="O979" t="e">
        <f>+VLOOKUP(E979,[1]Sheet1!C$6:J$461,8,0)</f>
        <v>#N/A</v>
      </c>
      <c r="P979" s="7" t="e">
        <f t="shared" si="31"/>
        <v>#N/A</v>
      </c>
    </row>
    <row r="980" spans="3:16" customFormat="1" ht="15" hidden="1" customHeight="1" outlineLevel="1" x14ac:dyDescent="0.2">
      <c r="C980" s="8">
        <v>45096</v>
      </c>
      <c r="D980" s="4" t="s">
        <v>3286</v>
      </c>
      <c r="E980" s="4">
        <v>36268</v>
      </c>
      <c r="F980" s="4" t="s">
        <v>3840</v>
      </c>
      <c r="G980" s="4" t="s">
        <v>4851</v>
      </c>
      <c r="H980" s="12">
        <v>567225</v>
      </c>
      <c r="I980" s="11" t="s">
        <v>1076</v>
      </c>
      <c r="J980" s="12">
        <v>56723</v>
      </c>
      <c r="K980" s="12">
        <f t="shared" si="30"/>
        <v>623948</v>
      </c>
      <c r="L980" s="4" t="s">
        <v>3387</v>
      </c>
      <c r="M980" s="4" t="s">
        <v>3106</v>
      </c>
      <c r="N980" t="s">
        <v>5375</v>
      </c>
      <c r="O980" t="e">
        <f>+VLOOKUP(E980,[1]Sheet1!C$6:J$461,8,0)</f>
        <v>#N/A</v>
      </c>
      <c r="P980" s="7" t="e">
        <f t="shared" si="31"/>
        <v>#N/A</v>
      </c>
    </row>
    <row r="981" spans="3:16" customFormat="1" ht="15" hidden="1" customHeight="1" outlineLevel="1" x14ac:dyDescent="0.2">
      <c r="C981" s="8">
        <v>45096</v>
      </c>
      <c r="D981" s="4" t="s">
        <v>3716</v>
      </c>
      <c r="E981" s="4">
        <v>36269</v>
      </c>
      <c r="F981" s="4" t="s">
        <v>3840</v>
      </c>
      <c r="G981" s="4" t="s">
        <v>876</v>
      </c>
      <c r="H981" s="12">
        <v>619786</v>
      </c>
      <c r="I981" s="11" t="s">
        <v>1076</v>
      </c>
      <c r="J981" s="12">
        <v>61979</v>
      </c>
      <c r="K981" s="12">
        <f t="shared" si="30"/>
        <v>681765</v>
      </c>
      <c r="L981" s="4" t="s">
        <v>3387</v>
      </c>
      <c r="M981" s="4" t="s">
        <v>3106</v>
      </c>
      <c r="N981" t="s">
        <v>5375</v>
      </c>
      <c r="O981" t="e">
        <f>+VLOOKUP(E981,[1]Sheet1!C$6:J$461,8,0)</f>
        <v>#N/A</v>
      </c>
      <c r="P981" s="7" t="e">
        <f t="shared" si="31"/>
        <v>#N/A</v>
      </c>
    </row>
    <row r="982" spans="3:16" customFormat="1" ht="15" hidden="1" customHeight="1" outlineLevel="1" x14ac:dyDescent="0.2">
      <c r="C982" s="8">
        <v>45096</v>
      </c>
      <c r="D982" s="4" t="s">
        <v>178</v>
      </c>
      <c r="E982" s="4">
        <v>36270</v>
      </c>
      <c r="F982" s="4" t="s">
        <v>3840</v>
      </c>
      <c r="G982" s="4" t="s">
        <v>1746</v>
      </c>
      <c r="H982" s="12">
        <v>542620</v>
      </c>
      <c r="I982" s="11" t="s">
        <v>1076</v>
      </c>
      <c r="J982" s="12">
        <v>54262</v>
      </c>
      <c r="K982" s="12">
        <f t="shared" si="30"/>
        <v>596882</v>
      </c>
      <c r="L982" s="4" t="s">
        <v>3387</v>
      </c>
      <c r="M982" s="4" t="s">
        <v>3106</v>
      </c>
      <c r="N982" t="s">
        <v>5375</v>
      </c>
      <c r="O982" t="e">
        <f>+VLOOKUP(E982,[1]Sheet1!C$6:J$461,8,0)</f>
        <v>#N/A</v>
      </c>
      <c r="P982" s="7" t="e">
        <f t="shared" si="31"/>
        <v>#N/A</v>
      </c>
    </row>
    <row r="983" spans="3:16" customFormat="1" ht="15" hidden="1" customHeight="1" outlineLevel="1" x14ac:dyDescent="0.2">
      <c r="C983" s="8">
        <v>45096</v>
      </c>
      <c r="D983" s="4" t="s">
        <v>2154</v>
      </c>
      <c r="E983" s="4">
        <v>36271</v>
      </c>
      <c r="F983" s="4" t="s">
        <v>3840</v>
      </c>
      <c r="G983" s="4" t="s">
        <v>3856</v>
      </c>
      <c r="H983" s="12">
        <v>555551</v>
      </c>
      <c r="I983" s="11" t="s">
        <v>1076</v>
      </c>
      <c r="J983" s="12">
        <v>55555</v>
      </c>
      <c r="K983" s="12">
        <f t="shared" si="30"/>
        <v>611106</v>
      </c>
      <c r="L983" s="4" t="s">
        <v>3387</v>
      </c>
      <c r="M983" s="4" t="s">
        <v>3106</v>
      </c>
      <c r="N983" t="s">
        <v>5375</v>
      </c>
      <c r="O983" t="e">
        <f>+VLOOKUP(E983,[1]Sheet1!C$6:J$461,8,0)</f>
        <v>#N/A</v>
      </c>
      <c r="P983" s="7" t="e">
        <f t="shared" si="31"/>
        <v>#N/A</v>
      </c>
    </row>
    <row r="984" spans="3:16" customFormat="1" ht="15" hidden="1" customHeight="1" outlineLevel="1" x14ac:dyDescent="0.2">
      <c r="C984" s="8">
        <v>45096</v>
      </c>
      <c r="D984" s="4" t="s">
        <v>4616</v>
      </c>
      <c r="E984" s="4">
        <v>36272</v>
      </c>
      <c r="F984" s="4" t="s">
        <v>3840</v>
      </c>
      <c r="G984" s="4" t="s">
        <v>1804</v>
      </c>
      <c r="H984" s="12">
        <v>556668</v>
      </c>
      <c r="I984" s="11" t="s">
        <v>1076</v>
      </c>
      <c r="J984" s="12">
        <v>55667</v>
      </c>
      <c r="K984" s="12">
        <f t="shared" si="30"/>
        <v>612335</v>
      </c>
      <c r="L984" s="4" t="s">
        <v>3387</v>
      </c>
      <c r="M984" s="4" t="s">
        <v>3106</v>
      </c>
      <c r="N984" t="s">
        <v>5375</v>
      </c>
      <c r="O984" t="e">
        <f>+VLOOKUP(E984,[1]Sheet1!C$6:J$461,8,0)</f>
        <v>#N/A</v>
      </c>
      <c r="P984" s="7" t="e">
        <f t="shared" si="31"/>
        <v>#N/A</v>
      </c>
    </row>
    <row r="985" spans="3:16" customFormat="1" ht="15" hidden="1" customHeight="1" outlineLevel="1" x14ac:dyDescent="0.2">
      <c r="C985" s="8">
        <v>45096</v>
      </c>
      <c r="D985" s="4" t="s">
        <v>282</v>
      </c>
      <c r="E985" s="4">
        <v>36273</v>
      </c>
      <c r="F985" s="4" t="s">
        <v>3840</v>
      </c>
      <c r="G985" s="4" t="s">
        <v>2815</v>
      </c>
      <c r="H985" s="12">
        <v>774300</v>
      </c>
      <c r="I985" s="11" t="s">
        <v>1076</v>
      </c>
      <c r="J985" s="12">
        <v>77430</v>
      </c>
      <c r="K985" s="12">
        <f t="shared" si="30"/>
        <v>851730</v>
      </c>
      <c r="L985" s="4" t="s">
        <v>3387</v>
      </c>
      <c r="M985" s="4" t="s">
        <v>3106</v>
      </c>
      <c r="N985" t="s">
        <v>5375</v>
      </c>
      <c r="O985" t="e">
        <f>+VLOOKUP(E985,[1]Sheet1!C$6:J$461,8,0)</f>
        <v>#N/A</v>
      </c>
      <c r="P985" s="7" t="e">
        <f t="shared" si="31"/>
        <v>#N/A</v>
      </c>
    </row>
    <row r="986" spans="3:16" customFormat="1" ht="15" hidden="1" customHeight="1" outlineLevel="1" x14ac:dyDescent="0.2">
      <c r="C986" s="8">
        <v>45096</v>
      </c>
      <c r="D986" s="4" t="s">
        <v>3556</v>
      </c>
      <c r="E986" s="4">
        <v>36274</v>
      </c>
      <c r="F986" s="4" t="s">
        <v>3840</v>
      </c>
      <c r="G986" s="4" t="s">
        <v>2289</v>
      </c>
      <c r="H986" s="12">
        <v>502990</v>
      </c>
      <c r="I986" s="11" t="s">
        <v>1076</v>
      </c>
      <c r="J986" s="12">
        <v>50299</v>
      </c>
      <c r="K986" s="12">
        <f t="shared" si="30"/>
        <v>553289</v>
      </c>
      <c r="L986" s="4" t="s">
        <v>3387</v>
      </c>
      <c r="M986" s="4" t="s">
        <v>3106</v>
      </c>
      <c r="N986" t="s">
        <v>5375</v>
      </c>
      <c r="O986" t="e">
        <f>+VLOOKUP(E986,[1]Sheet1!C$6:J$461,8,0)</f>
        <v>#N/A</v>
      </c>
      <c r="P986" s="7" t="e">
        <f t="shared" si="31"/>
        <v>#N/A</v>
      </c>
    </row>
    <row r="987" spans="3:16" customFormat="1" ht="15" hidden="1" customHeight="1" outlineLevel="1" x14ac:dyDescent="0.2">
      <c r="C987" s="8">
        <v>45096</v>
      </c>
      <c r="D987" s="4" t="s">
        <v>2381</v>
      </c>
      <c r="E987" s="4">
        <v>36275</v>
      </c>
      <c r="F987" s="4" t="s">
        <v>3840</v>
      </c>
      <c r="G987" s="4" t="s">
        <v>5210</v>
      </c>
      <c r="H987" s="12">
        <v>453780</v>
      </c>
      <c r="I987" s="11" t="s">
        <v>1076</v>
      </c>
      <c r="J987" s="12">
        <v>45378</v>
      </c>
      <c r="K987" s="12">
        <f t="shared" si="30"/>
        <v>499158</v>
      </c>
      <c r="L987" s="4" t="s">
        <v>3387</v>
      </c>
      <c r="M987" s="4" t="s">
        <v>3106</v>
      </c>
      <c r="N987" t="s">
        <v>5375</v>
      </c>
      <c r="O987" t="e">
        <f>+VLOOKUP(E987,[1]Sheet1!C$6:J$461,8,0)</f>
        <v>#N/A</v>
      </c>
      <c r="P987" s="7" t="e">
        <f t="shared" si="31"/>
        <v>#N/A</v>
      </c>
    </row>
    <row r="988" spans="3:16" customFormat="1" ht="15" hidden="1" customHeight="1" outlineLevel="1" x14ac:dyDescent="0.2">
      <c r="C988" s="8">
        <v>45097</v>
      </c>
      <c r="D988" s="4" t="s">
        <v>726</v>
      </c>
      <c r="E988" s="4">
        <v>5285</v>
      </c>
      <c r="F988" s="4" t="s">
        <v>3910</v>
      </c>
      <c r="G988" s="4" t="s">
        <v>3806</v>
      </c>
      <c r="H988" s="12">
        <v>-438459</v>
      </c>
      <c r="I988" s="11" t="s">
        <v>1076</v>
      </c>
      <c r="J988" s="12">
        <v>-43846</v>
      </c>
      <c r="K988" s="12">
        <f t="shared" si="30"/>
        <v>-482305</v>
      </c>
      <c r="L988" s="4" t="s">
        <v>3387</v>
      </c>
      <c r="M988" s="4" t="s">
        <v>3106</v>
      </c>
      <c r="N988" t="s">
        <v>5375</v>
      </c>
      <c r="O988" t="e">
        <f>+VLOOKUP(E988,[1]Sheet1!C$6:J$461,8,0)</f>
        <v>#N/A</v>
      </c>
      <c r="P988" s="7" t="e">
        <f t="shared" si="31"/>
        <v>#N/A</v>
      </c>
    </row>
    <row r="989" spans="3:16" customFormat="1" ht="15" hidden="1" customHeight="1" outlineLevel="1" x14ac:dyDescent="0.2">
      <c r="C989" s="8">
        <v>45097</v>
      </c>
      <c r="D989" s="4" t="s">
        <v>3261</v>
      </c>
      <c r="E989" s="4">
        <v>5286</v>
      </c>
      <c r="F989" s="4" t="s">
        <v>3910</v>
      </c>
      <c r="G989" s="4" t="s">
        <v>3806</v>
      </c>
      <c r="H989" s="12">
        <v>-375822</v>
      </c>
      <c r="I989" s="11" t="s">
        <v>1076</v>
      </c>
      <c r="J989" s="12">
        <v>-37582</v>
      </c>
      <c r="K989" s="12">
        <f t="shared" si="30"/>
        <v>-413404</v>
      </c>
      <c r="L989" s="4" t="s">
        <v>3387</v>
      </c>
      <c r="M989" s="4" t="s">
        <v>3106</v>
      </c>
      <c r="N989" t="s">
        <v>5375</v>
      </c>
      <c r="O989" t="e">
        <f>+VLOOKUP(E989,[1]Sheet1!C$6:J$461,8,0)</f>
        <v>#N/A</v>
      </c>
      <c r="P989" s="7" t="e">
        <f t="shared" si="31"/>
        <v>#N/A</v>
      </c>
    </row>
    <row r="990" spans="3:16" customFormat="1" ht="15" hidden="1" customHeight="1" outlineLevel="1" x14ac:dyDescent="0.2">
      <c r="C990" s="8">
        <v>45097</v>
      </c>
      <c r="D990" s="4" t="s">
        <v>3382</v>
      </c>
      <c r="E990" s="4">
        <v>5287</v>
      </c>
      <c r="F990" s="4" t="s">
        <v>3910</v>
      </c>
      <c r="G990" s="4" t="s">
        <v>3806</v>
      </c>
      <c r="H990" s="12">
        <v>-375822</v>
      </c>
      <c r="I990" s="11" t="s">
        <v>1076</v>
      </c>
      <c r="J990" s="12">
        <v>-37582</v>
      </c>
      <c r="K990" s="12">
        <f t="shared" si="30"/>
        <v>-413404</v>
      </c>
      <c r="L990" s="4" t="s">
        <v>3387</v>
      </c>
      <c r="M990" s="4" t="s">
        <v>3106</v>
      </c>
      <c r="N990" t="s">
        <v>5375</v>
      </c>
      <c r="O990" t="e">
        <f>+VLOOKUP(E990,[1]Sheet1!C$6:J$461,8,0)</f>
        <v>#N/A</v>
      </c>
      <c r="P990" s="7" t="e">
        <f t="shared" si="31"/>
        <v>#N/A</v>
      </c>
    </row>
    <row r="991" spans="3:16" customFormat="1" ht="15" hidden="1" customHeight="1" outlineLevel="1" x14ac:dyDescent="0.2">
      <c r="C991" s="8">
        <v>45097</v>
      </c>
      <c r="D991" s="4" t="s">
        <v>1596</v>
      </c>
      <c r="E991" s="4">
        <v>5288</v>
      </c>
      <c r="F991" s="4" t="s">
        <v>3910</v>
      </c>
      <c r="G991" s="4" t="s">
        <v>3806</v>
      </c>
      <c r="H991" s="12">
        <v>-501096</v>
      </c>
      <c r="I991" s="11" t="s">
        <v>1076</v>
      </c>
      <c r="J991" s="12">
        <v>-50110</v>
      </c>
      <c r="K991" s="12">
        <f t="shared" si="30"/>
        <v>-551206</v>
      </c>
      <c r="L991" s="4" t="s">
        <v>3387</v>
      </c>
      <c r="M991" s="4" t="s">
        <v>3106</v>
      </c>
      <c r="N991" t="s">
        <v>5375</v>
      </c>
      <c r="O991" t="e">
        <f>+VLOOKUP(E991,[1]Sheet1!C$6:J$461,8,0)</f>
        <v>#N/A</v>
      </c>
      <c r="P991" s="7" t="e">
        <f t="shared" si="31"/>
        <v>#N/A</v>
      </c>
    </row>
    <row r="992" spans="3:16" customFormat="1" ht="15" hidden="1" customHeight="1" outlineLevel="1" x14ac:dyDescent="0.2">
      <c r="C992" s="8">
        <v>45097</v>
      </c>
      <c r="D992" s="4" t="s">
        <v>3703</v>
      </c>
      <c r="E992" s="4">
        <v>5289</v>
      </c>
      <c r="F992" s="4" t="s">
        <v>3910</v>
      </c>
      <c r="G992" s="4" t="s">
        <v>3806</v>
      </c>
      <c r="H992" s="12">
        <v>-209036</v>
      </c>
      <c r="I992" s="11" t="s">
        <v>1076</v>
      </c>
      <c r="J992" s="12">
        <v>-20904</v>
      </c>
      <c r="K992" s="12">
        <f t="shared" si="30"/>
        <v>-229940</v>
      </c>
      <c r="L992" s="4" t="s">
        <v>3387</v>
      </c>
      <c r="M992" s="4" t="s">
        <v>3106</v>
      </c>
      <c r="N992" t="s">
        <v>5375</v>
      </c>
      <c r="O992" t="e">
        <f>+VLOOKUP(E992,[1]Sheet1!C$6:J$461,8,0)</f>
        <v>#N/A</v>
      </c>
      <c r="P992" s="7" t="e">
        <f t="shared" si="31"/>
        <v>#N/A</v>
      </c>
    </row>
    <row r="993" spans="3:16" customFormat="1" ht="15" hidden="1" customHeight="1" outlineLevel="1" x14ac:dyDescent="0.2">
      <c r="C993" s="8">
        <v>45097</v>
      </c>
      <c r="D993" s="4" t="s">
        <v>2180</v>
      </c>
      <c r="E993" s="4">
        <v>5290</v>
      </c>
      <c r="F993" s="4" t="s">
        <v>3910</v>
      </c>
      <c r="G993" s="4" t="s">
        <v>3806</v>
      </c>
      <c r="H993" s="12">
        <v>-438459</v>
      </c>
      <c r="I993" s="11" t="s">
        <v>1076</v>
      </c>
      <c r="J993" s="12">
        <v>-43846</v>
      </c>
      <c r="K993" s="12">
        <f t="shared" si="30"/>
        <v>-482305</v>
      </c>
      <c r="L993" s="4" t="s">
        <v>3387</v>
      </c>
      <c r="M993" s="4" t="s">
        <v>3106</v>
      </c>
      <c r="N993" t="s">
        <v>5375</v>
      </c>
      <c r="O993" t="e">
        <f>+VLOOKUP(E993,[1]Sheet1!C$6:J$461,8,0)</f>
        <v>#N/A</v>
      </c>
      <c r="P993" s="7" t="e">
        <f t="shared" si="31"/>
        <v>#N/A</v>
      </c>
    </row>
    <row r="994" spans="3:16" customFormat="1" ht="15" hidden="1" customHeight="1" outlineLevel="1" x14ac:dyDescent="0.2">
      <c r="C994" s="8">
        <v>45097</v>
      </c>
      <c r="D994" s="4" t="s">
        <v>2563</v>
      </c>
      <c r="E994" s="4">
        <v>5291</v>
      </c>
      <c r="F994" s="4" t="s">
        <v>3910</v>
      </c>
      <c r="G994" s="4" t="s">
        <v>3806</v>
      </c>
      <c r="H994" s="12">
        <v>-187911</v>
      </c>
      <c r="I994" s="11" t="s">
        <v>1076</v>
      </c>
      <c r="J994" s="12">
        <v>-18791</v>
      </c>
      <c r="K994" s="12">
        <f t="shared" si="30"/>
        <v>-206702</v>
      </c>
      <c r="L994" s="4" t="s">
        <v>3387</v>
      </c>
      <c r="M994" s="4" t="s">
        <v>3106</v>
      </c>
      <c r="N994" t="s">
        <v>5375</v>
      </c>
      <c r="O994" t="e">
        <f>+VLOOKUP(E994,[1]Sheet1!C$6:J$461,8,0)</f>
        <v>#N/A</v>
      </c>
      <c r="P994" s="7" t="e">
        <f t="shared" si="31"/>
        <v>#N/A</v>
      </c>
    </row>
    <row r="995" spans="3:16" customFormat="1" ht="15" hidden="1" customHeight="1" outlineLevel="1" x14ac:dyDescent="0.2">
      <c r="C995" s="8">
        <v>45097</v>
      </c>
      <c r="D995" s="4" t="s">
        <v>4865</v>
      </c>
      <c r="E995" s="4">
        <v>5292</v>
      </c>
      <c r="F995" s="4" t="s">
        <v>3910</v>
      </c>
      <c r="G995" s="4" t="s">
        <v>3806</v>
      </c>
      <c r="H995" s="12">
        <v>-375822</v>
      </c>
      <c r="I995" s="11" t="s">
        <v>1076</v>
      </c>
      <c r="J995" s="12">
        <v>-37582</v>
      </c>
      <c r="K995" s="12">
        <f t="shared" si="30"/>
        <v>-413404</v>
      </c>
      <c r="L995" s="4" t="s">
        <v>3387</v>
      </c>
      <c r="M995" s="4" t="s">
        <v>3106</v>
      </c>
      <c r="N995" t="s">
        <v>5375</v>
      </c>
      <c r="O995" t="e">
        <f>+VLOOKUP(E995,[1]Sheet1!C$6:J$461,8,0)</f>
        <v>#N/A</v>
      </c>
      <c r="P995" s="7" t="e">
        <f t="shared" si="31"/>
        <v>#N/A</v>
      </c>
    </row>
    <row r="996" spans="3:16" customFormat="1" ht="15" hidden="1" customHeight="1" outlineLevel="1" x14ac:dyDescent="0.2">
      <c r="C996" s="8">
        <v>45097</v>
      </c>
      <c r="D996" s="4" t="s">
        <v>425</v>
      </c>
      <c r="E996" s="4">
        <v>5293</v>
      </c>
      <c r="F996" s="4" t="s">
        <v>3910</v>
      </c>
      <c r="G996" s="4" t="s">
        <v>3806</v>
      </c>
      <c r="H996" s="12">
        <v>-689007</v>
      </c>
      <c r="I996" s="11" t="s">
        <v>1076</v>
      </c>
      <c r="J996" s="12">
        <v>-68901</v>
      </c>
      <c r="K996" s="12">
        <f t="shared" si="30"/>
        <v>-757908</v>
      </c>
      <c r="L996" s="4" t="s">
        <v>3387</v>
      </c>
      <c r="M996" s="4" t="s">
        <v>3106</v>
      </c>
      <c r="N996" t="s">
        <v>5375</v>
      </c>
      <c r="O996" t="e">
        <f>+VLOOKUP(E996,[1]Sheet1!C$6:J$461,8,0)</f>
        <v>#N/A</v>
      </c>
      <c r="P996" s="7" t="e">
        <f t="shared" si="31"/>
        <v>#N/A</v>
      </c>
    </row>
    <row r="997" spans="3:16" customFormat="1" ht="15" hidden="1" customHeight="1" outlineLevel="1" x14ac:dyDescent="0.2">
      <c r="C997" s="8">
        <v>45097</v>
      </c>
      <c r="D997" s="4" t="s">
        <v>1968</v>
      </c>
      <c r="E997" s="4">
        <v>5294</v>
      </c>
      <c r="F997" s="4" t="s">
        <v>3910</v>
      </c>
      <c r="G997" s="4" t="s">
        <v>3806</v>
      </c>
      <c r="H997" s="12">
        <v>-563733</v>
      </c>
      <c r="I997" s="11" t="s">
        <v>1076</v>
      </c>
      <c r="J997" s="12">
        <v>-56373</v>
      </c>
      <c r="K997" s="12">
        <f t="shared" si="30"/>
        <v>-620106</v>
      </c>
      <c r="L997" s="4" t="s">
        <v>3387</v>
      </c>
      <c r="M997" s="4" t="s">
        <v>3106</v>
      </c>
      <c r="N997" t="s">
        <v>5375</v>
      </c>
      <c r="O997" t="e">
        <f>+VLOOKUP(E997,[1]Sheet1!C$6:J$461,8,0)</f>
        <v>#N/A</v>
      </c>
      <c r="P997" s="7" t="e">
        <f t="shared" si="31"/>
        <v>#N/A</v>
      </c>
    </row>
    <row r="998" spans="3:16" customFormat="1" ht="15" hidden="1" customHeight="1" outlineLevel="1" x14ac:dyDescent="0.2">
      <c r="C998" s="8">
        <v>45097</v>
      </c>
      <c r="D998" s="4" t="s">
        <v>2641</v>
      </c>
      <c r="E998" s="4">
        <v>5295</v>
      </c>
      <c r="F998" s="4" t="s">
        <v>3910</v>
      </c>
      <c r="G998" s="4" t="s">
        <v>3806</v>
      </c>
      <c r="H998" s="12">
        <v>-187911</v>
      </c>
      <c r="I998" s="11" t="s">
        <v>1076</v>
      </c>
      <c r="J998" s="12">
        <v>-18791</v>
      </c>
      <c r="K998" s="12">
        <f t="shared" si="30"/>
        <v>-206702</v>
      </c>
      <c r="L998" s="4" t="s">
        <v>3387</v>
      </c>
      <c r="M998" s="4" t="s">
        <v>3106</v>
      </c>
      <c r="N998" t="s">
        <v>5375</v>
      </c>
      <c r="O998" t="e">
        <f>+VLOOKUP(E998,[1]Sheet1!C$6:J$461,8,0)</f>
        <v>#N/A</v>
      </c>
      <c r="P998" s="7" t="e">
        <f t="shared" si="31"/>
        <v>#N/A</v>
      </c>
    </row>
    <row r="999" spans="3:16" customFormat="1" ht="15" hidden="1" customHeight="1" outlineLevel="1" x14ac:dyDescent="0.2">
      <c r="C999" s="8">
        <v>45097</v>
      </c>
      <c r="D999" s="4" t="s">
        <v>3747</v>
      </c>
      <c r="E999" s="4">
        <v>5296</v>
      </c>
      <c r="F999" s="4" t="s">
        <v>3910</v>
      </c>
      <c r="G999" s="4" t="s">
        <v>3806</v>
      </c>
      <c r="H999" s="12">
        <v>-438459</v>
      </c>
      <c r="I999" s="11" t="s">
        <v>1076</v>
      </c>
      <c r="J999" s="12">
        <v>-43846</v>
      </c>
      <c r="K999" s="12">
        <f t="shared" si="30"/>
        <v>-482305</v>
      </c>
      <c r="L999" s="4" t="s">
        <v>3387</v>
      </c>
      <c r="M999" s="4" t="s">
        <v>3106</v>
      </c>
      <c r="N999" t="s">
        <v>5375</v>
      </c>
      <c r="O999" t="e">
        <f>+VLOOKUP(E999,[1]Sheet1!C$6:J$461,8,0)</f>
        <v>#N/A</v>
      </c>
      <c r="P999" s="7" t="e">
        <f t="shared" si="31"/>
        <v>#N/A</v>
      </c>
    </row>
    <row r="1000" spans="3:16" customFormat="1" ht="15" hidden="1" customHeight="1" outlineLevel="1" x14ac:dyDescent="0.2">
      <c r="C1000" s="8">
        <v>45097</v>
      </c>
      <c r="D1000" s="4" t="s">
        <v>3053</v>
      </c>
      <c r="E1000" s="4">
        <v>36359</v>
      </c>
      <c r="F1000" s="4" t="s">
        <v>3840</v>
      </c>
      <c r="G1000" s="4" t="s">
        <v>1327</v>
      </c>
      <c r="H1000" s="12">
        <v>430292</v>
      </c>
      <c r="I1000" s="11" t="s">
        <v>1076</v>
      </c>
      <c r="J1000" s="12">
        <v>43029</v>
      </c>
      <c r="K1000" s="12">
        <f t="shared" si="30"/>
        <v>473321</v>
      </c>
      <c r="L1000" s="4" t="s">
        <v>3387</v>
      </c>
      <c r="M1000" s="4" t="s">
        <v>3106</v>
      </c>
      <c r="N1000" t="s">
        <v>5375</v>
      </c>
      <c r="O1000" t="e">
        <f>+VLOOKUP(E1000,[1]Sheet1!C$6:J$461,8,0)</f>
        <v>#N/A</v>
      </c>
      <c r="P1000" s="7" t="e">
        <f t="shared" si="31"/>
        <v>#N/A</v>
      </c>
    </row>
    <row r="1001" spans="3:16" customFormat="1" ht="15" hidden="1" customHeight="1" outlineLevel="1" x14ac:dyDescent="0.2">
      <c r="C1001" s="8">
        <v>45097</v>
      </c>
      <c r="D1001" s="4" t="s">
        <v>2162</v>
      </c>
      <c r="E1001" s="4">
        <v>36360</v>
      </c>
      <c r="F1001" s="4" t="s">
        <v>3840</v>
      </c>
      <c r="G1001" s="4" t="s">
        <v>228</v>
      </c>
      <c r="H1001" s="12">
        <v>550761</v>
      </c>
      <c r="I1001" s="11" t="s">
        <v>1076</v>
      </c>
      <c r="J1001" s="12">
        <v>55076</v>
      </c>
      <c r="K1001" s="12">
        <f t="shared" si="30"/>
        <v>605837</v>
      </c>
      <c r="L1001" s="4" t="s">
        <v>3387</v>
      </c>
      <c r="M1001" s="4" t="s">
        <v>3106</v>
      </c>
      <c r="N1001" t="s">
        <v>5375</v>
      </c>
      <c r="O1001" t="e">
        <f>+VLOOKUP(E1001,[1]Sheet1!C$6:J$461,8,0)</f>
        <v>#N/A</v>
      </c>
      <c r="P1001" s="7" t="e">
        <f t="shared" si="31"/>
        <v>#N/A</v>
      </c>
    </row>
    <row r="1002" spans="3:16" customFormat="1" ht="15" hidden="1" customHeight="1" outlineLevel="1" x14ac:dyDescent="0.2">
      <c r="C1002" s="8">
        <v>45097</v>
      </c>
      <c r="D1002" s="4" t="s">
        <v>3951</v>
      </c>
      <c r="E1002" s="4">
        <v>36361</v>
      </c>
      <c r="F1002" s="4" t="s">
        <v>3840</v>
      </c>
      <c r="G1002" s="4" t="s">
        <v>296</v>
      </c>
      <c r="H1002" s="12">
        <v>556668</v>
      </c>
      <c r="I1002" s="11" t="s">
        <v>1076</v>
      </c>
      <c r="J1002" s="12">
        <v>55667</v>
      </c>
      <c r="K1002" s="12">
        <f t="shared" si="30"/>
        <v>612335</v>
      </c>
      <c r="L1002" s="4" t="s">
        <v>3387</v>
      </c>
      <c r="M1002" s="4" t="s">
        <v>3106</v>
      </c>
      <c r="N1002" t="s">
        <v>5375</v>
      </c>
      <c r="O1002" t="e">
        <f>+VLOOKUP(E1002,[1]Sheet1!C$6:J$461,8,0)</f>
        <v>#N/A</v>
      </c>
      <c r="P1002" s="7" t="e">
        <f t="shared" si="31"/>
        <v>#N/A</v>
      </c>
    </row>
    <row r="1003" spans="3:16" customFormat="1" ht="15" hidden="1" customHeight="1" outlineLevel="1" x14ac:dyDescent="0.2">
      <c r="C1003" s="8">
        <v>45097</v>
      </c>
      <c r="D1003" s="4" t="s">
        <v>4155</v>
      </c>
      <c r="E1003" s="4">
        <v>36362</v>
      </c>
      <c r="F1003" s="4" t="s">
        <v>3840</v>
      </c>
      <c r="G1003" s="4" t="s">
        <v>4585</v>
      </c>
      <c r="H1003" s="12">
        <v>554434</v>
      </c>
      <c r="I1003" s="11" t="s">
        <v>1076</v>
      </c>
      <c r="J1003" s="12">
        <v>55443</v>
      </c>
      <c r="K1003" s="12">
        <f t="shared" si="30"/>
        <v>609877</v>
      </c>
      <c r="L1003" s="4" t="s">
        <v>3387</v>
      </c>
      <c r="M1003" s="4" t="s">
        <v>3106</v>
      </c>
      <c r="N1003" t="s">
        <v>5375</v>
      </c>
      <c r="O1003" t="e">
        <f>+VLOOKUP(E1003,[1]Sheet1!C$6:J$461,8,0)</f>
        <v>#N/A</v>
      </c>
      <c r="P1003" s="7" t="e">
        <f t="shared" si="31"/>
        <v>#N/A</v>
      </c>
    </row>
    <row r="1004" spans="3:16" customFormat="1" ht="15" hidden="1" customHeight="1" outlineLevel="1" x14ac:dyDescent="0.2">
      <c r="C1004" s="8">
        <v>45097</v>
      </c>
      <c r="D1004" s="4" t="s">
        <v>3039</v>
      </c>
      <c r="E1004" s="4">
        <v>36363</v>
      </c>
      <c r="F1004" s="4" t="s">
        <v>3840</v>
      </c>
      <c r="G1004" s="4" t="s">
        <v>1672</v>
      </c>
      <c r="H1004" s="12">
        <v>505224</v>
      </c>
      <c r="I1004" s="11" t="s">
        <v>1076</v>
      </c>
      <c r="J1004" s="12">
        <v>50522</v>
      </c>
      <c r="K1004" s="12">
        <f t="shared" si="30"/>
        <v>555746</v>
      </c>
      <c r="L1004" s="4" t="s">
        <v>3387</v>
      </c>
      <c r="M1004" s="4" t="s">
        <v>3106</v>
      </c>
      <c r="N1004" t="s">
        <v>5375</v>
      </c>
      <c r="O1004" t="e">
        <f>+VLOOKUP(E1004,[1]Sheet1!C$6:J$461,8,0)</f>
        <v>#N/A</v>
      </c>
      <c r="P1004" s="7" t="e">
        <f t="shared" si="31"/>
        <v>#N/A</v>
      </c>
    </row>
    <row r="1005" spans="3:16" customFormat="1" ht="15" hidden="1" customHeight="1" outlineLevel="1" x14ac:dyDescent="0.2">
      <c r="C1005" s="8">
        <v>45098</v>
      </c>
      <c r="D1005" s="4" t="s">
        <v>3925</v>
      </c>
      <c r="E1005" s="4">
        <v>36408</v>
      </c>
      <c r="F1005" s="4" t="s">
        <v>3840</v>
      </c>
      <c r="G1005" s="4" t="s">
        <v>2643</v>
      </c>
      <c r="H1005" s="12">
        <v>577600</v>
      </c>
      <c r="I1005" s="11" t="s">
        <v>1076</v>
      </c>
      <c r="J1005" s="12">
        <v>57760</v>
      </c>
      <c r="K1005" s="12">
        <f t="shared" si="30"/>
        <v>635360</v>
      </c>
      <c r="L1005" s="4" t="s">
        <v>3387</v>
      </c>
      <c r="M1005" s="4" t="s">
        <v>3106</v>
      </c>
      <c r="N1005" t="s">
        <v>5375</v>
      </c>
      <c r="O1005" t="e">
        <f>+VLOOKUP(E1005,[1]Sheet1!C$6:J$461,8,0)</f>
        <v>#N/A</v>
      </c>
      <c r="P1005" s="7" t="e">
        <f t="shared" si="31"/>
        <v>#N/A</v>
      </c>
    </row>
    <row r="1006" spans="3:16" customFormat="1" ht="15" hidden="1" customHeight="1" outlineLevel="1" x14ac:dyDescent="0.2">
      <c r="C1006" s="8">
        <v>45098</v>
      </c>
      <c r="D1006" s="4" t="s">
        <v>3528</v>
      </c>
      <c r="E1006" s="4">
        <v>36409</v>
      </c>
      <c r="F1006" s="4" t="s">
        <v>3840</v>
      </c>
      <c r="G1006" s="4" t="s">
        <v>4797</v>
      </c>
      <c r="H1006" s="12">
        <v>355360</v>
      </c>
      <c r="I1006" s="11" t="s">
        <v>1076</v>
      </c>
      <c r="J1006" s="12">
        <v>35536</v>
      </c>
      <c r="K1006" s="12">
        <f t="shared" si="30"/>
        <v>390896</v>
      </c>
      <c r="L1006" s="4" t="s">
        <v>3387</v>
      </c>
      <c r="M1006" s="4" t="s">
        <v>3106</v>
      </c>
      <c r="N1006" t="s">
        <v>5375</v>
      </c>
      <c r="O1006" t="e">
        <f>+VLOOKUP(E1006,[1]Sheet1!C$6:J$461,8,0)</f>
        <v>#N/A</v>
      </c>
      <c r="P1006" s="7" t="e">
        <f t="shared" si="31"/>
        <v>#N/A</v>
      </c>
    </row>
    <row r="1007" spans="3:16" customFormat="1" ht="15" hidden="1" customHeight="1" outlineLevel="1" x14ac:dyDescent="0.2">
      <c r="C1007" s="8">
        <v>45098</v>
      </c>
      <c r="D1007" s="4" t="s">
        <v>3166</v>
      </c>
      <c r="E1007" s="4">
        <v>36410</v>
      </c>
      <c r="F1007" s="4" t="s">
        <v>3840</v>
      </c>
      <c r="G1007" s="4" t="s">
        <v>947</v>
      </c>
      <c r="H1007" s="12">
        <v>691045</v>
      </c>
      <c r="I1007" s="11" t="s">
        <v>1076</v>
      </c>
      <c r="J1007" s="12">
        <v>69105</v>
      </c>
      <c r="K1007" s="12">
        <f t="shared" si="30"/>
        <v>760150</v>
      </c>
      <c r="L1007" s="4" t="s">
        <v>3387</v>
      </c>
      <c r="M1007" s="4" t="s">
        <v>3106</v>
      </c>
      <c r="N1007" t="s">
        <v>5375</v>
      </c>
      <c r="O1007" t="e">
        <f>+VLOOKUP(E1007,[1]Sheet1!C$6:J$461,8,0)</f>
        <v>#N/A</v>
      </c>
      <c r="P1007" s="7" t="e">
        <f t="shared" si="31"/>
        <v>#N/A</v>
      </c>
    </row>
    <row r="1008" spans="3:16" customFormat="1" ht="15" hidden="1" customHeight="1" outlineLevel="1" x14ac:dyDescent="0.2">
      <c r="C1008" s="8">
        <v>45098</v>
      </c>
      <c r="D1008" s="4" t="s">
        <v>1412</v>
      </c>
      <c r="E1008" s="4">
        <v>36411</v>
      </c>
      <c r="F1008" s="4" t="s">
        <v>3840</v>
      </c>
      <c r="G1008" s="4" t="s">
        <v>3687</v>
      </c>
      <c r="H1008" s="12">
        <v>556668</v>
      </c>
      <c r="I1008" s="11" t="s">
        <v>1076</v>
      </c>
      <c r="J1008" s="12">
        <v>55667</v>
      </c>
      <c r="K1008" s="12">
        <f t="shared" si="30"/>
        <v>612335</v>
      </c>
      <c r="L1008" s="4" t="s">
        <v>3387</v>
      </c>
      <c r="M1008" s="4" t="s">
        <v>3106</v>
      </c>
      <c r="N1008" t="s">
        <v>5375</v>
      </c>
      <c r="O1008" t="e">
        <f>+VLOOKUP(E1008,[1]Sheet1!C$6:J$461,8,0)</f>
        <v>#N/A</v>
      </c>
      <c r="P1008" s="7" t="e">
        <f t="shared" si="31"/>
        <v>#N/A</v>
      </c>
    </row>
    <row r="1009" spans="3:16" customFormat="1" ht="15" hidden="1" customHeight="1" outlineLevel="1" x14ac:dyDescent="0.2">
      <c r="C1009" s="8">
        <v>45098</v>
      </c>
      <c r="D1009" s="4" t="s">
        <v>3144</v>
      </c>
      <c r="E1009" s="4">
        <v>36412</v>
      </c>
      <c r="F1009" s="4" t="s">
        <v>3840</v>
      </c>
      <c r="G1009" s="4" t="s">
        <v>5127</v>
      </c>
      <c r="H1009" s="12">
        <v>555551</v>
      </c>
      <c r="I1009" s="11" t="s">
        <v>1076</v>
      </c>
      <c r="J1009" s="12">
        <v>55555</v>
      </c>
      <c r="K1009" s="12">
        <f t="shared" si="30"/>
        <v>611106</v>
      </c>
      <c r="L1009" s="4" t="s">
        <v>3387</v>
      </c>
      <c r="M1009" s="4" t="s">
        <v>3106</v>
      </c>
      <c r="N1009" t="s">
        <v>5375</v>
      </c>
      <c r="O1009" t="e">
        <f>+VLOOKUP(E1009,[1]Sheet1!C$6:J$461,8,0)</f>
        <v>#N/A</v>
      </c>
      <c r="P1009" s="7" t="e">
        <f t="shared" si="31"/>
        <v>#N/A</v>
      </c>
    </row>
    <row r="1010" spans="3:16" customFormat="1" ht="15" hidden="1" customHeight="1" outlineLevel="1" x14ac:dyDescent="0.2">
      <c r="C1010" s="8">
        <v>45098</v>
      </c>
      <c r="D1010" s="4" t="s">
        <v>3982</v>
      </c>
      <c r="E1010" s="4">
        <v>36413</v>
      </c>
      <c r="F1010" s="4" t="s">
        <v>3840</v>
      </c>
      <c r="G1010" s="4" t="s">
        <v>4967</v>
      </c>
      <c r="H1010" s="12">
        <v>481736</v>
      </c>
      <c r="I1010" s="11" t="s">
        <v>1076</v>
      </c>
      <c r="J1010" s="12">
        <v>48174</v>
      </c>
      <c r="K1010" s="12">
        <f t="shared" si="30"/>
        <v>529910</v>
      </c>
      <c r="L1010" s="4" t="s">
        <v>3387</v>
      </c>
      <c r="M1010" s="4" t="s">
        <v>3106</v>
      </c>
      <c r="N1010" t="s">
        <v>5375</v>
      </c>
      <c r="O1010" t="e">
        <f>+VLOOKUP(E1010,[1]Sheet1!C$6:J$461,8,0)</f>
        <v>#N/A</v>
      </c>
      <c r="P1010" s="7" t="e">
        <f t="shared" si="31"/>
        <v>#N/A</v>
      </c>
    </row>
    <row r="1011" spans="3:16" customFormat="1" ht="15" hidden="1" customHeight="1" outlineLevel="1" x14ac:dyDescent="0.2">
      <c r="C1011" s="8">
        <v>45098</v>
      </c>
      <c r="D1011" s="4" t="s">
        <v>4949</v>
      </c>
      <c r="E1011" s="4">
        <v>36414</v>
      </c>
      <c r="F1011" s="4" t="s">
        <v>3840</v>
      </c>
      <c r="G1011" s="4" t="s">
        <v>641</v>
      </c>
      <c r="H1011" s="12">
        <v>638484</v>
      </c>
      <c r="I1011" s="11" t="s">
        <v>1076</v>
      </c>
      <c r="J1011" s="12">
        <v>63848</v>
      </c>
      <c r="K1011" s="12">
        <f t="shared" si="30"/>
        <v>702332</v>
      </c>
      <c r="L1011" s="4" t="s">
        <v>3387</v>
      </c>
      <c r="M1011" s="4" t="s">
        <v>3106</v>
      </c>
      <c r="N1011" t="s">
        <v>5375</v>
      </c>
      <c r="O1011" t="e">
        <f>+VLOOKUP(E1011,[1]Sheet1!C$6:J$461,8,0)</f>
        <v>#N/A</v>
      </c>
      <c r="P1011" s="7" t="e">
        <f t="shared" si="31"/>
        <v>#N/A</v>
      </c>
    </row>
    <row r="1012" spans="3:16" customFormat="1" ht="15" hidden="1" customHeight="1" outlineLevel="1" x14ac:dyDescent="0.2">
      <c r="C1012" s="8">
        <v>45098</v>
      </c>
      <c r="D1012" s="4" t="s">
        <v>1168</v>
      </c>
      <c r="E1012" s="4">
        <v>36415</v>
      </c>
      <c r="F1012" s="4" t="s">
        <v>3840</v>
      </c>
      <c r="G1012" s="4" t="s">
        <v>4392</v>
      </c>
      <c r="H1012" s="12">
        <v>556668</v>
      </c>
      <c r="I1012" s="11" t="s">
        <v>1076</v>
      </c>
      <c r="J1012" s="12">
        <v>55667</v>
      </c>
      <c r="K1012" s="12">
        <f t="shared" si="30"/>
        <v>612335</v>
      </c>
      <c r="L1012" s="4" t="s">
        <v>3387</v>
      </c>
      <c r="M1012" s="4" t="s">
        <v>3106</v>
      </c>
      <c r="N1012" t="s">
        <v>5375</v>
      </c>
      <c r="O1012" t="e">
        <f>+VLOOKUP(E1012,[1]Sheet1!C$6:J$461,8,0)</f>
        <v>#N/A</v>
      </c>
      <c r="P1012" s="7" t="e">
        <f t="shared" si="31"/>
        <v>#N/A</v>
      </c>
    </row>
    <row r="1013" spans="3:16" customFormat="1" ht="15" hidden="1" customHeight="1" outlineLevel="1" x14ac:dyDescent="0.2">
      <c r="C1013" s="8">
        <v>45099</v>
      </c>
      <c r="D1013" s="4" t="s">
        <v>2594</v>
      </c>
      <c r="E1013" s="4">
        <v>36927</v>
      </c>
      <c r="F1013" s="4" t="s">
        <v>3840</v>
      </c>
      <c r="G1013" s="4" t="s">
        <v>2998</v>
      </c>
      <c r="H1013" s="12">
        <v>1391670</v>
      </c>
      <c r="I1013" s="11" t="s">
        <v>1076</v>
      </c>
      <c r="J1013" s="12">
        <v>139167</v>
      </c>
      <c r="K1013" s="12">
        <f t="shared" si="30"/>
        <v>1530837</v>
      </c>
      <c r="L1013" s="4" t="s">
        <v>313</v>
      </c>
      <c r="M1013" s="4" t="s">
        <v>1554</v>
      </c>
      <c r="N1013" t="s">
        <v>5375</v>
      </c>
      <c r="O1013" t="e">
        <f>+VLOOKUP(E1013,[1]Sheet1!C$6:J$461,8,0)</f>
        <v>#N/A</v>
      </c>
      <c r="P1013" s="7" t="e">
        <f t="shared" si="31"/>
        <v>#N/A</v>
      </c>
    </row>
    <row r="1014" spans="3:16" customFormat="1" ht="15" hidden="1" customHeight="1" outlineLevel="1" x14ac:dyDescent="0.2">
      <c r="C1014" s="8">
        <v>45099</v>
      </c>
      <c r="D1014" s="4" t="s">
        <v>1257</v>
      </c>
      <c r="E1014" s="4">
        <v>36928</v>
      </c>
      <c r="F1014" s="4" t="s">
        <v>3840</v>
      </c>
      <c r="G1014" s="4" t="s">
        <v>2995</v>
      </c>
      <c r="H1014" s="12">
        <v>917935</v>
      </c>
      <c r="I1014" s="11" t="s">
        <v>1076</v>
      </c>
      <c r="J1014" s="12">
        <v>91794</v>
      </c>
      <c r="K1014" s="12">
        <f t="shared" si="30"/>
        <v>1009729</v>
      </c>
      <c r="L1014" s="4" t="s">
        <v>313</v>
      </c>
      <c r="M1014" s="4" t="s">
        <v>1554</v>
      </c>
      <c r="N1014" t="s">
        <v>5375</v>
      </c>
      <c r="O1014" t="e">
        <f>+VLOOKUP(E1014,[1]Sheet1!C$6:J$461,8,0)</f>
        <v>#N/A</v>
      </c>
      <c r="P1014" s="7" t="e">
        <f t="shared" si="31"/>
        <v>#N/A</v>
      </c>
    </row>
    <row r="1015" spans="3:16" customFormat="1" ht="15" hidden="1" customHeight="1" outlineLevel="1" x14ac:dyDescent="0.2">
      <c r="C1015" s="8">
        <v>45099</v>
      </c>
      <c r="D1015" s="4" t="s">
        <v>3554</v>
      </c>
      <c r="E1015" s="4">
        <v>36949</v>
      </c>
      <c r="F1015" s="4" t="s">
        <v>3840</v>
      </c>
      <c r="G1015" s="4" t="s">
        <v>2620</v>
      </c>
      <c r="H1015" s="12">
        <v>917935</v>
      </c>
      <c r="I1015" s="11" t="s">
        <v>1076</v>
      </c>
      <c r="J1015" s="12">
        <v>91794</v>
      </c>
      <c r="K1015" s="12">
        <f t="shared" si="30"/>
        <v>1009729</v>
      </c>
      <c r="L1015" s="4" t="s">
        <v>313</v>
      </c>
      <c r="M1015" s="4" t="s">
        <v>1554</v>
      </c>
      <c r="N1015" t="s">
        <v>5375</v>
      </c>
      <c r="O1015" t="e">
        <f>+VLOOKUP(E1015,[1]Sheet1!C$6:J$461,8,0)</f>
        <v>#N/A</v>
      </c>
      <c r="P1015" s="7" t="e">
        <f t="shared" si="31"/>
        <v>#N/A</v>
      </c>
    </row>
    <row r="1016" spans="3:16" customFormat="1" ht="15" hidden="1" customHeight="1" outlineLevel="1" x14ac:dyDescent="0.2">
      <c r="C1016" s="8">
        <v>45099</v>
      </c>
      <c r="D1016" s="4" t="s">
        <v>2468</v>
      </c>
      <c r="E1016" s="4">
        <v>36970</v>
      </c>
      <c r="F1016" s="4" t="s">
        <v>3840</v>
      </c>
      <c r="G1016" s="4" t="s">
        <v>2248</v>
      </c>
      <c r="H1016" s="12">
        <v>781324</v>
      </c>
      <c r="I1016" s="11" t="s">
        <v>1076</v>
      </c>
      <c r="J1016" s="12">
        <v>78132</v>
      </c>
      <c r="K1016" s="12">
        <f t="shared" si="30"/>
        <v>859456</v>
      </c>
      <c r="L1016" s="4" t="s">
        <v>313</v>
      </c>
      <c r="M1016" s="4" t="s">
        <v>1554</v>
      </c>
      <c r="N1016" t="s">
        <v>5375</v>
      </c>
      <c r="O1016" t="e">
        <f>+VLOOKUP(E1016,[1]Sheet1!C$6:J$461,8,0)</f>
        <v>#N/A</v>
      </c>
      <c r="P1016" s="7" t="e">
        <f t="shared" si="31"/>
        <v>#N/A</v>
      </c>
    </row>
    <row r="1017" spans="3:16" customFormat="1" ht="15" hidden="1" customHeight="1" outlineLevel="1" x14ac:dyDescent="0.2">
      <c r="C1017" s="8">
        <v>45099</v>
      </c>
      <c r="D1017" s="4" t="s">
        <v>229</v>
      </c>
      <c r="E1017" s="4">
        <v>37442</v>
      </c>
      <c r="F1017" s="4" t="s">
        <v>3840</v>
      </c>
      <c r="G1017" s="4" t="s">
        <v>1568</v>
      </c>
      <c r="H1017" s="12">
        <v>627927</v>
      </c>
      <c r="I1017" s="11" t="s">
        <v>1076</v>
      </c>
      <c r="J1017" s="12">
        <v>62793</v>
      </c>
      <c r="K1017" s="12">
        <f t="shared" si="30"/>
        <v>690720</v>
      </c>
      <c r="L1017" s="4" t="s">
        <v>3387</v>
      </c>
      <c r="M1017" s="4" t="s">
        <v>3106</v>
      </c>
      <c r="N1017" t="s">
        <v>5375</v>
      </c>
      <c r="O1017" t="e">
        <f>+VLOOKUP(E1017,[1]Sheet1!C$6:J$461,8,0)</f>
        <v>#N/A</v>
      </c>
      <c r="P1017" s="7" t="e">
        <f t="shared" si="31"/>
        <v>#N/A</v>
      </c>
    </row>
    <row r="1018" spans="3:16" customFormat="1" ht="15" hidden="1" customHeight="1" outlineLevel="1" x14ac:dyDescent="0.2">
      <c r="C1018" s="8">
        <v>45099</v>
      </c>
      <c r="D1018" s="4" t="s">
        <v>4867</v>
      </c>
      <c r="E1018" s="4">
        <v>37443</v>
      </c>
      <c r="F1018" s="4" t="s">
        <v>3840</v>
      </c>
      <c r="G1018" s="4" t="s">
        <v>3187</v>
      </c>
      <c r="H1018" s="12">
        <v>567225</v>
      </c>
      <c r="I1018" s="11" t="s">
        <v>1076</v>
      </c>
      <c r="J1018" s="12">
        <v>56723</v>
      </c>
      <c r="K1018" s="12">
        <f t="shared" si="30"/>
        <v>623948</v>
      </c>
      <c r="L1018" s="4" t="s">
        <v>3387</v>
      </c>
      <c r="M1018" s="4" t="s">
        <v>3106</v>
      </c>
      <c r="N1018" t="s">
        <v>5375</v>
      </c>
      <c r="O1018" t="e">
        <f>+VLOOKUP(E1018,[1]Sheet1!C$6:J$461,8,0)</f>
        <v>#N/A</v>
      </c>
      <c r="P1018" s="7" t="e">
        <f t="shared" si="31"/>
        <v>#N/A</v>
      </c>
    </row>
    <row r="1019" spans="3:16" customFormat="1" ht="15" hidden="1" customHeight="1" outlineLevel="1" x14ac:dyDescent="0.2">
      <c r="C1019" s="8">
        <v>45100</v>
      </c>
      <c r="D1019" s="4" t="s">
        <v>320</v>
      </c>
      <c r="E1019" s="4">
        <v>5451</v>
      </c>
      <c r="F1019" s="4" t="s">
        <v>3910</v>
      </c>
      <c r="G1019" s="4" t="s">
        <v>3806</v>
      </c>
      <c r="H1019" s="12">
        <v>-553355</v>
      </c>
      <c r="I1019" s="11" t="s">
        <v>1076</v>
      </c>
      <c r="J1019" s="12">
        <v>-55336</v>
      </c>
      <c r="K1019" s="12">
        <f t="shared" si="30"/>
        <v>-608691</v>
      </c>
      <c r="L1019" s="4" t="s">
        <v>3387</v>
      </c>
      <c r="M1019" s="4" t="s">
        <v>3106</v>
      </c>
      <c r="N1019" t="s">
        <v>5375</v>
      </c>
      <c r="O1019" t="e">
        <f>+VLOOKUP(E1019,[1]Sheet1!C$6:J$461,8,0)</f>
        <v>#N/A</v>
      </c>
      <c r="P1019" s="7" t="e">
        <f t="shared" si="31"/>
        <v>#N/A</v>
      </c>
    </row>
    <row r="1020" spans="3:16" customFormat="1" ht="15" hidden="1" customHeight="1" outlineLevel="1" x14ac:dyDescent="0.2">
      <c r="C1020" s="8">
        <v>45100</v>
      </c>
      <c r="D1020" s="4" t="s">
        <v>221</v>
      </c>
      <c r="E1020" s="4">
        <v>5452</v>
      </c>
      <c r="F1020" s="4" t="s">
        <v>3910</v>
      </c>
      <c r="G1020" s="4" t="s">
        <v>3806</v>
      </c>
      <c r="H1020" s="12">
        <v>-563733</v>
      </c>
      <c r="I1020" s="11" t="s">
        <v>1076</v>
      </c>
      <c r="J1020" s="12">
        <v>-56373</v>
      </c>
      <c r="K1020" s="12">
        <f t="shared" si="30"/>
        <v>-620106</v>
      </c>
      <c r="L1020" s="4" t="s">
        <v>3387</v>
      </c>
      <c r="M1020" s="4" t="s">
        <v>3106</v>
      </c>
      <c r="N1020" t="s">
        <v>5375</v>
      </c>
      <c r="O1020" t="e">
        <f>+VLOOKUP(E1020,[1]Sheet1!C$6:J$461,8,0)</f>
        <v>#N/A</v>
      </c>
      <c r="P1020" s="7" t="e">
        <f t="shared" si="31"/>
        <v>#N/A</v>
      </c>
    </row>
    <row r="1021" spans="3:16" customFormat="1" ht="15" hidden="1" customHeight="1" outlineLevel="1" x14ac:dyDescent="0.2">
      <c r="C1021" s="8">
        <v>45100</v>
      </c>
      <c r="D1021" s="4" t="s">
        <v>4402</v>
      </c>
      <c r="E1021" s="4">
        <v>5453</v>
      </c>
      <c r="F1021" s="4" t="s">
        <v>3910</v>
      </c>
      <c r="G1021" s="4" t="s">
        <v>3806</v>
      </c>
      <c r="H1021" s="12">
        <v>-250548</v>
      </c>
      <c r="I1021" s="11" t="s">
        <v>1076</v>
      </c>
      <c r="J1021" s="12">
        <v>-25055</v>
      </c>
      <c r="K1021" s="12">
        <f t="shared" si="30"/>
        <v>-275603</v>
      </c>
      <c r="L1021" s="4" t="s">
        <v>3387</v>
      </c>
      <c r="M1021" s="4" t="s">
        <v>3106</v>
      </c>
      <c r="N1021" t="s">
        <v>5375</v>
      </c>
      <c r="O1021" t="e">
        <f>+VLOOKUP(E1021,[1]Sheet1!C$6:J$461,8,0)</f>
        <v>#N/A</v>
      </c>
      <c r="P1021" s="7" t="e">
        <f t="shared" si="31"/>
        <v>#N/A</v>
      </c>
    </row>
    <row r="1022" spans="3:16" customFormat="1" ht="15" hidden="1" customHeight="1" outlineLevel="1" x14ac:dyDescent="0.2">
      <c r="C1022" s="8">
        <v>45100</v>
      </c>
      <c r="D1022" s="4" t="s">
        <v>3293</v>
      </c>
      <c r="E1022" s="4">
        <v>5454</v>
      </c>
      <c r="F1022" s="4" t="s">
        <v>3910</v>
      </c>
      <c r="G1022" s="4" t="s">
        <v>3806</v>
      </c>
      <c r="H1022" s="12">
        <v>-62637</v>
      </c>
      <c r="I1022" s="11" t="s">
        <v>1076</v>
      </c>
      <c r="J1022" s="12">
        <v>-6264</v>
      </c>
      <c r="K1022" s="12">
        <f t="shared" si="30"/>
        <v>-68901</v>
      </c>
      <c r="L1022" s="4" t="s">
        <v>3387</v>
      </c>
      <c r="M1022" s="4" t="s">
        <v>3106</v>
      </c>
      <c r="N1022" t="s">
        <v>5375</v>
      </c>
      <c r="O1022" t="e">
        <f>+VLOOKUP(E1022,[1]Sheet1!C$6:J$461,8,0)</f>
        <v>#N/A</v>
      </c>
      <c r="P1022" s="7" t="e">
        <f t="shared" si="31"/>
        <v>#N/A</v>
      </c>
    </row>
    <row r="1023" spans="3:16" customFormat="1" ht="15" hidden="1" customHeight="1" outlineLevel="1" x14ac:dyDescent="0.2">
      <c r="C1023" s="8">
        <v>45100</v>
      </c>
      <c r="D1023" s="4" t="s">
        <v>3527</v>
      </c>
      <c r="E1023" s="4">
        <v>5455</v>
      </c>
      <c r="F1023" s="4" t="s">
        <v>3910</v>
      </c>
      <c r="G1023" s="4" t="s">
        <v>3806</v>
      </c>
      <c r="H1023" s="12">
        <v>-814281</v>
      </c>
      <c r="I1023" s="11" t="s">
        <v>1076</v>
      </c>
      <c r="J1023" s="12">
        <v>-81428</v>
      </c>
      <c r="K1023" s="12">
        <f t="shared" si="30"/>
        <v>-895709</v>
      </c>
      <c r="L1023" s="4" t="s">
        <v>3387</v>
      </c>
      <c r="M1023" s="4" t="s">
        <v>3106</v>
      </c>
      <c r="N1023" t="s">
        <v>5375</v>
      </c>
      <c r="O1023" t="e">
        <f>+VLOOKUP(E1023,[1]Sheet1!C$6:J$461,8,0)</f>
        <v>#N/A</v>
      </c>
      <c r="P1023" s="7" t="e">
        <f t="shared" si="31"/>
        <v>#N/A</v>
      </c>
    </row>
    <row r="1024" spans="3:16" customFormat="1" ht="15" hidden="1" customHeight="1" outlineLevel="1" x14ac:dyDescent="0.2">
      <c r="C1024" s="8">
        <v>45100</v>
      </c>
      <c r="D1024" s="4" t="s">
        <v>5130</v>
      </c>
      <c r="E1024" s="4">
        <v>5456</v>
      </c>
      <c r="F1024" s="4" t="s">
        <v>3910</v>
      </c>
      <c r="G1024" s="4" t="s">
        <v>3806</v>
      </c>
      <c r="H1024" s="12">
        <v>-131662</v>
      </c>
      <c r="I1024" s="11" t="s">
        <v>1076</v>
      </c>
      <c r="J1024" s="12">
        <v>-13167</v>
      </c>
      <c r="K1024" s="12">
        <f t="shared" si="30"/>
        <v>-144829</v>
      </c>
      <c r="L1024" s="4" t="s">
        <v>3387</v>
      </c>
      <c r="M1024" s="4" t="s">
        <v>3106</v>
      </c>
      <c r="N1024" t="s">
        <v>5375</v>
      </c>
      <c r="O1024" t="e">
        <f>+VLOOKUP(E1024,[1]Sheet1!C$6:J$461,8,0)</f>
        <v>#N/A</v>
      </c>
      <c r="P1024" s="7" t="e">
        <f t="shared" si="31"/>
        <v>#N/A</v>
      </c>
    </row>
    <row r="1025" spans="3:16" customFormat="1" ht="15" hidden="1" customHeight="1" outlineLevel="1" x14ac:dyDescent="0.2">
      <c r="C1025" s="8">
        <v>45100</v>
      </c>
      <c r="D1025" s="4" t="s">
        <v>3487</v>
      </c>
      <c r="E1025" s="4">
        <v>5457</v>
      </c>
      <c r="F1025" s="4" t="s">
        <v>3910</v>
      </c>
      <c r="G1025" s="4" t="s">
        <v>3806</v>
      </c>
      <c r="H1025" s="12">
        <v>-689007</v>
      </c>
      <c r="I1025" s="11" t="s">
        <v>1076</v>
      </c>
      <c r="J1025" s="12">
        <v>-68901</v>
      </c>
      <c r="K1025" s="12">
        <f t="shared" si="30"/>
        <v>-757908</v>
      </c>
      <c r="L1025" s="4" t="s">
        <v>3387</v>
      </c>
      <c r="M1025" s="4" t="s">
        <v>3106</v>
      </c>
      <c r="N1025" t="s">
        <v>5375</v>
      </c>
      <c r="O1025" t="e">
        <f>+VLOOKUP(E1025,[1]Sheet1!C$6:J$461,8,0)</f>
        <v>#N/A</v>
      </c>
      <c r="P1025" s="7" t="e">
        <f t="shared" si="31"/>
        <v>#N/A</v>
      </c>
    </row>
    <row r="1026" spans="3:16" customFormat="1" ht="15" hidden="1" customHeight="1" outlineLevel="1" x14ac:dyDescent="0.2">
      <c r="C1026" s="8">
        <v>45100</v>
      </c>
      <c r="D1026" s="4" t="s">
        <v>1515</v>
      </c>
      <c r="E1026" s="4">
        <v>5458</v>
      </c>
      <c r="F1026" s="4" t="s">
        <v>3910</v>
      </c>
      <c r="G1026" s="4" t="s">
        <v>3806</v>
      </c>
      <c r="H1026" s="12">
        <v>-626370</v>
      </c>
      <c r="I1026" s="11" t="s">
        <v>1076</v>
      </c>
      <c r="J1026" s="12">
        <v>-62637</v>
      </c>
      <c r="K1026" s="12">
        <f t="shared" ref="K1026:K1089" si="32">+H1026+J1026</f>
        <v>-689007</v>
      </c>
      <c r="L1026" s="4" t="s">
        <v>3387</v>
      </c>
      <c r="M1026" s="4" t="s">
        <v>3106</v>
      </c>
      <c r="N1026" t="s">
        <v>5375</v>
      </c>
      <c r="O1026" t="e">
        <f>+VLOOKUP(E1026,[1]Sheet1!C$6:J$461,8,0)</f>
        <v>#N/A</v>
      </c>
      <c r="P1026" s="7" t="e">
        <f t="shared" si="31"/>
        <v>#N/A</v>
      </c>
    </row>
    <row r="1027" spans="3:16" customFormat="1" ht="15" hidden="1" customHeight="1" outlineLevel="1" x14ac:dyDescent="0.2">
      <c r="C1027" s="8">
        <v>45100</v>
      </c>
      <c r="D1027" s="4" t="s">
        <v>2951</v>
      </c>
      <c r="E1027" s="4">
        <v>5459</v>
      </c>
      <c r="F1027" s="4" t="s">
        <v>3910</v>
      </c>
      <c r="G1027" s="4" t="s">
        <v>3806</v>
      </c>
      <c r="H1027" s="12">
        <v>-375822</v>
      </c>
      <c r="I1027" s="11" t="s">
        <v>1076</v>
      </c>
      <c r="J1027" s="12">
        <v>-37582</v>
      </c>
      <c r="K1027" s="12">
        <f t="shared" si="32"/>
        <v>-413404</v>
      </c>
      <c r="L1027" s="4" t="s">
        <v>3387</v>
      </c>
      <c r="M1027" s="4" t="s">
        <v>3106</v>
      </c>
      <c r="N1027" t="s">
        <v>5375</v>
      </c>
      <c r="O1027" t="e">
        <f>+VLOOKUP(E1027,[1]Sheet1!C$6:J$461,8,0)</f>
        <v>#N/A</v>
      </c>
      <c r="P1027" s="7" t="e">
        <f t="shared" ref="P1027:P1090" si="33">+O1027-K1027</f>
        <v>#N/A</v>
      </c>
    </row>
    <row r="1028" spans="3:16" customFormat="1" ht="15" hidden="1" customHeight="1" outlineLevel="1" x14ac:dyDescent="0.2">
      <c r="C1028" s="8">
        <v>45100</v>
      </c>
      <c r="D1028" s="4" t="s">
        <v>2414</v>
      </c>
      <c r="E1028" s="4">
        <v>5460</v>
      </c>
      <c r="F1028" s="4" t="s">
        <v>3910</v>
      </c>
      <c r="G1028" s="4" t="s">
        <v>3806</v>
      </c>
      <c r="H1028" s="12">
        <v>-689007</v>
      </c>
      <c r="I1028" s="11" t="s">
        <v>1076</v>
      </c>
      <c r="J1028" s="12">
        <v>-68901</v>
      </c>
      <c r="K1028" s="12">
        <f t="shared" si="32"/>
        <v>-757908</v>
      </c>
      <c r="L1028" s="4" t="s">
        <v>3387</v>
      </c>
      <c r="M1028" s="4" t="s">
        <v>3106</v>
      </c>
      <c r="N1028" t="s">
        <v>5375</v>
      </c>
      <c r="O1028" t="e">
        <f>+VLOOKUP(E1028,[1]Sheet1!C$6:J$461,8,0)</f>
        <v>#N/A</v>
      </c>
      <c r="P1028" s="7" t="e">
        <f t="shared" si="33"/>
        <v>#N/A</v>
      </c>
    </row>
    <row r="1029" spans="3:16" customFormat="1" ht="15" hidden="1" customHeight="1" outlineLevel="1" x14ac:dyDescent="0.2">
      <c r="C1029" s="8">
        <v>45100</v>
      </c>
      <c r="D1029" s="4" t="s">
        <v>1215</v>
      </c>
      <c r="E1029" s="4">
        <v>5461</v>
      </c>
      <c r="F1029" s="4" t="s">
        <v>3910</v>
      </c>
      <c r="G1029" s="4" t="s">
        <v>3806</v>
      </c>
      <c r="H1029" s="12">
        <v>-313185</v>
      </c>
      <c r="I1029" s="11" t="s">
        <v>1076</v>
      </c>
      <c r="J1029" s="12">
        <v>-31319</v>
      </c>
      <c r="K1029" s="12">
        <f t="shared" si="32"/>
        <v>-344504</v>
      </c>
      <c r="L1029" s="4" t="s">
        <v>3387</v>
      </c>
      <c r="M1029" s="4" t="s">
        <v>3106</v>
      </c>
      <c r="N1029" t="s">
        <v>5375</v>
      </c>
      <c r="O1029" t="e">
        <f>+VLOOKUP(E1029,[1]Sheet1!C$6:J$461,8,0)</f>
        <v>#N/A</v>
      </c>
      <c r="P1029" s="7" t="e">
        <f t="shared" si="33"/>
        <v>#N/A</v>
      </c>
    </row>
    <row r="1030" spans="3:16" customFormat="1" ht="15" hidden="1" customHeight="1" outlineLevel="1" x14ac:dyDescent="0.2">
      <c r="C1030" s="8">
        <v>45100</v>
      </c>
      <c r="D1030" s="4" t="s">
        <v>3080</v>
      </c>
      <c r="E1030" s="4">
        <v>5462</v>
      </c>
      <c r="F1030" s="4" t="s">
        <v>3910</v>
      </c>
      <c r="G1030" s="4" t="s">
        <v>3806</v>
      </c>
      <c r="H1030" s="12">
        <v>-313185</v>
      </c>
      <c r="I1030" s="11" t="s">
        <v>1076</v>
      </c>
      <c r="J1030" s="12">
        <v>-31319</v>
      </c>
      <c r="K1030" s="12">
        <f t="shared" si="32"/>
        <v>-344504</v>
      </c>
      <c r="L1030" s="4" t="s">
        <v>3387</v>
      </c>
      <c r="M1030" s="4" t="s">
        <v>3106</v>
      </c>
      <c r="N1030" t="s">
        <v>5375</v>
      </c>
      <c r="O1030" t="e">
        <f>+VLOOKUP(E1030,[1]Sheet1!C$6:J$461,8,0)</f>
        <v>#N/A</v>
      </c>
      <c r="P1030" s="7" t="e">
        <f t="shared" si="33"/>
        <v>#N/A</v>
      </c>
    </row>
    <row r="1031" spans="3:16" customFormat="1" ht="15" hidden="1" customHeight="1" outlineLevel="1" x14ac:dyDescent="0.2">
      <c r="C1031" s="8">
        <v>45100</v>
      </c>
      <c r="D1031" s="4" t="s">
        <v>3395</v>
      </c>
      <c r="E1031" s="4">
        <v>5463</v>
      </c>
      <c r="F1031" s="4" t="s">
        <v>3910</v>
      </c>
      <c r="G1031" s="4" t="s">
        <v>3806</v>
      </c>
      <c r="H1031" s="12">
        <v>-165040</v>
      </c>
      <c r="I1031" s="11" t="s">
        <v>1076</v>
      </c>
      <c r="J1031" s="12">
        <v>-16504</v>
      </c>
      <c r="K1031" s="12">
        <f t="shared" si="32"/>
        <v>-181544</v>
      </c>
      <c r="L1031" s="4" t="s">
        <v>3387</v>
      </c>
      <c r="M1031" s="4" t="s">
        <v>3106</v>
      </c>
      <c r="N1031" t="s">
        <v>5375</v>
      </c>
      <c r="O1031" t="e">
        <f>+VLOOKUP(E1031,[1]Sheet1!C$6:J$461,8,0)</f>
        <v>#N/A</v>
      </c>
      <c r="P1031" s="7" t="e">
        <f t="shared" si="33"/>
        <v>#N/A</v>
      </c>
    </row>
    <row r="1032" spans="3:16" customFormat="1" ht="15" hidden="1" customHeight="1" outlineLevel="1" x14ac:dyDescent="0.2">
      <c r="C1032" s="8">
        <v>45100</v>
      </c>
      <c r="D1032" s="4" t="s">
        <v>1035</v>
      </c>
      <c r="E1032" s="4">
        <v>5464</v>
      </c>
      <c r="F1032" s="4" t="s">
        <v>3910</v>
      </c>
      <c r="G1032" s="4" t="s">
        <v>3806</v>
      </c>
      <c r="H1032" s="12">
        <v>-250548</v>
      </c>
      <c r="I1032" s="11" t="s">
        <v>1076</v>
      </c>
      <c r="J1032" s="12">
        <v>-25055</v>
      </c>
      <c r="K1032" s="12">
        <f t="shared" si="32"/>
        <v>-275603</v>
      </c>
      <c r="L1032" s="4" t="s">
        <v>3387</v>
      </c>
      <c r="M1032" s="4" t="s">
        <v>3106</v>
      </c>
      <c r="N1032" t="s">
        <v>5375</v>
      </c>
      <c r="O1032" t="e">
        <f>+VLOOKUP(E1032,[1]Sheet1!C$6:J$461,8,0)</f>
        <v>#N/A</v>
      </c>
      <c r="P1032" s="7" t="e">
        <f t="shared" si="33"/>
        <v>#N/A</v>
      </c>
    </row>
    <row r="1033" spans="3:16" customFormat="1" ht="15" hidden="1" customHeight="1" outlineLevel="1" x14ac:dyDescent="0.2">
      <c r="C1033" s="8">
        <v>45100</v>
      </c>
      <c r="D1033" s="4" t="s">
        <v>1497</v>
      </c>
      <c r="E1033" s="4">
        <v>5465</v>
      </c>
      <c r="F1033" s="4" t="s">
        <v>3910</v>
      </c>
      <c r="G1033" s="4" t="s">
        <v>3806</v>
      </c>
      <c r="H1033" s="12">
        <v>-125274</v>
      </c>
      <c r="I1033" s="11" t="s">
        <v>1076</v>
      </c>
      <c r="J1033" s="12">
        <v>-12527</v>
      </c>
      <c r="K1033" s="12">
        <f t="shared" si="32"/>
        <v>-137801</v>
      </c>
      <c r="L1033" s="4" t="s">
        <v>3387</v>
      </c>
      <c r="M1033" s="4" t="s">
        <v>3106</v>
      </c>
      <c r="N1033" t="s">
        <v>5375</v>
      </c>
      <c r="O1033" t="e">
        <f>+VLOOKUP(E1033,[1]Sheet1!C$6:J$461,8,0)</f>
        <v>#N/A</v>
      </c>
      <c r="P1033" s="7" t="e">
        <f t="shared" si="33"/>
        <v>#N/A</v>
      </c>
    </row>
    <row r="1034" spans="3:16" customFormat="1" ht="15" hidden="1" customHeight="1" outlineLevel="1" x14ac:dyDescent="0.2">
      <c r="C1034" s="8">
        <v>45100</v>
      </c>
      <c r="D1034" s="4" t="s">
        <v>4549</v>
      </c>
      <c r="E1034" s="4">
        <v>5466</v>
      </c>
      <c r="F1034" s="4" t="s">
        <v>3910</v>
      </c>
      <c r="G1034" s="4" t="s">
        <v>3806</v>
      </c>
      <c r="H1034" s="12">
        <v>-62637</v>
      </c>
      <c r="I1034" s="11" t="s">
        <v>1076</v>
      </c>
      <c r="J1034" s="12">
        <v>-6264</v>
      </c>
      <c r="K1034" s="12">
        <f t="shared" si="32"/>
        <v>-68901</v>
      </c>
      <c r="L1034" s="4" t="s">
        <v>3387</v>
      </c>
      <c r="M1034" s="4" t="s">
        <v>3106</v>
      </c>
      <c r="N1034" t="s">
        <v>5375</v>
      </c>
      <c r="O1034" t="e">
        <f>+VLOOKUP(E1034,[1]Sheet1!C$6:J$461,8,0)</f>
        <v>#N/A</v>
      </c>
      <c r="P1034" s="7" t="e">
        <f t="shared" si="33"/>
        <v>#N/A</v>
      </c>
    </row>
    <row r="1035" spans="3:16" customFormat="1" ht="15" hidden="1" customHeight="1" outlineLevel="1" x14ac:dyDescent="0.2">
      <c r="C1035" s="8">
        <v>45100</v>
      </c>
      <c r="D1035" s="4" t="s">
        <v>5000</v>
      </c>
      <c r="E1035" s="4">
        <v>5467</v>
      </c>
      <c r="F1035" s="4" t="s">
        <v>3910</v>
      </c>
      <c r="G1035" s="4" t="s">
        <v>3806</v>
      </c>
      <c r="H1035" s="12">
        <v>-82520</v>
      </c>
      <c r="I1035" s="11" t="s">
        <v>1076</v>
      </c>
      <c r="J1035" s="12">
        <v>-8252</v>
      </c>
      <c r="K1035" s="12">
        <f t="shared" si="32"/>
        <v>-90772</v>
      </c>
      <c r="L1035" s="4" t="s">
        <v>3387</v>
      </c>
      <c r="M1035" s="4" t="s">
        <v>3106</v>
      </c>
      <c r="N1035" t="s">
        <v>5375</v>
      </c>
      <c r="O1035" t="e">
        <f>+VLOOKUP(E1035,[1]Sheet1!C$6:J$461,8,0)</f>
        <v>#N/A</v>
      </c>
      <c r="P1035" s="7" t="e">
        <f t="shared" si="33"/>
        <v>#N/A</v>
      </c>
    </row>
    <row r="1036" spans="3:16" customFormat="1" ht="15" hidden="1" customHeight="1" outlineLevel="1" x14ac:dyDescent="0.2">
      <c r="C1036" s="8">
        <v>45100</v>
      </c>
      <c r="D1036" s="4" t="s">
        <v>4422</v>
      </c>
      <c r="E1036" s="4">
        <v>5468</v>
      </c>
      <c r="F1036" s="4" t="s">
        <v>3910</v>
      </c>
      <c r="G1036" s="4" t="s">
        <v>3806</v>
      </c>
      <c r="H1036" s="12">
        <v>-1002192</v>
      </c>
      <c r="I1036" s="11" t="s">
        <v>1076</v>
      </c>
      <c r="J1036" s="12">
        <v>-100219</v>
      </c>
      <c r="K1036" s="12">
        <f t="shared" si="32"/>
        <v>-1102411</v>
      </c>
      <c r="L1036" s="4" t="s">
        <v>3387</v>
      </c>
      <c r="M1036" s="4" t="s">
        <v>3106</v>
      </c>
      <c r="N1036" t="s">
        <v>5375</v>
      </c>
      <c r="O1036" t="e">
        <f>+VLOOKUP(E1036,[1]Sheet1!C$6:J$461,8,0)</f>
        <v>#N/A</v>
      </c>
      <c r="P1036" s="7" t="e">
        <f t="shared" si="33"/>
        <v>#N/A</v>
      </c>
    </row>
    <row r="1037" spans="3:16" customFormat="1" ht="15" hidden="1" customHeight="1" outlineLevel="1" x14ac:dyDescent="0.2">
      <c r="C1037" s="8">
        <v>45100</v>
      </c>
      <c r="D1037" s="4" t="s">
        <v>4684</v>
      </c>
      <c r="E1037" s="4">
        <v>5469</v>
      </c>
      <c r="F1037" s="4" t="s">
        <v>3910</v>
      </c>
      <c r="G1037" s="4" t="s">
        <v>3806</v>
      </c>
      <c r="H1037" s="12">
        <v>-240170</v>
      </c>
      <c r="I1037" s="11" t="s">
        <v>1076</v>
      </c>
      <c r="J1037" s="12">
        <v>-24017</v>
      </c>
      <c r="K1037" s="12">
        <f t="shared" si="32"/>
        <v>-264187</v>
      </c>
      <c r="L1037" s="4" t="s">
        <v>3387</v>
      </c>
      <c r="M1037" s="4" t="s">
        <v>3106</v>
      </c>
      <c r="N1037" t="s">
        <v>5375</v>
      </c>
      <c r="O1037" t="e">
        <f>+VLOOKUP(E1037,[1]Sheet1!C$6:J$461,8,0)</f>
        <v>#N/A</v>
      </c>
      <c r="P1037" s="7" t="e">
        <f t="shared" si="33"/>
        <v>#N/A</v>
      </c>
    </row>
    <row r="1038" spans="3:16" customFormat="1" ht="15" hidden="1" customHeight="1" outlineLevel="1" x14ac:dyDescent="0.2">
      <c r="C1038" s="8">
        <v>45100</v>
      </c>
      <c r="D1038" s="4" t="s">
        <v>2892</v>
      </c>
      <c r="E1038" s="4">
        <v>5472</v>
      </c>
      <c r="F1038" s="4" t="s">
        <v>3910</v>
      </c>
      <c r="G1038" s="4" t="s">
        <v>3806</v>
      </c>
      <c r="H1038" s="12">
        <v>-250548</v>
      </c>
      <c r="I1038" s="11" t="s">
        <v>1076</v>
      </c>
      <c r="J1038" s="12">
        <v>-25055</v>
      </c>
      <c r="K1038" s="12">
        <f t="shared" si="32"/>
        <v>-275603</v>
      </c>
      <c r="L1038" s="4" t="s">
        <v>3387</v>
      </c>
      <c r="M1038" s="4" t="s">
        <v>3106</v>
      </c>
      <c r="N1038" t="s">
        <v>5375</v>
      </c>
      <c r="O1038" t="e">
        <f>+VLOOKUP(E1038,[1]Sheet1!C$6:J$461,8,0)</f>
        <v>#N/A</v>
      </c>
      <c r="P1038" s="7" t="e">
        <f t="shared" si="33"/>
        <v>#N/A</v>
      </c>
    </row>
    <row r="1039" spans="3:16" customFormat="1" ht="15" hidden="1" customHeight="1" outlineLevel="1" x14ac:dyDescent="0.2">
      <c r="C1039" s="8">
        <v>45101</v>
      </c>
      <c r="D1039" s="4" t="s">
        <v>5161</v>
      </c>
      <c r="E1039" s="4">
        <v>37606</v>
      </c>
      <c r="F1039" s="4" t="s">
        <v>3840</v>
      </c>
      <c r="G1039" s="4" t="s">
        <v>1394</v>
      </c>
      <c r="H1039" s="12">
        <v>506341</v>
      </c>
      <c r="I1039" s="11" t="s">
        <v>1076</v>
      </c>
      <c r="J1039" s="12">
        <v>50634</v>
      </c>
      <c r="K1039" s="12">
        <f t="shared" si="32"/>
        <v>556975</v>
      </c>
      <c r="L1039" s="4" t="s">
        <v>3387</v>
      </c>
      <c r="M1039" s="4" t="s">
        <v>3106</v>
      </c>
      <c r="N1039" t="s">
        <v>5375</v>
      </c>
      <c r="O1039" t="e">
        <f>+VLOOKUP(E1039,[1]Sheet1!C$6:J$461,8,0)</f>
        <v>#N/A</v>
      </c>
      <c r="P1039" s="7" t="e">
        <f t="shared" si="33"/>
        <v>#N/A</v>
      </c>
    </row>
    <row r="1040" spans="3:16" customFormat="1" ht="15" hidden="1" customHeight="1" outlineLevel="1" x14ac:dyDescent="0.2">
      <c r="C1040" s="8">
        <v>45103</v>
      </c>
      <c r="D1040" s="4" t="s">
        <v>380</v>
      </c>
      <c r="E1040" s="4">
        <v>37729</v>
      </c>
      <c r="F1040" s="4" t="s">
        <v>3840</v>
      </c>
      <c r="G1040" s="4" t="s">
        <v>2697</v>
      </c>
      <c r="H1040" s="12">
        <v>695835</v>
      </c>
      <c r="I1040" s="11" t="s">
        <v>1076</v>
      </c>
      <c r="J1040" s="12">
        <v>69584</v>
      </c>
      <c r="K1040" s="12">
        <f t="shared" si="32"/>
        <v>765419</v>
      </c>
      <c r="L1040" s="4" t="s">
        <v>3387</v>
      </c>
      <c r="M1040" s="4" t="s">
        <v>3106</v>
      </c>
      <c r="N1040" t="s">
        <v>5375</v>
      </c>
      <c r="O1040" t="e">
        <f>+VLOOKUP(E1040,[1]Sheet1!C$6:J$461,8,0)</f>
        <v>#N/A</v>
      </c>
      <c r="P1040" s="7" t="e">
        <f t="shared" si="33"/>
        <v>#N/A</v>
      </c>
    </row>
    <row r="1041" spans="3:16" customFormat="1" ht="15" hidden="1" customHeight="1" outlineLevel="1" x14ac:dyDescent="0.2">
      <c r="C1041" s="8">
        <v>45103</v>
      </c>
      <c r="D1041" s="4" t="s">
        <v>3396</v>
      </c>
      <c r="E1041" s="4">
        <v>37730</v>
      </c>
      <c r="F1041" s="4" t="s">
        <v>3840</v>
      </c>
      <c r="G1041" s="4" t="s">
        <v>2537</v>
      </c>
      <c r="H1041" s="12">
        <v>458248</v>
      </c>
      <c r="I1041" s="11" t="s">
        <v>1076</v>
      </c>
      <c r="J1041" s="12">
        <v>45825</v>
      </c>
      <c r="K1041" s="12">
        <f t="shared" si="32"/>
        <v>504073</v>
      </c>
      <c r="L1041" s="4" t="s">
        <v>3387</v>
      </c>
      <c r="M1041" s="4" t="s">
        <v>3106</v>
      </c>
      <c r="N1041" t="s">
        <v>5375</v>
      </c>
      <c r="O1041" t="e">
        <f>+VLOOKUP(E1041,[1]Sheet1!C$6:J$461,8,0)</f>
        <v>#N/A</v>
      </c>
      <c r="P1041" s="7" t="e">
        <f t="shared" si="33"/>
        <v>#N/A</v>
      </c>
    </row>
    <row r="1042" spans="3:16" customFormat="1" ht="15" hidden="1" customHeight="1" outlineLevel="1" x14ac:dyDescent="0.2">
      <c r="C1042" s="8">
        <v>45103</v>
      </c>
      <c r="D1042" s="4" t="s">
        <v>3030</v>
      </c>
      <c r="E1042" s="4">
        <v>37731</v>
      </c>
      <c r="F1042" s="4" t="s">
        <v>3840</v>
      </c>
      <c r="G1042" s="4" t="s">
        <v>1996</v>
      </c>
      <c r="H1042" s="12">
        <v>429175</v>
      </c>
      <c r="I1042" s="11" t="s">
        <v>1076</v>
      </c>
      <c r="J1042" s="12">
        <v>42918</v>
      </c>
      <c r="K1042" s="12">
        <f t="shared" si="32"/>
        <v>472093</v>
      </c>
      <c r="L1042" s="4" t="s">
        <v>3387</v>
      </c>
      <c r="M1042" s="4" t="s">
        <v>3106</v>
      </c>
      <c r="N1042" t="s">
        <v>5375</v>
      </c>
      <c r="O1042" t="e">
        <f>+VLOOKUP(E1042,[1]Sheet1!C$6:J$461,8,0)</f>
        <v>#N/A</v>
      </c>
      <c r="P1042" s="7" t="e">
        <f t="shared" si="33"/>
        <v>#N/A</v>
      </c>
    </row>
    <row r="1043" spans="3:16" customFormat="1" ht="15" hidden="1" customHeight="1" outlineLevel="1" x14ac:dyDescent="0.2">
      <c r="C1043" s="8">
        <v>45103</v>
      </c>
      <c r="D1043" s="4" t="s">
        <v>2055</v>
      </c>
      <c r="E1043" s="4">
        <v>37732</v>
      </c>
      <c r="F1043" s="4" t="s">
        <v>3840</v>
      </c>
      <c r="G1043" s="4" t="s">
        <v>1856</v>
      </c>
      <c r="H1043" s="12">
        <v>556668</v>
      </c>
      <c r="I1043" s="11" t="s">
        <v>1076</v>
      </c>
      <c r="J1043" s="12">
        <v>55667</v>
      </c>
      <c r="K1043" s="12">
        <f t="shared" si="32"/>
        <v>612335</v>
      </c>
      <c r="L1043" s="4" t="s">
        <v>3387</v>
      </c>
      <c r="M1043" s="4" t="s">
        <v>3106</v>
      </c>
      <c r="N1043" t="s">
        <v>5375</v>
      </c>
      <c r="O1043" t="e">
        <f>+VLOOKUP(E1043,[1]Sheet1!C$6:J$461,8,0)</f>
        <v>#N/A</v>
      </c>
      <c r="P1043" s="7" t="e">
        <f t="shared" si="33"/>
        <v>#N/A</v>
      </c>
    </row>
    <row r="1044" spans="3:16" customFormat="1" ht="15" hidden="1" customHeight="1" outlineLevel="1" x14ac:dyDescent="0.2">
      <c r="C1044" s="8">
        <v>45103</v>
      </c>
      <c r="D1044" s="4" t="s">
        <v>5089</v>
      </c>
      <c r="E1044" s="4">
        <v>37733</v>
      </c>
      <c r="F1044" s="4" t="s">
        <v>3840</v>
      </c>
      <c r="G1044" s="4" t="s">
        <v>2139</v>
      </c>
      <c r="H1044" s="12">
        <v>453780</v>
      </c>
      <c r="I1044" s="11" t="s">
        <v>1076</v>
      </c>
      <c r="J1044" s="12">
        <v>45378</v>
      </c>
      <c r="K1044" s="12">
        <f t="shared" si="32"/>
        <v>499158</v>
      </c>
      <c r="L1044" s="4" t="s">
        <v>3387</v>
      </c>
      <c r="M1044" s="4" t="s">
        <v>3106</v>
      </c>
      <c r="N1044" t="s">
        <v>5375</v>
      </c>
      <c r="O1044" t="e">
        <f>+VLOOKUP(E1044,[1]Sheet1!C$6:J$461,8,0)</f>
        <v>#N/A</v>
      </c>
      <c r="P1044" s="7" t="e">
        <f t="shared" si="33"/>
        <v>#N/A</v>
      </c>
    </row>
    <row r="1045" spans="3:16" customFormat="1" ht="15" hidden="1" customHeight="1" outlineLevel="1" x14ac:dyDescent="0.2">
      <c r="C1045" s="8">
        <v>45103</v>
      </c>
      <c r="D1045" s="4" t="s">
        <v>2335</v>
      </c>
      <c r="E1045" s="4">
        <v>37734</v>
      </c>
      <c r="F1045" s="4" t="s">
        <v>3840</v>
      </c>
      <c r="G1045" s="4" t="s">
        <v>4484</v>
      </c>
      <c r="H1045" s="12">
        <v>478385</v>
      </c>
      <c r="I1045" s="11" t="s">
        <v>1076</v>
      </c>
      <c r="J1045" s="12">
        <v>47839</v>
      </c>
      <c r="K1045" s="12">
        <f t="shared" si="32"/>
        <v>526224</v>
      </c>
      <c r="L1045" s="4" t="s">
        <v>3387</v>
      </c>
      <c r="M1045" s="4" t="s">
        <v>3106</v>
      </c>
      <c r="N1045" t="s">
        <v>5375</v>
      </c>
      <c r="O1045" t="e">
        <f>+VLOOKUP(E1045,[1]Sheet1!C$6:J$461,8,0)</f>
        <v>#N/A</v>
      </c>
      <c r="P1045" s="7" t="e">
        <f t="shared" si="33"/>
        <v>#N/A</v>
      </c>
    </row>
    <row r="1046" spans="3:16" customFormat="1" ht="15" hidden="1" customHeight="1" outlineLevel="1" x14ac:dyDescent="0.2">
      <c r="C1046" s="8">
        <v>45103</v>
      </c>
      <c r="D1046" s="4" t="s">
        <v>2438</v>
      </c>
      <c r="E1046" s="4">
        <v>37735</v>
      </c>
      <c r="F1046" s="4" t="s">
        <v>3840</v>
      </c>
      <c r="G1046" s="4" t="s">
        <v>3548</v>
      </c>
      <c r="H1046" s="12">
        <v>555551</v>
      </c>
      <c r="I1046" s="11" t="s">
        <v>1076</v>
      </c>
      <c r="J1046" s="12">
        <v>55555</v>
      </c>
      <c r="K1046" s="12">
        <f t="shared" si="32"/>
        <v>611106</v>
      </c>
      <c r="L1046" s="4" t="s">
        <v>3387</v>
      </c>
      <c r="M1046" s="4" t="s">
        <v>3106</v>
      </c>
      <c r="N1046" t="s">
        <v>5375</v>
      </c>
      <c r="O1046" t="e">
        <f>+VLOOKUP(E1046,[1]Sheet1!C$6:J$461,8,0)</f>
        <v>#N/A</v>
      </c>
      <c r="P1046" s="7" t="e">
        <f t="shared" si="33"/>
        <v>#N/A</v>
      </c>
    </row>
    <row r="1047" spans="3:16" customFormat="1" ht="15" hidden="1" customHeight="1" outlineLevel="1" x14ac:dyDescent="0.2">
      <c r="C1047" s="8">
        <v>45103</v>
      </c>
      <c r="D1047" s="4" t="s">
        <v>416</v>
      </c>
      <c r="E1047" s="4">
        <v>37736</v>
      </c>
      <c r="F1047" s="4" t="s">
        <v>3840</v>
      </c>
      <c r="G1047" s="4" t="s">
        <v>4795</v>
      </c>
      <c r="H1047" s="12">
        <v>556668</v>
      </c>
      <c r="I1047" s="11" t="s">
        <v>1076</v>
      </c>
      <c r="J1047" s="12">
        <v>55667</v>
      </c>
      <c r="K1047" s="12">
        <f t="shared" si="32"/>
        <v>612335</v>
      </c>
      <c r="L1047" s="4" t="s">
        <v>3387</v>
      </c>
      <c r="M1047" s="4" t="s">
        <v>3106</v>
      </c>
      <c r="N1047" t="s">
        <v>5375</v>
      </c>
      <c r="O1047" t="e">
        <f>+VLOOKUP(E1047,[1]Sheet1!C$6:J$461,8,0)</f>
        <v>#N/A</v>
      </c>
      <c r="P1047" s="7" t="e">
        <f t="shared" si="33"/>
        <v>#N/A</v>
      </c>
    </row>
    <row r="1048" spans="3:16" customFormat="1" ht="15" hidden="1" customHeight="1" outlineLevel="1" x14ac:dyDescent="0.2">
      <c r="C1048" s="8">
        <v>45103</v>
      </c>
      <c r="D1048" s="4" t="s">
        <v>1294</v>
      </c>
      <c r="E1048" s="4">
        <v>37739</v>
      </c>
      <c r="F1048" s="4" t="s">
        <v>3840</v>
      </c>
      <c r="G1048" s="4" t="s">
        <v>3773</v>
      </c>
      <c r="H1048" s="12">
        <v>505224</v>
      </c>
      <c r="I1048" s="11" t="s">
        <v>1076</v>
      </c>
      <c r="J1048" s="12">
        <v>50522</v>
      </c>
      <c r="K1048" s="12">
        <f t="shared" si="32"/>
        <v>555746</v>
      </c>
      <c r="L1048" s="4" t="s">
        <v>3387</v>
      </c>
      <c r="M1048" s="4" t="s">
        <v>3106</v>
      </c>
      <c r="N1048" t="s">
        <v>5375</v>
      </c>
      <c r="O1048" t="e">
        <f>+VLOOKUP(E1048,[1]Sheet1!C$6:J$461,8,0)</f>
        <v>#N/A</v>
      </c>
      <c r="P1048" s="7" t="e">
        <f t="shared" si="33"/>
        <v>#N/A</v>
      </c>
    </row>
    <row r="1049" spans="3:16" customFormat="1" ht="15" hidden="1" customHeight="1" outlineLevel="1" x14ac:dyDescent="0.2">
      <c r="C1049" s="8">
        <v>45104</v>
      </c>
      <c r="D1049" s="4" t="s">
        <v>1061</v>
      </c>
      <c r="E1049" s="4">
        <v>37827</v>
      </c>
      <c r="F1049" s="4" t="s">
        <v>3840</v>
      </c>
      <c r="G1049" s="4" t="s">
        <v>51</v>
      </c>
      <c r="H1049" s="12">
        <v>567225</v>
      </c>
      <c r="I1049" s="11" t="s">
        <v>1076</v>
      </c>
      <c r="J1049" s="12">
        <v>56723</v>
      </c>
      <c r="K1049" s="12">
        <f t="shared" si="32"/>
        <v>623948</v>
      </c>
      <c r="L1049" s="4" t="s">
        <v>3387</v>
      </c>
      <c r="M1049" s="4" t="s">
        <v>3106</v>
      </c>
      <c r="N1049" t="s">
        <v>5375</v>
      </c>
      <c r="O1049" t="e">
        <f>+VLOOKUP(E1049,[1]Sheet1!C$6:J$461,8,0)</f>
        <v>#N/A</v>
      </c>
      <c r="P1049" s="7" t="e">
        <f t="shared" si="33"/>
        <v>#N/A</v>
      </c>
    </row>
    <row r="1050" spans="3:16" customFormat="1" ht="15" hidden="1" customHeight="1" outlineLevel="1" x14ac:dyDescent="0.2">
      <c r="C1050" s="8">
        <v>45104</v>
      </c>
      <c r="D1050" s="4" t="s">
        <v>2433</v>
      </c>
      <c r="E1050" s="4">
        <v>37828</v>
      </c>
      <c r="F1050" s="4" t="s">
        <v>3840</v>
      </c>
      <c r="G1050" s="4" t="s">
        <v>2748</v>
      </c>
      <c r="H1050" s="12">
        <v>557785</v>
      </c>
      <c r="I1050" s="11" t="s">
        <v>1076</v>
      </c>
      <c r="J1050" s="12">
        <v>55779</v>
      </c>
      <c r="K1050" s="12">
        <f t="shared" si="32"/>
        <v>613564</v>
      </c>
      <c r="L1050" s="4" t="s">
        <v>3387</v>
      </c>
      <c r="M1050" s="4" t="s">
        <v>3106</v>
      </c>
      <c r="N1050" t="s">
        <v>5375</v>
      </c>
      <c r="O1050" t="e">
        <f>+VLOOKUP(E1050,[1]Sheet1!C$6:J$461,8,0)</f>
        <v>#N/A</v>
      </c>
      <c r="P1050" s="7" t="e">
        <f t="shared" si="33"/>
        <v>#N/A</v>
      </c>
    </row>
    <row r="1051" spans="3:16" customFormat="1" ht="15" hidden="1" customHeight="1" outlineLevel="1" x14ac:dyDescent="0.2">
      <c r="C1051" s="8">
        <v>45104</v>
      </c>
      <c r="D1051" s="4" t="s">
        <v>2617</v>
      </c>
      <c r="E1051" s="4">
        <v>37829</v>
      </c>
      <c r="F1051" s="4" t="s">
        <v>3840</v>
      </c>
      <c r="G1051" s="4" t="s">
        <v>460</v>
      </c>
      <c r="H1051" s="12">
        <v>431409</v>
      </c>
      <c r="I1051" s="11" t="s">
        <v>1076</v>
      </c>
      <c r="J1051" s="12">
        <v>43141</v>
      </c>
      <c r="K1051" s="12">
        <f t="shared" si="32"/>
        <v>474550</v>
      </c>
      <c r="L1051" s="4" t="s">
        <v>3387</v>
      </c>
      <c r="M1051" s="4" t="s">
        <v>3106</v>
      </c>
      <c r="N1051" t="s">
        <v>5375</v>
      </c>
      <c r="O1051" t="e">
        <f>+VLOOKUP(E1051,[1]Sheet1!C$6:J$461,8,0)</f>
        <v>#N/A</v>
      </c>
      <c r="P1051" s="7" t="e">
        <f t="shared" si="33"/>
        <v>#N/A</v>
      </c>
    </row>
    <row r="1052" spans="3:16" customFormat="1" ht="15" hidden="1" customHeight="1" outlineLevel="1" x14ac:dyDescent="0.2">
      <c r="C1052" s="8">
        <v>45104</v>
      </c>
      <c r="D1052" s="4" t="s">
        <v>1906</v>
      </c>
      <c r="E1052" s="4">
        <v>37830</v>
      </c>
      <c r="F1052" s="4" t="s">
        <v>3840</v>
      </c>
      <c r="G1052" s="4" t="s">
        <v>2171</v>
      </c>
      <c r="H1052" s="12">
        <v>569459</v>
      </c>
      <c r="I1052" s="11" t="s">
        <v>1076</v>
      </c>
      <c r="J1052" s="12">
        <v>56946</v>
      </c>
      <c r="K1052" s="12">
        <f t="shared" si="32"/>
        <v>626405</v>
      </c>
      <c r="L1052" s="4" t="s">
        <v>3387</v>
      </c>
      <c r="M1052" s="4" t="s">
        <v>3106</v>
      </c>
      <c r="N1052" t="s">
        <v>5375</v>
      </c>
      <c r="O1052" t="e">
        <f>+VLOOKUP(E1052,[1]Sheet1!C$6:J$461,8,0)</f>
        <v>#N/A</v>
      </c>
      <c r="P1052" s="7" t="e">
        <f t="shared" si="33"/>
        <v>#N/A</v>
      </c>
    </row>
    <row r="1053" spans="3:16" customFormat="1" ht="15" hidden="1" customHeight="1" outlineLevel="1" x14ac:dyDescent="0.2">
      <c r="C1053" s="8">
        <v>45104</v>
      </c>
      <c r="D1053" s="4" t="s">
        <v>3699</v>
      </c>
      <c r="E1053" s="4">
        <v>37831</v>
      </c>
      <c r="F1053" s="4" t="s">
        <v>3840</v>
      </c>
      <c r="G1053" s="4" t="s">
        <v>1922</v>
      </c>
      <c r="H1053" s="12">
        <v>557785</v>
      </c>
      <c r="I1053" s="11" t="s">
        <v>1076</v>
      </c>
      <c r="J1053" s="12">
        <v>55779</v>
      </c>
      <c r="K1053" s="12">
        <f t="shared" si="32"/>
        <v>613564</v>
      </c>
      <c r="L1053" s="4" t="s">
        <v>3387</v>
      </c>
      <c r="M1053" s="4" t="s">
        <v>3106</v>
      </c>
      <c r="N1053" t="s">
        <v>5375</v>
      </c>
      <c r="O1053" t="e">
        <f>+VLOOKUP(E1053,[1]Sheet1!C$6:J$461,8,0)</f>
        <v>#N/A</v>
      </c>
      <c r="P1053" s="7" t="e">
        <f t="shared" si="33"/>
        <v>#N/A</v>
      </c>
    </row>
    <row r="1054" spans="3:16" customFormat="1" ht="15" hidden="1" customHeight="1" outlineLevel="1" x14ac:dyDescent="0.2">
      <c r="C1054" s="8">
        <v>45104</v>
      </c>
      <c r="D1054" s="4" t="s">
        <v>3889</v>
      </c>
      <c r="E1054" s="4">
        <v>37832</v>
      </c>
      <c r="F1054" s="4" t="s">
        <v>3840</v>
      </c>
      <c r="G1054" s="4" t="s">
        <v>3580</v>
      </c>
      <c r="H1054" s="12">
        <v>594064</v>
      </c>
      <c r="I1054" s="11" t="s">
        <v>1076</v>
      </c>
      <c r="J1054" s="12">
        <v>59406</v>
      </c>
      <c r="K1054" s="12">
        <f t="shared" si="32"/>
        <v>653470</v>
      </c>
      <c r="L1054" s="4" t="s">
        <v>3387</v>
      </c>
      <c r="M1054" s="4" t="s">
        <v>3106</v>
      </c>
      <c r="N1054" t="s">
        <v>5375</v>
      </c>
      <c r="O1054" t="e">
        <f>+VLOOKUP(E1054,[1]Sheet1!C$6:J$461,8,0)</f>
        <v>#N/A</v>
      </c>
      <c r="P1054" s="7" t="e">
        <f t="shared" si="33"/>
        <v>#N/A</v>
      </c>
    </row>
    <row r="1055" spans="3:16" customFormat="1" ht="15" hidden="1" customHeight="1" outlineLevel="1" x14ac:dyDescent="0.2">
      <c r="C1055" s="8">
        <v>45104</v>
      </c>
      <c r="D1055" s="4" t="s">
        <v>2842</v>
      </c>
      <c r="E1055" s="4">
        <v>37833</v>
      </c>
      <c r="F1055" s="4" t="s">
        <v>3840</v>
      </c>
      <c r="G1055" s="4" t="s">
        <v>3732</v>
      </c>
      <c r="H1055" s="12">
        <v>575366</v>
      </c>
      <c r="I1055" s="11" t="s">
        <v>1076</v>
      </c>
      <c r="J1055" s="12">
        <v>57537</v>
      </c>
      <c r="K1055" s="12">
        <f t="shared" si="32"/>
        <v>632903</v>
      </c>
      <c r="L1055" s="4" t="s">
        <v>3387</v>
      </c>
      <c r="M1055" s="4" t="s">
        <v>3106</v>
      </c>
      <c r="N1055" t="s">
        <v>5375</v>
      </c>
      <c r="O1055" t="e">
        <f>+VLOOKUP(E1055,[1]Sheet1!C$6:J$461,8,0)</f>
        <v>#N/A</v>
      </c>
      <c r="P1055" s="7" t="e">
        <f t="shared" si="33"/>
        <v>#N/A</v>
      </c>
    </row>
    <row r="1056" spans="3:16" customFormat="1" ht="15" hidden="1" customHeight="1" outlineLevel="1" x14ac:dyDescent="0.2">
      <c r="C1056" s="8">
        <v>45104</v>
      </c>
      <c r="D1056" s="4" t="s">
        <v>4648</v>
      </c>
      <c r="E1056" s="4">
        <v>37834</v>
      </c>
      <c r="F1056" s="4" t="s">
        <v>3840</v>
      </c>
      <c r="G1056" s="4" t="s">
        <v>4527</v>
      </c>
      <c r="H1056" s="12">
        <v>695835</v>
      </c>
      <c r="I1056" s="11" t="s">
        <v>1076</v>
      </c>
      <c r="J1056" s="12">
        <v>69584</v>
      </c>
      <c r="K1056" s="12">
        <f t="shared" si="32"/>
        <v>765419</v>
      </c>
      <c r="L1056" s="4" t="s">
        <v>3387</v>
      </c>
      <c r="M1056" s="4" t="s">
        <v>3106</v>
      </c>
      <c r="N1056" t="s">
        <v>5375</v>
      </c>
      <c r="O1056" t="e">
        <f>+VLOOKUP(E1056,[1]Sheet1!C$6:J$461,8,0)</f>
        <v>#N/A</v>
      </c>
      <c r="P1056" s="7" t="e">
        <f t="shared" si="33"/>
        <v>#N/A</v>
      </c>
    </row>
    <row r="1057" spans="3:16" customFormat="1" ht="15" hidden="1" customHeight="1" outlineLevel="1" x14ac:dyDescent="0.2">
      <c r="C1057" s="8">
        <v>45105</v>
      </c>
      <c r="D1057" s="4" t="s">
        <v>2623</v>
      </c>
      <c r="E1057" s="4">
        <v>37894</v>
      </c>
      <c r="F1057" s="4" t="s">
        <v>3840</v>
      </c>
      <c r="G1057" s="4" t="s">
        <v>1982</v>
      </c>
      <c r="H1057" s="12">
        <v>753046</v>
      </c>
      <c r="I1057" s="11" t="s">
        <v>1076</v>
      </c>
      <c r="J1057" s="12">
        <v>75305</v>
      </c>
      <c r="K1057" s="12">
        <f t="shared" si="32"/>
        <v>828351</v>
      </c>
      <c r="L1057" s="4" t="s">
        <v>3387</v>
      </c>
      <c r="M1057" s="4" t="s">
        <v>3106</v>
      </c>
      <c r="N1057" t="s">
        <v>5375</v>
      </c>
      <c r="O1057" t="e">
        <f>+VLOOKUP(E1057,[1]Sheet1!C$6:J$461,8,0)</f>
        <v>#N/A</v>
      </c>
      <c r="P1057" s="7" t="e">
        <f t="shared" si="33"/>
        <v>#N/A</v>
      </c>
    </row>
    <row r="1058" spans="3:16" customFormat="1" ht="15" hidden="1" customHeight="1" outlineLevel="1" x14ac:dyDescent="0.2">
      <c r="C1058" s="8">
        <v>45105</v>
      </c>
      <c r="D1058" s="4" t="s">
        <v>4876</v>
      </c>
      <c r="E1058" s="4">
        <v>37895</v>
      </c>
      <c r="F1058" s="4" t="s">
        <v>3840</v>
      </c>
      <c r="G1058" s="4" t="s">
        <v>781</v>
      </c>
      <c r="H1058" s="12">
        <v>556668</v>
      </c>
      <c r="I1058" s="11" t="s">
        <v>1076</v>
      </c>
      <c r="J1058" s="12">
        <v>55667</v>
      </c>
      <c r="K1058" s="12">
        <f t="shared" si="32"/>
        <v>612335</v>
      </c>
      <c r="L1058" s="4" t="s">
        <v>3387</v>
      </c>
      <c r="M1058" s="4" t="s">
        <v>3106</v>
      </c>
      <c r="N1058" t="s">
        <v>5375</v>
      </c>
      <c r="O1058" t="e">
        <f>+VLOOKUP(E1058,[1]Sheet1!C$6:J$461,8,0)</f>
        <v>#N/A</v>
      </c>
      <c r="P1058" s="7" t="e">
        <f t="shared" si="33"/>
        <v>#N/A</v>
      </c>
    </row>
    <row r="1059" spans="3:16" customFormat="1" ht="15" hidden="1" customHeight="1" outlineLevel="1" x14ac:dyDescent="0.2">
      <c r="C1059" s="8">
        <v>45105</v>
      </c>
      <c r="D1059" s="4" t="s">
        <v>3604</v>
      </c>
      <c r="E1059" s="4">
        <v>37896</v>
      </c>
      <c r="F1059" s="4" t="s">
        <v>3840</v>
      </c>
      <c r="G1059" s="4" t="s">
        <v>3217</v>
      </c>
      <c r="H1059" s="12">
        <v>453780</v>
      </c>
      <c r="I1059" s="11" t="s">
        <v>1076</v>
      </c>
      <c r="J1059" s="12">
        <v>45378</v>
      </c>
      <c r="K1059" s="12">
        <f t="shared" si="32"/>
        <v>499158</v>
      </c>
      <c r="L1059" s="4" t="s">
        <v>3387</v>
      </c>
      <c r="M1059" s="4" t="s">
        <v>3106</v>
      </c>
      <c r="N1059" t="s">
        <v>5375</v>
      </c>
      <c r="O1059" t="e">
        <f>+VLOOKUP(E1059,[1]Sheet1!C$6:J$461,8,0)</f>
        <v>#N/A</v>
      </c>
      <c r="P1059" s="7" t="e">
        <f t="shared" si="33"/>
        <v>#N/A</v>
      </c>
    </row>
    <row r="1060" spans="3:16" customFormat="1" ht="15" hidden="1" customHeight="1" outlineLevel="1" x14ac:dyDescent="0.2">
      <c r="C1060" s="8">
        <v>45105</v>
      </c>
      <c r="D1060" s="4" t="s">
        <v>4321</v>
      </c>
      <c r="E1060" s="4">
        <v>37897</v>
      </c>
      <c r="F1060" s="4" t="s">
        <v>3840</v>
      </c>
      <c r="G1060" s="4" t="s">
        <v>88</v>
      </c>
      <c r="H1060" s="12">
        <v>734348</v>
      </c>
      <c r="I1060" s="11" t="s">
        <v>1076</v>
      </c>
      <c r="J1060" s="12">
        <v>73435</v>
      </c>
      <c r="K1060" s="12">
        <f t="shared" si="32"/>
        <v>807783</v>
      </c>
      <c r="L1060" s="4" t="s">
        <v>3387</v>
      </c>
      <c r="M1060" s="4" t="s">
        <v>3106</v>
      </c>
      <c r="N1060" t="s">
        <v>5375</v>
      </c>
      <c r="O1060" t="e">
        <f>+VLOOKUP(E1060,[1]Sheet1!C$6:J$461,8,0)</f>
        <v>#N/A</v>
      </c>
      <c r="P1060" s="7" t="e">
        <f t="shared" si="33"/>
        <v>#N/A</v>
      </c>
    </row>
    <row r="1061" spans="3:16" customFormat="1" ht="15" hidden="1" customHeight="1" outlineLevel="1" x14ac:dyDescent="0.2">
      <c r="C1061" s="8">
        <v>45105</v>
      </c>
      <c r="D1061" s="4" t="s">
        <v>2652</v>
      </c>
      <c r="E1061" s="4">
        <v>37898</v>
      </c>
      <c r="F1061" s="4" t="s">
        <v>3840</v>
      </c>
      <c r="G1061" s="4" t="s">
        <v>3181</v>
      </c>
      <c r="H1061" s="12">
        <v>694718</v>
      </c>
      <c r="I1061" s="11" t="s">
        <v>1076</v>
      </c>
      <c r="J1061" s="12">
        <v>69472</v>
      </c>
      <c r="K1061" s="12">
        <f t="shared" si="32"/>
        <v>764190</v>
      </c>
      <c r="L1061" s="4" t="s">
        <v>3387</v>
      </c>
      <c r="M1061" s="4" t="s">
        <v>3106</v>
      </c>
      <c r="N1061" t="s">
        <v>5375</v>
      </c>
      <c r="O1061" t="e">
        <f>+VLOOKUP(E1061,[1]Sheet1!C$6:J$461,8,0)</f>
        <v>#N/A</v>
      </c>
      <c r="P1061" s="7" t="e">
        <f t="shared" si="33"/>
        <v>#N/A</v>
      </c>
    </row>
    <row r="1062" spans="3:16" customFormat="1" ht="15" hidden="1" customHeight="1" outlineLevel="1" x14ac:dyDescent="0.2">
      <c r="C1062" s="8">
        <v>45105</v>
      </c>
      <c r="D1062" s="4" t="s">
        <v>4361</v>
      </c>
      <c r="E1062" s="4">
        <v>37899</v>
      </c>
      <c r="F1062" s="4" t="s">
        <v>3840</v>
      </c>
      <c r="G1062" s="4" t="s">
        <v>2416</v>
      </c>
      <c r="H1062" s="12">
        <v>639601</v>
      </c>
      <c r="I1062" s="11" t="s">
        <v>1076</v>
      </c>
      <c r="J1062" s="12">
        <v>63960</v>
      </c>
      <c r="K1062" s="12">
        <f t="shared" si="32"/>
        <v>703561</v>
      </c>
      <c r="L1062" s="4" t="s">
        <v>3387</v>
      </c>
      <c r="M1062" s="4" t="s">
        <v>3106</v>
      </c>
      <c r="N1062" t="s">
        <v>5375</v>
      </c>
      <c r="O1062" t="e">
        <f>+VLOOKUP(E1062,[1]Sheet1!C$6:J$461,8,0)</f>
        <v>#N/A</v>
      </c>
      <c r="P1062" s="7" t="e">
        <f t="shared" si="33"/>
        <v>#N/A</v>
      </c>
    </row>
    <row r="1063" spans="3:16" customFormat="1" ht="15" hidden="1" customHeight="1" outlineLevel="1" x14ac:dyDescent="0.2">
      <c r="C1063" s="8">
        <v>45105</v>
      </c>
      <c r="D1063" s="4" t="s">
        <v>4749</v>
      </c>
      <c r="E1063" s="4">
        <v>37900</v>
      </c>
      <c r="F1063" s="4" t="s">
        <v>3840</v>
      </c>
      <c r="G1063" s="4" t="s">
        <v>125</v>
      </c>
      <c r="H1063" s="12">
        <v>552200</v>
      </c>
      <c r="I1063" s="11" t="s">
        <v>1076</v>
      </c>
      <c r="J1063" s="12">
        <v>55220</v>
      </c>
      <c r="K1063" s="12">
        <f t="shared" si="32"/>
        <v>607420</v>
      </c>
      <c r="L1063" s="4" t="s">
        <v>3387</v>
      </c>
      <c r="M1063" s="4" t="s">
        <v>3106</v>
      </c>
      <c r="N1063" t="s">
        <v>5375</v>
      </c>
      <c r="O1063" t="e">
        <f>+VLOOKUP(E1063,[1]Sheet1!C$6:J$461,8,0)</f>
        <v>#N/A</v>
      </c>
      <c r="P1063" s="7" t="e">
        <f t="shared" si="33"/>
        <v>#N/A</v>
      </c>
    </row>
    <row r="1064" spans="3:16" customFormat="1" ht="15" hidden="1" customHeight="1" outlineLevel="1" x14ac:dyDescent="0.2">
      <c r="C1064" s="8">
        <v>45105</v>
      </c>
      <c r="D1064" s="4" t="s">
        <v>4980</v>
      </c>
      <c r="E1064" s="4">
        <v>37901</v>
      </c>
      <c r="F1064" s="4" t="s">
        <v>3840</v>
      </c>
      <c r="G1064" s="4" t="s">
        <v>3841</v>
      </c>
      <c r="H1064" s="12">
        <v>453780</v>
      </c>
      <c r="I1064" s="11" t="s">
        <v>1076</v>
      </c>
      <c r="J1064" s="12">
        <v>45378</v>
      </c>
      <c r="K1064" s="12">
        <f t="shared" si="32"/>
        <v>499158</v>
      </c>
      <c r="L1064" s="4" t="s">
        <v>3387</v>
      </c>
      <c r="M1064" s="4" t="s">
        <v>3106</v>
      </c>
      <c r="N1064" t="s">
        <v>5375</v>
      </c>
      <c r="O1064" t="e">
        <f>+VLOOKUP(E1064,[1]Sheet1!C$6:J$461,8,0)</f>
        <v>#N/A</v>
      </c>
      <c r="P1064" s="7" t="e">
        <f t="shared" si="33"/>
        <v>#N/A</v>
      </c>
    </row>
    <row r="1065" spans="3:16" customFormat="1" ht="15" hidden="1" customHeight="1" outlineLevel="1" x14ac:dyDescent="0.2">
      <c r="C1065" s="8">
        <v>45105</v>
      </c>
      <c r="D1065" s="4" t="s">
        <v>4489</v>
      </c>
      <c r="E1065" s="4">
        <v>37902</v>
      </c>
      <c r="F1065" s="4" t="s">
        <v>3840</v>
      </c>
      <c r="G1065" s="4" t="s">
        <v>2183</v>
      </c>
      <c r="H1065" s="12">
        <v>688811</v>
      </c>
      <c r="I1065" s="11" t="s">
        <v>1076</v>
      </c>
      <c r="J1065" s="12">
        <v>68881</v>
      </c>
      <c r="K1065" s="12">
        <f t="shared" si="32"/>
        <v>757692</v>
      </c>
      <c r="L1065" s="4" t="s">
        <v>3387</v>
      </c>
      <c r="M1065" s="4" t="s">
        <v>3106</v>
      </c>
      <c r="N1065" t="s">
        <v>5375</v>
      </c>
      <c r="O1065" t="e">
        <f>+VLOOKUP(E1065,[1]Sheet1!C$6:J$461,8,0)</f>
        <v>#N/A</v>
      </c>
      <c r="P1065" s="7" t="e">
        <f t="shared" si="33"/>
        <v>#N/A</v>
      </c>
    </row>
    <row r="1066" spans="3:16" customFormat="1" ht="15" hidden="1" customHeight="1" outlineLevel="1" x14ac:dyDescent="0.2">
      <c r="C1066" s="8">
        <v>45105</v>
      </c>
      <c r="D1066" s="4" t="s">
        <v>3101</v>
      </c>
      <c r="E1066" s="4">
        <v>37903</v>
      </c>
      <c r="F1066" s="4" t="s">
        <v>3840</v>
      </c>
      <c r="G1066" s="4" t="s">
        <v>1062</v>
      </c>
      <c r="H1066" s="12">
        <v>552200</v>
      </c>
      <c r="I1066" s="11" t="s">
        <v>1076</v>
      </c>
      <c r="J1066" s="12">
        <v>55220</v>
      </c>
      <c r="K1066" s="12">
        <f t="shared" si="32"/>
        <v>607420</v>
      </c>
      <c r="L1066" s="4" t="s">
        <v>3387</v>
      </c>
      <c r="M1066" s="4" t="s">
        <v>3106</v>
      </c>
      <c r="N1066" t="s">
        <v>5375</v>
      </c>
      <c r="O1066" t="e">
        <f>+VLOOKUP(E1066,[1]Sheet1!C$6:J$461,8,0)</f>
        <v>#N/A</v>
      </c>
      <c r="P1066" s="7" t="e">
        <f t="shared" si="33"/>
        <v>#N/A</v>
      </c>
    </row>
    <row r="1067" spans="3:16" customFormat="1" ht="15" hidden="1" customHeight="1" outlineLevel="1" x14ac:dyDescent="0.2">
      <c r="C1067" s="8">
        <v>45105</v>
      </c>
      <c r="D1067" s="4" t="s">
        <v>4316</v>
      </c>
      <c r="E1067" s="4">
        <v>37904</v>
      </c>
      <c r="F1067" s="4" t="s">
        <v>3840</v>
      </c>
      <c r="G1067" s="4" t="s">
        <v>4899</v>
      </c>
      <c r="H1067" s="12">
        <v>429175</v>
      </c>
      <c r="I1067" s="11" t="s">
        <v>1076</v>
      </c>
      <c r="J1067" s="12">
        <v>42918</v>
      </c>
      <c r="K1067" s="12">
        <f t="shared" si="32"/>
        <v>472093</v>
      </c>
      <c r="L1067" s="4" t="s">
        <v>3387</v>
      </c>
      <c r="M1067" s="4" t="s">
        <v>3106</v>
      </c>
      <c r="N1067" t="s">
        <v>5375</v>
      </c>
      <c r="O1067" t="e">
        <f>+VLOOKUP(E1067,[1]Sheet1!C$6:J$461,8,0)</f>
        <v>#N/A</v>
      </c>
      <c r="P1067" s="7" t="e">
        <f t="shared" si="33"/>
        <v>#N/A</v>
      </c>
    </row>
    <row r="1068" spans="3:16" customFormat="1" ht="15" hidden="1" customHeight="1" outlineLevel="1" x14ac:dyDescent="0.2">
      <c r="C1068" s="8">
        <v>45106</v>
      </c>
      <c r="D1068" s="4" t="s">
        <v>3211</v>
      </c>
      <c r="E1068" s="4">
        <v>39009</v>
      </c>
      <c r="F1068" s="4" t="s">
        <v>3840</v>
      </c>
      <c r="G1068" s="4" t="s">
        <v>2542</v>
      </c>
      <c r="H1068" s="12">
        <v>481736</v>
      </c>
      <c r="I1068" s="11" t="s">
        <v>1076</v>
      </c>
      <c r="J1068" s="12">
        <v>48174</v>
      </c>
      <c r="K1068" s="12">
        <f t="shared" si="32"/>
        <v>529910</v>
      </c>
      <c r="L1068" s="4" t="s">
        <v>3387</v>
      </c>
      <c r="M1068" s="4" t="s">
        <v>3106</v>
      </c>
      <c r="N1068" t="s">
        <v>5375</v>
      </c>
      <c r="O1068" t="e">
        <f>+VLOOKUP(E1068,[1]Sheet1!C$6:J$461,8,0)</f>
        <v>#N/A</v>
      </c>
      <c r="P1068" s="7" t="e">
        <f t="shared" si="33"/>
        <v>#N/A</v>
      </c>
    </row>
    <row r="1069" spans="3:16" customFormat="1" ht="15" hidden="1" customHeight="1" outlineLevel="1" x14ac:dyDescent="0.2">
      <c r="C1069" s="8">
        <v>45106</v>
      </c>
      <c r="D1069" s="4" t="s">
        <v>3695</v>
      </c>
      <c r="E1069" s="4">
        <v>39010</v>
      </c>
      <c r="F1069" s="4" t="s">
        <v>3840</v>
      </c>
      <c r="G1069" s="4" t="s">
        <v>1089</v>
      </c>
      <c r="H1069" s="12">
        <v>645508</v>
      </c>
      <c r="I1069" s="11" t="s">
        <v>1076</v>
      </c>
      <c r="J1069" s="12">
        <v>64551</v>
      </c>
      <c r="K1069" s="12">
        <f t="shared" si="32"/>
        <v>710059</v>
      </c>
      <c r="L1069" s="4" t="s">
        <v>3387</v>
      </c>
      <c r="M1069" s="4" t="s">
        <v>3106</v>
      </c>
      <c r="N1069" t="s">
        <v>5375</v>
      </c>
      <c r="O1069" t="e">
        <f>+VLOOKUP(E1069,[1]Sheet1!C$6:J$461,8,0)</f>
        <v>#N/A</v>
      </c>
      <c r="P1069" s="7" t="e">
        <f t="shared" si="33"/>
        <v>#N/A</v>
      </c>
    </row>
    <row r="1070" spans="3:16" customFormat="1" ht="15" hidden="1" customHeight="1" outlineLevel="1" x14ac:dyDescent="0.2">
      <c r="C1070" s="8">
        <v>45107</v>
      </c>
      <c r="D1070" s="4" t="s">
        <v>890</v>
      </c>
      <c r="E1070" s="4">
        <v>8</v>
      </c>
      <c r="F1070" s="4" t="s">
        <v>2379</v>
      </c>
      <c r="G1070" s="4" t="s">
        <v>3806</v>
      </c>
      <c r="H1070" s="12">
        <v>-1753836</v>
      </c>
      <c r="I1070" s="11" t="s">
        <v>1076</v>
      </c>
      <c r="J1070" s="12">
        <v>-175384</v>
      </c>
      <c r="K1070" s="12">
        <f t="shared" si="32"/>
        <v>-1929220</v>
      </c>
      <c r="L1070" s="4" t="s">
        <v>2318</v>
      </c>
      <c r="M1070" s="4" t="s">
        <v>195</v>
      </c>
      <c r="N1070" t="s">
        <v>5375</v>
      </c>
      <c r="O1070" t="e">
        <f>+VLOOKUP(E1070,[1]Sheet1!C$6:J$461,8,0)</f>
        <v>#N/A</v>
      </c>
      <c r="P1070" s="7" t="e">
        <f t="shared" si="33"/>
        <v>#N/A</v>
      </c>
    </row>
    <row r="1071" spans="3:16" customFormat="1" ht="15" hidden="1" customHeight="1" outlineLevel="1" x14ac:dyDescent="0.2">
      <c r="C1071" s="8">
        <v>45107</v>
      </c>
      <c r="D1071" s="4" t="s">
        <v>461</v>
      </c>
      <c r="E1071" s="4">
        <v>9</v>
      </c>
      <c r="F1071" s="4" t="s">
        <v>2379</v>
      </c>
      <c r="G1071" s="4" t="s">
        <v>3806</v>
      </c>
      <c r="H1071" s="12">
        <v>-69025</v>
      </c>
      <c r="I1071" s="11" t="s">
        <v>1076</v>
      </c>
      <c r="J1071" s="12">
        <v>-6903</v>
      </c>
      <c r="K1071" s="12">
        <f t="shared" si="32"/>
        <v>-75928</v>
      </c>
      <c r="L1071" s="4" t="s">
        <v>2318</v>
      </c>
      <c r="M1071" s="4" t="s">
        <v>195</v>
      </c>
      <c r="N1071" t="s">
        <v>5375</v>
      </c>
      <c r="O1071" t="e">
        <f>+VLOOKUP(E1071,[1]Sheet1!C$6:J$461,8,0)</f>
        <v>#N/A</v>
      </c>
      <c r="P1071" s="7" t="e">
        <f t="shared" si="33"/>
        <v>#N/A</v>
      </c>
    </row>
    <row r="1072" spans="3:16" customFormat="1" ht="15" hidden="1" customHeight="1" outlineLevel="1" x14ac:dyDescent="0.2">
      <c r="C1072" s="8">
        <v>45107</v>
      </c>
      <c r="D1072" s="4" t="s">
        <v>807</v>
      </c>
      <c r="E1072" s="4">
        <v>288</v>
      </c>
      <c r="F1072" s="4" t="s">
        <v>4421</v>
      </c>
      <c r="G1072" s="4" t="s">
        <v>3806</v>
      </c>
      <c r="H1072" s="12">
        <v>-82520</v>
      </c>
      <c r="I1072" s="11" t="s">
        <v>1076</v>
      </c>
      <c r="J1072" s="12">
        <v>-8252</v>
      </c>
      <c r="K1072" s="12">
        <f t="shared" si="32"/>
        <v>-90772</v>
      </c>
      <c r="L1072" s="4" t="s">
        <v>313</v>
      </c>
      <c r="M1072" s="4" t="s">
        <v>1554</v>
      </c>
      <c r="N1072" t="s">
        <v>5375</v>
      </c>
      <c r="O1072" t="e">
        <f>+VLOOKUP(E1072,[1]Sheet1!C$6:J$461,8,0)</f>
        <v>#N/A</v>
      </c>
      <c r="P1072" s="7" t="e">
        <f t="shared" si="33"/>
        <v>#N/A</v>
      </c>
    </row>
    <row r="1073" spans="3:16" customFormat="1" ht="15" hidden="1" customHeight="1" outlineLevel="1" x14ac:dyDescent="0.2">
      <c r="C1073" s="8">
        <v>45107</v>
      </c>
      <c r="D1073" s="4" t="s">
        <v>1669</v>
      </c>
      <c r="E1073" s="4">
        <v>289</v>
      </c>
      <c r="F1073" s="4" t="s">
        <v>4421</v>
      </c>
      <c r="G1073" s="4" t="s">
        <v>3806</v>
      </c>
      <c r="H1073" s="12">
        <v>-485136</v>
      </c>
      <c r="I1073" s="11" t="s">
        <v>1076</v>
      </c>
      <c r="J1073" s="12">
        <v>-48514</v>
      </c>
      <c r="K1073" s="12">
        <f t="shared" si="32"/>
        <v>-533650</v>
      </c>
      <c r="L1073" s="4" t="s">
        <v>313</v>
      </c>
      <c r="M1073" s="4" t="s">
        <v>1554</v>
      </c>
      <c r="N1073" t="s">
        <v>5375</v>
      </c>
      <c r="O1073" t="e">
        <f>+VLOOKUP(E1073,[1]Sheet1!C$6:J$461,8,0)</f>
        <v>#N/A</v>
      </c>
      <c r="P1073" s="7" t="e">
        <f t="shared" si="33"/>
        <v>#N/A</v>
      </c>
    </row>
    <row r="1074" spans="3:16" customFormat="1" ht="15" hidden="1" customHeight="1" outlineLevel="1" x14ac:dyDescent="0.2">
      <c r="C1074" s="8">
        <v>45107</v>
      </c>
      <c r="D1074" s="4" t="s">
        <v>1984</v>
      </c>
      <c r="E1074" s="4">
        <v>290</v>
      </c>
      <c r="F1074" s="4" t="s">
        <v>4421</v>
      </c>
      <c r="G1074" s="4" t="s">
        <v>3806</v>
      </c>
      <c r="H1074" s="12">
        <v>-443101</v>
      </c>
      <c r="I1074" s="11" t="s">
        <v>1076</v>
      </c>
      <c r="J1074" s="12">
        <v>-44311</v>
      </c>
      <c r="K1074" s="12">
        <f t="shared" si="32"/>
        <v>-487412</v>
      </c>
      <c r="L1074" s="4" t="s">
        <v>313</v>
      </c>
      <c r="M1074" s="4" t="s">
        <v>1554</v>
      </c>
      <c r="N1074" t="s">
        <v>5375</v>
      </c>
      <c r="O1074" t="e">
        <f>+VLOOKUP(E1074,[1]Sheet1!C$6:J$461,8,0)</f>
        <v>#N/A</v>
      </c>
      <c r="P1074" s="7" t="e">
        <f t="shared" si="33"/>
        <v>#N/A</v>
      </c>
    </row>
    <row r="1075" spans="3:16" customFormat="1" ht="15" hidden="1" customHeight="1" outlineLevel="1" x14ac:dyDescent="0.2">
      <c r="C1075" s="8">
        <v>45107</v>
      </c>
      <c r="D1075" s="4" t="s">
        <v>4990</v>
      </c>
      <c r="E1075" s="4">
        <v>291</v>
      </c>
      <c r="F1075" s="4" t="s">
        <v>4421</v>
      </c>
      <c r="G1075" s="4" t="s">
        <v>3806</v>
      </c>
      <c r="H1075" s="12">
        <v>-473362</v>
      </c>
      <c r="I1075" s="11" t="s">
        <v>1076</v>
      </c>
      <c r="J1075" s="12">
        <v>-47337</v>
      </c>
      <c r="K1075" s="12">
        <f t="shared" si="32"/>
        <v>-520699</v>
      </c>
      <c r="L1075" s="4" t="s">
        <v>313</v>
      </c>
      <c r="M1075" s="4" t="s">
        <v>1554</v>
      </c>
      <c r="N1075" t="s">
        <v>5375</v>
      </c>
      <c r="O1075" t="e">
        <f>+VLOOKUP(E1075,[1]Sheet1!C$6:J$461,8,0)</f>
        <v>#N/A</v>
      </c>
      <c r="P1075" s="7" t="e">
        <f t="shared" si="33"/>
        <v>#N/A</v>
      </c>
    </row>
    <row r="1076" spans="3:16" customFormat="1" ht="15" hidden="1" customHeight="1" outlineLevel="1" x14ac:dyDescent="0.2">
      <c r="C1076" s="8">
        <v>45107</v>
      </c>
      <c r="D1076" s="4" t="s">
        <v>489</v>
      </c>
      <c r="E1076" s="4">
        <v>292</v>
      </c>
      <c r="F1076" s="4" t="s">
        <v>4421</v>
      </c>
      <c r="G1076" s="4" t="s">
        <v>3806</v>
      </c>
      <c r="H1076" s="12">
        <v>-52259</v>
      </c>
      <c r="I1076" s="11" t="s">
        <v>1076</v>
      </c>
      <c r="J1076" s="12">
        <v>-5226</v>
      </c>
      <c r="K1076" s="12">
        <f t="shared" si="32"/>
        <v>-57485</v>
      </c>
      <c r="L1076" s="4" t="s">
        <v>313</v>
      </c>
      <c r="M1076" s="4" t="s">
        <v>1554</v>
      </c>
      <c r="N1076" t="s">
        <v>5375</v>
      </c>
      <c r="O1076" t="e">
        <f>+VLOOKUP(E1076,[1]Sheet1!C$6:J$461,8,0)</f>
        <v>#N/A</v>
      </c>
      <c r="P1076" s="7" t="e">
        <f t="shared" si="33"/>
        <v>#N/A</v>
      </c>
    </row>
    <row r="1077" spans="3:16" customFormat="1" ht="15" hidden="1" customHeight="1" outlineLevel="1" x14ac:dyDescent="0.2">
      <c r="C1077" s="8">
        <v>45107</v>
      </c>
      <c r="D1077" s="4" t="s">
        <v>1413</v>
      </c>
      <c r="E1077" s="4">
        <v>293</v>
      </c>
      <c r="F1077" s="4" t="s">
        <v>4421</v>
      </c>
      <c r="G1077" s="4" t="s">
        <v>3806</v>
      </c>
      <c r="H1077" s="12">
        <v>-52259</v>
      </c>
      <c r="I1077" s="11" t="s">
        <v>1076</v>
      </c>
      <c r="J1077" s="12">
        <v>-5226</v>
      </c>
      <c r="K1077" s="12">
        <f t="shared" si="32"/>
        <v>-57485</v>
      </c>
      <c r="L1077" s="4" t="s">
        <v>313</v>
      </c>
      <c r="M1077" s="4" t="s">
        <v>1554</v>
      </c>
      <c r="N1077" t="s">
        <v>5375</v>
      </c>
      <c r="O1077" t="e">
        <f>+VLOOKUP(E1077,[1]Sheet1!C$6:J$461,8,0)</f>
        <v>#N/A</v>
      </c>
      <c r="P1077" s="7" t="e">
        <f t="shared" si="33"/>
        <v>#N/A</v>
      </c>
    </row>
    <row r="1078" spans="3:16" customFormat="1" ht="15" hidden="1" customHeight="1" outlineLevel="1" x14ac:dyDescent="0.2">
      <c r="C1078" s="8">
        <v>45107</v>
      </c>
      <c r="D1078" s="4" t="s">
        <v>2229</v>
      </c>
      <c r="E1078" s="4">
        <v>295</v>
      </c>
      <c r="F1078" s="4" t="s">
        <v>4421</v>
      </c>
      <c r="G1078" s="4" t="s">
        <v>3806</v>
      </c>
      <c r="H1078" s="12">
        <v>-62637</v>
      </c>
      <c r="I1078" s="11" t="s">
        <v>1076</v>
      </c>
      <c r="J1078" s="12">
        <v>-6264</v>
      </c>
      <c r="K1078" s="12">
        <f t="shared" si="32"/>
        <v>-68901</v>
      </c>
      <c r="L1078" s="4" t="s">
        <v>313</v>
      </c>
      <c r="M1078" s="4" t="s">
        <v>1554</v>
      </c>
      <c r="N1078" t="s">
        <v>5375</v>
      </c>
      <c r="O1078" t="e">
        <f>+VLOOKUP(E1078,[1]Sheet1!C$6:J$461,8,0)</f>
        <v>#N/A</v>
      </c>
      <c r="P1078" s="7" t="e">
        <f t="shared" si="33"/>
        <v>#N/A</v>
      </c>
    </row>
    <row r="1079" spans="3:16" customFormat="1" ht="15" hidden="1" customHeight="1" outlineLevel="1" x14ac:dyDescent="0.2">
      <c r="C1079" s="8">
        <v>45107</v>
      </c>
      <c r="D1079" s="4" t="s">
        <v>4808</v>
      </c>
      <c r="E1079" s="4">
        <v>306</v>
      </c>
      <c r="F1079" s="4" t="s">
        <v>4421</v>
      </c>
      <c r="G1079" s="4" t="s">
        <v>3806</v>
      </c>
      <c r="H1079" s="12">
        <v>-313185</v>
      </c>
      <c r="I1079" s="11" t="s">
        <v>1076</v>
      </c>
      <c r="J1079" s="12">
        <v>-31319</v>
      </c>
      <c r="K1079" s="12">
        <f t="shared" si="32"/>
        <v>-344504</v>
      </c>
      <c r="L1079" s="4" t="s">
        <v>313</v>
      </c>
      <c r="M1079" s="4" t="s">
        <v>1554</v>
      </c>
      <c r="N1079" t="s">
        <v>5375</v>
      </c>
      <c r="O1079" t="e">
        <f>+VLOOKUP(E1079,[1]Sheet1!C$6:J$461,8,0)</f>
        <v>#N/A</v>
      </c>
      <c r="P1079" s="7" t="e">
        <f t="shared" si="33"/>
        <v>#N/A</v>
      </c>
    </row>
    <row r="1080" spans="3:16" customFormat="1" ht="15" hidden="1" customHeight="1" outlineLevel="1" x14ac:dyDescent="0.2">
      <c r="C1080" s="8">
        <v>45107</v>
      </c>
      <c r="D1080" s="4" t="s">
        <v>3920</v>
      </c>
      <c r="E1080" s="4">
        <v>5581</v>
      </c>
      <c r="F1080" s="4" t="s">
        <v>3910</v>
      </c>
      <c r="G1080" s="4" t="s">
        <v>3806</v>
      </c>
      <c r="H1080" s="12">
        <v>-438459</v>
      </c>
      <c r="I1080" s="11" t="s">
        <v>1076</v>
      </c>
      <c r="J1080" s="12">
        <v>-43846</v>
      </c>
      <c r="K1080" s="12">
        <f t="shared" si="32"/>
        <v>-482305</v>
      </c>
      <c r="L1080" s="4" t="s">
        <v>3387</v>
      </c>
      <c r="M1080" s="4" t="s">
        <v>3106</v>
      </c>
      <c r="N1080" t="s">
        <v>5375</v>
      </c>
      <c r="O1080" t="e">
        <f>+VLOOKUP(E1080,[1]Sheet1!C$6:J$461,8,0)</f>
        <v>#N/A</v>
      </c>
      <c r="P1080" s="7" t="e">
        <f t="shared" si="33"/>
        <v>#N/A</v>
      </c>
    </row>
    <row r="1081" spans="3:16" customFormat="1" ht="15" hidden="1" customHeight="1" outlineLevel="1" x14ac:dyDescent="0.2">
      <c r="C1081" s="8">
        <v>45107</v>
      </c>
      <c r="D1081" s="4" t="s">
        <v>349</v>
      </c>
      <c r="E1081" s="4">
        <v>5587</v>
      </c>
      <c r="F1081" s="4" t="s">
        <v>3910</v>
      </c>
      <c r="G1081" s="4" t="s">
        <v>3806</v>
      </c>
      <c r="H1081" s="12">
        <v>-234065</v>
      </c>
      <c r="I1081" s="11" t="s">
        <v>1076</v>
      </c>
      <c r="J1081" s="12">
        <v>-23407</v>
      </c>
      <c r="K1081" s="12">
        <f t="shared" si="32"/>
        <v>-257472</v>
      </c>
      <c r="L1081" s="4" t="s">
        <v>3387</v>
      </c>
      <c r="M1081" s="4" t="s">
        <v>3106</v>
      </c>
      <c r="N1081" t="s">
        <v>5375</v>
      </c>
      <c r="O1081" t="e">
        <f>+VLOOKUP(E1081,[1]Sheet1!C$6:J$461,8,0)</f>
        <v>#N/A</v>
      </c>
      <c r="P1081" s="7" t="e">
        <f t="shared" si="33"/>
        <v>#N/A</v>
      </c>
    </row>
    <row r="1082" spans="3:16" customFormat="1" ht="15" hidden="1" customHeight="1" outlineLevel="1" x14ac:dyDescent="0.2">
      <c r="C1082" s="8">
        <v>45107</v>
      </c>
      <c r="D1082" s="4" t="s">
        <v>4578</v>
      </c>
      <c r="E1082" s="4">
        <v>5639</v>
      </c>
      <c r="F1082" s="4" t="s">
        <v>3910</v>
      </c>
      <c r="G1082" s="4" t="s">
        <v>3806</v>
      </c>
      <c r="H1082" s="12">
        <v>-125274</v>
      </c>
      <c r="I1082" s="11" t="s">
        <v>1076</v>
      </c>
      <c r="J1082" s="12">
        <v>-12527</v>
      </c>
      <c r="K1082" s="12">
        <f t="shared" si="32"/>
        <v>-137801</v>
      </c>
      <c r="L1082" s="4" t="s">
        <v>3387</v>
      </c>
      <c r="M1082" s="4" t="s">
        <v>3106</v>
      </c>
      <c r="N1082" t="s">
        <v>5375</v>
      </c>
      <c r="O1082" t="e">
        <f>+VLOOKUP(E1082,[1]Sheet1!C$6:J$461,8,0)</f>
        <v>#N/A</v>
      </c>
      <c r="P1082" s="7" t="e">
        <f t="shared" si="33"/>
        <v>#N/A</v>
      </c>
    </row>
    <row r="1083" spans="3:16" customFormat="1" ht="15" hidden="1" customHeight="1" outlineLevel="1" x14ac:dyDescent="0.2">
      <c r="C1083" s="8">
        <v>45107</v>
      </c>
      <c r="D1083" s="4" t="s">
        <v>3937</v>
      </c>
      <c r="E1083" s="4">
        <v>5640</v>
      </c>
      <c r="F1083" s="4" t="s">
        <v>3910</v>
      </c>
      <c r="G1083" s="4" t="s">
        <v>3806</v>
      </c>
      <c r="H1083" s="12">
        <v>-876918</v>
      </c>
      <c r="I1083" s="11" t="s">
        <v>1076</v>
      </c>
      <c r="J1083" s="12">
        <v>-87692</v>
      </c>
      <c r="K1083" s="12">
        <f t="shared" si="32"/>
        <v>-964610</v>
      </c>
      <c r="L1083" s="4" t="s">
        <v>3387</v>
      </c>
      <c r="M1083" s="4" t="s">
        <v>3106</v>
      </c>
      <c r="N1083" t="s">
        <v>5375</v>
      </c>
      <c r="O1083" t="e">
        <f>+VLOOKUP(E1083,[1]Sheet1!C$6:J$461,8,0)</f>
        <v>#N/A</v>
      </c>
      <c r="P1083" s="7" t="e">
        <f t="shared" si="33"/>
        <v>#N/A</v>
      </c>
    </row>
    <row r="1084" spans="3:16" customFormat="1" ht="15" hidden="1" customHeight="1" outlineLevel="1" x14ac:dyDescent="0.2">
      <c r="C1084" s="8">
        <v>45107</v>
      </c>
      <c r="D1084" s="4" t="s">
        <v>3363</v>
      </c>
      <c r="E1084" s="4">
        <v>5641</v>
      </c>
      <c r="F1084" s="4" t="s">
        <v>3910</v>
      </c>
      <c r="G1084" s="4" t="s">
        <v>3806</v>
      </c>
      <c r="H1084" s="12">
        <v>-689007</v>
      </c>
      <c r="I1084" s="11" t="s">
        <v>1076</v>
      </c>
      <c r="J1084" s="12">
        <v>-68901</v>
      </c>
      <c r="K1084" s="12">
        <f t="shared" si="32"/>
        <v>-757908</v>
      </c>
      <c r="L1084" s="4" t="s">
        <v>3387</v>
      </c>
      <c r="M1084" s="4" t="s">
        <v>3106</v>
      </c>
      <c r="N1084" t="s">
        <v>5375</v>
      </c>
      <c r="O1084" t="e">
        <f>+VLOOKUP(E1084,[1]Sheet1!C$6:J$461,8,0)</f>
        <v>#N/A</v>
      </c>
      <c r="P1084" s="7" t="e">
        <f t="shared" si="33"/>
        <v>#N/A</v>
      </c>
    </row>
    <row r="1085" spans="3:16" customFormat="1" ht="15" hidden="1" customHeight="1" outlineLevel="1" x14ac:dyDescent="0.2">
      <c r="C1085" s="8">
        <v>45107</v>
      </c>
      <c r="D1085" s="4" t="s">
        <v>2634</v>
      </c>
      <c r="E1085" s="4">
        <v>5642</v>
      </c>
      <c r="F1085" s="4" t="s">
        <v>3910</v>
      </c>
      <c r="G1085" s="4" t="s">
        <v>3806</v>
      </c>
      <c r="H1085" s="12">
        <v>-689007</v>
      </c>
      <c r="I1085" s="11" t="s">
        <v>1076</v>
      </c>
      <c r="J1085" s="12">
        <v>-68901</v>
      </c>
      <c r="K1085" s="12">
        <f t="shared" si="32"/>
        <v>-757908</v>
      </c>
      <c r="L1085" s="4" t="s">
        <v>3387</v>
      </c>
      <c r="M1085" s="4" t="s">
        <v>3106</v>
      </c>
      <c r="N1085" t="s">
        <v>5375</v>
      </c>
      <c r="O1085" t="e">
        <f>+VLOOKUP(E1085,[1]Sheet1!C$6:J$461,8,0)</f>
        <v>#N/A</v>
      </c>
      <c r="P1085" s="7" t="e">
        <f t="shared" si="33"/>
        <v>#N/A</v>
      </c>
    </row>
    <row r="1086" spans="3:16" customFormat="1" ht="15" hidden="1" customHeight="1" outlineLevel="1" x14ac:dyDescent="0.2">
      <c r="C1086" s="8">
        <v>45107</v>
      </c>
      <c r="D1086" s="4" t="s">
        <v>207</v>
      </c>
      <c r="E1086" s="4">
        <v>5882</v>
      </c>
      <c r="F1086" s="4" t="s">
        <v>3910</v>
      </c>
      <c r="G1086" s="4" t="s">
        <v>3806</v>
      </c>
      <c r="H1086" s="12">
        <v>-626370</v>
      </c>
      <c r="I1086" s="11" t="s">
        <v>1076</v>
      </c>
      <c r="J1086" s="12">
        <v>-62637</v>
      </c>
      <c r="K1086" s="12">
        <f t="shared" si="32"/>
        <v>-689007</v>
      </c>
      <c r="L1086" s="4" t="s">
        <v>3387</v>
      </c>
      <c r="M1086" s="4" t="s">
        <v>3106</v>
      </c>
      <c r="N1086" t="s">
        <v>5375</v>
      </c>
      <c r="O1086" t="e">
        <f>+VLOOKUP(E1086,[1]Sheet1!C$6:J$461,8,0)</f>
        <v>#N/A</v>
      </c>
      <c r="P1086" s="7" t="e">
        <f t="shared" si="33"/>
        <v>#N/A</v>
      </c>
    </row>
    <row r="1087" spans="3:16" customFormat="1" ht="15" hidden="1" customHeight="1" outlineLevel="1" x14ac:dyDescent="0.2">
      <c r="C1087" s="8">
        <v>45107</v>
      </c>
      <c r="D1087" s="4" t="s">
        <v>3176</v>
      </c>
      <c r="E1087" s="4">
        <v>5883</v>
      </c>
      <c r="F1087" s="4" t="s">
        <v>3910</v>
      </c>
      <c r="G1087" s="4" t="s">
        <v>3806</v>
      </c>
      <c r="H1087" s="12">
        <v>-438459</v>
      </c>
      <c r="I1087" s="11" t="s">
        <v>1076</v>
      </c>
      <c r="J1087" s="12">
        <v>-43846</v>
      </c>
      <c r="K1087" s="12">
        <f t="shared" si="32"/>
        <v>-482305</v>
      </c>
      <c r="L1087" s="4" t="s">
        <v>3387</v>
      </c>
      <c r="M1087" s="4" t="s">
        <v>3106</v>
      </c>
      <c r="N1087" t="s">
        <v>5375</v>
      </c>
      <c r="O1087" t="e">
        <f>+VLOOKUP(E1087,[1]Sheet1!C$6:J$461,8,0)</f>
        <v>#N/A</v>
      </c>
      <c r="P1087" s="7" t="e">
        <f t="shared" si="33"/>
        <v>#N/A</v>
      </c>
    </row>
    <row r="1088" spans="3:16" customFormat="1" ht="15" hidden="1" customHeight="1" outlineLevel="1" x14ac:dyDescent="0.2">
      <c r="C1088" s="8">
        <v>45107</v>
      </c>
      <c r="D1088" s="4" t="s">
        <v>4862</v>
      </c>
      <c r="E1088" s="4">
        <v>5884</v>
      </c>
      <c r="F1088" s="4" t="s">
        <v>3910</v>
      </c>
      <c r="G1088" s="4" t="s">
        <v>3806</v>
      </c>
      <c r="H1088" s="12">
        <v>-458342</v>
      </c>
      <c r="I1088" s="11" t="s">
        <v>1076</v>
      </c>
      <c r="J1088" s="12">
        <v>-45834</v>
      </c>
      <c r="K1088" s="12">
        <f t="shared" si="32"/>
        <v>-504176</v>
      </c>
      <c r="L1088" s="4" t="s">
        <v>3387</v>
      </c>
      <c r="M1088" s="4" t="s">
        <v>3106</v>
      </c>
      <c r="N1088" t="s">
        <v>5375</v>
      </c>
      <c r="O1088" t="e">
        <f>+VLOOKUP(E1088,[1]Sheet1!C$6:J$461,8,0)</f>
        <v>#N/A</v>
      </c>
      <c r="P1088" s="7" t="e">
        <f t="shared" si="33"/>
        <v>#N/A</v>
      </c>
    </row>
    <row r="1089" spans="3:16" customFormat="1" ht="15" hidden="1" customHeight="1" outlineLevel="1" x14ac:dyDescent="0.2">
      <c r="C1089" s="8">
        <v>45107</v>
      </c>
      <c r="D1089" s="4" t="s">
        <v>5013</v>
      </c>
      <c r="E1089" s="4">
        <v>5885</v>
      </c>
      <c r="F1089" s="4" t="s">
        <v>3910</v>
      </c>
      <c r="G1089" s="4" t="s">
        <v>3806</v>
      </c>
      <c r="H1089" s="12">
        <v>-573238</v>
      </c>
      <c r="I1089" s="11" t="s">
        <v>1076</v>
      </c>
      <c r="J1089" s="12">
        <v>-57324</v>
      </c>
      <c r="K1089" s="12">
        <f t="shared" si="32"/>
        <v>-630562</v>
      </c>
      <c r="L1089" s="4" t="s">
        <v>3387</v>
      </c>
      <c r="M1089" s="4" t="s">
        <v>3106</v>
      </c>
      <c r="N1089" t="s">
        <v>5375</v>
      </c>
      <c r="O1089" t="e">
        <f>+VLOOKUP(E1089,[1]Sheet1!C$6:J$461,8,0)</f>
        <v>#N/A</v>
      </c>
      <c r="P1089" s="7" t="e">
        <f t="shared" si="33"/>
        <v>#N/A</v>
      </c>
    </row>
    <row r="1090" spans="3:16" customFormat="1" ht="15" hidden="1" customHeight="1" outlineLevel="1" x14ac:dyDescent="0.2">
      <c r="C1090" s="8">
        <v>45107</v>
      </c>
      <c r="D1090" s="4" t="s">
        <v>4882</v>
      </c>
      <c r="E1090" s="4">
        <v>5886</v>
      </c>
      <c r="F1090" s="4" t="s">
        <v>3910</v>
      </c>
      <c r="G1090" s="4" t="s">
        <v>3806</v>
      </c>
      <c r="H1090" s="12">
        <v>-501096</v>
      </c>
      <c r="I1090" s="11" t="s">
        <v>1076</v>
      </c>
      <c r="J1090" s="12">
        <v>-50110</v>
      </c>
      <c r="K1090" s="12">
        <f t="shared" ref="K1090:K1153" si="34">+H1090+J1090</f>
        <v>-551206</v>
      </c>
      <c r="L1090" s="4" t="s">
        <v>3387</v>
      </c>
      <c r="M1090" s="4" t="s">
        <v>3106</v>
      </c>
      <c r="N1090" t="s">
        <v>5375</v>
      </c>
      <c r="O1090" t="e">
        <f>+VLOOKUP(E1090,[1]Sheet1!C$6:J$461,8,0)</f>
        <v>#N/A</v>
      </c>
      <c r="P1090" s="7" t="e">
        <f t="shared" si="33"/>
        <v>#N/A</v>
      </c>
    </row>
    <row r="1091" spans="3:16" customFormat="1" ht="15" hidden="1" customHeight="1" outlineLevel="1" x14ac:dyDescent="0.2">
      <c r="C1091" s="8">
        <v>45107</v>
      </c>
      <c r="D1091" s="4" t="s">
        <v>3177</v>
      </c>
      <c r="E1091" s="4">
        <v>5887</v>
      </c>
      <c r="F1091" s="4" t="s">
        <v>3910</v>
      </c>
      <c r="G1091" s="4" t="s">
        <v>3806</v>
      </c>
      <c r="H1091" s="12">
        <v>-563733</v>
      </c>
      <c r="I1091" s="11" t="s">
        <v>1076</v>
      </c>
      <c r="J1091" s="12">
        <v>-56373</v>
      </c>
      <c r="K1091" s="12">
        <f t="shared" si="34"/>
        <v>-620106</v>
      </c>
      <c r="L1091" s="4" t="s">
        <v>3387</v>
      </c>
      <c r="M1091" s="4" t="s">
        <v>3106</v>
      </c>
      <c r="N1091" t="s">
        <v>5375</v>
      </c>
      <c r="O1091" t="e">
        <f>+VLOOKUP(E1091,[1]Sheet1!C$6:J$461,8,0)</f>
        <v>#N/A</v>
      </c>
      <c r="P1091" s="7" t="e">
        <f t="shared" ref="P1091:P1154" si="35">+O1091-K1091</f>
        <v>#N/A</v>
      </c>
    </row>
    <row r="1092" spans="3:16" customFormat="1" ht="15" hidden="1" customHeight="1" outlineLevel="1" x14ac:dyDescent="0.2">
      <c r="C1092" s="8">
        <v>45107</v>
      </c>
      <c r="D1092" s="4" t="s">
        <v>3349</v>
      </c>
      <c r="E1092" s="4">
        <v>5888</v>
      </c>
      <c r="F1092" s="4" t="s">
        <v>3910</v>
      </c>
      <c r="G1092" s="4" t="s">
        <v>3806</v>
      </c>
      <c r="H1092" s="12">
        <v>-563733</v>
      </c>
      <c r="I1092" s="11" t="s">
        <v>1076</v>
      </c>
      <c r="J1092" s="12">
        <v>-56373</v>
      </c>
      <c r="K1092" s="12">
        <f t="shared" si="34"/>
        <v>-620106</v>
      </c>
      <c r="L1092" s="4" t="s">
        <v>3387</v>
      </c>
      <c r="M1092" s="4" t="s">
        <v>3106</v>
      </c>
      <c r="N1092" t="s">
        <v>5375</v>
      </c>
      <c r="O1092" t="e">
        <f>+VLOOKUP(E1092,[1]Sheet1!C$6:J$461,8,0)</f>
        <v>#N/A</v>
      </c>
      <c r="P1092" s="7" t="e">
        <f t="shared" si="35"/>
        <v>#N/A</v>
      </c>
    </row>
    <row r="1093" spans="3:16" customFormat="1" ht="15" hidden="1" customHeight="1" outlineLevel="1" x14ac:dyDescent="0.2">
      <c r="C1093" s="8">
        <v>45107</v>
      </c>
      <c r="D1093" s="4" t="s">
        <v>2340</v>
      </c>
      <c r="E1093" s="4">
        <v>5889</v>
      </c>
      <c r="F1093" s="4" t="s">
        <v>3910</v>
      </c>
      <c r="G1093" s="4" t="s">
        <v>3806</v>
      </c>
      <c r="H1093" s="12">
        <v>-438459</v>
      </c>
      <c r="I1093" s="11" t="s">
        <v>1076</v>
      </c>
      <c r="J1093" s="12">
        <v>-43846</v>
      </c>
      <c r="K1093" s="12">
        <f t="shared" si="34"/>
        <v>-482305</v>
      </c>
      <c r="L1093" s="4" t="s">
        <v>3387</v>
      </c>
      <c r="M1093" s="4" t="s">
        <v>3106</v>
      </c>
      <c r="N1093" t="s">
        <v>5375</v>
      </c>
      <c r="O1093" t="e">
        <f>+VLOOKUP(E1093,[1]Sheet1!C$6:J$461,8,0)</f>
        <v>#N/A</v>
      </c>
      <c r="P1093" s="7" t="e">
        <f t="shared" si="35"/>
        <v>#N/A</v>
      </c>
    </row>
    <row r="1094" spans="3:16" customFormat="1" ht="15" hidden="1" customHeight="1" outlineLevel="1" x14ac:dyDescent="0.2">
      <c r="C1094" s="8">
        <v>45107</v>
      </c>
      <c r="D1094" s="4" t="s">
        <v>5164</v>
      </c>
      <c r="E1094" s="4">
        <v>5890</v>
      </c>
      <c r="F1094" s="4" t="s">
        <v>3910</v>
      </c>
      <c r="G1094" s="4" t="s">
        <v>3806</v>
      </c>
      <c r="H1094" s="12">
        <v>-939555</v>
      </c>
      <c r="I1094" s="11" t="s">
        <v>1076</v>
      </c>
      <c r="J1094" s="12">
        <v>-93956</v>
      </c>
      <c r="K1094" s="12">
        <f t="shared" si="34"/>
        <v>-1033511</v>
      </c>
      <c r="L1094" s="4" t="s">
        <v>3387</v>
      </c>
      <c r="M1094" s="4" t="s">
        <v>3106</v>
      </c>
      <c r="N1094" t="s">
        <v>5375</v>
      </c>
      <c r="O1094" t="e">
        <f>+VLOOKUP(E1094,[1]Sheet1!C$6:J$461,8,0)</f>
        <v>#N/A</v>
      </c>
      <c r="P1094" s="7" t="e">
        <f t="shared" si="35"/>
        <v>#N/A</v>
      </c>
    </row>
    <row r="1095" spans="3:16" customFormat="1" ht="15" hidden="1" customHeight="1" outlineLevel="1" x14ac:dyDescent="0.2">
      <c r="C1095" s="8">
        <v>45107</v>
      </c>
      <c r="D1095" s="4" t="s">
        <v>3700</v>
      </c>
      <c r="E1095" s="4">
        <v>5891</v>
      </c>
      <c r="F1095" s="4" t="s">
        <v>3910</v>
      </c>
      <c r="G1095" s="4" t="s">
        <v>3806</v>
      </c>
      <c r="H1095" s="12">
        <v>-247560</v>
      </c>
      <c r="I1095" s="11" t="s">
        <v>1076</v>
      </c>
      <c r="J1095" s="12">
        <v>-24756</v>
      </c>
      <c r="K1095" s="12">
        <f t="shared" si="34"/>
        <v>-272316</v>
      </c>
      <c r="L1095" s="4" t="s">
        <v>3387</v>
      </c>
      <c r="M1095" s="4" t="s">
        <v>3106</v>
      </c>
      <c r="N1095" t="s">
        <v>5375</v>
      </c>
      <c r="O1095" t="e">
        <f>+VLOOKUP(E1095,[1]Sheet1!C$6:J$461,8,0)</f>
        <v>#N/A</v>
      </c>
      <c r="P1095" s="7" t="e">
        <f t="shared" si="35"/>
        <v>#N/A</v>
      </c>
    </row>
    <row r="1096" spans="3:16" customFormat="1" ht="15" hidden="1" customHeight="1" outlineLevel="1" x14ac:dyDescent="0.2">
      <c r="C1096" s="8">
        <v>45107</v>
      </c>
      <c r="D1096" s="4" t="s">
        <v>3314</v>
      </c>
      <c r="E1096" s="4">
        <v>5892</v>
      </c>
      <c r="F1096" s="4" t="s">
        <v>3910</v>
      </c>
      <c r="G1096" s="4" t="s">
        <v>3806</v>
      </c>
      <c r="H1096" s="12">
        <v>-62637</v>
      </c>
      <c r="I1096" s="11" t="s">
        <v>1076</v>
      </c>
      <c r="J1096" s="12">
        <v>-6264</v>
      </c>
      <c r="K1096" s="12">
        <f t="shared" si="34"/>
        <v>-68901</v>
      </c>
      <c r="L1096" s="4" t="s">
        <v>3387</v>
      </c>
      <c r="M1096" s="4" t="s">
        <v>3106</v>
      </c>
      <c r="N1096" t="s">
        <v>5375</v>
      </c>
      <c r="O1096" t="e">
        <f>+VLOOKUP(E1096,[1]Sheet1!C$6:J$461,8,0)</f>
        <v>#N/A</v>
      </c>
      <c r="P1096" s="7" t="e">
        <f t="shared" si="35"/>
        <v>#N/A</v>
      </c>
    </row>
    <row r="1097" spans="3:16" customFormat="1" ht="15" hidden="1" customHeight="1" outlineLevel="1" x14ac:dyDescent="0.2">
      <c r="C1097" s="8">
        <v>45107</v>
      </c>
      <c r="D1097" s="4" t="s">
        <v>2347</v>
      </c>
      <c r="E1097" s="4">
        <v>5893</v>
      </c>
      <c r="F1097" s="4" t="s">
        <v>3910</v>
      </c>
      <c r="G1097" s="4" t="s">
        <v>3806</v>
      </c>
      <c r="H1097" s="12">
        <v>-82520</v>
      </c>
      <c r="I1097" s="11" t="s">
        <v>1076</v>
      </c>
      <c r="J1097" s="12">
        <v>-8252</v>
      </c>
      <c r="K1097" s="12">
        <f t="shared" si="34"/>
        <v>-90772</v>
      </c>
      <c r="L1097" s="4" t="s">
        <v>3387</v>
      </c>
      <c r="M1097" s="4" t="s">
        <v>3106</v>
      </c>
      <c r="N1097" t="s">
        <v>5375</v>
      </c>
      <c r="O1097" t="e">
        <f>+VLOOKUP(E1097,[1]Sheet1!C$6:J$461,8,0)</f>
        <v>#N/A</v>
      </c>
      <c r="P1097" s="7" t="e">
        <f t="shared" si="35"/>
        <v>#N/A</v>
      </c>
    </row>
    <row r="1098" spans="3:16" customFormat="1" ht="15" hidden="1" customHeight="1" outlineLevel="1" x14ac:dyDescent="0.2">
      <c r="C1098" s="8">
        <v>45107</v>
      </c>
      <c r="D1098" s="4" t="s">
        <v>1716</v>
      </c>
      <c r="E1098" s="4">
        <v>5894</v>
      </c>
      <c r="F1098" s="4" t="s">
        <v>3910</v>
      </c>
      <c r="G1098" s="4" t="s">
        <v>3806</v>
      </c>
      <c r="H1098" s="12">
        <v>-313185</v>
      </c>
      <c r="I1098" s="11" t="s">
        <v>1076</v>
      </c>
      <c r="J1098" s="12">
        <v>-31319</v>
      </c>
      <c r="K1098" s="12">
        <f t="shared" si="34"/>
        <v>-344504</v>
      </c>
      <c r="L1098" s="4" t="s">
        <v>3387</v>
      </c>
      <c r="M1098" s="4" t="s">
        <v>3106</v>
      </c>
      <c r="N1098" t="s">
        <v>5375</v>
      </c>
      <c r="O1098" t="e">
        <f>+VLOOKUP(E1098,[1]Sheet1!C$6:J$461,8,0)</f>
        <v>#N/A</v>
      </c>
      <c r="P1098" s="7" t="e">
        <f t="shared" si="35"/>
        <v>#N/A</v>
      </c>
    </row>
    <row r="1099" spans="3:16" customFormat="1" ht="15" hidden="1" customHeight="1" outlineLevel="1" x14ac:dyDescent="0.2">
      <c r="C1099" s="8">
        <v>45107</v>
      </c>
      <c r="D1099" s="4" t="s">
        <v>1323</v>
      </c>
      <c r="E1099" s="4">
        <v>5895</v>
      </c>
      <c r="F1099" s="4" t="s">
        <v>3910</v>
      </c>
      <c r="G1099" s="4" t="s">
        <v>3806</v>
      </c>
      <c r="H1099" s="12">
        <v>-187911</v>
      </c>
      <c r="I1099" s="11" t="s">
        <v>1076</v>
      </c>
      <c r="J1099" s="12">
        <v>-18791</v>
      </c>
      <c r="K1099" s="12">
        <f t="shared" si="34"/>
        <v>-206702</v>
      </c>
      <c r="L1099" s="4" t="s">
        <v>3387</v>
      </c>
      <c r="M1099" s="4" t="s">
        <v>3106</v>
      </c>
      <c r="N1099" t="s">
        <v>5375</v>
      </c>
      <c r="O1099" t="e">
        <f>+VLOOKUP(E1099,[1]Sheet1!C$6:J$461,8,0)</f>
        <v>#N/A</v>
      </c>
      <c r="P1099" s="7" t="e">
        <f t="shared" si="35"/>
        <v>#N/A</v>
      </c>
    </row>
    <row r="1100" spans="3:16" customFormat="1" ht="15" hidden="1" customHeight="1" outlineLevel="1" x14ac:dyDescent="0.2">
      <c r="C1100" s="8">
        <v>45107</v>
      </c>
      <c r="D1100" s="4" t="s">
        <v>2356</v>
      </c>
      <c r="E1100" s="4">
        <v>5896</v>
      </c>
      <c r="F1100" s="4" t="s">
        <v>3910</v>
      </c>
      <c r="G1100" s="4" t="s">
        <v>3806</v>
      </c>
      <c r="H1100" s="12">
        <v>-125274</v>
      </c>
      <c r="I1100" s="11" t="s">
        <v>1076</v>
      </c>
      <c r="J1100" s="12">
        <v>-12527</v>
      </c>
      <c r="K1100" s="12">
        <f t="shared" si="34"/>
        <v>-137801</v>
      </c>
      <c r="L1100" s="4" t="s">
        <v>3387</v>
      </c>
      <c r="M1100" s="4" t="s">
        <v>3106</v>
      </c>
      <c r="N1100" t="s">
        <v>5375</v>
      </c>
      <c r="O1100" t="e">
        <f>+VLOOKUP(E1100,[1]Sheet1!C$6:J$461,8,0)</f>
        <v>#N/A</v>
      </c>
      <c r="P1100" s="7" t="e">
        <f t="shared" si="35"/>
        <v>#N/A</v>
      </c>
    </row>
    <row r="1101" spans="3:16" customFormat="1" ht="15" hidden="1" customHeight="1" outlineLevel="1" x14ac:dyDescent="0.2">
      <c r="C1101" s="8">
        <v>45107</v>
      </c>
      <c r="D1101" s="4" t="s">
        <v>701</v>
      </c>
      <c r="E1101" s="4">
        <v>5897</v>
      </c>
      <c r="F1101" s="4" t="s">
        <v>3910</v>
      </c>
      <c r="G1101" s="4" t="s">
        <v>3806</v>
      </c>
      <c r="H1101" s="12">
        <v>-375822</v>
      </c>
      <c r="I1101" s="11" t="s">
        <v>1076</v>
      </c>
      <c r="J1101" s="12">
        <v>-37582</v>
      </c>
      <c r="K1101" s="12">
        <f t="shared" si="34"/>
        <v>-413404</v>
      </c>
      <c r="L1101" s="4" t="s">
        <v>3387</v>
      </c>
      <c r="M1101" s="4" t="s">
        <v>3106</v>
      </c>
      <c r="N1101" t="s">
        <v>5375</v>
      </c>
      <c r="O1101" t="e">
        <f>+VLOOKUP(E1101,[1]Sheet1!C$6:J$461,8,0)</f>
        <v>#N/A</v>
      </c>
      <c r="P1101" s="7" t="e">
        <f t="shared" si="35"/>
        <v>#N/A</v>
      </c>
    </row>
    <row r="1102" spans="3:16" customFormat="1" ht="15" hidden="1" customHeight="1" outlineLevel="1" x14ac:dyDescent="0.2">
      <c r="C1102" s="8">
        <v>45107</v>
      </c>
      <c r="D1102" s="4" t="s">
        <v>1743</v>
      </c>
      <c r="E1102" s="4">
        <v>5898</v>
      </c>
      <c r="F1102" s="4" t="s">
        <v>3910</v>
      </c>
      <c r="G1102" s="4" t="s">
        <v>3806</v>
      </c>
      <c r="H1102" s="12">
        <v>-689007</v>
      </c>
      <c r="I1102" s="11" t="s">
        <v>1076</v>
      </c>
      <c r="J1102" s="12">
        <v>-68901</v>
      </c>
      <c r="K1102" s="12">
        <f t="shared" si="34"/>
        <v>-757908</v>
      </c>
      <c r="L1102" s="4" t="s">
        <v>3387</v>
      </c>
      <c r="M1102" s="4" t="s">
        <v>3106</v>
      </c>
      <c r="N1102" t="s">
        <v>5375</v>
      </c>
      <c r="O1102" t="e">
        <f>+VLOOKUP(E1102,[1]Sheet1!C$6:J$461,8,0)</f>
        <v>#N/A</v>
      </c>
      <c r="P1102" s="7" t="e">
        <f t="shared" si="35"/>
        <v>#N/A</v>
      </c>
    </row>
    <row r="1103" spans="3:16" customFormat="1" ht="15" hidden="1" customHeight="1" outlineLevel="1" x14ac:dyDescent="0.2">
      <c r="C1103" s="8">
        <v>45107</v>
      </c>
      <c r="D1103" s="4" t="s">
        <v>2307</v>
      </c>
      <c r="E1103" s="4">
        <v>5899</v>
      </c>
      <c r="F1103" s="4" t="s">
        <v>3910</v>
      </c>
      <c r="G1103" s="4" t="s">
        <v>3806</v>
      </c>
      <c r="H1103" s="12">
        <v>-145157</v>
      </c>
      <c r="I1103" s="11" t="s">
        <v>1076</v>
      </c>
      <c r="J1103" s="12">
        <v>-14516</v>
      </c>
      <c r="K1103" s="12">
        <f t="shared" si="34"/>
        <v>-159673</v>
      </c>
      <c r="L1103" s="4" t="s">
        <v>3387</v>
      </c>
      <c r="M1103" s="4" t="s">
        <v>3106</v>
      </c>
      <c r="N1103" t="s">
        <v>5375</v>
      </c>
      <c r="O1103" t="e">
        <f>+VLOOKUP(E1103,[1]Sheet1!C$6:J$461,8,0)</f>
        <v>#N/A</v>
      </c>
      <c r="P1103" s="7" t="e">
        <f t="shared" si="35"/>
        <v>#N/A</v>
      </c>
    </row>
    <row r="1104" spans="3:16" customFormat="1" ht="15" hidden="1" customHeight="1" outlineLevel="1" x14ac:dyDescent="0.2">
      <c r="C1104" s="8">
        <v>45107</v>
      </c>
      <c r="D1104" s="4" t="s">
        <v>4512</v>
      </c>
      <c r="E1104" s="4">
        <v>5900</v>
      </c>
      <c r="F1104" s="4" t="s">
        <v>3910</v>
      </c>
      <c r="G1104" s="4" t="s">
        <v>3806</v>
      </c>
      <c r="H1104" s="12">
        <v>-876918</v>
      </c>
      <c r="I1104" s="11" t="s">
        <v>1076</v>
      </c>
      <c r="J1104" s="12">
        <v>-87692</v>
      </c>
      <c r="K1104" s="12">
        <f t="shared" si="34"/>
        <v>-964610</v>
      </c>
      <c r="L1104" s="4" t="s">
        <v>3387</v>
      </c>
      <c r="M1104" s="4" t="s">
        <v>3106</v>
      </c>
      <c r="N1104" t="s">
        <v>5375</v>
      </c>
      <c r="O1104" t="e">
        <f>+VLOOKUP(E1104,[1]Sheet1!C$6:J$461,8,0)</f>
        <v>#N/A</v>
      </c>
      <c r="P1104" s="7" t="e">
        <f t="shared" si="35"/>
        <v>#N/A</v>
      </c>
    </row>
    <row r="1105" spans="3:16" customFormat="1" ht="15" hidden="1" customHeight="1" outlineLevel="1" x14ac:dyDescent="0.2">
      <c r="C1105" s="8">
        <v>45107</v>
      </c>
      <c r="D1105" s="4" t="s">
        <v>4965</v>
      </c>
      <c r="E1105" s="4">
        <v>5901</v>
      </c>
      <c r="F1105" s="4" t="s">
        <v>3910</v>
      </c>
      <c r="G1105" s="4" t="s">
        <v>3806</v>
      </c>
      <c r="H1105" s="12">
        <v>-62637</v>
      </c>
      <c r="I1105" s="11" t="s">
        <v>1076</v>
      </c>
      <c r="J1105" s="12">
        <v>-6264</v>
      </c>
      <c r="K1105" s="12">
        <f t="shared" si="34"/>
        <v>-68901</v>
      </c>
      <c r="L1105" s="4" t="s">
        <v>3387</v>
      </c>
      <c r="M1105" s="4" t="s">
        <v>3106</v>
      </c>
      <c r="N1105" t="s">
        <v>5375</v>
      </c>
      <c r="O1105" t="e">
        <f>+VLOOKUP(E1105,[1]Sheet1!C$6:J$461,8,0)</f>
        <v>#N/A</v>
      </c>
      <c r="P1105" s="7" t="e">
        <f t="shared" si="35"/>
        <v>#N/A</v>
      </c>
    </row>
    <row r="1106" spans="3:16" customFormat="1" ht="15" hidden="1" customHeight="1" outlineLevel="1" x14ac:dyDescent="0.2">
      <c r="C1106" s="8">
        <v>45107</v>
      </c>
      <c r="D1106" s="4" t="s">
        <v>118</v>
      </c>
      <c r="E1106" s="4">
        <v>5902</v>
      </c>
      <c r="F1106" s="4" t="s">
        <v>3910</v>
      </c>
      <c r="G1106" s="4" t="s">
        <v>3806</v>
      </c>
      <c r="H1106" s="12">
        <v>-250548</v>
      </c>
      <c r="I1106" s="11" t="s">
        <v>1076</v>
      </c>
      <c r="J1106" s="12">
        <v>-25055</v>
      </c>
      <c r="K1106" s="12">
        <f t="shared" si="34"/>
        <v>-275603</v>
      </c>
      <c r="L1106" s="4" t="s">
        <v>3387</v>
      </c>
      <c r="M1106" s="4" t="s">
        <v>3106</v>
      </c>
      <c r="N1106" t="s">
        <v>5375</v>
      </c>
      <c r="O1106" t="e">
        <f>+VLOOKUP(E1106,[1]Sheet1!C$6:J$461,8,0)</f>
        <v>#N/A</v>
      </c>
      <c r="P1106" s="7" t="e">
        <f t="shared" si="35"/>
        <v>#N/A</v>
      </c>
    </row>
    <row r="1107" spans="3:16" customFormat="1" ht="15" hidden="1" customHeight="1" outlineLevel="1" x14ac:dyDescent="0.2">
      <c r="C1107" s="8">
        <v>45107</v>
      </c>
      <c r="D1107" s="4" t="s">
        <v>4079</v>
      </c>
      <c r="E1107" s="4">
        <v>5903</v>
      </c>
      <c r="F1107" s="4" t="s">
        <v>3910</v>
      </c>
      <c r="G1107" s="4" t="s">
        <v>3806</v>
      </c>
      <c r="H1107" s="12">
        <v>-125274</v>
      </c>
      <c r="I1107" s="11" t="s">
        <v>1076</v>
      </c>
      <c r="J1107" s="12">
        <v>-12527</v>
      </c>
      <c r="K1107" s="12">
        <f t="shared" si="34"/>
        <v>-137801</v>
      </c>
      <c r="L1107" s="4" t="s">
        <v>3387</v>
      </c>
      <c r="M1107" s="4" t="s">
        <v>3106</v>
      </c>
      <c r="N1107" t="s">
        <v>5375</v>
      </c>
      <c r="O1107" t="e">
        <f>+VLOOKUP(E1107,[1]Sheet1!C$6:J$461,8,0)</f>
        <v>#N/A</v>
      </c>
      <c r="P1107" s="7" t="e">
        <f t="shared" si="35"/>
        <v>#N/A</v>
      </c>
    </row>
    <row r="1108" spans="3:16" customFormat="1" ht="15" hidden="1" customHeight="1" outlineLevel="1" x14ac:dyDescent="0.2">
      <c r="C1108" s="8">
        <v>45107</v>
      </c>
      <c r="D1108" s="4" t="s">
        <v>48</v>
      </c>
      <c r="E1108" s="4">
        <v>5904</v>
      </c>
      <c r="F1108" s="4" t="s">
        <v>3910</v>
      </c>
      <c r="G1108" s="4" t="s">
        <v>3806</v>
      </c>
      <c r="H1108" s="12">
        <v>-501096</v>
      </c>
      <c r="I1108" s="11" t="s">
        <v>1076</v>
      </c>
      <c r="J1108" s="12">
        <v>-50110</v>
      </c>
      <c r="K1108" s="12">
        <f t="shared" si="34"/>
        <v>-551206</v>
      </c>
      <c r="L1108" s="4" t="s">
        <v>3387</v>
      </c>
      <c r="M1108" s="4" t="s">
        <v>3106</v>
      </c>
      <c r="N1108" t="s">
        <v>5375</v>
      </c>
      <c r="O1108" t="e">
        <f>+VLOOKUP(E1108,[1]Sheet1!C$6:J$461,8,0)</f>
        <v>#N/A</v>
      </c>
      <c r="P1108" s="7" t="e">
        <f t="shared" si="35"/>
        <v>#N/A</v>
      </c>
    </row>
    <row r="1109" spans="3:16" customFormat="1" ht="15" hidden="1" customHeight="1" outlineLevel="1" x14ac:dyDescent="0.2">
      <c r="C1109" s="8">
        <v>45107</v>
      </c>
      <c r="D1109" s="4" t="s">
        <v>1874</v>
      </c>
      <c r="E1109" s="4">
        <v>5905</v>
      </c>
      <c r="F1109" s="4" t="s">
        <v>3910</v>
      </c>
      <c r="G1109" s="4" t="s">
        <v>3806</v>
      </c>
      <c r="H1109" s="12">
        <v>-82520</v>
      </c>
      <c r="I1109" s="11" t="s">
        <v>1076</v>
      </c>
      <c r="J1109" s="12">
        <v>-8252</v>
      </c>
      <c r="K1109" s="12">
        <f t="shared" si="34"/>
        <v>-90772</v>
      </c>
      <c r="L1109" s="4" t="s">
        <v>3387</v>
      </c>
      <c r="M1109" s="4" t="s">
        <v>3106</v>
      </c>
      <c r="N1109" t="s">
        <v>5375</v>
      </c>
      <c r="O1109" t="e">
        <f>+VLOOKUP(E1109,[1]Sheet1!C$6:J$461,8,0)</f>
        <v>#N/A</v>
      </c>
      <c r="P1109" s="7" t="e">
        <f t="shared" si="35"/>
        <v>#N/A</v>
      </c>
    </row>
    <row r="1110" spans="3:16" customFormat="1" ht="15" hidden="1" customHeight="1" outlineLevel="1" x14ac:dyDescent="0.2">
      <c r="C1110" s="8">
        <v>45107</v>
      </c>
      <c r="D1110" s="4" t="s">
        <v>2497</v>
      </c>
      <c r="E1110" s="4">
        <v>5906</v>
      </c>
      <c r="F1110" s="4" t="s">
        <v>3910</v>
      </c>
      <c r="G1110" s="4" t="s">
        <v>3806</v>
      </c>
      <c r="H1110" s="12">
        <v>-438459</v>
      </c>
      <c r="I1110" s="11" t="s">
        <v>1076</v>
      </c>
      <c r="J1110" s="12">
        <v>-43846</v>
      </c>
      <c r="K1110" s="12">
        <f t="shared" si="34"/>
        <v>-482305</v>
      </c>
      <c r="L1110" s="4" t="s">
        <v>3387</v>
      </c>
      <c r="M1110" s="4" t="s">
        <v>3106</v>
      </c>
      <c r="N1110" t="s">
        <v>5375</v>
      </c>
      <c r="O1110" t="e">
        <f>+VLOOKUP(E1110,[1]Sheet1!C$6:J$461,8,0)</f>
        <v>#N/A</v>
      </c>
      <c r="P1110" s="7" t="e">
        <f t="shared" si="35"/>
        <v>#N/A</v>
      </c>
    </row>
    <row r="1111" spans="3:16" customFormat="1" ht="15" hidden="1" customHeight="1" outlineLevel="1" x14ac:dyDescent="0.2">
      <c r="C1111" s="8">
        <v>45107</v>
      </c>
      <c r="D1111" s="4" t="s">
        <v>60</v>
      </c>
      <c r="E1111" s="4">
        <v>5907</v>
      </c>
      <c r="F1111" s="4" t="s">
        <v>3910</v>
      </c>
      <c r="G1111" s="4" t="s">
        <v>3806</v>
      </c>
      <c r="H1111" s="12">
        <v>-125274</v>
      </c>
      <c r="I1111" s="11" t="s">
        <v>1076</v>
      </c>
      <c r="J1111" s="12">
        <v>-12527</v>
      </c>
      <c r="K1111" s="12">
        <f t="shared" si="34"/>
        <v>-137801</v>
      </c>
      <c r="L1111" s="4" t="s">
        <v>3387</v>
      </c>
      <c r="M1111" s="4" t="s">
        <v>3106</v>
      </c>
      <c r="N1111" t="s">
        <v>5375</v>
      </c>
      <c r="O1111" t="e">
        <f>+VLOOKUP(E1111,[1]Sheet1!C$6:J$461,8,0)</f>
        <v>#N/A</v>
      </c>
      <c r="P1111" s="7" t="e">
        <f t="shared" si="35"/>
        <v>#N/A</v>
      </c>
    </row>
    <row r="1112" spans="3:16" customFormat="1" ht="15" hidden="1" customHeight="1" outlineLevel="1" x14ac:dyDescent="0.2">
      <c r="C1112" s="8">
        <v>45107</v>
      </c>
      <c r="D1112" s="4" t="s">
        <v>4772</v>
      </c>
      <c r="E1112" s="4">
        <v>5908</v>
      </c>
      <c r="F1112" s="4" t="s">
        <v>3910</v>
      </c>
      <c r="G1112" s="4" t="s">
        <v>3806</v>
      </c>
      <c r="H1112" s="12">
        <v>-313185</v>
      </c>
      <c r="I1112" s="11" t="s">
        <v>1076</v>
      </c>
      <c r="J1112" s="12">
        <v>-31319</v>
      </c>
      <c r="K1112" s="12">
        <f t="shared" si="34"/>
        <v>-344504</v>
      </c>
      <c r="L1112" s="4" t="s">
        <v>3387</v>
      </c>
      <c r="M1112" s="4" t="s">
        <v>3106</v>
      </c>
      <c r="N1112" t="s">
        <v>5375</v>
      </c>
      <c r="O1112" t="e">
        <f>+VLOOKUP(E1112,[1]Sheet1!C$6:J$461,8,0)</f>
        <v>#N/A</v>
      </c>
      <c r="P1112" s="7" t="e">
        <f t="shared" si="35"/>
        <v>#N/A</v>
      </c>
    </row>
    <row r="1113" spans="3:16" customFormat="1" ht="15" hidden="1" customHeight="1" outlineLevel="1" x14ac:dyDescent="0.2">
      <c r="C1113" s="8">
        <v>45107</v>
      </c>
      <c r="D1113" s="4" t="s">
        <v>4936</v>
      </c>
      <c r="E1113" s="4">
        <v>5909</v>
      </c>
      <c r="F1113" s="4" t="s">
        <v>3910</v>
      </c>
      <c r="G1113" s="4" t="s">
        <v>3806</v>
      </c>
      <c r="H1113" s="12">
        <v>-239297</v>
      </c>
      <c r="I1113" s="11" t="s">
        <v>1076</v>
      </c>
      <c r="J1113" s="12">
        <v>-23930</v>
      </c>
      <c r="K1113" s="12">
        <f t="shared" si="34"/>
        <v>-263227</v>
      </c>
      <c r="L1113" s="4" t="s">
        <v>3387</v>
      </c>
      <c r="M1113" s="4" t="s">
        <v>3106</v>
      </c>
      <c r="N1113" t="s">
        <v>5375</v>
      </c>
      <c r="O1113" t="e">
        <f>+VLOOKUP(E1113,[1]Sheet1!C$6:J$461,8,0)</f>
        <v>#N/A</v>
      </c>
      <c r="P1113" s="7" t="e">
        <f t="shared" si="35"/>
        <v>#N/A</v>
      </c>
    </row>
    <row r="1114" spans="3:16" customFormat="1" ht="15" hidden="1" customHeight="1" outlineLevel="1" x14ac:dyDescent="0.2">
      <c r="C1114" s="8">
        <v>45107</v>
      </c>
      <c r="D1114" s="4" t="s">
        <v>591</v>
      </c>
      <c r="E1114" s="4">
        <v>5910</v>
      </c>
      <c r="F1114" s="4" t="s">
        <v>3910</v>
      </c>
      <c r="G1114" s="4" t="s">
        <v>3806</v>
      </c>
      <c r="H1114" s="12">
        <v>-313185</v>
      </c>
      <c r="I1114" s="11" t="s">
        <v>1076</v>
      </c>
      <c r="J1114" s="12">
        <v>-31319</v>
      </c>
      <c r="K1114" s="12">
        <f t="shared" si="34"/>
        <v>-344504</v>
      </c>
      <c r="L1114" s="4" t="s">
        <v>3387</v>
      </c>
      <c r="M1114" s="4" t="s">
        <v>3106</v>
      </c>
      <c r="N1114" t="s">
        <v>5375</v>
      </c>
      <c r="O1114" t="e">
        <f>+VLOOKUP(E1114,[1]Sheet1!C$6:J$461,8,0)</f>
        <v>#N/A</v>
      </c>
      <c r="P1114" s="7" t="e">
        <f t="shared" si="35"/>
        <v>#N/A</v>
      </c>
    </row>
    <row r="1115" spans="3:16" customFormat="1" ht="15" hidden="1" customHeight="1" outlineLevel="1" x14ac:dyDescent="0.2">
      <c r="C1115" s="8">
        <v>45107</v>
      </c>
      <c r="D1115" s="4" t="s">
        <v>2680</v>
      </c>
      <c r="E1115" s="4">
        <v>5911</v>
      </c>
      <c r="F1115" s="4" t="s">
        <v>3910</v>
      </c>
      <c r="G1115" s="4" t="s">
        <v>3806</v>
      </c>
      <c r="H1115" s="12">
        <v>-62637</v>
      </c>
      <c r="I1115" s="11" t="s">
        <v>1076</v>
      </c>
      <c r="J1115" s="12">
        <v>-6264</v>
      </c>
      <c r="K1115" s="12">
        <f t="shared" si="34"/>
        <v>-68901</v>
      </c>
      <c r="L1115" s="4" t="s">
        <v>3387</v>
      </c>
      <c r="M1115" s="4" t="s">
        <v>3106</v>
      </c>
      <c r="N1115" t="s">
        <v>5375</v>
      </c>
      <c r="O1115" t="e">
        <f>+VLOOKUP(E1115,[1]Sheet1!C$6:J$461,8,0)</f>
        <v>#N/A</v>
      </c>
      <c r="P1115" s="7" t="e">
        <f t="shared" si="35"/>
        <v>#N/A</v>
      </c>
    </row>
    <row r="1116" spans="3:16" customFormat="1" ht="15" hidden="1" customHeight="1" outlineLevel="1" x14ac:dyDescent="0.2">
      <c r="C1116" s="8">
        <v>45107</v>
      </c>
      <c r="D1116" s="4" t="s">
        <v>1924</v>
      </c>
      <c r="E1116" s="4">
        <v>5912</v>
      </c>
      <c r="F1116" s="4" t="s">
        <v>3910</v>
      </c>
      <c r="G1116" s="4" t="s">
        <v>3806</v>
      </c>
      <c r="H1116" s="12">
        <v>-1002192</v>
      </c>
      <c r="I1116" s="11" t="s">
        <v>1076</v>
      </c>
      <c r="J1116" s="12">
        <v>-100219</v>
      </c>
      <c r="K1116" s="12">
        <f t="shared" si="34"/>
        <v>-1102411</v>
      </c>
      <c r="L1116" s="4" t="s">
        <v>3387</v>
      </c>
      <c r="M1116" s="4" t="s">
        <v>3106</v>
      </c>
      <c r="N1116" t="s">
        <v>5375</v>
      </c>
      <c r="O1116" t="e">
        <f>+VLOOKUP(E1116,[1]Sheet1!C$6:J$461,8,0)</f>
        <v>#N/A</v>
      </c>
      <c r="P1116" s="7" t="e">
        <f t="shared" si="35"/>
        <v>#N/A</v>
      </c>
    </row>
    <row r="1117" spans="3:16" customFormat="1" ht="15" hidden="1" customHeight="1" outlineLevel="1" x14ac:dyDescent="0.2">
      <c r="C1117" s="8">
        <v>45107</v>
      </c>
      <c r="D1117" s="4" t="s">
        <v>1212</v>
      </c>
      <c r="E1117" s="4">
        <v>6149</v>
      </c>
      <c r="F1117" s="4" t="s">
        <v>3910</v>
      </c>
      <c r="G1117" s="4" t="s">
        <v>3806</v>
      </c>
      <c r="H1117" s="12">
        <v>-62637</v>
      </c>
      <c r="I1117" s="11" t="s">
        <v>1076</v>
      </c>
      <c r="J1117" s="12">
        <v>-6264</v>
      </c>
      <c r="K1117" s="12">
        <f t="shared" si="34"/>
        <v>-68901</v>
      </c>
      <c r="L1117" s="4" t="s">
        <v>3387</v>
      </c>
      <c r="M1117" s="4" t="s">
        <v>3106</v>
      </c>
      <c r="N1117" t="s">
        <v>5375</v>
      </c>
      <c r="O1117" t="e">
        <f>+VLOOKUP(E1117,[1]Sheet1!C$6:J$461,8,0)</f>
        <v>#N/A</v>
      </c>
      <c r="P1117" s="7" t="e">
        <f t="shared" si="35"/>
        <v>#N/A</v>
      </c>
    </row>
    <row r="1118" spans="3:16" customFormat="1" ht="15" hidden="1" customHeight="1" outlineLevel="1" x14ac:dyDescent="0.2">
      <c r="C1118" s="8">
        <v>45107</v>
      </c>
      <c r="D1118" s="4" t="s">
        <v>4580</v>
      </c>
      <c r="E1118" s="4">
        <v>6150</v>
      </c>
      <c r="F1118" s="4" t="s">
        <v>3910</v>
      </c>
      <c r="G1118" s="4" t="s">
        <v>3806</v>
      </c>
      <c r="H1118" s="12">
        <v>-438459</v>
      </c>
      <c r="I1118" s="11" t="s">
        <v>1076</v>
      </c>
      <c r="J1118" s="12">
        <v>-43846</v>
      </c>
      <c r="K1118" s="12">
        <f t="shared" si="34"/>
        <v>-482305</v>
      </c>
      <c r="L1118" s="4" t="s">
        <v>3387</v>
      </c>
      <c r="M1118" s="4" t="s">
        <v>3106</v>
      </c>
      <c r="N1118" t="s">
        <v>5375</v>
      </c>
      <c r="O1118" t="e">
        <f>+VLOOKUP(E1118,[1]Sheet1!C$6:J$461,8,0)</f>
        <v>#N/A</v>
      </c>
      <c r="P1118" s="7" t="e">
        <f t="shared" si="35"/>
        <v>#N/A</v>
      </c>
    </row>
    <row r="1119" spans="3:16" customFormat="1" ht="15" hidden="1" customHeight="1" outlineLevel="1" x14ac:dyDescent="0.2">
      <c r="C1119" s="8">
        <v>45107</v>
      </c>
      <c r="D1119" s="4" t="s">
        <v>767</v>
      </c>
      <c r="E1119" s="4">
        <v>6151</v>
      </c>
      <c r="F1119" s="4" t="s">
        <v>3910</v>
      </c>
      <c r="G1119" s="4" t="s">
        <v>3806</v>
      </c>
      <c r="H1119" s="12">
        <v>-375822</v>
      </c>
      <c r="I1119" s="11" t="s">
        <v>1076</v>
      </c>
      <c r="J1119" s="12">
        <v>-37582</v>
      </c>
      <c r="K1119" s="12">
        <f t="shared" si="34"/>
        <v>-413404</v>
      </c>
      <c r="L1119" s="4" t="s">
        <v>3387</v>
      </c>
      <c r="M1119" s="4" t="s">
        <v>3106</v>
      </c>
      <c r="N1119" t="s">
        <v>5375</v>
      </c>
      <c r="O1119" t="e">
        <f>+VLOOKUP(E1119,[1]Sheet1!C$6:J$461,8,0)</f>
        <v>#N/A</v>
      </c>
      <c r="P1119" s="7" t="e">
        <f t="shared" si="35"/>
        <v>#N/A</v>
      </c>
    </row>
    <row r="1120" spans="3:16" customFormat="1" ht="15" hidden="1" customHeight="1" outlineLevel="1" x14ac:dyDescent="0.2">
      <c r="C1120" s="8">
        <v>45107</v>
      </c>
      <c r="D1120" s="4" t="s">
        <v>539</v>
      </c>
      <c r="E1120" s="4">
        <v>6152</v>
      </c>
      <c r="F1120" s="4" t="s">
        <v>3910</v>
      </c>
      <c r="G1120" s="4" t="s">
        <v>3806</v>
      </c>
      <c r="H1120" s="12">
        <v>-125274</v>
      </c>
      <c r="I1120" s="11" t="s">
        <v>1076</v>
      </c>
      <c r="J1120" s="12">
        <v>-12527</v>
      </c>
      <c r="K1120" s="12">
        <f t="shared" si="34"/>
        <v>-137801</v>
      </c>
      <c r="L1120" s="4" t="s">
        <v>3387</v>
      </c>
      <c r="M1120" s="4" t="s">
        <v>3106</v>
      </c>
      <c r="N1120" t="s">
        <v>5375</v>
      </c>
      <c r="O1120" t="e">
        <f>+VLOOKUP(E1120,[1]Sheet1!C$6:J$461,8,0)</f>
        <v>#N/A</v>
      </c>
      <c r="P1120" s="7" t="e">
        <f t="shared" si="35"/>
        <v>#N/A</v>
      </c>
    </row>
    <row r="1121" spans="3:16" customFormat="1" ht="15" hidden="1" customHeight="1" outlineLevel="1" x14ac:dyDescent="0.2">
      <c r="C1121" s="8">
        <v>45107</v>
      </c>
      <c r="D1121" s="4" t="s">
        <v>1966</v>
      </c>
      <c r="E1121" s="4">
        <v>6153</v>
      </c>
      <c r="F1121" s="4" t="s">
        <v>3910</v>
      </c>
      <c r="G1121" s="4" t="s">
        <v>3806</v>
      </c>
      <c r="H1121" s="12">
        <v>-313185</v>
      </c>
      <c r="I1121" s="11" t="s">
        <v>1076</v>
      </c>
      <c r="J1121" s="12">
        <v>-31319</v>
      </c>
      <c r="K1121" s="12">
        <f t="shared" si="34"/>
        <v>-344504</v>
      </c>
      <c r="L1121" s="4" t="s">
        <v>3387</v>
      </c>
      <c r="M1121" s="4" t="s">
        <v>3106</v>
      </c>
      <c r="N1121" t="s">
        <v>5375</v>
      </c>
      <c r="O1121" t="e">
        <f>+VLOOKUP(E1121,[1]Sheet1!C$6:J$461,8,0)</f>
        <v>#N/A</v>
      </c>
      <c r="P1121" s="7" t="e">
        <f t="shared" si="35"/>
        <v>#N/A</v>
      </c>
    </row>
    <row r="1122" spans="3:16" customFormat="1" ht="15" hidden="1" customHeight="1" outlineLevel="1" x14ac:dyDescent="0.2">
      <c r="C1122" s="8">
        <v>45107</v>
      </c>
      <c r="D1122" s="4" t="s">
        <v>1619</v>
      </c>
      <c r="E1122" s="4">
        <v>6154</v>
      </c>
      <c r="F1122" s="4" t="s">
        <v>3910</v>
      </c>
      <c r="G1122" s="4" t="s">
        <v>3806</v>
      </c>
      <c r="H1122" s="12">
        <v>-438459</v>
      </c>
      <c r="I1122" s="11" t="s">
        <v>1076</v>
      </c>
      <c r="J1122" s="12">
        <v>-43846</v>
      </c>
      <c r="K1122" s="12">
        <f t="shared" si="34"/>
        <v>-482305</v>
      </c>
      <c r="L1122" s="4" t="s">
        <v>3387</v>
      </c>
      <c r="M1122" s="4" t="s">
        <v>3106</v>
      </c>
      <c r="N1122" t="s">
        <v>5375</v>
      </c>
      <c r="O1122" t="e">
        <f>+VLOOKUP(E1122,[1]Sheet1!C$6:J$461,8,0)</f>
        <v>#N/A</v>
      </c>
      <c r="P1122" s="7" t="e">
        <f t="shared" si="35"/>
        <v>#N/A</v>
      </c>
    </row>
    <row r="1123" spans="3:16" customFormat="1" ht="15" hidden="1" customHeight="1" outlineLevel="1" x14ac:dyDescent="0.2">
      <c r="C1123" s="8">
        <v>45107</v>
      </c>
      <c r="D1123" s="4" t="s">
        <v>3955</v>
      </c>
      <c r="E1123" s="4">
        <v>6155</v>
      </c>
      <c r="F1123" s="4" t="s">
        <v>3910</v>
      </c>
      <c r="G1123" s="4" t="s">
        <v>3806</v>
      </c>
      <c r="H1123" s="12">
        <v>-438459</v>
      </c>
      <c r="I1123" s="11" t="s">
        <v>1076</v>
      </c>
      <c r="J1123" s="12">
        <v>-43846</v>
      </c>
      <c r="K1123" s="12">
        <f t="shared" si="34"/>
        <v>-482305</v>
      </c>
      <c r="L1123" s="4" t="s">
        <v>3387</v>
      </c>
      <c r="M1123" s="4" t="s">
        <v>3106</v>
      </c>
      <c r="N1123" t="s">
        <v>5375</v>
      </c>
      <c r="O1123" t="e">
        <f>+VLOOKUP(E1123,[1]Sheet1!C$6:J$461,8,0)</f>
        <v>#N/A</v>
      </c>
      <c r="P1123" s="7" t="e">
        <f t="shared" si="35"/>
        <v>#N/A</v>
      </c>
    </row>
    <row r="1124" spans="3:16" customFormat="1" ht="15" hidden="1" customHeight="1" outlineLevel="1" x14ac:dyDescent="0.2">
      <c r="C1124" s="8">
        <v>45107</v>
      </c>
      <c r="D1124" s="4" t="s">
        <v>4322</v>
      </c>
      <c r="E1124" s="4">
        <v>6156</v>
      </c>
      <c r="F1124" s="4" t="s">
        <v>3910</v>
      </c>
      <c r="G1124" s="4" t="s">
        <v>3806</v>
      </c>
      <c r="H1124" s="12">
        <v>-62637</v>
      </c>
      <c r="I1124" s="11" t="s">
        <v>1076</v>
      </c>
      <c r="J1124" s="12">
        <v>-6264</v>
      </c>
      <c r="K1124" s="12">
        <f t="shared" si="34"/>
        <v>-68901</v>
      </c>
      <c r="L1124" s="4" t="s">
        <v>3387</v>
      </c>
      <c r="M1124" s="4" t="s">
        <v>3106</v>
      </c>
      <c r="N1124" t="s">
        <v>5375</v>
      </c>
      <c r="O1124" t="e">
        <f>+VLOOKUP(E1124,[1]Sheet1!C$6:J$461,8,0)</f>
        <v>#N/A</v>
      </c>
      <c r="P1124" s="7" t="e">
        <f t="shared" si="35"/>
        <v>#N/A</v>
      </c>
    </row>
    <row r="1125" spans="3:16" customFormat="1" ht="15" hidden="1" customHeight="1" outlineLevel="1" x14ac:dyDescent="0.2">
      <c r="C1125" s="8">
        <v>45107</v>
      </c>
      <c r="D1125" s="4" t="s">
        <v>2230</v>
      </c>
      <c r="E1125" s="4">
        <v>6157</v>
      </c>
      <c r="F1125" s="4" t="s">
        <v>3910</v>
      </c>
      <c r="G1125" s="4" t="s">
        <v>3806</v>
      </c>
      <c r="H1125" s="12">
        <v>-125274</v>
      </c>
      <c r="I1125" s="11" t="s">
        <v>1076</v>
      </c>
      <c r="J1125" s="12">
        <v>-12527</v>
      </c>
      <c r="K1125" s="12">
        <f t="shared" si="34"/>
        <v>-137801</v>
      </c>
      <c r="L1125" s="4" t="s">
        <v>3387</v>
      </c>
      <c r="M1125" s="4" t="s">
        <v>3106</v>
      </c>
      <c r="N1125" t="s">
        <v>5375</v>
      </c>
      <c r="O1125" t="e">
        <f>+VLOOKUP(E1125,[1]Sheet1!C$6:J$461,8,0)</f>
        <v>#N/A</v>
      </c>
      <c r="P1125" s="7" t="e">
        <f t="shared" si="35"/>
        <v>#N/A</v>
      </c>
    </row>
    <row r="1126" spans="3:16" customFormat="1" ht="15" hidden="1" customHeight="1" outlineLevel="1" x14ac:dyDescent="0.2">
      <c r="C1126" s="8">
        <v>45110</v>
      </c>
      <c r="D1126" s="4" t="s">
        <v>4219</v>
      </c>
      <c r="E1126" s="4">
        <v>39327</v>
      </c>
      <c r="F1126" s="4" t="s">
        <v>3840</v>
      </c>
      <c r="G1126" s="4" t="s">
        <v>49</v>
      </c>
      <c r="H1126" s="12">
        <v>501902</v>
      </c>
      <c r="I1126" s="11" t="s">
        <v>548</v>
      </c>
      <c r="J1126" s="12">
        <v>40152</v>
      </c>
      <c r="K1126" s="12">
        <f t="shared" si="34"/>
        <v>542054</v>
      </c>
      <c r="L1126" s="4" t="s">
        <v>3387</v>
      </c>
      <c r="M1126" s="4" t="s">
        <v>3106</v>
      </c>
      <c r="N1126" t="s">
        <v>5375</v>
      </c>
      <c r="O1126" t="e">
        <f>+VLOOKUP(E1126,[1]Sheet1!C$6:J$461,8,0)</f>
        <v>#N/A</v>
      </c>
      <c r="P1126" s="7" t="e">
        <f t="shared" si="35"/>
        <v>#N/A</v>
      </c>
    </row>
    <row r="1127" spans="3:16" customFormat="1" ht="15" hidden="1" customHeight="1" outlineLevel="1" x14ac:dyDescent="0.2">
      <c r="C1127" s="8">
        <v>45110</v>
      </c>
      <c r="D1127" s="4" t="s">
        <v>3390</v>
      </c>
      <c r="E1127" s="4">
        <v>39328</v>
      </c>
      <c r="F1127" s="4" t="s">
        <v>3840</v>
      </c>
      <c r="G1127" s="4" t="s">
        <v>2310</v>
      </c>
      <c r="H1127" s="12">
        <v>565695</v>
      </c>
      <c r="I1127" s="11" t="s">
        <v>548</v>
      </c>
      <c r="J1127" s="12">
        <v>45256</v>
      </c>
      <c r="K1127" s="12">
        <f t="shared" si="34"/>
        <v>610951</v>
      </c>
      <c r="L1127" s="4" t="s">
        <v>3387</v>
      </c>
      <c r="M1127" s="4" t="s">
        <v>3106</v>
      </c>
      <c r="N1127" t="s">
        <v>5375</v>
      </c>
      <c r="O1127" t="e">
        <f>+VLOOKUP(E1127,[1]Sheet1!C$6:J$461,8,0)</f>
        <v>#N/A</v>
      </c>
      <c r="P1127" s="7" t="e">
        <f t="shared" si="35"/>
        <v>#N/A</v>
      </c>
    </row>
    <row r="1128" spans="3:16" customFormat="1" ht="15" hidden="1" customHeight="1" outlineLevel="1" x14ac:dyDescent="0.2">
      <c r="C1128" s="8">
        <v>45110</v>
      </c>
      <c r="D1128" s="4" t="s">
        <v>258</v>
      </c>
      <c r="E1128" s="4">
        <v>39329</v>
      </c>
      <c r="F1128" s="4" t="s">
        <v>3840</v>
      </c>
      <c r="G1128" s="4" t="s">
        <v>2079</v>
      </c>
      <c r="H1128" s="12">
        <v>754694</v>
      </c>
      <c r="I1128" s="11" t="s">
        <v>548</v>
      </c>
      <c r="J1128" s="12">
        <v>60376</v>
      </c>
      <c r="K1128" s="12">
        <f t="shared" si="34"/>
        <v>815070</v>
      </c>
      <c r="L1128" s="4" t="s">
        <v>3387</v>
      </c>
      <c r="M1128" s="4" t="s">
        <v>3106</v>
      </c>
      <c r="N1128" t="s">
        <v>5375</v>
      </c>
      <c r="O1128" t="e">
        <f>+VLOOKUP(E1128,[1]Sheet1!C$6:J$461,8,0)</f>
        <v>#N/A</v>
      </c>
      <c r="P1128" s="7" t="e">
        <f t="shared" si="35"/>
        <v>#N/A</v>
      </c>
    </row>
    <row r="1129" spans="3:16" customFormat="1" ht="15" hidden="1" customHeight="1" outlineLevel="1" x14ac:dyDescent="0.2">
      <c r="C1129" s="8">
        <v>45110</v>
      </c>
      <c r="D1129" s="4" t="s">
        <v>4776</v>
      </c>
      <c r="E1129" s="4">
        <v>39330</v>
      </c>
      <c r="F1129" s="4" t="s">
        <v>3840</v>
      </c>
      <c r="G1129" s="4" t="s">
        <v>3133</v>
      </c>
      <c r="H1129" s="12">
        <v>545658</v>
      </c>
      <c r="I1129" s="11" t="s">
        <v>548</v>
      </c>
      <c r="J1129" s="12">
        <v>43653</v>
      </c>
      <c r="K1129" s="12">
        <f t="shared" si="34"/>
        <v>589311</v>
      </c>
      <c r="L1129" s="4" t="s">
        <v>3387</v>
      </c>
      <c r="M1129" s="4" t="s">
        <v>3106</v>
      </c>
      <c r="N1129" t="s">
        <v>5375</v>
      </c>
      <c r="O1129" t="e">
        <f>+VLOOKUP(E1129,[1]Sheet1!C$6:J$461,8,0)</f>
        <v>#N/A</v>
      </c>
      <c r="P1129" s="7" t="e">
        <f t="shared" si="35"/>
        <v>#N/A</v>
      </c>
    </row>
    <row r="1130" spans="3:16" customFormat="1" ht="15" hidden="1" customHeight="1" outlineLevel="1" x14ac:dyDescent="0.2">
      <c r="C1130" s="8">
        <v>45110</v>
      </c>
      <c r="D1130" s="4" t="s">
        <v>4</v>
      </c>
      <c r="E1130" s="4">
        <v>39331</v>
      </c>
      <c r="F1130" s="4" t="s">
        <v>3840</v>
      </c>
      <c r="G1130" s="4" t="s">
        <v>3933</v>
      </c>
      <c r="H1130" s="12">
        <v>528892</v>
      </c>
      <c r="I1130" s="11" t="s">
        <v>548</v>
      </c>
      <c r="J1130" s="12">
        <v>42311</v>
      </c>
      <c r="K1130" s="12">
        <f t="shared" si="34"/>
        <v>571203</v>
      </c>
      <c r="L1130" s="4" t="s">
        <v>3387</v>
      </c>
      <c r="M1130" s="4" t="s">
        <v>3106</v>
      </c>
      <c r="N1130" t="s">
        <v>5375</v>
      </c>
      <c r="O1130" t="e">
        <f>+VLOOKUP(E1130,[1]Sheet1!C$6:J$461,8,0)</f>
        <v>#N/A</v>
      </c>
      <c r="P1130" s="7" t="e">
        <f t="shared" si="35"/>
        <v>#N/A</v>
      </c>
    </row>
    <row r="1131" spans="3:16" customFormat="1" ht="15" hidden="1" customHeight="1" outlineLevel="1" x14ac:dyDescent="0.2">
      <c r="C1131" s="8">
        <v>45110</v>
      </c>
      <c r="D1131" s="4" t="s">
        <v>1374</v>
      </c>
      <c r="E1131" s="4">
        <v>39332</v>
      </c>
      <c r="F1131" s="4" t="s">
        <v>3840</v>
      </c>
      <c r="G1131" s="4" t="s">
        <v>2121</v>
      </c>
      <c r="H1131" s="12">
        <v>501902</v>
      </c>
      <c r="I1131" s="11" t="s">
        <v>548</v>
      </c>
      <c r="J1131" s="12">
        <v>40152</v>
      </c>
      <c r="K1131" s="12">
        <f t="shared" si="34"/>
        <v>542054</v>
      </c>
      <c r="L1131" s="4" t="s">
        <v>3387</v>
      </c>
      <c r="M1131" s="4" t="s">
        <v>3106</v>
      </c>
      <c r="N1131" t="s">
        <v>5375</v>
      </c>
      <c r="O1131" t="e">
        <f>+VLOOKUP(E1131,[1]Sheet1!C$6:J$461,8,0)</f>
        <v>#N/A</v>
      </c>
      <c r="P1131" s="7" t="e">
        <f t="shared" si="35"/>
        <v>#N/A</v>
      </c>
    </row>
    <row r="1132" spans="3:16" customFormat="1" ht="15" hidden="1" customHeight="1" outlineLevel="1" x14ac:dyDescent="0.2">
      <c r="C1132" s="8">
        <v>45110</v>
      </c>
      <c r="D1132" s="4" t="s">
        <v>2653</v>
      </c>
      <c r="E1132" s="4">
        <v>39333</v>
      </c>
      <c r="F1132" s="4" t="s">
        <v>3840</v>
      </c>
      <c r="G1132" s="4" t="s">
        <v>5167</v>
      </c>
      <c r="H1132" s="12">
        <v>592685</v>
      </c>
      <c r="I1132" s="11" t="s">
        <v>548</v>
      </c>
      <c r="J1132" s="12">
        <v>47415</v>
      </c>
      <c r="K1132" s="12">
        <f t="shared" si="34"/>
        <v>640100</v>
      </c>
      <c r="L1132" s="4" t="s">
        <v>3387</v>
      </c>
      <c r="M1132" s="4" t="s">
        <v>3106</v>
      </c>
      <c r="N1132" t="s">
        <v>5375</v>
      </c>
      <c r="O1132" t="e">
        <f>+VLOOKUP(E1132,[1]Sheet1!C$6:J$461,8,0)</f>
        <v>#N/A</v>
      </c>
      <c r="P1132" s="7" t="e">
        <f t="shared" si="35"/>
        <v>#N/A</v>
      </c>
    </row>
    <row r="1133" spans="3:16" customFormat="1" ht="15" hidden="1" customHeight="1" outlineLevel="1" x14ac:dyDescent="0.2">
      <c r="C1133" s="8">
        <v>45110</v>
      </c>
      <c r="D1133" s="4" t="s">
        <v>1328</v>
      </c>
      <c r="E1133" s="4">
        <v>39334</v>
      </c>
      <c r="F1133" s="4" t="s">
        <v>3840</v>
      </c>
      <c r="G1133" s="4" t="s">
        <v>3987</v>
      </c>
      <c r="H1133" s="12">
        <v>757725</v>
      </c>
      <c r="I1133" s="11" t="s">
        <v>548</v>
      </c>
      <c r="J1133" s="12">
        <v>60618</v>
      </c>
      <c r="K1133" s="12">
        <f t="shared" si="34"/>
        <v>818343</v>
      </c>
      <c r="L1133" s="4" t="s">
        <v>3387</v>
      </c>
      <c r="M1133" s="4" t="s">
        <v>3106</v>
      </c>
      <c r="N1133" t="s">
        <v>5375</v>
      </c>
      <c r="O1133" t="e">
        <f>+VLOOKUP(E1133,[1]Sheet1!C$6:J$461,8,0)</f>
        <v>#N/A</v>
      </c>
      <c r="P1133" s="7" t="e">
        <f t="shared" si="35"/>
        <v>#N/A</v>
      </c>
    </row>
    <row r="1134" spans="3:16" customFormat="1" ht="15" hidden="1" customHeight="1" outlineLevel="1" x14ac:dyDescent="0.2">
      <c r="C1134" s="8">
        <v>45110</v>
      </c>
      <c r="D1134" s="4" t="s">
        <v>5201</v>
      </c>
      <c r="E1134" s="4">
        <v>39356</v>
      </c>
      <c r="F1134" s="4" t="s">
        <v>3840</v>
      </c>
      <c r="G1134" s="4" t="s">
        <v>4908</v>
      </c>
      <c r="H1134" s="12">
        <v>556122</v>
      </c>
      <c r="I1134" s="11" t="s">
        <v>548</v>
      </c>
      <c r="J1134" s="12">
        <v>44490</v>
      </c>
      <c r="K1134" s="12">
        <f t="shared" si="34"/>
        <v>600612</v>
      </c>
      <c r="L1134" s="4" t="s">
        <v>3387</v>
      </c>
      <c r="M1134" s="4" t="s">
        <v>3106</v>
      </c>
      <c r="N1134" t="s">
        <v>5375</v>
      </c>
      <c r="O1134" t="e">
        <f>+VLOOKUP(E1134,[1]Sheet1!C$6:J$461,8,0)</f>
        <v>#N/A</v>
      </c>
      <c r="P1134" s="7" t="e">
        <f t="shared" si="35"/>
        <v>#N/A</v>
      </c>
    </row>
    <row r="1135" spans="3:16" customFormat="1" ht="15" hidden="1" customHeight="1" outlineLevel="1" x14ac:dyDescent="0.2">
      <c r="C1135" s="8">
        <v>45110</v>
      </c>
      <c r="D1135" s="4" t="s">
        <v>2322</v>
      </c>
      <c r="E1135" s="4">
        <v>39357</v>
      </c>
      <c r="F1135" s="4" t="s">
        <v>3840</v>
      </c>
      <c r="G1135" s="4" t="s">
        <v>1085</v>
      </c>
      <c r="H1135" s="12">
        <v>641673</v>
      </c>
      <c r="I1135" s="11" t="s">
        <v>548</v>
      </c>
      <c r="J1135" s="12">
        <v>51334</v>
      </c>
      <c r="K1135" s="12">
        <f t="shared" si="34"/>
        <v>693007</v>
      </c>
      <c r="L1135" s="4" t="s">
        <v>3387</v>
      </c>
      <c r="M1135" s="4" t="s">
        <v>3106</v>
      </c>
      <c r="N1135" t="s">
        <v>5375</v>
      </c>
      <c r="O1135" t="e">
        <f>+VLOOKUP(E1135,[1]Sheet1!C$6:J$461,8,0)</f>
        <v>#N/A</v>
      </c>
      <c r="P1135" s="7" t="e">
        <f t="shared" si="35"/>
        <v>#N/A</v>
      </c>
    </row>
    <row r="1136" spans="3:16" customFormat="1" ht="15" hidden="1" customHeight="1" outlineLevel="1" x14ac:dyDescent="0.2">
      <c r="C1136" s="8">
        <v>45110</v>
      </c>
      <c r="D1136" s="4" t="s">
        <v>2498</v>
      </c>
      <c r="E1136" s="4">
        <v>39358</v>
      </c>
      <c r="F1136" s="4" t="s">
        <v>3840</v>
      </c>
      <c r="G1136" s="4" t="s">
        <v>535</v>
      </c>
      <c r="H1136" s="12">
        <v>528892</v>
      </c>
      <c r="I1136" s="11" t="s">
        <v>548</v>
      </c>
      <c r="J1136" s="12">
        <v>42311</v>
      </c>
      <c r="K1136" s="12">
        <f t="shared" si="34"/>
        <v>571203</v>
      </c>
      <c r="L1136" s="4" t="s">
        <v>3387</v>
      </c>
      <c r="M1136" s="4" t="s">
        <v>3106</v>
      </c>
      <c r="N1136" t="s">
        <v>5375</v>
      </c>
      <c r="O1136" t="e">
        <f>+VLOOKUP(E1136,[1]Sheet1!C$6:J$461,8,0)</f>
        <v>#N/A</v>
      </c>
      <c r="P1136" s="7" t="e">
        <f t="shared" si="35"/>
        <v>#N/A</v>
      </c>
    </row>
    <row r="1137" spans="3:16" customFormat="1" ht="15" hidden="1" customHeight="1" outlineLevel="1" x14ac:dyDescent="0.2">
      <c r="C1137" s="8">
        <v>45110</v>
      </c>
      <c r="D1137" s="4" t="s">
        <v>773</v>
      </c>
      <c r="E1137" s="4">
        <v>39359</v>
      </c>
      <c r="F1137" s="4" t="s">
        <v>3840</v>
      </c>
      <c r="G1137" s="4" t="s">
        <v>231</v>
      </c>
      <c r="H1137" s="12">
        <v>606180</v>
      </c>
      <c r="I1137" s="11" t="s">
        <v>548</v>
      </c>
      <c r="J1137" s="12">
        <v>48494</v>
      </c>
      <c r="K1137" s="12">
        <f t="shared" si="34"/>
        <v>654674</v>
      </c>
      <c r="L1137" s="4" t="s">
        <v>3387</v>
      </c>
      <c r="M1137" s="4" t="s">
        <v>3106</v>
      </c>
      <c r="N1137" t="s">
        <v>5375</v>
      </c>
      <c r="O1137" t="e">
        <f>+VLOOKUP(E1137,[1]Sheet1!C$6:J$461,8,0)</f>
        <v>#N/A</v>
      </c>
      <c r="P1137" s="7" t="e">
        <f t="shared" si="35"/>
        <v>#N/A</v>
      </c>
    </row>
    <row r="1138" spans="3:16" customFormat="1" ht="15" hidden="1" customHeight="1" outlineLevel="1" x14ac:dyDescent="0.2">
      <c r="C1138" s="8">
        <v>45110</v>
      </c>
      <c r="D1138" s="4" t="s">
        <v>3117</v>
      </c>
      <c r="E1138" s="4">
        <v>39376</v>
      </c>
      <c r="F1138" s="4" t="s">
        <v>3840</v>
      </c>
      <c r="G1138" s="4" t="s">
        <v>3233</v>
      </c>
      <c r="H1138" s="12">
        <v>545658</v>
      </c>
      <c r="I1138" s="11" t="s">
        <v>548</v>
      </c>
      <c r="J1138" s="12">
        <v>43653</v>
      </c>
      <c r="K1138" s="12">
        <f t="shared" si="34"/>
        <v>589311</v>
      </c>
      <c r="L1138" s="4" t="s">
        <v>3387</v>
      </c>
      <c r="M1138" s="4" t="s">
        <v>3106</v>
      </c>
      <c r="N1138" t="s">
        <v>5375</v>
      </c>
      <c r="O1138" t="e">
        <f>+VLOOKUP(E1138,[1]Sheet1!C$6:J$461,8,0)</f>
        <v>#N/A</v>
      </c>
      <c r="P1138" s="7" t="e">
        <f t="shared" si="35"/>
        <v>#N/A</v>
      </c>
    </row>
    <row r="1139" spans="3:16" customFormat="1" ht="15" hidden="1" customHeight="1" outlineLevel="1" x14ac:dyDescent="0.2">
      <c r="C1139" s="8">
        <v>45110</v>
      </c>
      <c r="D1139" s="4" t="s">
        <v>4115</v>
      </c>
      <c r="E1139" s="4">
        <v>39377</v>
      </c>
      <c r="F1139" s="4" t="s">
        <v>3840</v>
      </c>
      <c r="G1139" s="4" t="s">
        <v>5225</v>
      </c>
      <c r="H1139" s="12">
        <v>518668</v>
      </c>
      <c r="I1139" s="11" t="s">
        <v>548</v>
      </c>
      <c r="J1139" s="12">
        <v>41493</v>
      </c>
      <c r="K1139" s="12">
        <f t="shared" si="34"/>
        <v>560161</v>
      </c>
      <c r="L1139" s="4" t="s">
        <v>3387</v>
      </c>
      <c r="M1139" s="4" t="s">
        <v>3106</v>
      </c>
      <c r="N1139" t="s">
        <v>5375</v>
      </c>
      <c r="O1139" t="e">
        <f>+VLOOKUP(E1139,[1]Sheet1!C$6:J$461,8,0)</f>
        <v>#N/A</v>
      </c>
      <c r="P1139" s="7" t="e">
        <f t="shared" si="35"/>
        <v>#N/A</v>
      </c>
    </row>
    <row r="1140" spans="3:16" customFormat="1" ht="15" hidden="1" customHeight="1" outlineLevel="1" x14ac:dyDescent="0.2">
      <c r="C1140" s="8">
        <v>45111</v>
      </c>
      <c r="D1140" s="4" t="s">
        <v>4991</v>
      </c>
      <c r="E1140" s="4">
        <v>39404</v>
      </c>
      <c r="F1140" s="4" t="s">
        <v>3840</v>
      </c>
      <c r="G1140" s="4" t="s">
        <v>2396</v>
      </c>
      <c r="H1140" s="12">
        <v>1019020</v>
      </c>
      <c r="I1140" s="11" t="s">
        <v>548</v>
      </c>
      <c r="J1140" s="12">
        <v>81522</v>
      </c>
      <c r="K1140" s="12">
        <f t="shared" si="34"/>
        <v>1100542</v>
      </c>
      <c r="L1140" s="4" t="s">
        <v>313</v>
      </c>
      <c r="M1140" s="4" t="s">
        <v>1554</v>
      </c>
      <c r="N1140" t="s">
        <v>5375</v>
      </c>
      <c r="O1140" t="e">
        <f>+VLOOKUP(E1140,[1]Sheet1!C$6:J$461,8,0)</f>
        <v>#N/A</v>
      </c>
      <c r="P1140" s="7" t="e">
        <f t="shared" si="35"/>
        <v>#N/A</v>
      </c>
    </row>
    <row r="1141" spans="3:16" customFormat="1" ht="15" hidden="1" customHeight="1" outlineLevel="1" x14ac:dyDescent="0.2">
      <c r="C1141" s="8">
        <v>45111</v>
      </c>
      <c r="D1141" s="4" t="s">
        <v>1908</v>
      </c>
      <c r="E1141" s="4">
        <v>39405</v>
      </c>
      <c r="F1141" s="4" t="s">
        <v>3840</v>
      </c>
      <c r="G1141" s="4" t="s">
        <v>3043</v>
      </c>
      <c r="H1141" s="12">
        <v>1285307</v>
      </c>
      <c r="I1141" s="11" t="s">
        <v>548</v>
      </c>
      <c r="J1141" s="12">
        <v>102825</v>
      </c>
      <c r="K1141" s="12">
        <f t="shared" si="34"/>
        <v>1388132</v>
      </c>
      <c r="L1141" s="4" t="s">
        <v>313</v>
      </c>
      <c r="M1141" s="4" t="s">
        <v>1554</v>
      </c>
      <c r="N1141" t="s">
        <v>5375</v>
      </c>
      <c r="O1141" t="e">
        <f>+VLOOKUP(E1141,[1]Sheet1!C$6:J$461,8,0)</f>
        <v>#N/A</v>
      </c>
      <c r="P1141" s="7" t="e">
        <f t="shared" si="35"/>
        <v>#N/A</v>
      </c>
    </row>
    <row r="1142" spans="3:16" customFormat="1" ht="15" hidden="1" customHeight="1" outlineLevel="1" x14ac:dyDescent="0.2">
      <c r="C1142" s="8">
        <v>45111</v>
      </c>
      <c r="D1142" s="4" t="s">
        <v>4438</v>
      </c>
      <c r="E1142" s="4">
        <v>39406</v>
      </c>
      <c r="F1142" s="4" t="s">
        <v>3840</v>
      </c>
      <c r="G1142" s="4" t="s">
        <v>1777</v>
      </c>
      <c r="H1142" s="12">
        <v>2038040</v>
      </c>
      <c r="I1142" s="11" t="s">
        <v>548</v>
      </c>
      <c r="J1142" s="12">
        <v>163043</v>
      </c>
      <c r="K1142" s="12">
        <f t="shared" si="34"/>
        <v>2201083</v>
      </c>
      <c r="L1142" s="4" t="s">
        <v>313</v>
      </c>
      <c r="M1142" s="4" t="s">
        <v>1554</v>
      </c>
      <c r="N1142" t="s">
        <v>5375</v>
      </c>
      <c r="O1142" t="e">
        <f>+VLOOKUP(E1142,[1]Sheet1!C$6:J$461,8,0)</f>
        <v>#N/A</v>
      </c>
      <c r="P1142" s="7" t="e">
        <f t="shared" si="35"/>
        <v>#N/A</v>
      </c>
    </row>
    <row r="1143" spans="3:16" customFormat="1" ht="15" hidden="1" customHeight="1" outlineLevel="1" x14ac:dyDescent="0.2">
      <c r="C1143" s="8">
        <v>45111</v>
      </c>
      <c r="D1143" s="4" t="s">
        <v>709</v>
      </c>
      <c r="E1143" s="4">
        <v>39407</v>
      </c>
      <c r="F1143" s="4" t="s">
        <v>3840</v>
      </c>
      <c r="G1143" s="4" t="s">
        <v>2080</v>
      </c>
      <c r="H1143" s="12">
        <v>1019020</v>
      </c>
      <c r="I1143" s="11" t="s">
        <v>548</v>
      </c>
      <c r="J1143" s="12">
        <v>81522</v>
      </c>
      <c r="K1143" s="12">
        <f t="shared" si="34"/>
        <v>1100542</v>
      </c>
      <c r="L1143" s="4" t="s">
        <v>313</v>
      </c>
      <c r="M1143" s="4" t="s">
        <v>1554</v>
      </c>
      <c r="N1143" t="s">
        <v>5375</v>
      </c>
      <c r="O1143" t="e">
        <f>+VLOOKUP(E1143,[1]Sheet1!C$6:J$461,8,0)</f>
        <v>#N/A</v>
      </c>
      <c r="P1143" s="7" t="e">
        <f t="shared" si="35"/>
        <v>#N/A</v>
      </c>
    </row>
    <row r="1144" spans="3:16" customFormat="1" ht="15" hidden="1" customHeight="1" outlineLevel="1" x14ac:dyDescent="0.2">
      <c r="C1144" s="8">
        <v>45111</v>
      </c>
      <c r="D1144" s="4" t="s">
        <v>2084</v>
      </c>
      <c r="E1144" s="4">
        <v>39408</v>
      </c>
      <c r="F1144" s="4" t="s">
        <v>3840</v>
      </c>
      <c r="G1144" s="4" t="s">
        <v>2839</v>
      </c>
      <c r="H1144" s="12">
        <v>1776745</v>
      </c>
      <c r="I1144" s="11" t="s">
        <v>548</v>
      </c>
      <c r="J1144" s="12">
        <v>142140</v>
      </c>
      <c r="K1144" s="12">
        <f t="shared" si="34"/>
        <v>1918885</v>
      </c>
      <c r="L1144" s="4" t="s">
        <v>313</v>
      </c>
      <c r="M1144" s="4" t="s">
        <v>1554</v>
      </c>
      <c r="N1144" t="s">
        <v>5375</v>
      </c>
      <c r="O1144" t="e">
        <f>+VLOOKUP(E1144,[1]Sheet1!C$6:J$461,8,0)</f>
        <v>#N/A</v>
      </c>
      <c r="P1144" s="7" t="e">
        <f t="shared" si="35"/>
        <v>#N/A</v>
      </c>
    </row>
    <row r="1145" spans="3:16" customFormat="1" ht="15" hidden="1" customHeight="1" outlineLevel="1" x14ac:dyDescent="0.2">
      <c r="C1145" s="8">
        <v>45111</v>
      </c>
      <c r="D1145" s="4" t="s">
        <v>4182</v>
      </c>
      <c r="E1145" s="4">
        <v>39436</v>
      </c>
      <c r="F1145" s="4" t="s">
        <v>3840</v>
      </c>
      <c r="G1145" s="4" t="s">
        <v>3921</v>
      </c>
      <c r="H1145" s="12">
        <v>988759</v>
      </c>
      <c r="I1145" s="11" t="s">
        <v>548</v>
      </c>
      <c r="J1145" s="12">
        <v>79101</v>
      </c>
      <c r="K1145" s="12">
        <f t="shared" si="34"/>
        <v>1067860</v>
      </c>
      <c r="L1145" s="4" t="s">
        <v>313</v>
      </c>
      <c r="M1145" s="4" t="s">
        <v>1554</v>
      </c>
      <c r="N1145" t="s">
        <v>5375</v>
      </c>
      <c r="O1145" t="e">
        <f>+VLOOKUP(E1145,[1]Sheet1!C$6:J$461,8,0)</f>
        <v>#N/A</v>
      </c>
      <c r="P1145" s="7" t="e">
        <f t="shared" si="35"/>
        <v>#N/A</v>
      </c>
    </row>
    <row r="1146" spans="3:16" customFormat="1" ht="15" hidden="1" customHeight="1" outlineLevel="1" x14ac:dyDescent="0.2">
      <c r="C1146" s="8">
        <v>45111</v>
      </c>
      <c r="D1146" s="4" t="s">
        <v>361</v>
      </c>
      <c r="E1146" s="4">
        <v>39437</v>
      </c>
      <c r="F1146" s="4" t="s">
        <v>3840</v>
      </c>
      <c r="G1146" s="4" t="s">
        <v>2251</v>
      </c>
      <c r="H1146" s="12">
        <v>1222824</v>
      </c>
      <c r="I1146" s="11" t="s">
        <v>548</v>
      </c>
      <c r="J1146" s="12">
        <v>97826</v>
      </c>
      <c r="K1146" s="12">
        <f t="shared" si="34"/>
        <v>1320650</v>
      </c>
      <c r="L1146" s="4" t="s">
        <v>313</v>
      </c>
      <c r="M1146" s="4" t="s">
        <v>1554</v>
      </c>
      <c r="N1146" t="s">
        <v>5375</v>
      </c>
      <c r="O1146" t="e">
        <f>+VLOOKUP(E1146,[1]Sheet1!C$6:J$461,8,0)</f>
        <v>#N/A</v>
      </c>
      <c r="P1146" s="7" t="e">
        <f t="shared" si="35"/>
        <v>#N/A</v>
      </c>
    </row>
    <row r="1147" spans="3:16" customFormat="1" ht="15" hidden="1" customHeight="1" outlineLevel="1" x14ac:dyDescent="0.2">
      <c r="C1147" s="8">
        <v>45111</v>
      </c>
      <c r="D1147" s="4" t="s">
        <v>3356</v>
      </c>
      <c r="E1147" s="4">
        <v>39444</v>
      </c>
      <c r="F1147" s="4" t="s">
        <v>3840</v>
      </c>
      <c r="G1147" s="4" t="s">
        <v>2376</v>
      </c>
      <c r="H1147" s="12">
        <v>592685</v>
      </c>
      <c r="I1147" s="11" t="s">
        <v>548</v>
      </c>
      <c r="J1147" s="12">
        <v>47415</v>
      </c>
      <c r="K1147" s="12">
        <f t="shared" si="34"/>
        <v>640100</v>
      </c>
      <c r="L1147" s="4" t="s">
        <v>3387</v>
      </c>
      <c r="M1147" s="4" t="s">
        <v>3106</v>
      </c>
      <c r="N1147" t="s">
        <v>5375</v>
      </c>
      <c r="O1147" t="e">
        <f>+VLOOKUP(E1147,[1]Sheet1!C$6:J$461,8,0)</f>
        <v>#N/A</v>
      </c>
      <c r="P1147" s="7" t="e">
        <f t="shared" si="35"/>
        <v>#N/A</v>
      </c>
    </row>
    <row r="1148" spans="3:16" customFormat="1" ht="15" hidden="1" customHeight="1" outlineLevel="1" x14ac:dyDescent="0.2">
      <c r="C1148" s="8">
        <v>45111</v>
      </c>
      <c r="D1148" s="4" t="s">
        <v>26</v>
      </c>
      <c r="E1148" s="4">
        <v>39445</v>
      </c>
      <c r="F1148" s="4" t="s">
        <v>3840</v>
      </c>
      <c r="G1148" s="4" t="s">
        <v>4950</v>
      </c>
      <c r="H1148" s="12">
        <v>611412</v>
      </c>
      <c r="I1148" s="11" t="s">
        <v>548</v>
      </c>
      <c r="J1148" s="12">
        <v>48913</v>
      </c>
      <c r="K1148" s="12">
        <f t="shared" si="34"/>
        <v>660325</v>
      </c>
      <c r="L1148" s="4" t="s">
        <v>3387</v>
      </c>
      <c r="M1148" s="4" t="s">
        <v>3106</v>
      </c>
      <c r="N1148" t="s">
        <v>5375</v>
      </c>
      <c r="O1148" t="e">
        <f>+VLOOKUP(E1148,[1]Sheet1!C$6:J$461,8,0)</f>
        <v>#N/A</v>
      </c>
      <c r="P1148" s="7" t="e">
        <f t="shared" si="35"/>
        <v>#N/A</v>
      </c>
    </row>
    <row r="1149" spans="3:16" customFormat="1" ht="15" hidden="1" customHeight="1" outlineLevel="1" x14ac:dyDescent="0.2">
      <c r="C1149" s="8">
        <v>45111</v>
      </c>
      <c r="D1149" s="4" t="s">
        <v>3561</v>
      </c>
      <c r="E1149" s="4">
        <v>39446</v>
      </c>
      <c r="F1149" s="4" t="s">
        <v>3840</v>
      </c>
      <c r="G1149" s="4" t="s">
        <v>1666</v>
      </c>
      <c r="H1149" s="12">
        <v>606180</v>
      </c>
      <c r="I1149" s="11" t="s">
        <v>548</v>
      </c>
      <c r="J1149" s="12">
        <v>48494</v>
      </c>
      <c r="K1149" s="12">
        <f t="shared" si="34"/>
        <v>654674</v>
      </c>
      <c r="L1149" s="4" t="s">
        <v>3387</v>
      </c>
      <c r="M1149" s="4" t="s">
        <v>3106</v>
      </c>
      <c r="N1149" t="s">
        <v>5375</v>
      </c>
      <c r="O1149" t="e">
        <f>+VLOOKUP(E1149,[1]Sheet1!C$6:J$461,8,0)</f>
        <v>#N/A</v>
      </c>
      <c r="P1149" s="7" t="e">
        <f t="shared" si="35"/>
        <v>#N/A</v>
      </c>
    </row>
    <row r="1150" spans="3:16" customFormat="1" ht="15" hidden="1" customHeight="1" outlineLevel="1" x14ac:dyDescent="0.2">
      <c r="C1150" s="8">
        <v>45111</v>
      </c>
      <c r="D1150" s="4" t="s">
        <v>3549</v>
      </c>
      <c r="E1150" s="4">
        <v>39447</v>
      </c>
      <c r="F1150" s="4" t="s">
        <v>3840</v>
      </c>
      <c r="G1150" s="4" t="s">
        <v>1543</v>
      </c>
      <c r="H1150" s="12">
        <v>501902</v>
      </c>
      <c r="I1150" s="11" t="s">
        <v>548</v>
      </c>
      <c r="J1150" s="12">
        <v>40152</v>
      </c>
      <c r="K1150" s="12">
        <f t="shared" si="34"/>
        <v>542054</v>
      </c>
      <c r="L1150" s="4" t="s">
        <v>3387</v>
      </c>
      <c r="M1150" s="4" t="s">
        <v>3106</v>
      </c>
      <c r="N1150" t="s">
        <v>5375</v>
      </c>
      <c r="O1150" t="e">
        <f>+VLOOKUP(E1150,[1]Sheet1!C$6:J$461,8,0)</f>
        <v>#N/A</v>
      </c>
      <c r="P1150" s="7" t="e">
        <f t="shared" si="35"/>
        <v>#N/A</v>
      </c>
    </row>
    <row r="1151" spans="3:16" customFormat="1" ht="15" hidden="1" customHeight="1" outlineLevel="1" x14ac:dyDescent="0.2">
      <c r="C1151" s="8">
        <v>45111</v>
      </c>
      <c r="D1151" s="4" t="s">
        <v>3779</v>
      </c>
      <c r="E1151" s="4">
        <v>39448</v>
      </c>
      <c r="F1151" s="4" t="s">
        <v>3840</v>
      </c>
      <c r="G1151" s="4" t="s">
        <v>5190</v>
      </c>
      <c r="H1151" s="12">
        <v>606420</v>
      </c>
      <c r="I1151" s="11" t="s">
        <v>548</v>
      </c>
      <c r="J1151" s="12">
        <v>48514</v>
      </c>
      <c r="K1151" s="12">
        <f t="shared" si="34"/>
        <v>654934</v>
      </c>
      <c r="L1151" s="4" t="s">
        <v>3387</v>
      </c>
      <c r="M1151" s="4" t="s">
        <v>3106</v>
      </c>
      <c r="N1151" t="s">
        <v>5375</v>
      </c>
      <c r="O1151" t="e">
        <f>+VLOOKUP(E1151,[1]Sheet1!C$6:J$461,8,0)</f>
        <v>#N/A</v>
      </c>
      <c r="P1151" s="7" t="e">
        <f t="shared" si="35"/>
        <v>#N/A</v>
      </c>
    </row>
    <row r="1152" spans="3:16" customFormat="1" ht="15" hidden="1" customHeight="1" outlineLevel="1" x14ac:dyDescent="0.2">
      <c r="C1152" s="8">
        <v>45111</v>
      </c>
      <c r="D1152" s="4" t="s">
        <v>3999</v>
      </c>
      <c r="E1152" s="4">
        <v>39449</v>
      </c>
      <c r="F1152" s="4" t="s">
        <v>3840</v>
      </c>
      <c r="G1152" s="4" t="s">
        <v>3861</v>
      </c>
      <c r="H1152" s="12">
        <v>512126</v>
      </c>
      <c r="I1152" s="11" t="s">
        <v>548</v>
      </c>
      <c r="J1152" s="12">
        <v>40970</v>
      </c>
      <c r="K1152" s="12">
        <f t="shared" si="34"/>
        <v>553096</v>
      </c>
      <c r="L1152" s="4" t="s">
        <v>3387</v>
      </c>
      <c r="M1152" s="4" t="s">
        <v>3106</v>
      </c>
      <c r="N1152" t="s">
        <v>5375</v>
      </c>
      <c r="O1152" t="e">
        <f>+VLOOKUP(E1152,[1]Sheet1!C$6:J$461,8,0)</f>
        <v>#N/A</v>
      </c>
      <c r="P1152" s="7" t="e">
        <f t="shared" si="35"/>
        <v>#N/A</v>
      </c>
    </row>
    <row r="1153" spans="3:16" customFormat="1" ht="15" hidden="1" customHeight="1" outlineLevel="1" x14ac:dyDescent="0.2">
      <c r="C1153" s="8">
        <v>45111</v>
      </c>
      <c r="D1153" s="4" t="s">
        <v>4728</v>
      </c>
      <c r="E1153" s="4">
        <v>39450</v>
      </c>
      <c r="F1153" s="4" t="s">
        <v>3840</v>
      </c>
      <c r="G1153" s="4" t="s">
        <v>5192</v>
      </c>
      <c r="H1153" s="12">
        <v>485136</v>
      </c>
      <c r="I1153" s="11" t="s">
        <v>548</v>
      </c>
      <c r="J1153" s="12">
        <v>38811</v>
      </c>
      <c r="K1153" s="12">
        <f t="shared" si="34"/>
        <v>523947</v>
      </c>
      <c r="L1153" s="4" t="s">
        <v>3387</v>
      </c>
      <c r="M1153" s="4" t="s">
        <v>3106</v>
      </c>
      <c r="N1153" t="s">
        <v>5375</v>
      </c>
      <c r="O1153" t="e">
        <f>+VLOOKUP(E1153,[1]Sheet1!C$6:J$461,8,0)</f>
        <v>#N/A</v>
      </c>
      <c r="P1153" s="7" t="e">
        <f t="shared" si="35"/>
        <v>#N/A</v>
      </c>
    </row>
    <row r="1154" spans="3:16" customFormat="1" ht="15" hidden="1" customHeight="1" outlineLevel="1" x14ac:dyDescent="0.2">
      <c r="C1154" s="8">
        <v>45111</v>
      </c>
      <c r="D1154" s="4" t="s">
        <v>1171</v>
      </c>
      <c r="E1154" s="4">
        <v>39451</v>
      </c>
      <c r="F1154" s="4" t="s">
        <v>3840</v>
      </c>
      <c r="G1154" s="4" t="s">
        <v>869</v>
      </c>
      <c r="H1154" s="12">
        <v>528892</v>
      </c>
      <c r="I1154" s="11" t="s">
        <v>548</v>
      </c>
      <c r="J1154" s="12">
        <v>42311</v>
      </c>
      <c r="K1154" s="12">
        <f t="shared" ref="K1154:K1217" si="36">+H1154+J1154</f>
        <v>571203</v>
      </c>
      <c r="L1154" s="4" t="s">
        <v>3387</v>
      </c>
      <c r="M1154" s="4" t="s">
        <v>3106</v>
      </c>
      <c r="N1154" t="s">
        <v>5375</v>
      </c>
      <c r="O1154" t="e">
        <f>+VLOOKUP(E1154,[1]Sheet1!C$6:J$461,8,0)</f>
        <v>#N/A</v>
      </c>
      <c r="P1154" s="7" t="e">
        <f t="shared" si="35"/>
        <v>#N/A</v>
      </c>
    </row>
    <row r="1155" spans="3:16" customFormat="1" ht="15" hidden="1" customHeight="1" outlineLevel="1" x14ac:dyDescent="0.2">
      <c r="C1155" s="8">
        <v>45111</v>
      </c>
      <c r="D1155" s="4" t="s">
        <v>55</v>
      </c>
      <c r="E1155" s="4">
        <v>39452</v>
      </c>
      <c r="F1155" s="4" t="s">
        <v>3840</v>
      </c>
      <c r="G1155" s="4" t="s">
        <v>3343</v>
      </c>
      <c r="H1155" s="12">
        <v>591375</v>
      </c>
      <c r="I1155" s="11" t="s">
        <v>548</v>
      </c>
      <c r="J1155" s="12">
        <v>47310</v>
      </c>
      <c r="K1155" s="12">
        <f t="shared" si="36"/>
        <v>638685</v>
      </c>
      <c r="L1155" s="4" t="s">
        <v>3387</v>
      </c>
      <c r="M1155" s="4" t="s">
        <v>3106</v>
      </c>
      <c r="N1155" t="s">
        <v>5375</v>
      </c>
      <c r="O1155" t="e">
        <f>+VLOOKUP(E1155,[1]Sheet1!C$6:J$461,8,0)</f>
        <v>#N/A</v>
      </c>
      <c r="P1155" s="7" t="e">
        <f t="shared" ref="P1155:P1218" si="37">+O1155-K1155</f>
        <v>#N/A</v>
      </c>
    </row>
    <row r="1156" spans="3:16" customFormat="1" ht="15" hidden="1" customHeight="1" outlineLevel="1" x14ac:dyDescent="0.2">
      <c r="C1156" s="8">
        <v>45112</v>
      </c>
      <c r="D1156" s="4" t="s">
        <v>253</v>
      </c>
      <c r="E1156" s="4">
        <v>39565</v>
      </c>
      <c r="F1156" s="4" t="s">
        <v>3840</v>
      </c>
      <c r="G1156" s="4" t="s">
        <v>3246</v>
      </c>
      <c r="H1156" s="12">
        <v>528892</v>
      </c>
      <c r="I1156" s="11" t="s">
        <v>548</v>
      </c>
      <c r="J1156" s="12">
        <v>42311</v>
      </c>
      <c r="K1156" s="12">
        <f t="shared" si="36"/>
        <v>571203</v>
      </c>
      <c r="L1156" s="4" t="s">
        <v>3387</v>
      </c>
      <c r="M1156" s="4" t="s">
        <v>3106</v>
      </c>
      <c r="N1156" t="s">
        <v>5375</v>
      </c>
      <c r="O1156" t="e">
        <f>+VLOOKUP(E1156,[1]Sheet1!C$6:J$461,8,0)</f>
        <v>#N/A</v>
      </c>
      <c r="P1156" s="7" t="e">
        <f t="shared" si="37"/>
        <v>#N/A</v>
      </c>
    </row>
    <row r="1157" spans="3:16" customFormat="1" ht="15" hidden="1" customHeight="1" outlineLevel="1" x14ac:dyDescent="0.2">
      <c r="C1157" s="8">
        <v>45112</v>
      </c>
      <c r="D1157" s="4" t="s">
        <v>3081</v>
      </c>
      <c r="E1157" s="4">
        <v>39566</v>
      </c>
      <c r="F1157" s="4" t="s">
        <v>3840</v>
      </c>
      <c r="G1157" s="4" t="s">
        <v>1330</v>
      </c>
      <c r="H1157" s="12">
        <v>611412</v>
      </c>
      <c r="I1157" s="11" t="s">
        <v>548</v>
      </c>
      <c r="J1157" s="12">
        <v>48913</v>
      </c>
      <c r="K1157" s="12">
        <f t="shared" si="36"/>
        <v>660325</v>
      </c>
      <c r="L1157" s="4" t="s">
        <v>3387</v>
      </c>
      <c r="M1157" s="4" t="s">
        <v>3106</v>
      </c>
      <c r="N1157" t="s">
        <v>5375</v>
      </c>
      <c r="O1157" t="e">
        <f>+VLOOKUP(E1157,[1]Sheet1!C$6:J$461,8,0)</f>
        <v>#N/A</v>
      </c>
      <c r="P1157" s="7" t="e">
        <f t="shared" si="37"/>
        <v>#N/A</v>
      </c>
    </row>
    <row r="1158" spans="3:16" customFormat="1" ht="15" hidden="1" customHeight="1" outlineLevel="1" x14ac:dyDescent="0.2">
      <c r="C1158" s="8">
        <v>45112</v>
      </c>
      <c r="D1158" s="4" t="s">
        <v>1947</v>
      </c>
      <c r="E1158" s="4">
        <v>39567</v>
      </c>
      <c r="F1158" s="4" t="s">
        <v>3840</v>
      </c>
      <c r="G1158" s="4" t="s">
        <v>704</v>
      </c>
      <c r="H1158" s="12">
        <v>575919</v>
      </c>
      <c r="I1158" s="11" t="s">
        <v>548</v>
      </c>
      <c r="J1158" s="12">
        <v>46074</v>
      </c>
      <c r="K1158" s="12">
        <f t="shared" si="36"/>
        <v>621993</v>
      </c>
      <c r="L1158" s="4" t="s">
        <v>3387</v>
      </c>
      <c r="M1158" s="4" t="s">
        <v>3106</v>
      </c>
      <c r="N1158" t="s">
        <v>5375</v>
      </c>
      <c r="O1158" t="e">
        <f>+VLOOKUP(E1158,[1]Sheet1!C$6:J$461,8,0)</f>
        <v>#N/A</v>
      </c>
      <c r="P1158" s="7" t="e">
        <f t="shared" si="37"/>
        <v>#N/A</v>
      </c>
    </row>
    <row r="1159" spans="3:16" customFormat="1" ht="15" hidden="1" customHeight="1" outlineLevel="1" x14ac:dyDescent="0.2">
      <c r="C1159" s="8">
        <v>45113</v>
      </c>
      <c r="D1159" s="4" t="s">
        <v>2275</v>
      </c>
      <c r="E1159" s="4">
        <v>40613</v>
      </c>
      <c r="F1159" s="4" t="s">
        <v>3840</v>
      </c>
      <c r="G1159" s="4" t="s">
        <v>658</v>
      </c>
      <c r="H1159" s="12">
        <v>606420</v>
      </c>
      <c r="I1159" s="11" t="s">
        <v>548</v>
      </c>
      <c r="J1159" s="12">
        <v>48514</v>
      </c>
      <c r="K1159" s="12">
        <f t="shared" si="36"/>
        <v>654934</v>
      </c>
      <c r="L1159" s="4" t="s">
        <v>3387</v>
      </c>
      <c r="M1159" s="4" t="s">
        <v>3106</v>
      </c>
      <c r="N1159" t="s">
        <v>5375</v>
      </c>
      <c r="O1159" t="e">
        <f>+VLOOKUP(E1159,[1]Sheet1!C$6:J$461,8,0)</f>
        <v>#N/A</v>
      </c>
      <c r="P1159" s="7" t="e">
        <f t="shared" si="37"/>
        <v>#N/A</v>
      </c>
    </row>
    <row r="1160" spans="3:16" customFormat="1" ht="15" hidden="1" customHeight="1" outlineLevel="1" x14ac:dyDescent="0.2">
      <c r="C1160" s="8">
        <v>45113</v>
      </c>
      <c r="D1160" s="4" t="s">
        <v>2203</v>
      </c>
      <c r="E1160" s="4">
        <v>40614</v>
      </c>
      <c r="F1160" s="4" t="s">
        <v>3840</v>
      </c>
      <c r="G1160" s="4" t="s">
        <v>1347</v>
      </c>
      <c r="H1160" s="12">
        <v>559153</v>
      </c>
      <c r="I1160" s="11" t="s">
        <v>548</v>
      </c>
      <c r="J1160" s="12">
        <v>44732</v>
      </c>
      <c r="K1160" s="12">
        <f t="shared" si="36"/>
        <v>603885</v>
      </c>
      <c r="L1160" s="4" t="s">
        <v>3387</v>
      </c>
      <c r="M1160" s="4" t="s">
        <v>3106</v>
      </c>
      <c r="N1160" t="s">
        <v>5375</v>
      </c>
      <c r="O1160" t="e">
        <f>+VLOOKUP(E1160,[1]Sheet1!C$6:J$461,8,0)</f>
        <v>#N/A</v>
      </c>
      <c r="P1160" s="7" t="e">
        <f t="shared" si="37"/>
        <v>#N/A</v>
      </c>
    </row>
    <row r="1161" spans="3:16" customFormat="1" ht="15" hidden="1" customHeight="1" outlineLevel="1" x14ac:dyDescent="0.2">
      <c r="C1161" s="8">
        <v>45113</v>
      </c>
      <c r="D1161" s="4" t="s">
        <v>4992</v>
      </c>
      <c r="E1161" s="4">
        <v>40615</v>
      </c>
      <c r="F1161" s="4" t="s">
        <v>3840</v>
      </c>
      <c r="G1161" s="4" t="s">
        <v>4598</v>
      </c>
      <c r="H1161" s="12">
        <v>545658</v>
      </c>
      <c r="I1161" s="11" t="s">
        <v>548</v>
      </c>
      <c r="J1161" s="12">
        <v>43653</v>
      </c>
      <c r="K1161" s="12">
        <f t="shared" si="36"/>
        <v>589311</v>
      </c>
      <c r="L1161" s="4" t="s">
        <v>3387</v>
      </c>
      <c r="M1161" s="4" t="s">
        <v>3106</v>
      </c>
      <c r="N1161" t="s">
        <v>5375</v>
      </c>
      <c r="O1161" t="e">
        <f>+VLOOKUP(E1161,[1]Sheet1!C$6:J$461,8,0)</f>
        <v>#N/A</v>
      </c>
      <c r="P1161" s="7" t="e">
        <f t="shared" si="37"/>
        <v>#N/A</v>
      </c>
    </row>
    <row r="1162" spans="3:16" customFormat="1" ht="15" hidden="1" customHeight="1" outlineLevel="1" x14ac:dyDescent="0.2">
      <c r="C1162" s="8">
        <v>45113</v>
      </c>
      <c r="D1162" s="4" t="s">
        <v>1419</v>
      </c>
      <c r="E1162" s="4">
        <v>40616</v>
      </c>
      <c r="F1162" s="4" t="s">
        <v>3840</v>
      </c>
      <c r="G1162" s="4" t="s">
        <v>4243</v>
      </c>
      <c r="H1162" s="12">
        <v>564385</v>
      </c>
      <c r="I1162" s="11" t="s">
        <v>548</v>
      </c>
      <c r="J1162" s="12">
        <v>45151</v>
      </c>
      <c r="K1162" s="12">
        <f t="shared" si="36"/>
        <v>609536</v>
      </c>
      <c r="L1162" s="4" t="s">
        <v>3387</v>
      </c>
      <c r="M1162" s="4" t="s">
        <v>3106</v>
      </c>
      <c r="N1162" t="s">
        <v>5375</v>
      </c>
      <c r="O1162" t="e">
        <f>+VLOOKUP(E1162,[1]Sheet1!C$6:J$461,8,0)</f>
        <v>#N/A</v>
      </c>
      <c r="P1162" s="7" t="e">
        <f t="shared" si="37"/>
        <v>#N/A</v>
      </c>
    </row>
    <row r="1163" spans="3:16" customFormat="1" ht="15" hidden="1" customHeight="1" outlineLevel="1" x14ac:dyDescent="0.2">
      <c r="C1163" s="8">
        <v>45113</v>
      </c>
      <c r="D1163" s="4" t="s">
        <v>1713</v>
      </c>
      <c r="E1163" s="4">
        <v>40618</v>
      </c>
      <c r="F1163" s="4" t="s">
        <v>3840</v>
      </c>
      <c r="G1163" s="4" t="s">
        <v>4805</v>
      </c>
      <c r="H1163" s="12">
        <v>606180</v>
      </c>
      <c r="I1163" s="11" t="s">
        <v>548</v>
      </c>
      <c r="J1163" s="12">
        <v>48494</v>
      </c>
      <c r="K1163" s="12">
        <f t="shared" si="36"/>
        <v>654674</v>
      </c>
      <c r="L1163" s="4" t="s">
        <v>3387</v>
      </c>
      <c r="M1163" s="4" t="s">
        <v>3106</v>
      </c>
      <c r="N1163" t="s">
        <v>5375</v>
      </c>
      <c r="O1163" t="e">
        <f>+VLOOKUP(E1163,[1]Sheet1!C$6:J$461,8,0)</f>
        <v>#N/A</v>
      </c>
      <c r="P1163" s="7" t="e">
        <f t="shared" si="37"/>
        <v>#N/A</v>
      </c>
    </row>
    <row r="1164" spans="3:16" customFormat="1" ht="15" hidden="1" customHeight="1" outlineLevel="1" x14ac:dyDescent="0.2">
      <c r="C1164" s="8">
        <v>45113</v>
      </c>
      <c r="D1164" s="4" t="s">
        <v>2885</v>
      </c>
      <c r="E1164" s="4">
        <v>40619</v>
      </c>
      <c r="F1164" s="4" t="s">
        <v>3840</v>
      </c>
      <c r="G1164" s="4" t="s">
        <v>4639</v>
      </c>
      <c r="H1164" s="12">
        <v>1019020</v>
      </c>
      <c r="I1164" s="11" t="s">
        <v>548</v>
      </c>
      <c r="J1164" s="12">
        <v>81522</v>
      </c>
      <c r="K1164" s="12">
        <f t="shared" si="36"/>
        <v>1100542</v>
      </c>
      <c r="L1164" s="4" t="s">
        <v>3387</v>
      </c>
      <c r="M1164" s="4" t="s">
        <v>3106</v>
      </c>
      <c r="N1164" t="s">
        <v>5375</v>
      </c>
      <c r="O1164" t="e">
        <f>+VLOOKUP(E1164,[1]Sheet1!C$6:J$461,8,0)</f>
        <v>#N/A</v>
      </c>
      <c r="P1164" s="7" t="e">
        <f t="shared" si="37"/>
        <v>#N/A</v>
      </c>
    </row>
    <row r="1165" spans="3:16" customFormat="1" ht="15" hidden="1" customHeight="1" outlineLevel="1" x14ac:dyDescent="0.2">
      <c r="C1165" s="8">
        <v>45113</v>
      </c>
      <c r="D1165" s="4" t="s">
        <v>399</v>
      </c>
      <c r="E1165" s="4">
        <v>40620</v>
      </c>
      <c r="F1165" s="4" t="s">
        <v>3840</v>
      </c>
      <c r="G1165" s="4" t="s">
        <v>3206</v>
      </c>
      <c r="H1165" s="12">
        <v>592685</v>
      </c>
      <c r="I1165" s="11" t="s">
        <v>548</v>
      </c>
      <c r="J1165" s="12">
        <v>47415</v>
      </c>
      <c r="K1165" s="12">
        <f t="shared" si="36"/>
        <v>640100</v>
      </c>
      <c r="L1165" s="4" t="s">
        <v>3387</v>
      </c>
      <c r="M1165" s="4" t="s">
        <v>3106</v>
      </c>
      <c r="N1165" t="s">
        <v>5375</v>
      </c>
      <c r="O1165" t="e">
        <f>+VLOOKUP(E1165,[1]Sheet1!C$6:J$461,8,0)</f>
        <v>#N/A</v>
      </c>
      <c r="P1165" s="7" t="e">
        <f t="shared" si="37"/>
        <v>#N/A</v>
      </c>
    </row>
    <row r="1166" spans="3:16" customFormat="1" ht="15" hidden="1" customHeight="1" outlineLevel="1" x14ac:dyDescent="0.2">
      <c r="C1166" s="8">
        <v>45114</v>
      </c>
      <c r="D1166" s="4" t="s">
        <v>3605</v>
      </c>
      <c r="E1166" s="4">
        <v>40794</v>
      </c>
      <c r="F1166" s="4" t="s">
        <v>3840</v>
      </c>
      <c r="G1166" s="4" t="s">
        <v>4047</v>
      </c>
      <c r="H1166" s="12">
        <v>508855</v>
      </c>
      <c r="I1166" s="11" t="s">
        <v>548</v>
      </c>
      <c r="J1166" s="12">
        <v>40708</v>
      </c>
      <c r="K1166" s="12">
        <f t="shared" si="36"/>
        <v>549563</v>
      </c>
      <c r="L1166" s="4" t="s">
        <v>3387</v>
      </c>
      <c r="M1166" s="4" t="s">
        <v>3106</v>
      </c>
      <c r="N1166" t="s">
        <v>5375</v>
      </c>
      <c r="O1166" t="e">
        <f>+VLOOKUP(E1166,[1]Sheet1!C$6:J$461,8,0)</f>
        <v>#N/A</v>
      </c>
      <c r="P1166" s="7" t="e">
        <f t="shared" si="37"/>
        <v>#N/A</v>
      </c>
    </row>
    <row r="1167" spans="3:16" customFormat="1" ht="15" hidden="1" customHeight="1" outlineLevel="1" x14ac:dyDescent="0.2">
      <c r="C1167" s="8">
        <v>45114</v>
      </c>
      <c r="D1167" s="4" t="s">
        <v>4184</v>
      </c>
      <c r="E1167" s="4">
        <v>40795</v>
      </c>
      <c r="F1167" s="4" t="s">
        <v>3840</v>
      </c>
      <c r="G1167" s="4" t="s">
        <v>4685</v>
      </c>
      <c r="H1167" s="12">
        <v>501902</v>
      </c>
      <c r="I1167" s="11" t="s">
        <v>548</v>
      </c>
      <c r="J1167" s="12">
        <v>40152</v>
      </c>
      <c r="K1167" s="12">
        <f t="shared" si="36"/>
        <v>542054</v>
      </c>
      <c r="L1167" s="4" t="s">
        <v>3387</v>
      </c>
      <c r="M1167" s="4" t="s">
        <v>3106</v>
      </c>
      <c r="N1167" t="s">
        <v>5375</v>
      </c>
      <c r="O1167" t="e">
        <f>+VLOOKUP(E1167,[1]Sheet1!C$6:J$461,8,0)</f>
        <v>#N/A</v>
      </c>
      <c r="P1167" s="7" t="e">
        <f t="shared" si="37"/>
        <v>#N/A</v>
      </c>
    </row>
    <row r="1168" spans="3:16" customFormat="1" ht="15" hidden="1" customHeight="1" outlineLevel="1" x14ac:dyDescent="0.2">
      <c r="C1168" s="8">
        <v>45114</v>
      </c>
      <c r="D1168" s="4" t="s">
        <v>4470</v>
      </c>
      <c r="E1168" s="4">
        <v>40796</v>
      </c>
      <c r="F1168" s="4" t="s">
        <v>3840</v>
      </c>
      <c r="G1168" s="4" t="s">
        <v>1460</v>
      </c>
      <c r="H1168" s="12">
        <v>702195</v>
      </c>
      <c r="I1168" s="11" t="s">
        <v>548</v>
      </c>
      <c r="J1168" s="12">
        <v>56176</v>
      </c>
      <c r="K1168" s="12">
        <f t="shared" si="36"/>
        <v>758371</v>
      </c>
      <c r="L1168" s="4" t="s">
        <v>3387</v>
      </c>
      <c r="M1168" s="4" t="s">
        <v>3106</v>
      </c>
      <c r="N1168" t="s">
        <v>5375</v>
      </c>
      <c r="O1168" t="e">
        <f>+VLOOKUP(E1168,[1]Sheet1!C$6:J$461,8,0)</f>
        <v>#N/A</v>
      </c>
      <c r="P1168" s="7" t="e">
        <f t="shared" si="37"/>
        <v>#N/A</v>
      </c>
    </row>
    <row r="1169" spans="3:16" customFormat="1" ht="15" hidden="1" customHeight="1" outlineLevel="1" x14ac:dyDescent="0.2">
      <c r="C1169" s="8">
        <v>45114</v>
      </c>
      <c r="D1169" s="4" t="s">
        <v>4917</v>
      </c>
      <c r="E1169" s="4">
        <v>40797</v>
      </c>
      <c r="F1169" s="4" t="s">
        <v>3840</v>
      </c>
      <c r="G1169" s="4" t="s">
        <v>3055</v>
      </c>
      <c r="H1169" s="12">
        <v>606180</v>
      </c>
      <c r="I1169" s="11" t="s">
        <v>548</v>
      </c>
      <c r="J1169" s="12">
        <v>48494</v>
      </c>
      <c r="K1169" s="12">
        <f t="shared" si="36"/>
        <v>654674</v>
      </c>
      <c r="L1169" s="4" t="s">
        <v>3387</v>
      </c>
      <c r="M1169" s="4" t="s">
        <v>3106</v>
      </c>
      <c r="N1169" t="s">
        <v>5375</v>
      </c>
      <c r="O1169" t="e">
        <f>+VLOOKUP(E1169,[1]Sheet1!C$6:J$461,8,0)</f>
        <v>#N/A</v>
      </c>
      <c r="P1169" s="7" t="e">
        <f t="shared" si="37"/>
        <v>#N/A</v>
      </c>
    </row>
    <row r="1170" spans="3:16" customFormat="1" ht="15" hidden="1" customHeight="1" outlineLevel="1" x14ac:dyDescent="0.2">
      <c r="C1170" s="8">
        <v>45117</v>
      </c>
      <c r="D1170" s="4" t="s">
        <v>267</v>
      </c>
      <c r="E1170" s="4">
        <v>40897</v>
      </c>
      <c r="F1170" s="4" t="s">
        <v>3840</v>
      </c>
      <c r="G1170" s="4" t="s">
        <v>2785</v>
      </c>
      <c r="H1170" s="12">
        <v>592685</v>
      </c>
      <c r="I1170" s="11" t="s">
        <v>548</v>
      </c>
      <c r="J1170" s="12">
        <v>47415</v>
      </c>
      <c r="K1170" s="12">
        <f t="shared" si="36"/>
        <v>640100</v>
      </c>
      <c r="L1170" s="4" t="s">
        <v>3387</v>
      </c>
      <c r="M1170" s="4" t="s">
        <v>3106</v>
      </c>
      <c r="N1170" t="s">
        <v>5375</v>
      </c>
      <c r="O1170" t="e">
        <f>+VLOOKUP(E1170,[1]Sheet1!C$6:J$461,8,0)</f>
        <v>#N/A</v>
      </c>
      <c r="P1170" s="7" t="e">
        <f t="shared" si="37"/>
        <v>#N/A</v>
      </c>
    </row>
    <row r="1171" spans="3:16" customFormat="1" ht="15" hidden="1" customHeight="1" outlineLevel="1" x14ac:dyDescent="0.2">
      <c r="C1171" s="8">
        <v>45117</v>
      </c>
      <c r="D1171" s="4" t="s">
        <v>4302</v>
      </c>
      <c r="E1171" s="4">
        <v>40948</v>
      </c>
      <c r="F1171" s="4" t="s">
        <v>3840</v>
      </c>
      <c r="G1171" s="4" t="s">
        <v>1303</v>
      </c>
      <c r="H1171" s="12">
        <v>567656</v>
      </c>
      <c r="I1171" s="11" t="s">
        <v>548</v>
      </c>
      <c r="J1171" s="12">
        <v>45412</v>
      </c>
      <c r="K1171" s="12">
        <f t="shared" si="36"/>
        <v>613068</v>
      </c>
      <c r="L1171" s="4" t="s">
        <v>3387</v>
      </c>
      <c r="M1171" s="4" t="s">
        <v>3106</v>
      </c>
      <c r="N1171" t="s">
        <v>5375</v>
      </c>
      <c r="O1171" t="e">
        <f>+VLOOKUP(E1171,[1]Sheet1!C$6:J$461,8,0)</f>
        <v>#N/A</v>
      </c>
      <c r="P1171" s="7" t="e">
        <f t="shared" si="37"/>
        <v>#N/A</v>
      </c>
    </row>
    <row r="1172" spans="3:16" customFormat="1" ht="15" hidden="1" customHeight="1" outlineLevel="1" x14ac:dyDescent="0.2">
      <c r="C1172" s="8">
        <v>45117</v>
      </c>
      <c r="D1172" s="4" t="s">
        <v>2810</v>
      </c>
      <c r="E1172" s="4">
        <v>40949</v>
      </c>
      <c r="F1172" s="4" t="s">
        <v>3840</v>
      </c>
      <c r="G1172" s="4" t="s">
        <v>1822</v>
      </c>
      <c r="H1172" s="12">
        <v>884241</v>
      </c>
      <c r="I1172" s="11" t="s">
        <v>548</v>
      </c>
      <c r="J1172" s="12">
        <v>70739</v>
      </c>
      <c r="K1172" s="12">
        <f t="shared" si="36"/>
        <v>954980</v>
      </c>
      <c r="L1172" s="4" t="s">
        <v>3387</v>
      </c>
      <c r="M1172" s="4" t="s">
        <v>3106</v>
      </c>
      <c r="N1172" t="s">
        <v>5375</v>
      </c>
      <c r="O1172" t="e">
        <f>+VLOOKUP(E1172,[1]Sheet1!C$6:J$461,8,0)</f>
        <v>#N/A</v>
      </c>
      <c r="P1172" s="7" t="e">
        <f t="shared" si="37"/>
        <v>#N/A</v>
      </c>
    </row>
    <row r="1173" spans="3:16" customFormat="1" ht="15" hidden="1" customHeight="1" outlineLevel="1" x14ac:dyDescent="0.2">
      <c r="C1173" s="8">
        <v>45117</v>
      </c>
      <c r="D1173" s="4" t="s">
        <v>787</v>
      </c>
      <c r="E1173" s="4">
        <v>40950</v>
      </c>
      <c r="F1173" s="4" t="s">
        <v>3840</v>
      </c>
      <c r="G1173" s="4" t="s">
        <v>934</v>
      </c>
      <c r="H1173" s="12">
        <v>1034065</v>
      </c>
      <c r="I1173" s="11" t="s">
        <v>548</v>
      </c>
      <c r="J1173" s="12">
        <v>82725</v>
      </c>
      <c r="K1173" s="12">
        <f t="shared" si="36"/>
        <v>1116790</v>
      </c>
      <c r="L1173" s="4" t="s">
        <v>3387</v>
      </c>
      <c r="M1173" s="4" t="s">
        <v>3106</v>
      </c>
      <c r="N1173" t="s">
        <v>5375</v>
      </c>
      <c r="O1173" t="e">
        <f>+VLOOKUP(E1173,[1]Sheet1!C$6:J$461,8,0)</f>
        <v>#N/A</v>
      </c>
      <c r="P1173" s="7" t="e">
        <f t="shared" si="37"/>
        <v>#N/A</v>
      </c>
    </row>
    <row r="1174" spans="3:16" customFormat="1" ht="15" hidden="1" customHeight="1" outlineLevel="1" x14ac:dyDescent="0.2">
      <c r="C1174" s="8">
        <v>45117</v>
      </c>
      <c r="D1174" s="4" t="s">
        <v>103</v>
      </c>
      <c r="E1174" s="4">
        <v>40951</v>
      </c>
      <c r="F1174" s="4" t="s">
        <v>3840</v>
      </c>
      <c r="G1174" s="4" t="s">
        <v>3324</v>
      </c>
      <c r="H1174" s="12">
        <v>611412</v>
      </c>
      <c r="I1174" s="11" t="s">
        <v>548</v>
      </c>
      <c r="J1174" s="12">
        <v>48913</v>
      </c>
      <c r="K1174" s="12">
        <f t="shared" si="36"/>
        <v>660325</v>
      </c>
      <c r="L1174" s="4" t="s">
        <v>3387</v>
      </c>
      <c r="M1174" s="4" t="s">
        <v>3106</v>
      </c>
      <c r="N1174" t="s">
        <v>5375</v>
      </c>
      <c r="O1174" t="e">
        <f>+VLOOKUP(E1174,[1]Sheet1!C$6:J$461,8,0)</f>
        <v>#N/A</v>
      </c>
      <c r="P1174" s="7" t="e">
        <f t="shared" si="37"/>
        <v>#N/A</v>
      </c>
    </row>
    <row r="1175" spans="3:16" customFormat="1" ht="15" hidden="1" customHeight="1" outlineLevel="1" x14ac:dyDescent="0.2">
      <c r="C1175" s="8">
        <v>45117</v>
      </c>
      <c r="D1175" s="4" t="s">
        <v>2886</v>
      </c>
      <c r="E1175" s="4">
        <v>40952</v>
      </c>
      <c r="F1175" s="4" t="s">
        <v>3840</v>
      </c>
      <c r="G1175" s="4" t="s">
        <v>2573</v>
      </c>
      <c r="H1175" s="12">
        <v>628178</v>
      </c>
      <c r="I1175" s="11" t="s">
        <v>548</v>
      </c>
      <c r="J1175" s="12">
        <v>50254</v>
      </c>
      <c r="K1175" s="12">
        <f t="shared" si="36"/>
        <v>678432</v>
      </c>
      <c r="L1175" s="4" t="s">
        <v>3387</v>
      </c>
      <c r="M1175" s="4" t="s">
        <v>3106</v>
      </c>
      <c r="N1175" t="s">
        <v>5375</v>
      </c>
      <c r="O1175" t="e">
        <f>+VLOOKUP(E1175,[1]Sheet1!C$6:J$461,8,0)</f>
        <v>#N/A</v>
      </c>
      <c r="P1175" s="7" t="e">
        <f t="shared" si="37"/>
        <v>#N/A</v>
      </c>
    </row>
    <row r="1176" spans="3:16" customFormat="1" ht="15" hidden="1" customHeight="1" outlineLevel="1" x14ac:dyDescent="0.2">
      <c r="C1176" s="8">
        <v>45117</v>
      </c>
      <c r="D1176" s="4" t="s">
        <v>3898</v>
      </c>
      <c r="E1176" s="4">
        <v>40953</v>
      </c>
      <c r="F1176" s="4" t="s">
        <v>3840</v>
      </c>
      <c r="G1176" s="4" t="s">
        <v>2558</v>
      </c>
      <c r="H1176" s="12">
        <v>1222824</v>
      </c>
      <c r="I1176" s="11" t="s">
        <v>548</v>
      </c>
      <c r="J1176" s="12">
        <v>97826</v>
      </c>
      <c r="K1176" s="12">
        <f t="shared" si="36"/>
        <v>1320650</v>
      </c>
      <c r="L1176" s="4" t="s">
        <v>3387</v>
      </c>
      <c r="M1176" s="4" t="s">
        <v>3106</v>
      </c>
      <c r="N1176" t="s">
        <v>5375</v>
      </c>
      <c r="O1176" t="e">
        <f>+VLOOKUP(E1176,[1]Sheet1!C$6:J$461,8,0)</f>
        <v>#N/A</v>
      </c>
      <c r="P1176" s="7" t="e">
        <f t="shared" si="37"/>
        <v>#N/A</v>
      </c>
    </row>
    <row r="1177" spans="3:16" customFormat="1" ht="15" hidden="1" customHeight="1" outlineLevel="1" x14ac:dyDescent="0.2">
      <c r="C1177" s="8">
        <v>45117</v>
      </c>
      <c r="D1177" s="4" t="s">
        <v>5001</v>
      </c>
      <c r="E1177" s="4">
        <v>40954</v>
      </c>
      <c r="F1177" s="4" t="s">
        <v>3840</v>
      </c>
      <c r="G1177" s="4" t="s">
        <v>3476</v>
      </c>
      <c r="H1177" s="12">
        <v>611412</v>
      </c>
      <c r="I1177" s="11" t="s">
        <v>548</v>
      </c>
      <c r="J1177" s="12">
        <v>48913</v>
      </c>
      <c r="K1177" s="12">
        <f t="shared" si="36"/>
        <v>660325</v>
      </c>
      <c r="L1177" s="4" t="s">
        <v>3387</v>
      </c>
      <c r="M1177" s="4" t="s">
        <v>3106</v>
      </c>
      <c r="N1177" t="s">
        <v>5375</v>
      </c>
      <c r="O1177" t="e">
        <f>+VLOOKUP(E1177,[1]Sheet1!C$6:J$461,8,0)</f>
        <v>#N/A</v>
      </c>
      <c r="P1177" s="7" t="e">
        <f t="shared" si="37"/>
        <v>#N/A</v>
      </c>
    </row>
    <row r="1178" spans="3:16" customFormat="1" ht="15" hidden="1" customHeight="1" outlineLevel="1" x14ac:dyDescent="0.2">
      <c r="C1178" s="8">
        <v>45117</v>
      </c>
      <c r="D1178" s="4" t="s">
        <v>2610</v>
      </c>
      <c r="E1178" s="4">
        <v>40955</v>
      </c>
      <c r="F1178" s="4" t="s">
        <v>3840</v>
      </c>
      <c r="G1178" s="4" t="s">
        <v>2056</v>
      </c>
      <c r="H1178" s="12">
        <v>592685</v>
      </c>
      <c r="I1178" s="11" t="s">
        <v>548</v>
      </c>
      <c r="J1178" s="12">
        <v>47415</v>
      </c>
      <c r="K1178" s="12">
        <f t="shared" si="36"/>
        <v>640100</v>
      </c>
      <c r="L1178" s="4" t="s">
        <v>3387</v>
      </c>
      <c r="M1178" s="4" t="s">
        <v>3106</v>
      </c>
      <c r="N1178" t="s">
        <v>5375</v>
      </c>
      <c r="O1178" t="e">
        <f>+VLOOKUP(E1178,[1]Sheet1!C$6:J$461,8,0)</f>
        <v>#N/A</v>
      </c>
      <c r="P1178" s="7" t="e">
        <f t="shared" si="37"/>
        <v>#N/A</v>
      </c>
    </row>
    <row r="1179" spans="3:16" customFormat="1" ht="15" hidden="1" customHeight="1" outlineLevel="1" x14ac:dyDescent="0.2">
      <c r="C1179" s="8">
        <v>45117</v>
      </c>
      <c r="D1179" s="4" t="s">
        <v>1657</v>
      </c>
      <c r="E1179" s="4">
        <v>40956</v>
      </c>
      <c r="F1179" s="4" t="s">
        <v>3840</v>
      </c>
      <c r="G1179" s="4" t="s">
        <v>1322</v>
      </c>
      <c r="H1179" s="12">
        <v>611412</v>
      </c>
      <c r="I1179" s="11" t="s">
        <v>548</v>
      </c>
      <c r="J1179" s="12">
        <v>48913</v>
      </c>
      <c r="K1179" s="12">
        <f t="shared" si="36"/>
        <v>660325</v>
      </c>
      <c r="L1179" s="4" t="s">
        <v>3387</v>
      </c>
      <c r="M1179" s="4" t="s">
        <v>3106</v>
      </c>
      <c r="N1179" t="s">
        <v>5375</v>
      </c>
      <c r="O1179" t="e">
        <f>+VLOOKUP(E1179,[1]Sheet1!C$6:J$461,8,0)</f>
        <v>#N/A</v>
      </c>
      <c r="P1179" s="7" t="e">
        <f t="shared" si="37"/>
        <v>#N/A</v>
      </c>
    </row>
    <row r="1180" spans="3:16" customFormat="1" ht="15" hidden="1" customHeight="1" outlineLevel="1" x14ac:dyDescent="0.2">
      <c r="C1180" s="8">
        <v>45117</v>
      </c>
      <c r="D1180" s="4" t="s">
        <v>3410</v>
      </c>
      <c r="E1180" s="4">
        <v>40957</v>
      </c>
      <c r="F1180" s="4" t="s">
        <v>3840</v>
      </c>
      <c r="G1180" s="4" t="s">
        <v>4264</v>
      </c>
      <c r="H1180" s="12">
        <v>485136</v>
      </c>
      <c r="I1180" s="11" t="s">
        <v>548</v>
      </c>
      <c r="J1180" s="12">
        <v>38811</v>
      </c>
      <c r="K1180" s="12">
        <f t="shared" si="36"/>
        <v>523947</v>
      </c>
      <c r="L1180" s="4" t="s">
        <v>3387</v>
      </c>
      <c r="M1180" s="4" t="s">
        <v>3106</v>
      </c>
      <c r="N1180" t="s">
        <v>5375</v>
      </c>
      <c r="O1180" t="e">
        <f>+VLOOKUP(E1180,[1]Sheet1!C$6:J$461,8,0)</f>
        <v>#N/A</v>
      </c>
      <c r="P1180" s="7" t="e">
        <f t="shared" si="37"/>
        <v>#N/A</v>
      </c>
    </row>
    <row r="1181" spans="3:16" customFormat="1" ht="15" hidden="1" customHeight="1" outlineLevel="1" x14ac:dyDescent="0.2">
      <c r="C1181" s="8">
        <v>45117</v>
      </c>
      <c r="D1181" s="4" t="s">
        <v>1563</v>
      </c>
      <c r="E1181" s="4">
        <v>40958</v>
      </c>
      <c r="F1181" s="4" t="s">
        <v>3840</v>
      </c>
      <c r="G1181" s="4" t="s">
        <v>3207</v>
      </c>
      <c r="H1181" s="12">
        <v>909270</v>
      </c>
      <c r="I1181" s="11" t="s">
        <v>548</v>
      </c>
      <c r="J1181" s="12">
        <v>72742</v>
      </c>
      <c r="K1181" s="12">
        <f t="shared" si="36"/>
        <v>982012</v>
      </c>
      <c r="L1181" s="4" t="s">
        <v>3387</v>
      </c>
      <c r="M1181" s="4" t="s">
        <v>3106</v>
      </c>
      <c r="N1181" t="s">
        <v>5375</v>
      </c>
      <c r="O1181" t="e">
        <f>+VLOOKUP(E1181,[1]Sheet1!C$6:J$461,8,0)</f>
        <v>#N/A</v>
      </c>
      <c r="P1181" s="7" t="e">
        <f t="shared" si="37"/>
        <v>#N/A</v>
      </c>
    </row>
    <row r="1182" spans="3:16" customFormat="1" ht="15" hidden="1" customHeight="1" outlineLevel="1" x14ac:dyDescent="0.2">
      <c r="C1182" s="8">
        <v>45118</v>
      </c>
      <c r="D1182" s="4" t="s">
        <v>2064</v>
      </c>
      <c r="E1182" s="4">
        <v>41015</v>
      </c>
      <c r="F1182" s="4" t="s">
        <v>3840</v>
      </c>
      <c r="G1182" s="4" t="s">
        <v>4045</v>
      </c>
      <c r="H1182" s="12">
        <v>532163</v>
      </c>
      <c r="I1182" s="11" t="s">
        <v>548</v>
      </c>
      <c r="J1182" s="12">
        <v>42573</v>
      </c>
      <c r="K1182" s="12">
        <f t="shared" si="36"/>
        <v>574736</v>
      </c>
      <c r="L1182" s="4" t="s">
        <v>3387</v>
      </c>
      <c r="M1182" s="4" t="s">
        <v>3106</v>
      </c>
      <c r="N1182" t="s">
        <v>5375</v>
      </c>
      <c r="O1182" t="e">
        <f>+VLOOKUP(E1182,[1]Sheet1!C$6:J$461,8,0)</f>
        <v>#N/A</v>
      </c>
      <c r="P1182" s="7" t="e">
        <f t="shared" si="37"/>
        <v>#N/A</v>
      </c>
    </row>
    <row r="1183" spans="3:16" customFormat="1" ht="15" hidden="1" customHeight="1" outlineLevel="1" x14ac:dyDescent="0.2">
      <c r="C1183" s="8">
        <v>45118</v>
      </c>
      <c r="D1183" s="4" t="s">
        <v>3355</v>
      </c>
      <c r="E1183" s="4">
        <v>41016</v>
      </c>
      <c r="F1183" s="4" t="s">
        <v>3840</v>
      </c>
      <c r="G1183" s="4" t="s">
        <v>200</v>
      </c>
      <c r="H1183" s="12">
        <v>559153</v>
      </c>
      <c r="I1183" s="11" t="s">
        <v>548</v>
      </c>
      <c r="J1183" s="12">
        <v>44732</v>
      </c>
      <c r="K1183" s="12">
        <f t="shared" si="36"/>
        <v>603885</v>
      </c>
      <c r="L1183" s="4" t="s">
        <v>3387</v>
      </c>
      <c r="M1183" s="4" t="s">
        <v>3106</v>
      </c>
      <c r="N1183" t="s">
        <v>5375</v>
      </c>
      <c r="O1183" t="e">
        <f>+VLOOKUP(E1183,[1]Sheet1!C$6:J$461,8,0)</f>
        <v>#N/A</v>
      </c>
      <c r="P1183" s="7" t="e">
        <f t="shared" si="37"/>
        <v>#N/A</v>
      </c>
    </row>
    <row r="1184" spans="3:16" customFormat="1" ht="15" hidden="1" customHeight="1" outlineLevel="1" x14ac:dyDescent="0.2">
      <c r="C1184" s="8">
        <v>45119</v>
      </c>
      <c r="D1184" s="4" t="s">
        <v>4956</v>
      </c>
      <c r="E1184" s="4">
        <v>41213</v>
      </c>
      <c r="F1184" s="4" t="s">
        <v>3840</v>
      </c>
      <c r="G1184" s="4" t="s">
        <v>1008</v>
      </c>
      <c r="H1184" s="12">
        <v>757725</v>
      </c>
      <c r="I1184" s="11" t="s">
        <v>548</v>
      </c>
      <c r="J1184" s="12">
        <v>60618</v>
      </c>
      <c r="K1184" s="12">
        <f t="shared" si="36"/>
        <v>818343</v>
      </c>
      <c r="L1184" s="4" t="s">
        <v>3387</v>
      </c>
      <c r="M1184" s="4" t="s">
        <v>3106</v>
      </c>
      <c r="N1184" t="s">
        <v>5375</v>
      </c>
      <c r="O1184" t="e">
        <f>+VLOOKUP(E1184,[1]Sheet1!C$6:J$461,8,0)</f>
        <v>#N/A</v>
      </c>
      <c r="P1184" s="7" t="e">
        <f t="shared" si="37"/>
        <v>#N/A</v>
      </c>
    </row>
    <row r="1185" spans="3:16" customFormat="1" ht="15" hidden="1" customHeight="1" outlineLevel="1" x14ac:dyDescent="0.2">
      <c r="C1185" s="8">
        <v>45119</v>
      </c>
      <c r="D1185" s="4" t="s">
        <v>3003</v>
      </c>
      <c r="E1185" s="4">
        <v>41254</v>
      </c>
      <c r="F1185" s="4" t="s">
        <v>3840</v>
      </c>
      <c r="G1185" s="4" t="s">
        <v>4884</v>
      </c>
      <c r="H1185" s="12">
        <v>468370</v>
      </c>
      <c r="I1185" s="11" t="s">
        <v>548</v>
      </c>
      <c r="J1185" s="12">
        <v>37470</v>
      </c>
      <c r="K1185" s="12">
        <f t="shared" si="36"/>
        <v>505840</v>
      </c>
      <c r="L1185" s="4" t="s">
        <v>3387</v>
      </c>
      <c r="M1185" s="4" t="s">
        <v>3106</v>
      </c>
      <c r="N1185" t="s">
        <v>5375</v>
      </c>
      <c r="O1185" t="e">
        <f>+VLOOKUP(E1185,[1]Sheet1!C$6:J$461,8,0)</f>
        <v>#N/A</v>
      </c>
      <c r="P1185" s="7" t="e">
        <f t="shared" si="37"/>
        <v>#N/A</v>
      </c>
    </row>
    <row r="1186" spans="3:16" customFormat="1" ht="15" hidden="1" customHeight="1" outlineLevel="1" x14ac:dyDescent="0.2">
      <c r="C1186" s="8">
        <v>45119</v>
      </c>
      <c r="D1186" s="4" t="s">
        <v>2615</v>
      </c>
      <c r="E1186" s="4">
        <v>41308</v>
      </c>
      <c r="F1186" s="4" t="s">
        <v>3840</v>
      </c>
      <c r="G1186" s="4" t="s">
        <v>3974</v>
      </c>
      <c r="H1186" s="12">
        <v>606420</v>
      </c>
      <c r="I1186" s="11" t="s">
        <v>548</v>
      </c>
      <c r="J1186" s="12">
        <v>48514</v>
      </c>
      <c r="K1186" s="12">
        <f t="shared" si="36"/>
        <v>654934</v>
      </c>
      <c r="L1186" s="4" t="s">
        <v>3387</v>
      </c>
      <c r="M1186" s="4" t="s">
        <v>3106</v>
      </c>
      <c r="N1186" t="s">
        <v>5375</v>
      </c>
      <c r="O1186" t="e">
        <f>+VLOOKUP(E1186,[1]Sheet1!C$6:J$461,8,0)</f>
        <v>#N/A</v>
      </c>
      <c r="P1186" s="7" t="e">
        <f t="shared" si="37"/>
        <v>#N/A</v>
      </c>
    </row>
    <row r="1187" spans="3:16" customFormat="1" ht="15" hidden="1" customHeight="1" outlineLevel="1" x14ac:dyDescent="0.2">
      <c r="C1187" s="8">
        <v>45119</v>
      </c>
      <c r="D1187" s="4" t="s">
        <v>2134</v>
      </c>
      <c r="E1187" s="4">
        <v>41309</v>
      </c>
      <c r="F1187" s="4" t="s">
        <v>3840</v>
      </c>
      <c r="G1187" s="4" t="s">
        <v>4591</v>
      </c>
      <c r="H1187" s="12">
        <v>611412</v>
      </c>
      <c r="I1187" s="11" t="s">
        <v>548</v>
      </c>
      <c r="J1187" s="12">
        <v>48913</v>
      </c>
      <c r="K1187" s="12">
        <f t="shared" si="36"/>
        <v>660325</v>
      </c>
      <c r="L1187" s="4" t="s">
        <v>3387</v>
      </c>
      <c r="M1187" s="4" t="s">
        <v>3106</v>
      </c>
      <c r="N1187" t="s">
        <v>5375</v>
      </c>
      <c r="O1187" t="e">
        <f>+VLOOKUP(E1187,[1]Sheet1!C$6:J$461,8,0)</f>
        <v>#N/A</v>
      </c>
      <c r="P1187" s="7" t="e">
        <f t="shared" si="37"/>
        <v>#N/A</v>
      </c>
    </row>
    <row r="1188" spans="3:16" customFormat="1" ht="15" hidden="1" customHeight="1" outlineLevel="1" x14ac:dyDescent="0.2">
      <c r="C1188" s="8">
        <v>45119</v>
      </c>
      <c r="D1188" s="4" t="s">
        <v>5101</v>
      </c>
      <c r="E1188" s="4">
        <v>41310</v>
      </c>
      <c r="F1188" s="4" t="s">
        <v>3840</v>
      </c>
      <c r="G1188" s="4" t="s">
        <v>3250</v>
      </c>
      <c r="H1188" s="12">
        <v>545658</v>
      </c>
      <c r="I1188" s="11" t="s">
        <v>548</v>
      </c>
      <c r="J1188" s="12">
        <v>43653</v>
      </c>
      <c r="K1188" s="12">
        <f t="shared" si="36"/>
        <v>589311</v>
      </c>
      <c r="L1188" s="4" t="s">
        <v>3387</v>
      </c>
      <c r="M1188" s="4" t="s">
        <v>3106</v>
      </c>
      <c r="N1188" t="s">
        <v>5375</v>
      </c>
      <c r="O1188" t="e">
        <f>+VLOOKUP(E1188,[1]Sheet1!C$6:J$461,8,0)</f>
        <v>#N/A</v>
      </c>
      <c r="P1188" s="7" t="e">
        <f t="shared" si="37"/>
        <v>#N/A</v>
      </c>
    </row>
    <row r="1189" spans="3:16" customFormat="1" ht="15" hidden="1" customHeight="1" outlineLevel="1" x14ac:dyDescent="0.2">
      <c r="C1189" s="8">
        <v>45119</v>
      </c>
      <c r="D1189" s="4" t="s">
        <v>1569</v>
      </c>
      <c r="E1189" s="4">
        <v>41311</v>
      </c>
      <c r="F1189" s="4" t="s">
        <v>3840</v>
      </c>
      <c r="G1189" s="4" t="s">
        <v>3350</v>
      </c>
      <c r="H1189" s="12">
        <v>606180</v>
      </c>
      <c r="I1189" s="11" t="s">
        <v>548</v>
      </c>
      <c r="J1189" s="12">
        <v>48494</v>
      </c>
      <c r="K1189" s="12">
        <f t="shared" si="36"/>
        <v>654674</v>
      </c>
      <c r="L1189" s="4" t="s">
        <v>3387</v>
      </c>
      <c r="M1189" s="4" t="s">
        <v>3106</v>
      </c>
      <c r="N1189" t="s">
        <v>5375</v>
      </c>
      <c r="O1189" t="e">
        <f>+VLOOKUP(E1189,[1]Sheet1!C$6:J$461,8,0)</f>
        <v>#N/A</v>
      </c>
      <c r="P1189" s="7" t="e">
        <f t="shared" si="37"/>
        <v>#N/A</v>
      </c>
    </row>
    <row r="1190" spans="3:16" customFormat="1" ht="15" hidden="1" customHeight="1" outlineLevel="1" x14ac:dyDescent="0.2">
      <c r="C1190" s="8">
        <v>45119</v>
      </c>
      <c r="D1190" s="4" t="s">
        <v>166</v>
      </c>
      <c r="E1190" s="4">
        <v>41312</v>
      </c>
      <c r="F1190" s="4" t="s">
        <v>3840</v>
      </c>
      <c r="G1190" s="4" t="s">
        <v>1687</v>
      </c>
      <c r="H1190" s="12">
        <v>680437</v>
      </c>
      <c r="I1190" s="11" t="s">
        <v>548</v>
      </c>
      <c r="J1190" s="12">
        <v>54435</v>
      </c>
      <c r="K1190" s="12">
        <f t="shared" si="36"/>
        <v>734872</v>
      </c>
      <c r="L1190" s="4" t="s">
        <v>3387</v>
      </c>
      <c r="M1190" s="4" t="s">
        <v>3106</v>
      </c>
      <c r="N1190" t="s">
        <v>5375</v>
      </c>
      <c r="O1190" t="e">
        <f>+VLOOKUP(E1190,[1]Sheet1!C$6:J$461,8,0)</f>
        <v>#N/A</v>
      </c>
      <c r="P1190" s="7" t="e">
        <f t="shared" si="37"/>
        <v>#N/A</v>
      </c>
    </row>
    <row r="1191" spans="3:16" customFormat="1" ht="15" hidden="1" customHeight="1" outlineLevel="1" x14ac:dyDescent="0.2">
      <c r="C1191" s="8">
        <v>45120</v>
      </c>
      <c r="D1191" s="4" t="s">
        <v>298</v>
      </c>
      <c r="E1191" s="4">
        <v>42057</v>
      </c>
      <c r="F1191" s="4" t="s">
        <v>3840</v>
      </c>
      <c r="G1191" s="4" t="s">
        <v>3090</v>
      </c>
      <c r="H1191" s="12">
        <v>515397</v>
      </c>
      <c r="I1191" s="11" t="s">
        <v>548</v>
      </c>
      <c r="J1191" s="12">
        <v>41232</v>
      </c>
      <c r="K1191" s="12">
        <f t="shared" si="36"/>
        <v>556629</v>
      </c>
      <c r="L1191" s="4" t="s">
        <v>3387</v>
      </c>
      <c r="M1191" s="4" t="s">
        <v>3106</v>
      </c>
      <c r="N1191" t="s">
        <v>5375</v>
      </c>
      <c r="O1191" t="e">
        <f>+VLOOKUP(E1191,[1]Sheet1!C$6:J$461,8,0)</f>
        <v>#N/A</v>
      </c>
      <c r="P1191" s="7" t="e">
        <f t="shared" si="37"/>
        <v>#N/A</v>
      </c>
    </row>
    <row r="1192" spans="3:16" customFormat="1" ht="15" hidden="1" customHeight="1" outlineLevel="1" x14ac:dyDescent="0.2">
      <c r="C1192" s="8">
        <v>45120</v>
      </c>
      <c r="D1192" s="4" t="s">
        <v>1202</v>
      </c>
      <c r="E1192" s="4">
        <v>42058</v>
      </c>
      <c r="F1192" s="4" t="s">
        <v>3840</v>
      </c>
      <c r="G1192" s="4" t="s">
        <v>2301</v>
      </c>
      <c r="H1192" s="12">
        <v>559153</v>
      </c>
      <c r="I1192" s="11" t="s">
        <v>548</v>
      </c>
      <c r="J1192" s="12">
        <v>44732</v>
      </c>
      <c r="K1192" s="12">
        <f t="shared" si="36"/>
        <v>603885</v>
      </c>
      <c r="L1192" s="4" t="s">
        <v>3387</v>
      </c>
      <c r="M1192" s="4" t="s">
        <v>3106</v>
      </c>
      <c r="N1192" t="s">
        <v>5375</v>
      </c>
      <c r="O1192" t="e">
        <f>+VLOOKUP(E1192,[1]Sheet1!C$6:J$461,8,0)</f>
        <v>#N/A</v>
      </c>
      <c r="P1192" s="7" t="e">
        <f t="shared" si="37"/>
        <v>#N/A</v>
      </c>
    </row>
    <row r="1193" spans="3:16" customFormat="1" ht="15" hidden="1" customHeight="1" outlineLevel="1" x14ac:dyDescent="0.2">
      <c r="C1193" s="8">
        <v>45120</v>
      </c>
      <c r="D1193" s="4" t="s">
        <v>768</v>
      </c>
      <c r="E1193" s="4">
        <v>42059</v>
      </c>
      <c r="F1193" s="4" t="s">
        <v>3840</v>
      </c>
      <c r="G1193" s="4" t="s">
        <v>4117</v>
      </c>
      <c r="H1193" s="12">
        <v>545658</v>
      </c>
      <c r="I1193" s="11" t="s">
        <v>548</v>
      </c>
      <c r="J1193" s="12">
        <v>43653</v>
      </c>
      <c r="K1193" s="12">
        <f t="shared" si="36"/>
        <v>589311</v>
      </c>
      <c r="L1193" s="4" t="s">
        <v>3387</v>
      </c>
      <c r="M1193" s="4" t="s">
        <v>3106</v>
      </c>
      <c r="N1193" t="s">
        <v>5375</v>
      </c>
      <c r="O1193" t="e">
        <f>+VLOOKUP(E1193,[1]Sheet1!C$6:J$461,8,0)</f>
        <v>#N/A</v>
      </c>
      <c r="P1193" s="7" t="e">
        <f t="shared" si="37"/>
        <v>#N/A</v>
      </c>
    </row>
    <row r="1194" spans="3:16" customFormat="1" ht="15" hidden="1" customHeight="1" outlineLevel="1" x14ac:dyDescent="0.2">
      <c r="C1194" s="8">
        <v>45120</v>
      </c>
      <c r="D1194" s="4" t="s">
        <v>536</v>
      </c>
      <c r="E1194" s="4">
        <v>42060</v>
      </c>
      <c r="F1194" s="4" t="s">
        <v>3840</v>
      </c>
      <c r="G1194" s="4" t="s">
        <v>373</v>
      </c>
      <c r="H1194" s="12">
        <v>757725</v>
      </c>
      <c r="I1194" s="11" t="s">
        <v>548</v>
      </c>
      <c r="J1194" s="12">
        <v>60618</v>
      </c>
      <c r="K1194" s="12">
        <f t="shared" si="36"/>
        <v>818343</v>
      </c>
      <c r="L1194" s="4" t="s">
        <v>3387</v>
      </c>
      <c r="M1194" s="4" t="s">
        <v>3106</v>
      </c>
      <c r="N1194" t="s">
        <v>5375</v>
      </c>
      <c r="O1194" t="e">
        <f>+VLOOKUP(E1194,[1]Sheet1!C$6:J$461,8,0)</f>
        <v>#N/A</v>
      </c>
      <c r="P1194" s="7" t="e">
        <f t="shared" si="37"/>
        <v>#N/A</v>
      </c>
    </row>
    <row r="1195" spans="3:16" customFormat="1" ht="15" hidden="1" customHeight="1" outlineLevel="1" x14ac:dyDescent="0.2">
      <c r="C1195" s="8">
        <v>45121</v>
      </c>
      <c r="D1195" s="4" t="s">
        <v>5093</v>
      </c>
      <c r="E1195" s="4">
        <v>42173</v>
      </c>
      <c r="F1195" s="4" t="s">
        <v>3840</v>
      </c>
      <c r="G1195" s="4" t="s">
        <v>1295</v>
      </c>
      <c r="H1195" s="12">
        <v>562424</v>
      </c>
      <c r="I1195" s="11" t="s">
        <v>548</v>
      </c>
      <c r="J1195" s="12">
        <v>44994</v>
      </c>
      <c r="K1195" s="12">
        <f t="shared" si="36"/>
        <v>607418</v>
      </c>
      <c r="L1195" s="4" t="s">
        <v>3387</v>
      </c>
      <c r="M1195" s="4" t="s">
        <v>3106</v>
      </c>
      <c r="N1195" t="s">
        <v>5375</v>
      </c>
      <c r="O1195" t="e">
        <f>+VLOOKUP(E1195,[1]Sheet1!C$6:J$461,8,0)</f>
        <v>#N/A</v>
      </c>
      <c r="P1195" s="7" t="e">
        <f t="shared" si="37"/>
        <v>#N/A</v>
      </c>
    </row>
    <row r="1196" spans="3:16" customFormat="1" ht="15" hidden="1" customHeight="1" outlineLevel="1" x14ac:dyDescent="0.2">
      <c r="C1196" s="8">
        <v>45122</v>
      </c>
      <c r="D1196" s="4" t="s">
        <v>3223</v>
      </c>
      <c r="E1196" s="4">
        <v>42184</v>
      </c>
      <c r="F1196" s="4" t="s">
        <v>3840</v>
      </c>
      <c r="G1196" s="4" t="s">
        <v>4696</v>
      </c>
      <c r="H1196" s="12">
        <v>604459</v>
      </c>
      <c r="I1196" s="11" t="s">
        <v>548</v>
      </c>
      <c r="J1196" s="12">
        <v>48357</v>
      </c>
      <c r="K1196" s="12">
        <f t="shared" si="36"/>
        <v>652816</v>
      </c>
      <c r="L1196" s="4" t="s">
        <v>3387</v>
      </c>
      <c r="M1196" s="4" t="s">
        <v>3106</v>
      </c>
      <c r="N1196" t="s">
        <v>5375</v>
      </c>
      <c r="O1196" t="e">
        <f>+VLOOKUP(E1196,[1]Sheet1!C$6:J$461,8,0)</f>
        <v>#N/A</v>
      </c>
      <c r="P1196" s="7" t="e">
        <f t="shared" si="37"/>
        <v>#N/A</v>
      </c>
    </row>
    <row r="1197" spans="3:16" customFormat="1" ht="15" hidden="1" customHeight="1" outlineLevel="1" x14ac:dyDescent="0.2">
      <c r="C1197" s="8">
        <v>45122</v>
      </c>
      <c r="D1197" s="4" t="s">
        <v>4295</v>
      </c>
      <c r="E1197" s="4">
        <v>42185</v>
      </c>
      <c r="F1197" s="4" t="s">
        <v>3840</v>
      </c>
      <c r="G1197" s="4" t="s">
        <v>2794</v>
      </c>
      <c r="H1197" s="12">
        <v>501902</v>
      </c>
      <c r="I1197" s="11" t="s">
        <v>548</v>
      </c>
      <c r="J1197" s="12">
        <v>40152</v>
      </c>
      <c r="K1197" s="12">
        <f t="shared" si="36"/>
        <v>542054</v>
      </c>
      <c r="L1197" s="4" t="s">
        <v>3387</v>
      </c>
      <c r="M1197" s="4" t="s">
        <v>3106</v>
      </c>
      <c r="N1197" t="s">
        <v>5375</v>
      </c>
      <c r="O1197" t="e">
        <f>+VLOOKUP(E1197,[1]Sheet1!C$6:J$461,8,0)</f>
        <v>#N/A</v>
      </c>
      <c r="P1197" s="7" t="e">
        <f t="shared" si="37"/>
        <v>#N/A</v>
      </c>
    </row>
    <row r="1198" spans="3:16" customFormat="1" ht="15" hidden="1" customHeight="1" outlineLevel="1" x14ac:dyDescent="0.2">
      <c r="C1198" s="8">
        <v>45122</v>
      </c>
      <c r="D1198" s="4" t="s">
        <v>2366</v>
      </c>
      <c r="E1198" s="4">
        <v>42196</v>
      </c>
      <c r="F1198" s="4" t="s">
        <v>3840</v>
      </c>
      <c r="G1198" s="4" t="s">
        <v>3322</v>
      </c>
      <c r="H1198" s="12">
        <v>572648</v>
      </c>
      <c r="I1198" s="11" t="s">
        <v>548</v>
      </c>
      <c r="J1198" s="12">
        <v>45812</v>
      </c>
      <c r="K1198" s="12">
        <f t="shared" si="36"/>
        <v>618460</v>
      </c>
      <c r="L1198" s="4" t="s">
        <v>3387</v>
      </c>
      <c r="M1198" s="4" t="s">
        <v>3106</v>
      </c>
      <c r="N1198" t="s">
        <v>5375</v>
      </c>
      <c r="O1198" t="e">
        <f>+VLOOKUP(E1198,[1]Sheet1!C$6:J$461,8,0)</f>
        <v>#N/A</v>
      </c>
      <c r="P1198" s="7" t="e">
        <f t="shared" si="37"/>
        <v>#N/A</v>
      </c>
    </row>
    <row r="1199" spans="3:16" customFormat="1" ht="15" hidden="1" customHeight="1" outlineLevel="1" x14ac:dyDescent="0.2">
      <c r="C1199" s="8">
        <v>45122</v>
      </c>
      <c r="D1199" s="4" t="s">
        <v>4885</v>
      </c>
      <c r="E1199" s="4">
        <v>42197</v>
      </c>
      <c r="F1199" s="4" t="s">
        <v>3840</v>
      </c>
      <c r="G1199" s="4" t="s">
        <v>5131</v>
      </c>
      <c r="H1199" s="12">
        <v>552200</v>
      </c>
      <c r="I1199" s="11" t="s">
        <v>548</v>
      </c>
      <c r="J1199" s="12">
        <v>44176</v>
      </c>
      <c r="K1199" s="12">
        <f t="shared" si="36"/>
        <v>596376</v>
      </c>
      <c r="L1199" s="4" t="s">
        <v>3387</v>
      </c>
      <c r="M1199" s="4" t="s">
        <v>3106</v>
      </c>
      <c r="N1199" t="s">
        <v>5375</v>
      </c>
      <c r="O1199" t="e">
        <f>+VLOOKUP(E1199,[1]Sheet1!C$6:J$461,8,0)</f>
        <v>#N/A</v>
      </c>
      <c r="P1199" s="7" t="e">
        <f t="shared" si="37"/>
        <v>#N/A</v>
      </c>
    </row>
    <row r="1200" spans="3:16" customFormat="1" ht="15" hidden="1" customHeight="1" outlineLevel="1" x14ac:dyDescent="0.2">
      <c r="C1200" s="8">
        <v>45124</v>
      </c>
      <c r="D1200" s="4" t="s">
        <v>1431</v>
      </c>
      <c r="E1200" s="4">
        <v>42260</v>
      </c>
      <c r="F1200" s="4" t="s">
        <v>3840</v>
      </c>
      <c r="G1200" s="4" t="s">
        <v>4520</v>
      </c>
      <c r="H1200" s="12">
        <v>545658</v>
      </c>
      <c r="I1200" s="11" t="s">
        <v>548</v>
      </c>
      <c r="J1200" s="12">
        <v>43653</v>
      </c>
      <c r="K1200" s="12">
        <f t="shared" si="36"/>
        <v>589311</v>
      </c>
      <c r="L1200" s="4" t="s">
        <v>3387</v>
      </c>
      <c r="M1200" s="4" t="s">
        <v>3106</v>
      </c>
      <c r="N1200" t="s">
        <v>5375</v>
      </c>
      <c r="O1200" t="e">
        <f>+VLOOKUP(E1200,[1]Sheet1!C$6:J$461,8,0)</f>
        <v>#N/A</v>
      </c>
      <c r="P1200" s="7" t="e">
        <f t="shared" si="37"/>
        <v>#N/A</v>
      </c>
    </row>
    <row r="1201" spans="3:16" customFormat="1" ht="15" hidden="1" customHeight="1" outlineLevel="1" x14ac:dyDescent="0.2">
      <c r="C1201" s="8">
        <v>45124</v>
      </c>
      <c r="D1201" s="4" t="s">
        <v>155</v>
      </c>
      <c r="E1201" s="4">
        <v>42261</v>
      </c>
      <c r="F1201" s="4" t="s">
        <v>3840</v>
      </c>
      <c r="G1201" s="4" t="s">
        <v>1360</v>
      </c>
      <c r="H1201" s="12">
        <v>724193</v>
      </c>
      <c r="I1201" s="11" t="s">
        <v>548</v>
      </c>
      <c r="J1201" s="12">
        <v>57935</v>
      </c>
      <c r="K1201" s="12">
        <f t="shared" si="36"/>
        <v>782128</v>
      </c>
      <c r="L1201" s="4" t="s">
        <v>3387</v>
      </c>
      <c r="M1201" s="4" t="s">
        <v>3106</v>
      </c>
      <c r="N1201" t="s">
        <v>5375</v>
      </c>
      <c r="O1201" t="e">
        <f>+VLOOKUP(E1201,[1]Sheet1!C$6:J$461,8,0)</f>
        <v>#N/A</v>
      </c>
      <c r="P1201" s="7" t="e">
        <f t="shared" si="37"/>
        <v>#N/A</v>
      </c>
    </row>
    <row r="1202" spans="3:16" customFormat="1" ht="15" hidden="1" customHeight="1" outlineLevel="1" x14ac:dyDescent="0.2">
      <c r="C1202" s="8">
        <v>45124</v>
      </c>
      <c r="D1202" s="4" t="s">
        <v>2140</v>
      </c>
      <c r="E1202" s="4">
        <v>42262</v>
      </c>
      <c r="F1202" s="4" t="s">
        <v>3840</v>
      </c>
      <c r="G1202" s="4" t="s">
        <v>1537</v>
      </c>
      <c r="H1202" s="12">
        <v>562424</v>
      </c>
      <c r="I1202" s="11" t="s">
        <v>548</v>
      </c>
      <c r="J1202" s="12">
        <v>44994</v>
      </c>
      <c r="K1202" s="12">
        <f t="shared" si="36"/>
        <v>607418</v>
      </c>
      <c r="L1202" s="4" t="s">
        <v>3387</v>
      </c>
      <c r="M1202" s="4" t="s">
        <v>3106</v>
      </c>
      <c r="N1202" t="s">
        <v>5375</v>
      </c>
      <c r="O1202" t="e">
        <f>+VLOOKUP(E1202,[1]Sheet1!C$6:J$461,8,0)</f>
        <v>#N/A</v>
      </c>
      <c r="P1202" s="7" t="e">
        <f t="shared" si="37"/>
        <v>#N/A</v>
      </c>
    </row>
    <row r="1203" spans="3:16" customFormat="1" ht="15" hidden="1" customHeight="1" outlineLevel="1" x14ac:dyDescent="0.2">
      <c r="C1203" s="8">
        <v>45124</v>
      </c>
      <c r="D1203" s="4" t="s">
        <v>4463</v>
      </c>
      <c r="E1203" s="4">
        <v>42263</v>
      </c>
      <c r="F1203" s="4" t="s">
        <v>3840</v>
      </c>
      <c r="G1203" s="4" t="s">
        <v>2219</v>
      </c>
      <c r="H1203" s="12">
        <v>633410</v>
      </c>
      <c r="I1203" s="11" t="s">
        <v>548</v>
      </c>
      <c r="J1203" s="12">
        <v>50673</v>
      </c>
      <c r="K1203" s="12">
        <f t="shared" si="36"/>
        <v>684083</v>
      </c>
      <c r="L1203" s="4" t="s">
        <v>3387</v>
      </c>
      <c r="M1203" s="4" t="s">
        <v>3106</v>
      </c>
      <c r="N1203" t="s">
        <v>5375</v>
      </c>
      <c r="O1203" t="e">
        <f>+VLOOKUP(E1203,[1]Sheet1!C$6:J$461,8,0)</f>
        <v>#N/A</v>
      </c>
      <c r="P1203" s="7" t="e">
        <f t="shared" si="37"/>
        <v>#N/A</v>
      </c>
    </row>
    <row r="1204" spans="3:16" customFormat="1" ht="15" hidden="1" customHeight="1" outlineLevel="1" x14ac:dyDescent="0.2">
      <c r="C1204" s="8">
        <v>45124</v>
      </c>
      <c r="D1204" s="4" t="s">
        <v>1484</v>
      </c>
      <c r="E1204" s="4">
        <v>42264</v>
      </c>
      <c r="F1204" s="4" t="s">
        <v>3840</v>
      </c>
      <c r="G1204" s="4" t="s">
        <v>3282</v>
      </c>
      <c r="H1204" s="12">
        <v>680437</v>
      </c>
      <c r="I1204" s="11" t="s">
        <v>548</v>
      </c>
      <c r="J1204" s="12">
        <v>54435</v>
      </c>
      <c r="K1204" s="12">
        <f t="shared" si="36"/>
        <v>734872</v>
      </c>
      <c r="L1204" s="4" t="s">
        <v>3387</v>
      </c>
      <c r="M1204" s="4" t="s">
        <v>3106</v>
      </c>
      <c r="N1204" t="s">
        <v>5375</v>
      </c>
      <c r="O1204" t="e">
        <f>+VLOOKUP(E1204,[1]Sheet1!C$6:J$461,8,0)</f>
        <v>#N/A</v>
      </c>
      <c r="P1204" s="7" t="e">
        <f t="shared" si="37"/>
        <v>#N/A</v>
      </c>
    </row>
    <row r="1205" spans="3:16" customFormat="1" ht="15" hidden="1" customHeight="1" outlineLevel="1" x14ac:dyDescent="0.2">
      <c r="C1205" s="8">
        <v>45124</v>
      </c>
      <c r="D1205" s="4" t="s">
        <v>2945</v>
      </c>
      <c r="E1205" s="4">
        <v>42265</v>
      </c>
      <c r="F1205" s="4" t="s">
        <v>3840</v>
      </c>
      <c r="G1205" s="4" t="s">
        <v>2481</v>
      </c>
      <c r="H1205" s="12">
        <v>528892</v>
      </c>
      <c r="I1205" s="11" t="s">
        <v>548</v>
      </c>
      <c r="J1205" s="12">
        <v>42311</v>
      </c>
      <c r="K1205" s="12">
        <f t="shared" si="36"/>
        <v>571203</v>
      </c>
      <c r="L1205" s="4" t="s">
        <v>3387</v>
      </c>
      <c r="M1205" s="4" t="s">
        <v>3106</v>
      </c>
      <c r="N1205" t="s">
        <v>5375</v>
      </c>
      <c r="O1205" t="e">
        <f>+VLOOKUP(E1205,[1]Sheet1!C$6:J$461,8,0)</f>
        <v>#N/A</v>
      </c>
      <c r="P1205" s="7" t="e">
        <f t="shared" si="37"/>
        <v>#N/A</v>
      </c>
    </row>
    <row r="1206" spans="3:16" customFormat="1" ht="15" hidden="1" customHeight="1" outlineLevel="1" x14ac:dyDescent="0.2">
      <c r="C1206" s="8">
        <v>45124</v>
      </c>
      <c r="D1206" s="4" t="s">
        <v>3203</v>
      </c>
      <c r="E1206" s="4">
        <v>42266</v>
      </c>
      <c r="F1206" s="4" t="s">
        <v>3840</v>
      </c>
      <c r="G1206" s="4" t="s">
        <v>4256</v>
      </c>
      <c r="H1206" s="12">
        <v>757725</v>
      </c>
      <c r="I1206" s="11" t="s">
        <v>548</v>
      </c>
      <c r="J1206" s="12">
        <v>60618</v>
      </c>
      <c r="K1206" s="12">
        <f t="shared" si="36"/>
        <v>818343</v>
      </c>
      <c r="L1206" s="4" t="s">
        <v>3387</v>
      </c>
      <c r="M1206" s="4" t="s">
        <v>3106</v>
      </c>
      <c r="N1206" t="s">
        <v>5375</v>
      </c>
      <c r="O1206" t="e">
        <f>+VLOOKUP(E1206,[1]Sheet1!C$6:J$461,8,0)</f>
        <v>#N/A</v>
      </c>
      <c r="P1206" s="7" t="e">
        <f t="shared" si="37"/>
        <v>#N/A</v>
      </c>
    </row>
    <row r="1207" spans="3:16" customFormat="1" ht="15" hidden="1" customHeight="1" outlineLevel="1" x14ac:dyDescent="0.2">
      <c r="C1207" s="8">
        <v>45124</v>
      </c>
      <c r="D1207" s="4" t="s">
        <v>2763</v>
      </c>
      <c r="E1207" s="4">
        <v>42267</v>
      </c>
      <c r="F1207" s="4" t="s">
        <v>3840</v>
      </c>
      <c r="G1207" s="4" t="s">
        <v>3864</v>
      </c>
      <c r="H1207" s="12">
        <v>1019020</v>
      </c>
      <c r="I1207" s="11" t="s">
        <v>548</v>
      </c>
      <c r="J1207" s="12">
        <v>81522</v>
      </c>
      <c r="K1207" s="12">
        <f t="shared" si="36"/>
        <v>1100542</v>
      </c>
      <c r="L1207" s="4" t="s">
        <v>3387</v>
      </c>
      <c r="M1207" s="4" t="s">
        <v>3106</v>
      </c>
      <c r="N1207" t="s">
        <v>5375</v>
      </c>
      <c r="O1207" t="e">
        <f>+VLOOKUP(E1207,[1]Sheet1!C$6:J$461,8,0)</f>
        <v>#N/A</v>
      </c>
      <c r="P1207" s="7" t="e">
        <f t="shared" si="37"/>
        <v>#N/A</v>
      </c>
    </row>
    <row r="1208" spans="3:16" customFormat="1" ht="15" hidden="1" customHeight="1" outlineLevel="1" x14ac:dyDescent="0.2">
      <c r="C1208" s="8">
        <v>45124</v>
      </c>
      <c r="D1208" s="4" t="s">
        <v>101</v>
      </c>
      <c r="E1208" s="4">
        <v>42268</v>
      </c>
      <c r="F1208" s="4" t="s">
        <v>3840</v>
      </c>
      <c r="G1208" s="4" t="s">
        <v>1200</v>
      </c>
      <c r="H1208" s="12">
        <v>1019020</v>
      </c>
      <c r="I1208" s="11" t="s">
        <v>548</v>
      </c>
      <c r="J1208" s="12">
        <v>81522</v>
      </c>
      <c r="K1208" s="12">
        <f t="shared" si="36"/>
        <v>1100542</v>
      </c>
      <c r="L1208" s="4" t="s">
        <v>3387</v>
      </c>
      <c r="M1208" s="4" t="s">
        <v>3106</v>
      </c>
      <c r="N1208" t="s">
        <v>5375</v>
      </c>
      <c r="O1208" t="e">
        <f>+VLOOKUP(E1208,[1]Sheet1!C$6:J$461,8,0)</f>
        <v>#N/A</v>
      </c>
      <c r="P1208" s="7" t="e">
        <f t="shared" si="37"/>
        <v>#N/A</v>
      </c>
    </row>
    <row r="1209" spans="3:16" customFormat="1" ht="15" hidden="1" customHeight="1" outlineLevel="1" x14ac:dyDescent="0.2">
      <c r="C1209" s="8">
        <v>45124</v>
      </c>
      <c r="D1209" s="4" t="s">
        <v>4217</v>
      </c>
      <c r="E1209" s="4">
        <v>42269</v>
      </c>
      <c r="F1209" s="4" t="s">
        <v>3840</v>
      </c>
      <c r="G1209" s="4" t="s">
        <v>1371</v>
      </c>
      <c r="H1209" s="12">
        <v>1222824</v>
      </c>
      <c r="I1209" s="11" t="s">
        <v>548</v>
      </c>
      <c r="J1209" s="12">
        <v>97826</v>
      </c>
      <c r="K1209" s="12">
        <f t="shared" si="36"/>
        <v>1320650</v>
      </c>
      <c r="L1209" s="4" t="s">
        <v>3387</v>
      </c>
      <c r="M1209" s="4" t="s">
        <v>3106</v>
      </c>
      <c r="N1209" t="s">
        <v>5375</v>
      </c>
      <c r="O1209" t="e">
        <f>+VLOOKUP(E1209,[1]Sheet1!C$6:J$461,8,0)</f>
        <v>#N/A</v>
      </c>
      <c r="P1209" s="7" t="e">
        <f t="shared" si="37"/>
        <v>#N/A</v>
      </c>
    </row>
    <row r="1210" spans="3:16" customFormat="1" ht="15" hidden="1" customHeight="1" outlineLevel="1" x14ac:dyDescent="0.2">
      <c r="C1210" s="8">
        <v>45124</v>
      </c>
      <c r="D1210" s="4" t="s">
        <v>4752</v>
      </c>
      <c r="E1210" s="4">
        <v>42270</v>
      </c>
      <c r="F1210" s="4" t="s">
        <v>3840</v>
      </c>
      <c r="G1210" s="4" t="s">
        <v>199</v>
      </c>
      <c r="H1210" s="12">
        <v>757725</v>
      </c>
      <c r="I1210" s="11" t="s">
        <v>548</v>
      </c>
      <c r="J1210" s="12">
        <v>60618</v>
      </c>
      <c r="K1210" s="12">
        <f t="shared" si="36"/>
        <v>818343</v>
      </c>
      <c r="L1210" s="4" t="s">
        <v>3387</v>
      </c>
      <c r="M1210" s="4" t="s">
        <v>3106</v>
      </c>
      <c r="N1210" t="s">
        <v>5375</v>
      </c>
      <c r="O1210" t="e">
        <f>+VLOOKUP(E1210,[1]Sheet1!C$6:J$461,8,0)</f>
        <v>#N/A</v>
      </c>
      <c r="P1210" s="7" t="e">
        <f t="shared" si="37"/>
        <v>#N/A</v>
      </c>
    </row>
    <row r="1211" spans="3:16" customFormat="1" ht="15" hidden="1" customHeight="1" outlineLevel="1" x14ac:dyDescent="0.2">
      <c r="C1211" s="8">
        <v>45124</v>
      </c>
      <c r="D1211" s="4" t="s">
        <v>1009</v>
      </c>
      <c r="E1211" s="4">
        <v>42271</v>
      </c>
      <c r="F1211" s="4" t="s">
        <v>3840</v>
      </c>
      <c r="G1211" s="4" t="s">
        <v>1095</v>
      </c>
      <c r="H1211" s="12">
        <v>1019020</v>
      </c>
      <c r="I1211" s="11" t="s">
        <v>548</v>
      </c>
      <c r="J1211" s="12">
        <v>81522</v>
      </c>
      <c r="K1211" s="12">
        <f t="shared" si="36"/>
        <v>1100542</v>
      </c>
      <c r="L1211" s="4" t="s">
        <v>3387</v>
      </c>
      <c r="M1211" s="4" t="s">
        <v>3106</v>
      </c>
      <c r="N1211" t="s">
        <v>5375</v>
      </c>
      <c r="O1211" t="e">
        <f>+VLOOKUP(E1211,[1]Sheet1!C$6:J$461,8,0)</f>
        <v>#N/A</v>
      </c>
      <c r="P1211" s="7" t="e">
        <f t="shared" si="37"/>
        <v>#N/A</v>
      </c>
    </row>
    <row r="1212" spans="3:16" customFormat="1" ht="15" hidden="1" customHeight="1" outlineLevel="1" x14ac:dyDescent="0.2">
      <c r="C1212" s="8">
        <v>45125</v>
      </c>
      <c r="D1212" s="4" t="s">
        <v>2495</v>
      </c>
      <c r="E1212" s="4">
        <v>42361</v>
      </c>
      <c r="F1212" s="4" t="s">
        <v>3840</v>
      </c>
      <c r="G1212" s="4" t="s">
        <v>2618</v>
      </c>
      <c r="H1212" s="12">
        <v>559153</v>
      </c>
      <c r="I1212" s="11" t="s">
        <v>548</v>
      </c>
      <c r="J1212" s="12">
        <v>44732</v>
      </c>
      <c r="K1212" s="12">
        <f t="shared" si="36"/>
        <v>603885</v>
      </c>
      <c r="L1212" s="4" t="s">
        <v>3387</v>
      </c>
      <c r="M1212" s="4" t="s">
        <v>3106</v>
      </c>
      <c r="N1212" t="s">
        <v>5375</v>
      </c>
      <c r="O1212" t="e">
        <f>+VLOOKUP(E1212,[1]Sheet1!C$6:J$461,8,0)</f>
        <v>#N/A</v>
      </c>
      <c r="P1212" s="7" t="e">
        <f t="shared" si="37"/>
        <v>#N/A</v>
      </c>
    </row>
    <row r="1213" spans="3:16" customFormat="1" ht="15" hidden="1" customHeight="1" outlineLevel="1" x14ac:dyDescent="0.2">
      <c r="C1213" s="8">
        <v>45125</v>
      </c>
      <c r="D1213" s="4" t="s">
        <v>2441</v>
      </c>
      <c r="E1213" s="4">
        <v>42362</v>
      </c>
      <c r="F1213" s="4" t="s">
        <v>3840</v>
      </c>
      <c r="G1213" s="4" t="s">
        <v>2409</v>
      </c>
      <c r="H1213" s="12">
        <v>815216</v>
      </c>
      <c r="I1213" s="11" t="s">
        <v>548</v>
      </c>
      <c r="J1213" s="12">
        <v>65217</v>
      </c>
      <c r="K1213" s="12">
        <f t="shared" si="36"/>
        <v>880433</v>
      </c>
      <c r="L1213" s="4" t="s">
        <v>3387</v>
      </c>
      <c r="M1213" s="4" t="s">
        <v>3106</v>
      </c>
      <c r="N1213" t="s">
        <v>5375</v>
      </c>
      <c r="O1213" t="e">
        <f>+VLOOKUP(E1213,[1]Sheet1!C$6:J$461,8,0)</f>
        <v>#N/A</v>
      </c>
      <c r="P1213" s="7" t="e">
        <f t="shared" si="37"/>
        <v>#N/A</v>
      </c>
    </row>
    <row r="1214" spans="3:16" customFormat="1" ht="15" hidden="1" customHeight="1" outlineLevel="1" x14ac:dyDescent="0.2">
      <c r="C1214" s="8">
        <v>45125</v>
      </c>
      <c r="D1214" s="4" t="s">
        <v>1249</v>
      </c>
      <c r="E1214" s="4">
        <v>42363</v>
      </c>
      <c r="F1214" s="4" t="s">
        <v>3840</v>
      </c>
      <c r="G1214" s="4" t="s">
        <v>3777</v>
      </c>
      <c r="H1214" s="12">
        <v>515397</v>
      </c>
      <c r="I1214" s="11" t="s">
        <v>548</v>
      </c>
      <c r="J1214" s="12">
        <v>41232</v>
      </c>
      <c r="K1214" s="12">
        <f t="shared" si="36"/>
        <v>556629</v>
      </c>
      <c r="L1214" s="4" t="s">
        <v>3387</v>
      </c>
      <c r="M1214" s="4" t="s">
        <v>3106</v>
      </c>
      <c r="N1214" t="s">
        <v>5375</v>
      </c>
      <c r="O1214" t="e">
        <f>+VLOOKUP(E1214,[1]Sheet1!C$6:J$461,8,0)</f>
        <v>#N/A</v>
      </c>
      <c r="P1214" s="7" t="e">
        <f t="shared" si="37"/>
        <v>#N/A</v>
      </c>
    </row>
    <row r="1215" spans="3:16" customFormat="1" ht="15" hidden="1" customHeight="1" outlineLevel="1" x14ac:dyDescent="0.2">
      <c r="C1215" s="8">
        <v>45125</v>
      </c>
      <c r="D1215" s="4" t="s">
        <v>3708</v>
      </c>
      <c r="E1215" s="4">
        <v>42364</v>
      </c>
      <c r="F1215" s="4" t="s">
        <v>3840</v>
      </c>
      <c r="G1215" s="4" t="s">
        <v>3690</v>
      </c>
      <c r="H1215" s="12">
        <v>611412</v>
      </c>
      <c r="I1215" s="11" t="s">
        <v>548</v>
      </c>
      <c r="J1215" s="12">
        <v>48913</v>
      </c>
      <c r="K1215" s="12">
        <f t="shared" si="36"/>
        <v>660325</v>
      </c>
      <c r="L1215" s="4" t="s">
        <v>3387</v>
      </c>
      <c r="M1215" s="4" t="s">
        <v>3106</v>
      </c>
      <c r="N1215" t="s">
        <v>5375</v>
      </c>
      <c r="O1215" t="e">
        <f>+VLOOKUP(E1215,[1]Sheet1!C$6:J$461,8,0)</f>
        <v>#N/A</v>
      </c>
      <c r="P1215" s="7" t="e">
        <f t="shared" si="37"/>
        <v>#N/A</v>
      </c>
    </row>
    <row r="1216" spans="3:16" customFormat="1" ht="15" hidden="1" customHeight="1" outlineLevel="1" x14ac:dyDescent="0.2">
      <c r="C1216" s="8">
        <v>45125</v>
      </c>
      <c r="D1216" s="4" t="s">
        <v>3630</v>
      </c>
      <c r="E1216" s="4">
        <v>42365</v>
      </c>
      <c r="F1216" s="4" t="s">
        <v>3840</v>
      </c>
      <c r="G1216" s="4" t="s">
        <v>4110</v>
      </c>
      <c r="H1216" s="12">
        <v>559153</v>
      </c>
      <c r="I1216" s="11" t="s">
        <v>548</v>
      </c>
      <c r="J1216" s="12">
        <v>44732</v>
      </c>
      <c r="K1216" s="12">
        <f t="shared" si="36"/>
        <v>603885</v>
      </c>
      <c r="L1216" s="4" t="s">
        <v>3387</v>
      </c>
      <c r="M1216" s="4" t="s">
        <v>3106</v>
      </c>
      <c r="N1216" t="s">
        <v>5375</v>
      </c>
      <c r="O1216" t="e">
        <f>+VLOOKUP(E1216,[1]Sheet1!C$6:J$461,8,0)</f>
        <v>#N/A</v>
      </c>
      <c r="P1216" s="7" t="e">
        <f t="shared" si="37"/>
        <v>#N/A</v>
      </c>
    </row>
    <row r="1217" spans="3:16" customFormat="1" ht="15" hidden="1" customHeight="1" outlineLevel="1" x14ac:dyDescent="0.2">
      <c r="C1217" s="8">
        <v>45125</v>
      </c>
      <c r="D1217" s="4" t="s">
        <v>4996</v>
      </c>
      <c r="E1217" s="4">
        <v>42366</v>
      </c>
      <c r="F1217" s="4" t="s">
        <v>3840</v>
      </c>
      <c r="G1217" s="4" t="s">
        <v>4493</v>
      </c>
      <c r="H1217" s="12">
        <v>611412</v>
      </c>
      <c r="I1217" s="11" t="s">
        <v>548</v>
      </c>
      <c r="J1217" s="12">
        <v>48913</v>
      </c>
      <c r="K1217" s="12">
        <f t="shared" si="36"/>
        <v>660325</v>
      </c>
      <c r="L1217" s="4" t="s">
        <v>3387</v>
      </c>
      <c r="M1217" s="4" t="s">
        <v>3106</v>
      </c>
      <c r="N1217" t="s">
        <v>5375</v>
      </c>
      <c r="O1217" t="e">
        <f>+VLOOKUP(E1217,[1]Sheet1!C$6:J$461,8,0)</f>
        <v>#N/A</v>
      </c>
      <c r="P1217" s="7" t="e">
        <f t="shared" si="37"/>
        <v>#N/A</v>
      </c>
    </row>
    <row r="1218" spans="3:16" customFormat="1" ht="15" hidden="1" customHeight="1" outlineLevel="1" x14ac:dyDescent="0.2">
      <c r="C1218" s="8">
        <v>45125</v>
      </c>
      <c r="D1218" s="4" t="s">
        <v>1645</v>
      </c>
      <c r="E1218" s="4">
        <v>42367</v>
      </c>
      <c r="F1218" s="4" t="s">
        <v>3840</v>
      </c>
      <c r="G1218" s="4" t="s">
        <v>3002</v>
      </c>
      <c r="H1218" s="12">
        <v>498631</v>
      </c>
      <c r="I1218" s="11" t="s">
        <v>548</v>
      </c>
      <c r="J1218" s="12">
        <v>39890</v>
      </c>
      <c r="K1218" s="12">
        <f t="shared" ref="K1218:K1281" si="38">+H1218+J1218</f>
        <v>538521</v>
      </c>
      <c r="L1218" s="4" t="s">
        <v>3387</v>
      </c>
      <c r="M1218" s="4" t="s">
        <v>3106</v>
      </c>
      <c r="N1218" t="s">
        <v>5375</v>
      </c>
      <c r="O1218" t="e">
        <f>+VLOOKUP(E1218,[1]Sheet1!C$6:J$461,8,0)</f>
        <v>#N/A</v>
      </c>
      <c r="P1218" s="7" t="e">
        <f t="shared" si="37"/>
        <v>#N/A</v>
      </c>
    </row>
    <row r="1219" spans="3:16" customFormat="1" ht="15" hidden="1" customHeight="1" outlineLevel="1" x14ac:dyDescent="0.2">
      <c r="C1219" s="8">
        <v>45125</v>
      </c>
      <c r="D1219" s="4" t="s">
        <v>2823</v>
      </c>
      <c r="E1219" s="4">
        <v>42368</v>
      </c>
      <c r="F1219" s="4" t="s">
        <v>3840</v>
      </c>
      <c r="G1219" s="4" t="s">
        <v>479</v>
      </c>
      <c r="H1219" s="12">
        <v>552200</v>
      </c>
      <c r="I1219" s="11" t="s">
        <v>548</v>
      </c>
      <c r="J1219" s="12">
        <v>44176</v>
      </c>
      <c r="K1219" s="12">
        <f t="shared" si="38"/>
        <v>596376</v>
      </c>
      <c r="L1219" s="4" t="s">
        <v>3387</v>
      </c>
      <c r="M1219" s="4" t="s">
        <v>3106</v>
      </c>
      <c r="N1219" t="s">
        <v>5375</v>
      </c>
      <c r="O1219" t="e">
        <f>+VLOOKUP(E1219,[1]Sheet1!C$6:J$461,8,0)</f>
        <v>#N/A</v>
      </c>
      <c r="P1219" s="7" t="e">
        <f t="shared" ref="P1219:P1282" si="39">+O1219-K1219</f>
        <v>#N/A</v>
      </c>
    </row>
    <row r="1220" spans="3:16" customFormat="1" ht="15" hidden="1" customHeight="1" outlineLevel="1" x14ac:dyDescent="0.2">
      <c r="C1220" s="8">
        <v>45125</v>
      </c>
      <c r="D1220" s="4" t="s">
        <v>1709</v>
      </c>
      <c r="E1220" s="4">
        <v>42369</v>
      </c>
      <c r="F1220" s="4" t="s">
        <v>3840</v>
      </c>
      <c r="G1220" s="4" t="s">
        <v>1222</v>
      </c>
      <c r="H1220" s="12">
        <v>611412</v>
      </c>
      <c r="I1220" s="11" t="s">
        <v>548</v>
      </c>
      <c r="J1220" s="12">
        <v>48913</v>
      </c>
      <c r="K1220" s="12">
        <f t="shared" si="38"/>
        <v>660325</v>
      </c>
      <c r="L1220" s="4" t="s">
        <v>3387</v>
      </c>
      <c r="M1220" s="4" t="s">
        <v>3106</v>
      </c>
      <c r="N1220" t="s">
        <v>5375</v>
      </c>
      <c r="O1220" t="e">
        <f>+VLOOKUP(E1220,[1]Sheet1!C$6:J$461,8,0)</f>
        <v>#N/A</v>
      </c>
      <c r="P1220" s="7" t="e">
        <f t="shared" si="39"/>
        <v>#N/A</v>
      </c>
    </row>
    <row r="1221" spans="3:16" customFormat="1" ht="15" hidden="1" customHeight="1" outlineLevel="1" x14ac:dyDescent="0.2">
      <c r="C1221" s="8">
        <v>45126</v>
      </c>
      <c r="D1221" s="4" t="s">
        <v>3033</v>
      </c>
      <c r="E1221" s="4">
        <v>42469</v>
      </c>
      <c r="F1221" s="4" t="s">
        <v>3840</v>
      </c>
      <c r="G1221" s="4" t="s">
        <v>1766</v>
      </c>
      <c r="H1221" s="12">
        <v>623186</v>
      </c>
      <c r="I1221" s="11" t="s">
        <v>548</v>
      </c>
      <c r="J1221" s="12">
        <v>49855</v>
      </c>
      <c r="K1221" s="12">
        <f t="shared" si="38"/>
        <v>673041</v>
      </c>
      <c r="L1221" s="4" t="s">
        <v>3387</v>
      </c>
      <c r="M1221" s="4" t="s">
        <v>3106</v>
      </c>
      <c r="N1221" t="s">
        <v>5375</v>
      </c>
      <c r="O1221" t="e">
        <f>+VLOOKUP(E1221,[1]Sheet1!C$6:J$461,8,0)</f>
        <v>#N/A</v>
      </c>
      <c r="P1221" s="7" t="e">
        <f t="shared" si="39"/>
        <v>#N/A</v>
      </c>
    </row>
    <row r="1222" spans="3:16" customFormat="1" ht="15" hidden="1" customHeight="1" outlineLevel="1" x14ac:dyDescent="0.2">
      <c r="C1222" s="8">
        <v>45126</v>
      </c>
      <c r="D1222" s="4" t="s">
        <v>4318</v>
      </c>
      <c r="E1222" s="4">
        <v>42470</v>
      </c>
      <c r="F1222" s="4" t="s">
        <v>3840</v>
      </c>
      <c r="G1222" s="4" t="s">
        <v>673</v>
      </c>
      <c r="H1222" s="12">
        <v>611412</v>
      </c>
      <c r="I1222" s="11" t="s">
        <v>548</v>
      </c>
      <c r="J1222" s="12">
        <v>48913</v>
      </c>
      <c r="K1222" s="12">
        <f t="shared" si="38"/>
        <v>660325</v>
      </c>
      <c r="L1222" s="4" t="s">
        <v>3387</v>
      </c>
      <c r="M1222" s="4" t="s">
        <v>3106</v>
      </c>
      <c r="N1222" t="s">
        <v>5375</v>
      </c>
      <c r="O1222" t="e">
        <f>+VLOOKUP(E1222,[1]Sheet1!C$6:J$461,8,0)</f>
        <v>#N/A</v>
      </c>
      <c r="P1222" s="7" t="e">
        <f t="shared" si="39"/>
        <v>#N/A</v>
      </c>
    </row>
    <row r="1223" spans="3:16" customFormat="1" ht="15" hidden="1" customHeight="1" outlineLevel="1" x14ac:dyDescent="0.2">
      <c r="C1223" s="8">
        <v>45126</v>
      </c>
      <c r="D1223" s="4" t="s">
        <v>2083</v>
      </c>
      <c r="E1223" s="4">
        <v>42471</v>
      </c>
      <c r="F1223" s="4" t="s">
        <v>3840</v>
      </c>
      <c r="G1223" s="4" t="s">
        <v>2252</v>
      </c>
      <c r="H1223" s="12">
        <v>862243</v>
      </c>
      <c r="I1223" s="11" t="s">
        <v>548</v>
      </c>
      <c r="J1223" s="12">
        <v>68979</v>
      </c>
      <c r="K1223" s="12">
        <f t="shared" si="38"/>
        <v>931222</v>
      </c>
      <c r="L1223" s="4" t="s">
        <v>3387</v>
      </c>
      <c r="M1223" s="4" t="s">
        <v>3106</v>
      </c>
      <c r="N1223" t="s">
        <v>5375</v>
      </c>
      <c r="O1223" t="e">
        <f>+VLOOKUP(E1223,[1]Sheet1!C$6:J$461,8,0)</f>
        <v>#N/A</v>
      </c>
      <c r="P1223" s="7" t="e">
        <f t="shared" si="39"/>
        <v>#N/A</v>
      </c>
    </row>
    <row r="1224" spans="3:16" customFormat="1" ht="15" hidden="1" customHeight="1" outlineLevel="1" x14ac:dyDescent="0.2">
      <c r="C1224" s="8">
        <v>45127</v>
      </c>
      <c r="D1224" s="4" t="s">
        <v>3701</v>
      </c>
      <c r="E1224" s="4">
        <v>43561</v>
      </c>
      <c r="F1224" s="4" t="s">
        <v>3840</v>
      </c>
      <c r="G1224" s="4" t="s">
        <v>2046</v>
      </c>
      <c r="H1224" s="12">
        <v>757725</v>
      </c>
      <c r="I1224" s="11" t="s">
        <v>548</v>
      </c>
      <c r="J1224" s="12">
        <v>60618</v>
      </c>
      <c r="K1224" s="12">
        <f t="shared" si="38"/>
        <v>818343</v>
      </c>
      <c r="L1224" s="4" t="s">
        <v>3387</v>
      </c>
      <c r="M1224" s="4" t="s">
        <v>3106</v>
      </c>
      <c r="N1224" t="s">
        <v>5375</v>
      </c>
      <c r="O1224" t="e">
        <f>+VLOOKUP(E1224,[1]Sheet1!C$6:J$461,8,0)</f>
        <v>#N/A</v>
      </c>
      <c r="P1224" s="7" t="e">
        <f t="shared" si="39"/>
        <v>#N/A</v>
      </c>
    </row>
    <row r="1225" spans="3:16" customFormat="1" ht="15" hidden="1" customHeight="1" outlineLevel="1" x14ac:dyDescent="0.2">
      <c r="C1225" s="8">
        <v>45127</v>
      </c>
      <c r="D1225" s="4" t="s">
        <v>4892</v>
      </c>
      <c r="E1225" s="4">
        <v>43562</v>
      </c>
      <c r="F1225" s="4" t="s">
        <v>3840</v>
      </c>
      <c r="G1225" s="4" t="s">
        <v>2071</v>
      </c>
      <c r="H1225" s="12">
        <v>660160</v>
      </c>
      <c r="I1225" s="11" t="s">
        <v>548</v>
      </c>
      <c r="J1225" s="12">
        <v>52813</v>
      </c>
      <c r="K1225" s="12">
        <f t="shared" si="38"/>
        <v>712973</v>
      </c>
      <c r="L1225" s="4" t="s">
        <v>3387</v>
      </c>
      <c r="M1225" s="4" t="s">
        <v>3106</v>
      </c>
      <c r="N1225" t="s">
        <v>5375</v>
      </c>
      <c r="O1225" t="e">
        <f>+VLOOKUP(E1225,[1]Sheet1!C$6:J$461,8,0)</f>
        <v>#N/A</v>
      </c>
      <c r="P1225" s="7" t="e">
        <f t="shared" si="39"/>
        <v>#N/A</v>
      </c>
    </row>
    <row r="1226" spans="3:16" customFormat="1" ht="15" hidden="1" customHeight="1" outlineLevel="1" x14ac:dyDescent="0.2">
      <c r="C1226" s="8">
        <v>45127</v>
      </c>
      <c r="D1226" s="4" t="s">
        <v>3454</v>
      </c>
      <c r="E1226" s="4">
        <v>43564</v>
      </c>
      <c r="F1226" s="4" t="s">
        <v>3840</v>
      </c>
      <c r="G1226" s="4" t="s">
        <v>2323</v>
      </c>
      <c r="H1226" s="12">
        <v>799760</v>
      </c>
      <c r="I1226" s="11" t="s">
        <v>548</v>
      </c>
      <c r="J1226" s="12">
        <v>63981</v>
      </c>
      <c r="K1226" s="12">
        <f t="shared" si="38"/>
        <v>863741</v>
      </c>
      <c r="L1226" s="4" t="s">
        <v>3387</v>
      </c>
      <c r="M1226" s="4" t="s">
        <v>3106</v>
      </c>
      <c r="N1226" t="s">
        <v>5375</v>
      </c>
      <c r="O1226" t="e">
        <f>+VLOOKUP(E1226,[1]Sheet1!C$6:J$461,8,0)</f>
        <v>#N/A</v>
      </c>
      <c r="P1226" s="7" t="e">
        <f t="shared" si="39"/>
        <v>#N/A</v>
      </c>
    </row>
    <row r="1227" spans="3:16" customFormat="1" ht="15" hidden="1" customHeight="1" outlineLevel="1" x14ac:dyDescent="0.2">
      <c r="C1227" s="8">
        <v>45127</v>
      </c>
      <c r="D1227" s="4" t="s">
        <v>3194</v>
      </c>
      <c r="E1227" s="4">
        <v>43565</v>
      </c>
      <c r="F1227" s="4" t="s">
        <v>3840</v>
      </c>
      <c r="G1227" s="4" t="s">
        <v>872</v>
      </c>
      <c r="H1227" s="12">
        <v>559153</v>
      </c>
      <c r="I1227" s="11" t="s">
        <v>548</v>
      </c>
      <c r="J1227" s="12">
        <v>44732</v>
      </c>
      <c r="K1227" s="12">
        <f t="shared" si="38"/>
        <v>603885</v>
      </c>
      <c r="L1227" s="4" t="s">
        <v>3387</v>
      </c>
      <c r="M1227" s="4" t="s">
        <v>3106</v>
      </c>
      <c r="N1227" t="s">
        <v>5375</v>
      </c>
      <c r="O1227" t="e">
        <f>+VLOOKUP(E1227,[1]Sheet1!C$6:J$461,8,0)</f>
        <v>#N/A</v>
      </c>
      <c r="P1227" s="7" t="e">
        <f t="shared" si="39"/>
        <v>#N/A</v>
      </c>
    </row>
    <row r="1228" spans="3:16" customFormat="1" ht="15" hidden="1" customHeight="1" outlineLevel="1" x14ac:dyDescent="0.2">
      <c r="C1228" s="8">
        <v>45128</v>
      </c>
      <c r="D1228" s="4" t="s">
        <v>2654</v>
      </c>
      <c r="E1228" s="4">
        <v>43736</v>
      </c>
      <c r="F1228" s="4" t="s">
        <v>3840</v>
      </c>
      <c r="G1228" s="4" t="s">
        <v>4376</v>
      </c>
      <c r="H1228" s="12">
        <v>592685</v>
      </c>
      <c r="I1228" s="11" t="s">
        <v>548</v>
      </c>
      <c r="J1228" s="12">
        <v>47415</v>
      </c>
      <c r="K1228" s="12">
        <f t="shared" si="38"/>
        <v>640100</v>
      </c>
      <c r="L1228" s="4" t="s">
        <v>3387</v>
      </c>
      <c r="M1228" s="4" t="s">
        <v>3106</v>
      </c>
      <c r="N1228" t="s">
        <v>5375</v>
      </c>
      <c r="O1228" t="e">
        <f>+VLOOKUP(E1228,[1]Sheet1!C$6:J$461,8,0)</f>
        <v>#N/A</v>
      </c>
      <c r="P1228" s="7" t="e">
        <f t="shared" si="39"/>
        <v>#N/A</v>
      </c>
    </row>
    <row r="1229" spans="3:16" customFormat="1" ht="15" hidden="1" customHeight="1" outlineLevel="1" x14ac:dyDescent="0.2">
      <c r="C1229" s="8">
        <v>45128</v>
      </c>
      <c r="D1229" s="4" t="s">
        <v>3575</v>
      </c>
      <c r="E1229" s="4">
        <v>43737</v>
      </c>
      <c r="F1229" s="4" t="s">
        <v>3840</v>
      </c>
      <c r="G1229" s="4" t="s">
        <v>3040</v>
      </c>
      <c r="H1229" s="12">
        <v>663671</v>
      </c>
      <c r="I1229" s="11" t="s">
        <v>548</v>
      </c>
      <c r="J1229" s="12">
        <v>53094</v>
      </c>
      <c r="K1229" s="12">
        <f t="shared" si="38"/>
        <v>716765</v>
      </c>
      <c r="L1229" s="4" t="s">
        <v>3387</v>
      </c>
      <c r="M1229" s="4" t="s">
        <v>3106</v>
      </c>
      <c r="N1229" t="s">
        <v>5375</v>
      </c>
      <c r="O1229" t="e">
        <f>+VLOOKUP(E1229,[1]Sheet1!C$6:J$461,8,0)</f>
        <v>#N/A</v>
      </c>
      <c r="P1229" s="7" t="e">
        <f t="shared" si="39"/>
        <v>#N/A</v>
      </c>
    </row>
    <row r="1230" spans="3:16" customFormat="1" ht="15" hidden="1" customHeight="1" outlineLevel="1" x14ac:dyDescent="0.2">
      <c r="C1230" s="8">
        <v>45128</v>
      </c>
      <c r="D1230" s="4" t="s">
        <v>3599</v>
      </c>
      <c r="E1230" s="4">
        <v>43738</v>
      </c>
      <c r="F1230" s="4" t="s">
        <v>3840</v>
      </c>
      <c r="G1230" s="4" t="s">
        <v>4729</v>
      </c>
      <c r="H1230" s="12">
        <v>1019020</v>
      </c>
      <c r="I1230" s="11" t="s">
        <v>548</v>
      </c>
      <c r="J1230" s="12">
        <v>81522</v>
      </c>
      <c r="K1230" s="12">
        <f t="shared" si="38"/>
        <v>1100542</v>
      </c>
      <c r="L1230" s="4" t="s">
        <v>3387</v>
      </c>
      <c r="M1230" s="4" t="s">
        <v>3106</v>
      </c>
      <c r="N1230" t="s">
        <v>5375</v>
      </c>
      <c r="O1230" t="e">
        <f>+VLOOKUP(E1230,[1]Sheet1!C$6:J$461,8,0)</f>
        <v>#N/A</v>
      </c>
      <c r="P1230" s="7" t="e">
        <f t="shared" si="39"/>
        <v>#N/A</v>
      </c>
    </row>
    <row r="1231" spans="3:16" customFormat="1" ht="15" hidden="1" customHeight="1" outlineLevel="1" x14ac:dyDescent="0.2">
      <c r="C1231" s="8">
        <v>45131</v>
      </c>
      <c r="D1231" s="4" t="s">
        <v>1633</v>
      </c>
      <c r="E1231" s="4">
        <v>43865</v>
      </c>
      <c r="F1231" s="4" t="s">
        <v>3840</v>
      </c>
      <c r="G1231" s="4" t="s">
        <v>4546</v>
      </c>
      <c r="H1231" s="12">
        <v>485136</v>
      </c>
      <c r="I1231" s="11" t="s">
        <v>548</v>
      </c>
      <c r="J1231" s="12">
        <v>38811</v>
      </c>
      <c r="K1231" s="12">
        <f t="shared" si="38"/>
        <v>523947</v>
      </c>
      <c r="L1231" s="4" t="s">
        <v>3387</v>
      </c>
      <c r="M1231" s="4" t="s">
        <v>3106</v>
      </c>
      <c r="N1231" t="s">
        <v>5375</v>
      </c>
      <c r="O1231" t="e">
        <f>+VLOOKUP(E1231,[1]Sheet1!C$6:J$461,8,0)</f>
        <v>#N/A</v>
      </c>
      <c r="P1231" s="7" t="e">
        <f t="shared" si="39"/>
        <v>#N/A</v>
      </c>
    </row>
    <row r="1232" spans="3:16" customFormat="1" ht="15" hidden="1" customHeight="1" outlineLevel="1" x14ac:dyDescent="0.2">
      <c r="C1232" s="8">
        <v>45131</v>
      </c>
      <c r="D1232" s="4" t="s">
        <v>326</v>
      </c>
      <c r="E1232" s="4">
        <v>43866</v>
      </c>
      <c r="F1232" s="4" t="s">
        <v>3840</v>
      </c>
      <c r="G1232" s="4" t="s">
        <v>3274</v>
      </c>
      <c r="H1232" s="12">
        <v>606180</v>
      </c>
      <c r="I1232" s="11" t="s">
        <v>548</v>
      </c>
      <c r="J1232" s="12">
        <v>48494</v>
      </c>
      <c r="K1232" s="12">
        <f t="shared" si="38"/>
        <v>654674</v>
      </c>
      <c r="L1232" s="4" t="s">
        <v>3387</v>
      </c>
      <c r="M1232" s="4" t="s">
        <v>3106</v>
      </c>
      <c r="N1232" t="s">
        <v>5375</v>
      </c>
      <c r="O1232" t="e">
        <f>+VLOOKUP(E1232,[1]Sheet1!C$6:J$461,8,0)</f>
        <v>#N/A</v>
      </c>
      <c r="P1232" s="7" t="e">
        <f t="shared" si="39"/>
        <v>#N/A</v>
      </c>
    </row>
    <row r="1233" spans="3:16" customFormat="1" ht="15" hidden="1" customHeight="1" outlineLevel="1" x14ac:dyDescent="0.2">
      <c r="C1233" s="8">
        <v>45131</v>
      </c>
      <c r="D1233" s="4" t="s">
        <v>2667</v>
      </c>
      <c r="E1233" s="4">
        <v>43867</v>
      </c>
      <c r="F1233" s="4" t="s">
        <v>3840</v>
      </c>
      <c r="G1233" s="4" t="s">
        <v>121</v>
      </c>
      <c r="H1233" s="12">
        <v>545658</v>
      </c>
      <c r="I1233" s="11" t="s">
        <v>548</v>
      </c>
      <c r="J1233" s="12">
        <v>43653</v>
      </c>
      <c r="K1233" s="12">
        <f t="shared" si="38"/>
        <v>589311</v>
      </c>
      <c r="L1233" s="4" t="s">
        <v>3387</v>
      </c>
      <c r="M1233" s="4" t="s">
        <v>3106</v>
      </c>
      <c r="N1233" t="s">
        <v>5375</v>
      </c>
      <c r="O1233" t="e">
        <f>+VLOOKUP(E1233,[1]Sheet1!C$6:J$461,8,0)</f>
        <v>#N/A</v>
      </c>
      <c r="P1233" s="7" t="e">
        <f t="shared" si="39"/>
        <v>#N/A</v>
      </c>
    </row>
    <row r="1234" spans="3:16" customFormat="1" ht="15" hidden="1" customHeight="1" outlineLevel="1" x14ac:dyDescent="0.2">
      <c r="C1234" s="8">
        <v>45131</v>
      </c>
      <c r="D1234" s="4" t="s">
        <v>3764</v>
      </c>
      <c r="E1234" s="4">
        <v>43868</v>
      </c>
      <c r="F1234" s="4" t="s">
        <v>3840</v>
      </c>
      <c r="G1234" s="4" t="s">
        <v>241</v>
      </c>
      <c r="H1234" s="12">
        <v>559153</v>
      </c>
      <c r="I1234" s="11" t="s">
        <v>548</v>
      </c>
      <c r="J1234" s="12">
        <v>44732</v>
      </c>
      <c r="K1234" s="12">
        <f t="shared" si="38"/>
        <v>603885</v>
      </c>
      <c r="L1234" s="4" t="s">
        <v>3387</v>
      </c>
      <c r="M1234" s="4" t="s">
        <v>3106</v>
      </c>
      <c r="N1234" t="s">
        <v>5375</v>
      </c>
      <c r="O1234" t="e">
        <f>+VLOOKUP(E1234,[1]Sheet1!C$6:J$461,8,0)</f>
        <v>#N/A</v>
      </c>
      <c r="P1234" s="7" t="e">
        <f t="shared" si="39"/>
        <v>#N/A</v>
      </c>
    </row>
    <row r="1235" spans="3:16" customFormat="1" ht="15" hidden="1" customHeight="1" outlineLevel="1" x14ac:dyDescent="0.2">
      <c r="C1235" s="8">
        <v>45131</v>
      </c>
      <c r="D1235" s="4" t="s">
        <v>2196</v>
      </c>
      <c r="E1235" s="4">
        <v>43869</v>
      </c>
      <c r="F1235" s="4" t="s">
        <v>3840</v>
      </c>
      <c r="G1235" s="4" t="s">
        <v>1416</v>
      </c>
      <c r="H1235" s="12">
        <v>562424</v>
      </c>
      <c r="I1235" s="11" t="s">
        <v>548</v>
      </c>
      <c r="J1235" s="12">
        <v>44994</v>
      </c>
      <c r="K1235" s="12">
        <f t="shared" si="38"/>
        <v>607418</v>
      </c>
      <c r="L1235" s="4" t="s">
        <v>3387</v>
      </c>
      <c r="M1235" s="4" t="s">
        <v>3106</v>
      </c>
      <c r="N1235" t="s">
        <v>5375</v>
      </c>
      <c r="O1235" t="e">
        <f>+VLOOKUP(E1235,[1]Sheet1!C$6:J$461,8,0)</f>
        <v>#N/A</v>
      </c>
      <c r="P1235" s="7" t="e">
        <f t="shared" si="39"/>
        <v>#N/A</v>
      </c>
    </row>
    <row r="1236" spans="3:16" customFormat="1" ht="15" hidden="1" customHeight="1" outlineLevel="1" x14ac:dyDescent="0.2">
      <c r="C1236" s="8">
        <v>45131</v>
      </c>
      <c r="D1236" s="4" t="s">
        <v>496</v>
      </c>
      <c r="E1236" s="4">
        <v>43870</v>
      </c>
      <c r="F1236" s="4" t="s">
        <v>3840</v>
      </c>
      <c r="G1236" s="4" t="s">
        <v>1084</v>
      </c>
      <c r="H1236" s="12">
        <v>485136</v>
      </c>
      <c r="I1236" s="11" t="s">
        <v>548</v>
      </c>
      <c r="J1236" s="12">
        <v>38811</v>
      </c>
      <c r="K1236" s="12">
        <f t="shared" si="38"/>
        <v>523947</v>
      </c>
      <c r="L1236" s="4" t="s">
        <v>3387</v>
      </c>
      <c r="M1236" s="4" t="s">
        <v>3106</v>
      </c>
      <c r="N1236" t="s">
        <v>5375</v>
      </c>
      <c r="O1236" t="e">
        <f>+VLOOKUP(E1236,[1]Sheet1!C$6:J$461,8,0)</f>
        <v>#N/A</v>
      </c>
      <c r="P1236" s="7" t="e">
        <f t="shared" si="39"/>
        <v>#N/A</v>
      </c>
    </row>
    <row r="1237" spans="3:16" customFormat="1" ht="15" hidden="1" customHeight="1" outlineLevel="1" x14ac:dyDescent="0.2">
      <c r="C1237" s="8">
        <v>45131</v>
      </c>
      <c r="D1237" s="4" t="s">
        <v>2336</v>
      </c>
      <c r="E1237" s="4">
        <v>43871</v>
      </c>
      <c r="F1237" s="4" t="s">
        <v>3840</v>
      </c>
      <c r="G1237" s="4" t="s">
        <v>4872</v>
      </c>
      <c r="H1237" s="12">
        <v>485136</v>
      </c>
      <c r="I1237" s="11" t="s">
        <v>548</v>
      </c>
      <c r="J1237" s="12">
        <v>38811</v>
      </c>
      <c r="K1237" s="12">
        <f t="shared" si="38"/>
        <v>523947</v>
      </c>
      <c r="L1237" s="4" t="s">
        <v>3387</v>
      </c>
      <c r="M1237" s="4" t="s">
        <v>3106</v>
      </c>
      <c r="N1237" t="s">
        <v>5375</v>
      </c>
      <c r="O1237" t="e">
        <f>+VLOOKUP(E1237,[1]Sheet1!C$6:J$461,8,0)</f>
        <v>#N/A</v>
      </c>
      <c r="P1237" s="7" t="e">
        <f t="shared" si="39"/>
        <v>#N/A</v>
      </c>
    </row>
    <row r="1238" spans="3:16" customFormat="1" ht="15" hidden="1" customHeight="1" outlineLevel="1" x14ac:dyDescent="0.2">
      <c r="C1238" s="8">
        <v>45131</v>
      </c>
      <c r="D1238" s="4" t="s">
        <v>2112</v>
      </c>
      <c r="E1238" s="4">
        <v>43872</v>
      </c>
      <c r="F1238" s="4" t="s">
        <v>3840</v>
      </c>
      <c r="G1238" s="4" t="s">
        <v>4340</v>
      </c>
      <c r="H1238" s="12">
        <v>501902</v>
      </c>
      <c r="I1238" s="11" t="s">
        <v>548</v>
      </c>
      <c r="J1238" s="12">
        <v>40152</v>
      </c>
      <c r="K1238" s="12">
        <f t="shared" si="38"/>
        <v>542054</v>
      </c>
      <c r="L1238" s="4" t="s">
        <v>3387</v>
      </c>
      <c r="M1238" s="4" t="s">
        <v>3106</v>
      </c>
      <c r="N1238" t="s">
        <v>5375</v>
      </c>
      <c r="O1238" t="e">
        <f>+VLOOKUP(E1238,[1]Sheet1!C$6:J$461,8,0)</f>
        <v>#N/A</v>
      </c>
      <c r="P1238" s="7" t="e">
        <f t="shared" si="39"/>
        <v>#N/A</v>
      </c>
    </row>
    <row r="1239" spans="3:16" customFormat="1" ht="15" hidden="1" customHeight="1" outlineLevel="1" x14ac:dyDescent="0.2">
      <c r="C1239" s="8">
        <v>45131</v>
      </c>
      <c r="D1239" s="4" t="s">
        <v>864</v>
      </c>
      <c r="E1239" s="4">
        <v>43873</v>
      </c>
      <c r="F1239" s="4" t="s">
        <v>3840</v>
      </c>
      <c r="G1239" s="4" t="s">
        <v>5078</v>
      </c>
      <c r="H1239" s="12">
        <v>545658</v>
      </c>
      <c r="I1239" s="11" t="s">
        <v>548</v>
      </c>
      <c r="J1239" s="12">
        <v>43653</v>
      </c>
      <c r="K1239" s="12">
        <f t="shared" si="38"/>
        <v>589311</v>
      </c>
      <c r="L1239" s="4" t="s">
        <v>3387</v>
      </c>
      <c r="M1239" s="4" t="s">
        <v>3106</v>
      </c>
      <c r="N1239" t="s">
        <v>5375</v>
      </c>
      <c r="O1239" t="e">
        <f>+VLOOKUP(E1239,[1]Sheet1!C$6:J$461,8,0)</f>
        <v>#N/A</v>
      </c>
      <c r="P1239" s="7" t="e">
        <f t="shared" si="39"/>
        <v>#N/A</v>
      </c>
    </row>
    <row r="1240" spans="3:16" customFormat="1" ht="15" hidden="1" customHeight="1" outlineLevel="1" x14ac:dyDescent="0.2">
      <c r="C1240" s="8">
        <v>45131</v>
      </c>
      <c r="D1240" s="4" t="s">
        <v>1640</v>
      </c>
      <c r="E1240" s="4">
        <v>43874</v>
      </c>
      <c r="F1240" s="4" t="s">
        <v>3840</v>
      </c>
      <c r="G1240" s="4" t="s">
        <v>3072</v>
      </c>
      <c r="H1240" s="12">
        <v>594646</v>
      </c>
      <c r="I1240" s="11" t="s">
        <v>548</v>
      </c>
      <c r="J1240" s="12">
        <v>47572</v>
      </c>
      <c r="K1240" s="12">
        <f t="shared" si="38"/>
        <v>642218</v>
      </c>
      <c r="L1240" s="4" t="s">
        <v>3387</v>
      </c>
      <c r="M1240" s="4" t="s">
        <v>3106</v>
      </c>
      <c r="N1240" t="s">
        <v>5375</v>
      </c>
      <c r="O1240" t="e">
        <f>+VLOOKUP(E1240,[1]Sheet1!C$6:J$461,8,0)</f>
        <v>#N/A</v>
      </c>
      <c r="P1240" s="7" t="e">
        <f t="shared" si="39"/>
        <v>#N/A</v>
      </c>
    </row>
    <row r="1241" spans="3:16" customFormat="1" ht="15" hidden="1" customHeight="1" outlineLevel="1" x14ac:dyDescent="0.2">
      <c r="C1241" s="8">
        <v>45131</v>
      </c>
      <c r="D1241" s="4" t="s">
        <v>3431</v>
      </c>
      <c r="E1241" s="4">
        <v>43875</v>
      </c>
      <c r="F1241" s="4" t="s">
        <v>3840</v>
      </c>
      <c r="G1241" s="4" t="s">
        <v>4000</v>
      </c>
      <c r="H1241" s="12">
        <v>525621</v>
      </c>
      <c r="I1241" s="11" t="s">
        <v>548</v>
      </c>
      <c r="J1241" s="12">
        <v>42050</v>
      </c>
      <c r="K1241" s="12">
        <f t="shared" si="38"/>
        <v>567671</v>
      </c>
      <c r="L1241" s="4" t="s">
        <v>3387</v>
      </c>
      <c r="M1241" s="4" t="s">
        <v>3106</v>
      </c>
      <c r="N1241" t="s">
        <v>5375</v>
      </c>
      <c r="O1241" t="e">
        <f>+VLOOKUP(E1241,[1]Sheet1!C$6:J$461,8,0)</f>
        <v>#N/A</v>
      </c>
      <c r="P1241" s="7" t="e">
        <f t="shared" si="39"/>
        <v>#N/A</v>
      </c>
    </row>
    <row r="1242" spans="3:16" customFormat="1" ht="15" hidden="1" customHeight="1" outlineLevel="1" x14ac:dyDescent="0.2">
      <c r="C1242" s="8">
        <v>45131</v>
      </c>
      <c r="D1242" s="4" t="s">
        <v>2367</v>
      </c>
      <c r="E1242" s="4">
        <v>43876</v>
      </c>
      <c r="F1242" s="4" t="s">
        <v>3840</v>
      </c>
      <c r="G1242" s="4" t="s">
        <v>1120</v>
      </c>
      <c r="H1242" s="12">
        <v>528892</v>
      </c>
      <c r="I1242" s="11" t="s">
        <v>548</v>
      </c>
      <c r="J1242" s="12">
        <v>42311</v>
      </c>
      <c r="K1242" s="12">
        <f t="shared" si="38"/>
        <v>571203</v>
      </c>
      <c r="L1242" s="4" t="s">
        <v>3387</v>
      </c>
      <c r="M1242" s="4" t="s">
        <v>3106</v>
      </c>
      <c r="N1242" t="s">
        <v>5375</v>
      </c>
      <c r="O1242" t="e">
        <f>+VLOOKUP(E1242,[1]Sheet1!C$6:J$461,8,0)</f>
        <v>#N/A</v>
      </c>
      <c r="P1242" s="7" t="e">
        <f t="shared" si="39"/>
        <v>#N/A</v>
      </c>
    </row>
    <row r="1243" spans="3:16" customFormat="1" ht="15" hidden="1" customHeight="1" outlineLevel="1" x14ac:dyDescent="0.2">
      <c r="C1243" s="8">
        <v>45131</v>
      </c>
      <c r="D1243" s="4" t="s">
        <v>3589</v>
      </c>
      <c r="E1243" s="4">
        <v>43877</v>
      </c>
      <c r="F1243" s="4" t="s">
        <v>3840</v>
      </c>
      <c r="G1243" s="4" t="s">
        <v>3792</v>
      </c>
      <c r="H1243" s="12">
        <v>757725</v>
      </c>
      <c r="I1243" s="11" t="s">
        <v>548</v>
      </c>
      <c r="J1243" s="12">
        <v>60618</v>
      </c>
      <c r="K1243" s="12">
        <f t="shared" si="38"/>
        <v>818343</v>
      </c>
      <c r="L1243" s="4" t="s">
        <v>3387</v>
      </c>
      <c r="M1243" s="4" t="s">
        <v>3106</v>
      </c>
      <c r="N1243" t="s">
        <v>5375</v>
      </c>
      <c r="O1243" t="e">
        <f>+VLOOKUP(E1243,[1]Sheet1!C$6:J$461,8,0)</f>
        <v>#N/A</v>
      </c>
      <c r="P1243" s="7" t="e">
        <f t="shared" si="39"/>
        <v>#N/A</v>
      </c>
    </row>
    <row r="1244" spans="3:16" customFormat="1" ht="15" hidden="1" customHeight="1" outlineLevel="1" x14ac:dyDescent="0.2">
      <c r="C1244" s="8">
        <v>45131</v>
      </c>
      <c r="D1244" s="4" t="s">
        <v>1786</v>
      </c>
      <c r="E1244" s="4">
        <v>43878</v>
      </c>
      <c r="F1244" s="4" t="s">
        <v>3840</v>
      </c>
      <c r="G1244" s="4" t="s">
        <v>2811</v>
      </c>
      <c r="H1244" s="12">
        <v>606420</v>
      </c>
      <c r="I1244" s="11" t="s">
        <v>548</v>
      </c>
      <c r="J1244" s="12">
        <v>48514</v>
      </c>
      <c r="K1244" s="12">
        <f t="shared" si="38"/>
        <v>654934</v>
      </c>
      <c r="L1244" s="4" t="s">
        <v>3387</v>
      </c>
      <c r="M1244" s="4" t="s">
        <v>3106</v>
      </c>
      <c r="N1244" t="s">
        <v>5375</v>
      </c>
      <c r="O1244" t="e">
        <f>+VLOOKUP(E1244,[1]Sheet1!C$6:J$461,8,0)</f>
        <v>#N/A</v>
      </c>
      <c r="P1244" s="7" t="e">
        <f t="shared" si="39"/>
        <v>#N/A</v>
      </c>
    </row>
    <row r="1245" spans="3:16" customFormat="1" ht="15" hidden="1" customHeight="1" outlineLevel="1" x14ac:dyDescent="0.2">
      <c r="C1245" s="8">
        <v>45132</v>
      </c>
      <c r="D1245" s="4" t="s">
        <v>912</v>
      </c>
      <c r="E1245" s="4">
        <v>43964</v>
      </c>
      <c r="F1245" s="4" t="s">
        <v>3840</v>
      </c>
      <c r="G1245" s="4" t="s">
        <v>702</v>
      </c>
      <c r="H1245" s="12">
        <v>562424</v>
      </c>
      <c r="I1245" s="11" t="s">
        <v>548</v>
      </c>
      <c r="J1245" s="12">
        <v>44994</v>
      </c>
      <c r="K1245" s="12">
        <f t="shared" si="38"/>
        <v>607418</v>
      </c>
      <c r="L1245" s="4" t="s">
        <v>3387</v>
      </c>
      <c r="M1245" s="4" t="s">
        <v>3106</v>
      </c>
      <c r="N1245" t="s">
        <v>5375</v>
      </c>
      <c r="O1245" t="e">
        <f>+VLOOKUP(E1245,[1]Sheet1!C$6:J$461,8,0)</f>
        <v>#N/A</v>
      </c>
      <c r="P1245" s="7" t="e">
        <f t="shared" si="39"/>
        <v>#N/A</v>
      </c>
    </row>
    <row r="1246" spans="3:16" customFormat="1" ht="15" hidden="1" customHeight="1" outlineLevel="1" x14ac:dyDescent="0.2">
      <c r="C1246" s="8">
        <v>45132</v>
      </c>
      <c r="D1246" s="4" t="s">
        <v>4265</v>
      </c>
      <c r="E1246" s="4">
        <v>43965</v>
      </c>
      <c r="F1246" s="4" t="s">
        <v>3840</v>
      </c>
      <c r="G1246" s="4" t="s">
        <v>2782</v>
      </c>
      <c r="H1246" s="12">
        <v>528892</v>
      </c>
      <c r="I1246" s="11" t="s">
        <v>548</v>
      </c>
      <c r="J1246" s="12">
        <v>42311</v>
      </c>
      <c r="K1246" s="12">
        <f t="shared" si="38"/>
        <v>571203</v>
      </c>
      <c r="L1246" s="4" t="s">
        <v>3387</v>
      </c>
      <c r="M1246" s="4" t="s">
        <v>3106</v>
      </c>
      <c r="N1246" t="s">
        <v>5375</v>
      </c>
      <c r="O1246" t="e">
        <f>+VLOOKUP(E1246,[1]Sheet1!C$6:J$461,8,0)</f>
        <v>#N/A</v>
      </c>
      <c r="P1246" s="7" t="e">
        <f t="shared" si="39"/>
        <v>#N/A</v>
      </c>
    </row>
    <row r="1247" spans="3:16" customFormat="1" ht="15" hidden="1" customHeight="1" outlineLevel="1" x14ac:dyDescent="0.2">
      <c r="C1247" s="8">
        <v>45132</v>
      </c>
      <c r="D1247" s="4" t="s">
        <v>3930</v>
      </c>
      <c r="E1247" s="4">
        <v>43966</v>
      </c>
      <c r="F1247" s="4" t="s">
        <v>3840</v>
      </c>
      <c r="G1247" s="4" t="s">
        <v>924</v>
      </c>
      <c r="H1247" s="12">
        <v>808674</v>
      </c>
      <c r="I1247" s="11" t="s">
        <v>548</v>
      </c>
      <c r="J1247" s="12">
        <v>64694</v>
      </c>
      <c r="K1247" s="12">
        <f t="shared" si="38"/>
        <v>873368</v>
      </c>
      <c r="L1247" s="4" t="s">
        <v>3387</v>
      </c>
      <c r="M1247" s="4" t="s">
        <v>3106</v>
      </c>
      <c r="N1247" t="s">
        <v>5375</v>
      </c>
      <c r="O1247" t="e">
        <f>+VLOOKUP(E1247,[1]Sheet1!C$6:J$461,8,0)</f>
        <v>#N/A</v>
      </c>
      <c r="P1247" s="7" t="e">
        <f t="shared" si="39"/>
        <v>#N/A</v>
      </c>
    </row>
    <row r="1248" spans="3:16" customFormat="1" ht="15" hidden="1" customHeight="1" outlineLevel="1" x14ac:dyDescent="0.2">
      <c r="C1248" s="8">
        <v>45133</v>
      </c>
      <c r="D1248" s="4" t="s">
        <v>251</v>
      </c>
      <c r="E1248" s="4">
        <v>44050</v>
      </c>
      <c r="F1248" s="4" t="s">
        <v>3840</v>
      </c>
      <c r="G1248" s="4" t="s">
        <v>4656</v>
      </c>
      <c r="H1248" s="12">
        <v>528892</v>
      </c>
      <c r="I1248" s="11" t="s">
        <v>548</v>
      </c>
      <c r="J1248" s="12">
        <v>42311</v>
      </c>
      <c r="K1248" s="12">
        <f t="shared" si="38"/>
        <v>571203</v>
      </c>
      <c r="L1248" s="4" t="s">
        <v>313</v>
      </c>
      <c r="M1248" s="4" t="s">
        <v>1554</v>
      </c>
      <c r="N1248" t="s">
        <v>5375</v>
      </c>
      <c r="O1248" t="e">
        <f>+VLOOKUP(E1248,[1]Sheet1!C$6:J$461,8,0)</f>
        <v>#N/A</v>
      </c>
      <c r="P1248" s="7" t="e">
        <f t="shared" si="39"/>
        <v>#N/A</v>
      </c>
    </row>
    <row r="1249" spans="3:16" customFormat="1" ht="15" hidden="1" customHeight="1" outlineLevel="1" x14ac:dyDescent="0.2">
      <c r="C1249" s="8">
        <v>45133</v>
      </c>
      <c r="D1249" s="4" t="s">
        <v>5159</v>
      </c>
      <c r="E1249" s="4">
        <v>44051</v>
      </c>
      <c r="F1249" s="4" t="s">
        <v>3840</v>
      </c>
      <c r="G1249" s="4" t="s">
        <v>3156</v>
      </c>
      <c r="H1249" s="12">
        <v>815216</v>
      </c>
      <c r="I1249" s="11" t="s">
        <v>548</v>
      </c>
      <c r="J1249" s="12">
        <v>65217</v>
      </c>
      <c r="K1249" s="12">
        <f t="shared" si="38"/>
        <v>880433</v>
      </c>
      <c r="L1249" s="4" t="s">
        <v>313</v>
      </c>
      <c r="M1249" s="4" t="s">
        <v>1554</v>
      </c>
      <c r="N1249" t="s">
        <v>5375</v>
      </c>
      <c r="O1249" t="e">
        <f>+VLOOKUP(E1249,[1]Sheet1!C$6:J$461,8,0)</f>
        <v>#N/A</v>
      </c>
      <c r="P1249" s="7" t="e">
        <f t="shared" si="39"/>
        <v>#N/A</v>
      </c>
    </row>
    <row r="1250" spans="3:16" customFormat="1" ht="15" hidden="1" customHeight="1" outlineLevel="1" x14ac:dyDescent="0.2">
      <c r="C1250" s="8">
        <v>45133</v>
      </c>
      <c r="D1250" s="4" t="s">
        <v>196</v>
      </c>
      <c r="E1250" s="4">
        <v>44052</v>
      </c>
      <c r="F1250" s="4" t="s">
        <v>3840</v>
      </c>
      <c r="G1250" s="4" t="s">
        <v>8</v>
      </c>
      <c r="H1250" s="12">
        <v>468370</v>
      </c>
      <c r="I1250" s="11" t="s">
        <v>548</v>
      </c>
      <c r="J1250" s="12">
        <v>37470</v>
      </c>
      <c r="K1250" s="12">
        <f t="shared" si="38"/>
        <v>505840</v>
      </c>
      <c r="L1250" s="4" t="s">
        <v>313</v>
      </c>
      <c r="M1250" s="4" t="s">
        <v>1554</v>
      </c>
      <c r="N1250" t="s">
        <v>5375</v>
      </c>
      <c r="O1250" t="e">
        <f>+VLOOKUP(E1250,[1]Sheet1!C$6:J$461,8,0)</f>
        <v>#N/A</v>
      </c>
      <c r="P1250" s="7" t="e">
        <f t="shared" si="39"/>
        <v>#N/A</v>
      </c>
    </row>
    <row r="1251" spans="3:16" customFormat="1" ht="15" hidden="1" customHeight="1" outlineLevel="1" x14ac:dyDescent="0.2">
      <c r="C1251" s="8">
        <v>45133</v>
      </c>
      <c r="D1251" s="4" t="s">
        <v>4740</v>
      </c>
      <c r="E1251" s="4">
        <v>44053</v>
      </c>
      <c r="F1251" s="4" t="s">
        <v>3840</v>
      </c>
      <c r="G1251" s="4" t="s">
        <v>4704</v>
      </c>
      <c r="H1251" s="12">
        <v>542387</v>
      </c>
      <c r="I1251" s="11" t="s">
        <v>548</v>
      </c>
      <c r="J1251" s="12">
        <v>43391</v>
      </c>
      <c r="K1251" s="12">
        <f t="shared" si="38"/>
        <v>585778</v>
      </c>
      <c r="L1251" s="4" t="s">
        <v>313</v>
      </c>
      <c r="M1251" s="4" t="s">
        <v>1554</v>
      </c>
      <c r="N1251" t="s">
        <v>5375</v>
      </c>
      <c r="O1251" t="e">
        <f>+VLOOKUP(E1251,[1]Sheet1!C$6:J$461,8,0)</f>
        <v>#N/A</v>
      </c>
      <c r="P1251" s="7" t="e">
        <f t="shared" si="39"/>
        <v>#N/A</v>
      </c>
    </row>
    <row r="1252" spans="3:16" customFormat="1" ht="15" hidden="1" customHeight="1" outlineLevel="1" x14ac:dyDescent="0.2">
      <c r="C1252" s="8">
        <v>45133</v>
      </c>
      <c r="D1252" s="4" t="s">
        <v>4601</v>
      </c>
      <c r="E1252" s="4">
        <v>44054</v>
      </c>
      <c r="F1252" s="4" t="s">
        <v>3840</v>
      </c>
      <c r="G1252" s="4" t="s">
        <v>1106</v>
      </c>
      <c r="H1252" s="12">
        <v>611412</v>
      </c>
      <c r="I1252" s="11" t="s">
        <v>548</v>
      </c>
      <c r="J1252" s="12">
        <v>48913</v>
      </c>
      <c r="K1252" s="12">
        <f t="shared" si="38"/>
        <v>660325</v>
      </c>
      <c r="L1252" s="4" t="s">
        <v>313</v>
      </c>
      <c r="M1252" s="4" t="s">
        <v>1554</v>
      </c>
      <c r="N1252" t="s">
        <v>5375</v>
      </c>
      <c r="O1252" t="e">
        <f>+VLOOKUP(E1252,[1]Sheet1!C$6:J$461,8,0)</f>
        <v>#N/A</v>
      </c>
      <c r="P1252" s="7" t="e">
        <f t="shared" si="39"/>
        <v>#N/A</v>
      </c>
    </row>
    <row r="1253" spans="3:16" customFormat="1" ht="15" hidden="1" customHeight="1" outlineLevel="1" x14ac:dyDescent="0.2">
      <c r="C1253" s="8">
        <v>45133</v>
      </c>
      <c r="D1253" s="4" t="s">
        <v>794</v>
      </c>
      <c r="E1253" s="4">
        <v>44055</v>
      </c>
      <c r="F1253" s="4" t="s">
        <v>3840</v>
      </c>
      <c r="G1253" s="4" t="s">
        <v>5168</v>
      </c>
      <c r="H1253" s="12">
        <v>592685</v>
      </c>
      <c r="I1253" s="11" t="s">
        <v>548</v>
      </c>
      <c r="J1253" s="12">
        <v>47415</v>
      </c>
      <c r="K1253" s="12">
        <f t="shared" si="38"/>
        <v>640100</v>
      </c>
      <c r="L1253" s="4" t="s">
        <v>313</v>
      </c>
      <c r="M1253" s="4" t="s">
        <v>1554</v>
      </c>
      <c r="N1253" t="s">
        <v>5375</v>
      </c>
      <c r="O1253" t="e">
        <f>+VLOOKUP(E1253,[1]Sheet1!C$6:J$461,8,0)</f>
        <v>#N/A</v>
      </c>
      <c r="P1253" s="7" t="e">
        <f t="shared" si="39"/>
        <v>#N/A</v>
      </c>
    </row>
    <row r="1254" spans="3:16" customFormat="1" ht="15" hidden="1" customHeight="1" outlineLevel="1" x14ac:dyDescent="0.2">
      <c r="C1254" s="8">
        <v>45133</v>
      </c>
      <c r="D1254" s="4" t="s">
        <v>827</v>
      </c>
      <c r="E1254" s="4">
        <v>44056</v>
      </c>
      <c r="F1254" s="4" t="s">
        <v>3840</v>
      </c>
      <c r="G1254" s="4" t="s">
        <v>1131</v>
      </c>
      <c r="H1254" s="12">
        <v>628178</v>
      </c>
      <c r="I1254" s="11" t="s">
        <v>548</v>
      </c>
      <c r="J1254" s="12">
        <v>50254</v>
      </c>
      <c r="K1254" s="12">
        <f t="shared" si="38"/>
        <v>678432</v>
      </c>
      <c r="L1254" s="4" t="s">
        <v>3387</v>
      </c>
      <c r="M1254" s="4" t="s">
        <v>3106</v>
      </c>
      <c r="N1254" t="s">
        <v>5375</v>
      </c>
      <c r="O1254" t="e">
        <f>+VLOOKUP(E1254,[1]Sheet1!C$6:J$461,8,0)</f>
        <v>#N/A</v>
      </c>
      <c r="P1254" s="7" t="e">
        <f t="shared" si="39"/>
        <v>#N/A</v>
      </c>
    </row>
    <row r="1255" spans="3:16" customFormat="1" ht="15" hidden="1" customHeight="1" outlineLevel="1" x14ac:dyDescent="0.2">
      <c r="C1255" s="8">
        <v>45133</v>
      </c>
      <c r="D1255" s="4" t="s">
        <v>1316</v>
      </c>
      <c r="E1255" s="4">
        <v>44057</v>
      </c>
      <c r="F1255" s="4" t="s">
        <v>3840</v>
      </c>
      <c r="G1255" s="4" t="s">
        <v>1250</v>
      </c>
      <c r="H1255" s="12">
        <v>468370</v>
      </c>
      <c r="I1255" s="11" t="s">
        <v>548</v>
      </c>
      <c r="J1255" s="12">
        <v>37470</v>
      </c>
      <c r="K1255" s="12">
        <f t="shared" si="38"/>
        <v>505840</v>
      </c>
      <c r="L1255" s="4" t="s">
        <v>3387</v>
      </c>
      <c r="M1255" s="4" t="s">
        <v>3106</v>
      </c>
      <c r="N1255" t="s">
        <v>5375</v>
      </c>
      <c r="O1255" t="e">
        <f>+VLOOKUP(E1255,[1]Sheet1!C$6:J$461,8,0)</f>
        <v>#N/A</v>
      </c>
      <c r="P1255" s="7" t="e">
        <f t="shared" si="39"/>
        <v>#N/A</v>
      </c>
    </row>
    <row r="1256" spans="3:16" customFormat="1" ht="15" hidden="1" customHeight="1" outlineLevel="1" x14ac:dyDescent="0.2">
      <c r="C1256" s="8">
        <v>45134</v>
      </c>
      <c r="D1256" s="4" t="s">
        <v>4515</v>
      </c>
      <c r="E1256" s="4">
        <v>321</v>
      </c>
      <c r="F1256" s="4" t="s">
        <v>4421</v>
      </c>
      <c r="G1256" s="4" t="s">
        <v>3806</v>
      </c>
      <c r="H1256" s="12">
        <v>-321817</v>
      </c>
      <c r="I1256" s="11" t="s">
        <v>548</v>
      </c>
      <c r="J1256" s="12">
        <v>-25745</v>
      </c>
      <c r="K1256" s="12">
        <f t="shared" si="38"/>
        <v>-347562</v>
      </c>
      <c r="L1256" s="4" t="s">
        <v>313</v>
      </c>
      <c r="M1256" s="4" t="s">
        <v>1554</v>
      </c>
      <c r="N1256" t="s">
        <v>5375</v>
      </c>
      <c r="O1256" t="e">
        <f>+VLOOKUP(E1256,[1]Sheet1!C$6:J$461,8,0)</f>
        <v>#N/A</v>
      </c>
      <c r="P1256" s="7" t="e">
        <f t="shared" si="39"/>
        <v>#N/A</v>
      </c>
    </row>
    <row r="1257" spans="3:16" customFormat="1" ht="15" hidden="1" customHeight="1" outlineLevel="1" x14ac:dyDescent="0.2">
      <c r="C1257" s="8">
        <v>45134</v>
      </c>
      <c r="D1257" s="4" t="s">
        <v>560</v>
      </c>
      <c r="E1257" s="4">
        <v>7030</v>
      </c>
      <c r="F1257" s="4" t="s">
        <v>3910</v>
      </c>
      <c r="G1257" s="4" t="s">
        <v>3806</v>
      </c>
      <c r="H1257" s="12">
        <v>-375822</v>
      </c>
      <c r="I1257" s="11" t="s">
        <v>548</v>
      </c>
      <c r="J1257" s="12">
        <v>-30066</v>
      </c>
      <c r="K1257" s="12">
        <f t="shared" si="38"/>
        <v>-405888</v>
      </c>
      <c r="L1257" s="4" t="s">
        <v>3387</v>
      </c>
      <c r="M1257" s="4" t="s">
        <v>3106</v>
      </c>
      <c r="N1257" t="s">
        <v>5375</v>
      </c>
      <c r="O1257" t="e">
        <f>+VLOOKUP(E1257,[1]Sheet1!C$6:J$461,8,0)</f>
        <v>#N/A</v>
      </c>
      <c r="P1257" s="7" t="e">
        <f t="shared" si="39"/>
        <v>#N/A</v>
      </c>
    </row>
    <row r="1258" spans="3:16" customFormat="1" ht="15" hidden="1" customHeight="1" outlineLevel="1" x14ac:dyDescent="0.2">
      <c r="C1258" s="8">
        <v>45134</v>
      </c>
      <c r="D1258" s="4" t="s">
        <v>4822</v>
      </c>
      <c r="E1258" s="4">
        <v>7031</v>
      </c>
      <c r="F1258" s="4" t="s">
        <v>3910</v>
      </c>
      <c r="G1258" s="4" t="s">
        <v>4157</v>
      </c>
      <c r="H1258" s="12">
        <v>-247560</v>
      </c>
      <c r="I1258" s="11" t="s">
        <v>548</v>
      </c>
      <c r="J1258" s="12">
        <v>-19805</v>
      </c>
      <c r="K1258" s="12">
        <f t="shared" si="38"/>
        <v>-267365</v>
      </c>
      <c r="L1258" s="4" t="s">
        <v>3387</v>
      </c>
      <c r="M1258" s="4" t="s">
        <v>3106</v>
      </c>
      <c r="N1258" t="s">
        <v>5375</v>
      </c>
      <c r="O1258" t="e">
        <f>+VLOOKUP(E1258,[1]Sheet1!C$6:J$461,8,0)</f>
        <v>#N/A</v>
      </c>
      <c r="P1258" s="7" t="e">
        <f t="shared" si="39"/>
        <v>#N/A</v>
      </c>
    </row>
    <row r="1259" spans="3:16" customFormat="1" ht="15" hidden="1" customHeight="1" outlineLevel="1" x14ac:dyDescent="0.2">
      <c r="C1259" s="8">
        <v>45134</v>
      </c>
      <c r="D1259" s="4" t="s">
        <v>468</v>
      </c>
      <c r="E1259" s="4">
        <v>7032</v>
      </c>
      <c r="F1259" s="4" t="s">
        <v>3910</v>
      </c>
      <c r="G1259" s="4" t="s">
        <v>3644</v>
      </c>
      <c r="H1259" s="12">
        <v>-52259</v>
      </c>
      <c r="I1259" s="11" t="s">
        <v>548</v>
      </c>
      <c r="J1259" s="12">
        <v>-4181</v>
      </c>
      <c r="K1259" s="12">
        <f t="shared" si="38"/>
        <v>-56440</v>
      </c>
      <c r="L1259" s="4" t="s">
        <v>3387</v>
      </c>
      <c r="M1259" s="4" t="s">
        <v>3106</v>
      </c>
      <c r="N1259" t="s">
        <v>5375</v>
      </c>
      <c r="O1259" t="e">
        <f>+VLOOKUP(E1259,[1]Sheet1!C$6:J$461,8,0)</f>
        <v>#N/A</v>
      </c>
      <c r="P1259" s="7" t="e">
        <f t="shared" si="39"/>
        <v>#N/A</v>
      </c>
    </row>
    <row r="1260" spans="3:16" customFormat="1" ht="15" hidden="1" customHeight="1" outlineLevel="1" x14ac:dyDescent="0.2">
      <c r="C1260" s="8">
        <v>45134</v>
      </c>
      <c r="D1260" s="4" t="s">
        <v>3380</v>
      </c>
      <c r="E1260" s="4">
        <v>7033</v>
      </c>
      <c r="F1260" s="4" t="s">
        <v>3910</v>
      </c>
      <c r="G1260" s="4" t="s">
        <v>3806</v>
      </c>
      <c r="H1260" s="12">
        <v>-203804</v>
      </c>
      <c r="I1260" s="11" t="s">
        <v>548</v>
      </c>
      <c r="J1260" s="12">
        <v>-16305</v>
      </c>
      <c r="K1260" s="12">
        <f t="shared" si="38"/>
        <v>-220109</v>
      </c>
      <c r="L1260" s="4" t="s">
        <v>3387</v>
      </c>
      <c r="M1260" s="4" t="s">
        <v>3106</v>
      </c>
      <c r="N1260" t="s">
        <v>5375</v>
      </c>
      <c r="O1260" t="e">
        <f>+VLOOKUP(E1260,[1]Sheet1!C$6:J$461,8,0)</f>
        <v>#N/A</v>
      </c>
      <c r="P1260" s="7" t="e">
        <f t="shared" si="39"/>
        <v>#N/A</v>
      </c>
    </row>
    <row r="1261" spans="3:16" customFormat="1" ht="15" hidden="1" customHeight="1" outlineLevel="1" x14ac:dyDescent="0.2">
      <c r="C1261" s="8">
        <v>45134</v>
      </c>
      <c r="D1261" s="4" t="s">
        <v>1103</v>
      </c>
      <c r="E1261" s="4">
        <v>7034</v>
      </c>
      <c r="F1261" s="4" t="s">
        <v>3910</v>
      </c>
      <c r="G1261" s="4" t="s">
        <v>4602</v>
      </c>
      <c r="H1261" s="12">
        <v>-151545</v>
      </c>
      <c r="I1261" s="11" t="s">
        <v>548</v>
      </c>
      <c r="J1261" s="12">
        <v>-12124</v>
      </c>
      <c r="K1261" s="12">
        <f t="shared" si="38"/>
        <v>-163669</v>
      </c>
      <c r="L1261" s="4" t="s">
        <v>3387</v>
      </c>
      <c r="M1261" s="4" t="s">
        <v>3106</v>
      </c>
      <c r="N1261" t="s">
        <v>5375</v>
      </c>
      <c r="O1261" t="e">
        <f>+VLOOKUP(E1261,[1]Sheet1!C$6:J$461,8,0)</f>
        <v>#N/A</v>
      </c>
      <c r="P1261" s="7" t="e">
        <f t="shared" si="39"/>
        <v>#N/A</v>
      </c>
    </row>
    <row r="1262" spans="3:16" customFormat="1" ht="15" hidden="1" customHeight="1" outlineLevel="1" x14ac:dyDescent="0.2">
      <c r="C1262" s="8">
        <v>45138</v>
      </c>
      <c r="D1262" s="4" t="s">
        <v>2944</v>
      </c>
      <c r="E1262" s="4">
        <v>7208</v>
      </c>
      <c r="F1262" s="4" t="s">
        <v>3910</v>
      </c>
      <c r="G1262" s="4" t="s">
        <v>4231</v>
      </c>
      <c r="H1262" s="12">
        <v>-187038</v>
      </c>
      <c r="I1262" s="11" t="s">
        <v>548</v>
      </c>
      <c r="J1262" s="12">
        <v>-14963</v>
      </c>
      <c r="K1262" s="12">
        <f t="shared" si="38"/>
        <v>-202001</v>
      </c>
      <c r="L1262" s="4" t="s">
        <v>3387</v>
      </c>
      <c r="M1262" s="4" t="s">
        <v>3106</v>
      </c>
      <c r="N1262" t="s">
        <v>5375</v>
      </c>
      <c r="O1262" t="e">
        <f>+VLOOKUP(E1262,[1]Sheet1!C$6:J$461,8,0)</f>
        <v>#N/A</v>
      </c>
      <c r="P1262" s="7" t="e">
        <f t="shared" si="39"/>
        <v>#N/A</v>
      </c>
    </row>
    <row r="1263" spans="3:16" customFormat="1" ht="15" hidden="1" customHeight="1" outlineLevel="1" x14ac:dyDescent="0.2">
      <c r="C1263" s="8">
        <v>45138</v>
      </c>
      <c r="D1263" s="4" t="s">
        <v>4636</v>
      </c>
      <c r="E1263" s="4">
        <v>7511</v>
      </c>
      <c r="F1263" s="4" t="s">
        <v>3910</v>
      </c>
      <c r="G1263" s="4" t="s">
        <v>3806</v>
      </c>
      <c r="H1263" s="12">
        <v>-165040</v>
      </c>
      <c r="I1263" s="11" t="s">
        <v>548</v>
      </c>
      <c r="J1263" s="12">
        <v>-13203</v>
      </c>
      <c r="K1263" s="12">
        <f t="shared" si="38"/>
        <v>-178243</v>
      </c>
      <c r="L1263" s="4" t="s">
        <v>3387</v>
      </c>
      <c r="M1263" s="4" t="s">
        <v>3106</v>
      </c>
      <c r="N1263" t="s">
        <v>5375</v>
      </c>
      <c r="O1263" t="e">
        <f>+VLOOKUP(E1263,[1]Sheet1!C$6:J$461,8,0)</f>
        <v>#N/A</v>
      </c>
      <c r="P1263" s="7" t="e">
        <f t="shared" si="39"/>
        <v>#N/A</v>
      </c>
    </row>
    <row r="1264" spans="3:16" customFormat="1" ht="15" hidden="1" customHeight="1" outlineLevel="1" x14ac:dyDescent="0.2">
      <c r="C1264" s="8">
        <v>45138</v>
      </c>
      <c r="D1264" s="4" t="s">
        <v>4207</v>
      </c>
      <c r="E1264" s="4">
        <v>7512</v>
      </c>
      <c r="F1264" s="4" t="s">
        <v>3910</v>
      </c>
      <c r="G1264" s="4" t="s">
        <v>3806</v>
      </c>
      <c r="H1264" s="12">
        <v>-125274</v>
      </c>
      <c r="I1264" s="11" t="s">
        <v>548</v>
      </c>
      <c r="J1264" s="12">
        <v>-10022</v>
      </c>
      <c r="K1264" s="12">
        <f t="shared" si="38"/>
        <v>-135296</v>
      </c>
      <c r="L1264" s="4" t="s">
        <v>3387</v>
      </c>
      <c r="M1264" s="4" t="s">
        <v>3106</v>
      </c>
      <c r="N1264" t="s">
        <v>5375</v>
      </c>
      <c r="O1264" t="e">
        <f>+VLOOKUP(E1264,[1]Sheet1!C$6:J$461,8,0)</f>
        <v>#N/A</v>
      </c>
      <c r="P1264" s="7" t="e">
        <f t="shared" si="39"/>
        <v>#N/A</v>
      </c>
    </row>
    <row r="1265" spans="3:16" customFormat="1" ht="15" hidden="1" customHeight="1" outlineLevel="1" x14ac:dyDescent="0.2">
      <c r="C1265" s="8">
        <v>45138</v>
      </c>
      <c r="D1265" s="4" t="s">
        <v>2143</v>
      </c>
      <c r="E1265" s="4">
        <v>7513</v>
      </c>
      <c r="F1265" s="4" t="s">
        <v>3910</v>
      </c>
      <c r="G1265" s="4" t="s">
        <v>3806</v>
      </c>
      <c r="H1265" s="12">
        <v>-151545</v>
      </c>
      <c r="I1265" s="11" t="s">
        <v>548</v>
      </c>
      <c r="J1265" s="12">
        <v>-12124</v>
      </c>
      <c r="K1265" s="12">
        <f t="shared" si="38"/>
        <v>-163669</v>
      </c>
      <c r="L1265" s="4" t="s">
        <v>3387</v>
      </c>
      <c r="M1265" s="4" t="s">
        <v>3106</v>
      </c>
      <c r="N1265" t="s">
        <v>5375</v>
      </c>
      <c r="O1265" t="e">
        <f>+VLOOKUP(E1265,[1]Sheet1!C$6:J$461,8,0)</f>
        <v>#N/A</v>
      </c>
      <c r="P1265" s="7" t="e">
        <f t="shared" si="39"/>
        <v>#N/A</v>
      </c>
    </row>
    <row r="1266" spans="3:16" customFormat="1" ht="15" hidden="1" customHeight="1" outlineLevel="1" x14ac:dyDescent="0.2">
      <c r="C1266" s="8">
        <v>45138</v>
      </c>
      <c r="D1266" s="4" t="s">
        <v>3102</v>
      </c>
      <c r="E1266" s="4">
        <v>7654</v>
      </c>
      <c r="F1266" s="4" t="s">
        <v>3910</v>
      </c>
      <c r="G1266" s="4" t="s">
        <v>3806</v>
      </c>
      <c r="H1266" s="12">
        <v>-52259</v>
      </c>
      <c r="I1266" s="11" t="s">
        <v>548</v>
      </c>
      <c r="J1266" s="12">
        <v>-4181</v>
      </c>
      <c r="K1266" s="12">
        <f t="shared" si="38"/>
        <v>-56440</v>
      </c>
      <c r="L1266" s="4" t="s">
        <v>3387</v>
      </c>
      <c r="M1266" s="4" t="s">
        <v>3106</v>
      </c>
      <c r="N1266" t="s">
        <v>5375</v>
      </c>
      <c r="O1266" t="e">
        <f>+VLOOKUP(E1266,[1]Sheet1!C$6:J$461,8,0)</f>
        <v>#N/A</v>
      </c>
      <c r="P1266" s="7" t="e">
        <f t="shared" si="39"/>
        <v>#N/A</v>
      </c>
    </row>
    <row r="1267" spans="3:16" customFormat="1" ht="15" hidden="1" customHeight="1" outlineLevel="1" x14ac:dyDescent="0.2">
      <c r="C1267" s="8">
        <v>45159</v>
      </c>
      <c r="D1267" s="4" t="s">
        <v>5259</v>
      </c>
      <c r="E1267" s="4">
        <v>612</v>
      </c>
      <c r="F1267" s="4"/>
      <c r="G1267" s="4" t="s">
        <v>5337</v>
      </c>
      <c r="H1267" s="12">
        <v>-64544</v>
      </c>
      <c r="I1267" s="4" t="s">
        <v>5372</v>
      </c>
      <c r="J1267" s="12">
        <v>-5164</v>
      </c>
      <c r="K1267" s="12">
        <f t="shared" si="38"/>
        <v>-69708</v>
      </c>
      <c r="L1267" s="4" t="s">
        <v>313</v>
      </c>
      <c r="M1267" s="4" t="s">
        <v>1554</v>
      </c>
      <c r="N1267" t="s">
        <v>5375</v>
      </c>
      <c r="O1267" t="e">
        <f>+VLOOKUP(E1267,[1]Sheet1!C$6:J$461,8,0)</f>
        <v>#N/A</v>
      </c>
      <c r="P1267" s="7" t="e">
        <f t="shared" si="39"/>
        <v>#N/A</v>
      </c>
    </row>
    <row r="1268" spans="3:16" customFormat="1" ht="15" hidden="1" customHeight="1" outlineLevel="1" x14ac:dyDescent="0.2">
      <c r="C1268" s="8">
        <v>45159</v>
      </c>
      <c r="D1268" s="4" t="s">
        <v>5260</v>
      </c>
      <c r="E1268" s="4">
        <v>613</v>
      </c>
      <c r="F1268" s="4"/>
      <c r="G1268" s="4" t="s">
        <v>5338</v>
      </c>
      <c r="H1268" s="12">
        <v>-129087</v>
      </c>
      <c r="I1268" s="4" t="s">
        <v>5372</v>
      </c>
      <c r="J1268" s="12">
        <v>-10327</v>
      </c>
      <c r="K1268" s="12">
        <f t="shared" si="38"/>
        <v>-139414</v>
      </c>
      <c r="L1268" s="4" t="s">
        <v>313</v>
      </c>
      <c r="M1268" s="4" t="s">
        <v>1554</v>
      </c>
      <c r="N1268" s="14" t="s">
        <v>5375</v>
      </c>
      <c r="O1268" t="e">
        <f>+VLOOKUP(E1268,[1]Sheet1!C$6:J$461,8,0)</f>
        <v>#N/A</v>
      </c>
      <c r="P1268" s="7" t="e">
        <f t="shared" si="39"/>
        <v>#N/A</v>
      </c>
    </row>
    <row r="1269" spans="3:16" customFormat="1" ht="15" hidden="1" customHeight="1" outlineLevel="1" x14ac:dyDescent="0.2">
      <c r="C1269" s="8">
        <v>45159</v>
      </c>
      <c r="D1269" s="4" t="s">
        <v>5261</v>
      </c>
      <c r="E1269" s="4">
        <v>614</v>
      </c>
      <c r="F1269" s="4"/>
      <c r="G1269" s="4" t="s">
        <v>5339</v>
      </c>
      <c r="H1269" s="12">
        <v>-129087</v>
      </c>
      <c r="I1269" s="4" t="s">
        <v>5372</v>
      </c>
      <c r="J1269" s="12">
        <v>-10327</v>
      </c>
      <c r="K1269" s="12">
        <f t="shared" si="38"/>
        <v>-139414</v>
      </c>
      <c r="L1269" s="4" t="s">
        <v>313</v>
      </c>
      <c r="M1269" s="4" t="s">
        <v>1554</v>
      </c>
      <c r="N1269" s="14" t="s">
        <v>5375</v>
      </c>
      <c r="O1269" t="e">
        <f>+VLOOKUP(E1269,[1]Sheet1!C$6:J$461,8,0)</f>
        <v>#N/A</v>
      </c>
      <c r="P1269" s="7" t="e">
        <f t="shared" si="39"/>
        <v>#N/A</v>
      </c>
    </row>
    <row r="1270" spans="3:16" customFormat="1" ht="15" hidden="1" customHeight="1" outlineLevel="1" x14ac:dyDescent="0.2">
      <c r="C1270" s="8">
        <v>45159</v>
      </c>
      <c r="D1270" s="4" t="s">
        <v>5262</v>
      </c>
      <c r="E1270" s="4">
        <v>615</v>
      </c>
      <c r="F1270" s="4"/>
      <c r="G1270" s="4" t="s">
        <v>5340</v>
      </c>
      <c r="H1270" s="12">
        <v>-129087</v>
      </c>
      <c r="I1270" s="4" t="s">
        <v>5372</v>
      </c>
      <c r="J1270" s="12">
        <v>-10327</v>
      </c>
      <c r="K1270" s="12">
        <f t="shared" si="38"/>
        <v>-139414</v>
      </c>
      <c r="L1270" s="4" t="s">
        <v>313</v>
      </c>
      <c r="M1270" s="4" t="s">
        <v>1554</v>
      </c>
      <c r="N1270" s="14" t="s">
        <v>5375</v>
      </c>
      <c r="O1270" t="e">
        <f>+VLOOKUP(E1270,[1]Sheet1!C$6:J$461,8,0)</f>
        <v>#N/A</v>
      </c>
      <c r="P1270" s="7" t="e">
        <f t="shared" si="39"/>
        <v>#N/A</v>
      </c>
    </row>
    <row r="1271" spans="3:16" customFormat="1" ht="15" hidden="1" customHeight="1" outlineLevel="1" x14ac:dyDescent="0.2">
      <c r="C1271" s="8">
        <v>45159</v>
      </c>
      <c r="D1271" s="4" t="s">
        <v>5263</v>
      </c>
      <c r="E1271" s="4">
        <v>639</v>
      </c>
      <c r="F1271" s="4"/>
      <c r="G1271" s="4" t="s">
        <v>5341</v>
      </c>
      <c r="H1271" s="12">
        <v>-129087</v>
      </c>
      <c r="I1271" s="4" t="s">
        <v>5372</v>
      </c>
      <c r="J1271" s="12">
        <v>-10327</v>
      </c>
      <c r="K1271" s="12">
        <f t="shared" si="38"/>
        <v>-139414</v>
      </c>
      <c r="L1271" s="4" t="s">
        <v>313</v>
      </c>
      <c r="M1271" s="4" t="s">
        <v>1554</v>
      </c>
      <c r="N1271" s="14" t="s">
        <v>5375</v>
      </c>
      <c r="O1271" t="e">
        <f>+VLOOKUP(E1271,[1]Sheet1!C$6:J$461,8,0)</f>
        <v>#N/A</v>
      </c>
      <c r="P1271" s="7" t="e">
        <f t="shared" si="39"/>
        <v>#N/A</v>
      </c>
    </row>
    <row r="1272" spans="3:16" customFormat="1" ht="15" hidden="1" customHeight="1" outlineLevel="1" x14ac:dyDescent="0.2">
      <c r="C1272" s="8">
        <v>45159</v>
      </c>
      <c r="D1272" s="4" t="s">
        <v>5264</v>
      </c>
      <c r="E1272" s="4">
        <v>4905</v>
      </c>
      <c r="F1272" s="4"/>
      <c r="G1272" s="4" t="s">
        <v>5342</v>
      </c>
      <c r="H1272" s="12">
        <v>-717070</v>
      </c>
      <c r="I1272" s="4" t="s">
        <v>5372</v>
      </c>
      <c r="J1272" s="12">
        <v>-57366</v>
      </c>
      <c r="K1272" s="12">
        <f t="shared" si="38"/>
        <v>-774436</v>
      </c>
      <c r="L1272" s="4" t="s">
        <v>3387</v>
      </c>
      <c r="M1272" s="4" t="s">
        <v>3106</v>
      </c>
      <c r="N1272" s="14" t="s">
        <v>5375</v>
      </c>
      <c r="O1272" t="e">
        <f>+VLOOKUP(E1272,[1]Sheet1!C$6:J$461,8,0)</f>
        <v>#N/A</v>
      </c>
      <c r="P1272" s="7" t="e">
        <f t="shared" si="39"/>
        <v>#N/A</v>
      </c>
    </row>
    <row r="1273" spans="3:16" customFormat="1" ht="15" hidden="1" customHeight="1" outlineLevel="1" x14ac:dyDescent="0.2">
      <c r="C1273" s="8">
        <v>45159</v>
      </c>
      <c r="D1273" s="4" t="s">
        <v>5265</v>
      </c>
      <c r="E1273" s="4">
        <v>5083</v>
      </c>
      <c r="F1273" s="4"/>
      <c r="G1273" s="4" t="s">
        <v>5343</v>
      </c>
      <c r="H1273" s="12">
        <v>-358535</v>
      </c>
      <c r="I1273" s="4" t="s">
        <v>5372</v>
      </c>
      <c r="J1273" s="12">
        <v>-28683</v>
      </c>
      <c r="K1273" s="12">
        <f t="shared" si="38"/>
        <v>-387218</v>
      </c>
      <c r="L1273" s="4" t="s">
        <v>3387</v>
      </c>
      <c r="M1273" s="4" t="s">
        <v>3106</v>
      </c>
      <c r="N1273" s="14" t="s">
        <v>5375</v>
      </c>
      <c r="O1273" t="e">
        <f>+VLOOKUP(E1273,[1]Sheet1!C$6:J$461,8,0)</f>
        <v>#N/A</v>
      </c>
      <c r="P1273" s="7" t="e">
        <f t="shared" si="39"/>
        <v>#N/A</v>
      </c>
    </row>
    <row r="1274" spans="3:16" customFormat="1" ht="15" hidden="1" customHeight="1" outlineLevel="1" x14ac:dyDescent="0.2">
      <c r="C1274" s="8">
        <v>45159</v>
      </c>
      <c r="D1274" s="4" t="s">
        <v>5266</v>
      </c>
      <c r="E1274" s="4">
        <v>5087</v>
      </c>
      <c r="F1274" s="4"/>
      <c r="G1274" s="4" t="s">
        <v>5344</v>
      </c>
      <c r="H1274" s="12">
        <v>-717070</v>
      </c>
      <c r="I1274" s="4" t="s">
        <v>5372</v>
      </c>
      <c r="J1274" s="12">
        <v>-57366</v>
      </c>
      <c r="K1274" s="12">
        <f t="shared" si="38"/>
        <v>-774436</v>
      </c>
      <c r="L1274" s="4" t="s">
        <v>3387</v>
      </c>
      <c r="M1274" s="4" t="s">
        <v>3106</v>
      </c>
      <c r="N1274" s="14" t="s">
        <v>5375</v>
      </c>
      <c r="O1274" t="e">
        <f>+VLOOKUP(E1274,[1]Sheet1!C$6:J$461,8,0)</f>
        <v>#N/A</v>
      </c>
      <c r="P1274" s="7" t="e">
        <f t="shared" si="39"/>
        <v>#N/A</v>
      </c>
    </row>
    <row r="1275" spans="3:16" customFormat="1" ht="15" hidden="1" customHeight="1" outlineLevel="1" x14ac:dyDescent="0.2">
      <c r="C1275" s="8">
        <v>45159</v>
      </c>
      <c r="D1275" s="4" t="s">
        <v>5267</v>
      </c>
      <c r="E1275" s="4">
        <v>5093</v>
      </c>
      <c r="F1275" s="4"/>
      <c r="G1275" s="4" t="s">
        <v>5345</v>
      </c>
      <c r="H1275" s="12">
        <v>-717070</v>
      </c>
      <c r="I1275" s="4" t="s">
        <v>5372</v>
      </c>
      <c r="J1275" s="12">
        <v>-57366</v>
      </c>
      <c r="K1275" s="12">
        <f t="shared" si="38"/>
        <v>-774436</v>
      </c>
      <c r="L1275" s="4" t="s">
        <v>3387</v>
      </c>
      <c r="M1275" s="4" t="s">
        <v>3106</v>
      </c>
      <c r="N1275" s="14" t="s">
        <v>5375</v>
      </c>
      <c r="O1275" t="e">
        <f>+VLOOKUP(E1275,[1]Sheet1!C$6:J$461,8,0)</f>
        <v>#N/A</v>
      </c>
      <c r="P1275" s="7" t="e">
        <f t="shared" si="39"/>
        <v>#N/A</v>
      </c>
    </row>
    <row r="1276" spans="3:16" customFormat="1" ht="15" hidden="1" customHeight="1" outlineLevel="1" x14ac:dyDescent="0.2">
      <c r="C1276" s="8">
        <v>45159</v>
      </c>
      <c r="D1276" s="4" t="s">
        <v>5268</v>
      </c>
      <c r="E1276" s="4">
        <v>5096</v>
      </c>
      <c r="F1276" s="4"/>
      <c r="G1276" s="4" t="s">
        <v>5346</v>
      </c>
      <c r="H1276" s="12">
        <v>-717070</v>
      </c>
      <c r="I1276" s="4" t="s">
        <v>5372</v>
      </c>
      <c r="J1276" s="12">
        <v>-57366</v>
      </c>
      <c r="K1276" s="12">
        <f t="shared" si="38"/>
        <v>-774436</v>
      </c>
      <c r="L1276" s="4" t="s">
        <v>3387</v>
      </c>
      <c r="M1276" s="4" t="s">
        <v>3106</v>
      </c>
      <c r="N1276" s="14" t="s">
        <v>5375</v>
      </c>
      <c r="O1276" t="e">
        <f>+VLOOKUP(E1276,[1]Sheet1!C$6:J$461,8,0)</f>
        <v>#N/A</v>
      </c>
      <c r="P1276" s="7" t="e">
        <f t="shared" si="39"/>
        <v>#N/A</v>
      </c>
    </row>
    <row r="1277" spans="3:16" customFormat="1" ht="15" hidden="1" customHeight="1" outlineLevel="1" x14ac:dyDescent="0.2">
      <c r="C1277" s="8">
        <v>45162</v>
      </c>
      <c r="D1277" s="4" t="s">
        <v>5068</v>
      </c>
      <c r="E1277" s="4">
        <v>8354</v>
      </c>
      <c r="F1277" s="4" t="s">
        <v>3910</v>
      </c>
      <c r="G1277" s="4" t="s">
        <v>1397</v>
      </c>
      <c r="H1277" s="12">
        <v>-104518</v>
      </c>
      <c r="I1277" s="11" t="s">
        <v>548</v>
      </c>
      <c r="J1277" s="12">
        <v>-8361</v>
      </c>
      <c r="K1277" s="12">
        <f t="shared" si="38"/>
        <v>-112879</v>
      </c>
      <c r="L1277" s="4" t="s">
        <v>3387</v>
      </c>
      <c r="M1277" s="4" t="s">
        <v>3106</v>
      </c>
      <c r="N1277" t="s">
        <v>5375</v>
      </c>
      <c r="O1277" t="e">
        <f>+VLOOKUP(E1277,[1]Sheet1!C$6:J$461,8,0)</f>
        <v>#N/A</v>
      </c>
      <c r="P1277" s="7" t="e">
        <f t="shared" si="39"/>
        <v>#N/A</v>
      </c>
    </row>
    <row r="1278" spans="3:16" customFormat="1" ht="15" hidden="1" customHeight="1" outlineLevel="1" x14ac:dyDescent="0.2">
      <c r="C1278" s="8">
        <v>45162</v>
      </c>
      <c r="D1278" s="4" t="s">
        <v>3907</v>
      </c>
      <c r="E1278" s="4">
        <v>8355</v>
      </c>
      <c r="F1278" s="4" t="s">
        <v>3910</v>
      </c>
      <c r="G1278" s="4" t="s">
        <v>5169</v>
      </c>
      <c r="H1278" s="12">
        <v>-82520</v>
      </c>
      <c r="I1278" s="11" t="s">
        <v>548</v>
      </c>
      <c r="J1278" s="12">
        <v>-6602</v>
      </c>
      <c r="K1278" s="12">
        <f t="shared" si="38"/>
        <v>-89122</v>
      </c>
      <c r="L1278" s="4" t="s">
        <v>3387</v>
      </c>
      <c r="M1278" s="4" t="s">
        <v>3106</v>
      </c>
      <c r="N1278" t="s">
        <v>5375</v>
      </c>
      <c r="O1278" t="e">
        <f>+VLOOKUP(E1278,[1]Sheet1!C$6:J$461,8,0)</f>
        <v>#N/A</v>
      </c>
      <c r="P1278" s="7" t="e">
        <f t="shared" si="39"/>
        <v>#N/A</v>
      </c>
    </row>
    <row r="1279" spans="3:16" customFormat="1" ht="15" hidden="1" customHeight="1" outlineLevel="1" x14ac:dyDescent="0.2">
      <c r="C1279" s="8">
        <v>45163</v>
      </c>
      <c r="D1279" s="4" t="s">
        <v>3254</v>
      </c>
      <c r="E1279" s="4">
        <v>8520</v>
      </c>
      <c r="F1279" s="4" t="s">
        <v>3910</v>
      </c>
      <c r="G1279" s="4" t="s">
        <v>1411</v>
      </c>
      <c r="H1279" s="12">
        <v>-321817</v>
      </c>
      <c r="I1279" s="11" t="s">
        <v>548</v>
      </c>
      <c r="J1279" s="12">
        <v>-25745</v>
      </c>
      <c r="K1279" s="12">
        <f t="shared" si="38"/>
        <v>-347562</v>
      </c>
      <c r="L1279" s="4" t="s">
        <v>3387</v>
      </c>
      <c r="M1279" s="4" t="s">
        <v>3106</v>
      </c>
      <c r="N1279" t="s">
        <v>5375</v>
      </c>
      <c r="O1279" t="e">
        <f>+VLOOKUP(E1279,[1]Sheet1!C$6:J$461,8,0)</f>
        <v>#N/A</v>
      </c>
      <c r="P1279" s="7" t="e">
        <f t="shared" si="39"/>
        <v>#N/A</v>
      </c>
    </row>
    <row r="1280" spans="3:16" customFormat="1" ht="15" hidden="1" customHeight="1" outlineLevel="1" x14ac:dyDescent="0.2">
      <c r="C1280" s="8">
        <v>45166</v>
      </c>
      <c r="D1280" s="4" t="s">
        <v>996</v>
      </c>
      <c r="E1280" s="4">
        <v>8626</v>
      </c>
      <c r="F1280" s="4" t="s">
        <v>3910</v>
      </c>
      <c r="G1280" s="4" t="s">
        <v>2554</v>
      </c>
      <c r="H1280" s="12">
        <v>-187038</v>
      </c>
      <c r="I1280" s="11" t="s">
        <v>548</v>
      </c>
      <c r="J1280" s="12">
        <v>-14963</v>
      </c>
      <c r="K1280" s="12">
        <f t="shared" si="38"/>
        <v>-202001</v>
      </c>
      <c r="L1280" s="4" t="s">
        <v>3387</v>
      </c>
      <c r="M1280" s="4" t="s">
        <v>3106</v>
      </c>
      <c r="N1280" t="s">
        <v>5375</v>
      </c>
      <c r="O1280" t="e">
        <f>+VLOOKUP(E1280,[1]Sheet1!C$6:J$461,8,0)</f>
        <v>#N/A</v>
      </c>
      <c r="P1280" s="7" t="e">
        <f t="shared" si="39"/>
        <v>#N/A</v>
      </c>
    </row>
    <row r="1281" spans="3:16" customFormat="1" ht="15" hidden="1" customHeight="1" outlineLevel="1" x14ac:dyDescent="0.2">
      <c r="C1281" s="8">
        <v>45167</v>
      </c>
      <c r="D1281" s="4" t="s">
        <v>3544</v>
      </c>
      <c r="E1281" s="4">
        <v>8710</v>
      </c>
      <c r="F1281" s="4" t="s">
        <v>3910</v>
      </c>
      <c r="G1281" s="4" t="s">
        <v>5222</v>
      </c>
      <c r="H1281" s="12">
        <v>-151545</v>
      </c>
      <c r="I1281" s="11" t="s">
        <v>548</v>
      </c>
      <c r="J1281" s="12">
        <v>-12124</v>
      </c>
      <c r="K1281" s="12">
        <f t="shared" si="38"/>
        <v>-163669</v>
      </c>
      <c r="L1281" s="4" t="s">
        <v>3387</v>
      </c>
      <c r="M1281" s="4" t="s">
        <v>3106</v>
      </c>
      <c r="N1281" t="s">
        <v>5375</v>
      </c>
      <c r="O1281" t="e">
        <f>+VLOOKUP(E1281,[1]Sheet1!C$6:J$461,8,0)</f>
        <v>#N/A</v>
      </c>
      <c r="P1281" s="7" t="e">
        <f t="shared" si="39"/>
        <v>#N/A</v>
      </c>
    </row>
    <row r="1282" spans="3:16" customFormat="1" ht="15" hidden="1" customHeight="1" outlineLevel="1" x14ac:dyDescent="0.2">
      <c r="C1282" s="8">
        <v>45167</v>
      </c>
      <c r="D1282" s="4" t="s">
        <v>1311</v>
      </c>
      <c r="E1282" s="4">
        <v>8711</v>
      </c>
      <c r="F1282" s="4" t="s">
        <v>3910</v>
      </c>
      <c r="G1282" s="4" t="s">
        <v>3645</v>
      </c>
      <c r="H1282" s="12">
        <v>-69025</v>
      </c>
      <c r="I1282" s="11" t="s">
        <v>548</v>
      </c>
      <c r="J1282" s="12">
        <v>-5522</v>
      </c>
      <c r="K1282" s="12">
        <f t="shared" ref="K1282:K1345" si="40">+H1282+J1282</f>
        <v>-74547</v>
      </c>
      <c r="L1282" s="4" t="s">
        <v>3387</v>
      </c>
      <c r="M1282" s="4" t="s">
        <v>3106</v>
      </c>
      <c r="N1282" t="s">
        <v>5375</v>
      </c>
      <c r="O1282" t="e">
        <f>+VLOOKUP(E1282,[1]Sheet1!C$6:J$461,8,0)</f>
        <v>#N/A</v>
      </c>
      <c r="P1282" s="7" t="e">
        <f t="shared" si="39"/>
        <v>#N/A</v>
      </c>
    </row>
    <row r="1283" spans="3:16" customFormat="1" ht="15" hidden="1" customHeight="1" outlineLevel="1" x14ac:dyDescent="0.2">
      <c r="C1283" s="8">
        <v>45167</v>
      </c>
      <c r="D1283" s="4" t="s">
        <v>3565</v>
      </c>
      <c r="E1283" s="4">
        <v>8712</v>
      </c>
      <c r="F1283" s="4" t="s">
        <v>3910</v>
      </c>
      <c r="G1283" s="4" t="s">
        <v>1650</v>
      </c>
      <c r="H1283" s="12">
        <v>-52259</v>
      </c>
      <c r="I1283" s="11" t="s">
        <v>548</v>
      </c>
      <c r="J1283" s="12">
        <v>-4181</v>
      </c>
      <c r="K1283" s="12">
        <f t="shared" si="40"/>
        <v>-56440</v>
      </c>
      <c r="L1283" s="4" t="s">
        <v>3387</v>
      </c>
      <c r="M1283" s="4" t="s">
        <v>3106</v>
      </c>
      <c r="N1283" t="s">
        <v>5375</v>
      </c>
      <c r="O1283" t="e">
        <f>+VLOOKUP(E1283,[1]Sheet1!C$6:J$461,8,0)</f>
        <v>#N/A</v>
      </c>
      <c r="P1283" s="7" t="e">
        <f t="shared" ref="P1283:P1311" si="41">+O1283-K1283</f>
        <v>#N/A</v>
      </c>
    </row>
    <row r="1284" spans="3:16" customFormat="1" ht="15" hidden="1" customHeight="1" outlineLevel="1" x14ac:dyDescent="0.2">
      <c r="C1284" s="8">
        <v>45168</v>
      </c>
      <c r="D1284" s="4" t="s">
        <v>3905</v>
      </c>
      <c r="E1284" s="4">
        <v>13</v>
      </c>
      <c r="F1284" s="4" t="s">
        <v>2379</v>
      </c>
      <c r="G1284" s="4" t="s">
        <v>4572</v>
      </c>
      <c r="H1284" s="12">
        <v>-156777</v>
      </c>
      <c r="I1284" s="11" t="s">
        <v>548</v>
      </c>
      <c r="J1284" s="12">
        <v>-12542</v>
      </c>
      <c r="K1284" s="12">
        <f t="shared" si="40"/>
        <v>-169319</v>
      </c>
      <c r="L1284" s="4" t="s">
        <v>2318</v>
      </c>
      <c r="M1284" s="4" t="s">
        <v>195</v>
      </c>
      <c r="N1284" t="s">
        <v>5375</v>
      </c>
      <c r="O1284" t="e">
        <f>+VLOOKUP(E1284,[1]Sheet1!C$6:J$461,8,0)</f>
        <v>#N/A</v>
      </c>
      <c r="P1284" s="7" t="e">
        <f t="shared" si="41"/>
        <v>#N/A</v>
      </c>
    </row>
    <row r="1285" spans="3:16" customFormat="1" ht="15" hidden="1" customHeight="1" outlineLevel="1" x14ac:dyDescent="0.2">
      <c r="C1285" s="8">
        <v>45168</v>
      </c>
      <c r="D1285" s="4" t="s">
        <v>1473</v>
      </c>
      <c r="E1285" s="4">
        <v>8787</v>
      </c>
      <c r="F1285" s="4" t="s">
        <v>3910</v>
      </c>
      <c r="G1285" s="4" t="s">
        <v>1952</v>
      </c>
      <c r="H1285" s="12">
        <v>-121284</v>
      </c>
      <c r="I1285" s="11" t="s">
        <v>548</v>
      </c>
      <c r="J1285" s="12">
        <v>-9703</v>
      </c>
      <c r="K1285" s="12">
        <f t="shared" si="40"/>
        <v>-130987</v>
      </c>
      <c r="L1285" s="4" t="s">
        <v>3387</v>
      </c>
      <c r="M1285" s="4" t="s">
        <v>3106</v>
      </c>
      <c r="N1285" t="s">
        <v>5375</v>
      </c>
      <c r="O1285" t="e">
        <f>+VLOOKUP(E1285,[1]Sheet1!C$6:J$461,8,0)</f>
        <v>#N/A</v>
      </c>
      <c r="P1285" s="7" t="e">
        <f t="shared" si="41"/>
        <v>#N/A</v>
      </c>
    </row>
    <row r="1286" spans="3:16" customFormat="1" ht="15" hidden="1" customHeight="1" outlineLevel="1" x14ac:dyDescent="0.2">
      <c r="C1286" s="8">
        <v>45169</v>
      </c>
      <c r="D1286" s="4" t="s">
        <v>511</v>
      </c>
      <c r="E1286" s="4">
        <v>352</v>
      </c>
      <c r="F1286" s="4" t="s">
        <v>4421</v>
      </c>
      <c r="G1286" s="4" t="s">
        <v>4828</v>
      </c>
      <c r="H1286" s="12">
        <v>-173543</v>
      </c>
      <c r="I1286" s="11" t="s">
        <v>548</v>
      </c>
      <c r="J1286" s="12">
        <v>-13883</v>
      </c>
      <c r="K1286" s="12">
        <f t="shared" si="40"/>
        <v>-187426</v>
      </c>
      <c r="L1286" s="4" t="s">
        <v>313</v>
      </c>
      <c r="M1286" s="4" t="s">
        <v>1554</v>
      </c>
      <c r="N1286" t="s">
        <v>5375</v>
      </c>
      <c r="O1286" t="e">
        <f>+VLOOKUP(E1286,[1]Sheet1!C$6:J$461,8,0)</f>
        <v>#N/A</v>
      </c>
      <c r="P1286" s="7" t="e">
        <f t="shared" si="41"/>
        <v>#N/A</v>
      </c>
    </row>
    <row r="1287" spans="3:16" customFormat="1" ht="15" hidden="1" customHeight="1" outlineLevel="1" x14ac:dyDescent="0.2">
      <c r="C1287" s="8">
        <v>45181</v>
      </c>
      <c r="D1287" s="4" t="s">
        <v>1053</v>
      </c>
      <c r="E1287" s="4">
        <v>9069</v>
      </c>
      <c r="F1287" s="4" t="s">
        <v>3910</v>
      </c>
      <c r="G1287" s="4" t="s">
        <v>4623</v>
      </c>
      <c r="H1287" s="12">
        <v>-104518</v>
      </c>
      <c r="I1287" s="11" t="s">
        <v>548</v>
      </c>
      <c r="J1287" s="12">
        <v>-8361</v>
      </c>
      <c r="K1287" s="12">
        <f t="shared" si="40"/>
        <v>-112879</v>
      </c>
      <c r="L1287" s="4" t="s">
        <v>3387</v>
      </c>
      <c r="M1287" s="4" t="s">
        <v>3106</v>
      </c>
      <c r="N1287" t="s">
        <v>5375</v>
      </c>
      <c r="O1287" t="e">
        <f>+VLOOKUP(E1287,[1]Sheet1!C$6:J$461,8,0)</f>
        <v>#N/A</v>
      </c>
      <c r="P1287" s="7" t="e">
        <f t="shared" si="41"/>
        <v>#N/A</v>
      </c>
    </row>
    <row r="1288" spans="3:16" customFormat="1" ht="15" hidden="1" customHeight="1" outlineLevel="1" x14ac:dyDescent="0.2">
      <c r="C1288" s="8">
        <v>45181</v>
      </c>
      <c r="D1288" s="4" t="s">
        <v>4759</v>
      </c>
      <c r="E1288" s="4">
        <v>9070</v>
      </c>
      <c r="F1288" s="4" t="s">
        <v>3910</v>
      </c>
      <c r="G1288" s="4" t="s">
        <v>392</v>
      </c>
      <c r="H1288" s="12">
        <v>-242568</v>
      </c>
      <c r="I1288" s="11" t="s">
        <v>548</v>
      </c>
      <c r="J1288" s="12">
        <v>-19405</v>
      </c>
      <c r="K1288" s="12">
        <f t="shared" si="40"/>
        <v>-261973</v>
      </c>
      <c r="L1288" s="4" t="s">
        <v>3387</v>
      </c>
      <c r="M1288" s="4" t="s">
        <v>3106</v>
      </c>
      <c r="N1288" t="s">
        <v>5375</v>
      </c>
      <c r="O1288" t="e">
        <f>+VLOOKUP(E1288,[1]Sheet1!C$6:J$461,8,0)</f>
        <v>#N/A</v>
      </c>
      <c r="P1288" s="7" t="e">
        <f t="shared" si="41"/>
        <v>#N/A</v>
      </c>
    </row>
    <row r="1289" spans="3:16" customFormat="1" ht="15" hidden="1" customHeight="1" outlineLevel="1" x14ac:dyDescent="0.2">
      <c r="C1289" s="8">
        <v>45188</v>
      </c>
      <c r="D1289" s="4" t="s">
        <v>834</v>
      </c>
      <c r="E1289" s="4">
        <v>9424</v>
      </c>
      <c r="F1289" s="4" t="s">
        <v>3910</v>
      </c>
      <c r="G1289" s="4" t="s">
        <v>928</v>
      </c>
      <c r="H1289" s="12">
        <v>-52259</v>
      </c>
      <c r="I1289" s="11" t="s">
        <v>548</v>
      </c>
      <c r="J1289" s="12">
        <v>-4181</v>
      </c>
      <c r="K1289" s="12">
        <f t="shared" si="40"/>
        <v>-56440</v>
      </c>
      <c r="L1289" s="4" t="s">
        <v>3387</v>
      </c>
      <c r="M1289" s="4" t="s">
        <v>3106</v>
      </c>
      <c r="N1289" t="s">
        <v>5375</v>
      </c>
      <c r="O1289" t="e">
        <f>+VLOOKUP(E1289,[1]Sheet1!C$6:J$461,8,0)</f>
        <v>#N/A</v>
      </c>
      <c r="P1289" s="7" t="e">
        <f t="shared" si="41"/>
        <v>#N/A</v>
      </c>
    </row>
    <row r="1290" spans="3:16" customFormat="1" ht="15" hidden="1" customHeight="1" outlineLevel="1" x14ac:dyDescent="0.2">
      <c r="C1290" s="8">
        <v>45188</v>
      </c>
      <c r="D1290" s="4" t="s">
        <v>3552</v>
      </c>
      <c r="E1290" s="4">
        <v>9425</v>
      </c>
      <c r="F1290" s="4" t="s">
        <v>3910</v>
      </c>
      <c r="G1290" s="4" t="s">
        <v>1507</v>
      </c>
      <c r="H1290" s="12">
        <v>-187038</v>
      </c>
      <c r="I1290" s="11" t="s">
        <v>548</v>
      </c>
      <c r="J1290" s="12">
        <v>-14963</v>
      </c>
      <c r="K1290" s="12">
        <f t="shared" si="40"/>
        <v>-202001</v>
      </c>
      <c r="L1290" s="4" t="s">
        <v>3387</v>
      </c>
      <c r="M1290" s="4" t="s">
        <v>3106</v>
      </c>
      <c r="N1290" t="s">
        <v>5375</v>
      </c>
      <c r="O1290" t="e">
        <f>+VLOOKUP(E1290,[1]Sheet1!C$6:J$461,8,0)</f>
        <v>#N/A</v>
      </c>
      <c r="P1290" s="7" t="e">
        <f t="shared" si="41"/>
        <v>#N/A</v>
      </c>
    </row>
    <row r="1291" spans="3:16" customFormat="1" ht="15" hidden="1" customHeight="1" outlineLevel="1" x14ac:dyDescent="0.2">
      <c r="C1291" s="8">
        <v>45188</v>
      </c>
      <c r="D1291" s="4" t="s">
        <v>1896</v>
      </c>
      <c r="E1291" s="4">
        <v>9426</v>
      </c>
      <c r="F1291" s="4" t="s">
        <v>3910</v>
      </c>
      <c r="G1291" s="4" t="s">
        <v>3337</v>
      </c>
      <c r="H1291" s="12">
        <v>-165040</v>
      </c>
      <c r="I1291" s="11" t="s">
        <v>548</v>
      </c>
      <c r="J1291" s="12">
        <v>-13203</v>
      </c>
      <c r="K1291" s="12">
        <f t="shared" si="40"/>
        <v>-178243</v>
      </c>
      <c r="L1291" s="4" t="s">
        <v>3387</v>
      </c>
      <c r="M1291" s="4" t="s">
        <v>3106</v>
      </c>
      <c r="N1291" t="s">
        <v>5375</v>
      </c>
      <c r="O1291" t="e">
        <f>+VLOOKUP(E1291,[1]Sheet1!C$6:J$461,8,0)</f>
        <v>#N/A</v>
      </c>
      <c r="P1291" s="7" t="e">
        <f t="shared" si="41"/>
        <v>#N/A</v>
      </c>
    </row>
    <row r="1292" spans="3:16" customFormat="1" ht="15" hidden="1" customHeight="1" outlineLevel="1" x14ac:dyDescent="0.2">
      <c r="C1292" s="8">
        <v>45189</v>
      </c>
      <c r="D1292" s="4" t="s">
        <v>4480</v>
      </c>
      <c r="E1292" s="4">
        <v>377</v>
      </c>
      <c r="F1292" s="4" t="s">
        <v>4421</v>
      </c>
      <c r="G1292" s="4" t="s">
        <v>1243</v>
      </c>
      <c r="H1292" s="12">
        <v>-134779</v>
      </c>
      <c r="I1292" s="11" t="s">
        <v>548</v>
      </c>
      <c r="J1292" s="12">
        <v>-10783</v>
      </c>
      <c r="K1292" s="12">
        <f t="shared" si="40"/>
        <v>-145562</v>
      </c>
      <c r="L1292" s="4" t="s">
        <v>313</v>
      </c>
      <c r="M1292" s="4" t="s">
        <v>1554</v>
      </c>
      <c r="N1292" t="s">
        <v>5375</v>
      </c>
      <c r="O1292" t="e">
        <f>+VLOOKUP(E1292,[1]Sheet1!C$6:J$461,8,0)</f>
        <v>#N/A</v>
      </c>
      <c r="P1292" s="7" t="e">
        <f t="shared" si="41"/>
        <v>#N/A</v>
      </c>
    </row>
    <row r="1293" spans="3:16" customFormat="1" ht="15" hidden="1" customHeight="1" outlineLevel="1" x14ac:dyDescent="0.2">
      <c r="C1293" s="8">
        <v>45189</v>
      </c>
      <c r="D1293" s="4" t="s">
        <v>757</v>
      </c>
      <c r="E1293" s="4">
        <v>378</v>
      </c>
      <c r="F1293" s="4" t="s">
        <v>4421</v>
      </c>
      <c r="G1293" s="4" t="s">
        <v>1844</v>
      </c>
      <c r="H1293" s="12">
        <v>-82520</v>
      </c>
      <c r="I1293" s="11" t="s">
        <v>548</v>
      </c>
      <c r="J1293" s="12">
        <v>-6602</v>
      </c>
      <c r="K1293" s="12">
        <f t="shared" si="40"/>
        <v>-89122</v>
      </c>
      <c r="L1293" s="4" t="s">
        <v>313</v>
      </c>
      <c r="M1293" s="4" t="s">
        <v>1554</v>
      </c>
      <c r="N1293" t="s">
        <v>5375</v>
      </c>
      <c r="O1293" t="e">
        <f>+VLOOKUP(E1293,[1]Sheet1!C$6:J$461,8,0)</f>
        <v>#N/A</v>
      </c>
      <c r="P1293" s="7" t="e">
        <f t="shared" si="41"/>
        <v>#N/A</v>
      </c>
    </row>
    <row r="1294" spans="3:16" customFormat="1" ht="15" hidden="1" customHeight="1" outlineLevel="1" x14ac:dyDescent="0.2">
      <c r="C1294" s="8">
        <v>45189</v>
      </c>
      <c r="D1294" s="4" t="s">
        <v>522</v>
      </c>
      <c r="E1294" s="4">
        <v>9430</v>
      </c>
      <c r="F1294" s="4" t="s">
        <v>3910</v>
      </c>
      <c r="G1294" s="4" t="s">
        <v>382</v>
      </c>
      <c r="H1294" s="12">
        <v>-239297</v>
      </c>
      <c r="I1294" s="11" t="s">
        <v>548</v>
      </c>
      <c r="J1294" s="12">
        <v>-19144</v>
      </c>
      <c r="K1294" s="12">
        <f t="shared" si="40"/>
        <v>-258441</v>
      </c>
      <c r="L1294" s="4" t="s">
        <v>3387</v>
      </c>
      <c r="M1294" s="4" t="s">
        <v>3106</v>
      </c>
      <c r="N1294" t="s">
        <v>5375</v>
      </c>
      <c r="O1294" t="e">
        <f>+VLOOKUP(E1294,[1]Sheet1!C$6:J$461,8,0)</f>
        <v>#N/A</v>
      </c>
      <c r="P1294" s="7" t="e">
        <f t="shared" si="41"/>
        <v>#N/A</v>
      </c>
    </row>
    <row r="1295" spans="3:16" customFormat="1" ht="15" hidden="1" customHeight="1" outlineLevel="1" x14ac:dyDescent="0.2">
      <c r="C1295" s="8">
        <v>45189</v>
      </c>
      <c r="D1295" s="4" t="s">
        <v>724</v>
      </c>
      <c r="E1295" s="4">
        <v>9459</v>
      </c>
      <c r="F1295" s="4" t="s">
        <v>3910</v>
      </c>
      <c r="G1295" s="4" t="s">
        <v>4708</v>
      </c>
      <c r="H1295" s="12">
        <v>-399105</v>
      </c>
      <c r="I1295" s="11" t="s">
        <v>548</v>
      </c>
      <c r="J1295" s="12">
        <v>-31928</v>
      </c>
      <c r="K1295" s="12">
        <f t="shared" si="40"/>
        <v>-431033</v>
      </c>
      <c r="L1295" s="4" t="s">
        <v>3387</v>
      </c>
      <c r="M1295" s="4" t="s">
        <v>3106</v>
      </c>
      <c r="N1295" t="s">
        <v>5375</v>
      </c>
      <c r="O1295" t="e">
        <f>+VLOOKUP(E1295,[1]Sheet1!C$6:J$461,8,0)</f>
        <v>#N/A</v>
      </c>
      <c r="P1295" s="7" t="e">
        <f t="shared" si="41"/>
        <v>#N/A</v>
      </c>
    </row>
    <row r="1296" spans="3:16" customFormat="1" ht="15" hidden="1" customHeight="1" outlineLevel="1" x14ac:dyDescent="0.2">
      <c r="C1296" s="8">
        <v>45189</v>
      </c>
      <c r="D1296" s="4" t="s">
        <v>1752</v>
      </c>
      <c r="E1296" s="4">
        <v>9460</v>
      </c>
      <c r="F1296" s="4" t="s">
        <v>3910</v>
      </c>
      <c r="G1296" s="4" t="s">
        <v>3894</v>
      </c>
      <c r="H1296" s="12">
        <v>-82520</v>
      </c>
      <c r="I1296" s="11" t="s">
        <v>548</v>
      </c>
      <c r="J1296" s="12">
        <v>-6602</v>
      </c>
      <c r="K1296" s="12">
        <f t="shared" si="40"/>
        <v>-89122</v>
      </c>
      <c r="L1296" s="4" t="s">
        <v>3387</v>
      </c>
      <c r="M1296" s="4" t="s">
        <v>3106</v>
      </c>
      <c r="N1296" t="s">
        <v>5375</v>
      </c>
      <c r="O1296" t="e">
        <f>+VLOOKUP(E1296,[1]Sheet1!C$6:J$461,8,0)</f>
        <v>#N/A</v>
      </c>
      <c r="P1296" s="7" t="e">
        <f t="shared" si="41"/>
        <v>#N/A</v>
      </c>
    </row>
    <row r="1297" spans="1:17" ht="15" hidden="1" customHeight="1" outlineLevel="1" x14ac:dyDescent="0.2">
      <c r="C1297" s="8">
        <v>45189</v>
      </c>
      <c r="D1297" s="4" t="s">
        <v>1997</v>
      </c>
      <c r="E1297" s="4">
        <v>9461</v>
      </c>
      <c r="F1297" s="4" t="s">
        <v>3910</v>
      </c>
      <c r="G1297" s="4" t="s">
        <v>3374</v>
      </c>
      <c r="H1297" s="12">
        <v>-82520</v>
      </c>
      <c r="I1297" s="11" t="s">
        <v>548</v>
      </c>
      <c r="J1297" s="12">
        <v>-6602</v>
      </c>
      <c r="K1297" s="12">
        <f t="shared" si="40"/>
        <v>-89122</v>
      </c>
      <c r="L1297" s="4" t="s">
        <v>3387</v>
      </c>
      <c r="M1297" s="4" t="s">
        <v>3106</v>
      </c>
      <c r="N1297" t="s">
        <v>5375</v>
      </c>
      <c r="O1297" t="e">
        <f>+VLOOKUP(E1297,[1]Sheet1!C$6:J$461,8,0)</f>
        <v>#N/A</v>
      </c>
      <c r="P1297" s="7" t="e">
        <f t="shared" si="41"/>
        <v>#N/A</v>
      </c>
      <c r="Q1297"/>
    </row>
    <row r="1298" spans="1:17" ht="15" hidden="1" customHeight="1" outlineLevel="1" x14ac:dyDescent="0.2">
      <c r="C1298" s="8">
        <v>45190</v>
      </c>
      <c r="D1298" s="4" t="s">
        <v>2300</v>
      </c>
      <c r="E1298" s="4">
        <v>9539</v>
      </c>
      <c r="F1298" s="4" t="s">
        <v>3910</v>
      </c>
      <c r="G1298" s="4" t="s">
        <v>1192</v>
      </c>
      <c r="H1298" s="12">
        <v>-173543</v>
      </c>
      <c r="I1298" s="11" t="s">
        <v>548</v>
      </c>
      <c r="J1298" s="12">
        <v>-13883</v>
      </c>
      <c r="K1298" s="12">
        <f t="shared" si="40"/>
        <v>-187426</v>
      </c>
      <c r="L1298" s="4" t="s">
        <v>3387</v>
      </c>
      <c r="M1298" s="4" t="s">
        <v>3106</v>
      </c>
      <c r="N1298" t="s">
        <v>5375</v>
      </c>
      <c r="O1298" t="e">
        <f>+VLOOKUP(E1298,[1]Sheet1!C$6:J$461,8,0)</f>
        <v>#N/A</v>
      </c>
      <c r="P1298" s="7" t="e">
        <f t="shared" si="41"/>
        <v>#N/A</v>
      </c>
      <c r="Q1298"/>
    </row>
    <row r="1299" spans="1:17" ht="15" hidden="1" customHeight="1" outlineLevel="1" x14ac:dyDescent="0.2">
      <c r="C1299" s="8">
        <v>45190</v>
      </c>
      <c r="D1299" s="4" t="s">
        <v>4353</v>
      </c>
      <c r="E1299" s="4">
        <v>9540</v>
      </c>
      <c r="F1299" s="4" t="s">
        <v>3910</v>
      </c>
      <c r="G1299" s="4" t="s">
        <v>3641</v>
      </c>
      <c r="H1299" s="12">
        <v>-165040</v>
      </c>
      <c r="I1299" s="11" t="s">
        <v>548</v>
      </c>
      <c r="J1299" s="12">
        <v>-13203</v>
      </c>
      <c r="K1299" s="12">
        <f t="shared" si="40"/>
        <v>-178243</v>
      </c>
      <c r="L1299" s="4" t="s">
        <v>3387</v>
      </c>
      <c r="M1299" s="4" t="s">
        <v>3106</v>
      </c>
      <c r="N1299" t="s">
        <v>5375</v>
      </c>
      <c r="O1299" t="e">
        <f>+VLOOKUP(E1299,[1]Sheet1!C$6:J$461,8,0)</f>
        <v>#N/A</v>
      </c>
      <c r="P1299" s="7" t="e">
        <f t="shared" si="41"/>
        <v>#N/A</v>
      </c>
      <c r="Q1299"/>
    </row>
    <row r="1300" spans="1:17" ht="15" hidden="1" customHeight="1" outlineLevel="1" x14ac:dyDescent="0.2">
      <c r="C1300" s="8">
        <v>45190</v>
      </c>
      <c r="D1300" s="4" t="s">
        <v>418</v>
      </c>
      <c r="E1300" s="4">
        <v>9541</v>
      </c>
      <c r="F1300" s="4" t="s">
        <v>3910</v>
      </c>
      <c r="G1300" s="4" t="s">
        <v>4020</v>
      </c>
      <c r="H1300" s="12">
        <v>-165040</v>
      </c>
      <c r="I1300" s="11" t="s">
        <v>548</v>
      </c>
      <c r="J1300" s="12">
        <v>-13203</v>
      </c>
      <c r="K1300" s="12">
        <f t="shared" si="40"/>
        <v>-178243</v>
      </c>
      <c r="L1300" s="4" t="s">
        <v>3387</v>
      </c>
      <c r="M1300" s="4" t="s">
        <v>3106</v>
      </c>
      <c r="N1300" t="s">
        <v>5375</v>
      </c>
      <c r="O1300" t="e">
        <f>+VLOOKUP(E1300,[1]Sheet1!C$6:J$461,8,0)</f>
        <v>#N/A</v>
      </c>
      <c r="P1300" s="7" t="e">
        <f t="shared" si="41"/>
        <v>#N/A</v>
      </c>
      <c r="Q1300"/>
    </row>
    <row r="1301" spans="1:17" ht="15" hidden="1" customHeight="1" outlineLevel="1" x14ac:dyDescent="0.2">
      <c r="C1301" s="8">
        <v>45190</v>
      </c>
      <c r="D1301" s="4" t="s">
        <v>676</v>
      </c>
      <c r="E1301" s="4">
        <v>9542</v>
      </c>
      <c r="F1301" s="4" t="s">
        <v>3910</v>
      </c>
      <c r="G1301" s="4" t="s">
        <v>1063</v>
      </c>
      <c r="H1301" s="12">
        <v>-187038</v>
      </c>
      <c r="I1301" s="11" t="s">
        <v>548</v>
      </c>
      <c r="J1301" s="12">
        <v>-14963</v>
      </c>
      <c r="K1301" s="12">
        <f t="shared" si="40"/>
        <v>-202001</v>
      </c>
      <c r="L1301" s="4" t="s">
        <v>3387</v>
      </c>
      <c r="M1301" s="4" t="s">
        <v>3106</v>
      </c>
      <c r="N1301" t="s">
        <v>5375</v>
      </c>
      <c r="O1301" t="e">
        <f>+VLOOKUP(E1301,[1]Sheet1!C$6:J$461,8,0)</f>
        <v>#N/A</v>
      </c>
      <c r="P1301" s="7" t="e">
        <f t="shared" si="41"/>
        <v>#N/A</v>
      </c>
      <c r="Q1301"/>
    </row>
    <row r="1302" spans="1:17" ht="15" hidden="1" customHeight="1" outlineLevel="1" x14ac:dyDescent="0.2">
      <c r="C1302" s="8">
        <v>45190</v>
      </c>
      <c r="D1302" s="4" t="s">
        <v>2996</v>
      </c>
      <c r="E1302" s="4">
        <v>9543</v>
      </c>
      <c r="F1302" s="4" t="s">
        <v>3910</v>
      </c>
      <c r="G1302" s="4" t="s">
        <v>2698</v>
      </c>
      <c r="H1302" s="12">
        <v>-225802</v>
      </c>
      <c r="I1302" s="11" t="s">
        <v>548</v>
      </c>
      <c r="J1302" s="12">
        <v>-18064</v>
      </c>
      <c r="K1302" s="12">
        <f t="shared" si="40"/>
        <v>-243866</v>
      </c>
      <c r="L1302" s="4" t="s">
        <v>3387</v>
      </c>
      <c r="M1302" s="4" t="s">
        <v>3106</v>
      </c>
      <c r="N1302" t="s">
        <v>5375</v>
      </c>
      <c r="O1302" t="e">
        <f>+VLOOKUP(E1302,[1]Sheet1!C$6:J$461,8,0)</f>
        <v>#N/A</v>
      </c>
      <c r="P1302" s="7" t="e">
        <f t="shared" si="41"/>
        <v>#N/A</v>
      </c>
      <c r="Q1302"/>
    </row>
    <row r="1303" spans="1:17" ht="15" hidden="1" customHeight="1" outlineLevel="1" x14ac:dyDescent="0.2">
      <c r="C1303" s="8">
        <v>45195</v>
      </c>
      <c r="D1303" s="4" t="s">
        <v>403</v>
      </c>
      <c r="E1303" s="4">
        <v>9682</v>
      </c>
      <c r="F1303" s="4" t="s">
        <v>3910</v>
      </c>
      <c r="G1303" s="4" t="s">
        <v>1867</v>
      </c>
      <c r="H1303" s="12">
        <v>-165040</v>
      </c>
      <c r="I1303" s="11" t="s">
        <v>548</v>
      </c>
      <c r="J1303" s="12">
        <v>-13203</v>
      </c>
      <c r="K1303" s="12">
        <f t="shared" si="40"/>
        <v>-178243</v>
      </c>
      <c r="L1303" s="4" t="s">
        <v>3387</v>
      </c>
      <c r="M1303" s="4" t="s">
        <v>3106</v>
      </c>
      <c r="N1303" t="s">
        <v>5375</v>
      </c>
      <c r="O1303" t="e">
        <f>+VLOOKUP(E1303,[1]Sheet1!C$6:J$461,8,0)</f>
        <v>#N/A</v>
      </c>
      <c r="P1303" s="7" t="e">
        <f t="shared" si="41"/>
        <v>#N/A</v>
      </c>
      <c r="Q1303"/>
    </row>
    <row r="1304" spans="1:17" ht="15" hidden="1" customHeight="1" outlineLevel="1" x14ac:dyDescent="0.2">
      <c r="C1304" s="8">
        <v>45195</v>
      </c>
      <c r="D1304" s="4" t="s">
        <v>1451</v>
      </c>
      <c r="E1304" s="4">
        <v>9727</v>
      </c>
      <c r="F1304" s="4" t="s">
        <v>3910</v>
      </c>
      <c r="G1304" s="4" t="s">
        <v>2089</v>
      </c>
      <c r="H1304" s="12">
        <v>-82520</v>
      </c>
      <c r="I1304" s="11" t="s">
        <v>548</v>
      </c>
      <c r="J1304" s="12">
        <v>-6602</v>
      </c>
      <c r="K1304" s="12">
        <f t="shared" si="40"/>
        <v>-89122</v>
      </c>
      <c r="L1304" s="4" t="s">
        <v>3387</v>
      </c>
      <c r="M1304" s="4" t="s">
        <v>3106</v>
      </c>
      <c r="N1304" t="s">
        <v>5375</v>
      </c>
      <c r="O1304" t="e">
        <f>+VLOOKUP(E1304,[1]Sheet1!C$6:J$461,8,0)</f>
        <v>#N/A</v>
      </c>
      <c r="P1304" s="7" t="e">
        <f t="shared" si="41"/>
        <v>#N/A</v>
      </c>
      <c r="Q1304"/>
    </row>
    <row r="1305" spans="1:17" ht="15" hidden="1" customHeight="1" outlineLevel="1" x14ac:dyDescent="0.2">
      <c r="C1305" s="8">
        <v>45196</v>
      </c>
      <c r="D1305" s="4" t="s">
        <v>5086</v>
      </c>
      <c r="E1305" s="4">
        <v>9838</v>
      </c>
      <c r="F1305" s="4" t="s">
        <v>3910</v>
      </c>
      <c r="G1305" s="4" t="s">
        <v>3128</v>
      </c>
      <c r="H1305" s="12">
        <v>-82520</v>
      </c>
      <c r="I1305" s="11" t="s">
        <v>548</v>
      </c>
      <c r="J1305" s="12">
        <v>-6602</v>
      </c>
      <c r="K1305" s="12">
        <f t="shared" si="40"/>
        <v>-89122</v>
      </c>
      <c r="L1305" s="4" t="s">
        <v>3387</v>
      </c>
      <c r="M1305" s="4" t="s">
        <v>3106</v>
      </c>
      <c r="N1305" t="s">
        <v>5375</v>
      </c>
      <c r="O1305" t="e">
        <f>+VLOOKUP(E1305,[1]Sheet1!C$6:J$461,8,0)</f>
        <v>#N/A</v>
      </c>
      <c r="P1305" s="7" t="e">
        <f t="shared" si="41"/>
        <v>#N/A</v>
      </c>
      <c r="Q1305"/>
    </row>
    <row r="1306" spans="1:17" ht="15" hidden="1" customHeight="1" outlineLevel="1" x14ac:dyDescent="0.2">
      <c r="C1306" s="8">
        <v>45196</v>
      </c>
      <c r="D1306" s="4" t="s">
        <v>954</v>
      </c>
      <c r="E1306" s="4">
        <v>9839</v>
      </c>
      <c r="F1306" s="4" t="s">
        <v>3910</v>
      </c>
      <c r="G1306" s="4" t="s">
        <v>4761</v>
      </c>
      <c r="H1306" s="12">
        <v>-104518</v>
      </c>
      <c r="I1306" s="11" t="s">
        <v>548</v>
      </c>
      <c r="J1306" s="12">
        <v>-8361</v>
      </c>
      <c r="K1306" s="12">
        <f t="shared" si="40"/>
        <v>-112879</v>
      </c>
      <c r="L1306" s="4" t="s">
        <v>3387</v>
      </c>
      <c r="M1306" s="4" t="s">
        <v>3106</v>
      </c>
      <c r="N1306" t="s">
        <v>5375</v>
      </c>
      <c r="O1306" t="e">
        <f>+VLOOKUP(E1306,[1]Sheet1!C$6:J$461,8,0)</f>
        <v>#N/A</v>
      </c>
      <c r="P1306" s="7" t="e">
        <f t="shared" si="41"/>
        <v>#N/A</v>
      </c>
      <c r="Q1306"/>
    </row>
    <row r="1307" spans="1:17" ht="15" hidden="1" customHeight="1" outlineLevel="1" x14ac:dyDescent="0.2">
      <c r="C1307" s="8">
        <v>45196</v>
      </c>
      <c r="D1307" s="4" t="s">
        <v>1914</v>
      </c>
      <c r="E1307" s="4">
        <v>9840</v>
      </c>
      <c r="F1307" s="4" t="s">
        <v>3910</v>
      </c>
      <c r="G1307" s="4" t="s">
        <v>2915</v>
      </c>
      <c r="H1307" s="12">
        <v>-82520</v>
      </c>
      <c r="I1307" s="11" t="s">
        <v>548</v>
      </c>
      <c r="J1307" s="12">
        <v>-6602</v>
      </c>
      <c r="K1307" s="12">
        <f t="shared" si="40"/>
        <v>-89122</v>
      </c>
      <c r="L1307" s="4" t="s">
        <v>3387</v>
      </c>
      <c r="M1307" s="4" t="s">
        <v>3106</v>
      </c>
      <c r="N1307" t="s">
        <v>5375</v>
      </c>
      <c r="O1307" t="e">
        <f>+VLOOKUP(E1307,[1]Sheet1!C$6:J$461,8,0)</f>
        <v>#N/A</v>
      </c>
      <c r="P1307" s="7" t="e">
        <f t="shared" si="41"/>
        <v>#N/A</v>
      </c>
      <c r="Q1307"/>
    </row>
    <row r="1308" spans="1:17" ht="15" hidden="1" customHeight="1" outlineLevel="1" x14ac:dyDescent="0.2">
      <c r="C1308" s="8">
        <v>45196</v>
      </c>
      <c r="D1308" s="4" t="s">
        <v>3288</v>
      </c>
      <c r="E1308" s="4">
        <v>9841</v>
      </c>
      <c r="F1308" s="4" t="s">
        <v>3910</v>
      </c>
      <c r="G1308" s="4" t="s">
        <v>4503</v>
      </c>
      <c r="H1308" s="12">
        <v>-220570</v>
      </c>
      <c r="I1308" s="11" t="s">
        <v>548</v>
      </c>
      <c r="J1308" s="12">
        <v>-17646</v>
      </c>
      <c r="K1308" s="12">
        <f t="shared" si="40"/>
        <v>-238216</v>
      </c>
      <c r="L1308" s="4" t="s">
        <v>3387</v>
      </c>
      <c r="M1308" s="4" t="s">
        <v>3106</v>
      </c>
      <c r="N1308" t="s">
        <v>5375</v>
      </c>
      <c r="O1308" t="e">
        <f>+VLOOKUP(E1308,[1]Sheet1!C$6:J$461,8,0)</f>
        <v>#N/A</v>
      </c>
      <c r="P1308" s="7" t="e">
        <f t="shared" si="41"/>
        <v>#N/A</v>
      </c>
      <c r="Q1308"/>
    </row>
    <row r="1309" spans="1:17" ht="15" hidden="1" customHeight="1" outlineLevel="1" x14ac:dyDescent="0.2">
      <c r="C1309" s="8">
        <v>45196</v>
      </c>
      <c r="D1309" s="4" t="s">
        <v>1858</v>
      </c>
      <c r="E1309" s="4">
        <v>9842</v>
      </c>
      <c r="F1309" s="4" t="s">
        <v>3910</v>
      </c>
      <c r="G1309" s="4" t="s">
        <v>2505</v>
      </c>
      <c r="H1309" s="12">
        <v>-165040</v>
      </c>
      <c r="I1309" s="11" t="s">
        <v>548</v>
      </c>
      <c r="J1309" s="12">
        <v>-13203</v>
      </c>
      <c r="K1309" s="12">
        <f t="shared" si="40"/>
        <v>-178243</v>
      </c>
      <c r="L1309" s="4" t="s">
        <v>3387</v>
      </c>
      <c r="M1309" s="4" t="s">
        <v>3106</v>
      </c>
      <c r="N1309" t="s">
        <v>5375</v>
      </c>
      <c r="O1309" t="e">
        <f>+VLOOKUP(E1309,[1]Sheet1!C$6:J$461,8,0)</f>
        <v>#N/A</v>
      </c>
      <c r="P1309" s="7" t="e">
        <f t="shared" si="41"/>
        <v>#N/A</v>
      </c>
      <c r="Q1309"/>
    </row>
    <row r="1310" spans="1:17" ht="15" hidden="1" customHeight="1" outlineLevel="1" x14ac:dyDescent="0.2">
      <c r="C1310" s="8">
        <v>45196</v>
      </c>
      <c r="D1310" s="4" t="s">
        <v>1529</v>
      </c>
      <c r="E1310" s="4">
        <v>9843</v>
      </c>
      <c r="F1310" s="4" t="s">
        <v>3910</v>
      </c>
      <c r="G1310" s="4" t="s">
        <v>4646</v>
      </c>
      <c r="H1310" s="12">
        <v>-82520</v>
      </c>
      <c r="I1310" s="11" t="s">
        <v>548</v>
      </c>
      <c r="J1310" s="12">
        <v>-6602</v>
      </c>
      <c r="K1310" s="12">
        <f t="shared" si="40"/>
        <v>-89122</v>
      </c>
      <c r="L1310" s="4" t="s">
        <v>3387</v>
      </c>
      <c r="M1310" s="4" t="s">
        <v>3106</v>
      </c>
      <c r="N1310" t="s">
        <v>5375</v>
      </c>
      <c r="O1310" t="e">
        <f>+VLOOKUP(E1310,[1]Sheet1!C$6:J$461,8,0)</f>
        <v>#N/A</v>
      </c>
      <c r="P1310" s="7" t="e">
        <f t="shared" si="41"/>
        <v>#N/A</v>
      </c>
      <c r="Q1310"/>
    </row>
    <row r="1311" spans="1:17" ht="15" hidden="1" customHeight="1" outlineLevel="1" x14ac:dyDescent="0.2">
      <c r="C1311" s="8">
        <v>45198</v>
      </c>
      <c r="D1311" s="4" t="s">
        <v>611</v>
      </c>
      <c r="E1311" s="4">
        <v>9974</v>
      </c>
      <c r="F1311" s="4" t="s">
        <v>3910</v>
      </c>
      <c r="G1311" s="4" t="s">
        <v>1423</v>
      </c>
      <c r="H1311" s="12">
        <v>-338583</v>
      </c>
      <c r="I1311" s="11" t="s">
        <v>548</v>
      </c>
      <c r="J1311" s="12">
        <v>-27086</v>
      </c>
      <c r="K1311" s="12">
        <f t="shared" si="40"/>
        <v>-365669</v>
      </c>
      <c r="L1311" s="4" t="s">
        <v>3387</v>
      </c>
      <c r="M1311" s="4" t="s">
        <v>3106</v>
      </c>
      <c r="N1311" t="s">
        <v>5375</v>
      </c>
      <c r="O1311" t="e">
        <f>+VLOOKUP(E1311,[1]Sheet1!C$6:J$461,8,0)</f>
        <v>#N/A</v>
      </c>
      <c r="P1311" s="7" t="e">
        <f t="shared" si="41"/>
        <v>#N/A</v>
      </c>
      <c r="Q1311"/>
    </row>
    <row r="1312" spans="1:17" ht="15" hidden="1" customHeight="1" outlineLevel="1" x14ac:dyDescent="0.2">
      <c r="A1312" s="20" t="str">
        <f>+VLOOKUP(E1312,[2]Sheet1!C$1:G$294,5,0)</f>
        <v>RRS20230927719HN2194</v>
      </c>
      <c r="B1312" t="s">
        <v>19409</v>
      </c>
      <c r="C1312" s="8">
        <v>45199</v>
      </c>
      <c r="D1312" s="4" t="s">
        <v>3590</v>
      </c>
      <c r="E1312" s="4">
        <v>10255</v>
      </c>
      <c r="F1312" s="4" t="s">
        <v>3910</v>
      </c>
      <c r="G1312" s="4" t="s">
        <v>2472</v>
      </c>
      <c r="H1312" s="12">
        <v>-352078</v>
      </c>
      <c r="I1312" s="11" t="s">
        <v>548</v>
      </c>
      <c r="J1312" s="12">
        <v>-28166</v>
      </c>
      <c r="K1312" s="12">
        <f t="shared" si="40"/>
        <v>-380244</v>
      </c>
      <c r="L1312" s="4" t="s">
        <v>3387</v>
      </c>
      <c r="M1312" s="4" t="s">
        <v>3106</v>
      </c>
      <c r="N1312" t="s">
        <v>5380</v>
      </c>
      <c r="O1312" s="22">
        <f>+VLOOKUP(E1312,[2]Sheet1!C$1:L$294,9,0)</f>
        <v>-380244</v>
      </c>
      <c r="P1312" s="22">
        <f>+O1312-K1312</f>
        <v>0</v>
      </c>
      <c r="Q1312" s="1">
        <f>+VLOOKUP(E1312,[2]Sheet1!C$1:L$294,10,0)</f>
        <v>45296</v>
      </c>
    </row>
    <row r="1313" spans="1:17" ht="15" hidden="1" customHeight="1" outlineLevel="1" x14ac:dyDescent="0.2">
      <c r="A1313" s="20" t="str">
        <f>+VLOOKUP(E1313,[2]Sheet1!C$1:G$294,5,0)</f>
        <v>RRS20230927696HN2216</v>
      </c>
      <c r="B1313" t="s">
        <v>19410</v>
      </c>
      <c r="C1313" s="8">
        <v>45199</v>
      </c>
      <c r="D1313" s="4" t="s">
        <v>4239</v>
      </c>
      <c r="E1313" s="4">
        <v>10256</v>
      </c>
      <c r="F1313" s="4" t="s">
        <v>3910</v>
      </c>
      <c r="G1313" s="4" t="s">
        <v>570</v>
      </c>
      <c r="H1313" s="12">
        <v>-247560</v>
      </c>
      <c r="I1313" s="11" t="s">
        <v>548</v>
      </c>
      <c r="J1313" s="12">
        <v>-19805</v>
      </c>
      <c r="K1313" s="12">
        <f t="shared" si="40"/>
        <v>-267365</v>
      </c>
      <c r="L1313" s="4" t="s">
        <v>3387</v>
      </c>
      <c r="M1313" s="4" t="s">
        <v>3106</v>
      </c>
      <c r="N1313" t="s">
        <v>5380</v>
      </c>
      <c r="O1313" s="22">
        <f>+VLOOKUP(E1313,[2]Sheet1!C$1:L$294,9,0)</f>
        <v>-267365</v>
      </c>
      <c r="P1313" s="22">
        <f t="shared" ref="P1313:P1376" si="42">+O1313-K1313</f>
        <v>0</v>
      </c>
      <c r="Q1313" s="1">
        <f>+VLOOKUP(E1313,[2]Sheet1!C$1:L$294,10,0)</f>
        <v>45296</v>
      </c>
    </row>
    <row r="1314" spans="1:17" ht="15" hidden="1" customHeight="1" outlineLevel="1" x14ac:dyDescent="0.2">
      <c r="A1314" s="20" t="str">
        <f>+VLOOKUP(E1314,[2]Sheet1!C$1:G$294,5,0)</f>
        <v>RRS20230927701HN2141</v>
      </c>
      <c r="B1314" t="s">
        <v>19411</v>
      </c>
      <c r="C1314" s="8">
        <v>45199</v>
      </c>
      <c r="D1314" s="4" t="s">
        <v>2039</v>
      </c>
      <c r="E1314" s="4">
        <v>10257</v>
      </c>
      <c r="F1314" s="4" t="s">
        <v>3910</v>
      </c>
      <c r="G1314" s="4" t="s">
        <v>4224</v>
      </c>
      <c r="H1314" s="12">
        <v>-299819</v>
      </c>
      <c r="I1314" s="11" t="s">
        <v>548</v>
      </c>
      <c r="J1314" s="12">
        <v>-23986</v>
      </c>
      <c r="K1314" s="12">
        <f t="shared" si="40"/>
        <v>-323805</v>
      </c>
      <c r="L1314" s="4" t="s">
        <v>3387</v>
      </c>
      <c r="M1314" s="4" t="s">
        <v>3106</v>
      </c>
      <c r="N1314" t="s">
        <v>5380</v>
      </c>
      <c r="O1314" s="22">
        <f>+VLOOKUP(E1314,[2]Sheet1!C$1:L$294,9,0)</f>
        <v>-323805</v>
      </c>
      <c r="P1314" s="22">
        <f t="shared" si="42"/>
        <v>0</v>
      </c>
      <c r="Q1314" s="1">
        <f>+VLOOKUP(E1314,[2]Sheet1!C$1:L$294,10,0)</f>
        <v>45296</v>
      </c>
    </row>
    <row r="1315" spans="1:17" ht="15" hidden="1" customHeight="1" outlineLevel="1" x14ac:dyDescent="0.2">
      <c r="A1315" s="20" t="str">
        <f>+VLOOKUP(E1315,[2]Sheet1!C$1:G$294,5,0)</f>
        <v>RRS20230926660HN2177</v>
      </c>
      <c r="B1315" t="s">
        <v>19412</v>
      </c>
      <c r="C1315" s="8">
        <v>45199</v>
      </c>
      <c r="D1315" s="4" t="s">
        <v>2755</v>
      </c>
      <c r="E1315" s="4">
        <v>10271</v>
      </c>
      <c r="F1315" s="4" t="s">
        <v>3910</v>
      </c>
      <c r="G1315" s="4" t="s">
        <v>3952</v>
      </c>
      <c r="H1315" s="12">
        <v>-52259</v>
      </c>
      <c r="I1315" s="11" t="s">
        <v>548</v>
      </c>
      <c r="J1315" s="12">
        <v>-4181</v>
      </c>
      <c r="K1315" s="12">
        <f t="shared" si="40"/>
        <v>-56440</v>
      </c>
      <c r="L1315" s="4" t="s">
        <v>3387</v>
      </c>
      <c r="M1315" s="4" t="s">
        <v>3106</v>
      </c>
      <c r="N1315" t="s">
        <v>5380</v>
      </c>
      <c r="O1315" s="22">
        <f>+VLOOKUP(E1315,[2]Sheet1!C$1:L$294,9,0)</f>
        <v>-56440</v>
      </c>
      <c r="P1315" s="22">
        <f t="shared" si="42"/>
        <v>0</v>
      </c>
      <c r="Q1315" s="1">
        <f>+VLOOKUP(E1315,[2]Sheet1!C$1:L$294,10,0)</f>
        <v>45296</v>
      </c>
    </row>
    <row r="1316" spans="1:17" ht="15" hidden="1" customHeight="1" outlineLevel="1" x14ac:dyDescent="0.2">
      <c r="A1316" s="20" t="str">
        <f>+VLOOKUP(E1316,[2]Sheet1!C$1:G$294,5,0)</f>
        <v>RRS20230929800HN2214</v>
      </c>
      <c r="B1316" t="s">
        <v>19413</v>
      </c>
      <c r="C1316" s="8">
        <v>45199</v>
      </c>
      <c r="D1316" s="4" t="s">
        <v>136</v>
      </c>
      <c r="E1316" s="4">
        <v>10272</v>
      </c>
      <c r="F1316" s="4" t="s">
        <v>3910</v>
      </c>
      <c r="G1316" s="4" t="s">
        <v>2940</v>
      </c>
      <c r="H1316" s="12">
        <v>-52259</v>
      </c>
      <c r="I1316" s="11" t="s">
        <v>548</v>
      </c>
      <c r="J1316" s="12">
        <v>-4181</v>
      </c>
      <c r="K1316" s="12">
        <f t="shared" si="40"/>
        <v>-56440</v>
      </c>
      <c r="L1316" s="4" t="s">
        <v>3387</v>
      </c>
      <c r="M1316" s="4" t="s">
        <v>3106</v>
      </c>
      <c r="N1316" t="s">
        <v>5380</v>
      </c>
      <c r="O1316" s="22">
        <f>+VLOOKUP(E1316,[2]Sheet1!C$1:L$294,9,0)</f>
        <v>-56440</v>
      </c>
      <c r="P1316" s="22">
        <f t="shared" si="42"/>
        <v>0</v>
      </c>
      <c r="Q1316" s="1">
        <f>+VLOOKUP(E1316,[2]Sheet1!C$1:L$294,10,0)</f>
        <v>45296</v>
      </c>
    </row>
    <row r="1317" spans="1:17" ht="15" hidden="1" customHeight="1" outlineLevel="1" x14ac:dyDescent="0.2">
      <c r="A1317" s="20" t="str">
        <f>+VLOOKUP(E1317,[2]Sheet1!C$1:G$294,5,0)</f>
        <v>RRS20231004087HN2163</v>
      </c>
      <c r="B1317" t="s">
        <v>19414</v>
      </c>
      <c r="C1317" s="8">
        <v>45209</v>
      </c>
      <c r="D1317" s="4" t="s">
        <v>1841</v>
      </c>
      <c r="E1317" s="4">
        <v>10487</v>
      </c>
      <c r="F1317" s="4" t="s">
        <v>3910</v>
      </c>
      <c r="G1317" s="4" t="s">
        <v>3756</v>
      </c>
      <c r="H1317" s="12">
        <v>-187038</v>
      </c>
      <c r="I1317" s="11" t="s">
        <v>548</v>
      </c>
      <c r="J1317" s="12">
        <v>-14963</v>
      </c>
      <c r="K1317" s="12">
        <f t="shared" si="40"/>
        <v>-202001</v>
      </c>
      <c r="L1317" s="4" t="s">
        <v>3387</v>
      </c>
      <c r="M1317" s="4" t="s">
        <v>3106</v>
      </c>
      <c r="N1317" t="s">
        <v>5380</v>
      </c>
      <c r="O1317" s="22">
        <f>+VLOOKUP(E1317,[2]Sheet1!C$1:L$294,9,0)</f>
        <v>-202001</v>
      </c>
      <c r="P1317" s="22">
        <f t="shared" si="42"/>
        <v>0</v>
      </c>
      <c r="Q1317" s="1">
        <f>+VLOOKUP(E1317,[2]Sheet1!C$1:L$294,10,0)</f>
        <v>45296</v>
      </c>
    </row>
    <row r="1318" spans="1:17" ht="15" hidden="1" customHeight="1" outlineLevel="1" x14ac:dyDescent="0.2">
      <c r="A1318" s="20" t="str">
        <f>+VLOOKUP(E1318,[2]Sheet1!C$1:G$294,5,0)</f>
        <v>RRS20231002896HN2201</v>
      </c>
      <c r="B1318" t="s">
        <v>19415</v>
      </c>
      <c r="C1318" s="8">
        <v>45209</v>
      </c>
      <c r="D1318" s="4" t="s">
        <v>1773</v>
      </c>
      <c r="E1318" s="4">
        <v>10488</v>
      </c>
      <c r="F1318" s="4" t="s">
        <v>3910</v>
      </c>
      <c r="G1318" s="4" t="s">
        <v>1762</v>
      </c>
      <c r="H1318" s="12">
        <v>-52259</v>
      </c>
      <c r="I1318" s="11" t="s">
        <v>548</v>
      </c>
      <c r="J1318" s="12">
        <v>-4181</v>
      </c>
      <c r="K1318" s="12">
        <f t="shared" si="40"/>
        <v>-56440</v>
      </c>
      <c r="L1318" s="4" t="s">
        <v>3387</v>
      </c>
      <c r="M1318" s="4" t="s">
        <v>3106</v>
      </c>
      <c r="N1318" t="s">
        <v>5380</v>
      </c>
      <c r="O1318" s="22">
        <f>+VLOOKUP(E1318,[2]Sheet1!C$1:L$294,9,0)</f>
        <v>-56440</v>
      </c>
      <c r="P1318" s="22">
        <f t="shared" si="42"/>
        <v>0</v>
      </c>
      <c r="Q1318" s="1">
        <f>+VLOOKUP(E1318,[2]Sheet1!C$1:L$294,10,0)</f>
        <v>45296</v>
      </c>
    </row>
    <row r="1319" spans="1:17" ht="15" hidden="1" customHeight="1" outlineLevel="1" x14ac:dyDescent="0.2">
      <c r="A1319" s="20" t="str">
        <f>+VLOOKUP(E1319,[2]Sheet1!C$1:G$294,5,0)</f>
        <v>RRS20231005219HN2171</v>
      </c>
      <c r="B1319" t="s">
        <v>19416</v>
      </c>
      <c r="C1319" s="8">
        <v>45210</v>
      </c>
      <c r="D1319" s="4" t="s">
        <v>3584</v>
      </c>
      <c r="E1319" s="4">
        <v>10536</v>
      </c>
      <c r="F1319" s="4" t="s">
        <v>3910</v>
      </c>
      <c r="G1319" s="4" t="s">
        <v>2952</v>
      </c>
      <c r="H1319" s="12">
        <v>-82520</v>
      </c>
      <c r="I1319" s="11" t="s">
        <v>548</v>
      </c>
      <c r="J1319" s="12">
        <v>-6602</v>
      </c>
      <c r="K1319" s="12">
        <f t="shared" si="40"/>
        <v>-89122</v>
      </c>
      <c r="L1319" s="4" t="s">
        <v>3387</v>
      </c>
      <c r="M1319" s="4" t="s">
        <v>3106</v>
      </c>
      <c r="N1319" t="s">
        <v>5380</v>
      </c>
      <c r="O1319" s="22">
        <f>+VLOOKUP(E1319,[2]Sheet1!C$1:L$294,9,0)</f>
        <v>-89122</v>
      </c>
      <c r="P1319" s="22">
        <f t="shared" si="42"/>
        <v>0</v>
      </c>
      <c r="Q1319" s="1">
        <f>+VLOOKUP(E1319,[2]Sheet1!C$1:L$294,10,0)</f>
        <v>45296</v>
      </c>
    </row>
    <row r="1320" spans="1:17" ht="15" hidden="1" customHeight="1" outlineLevel="1" x14ac:dyDescent="0.2">
      <c r="A1320" s="20" t="str">
        <f>+VLOOKUP(E1320,[2]Sheet1!C$1:G$294,5,0)</f>
        <v>RRS20231002898HN2078</v>
      </c>
      <c r="B1320" t="s">
        <v>19417</v>
      </c>
      <c r="C1320" s="8">
        <v>45210</v>
      </c>
      <c r="D1320" s="4" t="s">
        <v>1134</v>
      </c>
      <c r="E1320" s="4">
        <v>10537</v>
      </c>
      <c r="F1320" s="4" t="s">
        <v>3910</v>
      </c>
      <c r="G1320" s="4" t="s">
        <v>3204</v>
      </c>
      <c r="H1320" s="12">
        <v>-82520</v>
      </c>
      <c r="I1320" s="11" t="s">
        <v>548</v>
      </c>
      <c r="J1320" s="12">
        <v>-6602</v>
      </c>
      <c r="K1320" s="12">
        <f t="shared" si="40"/>
        <v>-89122</v>
      </c>
      <c r="L1320" s="4" t="s">
        <v>3387</v>
      </c>
      <c r="M1320" s="4" t="s">
        <v>3106</v>
      </c>
      <c r="N1320" t="s">
        <v>5380</v>
      </c>
      <c r="O1320" s="22">
        <f>+VLOOKUP(E1320,[2]Sheet1!C$1:L$294,9,0)</f>
        <v>-89122</v>
      </c>
      <c r="P1320" s="22">
        <f t="shared" si="42"/>
        <v>0</v>
      </c>
      <c r="Q1320" s="1">
        <f>+VLOOKUP(E1320,[2]Sheet1!C$1:L$294,10,0)</f>
        <v>45296</v>
      </c>
    </row>
    <row r="1321" spans="1:17" ht="15" hidden="1" customHeight="1" outlineLevel="1" x14ac:dyDescent="0.2">
      <c r="A1321" s="20" t="str">
        <f>+VLOOKUP(E1321,[2]Sheet1!C$1:G$294,5,0)</f>
        <v>RRS20231006300HN2088</v>
      </c>
      <c r="B1321" t="s">
        <v>19418</v>
      </c>
      <c r="C1321" s="8">
        <v>45211</v>
      </c>
      <c r="D1321" s="4" t="s">
        <v>2725</v>
      </c>
      <c r="E1321" s="4">
        <v>10606</v>
      </c>
      <c r="F1321" s="4" t="s">
        <v>3910</v>
      </c>
      <c r="G1321" s="4" t="s">
        <v>3806</v>
      </c>
      <c r="H1321" s="12">
        <v>-434598</v>
      </c>
      <c r="I1321" s="11" t="s">
        <v>548</v>
      </c>
      <c r="J1321" s="12">
        <v>-34767</v>
      </c>
      <c r="K1321" s="12">
        <f t="shared" si="40"/>
        <v>-469365</v>
      </c>
      <c r="L1321" s="4" t="s">
        <v>3387</v>
      </c>
      <c r="M1321" s="4" t="s">
        <v>3106</v>
      </c>
      <c r="N1321" t="s">
        <v>5380</v>
      </c>
      <c r="O1321" s="22">
        <f>+VLOOKUP(E1321,[2]Sheet1!C$1:L$294,9,0)</f>
        <v>-469365</v>
      </c>
      <c r="P1321" s="22">
        <f t="shared" si="42"/>
        <v>0</v>
      </c>
      <c r="Q1321" s="1">
        <f>+VLOOKUP(E1321,[2]Sheet1!C$1:L$294,10,0)</f>
        <v>45296</v>
      </c>
    </row>
    <row r="1322" spans="1:17" ht="15" hidden="1" customHeight="1" outlineLevel="1" x14ac:dyDescent="0.2">
      <c r="A1322" s="20" t="str">
        <f>+VLOOKUP(E1322,[2]Sheet1!C$1:G$294,5,0)</f>
        <v>RRS20231009391HN2126</v>
      </c>
      <c r="B1322" t="s">
        <v>19419</v>
      </c>
      <c r="C1322" s="8">
        <v>45211</v>
      </c>
      <c r="D1322" s="4" t="s">
        <v>5102</v>
      </c>
      <c r="E1322" s="4">
        <v>10607</v>
      </c>
      <c r="F1322" s="4" t="s">
        <v>3910</v>
      </c>
      <c r="G1322" s="4" t="s">
        <v>835</v>
      </c>
      <c r="H1322" s="12">
        <v>-404337</v>
      </c>
      <c r="I1322" s="11" t="s">
        <v>548</v>
      </c>
      <c r="J1322" s="12">
        <v>-32347</v>
      </c>
      <c r="K1322" s="12">
        <f t="shared" si="40"/>
        <v>-436684</v>
      </c>
      <c r="L1322" s="4" t="s">
        <v>3387</v>
      </c>
      <c r="M1322" s="4" t="s">
        <v>3106</v>
      </c>
      <c r="N1322" t="s">
        <v>5380</v>
      </c>
      <c r="O1322" s="22">
        <f>+VLOOKUP(E1322,[2]Sheet1!C$1:L$294,9,0)</f>
        <v>-436684</v>
      </c>
      <c r="P1322" s="22">
        <f t="shared" si="42"/>
        <v>0</v>
      </c>
      <c r="Q1322" s="1">
        <f>+VLOOKUP(E1322,[2]Sheet1!C$1:L$294,10,0)</f>
        <v>45296</v>
      </c>
    </row>
    <row r="1323" spans="1:17" ht="15" hidden="1" customHeight="1" outlineLevel="1" x14ac:dyDescent="0.2">
      <c r="A1323" s="20" t="str">
        <f>+VLOOKUP(E1323,[2]Sheet1!C$1:G$294,5,0)</f>
        <v>RRS20231010424HN2114</v>
      </c>
      <c r="B1323" t="s">
        <v>19420</v>
      </c>
      <c r="C1323" s="8">
        <v>45211</v>
      </c>
      <c r="D1323" s="4" t="s">
        <v>1597</v>
      </c>
      <c r="E1323" s="4">
        <v>10608</v>
      </c>
      <c r="F1323" s="4" t="s">
        <v>3910</v>
      </c>
      <c r="G1323" s="4" t="s">
        <v>1197</v>
      </c>
      <c r="H1323" s="12">
        <v>-269558</v>
      </c>
      <c r="I1323" s="11" t="s">
        <v>548</v>
      </c>
      <c r="J1323" s="12">
        <v>-21564</v>
      </c>
      <c r="K1323" s="12">
        <f t="shared" si="40"/>
        <v>-291122</v>
      </c>
      <c r="L1323" s="4" t="s">
        <v>3387</v>
      </c>
      <c r="M1323" s="4" t="s">
        <v>3106</v>
      </c>
      <c r="N1323" t="s">
        <v>5380</v>
      </c>
      <c r="O1323" s="22">
        <f>+VLOOKUP(E1323,[2]Sheet1!C$1:L$294,9,0)</f>
        <v>-291122</v>
      </c>
      <c r="P1323" s="22">
        <f t="shared" si="42"/>
        <v>0</v>
      </c>
      <c r="Q1323" s="1">
        <f>+VLOOKUP(E1323,[2]Sheet1!C$1:L$294,10,0)</f>
        <v>45296</v>
      </c>
    </row>
    <row r="1324" spans="1:17" ht="15" hidden="1" customHeight="1" outlineLevel="1" x14ac:dyDescent="0.2">
      <c r="A1324" s="20" t="str">
        <f>+VLOOKUP(E1324,[2]Sheet1!C$1:G$294,5,0)</f>
        <v>RRS20231009364HN2118</v>
      </c>
      <c r="B1324" t="s">
        <v>19421</v>
      </c>
      <c r="C1324" s="8">
        <v>45211</v>
      </c>
      <c r="D1324" s="4" t="s">
        <v>4128</v>
      </c>
      <c r="E1324" s="4">
        <v>10609</v>
      </c>
      <c r="F1324" s="4" t="s">
        <v>3910</v>
      </c>
      <c r="G1324" s="4" t="s">
        <v>1027</v>
      </c>
      <c r="H1324" s="12">
        <v>-156777</v>
      </c>
      <c r="I1324" s="11" t="s">
        <v>548</v>
      </c>
      <c r="J1324" s="12">
        <v>-12542</v>
      </c>
      <c r="K1324" s="12">
        <f t="shared" si="40"/>
        <v>-169319</v>
      </c>
      <c r="L1324" s="4" t="s">
        <v>3387</v>
      </c>
      <c r="M1324" s="4" t="s">
        <v>3106</v>
      </c>
      <c r="N1324" t="s">
        <v>5380</v>
      </c>
      <c r="O1324" s="22">
        <f>+VLOOKUP(E1324,[2]Sheet1!C$1:L$294,9,0)</f>
        <v>-169319</v>
      </c>
      <c r="P1324" s="22">
        <f t="shared" si="42"/>
        <v>0</v>
      </c>
      <c r="Q1324" s="1">
        <f>+VLOOKUP(E1324,[2]Sheet1!C$1:L$294,10,0)</f>
        <v>45296</v>
      </c>
    </row>
    <row r="1325" spans="1:17" ht="15" hidden="1" customHeight="1" outlineLevel="1" x14ac:dyDescent="0.2">
      <c r="A1325" s="20" t="str">
        <f>+VLOOKUP(E1325,[2]Sheet1!C$1:G$294,5,0)</f>
        <v>RRS20231005189HN2093</v>
      </c>
      <c r="B1325" t="s">
        <v>19422</v>
      </c>
      <c r="C1325" s="8">
        <v>45211</v>
      </c>
      <c r="D1325" s="4" t="s">
        <v>2679</v>
      </c>
      <c r="E1325" s="4">
        <v>10610</v>
      </c>
      <c r="F1325" s="4" t="s">
        <v>3910</v>
      </c>
      <c r="G1325" s="4" t="s">
        <v>684</v>
      </c>
      <c r="H1325" s="12">
        <v>-69025</v>
      </c>
      <c r="I1325" s="11" t="s">
        <v>548</v>
      </c>
      <c r="J1325" s="12">
        <v>-5522</v>
      </c>
      <c r="K1325" s="12">
        <f t="shared" si="40"/>
        <v>-74547</v>
      </c>
      <c r="L1325" s="4" t="s">
        <v>3387</v>
      </c>
      <c r="M1325" s="4" t="s">
        <v>3106</v>
      </c>
      <c r="N1325" t="s">
        <v>5380</v>
      </c>
      <c r="O1325" s="22">
        <f>+VLOOKUP(E1325,[2]Sheet1!C$1:L$294,9,0)</f>
        <v>-74547</v>
      </c>
      <c r="P1325" s="22">
        <f t="shared" si="42"/>
        <v>0</v>
      </c>
      <c r="Q1325" s="1">
        <f>+VLOOKUP(E1325,[2]Sheet1!C$1:L$294,10,0)</f>
        <v>45296</v>
      </c>
    </row>
    <row r="1326" spans="1:17" ht="15" hidden="1" customHeight="1" outlineLevel="1" x14ac:dyDescent="0.2">
      <c r="A1326" s="20" t="str">
        <f>+VLOOKUP(E1326,[2]Sheet1!C$1:G$294,5,0)</f>
        <v>RRS20231007309HN2169</v>
      </c>
      <c r="B1326" t="s">
        <v>19423</v>
      </c>
      <c r="C1326" s="8">
        <v>45211</v>
      </c>
      <c r="D1326" s="4" t="s">
        <v>2290</v>
      </c>
      <c r="E1326" s="4">
        <v>10611</v>
      </c>
      <c r="F1326" s="4" t="s">
        <v>3910</v>
      </c>
      <c r="G1326" s="4" t="s">
        <v>3024</v>
      </c>
      <c r="H1326" s="12">
        <v>-104518</v>
      </c>
      <c r="I1326" s="11" t="s">
        <v>548</v>
      </c>
      <c r="J1326" s="12">
        <v>-8361</v>
      </c>
      <c r="K1326" s="12">
        <f t="shared" si="40"/>
        <v>-112879</v>
      </c>
      <c r="L1326" s="4" t="s">
        <v>3387</v>
      </c>
      <c r="M1326" s="4" t="s">
        <v>3106</v>
      </c>
      <c r="N1326" t="s">
        <v>5380</v>
      </c>
      <c r="O1326" s="22">
        <f>+VLOOKUP(E1326,[2]Sheet1!C$1:L$294,9,0)</f>
        <v>-112879</v>
      </c>
      <c r="P1326" s="22">
        <f t="shared" si="42"/>
        <v>0</v>
      </c>
      <c r="Q1326" s="1">
        <f>+VLOOKUP(E1326,[2]Sheet1!C$1:L$294,10,0)</f>
        <v>45296</v>
      </c>
    </row>
    <row r="1327" spans="1:17" ht="15" hidden="1" customHeight="1" outlineLevel="1" x14ac:dyDescent="0.2">
      <c r="A1327" s="20" t="str">
        <f>+VLOOKUP(E1327,[2]Sheet1!C$1:G$294,5,0)</f>
        <v>RRS20231013608HN2127</v>
      </c>
      <c r="B1327" t="s">
        <v>19424</v>
      </c>
      <c r="C1327" s="8">
        <v>45216</v>
      </c>
      <c r="D1327" s="4" t="s">
        <v>142</v>
      </c>
      <c r="E1327" s="4">
        <v>10856</v>
      </c>
      <c r="F1327" s="4" t="s">
        <v>3910</v>
      </c>
      <c r="G1327" s="4" t="s">
        <v>3806</v>
      </c>
      <c r="H1327" s="12">
        <v>-156777</v>
      </c>
      <c r="I1327" s="11" t="s">
        <v>548</v>
      </c>
      <c r="J1327" s="12">
        <v>-12542</v>
      </c>
      <c r="K1327" s="12">
        <f t="shared" si="40"/>
        <v>-169319</v>
      </c>
      <c r="L1327" s="4" t="s">
        <v>3387</v>
      </c>
      <c r="M1327" s="4" t="s">
        <v>3106</v>
      </c>
      <c r="N1327" t="s">
        <v>5380</v>
      </c>
      <c r="O1327" s="22">
        <f>+VLOOKUP(E1327,[2]Sheet1!C$1:L$294,9,0)</f>
        <v>-169319</v>
      </c>
      <c r="P1327" s="22">
        <f t="shared" si="42"/>
        <v>0</v>
      </c>
      <c r="Q1327" s="1">
        <f>+VLOOKUP(E1327,[2]Sheet1!C$1:L$294,10,0)</f>
        <v>45296</v>
      </c>
    </row>
    <row r="1328" spans="1:17" ht="15" hidden="1" customHeight="1" outlineLevel="1" x14ac:dyDescent="0.2">
      <c r="A1328" s="20" t="str">
        <f>+VLOOKUP(E1328,[2]Sheet1!C$1:G$294,5,0)</f>
        <v>RRS20231014672HN2183</v>
      </c>
      <c r="B1328" t="s">
        <v>19425</v>
      </c>
      <c r="C1328" s="8">
        <v>45217</v>
      </c>
      <c r="D1328" s="4" t="s">
        <v>480</v>
      </c>
      <c r="E1328" s="4">
        <v>10895</v>
      </c>
      <c r="F1328" s="4" t="s">
        <v>3910</v>
      </c>
      <c r="G1328" s="4" t="s">
        <v>3105</v>
      </c>
      <c r="H1328" s="12">
        <v>-82520</v>
      </c>
      <c r="I1328" s="11" t="s">
        <v>548</v>
      </c>
      <c r="J1328" s="12">
        <v>-6602</v>
      </c>
      <c r="K1328" s="12">
        <f t="shared" si="40"/>
        <v>-89122</v>
      </c>
      <c r="L1328" s="4" t="s">
        <v>3387</v>
      </c>
      <c r="M1328" s="4" t="s">
        <v>3106</v>
      </c>
      <c r="N1328" t="s">
        <v>5380</v>
      </c>
      <c r="O1328" s="22">
        <f>+VLOOKUP(E1328,[2]Sheet1!C$1:L$294,9,0)</f>
        <v>-89122</v>
      </c>
      <c r="P1328" s="22">
        <f t="shared" si="42"/>
        <v>0</v>
      </c>
      <c r="Q1328" s="1">
        <f>+VLOOKUP(E1328,[2]Sheet1!C$1:L$294,10,0)</f>
        <v>45296</v>
      </c>
    </row>
    <row r="1329" spans="1:17" ht="15" hidden="1" customHeight="1" outlineLevel="1" x14ac:dyDescent="0.2">
      <c r="A1329" s="20" t="str">
        <f>+VLOOKUP(E1329,[2]Sheet1!C$1:G$294,5,0)</f>
        <v>RRS20231017766HN2113</v>
      </c>
      <c r="B1329" t="s">
        <v>19426</v>
      </c>
      <c r="C1329" s="8">
        <v>45218</v>
      </c>
      <c r="D1329" s="4" t="s">
        <v>2949</v>
      </c>
      <c r="E1329" s="4">
        <v>10898</v>
      </c>
      <c r="F1329" s="4" t="s">
        <v>3910</v>
      </c>
      <c r="G1329" s="4" t="s">
        <v>4101</v>
      </c>
      <c r="H1329" s="12">
        <v>-82520</v>
      </c>
      <c r="I1329" s="11" t="s">
        <v>548</v>
      </c>
      <c r="J1329" s="12">
        <v>-6602</v>
      </c>
      <c r="K1329" s="12">
        <f t="shared" si="40"/>
        <v>-89122</v>
      </c>
      <c r="L1329" s="4" t="s">
        <v>3387</v>
      </c>
      <c r="M1329" s="4" t="s">
        <v>3106</v>
      </c>
      <c r="N1329" t="s">
        <v>5380</v>
      </c>
      <c r="O1329" s="22">
        <f>+VLOOKUP(E1329,[2]Sheet1!C$1:L$294,9,0)</f>
        <v>-89122</v>
      </c>
      <c r="P1329" s="22">
        <f t="shared" si="42"/>
        <v>0</v>
      </c>
      <c r="Q1329" s="1">
        <f>+VLOOKUP(E1329,[2]Sheet1!C$1:L$294,10,0)</f>
        <v>45296</v>
      </c>
    </row>
    <row r="1330" spans="1:17" ht="15" hidden="1" customHeight="1" outlineLevel="1" x14ac:dyDescent="0.2">
      <c r="A1330" s="20" t="str">
        <f>+VLOOKUP(E1330,[2]Sheet1!C$1:G$294,5,0)</f>
        <v>RRS20231017806HN2139</v>
      </c>
      <c r="B1330" t="s">
        <v>19427</v>
      </c>
      <c r="C1330" s="8">
        <v>45223</v>
      </c>
      <c r="D1330" s="4" t="s">
        <v>5138</v>
      </c>
      <c r="E1330" s="4">
        <v>11095</v>
      </c>
      <c r="F1330" s="4" t="s">
        <v>3910</v>
      </c>
      <c r="G1330" s="4" t="s">
        <v>1331</v>
      </c>
      <c r="H1330" s="12">
        <v>-173543</v>
      </c>
      <c r="I1330" s="11" t="s">
        <v>548</v>
      </c>
      <c r="J1330" s="12">
        <v>-13883</v>
      </c>
      <c r="K1330" s="12">
        <f t="shared" si="40"/>
        <v>-187426</v>
      </c>
      <c r="L1330" s="4" t="s">
        <v>3387</v>
      </c>
      <c r="M1330" s="4" t="s">
        <v>3106</v>
      </c>
      <c r="N1330" t="s">
        <v>5380</v>
      </c>
      <c r="O1330" s="22">
        <f>+VLOOKUP(E1330,[2]Sheet1!C$1:L$294,9,0)</f>
        <v>-187426</v>
      </c>
      <c r="P1330" s="22">
        <f t="shared" si="42"/>
        <v>0</v>
      </c>
      <c r="Q1330" s="1">
        <f>+VLOOKUP(E1330,[2]Sheet1!C$1:L$294,10,0)</f>
        <v>45296</v>
      </c>
    </row>
    <row r="1331" spans="1:17" ht="15" hidden="1" customHeight="1" outlineLevel="1" x14ac:dyDescent="0.2">
      <c r="A1331" s="20" t="str">
        <f>+VLOOKUP(E1331,[2]Sheet1!C$1:G$294,5,0)</f>
        <v>RRS20231010426HN2164</v>
      </c>
      <c r="B1331" t="s">
        <v>19428</v>
      </c>
      <c r="C1331" s="8">
        <v>45223</v>
      </c>
      <c r="D1331" s="4" t="s">
        <v>4904</v>
      </c>
      <c r="E1331" s="4">
        <v>11096</v>
      </c>
      <c r="F1331" s="4" t="s">
        <v>3910</v>
      </c>
      <c r="G1331" s="4" t="s">
        <v>841</v>
      </c>
      <c r="H1331" s="12">
        <v>-52259</v>
      </c>
      <c r="I1331" s="11" t="s">
        <v>548</v>
      </c>
      <c r="J1331" s="12">
        <v>-4181</v>
      </c>
      <c r="K1331" s="12">
        <f t="shared" si="40"/>
        <v>-56440</v>
      </c>
      <c r="L1331" s="4" t="s">
        <v>3387</v>
      </c>
      <c r="M1331" s="4" t="s">
        <v>3106</v>
      </c>
      <c r="N1331" t="s">
        <v>5380</v>
      </c>
      <c r="O1331" s="22">
        <f>+VLOOKUP(E1331,[2]Sheet1!C$1:L$294,9,0)</f>
        <v>-56440</v>
      </c>
      <c r="P1331" s="22">
        <f t="shared" si="42"/>
        <v>0</v>
      </c>
      <c r="Q1331" s="1">
        <f>+VLOOKUP(E1331,[2]Sheet1!C$1:L$294,10,0)</f>
        <v>45296</v>
      </c>
    </row>
    <row r="1332" spans="1:17" ht="15" hidden="1" customHeight="1" outlineLevel="1" x14ac:dyDescent="0.2">
      <c r="A1332" s="20" t="str">
        <f>+VLOOKUP(E1332,[2]Sheet1!C$1:G$294,5,0)</f>
        <v>RRS20231016738HP6003</v>
      </c>
      <c r="B1332" t="s">
        <v>19429</v>
      </c>
      <c r="C1332" s="8">
        <v>45224</v>
      </c>
      <c r="D1332" s="4" t="s">
        <v>2865</v>
      </c>
      <c r="E1332" s="4">
        <v>416</v>
      </c>
      <c r="F1332" s="4" t="s">
        <v>4421</v>
      </c>
      <c r="G1332" s="4" t="s">
        <v>1338</v>
      </c>
      <c r="H1332" s="12">
        <v>-313554</v>
      </c>
      <c r="I1332" s="11" t="s">
        <v>548</v>
      </c>
      <c r="J1332" s="12">
        <v>-25084</v>
      </c>
      <c r="K1332" s="12">
        <f t="shared" si="40"/>
        <v>-338638</v>
      </c>
      <c r="L1332" s="4" t="s">
        <v>313</v>
      </c>
      <c r="M1332" s="4" t="s">
        <v>1554</v>
      </c>
      <c r="N1332" t="s">
        <v>5380</v>
      </c>
      <c r="O1332" s="22">
        <f>+VLOOKUP(E1332,[2]Sheet1!C$1:L$294,9,0)</f>
        <v>-338638</v>
      </c>
      <c r="P1332" s="22">
        <f t="shared" si="42"/>
        <v>0</v>
      </c>
      <c r="Q1332" s="1">
        <f>+VLOOKUP(E1332,[2]Sheet1!C$1:L$294,10,0)</f>
        <v>45296</v>
      </c>
    </row>
    <row r="1333" spans="1:17" ht="15" hidden="1" customHeight="1" outlineLevel="1" x14ac:dyDescent="0.2">
      <c r="A1333" s="20" t="str">
        <f>+VLOOKUP(E1333,[2]Sheet1!C$1:G$294,5,0)</f>
        <v>RRS20231016713HP6006</v>
      </c>
      <c r="B1333" t="s">
        <v>19430</v>
      </c>
      <c r="C1333" s="8">
        <v>45224</v>
      </c>
      <c r="D1333" s="4" t="s">
        <v>3456</v>
      </c>
      <c r="E1333" s="4">
        <v>417</v>
      </c>
      <c r="F1333" s="4" t="s">
        <v>4421</v>
      </c>
      <c r="G1333" s="4" t="s">
        <v>3806</v>
      </c>
      <c r="H1333" s="12">
        <v>-330080</v>
      </c>
      <c r="I1333" s="11" t="s">
        <v>548</v>
      </c>
      <c r="J1333" s="12">
        <v>-26406</v>
      </c>
      <c r="K1333" s="12">
        <f t="shared" si="40"/>
        <v>-356486</v>
      </c>
      <c r="L1333" s="4" t="s">
        <v>313</v>
      </c>
      <c r="M1333" s="4" t="s">
        <v>1554</v>
      </c>
      <c r="N1333" t="s">
        <v>5380</v>
      </c>
      <c r="O1333" s="22">
        <f>+VLOOKUP(E1333,[2]Sheet1!C$1:L$294,9,0)</f>
        <v>-356486</v>
      </c>
      <c r="P1333" s="22">
        <f t="shared" si="42"/>
        <v>0</v>
      </c>
      <c r="Q1333" s="1">
        <f>+VLOOKUP(E1333,[2]Sheet1!C$1:L$294,10,0)</f>
        <v>45296</v>
      </c>
    </row>
    <row r="1334" spans="1:17" ht="15" hidden="1" customHeight="1" outlineLevel="1" x14ac:dyDescent="0.2">
      <c r="A1334" s="20" t="str">
        <f>+VLOOKUP(E1334,[2]Sheet1!C$1:G$294,5,0)</f>
        <v>RRS20231017765HN2136</v>
      </c>
      <c r="B1334" t="s">
        <v>19431</v>
      </c>
      <c r="C1334" s="8">
        <v>45224</v>
      </c>
      <c r="D1334" s="4" t="s">
        <v>4780</v>
      </c>
      <c r="E1334" s="4">
        <v>11178</v>
      </c>
      <c r="F1334" s="4" t="s">
        <v>3910</v>
      </c>
      <c r="G1334" s="4" t="s">
        <v>3513</v>
      </c>
      <c r="H1334" s="12">
        <v>-165040</v>
      </c>
      <c r="I1334" s="11" t="s">
        <v>548</v>
      </c>
      <c r="J1334" s="12">
        <v>-13203</v>
      </c>
      <c r="K1334" s="12">
        <f t="shared" si="40"/>
        <v>-178243</v>
      </c>
      <c r="L1334" s="4" t="s">
        <v>3387</v>
      </c>
      <c r="M1334" s="4" t="s">
        <v>3106</v>
      </c>
      <c r="N1334" t="s">
        <v>5380</v>
      </c>
      <c r="O1334" s="22">
        <f>+VLOOKUP(E1334,[2]Sheet1!C$1:L$294,9,0)</f>
        <v>-178243</v>
      </c>
      <c r="P1334" s="22">
        <f t="shared" si="42"/>
        <v>0</v>
      </c>
      <c r="Q1334" s="1">
        <f>+VLOOKUP(E1334,[2]Sheet1!C$1:L$294,10,0)</f>
        <v>45296</v>
      </c>
    </row>
    <row r="1335" spans="1:17" ht="15" hidden="1" customHeight="1" outlineLevel="1" x14ac:dyDescent="0.2">
      <c r="A1335" s="20" t="str">
        <f>+VLOOKUP(E1335,[2]Sheet1!C$1:G$294,5,0)</f>
        <v>RRS20231020948HN2086</v>
      </c>
      <c r="B1335" t="s">
        <v>19432</v>
      </c>
      <c r="C1335" s="8">
        <v>45224</v>
      </c>
      <c r="D1335" s="4" t="s">
        <v>4905</v>
      </c>
      <c r="E1335" s="4">
        <v>11179</v>
      </c>
      <c r="F1335" s="4" t="s">
        <v>3910</v>
      </c>
      <c r="G1335" s="4" t="s">
        <v>2058</v>
      </c>
      <c r="H1335" s="12">
        <v>-611412</v>
      </c>
      <c r="I1335" s="11" t="s">
        <v>548</v>
      </c>
      <c r="J1335" s="12">
        <v>-48913</v>
      </c>
      <c r="K1335" s="12">
        <f t="shared" si="40"/>
        <v>-660325</v>
      </c>
      <c r="L1335" s="4" t="s">
        <v>3387</v>
      </c>
      <c r="M1335" s="4" t="s">
        <v>3106</v>
      </c>
      <c r="N1335" t="s">
        <v>5380</v>
      </c>
      <c r="O1335" s="22">
        <f>+VLOOKUP(E1335,[2]Sheet1!C$1:L$294,9,0)</f>
        <v>-660325</v>
      </c>
      <c r="P1335" s="22">
        <f t="shared" si="42"/>
        <v>0</v>
      </c>
      <c r="Q1335" s="1">
        <f>+VLOOKUP(E1335,[2]Sheet1!C$1:L$294,10,0)</f>
        <v>45296</v>
      </c>
    </row>
    <row r="1336" spans="1:17" ht="15" hidden="1" customHeight="1" outlineLevel="1" x14ac:dyDescent="0.2">
      <c r="A1336" s="20" t="str">
        <f>+VLOOKUP(E1336,[2]Sheet1!C$1:G$294,5,0)</f>
        <v>RRS20231019910HN2181</v>
      </c>
      <c r="B1336" t="s">
        <v>19433</v>
      </c>
      <c r="C1336" s="8">
        <v>45224</v>
      </c>
      <c r="D1336" s="4" t="s">
        <v>851</v>
      </c>
      <c r="E1336" s="4">
        <v>11180</v>
      </c>
      <c r="F1336" s="4" t="s">
        <v>3910</v>
      </c>
      <c r="G1336" s="4" t="s">
        <v>1765</v>
      </c>
      <c r="H1336" s="12">
        <v>-52259</v>
      </c>
      <c r="I1336" s="11" t="s">
        <v>548</v>
      </c>
      <c r="J1336" s="12">
        <v>-4181</v>
      </c>
      <c r="K1336" s="12">
        <f t="shared" si="40"/>
        <v>-56440</v>
      </c>
      <c r="L1336" s="4" t="s">
        <v>3387</v>
      </c>
      <c r="M1336" s="4" t="s">
        <v>3106</v>
      </c>
      <c r="N1336" t="s">
        <v>5380</v>
      </c>
      <c r="O1336" s="22">
        <f>+VLOOKUP(E1336,[2]Sheet1!C$1:L$294,9,0)</f>
        <v>-56440</v>
      </c>
      <c r="P1336" s="22">
        <f t="shared" si="42"/>
        <v>0</v>
      </c>
      <c r="Q1336" s="1">
        <f>+VLOOKUP(E1336,[2]Sheet1!C$1:L$294,10,0)</f>
        <v>45296</v>
      </c>
    </row>
    <row r="1337" spans="1:17" ht="15" hidden="1" customHeight="1" outlineLevel="1" x14ac:dyDescent="0.2">
      <c r="A1337" s="20" t="str">
        <f>+VLOOKUP(E1337,[2]Sheet1!C$1:G$294,5,0)</f>
        <v>RRS20231019886HN2206</v>
      </c>
      <c r="B1337" t="s">
        <v>19434</v>
      </c>
      <c r="C1337" s="8">
        <v>45225</v>
      </c>
      <c r="D1337" s="4" t="s">
        <v>2265</v>
      </c>
      <c r="E1337" s="4">
        <v>11185</v>
      </c>
      <c r="F1337" s="4" t="s">
        <v>3910</v>
      </c>
      <c r="G1337" s="4" t="s">
        <v>566</v>
      </c>
      <c r="H1337" s="12">
        <v>-269558</v>
      </c>
      <c r="I1337" s="11" t="s">
        <v>548</v>
      </c>
      <c r="J1337" s="12">
        <v>-21564</v>
      </c>
      <c r="K1337" s="12">
        <f t="shared" si="40"/>
        <v>-291122</v>
      </c>
      <c r="L1337" s="4" t="s">
        <v>3387</v>
      </c>
      <c r="M1337" s="4" t="s">
        <v>3106</v>
      </c>
      <c r="N1337" t="s">
        <v>5380</v>
      </c>
      <c r="O1337" s="22">
        <f>+VLOOKUP(E1337,[2]Sheet1!C$1:L$294,9,0)</f>
        <v>-291122</v>
      </c>
      <c r="P1337" s="22">
        <f t="shared" si="42"/>
        <v>0</v>
      </c>
      <c r="Q1337" s="1">
        <f>+VLOOKUP(E1337,[2]Sheet1!C$1:L$294,10,0)</f>
        <v>45296</v>
      </c>
    </row>
    <row r="1338" spans="1:17" ht="15" hidden="1" customHeight="1" outlineLevel="1" x14ac:dyDescent="0.2">
      <c r="A1338" s="20" t="str">
        <f>+VLOOKUP(E1338,[2]Sheet1!C$1:G$294,5,0)</f>
        <v>RRS20231018854HP6009</v>
      </c>
      <c r="B1338" t="s">
        <v>19435</v>
      </c>
      <c r="C1338" s="8">
        <v>45229</v>
      </c>
      <c r="D1338" s="4" t="s">
        <v>4550</v>
      </c>
      <c r="E1338" s="4">
        <v>425</v>
      </c>
      <c r="F1338" s="4" t="s">
        <v>4421</v>
      </c>
      <c r="G1338" s="4" t="s">
        <v>3806</v>
      </c>
      <c r="H1338" s="12">
        <v>-330080</v>
      </c>
      <c r="I1338" s="11" t="s">
        <v>548</v>
      </c>
      <c r="J1338" s="12">
        <v>-26406</v>
      </c>
      <c r="K1338" s="12">
        <f t="shared" si="40"/>
        <v>-356486</v>
      </c>
      <c r="L1338" s="4" t="s">
        <v>313</v>
      </c>
      <c r="M1338" s="4" t="s">
        <v>1554</v>
      </c>
      <c r="N1338" t="s">
        <v>5380</v>
      </c>
      <c r="O1338" s="22">
        <f>+VLOOKUP(E1338,[2]Sheet1!C$1:L$294,9,0)</f>
        <v>-356486</v>
      </c>
      <c r="P1338" s="22">
        <f t="shared" si="42"/>
        <v>0</v>
      </c>
      <c r="Q1338" s="1">
        <f>+VLOOKUP(E1338,[2]Sheet1!C$1:L$294,10,0)</f>
        <v>45296</v>
      </c>
    </row>
    <row r="1339" spans="1:17" ht="15" hidden="1" customHeight="1" outlineLevel="1" x14ac:dyDescent="0.2">
      <c r="A1339" s="20" t="str">
        <f>+VLOOKUP(E1339,[2]Sheet1!C$1:G$294,5,0)</f>
        <v>RRS20231024135HN2077</v>
      </c>
      <c r="B1339" t="s">
        <v>19436</v>
      </c>
      <c r="C1339" s="8">
        <v>45229</v>
      </c>
      <c r="D1339" s="4" t="s">
        <v>1803</v>
      </c>
      <c r="E1339" s="4">
        <v>11453</v>
      </c>
      <c r="F1339" s="4" t="s">
        <v>3910</v>
      </c>
      <c r="G1339" s="4" t="s">
        <v>93</v>
      </c>
      <c r="H1339" s="12">
        <v>-165040</v>
      </c>
      <c r="I1339" s="11" t="s">
        <v>548</v>
      </c>
      <c r="J1339" s="12">
        <v>-13203</v>
      </c>
      <c r="K1339" s="12">
        <f t="shared" si="40"/>
        <v>-178243</v>
      </c>
      <c r="L1339" s="4" t="s">
        <v>3387</v>
      </c>
      <c r="M1339" s="4" t="s">
        <v>3106</v>
      </c>
      <c r="N1339" t="s">
        <v>5380</v>
      </c>
      <c r="O1339" s="22">
        <f>+VLOOKUP(E1339,[2]Sheet1!C$1:L$294,9,0)</f>
        <v>-178243</v>
      </c>
      <c r="P1339" s="22">
        <f t="shared" si="42"/>
        <v>0</v>
      </c>
      <c r="Q1339" s="1">
        <f>+VLOOKUP(E1339,[2]Sheet1!C$1:L$294,10,0)</f>
        <v>45296</v>
      </c>
    </row>
    <row r="1340" spans="1:17" ht="15" hidden="1" customHeight="1" outlineLevel="1" x14ac:dyDescent="0.2">
      <c r="A1340" s="20" t="str">
        <f>+VLOOKUP(E1340,[2]Sheet1!C$1:G$294,5,0)</f>
        <v>RRS20231007310HN2217</v>
      </c>
      <c r="B1340" t="s">
        <v>19437</v>
      </c>
      <c r="C1340" s="8">
        <v>45230</v>
      </c>
      <c r="D1340" s="4" t="s">
        <v>2873</v>
      </c>
      <c r="E1340" s="4">
        <v>11580</v>
      </c>
      <c r="F1340" s="4" t="s">
        <v>3910</v>
      </c>
      <c r="G1340" s="4" t="s">
        <v>4879</v>
      </c>
      <c r="H1340" s="12">
        <v>-82520</v>
      </c>
      <c r="I1340" s="11" t="s">
        <v>548</v>
      </c>
      <c r="J1340" s="12">
        <v>-6602</v>
      </c>
      <c r="K1340" s="12">
        <f t="shared" si="40"/>
        <v>-89122</v>
      </c>
      <c r="L1340" s="4" t="s">
        <v>3387</v>
      </c>
      <c r="M1340" s="4" t="s">
        <v>3106</v>
      </c>
      <c r="N1340" t="s">
        <v>5380</v>
      </c>
      <c r="O1340" s="22">
        <f>+VLOOKUP(E1340,[2]Sheet1!C$1:L$294,9,0)</f>
        <v>-89122</v>
      </c>
      <c r="P1340" s="22">
        <f t="shared" si="42"/>
        <v>0</v>
      </c>
      <c r="Q1340" s="1">
        <f>+VLOOKUP(E1340,[2]Sheet1!C$1:L$294,10,0)</f>
        <v>45296</v>
      </c>
    </row>
    <row r="1341" spans="1:17" ht="15" hidden="1" customHeight="1" outlineLevel="1" x14ac:dyDescent="0.2">
      <c r="A1341" s="20" t="str">
        <f>+VLOOKUP(E1341,[2]Sheet1!C$1:G$294,5,0)</f>
        <v>RRS20231027313HN2201</v>
      </c>
      <c r="B1341" t="s">
        <v>19438</v>
      </c>
      <c r="C1341" s="8">
        <v>45230</v>
      </c>
      <c r="D1341" s="4" t="s">
        <v>2102</v>
      </c>
      <c r="E1341" s="4">
        <v>11581</v>
      </c>
      <c r="F1341" s="4" t="s">
        <v>3910</v>
      </c>
      <c r="G1341" s="4" t="s">
        <v>3995</v>
      </c>
      <c r="H1341" s="12">
        <v>-52259</v>
      </c>
      <c r="I1341" s="11" t="s">
        <v>548</v>
      </c>
      <c r="J1341" s="12">
        <v>-4181</v>
      </c>
      <c r="K1341" s="12">
        <f t="shared" si="40"/>
        <v>-56440</v>
      </c>
      <c r="L1341" s="4" t="s">
        <v>3387</v>
      </c>
      <c r="M1341" s="4" t="s">
        <v>3106</v>
      </c>
      <c r="N1341" t="s">
        <v>5380</v>
      </c>
      <c r="O1341" s="22">
        <f>+VLOOKUP(E1341,[2]Sheet1!C$1:L$294,9,0)</f>
        <v>-56440</v>
      </c>
      <c r="P1341" s="22">
        <f t="shared" si="42"/>
        <v>0</v>
      </c>
      <c r="Q1341" s="1">
        <f>+VLOOKUP(E1341,[2]Sheet1!C$1:L$294,10,0)</f>
        <v>45296</v>
      </c>
    </row>
    <row r="1342" spans="1:17" ht="15" hidden="1" customHeight="1" outlineLevel="1" x14ac:dyDescent="0.2">
      <c r="A1342" s="20" t="str">
        <f>+VLOOKUP(E1342,[2]Sheet1!C$1:G$294,5,0)</f>
        <v>RRS20231024104HN2127</v>
      </c>
      <c r="B1342" t="s">
        <v>19439</v>
      </c>
      <c r="C1342" s="8">
        <v>45230</v>
      </c>
      <c r="D1342" s="4" t="s">
        <v>3051</v>
      </c>
      <c r="E1342" s="4">
        <v>11582</v>
      </c>
      <c r="F1342" s="4" t="s">
        <v>3910</v>
      </c>
      <c r="G1342" s="4" t="s">
        <v>659</v>
      </c>
      <c r="H1342" s="12">
        <v>-82520</v>
      </c>
      <c r="I1342" s="11" t="s">
        <v>548</v>
      </c>
      <c r="J1342" s="12">
        <v>-6602</v>
      </c>
      <c r="K1342" s="12">
        <f t="shared" si="40"/>
        <v>-89122</v>
      </c>
      <c r="L1342" s="4" t="s">
        <v>3387</v>
      </c>
      <c r="M1342" s="4" t="s">
        <v>3106</v>
      </c>
      <c r="N1342" t="s">
        <v>5380</v>
      </c>
      <c r="O1342" s="22">
        <f>+VLOOKUP(E1342,[2]Sheet1!C$1:L$294,9,0)</f>
        <v>-89122</v>
      </c>
      <c r="P1342" s="22">
        <f t="shared" si="42"/>
        <v>0</v>
      </c>
      <c r="Q1342" s="1">
        <f>+VLOOKUP(E1342,[2]Sheet1!C$1:L$294,10,0)</f>
        <v>45296</v>
      </c>
    </row>
    <row r="1343" spans="1:17" ht="15" hidden="1" customHeight="1" outlineLevel="1" x14ac:dyDescent="0.2">
      <c r="A1343" s="20" t="str">
        <f>+VLOOKUP(E1343,[2]Sheet1!C$1:G$294,5,0)</f>
        <v>RRS20230925499HN2003</v>
      </c>
      <c r="B1343" t="s">
        <v>19440</v>
      </c>
      <c r="C1343" s="8">
        <v>45230</v>
      </c>
      <c r="D1343" s="4" t="s">
        <v>682</v>
      </c>
      <c r="E1343" s="4">
        <v>11583</v>
      </c>
      <c r="F1343" s="4" t="s">
        <v>3910</v>
      </c>
      <c r="G1343" s="4" t="s">
        <v>4048</v>
      </c>
      <c r="H1343" s="12">
        <v>-165040</v>
      </c>
      <c r="I1343" s="11" t="s">
        <v>548</v>
      </c>
      <c r="J1343" s="12">
        <v>-13203</v>
      </c>
      <c r="K1343" s="12">
        <f t="shared" si="40"/>
        <v>-178243</v>
      </c>
      <c r="L1343" s="4" t="s">
        <v>3387</v>
      </c>
      <c r="M1343" s="4" t="s">
        <v>3106</v>
      </c>
      <c r="N1343" t="s">
        <v>5380</v>
      </c>
      <c r="O1343" s="22">
        <f>+VLOOKUP(E1343,[2]Sheet1!C$1:L$294,9,0)</f>
        <v>-178243</v>
      </c>
      <c r="P1343" s="22">
        <f t="shared" si="42"/>
        <v>0</v>
      </c>
      <c r="Q1343" s="1">
        <f>+VLOOKUP(E1343,[2]Sheet1!C$1:L$294,10,0)</f>
        <v>45296</v>
      </c>
    </row>
    <row r="1344" spans="1:17" ht="15" hidden="1" customHeight="1" outlineLevel="1" x14ac:dyDescent="0.2">
      <c r="A1344" s="20" t="str">
        <f>+VLOOKUP(E1344,[2]Sheet1!C$1:G$294,5,0)</f>
        <v>RRS20231107927HN2075</v>
      </c>
      <c r="B1344" t="s">
        <v>19441</v>
      </c>
      <c r="C1344" s="8">
        <v>45243</v>
      </c>
      <c r="D1344" s="4" t="s">
        <v>3400</v>
      </c>
      <c r="E1344" s="4">
        <v>12130</v>
      </c>
      <c r="F1344" s="4" t="s">
        <v>3910</v>
      </c>
      <c r="G1344" s="4" t="s">
        <v>2964</v>
      </c>
      <c r="H1344" s="12">
        <v>-104518</v>
      </c>
      <c r="I1344" s="11" t="s">
        <v>548</v>
      </c>
      <c r="J1344" s="12">
        <v>-8361</v>
      </c>
      <c r="K1344" s="12">
        <f t="shared" si="40"/>
        <v>-112879</v>
      </c>
      <c r="L1344" s="4" t="s">
        <v>3387</v>
      </c>
      <c r="M1344" s="4" t="s">
        <v>3106</v>
      </c>
      <c r="N1344" t="s">
        <v>5380</v>
      </c>
      <c r="O1344" s="22">
        <f>+VLOOKUP(E1344,[2]Sheet1!C$1:L$294,9,0)</f>
        <v>-112879</v>
      </c>
      <c r="P1344" s="22">
        <f t="shared" si="42"/>
        <v>0</v>
      </c>
      <c r="Q1344" s="1">
        <f>+VLOOKUP(E1344,[2]Sheet1!C$1:L$294,10,0)</f>
        <v>45296</v>
      </c>
    </row>
    <row r="1345" spans="1:17" ht="15" hidden="1" customHeight="1" outlineLevel="1" x14ac:dyDescent="0.2">
      <c r="A1345" s="20" t="str">
        <f>+VLOOKUP(E1345,[2]Sheet1!C$1:G$294,5,0)</f>
        <v>RRS20231107945HN2193</v>
      </c>
      <c r="B1345" t="s">
        <v>19442</v>
      </c>
      <c r="C1345" s="8">
        <v>45243</v>
      </c>
      <c r="D1345" s="4" t="s">
        <v>2595</v>
      </c>
      <c r="E1345" s="4">
        <v>12131</v>
      </c>
      <c r="F1345" s="4" t="s">
        <v>3910</v>
      </c>
      <c r="G1345" s="4" t="s">
        <v>4689</v>
      </c>
      <c r="H1345" s="12">
        <v>-207075</v>
      </c>
      <c r="I1345" s="11" t="s">
        <v>548</v>
      </c>
      <c r="J1345" s="12">
        <v>-16566</v>
      </c>
      <c r="K1345" s="12">
        <f t="shared" si="40"/>
        <v>-223641</v>
      </c>
      <c r="L1345" s="4" t="s">
        <v>3387</v>
      </c>
      <c r="M1345" s="4" t="s">
        <v>3106</v>
      </c>
      <c r="N1345" t="s">
        <v>5380</v>
      </c>
      <c r="O1345" s="22">
        <f>+VLOOKUP(E1345,[2]Sheet1!C$1:L$294,9,0)</f>
        <v>-223641</v>
      </c>
      <c r="P1345" s="22">
        <f t="shared" si="42"/>
        <v>0</v>
      </c>
      <c r="Q1345" s="1">
        <f>+VLOOKUP(E1345,[2]Sheet1!C$1:L$294,10,0)</f>
        <v>45296</v>
      </c>
    </row>
    <row r="1346" spans="1:17" ht="15" hidden="1" customHeight="1" outlineLevel="1" x14ac:dyDescent="0.2">
      <c r="A1346" s="20" t="str">
        <f>+VLOOKUP(E1346,[2]Sheet1!C$1:G$294,5,0)</f>
        <v>RRS20231101580HN2040</v>
      </c>
      <c r="B1346" t="s">
        <v>19443</v>
      </c>
      <c r="C1346" s="8">
        <v>45243</v>
      </c>
      <c r="D1346" s="4" t="s">
        <v>1182</v>
      </c>
      <c r="E1346" s="4">
        <v>12132</v>
      </c>
      <c r="F1346" s="4" t="s">
        <v>3910</v>
      </c>
      <c r="G1346" s="4" t="s">
        <v>710</v>
      </c>
      <c r="H1346" s="12">
        <v>-134779</v>
      </c>
      <c r="I1346" s="11" t="s">
        <v>548</v>
      </c>
      <c r="J1346" s="12">
        <v>-10783</v>
      </c>
      <c r="K1346" s="12">
        <f t="shared" ref="K1346:K1409" si="43">+H1346+J1346</f>
        <v>-145562</v>
      </c>
      <c r="L1346" s="4" t="s">
        <v>3387</v>
      </c>
      <c r="M1346" s="4" t="s">
        <v>3106</v>
      </c>
      <c r="N1346" t="s">
        <v>5380</v>
      </c>
      <c r="O1346" s="22">
        <f>+VLOOKUP(E1346,[2]Sheet1!C$1:L$294,9,0)</f>
        <v>-145562</v>
      </c>
      <c r="P1346" s="22">
        <f t="shared" si="42"/>
        <v>0</v>
      </c>
      <c r="Q1346" s="1">
        <f>+VLOOKUP(E1346,[2]Sheet1!C$1:L$294,10,0)</f>
        <v>45296</v>
      </c>
    </row>
    <row r="1347" spans="1:17" ht="15" hidden="1" customHeight="1" outlineLevel="1" x14ac:dyDescent="0.2">
      <c r="A1347" s="20" t="str">
        <f>+VLOOKUP(E1347,[2]Sheet1!C$1:G$294,5,0)</f>
        <v>RRS20231110177HN2162</v>
      </c>
      <c r="B1347" t="s">
        <v>19444</v>
      </c>
      <c r="C1347" s="8">
        <v>45244</v>
      </c>
      <c r="D1347" s="4" t="s">
        <v>4768</v>
      </c>
      <c r="E1347" s="4">
        <v>12134</v>
      </c>
      <c r="F1347" s="4" t="s">
        <v>3910</v>
      </c>
      <c r="G1347" s="4" t="s">
        <v>5139</v>
      </c>
      <c r="H1347" s="12">
        <v>-299819</v>
      </c>
      <c r="I1347" s="11" t="s">
        <v>548</v>
      </c>
      <c r="J1347" s="12">
        <v>-23986</v>
      </c>
      <c r="K1347" s="12">
        <f t="shared" si="43"/>
        <v>-323805</v>
      </c>
      <c r="L1347" s="4" t="s">
        <v>3387</v>
      </c>
      <c r="M1347" s="4" t="s">
        <v>3106</v>
      </c>
      <c r="N1347" t="s">
        <v>5380</v>
      </c>
      <c r="O1347" s="22">
        <f>+VLOOKUP(E1347,[2]Sheet1!C$1:L$294,9,0)</f>
        <v>-323805</v>
      </c>
      <c r="P1347" s="22">
        <f t="shared" si="42"/>
        <v>0</v>
      </c>
      <c r="Q1347" s="1">
        <f>+VLOOKUP(E1347,[2]Sheet1!C$1:L$294,10,0)</f>
        <v>45296</v>
      </c>
    </row>
    <row r="1348" spans="1:17" ht="15" hidden="1" customHeight="1" outlineLevel="1" x14ac:dyDescent="0.2">
      <c r="A1348" s="20" t="str">
        <f>+VLOOKUP(E1348,[2]Sheet1!C$1:G$294,5,0)</f>
        <v>RRS20231110181HN2151</v>
      </c>
      <c r="B1348" t="s">
        <v>19445</v>
      </c>
      <c r="C1348" s="8">
        <v>45244</v>
      </c>
      <c r="D1348" s="4" t="s">
        <v>2733</v>
      </c>
      <c r="E1348" s="4">
        <v>12167</v>
      </c>
      <c r="F1348" s="4" t="s">
        <v>3910</v>
      </c>
      <c r="G1348" s="4" t="s">
        <v>3623</v>
      </c>
      <c r="H1348" s="12">
        <v>-104518</v>
      </c>
      <c r="I1348" s="11" t="s">
        <v>548</v>
      </c>
      <c r="J1348" s="12">
        <v>-8361</v>
      </c>
      <c r="K1348" s="12">
        <f t="shared" si="43"/>
        <v>-112879</v>
      </c>
      <c r="L1348" s="4" t="s">
        <v>3387</v>
      </c>
      <c r="M1348" s="4" t="s">
        <v>3106</v>
      </c>
      <c r="N1348" t="s">
        <v>5380</v>
      </c>
      <c r="O1348" s="22">
        <f>+VLOOKUP(E1348,[2]Sheet1!C$1:L$294,9,0)</f>
        <v>-112879</v>
      </c>
      <c r="P1348" s="22">
        <f t="shared" si="42"/>
        <v>0</v>
      </c>
      <c r="Q1348" s="1">
        <f>+VLOOKUP(E1348,[2]Sheet1!C$1:L$294,10,0)</f>
        <v>45296</v>
      </c>
    </row>
    <row r="1349" spans="1:17" ht="15" hidden="1" customHeight="1" outlineLevel="1" x14ac:dyDescent="0.2">
      <c r="B1349">
        <v>0</v>
      </c>
      <c r="C1349" s="8">
        <v>45250</v>
      </c>
      <c r="D1349" s="4" t="s">
        <v>381</v>
      </c>
      <c r="E1349" s="4">
        <v>69747</v>
      </c>
      <c r="F1349" s="4" t="s">
        <v>3840</v>
      </c>
      <c r="G1349" s="4" t="s">
        <v>2931</v>
      </c>
      <c r="H1349" s="12">
        <v>400880</v>
      </c>
      <c r="I1349" s="11" t="s">
        <v>548</v>
      </c>
      <c r="J1349" s="12">
        <v>32070</v>
      </c>
      <c r="K1349" s="12">
        <f t="shared" si="43"/>
        <v>432950</v>
      </c>
      <c r="L1349" s="4" t="s">
        <v>3387</v>
      </c>
      <c r="M1349" s="4" t="s">
        <v>3106</v>
      </c>
      <c r="N1349" t="s">
        <v>5380</v>
      </c>
      <c r="O1349" s="22">
        <f>+VLOOKUP(E1349,[2]Sheet1!C$1:L$294,9,0)</f>
        <v>432950</v>
      </c>
      <c r="P1349" s="22">
        <f t="shared" si="42"/>
        <v>0</v>
      </c>
      <c r="Q1349" s="1">
        <f>+VLOOKUP(E1349,[2]Sheet1!C$1:L$294,10,0)</f>
        <v>45296</v>
      </c>
    </row>
    <row r="1350" spans="1:17" ht="15" hidden="1" customHeight="1" outlineLevel="1" x14ac:dyDescent="0.2">
      <c r="B1350">
        <v>0</v>
      </c>
      <c r="C1350" s="8">
        <v>45250</v>
      </c>
      <c r="D1350" s="4" t="s">
        <v>948</v>
      </c>
      <c r="E1350" s="4">
        <v>69748</v>
      </c>
      <c r="F1350" s="4" t="s">
        <v>3840</v>
      </c>
      <c r="G1350" s="4" t="s">
        <v>5203</v>
      </c>
      <c r="H1350" s="12">
        <v>400880</v>
      </c>
      <c r="I1350" s="11" t="s">
        <v>548</v>
      </c>
      <c r="J1350" s="12">
        <v>32070</v>
      </c>
      <c r="K1350" s="12">
        <f t="shared" si="43"/>
        <v>432950</v>
      </c>
      <c r="L1350" s="4" t="s">
        <v>3387</v>
      </c>
      <c r="M1350" s="4" t="s">
        <v>3106</v>
      </c>
      <c r="N1350" t="s">
        <v>5380</v>
      </c>
      <c r="O1350" s="22">
        <f>+VLOOKUP(E1350,[2]Sheet1!C$1:L$294,9,0)</f>
        <v>432950</v>
      </c>
      <c r="P1350" s="22">
        <f t="shared" si="42"/>
        <v>0</v>
      </c>
      <c r="Q1350" s="1">
        <f>+VLOOKUP(E1350,[2]Sheet1!C$1:L$294,10,0)</f>
        <v>45296</v>
      </c>
    </row>
    <row r="1351" spans="1:17" ht="15" hidden="1" customHeight="1" outlineLevel="1" x14ac:dyDescent="0.2">
      <c r="B1351">
        <v>0</v>
      </c>
      <c r="C1351" s="8">
        <v>45250</v>
      </c>
      <c r="D1351" s="4" t="s">
        <v>2285</v>
      </c>
      <c r="E1351" s="4">
        <v>69749</v>
      </c>
      <c r="F1351" s="4" t="s">
        <v>3840</v>
      </c>
      <c r="G1351" s="4" t="s">
        <v>5038</v>
      </c>
      <c r="H1351" s="12">
        <v>400880</v>
      </c>
      <c r="I1351" s="11" t="s">
        <v>548</v>
      </c>
      <c r="J1351" s="12">
        <v>32070</v>
      </c>
      <c r="K1351" s="12">
        <f t="shared" si="43"/>
        <v>432950</v>
      </c>
      <c r="L1351" s="4" t="s">
        <v>3387</v>
      </c>
      <c r="M1351" s="4" t="s">
        <v>3106</v>
      </c>
      <c r="N1351" t="s">
        <v>5380</v>
      </c>
      <c r="O1351" s="22">
        <f>+VLOOKUP(E1351,[2]Sheet1!C$1:L$294,9,0)</f>
        <v>432950</v>
      </c>
      <c r="P1351" s="22">
        <f t="shared" si="42"/>
        <v>0</v>
      </c>
      <c r="Q1351" s="1">
        <f>+VLOOKUP(E1351,[2]Sheet1!C$1:L$294,10,0)</f>
        <v>45296</v>
      </c>
    </row>
    <row r="1352" spans="1:17" ht="15" hidden="1" customHeight="1" outlineLevel="1" x14ac:dyDescent="0.2">
      <c r="B1352">
        <v>0</v>
      </c>
      <c r="C1352" s="8">
        <v>45250</v>
      </c>
      <c r="D1352" s="4" t="s">
        <v>5005</v>
      </c>
      <c r="E1352" s="4">
        <v>69750</v>
      </c>
      <c r="F1352" s="4" t="s">
        <v>3840</v>
      </c>
      <c r="G1352" s="4" t="s">
        <v>1064</v>
      </c>
      <c r="H1352" s="12">
        <v>400880</v>
      </c>
      <c r="I1352" s="11" t="s">
        <v>548</v>
      </c>
      <c r="J1352" s="12">
        <v>32070</v>
      </c>
      <c r="K1352" s="12">
        <f t="shared" si="43"/>
        <v>432950</v>
      </c>
      <c r="L1352" s="4" t="s">
        <v>3387</v>
      </c>
      <c r="M1352" s="4" t="s">
        <v>3106</v>
      </c>
      <c r="N1352" t="s">
        <v>5380</v>
      </c>
      <c r="O1352" s="22">
        <f>+VLOOKUP(E1352,[2]Sheet1!C$1:L$294,9,0)</f>
        <v>432950</v>
      </c>
      <c r="P1352" s="22">
        <f t="shared" si="42"/>
        <v>0</v>
      </c>
      <c r="Q1352" s="1">
        <f>+VLOOKUP(E1352,[2]Sheet1!C$1:L$294,10,0)</f>
        <v>45296</v>
      </c>
    </row>
    <row r="1353" spans="1:17" ht="15" hidden="1" customHeight="1" outlineLevel="1" x14ac:dyDescent="0.2">
      <c r="B1353">
        <v>0</v>
      </c>
      <c r="C1353" s="8">
        <v>45250</v>
      </c>
      <c r="D1353" s="4" t="s">
        <v>469</v>
      </c>
      <c r="E1353" s="4">
        <v>69751</v>
      </c>
      <c r="F1353" s="4" t="s">
        <v>3840</v>
      </c>
      <c r="G1353" s="4" t="s">
        <v>4710</v>
      </c>
      <c r="H1353" s="12">
        <v>400880</v>
      </c>
      <c r="I1353" s="11" t="s">
        <v>548</v>
      </c>
      <c r="J1353" s="12">
        <v>32070</v>
      </c>
      <c r="K1353" s="12">
        <f t="shared" si="43"/>
        <v>432950</v>
      </c>
      <c r="L1353" s="4" t="s">
        <v>3387</v>
      </c>
      <c r="M1353" s="4" t="s">
        <v>3106</v>
      </c>
      <c r="N1353" t="s">
        <v>5380</v>
      </c>
      <c r="O1353" s="22">
        <f>+VLOOKUP(E1353,[2]Sheet1!C$1:L$294,9,0)</f>
        <v>432950</v>
      </c>
      <c r="P1353" s="22">
        <f t="shared" si="42"/>
        <v>0</v>
      </c>
      <c r="Q1353" s="1">
        <f>+VLOOKUP(E1353,[2]Sheet1!C$1:L$294,10,0)</f>
        <v>45296</v>
      </c>
    </row>
    <row r="1354" spans="1:17" ht="15" hidden="1" customHeight="1" outlineLevel="1" x14ac:dyDescent="0.2">
      <c r="B1354">
        <v>0</v>
      </c>
      <c r="C1354" s="8">
        <v>45250</v>
      </c>
      <c r="D1354" s="4" t="s">
        <v>2021</v>
      </c>
      <c r="E1354" s="4">
        <v>69752</v>
      </c>
      <c r="F1354" s="4" t="s">
        <v>3840</v>
      </c>
      <c r="G1354" s="4" t="s">
        <v>3622</v>
      </c>
      <c r="H1354" s="12">
        <v>400880</v>
      </c>
      <c r="I1354" s="11" t="s">
        <v>548</v>
      </c>
      <c r="J1354" s="12">
        <v>32070</v>
      </c>
      <c r="K1354" s="12">
        <f t="shared" si="43"/>
        <v>432950</v>
      </c>
      <c r="L1354" s="4" t="s">
        <v>3387</v>
      </c>
      <c r="M1354" s="4" t="s">
        <v>3106</v>
      </c>
      <c r="N1354" t="s">
        <v>5380</v>
      </c>
      <c r="O1354" s="22">
        <f>+VLOOKUP(E1354,[2]Sheet1!C$1:L$294,9,0)</f>
        <v>432950</v>
      </c>
      <c r="P1354" s="22">
        <f t="shared" si="42"/>
        <v>0</v>
      </c>
      <c r="Q1354" s="1">
        <f>+VLOOKUP(E1354,[2]Sheet1!C$1:L$294,10,0)</f>
        <v>45296</v>
      </c>
    </row>
    <row r="1355" spans="1:17" ht="15" hidden="1" customHeight="1" outlineLevel="1" x14ac:dyDescent="0.2">
      <c r="B1355">
        <v>0</v>
      </c>
      <c r="C1355" s="8">
        <v>45250</v>
      </c>
      <c r="D1355" s="4" t="s">
        <v>3224</v>
      </c>
      <c r="E1355" s="4">
        <v>69753</v>
      </c>
      <c r="F1355" s="4" t="s">
        <v>3840</v>
      </c>
      <c r="G1355" s="4" t="s">
        <v>3424</v>
      </c>
      <c r="H1355" s="12">
        <v>400880</v>
      </c>
      <c r="I1355" s="11" t="s">
        <v>548</v>
      </c>
      <c r="J1355" s="12">
        <v>32070</v>
      </c>
      <c r="K1355" s="12">
        <f t="shared" si="43"/>
        <v>432950</v>
      </c>
      <c r="L1355" s="4" t="s">
        <v>3387</v>
      </c>
      <c r="M1355" s="4" t="s">
        <v>3106</v>
      </c>
      <c r="N1355" t="s">
        <v>5380</v>
      </c>
      <c r="O1355" s="22">
        <f>+VLOOKUP(E1355,[2]Sheet1!C$1:L$294,9,0)</f>
        <v>432950</v>
      </c>
      <c r="P1355" s="22">
        <f t="shared" si="42"/>
        <v>0</v>
      </c>
      <c r="Q1355" s="1">
        <f>+VLOOKUP(E1355,[2]Sheet1!C$1:L$294,10,0)</f>
        <v>45296</v>
      </c>
    </row>
    <row r="1356" spans="1:17" ht="15" hidden="1" customHeight="1" outlineLevel="1" x14ac:dyDescent="0.2">
      <c r="B1356">
        <v>0</v>
      </c>
      <c r="C1356" s="8">
        <v>45250</v>
      </c>
      <c r="D1356" s="4" t="s">
        <v>236</v>
      </c>
      <c r="E1356" s="4">
        <v>69754</v>
      </c>
      <c r="F1356" s="4" t="s">
        <v>3840</v>
      </c>
      <c r="G1356" s="4" t="s">
        <v>4291</v>
      </c>
      <c r="H1356" s="12">
        <v>400880</v>
      </c>
      <c r="I1356" s="11" t="s">
        <v>548</v>
      </c>
      <c r="J1356" s="12">
        <v>32070</v>
      </c>
      <c r="K1356" s="12">
        <f t="shared" si="43"/>
        <v>432950</v>
      </c>
      <c r="L1356" s="4" t="s">
        <v>3387</v>
      </c>
      <c r="M1356" s="4" t="s">
        <v>3106</v>
      </c>
      <c r="N1356" t="s">
        <v>5380</v>
      </c>
      <c r="O1356" s="22">
        <f>+VLOOKUP(E1356,[2]Sheet1!C$1:L$294,9,0)</f>
        <v>432950</v>
      </c>
      <c r="P1356" s="22">
        <f t="shared" si="42"/>
        <v>0</v>
      </c>
      <c r="Q1356" s="1">
        <f>+VLOOKUP(E1356,[2]Sheet1!C$1:L$294,10,0)</f>
        <v>45296</v>
      </c>
    </row>
    <row r="1357" spans="1:17" ht="15" hidden="1" customHeight="1" outlineLevel="1" x14ac:dyDescent="0.2">
      <c r="B1357">
        <v>0</v>
      </c>
      <c r="C1357" s="8">
        <v>45250</v>
      </c>
      <c r="D1357" s="4" t="s">
        <v>1593</v>
      </c>
      <c r="E1357" s="4">
        <v>69755</v>
      </c>
      <c r="F1357" s="4" t="s">
        <v>3840</v>
      </c>
      <c r="G1357" s="4" t="s">
        <v>846</v>
      </c>
      <c r="H1357" s="12">
        <v>400880</v>
      </c>
      <c r="I1357" s="11" t="s">
        <v>548</v>
      </c>
      <c r="J1357" s="12">
        <v>32070</v>
      </c>
      <c r="K1357" s="12">
        <f t="shared" si="43"/>
        <v>432950</v>
      </c>
      <c r="L1357" s="4" t="s">
        <v>3387</v>
      </c>
      <c r="M1357" s="4" t="s">
        <v>3106</v>
      </c>
      <c r="N1357" t="s">
        <v>5380</v>
      </c>
      <c r="O1357" s="22">
        <f>+VLOOKUP(E1357,[2]Sheet1!C$1:L$294,9,0)</f>
        <v>432950</v>
      </c>
      <c r="P1357" s="22">
        <f t="shared" si="42"/>
        <v>0</v>
      </c>
      <c r="Q1357" s="1">
        <f>+VLOOKUP(E1357,[2]Sheet1!C$1:L$294,10,0)</f>
        <v>45296</v>
      </c>
    </row>
    <row r="1358" spans="1:17" ht="15" hidden="1" customHeight="1" outlineLevel="1" x14ac:dyDescent="0.2">
      <c r="B1358">
        <v>0</v>
      </c>
      <c r="C1358" s="8">
        <v>45250</v>
      </c>
      <c r="D1358" s="4" t="s">
        <v>2478</v>
      </c>
      <c r="E1358" s="4">
        <v>69756</v>
      </c>
      <c r="F1358" s="4" t="s">
        <v>3840</v>
      </c>
      <c r="G1358" s="4" t="s">
        <v>2732</v>
      </c>
      <c r="H1358" s="12">
        <v>400880</v>
      </c>
      <c r="I1358" s="11" t="s">
        <v>548</v>
      </c>
      <c r="J1358" s="12">
        <v>32070</v>
      </c>
      <c r="K1358" s="12">
        <f t="shared" si="43"/>
        <v>432950</v>
      </c>
      <c r="L1358" s="4" t="s">
        <v>3387</v>
      </c>
      <c r="M1358" s="4" t="s">
        <v>3106</v>
      </c>
      <c r="N1358" t="s">
        <v>5380</v>
      </c>
      <c r="O1358" s="22">
        <f>+VLOOKUP(E1358,[2]Sheet1!C$1:L$294,9,0)</f>
        <v>432950</v>
      </c>
      <c r="P1358" s="22">
        <f t="shared" si="42"/>
        <v>0</v>
      </c>
      <c r="Q1358" s="1">
        <f>+VLOOKUP(E1358,[2]Sheet1!C$1:L$294,10,0)</f>
        <v>45296</v>
      </c>
    </row>
    <row r="1359" spans="1:17" ht="15" hidden="1" customHeight="1" outlineLevel="1" x14ac:dyDescent="0.2">
      <c r="B1359">
        <v>0</v>
      </c>
      <c r="C1359" s="8">
        <v>45250</v>
      </c>
      <c r="D1359" s="4" t="s">
        <v>4624</v>
      </c>
      <c r="E1359" s="4">
        <v>69757</v>
      </c>
      <c r="F1359" s="4" t="s">
        <v>3840</v>
      </c>
      <c r="G1359" s="4" t="s">
        <v>2295</v>
      </c>
      <c r="H1359" s="12">
        <v>400880</v>
      </c>
      <c r="I1359" s="11" t="s">
        <v>548</v>
      </c>
      <c r="J1359" s="12">
        <v>32070</v>
      </c>
      <c r="K1359" s="12">
        <f t="shared" si="43"/>
        <v>432950</v>
      </c>
      <c r="L1359" s="4" t="s">
        <v>3387</v>
      </c>
      <c r="M1359" s="4" t="s">
        <v>3106</v>
      </c>
      <c r="N1359" t="s">
        <v>5380</v>
      </c>
      <c r="O1359" s="22">
        <f>+VLOOKUP(E1359,[2]Sheet1!C$1:L$294,9,0)</f>
        <v>432950</v>
      </c>
      <c r="P1359" s="22">
        <f t="shared" si="42"/>
        <v>0</v>
      </c>
      <c r="Q1359" s="1">
        <f>+VLOOKUP(E1359,[2]Sheet1!C$1:L$294,10,0)</f>
        <v>45296</v>
      </c>
    </row>
    <row r="1360" spans="1:17" ht="15" hidden="1" customHeight="1" outlineLevel="1" x14ac:dyDescent="0.2">
      <c r="B1360">
        <v>0</v>
      </c>
      <c r="C1360" s="8">
        <v>45250</v>
      </c>
      <c r="D1360" s="4" t="s">
        <v>654</v>
      </c>
      <c r="E1360" s="4">
        <v>69758</v>
      </c>
      <c r="F1360" s="4" t="s">
        <v>3840</v>
      </c>
      <c r="G1360" s="4" t="s">
        <v>5191</v>
      </c>
      <c r="H1360" s="12">
        <v>400880</v>
      </c>
      <c r="I1360" s="11" t="s">
        <v>548</v>
      </c>
      <c r="J1360" s="12">
        <v>32070</v>
      </c>
      <c r="K1360" s="12">
        <f t="shared" si="43"/>
        <v>432950</v>
      </c>
      <c r="L1360" s="4" t="s">
        <v>3387</v>
      </c>
      <c r="M1360" s="4" t="s">
        <v>3106</v>
      </c>
      <c r="N1360" t="s">
        <v>5380</v>
      </c>
      <c r="O1360" s="22">
        <f>+VLOOKUP(E1360,[2]Sheet1!C$1:L$294,9,0)</f>
        <v>432950</v>
      </c>
      <c r="P1360" s="22">
        <f t="shared" si="42"/>
        <v>0</v>
      </c>
      <c r="Q1360" s="1">
        <f>+VLOOKUP(E1360,[2]Sheet1!C$1:L$294,10,0)</f>
        <v>45296</v>
      </c>
    </row>
    <row r="1361" spans="2:17" ht="15" hidden="1" customHeight="1" outlineLevel="1" x14ac:dyDescent="0.2">
      <c r="B1361">
        <v>0</v>
      </c>
      <c r="C1361" s="8">
        <v>45250</v>
      </c>
      <c r="D1361" s="4" t="s">
        <v>5036</v>
      </c>
      <c r="E1361" s="4">
        <v>69759</v>
      </c>
      <c r="F1361" s="4" t="s">
        <v>3840</v>
      </c>
      <c r="G1361" s="4" t="s">
        <v>1054</v>
      </c>
      <c r="H1361" s="12">
        <v>400880</v>
      </c>
      <c r="I1361" s="11" t="s">
        <v>548</v>
      </c>
      <c r="J1361" s="12">
        <v>32070</v>
      </c>
      <c r="K1361" s="12">
        <f t="shared" si="43"/>
        <v>432950</v>
      </c>
      <c r="L1361" s="4" t="s">
        <v>3387</v>
      </c>
      <c r="M1361" s="4" t="s">
        <v>3106</v>
      </c>
      <c r="N1361" t="s">
        <v>5380</v>
      </c>
      <c r="O1361" s="22">
        <f>+VLOOKUP(E1361,[2]Sheet1!C$1:L$294,9,0)</f>
        <v>432950</v>
      </c>
      <c r="P1361" s="22">
        <f t="shared" si="42"/>
        <v>0</v>
      </c>
      <c r="Q1361" s="1">
        <f>+VLOOKUP(E1361,[2]Sheet1!C$1:L$294,10,0)</f>
        <v>45296</v>
      </c>
    </row>
    <row r="1362" spans="2:17" ht="15" hidden="1" customHeight="1" outlineLevel="1" x14ac:dyDescent="0.2">
      <c r="B1362">
        <v>0</v>
      </c>
      <c r="C1362" s="8">
        <v>45250</v>
      </c>
      <c r="D1362" s="4" t="s">
        <v>3294</v>
      </c>
      <c r="E1362" s="4">
        <v>69760</v>
      </c>
      <c r="F1362" s="4" t="s">
        <v>3840</v>
      </c>
      <c r="G1362" s="4" t="s">
        <v>222</v>
      </c>
      <c r="H1362" s="12">
        <v>400880</v>
      </c>
      <c r="I1362" s="11" t="s">
        <v>548</v>
      </c>
      <c r="J1362" s="12">
        <v>32070</v>
      </c>
      <c r="K1362" s="12">
        <f t="shared" si="43"/>
        <v>432950</v>
      </c>
      <c r="L1362" s="4" t="s">
        <v>3387</v>
      </c>
      <c r="M1362" s="4" t="s">
        <v>3106</v>
      </c>
      <c r="N1362" t="s">
        <v>5380</v>
      </c>
      <c r="O1362" s="22">
        <f>+VLOOKUP(E1362,[2]Sheet1!C$1:L$294,9,0)</f>
        <v>432950</v>
      </c>
      <c r="P1362" s="22">
        <f t="shared" si="42"/>
        <v>0</v>
      </c>
      <c r="Q1362" s="1">
        <f>+VLOOKUP(E1362,[2]Sheet1!C$1:L$294,10,0)</f>
        <v>45296</v>
      </c>
    </row>
    <row r="1363" spans="2:17" ht="15" hidden="1" customHeight="1" outlineLevel="1" x14ac:dyDescent="0.2">
      <c r="B1363">
        <v>0</v>
      </c>
      <c r="C1363" s="8">
        <v>45250</v>
      </c>
      <c r="D1363" s="4" t="s">
        <v>4069</v>
      </c>
      <c r="E1363" s="4">
        <v>69761</v>
      </c>
      <c r="F1363" s="4" t="s">
        <v>3840</v>
      </c>
      <c r="G1363" s="4" t="s">
        <v>3631</v>
      </c>
      <c r="H1363" s="12">
        <v>400880</v>
      </c>
      <c r="I1363" s="11" t="s">
        <v>548</v>
      </c>
      <c r="J1363" s="12">
        <v>32070</v>
      </c>
      <c r="K1363" s="12">
        <f t="shared" si="43"/>
        <v>432950</v>
      </c>
      <c r="L1363" s="4" t="s">
        <v>3387</v>
      </c>
      <c r="M1363" s="4" t="s">
        <v>3106</v>
      </c>
      <c r="N1363" t="s">
        <v>5380</v>
      </c>
      <c r="O1363" s="22">
        <f>+VLOOKUP(E1363,[2]Sheet1!C$1:L$294,9,0)</f>
        <v>432950</v>
      </c>
      <c r="P1363" s="22">
        <f t="shared" si="42"/>
        <v>0</v>
      </c>
      <c r="Q1363" s="1">
        <f>+VLOOKUP(E1363,[2]Sheet1!C$1:L$294,10,0)</f>
        <v>45296</v>
      </c>
    </row>
    <row r="1364" spans="2:17" ht="15" hidden="1" customHeight="1" outlineLevel="1" x14ac:dyDescent="0.2">
      <c r="B1364">
        <v>0</v>
      </c>
      <c r="C1364" s="8">
        <v>45250</v>
      </c>
      <c r="D1364" s="4" t="s">
        <v>2551</v>
      </c>
      <c r="E1364" s="4">
        <v>69762</v>
      </c>
      <c r="F1364" s="4" t="s">
        <v>3840</v>
      </c>
      <c r="G1364" s="4" t="s">
        <v>1188</v>
      </c>
      <c r="H1364" s="12">
        <v>400880</v>
      </c>
      <c r="I1364" s="11" t="s">
        <v>548</v>
      </c>
      <c r="J1364" s="12">
        <v>32070</v>
      </c>
      <c r="K1364" s="12">
        <f t="shared" si="43"/>
        <v>432950</v>
      </c>
      <c r="L1364" s="4" t="s">
        <v>3387</v>
      </c>
      <c r="M1364" s="4" t="s">
        <v>3106</v>
      </c>
      <c r="N1364" t="s">
        <v>5380</v>
      </c>
      <c r="O1364" s="22">
        <f>+VLOOKUP(E1364,[2]Sheet1!C$1:L$294,9,0)</f>
        <v>432950</v>
      </c>
      <c r="P1364" s="22">
        <f t="shared" si="42"/>
        <v>0</v>
      </c>
      <c r="Q1364" s="1">
        <f>+VLOOKUP(E1364,[2]Sheet1!C$1:L$294,10,0)</f>
        <v>45296</v>
      </c>
    </row>
    <row r="1365" spans="2:17" ht="15" hidden="1" customHeight="1" outlineLevel="1" x14ac:dyDescent="0.2">
      <c r="B1365">
        <v>0</v>
      </c>
      <c r="C1365" s="8">
        <v>45250</v>
      </c>
      <c r="D1365" s="4" t="s">
        <v>1587</v>
      </c>
      <c r="E1365" s="4">
        <v>69763</v>
      </c>
      <c r="F1365" s="4" t="s">
        <v>3840</v>
      </c>
      <c r="G1365" s="4" t="s">
        <v>5113</v>
      </c>
      <c r="H1365" s="12">
        <v>400880</v>
      </c>
      <c r="I1365" s="11" t="s">
        <v>548</v>
      </c>
      <c r="J1365" s="12">
        <v>32070</v>
      </c>
      <c r="K1365" s="12">
        <f t="shared" si="43"/>
        <v>432950</v>
      </c>
      <c r="L1365" s="4" t="s">
        <v>3387</v>
      </c>
      <c r="M1365" s="4" t="s">
        <v>3106</v>
      </c>
      <c r="N1365" t="s">
        <v>5380</v>
      </c>
      <c r="O1365" s="22">
        <f>+VLOOKUP(E1365,[2]Sheet1!C$1:L$294,9,0)</f>
        <v>432950</v>
      </c>
      <c r="P1365" s="22">
        <f t="shared" si="42"/>
        <v>0</v>
      </c>
      <c r="Q1365" s="1">
        <f>+VLOOKUP(E1365,[2]Sheet1!C$1:L$294,10,0)</f>
        <v>45296</v>
      </c>
    </row>
    <row r="1366" spans="2:17" ht="15" hidden="1" customHeight="1" outlineLevel="1" x14ac:dyDescent="0.2">
      <c r="B1366">
        <v>0</v>
      </c>
      <c r="C1366" s="8">
        <v>45250</v>
      </c>
      <c r="D1366" s="4" t="s">
        <v>5129</v>
      </c>
      <c r="E1366" s="4">
        <v>69764</v>
      </c>
      <c r="F1366" s="4" t="s">
        <v>3840</v>
      </c>
      <c r="G1366" s="4" t="s">
        <v>3041</v>
      </c>
      <c r="H1366" s="12">
        <v>400880</v>
      </c>
      <c r="I1366" s="11" t="s">
        <v>548</v>
      </c>
      <c r="J1366" s="12">
        <v>32070</v>
      </c>
      <c r="K1366" s="12">
        <f t="shared" si="43"/>
        <v>432950</v>
      </c>
      <c r="L1366" s="4" t="s">
        <v>3387</v>
      </c>
      <c r="M1366" s="4" t="s">
        <v>3106</v>
      </c>
      <c r="N1366" t="s">
        <v>5380</v>
      </c>
      <c r="O1366" s="22">
        <f>+VLOOKUP(E1366,[2]Sheet1!C$1:L$294,9,0)</f>
        <v>432950</v>
      </c>
      <c r="P1366" s="22">
        <f t="shared" si="42"/>
        <v>0</v>
      </c>
      <c r="Q1366" s="1">
        <f>+VLOOKUP(E1366,[2]Sheet1!C$1:L$294,10,0)</f>
        <v>45296</v>
      </c>
    </row>
    <row r="1367" spans="2:17" ht="15" hidden="1" customHeight="1" outlineLevel="1" x14ac:dyDescent="0.2">
      <c r="B1367">
        <v>0</v>
      </c>
      <c r="C1367" s="8">
        <v>45250</v>
      </c>
      <c r="D1367" s="4" t="s">
        <v>3531</v>
      </c>
      <c r="E1367" s="4">
        <v>69765</v>
      </c>
      <c r="F1367" s="4" t="s">
        <v>3840</v>
      </c>
      <c r="G1367" s="4" t="s">
        <v>371</v>
      </c>
      <c r="H1367" s="12">
        <v>400880</v>
      </c>
      <c r="I1367" s="11" t="s">
        <v>548</v>
      </c>
      <c r="J1367" s="12">
        <v>32070</v>
      </c>
      <c r="K1367" s="12">
        <f t="shared" si="43"/>
        <v>432950</v>
      </c>
      <c r="L1367" s="4" t="s">
        <v>3387</v>
      </c>
      <c r="M1367" s="4" t="s">
        <v>3106</v>
      </c>
      <c r="N1367" t="s">
        <v>5380</v>
      </c>
      <c r="O1367" s="22">
        <f>+VLOOKUP(E1367,[2]Sheet1!C$1:L$294,9,0)</f>
        <v>432950</v>
      </c>
      <c r="P1367" s="22">
        <f t="shared" si="42"/>
        <v>0</v>
      </c>
      <c r="Q1367" s="1">
        <f>+VLOOKUP(E1367,[2]Sheet1!C$1:L$294,10,0)</f>
        <v>45296</v>
      </c>
    </row>
    <row r="1368" spans="2:17" ht="15" hidden="1" customHeight="1" outlineLevel="1" x14ac:dyDescent="0.2">
      <c r="B1368">
        <v>0</v>
      </c>
      <c r="C1368" s="8">
        <v>45250</v>
      </c>
      <c r="D1368" s="4" t="s">
        <v>1993</v>
      </c>
      <c r="E1368" s="4">
        <v>69766</v>
      </c>
      <c r="F1368" s="4" t="s">
        <v>3840</v>
      </c>
      <c r="G1368" s="4" t="s">
        <v>1206</v>
      </c>
      <c r="H1368" s="12">
        <v>400880</v>
      </c>
      <c r="I1368" s="11" t="s">
        <v>548</v>
      </c>
      <c r="J1368" s="12">
        <v>32070</v>
      </c>
      <c r="K1368" s="12">
        <f t="shared" si="43"/>
        <v>432950</v>
      </c>
      <c r="L1368" s="4" t="s">
        <v>3387</v>
      </c>
      <c r="M1368" s="4" t="s">
        <v>3106</v>
      </c>
      <c r="N1368" t="s">
        <v>5380</v>
      </c>
      <c r="O1368" s="22">
        <f>+VLOOKUP(E1368,[2]Sheet1!C$1:L$294,9,0)</f>
        <v>432950</v>
      </c>
      <c r="P1368" s="22">
        <f t="shared" si="42"/>
        <v>0</v>
      </c>
      <c r="Q1368" s="1">
        <f>+VLOOKUP(E1368,[2]Sheet1!C$1:L$294,10,0)</f>
        <v>45296</v>
      </c>
    </row>
    <row r="1369" spans="2:17" ht="15" hidden="1" customHeight="1" outlineLevel="1" x14ac:dyDescent="0.2">
      <c r="B1369">
        <v>0</v>
      </c>
      <c r="C1369" s="8">
        <v>45250</v>
      </c>
      <c r="D1369" s="4" t="s">
        <v>925</v>
      </c>
      <c r="E1369" s="4">
        <v>69767</v>
      </c>
      <c r="F1369" s="4" t="s">
        <v>3840</v>
      </c>
      <c r="G1369" s="4" t="s">
        <v>4105</v>
      </c>
      <c r="H1369" s="12">
        <v>400880</v>
      </c>
      <c r="I1369" s="11" t="s">
        <v>548</v>
      </c>
      <c r="J1369" s="12">
        <v>32070</v>
      </c>
      <c r="K1369" s="12">
        <f t="shared" si="43"/>
        <v>432950</v>
      </c>
      <c r="L1369" s="4" t="s">
        <v>3387</v>
      </c>
      <c r="M1369" s="4" t="s">
        <v>3106</v>
      </c>
      <c r="N1369" t="s">
        <v>5380</v>
      </c>
      <c r="O1369" s="22">
        <f>+VLOOKUP(E1369,[2]Sheet1!C$1:L$294,9,0)</f>
        <v>432950</v>
      </c>
      <c r="P1369" s="22">
        <f t="shared" si="42"/>
        <v>0</v>
      </c>
      <c r="Q1369" s="1">
        <f>+VLOOKUP(E1369,[2]Sheet1!C$1:L$294,10,0)</f>
        <v>45296</v>
      </c>
    </row>
    <row r="1370" spans="2:17" ht="15" hidden="1" customHeight="1" outlineLevel="1" x14ac:dyDescent="0.2">
      <c r="B1370">
        <v>0</v>
      </c>
      <c r="C1370" s="8">
        <v>45250</v>
      </c>
      <c r="D1370" s="4" t="s">
        <v>2148</v>
      </c>
      <c r="E1370" s="4">
        <v>69768</v>
      </c>
      <c r="F1370" s="4" t="s">
        <v>3840</v>
      </c>
      <c r="G1370" s="4" t="s">
        <v>1375</v>
      </c>
      <c r="H1370" s="12">
        <v>400880</v>
      </c>
      <c r="I1370" s="11" t="s">
        <v>548</v>
      </c>
      <c r="J1370" s="12">
        <v>32070</v>
      </c>
      <c r="K1370" s="12">
        <f t="shared" si="43"/>
        <v>432950</v>
      </c>
      <c r="L1370" s="4" t="s">
        <v>3387</v>
      </c>
      <c r="M1370" s="4" t="s">
        <v>3106</v>
      </c>
      <c r="N1370" t="s">
        <v>5380</v>
      </c>
      <c r="O1370" s="22">
        <f>+VLOOKUP(E1370,[2]Sheet1!C$1:L$294,9,0)</f>
        <v>432950</v>
      </c>
      <c r="P1370" s="22">
        <f t="shared" si="42"/>
        <v>0</v>
      </c>
      <c r="Q1370" s="1">
        <f>+VLOOKUP(E1370,[2]Sheet1!C$1:L$294,10,0)</f>
        <v>45296</v>
      </c>
    </row>
    <row r="1371" spans="2:17" ht="15" hidden="1" customHeight="1" outlineLevel="1" x14ac:dyDescent="0.2">
      <c r="B1371">
        <v>0</v>
      </c>
      <c r="C1371" s="8">
        <v>45250</v>
      </c>
      <c r="D1371" s="4" t="s">
        <v>1480</v>
      </c>
      <c r="E1371" s="4">
        <v>69769</v>
      </c>
      <c r="F1371" s="4" t="s">
        <v>3840</v>
      </c>
      <c r="G1371" s="4" t="s">
        <v>1565</v>
      </c>
      <c r="H1371" s="12">
        <v>400880</v>
      </c>
      <c r="I1371" s="11" t="s">
        <v>548</v>
      </c>
      <c r="J1371" s="12">
        <v>32070</v>
      </c>
      <c r="K1371" s="12">
        <f t="shared" si="43"/>
        <v>432950</v>
      </c>
      <c r="L1371" s="4" t="s">
        <v>3387</v>
      </c>
      <c r="M1371" s="4" t="s">
        <v>3106</v>
      </c>
      <c r="N1371" t="s">
        <v>5380</v>
      </c>
      <c r="O1371" s="22">
        <f>+VLOOKUP(E1371,[2]Sheet1!C$1:L$294,9,0)</f>
        <v>432950</v>
      </c>
      <c r="P1371" s="22">
        <f t="shared" si="42"/>
        <v>0</v>
      </c>
      <c r="Q1371" s="1">
        <f>+VLOOKUP(E1371,[2]Sheet1!C$1:L$294,10,0)</f>
        <v>45296</v>
      </c>
    </row>
    <row r="1372" spans="2:17" ht="15" hidden="1" customHeight="1" outlineLevel="1" x14ac:dyDescent="0.2">
      <c r="B1372">
        <v>0</v>
      </c>
      <c r="C1372" s="8">
        <v>45250</v>
      </c>
      <c r="D1372" s="4" t="s">
        <v>1897</v>
      </c>
      <c r="E1372" s="4">
        <v>69770</v>
      </c>
      <c r="F1372" s="4" t="s">
        <v>3840</v>
      </c>
      <c r="G1372" s="4" t="s">
        <v>80</v>
      </c>
      <c r="H1372" s="12">
        <v>400880</v>
      </c>
      <c r="I1372" s="11" t="s">
        <v>548</v>
      </c>
      <c r="J1372" s="12">
        <v>32070</v>
      </c>
      <c r="K1372" s="12">
        <f t="shared" si="43"/>
        <v>432950</v>
      </c>
      <c r="L1372" s="4" t="s">
        <v>3387</v>
      </c>
      <c r="M1372" s="4" t="s">
        <v>3106</v>
      </c>
      <c r="N1372" t="s">
        <v>5380</v>
      </c>
      <c r="O1372" s="22">
        <f>+VLOOKUP(E1372,[2]Sheet1!C$1:L$294,9,0)</f>
        <v>432950</v>
      </c>
      <c r="P1372" s="22">
        <f t="shared" si="42"/>
        <v>0</v>
      </c>
      <c r="Q1372" s="1">
        <f>+VLOOKUP(E1372,[2]Sheet1!C$1:L$294,10,0)</f>
        <v>45296</v>
      </c>
    </row>
    <row r="1373" spans="2:17" ht="15" hidden="1" customHeight="1" outlineLevel="1" x14ac:dyDescent="0.2">
      <c r="B1373">
        <v>0</v>
      </c>
      <c r="C1373" s="8">
        <v>45250</v>
      </c>
      <c r="D1373" s="4" t="s">
        <v>2916</v>
      </c>
      <c r="E1373" s="4">
        <v>69771</v>
      </c>
      <c r="F1373" s="4" t="s">
        <v>3840</v>
      </c>
      <c r="G1373" s="4" t="s">
        <v>690</v>
      </c>
      <c r="H1373" s="12">
        <v>400880</v>
      </c>
      <c r="I1373" s="11" t="s">
        <v>548</v>
      </c>
      <c r="J1373" s="12">
        <v>32070</v>
      </c>
      <c r="K1373" s="12">
        <f t="shared" si="43"/>
        <v>432950</v>
      </c>
      <c r="L1373" s="4" t="s">
        <v>3387</v>
      </c>
      <c r="M1373" s="4" t="s">
        <v>3106</v>
      </c>
      <c r="N1373" t="s">
        <v>5380</v>
      </c>
      <c r="O1373" s="22">
        <f>+VLOOKUP(E1373,[2]Sheet1!C$1:L$294,9,0)</f>
        <v>432950</v>
      </c>
      <c r="P1373" s="22">
        <f t="shared" si="42"/>
        <v>0</v>
      </c>
      <c r="Q1373" s="1">
        <f>+VLOOKUP(E1373,[2]Sheet1!C$1:L$294,10,0)</f>
        <v>45296</v>
      </c>
    </row>
    <row r="1374" spans="2:17" ht="15" hidden="1" customHeight="1" outlineLevel="1" x14ac:dyDescent="0.2">
      <c r="B1374">
        <v>0</v>
      </c>
      <c r="C1374" s="8">
        <v>45250</v>
      </c>
      <c r="D1374" s="4" t="s">
        <v>3212</v>
      </c>
      <c r="E1374" s="4">
        <v>69772</v>
      </c>
      <c r="F1374" s="4" t="s">
        <v>3840</v>
      </c>
      <c r="G1374" s="4" t="s">
        <v>2526</v>
      </c>
      <c r="H1374" s="12">
        <v>400880</v>
      </c>
      <c r="I1374" s="11" t="s">
        <v>548</v>
      </c>
      <c r="J1374" s="12">
        <v>32070</v>
      </c>
      <c r="K1374" s="12">
        <f t="shared" si="43"/>
        <v>432950</v>
      </c>
      <c r="L1374" s="4" t="s">
        <v>3387</v>
      </c>
      <c r="M1374" s="4" t="s">
        <v>3106</v>
      </c>
      <c r="N1374" t="s">
        <v>5380</v>
      </c>
      <c r="O1374" s="22">
        <f>+VLOOKUP(E1374,[2]Sheet1!C$1:L$294,9,0)</f>
        <v>432950</v>
      </c>
      <c r="P1374" s="22">
        <f t="shared" si="42"/>
        <v>0</v>
      </c>
      <c r="Q1374" s="1">
        <f>+VLOOKUP(E1374,[2]Sheet1!C$1:L$294,10,0)</f>
        <v>45296</v>
      </c>
    </row>
    <row r="1375" spans="2:17" ht="15" hidden="1" customHeight="1" outlineLevel="1" x14ac:dyDescent="0.2">
      <c r="B1375">
        <v>0</v>
      </c>
      <c r="C1375" s="8">
        <v>45250</v>
      </c>
      <c r="D1375" s="4" t="s">
        <v>2002</v>
      </c>
      <c r="E1375" s="4">
        <v>69773</v>
      </c>
      <c r="F1375" s="4" t="s">
        <v>3840</v>
      </c>
      <c r="G1375" s="4" t="s">
        <v>742</v>
      </c>
      <c r="H1375" s="12">
        <v>400880</v>
      </c>
      <c r="I1375" s="11" t="s">
        <v>548</v>
      </c>
      <c r="J1375" s="12">
        <v>32070</v>
      </c>
      <c r="K1375" s="12">
        <f t="shared" si="43"/>
        <v>432950</v>
      </c>
      <c r="L1375" s="4" t="s">
        <v>3387</v>
      </c>
      <c r="M1375" s="4" t="s">
        <v>3106</v>
      </c>
      <c r="N1375" t="s">
        <v>5380</v>
      </c>
      <c r="O1375" s="22">
        <f>+VLOOKUP(E1375,[2]Sheet1!C$1:L$294,9,0)</f>
        <v>432950</v>
      </c>
      <c r="P1375" s="22">
        <f t="shared" si="42"/>
        <v>0</v>
      </c>
      <c r="Q1375" s="1">
        <f>+VLOOKUP(E1375,[2]Sheet1!C$1:L$294,10,0)</f>
        <v>45296</v>
      </c>
    </row>
    <row r="1376" spans="2:17" ht="15" hidden="1" customHeight="1" outlineLevel="1" x14ac:dyDescent="0.2">
      <c r="B1376">
        <v>0</v>
      </c>
      <c r="C1376" s="8">
        <v>45250</v>
      </c>
      <c r="D1376" s="4" t="s">
        <v>892</v>
      </c>
      <c r="E1376" s="4">
        <v>69785</v>
      </c>
      <c r="F1376" s="4" t="s">
        <v>3840</v>
      </c>
      <c r="G1376" s="4" t="s">
        <v>2877</v>
      </c>
      <c r="H1376" s="12">
        <v>400880</v>
      </c>
      <c r="I1376" s="11" t="s">
        <v>548</v>
      </c>
      <c r="J1376" s="12">
        <v>32070</v>
      </c>
      <c r="K1376" s="12">
        <f t="shared" si="43"/>
        <v>432950</v>
      </c>
      <c r="L1376" s="4" t="s">
        <v>3387</v>
      </c>
      <c r="M1376" s="4" t="s">
        <v>3106</v>
      </c>
      <c r="N1376" t="s">
        <v>5380</v>
      </c>
      <c r="O1376" s="22">
        <f>+VLOOKUP(E1376,[2]Sheet1!C$1:L$294,9,0)</f>
        <v>432950</v>
      </c>
      <c r="P1376" s="22">
        <f t="shared" si="42"/>
        <v>0</v>
      </c>
      <c r="Q1376" s="1">
        <f>+VLOOKUP(E1376,[2]Sheet1!C$1:L$294,10,0)</f>
        <v>45296</v>
      </c>
    </row>
    <row r="1377" spans="2:17" ht="15" hidden="1" customHeight="1" outlineLevel="1" x14ac:dyDescent="0.2">
      <c r="B1377">
        <v>0</v>
      </c>
      <c r="C1377" s="8">
        <v>45250</v>
      </c>
      <c r="D1377" s="4" t="s">
        <v>411</v>
      </c>
      <c r="E1377" s="4">
        <v>69786</v>
      </c>
      <c r="F1377" s="4" t="s">
        <v>3840</v>
      </c>
      <c r="G1377" s="4" t="s">
        <v>3654</v>
      </c>
      <c r="H1377" s="12">
        <v>400880</v>
      </c>
      <c r="I1377" s="11" t="s">
        <v>548</v>
      </c>
      <c r="J1377" s="12">
        <v>32070</v>
      </c>
      <c r="K1377" s="12">
        <f t="shared" si="43"/>
        <v>432950</v>
      </c>
      <c r="L1377" s="4" t="s">
        <v>3387</v>
      </c>
      <c r="M1377" s="4" t="s">
        <v>3106</v>
      </c>
      <c r="N1377" t="s">
        <v>5380</v>
      </c>
      <c r="O1377" s="22">
        <f>+VLOOKUP(E1377,[2]Sheet1!C$1:L$294,9,0)</f>
        <v>432950</v>
      </c>
      <c r="P1377" s="22">
        <f t="shared" ref="P1377:P1440" si="44">+O1377-K1377</f>
        <v>0</v>
      </c>
      <c r="Q1377" s="1">
        <f>+VLOOKUP(E1377,[2]Sheet1!C$1:L$294,10,0)</f>
        <v>45296</v>
      </c>
    </row>
    <row r="1378" spans="2:17" ht="15" hidden="1" customHeight="1" outlineLevel="1" x14ac:dyDescent="0.2">
      <c r="B1378">
        <v>0</v>
      </c>
      <c r="C1378" s="8">
        <v>45250</v>
      </c>
      <c r="D1378" s="4" t="s">
        <v>2795</v>
      </c>
      <c r="E1378" s="4">
        <v>69787</v>
      </c>
      <c r="F1378" s="4" t="s">
        <v>3840</v>
      </c>
      <c r="G1378" s="4" t="s">
        <v>3899</v>
      </c>
      <c r="H1378" s="12">
        <v>400880</v>
      </c>
      <c r="I1378" s="11" t="s">
        <v>548</v>
      </c>
      <c r="J1378" s="12">
        <v>32070</v>
      </c>
      <c r="K1378" s="12">
        <f t="shared" si="43"/>
        <v>432950</v>
      </c>
      <c r="L1378" s="4" t="s">
        <v>3387</v>
      </c>
      <c r="M1378" s="4" t="s">
        <v>3106</v>
      </c>
      <c r="N1378" t="s">
        <v>5380</v>
      </c>
      <c r="O1378" s="22">
        <f>+VLOOKUP(E1378,[2]Sheet1!C$1:L$294,9,0)</f>
        <v>432950</v>
      </c>
      <c r="P1378" s="22">
        <f t="shared" si="44"/>
        <v>0</v>
      </c>
      <c r="Q1378" s="1">
        <f>+VLOOKUP(E1378,[2]Sheet1!C$1:L$294,10,0)</f>
        <v>45296</v>
      </c>
    </row>
    <row r="1379" spans="2:17" ht="15" hidden="1" customHeight="1" outlineLevel="1" x14ac:dyDescent="0.2">
      <c r="B1379">
        <v>0</v>
      </c>
      <c r="C1379" s="8">
        <v>45250</v>
      </c>
      <c r="D1379" s="4" t="s">
        <v>3665</v>
      </c>
      <c r="E1379" s="4">
        <v>69791</v>
      </c>
      <c r="F1379" s="4" t="s">
        <v>3840</v>
      </c>
      <c r="G1379" s="4" t="s">
        <v>2326</v>
      </c>
      <c r="H1379" s="12">
        <v>400880</v>
      </c>
      <c r="I1379" s="11" t="s">
        <v>548</v>
      </c>
      <c r="J1379" s="12">
        <v>32070</v>
      </c>
      <c r="K1379" s="12">
        <f t="shared" si="43"/>
        <v>432950</v>
      </c>
      <c r="L1379" s="4" t="s">
        <v>3387</v>
      </c>
      <c r="M1379" s="4" t="s">
        <v>3106</v>
      </c>
      <c r="N1379" t="s">
        <v>5380</v>
      </c>
      <c r="O1379" s="22">
        <f>+VLOOKUP(E1379,[2]Sheet1!C$1:L$294,9,0)</f>
        <v>432950</v>
      </c>
      <c r="P1379" s="22">
        <f t="shared" si="44"/>
        <v>0</v>
      </c>
      <c r="Q1379" s="1">
        <f>+VLOOKUP(E1379,[2]Sheet1!C$1:L$294,10,0)</f>
        <v>45296</v>
      </c>
    </row>
    <row r="1380" spans="2:17" ht="15" hidden="1" customHeight="1" outlineLevel="1" x14ac:dyDescent="0.2">
      <c r="B1380">
        <v>0</v>
      </c>
      <c r="C1380" s="8">
        <v>45250</v>
      </c>
      <c r="D1380" s="4" t="s">
        <v>5150</v>
      </c>
      <c r="E1380" s="4">
        <v>69795</v>
      </c>
      <c r="F1380" s="4" t="s">
        <v>3840</v>
      </c>
      <c r="G1380" s="4" t="s">
        <v>2452</v>
      </c>
      <c r="H1380" s="12">
        <v>400880</v>
      </c>
      <c r="I1380" s="11" t="s">
        <v>548</v>
      </c>
      <c r="J1380" s="12">
        <v>32070</v>
      </c>
      <c r="K1380" s="12">
        <f t="shared" si="43"/>
        <v>432950</v>
      </c>
      <c r="L1380" s="4" t="s">
        <v>3387</v>
      </c>
      <c r="M1380" s="4" t="s">
        <v>3106</v>
      </c>
      <c r="N1380" t="s">
        <v>5380</v>
      </c>
      <c r="O1380" s="22">
        <f>+VLOOKUP(E1380,[2]Sheet1!C$1:L$294,9,0)</f>
        <v>432950</v>
      </c>
      <c r="P1380" s="22">
        <f t="shared" si="44"/>
        <v>0</v>
      </c>
      <c r="Q1380" s="1">
        <f>+VLOOKUP(E1380,[2]Sheet1!C$1:L$294,10,0)</f>
        <v>45296</v>
      </c>
    </row>
    <row r="1381" spans="2:17" ht="15" hidden="1" customHeight="1" outlineLevel="1" x14ac:dyDescent="0.2">
      <c r="B1381">
        <v>0</v>
      </c>
      <c r="C1381" s="8">
        <v>45250</v>
      </c>
      <c r="D1381" s="4" t="s">
        <v>5048</v>
      </c>
      <c r="E1381" s="4">
        <v>69801</v>
      </c>
      <c r="F1381" s="4" t="s">
        <v>3840</v>
      </c>
      <c r="G1381" s="4" t="s">
        <v>5140</v>
      </c>
      <c r="H1381" s="12">
        <v>400880</v>
      </c>
      <c r="I1381" s="11" t="s">
        <v>548</v>
      </c>
      <c r="J1381" s="12">
        <v>32070</v>
      </c>
      <c r="K1381" s="12">
        <f t="shared" si="43"/>
        <v>432950</v>
      </c>
      <c r="L1381" s="4" t="s">
        <v>3387</v>
      </c>
      <c r="M1381" s="4" t="s">
        <v>3106</v>
      </c>
      <c r="N1381" t="s">
        <v>5380</v>
      </c>
      <c r="O1381" s="22">
        <f>+VLOOKUP(E1381,[2]Sheet1!C$1:L$294,9,0)</f>
        <v>432950</v>
      </c>
      <c r="P1381" s="22">
        <f t="shared" si="44"/>
        <v>0</v>
      </c>
      <c r="Q1381" s="1">
        <f>+VLOOKUP(E1381,[2]Sheet1!C$1:L$294,10,0)</f>
        <v>45296</v>
      </c>
    </row>
    <row r="1382" spans="2:17" ht="15" hidden="1" customHeight="1" outlineLevel="1" x14ac:dyDescent="0.2">
      <c r="B1382">
        <v>0</v>
      </c>
      <c r="C1382" s="8">
        <v>45250</v>
      </c>
      <c r="D1382" s="4" t="s">
        <v>1119</v>
      </c>
      <c r="E1382" s="4">
        <v>69808</v>
      </c>
      <c r="F1382" s="4" t="s">
        <v>3840</v>
      </c>
      <c r="G1382" s="4" t="s">
        <v>1735</v>
      </c>
      <c r="H1382" s="12">
        <v>400880</v>
      </c>
      <c r="I1382" s="11" t="s">
        <v>548</v>
      </c>
      <c r="J1382" s="12">
        <v>32070</v>
      </c>
      <c r="K1382" s="12">
        <f t="shared" si="43"/>
        <v>432950</v>
      </c>
      <c r="L1382" s="4" t="s">
        <v>3387</v>
      </c>
      <c r="M1382" s="4" t="s">
        <v>3106</v>
      </c>
      <c r="N1382" t="s">
        <v>5380</v>
      </c>
      <c r="O1382" s="22">
        <f>+VLOOKUP(E1382,[2]Sheet1!C$1:L$294,9,0)</f>
        <v>432950</v>
      </c>
      <c r="P1382" s="22">
        <f t="shared" si="44"/>
        <v>0</v>
      </c>
      <c r="Q1382" s="1">
        <f>+VLOOKUP(E1382,[2]Sheet1!C$1:L$294,10,0)</f>
        <v>45296</v>
      </c>
    </row>
    <row r="1383" spans="2:17" ht="15" hidden="1" customHeight="1" outlineLevel="1" x14ac:dyDescent="0.2">
      <c r="B1383">
        <v>0</v>
      </c>
      <c r="C1383" s="8">
        <v>45250</v>
      </c>
      <c r="D1383" s="4" t="s">
        <v>973</v>
      </c>
      <c r="E1383" s="4">
        <v>69809</v>
      </c>
      <c r="F1383" s="4" t="s">
        <v>3840</v>
      </c>
      <c r="G1383" s="4" t="s">
        <v>424</v>
      </c>
      <c r="H1383" s="12">
        <v>400880</v>
      </c>
      <c r="I1383" s="11" t="s">
        <v>548</v>
      </c>
      <c r="J1383" s="12">
        <v>32070</v>
      </c>
      <c r="K1383" s="12">
        <f t="shared" si="43"/>
        <v>432950</v>
      </c>
      <c r="L1383" s="4" t="s">
        <v>3387</v>
      </c>
      <c r="M1383" s="4" t="s">
        <v>3106</v>
      </c>
      <c r="N1383" t="s">
        <v>5380</v>
      </c>
      <c r="O1383" s="22">
        <f>+VLOOKUP(E1383,[2]Sheet1!C$1:L$294,9,0)</f>
        <v>432950</v>
      </c>
      <c r="P1383" s="22">
        <f t="shared" si="44"/>
        <v>0</v>
      </c>
      <c r="Q1383" s="1">
        <f>+VLOOKUP(E1383,[2]Sheet1!C$1:L$294,10,0)</f>
        <v>45296</v>
      </c>
    </row>
    <row r="1384" spans="2:17" ht="15" hidden="1" customHeight="1" outlineLevel="1" x14ac:dyDescent="0.2">
      <c r="B1384">
        <v>0</v>
      </c>
      <c r="C1384" s="8">
        <v>45250</v>
      </c>
      <c r="D1384" s="4" t="s">
        <v>3006</v>
      </c>
      <c r="E1384" s="4">
        <v>69810</v>
      </c>
      <c r="F1384" s="4" t="s">
        <v>3840</v>
      </c>
      <c r="G1384" s="4" t="s">
        <v>543</v>
      </c>
      <c r="H1384" s="12">
        <v>400880</v>
      </c>
      <c r="I1384" s="11" t="s">
        <v>548</v>
      </c>
      <c r="J1384" s="12">
        <v>32070</v>
      </c>
      <c r="K1384" s="12">
        <f t="shared" si="43"/>
        <v>432950</v>
      </c>
      <c r="L1384" s="4" t="s">
        <v>3387</v>
      </c>
      <c r="M1384" s="4" t="s">
        <v>3106</v>
      </c>
      <c r="N1384" t="s">
        <v>5380</v>
      </c>
      <c r="O1384" s="22">
        <f>+VLOOKUP(E1384,[2]Sheet1!C$1:L$294,9,0)</f>
        <v>432950</v>
      </c>
      <c r="P1384" s="22">
        <f t="shared" si="44"/>
        <v>0</v>
      </c>
      <c r="Q1384" s="1">
        <f>+VLOOKUP(E1384,[2]Sheet1!C$1:L$294,10,0)</f>
        <v>45296</v>
      </c>
    </row>
    <row r="1385" spans="2:17" ht="15" hidden="1" customHeight="1" outlineLevel="1" x14ac:dyDescent="0.2">
      <c r="B1385">
        <v>0</v>
      </c>
      <c r="C1385" s="8">
        <v>45250</v>
      </c>
      <c r="D1385" s="4" t="s">
        <v>685</v>
      </c>
      <c r="E1385" s="4">
        <v>69811</v>
      </c>
      <c r="F1385" s="4" t="s">
        <v>3840</v>
      </c>
      <c r="G1385" s="4" t="s">
        <v>5010</v>
      </c>
      <c r="H1385" s="12">
        <v>400880</v>
      </c>
      <c r="I1385" s="11" t="s">
        <v>548</v>
      </c>
      <c r="J1385" s="12">
        <v>32070</v>
      </c>
      <c r="K1385" s="12">
        <f t="shared" si="43"/>
        <v>432950</v>
      </c>
      <c r="L1385" s="4" t="s">
        <v>3387</v>
      </c>
      <c r="M1385" s="4" t="s">
        <v>3106</v>
      </c>
      <c r="N1385" t="s">
        <v>5380</v>
      </c>
      <c r="O1385" s="22">
        <f>+VLOOKUP(E1385,[2]Sheet1!C$1:L$294,9,0)</f>
        <v>432950</v>
      </c>
      <c r="P1385" s="22">
        <f t="shared" si="44"/>
        <v>0</v>
      </c>
      <c r="Q1385" s="1">
        <f>+VLOOKUP(E1385,[2]Sheet1!C$1:L$294,10,0)</f>
        <v>45296</v>
      </c>
    </row>
    <row r="1386" spans="2:17" ht="15" hidden="1" customHeight="1" outlineLevel="1" x14ac:dyDescent="0.2">
      <c r="B1386">
        <v>0</v>
      </c>
      <c r="C1386" s="8">
        <v>45250</v>
      </c>
      <c r="D1386" s="4" t="s">
        <v>185</v>
      </c>
      <c r="E1386" s="4">
        <v>69812</v>
      </c>
      <c r="F1386" s="4" t="s">
        <v>3840</v>
      </c>
      <c r="G1386" s="4" t="s">
        <v>439</v>
      </c>
      <c r="H1386" s="12">
        <v>400880</v>
      </c>
      <c r="I1386" s="11" t="s">
        <v>548</v>
      </c>
      <c r="J1386" s="12">
        <v>32070</v>
      </c>
      <c r="K1386" s="12">
        <f t="shared" si="43"/>
        <v>432950</v>
      </c>
      <c r="L1386" s="4" t="s">
        <v>3387</v>
      </c>
      <c r="M1386" s="4" t="s">
        <v>3106</v>
      </c>
      <c r="N1386" t="s">
        <v>5380</v>
      </c>
      <c r="O1386" s="22">
        <f>+VLOOKUP(E1386,[2]Sheet1!C$1:L$294,9,0)</f>
        <v>432950</v>
      </c>
      <c r="P1386" s="22">
        <f t="shared" si="44"/>
        <v>0</v>
      </c>
      <c r="Q1386" s="1">
        <f>+VLOOKUP(E1386,[2]Sheet1!C$1:L$294,10,0)</f>
        <v>45296</v>
      </c>
    </row>
    <row r="1387" spans="2:17" ht="15" hidden="1" customHeight="1" outlineLevel="1" x14ac:dyDescent="0.2">
      <c r="B1387">
        <v>0</v>
      </c>
      <c r="C1387" s="8">
        <v>45250</v>
      </c>
      <c r="D1387" s="4" t="s">
        <v>3757</v>
      </c>
      <c r="E1387" s="4">
        <v>69813</v>
      </c>
      <c r="F1387" s="4" t="s">
        <v>3840</v>
      </c>
      <c r="G1387" s="4" t="s">
        <v>2999</v>
      </c>
      <c r="H1387" s="12">
        <v>400880</v>
      </c>
      <c r="I1387" s="11" t="s">
        <v>548</v>
      </c>
      <c r="J1387" s="12">
        <v>32070</v>
      </c>
      <c r="K1387" s="12">
        <f t="shared" si="43"/>
        <v>432950</v>
      </c>
      <c r="L1387" s="4" t="s">
        <v>3387</v>
      </c>
      <c r="M1387" s="4" t="s">
        <v>3106</v>
      </c>
      <c r="N1387" t="s">
        <v>5380</v>
      </c>
      <c r="O1387" s="22">
        <f>+VLOOKUP(E1387,[2]Sheet1!C$1:L$294,9,0)</f>
        <v>432950</v>
      </c>
      <c r="P1387" s="22">
        <f t="shared" si="44"/>
        <v>0</v>
      </c>
      <c r="Q1387" s="1">
        <f>+VLOOKUP(E1387,[2]Sheet1!C$1:L$294,10,0)</f>
        <v>45296</v>
      </c>
    </row>
    <row r="1388" spans="2:17" ht="15" hidden="1" customHeight="1" outlineLevel="1" x14ac:dyDescent="0.2">
      <c r="B1388">
        <v>0</v>
      </c>
      <c r="C1388" s="8">
        <v>45250</v>
      </c>
      <c r="D1388" s="4" t="s">
        <v>3313</v>
      </c>
      <c r="E1388" s="4">
        <v>69814</v>
      </c>
      <c r="F1388" s="4" t="s">
        <v>3840</v>
      </c>
      <c r="G1388" s="4" t="s">
        <v>2411</v>
      </c>
      <c r="H1388" s="12">
        <v>400880</v>
      </c>
      <c r="I1388" s="11" t="s">
        <v>548</v>
      </c>
      <c r="J1388" s="12">
        <v>32070</v>
      </c>
      <c r="K1388" s="12">
        <f t="shared" si="43"/>
        <v>432950</v>
      </c>
      <c r="L1388" s="4" t="s">
        <v>3387</v>
      </c>
      <c r="M1388" s="4" t="s">
        <v>3106</v>
      </c>
      <c r="N1388" t="s">
        <v>5380</v>
      </c>
      <c r="O1388" s="22">
        <f>+VLOOKUP(E1388,[2]Sheet1!C$1:L$294,9,0)</f>
        <v>432950</v>
      </c>
      <c r="P1388" s="22">
        <f t="shared" si="44"/>
        <v>0</v>
      </c>
      <c r="Q1388" s="1">
        <f>+VLOOKUP(E1388,[2]Sheet1!C$1:L$294,10,0)</f>
        <v>45296</v>
      </c>
    </row>
    <row r="1389" spans="2:17" ht="15" hidden="1" customHeight="1" outlineLevel="1" x14ac:dyDescent="0.2">
      <c r="B1389">
        <v>0</v>
      </c>
      <c r="C1389" s="8">
        <v>45250</v>
      </c>
      <c r="D1389" s="4" t="s">
        <v>274</v>
      </c>
      <c r="E1389" s="4">
        <v>69815</v>
      </c>
      <c r="F1389" s="4" t="s">
        <v>3840</v>
      </c>
      <c r="G1389" s="4" t="s">
        <v>12</v>
      </c>
      <c r="H1389" s="12">
        <v>400880</v>
      </c>
      <c r="I1389" s="11" t="s">
        <v>548</v>
      </c>
      <c r="J1389" s="12">
        <v>32070</v>
      </c>
      <c r="K1389" s="12">
        <f t="shared" si="43"/>
        <v>432950</v>
      </c>
      <c r="L1389" s="4" t="s">
        <v>3387</v>
      </c>
      <c r="M1389" s="4" t="s">
        <v>3106</v>
      </c>
      <c r="N1389" t="s">
        <v>5380</v>
      </c>
      <c r="O1389" s="22">
        <f>+VLOOKUP(E1389,[2]Sheet1!C$1:L$294,9,0)</f>
        <v>432950</v>
      </c>
      <c r="P1389" s="22">
        <f t="shared" si="44"/>
        <v>0</v>
      </c>
      <c r="Q1389" s="1">
        <f>+VLOOKUP(E1389,[2]Sheet1!C$1:L$294,10,0)</f>
        <v>45296</v>
      </c>
    </row>
    <row r="1390" spans="2:17" ht="15" hidden="1" customHeight="1" outlineLevel="1" x14ac:dyDescent="0.2">
      <c r="B1390">
        <v>0</v>
      </c>
      <c r="C1390" s="8">
        <v>45250</v>
      </c>
      <c r="D1390" s="4" t="s">
        <v>893</v>
      </c>
      <c r="E1390" s="4">
        <v>69816</v>
      </c>
      <c r="F1390" s="4" t="s">
        <v>3840</v>
      </c>
      <c r="G1390" s="4" t="s">
        <v>5185</v>
      </c>
      <c r="H1390" s="12">
        <v>400880</v>
      </c>
      <c r="I1390" s="11" t="s">
        <v>548</v>
      </c>
      <c r="J1390" s="12">
        <v>32070</v>
      </c>
      <c r="K1390" s="12">
        <f t="shared" si="43"/>
        <v>432950</v>
      </c>
      <c r="L1390" s="4" t="s">
        <v>3387</v>
      </c>
      <c r="M1390" s="4" t="s">
        <v>3106</v>
      </c>
      <c r="N1390" t="s">
        <v>5380</v>
      </c>
      <c r="O1390" s="22">
        <f>+VLOOKUP(E1390,[2]Sheet1!C$1:L$294,9,0)</f>
        <v>432950</v>
      </c>
      <c r="P1390" s="22">
        <f t="shared" si="44"/>
        <v>0</v>
      </c>
      <c r="Q1390" s="1">
        <f>+VLOOKUP(E1390,[2]Sheet1!C$1:L$294,10,0)</f>
        <v>45296</v>
      </c>
    </row>
    <row r="1391" spans="2:17" ht="15" hidden="1" customHeight="1" outlineLevel="1" x14ac:dyDescent="0.2">
      <c r="B1391">
        <v>0</v>
      </c>
      <c r="C1391" s="8">
        <v>45250</v>
      </c>
      <c r="D1391" s="4" t="s">
        <v>5163</v>
      </c>
      <c r="E1391" s="4">
        <v>69817</v>
      </c>
      <c r="F1391" s="4" t="s">
        <v>3840</v>
      </c>
      <c r="G1391" s="4" t="s">
        <v>4852</v>
      </c>
      <c r="H1391" s="12">
        <v>400880</v>
      </c>
      <c r="I1391" s="11" t="s">
        <v>548</v>
      </c>
      <c r="J1391" s="12">
        <v>32070</v>
      </c>
      <c r="K1391" s="12">
        <f t="shared" si="43"/>
        <v>432950</v>
      </c>
      <c r="L1391" s="4" t="s">
        <v>3387</v>
      </c>
      <c r="M1391" s="4" t="s">
        <v>3106</v>
      </c>
      <c r="N1391" t="s">
        <v>5380</v>
      </c>
      <c r="O1391" s="22">
        <f>+VLOOKUP(E1391,[2]Sheet1!C$1:L$294,9,0)</f>
        <v>432950</v>
      </c>
      <c r="P1391" s="22">
        <f t="shared" si="44"/>
        <v>0</v>
      </c>
      <c r="Q1391" s="1">
        <f>+VLOOKUP(E1391,[2]Sheet1!C$1:L$294,10,0)</f>
        <v>45296</v>
      </c>
    </row>
    <row r="1392" spans="2:17" ht="15" hidden="1" customHeight="1" outlineLevel="1" x14ac:dyDescent="0.2">
      <c r="B1392">
        <v>0</v>
      </c>
      <c r="C1392" s="8">
        <v>45250</v>
      </c>
      <c r="D1392" s="4" t="s">
        <v>2608</v>
      </c>
      <c r="E1392" s="4">
        <v>69818</v>
      </c>
      <c r="F1392" s="4" t="s">
        <v>3840</v>
      </c>
      <c r="G1392" s="4" t="s">
        <v>4918</v>
      </c>
      <c r="H1392" s="12">
        <v>400880</v>
      </c>
      <c r="I1392" s="11" t="s">
        <v>548</v>
      </c>
      <c r="J1392" s="12">
        <v>32070</v>
      </c>
      <c r="K1392" s="12">
        <f t="shared" si="43"/>
        <v>432950</v>
      </c>
      <c r="L1392" s="4" t="s">
        <v>3387</v>
      </c>
      <c r="M1392" s="4" t="s">
        <v>3106</v>
      </c>
      <c r="N1392" t="s">
        <v>5380</v>
      </c>
      <c r="O1392" s="22">
        <f>+VLOOKUP(E1392,[2]Sheet1!C$1:L$294,9,0)</f>
        <v>432950</v>
      </c>
      <c r="P1392" s="22">
        <f t="shared" si="44"/>
        <v>0</v>
      </c>
      <c r="Q1392" s="1">
        <f>+VLOOKUP(E1392,[2]Sheet1!C$1:L$294,10,0)</f>
        <v>45296</v>
      </c>
    </row>
    <row r="1393" spans="2:17" ht="15" hidden="1" customHeight="1" outlineLevel="1" x14ac:dyDescent="0.2">
      <c r="B1393">
        <v>0</v>
      </c>
      <c r="C1393" s="8">
        <v>45250</v>
      </c>
      <c r="D1393" s="4" t="s">
        <v>3308</v>
      </c>
      <c r="E1393" s="4">
        <v>69819</v>
      </c>
      <c r="F1393" s="4" t="s">
        <v>3840</v>
      </c>
      <c r="G1393" s="4" t="s">
        <v>1998</v>
      </c>
      <c r="H1393" s="12">
        <v>400880</v>
      </c>
      <c r="I1393" s="11" t="s">
        <v>548</v>
      </c>
      <c r="J1393" s="12">
        <v>32070</v>
      </c>
      <c r="K1393" s="12">
        <f t="shared" si="43"/>
        <v>432950</v>
      </c>
      <c r="L1393" s="4" t="s">
        <v>3387</v>
      </c>
      <c r="M1393" s="4" t="s">
        <v>3106</v>
      </c>
      <c r="N1393" t="s">
        <v>5380</v>
      </c>
      <c r="O1393" s="22">
        <f>+VLOOKUP(E1393,[2]Sheet1!C$1:L$294,9,0)</f>
        <v>432950</v>
      </c>
      <c r="P1393" s="22">
        <f t="shared" si="44"/>
        <v>0</v>
      </c>
      <c r="Q1393" s="1">
        <f>+VLOOKUP(E1393,[2]Sheet1!C$1:L$294,10,0)</f>
        <v>45296</v>
      </c>
    </row>
    <row r="1394" spans="2:17" ht="15" hidden="1" customHeight="1" outlineLevel="1" x14ac:dyDescent="0.2">
      <c r="B1394">
        <v>0</v>
      </c>
      <c r="C1394" s="8">
        <v>45250</v>
      </c>
      <c r="D1394" s="4" t="s">
        <v>3825</v>
      </c>
      <c r="E1394" s="4">
        <v>69820</v>
      </c>
      <c r="F1394" s="4" t="s">
        <v>3840</v>
      </c>
      <c r="G1394" s="4" t="s">
        <v>4975</v>
      </c>
      <c r="H1394" s="12">
        <v>400880</v>
      </c>
      <c r="I1394" s="11" t="s">
        <v>548</v>
      </c>
      <c r="J1394" s="12">
        <v>32070</v>
      </c>
      <c r="K1394" s="12">
        <f t="shared" si="43"/>
        <v>432950</v>
      </c>
      <c r="L1394" s="4" t="s">
        <v>3387</v>
      </c>
      <c r="M1394" s="4" t="s">
        <v>3106</v>
      </c>
      <c r="N1394" t="s">
        <v>5380</v>
      </c>
      <c r="O1394" s="22">
        <f>+VLOOKUP(E1394,[2]Sheet1!C$1:L$294,9,0)</f>
        <v>432950</v>
      </c>
      <c r="P1394" s="22">
        <f t="shared" si="44"/>
        <v>0</v>
      </c>
      <c r="Q1394" s="1">
        <f>+VLOOKUP(E1394,[2]Sheet1!C$1:L$294,10,0)</f>
        <v>45296</v>
      </c>
    </row>
    <row r="1395" spans="2:17" ht="15" hidden="1" customHeight="1" outlineLevel="1" x14ac:dyDescent="0.2">
      <c r="B1395">
        <v>0</v>
      </c>
      <c r="C1395" s="8">
        <v>45250</v>
      </c>
      <c r="D1395" s="4" t="s">
        <v>1117</v>
      </c>
      <c r="E1395" s="4">
        <v>69821</v>
      </c>
      <c r="F1395" s="4" t="s">
        <v>3840</v>
      </c>
      <c r="G1395" s="4" t="s">
        <v>1969</v>
      </c>
      <c r="H1395" s="12">
        <v>400880</v>
      </c>
      <c r="I1395" s="11" t="s">
        <v>548</v>
      </c>
      <c r="J1395" s="12">
        <v>32070</v>
      </c>
      <c r="K1395" s="12">
        <f t="shared" si="43"/>
        <v>432950</v>
      </c>
      <c r="L1395" s="4" t="s">
        <v>3387</v>
      </c>
      <c r="M1395" s="4" t="s">
        <v>3106</v>
      </c>
      <c r="N1395" t="s">
        <v>5380</v>
      </c>
      <c r="O1395" s="22">
        <f>+VLOOKUP(E1395,[2]Sheet1!C$1:L$294,9,0)</f>
        <v>432950</v>
      </c>
      <c r="P1395" s="22">
        <f t="shared" si="44"/>
        <v>0</v>
      </c>
      <c r="Q1395" s="1">
        <f>+VLOOKUP(E1395,[2]Sheet1!C$1:L$294,10,0)</f>
        <v>45296</v>
      </c>
    </row>
    <row r="1396" spans="2:17" ht="15" hidden="1" customHeight="1" outlineLevel="1" x14ac:dyDescent="0.2">
      <c r="B1396">
        <v>0</v>
      </c>
      <c r="C1396" s="8">
        <v>45250</v>
      </c>
      <c r="D1396" s="4" t="s">
        <v>2689</v>
      </c>
      <c r="E1396" s="4">
        <v>69822</v>
      </c>
      <c r="F1396" s="4" t="s">
        <v>3840</v>
      </c>
      <c r="G1396" s="4" t="s">
        <v>2479</v>
      </c>
      <c r="H1396" s="12">
        <v>400880</v>
      </c>
      <c r="I1396" s="11" t="s">
        <v>548</v>
      </c>
      <c r="J1396" s="12">
        <v>32070</v>
      </c>
      <c r="K1396" s="12">
        <f t="shared" si="43"/>
        <v>432950</v>
      </c>
      <c r="L1396" s="4" t="s">
        <v>3387</v>
      </c>
      <c r="M1396" s="4" t="s">
        <v>3106</v>
      </c>
      <c r="N1396" t="s">
        <v>5380</v>
      </c>
      <c r="O1396" s="22">
        <f>+VLOOKUP(E1396,[2]Sheet1!C$1:L$294,9,0)</f>
        <v>432950</v>
      </c>
      <c r="P1396" s="22">
        <f t="shared" si="44"/>
        <v>0</v>
      </c>
      <c r="Q1396" s="1">
        <f>+VLOOKUP(E1396,[2]Sheet1!C$1:L$294,10,0)</f>
        <v>45296</v>
      </c>
    </row>
    <row r="1397" spans="2:17" ht="15" hidden="1" customHeight="1" outlineLevel="1" x14ac:dyDescent="0.2">
      <c r="B1397">
        <v>0</v>
      </c>
      <c r="C1397" s="8">
        <v>45250</v>
      </c>
      <c r="D1397" s="4" t="s">
        <v>97</v>
      </c>
      <c r="E1397" s="4">
        <v>69823</v>
      </c>
      <c r="F1397" s="4" t="s">
        <v>3840</v>
      </c>
      <c r="G1397" s="4" t="s">
        <v>3179</v>
      </c>
      <c r="H1397" s="12">
        <v>400880</v>
      </c>
      <c r="I1397" s="11" t="s">
        <v>548</v>
      </c>
      <c r="J1397" s="12">
        <v>32070</v>
      </c>
      <c r="K1397" s="12">
        <f t="shared" si="43"/>
        <v>432950</v>
      </c>
      <c r="L1397" s="4" t="s">
        <v>3387</v>
      </c>
      <c r="M1397" s="4" t="s">
        <v>3106</v>
      </c>
      <c r="N1397" t="s">
        <v>5380</v>
      </c>
      <c r="O1397" s="22">
        <f>+VLOOKUP(E1397,[2]Sheet1!C$1:L$294,9,0)</f>
        <v>432950</v>
      </c>
      <c r="P1397" s="22">
        <f t="shared" si="44"/>
        <v>0</v>
      </c>
      <c r="Q1397" s="1">
        <f>+VLOOKUP(E1397,[2]Sheet1!C$1:L$294,10,0)</f>
        <v>45296</v>
      </c>
    </row>
    <row r="1398" spans="2:17" ht="15" hidden="1" customHeight="1" outlineLevel="1" x14ac:dyDescent="0.2">
      <c r="B1398">
        <v>0</v>
      </c>
      <c r="C1398" s="8">
        <v>45250</v>
      </c>
      <c r="D1398" s="4" t="s">
        <v>1890</v>
      </c>
      <c r="E1398" s="4">
        <v>69824</v>
      </c>
      <c r="F1398" s="4" t="s">
        <v>3840</v>
      </c>
      <c r="G1398" s="4" t="s">
        <v>732</v>
      </c>
      <c r="H1398" s="12">
        <v>400880</v>
      </c>
      <c r="I1398" s="11" t="s">
        <v>548</v>
      </c>
      <c r="J1398" s="12">
        <v>32070</v>
      </c>
      <c r="K1398" s="12">
        <f t="shared" si="43"/>
        <v>432950</v>
      </c>
      <c r="L1398" s="4" t="s">
        <v>3387</v>
      </c>
      <c r="M1398" s="4" t="s">
        <v>3106</v>
      </c>
      <c r="N1398" t="s">
        <v>5380</v>
      </c>
      <c r="O1398" s="22">
        <f>+VLOOKUP(E1398,[2]Sheet1!C$1:L$294,9,0)</f>
        <v>432950</v>
      </c>
      <c r="P1398" s="22">
        <f t="shared" si="44"/>
        <v>0</v>
      </c>
      <c r="Q1398" s="1">
        <f>+VLOOKUP(E1398,[2]Sheet1!C$1:L$294,10,0)</f>
        <v>45296</v>
      </c>
    </row>
    <row r="1399" spans="2:17" ht="15" hidden="1" customHeight="1" outlineLevel="1" x14ac:dyDescent="0.2">
      <c r="B1399">
        <v>0</v>
      </c>
      <c r="C1399" s="8">
        <v>45250</v>
      </c>
      <c r="D1399" s="4" t="s">
        <v>1873</v>
      </c>
      <c r="E1399" s="4">
        <v>69825</v>
      </c>
      <c r="F1399" s="4" t="s">
        <v>3840</v>
      </c>
      <c r="G1399" s="4" t="s">
        <v>584</v>
      </c>
      <c r="H1399" s="12">
        <v>400880</v>
      </c>
      <c r="I1399" s="11" t="s">
        <v>548</v>
      </c>
      <c r="J1399" s="12">
        <v>32070</v>
      </c>
      <c r="K1399" s="12">
        <f t="shared" si="43"/>
        <v>432950</v>
      </c>
      <c r="L1399" s="4" t="s">
        <v>3387</v>
      </c>
      <c r="M1399" s="4" t="s">
        <v>3106</v>
      </c>
      <c r="N1399" t="s">
        <v>5380</v>
      </c>
      <c r="O1399" s="22">
        <f>+VLOOKUP(E1399,[2]Sheet1!C$1:L$294,9,0)</f>
        <v>432950</v>
      </c>
      <c r="P1399" s="22">
        <f t="shared" si="44"/>
        <v>0</v>
      </c>
      <c r="Q1399" s="1">
        <f>+VLOOKUP(E1399,[2]Sheet1!C$1:L$294,10,0)</f>
        <v>45296</v>
      </c>
    </row>
    <row r="1400" spans="2:17" ht="15" hidden="1" customHeight="1" outlineLevel="1" x14ac:dyDescent="0.2">
      <c r="B1400">
        <v>0</v>
      </c>
      <c r="C1400" s="8">
        <v>45250</v>
      </c>
      <c r="D1400" s="4" t="s">
        <v>610</v>
      </c>
      <c r="E1400" s="4">
        <v>69826</v>
      </c>
      <c r="F1400" s="4" t="s">
        <v>3840</v>
      </c>
      <c r="G1400" s="4" t="s">
        <v>4363</v>
      </c>
      <c r="H1400" s="12">
        <v>400880</v>
      </c>
      <c r="I1400" s="11" t="s">
        <v>548</v>
      </c>
      <c r="J1400" s="12">
        <v>32070</v>
      </c>
      <c r="K1400" s="12">
        <f t="shared" si="43"/>
        <v>432950</v>
      </c>
      <c r="L1400" s="4" t="s">
        <v>3387</v>
      </c>
      <c r="M1400" s="4" t="s">
        <v>3106</v>
      </c>
      <c r="N1400" t="s">
        <v>5380</v>
      </c>
      <c r="O1400" s="22">
        <f>+VLOOKUP(E1400,[2]Sheet1!C$1:L$294,9,0)</f>
        <v>432950</v>
      </c>
      <c r="P1400" s="22">
        <f t="shared" si="44"/>
        <v>0</v>
      </c>
      <c r="Q1400" s="1">
        <f>+VLOOKUP(E1400,[2]Sheet1!C$1:L$294,10,0)</f>
        <v>45296</v>
      </c>
    </row>
    <row r="1401" spans="2:17" ht="15" hidden="1" customHeight="1" outlineLevel="1" x14ac:dyDescent="0.2">
      <c r="B1401">
        <v>0</v>
      </c>
      <c r="C1401" s="8">
        <v>45250</v>
      </c>
      <c r="D1401" s="4" t="s">
        <v>1402</v>
      </c>
      <c r="E1401" s="4">
        <v>69827</v>
      </c>
      <c r="F1401" s="4" t="s">
        <v>3840</v>
      </c>
      <c r="G1401" s="4" t="s">
        <v>4529</v>
      </c>
      <c r="H1401" s="12">
        <v>400880</v>
      </c>
      <c r="I1401" s="11" t="s">
        <v>548</v>
      </c>
      <c r="J1401" s="12">
        <v>32070</v>
      </c>
      <c r="K1401" s="12">
        <f t="shared" si="43"/>
        <v>432950</v>
      </c>
      <c r="L1401" s="4" t="s">
        <v>3387</v>
      </c>
      <c r="M1401" s="4" t="s">
        <v>3106</v>
      </c>
      <c r="N1401" t="s">
        <v>5380</v>
      </c>
      <c r="O1401" s="22">
        <f>+VLOOKUP(E1401,[2]Sheet1!C$1:L$294,9,0)</f>
        <v>432950</v>
      </c>
      <c r="P1401" s="22">
        <f t="shared" si="44"/>
        <v>0</v>
      </c>
      <c r="Q1401" s="1">
        <f>+VLOOKUP(E1401,[2]Sheet1!C$1:L$294,10,0)</f>
        <v>45296</v>
      </c>
    </row>
    <row r="1402" spans="2:17" ht="15" hidden="1" customHeight="1" outlineLevel="1" x14ac:dyDescent="0.2">
      <c r="B1402">
        <v>0</v>
      </c>
      <c r="C1402" s="8">
        <v>45250</v>
      </c>
      <c r="D1402" s="4" t="s">
        <v>2427</v>
      </c>
      <c r="E1402" s="4">
        <v>69829</v>
      </c>
      <c r="F1402" s="4" t="s">
        <v>3840</v>
      </c>
      <c r="G1402" s="4" t="s">
        <v>4417</v>
      </c>
      <c r="H1402" s="12">
        <v>400880</v>
      </c>
      <c r="I1402" s="11" t="s">
        <v>548</v>
      </c>
      <c r="J1402" s="12">
        <v>32070</v>
      </c>
      <c r="K1402" s="12">
        <f t="shared" si="43"/>
        <v>432950</v>
      </c>
      <c r="L1402" s="4" t="s">
        <v>3387</v>
      </c>
      <c r="M1402" s="4" t="s">
        <v>3106</v>
      </c>
      <c r="N1402" t="s">
        <v>5380</v>
      </c>
      <c r="O1402" s="22">
        <f>+VLOOKUP(E1402,[2]Sheet1!C$1:L$294,9,0)</f>
        <v>432950</v>
      </c>
      <c r="P1402" s="22">
        <f t="shared" si="44"/>
        <v>0</v>
      </c>
      <c r="Q1402" s="1">
        <f>+VLOOKUP(E1402,[2]Sheet1!C$1:L$294,10,0)</f>
        <v>45296</v>
      </c>
    </row>
    <row r="1403" spans="2:17" ht="15" hidden="1" customHeight="1" outlineLevel="1" x14ac:dyDescent="0.2">
      <c r="B1403">
        <v>0</v>
      </c>
      <c r="C1403" s="8">
        <v>45250</v>
      </c>
      <c r="D1403" s="4" t="s">
        <v>4637</v>
      </c>
      <c r="E1403" s="4">
        <v>69830</v>
      </c>
      <c r="F1403" s="4" t="s">
        <v>3840</v>
      </c>
      <c r="G1403" s="4" t="s">
        <v>1051</v>
      </c>
      <c r="H1403" s="12">
        <v>400880</v>
      </c>
      <c r="I1403" s="11" t="s">
        <v>548</v>
      </c>
      <c r="J1403" s="12">
        <v>32070</v>
      </c>
      <c r="K1403" s="12">
        <f t="shared" si="43"/>
        <v>432950</v>
      </c>
      <c r="L1403" s="4" t="s">
        <v>3387</v>
      </c>
      <c r="M1403" s="4" t="s">
        <v>3106</v>
      </c>
      <c r="N1403" t="s">
        <v>5380</v>
      </c>
      <c r="O1403" s="22">
        <f>+VLOOKUP(E1403,[2]Sheet1!C$1:L$294,9,0)</f>
        <v>432950</v>
      </c>
      <c r="P1403" s="22">
        <f t="shared" si="44"/>
        <v>0</v>
      </c>
      <c r="Q1403" s="1">
        <f>+VLOOKUP(E1403,[2]Sheet1!C$1:L$294,10,0)</f>
        <v>45296</v>
      </c>
    </row>
    <row r="1404" spans="2:17" ht="15" hidden="1" customHeight="1" outlineLevel="1" x14ac:dyDescent="0.2">
      <c r="B1404">
        <v>0</v>
      </c>
      <c r="C1404" s="8">
        <v>45250</v>
      </c>
      <c r="D1404" s="4" t="s">
        <v>2896</v>
      </c>
      <c r="E1404" s="4">
        <v>69831</v>
      </c>
      <c r="F1404" s="4" t="s">
        <v>3840</v>
      </c>
      <c r="G1404" s="4" t="s">
        <v>4287</v>
      </c>
      <c r="H1404" s="12">
        <v>400880</v>
      </c>
      <c r="I1404" s="11" t="s">
        <v>548</v>
      </c>
      <c r="J1404" s="12">
        <v>32070</v>
      </c>
      <c r="K1404" s="12">
        <f t="shared" si="43"/>
        <v>432950</v>
      </c>
      <c r="L1404" s="4" t="s">
        <v>3387</v>
      </c>
      <c r="M1404" s="4" t="s">
        <v>3106</v>
      </c>
      <c r="N1404" t="s">
        <v>5380</v>
      </c>
      <c r="O1404" s="22">
        <f>+VLOOKUP(E1404,[2]Sheet1!C$1:L$294,9,0)</f>
        <v>432950</v>
      </c>
      <c r="P1404" s="22">
        <f t="shared" si="44"/>
        <v>0</v>
      </c>
      <c r="Q1404" s="1">
        <f>+VLOOKUP(E1404,[2]Sheet1!C$1:L$294,10,0)</f>
        <v>45296</v>
      </c>
    </row>
    <row r="1405" spans="2:17" ht="15" hidden="1" customHeight="1" outlineLevel="1" x14ac:dyDescent="0.2">
      <c r="B1405">
        <v>0</v>
      </c>
      <c r="C1405" s="8">
        <v>45250</v>
      </c>
      <c r="D1405" s="4" t="s">
        <v>4478</v>
      </c>
      <c r="E1405" s="4">
        <v>69832</v>
      </c>
      <c r="F1405" s="4" t="s">
        <v>3840</v>
      </c>
      <c r="G1405" s="4" t="s">
        <v>648</v>
      </c>
      <c r="H1405" s="12">
        <v>400880</v>
      </c>
      <c r="I1405" s="11" t="s">
        <v>548</v>
      </c>
      <c r="J1405" s="12">
        <v>32070</v>
      </c>
      <c r="K1405" s="12">
        <f t="shared" si="43"/>
        <v>432950</v>
      </c>
      <c r="L1405" s="4" t="s">
        <v>3387</v>
      </c>
      <c r="M1405" s="4" t="s">
        <v>3106</v>
      </c>
      <c r="N1405" t="s">
        <v>5380</v>
      </c>
      <c r="O1405" s="22">
        <f>+VLOOKUP(E1405,[2]Sheet1!C$1:L$294,9,0)</f>
        <v>432950</v>
      </c>
      <c r="P1405" s="22">
        <f t="shared" si="44"/>
        <v>0</v>
      </c>
      <c r="Q1405" s="1">
        <f>+VLOOKUP(E1405,[2]Sheet1!C$1:L$294,10,0)</f>
        <v>45296</v>
      </c>
    </row>
    <row r="1406" spans="2:17" ht="15" hidden="1" customHeight="1" outlineLevel="1" x14ac:dyDescent="0.2">
      <c r="B1406">
        <v>0</v>
      </c>
      <c r="C1406" s="8">
        <v>45250</v>
      </c>
      <c r="D1406" s="4" t="s">
        <v>4741</v>
      </c>
      <c r="E1406" s="4">
        <v>69833</v>
      </c>
      <c r="F1406" s="4" t="s">
        <v>3840</v>
      </c>
      <c r="G1406" s="4" t="s">
        <v>639</v>
      </c>
      <c r="H1406" s="12">
        <v>400880</v>
      </c>
      <c r="I1406" s="11" t="s">
        <v>548</v>
      </c>
      <c r="J1406" s="12">
        <v>32070</v>
      </c>
      <c r="K1406" s="12">
        <f t="shared" si="43"/>
        <v>432950</v>
      </c>
      <c r="L1406" s="4" t="s">
        <v>3387</v>
      </c>
      <c r="M1406" s="4" t="s">
        <v>3106</v>
      </c>
      <c r="N1406" t="s">
        <v>5380</v>
      </c>
      <c r="O1406" s="22">
        <f>+VLOOKUP(E1406,[2]Sheet1!C$1:L$294,9,0)</f>
        <v>432950</v>
      </c>
      <c r="P1406" s="22">
        <f t="shared" si="44"/>
        <v>0</v>
      </c>
      <c r="Q1406" s="1">
        <f>+VLOOKUP(E1406,[2]Sheet1!C$1:L$294,10,0)</f>
        <v>45296</v>
      </c>
    </row>
    <row r="1407" spans="2:17" ht="15" hidden="1" customHeight="1" outlineLevel="1" x14ac:dyDescent="0.2">
      <c r="B1407">
        <v>0</v>
      </c>
      <c r="C1407" s="8">
        <v>45250</v>
      </c>
      <c r="D1407" s="4" t="s">
        <v>2122</v>
      </c>
      <c r="E1407" s="4">
        <v>69834</v>
      </c>
      <c r="F1407" s="4" t="s">
        <v>3840</v>
      </c>
      <c r="G1407" s="4" t="s">
        <v>2599</v>
      </c>
      <c r="H1407" s="12">
        <v>400880</v>
      </c>
      <c r="I1407" s="11" t="s">
        <v>548</v>
      </c>
      <c r="J1407" s="12">
        <v>32070</v>
      </c>
      <c r="K1407" s="12">
        <f t="shared" si="43"/>
        <v>432950</v>
      </c>
      <c r="L1407" s="4" t="s">
        <v>3387</v>
      </c>
      <c r="M1407" s="4" t="s">
        <v>3106</v>
      </c>
      <c r="N1407" t="s">
        <v>5380</v>
      </c>
      <c r="O1407" s="22">
        <f>+VLOOKUP(E1407,[2]Sheet1!C$1:L$294,9,0)</f>
        <v>432950</v>
      </c>
      <c r="P1407" s="22">
        <f t="shared" si="44"/>
        <v>0</v>
      </c>
      <c r="Q1407" s="1">
        <f>+VLOOKUP(E1407,[2]Sheet1!C$1:L$294,10,0)</f>
        <v>45296</v>
      </c>
    </row>
    <row r="1408" spans="2:17" ht="15" hidden="1" customHeight="1" outlineLevel="1" x14ac:dyDescent="0.2">
      <c r="B1408">
        <v>0</v>
      </c>
      <c r="C1408" s="8">
        <v>45250</v>
      </c>
      <c r="D1408" s="4" t="s">
        <v>3025</v>
      </c>
      <c r="E1408" s="4">
        <v>69835</v>
      </c>
      <c r="F1408" s="4" t="s">
        <v>3840</v>
      </c>
      <c r="G1408" s="4" t="s">
        <v>2238</v>
      </c>
      <c r="H1408" s="12">
        <v>400880</v>
      </c>
      <c r="I1408" s="11" t="s">
        <v>548</v>
      </c>
      <c r="J1408" s="12">
        <v>32070</v>
      </c>
      <c r="K1408" s="12">
        <f t="shared" si="43"/>
        <v>432950</v>
      </c>
      <c r="L1408" s="4" t="s">
        <v>3387</v>
      </c>
      <c r="M1408" s="4" t="s">
        <v>3106</v>
      </c>
      <c r="N1408" t="s">
        <v>5380</v>
      </c>
      <c r="O1408" s="22">
        <f>+VLOOKUP(E1408,[2]Sheet1!C$1:L$294,9,0)</f>
        <v>432950</v>
      </c>
      <c r="P1408" s="22">
        <f t="shared" si="44"/>
        <v>0</v>
      </c>
      <c r="Q1408" s="1">
        <f>+VLOOKUP(E1408,[2]Sheet1!C$1:L$294,10,0)</f>
        <v>45296</v>
      </c>
    </row>
    <row r="1409" spans="2:17" ht="15" hidden="1" customHeight="1" outlineLevel="1" x14ac:dyDescent="0.2">
      <c r="B1409">
        <v>0</v>
      </c>
      <c r="C1409" s="8">
        <v>45250</v>
      </c>
      <c r="D1409" s="4" t="s">
        <v>2128</v>
      </c>
      <c r="E1409" s="4">
        <v>69836</v>
      </c>
      <c r="F1409" s="4" t="s">
        <v>3840</v>
      </c>
      <c r="G1409" s="4" t="s">
        <v>562</v>
      </c>
      <c r="H1409" s="12">
        <v>400880</v>
      </c>
      <c r="I1409" s="11" t="s">
        <v>548</v>
      </c>
      <c r="J1409" s="12">
        <v>32070</v>
      </c>
      <c r="K1409" s="12">
        <f t="shared" si="43"/>
        <v>432950</v>
      </c>
      <c r="L1409" s="4" t="s">
        <v>3387</v>
      </c>
      <c r="M1409" s="4" t="s">
        <v>3106</v>
      </c>
      <c r="N1409" t="s">
        <v>5380</v>
      </c>
      <c r="O1409" s="22">
        <f>+VLOOKUP(E1409,[2]Sheet1!C$1:L$294,9,0)</f>
        <v>432950</v>
      </c>
      <c r="P1409" s="22">
        <f t="shared" si="44"/>
        <v>0</v>
      </c>
      <c r="Q1409" s="1">
        <f>+VLOOKUP(E1409,[2]Sheet1!C$1:L$294,10,0)</f>
        <v>45296</v>
      </c>
    </row>
    <row r="1410" spans="2:17" ht="15" hidden="1" customHeight="1" outlineLevel="1" x14ac:dyDescent="0.2">
      <c r="B1410">
        <v>0</v>
      </c>
      <c r="C1410" s="8">
        <v>45250</v>
      </c>
      <c r="D1410" s="4" t="s">
        <v>580</v>
      </c>
      <c r="E1410" s="4">
        <v>69837</v>
      </c>
      <c r="F1410" s="4" t="s">
        <v>3840</v>
      </c>
      <c r="G1410" s="4" t="s">
        <v>2866</v>
      </c>
      <c r="H1410" s="12">
        <v>400880</v>
      </c>
      <c r="I1410" s="11" t="s">
        <v>548</v>
      </c>
      <c r="J1410" s="12">
        <v>32070</v>
      </c>
      <c r="K1410" s="12">
        <f t="shared" ref="K1410:K1474" si="45">+H1410+J1410</f>
        <v>432950</v>
      </c>
      <c r="L1410" s="4" t="s">
        <v>3387</v>
      </c>
      <c r="M1410" s="4" t="s">
        <v>3106</v>
      </c>
      <c r="N1410" t="s">
        <v>5380</v>
      </c>
      <c r="O1410" s="22">
        <f>+VLOOKUP(E1410,[2]Sheet1!C$1:L$294,9,0)</f>
        <v>432950</v>
      </c>
      <c r="P1410" s="22">
        <f t="shared" si="44"/>
        <v>0</v>
      </c>
      <c r="Q1410" s="1">
        <f>+VLOOKUP(E1410,[2]Sheet1!C$1:L$294,10,0)</f>
        <v>45296</v>
      </c>
    </row>
    <row r="1411" spans="2:17" ht="15" hidden="1" customHeight="1" outlineLevel="1" x14ac:dyDescent="0.2">
      <c r="B1411">
        <v>0</v>
      </c>
      <c r="C1411" s="8">
        <v>45250</v>
      </c>
      <c r="D1411" s="4" t="s">
        <v>3134</v>
      </c>
      <c r="E1411" s="4">
        <v>69838</v>
      </c>
      <c r="F1411" s="4" t="s">
        <v>3840</v>
      </c>
      <c r="G1411" s="4" t="s">
        <v>5206</v>
      </c>
      <c r="H1411" s="12">
        <v>400880</v>
      </c>
      <c r="I1411" s="11" t="s">
        <v>548</v>
      </c>
      <c r="J1411" s="12">
        <v>32070</v>
      </c>
      <c r="K1411" s="12">
        <f t="shared" si="45"/>
        <v>432950</v>
      </c>
      <c r="L1411" s="4" t="s">
        <v>3387</v>
      </c>
      <c r="M1411" s="4" t="s">
        <v>3106</v>
      </c>
      <c r="N1411" t="s">
        <v>5380</v>
      </c>
      <c r="O1411" s="22">
        <f>+VLOOKUP(E1411,[2]Sheet1!C$1:L$294,9,0)</f>
        <v>432950</v>
      </c>
      <c r="P1411" s="22">
        <f t="shared" si="44"/>
        <v>0</v>
      </c>
      <c r="Q1411" s="1">
        <f>+VLOOKUP(E1411,[2]Sheet1!C$1:L$294,10,0)</f>
        <v>45296</v>
      </c>
    </row>
    <row r="1412" spans="2:17" ht="15" hidden="1" customHeight="1" outlineLevel="1" x14ac:dyDescent="0.2">
      <c r="B1412">
        <v>0</v>
      </c>
      <c r="C1412" s="8">
        <v>45250</v>
      </c>
      <c r="D1412" s="4" t="s">
        <v>148</v>
      </c>
      <c r="E1412" s="4">
        <v>69839</v>
      </c>
      <c r="F1412" s="4" t="s">
        <v>3840</v>
      </c>
      <c r="G1412" s="4" t="s">
        <v>4364</v>
      </c>
      <c r="H1412" s="12">
        <v>400880</v>
      </c>
      <c r="I1412" s="11" t="s">
        <v>548</v>
      </c>
      <c r="J1412" s="12">
        <v>32070</v>
      </c>
      <c r="K1412" s="12">
        <f t="shared" si="45"/>
        <v>432950</v>
      </c>
      <c r="L1412" s="4" t="s">
        <v>3387</v>
      </c>
      <c r="M1412" s="4" t="s">
        <v>3106</v>
      </c>
      <c r="N1412" t="s">
        <v>5380</v>
      </c>
      <c r="O1412" s="22">
        <f>+VLOOKUP(E1412,[2]Sheet1!C$1:L$294,9,0)</f>
        <v>432950</v>
      </c>
      <c r="P1412" s="22">
        <f t="shared" si="44"/>
        <v>0</v>
      </c>
      <c r="Q1412" s="1">
        <f>+VLOOKUP(E1412,[2]Sheet1!C$1:L$294,10,0)</f>
        <v>45296</v>
      </c>
    </row>
    <row r="1413" spans="2:17" ht="15" hidden="1" customHeight="1" outlineLevel="1" x14ac:dyDescent="0.2">
      <c r="B1413">
        <v>0</v>
      </c>
      <c r="C1413" s="8">
        <v>45250</v>
      </c>
      <c r="D1413" s="4" t="s">
        <v>3031</v>
      </c>
      <c r="E1413" s="4">
        <v>69840</v>
      </c>
      <c r="F1413" s="4" t="s">
        <v>3840</v>
      </c>
      <c r="G1413" s="4" t="s">
        <v>2715</v>
      </c>
      <c r="H1413" s="12">
        <v>400880</v>
      </c>
      <c r="I1413" s="11" t="s">
        <v>548</v>
      </c>
      <c r="J1413" s="12">
        <v>32070</v>
      </c>
      <c r="K1413" s="12">
        <f t="shared" si="45"/>
        <v>432950</v>
      </c>
      <c r="L1413" s="4" t="s">
        <v>3387</v>
      </c>
      <c r="M1413" s="4" t="s">
        <v>3106</v>
      </c>
      <c r="N1413" t="s">
        <v>5380</v>
      </c>
      <c r="O1413" s="22">
        <f>+VLOOKUP(E1413,[2]Sheet1!C$1:L$294,9,0)</f>
        <v>432950</v>
      </c>
      <c r="P1413" s="22">
        <f t="shared" si="44"/>
        <v>0</v>
      </c>
      <c r="Q1413" s="1">
        <f>+VLOOKUP(E1413,[2]Sheet1!C$1:L$294,10,0)</f>
        <v>45296</v>
      </c>
    </row>
    <row r="1414" spans="2:17" ht="15" hidden="1" customHeight="1" outlineLevel="1" x14ac:dyDescent="0.2">
      <c r="B1414">
        <v>0</v>
      </c>
      <c r="C1414" s="8">
        <v>45250</v>
      </c>
      <c r="D1414" s="4" t="s">
        <v>523</v>
      </c>
      <c r="E1414" s="4">
        <v>69841</v>
      </c>
      <c r="F1414" s="4" t="s">
        <v>3840</v>
      </c>
      <c r="G1414" s="4" t="s">
        <v>3671</v>
      </c>
      <c r="H1414" s="12">
        <v>400880</v>
      </c>
      <c r="I1414" s="11" t="s">
        <v>548</v>
      </c>
      <c r="J1414" s="12">
        <v>32070</v>
      </c>
      <c r="K1414" s="12">
        <f t="shared" si="45"/>
        <v>432950</v>
      </c>
      <c r="L1414" s="4" t="s">
        <v>3387</v>
      </c>
      <c r="M1414" s="4" t="s">
        <v>3106</v>
      </c>
      <c r="N1414" t="s">
        <v>5380</v>
      </c>
      <c r="O1414" s="22">
        <f>+VLOOKUP(E1414,[2]Sheet1!C$1:L$294,9,0)</f>
        <v>432950</v>
      </c>
      <c r="P1414" s="22">
        <f t="shared" si="44"/>
        <v>0</v>
      </c>
      <c r="Q1414" s="1">
        <f>+VLOOKUP(E1414,[2]Sheet1!C$1:L$294,10,0)</f>
        <v>45296</v>
      </c>
    </row>
    <row r="1415" spans="2:17" ht="15" hidden="1" customHeight="1" outlineLevel="1" x14ac:dyDescent="0.2">
      <c r="B1415">
        <v>0</v>
      </c>
      <c r="C1415" s="8">
        <v>45250</v>
      </c>
      <c r="D1415" s="4" t="s">
        <v>2627</v>
      </c>
      <c r="E1415" s="4">
        <v>69842</v>
      </c>
      <c r="F1415" s="4" t="s">
        <v>3840</v>
      </c>
      <c r="G1415" s="4" t="s">
        <v>4046</v>
      </c>
      <c r="H1415" s="12">
        <v>400880</v>
      </c>
      <c r="I1415" s="11" t="s">
        <v>548</v>
      </c>
      <c r="J1415" s="12">
        <v>32070</v>
      </c>
      <c r="K1415" s="12">
        <f t="shared" si="45"/>
        <v>432950</v>
      </c>
      <c r="L1415" s="4" t="s">
        <v>3387</v>
      </c>
      <c r="M1415" s="4" t="s">
        <v>3106</v>
      </c>
      <c r="N1415" t="s">
        <v>5380</v>
      </c>
      <c r="O1415" s="22">
        <f>+VLOOKUP(E1415,[2]Sheet1!C$1:L$294,9,0)</f>
        <v>432950</v>
      </c>
      <c r="P1415" s="22">
        <f t="shared" si="44"/>
        <v>0</v>
      </c>
      <c r="Q1415" s="1">
        <f>+VLOOKUP(E1415,[2]Sheet1!C$1:L$294,10,0)</f>
        <v>45296</v>
      </c>
    </row>
    <row r="1416" spans="2:17" ht="15" hidden="1" customHeight="1" outlineLevel="1" x14ac:dyDescent="0.2">
      <c r="B1416">
        <v>0</v>
      </c>
      <c r="C1416" s="8">
        <v>45250</v>
      </c>
      <c r="D1416" s="4" t="s">
        <v>256</v>
      </c>
      <c r="E1416" s="4">
        <v>69843</v>
      </c>
      <c r="F1416" s="4" t="s">
        <v>3840</v>
      </c>
      <c r="G1416" s="4" t="s">
        <v>879</v>
      </c>
      <c r="H1416" s="12">
        <v>400880</v>
      </c>
      <c r="I1416" s="11" t="s">
        <v>548</v>
      </c>
      <c r="J1416" s="12">
        <v>32070</v>
      </c>
      <c r="K1416" s="12">
        <f t="shared" si="45"/>
        <v>432950</v>
      </c>
      <c r="L1416" s="4" t="s">
        <v>3387</v>
      </c>
      <c r="M1416" s="4" t="s">
        <v>3106</v>
      </c>
      <c r="N1416" t="s">
        <v>5380</v>
      </c>
      <c r="O1416" s="22">
        <f>+VLOOKUP(E1416,[2]Sheet1!C$1:L$294,9,0)</f>
        <v>432950</v>
      </c>
      <c r="P1416" s="22">
        <f t="shared" si="44"/>
        <v>0</v>
      </c>
      <c r="Q1416" s="1">
        <f>+VLOOKUP(E1416,[2]Sheet1!C$1:L$294,10,0)</f>
        <v>45296</v>
      </c>
    </row>
    <row r="1417" spans="2:17" ht="15" hidden="1" customHeight="1" outlineLevel="1" x14ac:dyDescent="0.2">
      <c r="B1417">
        <v>0</v>
      </c>
      <c r="C1417" s="8">
        <v>45250</v>
      </c>
      <c r="D1417" s="4" t="s">
        <v>801</v>
      </c>
      <c r="E1417" s="4">
        <v>69844</v>
      </c>
      <c r="F1417" s="4" t="s">
        <v>3840</v>
      </c>
      <c r="G1417" s="4" t="s">
        <v>1096</v>
      </c>
      <c r="H1417" s="12">
        <v>400880</v>
      </c>
      <c r="I1417" s="11" t="s">
        <v>548</v>
      </c>
      <c r="J1417" s="12">
        <v>32070</v>
      </c>
      <c r="K1417" s="12">
        <f t="shared" si="45"/>
        <v>432950</v>
      </c>
      <c r="L1417" s="4" t="s">
        <v>3387</v>
      </c>
      <c r="M1417" s="4" t="s">
        <v>3106</v>
      </c>
      <c r="N1417" t="s">
        <v>5380</v>
      </c>
      <c r="O1417" s="22">
        <f>+VLOOKUP(E1417,[2]Sheet1!C$1:L$294,9,0)</f>
        <v>432950</v>
      </c>
      <c r="P1417" s="22">
        <f t="shared" si="44"/>
        <v>0</v>
      </c>
      <c r="Q1417" s="1">
        <f>+VLOOKUP(E1417,[2]Sheet1!C$1:L$294,10,0)</f>
        <v>45296</v>
      </c>
    </row>
    <row r="1418" spans="2:17" ht="15" hidden="1" customHeight="1" outlineLevel="1" x14ac:dyDescent="0.2">
      <c r="B1418">
        <v>0</v>
      </c>
      <c r="C1418" s="8">
        <v>45250</v>
      </c>
      <c r="D1418" s="4" t="s">
        <v>3782</v>
      </c>
      <c r="E1418" s="4">
        <v>69845</v>
      </c>
      <c r="F1418" s="4" t="s">
        <v>3840</v>
      </c>
      <c r="G1418" s="4" t="s">
        <v>4790</v>
      </c>
      <c r="H1418" s="12">
        <v>400880</v>
      </c>
      <c r="I1418" s="11" t="s">
        <v>548</v>
      </c>
      <c r="J1418" s="12">
        <v>32070</v>
      </c>
      <c r="K1418" s="12">
        <f t="shared" si="45"/>
        <v>432950</v>
      </c>
      <c r="L1418" s="4" t="s">
        <v>3387</v>
      </c>
      <c r="M1418" s="4" t="s">
        <v>3106</v>
      </c>
      <c r="N1418" t="s">
        <v>5380</v>
      </c>
      <c r="O1418" s="22">
        <f>+VLOOKUP(E1418,[2]Sheet1!C$1:L$294,9,0)</f>
        <v>432950</v>
      </c>
      <c r="P1418" s="22">
        <f t="shared" si="44"/>
        <v>0</v>
      </c>
      <c r="Q1418" s="1">
        <f>+VLOOKUP(E1418,[2]Sheet1!C$1:L$294,10,0)</f>
        <v>45296</v>
      </c>
    </row>
    <row r="1419" spans="2:17" ht="15" hidden="1" customHeight="1" outlineLevel="1" x14ac:dyDescent="0.2">
      <c r="B1419">
        <v>0</v>
      </c>
      <c r="C1419" s="8">
        <v>45250</v>
      </c>
      <c r="D1419" s="4" t="s">
        <v>1018</v>
      </c>
      <c r="E1419" s="4">
        <v>69851</v>
      </c>
      <c r="F1419" s="4" t="s">
        <v>3840</v>
      </c>
      <c r="G1419" s="4" t="s">
        <v>1118</v>
      </c>
      <c r="H1419" s="12">
        <v>400880</v>
      </c>
      <c r="I1419" s="11" t="s">
        <v>548</v>
      </c>
      <c r="J1419" s="12">
        <v>32070</v>
      </c>
      <c r="K1419" s="12">
        <f t="shared" si="45"/>
        <v>432950</v>
      </c>
      <c r="L1419" s="4" t="s">
        <v>3387</v>
      </c>
      <c r="M1419" s="4" t="s">
        <v>3106</v>
      </c>
      <c r="N1419" t="s">
        <v>5380</v>
      </c>
      <c r="O1419" s="22">
        <f>+VLOOKUP(E1419,[2]Sheet1!C$1:L$294,9,0)</f>
        <v>432950</v>
      </c>
      <c r="P1419" s="22">
        <f t="shared" si="44"/>
        <v>0</v>
      </c>
      <c r="Q1419" s="1">
        <f>+VLOOKUP(E1419,[2]Sheet1!C$1:L$294,10,0)</f>
        <v>45296</v>
      </c>
    </row>
    <row r="1420" spans="2:17" ht="15" hidden="1" customHeight="1" outlineLevel="1" x14ac:dyDescent="0.2">
      <c r="B1420">
        <v>0</v>
      </c>
      <c r="C1420" s="8">
        <v>45250</v>
      </c>
      <c r="D1420" s="4" t="s">
        <v>1245</v>
      </c>
      <c r="E1420" s="4">
        <v>69852</v>
      </c>
      <c r="F1420" s="4" t="s">
        <v>3840</v>
      </c>
      <c r="G1420" s="4" t="s">
        <v>2619</v>
      </c>
      <c r="H1420" s="12">
        <v>400880</v>
      </c>
      <c r="I1420" s="11" t="s">
        <v>548</v>
      </c>
      <c r="J1420" s="12">
        <v>32070</v>
      </c>
      <c r="K1420" s="12">
        <f t="shared" si="45"/>
        <v>432950</v>
      </c>
      <c r="L1420" s="4" t="s">
        <v>3387</v>
      </c>
      <c r="M1420" s="4" t="s">
        <v>3106</v>
      </c>
      <c r="N1420" t="s">
        <v>5380</v>
      </c>
      <c r="O1420" s="22">
        <f>+VLOOKUP(E1420,[2]Sheet1!C$1:L$294,9,0)</f>
        <v>432950</v>
      </c>
      <c r="P1420" s="22">
        <f t="shared" si="44"/>
        <v>0</v>
      </c>
      <c r="Q1420" s="1">
        <f>+VLOOKUP(E1420,[2]Sheet1!C$1:L$294,10,0)</f>
        <v>45296</v>
      </c>
    </row>
    <row r="1421" spans="2:17" ht="15" hidden="1" customHeight="1" outlineLevel="1" x14ac:dyDescent="0.2">
      <c r="B1421">
        <v>0</v>
      </c>
      <c r="C1421" s="8">
        <v>45250</v>
      </c>
      <c r="D1421" s="4" t="s">
        <v>2575</v>
      </c>
      <c r="E1421" s="4">
        <v>69853</v>
      </c>
      <c r="F1421" s="4" t="s">
        <v>3840</v>
      </c>
      <c r="G1421" s="4" t="s">
        <v>843</v>
      </c>
      <c r="H1421" s="12">
        <v>400880</v>
      </c>
      <c r="I1421" s="11" t="s">
        <v>548</v>
      </c>
      <c r="J1421" s="12">
        <v>32070</v>
      </c>
      <c r="K1421" s="12">
        <f t="shared" si="45"/>
        <v>432950</v>
      </c>
      <c r="L1421" s="4" t="s">
        <v>3387</v>
      </c>
      <c r="M1421" s="4" t="s">
        <v>3106</v>
      </c>
      <c r="N1421" t="s">
        <v>5380</v>
      </c>
      <c r="O1421" s="22">
        <f>+VLOOKUP(E1421,[2]Sheet1!C$1:L$294,9,0)</f>
        <v>432950</v>
      </c>
      <c r="P1421" s="22">
        <f t="shared" si="44"/>
        <v>0</v>
      </c>
      <c r="Q1421" s="1">
        <f>+VLOOKUP(E1421,[2]Sheet1!C$1:L$294,10,0)</f>
        <v>45296</v>
      </c>
    </row>
    <row r="1422" spans="2:17" ht="15" hidden="1" customHeight="1" outlineLevel="1" x14ac:dyDescent="0.2">
      <c r="B1422">
        <v>0</v>
      </c>
      <c r="C1422" s="8">
        <v>45250</v>
      </c>
      <c r="D1422" s="4" t="s">
        <v>578</v>
      </c>
      <c r="E1422" s="4">
        <v>69854</v>
      </c>
      <c r="F1422" s="4" t="s">
        <v>3840</v>
      </c>
      <c r="G1422" s="4" t="s">
        <v>859</v>
      </c>
      <c r="H1422" s="12">
        <v>400880</v>
      </c>
      <c r="I1422" s="11" t="s">
        <v>548</v>
      </c>
      <c r="J1422" s="12">
        <v>32070</v>
      </c>
      <c r="K1422" s="12">
        <f t="shared" si="45"/>
        <v>432950</v>
      </c>
      <c r="L1422" s="4" t="s">
        <v>3387</v>
      </c>
      <c r="M1422" s="4" t="s">
        <v>3106</v>
      </c>
      <c r="N1422" t="s">
        <v>5380</v>
      </c>
      <c r="O1422" s="22">
        <f>+VLOOKUP(E1422,[2]Sheet1!C$1:L$294,9,0)</f>
        <v>432950</v>
      </c>
      <c r="P1422" s="22">
        <f t="shared" si="44"/>
        <v>0</v>
      </c>
      <c r="Q1422" s="1">
        <f>+VLOOKUP(E1422,[2]Sheet1!C$1:L$294,10,0)</f>
        <v>45296</v>
      </c>
    </row>
    <row r="1423" spans="2:17" ht="15" hidden="1" customHeight="1" outlineLevel="1" x14ac:dyDescent="0.2">
      <c r="B1423">
        <v>0</v>
      </c>
      <c r="C1423" s="8">
        <v>45250</v>
      </c>
      <c r="D1423" s="4" t="s">
        <v>2883</v>
      </c>
      <c r="E1423" s="4">
        <v>69855</v>
      </c>
      <c r="F1423" s="4" t="s">
        <v>3840</v>
      </c>
      <c r="G1423" s="4" t="s">
        <v>4763</v>
      </c>
      <c r="H1423" s="12">
        <v>400880</v>
      </c>
      <c r="I1423" s="11" t="s">
        <v>548</v>
      </c>
      <c r="J1423" s="12">
        <v>32070</v>
      </c>
      <c r="K1423" s="12">
        <f t="shared" si="45"/>
        <v>432950</v>
      </c>
      <c r="L1423" s="4" t="s">
        <v>3387</v>
      </c>
      <c r="M1423" s="4" t="s">
        <v>3106</v>
      </c>
      <c r="N1423" t="s">
        <v>5380</v>
      </c>
      <c r="O1423" s="22">
        <f>+VLOOKUP(E1423,[2]Sheet1!C$1:L$294,9,0)</f>
        <v>432950</v>
      </c>
      <c r="P1423" s="22">
        <f t="shared" si="44"/>
        <v>0</v>
      </c>
      <c r="Q1423" s="1">
        <f>+VLOOKUP(E1423,[2]Sheet1!C$1:L$294,10,0)</f>
        <v>45296</v>
      </c>
    </row>
    <row r="1424" spans="2:17" ht="15" hidden="1" customHeight="1" outlineLevel="1" x14ac:dyDescent="0.2">
      <c r="B1424">
        <v>0</v>
      </c>
      <c r="C1424" s="8">
        <v>45250</v>
      </c>
      <c r="D1424" s="4" t="s">
        <v>1123</v>
      </c>
      <c r="E1424" s="4">
        <v>69856</v>
      </c>
      <c r="F1424" s="4" t="s">
        <v>3840</v>
      </c>
      <c r="G1424" s="4" t="s">
        <v>5053</v>
      </c>
      <c r="H1424" s="12">
        <v>400880</v>
      </c>
      <c r="I1424" s="11" t="s">
        <v>548</v>
      </c>
      <c r="J1424" s="12">
        <v>32070</v>
      </c>
      <c r="K1424" s="12">
        <f t="shared" si="45"/>
        <v>432950</v>
      </c>
      <c r="L1424" s="4" t="s">
        <v>3387</v>
      </c>
      <c r="M1424" s="4" t="s">
        <v>3106</v>
      </c>
      <c r="N1424" t="s">
        <v>5380</v>
      </c>
      <c r="O1424" s="22">
        <f>+VLOOKUP(E1424,[2]Sheet1!C$1:L$294,9,0)</f>
        <v>432950</v>
      </c>
      <c r="P1424" s="22">
        <f t="shared" si="44"/>
        <v>0</v>
      </c>
      <c r="Q1424" s="1">
        <f>+VLOOKUP(E1424,[2]Sheet1!C$1:L$294,10,0)</f>
        <v>45296</v>
      </c>
    </row>
    <row r="1425" spans="2:17" ht="15" hidden="1" customHeight="1" outlineLevel="1" x14ac:dyDescent="0.2">
      <c r="B1425">
        <v>0</v>
      </c>
      <c r="C1425" s="8">
        <v>45250</v>
      </c>
      <c r="D1425" s="4" t="s">
        <v>1607</v>
      </c>
      <c r="E1425" s="4">
        <v>69857</v>
      </c>
      <c r="F1425" s="4" t="s">
        <v>3840</v>
      </c>
      <c r="G1425" s="4" t="s">
        <v>1455</v>
      </c>
      <c r="H1425" s="12">
        <v>400880</v>
      </c>
      <c r="I1425" s="11" t="s">
        <v>548</v>
      </c>
      <c r="J1425" s="12">
        <v>32070</v>
      </c>
      <c r="K1425" s="12">
        <f t="shared" si="45"/>
        <v>432950</v>
      </c>
      <c r="L1425" s="4" t="s">
        <v>3387</v>
      </c>
      <c r="M1425" s="4" t="s">
        <v>3106</v>
      </c>
      <c r="N1425" t="s">
        <v>5380</v>
      </c>
      <c r="O1425" s="22">
        <f>+VLOOKUP(E1425,[2]Sheet1!C$1:L$294,9,0)</f>
        <v>432950</v>
      </c>
      <c r="P1425" s="22">
        <f t="shared" si="44"/>
        <v>0</v>
      </c>
      <c r="Q1425" s="1">
        <f>+VLOOKUP(E1425,[2]Sheet1!C$1:L$294,10,0)</f>
        <v>45296</v>
      </c>
    </row>
    <row r="1426" spans="2:17" ht="15" hidden="1" customHeight="1" outlineLevel="1" x14ac:dyDescent="0.2">
      <c r="B1426">
        <v>0</v>
      </c>
      <c r="C1426" s="8">
        <v>45250</v>
      </c>
      <c r="D1426" s="4" t="s">
        <v>2389</v>
      </c>
      <c r="E1426" s="4">
        <v>69858</v>
      </c>
      <c r="F1426" s="4" t="s">
        <v>3840</v>
      </c>
      <c r="G1426" s="4" t="s">
        <v>3577</v>
      </c>
      <c r="H1426" s="12">
        <v>400880</v>
      </c>
      <c r="I1426" s="11" t="s">
        <v>548</v>
      </c>
      <c r="J1426" s="12">
        <v>32070</v>
      </c>
      <c r="K1426" s="12">
        <f t="shared" si="45"/>
        <v>432950</v>
      </c>
      <c r="L1426" s="4" t="s">
        <v>3387</v>
      </c>
      <c r="M1426" s="4" t="s">
        <v>3106</v>
      </c>
      <c r="N1426" t="s">
        <v>5380</v>
      </c>
      <c r="O1426" s="22">
        <f>+VLOOKUP(E1426,[2]Sheet1!C$1:L$294,9,0)</f>
        <v>432950</v>
      </c>
      <c r="P1426" s="22">
        <f t="shared" si="44"/>
        <v>0</v>
      </c>
      <c r="Q1426" s="1">
        <f>+VLOOKUP(E1426,[2]Sheet1!C$1:L$294,10,0)</f>
        <v>45296</v>
      </c>
    </row>
    <row r="1427" spans="2:17" ht="15" hidden="1" customHeight="1" outlineLevel="1" x14ac:dyDescent="0.2">
      <c r="B1427">
        <v>0</v>
      </c>
      <c r="C1427" s="8">
        <v>45250</v>
      </c>
      <c r="D1427" s="4" t="s">
        <v>1356</v>
      </c>
      <c r="E1427" s="4">
        <v>69859</v>
      </c>
      <c r="F1427" s="4" t="s">
        <v>3840</v>
      </c>
      <c r="G1427" s="4" t="s">
        <v>311</v>
      </c>
      <c r="H1427" s="12">
        <v>400880</v>
      </c>
      <c r="I1427" s="11" t="s">
        <v>548</v>
      </c>
      <c r="J1427" s="12">
        <v>32070</v>
      </c>
      <c r="K1427" s="12">
        <f t="shared" si="45"/>
        <v>432950</v>
      </c>
      <c r="L1427" s="4" t="s">
        <v>3387</v>
      </c>
      <c r="M1427" s="4" t="s">
        <v>3106</v>
      </c>
      <c r="N1427" t="s">
        <v>5380</v>
      </c>
      <c r="O1427" s="22">
        <f>+VLOOKUP(E1427,[2]Sheet1!C$1:L$294,9,0)</f>
        <v>432950</v>
      </c>
      <c r="P1427" s="22">
        <f t="shared" si="44"/>
        <v>0</v>
      </c>
      <c r="Q1427" s="1">
        <f>+VLOOKUP(E1427,[2]Sheet1!C$1:L$294,10,0)</f>
        <v>45296</v>
      </c>
    </row>
    <row r="1428" spans="2:17" ht="15" hidden="1" customHeight="1" outlineLevel="1" x14ac:dyDescent="0.2">
      <c r="B1428">
        <v>0</v>
      </c>
      <c r="C1428" s="8">
        <v>45250</v>
      </c>
      <c r="D1428" s="4" t="s">
        <v>4976</v>
      </c>
      <c r="E1428" s="4">
        <v>69860</v>
      </c>
      <c r="F1428" s="4" t="s">
        <v>3840</v>
      </c>
      <c r="G1428" s="4" t="s">
        <v>2144</v>
      </c>
      <c r="H1428" s="12">
        <v>400880</v>
      </c>
      <c r="I1428" s="11" t="s">
        <v>548</v>
      </c>
      <c r="J1428" s="12">
        <v>32070</v>
      </c>
      <c r="K1428" s="12">
        <f t="shared" si="45"/>
        <v>432950</v>
      </c>
      <c r="L1428" s="4" t="s">
        <v>3387</v>
      </c>
      <c r="M1428" s="4" t="s">
        <v>3106</v>
      </c>
      <c r="N1428" t="s">
        <v>5380</v>
      </c>
      <c r="O1428" s="22">
        <f>+VLOOKUP(E1428,[2]Sheet1!C$1:L$294,9,0)</f>
        <v>432950</v>
      </c>
      <c r="P1428" s="22">
        <f t="shared" si="44"/>
        <v>0</v>
      </c>
      <c r="Q1428" s="1">
        <f>+VLOOKUP(E1428,[2]Sheet1!C$1:L$294,10,0)</f>
        <v>45296</v>
      </c>
    </row>
    <row r="1429" spans="2:17" ht="15" hidden="1" customHeight="1" outlineLevel="1" x14ac:dyDescent="0.2">
      <c r="B1429">
        <v>0</v>
      </c>
      <c r="C1429" s="8">
        <v>45250</v>
      </c>
      <c r="D1429" s="4" t="s">
        <v>3571</v>
      </c>
      <c r="E1429" s="4">
        <v>69861</v>
      </c>
      <c r="F1429" s="4" t="s">
        <v>3840</v>
      </c>
      <c r="G1429" s="4" t="s">
        <v>4423</v>
      </c>
      <c r="H1429" s="12">
        <v>400880</v>
      </c>
      <c r="I1429" s="11" t="s">
        <v>548</v>
      </c>
      <c r="J1429" s="12">
        <v>32070</v>
      </c>
      <c r="K1429" s="12">
        <f t="shared" si="45"/>
        <v>432950</v>
      </c>
      <c r="L1429" s="4" t="s">
        <v>3387</v>
      </c>
      <c r="M1429" s="4" t="s">
        <v>3106</v>
      </c>
      <c r="N1429" t="s">
        <v>5380</v>
      </c>
      <c r="O1429" s="22">
        <f>+VLOOKUP(E1429,[2]Sheet1!C$1:L$294,9,0)</f>
        <v>432950</v>
      </c>
      <c r="P1429" s="22">
        <f t="shared" si="44"/>
        <v>0</v>
      </c>
      <c r="Q1429" s="1">
        <f>+VLOOKUP(E1429,[2]Sheet1!C$1:L$294,10,0)</f>
        <v>45296</v>
      </c>
    </row>
    <row r="1430" spans="2:17" ht="15" hidden="1" customHeight="1" outlineLevel="1" x14ac:dyDescent="0.2">
      <c r="B1430">
        <v>0</v>
      </c>
      <c r="C1430" s="8">
        <v>45250</v>
      </c>
      <c r="D1430" s="4" t="s">
        <v>4181</v>
      </c>
      <c r="E1430" s="4">
        <v>69862</v>
      </c>
      <c r="F1430" s="4" t="s">
        <v>3840</v>
      </c>
      <c r="G1430" s="4" t="s">
        <v>1332</v>
      </c>
      <c r="H1430" s="12">
        <v>400880</v>
      </c>
      <c r="I1430" s="11" t="s">
        <v>548</v>
      </c>
      <c r="J1430" s="12">
        <v>32070</v>
      </c>
      <c r="K1430" s="12">
        <f t="shared" si="45"/>
        <v>432950</v>
      </c>
      <c r="L1430" s="4" t="s">
        <v>3387</v>
      </c>
      <c r="M1430" s="4" t="s">
        <v>3106</v>
      </c>
      <c r="N1430" t="s">
        <v>5380</v>
      </c>
      <c r="O1430" s="22">
        <f>+VLOOKUP(E1430,[2]Sheet1!C$1:L$294,9,0)</f>
        <v>432950</v>
      </c>
      <c r="P1430" s="22">
        <f t="shared" si="44"/>
        <v>0</v>
      </c>
      <c r="Q1430" s="1">
        <f>+VLOOKUP(E1430,[2]Sheet1!C$1:L$294,10,0)</f>
        <v>45296</v>
      </c>
    </row>
    <row r="1431" spans="2:17" ht="15" hidden="1" customHeight="1" outlineLevel="1" x14ac:dyDescent="0.2">
      <c r="B1431">
        <v>0</v>
      </c>
      <c r="C1431" s="8">
        <v>45250</v>
      </c>
      <c r="D1431" s="4" t="s">
        <v>923</v>
      </c>
      <c r="E1431" s="4">
        <v>69863</v>
      </c>
      <c r="F1431" s="4" t="s">
        <v>3840</v>
      </c>
      <c r="G1431" s="4" t="s">
        <v>634</v>
      </c>
      <c r="H1431" s="12">
        <v>400880</v>
      </c>
      <c r="I1431" s="11" t="s">
        <v>548</v>
      </c>
      <c r="J1431" s="12">
        <v>32070</v>
      </c>
      <c r="K1431" s="12">
        <f t="shared" si="45"/>
        <v>432950</v>
      </c>
      <c r="L1431" s="4" t="s">
        <v>3387</v>
      </c>
      <c r="M1431" s="4" t="s">
        <v>3106</v>
      </c>
      <c r="N1431" t="s">
        <v>5380</v>
      </c>
      <c r="O1431" s="22">
        <f>+VLOOKUP(E1431,[2]Sheet1!C$1:L$294,9,0)</f>
        <v>432950</v>
      </c>
      <c r="P1431" s="22">
        <f t="shared" si="44"/>
        <v>0</v>
      </c>
      <c r="Q1431" s="1">
        <f>+VLOOKUP(E1431,[2]Sheet1!C$1:L$294,10,0)</f>
        <v>45296</v>
      </c>
    </row>
    <row r="1432" spans="2:17" ht="15" hidden="1" customHeight="1" outlineLevel="1" x14ac:dyDescent="0.2">
      <c r="B1432">
        <v>0</v>
      </c>
      <c r="C1432" s="8">
        <v>45250</v>
      </c>
      <c r="D1432" s="4" t="s">
        <v>1403</v>
      </c>
      <c r="E1432" s="4">
        <v>69864</v>
      </c>
      <c r="F1432" s="4" t="s">
        <v>3840</v>
      </c>
      <c r="G1432" s="4" t="s">
        <v>969</v>
      </c>
      <c r="H1432" s="12">
        <v>400880</v>
      </c>
      <c r="I1432" s="11" t="s">
        <v>548</v>
      </c>
      <c r="J1432" s="12">
        <v>32070</v>
      </c>
      <c r="K1432" s="12">
        <f t="shared" si="45"/>
        <v>432950</v>
      </c>
      <c r="L1432" s="4" t="s">
        <v>3387</v>
      </c>
      <c r="M1432" s="4" t="s">
        <v>3106</v>
      </c>
      <c r="N1432" t="s">
        <v>5380</v>
      </c>
      <c r="O1432" s="22">
        <f>+VLOOKUP(E1432,[2]Sheet1!C$1:L$294,9,0)</f>
        <v>432950</v>
      </c>
      <c r="P1432" s="22">
        <f t="shared" si="44"/>
        <v>0</v>
      </c>
      <c r="Q1432" s="1">
        <f>+VLOOKUP(E1432,[2]Sheet1!C$1:L$294,10,0)</f>
        <v>45296</v>
      </c>
    </row>
    <row r="1433" spans="2:17" ht="15" hidden="1" customHeight="1" outlineLevel="1" x14ac:dyDescent="0.2">
      <c r="B1433">
        <v>0</v>
      </c>
      <c r="C1433" s="8">
        <v>45250</v>
      </c>
      <c r="D1433" s="4" t="s">
        <v>1528</v>
      </c>
      <c r="E1433" s="4">
        <v>69865</v>
      </c>
      <c r="F1433" s="4" t="s">
        <v>3840</v>
      </c>
      <c r="G1433" s="4" t="s">
        <v>1846</v>
      </c>
      <c r="H1433" s="12">
        <v>400880</v>
      </c>
      <c r="I1433" s="11" t="s">
        <v>548</v>
      </c>
      <c r="J1433" s="12">
        <v>32070</v>
      </c>
      <c r="K1433" s="12">
        <f t="shared" si="45"/>
        <v>432950</v>
      </c>
      <c r="L1433" s="4" t="s">
        <v>3387</v>
      </c>
      <c r="M1433" s="4" t="s">
        <v>3106</v>
      </c>
      <c r="N1433" t="s">
        <v>5380</v>
      </c>
      <c r="O1433" s="22">
        <f>+VLOOKUP(E1433,[2]Sheet1!C$1:L$294,9,0)</f>
        <v>432950</v>
      </c>
      <c r="P1433" s="22">
        <f t="shared" si="44"/>
        <v>0</v>
      </c>
      <c r="Q1433" s="1">
        <f>+VLOOKUP(E1433,[2]Sheet1!C$1:L$294,10,0)</f>
        <v>45296</v>
      </c>
    </row>
    <row r="1434" spans="2:17" ht="15" hidden="1" customHeight="1" outlineLevel="1" x14ac:dyDescent="0.2">
      <c r="B1434">
        <v>0</v>
      </c>
      <c r="C1434" s="8">
        <v>45250</v>
      </c>
      <c r="D1434" s="4" t="s">
        <v>660</v>
      </c>
      <c r="E1434" s="4">
        <v>69866</v>
      </c>
      <c r="F1434" s="4" t="s">
        <v>3840</v>
      </c>
      <c r="G1434" s="4" t="s">
        <v>2093</v>
      </c>
      <c r="H1434" s="12">
        <v>400880</v>
      </c>
      <c r="I1434" s="11" t="s">
        <v>548</v>
      </c>
      <c r="J1434" s="12">
        <v>32070</v>
      </c>
      <c r="K1434" s="12">
        <f t="shared" si="45"/>
        <v>432950</v>
      </c>
      <c r="L1434" s="4" t="s">
        <v>3387</v>
      </c>
      <c r="M1434" s="4" t="s">
        <v>3106</v>
      </c>
      <c r="N1434" t="s">
        <v>5380</v>
      </c>
      <c r="O1434" s="22">
        <f>+VLOOKUP(E1434,[2]Sheet1!C$1:L$294,9,0)</f>
        <v>432950</v>
      </c>
      <c r="P1434" s="22">
        <f t="shared" si="44"/>
        <v>0</v>
      </c>
      <c r="Q1434" s="1">
        <f>+VLOOKUP(E1434,[2]Sheet1!C$1:L$294,10,0)</f>
        <v>45296</v>
      </c>
    </row>
    <row r="1435" spans="2:17" ht="15" hidden="1" customHeight="1" outlineLevel="1" x14ac:dyDescent="0.2">
      <c r="B1435">
        <v>0</v>
      </c>
      <c r="C1435" s="8">
        <v>45250</v>
      </c>
      <c r="D1435" s="4" t="s">
        <v>531</v>
      </c>
      <c r="E1435" s="4">
        <v>69867</v>
      </c>
      <c r="F1435" s="4" t="s">
        <v>3840</v>
      </c>
      <c r="G1435" s="4" t="s">
        <v>4148</v>
      </c>
      <c r="H1435" s="12">
        <v>400880</v>
      </c>
      <c r="I1435" s="11" t="s">
        <v>548</v>
      </c>
      <c r="J1435" s="12">
        <v>32070</v>
      </c>
      <c r="K1435" s="12">
        <f t="shared" si="45"/>
        <v>432950</v>
      </c>
      <c r="L1435" s="4" t="s">
        <v>3387</v>
      </c>
      <c r="M1435" s="4" t="s">
        <v>3106</v>
      </c>
      <c r="N1435" t="s">
        <v>5380</v>
      </c>
      <c r="O1435" s="22">
        <f>+VLOOKUP(E1435,[2]Sheet1!C$1:L$294,9,0)</f>
        <v>432950</v>
      </c>
      <c r="P1435" s="22">
        <f t="shared" si="44"/>
        <v>0</v>
      </c>
      <c r="Q1435" s="1">
        <f>+VLOOKUP(E1435,[2]Sheet1!C$1:L$294,10,0)</f>
        <v>45296</v>
      </c>
    </row>
    <row r="1436" spans="2:17" ht="15" hidden="1" customHeight="1" outlineLevel="1" x14ac:dyDescent="0.2">
      <c r="B1436">
        <v>0</v>
      </c>
      <c r="C1436" s="8">
        <v>45250</v>
      </c>
      <c r="D1436" s="4" t="s">
        <v>1623</v>
      </c>
      <c r="E1436" s="4">
        <v>69868</v>
      </c>
      <c r="F1436" s="4" t="s">
        <v>3840</v>
      </c>
      <c r="G1436" s="4" t="s">
        <v>3677</v>
      </c>
      <c r="H1436" s="12">
        <v>400880</v>
      </c>
      <c r="I1436" s="11" t="s">
        <v>548</v>
      </c>
      <c r="J1436" s="12">
        <v>32070</v>
      </c>
      <c r="K1436" s="12">
        <f t="shared" si="45"/>
        <v>432950</v>
      </c>
      <c r="L1436" s="4" t="s">
        <v>3387</v>
      </c>
      <c r="M1436" s="4" t="s">
        <v>3106</v>
      </c>
      <c r="N1436" t="s">
        <v>5380</v>
      </c>
      <c r="O1436" s="22">
        <f>+VLOOKUP(E1436,[2]Sheet1!C$1:L$294,9,0)</f>
        <v>432950</v>
      </c>
      <c r="P1436" s="22">
        <f t="shared" si="44"/>
        <v>0</v>
      </c>
      <c r="Q1436" s="1">
        <f>+VLOOKUP(E1436,[2]Sheet1!C$1:L$294,10,0)</f>
        <v>45296</v>
      </c>
    </row>
    <row r="1437" spans="2:17" ht="15" hidden="1" customHeight="1" outlineLevel="1" x14ac:dyDescent="0.2">
      <c r="B1437">
        <v>0</v>
      </c>
      <c r="C1437" s="8">
        <v>45250</v>
      </c>
      <c r="D1437" s="4" t="s">
        <v>2624</v>
      </c>
      <c r="E1437" s="4">
        <v>69869</v>
      </c>
      <c r="F1437" s="4" t="s">
        <v>3840</v>
      </c>
      <c r="G1437" s="4" t="s">
        <v>65</v>
      </c>
      <c r="H1437" s="12">
        <v>400880</v>
      </c>
      <c r="I1437" s="11" t="s">
        <v>548</v>
      </c>
      <c r="J1437" s="12">
        <v>32070</v>
      </c>
      <c r="K1437" s="12">
        <f t="shared" si="45"/>
        <v>432950</v>
      </c>
      <c r="L1437" s="4" t="s">
        <v>3387</v>
      </c>
      <c r="M1437" s="4" t="s">
        <v>3106</v>
      </c>
      <c r="N1437" t="s">
        <v>5380</v>
      </c>
      <c r="O1437" s="22">
        <f>+VLOOKUP(E1437,[2]Sheet1!C$1:L$294,9,0)</f>
        <v>432950</v>
      </c>
      <c r="P1437" s="22">
        <f t="shared" si="44"/>
        <v>0</v>
      </c>
      <c r="Q1437" s="1">
        <f>+VLOOKUP(E1437,[2]Sheet1!C$1:L$294,10,0)</f>
        <v>45296</v>
      </c>
    </row>
    <row r="1438" spans="2:17" ht="15" hidden="1" customHeight="1" outlineLevel="1" x14ac:dyDescent="0.2">
      <c r="B1438">
        <v>0</v>
      </c>
      <c r="C1438" s="8">
        <v>45250</v>
      </c>
      <c r="D1438" s="4" t="s">
        <v>2485</v>
      </c>
      <c r="E1438" s="4">
        <v>69870</v>
      </c>
      <c r="F1438" s="4" t="s">
        <v>3840</v>
      </c>
      <c r="G1438" s="4" t="s">
        <v>3868</v>
      </c>
      <c r="H1438" s="12">
        <v>400880</v>
      </c>
      <c r="I1438" s="11" t="s">
        <v>548</v>
      </c>
      <c r="J1438" s="12">
        <v>32070</v>
      </c>
      <c r="K1438" s="12">
        <f t="shared" si="45"/>
        <v>432950</v>
      </c>
      <c r="L1438" s="4" t="s">
        <v>3387</v>
      </c>
      <c r="M1438" s="4" t="s">
        <v>3106</v>
      </c>
      <c r="N1438" t="s">
        <v>5380</v>
      </c>
      <c r="O1438" s="22">
        <f>+VLOOKUP(E1438,[2]Sheet1!C$1:L$294,9,0)</f>
        <v>432950</v>
      </c>
      <c r="P1438" s="22">
        <f t="shared" si="44"/>
        <v>0</v>
      </c>
      <c r="Q1438" s="1">
        <f>+VLOOKUP(E1438,[2]Sheet1!C$1:L$294,10,0)</f>
        <v>45296</v>
      </c>
    </row>
    <row r="1439" spans="2:17" ht="15" hidden="1" customHeight="1" outlineLevel="1" x14ac:dyDescent="0.2">
      <c r="B1439">
        <v>0</v>
      </c>
      <c r="C1439" s="8">
        <v>45250</v>
      </c>
      <c r="D1439" s="4" t="s">
        <v>1379</v>
      </c>
      <c r="E1439" s="4">
        <v>69871</v>
      </c>
      <c r="F1439" s="4" t="s">
        <v>3840</v>
      </c>
      <c r="G1439" s="4" t="s">
        <v>2231</v>
      </c>
      <c r="H1439" s="12">
        <v>400880</v>
      </c>
      <c r="I1439" s="11" t="s">
        <v>548</v>
      </c>
      <c r="J1439" s="12">
        <v>32070</v>
      </c>
      <c r="K1439" s="12">
        <f t="shared" si="45"/>
        <v>432950</v>
      </c>
      <c r="L1439" s="4" t="s">
        <v>3387</v>
      </c>
      <c r="M1439" s="4" t="s">
        <v>3106</v>
      </c>
      <c r="N1439" t="s">
        <v>5380</v>
      </c>
      <c r="O1439" s="22">
        <f>+VLOOKUP(E1439,[2]Sheet1!C$1:L$294,9,0)</f>
        <v>432950</v>
      </c>
      <c r="P1439" s="22">
        <f t="shared" si="44"/>
        <v>0</v>
      </c>
      <c r="Q1439" s="1">
        <f>+VLOOKUP(E1439,[2]Sheet1!C$1:L$294,10,0)</f>
        <v>45296</v>
      </c>
    </row>
    <row r="1440" spans="2:17" ht="15" hidden="1" customHeight="1" outlineLevel="1" x14ac:dyDescent="0.2">
      <c r="B1440">
        <v>0</v>
      </c>
      <c r="C1440" s="8">
        <v>45250</v>
      </c>
      <c r="D1440" s="4" t="s">
        <v>1184</v>
      </c>
      <c r="E1440" s="4">
        <v>69872</v>
      </c>
      <c r="F1440" s="4" t="s">
        <v>3840</v>
      </c>
      <c r="G1440" s="4" t="s">
        <v>1805</v>
      </c>
      <c r="H1440" s="12">
        <v>400880</v>
      </c>
      <c r="I1440" s="11" t="s">
        <v>548</v>
      </c>
      <c r="J1440" s="12">
        <v>32070</v>
      </c>
      <c r="K1440" s="12">
        <f t="shared" si="45"/>
        <v>432950</v>
      </c>
      <c r="L1440" s="4" t="s">
        <v>3387</v>
      </c>
      <c r="M1440" s="4" t="s">
        <v>3106</v>
      </c>
      <c r="N1440" t="s">
        <v>5380</v>
      </c>
      <c r="O1440" s="22">
        <f>+VLOOKUP(E1440,[2]Sheet1!C$1:L$294,9,0)</f>
        <v>432950</v>
      </c>
      <c r="P1440" s="22">
        <f t="shared" si="44"/>
        <v>0</v>
      </c>
      <c r="Q1440" s="1">
        <f>+VLOOKUP(E1440,[2]Sheet1!C$1:L$294,10,0)</f>
        <v>45296</v>
      </c>
    </row>
    <row r="1441" spans="2:17" ht="15" hidden="1" customHeight="1" outlineLevel="1" x14ac:dyDescent="0.2">
      <c r="B1441">
        <v>0</v>
      </c>
      <c r="C1441" s="8">
        <v>45250</v>
      </c>
      <c r="D1441" s="4" t="s">
        <v>4007</v>
      </c>
      <c r="E1441" s="4">
        <v>69873</v>
      </c>
      <c r="F1441" s="4" t="s">
        <v>3840</v>
      </c>
      <c r="G1441" s="4" t="s">
        <v>3012</v>
      </c>
      <c r="H1441" s="12">
        <v>400880</v>
      </c>
      <c r="I1441" s="11" t="s">
        <v>548</v>
      </c>
      <c r="J1441" s="12">
        <v>32070</v>
      </c>
      <c r="K1441" s="12">
        <f t="shared" si="45"/>
        <v>432950</v>
      </c>
      <c r="L1441" s="4" t="s">
        <v>3387</v>
      </c>
      <c r="M1441" s="4" t="s">
        <v>3106</v>
      </c>
      <c r="N1441" t="s">
        <v>5380</v>
      </c>
      <c r="O1441" s="22">
        <f>+VLOOKUP(E1441,[2]Sheet1!C$1:L$294,9,0)</f>
        <v>432950</v>
      </c>
      <c r="P1441" s="22">
        <f t="shared" ref="P1441:P1504" si="46">+O1441-K1441</f>
        <v>0</v>
      </c>
      <c r="Q1441" s="1">
        <f>+VLOOKUP(E1441,[2]Sheet1!C$1:L$294,10,0)</f>
        <v>45296</v>
      </c>
    </row>
    <row r="1442" spans="2:17" ht="15" hidden="1" customHeight="1" outlineLevel="1" x14ac:dyDescent="0.2">
      <c r="B1442">
        <v>0</v>
      </c>
      <c r="C1442" s="8">
        <v>45250</v>
      </c>
      <c r="D1442" s="4" t="s">
        <v>448</v>
      </c>
      <c r="E1442" s="4">
        <v>69874</v>
      </c>
      <c r="F1442" s="4" t="s">
        <v>3840</v>
      </c>
      <c r="G1442" s="4" t="s">
        <v>1007</v>
      </c>
      <c r="H1442" s="12">
        <v>400880</v>
      </c>
      <c r="I1442" s="11" t="s">
        <v>548</v>
      </c>
      <c r="J1442" s="12">
        <v>32070</v>
      </c>
      <c r="K1442" s="12">
        <f t="shared" si="45"/>
        <v>432950</v>
      </c>
      <c r="L1442" s="4" t="s">
        <v>3387</v>
      </c>
      <c r="M1442" s="4" t="s">
        <v>3106</v>
      </c>
      <c r="N1442" t="s">
        <v>5380</v>
      </c>
      <c r="O1442" s="22">
        <f>+VLOOKUP(E1442,[2]Sheet1!C$1:L$294,9,0)</f>
        <v>432950</v>
      </c>
      <c r="P1442" s="22">
        <f t="shared" si="46"/>
        <v>0</v>
      </c>
      <c r="Q1442" s="1">
        <f>+VLOOKUP(E1442,[2]Sheet1!C$1:L$294,10,0)</f>
        <v>45296</v>
      </c>
    </row>
    <row r="1443" spans="2:17" ht="15" hidden="1" customHeight="1" outlineLevel="1" x14ac:dyDescent="0.2">
      <c r="B1443">
        <v>0</v>
      </c>
      <c r="C1443" s="8">
        <v>45250</v>
      </c>
      <c r="D1443" s="4" t="s">
        <v>1634</v>
      </c>
      <c r="E1443" s="4">
        <v>69875</v>
      </c>
      <c r="F1443" s="4" t="s">
        <v>3840</v>
      </c>
      <c r="G1443" s="4" t="s">
        <v>3990</v>
      </c>
      <c r="H1443" s="12">
        <v>400880</v>
      </c>
      <c r="I1443" s="11" t="s">
        <v>548</v>
      </c>
      <c r="J1443" s="12">
        <v>32070</v>
      </c>
      <c r="K1443" s="12">
        <f t="shared" si="45"/>
        <v>432950</v>
      </c>
      <c r="L1443" s="4" t="s">
        <v>3387</v>
      </c>
      <c r="M1443" s="4" t="s">
        <v>3106</v>
      </c>
      <c r="N1443" t="s">
        <v>5380</v>
      </c>
      <c r="O1443" s="22">
        <f>+VLOOKUP(E1443,[2]Sheet1!C$1:L$294,9,0)</f>
        <v>432950</v>
      </c>
      <c r="P1443" s="22">
        <f t="shared" si="46"/>
        <v>0</v>
      </c>
      <c r="Q1443" s="1">
        <f>+VLOOKUP(E1443,[2]Sheet1!C$1:L$294,10,0)</f>
        <v>45296</v>
      </c>
    </row>
    <row r="1444" spans="2:17" ht="15" hidden="1" customHeight="1" outlineLevel="1" x14ac:dyDescent="0.2">
      <c r="B1444">
        <v>0</v>
      </c>
      <c r="C1444" s="8">
        <v>45250</v>
      </c>
      <c r="D1444" s="4" t="s">
        <v>312</v>
      </c>
      <c r="E1444" s="4">
        <v>69876</v>
      </c>
      <c r="F1444" s="4" t="s">
        <v>3840</v>
      </c>
      <c r="G1444" s="4" t="s">
        <v>4149</v>
      </c>
      <c r="H1444" s="12">
        <v>400880</v>
      </c>
      <c r="I1444" s="11" t="s">
        <v>548</v>
      </c>
      <c r="J1444" s="12">
        <v>32070</v>
      </c>
      <c r="K1444" s="12">
        <f t="shared" si="45"/>
        <v>432950</v>
      </c>
      <c r="L1444" s="4" t="s">
        <v>3387</v>
      </c>
      <c r="M1444" s="4" t="s">
        <v>3106</v>
      </c>
      <c r="N1444" t="s">
        <v>5380</v>
      </c>
      <c r="O1444" s="22">
        <f>+VLOOKUP(E1444,[2]Sheet1!C$1:L$294,9,0)</f>
        <v>432950</v>
      </c>
      <c r="P1444" s="22">
        <f t="shared" si="46"/>
        <v>0</v>
      </c>
      <c r="Q1444" s="1">
        <f>+VLOOKUP(E1444,[2]Sheet1!C$1:L$294,10,0)</f>
        <v>45296</v>
      </c>
    </row>
    <row r="1445" spans="2:17" ht="15" hidden="1" customHeight="1" outlineLevel="1" x14ac:dyDescent="0.2">
      <c r="B1445">
        <v>0</v>
      </c>
      <c r="C1445" s="8">
        <v>45250</v>
      </c>
      <c r="D1445" s="4" t="s">
        <v>1603</v>
      </c>
      <c r="E1445" s="4">
        <v>69877</v>
      </c>
      <c r="F1445" s="4" t="s">
        <v>3840</v>
      </c>
      <c r="G1445" s="4" t="s">
        <v>2141</v>
      </c>
      <c r="H1445" s="12">
        <v>400880</v>
      </c>
      <c r="I1445" s="11" t="s">
        <v>548</v>
      </c>
      <c r="J1445" s="12">
        <v>32070</v>
      </c>
      <c r="K1445" s="12">
        <f t="shared" si="45"/>
        <v>432950</v>
      </c>
      <c r="L1445" s="4" t="s">
        <v>3387</v>
      </c>
      <c r="M1445" s="4" t="s">
        <v>3106</v>
      </c>
      <c r="N1445" t="s">
        <v>5380</v>
      </c>
      <c r="O1445" s="22">
        <f>+VLOOKUP(E1445,[2]Sheet1!C$1:L$294,9,0)</f>
        <v>432950</v>
      </c>
      <c r="P1445" s="22">
        <f t="shared" si="46"/>
        <v>0</v>
      </c>
      <c r="Q1445" s="1">
        <f>+VLOOKUP(E1445,[2]Sheet1!C$1:L$294,10,0)</f>
        <v>45296</v>
      </c>
    </row>
    <row r="1446" spans="2:17" ht="15" hidden="1" customHeight="1" outlineLevel="1" x14ac:dyDescent="0.2">
      <c r="B1446">
        <v>0</v>
      </c>
      <c r="C1446" s="8">
        <v>45250</v>
      </c>
      <c r="D1446" s="4" t="s">
        <v>898</v>
      </c>
      <c r="E1446" s="4">
        <v>69878</v>
      </c>
      <c r="F1446" s="4" t="s">
        <v>3840</v>
      </c>
      <c r="G1446" s="4" t="s">
        <v>2302</v>
      </c>
      <c r="H1446" s="12">
        <v>400880</v>
      </c>
      <c r="I1446" s="11" t="s">
        <v>548</v>
      </c>
      <c r="J1446" s="12">
        <v>32070</v>
      </c>
      <c r="K1446" s="12">
        <f t="shared" si="45"/>
        <v>432950</v>
      </c>
      <c r="L1446" s="4" t="s">
        <v>3387</v>
      </c>
      <c r="M1446" s="4" t="s">
        <v>3106</v>
      </c>
      <c r="N1446" t="s">
        <v>5380</v>
      </c>
      <c r="O1446" s="22">
        <f>+VLOOKUP(E1446,[2]Sheet1!C$1:L$294,9,0)</f>
        <v>432950</v>
      </c>
      <c r="P1446" s="22">
        <f t="shared" si="46"/>
        <v>0</v>
      </c>
      <c r="Q1446" s="1">
        <f>+VLOOKUP(E1446,[2]Sheet1!C$1:L$294,10,0)</f>
        <v>45296</v>
      </c>
    </row>
    <row r="1447" spans="2:17" ht="15" hidden="1" customHeight="1" outlineLevel="1" x14ac:dyDescent="0.2">
      <c r="B1447">
        <v>0</v>
      </c>
      <c r="C1447" s="8">
        <v>45250</v>
      </c>
      <c r="D1447" s="4" t="s">
        <v>4431</v>
      </c>
      <c r="E1447" s="4">
        <v>69879</v>
      </c>
      <c r="F1447" s="4" t="s">
        <v>3840</v>
      </c>
      <c r="G1447" s="4" t="s">
        <v>5088</v>
      </c>
      <c r="H1447" s="12">
        <v>400880</v>
      </c>
      <c r="I1447" s="11" t="s">
        <v>548</v>
      </c>
      <c r="J1447" s="12">
        <v>32070</v>
      </c>
      <c r="K1447" s="12">
        <f t="shared" si="45"/>
        <v>432950</v>
      </c>
      <c r="L1447" s="4" t="s">
        <v>3387</v>
      </c>
      <c r="M1447" s="4" t="s">
        <v>3106</v>
      </c>
      <c r="N1447" t="s">
        <v>5380</v>
      </c>
      <c r="O1447" s="22">
        <f>+VLOOKUP(E1447,[2]Sheet1!C$1:L$294,9,0)</f>
        <v>432950</v>
      </c>
      <c r="P1447" s="22">
        <f t="shared" si="46"/>
        <v>0</v>
      </c>
      <c r="Q1447" s="1">
        <f>+VLOOKUP(E1447,[2]Sheet1!C$1:L$294,10,0)</f>
        <v>45296</v>
      </c>
    </row>
    <row r="1448" spans="2:17" ht="15" hidden="1" customHeight="1" outlineLevel="1" x14ac:dyDescent="0.2">
      <c r="B1448">
        <v>0</v>
      </c>
      <c r="C1448" s="8">
        <v>45250</v>
      </c>
      <c r="D1448" s="4" t="s">
        <v>2650</v>
      </c>
      <c r="E1448" s="4">
        <v>69880</v>
      </c>
      <c r="F1448" s="4" t="s">
        <v>3840</v>
      </c>
      <c r="G1448" s="4" t="s">
        <v>4573</v>
      </c>
      <c r="H1448" s="12">
        <v>400880</v>
      </c>
      <c r="I1448" s="11" t="s">
        <v>548</v>
      </c>
      <c r="J1448" s="12">
        <v>32070</v>
      </c>
      <c r="K1448" s="12">
        <f t="shared" si="45"/>
        <v>432950</v>
      </c>
      <c r="L1448" s="4" t="s">
        <v>3387</v>
      </c>
      <c r="M1448" s="4" t="s">
        <v>3106</v>
      </c>
      <c r="N1448" t="s">
        <v>5380</v>
      </c>
      <c r="O1448" s="22">
        <f>+VLOOKUP(E1448,[2]Sheet1!C$1:L$294,9,0)</f>
        <v>432950</v>
      </c>
      <c r="P1448" s="22">
        <f t="shared" si="46"/>
        <v>0</v>
      </c>
      <c r="Q1448" s="1">
        <f>+VLOOKUP(E1448,[2]Sheet1!C$1:L$294,10,0)</f>
        <v>45296</v>
      </c>
    </row>
    <row r="1449" spans="2:17" ht="15" hidden="1" customHeight="1" outlineLevel="1" x14ac:dyDescent="0.2">
      <c r="B1449">
        <v>0</v>
      </c>
      <c r="C1449" s="8">
        <v>45250</v>
      </c>
      <c r="D1449" s="4" t="s">
        <v>2524</v>
      </c>
      <c r="E1449" s="4">
        <v>69881</v>
      </c>
      <c r="F1449" s="4" t="s">
        <v>3840</v>
      </c>
      <c r="G1449" s="4" t="s">
        <v>765</v>
      </c>
      <c r="H1449" s="12">
        <v>400880</v>
      </c>
      <c r="I1449" s="11" t="s">
        <v>548</v>
      </c>
      <c r="J1449" s="12">
        <v>32070</v>
      </c>
      <c r="K1449" s="12">
        <f t="shared" si="45"/>
        <v>432950</v>
      </c>
      <c r="L1449" s="4" t="s">
        <v>3387</v>
      </c>
      <c r="M1449" s="4" t="s">
        <v>3106</v>
      </c>
      <c r="N1449" t="s">
        <v>5380</v>
      </c>
      <c r="O1449" s="22">
        <f>+VLOOKUP(E1449,[2]Sheet1!C$1:L$294,9,0)</f>
        <v>432950</v>
      </c>
      <c r="P1449" s="22">
        <f t="shared" si="46"/>
        <v>0</v>
      </c>
      <c r="Q1449" s="1">
        <f>+VLOOKUP(E1449,[2]Sheet1!C$1:L$294,10,0)</f>
        <v>45296</v>
      </c>
    </row>
    <row r="1450" spans="2:17" ht="15" hidden="1" customHeight="1" outlineLevel="1" x14ac:dyDescent="0.2">
      <c r="B1450">
        <v>0</v>
      </c>
      <c r="C1450" s="8">
        <v>45250</v>
      </c>
      <c r="D1450" s="4" t="s">
        <v>4809</v>
      </c>
      <c r="E1450" s="4">
        <v>69882</v>
      </c>
      <c r="F1450" s="4" t="s">
        <v>3840</v>
      </c>
      <c r="G1450" s="4" t="s">
        <v>4798</v>
      </c>
      <c r="H1450" s="12">
        <v>400880</v>
      </c>
      <c r="I1450" s="11" t="s">
        <v>548</v>
      </c>
      <c r="J1450" s="12">
        <v>32070</v>
      </c>
      <c r="K1450" s="12">
        <f t="shared" si="45"/>
        <v>432950</v>
      </c>
      <c r="L1450" s="4" t="s">
        <v>3387</v>
      </c>
      <c r="M1450" s="4" t="s">
        <v>3106</v>
      </c>
      <c r="N1450" t="s">
        <v>5380</v>
      </c>
      <c r="O1450" s="22">
        <f>+VLOOKUP(E1450,[2]Sheet1!C$1:L$294,9,0)</f>
        <v>432950</v>
      </c>
      <c r="P1450" s="22">
        <f t="shared" si="46"/>
        <v>0</v>
      </c>
      <c r="Q1450" s="1">
        <f>+VLOOKUP(E1450,[2]Sheet1!C$1:L$294,10,0)</f>
        <v>45296</v>
      </c>
    </row>
    <row r="1451" spans="2:17" ht="15" hidden="1" customHeight="1" outlineLevel="1" x14ac:dyDescent="0.2">
      <c r="B1451">
        <v>0</v>
      </c>
      <c r="C1451" s="8">
        <v>45250</v>
      </c>
      <c r="D1451" s="4" t="s">
        <v>4530</v>
      </c>
      <c r="E1451" s="4">
        <v>69883</v>
      </c>
      <c r="F1451" s="4" t="s">
        <v>3840</v>
      </c>
      <c r="G1451" s="4" t="s">
        <v>4500</v>
      </c>
      <c r="H1451" s="12">
        <v>400880</v>
      </c>
      <c r="I1451" s="11" t="s">
        <v>548</v>
      </c>
      <c r="J1451" s="12">
        <v>32070</v>
      </c>
      <c r="K1451" s="12">
        <f t="shared" si="45"/>
        <v>432950</v>
      </c>
      <c r="L1451" s="4" t="s">
        <v>3387</v>
      </c>
      <c r="M1451" s="4" t="s">
        <v>3106</v>
      </c>
      <c r="N1451" t="s">
        <v>5380</v>
      </c>
      <c r="O1451" s="22">
        <f>+VLOOKUP(E1451,[2]Sheet1!C$1:L$294,9,0)</f>
        <v>432950</v>
      </c>
      <c r="P1451" s="22">
        <f t="shared" si="46"/>
        <v>0</v>
      </c>
      <c r="Q1451" s="1">
        <f>+VLOOKUP(E1451,[2]Sheet1!C$1:L$294,10,0)</f>
        <v>45296</v>
      </c>
    </row>
    <row r="1452" spans="2:17" ht="15" hidden="1" customHeight="1" outlineLevel="1" x14ac:dyDescent="0.2">
      <c r="B1452">
        <v>0</v>
      </c>
      <c r="C1452" s="8">
        <v>45250</v>
      </c>
      <c r="D1452" s="4" t="s">
        <v>2068</v>
      </c>
      <c r="E1452" s="4">
        <v>69884</v>
      </c>
      <c r="F1452" s="4" t="s">
        <v>3840</v>
      </c>
      <c r="G1452" s="4" t="s">
        <v>3940</v>
      </c>
      <c r="H1452" s="12">
        <v>400880</v>
      </c>
      <c r="I1452" s="11" t="s">
        <v>548</v>
      </c>
      <c r="J1452" s="12">
        <v>32070</v>
      </c>
      <c r="K1452" s="12">
        <f t="shared" si="45"/>
        <v>432950</v>
      </c>
      <c r="L1452" s="4" t="s">
        <v>3387</v>
      </c>
      <c r="M1452" s="4" t="s">
        <v>3106</v>
      </c>
      <c r="N1452" t="s">
        <v>5380</v>
      </c>
      <c r="O1452" s="22">
        <f>+VLOOKUP(E1452,[2]Sheet1!C$1:L$294,9,0)</f>
        <v>432950</v>
      </c>
      <c r="P1452" s="22">
        <f t="shared" si="46"/>
        <v>0</v>
      </c>
      <c r="Q1452" s="1">
        <f>+VLOOKUP(E1452,[2]Sheet1!C$1:L$294,10,0)</f>
        <v>45296</v>
      </c>
    </row>
    <row r="1453" spans="2:17" ht="15" hidden="1" customHeight="1" outlineLevel="1" x14ac:dyDescent="0.2">
      <c r="B1453">
        <v>0</v>
      </c>
      <c r="C1453" s="8">
        <v>45250</v>
      </c>
      <c r="D1453" s="4" t="s">
        <v>3152</v>
      </c>
      <c r="E1453" s="4">
        <v>69885</v>
      </c>
      <c r="F1453" s="4" t="s">
        <v>3840</v>
      </c>
      <c r="G1453" s="4" t="s">
        <v>3593</v>
      </c>
      <c r="H1453" s="12">
        <v>400880</v>
      </c>
      <c r="I1453" s="11" t="s">
        <v>548</v>
      </c>
      <c r="J1453" s="12">
        <v>32070</v>
      </c>
      <c r="K1453" s="12">
        <f t="shared" si="45"/>
        <v>432950</v>
      </c>
      <c r="L1453" s="4" t="s">
        <v>3387</v>
      </c>
      <c r="M1453" s="4" t="s">
        <v>3106</v>
      </c>
      <c r="N1453" t="s">
        <v>5380</v>
      </c>
      <c r="O1453" s="22">
        <f>+VLOOKUP(E1453,[2]Sheet1!C$1:L$294,9,0)</f>
        <v>432950</v>
      </c>
      <c r="P1453" s="22">
        <f t="shared" si="46"/>
        <v>0</v>
      </c>
      <c r="Q1453" s="1">
        <f>+VLOOKUP(E1453,[2]Sheet1!C$1:L$294,10,0)</f>
        <v>45296</v>
      </c>
    </row>
    <row r="1454" spans="2:17" ht="15" hidden="1" customHeight="1" outlineLevel="1" x14ac:dyDescent="0.2">
      <c r="B1454">
        <v>0</v>
      </c>
      <c r="C1454" s="8">
        <v>45250</v>
      </c>
      <c r="D1454" s="4" t="s">
        <v>1185</v>
      </c>
      <c r="E1454" s="4">
        <v>69886</v>
      </c>
      <c r="F1454" s="4" t="s">
        <v>3840</v>
      </c>
      <c r="G1454" s="4" t="s">
        <v>1920</v>
      </c>
      <c r="H1454" s="12">
        <v>400880</v>
      </c>
      <c r="I1454" s="11" t="s">
        <v>548</v>
      </c>
      <c r="J1454" s="12">
        <v>32070</v>
      </c>
      <c r="K1454" s="12">
        <f t="shared" si="45"/>
        <v>432950</v>
      </c>
      <c r="L1454" s="4" t="s">
        <v>3387</v>
      </c>
      <c r="M1454" s="4" t="s">
        <v>3106</v>
      </c>
      <c r="N1454" t="s">
        <v>5380</v>
      </c>
      <c r="O1454" s="22">
        <f>+VLOOKUP(E1454,[2]Sheet1!C$1:L$294,9,0)</f>
        <v>432950</v>
      </c>
      <c r="P1454" s="22">
        <f t="shared" si="46"/>
        <v>0</v>
      </c>
      <c r="Q1454" s="1">
        <f>+VLOOKUP(E1454,[2]Sheet1!C$1:L$294,10,0)</f>
        <v>45296</v>
      </c>
    </row>
    <row r="1455" spans="2:17" ht="15" hidden="1" customHeight="1" outlineLevel="1" x14ac:dyDescent="0.2">
      <c r="B1455">
        <v>0</v>
      </c>
      <c r="C1455" s="8">
        <v>45250</v>
      </c>
      <c r="D1455" s="4" t="s">
        <v>4141</v>
      </c>
      <c r="E1455" s="4">
        <v>69887</v>
      </c>
      <c r="F1455" s="4" t="s">
        <v>3840</v>
      </c>
      <c r="G1455" s="4" t="s">
        <v>3969</v>
      </c>
      <c r="H1455" s="12">
        <v>400880</v>
      </c>
      <c r="I1455" s="11" t="s">
        <v>548</v>
      </c>
      <c r="J1455" s="12">
        <v>32070</v>
      </c>
      <c r="K1455" s="12">
        <f t="shared" si="45"/>
        <v>432950</v>
      </c>
      <c r="L1455" s="4" t="s">
        <v>3387</v>
      </c>
      <c r="M1455" s="4" t="s">
        <v>3106</v>
      </c>
      <c r="N1455" t="s">
        <v>5380</v>
      </c>
      <c r="O1455" s="22">
        <f>+VLOOKUP(E1455,[2]Sheet1!C$1:L$294,9,0)</f>
        <v>432950</v>
      </c>
      <c r="P1455" s="22">
        <f t="shared" si="46"/>
        <v>0</v>
      </c>
      <c r="Q1455" s="1">
        <f>+VLOOKUP(E1455,[2]Sheet1!C$1:L$294,10,0)</f>
        <v>45296</v>
      </c>
    </row>
    <row r="1456" spans="2:17" ht="15" hidden="1" customHeight="1" outlineLevel="1" x14ac:dyDescent="0.2">
      <c r="B1456">
        <v>0</v>
      </c>
      <c r="C1456" s="8">
        <v>45250</v>
      </c>
      <c r="D1456" s="4" t="s">
        <v>873</v>
      </c>
      <c r="E1456" s="4">
        <v>69888</v>
      </c>
      <c r="F1456" s="4" t="s">
        <v>3840</v>
      </c>
      <c r="G1456" s="4" t="s">
        <v>3411</v>
      </c>
      <c r="H1456" s="12">
        <v>400880</v>
      </c>
      <c r="I1456" s="11" t="s">
        <v>548</v>
      </c>
      <c r="J1456" s="12">
        <v>32070</v>
      </c>
      <c r="K1456" s="12">
        <f t="shared" si="45"/>
        <v>432950</v>
      </c>
      <c r="L1456" s="4" t="s">
        <v>3387</v>
      </c>
      <c r="M1456" s="4" t="s">
        <v>3106</v>
      </c>
      <c r="N1456" t="s">
        <v>5380</v>
      </c>
      <c r="O1456" s="22">
        <f>+VLOOKUP(E1456,[2]Sheet1!C$1:L$294,9,0)</f>
        <v>432950</v>
      </c>
      <c r="P1456" s="22">
        <f t="shared" si="46"/>
        <v>0</v>
      </c>
      <c r="Q1456" s="1">
        <f>+VLOOKUP(E1456,[2]Sheet1!C$1:L$294,10,0)</f>
        <v>45296</v>
      </c>
    </row>
    <row r="1457" spans="1:17" ht="15" hidden="1" customHeight="1" outlineLevel="1" x14ac:dyDescent="0.2">
      <c r="B1457">
        <v>0</v>
      </c>
      <c r="C1457" s="8">
        <v>45250</v>
      </c>
      <c r="D1457" s="4" t="s">
        <v>4574</v>
      </c>
      <c r="E1457" s="4">
        <v>69889</v>
      </c>
      <c r="F1457" s="4" t="s">
        <v>3840</v>
      </c>
      <c r="G1457" s="4" t="s">
        <v>1781</v>
      </c>
      <c r="H1457" s="12">
        <v>400880</v>
      </c>
      <c r="I1457" s="11" t="s">
        <v>548</v>
      </c>
      <c r="J1457" s="12">
        <v>32070</v>
      </c>
      <c r="K1457" s="12">
        <f t="shared" si="45"/>
        <v>432950</v>
      </c>
      <c r="L1457" s="4" t="s">
        <v>3387</v>
      </c>
      <c r="M1457" s="4" t="s">
        <v>3106</v>
      </c>
      <c r="N1457" t="s">
        <v>5380</v>
      </c>
      <c r="O1457" s="22">
        <f>+VLOOKUP(E1457,[2]Sheet1!C$1:L$294,9,0)</f>
        <v>432950</v>
      </c>
      <c r="P1457" s="22">
        <f t="shared" si="46"/>
        <v>0</v>
      </c>
      <c r="Q1457" s="1">
        <f>+VLOOKUP(E1457,[2]Sheet1!C$1:L$294,10,0)</f>
        <v>45296</v>
      </c>
    </row>
    <row r="1458" spans="1:17" ht="15" hidden="1" customHeight="1" outlineLevel="1" x14ac:dyDescent="0.2">
      <c r="B1458">
        <v>0</v>
      </c>
      <c r="C1458" s="8">
        <v>45250</v>
      </c>
      <c r="D1458" s="4" t="s">
        <v>2605</v>
      </c>
      <c r="E1458" s="4">
        <v>69890</v>
      </c>
      <c r="F1458" s="4" t="s">
        <v>3840</v>
      </c>
      <c r="G1458" s="4" t="s">
        <v>2858</v>
      </c>
      <c r="H1458" s="12">
        <v>400880</v>
      </c>
      <c r="I1458" s="11" t="s">
        <v>548</v>
      </c>
      <c r="J1458" s="12">
        <v>32070</v>
      </c>
      <c r="K1458" s="12">
        <f t="shared" si="45"/>
        <v>432950</v>
      </c>
      <c r="L1458" s="4" t="s">
        <v>3387</v>
      </c>
      <c r="M1458" s="4" t="s">
        <v>3106</v>
      </c>
      <c r="N1458" t="s">
        <v>5380</v>
      </c>
      <c r="O1458" s="22">
        <f>+VLOOKUP(E1458,[2]Sheet1!C$1:L$294,9,0)</f>
        <v>432950</v>
      </c>
      <c r="P1458" s="22">
        <f t="shared" si="46"/>
        <v>0</v>
      </c>
      <c r="Q1458" s="1">
        <f>+VLOOKUP(E1458,[2]Sheet1!C$1:L$294,10,0)</f>
        <v>45296</v>
      </c>
    </row>
    <row r="1459" spans="1:17" ht="15" hidden="1" customHeight="1" outlineLevel="1" x14ac:dyDescent="0.2">
      <c r="B1459">
        <v>0</v>
      </c>
      <c r="C1459" s="8">
        <v>45250</v>
      </c>
      <c r="D1459" s="4" t="s">
        <v>4153</v>
      </c>
      <c r="E1459" s="4">
        <v>69891</v>
      </c>
      <c r="F1459" s="4" t="s">
        <v>3840</v>
      </c>
      <c r="G1459" s="4" t="s">
        <v>984</v>
      </c>
      <c r="H1459" s="12">
        <v>400880</v>
      </c>
      <c r="I1459" s="11" t="s">
        <v>548</v>
      </c>
      <c r="J1459" s="12">
        <v>32070</v>
      </c>
      <c r="K1459" s="12">
        <f t="shared" si="45"/>
        <v>432950</v>
      </c>
      <c r="L1459" s="4" t="s">
        <v>3387</v>
      </c>
      <c r="M1459" s="4" t="s">
        <v>3106</v>
      </c>
      <c r="N1459" t="s">
        <v>5380</v>
      </c>
      <c r="O1459" s="22">
        <f>+VLOOKUP(E1459,[2]Sheet1!C$1:L$294,9,0)</f>
        <v>432950</v>
      </c>
      <c r="P1459" s="22">
        <f t="shared" si="46"/>
        <v>0</v>
      </c>
      <c r="Q1459" s="1">
        <f>+VLOOKUP(E1459,[2]Sheet1!C$1:L$294,10,0)</f>
        <v>45296</v>
      </c>
    </row>
    <row r="1460" spans="1:17" ht="15" hidden="1" customHeight="1" outlineLevel="1" x14ac:dyDescent="0.2">
      <c r="B1460">
        <v>0</v>
      </c>
      <c r="C1460" s="8">
        <v>45250</v>
      </c>
      <c r="D1460" s="4" t="s">
        <v>2932</v>
      </c>
      <c r="E1460" s="4">
        <v>69892</v>
      </c>
      <c r="F1460" s="4" t="s">
        <v>3840</v>
      </c>
      <c r="G1460" s="4" t="s">
        <v>1498</v>
      </c>
      <c r="H1460" s="12">
        <v>400880</v>
      </c>
      <c r="I1460" s="11" t="s">
        <v>548</v>
      </c>
      <c r="J1460" s="12">
        <v>32070</v>
      </c>
      <c r="K1460" s="12">
        <f t="shared" si="45"/>
        <v>432950</v>
      </c>
      <c r="L1460" s="4" t="s">
        <v>3387</v>
      </c>
      <c r="M1460" s="4" t="s">
        <v>3106</v>
      </c>
      <c r="N1460" t="s">
        <v>5380</v>
      </c>
      <c r="O1460" s="22">
        <f>+VLOOKUP(E1460,[2]Sheet1!C$1:L$294,9,0)</f>
        <v>432950</v>
      </c>
      <c r="P1460" s="22">
        <f t="shared" si="46"/>
        <v>0</v>
      </c>
      <c r="Q1460" s="1">
        <f>+VLOOKUP(E1460,[2]Sheet1!C$1:L$294,10,0)</f>
        <v>45296</v>
      </c>
    </row>
    <row r="1461" spans="1:17" ht="15" hidden="1" customHeight="1" outlineLevel="1" x14ac:dyDescent="0.2">
      <c r="B1461">
        <v>0</v>
      </c>
      <c r="C1461" s="8">
        <v>45250</v>
      </c>
      <c r="D1461" s="4" t="s">
        <v>4397</v>
      </c>
      <c r="E1461" s="4">
        <v>69893</v>
      </c>
      <c r="F1461" s="4" t="s">
        <v>3840</v>
      </c>
      <c r="G1461" s="4" t="s">
        <v>1023</v>
      </c>
      <c r="H1461" s="12">
        <v>400880</v>
      </c>
      <c r="I1461" s="11" t="s">
        <v>548</v>
      </c>
      <c r="J1461" s="12">
        <v>32070</v>
      </c>
      <c r="K1461" s="12">
        <f t="shared" si="45"/>
        <v>432950</v>
      </c>
      <c r="L1461" s="4" t="s">
        <v>3387</v>
      </c>
      <c r="M1461" s="4" t="s">
        <v>3106</v>
      </c>
      <c r="N1461" t="s">
        <v>5380</v>
      </c>
      <c r="O1461" s="22">
        <f>+VLOOKUP(E1461,[2]Sheet1!C$1:L$294,9,0)</f>
        <v>432950</v>
      </c>
      <c r="P1461" s="22">
        <f t="shared" si="46"/>
        <v>0</v>
      </c>
      <c r="Q1461" s="1">
        <f>+VLOOKUP(E1461,[2]Sheet1!C$1:L$294,10,0)</f>
        <v>45296</v>
      </c>
    </row>
    <row r="1462" spans="1:17" ht="15" hidden="1" customHeight="1" outlineLevel="1" x14ac:dyDescent="0.2">
      <c r="B1462">
        <v>0</v>
      </c>
      <c r="C1462" s="8">
        <v>45250</v>
      </c>
      <c r="D1462" s="4" t="s">
        <v>2354</v>
      </c>
      <c r="E1462" s="4">
        <v>69894</v>
      </c>
      <c r="F1462" s="4" t="s">
        <v>3840</v>
      </c>
      <c r="G1462" s="4" t="s">
        <v>1126</v>
      </c>
      <c r="H1462" s="12">
        <v>400880</v>
      </c>
      <c r="I1462" s="11" t="s">
        <v>548</v>
      </c>
      <c r="J1462" s="12">
        <v>32070</v>
      </c>
      <c r="K1462" s="12">
        <f t="shared" si="45"/>
        <v>432950</v>
      </c>
      <c r="L1462" s="4" t="s">
        <v>3387</v>
      </c>
      <c r="M1462" s="4" t="s">
        <v>3106</v>
      </c>
      <c r="N1462" t="s">
        <v>5380</v>
      </c>
      <c r="O1462" s="22">
        <f>+VLOOKUP(E1462,[2]Sheet1!C$1:L$294,9,0)</f>
        <v>432950</v>
      </c>
      <c r="P1462" s="22">
        <f t="shared" si="46"/>
        <v>0</v>
      </c>
      <c r="Q1462" s="1">
        <f>+VLOOKUP(E1462,[2]Sheet1!C$1:L$294,10,0)</f>
        <v>45296</v>
      </c>
    </row>
    <row r="1463" spans="1:17" ht="15" hidden="1" customHeight="1" outlineLevel="1" x14ac:dyDescent="0.2">
      <c r="B1463">
        <v>0</v>
      </c>
      <c r="C1463" s="8">
        <v>45250</v>
      </c>
      <c r="D1463" s="4" t="s">
        <v>3567</v>
      </c>
      <c r="E1463" s="4">
        <v>69895</v>
      </c>
      <c r="F1463" s="4" t="s">
        <v>3840</v>
      </c>
      <c r="G1463" s="4" t="s">
        <v>2075</v>
      </c>
      <c r="H1463" s="12">
        <v>400880</v>
      </c>
      <c r="I1463" s="11" t="s">
        <v>548</v>
      </c>
      <c r="J1463" s="12">
        <v>32070</v>
      </c>
      <c r="K1463" s="12">
        <f t="shared" si="45"/>
        <v>432950</v>
      </c>
      <c r="L1463" s="4" t="s">
        <v>3387</v>
      </c>
      <c r="M1463" s="4" t="s">
        <v>3106</v>
      </c>
      <c r="N1463" t="s">
        <v>5380</v>
      </c>
      <c r="O1463" s="22">
        <f>+VLOOKUP(E1463,[2]Sheet1!C$1:L$294,9,0)</f>
        <v>432950</v>
      </c>
      <c r="P1463" s="22">
        <f t="shared" si="46"/>
        <v>0</v>
      </c>
      <c r="Q1463" s="1">
        <f>+VLOOKUP(E1463,[2]Sheet1!C$1:L$294,10,0)</f>
        <v>45296</v>
      </c>
    </row>
    <row r="1464" spans="1:17" ht="15" hidden="1" customHeight="1" outlineLevel="1" x14ac:dyDescent="0.2">
      <c r="B1464">
        <v>0</v>
      </c>
      <c r="C1464" s="8">
        <v>45250</v>
      </c>
      <c r="D1464" s="4" t="s">
        <v>3626</v>
      </c>
      <c r="E1464" s="4">
        <v>69896</v>
      </c>
      <c r="F1464" s="4" t="s">
        <v>3840</v>
      </c>
      <c r="G1464" s="4" t="s">
        <v>4937</v>
      </c>
      <c r="H1464" s="12">
        <v>400880</v>
      </c>
      <c r="I1464" s="11" t="s">
        <v>548</v>
      </c>
      <c r="J1464" s="12">
        <v>32070</v>
      </c>
      <c r="K1464" s="12">
        <f t="shared" si="45"/>
        <v>432950</v>
      </c>
      <c r="L1464" s="4" t="s">
        <v>3387</v>
      </c>
      <c r="M1464" s="4" t="s">
        <v>3106</v>
      </c>
      <c r="N1464" t="s">
        <v>5380</v>
      </c>
      <c r="O1464" s="22">
        <f>+VLOOKUP(E1464,[2]Sheet1!C$1:L$294,9,0)</f>
        <v>432950</v>
      </c>
      <c r="P1464" s="22">
        <f t="shared" si="46"/>
        <v>0</v>
      </c>
      <c r="Q1464" s="1">
        <f>+VLOOKUP(E1464,[2]Sheet1!C$1:L$294,10,0)</f>
        <v>45296</v>
      </c>
    </row>
    <row r="1465" spans="1:17" ht="15" hidden="1" customHeight="1" outlineLevel="1" x14ac:dyDescent="0.2">
      <c r="B1465">
        <v>0</v>
      </c>
      <c r="C1465" s="8">
        <v>45250</v>
      </c>
      <c r="D1465" s="4" t="s">
        <v>561</v>
      </c>
      <c r="E1465" s="4">
        <v>69897</v>
      </c>
      <c r="F1465" s="4" t="s">
        <v>3840</v>
      </c>
      <c r="G1465" s="4" t="s">
        <v>2941</v>
      </c>
      <c r="H1465" s="12">
        <v>400880</v>
      </c>
      <c r="I1465" s="11" t="s">
        <v>548</v>
      </c>
      <c r="J1465" s="12">
        <v>32070</v>
      </c>
      <c r="K1465" s="12">
        <f t="shared" si="45"/>
        <v>432950</v>
      </c>
      <c r="L1465" s="4" t="s">
        <v>3387</v>
      </c>
      <c r="M1465" s="4" t="s">
        <v>3106</v>
      </c>
      <c r="N1465" t="s">
        <v>5380</v>
      </c>
      <c r="O1465" s="22">
        <f>+VLOOKUP(E1465,[2]Sheet1!C$1:L$294,9,0)</f>
        <v>432950</v>
      </c>
      <c r="P1465" s="22">
        <f t="shared" si="46"/>
        <v>0</v>
      </c>
      <c r="Q1465" s="1">
        <f>+VLOOKUP(E1465,[2]Sheet1!C$1:L$294,10,0)</f>
        <v>45296</v>
      </c>
    </row>
    <row r="1466" spans="1:17" ht="15" hidden="1" customHeight="1" outlineLevel="1" x14ac:dyDescent="0.2">
      <c r="B1466">
        <v>0</v>
      </c>
      <c r="C1466" s="8">
        <v>45250</v>
      </c>
      <c r="D1466" s="4" t="s">
        <v>2975</v>
      </c>
      <c r="E1466" s="4">
        <v>69898</v>
      </c>
      <c r="F1466" s="4" t="s">
        <v>3840</v>
      </c>
      <c r="G1466" s="4" t="s">
        <v>2090</v>
      </c>
      <c r="H1466" s="12">
        <v>400880</v>
      </c>
      <c r="I1466" s="11" t="s">
        <v>548</v>
      </c>
      <c r="J1466" s="12">
        <v>32070</v>
      </c>
      <c r="K1466" s="12">
        <f t="shared" si="45"/>
        <v>432950</v>
      </c>
      <c r="L1466" s="4" t="s">
        <v>3387</v>
      </c>
      <c r="M1466" s="4" t="s">
        <v>3106</v>
      </c>
      <c r="N1466" t="s">
        <v>5380</v>
      </c>
      <c r="O1466" s="22">
        <f>+VLOOKUP(E1466,[2]Sheet1!C$1:L$294,9,0)</f>
        <v>432950</v>
      </c>
      <c r="P1466" s="22">
        <f t="shared" si="46"/>
        <v>0</v>
      </c>
      <c r="Q1466" s="1">
        <f>+VLOOKUP(E1466,[2]Sheet1!C$1:L$294,10,0)</f>
        <v>45296</v>
      </c>
    </row>
    <row r="1467" spans="1:17" ht="15" hidden="1" customHeight="1" outlineLevel="1" x14ac:dyDescent="0.2">
      <c r="B1467">
        <v>0</v>
      </c>
      <c r="C1467" s="8">
        <v>45250</v>
      </c>
      <c r="D1467" s="4" t="s">
        <v>5049</v>
      </c>
      <c r="E1467" s="4">
        <v>69899</v>
      </c>
      <c r="F1467" s="4" t="s">
        <v>3840</v>
      </c>
      <c r="G1467" s="4" t="s">
        <v>3068</v>
      </c>
      <c r="H1467" s="12">
        <v>400880</v>
      </c>
      <c r="I1467" s="11" t="s">
        <v>548</v>
      </c>
      <c r="J1467" s="12">
        <v>32070</v>
      </c>
      <c r="K1467" s="12">
        <f t="shared" si="45"/>
        <v>432950</v>
      </c>
      <c r="L1467" s="4" t="s">
        <v>3387</v>
      </c>
      <c r="M1467" s="4" t="s">
        <v>3106</v>
      </c>
      <c r="N1467" t="s">
        <v>5380</v>
      </c>
      <c r="O1467" s="22">
        <f>+VLOOKUP(E1467,[2]Sheet1!C$1:L$294,9,0)</f>
        <v>432950</v>
      </c>
      <c r="P1467" s="22">
        <f t="shared" si="46"/>
        <v>0</v>
      </c>
      <c r="Q1467" s="1">
        <f>+VLOOKUP(E1467,[2]Sheet1!C$1:L$294,10,0)</f>
        <v>45296</v>
      </c>
    </row>
    <row r="1468" spans="1:17" ht="15" hidden="1" customHeight="1" outlineLevel="1" x14ac:dyDescent="0.2">
      <c r="B1468">
        <v>0</v>
      </c>
      <c r="C1468" s="8">
        <v>45250</v>
      </c>
      <c r="D1468" s="4" t="s">
        <v>769</v>
      </c>
      <c r="E1468" s="4">
        <v>69900</v>
      </c>
      <c r="F1468" s="4" t="s">
        <v>3840</v>
      </c>
      <c r="G1468" s="4" t="s">
        <v>1254</v>
      </c>
      <c r="H1468" s="12">
        <v>400880</v>
      </c>
      <c r="I1468" s="11" t="s">
        <v>548</v>
      </c>
      <c r="J1468" s="12">
        <v>32070</v>
      </c>
      <c r="K1468" s="12">
        <f t="shared" si="45"/>
        <v>432950</v>
      </c>
      <c r="L1468" s="4" t="s">
        <v>3387</v>
      </c>
      <c r="M1468" s="4" t="s">
        <v>3106</v>
      </c>
      <c r="N1468" t="s">
        <v>5380</v>
      </c>
      <c r="O1468" s="22">
        <f>+VLOOKUP(E1468,[2]Sheet1!C$1:L$294,9,0)</f>
        <v>432950</v>
      </c>
      <c r="P1468" s="22">
        <f t="shared" si="46"/>
        <v>0</v>
      </c>
      <c r="Q1468" s="1">
        <f>+VLOOKUP(E1468,[2]Sheet1!C$1:L$294,10,0)</f>
        <v>45296</v>
      </c>
    </row>
    <row r="1469" spans="1:17" ht="15" hidden="1" customHeight="1" outlineLevel="1" x14ac:dyDescent="0.2">
      <c r="A1469" s="20" t="str">
        <f>+VLOOKUP(E1469,[2]Sheet1!C$1:G$294,5,0)</f>
        <v>RRS20231102638HN2053</v>
      </c>
      <c r="B1469" t="s">
        <v>19446</v>
      </c>
      <c r="C1469" s="8">
        <v>45250</v>
      </c>
      <c r="D1469" s="16">
        <v>12431</v>
      </c>
      <c r="E1469" s="16">
        <f t="shared" ref="E1469" si="47">0+D1469</f>
        <v>12431</v>
      </c>
      <c r="F1469" s="4"/>
      <c r="G1469" s="16" t="s">
        <v>5374</v>
      </c>
      <c r="H1469" s="17">
        <v>-261295</v>
      </c>
      <c r="I1469" s="18" t="s">
        <v>548</v>
      </c>
      <c r="J1469" s="17">
        <v>-20904</v>
      </c>
      <c r="K1469" s="17">
        <v>-282199</v>
      </c>
      <c r="L1469" s="16" t="s">
        <v>3387</v>
      </c>
      <c r="M1469" s="16" t="s">
        <v>3106</v>
      </c>
      <c r="N1469" t="s">
        <v>5380</v>
      </c>
      <c r="O1469" s="22">
        <f>+VLOOKUP(E1469,[2]Sheet1!C$1:L$294,9,0)</f>
        <v>-282199</v>
      </c>
      <c r="P1469" s="22">
        <f t="shared" si="46"/>
        <v>0</v>
      </c>
      <c r="Q1469" s="1">
        <f>+VLOOKUP(E1469,[2]Sheet1!C$1:L$294,10,0)</f>
        <v>45296</v>
      </c>
    </row>
    <row r="1470" spans="1:17" ht="15" hidden="1" customHeight="1" outlineLevel="1" x14ac:dyDescent="0.2">
      <c r="A1470" s="20" t="str">
        <f>+VLOOKUP(E1470,[2]Sheet1!C$1:G$294,5,0)</f>
        <v>RRS20231118542HN2187</v>
      </c>
      <c r="B1470" t="s">
        <v>19447</v>
      </c>
      <c r="C1470" s="8">
        <v>45251</v>
      </c>
      <c r="D1470" s="4" t="s">
        <v>4372</v>
      </c>
      <c r="E1470" s="4">
        <v>12433</v>
      </c>
      <c r="F1470" s="4" t="s">
        <v>3910</v>
      </c>
      <c r="G1470" s="4" t="s">
        <v>4358</v>
      </c>
      <c r="H1470" s="12">
        <v>-434598</v>
      </c>
      <c r="I1470" s="11" t="s">
        <v>548</v>
      </c>
      <c r="J1470" s="12">
        <v>-34767</v>
      </c>
      <c r="K1470" s="12">
        <f t="shared" si="45"/>
        <v>-469365</v>
      </c>
      <c r="L1470" s="4" t="s">
        <v>3387</v>
      </c>
      <c r="M1470" s="4" t="s">
        <v>3106</v>
      </c>
      <c r="N1470" t="s">
        <v>5380</v>
      </c>
      <c r="O1470" s="22">
        <f>+VLOOKUP(E1470,[2]Sheet1!C$1:L$294,9,0)</f>
        <v>-469365</v>
      </c>
      <c r="P1470" s="22">
        <f t="shared" si="46"/>
        <v>0</v>
      </c>
      <c r="Q1470" s="1">
        <f>+VLOOKUP(E1470,[2]Sheet1!C$1:L$294,10,0)</f>
        <v>45296</v>
      </c>
    </row>
    <row r="1471" spans="1:17" ht="15" hidden="1" customHeight="1" outlineLevel="1" x14ac:dyDescent="0.2">
      <c r="A1471" s="20" t="str">
        <f>+VLOOKUP(E1471,[2]Sheet1!C$1:G$294,5,0)</f>
        <v>RRS20231114309HN2195</v>
      </c>
      <c r="B1471" t="s">
        <v>19448</v>
      </c>
      <c r="C1471" s="8">
        <v>45251</v>
      </c>
      <c r="D1471" s="4" t="s">
        <v>4901</v>
      </c>
      <c r="E1471" s="4">
        <v>12468</v>
      </c>
      <c r="F1471" s="4" t="s">
        <v>3910</v>
      </c>
      <c r="G1471" s="4" t="s">
        <v>2469</v>
      </c>
      <c r="H1471" s="12">
        <v>-134779</v>
      </c>
      <c r="I1471" s="11" t="s">
        <v>548</v>
      </c>
      <c r="J1471" s="12">
        <v>-10783</v>
      </c>
      <c r="K1471" s="12">
        <f t="shared" si="45"/>
        <v>-145562</v>
      </c>
      <c r="L1471" s="4" t="s">
        <v>3387</v>
      </c>
      <c r="M1471" s="4" t="s">
        <v>3106</v>
      </c>
      <c r="N1471" t="s">
        <v>5380</v>
      </c>
      <c r="O1471" s="22">
        <f>+VLOOKUP(E1471,[2]Sheet1!C$1:L$294,9,0)</f>
        <v>-145562</v>
      </c>
      <c r="P1471" s="22">
        <f t="shared" si="46"/>
        <v>0</v>
      </c>
      <c r="Q1471" s="1">
        <f>+VLOOKUP(E1471,[2]Sheet1!C$1:L$294,10,0)</f>
        <v>45296</v>
      </c>
    </row>
    <row r="1472" spans="1:17" ht="15" hidden="1" customHeight="1" outlineLevel="1" x14ac:dyDescent="0.2">
      <c r="B1472">
        <v>0</v>
      </c>
      <c r="C1472" s="8">
        <v>45251</v>
      </c>
      <c r="D1472" s="4" t="s">
        <v>4812</v>
      </c>
      <c r="E1472" s="4">
        <v>69901</v>
      </c>
      <c r="F1472" s="4" t="s">
        <v>3840</v>
      </c>
      <c r="G1472" s="4" t="s">
        <v>686</v>
      </c>
      <c r="H1472" s="12">
        <v>400880</v>
      </c>
      <c r="I1472" s="11" t="s">
        <v>548</v>
      </c>
      <c r="J1472" s="12">
        <v>32070</v>
      </c>
      <c r="K1472" s="12">
        <f t="shared" si="45"/>
        <v>432950</v>
      </c>
      <c r="L1472" s="4" t="s">
        <v>3387</v>
      </c>
      <c r="M1472" s="4" t="s">
        <v>3106</v>
      </c>
      <c r="N1472" t="s">
        <v>5380</v>
      </c>
      <c r="O1472" s="22">
        <f>+VLOOKUP(E1472,[2]Sheet1!C$1:L$294,9,0)</f>
        <v>432950</v>
      </c>
      <c r="P1472" s="22">
        <f t="shared" si="46"/>
        <v>0</v>
      </c>
      <c r="Q1472" s="1">
        <f>+VLOOKUP(E1472,[2]Sheet1!C$1:L$294,10,0)</f>
        <v>45296</v>
      </c>
    </row>
    <row r="1473" spans="2:17" ht="15" hidden="1" customHeight="1" outlineLevel="1" x14ac:dyDescent="0.2">
      <c r="B1473">
        <v>0</v>
      </c>
      <c r="C1473" s="8">
        <v>45251</v>
      </c>
      <c r="D1473" s="4" t="s">
        <v>189</v>
      </c>
      <c r="E1473" s="4">
        <v>69902</v>
      </c>
      <c r="F1473" s="4" t="s">
        <v>3840</v>
      </c>
      <c r="G1473" s="4" t="s">
        <v>278</v>
      </c>
      <c r="H1473" s="12">
        <v>400880</v>
      </c>
      <c r="I1473" s="11" t="s">
        <v>548</v>
      </c>
      <c r="J1473" s="12">
        <v>32070</v>
      </c>
      <c r="K1473" s="12">
        <f t="shared" si="45"/>
        <v>432950</v>
      </c>
      <c r="L1473" s="4" t="s">
        <v>3387</v>
      </c>
      <c r="M1473" s="4" t="s">
        <v>3106</v>
      </c>
      <c r="N1473" t="s">
        <v>5380</v>
      </c>
      <c r="O1473" s="22">
        <f>+VLOOKUP(E1473,[2]Sheet1!C$1:L$294,9,0)</f>
        <v>432950</v>
      </c>
      <c r="P1473" s="22">
        <f t="shared" si="46"/>
        <v>0</v>
      </c>
      <c r="Q1473" s="1">
        <f>+VLOOKUP(E1473,[2]Sheet1!C$1:L$294,10,0)</f>
        <v>45296</v>
      </c>
    </row>
    <row r="1474" spans="2:17" ht="15" hidden="1" customHeight="1" outlineLevel="1" x14ac:dyDescent="0.2">
      <c r="B1474">
        <v>0</v>
      </c>
      <c r="C1474" s="8">
        <v>45251</v>
      </c>
      <c r="D1474" s="4" t="s">
        <v>2115</v>
      </c>
      <c r="E1474" s="4">
        <v>69903</v>
      </c>
      <c r="F1474" s="4" t="s">
        <v>3840</v>
      </c>
      <c r="G1474" s="4" t="s">
        <v>2919</v>
      </c>
      <c r="H1474" s="12">
        <v>400880</v>
      </c>
      <c r="I1474" s="11" t="s">
        <v>548</v>
      </c>
      <c r="J1474" s="12">
        <v>32070</v>
      </c>
      <c r="K1474" s="12">
        <f t="shared" si="45"/>
        <v>432950</v>
      </c>
      <c r="L1474" s="4" t="s">
        <v>3387</v>
      </c>
      <c r="M1474" s="4" t="s">
        <v>3106</v>
      </c>
      <c r="N1474" t="s">
        <v>5380</v>
      </c>
      <c r="O1474" s="22">
        <f>+VLOOKUP(E1474,[2]Sheet1!C$1:L$294,9,0)</f>
        <v>432950</v>
      </c>
      <c r="P1474" s="22">
        <f t="shared" si="46"/>
        <v>0</v>
      </c>
      <c r="Q1474" s="1">
        <f>+VLOOKUP(E1474,[2]Sheet1!C$1:L$294,10,0)</f>
        <v>45296</v>
      </c>
    </row>
    <row r="1475" spans="2:17" ht="15" hidden="1" customHeight="1" outlineLevel="1" x14ac:dyDescent="0.2">
      <c r="B1475">
        <v>0</v>
      </c>
      <c r="C1475" s="8">
        <v>45251</v>
      </c>
      <c r="D1475" s="4" t="s">
        <v>5153</v>
      </c>
      <c r="E1475" s="4">
        <v>69904</v>
      </c>
      <c r="F1475" s="4" t="s">
        <v>3840</v>
      </c>
      <c r="G1475" s="4" t="s">
        <v>1560</v>
      </c>
      <c r="H1475" s="12">
        <v>400880</v>
      </c>
      <c r="I1475" s="11" t="s">
        <v>548</v>
      </c>
      <c r="J1475" s="12">
        <v>32070</v>
      </c>
      <c r="K1475" s="12">
        <f t="shared" ref="K1475:K1538" si="48">+H1475+J1475</f>
        <v>432950</v>
      </c>
      <c r="L1475" s="4" t="s">
        <v>3387</v>
      </c>
      <c r="M1475" s="4" t="s">
        <v>3106</v>
      </c>
      <c r="N1475" t="s">
        <v>5380</v>
      </c>
      <c r="O1475" s="22">
        <f>+VLOOKUP(E1475,[2]Sheet1!C$1:L$294,9,0)</f>
        <v>432950</v>
      </c>
      <c r="P1475" s="22">
        <f t="shared" si="46"/>
        <v>0</v>
      </c>
      <c r="Q1475" s="1">
        <f>+VLOOKUP(E1475,[2]Sheet1!C$1:L$294,10,0)</f>
        <v>45296</v>
      </c>
    </row>
    <row r="1476" spans="2:17" ht="15" hidden="1" customHeight="1" outlineLevel="1" x14ac:dyDescent="0.2">
      <c r="B1476">
        <v>0</v>
      </c>
      <c r="C1476" s="8">
        <v>45251</v>
      </c>
      <c r="D1476" s="4" t="s">
        <v>2463</v>
      </c>
      <c r="E1476" s="4">
        <v>69905</v>
      </c>
      <c r="F1476" s="4" t="s">
        <v>3840</v>
      </c>
      <c r="G1476" s="4" t="s">
        <v>1868</v>
      </c>
      <c r="H1476" s="12">
        <v>400880</v>
      </c>
      <c r="I1476" s="11" t="s">
        <v>548</v>
      </c>
      <c r="J1476" s="12">
        <v>32070</v>
      </c>
      <c r="K1476" s="12">
        <f t="shared" si="48"/>
        <v>432950</v>
      </c>
      <c r="L1476" s="4" t="s">
        <v>3387</v>
      </c>
      <c r="M1476" s="4" t="s">
        <v>3106</v>
      </c>
      <c r="N1476" t="s">
        <v>5380</v>
      </c>
      <c r="O1476" s="22">
        <f>+VLOOKUP(E1476,[2]Sheet1!C$1:L$294,9,0)</f>
        <v>432950</v>
      </c>
      <c r="P1476" s="22">
        <f t="shared" si="46"/>
        <v>0</v>
      </c>
      <c r="Q1476" s="1">
        <f>+VLOOKUP(E1476,[2]Sheet1!C$1:L$294,10,0)</f>
        <v>45296</v>
      </c>
    </row>
    <row r="1477" spans="2:17" ht="15" hidden="1" customHeight="1" outlineLevel="1" x14ac:dyDescent="0.2">
      <c r="B1477">
        <v>0</v>
      </c>
      <c r="C1477" s="8">
        <v>45251</v>
      </c>
      <c r="D1477" s="4" t="s">
        <v>1486</v>
      </c>
      <c r="E1477" s="4">
        <v>69906</v>
      </c>
      <c r="F1477" s="4" t="s">
        <v>3840</v>
      </c>
      <c r="G1477" s="4" t="s">
        <v>3611</v>
      </c>
      <c r="H1477" s="12">
        <v>400880</v>
      </c>
      <c r="I1477" s="11" t="s">
        <v>548</v>
      </c>
      <c r="J1477" s="12">
        <v>32070</v>
      </c>
      <c r="K1477" s="12">
        <f t="shared" si="48"/>
        <v>432950</v>
      </c>
      <c r="L1477" s="4" t="s">
        <v>3387</v>
      </c>
      <c r="M1477" s="4" t="s">
        <v>3106</v>
      </c>
      <c r="N1477" t="s">
        <v>5380</v>
      </c>
      <c r="O1477" s="22">
        <f>+VLOOKUP(E1477,[2]Sheet1!C$1:L$294,9,0)</f>
        <v>432950</v>
      </c>
      <c r="P1477" s="22">
        <f t="shared" si="46"/>
        <v>0</v>
      </c>
      <c r="Q1477" s="1">
        <f>+VLOOKUP(E1477,[2]Sheet1!C$1:L$294,10,0)</f>
        <v>45296</v>
      </c>
    </row>
    <row r="1478" spans="2:17" ht="15" hidden="1" customHeight="1" outlineLevel="1" x14ac:dyDescent="0.2">
      <c r="B1478">
        <v>0</v>
      </c>
      <c r="C1478" s="8">
        <v>45251</v>
      </c>
      <c r="D1478" s="4" t="s">
        <v>762</v>
      </c>
      <c r="E1478" s="4">
        <v>69907</v>
      </c>
      <c r="F1478" s="4" t="s">
        <v>3840</v>
      </c>
      <c r="G1478" s="4" t="s">
        <v>4757</v>
      </c>
      <c r="H1478" s="12">
        <v>400880</v>
      </c>
      <c r="I1478" s="11" t="s">
        <v>548</v>
      </c>
      <c r="J1478" s="12">
        <v>32070</v>
      </c>
      <c r="K1478" s="12">
        <f t="shared" si="48"/>
        <v>432950</v>
      </c>
      <c r="L1478" s="4" t="s">
        <v>3387</v>
      </c>
      <c r="M1478" s="4" t="s">
        <v>3106</v>
      </c>
      <c r="N1478" t="s">
        <v>5380</v>
      </c>
      <c r="O1478" s="22">
        <f>+VLOOKUP(E1478,[2]Sheet1!C$1:L$294,9,0)</f>
        <v>432950</v>
      </c>
      <c r="P1478" s="22">
        <f t="shared" si="46"/>
        <v>0</v>
      </c>
      <c r="Q1478" s="1">
        <f>+VLOOKUP(E1478,[2]Sheet1!C$1:L$294,10,0)</f>
        <v>45296</v>
      </c>
    </row>
    <row r="1479" spans="2:17" ht="15" hidden="1" customHeight="1" outlineLevel="1" x14ac:dyDescent="0.2">
      <c r="B1479">
        <v>0</v>
      </c>
      <c r="C1479" s="8">
        <v>45251</v>
      </c>
      <c r="D1479" s="4" t="s">
        <v>1886</v>
      </c>
      <c r="E1479" s="4">
        <v>69910</v>
      </c>
      <c r="F1479" s="4" t="s">
        <v>3840</v>
      </c>
      <c r="G1479" s="4" t="s">
        <v>5174</v>
      </c>
      <c r="H1479" s="12">
        <v>400880</v>
      </c>
      <c r="I1479" s="11" t="s">
        <v>548</v>
      </c>
      <c r="J1479" s="12">
        <v>32070</v>
      </c>
      <c r="K1479" s="12">
        <f t="shared" si="48"/>
        <v>432950</v>
      </c>
      <c r="L1479" s="4" t="s">
        <v>3387</v>
      </c>
      <c r="M1479" s="4" t="s">
        <v>3106</v>
      </c>
      <c r="N1479" t="s">
        <v>5380</v>
      </c>
      <c r="O1479" s="22">
        <f>+VLOOKUP(E1479,[2]Sheet1!C$1:L$294,9,0)</f>
        <v>432950</v>
      </c>
      <c r="P1479" s="22">
        <f t="shared" si="46"/>
        <v>0</v>
      </c>
      <c r="Q1479" s="1">
        <f>+VLOOKUP(E1479,[2]Sheet1!C$1:L$294,10,0)</f>
        <v>45296</v>
      </c>
    </row>
    <row r="1480" spans="2:17" ht="15" hidden="1" customHeight="1" outlineLevel="1" x14ac:dyDescent="0.2">
      <c r="B1480">
        <v>0</v>
      </c>
      <c r="C1480" s="8">
        <v>45251</v>
      </c>
      <c r="D1480" s="4" t="s">
        <v>967</v>
      </c>
      <c r="E1480" s="4">
        <v>69914</v>
      </c>
      <c r="F1480" s="4" t="s">
        <v>3840</v>
      </c>
      <c r="G1480" s="4" t="s">
        <v>908</v>
      </c>
      <c r="H1480" s="12">
        <v>400880</v>
      </c>
      <c r="I1480" s="11" t="s">
        <v>548</v>
      </c>
      <c r="J1480" s="12">
        <v>32070</v>
      </c>
      <c r="K1480" s="12">
        <f t="shared" si="48"/>
        <v>432950</v>
      </c>
      <c r="L1480" s="4" t="s">
        <v>3387</v>
      </c>
      <c r="M1480" s="4" t="s">
        <v>3106</v>
      </c>
      <c r="N1480" t="s">
        <v>5380</v>
      </c>
      <c r="O1480" s="22">
        <f>+VLOOKUP(E1480,[2]Sheet1!C$1:L$294,9,0)</f>
        <v>432950</v>
      </c>
      <c r="P1480" s="22">
        <f t="shared" si="46"/>
        <v>0</v>
      </c>
      <c r="Q1480" s="1">
        <f>+VLOOKUP(E1480,[2]Sheet1!C$1:L$294,10,0)</f>
        <v>45296</v>
      </c>
    </row>
    <row r="1481" spans="2:17" ht="15" hidden="1" customHeight="1" outlineLevel="1" x14ac:dyDescent="0.2">
      <c r="B1481">
        <v>0</v>
      </c>
      <c r="C1481" s="8">
        <v>45251</v>
      </c>
      <c r="D1481" s="4" t="s">
        <v>3168</v>
      </c>
      <c r="E1481" s="4">
        <v>69916</v>
      </c>
      <c r="F1481" s="4" t="s">
        <v>3840</v>
      </c>
      <c r="G1481" s="4" t="s">
        <v>3054</v>
      </c>
      <c r="H1481" s="12">
        <v>400880</v>
      </c>
      <c r="I1481" s="11" t="s">
        <v>548</v>
      </c>
      <c r="J1481" s="12">
        <v>32070</v>
      </c>
      <c r="K1481" s="12">
        <f t="shared" si="48"/>
        <v>432950</v>
      </c>
      <c r="L1481" s="4" t="s">
        <v>3387</v>
      </c>
      <c r="M1481" s="4" t="s">
        <v>3106</v>
      </c>
      <c r="N1481" t="s">
        <v>5380</v>
      </c>
      <c r="O1481" s="22">
        <f>+VLOOKUP(E1481,[2]Sheet1!C$1:L$294,9,0)</f>
        <v>432950</v>
      </c>
      <c r="P1481" s="22">
        <f t="shared" si="46"/>
        <v>0</v>
      </c>
      <c r="Q1481" s="1">
        <f>+VLOOKUP(E1481,[2]Sheet1!C$1:L$294,10,0)</f>
        <v>45296</v>
      </c>
    </row>
    <row r="1482" spans="2:17" ht="15" hidden="1" customHeight="1" outlineLevel="1" x14ac:dyDescent="0.2">
      <c r="B1482">
        <v>0</v>
      </c>
      <c r="C1482" s="8">
        <v>45251</v>
      </c>
      <c r="D1482" s="4" t="s">
        <v>2903</v>
      </c>
      <c r="E1482" s="4">
        <v>69918</v>
      </c>
      <c r="F1482" s="4" t="s">
        <v>3840</v>
      </c>
      <c r="G1482" s="4" t="s">
        <v>3562</v>
      </c>
      <c r="H1482" s="12">
        <v>400880</v>
      </c>
      <c r="I1482" s="11" t="s">
        <v>548</v>
      </c>
      <c r="J1482" s="12">
        <v>32070</v>
      </c>
      <c r="K1482" s="12">
        <f t="shared" si="48"/>
        <v>432950</v>
      </c>
      <c r="L1482" s="4" t="s">
        <v>3387</v>
      </c>
      <c r="M1482" s="4" t="s">
        <v>3106</v>
      </c>
      <c r="N1482" t="s">
        <v>5380</v>
      </c>
      <c r="O1482" s="22">
        <f>+VLOOKUP(E1482,[2]Sheet1!C$1:L$294,9,0)</f>
        <v>432950</v>
      </c>
      <c r="P1482" s="22">
        <f t="shared" si="46"/>
        <v>0</v>
      </c>
      <c r="Q1482" s="1">
        <f>+VLOOKUP(E1482,[2]Sheet1!C$1:L$294,10,0)</f>
        <v>45296</v>
      </c>
    </row>
    <row r="1483" spans="2:17" ht="15" hidden="1" customHeight="1" outlineLevel="1" x14ac:dyDescent="0.2">
      <c r="B1483">
        <v>0</v>
      </c>
      <c r="C1483" s="8">
        <v>45251</v>
      </c>
      <c r="D1483" s="4" t="s">
        <v>904</v>
      </c>
      <c r="E1483" s="4">
        <v>69923</v>
      </c>
      <c r="F1483" s="4" t="s">
        <v>3840</v>
      </c>
      <c r="G1483" s="4" t="s">
        <v>1398</v>
      </c>
      <c r="H1483" s="12">
        <v>400880</v>
      </c>
      <c r="I1483" s="11" t="s">
        <v>548</v>
      </c>
      <c r="J1483" s="12">
        <v>32070</v>
      </c>
      <c r="K1483" s="12">
        <f t="shared" si="48"/>
        <v>432950</v>
      </c>
      <c r="L1483" s="4" t="s">
        <v>3387</v>
      </c>
      <c r="M1483" s="4" t="s">
        <v>3106</v>
      </c>
      <c r="N1483" t="s">
        <v>5380</v>
      </c>
      <c r="O1483" s="22">
        <f>+VLOOKUP(E1483,[2]Sheet1!C$1:L$294,9,0)</f>
        <v>432950</v>
      </c>
      <c r="P1483" s="22">
        <f t="shared" si="46"/>
        <v>0</v>
      </c>
      <c r="Q1483" s="1">
        <f>+VLOOKUP(E1483,[2]Sheet1!C$1:L$294,10,0)</f>
        <v>45296</v>
      </c>
    </row>
    <row r="1484" spans="2:17" ht="15" hidden="1" customHeight="1" outlineLevel="1" x14ac:dyDescent="0.2">
      <c r="B1484">
        <v>0</v>
      </c>
      <c r="C1484" s="8">
        <v>45251</v>
      </c>
      <c r="D1484" s="4" t="s">
        <v>342</v>
      </c>
      <c r="E1484" s="4">
        <v>69925</v>
      </c>
      <c r="F1484" s="4" t="s">
        <v>3840</v>
      </c>
      <c r="G1484" s="4" t="s">
        <v>5014</v>
      </c>
      <c r="H1484" s="12">
        <v>400880</v>
      </c>
      <c r="I1484" s="11" t="s">
        <v>548</v>
      </c>
      <c r="J1484" s="12">
        <v>32070</v>
      </c>
      <c r="K1484" s="12">
        <f t="shared" si="48"/>
        <v>432950</v>
      </c>
      <c r="L1484" s="4" t="s">
        <v>3387</v>
      </c>
      <c r="M1484" s="4" t="s">
        <v>3106</v>
      </c>
      <c r="N1484" t="s">
        <v>5380</v>
      </c>
      <c r="O1484" s="22">
        <f>+VLOOKUP(E1484,[2]Sheet1!C$1:L$294,9,0)</f>
        <v>432950</v>
      </c>
      <c r="P1484" s="22">
        <f t="shared" si="46"/>
        <v>0</v>
      </c>
      <c r="Q1484" s="1">
        <f>+VLOOKUP(E1484,[2]Sheet1!C$1:L$294,10,0)</f>
        <v>45296</v>
      </c>
    </row>
    <row r="1485" spans="2:17" ht="15" hidden="1" customHeight="1" outlineLevel="1" x14ac:dyDescent="0.2">
      <c r="B1485">
        <v>0</v>
      </c>
      <c r="C1485" s="8">
        <v>45251</v>
      </c>
      <c r="D1485" s="4" t="s">
        <v>2057</v>
      </c>
      <c r="E1485" s="4">
        <v>69927</v>
      </c>
      <c r="F1485" s="4" t="s">
        <v>3840</v>
      </c>
      <c r="G1485" s="4" t="s">
        <v>987</v>
      </c>
      <c r="H1485" s="12">
        <v>400880</v>
      </c>
      <c r="I1485" s="11" t="s">
        <v>548</v>
      </c>
      <c r="J1485" s="12">
        <v>32070</v>
      </c>
      <c r="K1485" s="12">
        <f t="shared" si="48"/>
        <v>432950</v>
      </c>
      <c r="L1485" s="4" t="s">
        <v>3387</v>
      </c>
      <c r="M1485" s="4" t="s">
        <v>3106</v>
      </c>
      <c r="N1485" t="s">
        <v>5380</v>
      </c>
      <c r="O1485" s="22">
        <f>+VLOOKUP(E1485,[2]Sheet1!C$1:L$294,9,0)</f>
        <v>432950</v>
      </c>
      <c r="P1485" s="22">
        <f t="shared" si="46"/>
        <v>0</v>
      </c>
      <c r="Q1485" s="1">
        <f>+VLOOKUP(E1485,[2]Sheet1!C$1:L$294,10,0)</f>
        <v>45296</v>
      </c>
    </row>
    <row r="1486" spans="2:17" ht="15" hidden="1" customHeight="1" outlineLevel="1" x14ac:dyDescent="0.2">
      <c r="B1486">
        <v>0</v>
      </c>
      <c r="C1486" s="8">
        <v>45251</v>
      </c>
      <c r="D1486" s="4" t="s">
        <v>608</v>
      </c>
      <c r="E1486" s="4">
        <v>69928</v>
      </c>
      <c r="F1486" s="4" t="s">
        <v>3840</v>
      </c>
      <c r="G1486" s="4" t="s">
        <v>2205</v>
      </c>
      <c r="H1486" s="12">
        <v>400880</v>
      </c>
      <c r="I1486" s="11" t="s">
        <v>548</v>
      </c>
      <c r="J1486" s="12">
        <v>32070</v>
      </c>
      <c r="K1486" s="12">
        <f t="shared" si="48"/>
        <v>432950</v>
      </c>
      <c r="L1486" s="4" t="s">
        <v>3387</v>
      </c>
      <c r="M1486" s="4" t="s">
        <v>3106</v>
      </c>
      <c r="N1486" t="s">
        <v>5380</v>
      </c>
      <c r="O1486" s="22">
        <f>+VLOOKUP(E1486,[2]Sheet1!C$1:L$294,9,0)</f>
        <v>432950</v>
      </c>
      <c r="P1486" s="22">
        <f t="shared" si="46"/>
        <v>0</v>
      </c>
      <c r="Q1486" s="1">
        <f>+VLOOKUP(E1486,[2]Sheet1!C$1:L$294,10,0)</f>
        <v>45296</v>
      </c>
    </row>
    <row r="1487" spans="2:17" ht="15" hidden="1" customHeight="1" outlineLevel="1" x14ac:dyDescent="0.2">
      <c r="B1487">
        <v>0</v>
      </c>
      <c r="C1487" s="8">
        <v>45251</v>
      </c>
      <c r="D1487" s="4" t="s">
        <v>4441</v>
      </c>
      <c r="E1487" s="4">
        <v>69929</v>
      </c>
      <c r="F1487" s="4" t="s">
        <v>3840</v>
      </c>
      <c r="G1487" s="4" t="s">
        <v>2232</v>
      </c>
      <c r="H1487" s="12">
        <v>400880</v>
      </c>
      <c r="I1487" s="11" t="s">
        <v>548</v>
      </c>
      <c r="J1487" s="12">
        <v>32070</v>
      </c>
      <c r="K1487" s="12">
        <f t="shared" si="48"/>
        <v>432950</v>
      </c>
      <c r="L1487" s="4" t="s">
        <v>3387</v>
      </c>
      <c r="M1487" s="4" t="s">
        <v>3106</v>
      </c>
      <c r="N1487" t="s">
        <v>5380</v>
      </c>
      <c r="O1487" s="22">
        <f>+VLOOKUP(E1487,[2]Sheet1!C$1:L$294,9,0)</f>
        <v>432950</v>
      </c>
      <c r="P1487" s="22">
        <f t="shared" si="46"/>
        <v>0</v>
      </c>
      <c r="Q1487" s="1">
        <f>+VLOOKUP(E1487,[2]Sheet1!C$1:L$294,10,0)</f>
        <v>45296</v>
      </c>
    </row>
    <row r="1488" spans="2:17" ht="15" hidden="1" customHeight="1" outlineLevel="1" x14ac:dyDescent="0.2">
      <c r="B1488">
        <v>0</v>
      </c>
      <c r="C1488" s="8">
        <v>45251</v>
      </c>
      <c r="D1488" s="4" t="s">
        <v>516</v>
      </c>
      <c r="E1488" s="4">
        <v>69930</v>
      </c>
      <c r="F1488" s="4" t="s">
        <v>3840</v>
      </c>
      <c r="G1488" s="4" t="s">
        <v>2699</v>
      </c>
      <c r="H1488" s="12">
        <v>400880</v>
      </c>
      <c r="I1488" s="11" t="s">
        <v>548</v>
      </c>
      <c r="J1488" s="12">
        <v>32070</v>
      </c>
      <c r="K1488" s="12">
        <f t="shared" si="48"/>
        <v>432950</v>
      </c>
      <c r="L1488" s="4" t="s">
        <v>3387</v>
      </c>
      <c r="M1488" s="4" t="s">
        <v>3106</v>
      </c>
      <c r="N1488" t="s">
        <v>5380</v>
      </c>
      <c r="O1488" s="22">
        <f>+VLOOKUP(E1488,[2]Sheet1!C$1:L$294,9,0)</f>
        <v>432950</v>
      </c>
      <c r="P1488" s="22">
        <f t="shared" si="46"/>
        <v>0</v>
      </c>
      <c r="Q1488" s="1">
        <f>+VLOOKUP(E1488,[2]Sheet1!C$1:L$294,10,0)</f>
        <v>45296</v>
      </c>
    </row>
    <row r="1489" spans="2:17" ht="15" hidden="1" customHeight="1" outlineLevel="1" x14ac:dyDescent="0.2">
      <c r="B1489">
        <v>0</v>
      </c>
      <c r="C1489" s="8">
        <v>45251</v>
      </c>
      <c r="D1489" s="4" t="s">
        <v>777</v>
      </c>
      <c r="E1489" s="4">
        <v>69931</v>
      </c>
      <c r="F1489" s="4" t="s">
        <v>3840</v>
      </c>
      <c r="G1489" s="4" t="s">
        <v>4237</v>
      </c>
      <c r="H1489" s="12">
        <v>400880</v>
      </c>
      <c r="I1489" s="11" t="s">
        <v>548</v>
      </c>
      <c r="J1489" s="12">
        <v>32070</v>
      </c>
      <c r="K1489" s="12">
        <f t="shared" si="48"/>
        <v>432950</v>
      </c>
      <c r="L1489" s="4" t="s">
        <v>3387</v>
      </c>
      <c r="M1489" s="4" t="s">
        <v>3106</v>
      </c>
      <c r="N1489" t="s">
        <v>5380</v>
      </c>
      <c r="O1489" s="22">
        <f>+VLOOKUP(E1489,[2]Sheet1!C$1:L$294,9,0)</f>
        <v>432950</v>
      </c>
      <c r="P1489" s="22">
        <f t="shared" si="46"/>
        <v>0</v>
      </c>
      <c r="Q1489" s="1">
        <f>+VLOOKUP(E1489,[2]Sheet1!C$1:L$294,10,0)</f>
        <v>45296</v>
      </c>
    </row>
    <row r="1490" spans="2:17" ht="15" hidden="1" customHeight="1" outlineLevel="1" x14ac:dyDescent="0.2">
      <c r="B1490">
        <v>0</v>
      </c>
      <c r="C1490" s="8">
        <v>45251</v>
      </c>
      <c r="D1490" s="4" t="s">
        <v>1845</v>
      </c>
      <c r="E1490" s="4">
        <v>69932</v>
      </c>
      <c r="F1490" s="4" t="s">
        <v>3840</v>
      </c>
      <c r="G1490" s="4" t="s">
        <v>2942</v>
      </c>
      <c r="H1490" s="12">
        <v>400880</v>
      </c>
      <c r="I1490" s="11" t="s">
        <v>548</v>
      </c>
      <c r="J1490" s="12">
        <v>32070</v>
      </c>
      <c r="K1490" s="12">
        <f t="shared" si="48"/>
        <v>432950</v>
      </c>
      <c r="L1490" s="4" t="s">
        <v>3387</v>
      </c>
      <c r="M1490" s="4" t="s">
        <v>3106</v>
      </c>
      <c r="N1490" t="s">
        <v>5380</v>
      </c>
      <c r="O1490" s="22">
        <f>+VLOOKUP(E1490,[2]Sheet1!C$1:L$294,9,0)</f>
        <v>432950</v>
      </c>
      <c r="P1490" s="22">
        <f t="shared" si="46"/>
        <v>0</v>
      </c>
      <c r="Q1490" s="1">
        <f>+VLOOKUP(E1490,[2]Sheet1!C$1:L$294,10,0)</f>
        <v>45296</v>
      </c>
    </row>
    <row r="1491" spans="2:17" ht="15" hidden="1" customHeight="1" outlineLevel="1" x14ac:dyDescent="0.2">
      <c r="B1491">
        <v>0</v>
      </c>
      <c r="C1491" s="8">
        <v>45251</v>
      </c>
      <c r="D1491" s="4" t="s">
        <v>3765</v>
      </c>
      <c r="E1491" s="4">
        <v>69933</v>
      </c>
      <c r="F1491" s="4" t="s">
        <v>3840</v>
      </c>
      <c r="G1491" s="4" t="s">
        <v>668</v>
      </c>
      <c r="H1491" s="12">
        <v>400880</v>
      </c>
      <c r="I1491" s="11" t="s">
        <v>548</v>
      </c>
      <c r="J1491" s="12">
        <v>32070</v>
      </c>
      <c r="K1491" s="12">
        <f t="shared" si="48"/>
        <v>432950</v>
      </c>
      <c r="L1491" s="4" t="s">
        <v>3387</v>
      </c>
      <c r="M1491" s="4" t="s">
        <v>3106</v>
      </c>
      <c r="N1491" t="s">
        <v>5380</v>
      </c>
      <c r="O1491" s="22">
        <f>+VLOOKUP(E1491,[2]Sheet1!C$1:L$294,9,0)</f>
        <v>432950</v>
      </c>
      <c r="P1491" s="22">
        <f t="shared" si="46"/>
        <v>0</v>
      </c>
      <c r="Q1491" s="1">
        <f>+VLOOKUP(E1491,[2]Sheet1!C$1:L$294,10,0)</f>
        <v>45296</v>
      </c>
    </row>
    <row r="1492" spans="2:17" ht="15" hidden="1" customHeight="1" outlineLevel="1" x14ac:dyDescent="0.2">
      <c r="B1492">
        <v>0</v>
      </c>
      <c r="C1492" s="8">
        <v>45251</v>
      </c>
      <c r="D1492" s="4" t="s">
        <v>1461</v>
      </c>
      <c r="E1492" s="4">
        <v>69934</v>
      </c>
      <c r="F1492" s="4" t="s">
        <v>3840</v>
      </c>
      <c r="G1492" s="4" t="s">
        <v>3766</v>
      </c>
      <c r="H1492" s="12">
        <v>400880</v>
      </c>
      <c r="I1492" s="11" t="s">
        <v>548</v>
      </c>
      <c r="J1492" s="12">
        <v>32070</v>
      </c>
      <c r="K1492" s="12">
        <f t="shared" si="48"/>
        <v>432950</v>
      </c>
      <c r="L1492" s="4" t="s">
        <v>3387</v>
      </c>
      <c r="M1492" s="4" t="s">
        <v>3106</v>
      </c>
      <c r="N1492" t="s">
        <v>5380</v>
      </c>
      <c r="O1492" s="22">
        <f>+VLOOKUP(E1492,[2]Sheet1!C$1:L$294,9,0)</f>
        <v>432950</v>
      </c>
      <c r="P1492" s="22">
        <f t="shared" si="46"/>
        <v>0</v>
      </c>
      <c r="Q1492" s="1">
        <f>+VLOOKUP(E1492,[2]Sheet1!C$1:L$294,10,0)</f>
        <v>45296</v>
      </c>
    </row>
    <row r="1493" spans="2:17" ht="15" hidden="1" customHeight="1" outlineLevel="1" x14ac:dyDescent="0.2">
      <c r="B1493">
        <v>0</v>
      </c>
      <c r="C1493" s="8">
        <v>45251</v>
      </c>
      <c r="D1493" s="4" t="s">
        <v>264</v>
      </c>
      <c r="E1493" s="4">
        <v>69935</v>
      </c>
      <c r="F1493" s="4" t="s">
        <v>3840</v>
      </c>
      <c r="G1493" s="4" t="s">
        <v>4953</v>
      </c>
      <c r="H1493" s="12">
        <v>400880</v>
      </c>
      <c r="I1493" s="11" t="s">
        <v>548</v>
      </c>
      <c r="J1493" s="12">
        <v>32070</v>
      </c>
      <c r="K1493" s="12">
        <f t="shared" si="48"/>
        <v>432950</v>
      </c>
      <c r="L1493" s="4" t="s">
        <v>3387</v>
      </c>
      <c r="M1493" s="4" t="s">
        <v>3106</v>
      </c>
      <c r="N1493" t="s">
        <v>5380</v>
      </c>
      <c r="O1493" s="22">
        <f>+VLOOKUP(E1493,[2]Sheet1!C$1:L$294,9,0)</f>
        <v>432950</v>
      </c>
      <c r="P1493" s="22">
        <f t="shared" si="46"/>
        <v>0</v>
      </c>
      <c r="Q1493" s="1">
        <f>+VLOOKUP(E1493,[2]Sheet1!C$1:L$294,10,0)</f>
        <v>45296</v>
      </c>
    </row>
    <row r="1494" spans="2:17" ht="15" hidden="1" customHeight="1" outlineLevel="1" x14ac:dyDescent="0.2">
      <c r="B1494">
        <v>0</v>
      </c>
      <c r="C1494" s="8">
        <v>45251</v>
      </c>
      <c r="D1494" s="4" t="s">
        <v>4308</v>
      </c>
      <c r="E1494" s="4">
        <v>69936</v>
      </c>
      <c r="F1494" s="4" t="s">
        <v>3840</v>
      </c>
      <c r="G1494" s="4" t="s">
        <v>5079</v>
      </c>
      <c r="H1494" s="12">
        <v>400880</v>
      </c>
      <c r="I1494" s="11" t="s">
        <v>548</v>
      </c>
      <c r="J1494" s="12">
        <v>32070</v>
      </c>
      <c r="K1494" s="12">
        <f t="shared" si="48"/>
        <v>432950</v>
      </c>
      <c r="L1494" s="4" t="s">
        <v>3387</v>
      </c>
      <c r="M1494" s="4" t="s">
        <v>3106</v>
      </c>
      <c r="N1494" t="s">
        <v>5380</v>
      </c>
      <c r="O1494" s="22">
        <f>+VLOOKUP(E1494,[2]Sheet1!C$1:L$294,9,0)</f>
        <v>432950</v>
      </c>
      <c r="P1494" s="22">
        <f t="shared" si="46"/>
        <v>0</v>
      </c>
      <c r="Q1494" s="1">
        <f>+VLOOKUP(E1494,[2]Sheet1!C$1:L$294,10,0)</f>
        <v>45296</v>
      </c>
    </row>
    <row r="1495" spans="2:17" ht="15" hidden="1" customHeight="1" outlineLevel="1" x14ac:dyDescent="0.2">
      <c r="B1495">
        <v>0</v>
      </c>
      <c r="C1495" s="8">
        <v>45251</v>
      </c>
      <c r="D1495" s="4" t="s">
        <v>78</v>
      </c>
      <c r="E1495" s="4">
        <v>69937</v>
      </c>
      <c r="F1495" s="4" t="s">
        <v>3840</v>
      </c>
      <c r="G1495" s="4" t="s">
        <v>3581</v>
      </c>
      <c r="H1495" s="12">
        <v>400880</v>
      </c>
      <c r="I1495" s="11" t="s">
        <v>548</v>
      </c>
      <c r="J1495" s="12">
        <v>32070</v>
      </c>
      <c r="K1495" s="12">
        <f t="shared" si="48"/>
        <v>432950</v>
      </c>
      <c r="L1495" s="4" t="s">
        <v>3387</v>
      </c>
      <c r="M1495" s="4" t="s">
        <v>3106</v>
      </c>
      <c r="N1495" t="s">
        <v>5380</v>
      </c>
      <c r="O1495" s="22">
        <f>+VLOOKUP(E1495,[2]Sheet1!C$1:L$294,9,0)</f>
        <v>432950</v>
      </c>
      <c r="P1495" s="22">
        <f t="shared" si="46"/>
        <v>0</v>
      </c>
      <c r="Q1495" s="1">
        <f>+VLOOKUP(E1495,[2]Sheet1!C$1:L$294,10,0)</f>
        <v>45296</v>
      </c>
    </row>
    <row r="1496" spans="2:17" ht="15" hidden="1" customHeight="1" outlineLevel="1" x14ac:dyDescent="0.2">
      <c r="B1496">
        <v>0</v>
      </c>
      <c r="C1496" s="8">
        <v>45251</v>
      </c>
      <c r="D1496" s="4" t="s">
        <v>4680</v>
      </c>
      <c r="E1496" s="4">
        <v>69938</v>
      </c>
      <c r="F1496" s="4" t="s">
        <v>3840</v>
      </c>
      <c r="G1496" s="4" t="s">
        <v>752</v>
      </c>
      <c r="H1496" s="12">
        <v>400880</v>
      </c>
      <c r="I1496" s="11" t="s">
        <v>548</v>
      </c>
      <c r="J1496" s="12">
        <v>32070</v>
      </c>
      <c r="K1496" s="12">
        <f t="shared" si="48"/>
        <v>432950</v>
      </c>
      <c r="L1496" s="4" t="s">
        <v>3387</v>
      </c>
      <c r="M1496" s="4" t="s">
        <v>3106</v>
      </c>
      <c r="N1496" t="s">
        <v>5380</v>
      </c>
      <c r="O1496" s="22">
        <f>+VLOOKUP(E1496,[2]Sheet1!C$1:L$294,9,0)</f>
        <v>432950</v>
      </c>
      <c r="P1496" s="22">
        <f t="shared" si="46"/>
        <v>0</v>
      </c>
      <c r="Q1496" s="1">
        <f>+VLOOKUP(E1496,[2]Sheet1!C$1:L$294,10,0)</f>
        <v>45296</v>
      </c>
    </row>
    <row r="1497" spans="2:17" ht="15" hidden="1" customHeight="1" outlineLevel="1" x14ac:dyDescent="0.2">
      <c r="B1497">
        <v>0</v>
      </c>
      <c r="C1497" s="8">
        <v>45251</v>
      </c>
      <c r="D1497" s="4" t="s">
        <v>3065</v>
      </c>
      <c r="E1497" s="4">
        <v>69939</v>
      </c>
      <c r="F1497" s="4" t="s">
        <v>3840</v>
      </c>
      <c r="G1497" s="4" t="s">
        <v>2569</v>
      </c>
      <c r="H1497" s="12">
        <v>400880</v>
      </c>
      <c r="I1497" s="11" t="s">
        <v>548</v>
      </c>
      <c r="J1497" s="12">
        <v>32070</v>
      </c>
      <c r="K1497" s="12">
        <f t="shared" si="48"/>
        <v>432950</v>
      </c>
      <c r="L1497" s="4" t="s">
        <v>3387</v>
      </c>
      <c r="M1497" s="4" t="s">
        <v>3106</v>
      </c>
      <c r="N1497" t="s">
        <v>5380</v>
      </c>
      <c r="O1497" s="22">
        <f>+VLOOKUP(E1497,[2]Sheet1!C$1:L$294,9,0)</f>
        <v>432950</v>
      </c>
      <c r="P1497" s="22">
        <f t="shared" si="46"/>
        <v>0</v>
      </c>
      <c r="Q1497" s="1">
        <f>+VLOOKUP(E1497,[2]Sheet1!C$1:L$294,10,0)</f>
        <v>45296</v>
      </c>
    </row>
    <row r="1498" spans="2:17" ht="15" hidden="1" customHeight="1" outlineLevel="1" x14ac:dyDescent="0.2">
      <c r="B1498">
        <v>0</v>
      </c>
      <c r="C1498" s="8">
        <v>45251</v>
      </c>
      <c r="D1498" s="4" t="s">
        <v>3167</v>
      </c>
      <c r="E1498" s="4">
        <v>69940</v>
      </c>
      <c r="F1498" s="4" t="s">
        <v>3840</v>
      </c>
      <c r="G1498" s="4" t="s">
        <v>362</v>
      </c>
      <c r="H1498" s="12">
        <v>400880</v>
      </c>
      <c r="I1498" s="11" t="s">
        <v>548</v>
      </c>
      <c r="J1498" s="12">
        <v>32070</v>
      </c>
      <c r="K1498" s="12">
        <f t="shared" si="48"/>
        <v>432950</v>
      </c>
      <c r="L1498" s="4" t="s">
        <v>3387</v>
      </c>
      <c r="M1498" s="4" t="s">
        <v>3106</v>
      </c>
      <c r="N1498" t="s">
        <v>5380</v>
      </c>
      <c r="O1498" s="22">
        <f>+VLOOKUP(E1498,[2]Sheet1!C$1:L$294,9,0)</f>
        <v>432950</v>
      </c>
      <c r="P1498" s="22">
        <f t="shared" si="46"/>
        <v>0</v>
      </c>
      <c r="Q1498" s="1">
        <f>+VLOOKUP(E1498,[2]Sheet1!C$1:L$294,10,0)</f>
        <v>45296</v>
      </c>
    </row>
    <row r="1499" spans="2:17" ht="15" hidden="1" customHeight="1" outlineLevel="1" x14ac:dyDescent="0.2">
      <c r="B1499">
        <v>0</v>
      </c>
      <c r="C1499" s="8">
        <v>45251</v>
      </c>
      <c r="D1499" s="4" t="s">
        <v>802</v>
      </c>
      <c r="E1499" s="4">
        <v>69944</v>
      </c>
      <c r="F1499" s="4" t="s">
        <v>3840</v>
      </c>
      <c r="G1499" s="4" t="s">
        <v>900</v>
      </c>
      <c r="H1499" s="12">
        <v>400880</v>
      </c>
      <c r="I1499" s="11" t="s">
        <v>548</v>
      </c>
      <c r="J1499" s="12">
        <v>32070</v>
      </c>
      <c r="K1499" s="12">
        <f t="shared" si="48"/>
        <v>432950</v>
      </c>
      <c r="L1499" s="4" t="s">
        <v>3387</v>
      </c>
      <c r="M1499" s="4" t="s">
        <v>3106</v>
      </c>
      <c r="N1499" t="s">
        <v>5380</v>
      </c>
      <c r="O1499" s="22">
        <f>+VLOOKUP(E1499,[2]Sheet1!C$1:L$294,9,0)</f>
        <v>432950</v>
      </c>
      <c r="P1499" s="22">
        <f t="shared" si="46"/>
        <v>0</v>
      </c>
      <c r="Q1499" s="1">
        <f>+VLOOKUP(E1499,[2]Sheet1!C$1:L$294,10,0)</f>
        <v>45296</v>
      </c>
    </row>
    <row r="1500" spans="2:17" ht="15" hidden="1" customHeight="1" outlineLevel="1" x14ac:dyDescent="0.2">
      <c r="B1500">
        <v>0</v>
      </c>
      <c r="C1500" s="8">
        <v>45251</v>
      </c>
      <c r="D1500" s="4" t="s">
        <v>1688</v>
      </c>
      <c r="E1500" s="4">
        <v>69947</v>
      </c>
      <c r="F1500" s="4" t="s">
        <v>3840</v>
      </c>
      <c r="G1500" s="4" t="s">
        <v>1710</v>
      </c>
      <c r="H1500" s="12">
        <v>400880</v>
      </c>
      <c r="I1500" s="11" t="s">
        <v>548</v>
      </c>
      <c r="J1500" s="12">
        <v>32070</v>
      </c>
      <c r="K1500" s="12">
        <f t="shared" si="48"/>
        <v>432950</v>
      </c>
      <c r="L1500" s="4" t="s">
        <v>3387</v>
      </c>
      <c r="M1500" s="4" t="s">
        <v>3106</v>
      </c>
      <c r="N1500" t="s">
        <v>5380</v>
      </c>
      <c r="O1500" s="22">
        <f>+VLOOKUP(E1500,[2]Sheet1!C$1:L$294,9,0)</f>
        <v>432950</v>
      </c>
      <c r="P1500" s="22">
        <f t="shared" si="46"/>
        <v>0</v>
      </c>
      <c r="Q1500" s="1">
        <f>+VLOOKUP(E1500,[2]Sheet1!C$1:L$294,10,0)</f>
        <v>45296</v>
      </c>
    </row>
    <row r="1501" spans="2:17" ht="15" hidden="1" customHeight="1" outlineLevel="1" x14ac:dyDescent="0.2">
      <c r="B1501">
        <v>0</v>
      </c>
      <c r="C1501" s="8">
        <v>45251</v>
      </c>
      <c r="D1501" s="4" t="s">
        <v>733</v>
      </c>
      <c r="E1501" s="4">
        <v>69949</v>
      </c>
      <c r="F1501" s="4" t="s">
        <v>3840</v>
      </c>
      <c r="G1501" s="4" t="s">
        <v>949</v>
      </c>
      <c r="H1501" s="12">
        <v>400880</v>
      </c>
      <c r="I1501" s="11" t="s">
        <v>548</v>
      </c>
      <c r="J1501" s="12">
        <v>32070</v>
      </c>
      <c r="K1501" s="12">
        <f t="shared" si="48"/>
        <v>432950</v>
      </c>
      <c r="L1501" s="4" t="s">
        <v>3387</v>
      </c>
      <c r="M1501" s="4" t="s">
        <v>3106</v>
      </c>
      <c r="N1501" t="s">
        <v>5380</v>
      </c>
      <c r="O1501" s="22">
        <f>+VLOOKUP(E1501,[2]Sheet1!C$1:L$294,9,0)</f>
        <v>432950</v>
      </c>
      <c r="P1501" s="22">
        <f t="shared" si="46"/>
        <v>0</v>
      </c>
      <c r="Q1501" s="1">
        <f>+VLOOKUP(E1501,[2]Sheet1!C$1:L$294,10,0)</f>
        <v>45296</v>
      </c>
    </row>
    <row r="1502" spans="2:17" ht="15" hidden="1" customHeight="1" outlineLevel="1" x14ac:dyDescent="0.2">
      <c r="B1502">
        <v>0</v>
      </c>
      <c r="C1502" s="8">
        <v>45251</v>
      </c>
      <c r="D1502" s="4" t="s">
        <v>302</v>
      </c>
      <c r="E1502" s="4">
        <v>69952</v>
      </c>
      <c r="F1502" s="4" t="s">
        <v>3840</v>
      </c>
      <c r="G1502" s="4" t="s">
        <v>3615</v>
      </c>
      <c r="H1502" s="12">
        <v>400880</v>
      </c>
      <c r="I1502" s="11" t="s">
        <v>548</v>
      </c>
      <c r="J1502" s="12">
        <v>32070</v>
      </c>
      <c r="K1502" s="12">
        <f t="shared" si="48"/>
        <v>432950</v>
      </c>
      <c r="L1502" s="4" t="s">
        <v>3387</v>
      </c>
      <c r="M1502" s="4" t="s">
        <v>3106</v>
      </c>
      <c r="N1502" t="s">
        <v>5380</v>
      </c>
      <c r="O1502" s="22">
        <f>+VLOOKUP(E1502,[2]Sheet1!C$1:L$294,9,0)</f>
        <v>432950</v>
      </c>
      <c r="P1502" s="22">
        <f t="shared" si="46"/>
        <v>0</v>
      </c>
      <c r="Q1502" s="1">
        <f>+VLOOKUP(E1502,[2]Sheet1!C$1:L$294,10,0)</f>
        <v>45296</v>
      </c>
    </row>
    <row r="1503" spans="2:17" ht="15" hidden="1" customHeight="1" outlineLevel="1" x14ac:dyDescent="0.2">
      <c r="B1503">
        <v>0</v>
      </c>
      <c r="C1503" s="8">
        <v>45251</v>
      </c>
      <c r="D1503" s="4" t="s">
        <v>283</v>
      </c>
      <c r="E1503" s="4">
        <v>69953</v>
      </c>
      <c r="F1503" s="4" t="s">
        <v>3840</v>
      </c>
      <c r="G1503" s="4" t="s">
        <v>2515</v>
      </c>
      <c r="H1503" s="12">
        <v>400880</v>
      </c>
      <c r="I1503" s="11" t="s">
        <v>548</v>
      </c>
      <c r="J1503" s="12">
        <v>32070</v>
      </c>
      <c r="K1503" s="12">
        <f t="shared" si="48"/>
        <v>432950</v>
      </c>
      <c r="L1503" s="4" t="s">
        <v>3387</v>
      </c>
      <c r="M1503" s="4" t="s">
        <v>3106</v>
      </c>
      <c r="N1503" t="s">
        <v>5380</v>
      </c>
      <c r="O1503" s="22">
        <f>+VLOOKUP(E1503,[2]Sheet1!C$1:L$294,9,0)</f>
        <v>432950</v>
      </c>
      <c r="P1503" s="22">
        <f t="shared" si="46"/>
        <v>0</v>
      </c>
      <c r="Q1503" s="1">
        <f>+VLOOKUP(E1503,[2]Sheet1!C$1:L$294,10,0)</f>
        <v>45296</v>
      </c>
    </row>
    <row r="1504" spans="2:17" ht="15" hidden="1" customHeight="1" outlineLevel="1" x14ac:dyDescent="0.2">
      <c r="B1504">
        <v>0</v>
      </c>
      <c r="C1504" s="8">
        <v>45251</v>
      </c>
      <c r="D1504" s="4" t="s">
        <v>2281</v>
      </c>
      <c r="E1504" s="4">
        <v>69954</v>
      </c>
      <c r="F1504" s="4" t="s">
        <v>3840</v>
      </c>
      <c r="G1504" s="4" t="s">
        <v>2040</v>
      </c>
      <c r="H1504" s="12">
        <v>400880</v>
      </c>
      <c r="I1504" s="11" t="s">
        <v>548</v>
      </c>
      <c r="J1504" s="12">
        <v>32070</v>
      </c>
      <c r="K1504" s="12">
        <f t="shared" si="48"/>
        <v>432950</v>
      </c>
      <c r="L1504" s="4" t="s">
        <v>3387</v>
      </c>
      <c r="M1504" s="4" t="s">
        <v>3106</v>
      </c>
      <c r="N1504" t="s">
        <v>5380</v>
      </c>
      <c r="O1504" s="22">
        <f>+VLOOKUP(E1504,[2]Sheet1!C$1:L$294,9,0)</f>
        <v>432950</v>
      </c>
      <c r="P1504" s="22">
        <f t="shared" si="46"/>
        <v>0</v>
      </c>
      <c r="Q1504" s="1">
        <f>+VLOOKUP(E1504,[2]Sheet1!C$1:L$294,10,0)</f>
        <v>45296</v>
      </c>
    </row>
    <row r="1505" spans="2:17" ht="15" hidden="1" customHeight="1" outlineLevel="1" x14ac:dyDescent="0.2">
      <c r="B1505">
        <v>0</v>
      </c>
      <c r="C1505" s="8">
        <v>45251</v>
      </c>
      <c r="D1505" s="4" t="s">
        <v>737</v>
      </c>
      <c r="E1505" s="4">
        <v>69955</v>
      </c>
      <c r="F1505" s="4" t="s">
        <v>3840</v>
      </c>
      <c r="G1505" s="4" t="s">
        <v>2242</v>
      </c>
      <c r="H1505" s="12">
        <v>400880</v>
      </c>
      <c r="I1505" s="11" t="s">
        <v>548</v>
      </c>
      <c r="J1505" s="12">
        <v>32070</v>
      </c>
      <c r="K1505" s="12">
        <f t="shared" si="48"/>
        <v>432950</v>
      </c>
      <c r="L1505" s="4" t="s">
        <v>3387</v>
      </c>
      <c r="M1505" s="4" t="s">
        <v>3106</v>
      </c>
      <c r="N1505" t="s">
        <v>5380</v>
      </c>
      <c r="O1505" s="22">
        <f>+VLOOKUP(E1505,[2]Sheet1!C$1:L$294,9,0)</f>
        <v>432950</v>
      </c>
      <c r="P1505" s="22">
        <f t="shared" ref="P1505:P1568" si="49">+O1505-K1505</f>
        <v>0</v>
      </c>
      <c r="Q1505" s="1">
        <f>+VLOOKUP(E1505,[2]Sheet1!C$1:L$294,10,0)</f>
        <v>45296</v>
      </c>
    </row>
    <row r="1506" spans="2:17" ht="15" hidden="1" customHeight="1" outlineLevel="1" x14ac:dyDescent="0.2">
      <c r="B1506">
        <v>0</v>
      </c>
      <c r="C1506" s="8">
        <v>45251</v>
      </c>
      <c r="D1506" s="4" t="s">
        <v>1369</v>
      </c>
      <c r="E1506" s="4">
        <v>69956</v>
      </c>
      <c r="F1506" s="4" t="s">
        <v>3840</v>
      </c>
      <c r="G1506" s="4" t="s">
        <v>4309</v>
      </c>
      <c r="H1506" s="12">
        <v>400880</v>
      </c>
      <c r="I1506" s="11" t="s">
        <v>548</v>
      </c>
      <c r="J1506" s="12">
        <v>32070</v>
      </c>
      <c r="K1506" s="12">
        <f t="shared" si="48"/>
        <v>432950</v>
      </c>
      <c r="L1506" s="4" t="s">
        <v>3387</v>
      </c>
      <c r="M1506" s="4" t="s">
        <v>3106</v>
      </c>
      <c r="N1506" t="s">
        <v>5380</v>
      </c>
      <c r="O1506" s="22">
        <f>+VLOOKUP(E1506,[2]Sheet1!C$1:L$294,9,0)</f>
        <v>432950</v>
      </c>
      <c r="P1506" s="22">
        <f t="shared" si="49"/>
        <v>0</v>
      </c>
      <c r="Q1506" s="1">
        <f>+VLOOKUP(E1506,[2]Sheet1!C$1:L$294,10,0)</f>
        <v>45296</v>
      </c>
    </row>
    <row r="1507" spans="2:17" ht="15" hidden="1" customHeight="1" outlineLevel="1" x14ac:dyDescent="0.2">
      <c r="B1507">
        <v>0</v>
      </c>
      <c r="C1507" s="8">
        <v>45251</v>
      </c>
      <c r="D1507" s="4" t="s">
        <v>792</v>
      </c>
      <c r="E1507" s="4">
        <v>69957</v>
      </c>
      <c r="F1507" s="4" t="s">
        <v>3840</v>
      </c>
      <c r="G1507" s="4" t="s">
        <v>3847</v>
      </c>
      <c r="H1507" s="12">
        <v>400880</v>
      </c>
      <c r="I1507" s="11" t="s">
        <v>548</v>
      </c>
      <c r="J1507" s="12">
        <v>32070</v>
      </c>
      <c r="K1507" s="12">
        <f t="shared" si="48"/>
        <v>432950</v>
      </c>
      <c r="L1507" s="4" t="s">
        <v>3387</v>
      </c>
      <c r="M1507" s="4" t="s">
        <v>3106</v>
      </c>
      <c r="N1507" t="s">
        <v>5380</v>
      </c>
      <c r="O1507" s="22">
        <f>+VLOOKUP(E1507,[2]Sheet1!C$1:L$294,9,0)</f>
        <v>432950</v>
      </c>
      <c r="P1507" s="22">
        <f t="shared" si="49"/>
        <v>0</v>
      </c>
      <c r="Q1507" s="1">
        <f>+VLOOKUP(E1507,[2]Sheet1!C$1:L$294,10,0)</f>
        <v>45296</v>
      </c>
    </row>
    <row r="1508" spans="2:17" ht="15" hidden="1" customHeight="1" outlineLevel="1" x14ac:dyDescent="0.2">
      <c r="B1508">
        <v>0</v>
      </c>
      <c r="C1508" s="8">
        <v>45251</v>
      </c>
      <c r="D1508" s="4" t="s">
        <v>4298</v>
      </c>
      <c r="E1508" s="4">
        <v>69958</v>
      </c>
      <c r="F1508" s="4" t="s">
        <v>3840</v>
      </c>
      <c r="G1508" s="4" t="s">
        <v>1809</v>
      </c>
      <c r="H1508" s="12">
        <v>400880</v>
      </c>
      <c r="I1508" s="11" t="s">
        <v>548</v>
      </c>
      <c r="J1508" s="12">
        <v>32070</v>
      </c>
      <c r="K1508" s="12">
        <f t="shared" si="48"/>
        <v>432950</v>
      </c>
      <c r="L1508" s="4" t="s">
        <v>3387</v>
      </c>
      <c r="M1508" s="4" t="s">
        <v>3106</v>
      </c>
      <c r="N1508" t="s">
        <v>5380</v>
      </c>
      <c r="O1508" s="22">
        <f>+VLOOKUP(E1508,[2]Sheet1!C$1:L$294,9,0)</f>
        <v>432950</v>
      </c>
      <c r="P1508" s="22">
        <f t="shared" si="49"/>
        <v>0</v>
      </c>
      <c r="Q1508" s="1">
        <f>+VLOOKUP(E1508,[2]Sheet1!C$1:L$294,10,0)</f>
        <v>45296</v>
      </c>
    </row>
    <row r="1509" spans="2:17" ht="15" hidden="1" customHeight="1" outlineLevel="1" x14ac:dyDescent="0.2">
      <c r="B1509">
        <v>0</v>
      </c>
      <c r="C1509" s="8">
        <v>45251</v>
      </c>
      <c r="D1509" s="4" t="s">
        <v>504</v>
      </c>
      <c r="E1509" s="4">
        <v>69959</v>
      </c>
      <c r="F1509" s="4" t="s">
        <v>3840</v>
      </c>
      <c r="G1509" s="4" t="s">
        <v>870</v>
      </c>
      <c r="H1509" s="12">
        <v>400880</v>
      </c>
      <c r="I1509" s="11" t="s">
        <v>548</v>
      </c>
      <c r="J1509" s="12">
        <v>32070</v>
      </c>
      <c r="K1509" s="12">
        <f t="shared" si="48"/>
        <v>432950</v>
      </c>
      <c r="L1509" s="4" t="s">
        <v>3387</v>
      </c>
      <c r="M1509" s="4" t="s">
        <v>3106</v>
      </c>
      <c r="N1509" t="s">
        <v>5380</v>
      </c>
      <c r="O1509" s="22">
        <f>+VLOOKUP(E1509,[2]Sheet1!C$1:L$294,9,0)</f>
        <v>432950</v>
      </c>
      <c r="P1509" s="22">
        <f t="shared" si="49"/>
        <v>0</v>
      </c>
      <c r="Q1509" s="1">
        <f>+VLOOKUP(E1509,[2]Sheet1!C$1:L$294,10,0)</f>
        <v>45296</v>
      </c>
    </row>
    <row r="1510" spans="2:17" ht="15" hidden="1" customHeight="1" outlineLevel="1" x14ac:dyDescent="0.2">
      <c r="B1510">
        <v>0</v>
      </c>
      <c r="C1510" s="8">
        <v>45251</v>
      </c>
      <c r="D1510" s="4" t="s">
        <v>217</v>
      </c>
      <c r="E1510" s="4">
        <v>69960</v>
      </c>
      <c r="F1510" s="4" t="s">
        <v>3840</v>
      </c>
      <c r="G1510" s="4" t="s">
        <v>5015</v>
      </c>
      <c r="H1510" s="12">
        <v>400880</v>
      </c>
      <c r="I1510" s="11" t="s">
        <v>548</v>
      </c>
      <c r="J1510" s="12">
        <v>32070</v>
      </c>
      <c r="K1510" s="12">
        <f t="shared" si="48"/>
        <v>432950</v>
      </c>
      <c r="L1510" s="4" t="s">
        <v>3387</v>
      </c>
      <c r="M1510" s="4" t="s">
        <v>3106</v>
      </c>
      <c r="N1510" t="s">
        <v>5380</v>
      </c>
      <c r="O1510" s="22">
        <f>+VLOOKUP(E1510,[2]Sheet1!C$1:L$294,9,0)</f>
        <v>432950</v>
      </c>
      <c r="P1510" s="22">
        <f t="shared" si="49"/>
        <v>0</v>
      </c>
      <c r="Q1510" s="1">
        <f>+VLOOKUP(E1510,[2]Sheet1!C$1:L$294,10,0)</f>
        <v>45296</v>
      </c>
    </row>
    <row r="1511" spans="2:17" ht="15" hidden="1" customHeight="1" outlineLevel="1" x14ac:dyDescent="0.2">
      <c r="B1511">
        <v>0</v>
      </c>
      <c r="C1511" s="8">
        <v>45251</v>
      </c>
      <c r="D1511" s="4" t="s">
        <v>1967</v>
      </c>
      <c r="E1511" s="4">
        <v>69962</v>
      </c>
      <c r="F1511" s="4" t="s">
        <v>3840</v>
      </c>
      <c r="G1511" s="4" t="s">
        <v>305</v>
      </c>
      <c r="H1511" s="12">
        <v>400880</v>
      </c>
      <c r="I1511" s="11" t="s">
        <v>548</v>
      </c>
      <c r="J1511" s="12">
        <v>32070</v>
      </c>
      <c r="K1511" s="12">
        <f t="shared" si="48"/>
        <v>432950</v>
      </c>
      <c r="L1511" s="4" t="s">
        <v>3387</v>
      </c>
      <c r="M1511" s="4" t="s">
        <v>3106</v>
      </c>
      <c r="N1511" t="s">
        <v>5380</v>
      </c>
      <c r="O1511" s="22">
        <f>+VLOOKUP(E1511,[2]Sheet1!C$1:L$294,9,0)</f>
        <v>432950</v>
      </c>
      <c r="P1511" s="22">
        <f t="shared" si="49"/>
        <v>0</v>
      </c>
      <c r="Q1511" s="1">
        <f>+VLOOKUP(E1511,[2]Sheet1!C$1:L$294,10,0)</f>
        <v>45296</v>
      </c>
    </row>
    <row r="1512" spans="2:17" ht="15" hidden="1" customHeight="1" outlineLevel="1" x14ac:dyDescent="0.2">
      <c r="B1512">
        <v>0</v>
      </c>
      <c r="C1512" s="8">
        <v>45251</v>
      </c>
      <c r="D1512" s="4" t="s">
        <v>1357</v>
      </c>
      <c r="E1512" s="4">
        <v>69965</v>
      </c>
      <c r="F1512" s="4" t="s">
        <v>3840</v>
      </c>
      <c r="G1512" s="4" t="s">
        <v>2753</v>
      </c>
      <c r="H1512" s="12">
        <v>400880</v>
      </c>
      <c r="I1512" s="11" t="s">
        <v>548</v>
      </c>
      <c r="J1512" s="12">
        <v>32070</v>
      </c>
      <c r="K1512" s="12">
        <f t="shared" si="48"/>
        <v>432950</v>
      </c>
      <c r="L1512" s="4" t="s">
        <v>3387</v>
      </c>
      <c r="M1512" s="4" t="s">
        <v>3106</v>
      </c>
      <c r="N1512" t="s">
        <v>5380</v>
      </c>
      <c r="O1512" s="22">
        <f>+VLOOKUP(E1512,[2]Sheet1!C$1:L$294,9,0)</f>
        <v>432950</v>
      </c>
      <c r="P1512" s="22">
        <f t="shared" si="49"/>
        <v>0</v>
      </c>
      <c r="Q1512" s="1">
        <f>+VLOOKUP(E1512,[2]Sheet1!C$1:L$294,10,0)</f>
        <v>45296</v>
      </c>
    </row>
    <row r="1513" spans="2:17" ht="15" hidden="1" customHeight="1" outlineLevel="1" x14ac:dyDescent="0.2">
      <c r="B1513">
        <v>0</v>
      </c>
      <c r="C1513" s="8">
        <v>45251</v>
      </c>
      <c r="D1513" s="4" t="s">
        <v>705</v>
      </c>
      <c r="E1513" s="4">
        <v>69967</v>
      </c>
      <c r="F1513" s="4" t="s">
        <v>3840</v>
      </c>
      <c r="G1513" s="4" t="s">
        <v>537</v>
      </c>
      <c r="H1513" s="12">
        <v>400880</v>
      </c>
      <c r="I1513" s="11" t="s">
        <v>548</v>
      </c>
      <c r="J1513" s="12">
        <v>32070</v>
      </c>
      <c r="K1513" s="12">
        <f t="shared" si="48"/>
        <v>432950</v>
      </c>
      <c r="L1513" s="4" t="s">
        <v>3387</v>
      </c>
      <c r="M1513" s="4" t="s">
        <v>3106</v>
      </c>
      <c r="N1513" t="s">
        <v>5380</v>
      </c>
      <c r="O1513" s="22">
        <f>+VLOOKUP(E1513,[2]Sheet1!C$1:L$294,9,0)</f>
        <v>432950</v>
      </c>
      <c r="P1513" s="22">
        <f t="shared" si="49"/>
        <v>0</v>
      </c>
      <c r="Q1513" s="1">
        <f>+VLOOKUP(E1513,[2]Sheet1!C$1:L$294,10,0)</f>
        <v>45296</v>
      </c>
    </row>
    <row r="1514" spans="2:17" ht="15" hidden="1" customHeight="1" outlineLevel="1" x14ac:dyDescent="0.2">
      <c r="B1514">
        <v>0</v>
      </c>
      <c r="C1514" s="8">
        <v>45251</v>
      </c>
      <c r="D1514" s="4" t="s">
        <v>4638</v>
      </c>
      <c r="E1514" s="4">
        <v>69969</v>
      </c>
      <c r="F1514" s="4" t="s">
        <v>3840</v>
      </c>
      <c r="G1514" s="4" t="s">
        <v>782</v>
      </c>
      <c r="H1514" s="12">
        <v>400880</v>
      </c>
      <c r="I1514" s="11" t="s">
        <v>548</v>
      </c>
      <c r="J1514" s="12">
        <v>32070</v>
      </c>
      <c r="K1514" s="12">
        <f t="shared" si="48"/>
        <v>432950</v>
      </c>
      <c r="L1514" s="4" t="s">
        <v>3387</v>
      </c>
      <c r="M1514" s="4" t="s">
        <v>3106</v>
      </c>
      <c r="N1514" t="s">
        <v>5380</v>
      </c>
      <c r="O1514" s="22">
        <f>+VLOOKUP(E1514,[2]Sheet1!C$1:L$294,9,0)</f>
        <v>432950</v>
      </c>
      <c r="P1514" s="22">
        <f t="shared" si="49"/>
        <v>0</v>
      </c>
      <c r="Q1514" s="1">
        <f>+VLOOKUP(E1514,[2]Sheet1!C$1:L$294,10,0)</f>
        <v>45296</v>
      </c>
    </row>
    <row r="1515" spans="2:17" ht="15" hidden="1" customHeight="1" outlineLevel="1" x14ac:dyDescent="0.2">
      <c r="B1515">
        <v>0</v>
      </c>
      <c r="C1515" s="8">
        <v>45251</v>
      </c>
      <c r="D1515" s="4" t="s">
        <v>1909</v>
      </c>
      <c r="E1515" s="4">
        <v>69970</v>
      </c>
      <c r="F1515" s="4" t="s">
        <v>3840</v>
      </c>
      <c r="G1515" s="4" t="s">
        <v>4437</v>
      </c>
      <c r="H1515" s="12">
        <v>400880</v>
      </c>
      <c r="I1515" s="11" t="s">
        <v>548</v>
      </c>
      <c r="J1515" s="12">
        <v>32070</v>
      </c>
      <c r="K1515" s="12">
        <f t="shared" si="48"/>
        <v>432950</v>
      </c>
      <c r="L1515" s="4" t="s">
        <v>3387</v>
      </c>
      <c r="M1515" s="4" t="s">
        <v>3106</v>
      </c>
      <c r="N1515" t="s">
        <v>5380</v>
      </c>
      <c r="O1515" s="22">
        <f>+VLOOKUP(E1515,[2]Sheet1!C$1:L$294,9,0)</f>
        <v>432950</v>
      </c>
      <c r="P1515" s="22">
        <f t="shared" si="49"/>
        <v>0</v>
      </c>
      <c r="Q1515" s="1">
        <f>+VLOOKUP(E1515,[2]Sheet1!C$1:L$294,10,0)</f>
        <v>45296</v>
      </c>
    </row>
    <row r="1516" spans="2:17" ht="15" hidden="1" customHeight="1" outlineLevel="1" x14ac:dyDescent="0.2">
      <c r="B1516">
        <v>0</v>
      </c>
      <c r="C1516" s="8">
        <v>45251</v>
      </c>
      <c r="D1516" s="4" t="s">
        <v>1739</v>
      </c>
      <c r="E1516" s="4">
        <v>69971</v>
      </c>
      <c r="F1516" s="4" t="s">
        <v>3840</v>
      </c>
      <c r="G1516" s="4" t="s">
        <v>2769</v>
      </c>
      <c r="H1516" s="12">
        <v>400880</v>
      </c>
      <c r="I1516" s="11" t="s">
        <v>548</v>
      </c>
      <c r="J1516" s="12">
        <v>32070</v>
      </c>
      <c r="K1516" s="12">
        <f t="shared" si="48"/>
        <v>432950</v>
      </c>
      <c r="L1516" s="4" t="s">
        <v>3387</v>
      </c>
      <c r="M1516" s="4" t="s">
        <v>3106</v>
      </c>
      <c r="N1516" t="s">
        <v>5380</v>
      </c>
      <c r="O1516" s="22">
        <f>+VLOOKUP(E1516,[2]Sheet1!C$1:L$294,9,0)</f>
        <v>432950</v>
      </c>
      <c r="P1516" s="22">
        <f t="shared" si="49"/>
        <v>0</v>
      </c>
      <c r="Q1516" s="1">
        <f>+VLOOKUP(E1516,[2]Sheet1!C$1:L$294,10,0)</f>
        <v>45296</v>
      </c>
    </row>
    <row r="1517" spans="2:17" ht="15" hidden="1" customHeight="1" outlineLevel="1" x14ac:dyDescent="0.2">
      <c r="B1517">
        <v>0</v>
      </c>
      <c r="C1517" s="8">
        <v>45251</v>
      </c>
      <c r="D1517" s="4" t="s">
        <v>1393</v>
      </c>
      <c r="E1517" s="4">
        <v>69972</v>
      </c>
      <c r="F1517" s="4" t="s">
        <v>3840</v>
      </c>
      <c r="G1517" s="4" t="s">
        <v>2164</v>
      </c>
      <c r="H1517" s="12">
        <v>400880</v>
      </c>
      <c r="I1517" s="11" t="s">
        <v>548</v>
      </c>
      <c r="J1517" s="12">
        <v>32070</v>
      </c>
      <c r="K1517" s="12">
        <f t="shared" si="48"/>
        <v>432950</v>
      </c>
      <c r="L1517" s="4" t="s">
        <v>3387</v>
      </c>
      <c r="M1517" s="4" t="s">
        <v>3106</v>
      </c>
      <c r="N1517" t="s">
        <v>5380</v>
      </c>
      <c r="O1517" s="22">
        <f>+VLOOKUP(E1517,[2]Sheet1!C$1:L$294,9,0)</f>
        <v>432950</v>
      </c>
      <c r="P1517" s="22">
        <f t="shared" si="49"/>
        <v>0</v>
      </c>
      <c r="Q1517" s="1">
        <f>+VLOOKUP(E1517,[2]Sheet1!C$1:L$294,10,0)</f>
        <v>45296</v>
      </c>
    </row>
    <row r="1518" spans="2:17" ht="15" hidden="1" customHeight="1" outlineLevel="1" x14ac:dyDescent="0.2">
      <c r="B1518">
        <v>0</v>
      </c>
      <c r="C1518" s="8">
        <v>45251</v>
      </c>
      <c r="D1518" s="4" t="s">
        <v>4938</v>
      </c>
      <c r="E1518" s="4">
        <v>69973</v>
      </c>
      <c r="F1518" s="4" t="s">
        <v>3840</v>
      </c>
      <c r="G1518" s="4" t="s">
        <v>4143</v>
      </c>
      <c r="H1518" s="12">
        <v>400880</v>
      </c>
      <c r="I1518" s="11" t="s">
        <v>548</v>
      </c>
      <c r="J1518" s="12">
        <v>32070</v>
      </c>
      <c r="K1518" s="12">
        <f t="shared" si="48"/>
        <v>432950</v>
      </c>
      <c r="L1518" s="4" t="s">
        <v>3387</v>
      </c>
      <c r="M1518" s="4" t="s">
        <v>3106</v>
      </c>
      <c r="N1518" t="s">
        <v>5380</v>
      </c>
      <c r="O1518" s="22">
        <f>+VLOOKUP(E1518,[2]Sheet1!C$1:L$294,9,0)</f>
        <v>432950</v>
      </c>
      <c r="P1518" s="22">
        <f t="shared" si="49"/>
        <v>0</v>
      </c>
      <c r="Q1518" s="1">
        <f>+VLOOKUP(E1518,[2]Sheet1!C$1:L$294,10,0)</f>
        <v>45296</v>
      </c>
    </row>
    <row r="1519" spans="2:17" ht="15" hidden="1" customHeight="1" outlineLevel="1" x14ac:dyDescent="0.2">
      <c r="B1519">
        <v>0</v>
      </c>
      <c r="C1519" s="8">
        <v>45251</v>
      </c>
      <c r="D1519" s="4" t="s">
        <v>3202</v>
      </c>
      <c r="E1519" s="4">
        <v>69975</v>
      </c>
      <c r="F1519" s="4" t="s">
        <v>3840</v>
      </c>
      <c r="G1519" s="4" t="s">
        <v>819</v>
      </c>
      <c r="H1519" s="12">
        <v>400880</v>
      </c>
      <c r="I1519" s="11" t="s">
        <v>548</v>
      </c>
      <c r="J1519" s="12">
        <v>32070</v>
      </c>
      <c r="K1519" s="12">
        <f t="shared" si="48"/>
        <v>432950</v>
      </c>
      <c r="L1519" s="4" t="s">
        <v>3387</v>
      </c>
      <c r="M1519" s="4" t="s">
        <v>3106</v>
      </c>
      <c r="N1519" t="s">
        <v>5380</v>
      </c>
      <c r="O1519" s="22">
        <f>+VLOOKUP(E1519,[2]Sheet1!C$1:L$294,9,0)</f>
        <v>432950</v>
      </c>
      <c r="P1519" s="22">
        <f t="shared" si="49"/>
        <v>0</v>
      </c>
      <c r="Q1519" s="1">
        <f>+VLOOKUP(E1519,[2]Sheet1!C$1:L$294,10,0)</f>
        <v>45296</v>
      </c>
    </row>
    <row r="1520" spans="2:17" ht="15" hidden="1" customHeight="1" outlineLevel="1" x14ac:dyDescent="0.2">
      <c r="B1520">
        <v>0</v>
      </c>
      <c r="C1520" s="8">
        <v>45251</v>
      </c>
      <c r="D1520" s="4" t="s">
        <v>4462</v>
      </c>
      <c r="E1520" s="4">
        <v>69977</v>
      </c>
      <c r="F1520" s="4" t="s">
        <v>3840</v>
      </c>
      <c r="G1520" s="4" t="s">
        <v>3578</v>
      </c>
      <c r="H1520" s="12">
        <v>400880</v>
      </c>
      <c r="I1520" s="11" t="s">
        <v>548</v>
      </c>
      <c r="J1520" s="12">
        <v>32070</v>
      </c>
      <c r="K1520" s="12">
        <f t="shared" si="48"/>
        <v>432950</v>
      </c>
      <c r="L1520" s="4" t="s">
        <v>3387</v>
      </c>
      <c r="M1520" s="4" t="s">
        <v>3106</v>
      </c>
      <c r="N1520" t="s">
        <v>5380</v>
      </c>
      <c r="O1520" s="22">
        <f>+VLOOKUP(E1520,[2]Sheet1!C$1:L$294,9,0)</f>
        <v>432950</v>
      </c>
      <c r="P1520" s="22">
        <f t="shared" si="49"/>
        <v>0</v>
      </c>
      <c r="Q1520" s="1">
        <f>+VLOOKUP(E1520,[2]Sheet1!C$1:L$294,10,0)</f>
        <v>45296</v>
      </c>
    </row>
    <row r="1521" spans="2:17" ht="15" hidden="1" customHeight="1" outlineLevel="1" x14ac:dyDescent="0.2">
      <c r="B1521">
        <v>0</v>
      </c>
      <c r="C1521" s="8">
        <v>45251</v>
      </c>
      <c r="D1521" s="4" t="s">
        <v>4737</v>
      </c>
      <c r="E1521" s="4">
        <v>69978</v>
      </c>
      <c r="F1521" s="4" t="s">
        <v>3840</v>
      </c>
      <c r="G1521" s="4" t="s">
        <v>4071</v>
      </c>
      <c r="H1521" s="12">
        <v>400880</v>
      </c>
      <c r="I1521" s="11" t="s">
        <v>548</v>
      </c>
      <c r="J1521" s="12">
        <v>32070</v>
      </c>
      <c r="K1521" s="12">
        <f t="shared" si="48"/>
        <v>432950</v>
      </c>
      <c r="L1521" s="4" t="s">
        <v>3387</v>
      </c>
      <c r="M1521" s="4" t="s">
        <v>3106</v>
      </c>
      <c r="N1521" t="s">
        <v>5380</v>
      </c>
      <c r="O1521" s="22">
        <f>+VLOOKUP(E1521,[2]Sheet1!C$1:L$294,9,0)</f>
        <v>432950</v>
      </c>
      <c r="P1521" s="22">
        <f t="shared" si="49"/>
        <v>0</v>
      </c>
      <c r="Q1521" s="1">
        <f>+VLOOKUP(E1521,[2]Sheet1!C$1:L$294,10,0)</f>
        <v>45296</v>
      </c>
    </row>
    <row r="1522" spans="2:17" ht="15" hidden="1" customHeight="1" outlineLevel="1" x14ac:dyDescent="0.2">
      <c r="B1522">
        <v>0</v>
      </c>
      <c r="C1522" s="8">
        <v>45251</v>
      </c>
      <c r="D1522" s="4" t="s">
        <v>2893</v>
      </c>
      <c r="E1522" s="4">
        <v>70010</v>
      </c>
      <c r="F1522" s="4" t="s">
        <v>3840</v>
      </c>
      <c r="G1522" s="4" t="s">
        <v>563</v>
      </c>
      <c r="H1522" s="12">
        <v>751650</v>
      </c>
      <c r="I1522" s="11" t="s">
        <v>548</v>
      </c>
      <c r="J1522" s="12">
        <v>60132</v>
      </c>
      <c r="K1522" s="12">
        <f t="shared" si="48"/>
        <v>811782</v>
      </c>
      <c r="L1522" s="4" t="s">
        <v>313</v>
      </c>
      <c r="M1522" s="4" t="s">
        <v>1554</v>
      </c>
      <c r="N1522" t="s">
        <v>5380</v>
      </c>
      <c r="O1522" s="22">
        <f>+VLOOKUP(E1522,[2]Sheet1!C$1:L$294,9,0)</f>
        <v>811782</v>
      </c>
      <c r="P1522" s="22">
        <f t="shared" si="49"/>
        <v>0</v>
      </c>
      <c r="Q1522" s="1">
        <f>+VLOOKUP(E1522,[2]Sheet1!C$1:L$294,10,0)</f>
        <v>45296</v>
      </c>
    </row>
    <row r="1523" spans="2:17" ht="15" hidden="1" customHeight="1" outlineLevel="1" x14ac:dyDescent="0.2">
      <c r="B1523">
        <v>0</v>
      </c>
      <c r="C1523" s="8">
        <v>45251</v>
      </c>
      <c r="D1523" s="4" t="s">
        <v>2559</v>
      </c>
      <c r="E1523" s="4">
        <v>70011</v>
      </c>
      <c r="F1523" s="4" t="s">
        <v>3840</v>
      </c>
      <c r="G1523" s="4" t="s">
        <v>383</v>
      </c>
      <c r="H1523" s="12">
        <v>751650</v>
      </c>
      <c r="I1523" s="11" t="s">
        <v>548</v>
      </c>
      <c r="J1523" s="12">
        <v>60132</v>
      </c>
      <c r="K1523" s="12">
        <f t="shared" si="48"/>
        <v>811782</v>
      </c>
      <c r="L1523" s="4" t="s">
        <v>313</v>
      </c>
      <c r="M1523" s="4" t="s">
        <v>1554</v>
      </c>
      <c r="N1523" t="s">
        <v>5380</v>
      </c>
      <c r="O1523" s="22">
        <f>+VLOOKUP(E1523,[2]Sheet1!C$1:L$294,9,0)</f>
        <v>811782</v>
      </c>
      <c r="P1523" s="22">
        <f t="shared" si="49"/>
        <v>0</v>
      </c>
      <c r="Q1523" s="1">
        <f>+VLOOKUP(E1523,[2]Sheet1!C$1:L$294,10,0)</f>
        <v>45296</v>
      </c>
    </row>
    <row r="1524" spans="2:17" ht="15" hidden="1" customHeight="1" outlineLevel="1" x14ac:dyDescent="0.2">
      <c r="B1524">
        <v>0</v>
      </c>
      <c r="C1524" s="8">
        <v>45251</v>
      </c>
      <c r="D1524" s="4" t="s">
        <v>2512</v>
      </c>
      <c r="E1524" s="4">
        <v>70012</v>
      </c>
      <c r="F1524" s="4" t="s">
        <v>3840</v>
      </c>
      <c r="G1524" s="4" t="s">
        <v>2851</v>
      </c>
      <c r="H1524" s="12">
        <v>751650</v>
      </c>
      <c r="I1524" s="11" t="s">
        <v>548</v>
      </c>
      <c r="J1524" s="12">
        <v>60132</v>
      </c>
      <c r="K1524" s="12">
        <f t="shared" si="48"/>
        <v>811782</v>
      </c>
      <c r="L1524" s="4" t="s">
        <v>313</v>
      </c>
      <c r="M1524" s="4" t="s">
        <v>1554</v>
      </c>
      <c r="N1524" t="s">
        <v>5380</v>
      </c>
      <c r="O1524" s="22">
        <f>+VLOOKUP(E1524,[2]Sheet1!C$1:L$294,9,0)</f>
        <v>811782</v>
      </c>
      <c r="P1524" s="22">
        <f t="shared" si="49"/>
        <v>0</v>
      </c>
      <c r="Q1524" s="1">
        <f>+VLOOKUP(E1524,[2]Sheet1!C$1:L$294,10,0)</f>
        <v>45296</v>
      </c>
    </row>
    <row r="1525" spans="2:17" ht="15" hidden="1" customHeight="1" outlineLevel="1" x14ac:dyDescent="0.2">
      <c r="B1525">
        <v>0</v>
      </c>
      <c r="C1525" s="8">
        <v>45251</v>
      </c>
      <c r="D1525" s="4" t="s">
        <v>4384</v>
      </c>
      <c r="E1525" s="4">
        <v>70013</v>
      </c>
      <c r="F1525" s="4" t="s">
        <v>3840</v>
      </c>
      <c r="G1525" s="4" t="s">
        <v>286</v>
      </c>
      <c r="H1525" s="12">
        <v>751650</v>
      </c>
      <c r="I1525" s="11" t="s">
        <v>548</v>
      </c>
      <c r="J1525" s="12">
        <v>60132</v>
      </c>
      <c r="K1525" s="12">
        <f t="shared" si="48"/>
        <v>811782</v>
      </c>
      <c r="L1525" s="4" t="s">
        <v>313</v>
      </c>
      <c r="M1525" s="4" t="s">
        <v>1554</v>
      </c>
      <c r="N1525" t="s">
        <v>5380</v>
      </c>
      <c r="O1525" s="22">
        <f>+VLOOKUP(E1525,[2]Sheet1!C$1:L$294,9,0)</f>
        <v>811782</v>
      </c>
      <c r="P1525" s="22">
        <f t="shared" si="49"/>
        <v>0</v>
      </c>
      <c r="Q1525" s="1">
        <f>+VLOOKUP(E1525,[2]Sheet1!C$1:L$294,10,0)</f>
        <v>45296</v>
      </c>
    </row>
    <row r="1526" spans="2:17" ht="15" hidden="1" customHeight="1" outlineLevel="1" x14ac:dyDescent="0.2">
      <c r="B1526">
        <v>0</v>
      </c>
      <c r="C1526" s="8">
        <v>45251</v>
      </c>
      <c r="D1526" s="4" t="s">
        <v>1193</v>
      </c>
      <c r="E1526" s="4">
        <v>70014</v>
      </c>
      <c r="F1526" s="4" t="s">
        <v>3840</v>
      </c>
      <c r="G1526" s="4" t="s">
        <v>3520</v>
      </c>
      <c r="H1526" s="12">
        <v>751650</v>
      </c>
      <c r="I1526" s="11" t="s">
        <v>548</v>
      </c>
      <c r="J1526" s="12">
        <v>60132</v>
      </c>
      <c r="K1526" s="12">
        <f t="shared" si="48"/>
        <v>811782</v>
      </c>
      <c r="L1526" s="4" t="s">
        <v>313</v>
      </c>
      <c r="M1526" s="4" t="s">
        <v>1554</v>
      </c>
      <c r="N1526" t="s">
        <v>5380</v>
      </c>
      <c r="O1526" s="22">
        <f>+VLOOKUP(E1526,[2]Sheet1!C$1:L$294,9,0)</f>
        <v>811782</v>
      </c>
      <c r="P1526" s="22">
        <f t="shared" si="49"/>
        <v>0</v>
      </c>
      <c r="Q1526" s="1">
        <f>+VLOOKUP(E1526,[2]Sheet1!C$1:L$294,10,0)</f>
        <v>45296</v>
      </c>
    </row>
    <row r="1527" spans="2:17" ht="15" hidden="1" customHeight="1" outlineLevel="1" x14ac:dyDescent="0.2">
      <c r="B1527">
        <v>0</v>
      </c>
      <c r="C1527" s="8">
        <v>45251</v>
      </c>
      <c r="D1527" s="4" t="s">
        <v>4713</v>
      </c>
      <c r="E1527" s="4">
        <v>70015</v>
      </c>
      <c r="F1527" s="4" t="s">
        <v>3840</v>
      </c>
      <c r="G1527" s="4" t="s">
        <v>713</v>
      </c>
      <c r="H1527" s="12">
        <v>751650</v>
      </c>
      <c r="I1527" s="11" t="s">
        <v>548</v>
      </c>
      <c r="J1527" s="12">
        <v>60132</v>
      </c>
      <c r="K1527" s="12">
        <f t="shared" si="48"/>
        <v>811782</v>
      </c>
      <c r="L1527" s="4" t="s">
        <v>313</v>
      </c>
      <c r="M1527" s="4" t="s">
        <v>1554</v>
      </c>
      <c r="N1527" t="s">
        <v>5380</v>
      </c>
      <c r="O1527" s="22">
        <f>+VLOOKUP(E1527,[2]Sheet1!C$1:L$294,9,0)</f>
        <v>811782</v>
      </c>
      <c r="P1527" s="22">
        <f t="shared" si="49"/>
        <v>0</v>
      </c>
      <c r="Q1527" s="1">
        <f>+VLOOKUP(E1527,[2]Sheet1!C$1:L$294,10,0)</f>
        <v>45296</v>
      </c>
    </row>
    <row r="1528" spans="2:17" ht="15" hidden="1" customHeight="1" outlineLevel="1" x14ac:dyDescent="0.2">
      <c r="B1528">
        <v>0</v>
      </c>
      <c r="C1528" s="8">
        <v>45251</v>
      </c>
      <c r="D1528" s="4" t="s">
        <v>3585</v>
      </c>
      <c r="E1528" s="4">
        <v>70016</v>
      </c>
      <c r="F1528" s="4" t="s">
        <v>3840</v>
      </c>
      <c r="G1528" s="4" t="s">
        <v>4922</v>
      </c>
      <c r="H1528" s="12">
        <v>751650</v>
      </c>
      <c r="I1528" s="11" t="s">
        <v>548</v>
      </c>
      <c r="J1528" s="12">
        <v>60132</v>
      </c>
      <c r="K1528" s="12">
        <f t="shared" si="48"/>
        <v>811782</v>
      </c>
      <c r="L1528" s="4" t="s">
        <v>313</v>
      </c>
      <c r="M1528" s="4" t="s">
        <v>1554</v>
      </c>
      <c r="N1528" t="s">
        <v>5380</v>
      </c>
      <c r="O1528" s="22">
        <f>+VLOOKUP(E1528,[2]Sheet1!C$1:L$294,9,0)</f>
        <v>811782</v>
      </c>
      <c r="P1528" s="22">
        <f t="shared" si="49"/>
        <v>0</v>
      </c>
      <c r="Q1528" s="1">
        <f>+VLOOKUP(E1528,[2]Sheet1!C$1:L$294,10,0)</f>
        <v>45296</v>
      </c>
    </row>
    <row r="1529" spans="2:17" ht="15" hidden="1" customHeight="1" outlineLevel="1" x14ac:dyDescent="0.2">
      <c r="B1529">
        <v>0</v>
      </c>
      <c r="C1529" s="8">
        <v>45251</v>
      </c>
      <c r="D1529" s="4" t="s">
        <v>2276</v>
      </c>
      <c r="E1529" s="4">
        <v>70017</v>
      </c>
      <c r="F1529" s="4" t="s">
        <v>3840</v>
      </c>
      <c r="G1529" s="4" t="s">
        <v>553</v>
      </c>
      <c r="H1529" s="12">
        <v>751650</v>
      </c>
      <c r="I1529" s="11" t="s">
        <v>548</v>
      </c>
      <c r="J1529" s="12">
        <v>60132</v>
      </c>
      <c r="K1529" s="12">
        <f t="shared" si="48"/>
        <v>811782</v>
      </c>
      <c r="L1529" s="4" t="s">
        <v>313</v>
      </c>
      <c r="M1529" s="4" t="s">
        <v>1554</v>
      </c>
      <c r="N1529" t="s">
        <v>5380</v>
      </c>
      <c r="O1529" s="22">
        <f>+VLOOKUP(E1529,[2]Sheet1!C$1:L$294,9,0)</f>
        <v>811782</v>
      </c>
      <c r="P1529" s="22">
        <f t="shared" si="49"/>
        <v>0</v>
      </c>
      <c r="Q1529" s="1">
        <f>+VLOOKUP(E1529,[2]Sheet1!C$1:L$294,10,0)</f>
        <v>45296</v>
      </c>
    </row>
    <row r="1530" spans="2:17" ht="15" hidden="1" customHeight="1" outlineLevel="1" x14ac:dyDescent="0.2">
      <c r="B1530">
        <v>0</v>
      </c>
      <c r="C1530" s="8">
        <v>45251</v>
      </c>
      <c r="D1530" s="4" t="s">
        <v>993</v>
      </c>
      <c r="E1530" s="4">
        <v>70018</v>
      </c>
      <c r="F1530" s="4" t="s">
        <v>3840</v>
      </c>
      <c r="G1530" s="4" t="s">
        <v>2980</v>
      </c>
      <c r="H1530" s="12">
        <v>751650</v>
      </c>
      <c r="I1530" s="11" t="s">
        <v>548</v>
      </c>
      <c r="J1530" s="12">
        <v>60132</v>
      </c>
      <c r="K1530" s="12">
        <f t="shared" si="48"/>
        <v>811782</v>
      </c>
      <c r="L1530" s="4" t="s">
        <v>313</v>
      </c>
      <c r="M1530" s="4" t="s">
        <v>1554</v>
      </c>
      <c r="N1530" t="s">
        <v>5380</v>
      </c>
      <c r="O1530" s="22">
        <f>+VLOOKUP(E1530,[2]Sheet1!C$1:L$294,9,0)</f>
        <v>811782</v>
      </c>
      <c r="P1530" s="22">
        <f t="shared" si="49"/>
        <v>0</v>
      </c>
      <c r="Q1530" s="1">
        <f>+VLOOKUP(E1530,[2]Sheet1!C$1:L$294,10,0)</f>
        <v>45296</v>
      </c>
    </row>
    <row r="1531" spans="2:17" ht="15" hidden="1" customHeight="1" outlineLevel="1" x14ac:dyDescent="0.2">
      <c r="B1531">
        <v>0</v>
      </c>
      <c r="C1531" s="8">
        <v>45251</v>
      </c>
      <c r="D1531" s="4" t="s">
        <v>820</v>
      </c>
      <c r="E1531" s="4">
        <v>70019</v>
      </c>
      <c r="F1531" s="4" t="s">
        <v>3840</v>
      </c>
      <c r="G1531" s="4" t="s">
        <v>3501</v>
      </c>
      <c r="H1531" s="12">
        <v>751650</v>
      </c>
      <c r="I1531" s="11" t="s">
        <v>548</v>
      </c>
      <c r="J1531" s="12">
        <v>60132</v>
      </c>
      <c r="K1531" s="12">
        <f t="shared" si="48"/>
        <v>811782</v>
      </c>
      <c r="L1531" s="4" t="s">
        <v>313</v>
      </c>
      <c r="M1531" s="4" t="s">
        <v>1554</v>
      </c>
      <c r="N1531" t="s">
        <v>5380</v>
      </c>
      <c r="O1531" s="22">
        <f>+VLOOKUP(E1531,[2]Sheet1!C$1:L$294,9,0)</f>
        <v>811782</v>
      </c>
      <c r="P1531" s="22">
        <f t="shared" si="49"/>
        <v>0</v>
      </c>
      <c r="Q1531" s="1">
        <f>+VLOOKUP(E1531,[2]Sheet1!C$1:L$294,10,0)</f>
        <v>45296</v>
      </c>
    </row>
    <row r="1532" spans="2:17" ht="15" hidden="1" customHeight="1" outlineLevel="1" x14ac:dyDescent="0.2">
      <c r="B1532">
        <v>0</v>
      </c>
      <c r="C1532" s="8">
        <v>45251</v>
      </c>
      <c r="D1532" s="4" t="s">
        <v>4833</v>
      </c>
      <c r="E1532" s="4">
        <v>70020</v>
      </c>
      <c r="F1532" s="4" t="s">
        <v>3840</v>
      </c>
      <c r="G1532" s="4" t="s">
        <v>3572</v>
      </c>
      <c r="H1532" s="12">
        <v>751650</v>
      </c>
      <c r="I1532" s="11" t="s">
        <v>548</v>
      </c>
      <c r="J1532" s="12">
        <v>60132</v>
      </c>
      <c r="K1532" s="12">
        <f t="shared" si="48"/>
        <v>811782</v>
      </c>
      <c r="L1532" s="4" t="s">
        <v>313</v>
      </c>
      <c r="M1532" s="4" t="s">
        <v>1554</v>
      </c>
      <c r="N1532" t="s">
        <v>5380</v>
      </c>
      <c r="O1532" s="22">
        <f>+VLOOKUP(E1532,[2]Sheet1!C$1:L$294,9,0)</f>
        <v>811782</v>
      </c>
      <c r="P1532" s="22">
        <f t="shared" si="49"/>
        <v>0</v>
      </c>
      <c r="Q1532" s="1">
        <f>+VLOOKUP(E1532,[2]Sheet1!C$1:L$294,10,0)</f>
        <v>45296</v>
      </c>
    </row>
    <row r="1533" spans="2:17" ht="15" hidden="1" customHeight="1" outlineLevel="1" x14ac:dyDescent="0.2">
      <c r="B1533">
        <v>0</v>
      </c>
      <c r="C1533" s="8">
        <v>45251</v>
      </c>
      <c r="D1533" s="4" t="s">
        <v>175</v>
      </c>
      <c r="E1533" s="4">
        <v>70021</v>
      </c>
      <c r="F1533" s="4" t="s">
        <v>3840</v>
      </c>
      <c r="G1533" s="4" t="s">
        <v>3073</v>
      </c>
      <c r="H1533" s="12">
        <v>751650</v>
      </c>
      <c r="I1533" s="11" t="s">
        <v>548</v>
      </c>
      <c r="J1533" s="12">
        <v>60132</v>
      </c>
      <c r="K1533" s="12">
        <f t="shared" si="48"/>
        <v>811782</v>
      </c>
      <c r="L1533" s="4" t="s">
        <v>313</v>
      </c>
      <c r="M1533" s="4" t="s">
        <v>1554</v>
      </c>
      <c r="N1533" t="s">
        <v>5380</v>
      </c>
      <c r="O1533" s="22">
        <f>+VLOOKUP(E1533,[2]Sheet1!C$1:L$294,9,0)</f>
        <v>811782</v>
      </c>
      <c r="P1533" s="22">
        <f t="shared" si="49"/>
        <v>0</v>
      </c>
      <c r="Q1533" s="1">
        <f>+VLOOKUP(E1533,[2]Sheet1!C$1:L$294,10,0)</f>
        <v>45296</v>
      </c>
    </row>
    <row r="1534" spans="2:17" ht="15" hidden="1" customHeight="1" outlineLevel="1" x14ac:dyDescent="0.2">
      <c r="B1534">
        <v>0</v>
      </c>
      <c r="C1534" s="8">
        <v>45251</v>
      </c>
      <c r="D1534" s="4" t="s">
        <v>1791</v>
      </c>
      <c r="E1534" s="4">
        <v>70022</v>
      </c>
      <c r="F1534" s="4" t="s">
        <v>3840</v>
      </c>
      <c r="G1534" s="4" t="s">
        <v>2349</v>
      </c>
      <c r="H1534" s="12">
        <v>751650</v>
      </c>
      <c r="I1534" s="11" t="s">
        <v>548</v>
      </c>
      <c r="J1534" s="12">
        <v>60132</v>
      </c>
      <c r="K1534" s="12">
        <f t="shared" si="48"/>
        <v>811782</v>
      </c>
      <c r="L1534" s="4" t="s">
        <v>313</v>
      </c>
      <c r="M1534" s="4" t="s">
        <v>1554</v>
      </c>
      <c r="N1534" t="s">
        <v>5380</v>
      </c>
      <c r="O1534" s="22">
        <f>+VLOOKUP(E1534,[2]Sheet1!C$1:L$294,9,0)</f>
        <v>811782</v>
      </c>
      <c r="P1534" s="22">
        <f t="shared" si="49"/>
        <v>0</v>
      </c>
      <c r="Q1534" s="1">
        <f>+VLOOKUP(E1534,[2]Sheet1!C$1:L$294,10,0)</f>
        <v>45296</v>
      </c>
    </row>
    <row r="1535" spans="2:17" ht="15" hidden="1" customHeight="1" outlineLevel="1" x14ac:dyDescent="0.2">
      <c r="B1535">
        <v>0</v>
      </c>
      <c r="C1535" s="8">
        <v>45251</v>
      </c>
      <c r="D1535" s="4" t="s">
        <v>4314</v>
      </c>
      <c r="E1535" s="4">
        <v>70023</v>
      </c>
      <c r="F1535" s="4" t="s">
        <v>3840</v>
      </c>
      <c r="G1535" s="4" t="s">
        <v>2247</v>
      </c>
      <c r="H1535" s="12">
        <v>751650</v>
      </c>
      <c r="I1535" s="11" t="s">
        <v>548</v>
      </c>
      <c r="J1535" s="12">
        <v>60132</v>
      </c>
      <c r="K1535" s="12">
        <f t="shared" si="48"/>
        <v>811782</v>
      </c>
      <c r="L1535" s="4" t="s">
        <v>313</v>
      </c>
      <c r="M1535" s="4" t="s">
        <v>1554</v>
      </c>
      <c r="N1535" t="s">
        <v>5380</v>
      </c>
      <c r="O1535" s="22">
        <f>+VLOOKUP(E1535,[2]Sheet1!C$1:L$294,9,0)</f>
        <v>811782</v>
      </c>
      <c r="P1535" s="22">
        <f t="shared" si="49"/>
        <v>0</v>
      </c>
      <c r="Q1535" s="1">
        <f>+VLOOKUP(E1535,[2]Sheet1!C$1:L$294,10,0)</f>
        <v>45296</v>
      </c>
    </row>
    <row r="1536" spans="2:17" ht="15" hidden="1" customHeight="1" outlineLevel="1" x14ac:dyDescent="0.2">
      <c r="B1536">
        <v>0</v>
      </c>
      <c r="C1536" s="8">
        <v>45251</v>
      </c>
      <c r="D1536" s="4" t="s">
        <v>4775</v>
      </c>
      <c r="E1536" s="4">
        <v>70024</v>
      </c>
      <c r="F1536" s="4" t="s">
        <v>3840</v>
      </c>
      <c r="G1536" s="4" t="s">
        <v>4651</v>
      </c>
      <c r="H1536" s="12">
        <v>751650</v>
      </c>
      <c r="I1536" s="11" t="s">
        <v>548</v>
      </c>
      <c r="J1536" s="12">
        <v>60132</v>
      </c>
      <c r="K1536" s="12">
        <f t="shared" si="48"/>
        <v>811782</v>
      </c>
      <c r="L1536" s="4" t="s">
        <v>313</v>
      </c>
      <c r="M1536" s="4" t="s">
        <v>1554</v>
      </c>
      <c r="N1536" t="s">
        <v>5380</v>
      </c>
      <c r="O1536" s="22">
        <f>+VLOOKUP(E1536,[2]Sheet1!C$1:L$294,9,0)</f>
        <v>811782</v>
      </c>
      <c r="P1536" s="22">
        <f t="shared" si="49"/>
        <v>0</v>
      </c>
      <c r="Q1536" s="1">
        <f>+VLOOKUP(E1536,[2]Sheet1!C$1:L$294,10,0)</f>
        <v>45296</v>
      </c>
    </row>
    <row r="1537" spans="2:17" ht="15" hidden="1" customHeight="1" outlineLevel="1" x14ac:dyDescent="0.2">
      <c r="B1537">
        <v>0</v>
      </c>
      <c r="C1537" s="8">
        <v>45251</v>
      </c>
      <c r="D1537" s="4" t="s">
        <v>4767</v>
      </c>
      <c r="E1537" s="4">
        <v>70025</v>
      </c>
      <c r="F1537" s="4" t="s">
        <v>3840</v>
      </c>
      <c r="G1537" s="4" t="s">
        <v>1900</v>
      </c>
      <c r="H1537" s="12">
        <v>751650</v>
      </c>
      <c r="I1537" s="11" t="s">
        <v>548</v>
      </c>
      <c r="J1537" s="12">
        <v>60132</v>
      </c>
      <c r="K1537" s="12">
        <f t="shared" si="48"/>
        <v>811782</v>
      </c>
      <c r="L1537" s="4" t="s">
        <v>313</v>
      </c>
      <c r="M1537" s="4" t="s">
        <v>1554</v>
      </c>
      <c r="N1537" t="s">
        <v>5380</v>
      </c>
      <c r="O1537" s="22">
        <f>+VLOOKUP(E1537,[2]Sheet1!C$1:L$294,9,0)</f>
        <v>811782</v>
      </c>
      <c r="P1537" s="22">
        <f t="shared" si="49"/>
        <v>0</v>
      </c>
      <c r="Q1537" s="1">
        <f>+VLOOKUP(E1537,[2]Sheet1!C$1:L$294,10,0)</f>
        <v>45296</v>
      </c>
    </row>
    <row r="1538" spans="2:17" ht="15" hidden="1" customHeight="1" outlineLevel="1" x14ac:dyDescent="0.2">
      <c r="B1538">
        <v>0</v>
      </c>
      <c r="C1538" s="8">
        <v>45251</v>
      </c>
      <c r="D1538" s="4" t="s">
        <v>2015</v>
      </c>
      <c r="E1538" s="4">
        <v>70026</v>
      </c>
      <c r="F1538" s="4" t="s">
        <v>3840</v>
      </c>
      <c r="G1538" s="4" t="s">
        <v>11</v>
      </c>
      <c r="H1538" s="12">
        <v>751650</v>
      </c>
      <c r="I1538" s="11" t="s">
        <v>548</v>
      </c>
      <c r="J1538" s="12">
        <v>60132</v>
      </c>
      <c r="K1538" s="12">
        <f t="shared" si="48"/>
        <v>811782</v>
      </c>
      <c r="L1538" s="4" t="s">
        <v>2318</v>
      </c>
      <c r="M1538" s="4" t="s">
        <v>195</v>
      </c>
      <c r="N1538" t="s">
        <v>5380</v>
      </c>
      <c r="O1538" s="22">
        <f>+VLOOKUP(E1538,[2]Sheet1!C$1:L$294,9,0)</f>
        <v>811782</v>
      </c>
      <c r="P1538" s="22">
        <f t="shared" si="49"/>
        <v>0</v>
      </c>
      <c r="Q1538" s="1">
        <f>+VLOOKUP(E1538,[2]Sheet1!C$1:L$294,10,0)</f>
        <v>45296</v>
      </c>
    </row>
    <row r="1539" spans="2:17" ht="15" hidden="1" customHeight="1" outlineLevel="1" x14ac:dyDescent="0.2">
      <c r="B1539">
        <v>0</v>
      </c>
      <c r="C1539" s="8">
        <v>45251</v>
      </c>
      <c r="D1539" s="4" t="s">
        <v>2637</v>
      </c>
      <c r="E1539" s="4">
        <v>70027</v>
      </c>
      <c r="F1539" s="4" t="s">
        <v>3840</v>
      </c>
      <c r="G1539" s="4" t="s">
        <v>5054</v>
      </c>
      <c r="H1539" s="12">
        <v>751650</v>
      </c>
      <c r="I1539" s="11" t="s">
        <v>548</v>
      </c>
      <c r="J1539" s="12">
        <v>60132</v>
      </c>
      <c r="K1539" s="12">
        <f t="shared" ref="K1539:K1602" si="50">+H1539+J1539</f>
        <v>811782</v>
      </c>
      <c r="L1539" s="4" t="s">
        <v>2318</v>
      </c>
      <c r="M1539" s="4" t="s">
        <v>195</v>
      </c>
      <c r="N1539" t="s">
        <v>5380</v>
      </c>
      <c r="O1539" s="22">
        <f>+VLOOKUP(E1539,[2]Sheet1!C$1:L$294,9,0)</f>
        <v>811782</v>
      </c>
      <c r="P1539" s="22">
        <f t="shared" si="49"/>
        <v>0</v>
      </c>
      <c r="Q1539" s="1">
        <f>+VLOOKUP(E1539,[2]Sheet1!C$1:L$294,10,0)</f>
        <v>45296</v>
      </c>
    </row>
    <row r="1540" spans="2:17" ht="15" hidden="1" customHeight="1" outlineLevel="1" x14ac:dyDescent="0.2">
      <c r="B1540">
        <v>0</v>
      </c>
      <c r="C1540" s="8">
        <v>45251</v>
      </c>
      <c r="D1540" s="4" t="s">
        <v>3859</v>
      </c>
      <c r="E1540" s="4">
        <v>70028</v>
      </c>
      <c r="F1540" s="4" t="s">
        <v>3840</v>
      </c>
      <c r="G1540" s="4" t="s">
        <v>3351</v>
      </c>
      <c r="H1540" s="12">
        <v>751650</v>
      </c>
      <c r="I1540" s="11" t="s">
        <v>548</v>
      </c>
      <c r="J1540" s="12">
        <v>60132</v>
      </c>
      <c r="K1540" s="12">
        <f t="shared" si="50"/>
        <v>811782</v>
      </c>
      <c r="L1540" s="4" t="s">
        <v>2318</v>
      </c>
      <c r="M1540" s="4" t="s">
        <v>195</v>
      </c>
      <c r="N1540" t="s">
        <v>5380</v>
      </c>
      <c r="O1540" s="22">
        <f>+VLOOKUP(E1540,[2]Sheet1!C$1:L$294,9,0)</f>
        <v>811782</v>
      </c>
      <c r="P1540" s="22">
        <f t="shared" si="49"/>
        <v>0</v>
      </c>
      <c r="Q1540" s="1">
        <f>+VLOOKUP(E1540,[2]Sheet1!C$1:L$294,10,0)</f>
        <v>45296</v>
      </c>
    </row>
    <row r="1541" spans="2:17" ht="15" hidden="1" customHeight="1" outlineLevel="1" x14ac:dyDescent="0.2">
      <c r="B1541">
        <v>0</v>
      </c>
      <c r="C1541" s="8">
        <v>45252</v>
      </c>
      <c r="D1541" s="4" t="s">
        <v>1572</v>
      </c>
      <c r="E1541" s="4">
        <v>70092</v>
      </c>
      <c r="F1541" s="4" t="s">
        <v>3840</v>
      </c>
      <c r="G1541" s="4" t="s">
        <v>4974</v>
      </c>
      <c r="H1541" s="12">
        <v>400880</v>
      </c>
      <c r="I1541" s="11" t="s">
        <v>548</v>
      </c>
      <c r="J1541" s="12">
        <v>32070</v>
      </c>
      <c r="K1541" s="12">
        <f t="shared" si="50"/>
        <v>432950</v>
      </c>
      <c r="L1541" s="4" t="s">
        <v>3387</v>
      </c>
      <c r="M1541" s="4" t="s">
        <v>3106</v>
      </c>
      <c r="N1541" t="s">
        <v>5380</v>
      </c>
      <c r="O1541" s="22">
        <f>+VLOOKUP(E1541,[2]Sheet1!C$1:L$294,9,0)</f>
        <v>432950</v>
      </c>
      <c r="P1541" s="22">
        <f t="shared" si="49"/>
        <v>0</v>
      </c>
      <c r="Q1541" s="1">
        <f>+VLOOKUP(E1541,[2]Sheet1!C$1:L$294,10,0)</f>
        <v>45296</v>
      </c>
    </row>
    <row r="1542" spans="2:17" ht="15" hidden="1" customHeight="1" outlineLevel="1" x14ac:dyDescent="0.2">
      <c r="B1542">
        <v>0</v>
      </c>
      <c r="C1542" s="8">
        <v>45254</v>
      </c>
      <c r="D1542" s="4" t="s">
        <v>5269</v>
      </c>
      <c r="E1542" s="4">
        <v>708</v>
      </c>
      <c r="F1542" s="4"/>
      <c r="G1542" s="4" t="s">
        <v>5347</v>
      </c>
      <c r="H1542" s="12">
        <v>-2344</v>
      </c>
      <c r="I1542" s="4" t="s">
        <v>5371</v>
      </c>
      <c r="J1542" s="12">
        <v>-234</v>
      </c>
      <c r="K1542" s="12">
        <f t="shared" si="50"/>
        <v>-2578</v>
      </c>
      <c r="L1542" s="4" t="s">
        <v>2318</v>
      </c>
      <c r="M1542" s="4" t="s">
        <v>195</v>
      </c>
      <c r="N1542" t="s">
        <v>5380</v>
      </c>
      <c r="O1542" s="22">
        <f>+VLOOKUP(E1542,[2]Sheet1!C$1:L$294,9,0)</f>
        <v>-2578</v>
      </c>
      <c r="P1542" s="22">
        <f t="shared" si="49"/>
        <v>0</v>
      </c>
      <c r="Q1542" s="1">
        <f>+VLOOKUP(E1542,[2]Sheet1!C$1:L$294,10,0)</f>
        <v>45296</v>
      </c>
    </row>
    <row r="1543" spans="2:17" ht="15" hidden="1" customHeight="1" outlineLevel="1" x14ac:dyDescent="0.2">
      <c r="B1543">
        <v>0</v>
      </c>
      <c r="C1543" s="8">
        <v>45254</v>
      </c>
      <c r="D1543" s="4" t="s">
        <v>5270</v>
      </c>
      <c r="E1543" s="4">
        <v>709</v>
      </c>
      <c r="F1543" s="4"/>
      <c r="G1543" s="4" t="s">
        <v>5348</v>
      </c>
      <c r="H1543" s="12">
        <v>-4688</v>
      </c>
      <c r="I1543" s="4" t="s">
        <v>5371</v>
      </c>
      <c r="J1543" s="12">
        <v>-469</v>
      </c>
      <c r="K1543" s="12">
        <f t="shared" si="50"/>
        <v>-5157</v>
      </c>
      <c r="L1543" s="4" t="s">
        <v>2318</v>
      </c>
      <c r="M1543" s="4" t="s">
        <v>195</v>
      </c>
      <c r="N1543" t="s">
        <v>5380</v>
      </c>
      <c r="O1543" s="22">
        <f>+VLOOKUP(E1543,[2]Sheet1!C$1:L$294,9,0)</f>
        <v>-5157</v>
      </c>
      <c r="P1543" s="22">
        <f t="shared" si="49"/>
        <v>0</v>
      </c>
      <c r="Q1543" s="1">
        <f>+VLOOKUP(E1543,[2]Sheet1!C$1:L$294,10,0)</f>
        <v>45296</v>
      </c>
    </row>
    <row r="1544" spans="2:17" ht="15" hidden="1" customHeight="1" outlineLevel="1" x14ac:dyDescent="0.2">
      <c r="B1544">
        <v>0</v>
      </c>
      <c r="C1544" s="8">
        <v>45254</v>
      </c>
      <c r="D1544" s="4" t="s">
        <v>5271</v>
      </c>
      <c r="E1544" s="4">
        <v>710</v>
      </c>
      <c r="F1544" s="4"/>
      <c r="G1544" s="4" t="s">
        <v>5349</v>
      </c>
      <c r="H1544" s="12">
        <v>-4688</v>
      </c>
      <c r="I1544" s="4" t="s">
        <v>5371</v>
      </c>
      <c r="J1544" s="12">
        <v>-469</v>
      </c>
      <c r="K1544" s="12">
        <f t="shared" si="50"/>
        <v>-5157</v>
      </c>
      <c r="L1544" s="4" t="s">
        <v>2318</v>
      </c>
      <c r="M1544" s="4" t="s">
        <v>195</v>
      </c>
      <c r="N1544" t="s">
        <v>5380</v>
      </c>
      <c r="O1544" s="22">
        <f>+VLOOKUP(E1544,[2]Sheet1!C$1:L$294,9,0)</f>
        <v>-5157</v>
      </c>
      <c r="P1544" s="22">
        <f t="shared" si="49"/>
        <v>0</v>
      </c>
      <c r="Q1544" s="1">
        <f>+VLOOKUP(E1544,[2]Sheet1!C$1:L$294,10,0)</f>
        <v>45296</v>
      </c>
    </row>
    <row r="1545" spans="2:17" ht="15" hidden="1" customHeight="1" outlineLevel="1" x14ac:dyDescent="0.2">
      <c r="B1545">
        <v>0</v>
      </c>
      <c r="C1545" s="8">
        <v>45254</v>
      </c>
      <c r="D1545" s="4" t="s">
        <v>5272</v>
      </c>
      <c r="E1545" s="4">
        <v>711</v>
      </c>
      <c r="F1545" s="4"/>
      <c r="G1545" s="4" t="s">
        <v>5350</v>
      </c>
      <c r="H1545" s="12">
        <v>-4688</v>
      </c>
      <c r="I1545" s="4" t="s">
        <v>5371</v>
      </c>
      <c r="J1545" s="12">
        <v>-469</v>
      </c>
      <c r="K1545" s="12">
        <f t="shared" si="50"/>
        <v>-5157</v>
      </c>
      <c r="L1545" s="4" t="s">
        <v>2318</v>
      </c>
      <c r="M1545" s="4" t="s">
        <v>195</v>
      </c>
      <c r="N1545" t="s">
        <v>5380</v>
      </c>
      <c r="O1545" s="22">
        <f>+VLOOKUP(E1545,[2]Sheet1!C$1:L$294,9,0)</f>
        <v>-5157</v>
      </c>
      <c r="P1545" s="22">
        <f t="shared" si="49"/>
        <v>0</v>
      </c>
      <c r="Q1545" s="1">
        <f>+VLOOKUP(E1545,[2]Sheet1!C$1:L$294,10,0)</f>
        <v>45296</v>
      </c>
    </row>
    <row r="1546" spans="2:17" ht="15" hidden="1" customHeight="1" outlineLevel="1" x14ac:dyDescent="0.2">
      <c r="B1546">
        <v>0</v>
      </c>
      <c r="C1546" s="8">
        <v>45254</v>
      </c>
      <c r="D1546" s="4" t="s">
        <v>5273</v>
      </c>
      <c r="E1546" s="4">
        <v>712</v>
      </c>
      <c r="F1546" s="4"/>
      <c r="G1546" s="4" t="s">
        <v>5351</v>
      </c>
      <c r="H1546" s="12">
        <v>-4688</v>
      </c>
      <c r="I1546" s="4" t="s">
        <v>5371</v>
      </c>
      <c r="J1546" s="12">
        <v>-469</v>
      </c>
      <c r="K1546" s="12">
        <f t="shared" si="50"/>
        <v>-5157</v>
      </c>
      <c r="L1546" s="4" t="s">
        <v>2318</v>
      </c>
      <c r="M1546" s="4" t="s">
        <v>195</v>
      </c>
      <c r="N1546" t="s">
        <v>5380</v>
      </c>
      <c r="O1546" s="22">
        <f>+VLOOKUP(E1546,[2]Sheet1!C$1:L$294,9,0)</f>
        <v>-5157</v>
      </c>
      <c r="P1546" s="22">
        <f t="shared" si="49"/>
        <v>0</v>
      </c>
      <c r="Q1546" s="1">
        <f>+VLOOKUP(E1546,[2]Sheet1!C$1:L$294,10,0)</f>
        <v>45296</v>
      </c>
    </row>
    <row r="1547" spans="2:17" ht="15" hidden="1" customHeight="1" outlineLevel="1" x14ac:dyDescent="0.2">
      <c r="B1547">
        <v>0</v>
      </c>
      <c r="C1547" s="8">
        <v>45254</v>
      </c>
      <c r="D1547" s="4" t="s">
        <v>5274</v>
      </c>
      <c r="E1547" s="4">
        <v>7871</v>
      </c>
      <c r="F1547" s="4"/>
      <c r="G1547" s="4" t="s">
        <v>5352</v>
      </c>
      <c r="H1547" s="12">
        <v>-262668</v>
      </c>
      <c r="I1547" s="4" t="s">
        <v>5371</v>
      </c>
      <c r="J1547" s="12">
        <v>-26267</v>
      </c>
      <c r="K1547" s="12">
        <f t="shared" si="50"/>
        <v>-288935</v>
      </c>
      <c r="L1547" s="4" t="s">
        <v>3387</v>
      </c>
      <c r="M1547" s="4" t="s">
        <v>3106</v>
      </c>
      <c r="N1547" t="s">
        <v>5380</v>
      </c>
      <c r="O1547" s="22">
        <f>+VLOOKUP(E1547,[2]Sheet1!C$1:L$294,9,0)</f>
        <v>-288935</v>
      </c>
      <c r="P1547" s="22">
        <f t="shared" si="49"/>
        <v>0</v>
      </c>
      <c r="Q1547" s="1">
        <f>+VLOOKUP(E1547,[2]Sheet1!C$1:L$294,10,0)</f>
        <v>45296</v>
      </c>
    </row>
    <row r="1548" spans="2:17" ht="15" hidden="1" customHeight="1" outlineLevel="1" x14ac:dyDescent="0.2">
      <c r="B1548">
        <v>0</v>
      </c>
      <c r="C1548" s="8">
        <v>45254</v>
      </c>
      <c r="D1548" s="4" t="s">
        <v>5275</v>
      </c>
      <c r="E1548" s="4">
        <v>7872</v>
      </c>
      <c r="F1548" s="4"/>
      <c r="G1548" s="4" t="s">
        <v>5353</v>
      </c>
      <c r="H1548" s="12">
        <v>-525335</v>
      </c>
      <c r="I1548" s="4" t="s">
        <v>5371</v>
      </c>
      <c r="J1548" s="12">
        <v>-52534</v>
      </c>
      <c r="K1548" s="12">
        <f t="shared" si="50"/>
        <v>-577869</v>
      </c>
      <c r="L1548" s="4" t="s">
        <v>3387</v>
      </c>
      <c r="M1548" s="4" t="s">
        <v>3106</v>
      </c>
      <c r="N1548" t="s">
        <v>5380</v>
      </c>
      <c r="O1548" s="22">
        <f>+VLOOKUP(E1548,[2]Sheet1!C$1:L$294,9,0)</f>
        <v>-577869</v>
      </c>
      <c r="P1548" s="22">
        <f t="shared" si="49"/>
        <v>0</v>
      </c>
      <c r="Q1548" s="1">
        <f>+VLOOKUP(E1548,[2]Sheet1!C$1:L$294,10,0)</f>
        <v>45296</v>
      </c>
    </row>
    <row r="1549" spans="2:17" ht="15" hidden="1" customHeight="1" outlineLevel="1" x14ac:dyDescent="0.2">
      <c r="B1549">
        <v>0</v>
      </c>
      <c r="C1549" s="8">
        <v>45254</v>
      </c>
      <c r="D1549" s="4" t="s">
        <v>5276</v>
      </c>
      <c r="E1549" s="4">
        <v>7873</v>
      </c>
      <c r="F1549" s="4"/>
      <c r="G1549" s="4" t="s">
        <v>5354</v>
      </c>
      <c r="H1549" s="12">
        <v>-200000</v>
      </c>
      <c r="I1549" s="4" t="s">
        <v>5371</v>
      </c>
      <c r="J1549" s="12">
        <v>-20000</v>
      </c>
      <c r="K1549" s="12">
        <f t="shared" si="50"/>
        <v>-220000</v>
      </c>
      <c r="L1549" s="4" t="s">
        <v>3387</v>
      </c>
      <c r="M1549" s="4" t="s">
        <v>3106</v>
      </c>
      <c r="N1549" t="s">
        <v>5380</v>
      </c>
      <c r="O1549" s="22">
        <f>+VLOOKUP(E1549,[2]Sheet1!C$1:L$294,9,0)</f>
        <v>-220000</v>
      </c>
      <c r="P1549" s="22">
        <f t="shared" si="49"/>
        <v>0</v>
      </c>
      <c r="Q1549" s="1">
        <f>+VLOOKUP(E1549,[2]Sheet1!C$1:L$294,10,0)</f>
        <v>45296</v>
      </c>
    </row>
    <row r="1550" spans="2:17" ht="15" hidden="1" customHeight="1" outlineLevel="1" x14ac:dyDescent="0.2">
      <c r="B1550">
        <v>0</v>
      </c>
      <c r="C1550" s="8">
        <v>45254</v>
      </c>
      <c r="D1550" s="4" t="s">
        <v>5277</v>
      </c>
      <c r="E1550" s="4">
        <v>7874</v>
      </c>
      <c r="F1550" s="4"/>
      <c r="G1550" s="4" t="s">
        <v>5355</v>
      </c>
      <c r="H1550" s="12">
        <v>-525335</v>
      </c>
      <c r="I1550" s="4" t="s">
        <v>5371</v>
      </c>
      <c r="J1550" s="12">
        <v>-52534</v>
      </c>
      <c r="K1550" s="12">
        <f t="shared" si="50"/>
        <v>-577869</v>
      </c>
      <c r="L1550" s="4" t="s">
        <v>3387</v>
      </c>
      <c r="M1550" s="4" t="s">
        <v>3106</v>
      </c>
      <c r="N1550" t="s">
        <v>5380</v>
      </c>
      <c r="O1550" s="22">
        <f>+VLOOKUP(E1550,[2]Sheet1!C$1:L$294,9,0)</f>
        <v>-577869</v>
      </c>
      <c r="P1550" s="22">
        <f t="shared" si="49"/>
        <v>0</v>
      </c>
      <c r="Q1550" s="1">
        <f>+VLOOKUP(E1550,[2]Sheet1!C$1:L$294,10,0)</f>
        <v>45296</v>
      </c>
    </row>
    <row r="1551" spans="2:17" ht="15" hidden="1" customHeight="1" outlineLevel="1" x14ac:dyDescent="0.2">
      <c r="B1551">
        <v>0</v>
      </c>
      <c r="C1551" s="8">
        <v>45254</v>
      </c>
      <c r="D1551" s="4" t="s">
        <v>5278</v>
      </c>
      <c r="E1551" s="4">
        <v>7875</v>
      </c>
      <c r="F1551" s="4"/>
      <c r="G1551" s="4" t="s">
        <v>5356</v>
      </c>
      <c r="H1551" s="12">
        <v>-525335</v>
      </c>
      <c r="I1551" s="4" t="s">
        <v>5371</v>
      </c>
      <c r="J1551" s="12">
        <v>-52534</v>
      </c>
      <c r="K1551" s="12">
        <f t="shared" si="50"/>
        <v>-577869</v>
      </c>
      <c r="L1551" s="4" t="s">
        <v>3387</v>
      </c>
      <c r="M1551" s="4" t="s">
        <v>3106</v>
      </c>
      <c r="N1551" t="s">
        <v>5380</v>
      </c>
      <c r="O1551" s="22">
        <f>+VLOOKUP(E1551,[2]Sheet1!C$1:L$294,9,0)</f>
        <v>-577869</v>
      </c>
      <c r="P1551" s="22">
        <f t="shared" si="49"/>
        <v>0</v>
      </c>
      <c r="Q1551" s="1">
        <f>+VLOOKUP(E1551,[2]Sheet1!C$1:L$294,10,0)</f>
        <v>45296</v>
      </c>
    </row>
    <row r="1552" spans="2:17" ht="15" hidden="1" customHeight="1" outlineLevel="1" x14ac:dyDescent="0.2">
      <c r="B1552">
        <v>0</v>
      </c>
      <c r="C1552" s="8">
        <v>45254</v>
      </c>
      <c r="D1552" s="4" t="s">
        <v>5279</v>
      </c>
      <c r="E1552" s="4">
        <v>7876</v>
      </c>
      <c r="F1552" s="4"/>
      <c r="G1552" s="4" t="s">
        <v>5357</v>
      </c>
      <c r="H1552" s="12">
        <v>-525335</v>
      </c>
      <c r="I1552" s="4" t="s">
        <v>5371</v>
      </c>
      <c r="J1552" s="12">
        <v>-52534</v>
      </c>
      <c r="K1552" s="12">
        <f t="shared" si="50"/>
        <v>-577869</v>
      </c>
      <c r="L1552" s="4" t="s">
        <v>3387</v>
      </c>
      <c r="M1552" s="4" t="s">
        <v>3106</v>
      </c>
      <c r="N1552" t="s">
        <v>5380</v>
      </c>
      <c r="O1552" s="22">
        <f>+VLOOKUP(E1552,[2]Sheet1!C$1:L$294,9,0)</f>
        <v>-577869</v>
      </c>
      <c r="P1552" s="22">
        <f t="shared" si="49"/>
        <v>0</v>
      </c>
      <c r="Q1552" s="1">
        <f>+VLOOKUP(E1552,[2]Sheet1!C$1:L$294,10,0)</f>
        <v>45296</v>
      </c>
    </row>
    <row r="1553" spans="1:17" ht="15" hidden="1" customHeight="1" outlineLevel="1" x14ac:dyDescent="0.2">
      <c r="B1553">
        <v>0</v>
      </c>
      <c r="C1553" s="8">
        <v>45254</v>
      </c>
      <c r="D1553" s="4" t="s">
        <v>5280</v>
      </c>
      <c r="E1553" s="4">
        <v>919</v>
      </c>
      <c r="F1553" s="4"/>
      <c r="G1553" s="4" t="s">
        <v>5358</v>
      </c>
      <c r="H1553" s="12">
        <v>-9026</v>
      </c>
      <c r="I1553" s="4" t="s">
        <v>5371</v>
      </c>
      <c r="J1553" s="12">
        <v>-903</v>
      </c>
      <c r="K1553" s="12">
        <f t="shared" si="50"/>
        <v>-9929</v>
      </c>
      <c r="L1553" s="4" t="s">
        <v>313</v>
      </c>
      <c r="M1553" s="4" t="s">
        <v>1554</v>
      </c>
      <c r="N1553" t="s">
        <v>5380</v>
      </c>
      <c r="O1553" s="22">
        <f>+VLOOKUP(E1553,[2]Sheet1!C$1:L$294,9,0)</f>
        <v>-9929</v>
      </c>
      <c r="P1553" s="22">
        <f t="shared" si="49"/>
        <v>0</v>
      </c>
      <c r="Q1553" s="1">
        <f>+VLOOKUP(E1553,[2]Sheet1!C$1:L$294,10,0)</f>
        <v>45296</v>
      </c>
    </row>
    <row r="1554" spans="1:17" ht="15" hidden="1" customHeight="1" outlineLevel="1" x14ac:dyDescent="0.2">
      <c r="B1554">
        <v>0</v>
      </c>
      <c r="C1554" s="8">
        <v>45254</v>
      </c>
      <c r="D1554" s="4" t="s">
        <v>5281</v>
      </c>
      <c r="E1554" s="4">
        <v>920</v>
      </c>
      <c r="F1554" s="4"/>
      <c r="G1554" s="4" t="s">
        <v>5348</v>
      </c>
      <c r="H1554" s="12">
        <v>-18051</v>
      </c>
      <c r="I1554" s="4" t="s">
        <v>5371</v>
      </c>
      <c r="J1554" s="12">
        <v>-1805</v>
      </c>
      <c r="K1554" s="12">
        <f t="shared" si="50"/>
        <v>-19856</v>
      </c>
      <c r="L1554" s="4" t="s">
        <v>313</v>
      </c>
      <c r="M1554" s="4" t="s">
        <v>1554</v>
      </c>
      <c r="N1554" t="s">
        <v>5380</v>
      </c>
      <c r="O1554" s="22">
        <f>+VLOOKUP(E1554,[2]Sheet1!C$1:L$294,9,0)</f>
        <v>-19856</v>
      </c>
      <c r="P1554" s="22">
        <f t="shared" si="49"/>
        <v>0</v>
      </c>
      <c r="Q1554" s="1">
        <f>+VLOOKUP(E1554,[2]Sheet1!C$1:L$294,10,0)</f>
        <v>45296</v>
      </c>
    </row>
    <row r="1555" spans="1:17" ht="15" hidden="1" customHeight="1" outlineLevel="1" x14ac:dyDescent="0.2">
      <c r="B1555">
        <v>0</v>
      </c>
      <c r="C1555" s="8">
        <v>45254</v>
      </c>
      <c r="D1555" s="4" t="s">
        <v>5282</v>
      </c>
      <c r="E1555" s="4">
        <v>921</v>
      </c>
      <c r="F1555" s="4"/>
      <c r="G1555" s="4" t="s">
        <v>5359</v>
      </c>
      <c r="H1555" s="12">
        <v>-18051</v>
      </c>
      <c r="I1555" s="4" t="s">
        <v>5371</v>
      </c>
      <c r="J1555" s="12">
        <v>-1805</v>
      </c>
      <c r="K1555" s="12">
        <f t="shared" si="50"/>
        <v>-19856</v>
      </c>
      <c r="L1555" s="4" t="s">
        <v>313</v>
      </c>
      <c r="M1555" s="4" t="s">
        <v>1554</v>
      </c>
      <c r="N1555" t="s">
        <v>5380</v>
      </c>
      <c r="O1555" s="22">
        <f>+VLOOKUP(E1555,[2]Sheet1!C$1:L$294,9,0)</f>
        <v>-19856</v>
      </c>
      <c r="P1555" s="22">
        <f t="shared" si="49"/>
        <v>0</v>
      </c>
      <c r="Q1555" s="1">
        <f>+VLOOKUP(E1555,[2]Sheet1!C$1:L$294,10,0)</f>
        <v>45296</v>
      </c>
    </row>
    <row r="1556" spans="1:17" ht="15" hidden="1" customHeight="1" outlineLevel="1" x14ac:dyDescent="0.2">
      <c r="B1556">
        <v>0</v>
      </c>
      <c r="C1556" s="8">
        <v>45254</v>
      </c>
      <c r="D1556" s="4" t="s">
        <v>5283</v>
      </c>
      <c r="E1556" s="4">
        <v>922</v>
      </c>
      <c r="F1556" s="4"/>
      <c r="G1556" s="4" t="s">
        <v>5350</v>
      </c>
      <c r="H1556" s="12">
        <v>-18051</v>
      </c>
      <c r="I1556" s="4" t="s">
        <v>5371</v>
      </c>
      <c r="J1556" s="12">
        <v>-1805</v>
      </c>
      <c r="K1556" s="12">
        <f t="shared" si="50"/>
        <v>-19856</v>
      </c>
      <c r="L1556" s="4" t="s">
        <v>313</v>
      </c>
      <c r="M1556" s="4" t="s">
        <v>1554</v>
      </c>
      <c r="N1556" t="s">
        <v>5380</v>
      </c>
      <c r="O1556" s="22">
        <f>+VLOOKUP(E1556,[2]Sheet1!C$1:L$294,9,0)</f>
        <v>-19856</v>
      </c>
      <c r="P1556" s="22">
        <f t="shared" si="49"/>
        <v>0</v>
      </c>
      <c r="Q1556" s="1">
        <f>+VLOOKUP(E1556,[2]Sheet1!C$1:L$294,10,0)</f>
        <v>45296</v>
      </c>
    </row>
    <row r="1557" spans="1:17" ht="15" hidden="1" customHeight="1" outlineLevel="1" x14ac:dyDescent="0.2">
      <c r="B1557">
        <v>0</v>
      </c>
      <c r="C1557" s="8">
        <v>45254</v>
      </c>
      <c r="D1557" s="4" t="s">
        <v>5284</v>
      </c>
      <c r="E1557" s="4">
        <v>923</v>
      </c>
      <c r="F1557" s="4"/>
      <c r="G1557" s="4" t="s">
        <v>5360</v>
      </c>
      <c r="H1557" s="12">
        <v>-18051</v>
      </c>
      <c r="I1557" s="4" t="s">
        <v>5371</v>
      </c>
      <c r="J1557" s="12">
        <v>-1805</v>
      </c>
      <c r="K1557" s="12">
        <f t="shared" si="50"/>
        <v>-19856</v>
      </c>
      <c r="L1557" s="4" t="s">
        <v>313</v>
      </c>
      <c r="M1557" s="4" t="s">
        <v>1554</v>
      </c>
      <c r="N1557" t="s">
        <v>5380</v>
      </c>
      <c r="O1557" s="22">
        <f>+VLOOKUP(E1557,[2]Sheet1!C$1:L$294,9,0)</f>
        <v>-19856</v>
      </c>
      <c r="P1557" s="22">
        <f t="shared" si="49"/>
        <v>0</v>
      </c>
      <c r="Q1557" s="1">
        <f>+VLOOKUP(E1557,[2]Sheet1!C$1:L$294,10,0)</f>
        <v>45296</v>
      </c>
    </row>
    <row r="1558" spans="1:17" ht="15" hidden="1" customHeight="1" outlineLevel="1" x14ac:dyDescent="0.2">
      <c r="B1558">
        <v>0</v>
      </c>
      <c r="C1558" s="8">
        <v>45257</v>
      </c>
      <c r="D1558" s="4" t="s">
        <v>4122</v>
      </c>
      <c r="E1558" s="4">
        <v>71593</v>
      </c>
      <c r="F1558" s="4" t="s">
        <v>3840</v>
      </c>
      <c r="G1558" s="4" t="s">
        <v>4385</v>
      </c>
      <c r="H1558" s="12">
        <v>501100</v>
      </c>
      <c r="I1558" s="11" t="s">
        <v>548</v>
      </c>
      <c r="J1558" s="12">
        <v>40088</v>
      </c>
      <c r="K1558" s="12">
        <f t="shared" si="50"/>
        <v>541188</v>
      </c>
      <c r="L1558" s="4" t="s">
        <v>3387</v>
      </c>
      <c r="M1558" s="4" t="s">
        <v>3106</v>
      </c>
      <c r="N1558" t="s">
        <v>5380</v>
      </c>
      <c r="O1558" s="22">
        <f>+VLOOKUP(E1558,[2]Sheet1!C$1:L$294,9,0)</f>
        <v>541188</v>
      </c>
      <c r="P1558" s="22">
        <f t="shared" si="49"/>
        <v>0</v>
      </c>
      <c r="Q1558" s="1">
        <f>+VLOOKUP(E1558,[2]Sheet1!C$1:L$294,10,0)</f>
        <v>45296</v>
      </c>
    </row>
    <row r="1559" spans="1:17" ht="15" hidden="1" customHeight="1" outlineLevel="1" x14ac:dyDescent="0.2">
      <c r="A1559" s="20" t="str">
        <f>+VLOOKUP(E1559,[2]Sheet1!C$1:G$294,5,0)</f>
        <v>RRS20231107903HN2176</v>
      </c>
      <c r="B1559" t="s">
        <v>19449</v>
      </c>
      <c r="C1559" s="8">
        <v>45258</v>
      </c>
      <c r="D1559" s="4" t="s">
        <v>3717</v>
      </c>
      <c r="E1559" s="4">
        <v>12825</v>
      </c>
      <c r="F1559" s="4" t="s">
        <v>3910</v>
      </c>
      <c r="G1559" s="4" t="s">
        <v>4946</v>
      </c>
      <c r="H1559" s="12">
        <v>-138050</v>
      </c>
      <c r="I1559" s="11" t="s">
        <v>548</v>
      </c>
      <c r="J1559" s="12">
        <v>-11044</v>
      </c>
      <c r="K1559" s="12">
        <f t="shared" si="50"/>
        <v>-149094</v>
      </c>
      <c r="L1559" s="4" t="s">
        <v>3387</v>
      </c>
      <c r="M1559" s="4" t="s">
        <v>3106</v>
      </c>
      <c r="N1559" t="s">
        <v>5380</v>
      </c>
      <c r="O1559" s="22">
        <f>+VLOOKUP(E1559,[2]Sheet1!C$1:L$294,9,0)</f>
        <v>-149094</v>
      </c>
      <c r="P1559" s="22">
        <f t="shared" si="49"/>
        <v>0</v>
      </c>
      <c r="Q1559" s="1">
        <f>+VLOOKUP(E1559,[2]Sheet1!C$1:L$294,10,0)</f>
        <v>45296</v>
      </c>
    </row>
    <row r="1560" spans="1:17" ht="15" hidden="1" customHeight="1" outlineLevel="1" x14ac:dyDescent="0.2">
      <c r="B1560">
        <v>0</v>
      </c>
      <c r="C1560" s="8">
        <v>45259</v>
      </c>
      <c r="D1560" s="4" t="s">
        <v>70</v>
      </c>
      <c r="E1560" s="4">
        <v>71723</v>
      </c>
      <c r="F1560" s="4" t="s">
        <v>3840</v>
      </c>
      <c r="G1560" s="4" t="s">
        <v>3822</v>
      </c>
      <c r="H1560" s="12">
        <v>501100</v>
      </c>
      <c r="I1560" s="11" t="s">
        <v>548</v>
      </c>
      <c r="J1560" s="12">
        <v>40088</v>
      </c>
      <c r="K1560" s="12">
        <f t="shared" si="50"/>
        <v>541188</v>
      </c>
      <c r="L1560" s="4" t="s">
        <v>3387</v>
      </c>
      <c r="M1560" s="4" t="s">
        <v>3106</v>
      </c>
      <c r="N1560" t="s">
        <v>5380</v>
      </c>
      <c r="O1560" s="22">
        <f>+VLOOKUP(E1560,[2]Sheet1!C$1:L$294,9,0)</f>
        <v>541188</v>
      </c>
      <c r="P1560" s="22">
        <f t="shared" si="49"/>
        <v>0</v>
      </c>
      <c r="Q1560" s="1">
        <f>+VLOOKUP(E1560,[2]Sheet1!C$1:L$294,10,0)</f>
        <v>45296</v>
      </c>
    </row>
    <row r="1561" spans="1:17" ht="15" hidden="1" customHeight="1" outlineLevel="1" x14ac:dyDescent="0.2">
      <c r="A1561" s="20" t="str">
        <f>+VLOOKUP(E1561,[2]Sheet1!C$1:G$294,5,0)</f>
        <v>RRS20231125931HN2214</v>
      </c>
      <c r="B1561" t="s">
        <v>19450</v>
      </c>
      <c r="C1561" s="8">
        <v>45260</v>
      </c>
      <c r="D1561" s="4" t="s">
        <v>2017</v>
      </c>
      <c r="E1561" s="4">
        <v>12986</v>
      </c>
      <c r="F1561" s="4" t="s">
        <v>3910</v>
      </c>
      <c r="G1561" s="4" t="s">
        <v>3806</v>
      </c>
      <c r="H1561" s="12">
        <v>-82520</v>
      </c>
      <c r="I1561" s="11" t="s">
        <v>548</v>
      </c>
      <c r="J1561" s="12">
        <v>-6602</v>
      </c>
      <c r="K1561" s="12">
        <f t="shared" si="50"/>
        <v>-89122</v>
      </c>
      <c r="L1561" s="4" t="s">
        <v>3387</v>
      </c>
      <c r="M1561" s="4" t="s">
        <v>3106</v>
      </c>
      <c r="N1561" t="s">
        <v>5380</v>
      </c>
      <c r="O1561" s="22">
        <f>+VLOOKUP(E1561,[2]Sheet1!C$1:L$294,9,0)</f>
        <v>-89122</v>
      </c>
      <c r="P1561" s="22">
        <f t="shared" si="49"/>
        <v>0</v>
      </c>
      <c r="Q1561" s="1">
        <f>+VLOOKUP(E1561,[2]Sheet1!C$1:L$294,10,0)</f>
        <v>45296</v>
      </c>
    </row>
    <row r="1562" spans="1:17" ht="15" hidden="1" customHeight="1" outlineLevel="1" x14ac:dyDescent="0.2">
      <c r="A1562" s="20" t="str">
        <f>+VLOOKUP(E1562,[2]Sheet1!C$1:G$294,5,0)</f>
        <v>RRS20231124869HN2040</v>
      </c>
      <c r="B1562" t="s">
        <v>19451</v>
      </c>
      <c r="C1562" s="8">
        <v>45260</v>
      </c>
      <c r="D1562" s="4" t="s">
        <v>3188</v>
      </c>
      <c r="E1562" s="4">
        <v>13032</v>
      </c>
      <c r="F1562" s="4" t="s">
        <v>3910</v>
      </c>
      <c r="G1562" s="4" t="s">
        <v>1339</v>
      </c>
      <c r="H1562" s="12">
        <v>-52259</v>
      </c>
      <c r="I1562" s="11" t="s">
        <v>548</v>
      </c>
      <c r="J1562" s="12">
        <v>-4181</v>
      </c>
      <c r="K1562" s="12">
        <f t="shared" si="50"/>
        <v>-56440</v>
      </c>
      <c r="L1562" s="4" t="s">
        <v>3387</v>
      </c>
      <c r="M1562" s="4" t="s">
        <v>3106</v>
      </c>
      <c r="N1562" t="s">
        <v>5380</v>
      </c>
      <c r="O1562" s="22">
        <f>+VLOOKUP(E1562,[2]Sheet1!C$1:L$294,9,0)</f>
        <v>-56440</v>
      </c>
      <c r="P1562" s="22">
        <f t="shared" si="49"/>
        <v>0</v>
      </c>
      <c r="Q1562" s="1">
        <f>+VLOOKUP(E1562,[2]Sheet1!C$1:L$294,10,0)</f>
        <v>45296</v>
      </c>
    </row>
    <row r="1563" spans="1:17" ht="15" hidden="1" customHeight="1" outlineLevel="1" x14ac:dyDescent="0.2">
      <c r="B1563">
        <v>0</v>
      </c>
      <c r="C1563" s="8">
        <v>45261</v>
      </c>
      <c r="D1563" s="4" t="s">
        <v>132</v>
      </c>
      <c r="E1563" s="4">
        <v>72856</v>
      </c>
      <c r="F1563" s="4" t="s">
        <v>3840</v>
      </c>
      <c r="G1563" s="4" t="s">
        <v>4386</v>
      </c>
      <c r="H1563" s="12">
        <v>501100</v>
      </c>
      <c r="I1563" s="11" t="s">
        <v>548</v>
      </c>
      <c r="J1563" s="12">
        <v>40088</v>
      </c>
      <c r="K1563" s="12">
        <f t="shared" si="50"/>
        <v>541188</v>
      </c>
      <c r="L1563" s="4" t="s">
        <v>3387</v>
      </c>
      <c r="M1563" s="4" t="s">
        <v>3106</v>
      </c>
      <c r="N1563" t="s">
        <v>5698</v>
      </c>
      <c r="O1563" s="22">
        <f>+VLOOKUP(E1563,[2]Sheet1!C$295:L$510,9,0)</f>
        <v>541188</v>
      </c>
      <c r="P1563" s="22">
        <f t="shared" si="49"/>
        <v>0</v>
      </c>
      <c r="Q1563" s="1">
        <f>+VLOOKUP(E1563,[2]Sheet1!C$295:L$510,10,0)</f>
        <v>45329</v>
      </c>
    </row>
    <row r="1564" spans="1:17" ht="15" hidden="1" customHeight="1" outlineLevel="1" x14ac:dyDescent="0.2">
      <c r="B1564">
        <v>0</v>
      </c>
      <c r="C1564" s="8">
        <v>45261</v>
      </c>
      <c r="D1564" s="4" t="s">
        <v>4652</v>
      </c>
      <c r="E1564" s="4">
        <v>72857</v>
      </c>
      <c r="F1564" s="4" t="s">
        <v>3840</v>
      </c>
      <c r="G1564" s="4" t="s">
        <v>4743</v>
      </c>
      <c r="H1564" s="12">
        <v>400880</v>
      </c>
      <c r="I1564" s="11" t="s">
        <v>548</v>
      </c>
      <c r="J1564" s="12">
        <v>32070</v>
      </c>
      <c r="K1564" s="12">
        <f t="shared" si="50"/>
        <v>432950</v>
      </c>
      <c r="L1564" s="4" t="s">
        <v>3387</v>
      </c>
      <c r="M1564" s="4" t="s">
        <v>3106</v>
      </c>
      <c r="N1564" t="s">
        <v>5698</v>
      </c>
      <c r="O1564" s="22">
        <f>+VLOOKUP(E1564,[2]Sheet1!C$295:L$510,9,0)</f>
        <v>432950</v>
      </c>
      <c r="P1564" s="22">
        <f t="shared" si="49"/>
        <v>0</v>
      </c>
      <c r="Q1564" s="1">
        <f>+VLOOKUP(E1564,[2]Sheet1!C$295:L$510,10,0)</f>
        <v>45329</v>
      </c>
    </row>
    <row r="1565" spans="1:17" ht="15" hidden="1" customHeight="1" outlineLevel="1" x14ac:dyDescent="0.2">
      <c r="B1565">
        <v>0</v>
      </c>
      <c r="C1565" s="8">
        <v>45261</v>
      </c>
      <c r="D1565" s="4" t="s">
        <v>2603</v>
      </c>
      <c r="E1565" s="4">
        <v>72873</v>
      </c>
      <c r="F1565" s="4" t="s">
        <v>3840</v>
      </c>
      <c r="G1565" s="4" t="s">
        <v>4625</v>
      </c>
      <c r="H1565" s="12">
        <v>501100</v>
      </c>
      <c r="I1565" s="11" t="s">
        <v>548</v>
      </c>
      <c r="J1565" s="12">
        <v>40088</v>
      </c>
      <c r="K1565" s="12">
        <f t="shared" si="50"/>
        <v>541188</v>
      </c>
      <c r="L1565" s="4" t="s">
        <v>3387</v>
      </c>
      <c r="M1565" s="4" t="s">
        <v>3106</v>
      </c>
      <c r="N1565" t="s">
        <v>5698</v>
      </c>
      <c r="O1565" s="22">
        <f>+VLOOKUP(E1565,[2]Sheet1!C$295:L$510,9,0)</f>
        <v>541188</v>
      </c>
      <c r="P1565" s="22">
        <f t="shared" si="49"/>
        <v>0</v>
      </c>
      <c r="Q1565" s="1">
        <f>+VLOOKUP(E1565,[2]Sheet1!C$295:L$510,10,0)</f>
        <v>45329</v>
      </c>
    </row>
    <row r="1566" spans="1:17" ht="15" hidden="1" customHeight="1" outlineLevel="1" x14ac:dyDescent="0.2">
      <c r="B1566">
        <v>0</v>
      </c>
      <c r="C1566" s="8">
        <v>45261</v>
      </c>
      <c r="D1566" s="4" t="s">
        <v>3306</v>
      </c>
      <c r="E1566" s="4">
        <v>72874</v>
      </c>
      <c r="F1566" s="4" t="s">
        <v>3840</v>
      </c>
      <c r="G1566" s="4" t="s">
        <v>3624</v>
      </c>
      <c r="H1566" s="12">
        <v>400880</v>
      </c>
      <c r="I1566" s="11" t="s">
        <v>548</v>
      </c>
      <c r="J1566" s="12">
        <v>32070</v>
      </c>
      <c r="K1566" s="12">
        <f t="shared" si="50"/>
        <v>432950</v>
      </c>
      <c r="L1566" s="4" t="s">
        <v>3387</v>
      </c>
      <c r="M1566" s="4" t="s">
        <v>3106</v>
      </c>
      <c r="N1566" t="s">
        <v>5698</v>
      </c>
      <c r="O1566" s="22">
        <f>+VLOOKUP(E1566,[2]Sheet1!C$295:L$510,9,0)</f>
        <v>432950</v>
      </c>
      <c r="P1566" s="22">
        <f t="shared" si="49"/>
        <v>0</v>
      </c>
      <c r="Q1566" s="1">
        <f>+VLOOKUP(E1566,[2]Sheet1!C$295:L$510,10,0)</f>
        <v>45329</v>
      </c>
    </row>
    <row r="1567" spans="1:17" ht="15" hidden="1" customHeight="1" outlineLevel="1" x14ac:dyDescent="0.2">
      <c r="B1567">
        <v>0</v>
      </c>
      <c r="C1567" s="8">
        <v>45261</v>
      </c>
      <c r="D1567" s="4" t="s">
        <v>4389</v>
      </c>
      <c r="E1567" s="4">
        <v>72875</v>
      </c>
      <c r="F1567" s="4" t="s">
        <v>3840</v>
      </c>
      <c r="G1567" s="4" t="s">
        <v>4660</v>
      </c>
      <c r="H1567" s="12">
        <v>400880</v>
      </c>
      <c r="I1567" s="11" t="s">
        <v>548</v>
      </c>
      <c r="J1567" s="12">
        <v>32070</v>
      </c>
      <c r="K1567" s="12">
        <f t="shared" si="50"/>
        <v>432950</v>
      </c>
      <c r="L1567" s="4" t="s">
        <v>3387</v>
      </c>
      <c r="M1567" s="4" t="s">
        <v>3106</v>
      </c>
      <c r="N1567" t="s">
        <v>5698</v>
      </c>
      <c r="O1567" s="22">
        <f>+VLOOKUP(E1567,[2]Sheet1!C$295:L$510,9,0)</f>
        <v>432950</v>
      </c>
      <c r="P1567" s="22">
        <f t="shared" si="49"/>
        <v>0</v>
      </c>
      <c r="Q1567" s="1">
        <f>+VLOOKUP(E1567,[2]Sheet1!C$295:L$510,10,0)</f>
        <v>45329</v>
      </c>
    </row>
    <row r="1568" spans="1:17" ht="15" hidden="1" customHeight="1" outlineLevel="1" x14ac:dyDescent="0.2">
      <c r="B1568">
        <v>0</v>
      </c>
      <c r="C1568" s="8">
        <v>45261</v>
      </c>
      <c r="D1568" s="4" t="s">
        <v>27</v>
      </c>
      <c r="E1568" s="4">
        <v>72876</v>
      </c>
      <c r="F1568" s="4" t="s">
        <v>3840</v>
      </c>
      <c r="G1568" s="4" t="s">
        <v>2383</v>
      </c>
      <c r="H1568" s="12">
        <v>501100</v>
      </c>
      <c r="I1568" s="11" t="s">
        <v>548</v>
      </c>
      <c r="J1568" s="12">
        <v>40088</v>
      </c>
      <c r="K1568" s="12">
        <f t="shared" si="50"/>
        <v>541188</v>
      </c>
      <c r="L1568" s="4" t="s">
        <v>3387</v>
      </c>
      <c r="M1568" s="4" t="s">
        <v>3106</v>
      </c>
      <c r="N1568" t="s">
        <v>5698</v>
      </c>
      <c r="O1568" s="22">
        <f>+VLOOKUP(E1568,[2]Sheet1!C$295:L$510,9,0)</f>
        <v>541188</v>
      </c>
      <c r="P1568" s="22">
        <f t="shared" si="49"/>
        <v>0</v>
      </c>
      <c r="Q1568" s="1">
        <f>+VLOOKUP(E1568,[2]Sheet1!C$295:L$510,10,0)</f>
        <v>45329</v>
      </c>
    </row>
    <row r="1569" spans="2:17" ht="15" hidden="1" customHeight="1" outlineLevel="1" x14ac:dyDescent="0.2">
      <c r="B1569">
        <v>0</v>
      </c>
      <c r="C1569" s="8">
        <v>45264</v>
      </c>
      <c r="D1569" s="4" t="s">
        <v>5118</v>
      </c>
      <c r="E1569" s="4">
        <v>72967</v>
      </c>
      <c r="F1569" s="4" t="s">
        <v>3840</v>
      </c>
      <c r="G1569" s="4" t="s">
        <v>1977</v>
      </c>
      <c r="H1569" s="12">
        <v>501100</v>
      </c>
      <c r="I1569" s="11" t="s">
        <v>548</v>
      </c>
      <c r="J1569" s="12">
        <v>40088</v>
      </c>
      <c r="K1569" s="12">
        <f t="shared" si="50"/>
        <v>541188</v>
      </c>
      <c r="L1569" s="4" t="s">
        <v>3387</v>
      </c>
      <c r="M1569" s="4" t="s">
        <v>3106</v>
      </c>
      <c r="N1569" t="s">
        <v>5698</v>
      </c>
      <c r="O1569" s="22">
        <f>+VLOOKUP(E1569,[2]Sheet1!C$295:L$510,9,0)</f>
        <v>541188</v>
      </c>
      <c r="P1569" s="22">
        <f t="shared" ref="P1569:P1632" si="51">+O1569-K1569</f>
        <v>0</v>
      </c>
      <c r="Q1569" s="1">
        <f>+VLOOKUP(E1569,[2]Sheet1!C$295:L$510,10,0)</f>
        <v>45329</v>
      </c>
    </row>
    <row r="1570" spans="2:17" ht="15" hidden="1" customHeight="1" outlineLevel="1" x14ac:dyDescent="0.2">
      <c r="B1570">
        <v>0</v>
      </c>
      <c r="C1570" s="8">
        <v>45264</v>
      </c>
      <c r="D1570" s="4" t="s">
        <v>822</v>
      </c>
      <c r="E1570" s="4">
        <v>72968</v>
      </c>
      <c r="F1570" s="4" t="s">
        <v>3840</v>
      </c>
      <c r="G1570" s="4" t="s">
        <v>4464</v>
      </c>
      <c r="H1570" s="12">
        <v>400880</v>
      </c>
      <c r="I1570" s="11" t="s">
        <v>548</v>
      </c>
      <c r="J1570" s="12">
        <v>32070</v>
      </c>
      <c r="K1570" s="12">
        <f t="shared" si="50"/>
        <v>432950</v>
      </c>
      <c r="L1570" s="4" t="s">
        <v>3387</v>
      </c>
      <c r="M1570" s="4" t="s">
        <v>3106</v>
      </c>
      <c r="N1570" t="s">
        <v>5698</v>
      </c>
      <c r="O1570" s="22">
        <f>+VLOOKUP(E1570,[2]Sheet1!C$295:L$510,9,0)</f>
        <v>432950</v>
      </c>
      <c r="P1570" s="22">
        <f t="shared" si="51"/>
        <v>0</v>
      </c>
      <c r="Q1570" s="1">
        <f>+VLOOKUP(E1570,[2]Sheet1!C$295:L$510,10,0)</f>
        <v>45329</v>
      </c>
    </row>
    <row r="1571" spans="2:17" ht="15" hidden="1" customHeight="1" outlineLevel="1" x14ac:dyDescent="0.2">
      <c r="B1571">
        <v>0</v>
      </c>
      <c r="C1571" s="8">
        <v>45264</v>
      </c>
      <c r="D1571" s="4" t="s">
        <v>3823</v>
      </c>
      <c r="E1571" s="4">
        <v>72969</v>
      </c>
      <c r="F1571" s="4" t="s">
        <v>3840</v>
      </c>
      <c r="G1571" s="4" t="s">
        <v>2473</v>
      </c>
      <c r="H1571" s="12">
        <v>501100</v>
      </c>
      <c r="I1571" s="11" t="s">
        <v>548</v>
      </c>
      <c r="J1571" s="12">
        <v>40088</v>
      </c>
      <c r="K1571" s="12">
        <f t="shared" si="50"/>
        <v>541188</v>
      </c>
      <c r="L1571" s="4" t="s">
        <v>3387</v>
      </c>
      <c r="M1571" s="4" t="s">
        <v>3106</v>
      </c>
      <c r="N1571" t="s">
        <v>5698</v>
      </c>
      <c r="O1571" s="22">
        <f>+VLOOKUP(E1571,[2]Sheet1!C$295:L$510,9,0)</f>
        <v>541188</v>
      </c>
      <c r="P1571" s="22">
        <f t="shared" si="51"/>
        <v>0</v>
      </c>
      <c r="Q1571" s="1">
        <f>+VLOOKUP(E1571,[2]Sheet1!C$295:L$510,10,0)</f>
        <v>45329</v>
      </c>
    </row>
    <row r="1572" spans="2:17" ht="15" hidden="1" customHeight="1" outlineLevel="1" x14ac:dyDescent="0.2">
      <c r="B1572">
        <v>0</v>
      </c>
      <c r="C1572" s="8">
        <v>45264</v>
      </c>
      <c r="D1572" s="4" t="s">
        <v>743</v>
      </c>
      <c r="E1572" s="4">
        <v>72970</v>
      </c>
      <c r="F1572" s="4" t="s">
        <v>3840</v>
      </c>
      <c r="G1572" s="4" t="s">
        <v>3432</v>
      </c>
      <c r="H1572" s="12">
        <v>501100</v>
      </c>
      <c r="I1572" s="11" t="s">
        <v>548</v>
      </c>
      <c r="J1572" s="12">
        <v>40088</v>
      </c>
      <c r="K1572" s="12">
        <f t="shared" si="50"/>
        <v>541188</v>
      </c>
      <c r="L1572" s="4" t="s">
        <v>3387</v>
      </c>
      <c r="M1572" s="4" t="s">
        <v>3106</v>
      </c>
      <c r="N1572" t="s">
        <v>5698</v>
      </c>
      <c r="O1572" s="22">
        <f>+VLOOKUP(E1572,[2]Sheet1!C$295:L$510,9,0)</f>
        <v>541188</v>
      </c>
      <c r="P1572" s="22">
        <f t="shared" si="51"/>
        <v>0</v>
      </c>
      <c r="Q1572" s="1">
        <f>+VLOOKUP(E1572,[2]Sheet1!C$295:L$510,10,0)</f>
        <v>45329</v>
      </c>
    </row>
    <row r="1573" spans="2:17" ht="15" hidden="1" customHeight="1" outlineLevel="1" x14ac:dyDescent="0.2">
      <c r="B1573">
        <v>0</v>
      </c>
      <c r="C1573" s="8">
        <v>45264</v>
      </c>
      <c r="D1573" s="4" t="s">
        <v>963</v>
      </c>
      <c r="E1573" s="4">
        <v>72971</v>
      </c>
      <c r="F1573" s="4" t="s">
        <v>3840</v>
      </c>
      <c r="G1573" s="4" t="s">
        <v>3945</v>
      </c>
      <c r="H1573" s="12">
        <v>501100</v>
      </c>
      <c r="I1573" s="11" t="s">
        <v>548</v>
      </c>
      <c r="J1573" s="12">
        <v>40088</v>
      </c>
      <c r="K1573" s="12">
        <f t="shared" si="50"/>
        <v>541188</v>
      </c>
      <c r="L1573" s="4" t="s">
        <v>3387</v>
      </c>
      <c r="M1573" s="4" t="s">
        <v>3106</v>
      </c>
      <c r="N1573" t="s">
        <v>5698</v>
      </c>
      <c r="O1573" s="22">
        <f>+VLOOKUP(E1573,[2]Sheet1!C$295:L$510,9,0)</f>
        <v>541188</v>
      </c>
      <c r="P1573" s="22">
        <f t="shared" si="51"/>
        <v>0</v>
      </c>
      <c r="Q1573" s="1">
        <f>+VLOOKUP(E1573,[2]Sheet1!C$295:L$510,10,0)</f>
        <v>45329</v>
      </c>
    </row>
    <row r="1574" spans="2:17" ht="15" hidden="1" customHeight="1" outlineLevel="1" x14ac:dyDescent="0.2">
      <c r="B1574">
        <v>0</v>
      </c>
      <c r="C1574" s="8">
        <v>45264</v>
      </c>
      <c r="D1574" s="4" t="s">
        <v>2826</v>
      </c>
      <c r="E1574" s="4">
        <v>72972</v>
      </c>
      <c r="F1574" s="4" t="s">
        <v>3840</v>
      </c>
      <c r="G1574" s="4" t="s">
        <v>3844</v>
      </c>
      <c r="H1574" s="12">
        <v>400880</v>
      </c>
      <c r="I1574" s="11" t="s">
        <v>548</v>
      </c>
      <c r="J1574" s="12">
        <v>32070</v>
      </c>
      <c r="K1574" s="12">
        <f t="shared" si="50"/>
        <v>432950</v>
      </c>
      <c r="L1574" s="4" t="s">
        <v>3387</v>
      </c>
      <c r="M1574" s="4" t="s">
        <v>3106</v>
      </c>
      <c r="N1574" t="s">
        <v>5698</v>
      </c>
      <c r="O1574" s="22">
        <f>+VLOOKUP(E1574,[2]Sheet1!C$295:L$510,9,0)</f>
        <v>432950</v>
      </c>
      <c r="P1574" s="22">
        <f t="shared" si="51"/>
        <v>0</v>
      </c>
      <c r="Q1574" s="1">
        <f>+VLOOKUP(E1574,[2]Sheet1!C$295:L$510,10,0)</f>
        <v>45329</v>
      </c>
    </row>
    <row r="1575" spans="2:17" ht="15" hidden="1" customHeight="1" outlineLevel="1" x14ac:dyDescent="0.2">
      <c r="B1575">
        <v>0</v>
      </c>
      <c r="C1575" s="8">
        <v>45264</v>
      </c>
      <c r="D1575" s="4" t="s">
        <v>2644</v>
      </c>
      <c r="E1575" s="4">
        <v>72973</v>
      </c>
      <c r="F1575" s="4" t="s">
        <v>3840</v>
      </c>
      <c r="G1575" s="4" t="s">
        <v>1382</v>
      </c>
      <c r="H1575" s="12">
        <v>400880</v>
      </c>
      <c r="I1575" s="11" t="s">
        <v>548</v>
      </c>
      <c r="J1575" s="12">
        <v>32070</v>
      </c>
      <c r="K1575" s="12">
        <f t="shared" si="50"/>
        <v>432950</v>
      </c>
      <c r="L1575" s="4" t="s">
        <v>3387</v>
      </c>
      <c r="M1575" s="4" t="s">
        <v>3106</v>
      </c>
      <c r="N1575" t="s">
        <v>5698</v>
      </c>
      <c r="O1575" s="22">
        <f>+VLOOKUP(E1575,[2]Sheet1!C$295:L$510,9,0)</f>
        <v>432950</v>
      </c>
      <c r="P1575" s="22">
        <f t="shared" si="51"/>
        <v>0</v>
      </c>
      <c r="Q1575" s="1">
        <f>+VLOOKUP(E1575,[2]Sheet1!C$295:L$510,10,0)</f>
        <v>45329</v>
      </c>
    </row>
    <row r="1576" spans="2:17" ht="15" hidden="1" customHeight="1" outlineLevel="1" x14ac:dyDescent="0.2">
      <c r="B1576">
        <v>0</v>
      </c>
      <c r="C1576" s="8">
        <v>45264</v>
      </c>
      <c r="D1576" s="4" t="s">
        <v>1763</v>
      </c>
      <c r="E1576" s="4">
        <v>72974</v>
      </c>
      <c r="F1576" s="4" t="s">
        <v>3840</v>
      </c>
      <c r="G1576" s="4" t="s">
        <v>2583</v>
      </c>
      <c r="H1576" s="12">
        <v>400880</v>
      </c>
      <c r="I1576" s="11" t="s">
        <v>548</v>
      </c>
      <c r="J1576" s="12">
        <v>32070</v>
      </c>
      <c r="K1576" s="12">
        <f t="shared" si="50"/>
        <v>432950</v>
      </c>
      <c r="L1576" s="4" t="s">
        <v>3387</v>
      </c>
      <c r="M1576" s="4" t="s">
        <v>3106</v>
      </c>
      <c r="N1576" t="s">
        <v>5698</v>
      </c>
      <c r="O1576" s="22">
        <f>+VLOOKUP(E1576,[2]Sheet1!C$295:L$510,9,0)</f>
        <v>432950</v>
      </c>
      <c r="P1576" s="22">
        <f t="shared" si="51"/>
        <v>0</v>
      </c>
      <c r="Q1576" s="1">
        <f>+VLOOKUP(E1576,[2]Sheet1!C$295:L$510,10,0)</f>
        <v>45329</v>
      </c>
    </row>
    <row r="1577" spans="2:17" ht="15" hidden="1" customHeight="1" outlineLevel="1" x14ac:dyDescent="0.2">
      <c r="B1577">
        <v>0</v>
      </c>
      <c r="C1577" s="8">
        <v>45264</v>
      </c>
      <c r="D1577" s="4" t="s">
        <v>1999</v>
      </c>
      <c r="E1577" s="4">
        <v>72975</v>
      </c>
      <c r="F1577" s="4" t="s">
        <v>3840</v>
      </c>
      <c r="G1577" s="4" t="s">
        <v>2920</v>
      </c>
      <c r="H1577" s="12">
        <v>400880</v>
      </c>
      <c r="I1577" s="11" t="s">
        <v>548</v>
      </c>
      <c r="J1577" s="12">
        <v>32070</v>
      </c>
      <c r="K1577" s="12">
        <f t="shared" si="50"/>
        <v>432950</v>
      </c>
      <c r="L1577" s="4" t="s">
        <v>3387</v>
      </c>
      <c r="M1577" s="4" t="s">
        <v>3106</v>
      </c>
      <c r="N1577" t="s">
        <v>5698</v>
      </c>
      <c r="O1577" s="22">
        <f>+VLOOKUP(E1577,[2]Sheet1!C$295:L$510,9,0)</f>
        <v>432950</v>
      </c>
      <c r="P1577" s="22">
        <f t="shared" si="51"/>
        <v>0</v>
      </c>
      <c r="Q1577" s="1">
        <f>+VLOOKUP(E1577,[2]Sheet1!C$295:L$510,10,0)</f>
        <v>45329</v>
      </c>
    </row>
    <row r="1578" spans="2:17" ht="15" hidden="1" customHeight="1" outlineLevel="1" x14ac:dyDescent="0.2">
      <c r="B1578">
        <v>0</v>
      </c>
      <c r="C1578" s="8">
        <v>45264</v>
      </c>
      <c r="D1578" s="4" t="s">
        <v>2710</v>
      </c>
      <c r="E1578" s="4">
        <v>72976</v>
      </c>
      <c r="F1578" s="4" t="s">
        <v>3840</v>
      </c>
      <c r="G1578" s="4" t="s">
        <v>2816</v>
      </c>
      <c r="H1578" s="12">
        <v>400880</v>
      </c>
      <c r="I1578" s="11" t="s">
        <v>548</v>
      </c>
      <c r="J1578" s="12">
        <v>32070</v>
      </c>
      <c r="K1578" s="12">
        <f t="shared" si="50"/>
        <v>432950</v>
      </c>
      <c r="L1578" s="4" t="s">
        <v>3387</v>
      </c>
      <c r="M1578" s="4" t="s">
        <v>3106</v>
      </c>
      <c r="N1578" t="s">
        <v>5698</v>
      </c>
      <c r="O1578" s="22">
        <f>+VLOOKUP(E1578,[2]Sheet1!C$295:L$510,9,0)</f>
        <v>432950</v>
      </c>
      <c r="P1578" s="22">
        <f t="shared" si="51"/>
        <v>0</v>
      </c>
      <c r="Q1578" s="1">
        <f>+VLOOKUP(E1578,[2]Sheet1!C$295:L$510,10,0)</f>
        <v>45329</v>
      </c>
    </row>
    <row r="1579" spans="2:17" ht="15" hidden="1" customHeight="1" outlineLevel="1" x14ac:dyDescent="0.2">
      <c r="B1579">
        <v>0</v>
      </c>
      <c r="C1579" s="8">
        <v>45264</v>
      </c>
      <c r="D1579" s="4" t="s">
        <v>4382</v>
      </c>
      <c r="E1579" s="4">
        <v>72977</v>
      </c>
      <c r="F1579" s="4" t="s">
        <v>3840</v>
      </c>
      <c r="G1579" s="4" t="s">
        <v>4834</v>
      </c>
      <c r="H1579" s="12">
        <v>501100</v>
      </c>
      <c r="I1579" s="11" t="s">
        <v>548</v>
      </c>
      <c r="J1579" s="12">
        <v>40088</v>
      </c>
      <c r="K1579" s="12">
        <f t="shared" si="50"/>
        <v>541188</v>
      </c>
      <c r="L1579" s="4" t="s">
        <v>3387</v>
      </c>
      <c r="M1579" s="4" t="s">
        <v>3106</v>
      </c>
      <c r="N1579" t="s">
        <v>5698</v>
      </c>
      <c r="O1579" s="22">
        <f>+VLOOKUP(E1579,[2]Sheet1!C$295:L$510,9,0)</f>
        <v>541188</v>
      </c>
      <c r="P1579" s="22">
        <f t="shared" si="51"/>
        <v>0</v>
      </c>
      <c r="Q1579" s="1">
        <f>+VLOOKUP(E1579,[2]Sheet1!C$295:L$510,10,0)</f>
        <v>45329</v>
      </c>
    </row>
    <row r="1580" spans="2:17" ht="15" hidden="1" customHeight="1" outlineLevel="1" x14ac:dyDescent="0.2">
      <c r="B1580">
        <v>0</v>
      </c>
      <c r="C1580" s="8">
        <v>45264</v>
      </c>
      <c r="D1580" s="4" t="s">
        <v>94</v>
      </c>
      <c r="E1580" s="4">
        <v>72978</v>
      </c>
      <c r="F1580" s="4" t="s">
        <v>3840</v>
      </c>
      <c r="G1580" s="4" t="s">
        <v>5080</v>
      </c>
      <c r="H1580" s="12">
        <v>400880</v>
      </c>
      <c r="I1580" s="11" t="s">
        <v>548</v>
      </c>
      <c r="J1580" s="12">
        <v>32070</v>
      </c>
      <c r="K1580" s="12">
        <f t="shared" si="50"/>
        <v>432950</v>
      </c>
      <c r="L1580" s="4" t="s">
        <v>3387</v>
      </c>
      <c r="M1580" s="4" t="s">
        <v>3106</v>
      </c>
      <c r="N1580" t="s">
        <v>5698</v>
      </c>
      <c r="O1580" s="22">
        <f>+VLOOKUP(E1580,[2]Sheet1!C$295:L$510,9,0)</f>
        <v>432950</v>
      </c>
      <c r="P1580" s="22">
        <f t="shared" si="51"/>
        <v>0</v>
      </c>
      <c r="Q1580" s="1">
        <f>+VLOOKUP(E1580,[2]Sheet1!C$295:L$510,10,0)</f>
        <v>45329</v>
      </c>
    </row>
    <row r="1581" spans="2:17" ht="15" hidden="1" customHeight="1" outlineLevel="1" x14ac:dyDescent="0.2">
      <c r="B1581">
        <v>0</v>
      </c>
      <c r="C1581" s="8">
        <v>45264</v>
      </c>
      <c r="D1581" s="4" t="s">
        <v>3171</v>
      </c>
      <c r="E1581" s="4">
        <v>72979</v>
      </c>
      <c r="F1581" s="4" t="s">
        <v>3840</v>
      </c>
      <c r="G1581" s="4" t="s">
        <v>165</v>
      </c>
      <c r="H1581" s="12">
        <v>400880</v>
      </c>
      <c r="I1581" s="11" t="s">
        <v>548</v>
      </c>
      <c r="J1581" s="12">
        <v>32070</v>
      </c>
      <c r="K1581" s="12">
        <f t="shared" si="50"/>
        <v>432950</v>
      </c>
      <c r="L1581" s="4" t="s">
        <v>3387</v>
      </c>
      <c r="M1581" s="4" t="s">
        <v>3106</v>
      </c>
      <c r="N1581" t="s">
        <v>5698</v>
      </c>
      <c r="O1581" s="22">
        <f>+VLOOKUP(E1581,[2]Sheet1!C$295:L$510,9,0)</f>
        <v>432950</v>
      </c>
      <c r="P1581" s="22">
        <f t="shared" si="51"/>
        <v>0</v>
      </c>
      <c r="Q1581" s="1">
        <f>+VLOOKUP(E1581,[2]Sheet1!C$295:L$510,10,0)</f>
        <v>45329</v>
      </c>
    </row>
    <row r="1582" spans="2:17" ht="15" hidden="1" customHeight="1" outlineLevel="1" x14ac:dyDescent="0.2">
      <c r="B1582">
        <v>0</v>
      </c>
      <c r="C1582" s="8">
        <v>45264</v>
      </c>
      <c r="D1582" s="4" t="s">
        <v>3865</v>
      </c>
      <c r="E1582" s="4">
        <v>72980</v>
      </c>
      <c r="F1582" s="4" t="s">
        <v>3840</v>
      </c>
      <c r="G1582" s="4" t="s">
        <v>5020</v>
      </c>
      <c r="H1582" s="12">
        <v>501100</v>
      </c>
      <c r="I1582" s="11" t="s">
        <v>548</v>
      </c>
      <c r="J1582" s="12">
        <v>40088</v>
      </c>
      <c r="K1582" s="12">
        <f t="shared" si="50"/>
        <v>541188</v>
      </c>
      <c r="L1582" s="4" t="s">
        <v>3387</v>
      </c>
      <c r="M1582" s="4" t="s">
        <v>3106</v>
      </c>
      <c r="N1582" t="s">
        <v>5698</v>
      </c>
      <c r="O1582" s="22">
        <f>+VLOOKUP(E1582,[2]Sheet1!C$295:L$510,9,0)</f>
        <v>541188</v>
      </c>
      <c r="P1582" s="22">
        <f t="shared" si="51"/>
        <v>0</v>
      </c>
      <c r="Q1582" s="1">
        <f>+VLOOKUP(E1582,[2]Sheet1!C$295:L$510,10,0)</f>
        <v>45329</v>
      </c>
    </row>
    <row r="1583" spans="2:17" ht="15" hidden="1" customHeight="1" outlineLevel="1" x14ac:dyDescent="0.2">
      <c r="B1583">
        <v>0</v>
      </c>
      <c r="C1583" s="8">
        <v>45264</v>
      </c>
      <c r="D1583" s="4" t="s">
        <v>3092</v>
      </c>
      <c r="E1583" s="4">
        <v>72981</v>
      </c>
      <c r="F1583" s="4" t="s">
        <v>3840</v>
      </c>
      <c r="G1583" s="4" t="s">
        <v>4454</v>
      </c>
      <c r="H1583" s="12">
        <v>400880</v>
      </c>
      <c r="I1583" s="11" t="s">
        <v>548</v>
      </c>
      <c r="J1583" s="12">
        <v>32070</v>
      </c>
      <c r="K1583" s="12">
        <f t="shared" si="50"/>
        <v>432950</v>
      </c>
      <c r="L1583" s="4" t="s">
        <v>3387</v>
      </c>
      <c r="M1583" s="4" t="s">
        <v>3106</v>
      </c>
      <c r="N1583" t="s">
        <v>5698</v>
      </c>
      <c r="O1583" s="22">
        <f>+VLOOKUP(E1583,[2]Sheet1!C$295:L$510,9,0)</f>
        <v>432950</v>
      </c>
      <c r="P1583" s="22">
        <f t="shared" si="51"/>
        <v>0</v>
      </c>
      <c r="Q1583" s="1">
        <f>+VLOOKUP(E1583,[2]Sheet1!C$295:L$510,10,0)</f>
        <v>45329</v>
      </c>
    </row>
    <row r="1584" spans="2:17" ht="15" hidden="1" customHeight="1" outlineLevel="1" x14ac:dyDescent="0.2">
      <c r="B1584">
        <v>0</v>
      </c>
      <c r="C1584" s="8">
        <v>45264</v>
      </c>
      <c r="D1584" s="4" t="s">
        <v>2220</v>
      </c>
      <c r="E1584" s="4">
        <v>72988</v>
      </c>
      <c r="F1584" s="4" t="s">
        <v>3840</v>
      </c>
      <c r="G1584" s="4" t="s">
        <v>5016</v>
      </c>
      <c r="H1584" s="12">
        <v>2004400</v>
      </c>
      <c r="I1584" s="11" t="s">
        <v>548</v>
      </c>
      <c r="J1584" s="12">
        <v>160352</v>
      </c>
      <c r="K1584" s="12">
        <f t="shared" si="50"/>
        <v>2164752</v>
      </c>
      <c r="L1584" s="4" t="s">
        <v>2318</v>
      </c>
      <c r="M1584" s="4" t="s">
        <v>195</v>
      </c>
      <c r="N1584" t="s">
        <v>5698</v>
      </c>
      <c r="O1584" s="22">
        <f>+VLOOKUP(E1584,[2]Sheet1!C$295:L$510,9,0)</f>
        <v>2164752</v>
      </c>
      <c r="P1584" s="22">
        <f t="shared" si="51"/>
        <v>0</v>
      </c>
      <c r="Q1584" s="1">
        <f>+VLOOKUP(E1584,[2]Sheet1!C$295:L$510,10,0)</f>
        <v>45329</v>
      </c>
    </row>
    <row r="1585" spans="2:17" ht="15" hidden="1" customHeight="1" outlineLevel="1" x14ac:dyDescent="0.2">
      <c r="B1585">
        <v>0</v>
      </c>
      <c r="C1585" s="8">
        <v>45265</v>
      </c>
      <c r="D1585" s="4" t="s">
        <v>4094</v>
      </c>
      <c r="E1585" s="4">
        <v>73072</v>
      </c>
      <c r="F1585" s="4" t="s">
        <v>3840</v>
      </c>
      <c r="G1585" s="4" t="s">
        <v>375</v>
      </c>
      <c r="H1585" s="12">
        <v>400880</v>
      </c>
      <c r="I1585" s="11" t="s">
        <v>548</v>
      </c>
      <c r="J1585" s="12">
        <v>32070</v>
      </c>
      <c r="K1585" s="12">
        <f t="shared" si="50"/>
        <v>432950</v>
      </c>
      <c r="L1585" s="4" t="s">
        <v>3387</v>
      </c>
      <c r="M1585" s="4" t="s">
        <v>3106</v>
      </c>
      <c r="N1585" t="s">
        <v>5698</v>
      </c>
      <c r="O1585" s="22">
        <f>+VLOOKUP(E1585,[2]Sheet1!C$295:L$510,9,0)</f>
        <v>432950</v>
      </c>
      <c r="P1585" s="22">
        <f t="shared" si="51"/>
        <v>0</v>
      </c>
      <c r="Q1585" s="1">
        <f>+VLOOKUP(E1585,[2]Sheet1!C$295:L$510,10,0)</f>
        <v>45329</v>
      </c>
    </row>
    <row r="1586" spans="2:17" ht="15" hidden="1" customHeight="1" outlineLevel="1" x14ac:dyDescent="0.2">
      <c r="B1586">
        <v>0</v>
      </c>
      <c r="C1586" s="8">
        <v>45265</v>
      </c>
      <c r="D1586" s="4" t="s">
        <v>4179</v>
      </c>
      <c r="E1586" s="4">
        <v>73073</v>
      </c>
      <c r="F1586" s="4" t="s">
        <v>3840</v>
      </c>
      <c r="G1586" s="4" t="s">
        <v>1836</v>
      </c>
      <c r="H1586" s="12">
        <v>400880</v>
      </c>
      <c r="I1586" s="11" t="s">
        <v>548</v>
      </c>
      <c r="J1586" s="12">
        <v>32070</v>
      </c>
      <c r="K1586" s="12">
        <f t="shared" si="50"/>
        <v>432950</v>
      </c>
      <c r="L1586" s="4" t="s">
        <v>3387</v>
      </c>
      <c r="M1586" s="4" t="s">
        <v>3106</v>
      </c>
      <c r="N1586" t="s">
        <v>5698</v>
      </c>
      <c r="O1586" s="22">
        <f>+VLOOKUP(E1586,[2]Sheet1!C$295:L$510,9,0)</f>
        <v>432950</v>
      </c>
      <c r="P1586" s="22">
        <f t="shared" si="51"/>
        <v>0</v>
      </c>
      <c r="Q1586" s="1">
        <f>+VLOOKUP(E1586,[2]Sheet1!C$295:L$510,10,0)</f>
        <v>45329</v>
      </c>
    </row>
    <row r="1587" spans="2:17" ht="15" hidden="1" customHeight="1" outlineLevel="1" x14ac:dyDescent="0.2">
      <c r="B1587">
        <v>0</v>
      </c>
      <c r="C1587" s="8">
        <v>45265</v>
      </c>
      <c r="D1587" s="4" t="s">
        <v>2048</v>
      </c>
      <c r="E1587" s="4">
        <v>73074</v>
      </c>
      <c r="F1587" s="4" t="s">
        <v>3840</v>
      </c>
      <c r="G1587" s="4" t="s">
        <v>79</v>
      </c>
      <c r="H1587" s="12">
        <v>501100</v>
      </c>
      <c r="I1587" s="11" t="s">
        <v>548</v>
      </c>
      <c r="J1587" s="12">
        <v>40088</v>
      </c>
      <c r="K1587" s="12">
        <f t="shared" si="50"/>
        <v>541188</v>
      </c>
      <c r="L1587" s="4" t="s">
        <v>3387</v>
      </c>
      <c r="M1587" s="4" t="s">
        <v>3106</v>
      </c>
      <c r="N1587" t="s">
        <v>5698</v>
      </c>
      <c r="O1587" s="22">
        <f>+VLOOKUP(E1587,[2]Sheet1!C$295:L$510,9,0)</f>
        <v>541188</v>
      </c>
      <c r="P1587" s="22">
        <f t="shared" si="51"/>
        <v>0</v>
      </c>
      <c r="Q1587" s="1">
        <f>+VLOOKUP(E1587,[2]Sheet1!C$295:L$510,10,0)</f>
        <v>45329</v>
      </c>
    </row>
    <row r="1588" spans="2:17" ht="15" hidden="1" customHeight="1" outlineLevel="1" x14ac:dyDescent="0.2">
      <c r="B1588">
        <v>0</v>
      </c>
      <c r="C1588" s="8">
        <v>45265</v>
      </c>
      <c r="D1588" s="4" t="s">
        <v>891</v>
      </c>
      <c r="E1588" s="4">
        <v>73075</v>
      </c>
      <c r="F1588" s="4" t="s">
        <v>3840</v>
      </c>
      <c r="G1588" s="4" t="s">
        <v>5175</v>
      </c>
      <c r="H1588" s="12">
        <v>400880</v>
      </c>
      <c r="I1588" s="11" t="s">
        <v>548</v>
      </c>
      <c r="J1588" s="12">
        <v>32070</v>
      </c>
      <c r="K1588" s="12">
        <f t="shared" si="50"/>
        <v>432950</v>
      </c>
      <c r="L1588" s="4" t="s">
        <v>3387</v>
      </c>
      <c r="M1588" s="4" t="s">
        <v>3106</v>
      </c>
      <c r="N1588" t="s">
        <v>5698</v>
      </c>
      <c r="O1588" s="22">
        <f>+VLOOKUP(E1588,[2]Sheet1!C$295:L$510,9,0)</f>
        <v>432950</v>
      </c>
      <c r="P1588" s="22">
        <f t="shared" si="51"/>
        <v>0</v>
      </c>
      <c r="Q1588" s="1">
        <f>+VLOOKUP(E1588,[2]Sheet1!C$295:L$510,10,0)</f>
        <v>45329</v>
      </c>
    </row>
    <row r="1589" spans="2:17" ht="15" hidden="1" customHeight="1" outlineLevel="1" x14ac:dyDescent="0.2">
      <c r="B1589">
        <v>0</v>
      </c>
      <c r="C1589" s="8">
        <v>45265</v>
      </c>
      <c r="D1589" s="4" t="s">
        <v>4977</v>
      </c>
      <c r="E1589" s="4">
        <v>73076</v>
      </c>
      <c r="F1589" s="4" t="s">
        <v>3840</v>
      </c>
      <c r="G1589" s="4" t="s">
        <v>2239</v>
      </c>
      <c r="H1589" s="12">
        <v>400880</v>
      </c>
      <c r="I1589" s="11" t="s">
        <v>548</v>
      </c>
      <c r="J1589" s="12">
        <v>32070</v>
      </c>
      <c r="K1589" s="12">
        <f t="shared" si="50"/>
        <v>432950</v>
      </c>
      <c r="L1589" s="4" t="s">
        <v>3387</v>
      </c>
      <c r="M1589" s="4" t="s">
        <v>3106</v>
      </c>
      <c r="N1589" t="s">
        <v>5698</v>
      </c>
      <c r="O1589" s="22">
        <f>+VLOOKUP(E1589,[2]Sheet1!C$295:L$510,9,0)</f>
        <v>432950</v>
      </c>
      <c r="P1589" s="22">
        <f t="shared" si="51"/>
        <v>0</v>
      </c>
      <c r="Q1589" s="1">
        <f>+VLOOKUP(E1589,[2]Sheet1!C$295:L$510,10,0)</f>
        <v>45329</v>
      </c>
    </row>
    <row r="1590" spans="2:17" ht="15" hidden="1" customHeight="1" outlineLevel="1" x14ac:dyDescent="0.2">
      <c r="B1590">
        <v>0</v>
      </c>
      <c r="C1590" s="8">
        <v>45265</v>
      </c>
      <c r="D1590" s="4" t="s">
        <v>1162</v>
      </c>
      <c r="E1590" s="4">
        <v>73077</v>
      </c>
      <c r="F1590" s="4" t="s">
        <v>3840</v>
      </c>
      <c r="G1590" s="4" t="s">
        <v>3778</v>
      </c>
      <c r="H1590" s="12">
        <v>400880</v>
      </c>
      <c r="I1590" s="11" t="s">
        <v>548</v>
      </c>
      <c r="J1590" s="12">
        <v>32070</v>
      </c>
      <c r="K1590" s="12">
        <f t="shared" si="50"/>
        <v>432950</v>
      </c>
      <c r="L1590" s="4" t="s">
        <v>3387</v>
      </c>
      <c r="M1590" s="4" t="s">
        <v>3106</v>
      </c>
      <c r="N1590" t="s">
        <v>5698</v>
      </c>
      <c r="O1590" s="22">
        <f>+VLOOKUP(E1590,[2]Sheet1!C$295:L$510,9,0)</f>
        <v>432950</v>
      </c>
      <c r="P1590" s="22">
        <f t="shared" si="51"/>
        <v>0</v>
      </c>
      <c r="Q1590" s="1">
        <f>+VLOOKUP(E1590,[2]Sheet1!C$295:L$510,10,0)</f>
        <v>45329</v>
      </c>
    </row>
    <row r="1591" spans="2:17" ht="15" hidden="1" customHeight="1" outlineLevel="1" x14ac:dyDescent="0.2">
      <c r="B1591">
        <v>0</v>
      </c>
      <c r="C1591" s="8">
        <v>45265</v>
      </c>
      <c r="D1591" s="4" t="s">
        <v>156</v>
      </c>
      <c r="E1591" s="4">
        <v>73078</v>
      </c>
      <c r="F1591" s="4" t="s">
        <v>3840</v>
      </c>
      <c r="G1591" s="4" t="s">
        <v>3498</v>
      </c>
      <c r="H1591" s="12">
        <v>501100</v>
      </c>
      <c r="I1591" s="11" t="s">
        <v>548</v>
      </c>
      <c r="J1591" s="12">
        <v>40088</v>
      </c>
      <c r="K1591" s="12">
        <f t="shared" si="50"/>
        <v>541188</v>
      </c>
      <c r="L1591" s="4" t="s">
        <v>3387</v>
      </c>
      <c r="M1591" s="4" t="s">
        <v>3106</v>
      </c>
      <c r="N1591" t="s">
        <v>5698</v>
      </c>
      <c r="O1591" s="22">
        <f>+VLOOKUP(E1591,[2]Sheet1!C$295:L$510,9,0)</f>
        <v>541188</v>
      </c>
      <c r="P1591" s="22">
        <f t="shared" si="51"/>
        <v>0</v>
      </c>
      <c r="Q1591" s="1">
        <f>+VLOOKUP(E1591,[2]Sheet1!C$295:L$510,10,0)</f>
        <v>45329</v>
      </c>
    </row>
    <row r="1592" spans="2:17" ht="15" hidden="1" customHeight="1" outlineLevel="1" x14ac:dyDescent="0.2">
      <c r="B1592">
        <v>0</v>
      </c>
      <c r="C1592" s="8">
        <v>45266</v>
      </c>
      <c r="D1592" s="4" t="s">
        <v>3759</v>
      </c>
      <c r="E1592" s="4">
        <v>73164</v>
      </c>
      <c r="F1592" s="4" t="s">
        <v>3840</v>
      </c>
      <c r="G1592" s="4" t="s">
        <v>3255</v>
      </c>
      <c r="H1592" s="12">
        <v>501100</v>
      </c>
      <c r="I1592" s="11" t="s">
        <v>548</v>
      </c>
      <c r="J1592" s="12">
        <v>40088</v>
      </c>
      <c r="K1592" s="12">
        <f t="shared" si="50"/>
        <v>541188</v>
      </c>
      <c r="L1592" s="4" t="s">
        <v>3387</v>
      </c>
      <c r="M1592" s="4" t="s">
        <v>3106</v>
      </c>
      <c r="N1592" t="s">
        <v>5698</v>
      </c>
      <c r="O1592" s="22">
        <f>+VLOOKUP(E1592,[2]Sheet1!C$295:L$510,9,0)</f>
        <v>541188</v>
      </c>
      <c r="P1592" s="22">
        <f t="shared" si="51"/>
        <v>0</v>
      </c>
      <c r="Q1592" s="1">
        <f>+VLOOKUP(E1592,[2]Sheet1!C$295:L$510,10,0)</f>
        <v>45329</v>
      </c>
    </row>
    <row r="1593" spans="2:17" ht="15" hidden="1" customHeight="1" outlineLevel="1" x14ac:dyDescent="0.2">
      <c r="B1593">
        <v>0</v>
      </c>
      <c r="C1593" s="8">
        <v>45266</v>
      </c>
      <c r="D1593" s="4" t="s">
        <v>501</v>
      </c>
      <c r="E1593" s="4">
        <v>73165</v>
      </c>
      <c r="F1593" s="4" t="s">
        <v>3840</v>
      </c>
      <c r="G1593" s="4" t="s">
        <v>3341</v>
      </c>
      <c r="H1593" s="12">
        <v>501100</v>
      </c>
      <c r="I1593" s="11" t="s">
        <v>548</v>
      </c>
      <c r="J1593" s="12">
        <v>40088</v>
      </c>
      <c r="K1593" s="12">
        <f t="shared" si="50"/>
        <v>541188</v>
      </c>
      <c r="L1593" s="4" t="s">
        <v>3387</v>
      </c>
      <c r="M1593" s="4" t="s">
        <v>3106</v>
      </c>
      <c r="N1593" t="s">
        <v>5698</v>
      </c>
      <c r="O1593" s="22">
        <f>+VLOOKUP(E1593,[2]Sheet1!C$295:L$510,9,0)</f>
        <v>541188</v>
      </c>
      <c r="P1593" s="22">
        <f t="shared" si="51"/>
        <v>0</v>
      </c>
      <c r="Q1593" s="1">
        <f>+VLOOKUP(E1593,[2]Sheet1!C$295:L$510,10,0)</f>
        <v>45329</v>
      </c>
    </row>
    <row r="1594" spans="2:17" ht="15" hidden="1" customHeight="1" outlineLevel="1" x14ac:dyDescent="0.2">
      <c r="B1594">
        <v>0</v>
      </c>
      <c r="C1594" s="8">
        <v>45267</v>
      </c>
      <c r="D1594" s="4" t="s">
        <v>3839</v>
      </c>
      <c r="E1594" s="4">
        <v>73877</v>
      </c>
      <c r="F1594" s="4" t="s">
        <v>3840</v>
      </c>
      <c r="G1594" s="4" t="s">
        <v>3416</v>
      </c>
      <c r="H1594" s="12">
        <v>400880</v>
      </c>
      <c r="I1594" s="11" t="s">
        <v>548</v>
      </c>
      <c r="J1594" s="12">
        <v>32070</v>
      </c>
      <c r="K1594" s="12">
        <f t="shared" si="50"/>
        <v>432950</v>
      </c>
      <c r="L1594" s="4" t="s">
        <v>3387</v>
      </c>
      <c r="M1594" s="4" t="s">
        <v>3106</v>
      </c>
      <c r="N1594" t="s">
        <v>5698</v>
      </c>
      <c r="O1594" s="22">
        <f>+VLOOKUP(E1594,[2]Sheet1!C$295:L$510,9,0)</f>
        <v>432950</v>
      </c>
      <c r="P1594" s="22">
        <f t="shared" si="51"/>
        <v>0</v>
      </c>
      <c r="Q1594" s="1">
        <f>+VLOOKUP(E1594,[2]Sheet1!C$295:L$510,10,0)</f>
        <v>45329</v>
      </c>
    </row>
    <row r="1595" spans="2:17" ht="15" hidden="1" customHeight="1" outlineLevel="1" x14ac:dyDescent="0.2">
      <c r="B1595">
        <v>0</v>
      </c>
      <c r="C1595" s="8">
        <v>45267</v>
      </c>
      <c r="D1595" s="4" t="s">
        <v>3919</v>
      </c>
      <c r="E1595" s="4">
        <v>73878</v>
      </c>
      <c r="F1595" s="4" t="s">
        <v>3840</v>
      </c>
      <c r="G1595" s="4" t="s">
        <v>1098</v>
      </c>
      <c r="H1595" s="12">
        <v>400880</v>
      </c>
      <c r="I1595" s="11" t="s">
        <v>548</v>
      </c>
      <c r="J1595" s="12">
        <v>32070</v>
      </c>
      <c r="K1595" s="12">
        <f t="shared" si="50"/>
        <v>432950</v>
      </c>
      <c r="L1595" s="4" t="s">
        <v>3387</v>
      </c>
      <c r="M1595" s="4" t="s">
        <v>3106</v>
      </c>
      <c r="N1595" t="s">
        <v>5698</v>
      </c>
      <c r="O1595" s="22">
        <f>+VLOOKUP(E1595,[2]Sheet1!C$295:L$510,9,0)</f>
        <v>432950</v>
      </c>
      <c r="P1595" s="22">
        <f t="shared" si="51"/>
        <v>0</v>
      </c>
      <c r="Q1595" s="1">
        <f>+VLOOKUP(E1595,[2]Sheet1!C$295:L$510,10,0)</f>
        <v>45329</v>
      </c>
    </row>
    <row r="1596" spans="2:17" ht="15" hidden="1" customHeight="1" outlineLevel="1" x14ac:dyDescent="0.2">
      <c r="B1596">
        <v>0</v>
      </c>
      <c r="C1596" s="8">
        <v>45267</v>
      </c>
      <c r="D1596" s="4" t="s">
        <v>3932</v>
      </c>
      <c r="E1596" s="4">
        <v>73879</v>
      </c>
      <c r="F1596" s="4" t="s">
        <v>3840</v>
      </c>
      <c r="G1596" s="4" t="s">
        <v>3833</v>
      </c>
      <c r="H1596" s="12">
        <v>501100</v>
      </c>
      <c r="I1596" s="11" t="s">
        <v>548</v>
      </c>
      <c r="J1596" s="12">
        <v>40088</v>
      </c>
      <c r="K1596" s="12">
        <f t="shared" si="50"/>
        <v>541188</v>
      </c>
      <c r="L1596" s="4" t="s">
        <v>3387</v>
      </c>
      <c r="M1596" s="4" t="s">
        <v>3106</v>
      </c>
      <c r="N1596" t="s">
        <v>5698</v>
      </c>
      <c r="O1596" s="22">
        <f>+VLOOKUP(E1596,[2]Sheet1!C$295:L$510,9,0)</f>
        <v>541188</v>
      </c>
      <c r="P1596" s="22">
        <f t="shared" si="51"/>
        <v>0</v>
      </c>
      <c r="Q1596" s="1">
        <f>+VLOOKUP(E1596,[2]Sheet1!C$295:L$510,10,0)</f>
        <v>45329</v>
      </c>
    </row>
    <row r="1597" spans="2:17" ht="15" hidden="1" customHeight="1" outlineLevel="1" x14ac:dyDescent="0.2">
      <c r="B1597">
        <v>0</v>
      </c>
      <c r="C1597" s="8">
        <v>45268</v>
      </c>
      <c r="D1597" s="4" t="s">
        <v>718</v>
      </c>
      <c r="E1597" s="4">
        <v>74209</v>
      </c>
      <c r="F1597" s="4" t="s">
        <v>3840</v>
      </c>
      <c r="G1597" s="4" t="s">
        <v>1187</v>
      </c>
      <c r="H1597" s="12">
        <v>400880</v>
      </c>
      <c r="I1597" s="11" t="s">
        <v>548</v>
      </c>
      <c r="J1597" s="12">
        <v>32070</v>
      </c>
      <c r="K1597" s="12">
        <f t="shared" si="50"/>
        <v>432950</v>
      </c>
      <c r="L1597" s="4" t="s">
        <v>3387</v>
      </c>
      <c r="M1597" s="4" t="s">
        <v>3106</v>
      </c>
      <c r="N1597" t="s">
        <v>5698</v>
      </c>
      <c r="O1597" s="22">
        <f>+VLOOKUP(E1597,[2]Sheet1!C$295:L$510,9,0)</f>
        <v>432950</v>
      </c>
      <c r="P1597" s="22">
        <f t="shared" si="51"/>
        <v>0</v>
      </c>
      <c r="Q1597" s="1">
        <f>+VLOOKUP(E1597,[2]Sheet1!C$295:L$510,10,0)</f>
        <v>45329</v>
      </c>
    </row>
    <row r="1598" spans="2:17" ht="15" hidden="1" customHeight="1" outlineLevel="1" x14ac:dyDescent="0.2">
      <c r="B1598">
        <v>0</v>
      </c>
      <c r="C1598" s="8">
        <v>45268</v>
      </c>
      <c r="D1598" s="4" t="s">
        <v>3597</v>
      </c>
      <c r="E1598" s="4">
        <v>74210</v>
      </c>
      <c r="F1598" s="4" t="s">
        <v>3840</v>
      </c>
      <c r="G1598" s="4" t="s">
        <v>4323</v>
      </c>
      <c r="H1598" s="12">
        <v>400880</v>
      </c>
      <c r="I1598" s="11" t="s">
        <v>548</v>
      </c>
      <c r="J1598" s="12">
        <v>32070</v>
      </c>
      <c r="K1598" s="12">
        <f t="shared" si="50"/>
        <v>432950</v>
      </c>
      <c r="L1598" s="4" t="s">
        <v>3387</v>
      </c>
      <c r="M1598" s="4" t="s">
        <v>3106</v>
      </c>
      <c r="N1598" t="s">
        <v>5698</v>
      </c>
      <c r="O1598" s="22">
        <f>+VLOOKUP(E1598,[2]Sheet1!C$295:L$510,9,0)</f>
        <v>432950</v>
      </c>
      <c r="P1598" s="22">
        <f t="shared" si="51"/>
        <v>0</v>
      </c>
      <c r="Q1598" s="1">
        <f>+VLOOKUP(E1598,[2]Sheet1!C$295:L$510,10,0)</f>
        <v>45329</v>
      </c>
    </row>
    <row r="1599" spans="2:17" ht="15" hidden="1" customHeight="1" outlineLevel="1" x14ac:dyDescent="0.2">
      <c r="B1599">
        <v>0</v>
      </c>
      <c r="C1599" s="8">
        <v>45268</v>
      </c>
      <c r="D1599" s="4" t="s">
        <v>237</v>
      </c>
      <c r="E1599" s="4">
        <v>74211</v>
      </c>
      <c r="F1599" s="4" t="s">
        <v>3840</v>
      </c>
      <c r="G1599" s="4" t="s">
        <v>4165</v>
      </c>
      <c r="H1599" s="12">
        <v>400880</v>
      </c>
      <c r="I1599" s="11" t="s">
        <v>548</v>
      </c>
      <c r="J1599" s="12">
        <v>32070</v>
      </c>
      <c r="K1599" s="12">
        <f t="shared" si="50"/>
        <v>432950</v>
      </c>
      <c r="L1599" s="4" t="s">
        <v>3387</v>
      </c>
      <c r="M1599" s="4" t="s">
        <v>3106</v>
      </c>
      <c r="N1599" t="s">
        <v>5698</v>
      </c>
      <c r="O1599" s="22">
        <f>+VLOOKUP(E1599,[2]Sheet1!C$295:L$510,9,0)</f>
        <v>432950</v>
      </c>
      <c r="P1599" s="22">
        <f t="shared" si="51"/>
        <v>0</v>
      </c>
      <c r="Q1599" s="1">
        <f>+VLOOKUP(E1599,[2]Sheet1!C$295:L$510,10,0)</f>
        <v>45329</v>
      </c>
    </row>
    <row r="1600" spans="2:17" ht="15" hidden="1" customHeight="1" outlineLevel="1" x14ac:dyDescent="0.2">
      <c r="B1600">
        <v>0</v>
      </c>
      <c r="C1600" s="8">
        <v>45268</v>
      </c>
      <c r="D1600" s="4" t="s">
        <v>3360</v>
      </c>
      <c r="E1600" s="4">
        <v>74212</v>
      </c>
      <c r="F1600" s="4" t="s">
        <v>3840</v>
      </c>
      <c r="G1600" s="4" t="s">
        <v>1297</v>
      </c>
      <c r="H1600" s="12">
        <v>400880</v>
      </c>
      <c r="I1600" s="11" t="s">
        <v>548</v>
      </c>
      <c r="J1600" s="12">
        <v>32070</v>
      </c>
      <c r="K1600" s="12">
        <f t="shared" si="50"/>
        <v>432950</v>
      </c>
      <c r="L1600" s="4" t="s">
        <v>3387</v>
      </c>
      <c r="M1600" s="4" t="s">
        <v>3106</v>
      </c>
      <c r="N1600" t="s">
        <v>5698</v>
      </c>
      <c r="O1600" s="22">
        <f>+VLOOKUP(E1600,[2]Sheet1!C$295:L$510,9,0)</f>
        <v>432950</v>
      </c>
      <c r="P1600" s="22">
        <f t="shared" si="51"/>
        <v>0</v>
      </c>
      <c r="Q1600" s="1">
        <f>+VLOOKUP(E1600,[2]Sheet1!C$295:L$510,10,0)</f>
        <v>45329</v>
      </c>
    </row>
    <row r="1601" spans="1:17" ht="15" hidden="1" customHeight="1" outlineLevel="1" x14ac:dyDescent="0.2">
      <c r="B1601">
        <v>0</v>
      </c>
      <c r="C1601" s="8">
        <v>45268</v>
      </c>
      <c r="D1601" s="4" t="s">
        <v>4564</v>
      </c>
      <c r="E1601" s="4">
        <v>74213</v>
      </c>
      <c r="F1601" s="4" t="s">
        <v>3840</v>
      </c>
      <c r="G1601" s="4" t="s">
        <v>3893</v>
      </c>
      <c r="H1601" s="12">
        <v>400880</v>
      </c>
      <c r="I1601" s="11" t="s">
        <v>548</v>
      </c>
      <c r="J1601" s="12">
        <v>32070</v>
      </c>
      <c r="K1601" s="12">
        <f t="shared" si="50"/>
        <v>432950</v>
      </c>
      <c r="L1601" s="4" t="s">
        <v>3387</v>
      </c>
      <c r="M1601" s="4" t="s">
        <v>3106</v>
      </c>
      <c r="N1601" t="s">
        <v>5698</v>
      </c>
      <c r="O1601" s="22">
        <f>+VLOOKUP(E1601,[2]Sheet1!C$295:L$510,9,0)</f>
        <v>432950</v>
      </c>
      <c r="P1601" s="22">
        <f t="shared" si="51"/>
        <v>0</v>
      </c>
      <c r="Q1601" s="1">
        <f>+VLOOKUP(E1601,[2]Sheet1!C$295:L$510,10,0)</f>
        <v>45329</v>
      </c>
    </row>
    <row r="1602" spans="1:17" ht="15" hidden="1" customHeight="1" outlineLevel="1" x14ac:dyDescent="0.2">
      <c r="B1602">
        <v>0</v>
      </c>
      <c r="C1602" s="8">
        <v>45268</v>
      </c>
      <c r="D1602" s="4" t="s">
        <v>3412</v>
      </c>
      <c r="E1602" s="4">
        <v>74214</v>
      </c>
      <c r="F1602" s="4" t="s">
        <v>3840</v>
      </c>
      <c r="G1602" s="4" t="s">
        <v>1388</v>
      </c>
      <c r="H1602" s="12">
        <v>501100</v>
      </c>
      <c r="I1602" s="11" t="s">
        <v>548</v>
      </c>
      <c r="J1602" s="12">
        <v>40088</v>
      </c>
      <c r="K1602" s="12">
        <f t="shared" si="50"/>
        <v>541188</v>
      </c>
      <c r="L1602" s="4" t="s">
        <v>3387</v>
      </c>
      <c r="M1602" s="4" t="s">
        <v>3106</v>
      </c>
      <c r="N1602" t="s">
        <v>5698</v>
      </c>
      <c r="O1602" s="22">
        <f>+VLOOKUP(E1602,[2]Sheet1!C$295:L$510,9,0)</f>
        <v>541188</v>
      </c>
      <c r="P1602" s="22">
        <f t="shared" si="51"/>
        <v>0</v>
      </c>
      <c r="Q1602" s="1">
        <f>+VLOOKUP(E1602,[2]Sheet1!C$295:L$510,10,0)</f>
        <v>45329</v>
      </c>
    </row>
    <row r="1603" spans="1:17" ht="15" hidden="1" customHeight="1" outlineLevel="1" x14ac:dyDescent="0.2">
      <c r="A1603" s="20" t="str">
        <f>+VLOOKUP(E1603,[2]Sheet1!C$1:G$294,5,0)</f>
        <v>RRS20231201263HN2163</v>
      </c>
      <c r="B1603" t="s">
        <v>19452</v>
      </c>
      <c r="C1603" s="8">
        <v>45271</v>
      </c>
      <c r="D1603" s="4" t="s">
        <v>2956</v>
      </c>
      <c r="E1603" s="4">
        <v>13258</v>
      </c>
      <c r="F1603" s="4" t="s">
        <v>3910</v>
      </c>
      <c r="G1603" s="4" t="s">
        <v>2034</v>
      </c>
      <c r="H1603" s="12">
        <v>-82520</v>
      </c>
      <c r="I1603" s="11" t="s">
        <v>548</v>
      </c>
      <c r="J1603" s="12">
        <v>-6602</v>
      </c>
      <c r="K1603" s="12">
        <f t="shared" ref="K1603:K1666" si="52">+H1603+J1603</f>
        <v>-89122</v>
      </c>
      <c r="L1603" s="4" t="s">
        <v>3387</v>
      </c>
      <c r="M1603" s="4" t="s">
        <v>3106</v>
      </c>
      <c r="N1603" t="s">
        <v>5380</v>
      </c>
      <c r="O1603" s="22">
        <f>+VLOOKUP(E1603,[2]Sheet1!C$1:L$294,9,0)</f>
        <v>-89122</v>
      </c>
      <c r="P1603" s="22">
        <f t="shared" si="51"/>
        <v>0</v>
      </c>
      <c r="Q1603" s="1">
        <f>+VLOOKUP(E1603,[2]Sheet1!C$1:L$294,10,0)</f>
        <v>45296</v>
      </c>
    </row>
    <row r="1604" spans="1:17" ht="15" hidden="1" customHeight="1" outlineLevel="1" x14ac:dyDescent="0.2">
      <c r="B1604">
        <v>0</v>
      </c>
      <c r="C1604" s="8">
        <v>45271</v>
      </c>
      <c r="D1604" s="4" t="s">
        <v>4238</v>
      </c>
      <c r="E1604" s="4">
        <v>74435</v>
      </c>
      <c r="F1604" s="4" t="s">
        <v>3840</v>
      </c>
      <c r="G1604" s="4" t="s">
        <v>1702</v>
      </c>
      <c r="H1604" s="12">
        <v>501100</v>
      </c>
      <c r="I1604" s="11" t="s">
        <v>548</v>
      </c>
      <c r="J1604" s="12">
        <v>40088</v>
      </c>
      <c r="K1604" s="12">
        <f t="shared" si="52"/>
        <v>541188</v>
      </c>
      <c r="L1604" s="4" t="s">
        <v>3387</v>
      </c>
      <c r="M1604" s="4" t="s">
        <v>3106</v>
      </c>
      <c r="N1604" t="s">
        <v>5698</v>
      </c>
      <c r="O1604" s="22">
        <f>+VLOOKUP(E1604,[2]Sheet1!C$295:L$510,9,0)</f>
        <v>541188</v>
      </c>
      <c r="P1604" s="22">
        <f t="shared" si="51"/>
        <v>0</v>
      </c>
      <c r="Q1604" s="1">
        <f>+VLOOKUP(E1604,[2]Sheet1!C$295:L$510,10,0)</f>
        <v>45329</v>
      </c>
    </row>
    <row r="1605" spans="1:17" ht="15" hidden="1" customHeight="1" outlineLevel="1" x14ac:dyDescent="0.2">
      <c r="B1605">
        <v>0</v>
      </c>
      <c r="C1605" s="8">
        <v>45271</v>
      </c>
      <c r="D1605" s="4" t="s">
        <v>602</v>
      </c>
      <c r="E1605" s="4">
        <v>74436</v>
      </c>
      <c r="F1605" s="4" t="s">
        <v>3840</v>
      </c>
      <c r="G1605" s="4" t="s">
        <v>3093</v>
      </c>
      <c r="H1605" s="12">
        <v>501100</v>
      </c>
      <c r="I1605" s="11" t="s">
        <v>548</v>
      </c>
      <c r="J1605" s="12">
        <v>40088</v>
      </c>
      <c r="K1605" s="12">
        <f t="shared" si="52"/>
        <v>541188</v>
      </c>
      <c r="L1605" s="4" t="s">
        <v>3387</v>
      </c>
      <c r="M1605" s="4" t="s">
        <v>3106</v>
      </c>
      <c r="N1605" t="s">
        <v>5698</v>
      </c>
      <c r="O1605" s="22">
        <f>+VLOOKUP(E1605,[2]Sheet1!C$295:L$510,9,0)</f>
        <v>541188</v>
      </c>
      <c r="P1605" s="22">
        <f t="shared" si="51"/>
        <v>0</v>
      </c>
      <c r="Q1605" s="1">
        <f>+VLOOKUP(E1605,[2]Sheet1!C$295:L$510,10,0)</f>
        <v>45329</v>
      </c>
    </row>
    <row r="1606" spans="1:17" ht="15" hidden="1" customHeight="1" outlineLevel="1" x14ac:dyDescent="0.2">
      <c r="B1606">
        <v>0</v>
      </c>
      <c r="C1606" s="8">
        <v>45271</v>
      </c>
      <c r="D1606" s="4" t="s">
        <v>4475</v>
      </c>
      <c r="E1606" s="4">
        <v>74437</v>
      </c>
      <c r="F1606" s="4" t="s">
        <v>3840</v>
      </c>
      <c r="G1606" s="4" t="s">
        <v>315</v>
      </c>
      <c r="H1606" s="12">
        <v>501100</v>
      </c>
      <c r="I1606" s="11" t="s">
        <v>548</v>
      </c>
      <c r="J1606" s="12">
        <v>40088</v>
      </c>
      <c r="K1606" s="12">
        <f t="shared" si="52"/>
        <v>541188</v>
      </c>
      <c r="L1606" s="4" t="s">
        <v>3387</v>
      </c>
      <c r="M1606" s="4" t="s">
        <v>3106</v>
      </c>
      <c r="N1606" t="s">
        <v>5698</v>
      </c>
      <c r="O1606" s="22">
        <f>+VLOOKUP(E1606,[2]Sheet1!C$295:L$510,9,0)</f>
        <v>541188</v>
      </c>
      <c r="P1606" s="22">
        <f t="shared" si="51"/>
        <v>0</v>
      </c>
      <c r="Q1606" s="1">
        <f>+VLOOKUP(E1606,[2]Sheet1!C$295:L$510,10,0)</f>
        <v>45329</v>
      </c>
    </row>
    <row r="1607" spans="1:17" ht="15" hidden="1" customHeight="1" outlineLevel="1" x14ac:dyDescent="0.2">
      <c r="B1607">
        <v>0</v>
      </c>
      <c r="C1607" s="8">
        <v>45271</v>
      </c>
      <c r="D1607" s="4" t="s">
        <v>5218</v>
      </c>
      <c r="E1607" s="4">
        <v>74438</v>
      </c>
      <c r="F1607" s="4" t="s">
        <v>3840</v>
      </c>
      <c r="G1607" s="4" t="s">
        <v>288</v>
      </c>
      <c r="H1607" s="12">
        <v>400880</v>
      </c>
      <c r="I1607" s="11" t="s">
        <v>548</v>
      </c>
      <c r="J1607" s="12">
        <v>32070</v>
      </c>
      <c r="K1607" s="12">
        <f t="shared" si="52"/>
        <v>432950</v>
      </c>
      <c r="L1607" s="4" t="s">
        <v>3387</v>
      </c>
      <c r="M1607" s="4" t="s">
        <v>3106</v>
      </c>
      <c r="N1607" t="s">
        <v>5698</v>
      </c>
      <c r="O1607" s="22">
        <f>+VLOOKUP(E1607,[2]Sheet1!C$295:L$510,9,0)</f>
        <v>432950</v>
      </c>
      <c r="P1607" s="22">
        <f t="shared" si="51"/>
        <v>0</v>
      </c>
      <c r="Q1607" s="1">
        <f>+VLOOKUP(E1607,[2]Sheet1!C$295:L$510,10,0)</f>
        <v>45329</v>
      </c>
    </row>
    <row r="1608" spans="1:17" ht="15" hidden="1" customHeight="1" outlineLevel="1" x14ac:dyDescent="0.2">
      <c r="B1608">
        <v>0</v>
      </c>
      <c r="C1608" s="8">
        <v>45271</v>
      </c>
      <c r="D1608" s="4" t="s">
        <v>1046</v>
      </c>
      <c r="E1608" s="4">
        <v>74439</v>
      </c>
      <c r="F1608" s="4" t="s">
        <v>3840</v>
      </c>
      <c r="G1608" s="4" t="s">
        <v>89</v>
      </c>
      <c r="H1608" s="12">
        <v>400880</v>
      </c>
      <c r="I1608" s="11" t="s">
        <v>548</v>
      </c>
      <c r="J1608" s="12">
        <v>32070</v>
      </c>
      <c r="K1608" s="12">
        <f t="shared" si="52"/>
        <v>432950</v>
      </c>
      <c r="L1608" s="4" t="s">
        <v>3387</v>
      </c>
      <c r="M1608" s="4" t="s">
        <v>3106</v>
      </c>
      <c r="N1608" t="s">
        <v>5698</v>
      </c>
      <c r="O1608" s="22">
        <f>+VLOOKUP(E1608,[2]Sheet1!C$295:L$510,9,0)</f>
        <v>432950</v>
      </c>
      <c r="P1608" s="22">
        <f t="shared" si="51"/>
        <v>0</v>
      </c>
      <c r="Q1608" s="1">
        <f>+VLOOKUP(E1608,[2]Sheet1!C$295:L$510,10,0)</f>
        <v>45329</v>
      </c>
    </row>
    <row r="1609" spans="1:17" ht="15" hidden="1" customHeight="1" outlineLevel="1" x14ac:dyDescent="0.2">
      <c r="B1609">
        <v>0</v>
      </c>
      <c r="C1609" s="8">
        <v>45271</v>
      </c>
      <c r="D1609" s="4" t="s">
        <v>2378</v>
      </c>
      <c r="E1609" s="4">
        <v>74440</v>
      </c>
      <c r="F1609" s="4" t="s">
        <v>3840</v>
      </c>
      <c r="G1609" s="4" t="s">
        <v>3502</v>
      </c>
      <c r="H1609" s="12">
        <v>501100</v>
      </c>
      <c r="I1609" s="11" t="s">
        <v>548</v>
      </c>
      <c r="J1609" s="12">
        <v>40088</v>
      </c>
      <c r="K1609" s="12">
        <f t="shared" si="52"/>
        <v>541188</v>
      </c>
      <c r="L1609" s="4" t="s">
        <v>3387</v>
      </c>
      <c r="M1609" s="4" t="s">
        <v>3106</v>
      </c>
      <c r="N1609" t="s">
        <v>5698</v>
      </c>
      <c r="O1609" s="22">
        <f>+VLOOKUP(E1609,[2]Sheet1!C$295:L$510,9,0)</f>
        <v>541188</v>
      </c>
      <c r="P1609" s="22">
        <f t="shared" si="51"/>
        <v>0</v>
      </c>
      <c r="Q1609" s="1">
        <f>+VLOOKUP(E1609,[2]Sheet1!C$295:L$510,10,0)</f>
        <v>45329</v>
      </c>
    </row>
    <row r="1610" spans="1:17" ht="15" hidden="1" customHeight="1" outlineLevel="1" x14ac:dyDescent="0.2">
      <c r="B1610">
        <v>0</v>
      </c>
      <c r="C1610" s="8">
        <v>45271</v>
      </c>
      <c r="D1610" s="4" t="s">
        <v>1372</v>
      </c>
      <c r="E1610" s="4">
        <v>74441</v>
      </c>
      <c r="F1610" s="4" t="s">
        <v>3840</v>
      </c>
      <c r="G1610" s="4" t="s">
        <v>1902</v>
      </c>
      <c r="H1610" s="12">
        <v>400880</v>
      </c>
      <c r="I1610" s="11" t="s">
        <v>548</v>
      </c>
      <c r="J1610" s="12">
        <v>32070</v>
      </c>
      <c r="K1610" s="12">
        <f t="shared" si="52"/>
        <v>432950</v>
      </c>
      <c r="L1610" s="4" t="s">
        <v>3387</v>
      </c>
      <c r="M1610" s="4" t="s">
        <v>3106</v>
      </c>
      <c r="N1610" t="s">
        <v>5698</v>
      </c>
      <c r="O1610" s="22">
        <f>+VLOOKUP(E1610,[2]Sheet1!C$295:L$510,9,0)</f>
        <v>432950</v>
      </c>
      <c r="P1610" s="22">
        <f t="shared" si="51"/>
        <v>0</v>
      </c>
      <c r="Q1610" s="1">
        <f>+VLOOKUP(E1610,[2]Sheet1!C$295:L$510,10,0)</f>
        <v>45329</v>
      </c>
    </row>
    <row r="1611" spans="1:17" ht="15" hidden="1" customHeight="1" outlineLevel="1" x14ac:dyDescent="0.2">
      <c r="B1611">
        <v>0</v>
      </c>
      <c r="C1611" s="8">
        <v>45271</v>
      </c>
      <c r="D1611" s="4" t="s">
        <v>857</v>
      </c>
      <c r="E1611" s="4">
        <v>74442</v>
      </c>
      <c r="F1611" s="4" t="s">
        <v>3840</v>
      </c>
      <c r="G1611" s="4" t="s">
        <v>5223</v>
      </c>
      <c r="H1611" s="12">
        <v>501100</v>
      </c>
      <c r="I1611" s="11" t="s">
        <v>548</v>
      </c>
      <c r="J1611" s="12">
        <v>40088</v>
      </c>
      <c r="K1611" s="12">
        <f t="shared" si="52"/>
        <v>541188</v>
      </c>
      <c r="L1611" s="4" t="s">
        <v>3387</v>
      </c>
      <c r="M1611" s="4" t="s">
        <v>3106</v>
      </c>
      <c r="N1611" t="s">
        <v>5698</v>
      </c>
      <c r="O1611" s="22">
        <f>+VLOOKUP(E1611,[2]Sheet1!C$295:L$510,9,0)</f>
        <v>541188</v>
      </c>
      <c r="P1611" s="22">
        <f t="shared" si="51"/>
        <v>0</v>
      </c>
      <c r="Q1611" s="1">
        <f>+VLOOKUP(E1611,[2]Sheet1!C$295:L$510,10,0)</f>
        <v>45329</v>
      </c>
    </row>
    <row r="1612" spans="1:17" ht="15" hidden="1" customHeight="1" outlineLevel="1" x14ac:dyDescent="0.2">
      <c r="B1612">
        <v>0</v>
      </c>
      <c r="C1612" s="8">
        <v>45271</v>
      </c>
      <c r="D1612" s="4" t="s">
        <v>1823</v>
      </c>
      <c r="E1612" s="4">
        <v>74443</v>
      </c>
      <c r="F1612" s="4" t="s">
        <v>3840</v>
      </c>
      <c r="G1612" s="4" t="s">
        <v>2506</v>
      </c>
      <c r="H1612" s="12">
        <v>501100</v>
      </c>
      <c r="I1612" s="11" t="s">
        <v>548</v>
      </c>
      <c r="J1612" s="12">
        <v>40088</v>
      </c>
      <c r="K1612" s="12">
        <f t="shared" si="52"/>
        <v>541188</v>
      </c>
      <c r="L1612" s="4" t="s">
        <v>3387</v>
      </c>
      <c r="M1612" s="4" t="s">
        <v>3106</v>
      </c>
      <c r="N1612" t="s">
        <v>5698</v>
      </c>
      <c r="O1612" s="22">
        <f>+VLOOKUP(E1612,[2]Sheet1!C$295:L$510,9,0)</f>
        <v>541188</v>
      </c>
      <c r="P1612" s="22">
        <f t="shared" si="51"/>
        <v>0</v>
      </c>
      <c r="Q1612" s="1">
        <f>+VLOOKUP(E1612,[2]Sheet1!C$295:L$510,10,0)</f>
        <v>45329</v>
      </c>
    </row>
    <row r="1613" spans="1:17" ht="15" hidden="1" customHeight="1" outlineLevel="1" x14ac:dyDescent="0.2">
      <c r="B1613">
        <v>0</v>
      </c>
      <c r="C1613" s="8">
        <v>45271</v>
      </c>
      <c r="D1613" s="4" t="s">
        <v>4428</v>
      </c>
      <c r="E1613" s="4">
        <v>74444</v>
      </c>
      <c r="F1613" s="4" t="s">
        <v>3840</v>
      </c>
      <c r="G1613" s="4" t="s">
        <v>2767</v>
      </c>
      <c r="H1613" s="12">
        <v>400880</v>
      </c>
      <c r="I1613" s="11" t="s">
        <v>548</v>
      </c>
      <c r="J1613" s="12">
        <v>32070</v>
      </c>
      <c r="K1613" s="12">
        <f t="shared" si="52"/>
        <v>432950</v>
      </c>
      <c r="L1613" s="4" t="s">
        <v>3387</v>
      </c>
      <c r="M1613" s="4" t="s">
        <v>3106</v>
      </c>
      <c r="N1613" t="s">
        <v>5698</v>
      </c>
      <c r="O1613" s="22">
        <f>+VLOOKUP(E1613,[2]Sheet1!C$295:L$510,9,0)</f>
        <v>432950</v>
      </c>
      <c r="P1613" s="22">
        <f t="shared" si="51"/>
        <v>0</v>
      </c>
      <c r="Q1613" s="1">
        <f>+VLOOKUP(E1613,[2]Sheet1!C$295:L$510,10,0)</f>
        <v>45329</v>
      </c>
    </row>
    <row r="1614" spans="1:17" ht="15" hidden="1" customHeight="1" outlineLevel="1" x14ac:dyDescent="0.2">
      <c r="B1614">
        <v>0</v>
      </c>
      <c r="C1614" s="8">
        <v>45271</v>
      </c>
      <c r="D1614" s="4" t="s">
        <v>2787</v>
      </c>
      <c r="E1614" s="4">
        <v>74445</v>
      </c>
      <c r="F1614" s="4" t="s">
        <v>3840</v>
      </c>
      <c r="G1614" s="4" t="s">
        <v>1166</v>
      </c>
      <c r="H1614" s="12">
        <v>400880</v>
      </c>
      <c r="I1614" s="11" t="s">
        <v>548</v>
      </c>
      <c r="J1614" s="12">
        <v>32070</v>
      </c>
      <c r="K1614" s="12">
        <f t="shared" si="52"/>
        <v>432950</v>
      </c>
      <c r="L1614" s="4" t="s">
        <v>3387</v>
      </c>
      <c r="M1614" s="4" t="s">
        <v>3106</v>
      </c>
      <c r="N1614" t="s">
        <v>5698</v>
      </c>
      <c r="O1614" s="22">
        <f>+VLOOKUP(E1614,[2]Sheet1!C$295:L$510,9,0)</f>
        <v>432950</v>
      </c>
      <c r="P1614" s="22">
        <f t="shared" si="51"/>
        <v>0</v>
      </c>
      <c r="Q1614" s="1">
        <f>+VLOOKUP(E1614,[2]Sheet1!C$295:L$510,10,0)</f>
        <v>45329</v>
      </c>
    </row>
    <row r="1615" spans="1:17" ht="15" hidden="1" customHeight="1" outlineLevel="1" x14ac:dyDescent="0.2">
      <c r="B1615">
        <v>0</v>
      </c>
      <c r="C1615" s="8">
        <v>45271</v>
      </c>
      <c r="D1615" s="4" t="s">
        <v>1806</v>
      </c>
      <c r="E1615" s="4">
        <v>74446</v>
      </c>
      <c r="F1615" s="4" t="s">
        <v>3840</v>
      </c>
      <c r="G1615" s="4" t="s">
        <v>5132</v>
      </c>
      <c r="H1615" s="12">
        <v>400880</v>
      </c>
      <c r="I1615" s="11" t="s">
        <v>548</v>
      </c>
      <c r="J1615" s="12">
        <v>32070</v>
      </c>
      <c r="K1615" s="12">
        <f t="shared" si="52"/>
        <v>432950</v>
      </c>
      <c r="L1615" s="4" t="s">
        <v>3387</v>
      </c>
      <c r="M1615" s="4" t="s">
        <v>3106</v>
      </c>
      <c r="N1615" t="s">
        <v>5698</v>
      </c>
      <c r="O1615" s="22">
        <f>+VLOOKUP(E1615,[2]Sheet1!C$295:L$510,9,0)</f>
        <v>432950</v>
      </c>
      <c r="P1615" s="22">
        <f t="shared" si="51"/>
        <v>0</v>
      </c>
      <c r="Q1615" s="1">
        <f>+VLOOKUP(E1615,[2]Sheet1!C$295:L$510,10,0)</f>
        <v>45329</v>
      </c>
    </row>
    <row r="1616" spans="1:17" ht="15" hidden="1" customHeight="1" outlineLevel="1" x14ac:dyDescent="0.2">
      <c r="B1616">
        <v>0</v>
      </c>
      <c r="C1616" s="8">
        <v>45271</v>
      </c>
      <c r="D1616" s="4" t="s">
        <v>2960</v>
      </c>
      <c r="E1616" s="4">
        <v>74447</v>
      </c>
      <c r="F1616" s="4" t="s">
        <v>3840</v>
      </c>
      <c r="G1616" s="4" t="s">
        <v>2166</v>
      </c>
      <c r="H1616" s="12">
        <v>501100</v>
      </c>
      <c r="I1616" s="11" t="s">
        <v>548</v>
      </c>
      <c r="J1616" s="12">
        <v>40088</v>
      </c>
      <c r="K1616" s="12">
        <f t="shared" si="52"/>
        <v>541188</v>
      </c>
      <c r="L1616" s="4" t="s">
        <v>3387</v>
      </c>
      <c r="M1616" s="4" t="s">
        <v>3106</v>
      </c>
      <c r="N1616" t="s">
        <v>5698</v>
      </c>
      <c r="O1616" s="22">
        <f>+VLOOKUP(E1616,[2]Sheet1!C$295:L$510,9,0)</f>
        <v>541188</v>
      </c>
      <c r="P1616" s="22">
        <f t="shared" si="51"/>
        <v>0</v>
      </c>
      <c r="Q1616" s="1">
        <f>+VLOOKUP(E1616,[2]Sheet1!C$295:L$510,10,0)</f>
        <v>45329</v>
      </c>
    </row>
    <row r="1617" spans="1:17" ht="15" hidden="1" customHeight="1" outlineLevel="1" x14ac:dyDescent="0.2">
      <c r="B1617">
        <v>0</v>
      </c>
      <c r="C1617" s="8">
        <v>45271</v>
      </c>
      <c r="D1617" s="4" t="s">
        <v>3627</v>
      </c>
      <c r="E1617" s="4">
        <v>74484</v>
      </c>
      <c r="F1617" s="4" t="s">
        <v>3840</v>
      </c>
      <c r="G1617" s="4" t="s">
        <v>661</v>
      </c>
      <c r="H1617" s="12">
        <v>601320</v>
      </c>
      <c r="I1617" s="11" t="s">
        <v>548</v>
      </c>
      <c r="J1617" s="12">
        <v>48106</v>
      </c>
      <c r="K1617" s="12">
        <f t="shared" si="52"/>
        <v>649426</v>
      </c>
      <c r="L1617" s="4" t="s">
        <v>646</v>
      </c>
      <c r="M1617" s="4" t="s">
        <v>4552</v>
      </c>
      <c r="N1617" t="s">
        <v>5698</v>
      </c>
      <c r="O1617" s="22">
        <f>+VLOOKUP(E1617,[2]Sheet1!C$295:L$510,9,0)</f>
        <v>649426</v>
      </c>
      <c r="P1617" s="22">
        <f t="shared" si="51"/>
        <v>0</v>
      </c>
      <c r="Q1617" s="1">
        <f>+VLOOKUP(E1617,[2]Sheet1!C$295:L$510,10,0)</f>
        <v>45329</v>
      </c>
    </row>
    <row r="1618" spans="1:17" ht="15" hidden="1" customHeight="1" outlineLevel="1" x14ac:dyDescent="0.2">
      <c r="B1618">
        <v>0</v>
      </c>
      <c r="C1618" s="8">
        <v>45271</v>
      </c>
      <c r="D1618" s="4" t="s">
        <v>3197</v>
      </c>
      <c r="E1618" s="4">
        <v>74485</v>
      </c>
      <c r="F1618" s="4" t="s">
        <v>3840</v>
      </c>
      <c r="G1618" s="4" t="s">
        <v>4830</v>
      </c>
      <c r="H1618" s="12">
        <v>601320</v>
      </c>
      <c r="I1618" s="11" t="s">
        <v>548</v>
      </c>
      <c r="J1618" s="12">
        <v>48106</v>
      </c>
      <c r="K1618" s="12">
        <f t="shared" si="52"/>
        <v>649426</v>
      </c>
      <c r="L1618" s="4" t="s">
        <v>646</v>
      </c>
      <c r="M1618" s="4" t="s">
        <v>4552</v>
      </c>
      <c r="N1618" t="s">
        <v>5698</v>
      </c>
      <c r="O1618" s="22">
        <f>+VLOOKUP(E1618,[2]Sheet1!C$295:L$510,9,0)</f>
        <v>649426</v>
      </c>
      <c r="P1618" s="22">
        <f t="shared" si="51"/>
        <v>0</v>
      </c>
      <c r="Q1618" s="1">
        <f>+VLOOKUP(E1618,[2]Sheet1!C$295:L$510,10,0)</f>
        <v>45329</v>
      </c>
    </row>
    <row r="1619" spans="1:17" ht="15" hidden="1" customHeight="1" outlineLevel="1" x14ac:dyDescent="0.2">
      <c r="B1619">
        <v>0</v>
      </c>
      <c r="C1619" s="8">
        <v>45271</v>
      </c>
      <c r="D1619" s="4" t="s">
        <v>1646</v>
      </c>
      <c r="E1619" s="4">
        <v>74486</v>
      </c>
      <c r="F1619" s="4" t="s">
        <v>3840</v>
      </c>
      <c r="G1619" s="4" t="s">
        <v>1434</v>
      </c>
      <c r="H1619" s="12">
        <v>601320</v>
      </c>
      <c r="I1619" s="11" t="s">
        <v>548</v>
      </c>
      <c r="J1619" s="12">
        <v>48106</v>
      </c>
      <c r="K1619" s="12">
        <f t="shared" si="52"/>
        <v>649426</v>
      </c>
      <c r="L1619" s="4" t="s">
        <v>646</v>
      </c>
      <c r="M1619" s="4" t="s">
        <v>4552</v>
      </c>
      <c r="N1619" t="s">
        <v>5698</v>
      </c>
      <c r="O1619" s="22">
        <f>+VLOOKUP(E1619,[2]Sheet1!C$295:L$510,9,0)</f>
        <v>649426</v>
      </c>
      <c r="P1619" s="22">
        <f t="shared" si="51"/>
        <v>0</v>
      </c>
      <c r="Q1619" s="1">
        <f>+VLOOKUP(E1619,[2]Sheet1!C$295:L$510,10,0)</f>
        <v>45329</v>
      </c>
    </row>
    <row r="1620" spans="1:17" ht="15" hidden="1" customHeight="1" outlineLevel="1" x14ac:dyDescent="0.2">
      <c r="B1620">
        <v>0</v>
      </c>
      <c r="C1620" s="8">
        <v>45272</v>
      </c>
      <c r="D1620" s="4" t="s">
        <v>3269</v>
      </c>
      <c r="E1620" s="4">
        <v>74547</v>
      </c>
      <c r="F1620" s="4" t="s">
        <v>3840</v>
      </c>
      <c r="G1620" s="4" t="s">
        <v>1456</v>
      </c>
      <c r="H1620" s="12">
        <v>501100</v>
      </c>
      <c r="I1620" s="11" t="s">
        <v>548</v>
      </c>
      <c r="J1620" s="12">
        <v>40088</v>
      </c>
      <c r="K1620" s="12">
        <f t="shared" si="52"/>
        <v>541188</v>
      </c>
      <c r="L1620" s="4" t="s">
        <v>3387</v>
      </c>
      <c r="M1620" s="4" t="s">
        <v>3106</v>
      </c>
      <c r="N1620" t="s">
        <v>5698</v>
      </c>
      <c r="O1620" s="22">
        <f>+VLOOKUP(E1620,[2]Sheet1!C$295:L$510,9,0)</f>
        <v>541188</v>
      </c>
      <c r="P1620" s="22">
        <f t="shared" si="51"/>
        <v>0</v>
      </c>
      <c r="Q1620" s="1">
        <f>+VLOOKUP(E1620,[2]Sheet1!C$295:L$510,10,0)</f>
        <v>45329</v>
      </c>
    </row>
    <row r="1621" spans="1:17" ht="15" hidden="1" customHeight="1" outlineLevel="1" x14ac:dyDescent="0.2">
      <c r="B1621">
        <v>0</v>
      </c>
      <c r="C1621" s="8">
        <v>45272</v>
      </c>
      <c r="D1621" s="4" t="s">
        <v>307</v>
      </c>
      <c r="E1621" s="4">
        <v>74548</v>
      </c>
      <c r="F1621" s="4" t="s">
        <v>3840</v>
      </c>
      <c r="G1621" s="4" t="s">
        <v>4626</v>
      </c>
      <c r="H1621" s="12">
        <v>400880</v>
      </c>
      <c r="I1621" s="11" t="s">
        <v>548</v>
      </c>
      <c r="J1621" s="12">
        <v>32070</v>
      </c>
      <c r="K1621" s="12">
        <f t="shared" si="52"/>
        <v>432950</v>
      </c>
      <c r="L1621" s="4" t="s">
        <v>3387</v>
      </c>
      <c r="M1621" s="4" t="s">
        <v>3106</v>
      </c>
      <c r="N1621" t="s">
        <v>5698</v>
      </c>
      <c r="O1621" s="22">
        <f>+VLOOKUP(E1621,[2]Sheet1!C$295:L$510,9,0)</f>
        <v>432950</v>
      </c>
      <c r="P1621" s="22">
        <f t="shared" si="51"/>
        <v>0</v>
      </c>
      <c r="Q1621" s="1">
        <f>+VLOOKUP(E1621,[2]Sheet1!C$295:L$510,10,0)</f>
        <v>45329</v>
      </c>
    </row>
    <row r="1622" spans="1:17" ht="15" hidden="1" customHeight="1" outlineLevel="1" x14ac:dyDescent="0.2">
      <c r="B1622">
        <v>0</v>
      </c>
      <c r="C1622" s="8">
        <v>45272</v>
      </c>
      <c r="D1622" s="4" t="s">
        <v>1011</v>
      </c>
      <c r="E1622" s="4">
        <v>74549</v>
      </c>
      <c r="F1622" s="4" t="s">
        <v>3840</v>
      </c>
      <c r="G1622" s="4" t="s">
        <v>4183</v>
      </c>
      <c r="H1622" s="12">
        <v>400880</v>
      </c>
      <c r="I1622" s="11" t="s">
        <v>548</v>
      </c>
      <c r="J1622" s="12">
        <v>32070</v>
      </c>
      <c r="K1622" s="12">
        <f t="shared" si="52"/>
        <v>432950</v>
      </c>
      <c r="L1622" s="4" t="s">
        <v>3387</v>
      </c>
      <c r="M1622" s="4" t="s">
        <v>3106</v>
      </c>
      <c r="N1622" t="s">
        <v>5698</v>
      </c>
      <c r="O1622" s="22">
        <f>+VLOOKUP(E1622,[2]Sheet1!C$295:L$510,9,0)</f>
        <v>432950</v>
      </c>
      <c r="P1622" s="22">
        <f t="shared" si="51"/>
        <v>0</v>
      </c>
      <c r="Q1622" s="1">
        <f>+VLOOKUP(E1622,[2]Sheet1!C$295:L$510,10,0)</f>
        <v>45329</v>
      </c>
    </row>
    <row r="1623" spans="1:17" ht="15" hidden="1" customHeight="1" outlineLevel="1" x14ac:dyDescent="0.2">
      <c r="B1623">
        <v>0</v>
      </c>
      <c r="C1623" s="8">
        <v>45272</v>
      </c>
      <c r="D1623" s="4" t="s">
        <v>2813</v>
      </c>
      <c r="E1623" s="4">
        <v>74550</v>
      </c>
      <c r="F1623" s="4" t="s">
        <v>3840</v>
      </c>
      <c r="G1623" s="4" t="s">
        <v>3941</v>
      </c>
      <c r="H1623" s="12">
        <v>400880</v>
      </c>
      <c r="I1623" s="11" t="s">
        <v>548</v>
      </c>
      <c r="J1623" s="12">
        <v>32070</v>
      </c>
      <c r="K1623" s="12">
        <f t="shared" si="52"/>
        <v>432950</v>
      </c>
      <c r="L1623" s="4" t="s">
        <v>3387</v>
      </c>
      <c r="M1623" s="4" t="s">
        <v>3106</v>
      </c>
      <c r="N1623" t="s">
        <v>5698</v>
      </c>
      <c r="O1623" s="22">
        <f>+VLOOKUP(E1623,[2]Sheet1!C$295:L$510,9,0)</f>
        <v>432950</v>
      </c>
      <c r="P1623" s="22">
        <f t="shared" si="51"/>
        <v>0</v>
      </c>
      <c r="Q1623" s="1">
        <f>+VLOOKUP(E1623,[2]Sheet1!C$295:L$510,10,0)</f>
        <v>45329</v>
      </c>
    </row>
    <row r="1624" spans="1:17" ht="15" hidden="1" customHeight="1" outlineLevel="1" x14ac:dyDescent="0.2">
      <c r="B1624">
        <v>0</v>
      </c>
      <c r="C1624" s="8">
        <v>45272</v>
      </c>
      <c r="D1624" s="4" t="s">
        <v>4466</v>
      </c>
      <c r="E1624" s="4">
        <v>74551</v>
      </c>
      <c r="F1624" s="4" t="s">
        <v>3840</v>
      </c>
      <c r="G1624" s="4" t="s">
        <v>2965</v>
      </c>
      <c r="H1624" s="12">
        <v>400880</v>
      </c>
      <c r="I1624" s="11" t="s">
        <v>548</v>
      </c>
      <c r="J1624" s="12">
        <v>32070</v>
      </c>
      <c r="K1624" s="12">
        <f t="shared" si="52"/>
        <v>432950</v>
      </c>
      <c r="L1624" s="4" t="s">
        <v>3387</v>
      </c>
      <c r="M1624" s="4" t="s">
        <v>3106</v>
      </c>
      <c r="N1624" t="s">
        <v>5698</v>
      </c>
      <c r="O1624" s="22">
        <f>+VLOOKUP(E1624,[2]Sheet1!C$295:L$510,9,0)</f>
        <v>432950</v>
      </c>
      <c r="P1624" s="22">
        <f t="shared" si="51"/>
        <v>0</v>
      </c>
      <c r="Q1624" s="1">
        <f>+VLOOKUP(E1624,[2]Sheet1!C$295:L$510,10,0)</f>
        <v>45329</v>
      </c>
    </row>
    <row r="1625" spans="1:17" ht="15" hidden="1" customHeight="1" outlineLevel="1" x14ac:dyDescent="0.2">
      <c r="B1625">
        <v>0</v>
      </c>
      <c r="C1625" s="8">
        <v>45272</v>
      </c>
      <c r="D1625" s="4" t="s">
        <v>138</v>
      </c>
      <c r="E1625" s="4">
        <v>74554</v>
      </c>
      <c r="F1625" s="4" t="s">
        <v>3840</v>
      </c>
      <c r="G1625" s="4" t="s">
        <v>268</v>
      </c>
      <c r="H1625" s="12">
        <v>400880</v>
      </c>
      <c r="I1625" s="11" t="s">
        <v>548</v>
      </c>
      <c r="J1625" s="12">
        <v>32070</v>
      </c>
      <c r="K1625" s="12">
        <f t="shared" si="52"/>
        <v>432950</v>
      </c>
      <c r="L1625" s="4" t="s">
        <v>3387</v>
      </c>
      <c r="M1625" s="4" t="s">
        <v>3106</v>
      </c>
      <c r="N1625" t="s">
        <v>5698</v>
      </c>
      <c r="O1625" s="22">
        <f>+VLOOKUP(E1625,[2]Sheet1!C$295:L$510,9,0)</f>
        <v>432950</v>
      </c>
      <c r="P1625" s="22">
        <f t="shared" si="51"/>
        <v>0</v>
      </c>
      <c r="Q1625" s="1">
        <f>+VLOOKUP(E1625,[2]Sheet1!C$295:L$510,10,0)</f>
        <v>45329</v>
      </c>
    </row>
    <row r="1626" spans="1:17" ht="15" hidden="1" customHeight="1" outlineLevel="1" x14ac:dyDescent="0.2">
      <c r="B1626">
        <v>0</v>
      </c>
      <c r="C1626" s="8">
        <v>45272</v>
      </c>
      <c r="D1626" s="4" t="s">
        <v>950</v>
      </c>
      <c r="E1626" s="4">
        <v>74555</v>
      </c>
      <c r="F1626" s="4" t="s">
        <v>3840</v>
      </c>
      <c r="G1626" s="4" t="s">
        <v>4097</v>
      </c>
      <c r="H1626" s="12">
        <v>400880</v>
      </c>
      <c r="I1626" s="11" t="s">
        <v>548</v>
      </c>
      <c r="J1626" s="12">
        <v>32070</v>
      </c>
      <c r="K1626" s="12">
        <f t="shared" si="52"/>
        <v>432950</v>
      </c>
      <c r="L1626" s="4" t="s">
        <v>3387</v>
      </c>
      <c r="M1626" s="4" t="s">
        <v>3106</v>
      </c>
      <c r="N1626" t="s">
        <v>5698</v>
      </c>
      <c r="O1626" s="22">
        <f>+VLOOKUP(E1626,[2]Sheet1!C$295:L$510,9,0)</f>
        <v>432950</v>
      </c>
      <c r="P1626" s="22">
        <f t="shared" si="51"/>
        <v>0</v>
      </c>
      <c r="Q1626" s="1">
        <f>+VLOOKUP(E1626,[2]Sheet1!C$295:L$510,10,0)</f>
        <v>45329</v>
      </c>
    </row>
    <row r="1627" spans="1:17" ht="15" hidden="1" customHeight="1" outlineLevel="1" x14ac:dyDescent="0.2">
      <c r="B1627">
        <v>0</v>
      </c>
      <c r="C1627" s="8">
        <v>45272</v>
      </c>
      <c r="D1627" s="4" t="s">
        <v>110</v>
      </c>
      <c r="E1627" s="4">
        <v>74556</v>
      </c>
      <c r="F1627" s="4" t="s">
        <v>3840</v>
      </c>
      <c r="G1627" s="4" t="s">
        <v>2031</v>
      </c>
      <c r="H1627" s="12">
        <v>501100</v>
      </c>
      <c r="I1627" s="11" t="s">
        <v>548</v>
      </c>
      <c r="J1627" s="12">
        <v>40088</v>
      </c>
      <c r="K1627" s="12">
        <f t="shared" si="52"/>
        <v>541188</v>
      </c>
      <c r="L1627" s="4" t="s">
        <v>3387</v>
      </c>
      <c r="M1627" s="4" t="s">
        <v>3106</v>
      </c>
      <c r="N1627" t="s">
        <v>5698</v>
      </c>
      <c r="O1627" s="22">
        <f>+VLOOKUP(E1627,[2]Sheet1!C$295:L$510,9,0)</f>
        <v>541188</v>
      </c>
      <c r="P1627" s="22">
        <f t="shared" si="51"/>
        <v>0</v>
      </c>
      <c r="Q1627" s="1">
        <f>+VLOOKUP(E1627,[2]Sheet1!C$295:L$510,10,0)</f>
        <v>45329</v>
      </c>
    </row>
    <row r="1628" spans="1:17" ht="15" hidden="1" customHeight="1" outlineLevel="1" x14ac:dyDescent="0.2">
      <c r="A1628" s="20" t="str">
        <f>+VLOOKUP(E1628,[2]Sheet1!C$1:G$294,5,0)</f>
        <v>RRS20231206634HN2085</v>
      </c>
      <c r="B1628" t="s">
        <v>19453</v>
      </c>
      <c r="C1628" s="8">
        <v>45273</v>
      </c>
      <c r="D1628" s="4" t="s">
        <v>1421</v>
      </c>
      <c r="E1628" s="4">
        <v>13393</v>
      </c>
      <c r="F1628" s="4" t="s">
        <v>3910</v>
      </c>
      <c r="G1628" s="4" t="s">
        <v>4059</v>
      </c>
      <c r="H1628" s="12">
        <v>-187911</v>
      </c>
      <c r="I1628" s="11" t="s">
        <v>548</v>
      </c>
      <c r="J1628" s="12">
        <v>-15033</v>
      </c>
      <c r="K1628" s="12">
        <f t="shared" si="52"/>
        <v>-202944</v>
      </c>
      <c r="L1628" s="4" t="s">
        <v>3387</v>
      </c>
      <c r="M1628" s="4" t="s">
        <v>3106</v>
      </c>
      <c r="N1628" t="s">
        <v>5380</v>
      </c>
      <c r="O1628" s="22">
        <f>+VLOOKUP(E1628,[2]Sheet1!C$1:L$294,9,0)</f>
        <v>-202944</v>
      </c>
      <c r="P1628" s="22">
        <f t="shared" si="51"/>
        <v>0</v>
      </c>
      <c r="Q1628" s="1">
        <f>+VLOOKUP(E1628,[2]Sheet1!C$1:L$294,10,0)</f>
        <v>45296</v>
      </c>
    </row>
    <row r="1629" spans="1:17" ht="15" hidden="1" customHeight="1" outlineLevel="1" x14ac:dyDescent="0.2">
      <c r="A1629" s="20" t="str">
        <f>+VLOOKUP(E1629,[2]Sheet1!C$1:G$294,5,0)</f>
        <v>RRS20231206701HN2034</v>
      </c>
      <c r="B1629" t="s">
        <v>19454</v>
      </c>
      <c r="C1629" s="8">
        <v>45273</v>
      </c>
      <c r="D1629" s="4" t="s">
        <v>2279</v>
      </c>
      <c r="E1629" s="4">
        <v>13394</v>
      </c>
      <c r="F1629" s="4" t="s">
        <v>3910</v>
      </c>
      <c r="G1629" s="4" t="s">
        <v>3137</v>
      </c>
      <c r="H1629" s="12">
        <v>-187911</v>
      </c>
      <c r="I1629" s="11" t="s">
        <v>548</v>
      </c>
      <c r="J1629" s="12">
        <v>-15033</v>
      </c>
      <c r="K1629" s="12">
        <f t="shared" si="52"/>
        <v>-202944</v>
      </c>
      <c r="L1629" s="4" t="s">
        <v>3387</v>
      </c>
      <c r="M1629" s="4" t="s">
        <v>3106</v>
      </c>
      <c r="N1629" t="s">
        <v>5380</v>
      </c>
      <c r="O1629" s="22">
        <f>+VLOOKUP(E1629,[2]Sheet1!C$1:L$294,9,0)</f>
        <v>-202944</v>
      </c>
      <c r="P1629" s="22">
        <f t="shared" si="51"/>
        <v>0</v>
      </c>
      <c r="Q1629" s="1">
        <f>+VLOOKUP(E1629,[2]Sheet1!C$1:L$294,10,0)</f>
        <v>45296</v>
      </c>
    </row>
    <row r="1630" spans="1:17" ht="15" hidden="1" customHeight="1" outlineLevel="1" x14ac:dyDescent="0.2">
      <c r="A1630" s="20" t="str">
        <f>+VLOOKUP(E1630,[2]Sheet1!C$1:G$294,5,0)</f>
        <v>RRS20231207768HN2230</v>
      </c>
      <c r="B1630" t="s">
        <v>19455</v>
      </c>
      <c r="C1630" s="8">
        <v>45273</v>
      </c>
      <c r="D1630" s="4" t="s">
        <v>1576</v>
      </c>
      <c r="E1630" s="4">
        <v>13395</v>
      </c>
      <c r="F1630" s="4" t="s">
        <v>3910</v>
      </c>
      <c r="G1630" s="4" t="s">
        <v>1167</v>
      </c>
      <c r="H1630" s="12">
        <v>-62637</v>
      </c>
      <c r="I1630" s="11" t="s">
        <v>548</v>
      </c>
      <c r="J1630" s="12">
        <v>-5011</v>
      </c>
      <c r="K1630" s="12">
        <f t="shared" si="52"/>
        <v>-67648</v>
      </c>
      <c r="L1630" s="4" t="s">
        <v>3387</v>
      </c>
      <c r="M1630" s="4" t="s">
        <v>3106</v>
      </c>
      <c r="N1630" t="s">
        <v>5380</v>
      </c>
      <c r="O1630" s="22">
        <f>+VLOOKUP(E1630,[2]Sheet1!C$1:L$294,9,0)</f>
        <v>-67648</v>
      </c>
      <c r="P1630" s="22">
        <f t="shared" si="51"/>
        <v>0</v>
      </c>
      <c r="Q1630" s="1">
        <f>+VLOOKUP(E1630,[2]Sheet1!C$1:L$294,10,0)</f>
        <v>45296</v>
      </c>
    </row>
    <row r="1631" spans="1:17" ht="15" hidden="1" customHeight="1" outlineLevel="1" x14ac:dyDescent="0.2">
      <c r="A1631" s="20" t="str">
        <f>+VLOOKUP(E1631,[2]Sheet1!C$1:G$294,5,0)</f>
        <v>RRS20231207767HN2099</v>
      </c>
      <c r="B1631" t="s">
        <v>19456</v>
      </c>
      <c r="C1631" s="8">
        <v>45273</v>
      </c>
      <c r="D1631" s="4" t="s">
        <v>2402</v>
      </c>
      <c r="E1631" s="4">
        <v>13396</v>
      </c>
      <c r="F1631" s="4" t="s">
        <v>3910</v>
      </c>
      <c r="G1631" s="4" t="s">
        <v>162</v>
      </c>
      <c r="H1631" s="12">
        <v>-125274</v>
      </c>
      <c r="I1631" s="11" t="s">
        <v>548</v>
      </c>
      <c r="J1631" s="12">
        <v>-10022</v>
      </c>
      <c r="K1631" s="12">
        <f t="shared" si="52"/>
        <v>-135296</v>
      </c>
      <c r="L1631" s="4" t="s">
        <v>3387</v>
      </c>
      <c r="M1631" s="4" t="s">
        <v>3106</v>
      </c>
      <c r="N1631" t="s">
        <v>5380</v>
      </c>
      <c r="O1631" s="22">
        <f>+VLOOKUP(E1631,[2]Sheet1!C$1:L$294,9,0)</f>
        <v>-135296</v>
      </c>
      <c r="P1631" s="22">
        <f t="shared" si="51"/>
        <v>0</v>
      </c>
      <c r="Q1631" s="1">
        <f>+VLOOKUP(E1631,[2]Sheet1!C$1:L$294,10,0)</f>
        <v>45296</v>
      </c>
    </row>
    <row r="1632" spans="1:17" ht="15" hidden="1" customHeight="1" outlineLevel="1" x14ac:dyDescent="0.2">
      <c r="A1632" s="20" t="str">
        <f>+VLOOKUP(E1632,[2]Sheet1!C$1:G$294,5,0)</f>
        <v>RRS20231207753HN2098</v>
      </c>
      <c r="B1632" t="s">
        <v>19457</v>
      </c>
      <c r="C1632" s="8">
        <v>45273</v>
      </c>
      <c r="D1632" s="4" t="s">
        <v>3760</v>
      </c>
      <c r="E1632" s="4">
        <v>13397</v>
      </c>
      <c r="F1632" s="4" t="s">
        <v>3910</v>
      </c>
      <c r="G1632" s="4" t="s">
        <v>2625</v>
      </c>
      <c r="H1632" s="12">
        <v>-62637</v>
      </c>
      <c r="I1632" s="11" t="s">
        <v>548</v>
      </c>
      <c r="J1632" s="12">
        <v>-5011</v>
      </c>
      <c r="K1632" s="12">
        <f t="shared" si="52"/>
        <v>-67648</v>
      </c>
      <c r="L1632" s="4" t="s">
        <v>3387</v>
      </c>
      <c r="M1632" s="4" t="s">
        <v>3106</v>
      </c>
      <c r="N1632" t="s">
        <v>5380</v>
      </c>
      <c r="O1632" s="22">
        <f>+VLOOKUP(E1632,[2]Sheet1!C$1:L$294,9,0)</f>
        <v>-67648</v>
      </c>
      <c r="P1632" s="22">
        <f t="shared" si="51"/>
        <v>0</v>
      </c>
      <c r="Q1632" s="1">
        <f>+VLOOKUP(E1632,[2]Sheet1!C$1:L$294,10,0)</f>
        <v>45296</v>
      </c>
    </row>
    <row r="1633" spans="1:17" ht="15" hidden="1" customHeight="1" outlineLevel="1" x14ac:dyDescent="0.2">
      <c r="A1633" s="20" t="str">
        <f>+VLOOKUP(E1633,[2]Sheet1!C$1:G$294,5,0)</f>
        <v>RRS20231206724HN2040</v>
      </c>
      <c r="B1633" t="s">
        <v>19458</v>
      </c>
      <c r="C1633" s="8">
        <v>45273</v>
      </c>
      <c r="D1633" s="4" t="s">
        <v>4030</v>
      </c>
      <c r="E1633" s="4">
        <v>13398</v>
      </c>
      <c r="F1633" s="4" t="s">
        <v>3910</v>
      </c>
      <c r="G1633" s="4" t="s">
        <v>3637</v>
      </c>
      <c r="H1633" s="12">
        <v>-250548</v>
      </c>
      <c r="I1633" s="11" t="s">
        <v>548</v>
      </c>
      <c r="J1633" s="12">
        <v>-20044</v>
      </c>
      <c r="K1633" s="12">
        <f t="shared" si="52"/>
        <v>-270592</v>
      </c>
      <c r="L1633" s="4" t="s">
        <v>3387</v>
      </c>
      <c r="M1633" s="4" t="s">
        <v>3106</v>
      </c>
      <c r="N1633" t="s">
        <v>5380</v>
      </c>
      <c r="O1633" s="22">
        <f>+VLOOKUP(E1633,[2]Sheet1!C$1:L$294,9,0)</f>
        <v>-270592</v>
      </c>
      <c r="P1633" s="22">
        <f t="shared" ref="P1633:P1696" si="53">+O1633-K1633</f>
        <v>0</v>
      </c>
      <c r="Q1633" s="1">
        <f>+VLOOKUP(E1633,[2]Sheet1!C$1:L$294,10,0)</f>
        <v>45296</v>
      </c>
    </row>
    <row r="1634" spans="1:17" ht="15" hidden="1" customHeight="1" outlineLevel="1" x14ac:dyDescent="0.2">
      <c r="A1634" s="20" t="str">
        <f>+VLOOKUP(E1634,[2]Sheet1!C$1:G$294,5,0)</f>
        <v>RRS20231208819HN2029</v>
      </c>
      <c r="B1634" t="s">
        <v>19459</v>
      </c>
      <c r="C1634" s="8">
        <v>45273</v>
      </c>
      <c r="D1634" s="4" t="s">
        <v>2686</v>
      </c>
      <c r="E1634" s="4">
        <v>13399</v>
      </c>
      <c r="F1634" s="4" t="s">
        <v>3910</v>
      </c>
      <c r="G1634" s="4" t="s">
        <v>462</v>
      </c>
      <c r="H1634" s="12">
        <v>-125274</v>
      </c>
      <c r="I1634" s="11" t="s">
        <v>548</v>
      </c>
      <c r="J1634" s="12">
        <v>-10022</v>
      </c>
      <c r="K1634" s="12">
        <f t="shared" si="52"/>
        <v>-135296</v>
      </c>
      <c r="L1634" s="4" t="s">
        <v>3387</v>
      </c>
      <c r="M1634" s="4" t="s">
        <v>3106</v>
      </c>
      <c r="N1634" t="s">
        <v>5380</v>
      </c>
      <c r="O1634" s="22">
        <f>+VLOOKUP(E1634,[2]Sheet1!C$1:L$294,9,0)</f>
        <v>-135296</v>
      </c>
      <c r="P1634" s="22">
        <f t="shared" si="53"/>
        <v>0</v>
      </c>
      <c r="Q1634" s="1">
        <f>+VLOOKUP(E1634,[2]Sheet1!C$1:L$294,10,0)</f>
        <v>45296</v>
      </c>
    </row>
    <row r="1635" spans="1:17" ht="15" hidden="1" customHeight="1" outlineLevel="1" x14ac:dyDescent="0.2">
      <c r="A1635" s="20" t="str">
        <f>+VLOOKUP(E1635,[2]Sheet1!C$1:G$294,5,0)</f>
        <v>RRS20231204444HN2116</v>
      </c>
      <c r="B1635" t="s">
        <v>19460</v>
      </c>
      <c r="C1635" s="8">
        <v>45273</v>
      </c>
      <c r="D1635" s="4" t="s">
        <v>4617</v>
      </c>
      <c r="E1635" s="4">
        <v>13400</v>
      </c>
      <c r="F1635" s="4" t="s">
        <v>3910</v>
      </c>
      <c r="G1635" s="4" t="s">
        <v>81</v>
      </c>
      <c r="H1635" s="12">
        <v>-125274</v>
      </c>
      <c r="I1635" s="11" t="s">
        <v>548</v>
      </c>
      <c r="J1635" s="12">
        <v>-10022</v>
      </c>
      <c r="K1635" s="12">
        <f t="shared" si="52"/>
        <v>-135296</v>
      </c>
      <c r="L1635" s="4" t="s">
        <v>3387</v>
      </c>
      <c r="M1635" s="4" t="s">
        <v>3106</v>
      </c>
      <c r="N1635" t="s">
        <v>5380</v>
      </c>
      <c r="O1635" s="22">
        <f>+VLOOKUP(E1635,[2]Sheet1!C$1:L$294,9,0)</f>
        <v>-135296</v>
      </c>
      <c r="P1635" s="22">
        <f t="shared" si="53"/>
        <v>0</v>
      </c>
      <c r="Q1635" s="1">
        <f>+VLOOKUP(E1635,[2]Sheet1!C$1:L$294,10,0)</f>
        <v>45296</v>
      </c>
    </row>
    <row r="1636" spans="1:17" ht="15" hidden="1" customHeight="1" outlineLevel="1" x14ac:dyDescent="0.2">
      <c r="B1636">
        <v>0</v>
      </c>
      <c r="C1636" s="8">
        <v>45273</v>
      </c>
      <c r="D1636" s="4" t="s">
        <v>63</v>
      </c>
      <c r="E1636" s="4">
        <v>74623</v>
      </c>
      <c r="F1636" s="4" t="s">
        <v>3840</v>
      </c>
      <c r="G1636" s="4" t="s">
        <v>1691</v>
      </c>
      <c r="H1636" s="12">
        <v>501100</v>
      </c>
      <c r="I1636" s="11" t="s">
        <v>548</v>
      </c>
      <c r="J1636" s="12">
        <v>40088</v>
      </c>
      <c r="K1636" s="12">
        <f t="shared" si="52"/>
        <v>541188</v>
      </c>
      <c r="L1636" s="4" t="s">
        <v>3387</v>
      </c>
      <c r="M1636" s="4" t="s">
        <v>3106</v>
      </c>
      <c r="N1636" t="s">
        <v>5698</v>
      </c>
      <c r="O1636" s="22">
        <f>+VLOOKUP(E1636,[2]Sheet1!C$295:L$510,9,0)</f>
        <v>541188</v>
      </c>
      <c r="P1636" s="22">
        <f t="shared" si="53"/>
        <v>0</v>
      </c>
      <c r="Q1636" s="1">
        <f>+VLOOKUP(E1636,[2]Sheet1!C$295:L$510,10,0)</f>
        <v>45329</v>
      </c>
    </row>
    <row r="1637" spans="1:17" ht="15" hidden="1" customHeight="1" outlineLevel="1" x14ac:dyDescent="0.2">
      <c r="B1637">
        <v>0</v>
      </c>
      <c r="C1637" s="8">
        <v>45273</v>
      </c>
      <c r="D1637" s="4" t="s">
        <v>1432</v>
      </c>
      <c r="E1637" s="4">
        <v>74624</v>
      </c>
      <c r="F1637" s="4" t="s">
        <v>3840</v>
      </c>
      <c r="G1637" s="4" t="s">
        <v>2488</v>
      </c>
      <c r="H1637" s="12">
        <v>501100</v>
      </c>
      <c r="I1637" s="11" t="s">
        <v>548</v>
      </c>
      <c r="J1637" s="12">
        <v>40088</v>
      </c>
      <c r="K1637" s="12">
        <f t="shared" si="52"/>
        <v>541188</v>
      </c>
      <c r="L1637" s="4" t="s">
        <v>3387</v>
      </c>
      <c r="M1637" s="4" t="s">
        <v>3106</v>
      </c>
      <c r="N1637" t="s">
        <v>5698</v>
      </c>
      <c r="O1637" s="22">
        <f>+VLOOKUP(E1637,[2]Sheet1!C$295:L$510,9,0)</f>
        <v>541188</v>
      </c>
      <c r="P1637" s="22">
        <f t="shared" si="53"/>
        <v>0</v>
      </c>
      <c r="Q1637" s="1">
        <f>+VLOOKUP(E1637,[2]Sheet1!C$295:L$510,10,0)</f>
        <v>45329</v>
      </c>
    </row>
    <row r="1638" spans="1:17" ht="15" hidden="1" customHeight="1" outlineLevel="1" x14ac:dyDescent="0.2">
      <c r="B1638">
        <v>0</v>
      </c>
      <c r="C1638" s="8">
        <v>45273</v>
      </c>
      <c r="D1638" s="4" t="s">
        <v>431</v>
      </c>
      <c r="E1638" s="4">
        <v>74625</v>
      </c>
      <c r="F1638" s="4" t="s">
        <v>3840</v>
      </c>
      <c r="G1638" s="4" t="s">
        <v>3869</v>
      </c>
      <c r="H1638" s="12">
        <v>400880</v>
      </c>
      <c r="I1638" s="11" t="s">
        <v>548</v>
      </c>
      <c r="J1638" s="12">
        <v>32070</v>
      </c>
      <c r="K1638" s="12">
        <f t="shared" si="52"/>
        <v>432950</v>
      </c>
      <c r="L1638" s="4" t="s">
        <v>3387</v>
      </c>
      <c r="M1638" s="4" t="s">
        <v>3106</v>
      </c>
      <c r="N1638" t="s">
        <v>5698</v>
      </c>
      <c r="O1638" s="22">
        <f>+VLOOKUP(E1638,[2]Sheet1!C$295:L$510,9,0)</f>
        <v>432950</v>
      </c>
      <c r="P1638" s="22">
        <f t="shared" si="53"/>
        <v>0</v>
      </c>
      <c r="Q1638" s="1">
        <f>+VLOOKUP(E1638,[2]Sheet1!C$295:L$510,10,0)</f>
        <v>45329</v>
      </c>
    </row>
    <row r="1639" spans="1:17" ht="15" hidden="1" customHeight="1" outlineLevel="1" x14ac:dyDescent="0.2">
      <c r="B1639">
        <v>0</v>
      </c>
      <c r="C1639" s="8">
        <v>45273</v>
      </c>
      <c r="D1639" s="4" t="s">
        <v>1630</v>
      </c>
      <c r="E1639" s="4">
        <v>74626</v>
      </c>
      <c r="F1639" s="4" t="s">
        <v>3840</v>
      </c>
      <c r="G1639" s="4" t="s">
        <v>1811</v>
      </c>
      <c r="H1639" s="12">
        <v>400880</v>
      </c>
      <c r="I1639" s="11" t="s">
        <v>548</v>
      </c>
      <c r="J1639" s="12">
        <v>32070</v>
      </c>
      <c r="K1639" s="12">
        <f t="shared" si="52"/>
        <v>432950</v>
      </c>
      <c r="L1639" s="4" t="s">
        <v>3387</v>
      </c>
      <c r="M1639" s="4" t="s">
        <v>3106</v>
      </c>
      <c r="N1639" t="s">
        <v>5698</v>
      </c>
      <c r="O1639" s="22">
        <f>+VLOOKUP(E1639,[2]Sheet1!C$295:L$510,9,0)</f>
        <v>432950</v>
      </c>
      <c r="P1639" s="22">
        <f t="shared" si="53"/>
        <v>0</v>
      </c>
      <c r="Q1639" s="1">
        <f>+VLOOKUP(E1639,[2]Sheet1!C$295:L$510,10,0)</f>
        <v>45329</v>
      </c>
    </row>
    <row r="1640" spans="1:17" ht="15" hidden="1" customHeight="1" outlineLevel="1" x14ac:dyDescent="0.2">
      <c r="B1640">
        <v>0</v>
      </c>
      <c r="C1640" s="8">
        <v>45273</v>
      </c>
      <c r="D1640" s="4" t="s">
        <v>636</v>
      </c>
      <c r="E1640" s="4">
        <v>74630</v>
      </c>
      <c r="F1640" s="4" t="s">
        <v>3840</v>
      </c>
      <c r="G1640" s="4" t="s">
        <v>4413</v>
      </c>
      <c r="H1640" s="12">
        <v>400880</v>
      </c>
      <c r="I1640" s="11" t="s">
        <v>548</v>
      </c>
      <c r="J1640" s="12">
        <v>32070</v>
      </c>
      <c r="K1640" s="12">
        <f t="shared" si="52"/>
        <v>432950</v>
      </c>
      <c r="L1640" s="4" t="s">
        <v>3387</v>
      </c>
      <c r="M1640" s="4" t="s">
        <v>3106</v>
      </c>
      <c r="N1640" t="s">
        <v>5698</v>
      </c>
      <c r="O1640" s="22">
        <f>+VLOOKUP(E1640,[2]Sheet1!C$295:L$510,9,0)</f>
        <v>432950</v>
      </c>
      <c r="P1640" s="22">
        <f t="shared" si="53"/>
        <v>0</v>
      </c>
      <c r="Q1640" s="1">
        <f>+VLOOKUP(E1640,[2]Sheet1!C$295:L$510,10,0)</f>
        <v>45329</v>
      </c>
    </row>
    <row r="1641" spans="1:17" ht="15" hidden="1" customHeight="1" outlineLevel="1" x14ac:dyDescent="0.2">
      <c r="B1641">
        <v>0</v>
      </c>
      <c r="C1641" s="8">
        <v>45273</v>
      </c>
      <c r="D1641" s="4" t="s">
        <v>4171</v>
      </c>
      <c r="E1641" s="4">
        <v>74632</v>
      </c>
      <c r="F1641" s="4" t="s">
        <v>3840</v>
      </c>
      <c r="G1641" s="4" t="s">
        <v>964</v>
      </c>
      <c r="H1641" s="12">
        <v>400880</v>
      </c>
      <c r="I1641" s="11" t="s">
        <v>548</v>
      </c>
      <c r="J1641" s="12">
        <v>32070</v>
      </c>
      <c r="K1641" s="12">
        <f t="shared" si="52"/>
        <v>432950</v>
      </c>
      <c r="L1641" s="4" t="s">
        <v>3387</v>
      </c>
      <c r="M1641" s="4" t="s">
        <v>3106</v>
      </c>
      <c r="N1641" t="s">
        <v>5989</v>
      </c>
      <c r="O1641" s="22">
        <f>+VLOOKUP(E1641,[2]Sheet1!C$511:L$615,9,0)</f>
        <v>432950</v>
      </c>
      <c r="P1641" s="22">
        <f t="shared" si="53"/>
        <v>0</v>
      </c>
      <c r="Q1641" s="1">
        <f>+VLOOKUP(E1641,[2]Sheet1!C$511:L$615,10,0)</f>
        <v>45357</v>
      </c>
    </row>
    <row r="1642" spans="1:17" ht="15" hidden="1" customHeight="1" outlineLevel="1" x14ac:dyDescent="0.2">
      <c r="B1642">
        <v>0</v>
      </c>
      <c r="C1642" s="8">
        <v>45273</v>
      </c>
      <c r="D1642" s="4" t="s">
        <v>4062</v>
      </c>
      <c r="E1642" s="4">
        <v>74633</v>
      </c>
      <c r="F1642" s="4" t="s">
        <v>3840</v>
      </c>
      <c r="G1642" s="4" t="s">
        <v>4968</v>
      </c>
      <c r="H1642" s="12">
        <v>501100</v>
      </c>
      <c r="I1642" s="11" t="s">
        <v>548</v>
      </c>
      <c r="J1642" s="12">
        <v>40088</v>
      </c>
      <c r="K1642" s="12">
        <f t="shared" si="52"/>
        <v>541188</v>
      </c>
      <c r="L1642" s="4" t="s">
        <v>3387</v>
      </c>
      <c r="M1642" s="4" t="s">
        <v>3106</v>
      </c>
      <c r="N1642" t="s">
        <v>5698</v>
      </c>
      <c r="O1642" s="22">
        <f>+VLOOKUP(E1642,[2]Sheet1!C$295:L$510,9,0)</f>
        <v>541188</v>
      </c>
      <c r="P1642" s="22">
        <f t="shared" si="53"/>
        <v>0</v>
      </c>
      <c r="Q1642" s="1">
        <f>+VLOOKUP(E1642,[2]Sheet1!C$295:L$510,10,0)</f>
        <v>45329</v>
      </c>
    </row>
    <row r="1643" spans="1:17" ht="15" hidden="1" customHeight="1" outlineLevel="1" x14ac:dyDescent="0.2">
      <c r="B1643">
        <v>0</v>
      </c>
      <c r="C1643" s="8">
        <v>45273</v>
      </c>
      <c r="D1643" s="4" t="s">
        <v>389</v>
      </c>
      <c r="E1643" s="4">
        <v>74634</v>
      </c>
      <c r="F1643" s="4" t="s">
        <v>3840</v>
      </c>
      <c r="G1643" s="4" t="s">
        <v>76</v>
      </c>
      <c r="H1643" s="12">
        <v>400880</v>
      </c>
      <c r="I1643" s="11" t="s">
        <v>548</v>
      </c>
      <c r="J1643" s="12">
        <v>32070</v>
      </c>
      <c r="K1643" s="12">
        <f t="shared" si="52"/>
        <v>432950</v>
      </c>
      <c r="L1643" s="4" t="s">
        <v>3387</v>
      </c>
      <c r="M1643" s="4" t="s">
        <v>3106</v>
      </c>
      <c r="N1643" t="s">
        <v>5698</v>
      </c>
      <c r="O1643" s="22">
        <f>+VLOOKUP(E1643,[2]Sheet1!C$295:L$510,9,0)</f>
        <v>432950</v>
      </c>
      <c r="P1643" s="22">
        <f t="shared" si="53"/>
        <v>0</v>
      </c>
      <c r="Q1643" s="1">
        <f>+VLOOKUP(E1643,[2]Sheet1!C$295:L$510,10,0)</f>
        <v>45329</v>
      </c>
    </row>
    <row r="1644" spans="1:17" ht="15" hidden="1" customHeight="1" outlineLevel="1" x14ac:dyDescent="0.2">
      <c r="B1644">
        <v>0</v>
      </c>
      <c r="C1644" s="8">
        <v>45274</v>
      </c>
      <c r="D1644" s="4" t="s">
        <v>760</v>
      </c>
      <c r="E1644" s="4">
        <v>75547</v>
      </c>
      <c r="F1644" s="4" t="s">
        <v>3840</v>
      </c>
      <c r="G1644" s="4" t="s">
        <v>624</v>
      </c>
      <c r="H1644" s="12">
        <v>501100</v>
      </c>
      <c r="I1644" s="11" t="s">
        <v>548</v>
      </c>
      <c r="J1644" s="12">
        <v>40088</v>
      </c>
      <c r="K1644" s="12">
        <f t="shared" si="52"/>
        <v>541188</v>
      </c>
      <c r="L1644" s="4" t="s">
        <v>3387</v>
      </c>
      <c r="M1644" s="4" t="s">
        <v>3106</v>
      </c>
      <c r="N1644" t="s">
        <v>5698</v>
      </c>
      <c r="O1644" s="22">
        <f>+VLOOKUP(E1644,[2]Sheet1!C$295:L$510,9,0)</f>
        <v>541188</v>
      </c>
      <c r="P1644" s="22">
        <f t="shared" si="53"/>
        <v>0</v>
      </c>
      <c r="Q1644" s="1">
        <f>+VLOOKUP(E1644,[2]Sheet1!C$295:L$510,10,0)</f>
        <v>45329</v>
      </c>
    </row>
    <row r="1645" spans="1:17" ht="15" hidden="1" customHeight="1" outlineLevel="1" x14ac:dyDescent="0.2">
      <c r="B1645">
        <v>0</v>
      </c>
      <c r="C1645" s="8">
        <v>45275</v>
      </c>
      <c r="D1645" s="4" t="s">
        <v>2884</v>
      </c>
      <c r="E1645" s="4">
        <v>75600</v>
      </c>
      <c r="F1645" s="4" t="s">
        <v>3840</v>
      </c>
      <c r="G1645" s="4" t="s">
        <v>2138</v>
      </c>
      <c r="H1645" s="12">
        <v>400880</v>
      </c>
      <c r="I1645" s="11" t="s">
        <v>548</v>
      </c>
      <c r="J1645" s="12">
        <v>32070</v>
      </c>
      <c r="K1645" s="12">
        <f t="shared" si="52"/>
        <v>432950</v>
      </c>
      <c r="L1645" s="4" t="s">
        <v>3387</v>
      </c>
      <c r="M1645" s="4" t="s">
        <v>3106</v>
      </c>
      <c r="N1645" t="s">
        <v>5698</v>
      </c>
      <c r="O1645" s="22">
        <f>+VLOOKUP(E1645,[2]Sheet1!C$295:L$510,9,0)</f>
        <v>432950</v>
      </c>
      <c r="P1645" s="22">
        <f t="shared" si="53"/>
        <v>0</v>
      </c>
      <c r="Q1645" s="1">
        <f>+VLOOKUP(E1645,[2]Sheet1!C$295:L$510,10,0)</f>
        <v>45329</v>
      </c>
    </row>
    <row r="1646" spans="1:17" ht="15" hidden="1" customHeight="1" outlineLevel="1" x14ac:dyDescent="0.2">
      <c r="B1646">
        <v>0</v>
      </c>
      <c r="C1646" s="8">
        <v>45275</v>
      </c>
      <c r="D1646" s="4" t="s">
        <v>2445</v>
      </c>
      <c r="E1646" s="4">
        <v>75601</v>
      </c>
      <c r="F1646" s="4" t="s">
        <v>3840</v>
      </c>
      <c r="G1646" s="4" t="s">
        <v>4655</v>
      </c>
      <c r="H1646" s="12">
        <v>400880</v>
      </c>
      <c r="I1646" s="11" t="s">
        <v>548</v>
      </c>
      <c r="J1646" s="12">
        <v>32070</v>
      </c>
      <c r="K1646" s="12">
        <f t="shared" si="52"/>
        <v>432950</v>
      </c>
      <c r="L1646" s="4" t="s">
        <v>3387</v>
      </c>
      <c r="M1646" s="4" t="s">
        <v>3106</v>
      </c>
      <c r="N1646" t="s">
        <v>5698</v>
      </c>
      <c r="O1646" s="22">
        <f>+VLOOKUP(E1646,[2]Sheet1!C$295:L$510,9,0)</f>
        <v>432950</v>
      </c>
      <c r="P1646" s="22">
        <f t="shared" si="53"/>
        <v>0</v>
      </c>
      <c r="Q1646" s="1">
        <f>+VLOOKUP(E1646,[2]Sheet1!C$295:L$510,10,0)</f>
        <v>45329</v>
      </c>
    </row>
    <row r="1647" spans="1:17" ht="15" hidden="1" customHeight="1" outlineLevel="1" x14ac:dyDescent="0.2">
      <c r="B1647">
        <v>0</v>
      </c>
      <c r="C1647" s="8">
        <v>45275</v>
      </c>
      <c r="D1647" s="4" t="s">
        <v>359</v>
      </c>
      <c r="E1647" s="4">
        <v>75602</v>
      </c>
      <c r="F1647" s="4" t="s">
        <v>3840</v>
      </c>
      <c r="G1647" s="4" t="s">
        <v>4913</v>
      </c>
      <c r="H1647" s="12">
        <v>501100</v>
      </c>
      <c r="I1647" s="11" t="s">
        <v>548</v>
      </c>
      <c r="J1647" s="12">
        <v>40088</v>
      </c>
      <c r="K1647" s="12">
        <f t="shared" si="52"/>
        <v>541188</v>
      </c>
      <c r="L1647" s="4" t="s">
        <v>3387</v>
      </c>
      <c r="M1647" s="4" t="s">
        <v>3106</v>
      </c>
      <c r="N1647" t="s">
        <v>5698</v>
      </c>
      <c r="O1647" s="22">
        <f>+VLOOKUP(E1647,[2]Sheet1!C$295:L$510,9,0)</f>
        <v>541188</v>
      </c>
      <c r="P1647" s="22">
        <f t="shared" si="53"/>
        <v>0</v>
      </c>
      <c r="Q1647" s="1">
        <f>+VLOOKUP(E1647,[2]Sheet1!C$295:L$510,10,0)</f>
        <v>45329</v>
      </c>
    </row>
    <row r="1648" spans="1:17" ht="15" hidden="1" customHeight="1" outlineLevel="1" x14ac:dyDescent="0.2">
      <c r="B1648">
        <v>0</v>
      </c>
      <c r="C1648" s="8">
        <v>45275</v>
      </c>
      <c r="D1648" s="4" t="s">
        <v>3818</v>
      </c>
      <c r="E1648" s="4">
        <v>75604</v>
      </c>
      <c r="F1648" s="4" t="s">
        <v>3840</v>
      </c>
      <c r="G1648" s="4" t="s">
        <v>4839</v>
      </c>
      <c r="H1648" s="12">
        <v>400880</v>
      </c>
      <c r="I1648" s="11" t="s">
        <v>548</v>
      </c>
      <c r="J1648" s="12">
        <v>32070</v>
      </c>
      <c r="K1648" s="12">
        <f t="shared" si="52"/>
        <v>432950</v>
      </c>
      <c r="L1648" s="4" t="s">
        <v>3387</v>
      </c>
      <c r="M1648" s="4" t="s">
        <v>3106</v>
      </c>
      <c r="N1648" t="s">
        <v>5698</v>
      </c>
      <c r="O1648" s="22">
        <f>+VLOOKUP(E1648,[2]Sheet1!C$295:L$510,9,0)</f>
        <v>432950</v>
      </c>
      <c r="P1648" s="22">
        <f t="shared" si="53"/>
        <v>0</v>
      </c>
      <c r="Q1648" s="1">
        <f>+VLOOKUP(E1648,[2]Sheet1!C$295:L$510,10,0)</f>
        <v>45329</v>
      </c>
    </row>
    <row r="1649" spans="2:17" ht="15" hidden="1" customHeight="1" outlineLevel="1" x14ac:dyDescent="0.2">
      <c r="B1649">
        <v>0</v>
      </c>
      <c r="C1649" s="8">
        <v>45278</v>
      </c>
      <c r="D1649" s="4" t="s">
        <v>1504</v>
      </c>
      <c r="E1649" s="4">
        <v>75858</v>
      </c>
      <c r="F1649" s="4" t="s">
        <v>3840</v>
      </c>
      <c r="G1649" s="4" t="s">
        <v>1278</v>
      </c>
      <c r="H1649" s="12">
        <v>400880</v>
      </c>
      <c r="I1649" s="11" t="s">
        <v>548</v>
      </c>
      <c r="J1649" s="12">
        <v>32070</v>
      </c>
      <c r="K1649" s="12">
        <f t="shared" si="52"/>
        <v>432950</v>
      </c>
      <c r="L1649" s="4" t="s">
        <v>3387</v>
      </c>
      <c r="M1649" s="4" t="s">
        <v>3106</v>
      </c>
      <c r="N1649" t="s">
        <v>5698</v>
      </c>
      <c r="O1649" s="22">
        <f>+VLOOKUP(E1649,[2]Sheet1!C$295:L$510,9,0)</f>
        <v>432950</v>
      </c>
      <c r="P1649" s="22">
        <f t="shared" si="53"/>
        <v>0</v>
      </c>
      <c r="Q1649" s="1">
        <f>+VLOOKUP(E1649,[2]Sheet1!C$295:L$510,10,0)</f>
        <v>45329</v>
      </c>
    </row>
    <row r="1650" spans="2:17" ht="15" hidden="1" customHeight="1" outlineLevel="1" x14ac:dyDescent="0.2">
      <c r="B1650">
        <v>0</v>
      </c>
      <c r="C1650" s="8">
        <v>45278</v>
      </c>
      <c r="D1650" s="4" t="s">
        <v>4084</v>
      </c>
      <c r="E1650" s="4">
        <v>75859</v>
      </c>
      <c r="F1650" s="4" t="s">
        <v>3840</v>
      </c>
      <c r="G1650" s="4" t="s">
        <v>2867</v>
      </c>
      <c r="H1650" s="12">
        <v>400880</v>
      </c>
      <c r="I1650" s="11" t="s">
        <v>548</v>
      </c>
      <c r="J1650" s="12">
        <v>32070</v>
      </c>
      <c r="K1650" s="12">
        <f t="shared" si="52"/>
        <v>432950</v>
      </c>
      <c r="L1650" s="4" t="s">
        <v>3387</v>
      </c>
      <c r="M1650" s="4" t="s">
        <v>3106</v>
      </c>
      <c r="N1650" t="s">
        <v>5698</v>
      </c>
      <c r="O1650" s="22">
        <f>+VLOOKUP(E1650,[2]Sheet1!C$295:L$510,9,0)</f>
        <v>432950</v>
      </c>
      <c r="P1650" s="22">
        <f t="shared" si="53"/>
        <v>0</v>
      </c>
      <c r="Q1650" s="1">
        <f>+VLOOKUP(E1650,[2]Sheet1!C$295:L$510,10,0)</f>
        <v>45329</v>
      </c>
    </row>
    <row r="1651" spans="2:17" ht="15" hidden="1" customHeight="1" outlineLevel="1" x14ac:dyDescent="0.2">
      <c r="B1651">
        <v>0</v>
      </c>
      <c r="C1651" s="8">
        <v>45278</v>
      </c>
      <c r="D1651" s="4" t="s">
        <v>4709</v>
      </c>
      <c r="E1651" s="4">
        <v>75860</v>
      </c>
      <c r="F1651" s="4" t="s">
        <v>3840</v>
      </c>
      <c r="G1651" s="4" t="s">
        <v>216</v>
      </c>
      <c r="H1651" s="12">
        <v>400880</v>
      </c>
      <c r="I1651" s="11" t="s">
        <v>548</v>
      </c>
      <c r="J1651" s="12">
        <v>32070</v>
      </c>
      <c r="K1651" s="12">
        <f t="shared" si="52"/>
        <v>432950</v>
      </c>
      <c r="L1651" s="4" t="s">
        <v>3387</v>
      </c>
      <c r="M1651" s="4" t="s">
        <v>3106</v>
      </c>
      <c r="N1651" t="s">
        <v>5698</v>
      </c>
      <c r="O1651" s="22">
        <f>+VLOOKUP(E1651,[2]Sheet1!C$295:L$510,9,0)</f>
        <v>432950</v>
      </c>
      <c r="P1651" s="22">
        <f t="shared" si="53"/>
        <v>0</v>
      </c>
      <c r="Q1651" s="1">
        <f>+VLOOKUP(E1651,[2]Sheet1!C$295:L$510,10,0)</f>
        <v>45329</v>
      </c>
    </row>
    <row r="1652" spans="2:17" ht="15" hidden="1" customHeight="1" outlineLevel="1" x14ac:dyDescent="0.2">
      <c r="B1652">
        <v>0</v>
      </c>
      <c r="C1652" s="8">
        <v>45278</v>
      </c>
      <c r="D1652" s="4" t="s">
        <v>3682</v>
      </c>
      <c r="E1652" s="4">
        <v>75861</v>
      </c>
      <c r="F1652" s="4" t="s">
        <v>3840</v>
      </c>
      <c r="G1652" s="4" t="s">
        <v>4914</v>
      </c>
      <c r="H1652" s="12">
        <v>501100</v>
      </c>
      <c r="I1652" s="11" t="s">
        <v>548</v>
      </c>
      <c r="J1652" s="12">
        <v>40088</v>
      </c>
      <c r="K1652" s="12">
        <f t="shared" si="52"/>
        <v>541188</v>
      </c>
      <c r="L1652" s="4" t="s">
        <v>3387</v>
      </c>
      <c r="M1652" s="4" t="s">
        <v>3106</v>
      </c>
      <c r="N1652" t="s">
        <v>5698</v>
      </c>
      <c r="O1652" s="22">
        <f>+VLOOKUP(E1652,[2]Sheet1!C$295:L$510,9,0)</f>
        <v>541188</v>
      </c>
      <c r="P1652" s="22">
        <f t="shared" si="53"/>
        <v>0</v>
      </c>
      <c r="Q1652" s="1">
        <f>+VLOOKUP(E1652,[2]Sheet1!C$295:L$510,10,0)</f>
        <v>45329</v>
      </c>
    </row>
    <row r="1653" spans="2:17" ht="15" hidden="1" customHeight="1" outlineLevel="1" x14ac:dyDescent="0.2">
      <c r="B1653">
        <v>0</v>
      </c>
      <c r="C1653" s="8">
        <v>45278</v>
      </c>
      <c r="D1653" s="4" t="s">
        <v>3361</v>
      </c>
      <c r="E1653" s="4">
        <v>75862</v>
      </c>
      <c r="F1653" s="4" t="s">
        <v>3840</v>
      </c>
      <c r="G1653" s="4" t="s">
        <v>3602</v>
      </c>
      <c r="H1653" s="12">
        <v>501100</v>
      </c>
      <c r="I1653" s="11" t="s">
        <v>548</v>
      </c>
      <c r="J1653" s="12">
        <v>40088</v>
      </c>
      <c r="K1653" s="12">
        <f t="shared" si="52"/>
        <v>541188</v>
      </c>
      <c r="L1653" s="4" t="s">
        <v>3387</v>
      </c>
      <c r="M1653" s="4" t="s">
        <v>3106</v>
      </c>
      <c r="N1653" t="s">
        <v>5698</v>
      </c>
      <c r="O1653" s="22">
        <f>+VLOOKUP(E1653,[2]Sheet1!C$295:L$510,9,0)</f>
        <v>541188</v>
      </c>
      <c r="P1653" s="22">
        <f t="shared" si="53"/>
        <v>0</v>
      </c>
      <c r="Q1653" s="1">
        <f>+VLOOKUP(E1653,[2]Sheet1!C$295:L$510,10,0)</f>
        <v>45329</v>
      </c>
    </row>
    <row r="1654" spans="2:17" ht="15" hidden="1" customHeight="1" outlineLevel="1" x14ac:dyDescent="0.2">
      <c r="B1654">
        <v>0</v>
      </c>
      <c r="C1654" s="8">
        <v>45278</v>
      </c>
      <c r="D1654" s="4" t="s">
        <v>1721</v>
      </c>
      <c r="E1654" s="4">
        <v>75863</v>
      </c>
      <c r="F1654" s="4" t="s">
        <v>3840</v>
      </c>
      <c r="G1654" s="4" t="s">
        <v>341</v>
      </c>
      <c r="H1654" s="12">
        <v>400880</v>
      </c>
      <c r="I1654" s="11" t="s">
        <v>548</v>
      </c>
      <c r="J1654" s="12">
        <v>32070</v>
      </c>
      <c r="K1654" s="12">
        <f t="shared" si="52"/>
        <v>432950</v>
      </c>
      <c r="L1654" s="4" t="s">
        <v>3387</v>
      </c>
      <c r="M1654" s="4" t="s">
        <v>3106</v>
      </c>
      <c r="N1654" t="s">
        <v>5989</v>
      </c>
      <c r="O1654" s="22">
        <f>+VLOOKUP(E1654,[2]Sheet1!C$511:L$615,9,0)</f>
        <v>432950</v>
      </c>
      <c r="P1654" s="22">
        <f t="shared" si="53"/>
        <v>0</v>
      </c>
      <c r="Q1654" s="1">
        <f>+VLOOKUP(E1654,[2]Sheet1!C$511:L$615,10,0)</f>
        <v>45357</v>
      </c>
    </row>
    <row r="1655" spans="2:17" ht="15" hidden="1" customHeight="1" outlineLevel="1" x14ac:dyDescent="0.2">
      <c r="B1655">
        <v>0</v>
      </c>
      <c r="C1655" s="8">
        <v>45278</v>
      </c>
      <c r="D1655" s="4" t="s">
        <v>1477</v>
      </c>
      <c r="E1655" s="4">
        <v>75864</v>
      </c>
      <c r="F1655" s="4" t="s">
        <v>3840</v>
      </c>
      <c r="G1655" s="4" t="s">
        <v>4306</v>
      </c>
      <c r="H1655" s="12">
        <v>501100</v>
      </c>
      <c r="I1655" s="11" t="s">
        <v>548</v>
      </c>
      <c r="J1655" s="12">
        <v>40088</v>
      </c>
      <c r="K1655" s="12">
        <f t="shared" si="52"/>
        <v>541188</v>
      </c>
      <c r="L1655" s="4" t="s">
        <v>3387</v>
      </c>
      <c r="M1655" s="4" t="s">
        <v>3106</v>
      </c>
      <c r="N1655" t="s">
        <v>5698</v>
      </c>
      <c r="O1655" s="22">
        <f>+VLOOKUP(E1655,[2]Sheet1!C$295:L$510,9,0)</f>
        <v>541188</v>
      </c>
      <c r="P1655" s="22">
        <f t="shared" si="53"/>
        <v>0</v>
      </c>
      <c r="Q1655" s="1">
        <f>+VLOOKUP(E1655,[2]Sheet1!C$295:L$510,10,0)</f>
        <v>45329</v>
      </c>
    </row>
    <row r="1656" spans="2:17" ht="15" hidden="1" customHeight="1" outlineLevel="1" x14ac:dyDescent="0.2">
      <c r="B1656">
        <v>0</v>
      </c>
      <c r="C1656" s="8">
        <v>45278</v>
      </c>
      <c r="D1656" s="4" t="s">
        <v>625</v>
      </c>
      <c r="E1656" s="4">
        <v>75865</v>
      </c>
      <c r="F1656" s="4" t="s">
        <v>3840</v>
      </c>
      <c r="G1656" s="4" t="s">
        <v>4764</v>
      </c>
      <c r="H1656" s="12">
        <v>400880</v>
      </c>
      <c r="I1656" s="11" t="s">
        <v>548</v>
      </c>
      <c r="J1656" s="12">
        <v>32070</v>
      </c>
      <c r="K1656" s="12">
        <f t="shared" si="52"/>
        <v>432950</v>
      </c>
      <c r="L1656" s="4" t="s">
        <v>3387</v>
      </c>
      <c r="M1656" s="4" t="s">
        <v>3106</v>
      </c>
      <c r="N1656" t="s">
        <v>5698</v>
      </c>
      <c r="O1656" s="22">
        <f>+VLOOKUP(E1656,[2]Sheet1!C$295:L$510,9,0)</f>
        <v>432950</v>
      </c>
      <c r="P1656" s="22">
        <f t="shared" si="53"/>
        <v>0</v>
      </c>
      <c r="Q1656" s="1">
        <f>+VLOOKUP(E1656,[2]Sheet1!C$295:L$510,10,0)</f>
        <v>45329</v>
      </c>
    </row>
    <row r="1657" spans="2:17" ht="15" hidden="1" customHeight="1" outlineLevel="1" x14ac:dyDescent="0.2">
      <c r="B1657">
        <v>0</v>
      </c>
      <c r="C1657" s="8">
        <v>45278</v>
      </c>
      <c r="D1657" s="4" t="s">
        <v>1407</v>
      </c>
      <c r="E1657" s="4">
        <v>75866</v>
      </c>
      <c r="F1657" s="4" t="s">
        <v>3840</v>
      </c>
      <c r="G1657" s="4" t="s">
        <v>2470</v>
      </c>
      <c r="H1657" s="12">
        <v>400880</v>
      </c>
      <c r="I1657" s="11" t="s">
        <v>548</v>
      </c>
      <c r="J1657" s="12">
        <v>32070</v>
      </c>
      <c r="K1657" s="12">
        <f t="shared" si="52"/>
        <v>432950</v>
      </c>
      <c r="L1657" s="4" t="s">
        <v>3387</v>
      </c>
      <c r="M1657" s="4" t="s">
        <v>3106</v>
      </c>
      <c r="N1657" t="s">
        <v>5698</v>
      </c>
      <c r="O1657" s="22">
        <f>+VLOOKUP(E1657,[2]Sheet1!C$295:L$510,9,0)</f>
        <v>432950</v>
      </c>
      <c r="P1657" s="22">
        <f t="shared" si="53"/>
        <v>0</v>
      </c>
      <c r="Q1657" s="1">
        <f>+VLOOKUP(E1657,[2]Sheet1!C$295:L$510,10,0)</f>
        <v>45329</v>
      </c>
    </row>
    <row r="1658" spans="2:17" ht="15" hidden="1" customHeight="1" outlineLevel="1" x14ac:dyDescent="0.2">
      <c r="B1658">
        <v>0</v>
      </c>
      <c r="C1658" s="8">
        <v>45278</v>
      </c>
      <c r="D1658" s="4" t="s">
        <v>4521</v>
      </c>
      <c r="E1658" s="4">
        <v>75867</v>
      </c>
      <c r="F1658" s="4" t="s">
        <v>3840</v>
      </c>
      <c r="G1658" s="4" t="s">
        <v>2428</v>
      </c>
      <c r="H1658" s="12">
        <v>400880</v>
      </c>
      <c r="I1658" s="11" t="s">
        <v>548</v>
      </c>
      <c r="J1658" s="12">
        <v>32070</v>
      </c>
      <c r="K1658" s="12">
        <f t="shared" si="52"/>
        <v>432950</v>
      </c>
      <c r="L1658" s="4" t="s">
        <v>3387</v>
      </c>
      <c r="M1658" s="4" t="s">
        <v>3106</v>
      </c>
      <c r="N1658" t="s">
        <v>5698</v>
      </c>
      <c r="O1658" s="22">
        <f>+VLOOKUP(E1658,[2]Sheet1!C$295:L$510,9,0)</f>
        <v>432950</v>
      </c>
      <c r="P1658" s="22">
        <f t="shared" si="53"/>
        <v>0</v>
      </c>
      <c r="Q1658" s="1">
        <f>+VLOOKUP(E1658,[2]Sheet1!C$295:L$510,10,0)</f>
        <v>45329</v>
      </c>
    </row>
    <row r="1659" spans="2:17" ht="15" hidden="1" customHeight="1" outlineLevel="1" x14ac:dyDescent="0.2">
      <c r="B1659">
        <v>0</v>
      </c>
      <c r="C1659" s="8">
        <v>45278</v>
      </c>
      <c r="D1659" s="4" t="s">
        <v>594</v>
      </c>
      <c r="E1659" s="4">
        <v>75868</v>
      </c>
      <c r="F1659" s="4" t="s">
        <v>3840</v>
      </c>
      <c r="G1659" s="4" t="s">
        <v>3315</v>
      </c>
      <c r="H1659" s="12">
        <v>501100</v>
      </c>
      <c r="I1659" s="11" t="s">
        <v>548</v>
      </c>
      <c r="J1659" s="12">
        <v>40088</v>
      </c>
      <c r="K1659" s="12">
        <f t="shared" si="52"/>
        <v>541188</v>
      </c>
      <c r="L1659" s="4" t="s">
        <v>3387</v>
      </c>
      <c r="M1659" s="4" t="s">
        <v>3106</v>
      </c>
      <c r="N1659" t="s">
        <v>5698</v>
      </c>
      <c r="O1659" s="22">
        <f>+VLOOKUP(E1659,[2]Sheet1!C$295:L$510,9,0)</f>
        <v>541188</v>
      </c>
      <c r="P1659" s="22">
        <f t="shared" si="53"/>
        <v>0</v>
      </c>
      <c r="Q1659" s="1">
        <f>+VLOOKUP(E1659,[2]Sheet1!C$295:L$510,10,0)</f>
        <v>45329</v>
      </c>
    </row>
    <row r="1660" spans="2:17" ht="15" hidden="1" customHeight="1" outlineLevel="1" x14ac:dyDescent="0.2">
      <c r="B1660">
        <v>0</v>
      </c>
      <c r="C1660" s="8">
        <v>45278</v>
      </c>
      <c r="D1660" s="4" t="s">
        <v>3082</v>
      </c>
      <c r="E1660" s="4">
        <v>75869</v>
      </c>
      <c r="F1660" s="4" t="s">
        <v>3840</v>
      </c>
      <c r="G1660" s="4" t="s">
        <v>4635</v>
      </c>
      <c r="H1660" s="12">
        <v>400880</v>
      </c>
      <c r="I1660" s="11" t="s">
        <v>548</v>
      </c>
      <c r="J1660" s="12">
        <v>32070</v>
      </c>
      <c r="K1660" s="12">
        <f t="shared" si="52"/>
        <v>432950</v>
      </c>
      <c r="L1660" s="4" t="s">
        <v>3387</v>
      </c>
      <c r="M1660" s="4" t="s">
        <v>3106</v>
      </c>
      <c r="N1660" t="s">
        <v>5698</v>
      </c>
      <c r="O1660" s="22">
        <f>+VLOOKUP(E1660,[2]Sheet1!C$295:L$510,9,0)</f>
        <v>432950</v>
      </c>
      <c r="P1660" s="22">
        <f t="shared" si="53"/>
        <v>0</v>
      </c>
      <c r="Q1660" s="1">
        <f>+VLOOKUP(E1660,[2]Sheet1!C$295:L$510,10,0)</f>
        <v>45329</v>
      </c>
    </row>
    <row r="1661" spans="2:17" ht="15" hidden="1" customHeight="1" outlineLevel="1" x14ac:dyDescent="0.2">
      <c r="B1661">
        <v>0</v>
      </c>
      <c r="C1661" s="8">
        <v>45278</v>
      </c>
      <c r="D1661" s="4" t="s">
        <v>1561</v>
      </c>
      <c r="E1661" s="4">
        <v>75870</v>
      </c>
      <c r="F1661" s="4" t="s">
        <v>3840</v>
      </c>
      <c r="G1661" s="4" t="s">
        <v>3386</v>
      </c>
      <c r="H1661" s="12">
        <v>501100</v>
      </c>
      <c r="I1661" s="11" t="s">
        <v>548</v>
      </c>
      <c r="J1661" s="12">
        <v>40088</v>
      </c>
      <c r="K1661" s="12">
        <f t="shared" si="52"/>
        <v>541188</v>
      </c>
      <c r="L1661" s="4" t="s">
        <v>3387</v>
      </c>
      <c r="M1661" s="4" t="s">
        <v>3106</v>
      </c>
      <c r="N1661" t="s">
        <v>5989</v>
      </c>
      <c r="O1661" s="22">
        <f>+VLOOKUP(E1661,[2]Sheet1!C$511:L$615,9,0)</f>
        <v>541188</v>
      </c>
      <c r="P1661" s="22">
        <f t="shared" si="53"/>
        <v>0</v>
      </c>
      <c r="Q1661" s="1">
        <f>+VLOOKUP(E1661,[2]Sheet1!C$511:L$615,10,0)</f>
        <v>45357</v>
      </c>
    </row>
    <row r="1662" spans="2:17" ht="15" hidden="1" customHeight="1" outlineLevel="1" x14ac:dyDescent="0.2">
      <c r="B1662">
        <v>0</v>
      </c>
      <c r="C1662" s="8">
        <v>45278</v>
      </c>
      <c r="D1662" s="4" t="s">
        <v>2400</v>
      </c>
      <c r="E1662" s="4">
        <v>75871</v>
      </c>
      <c r="F1662" s="4" t="s">
        <v>3840</v>
      </c>
      <c r="G1662" s="4" t="s">
        <v>1775</v>
      </c>
      <c r="H1662" s="12">
        <v>501100</v>
      </c>
      <c r="I1662" s="11" t="s">
        <v>548</v>
      </c>
      <c r="J1662" s="12">
        <v>40088</v>
      </c>
      <c r="K1662" s="12">
        <f t="shared" si="52"/>
        <v>541188</v>
      </c>
      <c r="L1662" s="4" t="s">
        <v>3387</v>
      </c>
      <c r="M1662" s="4" t="s">
        <v>3106</v>
      </c>
      <c r="N1662" t="s">
        <v>5698</v>
      </c>
      <c r="O1662" s="22">
        <f>+VLOOKUP(E1662,[2]Sheet1!C$295:L$510,9,0)</f>
        <v>541188</v>
      </c>
      <c r="P1662" s="22">
        <f t="shared" si="53"/>
        <v>0</v>
      </c>
      <c r="Q1662" s="1">
        <f>+VLOOKUP(E1662,[2]Sheet1!C$295:L$510,10,0)</f>
        <v>45329</v>
      </c>
    </row>
    <row r="1663" spans="2:17" ht="15" hidden="1" customHeight="1" outlineLevel="1" x14ac:dyDescent="0.2">
      <c r="B1663">
        <v>0</v>
      </c>
      <c r="C1663" s="8">
        <v>45278</v>
      </c>
      <c r="D1663" s="4" t="s">
        <v>3425</v>
      </c>
      <c r="E1663" s="4">
        <v>75873</v>
      </c>
      <c r="F1663" s="4" t="s">
        <v>3840</v>
      </c>
      <c r="G1663" s="4" t="s">
        <v>3608</v>
      </c>
      <c r="H1663" s="12">
        <v>501100</v>
      </c>
      <c r="I1663" s="11" t="s">
        <v>548</v>
      </c>
      <c r="J1663" s="12">
        <v>40088</v>
      </c>
      <c r="K1663" s="12">
        <f t="shared" si="52"/>
        <v>541188</v>
      </c>
      <c r="L1663" s="4" t="s">
        <v>3387</v>
      </c>
      <c r="M1663" s="4" t="s">
        <v>3106</v>
      </c>
      <c r="N1663" t="s">
        <v>5698</v>
      </c>
      <c r="O1663" s="22">
        <f>+VLOOKUP(E1663,[2]Sheet1!C$295:L$510,9,0)</f>
        <v>541188</v>
      </c>
      <c r="P1663" s="22">
        <f t="shared" si="53"/>
        <v>0</v>
      </c>
      <c r="Q1663" s="1">
        <f>+VLOOKUP(E1663,[2]Sheet1!C$295:L$510,10,0)</f>
        <v>45329</v>
      </c>
    </row>
    <row r="1664" spans="2:17" ht="15" hidden="1" customHeight="1" outlineLevel="1" x14ac:dyDescent="0.2">
      <c r="B1664">
        <v>0</v>
      </c>
      <c r="C1664" s="8">
        <v>45278</v>
      </c>
      <c r="D1664" s="4" t="s">
        <v>5285</v>
      </c>
      <c r="E1664" s="4">
        <v>747</v>
      </c>
      <c r="F1664" s="4"/>
      <c r="G1664" s="4" t="s">
        <v>5361</v>
      </c>
      <c r="H1664" s="12">
        <v>-20981</v>
      </c>
      <c r="I1664" s="4" t="s">
        <v>5372</v>
      </c>
      <c r="J1664" s="12">
        <v>-1678</v>
      </c>
      <c r="K1664" s="12">
        <f t="shared" si="52"/>
        <v>-22659</v>
      </c>
      <c r="L1664" s="4" t="s">
        <v>2318</v>
      </c>
      <c r="M1664" s="4" t="s">
        <v>195</v>
      </c>
      <c r="N1664" t="s">
        <v>5380</v>
      </c>
      <c r="O1664" s="22">
        <f>+VLOOKUP(E1664,[2]Sheet1!C$1:L$294,9,0)</f>
        <v>-22660</v>
      </c>
      <c r="P1664" s="22">
        <f t="shared" si="53"/>
        <v>-1</v>
      </c>
      <c r="Q1664" s="1">
        <f>+VLOOKUP(E1664,[2]Sheet1!C$1:L$294,10,0)</f>
        <v>45296</v>
      </c>
    </row>
    <row r="1665" spans="1:17" ht="15" hidden="1" customHeight="1" outlineLevel="1" x14ac:dyDescent="0.2">
      <c r="B1665">
        <v>0</v>
      </c>
      <c r="C1665" s="8">
        <v>45278</v>
      </c>
      <c r="D1665" s="4" t="s">
        <v>5286</v>
      </c>
      <c r="E1665" s="4">
        <v>749</v>
      </c>
      <c r="F1665" s="4"/>
      <c r="G1665" s="4" t="s">
        <v>5362</v>
      </c>
      <c r="H1665" s="12">
        <v>-20981</v>
      </c>
      <c r="I1665" s="4" t="s">
        <v>5372</v>
      </c>
      <c r="J1665" s="12">
        <v>-1678</v>
      </c>
      <c r="K1665" s="12">
        <f t="shared" si="52"/>
        <v>-22659</v>
      </c>
      <c r="L1665" s="4" t="s">
        <v>2318</v>
      </c>
      <c r="M1665" s="4" t="s">
        <v>195</v>
      </c>
      <c r="N1665" t="s">
        <v>5380</v>
      </c>
      <c r="O1665" s="22">
        <f>+VLOOKUP(E1665,[2]Sheet1!C$1:L$294,9,0)</f>
        <v>-22660</v>
      </c>
      <c r="P1665" s="22">
        <f t="shared" si="53"/>
        <v>-1</v>
      </c>
      <c r="Q1665" s="1">
        <f>+VLOOKUP(E1665,[2]Sheet1!C$1:L$294,10,0)</f>
        <v>45296</v>
      </c>
    </row>
    <row r="1666" spans="1:17" ht="15" hidden="1" customHeight="1" outlineLevel="1" x14ac:dyDescent="0.2">
      <c r="B1666">
        <v>0</v>
      </c>
      <c r="C1666" s="8">
        <v>45278</v>
      </c>
      <c r="D1666" s="4" t="s">
        <v>5287</v>
      </c>
      <c r="E1666" s="4">
        <v>750</v>
      </c>
      <c r="F1666" s="4"/>
      <c r="G1666" s="4" t="s">
        <v>5363</v>
      </c>
      <c r="H1666" s="12">
        <v>-20981</v>
      </c>
      <c r="I1666" s="4" t="s">
        <v>5372</v>
      </c>
      <c r="J1666" s="12">
        <v>-1678</v>
      </c>
      <c r="K1666" s="12">
        <f t="shared" si="52"/>
        <v>-22659</v>
      </c>
      <c r="L1666" s="4" t="s">
        <v>2318</v>
      </c>
      <c r="M1666" s="4" t="s">
        <v>195</v>
      </c>
      <c r="N1666" t="s">
        <v>5380</v>
      </c>
      <c r="O1666" s="22">
        <f>+VLOOKUP(E1666,[2]Sheet1!C$1:L$294,9,0)</f>
        <v>-22660</v>
      </c>
      <c r="P1666" s="22">
        <f t="shared" si="53"/>
        <v>-1</v>
      </c>
      <c r="Q1666" s="1">
        <f>+VLOOKUP(E1666,[2]Sheet1!C$1:L$294,10,0)</f>
        <v>45296</v>
      </c>
    </row>
    <row r="1667" spans="1:17" ht="15" hidden="1" customHeight="1" outlineLevel="1" x14ac:dyDescent="0.2">
      <c r="B1667">
        <v>0</v>
      </c>
      <c r="C1667" s="8">
        <v>45278</v>
      </c>
      <c r="D1667" s="4" t="s">
        <v>5288</v>
      </c>
      <c r="E1667" s="4">
        <v>751</v>
      </c>
      <c r="F1667" s="4"/>
      <c r="G1667" s="4" t="s">
        <v>5364</v>
      </c>
      <c r="H1667" s="12">
        <v>-10491</v>
      </c>
      <c r="I1667" s="4" t="s">
        <v>5372</v>
      </c>
      <c r="J1667" s="12">
        <v>-839</v>
      </c>
      <c r="K1667" s="12">
        <f t="shared" ref="K1667:K1730" si="54">+H1667+J1667</f>
        <v>-11330</v>
      </c>
      <c r="L1667" s="4" t="s">
        <v>2318</v>
      </c>
      <c r="M1667" s="4" t="s">
        <v>195</v>
      </c>
      <c r="N1667" t="s">
        <v>5380</v>
      </c>
      <c r="O1667" s="22">
        <f>+VLOOKUP(E1667,[2]Sheet1!C$1:L$294,9,0)</f>
        <v>-11330</v>
      </c>
      <c r="P1667" s="22">
        <f t="shared" si="53"/>
        <v>0</v>
      </c>
      <c r="Q1667" s="1">
        <f>+VLOOKUP(E1667,[2]Sheet1!C$1:L$294,10,0)</f>
        <v>45296</v>
      </c>
    </row>
    <row r="1668" spans="1:17" ht="15" hidden="1" customHeight="1" outlineLevel="1" x14ac:dyDescent="0.2">
      <c r="B1668">
        <v>0</v>
      </c>
      <c r="C1668" s="8">
        <v>45278</v>
      </c>
      <c r="D1668" s="4" t="s">
        <v>5289</v>
      </c>
      <c r="E1668" s="4">
        <v>752</v>
      </c>
      <c r="F1668" s="4"/>
      <c r="G1668" s="4" t="s">
        <v>5365</v>
      </c>
      <c r="H1668" s="12">
        <v>-20981</v>
      </c>
      <c r="I1668" s="4" t="s">
        <v>5372</v>
      </c>
      <c r="J1668" s="12">
        <v>-1678</v>
      </c>
      <c r="K1668" s="12">
        <f t="shared" si="54"/>
        <v>-22659</v>
      </c>
      <c r="L1668" s="4" t="s">
        <v>2318</v>
      </c>
      <c r="M1668" s="4" t="s">
        <v>195</v>
      </c>
      <c r="N1668" t="s">
        <v>5380</v>
      </c>
      <c r="O1668" s="22">
        <f>+VLOOKUP(E1668,[2]Sheet1!C$1:L$294,9,0)</f>
        <v>-22660</v>
      </c>
      <c r="P1668" s="22">
        <f t="shared" si="53"/>
        <v>-1</v>
      </c>
      <c r="Q1668" s="1">
        <f>+VLOOKUP(E1668,[2]Sheet1!C$1:L$294,10,0)</f>
        <v>45296</v>
      </c>
    </row>
    <row r="1669" spans="1:17" ht="15" hidden="1" customHeight="1" outlineLevel="1" x14ac:dyDescent="0.2">
      <c r="B1669">
        <v>0</v>
      </c>
      <c r="C1669" s="8">
        <v>45278</v>
      </c>
      <c r="D1669" s="4" t="s">
        <v>5290</v>
      </c>
      <c r="E1669" s="4">
        <v>8282</v>
      </c>
      <c r="F1669" s="4"/>
      <c r="G1669" s="4" t="s">
        <v>5365</v>
      </c>
      <c r="H1669" s="12">
        <v>-576729</v>
      </c>
      <c r="I1669" s="4" t="s">
        <v>5372</v>
      </c>
      <c r="J1669" s="12">
        <v>-46138</v>
      </c>
      <c r="K1669" s="12">
        <f t="shared" si="54"/>
        <v>-622867</v>
      </c>
      <c r="L1669" s="4" t="s">
        <v>3387</v>
      </c>
      <c r="M1669" s="4" t="s">
        <v>3106</v>
      </c>
      <c r="N1669" t="s">
        <v>5380</v>
      </c>
      <c r="O1669" s="22">
        <f>+VLOOKUP(E1669,[2]Sheet1!C$1:L$294,9,0)</f>
        <v>-622867</v>
      </c>
      <c r="P1669" s="22">
        <f t="shared" si="53"/>
        <v>0</v>
      </c>
      <c r="Q1669" s="1">
        <f>+VLOOKUP(E1669,[2]Sheet1!C$1:L$294,10,0)</f>
        <v>45296</v>
      </c>
    </row>
    <row r="1670" spans="1:17" ht="15" hidden="1" customHeight="1" outlineLevel="1" x14ac:dyDescent="0.2">
      <c r="B1670">
        <v>0</v>
      </c>
      <c r="C1670" s="8">
        <v>45278</v>
      </c>
      <c r="D1670" s="4" t="s">
        <v>5291</v>
      </c>
      <c r="E1670" s="4">
        <v>8284</v>
      </c>
      <c r="F1670" s="4"/>
      <c r="G1670" s="4" t="s">
        <v>5361</v>
      </c>
      <c r="H1670" s="12">
        <v>-576729</v>
      </c>
      <c r="I1670" s="4" t="s">
        <v>5372</v>
      </c>
      <c r="J1670" s="12">
        <v>-46138</v>
      </c>
      <c r="K1670" s="12">
        <f t="shared" si="54"/>
        <v>-622867</v>
      </c>
      <c r="L1670" s="4" t="s">
        <v>3387</v>
      </c>
      <c r="M1670" s="4" t="s">
        <v>3106</v>
      </c>
      <c r="N1670" t="s">
        <v>5380</v>
      </c>
      <c r="O1670" s="22">
        <f>+VLOOKUP(E1670,[2]Sheet1!C$1:L$294,9,0)</f>
        <v>-622867</v>
      </c>
      <c r="P1670" s="22">
        <f t="shared" si="53"/>
        <v>0</v>
      </c>
      <c r="Q1670" s="1">
        <f>+VLOOKUP(E1670,[2]Sheet1!C$1:L$294,10,0)</f>
        <v>45296</v>
      </c>
    </row>
    <row r="1671" spans="1:17" ht="15" hidden="1" customHeight="1" outlineLevel="1" x14ac:dyDescent="0.2">
      <c r="B1671">
        <v>0</v>
      </c>
      <c r="C1671" s="8">
        <v>45278</v>
      </c>
      <c r="D1671" s="4" t="s">
        <v>5292</v>
      </c>
      <c r="E1671" s="4">
        <v>8287</v>
      </c>
      <c r="F1671" s="4"/>
      <c r="G1671" s="4" t="s">
        <v>5364</v>
      </c>
      <c r="H1671" s="12">
        <v>-288365</v>
      </c>
      <c r="I1671" s="4" t="s">
        <v>5372</v>
      </c>
      <c r="J1671" s="12">
        <v>-23069</v>
      </c>
      <c r="K1671" s="12">
        <f t="shared" si="54"/>
        <v>-311434</v>
      </c>
      <c r="L1671" s="4" t="s">
        <v>3387</v>
      </c>
      <c r="M1671" s="4" t="s">
        <v>3106</v>
      </c>
      <c r="N1671" t="s">
        <v>5380</v>
      </c>
      <c r="O1671" s="22">
        <f>+VLOOKUP(E1671,[2]Sheet1!C$1:L$294,9,0)</f>
        <v>-311434</v>
      </c>
      <c r="P1671" s="22">
        <f t="shared" si="53"/>
        <v>0</v>
      </c>
      <c r="Q1671" s="1">
        <f>+VLOOKUP(E1671,[2]Sheet1!C$1:L$294,10,0)</f>
        <v>45296</v>
      </c>
    </row>
    <row r="1672" spans="1:17" ht="15" hidden="1" customHeight="1" outlineLevel="1" x14ac:dyDescent="0.2">
      <c r="B1672">
        <v>0</v>
      </c>
      <c r="C1672" s="8">
        <v>45278</v>
      </c>
      <c r="D1672" s="4" t="s">
        <v>5293</v>
      </c>
      <c r="E1672" s="4">
        <v>8288</v>
      </c>
      <c r="F1672" s="4"/>
      <c r="G1672" s="4" t="s">
        <v>5362</v>
      </c>
      <c r="H1672" s="12">
        <v>-576729</v>
      </c>
      <c r="I1672" s="4" t="s">
        <v>5372</v>
      </c>
      <c r="J1672" s="12">
        <v>-46138</v>
      </c>
      <c r="K1672" s="12">
        <f t="shared" si="54"/>
        <v>-622867</v>
      </c>
      <c r="L1672" s="4" t="s">
        <v>3387</v>
      </c>
      <c r="M1672" s="4" t="s">
        <v>3106</v>
      </c>
      <c r="N1672" t="s">
        <v>5380</v>
      </c>
      <c r="O1672" s="22">
        <f>+VLOOKUP(E1672,[2]Sheet1!C$1:L$294,9,0)</f>
        <v>-622867</v>
      </c>
      <c r="P1672" s="22">
        <f t="shared" si="53"/>
        <v>0</v>
      </c>
      <c r="Q1672" s="1">
        <f>+VLOOKUP(E1672,[2]Sheet1!C$1:L$294,10,0)</f>
        <v>45296</v>
      </c>
    </row>
    <row r="1673" spans="1:17" ht="15" hidden="1" customHeight="1" outlineLevel="1" x14ac:dyDescent="0.2">
      <c r="B1673">
        <v>0</v>
      </c>
      <c r="C1673" s="8">
        <v>45278</v>
      </c>
      <c r="D1673" s="4" t="s">
        <v>5294</v>
      </c>
      <c r="E1673" s="4">
        <v>8289</v>
      </c>
      <c r="F1673" s="4"/>
      <c r="G1673" s="4" t="s">
        <v>5363</v>
      </c>
      <c r="H1673" s="12">
        <v>-576729</v>
      </c>
      <c r="I1673" s="4" t="s">
        <v>5372</v>
      </c>
      <c r="J1673" s="12">
        <v>-46138</v>
      </c>
      <c r="K1673" s="12">
        <f t="shared" si="54"/>
        <v>-622867</v>
      </c>
      <c r="L1673" s="4" t="s">
        <v>3387</v>
      </c>
      <c r="M1673" s="4" t="s">
        <v>3106</v>
      </c>
      <c r="N1673" t="s">
        <v>5380</v>
      </c>
      <c r="O1673" s="22">
        <f>+VLOOKUP(E1673,[2]Sheet1!C$1:L$294,9,0)</f>
        <v>-622867</v>
      </c>
      <c r="P1673" s="22">
        <f t="shared" si="53"/>
        <v>0</v>
      </c>
      <c r="Q1673" s="1">
        <f>+VLOOKUP(E1673,[2]Sheet1!C$1:L$294,10,0)</f>
        <v>45296</v>
      </c>
    </row>
    <row r="1674" spans="1:17" ht="15" hidden="1" customHeight="1" outlineLevel="1" x14ac:dyDescent="0.2">
      <c r="B1674">
        <v>0</v>
      </c>
      <c r="C1674" s="8">
        <v>45278</v>
      </c>
      <c r="D1674" s="4" t="s">
        <v>5295</v>
      </c>
      <c r="E1674" s="4">
        <v>970</v>
      </c>
      <c r="F1674" s="4"/>
      <c r="G1674" s="4" t="s">
        <v>5362</v>
      </c>
      <c r="H1674" s="12">
        <v>-106619</v>
      </c>
      <c r="I1674" s="4" t="s">
        <v>5372</v>
      </c>
      <c r="J1674" s="12">
        <v>-8530</v>
      </c>
      <c r="K1674" s="12">
        <f t="shared" si="54"/>
        <v>-115149</v>
      </c>
      <c r="L1674" s="4" t="s">
        <v>313</v>
      </c>
      <c r="M1674" s="4" t="s">
        <v>1554</v>
      </c>
      <c r="N1674" t="s">
        <v>5380</v>
      </c>
      <c r="O1674" s="22">
        <f>+VLOOKUP(E1674,[2]Sheet1!C$1:L$294,9,0)</f>
        <v>-115148</v>
      </c>
      <c r="P1674" s="22">
        <f t="shared" si="53"/>
        <v>1</v>
      </c>
      <c r="Q1674" s="1">
        <f>+VLOOKUP(E1674,[2]Sheet1!C$1:L$294,10,0)</f>
        <v>45296</v>
      </c>
    </row>
    <row r="1675" spans="1:17" ht="15" hidden="1" customHeight="1" outlineLevel="1" x14ac:dyDescent="0.2">
      <c r="B1675">
        <v>0</v>
      </c>
      <c r="C1675" s="8">
        <v>45278</v>
      </c>
      <c r="D1675" s="4" t="s">
        <v>5296</v>
      </c>
      <c r="E1675" s="4">
        <v>971</v>
      </c>
      <c r="F1675" s="4"/>
      <c r="G1675" s="4" t="s">
        <v>5364</v>
      </c>
      <c r="H1675" s="12">
        <v>-53309</v>
      </c>
      <c r="I1675" s="4" t="s">
        <v>5372</v>
      </c>
      <c r="J1675" s="12">
        <v>-4265</v>
      </c>
      <c r="K1675" s="12">
        <f t="shared" si="54"/>
        <v>-57574</v>
      </c>
      <c r="L1675" s="4" t="s">
        <v>313</v>
      </c>
      <c r="M1675" s="4" t="s">
        <v>1554</v>
      </c>
      <c r="N1675" t="s">
        <v>5380</v>
      </c>
      <c r="O1675" s="22">
        <f>+VLOOKUP(E1675,[2]Sheet1!C$1:L$294,9,0)</f>
        <v>-57574</v>
      </c>
      <c r="P1675" s="22">
        <f t="shared" si="53"/>
        <v>0</v>
      </c>
      <c r="Q1675" s="1">
        <f>+VLOOKUP(E1675,[2]Sheet1!C$1:L$294,10,0)</f>
        <v>45296</v>
      </c>
    </row>
    <row r="1676" spans="1:17" ht="15" hidden="1" customHeight="1" outlineLevel="1" x14ac:dyDescent="0.2">
      <c r="B1676">
        <v>0</v>
      </c>
      <c r="C1676" s="8">
        <v>45278</v>
      </c>
      <c r="D1676" s="4" t="s">
        <v>5297</v>
      </c>
      <c r="E1676" s="4">
        <v>973</v>
      </c>
      <c r="F1676" s="4"/>
      <c r="G1676" s="4" t="s">
        <v>5361</v>
      </c>
      <c r="H1676" s="12">
        <v>-106619</v>
      </c>
      <c r="I1676" s="4" t="s">
        <v>5372</v>
      </c>
      <c r="J1676" s="12">
        <v>-8530</v>
      </c>
      <c r="K1676" s="12">
        <f t="shared" si="54"/>
        <v>-115149</v>
      </c>
      <c r="L1676" s="4" t="s">
        <v>313</v>
      </c>
      <c r="M1676" s="4" t="s">
        <v>1554</v>
      </c>
      <c r="N1676" t="s">
        <v>5380</v>
      </c>
      <c r="O1676" s="22">
        <f>+VLOOKUP(E1676,[2]Sheet1!C$1:L$294,9,0)</f>
        <v>-115148</v>
      </c>
      <c r="P1676" s="22">
        <f t="shared" si="53"/>
        <v>1</v>
      </c>
      <c r="Q1676" s="1">
        <f>+VLOOKUP(E1676,[2]Sheet1!C$1:L$294,10,0)</f>
        <v>45296</v>
      </c>
    </row>
    <row r="1677" spans="1:17" ht="15" hidden="1" customHeight="1" outlineLevel="1" x14ac:dyDescent="0.2">
      <c r="B1677">
        <v>0</v>
      </c>
      <c r="C1677" s="8">
        <v>45278</v>
      </c>
      <c r="D1677" s="4" t="s">
        <v>5298</v>
      </c>
      <c r="E1677" s="4">
        <v>974</v>
      </c>
      <c r="F1677" s="4"/>
      <c r="G1677" s="4" t="s">
        <v>5363</v>
      </c>
      <c r="H1677" s="12">
        <v>-106619</v>
      </c>
      <c r="I1677" s="4" t="s">
        <v>5372</v>
      </c>
      <c r="J1677" s="12">
        <v>-8530</v>
      </c>
      <c r="K1677" s="12">
        <f t="shared" si="54"/>
        <v>-115149</v>
      </c>
      <c r="L1677" s="4" t="s">
        <v>313</v>
      </c>
      <c r="M1677" s="4" t="s">
        <v>1554</v>
      </c>
      <c r="N1677" t="s">
        <v>5380</v>
      </c>
      <c r="O1677" s="22">
        <f>+VLOOKUP(E1677,[2]Sheet1!C$1:L$294,9,0)</f>
        <v>-115148</v>
      </c>
      <c r="P1677" s="22">
        <f t="shared" si="53"/>
        <v>1</v>
      </c>
      <c r="Q1677" s="1">
        <f>+VLOOKUP(E1677,[2]Sheet1!C$1:L$294,10,0)</f>
        <v>45296</v>
      </c>
    </row>
    <row r="1678" spans="1:17" ht="15" hidden="1" customHeight="1" outlineLevel="1" x14ac:dyDescent="0.2">
      <c r="B1678">
        <v>0</v>
      </c>
      <c r="C1678" s="8">
        <v>45278</v>
      </c>
      <c r="D1678" s="4" t="s">
        <v>5299</v>
      </c>
      <c r="E1678" s="4">
        <v>977</v>
      </c>
      <c r="F1678" s="4"/>
      <c r="G1678" s="4" t="s">
        <v>5365</v>
      </c>
      <c r="H1678" s="12">
        <v>-106619</v>
      </c>
      <c r="I1678" s="4" t="s">
        <v>5372</v>
      </c>
      <c r="J1678" s="12">
        <v>-8530</v>
      </c>
      <c r="K1678" s="12">
        <f t="shared" si="54"/>
        <v>-115149</v>
      </c>
      <c r="L1678" s="4" t="s">
        <v>313</v>
      </c>
      <c r="M1678" s="4" t="s">
        <v>1554</v>
      </c>
      <c r="N1678" t="s">
        <v>5380</v>
      </c>
      <c r="O1678" s="22">
        <f>+VLOOKUP(E1678,[2]Sheet1!C$1:L$294,9,0)</f>
        <v>-115148</v>
      </c>
      <c r="P1678" s="22">
        <f t="shared" si="53"/>
        <v>1</v>
      </c>
      <c r="Q1678" s="1">
        <f>+VLOOKUP(E1678,[2]Sheet1!C$1:L$294,10,0)</f>
        <v>45296</v>
      </c>
    </row>
    <row r="1679" spans="1:17" ht="15" hidden="1" customHeight="1" outlineLevel="1" x14ac:dyDescent="0.2">
      <c r="A1679" s="20" t="str">
        <f>+VLOOKUP(E1679,[2]Sheet1!C$1:G$294,5,0)</f>
        <v>RRS20231205532HN2036</v>
      </c>
      <c r="B1679" t="s">
        <v>19461</v>
      </c>
      <c r="C1679" s="8">
        <v>45279</v>
      </c>
      <c r="D1679" s="4" t="s">
        <v>3182</v>
      </c>
      <c r="E1679" s="4">
        <v>13808</v>
      </c>
      <c r="F1679" s="4" t="s">
        <v>3910</v>
      </c>
      <c r="G1679" s="4" t="s">
        <v>4409</v>
      </c>
      <c r="H1679" s="12">
        <v>-165040</v>
      </c>
      <c r="I1679" s="11" t="s">
        <v>548</v>
      </c>
      <c r="J1679" s="12">
        <v>-13203</v>
      </c>
      <c r="K1679" s="12">
        <f t="shared" si="54"/>
        <v>-178243</v>
      </c>
      <c r="L1679" s="4" t="s">
        <v>3387</v>
      </c>
      <c r="M1679" s="4" t="s">
        <v>3106</v>
      </c>
      <c r="N1679" t="s">
        <v>5380</v>
      </c>
      <c r="O1679" s="22">
        <f>+VLOOKUP(E1679,[2]Sheet1!C$1:L$294,9,0)</f>
        <v>-178243</v>
      </c>
      <c r="P1679" s="22">
        <f t="shared" si="53"/>
        <v>0</v>
      </c>
      <c r="Q1679" s="1">
        <f>+VLOOKUP(E1679,[2]Sheet1!C$1:L$294,10,0)</f>
        <v>45296</v>
      </c>
    </row>
    <row r="1680" spans="1:17" ht="15" hidden="1" customHeight="1" outlineLevel="1" x14ac:dyDescent="0.2">
      <c r="A1680" s="20" t="str">
        <f>+VLOOKUP(E1680,[2]Sheet1!C$1:G$294,5,0)</f>
        <v>RRS20231207796HN2168</v>
      </c>
      <c r="B1680" t="s">
        <v>19462</v>
      </c>
      <c r="C1680" s="8">
        <v>45279</v>
      </c>
      <c r="D1680" s="4" t="s">
        <v>1682</v>
      </c>
      <c r="E1680" s="4">
        <v>13809</v>
      </c>
      <c r="F1680" s="4" t="s">
        <v>3910</v>
      </c>
      <c r="G1680" s="4" t="s">
        <v>1683</v>
      </c>
      <c r="H1680" s="12">
        <v>-250548</v>
      </c>
      <c r="I1680" s="11" t="s">
        <v>548</v>
      </c>
      <c r="J1680" s="12">
        <v>-20044</v>
      </c>
      <c r="K1680" s="12">
        <f t="shared" si="54"/>
        <v>-270592</v>
      </c>
      <c r="L1680" s="4" t="s">
        <v>3387</v>
      </c>
      <c r="M1680" s="4" t="s">
        <v>3106</v>
      </c>
      <c r="N1680" t="s">
        <v>5380</v>
      </c>
      <c r="O1680" s="22">
        <f>+VLOOKUP(E1680,[2]Sheet1!C$1:L$294,9,0)</f>
        <v>-270592</v>
      </c>
      <c r="P1680" s="22">
        <f t="shared" si="53"/>
        <v>0</v>
      </c>
      <c r="Q1680" s="1">
        <f>+VLOOKUP(E1680,[2]Sheet1!C$1:L$294,10,0)</f>
        <v>45296</v>
      </c>
    </row>
    <row r="1681" spans="1:17" ht="15" hidden="1" customHeight="1" outlineLevel="1" x14ac:dyDescent="0.2">
      <c r="A1681" s="20" t="str">
        <f>+VLOOKUP(E1681,[2]Sheet1!C$1:G$294,5,0)</f>
        <v>RRS20231206630HN2179</v>
      </c>
      <c r="B1681" t="s">
        <v>19463</v>
      </c>
      <c r="C1681" s="8">
        <v>45279</v>
      </c>
      <c r="D1681" s="4" t="s">
        <v>4111</v>
      </c>
      <c r="E1681" s="4">
        <v>13810</v>
      </c>
      <c r="F1681" s="4" t="s">
        <v>3910</v>
      </c>
      <c r="G1681" s="4" t="s">
        <v>2593</v>
      </c>
      <c r="H1681" s="12">
        <v>-187911</v>
      </c>
      <c r="I1681" s="11" t="s">
        <v>548</v>
      </c>
      <c r="J1681" s="12">
        <v>-15033</v>
      </c>
      <c r="K1681" s="12">
        <f t="shared" si="54"/>
        <v>-202944</v>
      </c>
      <c r="L1681" s="4" t="s">
        <v>3387</v>
      </c>
      <c r="M1681" s="4" t="s">
        <v>3106</v>
      </c>
      <c r="N1681" t="s">
        <v>5380</v>
      </c>
      <c r="O1681" s="22">
        <f>+VLOOKUP(E1681,[2]Sheet1!C$1:L$294,9,0)</f>
        <v>-202944</v>
      </c>
      <c r="P1681" s="22">
        <f t="shared" si="53"/>
        <v>0</v>
      </c>
      <c r="Q1681" s="1">
        <f>+VLOOKUP(E1681,[2]Sheet1!C$1:L$294,10,0)</f>
        <v>45296</v>
      </c>
    </row>
    <row r="1682" spans="1:17" ht="15" hidden="1" customHeight="1" outlineLevel="1" x14ac:dyDescent="0.2">
      <c r="B1682">
        <v>0</v>
      </c>
      <c r="C1682" s="8">
        <v>45279</v>
      </c>
      <c r="D1682" s="4" t="s">
        <v>1598</v>
      </c>
      <c r="E1682" s="4">
        <v>75980</v>
      </c>
      <c r="F1682" s="4" t="s">
        <v>3840</v>
      </c>
      <c r="G1682" s="4" t="s">
        <v>1099</v>
      </c>
      <c r="H1682" s="12">
        <v>501100</v>
      </c>
      <c r="I1682" s="11" t="s">
        <v>548</v>
      </c>
      <c r="J1682" s="12">
        <v>40088</v>
      </c>
      <c r="K1682" s="12">
        <f t="shared" si="54"/>
        <v>541188</v>
      </c>
      <c r="L1682" s="4" t="s">
        <v>3387</v>
      </c>
      <c r="M1682" s="4" t="s">
        <v>3106</v>
      </c>
      <c r="N1682" t="s">
        <v>5698</v>
      </c>
      <c r="O1682" s="22">
        <f>+VLOOKUP(E1682,[2]Sheet1!C$295:L$510,9,0)</f>
        <v>541188</v>
      </c>
      <c r="P1682" s="22">
        <f t="shared" si="53"/>
        <v>0</v>
      </c>
      <c r="Q1682" s="1">
        <f>+VLOOKUP(E1682,[2]Sheet1!C$295:L$510,10,0)</f>
        <v>45329</v>
      </c>
    </row>
    <row r="1683" spans="1:17" ht="15" hidden="1" customHeight="1" outlineLevel="1" x14ac:dyDescent="0.2">
      <c r="B1683">
        <v>0</v>
      </c>
      <c r="C1683" s="8">
        <v>45279</v>
      </c>
      <c r="D1683" s="4" t="s">
        <v>2094</v>
      </c>
      <c r="E1683" s="4">
        <v>75981</v>
      </c>
      <c r="F1683" s="4" t="s">
        <v>3840</v>
      </c>
      <c r="G1683" s="4" t="s">
        <v>3958</v>
      </c>
      <c r="H1683" s="12">
        <v>400880</v>
      </c>
      <c r="I1683" s="11" t="s">
        <v>548</v>
      </c>
      <c r="J1683" s="12">
        <v>32070</v>
      </c>
      <c r="K1683" s="12">
        <f t="shared" si="54"/>
        <v>432950</v>
      </c>
      <c r="L1683" s="4" t="s">
        <v>3387</v>
      </c>
      <c r="M1683" s="4" t="s">
        <v>3106</v>
      </c>
      <c r="N1683" t="s">
        <v>5698</v>
      </c>
      <c r="O1683" s="22">
        <f>+VLOOKUP(E1683,[2]Sheet1!C$295:L$510,9,0)</f>
        <v>432950</v>
      </c>
      <c r="P1683" s="22">
        <f t="shared" si="53"/>
        <v>0</v>
      </c>
      <c r="Q1683" s="1">
        <f>+VLOOKUP(E1683,[2]Sheet1!C$295:L$510,10,0)</f>
        <v>45329</v>
      </c>
    </row>
    <row r="1684" spans="1:17" ht="15" hidden="1" customHeight="1" outlineLevel="1" x14ac:dyDescent="0.2">
      <c r="B1684">
        <v>0</v>
      </c>
      <c r="C1684" s="8">
        <v>45279</v>
      </c>
      <c r="D1684" s="4" t="s">
        <v>2874</v>
      </c>
      <c r="E1684" s="4">
        <v>75982</v>
      </c>
      <c r="F1684" s="4" t="s">
        <v>3840</v>
      </c>
      <c r="G1684" s="4" t="s">
        <v>1652</v>
      </c>
      <c r="H1684" s="12">
        <v>501100</v>
      </c>
      <c r="I1684" s="11" t="s">
        <v>548</v>
      </c>
      <c r="J1684" s="12">
        <v>40088</v>
      </c>
      <c r="K1684" s="12">
        <f t="shared" si="54"/>
        <v>541188</v>
      </c>
      <c r="L1684" s="4" t="s">
        <v>3387</v>
      </c>
      <c r="M1684" s="4" t="s">
        <v>3106</v>
      </c>
      <c r="N1684" t="s">
        <v>5698</v>
      </c>
      <c r="O1684" s="22">
        <f>+VLOOKUP(E1684,[2]Sheet1!C$295:L$510,9,0)</f>
        <v>541188</v>
      </c>
      <c r="P1684" s="22">
        <f t="shared" si="53"/>
        <v>0</v>
      </c>
      <c r="Q1684" s="1">
        <f>+VLOOKUP(E1684,[2]Sheet1!C$295:L$510,10,0)</f>
        <v>45329</v>
      </c>
    </row>
    <row r="1685" spans="1:17" ht="15" hidden="1" customHeight="1" outlineLevel="1" x14ac:dyDescent="0.2">
      <c r="B1685">
        <v>0</v>
      </c>
      <c r="C1685" s="8">
        <v>45279</v>
      </c>
      <c r="D1685" s="4" t="s">
        <v>4919</v>
      </c>
      <c r="E1685" s="4">
        <v>75983</v>
      </c>
      <c r="F1685" s="4" t="s">
        <v>3840</v>
      </c>
      <c r="G1685" s="4" t="s">
        <v>3851</v>
      </c>
      <c r="H1685" s="12">
        <v>400880</v>
      </c>
      <c r="I1685" s="11" t="s">
        <v>548</v>
      </c>
      <c r="J1685" s="12">
        <v>32070</v>
      </c>
      <c r="K1685" s="12">
        <f t="shared" si="54"/>
        <v>432950</v>
      </c>
      <c r="L1685" s="4" t="s">
        <v>3387</v>
      </c>
      <c r="M1685" s="4" t="s">
        <v>3106</v>
      </c>
      <c r="N1685" t="s">
        <v>5698</v>
      </c>
      <c r="O1685" s="22">
        <f>+VLOOKUP(E1685,[2]Sheet1!C$295:L$510,9,0)</f>
        <v>432950</v>
      </c>
      <c r="P1685" s="22">
        <f t="shared" si="53"/>
        <v>0</v>
      </c>
      <c r="Q1685" s="1">
        <f>+VLOOKUP(E1685,[2]Sheet1!C$295:L$510,10,0)</f>
        <v>45329</v>
      </c>
    </row>
    <row r="1686" spans="1:17" ht="15" hidden="1" customHeight="1" outlineLevel="1" x14ac:dyDescent="0.2">
      <c r="B1686">
        <v>0</v>
      </c>
      <c r="C1686" s="8">
        <v>45279</v>
      </c>
      <c r="D1686" s="4" t="s">
        <v>2041</v>
      </c>
      <c r="E1686" s="4">
        <v>75984</v>
      </c>
      <c r="F1686" s="4" t="s">
        <v>3840</v>
      </c>
      <c r="G1686" s="4" t="s">
        <v>2910</v>
      </c>
      <c r="H1686" s="12">
        <v>501100</v>
      </c>
      <c r="I1686" s="11" t="s">
        <v>548</v>
      </c>
      <c r="J1686" s="12">
        <v>40088</v>
      </c>
      <c r="K1686" s="12">
        <f t="shared" si="54"/>
        <v>541188</v>
      </c>
      <c r="L1686" s="4" t="s">
        <v>3387</v>
      </c>
      <c r="M1686" s="4" t="s">
        <v>3106</v>
      </c>
      <c r="N1686" t="s">
        <v>5698</v>
      </c>
      <c r="O1686" s="22">
        <f>+VLOOKUP(E1686,[2]Sheet1!C$295:L$510,9,0)</f>
        <v>541188</v>
      </c>
      <c r="P1686" s="22">
        <f t="shared" si="53"/>
        <v>0</v>
      </c>
      <c r="Q1686" s="1">
        <f>+VLOOKUP(E1686,[2]Sheet1!C$295:L$510,10,0)</f>
        <v>45329</v>
      </c>
    </row>
    <row r="1687" spans="1:17" ht="15" hidden="1" customHeight="1" outlineLevel="1" x14ac:dyDescent="0.2">
      <c r="B1687">
        <v>0</v>
      </c>
      <c r="C1687" s="8">
        <v>45279</v>
      </c>
      <c r="D1687" s="4" t="s">
        <v>1225</v>
      </c>
      <c r="E1687" s="4">
        <v>75985</v>
      </c>
      <c r="F1687" s="4" t="s">
        <v>3840</v>
      </c>
      <c r="G1687" s="4" t="s">
        <v>1092</v>
      </c>
      <c r="H1687" s="12">
        <v>501100</v>
      </c>
      <c r="I1687" s="11" t="s">
        <v>548</v>
      </c>
      <c r="J1687" s="12">
        <v>40088</v>
      </c>
      <c r="K1687" s="12">
        <f t="shared" si="54"/>
        <v>541188</v>
      </c>
      <c r="L1687" s="4" t="s">
        <v>3387</v>
      </c>
      <c r="M1687" s="4" t="s">
        <v>3106</v>
      </c>
      <c r="N1687" t="s">
        <v>5698</v>
      </c>
      <c r="O1687" s="22">
        <f>+VLOOKUP(E1687,[2]Sheet1!C$295:L$510,9,0)</f>
        <v>541188</v>
      </c>
      <c r="P1687" s="22">
        <f t="shared" si="53"/>
        <v>0</v>
      </c>
      <c r="Q1687" s="1">
        <f>+VLOOKUP(E1687,[2]Sheet1!C$295:L$510,10,0)</f>
        <v>45329</v>
      </c>
    </row>
    <row r="1688" spans="1:17" ht="15" hidden="1" customHeight="1" outlineLevel="1" x14ac:dyDescent="0.2">
      <c r="B1688">
        <v>0</v>
      </c>
      <c r="C1688" s="8">
        <v>45279</v>
      </c>
      <c r="D1688" s="4" t="s">
        <v>4536</v>
      </c>
      <c r="E1688" s="4">
        <v>75986</v>
      </c>
      <c r="F1688" s="4" t="s">
        <v>3840</v>
      </c>
      <c r="G1688" s="4" t="s">
        <v>3761</v>
      </c>
      <c r="H1688" s="12">
        <v>400880</v>
      </c>
      <c r="I1688" s="11" t="s">
        <v>548</v>
      </c>
      <c r="J1688" s="12">
        <v>32070</v>
      </c>
      <c r="K1688" s="12">
        <f t="shared" si="54"/>
        <v>432950</v>
      </c>
      <c r="L1688" s="4" t="s">
        <v>3387</v>
      </c>
      <c r="M1688" s="4" t="s">
        <v>3106</v>
      </c>
      <c r="N1688" t="s">
        <v>5698</v>
      </c>
      <c r="O1688" s="22">
        <f>+VLOOKUP(E1688,[2]Sheet1!C$295:L$510,9,0)</f>
        <v>432950</v>
      </c>
      <c r="P1688" s="22">
        <f t="shared" si="53"/>
        <v>0</v>
      </c>
      <c r="Q1688" s="1">
        <f>+VLOOKUP(E1688,[2]Sheet1!C$295:L$510,10,0)</f>
        <v>45329</v>
      </c>
    </row>
    <row r="1689" spans="1:17" ht="15" hidden="1" customHeight="1" outlineLevel="1" x14ac:dyDescent="0.2">
      <c r="B1689">
        <v>0</v>
      </c>
      <c r="C1689" s="8">
        <v>45279</v>
      </c>
      <c r="D1689" s="4" t="s">
        <v>3257</v>
      </c>
      <c r="E1689" s="4">
        <v>75987</v>
      </c>
      <c r="F1689" s="4" t="s">
        <v>3840</v>
      </c>
      <c r="G1689" s="4" t="s">
        <v>3576</v>
      </c>
      <c r="H1689" s="12">
        <v>751650</v>
      </c>
      <c r="I1689" s="11" t="s">
        <v>548</v>
      </c>
      <c r="J1689" s="12">
        <v>60132</v>
      </c>
      <c r="K1689" s="12">
        <f t="shared" si="54"/>
        <v>811782</v>
      </c>
      <c r="L1689" s="4" t="s">
        <v>3387</v>
      </c>
      <c r="M1689" s="4" t="s">
        <v>3106</v>
      </c>
      <c r="N1689" t="s">
        <v>5698</v>
      </c>
      <c r="O1689" s="22">
        <f>+VLOOKUP(E1689,[2]Sheet1!C$295:L$510,9,0)</f>
        <v>811782</v>
      </c>
      <c r="P1689" s="22">
        <f t="shared" si="53"/>
        <v>0</v>
      </c>
      <c r="Q1689" s="1">
        <f>+VLOOKUP(E1689,[2]Sheet1!C$295:L$510,10,0)</f>
        <v>45329</v>
      </c>
    </row>
    <row r="1690" spans="1:17" ht="15" hidden="1" customHeight="1" outlineLevel="1" x14ac:dyDescent="0.2">
      <c r="B1690">
        <v>0</v>
      </c>
      <c r="C1690" s="8">
        <v>45279</v>
      </c>
      <c r="D1690" s="4" t="s">
        <v>2601</v>
      </c>
      <c r="E1690" s="4">
        <v>76022</v>
      </c>
      <c r="F1690" s="4" t="s">
        <v>3840</v>
      </c>
      <c r="G1690" s="4" t="s">
        <v>1826</v>
      </c>
      <c r="H1690" s="12">
        <v>751650</v>
      </c>
      <c r="I1690" s="11" t="s">
        <v>548</v>
      </c>
      <c r="J1690" s="12">
        <v>60132</v>
      </c>
      <c r="K1690" s="12">
        <f t="shared" si="54"/>
        <v>811782</v>
      </c>
      <c r="L1690" s="4" t="s">
        <v>313</v>
      </c>
      <c r="M1690" s="4" t="s">
        <v>1554</v>
      </c>
      <c r="N1690" t="s">
        <v>5698</v>
      </c>
      <c r="O1690" s="22">
        <f>+VLOOKUP(E1690,[2]Sheet1!C$295:L$510,9,0)</f>
        <v>811782</v>
      </c>
      <c r="P1690" s="22">
        <f t="shared" si="53"/>
        <v>0</v>
      </c>
      <c r="Q1690" s="1">
        <f>+VLOOKUP(E1690,[2]Sheet1!C$295:L$510,10,0)</f>
        <v>45329</v>
      </c>
    </row>
    <row r="1691" spans="1:17" ht="15" hidden="1" customHeight="1" outlineLevel="1" x14ac:dyDescent="0.2">
      <c r="B1691">
        <v>0</v>
      </c>
      <c r="C1691" s="8">
        <v>45279</v>
      </c>
      <c r="D1691" s="4" t="s">
        <v>3691</v>
      </c>
      <c r="E1691" s="4">
        <v>76023</v>
      </c>
      <c r="F1691" s="4" t="s">
        <v>3840</v>
      </c>
      <c r="G1691" s="4" t="s">
        <v>4803</v>
      </c>
      <c r="H1691" s="12">
        <v>751650</v>
      </c>
      <c r="I1691" s="11" t="s">
        <v>548</v>
      </c>
      <c r="J1691" s="12">
        <v>60132</v>
      </c>
      <c r="K1691" s="12">
        <f t="shared" si="54"/>
        <v>811782</v>
      </c>
      <c r="L1691" s="4" t="s">
        <v>313</v>
      </c>
      <c r="M1691" s="4" t="s">
        <v>1554</v>
      </c>
      <c r="N1691" t="s">
        <v>5698</v>
      </c>
      <c r="O1691" s="22">
        <f>+VLOOKUP(E1691,[2]Sheet1!C$295:L$510,9,0)</f>
        <v>811782</v>
      </c>
      <c r="P1691" s="22">
        <f t="shared" si="53"/>
        <v>0</v>
      </c>
      <c r="Q1691" s="1">
        <f>+VLOOKUP(E1691,[2]Sheet1!C$295:L$510,10,0)</f>
        <v>45329</v>
      </c>
    </row>
    <row r="1692" spans="1:17" ht="15" hidden="1" customHeight="1" outlineLevel="1" x14ac:dyDescent="0.2">
      <c r="A1692" s="20" t="str">
        <f>+VLOOKUP(E1692,[2]Sheet1!C$1:G$294,5,0)</f>
        <v>RRS20231208875HN2094</v>
      </c>
      <c r="B1692" t="s">
        <v>19464</v>
      </c>
      <c r="C1692" s="8">
        <v>45280</v>
      </c>
      <c r="D1692" s="4" t="s">
        <v>1208</v>
      </c>
      <c r="E1692" s="4">
        <v>13920</v>
      </c>
      <c r="F1692" s="4" t="s">
        <v>3910</v>
      </c>
      <c r="G1692" s="4" t="s">
        <v>1700</v>
      </c>
      <c r="H1692" s="12">
        <v>-82520</v>
      </c>
      <c r="I1692" s="11" t="s">
        <v>548</v>
      </c>
      <c r="J1692" s="12">
        <v>-6602</v>
      </c>
      <c r="K1692" s="12">
        <f t="shared" si="54"/>
        <v>-89122</v>
      </c>
      <c r="L1692" s="4" t="s">
        <v>3387</v>
      </c>
      <c r="M1692" s="4" t="s">
        <v>3106</v>
      </c>
      <c r="N1692" t="s">
        <v>5380</v>
      </c>
      <c r="O1692" s="22">
        <f>+VLOOKUP(E1692,[2]Sheet1!C$1:L$294,9,0)</f>
        <v>-89122</v>
      </c>
      <c r="P1692" s="22">
        <f t="shared" si="53"/>
        <v>0</v>
      </c>
      <c r="Q1692" s="1">
        <f>+VLOOKUP(E1692,[2]Sheet1!C$1:L$294,10,0)</f>
        <v>45296</v>
      </c>
    </row>
    <row r="1693" spans="1:17" ht="15" hidden="1" customHeight="1" outlineLevel="1" x14ac:dyDescent="0.2">
      <c r="A1693" s="20" t="str">
        <f>+VLOOKUP(E1693,[2]Sheet1!C$1:G$294,5,0)</f>
        <v>RRS20231211044HN2101</v>
      </c>
      <c r="B1693" t="s">
        <v>19465</v>
      </c>
      <c r="C1693" s="8">
        <v>45280</v>
      </c>
      <c r="D1693" s="4" t="s">
        <v>4407</v>
      </c>
      <c r="E1693" s="4">
        <v>13921</v>
      </c>
      <c r="F1693" s="4" t="s">
        <v>3910</v>
      </c>
      <c r="G1693" s="4" t="s">
        <v>3541</v>
      </c>
      <c r="H1693" s="12">
        <v>-250548</v>
      </c>
      <c r="I1693" s="11" t="s">
        <v>548</v>
      </c>
      <c r="J1693" s="12">
        <v>-20044</v>
      </c>
      <c r="K1693" s="12">
        <f t="shared" si="54"/>
        <v>-270592</v>
      </c>
      <c r="L1693" s="4" t="s">
        <v>3387</v>
      </c>
      <c r="M1693" s="4" t="s">
        <v>3106</v>
      </c>
      <c r="N1693" t="s">
        <v>5380</v>
      </c>
      <c r="O1693" s="22">
        <f>+VLOOKUP(E1693,[2]Sheet1!C$1:L$294,9,0)</f>
        <v>-270592</v>
      </c>
      <c r="P1693" s="22">
        <f t="shared" si="53"/>
        <v>0</v>
      </c>
      <c r="Q1693" s="1">
        <f>+VLOOKUP(E1693,[2]Sheet1!C$1:L$294,10,0)</f>
        <v>45296</v>
      </c>
    </row>
    <row r="1694" spans="1:17" ht="15" hidden="1" customHeight="1" outlineLevel="1" x14ac:dyDescent="0.2">
      <c r="A1694" s="20" t="str">
        <f>+VLOOKUP(E1694,[2]Sheet1!C$1:G$294,5,0)</f>
        <v>RRS20231214404HN2181</v>
      </c>
      <c r="B1694" t="s">
        <v>19466</v>
      </c>
      <c r="C1694" s="8">
        <v>45280</v>
      </c>
      <c r="D1694" s="4" t="s">
        <v>1308</v>
      </c>
      <c r="E1694" s="4">
        <v>13922</v>
      </c>
      <c r="F1694" s="4" t="s">
        <v>3910</v>
      </c>
      <c r="G1694" s="4" t="s">
        <v>2890</v>
      </c>
      <c r="H1694" s="12">
        <v>-62637</v>
      </c>
      <c r="I1694" s="11" t="s">
        <v>548</v>
      </c>
      <c r="J1694" s="12">
        <v>-5011</v>
      </c>
      <c r="K1694" s="12">
        <f t="shared" si="54"/>
        <v>-67648</v>
      </c>
      <c r="L1694" s="4" t="s">
        <v>3387</v>
      </c>
      <c r="M1694" s="4" t="s">
        <v>3106</v>
      </c>
      <c r="N1694" t="s">
        <v>5380</v>
      </c>
      <c r="O1694" s="22">
        <f>+VLOOKUP(E1694,[2]Sheet1!C$1:L$294,9,0)</f>
        <v>-67648</v>
      </c>
      <c r="P1694" s="22">
        <f t="shared" si="53"/>
        <v>0</v>
      </c>
      <c r="Q1694" s="1">
        <f>+VLOOKUP(E1694,[2]Sheet1!C$1:L$294,10,0)</f>
        <v>45296</v>
      </c>
    </row>
    <row r="1695" spans="1:17" ht="15" hidden="1" customHeight="1" outlineLevel="1" x14ac:dyDescent="0.2">
      <c r="A1695" s="20" t="str">
        <f>+VLOOKUP(E1695,[2]Sheet1!C$1:G$294,5,0)</f>
        <v>RRS20231214400HN2184</v>
      </c>
      <c r="B1695" t="s">
        <v>19467</v>
      </c>
      <c r="C1695" s="8">
        <v>45280</v>
      </c>
      <c r="D1695" s="4" t="s">
        <v>3896</v>
      </c>
      <c r="E1695" s="4">
        <v>13923</v>
      </c>
      <c r="F1695" s="4" t="s">
        <v>3910</v>
      </c>
      <c r="G1695" s="4" t="s">
        <v>4957</v>
      </c>
      <c r="H1695" s="12">
        <v>-125274</v>
      </c>
      <c r="I1695" s="11" t="s">
        <v>548</v>
      </c>
      <c r="J1695" s="12">
        <v>-10022</v>
      </c>
      <c r="K1695" s="12">
        <f t="shared" si="54"/>
        <v>-135296</v>
      </c>
      <c r="L1695" s="4" t="s">
        <v>3387</v>
      </c>
      <c r="M1695" s="4" t="s">
        <v>3106</v>
      </c>
      <c r="N1695" t="s">
        <v>5380</v>
      </c>
      <c r="O1695" s="22">
        <f>+VLOOKUP(E1695,[2]Sheet1!C$1:L$294,9,0)</f>
        <v>-135296</v>
      </c>
      <c r="P1695" s="22">
        <f t="shared" si="53"/>
        <v>0</v>
      </c>
      <c r="Q1695" s="1">
        <f>+VLOOKUP(E1695,[2]Sheet1!C$1:L$294,10,0)</f>
        <v>45296</v>
      </c>
    </row>
    <row r="1696" spans="1:17" ht="15" hidden="1" customHeight="1" outlineLevel="1" x14ac:dyDescent="0.2">
      <c r="A1696" s="20" t="str">
        <f>+VLOOKUP(E1696,[2]Sheet1!C$1:G$294,5,0)</f>
        <v>RRS20231206641HN2173</v>
      </c>
      <c r="B1696" t="s">
        <v>19468</v>
      </c>
      <c r="C1696" s="8">
        <v>45280</v>
      </c>
      <c r="D1696" s="4" t="s">
        <v>642</v>
      </c>
      <c r="E1696" s="4">
        <v>14048</v>
      </c>
      <c r="F1696" s="4" t="s">
        <v>3910</v>
      </c>
      <c r="G1696" s="4" t="s">
        <v>4370</v>
      </c>
      <c r="H1696" s="12">
        <v>-438459</v>
      </c>
      <c r="I1696" s="11" t="s">
        <v>548</v>
      </c>
      <c r="J1696" s="12">
        <v>-35077</v>
      </c>
      <c r="K1696" s="12">
        <f t="shared" si="54"/>
        <v>-473536</v>
      </c>
      <c r="L1696" s="4" t="s">
        <v>3387</v>
      </c>
      <c r="M1696" s="4" t="s">
        <v>3106</v>
      </c>
      <c r="N1696" t="s">
        <v>5380</v>
      </c>
      <c r="O1696" s="22">
        <f>+VLOOKUP(E1696,[2]Sheet1!C$1:L$294,9,0)</f>
        <v>-473536</v>
      </c>
      <c r="P1696" s="22">
        <f t="shared" si="53"/>
        <v>0</v>
      </c>
      <c r="Q1696" s="1">
        <f>+VLOOKUP(E1696,[2]Sheet1!C$1:L$294,10,0)</f>
        <v>45296</v>
      </c>
    </row>
    <row r="1697" spans="1:17" ht="15" hidden="1" customHeight="1" outlineLevel="1" x14ac:dyDescent="0.2">
      <c r="A1697" s="20" t="str">
        <f>+VLOOKUP(E1697,[2]Sheet1!C$1:G$294,5,0)</f>
        <v>RRS20231212222HN2195</v>
      </c>
      <c r="B1697" t="s">
        <v>19469</v>
      </c>
      <c r="C1697" s="8">
        <v>45280</v>
      </c>
      <c r="D1697" s="4" t="s">
        <v>3417</v>
      </c>
      <c r="E1697" s="4">
        <v>14049</v>
      </c>
      <c r="F1697" s="4" t="s">
        <v>3910</v>
      </c>
      <c r="G1697" s="4" t="s">
        <v>3616</v>
      </c>
      <c r="H1697" s="12">
        <v>-62637</v>
      </c>
      <c r="I1697" s="11" t="s">
        <v>548</v>
      </c>
      <c r="J1697" s="12">
        <v>-5011</v>
      </c>
      <c r="K1697" s="12">
        <f t="shared" si="54"/>
        <v>-67648</v>
      </c>
      <c r="L1697" s="4" t="s">
        <v>3387</v>
      </c>
      <c r="M1697" s="4" t="s">
        <v>3106</v>
      </c>
      <c r="N1697" t="s">
        <v>5380</v>
      </c>
      <c r="O1697" s="22">
        <f>+VLOOKUP(E1697,[2]Sheet1!C$1:L$294,9,0)</f>
        <v>-67648</v>
      </c>
      <c r="P1697" s="22">
        <f t="shared" ref="P1697:P1760" si="55">+O1697-K1697</f>
        <v>0</v>
      </c>
      <c r="Q1697" s="1">
        <f>+VLOOKUP(E1697,[2]Sheet1!C$1:L$294,10,0)</f>
        <v>45296</v>
      </c>
    </row>
    <row r="1698" spans="1:17" ht="15" hidden="1" customHeight="1" outlineLevel="1" x14ac:dyDescent="0.2">
      <c r="A1698" s="20" t="str">
        <f>+VLOOKUP(E1698,[2]Sheet1!C$1:G$294,5,0)</f>
        <v>RRS20231211147HN2126</v>
      </c>
      <c r="B1698" t="s">
        <v>19470</v>
      </c>
      <c r="C1698" s="8">
        <v>45280</v>
      </c>
      <c r="D1698" s="4" t="s">
        <v>490</v>
      </c>
      <c r="E1698" s="4">
        <v>14050</v>
      </c>
      <c r="F1698" s="4" t="s">
        <v>3910</v>
      </c>
      <c r="G1698" s="4" t="s">
        <v>3172</v>
      </c>
      <c r="H1698" s="12">
        <v>-438459</v>
      </c>
      <c r="I1698" s="11" t="s">
        <v>548</v>
      </c>
      <c r="J1698" s="12">
        <v>-35077</v>
      </c>
      <c r="K1698" s="12">
        <f t="shared" si="54"/>
        <v>-473536</v>
      </c>
      <c r="L1698" s="4" t="s">
        <v>3387</v>
      </c>
      <c r="M1698" s="4" t="s">
        <v>3106</v>
      </c>
      <c r="N1698" t="s">
        <v>5380</v>
      </c>
      <c r="O1698" s="22">
        <f>+VLOOKUP(E1698,[2]Sheet1!C$1:L$294,9,0)</f>
        <v>-473536</v>
      </c>
      <c r="P1698" s="22">
        <f t="shared" si="55"/>
        <v>0</v>
      </c>
      <c r="Q1698" s="1">
        <f>+VLOOKUP(E1698,[2]Sheet1!C$1:L$294,10,0)</f>
        <v>45296</v>
      </c>
    </row>
    <row r="1699" spans="1:17" ht="15" hidden="1" customHeight="1" outlineLevel="1" x14ac:dyDescent="0.2">
      <c r="A1699" s="20" t="str">
        <f>+VLOOKUP(E1699,[2]Sheet1!C$1:G$294,5,0)</f>
        <v>RRS20231213322HN2157</v>
      </c>
      <c r="B1699" t="s">
        <v>19471</v>
      </c>
      <c r="C1699" s="8">
        <v>45280</v>
      </c>
      <c r="D1699" s="4" t="s">
        <v>3748</v>
      </c>
      <c r="E1699" s="4">
        <v>14051</v>
      </c>
      <c r="F1699" s="4" t="s">
        <v>3910</v>
      </c>
      <c r="G1699" s="4" t="s">
        <v>3806</v>
      </c>
      <c r="H1699" s="12">
        <v>-375822</v>
      </c>
      <c r="I1699" s="11" t="s">
        <v>548</v>
      </c>
      <c r="J1699" s="12">
        <v>-30066</v>
      </c>
      <c r="K1699" s="12">
        <f t="shared" si="54"/>
        <v>-405888</v>
      </c>
      <c r="L1699" s="4" t="s">
        <v>3387</v>
      </c>
      <c r="M1699" s="4" t="s">
        <v>3106</v>
      </c>
      <c r="N1699" t="s">
        <v>5380</v>
      </c>
      <c r="O1699" s="22">
        <f>+VLOOKUP(E1699,[2]Sheet1!C$1:L$294,9,0)</f>
        <v>-405888</v>
      </c>
      <c r="P1699" s="22">
        <f t="shared" si="55"/>
        <v>0</v>
      </c>
      <c r="Q1699" s="1">
        <f>+VLOOKUP(E1699,[2]Sheet1!C$1:L$294,10,0)</f>
        <v>45296</v>
      </c>
    </row>
    <row r="1700" spans="1:17" ht="15" hidden="1" customHeight="1" outlineLevel="1" x14ac:dyDescent="0.2">
      <c r="B1700">
        <v>0</v>
      </c>
      <c r="C1700" s="8">
        <v>45280</v>
      </c>
      <c r="D1700" s="4" t="s">
        <v>2448</v>
      </c>
      <c r="E1700" s="4">
        <v>76091</v>
      </c>
      <c r="F1700" s="4" t="s">
        <v>3840</v>
      </c>
      <c r="G1700" s="4" t="s">
        <v>3229</v>
      </c>
      <c r="H1700" s="12">
        <v>400880</v>
      </c>
      <c r="I1700" s="11" t="s">
        <v>548</v>
      </c>
      <c r="J1700" s="12">
        <v>32070</v>
      </c>
      <c r="K1700" s="12">
        <f t="shared" si="54"/>
        <v>432950</v>
      </c>
      <c r="L1700" s="4" t="s">
        <v>3387</v>
      </c>
      <c r="M1700" s="4" t="s">
        <v>3106</v>
      </c>
      <c r="N1700" t="s">
        <v>5698</v>
      </c>
      <c r="O1700" s="22">
        <f>+VLOOKUP(E1700,[2]Sheet1!C$295:L$510,9,0)</f>
        <v>432950</v>
      </c>
      <c r="P1700" s="22">
        <f t="shared" si="55"/>
        <v>0</v>
      </c>
      <c r="Q1700" s="1">
        <f>+VLOOKUP(E1700,[2]Sheet1!C$295:L$510,10,0)</f>
        <v>45329</v>
      </c>
    </row>
    <row r="1701" spans="1:17" ht="15" hidden="1" customHeight="1" outlineLevel="1" x14ac:dyDescent="0.2">
      <c r="B1701">
        <v>0</v>
      </c>
      <c r="C1701" s="8">
        <v>45280</v>
      </c>
      <c r="D1701" s="4" t="s">
        <v>4566</v>
      </c>
      <c r="E1701" s="4">
        <v>76092</v>
      </c>
      <c r="F1701" s="4" t="s">
        <v>3840</v>
      </c>
      <c r="G1701" s="4" t="s">
        <v>2590</v>
      </c>
      <c r="H1701" s="12">
        <v>400880</v>
      </c>
      <c r="I1701" s="11" t="s">
        <v>548</v>
      </c>
      <c r="J1701" s="12">
        <v>32070</v>
      </c>
      <c r="K1701" s="12">
        <f t="shared" si="54"/>
        <v>432950</v>
      </c>
      <c r="L1701" s="4" t="s">
        <v>3387</v>
      </c>
      <c r="M1701" s="4" t="s">
        <v>3106</v>
      </c>
      <c r="N1701" t="s">
        <v>5698</v>
      </c>
      <c r="O1701" s="22">
        <f>+VLOOKUP(E1701,[2]Sheet1!C$295:L$510,9,0)</f>
        <v>432950</v>
      </c>
      <c r="P1701" s="22">
        <f t="shared" si="55"/>
        <v>0</v>
      </c>
      <c r="Q1701" s="1">
        <f>+VLOOKUP(E1701,[2]Sheet1!C$295:L$510,10,0)</f>
        <v>45329</v>
      </c>
    </row>
    <row r="1702" spans="1:17" ht="15" hidden="1" customHeight="1" outlineLevel="1" x14ac:dyDescent="0.2">
      <c r="B1702">
        <v>0</v>
      </c>
      <c r="C1702" s="8">
        <v>45280</v>
      </c>
      <c r="D1702" s="4" t="s">
        <v>4180</v>
      </c>
      <c r="E1702" s="4">
        <v>76093</v>
      </c>
      <c r="F1702" s="4" t="s">
        <v>3840</v>
      </c>
      <c r="G1702" s="4" t="s">
        <v>465</v>
      </c>
      <c r="H1702" s="12">
        <v>501100</v>
      </c>
      <c r="I1702" s="11" t="s">
        <v>548</v>
      </c>
      <c r="J1702" s="12">
        <v>40088</v>
      </c>
      <c r="K1702" s="12">
        <f t="shared" si="54"/>
        <v>541188</v>
      </c>
      <c r="L1702" s="4" t="s">
        <v>3387</v>
      </c>
      <c r="M1702" s="4" t="s">
        <v>3106</v>
      </c>
      <c r="N1702" t="s">
        <v>5698</v>
      </c>
      <c r="O1702" s="22">
        <f>+VLOOKUP(E1702,[2]Sheet1!C$295:L$510,9,0)</f>
        <v>541188</v>
      </c>
      <c r="P1702" s="22">
        <f t="shared" si="55"/>
        <v>0</v>
      </c>
      <c r="Q1702" s="1">
        <f>+VLOOKUP(E1702,[2]Sheet1!C$295:L$510,10,0)</f>
        <v>45329</v>
      </c>
    </row>
    <row r="1703" spans="1:17" ht="15" hidden="1" customHeight="1" outlineLevel="1" x14ac:dyDescent="0.2">
      <c r="B1703">
        <v>0</v>
      </c>
      <c r="C1703" s="8">
        <v>45280</v>
      </c>
      <c r="D1703" s="4" t="s">
        <v>3887</v>
      </c>
      <c r="E1703" s="4">
        <v>76094</v>
      </c>
      <c r="F1703" s="4" t="s">
        <v>3840</v>
      </c>
      <c r="G1703" s="4" t="s">
        <v>3381</v>
      </c>
      <c r="H1703" s="12">
        <v>400880</v>
      </c>
      <c r="I1703" s="11" t="s">
        <v>548</v>
      </c>
      <c r="J1703" s="12">
        <v>32070</v>
      </c>
      <c r="K1703" s="12">
        <f t="shared" si="54"/>
        <v>432950</v>
      </c>
      <c r="L1703" s="4" t="s">
        <v>3387</v>
      </c>
      <c r="M1703" s="4" t="s">
        <v>3106</v>
      </c>
      <c r="N1703" t="s">
        <v>5698</v>
      </c>
      <c r="O1703" s="22">
        <f>+VLOOKUP(E1703,[2]Sheet1!C$295:L$510,9,0)</f>
        <v>432950</v>
      </c>
      <c r="P1703" s="22">
        <f t="shared" si="55"/>
        <v>0</v>
      </c>
      <c r="Q1703" s="1">
        <f>+VLOOKUP(E1703,[2]Sheet1!C$295:L$510,10,0)</f>
        <v>45329</v>
      </c>
    </row>
    <row r="1704" spans="1:17" ht="15" hidden="1" customHeight="1" outlineLevel="1" x14ac:dyDescent="0.2">
      <c r="B1704">
        <v>0</v>
      </c>
      <c r="C1704" s="8">
        <v>45280</v>
      </c>
      <c r="D1704" s="4" t="s">
        <v>4954</v>
      </c>
      <c r="E1704" s="4">
        <v>76095</v>
      </c>
      <c r="F1704" s="4" t="s">
        <v>3840</v>
      </c>
      <c r="G1704" s="4" t="s">
        <v>2223</v>
      </c>
      <c r="H1704" s="12">
        <v>400880</v>
      </c>
      <c r="I1704" s="11" t="s">
        <v>548</v>
      </c>
      <c r="J1704" s="12">
        <v>32070</v>
      </c>
      <c r="K1704" s="12">
        <f t="shared" si="54"/>
        <v>432950</v>
      </c>
      <c r="L1704" s="4" t="s">
        <v>3387</v>
      </c>
      <c r="M1704" s="4" t="s">
        <v>3106</v>
      </c>
      <c r="N1704" t="s">
        <v>5698</v>
      </c>
      <c r="O1704" s="22">
        <f>+VLOOKUP(E1704,[2]Sheet1!C$295:L$510,9,0)</f>
        <v>432950</v>
      </c>
      <c r="P1704" s="22">
        <f t="shared" si="55"/>
        <v>0</v>
      </c>
      <c r="Q1704" s="1">
        <f>+VLOOKUP(E1704,[2]Sheet1!C$295:L$510,10,0)</f>
        <v>45329</v>
      </c>
    </row>
    <row r="1705" spans="1:17" ht="15" hidden="1" customHeight="1" outlineLevel="1" x14ac:dyDescent="0.2">
      <c r="B1705">
        <v>0</v>
      </c>
      <c r="C1705" s="8">
        <v>45280</v>
      </c>
      <c r="D1705" s="4" t="s">
        <v>1107</v>
      </c>
      <c r="E1705" s="4">
        <v>76096</v>
      </c>
      <c r="F1705" s="4" t="s">
        <v>3840</v>
      </c>
      <c r="G1705" s="4" t="s">
        <v>4815</v>
      </c>
      <c r="H1705" s="12">
        <v>400880</v>
      </c>
      <c r="I1705" s="11" t="s">
        <v>548</v>
      </c>
      <c r="J1705" s="12">
        <v>32070</v>
      </c>
      <c r="K1705" s="12">
        <f t="shared" si="54"/>
        <v>432950</v>
      </c>
      <c r="L1705" s="4" t="s">
        <v>3387</v>
      </c>
      <c r="M1705" s="4" t="s">
        <v>3106</v>
      </c>
      <c r="N1705" t="s">
        <v>5698</v>
      </c>
      <c r="O1705" s="22">
        <f>+VLOOKUP(E1705,[2]Sheet1!C$295:L$510,9,0)</f>
        <v>432950</v>
      </c>
      <c r="P1705" s="22">
        <f t="shared" si="55"/>
        <v>0</v>
      </c>
      <c r="Q1705" s="1">
        <f>+VLOOKUP(E1705,[2]Sheet1!C$295:L$510,10,0)</f>
        <v>45329</v>
      </c>
    </row>
    <row r="1706" spans="1:17" ht="15" hidden="1" customHeight="1" outlineLevel="1" x14ac:dyDescent="0.2">
      <c r="B1706">
        <v>0</v>
      </c>
      <c r="C1706" s="8">
        <v>45281</v>
      </c>
      <c r="D1706" s="4" t="s">
        <v>2946</v>
      </c>
      <c r="E1706" s="4">
        <v>76963</v>
      </c>
      <c r="F1706" s="4" t="s">
        <v>3840</v>
      </c>
      <c r="G1706" s="4" t="s">
        <v>761</v>
      </c>
      <c r="H1706" s="12">
        <v>501100</v>
      </c>
      <c r="I1706" s="11" t="s">
        <v>548</v>
      </c>
      <c r="J1706" s="12">
        <v>40088</v>
      </c>
      <c r="K1706" s="12">
        <f t="shared" si="54"/>
        <v>541188</v>
      </c>
      <c r="L1706" s="4" t="s">
        <v>3387</v>
      </c>
      <c r="M1706" s="4" t="s">
        <v>3106</v>
      </c>
      <c r="N1706" t="s">
        <v>5698</v>
      </c>
      <c r="O1706" s="22">
        <f>+VLOOKUP(E1706,[2]Sheet1!C$295:L$510,9,0)</f>
        <v>541188</v>
      </c>
      <c r="P1706" s="22">
        <f t="shared" si="55"/>
        <v>0</v>
      </c>
      <c r="Q1706" s="1">
        <f>+VLOOKUP(E1706,[2]Sheet1!C$295:L$510,10,0)</f>
        <v>45329</v>
      </c>
    </row>
    <row r="1707" spans="1:17" ht="15" hidden="1" customHeight="1" outlineLevel="1" x14ac:dyDescent="0.2">
      <c r="B1707">
        <v>0</v>
      </c>
      <c r="C1707" s="8">
        <v>45281</v>
      </c>
      <c r="D1707" s="4" t="s">
        <v>1877</v>
      </c>
      <c r="E1707" s="4">
        <v>76964</v>
      </c>
      <c r="F1707" s="4" t="s">
        <v>3840</v>
      </c>
      <c r="G1707" s="4" t="s">
        <v>3539</v>
      </c>
      <c r="H1707" s="12">
        <v>501100</v>
      </c>
      <c r="I1707" s="11" t="s">
        <v>548</v>
      </c>
      <c r="J1707" s="12">
        <v>40088</v>
      </c>
      <c r="K1707" s="12">
        <f t="shared" si="54"/>
        <v>541188</v>
      </c>
      <c r="L1707" s="4" t="s">
        <v>3387</v>
      </c>
      <c r="M1707" s="4" t="s">
        <v>3106</v>
      </c>
      <c r="N1707" t="s">
        <v>5698</v>
      </c>
      <c r="O1707" s="22">
        <f>+VLOOKUP(E1707,[2]Sheet1!C$295:L$510,9,0)</f>
        <v>541188</v>
      </c>
      <c r="P1707" s="22">
        <f t="shared" si="55"/>
        <v>0</v>
      </c>
      <c r="Q1707" s="1">
        <f>+VLOOKUP(E1707,[2]Sheet1!C$295:L$510,10,0)</f>
        <v>45329</v>
      </c>
    </row>
    <row r="1708" spans="1:17" ht="15" hidden="1" customHeight="1" outlineLevel="1" x14ac:dyDescent="0.2">
      <c r="B1708">
        <v>0</v>
      </c>
      <c r="C1708" s="8">
        <v>45281</v>
      </c>
      <c r="D1708" s="4" t="s">
        <v>233</v>
      </c>
      <c r="E1708" s="4">
        <v>76966</v>
      </c>
      <c r="F1708" s="4" t="s">
        <v>3840</v>
      </c>
      <c r="G1708" s="4" t="s">
        <v>662</v>
      </c>
      <c r="H1708" s="12">
        <v>400880</v>
      </c>
      <c r="I1708" s="11" t="s">
        <v>548</v>
      </c>
      <c r="J1708" s="12">
        <v>32070</v>
      </c>
      <c r="K1708" s="12">
        <f t="shared" si="54"/>
        <v>432950</v>
      </c>
      <c r="L1708" s="4" t="s">
        <v>3387</v>
      </c>
      <c r="M1708" s="4" t="s">
        <v>3106</v>
      </c>
      <c r="N1708" t="s">
        <v>5698</v>
      </c>
      <c r="O1708" s="22">
        <f>+VLOOKUP(E1708,[2]Sheet1!C$295:L$510,9,0)</f>
        <v>432950</v>
      </c>
      <c r="P1708" s="22">
        <f t="shared" si="55"/>
        <v>0</v>
      </c>
      <c r="Q1708" s="1">
        <f>+VLOOKUP(E1708,[2]Sheet1!C$295:L$510,10,0)</f>
        <v>45329</v>
      </c>
    </row>
    <row r="1709" spans="1:17" ht="15" hidden="1" customHeight="1" outlineLevel="1" x14ac:dyDescent="0.2">
      <c r="B1709">
        <v>0</v>
      </c>
      <c r="C1709" s="8">
        <v>45281</v>
      </c>
      <c r="D1709" s="4" t="s">
        <v>1627</v>
      </c>
      <c r="E1709" s="4">
        <v>76990</v>
      </c>
      <c r="F1709" s="4" t="s">
        <v>3840</v>
      </c>
      <c r="G1709" s="4" t="s">
        <v>3948</v>
      </c>
      <c r="H1709" s="12">
        <v>400880</v>
      </c>
      <c r="I1709" s="11" t="s">
        <v>548</v>
      </c>
      <c r="J1709" s="12">
        <v>32070</v>
      </c>
      <c r="K1709" s="12">
        <f t="shared" si="54"/>
        <v>432950</v>
      </c>
      <c r="L1709" s="4" t="s">
        <v>3387</v>
      </c>
      <c r="M1709" s="4" t="s">
        <v>3106</v>
      </c>
      <c r="N1709" t="s">
        <v>5698</v>
      </c>
      <c r="O1709" s="22">
        <f>+VLOOKUP(E1709,[2]Sheet1!C$295:L$510,9,0)</f>
        <v>432950</v>
      </c>
      <c r="P1709" s="22">
        <f t="shared" si="55"/>
        <v>0</v>
      </c>
      <c r="Q1709" s="1">
        <f>+VLOOKUP(E1709,[2]Sheet1!C$295:L$510,10,0)</f>
        <v>45329</v>
      </c>
    </row>
    <row r="1710" spans="1:17" ht="15" hidden="1" customHeight="1" outlineLevel="1" x14ac:dyDescent="0.2">
      <c r="B1710">
        <v>0</v>
      </c>
      <c r="C1710" s="8">
        <v>45281</v>
      </c>
      <c r="D1710" s="4" t="s">
        <v>4933</v>
      </c>
      <c r="E1710" s="4">
        <v>76993</v>
      </c>
      <c r="F1710" s="4" t="s">
        <v>3840</v>
      </c>
      <c r="G1710" s="4" t="s">
        <v>2669</v>
      </c>
      <c r="H1710" s="12">
        <v>400880</v>
      </c>
      <c r="I1710" s="11" t="s">
        <v>548</v>
      </c>
      <c r="J1710" s="12">
        <v>32070</v>
      </c>
      <c r="K1710" s="12">
        <f t="shared" si="54"/>
        <v>432950</v>
      </c>
      <c r="L1710" s="4" t="s">
        <v>3387</v>
      </c>
      <c r="M1710" s="4" t="s">
        <v>3106</v>
      </c>
      <c r="N1710" t="s">
        <v>5698</v>
      </c>
      <c r="O1710" s="22">
        <f>+VLOOKUP(E1710,[2]Sheet1!C$295:L$510,9,0)</f>
        <v>432950</v>
      </c>
      <c r="P1710" s="22">
        <f t="shared" si="55"/>
        <v>0</v>
      </c>
      <c r="Q1710" s="1">
        <f>+VLOOKUP(E1710,[2]Sheet1!C$295:L$510,10,0)</f>
        <v>45329</v>
      </c>
    </row>
    <row r="1711" spans="1:17" ht="15" hidden="1" customHeight="1" outlineLevel="1" x14ac:dyDescent="0.2">
      <c r="B1711">
        <v>0</v>
      </c>
      <c r="C1711" s="8">
        <v>45281</v>
      </c>
      <c r="D1711" s="4" t="s">
        <v>5221</v>
      </c>
      <c r="E1711" s="4">
        <v>77004</v>
      </c>
      <c r="F1711" s="4" t="s">
        <v>3840</v>
      </c>
      <c r="G1711" s="4" t="s">
        <v>223</v>
      </c>
      <c r="H1711" s="12">
        <v>501100</v>
      </c>
      <c r="I1711" s="11" t="s">
        <v>548</v>
      </c>
      <c r="J1711" s="12">
        <v>40088</v>
      </c>
      <c r="K1711" s="12">
        <f t="shared" si="54"/>
        <v>541188</v>
      </c>
      <c r="L1711" s="4" t="s">
        <v>3387</v>
      </c>
      <c r="M1711" s="4" t="s">
        <v>3106</v>
      </c>
      <c r="N1711" t="s">
        <v>5698</v>
      </c>
      <c r="O1711" s="22">
        <f>+VLOOKUP(E1711,[2]Sheet1!C$295:L$510,9,0)</f>
        <v>541188</v>
      </c>
      <c r="P1711" s="22">
        <f t="shared" si="55"/>
        <v>0</v>
      </c>
      <c r="Q1711" s="1">
        <f>+VLOOKUP(E1711,[2]Sheet1!C$295:L$510,10,0)</f>
        <v>45329</v>
      </c>
    </row>
    <row r="1712" spans="1:17" ht="15" hidden="1" customHeight="1" outlineLevel="1" x14ac:dyDescent="0.2">
      <c r="B1712">
        <v>0</v>
      </c>
      <c r="C1712" s="8">
        <v>45281</v>
      </c>
      <c r="D1712" s="4" t="s">
        <v>2565</v>
      </c>
      <c r="E1712" s="4">
        <v>77006</v>
      </c>
      <c r="F1712" s="4" t="s">
        <v>3840</v>
      </c>
      <c r="G1712" s="4" t="s">
        <v>1642</v>
      </c>
      <c r="H1712" s="12">
        <v>400880</v>
      </c>
      <c r="I1712" s="11" t="s">
        <v>548</v>
      </c>
      <c r="J1712" s="12">
        <v>32070</v>
      </c>
      <c r="K1712" s="12">
        <f t="shared" si="54"/>
        <v>432950</v>
      </c>
      <c r="L1712" s="4" t="s">
        <v>3387</v>
      </c>
      <c r="M1712" s="4" t="s">
        <v>3106</v>
      </c>
      <c r="N1712" t="s">
        <v>5698</v>
      </c>
      <c r="O1712" s="22">
        <f>+VLOOKUP(E1712,[2]Sheet1!C$295:L$510,9,0)</f>
        <v>432950</v>
      </c>
      <c r="P1712" s="22">
        <f t="shared" si="55"/>
        <v>0</v>
      </c>
      <c r="Q1712" s="1">
        <f>+VLOOKUP(E1712,[2]Sheet1!C$295:L$510,10,0)</f>
        <v>45329</v>
      </c>
    </row>
    <row r="1713" spans="1:17" ht="15" hidden="1" customHeight="1" outlineLevel="1" x14ac:dyDescent="0.2">
      <c r="A1713" s="20" t="str">
        <f>+VLOOKUP(E1713,[2]Sheet1!C$1:G$294,5,0)</f>
        <v>RRS20231213329HP6007</v>
      </c>
      <c r="B1713" t="s">
        <v>19472</v>
      </c>
      <c r="C1713" s="8">
        <v>45282</v>
      </c>
      <c r="D1713" s="4" t="s">
        <v>4135</v>
      </c>
      <c r="E1713" s="4">
        <v>468</v>
      </c>
      <c r="F1713" s="4" t="s">
        <v>4421</v>
      </c>
      <c r="G1713" s="4" t="s">
        <v>3806</v>
      </c>
      <c r="H1713" s="12">
        <v>-62637</v>
      </c>
      <c r="I1713" s="11" t="s">
        <v>548</v>
      </c>
      <c r="J1713" s="12">
        <v>-5011</v>
      </c>
      <c r="K1713" s="12">
        <f t="shared" si="54"/>
        <v>-67648</v>
      </c>
      <c r="L1713" s="4" t="s">
        <v>313</v>
      </c>
      <c r="M1713" s="4" t="s">
        <v>1554</v>
      </c>
      <c r="N1713" t="s">
        <v>5380</v>
      </c>
      <c r="O1713" s="22">
        <f>+VLOOKUP(E1713,[2]Sheet1!C$1:L$294,9,0)</f>
        <v>-67648</v>
      </c>
      <c r="P1713" s="22">
        <f t="shared" si="55"/>
        <v>0</v>
      </c>
      <c r="Q1713" s="1">
        <f>+VLOOKUP(E1713,[2]Sheet1!C$1:L$294,10,0)</f>
        <v>45296</v>
      </c>
    </row>
    <row r="1714" spans="1:17" ht="15" hidden="1" customHeight="1" outlineLevel="1" x14ac:dyDescent="0.2">
      <c r="A1714" s="20" t="str">
        <f>+VLOOKUP(E1714,[2]Sheet1!C$1:G$294,5,0)</f>
        <v>RRS20231216547HN2220</v>
      </c>
      <c r="B1714" t="s">
        <v>19473</v>
      </c>
      <c r="C1714" s="8">
        <v>45282</v>
      </c>
      <c r="D1714" s="4" t="s">
        <v>2693</v>
      </c>
      <c r="E1714" s="4">
        <v>14145</v>
      </c>
      <c r="F1714" s="4" t="s">
        <v>3910</v>
      </c>
      <c r="G1714" s="4" t="s">
        <v>2925</v>
      </c>
      <c r="H1714" s="12">
        <v>-62637</v>
      </c>
      <c r="I1714" s="11" t="s">
        <v>548</v>
      </c>
      <c r="J1714" s="12">
        <v>-5011</v>
      </c>
      <c r="K1714" s="12">
        <f t="shared" si="54"/>
        <v>-67648</v>
      </c>
      <c r="L1714" s="4" t="s">
        <v>3387</v>
      </c>
      <c r="M1714" s="4" t="s">
        <v>3106</v>
      </c>
      <c r="N1714" t="s">
        <v>5380</v>
      </c>
      <c r="O1714" s="22">
        <f>+VLOOKUP(E1714,[2]Sheet1!C$1:L$294,9,0)</f>
        <v>-67648</v>
      </c>
      <c r="P1714" s="22">
        <f t="shared" si="55"/>
        <v>0</v>
      </c>
      <c r="Q1714" s="1">
        <f>+VLOOKUP(E1714,[2]Sheet1!C$1:L$294,10,0)</f>
        <v>45296</v>
      </c>
    </row>
    <row r="1715" spans="1:17" ht="15" hidden="1" customHeight="1" outlineLevel="1" x14ac:dyDescent="0.2">
      <c r="A1715" s="20" t="str">
        <f>+VLOOKUP(E1715,[2]Sheet1!C$1:G$294,5,0)</f>
        <v>RRS20231216565HN2082</v>
      </c>
      <c r="B1715" t="s">
        <v>19474</v>
      </c>
      <c r="C1715" s="8">
        <v>45282</v>
      </c>
      <c r="D1715" s="4" t="s">
        <v>4842</v>
      </c>
      <c r="E1715" s="4">
        <v>14146</v>
      </c>
      <c r="F1715" s="4" t="s">
        <v>3910</v>
      </c>
      <c r="G1715" s="4" t="s">
        <v>4829</v>
      </c>
      <c r="H1715" s="12">
        <v>-125274</v>
      </c>
      <c r="I1715" s="11" t="s">
        <v>548</v>
      </c>
      <c r="J1715" s="12">
        <v>-10022</v>
      </c>
      <c r="K1715" s="12">
        <f t="shared" si="54"/>
        <v>-135296</v>
      </c>
      <c r="L1715" s="4" t="s">
        <v>3387</v>
      </c>
      <c r="M1715" s="4" t="s">
        <v>3106</v>
      </c>
      <c r="N1715" t="s">
        <v>5380</v>
      </c>
      <c r="O1715" s="22">
        <f>+VLOOKUP(E1715,[2]Sheet1!C$1:L$294,9,0)</f>
        <v>-135296</v>
      </c>
      <c r="P1715" s="22">
        <f t="shared" si="55"/>
        <v>0</v>
      </c>
      <c r="Q1715" s="1">
        <f>+VLOOKUP(E1715,[2]Sheet1!C$1:L$294,10,0)</f>
        <v>45296</v>
      </c>
    </row>
    <row r="1716" spans="1:17" ht="15" hidden="1" customHeight="1" outlineLevel="1" x14ac:dyDescent="0.2">
      <c r="A1716" s="20" t="str">
        <f>+VLOOKUP(E1716,[2]Sheet1!C$1:G$294,5,0)</f>
        <v>RRS20231220754HN2192</v>
      </c>
      <c r="B1716" t="s">
        <v>19475</v>
      </c>
      <c r="C1716" s="8">
        <v>45282</v>
      </c>
      <c r="D1716" s="4" t="s">
        <v>571</v>
      </c>
      <c r="E1716" s="4">
        <v>14147</v>
      </c>
      <c r="F1716" s="4" t="s">
        <v>3910</v>
      </c>
      <c r="G1716" s="4" t="s">
        <v>9</v>
      </c>
      <c r="H1716" s="12">
        <v>-187911</v>
      </c>
      <c r="I1716" s="11" t="s">
        <v>548</v>
      </c>
      <c r="J1716" s="12">
        <v>-15033</v>
      </c>
      <c r="K1716" s="12">
        <f t="shared" si="54"/>
        <v>-202944</v>
      </c>
      <c r="L1716" s="4" t="s">
        <v>3387</v>
      </c>
      <c r="M1716" s="4" t="s">
        <v>3106</v>
      </c>
      <c r="N1716" t="s">
        <v>5380</v>
      </c>
      <c r="O1716" s="22">
        <f>+VLOOKUP(E1716,[2]Sheet1!C$1:L$294,9,0)</f>
        <v>-202944</v>
      </c>
      <c r="P1716" s="22">
        <f t="shared" si="55"/>
        <v>0</v>
      </c>
      <c r="Q1716" s="1">
        <f>+VLOOKUP(E1716,[2]Sheet1!C$1:L$294,10,0)</f>
        <v>45296</v>
      </c>
    </row>
    <row r="1717" spans="1:17" ht="15" hidden="1" customHeight="1" outlineLevel="1" x14ac:dyDescent="0.2">
      <c r="A1717" s="20" t="str">
        <f>+VLOOKUP(E1717,[2]Sheet1!C$1:G$294,5,0)</f>
        <v>RRS20231220742HN2226</v>
      </c>
      <c r="B1717" t="s">
        <v>19476</v>
      </c>
      <c r="C1717" s="8">
        <v>45282</v>
      </c>
      <c r="D1717" s="4" t="s">
        <v>463</v>
      </c>
      <c r="E1717" s="4">
        <v>14148</v>
      </c>
      <c r="F1717" s="4" t="s">
        <v>3910</v>
      </c>
      <c r="G1717" s="4" t="s">
        <v>4735</v>
      </c>
      <c r="H1717" s="12">
        <v>-125274</v>
      </c>
      <c r="I1717" s="11" t="s">
        <v>548</v>
      </c>
      <c r="J1717" s="12">
        <v>-10022</v>
      </c>
      <c r="K1717" s="12">
        <f t="shared" si="54"/>
        <v>-135296</v>
      </c>
      <c r="L1717" s="4" t="s">
        <v>3387</v>
      </c>
      <c r="M1717" s="4" t="s">
        <v>3106</v>
      </c>
      <c r="N1717" t="s">
        <v>5380</v>
      </c>
      <c r="O1717" s="22">
        <f>+VLOOKUP(E1717,[2]Sheet1!C$1:L$294,9,0)</f>
        <v>-135296</v>
      </c>
      <c r="P1717" s="22">
        <f t="shared" si="55"/>
        <v>0</v>
      </c>
      <c r="Q1717" s="1">
        <f>+VLOOKUP(E1717,[2]Sheet1!C$1:L$294,10,0)</f>
        <v>45296</v>
      </c>
    </row>
    <row r="1718" spans="1:17" ht="15" hidden="1" customHeight="1" outlineLevel="1" x14ac:dyDescent="0.2">
      <c r="A1718" s="20" t="str">
        <f>+VLOOKUP(E1718,[2]Sheet1!C$1:G$294,5,0)</f>
        <v>RRS20231220766HN2114</v>
      </c>
      <c r="B1718" t="s">
        <v>19477</v>
      </c>
      <c r="C1718" s="8">
        <v>45282</v>
      </c>
      <c r="D1718" s="4" t="s">
        <v>789</v>
      </c>
      <c r="E1718" s="4">
        <v>14149</v>
      </c>
      <c r="F1718" s="4" t="s">
        <v>3910</v>
      </c>
      <c r="G1718" s="4" t="s">
        <v>4611</v>
      </c>
      <c r="H1718" s="12">
        <v>-125274</v>
      </c>
      <c r="I1718" s="11" t="s">
        <v>548</v>
      </c>
      <c r="J1718" s="12">
        <v>-10022</v>
      </c>
      <c r="K1718" s="12">
        <f t="shared" si="54"/>
        <v>-135296</v>
      </c>
      <c r="L1718" s="4" t="s">
        <v>3387</v>
      </c>
      <c r="M1718" s="4" t="s">
        <v>3106</v>
      </c>
      <c r="N1718" t="s">
        <v>5380</v>
      </c>
      <c r="O1718" s="22">
        <f>+VLOOKUP(E1718,[2]Sheet1!C$1:L$294,9,0)</f>
        <v>-135296</v>
      </c>
      <c r="P1718" s="22">
        <f t="shared" si="55"/>
        <v>0</v>
      </c>
      <c r="Q1718" s="1">
        <f>+VLOOKUP(E1718,[2]Sheet1!C$1:L$294,10,0)</f>
        <v>45296</v>
      </c>
    </row>
    <row r="1719" spans="1:17" ht="15" hidden="1" customHeight="1" outlineLevel="1" x14ac:dyDescent="0.2">
      <c r="B1719">
        <v>0</v>
      </c>
      <c r="C1719" s="8">
        <v>45282</v>
      </c>
      <c r="D1719" s="4" t="s">
        <v>598</v>
      </c>
      <c r="E1719" s="4">
        <v>77086</v>
      </c>
      <c r="F1719" s="4" t="s">
        <v>3840</v>
      </c>
      <c r="G1719" s="4" t="s">
        <v>2532</v>
      </c>
      <c r="H1719" s="12">
        <v>400880</v>
      </c>
      <c r="I1719" s="11" t="s">
        <v>548</v>
      </c>
      <c r="J1719" s="12">
        <v>32070</v>
      </c>
      <c r="K1719" s="12">
        <f t="shared" si="54"/>
        <v>432950</v>
      </c>
      <c r="L1719" s="4" t="s">
        <v>3387</v>
      </c>
      <c r="M1719" s="4" t="s">
        <v>3106</v>
      </c>
      <c r="N1719" t="s">
        <v>5698</v>
      </c>
      <c r="O1719" s="22">
        <f>+VLOOKUP(E1719,[2]Sheet1!C$295:L$510,9,0)</f>
        <v>432950</v>
      </c>
      <c r="P1719" s="22">
        <f t="shared" si="55"/>
        <v>0</v>
      </c>
      <c r="Q1719" s="1">
        <f>+VLOOKUP(E1719,[2]Sheet1!C$295:L$510,10,0)</f>
        <v>45329</v>
      </c>
    </row>
    <row r="1720" spans="1:17" ht="15" hidden="1" customHeight="1" outlineLevel="1" x14ac:dyDescent="0.2">
      <c r="B1720">
        <v>0</v>
      </c>
      <c r="C1720" s="8">
        <v>45282</v>
      </c>
      <c r="D1720" s="4" t="s">
        <v>3162</v>
      </c>
      <c r="E1720" s="4">
        <v>77087</v>
      </c>
      <c r="F1720" s="4" t="s">
        <v>3840</v>
      </c>
      <c r="G1720" s="4" t="s">
        <v>3238</v>
      </c>
      <c r="H1720" s="12">
        <v>501100</v>
      </c>
      <c r="I1720" s="11" t="s">
        <v>548</v>
      </c>
      <c r="J1720" s="12">
        <v>40088</v>
      </c>
      <c r="K1720" s="12">
        <f t="shared" si="54"/>
        <v>541188</v>
      </c>
      <c r="L1720" s="4" t="s">
        <v>3387</v>
      </c>
      <c r="M1720" s="4" t="s">
        <v>3106</v>
      </c>
      <c r="N1720" t="s">
        <v>5698</v>
      </c>
      <c r="O1720" s="22">
        <f>+VLOOKUP(E1720,[2]Sheet1!C$295:L$510,9,0)</f>
        <v>541188</v>
      </c>
      <c r="P1720" s="22">
        <f t="shared" si="55"/>
        <v>0</v>
      </c>
      <c r="Q1720" s="1">
        <f>+VLOOKUP(E1720,[2]Sheet1!C$295:L$510,10,0)</f>
        <v>45329</v>
      </c>
    </row>
    <row r="1721" spans="1:17" ht="15" hidden="1" customHeight="1" outlineLevel="1" x14ac:dyDescent="0.2">
      <c r="B1721">
        <v>0</v>
      </c>
      <c r="C1721" s="8">
        <v>45282</v>
      </c>
      <c r="D1721" s="4" t="s">
        <v>2759</v>
      </c>
      <c r="E1721" s="4">
        <v>77088</v>
      </c>
      <c r="F1721" s="4" t="s">
        <v>3840</v>
      </c>
      <c r="G1721" s="4" t="s">
        <v>83</v>
      </c>
      <c r="H1721" s="12">
        <v>400880</v>
      </c>
      <c r="I1721" s="11" t="s">
        <v>548</v>
      </c>
      <c r="J1721" s="12">
        <v>32070</v>
      </c>
      <c r="K1721" s="12">
        <f t="shared" si="54"/>
        <v>432950</v>
      </c>
      <c r="L1721" s="4" t="s">
        <v>3387</v>
      </c>
      <c r="M1721" s="4" t="s">
        <v>3106</v>
      </c>
      <c r="N1721" t="s">
        <v>5698</v>
      </c>
      <c r="O1721" s="22">
        <f>+VLOOKUP(E1721,[2]Sheet1!C$295:L$510,9,0)</f>
        <v>432950</v>
      </c>
      <c r="P1721" s="22">
        <f t="shared" si="55"/>
        <v>0</v>
      </c>
      <c r="Q1721" s="1">
        <f>+VLOOKUP(E1721,[2]Sheet1!C$295:L$510,10,0)</f>
        <v>45329</v>
      </c>
    </row>
    <row r="1722" spans="1:17" ht="15" hidden="1" customHeight="1" outlineLevel="1" x14ac:dyDescent="0.2">
      <c r="B1722">
        <v>0</v>
      </c>
      <c r="C1722" s="8">
        <v>45282</v>
      </c>
      <c r="D1722" s="4" t="s">
        <v>612</v>
      </c>
      <c r="E1722" s="4">
        <v>77089</v>
      </c>
      <c r="F1722" s="4" t="s">
        <v>3840</v>
      </c>
      <c r="G1722" s="4" t="s">
        <v>1843</v>
      </c>
      <c r="H1722" s="12">
        <v>400880</v>
      </c>
      <c r="I1722" s="11" t="s">
        <v>548</v>
      </c>
      <c r="J1722" s="12">
        <v>32070</v>
      </c>
      <c r="K1722" s="12">
        <f t="shared" si="54"/>
        <v>432950</v>
      </c>
      <c r="L1722" s="4" t="s">
        <v>3387</v>
      </c>
      <c r="M1722" s="4" t="s">
        <v>3106</v>
      </c>
      <c r="N1722" t="s">
        <v>5698</v>
      </c>
      <c r="O1722" s="22">
        <f>+VLOOKUP(E1722,[2]Sheet1!C$295:L$510,9,0)</f>
        <v>432950</v>
      </c>
      <c r="P1722" s="22">
        <f t="shared" si="55"/>
        <v>0</v>
      </c>
      <c r="Q1722" s="1">
        <f>+VLOOKUP(E1722,[2]Sheet1!C$295:L$510,10,0)</f>
        <v>45329</v>
      </c>
    </row>
    <row r="1723" spans="1:17" ht="15" hidden="1" customHeight="1" outlineLevel="1" x14ac:dyDescent="0.2">
      <c r="B1723">
        <v>0</v>
      </c>
      <c r="C1723" s="8">
        <v>45282</v>
      </c>
      <c r="D1723" s="4" t="s">
        <v>4193</v>
      </c>
      <c r="E1723" s="4">
        <v>77090</v>
      </c>
      <c r="F1723" s="4" t="s">
        <v>3840</v>
      </c>
      <c r="G1723" s="4" t="s">
        <v>3517</v>
      </c>
      <c r="H1723" s="12">
        <v>400880</v>
      </c>
      <c r="I1723" s="11" t="s">
        <v>548</v>
      </c>
      <c r="J1723" s="12">
        <v>32070</v>
      </c>
      <c r="K1723" s="12">
        <f t="shared" si="54"/>
        <v>432950</v>
      </c>
      <c r="L1723" s="4" t="s">
        <v>3387</v>
      </c>
      <c r="M1723" s="4" t="s">
        <v>3106</v>
      </c>
      <c r="N1723" t="s">
        <v>5698</v>
      </c>
      <c r="O1723" s="22">
        <f>+VLOOKUP(E1723,[2]Sheet1!C$295:L$510,9,0)</f>
        <v>432950</v>
      </c>
      <c r="P1723" s="22">
        <f t="shared" si="55"/>
        <v>0</v>
      </c>
      <c r="Q1723" s="1">
        <f>+VLOOKUP(E1723,[2]Sheet1!C$295:L$510,10,0)</f>
        <v>45329</v>
      </c>
    </row>
    <row r="1724" spans="1:17" ht="15" hidden="1" customHeight="1" outlineLevel="1" x14ac:dyDescent="0.2">
      <c r="A1724" s="20" t="str">
        <f>+VLOOKUP(E1724,[2]Sheet1!C$1:G$294,5,0)</f>
        <v>RRS20231220764HN2161</v>
      </c>
      <c r="B1724" t="s">
        <v>19478</v>
      </c>
      <c r="C1724" s="8">
        <v>45285</v>
      </c>
      <c r="D1724" s="4" t="s">
        <v>3208</v>
      </c>
      <c r="E1724" s="4">
        <v>14364</v>
      </c>
      <c r="F1724" s="4" t="s">
        <v>3910</v>
      </c>
      <c r="G1724" s="4" t="s">
        <v>194</v>
      </c>
      <c r="H1724" s="12">
        <v>-435471</v>
      </c>
      <c r="I1724" s="11" t="s">
        <v>548</v>
      </c>
      <c r="J1724" s="12">
        <v>-34838</v>
      </c>
      <c r="K1724" s="12">
        <f t="shared" si="54"/>
        <v>-470309</v>
      </c>
      <c r="L1724" s="4" t="s">
        <v>3387</v>
      </c>
      <c r="M1724" s="4" t="s">
        <v>3106</v>
      </c>
      <c r="N1724" t="s">
        <v>5380</v>
      </c>
      <c r="O1724" s="22">
        <f>+VLOOKUP(E1724,[2]Sheet1!C$1:L$294,9,0)</f>
        <v>-470309</v>
      </c>
      <c r="P1724" s="22">
        <f t="shared" si="55"/>
        <v>0</v>
      </c>
      <c r="Q1724" s="1">
        <f>+VLOOKUP(E1724,[2]Sheet1!C$1:L$294,10,0)</f>
        <v>45296</v>
      </c>
    </row>
    <row r="1725" spans="1:17" ht="15" hidden="1" customHeight="1" outlineLevel="1" x14ac:dyDescent="0.2">
      <c r="B1725">
        <v>0</v>
      </c>
      <c r="C1725" s="8">
        <v>45285</v>
      </c>
      <c r="D1725" s="4" t="s">
        <v>5025</v>
      </c>
      <c r="E1725" s="4">
        <v>77407</v>
      </c>
      <c r="F1725" s="4" t="s">
        <v>3840</v>
      </c>
      <c r="G1725" s="4" t="s">
        <v>111</v>
      </c>
      <c r="H1725" s="12">
        <v>400880</v>
      </c>
      <c r="I1725" s="11" t="s">
        <v>548</v>
      </c>
      <c r="J1725" s="12">
        <v>32070</v>
      </c>
      <c r="K1725" s="12">
        <f t="shared" si="54"/>
        <v>432950</v>
      </c>
      <c r="L1725" s="4" t="s">
        <v>3387</v>
      </c>
      <c r="M1725" s="4" t="s">
        <v>3106</v>
      </c>
      <c r="N1725" t="s">
        <v>5698</v>
      </c>
      <c r="O1725" s="22">
        <f>+VLOOKUP(E1725,[2]Sheet1!C$295:L$510,9,0)</f>
        <v>432950</v>
      </c>
      <c r="P1725" s="22">
        <f t="shared" si="55"/>
        <v>0</v>
      </c>
      <c r="Q1725" s="1">
        <f>+VLOOKUP(E1725,[2]Sheet1!C$295:L$510,10,0)</f>
        <v>45329</v>
      </c>
    </row>
    <row r="1726" spans="1:17" ht="15" hidden="1" customHeight="1" outlineLevel="1" x14ac:dyDescent="0.2">
      <c r="B1726">
        <v>0</v>
      </c>
      <c r="C1726" s="8">
        <v>45285</v>
      </c>
      <c r="D1726" s="4" t="s">
        <v>1749</v>
      </c>
      <c r="E1726" s="4">
        <v>77408</v>
      </c>
      <c r="F1726" s="4" t="s">
        <v>3840</v>
      </c>
      <c r="G1726" s="4" t="s">
        <v>3926</v>
      </c>
      <c r="H1726" s="12">
        <v>400880</v>
      </c>
      <c r="I1726" s="11" t="s">
        <v>548</v>
      </c>
      <c r="J1726" s="12">
        <v>32070</v>
      </c>
      <c r="K1726" s="12">
        <f t="shared" si="54"/>
        <v>432950</v>
      </c>
      <c r="L1726" s="4" t="s">
        <v>3387</v>
      </c>
      <c r="M1726" s="4" t="s">
        <v>3106</v>
      </c>
      <c r="N1726" t="s">
        <v>5698</v>
      </c>
      <c r="O1726" s="22">
        <f>+VLOOKUP(E1726,[2]Sheet1!C$295:L$510,9,0)</f>
        <v>432950</v>
      </c>
      <c r="P1726" s="22">
        <f t="shared" si="55"/>
        <v>0</v>
      </c>
      <c r="Q1726" s="1">
        <f>+VLOOKUP(E1726,[2]Sheet1!C$295:L$510,10,0)</f>
        <v>45329</v>
      </c>
    </row>
    <row r="1727" spans="1:17" ht="15" hidden="1" customHeight="1" outlineLevel="1" x14ac:dyDescent="0.2">
      <c r="B1727">
        <v>0</v>
      </c>
      <c r="C1727" s="8">
        <v>45285</v>
      </c>
      <c r="D1727" s="4" t="s">
        <v>4465</v>
      </c>
      <c r="E1727" s="4">
        <v>77409</v>
      </c>
      <c r="F1727" s="4" t="s">
        <v>3840</v>
      </c>
      <c r="G1727" s="4" t="s">
        <v>5003</v>
      </c>
      <c r="H1727" s="12">
        <v>400880</v>
      </c>
      <c r="I1727" s="11" t="s">
        <v>548</v>
      </c>
      <c r="J1727" s="12">
        <v>32070</v>
      </c>
      <c r="K1727" s="12">
        <f t="shared" si="54"/>
        <v>432950</v>
      </c>
      <c r="L1727" s="4" t="s">
        <v>3387</v>
      </c>
      <c r="M1727" s="4" t="s">
        <v>3106</v>
      </c>
      <c r="N1727" t="s">
        <v>5698</v>
      </c>
      <c r="O1727" s="22">
        <f>+VLOOKUP(E1727,[2]Sheet1!C$295:L$510,9,0)</f>
        <v>432950</v>
      </c>
      <c r="P1727" s="22">
        <f t="shared" si="55"/>
        <v>0</v>
      </c>
      <c r="Q1727" s="1">
        <f>+VLOOKUP(E1727,[2]Sheet1!C$295:L$510,10,0)</f>
        <v>45329</v>
      </c>
    </row>
    <row r="1728" spans="1:17" ht="15" hidden="1" customHeight="1" outlineLevel="1" x14ac:dyDescent="0.2">
      <c r="B1728">
        <v>0</v>
      </c>
      <c r="C1728" s="8">
        <v>45285</v>
      </c>
      <c r="D1728" s="4" t="s">
        <v>2116</v>
      </c>
      <c r="E1728" s="4">
        <v>77410</v>
      </c>
      <c r="F1728" s="4" t="s">
        <v>3840</v>
      </c>
      <c r="G1728" s="4" t="s">
        <v>262</v>
      </c>
      <c r="H1728" s="12">
        <v>501100</v>
      </c>
      <c r="I1728" s="11" t="s">
        <v>548</v>
      </c>
      <c r="J1728" s="12">
        <v>40088</v>
      </c>
      <c r="K1728" s="12">
        <f t="shared" si="54"/>
        <v>541188</v>
      </c>
      <c r="L1728" s="4" t="s">
        <v>3387</v>
      </c>
      <c r="M1728" s="4" t="s">
        <v>3106</v>
      </c>
      <c r="N1728" t="s">
        <v>5698</v>
      </c>
      <c r="O1728" s="22">
        <f>+VLOOKUP(E1728,[2]Sheet1!C$295:L$510,9,0)</f>
        <v>541188</v>
      </c>
      <c r="P1728" s="22">
        <f t="shared" si="55"/>
        <v>0</v>
      </c>
      <c r="Q1728" s="1">
        <f>+VLOOKUP(E1728,[2]Sheet1!C$295:L$510,10,0)</f>
        <v>45329</v>
      </c>
    </row>
    <row r="1729" spans="2:17" ht="15" hidden="1" customHeight="1" outlineLevel="1" x14ac:dyDescent="0.2">
      <c r="B1729">
        <v>0</v>
      </c>
      <c r="C1729" s="8">
        <v>45285</v>
      </c>
      <c r="D1729" s="4" t="s">
        <v>4978</v>
      </c>
      <c r="E1729" s="4">
        <v>77411</v>
      </c>
      <c r="F1729" s="4" t="s">
        <v>3840</v>
      </c>
      <c r="G1729" s="4" t="s">
        <v>3148</v>
      </c>
      <c r="H1729" s="12">
        <v>400880</v>
      </c>
      <c r="I1729" s="11" t="s">
        <v>548</v>
      </c>
      <c r="J1729" s="12">
        <v>32070</v>
      </c>
      <c r="K1729" s="12">
        <f t="shared" si="54"/>
        <v>432950</v>
      </c>
      <c r="L1729" s="4" t="s">
        <v>3387</v>
      </c>
      <c r="M1729" s="4" t="s">
        <v>3106</v>
      </c>
      <c r="N1729" t="s">
        <v>5698</v>
      </c>
      <c r="O1729" s="22">
        <f>+VLOOKUP(E1729,[2]Sheet1!C$295:L$510,9,0)</f>
        <v>432950</v>
      </c>
      <c r="P1729" s="22">
        <f t="shared" si="55"/>
        <v>0</v>
      </c>
      <c r="Q1729" s="1">
        <f>+VLOOKUP(E1729,[2]Sheet1!C$295:L$510,10,0)</f>
        <v>45329</v>
      </c>
    </row>
    <row r="1730" spans="2:17" ht="15" hidden="1" customHeight="1" outlineLevel="1" x14ac:dyDescent="0.2">
      <c r="B1730">
        <v>0</v>
      </c>
      <c r="C1730" s="8">
        <v>45285</v>
      </c>
      <c r="D1730" s="4" t="s">
        <v>1135</v>
      </c>
      <c r="E1730" s="4">
        <v>77412</v>
      </c>
      <c r="F1730" s="4" t="s">
        <v>3840</v>
      </c>
      <c r="G1730" s="4" t="s">
        <v>5076</v>
      </c>
      <c r="H1730" s="12">
        <v>400880</v>
      </c>
      <c r="I1730" s="11" t="s">
        <v>548</v>
      </c>
      <c r="J1730" s="12">
        <v>32070</v>
      </c>
      <c r="K1730" s="12">
        <f t="shared" si="54"/>
        <v>432950</v>
      </c>
      <c r="L1730" s="4" t="s">
        <v>3387</v>
      </c>
      <c r="M1730" s="4" t="s">
        <v>3106</v>
      </c>
      <c r="N1730" t="s">
        <v>5698</v>
      </c>
      <c r="O1730" s="22">
        <f>+VLOOKUP(E1730,[2]Sheet1!C$295:L$510,9,0)</f>
        <v>432950</v>
      </c>
      <c r="P1730" s="22">
        <f t="shared" si="55"/>
        <v>0</v>
      </c>
      <c r="Q1730" s="1">
        <f>+VLOOKUP(E1730,[2]Sheet1!C$295:L$510,10,0)</f>
        <v>45329</v>
      </c>
    </row>
    <row r="1731" spans="2:17" ht="15" hidden="1" customHeight="1" outlineLevel="1" x14ac:dyDescent="0.2">
      <c r="B1731">
        <v>0</v>
      </c>
      <c r="C1731" s="8">
        <v>45285</v>
      </c>
      <c r="D1731" s="4" t="s">
        <v>1492</v>
      </c>
      <c r="E1731" s="4">
        <v>77413</v>
      </c>
      <c r="F1731" s="4" t="s">
        <v>3840</v>
      </c>
      <c r="G1731" s="4" t="s">
        <v>525</v>
      </c>
      <c r="H1731" s="12">
        <v>501100</v>
      </c>
      <c r="I1731" s="11" t="s">
        <v>548</v>
      </c>
      <c r="J1731" s="12">
        <v>40088</v>
      </c>
      <c r="K1731" s="12">
        <f t="shared" ref="K1731:K1767" si="56">+H1731+J1731</f>
        <v>541188</v>
      </c>
      <c r="L1731" s="4" t="s">
        <v>3387</v>
      </c>
      <c r="M1731" s="4" t="s">
        <v>3106</v>
      </c>
      <c r="N1731" t="s">
        <v>5698</v>
      </c>
      <c r="O1731" s="22">
        <f>+VLOOKUP(E1731,[2]Sheet1!C$295:L$510,9,0)</f>
        <v>541188</v>
      </c>
      <c r="P1731" s="22">
        <f t="shared" si="55"/>
        <v>0</v>
      </c>
      <c r="Q1731" s="1">
        <f>+VLOOKUP(E1731,[2]Sheet1!C$295:L$510,10,0)</f>
        <v>45329</v>
      </c>
    </row>
    <row r="1732" spans="2:17" ht="15" hidden="1" customHeight="1" outlineLevel="1" x14ac:dyDescent="0.2">
      <c r="B1732">
        <v>0</v>
      </c>
      <c r="C1732" s="8">
        <v>45285</v>
      </c>
      <c r="D1732" s="4" t="s">
        <v>1679</v>
      </c>
      <c r="E1732" s="4">
        <v>77414</v>
      </c>
      <c r="F1732" s="4" t="s">
        <v>3840</v>
      </c>
      <c r="G1732" s="4" t="s">
        <v>2449</v>
      </c>
      <c r="H1732" s="12">
        <v>501100</v>
      </c>
      <c r="I1732" s="11" t="s">
        <v>548</v>
      </c>
      <c r="J1732" s="12">
        <v>40088</v>
      </c>
      <c r="K1732" s="12">
        <f t="shared" si="56"/>
        <v>541188</v>
      </c>
      <c r="L1732" s="4" t="s">
        <v>3387</v>
      </c>
      <c r="M1732" s="4" t="s">
        <v>3106</v>
      </c>
      <c r="N1732" t="s">
        <v>5698</v>
      </c>
      <c r="O1732" s="22">
        <f>+VLOOKUP(E1732,[2]Sheet1!C$295:L$510,9,0)</f>
        <v>541188</v>
      </c>
      <c r="P1732" s="22">
        <f t="shared" si="55"/>
        <v>0</v>
      </c>
      <c r="Q1732" s="1">
        <f>+VLOOKUP(E1732,[2]Sheet1!C$295:L$510,10,0)</f>
        <v>45329</v>
      </c>
    </row>
    <row r="1733" spans="2:17" ht="15" hidden="1" customHeight="1" outlineLevel="1" x14ac:dyDescent="0.2">
      <c r="B1733">
        <v>0</v>
      </c>
      <c r="C1733" s="8">
        <v>45285</v>
      </c>
      <c r="D1733" s="4" t="s">
        <v>3083</v>
      </c>
      <c r="E1733" s="4">
        <v>77415</v>
      </c>
      <c r="F1733" s="4" t="s">
        <v>3840</v>
      </c>
      <c r="G1733" s="4" t="s">
        <v>3474</v>
      </c>
      <c r="H1733" s="12">
        <v>400880</v>
      </c>
      <c r="I1733" s="11" t="s">
        <v>548</v>
      </c>
      <c r="J1733" s="12">
        <v>32070</v>
      </c>
      <c r="K1733" s="12">
        <f t="shared" si="56"/>
        <v>432950</v>
      </c>
      <c r="L1733" s="4" t="s">
        <v>3387</v>
      </c>
      <c r="M1733" s="4" t="s">
        <v>3106</v>
      </c>
      <c r="N1733" t="s">
        <v>5698</v>
      </c>
      <c r="O1733" s="22">
        <f>+VLOOKUP(E1733,[2]Sheet1!C$295:L$510,9,0)</f>
        <v>432950</v>
      </c>
      <c r="P1733" s="22">
        <f t="shared" si="55"/>
        <v>0</v>
      </c>
      <c r="Q1733" s="1">
        <f>+VLOOKUP(E1733,[2]Sheet1!C$295:L$510,10,0)</f>
        <v>45329</v>
      </c>
    </row>
    <row r="1734" spans="2:17" ht="15" hidden="1" customHeight="1" outlineLevel="1" x14ac:dyDescent="0.2">
      <c r="B1734">
        <v>0</v>
      </c>
      <c r="C1734" s="8">
        <v>45285</v>
      </c>
      <c r="D1734" s="4" t="s">
        <v>985</v>
      </c>
      <c r="E1734" s="4">
        <v>77417</v>
      </c>
      <c r="F1734" s="4" t="s">
        <v>3840</v>
      </c>
      <c r="G1734" s="4" t="s">
        <v>3477</v>
      </c>
      <c r="H1734" s="12">
        <v>400880</v>
      </c>
      <c r="I1734" s="11" t="s">
        <v>548</v>
      </c>
      <c r="J1734" s="12">
        <v>32070</v>
      </c>
      <c r="K1734" s="12">
        <f t="shared" si="56"/>
        <v>432950</v>
      </c>
      <c r="L1734" s="4" t="s">
        <v>3387</v>
      </c>
      <c r="M1734" s="4" t="s">
        <v>3106</v>
      </c>
      <c r="N1734" t="s">
        <v>5698</v>
      </c>
      <c r="O1734" s="22">
        <f>+VLOOKUP(E1734,[2]Sheet1!C$295:L$510,9,0)</f>
        <v>432950</v>
      </c>
      <c r="P1734" s="22">
        <f t="shared" si="55"/>
        <v>0</v>
      </c>
      <c r="Q1734" s="1">
        <f>+VLOOKUP(E1734,[2]Sheet1!C$295:L$510,10,0)</f>
        <v>45329</v>
      </c>
    </row>
    <row r="1735" spans="2:17" ht="15" hidden="1" customHeight="1" outlineLevel="1" x14ac:dyDescent="0.2">
      <c r="B1735">
        <v>0</v>
      </c>
      <c r="C1735" s="8">
        <v>45285</v>
      </c>
      <c r="D1735" s="4" t="s">
        <v>5146</v>
      </c>
      <c r="E1735" s="4">
        <v>77418</v>
      </c>
      <c r="F1735" s="4" t="s">
        <v>3840</v>
      </c>
      <c r="G1735" s="4" t="s">
        <v>2283</v>
      </c>
      <c r="H1735" s="12">
        <v>400880</v>
      </c>
      <c r="I1735" s="11" t="s">
        <v>548</v>
      </c>
      <c r="J1735" s="12">
        <v>32070</v>
      </c>
      <c r="K1735" s="12">
        <f t="shared" si="56"/>
        <v>432950</v>
      </c>
      <c r="L1735" s="4" t="s">
        <v>3387</v>
      </c>
      <c r="M1735" s="4" t="s">
        <v>3106</v>
      </c>
      <c r="N1735" t="s">
        <v>5698</v>
      </c>
      <c r="O1735" s="22">
        <f>+VLOOKUP(E1735,[2]Sheet1!C$295:L$510,9,0)</f>
        <v>432950</v>
      </c>
      <c r="P1735" s="22">
        <f t="shared" si="55"/>
        <v>0</v>
      </c>
      <c r="Q1735" s="1">
        <f>+VLOOKUP(E1735,[2]Sheet1!C$295:L$510,10,0)</f>
        <v>45329</v>
      </c>
    </row>
    <row r="1736" spans="2:17" ht="15" hidden="1" customHeight="1" outlineLevel="1" x14ac:dyDescent="0.2">
      <c r="B1736">
        <v>0</v>
      </c>
      <c r="C1736" s="8">
        <v>45285</v>
      </c>
      <c r="D1736" s="4" t="s">
        <v>275</v>
      </c>
      <c r="E1736" s="4">
        <v>77419</v>
      </c>
      <c r="F1736" s="4" t="s">
        <v>3840</v>
      </c>
      <c r="G1736" s="4" t="s">
        <v>3114</v>
      </c>
      <c r="H1736" s="12">
        <v>501100</v>
      </c>
      <c r="I1736" s="11" t="s">
        <v>548</v>
      </c>
      <c r="J1736" s="12">
        <v>40088</v>
      </c>
      <c r="K1736" s="12">
        <f t="shared" si="56"/>
        <v>541188</v>
      </c>
      <c r="L1736" s="4" t="s">
        <v>3387</v>
      </c>
      <c r="M1736" s="4" t="s">
        <v>3106</v>
      </c>
      <c r="N1736" t="s">
        <v>5698</v>
      </c>
      <c r="O1736" s="22">
        <f>+VLOOKUP(E1736,[2]Sheet1!C$295:L$510,9,0)</f>
        <v>541188</v>
      </c>
      <c r="P1736" s="22">
        <f t="shared" si="55"/>
        <v>0</v>
      </c>
      <c r="Q1736" s="1">
        <f>+VLOOKUP(E1736,[2]Sheet1!C$295:L$510,10,0)</f>
        <v>45329</v>
      </c>
    </row>
    <row r="1737" spans="2:17" ht="15" hidden="1" customHeight="1" outlineLevel="1" x14ac:dyDescent="0.2">
      <c r="B1737">
        <v>0</v>
      </c>
      <c r="C1737" s="8">
        <v>45285</v>
      </c>
      <c r="D1737" s="4" t="s">
        <v>2123</v>
      </c>
      <c r="E1737" s="4">
        <v>77420</v>
      </c>
      <c r="F1737" s="4" t="s">
        <v>3840</v>
      </c>
      <c r="G1737" s="4" t="s">
        <v>4276</v>
      </c>
      <c r="H1737" s="12">
        <v>501100</v>
      </c>
      <c r="I1737" s="11" t="s">
        <v>548</v>
      </c>
      <c r="J1737" s="12">
        <v>40088</v>
      </c>
      <c r="K1737" s="12">
        <f t="shared" si="56"/>
        <v>541188</v>
      </c>
      <c r="L1737" s="4" t="s">
        <v>3387</v>
      </c>
      <c r="M1737" s="4" t="s">
        <v>3106</v>
      </c>
      <c r="N1737" t="s">
        <v>5698</v>
      </c>
      <c r="O1737" s="22">
        <f>+VLOOKUP(E1737,[2]Sheet1!C$295:L$510,9,0)</f>
        <v>541188</v>
      </c>
      <c r="P1737" s="22">
        <f t="shared" si="55"/>
        <v>0</v>
      </c>
      <c r="Q1737" s="1">
        <f>+VLOOKUP(E1737,[2]Sheet1!C$295:L$510,10,0)</f>
        <v>45329</v>
      </c>
    </row>
    <row r="1738" spans="2:17" ht="15" hidden="1" customHeight="1" outlineLevel="1" x14ac:dyDescent="0.2">
      <c r="B1738">
        <v>0</v>
      </c>
      <c r="C1738" s="8">
        <v>45285</v>
      </c>
      <c r="D1738" s="4" t="s">
        <v>965</v>
      </c>
      <c r="E1738" s="4">
        <v>77421</v>
      </c>
      <c r="F1738" s="4" t="s">
        <v>3840</v>
      </c>
      <c r="G1738" s="4" t="s">
        <v>2791</v>
      </c>
      <c r="H1738" s="12">
        <v>400880</v>
      </c>
      <c r="I1738" s="11" t="s">
        <v>548</v>
      </c>
      <c r="J1738" s="12">
        <v>32070</v>
      </c>
      <c r="K1738" s="12">
        <f t="shared" si="56"/>
        <v>432950</v>
      </c>
      <c r="L1738" s="4" t="s">
        <v>3387</v>
      </c>
      <c r="M1738" s="4" t="s">
        <v>3106</v>
      </c>
      <c r="N1738" t="s">
        <v>5698</v>
      </c>
      <c r="O1738" s="22">
        <f>+VLOOKUP(E1738,[2]Sheet1!C$295:L$510,9,0)</f>
        <v>432950</v>
      </c>
      <c r="P1738" s="22">
        <f t="shared" si="55"/>
        <v>0</v>
      </c>
      <c r="Q1738" s="1">
        <f>+VLOOKUP(E1738,[2]Sheet1!C$295:L$510,10,0)</f>
        <v>45329</v>
      </c>
    </row>
    <row r="1739" spans="2:17" ht="15" hidden="1" customHeight="1" outlineLevel="1" x14ac:dyDescent="0.2">
      <c r="B1739">
        <v>0</v>
      </c>
      <c r="C1739" s="8">
        <v>45285</v>
      </c>
      <c r="D1739" s="4" t="s">
        <v>1879</v>
      </c>
      <c r="E1739" s="4">
        <v>77422</v>
      </c>
      <c r="F1739" s="4" t="s">
        <v>3840</v>
      </c>
      <c r="G1739" s="4" t="s">
        <v>4845</v>
      </c>
      <c r="H1739" s="12">
        <v>400880</v>
      </c>
      <c r="I1739" s="11" t="s">
        <v>548</v>
      </c>
      <c r="J1739" s="12">
        <v>32070</v>
      </c>
      <c r="K1739" s="12">
        <f t="shared" si="56"/>
        <v>432950</v>
      </c>
      <c r="L1739" s="4" t="s">
        <v>3387</v>
      </c>
      <c r="M1739" s="4" t="s">
        <v>3106</v>
      </c>
      <c r="N1739" t="s">
        <v>5698</v>
      </c>
      <c r="O1739" s="22">
        <f>+VLOOKUP(E1739,[2]Sheet1!C$295:L$510,9,0)</f>
        <v>432950</v>
      </c>
      <c r="P1739" s="22">
        <f t="shared" si="55"/>
        <v>0</v>
      </c>
      <c r="Q1739" s="1">
        <f>+VLOOKUP(E1739,[2]Sheet1!C$295:L$510,10,0)</f>
        <v>45329</v>
      </c>
    </row>
    <row r="1740" spans="2:17" ht="15" hidden="1" customHeight="1" outlineLevel="1" x14ac:dyDescent="0.2">
      <c r="B1740">
        <v>0</v>
      </c>
      <c r="C1740" s="8">
        <v>45285</v>
      </c>
      <c r="D1740" s="4" t="s">
        <v>4970</v>
      </c>
      <c r="E1740" s="4">
        <v>77423</v>
      </c>
      <c r="F1740" s="4" t="s">
        <v>3840</v>
      </c>
      <c r="G1740" s="4" t="s">
        <v>2978</v>
      </c>
      <c r="H1740" s="12">
        <v>400880</v>
      </c>
      <c r="I1740" s="11" t="s">
        <v>548</v>
      </c>
      <c r="J1740" s="12">
        <v>32070</v>
      </c>
      <c r="K1740" s="12">
        <f t="shared" si="56"/>
        <v>432950</v>
      </c>
      <c r="L1740" s="4" t="s">
        <v>3387</v>
      </c>
      <c r="M1740" s="4" t="s">
        <v>3106</v>
      </c>
      <c r="N1740" t="s">
        <v>5698</v>
      </c>
      <c r="O1740" s="22">
        <f>+VLOOKUP(E1740,[2]Sheet1!C$295:L$510,9,0)</f>
        <v>432950</v>
      </c>
      <c r="P1740" s="22">
        <f t="shared" si="55"/>
        <v>0</v>
      </c>
      <c r="Q1740" s="1">
        <f>+VLOOKUP(E1740,[2]Sheet1!C$295:L$510,10,0)</f>
        <v>45329</v>
      </c>
    </row>
    <row r="1741" spans="2:17" ht="15" hidden="1" customHeight="1" outlineLevel="1" x14ac:dyDescent="0.2">
      <c r="B1741">
        <v>0</v>
      </c>
      <c r="C1741" s="8">
        <v>45285</v>
      </c>
      <c r="D1741" s="4" t="s">
        <v>4070</v>
      </c>
      <c r="E1741" s="4">
        <v>77424</v>
      </c>
      <c r="F1741" s="4" t="s">
        <v>3840</v>
      </c>
      <c r="G1741" s="4" t="s">
        <v>5176</v>
      </c>
      <c r="H1741" s="12">
        <v>400880</v>
      </c>
      <c r="I1741" s="11" t="s">
        <v>548</v>
      </c>
      <c r="J1741" s="12">
        <v>32070</v>
      </c>
      <c r="K1741" s="12">
        <f t="shared" si="56"/>
        <v>432950</v>
      </c>
      <c r="L1741" s="4" t="s">
        <v>3387</v>
      </c>
      <c r="M1741" s="4" t="s">
        <v>3106</v>
      </c>
      <c r="N1741" t="s">
        <v>5698</v>
      </c>
      <c r="O1741" s="22">
        <f>+VLOOKUP(E1741,[2]Sheet1!C$295:L$510,9,0)</f>
        <v>432950</v>
      </c>
      <c r="P1741" s="22">
        <f t="shared" si="55"/>
        <v>0</v>
      </c>
      <c r="Q1741" s="1">
        <f>+VLOOKUP(E1741,[2]Sheet1!C$295:L$510,10,0)</f>
        <v>45329</v>
      </c>
    </row>
    <row r="1742" spans="2:17" ht="15" hidden="1" customHeight="1" outlineLevel="1" x14ac:dyDescent="0.2">
      <c r="B1742">
        <v>0</v>
      </c>
      <c r="C1742" s="8">
        <v>45286</v>
      </c>
      <c r="D1742" s="4" t="s">
        <v>2291</v>
      </c>
      <c r="E1742" s="4">
        <v>77482</v>
      </c>
      <c r="F1742" s="4" t="s">
        <v>3840</v>
      </c>
      <c r="G1742" s="4" t="s">
        <v>3159</v>
      </c>
      <c r="H1742" s="12">
        <v>2004400</v>
      </c>
      <c r="I1742" s="11" t="s">
        <v>548</v>
      </c>
      <c r="J1742" s="12">
        <v>160352</v>
      </c>
      <c r="K1742" s="12">
        <f t="shared" si="56"/>
        <v>2164752</v>
      </c>
      <c r="L1742" s="4" t="s">
        <v>2318</v>
      </c>
      <c r="M1742" s="4" t="s">
        <v>195</v>
      </c>
      <c r="N1742" t="s">
        <v>5698</v>
      </c>
      <c r="O1742" s="22">
        <f>+VLOOKUP(E1742,[2]Sheet1!C$295:L$510,9,0)</f>
        <v>2164752</v>
      </c>
      <c r="P1742" s="22">
        <f t="shared" si="55"/>
        <v>0</v>
      </c>
      <c r="Q1742" s="1">
        <f>+VLOOKUP(E1742,[2]Sheet1!C$295:L$510,10,0)</f>
        <v>45329</v>
      </c>
    </row>
    <row r="1743" spans="2:17" ht="15" hidden="1" customHeight="1" outlineLevel="1" x14ac:dyDescent="0.2">
      <c r="B1743">
        <v>0</v>
      </c>
      <c r="C1743" s="8">
        <v>45286</v>
      </c>
      <c r="D1743" s="4" t="s">
        <v>4855</v>
      </c>
      <c r="E1743" s="4">
        <v>77530</v>
      </c>
      <c r="F1743" s="4" t="s">
        <v>3840</v>
      </c>
      <c r="G1743" s="4" t="s">
        <v>970</v>
      </c>
      <c r="H1743" s="12">
        <v>400880</v>
      </c>
      <c r="I1743" s="11" t="s">
        <v>548</v>
      </c>
      <c r="J1743" s="12">
        <v>32070</v>
      </c>
      <c r="K1743" s="12">
        <f t="shared" si="56"/>
        <v>432950</v>
      </c>
      <c r="L1743" s="4" t="s">
        <v>3387</v>
      </c>
      <c r="M1743" s="4" t="s">
        <v>3106</v>
      </c>
      <c r="N1743" t="s">
        <v>5989</v>
      </c>
      <c r="O1743" s="22">
        <f>+VLOOKUP(E1743,[2]Sheet1!C$511:L$615,9,0)</f>
        <v>432950</v>
      </c>
      <c r="P1743" s="22">
        <f t="shared" si="55"/>
        <v>0</v>
      </c>
      <c r="Q1743" s="1">
        <f>+VLOOKUP(E1743,[2]Sheet1!C$511:L$615,10,0)</f>
        <v>45357</v>
      </c>
    </row>
    <row r="1744" spans="2:17" ht="15" hidden="1" customHeight="1" outlineLevel="1" x14ac:dyDescent="0.2">
      <c r="B1744">
        <v>0</v>
      </c>
      <c r="C1744" s="8">
        <v>45286</v>
      </c>
      <c r="D1744" s="4" t="s">
        <v>1259</v>
      </c>
      <c r="E1744" s="4">
        <v>77531</v>
      </c>
      <c r="F1744" s="4" t="s">
        <v>3840</v>
      </c>
      <c r="G1744" s="4" t="s">
        <v>182</v>
      </c>
      <c r="H1744" s="12">
        <v>501100</v>
      </c>
      <c r="I1744" s="11" t="s">
        <v>548</v>
      </c>
      <c r="J1744" s="12">
        <v>40088</v>
      </c>
      <c r="K1744" s="12">
        <f t="shared" si="56"/>
        <v>541188</v>
      </c>
      <c r="L1744" s="4" t="s">
        <v>3387</v>
      </c>
      <c r="M1744" s="4" t="s">
        <v>3106</v>
      </c>
      <c r="N1744" t="s">
        <v>5698</v>
      </c>
      <c r="O1744" s="22">
        <f>+VLOOKUP(E1744,[2]Sheet1!C$295:L$510,9,0)</f>
        <v>541188</v>
      </c>
      <c r="P1744" s="22">
        <f t="shared" si="55"/>
        <v>0</v>
      </c>
      <c r="Q1744" s="1">
        <f>+VLOOKUP(E1744,[2]Sheet1!C$295:L$510,10,0)</f>
        <v>45329</v>
      </c>
    </row>
    <row r="1745" spans="1:17" ht="15" hidden="1" customHeight="1" outlineLevel="1" x14ac:dyDescent="0.2">
      <c r="B1745">
        <v>0</v>
      </c>
      <c r="C1745" s="8">
        <v>45286</v>
      </c>
      <c r="D1745" s="4" t="s">
        <v>620</v>
      </c>
      <c r="E1745" s="4">
        <v>77533</v>
      </c>
      <c r="F1745" s="4" t="s">
        <v>3840</v>
      </c>
      <c r="G1745" s="4" t="s">
        <v>139</v>
      </c>
      <c r="H1745" s="12">
        <v>400880</v>
      </c>
      <c r="I1745" s="11" t="s">
        <v>548</v>
      </c>
      <c r="J1745" s="12">
        <v>32070</v>
      </c>
      <c r="K1745" s="12">
        <f t="shared" si="56"/>
        <v>432950</v>
      </c>
      <c r="L1745" s="4" t="s">
        <v>3387</v>
      </c>
      <c r="M1745" s="4" t="s">
        <v>3106</v>
      </c>
      <c r="N1745" t="s">
        <v>5698</v>
      </c>
      <c r="O1745" s="22">
        <f>+VLOOKUP(E1745,[2]Sheet1!C$295:L$510,9,0)</f>
        <v>432950</v>
      </c>
      <c r="P1745" s="22">
        <f t="shared" si="55"/>
        <v>0</v>
      </c>
      <c r="Q1745" s="1">
        <f>+VLOOKUP(E1745,[2]Sheet1!C$295:L$510,10,0)</f>
        <v>45329</v>
      </c>
    </row>
    <row r="1746" spans="1:17" ht="15" hidden="1" customHeight="1" outlineLevel="1" x14ac:dyDescent="0.2">
      <c r="B1746">
        <v>0</v>
      </c>
      <c r="C1746" s="8">
        <v>45286</v>
      </c>
      <c r="D1746" s="4" t="s">
        <v>5151</v>
      </c>
      <c r="E1746" s="4">
        <v>77536</v>
      </c>
      <c r="F1746" s="4" t="s">
        <v>3840</v>
      </c>
      <c r="G1746" s="4" t="s">
        <v>4846</v>
      </c>
      <c r="H1746" s="12">
        <v>400880</v>
      </c>
      <c r="I1746" s="11" t="s">
        <v>548</v>
      </c>
      <c r="J1746" s="12">
        <v>32070</v>
      </c>
      <c r="K1746" s="12">
        <f t="shared" si="56"/>
        <v>432950</v>
      </c>
      <c r="L1746" s="4" t="s">
        <v>3387</v>
      </c>
      <c r="M1746" s="4" t="s">
        <v>3106</v>
      </c>
      <c r="N1746" t="s">
        <v>5698</v>
      </c>
      <c r="O1746" s="22">
        <f>+VLOOKUP(E1746,[2]Sheet1!C$295:L$510,9,0)</f>
        <v>432950</v>
      </c>
      <c r="P1746" s="22">
        <f t="shared" si="55"/>
        <v>0</v>
      </c>
      <c r="Q1746" s="1">
        <f>+VLOOKUP(E1746,[2]Sheet1!C$295:L$510,10,0)</f>
        <v>45329</v>
      </c>
    </row>
    <row r="1747" spans="1:17" ht="15" hidden="1" customHeight="1" outlineLevel="1" x14ac:dyDescent="0.2">
      <c r="B1747">
        <v>0</v>
      </c>
      <c r="C1747" s="8">
        <v>45286</v>
      </c>
      <c r="D1747" s="4" t="s">
        <v>104</v>
      </c>
      <c r="E1747" s="4">
        <v>77537</v>
      </c>
      <c r="F1747" s="4" t="s">
        <v>3840</v>
      </c>
      <c r="G1747" s="4" t="s">
        <v>2172</v>
      </c>
      <c r="H1747" s="12">
        <v>501100</v>
      </c>
      <c r="I1747" s="11" t="s">
        <v>548</v>
      </c>
      <c r="J1747" s="12">
        <v>40088</v>
      </c>
      <c r="K1747" s="12">
        <f t="shared" si="56"/>
        <v>541188</v>
      </c>
      <c r="L1747" s="4" t="s">
        <v>3387</v>
      </c>
      <c r="M1747" s="4" t="s">
        <v>3106</v>
      </c>
      <c r="N1747" t="s">
        <v>5698</v>
      </c>
      <c r="O1747" s="22">
        <f>+VLOOKUP(E1747,[2]Sheet1!C$295:L$510,9,0)</f>
        <v>541188</v>
      </c>
      <c r="P1747" s="22">
        <f t="shared" si="55"/>
        <v>0</v>
      </c>
      <c r="Q1747" s="1">
        <f>+VLOOKUP(E1747,[2]Sheet1!C$295:L$510,10,0)</f>
        <v>45329</v>
      </c>
    </row>
    <row r="1748" spans="1:17" ht="15" hidden="1" customHeight="1" outlineLevel="1" x14ac:dyDescent="0.2">
      <c r="B1748">
        <v>0</v>
      </c>
      <c r="C1748" s="8">
        <v>45286</v>
      </c>
      <c r="D1748" s="4" t="s">
        <v>1948</v>
      </c>
      <c r="E1748" s="4">
        <v>77539</v>
      </c>
      <c r="F1748" s="4" t="s">
        <v>3840</v>
      </c>
      <c r="G1748" s="4" t="s">
        <v>3225</v>
      </c>
      <c r="H1748" s="12">
        <v>400880</v>
      </c>
      <c r="I1748" s="11" t="s">
        <v>548</v>
      </c>
      <c r="J1748" s="12">
        <v>32070</v>
      </c>
      <c r="K1748" s="12">
        <f t="shared" si="56"/>
        <v>432950</v>
      </c>
      <c r="L1748" s="4" t="s">
        <v>3387</v>
      </c>
      <c r="M1748" s="4" t="s">
        <v>3106</v>
      </c>
      <c r="N1748" t="s">
        <v>5698</v>
      </c>
      <c r="O1748" s="22">
        <f>+VLOOKUP(E1748,[2]Sheet1!C$295:L$510,9,0)</f>
        <v>432950</v>
      </c>
      <c r="P1748" s="22">
        <f t="shared" si="55"/>
        <v>0</v>
      </c>
      <c r="Q1748" s="1">
        <f>+VLOOKUP(E1748,[2]Sheet1!C$295:L$510,10,0)</f>
        <v>45329</v>
      </c>
    </row>
    <row r="1749" spans="1:17" ht="15" hidden="1" customHeight="1" outlineLevel="1" x14ac:dyDescent="0.2">
      <c r="B1749">
        <v>0</v>
      </c>
      <c r="C1749" s="8">
        <v>45286</v>
      </c>
      <c r="D1749" s="4" t="s">
        <v>4744</v>
      </c>
      <c r="E1749" s="4">
        <v>77540</v>
      </c>
      <c r="F1749" s="4" t="s">
        <v>3840</v>
      </c>
      <c r="G1749" s="4" t="s">
        <v>3521</v>
      </c>
      <c r="H1749" s="12">
        <v>400880</v>
      </c>
      <c r="I1749" s="11" t="s">
        <v>548</v>
      </c>
      <c r="J1749" s="12">
        <v>32070</v>
      </c>
      <c r="K1749" s="12">
        <f t="shared" si="56"/>
        <v>432950</v>
      </c>
      <c r="L1749" s="4" t="s">
        <v>3387</v>
      </c>
      <c r="M1749" s="4" t="s">
        <v>3106</v>
      </c>
      <c r="N1749" t="s">
        <v>5698</v>
      </c>
      <c r="O1749" s="22">
        <f>+VLOOKUP(E1749,[2]Sheet1!C$295:L$510,9,0)</f>
        <v>432950</v>
      </c>
      <c r="P1749" s="22">
        <f t="shared" si="55"/>
        <v>0</v>
      </c>
      <c r="Q1749" s="1">
        <f>+VLOOKUP(E1749,[2]Sheet1!C$295:L$510,10,0)</f>
        <v>45329</v>
      </c>
    </row>
    <row r="1750" spans="1:17" ht="15" hidden="1" customHeight="1" outlineLevel="1" x14ac:dyDescent="0.2">
      <c r="B1750">
        <v>0</v>
      </c>
      <c r="C1750" s="8">
        <v>45286</v>
      </c>
      <c r="D1750" s="4" t="s">
        <v>2655</v>
      </c>
      <c r="E1750" s="4">
        <v>77542</v>
      </c>
      <c r="F1750" s="4" t="s">
        <v>3840</v>
      </c>
      <c r="G1750" s="4" t="s">
        <v>3740</v>
      </c>
      <c r="H1750" s="12">
        <v>400880</v>
      </c>
      <c r="I1750" s="11" t="s">
        <v>548</v>
      </c>
      <c r="J1750" s="12">
        <v>32070</v>
      </c>
      <c r="K1750" s="12">
        <f t="shared" si="56"/>
        <v>432950</v>
      </c>
      <c r="L1750" s="4" t="s">
        <v>3387</v>
      </c>
      <c r="M1750" s="4" t="s">
        <v>3106</v>
      </c>
      <c r="N1750" t="s">
        <v>5698</v>
      </c>
      <c r="O1750" s="22">
        <f>+VLOOKUP(E1750,[2]Sheet1!C$295:L$510,9,0)</f>
        <v>432950</v>
      </c>
      <c r="P1750" s="22">
        <f t="shared" si="55"/>
        <v>0</v>
      </c>
      <c r="Q1750" s="1">
        <f>+VLOOKUP(E1750,[2]Sheet1!C$295:L$510,10,0)</f>
        <v>45329</v>
      </c>
    </row>
    <row r="1751" spans="1:17" ht="15" hidden="1" customHeight="1" outlineLevel="1" x14ac:dyDescent="0.2">
      <c r="A1751" t="s">
        <v>5647</v>
      </c>
      <c r="B1751" t="s">
        <v>5647</v>
      </c>
      <c r="C1751" s="8">
        <v>45287</v>
      </c>
      <c r="D1751" s="4" t="s">
        <v>4787</v>
      </c>
      <c r="E1751" s="4">
        <v>14451</v>
      </c>
      <c r="F1751" s="4" t="s">
        <v>3910</v>
      </c>
      <c r="G1751" s="4" t="s">
        <v>2435</v>
      </c>
      <c r="H1751" s="12">
        <v>-125274</v>
      </c>
      <c r="I1751" s="11" t="s">
        <v>548</v>
      </c>
      <c r="J1751" s="12">
        <v>-10022</v>
      </c>
      <c r="K1751" s="12">
        <f t="shared" si="56"/>
        <v>-135296</v>
      </c>
      <c r="L1751" s="4" t="s">
        <v>3387</v>
      </c>
      <c r="M1751" s="4" t="s">
        <v>3106</v>
      </c>
      <c r="N1751" t="s">
        <v>5698</v>
      </c>
      <c r="O1751" s="22">
        <f>+VLOOKUP(E1751,[2]Sheet1!C$295:L$510,9,0)</f>
        <v>-135296</v>
      </c>
      <c r="P1751" s="22">
        <f t="shared" si="55"/>
        <v>0</v>
      </c>
      <c r="Q1751" s="1">
        <f>+VLOOKUP(E1751,[2]Sheet1!C$295:L$510,10,0)</f>
        <v>45329</v>
      </c>
    </row>
    <row r="1752" spans="1:17" ht="15" hidden="1" customHeight="1" outlineLevel="1" x14ac:dyDescent="0.2">
      <c r="A1752" t="s">
        <v>5648</v>
      </c>
      <c r="B1752" t="s">
        <v>5648</v>
      </c>
      <c r="C1752" s="8">
        <v>45287</v>
      </c>
      <c r="D1752" s="4" t="s">
        <v>3401</v>
      </c>
      <c r="E1752" s="4">
        <v>14452</v>
      </c>
      <c r="F1752" s="4" t="s">
        <v>3910</v>
      </c>
      <c r="G1752" s="4" t="s">
        <v>1298</v>
      </c>
      <c r="H1752" s="12">
        <v>-187911</v>
      </c>
      <c r="I1752" s="11" t="s">
        <v>548</v>
      </c>
      <c r="J1752" s="12">
        <v>-15033</v>
      </c>
      <c r="K1752" s="12">
        <f t="shared" si="56"/>
        <v>-202944</v>
      </c>
      <c r="L1752" s="4" t="s">
        <v>3387</v>
      </c>
      <c r="M1752" s="4" t="s">
        <v>3106</v>
      </c>
      <c r="N1752" t="s">
        <v>5698</v>
      </c>
      <c r="O1752" s="22">
        <f>+VLOOKUP(E1752,[2]Sheet1!C$295:L$510,9,0)</f>
        <v>-202944</v>
      </c>
      <c r="P1752" s="22">
        <f t="shared" si="55"/>
        <v>0</v>
      </c>
      <c r="Q1752" s="1">
        <f>+VLOOKUP(E1752,[2]Sheet1!C$295:L$510,10,0)</f>
        <v>45329</v>
      </c>
    </row>
    <row r="1753" spans="1:17" ht="15" hidden="1" customHeight="1" outlineLevel="1" x14ac:dyDescent="0.2">
      <c r="A1753" t="s">
        <v>5649</v>
      </c>
      <c r="B1753" t="s">
        <v>5649</v>
      </c>
      <c r="C1753" s="8">
        <v>45287</v>
      </c>
      <c r="D1753" s="4" t="s">
        <v>3655</v>
      </c>
      <c r="E1753" s="4">
        <v>14453</v>
      </c>
      <c r="F1753" s="4" t="s">
        <v>3910</v>
      </c>
      <c r="G1753" s="4" t="s">
        <v>472</v>
      </c>
      <c r="H1753" s="12">
        <v>-62637</v>
      </c>
      <c r="I1753" s="11" t="s">
        <v>548</v>
      </c>
      <c r="J1753" s="12">
        <v>-5011</v>
      </c>
      <c r="K1753" s="12">
        <f t="shared" si="56"/>
        <v>-67648</v>
      </c>
      <c r="L1753" s="4" t="s">
        <v>3387</v>
      </c>
      <c r="M1753" s="4" t="s">
        <v>3106</v>
      </c>
      <c r="N1753" t="s">
        <v>5698</v>
      </c>
      <c r="O1753" s="22">
        <f>+VLOOKUP(E1753,[2]Sheet1!C$295:L$510,9,0)</f>
        <v>-67648</v>
      </c>
      <c r="P1753" s="22">
        <f t="shared" si="55"/>
        <v>0</v>
      </c>
      <c r="Q1753" s="1">
        <f>+VLOOKUP(E1753,[2]Sheet1!C$295:L$510,10,0)</f>
        <v>45329</v>
      </c>
    </row>
    <row r="1754" spans="1:17" ht="15" hidden="1" customHeight="1" outlineLevel="1" x14ac:dyDescent="0.2">
      <c r="A1754" t="s">
        <v>5650</v>
      </c>
      <c r="B1754" t="s">
        <v>5650</v>
      </c>
      <c r="C1754" s="8">
        <v>45287</v>
      </c>
      <c r="D1754" s="4" t="s">
        <v>2108</v>
      </c>
      <c r="E1754" s="4">
        <v>14454</v>
      </c>
      <c r="F1754" s="4" t="s">
        <v>3910</v>
      </c>
      <c r="G1754" s="4" t="s">
        <v>3860</v>
      </c>
      <c r="H1754" s="12">
        <v>-313185</v>
      </c>
      <c r="I1754" s="11" t="s">
        <v>548</v>
      </c>
      <c r="J1754" s="12">
        <v>-25055</v>
      </c>
      <c r="K1754" s="12">
        <f t="shared" si="56"/>
        <v>-338240</v>
      </c>
      <c r="L1754" s="4" t="s">
        <v>3387</v>
      </c>
      <c r="M1754" s="4" t="s">
        <v>3106</v>
      </c>
      <c r="N1754" t="s">
        <v>5698</v>
      </c>
      <c r="O1754" s="22">
        <f>+VLOOKUP(E1754,[2]Sheet1!C$295:L$510,9,0)</f>
        <v>-338240</v>
      </c>
      <c r="P1754" s="22">
        <f t="shared" si="55"/>
        <v>0</v>
      </c>
      <c r="Q1754" s="1">
        <f>+VLOOKUP(E1754,[2]Sheet1!C$295:L$510,10,0)</f>
        <v>45329</v>
      </c>
    </row>
    <row r="1755" spans="1:17" ht="15" hidden="1" customHeight="1" outlineLevel="1" x14ac:dyDescent="0.2">
      <c r="A1755" t="s">
        <v>5651</v>
      </c>
      <c r="B1755" t="s">
        <v>5651</v>
      </c>
      <c r="C1755" s="8">
        <v>45288</v>
      </c>
      <c r="D1755" s="4" t="s">
        <v>4001</v>
      </c>
      <c r="E1755" s="4">
        <v>14613</v>
      </c>
      <c r="F1755" s="4" t="s">
        <v>3910</v>
      </c>
      <c r="G1755" s="4" t="s">
        <v>1036</v>
      </c>
      <c r="H1755" s="12">
        <v>-438459</v>
      </c>
      <c r="I1755" s="11" t="s">
        <v>548</v>
      </c>
      <c r="J1755" s="12">
        <v>-35077</v>
      </c>
      <c r="K1755" s="12">
        <f t="shared" si="56"/>
        <v>-473536</v>
      </c>
      <c r="L1755" s="4" t="s">
        <v>3387</v>
      </c>
      <c r="M1755" s="4" t="s">
        <v>3106</v>
      </c>
      <c r="N1755" t="s">
        <v>5698</v>
      </c>
      <c r="O1755" s="22">
        <f>+VLOOKUP(E1755,[2]Sheet1!C$295:L$510,9,0)</f>
        <v>-473536</v>
      </c>
      <c r="P1755" s="22">
        <f t="shared" si="55"/>
        <v>0</v>
      </c>
      <c r="Q1755" s="1">
        <f>+VLOOKUP(E1755,[2]Sheet1!C$295:L$510,10,0)</f>
        <v>45329</v>
      </c>
    </row>
    <row r="1756" spans="1:17" ht="15" hidden="1" customHeight="1" outlineLevel="1" x14ac:dyDescent="0.2">
      <c r="A1756" t="s">
        <v>5652</v>
      </c>
      <c r="B1756" t="s">
        <v>5652</v>
      </c>
      <c r="C1756" s="8">
        <v>45288</v>
      </c>
      <c r="D1756" s="4" t="s">
        <v>3915</v>
      </c>
      <c r="E1756" s="4">
        <v>14614</v>
      </c>
      <c r="F1756" s="4" t="s">
        <v>3910</v>
      </c>
      <c r="G1756" s="4" t="s">
        <v>5</v>
      </c>
      <c r="H1756" s="12">
        <v>-125274</v>
      </c>
      <c r="I1756" s="11" t="s">
        <v>548</v>
      </c>
      <c r="J1756" s="12">
        <v>-10022</v>
      </c>
      <c r="K1756" s="12">
        <f t="shared" si="56"/>
        <v>-135296</v>
      </c>
      <c r="L1756" s="4" t="s">
        <v>3387</v>
      </c>
      <c r="M1756" s="4" t="s">
        <v>3106</v>
      </c>
      <c r="N1756" t="s">
        <v>5698</v>
      </c>
      <c r="O1756" s="22">
        <f>+VLOOKUP(E1756,[2]Sheet1!C$295:L$510,9,0)</f>
        <v>-135296</v>
      </c>
      <c r="P1756" s="22">
        <f t="shared" si="55"/>
        <v>0</v>
      </c>
      <c r="Q1756" s="1">
        <f>+VLOOKUP(E1756,[2]Sheet1!C$295:L$510,10,0)</f>
        <v>45329</v>
      </c>
    </row>
    <row r="1757" spans="1:17" ht="15" hidden="1" customHeight="1" outlineLevel="1" x14ac:dyDescent="0.2">
      <c r="A1757" t="s">
        <v>5653</v>
      </c>
      <c r="B1757" t="s">
        <v>5653</v>
      </c>
      <c r="C1757" s="8">
        <v>45288</v>
      </c>
      <c r="D1757" s="4" t="s">
        <v>187</v>
      </c>
      <c r="E1757" s="4">
        <v>14615</v>
      </c>
      <c r="F1757" s="4" t="s">
        <v>3910</v>
      </c>
      <c r="G1757" s="4" t="s">
        <v>82</v>
      </c>
      <c r="H1757" s="12">
        <v>-125274</v>
      </c>
      <c r="I1757" s="11" t="s">
        <v>548</v>
      </c>
      <c r="J1757" s="12">
        <v>-10022</v>
      </c>
      <c r="K1757" s="12">
        <f t="shared" si="56"/>
        <v>-135296</v>
      </c>
      <c r="L1757" s="4" t="s">
        <v>3387</v>
      </c>
      <c r="M1757" s="4" t="s">
        <v>3106</v>
      </c>
      <c r="N1757" t="s">
        <v>5698</v>
      </c>
      <c r="O1757" s="22">
        <f>+VLOOKUP(E1757,[2]Sheet1!C$295:L$510,9,0)</f>
        <v>-135296</v>
      </c>
      <c r="P1757" s="22">
        <f t="shared" si="55"/>
        <v>0</v>
      </c>
      <c r="Q1757" s="1">
        <f>+VLOOKUP(E1757,[2]Sheet1!C$295:L$510,10,0)</f>
        <v>45329</v>
      </c>
    </row>
    <row r="1758" spans="1:17" ht="15" hidden="1" customHeight="1" outlineLevel="1" x14ac:dyDescent="0.2">
      <c r="A1758" t="s">
        <v>5654</v>
      </c>
      <c r="B1758" t="s">
        <v>5654</v>
      </c>
      <c r="C1758" s="8">
        <v>45288</v>
      </c>
      <c r="D1758" s="4" t="s">
        <v>2913</v>
      </c>
      <c r="E1758" s="4">
        <v>14616</v>
      </c>
      <c r="F1758" s="4" t="s">
        <v>3910</v>
      </c>
      <c r="G1758" s="4" t="s">
        <v>2585</v>
      </c>
      <c r="H1758" s="12">
        <v>-62637</v>
      </c>
      <c r="I1758" s="11" t="s">
        <v>548</v>
      </c>
      <c r="J1758" s="12">
        <v>-5011</v>
      </c>
      <c r="K1758" s="12">
        <f t="shared" si="56"/>
        <v>-67648</v>
      </c>
      <c r="L1758" s="4" t="s">
        <v>3387</v>
      </c>
      <c r="M1758" s="4" t="s">
        <v>3106</v>
      </c>
      <c r="N1758" t="s">
        <v>5698</v>
      </c>
      <c r="O1758" s="22">
        <f>+VLOOKUP(E1758,[2]Sheet1!C$295:L$510,9,0)</f>
        <v>-67648</v>
      </c>
      <c r="P1758" s="22">
        <f t="shared" si="55"/>
        <v>0</v>
      </c>
      <c r="Q1758" s="1">
        <f>+VLOOKUP(E1758,[2]Sheet1!C$295:L$510,10,0)</f>
        <v>45329</v>
      </c>
    </row>
    <row r="1759" spans="1:17" ht="15" hidden="1" customHeight="1" outlineLevel="1" x14ac:dyDescent="0.2">
      <c r="A1759" t="s">
        <v>5646</v>
      </c>
      <c r="B1759" t="s">
        <v>5646</v>
      </c>
      <c r="C1759" s="8">
        <v>45289</v>
      </c>
      <c r="D1759" s="4" t="s">
        <v>2662</v>
      </c>
      <c r="E1759" s="4">
        <v>14839</v>
      </c>
      <c r="F1759" s="4" t="s">
        <v>3910</v>
      </c>
      <c r="G1759" s="4" t="s">
        <v>744</v>
      </c>
      <c r="H1759" s="12">
        <v>-250548</v>
      </c>
      <c r="I1759" s="11" t="s">
        <v>548</v>
      </c>
      <c r="J1759" s="12">
        <v>-20044</v>
      </c>
      <c r="K1759" s="12">
        <f t="shared" si="56"/>
        <v>-270592</v>
      </c>
      <c r="L1759" s="4" t="s">
        <v>3387</v>
      </c>
      <c r="M1759" s="4" t="s">
        <v>3106</v>
      </c>
      <c r="N1759" t="s">
        <v>5698</v>
      </c>
      <c r="O1759" s="22">
        <f>+VLOOKUP(E1759,[2]Sheet1!C$295:L$510,9,0)</f>
        <v>-270592</v>
      </c>
      <c r="P1759" s="22">
        <f t="shared" si="55"/>
        <v>0</v>
      </c>
      <c r="Q1759" s="1">
        <f>+VLOOKUP(E1759,[2]Sheet1!C$295:L$510,10,0)</f>
        <v>45329</v>
      </c>
    </row>
    <row r="1760" spans="1:17" ht="15" hidden="1" customHeight="1" outlineLevel="1" x14ac:dyDescent="0.2">
      <c r="A1760" t="s">
        <v>5655</v>
      </c>
      <c r="B1760" t="s">
        <v>5655</v>
      </c>
      <c r="C1760" s="8">
        <v>45289</v>
      </c>
      <c r="D1760" s="4" t="s">
        <v>4450</v>
      </c>
      <c r="E1760" s="4">
        <v>14840</v>
      </c>
      <c r="F1760" s="4" t="s">
        <v>3910</v>
      </c>
      <c r="G1760" s="4" t="s">
        <v>2779</v>
      </c>
      <c r="H1760" s="12">
        <v>-62637</v>
      </c>
      <c r="I1760" s="11" t="s">
        <v>548</v>
      </c>
      <c r="J1760" s="12">
        <v>-5011</v>
      </c>
      <c r="K1760" s="12">
        <f t="shared" si="56"/>
        <v>-67648</v>
      </c>
      <c r="L1760" s="4" t="s">
        <v>3387</v>
      </c>
      <c r="M1760" s="4" t="s">
        <v>3106</v>
      </c>
      <c r="N1760" t="s">
        <v>5698</v>
      </c>
      <c r="O1760" s="22">
        <f>+VLOOKUP(E1760,[2]Sheet1!C$295:L$510,9,0)</f>
        <v>-67648</v>
      </c>
      <c r="P1760" s="22">
        <f t="shared" si="55"/>
        <v>0</v>
      </c>
      <c r="Q1760" s="1">
        <f>+VLOOKUP(E1760,[2]Sheet1!C$295:L$510,10,0)</f>
        <v>45329</v>
      </c>
    </row>
    <row r="1761" spans="1:17" ht="15" hidden="1" customHeight="1" outlineLevel="1" x14ac:dyDescent="0.2">
      <c r="A1761" t="s">
        <v>5656</v>
      </c>
      <c r="B1761" t="s">
        <v>5656</v>
      </c>
      <c r="C1761" s="8">
        <v>45289</v>
      </c>
      <c r="D1761" s="4" t="s">
        <v>1186</v>
      </c>
      <c r="E1761" s="4">
        <v>14841</v>
      </c>
      <c r="F1761" s="4" t="s">
        <v>3910</v>
      </c>
      <c r="G1761" s="4" t="s">
        <v>2003</v>
      </c>
      <c r="H1761" s="12">
        <v>-187911</v>
      </c>
      <c r="I1761" s="11" t="s">
        <v>548</v>
      </c>
      <c r="J1761" s="12">
        <v>-15033</v>
      </c>
      <c r="K1761" s="12">
        <f t="shared" si="56"/>
        <v>-202944</v>
      </c>
      <c r="L1761" s="4" t="s">
        <v>3387</v>
      </c>
      <c r="M1761" s="4" t="s">
        <v>3106</v>
      </c>
      <c r="N1761" t="s">
        <v>5698</v>
      </c>
      <c r="O1761" s="22">
        <f>+VLOOKUP(E1761,[2]Sheet1!C$295:L$510,9,0)</f>
        <v>-202944</v>
      </c>
      <c r="P1761" s="22">
        <f t="shared" ref="P1761:P1767" si="57">+O1761-K1761</f>
        <v>0</v>
      </c>
      <c r="Q1761" s="1">
        <f>+VLOOKUP(E1761,[2]Sheet1!C$295:L$510,10,0)</f>
        <v>45329</v>
      </c>
    </row>
    <row r="1762" spans="1:17" ht="15" hidden="1" customHeight="1" outlineLevel="1" x14ac:dyDescent="0.2">
      <c r="A1762" t="s">
        <v>5657</v>
      </c>
      <c r="B1762" t="s">
        <v>5657</v>
      </c>
      <c r="C1762" s="8">
        <v>45289</v>
      </c>
      <c r="D1762" s="4" t="s">
        <v>39</v>
      </c>
      <c r="E1762" s="4">
        <v>14842</v>
      </c>
      <c r="F1762" s="4" t="s">
        <v>3910</v>
      </c>
      <c r="G1762" s="4" t="s">
        <v>3842</v>
      </c>
      <c r="H1762" s="12">
        <v>-125274</v>
      </c>
      <c r="I1762" s="11" t="s">
        <v>548</v>
      </c>
      <c r="J1762" s="12">
        <v>-10022</v>
      </c>
      <c r="K1762" s="12">
        <f t="shared" si="56"/>
        <v>-135296</v>
      </c>
      <c r="L1762" s="4" t="s">
        <v>3387</v>
      </c>
      <c r="M1762" s="4" t="s">
        <v>3106</v>
      </c>
      <c r="N1762" t="s">
        <v>5698</v>
      </c>
      <c r="O1762" s="22">
        <f>+VLOOKUP(E1762,[2]Sheet1!C$295:L$510,9,0)</f>
        <v>-135296</v>
      </c>
      <c r="P1762" s="22">
        <f t="shared" si="57"/>
        <v>0</v>
      </c>
      <c r="Q1762" s="1">
        <f>+VLOOKUP(E1762,[2]Sheet1!C$295:L$510,10,0)</f>
        <v>45329</v>
      </c>
    </row>
    <row r="1763" spans="1:17" ht="15" hidden="1" customHeight="1" outlineLevel="1" x14ac:dyDescent="0.2">
      <c r="A1763" t="s">
        <v>5658</v>
      </c>
      <c r="B1763" t="s">
        <v>5658</v>
      </c>
      <c r="C1763" s="8">
        <v>45289</v>
      </c>
      <c r="D1763" s="4" t="s">
        <v>1475</v>
      </c>
      <c r="E1763" s="4">
        <v>14843</v>
      </c>
      <c r="F1763" s="4" t="s">
        <v>3910</v>
      </c>
      <c r="G1763" s="4" t="s">
        <v>3806</v>
      </c>
      <c r="H1763" s="12">
        <v>-187911</v>
      </c>
      <c r="I1763" s="11" t="s">
        <v>548</v>
      </c>
      <c r="J1763" s="12">
        <v>-15033</v>
      </c>
      <c r="K1763" s="12">
        <f t="shared" si="56"/>
        <v>-202944</v>
      </c>
      <c r="L1763" s="4" t="s">
        <v>3387</v>
      </c>
      <c r="M1763" s="4" t="s">
        <v>3106</v>
      </c>
      <c r="N1763" t="s">
        <v>5698</v>
      </c>
      <c r="O1763" s="22">
        <f>+VLOOKUP(E1763,[2]Sheet1!C$295:L$510,9,0)</f>
        <v>-202944</v>
      </c>
      <c r="P1763" s="22">
        <f t="shared" si="57"/>
        <v>0</v>
      </c>
      <c r="Q1763" s="1">
        <f>+VLOOKUP(E1763,[2]Sheet1!C$295:L$510,10,0)</f>
        <v>45329</v>
      </c>
    </row>
    <row r="1764" spans="1:17" ht="15" hidden="1" customHeight="1" outlineLevel="1" x14ac:dyDescent="0.2">
      <c r="A1764" t="s">
        <v>5659</v>
      </c>
      <c r="B1764" t="s">
        <v>5659</v>
      </c>
      <c r="C1764" s="8">
        <v>45291</v>
      </c>
      <c r="D1764" s="4" t="s">
        <v>3139</v>
      </c>
      <c r="E1764" s="4">
        <v>487</v>
      </c>
      <c r="F1764" s="4" t="s">
        <v>4421</v>
      </c>
      <c r="G1764" s="4" t="s">
        <v>3806</v>
      </c>
      <c r="H1764" s="12">
        <v>-62637</v>
      </c>
      <c r="I1764" s="11" t="s">
        <v>548</v>
      </c>
      <c r="J1764" s="12">
        <v>-5011</v>
      </c>
      <c r="K1764" s="12">
        <f t="shared" si="56"/>
        <v>-67648</v>
      </c>
      <c r="L1764" s="4" t="s">
        <v>313</v>
      </c>
      <c r="M1764" s="4" t="s">
        <v>1554</v>
      </c>
      <c r="N1764" t="s">
        <v>5698</v>
      </c>
      <c r="O1764" s="22">
        <f>+VLOOKUP(E1764,[2]Sheet1!C$295:L$510,9,0)</f>
        <v>-67648</v>
      </c>
      <c r="P1764" s="22">
        <f t="shared" si="57"/>
        <v>0</v>
      </c>
      <c r="Q1764" s="1">
        <f>+VLOOKUP(E1764,[2]Sheet1!C$295:L$510,10,0)</f>
        <v>45329</v>
      </c>
    </row>
    <row r="1765" spans="1:17" ht="15" hidden="1" customHeight="1" outlineLevel="1" x14ac:dyDescent="0.2">
      <c r="A1765" t="s">
        <v>5660</v>
      </c>
      <c r="B1765" t="s">
        <v>5660</v>
      </c>
      <c r="C1765" s="8">
        <v>45291</v>
      </c>
      <c r="D1765" s="4" t="s">
        <v>3084</v>
      </c>
      <c r="E1765" s="4">
        <v>14977</v>
      </c>
      <c r="F1765" s="4" t="s">
        <v>3910</v>
      </c>
      <c r="G1765" s="4" t="s">
        <v>3806</v>
      </c>
      <c r="H1765" s="12">
        <v>-689007</v>
      </c>
      <c r="I1765" s="11" t="s">
        <v>548</v>
      </c>
      <c r="J1765" s="12">
        <v>-55121</v>
      </c>
      <c r="K1765" s="12">
        <f t="shared" si="56"/>
        <v>-744128</v>
      </c>
      <c r="L1765" s="4" t="s">
        <v>3387</v>
      </c>
      <c r="M1765" s="4" t="s">
        <v>3106</v>
      </c>
      <c r="N1765" t="s">
        <v>5698</v>
      </c>
      <c r="O1765" s="22">
        <f>+VLOOKUP(E1765,[2]Sheet1!C$295:L$510,9,0)</f>
        <v>-744128</v>
      </c>
      <c r="P1765" s="22">
        <f t="shared" si="57"/>
        <v>0</v>
      </c>
      <c r="Q1765" s="1">
        <f>+VLOOKUP(E1765,[2]Sheet1!C$295:L$510,10,0)</f>
        <v>45329</v>
      </c>
    </row>
    <row r="1766" spans="1:17" ht="15" hidden="1" customHeight="1" outlineLevel="1" x14ac:dyDescent="0.2">
      <c r="A1766" t="s">
        <v>5661</v>
      </c>
      <c r="B1766" t="s">
        <v>5661</v>
      </c>
      <c r="C1766" s="8">
        <v>45291</v>
      </c>
      <c r="D1766" s="4" t="s">
        <v>626</v>
      </c>
      <c r="E1766" s="4">
        <v>14978</v>
      </c>
      <c r="F1766" s="4" t="s">
        <v>3910</v>
      </c>
      <c r="G1766" s="4" t="s">
        <v>1282</v>
      </c>
      <c r="H1766" s="12">
        <v>-125274</v>
      </c>
      <c r="I1766" s="11" t="s">
        <v>548</v>
      </c>
      <c r="J1766" s="12">
        <v>-10022</v>
      </c>
      <c r="K1766" s="12">
        <f t="shared" si="56"/>
        <v>-135296</v>
      </c>
      <c r="L1766" s="4" t="s">
        <v>3387</v>
      </c>
      <c r="M1766" s="4" t="s">
        <v>3106</v>
      </c>
      <c r="N1766" t="s">
        <v>5698</v>
      </c>
      <c r="O1766" s="22">
        <f>+VLOOKUP(E1766,[2]Sheet1!C$295:L$510,9,0)</f>
        <v>-135296</v>
      </c>
      <c r="P1766" s="22">
        <f t="shared" si="57"/>
        <v>0</v>
      </c>
      <c r="Q1766" s="1">
        <f>+VLOOKUP(E1766,[2]Sheet1!C$295:L$510,10,0)</f>
        <v>45329</v>
      </c>
    </row>
    <row r="1767" spans="1:17" ht="15" hidden="1" customHeight="1" outlineLevel="1" x14ac:dyDescent="0.2">
      <c r="A1767" t="s">
        <v>5662</v>
      </c>
      <c r="B1767" t="s">
        <v>5662</v>
      </c>
      <c r="C1767" s="8">
        <v>45291</v>
      </c>
      <c r="D1767" s="4" t="s">
        <v>1216</v>
      </c>
      <c r="E1767" s="4">
        <v>14979</v>
      </c>
      <c r="F1767" s="4" t="s">
        <v>3910</v>
      </c>
      <c r="G1767" s="4" t="s">
        <v>3304</v>
      </c>
      <c r="H1767" s="12">
        <v>-125274</v>
      </c>
      <c r="I1767" s="11" t="s">
        <v>548</v>
      </c>
      <c r="J1767" s="12">
        <v>-10022</v>
      </c>
      <c r="K1767" s="12">
        <f t="shared" si="56"/>
        <v>-135296</v>
      </c>
      <c r="L1767" s="4" t="s">
        <v>3387</v>
      </c>
      <c r="M1767" s="4" t="s">
        <v>3106</v>
      </c>
      <c r="N1767" t="s">
        <v>5698</v>
      </c>
      <c r="O1767" s="22">
        <f>+VLOOKUP(E1767,[2]Sheet1!C$295:L$510,9,0)</f>
        <v>-135296</v>
      </c>
      <c r="P1767" s="22">
        <f t="shared" si="57"/>
        <v>0</v>
      </c>
      <c r="Q1767" s="1">
        <f>+VLOOKUP(E1767,[2]Sheet1!C$295:L$510,10,0)</f>
        <v>45329</v>
      </c>
    </row>
    <row r="1768" spans="1:17" ht="15" hidden="1" customHeight="1" x14ac:dyDescent="0.2">
      <c r="A1768" t="s">
        <v>5663</v>
      </c>
      <c r="B1768" t="s">
        <v>5663</v>
      </c>
      <c r="C1768" s="8">
        <v>45302</v>
      </c>
      <c r="D1768" s="4" t="s">
        <v>5382</v>
      </c>
      <c r="E1768">
        <f>0+D1768</f>
        <v>164</v>
      </c>
      <c r="F1768" s="4" t="s">
        <v>5520</v>
      </c>
      <c r="G1768" s="4" t="s">
        <v>5521</v>
      </c>
      <c r="H1768" s="12">
        <v>-125274</v>
      </c>
      <c r="I1768" s="11" t="s">
        <v>548</v>
      </c>
      <c r="J1768" s="12">
        <v>-10022</v>
      </c>
      <c r="K1768" s="12">
        <v>-135296</v>
      </c>
      <c r="L1768" s="4" t="s">
        <v>3387</v>
      </c>
      <c r="M1768" s="4" t="s">
        <v>3106</v>
      </c>
      <c r="N1768" t="s">
        <v>5698</v>
      </c>
      <c r="O1768" s="22">
        <f>+VLOOKUP(E1768,[2]Sheet1!C$295:L$510,9,0)</f>
        <v>-135296</v>
      </c>
      <c r="P1768" s="22">
        <f t="shared" ref="P1768:P1831" si="58">+O1768-K1768</f>
        <v>0</v>
      </c>
      <c r="Q1768" s="1">
        <f>+VLOOKUP(E1768,[2]Sheet1!C$295:L$510,10,0)</f>
        <v>45329</v>
      </c>
    </row>
    <row r="1769" spans="1:17" ht="15" hidden="1" customHeight="1" x14ac:dyDescent="0.2">
      <c r="A1769" t="s">
        <v>5664</v>
      </c>
      <c r="B1769" t="s">
        <v>5664</v>
      </c>
      <c r="C1769" s="8">
        <v>45302</v>
      </c>
      <c r="D1769" s="4" t="s">
        <v>2030</v>
      </c>
      <c r="E1769">
        <f t="shared" ref="E1769:E1832" si="59">0+D1769</f>
        <v>165</v>
      </c>
      <c r="F1769" s="4" t="s">
        <v>5520</v>
      </c>
      <c r="G1769" s="4" t="s">
        <v>5522</v>
      </c>
      <c r="H1769" s="12">
        <v>-375822</v>
      </c>
      <c r="I1769" s="11" t="s">
        <v>548</v>
      </c>
      <c r="J1769" s="12">
        <v>-30066</v>
      </c>
      <c r="K1769" s="12">
        <v>-405888</v>
      </c>
      <c r="L1769" s="4" t="s">
        <v>3387</v>
      </c>
      <c r="M1769" s="4" t="s">
        <v>3106</v>
      </c>
      <c r="N1769" t="s">
        <v>5698</v>
      </c>
      <c r="O1769" s="22">
        <f>+VLOOKUP(E1769,[2]Sheet1!C$295:L$510,9,0)</f>
        <v>-405888</v>
      </c>
      <c r="P1769" s="22">
        <f t="shared" si="58"/>
        <v>0</v>
      </c>
      <c r="Q1769" s="1">
        <f>+VLOOKUP(E1769,[2]Sheet1!C$295:L$510,10,0)</f>
        <v>45329</v>
      </c>
    </row>
    <row r="1770" spans="1:17" ht="15" hidden="1" customHeight="1" x14ac:dyDescent="0.2">
      <c r="A1770" t="s">
        <v>5665</v>
      </c>
      <c r="B1770" t="s">
        <v>5665</v>
      </c>
      <c r="C1770" s="8">
        <v>45302</v>
      </c>
      <c r="D1770" s="4" t="s">
        <v>5383</v>
      </c>
      <c r="E1770">
        <f t="shared" si="59"/>
        <v>166</v>
      </c>
      <c r="F1770" s="4" t="s">
        <v>5520</v>
      </c>
      <c r="G1770" s="4" t="s">
        <v>5523</v>
      </c>
      <c r="H1770" s="12">
        <v>-187911</v>
      </c>
      <c r="I1770" s="11" t="s">
        <v>548</v>
      </c>
      <c r="J1770" s="12">
        <v>-15033</v>
      </c>
      <c r="K1770" s="12">
        <v>-202944</v>
      </c>
      <c r="L1770" s="4" t="s">
        <v>3387</v>
      </c>
      <c r="M1770" s="4" t="s">
        <v>3106</v>
      </c>
      <c r="N1770" t="s">
        <v>5698</v>
      </c>
      <c r="O1770" s="22">
        <f>+VLOOKUP(E1770,[2]Sheet1!C$295:L$510,9,0)</f>
        <v>-202944</v>
      </c>
      <c r="P1770" s="22">
        <f t="shared" si="58"/>
        <v>0</v>
      </c>
      <c r="Q1770" s="1">
        <f>+VLOOKUP(E1770,[2]Sheet1!C$295:L$510,10,0)</f>
        <v>45329</v>
      </c>
    </row>
    <row r="1771" spans="1:17" ht="15" hidden="1" customHeight="1" x14ac:dyDescent="0.2">
      <c r="A1771" t="s">
        <v>5666</v>
      </c>
      <c r="B1771" t="s">
        <v>5666</v>
      </c>
      <c r="C1771" s="8">
        <v>45302</v>
      </c>
      <c r="D1771" s="4" t="s">
        <v>2870</v>
      </c>
      <c r="E1771">
        <f t="shared" si="59"/>
        <v>167</v>
      </c>
      <c r="F1771" s="4" t="s">
        <v>5520</v>
      </c>
      <c r="G1771" s="4" t="s">
        <v>5524</v>
      </c>
      <c r="H1771" s="12">
        <v>-751644</v>
      </c>
      <c r="I1771" s="11" t="s">
        <v>548</v>
      </c>
      <c r="J1771" s="12">
        <v>-60132</v>
      </c>
      <c r="K1771" s="12">
        <v>-811776</v>
      </c>
      <c r="L1771" s="4" t="s">
        <v>3387</v>
      </c>
      <c r="M1771" s="4" t="s">
        <v>3106</v>
      </c>
      <c r="N1771" t="s">
        <v>5698</v>
      </c>
      <c r="O1771" s="22">
        <f>+VLOOKUP(E1771,[2]Sheet1!C$295:L$510,9,0)</f>
        <v>-811776</v>
      </c>
      <c r="P1771" s="22">
        <f t="shared" si="58"/>
        <v>0</v>
      </c>
      <c r="Q1771" s="1">
        <f>+VLOOKUP(E1771,[2]Sheet1!C$295:L$510,10,0)</f>
        <v>45329</v>
      </c>
    </row>
    <row r="1772" spans="1:17" ht="15" hidden="1" customHeight="1" x14ac:dyDescent="0.2">
      <c r="A1772" t="s">
        <v>5667</v>
      </c>
      <c r="B1772" t="s">
        <v>5667</v>
      </c>
      <c r="C1772" s="8">
        <v>45302</v>
      </c>
      <c r="D1772" s="4" t="s">
        <v>5384</v>
      </c>
      <c r="E1772">
        <f t="shared" si="59"/>
        <v>168</v>
      </c>
      <c r="F1772" s="4" t="s">
        <v>5520</v>
      </c>
      <c r="G1772" s="4" t="s">
        <v>5525</v>
      </c>
      <c r="H1772" s="12">
        <v>-375822</v>
      </c>
      <c r="I1772" s="11" t="s">
        <v>548</v>
      </c>
      <c r="J1772" s="12">
        <v>-30066</v>
      </c>
      <c r="K1772" s="12">
        <v>-405888</v>
      </c>
      <c r="L1772" s="4" t="s">
        <v>3387</v>
      </c>
      <c r="M1772" s="4" t="s">
        <v>3106</v>
      </c>
      <c r="N1772" t="s">
        <v>5698</v>
      </c>
      <c r="O1772" s="22">
        <f>+VLOOKUP(E1772,[2]Sheet1!C$295:L$510,9,0)</f>
        <v>-405888</v>
      </c>
      <c r="P1772" s="22">
        <f t="shared" si="58"/>
        <v>0</v>
      </c>
      <c r="Q1772" s="1">
        <f>+VLOOKUP(E1772,[2]Sheet1!C$295:L$510,10,0)</f>
        <v>45329</v>
      </c>
    </row>
    <row r="1773" spans="1:17" ht="15" hidden="1" customHeight="1" x14ac:dyDescent="0.2">
      <c r="A1773" t="s">
        <v>5668</v>
      </c>
      <c r="B1773" t="s">
        <v>5668</v>
      </c>
      <c r="C1773" s="8">
        <v>45302</v>
      </c>
      <c r="D1773" s="4" t="s">
        <v>5385</v>
      </c>
      <c r="E1773">
        <f t="shared" si="59"/>
        <v>169</v>
      </c>
      <c r="F1773" s="4" t="s">
        <v>5520</v>
      </c>
      <c r="G1773" s="4" t="s">
        <v>5526</v>
      </c>
      <c r="H1773" s="12">
        <v>-62637</v>
      </c>
      <c r="I1773" s="11" t="s">
        <v>548</v>
      </c>
      <c r="J1773" s="12">
        <v>-5011</v>
      </c>
      <c r="K1773" s="12">
        <v>-67648</v>
      </c>
      <c r="L1773" s="4" t="s">
        <v>3387</v>
      </c>
      <c r="M1773" s="4" t="s">
        <v>3106</v>
      </c>
      <c r="N1773" t="s">
        <v>5698</v>
      </c>
      <c r="O1773" s="22">
        <f>+VLOOKUP(E1773,[2]Sheet1!C$295:L$510,9,0)</f>
        <v>-67648</v>
      </c>
      <c r="P1773" s="22">
        <f t="shared" si="58"/>
        <v>0</v>
      </c>
      <c r="Q1773" s="1">
        <f>+VLOOKUP(E1773,[2]Sheet1!C$295:L$510,10,0)</f>
        <v>45329</v>
      </c>
    </row>
    <row r="1774" spans="1:17" ht="15" hidden="1" customHeight="1" x14ac:dyDescent="0.2">
      <c r="A1774" t="s">
        <v>5669</v>
      </c>
      <c r="B1774" t="s">
        <v>5669</v>
      </c>
      <c r="C1774" s="8">
        <v>45303</v>
      </c>
      <c r="D1774" s="4" t="s">
        <v>5386</v>
      </c>
      <c r="E1774">
        <f t="shared" si="59"/>
        <v>316</v>
      </c>
      <c r="F1774" s="4" t="s">
        <v>5520</v>
      </c>
      <c r="G1774" s="4" t="s">
        <v>5527</v>
      </c>
      <c r="H1774" s="12">
        <v>-62637</v>
      </c>
      <c r="I1774" s="11" t="s">
        <v>548</v>
      </c>
      <c r="J1774" s="12">
        <v>-5011</v>
      </c>
      <c r="K1774" s="12">
        <v>-67648</v>
      </c>
      <c r="L1774" s="4" t="s">
        <v>3387</v>
      </c>
      <c r="M1774" s="4" t="s">
        <v>3106</v>
      </c>
      <c r="N1774" t="s">
        <v>5698</v>
      </c>
      <c r="O1774" s="22">
        <f>+VLOOKUP(E1774,[2]Sheet1!C$295:L$510,9,0)</f>
        <v>-67648</v>
      </c>
      <c r="P1774" s="22">
        <f t="shared" si="58"/>
        <v>0</v>
      </c>
      <c r="Q1774" s="1">
        <f>+VLOOKUP(E1774,[2]Sheet1!C$295:L$510,10,0)</f>
        <v>45329</v>
      </c>
    </row>
    <row r="1775" spans="1:17" ht="15" hidden="1" customHeight="1" x14ac:dyDescent="0.2">
      <c r="A1775" t="s">
        <v>5670</v>
      </c>
      <c r="B1775" t="s">
        <v>5670</v>
      </c>
      <c r="C1775" s="8">
        <v>45303</v>
      </c>
      <c r="D1775" s="4" t="s">
        <v>5387</v>
      </c>
      <c r="E1775">
        <f t="shared" si="59"/>
        <v>317</v>
      </c>
      <c r="F1775" s="4" t="s">
        <v>5520</v>
      </c>
      <c r="G1775" s="4" t="s">
        <v>5528</v>
      </c>
      <c r="H1775" s="12">
        <v>-62637</v>
      </c>
      <c r="I1775" s="11" t="s">
        <v>548</v>
      </c>
      <c r="J1775" s="12">
        <v>-5011</v>
      </c>
      <c r="K1775" s="12">
        <v>-67648</v>
      </c>
      <c r="L1775" s="4" t="s">
        <v>3387</v>
      </c>
      <c r="M1775" s="4" t="s">
        <v>3106</v>
      </c>
      <c r="N1775" t="s">
        <v>5698</v>
      </c>
      <c r="O1775" s="22">
        <f>+VLOOKUP(E1775,[2]Sheet1!C$295:L$510,9,0)</f>
        <v>-67648</v>
      </c>
      <c r="P1775" s="22">
        <f t="shared" si="58"/>
        <v>0</v>
      </c>
      <c r="Q1775" s="1">
        <f>+VLOOKUP(E1775,[2]Sheet1!C$295:L$510,10,0)</f>
        <v>45329</v>
      </c>
    </row>
    <row r="1776" spans="1:17" ht="15" hidden="1" customHeight="1" x14ac:dyDescent="0.2">
      <c r="A1776" t="s">
        <v>5671</v>
      </c>
      <c r="B1776" t="s">
        <v>5671</v>
      </c>
      <c r="C1776" s="8">
        <v>45303</v>
      </c>
      <c r="D1776" s="4" t="s">
        <v>5388</v>
      </c>
      <c r="E1776">
        <f t="shared" si="59"/>
        <v>318</v>
      </c>
      <c r="F1776" s="4" t="s">
        <v>5520</v>
      </c>
      <c r="G1776" s="4" t="s">
        <v>5529</v>
      </c>
      <c r="H1776" s="12">
        <v>-62637</v>
      </c>
      <c r="I1776" s="11" t="s">
        <v>548</v>
      </c>
      <c r="J1776" s="12">
        <v>-5011</v>
      </c>
      <c r="K1776" s="12">
        <v>-67648</v>
      </c>
      <c r="L1776" s="4" t="s">
        <v>3387</v>
      </c>
      <c r="M1776" s="4" t="s">
        <v>3106</v>
      </c>
      <c r="N1776" t="s">
        <v>5698</v>
      </c>
      <c r="O1776" s="22">
        <f>+VLOOKUP(E1776,[2]Sheet1!C$295:L$510,9,0)</f>
        <v>-67648</v>
      </c>
      <c r="P1776" s="22">
        <f t="shared" si="58"/>
        <v>0</v>
      </c>
      <c r="Q1776" s="1">
        <f>+VLOOKUP(E1776,[2]Sheet1!C$295:L$510,10,0)</f>
        <v>45329</v>
      </c>
    </row>
    <row r="1777" spans="1:17" ht="15" hidden="1" customHeight="1" x14ac:dyDescent="0.2">
      <c r="A1777" t="s">
        <v>5672</v>
      </c>
      <c r="B1777" t="s">
        <v>5672</v>
      </c>
      <c r="C1777" s="8">
        <v>45303</v>
      </c>
      <c r="D1777" s="4" t="s">
        <v>5389</v>
      </c>
      <c r="E1777">
        <f t="shared" si="59"/>
        <v>319</v>
      </c>
      <c r="F1777" s="4" t="s">
        <v>5520</v>
      </c>
      <c r="G1777" s="4" t="s">
        <v>5530</v>
      </c>
      <c r="H1777" s="12">
        <v>-375822</v>
      </c>
      <c r="I1777" s="11" t="s">
        <v>548</v>
      </c>
      <c r="J1777" s="12">
        <v>-30066</v>
      </c>
      <c r="K1777" s="12">
        <v>-405888</v>
      </c>
      <c r="L1777" s="4" t="s">
        <v>3387</v>
      </c>
      <c r="M1777" s="4" t="s">
        <v>3106</v>
      </c>
      <c r="N1777" t="s">
        <v>5698</v>
      </c>
      <c r="O1777" s="22">
        <f>+VLOOKUP(E1777,[2]Sheet1!C$295:L$510,9,0)</f>
        <v>-405888</v>
      </c>
      <c r="P1777" s="22">
        <f t="shared" si="58"/>
        <v>0</v>
      </c>
      <c r="Q1777" s="1">
        <f>+VLOOKUP(E1777,[2]Sheet1!C$295:L$510,10,0)</f>
        <v>45329</v>
      </c>
    </row>
    <row r="1778" spans="1:17" ht="15" hidden="1" customHeight="1" x14ac:dyDescent="0.2">
      <c r="A1778" t="s">
        <v>5673</v>
      </c>
      <c r="B1778" t="s">
        <v>5673</v>
      </c>
      <c r="C1778" s="8">
        <v>45303</v>
      </c>
      <c r="D1778" s="4" t="s">
        <v>5390</v>
      </c>
      <c r="E1778">
        <f t="shared" si="59"/>
        <v>320</v>
      </c>
      <c r="F1778" s="4" t="s">
        <v>5520</v>
      </c>
      <c r="G1778" s="4" t="s">
        <v>5531</v>
      </c>
      <c r="H1778" s="12">
        <v>-62637</v>
      </c>
      <c r="I1778" s="11" t="s">
        <v>548</v>
      </c>
      <c r="J1778" s="12">
        <v>-5011</v>
      </c>
      <c r="K1778" s="12">
        <v>-67648</v>
      </c>
      <c r="L1778" s="4" t="s">
        <v>3387</v>
      </c>
      <c r="M1778" s="4" t="s">
        <v>3106</v>
      </c>
      <c r="N1778" t="s">
        <v>5698</v>
      </c>
      <c r="O1778" s="22">
        <f>+VLOOKUP(E1778,[2]Sheet1!C$295:L$510,9,0)</f>
        <v>-67648</v>
      </c>
      <c r="P1778" s="22">
        <f t="shared" si="58"/>
        <v>0</v>
      </c>
      <c r="Q1778" s="1">
        <f>+VLOOKUP(E1778,[2]Sheet1!C$295:L$510,10,0)</f>
        <v>45329</v>
      </c>
    </row>
    <row r="1779" spans="1:17" ht="15" hidden="1" customHeight="1" x14ac:dyDescent="0.2">
      <c r="A1779" t="s">
        <v>5674</v>
      </c>
      <c r="B1779" t="s">
        <v>5674</v>
      </c>
      <c r="C1779" s="8">
        <v>45303</v>
      </c>
      <c r="D1779" s="4" t="s">
        <v>4515</v>
      </c>
      <c r="E1779">
        <f t="shared" si="59"/>
        <v>321</v>
      </c>
      <c r="F1779" s="4" t="s">
        <v>5520</v>
      </c>
      <c r="G1779" s="4" t="s">
        <v>5532</v>
      </c>
      <c r="H1779" s="12">
        <v>-62637</v>
      </c>
      <c r="I1779" s="11" t="s">
        <v>548</v>
      </c>
      <c r="J1779" s="12">
        <v>-5011</v>
      </c>
      <c r="K1779" s="12">
        <v>-67648</v>
      </c>
      <c r="L1779" s="4" t="s">
        <v>3387</v>
      </c>
      <c r="M1779" s="4" t="s">
        <v>3106</v>
      </c>
      <c r="N1779" t="s">
        <v>5698</v>
      </c>
      <c r="O1779" s="22">
        <f>+VLOOKUP(E1779,[2]Sheet1!C$295:L$510,9,0)</f>
        <v>-67648</v>
      </c>
      <c r="P1779" s="22">
        <f t="shared" si="58"/>
        <v>0</v>
      </c>
      <c r="Q1779" s="1">
        <f>+VLOOKUP(E1779,[2]Sheet1!C$295:L$510,10,0)</f>
        <v>45329</v>
      </c>
    </row>
    <row r="1780" spans="1:17" ht="15" hidden="1" customHeight="1" x14ac:dyDescent="0.2">
      <c r="A1780" t="s">
        <v>5675</v>
      </c>
      <c r="B1780" t="s">
        <v>5675</v>
      </c>
      <c r="C1780" s="8">
        <v>45303</v>
      </c>
      <c r="D1780" s="4" t="s">
        <v>5391</v>
      </c>
      <c r="E1780">
        <f t="shared" si="59"/>
        <v>322</v>
      </c>
      <c r="F1780" s="4" t="s">
        <v>5520</v>
      </c>
      <c r="G1780" s="4" t="s">
        <v>5533</v>
      </c>
      <c r="H1780" s="12">
        <v>-187911</v>
      </c>
      <c r="I1780" s="11" t="s">
        <v>548</v>
      </c>
      <c r="J1780" s="12">
        <v>-15033</v>
      </c>
      <c r="K1780" s="12">
        <v>-202944</v>
      </c>
      <c r="L1780" s="4" t="s">
        <v>3387</v>
      </c>
      <c r="M1780" s="4" t="s">
        <v>3106</v>
      </c>
      <c r="N1780" t="s">
        <v>5698</v>
      </c>
      <c r="O1780" s="22">
        <f>+VLOOKUP(E1780,[2]Sheet1!C$295:L$510,9,0)</f>
        <v>-202944</v>
      </c>
      <c r="P1780" s="22">
        <f t="shared" si="58"/>
        <v>0</v>
      </c>
      <c r="Q1780" s="1">
        <f>+VLOOKUP(E1780,[2]Sheet1!C$295:L$510,10,0)</f>
        <v>45329</v>
      </c>
    </row>
    <row r="1781" spans="1:17" ht="15" hidden="1" customHeight="1" x14ac:dyDescent="0.2">
      <c r="A1781" t="s">
        <v>5676</v>
      </c>
      <c r="B1781" t="s">
        <v>5676</v>
      </c>
      <c r="C1781" s="8">
        <v>45303</v>
      </c>
      <c r="D1781" s="4" t="s">
        <v>5392</v>
      </c>
      <c r="E1781">
        <f t="shared" si="59"/>
        <v>323</v>
      </c>
      <c r="F1781" s="4" t="s">
        <v>5520</v>
      </c>
      <c r="G1781" s="4" t="s">
        <v>5534</v>
      </c>
      <c r="H1781" s="12">
        <v>-250548</v>
      </c>
      <c r="I1781" s="11" t="s">
        <v>548</v>
      </c>
      <c r="J1781" s="12">
        <v>-20044</v>
      </c>
      <c r="K1781" s="12">
        <v>-270592</v>
      </c>
      <c r="L1781" s="4" t="s">
        <v>3387</v>
      </c>
      <c r="M1781" s="4" t="s">
        <v>3106</v>
      </c>
      <c r="N1781" t="s">
        <v>5698</v>
      </c>
      <c r="O1781" s="22">
        <f>+VLOOKUP(E1781,[2]Sheet1!C$295:L$510,9,0)</f>
        <v>-270592</v>
      </c>
      <c r="P1781" s="22">
        <f t="shared" si="58"/>
        <v>0</v>
      </c>
      <c r="Q1781" s="1">
        <f>+VLOOKUP(E1781,[2]Sheet1!C$295:L$510,10,0)</f>
        <v>45329</v>
      </c>
    </row>
    <row r="1782" spans="1:17" ht="15" hidden="1" customHeight="1" x14ac:dyDescent="0.2">
      <c r="A1782" t="s">
        <v>5677</v>
      </c>
      <c r="B1782" t="s">
        <v>5677</v>
      </c>
      <c r="C1782" s="8">
        <v>45303</v>
      </c>
      <c r="D1782" s="4" t="s">
        <v>5393</v>
      </c>
      <c r="E1782">
        <f t="shared" si="59"/>
        <v>324</v>
      </c>
      <c r="F1782" s="4" t="s">
        <v>5520</v>
      </c>
      <c r="G1782" s="4" t="s">
        <v>5535</v>
      </c>
      <c r="H1782" s="12">
        <v>-187911</v>
      </c>
      <c r="I1782" s="11" t="s">
        <v>548</v>
      </c>
      <c r="J1782" s="12">
        <v>-15033</v>
      </c>
      <c r="K1782" s="12">
        <v>-202944</v>
      </c>
      <c r="L1782" s="4" t="s">
        <v>3387</v>
      </c>
      <c r="M1782" s="4" t="s">
        <v>3106</v>
      </c>
      <c r="N1782" t="s">
        <v>5698</v>
      </c>
      <c r="O1782" s="22">
        <f>+VLOOKUP(E1782,[2]Sheet1!C$295:L$510,9,0)</f>
        <v>-202944</v>
      </c>
      <c r="P1782" s="22">
        <f t="shared" si="58"/>
        <v>0</v>
      </c>
      <c r="Q1782" s="1">
        <f>+VLOOKUP(E1782,[2]Sheet1!C$295:L$510,10,0)</f>
        <v>45329</v>
      </c>
    </row>
    <row r="1783" spans="1:17" ht="15" hidden="1" customHeight="1" x14ac:dyDescent="0.2">
      <c r="A1783" t="s">
        <v>5678</v>
      </c>
      <c r="B1783" t="s">
        <v>5678</v>
      </c>
      <c r="C1783" s="8">
        <v>45306</v>
      </c>
      <c r="D1783" s="4" t="s">
        <v>5394</v>
      </c>
      <c r="E1783">
        <f t="shared" si="59"/>
        <v>742</v>
      </c>
      <c r="F1783" s="4" t="s">
        <v>5520</v>
      </c>
      <c r="G1783" s="4" t="s">
        <v>5536</v>
      </c>
      <c r="H1783" s="12">
        <v>-187911</v>
      </c>
      <c r="I1783" s="11" t="s">
        <v>548</v>
      </c>
      <c r="J1783" s="12">
        <v>-15033</v>
      </c>
      <c r="K1783" s="12">
        <v>-202944</v>
      </c>
      <c r="L1783" s="4" t="s">
        <v>3387</v>
      </c>
      <c r="M1783" s="4" t="s">
        <v>3106</v>
      </c>
      <c r="N1783" t="s">
        <v>5698</v>
      </c>
      <c r="O1783" s="22">
        <f>+VLOOKUP(E1783,[2]Sheet1!C$295:L$510,9,0)</f>
        <v>-202944</v>
      </c>
      <c r="P1783" s="22">
        <f t="shared" si="58"/>
        <v>0</v>
      </c>
      <c r="Q1783" s="1">
        <f>+VLOOKUP(E1783,[2]Sheet1!C$295:L$510,10,0)</f>
        <v>45329</v>
      </c>
    </row>
    <row r="1784" spans="1:17" ht="15" hidden="1" customHeight="1" x14ac:dyDescent="0.2">
      <c r="A1784" t="s">
        <v>5679</v>
      </c>
      <c r="B1784" t="s">
        <v>5679</v>
      </c>
      <c r="C1784" s="8">
        <v>45306</v>
      </c>
      <c r="D1784" s="4" t="s">
        <v>5395</v>
      </c>
      <c r="E1784">
        <f t="shared" si="59"/>
        <v>743</v>
      </c>
      <c r="F1784" s="4" t="s">
        <v>5520</v>
      </c>
      <c r="G1784" s="4" t="s">
        <v>5537</v>
      </c>
      <c r="H1784" s="12">
        <v>-250548</v>
      </c>
      <c r="I1784" s="11" t="s">
        <v>548</v>
      </c>
      <c r="J1784" s="12">
        <v>-20044</v>
      </c>
      <c r="K1784" s="12">
        <v>-270592</v>
      </c>
      <c r="L1784" s="4" t="s">
        <v>3387</v>
      </c>
      <c r="M1784" s="4" t="s">
        <v>3106</v>
      </c>
      <c r="N1784" t="s">
        <v>5698</v>
      </c>
      <c r="O1784" s="22">
        <f>+VLOOKUP(E1784,[2]Sheet1!C$295:L$510,9,0)</f>
        <v>-270592</v>
      </c>
      <c r="P1784" s="22">
        <f t="shared" si="58"/>
        <v>0</v>
      </c>
      <c r="Q1784" s="1">
        <f>+VLOOKUP(E1784,[2]Sheet1!C$295:L$510,10,0)</f>
        <v>45329</v>
      </c>
    </row>
    <row r="1785" spans="1:17" ht="15" hidden="1" customHeight="1" x14ac:dyDescent="0.2">
      <c r="A1785" t="s">
        <v>5680</v>
      </c>
      <c r="B1785" t="s">
        <v>5680</v>
      </c>
      <c r="C1785" s="8">
        <v>45306</v>
      </c>
      <c r="D1785" s="4" t="s">
        <v>5396</v>
      </c>
      <c r="E1785">
        <f t="shared" si="59"/>
        <v>744</v>
      </c>
      <c r="F1785" s="4" t="s">
        <v>5520</v>
      </c>
      <c r="G1785" s="4" t="s">
        <v>5538</v>
      </c>
      <c r="H1785" s="12">
        <v>-125274</v>
      </c>
      <c r="I1785" s="11" t="s">
        <v>548</v>
      </c>
      <c r="J1785" s="12">
        <v>-10022</v>
      </c>
      <c r="K1785" s="12">
        <v>-135296</v>
      </c>
      <c r="L1785" s="4" t="s">
        <v>3387</v>
      </c>
      <c r="M1785" s="4" t="s">
        <v>3106</v>
      </c>
      <c r="N1785" t="s">
        <v>5698</v>
      </c>
      <c r="O1785" s="22">
        <f>+VLOOKUP(E1785,[2]Sheet1!C$295:L$510,9,0)</f>
        <v>-135296</v>
      </c>
      <c r="P1785" s="22">
        <f t="shared" si="58"/>
        <v>0</v>
      </c>
      <c r="Q1785" s="1">
        <f>+VLOOKUP(E1785,[2]Sheet1!C$295:L$510,10,0)</f>
        <v>45329</v>
      </c>
    </row>
    <row r="1786" spans="1:17" ht="15" hidden="1" customHeight="1" x14ac:dyDescent="0.2">
      <c r="A1786" t="s">
        <v>5681</v>
      </c>
      <c r="B1786" t="s">
        <v>5681</v>
      </c>
      <c r="C1786" s="8">
        <v>45307</v>
      </c>
      <c r="D1786" s="4" t="s">
        <v>5397</v>
      </c>
      <c r="E1786">
        <f t="shared" si="59"/>
        <v>894</v>
      </c>
      <c r="F1786" s="4" t="s">
        <v>5520</v>
      </c>
      <c r="G1786" s="4" t="s">
        <v>5539</v>
      </c>
      <c r="H1786" s="12">
        <v>-313185</v>
      </c>
      <c r="I1786" s="11" t="s">
        <v>548</v>
      </c>
      <c r="J1786" s="12">
        <v>-25055</v>
      </c>
      <c r="K1786" s="12">
        <v>-338240</v>
      </c>
      <c r="L1786" s="4" t="s">
        <v>3387</v>
      </c>
      <c r="M1786" s="4" t="s">
        <v>3106</v>
      </c>
      <c r="N1786" t="s">
        <v>5698</v>
      </c>
      <c r="O1786" s="22">
        <f>+VLOOKUP(E1786,[2]Sheet1!C$295:L$510,9,0)</f>
        <v>-338240</v>
      </c>
      <c r="P1786" s="22">
        <f t="shared" si="58"/>
        <v>0</v>
      </c>
      <c r="Q1786" s="1">
        <f>+VLOOKUP(E1786,[2]Sheet1!C$295:L$510,10,0)</f>
        <v>45329</v>
      </c>
    </row>
    <row r="1787" spans="1:17" ht="15" hidden="1" customHeight="1" x14ac:dyDescent="0.2">
      <c r="A1787" t="s">
        <v>5682</v>
      </c>
      <c r="B1787" t="s">
        <v>5682</v>
      </c>
      <c r="C1787" s="8">
        <v>45307</v>
      </c>
      <c r="D1787" s="4" t="s">
        <v>5398</v>
      </c>
      <c r="E1787">
        <f t="shared" si="59"/>
        <v>895</v>
      </c>
      <c r="F1787" s="4" t="s">
        <v>5520</v>
      </c>
      <c r="G1787" s="4" t="s">
        <v>5540</v>
      </c>
      <c r="H1787" s="12">
        <v>-250548</v>
      </c>
      <c r="I1787" s="11" t="s">
        <v>548</v>
      </c>
      <c r="J1787" s="12">
        <v>-20044</v>
      </c>
      <c r="K1787" s="12">
        <v>-270592</v>
      </c>
      <c r="L1787" s="4" t="s">
        <v>3387</v>
      </c>
      <c r="M1787" s="4" t="s">
        <v>3106</v>
      </c>
      <c r="N1787" t="s">
        <v>5698</v>
      </c>
      <c r="O1787" s="22">
        <f>+VLOOKUP(E1787,[2]Sheet1!C$295:L$510,9,0)</f>
        <v>-270592</v>
      </c>
      <c r="P1787" s="22">
        <f t="shared" si="58"/>
        <v>0</v>
      </c>
      <c r="Q1787" s="1">
        <f>+VLOOKUP(E1787,[2]Sheet1!C$295:L$510,10,0)</f>
        <v>45329</v>
      </c>
    </row>
    <row r="1788" spans="1:17" ht="15" hidden="1" customHeight="1" x14ac:dyDescent="0.2">
      <c r="A1788" t="s">
        <v>5683</v>
      </c>
      <c r="B1788" t="s">
        <v>5683</v>
      </c>
      <c r="C1788" s="8">
        <v>45307</v>
      </c>
      <c r="D1788" s="4" t="s">
        <v>5399</v>
      </c>
      <c r="E1788">
        <f t="shared" si="59"/>
        <v>896</v>
      </c>
      <c r="F1788" s="4" t="s">
        <v>5520</v>
      </c>
      <c r="G1788" s="4" t="s">
        <v>5541</v>
      </c>
      <c r="H1788" s="12">
        <v>-250548</v>
      </c>
      <c r="I1788" s="11" t="s">
        <v>548</v>
      </c>
      <c r="J1788" s="12">
        <v>-20044</v>
      </c>
      <c r="K1788" s="12">
        <v>-270592</v>
      </c>
      <c r="L1788" s="4" t="s">
        <v>3387</v>
      </c>
      <c r="M1788" s="4" t="s">
        <v>3106</v>
      </c>
      <c r="N1788" t="s">
        <v>5698</v>
      </c>
      <c r="O1788" s="22">
        <f>+VLOOKUP(E1788,[2]Sheet1!C$295:L$510,9,0)</f>
        <v>-270592</v>
      </c>
      <c r="P1788" s="22">
        <f t="shared" si="58"/>
        <v>0</v>
      </c>
      <c r="Q1788" s="1">
        <f>+VLOOKUP(E1788,[2]Sheet1!C$295:L$510,10,0)</f>
        <v>45329</v>
      </c>
    </row>
    <row r="1789" spans="1:17" ht="15" hidden="1" customHeight="1" x14ac:dyDescent="0.2">
      <c r="A1789" t="s">
        <v>5684</v>
      </c>
      <c r="B1789" t="s">
        <v>5684</v>
      </c>
      <c r="C1789" s="8">
        <v>45307</v>
      </c>
      <c r="D1789" s="4" t="s">
        <v>5400</v>
      </c>
      <c r="E1789">
        <f t="shared" si="59"/>
        <v>897</v>
      </c>
      <c r="F1789" s="4" t="s">
        <v>5520</v>
      </c>
      <c r="G1789" s="4" t="s">
        <v>5542</v>
      </c>
      <c r="H1789" s="12">
        <v>-250548</v>
      </c>
      <c r="I1789" s="11" t="s">
        <v>548</v>
      </c>
      <c r="J1789" s="12">
        <v>-20044</v>
      </c>
      <c r="K1789" s="12">
        <v>-270592</v>
      </c>
      <c r="L1789" s="4" t="s">
        <v>3387</v>
      </c>
      <c r="M1789" s="4" t="s">
        <v>3106</v>
      </c>
      <c r="N1789" t="s">
        <v>5698</v>
      </c>
      <c r="O1789" s="22">
        <f>+VLOOKUP(E1789,[2]Sheet1!C$295:L$510,9,0)</f>
        <v>-270592</v>
      </c>
      <c r="P1789" s="22">
        <f t="shared" si="58"/>
        <v>0</v>
      </c>
      <c r="Q1789" s="1">
        <f>+VLOOKUP(E1789,[2]Sheet1!C$295:L$510,10,0)</f>
        <v>45329</v>
      </c>
    </row>
    <row r="1790" spans="1:17" ht="15" hidden="1" customHeight="1" x14ac:dyDescent="0.2">
      <c r="A1790" t="s">
        <v>5685</v>
      </c>
      <c r="B1790" t="s">
        <v>5685</v>
      </c>
      <c r="C1790" s="8">
        <v>45307</v>
      </c>
      <c r="D1790" s="4" t="s">
        <v>5401</v>
      </c>
      <c r="E1790">
        <f t="shared" si="59"/>
        <v>898</v>
      </c>
      <c r="F1790" s="4" t="s">
        <v>5520</v>
      </c>
      <c r="G1790" s="4" t="s">
        <v>5543</v>
      </c>
      <c r="H1790" s="12">
        <v>-250548</v>
      </c>
      <c r="I1790" s="11" t="s">
        <v>548</v>
      </c>
      <c r="J1790" s="12">
        <v>-20044</v>
      </c>
      <c r="K1790" s="12">
        <v>-270592</v>
      </c>
      <c r="L1790" s="4" t="s">
        <v>3387</v>
      </c>
      <c r="M1790" s="4" t="s">
        <v>3106</v>
      </c>
      <c r="N1790" t="s">
        <v>5698</v>
      </c>
      <c r="O1790" s="22">
        <f>+VLOOKUP(E1790,[2]Sheet1!C$295:L$510,9,0)</f>
        <v>-270592</v>
      </c>
      <c r="P1790" s="22">
        <f t="shared" si="58"/>
        <v>0</v>
      </c>
      <c r="Q1790" s="1">
        <f>+VLOOKUP(E1790,[2]Sheet1!C$295:L$510,10,0)</f>
        <v>45329</v>
      </c>
    </row>
    <row r="1791" spans="1:17" ht="15" hidden="1" customHeight="1" x14ac:dyDescent="0.2">
      <c r="A1791" t="s">
        <v>5686</v>
      </c>
      <c r="B1791" t="s">
        <v>5686</v>
      </c>
      <c r="C1791" s="8">
        <v>45307</v>
      </c>
      <c r="D1791" s="4" t="s">
        <v>5402</v>
      </c>
      <c r="E1791">
        <f t="shared" si="59"/>
        <v>899</v>
      </c>
      <c r="F1791" s="4" t="s">
        <v>5520</v>
      </c>
      <c r="G1791" s="4" t="s">
        <v>5544</v>
      </c>
      <c r="H1791" s="12">
        <v>-187911</v>
      </c>
      <c r="I1791" s="11" t="s">
        <v>548</v>
      </c>
      <c r="J1791" s="12">
        <v>-15033</v>
      </c>
      <c r="K1791" s="12">
        <v>-202944</v>
      </c>
      <c r="L1791" s="4" t="s">
        <v>3387</v>
      </c>
      <c r="M1791" s="4" t="s">
        <v>3106</v>
      </c>
      <c r="N1791" t="s">
        <v>5698</v>
      </c>
      <c r="O1791" s="22">
        <f>+VLOOKUP(E1791,[2]Sheet1!C$295:L$510,9,0)</f>
        <v>-202944</v>
      </c>
      <c r="P1791" s="22">
        <f t="shared" si="58"/>
        <v>0</v>
      </c>
      <c r="Q1791" s="1">
        <f>+VLOOKUP(E1791,[2]Sheet1!C$295:L$510,10,0)</f>
        <v>45329</v>
      </c>
    </row>
    <row r="1792" spans="1:17" ht="15" hidden="1" customHeight="1" x14ac:dyDescent="0.2">
      <c r="C1792" s="8">
        <v>45307</v>
      </c>
      <c r="D1792" s="4" t="s">
        <v>5403</v>
      </c>
      <c r="E1792">
        <f t="shared" si="59"/>
        <v>2722</v>
      </c>
      <c r="F1792" s="4" t="s">
        <v>5545</v>
      </c>
      <c r="G1792" s="4" t="s">
        <v>5546</v>
      </c>
      <c r="H1792" s="12">
        <v>626370</v>
      </c>
      <c r="I1792" s="11" t="s">
        <v>548</v>
      </c>
      <c r="J1792" s="12">
        <v>50110</v>
      </c>
      <c r="K1792" s="12">
        <v>676480</v>
      </c>
      <c r="L1792" s="4" t="s">
        <v>3387</v>
      </c>
      <c r="M1792" s="4" t="s">
        <v>3106</v>
      </c>
      <c r="N1792" t="s">
        <v>5989</v>
      </c>
      <c r="O1792" s="22">
        <f>+VLOOKUP(E1792,[2]Sheet1!C$511:L$615,9,0)</f>
        <v>676480</v>
      </c>
      <c r="P1792" s="22">
        <f t="shared" si="58"/>
        <v>0</v>
      </c>
      <c r="Q1792" s="1">
        <f>+VLOOKUP(E1792,[2]Sheet1!C$511:L$615,10,0)</f>
        <v>45357</v>
      </c>
    </row>
    <row r="1793" spans="3:17" ht="15" hidden="1" customHeight="1" x14ac:dyDescent="0.2">
      <c r="C1793" s="8">
        <v>45307</v>
      </c>
      <c r="D1793" s="4" t="s">
        <v>5404</v>
      </c>
      <c r="E1793">
        <f t="shared" si="59"/>
        <v>2723</v>
      </c>
      <c r="F1793" s="4" t="s">
        <v>5545</v>
      </c>
      <c r="G1793" s="4" t="s">
        <v>5547</v>
      </c>
      <c r="H1793" s="12">
        <v>501096</v>
      </c>
      <c r="I1793" s="11" t="s">
        <v>548</v>
      </c>
      <c r="J1793" s="12">
        <v>40088</v>
      </c>
      <c r="K1793" s="12">
        <v>541184</v>
      </c>
      <c r="L1793" s="4" t="s">
        <v>3387</v>
      </c>
      <c r="M1793" s="4" t="s">
        <v>3106</v>
      </c>
      <c r="N1793" t="s">
        <v>5989</v>
      </c>
      <c r="O1793" s="22">
        <f>+VLOOKUP(E1793,[2]Sheet1!C$511:L$615,9,0)</f>
        <v>541184</v>
      </c>
      <c r="P1793" s="22">
        <f t="shared" si="58"/>
        <v>0</v>
      </c>
      <c r="Q1793" s="1">
        <f>+VLOOKUP(E1793,[2]Sheet1!C$511:L$615,10,0)</f>
        <v>45357</v>
      </c>
    </row>
    <row r="1794" spans="3:17" ht="15" hidden="1" customHeight="1" x14ac:dyDescent="0.2">
      <c r="C1794" s="8">
        <v>45307</v>
      </c>
      <c r="D1794" s="4" t="s">
        <v>5405</v>
      </c>
      <c r="E1794">
        <f t="shared" si="59"/>
        <v>2724</v>
      </c>
      <c r="F1794" s="4" t="s">
        <v>5545</v>
      </c>
      <c r="G1794" s="4" t="s">
        <v>5548</v>
      </c>
      <c r="H1794" s="12">
        <v>501096</v>
      </c>
      <c r="I1794" s="11" t="s">
        <v>548</v>
      </c>
      <c r="J1794" s="12">
        <v>40088</v>
      </c>
      <c r="K1794" s="12">
        <v>541184</v>
      </c>
      <c r="L1794" s="4" t="s">
        <v>3387</v>
      </c>
      <c r="M1794" s="4" t="s">
        <v>3106</v>
      </c>
      <c r="N1794" t="s">
        <v>5989</v>
      </c>
      <c r="O1794" s="22">
        <f>+VLOOKUP(E1794,[2]Sheet1!C$511:L$615,9,0)</f>
        <v>541184</v>
      </c>
      <c r="P1794" s="22">
        <f t="shared" si="58"/>
        <v>0</v>
      </c>
      <c r="Q1794" s="1">
        <f>+VLOOKUP(E1794,[2]Sheet1!C$511:L$615,10,0)</f>
        <v>45357</v>
      </c>
    </row>
    <row r="1795" spans="3:17" ht="15" hidden="1" customHeight="1" x14ac:dyDescent="0.2">
      <c r="C1795" s="8">
        <v>45307</v>
      </c>
      <c r="D1795" s="4" t="s">
        <v>5406</v>
      </c>
      <c r="E1795">
        <f t="shared" si="59"/>
        <v>2725</v>
      </c>
      <c r="F1795" s="4" t="s">
        <v>5545</v>
      </c>
      <c r="G1795" s="4" t="s">
        <v>5549</v>
      </c>
      <c r="H1795" s="12">
        <v>501096</v>
      </c>
      <c r="I1795" s="11" t="s">
        <v>548</v>
      </c>
      <c r="J1795" s="12">
        <v>40088</v>
      </c>
      <c r="K1795" s="12">
        <v>541184</v>
      </c>
      <c r="L1795" s="4" t="s">
        <v>3387</v>
      </c>
      <c r="M1795" s="4" t="s">
        <v>3106</v>
      </c>
      <c r="N1795" t="s">
        <v>5989</v>
      </c>
      <c r="O1795" s="22">
        <f>+VLOOKUP(E1795,[2]Sheet1!C$511:L$615,9,0)</f>
        <v>541184</v>
      </c>
      <c r="P1795" s="22">
        <f t="shared" si="58"/>
        <v>0</v>
      </c>
      <c r="Q1795" s="1">
        <f>+VLOOKUP(E1795,[2]Sheet1!C$511:L$615,10,0)</f>
        <v>45357</v>
      </c>
    </row>
    <row r="1796" spans="3:17" ht="15" hidden="1" customHeight="1" x14ac:dyDescent="0.2">
      <c r="C1796" s="8">
        <v>45307</v>
      </c>
      <c r="D1796" s="4" t="s">
        <v>5407</v>
      </c>
      <c r="E1796">
        <f t="shared" si="59"/>
        <v>2726</v>
      </c>
      <c r="F1796" s="4" t="s">
        <v>5545</v>
      </c>
      <c r="G1796" s="4" t="s">
        <v>5550</v>
      </c>
      <c r="H1796" s="12">
        <v>501096</v>
      </c>
      <c r="I1796" s="11" t="s">
        <v>548</v>
      </c>
      <c r="J1796" s="12">
        <v>40088</v>
      </c>
      <c r="K1796" s="12">
        <v>541184</v>
      </c>
      <c r="L1796" s="4" t="s">
        <v>3387</v>
      </c>
      <c r="M1796" s="4" t="s">
        <v>3106</v>
      </c>
      <c r="N1796" t="s">
        <v>5989</v>
      </c>
      <c r="O1796" s="22">
        <f>+VLOOKUP(E1796,[2]Sheet1!C$511:L$615,9,0)</f>
        <v>541184</v>
      </c>
      <c r="P1796" s="22">
        <f t="shared" si="58"/>
        <v>0</v>
      </c>
      <c r="Q1796" s="1">
        <f>+VLOOKUP(E1796,[2]Sheet1!C$511:L$615,10,0)</f>
        <v>45357</v>
      </c>
    </row>
    <row r="1797" spans="3:17" ht="15" hidden="1" customHeight="1" x14ac:dyDescent="0.2">
      <c r="C1797" s="8">
        <v>45307</v>
      </c>
      <c r="D1797" s="4" t="s">
        <v>5408</v>
      </c>
      <c r="E1797">
        <f t="shared" si="59"/>
        <v>2727</v>
      </c>
      <c r="F1797" s="4" t="s">
        <v>5545</v>
      </c>
      <c r="G1797" s="4" t="s">
        <v>5551</v>
      </c>
      <c r="H1797" s="12">
        <v>501096</v>
      </c>
      <c r="I1797" s="11" t="s">
        <v>548</v>
      </c>
      <c r="J1797" s="12">
        <v>40088</v>
      </c>
      <c r="K1797" s="12">
        <v>541184</v>
      </c>
      <c r="L1797" s="4" t="s">
        <v>3387</v>
      </c>
      <c r="M1797" s="4" t="s">
        <v>3106</v>
      </c>
      <c r="N1797" t="s">
        <v>5989</v>
      </c>
      <c r="O1797" s="22">
        <f>+VLOOKUP(E1797,[2]Sheet1!C$511:L$615,9,0)</f>
        <v>541184</v>
      </c>
      <c r="P1797" s="22">
        <f t="shared" si="58"/>
        <v>0</v>
      </c>
      <c r="Q1797" s="1">
        <f>+VLOOKUP(E1797,[2]Sheet1!C$511:L$615,10,0)</f>
        <v>45357</v>
      </c>
    </row>
    <row r="1798" spans="3:17" ht="15" hidden="1" customHeight="1" x14ac:dyDescent="0.2">
      <c r="C1798" s="8">
        <v>45307</v>
      </c>
      <c r="D1798" s="4" t="s">
        <v>5409</v>
      </c>
      <c r="E1798">
        <f t="shared" si="59"/>
        <v>2728</v>
      </c>
      <c r="F1798" s="4" t="s">
        <v>5545</v>
      </c>
      <c r="G1798" s="4" t="s">
        <v>5552</v>
      </c>
      <c r="H1798" s="12">
        <v>501096</v>
      </c>
      <c r="I1798" s="11" t="s">
        <v>548</v>
      </c>
      <c r="J1798" s="12">
        <v>40088</v>
      </c>
      <c r="K1798" s="12">
        <v>541184</v>
      </c>
      <c r="L1798" s="4" t="s">
        <v>3387</v>
      </c>
      <c r="M1798" s="4" t="s">
        <v>3106</v>
      </c>
      <c r="N1798" t="s">
        <v>5989</v>
      </c>
      <c r="O1798" s="22">
        <f>+VLOOKUP(E1798,[2]Sheet1!C$511:L$615,9,0)</f>
        <v>541184</v>
      </c>
      <c r="P1798" s="22">
        <f t="shared" si="58"/>
        <v>0</v>
      </c>
      <c r="Q1798" s="1">
        <f>+VLOOKUP(E1798,[2]Sheet1!C$511:L$615,10,0)</f>
        <v>45357</v>
      </c>
    </row>
    <row r="1799" spans="3:17" ht="15" hidden="1" customHeight="1" x14ac:dyDescent="0.2">
      <c r="C1799" s="8">
        <v>45307</v>
      </c>
      <c r="D1799" s="4" t="s">
        <v>5410</v>
      </c>
      <c r="E1799">
        <f t="shared" si="59"/>
        <v>2729</v>
      </c>
      <c r="F1799" s="4" t="s">
        <v>5545</v>
      </c>
      <c r="G1799" s="4" t="s">
        <v>5553</v>
      </c>
      <c r="H1799" s="12">
        <v>501096</v>
      </c>
      <c r="I1799" s="11" t="s">
        <v>548</v>
      </c>
      <c r="J1799" s="12">
        <v>40088</v>
      </c>
      <c r="K1799" s="12">
        <v>541184</v>
      </c>
      <c r="L1799" s="4" t="s">
        <v>3387</v>
      </c>
      <c r="M1799" s="4" t="s">
        <v>3106</v>
      </c>
      <c r="N1799" t="s">
        <v>5989</v>
      </c>
      <c r="O1799" s="22">
        <f>+VLOOKUP(E1799,[2]Sheet1!C$511:L$615,9,0)</f>
        <v>541184</v>
      </c>
      <c r="P1799" s="22">
        <f t="shared" si="58"/>
        <v>0</v>
      </c>
      <c r="Q1799" s="1">
        <f>+VLOOKUP(E1799,[2]Sheet1!C$511:L$615,10,0)</f>
        <v>45357</v>
      </c>
    </row>
    <row r="1800" spans="3:17" ht="15" hidden="1" customHeight="1" x14ac:dyDescent="0.2">
      <c r="C1800" s="8">
        <v>45307</v>
      </c>
      <c r="D1800" s="4" t="s">
        <v>5411</v>
      </c>
      <c r="E1800">
        <f t="shared" si="59"/>
        <v>2730</v>
      </c>
      <c r="F1800" s="4" t="s">
        <v>5545</v>
      </c>
      <c r="G1800" s="4" t="s">
        <v>5554</v>
      </c>
      <c r="H1800" s="12">
        <v>626370</v>
      </c>
      <c r="I1800" s="11" t="s">
        <v>548</v>
      </c>
      <c r="J1800" s="12">
        <v>50110</v>
      </c>
      <c r="K1800" s="12">
        <v>676480</v>
      </c>
      <c r="L1800" s="4" t="s">
        <v>3387</v>
      </c>
      <c r="M1800" s="4" t="s">
        <v>3106</v>
      </c>
      <c r="N1800" t="s">
        <v>5989</v>
      </c>
      <c r="O1800" s="22">
        <f>+VLOOKUP(E1800,[2]Sheet1!C$511:L$615,9,0)</f>
        <v>676480</v>
      </c>
      <c r="P1800" s="22">
        <f t="shared" si="58"/>
        <v>0</v>
      </c>
      <c r="Q1800" s="1">
        <f>+VLOOKUP(E1800,[2]Sheet1!C$511:L$615,10,0)</f>
        <v>45357</v>
      </c>
    </row>
    <row r="1801" spans="3:17" ht="15" hidden="1" customHeight="1" x14ac:dyDescent="0.2">
      <c r="C1801" s="8">
        <v>45307</v>
      </c>
      <c r="D1801" s="4" t="s">
        <v>5412</v>
      </c>
      <c r="E1801">
        <f t="shared" si="59"/>
        <v>2731</v>
      </c>
      <c r="F1801" s="4" t="s">
        <v>5545</v>
      </c>
      <c r="G1801" s="4" t="s">
        <v>5555</v>
      </c>
      <c r="H1801" s="12">
        <v>501096</v>
      </c>
      <c r="I1801" s="11" t="s">
        <v>548</v>
      </c>
      <c r="J1801" s="12">
        <v>40088</v>
      </c>
      <c r="K1801" s="12">
        <v>541184</v>
      </c>
      <c r="L1801" s="4" t="s">
        <v>3387</v>
      </c>
      <c r="M1801" s="4" t="s">
        <v>3106</v>
      </c>
      <c r="N1801" t="s">
        <v>5989</v>
      </c>
      <c r="O1801" s="22">
        <f>+VLOOKUP(E1801,[2]Sheet1!C$511:L$615,9,0)</f>
        <v>541184</v>
      </c>
      <c r="P1801" s="22">
        <f t="shared" si="58"/>
        <v>0</v>
      </c>
      <c r="Q1801" s="1">
        <f>+VLOOKUP(E1801,[2]Sheet1!C$511:L$615,10,0)</f>
        <v>45357</v>
      </c>
    </row>
    <row r="1802" spans="3:17" ht="15" hidden="1" customHeight="1" x14ac:dyDescent="0.2">
      <c r="C1802" s="8">
        <v>45307</v>
      </c>
      <c r="D1802" s="4" t="s">
        <v>5413</v>
      </c>
      <c r="E1802">
        <f t="shared" si="59"/>
        <v>2732</v>
      </c>
      <c r="F1802" s="4" t="s">
        <v>5545</v>
      </c>
      <c r="G1802" s="4" t="s">
        <v>5556</v>
      </c>
      <c r="H1802" s="12">
        <v>626370</v>
      </c>
      <c r="I1802" s="11" t="s">
        <v>548</v>
      </c>
      <c r="J1802" s="12">
        <v>50110</v>
      </c>
      <c r="K1802" s="12">
        <v>676480</v>
      </c>
      <c r="L1802" s="4" t="s">
        <v>3387</v>
      </c>
      <c r="M1802" s="4" t="s">
        <v>3106</v>
      </c>
      <c r="N1802" t="s">
        <v>5989</v>
      </c>
      <c r="O1802" s="22">
        <f>+VLOOKUP(E1802,[2]Sheet1!C$511:L$615,9,0)</f>
        <v>676480</v>
      </c>
      <c r="P1802" s="22">
        <f t="shared" si="58"/>
        <v>0</v>
      </c>
      <c r="Q1802" s="1">
        <f>+VLOOKUP(E1802,[2]Sheet1!C$511:L$615,10,0)</f>
        <v>45357</v>
      </c>
    </row>
    <row r="1803" spans="3:17" ht="15" hidden="1" customHeight="1" x14ac:dyDescent="0.2">
      <c r="C1803" s="8">
        <v>45307</v>
      </c>
      <c r="D1803" s="4" t="s">
        <v>5414</v>
      </c>
      <c r="E1803">
        <f t="shared" si="59"/>
        <v>2733</v>
      </c>
      <c r="F1803" s="4" t="s">
        <v>5545</v>
      </c>
      <c r="G1803" s="4" t="s">
        <v>5557</v>
      </c>
      <c r="H1803" s="12">
        <v>501096</v>
      </c>
      <c r="I1803" s="11" t="s">
        <v>548</v>
      </c>
      <c r="J1803" s="12">
        <v>40088</v>
      </c>
      <c r="K1803" s="12">
        <v>541184</v>
      </c>
      <c r="L1803" s="4" t="s">
        <v>3387</v>
      </c>
      <c r="M1803" s="4" t="s">
        <v>3106</v>
      </c>
      <c r="N1803" t="s">
        <v>5989</v>
      </c>
      <c r="O1803" s="22">
        <f>+VLOOKUP(E1803,[2]Sheet1!C$511:L$615,9,0)</f>
        <v>541184</v>
      </c>
      <c r="P1803" s="22">
        <f t="shared" si="58"/>
        <v>0</v>
      </c>
      <c r="Q1803" s="1">
        <f>+VLOOKUP(E1803,[2]Sheet1!C$511:L$615,10,0)</f>
        <v>45357</v>
      </c>
    </row>
    <row r="1804" spans="3:17" ht="15" hidden="1" customHeight="1" x14ac:dyDescent="0.2">
      <c r="C1804" s="8">
        <v>45307</v>
      </c>
      <c r="D1804" s="4" t="s">
        <v>5415</v>
      </c>
      <c r="E1804">
        <f t="shared" si="59"/>
        <v>2734</v>
      </c>
      <c r="F1804" s="4" t="s">
        <v>5545</v>
      </c>
      <c r="G1804" s="4" t="s">
        <v>5558</v>
      </c>
      <c r="H1804" s="12">
        <v>626370</v>
      </c>
      <c r="I1804" s="11" t="s">
        <v>548</v>
      </c>
      <c r="J1804" s="12">
        <v>50110</v>
      </c>
      <c r="K1804" s="12">
        <v>676480</v>
      </c>
      <c r="L1804" s="4" t="s">
        <v>3387</v>
      </c>
      <c r="M1804" s="4" t="s">
        <v>3106</v>
      </c>
      <c r="N1804" t="s">
        <v>5989</v>
      </c>
      <c r="O1804" s="22">
        <f>+VLOOKUP(E1804,[2]Sheet1!C$511:L$615,9,0)</f>
        <v>676480</v>
      </c>
      <c r="P1804" s="22">
        <f t="shared" si="58"/>
        <v>0</v>
      </c>
      <c r="Q1804" s="1">
        <f>+VLOOKUP(E1804,[2]Sheet1!C$511:L$615,10,0)</f>
        <v>45357</v>
      </c>
    </row>
    <row r="1805" spans="3:17" ht="15" hidden="1" customHeight="1" x14ac:dyDescent="0.2">
      <c r="C1805" s="8">
        <v>45307</v>
      </c>
      <c r="D1805" s="4" t="s">
        <v>5416</v>
      </c>
      <c r="E1805">
        <f t="shared" si="59"/>
        <v>2735</v>
      </c>
      <c r="F1805" s="4" t="s">
        <v>5545</v>
      </c>
      <c r="G1805" s="4" t="s">
        <v>5559</v>
      </c>
      <c r="H1805" s="12">
        <v>626370</v>
      </c>
      <c r="I1805" s="11" t="s">
        <v>548</v>
      </c>
      <c r="J1805" s="12">
        <v>50110</v>
      </c>
      <c r="K1805" s="12">
        <v>676480</v>
      </c>
      <c r="L1805" s="4" t="s">
        <v>3387</v>
      </c>
      <c r="M1805" s="4" t="s">
        <v>3106</v>
      </c>
      <c r="N1805" t="s">
        <v>5989</v>
      </c>
      <c r="O1805" s="22">
        <f>+VLOOKUP(E1805,[2]Sheet1!C$511:L$615,9,0)</f>
        <v>676480</v>
      </c>
      <c r="P1805" s="22">
        <f t="shared" si="58"/>
        <v>0</v>
      </c>
      <c r="Q1805" s="1">
        <f>+VLOOKUP(E1805,[2]Sheet1!C$511:L$615,10,0)</f>
        <v>45357</v>
      </c>
    </row>
    <row r="1806" spans="3:17" ht="15" hidden="1" customHeight="1" x14ac:dyDescent="0.2">
      <c r="C1806" s="8">
        <v>45307</v>
      </c>
      <c r="D1806" s="4" t="s">
        <v>1026</v>
      </c>
      <c r="E1806">
        <f t="shared" si="59"/>
        <v>2736</v>
      </c>
      <c r="F1806" s="4" t="s">
        <v>5545</v>
      </c>
      <c r="G1806" s="4" t="s">
        <v>5560</v>
      </c>
      <c r="H1806" s="12">
        <v>1252740</v>
      </c>
      <c r="I1806" s="11" t="s">
        <v>548</v>
      </c>
      <c r="J1806" s="12">
        <v>100219</v>
      </c>
      <c r="K1806" s="12">
        <v>1352959</v>
      </c>
      <c r="L1806" s="4" t="s">
        <v>313</v>
      </c>
      <c r="M1806" s="4" t="s">
        <v>1554</v>
      </c>
      <c r="N1806" t="s">
        <v>5989</v>
      </c>
      <c r="O1806" s="22">
        <f>+VLOOKUP(E1806,[2]Sheet1!C$511:L$615,9,0)</f>
        <v>1352959</v>
      </c>
      <c r="P1806" s="22">
        <f t="shared" si="58"/>
        <v>0</v>
      </c>
      <c r="Q1806" s="1">
        <f>+VLOOKUP(E1806,[2]Sheet1!C$511:L$615,10,0)</f>
        <v>45357</v>
      </c>
    </row>
    <row r="1807" spans="3:17" ht="15" hidden="1" customHeight="1" x14ac:dyDescent="0.2">
      <c r="C1807" s="8">
        <v>45307</v>
      </c>
      <c r="D1807" s="4" t="s">
        <v>4930</v>
      </c>
      <c r="E1807">
        <f t="shared" si="59"/>
        <v>2737</v>
      </c>
      <c r="F1807" s="4" t="s">
        <v>5545</v>
      </c>
      <c r="G1807" s="4" t="s">
        <v>5561</v>
      </c>
      <c r="H1807" s="12">
        <v>626370</v>
      </c>
      <c r="I1807" s="11" t="s">
        <v>548</v>
      </c>
      <c r="J1807" s="12">
        <v>50110</v>
      </c>
      <c r="K1807" s="12">
        <v>676480</v>
      </c>
      <c r="L1807" s="4" t="s">
        <v>313</v>
      </c>
      <c r="M1807" s="4" t="s">
        <v>1554</v>
      </c>
      <c r="N1807" t="s">
        <v>5989</v>
      </c>
      <c r="O1807" s="22">
        <f>+VLOOKUP(E1807,[2]Sheet1!C$511:L$615,9,0)</f>
        <v>676480</v>
      </c>
      <c r="P1807" s="22">
        <f t="shared" si="58"/>
        <v>0</v>
      </c>
      <c r="Q1807" s="1">
        <f>+VLOOKUP(E1807,[2]Sheet1!C$511:L$615,10,0)</f>
        <v>45357</v>
      </c>
    </row>
    <row r="1808" spans="3:17" ht="15" hidden="1" customHeight="1" x14ac:dyDescent="0.2">
      <c r="C1808" s="8">
        <v>45307</v>
      </c>
      <c r="D1808" s="4" t="s">
        <v>5417</v>
      </c>
      <c r="E1808">
        <f t="shared" si="59"/>
        <v>2738</v>
      </c>
      <c r="F1808" s="4" t="s">
        <v>5545</v>
      </c>
      <c r="G1808" s="4" t="s">
        <v>5562</v>
      </c>
      <c r="H1808" s="12">
        <v>501096</v>
      </c>
      <c r="I1808" s="11" t="s">
        <v>548</v>
      </c>
      <c r="J1808" s="12">
        <v>40088</v>
      </c>
      <c r="K1808" s="12">
        <v>541184</v>
      </c>
      <c r="L1808" s="4" t="s">
        <v>313</v>
      </c>
      <c r="M1808" s="4" t="s">
        <v>1554</v>
      </c>
      <c r="N1808" t="s">
        <v>5989</v>
      </c>
      <c r="O1808" s="22">
        <f>+VLOOKUP(E1808,[2]Sheet1!C$511:L$615,9,0)</f>
        <v>541184</v>
      </c>
      <c r="P1808" s="22">
        <f t="shared" si="58"/>
        <v>0</v>
      </c>
      <c r="Q1808" s="1">
        <f>+VLOOKUP(E1808,[2]Sheet1!C$511:L$615,10,0)</f>
        <v>45357</v>
      </c>
    </row>
    <row r="1809" spans="1:17" ht="15" hidden="1" customHeight="1" x14ac:dyDescent="0.2">
      <c r="C1809" s="8">
        <v>45307</v>
      </c>
      <c r="D1809" s="4" t="s">
        <v>5418</v>
      </c>
      <c r="E1809">
        <f t="shared" si="59"/>
        <v>2739</v>
      </c>
      <c r="F1809" s="4" t="s">
        <v>5545</v>
      </c>
      <c r="G1809" s="4" t="s">
        <v>5563</v>
      </c>
      <c r="H1809" s="12">
        <v>626370</v>
      </c>
      <c r="I1809" s="11" t="s">
        <v>548</v>
      </c>
      <c r="J1809" s="12">
        <v>50110</v>
      </c>
      <c r="K1809" s="12">
        <v>676480</v>
      </c>
      <c r="L1809" s="4" t="s">
        <v>313</v>
      </c>
      <c r="M1809" s="4" t="s">
        <v>1554</v>
      </c>
      <c r="N1809" t="s">
        <v>5989</v>
      </c>
      <c r="O1809" s="22">
        <f>+VLOOKUP(E1809,[2]Sheet1!C$511:L$615,9,0)</f>
        <v>676480</v>
      </c>
      <c r="P1809" s="22">
        <f t="shared" si="58"/>
        <v>0</v>
      </c>
      <c r="Q1809" s="1">
        <f>+VLOOKUP(E1809,[2]Sheet1!C$511:L$615,10,0)</f>
        <v>45357</v>
      </c>
    </row>
    <row r="1810" spans="1:17" ht="15" hidden="1" customHeight="1" x14ac:dyDescent="0.2">
      <c r="A1810" t="s">
        <v>5687</v>
      </c>
      <c r="B1810" t="s">
        <v>5687</v>
      </c>
      <c r="C1810" s="8">
        <v>45308</v>
      </c>
      <c r="D1810" s="4" t="s">
        <v>5419</v>
      </c>
      <c r="E1810">
        <f t="shared" si="59"/>
        <v>943</v>
      </c>
      <c r="F1810" s="4" t="s">
        <v>5520</v>
      </c>
      <c r="G1810" s="4" t="s">
        <v>5564</v>
      </c>
      <c r="H1810" s="12">
        <v>-250548</v>
      </c>
      <c r="I1810" s="11" t="s">
        <v>548</v>
      </c>
      <c r="J1810" s="12">
        <v>-20044</v>
      </c>
      <c r="K1810" s="12">
        <v>-270592</v>
      </c>
      <c r="L1810" s="4" t="s">
        <v>3387</v>
      </c>
      <c r="M1810" s="4" t="s">
        <v>3106</v>
      </c>
      <c r="N1810" t="s">
        <v>5698</v>
      </c>
      <c r="O1810" s="22">
        <f>+VLOOKUP(E1810,[2]Sheet1!C$295:L$510,9,0)</f>
        <v>-270592</v>
      </c>
      <c r="P1810" s="22">
        <f t="shared" si="58"/>
        <v>0</v>
      </c>
      <c r="Q1810" s="1">
        <f>+VLOOKUP(E1810,[2]Sheet1!C$295:L$510,10,0)</f>
        <v>45329</v>
      </c>
    </row>
    <row r="1811" spans="1:17" ht="15" hidden="1" customHeight="1" x14ac:dyDescent="0.2">
      <c r="A1811" t="s">
        <v>5688</v>
      </c>
      <c r="B1811" t="s">
        <v>5688</v>
      </c>
      <c r="C1811" s="8">
        <v>45308</v>
      </c>
      <c r="D1811" s="4" t="s">
        <v>5420</v>
      </c>
      <c r="E1811">
        <f t="shared" si="59"/>
        <v>951</v>
      </c>
      <c r="F1811" s="4" t="s">
        <v>5520</v>
      </c>
      <c r="G1811" s="4" t="s">
        <v>3806</v>
      </c>
      <c r="H1811" s="12">
        <v>-375822</v>
      </c>
      <c r="I1811" s="11" t="s">
        <v>548</v>
      </c>
      <c r="J1811" s="12">
        <v>-30066</v>
      </c>
      <c r="K1811" s="12">
        <v>-405888</v>
      </c>
      <c r="L1811" s="4" t="s">
        <v>3387</v>
      </c>
      <c r="M1811" s="4" t="s">
        <v>3106</v>
      </c>
      <c r="N1811" t="s">
        <v>5698</v>
      </c>
      <c r="O1811" s="22">
        <f>+VLOOKUP(E1811,[2]Sheet1!C$295:L$510,9,0)</f>
        <v>-405888</v>
      </c>
      <c r="P1811" s="22">
        <f t="shared" si="58"/>
        <v>0</v>
      </c>
      <c r="Q1811" s="1">
        <f>+VLOOKUP(E1811,[2]Sheet1!C$295:L$510,10,0)</f>
        <v>45329</v>
      </c>
    </row>
    <row r="1812" spans="1:17" ht="15" hidden="1" customHeight="1" x14ac:dyDescent="0.2">
      <c r="C1812" s="8">
        <v>45308</v>
      </c>
      <c r="D1812" s="4" t="s">
        <v>5421</v>
      </c>
      <c r="E1812">
        <f t="shared" si="59"/>
        <v>2912</v>
      </c>
      <c r="F1812" s="4" t="s">
        <v>5545</v>
      </c>
      <c r="G1812" s="4" t="s">
        <v>5565</v>
      </c>
      <c r="H1812" s="12">
        <v>501096</v>
      </c>
      <c r="I1812" s="11" t="s">
        <v>548</v>
      </c>
      <c r="J1812" s="12">
        <v>40088</v>
      </c>
      <c r="K1812" s="12">
        <v>541184</v>
      </c>
      <c r="L1812" s="4" t="s">
        <v>3387</v>
      </c>
      <c r="M1812" s="4" t="s">
        <v>3106</v>
      </c>
      <c r="N1812" t="s">
        <v>5989</v>
      </c>
      <c r="O1812" s="22">
        <f>+VLOOKUP(E1812,[2]Sheet1!C$511:L$615,9,0)</f>
        <v>541184</v>
      </c>
      <c r="P1812" s="22">
        <f t="shared" si="58"/>
        <v>0</v>
      </c>
      <c r="Q1812" s="1">
        <f>+VLOOKUP(E1812,[2]Sheet1!C$511:L$615,10,0)</f>
        <v>45357</v>
      </c>
    </row>
    <row r="1813" spans="1:17" ht="15" hidden="1" customHeight="1" x14ac:dyDescent="0.2">
      <c r="C1813" s="8">
        <v>45308</v>
      </c>
      <c r="D1813" s="4" t="s">
        <v>5422</v>
      </c>
      <c r="E1813">
        <f t="shared" si="59"/>
        <v>2913</v>
      </c>
      <c r="F1813" s="4" t="s">
        <v>5545</v>
      </c>
      <c r="G1813" s="4" t="s">
        <v>5566</v>
      </c>
      <c r="H1813" s="12">
        <v>626370</v>
      </c>
      <c r="I1813" s="11" t="s">
        <v>548</v>
      </c>
      <c r="J1813" s="12">
        <v>50110</v>
      </c>
      <c r="K1813" s="12">
        <v>676480</v>
      </c>
      <c r="L1813" s="4" t="s">
        <v>3387</v>
      </c>
      <c r="M1813" s="4" t="s">
        <v>3106</v>
      </c>
      <c r="N1813" t="s">
        <v>5989</v>
      </c>
      <c r="O1813" s="22">
        <f>+VLOOKUP(E1813,[2]Sheet1!C$511:L$615,9,0)</f>
        <v>676480</v>
      </c>
      <c r="P1813" s="22">
        <f t="shared" si="58"/>
        <v>0</v>
      </c>
      <c r="Q1813" s="1">
        <f>+VLOOKUP(E1813,[2]Sheet1!C$511:L$615,10,0)</f>
        <v>45357</v>
      </c>
    </row>
    <row r="1814" spans="1:17" ht="15" hidden="1" customHeight="1" x14ac:dyDescent="0.2">
      <c r="C1814" s="8">
        <v>45308</v>
      </c>
      <c r="D1814" s="4" t="s">
        <v>5423</v>
      </c>
      <c r="E1814">
        <f t="shared" si="59"/>
        <v>2914</v>
      </c>
      <c r="F1814" s="4" t="s">
        <v>5545</v>
      </c>
      <c r="G1814" s="4" t="s">
        <v>5567</v>
      </c>
      <c r="H1814" s="12">
        <v>501096</v>
      </c>
      <c r="I1814" s="11" t="s">
        <v>548</v>
      </c>
      <c r="J1814" s="12">
        <v>40088</v>
      </c>
      <c r="K1814" s="12">
        <v>541184</v>
      </c>
      <c r="L1814" s="4" t="s">
        <v>3387</v>
      </c>
      <c r="M1814" s="4" t="s">
        <v>3106</v>
      </c>
      <c r="N1814" t="s">
        <v>5989</v>
      </c>
      <c r="O1814" s="22">
        <f>+VLOOKUP(E1814,[2]Sheet1!C$511:L$615,9,0)</f>
        <v>541184</v>
      </c>
      <c r="P1814" s="22">
        <f t="shared" si="58"/>
        <v>0</v>
      </c>
      <c r="Q1814" s="1">
        <f>+VLOOKUP(E1814,[2]Sheet1!C$511:L$615,10,0)</f>
        <v>45357</v>
      </c>
    </row>
    <row r="1815" spans="1:17" ht="15" hidden="1" customHeight="1" x14ac:dyDescent="0.2">
      <c r="C1815" s="8">
        <v>45308</v>
      </c>
      <c r="D1815" s="4" t="s">
        <v>5424</v>
      </c>
      <c r="E1815">
        <f t="shared" si="59"/>
        <v>2915</v>
      </c>
      <c r="F1815" s="4" t="s">
        <v>5545</v>
      </c>
      <c r="G1815" s="4" t="s">
        <v>5568</v>
      </c>
      <c r="H1815" s="12">
        <v>626370</v>
      </c>
      <c r="I1815" s="11" t="s">
        <v>548</v>
      </c>
      <c r="J1815" s="12">
        <v>50110</v>
      </c>
      <c r="K1815" s="12">
        <v>676480</v>
      </c>
      <c r="L1815" s="4" t="s">
        <v>3387</v>
      </c>
      <c r="M1815" s="4" t="s">
        <v>3106</v>
      </c>
      <c r="N1815" t="s">
        <v>5989</v>
      </c>
      <c r="O1815" s="22">
        <f>+VLOOKUP(E1815,[2]Sheet1!C$511:L$615,9,0)</f>
        <v>676480</v>
      </c>
      <c r="P1815" s="22">
        <f t="shared" si="58"/>
        <v>0</v>
      </c>
      <c r="Q1815" s="1">
        <f>+VLOOKUP(E1815,[2]Sheet1!C$511:L$615,10,0)</f>
        <v>45357</v>
      </c>
    </row>
    <row r="1816" spans="1:17" ht="15" hidden="1" customHeight="1" x14ac:dyDescent="0.2">
      <c r="C1816" s="8">
        <v>45308</v>
      </c>
      <c r="D1816" s="4" t="s">
        <v>5425</v>
      </c>
      <c r="E1816">
        <f t="shared" si="59"/>
        <v>2916</v>
      </c>
      <c r="F1816" s="4" t="s">
        <v>5545</v>
      </c>
      <c r="G1816" s="4" t="s">
        <v>5569</v>
      </c>
      <c r="H1816" s="12">
        <v>501096</v>
      </c>
      <c r="I1816" s="11" t="s">
        <v>548</v>
      </c>
      <c r="J1816" s="12">
        <v>40088</v>
      </c>
      <c r="K1816" s="12">
        <v>541184</v>
      </c>
      <c r="L1816" s="4" t="s">
        <v>3387</v>
      </c>
      <c r="M1816" s="4" t="s">
        <v>3106</v>
      </c>
      <c r="N1816" t="s">
        <v>5989</v>
      </c>
      <c r="O1816" s="22">
        <f>+VLOOKUP(E1816,[2]Sheet1!C$511:L$615,9,0)</f>
        <v>541184</v>
      </c>
      <c r="P1816" s="22">
        <f t="shared" si="58"/>
        <v>0</v>
      </c>
      <c r="Q1816" s="1">
        <f>+VLOOKUP(E1816,[2]Sheet1!C$511:L$615,10,0)</f>
        <v>45357</v>
      </c>
    </row>
    <row r="1817" spans="1:17" ht="15" hidden="1" customHeight="1" x14ac:dyDescent="0.2">
      <c r="C1817" s="8">
        <v>45308</v>
      </c>
      <c r="D1817" s="4" t="s">
        <v>5426</v>
      </c>
      <c r="E1817">
        <f t="shared" si="59"/>
        <v>2917</v>
      </c>
      <c r="F1817" s="4" t="s">
        <v>5545</v>
      </c>
      <c r="G1817" s="4" t="s">
        <v>5570</v>
      </c>
      <c r="H1817" s="12">
        <v>626370</v>
      </c>
      <c r="I1817" s="11" t="s">
        <v>548</v>
      </c>
      <c r="J1817" s="12">
        <v>50110</v>
      </c>
      <c r="K1817" s="12">
        <v>676480</v>
      </c>
      <c r="L1817" s="4" t="s">
        <v>3387</v>
      </c>
      <c r="M1817" s="4" t="s">
        <v>3106</v>
      </c>
      <c r="N1817" t="s">
        <v>5989</v>
      </c>
      <c r="O1817" s="22">
        <f>+VLOOKUP(E1817,[2]Sheet1!C$511:L$615,9,0)</f>
        <v>676480</v>
      </c>
      <c r="P1817" s="22">
        <f t="shared" si="58"/>
        <v>0</v>
      </c>
      <c r="Q1817" s="1">
        <f>+VLOOKUP(E1817,[2]Sheet1!C$511:L$615,10,0)</f>
        <v>45357</v>
      </c>
    </row>
    <row r="1818" spans="1:17" ht="15" hidden="1" customHeight="1" x14ac:dyDescent="0.2">
      <c r="A1818" t="s">
        <v>5689</v>
      </c>
      <c r="B1818" t="s">
        <v>5689</v>
      </c>
      <c r="C1818" s="8">
        <v>45309</v>
      </c>
      <c r="D1818" s="4" t="s">
        <v>5427</v>
      </c>
      <c r="E1818">
        <f t="shared" si="59"/>
        <v>961</v>
      </c>
      <c r="F1818" s="4" t="s">
        <v>5520</v>
      </c>
      <c r="G1818" s="4" t="s">
        <v>5571</v>
      </c>
      <c r="H1818" s="12">
        <v>-125274</v>
      </c>
      <c r="I1818" s="11" t="s">
        <v>548</v>
      </c>
      <c r="J1818" s="12">
        <v>-10022</v>
      </c>
      <c r="K1818" s="12">
        <v>-135296</v>
      </c>
      <c r="L1818" s="4" t="s">
        <v>3387</v>
      </c>
      <c r="M1818" s="4" t="s">
        <v>3106</v>
      </c>
      <c r="N1818" t="s">
        <v>5698</v>
      </c>
      <c r="O1818" s="22">
        <f>+VLOOKUP(E1818,[2]Sheet1!C$295:L$510,9,0)</f>
        <v>-135296</v>
      </c>
      <c r="P1818" s="22">
        <f t="shared" si="58"/>
        <v>0</v>
      </c>
      <c r="Q1818" s="1">
        <f>+VLOOKUP(E1818,[2]Sheet1!C$295:L$510,10,0)</f>
        <v>45329</v>
      </c>
    </row>
    <row r="1819" spans="1:17" ht="15" hidden="1" customHeight="1" x14ac:dyDescent="0.2">
      <c r="A1819" t="s">
        <v>5690</v>
      </c>
      <c r="B1819" t="s">
        <v>5690</v>
      </c>
      <c r="C1819" s="8">
        <v>45309</v>
      </c>
      <c r="D1819" s="4" t="s">
        <v>5428</v>
      </c>
      <c r="E1819">
        <f t="shared" si="59"/>
        <v>1008</v>
      </c>
      <c r="F1819" s="4" t="s">
        <v>5520</v>
      </c>
      <c r="G1819" s="4" t="s">
        <v>5572</v>
      </c>
      <c r="H1819" s="12">
        <v>-125274</v>
      </c>
      <c r="I1819" s="11" t="s">
        <v>548</v>
      </c>
      <c r="J1819" s="12">
        <v>-10022</v>
      </c>
      <c r="K1819" s="12">
        <v>-135296</v>
      </c>
      <c r="L1819" s="4" t="s">
        <v>3387</v>
      </c>
      <c r="M1819" s="4" t="s">
        <v>3106</v>
      </c>
      <c r="N1819" t="s">
        <v>5698</v>
      </c>
      <c r="O1819" s="22">
        <f>+VLOOKUP(E1819,[2]Sheet1!C$295:L$510,9,0)</f>
        <v>-135296</v>
      </c>
      <c r="P1819" s="22">
        <f t="shared" si="58"/>
        <v>0</v>
      </c>
      <c r="Q1819" s="1">
        <f>+VLOOKUP(E1819,[2]Sheet1!C$295:L$510,10,0)</f>
        <v>45329</v>
      </c>
    </row>
    <row r="1820" spans="1:17" ht="15" hidden="1" customHeight="1" x14ac:dyDescent="0.2">
      <c r="A1820" t="s">
        <v>5691</v>
      </c>
      <c r="B1820" t="s">
        <v>5691</v>
      </c>
      <c r="C1820" s="8">
        <v>45309</v>
      </c>
      <c r="D1820" s="4" t="s">
        <v>5429</v>
      </c>
      <c r="E1820">
        <f t="shared" si="59"/>
        <v>1009</v>
      </c>
      <c r="F1820" s="4" t="s">
        <v>5520</v>
      </c>
      <c r="G1820" s="4" t="s">
        <v>5573</v>
      </c>
      <c r="H1820" s="12">
        <v>-125274</v>
      </c>
      <c r="I1820" s="11" t="s">
        <v>548</v>
      </c>
      <c r="J1820" s="12">
        <v>-10022</v>
      </c>
      <c r="K1820" s="12">
        <v>-135296</v>
      </c>
      <c r="L1820" s="4" t="s">
        <v>3387</v>
      </c>
      <c r="M1820" s="4" t="s">
        <v>3106</v>
      </c>
      <c r="N1820" t="s">
        <v>5698</v>
      </c>
      <c r="O1820" s="22">
        <f>+VLOOKUP(E1820,[2]Sheet1!C$295:L$510,9,0)</f>
        <v>-135296</v>
      </c>
      <c r="P1820" s="22">
        <f t="shared" si="58"/>
        <v>0</v>
      </c>
      <c r="Q1820" s="1">
        <f>+VLOOKUP(E1820,[2]Sheet1!C$295:L$510,10,0)</f>
        <v>45329</v>
      </c>
    </row>
    <row r="1821" spans="1:17" ht="15" hidden="1" customHeight="1" x14ac:dyDescent="0.2">
      <c r="C1821" s="8">
        <v>45309</v>
      </c>
      <c r="D1821" s="4" t="s">
        <v>5430</v>
      </c>
      <c r="E1821">
        <f t="shared" si="59"/>
        <v>3677</v>
      </c>
      <c r="F1821" s="4" t="s">
        <v>5545</v>
      </c>
      <c r="G1821" s="4" t="s">
        <v>5574</v>
      </c>
      <c r="H1821" s="12">
        <v>751644</v>
      </c>
      <c r="I1821" s="11" t="s">
        <v>548</v>
      </c>
      <c r="J1821" s="12">
        <v>60132</v>
      </c>
      <c r="K1821" s="12">
        <v>811776</v>
      </c>
      <c r="L1821" s="4" t="s">
        <v>646</v>
      </c>
      <c r="M1821" s="4" t="s">
        <v>4552</v>
      </c>
      <c r="N1821" t="s">
        <v>5989</v>
      </c>
      <c r="O1821" s="22">
        <f>+VLOOKUP(E1821,[2]Sheet1!C$511:L$615,9,0)</f>
        <v>811776</v>
      </c>
      <c r="P1821" s="22">
        <f t="shared" si="58"/>
        <v>0</v>
      </c>
      <c r="Q1821" s="1">
        <f>+VLOOKUP(E1821,[2]Sheet1!C$511:L$615,10,0)</f>
        <v>45357</v>
      </c>
    </row>
    <row r="1822" spans="1:17" ht="15" hidden="1" customHeight="1" x14ac:dyDescent="0.2">
      <c r="C1822" s="8">
        <v>45309</v>
      </c>
      <c r="D1822" s="4" t="s">
        <v>5431</v>
      </c>
      <c r="E1822">
        <f t="shared" si="59"/>
        <v>3678</v>
      </c>
      <c r="F1822" s="4" t="s">
        <v>5545</v>
      </c>
      <c r="G1822" s="4" t="s">
        <v>5575</v>
      </c>
      <c r="H1822" s="12">
        <v>939555</v>
      </c>
      <c r="I1822" s="11" t="s">
        <v>548</v>
      </c>
      <c r="J1822" s="12">
        <v>75164</v>
      </c>
      <c r="K1822" s="12">
        <v>1014719</v>
      </c>
      <c r="L1822" s="4" t="s">
        <v>646</v>
      </c>
      <c r="M1822" s="4" t="s">
        <v>4552</v>
      </c>
      <c r="N1822" t="s">
        <v>5989</v>
      </c>
      <c r="O1822" s="22">
        <f>+VLOOKUP(E1822,[2]Sheet1!C$511:L$615,9,0)</f>
        <v>1014719</v>
      </c>
      <c r="P1822" s="22">
        <f t="shared" si="58"/>
        <v>0</v>
      </c>
      <c r="Q1822" s="1">
        <f>+VLOOKUP(E1822,[2]Sheet1!C$511:L$615,10,0)</f>
        <v>45357</v>
      </c>
    </row>
    <row r="1823" spans="1:17" ht="15" hidden="1" customHeight="1" x14ac:dyDescent="0.2">
      <c r="C1823" s="8">
        <v>45309</v>
      </c>
      <c r="D1823" s="4" t="s">
        <v>5432</v>
      </c>
      <c r="E1823">
        <f t="shared" si="59"/>
        <v>3679</v>
      </c>
      <c r="F1823" s="4" t="s">
        <v>5545</v>
      </c>
      <c r="G1823" s="4" t="s">
        <v>5576</v>
      </c>
      <c r="H1823" s="12">
        <v>939555</v>
      </c>
      <c r="I1823" s="11" t="s">
        <v>548</v>
      </c>
      <c r="J1823" s="12">
        <v>75164</v>
      </c>
      <c r="K1823" s="12">
        <v>1014719</v>
      </c>
      <c r="L1823" s="4" t="s">
        <v>646</v>
      </c>
      <c r="M1823" s="4" t="s">
        <v>4552</v>
      </c>
      <c r="N1823" t="s">
        <v>5989</v>
      </c>
      <c r="O1823" s="22">
        <f>+VLOOKUP(E1823,[2]Sheet1!C$511:L$615,9,0)</f>
        <v>1014719</v>
      </c>
      <c r="P1823" s="22">
        <f t="shared" si="58"/>
        <v>0</v>
      </c>
      <c r="Q1823" s="1">
        <f>+VLOOKUP(E1823,[2]Sheet1!C$511:L$615,10,0)</f>
        <v>45357</v>
      </c>
    </row>
    <row r="1824" spans="1:17" ht="15" hidden="1" customHeight="1" x14ac:dyDescent="0.2">
      <c r="C1824" s="8">
        <v>45309</v>
      </c>
      <c r="D1824" s="4" t="s">
        <v>5433</v>
      </c>
      <c r="E1824">
        <f t="shared" si="59"/>
        <v>3825</v>
      </c>
      <c r="F1824" s="4" t="s">
        <v>5545</v>
      </c>
      <c r="G1824" s="4" t="s">
        <v>5577</v>
      </c>
      <c r="H1824" s="12">
        <v>501096</v>
      </c>
      <c r="I1824" s="11" t="s">
        <v>548</v>
      </c>
      <c r="J1824" s="12">
        <v>40088</v>
      </c>
      <c r="K1824" s="12">
        <v>541184</v>
      </c>
      <c r="L1824" s="4" t="s">
        <v>3387</v>
      </c>
      <c r="M1824" s="4" t="s">
        <v>3106</v>
      </c>
      <c r="N1824" t="s">
        <v>5989</v>
      </c>
      <c r="O1824" s="22">
        <f>+VLOOKUP(E1824,[2]Sheet1!C$511:L$615,9,0)</f>
        <v>541184</v>
      </c>
      <c r="P1824" s="22">
        <f t="shared" si="58"/>
        <v>0</v>
      </c>
      <c r="Q1824" s="1">
        <f>+VLOOKUP(E1824,[2]Sheet1!C$511:L$615,10,0)</f>
        <v>45357</v>
      </c>
    </row>
    <row r="1825" spans="1:17" ht="15" hidden="1" customHeight="1" x14ac:dyDescent="0.2">
      <c r="C1825" s="8">
        <v>45309</v>
      </c>
      <c r="D1825" s="4" t="s">
        <v>5434</v>
      </c>
      <c r="E1825">
        <f t="shared" si="59"/>
        <v>3847</v>
      </c>
      <c r="F1825" s="4" t="s">
        <v>5545</v>
      </c>
      <c r="G1825" s="4" t="s">
        <v>5578</v>
      </c>
      <c r="H1825" s="12">
        <v>501096</v>
      </c>
      <c r="I1825" s="11" t="s">
        <v>548</v>
      </c>
      <c r="J1825" s="12">
        <v>40088</v>
      </c>
      <c r="K1825" s="12">
        <v>541184</v>
      </c>
      <c r="L1825" s="4" t="s">
        <v>3387</v>
      </c>
      <c r="M1825" s="4" t="s">
        <v>3106</v>
      </c>
      <c r="N1825" t="s">
        <v>5989</v>
      </c>
      <c r="O1825" s="22">
        <f>+VLOOKUP(E1825,[2]Sheet1!C$511:L$615,9,0)</f>
        <v>541184</v>
      </c>
      <c r="P1825" s="22">
        <f t="shared" si="58"/>
        <v>0</v>
      </c>
      <c r="Q1825" s="1">
        <f>+VLOOKUP(E1825,[2]Sheet1!C$511:L$615,10,0)</f>
        <v>45357</v>
      </c>
    </row>
    <row r="1826" spans="1:17" ht="15" hidden="1" customHeight="1" x14ac:dyDescent="0.2">
      <c r="C1826" s="8">
        <v>45309</v>
      </c>
      <c r="D1826" s="4" t="s">
        <v>5435</v>
      </c>
      <c r="E1826">
        <f t="shared" si="59"/>
        <v>3869</v>
      </c>
      <c r="F1826" s="4" t="s">
        <v>5545</v>
      </c>
      <c r="G1826" s="4" t="s">
        <v>5579</v>
      </c>
      <c r="H1826" s="12">
        <v>501096</v>
      </c>
      <c r="I1826" s="11" t="s">
        <v>548</v>
      </c>
      <c r="J1826" s="12">
        <v>40088</v>
      </c>
      <c r="K1826" s="12">
        <v>541184</v>
      </c>
      <c r="L1826" s="4" t="s">
        <v>3387</v>
      </c>
      <c r="M1826" s="4" t="s">
        <v>3106</v>
      </c>
      <c r="N1826" t="s">
        <v>5989</v>
      </c>
      <c r="O1826" s="22">
        <f>+VLOOKUP(E1826,[2]Sheet1!C$511:L$615,9,0)</f>
        <v>541184</v>
      </c>
      <c r="P1826" s="22">
        <f t="shared" si="58"/>
        <v>0</v>
      </c>
      <c r="Q1826" s="1">
        <f>+VLOOKUP(E1826,[2]Sheet1!C$511:L$615,10,0)</f>
        <v>45357</v>
      </c>
    </row>
    <row r="1827" spans="1:17" ht="15" hidden="1" customHeight="1" x14ac:dyDescent="0.2">
      <c r="C1827" s="8">
        <v>45310</v>
      </c>
      <c r="D1827" s="4" t="s">
        <v>5436</v>
      </c>
      <c r="E1827">
        <f t="shared" si="59"/>
        <v>4064</v>
      </c>
      <c r="F1827" s="4" t="s">
        <v>5545</v>
      </c>
      <c r="G1827" s="4" t="s">
        <v>5580</v>
      </c>
      <c r="H1827" s="12">
        <v>501096</v>
      </c>
      <c r="I1827" s="11" t="s">
        <v>548</v>
      </c>
      <c r="J1827" s="12">
        <v>40088</v>
      </c>
      <c r="K1827" s="12">
        <v>541184</v>
      </c>
      <c r="L1827" s="4" t="s">
        <v>3387</v>
      </c>
      <c r="M1827" s="4" t="s">
        <v>3106</v>
      </c>
      <c r="N1827" t="s">
        <v>5989</v>
      </c>
      <c r="O1827" s="22">
        <f>+VLOOKUP(E1827,[2]Sheet1!C$511:L$615,9,0)</f>
        <v>541184</v>
      </c>
      <c r="P1827" s="22">
        <f t="shared" si="58"/>
        <v>0</v>
      </c>
      <c r="Q1827" s="1">
        <f>+VLOOKUP(E1827,[2]Sheet1!C$511:L$615,10,0)</f>
        <v>45357</v>
      </c>
    </row>
    <row r="1828" spans="1:17" ht="15" hidden="1" customHeight="1" x14ac:dyDescent="0.2">
      <c r="C1828" s="8">
        <v>45310</v>
      </c>
      <c r="D1828" s="4" t="s">
        <v>5437</v>
      </c>
      <c r="E1828">
        <f t="shared" si="59"/>
        <v>4065</v>
      </c>
      <c r="F1828" s="4" t="s">
        <v>5545</v>
      </c>
      <c r="G1828" s="4" t="s">
        <v>5581</v>
      </c>
      <c r="H1828" s="12">
        <v>626370</v>
      </c>
      <c r="I1828" s="11" t="s">
        <v>548</v>
      </c>
      <c r="J1828" s="12">
        <v>50110</v>
      </c>
      <c r="K1828" s="12">
        <v>676480</v>
      </c>
      <c r="L1828" s="4" t="s">
        <v>3387</v>
      </c>
      <c r="M1828" s="4" t="s">
        <v>3106</v>
      </c>
      <c r="N1828" t="s">
        <v>5989</v>
      </c>
      <c r="O1828" s="22">
        <f>+VLOOKUP(E1828,[2]Sheet1!C$511:L$615,9,0)</f>
        <v>676480</v>
      </c>
      <c r="P1828" s="22">
        <f t="shared" si="58"/>
        <v>0</v>
      </c>
      <c r="Q1828" s="1">
        <f>+VLOOKUP(E1828,[2]Sheet1!C$511:L$615,10,0)</f>
        <v>45357</v>
      </c>
    </row>
    <row r="1829" spans="1:17" ht="15" hidden="1" customHeight="1" x14ac:dyDescent="0.2">
      <c r="C1829" s="8">
        <v>45310</v>
      </c>
      <c r="D1829" s="4" t="s">
        <v>5438</v>
      </c>
      <c r="E1829">
        <f t="shared" si="59"/>
        <v>4066</v>
      </c>
      <c r="F1829" s="4" t="s">
        <v>5545</v>
      </c>
      <c r="G1829" s="4" t="s">
        <v>5582</v>
      </c>
      <c r="H1829" s="12">
        <v>626370</v>
      </c>
      <c r="I1829" s="11" t="s">
        <v>548</v>
      </c>
      <c r="J1829" s="12">
        <v>50110</v>
      </c>
      <c r="K1829" s="12">
        <v>676480</v>
      </c>
      <c r="L1829" s="4" t="s">
        <v>3387</v>
      </c>
      <c r="M1829" s="4" t="s">
        <v>3106</v>
      </c>
      <c r="N1829" t="s">
        <v>5989</v>
      </c>
      <c r="O1829" s="22">
        <f>+VLOOKUP(E1829,[2]Sheet1!C$511:L$615,9,0)</f>
        <v>676480</v>
      </c>
      <c r="P1829" s="22">
        <f t="shared" si="58"/>
        <v>0</v>
      </c>
      <c r="Q1829" s="1">
        <f>+VLOOKUP(E1829,[2]Sheet1!C$511:L$615,10,0)</f>
        <v>45357</v>
      </c>
    </row>
    <row r="1830" spans="1:17" ht="15" hidden="1" customHeight="1" x14ac:dyDescent="0.2">
      <c r="C1830" s="8">
        <v>45310</v>
      </c>
      <c r="D1830" s="4" t="s">
        <v>5439</v>
      </c>
      <c r="E1830">
        <f t="shared" si="59"/>
        <v>4067</v>
      </c>
      <c r="F1830" s="4" t="s">
        <v>5545</v>
      </c>
      <c r="G1830" s="4" t="s">
        <v>5583</v>
      </c>
      <c r="H1830" s="12">
        <v>501096</v>
      </c>
      <c r="I1830" s="11" t="s">
        <v>548</v>
      </c>
      <c r="J1830" s="12">
        <v>40088</v>
      </c>
      <c r="K1830" s="12">
        <v>541184</v>
      </c>
      <c r="L1830" s="4" t="s">
        <v>3387</v>
      </c>
      <c r="M1830" s="4" t="s">
        <v>3106</v>
      </c>
      <c r="N1830" t="s">
        <v>5989</v>
      </c>
      <c r="O1830" s="22">
        <f>+VLOOKUP(E1830,[2]Sheet1!C$511:L$615,9,0)</f>
        <v>541184</v>
      </c>
      <c r="P1830" s="22">
        <f t="shared" si="58"/>
        <v>0</v>
      </c>
      <c r="Q1830" s="1">
        <f>+VLOOKUP(E1830,[2]Sheet1!C$511:L$615,10,0)</f>
        <v>45357</v>
      </c>
    </row>
    <row r="1831" spans="1:17" ht="15" hidden="1" customHeight="1" x14ac:dyDescent="0.2">
      <c r="C1831" s="8">
        <v>45310</v>
      </c>
      <c r="D1831" s="4" t="s">
        <v>5440</v>
      </c>
      <c r="E1831">
        <f t="shared" si="59"/>
        <v>4068</v>
      </c>
      <c r="F1831" s="4" t="s">
        <v>5545</v>
      </c>
      <c r="G1831" s="4" t="s">
        <v>5584</v>
      </c>
      <c r="H1831" s="12">
        <v>501096</v>
      </c>
      <c r="I1831" s="11" t="s">
        <v>548</v>
      </c>
      <c r="J1831" s="12">
        <v>40088</v>
      </c>
      <c r="K1831" s="12">
        <v>541184</v>
      </c>
      <c r="L1831" s="4" t="s">
        <v>3387</v>
      </c>
      <c r="M1831" s="4" t="s">
        <v>3106</v>
      </c>
      <c r="N1831" t="s">
        <v>5989</v>
      </c>
      <c r="O1831" s="22">
        <f>+VLOOKUP(E1831,[2]Sheet1!C$511:L$615,9,0)</f>
        <v>541184</v>
      </c>
      <c r="P1831" s="22">
        <f t="shared" si="58"/>
        <v>0</v>
      </c>
      <c r="Q1831" s="1">
        <f>+VLOOKUP(E1831,[2]Sheet1!C$511:L$615,10,0)</f>
        <v>45357</v>
      </c>
    </row>
    <row r="1832" spans="1:17" ht="15" hidden="1" customHeight="1" x14ac:dyDescent="0.2">
      <c r="C1832" s="8">
        <v>45310</v>
      </c>
      <c r="D1832" s="4" t="s">
        <v>5441</v>
      </c>
      <c r="E1832">
        <f t="shared" si="59"/>
        <v>4069</v>
      </c>
      <c r="F1832" s="4" t="s">
        <v>5545</v>
      </c>
      <c r="G1832" s="4" t="s">
        <v>5585</v>
      </c>
      <c r="H1832" s="12">
        <v>626370</v>
      </c>
      <c r="I1832" s="11" t="s">
        <v>548</v>
      </c>
      <c r="J1832" s="12">
        <v>50110</v>
      </c>
      <c r="K1832" s="12">
        <v>676480</v>
      </c>
      <c r="L1832" s="4" t="s">
        <v>3387</v>
      </c>
      <c r="M1832" s="4" t="s">
        <v>3106</v>
      </c>
      <c r="N1832" t="s">
        <v>5989</v>
      </c>
      <c r="O1832" s="22">
        <f>+VLOOKUP(E1832,[2]Sheet1!C$511:L$615,9,0)</f>
        <v>676480</v>
      </c>
      <c r="P1832" s="22">
        <f t="shared" ref="P1832:P1895" si="60">+O1832-K1832</f>
        <v>0</v>
      </c>
      <c r="Q1832" s="1">
        <f>+VLOOKUP(E1832,[2]Sheet1!C$511:L$615,10,0)</f>
        <v>45357</v>
      </c>
    </row>
    <row r="1833" spans="1:17" ht="15" hidden="1" customHeight="1" x14ac:dyDescent="0.2">
      <c r="A1833" t="str">
        <f>+D1833</f>
        <v>22</v>
      </c>
      <c r="B1833" t="s">
        <v>5442</v>
      </c>
      <c r="C1833" s="8">
        <v>45313</v>
      </c>
      <c r="D1833" s="4" t="s">
        <v>5442</v>
      </c>
      <c r="E1833">
        <f t="shared" ref="E1833:E1896" si="61">0+D1833</f>
        <v>22</v>
      </c>
      <c r="F1833" s="4" t="s">
        <v>5586</v>
      </c>
      <c r="G1833" s="4" t="s">
        <v>5587</v>
      </c>
      <c r="H1833" s="12">
        <v>-40088</v>
      </c>
      <c r="I1833" s="11" t="s">
        <v>548</v>
      </c>
      <c r="J1833" s="12">
        <v>-3207</v>
      </c>
      <c r="K1833" s="12">
        <v>-43295</v>
      </c>
      <c r="L1833" s="4" t="s">
        <v>2318</v>
      </c>
      <c r="M1833" s="4" t="s">
        <v>195</v>
      </c>
      <c r="N1833" t="s">
        <v>5698</v>
      </c>
      <c r="O1833" s="22">
        <f>+VLOOKUP(E1833,[2]Sheet1!C$295:L$510,9,0)</f>
        <v>-43295</v>
      </c>
      <c r="P1833" s="22">
        <f t="shared" si="60"/>
        <v>0</v>
      </c>
      <c r="Q1833" s="1">
        <f>+VLOOKUP(E1833,[2]Sheet1!C$295:L$510,10,0)</f>
        <v>45329</v>
      </c>
    </row>
    <row r="1834" spans="1:17" ht="15" hidden="1" customHeight="1" x14ac:dyDescent="0.2">
      <c r="A1834" t="str">
        <f t="shared" ref="A1834:A1855" si="62">+D1834</f>
        <v>23</v>
      </c>
      <c r="B1834" t="s">
        <v>5443</v>
      </c>
      <c r="C1834" s="8">
        <v>45313</v>
      </c>
      <c r="D1834" s="4" t="s">
        <v>5443</v>
      </c>
      <c r="E1834">
        <f t="shared" si="61"/>
        <v>23</v>
      </c>
      <c r="F1834" s="4" t="s">
        <v>5586</v>
      </c>
      <c r="G1834" s="4" t="s">
        <v>5588</v>
      </c>
      <c r="H1834" s="12">
        <v>-20044</v>
      </c>
      <c r="I1834" s="11" t="s">
        <v>548</v>
      </c>
      <c r="J1834" s="12">
        <v>-1604</v>
      </c>
      <c r="K1834" s="12">
        <v>-21648</v>
      </c>
      <c r="L1834" s="4" t="s">
        <v>2318</v>
      </c>
      <c r="M1834" s="4" t="s">
        <v>195</v>
      </c>
      <c r="N1834" t="s">
        <v>5698</v>
      </c>
      <c r="O1834" s="22">
        <f>+VLOOKUP(E1834,[2]Sheet1!C$295:L$510,9,0)</f>
        <v>-21648</v>
      </c>
      <c r="P1834" s="22">
        <f t="shared" si="60"/>
        <v>0</v>
      </c>
      <c r="Q1834" s="1">
        <f>+VLOOKUP(E1834,[2]Sheet1!C$295:L$510,10,0)</f>
        <v>45329</v>
      </c>
    </row>
    <row r="1835" spans="1:17" ht="15" hidden="1" customHeight="1" x14ac:dyDescent="0.2">
      <c r="A1835" t="str">
        <f t="shared" si="62"/>
        <v>24</v>
      </c>
      <c r="B1835" t="s">
        <v>5444</v>
      </c>
      <c r="C1835" s="8">
        <v>45313</v>
      </c>
      <c r="D1835" s="4" t="s">
        <v>5444</v>
      </c>
      <c r="E1835">
        <f t="shared" si="61"/>
        <v>24</v>
      </c>
      <c r="F1835" s="4" t="s">
        <v>5589</v>
      </c>
      <c r="G1835" s="4" t="s">
        <v>5587</v>
      </c>
      <c r="H1835" s="12">
        <v>-13781</v>
      </c>
      <c r="I1835" s="11" t="s">
        <v>548</v>
      </c>
      <c r="J1835" s="12">
        <v>-1102</v>
      </c>
      <c r="K1835" s="12">
        <v>-14883</v>
      </c>
      <c r="L1835" s="4" t="s">
        <v>313</v>
      </c>
      <c r="M1835" s="4" t="s">
        <v>1554</v>
      </c>
      <c r="N1835" t="s">
        <v>5698</v>
      </c>
      <c r="O1835" s="22">
        <f>+VLOOKUP(E1835,[2]Sheet1!C$295:L$510,9,0)</f>
        <v>-14883</v>
      </c>
      <c r="P1835" s="22">
        <f t="shared" si="60"/>
        <v>0</v>
      </c>
      <c r="Q1835" s="1">
        <f>+VLOOKUP(E1835,[2]Sheet1!C$295:L$510,10,0)</f>
        <v>45329</v>
      </c>
    </row>
    <row r="1836" spans="1:17" ht="15" hidden="1" customHeight="1" x14ac:dyDescent="0.2">
      <c r="A1836" t="str">
        <f t="shared" si="62"/>
        <v>26</v>
      </c>
      <c r="B1836" t="s">
        <v>5445</v>
      </c>
      <c r="C1836" s="8">
        <v>45313</v>
      </c>
      <c r="D1836" s="4" t="s">
        <v>5445</v>
      </c>
      <c r="E1836" t="s">
        <v>5697</v>
      </c>
      <c r="F1836" s="4" t="s">
        <v>5589</v>
      </c>
      <c r="G1836" s="4" t="s">
        <v>5588</v>
      </c>
      <c r="H1836" s="12">
        <v>-6890</v>
      </c>
      <c r="I1836" s="11" t="s">
        <v>548</v>
      </c>
      <c r="J1836" s="12">
        <v>-551</v>
      </c>
      <c r="K1836" s="12">
        <v>-7441</v>
      </c>
      <c r="L1836" s="4" t="s">
        <v>313</v>
      </c>
      <c r="M1836" s="4" t="s">
        <v>1554</v>
      </c>
      <c r="N1836" t="s">
        <v>5698</v>
      </c>
      <c r="O1836" s="22">
        <f>+VLOOKUP(E1836,[2]Sheet1!C$295:L$510,9,0)</f>
        <v>-7441</v>
      </c>
      <c r="P1836" s="22">
        <f t="shared" si="60"/>
        <v>0</v>
      </c>
      <c r="Q1836" s="1">
        <f>+VLOOKUP(E1836,[2]Sheet1!C$295:L$510,10,0)</f>
        <v>45329</v>
      </c>
    </row>
    <row r="1837" spans="1:17" ht="15" hidden="1" customHeight="1" x14ac:dyDescent="0.2">
      <c r="A1837" t="str">
        <f t="shared" si="62"/>
        <v>26</v>
      </c>
      <c r="B1837" t="s">
        <v>5445</v>
      </c>
      <c r="C1837" s="8">
        <v>45313</v>
      </c>
      <c r="D1837" s="4" t="s">
        <v>5445</v>
      </c>
      <c r="E1837">
        <f t="shared" si="61"/>
        <v>26</v>
      </c>
      <c r="F1837" s="4" t="s">
        <v>5586</v>
      </c>
      <c r="G1837" s="4" t="s">
        <v>5590</v>
      </c>
      <c r="H1837" s="12">
        <v>-40088</v>
      </c>
      <c r="I1837" s="11" t="s">
        <v>548</v>
      </c>
      <c r="J1837" s="12">
        <v>-3207</v>
      </c>
      <c r="K1837" s="12">
        <v>-43295</v>
      </c>
      <c r="L1837" s="4" t="s">
        <v>2318</v>
      </c>
      <c r="M1837" s="4" t="s">
        <v>195</v>
      </c>
      <c r="N1837" t="s">
        <v>5698</v>
      </c>
      <c r="O1837" s="22">
        <f>+VLOOKUP(E1837,[2]Sheet1!C$295:L$510,9,0)</f>
        <v>-43295</v>
      </c>
      <c r="P1837" s="22">
        <f t="shared" si="60"/>
        <v>0</v>
      </c>
      <c r="Q1837" s="1">
        <f>+VLOOKUP(E1837,[2]Sheet1!C$295:L$510,10,0)</f>
        <v>45329</v>
      </c>
    </row>
    <row r="1838" spans="1:17" ht="15" hidden="1" customHeight="1" x14ac:dyDescent="0.2">
      <c r="A1838" t="str">
        <f t="shared" si="62"/>
        <v>27</v>
      </c>
      <c r="B1838" t="s">
        <v>5446</v>
      </c>
      <c r="C1838" s="8">
        <v>45313</v>
      </c>
      <c r="D1838" s="4" t="s">
        <v>5446</v>
      </c>
      <c r="E1838">
        <f t="shared" si="61"/>
        <v>27</v>
      </c>
      <c r="F1838" s="4" t="s">
        <v>5586</v>
      </c>
      <c r="G1838" s="4" t="s">
        <v>5591</v>
      </c>
      <c r="H1838" s="12">
        <v>-40088</v>
      </c>
      <c r="I1838" s="11" t="s">
        <v>548</v>
      </c>
      <c r="J1838" s="12">
        <v>-3207</v>
      </c>
      <c r="K1838" s="12">
        <v>-43295</v>
      </c>
      <c r="L1838" s="4" t="s">
        <v>2318</v>
      </c>
      <c r="M1838" s="4" t="s">
        <v>195</v>
      </c>
      <c r="N1838" t="s">
        <v>5698</v>
      </c>
      <c r="O1838" s="22">
        <f>+VLOOKUP(E1838,[2]Sheet1!C$295:L$510,9,0)</f>
        <v>-43295</v>
      </c>
      <c r="P1838" s="22">
        <f t="shared" si="60"/>
        <v>0</v>
      </c>
      <c r="Q1838" s="1">
        <f>+VLOOKUP(E1838,[2]Sheet1!C$295:L$510,10,0)</f>
        <v>45329</v>
      </c>
    </row>
    <row r="1839" spans="1:17" ht="15" hidden="1" customHeight="1" x14ac:dyDescent="0.2">
      <c r="A1839" t="str">
        <f t="shared" si="62"/>
        <v>28</v>
      </c>
      <c r="B1839" t="s">
        <v>5447</v>
      </c>
      <c r="C1839" s="8">
        <v>45313</v>
      </c>
      <c r="D1839" s="4" t="s">
        <v>5447</v>
      </c>
      <c r="E1839">
        <f t="shared" si="61"/>
        <v>28</v>
      </c>
      <c r="F1839" s="4" t="s">
        <v>5589</v>
      </c>
      <c r="G1839" s="4" t="s">
        <v>5370</v>
      </c>
      <c r="H1839" s="12">
        <v>-13781</v>
      </c>
      <c r="I1839" s="11" t="s">
        <v>548</v>
      </c>
      <c r="J1839" s="12">
        <v>-1102</v>
      </c>
      <c r="K1839" s="12">
        <v>-14883</v>
      </c>
      <c r="L1839" s="4" t="s">
        <v>313</v>
      </c>
      <c r="M1839" s="4" t="s">
        <v>1554</v>
      </c>
      <c r="N1839" t="s">
        <v>5698</v>
      </c>
      <c r="O1839" s="22">
        <f>+VLOOKUP(E1839,[2]Sheet1!C$295:L$510,9,0)</f>
        <v>-14883</v>
      </c>
      <c r="P1839" s="22">
        <f t="shared" si="60"/>
        <v>0</v>
      </c>
      <c r="Q1839" s="1">
        <f>+VLOOKUP(E1839,[2]Sheet1!C$295:L$510,10,0)</f>
        <v>45329</v>
      </c>
    </row>
    <row r="1840" spans="1:17" ht="15" hidden="1" customHeight="1" x14ac:dyDescent="0.2">
      <c r="A1840" t="str">
        <f t="shared" si="62"/>
        <v>30</v>
      </c>
      <c r="B1840" t="s">
        <v>5448</v>
      </c>
      <c r="C1840" s="8">
        <v>45313</v>
      </c>
      <c r="D1840" s="4" t="s">
        <v>5448</v>
      </c>
      <c r="E1840">
        <f t="shared" si="61"/>
        <v>30</v>
      </c>
      <c r="F1840" s="4" t="s">
        <v>5586</v>
      </c>
      <c r="G1840" s="4" t="s">
        <v>5370</v>
      </c>
      <c r="H1840" s="12">
        <v>-40088</v>
      </c>
      <c r="I1840" s="11" t="s">
        <v>548</v>
      </c>
      <c r="J1840" s="12">
        <v>-3207</v>
      </c>
      <c r="K1840" s="12">
        <v>-43295</v>
      </c>
      <c r="L1840" s="4" t="s">
        <v>2318</v>
      </c>
      <c r="M1840" s="4" t="s">
        <v>195</v>
      </c>
      <c r="N1840" t="s">
        <v>5698</v>
      </c>
      <c r="O1840" s="22">
        <f>+VLOOKUP(E1840,[2]Sheet1!C$295:L$510,9,0)</f>
        <v>-43295</v>
      </c>
      <c r="P1840" s="22">
        <f t="shared" si="60"/>
        <v>0</v>
      </c>
      <c r="Q1840" s="1">
        <f>+VLOOKUP(E1840,[2]Sheet1!C$295:L$510,10,0)</f>
        <v>45329</v>
      </c>
    </row>
    <row r="1841" spans="1:17" ht="15" hidden="1" customHeight="1" x14ac:dyDescent="0.2">
      <c r="A1841" t="str">
        <f t="shared" si="62"/>
        <v>301</v>
      </c>
      <c r="B1841" t="s">
        <v>5449</v>
      </c>
      <c r="C1841" s="8">
        <v>45313</v>
      </c>
      <c r="D1841" s="4" t="s">
        <v>5449</v>
      </c>
      <c r="E1841">
        <f t="shared" si="61"/>
        <v>301</v>
      </c>
      <c r="F1841" s="4" t="s">
        <v>5592</v>
      </c>
      <c r="G1841" s="4" t="s">
        <v>5370</v>
      </c>
      <c r="H1841" s="12">
        <v>-533783</v>
      </c>
      <c r="I1841" s="11" t="s">
        <v>548</v>
      </c>
      <c r="J1841" s="12">
        <v>-42703</v>
      </c>
      <c r="K1841" s="12">
        <v>-576486</v>
      </c>
      <c r="L1841" s="4" t="s">
        <v>3387</v>
      </c>
      <c r="M1841" s="4" t="s">
        <v>3106</v>
      </c>
      <c r="N1841" t="s">
        <v>5698</v>
      </c>
      <c r="O1841" s="22">
        <f>+VLOOKUP(E1841,[2]Sheet1!C$295:L$510,9,0)</f>
        <v>-576486</v>
      </c>
      <c r="P1841" s="22">
        <f t="shared" si="60"/>
        <v>0</v>
      </c>
      <c r="Q1841" s="1">
        <f>+VLOOKUP(E1841,[2]Sheet1!C$295:L$510,10,0)</f>
        <v>45329</v>
      </c>
    </row>
    <row r="1842" spans="1:17" ht="15" hidden="1" customHeight="1" x14ac:dyDescent="0.2">
      <c r="A1842" t="str">
        <f t="shared" si="62"/>
        <v>343</v>
      </c>
      <c r="B1842" t="s">
        <v>5450</v>
      </c>
      <c r="C1842" s="8">
        <v>45313</v>
      </c>
      <c r="D1842" s="4" t="s">
        <v>5450</v>
      </c>
      <c r="E1842">
        <f t="shared" si="61"/>
        <v>343</v>
      </c>
      <c r="F1842" s="4" t="s">
        <v>5592</v>
      </c>
      <c r="G1842" s="4" t="s">
        <v>5591</v>
      </c>
      <c r="H1842" s="12">
        <v>-533783</v>
      </c>
      <c r="I1842" s="11" t="s">
        <v>548</v>
      </c>
      <c r="J1842" s="12">
        <v>-42703</v>
      </c>
      <c r="K1842" s="12">
        <v>-576486</v>
      </c>
      <c r="L1842" s="4" t="s">
        <v>3387</v>
      </c>
      <c r="M1842" s="4" t="s">
        <v>3106</v>
      </c>
      <c r="N1842" t="s">
        <v>5698</v>
      </c>
      <c r="O1842" s="22">
        <f>+VLOOKUP(E1842,[2]Sheet1!C$295:L$510,9,0)</f>
        <v>-576486</v>
      </c>
      <c r="P1842" s="22">
        <f t="shared" si="60"/>
        <v>0</v>
      </c>
      <c r="Q1842" s="1">
        <f>+VLOOKUP(E1842,[2]Sheet1!C$295:L$510,10,0)</f>
        <v>45329</v>
      </c>
    </row>
    <row r="1843" spans="1:17" ht="15" hidden="1" customHeight="1" x14ac:dyDescent="0.2">
      <c r="A1843" t="str">
        <f t="shared" si="62"/>
        <v>344</v>
      </c>
      <c r="B1843" t="s">
        <v>5451</v>
      </c>
      <c r="C1843" s="8">
        <v>45313</v>
      </c>
      <c r="D1843" s="4" t="s">
        <v>5451</v>
      </c>
      <c r="E1843">
        <f t="shared" si="61"/>
        <v>344</v>
      </c>
      <c r="F1843" s="4" t="s">
        <v>5592</v>
      </c>
      <c r="G1843" s="4" t="s">
        <v>5588</v>
      </c>
      <c r="H1843" s="12">
        <v>-266892</v>
      </c>
      <c r="I1843" s="11" t="s">
        <v>548</v>
      </c>
      <c r="J1843" s="12">
        <v>-21351</v>
      </c>
      <c r="K1843" s="12">
        <v>-288243</v>
      </c>
      <c r="L1843" s="4" t="s">
        <v>3387</v>
      </c>
      <c r="M1843" s="4" t="s">
        <v>3106</v>
      </c>
      <c r="N1843" t="s">
        <v>5698</v>
      </c>
      <c r="O1843" s="22">
        <f>+VLOOKUP(E1843,[2]Sheet1!C$295:L$510,9,0)</f>
        <v>-288243</v>
      </c>
      <c r="P1843" s="22">
        <f t="shared" si="60"/>
        <v>0</v>
      </c>
      <c r="Q1843" s="1">
        <f>+VLOOKUP(E1843,[2]Sheet1!C$295:L$510,10,0)</f>
        <v>45329</v>
      </c>
    </row>
    <row r="1844" spans="1:17" ht="15" hidden="1" customHeight="1" x14ac:dyDescent="0.2">
      <c r="A1844" t="str">
        <f t="shared" si="62"/>
        <v>345</v>
      </c>
      <c r="B1844" t="s">
        <v>5452</v>
      </c>
      <c r="C1844" s="8">
        <v>45313</v>
      </c>
      <c r="D1844" s="4" t="s">
        <v>5452</v>
      </c>
      <c r="E1844">
        <f t="shared" si="61"/>
        <v>345</v>
      </c>
      <c r="F1844" s="4" t="s">
        <v>5592</v>
      </c>
      <c r="G1844" s="4" t="s">
        <v>5590</v>
      </c>
      <c r="H1844" s="12">
        <v>-533783</v>
      </c>
      <c r="I1844" s="11" t="s">
        <v>548</v>
      </c>
      <c r="J1844" s="12">
        <v>-42703</v>
      </c>
      <c r="K1844" s="12">
        <v>-576486</v>
      </c>
      <c r="L1844" s="4" t="s">
        <v>3387</v>
      </c>
      <c r="M1844" s="4" t="s">
        <v>3106</v>
      </c>
      <c r="N1844" t="s">
        <v>5698</v>
      </c>
      <c r="O1844" s="22">
        <f>+VLOOKUP(E1844,[2]Sheet1!C$295:L$510,9,0)</f>
        <v>-576486</v>
      </c>
      <c r="P1844" s="22">
        <f t="shared" si="60"/>
        <v>0</v>
      </c>
      <c r="Q1844" s="1">
        <f>+VLOOKUP(E1844,[2]Sheet1!C$295:L$510,10,0)</f>
        <v>45329</v>
      </c>
    </row>
    <row r="1845" spans="1:17" ht="15" hidden="1" customHeight="1" x14ac:dyDescent="0.2">
      <c r="A1845" t="str">
        <f t="shared" si="62"/>
        <v>346</v>
      </c>
      <c r="B1845" t="s">
        <v>5453</v>
      </c>
      <c r="C1845" s="8">
        <v>45313</v>
      </c>
      <c r="D1845" s="4" t="s">
        <v>5453</v>
      </c>
      <c r="E1845">
        <f t="shared" si="61"/>
        <v>346</v>
      </c>
      <c r="F1845" s="4" t="s">
        <v>5592</v>
      </c>
      <c r="G1845" s="4" t="s">
        <v>5593</v>
      </c>
      <c r="H1845" s="12">
        <v>-200000</v>
      </c>
      <c r="I1845" s="11" t="s">
        <v>548</v>
      </c>
      <c r="J1845" s="12">
        <v>-16000</v>
      </c>
      <c r="K1845" s="12">
        <v>-216000</v>
      </c>
      <c r="L1845" s="4" t="s">
        <v>3387</v>
      </c>
      <c r="M1845" s="4" t="s">
        <v>3106</v>
      </c>
      <c r="N1845" t="s">
        <v>5698</v>
      </c>
      <c r="O1845" s="22">
        <f>+VLOOKUP(E1845,[2]Sheet1!C$295:L$510,9,0)</f>
        <v>-216000</v>
      </c>
      <c r="P1845" s="22">
        <f t="shared" si="60"/>
        <v>0</v>
      </c>
      <c r="Q1845" s="1">
        <f>+VLOOKUP(E1845,[2]Sheet1!C$295:L$510,10,0)</f>
        <v>45329</v>
      </c>
    </row>
    <row r="1846" spans="1:17" ht="15" hidden="1" customHeight="1" x14ac:dyDescent="0.2">
      <c r="A1846" t="str">
        <f t="shared" si="62"/>
        <v>37</v>
      </c>
      <c r="B1846" t="s">
        <v>5454</v>
      </c>
      <c r="C1846" s="8">
        <v>45313</v>
      </c>
      <c r="D1846" s="4" t="s">
        <v>5454</v>
      </c>
      <c r="E1846">
        <f t="shared" si="61"/>
        <v>37</v>
      </c>
      <c r="F1846" s="4" t="s">
        <v>5589</v>
      </c>
      <c r="G1846" s="4" t="s">
        <v>5590</v>
      </c>
      <c r="H1846" s="12">
        <v>-13781</v>
      </c>
      <c r="I1846" s="11" t="s">
        <v>548</v>
      </c>
      <c r="J1846" s="12">
        <v>-1102</v>
      </c>
      <c r="K1846" s="12">
        <v>-14883</v>
      </c>
      <c r="L1846" s="4" t="s">
        <v>313</v>
      </c>
      <c r="M1846" s="4" t="s">
        <v>1554</v>
      </c>
      <c r="N1846" t="s">
        <v>5698</v>
      </c>
      <c r="O1846" s="22">
        <f>+VLOOKUP(E1846,[2]Sheet1!C$295:L$510,9,0)</f>
        <v>-14883</v>
      </c>
      <c r="P1846" s="22">
        <f t="shared" si="60"/>
        <v>0</v>
      </c>
      <c r="Q1846" s="1">
        <f>+VLOOKUP(E1846,[2]Sheet1!C$295:L$510,10,0)</f>
        <v>45329</v>
      </c>
    </row>
    <row r="1847" spans="1:17" ht="15" hidden="1" customHeight="1" x14ac:dyDescent="0.2">
      <c r="A1847" t="str">
        <f t="shared" si="62"/>
        <v>38</v>
      </c>
      <c r="B1847" t="s">
        <v>5455</v>
      </c>
      <c r="C1847" s="8">
        <v>45313</v>
      </c>
      <c r="D1847" s="4" t="s">
        <v>5455</v>
      </c>
      <c r="E1847">
        <f t="shared" si="61"/>
        <v>38</v>
      </c>
      <c r="F1847" s="4" t="s">
        <v>5589</v>
      </c>
      <c r="G1847" s="4" t="s">
        <v>5591</v>
      </c>
      <c r="H1847" s="12">
        <v>-13781</v>
      </c>
      <c r="I1847" s="11" t="s">
        <v>548</v>
      </c>
      <c r="J1847" s="12">
        <v>-1102</v>
      </c>
      <c r="K1847" s="12">
        <v>-14883</v>
      </c>
      <c r="L1847" s="4" t="s">
        <v>313</v>
      </c>
      <c r="M1847" s="4" t="s">
        <v>1554</v>
      </c>
      <c r="N1847" t="s">
        <v>5698</v>
      </c>
      <c r="O1847" s="22">
        <f>+VLOOKUP(E1847,[2]Sheet1!C$295:L$510,9,0)</f>
        <v>-14883</v>
      </c>
      <c r="P1847" s="22">
        <f t="shared" si="60"/>
        <v>0</v>
      </c>
      <c r="Q1847" s="1">
        <f>+VLOOKUP(E1847,[2]Sheet1!C$295:L$510,10,0)</f>
        <v>45329</v>
      </c>
    </row>
    <row r="1848" spans="1:17" ht="15" hidden="1" customHeight="1" x14ac:dyDescent="0.2">
      <c r="A1848" t="str">
        <f t="shared" si="62"/>
        <v>394</v>
      </c>
      <c r="B1848" t="s">
        <v>5456</v>
      </c>
      <c r="C1848" s="8">
        <v>45313</v>
      </c>
      <c r="D1848" s="4" t="s">
        <v>5456</v>
      </c>
      <c r="E1848">
        <f t="shared" si="61"/>
        <v>394</v>
      </c>
      <c r="F1848" s="4" t="s">
        <v>5592</v>
      </c>
      <c r="G1848" s="4" t="s">
        <v>5587</v>
      </c>
      <c r="H1848" s="12">
        <v>-533783</v>
      </c>
      <c r="I1848" s="11" t="s">
        <v>548</v>
      </c>
      <c r="J1848" s="12">
        <v>-42703</v>
      </c>
      <c r="K1848" s="12">
        <v>-576486</v>
      </c>
      <c r="L1848" s="4" t="s">
        <v>3387</v>
      </c>
      <c r="M1848" s="4" t="s">
        <v>3106</v>
      </c>
      <c r="N1848" t="s">
        <v>5698</v>
      </c>
      <c r="O1848" s="22">
        <f>+VLOOKUP(E1848,[2]Sheet1!C$295:L$510,9,0)</f>
        <v>-576486</v>
      </c>
      <c r="P1848" s="22">
        <f t="shared" si="60"/>
        <v>0</v>
      </c>
      <c r="Q1848" s="1">
        <f>+VLOOKUP(E1848,[2]Sheet1!C$295:L$510,10,0)</f>
        <v>45329</v>
      </c>
    </row>
    <row r="1849" spans="1:17" ht="15" hidden="1" customHeight="1" x14ac:dyDescent="0.2">
      <c r="A1849" t="str">
        <f t="shared" si="62"/>
        <v>48</v>
      </c>
      <c r="B1849" t="s">
        <v>5457</v>
      </c>
      <c r="C1849" s="8">
        <v>45313</v>
      </c>
      <c r="D1849" s="4" t="s">
        <v>5457</v>
      </c>
      <c r="E1849">
        <f t="shared" si="61"/>
        <v>48</v>
      </c>
      <c r="F1849" s="4" t="s">
        <v>5594</v>
      </c>
      <c r="G1849" s="4" t="s">
        <v>5595</v>
      </c>
      <c r="H1849" s="12">
        <v>-200000</v>
      </c>
      <c r="I1849" s="11" t="s">
        <v>548</v>
      </c>
      <c r="J1849" s="12">
        <v>-16000</v>
      </c>
      <c r="K1849" s="12">
        <v>-216000</v>
      </c>
      <c r="L1849" s="4" t="s">
        <v>5596</v>
      </c>
      <c r="M1849" s="4" t="s">
        <v>5597</v>
      </c>
      <c r="N1849" t="s">
        <v>5698</v>
      </c>
      <c r="O1849" s="22">
        <f>+VLOOKUP(E1849,[2]Sheet1!C$295:L$510,9,0)</f>
        <v>-216000</v>
      </c>
      <c r="P1849" s="22">
        <f t="shared" si="60"/>
        <v>0</v>
      </c>
      <c r="Q1849" s="1">
        <f>+VLOOKUP(E1849,[2]Sheet1!C$295:L$510,10,0)</f>
        <v>45329</v>
      </c>
    </row>
    <row r="1850" spans="1:17" ht="15" hidden="1" customHeight="1" x14ac:dyDescent="0.2">
      <c r="A1850" t="str">
        <f t="shared" si="62"/>
        <v>50</v>
      </c>
      <c r="B1850" t="s">
        <v>5458</v>
      </c>
      <c r="C1850" s="8">
        <v>45313</v>
      </c>
      <c r="D1850" s="4" t="s">
        <v>5458</v>
      </c>
      <c r="E1850">
        <f t="shared" si="61"/>
        <v>50</v>
      </c>
      <c r="F1850" s="4" t="s">
        <v>5598</v>
      </c>
      <c r="G1850" s="4" t="s">
        <v>5588</v>
      </c>
      <c r="H1850" s="12">
        <v>-9019</v>
      </c>
      <c r="I1850" s="11" t="s">
        <v>548</v>
      </c>
      <c r="J1850" s="12">
        <v>-722</v>
      </c>
      <c r="K1850" s="12">
        <v>-9741</v>
      </c>
      <c r="L1850" s="4" t="s">
        <v>646</v>
      </c>
      <c r="M1850" s="4" t="s">
        <v>4552</v>
      </c>
      <c r="N1850" t="s">
        <v>5698</v>
      </c>
      <c r="O1850" s="22">
        <f>+VLOOKUP(E1850,[2]Sheet1!C$295:L$510,9,0)</f>
        <v>-9741</v>
      </c>
      <c r="P1850" s="22">
        <f t="shared" si="60"/>
        <v>0</v>
      </c>
      <c r="Q1850" s="1">
        <f>+VLOOKUP(E1850,[2]Sheet1!C$295:L$510,10,0)</f>
        <v>45329</v>
      </c>
    </row>
    <row r="1851" spans="1:17" ht="15" hidden="1" customHeight="1" x14ac:dyDescent="0.2">
      <c r="A1851" t="str">
        <f t="shared" si="62"/>
        <v>52</v>
      </c>
      <c r="B1851" t="s">
        <v>5459</v>
      </c>
      <c r="C1851" s="8">
        <v>45313</v>
      </c>
      <c r="D1851" s="4" t="s">
        <v>5459</v>
      </c>
      <c r="E1851">
        <f t="shared" si="61"/>
        <v>52</v>
      </c>
      <c r="F1851" s="4" t="s">
        <v>5598</v>
      </c>
      <c r="G1851" s="4" t="s">
        <v>5590</v>
      </c>
      <c r="H1851" s="12">
        <v>-18040</v>
      </c>
      <c r="I1851" s="11" t="s">
        <v>548</v>
      </c>
      <c r="J1851" s="12">
        <v>-1443</v>
      </c>
      <c r="K1851" s="12">
        <v>-19483</v>
      </c>
      <c r="L1851" s="4" t="s">
        <v>646</v>
      </c>
      <c r="M1851" s="4" t="s">
        <v>4552</v>
      </c>
      <c r="N1851" t="s">
        <v>5698</v>
      </c>
      <c r="O1851" s="22">
        <f>+VLOOKUP(E1851,[2]Sheet1!C$295:L$510,9,0)</f>
        <v>-19483</v>
      </c>
      <c r="P1851" s="22">
        <f t="shared" si="60"/>
        <v>0</v>
      </c>
      <c r="Q1851" s="1">
        <f>+VLOOKUP(E1851,[2]Sheet1!C$295:L$510,10,0)</f>
        <v>45329</v>
      </c>
    </row>
    <row r="1852" spans="1:17" ht="15" hidden="1" customHeight="1" x14ac:dyDescent="0.2">
      <c r="A1852" t="str">
        <f t="shared" si="62"/>
        <v>53</v>
      </c>
      <c r="B1852" t="s">
        <v>5460</v>
      </c>
      <c r="C1852" s="8">
        <v>45313</v>
      </c>
      <c r="D1852" s="4" t="s">
        <v>5460</v>
      </c>
      <c r="E1852">
        <f t="shared" si="61"/>
        <v>53</v>
      </c>
      <c r="F1852" s="4" t="s">
        <v>5598</v>
      </c>
      <c r="G1852" s="4" t="s">
        <v>5370</v>
      </c>
      <c r="H1852" s="12">
        <v>-18040</v>
      </c>
      <c r="I1852" s="11" t="s">
        <v>548</v>
      </c>
      <c r="J1852" s="12">
        <v>-1443</v>
      </c>
      <c r="K1852" s="12">
        <v>-19483</v>
      </c>
      <c r="L1852" s="4" t="s">
        <v>646</v>
      </c>
      <c r="M1852" s="4" t="s">
        <v>4552</v>
      </c>
      <c r="N1852" t="s">
        <v>5698</v>
      </c>
      <c r="O1852" s="22">
        <f>+VLOOKUP(E1852,[2]Sheet1!C$295:L$510,9,0)</f>
        <v>-19483</v>
      </c>
      <c r="P1852" s="22">
        <f t="shared" si="60"/>
        <v>0</v>
      </c>
      <c r="Q1852" s="1">
        <f>+VLOOKUP(E1852,[2]Sheet1!C$295:L$510,10,0)</f>
        <v>45329</v>
      </c>
    </row>
    <row r="1853" spans="1:17" ht="15" hidden="1" customHeight="1" x14ac:dyDescent="0.2">
      <c r="A1853" t="str">
        <f t="shared" si="62"/>
        <v>55</v>
      </c>
      <c r="B1853" t="s">
        <v>5461</v>
      </c>
      <c r="C1853" s="8">
        <v>45313</v>
      </c>
      <c r="D1853" s="4" t="s">
        <v>5461</v>
      </c>
      <c r="E1853">
        <f t="shared" si="61"/>
        <v>55</v>
      </c>
      <c r="F1853" s="4" t="s">
        <v>5598</v>
      </c>
      <c r="G1853" s="4" t="s">
        <v>5587</v>
      </c>
      <c r="H1853" s="12">
        <v>-18040</v>
      </c>
      <c r="I1853" s="11" t="s">
        <v>548</v>
      </c>
      <c r="J1853" s="12">
        <v>-1443</v>
      </c>
      <c r="K1853" s="12">
        <v>-19483</v>
      </c>
      <c r="L1853" s="4" t="s">
        <v>646</v>
      </c>
      <c r="M1853" s="4" t="s">
        <v>4552</v>
      </c>
      <c r="N1853" t="s">
        <v>5698</v>
      </c>
      <c r="O1853" s="22">
        <f>+VLOOKUP(E1853,[2]Sheet1!C$295:L$510,9,0)</f>
        <v>-19483</v>
      </c>
      <c r="P1853" s="22">
        <f t="shared" si="60"/>
        <v>0</v>
      </c>
      <c r="Q1853" s="1">
        <f>+VLOOKUP(E1853,[2]Sheet1!C$295:L$510,10,0)</f>
        <v>45329</v>
      </c>
    </row>
    <row r="1854" spans="1:17" ht="15" hidden="1" customHeight="1" x14ac:dyDescent="0.2">
      <c r="A1854" t="str">
        <f t="shared" si="62"/>
        <v>56</v>
      </c>
      <c r="B1854" t="s">
        <v>5462</v>
      </c>
      <c r="C1854" s="8">
        <v>45313</v>
      </c>
      <c r="D1854" s="4" t="s">
        <v>5462</v>
      </c>
      <c r="E1854">
        <f t="shared" si="61"/>
        <v>56</v>
      </c>
      <c r="F1854" s="4" t="s">
        <v>5598</v>
      </c>
      <c r="G1854" s="4" t="s">
        <v>5591</v>
      </c>
      <c r="H1854" s="12">
        <v>-18040</v>
      </c>
      <c r="I1854" s="11" t="s">
        <v>548</v>
      </c>
      <c r="J1854" s="12">
        <v>-1443</v>
      </c>
      <c r="K1854" s="12">
        <v>-19483</v>
      </c>
      <c r="L1854" s="4" t="s">
        <v>646</v>
      </c>
      <c r="M1854" s="4" t="s">
        <v>4552</v>
      </c>
      <c r="N1854" t="s">
        <v>5698</v>
      </c>
      <c r="O1854" s="22">
        <f>+VLOOKUP(E1854,[2]Sheet1!C$295:L$510,9,0)</f>
        <v>-19483</v>
      </c>
      <c r="P1854" s="22">
        <f t="shared" si="60"/>
        <v>0</v>
      </c>
      <c r="Q1854" s="1">
        <f>+VLOOKUP(E1854,[2]Sheet1!C$295:L$510,10,0)</f>
        <v>45329</v>
      </c>
    </row>
    <row r="1855" spans="1:17" ht="15" hidden="1" customHeight="1" x14ac:dyDescent="0.2">
      <c r="A1855" t="str">
        <f t="shared" si="62"/>
        <v>64</v>
      </c>
      <c r="B1855" t="s">
        <v>5463</v>
      </c>
      <c r="C1855" s="8">
        <v>45313</v>
      </c>
      <c r="D1855" s="4" t="s">
        <v>5463</v>
      </c>
      <c r="E1855">
        <f t="shared" si="61"/>
        <v>64</v>
      </c>
      <c r="F1855" s="4" t="s">
        <v>5598</v>
      </c>
      <c r="G1855" s="4" t="s">
        <v>5593</v>
      </c>
      <c r="H1855" s="12">
        <v>-600000</v>
      </c>
      <c r="I1855" s="11" t="s">
        <v>548</v>
      </c>
      <c r="J1855" s="12">
        <v>-48000</v>
      </c>
      <c r="K1855" s="12">
        <v>-648000</v>
      </c>
      <c r="L1855" s="4" t="s">
        <v>646</v>
      </c>
      <c r="M1855" s="4" t="s">
        <v>4552</v>
      </c>
      <c r="N1855" t="s">
        <v>5698</v>
      </c>
      <c r="O1855" s="22">
        <f>+VLOOKUP(E1855,[2]Sheet1!C$295:L$510,9,0)</f>
        <v>-648000</v>
      </c>
      <c r="P1855" s="22">
        <f t="shared" si="60"/>
        <v>0</v>
      </c>
      <c r="Q1855" s="1">
        <f>+VLOOKUP(E1855,[2]Sheet1!C$295:L$510,10,0)</f>
        <v>45329</v>
      </c>
    </row>
    <row r="1856" spans="1:17" ht="15" hidden="1" customHeight="1" x14ac:dyDescent="0.2">
      <c r="C1856" s="8">
        <v>45313</v>
      </c>
      <c r="D1856" s="4" t="s">
        <v>5464</v>
      </c>
      <c r="E1856">
        <f t="shared" si="61"/>
        <v>4272</v>
      </c>
      <c r="F1856" s="4" t="s">
        <v>5545</v>
      </c>
      <c r="G1856" s="4" t="s">
        <v>5599</v>
      </c>
      <c r="H1856" s="12">
        <v>939555</v>
      </c>
      <c r="I1856" s="11" t="s">
        <v>548</v>
      </c>
      <c r="J1856" s="12">
        <v>75164</v>
      </c>
      <c r="K1856" s="12">
        <v>1014719</v>
      </c>
      <c r="L1856" s="4" t="s">
        <v>3387</v>
      </c>
      <c r="M1856" s="4" t="s">
        <v>3106</v>
      </c>
      <c r="N1856" t="s">
        <v>5989</v>
      </c>
      <c r="O1856" s="22">
        <f>+VLOOKUP(E1856,[2]Sheet1!C$511:L$615,9,0)</f>
        <v>1014719</v>
      </c>
      <c r="P1856" s="22">
        <f t="shared" si="60"/>
        <v>0</v>
      </c>
      <c r="Q1856" s="1">
        <f>+VLOOKUP(E1856,[2]Sheet1!C$511:L$615,10,0)</f>
        <v>45357</v>
      </c>
    </row>
    <row r="1857" spans="1:17" ht="15" hidden="1" customHeight="1" x14ac:dyDescent="0.2">
      <c r="C1857" s="8">
        <v>45313</v>
      </c>
      <c r="D1857" s="4" t="s">
        <v>5465</v>
      </c>
      <c r="E1857">
        <f t="shared" si="61"/>
        <v>4273</v>
      </c>
      <c r="F1857" s="4" t="s">
        <v>5545</v>
      </c>
      <c r="G1857" s="4" t="s">
        <v>5600</v>
      </c>
      <c r="H1857" s="12">
        <v>626370</v>
      </c>
      <c r="I1857" s="11" t="s">
        <v>548</v>
      </c>
      <c r="J1857" s="12">
        <v>50110</v>
      </c>
      <c r="K1857" s="12">
        <v>676480</v>
      </c>
      <c r="L1857" s="4" t="s">
        <v>3387</v>
      </c>
      <c r="M1857" s="4" t="s">
        <v>3106</v>
      </c>
      <c r="N1857" t="s">
        <v>5989</v>
      </c>
      <c r="O1857" s="22">
        <f>+VLOOKUP(E1857,[2]Sheet1!C$511:L$615,9,0)</f>
        <v>676480</v>
      </c>
      <c r="P1857" s="22">
        <f t="shared" si="60"/>
        <v>0</v>
      </c>
      <c r="Q1857" s="1">
        <f>+VLOOKUP(E1857,[2]Sheet1!C$511:L$615,10,0)</f>
        <v>45357</v>
      </c>
    </row>
    <row r="1858" spans="1:17" ht="15" hidden="1" customHeight="1" x14ac:dyDescent="0.2">
      <c r="C1858" s="8">
        <v>45313</v>
      </c>
      <c r="D1858" s="4" t="s">
        <v>5466</v>
      </c>
      <c r="E1858">
        <f t="shared" si="61"/>
        <v>4274</v>
      </c>
      <c r="F1858" s="4" t="s">
        <v>5545</v>
      </c>
      <c r="G1858" s="4" t="s">
        <v>5601</v>
      </c>
      <c r="H1858" s="12">
        <v>501096</v>
      </c>
      <c r="I1858" s="11" t="s">
        <v>548</v>
      </c>
      <c r="J1858" s="12">
        <v>40088</v>
      </c>
      <c r="K1858" s="12">
        <v>541184</v>
      </c>
      <c r="L1858" s="4" t="s">
        <v>3387</v>
      </c>
      <c r="M1858" s="4" t="s">
        <v>3106</v>
      </c>
      <c r="N1858" t="s">
        <v>5989</v>
      </c>
      <c r="O1858" s="22">
        <f>+VLOOKUP(E1858,[2]Sheet1!C$511:L$615,9,0)</f>
        <v>541184</v>
      </c>
      <c r="P1858" s="22">
        <f t="shared" si="60"/>
        <v>0</v>
      </c>
      <c r="Q1858" s="1">
        <f>+VLOOKUP(E1858,[2]Sheet1!C$511:L$615,10,0)</f>
        <v>45357</v>
      </c>
    </row>
    <row r="1859" spans="1:17" ht="15" hidden="1" customHeight="1" x14ac:dyDescent="0.2">
      <c r="C1859" s="8">
        <v>45313</v>
      </c>
      <c r="D1859" s="4" t="s">
        <v>5467</v>
      </c>
      <c r="E1859">
        <f t="shared" si="61"/>
        <v>4275</v>
      </c>
      <c r="F1859" s="4" t="s">
        <v>5545</v>
      </c>
      <c r="G1859" s="4" t="s">
        <v>5602</v>
      </c>
      <c r="H1859" s="12">
        <v>501096</v>
      </c>
      <c r="I1859" s="11" t="s">
        <v>548</v>
      </c>
      <c r="J1859" s="12">
        <v>40088</v>
      </c>
      <c r="K1859" s="12">
        <v>541184</v>
      </c>
      <c r="L1859" s="4" t="s">
        <v>3387</v>
      </c>
      <c r="M1859" s="4" t="s">
        <v>3106</v>
      </c>
      <c r="N1859" t="s">
        <v>5989</v>
      </c>
      <c r="O1859" s="22">
        <f>+VLOOKUP(E1859,[2]Sheet1!C$511:L$615,9,0)</f>
        <v>541184</v>
      </c>
      <c r="P1859" s="22">
        <f t="shared" si="60"/>
        <v>0</v>
      </c>
      <c r="Q1859" s="1">
        <f>+VLOOKUP(E1859,[2]Sheet1!C$511:L$615,10,0)</f>
        <v>45357</v>
      </c>
    </row>
    <row r="1860" spans="1:17" ht="15" hidden="1" customHeight="1" x14ac:dyDescent="0.2">
      <c r="C1860" s="8">
        <v>45313</v>
      </c>
      <c r="D1860" s="4" t="s">
        <v>5468</v>
      </c>
      <c r="E1860">
        <f t="shared" si="61"/>
        <v>4276</v>
      </c>
      <c r="F1860" s="4" t="s">
        <v>5545</v>
      </c>
      <c r="G1860" s="4" t="s">
        <v>5603</v>
      </c>
      <c r="H1860" s="12">
        <v>501096</v>
      </c>
      <c r="I1860" s="11" t="s">
        <v>548</v>
      </c>
      <c r="J1860" s="12">
        <v>40088</v>
      </c>
      <c r="K1860" s="12">
        <v>541184</v>
      </c>
      <c r="L1860" s="4" t="s">
        <v>3387</v>
      </c>
      <c r="M1860" s="4" t="s">
        <v>3106</v>
      </c>
      <c r="N1860" t="s">
        <v>5989</v>
      </c>
      <c r="O1860" s="22">
        <f>+VLOOKUP(E1860,[2]Sheet1!C$511:L$615,9,0)</f>
        <v>541184</v>
      </c>
      <c r="P1860" s="22">
        <f t="shared" si="60"/>
        <v>0</v>
      </c>
      <c r="Q1860" s="1">
        <f>+VLOOKUP(E1860,[2]Sheet1!C$511:L$615,10,0)</f>
        <v>45357</v>
      </c>
    </row>
    <row r="1861" spans="1:17" ht="15" hidden="1" customHeight="1" x14ac:dyDescent="0.2">
      <c r="C1861" s="8">
        <v>45313</v>
      </c>
      <c r="D1861" s="4" t="s">
        <v>5469</v>
      </c>
      <c r="E1861">
        <f t="shared" si="61"/>
        <v>4277</v>
      </c>
      <c r="F1861" s="4" t="s">
        <v>5545</v>
      </c>
      <c r="G1861" s="4" t="s">
        <v>5604</v>
      </c>
      <c r="H1861" s="12">
        <v>501096</v>
      </c>
      <c r="I1861" s="11" t="s">
        <v>548</v>
      </c>
      <c r="J1861" s="12">
        <v>40088</v>
      </c>
      <c r="K1861" s="12">
        <v>541184</v>
      </c>
      <c r="L1861" s="4" t="s">
        <v>3387</v>
      </c>
      <c r="M1861" s="4" t="s">
        <v>3106</v>
      </c>
      <c r="N1861" t="s">
        <v>5989</v>
      </c>
      <c r="O1861" s="22">
        <f>+VLOOKUP(E1861,[2]Sheet1!C$511:L$615,9,0)</f>
        <v>541184</v>
      </c>
      <c r="P1861" s="22">
        <f t="shared" si="60"/>
        <v>0</v>
      </c>
      <c r="Q1861" s="1">
        <f>+VLOOKUP(E1861,[2]Sheet1!C$511:L$615,10,0)</f>
        <v>45357</v>
      </c>
    </row>
    <row r="1862" spans="1:17" ht="15" hidden="1" customHeight="1" x14ac:dyDescent="0.2">
      <c r="C1862" s="8">
        <v>45313</v>
      </c>
      <c r="D1862" s="4" t="s">
        <v>5470</v>
      </c>
      <c r="E1862">
        <f t="shared" si="61"/>
        <v>4279</v>
      </c>
      <c r="F1862" s="4" t="s">
        <v>5545</v>
      </c>
      <c r="G1862" s="4" t="s">
        <v>5605</v>
      </c>
      <c r="H1862" s="12">
        <v>626370</v>
      </c>
      <c r="I1862" s="11" t="s">
        <v>548</v>
      </c>
      <c r="J1862" s="12">
        <v>50110</v>
      </c>
      <c r="K1862" s="12">
        <v>676480</v>
      </c>
      <c r="L1862" s="4" t="s">
        <v>3387</v>
      </c>
      <c r="M1862" s="4" t="s">
        <v>3106</v>
      </c>
      <c r="N1862" t="s">
        <v>5989</v>
      </c>
      <c r="O1862" s="22">
        <f>+VLOOKUP(E1862,[2]Sheet1!C$511:L$615,9,0)</f>
        <v>676480</v>
      </c>
      <c r="P1862" s="22">
        <f t="shared" si="60"/>
        <v>0</v>
      </c>
      <c r="Q1862" s="1">
        <f>+VLOOKUP(E1862,[2]Sheet1!C$511:L$615,10,0)</f>
        <v>45357</v>
      </c>
    </row>
    <row r="1863" spans="1:17" ht="15" hidden="1" customHeight="1" x14ac:dyDescent="0.2">
      <c r="C1863" s="8">
        <v>45313</v>
      </c>
      <c r="D1863" s="4" t="s">
        <v>5471</v>
      </c>
      <c r="E1863">
        <f t="shared" si="61"/>
        <v>4280</v>
      </c>
      <c r="F1863" s="4" t="s">
        <v>5545</v>
      </c>
      <c r="G1863" s="4" t="s">
        <v>5606</v>
      </c>
      <c r="H1863" s="12">
        <v>501096</v>
      </c>
      <c r="I1863" s="11" t="s">
        <v>548</v>
      </c>
      <c r="J1863" s="12">
        <v>40088</v>
      </c>
      <c r="K1863" s="12">
        <v>541184</v>
      </c>
      <c r="L1863" s="4" t="s">
        <v>3387</v>
      </c>
      <c r="M1863" s="4" t="s">
        <v>3106</v>
      </c>
      <c r="N1863" t="s">
        <v>5989</v>
      </c>
      <c r="O1863" s="22">
        <f>+VLOOKUP(E1863,[2]Sheet1!C$511:L$615,9,0)</f>
        <v>541184</v>
      </c>
      <c r="P1863" s="22">
        <f t="shared" si="60"/>
        <v>0</v>
      </c>
      <c r="Q1863" s="1">
        <f>+VLOOKUP(E1863,[2]Sheet1!C$511:L$615,10,0)</f>
        <v>45357</v>
      </c>
    </row>
    <row r="1864" spans="1:17" ht="15" hidden="1" customHeight="1" x14ac:dyDescent="0.2">
      <c r="C1864" s="8">
        <v>45313</v>
      </c>
      <c r="D1864" s="4" t="s">
        <v>5472</v>
      </c>
      <c r="E1864">
        <f t="shared" si="61"/>
        <v>4281</v>
      </c>
      <c r="F1864" s="4" t="s">
        <v>5545</v>
      </c>
      <c r="G1864" s="4" t="s">
        <v>5607</v>
      </c>
      <c r="H1864" s="12">
        <v>501096</v>
      </c>
      <c r="I1864" s="11" t="s">
        <v>548</v>
      </c>
      <c r="J1864" s="12">
        <v>40088</v>
      </c>
      <c r="K1864" s="12">
        <v>541184</v>
      </c>
      <c r="L1864" s="4" t="s">
        <v>3387</v>
      </c>
      <c r="M1864" s="4" t="s">
        <v>3106</v>
      </c>
      <c r="N1864" t="s">
        <v>5989</v>
      </c>
      <c r="O1864" s="22">
        <f>+VLOOKUP(E1864,[2]Sheet1!C$511:L$615,9,0)</f>
        <v>541184</v>
      </c>
      <c r="P1864" s="22">
        <f t="shared" si="60"/>
        <v>0</v>
      </c>
      <c r="Q1864" s="1">
        <f>+VLOOKUP(E1864,[2]Sheet1!C$511:L$615,10,0)</f>
        <v>45357</v>
      </c>
    </row>
    <row r="1865" spans="1:17" ht="15" hidden="1" customHeight="1" x14ac:dyDescent="0.2">
      <c r="C1865" s="8">
        <v>45313</v>
      </c>
      <c r="D1865" s="4" t="s">
        <v>5473</v>
      </c>
      <c r="E1865">
        <f t="shared" si="61"/>
        <v>4282</v>
      </c>
      <c r="F1865" s="4" t="s">
        <v>5545</v>
      </c>
      <c r="G1865" s="4" t="s">
        <v>5608</v>
      </c>
      <c r="H1865" s="12">
        <v>501096</v>
      </c>
      <c r="I1865" s="11" t="s">
        <v>548</v>
      </c>
      <c r="J1865" s="12">
        <v>40088</v>
      </c>
      <c r="K1865" s="12">
        <v>541184</v>
      </c>
      <c r="L1865" s="4" t="s">
        <v>3387</v>
      </c>
      <c r="M1865" s="4" t="s">
        <v>3106</v>
      </c>
      <c r="N1865" t="s">
        <v>5989</v>
      </c>
      <c r="O1865" s="22">
        <f>+VLOOKUP(E1865,[2]Sheet1!C$511:L$615,9,0)</f>
        <v>541184</v>
      </c>
      <c r="P1865" s="22">
        <f t="shared" si="60"/>
        <v>0</v>
      </c>
      <c r="Q1865" s="1">
        <f>+VLOOKUP(E1865,[2]Sheet1!C$511:L$615,10,0)</f>
        <v>45357</v>
      </c>
    </row>
    <row r="1866" spans="1:17" ht="15" hidden="1" customHeight="1" x14ac:dyDescent="0.2">
      <c r="C1866" s="8">
        <v>45313</v>
      </c>
      <c r="D1866" s="4" t="s">
        <v>5474</v>
      </c>
      <c r="E1866">
        <f t="shared" si="61"/>
        <v>4283</v>
      </c>
      <c r="F1866" s="4" t="s">
        <v>5545</v>
      </c>
      <c r="G1866" s="4" t="s">
        <v>5609</v>
      </c>
      <c r="H1866" s="12">
        <v>501096</v>
      </c>
      <c r="I1866" s="11" t="s">
        <v>548</v>
      </c>
      <c r="J1866" s="12">
        <v>40088</v>
      </c>
      <c r="K1866" s="12">
        <v>541184</v>
      </c>
      <c r="L1866" s="4" t="s">
        <v>3387</v>
      </c>
      <c r="M1866" s="4" t="s">
        <v>3106</v>
      </c>
      <c r="N1866" t="s">
        <v>5989</v>
      </c>
      <c r="O1866" s="22">
        <f>+VLOOKUP(E1866,[2]Sheet1!C$511:L$615,9,0)</f>
        <v>541184</v>
      </c>
      <c r="P1866" s="22">
        <f t="shared" si="60"/>
        <v>0</v>
      </c>
      <c r="Q1866" s="1">
        <f>+VLOOKUP(E1866,[2]Sheet1!C$511:L$615,10,0)</f>
        <v>45357</v>
      </c>
    </row>
    <row r="1867" spans="1:17" ht="15" hidden="1" customHeight="1" x14ac:dyDescent="0.2">
      <c r="C1867" s="8">
        <v>45313</v>
      </c>
      <c r="D1867" s="4" t="s">
        <v>5475</v>
      </c>
      <c r="E1867">
        <f t="shared" si="61"/>
        <v>4284</v>
      </c>
      <c r="F1867" s="4" t="s">
        <v>5545</v>
      </c>
      <c r="G1867" s="4" t="s">
        <v>5610</v>
      </c>
      <c r="H1867" s="12">
        <v>626370</v>
      </c>
      <c r="I1867" s="11" t="s">
        <v>548</v>
      </c>
      <c r="J1867" s="12">
        <v>50110</v>
      </c>
      <c r="K1867" s="12">
        <v>676480</v>
      </c>
      <c r="L1867" s="4" t="s">
        <v>3387</v>
      </c>
      <c r="M1867" s="4" t="s">
        <v>3106</v>
      </c>
      <c r="N1867" t="s">
        <v>5989</v>
      </c>
      <c r="O1867" s="22">
        <f>+VLOOKUP(E1867,[2]Sheet1!C$511:L$615,9,0)</f>
        <v>676480</v>
      </c>
      <c r="P1867" s="22">
        <f t="shared" si="60"/>
        <v>0</v>
      </c>
      <c r="Q1867" s="1">
        <f>+VLOOKUP(E1867,[2]Sheet1!C$511:L$615,10,0)</f>
        <v>45357</v>
      </c>
    </row>
    <row r="1868" spans="1:17" ht="15" hidden="1" customHeight="1" x14ac:dyDescent="0.2">
      <c r="A1868" t="s">
        <v>5692</v>
      </c>
      <c r="B1868" t="s">
        <v>5692</v>
      </c>
      <c r="C1868" s="8">
        <v>45314</v>
      </c>
      <c r="D1868" s="4" t="s">
        <v>5476</v>
      </c>
      <c r="E1868">
        <f t="shared" si="61"/>
        <v>1363</v>
      </c>
      <c r="F1868" s="4" t="s">
        <v>5520</v>
      </c>
      <c r="G1868" s="4" t="s">
        <v>5611</v>
      </c>
      <c r="H1868" s="12">
        <v>-125274</v>
      </c>
      <c r="I1868" s="11" t="s">
        <v>548</v>
      </c>
      <c r="J1868" s="12">
        <v>-10022</v>
      </c>
      <c r="K1868" s="12">
        <v>-135296</v>
      </c>
      <c r="L1868" s="4" t="s">
        <v>3387</v>
      </c>
      <c r="M1868" s="4" t="s">
        <v>3106</v>
      </c>
      <c r="N1868" t="s">
        <v>5698</v>
      </c>
      <c r="O1868" s="22">
        <f>+VLOOKUP(E1868,[2]Sheet1!C$295:L$510,9,0)</f>
        <v>-135296</v>
      </c>
      <c r="P1868" s="22">
        <f t="shared" si="60"/>
        <v>0</v>
      </c>
      <c r="Q1868" s="1">
        <f>+VLOOKUP(E1868,[2]Sheet1!C$295:L$510,10,0)</f>
        <v>45329</v>
      </c>
    </row>
    <row r="1869" spans="1:17" ht="15" hidden="1" customHeight="1" x14ac:dyDescent="0.2">
      <c r="A1869" t="s">
        <v>5693</v>
      </c>
      <c r="B1869" t="s">
        <v>5693</v>
      </c>
      <c r="C1869" s="8">
        <v>45314</v>
      </c>
      <c r="D1869" s="4" t="s">
        <v>5477</v>
      </c>
      <c r="E1869">
        <f t="shared" si="61"/>
        <v>1364</v>
      </c>
      <c r="F1869" s="4" t="s">
        <v>5520</v>
      </c>
      <c r="G1869" s="4" t="s">
        <v>5612</v>
      </c>
      <c r="H1869" s="12">
        <v>-62637</v>
      </c>
      <c r="I1869" s="11" t="s">
        <v>548</v>
      </c>
      <c r="J1869" s="12">
        <v>-5011</v>
      </c>
      <c r="K1869" s="12">
        <v>-67648</v>
      </c>
      <c r="L1869" s="4" t="s">
        <v>3387</v>
      </c>
      <c r="M1869" s="4" t="s">
        <v>3106</v>
      </c>
      <c r="N1869" t="s">
        <v>5698</v>
      </c>
      <c r="O1869" s="22">
        <f>+VLOOKUP(E1869,[2]Sheet1!C$295:L$510,9,0)</f>
        <v>-67648</v>
      </c>
      <c r="P1869" s="22">
        <f t="shared" si="60"/>
        <v>0</v>
      </c>
      <c r="Q1869" s="1">
        <f>+VLOOKUP(E1869,[2]Sheet1!C$295:L$510,10,0)</f>
        <v>45329</v>
      </c>
    </row>
    <row r="1870" spans="1:17" ht="15" hidden="1" customHeight="1" x14ac:dyDescent="0.2">
      <c r="C1870" s="8">
        <v>45314</v>
      </c>
      <c r="D1870" s="4" t="s">
        <v>5478</v>
      </c>
      <c r="E1870">
        <f t="shared" si="61"/>
        <v>4374</v>
      </c>
      <c r="F1870" s="4" t="s">
        <v>5545</v>
      </c>
      <c r="G1870" s="4" t="s">
        <v>5613</v>
      </c>
      <c r="H1870" s="12">
        <v>626370</v>
      </c>
      <c r="I1870" s="11" t="s">
        <v>548</v>
      </c>
      <c r="J1870" s="12">
        <v>50110</v>
      </c>
      <c r="K1870" s="12">
        <v>676480</v>
      </c>
      <c r="L1870" s="4" t="s">
        <v>3387</v>
      </c>
      <c r="M1870" s="4" t="s">
        <v>3106</v>
      </c>
      <c r="N1870" t="s">
        <v>5989</v>
      </c>
      <c r="O1870" s="22">
        <f>+VLOOKUP(E1870,[2]Sheet1!C$511:L$615,9,0)</f>
        <v>676480</v>
      </c>
      <c r="P1870" s="22">
        <f t="shared" si="60"/>
        <v>0</v>
      </c>
      <c r="Q1870" s="1">
        <f>+VLOOKUP(E1870,[2]Sheet1!C$511:L$615,10,0)</f>
        <v>45357</v>
      </c>
    </row>
    <row r="1871" spans="1:17" ht="15" hidden="1" customHeight="1" x14ac:dyDescent="0.2">
      <c r="C1871" s="8">
        <v>45314</v>
      </c>
      <c r="D1871" s="4" t="s">
        <v>5479</v>
      </c>
      <c r="E1871">
        <f t="shared" si="61"/>
        <v>4375</v>
      </c>
      <c r="F1871" s="4" t="s">
        <v>5545</v>
      </c>
      <c r="G1871" s="4" t="s">
        <v>5614</v>
      </c>
      <c r="H1871" s="12">
        <v>501096</v>
      </c>
      <c r="I1871" s="11" t="s">
        <v>548</v>
      </c>
      <c r="J1871" s="12">
        <v>40088</v>
      </c>
      <c r="K1871" s="12">
        <v>541184</v>
      </c>
      <c r="L1871" s="4" t="s">
        <v>3387</v>
      </c>
      <c r="M1871" s="4" t="s">
        <v>3106</v>
      </c>
      <c r="N1871" t="s">
        <v>5989</v>
      </c>
      <c r="O1871" s="22">
        <f>+VLOOKUP(E1871,[2]Sheet1!C$511:L$615,9,0)</f>
        <v>541184</v>
      </c>
      <c r="P1871" s="22">
        <f t="shared" si="60"/>
        <v>0</v>
      </c>
      <c r="Q1871" s="1">
        <f>+VLOOKUP(E1871,[2]Sheet1!C$511:L$615,10,0)</f>
        <v>45357</v>
      </c>
    </row>
    <row r="1872" spans="1:17" ht="15" hidden="1" customHeight="1" x14ac:dyDescent="0.2">
      <c r="C1872" s="8">
        <v>45314</v>
      </c>
      <c r="D1872" s="4" t="s">
        <v>5480</v>
      </c>
      <c r="E1872">
        <f t="shared" si="61"/>
        <v>4376</v>
      </c>
      <c r="F1872" s="4" t="s">
        <v>5545</v>
      </c>
      <c r="G1872" s="4" t="s">
        <v>5615</v>
      </c>
      <c r="H1872" s="12">
        <v>626370</v>
      </c>
      <c r="I1872" s="11" t="s">
        <v>548</v>
      </c>
      <c r="J1872" s="12">
        <v>50110</v>
      </c>
      <c r="K1872" s="12">
        <v>676480</v>
      </c>
      <c r="L1872" s="4" t="s">
        <v>3387</v>
      </c>
      <c r="M1872" s="4" t="s">
        <v>3106</v>
      </c>
      <c r="N1872" t="s">
        <v>5989</v>
      </c>
      <c r="O1872" s="22">
        <f>+VLOOKUP(E1872,[2]Sheet1!C$511:L$615,9,0)</f>
        <v>676480</v>
      </c>
      <c r="P1872" s="22">
        <f t="shared" si="60"/>
        <v>0</v>
      </c>
      <c r="Q1872" s="1">
        <f>+VLOOKUP(E1872,[2]Sheet1!C$511:L$615,10,0)</f>
        <v>45357</v>
      </c>
    </row>
    <row r="1873" spans="1:17" ht="15" hidden="1" customHeight="1" x14ac:dyDescent="0.2">
      <c r="A1873" t="s">
        <v>5694</v>
      </c>
      <c r="B1873" t="s">
        <v>5694</v>
      </c>
      <c r="C1873" s="8">
        <v>45315</v>
      </c>
      <c r="D1873" s="4" t="s">
        <v>5481</v>
      </c>
      <c r="E1873">
        <f t="shared" si="61"/>
        <v>1442</v>
      </c>
      <c r="F1873" s="4" t="s">
        <v>5520</v>
      </c>
      <c r="G1873" s="4" t="s">
        <v>5616</v>
      </c>
      <c r="H1873" s="12">
        <v>-104518</v>
      </c>
      <c r="I1873" s="11" t="s">
        <v>548</v>
      </c>
      <c r="J1873" s="12">
        <v>-8361</v>
      </c>
      <c r="K1873" s="12">
        <v>-112879</v>
      </c>
      <c r="L1873" s="4" t="s">
        <v>3387</v>
      </c>
      <c r="M1873" s="4" t="s">
        <v>3106</v>
      </c>
      <c r="N1873" t="s">
        <v>5698</v>
      </c>
      <c r="O1873" s="22">
        <f>+VLOOKUP(E1873,[2]Sheet1!C$295:L$510,9,0)</f>
        <v>-112879</v>
      </c>
      <c r="P1873" s="22">
        <f t="shared" si="60"/>
        <v>0</v>
      </c>
      <c r="Q1873" s="1">
        <f>+VLOOKUP(E1873,[2]Sheet1!C$295:L$510,10,0)</f>
        <v>45329</v>
      </c>
    </row>
    <row r="1874" spans="1:17" ht="15" hidden="1" customHeight="1" x14ac:dyDescent="0.2">
      <c r="A1874" t="s">
        <v>5696</v>
      </c>
      <c r="B1874" t="s">
        <v>5696</v>
      </c>
      <c r="C1874" s="8">
        <v>45315</v>
      </c>
      <c r="D1874" s="4" t="s">
        <v>5482</v>
      </c>
      <c r="E1874">
        <f t="shared" si="61"/>
        <v>1443</v>
      </c>
      <c r="F1874" s="4" t="s">
        <v>5520</v>
      </c>
      <c r="G1874" s="4" t="s">
        <v>5617</v>
      </c>
      <c r="H1874" s="12">
        <v>-125274</v>
      </c>
      <c r="I1874" s="11" t="s">
        <v>548</v>
      </c>
      <c r="J1874" s="12">
        <v>-10022</v>
      </c>
      <c r="K1874" s="12">
        <v>-135296</v>
      </c>
      <c r="L1874" s="4" t="s">
        <v>3387</v>
      </c>
      <c r="M1874" s="4" t="s">
        <v>3106</v>
      </c>
      <c r="N1874" t="s">
        <v>5698</v>
      </c>
      <c r="O1874" s="22">
        <f>+VLOOKUP(E1874,[2]Sheet1!C$295:L$510,9,0)</f>
        <v>-135296</v>
      </c>
      <c r="P1874" s="22">
        <f t="shared" si="60"/>
        <v>0</v>
      </c>
      <c r="Q1874" s="1">
        <f>+VLOOKUP(E1874,[2]Sheet1!C$295:L$510,10,0)</f>
        <v>45329</v>
      </c>
    </row>
    <row r="1875" spans="1:17" ht="15" hidden="1" customHeight="1" x14ac:dyDescent="0.2">
      <c r="A1875" t="s">
        <v>5695</v>
      </c>
      <c r="B1875" t="s">
        <v>5695</v>
      </c>
      <c r="C1875" s="8">
        <v>45315</v>
      </c>
      <c r="D1875" s="4" t="s">
        <v>5483</v>
      </c>
      <c r="E1875">
        <f t="shared" si="61"/>
        <v>1444</v>
      </c>
      <c r="F1875" s="4" t="s">
        <v>5520</v>
      </c>
      <c r="G1875" s="4" t="s">
        <v>5618</v>
      </c>
      <c r="H1875" s="12">
        <v>-62637</v>
      </c>
      <c r="I1875" s="11" t="s">
        <v>548</v>
      </c>
      <c r="J1875" s="12">
        <v>-5011</v>
      </c>
      <c r="K1875" s="12">
        <v>-67648</v>
      </c>
      <c r="L1875" s="4" t="s">
        <v>3387</v>
      </c>
      <c r="M1875" s="4" t="s">
        <v>3106</v>
      </c>
      <c r="N1875" t="s">
        <v>5698</v>
      </c>
      <c r="O1875" s="22">
        <f>+VLOOKUP(E1875,[2]Sheet1!C$295:L$510,9,0)</f>
        <v>-67648</v>
      </c>
      <c r="P1875" s="22">
        <f t="shared" si="60"/>
        <v>0</v>
      </c>
      <c r="Q1875" s="1">
        <f>+VLOOKUP(E1875,[2]Sheet1!C$295:L$510,10,0)</f>
        <v>45329</v>
      </c>
    </row>
    <row r="1876" spans="1:17" ht="15" hidden="1" customHeight="1" x14ac:dyDescent="0.2">
      <c r="C1876" s="8">
        <v>45315</v>
      </c>
      <c r="D1876" s="4" t="s">
        <v>5484</v>
      </c>
      <c r="E1876">
        <f t="shared" si="61"/>
        <v>4514</v>
      </c>
      <c r="F1876" s="4" t="s">
        <v>5545</v>
      </c>
      <c r="G1876" s="4" t="s">
        <v>5619</v>
      </c>
      <c r="H1876" s="12">
        <v>501096</v>
      </c>
      <c r="I1876" s="11" t="s">
        <v>548</v>
      </c>
      <c r="J1876" s="12">
        <v>40088</v>
      </c>
      <c r="K1876" s="12">
        <v>541184</v>
      </c>
      <c r="L1876" s="4" t="s">
        <v>3387</v>
      </c>
      <c r="M1876" s="4" t="s">
        <v>3106</v>
      </c>
      <c r="N1876" t="s">
        <v>5989</v>
      </c>
      <c r="O1876" s="22">
        <f>+VLOOKUP(E1876,[2]Sheet1!C$511:L$615,9,0)</f>
        <v>541184</v>
      </c>
      <c r="P1876" s="22">
        <f t="shared" si="60"/>
        <v>0</v>
      </c>
      <c r="Q1876" s="1">
        <f>+VLOOKUP(E1876,[2]Sheet1!C$511:L$615,10,0)</f>
        <v>45357</v>
      </c>
    </row>
    <row r="1877" spans="1:17" ht="15" hidden="1" customHeight="1" x14ac:dyDescent="0.2">
      <c r="C1877" s="8">
        <v>45315</v>
      </c>
      <c r="D1877" s="4" t="s">
        <v>3547</v>
      </c>
      <c r="E1877">
        <f t="shared" si="61"/>
        <v>4515</v>
      </c>
      <c r="F1877" s="4" t="s">
        <v>5545</v>
      </c>
      <c r="G1877" s="4" t="s">
        <v>5620</v>
      </c>
      <c r="H1877" s="12">
        <v>626370</v>
      </c>
      <c r="I1877" s="11" t="s">
        <v>548</v>
      </c>
      <c r="J1877" s="12">
        <v>50110</v>
      </c>
      <c r="K1877" s="12">
        <v>676480</v>
      </c>
      <c r="L1877" s="4" t="s">
        <v>3387</v>
      </c>
      <c r="M1877" s="4" t="s">
        <v>3106</v>
      </c>
      <c r="N1877" t="s">
        <v>5989</v>
      </c>
      <c r="O1877" s="22">
        <f>+VLOOKUP(E1877,[2]Sheet1!C$511:L$615,9,0)</f>
        <v>676480</v>
      </c>
      <c r="P1877" s="22">
        <f t="shared" si="60"/>
        <v>0</v>
      </c>
      <c r="Q1877" s="1">
        <f>+VLOOKUP(E1877,[2]Sheet1!C$511:L$615,10,0)</f>
        <v>45357</v>
      </c>
    </row>
    <row r="1878" spans="1:17" ht="15" hidden="1" customHeight="1" x14ac:dyDescent="0.2">
      <c r="C1878" s="8">
        <v>45315</v>
      </c>
      <c r="D1878" s="4" t="s">
        <v>415</v>
      </c>
      <c r="E1878">
        <f t="shared" si="61"/>
        <v>4516</v>
      </c>
      <c r="F1878" s="4" t="s">
        <v>5545</v>
      </c>
      <c r="G1878" s="4" t="s">
        <v>5621</v>
      </c>
      <c r="H1878" s="12">
        <v>501096</v>
      </c>
      <c r="I1878" s="11" t="s">
        <v>548</v>
      </c>
      <c r="J1878" s="12">
        <v>40088</v>
      </c>
      <c r="K1878" s="12">
        <v>541184</v>
      </c>
      <c r="L1878" s="4" t="s">
        <v>3387</v>
      </c>
      <c r="M1878" s="4" t="s">
        <v>3106</v>
      </c>
      <c r="N1878" t="s">
        <v>5989</v>
      </c>
      <c r="O1878" s="22">
        <f>+VLOOKUP(E1878,[2]Sheet1!C$511:L$615,9,0)</f>
        <v>541184</v>
      </c>
      <c r="P1878" s="22">
        <f t="shared" si="60"/>
        <v>0</v>
      </c>
      <c r="Q1878" s="1">
        <f>+VLOOKUP(E1878,[2]Sheet1!C$511:L$615,10,0)</f>
        <v>45357</v>
      </c>
    </row>
    <row r="1879" spans="1:17" ht="15" hidden="1" customHeight="1" x14ac:dyDescent="0.2">
      <c r="A1879" t="s">
        <v>5699</v>
      </c>
      <c r="B1879" t="s">
        <v>5699</v>
      </c>
      <c r="C1879" s="8">
        <v>45316</v>
      </c>
      <c r="D1879" s="4" t="s">
        <v>5485</v>
      </c>
      <c r="E1879">
        <f t="shared" si="61"/>
        <v>19</v>
      </c>
      <c r="F1879" s="4" t="s">
        <v>5622</v>
      </c>
      <c r="G1879" s="4" t="s">
        <v>3806</v>
      </c>
      <c r="H1879" s="12">
        <v>-438459</v>
      </c>
      <c r="I1879" s="11" t="s">
        <v>548</v>
      </c>
      <c r="J1879" s="12">
        <v>-35077</v>
      </c>
      <c r="K1879" s="12">
        <v>-473536</v>
      </c>
      <c r="L1879" s="4" t="s">
        <v>313</v>
      </c>
      <c r="M1879" s="4" t="s">
        <v>1554</v>
      </c>
      <c r="N1879" t="s">
        <v>5989</v>
      </c>
      <c r="O1879" s="22">
        <f>+VLOOKUP(E1879,[2]Sheet1!C$511:L$615,9,0)</f>
        <v>-473536</v>
      </c>
      <c r="P1879" s="22">
        <f t="shared" si="60"/>
        <v>0</v>
      </c>
      <c r="Q1879" s="1">
        <f>+VLOOKUP(E1879,[2]Sheet1!C$511:L$615,10,0)</f>
        <v>45357</v>
      </c>
    </row>
    <row r="1880" spans="1:17" ht="15" hidden="1" customHeight="1" x14ac:dyDescent="0.2">
      <c r="C1880" s="8">
        <v>45316</v>
      </c>
      <c r="D1880" s="4" t="s">
        <v>5486</v>
      </c>
      <c r="E1880">
        <f t="shared" si="61"/>
        <v>5628</v>
      </c>
      <c r="F1880" s="4" t="s">
        <v>5545</v>
      </c>
      <c r="G1880" s="4" t="s">
        <v>5623</v>
      </c>
      <c r="H1880" s="12">
        <v>501096</v>
      </c>
      <c r="I1880" s="11" t="s">
        <v>548</v>
      </c>
      <c r="J1880" s="12">
        <v>40088</v>
      </c>
      <c r="K1880" s="12">
        <v>541184</v>
      </c>
      <c r="L1880" s="4" t="s">
        <v>3387</v>
      </c>
      <c r="M1880" s="4" t="s">
        <v>3106</v>
      </c>
      <c r="N1880" t="s">
        <v>5989</v>
      </c>
      <c r="O1880" s="22">
        <f>+VLOOKUP(E1880,[2]Sheet1!C$511:L$615,9,0)</f>
        <v>541184</v>
      </c>
      <c r="P1880" s="22">
        <f t="shared" si="60"/>
        <v>0</v>
      </c>
      <c r="Q1880" s="1">
        <f>+VLOOKUP(E1880,[2]Sheet1!C$511:L$615,10,0)</f>
        <v>45357</v>
      </c>
    </row>
    <row r="1881" spans="1:17" ht="15" hidden="1" customHeight="1" x14ac:dyDescent="0.2">
      <c r="C1881" s="8">
        <v>45316</v>
      </c>
      <c r="D1881" s="4" t="s">
        <v>5487</v>
      </c>
      <c r="E1881">
        <f t="shared" si="61"/>
        <v>5667</v>
      </c>
      <c r="F1881" s="4" t="s">
        <v>5545</v>
      </c>
      <c r="G1881" s="4" t="s">
        <v>5624</v>
      </c>
      <c r="H1881" s="12">
        <v>1252740</v>
      </c>
      <c r="I1881" s="11" t="s">
        <v>548</v>
      </c>
      <c r="J1881" s="12">
        <v>100219</v>
      </c>
      <c r="K1881" s="12">
        <v>1352959</v>
      </c>
      <c r="L1881" s="4" t="s">
        <v>5596</v>
      </c>
      <c r="M1881" s="4" t="s">
        <v>5597</v>
      </c>
      <c r="N1881" t="s">
        <v>5989</v>
      </c>
      <c r="O1881" s="22">
        <f>+VLOOKUP(E1881,[2]Sheet1!C$511:L$615,9,0)</f>
        <v>1352959</v>
      </c>
      <c r="P1881" s="22">
        <f t="shared" si="60"/>
        <v>0</v>
      </c>
      <c r="Q1881" s="1">
        <f>+VLOOKUP(E1881,[2]Sheet1!C$511:L$615,10,0)</f>
        <v>45357</v>
      </c>
    </row>
    <row r="1882" spans="1:17" ht="15" hidden="1" customHeight="1" x14ac:dyDescent="0.2">
      <c r="A1882" t="s">
        <v>5700</v>
      </c>
      <c r="B1882" t="s">
        <v>5700</v>
      </c>
      <c r="C1882" s="8">
        <v>45317</v>
      </c>
      <c r="D1882" s="4" t="s">
        <v>5488</v>
      </c>
      <c r="E1882">
        <f t="shared" si="61"/>
        <v>1520</v>
      </c>
      <c r="F1882" s="4" t="s">
        <v>5520</v>
      </c>
      <c r="G1882" s="4" t="s">
        <v>5625</v>
      </c>
      <c r="H1882" s="12">
        <v>-187911</v>
      </c>
      <c r="I1882" s="11" t="s">
        <v>548</v>
      </c>
      <c r="J1882" s="12">
        <v>-15033</v>
      </c>
      <c r="K1882" s="12">
        <v>-202944</v>
      </c>
      <c r="L1882" s="4" t="s">
        <v>3387</v>
      </c>
      <c r="M1882" s="4" t="s">
        <v>3106</v>
      </c>
      <c r="N1882" t="s">
        <v>5989</v>
      </c>
      <c r="O1882" s="22">
        <f>+VLOOKUP(E1882,[2]Sheet1!C$511:L$615,9,0)</f>
        <v>-202944</v>
      </c>
      <c r="P1882" s="22">
        <f t="shared" si="60"/>
        <v>0</v>
      </c>
      <c r="Q1882" s="1">
        <f>+VLOOKUP(E1882,[2]Sheet1!C$511:L$615,10,0)</f>
        <v>45357</v>
      </c>
    </row>
    <row r="1883" spans="1:17" ht="15" hidden="1" customHeight="1" x14ac:dyDescent="0.2">
      <c r="A1883" t="s">
        <v>5701</v>
      </c>
      <c r="B1883" t="s">
        <v>5701</v>
      </c>
      <c r="C1883" s="8">
        <v>45317</v>
      </c>
      <c r="D1883" s="4" t="s">
        <v>5489</v>
      </c>
      <c r="E1883">
        <f t="shared" si="61"/>
        <v>1574</v>
      </c>
      <c r="F1883" s="4" t="s">
        <v>5520</v>
      </c>
      <c r="G1883" s="4" t="s">
        <v>5626</v>
      </c>
      <c r="H1883" s="12">
        <v>-250548</v>
      </c>
      <c r="I1883" s="11" t="s">
        <v>548</v>
      </c>
      <c r="J1883" s="12">
        <v>-20044</v>
      </c>
      <c r="K1883" s="12">
        <v>-270592</v>
      </c>
      <c r="L1883" s="4" t="s">
        <v>3387</v>
      </c>
      <c r="M1883" s="4" t="s">
        <v>3106</v>
      </c>
      <c r="N1883" t="s">
        <v>5989</v>
      </c>
      <c r="O1883" s="22">
        <f>+VLOOKUP(E1883,[2]Sheet1!C$511:L$615,9,0)</f>
        <v>-270592</v>
      </c>
      <c r="P1883" s="22">
        <f t="shared" si="60"/>
        <v>0</v>
      </c>
      <c r="Q1883" s="1">
        <f>+VLOOKUP(E1883,[2]Sheet1!C$511:L$615,10,0)</f>
        <v>45357</v>
      </c>
    </row>
    <row r="1884" spans="1:17" ht="15" hidden="1" customHeight="1" x14ac:dyDescent="0.2">
      <c r="A1884" t="s">
        <v>5702</v>
      </c>
      <c r="B1884" t="s">
        <v>5702</v>
      </c>
      <c r="C1884" s="8">
        <v>45317</v>
      </c>
      <c r="D1884" s="4" t="s">
        <v>5490</v>
      </c>
      <c r="E1884">
        <f t="shared" si="61"/>
        <v>1575</v>
      </c>
      <c r="F1884" s="4" t="s">
        <v>5520</v>
      </c>
      <c r="G1884" s="4" t="s">
        <v>3806</v>
      </c>
      <c r="H1884" s="12">
        <v>-125274</v>
      </c>
      <c r="I1884" s="11" t="s">
        <v>548</v>
      </c>
      <c r="J1884" s="12">
        <v>-10022</v>
      </c>
      <c r="K1884" s="12">
        <v>-135296</v>
      </c>
      <c r="L1884" s="4" t="s">
        <v>3387</v>
      </c>
      <c r="M1884" s="4" t="s">
        <v>3106</v>
      </c>
      <c r="N1884" t="s">
        <v>5989</v>
      </c>
      <c r="O1884" s="22">
        <f>+VLOOKUP(E1884,[2]Sheet1!C$511:L$615,9,0)</f>
        <v>-135296</v>
      </c>
      <c r="P1884" s="22">
        <f t="shared" si="60"/>
        <v>0</v>
      </c>
      <c r="Q1884" s="1">
        <f>+VLOOKUP(E1884,[2]Sheet1!C$511:L$615,10,0)</f>
        <v>45357</v>
      </c>
    </row>
    <row r="1885" spans="1:17" ht="15" hidden="1" customHeight="1" x14ac:dyDescent="0.2">
      <c r="A1885" t="s">
        <v>5703</v>
      </c>
      <c r="B1885" t="s">
        <v>5703</v>
      </c>
      <c r="C1885" s="8">
        <v>45317</v>
      </c>
      <c r="D1885" s="4" t="s">
        <v>5491</v>
      </c>
      <c r="E1885">
        <f t="shared" si="61"/>
        <v>1577</v>
      </c>
      <c r="F1885" s="4" t="s">
        <v>5520</v>
      </c>
      <c r="G1885" s="4" t="s">
        <v>5627</v>
      </c>
      <c r="H1885" s="12">
        <v>-134779</v>
      </c>
      <c r="I1885" s="11" t="s">
        <v>548</v>
      </c>
      <c r="J1885" s="12">
        <v>-10783</v>
      </c>
      <c r="K1885" s="12">
        <v>-145562</v>
      </c>
      <c r="L1885" s="4" t="s">
        <v>3387</v>
      </c>
      <c r="M1885" s="4" t="s">
        <v>3106</v>
      </c>
      <c r="N1885" t="s">
        <v>5989</v>
      </c>
      <c r="O1885" s="22">
        <f>+VLOOKUP(E1885,[2]Sheet1!C$511:L$615,9,0)</f>
        <v>-145562</v>
      </c>
      <c r="P1885" s="22">
        <f t="shared" si="60"/>
        <v>0</v>
      </c>
      <c r="Q1885" s="1">
        <f>+VLOOKUP(E1885,[2]Sheet1!C$511:L$615,10,0)</f>
        <v>45357</v>
      </c>
    </row>
    <row r="1886" spans="1:17" ht="15" hidden="1" customHeight="1" x14ac:dyDescent="0.2">
      <c r="C1886" s="8">
        <v>45317</v>
      </c>
      <c r="D1886" s="4" t="s">
        <v>5492</v>
      </c>
      <c r="E1886">
        <f t="shared" si="61"/>
        <v>5724</v>
      </c>
      <c r="F1886" s="4" t="s">
        <v>5545</v>
      </c>
      <c r="G1886" s="4" t="s">
        <v>5628</v>
      </c>
      <c r="H1886" s="12">
        <v>501096</v>
      </c>
      <c r="I1886" s="11" t="s">
        <v>548</v>
      </c>
      <c r="J1886" s="12">
        <v>40088</v>
      </c>
      <c r="K1886" s="12">
        <v>541184</v>
      </c>
      <c r="L1886" s="4" t="s">
        <v>3387</v>
      </c>
      <c r="M1886" s="4" t="s">
        <v>3106</v>
      </c>
      <c r="N1886" t="s">
        <v>5989</v>
      </c>
      <c r="O1886" s="22">
        <f>+VLOOKUP(E1886,[2]Sheet1!C$511:L$615,9,0)</f>
        <v>541184</v>
      </c>
      <c r="P1886" s="22">
        <f t="shared" si="60"/>
        <v>0</v>
      </c>
      <c r="Q1886" s="1">
        <f>+VLOOKUP(E1886,[2]Sheet1!C$511:L$615,10,0)</f>
        <v>45357</v>
      </c>
    </row>
    <row r="1887" spans="1:17" ht="15" hidden="1" customHeight="1" x14ac:dyDescent="0.2">
      <c r="C1887" s="8">
        <v>45317</v>
      </c>
      <c r="D1887" s="4" t="s">
        <v>5493</v>
      </c>
      <c r="E1887">
        <f t="shared" si="61"/>
        <v>5725</v>
      </c>
      <c r="F1887" s="4" t="s">
        <v>5545</v>
      </c>
      <c r="G1887" s="4" t="s">
        <v>5629</v>
      </c>
      <c r="H1887" s="12">
        <v>501096</v>
      </c>
      <c r="I1887" s="11" t="s">
        <v>548</v>
      </c>
      <c r="J1887" s="12">
        <v>40088</v>
      </c>
      <c r="K1887" s="12">
        <v>541184</v>
      </c>
      <c r="L1887" s="4" t="s">
        <v>3387</v>
      </c>
      <c r="M1887" s="4" t="s">
        <v>3106</v>
      </c>
      <c r="N1887" t="s">
        <v>5989</v>
      </c>
      <c r="O1887" s="22">
        <f>+VLOOKUP(E1887,[2]Sheet1!C$511:L$615,9,0)</f>
        <v>541184</v>
      </c>
      <c r="P1887" s="22">
        <f t="shared" si="60"/>
        <v>0</v>
      </c>
      <c r="Q1887" s="1">
        <f>+VLOOKUP(E1887,[2]Sheet1!C$511:L$615,10,0)</f>
        <v>45357</v>
      </c>
    </row>
    <row r="1888" spans="1:17" ht="15" hidden="1" customHeight="1" x14ac:dyDescent="0.2">
      <c r="C1888" s="8">
        <v>45317</v>
      </c>
      <c r="D1888" s="4" t="s">
        <v>5494</v>
      </c>
      <c r="E1888">
        <f t="shared" si="61"/>
        <v>5726</v>
      </c>
      <c r="F1888" s="4" t="s">
        <v>5545</v>
      </c>
      <c r="G1888" s="4" t="s">
        <v>5630</v>
      </c>
      <c r="H1888" s="12">
        <v>501096</v>
      </c>
      <c r="I1888" s="11" t="s">
        <v>548</v>
      </c>
      <c r="J1888" s="12">
        <v>40088</v>
      </c>
      <c r="K1888" s="12">
        <v>541184</v>
      </c>
      <c r="L1888" s="4" t="s">
        <v>3387</v>
      </c>
      <c r="M1888" s="4" t="s">
        <v>3106</v>
      </c>
      <c r="N1888" t="s">
        <v>5989</v>
      </c>
      <c r="O1888" s="22">
        <f>+VLOOKUP(E1888,[2]Sheet1!C$511:L$615,9,0)</f>
        <v>541184</v>
      </c>
      <c r="P1888" s="22">
        <f t="shared" si="60"/>
        <v>0</v>
      </c>
      <c r="Q1888" s="1">
        <f>+VLOOKUP(E1888,[2]Sheet1!C$511:L$615,10,0)</f>
        <v>45357</v>
      </c>
    </row>
    <row r="1889" spans="1:17" ht="15" hidden="1" customHeight="1" x14ac:dyDescent="0.2">
      <c r="C1889" s="8">
        <v>45317</v>
      </c>
      <c r="D1889" s="4" t="s">
        <v>5495</v>
      </c>
      <c r="E1889">
        <f t="shared" si="61"/>
        <v>5727</v>
      </c>
      <c r="F1889" s="4" t="s">
        <v>5545</v>
      </c>
      <c r="G1889" s="4" t="s">
        <v>5631</v>
      </c>
      <c r="H1889" s="12">
        <v>626370</v>
      </c>
      <c r="I1889" s="11" t="s">
        <v>548</v>
      </c>
      <c r="J1889" s="12">
        <v>50110</v>
      </c>
      <c r="K1889" s="12">
        <v>676480</v>
      </c>
      <c r="L1889" s="4" t="s">
        <v>3387</v>
      </c>
      <c r="M1889" s="4" t="s">
        <v>3106</v>
      </c>
      <c r="N1889" t="s">
        <v>5989</v>
      </c>
      <c r="O1889" s="22">
        <f>+VLOOKUP(E1889,[2]Sheet1!C$511:L$615,9,0)</f>
        <v>676480</v>
      </c>
      <c r="P1889" s="22">
        <f t="shared" si="60"/>
        <v>0</v>
      </c>
      <c r="Q1889" s="1">
        <f>+VLOOKUP(E1889,[2]Sheet1!C$511:L$615,10,0)</f>
        <v>45357</v>
      </c>
    </row>
    <row r="1890" spans="1:17" ht="15" hidden="1" customHeight="1" x14ac:dyDescent="0.2">
      <c r="C1890" s="8">
        <v>45317</v>
      </c>
      <c r="D1890" s="4" t="s">
        <v>5496</v>
      </c>
      <c r="E1890">
        <f t="shared" si="61"/>
        <v>5728</v>
      </c>
      <c r="F1890" s="4" t="s">
        <v>5545</v>
      </c>
      <c r="G1890" s="4" t="s">
        <v>5632</v>
      </c>
      <c r="H1890" s="12">
        <v>501096</v>
      </c>
      <c r="I1890" s="11" t="s">
        <v>548</v>
      </c>
      <c r="J1890" s="12">
        <v>40088</v>
      </c>
      <c r="K1890" s="12">
        <v>541184</v>
      </c>
      <c r="L1890" s="4" t="s">
        <v>3387</v>
      </c>
      <c r="M1890" s="4" t="s">
        <v>3106</v>
      </c>
      <c r="N1890" t="s">
        <v>5989</v>
      </c>
      <c r="O1890" s="22">
        <f>+VLOOKUP(E1890,[2]Sheet1!C$511:L$615,9,0)</f>
        <v>541184</v>
      </c>
      <c r="P1890" s="22">
        <f t="shared" si="60"/>
        <v>0</v>
      </c>
      <c r="Q1890" s="1">
        <f>+VLOOKUP(E1890,[2]Sheet1!C$511:L$615,10,0)</f>
        <v>45357</v>
      </c>
    </row>
    <row r="1891" spans="1:17" ht="15" hidden="1" customHeight="1" x14ac:dyDescent="0.2">
      <c r="C1891" s="8">
        <v>45317</v>
      </c>
      <c r="D1891" s="4" t="s">
        <v>5497</v>
      </c>
      <c r="E1891">
        <f t="shared" si="61"/>
        <v>5729</v>
      </c>
      <c r="F1891" s="4" t="s">
        <v>5545</v>
      </c>
      <c r="G1891" s="4" t="s">
        <v>5633</v>
      </c>
      <c r="H1891" s="12">
        <v>626370</v>
      </c>
      <c r="I1891" s="11" t="s">
        <v>548</v>
      </c>
      <c r="J1891" s="12">
        <v>50110</v>
      </c>
      <c r="K1891" s="12">
        <v>676480</v>
      </c>
      <c r="L1891" s="4" t="s">
        <v>3387</v>
      </c>
      <c r="M1891" s="4" t="s">
        <v>3106</v>
      </c>
      <c r="N1891" t="s">
        <v>5989</v>
      </c>
      <c r="O1891" s="22">
        <f>+VLOOKUP(E1891,[2]Sheet1!C$511:L$615,9,0)</f>
        <v>676480</v>
      </c>
      <c r="P1891" s="22">
        <f t="shared" si="60"/>
        <v>0</v>
      </c>
      <c r="Q1891" s="1">
        <f>+VLOOKUP(E1891,[2]Sheet1!C$511:L$615,10,0)</f>
        <v>45357</v>
      </c>
    </row>
    <row r="1892" spans="1:17" ht="15" hidden="1" customHeight="1" x14ac:dyDescent="0.2">
      <c r="C1892" s="8">
        <v>45317</v>
      </c>
      <c r="D1892" s="4" t="s">
        <v>5498</v>
      </c>
      <c r="E1892">
        <f t="shared" si="61"/>
        <v>5730</v>
      </c>
      <c r="F1892" s="4" t="s">
        <v>5545</v>
      </c>
      <c r="G1892" s="4" t="s">
        <v>5634</v>
      </c>
      <c r="H1892" s="12">
        <v>501096</v>
      </c>
      <c r="I1892" s="11" t="s">
        <v>548</v>
      </c>
      <c r="J1892" s="12">
        <v>40088</v>
      </c>
      <c r="K1892" s="12">
        <v>541184</v>
      </c>
      <c r="L1892" s="4" t="s">
        <v>3387</v>
      </c>
      <c r="M1892" s="4" t="s">
        <v>3106</v>
      </c>
      <c r="N1892" t="s">
        <v>5989</v>
      </c>
      <c r="O1892" s="22">
        <f>+VLOOKUP(E1892,[2]Sheet1!C$511:L$615,9,0)</f>
        <v>541184</v>
      </c>
      <c r="P1892" s="22">
        <f t="shared" si="60"/>
        <v>0</v>
      </c>
      <c r="Q1892" s="1">
        <f>+VLOOKUP(E1892,[2]Sheet1!C$511:L$615,10,0)</f>
        <v>45357</v>
      </c>
    </row>
    <row r="1893" spans="1:17" ht="15" hidden="1" customHeight="1" x14ac:dyDescent="0.2">
      <c r="C1893" s="8">
        <v>45317</v>
      </c>
      <c r="D1893" s="4" t="s">
        <v>5499</v>
      </c>
      <c r="E1893">
        <f t="shared" si="61"/>
        <v>5731</v>
      </c>
      <c r="F1893" s="4" t="s">
        <v>5545</v>
      </c>
      <c r="G1893" s="4" t="s">
        <v>5635</v>
      </c>
      <c r="H1893" s="12">
        <v>626370</v>
      </c>
      <c r="I1893" s="11" t="s">
        <v>548</v>
      </c>
      <c r="J1893" s="12">
        <v>50110</v>
      </c>
      <c r="K1893" s="12">
        <v>676480</v>
      </c>
      <c r="L1893" s="4" t="s">
        <v>3387</v>
      </c>
      <c r="M1893" s="4" t="s">
        <v>3106</v>
      </c>
      <c r="N1893" t="s">
        <v>5989</v>
      </c>
      <c r="O1893" s="22">
        <f>+VLOOKUP(E1893,[2]Sheet1!C$511:L$615,9,0)</f>
        <v>676480</v>
      </c>
      <c r="P1893" s="22">
        <f t="shared" si="60"/>
        <v>0</v>
      </c>
      <c r="Q1893" s="1">
        <f>+VLOOKUP(E1893,[2]Sheet1!C$511:L$615,10,0)</f>
        <v>45357</v>
      </c>
    </row>
    <row r="1894" spans="1:17" ht="15" hidden="1" customHeight="1" x14ac:dyDescent="0.2">
      <c r="C1894" s="8">
        <v>45317</v>
      </c>
      <c r="D1894" s="4" t="s">
        <v>5500</v>
      </c>
      <c r="E1894">
        <f t="shared" si="61"/>
        <v>5732</v>
      </c>
      <c r="F1894" s="4" t="s">
        <v>5545</v>
      </c>
      <c r="G1894" s="4" t="s">
        <v>5636</v>
      </c>
      <c r="H1894" s="12">
        <v>626370</v>
      </c>
      <c r="I1894" s="11" t="s">
        <v>548</v>
      </c>
      <c r="J1894" s="12">
        <v>50110</v>
      </c>
      <c r="K1894" s="12">
        <v>676480</v>
      </c>
      <c r="L1894" s="4" t="s">
        <v>3387</v>
      </c>
      <c r="M1894" s="4" t="s">
        <v>3106</v>
      </c>
      <c r="N1894" t="s">
        <v>5989</v>
      </c>
      <c r="O1894" s="22">
        <f>+VLOOKUP(E1894,[2]Sheet1!C$511:L$615,9,0)</f>
        <v>676480</v>
      </c>
      <c r="P1894" s="22">
        <f t="shared" si="60"/>
        <v>0</v>
      </c>
      <c r="Q1894" s="1">
        <f>+VLOOKUP(E1894,[2]Sheet1!C$511:L$615,10,0)</f>
        <v>45357</v>
      </c>
    </row>
    <row r="1895" spans="1:17" ht="15" hidden="1" customHeight="1" x14ac:dyDescent="0.2">
      <c r="C1895" s="8">
        <v>45317</v>
      </c>
      <c r="D1895" s="4" t="s">
        <v>5501</v>
      </c>
      <c r="E1895">
        <f t="shared" si="61"/>
        <v>5734</v>
      </c>
      <c r="F1895" s="4" t="s">
        <v>5545</v>
      </c>
      <c r="G1895" s="4" t="s">
        <v>5637</v>
      </c>
      <c r="H1895" s="12">
        <v>939555</v>
      </c>
      <c r="I1895" s="11" t="s">
        <v>548</v>
      </c>
      <c r="J1895" s="12">
        <v>75164</v>
      </c>
      <c r="K1895" s="12">
        <v>1014719</v>
      </c>
      <c r="L1895" s="4" t="s">
        <v>313</v>
      </c>
      <c r="M1895" s="4" t="s">
        <v>1554</v>
      </c>
      <c r="N1895" t="s">
        <v>5989</v>
      </c>
      <c r="O1895" s="22">
        <f>+VLOOKUP(E1895,[2]Sheet1!C$511:L$615,9,0)</f>
        <v>1014719</v>
      </c>
      <c r="P1895" s="22">
        <f t="shared" si="60"/>
        <v>0</v>
      </c>
      <c r="Q1895" s="1">
        <f>+VLOOKUP(E1895,[2]Sheet1!C$511:L$615,10,0)</f>
        <v>45357</v>
      </c>
    </row>
    <row r="1896" spans="1:17" ht="15" hidden="1" customHeight="1" x14ac:dyDescent="0.2">
      <c r="C1896" s="8">
        <v>45317</v>
      </c>
      <c r="D1896" s="4" t="s">
        <v>5502</v>
      </c>
      <c r="E1896">
        <f t="shared" si="61"/>
        <v>5735</v>
      </c>
      <c r="F1896" s="4" t="s">
        <v>5545</v>
      </c>
      <c r="G1896" s="4" t="s">
        <v>5638</v>
      </c>
      <c r="H1896" s="12">
        <v>939555</v>
      </c>
      <c r="I1896" s="11" t="s">
        <v>548</v>
      </c>
      <c r="J1896" s="12">
        <v>75164</v>
      </c>
      <c r="K1896" s="12">
        <v>1014719</v>
      </c>
      <c r="L1896" s="4" t="s">
        <v>313</v>
      </c>
      <c r="M1896" s="4" t="s">
        <v>1554</v>
      </c>
      <c r="N1896" t="s">
        <v>5989</v>
      </c>
      <c r="O1896" s="22">
        <f>+VLOOKUP(E1896,[2]Sheet1!C$511:L$615,9,0)</f>
        <v>1014719</v>
      </c>
      <c r="P1896" s="22">
        <f t="shared" ref="P1896:P1913" si="63">+O1896-K1896</f>
        <v>0</v>
      </c>
      <c r="Q1896" s="1">
        <f>+VLOOKUP(E1896,[2]Sheet1!C$511:L$615,10,0)</f>
        <v>45357</v>
      </c>
    </row>
    <row r="1897" spans="1:17" ht="15" hidden="1" customHeight="1" x14ac:dyDescent="0.2">
      <c r="C1897" s="8">
        <v>45317</v>
      </c>
      <c r="D1897" s="4" t="s">
        <v>5503</v>
      </c>
      <c r="E1897">
        <f t="shared" ref="E1897:E1959" si="64">0+D1897</f>
        <v>5736</v>
      </c>
      <c r="F1897" s="4" t="s">
        <v>5545</v>
      </c>
      <c r="G1897" s="4" t="s">
        <v>5639</v>
      </c>
      <c r="H1897" s="12">
        <v>939555</v>
      </c>
      <c r="I1897" s="11" t="s">
        <v>548</v>
      </c>
      <c r="J1897" s="12">
        <v>75164</v>
      </c>
      <c r="K1897" s="12">
        <v>1014719</v>
      </c>
      <c r="L1897" s="4" t="s">
        <v>313</v>
      </c>
      <c r="M1897" s="4" t="s">
        <v>1554</v>
      </c>
      <c r="N1897" t="s">
        <v>5989</v>
      </c>
      <c r="O1897" s="22">
        <f>+VLOOKUP(E1897,[2]Sheet1!C$511:L$615,9,0)</f>
        <v>1014719</v>
      </c>
      <c r="P1897" s="22">
        <f t="shared" si="63"/>
        <v>0</v>
      </c>
      <c r="Q1897" s="1">
        <f>+VLOOKUP(E1897,[2]Sheet1!C$511:L$615,10,0)</f>
        <v>45357</v>
      </c>
    </row>
    <row r="1898" spans="1:17" ht="15" hidden="1" customHeight="1" x14ac:dyDescent="0.2">
      <c r="C1898" s="8">
        <v>45320</v>
      </c>
      <c r="D1898" s="4" t="s">
        <v>5504</v>
      </c>
      <c r="E1898">
        <f t="shared" si="64"/>
        <v>5995</v>
      </c>
      <c r="F1898" s="4" t="s">
        <v>5545</v>
      </c>
      <c r="G1898" s="4" t="s">
        <v>5640</v>
      </c>
      <c r="H1898" s="12">
        <v>1252740</v>
      </c>
      <c r="I1898" s="11" t="s">
        <v>548</v>
      </c>
      <c r="J1898" s="12">
        <v>100219</v>
      </c>
      <c r="K1898" s="12">
        <v>1352959</v>
      </c>
      <c r="L1898" s="4" t="s">
        <v>2318</v>
      </c>
      <c r="M1898" s="4" t="s">
        <v>195</v>
      </c>
      <c r="N1898" t="s">
        <v>5989</v>
      </c>
      <c r="O1898" s="22">
        <f>+VLOOKUP(E1898,[2]Sheet1!C$511:L$615,9,0)</f>
        <v>1352959</v>
      </c>
      <c r="P1898" s="22">
        <f t="shared" si="63"/>
        <v>0</v>
      </c>
      <c r="Q1898" s="1">
        <f>+VLOOKUP(E1898,[2]Sheet1!C$511:L$615,10,0)</f>
        <v>45357</v>
      </c>
    </row>
    <row r="1899" spans="1:17" ht="15" hidden="1" customHeight="1" x14ac:dyDescent="0.2">
      <c r="A1899" t="s">
        <v>5704</v>
      </c>
      <c r="B1899" t="s">
        <v>5704</v>
      </c>
      <c r="C1899" s="8">
        <v>45321</v>
      </c>
      <c r="D1899" s="4" t="s">
        <v>5505</v>
      </c>
      <c r="E1899">
        <f t="shared" si="64"/>
        <v>1844</v>
      </c>
      <c r="F1899" s="4" t="s">
        <v>5520</v>
      </c>
      <c r="G1899" s="4" t="s">
        <v>3806</v>
      </c>
      <c r="H1899" s="12">
        <v>-62637</v>
      </c>
      <c r="I1899" s="11" t="s">
        <v>548</v>
      </c>
      <c r="J1899" s="12">
        <v>-5011</v>
      </c>
      <c r="K1899" s="12">
        <v>-67648</v>
      </c>
      <c r="L1899" s="4" t="s">
        <v>3387</v>
      </c>
      <c r="M1899" s="4" t="s">
        <v>3106</v>
      </c>
      <c r="N1899" t="s">
        <v>5989</v>
      </c>
      <c r="O1899" s="22">
        <f>+VLOOKUP(E1899,[2]Sheet1!C$511:L$615,9,0)</f>
        <v>-67648</v>
      </c>
      <c r="P1899" s="22">
        <f t="shared" si="63"/>
        <v>0</v>
      </c>
      <c r="Q1899" s="1">
        <f>+VLOOKUP(E1899,[2]Sheet1!C$511:L$615,10,0)</f>
        <v>45357</v>
      </c>
    </row>
    <row r="1900" spans="1:17" ht="15" hidden="1" customHeight="1" x14ac:dyDescent="0.2">
      <c r="A1900" t="s">
        <v>5705</v>
      </c>
      <c r="B1900" t="s">
        <v>5705</v>
      </c>
      <c r="C1900" s="8">
        <v>45321</v>
      </c>
      <c r="D1900" s="4" t="s">
        <v>5506</v>
      </c>
      <c r="E1900">
        <f t="shared" si="64"/>
        <v>1845</v>
      </c>
      <c r="F1900" s="4" t="s">
        <v>5520</v>
      </c>
      <c r="G1900" s="4" t="s">
        <v>3806</v>
      </c>
      <c r="H1900" s="12">
        <v>-62637</v>
      </c>
      <c r="I1900" s="11" t="s">
        <v>548</v>
      </c>
      <c r="J1900" s="12">
        <v>-5011</v>
      </c>
      <c r="K1900" s="12">
        <v>-67648</v>
      </c>
      <c r="L1900" s="4" t="s">
        <v>3387</v>
      </c>
      <c r="M1900" s="4" t="s">
        <v>3106</v>
      </c>
      <c r="N1900" t="s">
        <v>5989</v>
      </c>
      <c r="O1900" s="22">
        <f>+VLOOKUP(E1900,[2]Sheet1!C$511:L$615,9,0)</f>
        <v>-67648</v>
      </c>
      <c r="P1900" s="22">
        <f t="shared" si="63"/>
        <v>0</v>
      </c>
      <c r="Q1900" s="1">
        <f>+VLOOKUP(E1900,[2]Sheet1!C$511:L$615,10,0)</f>
        <v>45357</v>
      </c>
    </row>
    <row r="1901" spans="1:17" ht="15" hidden="1" customHeight="1" x14ac:dyDescent="0.2">
      <c r="A1901" t="s">
        <v>5706</v>
      </c>
      <c r="B1901" t="s">
        <v>5706</v>
      </c>
      <c r="C1901" s="8">
        <v>45322</v>
      </c>
      <c r="D1901" s="4" t="s">
        <v>5507</v>
      </c>
      <c r="E1901">
        <f t="shared" si="64"/>
        <v>22</v>
      </c>
      <c r="F1901" s="4" t="s">
        <v>5641</v>
      </c>
      <c r="G1901" s="4" t="s">
        <v>3806</v>
      </c>
      <c r="H1901" s="12">
        <v>-187911</v>
      </c>
      <c r="I1901" s="11" t="s">
        <v>548</v>
      </c>
      <c r="J1901" s="12">
        <v>-15033</v>
      </c>
      <c r="K1901" s="12">
        <v>-202944</v>
      </c>
      <c r="L1901" s="4" t="s">
        <v>646</v>
      </c>
      <c r="M1901" s="4" t="s">
        <v>4552</v>
      </c>
      <c r="N1901" t="s">
        <v>5989</v>
      </c>
      <c r="O1901" s="22">
        <f>+VLOOKUP(E1901,[2]Sheet1!C$511:L$615,9,0)</f>
        <v>-202944</v>
      </c>
      <c r="P1901" s="22">
        <f t="shared" si="63"/>
        <v>0</v>
      </c>
      <c r="Q1901" s="1">
        <f>+VLOOKUP(E1901,[2]Sheet1!C$511:L$615,10,0)</f>
        <v>45357</v>
      </c>
    </row>
    <row r="1902" spans="1:17" ht="15" hidden="1" customHeight="1" x14ac:dyDescent="0.2">
      <c r="A1902" t="s">
        <v>5707</v>
      </c>
      <c r="B1902" t="s">
        <v>5707</v>
      </c>
      <c r="C1902" s="8">
        <v>45322</v>
      </c>
      <c r="D1902" s="4" t="s">
        <v>5508</v>
      </c>
      <c r="E1902">
        <f t="shared" si="64"/>
        <v>1967</v>
      </c>
      <c r="F1902" s="4" t="s">
        <v>5520</v>
      </c>
      <c r="G1902" s="4" t="s">
        <v>5642</v>
      </c>
      <c r="H1902" s="12">
        <v>-313185</v>
      </c>
      <c r="I1902" s="11" t="s">
        <v>548</v>
      </c>
      <c r="J1902" s="12">
        <v>-25055</v>
      </c>
      <c r="K1902" s="12">
        <v>-338240</v>
      </c>
      <c r="L1902" s="4" t="s">
        <v>3387</v>
      </c>
      <c r="M1902" s="4" t="s">
        <v>3106</v>
      </c>
      <c r="N1902" t="s">
        <v>5989</v>
      </c>
      <c r="O1902" s="22">
        <f>+VLOOKUP(E1902,[2]Sheet1!C$511:L$615,9,0)</f>
        <v>-338240</v>
      </c>
      <c r="P1902" s="22">
        <f t="shared" si="63"/>
        <v>0</v>
      </c>
      <c r="Q1902" s="1">
        <f>+VLOOKUP(E1902,[2]Sheet1!C$511:L$615,10,0)</f>
        <v>45357</v>
      </c>
    </row>
    <row r="1903" spans="1:17" ht="15" hidden="1" customHeight="1" x14ac:dyDescent="0.2">
      <c r="A1903" t="s">
        <v>5708</v>
      </c>
      <c r="B1903" t="s">
        <v>5708</v>
      </c>
      <c r="C1903" s="8">
        <v>45322</v>
      </c>
      <c r="D1903" s="4" t="s">
        <v>5509</v>
      </c>
      <c r="E1903">
        <f t="shared" si="64"/>
        <v>1968</v>
      </c>
      <c r="F1903" s="4" t="s">
        <v>5520</v>
      </c>
      <c r="G1903" s="4" t="s">
        <v>5643</v>
      </c>
      <c r="H1903" s="12">
        <v>-605614</v>
      </c>
      <c r="I1903" s="11" t="s">
        <v>548</v>
      </c>
      <c r="J1903" s="12">
        <v>-48449</v>
      </c>
      <c r="K1903" s="12">
        <v>-654063</v>
      </c>
      <c r="L1903" s="4" t="s">
        <v>3387</v>
      </c>
      <c r="M1903" s="4" t="s">
        <v>3106</v>
      </c>
      <c r="N1903" t="s">
        <v>5989</v>
      </c>
      <c r="O1903" s="22">
        <f>+VLOOKUP(E1903,[2]Sheet1!C$511:L$615,9,0)</f>
        <v>-654063</v>
      </c>
      <c r="P1903" s="22">
        <f t="shared" si="63"/>
        <v>0</v>
      </c>
      <c r="Q1903" s="1">
        <f>+VLOOKUP(E1903,[2]Sheet1!C$511:L$615,10,0)</f>
        <v>45357</v>
      </c>
    </row>
    <row r="1904" spans="1:17" ht="15" hidden="1" customHeight="1" x14ac:dyDescent="0.2">
      <c r="A1904" t="s">
        <v>5709</v>
      </c>
      <c r="B1904" t="s">
        <v>5709</v>
      </c>
      <c r="C1904" s="8">
        <v>45322</v>
      </c>
      <c r="D1904" s="4" t="s">
        <v>5510</v>
      </c>
      <c r="E1904">
        <f t="shared" si="64"/>
        <v>1969</v>
      </c>
      <c r="F1904" s="4" t="s">
        <v>5520</v>
      </c>
      <c r="G1904" s="4" t="s">
        <v>3806</v>
      </c>
      <c r="H1904" s="12">
        <v>-250548</v>
      </c>
      <c r="I1904" s="11" t="s">
        <v>548</v>
      </c>
      <c r="J1904" s="12">
        <v>-20044</v>
      </c>
      <c r="K1904" s="12">
        <v>-270592</v>
      </c>
      <c r="L1904" s="4" t="s">
        <v>3387</v>
      </c>
      <c r="M1904" s="4" t="s">
        <v>3106</v>
      </c>
      <c r="N1904" t="s">
        <v>5989</v>
      </c>
      <c r="O1904" s="22">
        <f>+VLOOKUP(E1904,[2]Sheet1!C$511:L$615,9,0)</f>
        <v>-270592</v>
      </c>
      <c r="P1904" s="22">
        <f t="shared" si="63"/>
        <v>0</v>
      </c>
      <c r="Q1904" s="1">
        <f>+VLOOKUP(E1904,[2]Sheet1!C$511:L$615,10,0)</f>
        <v>45357</v>
      </c>
    </row>
    <row r="1905" spans="1:17" ht="15" hidden="1" customHeight="1" x14ac:dyDescent="0.2">
      <c r="A1905" t="s">
        <v>5710</v>
      </c>
      <c r="B1905" t="s">
        <v>5710</v>
      </c>
      <c r="C1905" s="8">
        <v>45322</v>
      </c>
      <c r="D1905" s="4" t="s">
        <v>5511</v>
      </c>
      <c r="E1905">
        <f t="shared" si="64"/>
        <v>1970</v>
      </c>
      <c r="F1905" s="4" t="s">
        <v>5520</v>
      </c>
      <c r="G1905" s="4" t="s">
        <v>3806</v>
      </c>
      <c r="H1905" s="12">
        <v>-375822</v>
      </c>
      <c r="I1905" s="11" t="s">
        <v>548</v>
      </c>
      <c r="J1905" s="12">
        <v>-30066</v>
      </c>
      <c r="K1905" s="12">
        <v>-405888</v>
      </c>
      <c r="L1905" s="4" t="s">
        <v>3387</v>
      </c>
      <c r="M1905" s="4" t="s">
        <v>3106</v>
      </c>
      <c r="N1905" t="s">
        <v>5989</v>
      </c>
      <c r="O1905" s="22">
        <f>+VLOOKUP(E1905,[2]Sheet1!C$511:L$615,9,0)</f>
        <v>-405888</v>
      </c>
      <c r="P1905" s="22">
        <f t="shared" si="63"/>
        <v>0</v>
      </c>
      <c r="Q1905" s="1">
        <f>+VLOOKUP(E1905,[2]Sheet1!C$511:L$615,10,0)</f>
        <v>45357</v>
      </c>
    </row>
    <row r="1906" spans="1:17" ht="15" hidden="1" customHeight="1" x14ac:dyDescent="0.2">
      <c r="A1906" t="s">
        <v>5711</v>
      </c>
      <c r="B1906" t="s">
        <v>5711</v>
      </c>
      <c r="C1906" s="8">
        <v>45322</v>
      </c>
      <c r="D1906" s="4" t="s">
        <v>5512</v>
      </c>
      <c r="E1906">
        <f t="shared" si="64"/>
        <v>1971</v>
      </c>
      <c r="F1906" s="4" t="s">
        <v>5520</v>
      </c>
      <c r="G1906" s="4" t="s">
        <v>3806</v>
      </c>
      <c r="H1906" s="12">
        <v>-62637</v>
      </c>
      <c r="I1906" s="11" t="s">
        <v>548</v>
      </c>
      <c r="J1906" s="12">
        <v>-5011</v>
      </c>
      <c r="K1906" s="12">
        <v>-67648</v>
      </c>
      <c r="L1906" s="4" t="s">
        <v>3387</v>
      </c>
      <c r="M1906" s="4" t="s">
        <v>3106</v>
      </c>
      <c r="N1906" t="s">
        <v>5989</v>
      </c>
      <c r="O1906" s="22">
        <f>+VLOOKUP(E1906,[2]Sheet1!C$511:L$615,9,0)</f>
        <v>-67648</v>
      </c>
      <c r="P1906" s="22">
        <f t="shared" si="63"/>
        <v>0</v>
      </c>
      <c r="Q1906" s="1">
        <f>+VLOOKUP(E1906,[2]Sheet1!C$511:L$615,10,0)</f>
        <v>45357</v>
      </c>
    </row>
    <row r="1907" spans="1:17" ht="15" hidden="1" customHeight="1" x14ac:dyDescent="0.2">
      <c r="A1907" t="s">
        <v>5712</v>
      </c>
      <c r="B1907" t="s">
        <v>5712</v>
      </c>
      <c r="C1907" s="8">
        <v>45322</v>
      </c>
      <c r="D1907" s="4" t="s">
        <v>5513</v>
      </c>
      <c r="E1907">
        <f t="shared" si="64"/>
        <v>1973</v>
      </c>
      <c r="F1907" s="4" t="s">
        <v>5520</v>
      </c>
      <c r="G1907" s="4" t="s">
        <v>3806</v>
      </c>
      <c r="H1907" s="12">
        <v>-438459</v>
      </c>
      <c r="I1907" s="11" t="s">
        <v>548</v>
      </c>
      <c r="J1907" s="12">
        <v>-35077</v>
      </c>
      <c r="K1907" s="12">
        <v>-473536</v>
      </c>
      <c r="L1907" s="4" t="s">
        <v>3387</v>
      </c>
      <c r="M1907" s="4" t="s">
        <v>3106</v>
      </c>
      <c r="N1907" t="s">
        <v>5989</v>
      </c>
      <c r="O1907" s="22">
        <f>+VLOOKUP(E1907,[2]Sheet1!C$511:L$615,9,0)</f>
        <v>-473536</v>
      </c>
      <c r="P1907" s="22">
        <f t="shared" si="63"/>
        <v>0</v>
      </c>
      <c r="Q1907" s="1">
        <f>+VLOOKUP(E1907,[2]Sheet1!C$511:L$615,10,0)</f>
        <v>45357</v>
      </c>
    </row>
    <row r="1908" spans="1:17" ht="15" hidden="1" customHeight="1" x14ac:dyDescent="0.2">
      <c r="A1908" t="s">
        <v>5713</v>
      </c>
      <c r="B1908" t="s">
        <v>5713</v>
      </c>
      <c r="C1908" s="8">
        <v>45322</v>
      </c>
      <c r="D1908" s="4" t="s">
        <v>5514</v>
      </c>
      <c r="E1908">
        <f t="shared" si="64"/>
        <v>1991</v>
      </c>
      <c r="F1908" s="4" t="s">
        <v>5520</v>
      </c>
      <c r="G1908" s="4" t="s">
        <v>3806</v>
      </c>
      <c r="H1908" s="12">
        <v>-187911</v>
      </c>
      <c r="I1908" s="11" t="s">
        <v>548</v>
      </c>
      <c r="J1908" s="12">
        <v>-15033</v>
      </c>
      <c r="K1908" s="12">
        <v>-202944</v>
      </c>
      <c r="L1908" s="4" t="s">
        <v>3387</v>
      </c>
      <c r="M1908" s="4" t="s">
        <v>3106</v>
      </c>
      <c r="N1908" t="s">
        <v>5989</v>
      </c>
      <c r="O1908" s="22">
        <f>+VLOOKUP(E1908,[2]Sheet1!C$511:L$615,9,0)</f>
        <v>-202944</v>
      </c>
      <c r="P1908" s="22">
        <f t="shared" si="63"/>
        <v>0</v>
      </c>
      <c r="Q1908" s="1">
        <f>+VLOOKUP(E1908,[2]Sheet1!C$511:L$615,10,0)</f>
        <v>45357</v>
      </c>
    </row>
    <row r="1909" spans="1:17" ht="15" hidden="1" customHeight="1" x14ac:dyDescent="0.2">
      <c r="A1909" t="s">
        <v>5714</v>
      </c>
      <c r="B1909" t="s">
        <v>5714</v>
      </c>
      <c r="C1909" s="8">
        <v>45322</v>
      </c>
      <c r="D1909" s="4" t="s">
        <v>5515</v>
      </c>
      <c r="E1909">
        <f t="shared" si="64"/>
        <v>1992</v>
      </c>
      <c r="F1909" s="4" t="s">
        <v>5520</v>
      </c>
      <c r="G1909" s="4" t="s">
        <v>3806</v>
      </c>
      <c r="H1909" s="12">
        <v>-62637</v>
      </c>
      <c r="I1909" s="11" t="s">
        <v>548</v>
      </c>
      <c r="J1909" s="12">
        <v>-5011</v>
      </c>
      <c r="K1909" s="12">
        <v>-67648</v>
      </c>
      <c r="L1909" s="4" t="s">
        <v>3387</v>
      </c>
      <c r="M1909" s="4" t="s">
        <v>3106</v>
      </c>
      <c r="N1909" t="s">
        <v>5989</v>
      </c>
      <c r="O1909" s="22">
        <f>+VLOOKUP(E1909,[2]Sheet1!C$511:L$615,9,0)</f>
        <v>-67648</v>
      </c>
      <c r="P1909" s="22">
        <f t="shared" si="63"/>
        <v>0</v>
      </c>
      <c r="Q1909" s="1">
        <f>+VLOOKUP(E1909,[2]Sheet1!C$511:L$615,10,0)</f>
        <v>45357</v>
      </c>
    </row>
    <row r="1910" spans="1:17" ht="15" hidden="1" customHeight="1" x14ac:dyDescent="0.2">
      <c r="A1910" t="s">
        <v>5715</v>
      </c>
      <c r="B1910" t="s">
        <v>5715</v>
      </c>
      <c r="C1910" s="8">
        <v>45322</v>
      </c>
      <c r="D1910" s="4" t="s">
        <v>5516</v>
      </c>
      <c r="E1910">
        <f t="shared" si="64"/>
        <v>2005</v>
      </c>
      <c r="F1910" s="4" t="s">
        <v>5520</v>
      </c>
      <c r="G1910" s="4" t="s">
        <v>5644</v>
      </c>
      <c r="H1910" s="12">
        <v>-187911</v>
      </c>
      <c r="I1910" s="11" t="s">
        <v>548</v>
      </c>
      <c r="J1910" s="12">
        <v>-15033</v>
      </c>
      <c r="K1910" s="12">
        <v>-202944</v>
      </c>
      <c r="L1910" s="4" t="s">
        <v>3387</v>
      </c>
      <c r="M1910" s="4" t="s">
        <v>3106</v>
      </c>
      <c r="N1910" t="s">
        <v>5989</v>
      </c>
      <c r="O1910" s="22">
        <f>+VLOOKUP(E1910,[2]Sheet1!C$511:L$615,9,0)</f>
        <v>-202944</v>
      </c>
      <c r="P1910" s="22">
        <f t="shared" si="63"/>
        <v>0</v>
      </c>
      <c r="Q1910" s="1">
        <f>+VLOOKUP(E1910,[2]Sheet1!C$511:L$615,10,0)</f>
        <v>45357</v>
      </c>
    </row>
    <row r="1911" spans="1:17" ht="15" hidden="1" customHeight="1" x14ac:dyDescent="0.2">
      <c r="A1911" t="s">
        <v>5716</v>
      </c>
      <c r="B1911" t="s">
        <v>5716</v>
      </c>
      <c r="C1911" s="8">
        <v>45322</v>
      </c>
      <c r="D1911" s="4" t="s">
        <v>5517</v>
      </c>
      <c r="E1911">
        <f t="shared" si="64"/>
        <v>2031</v>
      </c>
      <c r="F1911" s="4" t="s">
        <v>5520</v>
      </c>
      <c r="G1911" s="4" t="s">
        <v>3806</v>
      </c>
      <c r="H1911" s="12">
        <v>-250548</v>
      </c>
      <c r="I1911" s="11" t="s">
        <v>548</v>
      </c>
      <c r="J1911" s="12">
        <v>-20044</v>
      </c>
      <c r="K1911" s="12">
        <v>-270592</v>
      </c>
      <c r="L1911" s="4" t="s">
        <v>3387</v>
      </c>
      <c r="M1911" s="4" t="s">
        <v>3106</v>
      </c>
      <c r="N1911" t="s">
        <v>5989</v>
      </c>
      <c r="O1911" s="22">
        <f>+VLOOKUP(E1911,[2]Sheet1!C$511:L$615,9,0)</f>
        <v>-270592</v>
      </c>
      <c r="P1911" s="22">
        <f t="shared" si="63"/>
        <v>0</v>
      </c>
      <c r="Q1911" s="1">
        <f>+VLOOKUP(E1911,[2]Sheet1!C$511:L$615,10,0)</f>
        <v>45357</v>
      </c>
    </row>
    <row r="1912" spans="1:17" ht="15" hidden="1" customHeight="1" x14ac:dyDescent="0.2">
      <c r="A1912" t="s">
        <v>5717</v>
      </c>
      <c r="B1912" t="s">
        <v>5717</v>
      </c>
      <c r="C1912" s="8">
        <v>45322</v>
      </c>
      <c r="D1912" s="4" t="s">
        <v>5518</v>
      </c>
      <c r="E1912">
        <f t="shared" si="64"/>
        <v>2032</v>
      </c>
      <c r="F1912" s="4" t="s">
        <v>5520</v>
      </c>
      <c r="G1912" s="4" t="s">
        <v>3806</v>
      </c>
      <c r="H1912" s="12">
        <v>-62637</v>
      </c>
      <c r="I1912" s="11" t="s">
        <v>548</v>
      </c>
      <c r="J1912" s="12">
        <v>-5011</v>
      </c>
      <c r="K1912" s="12">
        <v>-67648</v>
      </c>
      <c r="L1912" s="4" t="s">
        <v>3387</v>
      </c>
      <c r="M1912" s="4" t="s">
        <v>3106</v>
      </c>
      <c r="N1912" t="s">
        <v>5989</v>
      </c>
      <c r="O1912" s="22">
        <f>+VLOOKUP(E1912,[2]Sheet1!C$511:L$615,9,0)</f>
        <v>-67648</v>
      </c>
      <c r="P1912" s="22">
        <f t="shared" si="63"/>
        <v>0</v>
      </c>
      <c r="Q1912" s="1">
        <f>+VLOOKUP(E1912,[2]Sheet1!C$511:L$615,10,0)</f>
        <v>45357</v>
      </c>
    </row>
    <row r="1913" spans="1:17" ht="15" hidden="1" customHeight="1" x14ac:dyDescent="0.2">
      <c r="A1913" t="s">
        <v>5718</v>
      </c>
      <c r="B1913" t="s">
        <v>5718</v>
      </c>
      <c r="C1913" s="8">
        <v>45322</v>
      </c>
      <c r="D1913" s="4" t="s">
        <v>5519</v>
      </c>
      <c r="E1913">
        <f t="shared" si="64"/>
        <v>2046</v>
      </c>
      <c r="F1913" s="4" t="s">
        <v>5520</v>
      </c>
      <c r="G1913" s="4" t="s">
        <v>5645</v>
      </c>
      <c r="H1913" s="12">
        <v>-626370</v>
      </c>
      <c r="I1913" s="11" t="s">
        <v>548</v>
      </c>
      <c r="J1913" s="12">
        <v>-50110</v>
      </c>
      <c r="K1913" s="12">
        <v>-676480</v>
      </c>
      <c r="L1913" s="4" t="s">
        <v>3387</v>
      </c>
      <c r="M1913" s="4" t="s">
        <v>3106</v>
      </c>
      <c r="N1913" t="s">
        <v>5989</v>
      </c>
      <c r="O1913" s="22">
        <f>+VLOOKUP(E1913,[2]Sheet1!C$511:L$615,9,0)</f>
        <v>-676480</v>
      </c>
      <c r="P1913" s="22">
        <f t="shared" si="63"/>
        <v>0</v>
      </c>
      <c r="Q1913" s="1">
        <f>+VLOOKUP(E1913,[2]Sheet1!C$511:L$615,10,0)</f>
        <v>45357</v>
      </c>
    </row>
    <row r="1914" spans="1:17" ht="15" hidden="1" customHeight="1" x14ac:dyDescent="0.2">
      <c r="C1914" s="8">
        <v>45323</v>
      </c>
      <c r="D1914" s="4" t="s">
        <v>5719</v>
      </c>
      <c r="E1914">
        <f t="shared" si="64"/>
        <v>7010</v>
      </c>
      <c r="F1914" s="4" t="s">
        <v>5545</v>
      </c>
      <c r="G1914" s="4" t="s">
        <v>5720</v>
      </c>
      <c r="H1914" s="12">
        <v>626370</v>
      </c>
      <c r="I1914" s="11" t="s">
        <v>548</v>
      </c>
      <c r="J1914" s="12">
        <v>50110</v>
      </c>
      <c r="K1914" s="12">
        <v>676480</v>
      </c>
      <c r="L1914" s="4" t="s">
        <v>3387</v>
      </c>
      <c r="M1914" s="4" t="s">
        <v>3106</v>
      </c>
      <c r="N1914" t="s">
        <v>6305</v>
      </c>
      <c r="O1914" s="22">
        <f>+VLOOKUP(E1914,[2]Sheet1!C$616:L$816,9,0)</f>
        <v>676480</v>
      </c>
      <c r="P1914" s="22">
        <f t="shared" ref="P1914:P1977" si="65">+O1914-K1914</f>
        <v>0</v>
      </c>
      <c r="Q1914" s="1">
        <f>+VLOOKUP(E1914,[2]Sheet1!C$616:L$816,10,0)</f>
        <v>45387</v>
      </c>
    </row>
    <row r="1915" spans="1:17" ht="15" hidden="1" customHeight="1" x14ac:dyDescent="0.2">
      <c r="C1915" s="8">
        <v>45323</v>
      </c>
      <c r="D1915" s="4" t="s">
        <v>5721</v>
      </c>
      <c r="E1915">
        <f t="shared" si="64"/>
        <v>7011</v>
      </c>
      <c r="F1915" s="4" t="s">
        <v>5545</v>
      </c>
      <c r="G1915" s="4" t="s">
        <v>5722</v>
      </c>
      <c r="H1915" s="12">
        <v>626370</v>
      </c>
      <c r="I1915" s="11" t="s">
        <v>548</v>
      </c>
      <c r="J1915" s="12">
        <v>50110</v>
      </c>
      <c r="K1915" s="12">
        <v>676480</v>
      </c>
      <c r="L1915" s="4" t="s">
        <v>3387</v>
      </c>
      <c r="M1915" s="4" t="s">
        <v>3106</v>
      </c>
      <c r="N1915" t="s">
        <v>6305</v>
      </c>
      <c r="O1915" s="22">
        <f>+VLOOKUP(E1915,[2]Sheet1!C$616:L$816,9,0)</f>
        <v>676480</v>
      </c>
      <c r="P1915" s="22">
        <f t="shared" si="65"/>
        <v>0</v>
      </c>
      <c r="Q1915" s="1">
        <f>+VLOOKUP(E1915,[2]Sheet1!C$616:L$816,10,0)</f>
        <v>45387</v>
      </c>
    </row>
    <row r="1916" spans="1:17" ht="15" hidden="1" customHeight="1" x14ac:dyDescent="0.2">
      <c r="C1916" s="8">
        <v>45323</v>
      </c>
      <c r="D1916" s="4" t="s">
        <v>5723</v>
      </c>
      <c r="E1916">
        <f t="shared" si="64"/>
        <v>7012</v>
      </c>
      <c r="F1916" s="4" t="s">
        <v>5545</v>
      </c>
      <c r="G1916" s="4" t="s">
        <v>5724</v>
      </c>
      <c r="H1916" s="12">
        <v>626370</v>
      </c>
      <c r="I1916" s="11" t="s">
        <v>548</v>
      </c>
      <c r="J1916" s="12">
        <v>50110</v>
      </c>
      <c r="K1916" s="12">
        <v>676480</v>
      </c>
      <c r="L1916" s="4" t="s">
        <v>3387</v>
      </c>
      <c r="M1916" s="4" t="s">
        <v>3106</v>
      </c>
      <c r="N1916" t="s">
        <v>6305</v>
      </c>
      <c r="O1916" s="22">
        <f>+VLOOKUP(E1916,[2]Sheet1!C$616:L$816,9,0)</f>
        <v>676480</v>
      </c>
      <c r="P1916" s="22">
        <f t="shared" si="65"/>
        <v>0</v>
      </c>
      <c r="Q1916" s="1">
        <f>+VLOOKUP(E1916,[2]Sheet1!C$616:L$816,10,0)</f>
        <v>45387</v>
      </c>
    </row>
    <row r="1917" spans="1:17" ht="15" hidden="1" customHeight="1" x14ac:dyDescent="0.2">
      <c r="C1917" s="8">
        <v>45323</v>
      </c>
      <c r="D1917" s="4" t="s">
        <v>5725</v>
      </c>
      <c r="E1917">
        <f t="shared" si="64"/>
        <v>7013</v>
      </c>
      <c r="F1917" s="4" t="s">
        <v>5545</v>
      </c>
      <c r="G1917" s="4" t="s">
        <v>5726</v>
      </c>
      <c r="H1917" s="12">
        <v>626370</v>
      </c>
      <c r="I1917" s="11" t="s">
        <v>548</v>
      </c>
      <c r="J1917" s="12">
        <v>50110</v>
      </c>
      <c r="K1917" s="12">
        <v>676480</v>
      </c>
      <c r="L1917" s="4" t="s">
        <v>3387</v>
      </c>
      <c r="M1917" s="4" t="s">
        <v>3106</v>
      </c>
      <c r="N1917" t="s">
        <v>6305</v>
      </c>
      <c r="O1917" s="22">
        <f>+VLOOKUP(E1917,[2]Sheet1!C$616:L$816,9,0)</f>
        <v>676480</v>
      </c>
      <c r="P1917" s="22">
        <f t="shared" si="65"/>
        <v>0</v>
      </c>
      <c r="Q1917" s="1">
        <f>+VLOOKUP(E1917,[2]Sheet1!C$616:L$816,10,0)</f>
        <v>45387</v>
      </c>
    </row>
    <row r="1918" spans="1:17" ht="15" hidden="1" customHeight="1" x14ac:dyDescent="0.2">
      <c r="C1918" s="8">
        <v>45323</v>
      </c>
      <c r="D1918" s="4" t="s">
        <v>5727</v>
      </c>
      <c r="E1918">
        <f t="shared" si="64"/>
        <v>7014</v>
      </c>
      <c r="F1918" s="4" t="s">
        <v>5545</v>
      </c>
      <c r="G1918" s="4" t="s">
        <v>5728</v>
      </c>
      <c r="H1918" s="12">
        <v>501096</v>
      </c>
      <c r="I1918" s="11" t="s">
        <v>548</v>
      </c>
      <c r="J1918" s="12">
        <v>40088</v>
      </c>
      <c r="K1918" s="12">
        <v>541184</v>
      </c>
      <c r="L1918" s="4" t="s">
        <v>3387</v>
      </c>
      <c r="M1918" s="4" t="s">
        <v>3106</v>
      </c>
      <c r="N1918" t="s">
        <v>6305</v>
      </c>
      <c r="O1918" s="22">
        <f>+VLOOKUP(E1918,[2]Sheet1!C$616:L$816,9,0)</f>
        <v>541184</v>
      </c>
      <c r="P1918" s="22">
        <f t="shared" si="65"/>
        <v>0</v>
      </c>
      <c r="Q1918" s="1">
        <f>+VLOOKUP(E1918,[2]Sheet1!C$616:L$816,10,0)</f>
        <v>45387</v>
      </c>
    </row>
    <row r="1919" spans="1:17" ht="15" hidden="1" customHeight="1" x14ac:dyDescent="0.2">
      <c r="C1919" s="8">
        <v>45323</v>
      </c>
      <c r="D1919" s="4" t="s">
        <v>5729</v>
      </c>
      <c r="E1919">
        <f t="shared" si="64"/>
        <v>7015</v>
      </c>
      <c r="F1919" s="4" t="s">
        <v>5545</v>
      </c>
      <c r="G1919" s="4" t="s">
        <v>5730</v>
      </c>
      <c r="H1919" s="12">
        <v>501096</v>
      </c>
      <c r="I1919" s="11" t="s">
        <v>548</v>
      </c>
      <c r="J1919" s="12">
        <v>40088</v>
      </c>
      <c r="K1919" s="12">
        <v>541184</v>
      </c>
      <c r="L1919" s="4" t="s">
        <v>3387</v>
      </c>
      <c r="M1919" s="4" t="s">
        <v>3106</v>
      </c>
      <c r="N1919" t="s">
        <v>6305</v>
      </c>
      <c r="O1919" s="22">
        <f>+VLOOKUP(E1919,[2]Sheet1!C$616:L$816,9,0)</f>
        <v>541184</v>
      </c>
      <c r="P1919" s="22">
        <f t="shared" si="65"/>
        <v>0</v>
      </c>
      <c r="Q1919" s="1">
        <f>+VLOOKUP(E1919,[2]Sheet1!C$616:L$816,10,0)</f>
        <v>45387</v>
      </c>
    </row>
    <row r="1920" spans="1:17" ht="15" hidden="1" customHeight="1" x14ac:dyDescent="0.2">
      <c r="C1920" s="8">
        <v>45323</v>
      </c>
      <c r="D1920" s="4" t="s">
        <v>5731</v>
      </c>
      <c r="E1920">
        <f t="shared" si="64"/>
        <v>7016</v>
      </c>
      <c r="F1920" s="4" t="s">
        <v>5545</v>
      </c>
      <c r="G1920" s="4" t="s">
        <v>5732</v>
      </c>
      <c r="H1920" s="12">
        <v>626370</v>
      </c>
      <c r="I1920" s="11" t="s">
        <v>548</v>
      </c>
      <c r="J1920" s="12">
        <v>50110</v>
      </c>
      <c r="K1920" s="12">
        <v>676480</v>
      </c>
      <c r="L1920" s="4" t="s">
        <v>3387</v>
      </c>
      <c r="M1920" s="4" t="s">
        <v>3106</v>
      </c>
      <c r="N1920" t="s">
        <v>6305</v>
      </c>
      <c r="O1920" s="22">
        <f>+VLOOKUP(E1920,[2]Sheet1!C$616:L$816,9,0)</f>
        <v>676480</v>
      </c>
      <c r="P1920" s="22">
        <f t="shared" si="65"/>
        <v>0</v>
      </c>
      <c r="Q1920" s="1">
        <f>+VLOOKUP(E1920,[2]Sheet1!C$616:L$816,10,0)</f>
        <v>45387</v>
      </c>
    </row>
    <row r="1921" spans="3:17" ht="15" hidden="1" customHeight="1" x14ac:dyDescent="0.2">
      <c r="C1921" s="8">
        <v>45323</v>
      </c>
      <c r="D1921" s="4" t="s">
        <v>5733</v>
      </c>
      <c r="E1921">
        <f t="shared" si="64"/>
        <v>7017</v>
      </c>
      <c r="F1921" s="4" t="s">
        <v>5545</v>
      </c>
      <c r="G1921" s="4" t="s">
        <v>5734</v>
      </c>
      <c r="H1921" s="12">
        <v>626370</v>
      </c>
      <c r="I1921" s="11" t="s">
        <v>548</v>
      </c>
      <c r="J1921" s="12">
        <v>50110</v>
      </c>
      <c r="K1921" s="12">
        <v>676480</v>
      </c>
      <c r="L1921" s="4" t="s">
        <v>3387</v>
      </c>
      <c r="M1921" s="4" t="s">
        <v>3106</v>
      </c>
      <c r="N1921" t="s">
        <v>6305</v>
      </c>
      <c r="O1921" s="22">
        <f>+VLOOKUP(E1921,[2]Sheet1!C$616:L$816,9,0)</f>
        <v>676480</v>
      </c>
      <c r="P1921" s="22">
        <f t="shared" si="65"/>
        <v>0</v>
      </c>
      <c r="Q1921" s="1">
        <f>+VLOOKUP(E1921,[2]Sheet1!C$616:L$816,10,0)</f>
        <v>45387</v>
      </c>
    </row>
    <row r="1922" spans="3:17" ht="15" hidden="1" customHeight="1" x14ac:dyDescent="0.2">
      <c r="C1922" s="8">
        <v>45323</v>
      </c>
      <c r="D1922" s="4" t="s">
        <v>5735</v>
      </c>
      <c r="E1922">
        <f t="shared" si="64"/>
        <v>7018</v>
      </c>
      <c r="F1922" s="4" t="s">
        <v>5545</v>
      </c>
      <c r="G1922" s="4" t="s">
        <v>5736</v>
      </c>
      <c r="H1922" s="12">
        <v>501096</v>
      </c>
      <c r="I1922" s="11" t="s">
        <v>548</v>
      </c>
      <c r="J1922" s="12">
        <v>40088</v>
      </c>
      <c r="K1922" s="12">
        <v>541184</v>
      </c>
      <c r="L1922" s="4" t="s">
        <v>3387</v>
      </c>
      <c r="M1922" s="4" t="s">
        <v>3106</v>
      </c>
      <c r="N1922" t="s">
        <v>6305</v>
      </c>
      <c r="O1922" s="22">
        <f>+VLOOKUP(E1922,[2]Sheet1!C$616:L$816,9,0)</f>
        <v>541184</v>
      </c>
      <c r="P1922" s="22">
        <f t="shared" si="65"/>
        <v>0</v>
      </c>
      <c r="Q1922" s="1">
        <f>+VLOOKUP(E1922,[2]Sheet1!C$616:L$816,10,0)</f>
        <v>45387</v>
      </c>
    </row>
    <row r="1923" spans="3:17" ht="15" hidden="1" customHeight="1" x14ac:dyDescent="0.2">
      <c r="C1923" s="8">
        <v>45323</v>
      </c>
      <c r="D1923" s="4" t="s">
        <v>5737</v>
      </c>
      <c r="E1923">
        <f t="shared" si="64"/>
        <v>7019</v>
      </c>
      <c r="F1923" s="4" t="s">
        <v>5545</v>
      </c>
      <c r="G1923" s="4" t="s">
        <v>5738</v>
      </c>
      <c r="H1923" s="12">
        <v>501096</v>
      </c>
      <c r="I1923" s="11" t="s">
        <v>548</v>
      </c>
      <c r="J1923" s="12">
        <v>40088</v>
      </c>
      <c r="K1923" s="12">
        <v>541184</v>
      </c>
      <c r="L1923" s="4" t="s">
        <v>3387</v>
      </c>
      <c r="M1923" s="4" t="s">
        <v>3106</v>
      </c>
      <c r="N1923" t="s">
        <v>6305</v>
      </c>
      <c r="O1923" s="22">
        <f>+VLOOKUP(E1923,[2]Sheet1!C$616:L$816,9,0)</f>
        <v>541184</v>
      </c>
      <c r="P1923" s="22">
        <f t="shared" si="65"/>
        <v>0</v>
      </c>
      <c r="Q1923" s="1">
        <f>+VLOOKUP(E1923,[2]Sheet1!C$616:L$816,10,0)</f>
        <v>45387</v>
      </c>
    </row>
    <row r="1924" spans="3:17" ht="15" hidden="1" customHeight="1" x14ac:dyDescent="0.2">
      <c r="C1924" s="8">
        <v>45323</v>
      </c>
      <c r="D1924" s="4" t="s">
        <v>5739</v>
      </c>
      <c r="E1924">
        <f t="shared" si="64"/>
        <v>7020</v>
      </c>
      <c r="F1924" s="4" t="s">
        <v>5545</v>
      </c>
      <c r="G1924" s="4" t="s">
        <v>5740</v>
      </c>
      <c r="H1924" s="12">
        <v>939555</v>
      </c>
      <c r="I1924" s="11" t="s">
        <v>548</v>
      </c>
      <c r="J1924" s="12">
        <v>75164</v>
      </c>
      <c r="K1924" s="12">
        <v>1014719</v>
      </c>
      <c r="L1924" s="4" t="s">
        <v>3387</v>
      </c>
      <c r="M1924" s="4" t="s">
        <v>3106</v>
      </c>
      <c r="N1924" t="s">
        <v>6305</v>
      </c>
      <c r="O1924" s="22">
        <f>+VLOOKUP(E1924,[2]Sheet1!C$616:L$816,9,0)</f>
        <v>1014719</v>
      </c>
      <c r="P1924" s="22">
        <f t="shared" si="65"/>
        <v>0</v>
      </c>
      <c r="Q1924" s="1">
        <f>+VLOOKUP(E1924,[2]Sheet1!C$616:L$816,10,0)</f>
        <v>45387</v>
      </c>
    </row>
    <row r="1925" spans="3:17" ht="15" hidden="1" customHeight="1" x14ac:dyDescent="0.2">
      <c r="C1925" s="8">
        <v>45323</v>
      </c>
      <c r="D1925" s="4" t="s">
        <v>5741</v>
      </c>
      <c r="E1925">
        <f t="shared" si="64"/>
        <v>7021</v>
      </c>
      <c r="F1925" s="4" t="s">
        <v>5545</v>
      </c>
      <c r="G1925" s="4" t="s">
        <v>5742</v>
      </c>
      <c r="H1925" s="12">
        <v>751644</v>
      </c>
      <c r="I1925" s="11" t="s">
        <v>548</v>
      </c>
      <c r="J1925" s="12">
        <v>60132</v>
      </c>
      <c r="K1925" s="12">
        <v>811776</v>
      </c>
      <c r="L1925" s="4" t="s">
        <v>3387</v>
      </c>
      <c r="M1925" s="4" t="s">
        <v>3106</v>
      </c>
      <c r="N1925" t="s">
        <v>6305</v>
      </c>
      <c r="O1925" s="22">
        <f>+VLOOKUP(E1925,[2]Sheet1!C$616:L$816,9,0)</f>
        <v>811776</v>
      </c>
      <c r="P1925" s="22">
        <f t="shared" si="65"/>
        <v>0</v>
      </c>
      <c r="Q1925" s="1">
        <f>+VLOOKUP(E1925,[2]Sheet1!C$616:L$816,10,0)</f>
        <v>45387</v>
      </c>
    </row>
    <row r="1926" spans="3:17" ht="15" hidden="1" customHeight="1" x14ac:dyDescent="0.2">
      <c r="C1926" s="8">
        <v>45323</v>
      </c>
      <c r="D1926" s="4" t="s">
        <v>5743</v>
      </c>
      <c r="E1926">
        <f t="shared" si="64"/>
        <v>7022</v>
      </c>
      <c r="F1926" s="4" t="s">
        <v>5545</v>
      </c>
      <c r="G1926" s="4" t="s">
        <v>5744</v>
      </c>
      <c r="H1926" s="12">
        <v>626370</v>
      </c>
      <c r="I1926" s="11" t="s">
        <v>548</v>
      </c>
      <c r="J1926" s="12">
        <v>50110</v>
      </c>
      <c r="K1926" s="12">
        <v>676480</v>
      </c>
      <c r="L1926" s="4" t="s">
        <v>3387</v>
      </c>
      <c r="M1926" s="4" t="s">
        <v>3106</v>
      </c>
      <c r="N1926" t="s">
        <v>6305</v>
      </c>
      <c r="O1926" s="22">
        <f>+VLOOKUP(E1926,[2]Sheet1!C$616:L$816,9,0)</f>
        <v>676480</v>
      </c>
      <c r="P1926" s="22">
        <f t="shared" si="65"/>
        <v>0</v>
      </c>
      <c r="Q1926" s="1">
        <f>+VLOOKUP(E1926,[2]Sheet1!C$616:L$816,10,0)</f>
        <v>45387</v>
      </c>
    </row>
    <row r="1927" spans="3:17" ht="15" hidden="1" customHeight="1" x14ac:dyDescent="0.2">
      <c r="C1927" s="8">
        <v>45323</v>
      </c>
      <c r="D1927" s="4" t="s">
        <v>5745</v>
      </c>
      <c r="E1927">
        <f t="shared" si="64"/>
        <v>7023</v>
      </c>
      <c r="F1927" s="4" t="s">
        <v>5545</v>
      </c>
      <c r="G1927" s="4" t="s">
        <v>5746</v>
      </c>
      <c r="H1927" s="12">
        <v>939555</v>
      </c>
      <c r="I1927" s="11" t="s">
        <v>548</v>
      </c>
      <c r="J1927" s="12">
        <v>75164</v>
      </c>
      <c r="K1927" s="12">
        <v>1014719</v>
      </c>
      <c r="L1927" s="4" t="s">
        <v>3387</v>
      </c>
      <c r="M1927" s="4" t="s">
        <v>3106</v>
      </c>
      <c r="N1927" t="s">
        <v>6305</v>
      </c>
      <c r="O1927" s="22">
        <f>+VLOOKUP(E1927,[2]Sheet1!C$616:L$816,9,0)</f>
        <v>1014719</v>
      </c>
      <c r="P1927" s="22">
        <f t="shared" si="65"/>
        <v>0</v>
      </c>
      <c r="Q1927" s="1">
        <f>+VLOOKUP(E1927,[2]Sheet1!C$616:L$816,10,0)</f>
        <v>45387</v>
      </c>
    </row>
    <row r="1928" spans="3:17" ht="15" hidden="1" customHeight="1" x14ac:dyDescent="0.2">
      <c r="C1928" s="8">
        <v>45323</v>
      </c>
      <c r="D1928" s="4" t="s">
        <v>5747</v>
      </c>
      <c r="E1928">
        <f t="shared" si="64"/>
        <v>7024</v>
      </c>
      <c r="F1928" s="4" t="s">
        <v>5545</v>
      </c>
      <c r="G1928" s="4" t="s">
        <v>5748</v>
      </c>
      <c r="H1928" s="12">
        <v>501096</v>
      </c>
      <c r="I1928" s="11" t="s">
        <v>548</v>
      </c>
      <c r="J1928" s="12">
        <v>40088</v>
      </c>
      <c r="K1928" s="12">
        <v>541184</v>
      </c>
      <c r="L1928" s="4" t="s">
        <v>3387</v>
      </c>
      <c r="M1928" s="4" t="s">
        <v>3106</v>
      </c>
      <c r="N1928" t="s">
        <v>6305</v>
      </c>
      <c r="O1928" s="22">
        <f>+VLOOKUP(E1928,[2]Sheet1!C$616:L$816,9,0)</f>
        <v>541184</v>
      </c>
      <c r="P1928" s="22">
        <f t="shared" si="65"/>
        <v>0</v>
      </c>
      <c r="Q1928" s="1">
        <f>+VLOOKUP(E1928,[2]Sheet1!C$616:L$816,10,0)</f>
        <v>45387</v>
      </c>
    </row>
    <row r="1929" spans="3:17" ht="15" hidden="1" customHeight="1" x14ac:dyDescent="0.2">
      <c r="C1929" s="8">
        <v>45323</v>
      </c>
      <c r="D1929" s="4" t="s">
        <v>5749</v>
      </c>
      <c r="E1929">
        <f t="shared" si="64"/>
        <v>7025</v>
      </c>
      <c r="F1929" s="4" t="s">
        <v>5545</v>
      </c>
      <c r="G1929" s="4" t="s">
        <v>5750</v>
      </c>
      <c r="H1929" s="12">
        <v>1252740</v>
      </c>
      <c r="I1929" s="11" t="s">
        <v>548</v>
      </c>
      <c r="J1929" s="12">
        <v>100219</v>
      </c>
      <c r="K1929" s="12">
        <v>1352959</v>
      </c>
      <c r="L1929" s="4" t="s">
        <v>3387</v>
      </c>
      <c r="M1929" s="4" t="s">
        <v>3106</v>
      </c>
      <c r="N1929" t="s">
        <v>6305</v>
      </c>
      <c r="O1929" s="22">
        <f>+VLOOKUP(E1929,[2]Sheet1!C$616:L$816,9,0)</f>
        <v>1352959</v>
      </c>
      <c r="P1929" s="22">
        <f t="shared" si="65"/>
        <v>0</v>
      </c>
      <c r="Q1929" s="1">
        <f>+VLOOKUP(E1929,[2]Sheet1!C$616:L$816,10,0)</f>
        <v>45387</v>
      </c>
    </row>
    <row r="1930" spans="3:17" ht="15" hidden="1" customHeight="1" x14ac:dyDescent="0.2">
      <c r="C1930" s="8">
        <v>45323</v>
      </c>
      <c r="D1930" s="4" t="s">
        <v>5751</v>
      </c>
      <c r="E1930">
        <f t="shared" si="64"/>
        <v>7026</v>
      </c>
      <c r="F1930" s="4" t="s">
        <v>5545</v>
      </c>
      <c r="G1930" s="4" t="s">
        <v>5752</v>
      </c>
      <c r="H1930" s="12">
        <v>626370</v>
      </c>
      <c r="I1930" s="11" t="s">
        <v>548</v>
      </c>
      <c r="J1930" s="12">
        <v>50110</v>
      </c>
      <c r="K1930" s="12">
        <v>676480</v>
      </c>
      <c r="L1930" s="4" t="s">
        <v>3387</v>
      </c>
      <c r="M1930" s="4" t="s">
        <v>3106</v>
      </c>
      <c r="N1930" t="s">
        <v>6305</v>
      </c>
      <c r="O1930" s="22">
        <f>+VLOOKUP(E1930,[2]Sheet1!C$616:L$816,9,0)</f>
        <v>676480</v>
      </c>
      <c r="P1930" s="22">
        <f t="shared" si="65"/>
        <v>0</v>
      </c>
      <c r="Q1930" s="1">
        <f>+VLOOKUP(E1930,[2]Sheet1!C$616:L$816,10,0)</f>
        <v>45387</v>
      </c>
    </row>
    <row r="1931" spans="3:17" ht="15" hidden="1" customHeight="1" x14ac:dyDescent="0.2">
      <c r="C1931" s="8">
        <v>45323</v>
      </c>
      <c r="D1931" s="4" t="s">
        <v>5753</v>
      </c>
      <c r="E1931">
        <f t="shared" si="64"/>
        <v>7027</v>
      </c>
      <c r="F1931" s="4" t="s">
        <v>5545</v>
      </c>
      <c r="G1931" s="4" t="s">
        <v>5754</v>
      </c>
      <c r="H1931" s="12">
        <v>626370</v>
      </c>
      <c r="I1931" s="11" t="s">
        <v>548</v>
      </c>
      <c r="J1931" s="12">
        <v>50110</v>
      </c>
      <c r="K1931" s="12">
        <v>676480</v>
      </c>
      <c r="L1931" s="4" t="s">
        <v>3387</v>
      </c>
      <c r="M1931" s="4" t="s">
        <v>3106</v>
      </c>
      <c r="N1931" t="s">
        <v>6305</v>
      </c>
      <c r="O1931" s="22">
        <f>+VLOOKUP(E1931,[2]Sheet1!C$616:L$816,9,0)</f>
        <v>676480</v>
      </c>
      <c r="P1931" s="22">
        <f t="shared" si="65"/>
        <v>0</v>
      </c>
      <c r="Q1931" s="1">
        <f>+VLOOKUP(E1931,[2]Sheet1!C$616:L$816,10,0)</f>
        <v>45387</v>
      </c>
    </row>
    <row r="1932" spans="3:17" ht="15" hidden="1" customHeight="1" x14ac:dyDescent="0.2">
      <c r="C1932" s="8">
        <v>45323</v>
      </c>
      <c r="D1932" s="4" t="s">
        <v>5755</v>
      </c>
      <c r="E1932">
        <f t="shared" si="64"/>
        <v>7028</v>
      </c>
      <c r="F1932" s="4" t="s">
        <v>5545</v>
      </c>
      <c r="G1932" s="4" t="s">
        <v>5756</v>
      </c>
      <c r="H1932" s="12">
        <v>939555</v>
      </c>
      <c r="I1932" s="11" t="s">
        <v>548</v>
      </c>
      <c r="J1932" s="12">
        <v>75164</v>
      </c>
      <c r="K1932" s="12">
        <v>1014719</v>
      </c>
      <c r="L1932" s="4" t="s">
        <v>3387</v>
      </c>
      <c r="M1932" s="4" t="s">
        <v>3106</v>
      </c>
      <c r="N1932" t="s">
        <v>6305</v>
      </c>
      <c r="O1932" s="22">
        <f>+VLOOKUP(E1932,[2]Sheet1!C$616:L$816,9,0)</f>
        <v>1014719</v>
      </c>
      <c r="P1932" s="22">
        <f t="shared" si="65"/>
        <v>0</v>
      </c>
      <c r="Q1932" s="1">
        <f>+VLOOKUP(E1932,[2]Sheet1!C$616:L$816,10,0)</f>
        <v>45387</v>
      </c>
    </row>
    <row r="1933" spans="3:17" ht="15" hidden="1" customHeight="1" x14ac:dyDescent="0.2">
      <c r="C1933" s="8">
        <v>45323</v>
      </c>
      <c r="D1933" s="4" t="s">
        <v>5757</v>
      </c>
      <c r="E1933">
        <f t="shared" si="64"/>
        <v>7029</v>
      </c>
      <c r="F1933" s="4" t="s">
        <v>5545</v>
      </c>
      <c r="G1933" s="4" t="s">
        <v>5758</v>
      </c>
      <c r="H1933" s="12">
        <v>939555</v>
      </c>
      <c r="I1933" s="11" t="s">
        <v>548</v>
      </c>
      <c r="J1933" s="12">
        <v>75164</v>
      </c>
      <c r="K1933" s="12">
        <v>1014719</v>
      </c>
      <c r="L1933" s="4" t="s">
        <v>3387</v>
      </c>
      <c r="M1933" s="4" t="s">
        <v>3106</v>
      </c>
      <c r="N1933" t="s">
        <v>6305</v>
      </c>
      <c r="O1933" s="22">
        <f>+VLOOKUP(E1933,[2]Sheet1!C$616:L$816,9,0)</f>
        <v>1014719</v>
      </c>
      <c r="P1933" s="22">
        <f t="shared" si="65"/>
        <v>0</v>
      </c>
      <c r="Q1933" s="1">
        <f>+VLOOKUP(E1933,[2]Sheet1!C$616:L$816,10,0)</f>
        <v>45387</v>
      </c>
    </row>
    <row r="1934" spans="3:17" ht="15" hidden="1" customHeight="1" x14ac:dyDescent="0.2">
      <c r="C1934" s="8">
        <v>45323</v>
      </c>
      <c r="D1934" s="4" t="s">
        <v>560</v>
      </c>
      <c r="E1934">
        <f t="shared" si="64"/>
        <v>7030</v>
      </c>
      <c r="F1934" s="4" t="s">
        <v>5545</v>
      </c>
      <c r="G1934" s="4" t="s">
        <v>5759</v>
      </c>
      <c r="H1934" s="12">
        <v>501096</v>
      </c>
      <c r="I1934" s="11" t="s">
        <v>548</v>
      </c>
      <c r="J1934" s="12">
        <v>40088</v>
      </c>
      <c r="K1934" s="12">
        <v>541184</v>
      </c>
      <c r="L1934" s="4" t="s">
        <v>3387</v>
      </c>
      <c r="M1934" s="4" t="s">
        <v>3106</v>
      </c>
      <c r="N1934" t="s">
        <v>6305</v>
      </c>
      <c r="O1934" s="22">
        <f>+VLOOKUP(E1934,[2]Sheet1!C$616:L$816,9,0)</f>
        <v>541184</v>
      </c>
      <c r="P1934" s="22">
        <f t="shared" si="65"/>
        <v>0</v>
      </c>
      <c r="Q1934" s="1">
        <f>+VLOOKUP(E1934,[2]Sheet1!C$616:L$816,10,0)</f>
        <v>45387</v>
      </c>
    </row>
    <row r="1935" spans="3:17" ht="15" hidden="1" customHeight="1" x14ac:dyDescent="0.2">
      <c r="C1935" s="8">
        <v>45323</v>
      </c>
      <c r="D1935" s="4" t="s">
        <v>4822</v>
      </c>
      <c r="E1935">
        <f t="shared" si="64"/>
        <v>7031</v>
      </c>
      <c r="F1935" s="4" t="s">
        <v>5545</v>
      </c>
      <c r="G1935" s="4" t="s">
        <v>5760</v>
      </c>
      <c r="H1935" s="12">
        <v>626370</v>
      </c>
      <c r="I1935" s="11" t="s">
        <v>548</v>
      </c>
      <c r="J1935" s="12">
        <v>50110</v>
      </c>
      <c r="K1935" s="12">
        <v>676480</v>
      </c>
      <c r="L1935" s="4" t="s">
        <v>3387</v>
      </c>
      <c r="M1935" s="4" t="s">
        <v>3106</v>
      </c>
      <c r="N1935" t="s">
        <v>6305</v>
      </c>
      <c r="O1935" s="22">
        <f>+VLOOKUP(E1935,[2]Sheet1!C$616:L$816,9,0)</f>
        <v>676480</v>
      </c>
      <c r="P1935" s="22">
        <f t="shared" si="65"/>
        <v>0</v>
      </c>
      <c r="Q1935" s="1">
        <f>+VLOOKUP(E1935,[2]Sheet1!C$616:L$816,10,0)</f>
        <v>45387</v>
      </c>
    </row>
    <row r="1936" spans="3:17" ht="15" hidden="1" customHeight="1" x14ac:dyDescent="0.2">
      <c r="C1936" s="8">
        <v>45323</v>
      </c>
      <c r="D1936" s="4" t="s">
        <v>468</v>
      </c>
      <c r="E1936">
        <f t="shared" si="64"/>
        <v>7032</v>
      </c>
      <c r="F1936" s="4" t="s">
        <v>5545</v>
      </c>
      <c r="G1936" s="4" t="s">
        <v>5761</v>
      </c>
      <c r="H1936" s="12">
        <v>501096</v>
      </c>
      <c r="I1936" s="11" t="s">
        <v>548</v>
      </c>
      <c r="J1936" s="12">
        <v>40088</v>
      </c>
      <c r="K1936" s="12">
        <v>541184</v>
      </c>
      <c r="L1936" s="4" t="s">
        <v>3387</v>
      </c>
      <c r="M1936" s="4" t="s">
        <v>3106</v>
      </c>
      <c r="N1936" t="s">
        <v>6305</v>
      </c>
      <c r="O1936" s="22">
        <f>+VLOOKUP(E1936,[2]Sheet1!C$616:L$816,9,0)</f>
        <v>541184</v>
      </c>
      <c r="P1936" s="22">
        <f t="shared" si="65"/>
        <v>0</v>
      </c>
      <c r="Q1936" s="1">
        <f>+VLOOKUP(E1936,[2]Sheet1!C$616:L$816,10,0)</f>
        <v>45387</v>
      </c>
    </row>
    <row r="1937" spans="3:17" ht="15" hidden="1" customHeight="1" x14ac:dyDescent="0.2">
      <c r="C1937" s="8">
        <v>45323</v>
      </c>
      <c r="D1937" s="4" t="s">
        <v>3380</v>
      </c>
      <c r="E1937">
        <f t="shared" si="64"/>
        <v>7033</v>
      </c>
      <c r="F1937" s="4" t="s">
        <v>5545</v>
      </c>
      <c r="G1937" s="4" t="s">
        <v>5762</v>
      </c>
      <c r="H1937" s="12">
        <v>501096</v>
      </c>
      <c r="I1937" s="11" t="s">
        <v>548</v>
      </c>
      <c r="J1937" s="12">
        <v>40088</v>
      </c>
      <c r="K1937" s="12">
        <v>541184</v>
      </c>
      <c r="L1937" s="4" t="s">
        <v>3387</v>
      </c>
      <c r="M1937" s="4" t="s">
        <v>3106</v>
      </c>
      <c r="N1937" t="s">
        <v>6305</v>
      </c>
      <c r="O1937" s="22">
        <f>+VLOOKUP(E1937,[2]Sheet1!C$616:L$816,9,0)</f>
        <v>541184</v>
      </c>
      <c r="P1937" s="22">
        <f t="shared" si="65"/>
        <v>0</v>
      </c>
      <c r="Q1937" s="1">
        <f>+VLOOKUP(E1937,[2]Sheet1!C$616:L$816,10,0)</f>
        <v>45387</v>
      </c>
    </row>
    <row r="1938" spans="3:17" ht="15" hidden="1" customHeight="1" x14ac:dyDescent="0.2">
      <c r="C1938" s="8">
        <v>45323</v>
      </c>
      <c r="D1938" s="4" t="s">
        <v>1103</v>
      </c>
      <c r="E1938">
        <f t="shared" si="64"/>
        <v>7034</v>
      </c>
      <c r="F1938" s="4" t="s">
        <v>5545</v>
      </c>
      <c r="G1938" s="4" t="s">
        <v>5763</v>
      </c>
      <c r="H1938" s="12">
        <v>626370</v>
      </c>
      <c r="I1938" s="11" t="s">
        <v>548</v>
      </c>
      <c r="J1938" s="12">
        <v>50110</v>
      </c>
      <c r="K1938" s="12">
        <v>676480</v>
      </c>
      <c r="L1938" s="4" t="s">
        <v>3387</v>
      </c>
      <c r="M1938" s="4" t="s">
        <v>3106</v>
      </c>
      <c r="N1938" t="s">
        <v>6305</v>
      </c>
      <c r="O1938" s="22">
        <f>+VLOOKUP(E1938,[2]Sheet1!C$616:L$816,9,0)</f>
        <v>676480</v>
      </c>
      <c r="P1938" s="22">
        <f t="shared" si="65"/>
        <v>0</v>
      </c>
      <c r="Q1938" s="1">
        <f>+VLOOKUP(E1938,[2]Sheet1!C$616:L$816,10,0)</f>
        <v>45387</v>
      </c>
    </row>
    <row r="1939" spans="3:17" ht="15" hidden="1" customHeight="1" x14ac:dyDescent="0.2">
      <c r="C1939" s="8">
        <v>45323</v>
      </c>
      <c r="D1939" s="4" t="s">
        <v>5764</v>
      </c>
      <c r="E1939">
        <f t="shared" si="64"/>
        <v>7035</v>
      </c>
      <c r="F1939" s="4" t="s">
        <v>5545</v>
      </c>
      <c r="G1939" s="4" t="s">
        <v>5765</v>
      </c>
      <c r="H1939" s="12">
        <v>501096</v>
      </c>
      <c r="I1939" s="11" t="s">
        <v>548</v>
      </c>
      <c r="J1939" s="12">
        <v>40088</v>
      </c>
      <c r="K1939" s="12">
        <v>541184</v>
      </c>
      <c r="L1939" s="4" t="s">
        <v>3387</v>
      </c>
      <c r="M1939" s="4" t="s">
        <v>3106</v>
      </c>
      <c r="N1939" t="s">
        <v>6305</v>
      </c>
      <c r="O1939" s="22">
        <f>+VLOOKUP(E1939,[2]Sheet1!C$616:L$816,9,0)</f>
        <v>541184</v>
      </c>
      <c r="P1939" s="22">
        <f t="shared" si="65"/>
        <v>0</v>
      </c>
      <c r="Q1939" s="1">
        <f>+VLOOKUP(E1939,[2]Sheet1!C$616:L$816,10,0)</f>
        <v>45387</v>
      </c>
    </row>
    <row r="1940" spans="3:17" ht="15" hidden="1" customHeight="1" x14ac:dyDescent="0.2">
      <c r="C1940" s="8">
        <v>45323</v>
      </c>
      <c r="D1940" s="4" t="s">
        <v>5766</v>
      </c>
      <c r="E1940">
        <f t="shared" si="64"/>
        <v>7036</v>
      </c>
      <c r="F1940" s="4" t="s">
        <v>5545</v>
      </c>
      <c r="G1940" s="4" t="s">
        <v>5767</v>
      </c>
      <c r="H1940" s="12">
        <v>501096</v>
      </c>
      <c r="I1940" s="11" t="s">
        <v>548</v>
      </c>
      <c r="J1940" s="12">
        <v>40088</v>
      </c>
      <c r="K1940" s="12">
        <v>541184</v>
      </c>
      <c r="L1940" s="4" t="s">
        <v>3387</v>
      </c>
      <c r="M1940" s="4" t="s">
        <v>3106</v>
      </c>
      <c r="N1940" t="s">
        <v>6305</v>
      </c>
      <c r="O1940" s="22">
        <f>+VLOOKUP(E1940,[2]Sheet1!C$616:L$816,9,0)</f>
        <v>541184</v>
      </c>
      <c r="P1940" s="22">
        <f t="shared" si="65"/>
        <v>0</v>
      </c>
      <c r="Q1940" s="1">
        <f>+VLOOKUP(E1940,[2]Sheet1!C$616:L$816,10,0)</f>
        <v>45387</v>
      </c>
    </row>
    <row r="1941" spans="3:17" ht="15" hidden="1" customHeight="1" x14ac:dyDescent="0.2">
      <c r="C1941" s="8">
        <v>45323</v>
      </c>
      <c r="D1941" s="4" t="s">
        <v>5768</v>
      </c>
      <c r="E1941">
        <f t="shared" si="64"/>
        <v>7037</v>
      </c>
      <c r="F1941" s="4" t="s">
        <v>5545</v>
      </c>
      <c r="G1941" s="4" t="s">
        <v>5769</v>
      </c>
      <c r="H1941" s="12">
        <v>939555</v>
      </c>
      <c r="I1941" s="11" t="s">
        <v>548</v>
      </c>
      <c r="J1941" s="12">
        <v>75164</v>
      </c>
      <c r="K1941" s="12">
        <v>1014719</v>
      </c>
      <c r="L1941" s="4" t="s">
        <v>3387</v>
      </c>
      <c r="M1941" s="4" t="s">
        <v>3106</v>
      </c>
      <c r="N1941" t="s">
        <v>6305</v>
      </c>
      <c r="O1941" s="22">
        <f>+VLOOKUP(E1941,[2]Sheet1!C$616:L$816,9,0)</f>
        <v>1014719</v>
      </c>
      <c r="P1941" s="22">
        <f t="shared" si="65"/>
        <v>0</v>
      </c>
      <c r="Q1941" s="1">
        <f>+VLOOKUP(E1941,[2]Sheet1!C$616:L$816,10,0)</f>
        <v>45387</v>
      </c>
    </row>
    <row r="1942" spans="3:17" ht="15" hidden="1" customHeight="1" x14ac:dyDescent="0.2">
      <c r="C1942" s="8">
        <v>45324</v>
      </c>
      <c r="D1942" s="4" t="s">
        <v>5770</v>
      </c>
      <c r="E1942">
        <f t="shared" si="64"/>
        <v>7242</v>
      </c>
      <c r="F1942" s="4" t="s">
        <v>5545</v>
      </c>
      <c r="G1942" s="4" t="s">
        <v>5771</v>
      </c>
      <c r="H1942" s="12">
        <v>626370</v>
      </c>
      <c r="I1942" s="11" t="s">
        <v>548</v>
      </c>
      <c r="J1942" s="12">
        <v>50110</v>
      </c>
      <c r="K1942" s="12">
        <v>676480</v>
      </c>
      <c r="L1942" s="4" t="s">
        <v>3387</v>
      </c>
      <c r="M1942" s="4" t="s">
        <v>3106</v>
      </c>
      <c r="N1942" t="s">
        <v>6305</v>
      </c>
      <c r="O1942" s="22">
        <f>+VLOOKUP(E1942,[2]Sheet1!C$616:L$816,9,0)</f>
        <v>676480</v>
      </c>
      <c r="P1942" s="22">
        <f t="shared" si="65"/>
        <v>0</v>
      </c>
      <c r="Q1942" s="1">
        <f>+VLOOKUP(E1942,[2]Sheet1!C$616:L$816,10,0)</f>
        <v>45387</v>
      </c>
    </row>
    <row r="1943" spans="3:17" ht="15" hidden="1" customHeight="1" x14ac:dyDescent="0.2">
      <c r="C1943" s="8">
        <v>45324</v>
      </c>
      <c r="D1943" s="4" t="s">
        <v>5772</v>
      </c>
      <c r="E1943">
        <f t="shared" si="64"/>
        <v>7243</v>
      </c>
      <c r="F1943" s="4" t="s">
        <v>5545</v>
      </c>
      <c r="G1943" s="4" t="s">
        <v>5773</v>
      </c>
      <c r="H1943" s="12">
        <v>501096</v>
      </c>
      <c r="I1943" s="11" t="s">
        <v>548</v>
      </c>
      <c r="J1943" s="12">
        <v>40088</v>
      </c>
      <c r="K1943" s="12">
        <v>541184</v>
      </c>
      <c r="L1943" s="4" t="s">
        <v>3387</v>
      </c>
      <c r="M1943" s="4" t="s">
        <v>3106</v>
      </c>
      <c r="N1943" t="s">
        <v>6305</v>
      </c>
      <c r="O1943" s="22">
        <f>+VLOOKUP(E1943,[2]Sheet1!C$616:L$816,9,0)</f>
        <v>541184</v>
      </c>
      <c r="P1943" s="22">
        <f t="shared" si="65"/>
        <v>0</v>
      </c>
      <c r="Q1943" s="1">
        <f>+VLOOKUP(E1943,[2]Sheet1!C$616:L$816,10,0)</f>
        <v>45387</v>
      </c>
    </row>
    <row r="1944" spans="3:17" ht="15" hidden="1" customHeight="1" x14ac:dyDescent="0.2">
      <c r="C1944" s="8">
        <v>45324</v>
      </c>
      <c r="D1944" s="4" t="s">
        <v>5774</v>
      </c>
      <c r="E1944">
        <f t="shared" si="64"/>
        <v>7244</v>
      </c>
      <c r="F1944" s="4" t="s">
        <v>5545</v>
      </c>
      <c r="G1944" s="4" t="s">
        <v>5775</v>
      </c>
      <c r="H1944" s="12">
        <v>626370</v>
      </c>
      <c r="I1944" s="11" t="s">
        <v>548</v>
      </c>
      <c r="J1944" s="12">
        <v>50110</v>
      </c>
      <c r="K1944" s="12">
        <v>676480</v>
      </c>
      <c r="L1944" s="4" t="s">
        <v>3387</v>
      </c>
      <c r="M1944" s="4" t="s">
        <v>3106</v>
      </c>
      <c r="N1944" t="s">
        <v>6305</v>
      </c>
      <c r="O1944" s="22">
        <f>+VLOOKUP(E1944,[2]Sheet1!C$616:L$816,9,0)</f>
        <v>676480</v>
      </c>
      <c r="P1944" s="22">
        <f t="shared" si="65"/>
        <v>0</v>
      </c>
      <c r="Q1944" s="1">
        <f>+VLOOKUP(E1944,[2]Sheet1!C$616:L$816,10,0)</f>
        <v>45387</v>
      </c>
    </row>
    <row r="1945" spans="3:17" ht="15" hidden="1" customHeight="1" x14ac:dyDescent="0.2">
      <c r="C1945" s="8">
        <v>45324</v>
      </c>
      <c r="D1945" s="4" t="s">
        <v>5776</v>
      </c>
      <c r="E1945">
        <f t="shared" si="64"/>
        <v>7245</v>
      </c>
      <c r="F1945" s="4" t="s">
        <v>5545</v>
      </c>
      <c r="G1945" s="4" t="s">
        <v>5777</v>
      </c>
      <c r="H1945" s="12">
        <v>939555</v>
      </c>
      <c r="I1945" s="11" t="s">
        <v>548</v>
      </c>
      <c r="J1945" s="12">
        <v>75164</v>
      </c>
      <c r="K1945" s="12">
        <v>1014719</v>
      </c>
      <c r="L1945" s="4" t="s">
        <v>3387</v>
      </c>
      <c r="M1945" s="4" t="s">
        <v>3106</v>
      </c>
      <c r="N1945" t="s">
        <v>6305</v>
      </c>
      <c r="O1945" s="22">
        <f>+VLOOKUP(E1945,[2]Sheet1!C$616:L$816,9,0)</f>
        <v>1014719</v>
      </c>
      <c r="P1945" s="22">
        <f t="shared" si="65"/>
        <v>0</v>
      </c>
      <c r="Q1945" s="1">
        <f>+VLOOKUP(E1945,[2]Sheet1!C$616:L$816,10,0)</f>
        <v>45387</v>
      </c>
    </row>
    <row r="1946" spans="3:17" ht="15" hidden="1" customHeight="1" x14ac:dyDescent="0.2">
      <c r="C1946" s="8">
        <v>45324</v>
      </c>
      <c r="D1946" s="4" t="s">
        <v>5778</v>
      </c>
      <c r="E1946">
        <f t="shared" si="64"/>
        <v>7246</v>
      </c>
      <c r="F1946" s="4" t="s">
        <v>5545</v>
      </c>
      <c r="G1946" s="4" t="s">
        <v>5779</v>
      </c>
      <c r="H1946" s="12">
        <v>626370</v>
      </c>
      <c r="I1946" s="11" t="s">
        <v>548</v>
      </c>
      <c r="J1946" s="12">
        <v>50110</v>
      </c>
      <c r="K1946" s="12">
        <v>676480</v>
      </c>
      <c r="L1946" s="4" t="s">
        <v>3387</v>
      </c>
      <c r="M1946" s="4" t="s">
        <v>3106</v>
      </c>
      <c r="N1946" t="s">
        <v>6305</v>
      </c>
      <c r="O1946" s="22">
        <f>+VLOOKUP(E1946,[2]Sheet1!C$616:L$816,9,0)</f>
        <v>676480</v>
      </c>
      <c r="P1946" s="22">
        <f t="shared" si="65"/>
        <v>0</v>
      </c>
      <c r="Q1946" s="1">
        <f>+VLOOKUP(E1946,[2]Sheet1!C$616:L$816,10,0)</f>
        <v>45387</v>
      </c>
    </row>
    <row r="1947" spans="3:17" ht="15" hidden="1" customHeight="1" x14ac:dyDescent="0.2">
      <c r="C1947" s="8">
        <v>45324</v>
      </c>
      <c r="D1947" s="4" t="s">
        <v>5780</v>
      </c>
      <c r="E1947">
        <f t="shared" si="64"/>
        <v>7247</v>
      </c>
      <c r="F1947" s="4" t="s">
        <v>5545</v>
      </c>
      <c r="G1947" s="4" t="s">
        <v>5781</v>
      </c>
      <c r="H1947" s="12">
        <v>626370</v>
      </c>
      <c r="I1947" s="11" t="s">
        <v>548</v>
      </c>
      <c r="J1947" s="12">
        <v>50110</v>
      </c>
      <c r="K1947" s="12">
        <v>676480</v>
      </c>
      <c r="L1947" s="4" t="s">
        <v>3387</v>
      </c>
      <c r="M1947" s="4" t="s">
        <v>3106</v>
      </c>
      <c r="N1947" t="s">
        <v>6305</v>
      </c>
      <c r="O1947" s="22">
        <f>+VLOOKUP(E1947,[2]Sheet1!C$616:L$816,9,0)</f>
        <v>676480</v>
      </c>
      <c r="P1947" s="22">
        <f t="shared" si="65"/>
        <v>0</v>
      </c>
      <c r="Q1947" s="1">
        <f>+VLOOKUP(E1947,[2]Sheet1!C$616:L$816,10,0)</f>
        <v>45387</v>
      </c>
    </row>
    <row r="1948" spans="3:17" ht="15" hidden="1" customHeight="1" x14ac:dyDescent="0.2">
      <c r="C1948" s="8">
        <v>45327</v>
      </c>
      <c r="D1948" s="4" t="s">
        <v>5782</v>
      </c>
      <c r="E1948">
        <f t="shared" si="64"/>
        <v>7413</v>
      </c>
      <c r="F1948" s="4" t="s">
        <v>5545</v>
      </c>
      <c r="G1948" s="4" t="s">
        <v>5783</v>
      </c>
      <c r="H1948" s="12">
        <v>1127466</v>
      </c>
      <c r="I1948" s="11" t="s">
        <v>548</v>
      </c>
      <c r="J1948" s="12">
        <v>90197</v>
      </c>
      <c r="K1948" s="12">
        <v>1217663</v>
      </c>
      <c r="L1948" s="4" t="s">
        <v>2318</v>
      </c>
      <c r="M1948" s="4" t="s">
        <v>195</v>
      </c>
      <c r="N1948" t="s">
        <v>6305</v>
      </c>
      <c r="O1948" s="22">
        <f>+VLOOKUP(E1948,[2]Sheet1!C$616:L$816,9,0)</f>
        <v>1217663</v>
      </c>
      <c r="P1948" s="22">
        <f t="shared" si="65"/>
        <v>0</v>
      </c>
      <c r="Q1948" s="1">
        <f>+VLOOKUP(E1948,[2]Sheet1!C$616:L$816,10,0)</f>
        <v>45387</v>
      </c>
    </row>
    <row r="1949" spans="3:17" ht="15" hidden="1" customHeight="1" x14ac:dyDescent="0.2">
      <c r="C1949" s="8">
        <v>45327</v>
      </c>
      <c r="D1949" s="4" t="s">
        <v>5784</v>
      </c>
      <c r="E1949">
        <f t="shared" si="64"/>
        <v>7430</v>
      </c>
      <c r="F1949" s="4" t="s">
        <v>5545</v>
      </c>
      <c r="G1949" s="4" t="s">
        <v>5785</v>
      </c>
      <c r="H1949" s="12">
        <v>2505480</v>
      </c>
      <c r="I1949" s="11" t="s">
        <v>548</v>
      </c>
      <c r="J1949" s="12">
        <v>200438</v>
      </c>
      <c r="K1949" s="12">
        <v>2705918</v>
      </c>
      <c r="L1949" s="4" t="s">
        <v>2318</v>
      </c>
      <c r="M1949" s="4" t="s">
        <v>195</v>
      </c>
      <c r="N1949" t="s">
        <v>6305</v>
      </c>
      <c r="O1949" s="22">
        <f>+VLOOKUP(E1949,[2]Sheet1!C$616:L$816,9,0)</f>
        <v>2705918</v>
      </c>
      <c r="P1949" s="22">
        <f t="shared" si="65"/>
        <v>0</v>
      </c>
      <c r="Q1949" s="1">
        <f>+VLOOKUP(E1949,[2]Sheet1!C$616:L$816,10,0)</f>
        <v>45387</v>
      </c>
    </row>
    <row r="1950" spans="3:17" ht="15" hidden="1" customHeight="1" x14ac:dyDescent="0.2">
      <c r="C1950" s="8">
        <v>45338</v>
      </c>
      <c r="D1950" s="4" t="s">
        <v>5786</v>
      </c>
      <c r="E1950">
        <f t="shared" si="64"/>
        <v>8381</v>
      </c>
      <c r="F1950" s="4" t="s">
        <v>5545</v>
      </c>
      <c r="G1950" s="4" t="s">
        <v>5787</v>
      </c>
      <c r="H1950" s="12">
        <v>626370</v>
      </c>
      <c r="I1950" s="11" t="s">
        <v>548</v>
      </c>
      <c r="J1950" s="12">
        <v>50110</v>
      </c>
      <c r="K1950" s="12">
        <v>676480</v>
      </c>
      <c r="L1950" s="4" t="s">
        <v>3387</v>
      </c>
      <c r="M1950" s="4" t="s">
        <v>3106</v>
      </c>
      <c r="N1950" t="s">
        <v>6305</v>
      </c>
      <c r="O1950" s="22">
        <f>+VLOOKUP(E1950,[2]Sheet1!C$616:L$816,9,0)</f>
        <v>676480</v>
      </c>
      <c r="P1950" s="22">
        <f t="shared" si="65"/>
        <v>0</v>
      </c>
      <c r="Q1950" s="1">
        <f>+VLOOKUP(E1950,[2]Sheet1!C$616:L$816,10,0)</f>
        <v>45387</v>
      </c>
    </row>
    <row r="1951" spans="3:17" ht="15" hidden="1" customHeight="1" x14ac:dyDescent="0.2">
      <c r="C1951" s="8">
        <v>45338</v>
      </c>
      <c r="D1951" s="4" t="s">
        <v>5788</v>
      </c>
      <c r="E1951">
        <f t="shared" si="64"/>
        <v>8382</v>
      </c>
      <c r="F1951" s="4" t="s">
        <v>5545</v>
      </c>
      <c r="G1951" s="4" t="s">
        <v>5789</v>
      </c>
      <c r="H1951" s="12">
        <v>626370</v>
      </c>
      <c r="I1951" s="11" t="s">
        <v>548</v>
      </c>
      <c r="J1951" s="12">
        <v>50110</v>
      </c>
      <c r="K1951" s="12">
        <v>676480</v>
      </c>
      <c r="L1951" s="4" t="s">
        <v>3387</v>
      </c>
      <c r="M1951" s="4" t="s">
        <v>3106</v>
      </c>
      <c r="N1951" t="s">
        <v>6305</v>
      </c>
      <c r="O1951" s="22">
        <f>+VLOOKUP(E1951,[2]Sheet1!C$616:L$816,9,0)</f>
        <v>676480</v>
      </c>
      <c r="P1951" s="22">
        <f t="shared" si="65"/>
        <v>0</v>
      </c>
      <c r="Q1951" s="1">
        <f>+VLOOKUP(E1951,[2]Sheet1!C$616:L$816,10,0)</f>
        <v>45387</v>
      </c>
    </row>
    <row r="1952" spans="3:17" ht="15" hidden="1" customHeight="1" x14ac:dyDescent="0.2">
      <c r="C1952" s="8">
        <v>45338</v>
      </c>
      <c r="D1952" s="4" t="s">
        <v>5790</v>
      </c>
      <c r="E1952">
        <f t="shared" si="64"/>
        <v>8404</v>
      </c>
      <c r="F1952" s="4" t="s">
        <v>5545</v>
      </c>
      <c r="G1952" s="4" t="s">
        <v>5791</v>
      </c>
      <c r="H1952" s="12">
        <v>501096</v>
      </c>
      <c r="I1952" s="11" t="s">
        <v>548</v>
      </c>
      <c r="J1952" s="12">
        <v>40088</v>
      </c>
      <c r="K1952" s="12">
        <v>541184</v>
      </c>
      <c r="L1952" s="4" t="s">
        <v>3387</v>
      </c>
      <c r="M1952" s="4" t="s">
        <v>3106</v>
      </c>
      <c r="N1952" t="s">
        <v>6305</v>
      </c>
      <c r="O1952" s="22">
        <f>+VLOOKUP(E1952,[2]Sheet1!C$616:L$816,9,0)</f>
        <v>541184</v>
      </c>
      <c r="P1952" s="22">
        <f t="shared" si="65"/>
        <v>0</v>
      </c>
      <c r="Q1952" s="1">
        <f>+VLOOKUP(E1952,[2]Sheet1!C$616:L$816,10,0)</f>
        <v>45387</v>
      </c>
    </row>
    <row r="1953" spans="3:17" ht="15" hidden="1" customHeight="1" x14ac:dyDescent="0.2">
      <c r="C1953" s="8">
        <v>45338</v>
      </c>
      <c r="D1953" s="4" t="s">
        <v>5792</v>
      </c>
      <c r="E1953">
        <f t="shared" si="64"/>
        <v>8405</v>
      </c>
      <c r="F1953" s="4" t="s">
        <v>5545</v>
      </c>
      <c r="G1953" s="4" t="s">
        <v>5793</v>
      </c>
      <c r="H1953" s="12">
        <v>501096</v>
      </c>
      <c r="I1953" s="11" t="s">
        <v>548</v>
      </c>
      <c r="J1953" s="12">
        <v>40088</v>
      </c>
      <c r="K1953" s="12">
        <v>541184</v>
      </c>
      <c r="L1953" s="4" t="s">
        <v>3387</v>
      </c>
      <c r="M1953" s="4" t="s">
        <v>3106</v>
      </c>
      <c r="N1953" t="s">
        <v>6305</v>
      </c>
      <c r="O1953" s="22">
        <f>+VLOOKUP(E1953,[2]Sheet1!C$616:L$816,9,0)</f>
        <v>541184</v>
      </c>
      <c r="P1953" s="22">
        <f t="shared" si="65"/>
        <v>0</v>
      </c>
      <c r="Q1953" s="1">
        <f>+VLOOKUP(E1953,[2]Sheet1!C$616:L$816,10,0)</f>
        <v>45387</v>
      </c>
    </row>
    <row r="1954" spans="3:17" ht="15" hidden="1" customHeight="1" x14ac:dyDescent="0.2">
      <c r="C1954" s="8">
        <v>45338</v>
      </c>
      <c r="D1954" s="4" t="s">
        <v>5794</v>
      </c>
      <c r="E1954">
        <f t="shared" si="64"/>
        <v>8406</v>
      </c>
      <c r="F1954" s="4" t="s">
        <v>5545</v>
      </c>
      <c r="G1954" s="4" t="s">
        <v>5795</v>
      </c>
      <c r="H1954" s="12">
        <v>626370</v>
      </c>
      <c r="I1954" s="11" t="s">
        <v>548</v>
      </c>
      <c r="J1954" s="12">
        <v>50110</v>
      </c>
      <c r="K1954" s="12">
        <v>676480</v>
      </c>
      <c r="L1954" s="4" t="s">
        <v>3387</v>
      </c>
      <c r="M1954" s="4" t="s">
        <v>3106</v>
      </c>
      <c r="N1954" t="s">
        <v>6305</v>
      </c>
      <c r="O1954" s="22">
        <f>+VLOOKUP(E1954,[2]Sheet1!C$616:L$816,9,0)</f>
        <v>676480</v>
      </c>
      <c r="P1954" s="22">
        <f t="shared" si="65"/>
        <v>0</v>
      </c>
      <c r="Q1954" s="1">
        <f>+VLOOKUP(E1954,[2]Sheet1!C$616:L$816,10,0)</f>
        <v>45387</v>
      </c>
    </row>
    <row r="1955" spans="3:17" ht="15" hidden="1" customHeight="1" x14ac:dyDescent="0.2">
      <c r="C1955" s="8">
        <v>45338</v>
      </c>
      <c r="D1955" s="4" t="s">
        <v>5796</v>
      </c>
      <c r="E1955">
        <f t="shared" si="64"/>
        <v>8417</v>
      </c>
      <c r="F1955" s="4" t="s">
        <v>5545</v>
      </c>
      <c r="G1955" s="4" t="s">
        <v>5797</v>
      </c>
      <c r="H1955" s="12">
        <v>501096</v>
      </c>
      <c r="I1955" s="11" t="s">
        <v>548</v>
      </c>
      <c r="J1955" s="12">
        <v>40088</v>
      </c>
      <c r="K1955" s="12">
        <v>541184</v>
      </c>
      <c r="L1955" s="4" t="s">
        <v>3387</v>
      </c>
      <c r="M1955" s="4" t="s">
        <v>3106</v>
      </c>
      <c r="N1955" t="s">
        <v>6305</v>
      </c>
      <c r="O1955" s="22">
        <f>+VLOOKUP(E1955,[2]Sheet1!C$616:L$816,9,0)</f>
        <v>541184</v>
      </c>
      <c r="P1955" s="22">
        <f t="shared" si="65"/>
        <v>0</v>
      </c>
      <c r="Q1955" s="1">
        <f>+VLOOKUP(E1955,[2]Sheet1!C$616:L$816,10,0)</f>
        <v>45387</v>
      </c>
    </row>
    <row r="1956" spans="3:17" ht="15" hidden="1" customHeight="1" x14ac:dyDescent="0.2">
      <c r="C1956" s="8">
        <v>45338</v>
      </c>
      <c r="D1956" s="4" t="s">
        <v>5798</v>
      </c>
      <c r="E1956">
        <f t="shared" si="64"/>
        <v>8427</v>
      </c>
      <c r="F1956" s="4" t="s">
        <v>5545</v>
      </c>
      <c r="G1956" s="4" t="s">
        <v>5799</v>
      </c>
      <c r="H1956" s="12">
        <v>501096</v>
      </c>
      <c r="I1956" s="11" t="s">
        <v>548</v>
      </c>
      <c r="J1956" s="12">
        <v>40088</v>
      </c>
      <c r="K1956" s="12">
        <v>541184</v>
      </c>
      <c r="L1956" s="4" t="s">
        <v>3387</v>
      </c>
      <c r="M1956" s="4" t="s">
        <v>3106</v>
      </c>
      <c r="N1956" t="s">
        <v>6305</v>
      </c>
      <c r="O1956" s="22">
        <f>+VLOOKUP(E1956,[2]Sheet1!C$616:L$816,9,0)</f>
        <v>541184</v>
      </c>
      <c r="P1956" s="22">
        <f t="shared" si="65"/>
        <v>0</v>
      </c>
      <c r="Q1956" s="1">
        <f>+VLOOKUP(E1956,[2]Sheet1!C$616:L$816,10,0)</f>
        <v>45387</v>
      </c>
    </row>
    <row r="1957" spans="3:17" ht="15" hidden="1" customHeight="1" x14ac:dyDescent="0.2">
      <c r="C1957" s="8">
        <v>45338</v>
      </c>
      <c r="D1957" s="4" t="s">
        <v>5800</v>
      </c>
      <c r="E1957">
        <f t="shared" si="64"/>
        <v>8428</v>
      </c>
      <c r="F1957" s="4" t="s">
        <v>5545</v>
      </c>
      <c r="G1957" s="4" t="s">
        <v>5801</v>
      </c>
      <c r="H1957" s="12">
        <v>501096</v>
      </c>
      <c r="I1957" s="11" t="s">
        <v>548</v>
      </c>
      <c r="J1957" s="12">
        <v>40088</v>
      </c>
      <c r="K1957" s="12">
        <v>541184</v>
      </c>
      <c r="L1957" s="4" t="s">
        <v>3387</v>
      </c>
      <c r="M1957" s="4" t="s">
        <v>3106</v>
      </c>
      <c r="N1957" t="s">
        <v>6305</v>
      </c>
      <c r="O1957" s="22">
        <f>+VLOOKUP(E1957,[2]Sheet1!C$616:L$816,9,0)</f>
        <v>541184</v>
      </c>
      <c r="P1957" s="22">
        <f t="shared" si="65"/>
        <v>0</v>
      </c>
      <c r="Q1957" s="1">
        <f>+VLOOKUP(E1957,[2]Sheet1!C$616:L$816,10,0)</f>
        <v>45387</v>
      </c>
    </row>
    <row r="1958" spans="3:17" ht="15" hidden="1" customHeight="1" x14ac:dyDescent="0.2">
      <c r="C1958" s="8">
        <v>45338</v>
      </c>
      <c r="D1958" s="4" t="s">
        <v>5802</v>
      </c>
      <c r="E1958">
        <f t="shared" si="64"/>
        <v>8429</v>
      </c>
      <c r="F1958" s="4" t="s">
        <v>5545</v>
      </c>
      <c r="G1958" s="4" t="s">
        <v>5803</v>
      </c>
      <c r="H1958" s="12">
        <v>626370</v>
      </c>
      <c r="I1958" s="11" t="s">
        <v>548</v>
      </c>
      <c r="J1958" s="12">
        <v>50110</v>
      </c>
      <c r="K1958" s="12">
        <v>676480</v>
      </c>
      <c r="L1958" s="4" t="s">
        <v>3387</v>
      </c>
      <c r="M1958" s="4" t="s">
        <v>3106</v>
      </c>
      <c r="N1958" t="s">
        <v>6305</v>
      </c>
      <c r="O1958" s="22">
        <f>+VLOOKUP(E1958,[2]Sheet1!C$616:L$816,9,0)</f>
        <v>676480</v>
      </c>
      <c r="P1958" s="22">
        <f t="shared" si="65"/>
        <v>0</v>
      </c>
      <c r="Q1958" s="1">
        <f>+VLOOKUP(E1958,[2]Sheet1!C$616:L$816,10,0)</f>
        <v>45387</v>
      </c>
    </row>
    <row r="1959" spans="3:17" ht="15" hidden="1" customHeight="1" x14ac:dyDescent="0.2">
      <c r="C1959" s="8">
        <v>45338</v>
      </c>
      <c r="D1959" s="4" t="s">
        <v>5804</v>
      </c>
      <c r="E1959">
        <f t="shared" si="64"/>
        <v>8431</v>
      </c>
      <c r="F1959" s="4" t="s">
        <v>5545</v>
      </c>
      <c r="G1959" s="4" t="s">
        <v>5805</v>
      </c>
      <c r="H1959" s="12">
        <v>626370</v>
      </c>
      <c r="I1959" s="11" t="s">
        <v>548</v>
      </c>
      <c r="J1959" s="12">
        <v>50110</v>
      </c>
      <c r="K1959" s="12">
        <v>676480</v>
      </c>
      <c r="L1959" s="4" t="s">
        <v>3387</v>
      </c>
      <c r="M1959" s="4" t="s">
        <v>3106</v>
      </c>
      <c r="N1959" t="s">
        <v>6305</v>
      </c>
      <c r="O1959" s="22">
        <f>+VLOOKUP(E1959,[2]Sheet1!C$616:L$816,9,0)</f>
        <v>676480</v>
      </c>
      <c r="P1959" s="22">
        <f t="shared" si="65"/>
        <v>0</v>
      </c>
      <c r="Q1959" s="1">
        <f>+VLOOKUP(E1959,[2]Sheet1!C$616:L$816,10,0)</f>
        <v>45387</v>
      </c>
    </row>
    <row r="1960" spans="3:17" ht="15" hidden="1" customHeight="1" x14ac:dyDescent="0.2">
      <c r="C1960" s="8">
        <v>45338</v>
      </c>
      <c r="D1960" s="4" t="s">
        <v>5806</v>
      </c>
      <c r="E1960">
        <f t="shared" ref="E1960:E2026" si="66">0+D1960</f>
        <v>8433</v>
      </c>
      <c r="F1960" s="4" t="s">
        <v>5545</v>
      </c>
      <c r="G1960" s="4" t="s">
        <v>5807</v>
      </c>
      <c r="H1960" s="12">
        <v>501096</v>
      </c>
      <c r="I1960" s="11" t="s">
        <v>548</v>
      </c>
      <c r="J1960" s="12">
        <v>40088</v>
      </c>
      <c r="K1960" s="12">
        <v>541184</v>
      </c>
      <c r="L1960" s="4" t="s">
        <v>3387</v>
      </c>
      <c r="M1960" s="4" t="s">
        <v>3106</v>
      </c>
      <c r="N1960" t="s">
        <v>6305</v>
      </c>
      <c r="O1960" s="22">
        <f>+VLOOKUP(E1960,[2]Sheet1!C$616:L$816,9,0)</f>
        <v>541184</v>
      </c>
      <c r="P1960" s="22">
        <f t="shared" si="65"/>
        <v>0</v>
      </c>
      <c r="Q1960" s="1">
        <f>+VLOOKUP(E1960,[2]Sheet1!C$616:L$816,10,0)</f>
        <v>45387</v>
      </c>
    </row>
    <row r="1961" spans="3:17" ht="15" hidden="1" customHeight="1" x14ac:dyDescent="0.2">
      <c r="C1961" s="8">
        <v>45338</v>
      </c>
      <c r="D1961" s="4" t="s">
        <v>5808</v>
      </c>
      <c r="E1961">
        <f t="shared" si="66"/>
        <v>8434</v>
      </c>
      <c r="F1961" s="4" t="s">
        <v>5545</v>
      </c>
      <c r="G1961" s="4" t="s">
        <v>5809</v>
      </c>
      <c r="H1961" s="12">
        <v>626370</v>
      </c>
      <c r="I1961" s="11" t="s">
        <v>548</v>
      </c>
      <c r="J1961" s="12">
        <v>50110</v>
      </c>
      <c r="K1961" s="12">
        <v>676480</v>
      </c>
      <c r="L1961" s="4" t="s">
        <v>3387</v>
      </c>
      <c r="M1961" s="4" t="s">
        <v>3106</v>
      </c>
      <c r="N1961" t="s">
        <v>6305</v>
      </c>
      <c r="O1961" s="22">
        <f>+VLOOKUP(E1961,[2]Sheet1!C$616:L$816,9,0)</f>
        <v>676480</v>
      </c>
      <c r="P1961" s="22">
        <f t="shared" si="65"/>
        <v>0</v>
      </c>
      <c r="Q1961" s="1">
        <f>+VLOOKUP(E1961,[2]Sheet1!C$616:L$816,10,0)</f>
        <v>45387</v>
      </c>
    </row>
    <row r="1962" spans="3:17" ht="15" hidden="1" customHeight="1" x14ac:dyDescent="0.2">
      <c r="C1962" s="8">
        <v>45338</v>
      </c>
      <c r="D1962" s="4" t="s">
        <v>5810</v>
      </c>
      <c r="E1962">
        <f t="shared" si="66"/>
        <v>8456</v>
      </c>
      <c r="F1962" s="4" t="s">
        <v>5545</v>
      </c>
      <c r="G1962" s="4" t="s">
        <v>5811</v>
      </c>
      <c r="H1962" s="12">
        <v>626370</v>
      </c>
      <c r="I1962" s="11" t="s">
        <v>548</v>
      </c>
      <c r="J1962" s="12">
        <v>50110</v>
      </c>
      <c r="K1962" s="12">
        <v>676480</v>
      </c>
      <c r="L1962" s="4" t="s">
        <v>3387</v>
      </c>
      <c r="M1962" s="4" t="s">
        <v>3106</v>
      </c>
      <c r="N1962" t="s">
        <v>6305</v>
      </c>
      <c r="O1962" s="22">
        <f>+VLOOKUP(E1962,[2]Sheet1!C$616:L$816,9,0)</f>
        <v>676480</v>
      </c>
      <c r="P1962" s="22">
        <f t="shared" si="65"/>
        <v>0</v>
      </c>
      <c r="Q1962" s="1">
        <f>+VLOOKUP(E1962,[2]Sheet1!C$616:L$816,10,0)</f>
        <v>45387</v>
      </c>
    </row>
    <row r="1963" spans="3:17" ht="15" hidden="1" customHeight="1" x14ac:dyDescent="0.2">
      <c r="C1963" s="8">
        <v>45338</v>
      </c>
      <c r="D1963" s="4" t="s">
        <v>5812</v>
      </c>
      <c r="E1963">
        <f t="shared" si="66"/>
        <v>8457</v>
      </c>
      <c r="F1963" s="4" t="s">
        <v>5545</v>
      </c>
      <c r="G1963" s="4" t="s">
        <v>5813</v>
      </c>
      <c r="H1963" s="12">
        <v>626370</v>
      </c>
      <c r="I1963" s="11" t="s">
        <v>548</v>
      </c>
      <c r="J1963" s="12">
        <v>50110</v>
      </c>
      <c r="K1963" s="12">
        <v>676480</v>
      </c>
      <c r="L1963" s="4" t="s">
        <v>3387</v>
      </c>
      <c r="M1963" s="4" t="s">
        <v>3106</v>
      </c>
      <c r="N1963" t="s">
        <v>6305</v>
      </c>
      <c r="O1963" s="22">
        <f>+VLOOKUP(E1963,[2]Sheet1!C$616:L$816,9,0)</f>
        <v>676480</v>
      </c>
      <c r="P1963" s="22">
        <f t="shared" si="65"/>
        <v>0</v>
      </c>
      <c r="Q1963" s="1">
        <f>+VLOOKUP(E1963,[2]Sheet1!C$616:L$816,10,0)</f>
        <v>45387</v>
      </c>
    </row>
    <row r="1964" spans="3:17" ht="15" hidden="1" customHeight="1" x14ac:dyDescent="0.2">
      <c r="C1964" s="8">
        <v>45338</v>
      </c>
      <c r="D1964" s="4" t="s">
        <v>5814</v>
      </c>
      <c r="E1964">
        <f t="shared" si="66"/>
        <v>8478</v>
      </c>
      <c r="F1964" s="4" t="s">
        <v>5545</v>
      </c>
      <c r="G1964" s="4" t="s">
        <v>5815</v>
      </c>
      <c r="H1964" s="12">
        <v>501096</v>
      </c>
      <c r="I1964" s="11" t="s">
        <v>548</v>
      </c>
      <c r="J1964" s="12">
        <v>40088</v>
      </c>
      <c r="K1964" s="12">
        <v>541184</v>
      </c>
      <c r="L1964" s="4" t="s">
        <v>3387</v>
      </c>
      <c r="M1964" s="4" t="s">
        <v>3106</v>
      </c>
      <c r="N1964" t="s">
        <v>6305</v>
      </c>
      <c r="O1964" s="22">
        <f>+VLOOKUP(E1964,[2]Sheet1!C$616:L$816,9,0)</f>
        <v>541184</v>
      </c>
      <c r="P1964" s="22">
        <f t="shared" si="65"/>
        <v>0</v>
      </c>
      <c r="Q1964" s="1">
        <f>+VLOOKUP(E1964,[2]Sheet1!C$616:L$816,10,0)</f>
        <v>45387</v>
      </c>
    </row>
    <row r="1965" spans="3:17" ht="15" hidden="1" customHeight="1" x14ac:dyDescent="0.2">
      <c r="C1965" s="8">
        <v>45338</v>
      </c>
      <c r="D1965" s="4" t="s">
        <v>5816</v>
      </c>
      <c r="E1965">
        <f t="shared" si="66"/>
        <v>8479</v>
      </c>
      <c r="F1965" s="4" t="s">
        <v>5545</v>
      </c>
      <c r="G1965" s="4" t="s">
        <v>5817</v>
      </c>
      <c r="H1965" s="12">
        <v>501096</v>
      </c>
      <c r="I1965" s="11" t="s">
        <v>548</v>
      </c>
      <c r="J1965" s="12">
        <v>40088</v>
      </c>
      <c r="K1965" s="12">
        <v>541184</v>
      </c>
      <c r="L1965" s="4" t="s">
        <v>3387</v>
      </c>
      <c r="M1965" s="4" t="s">
        <v>3106</v>
      </c>
      <c r="N1965" t="s">
        <v>6305</v>
      </c>
      <c r="O1965" s="22">
        <f>+VLOOKUP(E1965,[2]Sheet1!C$616:L$816,9,0)</f>
        <v>541184</v>
      </c>
      <c r="P1965" s="22">
        <f t="shared" si="65"/>
        <v>0</v>
      </c>
      <c r="Q1965" s="1">
        <f>+VLOOKUP(E1965,[2]Sheet1!C$616:L$816,10,0)</f>
        <v>45387</v>
      </c>
    </row>
    <row r="1966" spans="3:17" ht="15" hidden="1" customHeight="1" x14ac:dyDescent="0.2">
      <c r="C1966" s="8">
        <v>45338</v>
      </c>
      <c r="D1966" s="4" t="s">
        <v>5818</v>
      </c>
      <c r="E1966">
        <f t="shared" si="66"/>
        <v>8480</v>
      </c>
      <c r="F1966" s="4" t="s">
        <v>5545</v>
      </c>
      <c r="G1966" s="4" t="s">
        <v>5819</v>
      </c>
      <c r="H1966" s="12">
        <v>626370</v>
      </c>
      <c r="I1966" s="11" t="s">
        <v>548</v>
      </c>
      <c r="J1966" s="12">
        <v>50110</v>
      </c>
      <c r="K1966" s="12">
        <v>676480</v>
      </c>
      <c r="L1966" s="4" t="s">
        <v>3387</v>
      </c>
      <c r="M1966" s="4" t="s">
        <v>3106</v>
      </c>
      <c r="N1966" t="s">
        <v>6305</v>
      </c>
      <c r="O1966" s="22">
        <f>+VLOOKUP(E1966,[2]Sheet1!C$616:L$816,9,0)</f>
        <v>676480</v>
      </c>
      <c r="P1966" s="22">
        <f t="shared" si="65"/>
        <v>0</v>
      </c>
      <c r="Q1966" s="1">
        <f>+VLOOKUP(E1966,[2]Sheet1!C$616:L$816,10,0)</f>
        <v>45387</v>
      </c>
    </row>
    <row r="1967" spans="3:17" ht="15" hidden="1" customHeight="1" x14ac:dyDescent="0.2">
      <c r="C1967" s="8">
        <v>45338</v>
      </c>
      <c r="D1967" s="4" t="s">
        <v>5820</v>
      </c>
      <c r="E1967">
        <f t="shared" si="66"/>
        <v>8481</v>
      </c>
      <c r="F1967" s="4" t="s">
        <v>5545</v>
      </c>
      <c r="G1967" s="4" t="s">
        <v>5821</v>
      </c>
      <c r="H1967" s="12">
        <v>501096</v>
      </c>
      <c r="I1967" s="11" t="s">
        <v>548</v>
      </c>
      <c r="J1967" s="12">
        <v>40088</v>
      </c>
      <c r="K1967" s="12">
        <v>541184</v>
      </c>
      <c r="L1967" s="4" t="s">
        <v>3387</v>
      </c>
      <c r="M1967" s="4" t="s">
        <v>3106</v>
      </c>
      <c r="N1967" t="s">
        <v>6305</v>
      </c>
      <c r="O1967" s="22">
        <f>+VLOOKUP(E1967,[2]Sheet1!C$616:L$816,9,0)</f>
        <v>541184</v>
      </c>
      <c r="P1967" s="22">
        <f t="shared" si="65"/>
        <v>0</v>
      </c>
      <c r="Q1967" s="1">
        <f>+VLOOKUP(E1967,[2]Sheet1!C$616:L$816,10,0)</f>
        <v>45387</v>
      </c>
    </row>
    <row r="1968" spans="3:17" ht="15" hidden="1" customHeight="1" x14ac:dyDescent="0.2">
      <c r="C1968" s="8">
        <v>45338</v>
      </c>
      <c r="D1968" s="4" t="s">
        <v>5822</v>
      </c>
      <c r="E1968">
        <f t="shared" si="66"/>
        <v>8482</v>
      </c>
      <c r="F1968" s="4" t="s">
        <v>5545</v>
      </c>
      <c r="G1968" s="4" t="s">
        <v>5823</v>
      </c>
      <c r="H1968" s="12">
        <v>626370</v>
      </c>
      <c r="I1968" s="11" t="s">
        <v>548</v>
      </c>
      <c r="J1968" s="12">
        <v>50110</v>
      </c>
      <c r="K1968" s="12">
        <v>676480</v>
      </c>
      <c r="L1968" s="4" t="s">
        <v>3387</v>
      </c>
      <c r="M1968" s="4" t="s">
        <v>3106</v>
      </c>
      <c r="N1968" t="s">
        <v>6305</v>
      </c>
      <c r="O1968" s="22">
        <f>+VLOOKUP(E1968,[2]Sheet1!C$616:L$816,9,0)</f>
        <v>676480</v>
      </c>
      <c r="P1968" s="22">
        <f t="shared" si="65"/>
        <v>0</v>
      </c>
      <c r="Q1968" s="1">
        <f>+VLOOKUP(E1968,[2]Sheet1!C$616:L$816,10,0)</f>
        <v>45387</v>
      </c>
    </row>
    <row r="1969" spans="3:17" ht="15" hidden="1" customHeight="1" x14ac:dyDescent="0.2">
      <c r="C1969" s="8">
        <v>45338</v>
      </c>
      <c r="D1969" s="4" t="s">
        <v>5824</v>
      </c>
      <c r="E1969">
        <f t="shared" si="66"/>
        <v>8504</v>
      </c>
      <c r="F1969" s="4" t="s">
        <v>5545</v>
      </c>
      <c r="G1969" s="4" t="s">
        <v>5825</v>
      </c>
      <c r="H1969" s="12">
        <v>626370</v>
      </c>
      <c r="I1969" s="11" t="s">
        <v>548</v>
      </c>
      <c r="J1969" s="12">
        <v>50110</v>
      </c>
      <c r="K1969" s="12">
        <v>676480</v>
      </c>
      <c r="L1969" s="4" t="s">
        <v>3387</v>
      </c>
      <c r="M1969" s="4" t="s">
        <v>3106</v>
      </c>
      <c r="N1969" t="s">
        <v>6305</v>
      </c>
      <c r="O1969" s="22">
        <f>+VLOOKUP(E1969,[2]Sheet1!C$616:L$816,9,0)</f>
        <v>676480</v>
      </c>
      <c r="P1969" s="22">
        <f t="shared" si="65"/>
        <v>0</v>
      </c>
      <c r="Q1969" s="1">
        <f>+VLOOKUP(E1969,[2]Sheet1!C$616:L$816,10,0)</f>
        <v>45387</v>
      </c>
    </row>
    <row r="1970" spans="3:17" ht="15" hidden="1" customHeight="1" x14ac:dyDescent="0.2">
      <c r="C1970" s="8">
        <v>45338</v>
      </c>
      <c r="D1970" s="4" t="s">
        <v>5826</v>
      </c>
      <c r="E1970">
        <f t="shared" si="66"/>
        <v>8505</v>
      </c>
      <c r="F1970" s="4" t="s">
        <v>5545</v>
      </c>
      <c r="G1970" s="4" t="s">
        <v>5827</v>
      </c>
      <c r="H1970" s="12">
        <v>501096</v>
      </c>
      <c r="I1970" s="11" t="s">
        <v>548</v>
      </c>
      <c r="J1970" s="12">
        <v>40088</v>
      </c>
      <c r="K1970" s="12">
        <v>541184</v>
      </c>
      <c r="L1970" s="4" t="s">
        <v>3387</v>
      </c>
      <c r="M1970" s="4" t="s">
        <v>3106</v>
      </c>
      <c r="N1970" t="s">
        <v>6305</v>
      </c>
      <c r="O1970" s="22">
        <f>+VLOOKUP(E1970,[2]Sheet1!C$616:L$816,9,0)</f>
        <v>541184</v>
      </c>
      <c r="P1970" s="22">
        <f t="shared" si="65"/>
        <v>0</v>
      </c>
      <c r="Q1970" s="1">
        <f>+VLOOKUP(E1970,[2]Sheet1!C$616:L$816,10,0)</f>
        <v>45387</v>
      </c>
    </row>
    <row r="1971" spans="3:17" ht="15" hidden="1" customHeight="1" x14ac:dyDescent="0.2">
      <c r="C1971" s="8">
        <v>45338</v>
      </c>
      <c r="D1971" s="4" t="s">
        <v>5828</v>
      </c>
      <c r="E1971">
        <f t="shared" si="66"/>
        <v>8506</v>
      </c>
      <c r="F1971" s="4" t="s">
        <v>5545</v>
      </c>
      <c r="G1971" s="4" t="s">
        <v>5829</v>
      </c>
      <c r="H1971" s="12">
        <v>751644</v>
      </c>
      <c r="I1971" s="11" t="s">
        <v>548</v>
      </c>
      <c r="J1971" s="12">
        <v>60132</v>
      </c>
      <c r="K1971" s="12">
        <v>811776</v>
      </c>
      <c r="L1971" s="4" t="s">
        <v>3387</v>
      </c>
      <c r="M1971" s="4" t="s">
        <v>3106</v>
      </c>
      <c r="N1971" t="s">
        <v>6305</v>
      </c>
      <c r="O1971" s="22">
        <f>+VLOOKUP(E1971,[2]Sheet1!C$616:L$816,9,0)</f>
        <v>811776</v>
      </c>
      <c r="P1971" s="22">
        <f t="shared" si="65"/>
        <v>0</v>
      </c>
      <c r="Q1971" s="1">
        <f>+VLOOKUP(E1971,[2]Sheet1!C$616:L$816,10,0)</f>
        <v>45387</v>
      </c>
    </row>
    <row r="1972" spans="3:17" ht="15" hidden="1" customHeight="1" x14ac:dyDescent="0.2">
      <c r="C1972" s="8">
        <v>45338</v>
      </c>
      <c r="D1972" s="4" t="s">
        <v>5830</v>
      </c>
      <c r="E1972">
        <f t="shared" si="66"/>
        <v>8507</v>
      </c>
      <c r="F1972" s="4" t="s">
        <v>5545</v>
      </c>
      <c r="G1972" s="4" t="s">
        <v>5831</v>
      </c>
      <c r="H1972" s="12">
        <v>626370</v>
      </c>
      <c r="I1972" s="11" t="s">
        <v>548</v>
      </c>
      <c r="J1972" s="12">
        <v>50110</v>
      </c>
      <c r="K1972" s="12">
        <v>676480</v>
      </c>
      <c r="L1972" s="4" t="s">
        <v>3387</v>
      </c>
      <c r="M1972" s="4" t="s">
        <v>3106</v>
      </c>
      <c r="N1972" t="s">
        <v>6305</v>
      </c>
      <c r="O1972" s="22">
        <f>+VLOOKUP(E1972,[2]Sheet1!C$616:L$816,9,0)</f>
        <v>676480</v>
      </c>
      <c r="P1972" s="22">
        <f t="shared" si="65"/>
        <v>0</v>
      </c>
      <c r="Q1972" s="1">
        <f>+VLOOKUP(E1972,[2]Sheet1!C$616:L$816,10,0)</f>
        <v>45387</v>
      </c>
    </row>
    <row r="1973" spans="3:17" ht="15" hidden="1" customHeight="1" x14ac:dyDescent="0.2">
      <c r="C1973" s="8">
        <v>45338</v>
      </c>
      <c r="D1973" s="4" t="s">
        <v>5832</v>
      </c>
      <c r="E1973">
        <f t="shared" si="66"/>
        <v>8518</v>
      </c>
      <c r="F1973" s="4" t="s">
        <v>5545</v>
      </c>
      <c r="G1973" s="4" t="s">
        <v>5833</v>
      </c>
      <c r="H1973" s="12">
        <v>626370</v>
      </c>
      <c r="I1973" s="11" t="s">
        <v>548</v>
      </c>
      <c r="J1973" s="12">
        <v>50110</v>
      </c>
      <c r="K1973" s="12">
        <v>676480</v>
      </c>
      <c r="L1973" s="4" t="s">
        <v>3387</v>
      </c>
      <c r="M1973" s="4" t="s">
        <v>3106</v>
      </c>
      <c r="N1973" t="s">
        <v>6305</v>
      </c>
      <c r="O1973" s="22">
        <f>+VLOOKUP(E1973,[2]Sheet1!C$616:L$816,9,0)</f>
        <v>676480</v>
      </c>
      <c r="P1973" s="22">
        <f t="shared" si="65"/>
        <v>0</v>
      </c>
      <c r="Q1973" s="1">
        <f>+VLOOKUP(E1973,[2]Sheet1!C$616:L$816,10,0)</f>
        <v>45387</v>
      </c>
    </row>
    <row r="1974" spans="3:17" ht="15" hidden="1" customHeight="1" x14ac:dyDescent="0.2">
      <c r="C1974" s="8">
        <v>45338</v>
      </c>
      <c r="D1974" s="4" t="s">
        <v>5834</v>
      </c>
      <c r="E1974">
        <f t="shared" si="66"/>
        <v>8529</v>
      </c>
      <c r="F1974" s="4" t="s">
        <v>5545</v>
      </c>
      <c r="G1974" s="4" t="s">
        <v>5835</v>
      </c>
      <c r="H1974" s="12">
        <v>626370</v>
      </c>
      <c r="I1974" s="11" t="s">
        <v>548</v>
      </c>
      <c r="J1974" s="12">
        <v>50110</v>
      </c>
      <c r="K1974" s="12">
        <v>676480</v>
      </c>
      <c r="L1974" s="4" t="s">
        <v>3387</v>
      </c>
      <c r="M1974" s="4" t="s">
        <v>3106</v>
      </c>
      <c r="N1974" t="s">
        <v>6305</v>
      </c>
      <c r="O1974" s="22">
        <f>+VLOOKUP(E1974,[2]Sheet1!C$616:L$816,9,0)</f>
        <v>676480</v>
      </c>
      <c r="P1974" s="22">
        <f t="shared" si="65"/>
        <v>0</v>
      </c>
      <c r="Q1974" s="1">
        <f>+VLOOKUP(E1974,[2]Sheet1!C$616:L$816,10,0)</f>
        <v>45387</v>
      </c>
    </row>
    <row r="1975" spans="3:17" ht="15" hidden="1" customHeight="1" x14ac:dyDescent="0.2">
      <c r="C1975" s="8">
        <v>45338</v>
      </c>
      <c r="D1975" s="4" t="s">
        <v>5836</v>
      </c>
      <c r="E1975">
        <f t="shared" si="66"/>
        <v>8530</v>
      </c>
      <c r="F1975" s="4" t="s">
        <v>5545</v>
      </c>
      <c r="G1975" s="4" t="s">
        <v>5837</v>
      </c>
      <c r="H1975" s="12">
        <v>626370</v>
      </c>
      <c r="I1975" s="11" t="s">
        <v>548</v>
      </c>
      <c r="J1975" s="12">
        <v>50110</v>
      </c>
      <c r="K1975" s="12">
        <v>676480</v>
      </c>
      <c r="L1975" s="4" t="s">
        <v>3387</v>
      </c>
      <c r="M1975" s="4" t="s">
        <v>3106</v>
      </c>
      <c r="N1975" t="s">
        <v>6305</v>
      </c>
      <c r="O1975" s="22">
        <f>+VLOOKUP(E1975,[2]Sheet1!C$616:L$816,9,0)</f>
        <v>676480</v>
      </c>
      <c r="P1975" s="22">
        <f t="shared" si="65"/>
        <v>0</v>
      </c>
      <c r="Q1975" s="1">
        <f>+VLOOKUP(E1975,[2]Sheet1!C$616:L$816,10,0)</f>
        <v>45387</v>
      </c>
    </row>
    <row r="1976" spans="3:17" ht="15" hidden="1" customHeight="1" x14ac:dyDescent="0.2">
      <c r="C1976" s="8">
        <v>45338</v>
      </c>
      <c r="D1976" s="4" t="s">
        <v>5838</v>
      </c>
      <c r="E1976">
        <f t="shared" si="66"/>
        <v>8531</v>
      </c>
      <c r="F1976" s="4" t="s">
        <v>5545</v>
      </c>
      <c r="G1976" s="4" t="s">
        <v>5839</v>
      </c>
      <c r="H1976" s="12">
        <v>626370</v>
      </c>
      <c r="I1976" s="11" t="s">
        <v>548</v>
      </c>
      <c r="J1976" s="12">
        <v>50110</v>
      </c>
      <c r="K1976" s="12">
        <v>676480</v>
      </c>
      <c r="L1976" s="4" t="s">
        <v>3387</v>
      </c>
      <c r="M1976" s="4" t="s">
        <v>3106</v>
      </c>
      <c r="N1976" t="s">
        <v>6305</v>
      </c>
      <c r="O1976" s="22">
        <f>+VLOOKUP(E1976,[2]Sheet1!C$616:L$816,9,0)</f>
        <v>676480</v>
      </c>
      <c r="P1976" s="22">
        <f t="shared" si="65"/>
        <v>0</v>
      </c>
      <c r="Q1976" s="1">
        <f>+VLOOKUP(E1976,[2]Sheet1!C$616:L$816,10,0)</f>
        <v>45387</v>
      </c>
    </row>
    <row r="1977" spans="3:17" ht="15" hidden="1" customHeight="1" x14ac:dyDescent="0.2">
      <c r="C1977" s="8">
        <v>45338</v>
      </c>
      <c r="D1977" s="4" t="s">
        <v>5840</v>
      </c>
      <c r="E1977">
        <f t="shared" si="66"/>
        <v>8532</v>
      </c>
      <c r="F1977" s="4" t="s">
        <v>5545</v>
      </c>
      <c r="G1977" s="4" t="s">
        <v>5841</v>
      </c>
      <c r="H1977" s="12">
        <v>501096</v>
      </c>
      <c r="I1977" s="11" t="s">
        <v>548</v>
      </c>
      <c r="J1977" s="12">
        <v>40088</v>
      </c>
      <c r="K1977" s="12">
        <v>541184</v>
      </c>
      <c r="L1977" s="4" t="s">
        <v>3387</v>
      </c>
      <c r="M1977" s="4" t="s">
        <v>3106</v>
      </c>
      <c r="N1977" t="s">
        <v>6305</v>
      </c>
      <c r="O1977" s="22">
        <f>+VLOOKUP(E1977,[2]Sheet1!C$616:L$816,9,0)</f>
        <v>541184</v>
      </c>
      <c r="P1977" s="22">
        <f t="shared" si="65"/>
        <v>0</v>
      </c>
      <c r="Q1977" s="1">
        <f>+VLOOKUP(E1977,[2]Sheet1!C$616:L$816,10,0)</f>
        <v>45387</v>
      </c>
    </row>
    <row r="1978" spans="3:17" ht="15" hidden="1" customHeight="1" x14ac:dyDescent="0.2">
      <c r="C1978" s="8">
        <v>45338</v>
      </c>
      <c r="D1978" s="4" t="s">
        <v>5842</v>
      </c>
      <c r="E1978">
        <f t="shared" si="66"/>
        <v>8543</v>
      </c>
      <c r="F1978" s="4" t="s">
        <v>5545</v>
      </c>
      <c r="G1978" s="4" t="s">
        <v>5843</v>
      </c>
      <c r="H1978" s="12">
        <v>501096</v>
      </c>
      <c r="I1978" s="11" t="s">
        <v>548</v>
      </c>
      <c r="J1978" s="12">
        <v>40088</v>
      </c>
      <c r="K1978" s="12">
        <v>541184</v>
      </c>
      <c r="L1978" s="4" t="s">
        <v>3387</v>
      </c>
      <c r="M1978" s="4" t="s">
        <v>3106</v>
      </c>
      <c r="N1978" t="s">
        <v>6305</v>
      </c>
      <c r="O1978" s="22">
        <f>+VLOOKUP(E1978,[2]Sheet1!C$616:L$816,9,0)</f>
        <v>541184</v>
      </c>
      <c r="P1978" s="22">
        <f t="shared" ref="P1978:P2044" si="67">+O1978-K1978</f>
        <v>0</v>
      </c>
      <c r="Q1978" s="1">
        <f>+VLOOKUP(E1978,[2]Sheet1!C$616:L$816,10,0)</f>
        <v>45387</v>
      </c>
    </row>
    <row r="1979" spans="3:17" ht="15" hidden="1" customHeight="1" x14ac:dyDescent="0.2">
      <c r="C1979" s="8">
        <v>45338</v>
      </c>
      <c r="D1979" s="4" t="s">
        <v>5844</v>
      </c>
      <c r="E1979">
        <f t="shared" si="66"/>
        <v>8562</v>
      </c>
      <c r="F1979" s="4" t="s">
        <v>5545</v>
      </c>
      <c r="G1979" s="4" t="s">
        <v>5845</v>
      </c>
      <c r="H1979" s="12">
        <v>501096</v>
      </c>
      <c r="I1979" s="11" t="s">
        <v>548</v>
      </c>
      <c r="J1979" s="12">
        <v>40088</v>
      </c>
      <c r="K1979" s="12">
        <v>541184</v>
      </c>
      <c r="L1979" s="4" t="s">
        <v>3387</v>
      </c>
      <c r="M1979" s="4" t="s">
        <v>3106</v>
      </c>
      <c r="N1979" t="s">
        <v>6305</v>
      </c>
      <c r="O1979" s="22">
        <f>+VLOOKUP(E1979,[2]Sheet1!C$616:L$816,9,0)</f>
        <v>541184</v>
      </c>
      <c r="P1979" s="22">
        <f t="shared" si="67"/>
        <v>0</v>
      </c>
      <c r="Q1979" s="1">
        <f>+VLOOKUP(E1979,[2]Sheet1!C$616:L$816,10,0)</f>
        <v>45387</v>
      </c>
    </row>
    <row r="1980" spans="3:17" ht="15" hidden="1" customHeight="1" x14ac:dyDescent="0.2">
      <c r="C1980" s="8">
        <v>45338</v>
      </c>
      <c r="D1980" s="4" t="s">
        <v>5846</v>
      </c>
      <c r="E1980">
        <f t="shared" si="66"/>
        <v>8563</v>
      </c>
      <c r="F1980" s="4" t="s">
        <v>5545</v>
      </c>
      <c r="G1980" s="4" t="s">
        <v>5847</v>
      </c>
      <c r="H1980" s="12">
        <v>501096</v>
      </c>
      <c r="I1980" s="11" t="s">
        <v>548</v>
      </c>
      <c r="J1980" s="12">
        <v>40088</v>
      </c>
      <c r="K1980" s="12">
        <v>541184</v>
      </c>
      <c r="L1980" s="4" t="s">
        <v>3387</v>
      </c>
      <c r="M1980" s="4" t="s">
        <v>3106</v>
      </c>
      <c r="N1980" t="s">
        <v>6305</v>
      </c>
      <c r="O1980" s="22">
        <f>+VLOOKUP(E1980,[2]Sheet1!C$616:L$816,9,0)</f>
        <v>541184</v>
      </c>
      <c r="P1980" s="22">
        <f t="shared" si="67"/>
        <v>0</v>
      </c>
      <c r="Q1980" s="1">
        <f>+VLOOKUP(E1980,[2]Sheet1!C$616:L$816,10,0)</f>
        <v>45387</v>
      </c>
    </row>
    <row r="1981" spans="3:17" ht="15" hidden="1" customHeight="1" x14ac:dyDescent="0.2">
      <c r="C1981" s="8">
        <v>45338</v>
      </c>
      <c r="D1981" s="4" t="s">
        <v>5848</v>
      </c>
      <c r="E1981">
        <f t="shared" si="66"/>
        <v>8564</v>
      </c>
      <c r="F1981" s="4" t="s">
        <v>5545</v>
      </c>
      <c r="G1981" s="4" t="s">
        <v>5849</v>
      </c>
      <c r="H1981" s="12">
        <v>626370</v>
      </c>
      <c r="I1981" s="11" t="s">
        <v>548</v>
      </c>
      <c r="J1981" s="12">
        <v>50110</v>
      </c>
      <c r="K1981" s="12">
        <v>676480</v>
      </c>
      <c r="L1981" s="4" t="s">
        <v>3387</v>
      </c>
      <c r="M1981" s="4" t="s">
        <v>3106</v>
      </c>
      <c r="N1981" t="s">
        <v>6305</v>
      </c>
      <c r="O1981" s="22">
        <f>+VLOOKUP(E1981,[2]Sheet1!C$616:L$816,9,0)</f>
        <v>676480</v>
      </c>
      <c r="P1981" s="22">
        <f t="shared" si="67"/>
        <v>0</v>
      </c>
      <c r="Q1981" s="1">
        <f>+VLOOKUP(E1981,[2]Sheet1!C$616:L$816,10,0)</f>
        <v>45387</v>
      </c>
    </row>
    <row r="1982" spans="3:17" ht="15" hidden="1" customHeight="1" x14ac:dyDescent="0.2">
      <c r="C1982" s="8">
        <v>45338</v>
      </c>
      <c r="D1982" s="4" t="s">
        <v>5850</v>
      </c>
      <c r="E1982">
        <f t="shared" si="66"/>
        <v>8566</v>
      </c>
      <c r="F1982" s="4" t="s">
        <v>5545</v>
      </c>
      <c r="G1982" s="4" t="s">
        <v>5851</v>
      </c>
      <c r="H1982" s="12">
        <v>751644</v>
      </c>
      <c r="I1982" s="11" t="s">
        <v>548</v>
      </c>
      <c r="J1982" s="12">
        <v>60132</v>
      </c>
      <c r="K1982" s="12">
        <v>811776</v>
      </c>
      <c r="L1982" s="4" t="s">
        <v>3387</v>
      </c>
      <c r="M1982" s="4" t="s">
        <v>3106</v>
      </c>
      <c r="N1982" t="s">
        <v>6305</v>
      </c>
      <c r="O1982" s="22">
        <f>+VLOOKUP(E1982,[2]Sheet1!C$616:L$816,9,0)</f>
        <v>811776</v>
      </c>
      <c r="P1982" s="22">
        <f t="shared" si="67"/>
        <v>0</v>
      </c>
      <c r="Q1982" s="1">
        <f>+VLOOKUP(E1982,[2]Sheet1!C$616:L$816,10,0)</f>
        <v>45387</v>
      </c>
    </row>
    <row r="1983" spans="3:17" ht="15" hidden="1" customHeight="1" x14ac:dyDescent="0.2">
      <c r="C1983" s="8">
        <v>45338</v>
      </c>
      <c r="D1983" s="4" t="s">
        <v>5852</v>
      </c>
      <c r="E1983">
        <f t="shared" si="66"/>
        <v>8588</v>
      </c>
      <c r="F1983" s="4" t="s">
        <v>5545</v>
      </c>
      <c r="G1983" s="4" t="s">
        <v>5853</v>
      </c>
      <c r="H1983" s="12">
        <v>501096</v>
      </c>
      <c r="I1983" s="11" t="s">
        <v>548</v>
      </c>
      <c r="J1983" s="12">
        <v>40088</v>
      </c>
      <c r="K1983" s="12">
        <v>541184</v>
      </c>
      <c r="L1983" s="4" t="s">
        <v>3387</v>
      </c>
      <c r="M1983" s="4" t="s">
        <v>3106</v>
      </c>
      <c r="N1983" t="s">
        <v>6305</v>
      </c>
      <c r="O1983" s="22">
        <f>+VLOOKUP(E1983,[2]Sheet1!C$616:L$816,9,0)</f>
        <v>541184</v>
      </c>
      <c r="P1983" s="22">
        <f t="shared" si="67"/>
        <v>0</v>
      </c>
      <c r="Q1983" s="1">
        <f>+VLOOKUP(E1983,[2]Sheet1!C$616:L$816,10,0)</f>
        <v>45387</v>
      </c>
    </row>
    <row r="1984" spans="3:17" ht="15" hidden="1" customHeight="1" x14ac:dyDescent="0.2">
      <c r="C1984" s="8">
        <v>45338</v>
      </c>
      <c r="D1984" s="4" t="s">
        <v>5854</v>
      </c>
      <c r="E1984">
        <f t="shared" si="66"/>
        <v>8589</v>
      </c>
      <c r="F1984" s="4" t="s">
        <v>5545</v>
      </c>
      <c r="G1984" s="4" t="s">
        <v>5855</v>
      </c>
      <c r="H1984" s="12">
        <v>751644</v>
      </c>
      <c r="I1984" s="11" t="s">
        <v>548</v>
      </c>
      <c r="J1984" s="12">
        <v>60132</v>
      </c>
      <c r="K1984" s="12">
        <v>811776</v>
      </c>
      <c r="L1984" s="4" t="s">
        <v>3387</v>
      </c>
      <c r="M1984" s="4" t="s">
        <v>3106</v>
      </c>
      <c r="N1984" t="s">
        <v>6305</v>
      </c>
      <c r="O1984" s="22">
        <f>+VLOOKUP(E1984,[2]Sheet1!C$616:L$816,9,0)</f>
        <v>811776</v>
      </c>
      <c r="P1984" s="22">
        <f t="shared" si="67"/>
        <v>0</v>
      </c>
      <c r="Q1984" s="1">
        <f>+VLOOKUP(E1984,[2]Sheet1!C$616:L$816,10,0)</f>
        <v>45387</v>
      </c>
    </row>
    <row r="1985" spans="1:17" ht="15" hidden="1" customHeight="1" x14ac:dyDescent="0.2">
      <c r="C1985" s="8">
        <v>45338</v>
      </c>
      <c r="D1985" s="4" t="s">
        <v>5856</v>
      </c>
      <c r="E1985">
        <f t="shared" si="66"/>
        <v>8590</v>
      </c>
      <c r="F1985" s="4" t="s">
        <v>5545</v>
      </c>
      <c r="G1985" s="4" t="s">
        <v>5857</v>
      </c>
      <c r="H1985" s="12">
        <v>626370</v>
      </c>
      <c r="I1985" s="11" t="s">
        <v>548</v>
      </c>
      <c r="J1985" s="12">
        <v>50110</v>
      </c>
      <c r="K1985" s="12">
        <v>676480</v>
      </c>
      <c r="L1985" s="4" t="s">
        <v>3387</v>
      </c>
      <c r="M1985" s="4" t="s">
        <v>3106</v>
      </c>
      <c r="N1985" t="s">
        <v>6305</v>
      </c>
      <c r="O1985" s="22">
        <f>+VLOOKUP(E1985,[2]Sheet1!C$616:L$816,9,0)</f>
        <v>676480</v>
      </c>
      <c r="P1985" s="22">
        <f t="shared" si="67"/>
        <v>0</v>
      </c>
      <c r="Q1985" s="1">
        <f>+VLOOKUP(E1985,[2]Sheet1!C$616:L$816,10,0)</f>
        <v>45387</v>
      </c>
    </row>
    <row r="1986" spans="1:17" ht="15" hidden="1" customHeight="1" x14ac:dyDescent="0.2">
      <c r="C1986" s="8">
        <v>45338</v>
      </c>
      <c r="D1986" s="4" t="s">
        <v>5858</v>
      </c>
      <c r="E1986">
        <f t="shared" si="66"/>
        <v>8591</v>
      </c>
      <c r="F1986" s="4" t="s">
        <v>5545</v>
      </c>
      <c r="G1986" s="4" t="s">
        <v>5859</v>
      </c>
      <c r="H1986" s="12">
        <v>501096</v>
      </c>
      <c r="I1986" s="11" t="s">
        <v>548</v>
      </c>
      <c r="J1986" s="12">
        <v>40088</v>
      </c>
      <c r="K1986" s="12">
        <v>541184</v>
      </c>
      <c r="L1986" s="4" t="s">
        <v>3387</v>
      </c>
      <c r="M1986" s="4" t="s">
        <v>3106</v>
      </c>
      <c r="N1986" t="s">
        <v>6305</v>
      </c>
      <c r="O1986" s="22">
        <f>+VLOOKUP(E1986,[2]Sheet1!C$616:L$816,9,0)</f>
        <v>541184</v>
      </c>
      <c r="P1986" s="22">
        <f t="shared" si="67"/>
        <v>0</v>
      </c>
      <c r="Q1986" s="1">
        <f>+VLOOKUP(E1986,[2]Sheet1!C$616:L$816,10,0)</f>
        <v>45387</v>
      </c>
    </row>
    <row r="1987" spans="1:17" ht="15" hidden="1" customHeight="1" x14ac:dyDescent="0.2">
      <c r="C1987" s="8">
        <v>45338</v>
      </c>
      <c r="D1987" s="4" t="s">
        <v>5860</v>
      </c>
      <c r="E1987">
        <f t="shared" si="66"/>
        <v>8592</v>
      </c>
      <c r="F1987" s="4" t="s">
        <v>5545</v>
      </c>
      <c r="G1987" s="4" t="s">
        <v>5861</v>
      </c>
      <c r="H1987" s="12">
        <v>939555</v>
      </c>
      <c r="I1987" s="11" t="s">
        <v>548</v>
      </c>
      <c r="J1987" s="12">
        <v>75164</v>
      </c>
      <c r="K1987" s="12">
        <v>1014719</v>
      </c>
      <c r="L1987" s="4" t="s">
        <v>3387</v>
      </c>
      <c r="M1987" s="4" t="s">
        <v>3106</v>
      </c>
      <c r="N1987" t="s">
        <v>6305</v>
      </c>
      <c r="O1987" s="22">
        <f>+VLOOKUP(E1987,[2]Sheet1!C$616:L$816,9,0)</f>
        <v>1014719</v>
      </c>
      <c r="P1987" s="22">
        <f t="shared" si="67"/>
        <v>0</v>
      </c>
      <c r="Q1987" s="1">
        <f>+VLOOKUP(E1987,[2]Sheet1!C$616:L$816,10,0)</f>
        <v>45387</v>
      </c>
    </row>
    <row r="1988" spans="1:17" ht="15" hidden="1" customHeight="1" x14ac:dyDescent="0.2">
      <c r="C1988" s="8">
        <v>45338</v>
      </c>
      <c r="D1988" s="4" t="s">
        <v>5862</v>
      </c>
      <c r="E1988">
        <f t="shared" si="66"/>
        <v>8613</v>
      </c>
      <c r="F1988" s="4" t="s">
        <v>5545</v>
      </c>
      <c r="G1988" s="4" t="s">
        <v>5863</v>
      </c>
      <c r="H1988" s="12">
        <v>626370</v>
      </c>
      <c r="I1988" s="11" t="s">
        <v>548</v>
      </c>
      <c r="J1988" s="12">
        <v>50110</v>
      </c>
      <c r="K1988" s="12">
        <v>676480</v>
      </c>
      <c r="L1988" s="4" t="s">
        <v>3387</v>
      </c>
      <c r="M1988" s="4" t="s">
        <v>3106</v>
      </c>
      <c r="N1988" t="s">
        <v>6305</v>
      </c>
      <c r="O1988" s="22">
        <f>+VLOOKUP(E1988,[2]Sheet1!C$616:L$816,9,0)</f>
        <v>676480</v>
      </c>
      <c r="P1988" s="22">
        <f t="shared" si="67"/>
        <v>0</v>
      </c>
      <c r="Q1988" s="1">
        <f>+VLOOKUP(E1988,[2]Sheet1!C$616:L$816,10,0)</f>
        <v>45387</v>
      </c>
    </row>
    <row r="1989" spans="1:17" ht="15" hidden="1" customHeight="1" x14ac:dyDescent="0.2">
      <c r="A1989" t="s">
        <v>5977</v>
      </c>
      <c r="B1989" t="s">
        <v>5977</v>
      </c>
      <c r="C1989" s="8">
        <v>45341</v>
      </c>
      <c r="D1989" s="4" t="s">
        <v>5864</v>
      </c>
      <c r="E1989">
        <f t="shared" si="66"/>
        <v>2533</v>
      </c>
      <c r="F1989" s="4" t="s">
        <v>5520</v>
      </c>
      <c r="G1989" s="4" t="s">
        <v>3806</v>
      </c>
      <c r="H1989" s="12">
        <v>-62637</v>
      </c>
      <c r="I1989" s="11" t="s">
        <v>548</v>
      </c>
      <c r="J1989" s="12">
        <v>-5011</v>
      </c>
      <c r="K1989" s="12">
        <v>-67648</v>
      </c>
      <c r="L1989" s="4" t="s">
        <v>3387</v>
      </c>
      <c r="M1989" s="4" t="s">
        <v>3106</v>
      </c>
      <c r="N1989" t="s">
        <v>5989</v>
      </c>
      <c r="O1989" s="22">
        <f>+VLOOKUP(E1989,[2]Sheet1!C$511:L$615,9,0)</f>
        <v>-67648</v>
      </c>
      <c r="P1989" s="22">
        <f t="shared" si="67"/>
        <v>0</v>
      </c>
      <c r="Q1989" s="1">
        <f>+VLOOKUP(E1989,[2]Sheet1!C$511:L$615,10,0)</f>
        <v>45357</v>
      </c>
    </row>
    <row r="1990" spans="1:17" ht="15" hidden="1" customHeight="1" x14ac:dyDescent="0.2">
      <c r="A1990" t="s">
        <v>5978</v>
      </c>
      <c r="B1990" t="s">
        <v>5978</v>
      </c>
      <c r="C1990" s="8">
        <v>45341</v>
      </c>
      <c r="D1990" s="4" t="s">
        <v>5865</v>
      </c>
      <c r="E1990">
        <f t="shared" si="66"/>
        <v>2534</v>
      </c>
      <c r="F1990" s="4" t="s">
        <v>5520</v>
      </c>
      <c r="G1990" s="4" t="s">
        <v>3806</v>
      </c>
      <c r="H1990" s="12">
        <v>-125274</v>
      </c>
      <c r="I1990" s="11" t="s">
        <v>548</v>
      </c>
      <c r="J1990" s="12">
        <v>-10022</v>
      </c>
      <c r="K1990" s="12">
        <v>-135296</v>
      </c>
      <c r="L1990" s="4" t="s">
        <v>3387</v>
      </c>
      <c r="M1990" s="4" t="s">
        <v>3106</v>
      </c>
      <c r="N1990" t="s">
        <v>5989</v>
      </c>
      <c r="O1990" s="22">
        <f>+VLOOKUP(E1990,[2]Sheet1!C$511:L$615,9,0)</f>
        <v>-135296</v>
      </c>
      <c r="P1990" s="22">
        <f t="shared" si="67"/>
        <v>0</v>
      </c>
      <c r="Q1990" s="1">
        <f>+VLOOKUP(E1990,[2]Sheet1!C$511:L$615,10,0)</f>
        <v>45357</v>
      </c>
    </row>
    <row r="1991" spans="1:17" ht="15" hidden="1" customHeight="1" x14ac:dyDescent="0.2">
      <c r="A1991" t="s">
        <v>5979</v>
      </c>
      <c r="B1991" t="s">
        <v>5979</v>
      </c>
      <c r="C1991" s="8">
        <v>45341</v>
      </c>
      <c r="D1991" s="4" t="s">
        <v>5866</v>
      </c>
      <c r="E1991">
        <f t="shared" si="66"/>
        <v>2536</v>
      </c>
      <c r="F1991" s="4" t="s">
        <v>5520</v>
      </c>
      <c r="G1991" s="4" t="s">
        <v>3806</v>
      </c>
      <c r="H1991" s="12">
        <v>-438459</v>
      </c>
      <c r="I1991" s="11" t="s">
        <v>548</v>
      </c>
      <c r="J1991" s="12">
        <v>-35077</v>
      </c>
      <c r="K1991" s="12">
        <v>-473536</v>
      </c>
      <c r="L1991" s="4" t="s">
        <v>3387</v>
      </c>
      <c r="M1991" s="4" t="s">
        <v>3106</v>
      </c>
      <c r="N1991" t="s">
        <v>5989</v>
      </c>
      <c r="O1991" s="22">
        <f>+VLOOKUP(E1991,[2]Sheet1!C$511:L$615,9,0)</f>
        <v>-473536</v>
      </c>
      <c r="P1991" s="22">
        <f t="shared" si="67"/>
        <v>0</v>
      </c>
      <c r="Q1991" s="1">
        <f>+VLOOKUP(E1991,[2]Sheet1!C$511:L$615,10,0)</f>
        <v>45357</v>
      </c>
    </row>
    <row r="1992" spans="1:17" ht="15" hidden="1" customHeight="1" x14ac:dyDescent="0.2">
      <c r="C1992" s="8">
        <v>45342</v>
      </c>
      <c r="D1992" s="4" t="s">
        <v>5867</v>
      </c>
      <c r="E1992">
        <f t="shared" si="66"/>
        <v>8757</v>
      </c>
      <c r="F1992" s="4" t="s">
        <v>5545</v>
      </c>
      <c r="G1992" s="4" t="s">
        <v>5868</v>
      </c>
      <c r="H1992" s="12">
        <v>626370</v>
      </c>
      <c r="I1992" s="11" t="s">
        <v>548</v>
      </c>
      <c r="J1992" s="12">
        <v>50110</v>
      </c>
      <c r="K1992" s="12">
        <v>676480</v>
      </c>
      <c r="L1992" s="4" t="s">
        <v>3387</v>
      </c>
      <c r="M1992" s="4" t="s">
        <v>3106</v>
      </c>
      <c r="N1992" t="s">
        <v>6305</v>
      </c>
      <c r="O1992" s="22">
        <f>+VLOOKUP(E1992,[2]Sheet1!C$616:L$816,9,0)</f>
        <v>676480</v>
      </c>
      <c r="P1992" s="22">
        <f t="shared" si="67"/>
        <v>0</v>
      </c>
      <c r="Q1992" s="1">
        <f>+VLOOKUP(E1992,[2]Sheet1!C$616:L$816,10,0)</f>
        <v>45387</v>
      </c>
    </row>
    <row r="1993" spans="1:17" ht="15" hidden="1" customHeight="1" x14ac:dyDescent="0.2">
      <c r="C1993" s="8">
        <v>45342</v>
      </c>
      <c r="D1993" s="4" t="s">
        <v>5869</v>
      </c>
      <c r="E1993">
        <f t="shared" si="66"/>
        <v>8758</v>
      </c>
      <c r="F1993" s="4" t="s">
        <v>5545</v>
      </c>
      <c r="G1993" s="4" t="s">
        <v>5870</v>
      </c>
      <c r="H1993" s="12">
        <v>501096</v>
      </c>
      <c r="I1993" s="11" t="s">
        <v>548</v>
      </c>
      <c r="J1993" s="12">
        <v>40088</v>
      </c>
      <c r="K1993" s="12">
        <v>541184</v>
      </c>
      <c r="L1993" s="4" t="s">
        <v>3387</v>
      </c>
      <c r="M1993" s="4" t="s">
        <v>3106</v>
      </c>
      <c r="N1993" t="s">
        <v>6305</v>
      </c>
      <c r="O1993" s="22">
        <f>+VLOOKUP(E1993,[2]Sheet1!C$616:L$816,9,0)</f>
        <v>541184</v>
      </c>
      <c r="P1993" s="22">
        <f t="shared" si="67"/>
        <v>0</v>
      </c>
      <c r="Q1993" s="1">
        <f>+VLOOKUP(E1993,[2]Sheet1!C$616:L$816,10,0)</f>
        <v>45387</v>
      </c>
    </row>
    <row r="1994" spans="1:17" ht="15" hidden="1" customHeight="1" x14ac:dyDescent="0.2">
      <c r="C1994" s="8">
        <v>45342</v>
      </c>
      <c r="D1994" s="4" t="s">
        <v>5871</v>
      </c>
      <c r="E1994">
        <f t="shared" si="66"/>
        <v>8759</v>
      </c>
      <c r="F1994" s="4" t="s">
        <v>5545</v>
      </c>
      <c r="G1994" s="4" t="s">
        <v>5872</v>
      </c>
      <c r="H1994" s="12">
        <v>626370</v>
      </c>
      <c r="I1994" s="11" t="s">
        <v>548</v>
      </c>
      <c r="J1994" s="12">
        <v>50110</v>
      </c>
      <c r="K1994" s="12">
        <v>676480</v>
      </c>
      <c r="L1994" s="4" t="s">
        <v>3387</v>
      </c>
      <c r="M1994" s="4" t="s">
        <v>3106</v>
      </c>
      <c r="N1994" t="s">
        <v>6305</v>
      </c>
      <c r="O1994" s="22">
        <f>+VLOOKUP(E1994,[2]Sheet1!C$616:L$816,9,0)</f>
        <v>676480</v>
      </c>
      <c r="P1994" s="22">
        <f t="shared" si="67"/>
        <v>0</v>
      </c>
      <c r="Q1994" s="1">
        <f>+VLOOKUP(E1994,[2]Sheet1!C$616:L$816,10,0)</f>
        <v>45387</v>
      </c>
    </row>
    <row r="1995" spans="1:17" ht="15" hidden="1" customHeight="1" x14ac:dyDescent="0.2">
      <c r="C1995" s="8">
        <v>45342</v>
      </c>
      <c r="D1995" s="4" t="s">
        <v>5873</v>
      </c>
      <c r="E1995">
        <f t="shared" si="66"/>
        <v>8760</v>
      </c>
      <c r="F1995" s="4" t="s">
        <v>5545</v>
      </c>
      <c r="G1995" s="4" t="s">
        <v>5874</v>
      </c>
      <c r="H1995" s="12">
        <v>501096</v>
      </c>
      <c r="I1995" s="11" t="s">
        <v>548</v>
      </c>
      <c r="J1995" s="12">
        <v>40088</v>
      </c>
      <c r="K1995" s="12">
        <v>541184</v>
      </c>
      <c r="L1995" s="4" t="s">
        <v>3387</v>
      </c>
      <c r="M1995" s="4" t="s">
        <v>3106</v>
      </c>
      <c r="N1995" t="s">
        <v>6305</v>
      </c>
      <c r="O1995" s="22">
        <f>+VLOOKUP(E1995,[2]Sheet1!C$616:L$816,9,0)</f>
        <v>541184</v>
      </c>
      <c r="P1995" s="22">
        <f t="shared" si="67"/>
        <v>0</v>
      </c>
      <c r="Q1995" s="1">
        <f>+VLOOKUP(E1995,[2]Sheet1!C$616:L$816,10,0)</f>
        <v>45387</v>
      </c>
    </row>
    <row r="1996" spans="1:17" ht="15" hidden="1" customHeight="1" x14ac:dyDescent="0.2">
      <c r="C1996" s="8">
        <v>45342</v>
      </c>
      <c r="D1996" s="4" t="s">
        <v>5875</v>
      </c>
      <c r="E1996">
        <f t="shared" si="66"/>
        <v>8761</v>
      </c>
      <c r="F1996" s="4" t="s">
        <v>5545</v>
      </c>
      <c r="G1996" s="4" t="s">
        <v>5876</v>
      </c>
      <c r="H1996" s="12">
        <v>626370</v>
      </c>
      <c r="I1996" s="11" t="s">
        <v>548</v>
      </c>
      <c r="J1996" s="12">
        <v>50110</v>
      </c>
      <c r="K1996" s="12">
        <v>676480</v>
      </c>
      <c r="L1996" s="4" t="s">
        <v>3387</v>
      </c>
      <c r="M1996" s="4" t="s">
        <v>3106</v>
      </c>
      <c r="N1996" t="s">
        <v>6305</v>
      </c>
      <c r="O1996" s="22">
        <f>+VLOOKUP(E1996,[2]Sheet1!C$616:L$816,9,0)</f>
        <v>676480</v>
      </c>
      <c r="P1996" s="22">
        <f t="shared" si="67"/>
        <v>0</v>
      </c>
      <c r="Q1996" s="1">
        <f>+VLOOKUP(E1996,[2]Sheet1!C$616:L$816,10,0)</f>
        <v>45387</v>
      </c>
    </row>
    <row r="1997" spans="1:17" ht="15" hidden="1" customHeight="1" x14ac:dyDescent="0.2">
      <c r="C1997" s="8">
        <v>45342</v>
      </c>
      <c r="D1997" s="4" t="s">
        <v>5877</v>
      </c>
      <c r="E1997">
        <f t="shared" si="66"/>
        <v>8762</v>
      </c>
      <c r="F1997" s="4" t="s">
        <v>5545</v>
      </c>
      <c r="G1997" s="4" t="s">
        <v>5878</v>
      </c>
      <c r="H1997" s="12">
        <v>626370</v>
      </c>
      <c r="I1997" s="11" t="s">
        <v>548</v>
      </c>
      <c r="J1997" s="12">
        <v>50110</v>
      </c>
      <c r="K1997" s="12">
        <v>676480</v>
      </c>
      <c r="L1997" s="4" t="s">
        <v>3387</v>
      </c>
      <c r="M1997" s="4" t="s">
        <v>3106</v>
      </c>
      <c r="N1997" t="s">
        <v>6305</v>
      </c>
      <c r="O1997" s="22">
        <f>+VLOOKUP(E1997,[2]Sheet1!C$616:L$816,9,0)</f>
        <v>676480</v>
      </c>
      <c r="P1997" s="22">
        <f t="shared" si="67"/>
        <v>0</v>
      </c>
      <c r="Q1997" s="1">
        <f>+VLOOKUP(E1997,[2]Sheet1!C$616:L$816,10,0)</f>
        <v>45387</v>
      </c>
    </row>
    <row r="1998" spans="1:17" ht="15" hidden="1" customHeight="1" x14ac:dyDescent="0.2">
      <c r="C1998" s="8">
        <v>45342</v>
      </c>
      <c r="D1998" s="4" t="s">
        <v>5879</v>
      </c>
      <c r="E1998">
        <f t="shared" si="66"/>
        <v>8764</v>
      </c>
      <c r="F1998" s="4" t="s">
        <v>5545</v>
      </c>
      <c r="G1998" s="4" t="s">
        <v>5880</v>
      </c>
      <c r="H1998" s="12">
        <v>626370</v>
      </c>
      <c r="I1998" s="11" t="s">
        <v>548</v>
      </c>
      <c r="J1998" s="12">
        <v>50110</v>
      </c>
      <c r="K1998" s="12">
        <v>676480</v>
      </c>
      <c r="L1998" s="4" t="s">
        <v>3387</v>
      </c>
      <c r="M1998" s="4" t="s">
        <v>3106</v>
      </c>
      <c r="N1998" t="s">
        <v>6305</v>
      </c>
      <c r="O1998" s="22">
        <f>+VLOOKUP(E1998,[2]Sheet1!C$616:L$816,9,0)</f>
        <v>676480</v>
      </c>
      <c r="P1998" s="22">
        <f t="shared" si="67"/>
        <v>0</v>
      </c>
      <c r="Q1998" s="1">
        <f>+VLOOKUP(E1998,[2]Sheet1!C$616:L$816,10,0)</f>
        <v>45387</v>
      </c>
    </row>
    <row r="1999" spans="1:17" ht="15" hidden="1" customHeight="1" x14ac:dyDescent="0.2">
      <c r="C1999" s="8">
        <v>45342</v>
      </c>
      <c r="D1999" s="4" t="s">
        <v>5881</v>
      </c>
      <c r="E1999">
        <f t="shared" si="66"/>
        <v>8766</v>
      </c>
      <c r="F1999" s="4" t="s">
        <v>5545</v>
      </c>
      <c r="G1999" s="4" t="s">
        <v>5882</v>
      </c>
      <c r="H1999" s="12">
        <v>501096</v>
      </c>
      <c r="I1999" s="11" t="s">
        <v>548</v>
      </c>
      <c r="J1999" s="12">
        <v>40088</v>
      </c>
      <c r="K1999" s="12">
        <v>541184</v>
      </c>
      <c r="L1999" s="4" t="s">
        <v>3387</v>
      </c>
      <c r="M1999" s="4" t="s">
        <v>3106</v>
      </c>
      <c r="N1999" t="s">
        <v>6305</v>
      </c>
      <c r="O1999" s="22">
        <f>+VLOOKUP(E1999,[2]Sheet1!C$616:L$816,9,0)</f>
        <v>541184</v>
      </c>
      <c r="P1999" s="22">
        <f t="shared" si="67"/>
        <v>0</v>
      </c>
      <c r="Q1999" s="1">
        <f>+VLOOKUP(E1999,[2]Sheet1!C$616:L$816,10,0)</f>
        <v>45387</v>
      </c>
    </row>
    <row r="2000" spans="1:17" ht="15" hidden="1" customHeight="1" x14ac:dyDescent="0.2">
      <c r="C2000" s="8">
        <v>45342</v>
      </c>
      <c r="D2000" s="4" t="s">
        <v>5883</v>
      </c>
      <c r="E2000">
        <f t="shared" si="66"/>
        <v>8767</v>
      </c>
      <c r="F2000" s="4" t="s">
        <v>5545</v>
      </c>
      <c r="G2000" s="4" t="s">
        <v>5884</v>
      </c>
      <c r="H2000" s="12">
        <v>501096</v>
      </c>
      <c r="I2000" s="11" t="s">
        <v>548</v>
      </c>
      <c r="J2000" s="12">
        <v>40088</v>
      </c>
      <c r="K2000" s="12">
        <v>541184</v>
      </c>
      <c r="L2000" s="4" t="s">
        <v>3387</v>
      </c>
      <c r="M2000" s="4" t="s">
        <v>3106</v>
      </c>
      <c r="N2000" t="s">
        <v>6305</v>
      </c>
      <c r="O2000" s="22">
        <f>+VLOOKUP(E2000,[2]Sheet1!C$616:L$816,9,0)</f>
        <v>541184</v>
      </c>
      <c r="P2000" s="22">
        <f t="shared" si="67"/>
        <v>0</v>
      </c>
      <c r="Q2000" s="1">
        <f>+VLOOKUP(E2000,[2]Sheet1!C$616:L$816,10,0)</f>
        <v>45387</v>
      </c>
    </row>
    <row r="2001" spans="1:17" ht="15" hidden="1" customHeight="1" x14ac:dyDescent="0.2">
      <c r="C2001" s="8">
        <v>45342</v>
      </c>
      <c r="D2001" s="4" t="s">
        <v>5885</v>
      </c>
      <c r="E2001">
        <f t="shared" si="66"/>
        <v>8768</v>
      </c>
      <c r="F2001" s="4" t="s">
        <v>5545</v>
      </c>
      <c r="G2001" s="4" t="s">
        <v>5886</v>
      </c>
      <c r="H2001" s="12">
        <v>501096</v>
      </c>
      <c r="I2001" s="11" t="s">
        <v>548</v>
      </c>
      <c r="J2001" s="12">
        <v>40088</v>
      </c>
      <c r="K2001" s="12">
        <v>541184</v>
      </c>
      <c r="L2001" s="4" t="s">
        <v>3387</v>
      </c>
      <c r="M2001" s="4" t="s">
        <v>3106</v>
      </c>
      <c r="N2001" t="s">
        <v>6305</v>
      </c>
      <c r="O2001" s="22">
        <f>+VLOOKUP(E2001,[2]Sheet1!C$616:L$816,9,0)</f>
        <v>541184</v>
      </c>
      <c r="P2001" s="22">
        <f t="shared" si="67"/>
        <v>0</v>
      </c>
      <c r="Q2001" s="1">
        <f>+VLOOKUP(E2001,[2]Sheet1!C$616:L$816,10,0)</f>
        <v>45387</v>
      </c>
    </row>
    <row r="2002" spans="1:17" ht="15" hidden="1" customHeight="1" x14ac:dyDescent="0.2">
      <c r="C2002" s="8">
        <v>45342</v>
      </c>
      <c r="D2002" s="4" t="s">
        <v>5887</v>
      </c>
      <c r="E2002">
        <f t="shared" si="66"/>
        <v>8769</v>
      </c>
      <c r="F2002" s="4" t="s">
        <v>5545</v>
      </c>
      <c r="G2002" s="4" t="s">
        <v>5888</v>
      </c>
      <c r="H2002" s="12">
        <v>501096</v>
      </c>
      <c r="I2002" s="11" t="s">
        <v>548</v>
      </c>
      <c r="J2002" s="12">
        <v>40088</v>
      </c>
      <c r="K2002" s="12">
        <v>541184</v>
      </c>
      <c r="L2002" s="4" t="s">
        <v>3387</v>
      </c>
      <c r="M2002" s="4" t="s">
        <v>3106</v>
      </c>
      <c r="N2002" t="s">
        <v>6305</v>
      </c>
      <c r="O2002" s="22">
        <f>+VLOOKUP(E2002,[2]Sheet1!C$616:L$816,9,0)</f>
        <v>541184</v>
      </c>
      <c r="P2002" s="22">
        <f t="shared" si="67"/>
        <v>0</v>
      </c>
      <c r="Q2002" s="1">
        <f>+VLOOKUP(E2002,[2]Sheet1!C$616:L$816,10,0)</f>
        <v>45387</v>
      </c>
    </row>
    <row r="2003" spans="1:17" ht="15" hidden="1" customHeight="1" x14ac:dyDescent="0.2">
      <c r="C2003" s="8">
        <v>45342</v>
      </c>
      <c r="D2003" s="4" t="s">
        <v>5889</v>
      </c>
      <c r="E2003">
        <f t="shared" si="66"/>
        <v>8770</v>
      </c>
      <c r="F2003" s="4" t="s">
        <v>5545</v>
      </c>
      <c r="G2003" s="4" t="s">
        <v>5890</v>
      </c>
      <c r="H2003" s="12">
        <v>939555</v>
      </c>
      <c r="I2003" s="11" t="s">
        <v>548</v>
      </c>
      <c r="J2003" s="12">
        <v>75164</v>
      </c>
      <c r="K2003" s="12">
        <v>1014719</v>
      </c>
      <c r="L2003" s="4" t="s">
        <v>3387</v>
      </c>
      <c r="M2003" s="4" t="s">
        <v>3106</v>
      </c>
      <c r="N2003" t="s">
        <v>6305</v>
      </c>
      <c r="O2003" s="22">
        <f>+VLOOKUP(E2003,[2]Sheet1!C$616:L$816,9,0)</f>
        <v>1014719</v>
      </c>
      <c r="P2003" s="22">
        <f t="shared" si="67"/>
        <v>0</v>
      </c>
      <c r="Q2003" s="1">
        <f>+VLOOKUP(E2003,[2]Sheet1!C$616:L$816,10,0)</f>
        <v>45387</v>
      </c>
    </row>
    <row r="2004" spans="1:17" ht="15" hidden="1" customHeight="1" x14ac:dyDescent="0.2">
      <c r="C2004" s="8">
        <v>45342</v>
      </c>
      <c r="D2004" s="4" t="s">
        <v>5891</v>
      </c>
      <c r="E2004">
        <f t="shared" si="66"/>
        <v>8771</v>
      </c>
      <c r="F2004" s="4" t="s">
        <v>5545</v>
      </c>
      <c r="G2004" s="4" t="s">
        <v>5892</v>
      </c>
      <c r="H2004" s="12">
        <v>626370</v>
      </c>
      <c r="I2004" s="11" t="s">
        <v>548</v>
      </c>
      <c r="J2004" s="12">
        <v>50110</v>
      </c>
      <c r="K2004" s="12">
        <v>676480</v>
      </c>
      <c r="L2004" s="4" t="s">
        <v>3387</v>
      </c>
      <c r="M2004" s="4" t="s">
        <v>3106</v>
      </c>
      <c r="N2004" t="s">
        <v>6305</v>
      </c>
      <c r="O2004" s="22">
        <f>+VLOOKUP(E2004,[2]Sheet1!C$616:L$816,9,0)</f>
        <v>676480</v>
      </c>
      <c r="P2004" s="22">
        <f t="shared" si="67"/>
        <v>0</v>
      </c>
      <c r="Q2004" s="1">
        <f>+VLOOKUP(E2004,[2]Sheet1!C$616:L$816,10,0)</f>
        <v>45387</v>
      </c>
    </row>
    <row r="2005" spans="1:17" ht="15" hidden="1" customHeight="1" x14ac:dyDescent="0.2">
      <c r="C2005" s="8">
        <v>45342</v>
      </c>
      <c r="D2005" s="4" t="s">
        <v>5893</v>
      </c>
      <c r="E2005">
        <f t="shared" si="66"/>
        <v>8772</v>
      </c>
      <c r="F2005" s="4" t="s">
        <v>5545</v>
      </c>
      <c r="G2005" s="4" t="s">
        <v>5894</v>
      </c>
      <c r="H2005" s="12">
        <v>501096</v>
      </c>
      <c r="I2005" s="11" t="s">
        <v>548</v>
      </c>
      <c r="J2005" s="12">
        <v>40088</v>
      </c>
      <c r="K2005" s="12">
        <v>541184</v>
      </c>
      <c r="L2005" s="4" t="s">
        <v>3387</v>
      </c>
      <c r="M2005" s="4" t="s">
        <v>3106</v>
      </c>
      <c r="N2005" t="s">
        <v>6305</v>
      </c>
      <c r="O2005" s="22">
        <f>+VLOOKUP(E2005,[2]Sheet1!C$616:L$816,9,0)</f>
        <v>541184</v>
      </c>
      <c r="P2005" s="22">
        <f t="shared" si="67"/>
        <v>0</v>
      </c>
      <c r="Q2005" s="1">
        <f>+VLOOKUP(E2005,[2]Sheet1!C$616:L$816,10,0)</f>
        <v>45387</v>
      </c>
    </row>
    <row r="2006" spans="1:17" ht="15" hidden="1" customHeight="1" x14ac:dyDescent="0.2">
      <c r="C2006" s="8">
        <v>45342</v>
      </c>
      <c r="D2006" s="4" t="s">
        <v>5895</v>
      </c>
      <c r="E2006">
        <f t="shared" si="66"/>
        <v>8773</v>
      </c>
      <c r="F2006" s="4" t="s">
        <v>5545</v>
      </c>
      <c r="G2006" s="4" t="s">
        <v>5896</v>
      </c>
      <c r="H2006" s="12">
        <v>501096</v>
      </c>
      <c r="I2006" s="11" t="s">
        <v>548</v>
      </c>
      <c r="J2006" s="12">
        <v>40088</v>
      </c>
      <c r="K2006" s="12">
        <v>541184</v>
      </c>
      <c r="L2006" s="4" t="s">
        <v>3387</v>
      </c>
      <c r="M2006" s="4" t="s">
        <v>3106</v>
      </c>
      <c r="N2006" t="s">
        <v>6305</v>
      </c>
      <c r="O2006" s="22">
        <f>+VLOOKUP(E2006,[2]Sheet1!C$616:L$816,9,0)</f>
        <v>541184</v>
      </c>
      <c r="P2006" s="22">
        <f t="shared" si="67"/>
        <v>0</v>
      </c>
      <c r="Q2006" s="1">
        <f>+VLOOKUP(E2006,[2]Sheet1!C$616:L$816,10,0)</f>
        <v>45387</v>
      </c>
    </row>
    <row r="2007" spans="1:17" ht="15" hidden="1" customHeight="1" x14ac:dyDescent="0.2">
      <c r="C2007" s="8">
        <v>45342</v>
      </c>
      <c r="D2007" s="4" t="s">
        <v>5897</v>
      </c>
      <c r="E2007">
        <f t="shared" si="66"/>
        <v>8774</v>
      </c>
      <c r="F2007" s="4" t="s">
        <v>5545</v>
      </c>
      <c r="G2007" s="4" t="s">
        <v>5898</v>
      </c>
      <c r="H2007" s="12">
        <v>626370</v>
      </c>
      <c r="I2007" s="11" t="s">
        <v>548</v>
      </c>
      <c r="J2007" s="12">
        <v>50110</v>
      </c>
      <c r="K2007" s="12">
        <v>676480</v>
      </c>
      <c r="L2007" s="4" t="s">
        <v>3387</v>
      </c>
      <c r="M2007" s="4" t="s">
        <v>3106</v>
      </c>
      <c r="N2007" t="s">
        <v>6305</v>
      </c>
      <c r="O2007" s="22">
        <f>+VLOOKUP(E2007,[2]Sheet1!C$616:L$816,9,0)</f>
        <v>676480</v>
      </c>
      <c r="P2007" s="22">
        <f t="shared" si="67"/>
        <v>0</v>
      </c>
      <c r="Q2007" s="1">
        <f>+VLOOKUP(E2007,[2]Sheet1!C$616:L$816,10,0)</f>
        <v>45387</v>
      </c>
    </row>
    <row r="2008" spans="1:17" ht="15" hidden="1" customHeight="1" x14ac:dyDescent="0.2">
      <c r="C2008" s="8">
        <v>45342</v>
      </c>
      <c r="D2008" s="4" t="s">
        <v>5899</v>
      </c>
      <c r="E2008">
        <f t="shared" si="66"/>
        <v>8775</v>
      </c>
      <c r="F2008" s="4" t="s">
        <v>5545</v>
      </c>
      <c r="G2008" s="4" t="s">
        <v>5900</v>
      </c>
      <c r="H2008" s="12">
        <v>501096</v>
      </c>
      <c r="I2008" s="11" t="s">
        <v>548</v>
      </c>
      <c r="J2008" s="12">
        <v>40088</v>
      </c>
      <c r="K2008" s="12">
        <v>541184</v>
      </c>
      <c r="L2008" s="4" t="s">
        <v>3387</v>
      </c>
      <c r="M2008" s="4" t="s">
        <v>3106</v>
      </c>
      <c r="N2008" t="s">
        <v>6305</v>
      </c>
      <c r="O2008" s="22">
        <f>+VLOOKUP(E2008,[2]Sheet1!C$616:L$816,9,0)</f>
        <v>541184</v>
      </c>
      <c r="P2008" s="22">
        <f t="shared" si="67"/>
        <v>0</v>
      </c>
      <c r="Q2008" s="1">
        <f>+VLOOKUP(E2008,[2]Sheet1!C$616:L$816,10,0)</f>
        <v>45387</v>
      </c>
    </row>
    <row r="2009" spans="1:17" ht="15" hidden="1" customHeight="1" x14ac:dyDescent="0.2">
      <c r="C2009" s="8">
        <v>45342</v>
      </c>
      <c r="D2009" s="4" t="s">
        <v>5901</v>
      </c>
      <c r="E2009">
        <f t="shared" si="66"/>
        <v>8776</v>
      </c>
      <c r="F2009" s="4" t="s">
        <v>5545</v>
      </c>
      <c r="G2009" s="4" t="s">
        <v>5902</v>
      </c>
      <c r="H2009" s="12">
        <v>501096</v>
      </c>
      <c r="I2009" s="11" t="s">
        <v>548</v>
      </c>
      <c r="J2009" s="12">
        <v>40088</v>
      </c>
      <c r="K2009" s="12">
        <v>541184</v>
      </c>
      <c r="L2009" s="4" t="s">
        <v>3387</v>
      </c>
      <c r="M2009" s="4" t="s">
        <v>3106</v>
      </c>
      <c r="N2009" t="s">
        <v>6305</v>
      </c>
      <c r="O2009" s="22">
        <f>+VLOOKUP(E2009,[2]Sheet1!C$616:L$816,9,0)</f>
        <v>541184</v>
      </c>
      <c r="P2009" s="22">
        <f t="shared" si="67"/>
        <v>0</v>
      </c>
      <c r="Q2009" s="1">
        <f>+VLOOKUP(E2009,[2]Sheet1!C$616:L$816,10,0)</f>
        <v>45387</v>
      </c>
    </row>
    <row r="2010" spans="1:17" ht="15" hidden="1" customHeight="1" x14ac:dyDescent="0.2">
      <c r="C2010" s="8">
        <v>45342</v>
      </c>
      <c r="D2010" s="4" t="s">
        <v>5903</v>
      </c>
      <c r="E2010">
        <f t="shared" si="66"/>
        <v>8777</v>
      </c>
      <c r="F2010" s="4" t="s">
        <v>5545</v>
      </c>
      <c r="G2010" s="4" t="s">
        <v>5904</v>
      </c>
      <c r="H2010" s="12">
        <v>501096</v>
      </c>
      <c r="I2010" s="11" t="s">
        <v>548</v>
      </c>
      <c r="J2010" s="12">
        <v>40088</v>
      </c>
      <c r="K2010" s="12">
        <v>541184</v>
      </c>
      <c r="L2010" s="4" t="s">
        <v>3387</v>
      </c>
      <c r="M2010" s="4" t="s">
        <v>3106</v>
      </c>
      <c r="N2010" t="s">
        <v>6305</v>
      </c>
      <c r="O2010" s="22">
        <f>+VLOOKUP(E2010,[2]Sheet1!C$616:L$816,9,0)</f>
        <v>541184</v>
      </c>
      <c r="P2010" s="22">
        <f t="shared" si="67"/>
        <v>0</v>
      </c>
      <c r="Q2010" s="1">
        <f>+VLOOKUP(E2010,[2]Sheet1!C$616:L$816,10,0)</f>
        <v>45387</v>
      </c>
    </row>
    <row r="2011" spans="1:17" ht="15" hidden="1" customHeight="1" x14ac:dyDescent="0.2">
      <c r="C2011" s="8">
        <v>45342</v>
      </c>
      <c r="D2011" s="4" t="s">
        <v>5905</v>
      </c>
      <c r="E2011">
        <f t="shared" si="66"/>
        <v>8778</v>
      </c>
      <c r="F2011" s="4" t="s">
        <v>5545</v>
      </c>
      <c r="G2011" s="4" t="s">
        <v>5906</v>
      </c>
      <c r="H2011" s="12">
        <v>501096</v>
      </c>
      <c r="I2011" s="11" t="s">
        <v>548</v>
      </c>
      <c r="J2011" s="12">
        <v>40088</v>
      </c>
      <c r="K2011" s="12">
        <v>541184</v>
      </c>
      <c r="L2011" s="4" t="s">
        <v>3387</v>
      </c>
      <c r="M2011" s="4" t="s">
        <v>3106</v>
      </c>
      <c r="N2011" t="s">
        <v>6305</v>
      </c>
      <c r="O2011" s="22">
        <f>+VLOOKUP(E2011,[2]Sheet1!C$616:L$816,9,0)</f>
        <v>541184</v>
      </c>
      <c r="P2011" s="22">
        <f t="shared" si="67"/>
        <v>0</v>
      </c>
      <c r="Q2011" s="1">
        <f>+VLOOKUP(E2011,[2]Sheet1!C$616:L$816,10,0)</f>
        <v>45387</v>
      </c>
    </row>
    <row r="2012" spans="1:17" ht="15" hidden="1" customHeight="1" x14ac:dyDescent="0.2">
      <c r="C2012" s="8">
        <v>45342</v>
      </c>
      <c r="D2012" s="4" t="s">
        <v>5907</v>
      </c>
      <c r="E2012">
        <f t="shared" si="66"/>
        <v>8779</v>
      </c>
      <c r="F2012" s="4" t="s">
        <v>5545</v>
      </c>
      <c r="G2012" s="4" t="s">
        <v>5908</v>
      </c>
      <c r="H2012" s="12">
        <v>501096</v>
      </c>
      <c r="I2012" s="11" t="s">
        <v>548</v>
      </c>
      <c r="J2012" s="12">
        <v>40088</v>
      </c>
      <c r="K2012" s="12">
        <v>541184</v>
      </c>
      <c r="L2012" s="4" t="s">
        <v>3387</v>
      </c>
      <c r="M2012" s="4" t="s">
        <v>3106</v>
      </c>
      <c r="N2012" t="s">
        <v>6305</v>
      </c>
      <c r="O2012" s="22">
        <f>+VLOOKUP(E2012,[2]Sheet1!C$616:L$816,9,0)</f>
        <v>541184</v>
      </c>
      <c r="P2012" s="22">
        <f t="shared" si="67"/>
        <v>0</v>
      </c>
      <c r="Q2012" s="1">
        <f>+VLOOKUP(E2012,[2]Sheet1!C$616:L$816,10,0)</f>
        <v>45387</v>
      </c>
    </row>
    <row r="2013" spans="1:17" ht="15" hidden="1" customHeight="1" x14ac:dyDescent="0.2">
      <c r="C2013" s="8">
        <v>45342</v>
      </c>
      <c r="D2013" s="4" t="s">
        <v>5981</v>
      </c>
      <c r="E2013" s="4">
        <f t="shared" si="66"/>
        <v>2704</v>
      </c>
      <c r="F2013" s="4" t="s">
        <v>5520</v>
      </c>
      <c r="G2013" s="4" t="s">
        <v>5982</v>
      </c>
      <c r="H2013" s="12">
        <v>-187911</v>
      </c>
      <c r="I2013" s="11" t="s">
        <v>548</v>
      </c>
      <c r="J2013" s="12">
        <v>-15033</v>
      </c>
      <c r="K2013" s="12">
        <v>-202944</v>
      </c>
      <c r="L2013" s="4" t="s">
        <v>3387</v>
      </c>
      <c r="M2013" s="4" t="s">
        <v>3106</v>
      </c>
      <c r="N2013" t="s">
        <v>5989</v>
      </c>
      <c r="O2013" s="22">
        <f>+VLOOKUP(E2013,[2]Sheet1!C$511:L$615,9,0)</f>
        <v>-202944</v>
      </c>
      <c r="P2013" s="22">
        <f t="shared" ref="P2013:P2015" si="68">+O2013-K2013</f>
        <v>0</v>
      </c>
      <c r="Q2013" s="1">
        <f>+VLOOKUP(E2013,[2]Sheet1!C$511:L$615,10,0)</f>
        <v>45357</v>
      </c>
    </row>
    <row r="2014" spans="1:17" ht="15" hidden="1" customHeight="1" x14ac:dyDescent="0.2">
      <c r="C2014" s="8">
        <v>45342</v>
      </c>
      <c r="D2014" s="4" t="s">
        <v>5983</v>
      </c>
      <c r="E2014" s="4">
        <f t="shared" si="66"/>
        <v>2705</v>
      </c>
      <c r="F2014" s="4" t="s">
        <v>5520</v>
      </c>
      <c r="G2014" s="4" t="s">
        <v>5984</v>
      </c>
      <c r="H2014" s="12">
        <v>-62637</v>
      </c>
      <c r="I2014" s="11" t="s">
        <v>548</v>
      </c>
      <c r="J2014" s="12">
        <v>-5011</v>
      </c>
      <c r="K2014" s="12">
        <v>-67648</v>
      </c>
      <c r="L2014" s="4" t="s">
        <v>3387</v>
      </c>
      <c r="M2014" s="4" t="s">
        <v>3106</v>
      </c>
      <c r="N2014" t="s">
        <v>5989</v>
      </c>
      <c r="O2014" s="22">
        <f>+VLOOKUP(E2014,[2]Sheet1!C$511:L$615,9,0)</f>
        <v>-67648</v>
      </c>
      <c r="P2014" s="22">
        <f t="shared" si="68"/>
        <v>0</v>
      </c>
      <c r="Q2014" s="1">
        <f>+VLOOKUP(E2014,[2]Sheet1!C$511:L$615,10,0)</f>
        <v>45357</v>
      </c>
    </row>
    <row r="2015" spans="1:17" ht="15" hidden="1" customHeight="1" x14ac:dyDescent="0.2">
      <c r="C2015" s="8">
        <v>45342</v>
      </c>
      <c r="D2015" s="4" t="s">
        <v>5985</v>
      </c>
      <c r="E2015" s="4">
        <f t="shared" si="66"/>
        <v>2706</v>
      </c>
      <c r="F2015" s="4" t="s">
        <v>5520</v>
      </c>
      <c r="G2015" s="4" t="s">
        <v>5986</v>
      </c>
      <c r="H2015" s="12">
        <v>-62637</v>
      </c>
      <c r="I2015" s="11" t="s">
        <v>548</v>
      </c>
      <c r="J2015" s="12">
        <v>-5011</v>
      </c>
      <c r="K2015" s="12">
        <v>-67648</v>
      </c>
      <c r="L2015" s="4" t="s">
        <v>3387</v>
      </c>
      <c r="M2015" s="4" t="s">
        <v>3106</v>
      </c>
      <c r="N2015" t="s">
        <v>5989</v>
      </c>
      <c r="O2015" s="22">
        <f>+VLOOKUP(E2015,[2]Sheet1!C$511:L$615,9,0)</f>
        <v>-67648</v>
      </c>
      <c r="P2015" s="22">
        <f t="shared" si="68"/>
        <v>0</v>
      </c>
      <c r="Q2015" s="1">
        <f>+VLOOKUP(E2015,[2]Sheet1!C$511:L$615,10,0)</f>
        <v>45357</v>
      </c>
    </row>
    <row r="2016" spans="1:17" ht="15" hidden="1" customHeight="1" x14ac:dyDescent="0.2">
      <c r="A2016" t="s">
        <v>5980</v>
      </c>
      <c r="B2016" t="s">
        <v>5980</v>
      </c>
      <c r="C2016" s="8">
        <v>45343</v>
      </c>
      <c r="D2016" s="4" t="s">
        <v>5909</v>
      </c>
      <c r="E2016">
        <f t="shared" si="66"/>
        <v>2708</v>
      </c>
      <c r="F2016" s="4" t="s">
        <v>5520</v>
      </c>
      <c r="G2016" s="4" t="s">
        <v>3806</v>
      </c>
      <c r="H2016" s="12">
        <v>-62637</v>
      </c>
      <c r="I2016" s="11" t="s">
        <v>548</v>
      </c>
      <c r="J2016" s="12">
        <v>-5011</v>
      </c>
      <c r="K2016" s="12">
        <v>-67648</v>
      </c>
      <c r="L2016" s="4" t="s">
        <v>3387</v>
      </c>
      <c r="M2016" s="4" t="s">
        <v>3106</v>
      </c>
      <c r="N2016" t="s">
        <v>5989</v>
      </c>
      <c r="O2016" s="22">
        <f>+VLOOKUP(E2016,[2]Sheet1!C$511:L$615,9,0)</f>
        <v>-67648</v>
      </c>
      <c r="P2016" s="22">
        <f t="shared" si="67"/>
        <v>0</v>
      </c>
      <c r="Q2016" s="1">
        <f>+VLOOKUP(E2016,[2]Sheet1!C$511:L$615,10,0)</f>
        <v>45357</v>
      </c>
    </row>
    <row r="2017" spans="2:17" ht="15" hidden="1" customHeight="1" x14ac:dyDescent="0.2">
      <c r="C2017" s="8">
        <v>45343</v>
      </c>
      <c r="D2017" s="4" t="s">
        <v>5910</v>
      </c>
      <c r="E2017">
        <f t="shared" si="66"/>
        <v>8785</v>
      </c>
      <c r="F2017" s="4" t="s">
        <v>5545</v>
      </c>
      <c r="G2017" s="4" t="s">
        <v>5911</v>
      </c>
      <c r="H2017" s="12">
        <v>626370</v>
      </c>
      <c r="I2017" s="11" t="s">
        <v>548</v>
      </c>
      <c r="J2017" s="12">
        <v>50110</v>
      </c>
      <c r="K2017" s="12">
        <v>676480</v>
      </c>
      <c r="L2017" s="4" t="s">
        <v>313</v>
      </c>
      <c r="M2017" s="4" t="s">
        <v>1554</v>
      </c>
      <c r="N2017" t="s">
        <v>6305</v>
      </c>
      <c r="O2017" s="22">
        <f>+VLOOKUP(E2017,[2]Sheet1!C$616:L$816,9,0)</f>
        <v>676480</v>
      </c>
      <c r="P2017" s="22">
        <f t="shared" si="67"/>
        <v>0</v>
      </c>
      <c r="Q2017" s="1">
        <f>+VLOOKUP(E2017,[2]Sheet1!C$616:L$816,10,0)</f>
        <v>45387</v>
      </c>
    </row>
    <row r="2018" spans="2:17" ht="15" hidden="1" customHeight="1" x14ac:dyDescent="0.2">
      <c r="C2018" s="8">
        <v>45343</v>
      </c>
      <c r="D2018" s="4" t="s">
        <v>5912</v>
      </c>
      <c r="E2018">
        <f t="shared" si="66"/>
        <v>8786</v>
      </c>
      <c r="F2018" s="4" t="s">
        <v>5545</v>
      </c>
      <c r="G2018" s="4" t="s">
        <v>5913</v>
      </c>
      <c r="H2018" s="12">
        <v>626370</v>
      </c>
      <c r="I2018" s="11" t="s">
        <v>548</v>
      </c>
      <c r="J2018" s="12">
        <v>50110</v>
      </c>
      <c r="K2018" s="12">
        <v>676480</v>
      </c>
      <c r="L2018" s="4" t="s">
        <v>313</v>
      </c>
      <c r="M2018" s="4" t="s">
        <v>1554</v>
      </c>
      <c r="N2018" t="s">
        <v>6305</v>
      </c>
      <c r="O2018" s="22">
        <f>+VLOOKUP(E2018,[2]Sheet1!C$616:L$816,9,0)</f>
        <v>676480</v>
      </c>
      <c r="P2018" s="22">
        <f t="shared" si="67"/>
        <v>0</v>
      </c>
      <c r="Q2018" s="1">
        <f>+VLOOKUP(E2018,[2]Sheet1!C$616:L$816,10,0)</f>
        <v>45387</v>
      </c>
    </row>
    <row r="2019" spans="2:17" ht="15" hidden="1" customHeight="1" x14ac:dyDescent="0.2">
      <c r="C2019" s="8">
        <v>45343</v>
      </c>
      <c r="D2019" s="4" t="s">
        <v>1473</v>
      </c>
      <c r="E2019">
        <f t="shared" si="66"/>
        <v>8787</v>
      </c>
      <c r="F2019" s="4" t="s">
        <v>5545</v>
      </c>
      <c r="G2019" s="4" t="s">
        <v>5914</v>
      </c>
      <c r="H2019" s="12">
        <v>939555</v>
      </c>
      <c r="I2019" s="11" t="s">
        <v>548</v>
      </c>
      <c r="J2019" s="12">
        <v>75164</v>
      </c>
      <c r="K2019" s="12">
        <v>1014719</v>
      </c>
      <c r="L2019" s="4" t="s">
        <v>313</v>
      </c>
      <c r="M2019" s="4" t="s">
        <v>1554</v>
      </c>
      <c r="N2019" t="s">
        <v>6305</v>
      </c>
      <c r="O2019" s="22">
        <f>+VLOOKUP(E2019,[2]Sheet1!C$616:L$816,9,0)</f>
        <v>1014719</v>
      </c>
      <c r="P2019" s="22">
        <f t="shared" si="67"/>
        <v>0</v>
      </c>
      <c r="Q2019" s="1">
        <f>+VLOOKUP(E2019,[2]Sheet1!C$616:L$816,10,0)</f>
        <v>45387</v>
      </c>
    </row>
    <row r="2020" spans="2:17" ht="15" hidden="1" customHeight="1" x14ac:dyDescent="0.2">
      <c r="C2020" s="8">
        <v>45343</v>
      </c>
      <c r="D2020" s="4" t="s">
        <v>5915</v>
      </c>
      <c r="E2020">
        <f t="shared" si="66"/>
        <v>8788</v>
      </c>
      <c r="F2020" s="4" t="s">
        <v>5545</v>
      </c>
      <c r="G2020" s="4" t="s">
        <v>5916</v>
      </c>
      <c r="H2020" s="12">
        <v>939555</v>
      </c>
      <c r="I2020" s="11" t="s">
        <v>548</v>
      </c>
      <c r="J2020" s="12">
        <v>75164</v>
      </c>
      <c r="K2020" s="12">
        <v>1014719</v>
      </c>
      <c r="L2020" s="4" t="s">
        <v>313</v>
      </c>
      <c r="M2020" s="4" t="s">
        <v>1554</v>
      </c>
      <c r="N2020" t="s">
        <v>6305</v>
      </c>
      <c r="O2020" s="22">
        <f>+VLOOKUP(E2020,[2]Sheet1!C$616:L$816,9,0)</f>
        <v>1014719</v>
      </c>
      <c r="P2020" s="22">
        <f t="shared" si="67"/>
        <v>0</v>
      </c>
      <c r="Q2020" s="1">
        <f>+VLOOKUP(E2020,[2]Sheet1!C$616:L$816,10,0)</f>
        <v>45387</v>
      </c>
    </row>
    <row r="2021" spans="2:17" ht="15" hidden="1" customHeight="1" x14ac:dyDescent="0.2">
      <c r="C2021" s="8">
        <v>45343</v>
      </c>
      <c r="D2021" s="4" t="s">
        <v>5917</v>
      </c>
      <c r="E2021">
        <f t="shared" si="66"/>
        <v>8789</v>
      </c>
      <c r="F2021" s="4" t="s">
        <v>5545</v>
      </c>
      <c r="G2021" s="4" t="s">
        <v>5918</v>
      </c>
      <c r="H2021" s="12">
        <v>939555</v>
      </c>
      <c r="I2021" s="11" t="s">
        <v>548</v>
      </c>
      <c r="J2021" s="12">
        <v>75164</v>
      </c>
      <c r="K2021" s="12">
        <v>1014719</v>
      </c>
      <c r="L2021" s="4" t="s">
        <v>3387</v>
      </c>
      <c r="M2021" s="4" t="s">
        <v>3106</v>
      </c>
      <c r="N2021" t="s">
        <v>6305</v>
      </c>
      <c r="O2021" s="22">
        <f>+VLOOKUP(E2021,[2]Sheet1!C$616:L$816,9,0)</f>
        <v>1014719</v>
      </c>
      <c r="P2021" s="22">
        <f t="shared" si="67"/>
        <v>0</v>
      </c>
      <c r="Q2021" s="1">
        <f>+VLOOKUP(E2021,[2]Sheet1!C$616:L$816,10,0)</f>
        <v>45387</v>
      </c>
    </row>
    <row r="2022" spans="2:17" ht="15" hidden="1" customHeight="1" x14ac:dyDescent="0.2">
      <c r="C2022" s="8">
        <v>45343</v>
      </c>
      <c r="D2022" s="4" t="s">
        <v>5919</v>
      </c>
      <c r="E2022">
        <f t="shared" si="66"/>
        <v>8790</v>
      </c>
      <c r="F2022" s="4" t="s">
        <v>5545</v>
      </c>
      <c r="G2022" s="4" t="s">
        <v>5920</v>
      </c>
      <c r="H2022" s="12">
        <v>626370</v>
      </c>
      <c r="I2022" s="11" t="s">
        <v>548</v>
      </c>
      <c r="J2022" s="12">
        <v>50110</v>
      </c>
      <c r="K2022" s="12">
        <v>676480</v>
      </c>
      <c r="L2022" s="4" t="s">
        <v>3387</v>
      </c>
      <c r="M2022" s="4" t="s">
        <v>3106</v>
      </c>
      <c r="N2022" t="s">
        <v>6305</v>
      </c>
      <c r="O2022" s="22">
        <f>+VLOOKUP(E2022,[2]Sheet1!C$616:L$816,9,0)</f>
        <v>676480</v>
      </c>
      <c r="P2022" s="22">
        <f t="shared" si="67"/>
        <v>0</v>
      </c>
      <c r="Q2022" s="1">
        <f>+VLOOKUP(E2022,[2]Sheet1!C$616:L$816,10,0)</f>
        <v>45387</v>
      </c>
    </row>
    <row r="2023" spans="2:17" ht="15" hidden="1" customHeight="1" x14ac:dyDescent="0.2">
      <c r="C2023" s="8">
        <v>45343</v>
      </c>
      <c r="D2023" s="4" t="s">
        <v>5921</v>
      </c>
      <c r="E2023">
        <f t="shared" si="66"/>
        <v>8791</v>
      </c>
      <c r="F2023" s="4" t="s">
        <v>5545</v>
      </c>
      <c r="G2023" s="4" t="s">
        <v>5922</v>
      </c>
      <c r="H2023" s="12">
        <v>626370</v>
      </c>
      <c r="I2023" s="11" t="s">
        <v>548</v>
      </c>
      <c r="J2023" s="12">
        <v>50110</v>
      </c>
      <c r="K2023" s="12">
        <v>676480</v>
      </c>
      <c r="L2023" s="4" t="s">
        <v>3387</v>
      </c>
      <c r="M2023" s="4" t="s">
        <v>3106</v>
      </c>
      <c r="N2023" t="s">
        <v>6305</v>
      </c>
      <c r="O2023" s="22">
        <f>+VLOOKUP(E2023,[2]Sheet1!C$616:L$816,9,0)</f>
        <v>676480</v>
      </c>
      <c r="P2023" s="22">
        <f t="shared" si="67"/>
        <v>0</v>
      </c>
      <c r="Q2023" s="1">
        <f>+VLOOKUP(E2023,[2]Sheet1!C$616:L$816,10,0)</f>
        <v>45387</v>
      </c>
    </row>
    <row r="2024" spans="2:17" ht="15" hidden="1" customHeight="1" x14ac:dyDescent="0.2">
      <c r="C2024" s="8">
        <v>45343</v>
      </c>
      <c r="D2024" s="4" t="s">
        <v>5923</v>
      </c>
      <c r="E2024">
        <f t="shared" si="66"/>
        <v>8792</v>
      </c>
      <c r="F2024" s="4" t="s">
        <v>5545</v>
      </c>
      <c r="G2024" s="4" t="s">
        <v>5924</v>
      </c>
      <c r="H2024" s="12">
        <v>501096</v>
      </c>
      <c r="I2024" s="11" t="s">
        <v>548</v>
      </c>
      <c r="J2024" s="12">
        <v>40088</v>
      </c>
      <c r="K2024" s="12">
        <v>541184</v>
      </c>
      <c r="L2024" s="4" t="s">
        <v>3387</v>
      </c>
      <c r="M2024" s="4" t="s">
        <v>3106</v>
      </c>
      <c r="N2024" t="s">
        <v>6305</v>
      </c>
      <c r="O2024" s="22">
        <f>+VLOOKUP(E2024,[2]Sheet1!C$616:L$816,9,0)</f>
        <v>541184</v>
      </c>
      <c r="P2024" s="22">
        <f t="shared" si="67"/>
        <v>0</v>
      </c>
      <c r="Q2024" s="1">
        <f>+VLOOKUP(E2024,[2]Sheet1!C$616:L$816,10,0)</f>
        <v>45387</v>
      </c>
    </row>
    <row r="2025" spans="2:17" ht="15" hidden="1" customHeight="1" x14ac:dyDescent="0.2">
      <c r="C2025" s="8">
        <v>45343</v>
      </c>
      <c r="D2025" s="4" t="s">
        <v>5925</v>
      </c>
      <c r="E2025">
        <f t="shared" si="66"/>
        <v>8793</v>
      </c>
      <c r="F2025" s="4" t="s">
        <v>5545</v>
      </c>
      <c r="G2025" s="4" t="s">
        <v>5926</v>
      </c>
      <c r="H2025" s="12">
        <v>501096</v>
      </c>
      <c r="I2025" s="11" t="s">
        <v>548</v>
      </c>
      <c r="J2025" s="12">
        <v>40088</v>
      </c>
      <c r="K2025" s="12">
        <v>541184</v>
      </c>
      <c r="L2025" s="4" t="s">
        <v>3387</v>
      </c>
      <c r="M2025" s="4" t="s">
        <v>3106</v>
      </c>
      <c r="N2025" t="s">
        <v>6305</v>
      </c>
      <c r="O2025" s="22">
        <f>+VLOOKUP(E2025,[2]Sheet1!C$616:L$816,9,0)</f>
        <v>541184</v>
      </c>
      <c r="P2025" s="22">
        <f t="shared" si="67"/>
        <v>0</v>
      </c>
      <c r="Q2025" s="1">
        <f>+VLOOKUP(E2025,[2]Sheet1!C$616:L$816,10,0)</f>
        <v>45387</v>
      </c>
    </row>
    <row r="2026" spans="2:17" ht="15" hidden="1" customHeight="1" x14ac:dyDescent="0.2">
      <c r="C2026" s="8">
        <v>45343</v>
      </c>
      <c r="D2026" s="4" t="s">
        <v>5927</v>
      </c>
      <c r="E2026">
        <f t="shared" si="66"/>
        <v>8794</v>
      </c>
      <c r="F2026" s="4" t="s">
        <v>5545</v>
      </c>
      <c r="G2026" s="4" t="s">
        <v>5928</v>
      </c>
      <c r="H2026" s="12">
        <v>501096</v>
      </c>
      <c r="I2026" s="11" t="s">
        <v>548</v>
      </c>
      <c r="J2026" s="12">
        <v>40088</v>
      </c>
      <c r="K2026" s="12">
        <v>541184</v>
      </c>
      <c r="L2026" s="4" t="s">
        <v>3387</v>
      </c>
      <c r="M2026" s="4" t="s">
        <v>3106</v>
      </c>
      <c r="N2026" t="s">
        <v>6305</v>
      </c>
      <c r="O2026" s="22">
        <f>+VLOOKUP(E2026,[2]Sheet1!C$616:L$816,9,0)</f>
        <v>541184</v>
      </c>
      <c r="P2026" s="22">
        <f t="shared" si="67"/>
        <v>0</v>
      </c>
      <c r="Q2026" s="1">
        <f>+VLOOKUP(E2026,[2]Sheet1!C$616:L$816,10,0)</f>
        <v>45387</v>
      </c>
    </row>
    <row r="2027" spans="2:17" ht="15" hidden="1" customHeight="1" x14ac:dyDescent="0.2">
      <c r="C2027" s="8">
        <v>45343</v>
      </c>
      <c r="D2027" s="4" t="s">
        <v>5929</v>
      </c>
      <c r="E2027">
        <f t="shared" ref="E2027:E2090" si="69">0+D2027</f>
        <v>8795</v>
      </c>
      <c r="F2027" s="4" t="s">
        <v>5545</v>
      </c>
      <c r="G2027" s="4" t="s">
        <v>5930</v>
      </c>
      <c r="H2027" s="12">
        <v>501096</v>
      </c>
      <c r="I2027" s="11" t="s">
        <v>548</v>
      </c>
      <c r="J2027" s="12">
        <v>40088</v>
      </c>
      <c r="K2027" s="12">
        <v>541184</v>
      </c>
      <c r="L2027" s="4" t="s">
        <v>3387</v>
      </c>
      <c r="M2027" s="4" t="s">
        <v>3106</v>
      </c>
      <c r="N2027" t="s">
        <v>6305</v>
      </c>
      <c r="O2027" s="22">
        <f>+VLOOKUP(E2027,[2]Sheet1!C$616:L$816,9,0)</f>
        <v>541184</v>
      </c>
      <c r="P2027" s="22">
        <f t="shared" si="67"/>
        <v>0</v>
      </c>
      <c r="Q2027" s="1">
        <f>+VLOOKUP(E2027,[2]Sheet1!C$616:L$816,10,0)</f>
        <v>45387</v>
      </c>
    </row>
    <row r="2028" spans="2:17" ht="15" hidden="1" customHeight="1" x14ac:dyDescent="0.2">
      <c r="C2028" s="8">
        <v>45344</v>
      </c>
      <c r="D2028" s="4" t="s">
        <v>5931</v>
      </c>
      <c r="E2028">
        <f t="shared" si="69"/>
        <v>9005</v>
      </c>
      <c r="F2028" s="4" t="s">
        <v>5545</v>
      </c>
      <c r="G2028" s="4" t="s">
        <v>5932</v>
      </c>
      <c r="H2028" s="12">
        <v>501096</v>
      </c>
      <c r="I2028" s="11" t="s">
        <v>548</v>
      </c>
      <c r="J2028" s="12">
        <v>40088</v>
      </c>
      <c r="K2028" s="12">
        <v>541184</v>
      </c>
      <c r="L2028" s="4" t="s">
        <v>3387</v>
      </c>
      <c r="M2028" s="4" t="s">
        <v>3106</v>
      </c>
      <c r="N2028" t="s">
        <v>6305</v>
      </c>
      <c r="O2028" s="22">
        <f>+VLOOKUP(E2028,[2]Sheet1!C$616:L$816,9,0)</f>
        <v>541184</v>
      </c>
      <c r="P2028" s="22">
        <f t="shared" si="67"/>
        <v>0</v>
      </c>
      <c r="Q2028" s="1">
        <f>+VLOOKUP(E2028,[2]Sheet1!C$616:L$816,10,0)</f>
        <v>45387</v>
      </c>
    </row>
    <row r="2029" spans="2:17" ht="15" hidden="1" customHeight="1" x14ac:dyDescent="0.2">
      <c r="C2029" s="8">
        <v>45344</v>
      </c>
      <c r="D2029" s="4" t="s">
        <v>5933</v>
      </c>
      <c r="E2029">
        <f t="shared" si="69"/>
        <v>9006</v>
      </c>
      <c r="F2029" s="4" t="s">
        <v>5545</v>
      </c>
      <c r="G2029" s="4" t="s">
        <v>5934</v>
      </c>
      <c r="H2029" s="12">
        <v>501096</v>
      </c>
      <c r="I2029" s="11" t="s">
        <v>548</v>
      </c>
      <c r="J2029" s="12">
        <v>40088</v>
      </c>
      <c r="K2029" s="12">
        <v>541184</v>
      </c>
      <c r="L2029" s="4" t="s">
        <v>3387</v>
      </c>
      <c r="M2029" s="4" t="s">
        <v>3106</v>
      </c>
      <c r="N2029" t="s">
        <v>6305</v>
      </c>
      <c r="O2029" s="22">
        <f>+VLOOKUP(E2029,[2]Sheet1!C$616:L$816,9,0)</f>
        <v>541184</v>
      </c>
      <c r="P2029" s="22">
        <f t="shared" si="67"/>
        <v>0</v>
      </c>
      <c r="Q2029" s="1">
        <f>+VLOOKUP(E2029,[2]Sheet1!C$616:L$816,10,0)</f>
        <v>45387</v>
      </c>
    </row>
    <row r="2030" spans="2:17" ht="15" hidden="1" customHeight="1" x14ac:dyDescent="0.2">
      <c r="C2030" s="8">
        <v>45344</v>
      </c>
      <c r="D2030" s="4" t="s">
        <v>5193</v>
      </c>
      <c r="E2030">
        <f t="shared" si="69"/>
        <v>9028</v>
      </c>
      <c r="F2030" s="4" t="s">
        <v>5545</v>
      </c>
      <c r="G2030" s="4" t="s">
        <v>5935</v>
      </c>
      <c r="H2030" s="12">
        <v>501096</v>
      </c>
      <c r="I2030" s="11" t="s">
        <v>548</v>
      </c>
      <c r="J2030" s="12">
        <v>40088</v>
      </c>
      <c r="K2030" s="12">
        <v>541184</v>
      </c>
      <c r="L2030" s="4" t="s">
        <v>3387</v>
      </c>
      <c r="M2030" s="4" t="s">
        <v>3106</v>
      </c>
      <c r="N2030" t="s">
        <v>6305</v>
      </c>
      <c r="O2030" s="22">
        <f>+VLOOKUP(E2030,[2]Sheet1!C$616:L$816,9,0)</f>
        <v>541184</v>
      </c>
      <c r="P2030" s="22">
        <f t="shared" si="67"/>
        <v>0</v>
      </c>
      <c r="Q2030" s="1">
        <f>+VLOOKUP(E2030,[2]Sheet1!C$616:L$816,10,0)</f>
        <v>45387</v>
      </c>
    </row>
    <row r="2031" spans="2:17" ht="15" hidden="1" customHeight="1" x14ac:dyDescent="0.2">
      <c r="C2031" s="8">
        <v>45344</v>
      </c>
      <c r="D2031" s="4" t="s">
        <v>5987</v>
      </c>
      <c r="E2031" s="4">
        <f t="shared" si="69"/>
        <v>2837</v>
      </c>
      <c r="F2031" s="4" t="s">
        <v>5520</v>
      </c>
      <c r="G2031" s="4" t="s">
        <v>5988</v>
      </c>
      <c r="H2031" s="12">
        <v>-62637</v>
      </c>
      <c r="I2031" s="11" t="s">
        <v>548</v>
      </c>
      <c r="J2031" s="12">
        <v>-5011</v>
      </c>
      <c r="K2031" s="12">
        <v>-67648</v>
      </c>
      <c r="L2031" s="4" t="s">
        <v>3387</v>
      </c>
      <c r="M2031" s="4" t="s">
        <v>3106</v>
      </c>
      <c r="N2031" t="s">
        <v>5989</v>
      </c>
      <c r="O2031" s="22">
        <f>+VLOOKUP(E2031,[2]Sheet1!C$511:L$615,9,0)</f>
        <v>-67648</v>
      </c>
      <c r="P2031" s="22">
        <f t="shared" ref="P2031" si="70">+O2031-K2031</f>
        <v>0</v>
      </c>
      <c r="Q2031" s="1">
        <f>+VLOOKUP(E2031,[2]Sheet1!C$511:L$615,10,0)</f>
        <v>45357</v>
      </c>
    </row>
    <row r="2032" spans="2:17" ht="15" hidden="1" customHeight="1" x14ac:dyDescent="0.2">
      <c r="B2032">
        <v>0</v>
      </c>
      <c r="C2032" s="8">
        <v>45345</v>
      </c>
      <c r="D2032" s="4" t="s">
        <v>5936</v>
      </c>
      <c r="E2032">
        <f t="shared" si="69"/>
        <v>40</v>
      </c>
      <c r="F2032" s="4" t="s">
        <v>5622</v>
      </c>
      <c r="G2032" s="4" t="s">
        <v>3806</v>
      </c>
      <c r="H2032" s="12">
        <v>-125274</v>
      </c>
      <c r="I2032" s="11" t="s">
        <v>548</v>
      </c>
      <c r="J2032" s="12">
        <v>-10022</v>
      </c>
      <c r="K2032" s="12">
        <v>-135296</v>
      </c>
      <c r="L2032" s="4" t="s">
        <v>313</v>
      </c>
      <c r="M2032" s="4" t="s">
        <v>1554</v>
      </c>
      <c r="N2032" t="s">
        <v>5989</v>
      </c>
      <c r="O2032" s="22">
        <f>+VLOOKUP(E2032,[2]Sheet1!C$511:L$615,9,0)</f>
        <v>-135296</v>
      </c>
      <c r="P2032" s="22">
        <f t="shared" si="67"/>
        <v>0</v>
      </c>
      <c r="Q2032" s="1">
        <f>+VLOOKUP(E2032,[2]Sheet1!C$511:L$615,10,0)</f>
        <v>45357</v>
      </c>
    </row>
    <row r="2033" spans="2:17" ht="15" hidden="1" customHeight="1" x14ac:dyDescent="0.2">
      <c r="B2033">
        <v>0</v>
      </c>
      <c r="C2033" s="8">
        <v>45345</v>
      </c>
      <c r="D2033" s="4" t="s">
        <v>5937</v>
      </c>
      <c r="E2033">
        <f t="shared" si="69"/>
        <v>2896</v>
      </c>
      <c r="F2033" s="4" t="s">
        <v>5520</v>
      </c>
      <c r="G2033" s="4" t="s">
        <v>3806</v>
      </c>
      <c r="H2033" s="12">
        <v>-125274</v>
      </c>
      <c r="I2033" s="11" t="s">
        <v>548</v>
      </c>
      <c r="J2033" s="12">
        <v>-10022</v>
      </c>
      <c r="K2033" s="12">
        <v>-135296</v>
      </c>
      <c r="L2033" s="4" t="s">
        <v>3387</v>
      </c>
      <c r="M2033" s="4" t="s">
        <v>3106</v>
      </c>
      <c r="N2033" t="s">
        <v>5989</v>
      </c>
      <c r="O2033" s="22">
        <f>+VLOOKUP(E2033,[2]Sheet1!C$511:L$615,9,0)</f>
        <v>-135296</v>
      </c>
      <c r="P2033" s="22">
        <f t="shared" si="67"/>
        <v>0</v>
      </c>
      <c r="Q2033" s="1">
        <f>+VLOOKUP(E2033,[2]Sheet1!C$511:L$615,10,0)</f>
        <v>45357</v>
      </c>
    </row>
    <row r="2034" spans="2:17" ht="15" hidden="1" customHeight="1" x14ac:dyDescent="0.2">
      <c r="C2034" s="8">
        <v>45345</v>
      </c>
      <c r="D2034" s="4" t="s">
        <v>5938</v>
      </c>
      <c r="E2034">
        <f t="shared" si="69"/>
        <v>9833</v>
      </c>
      <c r="F2034" s="4" t="s">
        <v>5545</v>
      </c>
      <c r="G2034" s="4" t="s">
        <v>5939</v>
      </c>
      <c r="H2034" s="12">
        <v>501096</v>
      </c>
      <c r="I2034" s="11" t="s">
        <v>548</v>
      </c>
      <c r="J2034" s="12">
        <v>40088</v>
      </c>
      <c r="K2034" s="12">
        <v>541184</v>
      </c>
      <c r="L2034" s="4" t="s">
        <v>3387</v>
      </c>
      <c r="M2034" s="4" t="s">
        <v>3106</v>
      </c>
      <c r="N2034" t="s">
        <v>6305</v>
      </c>
      <c r="O2034" s="22">
        <f>+VLOOKUP(E2034,[2]Sheet1!C$616:L$816,9,0)</f>
        <v>541184</v>
      </c>
      <c r="P2034" s="22">
        <f t="shared" si="67"/>
        <v>0</v>
      </c>
      <c r="Q2034" s="1">
        <f>+VLOOKUP(E2034,[2]Sheet1!C$616:L$816,10,0)</f>
        <v>45387</v>
      </c>
    </row>
    <row r="2035" spans="2:17" ht="15" hidden="1" customHeight="1" x14ac:dyDescent="0.2">
      <c r="C2035" s="8">
        <v>45345</v>
      </c>
      <c r="D2035" s="4" t="s">
        <v>5940</v>
      </c>
      <c r="E2035">
        <f t="shared" si="69"/>
        <v>9834</v>
      </c>
      <c r="F2035" s="4" t="s">
        <v>5545</v>
      </c>
      <c r="G2035" s="4" t="s">
        <v>5941</v>
      </c>
      <c r="H2035" s="12">
        <v>626370</v>
      </c>
      <c r="I2035" s="11" t="s">
        <v>548</v>
      </c>
      <c r="J2035" s="12">
        <v>50110</v>
      </c>
      <c r="K2035" s="12">
        <v>676480</v>
      </c>
      <c r="L2035" s="4" t="s">
        <v>3387</v>
      </c>
      <c r="M2035" s="4" t="s">
        <v>3106</v>
      </c>
      <c r="N2035" t="s">
        <v>6305</v>
      </c>
      <c r="O2035" s="22">
        <f>+VLOOKUP(E2035,[2]Sheet1!C$616:L$816,9,0)</f>
        <v>676480</v>
      </c>
      <c r="P2035" s="22">
        <f t="shared" si="67"/>
        <v>0</v>
      </c>
      <c r="Q2035" s="1">
        <f>+VLOOKUP(E2035,[2]Sheet1!C$616:L$816,10,0)</f>
        <v>45387</v>
      </c>
    </row>
    <row r="2036" spans="2:17" ht="15" hidden="1" customHeight="1" x14ac:dyDescent="0.2">
      <c r="C2036" s="8">
        <v>45345</v>
      </c>
      <c r="D2036" s="4" t="s">
        <v>1529</v>
      </c>
      <c r="E2036">
        <f t="shared" si="69"/>
        <v>9843</v>
      </c>
      <c r="F2036" s="4" t="s">
        <v>5545</v>
      </c>
      <c r="G2036" s="4" t="s">
        <v>5942</v>
      </c>
      <c r="H2036" s="12">
        <v>501096</v>
      </c>
      <c r="I2036" s="11" t="s">
        <v>548</v>
      </c>
      <c r="J2036" s="12">
        <v>40088</v>
      </c>
      <c r="K2036" s="12">
        <v>541184</v>
      </c>
      <c r="L2036" s="4" t="s">
        <v>3387</v>
      </c>
      <c r="M2036" s="4" t="s">
        <v>3106</v>
      </c>
      <c r="N2036" t="s">
        <v>6305</v>
      </c>
      <c r="O2036" s="22">
        <f>+VLOOKUP(E2036,[2]Sheet1!C$616:L$816,9,0)</f>
        <v>541184</v>
      </c>
      <c r="P2036" s="22">
        <f t="shared" si="67"/>
        <v>0</v>
      </c>
      <c r="Q2036" s="1">
        <f>+VLOOKUP(E2036,[2]Sheet1!C$616:L$816,10,0)</f>
        <v>45387</v>
      </c>
    </row>
    <row r="2037" spans="2:17" ht="15" hidden="1" customHeight="1" x14ac:dyDescent="0.2">
      <c r="C2037" s="8">
        <v>45345</v>
      </c>
      <c r="D2037" s="4" t="s">
        <v>5943</v>
      </c>
      <c r="E2037">
        <f t="shared" si="69"/>
        <v>9844</v>
      </c>
      <c r="F2037" s="4" t="s">
        <v>5545</v>
      </c>
      <c r="G2037" s="4" t="s">
        <v>5944</v>
      </c>
      <c r="H2037" s="12">
        <v>626370</v>
      </c>
      <c r="I2037" s="11" t="s">
        <v>548</v>
      </c>
      <c r="J2037" s="12">
        <v>50110</v>
      </c>
      <c r="K2037" s="12">
        <v>676480</v>
      </c>
      <c r="L2037" s="4" t="s">
        <v>3387</v>
      </c>
      <c r="M2037" s="4" t="s">
        <v>3106</v>
      </c>
      <c r="N2037" t="s">
        <v>6305</v>
      </c>
      <c r="O2037" s="22">
        <f>+VLOOKUP(E2037,[2]Sheet1!C$616:L$816,9,0)</f>
        <v>676480</v>
      </c>
      <c r="P2037" s="22">
        <f t="shared" si="67"/>
        <v>0</v>
      </c>
      <c r="Q2037" s="1">
        <f>+VLOOKUP(E2037,[2]Sheet1!C$616:L$816,10,0)</f>
        <v>45387</v>
      </c>
    </row>
    <row r="2038" spans="2:17" ht="15" hidden="1" customHeight="1" x14ac:dyDescent="0.2">
      <c r="B2038">
        <v>0</v>
      </c>
      <c r="C2038" s="8">
        <v>45348</v>
      </c>
      <c r="D2038" s="4" t="s">
        <v>5945</v>
      </c>
      <c r="E2038">
        <f t="shared" si="69"/>
        <v>3064</v>
      </c>
      <c r="F2038" s="4" t="s">
        <v>5520</v>
      </c>
      <c r="G2038" s="4" t="s">
        <v>3806</v>
      </c>
      <c r="H2038" s="12">
        <v>-187911</v>
      </c>
      <c r="I2038" s="11" t="s">
        <v>548</v>
      </c>
      <c r="J2038" s="12">
        <v>-15033</v>
      </c>
      <c r="K2038" s="12">
        <v>-202944</v>
      </c>
      <c r="L2038" s="4" t="s">
        <v>3387</v>
      </c>
      <c r="M2038" s="4" t="s">
        <v>3106</v>
      </c>
      <c r="N2038" t="s">
        <v>5989</v>
      </c>
      <c r="O2038" s="22">
        <f>+VLOOKUP(E2038,[2]Sheet1!C$511:L$615,9,0)</f>
        <v>-202944</v>
      </c>
      <c r="P2038" s="22">
        <f t="shared" si="67"/>
        <v>0</v>
      </c>
      <c r="Q2038" s="1">
        <f>+VLOOKUP(E2038,[2]Sheet1!C$511:L$615,10,0)</f>
        <v>45357</v>
      </c>
    </row>
    <row r="2039" spans="2:17" ht="15" hidden="1" customHeight="1" x14ac:dyDescent="0.2">
      <c r="C2039" s="8">
        <v>45348</v>
      </c>
      <c r="D2039" s="4" t="s">
        <v>5946</v>
      </c>
      <c r="E2039">
        <f t="shared" si="69"/>
        <v>9975</v>
      </c>
      <c r="F2039" s="4" t="s">
        <v>5545</v>
      </c>
      <c r="G2039" s="4" t="s">
        <v>5947</v>
      </c>
      <c r="H2039" s="12">
        <v>939555</v>
      </c>
      <c r="I2039" s="11" t="s">
        <v>548</v>
      </c>
      <c r="J2039" s="12">
        <v>75164</v>
      </c>
      <c r="K2039" s="12">
        <v>1014719</v>
      </c>
      <c r="L2039" s="4" t="s">
        <v>313</v>
      </c>
      <c r="M2039" s="4" t="s">
        <v>1554</v>
      </c>
      <c r="N2039" t="s">
        <v>6305</v>
      </c>
      <c r="O2039" s="22">
        <f>+VLOOKUP(E2039,[2]Sheet1!C$616:L$816,9,0)</f>
        <v>1014719</v>
      </c>
      <c r="P2039" s="22">
        <f t="shared" si="67"/>
        <v>0</v>
      </c>
      <c r="Q2039" s="1">
        <f>+VLOOKUP(E2039,[2]Sheet1!C$616:L$816,10,0)</f>
        <v>45387</v>
      </c>
    </row>
    <row r="2040" spans="2:17" ht="15" hidden="1" customHeight="1" x14ac:dyDescent="0.2">
      <c r="C2040" s="8">
        <v>45348</v>
      </c>
      <c r="D2040" s="4" t="s">
        <v>5948</v>
      </c>
      <c r="E2040">
        <f t="shared" si="69"/>
        <v>9976</v>
      </c>
      <c r="F2040" s="4" t="s">
        <v>5545</v>
      </c>
      <c r="G2040" s="4" t="s">
        <v>5949</v>
      </c>
      <c r="H2040" s="12">
        <v>939555</v>
      </c>
      <c r="I2040" s="11" t="s">
        <v>548</v>
      </c>
      <c r="J2040" s="12">
        <v>75164</v>
      </c>
      <c r="K2040" s="12">
        <v>1014719</v>
      </c>
      <c r="L2040" s="4" t="s">
        <v>313</v>
      </c>
      <c r="M2040" s="4" t="s">
        <v>1554</v>
      </c>
      <c r="N2040" t="s">
        <v>6305</v>
      </c>
      <c r="O2040" s="22">
        <f>+VLOOKUP(E2040,[2]Sheet1!C$616:L$816,9,0)</f>
        <v>1014719</v>
      </c>
      <c r="P2040" s="22">
        <f t="shared" si="67"/>
        <v>0</v>
      </c>
      <c r="Q2040" s="1">
        <f>+VLOOKUP(E2040,[2]Sheet1!C$616:L$816,10,0)</f>
        <v>45387</v>
      </c>
    </row>
    <row r="2041" spans="2:17" ht="15" hidden="1" customHeight="1" x14ac:dyDescent="0.2">
      <c r="C2041" s="8">
        <v>45348</v>
      </c>
      <c r="D2041" s="4" t="s">
        <v>5950</v>
      </c>
      <c r="E2041">
        <f t="shared" si="69"/>
        <v>9980</v>
      </c>
      <c r="F2041" s="4" t="s">
        <v>5545</v>
      </c>
      <c r="G2041" s="4" t="s">
        <v>5951</v>
      </c>
      <c r="H2041" s="12">
        <v>501096</v>
      </c>
      <c r="I2041" s="11" t="s">
        <v>548</v>
      </c>
      <c r="J2041" s="12">
        <v>40088</v>
      </c>
      <c r="K2041" s="12">
        <v>541184</v>
      </c>
      <c r="L2041" s="4" t="s">
        <v>3387</v>
      </c>
      <c r="M2041" s="4" t="s">
        <v>3106</v>
      </c>
      <c r="N2041" t="s">
        <v>6305</v>
      </c>
      <c r="O2041" s="22">
        <f>+VLOOKUP(E2041,[2]Sheet1!C$616:L$816,9,0)</f>
        <v>541184</v>
      </c>
      <c r="P2041" s="22">
        <f t="shared" si="67"/>
        <v>0</v>
      </c>
      <c r="Q2041" s="1">
        <f>+VLOOKUP(E2041,[2]Sheet1!C$616:L$816,10,0)</f>
        <v>45387</v>
      </c>
    </row>
    <row r="2042" spans="2:17" ht="15" hidden="1" customHeight="1" x14ac:dyDescent="0.2">
      <c r="C2042" s="8">
        <v>45348</v>
      </c>
      <c r="D2042" s="4" t="s">
        <v>5952</v>
      </c>
      <c r="E2042">
        <f t="shared" si="69"/>
        <v>9981</v>
      </c>
      <c r="F2042" s="4" t="s">
        <v>5545</v>
      </c>
      <c r="G2042" s="4" t="s">
        <v>5953</v>
      </c>
      <c r="H2042" s="12">
        <v>501096</v>
      </c>
      <c r="I2042" s="11" t="s">
        <v>548</v>
      </c>
      <c r="J2042" s="12">
        <v>40088</v>
      </c>
      <c r="K2042" s="12">
        <v>541184</v>
      </c>
      <c r="L2042" s="4" t="s">
        <v>3387</v>
      </c>
      <c r="M2042" s="4" t="s">
        <v>3106</v>
      </c>
      <c r="N2042" t="s">
        <v>6305</v>
      </c>
      <c r="O2042" s="22">
        <f>+VLOOKUP(E2042,[2]Sheet1!C$616:L$816,9,0)</f>
        <v>541184</v>
      </c>
      <c r="P2042" s="22">
        <f t="shared" si="67"/>
        <v>0</v>
      </c>
      <c r="Q2042" s="1">
        <f>+VLOOKUP(E2042,[2]Sheet1!C$616:L$816,10,0)</f>
        <v>45387</v>
      </c>
    </row>
    <row r="2043" spans="2:17" ht="15" hidden="1" customHeight="1" x14ac:dyDescent="0.2">
      <c r="C2043" s="8">
        <v>45348</v>
      </c>
      <c r="D2043" s="4" t="s">
        <v>5954</v>
      </c>
      <c r="E2043">
        <f t="shared" si="69"/>
        <v>9983</v>
      </c>
      <c r="F2043" s="4" t="s">
        <v>5545</v>
      </c>
      <c r="G2043" s="4" t="s">
        <v>5955</v>
      </c>
      <c r="H2043" s="12">
        <v>501096</v>
      </c>
      <c r="I2043" s="11" t="s">
        <v>548</v>
      </c>
      <c r="J2043" s="12">
        <v>40088</v>
      </c>
      <c r="K2043" s="12">
        <v>541184</v>
      </c>
      <c r="L2043" s="4" t="s">
        <v>3387</v>
      </c>
      <c r="M2043" s="4" t="s">
        <v>3106</v>
      </c>
      <c r="N2043" t="s">
        <v>6305</v>
      </c>
      <c r="O2043" s="22">
        <f>+VLOOKUP(E2043,[2]Sheet1!C$616:L$816,9,0)</f>
        <v>541184</v>
      </c>
      <c r="P2043" s="22">
        <f t="shared" si="67"/>
        <v>0</v>
      </c>
      <c r="Q2043" s="1">
        <f>+VLOOKUP(E2043,[2]Sheet1!C$616:L$816,10,0)</f>
        <v>45387</v>
      </c>
    </row>
    <row r="2044" spans="2:17" ht="15" hidden="1" customHeight="1" x14ac:dyDescent="0.2">
      <c r="C2044" s="8">
        <v>45348</v>
      </c>
      <c r="D2044" s="4" t="s">
        <v>5956</v>
      </c>
      <c r="E2044">
        <f t="shared" si="69"/>
        <v>9984</v>
      </c>
      <c r="F2044" s="4" t="s">
        <v>5545</v>
      </c>
      <c r="G2044" s="4" t="s">
        <v>5957</v>
      </c>
      <c r="H2044" s="12">
        <v>501096</v>
      </c>
      <c r="I2044" s="11" t="s">
        <v>548</v>
      </c>
      <c r="J2044" s="12">
        <v>40088</v>
      </c>
      <c r="K2044" s="12">
        <v>541184</v>
      </c>
      <c r="L2044" s="4" t="s">
        <v>3387</v>
      </c>
      <c r="M2044" s="4" t="s">
        <v>3106</v>
      </c>
      <c r="N2044" t="s">
        <v>6305</v>
      </c>
      <c r="O2044" s="22">
        <f>+VLOOKUP(E2044,[2]Sheet1!C$616:L$816,9,0)</f>
        <v>541184</v>
      </c>
      <c r="P2044" s="22">
        <f t="shared" si="67"/>
        <v>0</v>
      </c>
      <c r="Q2044" s="1">
        <f>+VLOOKUP(E2044,[2]Sheet1!C$616:L$816,10,0)</f>
        <v>45387</v>
      </c>
    </row>
    <row r="2045" spans="2:17" ht="15" hidden="1" customHeight="1" x14ac:dyDescent="0.2">
      <c r="C2045" s="8">
        <v>45349</v>
      </c>
      <c r="D2045" s="4" t="s">
        <v>3112</v>
      </c>
      <c r="E2045">
        <f t="shared" si="69"/>
        <v>86</v>
      </c>
      <c r="F2045" s="4" t="s">
        <v>5958</v>
      </c>
      <c r="G2045" s="4" t="s">
        <v>5959</v>
      </c>
      <c r="H2045" s="12">
        <v>626370</v>
      </c>
      <c r="I2045" s="11" t="s">
        <v>548</v>
      </c>
      <c r="J2045" s="12">
        <v>50110</v>
      </c>
      <c r="K2045" s="12">
        <v>676480</v>
      </c>
      <c r="L2045" s="4" t="s">
        <v>5596</v>
      </c>
      <c r="M2045" s="4" t="s">
        <v>5597</v>
      </c>
      <c r="N2045" t="s">
        <v>6305</v>
      </c>
      <c r="O2045" s="22">
        <f>+VLOOKUP(E2045,[2]Sheet1!C$616:L$816,9,0)</f>
        <v>676480</v>
      </c>
      <c r="P2045" s="22">
        <f t="shared" ref="P2045:P2060" si="71">+O2045-K2045</f>
        <v>0</v>
      </c>
      <c r="Q2045" s="1">
        <f>+VLOOKUP(E2045,[2]Sheet1!C$616:L$816,10,0)</f>
        <v>45387</v>
      </c>
    </row>
    <row r="2046" spans="2:17" ht="15" hidden="1" customHeight="1" x14ac:dyDescent="0.2">
      <c r="C2046" s="8">
        <v>45349</v>
      </c>
      <c r="D2046" s="4" t="s">
        <v>3508</v>
      </c>
      <c r="E2046">
        <f t="shared" si="69"/>
        <v>87</v>
      </c>
      <c r="F2046" s="4" t="s">
        <v>5958</v>
      </c>
      <c r="G2046" s="4" t="s">
        <v>5960</v>
      </c>
      <c r="H2046" s="12">
        <v>501096</v>
      </c>
      <c r="I2046" s="11" t="s">
        <v>548</v>
      </c>
      <c r="J2046" s="12">
        <v>40088</v>
      </c>
      <c r="K2046" s="12">
        <v>541184</v>
      </c>
      <c r="L2046" s="4" t="s">
        <v>3387</v>
      </c>
      <c r="M2046" s="4" t="s">
        <v>3106</v>
      </c>
      <c r="N2046" t="s">
        <v>6305</v>
      </c>
      <c r="O2046" s="22">
        <f>+VLOOKUP(E2046,[2]Sheet1!C$616:L$816,9,0)</f>
        <v>541184</v>
      </c>
      <c r="P2046" s="22">
        <f t="shared" si="71"/>
        <v>0</v>
      </c>
      <c r="Q2046" s="1">
        <f>+VLOOKUP(E2046,[2]Sheet1!C$616:L$816,10,0)</f>
        <v>45387</v>
      </c>
    </row>
    <row r="2047" spans="2:17" ht="15" hidden="1" customHeight="1" x14ac:dyDescent="0.2">
      <c r="C2047" s="8">
        <v>45349</v>
      </c>
      <c r="D2047" s="4" t="s">
        <v>5961</v>
      </c>
      <c r="E2047">
        <f t="shared" si="69"/>
        <v>88</v>
      </c>
      <c r="F2047" s="4" t="s">
        <v>5958</v>
      </c>
      <c r="G2047" s="4" t="s">
        <v>5962</v>
      </c>
      <c r="H2047" s="12">
        <v>939555</v>
      </c>
      <c r="I2047" s="11" t="s">
        <v>548</v>
      </c>
      <c r="J2047" s="12">
        <v>75164</v>
      </c>
      <c r="K2047" s="12">
        <v>1014719</v>
      </c>
      <c r="L2047" s="4" t="s">
        <v>3387</v>
      </c>
      <c r="M2047" s="4" t="s">
        <v>3106</v>
      </c>
      <c r="N2047" t="s">
        <v>6305</v>
      </c>
      <c r="O2047" s="22">
        <f>+VLOOKUP(E2047,[2]Sheet1!C$616:L$816,9,0)</f>
        <v>1014719</v>
      </c>
      <c r="P2047" s="22">
        <f t="shared" si="71"/>
        <v>0</v>
      </c>
      <c r="Q2047" s="1">
        <f>+VLOOKUP(E2047,[2]Sheet1!C$616:L$816,10,0)</f>
        <v>45387</v>
      </c>
    </row>
    <row r="2048" spans="2:17" ht="15" hidden="1" customHeight="1" x14ac:dyDescent="0.2">
      <c r="B2048">
        <v>0</v>
      </c>
      <c r="C2048" s="8">
        <v>45349</v>
      </c>
      <c r="D2048" s="4" t="s">
        <v>5963</v>
      </c>
      <c r="E2048">
        <f t="shared" si="69"/>
        <v>3199</v>
      </c>
      <c r="F2048" s="4" t="s">
        <v>5520</v>
      </c>
      <c r="G2048" s="4" t="s">
        <v>3806</v>
      </c>
      <c r="H2048" s="12">
        <v>-563733</v>
      </c>
      <c r="I2048" s="11" t="s">
        <v>548</v>
      </c>
      <c r="J2048" s="12">
        <v>-45099</v>
      </c>
      <c r="K2048" s="12">
        <v>-608832</v>
      </c>
      <c r="L2048" s="4" t="s">
        <v>3387</v>
      </c>
      <c r="M2048" s="4" t="s">
        <v>3106</v>
      </c>
      <c r="N2048" t="s">
        <v>5989</v>
      </c>
      <c r="O2048" s="22">
        <f>+VLOOKUP(E2048,[2]Sheet1!C$511:L$615,9,0)</f>
        <v>-608832</v>
      </c>
      <c r="P2048" s="22">
        <f t="shared" si="71"/>
        <v>0</v>
      </c>
      <c r="Q2048" s="1">
        <f>+VLOOKUP(E2048,[2]Sheet1!C$511:L$615,10,0)</f>
        <v>45357</v>
      </c>
    </row>
    <row r="2049" spans="1:17" ht="15" hidden="1" customHeight="1" x14ac:dyDescent="0.2">
      <c r="A2049" t="str">
        <f>+RIGHT(G2049,LEN(G2049)-11)</f>
        <v>RRS20240216336HN2131</v>
      </c>
      <c r="B2049" t="s">
        <v>19479</v>
      </c>
      <c r="C2049" s="8">
        <v>45350</v>
      </c>
      <c r="D2049" s="4" t="s">
        <v>5964</v>
      </c>
      <c r="E2049">
        <f t="shared" si="69"/>
        <v>3263</v>
      </c>
      <c r="F2049" s="4" t="s">
        <v>5520</v>
      </c>
      <c r="G2049" s="4" t="s">
        <v>6294</v>
      </c>
      <c r="H2049" s="12">
        <v>-62637</v>
      </c>
      <c r="I2049" s="11" t="s">
        <v>548</v>
      </c>
      <c r="J2049" s="12">
        <v>-5011</v>
      </c>
      <c r="K2049" s="12">
        <v>-67648</v>
      </c>
      <c r="L2049" s="4" t="s">
        <v>3387</v>
      </c>
      <c r="M2049" s="4" t="s">
        <v>3106</v>
      </c>
      <c r="N2049" t="s">
        <v>6305</v>
      </c>
      <c r="O2049" s="22">
        <f>+VLOOKUP(E2049,[2]Sheet1!C$616:L$816,9,0)</f>
        <v>-67648</v>
      </c>
      <c r="P2049" s="22">
        <f t="shared" si="71"/>
        <v>0</v>
      </c>
      <c r="Q2049" s="1">
        <f>+VLOOKUP(E2049,[2]Sheet1!C$616:L$816,10,0)</f>
        <v>45387</v>
      </c>
    </row>
    <row r="2050" spans="1:17" ht="15" hidden="1" customHeight="1" x14ac:dyDescent="0.2">
      <c r="A2050" t="str">
        <f t="shared" ref="A2050" si="72">+RIGHT(G2050,LEN(G2050)-11)</f>
        <v>RRS20240224067HN2091</v>
      </c>
      <c r="B2050" t="s">
        <v>19480</v>
      </c>
      <c r="C2050" s="8">
        <v>45350</v>
      </c>
      <c r="D2050" s="4" t="s">
        <v>5965</v>
      </c>
      <c r="E2050">
        <f t="shared" si="69"/>
        <v>3264</v>
      </c>
      <c r="F2050" s="4" t="s">
        <v>5520</v>
      </c>
      <c r="G2050" s="4" t="s">
        <v>6295</v>
      </c>
      <c r="H2050" s="12">
        <v>-187911</v>
      </c>
      <c r="I2050" s="11" t="s">
        <v>548</v>
      </c>
      <c r="J2050" s="12">
        <v>-15033</v>
      </c>
      <c r="K2050" s="12">
        <v>-202944</v>
      </c>
      <c r="L2050" s="4" t="s">
        <v>3387</v>
      </c>
      <c r="M2050" s="4" t="s">
        <v>3106</v>
      </c>
      <c r="N2050" t="s">
        <v>6305</v>
      </c>
      <c r="O2050" s="22">
        <f>+VLOOKUP(E2050,[2]Sheet1!C$616:L$816,9,0)</f>
        <v>-202944</v>
      </c>
      <c r="P2050" s="22">
        <f t="shared" si="71"/>
        <v>0</v>
      </c>
      <c r="Q2050" s="1">
        <f>+VLOOKUP(E2050,[2]Sheet1!C$616:L$816,10,0)</f>
        <v>45387</v>
      </c>
    </row>
    <row r="2051" spans="1:17" ht="15" hidden="1" customHeight="1" x14ac:dyDescent="0.2">
      <c r="C2051" s="8">
        <v>45350</v>
      </c>
      <c r="D2051" s="4" t="s">
        <v>5966</v>
      </c>
      <c r="E2051">
        <f t="shared" si="69"/>
        <v>9996</v>
      </c>
      <c r="F2051" s="4" t="s">
        <v>5545</v>
      </c>
      <c r="G2051" s="4" t="s">
        <v>5967</v>
      </c>
      <c r="H2051" s="12">
        <v>626370</v>
      </c>
      <c r="I2051" s="11" t="s">
        <v>548</v>
      </c>
      <c r="J2051" s="12">
        <v>50110</v>
      </c>
      <c r="K2051" s="12">
        <v>676480</v>
      </c>
      <c r="L2051" s="4" t="s">
        <v>3387</v>
      </c>
      <c r="M2051" s="4" t="s">
        <v>3106</v>
      </c>
      <c r="N2051" t="s">
        <v>6305</v>
      </c>
      <c r="O2051" s="22">
        <f>+VLOOKUP(E2051,[2]Sheet1!C$616:L$816,9,0)</f>
        <v>676480</v>
      </c>
      <c r="P2051" s="22">
        <f t="shared" si="71"/>
        <v>0</v>
      </c>
      <c r="Q2051" s="1">
        <f>+VLOOKUP(E2051,[2]Sheet1!C$616:L$816,10,0)</f>
        <v>45387</v>
      </c>
    </row>
    <row r="2052" spans="1:17" ht="15" hidden="1" customHeight="1" x14ac:dyDescent="0.2">
      <c r="C2052" s="8">
        <v>45350</v>
      </c>
      <c r="D2052" s="4" t="s">
        <v>5968</v>
      </c>
      <c r="E2052">
        <f t="shared" si="69"/>
        <v>10022</v>
      </c>
      <c r="F2052" s="4" t="s">
        <v>5545</v>
      </c>
      <c r="G2052" s="4" t="s">
        <v>5969</v>
      </c>
      <c r="H2052" s="12">
        <v>501096</v>
      </c>
      <c r="I2052" s="11" t="s">
        <v>548</v>
      </c>
      <c r="J2052" s="12">
        <v>40088</v>
      </c>
      <c r="K2052" s="12">
        <v>541184</v>
      </c>
      <c r="L2052" s="4" t="s">
        <v>3387</v>
      </c>
      <c r="M2052" s="4" t="s">
        <v>3106</v>
      </c>
      <c r="N2052" t="s">
        <v>6305</v>
      </c>
      <c r="O2052" s="22">
        <f>+VLOOKUP(E2052,[2]Sheet1!C$616:L$816,9,0)</f>
        <v>541184</v>
      </c>
      <c r="P2052" s="22">
        <f t="shared" si="71"/>
        <v>0</v>
      </c>
      <c r="Q2052" s="1">
        <f>+VLOOKUP(E2052,[2]Sheet1!C$616:L$816,10,0)</f>
        <v>45387</v>
      </c>
    </row>
    <row r="2053" spans="1:17" ht="15" hidden="1" customHeight="1" x14ac:dyDescent="0.2">
      <c r="A2053" t="str">
        <f t="shared" ref="A2053:A2060" si="73">+RIGHT(G2053,LEN(G2053)-11)</f>
        <v>RRS20240224065HP6001</v>
      </c>
      <c r="B2053" t="s">
        <v>19481</v>
      </c>
      <c r="C2053" s="8">
        <v>45351</v>
      </c>
      <c r="D2053" s="4" t="s">
        <v>4400</v>
      </c>
      <c r="E2053">
        <f t="shared" si="69"/>
        <v>43</v>
      </c>
      <c r="F2053" s="4" t="s">
        <v>5622</v>
      </c>
      <c r="G2053" s="4" t="s">
        <v>6296</v>
      </c>
      <c r="H2053" s="12">
        <v>-689007</v>
      </c>
      <c r="I2053" s="11" t="s">
        <v>548</v>
      </c>
      <c r="J2053" s="12">
        <v>-55121</v>
      </c>
      <c r="K2053" s="12">
        <v>-744128</v>
      </c>
      <c r="L2053" s="4" t="s">
        <v>313</v>
      </c>
      <c r="M2053" s="4" t="s">
        <v>1554</v>
      </c>
      <c r="N2053" t="s">
        <v>6305</v>
      </c>
      <c r="O2053" s="22">
        <f>+VLOOKUP(E2053,[2]Sheet1!C$616:L$816,9,0)</f>
        <v>-744128</v>
      </c>
      <c r="P2053" s="22">
        <f t="shared" si="71"/>
        <v>0</v>
      </c>
      <c r="Q2053" s="1">
        <f>+VLOOKUP(E2053,[2]Sheet1!C$616:L$816,10,0)</f>
        <v>45387</v>
      </c>
    </row>
    <row r="2054" spans="1:17" ht="15" hidden="1" customHeight="1" x14ac:dyDescent="0.2">
      <c r="A2054" t="str">
        <f t="shared" si="73"/>
        <v>RRS20240219571HP6017</v>
      </c>
      <c r="B2054" t="s">
        <v>19482</v>
      </c>
      <c r="C2054" s="8">
        <v>45351</v>
      </c>
      <c r="D2054" s="4" t="s">
        <v>5970</v>
      </c>
      <c r="E2054">
        <f t="shared" si="69"/>
        <v>61</v>
      </c>
      <c r="F2054" s="4" t="s">
        <v>5622</v>
      </c>
      <c r="G2054" s="4" t="s">
        <v>6297</v>
      </c>
      <c r="H2054" s="12">
        <v>-563733</v>
      </c>
      <c r="I2054" s="11" t="s">
        <v>548</v>
      </c>
      <c r="J2054" s="12">
        <v>-45099</v>
      </c>
      <c r="K2054" s="12">
        <v>-608832</v>
      </c>
      <c r="L2054" s="4" t="s">
        <v>313</v>
      </c>
      <c r="M2054" s="4" t="s">
        <v>1554</v>
      </c>
      <c r="N2054" t="s">
        <v>6305</v>
      </c>
      <c r="O2054" s="22">
        <f>+VLOOKUP(E2054,[2]Sheet1!C$616:L$816,9,0)</f>
        <v>-608832</v>
      </c>
      <c r="P2054" s="22">
        <f t="shared" si="71"/>
        <v>0</v>
      </c>
      <c r="Q2054" s="1">
        <f>+VLOOKUP(E2054,[2]Sheet1!C$616:L$816,10,0)</f>
        <v>45387</v>
      </c>
    </row>
    <row r="2055" spans="1:17" ht="15" hidden="1" customHeight="1" x14ac:dyDescent="0.2">
      <c r="A2055" t="str">
        <f t="shared" si="73"/>
        <v>RRS20240227197HN2201</v>
      </c>
      <c r="B2055" t="s">
        <v>19483</v>
      </c>
      <c r="C2055" s="8">
        <v>45351</v>
      </c>
      <c r="D2055" s="4" t="s">
        <v>5971</v>
      </c>
      <c r="E2055">
        <f t="shared" si="69"/>
        <v>3381</v>
      </c>
      <c r="F2055" s="4" t="s">
        <v>5520</v>
      </c>
      <c r="G2055" s="4" t="s">
        <v>6298</v>
      </c>
      <c r="H2055" s="12">
        <v>-187911</v>
      </c>
      <c r="I2055" s="11" t="s">
        <v>548</v>
      </c>
      <c r="J2055" s="12">
        <v>-15033</v>
      </c>
      <c r="K2055" s="12">
        <v>-202944</v>
      </c>
      <c r="L2055" s="4" t="s">
        <v>3387</v>
      </c>
      <c r="M2055" s="4" t="s">
        <v>3106</v>
      </c>
      <c r="N2055" t="s">
        <v>6305</v>
      </c>
      <c r="O2055" s="22">
        <f>+VLOOKUP(E2055,[2]Sheet1!C$616:L$816,9,0)</f>
        <v>-202944</v>
      </c>
      <c r="P2055" s="22">
        <f t="shared" si="71"/>
        <v>0</v>
      </c>
      <c r="Q2055" s="1">
        <f>+VLOOKUP(E2055,[2]Sheet1!C$616:L$816,10,0)</f>
        <v>45387</v>
      </c>
    </row>
    <row r="2056" spans="1:17" ht="15" hidden="1" customHeight="1" x14ac:dyDescent="0.2">
      <c r="A2056" t="str">
        <f t="shared" si="73"/>
        <v>RRS20240219514HN2234</v>
      </c>
      <c r="B2056" t="s">
        <v>19484</v>
      </c>
      <c r="C2056" s="8">
        <v>45351</v>
      </c>
      <c r="D2056" s="4" t="s">
        <v>5972</v>
      </c>
      <c r="E2056">
        <f t="shared" si="69"/>
        <v>3382</v>
      </c>
      <c r="F2056" s="4" t="s">
        <v>5520</v>
      </c>
      <c r="G2056" s="4" t="s">
        <v>6299</v>
      </c>
      <c r="H2056" s="12">
        <v>-125274</v>
      </c>
      <c r="I2056" s="11" t="s">
        <v>548</v>
      </c>
      <c r="J2056" s="12">
        <v>-10022</v>
      </c>
      <c r="K2056" s="12">
        <v>-135296</v>
      </c>
      <c r="L2056" s="4" t="s">
        <v>3387</v>
      </c>
      <c r="M2056" s="4" t="s">
        <v>3106</v>
      </c>
      <c r="N2056" t="s">
        <v>6305</v>
      </c>
      <c r="O2056" s="22">
        <f>+VLOOKUP(E2056,[2]Sheet1!C$616:L$816,9,0)</f>
        <v>-135296</v>
      </c>
      <c r="P2056" s="22">
        <f t="shared" si="71"/>
        <v>0</v>
      </c>
      <c r="Q2056" s="1">
        <f>+VLOOKUP(E2056,[2]Sheet1!C$616:L$816,10,0)</f>
        <v>45387</v>
      </c>
    </row>
    <row r="2057" spans="1:17" ht="15" hidden="1" customHeight="1" x14ac:dyDescent="0.2">
      <c r="A2057" t="str">
        <f t="shared" si="73"/>
        <v>RRS20240227224HN2207</v>
      </c>
      <c r="B2057" t="s">
        <v>19485</v>
      </c>
      <c r="C2057" s="8">
        <v>45351</v>
      </c>
      <c r="D2057" s="4" t="s">
        <v>5973</v>
      </c>
      <c r="E2057">
        <f t="shared" si="69"/>
        <v>3383</v>
      </c>
      <c r="F2057" s="4" t="s">
        <v>5520</v>
      </c>
      <c r="G2057" s="4" t="s">
        <v>6300</v>
      </c>
      <c r="H2057" s="12">
        <v>-125274</v>
      </c>
      <c r="I2057" s="11" t="s">
        <v>548</v>
      </c>
      <c r="J2057" s="12">
        <v>-10022</v>
      </c>
      <c r="K2057" s="12">
        <v>-135296</v>
      </c>
      <c r="L2057" s="4" t="s">
        <v>3387</v>
      </c>
      <c r="M2057" s="4" t="s">
        <v>3106</v>
      </c>
      <c r="N2057" t="s">
        <v>6305</v>
      </c>
      <c r="O2057" s="22">
        <f>+VLOOKUP(E2057,[2]Sheet1!C$616:L$816,9,0)</f>
        <v>-135296</v>
      </c>
      <c r="P2057" s="22">
        <f t="shared" si="71"/>
        <v>0</v>
      </c>
      <c r="Q2057" s="1">
        <f>+VLOOKUP(E2057,[2]Sheet1!C$616:L$816,10,0)</f>
        <v>45387</v>
      </c>
    </row>
    <row r="2058" spans="1:17" ht="15" hidden="1" customHeight="1" x14ac:dyDescent="0.2">
      <c r="A2058" t="str">
        <f t="shared" si="73"/>
        <v>RRS20240221688HN2180</v>
      </c>
      <c r="B2058" t="s">
        <v>19486</v>
      </c>
      <c r="C2058" s="8">
        <v>45351</v>
      </c>
      <c r="D2058" s="4" t="s">
        <v>5974</v>
      </c>
      <c r="E2058">
        <f t="shared" si="69"/>
        <v>3441</v>
      </c>
      <c r="F2058" s="4" t="s">
        <v>5520</v>
      </c>
      <c r="G2058" s="4" t="s">
        <v>6301</v>
      </c>
      <c r="H2058" s="12">
        <v>-125274</v>
      </c>
      <c r="I2058" s="11" t="s">
        <v>548</v>
      </c>
      <c r="J2058" s="12">
        <v>-10022</v>
      </c>
      <c r="K2058" s="12">
        <v>-135296</v>
      </c>
      <c r="L2058" s="4" t="s">
        <v>3387</v>
      </c>
      <c r="M2058" s="4" t="s">
        <v>3106</v>
      </c>
      <c r="N2058" t="s">
        <v>6305</v>
      </c>
      <c r="O2058" s="22">
        <f>+VLOOKUP(E2058,[2]Sheet1!C$616:L$816,9,0)</f>
        <v>-135296</v>
      </c>
      <c r="P2058" s="22">
        <f t="shared" si="71"/>
        <v>0</v>
      </c>
      <c r="Q2058" s="1">
        <f>+VLOOKUP(E2058,[2]Sheet1!C$616:L$816,10,0)</f>
        <v>45387</v>
      </c>
    </row>
    <row r="2059" spans="1:17" ht="15" hidden="1" customHeight="1" x14ac:dyDescent="0.2">
      <c r="A2059" t="str">
        <f t="shared" si="73"/>
        <v>RRS20240226125HN2057</v>
      </c>
      <c r="B2059" t="s">
        <v>19487</v>
      </c>
      <c r="C2059" s="8">
        <v>45351</v>
      </c>
      <c r="D2059" s="4" t="s">
        <v>5975</v>
      </c>
      <c r="E2059">
        <f t="shared" si="69"/>
        <v>3442</v>
      </c>
      <c r="F2059" s="4" t="s">
        <v>5520</v>
      </c>
      <c r="G2059" s="4" t="s">
        <v>6302</v>
      </c>
      <c r="H2059" s="12">
        <v>-125274</v>
      </c>
      <c r="I2059" s="11" t="s">
        <v>548</v>
      </c>
      <c r="J2059" s="12">
        <v>-10022</v>
      </c>
      <c r="K2059" s="12">
        <v>-135296</v>
      </c>
      <c r="L2059" s="4" t="s">
        <v>3387</v>
      </c>
      <c r="M2059" s="4" t="s">
        <v>3106</v>
      </c>
      <c r="N2059" t="s">
        <v>6305</v>
      </c>
      <c r="O2059" s="22">
        <f>+VLOOKUP(E2059,[2]Sheet1!C$616:L$816,9,0)</f>
        <v>-135296</v>
      </c>
      <c r="P2059" s="22">
        <f t="shared" si="71"/>
        <v>0</v>
      </c>
      <c r="Q2059" s="1">
        <f>+VLOOKUP(E2059,[2]Sheet1!C$616:L$816,10,0)</f>
        <v>45387</v>
      </c>
    </row>
    <row r="2060" spans="1:17" ht="15" hidden="1" customHeight="1" x14ac:dyDescent="0.2">
      <c r="A2060" t="str">
        <f t="shared" si="73"/>
        <v>RRS20240227172HN2036</v>
      </c>
      <c r="B2060" t="s">
        <v>19488</v>
      </c>
      <c r="C2060" s="8">
        <v>45351</v>
      </c>
      <c r="D2060" s="4" t="s">
        <v>5976</v>
      </c>
      <c r="E2060">
        <f t="shared" si="69"/>
        <v>3458</v>
      </c>
      <c r="F2060" s="4" t="s">
        <v>5520</v>
      </c>
      <c r="G2060" s="4" t="s">
        <v>6303</v>
      </c>
      <c r="H2060" s="12">
        <v>-125274</v>
      </c>
      <c r="I2060" s="11" t="s">
        <v>548</v>
      </c>
      <c r="J2060" s="12">
        <v>-10022</v>
      </c>
      <c r="K2060" s="12">
        <v>-135296</v>
      </c>
      <c r="L2060" s="4" t="s">
        <v>3387</v>
      </c>
      <c r="M2060" s="4" t="s">
        <v>3106</v>
      </c>
      <c r="N2060" t="s">
        <v>6305</v>
      </c>
      <c r="O2060" s="22">
        <f>+VLOOKUP(E2060,[2]Sheet1!C$616:L$816,9,0)</f>
        <v>-135296</v>
      </c>
      <c r="P2060" s="22">
        <f t="shared" si="71"/>
        <v>0</v>
      </c>
      <c r="Q2060" s="1">
        <f>+VLOOKUP(E2060,[2]Sheet1!C$616:L$816,10,0)</f>
        <v>45387</v>
      </c>
    </row>
    <row r="2061" spans="1:17" ht="15" hidden="1" customHeight="1" x14ac:dyDescent="0.2">
      <c r="C2061" s="8">
        <v>45352</v>
      </c>
      <c r="D2061" s="4" t="s">
        <v>5990</v>
      </c>
      <c r="E2061">
        <f t="shared" si="69"/>
        <v>10522</v>
      </c>
      <c r="F2061" s="4" t="s">
        <v>5545</v>
      </c>
      <c r="G2061" s="4" t="s">
        <v>6129</v>
      </c>
      <c r="H2061" s="12">
        <v>626370</v>
      </c>
      <c r="I2061" s="11" t="s">
        <v>548</v>
      </c>
      <c r="J2061" s="12">
        <v>50110</v>
      </c>
      <c r="K2061" s="12">
        <f>+H2061+J2061</f>
        <v>676480</v>
      </c>
      <c r="L2061" s="4" t="s">
        <v>3387</v>
      </c>
      <c r="M2061" s="4" t="s">
        <v>3106</v>
      </c>
      <c r="N2061" t="s">
        <v>6626</v>
      </c>
      <c r="O2061" s="22">
        <f>+VLOOKUP(E2061,[2]Sheet1!C$817:L$956,9,0)</f>
        <v>676480</v>
      </c>
      <c r="P2061" s="22">
        <f t="shared" ref="P2061:P2124" si="74">+O2061-K2061</f>
        <v>0</v>
      </c>
      <c r="Q2061" s="1">
        <f>+VLOOKUP(E2061,[2]Sheet1!C$817:L$956,10,0)</f>
        <v>45418</v>
      </c>
    </row>
    <row r="2062" spans="1:17" ht="15" hidden="1" customHeight="1" x14ac:dyDescent="0.2">
      <c r="C2062" s="8">
        <v>45352</v>
      </c>
      <c r="D2062" s="4" t="s">
        <v>5991</v>
      </c>
      <c r="E2062">
        <f t="shared" si="69"/>
        <v>10531</v>
      </c>
      <c r="F2062" s="4" t="s">
        <v>5545</v>
      </c>
      <c r="G2062" s="4" t="s">
        <v>6130</v>
      </c>
      <c r="H2062" s="12">
        <v>626370</v>
      </c>
      <c r="I2062" s="11" t="s">
        <v>548</v>
      </c>
      <c r="J2062" s="12">
        <v>50110</v>
      </c>
      <c r="K2062" s="12">
        <f t="shared" ref="K2062:K2125" si="75">+H2062+J2062</f>
        <v>676480</v>
      </c>
      <c r="L2062" s="4" t="s">
        <v>3387</v>
      </c>
      <c r="M2062" s="4" t="s">
        <v>3106</v>
      </c>
      <c r="N2062" t="s">
        <v>6626</v>
      </c>
      <c r="O2062" s="22">
        <f>+VLOOKUP(E2062,[2]Sheet1!C$817:L$956,9,0)</f>
        <v>676480</v>
      </c>
      <c r="P2062" s="22">
        <f t="shared" si="74"/>
        <v>0</v>
      </c>
      <c r="Q2062" s="1">
        <f>+VLOOKUP(E2062,[2]Sheet1!C$817:L$956,10,0)</f>
        <v>45418</v>
      </c>
    </row>
    <row r="2063" spans="1:17" ht="15" hidden="1" customHeight="1" x14ac:dyDescent="0.2">
      <c r="C2063" s="8">
        <v>45352</v>
      </c>
      <c r="D2063" s="4" t="s">
        <v>5992</v>
      </c>
      <c r="E2063">
        <f t="shared" si="69"/>
        <v>10532</v>
      </c>
      <c r="F2063" s="4" t="s">
        <v>5545</v>
      </c>
      <c r="G2063" s="4" t="s">
        <v>6131</v>
      </c>
      <c r="H2063" s="12">
        <v>501096</v>
      </c>
      <c r="I2063" s="11" t="s">
        <v>548</v>
      </c>
      <c r="J2063" s="12">
        <v>40088</v>
      </c>
      <c r="K2063" s="12">
        <f t="shared" si="75"/>
        <v>541184</v>
      </c>
      <c r="L2063" s="4" t="s">
        <v>3387</v>
      </c>
      <c r="M2063" s="4" t="s">
        <v>3106</v>
      </c>
      <c r="N2063" t="s">
        <v>6626</v>
      </c>
      <c r="O2063" s="22">
        <f>+VLOOKUP(E2063,[2]Sheet1!C$817:L$956,9,0)</f>
        <v>541184</v>
      </c>
      <c r="P2063" s="22">
        <f t="shared" si="74"/>
        <v>0</v>
      </c>
      <c r="Q2063" s="1">
        <f>+VLOOKUP(E2063,[2]Sheet1!C$817:L$956,10,0)</f>
        <v>45418</v>
      </c>
    </row>
    <row r="2064" spans="1:17" ht="15" hidden="1" customHeight="1" x14ac:dyDescent="0.2">
      <c r="C2064" s="8">
        <v>45355</v>
      </c>
      <c r="D2064" s="4" t="s">
        <v>5993</v>
      </c>
      <c r="E2064">
        <f t="shared" si="69"/>
        <v>10641</v>
      </c>
      <c r="F2064" s="4" t="s">
        <v>5545</v>
      </c>
      <c r="G2064" s="4" t="s">
        <v>6132</v>
      </c>
      <c r="H2064" s="12">
        <v>501096</v>
      </c>
      <c r="I2064" s="11" t="s">
        <v>548</v>
      </c>
      <c r="J2064" s="12">
        <v>40088</v>
      </c>
      <c r="K2064" s="12">
        <f t="shared" si="75"/>
        <v>541184</v>
      </c>
      <c r="L2064" s="4" t="s">
        <v>3387</v>
      </c>
      <c r="M2064" s="4" t="s">
        <v>3106</v>
      </c>
      <c r="N2064" t="s">
        <v>6626</v>
      </c>
      <c r="O2064" s="22">
        <f>+VLOOKUP(E2064,[2]Sheet1!C$817:L$956,9,0)</f>
        <v>541184</v>
      </c>
      <c r="P2064" s="22">
        <f t="shared" si="74"/>
        <v>0</v>
      </c>
      <c r="Q2064" s="1">
        <f>+VLOOKUP(E2064,[2]Sheet1!C$817:L$956,10,0)</f>
        <v>45418</v>
      </c>
    </row>
    <row r="2065" spans="3:17" ht="15" hidden="1" customHeight="1" x14ac:dyDescent="0.2">
      <c r="C2065" s="8">
        <v>45355</v>
      </c>
      <c r="D2065" s="4" t="s">
        <v>5994</v>
      </c>
      <c r="E2065">
        <f t="shared" si="69"/>
        <v>10642</v>
      </c>
      <c r="F2065" s="4" t="s">
        <v>5545</v>
      </c>
      <c r="G2065" s="4" t="s">
        <v>6133</v>
      </c>
      <c r="H2065" s="12">
        <v>626370</v>
      </c>
      <c r="I2065" s="11" t="s">
        <v>548</v>
      </c>
      <c r="J2065" s="12">
        <v>50110</v>
      </c>
      <c r="K2065" s="12">
        <f t="shared" si="75"/>
        <v>676480</v>
      </c>
      <c r="L2065" s="4" t="s">
        <v>3387</v>
      </c>
      <c r="M2065" s="4" t="s">
        <v>3106</v>
      </c>
      <c r="N2065" t="s">
        <v>6626</v>
      </c>
      <c r="O2065" s="22">
        <f>+VLOOKUP(E2065,[2]Sheet1!C$817:L$956,9,0)</f>
        <v>676480</v>
      </c>
      <c r="P2065" s="22">
        <f t="shared" si="74"/>
        <v>0</v>
      </c>
      <c r="Q2065" s="1">
        <f>+VLOOKUP(E2065,[2]Sheet1!C$817:L$956,10,0)</f>
        <v>45418</v>
      </c>
    </row>
    <row r="2066" spans="3:17" ht="15" hidden="1" customHeight="1" x14ac:dyDescent="0.2">
      <c r="C2066" s="8">
        <v>45355</v>
      </c>
      <c r="D2066" s="4" t="s">
        <v>5995</v>
      </c>
      <c r="E2066">
        <f t="shared" si="69"/>
        <v>10643</v>
      </c>
      <c r="F2066" s="4" t="s">
        <v>5545</v>
      </c>
      <c r="G2066" s="4" t="s">
        <v>6134</v>
      </c>
      <c r="H2066" s="12">
        <v>626370</v>
      </c>
      <c r="I2066" s="11" t="s">
        <v>548</v>
      </c>
      <c r="J2066" s="12">
        <v>50110</v>
      </c>
      <c r="K2066" s="12">
        <f t="shared" si="75"/>
        <v>676480</v>
      </c>
      <c r="L2066" s="4" t="s">
        <v>3387</v>
      </c>
      <c r="M2066" s="4" t="s">
        <v>3106</v>
      </c>
      <c r="N2066" t="s">
        <v>6626</v>
      </c>
      <c r="O2066" s="22">
        <f>+VLOOKUP(E2066,[2]Sheet1!C$817:L$956,9,0)</f>
        <v>676480</v>
      </c>
      <c r="P2066" s="22">
        <f t="shared" si="74"/>
        <v>0</v>
      </c>
      <c r="Q2066" s="1">
        <f>+VLOOKUP(E2066,[2]Sheet1!C$817:L$956,10,0)</f>
        <v>45418</v>
      </c>
    </row>
    <row r="2067" spans="3:17" ht="15" hidden="1" customHeight="1" x14ac:dyDescent="0.2">
      <c r="C2067" s="8">
        <v>45355</v>
      </c>
      <c r="D2067" s="4" t="s">
        <v>5996</v>
      </c>
      <c r="E2067">
        <f t="shared" si="69"/>
        <v>10644</v>
      </c>
      <c r="F2067" s="4" t="s">
        <v>5545</v>
      </c>
      <c r="G2067" s="4" t="s">
        <v>6135</v>
      </c>
      <c r="H2067" s="12">
        <v>501096</v>
      </c>
      <c r="I2067" s="11" t="s">
        <v>548</v>
      </c>
      <c r="J2067" s="12">
        <v>40088</v>
      </c>
      <c r="K2067" s="12">
        <f t="shared" si="75"/>
        <v>541184</v>
      </c>
      <c r="L2067" s="4" t="s">
        <v>3387</v>
      </c>
      <c r="M2067" s="4" t="s">
        <v>3106</v>
      </c>
      <c r="N2067" t="s">
        <v>6626</v>
      </c>
      <c r="O2067" s="22">
        <f>+VLOOKUP(E2067,[2]Sheet1!C$817:L$956,9,0)</f>
        <v>541184</v>
      </c>
      <c r="P2067" s="22">
        <f t="shared" si="74"/>
        <v>0</v>
      </c>
      <c r="Q2067" s="1">
        <f>+VLOOKUP(E2067,[2]Sheet1!C$817:L$956,10,0)</f>
        <v>45418</v>
      </c>
    </row>
    <row r="2068" spans="3:17" ht="15" hidden="1" customHeight="1" x14ac:dyDescent="0.2">
      <c r="C2068" s="8">
        <v>45355</v>
      </c>
      <c r="D2068" s="4" t="s">
        <v>5997</v>
      </c>
      <c r="E2068">
        <f t="shared" si="69"/>
        <v>10645</v>
      </c>
      <c r="F2068" s="4" t="s">
        <v>5545</v>
      </c>
      <c r="G2068" s="4" t="s">
        <v>6136</v>
      </c>
      <c r="H2068" s="12">
        <v>501096</v>
      </c>
      <c r="I2068" s="11" t="s">
        <v>548</v>
      </c>
      <c r="J2068" s="12">
        <v>40088</v>
      </c>
      <c r="K2068" s="12">
        <f t="shared" si="75"/>
        <v>541184</v>
      </c>
      <c r="L2068" s="4" t="s">
        <v>3387</v>
      </c>
      <c r="M2068" s="4" t="s">
        <v>3106</v>
      </c>
      <c r="N2068" t="s">
        <v>6626</v>
      </c>
      <c r="O2068" s="22">
        <f>+VLOOKUP(E2068,[2]Sheet1!C$817:L$956,9,0)</f>
        <v>541184</v>
      </c>
      <c r="P2068" s="22">
        <f t="shared" si="74"/>
        <v>0</v>
      </c>
      <c r="Q2068" s="1">
        <f>+VLOOKUP(E2068,[2]Sheet1!C$817:L$956,10,0)</f>
        <v>45418</v>
      </c>
    </row>
    <row r="2069" spans="3:17" ht="15" hidden="1" customHeight="1" x14ac:dyDescent="0.2">
      <c r="C2069" s="8">
        <v>45355</v>
      </c>
      <c r="D2069" s="4" t="s">
        <v>5998</v>
      </c>
      <c r="E2069">
        <f t="shared" si="69"/>
        <v>10646</v>
      </c>
      <c r="F2069" s="4" t="s">
        <v>5545</v>
      </c>
      <c r="G2069" s="4" t="s">
        <v>6137</v>
      </c>
      <c r="H2069" s="12">
        <v>501096</v>
      </c>
      <c r="I2069" s="11" t="s">
        <v>548</v>
      </c>
      <c r="J2069" s="12">
        <v>40088</v>
      </c>
      <c r="K2069" s="12">
        <f t="shared" si="75"/>
        <v>541184</v>
      </c>
      <c r="L2069" s="4" t="s">
        <v>3387</v>
      </c>
      <c r="M2069" s="4" t="s">
        <v>3106</v>
      </c>
      <c r="N2069" t="s">
        <v>6626</v>
      </c>
      <c r="O2069" s="22">
        <f>+VLOOKUP(E2069,[2]Sheet1!C$817:L$956,9,0)</f>
        <v>541184</v>
      </c>
      <c r="P2069" s="22">
        <f t="shared" si="74"/>
        <v>0</v>
      </c>
      <c r="Q2069" s="1">
        <f>+VLOOKUP(E2069,[2]Sheet1!C$817:L$956,10,0)</f>
        <v>45418</v>
      </c>
    </row>
    <row r="2070" spans="3:17" ht="15" hidden="1" customHeight="1" x14ac:dyDescent="0.2">
      <c r="C2070" s="8">
        <v>45355</v>
      </c>
      <c r="D2070" s="4" t="s">
        <v>5999</v>
      </c>
      <c r="E2070">
        <f t="shared" si="69"/>
        <v>10647</v>
      </c>
      <c r="F2070" s="4" t="s">
        <v>5545</v>
      </c>
      <c r="G2070" s="4" t="s">
        <v>6138</v>
      </c>
      <c r="H2070" s="12">
        <v>501096</v>
      </c>
      <c r="I2070" s="11" t="s">
        <v>548</v>
      </c>
      <c r="J2070" s="12">
        <v>40088</v>
      </c>
      <c r="K2070" s="12">
        <f t="shared" si="75"/>
        <v>541184</v>
      </c>
      <c r="L2070" s="4" t="s">
        <v>3387</v>
      </c>
      <c r="M2070" s="4" t="s">
        <v>3106</v>
      </c>
      <c r="N2070" t="s">
        <v>6626</v>
      </c>
      <c r="O2070" s="22">
        <f>+VLOOKUP(E2070,[2]Sheet1!C$817:L$956,9,0)</f>
        <v>541184</v>
      </c>
      <c r="P2070" s="22">
        <f t="shared" si="74"/>
        <v>0</v>
      </c>
      <c r="Q2070" s="1">
        <f>+VLOOKUP(E2070,[2]Sheet1!C$817:L$956,10,0)</f>
        <v>45418</v>
      </c>
    </row>
    <row r="2071" spans="3:17" ht="15" hidden="1" customHeight="1" x14ac:dyDescent="0.2">
      <c r="C2071" s="8">
        <v>45355</v>
      </c>
      <c r="D2071" s="4" t="s">
        <v>6000</v>
      </c>
      <c r="E2071">
        <f t="shared" si="69"/>
        <v>10648</v>
      </c>
      <c r="F2071" s="4" t="s">
        <v>5545</v>
      </c>
      <c r="G2071" s="4" t="s">
        <v>6139</v>
      </c>
      <c r="H2071" s="12">
        <v>501096</v>
      </c>
      <c r="I2071" s="11" t="s">
        <v>548</v>
      </c>
      <c r="J2071" s="12">
        <v>40088</v>
      </c>
      <c r="K2071" s="12">
        <f t="shared" si="75"/>
        <v>541184</v>
      </c>
      <c r="L2071" s="4" t="s">
        <v>3387</v>
      </c>
      <c r="M2071" s="4" t="s">
        <v>3106</v>
      </c>
      <c r="N2071" t="s">
        <v>6626</v>
      </c>
      <c r="O2071" s="22">
        <f>+VLOOKUP(E2071,[2]Sheet1!C$817:L$956,9,0)</f>
        <v>541184</v>
      </c>
      <c r="P2071" s="22">
        <f t="shared" si="74"/>
        <v>0</v>
      </c>
      <c r="Q2071" s="1">
        <f>+VLOOKUP(E2071,[2]Sheet1!C$817:L$956,10,0)</f>
        <v>45418</v>
      </c>
    </row>
    <row r="2072" spans="3:17" ht="15" hidden="1" customHeight="1" x14ac:dyDescent="0.2">
      <c r="C2072" s="8">
        <v>45355</v>
      </c>
      <c r="D2072" s="4" t="s">
        <v>6001</v>
      </c>
      <c r="E2072">
        <f t="shared" si="69"/>
        <v>10649</v>
      </c>
      <c r="F2072" s="4" t="s">
        <v>5545</v>
      </c>
      <c r="G2072" s="4" t="s">
        <v>6140</v>
      </c>
      <c r="H2072" s="12">
        <v>501096</v>
      </c>
      <c r="I2072" s="11" t="s">
        <v>548</v>
      </c>
      <c r="J2072" s="12">
        <v>40088</v>
      </c>
      <c r="K2072" s="12">
        <f t="shared" si="75"/>
        <v>541184</v>
      </c>
      <c r="L2072" s="4" t="s">
        <v>3387</v>
      </c>
      <c r="M2072" s="4" t="s">
        <v>3106</v>
      </c>
      <c r="N2072" t="s">
        <v>6626</v>
      </c>
      <c r="O2072" s="22">
        <f>+VLOOKUP(E2072,[2]Sheet1!C$817:L$956,9,0)</f>
        <v>541184</v>
      </c>
      <c r="P2072" s="22">
        <f t="shared" si="74"/>
        <v>0</v>
      </c>
      <c r="Q2072" s="1">
        <f>+VLOOKUP(E2072,[2]Sheet1!C$817:L$956,10,0)</f>
        <v>45418</v>
      </c>
    </row>
    <row r="2073" spans="3:17" ht="15" hidden="1" customHeight="1" x14ac:dyDescent="0.2">
      <c r="C2073" s="8">
        <v>45357</v>
      </c>
      <c r="D2073" s="4" t="s">
        <v>6002</v>
      </c>
      <c r="E2073">
        <f t="shared" si="69"/>
        <v>10691</v>
      </c>
      <c r="F2073" s="4" t="s">
        <v>5545</v>
      </c>
      <c r="G2073" s="4" t="s">
        <v>6141</v>
      </c>
      <c r="H2073" s="12">
        <v>501096</v>
      </c>
      <c r="I2073" s="11" t="s">
        <v>548</v>
      </c>
      <c r="J2073" s="12">
        <v>40088</v>
      </c>
      <c r="K2073" s="12">
        <f t="shared" si="75"/>
        <v>541184</v>
      </c>
      <c r="L2073" s="4" t="s">
        <v>3387</v>
      </c>
      <c r="M2073" s="4" t="s">
        <v>3106</v>
      </c>
      <c r="N2073" t="s">
        <v>6626</v>
      </c>
      <c r="O2073" s="22">
        <f>+VLOOKUP(E2073,[2]Sheet1!C$817:L$956,9,0)</f>
        <v>541184</v>
      </c>
      <c r="P2073" s="22">
        <f t="shared" si="74"/>
        <v>0</v>
      </c>
      <c r="Q2073" s="1">
        <f>+VLOOKUP(E2073,[2]Sheet1!C$817:L$956,10,0)</f>
        <v>45418</v>
      </c>
    </row>
    <row r="2074" spans="3:17" ht="15" hidden="1" customHeight="1" x14ac:dyDescent="0.2">
      <c r="C2074" s="8">
        <v>45357</v>
      </c>
      <c r="D2074" s="4" t="s">
        <v>6003</v>
      </c>
      <c r="E2074">
        <f t="shared" si="69"/>
        <v>10692</v>
      </c>
      <c r="F2074" s="4" t="s">
        <v>5545</v>
      </c>
      <c r="G2074" s="4" t="s">
        <v>6142</v>
      </c>
      <c r="H2074" s="12">
        <v>501096</v>
      </c>
      <c r="I2074" s="11" t="s">
        <v>548</v>
      </c>
      <c r="J2074" s="12">
        <v>40088</v>
      </c>
      <c r="K2074" s="12">
        <f t="shared" si="75"/>
        <v>541184</v>
      </c>
      <c r="L2074" s="4" t="s">
        <v>3387</v>
      </c>
      <c r="M2074" s="4" t="s">
        <v>3106</v>
      </c>
      <c r="N2074" t="s">
        <v>6626</v>
      </c>
      <c r="O2074" s="22">
        <f>+VLOOKUP(E2074,[2]Sheet1!C$817:L$956,9,0)</f>
        <v>541184</v>
      </c>
      <c r="P2074" s="22">
        <f t="shared" si="74"/>
        <v>0</v>
      </c>
      <c r="Q2074" s="1">
        <f>+VLOOKUP(E2074,[2]Sheet1!C$817:L$956,10,0)</f>
        <v>45418</v>
      </c>
    </row>
    <row r="2075" spans="3:17" ht="15" hidden="1" customHeight="1" x14ac:dyDescent="0.2">
      <c r="C2075" s="8">
        <v>45357</v>
      </c>
      <c r="D2075" s="4" t="s">
        <v>6004</v>
      </c>
      <c r="E2075">
        <f t="shared" si="69"/>
        <v>10693</v>
      </c>
      <c r="F2075" s="4" t="s">
        <v>5545</v>
      </c>
      <c r="G2075" s="4" t="s">
        <v>6143</v>
      </c>
      <c r="H2075" s="12">
        <v>501096</v>
      </c>
      <c r="I2075" s="11" t="s">
        <v>548</v>
      </c>
      <c r="J2075" s="12">
        <v>40088</v>
      </c>
      <c r="K2075" s="12">
        <f t="shared" si="75"/>
        <v>541184</v>
      </c>
      <c r="L2075" s="4" t="s">
        <v>3387</v>
      </c>
      <c r="M2075" s="4" t="s">
        <v>3106</v>
      </c>
      <c r="N2075" t="s">
        <v>6626</v>
      </c>
      <c r="O2075" s="22">
        <f>+VLOOKUP(E2075,[2]Sheet1!C$817:L$956,9,0)</f>
        <v>541184</v>
      </c>
      <c r="P2075" s="22">
        <f t="shared" si="74"/>
        <v>0</v>
      </c>
      <c r="Q2075" s="1">
        <f>+VLOOKUP(E2075,[2]Sheet1!C$817:L$956,10,0)</f>
        <v>45418</v>
      </c>
    </row>
    <row r="2076" spans="3:17" ht="15" hidden="1" customHeight="1" x14ac:dyDescent="0.2">
      <c r="C2076" s="8">
        <v>45357</v>
      </c>
      <c r="D2076" s="4" t="s">
        <v>6005</v>
      </c>
      <c r="E2076">
        <f t="shared" si="69"/>
        <v>10694</v>
      </c>
      <c r="F2076" s="4" t="s">
        <v>5545</v>
      </c>
      <c r="G2076" s="4" t="s">
        <v>6144</v>
      </c>
      <c r="H2076" s="12">
        <v>501096</v>
      </c>
      <c r="I2076" s="11" t="s">
        <v>548</v>
      </c>
      <c r="J2076" s="12">
        <v>40088</v>
      </c>
      <c r="K2076" s="12">
        <f t="shared" si="75"/>
        <v>541184</v>
      </c>
      <c r="L2076" s="4" t="s">
        <v>3387</v>
      </c>
      <c r="M2076" s="4" t="s">
        <v>3106</v>
      </c>
      <c r="N2076" t="s">
        <v>6626</v>
      </c>
      <c r="O2076" s="22">
        <f>+VLOOKUP(E2076,[2]Sheet1!C$817:L$956,9,0)</f>
        <v>541184</v>
      </c>
      <c r="P2076" s="22">
        <f t="shared" si="74"/>
        <v>0</v>
      </c>
      <c r="Q2076" s="1">
        <f>+VLOOKUP(E2076,[2]Sheet1!C$817:L$956,10,0)</f>
        <v>45418</v>
      </c>
    </row>
    <row r="2077" spans="3:17" ht="15" hidden="1" customHeight="1" x14ac:dyDescent="0.2">
      <c r="C2077" s="8">
        <v>45357</v>
      </c>
      <c r="D2077" s="4" t="s">
        <v>6006</v>
      </c>
      <c r="E2077">
        <f t="shared" si="69"/>
        <v>10695</v>
      </c>
      <c r="F2077" s="4" t="s">
        <v>5545</v>
      </c>
      <c r="G2077" s="4" t="s">
        <v>6145</v>
      </c>
      <c r="H2077" s="12">
        <v>501096</v>
      </c>
      <c r="I2077" s="11" t="s">
        <v>548</v>
      </c>
      <c r="J2077" s="12">
        <v>40088</v>
      </c>
      <c r="K2077" s="12">
        <f t="shared" si="75"/>
        <v>541184</v>
      </c>
      <c r="L2077" s="4" t="s">
        <v>3387</v>
      </c>
      <c r="M2077" s="4" t="s">
        <v>3106</v>
      </c>
      <c r="N2077" t="s">
        <v>6626</v>
      </c>
      <c r="O2077" s="22">
        <f>+VLOOKUP(E2077,[2]Sheet1!C$817:L$956,9,0)</f>
        <v>541184</v>
      </c>
      <c r="P2077" s="22">
        <f t="shared" si="74"/>
        <v>0</v>
      </c>
      <c r="Q2077" s="1">
        <f>+VLOOKUP(E2077,[2]Sheet1!C$817:L$956,10,0)</f>
        <v>45418</v>
      </c>
    </row>
    <row r="2078" spans="3:17" ht="15" hidden="1" customHeight="1" x14ac:dyDescent="0.2">
      <c r="C2078" s="8">
        <v>45357</v>
      </c>
      <c r="D2078" s="4" t="s">
        <v>6007</v>
      </c>
      <c r="E2078">
        <f t="shared" si="69"/>
        <v>10720</v>
      </c>
      <c r="F2078" s="4" t="s">
        <v>5545</v>
      </c>
      <c r="G2078" s="4" t="s">
        <v>6146</v>
      </c>
      <c r="H2078" s="12">
        <v>501096</v>
      </c>
      <c r="I2078" s="11" t="s">
        <v>548</v>
      </c>
      <c r="J2078" s="12">
        <v>40088</v>
      </c>
      <c r="K2078" s="12">
        <f t="shared" si="75"/>
        <v>541184</v>
      </c>
      <c r="L2078" s="4" t="s">
        <v>3387</v>
      </c>
      <c r="M2078" s="4" t="s">
        <v>3106</v>
      </c>
      <c r="N2078" t="s">
        <v>6626</v>
      </c>
      <c r="O2078" s="22">
        <f>+VLOOKUP(E2078,[2]Sheet1!C$817:L$956,9,0)</f>
        <v>541184</v>
      </c>
      <c r="P2078" s="22">
        <f t="shared" si="74"/>
        <v>0</v>
      </c>
      <c r="Q2078" s="1">
        <f>+VLOOKUP(E2078,[2]Sheet1!C$817:L$956,10,0)</f>
        <v>45418</v>
      </c>
    </row>
    <row r="2079" spans="3:17" ht="15" hidden="1" customHeight="1" x14ac:dyDescent="0.2">
      <c r="C2079" s="8">
        <v>45357</v>
      </c>
      <c r="D2079" s="4" t="s">
        <v>6008</v>
      </c>
      <c r="E2079">
        <f t="shared" si="69"/>
        <v>10722</v>
      </c>
      <c r="F2079" s="4" t="s">
        <v>5545</v>
      </c>
      <c r="G2079" s="4" t="s">
        <v>6147</v>
      </c>
      <c r="H2079" s="12">
        <v>501096</v>
      </c>
      <c r="I2079" s="11" t="s">
        <v>548</v>
      </c>
      <c r="J2079" s="12">
        <v>40088</v>
      </c>
      <c r="K2079" s="12">
        <f t="shared" si="75"/>
        <v>541184</v>
      </c>
      <c r="L2079" s="4" t="s">
        <v>3387</v>
      </c>
      <c r="M2079" s="4" t="s">
        <v>3106</v>
      </c>
      <c r="N2079" t="s">
        <v>6626</v>
      </c>
      <c r="O2079" s="22">
        <f>+VLOOKUP(E2079,[2]Sheet1!C$817:L$956,9,0)</f>
        <v>541184</v>
      </c>
      <c r="P2079" s="22">
        <f t="shared" si="74"/>
        <v>0</v>
      </c>
      <c r="Q2079" s="1">
        <f>+VLOOKUP(E2079,[2]Sheet1!C$817:L$956,10,0)</f>
        <v>45418</v>
      </c>
    </row>
    <row r="2080" spans="3:17" ht="15" hidden="1" customHeight="1" x14ac:dyDescent="0.2">
      <c r="C2080" s="8">
        <v>45357</v>
      </c>
      <c r="D2080" s="4" t="s">
        <v>6009</v>
      </c>
      <c r="E2080">
        <f t="shared" si="69"/>
        <v>10723</v>
      </c>
      <c r="F2080" s="4" t="s">
        <v>5545</v>
      </c>
      <c r="G2080" s="4" t="s">
        <v>6148</v>
      </c>
      <c r="H2080" s="12">
        <v>501096</v>
      </c>
      <c r="I2080" s="11" t="s">
        <v>548</v>
      </c>
      <c r="J2080" s="12">
        <v>40088</v>
      </c>
      <c r="K2080" s="12">
        <f t="shared" si="75"/>
        <v>541184</v>
      </c>
      <c r="L2080" s="4" t="s">
        <v>3387</v>
      </c>
      <c r="M2080" s="4" t="s">
        <v>3106</v>
      </c>
      <c r="N2080" t="s">
        <v>6626</v>
      </c>
      <c r="O2080" s="22">
        <f>+VLOOKUP(E2080,[2]Sheet1!C$817:L$956,9,0)</f>
        <v>541184</v>
      </c>
      <c r="P2080" s="22">
        <f t="shared" si="74"/>
        <v>0</v>
      </c>
      <c r="Q2080" s="1">
        <f>+VLOOKUP(E2080,[2]Sheet1!C$817:L$956,10,0)</f>
        <v>45418</v>
      </c>
    </row>
    <row r="2081" spans="1:17" ht="15" hidden="1" customHeight="1" x14ac:dyDescent="0.2">
      <c r="C2081" s="8">
        <v>45357</v>
      </c>
      <c r="D2081" s="4" t="s">
        <v>6010</v>
      </c>
      <c r="E2081">
        <f t="shared" si="69"/>
        <v>10724</v>
      </c>
      <c r="F2081" s="4" t="s">
        <v>5545</v>
      </c>
      <c r="G2081" s="4" t="s">
        <v>6149</v>
      </c>
      <c r="H2081" s="12">
        <v>626370</v>
      </c>
      <c r="I2081" s="11" t="s">
        <v>548</v>
      </c>
      <c r="J2081" s="12">
        <v>50110</v>
      </c>
      <c r="K2081" s="12">
        <f t="shared" si="75"/>
        <v>676480</v>
      </c>
      <c r="L2081" s="4" t="s">
        <v>3387</v>
      </c>
      <c r="M2081" s="4" t="s">
        <v>3106</v>
      </c>
      <c r="N2081" t="s">
        <v>6626</v>
      </c>
      <c r="O2081" s="22">
        <f>+VLOOKUP(E2081,[2]Sheet1!C$817:L$956,9,0)</f>
        <v>676480</v>
      </c>
      <c r="P2081" s="22">
        <f t="shared" si="74"/>
        <v>0</v>
      </c>
      <c r="Q2081" s="1">
        <f>+VLOOKUP(E2081,[2]Sheet1!C$817:L$956,10,0)</f>
        <v>45418</v>
      </c>
    </row>
    <row r="2082" spans="1:17" ht="15" hidden="1" customHeight="1" x14ac:dyDescent="0.2">
      <c r="C2082" s="8">
        <v>45358</v>
      </c>
      <c r="D2082" s="4" t="s">
        <v>6011</v>
      </c>
      <c r="E2082">
        <f t="shared" si="69"/>
        <v>11002</v>
      </c>
      <c r="F2082" s="4" t="s">
        <v>5545</v>
      </c>
      <c r="G2082" s="4" t="s">
        <v>6150</v>
      </c>
      <c r="H2082" s="12">
        <v>626370</v>
      </c>
      <c r="I2082" s="11" t="s">
        <v>548</v>
      </c>
      <c r="J2082" s="12">
        <v>50110</v>
      </c>
      <c r="K2082" s="12">
        <f t="shared" si="75"/>
        <v>676480</v>
      </c>
      <c r="L2082" s="4" t="s">
        <v>3387</v>
      </c>
      <c r="M2082" s="4" t="s">
        <v>3106</v>
      </c>
      <c r="N2082" t="s">
        <v>6626</v>
      </c>
      <c r="O2082" s="22">
        <f>+VLOOKUP(E2082,[2]Sheet1!C$817:L$956,9,0)</f>
        <v>676480</v>
      </c>
      <c r="P2082" s="22">
        <f t="shared" si="74"/>
        <v>0</v>
      </c>
      <c r="Q2082" s="1">
        <f>+VLOOKUP(E2082,[2]Sheet1!C$817:L$956,10,0)</f>
        <v>45418</v>
      </c>
    </row>
    <row r="2083" spans="1:17" ht="15" hidden="1" customHeight="1" x14ac:dyDescent="0.2">
      <c r="C2083" s="8">
        <v>45358</v>
      </c>
      <c r="D2083" s="4" t="s">
        <v>6012</v>
      </c>
      <c r="E2083">
        <f t="shared" si="69"/>
        <v>11003</v>
      </c>
      <c r="F2083" s="4" t="s">
        <v>5545</v>
      </c>
      <c r="G2083" s="4" t="s">
        <v>6151</v>
      </c>
      <c r="H2083" s="12">
        <v>626370</v>
      </c>
      <c r="I2083" s="11" t="s">
        <v>548</v>
      </c>
      <c r="J2083" s="12">
        <v>50110</v>
      </c>
      <c r="K2083" s="12">
        <f t="shared" si="75"/>
        <v>676480</v>
      </c>
      <c r="L2083" s="4" t="s">
        <v>3387</v>
      </c>
      <c r="M2083" s="4" t="s">
        <v>3106</v>
      </c>
      <c r="N2083" t="s">
        <v>6626</v>
      </c>
      <c r="O2083" s="22">
        <f>+VLOOKUP(E2083,[2]Sheet1!C$817:L$956,9,0)</f>
        <v>676480</v>
      </c>
      <c r="P2083" s="22">
        <f t="shared" si="74"/>
        <v>0</v>
      </c>
      <c r="Q2083" s="1">
        <f>+VLOOKUP(E2083,[2]Sheet1!C$817:L$956,10,0)</f>
        <v>45418</v>
      </c>
    </row>
    <row r="2084" spans="1:17" ht="15" hidden="1" customHeight="1" x14ac:dyDescent="0.2">
      <c r="A2084" t="str">
        <f t="shared" ref="A2084:A2100" si="76">+RIGHT(G2084,LEN(G2084)-11)</f>
        <v>RRS20240304620HN2059</v>
      </c>
      <c r="B2084" t="s">
        <v>19489</v>
      </c>
      <c r="C2084" s="8">
        <v>45359</v>
      </c>
      <c r="D2084" s="4" t="s">
        <v>6013</v>
      </c>
      <c r="E2084">
        <f t="shared" si="69"/>
        <v>3623</v>
      </c>
      <c r="F2084" s="4" t="s">
        <v>5520</v>
      </c>
      <c r="G2084" s="4" t="s">
        <v>6152</v>
      </c>
      <c r="H2084" s="12">
        <v>-125274</v>
      </c>
      <c r="I2084" s="11" t="s">
        <v>548</v>
      </c>
      <c r="J2084" s="12">
        <v>-10022</v>
      </c>
      <c r="K2084" s="12">
        <f t="shared" si="75"/>
        <v>-135296</v>
      </c>
      <c r="L2084" s="4" t="s">
        <v>3387</v>
      </c>
      <c r="M2084" s="4" t="s">
        <v>3106</v>
      </c>
      <c r="N2084" t="s">
        <v>6305</v>
      </c>
      <c r="O2084" s="22">
        <f>+VLOOKUP(E2084,[2]Sheet1!C$616:L$816,9,0)</f>
        <v>-135296</v>
      </c>
      <c r="P2084" s="22">
        <f t="shared" si="74"/>
        <v>0</v>
      </c>
      <c r="Q2084" s="1">
        <f>+VLOOKUP(E2084,[2]Sheet1!C$616:L$816,10,0)</f>
        <v>45387</v>
      </c>
    </row>
    <row r="2085" spans="1:17" ht="15" hidden="1" customHeight="1" x14ac:dyDescent="0.2">
      <c r="A2085" t="str">
        <f t="shared" si="76"/>
        <v>RRS20240304545HN2113</v>
      </c>
      <c r="B2085" t="s">
        <v>19490</v>
      </c>
      <c r="C2085" s="8">
        <v>45359</v>
      </c>
      <c r="D2085" s="4" t="s">
        <v>6014</v>
      </c>
      <c r="E2085">
        <f t="shared" si="69"/>
        <v>3624</v>
      </c>
      <c r="F2085" s="4" t="s">
        <v>5520</v>
      </c>
      <c r="G2085" s="4" t="s">
        <v>6153</v>
      </c>
      <c r="H2085" s="12">
        <v>-125274</v>
      </c>
      <c r="I2085" s="11" t="s">
        <v>548</v>
      </c>
      <c r="J2085" s="12">
        <v>-10022</v>
      </c>
      <c r="K2085" s="12">
        <f t="shared" si="75"/>
        <v>-135296</v>
      </c>
      <c r="L2085" s="4" t="s">
        <v>3387</v>
      </c>
      <c r="M2085" s="4" t="s">
        <v>3106</v>
      </c>
      <c r="N2085" t="s">
        <v>6305</v>
      </c>
      <c r="O2085" s="22">
        <f>+VLOOKUP(E2085,[2]Sheet1!C$616:L$816,9,0)</f>
        <v>-135296</v>
      </c>
      <c r="P2085" s="22">
        <f t="shared" si="74"/>
        <v>0</v>
      </c>
      <c r="Q2085" s="1">
        <f>+VLOOKUP(E2085,[2]Sheet1!C$616:L$816,10,0)</f>
        <v>45387</v>
      </c>
    </row>
    <row r="2086" spans="1:17" ht="15" hidden="1" customHeight="1" x14ac:dyDescent="0.2">
      <c r="A2086" t="str">
        <f t="shared" si="76"/>
        <v>RRS20240304546HN2122</v>
      </c>
      <c r="B2086" t="s">
        <v>19491</v>
      </c>
      <c r="C2086" s="8">
        <v>45359</v>
      </c>
      <c r="D2086" s="4" t="s">
        <v>6015</v>
      </c>
      <c r="E2086">
        <f t="shared" si="69"/>
        <v>3625</v>
      </c>
      <c r="F2086" s="4" t="s">
        <v>5520</v>
      </c>
      <c r="G2086" s="4" t="s">
        <v>6154</v>
      </c>
      <c r="H2086" s="12">
        <v>-125274</v>
      </c>
      <c r="I2086" s="11" t="s">
        <v>548</v>
      </c>
      <c r="J2086" s="12">
        <v>-10022</v>
      </c>
      <c r="K2086" s="12">
        <f t="shared" si="75"/>
        <v>-135296</v>
      </c>
      <c r="L2086" s="4" t="s">
        <v>3387</v>
      </c>
      <c r="M2086" s="4" t="s">
        <v>3106</v>
      </c>
      <c r="N2086" t="s">
        <v>6305</v>
      </c>
      <c r="O2086" s="22">
        <f>+VLOOKUP(E2086,[2]Sheet1!C$616:L$816,9,0)</f>
        <v>-135296</v>
      </c>
      <c r="P2086" s="22">
        <f t="shared" si="74"/>
        <v>0</v>
      </c>
      <c r="Q2086" s="1">
        <f>+VLOOKUP(E2086,[2]Sheet1!C$616:L$816,10,0)</f>
        <v>45387</v>
      </c>
    </row>
    <row r="2087" spans="1:17" ht="15" hidden="1" customHeight="1" x14ac:dyDescent="0.2">
      <c r="A2087" t="str">
        <f t="shared" si="76"/>
        <v>RRS20240305692HN2121</v>
      </c>
      <c r="B2087" t="s">
        <v>19492</v>
      </c>
      <c r="C2087" s="8">
        <v>45359</v>
      </c>
      <c r="D2087" s="4" t="s">
        <v>6016</v>
      </c>
      <c r="E2087">
        <f t="shared" si="69"/>
        <v>3626</v>
      </c>
      <c r="F2087" s="4" t="s">
        <v>5520</v>
      </c>
      <c r="G2087" s="4" t="s">
        <v>6155</v>
      </c>
      <c r="H2087" s="12">
        <v>-62637</v>
      </c>
      <c r="I2087" s="11" t="s">
        <v>548</v>
      </c>
      <c r="J2087" s="12">
        <v>-5011</v>
      </c>
      <c r="K2087" s="12">
        <f t="shared" si="75"/>
        <v>-67648</v>
      </c>
      <c r="L2087" s="4" t="s">
        <v>3387</v>
      </c>
      <c r="M2087" s="4" t="s">
        <v>3106</v>
      </c>
      <c r="N2087" t="s">
        <v>6305</v>
      </c>
      <c r="O2087" s="22">
        <f>+VLOOKUP(E2087,[2]Sheet1!C$616:L$816,9,0)</f>
        <v>-67648</v>
      </c>
      <c r="P2087" s="22">
        <f t="shared" si="74"/>
        <v>0</v>
      </c>
      <c r="Q2087" s="1">
        <f>+VLOOKUP(E2087,[2]Sheet1!C$616:L$816,10,0)</f>
        <v>45387</v>
      </c>
    </row>
    <row r="2088" spans="1:17" ht="15" hidden="1" customHeight="1" x14ac:dyDescent="0.2">
      <c r="A2088" t="str">
        <f t="shared" si="76"/>
        <v>RRS20240305710HN2228</v>
      </c>
      <c r="B2088" t="s">
        <v>19493</v>
      </c>
      <c r="C2088" s="8">
        <v>45359</v>
      </c>
      <c r="D2088" s="4" t="s">
        <v>6017</v>
      </c>
      <c r="E2088">
        <f t="shared" si="69"/>
        <v>3627</v>
      </c>
      <c r="F2088" s="4" t="s">
        <v>5520</v>
      </c>
      <c r="G2088" s="4" t="s">
        <v>6156</v>
      </c>
      <c r="H2088" s="12">
        <v>-125274</v>
      </c>
      <c r="I2088" s="11" t="s">
        <v>548</v>
      </c>
      <c r="J2088" s="12">
        <v>-10022</v>
      </c>
      <c r="K2088" s="12">
        <f t="shared" si="75"/>
        <v>-135296</v>
      </c>
      <c r="L2088" s="4" t="s">
        <v>3387</v>
      </c>
      <c r="M2088" s="4" t="s">
        <v>3106</v>
      </c>
      <c r="N2088" t="s">
        <v>6305</v>
      </c>
      <c r="O2088" s="22">
        <f>+VLOOKUP(E2088,[2]Sheet1!C$616:L$816,9,0)</f>
        <v>-135296</v>
      </c>
      <c r="P2088" s="22">
        <f t="shared" si="74"/>
        <v>0</v>
      </c>
      <c r="Q2088" s="1">
        <f>+VLOOKUP(E2088,[2]Sheet1!C$616:L$816,10,0)</f>
        <v>45387</v>
      </c>
    </row>
    <row r="2089" spans="1:17" ht="15" hidden="1" customHeight="1" x14ac:dyDescent="0.2">
      <c r="A2089" t="str">
        <f t="shared" si="76"/>
        <v>RRS20240302430HN2183</v>
      </c>
      <c r="B2089" t="s">
        <v>19494</v>
      </c>
      <c r="C2089" s="8">
        <v>45359</v>
      </c>
      <c r="D2089" s="4" t="s">
        <v>6018</v>
      </c>
      <c r="E2089">
        <f t="shared" si="69"/>
        <v>3628</v>
      </c>
      <c r="F2089" s="4" t="s">
        <v>5520</v>
      </c>
      <c r="G2089" s="4" t="s">
        <v>6157</v>
      </c>
      <c r="H2089" s="12">
        <v>-62637</v>
      </c>
      <c r="I2089" s="11" t="s">
        <v>548</v>
      </c>
      <c r="J2089" s="12">
        <v>-5011</v>
      </c>
      <c r="K2089" s="12">
        <f t="shared" si="75"/>
        <v>-67648</v>
      </c>
      <c r="L2089" s="4" t="s">
        <v>3387</v>
      </c>
      <c r="M2089" s="4" t="s">
        <v>3106</v>
      </c>
      <c r="N2089" t="s">
        <v>6305</v>
      </c>
      <c r="O2089" s="22">
        <f>+VLOOKUP(E2089,[2]Sheet1!C$616:L$816,9,0)</f>
        <v>-67648</v>
      </c>
      <c r="P2089" s="22">
        <f t="shared" si="74"/>
        <v>0</v>
      </c>
      <c r="Q2089" s="1">
        <f>+VLOOKUP(E2089,[2]Sheet1!C$616:L$816,10,0)</f>
        <v>45387</v>
      </c>
    </row>
    <row r="2090" spans="1:17" ht="15" hidden="1" customHeight="1" x14ac:dyDescent="0.2">
      <c r="A2090" t="str">
        <f t="shared" si="76"/>
        <v>RRS20240304623HN2175</v>
      </c>
      <c r="B2090" t="s">
        <v>19495</v>
      </c>
      <c r="C2090" s="8">
        <v>45359</v>
      </c>
      <c r="D2090" s="4" t="s">
        <v>6019</v>
      </c>
      <c r="E2090">
        <f t="shared" si="69"/>
        <v>3629</v>
      </c>
      <c r="F2090" s="4" t="s">
        <v>5520</v>
      </c>
      <c r="G2090" s="4" t="s">
        <v>6158</v>
      </c>
      <c r="H2090" s="12">
        <v>-250548</v>
      </c>
      <c r="I2090" s="11" t="s">
        <v>548</v>
      </c>
      <c r="J2090" s="12">
        <v>-20044</v>
      </c>
      <c r="K2090" s="12">
        <f t="shared" si="75"/>
        <v>-270592</v>
      </c>
      <c r="L2090" s="4" t="s">
        <v>3387</v>
      </c>
      <c r="M2090" s="4" t="s">
        <v>3106</v>
      </c>
      <c r="N2090" t="s">
        <v>6305</v>
      </c>
      <c r="O2090" s="22">
        <f>+VLOOKUP(E2090,[2]Sheet1!C$616:L$816,9,0)</f>
        <v>-270592</v>
      </c>
      <c r="P2090" s="22">
        <f t="shared" si="74"/>
        <v>0</v>
      </c>
      <c r="Q2090" s="1">
        <f>+VLOOKUP(E2090,[2]Sheet1!C$616:L$816,10,0)</f>
        <v>45387</v>
      </c>
    </row>
    <row r="2091" spans="1:17" ht="15" hidden="1" customHeight="1" x14ac:dyDescent="0.2">
      <c r="A2091" t="str">
        <f t="shared" si="76"/>
        <v>RRS20240304528HN2226</v>
      </c>
      <c r="B2091" t="s">
        <v>19496</v>
      </c>
      <c r="C2091" s="8">
        <v>45359</v>
      </c>
      <c r="D2091" s="4" t="s">
        <v>6020</v>
      </c>
      <c r="E2091">
        <f t="shared" ref="E2091:E2153" si="77">0+D2091</f>
        <v>3630</v>
      </c>
      <c r="F2091" s="4" t="s">
        <v>5520</v>
      </c>
      <c r="G2091" s="4" t="s">
        <v>6159</v>
      </c>
      <c r="H2091" s="12">
        <v>-62637</v>
      </c>
      <c r="I2091" s="11" t="s">
        <v>548</v>
      </c>
      <c r="J2091" s="12">
        <v>-5011</v>
      </c>
      <c r="K2091" s="12">
        <f t="shared" si="75"/>
        <v>-67648</v>
      </c>
      <c r="L2091" s="4" t="s">
        <v>3387</v>
      </c>
      <c r="M2091" s="4" t="s">
        <v>3106</v>
      </c>
      <c r="N2091" t="s">
        <v>6305</v>
      </c>
      <c r="O2091" s="22">
        <f>+VLOOKUP(E2091,[2]Sheet1!C$616:L$816,9,0)</f>
        <v>-67648</v>
      </c>
      <c r="P2091" s="22">
        <f t="shared" si="74"/>
        <v>0</v>
      </c>
      <c r="Q2091" s="1">
        <f>+VLOOKUP(E2091,[2]Sheet1!C$616:L$816,10,0)</f>
        <v>45387</v>
      </c>
    </row>
    <row r="2092" spans="1:17" ht="15" hidden="1" customHeight="1" x14ac:dyDescent="0.2">
      <c r="A2092" t="str">
        <f t="shared" si="76"/>
        <v>RRS20240304594HN2102</v>
      </c>
      <c r="B2092" t="s">
        <v>19497</v>
      </c>
      <c r="C2092" s="8">
        <v>45359</v>
      </c>
      <c r="D2092" s="4" t="s">
        <v>6021</v>
      </c>
      <c r="E2092">
        <f t="shared" si="77"/>
        <v>3631</v>
      </c>
      <c r="F2092" s="4" t="s">
        <v>5520</v>
      </c>
      <c r="G2092" s="4" t="s">
        <v>6160</v>
      </c>
      <c r="H2092" s="12">
        <v>-125274</v>
      </c>
      <c r="I2092" s="11" t="s">
        <v>548</v>
      </c>
      <c r="J2092" s="12">
        <v>-10022</v>
      </c>
      <c r="K2092" s="12">
        <f t="shared" si="75"/>
        <v>-135296</v>
      </c>
      <c r="L2092" s="4" t="s">
        <v>3387</v>
      </c>
      <c r="M2092" s="4" t="s">
        <v>3106</v>
      </c>
      <c r="N2092" t="s">
        <v>6305</v>
      </c>
      <c r="O2092" s="22">
        <f>+VLOOKUP(E2092,[2]Sheet1!C$616:L$816,9,0)</f>
        <v>-135296</v>
      </c>
      <c r="P2092" s="22">
        <f t="shared" si="74"/>
        <v>0</v>
      </c>
      <c r="Q2092" s="1">
        <f>+VLOOKUP(E2092,[2]Sheet1!C$616:L$816,10,0)</f>
        <v>45387</v>
      </c>
    </row>
    <row r="2093" spans="1:17" ht="15" hidden="1" customHeight="1" x14ac:dyDescent="0.2">
      <c r="A2093" t="str">
        <f t="shared" si="76"/>
        <v>RRS20240302428HN2188</v>
      </c>
      <c r="B2093" t="s">
        <v>19498</v>
      </c>
      <c r="C2093" s="8">
        <v>45359</v>
      </c>
      <c r="D2093" s="4" t="s">
        <v>6022</v>
      </c>
      <c r="E2093">
        <f t="shared" si="77"/>
        <v>3632</v>
      </c>
      <c r="F2093" s="4" t="s">
        <v>5520</v>
      </c>
      <c r="G2093" s="4" t="s">
        <v>6161</v>
      </c>
      <c r="H2093" s="12">
        <v>-62637</v>
      </c>
      <c r="I2093" s="11" t="s">
        <v>548</v>
      </c>
      <c r="J2093" s="12">
        <v>-5011</v>
      </c>
      <c r="K2093" s="12">
        <f t="shared" si="75"/>
        <v>-67648</v>
      </c>
      <c r="L2093" s="4" t="s">
        <v>3387</v>
      </c>
      <c r="M2093" s="4" t="s">
        <v>3106</v>
      </c>
      <c r="N2093" t="s">
        <v>6305</v>
      </c>
      <c r="O2093" s="22">
        <f>+VLOOKUP(E2093,[2]Sheet1!C$616:L$816,9,0)</f>
        <v>-67648</v>
      </c>
      <c r="P2093" s="22">
        <f t="shared" si="74"/>
        <v>0</v>
      </c>
      <c r="Q2093" s="1">
        <f>+VLOOKUP(E2093,[2]Sheet1!C$616:L$816,10,0)</f>
        <v>45387</v>
      </c>
    </row>
    <row r="2094" spans="1:17" ht="15" hidden="1" customHeight="1" x14ac:dyDescent="0.2">
      <c r="A2094" t="str">
        <f t="shared" si="76"/>
        <v>RRS20240304515HN2036</v>
      </c>
      <c r="B2094" t="s">
        <v>19499</v>
      </c>
      <c r="C2094" s="8">
        <v>45359</v>
      </c>
      <c r="D2094" s="4" t="s">
        <v>6023</v>
      </c>
      <c r="E2094">
        <f t="shared" si="77"/>
        <v>3633</v>
      </c>
      <c r="F2094" s="4" t="s">
        <v>5520</v>
      </c>
      <c r="G2094" s="4" t="s">
        <v>6162</v>
      </c>
      <c r="H2094" s="12">
        <v>-313185</v>
      </c>
      <c r="I2094" s="11" t="s">
        <v>548</v>
      </c>
      <c r="J2094" s="12">
        <v>-25055</v>
      </c>
      <c r="K2094" s="12">
        <f t="shared" si="75"/>
        <v>-338240</v>
      </c>
      <c r="L2094" s="4" t="s">
        <v>3387</v>
      </c>
      <c r="M2094" s="4" t="s">
        <v>3106</v>
      </c>
      <c r="N2094" t="s">
        <v>6305</v>
      </c>
      <c r="O2094" s="22">
        <f>+VLOOKUP(E2094,[2]Sheet1!C$616:L$816,9,0)</f>
        <v>-338240</v>
      </c>
      <c r="P2094" s="22">
        <f t="shared" si="74"/>
        <v>0</v>
      </c>
      <c r="Q2094" s="1">
        <f>+VLOOKUP(E2094,[2]Sheet1!C$616:L$816,10,0)</f>
        <v>45387</v>
      </c>
    </row>
    <row r="2095" spans="1:17" ht="15" hidden="1" customHeight="1" x14ac:dyDescent="0.2">
      <c r="A2095" t="str">
        <f t="shared" si="76"/>
        <v>RRS20240305803HN2041</v>
      </c>
      <c r="B2095" t="s">
        <v>19500</v>
      </c>
      <c r="C2095" s="8">
        <v>45359</v>
      </c>
      <c r="D2095" s="4" t="s">
        <v>6024</v>
      </c>
      <c r="E2095">
        <f t="shared" si="77"/>
        <v>3772</v>
      </c>
      <c r="F2095" s="4" t="s">
        <v>5520</v>
      </c>
      <c r="G2095" s="4" t="s">
        <v>6163</v>
      </c>
      <c r="H2095" s="12">
        <v>-125274</v>
      </c>
      <c r="I2095" s="11" t="s">
        <v>548</v>
      </c>
      <c r="J2095" s="12">
        <v>-10022</v>
      </c>
      <c r="K2095" s="12">
        <f t="shared" si="75"/>
        <v>-135296</v>
      </c>
      <c r="L2095" s="4" t="s">
        <v>3387</v>
      </c>
      <c r="M2095" s="4" t="s">
        <v>3106</v>
      </c>
      <c r="N2095" t="s">
        <v>6305</v>
      </c>
      <c r="O2095" s="22">
        <f>+VLOOKUP(E2095,[2]Sheet1!C$616:L$816,9,0)</f>
        <v>-135296</v>
      </c>
      <c r="P2095" s="22">
        <f t="shared" si="74"/>
        <v>0</v>
      </c>
      <c r="Q2095" s="1">
        <f>+VLOOKUP(E2095,[2]Sheet1!C$616:L$816,10,0)</f>
        <v>45387</v>
      </c>
    </row>
    <row r="2096" spans="1:17" ht="15" hidden="1" customHeight="1" x14ac:dyDescent="0.2">
      <c r="A2096" t="str">
        <f t="shared" si="76"/>
        <v>RRS20240305821HN2013</v>
      </c>
      <c r="B2096" t="s">
        <v>19501</v>
      </c>
      <c r="C2096" s="8">
        <v>45359</v>
      </c>
      <c r="D2096" s="4" t="s">
        <v>6025</v>
      </c>
      <c r="E2096">
        <f t="shared" si="77"/>
        <v>3773</v>
      </c>
      <c r="F2096" s="4" t="s">
        <v>5520</v>
      </c>
      <c r="G2096" s="4" t="s">
        <v>6164</v>
      </c>
      <c r="H2096" s="12">
        <v>-250548</v>
      </c>
      <c r="I2096" s="11" t="s">
        <v>548</v>
      </c>
      <c r="J2096" s="12">
        <v>-20044</v>
      </c>
      <c r="K2096" s="12">
        <f t="shared" si="75"/>
        <v>-270592</v>
      </c>
      <c r="L2096" s="4" t="s">
        <v>3387</v>
      </c>
      <c r="M2096" s="4" t="s">
        <v>3106</v>
      </c>
      <c r="N2096" t="s">
        <v>6305</v>
      </c>
      <c r="O2096" s="22">
        <f>+VLOOKUP(E2096,[2]Sheet1!C$616:L$816,9,0)</f>
        <v>-270592</v>
      </c>
      <c r="P2096" s="22">
        <f t="shared" si="74"/>
        <v>0</v>
      </c>
      <c r="Q2096" s="1">
        <f>+VLOOKUP(E2096,[2]Sheet1!C$616:L$816,10,0)</f>
        <v>45387</v>
      </c>
    </row>
    <row r="2097" spans="1:17" ht="15" hidden="1" customHeight="1" x14ac:dyDescent="0.2">
      <c r="A2097" t="str">
        <f t="shared" si="76"/>
        <v>RRS20240223967HN2215</v>
      </c>
      <c r="B2097" t="s">
        <v>19502</v>
      </c>
      <c r="C2097" s="8">
        <v>45359</v>
      </c>
      <c r="D2097" s="4" t="s">
        <v>6026</v>
      </c>
      <c r="E2097">
        <f t="shared" si="77"/>
        <v>3774</v>
      </c>
      <c r="F2097" s="4" t="s">
        <v>5520</v>
      </c>
      <c r="G2097" s="4" t="s">
        <v>6165</v>
      </c>
      <c r="H2097" s="12">
        <v>-187911</v>
      </c>
      <c r="I2097" s="11" t="s">
        <v>548</v>
      </c>
      <c r="J2097" s="12">
        <v>-15033</v>
      </c>
      <c r="K2097" s="12">
        <f t="shared" si="75"/>
        <v>-202944</v>
      </c>
      <c r="L2097" s="4" t="s">
        <v>3387</v>
      </c>
      <c r="M2097" s="4" t="s">
        <v>3106</v>
      </c>
      <c r="N2097" t="s">
        <v>6305</v>
      </c>
      <c r="O2097" s="22">
        <f>+VLOOKUP(E2097,[2]Sheet1!C$616:L$816,9,0)</f>
        <v>-202944</v>
      </c>
      <c r="P2097" s="22">
        <f t="shared" si="74"/>
        <v>0</v>
      </c>
      <c r="Q2097" s="1">
        <f>+VLOOKUP(E2097,[2]Sheet1!C$616:L$816,10,0)</f>
        <v>45387</v>
      </c>
    </row>
    <row r="2098" spans="1:17" ht="15" hidden="1" customHeight="1" x14ac:dyDescent="0.2">
      <c r="A2098" t="str">
        <f t="shared" si="76"/>
        <v>RRS20240305782HN2163</v>
      </c>
      <c r="B2098" t="s">
        <v>19503</v>
      </c>
      <c r="C2098" s="8">
        <v>45359</v>
      </c>
      <c r="D2098" s="4" t="s">
        <v>6027</v>
      </c>
      <c r="E2098">
        <f t="shared" si="77"/>
        <v>3775</v>
      </c>
      <c r="F2098" s="4" t="s">
        <v>5520</v>
      </c>
      <c r="G2098" s="4" t="s">
        <v>6166</v>
      </c>
      <c r="H2098" s="12">
        <v>-62637</v>
      </c>
      <c r="I2098" s="11" t="s">
        <v>548</v>
      </c>
      <c r="J2098" s="12">
        <v>-5011</v>
      </c>
      <c r="K2098" s="12">
        <f t="shared" si="75"/>
        <v>-67648</v>
      </c>
      <c r="L2098" s="4" t="s">
        <v>3387</v>
      </c>
      <c r="M2098" s="4" t="s">
        <v>3106</v>
      </c>
      <c r="N2098" t="s">
        <v>6305</v>
      </c>
      <c r="O2098" s="22">
        <f>+VLOOKUP(E2098,[2]Sheet1!C$616:L$816,9,0)</f>
        <v>-67648</v>
      </c>
      <c r="P2098" s="22">
        <f t="shared" si="74"/>
        <v>0</v>
      </c>
      <c r="Q2098" s="1">
        <f>+VLOOKUP(E2098,[2]Sheet1!C$616:L$816,10,0)</f>
        <v>45387</v>
      </c>
    </row>
    <row r="2099" spans="1:17" ht="15" hidden="1" customHeight="1" x14ac:dyDescent="0.2">
      <c r="A2099" t="str">
        <f t="shared" si="76"/>
        <v>RRS20240304626HN2024</v>
      </c>
      <c r="B2099" t="s">
        <v>19504</v>
      </c>
      <c r="C2099" s="8">
        <v>45359</v>
      </c>
      <c r="D2099" s="4" t="s">
        <v>6028</v>
      </c>
      <c r="E2099">
        <f t="shared" si="77"/>
        <v>3776</v>
      </c>
      <c r="F2099" s="4" t="s">
        <v>5520</v>
      </c>
      <c r="G2099" s="4" t="s">
        <v>6167</v>
      </c>
      <c r="H2099" s="12">
        <v>-62637</v>
      </c>
      <c r="I2099" s="11" t="s">
        <v>548</v>
      </c>
      <c r="J2099" s="12">
        <v>-5011</v>
      </c>
      <c r="K2099" s="12">
        <f t="shared" si="75"/>
        <v>-67648</v>
      </c>
      <c r="L2099" s="4" t="s">
        <v>3387</v>
      </c>
      <c r="M2099" s="4" t="s">
        <v>3106</v>
      </c>
      <c r="N2099" t="s">
        <v>6305</v>
      </c>
      <c r="O2099" s="22">
        <f>+VLOOKUP(E2099,[2]Sheet1!C$616:L$816,9,0)</f>
        <v>-67648</v>
      </c>
      <c r="P2099" s="22">
        <f t="shared" si="74"/>
        <v>0</v>
      </c>
      <c r="Q2099" s="1">
        <f>+VLOOKUP(E2099,[2]Sheet1!C$616:L$816,10,0)</f>
        <v>45387</v>
      </c>
    </row>
    <row r="2100" spans="1:17" ht="15" hidden="1" customHeight="1" x14ac:dyDescent="0.2">
      <c r="A2100" t="str">
        <f t="shared" si="76"/>
        <v>RRS20240305790HN2212</v>
      </c>
      <c r="B2100" t="s">
        <v>19505</v>
      </c>
      <c r="C2100" s="8">
        <v>45359</v>
      </c>
      <c r="D2100" s="4" t="s">
        <v>6029</v>
      </c>
      <c r="E2100">
        <f t="shared" si="77"/>
        <v>3777</v>
      </c>
      <c r="F2100" s="4" t="s">
        <v>5520</v>
      </c>
      <c r="G2100" s="4" t="s">
        <v>6168</v>
      </c>
      <c r="H2100" s="12">
        <v>-187911</v>
      </c>
      <c r="I2100" s="11" t="s">
        <v>548</v>
      </c>
      <c r="J2100" s="12">
        <v>-15033</v>
      </c>
      <c r="K2100" s="12">
        <f t="shared" si="75"/>
        <v>-202944</v>
      </c>
      <c r="L2100" s="4" t="s">
        <v>3387</v>
      </c>
      <c r="M2100" s="4" t="s">
        <v>3106</v>
      </c>
      <c r="N2100" t="s">
        <v>6305</v>
      </c>
      <c r="O2100" s="22">
        <f>+VLOOKUP(E2100,[2]Sheet1!C$616:L$816,9,0)</f>
        <v>-202944</v>
      </c>
      <c r="P2100" s="22">
        <f t="shared" si="74"/>
        <v>0</v>
      </c>
      <c r="Q2100" s="1">
        <f>+VLOOKUP(E2100,[2]Sheet1!C$616:L$816,10,0)</f>
        <v>45387</v>
      </c>
    </row>
    <row r="2101" spans="1:17" ht="15" hidden="1" customHeight="1" x14ac:dyDescent="0.2">
      <c r="C2101" s="8">
        <v>45359</v>
      </c>
      <c r="D2101" s="4" t="s">
        <v>1264</v>
      </c>
      <c r="E2101">
        <f t="shared" si="77"/>
        <v>11461</v>
      </c>
      <c r="F2101" s="4" t="s">
        <v>5545</v>
      </c>
      <c r="G2101" s="4" t="s">
        <v>6169</v>
      </c>
      <c r="H2101" s="12">
        <v>501096</v>
      </c>
      <c r="I2101" s="11" t="s">
        <v>548</v>
      </c>
      <c r="J2101" s="12">
        <v>40088</v>
      </c>
      <c r="K2101" s="12">
        <f t="shared" si="75"/>
        <v>541184</v>
      </c>
      <c r="L2101" s="4" t="s">
        <v>5596</v>
      </c>
      <c r="M2101" s="4" t="s">
        <v>5597</v>
      </c>
      <c r="N2101" t="s">
        <v>6626</v>
      </c>
      <c r="O2101" s="22">
        <f>+VLOOKUP(E2101,[2]Sheet1!C$817:L$956,9,0)</f>
        <v>541184</v>
      </c>
      <c r="P2101" s="22">
        <f t="shared" si="74"/>
        <v>0</v>
      </c>
      <c r="Q2101" s="1">
        <f>+VLOOKUP(E2101,[2]Sheet1!C$817:L$956,10,0)</f>
        <v>45418</v>
      </c>
    </row>
    <row r="2102" spans="1:17" ht="15" hidden="1" customHeight="1" x14ac:dyDescent="0.2">
      <c r="A2102" t="str">
        <f t="shared" ref="A2102:A2103" si="78">+RIGHT(G2102,LEN(G2102)-11)</f>
        <v>RRS20240304624HN2160</v>
      </c>
      <c r="B2102" t="s">
        <v>19506</v>
      </c>
      <c r="C2102" s="8">
        <v>45362</v>
      </c>
      <c r="D2102" s="4" t="s">
        <v>6030</v>
      </c>
      <c r="E2102">
        <f t="shared" si="77"/>
        <v>4028</v>
      </c>
      <c r="F2102" s="4" t="s">
        <v>5520</v>
      </c>
      <c r="G2102" s="4" t="s">
        <v>6170</v>
      </c>
      <c r="H2102" s="12">
        <v>-125274</v>
      </c>
      <c r="I2102" s="11" t="s">
        <v>548</v>
      </c>
      <c r="J2102" s="12">
        <v>-10022</v>
      </c>
      <c r="K2102" s="12">
        <f t="shared" si="75"/>
        <v>-135296</v>
      </c>
      <c r="L2102" s="4" t="s">
        <v>3387</v>
      </c>
      <c r="M2102" s="4" t="s">
        <v>3106</v>
      </c>
      <c r="N2102" t="s">
        <v>6305</v>
      </c>
      <c r="O2102" s="22">
        <f>+VLOOKUP(E2102,[2]Sheet1!C$616:L$816,9,0)</f>
        <v>-135296</v>
      </c>
      <c r="P2102" s="22">
        <f t="shared" si="74"/>
        <v>0</v>
      </c>
      <c r="Q2102" s="1">
        <f>+VLOOKUP(E2102,[2]Sheet1!C$616:L$816,10,0)</f>
        <v>45387</v>
      </c>
    </row>
    <row r="2103" spans="1:17" ht="15" hidden="1" customHeight="1" x14ac:dyDescent="0.2">
      <c r="A2103" t="str">
        <f t="shared" si="78"/>
        <v>RRS20240307083HN2152</v>
      </c>
      <c r="B2103" t="s">
        <v>19507</v>
      </c>
      <c r="C2103" s="8">
        <v>45362</v>
      </c>
      <c r="D2103" s="4" t="s">
        <v>6031</v>
      </c>
      <c r="E2103">
        <f t="shared" si="77"/>
        <v>4029</v>
      </c>
      <c r="F2103" s="4" t="s">
        <v>5520</v>
      </c>
      <c r="G2103" s="4" t="s">
        <v>6171</v>
      </c>
      <c r="H2103" s="12">
        <v>-187911</v>
      </c>
      <c r="I2103" s="11" t="s">
        <v>548</v>
      </c>
      <c r="J2103" s="12">
        <v>-15033</v>
      </c>
      <c r="K2103" s="12">
        <f t="shared" si="75"/>
        <v>-202944</v>
      </c>
      <c r="L2103" s="4" t="s">
        <v>3387</v>
      </c>
      <c r="M2103" s="4" t="s">
        <v>3106</v>
      </c>
      <c r="N2103" t="s">
        <v>6305</v>
      </c>
      <c r="O2103" s="22">
        <f>+VLOOKUP(E2103,[2]Sheet1!C$616:L$816,9,0)</f>
        <v>-202944</v>
      </c>
      <c r="P2103" s="22">
        <f t="shared" si="74"/>
        <v>0</v>
      </c>
      <c r="Q2103" s="1">
        <f>+VLOOKUP(E2103,[2]Sheet1!C$616:L$816,10,0)</f>
        <v>45387</v>
      </c>
    </row>
    <row r="2104" spans="1:17" ht="15" hidden="1" customHeight="1" x14ac:dyDescent="0.2">
      <c r="C2104" s="8">
        <v>45362</v>
      </c>
      <c r="D2104" s="4" t="s">
        <v>6032</v>
      </c>
      <c r="E2104">
        <f t="shared" si="77"/>
        <v>11567</v>
      </c>
      <c r="F2104" s="4" t="s">
        <v>5545</v>
      </c>
      <c r="G2104" s="4" t="s">
        <v>6172</v>
      </c>
      <c r="H2104" s="12">
        <v>501096</v>
      </c>
      <c r="I2104" s="11" t="s">
        <v>548</v>
      </c>
      <c r="J2104" s="12">
        <v>40088</v>
      </c>
      <c r="K2104" s="12">
        <f t="shared" si="75"/>
        <v>541184</v>
      </c>
      <c r="L2104" s="4" t="s">
        <v>3387</v>
      </c>
      <c r="M2104" s="4" t="s">
        <v>3106</v>
      </c>
      <c r="N2104" t="s">
        <v>6626</v>
      </c>
      <c r="O2104" s="22">
        <f>+VLOOKUP(E2104,[2]Sheet1!C$817:L$956,9,0)</f>
        <v>541184</v>
      </c>
      <c r="P2104" s="22">
        <f t="shared" si="74"/>
        <v>0</v>
      </c>
      <c r="Q2104" s="1">
        <f>+VLOOKUP(E2104,[2]Sheet1!C$817:L$956,10,0)</f>
        <v>45418</v>
      </c>
    </row>
    <row r="2105" spans="1:17" ht="15" hidden="1" customHeight="1" x14ac:dyDescent="0.2">
      <c r="C2105" s="8">
        <v>45362</v>
      </c>
      <c r="D2105" s="4" t="s">
        <v>6033</v>
      </c>
      <c r="E2105">
        <f t="shared" si="77"/>
        <v>11568</v>
      </c>
      <c r="F2105" s="4" t="s">
        <v>5545</v>
      </c>
      <c r="G2105" s="4" t="s">
        <v>6173</v>
      </c>
      <c r="H2105" s="12">
        <v>501096</v>
      </c>
      <c r="I2105" s="11" t="s">
        <v>548</v>
      </c>
      <c r="J2105" s="12">
        <v>40088</v>
      </c>
      <c r="K2105" s="12">
        <f t="shared" si="75"/>
        <v>541184</v>
      </c>
      <c r="L2105" s="4" t="s">
        <v>3387</v>
      </c>
      <c r="M2105" s="4" t="s">
        <v>3106</v>
      </c>
      <c r="N2105" t="s">
        <v>6626</v>
      </c>
      <c r="O2105" s="22">
        <f>+VLOOKUP(E2105,[2]Sheet1!C$817:L$956,9,0)</f>
        <v>541184</v>
      </c>
      <c r="P2105" s="22">
        <f t="shared" si="74"/>
        <v>0</v>
      </c>
      <c r="Q2105" s="1">
        <f>+VLOOKUP(E2105,[2]Sheet1!C$817:L$956,10,0)</f>
        <v>45418</v>
      </c>
    </row>
    <row r="2106" spans="1:17" ht="15" hidden="1" customHeight="1" x14ac:dyDescent="0.2">
      <c r="C2106" s="8">
        <v>45362</v>
      </c>
      <c r="D2106" s="4" t="s">
        <v>6034</v>
      </c>
      <c r="E2106">
        <f t="shared" si="77"/>
        <v>11569</v>
      </c>
      <c r="F2106" s="4" t="s">
        <v>5545</v>
      </c>
      <c r="G2106" s="4" t="s">
        <v>6174</v>
      </c>
      <c r="H2106" s="12">
        <v>626370</v>
      </c>
      <c r="I2106" s="11" t="s">
        <v>548</v>
      </c>
      <c r="J2106" s="12">
        <v>50110</v>
      </c>
      <c r="K2106" s="12">
        <f t="shared" si="75"/>
        <v>676480</v>
      </c>
      <c r="L2106" s="4" t="s">
        <v>3387</v>
      </c>
      <c r="M2106" s="4" t="s">
        <v>3106</v>
      </c>
      <c r="N2106" t="s">
        <v>6626</v>
      </c>
      <c r="O2106" s="22">
        <f>+VLOOKUP(E2106,[2]Sheet1!C$817:L$956,9,0)</f>
        <v>676480</v>
      </c>
      <c r="P2106" s="22">
        <f t="shared" si="74"/>
        <v>0</v>
      </c>
      <c r="Q2106" s="1">
        <f>+VLOOKUP(E2106,[2]Sheet1!C$817:L$956,10,0)</f>
        <v>45418</v>
      </c>
    </row>
    <row r="2107" spans="1:17" ht="15" hidden="1" customHeight="1" x14ac:dyDescent="0.2">
      <c r="C2107" s="8">
        <v>45362</v>
      </c>
      <c r="D2107" s="4" t="s">
        <v>6035</v>
      </c>
      <c r="E2107">
        <f t="shared" si="77"/>
        <v>11570</v>
      </c>
      <c r="F2107" s="4" t="s">
        <v>5545</v>
      </c>
      <c r="G2107" s="4" t="s">
        <v>6175</v>
      </c>
      <c r="H2107" s="12">
        <v>626370</v>
      </c>
      <c r="I2107" s="11" t="s">
        <v>548</v>
      </c>
      <c r="J2107" s="12">
        <v>50110</v>
      </c>
      <c r="K2107" s="12">
        <f t="shared" si="75"/>
        <v>676480</v>
      </c>
      <c r="L2107" s="4" t="s">
        <v>3387</v>
      </c>
      <c r="M2107" s="4" t="s">
        <v>3106</v>
      </c>
      <c r="N2107" t="s">
        <v>6626</v>
      </c>
      <c r="O2107" s="22">
        <f>+VLOOKUP(E2107,[2]Sheet1!C$817:L$956,9,0)</f>
        <v>676480</v>
      </c>
      <c r="P2107" s="22">
        <f t="shared" si="74"/>
        <v>0</v>
      </c>
      <c r="Q2107" s="1">
        <f>+VLOOKUP(E2107,[2]Sheet1!C$817:L$956,10,0)</f>
        <v>45418</v>
      </c>
    </row>
    <row r="2108" spans="1:17" ht="15" hidden="1" customHeight="1" x14ac:dyDescent="0.2">
      <c r="C2108" s="8">
        <v>45362</v>
      </c>
      <c r="D2108" s="4" t="s">
        <v>6036</v>
      </c>
      <c r="E2108">
        <f t="shared" si="77"/>
        <v>11571</v>
      </c>
      <c r="F2108" s="4" t="s">
        <v>5545</v>
      </c>
      <c r="G2108" s="4" t="s">
        <v>6176</v>
      </c>
      <c r="H2108" s="12">
        <v>626370</v>
      </c>
      <c r="I2108" s="11" t="s">
        <v>548</v>
      </c>
      <c r="J2108" s="12">
        <v>50110</v>
      </c>
      <c r="K2108" s="12">
        <f t="shared" si="75"/>
        <v>676480</v>
      </c>
      <c r="L2108" s="4" t="s">
        <v>3387</v>
      </c>
      <c r="M2108" s="4" t="s">
        <v>3106</v>
      </c>
      <c r="N2108" t="s">
        <v>6626</v>
      </c>
      <c r="O2108" s="22">
        <f>+VLOOKUP(E2108,[2]Sheet1!C$817:L$956,9,0)</f>
        <v>676480</v>
      </c>
      <c r="P2108" s="22">
        <f t="shared" si="74"/>
        <v>0</v>
      </c>
      <c r="Q2108" s="1">
        <f>+VLOOKUP(E2108,[2]Sheet1!C$817:L$956,10,0)</f>
        <v>45418</v>
      </c>
    </row>
    <row r="2109" spans="1:17" ht="15" hidden="1" customHeight="1" x14ac:dyDescent="0.2">
      <c r="C2109" s="8">
        <v>45362</v>
      </c>
      <c r="D2109" s="4" t="s">
        <v>6037</v>
      </c>
      <c r="E2109">
        <f t="shared" si="77"/>
        <v>11572</v>
      </c>
      <c r="F2109" s="4" t="s">
        <v>5545</v>
      </c>
      <c r="G2109" s="4" t="s">
        <v>6177</v>
      </c>
      <c r="H2109" s="12">
        <v>501096</v>
      </c>
      <c r="I2109" s="11" t="s">
        <v>548</v>
      </c>
      <c r="J2109" s="12">
        <v>40088</v>
      </c>
      <c r="K2109" s="12">
        <f t="shared" si="75"/>
        <v>541184</v>
      </c>
      <c r="L2109" s="4" t="s">
        <v>3387</v>
      </c>
      <c r="M2109" s="4" t="s">
        <v>3106</v>
      </c>
      <c r="N2109" t="s">
        <v>6626</v>
      </c>
      <c r="O2109" s="22">
        <f>+VLOOKUP(E2109,[2]Sheet1!C$817:L$956,9,0)</f>
        <v>541184</v>
      </c>
      <c r="P2109" s="22">
        <f t="shared" si="74"/>
        <v>0</v>
      </c>
      <c r="Q2109" s="1">
        <f>+VLOOKUP(E2109,[2]Sheet1!C$817:L$956,10,0)</f>
        <v>45418</v>
      </c>
    </row>
    <row r="2110" spans="1:17" ht="15" hidden="1" customHeight="1" x14ac:dyDescent="0.2">
      <c r="C2110" s="8">
        <v>45362</v>
      </c>
      <c r="D2110" s="4" t="s">
        <v>6038</v>
      </c>
      <c r="E2110">
        <f t="shared" si="77"/>
        <v>11573</v>
      </c>
      <c r="F2110" s="4" t="s">
        <v>5545</v>
      </c>
      <c r="G2110" s="4" t="s">
        <v>6178</v>
      </c>
      <c r="H2110" s="12">
        <v>501096</v>
      </c>
      <c r="I2110" s="11" t="s">
        <v>548</v>
      </c>
      <c r="J2110" s="12">
        <v>40088</v>
      </c>
      <c r="K2110" s="12">
        <f t="shared" si="75"/>
        <v>541184</v>
      </c>
      <c r="L2110" s="4" t="s">
        <v>3387</v>
      </c>
      <c r="M2110" s="4" t="s">
        <v>3106</v>
      </c>
      <c r="N2110" t="s">
        <v>6626</v>
      </c>
      <c r="O2110" s="22">
        <f>+VLOOKUP(E2110,[2]Sheet1!C$817:L$956,9,0)</f>
        <v>541184</v>
      </c>
      <c r="P2110" s="22">
        <f t="shared" si="74"/>
        <v>0</v>
      </c>
      <c r="Q2110" s="1">
        <f>+VLOOKUP(E2110,[2]Sheet1!C$817:L$956,10,0)</f>
        <v>45418</v>
      </c>
    </row>
    <row r="2111" spans="1:17" ht="15" hidden="1" customHeight="1" x14ac:dyDescent="0.2">
      <c r="C2111" s="8">
        <v>45362</v>
      </c>
      <c r="D2111" s="4" t="s">
        <v>6039</v>
      </c>
      <c r="E2111">
        <f t="shared" si="77"/>
        <v>11574</v>
      </c>
      <c r="F2111" s="4" t="s">
        <v>5545</v>
      </c>
      <c r="G2111" s="4" t="s">
        <v>6179</v>
      </c>
      <c r="H2111" s="12">
        <v>626370</v>
      </c>
      <c r="I2111" s="11" t="s">
        <v>548</v>
      </c>
      <c r="J2111" s="12">
        <v>50110</v>
      </c>
      <c r="K2111" s="12">
        <f t="shared" si="75"/>
        <v>676480</v>
      </c>
      <c r="L2111" s="4" t="s">
        <v>3387</v>
      </c>
      <c r="M2111" s="4" t="s">
        <v>3106</v>
      </c>
      <c r="N2111" t="s">
        <v>6626</v>
      </c>
      <c r="O2111" s="22">
        <f>+VLOOKUP(E2111,[2]Sheet1!C$817:L$956,9,0)</f>
        <v>676480</v>
      </c>
      <c r="P2111" s="22">
        <f t="shared" si="74"/>
        <v>0</v>
      </c>
      <c r="Q2111" s="1">
        <f>+VLOOKUP(E2111,[2]Sheet1!C$817:L$956,10,0)</f>
        <v>45418</v>
      </c>
    </row>
    <row r="2112" spans="1:17" ht="15" hidden="1" customHeight="1" x14ac:dyDescent="0.2">
      <c r="A2112" t="str">
        <f t="shared" ref="A2112:A2115" si="79">+RIGHT(G2112,LEN(G2112)-11)</f>
        <v>RRS20240308268HN2208</v>
      </c>
      <c r="B2112" t="s">
        <v>19508</v>
      </c>
      <c r="C2112" s="8">
        <v>45363</v>
      </c>
      <c r="D2112" s="4" t="s">
        <v>6040</v>
      </c>
      <c r="E2112">
        <f t="shared" si="77"/>
        <v>4121</v>
      </c>
      <c r="F2112" s="4" t="s">
        <v>5520</v>
      </c>
      <c r="G2112" s="4" t="s">
        <v>6180</v>
      </c>
      <c r="H2112" s="12">
        <v>-313185</v>
      </c>
      <c r="I2112" s="11" t="s">
        <v>548</v>
      </c>
      <c r="J2112" s="12">
        <v>-25055</v>
      </c>
      <c r="K2112" s="12">
        <f t="shared" si="75"/>
        <v>-338240</v>
      </c>
      <c r="L2112" s="4" t="s">
        <v>3387</v>
      </c>
      <c r="M2112" s="4" t="s">
        <v>3106</v>
      </c>
      <c r="N2112" t="s">
        <v>6305</v>
      </c>
      <c r="O2112" s="22">
        <f>+VLOOKUP(E2112,[2]Sheet1!C$616:L$816,9,0)</f>
        <v>-338240</v>
      </c>
      <c r="P2112" s="22">
        <f t="shared" si="74"/>
        <v>0</v>
      </c>
      <c r="Q2112" s="1">
        <f>+VLOOKUP(E2112,[2]Sheet1!C$616:L$816,10,0)</f>
        <v>45387</v>
      </c>
    </row>
    <row r="2113" spans="1:17" ht="15" hidden="1" customHeight="1" x14ac:dyDescent="0.2">
      <c r="A2113" t="str">
        <f t="shared" si="79"/>
        <v>RRS20240308254HN2168</v>
      </c>
      <c r="B2113" t="s">
        <v>19509</v>
      </c>
      <c r="C2113" s="8">
        <v>45363</v>
      </c>
      <c r="D2113" s="4" t="s">
        <v>6041</v>
      </c>
      <c r="E2113">
        <f t="shared" si="77"/>
        <v>4122</v>
      </c>
      <c r="F2113" s="4" t="s">
        <v>5520</v>
      </c>
      <c r="G2113" s="4" t="s">
        <v>6181</v>
      </c>
      <c r="H2113" s="12">
        <v>-125274</v>
      </c>
      <c r="I2113" s="11" t="s">
        <v>548</v>
      </c>
      <c r="J2113" s="12">
        <v>-10022</v>
      </c>
      <c r="K2113" s="12">
        <f t="shared" si="75"/>
        <v>-135296</v>
      </c>
      <c r="L2113" s="4" t="s">
        <v>3387</v>
      </c>
      <c r="M2113" s="4" t="s">
        <v>3106</v>
      </c>
      <c r="N2113" t="s">
        <v>6305</v>
      </c>
      <c r="O2113" s="22">
        <f>+VLOOKUP(E2113,[2]Sheet1!C$616:L$816,9,0)</f>
        <v>-135296</v>
      </c>
      <c r="P2113" s="22">
        <f t="shared" si="74"/>
        <v>0</v>
      </c>
      <c r="Q2113" s="1">
        <f>+VLOOKUP(E2113,[2]Sheet1!C$616:L$816,10,0)</f>
        <v>45387</v>
      </c>
    </row>
    <row r="2114" spans="1:17" ht="15" hidden="1" customHeight="1" x14ac:dyDescent="0.2">
      <c r="A2114" t="str">
        <f t="shared" si="79"/>
        <v>RRS20240201542HN2217</v>
      </c>
      <c r="B2114" t="s">
        <v>19510</v>
      </c>
      <c r="C2114" s="8">
        <v>45363</v>
      </c>
      <c r="D2114" s="4" t="s">
        <v>6042</v>
      </c>
      <c r="E2114">
        <f t="shared" si="77"/>
        <v>4123</v>
      </c>
      <c r="F2114" s="4" t="s">
        <v>5520</v>
      </c>
      <c r="G2114" s="4" t="s">
        <v>6182</v>
      </c>
      <c r="H2114" s="12">
        <v>-62637</v>
      </c>
      <c r="I2114" s="11" t="s">
        <v>548</v>
      </c>
      <c r="J2114" s="12">
        <v>-5011</v>
      </c>
      <c r="K2114" s="12">
        <f t="shared" si="75"/>
        <v>-67648</v>
      </c>
      <c r="L2114" s="4" t="s">
        <v>3387</v>
      </c>
      <c r="M2114" s="4" t="s">
        <v>3106</v>
      </c>
      <c r="N2114" t="s">
        <v>6305</v>
      </c>
      <c r="O2114" s="22">
        <f>+VLOOKUP(E2114,[2]Sheet1!C$616:L$816,9,0)</f>
        <v>-67648</v>
      </c>
      <c r="P2114" s="22">
        <f t="shared" si="74"/>
        <v>0</v>
      </c>
      <c r="Q2114" s="1">
        <f>+VLOOKUP(E2114,[2]Sheet1!C$616:L$816,10,0)</f>
        <v>45387</v>
      </c>
    </row>
    <row r="2115" spans="1:17" ht="15" hidden="1" customHeight="1" x14ac:dyDescent="0.2">
      <c r="A2115" t="str">
        <f t="shared" si="79"/>
        <v>RRS20240311396HN2029</v>
      </c>
      <c r="B2115" t="s">
        <v>19511</v>
      </c>
      <c r="C2115" s="8">
        <v>45363</v>
      </c>
      <c r="D2115" s="4" t="s">
        <v>6043</v>
      </c>
      <c r="E2115">
        <f t="shared" si="77"/>
        <v>4124</v>
      </c>
      <c r="F2115" s="4" t="s">
        <v>5520</v>
      </c>
      <c r="G2115" s="4" t="s">
        <v>6183</v>
      </c>
      <c r="H2115" s="12">
        <v>-62637</v>
      </c>
      <c r="I2115" s="11" t="s">
        <v>548</v>
      </c>
      <c r="J2115" s="12">
        <v>-5011</v>
      </c>
      <c r="K2115" s="12">
        <f t="shared" si="75"/>
        <v>-67648</v>
      </c>
      <c r="L2115" s="4" t="s">
        <v>3387</v>
      </c>
      <c r="M2115" s="4" t="s">
        <v>3106</v>
      </c>
      <c r="N2115" t="s">
        <v>6305</v>
      </c>
      <c r="O2115" s="22">
        <f>+VLOOKUP(E2115,[2]Sheet1!C$616:L$816,9,0)</f>
        <v>-67648</v>
      </c>
      <c r="P2115" s="22">
        <f t="shared" si="74"/>
        <v>0</v>
      </c>
      <c r="Q2115" s="1">
        <f>+VLOOKUP(E2115,[2]Sheet1!C$616:L$816,10,0)</f>
        <v>45387</v>
      </c>
    </row>
    <row r="2116" spans="1:17" ht="15" hidden="1" customHeight="1" x14ac:dyDescent="0.2">
      <c r="C2116" s="8">
        <v>45363</v>
      </c>
      <c r="D2116" s="4" t="s">
        <v>6044</v>
      </c>
      <c r="E2116">
        <f t="shared" si="77"/>
        <v>11643</v>
      </c>
      <c r="F2116" s="4" t="s">
        <v>5545</v>
      </c>
      <c r="G2116" s="4" t="s">
        <v>6184</v>
      </c>
      <c r="H2116" s="12">
        <v>501096</v>
      </c>
      <c r="I2116" s="11" t="s">
        <v>548</v>
      </c>
      <c r="J2116" s="12">
        <v>40088</v>
      </c>
      <c r="K2116" s="12">
        <f t="shared" si="75"/>
        <v>541184</v>
      </c>
      <c r="L2116" s="4" t="s">
        <v>3387</v>
      </c>
      <c r="M2116" s="4" t="s">
        <v>3106</v>
      </c>
      <c r="N2116" t="s">
        <v>6626</v>
      </c>
      <c r="O2116" s="22">
        <f>+VLOOKUP(E2116,[2]Sheet1!C$817:L$956,9,0)</f>
        <v>541184</v>
      </c>
      <c r="P2116" s="22">
        <f t="shared" si="74"/>
        <v>0</v>
      </c>
      <c r="Q2116" s="1">
        <f>+VLOOKUP(E2116,[2]Sheet1!C$817:L$956,10,0)</f>
        <v>45418</v>
      </c>
    </row>
    <row r="2117" spans="1:17" ht="15" hidden="1" customHeight="1" x14ac:dyDescent="0.2">
      <c r="C2117" s="8">
        <v>45363</v>
      </c>
      <c r="D2117" s="4" t="s">
        <v>6045</v>
      </c>
      <c r="E2117">
        <f t="shared" si="77"/>
        <v>11644</v>
      </c>
      <c r="F2117" s="4" t="s">
        <v>5545</v>
      </c>
      <c r="G2117" s="4" t="s">
        <v>6185</v>
      </c>
      <c r="H2117" s="12">
        <v>501096</v>
      </c>
      <c r="I2117" s="11" t="s">
        <v>548</v>
      </c>
      <c r="J2117" s="12">
        <v>40088</v>
      </c>
      <c r="K2117" s="12">
        <f t="shared" si="75"/>
        <v>541184</v>
      </c>
      <c r="L2117" s="4" t="s">
        <v>3387</v>
      </c>
      <c r="M2117" s="4" t="s">
        <v>3106</v>
      </c>
      <c r="N2117" t="s">
        <v>6626</v>
      </c>
      <c r="O2117" s="22">
        <f>+VLOOKUP(E2117,[2]Sheet1!C$817:L$956,9,0)</f>
        <v>541184</v>
      </c>
      <c r="P2117" s="22">
        <f t="shared" si="74"/>
        <v>0</v>
      </c>
      <c r="Q2117" s="1">
        <f>+VLOOKUP(E2117,[2]Sheet1!C$817:L$956,10,0)</f>
        <v>45418</v>
      </c>
    </row>
    <row r="2118" spans="1:17" ht="15" hidden="1" customHeight="1" x14ac:dyDescent="0.2">
      <c r="C2118" s="8">
        <v>45363</v>
      </c>
      <c r="D2118" s="4" t="s">
        <v>6046</v>
      </c>
      <c r="E2118">
        <f t="shared" si="77"/>
        <v>11645</v>
      </c>
      <c r="F2118" s="4" t="s">
        <v>5545</v>
      </c>
      <c r="G2118" s="4" t="s">
        <v>6186</v>
      </c>
      <c r="H2118" s="12">
        <v>501096</v>
      </c>
      <c r="I2118" s="11" t="s">
        <v>548</v>
      </c>
      <c r="J2118" s="12">
        <v>40088</v>
      </c>
      <c r="K2118" s="12">
        <f t="shared" si="75"/>
        <v>541184</v>
      </c>
      <c r="L2118" s="4" t="s">
        <v>3387</v>
      </c>
      <c r="M2118" s="4" t="s">
        <v>3106</v>
      </c>
      <c r="N2118" t="s">
        <v>6626</v>
      </c>
      <c r="O2118" s="22">
        <f>+VLOOKUP(E2118,[2]Sheet1!C$817:L$956,9,0)</f>
        <v>541184</v>
      </c>
      <c r="P2118" s="22">
        <f t="shared" si="74"/>
        <v>0</v>
      </c>
      <c r="Q2118" s="1">
        <f>+VLOOKUP(E2118,[2]Sheet1!C$817:L$956,10,0)</f>
        <v>45418</v>
      </c>
    </row>
    <row r="2119" spans="1:17" ht="15" hidden="1" customHeight="1" x14ac:dyDescent="0.2">
      <c r="C2119" s="8">
        <v>45363</v>
      </c>
      <c r="D2119" s="4" t="s">
        <v>6047</v>
      </c>
      <c r="E2119">
        <f t="shared" si="77"/>
        <v>11646</v>
      </c>
      <c r="F2119" s="4" t="s">
        <v>5545</v>
      </c>
      <c r="G2119" s="4" t="s">
        <v>6187</v>
      </c>
      <c r="H2119" s="12">
        <v>626370</v>
      </c>
      <c r="I2119" s="11" t="s">
        <v>548</v>
      </c>
      <c r="J2119" s="12">
        <v>50110</v>
      </c>
      <c r="K2119" s="12">
        <f t="shared" si="75"/>
        <v>676480</v>
      </c>
      <c r="L2119" s="4" t="s">
        <v>3387</v>
      </c>
      <c r="M2119" s="4" t="s">
        <v>3106</v>
      </c>
      <c r="N2119" t="s">
        <v>6626</v>
      </c>
      <c r="O2119" s="22">
        <f>+VLOOKUP(E2119,[2]Sheet1!C$817:L$956,9,0)</f>
        <v>676480</v>
      </c>
      <c r="P2119" s="22">
        <f t="shared" si="74"/>
        <v>0</v>
      </c>
      <c r="Q2119" s="1">
        <f>+VLOOKUP(E2119,[2]Sheet1!C$817:L$956,10,0)</f>
        <v>45418</v>
      </c>
    </row>
    <row r="2120" spans="1:17" ht="15" hidden="1" customHeight="1" x14ac:dyDescent="0.2">
      <c r="A2120" t="s">
        <v>6284</v>
      </c>
      <c r="B2120" t="s">
        <v>6284</v>
      </c>
      <c r="C2120" s="8">
        <v>45364</v>
      </c>
      <c r="D2120" s="4" t="s">
        <v>6048</v>
      </c>
      <c r="E2120">
        <f t="shared" si="77"/>
        <v>65</v>
      </c>
      <c r="F2120" s="4" t="s">
        <v>5622</v>
      </c>
      <c r="G2120" s="4" t="s">
        <v>3806</v>
      </c>
      <c r="H2120" s="12">
        <v>-62637</v>
      </c>
      <c r="I2120" s="11" t="s">
        <v>548</v>
      </c>
      <c r="J2120" s="12">
        <v>-5011</v>
      </c>
      <c r="K2120" s="12">
        <f t="shared" si="75"/>
        <v>-67648</v>
      </c>
      <c r="L2120" s="4" t="s">
        <v>313</v>
      </c>
      <c r="M2120" s="4" t="s">
        <v>1554</v>
      </c>
      <c r="N2120" t="s">
        <v>6305</v>
      </c>
      <c r="O2120" s="22">
        <f>+VLOOKUP(E2120,[2]Sheet1!C$616:L$816,9,0)</f>
        <v>-67648</v>
      </c>
      <c r="P2120" s="22">
        <f t="shared" si="74"/>
        <v>0</v>
      </c>
      <c r="Q2120" s="1">
        <f>+VLOOKUP(E2120,[2]Sheet1!C$616:L$816,10,0)</f>
        <v>45387</v>
      </c>
    </row>
    <row r="2121" spans="1:17" ht="15" hidden="1" customHeight="1" x14ac:dyDescent="0.2">
      <c r="A2121" t="s">
        <v>6285</v>
      </c>
      <c r="B2121" t="s">
        <v>6285</v>
      </c>
      <c r="C2121" s="8">
        <v>45364</v>
      </c>
      <c r="D2121" s="4" t="s">
        <v>6049</v>
      </c>
      <c r="E2121">
        <f t="shared" si="77"/>
        <v>66</v>
      </c>
      <c r="F2121" s="4" t="s">
        <v>5622</v>
      </c>
      <c r="G2121" s="4" t="s">
        <v>3806</v>
      </c>
      <c r="H2121" s="12">
        <v>-250548</v>
      </c>
      <c r="I2121" s="11" t="s">
        <v>548</v>
      </c>
      <c r="J2121" s="12">
        <v>-20044</v>
      </c>
      <c r="K2121" s="12">
        <f t="shared" si="75"/>
        <v>-270592</v>
      </c>
      <c r="L2121" s="4" t="s">
        <v>313</v>
      </c>
      <c r="M2121" s="4" t="s">
        <v>1554</v>
      </c>
      <c r="N2121" t="s">
        <v>6305</v>
      </c>
      <c r="O2121" s="22">
        <f>+VLOOKUP(E2121,[2]Sheet1!C$616:L$816,9,0)</f>
        <v>-270592</v>
      </c>
      <c r="P2121" s="22">
        <f t="shared" si="74"/>
        <v>0</v>
      </c>
      <c r="Q2121" s="1">
        <f>+VLOOKUP(E2121,[2]Sheet1!C$616:L$816,10,0)</f>
        <v>45387</v>
      </c>
    </row>
    <row r="2122" spans="1:17" ht="15" hidden="1" customHeight="1" x14ac:dyDescent="0.2">
      <c r="A2122" t="s">
        <v>6246</v>
      </c>
      <c r="B2122" t="s">
        <v>6246</v>
      </c>
      <c r="C2122" s="8">
        <v>45364</v>
      </c>
      <c r="D2122" s="4" t="s">
        <v>4196</v>
      </c>
      <c r="E2122">
        <f t="shared" si="77"/>
        <v>4177</v>
      </c>
      <c r="F2122" s="4" t="s">
        <v>5520</v>
      </c>
      <c r="G2122" s="4" t="s">
        <v>3806</v>
      </c>
      <c r="H2122" s="12">
        <v>-62637</v>
      </c>
      <c r="I2122" s="11" t="s">
        <v>548</v>
      </c>
      <c r="J2122" s="12">
        <v>-5011</v>
      </c>
      <c r="K2122" s="12">
        <f t="shared" si="75"/>
        <v>-67648</v>
      </c>
      <c r="L2122" s="4" t="s">
        <v>3387</v>
      </c>
      <c r="M2122" s="4" t="s">
        <v>3106</v>
      </c>
      <c r="N2122" t="s">
        <v>6305</v>
      </c>
      <c r="O2122" s="22">
        <f>+VLOOKUP(E2122,[2]Sheet1!C$616:L$816,9,0)</f>
        <v>-67648</v>
      </c>
      <c r="P2122" s="22">
        <f t="shared" si="74"/>
        <v>0</v>
      </c>
      <c r="Q2122" s="1">
        <f>+VLOOKUP(E2122,[2]Sheet1!C$616:L$816,10,0)</f>
        <v>45387</v>
      </c>
    </row>
    <row r="2123" spans="1:17" ht="15" hidden="1" customHeight="1" x14ac:dyDescent="0.2">
      <c r="A2123" t="s">
        <v>6247</v>
      </c>
      <c r="B2123" t="s">
        <v>6247</v>
      </c>
      <c r="C2123" s="8">
        <v>45364</v>
      </c>
      <c r="D2123" s="4" t="s">
        <v>3142</v>
      </c>
      <c r="E2123">
        <f t="shared" si="77"/>
        <v>4178</v>
      </c>
      <c r="F2123" s="4" t="s">
        <v>5520</v>
      </c>
      <c r="G2123" s="4" t="s">
        <v>3806</v>
      </c>
      <c r="H2123" s="12">
        <v>-125274</v>
      </c>
      <c r="I2123" s="11" t="s">
        <v>548</v>
      </c>
      <c r="J2123" s="12">
        <v>-10022</v>
      </c>
      <c r="K2123" s="12">
        <f t="shared" si="75"/>
        <v>-135296</v>
      </c>
      <c r="L2123" s="4" t="s">
        <v>3387</v>
      </c>
      <c r="M2123" s="4" t="s">
        <v>3106</v>
      </c>
      <c r="N2123" t="s">
        <v>6305</v>
      </c>
      <c r="O2123" s="22">
        <f>+VLOOKUP(E2123,[2]Sheet1!C$616:L$816,9,0)</f>
        <v>-135296</v>
      </c>
      <c r="P2123" s="22">
        <f t="shared" si="74"/>
        <v>0</v>
      </c>
      <c r="Q2123" s="1">
        <f>+VLOOKUP(E2123,[2]Sheet1!C$616:L$816,10,0)</f>
        <v>45387</v>
      </c>
    </row>
    <row r="2124" spans="1:17" ht="15" hidden="1" customHeight="1" x14ac:dyDescent="0.2">
      <c r="A2124" t="s">
        <v>6248</v>
      </c>
      <c r="B2124" t="s">
        <v>6248</v>
      </c>
      <c r="C2124" s="8">
        <v>45364</v>
      </c>
      <c r="D2124" s="4" t="s">
        <v>3494</v>
      </c>
      <c r="E2124">
        <f t="shared" si="77"/>
        <v>4179</v>
      </c>
      <c r="F2124" s="4" t="s">
        <v>5520</v>
      </c>
      <c r="G2124" s="4" t="s">
        <v>3806</v>
      </c>
      <c r="H2124" s="12">
        <v>-250548</v>
      </c>
      <c r="I2124" s="11" t="s">
        <v>548</v>
      </c>
      <c r="J2124" s="12">
        <v>-20044</v>
      </c>
      <c r="K2124" s="12">
        <f t="shared" si="75"/>
        <v>-270592</v>
      </c>
      <c r="L2124" s="4" t="s">
        <v>3387</v>
      </c>
      <c r="M2124" s="4" t="s">
        <v>3106</v>
      </c>
      <c r="N2124" t="s">
        <v>6305</v>
      </c>
      <c r="O2124" s="22">
        <f>+VLOOKUP(E2124,[2]Sheet1!C$616:L$816,9,0)</f>
        <v>-270592</v>
      </c>
      <c r="P2124" s="22">
        <f t="shared" si="74"/>
        <v>0</v>
      </c>
      <c r="Q2124" s="1">
        <f>+VLOOKUP(E2124,[2]Sheet1!C$616:L$816,10,0)</f>
        <v>45387</v>
      </c>
    </row>
    <row r="2125" spans="1:17" ht="15" hidden="1" customHeight="1" x14ac:dyDescent="0.2">
      <c r="A2125" t="s">
        <v>6249</v>
      </c>
      <c r="B2125" t="s">
        <v>6249</v>
      </c>
      <c r="C2125" s="8">
        <v>45364</v>
      </c>
      <c r="D2125" s="4" t="s">
        <v>3488</v>
      </c>
      <c r="E2125">
        <f t="shared" si="77"/>
        <v>4180</v>
      </c>
      <c r="F2125" s="4" t="s">
        <v>5520</v>
      </c>
      <c r="G2125" s="4" t="s">
        <v>3806</v>
      </c>
      <c r="H2125" s="12">
        <v>-125274</v>
      </c>
      <c r="I2125" s="11" t="s">
        <v>548</v>
      </c>
      <c r="J2125" s="12">
        <v>-10022</v>
      </c>
      <c r="K2125" s="12">
        <f t="shared" si="75"/>
        <v>-135296</v>
      </c>
      <c r="L2125" s="4" t="s">
        <v>3387</v>
      </c>
      <c r="M2125" s="4" t="s">
        <v>3106</v>
      </c>
      <c r="N2125" t="s">
        <v>6305</v>
      </c>
      <c r="O2125" s="22">
        <f>+VLOOKUP(E2125,[2]Sheet1!C$616:L$816,9,0)</f>
        <v>-135296</v>
      </c>
      <c r="P2125" s="22">
        <f t="shared" ref="P2125:P2187" si="80">+O2125-K2125</f>
        <v>0</v>
      </c>
      <c r="Q2125" s="1">
        <f>+VLOOKUP(E2125,[2]Sheet1!C$616:L$816,10,0)</f>
        <v>45387</v>
      </c>
    </row>
    <row r="2126" spans="1:17" ht="15" hidden="1" customHeight="1" x14ac:dyDescent="0.2">
      <c r="C2126" s="8">
        <v>45364</v>
      </c>
      <c r="D2126" s="4" t="s">
        <v>6050</v>
      </c>
      <c r="E2126">
        <f t="shared" si="77"/>
        <v>11718</v>
      </c>
      <c r="F2126" s="4" t="s">
        <v>5545</v>
      </c>
      <c r="G2126" s="4" t="s">
        <v>6188</v>
      </c>
      <c r="H2126" s="12">
        <v>939555</v>
      </c>
      <c r="I2126" s="11" t="s">
        <v>548</v>
      </c>
      <c r="J2126" s="12">
        <v>75164</v>
      </c>
      <c r="K2126" s="12">
        <f t="shared" ref="K2126:K2188" si="81">+H2126+J2126</f>
        <v>1014719</v>
      </c>
      <c r="L2126" s="4" t="s">
        <v>646</v>
      </c>
      <c r="M2126" s="4" t="s">
        <v>4552</v>
      </c>
      <c r="N2126" t="s">
        <v>6626</v>
      </c>
      <c r="O2126" s="22">
        <f>+VLOOKUP(E2126,[2]Sheet1!C$817:L$956,9,0)</f>
        <v>1014719</v>
      </c>
      <c r="P2126" s="22">
        <f t="shared" si="80"/>
        <v>0</v>
      </c>
      <c r="Q2126" s="1">
        <f>+VLOOKUP(E2126,[2]Sheet1!C$817:L$956,10,0)</f>
        <v>45418</v>
      </c>
    </row>
    <row r="2127" spans="1:17" ht="15" hidden="1" customHeight="1" x14ac:dyDescent="0.2">
      <c r="C2127" s="8">
        <v>45364</v>
      </c>
      <c r="D2127" s="4" t="s">
        <v>6051</v>
      </c>
      <c r="E2127">
        <f t="shared" si="77"/>
        <v>11735</v>
      </c>
      <c r="F2127" s="4" t="s">
        <v>5545</v>
      </c>
      <c r="G2127" s="4" t="s">
        <v>6189</v>
      </c>
      <c r="H2127" s="12">
        <v>626370</v>
      </c>
      <c r="I2127" s="11" t="s">
        <v>548</v>
      </c>
      <c r="J2127" s="12">
        <v>50110</v>
      </c>
      <c r="K2127" s="12">
        <f t="shared" si="81"/>
        <v>676480</v>
      </c>
      <c r="L2127" s="4" t="s">
        <v>3387</v>
      </c>
      <c r="M2127" s="4" t="s">
        <v>3106</v>
      </c>
      <c r="N2127" t="s">
        <v>6626</v>
      </c>
      <c r="O2127" s="22">
        <f>+VLOOKUP(E2127,[2]Sheet1!C$817:L$956,9,0)</f>
        <v>676480</v>
      </c>
      <c r="P2127" s="22">
        <f t="shared" si="80"/>
        <v>0</v>
      </c>
      <c r="Q2127" s="1">
        <f>+VLOOKUP(E2127,[2]Sheet1!C$817:L$956,10,0)</f>
        <v>45418</v>
      </c>
    </row>
    <row r="2128" spans="1:17" ht="15" hidden="1" customHeight="1" x14ac:dyDescent="0.2">
      <c r="C2128" s="8">
        <v>45364</v>
      </c>
      <c r="D2128" s="4" t="s">
        <v>6052</v>
      </c>
      <c r="E2128">
        <f t="shared" si="77"/>
        <v>11736</v>
      </c>
      <c r="F2128" s="4" t="s">
        <v>5545</v>
      </c>
      <c r="G2128" s="4" t="s">
        <v>6190</v>
      </c>
      <c r="H2128" s="12">
        <v>626370</v>
      </c>
      <c r="I2128" s="11" t="s">
        <v>548</v>
      </c>
      <c r="J2128" s="12">
        <v>50110</v>
      </c>
      <c r="K2128" s="12">
        <f t="shared" si="81"/>
        <v>676480</v>
      </c>
      <c r="L2128" s="4" t="s">
        <v>3387</v>
      </c>
      <c r="M2128" s="4" t="s">
        <v>3106</v>
      </c>
      <c r="N2128" t="s">
        <v>6626</v>
      </c>
      <c r="O2128" s="22">
        <f>+VLOOKUP(E2128,[2]Sheet1!C$817:L$956,9,0)</f>
        <v>676480</v>
      </c>
      <c r="P2128" s="22">
        <f t="shared" si="80"/>
        <v>0</v>
      </c>
      <c r="Q2128" s="1">
        <f>+VLOOKUP(E2128,[2]Sheet1!C$817:L$956,10,0)</f>
        <v>45418</v>
      </c>
    </row>
    <row r="2129" spans="1:17" ht="15" hidden="1" customHeight="1" x14ac:dyDescent="0.2">
      <c r="C2129" s="8">
        <v>45364</v>
      </c>
      <c r="D2129" s="4" t="s">
        <v>6053</v>
      </c>
      <c r="E2129">
        <f t="shared" si="77"/>
        <v>11737</v>
      </c>
      <c r="F2129" s="4" t="s">
        <v>5545</v>
      </c>
      <c r="G2129" s="4" t="s">
        <v>6191</v>
      </c>
      <c r="H2129" s="12">
        <v>501096</v>
      </c>
      <c r="I2129" s="11" t="s">
        <v>548</v>
      </c>
      <c r="J2129" s="12">
        <v>40088</v>
      </c>
      <c r="K2129" s="12">
        <f t="shared" si="81"/>
        <v>541184</v>
      </c>
      <c r="L2129" s="4" t="s">
        <v>3387</v>
      </c>
      <c r="M2129" s="4" t="s">
        <v>3106</v>
      </c>
      <c r="N2129" t="s">
        <v>6626</v>
      </c>
      <c r="O2129" s="22">
        <f>+VLOOKUP(E2129,[2]Sheet1!C$817:L$956,9,0)</f>
        <v>541184</v>
      </c>
      <c r="P2129" s="22">
        <f t="shared" si="80"/>
        <v>0</v>
      </c>
      <c r="Q2129" s="1">
        <f>+VLOOKUP(E2129,[2]Sheet1!C$817:L$956,10,0)</f>
        <v>45418</v>
      </c>
    </row>
    <row r="2130" spans="1:17" ht="15" hidden="1" customHeight="1" x14ac:dyDescent="0.2">
      <c r="C2130" s="8">
        <v>45364</v>
      </c>
      <c r="D2130" s="4" t="s">
        <v>6054</v>
      </c>
      <c r="E2130">
        <f t="shared" si="77"/>
        <v>11738</v>
      </c>
      <c r="F2130" s="4" t="s">
        <v>5545</v>
      </c>
      <c r="G2130" s="4" t="s">
        <v>6192</v>
      </c>
      <c r="H2130" s="12">
        <v>501096</v>
      </c>
      <c r="I2130" s="11" t="s">
        <v>548</v>
      </c>
      <c r="J2130" s="12">
        <v>40088</v>
      </c>
      <c r="K2130" s="12">
        <f t="shared" si="81"/>
        <v>541184</v>
      </c>
      <c r="L2130" s="4" t="s">
        <v>3387</v>
      </c>
      <c r="M2130" s="4" t="s">
        <v>3106</v>
      </c>
      <c r="N2130" t="s">
        <v>6626</v>
      </c>
      <c r="O2130" s="22">
        <f>+VLOOKUP(E2130,[2]Sheet1!C$817:L$956,9,0)</f>
        <v>541184</v>
      </c>
      <c r="P2130" s="22">
        <f t="shared" si="80"/>
        <v>0</v>
      </c>
      <c r="Q2130" s="1">
        <f>+VLOOKUP(E2130,[2]Sheet1!C$817:L$956,10,0)</f>
        <v>45418</v>
      </c>
    </row>
    <row r="2131" spans="1:17" ht="15" hidden="1" customHeight="1" x14ac:dyDescent="0.2">
      <c r="C2131" s="8">
        <v>45364</v>
      </c>
      <c r="D2131" s="4" t="s">
        <v>6055</v>
      </c>
      <c r="E2131">
        <f t="shared" si="77"/>
        <v>11739</v>
      </c>
      <c r="F2131" s="4" t="s">
        <v>5545</v>
      </c>
      <c r="G2131" s="4" t="s">
        <v>6193</v>
      </c>
      <c r="H2131" s="12">
        <v>501096</v>
      </c>
      <c r="I2131" s="11" t="s">
        <v>548</v>
      </c>
      <c r="J2131" s="12">
        <v>40088</v>
      </c>
      <c r="K2131" s="12">
        <f t="shared" si="81"/>
        <v>541184</v>
      </c>
      <c r="L2131" s="4" t="s">
        <v>3387</v>
      </c>
      <c r="M2131" s="4" t="s">
        <v>3106</v>
      </c>
      <c r="N2131" t="s">
        <v>6626</v>
      </c>
      <c r="O2131" s="22">
        <f>+VLOOKUP(E2131,[2]Sheet1!C$817:L$956,9,0)</f>
        <v>541184</v>
      </c>
      <c r="P2131" s="22">
        <f t="shared" si="80"/>
        <v>0</v>
      </c>
      <c r="Q2131" s="1">
        <f>+VLOOKUP(E2131,[2]Sheet1!C$817:L$956,10,0)</f>
        <v>45418</v>
      </c>
    </row>
    <row r="2132" spans="1:17" ht="15" hidden="1" customHeight="1" x14ac:dyDescent="0.2">
      <c r="C2132" s="8">
        <v>45364</v>
      </c>
      <c r="D2132" s="4" t="s">
        <v>6056</v>
      </c>
      <c r="E2132">
        <f t="shared" si="77"/>
        <v>11740</v>
      </c>
      <c r="F2132" s="4" t="s">
        <v>5545</v>
      </c>
      <c r="G2132" s="4" t="s">
        <v>6194</v>
      </c>
      <c r="H2132" s="12">
        <v>501096</v>
      </c>
      <c r="I2132" s="11" t="s">
        <v>548</v>
      </c>
      <c r="J2132" s="12">
        <v>40088</v>
      </c>
      <c r="K2132" s="12">
        <f t="shared" si="81"/>
        <v>541184</v>
      </c>
      <c r="L2132" s="4" t="s">
        <v>3387</v>
      </c>
      <c r="M2132" s="4" t="s">
        <v>3106</v>
      </c>
      <c r="N2132" t="s">
        <v>6626</v>
      </c>
      <c r="O2132" s="22">
        <f>+VLOOKUP(E2132,[2]Sheet1!C$817:L$956,9,0)</f>
        <v>541184</v>
      </c>
      <c r="P2132" s="22">
        <f t="shared" si="80"/>
        <v>0</v>
      </c>
      <c r="Q2132" s="1">
        <f>+VLOOKUP(E2132,[2]Sheet1!C$817:L$956,10,0)</f>
        <v>45418</v>
      </c>
    </row>
    <row r="2133" spans="1:17" ht="15" hidden="1" customHeight="1" x14ac:dyDescent="0.2">
      <c r="C2133" s="8">
        <v>45364</v>
      </c>
      <c r="D2133" s="4" t="s">
        <v>6057</v>
      </c>
      <c r="E2133">
        <f t="shared" si="77"/>
        <v>11741</v>
      </c>
      <c r="F2133" s="4" t="s">
        <v>5545</v>
      </c>
      <c r="G2133" s="4" t="s">
        <v>6195</v>
      </c>
      <c r="H2133" s="12">
        <v>1002192</v>
      </c>
      <c r="I2133" s="11" t="s">
        <v>548</v>
      </c>
      <c r="J2133" s="12">
        <v>80175</v>
      </c>
      <c r="K2133" s="12">
        <f t="shared" si="81"/>
        <v>1082367</v>
      </c>
      <c r="L2133" s="4" t="s">
        <v>3387</v>
      </c>
      <c r="M2133" s="4" t="s">
        <v>3106</v>
      </c>
      <c r="N2133" t="s">
        <v>6626</v>
      </c>
      <c r="O2133" s="22">
        <f>+VLOOKUP(E2133,[2]Sheet1!C$817:L$956,9,0)</f>
        <v>1082367</v>
      </c>
      <c r="P2133" s="22">
        <f t="shared" si="80"/>
        <v>0</v>
      </c>
      <c r="Q2133" s="1">
        <f>+VLOOKUP(E2133,[2]Sheet1!C$817:L$956,10,0)</f>
        <v>45418</v>
      </c>
    </row>
    <row r="2134" spans="1:17" ht="15" hidden="1" customHeight="1" x14ac:dyDescent="0.2">
      <c r="C2134" s="8">
        <v>45365</v>
      </c>
      <c r="D2134" s="4" t="s">
        <v>6058</v>
      </c>
      <c r="E2134">
        <f t="shared" si="77"/>
        <v>12208</v>
      </c>
      <c r="F2134" s="4" t="s">
        <v>5545</v>
      </c>
      <c r="G2134" s="4" t="s">
        <v>6196</v>
      </c>
      <c r="H2134" s="12">
        <v>501096</v>
      </c>
      <c r="I2134" s="11" t="s">
        <v>548</v>
      </c>
      <c r="J2134" s="12">
        <v>40088</v>
      </c>
      <c r="K2134" s="12">
        <f t="shared" si="81"/>
        <v>541184</v>
      </c>
      <c r="L2134" s="4" t="s">
        <v>3387</v>
      </c>
      <c r="M2134" s="4" t="s">
        <v>3106</v>
      </c>
      <c r="N2134" t="s">
        <v>6626</v>
      </c>
      <c r="O2134" s="22">
        <f>+VLOOKUP(E2134,[2]Sheet1!C$817:L$956,9,0)</f>
        <v>541184</v>
      </c>
      <c r="P2134" s="22">
        <f t="shared" si="80"/>
        <v>0</v>
      </c>
      <c r="Q2134" s="1">
        <f>+VLOOKUP(E2134,[2]Sheet1!C$817:L$956,10,0)</f>
        <v>45418</v>
      </c>
    </row>
    <row r="2135" spans="1:17" ht="15" hidden="1" customHeight="1" x14ac:dyDescent="0.2">
      <c r="C2135" s="8">
        <v>45365</v>
      </c>
      <c r="D2135" s="4" t="s">
        <v>6059</v>
      </c>
      <c r="E2135">
        <f t="shared" si="77"/>
        <v>12209</v>
      </c>
      <c r="F2135" s="4" t="s">
        <v>5545</v>
      </c>
      <c r="G2135" s="4" t="s">
        <v>6197</v>
      </c>
      <c r="H2135" s="12">
        <v>501096</v>
      </c>
      <c r="I2135" s="11" t="s">
        <v>548</v>
      </c>
      <c r="J2135" s="12">
        <v>40088</v>
      </c>
      <c r="K2135" s="12">
        <f t="shared" si="81"/>
        <v>541184</v>
      </c>
      <c r="L2135" s="4" t="s">
        <v>3387</v>
      </c>
      <c r="M2135" s="4" t="s">
        <v>3106</v>
      </c>
      <c r="N2135" t="s">
        <v>6626</v>
      </c>
      <c r="O2135" s="22">
        <f>+VLOOKUP(E2135,[2]Sheet1!C$817:L$956,9,0)</f>
        <v>541184</v>
      </c>
      <c r="P2135" s="22">
        <f t="shared" si="80"/>
        <v>0</v>
      </c>
      <c r="Q2135" s="1">
        <f>+VLOOKUP(E2135,[2]Sheet1!C$817:L$956,10,0)</f>
        <v>45418</v>
      </c>
    </row>
    <row r="2136" spans="1:17" ht="15" hidden="1" customHeight="1" x14ac:dyDescent="0.2">
      <c r="C2136" s="8">
        <v>45365</v>
      </c>
      <c r="D2136" s="4" t="s">
        <v>6060</v>
      </c>
      <c r="E2136">
        <f t="shared" si="77"/>
        <v>12210</v>
      </c>
      <c r="F2136" s="4" t="s">
        <v>5545</v>
      </c>
      <c r="G2136" s="4" t="s">
        <v>6198</v>
      </c>
      <c r="H2136" s="12">
        <v>501096</v>
      </c>
      <c r="I2136" s="11" t="s">
        <v>548</v>
      </c>
      <c r="J2136" s="12">
        <v>40088</v>
      </c>
      <c r="K2136" s="12">
        <f t="shared" si="81"/>
        <v>541184</v>
      </c>
      <c r="L2136" s="4" t="s">
        <v>3387</v>
      </c>
      <c r="M2136" s="4" t="s">
        <v>3106</v>
      </c>
      <c r="N2136" t="s">
        <v>6626</v>
      </c>
      <c r="O2136" s="22">
        <f>+VLOOKUP(E2136,[2]Sheet1!C$817:L$956,9,0)</f>
        <v>541184</v>
      </c>
      <c r="P2136" s="22">
        <f t="shared" si="80"/>
        <v>0</v>
      </c>
      <c r="Q2136" s="1">
        <f>+VLOOKUP(E2136,[2]Sheet1!C$817:L$956,10,0)</f>
        <v>45418</v>
      </c>
    </row>
    <row r="2137" spans="1:17" ht="15" hidden="1" customHeight="1" x14ac:dyDescent="0.2">
      <c r="C2137" s="8">
        <v>45365</v>
      </c>
      <c r="D2137" s="4" t="s">
        <v>6061</v>
      </c>
      <c r="E2137">
        <f t="shared" si="77"/>
        <v>12211</v>
      </c>
      <c r="F2137" s="4" t="s">
        <v>5545</v>
      </c>
      <c r="G2137" s="4" t="s">
        <v>6199</v>
      </c>
      <c r="H2137" s="12">
        <v>501096</v>
      </c>
      <c r="I2137" s="11" t="s">
        <v>548</v>
      </c>
      <c r="J2137" s="12">
        <v>40088</v>
      </c>
      <c r="K2137" s="12">
        <f t="shared" si="81"/>
        <v>541184</v>
      </c>
      <c r="L2137" s="4" t="s">
        <v>3387</v>
      </c>
      <c r="M2137" s="4" t="s">
        <v>3106</v>
      </c>
      <c r="N2137" t="s">
        <v>6626</v>
      </c>
      <c r="O2137" s="22">
        <f>+VLOOKUP(E2137,[2]Sheet1!C$817:L$956,9,0)</f>
        <v>541184</v>
      </c>
      <c r="P2137" s="22">
        <f t="shared" si="80"/>
        <v>0</v>
      </c>
      <c r="Q2137" s="1">
        <f>+VLOOKUP(E2137,[2]Sheet1!C$817:L$956,10,0)</f>
        <v>45418</v>
      </c>
    </row>
    <row r="2138" spans="1:17" ht="15" hidden="1" customHeight="1" x14ac:dyDescent="0.2">
      <c r="C2138" s="8">
        <v>45365</v>
      </c>
      <c r="D2138" s="4" t="s">
        <v>6062</v>
      </c>
      <c r="E2138">
        <f t="shared" si="77"/>
        <v>12212</v>
      </c>
      <c r="F2138" s="4" t="s">
        <v>5545</v>
      </c>
      <c r="G2138" s="4" t="s">
        <v>6200</v>
      </c>
      <c r="H2138" s="12">
        <v>751644</v>
      </c>
      <c r="I2138" s="11" t="s">
        <v>548</v>
      </c>
      <c r="J2138" s="12">
        <v>60132</v>
      </c>
      <c r="K2138" s="12">
        <f t="shared" si="81"/>
        <v>811776</v>
      </c>
      <c r="L2138" s="4" t="s">
        <v>3387</v>
      </c>
      <c r="M2138" s="4" t="s">
        <v>3106</v>
      </c>
      <c r="N2138" t="s">
        <v>6626</v>
      </c>
      <c r="O2138" s="22">
        <f>+VLOOKUP(E2138,[2]Sheet1!C$817:L$956,9,0)</f>
        <v>811776</v>
      </c>
      <c r="P2138" s="22">
        <f t="shared" si="80"/>
        <v>0</v>
      </c>
      <c r="Q2138" s="1">
        <f>+VLOOKUP(E2138,[2]Sheet1!C$817:L$956,10,0)</f>
        <v>45418</v>
      </c>
    </row>
    <row r="2139" spans="1:17" ht="15" hidden="1" customHeight="1" x14ac:dyDescent="0.2">
      <c r="C2139" s="8">
        <v>45365</v>
      </c>
      <c r="D2139" s="4" t="s">
        <v>6063</v>
      </c>
      <c r="E2139">
        <f t="shared" si="77"/>
        <v>12213</v>
      </c>
      <c r="F2139" s="4" t="s">
        <v>5545</v>
      </c>
      <c r="G2139" s="4" t="s">
        <v>6201</v>
      </c>
      <c r="H2139" s="12">
        <v>501096</v>
      </c>
      <c r="I2139" s="11" t="s">
        <v>548</v>
      </c>
      <c r="J2139" s="12">
        <v>40088</v>
      </c>
      <c r="K2139" s="12">
        <f t="shared" si="81"/>
        <v>541184</v>
      </c>
      <c r="L2139" s="4" t="s">
        <v>3387</v>
      </c>
      <c r="M2139" s="4" t="s">
        <v>3106</v>
      </c>
      <c r="N2139" t="s">
        <v>6626</v>
      </c>
      <c r="O2139" s="22">
        <f>+VLOOKUP(E2139,[2]Sheet1!C$817:L$956,9,0)</f>
        <v>541184</v>
      </c>
      <c r="P2139" s="22">
        <f t="shared" si="80"/>
        <v>0</v>
      </c>
      <c r="Q2139" s="1">
        <f>+VLOOKUP(E2139,[2]Sheet1!C$817:L$956,10,0)</f>
        <v>45418</v>
      </c>
    </row>
    <row r="2140" spans="1:17" ht="15" hidden="1" customHeight="1" x14ac:dyDescent="0.2">
      <c r="C2140" s="8">
        <v>45365</v>
      </c>
      <c r="D2140" s="4" t="s">
        <v>6064</v>
      </c>
      <c r="E2140">
        <f t="shared" si="77"/>
        <v>12214</v>
      </c>
      <c r="F2140" s="4" t="s">
        <v>5545</v>
      </c>
      <c r="G2140" s="4" t="s">
        <v>6202</v>
      </c>
      <c r="H2140" s="12">
        <v>501096</v>
      </c>
      <c r="I2140" s="11" t="s">
        <v>548</v>
      </c>
      <c r="J2140" s="12">
        <v>40088</v>
      </c>
      <c r="K2140" s="12">
        <f t="shared" si="81"/>
        <v>541184</v>
      </c>
      <c r="L2140" s="4" t="s">
        <v>3387</v>
      </c>
      <c r="M2140" s="4" t="s">
        <v>3106</v>
      </c>
      <c r="N2140" t="s">
        <v>6626</v>
      </c>
      <c r="O2140" s="22">
        <f>+VLOOKUP(E2140,[2]Sheet1!C$817:L$956,9,0)</f>
        <v>541184</v>
      </c>
      <c r="P2140" s="22">
        <f t="shared" si="80"/>
        <v>0</v>
      </c>
      <c r="Q2140" s="1">
        <f>+VLOOKUP(E2140,[2]Sheet1!C$817:L$956,10,0)</f>
        <v>45418</v>
      </c>
    </row>
    <row r="2141" spans="1:17" ht="15" hidden="1" customHeight="1" x14ac:dyDescent="0.2">
      <c r="A2141" t="s">
        <v>6250</v>
      </c>
      <c r="B2141" t="s">
        <v>6250</v>
      </c>
      <c r="C2141" s="8">
        <v>45366</v>
      </c>
      <c r="D2141" s="4" t="s">
        <v>6065</v>
      </c>
      <c r="E2141">
        <f t="shared" si="77"/>
        <v>4269</v>
      </c>
      <c r="F2141" s="4" t="s">
        <v>5520</v>
      </c>
      <c r="G2141" s="4" t="s">
        <v>3806</v>
      </c>
      <c r="H2141" s="12">
        <v>-187911</v>
      </c>
      <c r="I2141" s="11" t="s">
        <v>548</v>
      </c>
      <c r="J2141" s="12">
        <v>-15033</v>
      </c>
      <c r="K2141" s="12">
        <f t="shared" si="81"/>
        <v>-202944</v>
      </c>
      <c r="L2141" s="4" t="s">
        <v>3387</v>
      </c>
      <c r="M2141" s="4" t="s">
        <v>3106</v>
      </c>
      <c r="N2141" t="s">
        <v>6305</v>
      </c>
      <c r="O2141" s="22">
        <f>+VLOOKUP(E2141,[2]Sheet1!C$616:L$816,9,0)</f>
        <v>-202944</v>
      </c>
      <c r="P2141" s="22">
        <f t="shared" si="80"/>
        <v>0</v>
      </c>
      <c r="Q2141" s="1">
        <f>+VLOOKUP(E2141,[2]Sheet1!C$616:L$816,10,0)</f>
        <v>45387</v>
      </c>
    </row>
    <row r="2142" spans="1:17" ht="15" hidden="1" customHeight="1" x14ac:dyDescent="0.2">
      <c r="A2142" t="s">
        <v>6251</v>
      </c>
      <c r="B2142" t="s">
        <v>6251</v>
      </c>
      <c r="C2142" s="8">
        <v>45366</v>
      </c>
      <c r="D2142" s="4" t="s">
        <v>6066</v>
      </c>
      <c r="E2142">
        <f t="shared" si="77"/>
        <v>4270</v>
      </c>
      <c r="F2142" s="4" t="s">
        <v>5520</v>
      </c>
      <c r="G2142" s="4" t="s">
        <v>3806</v>
      </c>
      <c r="H2142" s="12">
        <v>-125274</v>
      </c>
      <c r="I2142" s="11" t="s">
        <v>548</v>
      </c>
      <c r="J2142" s="12">
        <v>-10022</v>
      </c>
      <c r="K2142" s="12">
        <f t="shared" si="81"/>
        <v>-135296</v>
      </c>
      <c r="L2142" s="4" t="s">
        <v>3387</v>
      </c>
      <c r="M2142" s="4" t="s">
        <v>3106</v>
      </c>
      <c r="N2142" t="s">
        <v>6305</v>
      </c>
      <c r="O2142" s="22">
        <f>+VLOOKUP(E2142,[2]Sheet1!C$616:L$816,9,0)</f>
        <v>-135296</v>
      </c>
      <c r="P2142" s="22">
        <f t="shared" si="80"/>
        <v>0</v>
      </c>
      <c r="Q2142" s="1">
        <f>+VLOOKUP(E2142,[2]Sheet1!C$616:L$816,10,0)</f>
        <v>45387</v>
      </c>
    </row>
    <row r="2143" spans="1:17" ht="15" hidden="1" customHeight="1" x14ac:dyDescent="0.2">
      <c r="C2143" s="8">
        <v>45366</v>
      </c>
      <c r="D2143" s="4" t="s">
        <v>6067</v>
      </c>
      <c r="E2143">
        <f t="shared" si="77"/>
        <v>12597</v>
      </c>
      <c r="F2143" s="4" t="s">
        <v>5545</v>
      </c>
      <c r="G2143" s="4" t="s">
        <v>6203</v>
      </c>
      <c r="H2143" s="12">
        <v>501096</v>
      </c>
      <c r="I2143" s="11" t="s">
        <v>548</v>
      </c>
      <c r="J2143" s="12">
        <v>40088</v>
      </c>
      <c r="K2143" s="12">
        <f t="shared" si="81"/>
        <v>541184</v>
      </c>
      <c r="L2143" s="4" t="s">
        <v>3387</v>
      </c>
      <c r="M2143" s="4" t="s">
        <v>3106</v>
      </c>
      <c r="N2143" t="s">
        <v>6626</v>
      </c>
      <c r="O2143" s="22">
        <f>+VLOOKUP(E2143,[2]Sheet1!C$817:L$956,9,0)</f>
        <v>541184</v>
      </c>
      <c r="P2143" s="22">
        <f t="shared" si="80"/>
        <v>0</v>
      </c>
      <c r="Q2143" s="1">
        <f>+VLOOKUP(E2143,[2]Sheet1!C$817:L$956,10,0)</f>
        <v>45418</v>
      </c>
    </row>
    <row r="2144" spans="1:17" ht="15" hidden="1" customHeight="1" x14ac:dyDescent="0.2">
      <c r="C2144" s="8">
        <v>45366</v>
      </c>
      <c r="D2144" s="4" t="s">
        <v>6068</v>
      </c>
      <c r="E2144">
        <f t="shared" si="77"/>
        <v>12608</v>
      </c>
      <c r="F2144" s="4" t="s">
        <v>5545</v>
      </c>
      <c r="G2144" s="4" t="s">
        <v>6204</v>
      </c>
      <c r="H2144" s="12">
        <v>501096</v>
      </c>
      <c r="I2144" s="11" t="s">
        <v>548</v>
      </c>
      <c r="J2144" s="12">
        <v>40088</v>
      </c>
      <c r="K2144" s="12">
        <f t="shared" si="81"/>
        <v>541184</v>
      </c>
      <c r="L2144" s="4" t="s">
        <v>3387</v>
      </c>
      <c r="M2144" s="4" t="s">
        <v>3106</v>
      </c>
      <c r="N2144" t="s">
        <v>6626</v>
      </c>
      <c r="O2144" s="22">
        <f>+VLOOKUP(E2144,[2]Sheet1!C$817:L$956,9,0)</f>
        <v>541184</v>
      </c>
      <c r="P2144" s="22">
        <f t="shared" si="80"/>
        <v>0</v>
      </c>
      <c r="Q2144" s="1">
        <f>+VLOOKUP(E2144,[2]Sheet1!C$817:L$956,10,0)</f>
        <v>45418</v>
      </c>
    </row>
    <row r="2145" spans="1:17" ht="15" hidden="1" customHeight="1" x14ac:dyDescent="0.2">
      <c r="C2145" s="8">
        <v>45366</v>
      </c>
      <c r="D2145" s="4" t="s">
        <v>6069</v>
      </c>
      <c r="E2145">
        <f t="shared" si="77"/>
        <v>12609</v>
      </c>
      <c r="F2145" s="4" t="s">
        <v>5545</v>
      </c>
      <c r="G2145" s="4" t="s">
        <v>6205</v>
      </c>
      <c r="H2145" s="12">
        <v>626370</v>
      </c>
      <c r="I2145" s="11" t="s">
        <v>548</v>
      </c>
      <c r="J2145" s="12">
        <v>50110</v>
      </c>
      <c r="K2145" s="12">
        <f t="shared" si="81"/>
        <v>676480</v>
      </c>
      <c r="L2145" s="4" t="s">
        <v>3387</v>
      </c>
      <c r="M2145" s="4" t="s">
        <v>3106</v>
      </c>
      <c r="N2145" t="s">
        <v>6626</v>
      </c>
      <c r="O2145" s="22">
        <f>+VLOOKUP(E2145,[2]Sheet1!C$817:L$956,9,0)</f>
        <v>676480</v>
      </c>
      <c r="P2145" s="22">
        <f t="shared" si="80"/>
        <v>0</v>
      </c>
      <c r="Q2145" s="1">
        <f>+VLOOKUP(E2145,[2]Sheet1!C$817:L$956,10,0)</f>
        <v>45418</v>
      </c>
    </row>
    <row r="2146" spans="1:17" ht="15" hidden="1" customHeight="1" x14ac:dyDescent="0.2">
      <c r="A2146" t="s">
        <v>6252</v>
      </c>
      <c r="B2146" t="s">
        <v>6252</v>
      </c>
      <c r="C2146" s="8">
        <v>45369</v>
      </c>
      <c r="D2146" s="4" t="s">
        <v>3099</v>
      </c>
      <c r="E2146">
        <f t="shared" si="77"/>
        <v>4444</v>
      </c>
      <c r="F2146" s="4" t="s">
        <v>5520</v>
      </c>
      <c r="G2146" s="4" t="s">
        <v>3806</v>
      </c>
      <c r="H2146" s="12">
        <v>-187911</v>
      </c>
      <c r="I2146" s="11" t="s">
        <v>548</v>
      </c>
      <c r="J2146" s="12">
        <v>-15033</v>
      </c>
      <c r="K2146" s="12">
        <f t="shared" si="81"/>
        <v>-202944</v>
      </c>
      <c r="L2146" s="4" t="s">
        <v>3387</v>
      </c>
      <c r="M2146" s="4" t="s">
        <v>3106</v>
      </c>
      <c r="N2146" t="s">
        <v>6305</v>
      </c>
      <c r="O2146" s="22">
        <f>+VLOOKUP(E2146,[2]Sheet1!C$616:L$816,9,0)</f>
        <v>-202944</v>
      </c>
      <c r="P2146" s="22">
        <f t="shared" si="80"/>
        <v>0</v>
      </c>
      <c r="Q2146" s="1">
        <f>+VLOOKUP(E2146,[2]Sheet1!C$616:L$816,10,0)</f>
        <v>45387</v>
      </c>
    </row>
    <row r="2147" spans="1:17" ht="15" hidden="1" customHeight="1" x14ac:dyDescent="0.2">
      <c r="A2147" t="s">
        <v>6253</v>
      </c>
      <c r="B2147" t="s">
        <v>6253</v>
      </c>
      <c r="C2147" s="8">
        <v>45369</v>
      </c>
      <c r="D2147" s="4" t="s">
        <v>1320</v>
      </c>
      <c r="E2147">
        <f t="shared" si="77"/>
        <v>4445</v>
      </c>
      <c r="F2147" s="4" t="s">
        <v>5520</v>
      </c>
      <c r="G2147" s="4" t="s">
        <v>3806</v>
      </c>
      <c r="H2147" s="12">
        <v>-187911</v>
      </c>
      <c r="I2147" s="11" t="s">
        <v>548</v>
      </c>
      <c r="J2147" s="12">
        <v>-15033</v>
      </c>
      <c r="K2147" s="12">
        <f t="shared" si="81"/>
        <v>-202944</v>
      </c>
      <c r="L2147" s="4" t="s">
        <v>3387</v>
      </c>
      <c r="M2147" s="4" t="s">
        <v>3106</v>
      </c>
      <c r="N2147" t="s">
        <v>6305</v>
      </c>
      <c r="O2147" s="22">
        <f>+VLOOKUP(E2147,[2]Sheet1!C$616:L$816,9,0)</f>
        <v>-202944</v>
      </c>
      <c r="P2147" s="22">
        <f t="shared" si="80"/>
        <v>0</v>
      </c>
      <c r="Q2147" s="1">
        <f>+VLOOKUP(E2147,[2]Sheet1!C$616:L$816,10,0)</f>
        <v>45387</v>
      </c>
    </row>
    <row r="2148" spans="1:17" ht="15" hidden="1" customHeight="1" x14ac:dyDescent="0.2">
      <c r="A2148" t="s">
        <v>6254</v>
      </c>
      <c r="B2148" t="s">
        <v>6254</v>
      </c>
      <c r="C2148" s="8">
        <v>45369</v>
      </c>
      <c r="D2148" s="4" t="s">
        <v>4416</v>
      </c>
      <c r="E2148">
        <f t="shared" si="77"/>
        <v>4446</v>
      </c>
      <c r="F2148" s="4" t="s">
        <v>5520</v>
      </c>
      <c r="G2148" s="4" t="s">
        <v>3806</v>
      </c>
      <c r="H2148" s="12">
        <v>-187911</v>
      </c>
      <c r="I2148" s="11" t="s">
        <v>548</v>
      </c>
      <c r="J2148" s="12">
        <v>-15033</v>
      </c>
      <c r="K2148" s="12">
        <f t="shared" si="81"/>
        <v>-202944</v>
      </c>
      <c r="L2148" s="4" t="s">
        <v>3387</v>
      </c>
      <c r="M2148" s="4" t="s">
        <v>3106</v>
      </c>
      <c r="N2148" t="s">
        <v>6305</v>
      </c>
      <c r="O2148" s="22">
        <f>+VLOOKUP(E2148,[2]Sheet1!C$616:L$816,9,0)</f>
        <v>-202944</v>
      </c>
      <c r="P2148" s="22">
        <f t="shared" si="80"/>
        <v>0</v>
      </c>
      <c r="Q2148" s="1">
        <f>+VLOOKUP(E2148,[2]Sheet1!C$616:L$816,10,0)</f>
        <v>45387</v>
      </c>
    </row>
    <row r="2149" spans="1:17" ht="15" hidden="1" customHeight="1" x14ac:dyDescent="0.2">
      <c r="A2149" t="s">
        <v>6255</v>
      </c>
      <c r="B2149" t="s">
        <v>6255</v>
      </c>
      <c r="C2149" s="8">
        <v>45369</v>
      </c>
      <c r="D2149" s="4" t="s">
        <v>4433</v>
      </c>
      <c r="E2149">
        <f t="shared" si="77"/>
        <v>4447</v>
      </c>
      <c r="F2149" s="4" t="s">
        <v>5520</v>
      </c>
      <c r="G2149" s="4" t="s">
        <v>3806</v>
      </c>
      <c r="H2149" s="12">
        <v>-187911</v>
      </c>
      <c r="I2149" s="11" t="s">
        <v>548</v>
      </c>
      <c r="J2149" s="12">
        <v>-15033</v>
      </c>
      <c r="K2149" s="12">
        <f t="shared" si="81"/>
        <v>-202944</v>
      </c>
      <c r="L2149" s="4" t="s">
        <v>3387</v>
      </c>
      <c r="M2149" s="4" t="s">
        <v>3106</v>
      </c>
      <c r="N2149" t="s">
        <v>6305</v>
      </c>
      <c r="O2149" s="22">
        <f>+VLOOKUP(E2149,[2]Sheet1!C$616:L$816,9,0)</f>
        <v>-202944</v>
      </c>
      <c r="P2149" s="22">
        <f t="shared" si="80"/>
        <v>0</v>
      </c>
      <c r="Q2149" s="1">
        <f>+VLOOKUP(E2149,[2]Sheet1!C$616:L$816,10,0)</f>
        <v>45387</v>
      </c>
    </row>
    <row r="2150" spans="1:17" ht="15" hidden="1" customHeight="1" x14ac:dyDescent="0.2">
      <c r="C2150" s="8">
        <v>45369</v>
      </c>
      <c r="D2150" s="4" t="s">
        <v>6070</v>
      </c>
      <c r="E2150">
        <f t="shared" si="77"/>
        <v>12693</v>
      </c>
      <c r="F2150" s="4" t="s">
        <v>5545</v>
      </c>
      <c r="G2150" s="4" t="s">
        <v>6206</v>
      </c>
      <c r="H2150" s="12">
        <v>939555</v>
      </c>
      <c r="I2150" s="11" t="s">
        <v>548</v>
      </c>
      <c r="J2150" s="12">
        <v>75164</v>
      </c>
      <c r="K2150" s="12">
        <f t="shared" si="81"/>
        <v>1014719</v>
      </c>
      <c r="L2150" s="4" t="s">
        <v>5596</v>
      </c>
      <c r="M2150" s="4" t="s">
        <v>5597</v>
      </c>
      <c r="N2150" t="s">
        <v>6626</v>
      </c>
      <c r="O2150" s="22">
        <f>+VLOOKUP(E2150,[2]Sheet1!C$817:L$956,9,0)</f>
        <v>1014719</v>
      </c>
      <c r="P2150" s="22">
        <f t="shared" si="80"/>
        <v>0</v>
      </c>
      <c r="Q2150" s="1">
        <f>+VLOOKUP(E2150,[2]Sheet1!C$817:L$956,10,0)</f>
        <v>45418</v>
      </c>
    </row>
    <row r="2151" spans="1:17" ht="15" hidden="1" customHeight="1" x14ac:dyDescent="0.2">
      <c r="C2151" s="8">
        <v>45369</v>
      </c>
      <c r="D2151" s="4" t="s">
        <v>6071</v>
      </c>
      <c r="E2151">
        <f t="shared" si="77"/>
        <v>12694</v>
      </c>
      <c r="F2151" s="4" t="s">
        <v>5545</v>
      </c>
      <c r="G2151" s="4" t="s">
        <v>6207</v>
      </c>
      <c r="H2151" s="12">
        <v>626370</v>
      </c>
      <c r="I2151" s="11" t="s">
        <v>548</v>
      </c>
      <c r="J2151" s="12">
        <v>50110</v>
      </c>
      <c r="K2151" s="12">
        <f t="shared" si="81"/>
        <v>676480</v>
      </c>
      <c r="L2151" s="4" t="s">
        <v>5596</v>
      </c>
      <c r="M2151" s="4" t="s">
        <v>5597</v>
      </c>
      <c r="N2151" t="s">
        <v>6626</v>
      </c>
      <c r="O2151" s="22">
        <f>+VLOOKUP(E2151,[2]Sheet1!C$817:L$956,9,0)</f>
        <v>676480</v>
      </c>
      <c r="P2151" s="22">
        <f t="shared" si="80"/>
        <v>0</v>
      </c>
      <c r="Q2151" s="1">
        <f>+VLOOKUP(E2151,[2]Sheet1!C$817:L$956,10,0)</f>
        <v>45418</v>
      </c>
    </row>
    <row r="2152" spans="1:17" ht="15" hidden="1" customHeight="1" x14ac:dyDescent="0.2">
      <c r="C2152" s="8">
        <v>45369</v>
      </c>
      <c r="D2152" s="4" t="s">
        <v>6072</v>
      </c>
      <c r="E2152">
        <f t="shared" si="77"/>
        <v>12696</v>
      </c>
      <c r="F2152" s="4" t="s">
        <v>5545</v>
      </c>
      <c r="G2152" s="4" t="s">
        <v>6208</v>
      </c>
      <c r="H2152" s="12">
        <v>939555</v>
      </c>
      <c r="I2152" s="11" t="s">
        <v>548</v>
      </c>
      <c r="J2152" s="12">
        <v>75164</v>
      </c>
      <c r="K2152" s="12">
        <f t="shared" si="81"/>
        <v>1014719</v>
      </c>
      <c r="L2152" s="4" t="s">
        <v>313</v>
      </c>
      <c r="M2152" s="4" t="s">
        <v>1554</v>
      </c>
      <c r="N2152" t="s">
        <v>6626</v>
      </c>
      <c r="O2152" s="22">
        <f>+VLOOKUP(E2152,[2]Sheet1!C$817:L$956,9,0)</f>
        <v>1014719</v>
      </c>
      <c r="P2152" s="22">
        <f t="shared" si="80"/>
        <v>0</v>
      </c>
      <c r="Q2152" s="1">
        <f>+VLOOKUP(E2152,[2]Sheet1!C$817:L$956,10,0)</f>
        <v>45418</v>
      </c>
    </row>
    <row r="2153" spans="1:17" ht="15" hidden="1" customHeight="1" x14ac:dyDescent="0.2">
      <c r="C2153" s="8">
        <v>45369</v>
      </c>
      <c r="D2153" s="4" t="s">
        <v>6073</v>
      </c>
      <c r="E2153">
        <f t="shared" si="77"/>
        <v>12698</v>
      </c>
      <c r="F2153" s="4" t="s">
        <v>5545</v>
      </c>
      <c r="G2153" s="4" t="s">
        <v>6209</v>
      </c>
      <c r="H2153" s="12">
        <v>626370</v>
      </c>
      <c r="I2153" s="11" t="s">
        <v>548</v>
      </c>
      <c r="J2153" s="12">
        <v>50110</v>
      </c>
      <c r="K2153" s="12">
        <f t="shared" si="81"/>
        <v>676480</v>
      </c>
      <c r="L2153" s="4" t="s">
        <v>3387</v>
      </c>
      <c r="M2153" s="4" t="s">
        <v>3106</v>
      </c>
      <c r="N2153" t="s">
        <v>6626</v>
      </c>
      <c r="O2153" s="22">
        <f>+VLOOKUP(E2153,[2]Sheet1!C$817:L$956,9,0)</f>
        <v>676480</v>
      </c>
      <c r="P2153" s="22">
        <f t="shared" si="80"/>
        <v>0</v>
      </c>
      <c r="Q2153" s="1">
        <f>+VLOOKUP(E2153,[2]Sheet1!C$817:L$956,10,0)</f>
        <v>45418</v>
      </c>
    </row>
    <row r="2154" spans="1:17" ht="15" hidden="1" customHeight="1" x14ac:dyDescent="0.2">
      <c r="C2154" s="8">
        <v>45369</v>
      </c>
      <c r="D2154" s="4" t="s">
        <v>6074</v>
      </c>
      <c r="E2154">
        <f t="shared" ref="E2154:E2217" si="82">0+D2154</f>
        <v>12699</v>
      </c>
      <c r="F2154" s="4" t="s">
        <v>5545</v>
      </c>
      <c r="G2154" s="4" t="s">
        <v>6210</v>
      </c>
      <c r="H2154" s="12">
        <v>626370</v>
      </c>
      <c r="I2154" s="11" t="s">
        <v>548</v>
      </c>
      <c r="J2154" s="12">
        <v>50110</v>
      </c>
      <c r="K2154" s="12">
        <f t="shared" si="81"/>
        <v>676480</v>
      </c>
      <c r="L2154" s="4" t="s">
        <v>3387</v>
      </c>
      <c r="M2154" s="4" t="s">
        <v>3106</v>
      </c>
      <c r="N2154" t="s">
        <v>6626</v>
      </c>
      <c r="O2154" s="22">
        <f>+VLOOKUP(E2154,[2]Sheet1!C$817:L$956,9,0)</f>
        <v>676480</v>
      </c>
      <c r="P2154" s="22">
        <f t="shared" si="80"/>
        <v>0</v>
      </c>
      <c r="Q2154" s="1">
        <f>+VLOOKUP(E2154,[2]Sheet1!C$817:L$956,10,0)</f>
        <v>45418</v>
      </c>
    </row>
    <row r="2155" spans="1:17" ht="15" hidden="1" customHeight="1" x14ac:dyDescent="0.2">
      <c r="C2155" s="8">
        <v>45369</v>
      </c>
      <c r="D2155" s="4" t="s">
        <v>6075</v>
      </c>
      <c r="E2155">
        <f t="shared" si="82"/>
        <v>12700</v>
      </c>
      <c r="F2155" s="4" t="s">
        <v>5545</v>
      </c>
      <c r="G2155" s="4" t="s">
        <v>6211</v>
      </c>
      <c r="H2155" s="12">
        <v>626370</v>
      </c>
      <c r="I2155" s="11" t="s">
        <v>548</v>
      </c>
      <c r="J2155" s="12">
        <v>50110</v>
      </c>
      <c r="K2155" s="12">
        <f t="shared" si="81"/>
        <v>676480</v>
      </c>
      <c r="L2155" s="4" t="s">
        <v>3387</v>
      </c>
      <c r="M2155" s="4" t="s">
        <v>3106</v>
      </c>
      <c r="N2155" t="s">
        <v>6626</v>
      </c>
      <c r="O2155" s="22">
        <f>+VLOOKUP(E2155,[2]Sheet1!C$817:L$956,9,0)</f>
        <v>676480</v>
      </c>
      <c r="P2155" s="22">
        <f t="shared" si="80"/>
        <v>0</v>
      </c>
      <c r="Q2155" s="1">
        <f>+VLOOKUP(E2155,[2]Sheet1!C$817:L$956,10,0)</f>
        <v>45418</v>
      </c>
    </row>
    <row r="2156" spans="1:17" ht="15" hidden="1" customHeight="1" x14ac:dyDescent="0.2">
      <c r="C2156" s="8">
        <v>45369</v>
      </c>
      <c r="D2156" s="4" t="s">
        <v>6076</v>
      </c>
      <c r="E2156">
        <f t="shared" si="82"/>
        <v>12701</v>
      </c>
      <c r="F2156" s="4" t="s">
        <v>5545</v>
      </c>
      <c r="G2156" s="4" t="s">
        <v>6212</v>
      </c>
      <c r="H2156" s="12">
        <v>626370</v>
      </c>
      <c r="I2156" s="11" t="s">
        <v>548</v>
      </c>
      <c r="J2156" s="12">
        <v>50110</v>
      </c>
      <c r="K2156" s="12">
        <f t="shared" si="81"/>
        <v>676480</v>
      </c>
      <c r="L2156" s="4" t="s">
        <v>3387</v>
      </c>
      <c r="M2156" s="4" t="s">
        <v>3106</v>
      </c>
      <c r="N2156" t="s">
        <v>6626</v>
      </c>
      <c r="O2156" s="22">
        <f>+VLOOKUP(E2156,[2]Sheet1!C$817:L$956,9,0)</f>
        <v>676480</v>
      </c>
      <c r="P2156" s="22">
        <f t="shared" si="80"/>
        <v>0</v>
      </c>
      <c r="Q2156" s="1">
        <f>+VLOOKUP(E2156,[2]Sheet1!C$817:L$956,10,0)</f>
        <v>45418</v>
      </c>
    </row>
    <row r="2157" spans="1:17" ht="15" hidden="1" customHeight="1" x14ac:dyDescent="0.2">
      <c r="C2157" s="8">
        <v>45369</v>
      </c>
      <c r="D2157" s="4" t="s">
        <v>6077</v>
      </c>
      <c r="E2157">
        <f t="shared" si="82"/>
        <v>12703</v>
      </c>
      <c r="F2157" s="4" t="s">
        <v>5545</v>
      </c>
      <c r="G2157" s="4" t="s">
        <v>6213</v>
      </c>
      <c r="H2157" s="12">
        <v>626370</v>
      </c>
      <c r="I2157" s="11" t="s">
        <v>548</v>
      </c>
      <c r="J2157" s="12">
        <v>50110</v>
      </c>
      <c r="K2157" s="12">
        <f t="shared" si="81"/>
        <v>676480</v>
      </c>
      <c r="L2157" s="4" t="s">
        <v>3387</v>
      </c>
      <c r="M2157" s="4" t="s">
        <v>3106</v>
      </c>
      <c r="N2157" t="s">
        <v>6626</v>
      </c>
      <c r="O2157" s="22">
        <f>+VLOOKUP(E2157,[2]Sheet1!C$817:L$956,9,0)</f>
        <v>676480</v>
      </c>
      <c r="P2157" s="22">
        <f t="shared" si="80"/>
        <v>0</v>
      </c>
      <c r="Q2157" s="1">
        <f>+VLOOKUP(E2157,[2]Sheet1!C$817:L$956,10,0)</f>
        <v>45418</v>
      </c>
    </row>
    <row r="2158" spans="1:17" ht="15" hidden="1" customHeight="1" x14ac:dyDescent="0.2">
      <c r="C2158" s="8">
        <v>45369</v>
      </c>
      <c r="D2158" s="4" t="s">
        <v>6078</v>
      </c>
      <c r="E2158">
        <f t="shared" si="82"/>
        <v>12704</v>
      </c>
      <c r="F2158" s="4" t="s">
        <v>5545</v>
      </c>
      <c r="G2158" s="4" t="s">
        <v>6214</v>
      </c>
      <c r="H2158" s="12">
        <v>501096</v>
      </c>
      <c r="I2158" s="11" t="s">
        <v>548</v>
      </c>
      <c r="J2158" s="12">
        <v>40088</v>
      </c>
      <c r="K2158" s="12">
        <f t="shared" si="81"/>
        <v>541184</v>
      </c>
      <c r="L2158" s="4" t="s">
        <v>3387</v>
      </c>
      <c r="M2158" s="4" t="s">
        <v>3106</v>
      </c>
      <c r="N2158" t="s">
        <v>6626</v>
      </c>
      <c r="O2158" s="22">
        <f>+VLOOKUP(E2158,[2]Sheet1!C$817:L$956,9,0)</f>
        <v>541184</v>
      </c>
      <c r="P2158" s="22">
        <f t="shared" si="80"/>
        <v>0</v>
      </c>
      <c r="Q2158" s="1">
        <f>+VLOOKUP(E2158,[2]Sheet1!C$817:L$956,10,0)</f>
        <v>45418</v>
      </c>
    </row>
    <row r="2159" spans="1:17" ht="15" hidden="1" customHeight="1" x14ac:dyDescent="0.2">
      <c r="A2159" t="s">
        <v>6256</v>
      </c>
      <c r="B2159" t="s">
        <v>6256</v>
      </c>
      <c r="C2159" s="8">
        <v>45370</v>
      </c>
      <c r="D2159" s="4" t="s">
        <v>6079</v>
      </c>
      <c r="E2159">
        <f t="shared" si="82"/>
        <v>4598</v>
      </c>
      <c r="F2159" s="4" t="s">
        <v>5520</v>
      </c>
      <c r="G2159" s="4" t="s">
        <v>3806</v>
      </c>
      <c r="H2159" s="12">
        <v>-250548</v>
      </c>
      <c r="I2159" s="11" t="s">
        <v>548</v>
      </c>
      <c r="J2159" s="12">
        <v>-20044</v>
      </c>
      <c r="K2159" s="12">
        <f t="shared" si="81"/>
        <v>-270592</v>
      </c>
      <c r="L2159" s="4" t="s">
        <v>3387</v>
      </c>
      <c r="M2159" s="4" t="s">
        <v>3106</v>
      </c>
      <c r="N2159" t="s">
        <v>6305</v>
      </c>
      <c r="O2159" s="22">
        <f>+VLOOKUP(E2159,[2]Sheet1!C$616:L$816,9,0)</f>
        <v>-270592</v>
      </c>
      <c r="P2159" s="22">
        <f t="shared" si="80"/>
        <v>0</v>
      </c>
      <c r="Q2159" s="1">
        <f>+VLOOKUP(E2159,[2]Sheet1!C$616:L$816,10,0)</f>
        <v>45387</v>
      </c>
    </row>
    <row r="2160" spans="1:17" ht="15" hidden="1" customHeight="1" x14ac:dyDescent="0.2">
      <c r="A2160" t="s">
        <v>6257</v>
      </c>
      <c r="B2160" t="s">
        <v>6257</v>
      </c>
      <c r="C2160" s="8">
        <v>45370</v>
      </c>
      <c r="D2160" s="4" t="s">
        <v>6080</v>
      </c>
      <c r="E2160">
        <f t="shared" si="82"/>
        <v>4599</v>
      </c>
      <c r="F2160" s="4" t="s">
        <v>5520</v>
      </c>
      <c r="G2160" s="4" t="s">
        <v>3806</v>
      </c>
      <c r="H2160" s="12">
        <v>-62637</v>
      </c>
      <c r="I2160" s="11" t="s">
        <v>548</v>
      </c>
      <c r="J2160" s="12">
        <v>-5011</v>
      </c>
      <c r="K2160" s="12">
        <f t="shared" si="81"/>
        <v>-67648</v>
      </c>
      <c r="L2160" s="4" t="s">
        <v>3387</v>
      </c>
      <c r="M2160" s="4" t="s">
        <v>3106</v>
      </c>
      <c r="N2160" t="s">
        <v>6305</v>
      </c>
      <c r="O2160" s="22">
        <f>+VLOOKUP(E2160,[2]Sheet1!C$616:L$816,9,0)</f>
        <v>-67648</v>
      </c>
      <c r="P2160" s="22">
        <f t="shared" si="80"/>
        <v>0</v>
      </c>
      <c r="Q2160" s="1">
        <f>+VLOOKUP(E2160,[2]Sheet1!C$616:L$816,10,0)</f>
        <v>45387</v>
      </c>
    </row>
    <row r="2161" spans="1:17" ht="15" hidden="1" customHeight="1" x14ac:dyDescent="0.2">
      <c r="A2161" t="s">
        <v>6258</v>
      </c>
      <c r="B2161" t="s">
        <v>6258</v>
      </c>
      <c r="C2161" s="8">
        <v>45370</v>
      </c>
      <c r="D2161" s="4" t="s">
        <v>6081</v>
      </c>
      <c r="E2161">
        <f t="shared" si="82"/>
        <v>4600</v>
      </c>
      <c r="F2161" s="4" t="s">
        <v>5520</v>
      </c>
      <c r="G2161" s="4" t="s">
        <v>3806</v>
      </c>
      <c r="H2161" s="12">
        <v>-125274</v>
      </c>
      <c r="I2161" s="11" t="s">
        <v>548</v>
      </c>
      <c r="J2161" s="12">
        <v>-10022</v>
      </c>
      <c r="K2161" s="12">
        <f t="shared" si="81"/>
        <v>-135296</v>
      </c>
      <c r="L2161" s="4" t="s">
        <v>3387</v>
      </c>
      <c r="M2161" s="4" t="s">
        <v>3106</v>
      </c>
      <c r="N2161" t="s">
        <v>6305</v>
      </c>
      <c r="O2161" s="22">
        <f>+VLOOKUP(E2161,[2]Sheet1!C$616:L$816,9,0)</f>
        <v>-135296</v>
      </c>
      <c r="P2161" s="22">
        <f t="shared" si="80"/>
        <v>0</v>
      </c>
      <c r="Q2161" s="1">
        <f>+VLOOKUP(E2161,[2]Sheet1!C$616:L$816,10,0)</f>
        <v>45387</v>
      </c>
    </row>
    <row r="2162" spans="1:17" ht="15" hidden="1" customHeight="1" x14ac:dyDescent="0.2">
      <c r="A2162" t="s">
        <v>6259</v>
      </c>
      <c r="B2162" t="s">
        <v>6259</v>
      </c>
      <c r="C2162" s="8">
        <v>45370</v>
      </c>
      <c r="D2162" s="4" t="s">
        <v>6082</v>
      </c>
      <c r="E2162">
        <f t="shared" si="82"/>
        <v>4601</v>
      </c>
      <c r="F2162" s="4" t="s">
        <v>5520</v>
      </c>
      <c r="G2162" s="4" t="s">
        <v>3806</v>
      </c>
      <c r="H2162" s="12">
        <v>-313185</v>
      </c>
      <c r="I2162" s="11" t="s">
        <v>548</v>
      </c>
      <c r="J2162" s="12">
        <v>-25055</v>
      </c>
      <c r="K2162" s="12">
        <f t="shared" si="81"/>
        <v>-338240</v>
      </c>
      <c r="L2162" s="4" t="s">
        <v>3387</v>
      </c>
      <c r="M2162" s="4" t="s">
        <v>3106</v>
      </c>
      <c r="N2162" t="s">
        <v>6305</v>
      </c>
      <c r="O2162" s="22">
        <f>+VLOOKUP(E2162,[2]Sheet1!C$616:L$816,9,0)</f>
        <v>-338240</v>
      </c>
      <c r="P2162" s="22">
        <f t="shared" si="80"/>
        <v>0</v>
      </c>
      <c r="Q2162" s="1">
        <f>+VLOOKUP(E2162,[2]Sheet1!C$616:L$816,10,0)</f>
        <v>45387</v>
      </c>
    </row>
    <row r="2163" spans="1:17" ht="15" hidden="1" customHeight="1" x14ac:dyDescent="0.2">
      <c r="C2163" s="8">
        <v>45370</v>
      </c>
      <c r="D2163" s="4" t="s">
        <v>6083</v>
      </c>
      <c r="E2163">
        <f t="shared" si="82"/>
        <v>12759</v>
      </c>
      <c r="F2163" s="4" t="s">
        <v>5545</v>
      </c>
      <c r="G2163" s="4" t="s">
        <v>6215</v>
      </c>
      <c r="H2163" s="12">
        <v>626370</v>
      </c>
      <c r="I2163" s="11" t="s">
        <v>548</v>
      </c>
      <c r="J2163" s="12">
        <v>50110</v>
      </c>
      <c r="K2163" s="12">
        <f t="shared" si="81"/>
        <v>676480</v>
      </c>
      <c r="L2163" s="4" t="s">
        <v>3387</v>
      </c>
      <c r="M2163" s="4" t="s">
        <v>3106</v>
      </c>
      <c r="N2163" t="s">
        <v>6626</v>
      </c>
      <c r="O2163" s="22">
        <f>+VLOOKUP(E2163,[2]Sheet1!C$817:L$956,9,0)</f>
        <v>676480</v>
      </c>
      <c r="P2163" s="22">
        <f t="shared" si="80"/>
        <v>0</v>
      </c>
      <c r="Q2163" s="1">
        <f>+VLOOKUP(E2163,[2]Sheet1!C$817:L$956,10,0)</f>
        <v>45418</v>
      </c>
    </row>
    <row r="2164" spans="1:17" ht="15" hidden="1" customHeight="1" x14ac:dyDescent="0.2">
      <c r="A2164" t="s">
        <v>6260</v>
      </c>
      <c r="B2164" t="s">
        <v>6260</v>
      </c>
      <c r="C2164" s="8">
        <v>45371</v>
      </c>
      <c r="D2164" s="4" t="s">
        <v>6084</v>
      </c>
      <c r="E2164">
        <f t="shared" si="82"/>
        <v>4669</v>
      </c>
      <c r="F2164" s="4" t="s">
        <v>5520</v>
      </c>
      <c r="G2164" s="4" t="s">
        <v>3806</v>
      </c>
      <c r="H2164" s="12">
        <v>-62637</v>
      </c>
      <c r="I2164" s="11" t="s">
        <v>548</v>
      </c>
      <c r="J2164" s="12">
        <v>-5011</v>
      </c>
      <c r="K2164" s="12">
        <f t="shared" si="81"/>
        <v>-67648</v>
      </c>
      <c r="L2164" s="4" t="s">
        <v>3387</v>
      </c>
      <c r="M2164" s="4" t="s">
        <v>3106</v>
      </c>
      <c r="N2164" t="s">
        <v>6305</v>
      </c>
      <c r="O2164" s="22">
        <f>+VLOOKUP(E2164,[2]Sheet1!C$616:L$816,9,0)</f>
        <v>-67648</v>
      </c>
      <c r="P2164" s="22">
        <f t="shared" si="80"/>
        <v>0</v>
      </c>
      <c r="Q2164" s="1">
        <f>+VLOOKUP(E2164,[2]Sheet1!C$616:L$816,10,0)</f>
        <v>45387</v>
      </c>
    </row>
    <row r="2165" spans="1:17" ht="15" hidden="1" customHeight="1" x14ac:dyDescent="0.2">
      <c r="A2165" t="s">
        <v>6261</v>
      </c>
      <c r="B2165" t="s">
        <v>6261</v>
      </c>
      <c r="C2165" s="8">
        <v>45371</v>
      </c>
      <c r="D2165" s="4" t="s">
        <v>1509</v>
      </c>
      <c r="E2165">
        <f t="shared" si="82"/>
        <v>4670</v>
      </c>
      <c r="F2165" s="4" t="s">
        <v>5520</v>
      </c>
      <c r="G2165" s="4" t="s">
        <v>3806</v>
      </c>
      <c r="H2165" s="12">
        <v>-187911</v>
      </c>
      <c r="I2165" s="11" t="s">
        <v>548</v>
      </c>
      <c r="J2165" s="12">
        <v>-15033</v>
      </c>
      <c r="K2165" s="12">
        <f t="shared" si="81"/>
        <v>-202944</v>
      </c>
      <c r="L2165" s="4" t="s">
        <v>3387</v>
      </c>
      <c r="M2165" s="4" t="s">
        <v>3106</v>
      </c>
      <c r="N2165" t="s">
        <v>6305</v>
      </c>
      <c r="O2165" s="22">
        <f>+VLOOKUP(E2165,[2]Sheet1!C$616:L$816,9,0)</f>
        <v>-202944</v>
      </c>
      <c r="P2165" s="22">
        <f t="shared" si="80"/>
        <v>0</v>
      </c>
      <c r="Q2165" s="1">
        <f>+VLOOKUP(E2165,[2]Sheet1!C$616:L$816,10,0)</f>
        <v>45387</v>
      </c>
    </row>
    <row r="2166" spans="1:17" ht="15" hidden="1" customHeight="1" x14ac:dyDescent="0.2">
      <c r="A2166" t="s">
        <v>6262</v>
      </c>
      <c r="B2166" t="s">
        <v>6262</v>
      </c>
      <c r="C2166" s="8">
        <v>45371</v>
      </c>
      <c r="D2166" s="4" t="s">
        <v>4966</v>
      </c>
      <c r="E2166">
        <f t="shared" si="82"/>
        <v>4671</v>
      </c>
      <c r="F2166" s="4" t="s">
        <v>5520</v>
      </c>
      <c r="G2166" s="4" t="s">
        <v>3806</v>
      </c>
      <c r="H2166" s="12">
        <v>-250548</v>
      </c>
      <c r="I2166" s="11" t="s">
        <v>548</v>
      </c>
      <c r="J2166" s="12">
        <v>-20044</v>
      </c>
      <c r="K2166" s="12">
        <f t="shared" si="81"/>
        <v>-270592</v>
      </c>
      <c r="L2166" s="4" t="s">
        <v>3387</v>
      </c>
      <c r="M2166" s="4" t="s">
        <v>3106</v>
      </c>
      <c r="N2166" t="s">
        <v>6305</v>
      </c>
      <c r="O2166" s="22">
        <f>+VLOOKUP(E2166,[2]Sheet1!C$616:L$816,9,0)</f>
        <v>-270592</v>
      </c>
      <c r="P2166" s="22">
        <f t="shared" si="80"/>
        <v>0</v>
      </c>
      <c r="Q2166" s="1">
        <f>+VLOOKUP(E2166,[2]Sheet1!C$616:L$816,10,0)</f>
        <v>45387</v>
      </c>
    </row>
    <row r="2167" spans="1:17" ht="15" hidden="1" customHeight="1" x14ac:dyDescent="0.2">
      <c r="A2167" t="s">
        <v>6263</v>
      </c>
      <c r="B2167" t="s">
        <v>6263</v>
      </c>
      <c r="C2167" s="8">
        <v>45372</v>
      </c>
      <c r="D2167" s="4" t="s">
        <v>6085</v>
      </c>
      <c r="E2167">
        <f t="shared" si="82"/>
        <v>4754</v>
      </c>
      <c r="F2167" s="4" t="s">
        <v>5520</v>
      </c>
      <c r="G2167" s="4" t="s">
        <v>3806</v>
      </c>
      <c r="H2167" s="12">
        <v>-250548</v>
      </c>
      <c r="I2167" s="11" t="s">
        <v>548</v>
      </c>
      <c r="J2167" s="12">
        <v>-20044</v>
      </c>
      <c r="K2167" s="12">
        <f t="shared" si="81"/>
        <v>-270592</v>
      </c>
      <c r="L2167" s="4" t="s">
        <v>3387</v>
      </c>
      <c r="M2167" s="4" t="s">
        <v>3106</v>
      </c>
      <c r="N2167" t="s">
        <v>6305</v>
      </c>
      <c r="O2167" s="22">
        <f>+VLOOKUP(E2167,[2]Sheet1!C$616:L$816,9,0)</f>
        <v>-270592</v>
      </c>
      <c r="P2167" s="22">
        <f t="shared" si="80"/>
        <v>0</v>
      </c>
      <c r="Q2167" s="1">
        <f>+VLOOKUP(E2167,[2]Sheet1!C$616:L$816,10,0)</f>
        <v>45387</v>
      </c>
    </row>
    <row r="2168" spans="1:17" ht="15" hidden="1" customHeight="1" x14ac:dyDescent="0.2">
      <c r="A2168" t="s">
        <v>6264</v>
      </c>
      <c r="B2168" t="s">
        <v>6264</v>
      </c>
      <c r="C2168" s="8">
        <v>45372</v>
      </c>
      <c r="D2168" s="4" t="s">
        <v>6086</v>
      </c>
      <c r="E2168">
        <f t="shared" si="82"/>
        <v>4755</v>
      </c>
      <c r="F2168" s="4" t="s">
        <v>5520</v>
      </c>
      <c r="G2168" s="4" t="s">
        <v>3806</v>
      </c>
      <c r="H2168" s="12">
        <v>-250548</v>
      </c>
      <c r="I2168" s="11" t="s">
        <v>548</v>
      </c>
      <c r="J2168" s="12">
        <v>-20044</v>
      </c>
      <c r="K2168" s="12">
        <f t="shared" si="81"/>
        <v>-270592</v>
      </c>
      <c r="L2168" s="4" t="s">
        <v>3387</v>
      </c>
      <c r="M2168" s="4" t="s">
        <v>3106</v>
      </c>
      <c r="N2168" t="s">
        <v>6305</v>
      </c>
      <c r="O2168" s="22">
        <f>+VLOOKUP(E2168,[2]Sheet1!C$616:L$816,9,0)</f>
        <v>-270592</v>
      </c>
      <c r="P2168" s="22">
        <f t="shared" si="80"/>
        <v>0</v>
      </c>
      <c r="Q2168" s="1">
        <f>+VLOOKUP(E2168,[2]Sheet1!C$616:L$816,10,0)</f>
        <v>45387</v>
      </c>
    </row>
    <row r="2169" spans="1:17" ht="15" hidden="1" customHeight="1" x14ac:dyDescent="0.2">
      <c r="A2169" t="s">
        <v>6265</v>
      </c>
      <c r="B2169" t="s">
        <v>6265</v>
      </c>
      <c r="C2169" s="8">
        <v>45372</v>
      </c>
      <c r="D2169" s="4" t="s">
        <v>1810</v>
      </c>
      <c r="E2169">
        <f t="shared" si="82"/>
        <v>4756</v>
      </c>
      <c r="F2169" s="4" t="s">
        <v>5520</v>
      </c>
      <c r="G2169" s="4" t="s">
        <v>3806</v>
      </c>
      <c r="H2169" s="12">
        <v>-125274</v>
      </c>
      <c r="I2169" s="11" t="s">
        <v>548</v>
      </c>
      <c r="J2169" s="12">
        <v>-10022</v>
      </c>
      <c r="K2169" s="12">
        <f t="shared" si="81"/>
        <v>-135296</v>
      </c>
      <c r="L2169" s="4" t="s">
        <v>3387</v>
      </c>
      <c r="M2169" s="4" t="s">
        <v>3106</v>
      </c>
      <c r="N2169" t="s">
        <v>6305</v>
      </c>
      <c r="O2169" s="22">
        <f>+VLOOKUP(E2169,[2]Sheet1!C$616:L$816,9,0)</f>
        <v>-135296</v>
      </c>
      <c r="P2169" s="22">
        <f t="shared" si="80"/>
        <v>0</v>
      </c>
      <c r="Q2169" s="1">
        <f>+VLOOKUP(E2169,[2]Sheet1!C$616:L$816,10,0)</f>
        <v>45387</v>
      </c>
    </row>
    <row r="2170" spans="1:17" ht="15" hidden="1" customHeight="1" x14ac:dyDescent="0.2">
      <c r="C2170" s="8">
        <v>45372</v>
      </c>
      <c r="D2170" s="4" t="s">
        <v>6087</v>
      </c>
      <c r="E2170">
        <f t="shared" si="82"/>
        <v>12830</v>
      </c>
      <c r="F2170" s="4" t="s">
        <v>5545</v>
      </c>
      <c r="G2170" s="4" t="s">
        <v>6216</v>
      </c>
      <c r="H2170" s="12">
        <v>501096</v>
      </c>
      <c r="I2170" s="11" t="s">
        <v>548</v>
      </c>
      <c r="J2170" s="12">
        <v>40088</v>
      </c>
      <c r="K2170" s="12">
        <f t="shared" si="81"/>
        <v>541184</v>
      </c>
      <c r="L2170" s="4" t="s">
        <v>3387</v>
      </c>
      <c r="M2170" s="4" t="s">
        <v>3106</v>
      </c>
      <c r="N2170" t="s">
        <v>6626</v>
      </c>
      <c r="O2170" s="22">
        <f>+VLOOKUP(E2170,[2]Sheet1!C$817:L$956,9,0)</f>
        <v>541184</v>
      </c>
      <c r="P2170" s="22">
        <f t="shared" si="80"/>
        <v>0</v>
      </c>
      <c r="Q2170" s="1">
        <f>+VLOOKUP(E2170,[2]Sheet1!C$817:L$956,10,0)</f>
        <v>45418</v>
      </c>
    </row>
    <row r="2171" spans="1:17" ht="15" hidden="1" customHeight="1" x14ac:dyDescent="0.2">
      <c r="C2171" s="8">
        <v>45372</v>
      </c>
      <c r="D2171" s="4" t="s">
        <v>6088</v>
      </c>
      <c r="E2171">
        <f t="shared" si="82"/>
        <v>12831</v>
      </c>
      <c r="F2171" s="4" t="s">
        <v>5545</v>
      </c>
      <c r="G2171" s="4" t="s">
        <v>6217</v>
      </c>
      <c r="H2171" s="12">
        <v>501096</v>
      </c>
      <c r="I2171" s="11" t="s">
        <v>548</v>
      </c>
      <c r="J2171" s="12">
        <v>40088</v>
      </c>
      <c r="K2171" s="12">
        <f t="shared" si="81"/>
        <v>541184</v>
      </c>
      <c r="L2171" s="4" t="s">
        <v>3387</v>
      </c>
      <c r="M2171" s="4" t="s">
        <v>3106</v>
      </c>
      <c r="N2171" t="s">
        <v>6626</v>
      </c>
      <c r="O2171" s="22">
        <f>+VLOOKUP(E2171,[2]Sheet1!C$817:L$956,9,0)</f>
        <v>541184</v>
      </c>
      <c r="P2171" s="22">
        <f t="shared" si="80"/>
        <v>0</v>
      </c>
      <c r="Q2171" s="1">
        <f>+VLOOKUP(E2171,[2]Sheet1!C$817:L$956,10,0)</f>
        <v>45418</v>
      </c>
    </row>
    <row r="2172" spans="1:17" ht="15" hidden="1" customHeight="1" x14ac:dyDescent="0.2">
      <c r="C2172" s="8">
        <v>45372</v>
      </c>
      <c r="D2172" s="4" t="s">
        <v>6089</v>
      </c>
      <c r="E2172">
        <f t="shared" si="82"/>
        <v>12832</v>
      </c>
      <c r="F2172" s="4" t="s">
        <v>5545</v>
      </c>
      <c r="G2172" s="4" t="s">
        <v>6218</v>
      </c>
      <c r="H2172" s="12">
        <v>501096</v>
      </c>
      <c r="I2172" s="11" t="s">
        <v>548</v>
      </c>
      <c r="J2172" s="12">
        <v>40088</v>
      </c>
      <c r="K2172" s="12">
        <f t="shared" si="81"/>
        <v>541184</v>
      </c>
      <c r="L2172" s="4" t="s">
        <v>3387</v>
      </c>
      <c r="M2172" s="4" t="s">
        <v>3106</v>
      </c>
      <c r="N2172" t="s">
        <v>6626</v>
      </c>
      <c r="O2172" s="22">
        <f>+VLOOKUP(E2172,[2]Sheet1!C$817:L$956,9,0)</f>
        <v>541184</v>
      </c>
      <c r="P2172" s="22">
        <f t="shared" si="80"/>
        <v>0</v>
      </c>
      <c r="Q2172" s="1">
        <f>+VLOOKUP(E2172,[2]Sheet1!C$817:L$956,10,0)</f>
        <v>45418</v>
      </c>
    </row>
    <row r="2173" spans="1:17" ht="15" hidden="1" customHeight="1" x14ac:dyDescent="0.2">
      <c r="C2173" s="8">
        <v>45372</v>
      </c>
      <c r="D2173" s="4" t="s">
        <v>6090</v>
      </c>
      <c r="E2173">
        <f t="shared" si="82"/>
        <v>12833</v>
      </c>
      <c r="F2173" s="4" t="s">
        <v>5545</v>
      </c>
      <c r="G2173" s="4" t="s">
        <v>6219</v>
      </c>
      <c r="H2173" s="12">
        <v>626370</v>
      </c>
      <c r="I2173" s="11" t="s">
        <v>548</v>
      </c>
      <c r="J2173" s="12">
        <v>50110</v>
      </c>
      <c r="K2173" s="12">
        <f t="shared" si="81"/>
        <v>676480</v>
      </c>
      <c r="L2173" s="4" t="s">
        <v>3387</v>
      </c>
      <c r="M2173" s="4" t="s">
        <v>3106</v>
      </c>
      <c r="N2173" t="s">
        <v>6626</v>
      </c>
      <c r="O2173" s="22">
        <f>+VLOOKUP(E2173,[2]Sheet1!C$817:L$956,9,0)</f>
        <v>676480</v>
      </c>
      <c r="P2173" s="22">
        <f t="shared" si="80"/>
        <v>0</v>
      </c>
      <c r="Q2173" s="1">
        <f>+VLOOKUP(E2173,[2]Sheet1!C$817:L$956,10,0)</f>
        <v>45418</v>
      </c>
    </row>
    <row r="2174" spans="1:17" ht="15" hidden="1" customHeight="1" x14ac:dyDescent="0.2">
      <c r="C2174" s="8">
        <v>45372</v>
      </c>
      <c r="D2174" s="4" t="s">
        <v>6091</v>
      </c>
      <c r="E2174">
        <f t="shared" si="82"/>
        <v>12834</v>
      </c>
      <c r="F2174" s="4" t="s">
        <v>5545</v>
      </c>
      <c r="G2174" s="4" t="s">
        <v>6220</v>
      </c>
      <c r="H2174" s="12">
        <v>501096</v>
      </c>
      <c r="I2174" s="11" t="s">
        <v>548</v>
      </c>
      <c r="J2174" s="12">
        <v>40088</v>
      </c>
      <c r="K2174" s="12">
        <f t="shared" si="81"/>
        <v>541184</v>
      </c>
      <c r="L2174" s="4" t="s">
        <v>3387</v>
      </c>
      <c r="M2174" s="4" t="s">
        <v>3106</v>
      </c>
      <c r="N2174" t="s">
        <v>6626</v>
      </c>
      <c r="O2174" s="22">
        <f>+VLOOKUP(E2174,[2]Sheet1!C$817:L$956,9,0)</f>
        <v>541184</v>
      </c>
      <c r="P2174" s="22">
        <f t="shared" si="80"/>
        <v>0</v>
      </c>
      <c r="Q2174" s="1">
        <f>+VLOOKUP(E2174,[2]Sheet1!C$817:L$956,10,0)</f>
        <v>45418</v>
      </c>
    </row>
    <row r="2175" spans="1:17" ht="15" hidden="1" customHeight="1" x14ac:dyDescent="0.2">
      <c r="C2175" s="8">
        <v>45372</v>
      </c>
      <c r="D2175" s="4" t="s">
        <v>6092</v>
      </c>
      <c r="E2175">
        <f t="shared" si="82"/>
        <v>12835</v>
      </c>
      <c r="F2175" s="4" t="s">
        <v>5545</v>
      </c>
      <c r="G2175" s="4" t="s">
        <v>6221</v>
      </c>
      <c r="H2175" s="12">
        <v>501096</v>
      </c>
      <c r="I2175" s="11" t="s">
        <v>548</v>
      </c>
      <c r="J2175" s="12">
        <v>40088</v>
      </c>
      <c r="K2175" s="12">
        <f t="shared" si="81"/>
        <v>541184</v>
      </c>
      <c r="L2175" s="4" t="s">
        <v>3387</v>
      </c>
      <c r="M2175" s="4" t="s">
        <v>3106</v>
      </c>
      <c r="N2175" t="s">
        <v>6626</v>
      </c>
      <c r="O2175" s="22">
        <f>+VLOOKUP(E2175,[2]Sheet1!C$817:L$956,9,0)</f>
        <v>541184</v>
      </c>
      <c r="P2175" s="22">
        <f t="shared" si="80"/>
        <v>0</v>
      </c>
      <c r="Q2175" s="1">
        <f>+VLOOKUP(E2175,[2]Sheet1!C$817:L$956,10,0)</f>
        <v>45418</v>
      </c>
    </row>
    <row r="2176" spans="1:17" ht="15" hidden="1" customHeight="1" x14ac:dyDescent="0.2">
      <c r="C2176" s="8">
        <v>45372</v>
      </c>
      <c r="D2176" s="4" t="s">
        <v>6093</v>
      </c>
      <c r="E2176">
        <f t="shared" si="82"/>
        <v>13372</v>
      </c>
      <c r="F2176" s="4" t="s">
        <v>5545</v>
      </c>
      <c r="G2176" s="4" t="s">
        <v>6222</v>
      </c>
      <c r="H2176" s="12">
        <v>501096</v>
      </c>
      <c r="I2176" s="11" t="s">
        <v>548</v>
      </c>
      <c r="J2176" s="12">
        <v>40088</v>
      </c>
      <c r="K2176" s="12">
        <f t="shared" si="81"/>
        <v>541184</v>
      </c>
      <c r="L2176" s="4" t="s">
        <v>3387</v>
      </c>
      <c r="M2176" s="4" t="s">
        <v>3106</v>
      </c>
      <c r="N2176" t="s">
        <v>6626</v>
      </c>
      <c r="O2176" s="22">
        <f>+VLOOKUP(E2176,[2]Sheet1!C$817:L$956,9,0)</f>
        <v>541184</v>
      </c>
      <c r="P2176" s="22">
        <f t="shared" si="80"/>
        <v>0</v>
      </c>
      <c r="Q2176" s="1">
        <f>+VLOOKUP(E2176,[2]Sheet1!C$817:L$956,10,0)</f>
        <v>45418</v>
      </c>
    </row>
    <row r="2177" spans="1:17" ht="15" hidden="1" customHeight="1" x14ac:dyDescent="0.2">
      <c r="C2177" s="8">
        <v>45372</v>
      </c>
      <c r="D2177" s="4" t="s">
        <v>6094</v>
      </c>
      <c r="E2177">
        <f t="shared" si="82"/>
        <v>13373</v>
      </c>
      <c r="F2177" s="4" t="s">
        <v>5545</v>
      </c>
      <c r="G2177" s="4" t="s">
        <v>6223</v>
      </c>
      <c r="H2177" s="12">
        <v>501096</v>
      </c>
      <c r="I2177" s="11" t="s">
        <v>548</v>
      </c>
      <c r="J2177" s="12">
        <v>40088</v>
      </c>
      <c r="K2177" s="12">
        <f t="shared" si="81"/>
        <v>541184</v>
      </c>
      <c r="L2177" s="4" t="s">
        <v>3387</v>
      </c>
      <c r="M2177" s="4" t="s">
        <v>3106</v>
      </c>
      <c r="N2177" t="s">
        <v>6626</v>
      </c>
      <c r="O2177" s="22">
        <f>+VLOOKUP(E2177,[2]Sheet1!C$817:L$956,9,0)</f>
        <v>541184</v>
      </c>
      <c r="P2177" s="22">
        <f t="shared" si="80"/>
        <v>0</v>
      </c>
      <c r="Q2177" s="1">
        <f>+VLOOKUP(E2177,[2]Sheet1!C$817:L$956,10,0)</f>
        <v>45418</v>
      </c>
    </row>
    <row r="2178" spans="1:17" ht="15" hidden="1" customHeight="1" x14ac:dyDescent="0.2">
      <c r="A2178" t="s">
        <v>6286</v>
      </c>
      <c r="B2178" t="s">
        <v>6286</v>
      </c>
      <c r="C2178" s="8">
        <v>45373</v>
      </c>
      <c r="D2178" s="4" t="s">
        <v>6095</v>
      </c>
      <c r="E2178">
        <f t="shared" si="82"/>
        <v>73</v>
      </c>
      <c r="F2178" s="4" t="s">
        <v>5622</v>
      </c>
      <c r="G2178" s="4" t="s">
        <v>3806</v>
      </c>
      <c r="H2178" s="12">
        <v>-187911</v>
      </c>
      <c r="I2178" s="11" t="s">
        <v>548</v>
      </c>
      <c r="J2178" s="12">
        <v>-15033</v>
      </c>
      <c r="K2178" s="12">
        <f t="shared" si="81"/>
        <v>-202944</v>
      </c>
      <c r="L2178" s="4" t="s">
        <v>313</v>
      </c>
      <c r="M2178" s="4" t="s">
        <v>1554</v>
      </c>
      <c r="N2178" t="s">
        <v>6305</v>
      </c>
      <c r="O2178" s="22">
        <f>+VLOOKUP(E2178,[2]Sheet1!C$616:L$816,9,0)</f>
        <v>-202944</v>
      </c>
      <c r="P2178" s="22">
        <f t="shared" si="80"/>
        <v>0</v>
      </c>
      <c r="Q2178" s="1">
        <f>+VLOOKUP(E2178,[2]Sheet1!C$616:L$816,10,0)</f>
        <v>45387</v>
      </c>
    </row>
    <row r="2179" spans="1:17" ht="15" hidden="1" customHeight="1" x14ac:dyDescent="0.2">
      <c r="A2179" t="s">
        <v>6293</v>
      </c>
      <c r="B2179" t="s">
        <v>6293</v>
      </c>
      <c r="C2179" s="8">
        <v>45373</v>
      </c>
      <c r="D2179" s="4" t="s">
        <v>2491</v>
      </c>
      <c r="E2179">
        <f t="shared" si="82"/>
        <v>74</v>
      </c>
      <c r="F2179" s="4" t="s">
        <v>5622</v>
      </c>
      <c r="G2179" s="4" t="s">
        <v>6224</v>
      </c>
      <c r="H2179" s="12">
        <v>-250548</v>
      </c>
      <c r="I2179" s="11" t="s">
        <v>548</v>
      </c>
      <c r="J2179" s="12">
        <v>-20044</v>
      </c>
      <c r="K2179" s="12">
        <f t="shared" si="81"/>
        <v>-270592</v>
      </c>
      <c r="L2179" s="4" t="s">
        <v>313</v>
      </c>
      <c r="M2179" s="4" t="s">
        <v>1554</v>
      </c>
      <c r="N2179" t="s">
        <v>6305</v>
      </c>
      <c r="O2179" s="22">
        <f>+VLOOKUP(E2179,[2]Sheet1!C$616:L$816,9,0)</f>
        <v>-270592</v>
      </c>
      <c r="P2179" s="22">
        <f t="shared" si="80"/>
        <v>0</v>
      </c>
      <c r="Q2179" s="1">
        <f>+VLOOKUP(E2179,[2]Sheet1!C$616:L$816,10,0)</f>
        <v>45387</v>
      </c>
    </row>
    <row r="2180" spans="1:17" ht="15" hidden="1" customHeight="1" x14ac:dyDescent="0.2">
      <c r="A2180" t="s">
        <v>6266</v>
      </c>
      <c r="B2180" t="s">
        <v>6266</v>
      </c>
      <c r="C2180" s="8">
        <v>45373</v>
      </c>
      <c r="D2180" s="4" t="s">
        <v>6096</v>
      </c>
      <c r="E2180">
        <f t="shared" si="82"/>
        <v>4875</v>
      </c>
      <c r="F2180" s="4" t="s">
        <v>5520</v>
      </c>
      <c r="G2180" s="4" t="s">
        <v>3806</v>
      </c>
      <c r="H2180" s="12">
        <v>-313185</v>
      </c>
      <c r="I2180" s="11" t="s">
        <v>548</v>
      </c>
      <c r="J2180" s="12">
        <v>-25055</v>
      </c>
      <c r="K2180" s="12">
        <f t="shared" si="81"/>
        <v>-338240</v>
      </c>
      <c r="L2180" s="4" t="s">
        <v>3387</v>
      </c>
      <c r="M2180" s="4" t="s">
        <v>3106</v>
      </c>
      <c r="N2180" t="s">
        <v>6305</v>
      </c>
      <c r="O2180" s="22">
        <f>+VLOOKUP(E2180,[2]Sheet1!C$616:L$816,9,0)</f>
        <v>-338240</v>
      </c>
      <c r="P2180" s="22">
        <f t="shared" si="80"/>
        <v>0</v>
      </c>
      <c r="Q2180" s="1">
        <f>+VLOOKUP(E2180,[2]Sheet1!C$616:L$816,10,0)</f>
        <v>45387</v>
      </c>
    </row>
    <row r="2181" spans="1:17" ht="15" hidden="1" customHeight="1" x14ac:dyDescent="0.2">
      <c r="A2181" t="s">
        <v>6267</v>
      </c>
      <c r="B2181" t="s">
        <v>6267</v>
      </c>
      <c r="C2181" s="8">
        <v>45373</v>
      </c>
      <c r="D2181" s="4" t="s">
        <v>6097</v>
      </c>
      <c r="E2181">
        <f t="shared" si="82"/>
        <v>4876</v>
      </c>
      <c r="F2181" s="4" t="s">
        <v>5520</v>
      </c>
      <c r="G2181" s="4" t="s">
        <v>3806</v>
      </c>
      <c r="H2181" s="12">
        <v>-62637</v>
      </c>
      <c r="I2181" s="11" t="s">
        <v>548</v>
      </c>
      <c r="J2181" s="12">
        <v>-5011</v>
      </c>
      <c r="K2181" s="12">
        <f t="shared" si="81"/>
        <v>-67648</v>
      </c>
      <c r="L2181" s="4" t="s">
        <v>3387</v>
      </c>
      <c r="M2181" s="4" t="s">
        <v>3106</v>
      </c>
      <c r="N2181" t="s">
        <v>6305</v>
      </c>
      <c r="O2181" s="22">
        <f>+VLOOKUP(E2181,[2]Sheet1!C$616:L$816,9,0)</f>
        <v>-67648</v>
      </c>
      <c r="P2181" s="22">
        <f t="shared" si="80"/>
        <v>0</v>
      </c>
      <c r="Q2181" s="1">
        <f>+VLOOKUP(E2181,[2]Sheet1!C$616:L$816,10,0)</f>
        <v>45387</v>
      </c>
    </row>
    <row r="2182" spans="1:17" ht="15" hidden="1" customHeight="1" x14ac:dyDescent="0.2">
      <c r="C2182" s="8">
        <v>45373</v>
      </c>
      <c r="D2182" s="4" t="s">
        <v>6098</v>
      </c>
      <c r="E2182">
        <f t="shared" si="82"/>
        <v>13561</v>
      </c>
      <c r="F2182" s="4" t="s">
        <v>5545</v>
      </c>
      <c r="G2182" s="4" t="s">
        <v>6225</v>
      </c>
      <c r="H2182" s="12">
        <v>501096</v>
      </c>
      <c r="I2182" s="11" t="s">
        <v>548</v>
      </c>
      <c r="J2182" s="12">
        <v>40088</v>
      </c>
      <c r="K2182" s="12">
        <f t="shared" si="81"/>
        <v>541184</v>
      </c>
      <c r="L2182" s="4" t="s">
        <v>3387</v>
      </c>
      <c r="M2182" s="4" t="s">
        <v>3106</v>
      </c>
      <c r="N2182" t="s">
        <v>6626</v>
      </c>
      <c r="O2182" s="22">
        <f>+VLOOKUP(E2182,[2]Sheet1!C$817:L$956,9,0)</f>
        <v>541184</v>
      </c>
      <c r="P2182" s="22">
        <f t="shared" si="80"/>
        <v>0</v>
      </c>
      <c r="Q2182" s="1">
        <f>+VLOOKUP(E2182,[2]Sheet1!C$817:L$956,10,0)</f>
        <v>45418</v>
      </c>
    </row>
    <row r="2183" spans="1:17" ht="15" hidden="1" customHeight="1" x14ac:dyDescent="0.2">
      <c r="A2183" t="s">
        <v>6287</v>
      </c>
      <c r="B2183" t="s">
        <v>6287</v>
      </c>
      <c r="C2183" s="8">
        <v>45376</v>
      </c>
      <c r="D2183" s="4" t="s">
        <v>6099</v>
      </c>
      <c r="E2183">
        <f t="shared" si="82"/>
        <v>58</v>
      </c>
      <c r="F2183" s="4" t="s">
        <v>5641</v>
      </c>
      <c r="G2183" s="4" t="s">
        <v>3806</v>
      </c>
      <c r="H2183" s="12">
        <v>-187911</v>
      </c>
      <c r="I2183" s="11" t="s">
        <v>548</v>
      </c>
      <c r="J2183" s="12">
        <v>-15033</v>
      </c>
      <c r="K2183" s="12">
        <f t="shared" si="81"/>
        <v>-202944</v>
      </c>
      <c r="L2183" s="4" t="s">
        <v>646</v>
      </c>
      <c r="M2183" s="4" t="s">
        <v>4552</v>
      </c>
      <c r="N2183" t="s">
        <v>6305</v>
      </c>
      <c r="O2183" s="22">
        <f>+VLOOKUP(E2183,[2]Sheet1!C$616:L$816,9,0)</f>
        <v>-202944</v>
      </c>
      <c r="P2183" s="22">
        <f t="shared" si="80"/>
        <v>0</v>
      </c>
      <c r="Q2183" s="1">
        <f>+VLOOKUP(E2183,[2]Sheet1!C$616:L$816,10,0)</f>
        <v>45387</v>
      </c>
    </row>
    <row r="2184" spans="1:17" ht="15" hidden="1" customHeight="1" x14ac:dyDescent="0.2">
      <c r="C2184" s="8">
        <v>45376</v>
      </c>
      <c r="D2184" s="4" t="s">
        <v>5232</v>
      </c>
      <c r="E2184">
        <f t="shared" si="82"/>
        <v>207</v>
      </c>
      <c r="F2184" s="4" t="s">
        <v>5958</v>
      </c>
      <c r="G2184" s="4" t="s">
        <v>6226</v>
      </c>
      <c r="H2184" s="12">
        <v>-7283875</v>
      </c>
      <c r="I2184" s="11" t="s">
        <v>548</v>
      </c>
      <c r="J2184" s="12">
        <v>-582710</v>
      </c>
      <c r="K2184" s="12">
        <f t="shared" si="81"/>
        <v>-7866585</v>
      </c>
      <c r="L2184" s="4" t="s">
        <v>3387</v>
      </c>
      <c r="M2184" s="4" t="s">
        <v>3106</v>
      </c>
      <c r="N2184" t="s">
        <v>6305</v>
      </c>
      <c r="O2184" s="22">
        <f>+VLOOKUP(E2184,[2]Sheet1!C$616:L$816,9,0)</f>
        <v>-582710</v>
      </c>
      <c r="P2184" s="22">
        <f t="shared" si="80"/>
        <v>7283875</v>
      </c>
      <c r="Q2184" s="1">
        <f>+VLOOKUP(E2184,[2]Sheet1!C$616:L$816,10,0)</f>
        <v>45387</v>
      </c>
    </row>
    <row r="2185" spans="1:17" ht="15" hidden="1" customHeight="1" x14ac:dyDescent="0.2">
      <c r="A2185" t="s">
        <v>6268</v>
      </c>
      <c r="B2185" t="s">
        <v>6268</v>
      </c>
      <c r="C2185" s="8">
        <v>45376</v>
      </c>
      <c r="D2185" s="4" t="s">
        <v>6100</v>
      </c>
      <c r="E2185">
        <f t="shared" si="82"/>
        <v>5179</v>
      </c>
      <c r="F2185" s="4" t="s">
        <v>5520</v>
      </c>
      <c r="G2185" s="4" t="s">
        <v>3806</v>
      </c>
      <c r="H2185" s="12">
        <v>-187911</v>
      </c>
      <c r="I2185" s="11" t="s">
        <v>548</v>
      </c>
      <c r="J2185" s="12">
        <v>-15033</v>
      </c>
      <c r="K2185" s="12">
        <f t="shared" si="81"/>
        <v>-202944</v>
      </c>
      <c r="L2185" s="4" t="s">
        <v>3387</v>
      </c>
      <c r="M2185" s="4" t="s">
        <v>3106</v>
      </c>
      <c r="N2185" t="s">
        <v>6305</v>
      </c>
      <c r="O2185" s="22">
        <f>+VLOOKUP(E2185,[2]Sheet1!C$616:L$816,9,0)</f>
        <v>-202944</v>
      </c>
      <c r="P2185" s="22">
        <f t="shared" si="80"/>
        <v>0</v>
      </c>
      <c r="Q2185" s="1">
        <f>+VLOOKUP(E2185,[2]Sheet1!C$616:L$816,10,0)</f>
        <v>45387</v>
      </c>
    </row>
    <row r="2186" spans="1:17" ht="15" hidden="1" customHeight="1" x14ac:dyDescent="0.2">
      <c r="A2186" t="s">
        <v>6269</v>
      </c>
      <c r="B2186" t="s">
        <v>6269</v>
      </c>
      <c r="C2186" s="8">
        <v>45376</v>
      </c>
      <c r="D2186" s="4" t="s">
        <v>6101</v>
      </c>
      <c r="E2186">
        <f t="shared" si="82"/>
        <v>5180</v>
      </c>
      <c r="F2186" s="4" t="s">
        <v>5520</v>
      </c>
      <c r="G2186" s="4" t="s">
        <v>3806</v>
      </c>
      <c r="H2186" s="12">
        <v>-438459</v>
      </c>
      <c r="I2186" s="11" t="s">
        <v>548</v>
      </c>
      <c r="J2186" s="12">
        <v>-35077</v>
      </c>
      <c r="K2186" s="12">
        <f t="shared" si="81"/>
        <v>-473536</v>
      </c>
      <c r="L2186" s="4" t="s">
        <v>3387</v>
      </c>
      <c r="M2186" s="4" t="s">
        <v>3106</v>
      </c>
      <c r="N2186" t="s">
        <v>6305</v>
      </c>
      <c r="O2186" s="22">
        <f>+VLOOKUP(E2186,[2]Sheet1!C$616:L$816,9,0)</f>
        <v>-473536</v>
      </c>
      <c r="P2186" s="22">
        <f t="shared" si="80"/>
        <v>0</v>
      </c>
      <c r="Q2186" s="1">
        <f>+VLOOKUP(E2186,[2]Sheet1!C$616:L$816,10,0)</f>
        <v>45387</v>
      </c>
    </row>
    <row r="2187" spans="1:17" ht="15" hidden="1" customHeight="1" x14ac:dyDescent="0.2">
      <c r="A2187" t="s">
        <v>6270</v>
      </c>
      <c r="B2187" t="s">
        <v>6270</v>
      </c>
      <c r="C2187" s="8">
        <v>45376</v>
      </c>
      <c r="D2187" s="4" t="s">
        <v>6102</v>
      </c>
      <c r="E2187">
        <f t="shared" si="82"/>
        <v>5181</v>
      </c>
      <c r="F2187" s="4" t="s">
        <v>5520</v>
      </c>
      <c r="G2187" s="4" t="s">
        <v>3806</v>
      </c>
      <c r="H2187" s="12">
        <v>-187911</v>
      </c>
      <c r="I2187" s="11" t="s">
        <v>548</v>
      </c>
      <c r="J2187" s="12">
        <v>-15033</v>
      </c>
      <c r="K2187" s="12">
        <f t="shared" si="81"/>
        <v>-202944</v>
      </c>
      <c r="L2187" s="4" t="s">
        <v>3387</v>
      </c>
      <c r="M2187" s="4" t="s">
        <v>3106</v>
      </c>
      <c r="N2187" t="s">
        <v>6305</v>
      </c>
      <c r="O2187" s="22">
        <f>+VLOOKUP(E2187,[2]Sheet1!C$616:L$816,9,0)</f>
        <v>-202944</v>
      </c>
      <c r="P2187" s="22">
        <f t="shared" si="80"/>
        <v>0</v>
      </c>
      <c r="Q2187" s="1">
        <f>+VLOOKUP(E2187,[2]Sheet1!C$616:L$816,10,0)</f>
        <v>45387</v>
      </c>
    </row>
    <row r="2188" spans="1:17" ht="15" hidden="1" customHeight="1" x14ac:dyDescent="0.2">
      <c r="A2188" t="s">
        <v>6271</v>
      </c>
      <c r="B2188" t="s">
        <v>6271</v>
      </c>
      <c r="C2188" s="8">
        <v>45376</v>
      </c>
      <c r="D2188" s="4" t="s">
        <v>6103</v>
      </c>
      <c r="E2188">
        <f t="shared" si="82"/>
        <v>5182</v>
      </c>
      <c r="F2188" s="4" t="s">
        <v>5520</v>
      </c>
      <c r="G2188" s="4" t="s">
        <v>3806</v>
      </c>
      <c r="H2188" s="12">
        <v>-187911</v>
      </c>
      <c r="I2188" s="11" t="s">
        <v>548</v>
      </c>
      <c r="J2188" s="12">
        <v>-15033</v>
      </c>
      <c r="K2188" s="12">
        <f t="shared" si="81"/>
        <v>-202944</v>
      </c>
      <c r="L2188" s="4" t="s">
        <v>3387</v>
      </c>
      <c r="M2188" s="4" t="s">
        <v>3106</v>
      </c>
      <c r="N2188" t="s">
        <v>6305</v>
      </c>
      <c r="O2188" s="22">
        <f>+VLOOKUP(E2188,[2]Sheet1!C$616:L$816,9,0)</f>
        <v>-202944</v>
      </c>
      <c r="P2188" s="22">
        <f t="shared" ref="P2188:P2223" si="83">+O2188-K2188</f>
        <v>0</v>
      </c>
      <c r="Q2188" s="1">
        <f>+VLOOKUP(E2188,[2]Sheet1!C$616:L$816,10,0)</f>
        <v>45387</v>
      </c>
    </row>
    <row r="2189" spans="1:17" ht="15" hidden="1" customHeight="1" x14ac:dyDescent="0.2">
      <c r="C2189" s="8">
        <v>45376</v>
      </c>
      <c r="D2189" s="4" t="s">
        <v>6104</v>
      </c>
      <c r="E2189">
        <f t="shared" si="82"/>
        <v>13640</v>
      </c>
      <c r="F2189" s="4" t="s">
        <v>5545</v>
      </c>
      <c r="G2189" s="4" t="s">
        <v>6227</v>
      </c>
      <c r="H2189" s="12">
        <v>501096</v>
      </c>
      <c r="I2189" s="11" t="s">
        <v>548</v>
      </c>
      <c r="J2189" s="12">
        <v>40088</v>
      </c>
      <c r="K2189" s="12">
        <f t="shared" ref="K2189:K2223" si="84">+H2189+J2189</f>
        <v>541184</v>
      </c>
      <c r="L2189" s="4" t="s">
        <v>3387</v>
      </c>
      <c r="M2189" s="4" t="s">
        <v>3106</v>
      </c>
      <c r="N2189" t="s">
        <v>6626</v>
      </c>
      <c r="O2189" s="22">
        <f>+VLOOKUP(E2189,[2]Sheet1!C$817:L$956,9,0)</f>
        <v>541184</v>
      </c>
      <c r="P2189" s="22">
        <f t="shared" si="83"/>
        <v>0</v>
      </c>
      <c r="Q2189" s="1">
        <f>+VLOOKUP(E2189,[2]Sheet1!C$817:L$956,10,0)</f>
        <v>45418</v>
      </c>
    </row>
    <row r="2190" spans="1:17" ht="15" hidden="1" customHeight="1" x14ac:dyDescent="0.2">
      <c r="C2190" s="8">
        <v>45376</v>
      </c>
      <c r="D2190" s="4" t="s">
        <v>6105</v>
      </c>
      <c r="E2190">
        <f t="shared" si="82"/>
        <v>13641</v>
      </c>
      <c r="F2190" s="4" t="s">
        <v>5545</v>
      </c>
      <c r="G2190" s="4" t="s">
        <v>6228</v>
      </c>
      <c r="H2190" s="12">
        <v>626370</v>
      </c>
      <c r="I2190" s="11" t="s">
        <v>548</v>
      </c>
      <c r="J2190" s="12">
        <v>50110</v>
      </c>
      <c r="K2190" s="12">
        <f t="shared" si="84"/>
        <v>676480</v>
      </c>
      <c r="L2190" s="4" t="s">
        <v>3387</v>
      </c>
      <c r="M2190" s="4" t="s">
        <v>3106</v>
      </c>
      <c r="N2190" t="s">
        <v>6626</v>
      </c>
      <c r="O2190" s="22">
        <f>+VLOOKUP(E2190,[2]Sheet1!C$817:L$956,9,0)</f>
        <v>676480</v>
      </c>
      <c r="P2190" s="22">
        <f t="shared" si="83"/>
        <v>0</v>
      </c>
      <c r="Q2190" s="1">
        <f>+VLOOKUP(E2190,[2]Sheet1!C$817:L$956,10,0)</f>
        <v>45418</v>
      </c>
    </row>
    <row r="2191" spans="1:17" ht="15" hidden="1" customHeight="1" x14ac:dyDescent="0.2">
      <c r="C2191" s="8">
        <v>45376</v>
      </c>
      <c r="D2191" s="4" t="s">
        <v>6106</v>
      </c>
      <c r="E2191">
        <f t="shared" si="82"/>
        <v>13642</v>
      </c>
      <c r="F2191" s="4" t="s">
        <v>5545</v>
      </c>
      <c r="G2191" s="4" t="s">
        <v>6229</v>
      </c>
      <c r="H2191" s="12">
        <v>626370</v>
      </c>
      <c r="I2191" s="11" t="s">
        <v>548</v>
      </c>
      <c r="J2191" s="12">
        <v>50110</v>
      </c>
      <c r="K2191" s="12">
        <f t="shared" si="84"/>
        <v>676480</v>
      </c>
      <c r="L2191" s="4" t="s">
        <v>3387</v>
      </c>
      <c r="M2191" s="4" t="s">
        <v>3106</v>
      </c>
      <c r="N2191" t="s">
        <v>6626</v>
      </c>
      <c r="O2191" s="22">
        <f>+VLOOKUP(E2191,[2]Sheet1!C$817:L$956,9,0)</f>
        <v>676480</v>
      </c>
      <c r="P2191" s="22">
        <f t="shared" si="83"/>
        <v>0</v>
      </c>
      <c r="Q2191" s="1">
        <f>+VLOOKUP(E2191,[2]Sheet1!C$817:L$956,10,0)</f>
        <v>45418</v>
      </c>
    </row>
    <row r="2192" spans="1:17" ht="15" hidden="1" customHeight="1" x14ac:dyDescent="0.2">
      <c r="C2192" s="8">
        <v>45376</v>
      </c>
      <c r="D2192" s="4" t="s">
        <v>6107</v>
      </c>
      <c r="E2192">
        <f t="shared" si="82"/>
        <v>13643</v>
      </c>
      <c r="F2192" s="4" t="s">
        <v>5545</v>
      </c>
      <c r="G2192" s="4" t="s">
        <v>6230</v>
      </c>
      <c r="H2192" s="12">
        <v>501096</v>
      </c>
      <c r="I2192" s="11" t="s">
        <v>548</v>
      </c>
      <c r="J2192" s="12">
        <v>40088</v>
      </c>
      <c r="K2192" s="12">
        <f t="shared" si="84"/>
        <v>541184</v>
      </c>
      <c r="L2192" s="4" t="s">
        <v>3387</v>
      </c>
      <c r="M2192" s="4" t="s">
        <v>3106</v>
      </c>
      <c r="N2192" t="s">
        <v>6626</v>
      </c>
      <c r="O2192" s="22">
        <f>+VLOOKUP(E2192,[2]Sheet1!C$817:L$956,9,0)</f>
        <v>541184</v>
      </c>
      <c r="P2192" s="22">
        <f t="shared" si="83"/>
        <v>0</v>
      </c>
      <c r="Q2192" s="1">
        <f>+VLOOKUP(E2192,[2]Sheet1!C$817:L$956,10,0)</f>
        <v>45418</v>
      </c>
    </row>
    <row r="2193" spans="1:17" ht="15" hidden="1" customHeight="1" x14ac:dyDescent="0.2">
      <c r="C2193" s="8">
        <v>45376</v>
      </c>
      <c r="D2193" s="4" t="s">
        <v>6108</v>
      </c>
      <c r="E2193">
        <f t="shared" si="82"/>
        <v>13644</v>
      </c>
      <c r="F2193" s="4" t="s">
        <v>5545</v>
      </c>
      <c r="G2193" s="4" t="s">
        <v>6231</v>
      </c>
      <c r="H2193" s="12">
        <v>501096</v>
      </c>
      <c r="I2193" s="11" t="s">
        <v>548</v>
      </c>
      <c r="J2193" s="12">
        <v>40088</v>
      </c>
      <c r="K2193" s="12">
        <f t="shared" si="84"/>
        <v>541184</v>
      </c>
      <c r="L2193" s="4" t="s">
        <v>3387</v>
      </c>
      <c r="M2193" s="4" t="s">
        <v>3106</v>
      </c>
      <c r="N2193" t="s">
        <v>6626</v>
      </c>
      <c r="O2193" s="22">
        <f>+VLOOKUP(E2193,[2]Sheet1!C$817:L$956,9,0)</f>
        <v>541184</v>
      </c>
      <c r="P2193" s="22">
        <f t="shared" si="83"/>
        <v>0</v>
      </c>
      <c r="Q2193" s="1">
        <f>+VLOOKUP(E2193,[2]Sheet1!C$817:L$956,10,0)</f>
        <v>45418</v>
      </c>
    </row>
    <row r="2194" spans="1:17" ht="15" hidden="1" customHeight="1" x14ac:dyDescent="0.2">
      <c r="C2194" s="8">
        <v>45376</v>
      </c>
      <c r="D2194" s="4" t="s">
        <v>6109</v>
      </c>
      <c r="E2194">
        <f t="shared" si="82"/>
        <v>13645</v>
      </c>
      <c r="F2194" s="4" t="s">
        <v>5545</v>
      </c>
      <c r="G2194" s="4" t="s">
        <v>6232</v>
      </c>
      <c r="H2194" s="12">
        <v>501096</v>
      </c>
      <c r="I2194" s="11" t="s">
        <v>548</v>
      </c>
      <c r="J2194" s="12">
        <v>40088</v>
      </c>
      <c r="K2194" s="12">
        <f t="shared" si="84"/>
        <v>541184</v>
      </c>
      <c r="L2194" s="4" t="s">
        <v>3387</v>
      </c>
      <c r="M2194" s="4" t="s">
        <v>3106</v>
      </c>
      <c r="N2194" t="s">
        <v>6626</v>
      </c>
      <c r="O2194" s="22">
        <f>+VLOOKUP(E2194,[2]Sheet1!C$817:L$956,9,0)</f>
        <v>541184</v>
      </c>
      <c r="P2194" s="22">
        <f t="shared" si="83"/>
        <v>0</v>
      </c>
      <c r="Q2194" s="1">
        <f>+VLOOKUP(E2194,[2]Sheet1!C$817:L$956,10,0)</f>
        <v>45418</v>
      </c>
    </row>
    <row r="2195" spans="1:17" ht="15" hidden="1" customHeight="1" x14ac:dyDescent="0.2">
      <c r="C2195" s="8">
        <v>45376</v>
      </c>
      <c r="D2195" s="4" t="s">
        <v>6110</v>
      </c>
      <c r="E2195">
        <f t="shared" si="82"/>
        <v>13646</v>
      </c>
      <c r="F2195" s="4" t="s">
        <v>5545</v>
      </c>
      <c r="G2195" s="4" t="s">
        <v>6233</v>
      </c>
      <c r="H2195" s="12">
        <v>501096</v>
      </c>
      <c r="I2195" s="11" t="s">
        <v>548</v>
      </c>
      <c r="J2195" s="12">
        <v>40088</v>
      </c>
      <c r="K2195" s="12">
        <f t="shared" si="84"/>
        <v>541184</v>
      </c>
      <c r="L2195" s="4" t="s">
        <v>3387</v>
      </c>
      <c r="M2195" s="4" t="s">
        <v>3106</v>
      </c>
      <c r="N2195" t="s">
        <v>6626</v>
      </c>
      <c r="O2195" s="22">
        <f>+VLOOKUP(E2195,[2]Sheet1!C$817:L$956,9,0)</f>
        <v>541184</v>
      </c>
      <c r="P2195" s="22">
        <f t="shared" si="83"/>
        <v>0</v>
      </c>
      <c r="Q2195" s="1">
        <f>+VLOOKUP(E2195,[2]Sheet1!C$817:L$956,10,0)</f>
        <v>45418</v>
      </c>
    </row>
    <row r="2196" spans="1:17" ht="15" hidden="1" customHeight="1" x14ac:dyDescent="0.2">
      <c r="C2196" s="8">
        <v>45376</v>
      </c>
      <c r="D2196" s="4" t="s">
        <v>6111</v>
      </c>
      <c r="E2196">
        <f t="shared" si="82"/>
        <v>13647</v>
      </c>
      <c r="F2196" s="4" t="s">
        <v>5545</v>
      </c>
      <c r="G2196" s="4" t="s">
        <v>6234</v>
      </c>
      <c r="H2196" s="12">
        <v>626370</v>
      </c>
      <c r="I2196" s="11" t="s">
        <v>548</v>
      </c>
      <c r="J2196" s="12">
        <v>50110</v>
      </c>
      <c r="K2196" s="12">
        <f t="shared" si="84"/>
        <v>676480</v>
      </c>
      <c r="L2196" s="4" t="s">
        <v>3387</v>
      </c>
      <c r="M2196" s="4" t="s">
        <v>3106</v>
      </c>
      <c r="N2196" t="s">
        <v>6626</v>
      </c>
      <c r="O2196" s="22">
        <f>+VLOOKUP(E2196,[2]Sheet1!C$817:L$956,9,0)</f>
        <v>676480</v>
      </c>
      <c r="P2196" s="22">
        <f t="shared" si="83"/>
        <v>0</v>
      </c>
      <c r="Q2196" s="1">
        <f>+VLOOKUP(E2196,[2]Sheet1!C$817:L$956,10,0)</f>
        <v>45418</v>
      </c>
    </row>
    <row r="2197" spans="1:17" ht="15" hidden="1" customHeight="1" x14ac:dyDescent="0.2">
      <c r="A2197" t="s">
        <v>6288</v>
      </c>
      <c r="B2197" t="s">
        <v>6288</v>
      </c>
      <c r="C2197" s="8">
        <v>45377</v>
      </c>
      <c r="D2197" s="4" t="s">
        <v>890</v>
      </c>
      <c r="E2197">
        <f t="shared" si="82"/>
        <v>8</v>
      </c>
      <c r="F2197" s="4" t="s">
        <v>6235</v>
      </c>
      <c r="G2197" s="4" t="s">
        <v>3806</v>
      </c>
      <c r="H2197" s="12">
        <v>-876918</v>
      </c>
      <c r="I2197" s="11" t="s">
        <v>548</v>
      </c>
      <c r="J2197" s="12">
        <v>-70153</v>
      </c>
      <c r="K2197" s="12">
        <f t="shared" si="84"/>
        <v>-947071</v>
      </c>
      <c r="L2197" s="4" t="s">
        <v>2318</v>
      </c>
      <c r="M2197" s="4" t="s">
        <v>195</v>
      </c>
      <c r="N2197" t="s">
        <v>6305</v>
      </c>
      <c r="O2197" s="22">
        <f>+VLOOKUP(E2197,[2]Sheet1!C$616:L$816,9,0)</f>
        <v>-947071</v>
      </c>
      <c r="P2197" s="22">
        <f t="shared" si="83"/>
        <v>0</v>
      </c>
      <c r="Q2197" s="1">
        <f>+VLOOKUP(E2197,[2]Sheet1!C$616:L$816,10,0)</f>
        <v>45387</v>
      </c>
    </row>
    <row r="2198" spans="1:17" ht="15" hidden="1" customHeight="1" x14ac:dyDescent="0.2">
      <c r="A2198" t="s">
        <v>6272</v>
      </c>
      <c r="B2198" t="s">
        <v>6272</v>
      </c>
      <c r="C2198" s="8">
        <v>45377</v>
      </c>
      <c r="D2198" s="4" t="s">
        <v>3984</v>
      </c>
      <c r="E2198">
        <f t="shared" si="82"/>
        <v>5185</v>
      </c>
      <c r="F2198" s="4" t="s">
        <v>5520</v>
      </c>
      <c r="G2198" s="4" t="s">
        <v>3806</v>
      </c>
      <c r="H2198" s="12">
        <v>-125274</v>
      </c>
      <c r="I2198" s="11" t="s">
        <v>548</v>
      </c>
      <c r="J2198" s="12">
        <v>-10022</v>
      </c>
      <c r="K2198" s="12">
        <f t="shared" si="84"/>
        <v>-135296</v>
      </c>
      <c r="L2198" s="4" t="s">
        <v>3387</v>
      </c>
      <c r="M2198" s="4" t="s">
        <v>3106</v>
      </c>
      <c r="N2198" t="s">
        <v>6305</v>
      </c>
      <c r="O2198" s="22">
        <f>+VLOOKUP(E2198,[2]Sheet1!C$616:L$816,9,0)</f>
        <v>-135296</v>
      </c>
      <c r="P2198" s="22">
        <f t="shared" si="83"/>
        <v>0</v>
      </c>
      <c r="Q2198" s="1">
        <f>+VLOOKUP(E2198,[2]Sheet1!C$616:L$816,10,0)</f>
        <v>45387</v>
      </c>
    </row>
    <row r="2199" spans="1:17" ht="15" hidden="1" customHeight="1" x14ac:dyDescent="0.2">
      <c r="A2199" t="s">
        <v>6273</v>
      </c>
      <c r="B2199" t="s">
        <v>6273</v>
      </c>
      <c r="C2199" s="8">
        <v>45377</v>
      </c>
      <c r="D2199" s="4" t="s">
        <v>4391</v>
      </c>
      <c r="E2199">
        <f t="shared" si="82"/>
        <v>5300</v>
      </c>
      <c r="F2199" s="4" t="s">
        <v>5520</v>
      </c>
      <c r="G2199" s="4" t="s">
        <v>3806</v>
      </c>
      <c r="H2199" s="12">
        <v>-187911</v>
      </c>
      <c r="I2199" s="11" t="s">
        <v>548</v>
      </c>
      <c r="J2199" s="12">
        <v>-15033</v>
      </c>
      <c r="K2199" s="12">
        <f t="shared" si="84"/>
        <v>-202944</v>
      </c>
      <c r="L2199" s="4" t="s">
        <v>3387</v>
      </c>
      <c r="M2199" s="4" t="s">
        <v>3106</v>
      </c>
      <c r="N2199" t="s">
        <v>6305</v>
      </c>
      <c r="O2199" s="22">
        <f>+VLOOKUP(E2199,[2]Sheet1!C$616:L$816,9,0)</f>
        <v>-202944</v>
      </c>
      <c r="P2199" s="22">
        <f t="shared" si="83"/>
        <v>0</v>
      </c>
      <c r="Q2199" s="1">
        <f>+VLOOKUP(E2199,[2]Sheet1!C$616:L$816,10,0)</f>
        <v>45387</v>
      </c>
    </row>
    <row r="2200" spans="1:17" ht="15" hidden="1" customHeight="1" x14ac:dyDescent="0.2">
      <c r="A2200" t="s">
        <v>6274</v>
      </c>
      <c r="B2200" t="s">
        <v>6274</v>
      </c>
      <c r="C2200" s="8">
        <v>45377</v>
      </c>
      <c r="D2200" s="4" t="s">
        <v>6112</v>
      </c>
      <c r="E2200">
        <f t="shared" si="82"/>
        <v>5301</v>
      </c>
      <c r="F2200" s="4" t="s">
        <v>5520</v>
      </c>
      <c r="G2200" s="4" t="s">
        <v>3806</v>
      </c>
      <c r="H2200" s="12">
        <v>-62637</v>
      </c>
      <c r="I2200" s="11" t="s">
        <v>548</v>
      </c>
      <c r="J2200" s="12">
        <v>-5011</v>
      </c>
      <c r="K2200" s="12">
        <f t="shared" si="84"/>
        <v>-67648</v>
      </c>
      <c r="L2200" s="4" t="s">
        <v>3387</v>
      </c>
      <c r="M2200" s="4" t="s">
        <v>3106</v>
      </c>
      <c r="N2200" t="s">
        <v>6305</v>
      </c>
      <c r="O2200" s="22">
        <f>+VLOOKUP(E2200,[2]Sheet1!C$616:L$816,9,0)</f>
        <v>-67648</v>
      </c>
      <c r="P2200" s="22">
        <f t="shared" si="83"/>
        <v>0</v>
      </c>
      <c r="Q2200" s="1">
        <f>+VLOOKUP(E2200,[2]Sheet1!C$616:L$816,10,0)</f>
        <v>45387</v>
      </c>
    </row>
    <row r="2201" spans="1:17" ht="15" hidden="1" customHeight="1" x14ac:dyDescent="0.2">
      <c r="C2201" s="8">
        <v>45377</v>
      </c>
      <c r="D2201" s="4" t="s">
        <v>6113</v>
      </c>
      <c r="E2201">
        <f t="shared" si="82"/>
        <v>13720</v>
      </c>
      <c r="F2201" s="4" t="s">
        <v>5545</v>
      </c>
      <c r="G2201" s="4" t="s">
        <v>6236</v>
      </c>
      <c r="H2201" s="12">
        <v>501096</v>
      </c>
      <c r="I2201" s="11" t="s">
        <v>548</v>
      </c>
      <c r="J2201" s="12">
        <v>40088</v>
      </c>
      <c r="K2201" s="12">
        <f t="shared" si="84"/>
        <v>541184</v>
      </c>
      <c r="L2201" s="4" t="s">
        <v>3387</v>
      </c>
      <c r="M2201" s="4" t="s">
        <v>3106</v>
      </c>
      <c r="N2201" t="s">
        <v>6626</v>
      </c>
      <c r="O2201" s="22">
        <f>+VLOOKUP(E2201,[2]Sheet1!C$817:L$956,9,0)</f>
        <v>541184</v>
      </c>
      <c r="P2201" s="22">
        <f t="shared" si="83"/>
        <v>0</v>
      </c>
      <c r="Q2201" s="1">
        <f>+VLOOKUP(E2201,[2]Sheet1!C$817:L$956,10,0)</f>
        <v>45418</v>
      </c>
    </row>
    <row r="2202" spans="1:17" ht="15" hidden="1" customHeight="1" x14ac:dyDescent="0.2">
      <c r="C2202" s="8">
        <v>45377</v>
      </c>
      <c r="D2202" s="4" t="s">
        <v>6114</v>
      </c>
      <c r="E2202">
        <f t="shared" si="82"/>
        <v>13721</v>
      </c>
      <c r="F2202" s="4" t="s">
        <v>5545</v>
      </c>
      <c r="G2202" s="4" t="s">
        <v>6237</v>
      </c>
      <c r="H2202" s="12">
        <v>501096</v>
      </c>
      <c r="I2202" s="11" t="s">
        <v>548</v>
      </c>
      <c r="J2202" s="12">
        <v>40088</v>
      </c>
      <c r="K2202" s="12">
        <f t="shared" si="84"/>
        <v>541184</v>
      </c>
      <c r="L2202" s="4" t="s">
        <v>3387</v>
      </c>
      <c r="M2202" s="4" t="s">
        <v>3106</v>
      </c>
      <c r="N2202" t="s">
        <v>6626</v>
      </c>
      <c r="O2202" s="22">
        <f>+VLOOKUP(E2202,[2]Sheet1!C$817:L$956,9,0)</f>
        <v>541184</v>
      </c>
      <c r="P2202" s="22">
        <f t="shared" si="83"/>
        <v>0</v>
      </c>
      <c r="Q2202" s="1">
        <f>+VLOOKUP(E2202,[2]Sheet1!C$817:L$956,10,0)</f>
        <v>45418</v>
      </c>
    </row>
    <row r="2203" spans="1:17" ht="15" hidden="1" customHeight="1" x14ac:dyDescent="0.2">
      <c r="A2203" t="s">
        <v>6289</v>
      </c>
      <c r="B2203" t="s">
        <v>6289</v>
      </c>
      <c r="C2203" s="8">
        <v>45378</v>
      </c>
      <c r="D2203" s="4" t="s">
        <v>5970</v>
      </c>
      <c r="E2203" t="s">
        <v>6304</v>
      </c>
      <c r="F2203" s="4" t="s">
        <v>5641</v>
      </c>
      <c r="G2203" s="4" t="s">
        <v>3806</v>
      </c>
      <c r="H2203" s="12">
        <v>-375822</v>
      </c>
      <c r="I2203" s="11" t="s">
        <v>548</v>
      </c>
      <c r="J2203" s="12">
        <v>-30066</v>
      </c>
      <c r="K2203" s="12">
        <f t="shared" si="84"/>
        <v>-405888</v>
      </c>
      <c r="L2203" s="4" t="s">
        <v>646</v>
      </c>
      <c r="M2203" s="4" t="s">
        <v>4552</v>
      </c>
      <c r="N2203" t="s">
        <v>6305</v>
      </c>
      <c r="O2203" s="22">
        <f>+VLOOKUP(E2203,[2]Sheet1!C$616:L$816,9,0)</f>
        <v>-405888</v>
      </c>
      <c r="P2203" s="22">
        <f t="shared" si="83"/>
        <v>0</v>
      </c>
      <c r="Q2203" s="1">
        <f>+VLOOKUP(E2203,[2]Sheet1!C$616:L$816,10,0)</f>
        <v>45387</v>
      </c>
    </row>
    <row r="2204" spans="1:17" ht="15" hidden="1" customHeight="1" x14ac:dyDescent="0.2">
      <c r="A2204" t="s">
        <v>6275</v>
      </c>
      <c r="B2204" t="s">
        <v>6275</v>
      </c>
      <c r="C2204" s="8">
        <v>45378</v>
      </c>
      <c r="D2204" s="4" t="s">
        <v>6115</v>
      </c>
      <c r="E2204">
        <f t="shared" si="82"/>
        <v>5384</v>
      </c>
      <c r="F2204" s="4" t="s">
        <v>5520</v>
      </c>
      <c r="G2204" s="4" t="s">
        <v>3806</v>
      </c>
      <c r="H2204" s="12">
        <v>-125274</v>
      </c>
      <c r="I2204" s="11" t="s">
        <v>548</v>
      </c>
      <c r="J2204" s="12">
        <v>-10022</v>
      </c>
      <c r="K2204" s="12">
        <f t="shared" si="84"/>
        <v>-135296</v>
      </c>
      <c r="L2204" s="4" t="s">
        <v>3387</v>
      </c>
      <c r="M2204" s="4" t="s">
        <v>3106</v>
      </c>
      <c r="N2204" t="s">
        <v>6305</v>
      </c>
      <c r="O2204" s="22">
        <f>+VLOOKUP(E2204,[2]Sheet1!C$616:L$816,9,0)</f>
        <v>-135296</v>
      </c>
      <c r="P2204" s="22">
        <f t="shared" si="83"/>
        <v>0</v>
      </c>
      <c r="Q2204" s="1">
        <f>+VLOOKUP(E2204,[2]Sheet1!C$616:L$816,10,0)</f>
        <v>45387</v>
      </c>
    </row>
    <row r="2205" spans="1:17" ht="15" hidden="1" customHeight="1" x14ac:dyDescent="0.2">
      <c r="C2205" s="8">
        <v>45378</v>
      </c>
      <c r="D2205" s="4" t="s">
        <v>6116</v>
      </c>
      <c r="E2205">
        <f t="shared" si="82"/>
        <v>13781</v>
      </c>
      <c r="F2205" s="4" t="s">
        <v>5545</v>
      </c>
      <c r="G2205" s="4" t="s">
        <v>6238</v>
      </c>
      <c r="H2205" s="12">
        <v>939555</v>
      </c>
      <c r="I2205" s="11" t="s">
        <v>548</v>
      </c>
      <c r="J2205" s="12">
        <v>75164</v>
      </c>
      <c r="K2205" s="12">
        <f t="shared" si="84"/>
        <v>1014719</v>
      </c>
      <c r="L2205" s="4" t="s">
        <v>646</v>
      </c>
      <c r="M2205" s="4" t="s">
        <v>4552</v>
      </c>
      <c r="N2205" t="s">
        <v>6626</v>
      </c>
      <c r="O2205" s="22">
        <f>+VLOOKUP(E2205,[2]Sheet1!C$817:L$956,9,0)</f>
        <v>1014719</v>
      </c>
      <c r="P2205" s="22">
        <f t="shared" si="83"/>
        <v>0</v>
      </c>
      <c r="Q2205" s="1">
        <f>+VLOOKUP(E2205,[2]Sheet1!C$817:L$956,10,0)</f>
        <v>45418</v>
      </c>
    </row>
    <row r="2206" spans="1:17" ht="15" hidden="1" customHeight="1" x14ac:dyDescent="0.2">
      <c r="C2206" s="8">
        <v>45378</v>
      </c>
      <c r="D2206" s="4" t="s">
        <v>6117</v>
      </c>
      <c r="E2206">
        <f t="shared" si="82"/>
        <v>13792</v>
      </c>
      <c r="F2206" s="4" t="s">
        <v>5545</v>
      </c>
      <c r="G2206" s="4" t="s">
        <v>6239</v>
      </c>
      <c r="H2206" s="12">
        <v>626370</v>
      </c>
      <c r="I2206" s="11" t="s">
        <v>548</v>
      </c>
      <c r="J2206" s="12">
        <v>50110</v>
      </c>
      <c r="K2206" s="12">
        <f t="shared" si="84"/>
        <v>676480</v>
      </c>
      <c r="L2206" s="4" t="s">
        <v>3387</v>
      </c>
      <c r="M2206" s="4" t="s">
        <v>3106</v>
      </c>
      <c r="N2206" t="s">
        <v>6626</v>
      </c>
      <c r="O2206" s="22">
        <f>+VLOOKUP(E2206,[2]Sheet1!C$817:L$956,9,0)</f>
        <v>676480</v>
      </c>
      <c r="P2206" s="22">
        <f t="shared" si="83"/>
        <v>0</v>
      </c>
      <c r="Q2206" s="1">
        <f>+VLOOKUP(E2206,[2]Sheet1!C$817:L$956,10,0)</f>
        <v>45418</v>
      </c>
    </row>
    <row r="2207" spans="1:17" ht="15" hidden="1" customHeight="1" x14ac:dyDescent="0.2">
      <c r="C2207" s="8">
        <v>45378</v>
      </c>
      <c r="D2207" s="4" t="s">
        <v>6118</v>
      </c>
      <c r="E2207">
        <f t="shared" si="82"/>
        <v>13793</v>
      </c>
      <c r="F2207" s="4" t="s">
        <v>5545</v>
      </c>
      <c r="G2207" s="4" t="s">
        <v>6240</v>
      </c>
      <c r="H2207" s="12">
        <v>501096</v>
      </c>
      <c r="I2207" s="11" t="s">
        <v>548</v>
      </c>
      <c r="J2207" s="12">
        <v>40088</v>
      </c>
      <c r="K2207" s="12">
        <f t="shared" si="84"/>
        <v>541184</v>
      </c>
      <c r="L2207" s="4" t="s">
        <v>3387</v>
      </c>
      <c r="M2207" s="4" t="s">
        <v>3106</v>
      </c>
      <c r="N2207" t="s">
        <v>6626</v>
      </c>
      <c r="O2207" s="22">
        <f>+VLOOKUP(E2207,[2]Sheet1!C$817:L$956,9,0)</f>
        <v>541184</v>
      </c>
      <c r="P2207" s="22">
        <f t="shared" si="83"/>
        <v>0</v>
      </c>
      <c r="Q2207" s="1">
        <f>+VLOOKUP(E2207,[2]Sheet1!C$817:L$956,10,0)</f>
        <v>45418</v>
      </c>
    </row>
    <row r="2208" spans="1:17" ht="15" hidden="1" customHeight="1" x14ac:dyDescent="0.2">
      <c r="C2208" s="8">
        <v>45378</v>
      </c>
      <c r="D2208" s="4" t="s">
        <v>6119</v>
      </c>
      <c r="E2208">
        <f t="shared" si="82"/>
        <v>13794</v>
      </c>
      <c r="F2208" s="4" t="s">
        <v>5545</v>
      </c>
      <c r="G2208" s="4" t="s">
        <v>6241</v>
      </c>
      <c r="H2208" s="12">
        <v>501096</v>
      </c>
      <c r="I2208" s="11" t="s">
        <v>548</v>
      </c>
      <c r="J2208" s="12">
        <v>40088</v>
      </c>
      <c r="K2208" s="12">
        <f t="shared" si="84"/>
        <v>541184</v>
      </c>
      <c r="L2208" s="4" t="s">
        <v>3387</v>
      </c>
      <c r="M2208" s="4" t="s">
        <v>3106</v>
      </c>
      <c r="N2208" t="s">
        <v>6626</v>
      </c>
      <c r="O2208" s="22">
        <f>+VLOOKUP(E2208,[2]Sheet1!C$817:L$956,9,0)</f>
        <v>541184</v>
      </c>
      <c r="P2208" s="22">
        <f t="shared" si="83"/>
        <v>0</v>
      </c>
      <c r="Q2208" s="1">
        <f>+VLOOKUP(E2208,[2]Sheet1!C$817:L$956,10,0)</f>
        <v>45418</v>
      </c>
    </row>
    <row r="2209" spans="1:17" ht="15" hidden="1" customHeight="1" x14ac:dyDescent="0.2">
      <c r="C2209" s="8">
        <v>45378</v>
      </c>
      <c r="D2209" s="4" t="s">
        <v>6120</v>
      </c>
      <c r="E2209">
        <f t="shared" si="82"/>
        <v>13795</v>
      </c>
      <c r="F2209" s="4" t="s">
        <v>5545</v>
      </c>
      <c r="G2209" s="4" t="s">
        <v>6242</v>
      </c>
      <c r="H2209" s="12">
        <v>501096</v>
      </c>
      <c r="I2209" s="11" t="s">
        <v>548</v>
      </c>
      <c r="J2209" s="12">
        <v>40088</v>
      </c>
      <c r="K2209" s="12">
        <f t="shared" si="84"/>
        <v>541184</v>
      </c>
      <c r="L2209" s="4" t="s">
        <v>3387</v>
      </c>
      <c r="M2209" s="4" t="s">
        <v>3106</v>
      </c>
      <c r="N2209" t="s">
        <v>6626</v>
      </c>
      <c r="O2209" s="22">
        <f>+VLOOKUP(E2209,[2]Sheet1!C$817:L$956,9,0)</f>
        <v>541184</v>
      </c>
      <c r="P2209" s="22">
        <f t="shared" si="83"/>
        <v>0</v>
      </c>
      <c r="Q2209" s="1">
        <f>+VLOOKUP(E2209,[2]Sheet1!C$817:L$956,10,0)</f>
        <v>45418</v>
      </c>
    </row>
    <row r="2210" spans="1:17" ht="15" hidden="1" customHeight="1" x14ac:dyDescent="0.2">
      <c r="A2210" t="s">
        <v>6276</v>
      </c>
      <c r="B2210" t="s">
        <v>6276</v>
      </c>
      <c r="C2210" s="8">
        <v>45379</v>
      </c>
      <c r="D2210" s="4" t="s">
        <v>2119</v>
      </c>
      <c r="E2210">
        <f t="shared" si="82"/>
        <v>5445</v>
      </c>
      <c r="F2210" s="4" t="s">
        <v>5520</v>
      </c>
      <c r="G2210" s="4" t="s">
        <v>3806</v>
      </c>
      <c r="H2210" s="12">
        <v>-250548</v>
      </c>
      <c r="I2210" s="11" t="s">
        <v>548</v>
      </c>
      <c r="J2210" s="12">
        <v>-20044</v>
      </c>
      <c r="K2210" s="12">
        <f t="shared" si="84"/>
        <v>-270592</v>
      </c>
      <c r="L2210" s="4" t="s">
        <v>3387</v>
      </c>
      <c r="M2210" s="4" t="s">
        <v>3106</v>
      </c>
      <c r="N2210" t="s">
        <v>6305</v>
      </c>
      <c r="O2210" s="22">
        <f>+VLOOKUP(E2210,[2]Sheet1!C$616:L$816,9,0)</f>
        <v>-270592</v>
      </c>
      <c r="P2210" s="22">
        <f t="shared" si="83"/>
        <v>0</v>
      </c>
      <c r="Q2210" s="1">
        <f>+VLOOKUP(E2210,[2]Sheet1!C$616:L$816,10,0)</f>
        <v>45387</v>
      </c>
    </row>
    <row r="2211" spans="1:17" ht="15" hidden="1" customHeight="1" x14ac:dyDescent="0.2">
      <c r="A2211" t="s">
        <v>6277</v>
      </c>
      <c r="B2211" t="s">
        <v>6277</v>
      </c>
      <c r="C2211" s="8">
        <v>45379</v>
      </c>
      <c r="D2211" s="4" t="s">
        <v>4859</v>
      </c>
      <c r="E2211">
        <f t="shared" si="82"/>
        <v>5446</v>
      </c>
      <c r="F2211" s="4" t="s">
        <v>5520</v>
      </c>
      <c r="G2211" s="4" t="s">
        <v>3806</v>
      </c>
      <c r="H2211" s="12">
        <v>-62637</v>
      </c>
      <c r="I2211" s="11" t="s">
        <v>548</v>
      </c>
      <c r="J2211" s="12">
        <v>-5011</v>
      </c>
      <c r="K2211" s="12">
        <f t="shared" si="84"/>
        <v>-67648</v>
      </c>
      <c r="L2211" s="4" t="s">
        <v>3387</v>
      </c>
      <c r="M2211" s="4" t="s">
        <v>3106</v>
      </c>
      <c r="N2211" t="s">
        <v>6305</v>
      </c>
      <c r="O2211" s="22">
        <f>+VLOOKUP(E2211,[2]Sheet1!C$616:L$816,9,0)</f>
        <v>-67648</v>
      </c>
      <c r="P2211" s="22">
        <f t="shared" si="83"/>
        <v>0</v>
      </c>
      <c r="Q2211" s="1">
        <f>+VLOOKUP(E2211,[2]Sheet1!C$616:L$816,10,0)</f>
        <v>45387</v>
      </c>
    </row>
    <row r="2212" spans="1:17" ht="15" hidden="1" customHeight="1" x14ac:dyDescent="0.2">
      <c r="A2212" t="s">
        <v>6278</v>
      </c>
      <c r="B2212" t="s">
        <v>6278</v>
      </c>
      <c r="C2212" s="8">
        <v>45379</v>
      </c>
      <c r="D2212" s="4" t="s">
        <v>3863</v>
      </c>
      <c r="E2212">
        <f t="shared" si="82"/>
        <v>5447</v>
      </c>
      <c r="F2212" s="4" t="s">
        <v>5520</v>
      </c>
      <c r="G2212" s="4" t="s">
        <v>3806</v>
      </c>
      <c r="H2212" s="12">
        <v>-375822</v>
      </c>
      <c r="I2212" s="11" t="s">
        <v>548</v>
      </c>
      <c r="J2212" s="12">
        <v>-30066</v>
      </c>
      <c r="K2212" s="12">
        <f t="shared" si="84"/>
        <v>-405888</v>
      </c>
      <c r="L2212" s="4" t="s">
        <v>3387</v>
      </c>
      <c r="M2212" s="4" t="s">
        <v>3106</v>
      </c>
      <c r="N2212" t="s">
        <v>6305</v>
      </c>
      <c r="O2212" s="22">
        <f>+VLOOKUP(E2212,[2]Sheet1!C$616:L$816,9,0)</f>
        <v>-405888</v>
      </c>
      <c r="P2212" s="22">
        <f t="shared" si="83"/>
        <v>0</v>
      </c>
      <c r="Q2212" s="1">
        <f>+VLOOKUP(E2212,[2]Sheet1!C$616:L$816,10,0)</f>
        <v>45387</v>
      </c>
    </row>
    <row r="2213" spans="1:17" ht="15" hidden="1" customHeight="1" x14ac:dyDescent="0.2">
      <c r="C2213" s="8">
        <v>45379</v>
      </c>
      <c r="D2213" s="4" t="s">
        <v>6121</v>
      </c>
      <c r="E2213">
        <f t="shared" si="82"/>
        <v>14387</v>
      </c>
      <c r="F2213" s="4" t="s">
        <v>5545</v>
      </c>
      <c r="G2213" s="4" t="s">
        <v>6243</v>
      </c>
      <c r="H2213" s="12">
        <v>501096</v>
      </c>
      <c r="I2213" s="11" t="s">
        <v>548</v>
      </c>
      <c r="J2213" s="12">
        <v>40088</v>
      </c>
      <c r="K2213" s="12">
        <f t="shared" si="84"/>
        <v>541184</v>
      </c>
      <c r="L2213" s="4" t="s">
        <v>3387</v>
      </c>
      <c r="M2213" s="4" t="s">
        <v>3106</v>
      </c>
      <c r="N2213" t="s">
        <v>6626</v>
      </c>
      <c r="O2213" s="22">
        <f>+VLOOKUP(E2213,[2]Sheet1!C$817:L$956,9,0)</f>
        <v>541184</v>
      </c>
      <c r="P2213" s="22">
        <f t="shared" si="83"/>
        <v>0</v>
      </c>
      <c r="Q2213" s="1">
        <f>+VLOOKUP(E2213,[2]Sheet1!C$817:L$956,10,0)</f>
        <v>45418</v>
      </c>
    </row>
    <row r="2214" spans="1:17" ht="15" hidden="1" customHeight="1" x14ac:dyDescent="0.2">
      <c r="C2214" s="8">
        <v>45379</v>
      </c>
      <c r="D2214" s="4" t="s">
        <v>6122</v>
      </c>
      <c r="E2214">
        <f t="shared" si="82"/>
        <v>14388</v>
      </c>
      <c r="F2214" s="4" t="s">
        <v>5545</v>
      </c>
      <c r="G2214" s="4" t="s">
        <v>6244</v>
      </c>
      <c r="H2214" s="12">
        <v>501096</v>
      </c>
      <c r="I2214" s="11" t="s">
        <v>548</v>
      </c>
      <c r="J2214" s="12">
        <v>40088</v>
      </c>
      <c r="K2214" s="12">
        <f t="shared" si="84"/>
        <v>541184</v>
      </c>
      <c r="L2214" s="4" t="s">
        <v>3387</v>
      </c>
      <c r="M2214" s="4" t="s">
        <v>3106</v>
      </c>
      <c r="N2214" t="s">
        <v>6626</v>
      </c>
      <c r="O2214" s="22">
        <f>+VLOOKUP(E2214,[2]Sheet1!C$817:L$956,9,0)</f>
        <v>541184</v>
      </c>
      <c r="P2214" s="22">
        <f t="shared" si="83"/>
        <v>0</v>
      </c>
      <c r="Q2214" s="1">
        <f>+VLOOKUP(E2214,[2]Sheet1!C$817:L$956,10,0)</f>
        <v>45418</v>
      </c>
    </row>
    <row r="2215" spans="1:17" ht="15" hidden="1" customHeight="1" x14ac:dyDescent="0.2">
      <c r="C2215" s="8">
        <v>45379</v>
      </c>
      <c r="D2215" s="4" t="s">
        <v>6123</v>
      </c>
      <c r="E2215">
        <f t="shared" si="82"/>
        <v>14393</v>
      </c>
      <c r="F2215" s="4" t="s">
        <v>5545</v>
      </c>
      <c r="G2215" s="4" t="s">
        <v>6245</v>
      </c>
      <c r="H2215" s="12">
        <v>501096</v>
      </c>
      <c r="I2215" s="11" t="s">
        <v>548</v>
      </c>
      <c r="J2215" s="12">
        <v>40088</v>
      </c>
      <c r="K2215" s="12">
        <f t="shared" si="84"/>
        <v>541184</v>
      </c>
      <c r="L2215" s="4" t="s">
        <v>3387</v>
      </c>
      <c r="M2215" s="4" t="s">
        <v>3106</v>
      </c>
      <c r="N2215" t="s">
        <v>6626</v>
      </c>
      <c r="O2215" s="22">
        <f>+VLOOKUP(E2215,[2]Sheet1!C$817:L$956,9,0)</f>
        <v>541184</v>
      </c>
      <c r="P2215" s="22">
        <f t="shared" si="83"/>
        <v>0</v>
      </c>
      <c r="Q2215" s="1">
        <f>+VLOOKUP(E2215,[2]Sheet1!C$817:L$956,10,0)</f>
        <v>45418</v>
      </c>
    </row>
    <row r="2216" spans="1:17" ht="15" hidden="1" customHeight="1" x14ac:dyDescent="0.2">
      <c r="A2216" t="s">
        <v>6290</v>
      </c>
      <c r="B2216" t="s">
        <v>6290</v>
      </c>
      <c r="C2216" s="8">
        <v>45380</v>
      </c>
      <c r="D2216" s="4" t="s">
        <v>6124</v>
      </c>
      <c r="E2216">
        <f t="shared" si="82"/>
        <v>10</v>
      </c>
      <c r="F2216" s="4" t="s">
        <v>6235</v>
      </c>
      <c r="G2216" s="4" t="s">
        <v>3806</v>
      </c>
      <c r="H2216" s="12">
        <v>-876918</v>
      </c>
      <c r="I2216" s="11" t="s">
        <v>548</v>
      </c>
      <c r="J2216" s="12">
        <v>-70153</v>
      </c>
      <c r="K2216" s="12">
        <f t="shared" si="84"/>
        <v>-947071</v>
      </c>
      <c r="L2216" s="4" t="s">
        <v>2318</v>
      </c>
      <c r="M2216" s="4" t="s">
        <v>195</v>
      </c>
      <c r="N2216" t="s">
        <v>6626</v>
      </c>
      <c r="O2216" s="22">
        <f>+VLOOKUP(E2216,[2]Sheet1!C$817:L$956,9,0)</f>
        <v>-947071</v>
      </c>
      <c r="P2216" s="22">
        <f t="shared" si="83"/>
        <v>0</v>
      </c>
      <c r="Q2216" s="1">
        <f>+VLOOKUP(E2216,[2]Sheet1!C$817:L$956,10,0)</f>
        <v>45418</v>
      </c>
    </row>
    <row r="2217" spans="1:17" ht="15" hidden="1" customHeight="1" x14ac:dyDescent="0.2">
      <c r="A2217" t="s">
        <v>6291</v>
      </c>
      <c r="B2217" t="s">
        <v>6291</v>
      </c>
      <c r="C2217" s="8">
        <v>45380</v>
      </c>
      <c r="D2217" s="4" t="s">
        <v>5961</v>
      </c>
      <c r="E2217">
        <f t="shared" si="82"/>
        <v>88</v>
      </c>
      <c r="F2217" s="4" t="s">
        <v>5622</v>
      </c>
      <c r="G2217" s="4" t="s">
        <v>3806</v>
      </c>
      <c r="H2217" s="12">
        <v>-62637</v>
      </c>
      <c r="I2217" s="11" t="s">
        <v>548</v>
      </c>
      <c r="J2217" s="12">
        <v>-5011</v>
      </c>
      <c r="K2217" s="12">
        <f t="shared" si="84"/>
        <v>-67648</v>
      </c>
      <c r="L2217" s="4" t="s">
        <v>313</v>
      </c>
      <c r="M2217" s="4" t="s">
        <v>1554</v>
      </c>
      <c r="N2217" t="s">
        <v>6626</v>
      </c>
      <c r="O2217" s="22">
        <f>+VLOOKUP(E2217,[2]Sheet1!C$817:L$956,9,0)</f>
        <v>-67648</v>
      </c>
      <c r="P2217" s="22">
        <f t="shared" si="83"/>
        <v>0</v>
      </c>
      <c r="Q2217" s="1">
        <f>+VLOOKUP(E2217,[2]Sheet1!C$817:L$956,10,0)</f>
        <v>45418</v>
      </c>
    </row>
    <row r="2218" spans="1:17" ht="15" hidden="1" customHeight="1" x14ac:dyDescent="0.2">
      <c r="A2218" t="s">
        <v>6279</v>
      </c>
      <c r="B2218" t="s">
        <v>6279</v>
      </c>
      <c r="C2218" s="8">
        <v>45380</v>
      </c>
      <c r="D2218" s="4" t="s">
        <v>3258</v>
      </c>
      <c r="E2218">
        <f t="shared" ref="E2218:E2281" si="85">0+D2218</f>
        <v>5510</v>
      </c>
      <c r="F2218" s="4" t="s">
        <v>5520</v>
      </c>
      <c r="G2218" s="4" t="s">
        <v>3806</v>
      </c>
      <c r="H2218" s="12">
        <v>-125274</v>
      </c>
      <c r="I2218" s="11" t="s">
        <v>548</v>
      </c>
      <c r="J2218" s="12">
        <v>-10022</v>
      </c>
      <c r="K2218" s="12">
        <f t="shared" si="84"/>
        <v>-135296</v>
      </c>
      <c r="L2218" s="4" t="s">
        <v>3387</v>
      </c>
      <c r="M2218" s="4" t="s">
        <v>3106</v>
      </c>
      <c r="N2218" t="s">
        <v>6305</v>
      </c>
      <c r="O2218" s="22">
        <f>+VLOOKUP(E2218,[2]Sheet1!C$616:L$816,9,0)</f>
        <v>-135296</v>
      </c>
      <c r="P2218" s="22">
        <f t="shared" si="83"/>
        <v>0</v>
      </c>
      <c r="Q2218" s="1">
        <f>+VLOOKUP(E2218,[2]Sheet1!C$616:L$816,10,0)</f>
        <v>45387</v>
      </c>
    </row>
    <row r="2219" spans="1:17" ht="15" hidden="1" customHeight="1" x14ac:dyDescent="0.2">
      <c r="A2219" t="s">
        <v>6280</v>
      </c>
      <c r="B2219" t="s">
        <v>6280</v>
      </c>
      <c r="C2219" s="8">
        <v>45380</v>
      </c>
      <c r="D2219" s="4" t="s">
        <v>4015</v>
      </c>
      <c r="E2219">
        <f t="shared" si="85"/>
        <v>5511</v>
      </c>
      <c r="F2219" s="4" t="s">
        <v>5520</v>
      </c>
      <c r="G2219" s="4" t="s">
        <v>3806</v>
      </c>
      <c r="H2219" s="12">
        <v>-187911</v>
      </c>
      <c r="I2219" s="11" t="s">
        <v>548</v>
      </c>
      <c r="J2219" s="12">
        <v>-15033</v>
      </c>
      <c r="K2219" s="12">
        <f t="shared" si="84"/>
        <v>-202944</v>
      </c>
      <c r="L2219" s="4" t="s">
        <v>3387</v>
      </c>
      <c r="M2219" s="4" t="s">
        <v>3106</v>
      </c>
      <c r="N2219" t="s">
        <v>6626</v>
      </c>
      <c r="O2219" s="22">
        <f>+VLOOKUP(E2219,[2]Sheet1!C$817:L$956,9,0)</f>
        <v>-202944</v>
      </c>
      <c r="P2219" s="22">
        <f t="shared" si="83"/>
        <v>0</v>
      </c>
      <c r="Q2219" s="1">
        <f>+VLOOKUP(E2219,[2]Sheet1!C$817:L$956,10,0)</f>
        <v>45418</v>
      </c>
    </row>
    <row r="2220" spans="1:17" ht="15" hidden="1" customHeight="1" x14ac:dyDescent="0.2">
      <c r="A2220" t="s">
        <v>6292</v>
      </c>
      <c r="B2220" t="s">
        <v>6292</v>
      </c>
      <c r="C2220" s="8">
        <v>45382</v>
      </c>
      <c r="D2220" s="4" t="s">
        <v>6125</v>
      </c>
      <c r="E2220">
        <f t="shared" si="85"/>
        <v>110</v>
      </c>
      <c r="F2220" s="4" t="s">
        <v>5622</v>
      </c>
      <c r="G2220" s="4" t="s">
        <v>3806</v>
      </c>
      <c r="H2220" s="12">
        <v>-250548</v>
      </c>
      <c r="I2220" s="11" t="s">
        <v>548</v>
      </c>
      <c r="J2220" s="12">
        <v>-20044</v>
      </c>
      <c r="K2220" s="12">
        <f t="shared" si="84"/>
        <v>-270592</v>
      </c>
      <c r="L2220" s="4" t="s">
        <v>313</v>
      </c>
      <c r="M2220" s="4" t="s">
        <v>1554</v>
      </c>
      <c r="N2220" t="s">
        <v>6626</v>
      </c>
      <c r="O2220" s="22">
        <f>+VLOOKUP(E2220,[2]Sheet1!C$817:L$956,9,0)</f>
        <v>-270592</v>
      </c>
      <c r="P2220" s="22">
        <f t="shared" si="83"/>
        <v>0</v>
      </c>
      <c r="Q2220" s="1">
        <f>+VLOOKUP(E2220,[2]Sheet1!C$817:L$956,10,0)</f>
        <v>45418</v>
      </c>
    </row>
    <row r="2221" spans="1:17" ht="15" hidden="1" customHeight="1" x14ac:dyDescent="0.2">
      <c r="A2221" t="s">
        <v>6281</v>
      </c>
      <c r="B2221" t="s">
        <v>6281</v>
      </c>
      <c r="C2221" s="8">
        <v>45382</v>
      </c>
      <c r="D2221" s="4" t="s">
        <v>6126</v>
      </c>
      <c r="E2221">
        <f t="shared" si="85"/>
        <v>5718</v>
      </c>
      <c r="F2221" s="4" t="s">
        <v>5520</v>
      </c>
      <c r="G2221" s="4" t="s">
        <v>3806</v>
      </c>
      <c r="H2221" s="12">
        <v>-62637</v>
      </c>
      <c r="I2221" s="11" t="s">
        <v>548</v>
      </c>
      <c r="J2221" s="12">
        <v>-5011</v>
      </c>
      <c r="K2221" s="12">
        <f t="shared" si="84"/>
        <v>-67648</v>
      </c>
      <c r="L2221" s="4" t="s">
        <v>3387</v>
      </c>
      <c r="M2221" s="4" t="s">
        <v>3106</v>
      </c>
      <c r="N2221" t="s">
        <v>6626</v>
      </c>
      <c r="O2221" s="22">
        <f>+VLOOKUP(E2221,[2]Sheet1!C$817:L$956,9,0)</f>
        <v>-67648</v>
      </c>
      <c r="P2221" s="22">
        <f t="shared" si="83"/>
        <v>0</v>
      </c>
      <c r="Q2221" s="1">
        <f>+VLOOKUP(E2221,[2]Sheet1!C$817:L$956,10,0)</f>
        <v>45418</v>
      </c>
    </row>
    <row r="2222" spans="1:17" hidden="1" x14ac:dyDescent="0.2">
      <c r="A2222" t="s">
        <v>6282</v>
      </c>
      <c r="B2222" t="s">
        <v>6282</v>
      </c>
      <c r="C2222" s="8">
        <v>45382</v>
      </c>
      <c r="D2222" s="4" t="s">
        <v>6127</v>
      </c>
      <c r="E2222">
        <f t="shared" si="85"/>
        <v>5719</v>
      </c>
      <c r="F2222" s="4" t="s">
        <v>5520</v>
      </c>
      <c r="G2222" s="4" t="s">
        <v>3806</v>
      </c>
      <c r="H2222" s="12">
        <v>-62637</v>
      </c>
      <c r="I2222" s="11" t="s">
        <v>548</v>
      </c>
      <c r="J2222" s="12">
        <v>-5011</v>
      </c>
      <c r="K2222" s="12">
        <f t="shared" si="84"/>
        <v>-67648</v>
      </c>
      <c r="L2222" s="4" t="s">
        <v>3387</v>
      </c>
      <c r="M2222" s="4" t="s">
        <v>3106</v>
      </c>
      <c r="N2222" t="s">
        <v>6626</v>
      </c>
      <c r="O2222" s="22">
        <f>+VLOOKUP(E2222,[2]Sheet1!C$817:L$956,9,0)</f>
        <v>-67648</v>
      </c>
      <c r="P2222" s="22">
        <f t="shared" si="83"/>
        <v>0</v>
      </c>
      <c r="Q2222" s="1">
        <f>+VLOOKUP(E2222,[2]Sheet1!C$817:L$956,10,0)</f>
        <v>45418</v>
      </c>
    </row>
    <row r="2223" spans="1:17" hidden="1" x14ac:dyDescent="0.2">
      <c r="A2223" t="s">
        <v>6283</v>
      </c>
      <c r="B2223" t="s">
        <v>6283</v>
      </c>
      <c r="C2223" s="8">
        <v>45382</v>
      </c>
      <c r="D2223" s="4" t="s">
        <v>6128</v>
      </c>
      <c r="E2223">
        <f t="shared" si="85"/>
        <v>5877</v>
      </c>
      <c r="F2223" s="4" t="s">
        <v>5520</v>
      </c>
      <c r="G2223" s="4" t="s">
        <v>3806</v>
      </c>
      <c r="H2223" s="12">
        <v>-187911</v>
      </c>
      <c r="I2223" s="11" t="s">
        <v>548</v>
      </c>
      <c r="J2223" s="12">
        <v>-15033</v>
      </c>
      <c r="K2223" s="12">
        <f t="shared" si="84"/>
        <v>-202944</v>
      </c>
      <c r="L2223" s="4" t="s">
        <v>3387</v>
      </c>
      <c r="M2223" s="4" t="s">
        <v>3106</v>
      </c>
      <c r="N2223" t="s">
        <v>6626</v>
      </c>
      <c r="O2223" s="22">
        <f>+VLOOKUP(E2223,[2]Sheet1!C$817:L$956,9,0)</f>
        <v>-202944</v>
      </c>
      <c r="P2223" s="22">
        <f t="shared" si="83"/>
        <v>0</v>
      </c>
      <c r="Q2223" s="1">
        <f>+VLOOKUP(E2223,[2]Sheet1!C$817:L$956,10,0)</f>
        <v>45418</v>
      </c>
    </row>
    <row r="2224" spans="1:17" hidden="1" x14ac:dyDescent="0.2">
      <c r="C2224" s="8">
        <v>45383</v>
      </c>
      <c r="D2224" s="4" t="s">
        <v>6306</v>
      </c>
      <c r="E2224">
        <f t="shared" si="85"/>
        <v>14845</v>
      </c>
      <c r="F2224" s="4" t="s">
        <v>5545</v>
      </c>
      <c r="G2224" s="4" t="s">
        <v>6307</v>
      </c>
      <c r="H2224" s="12">
        <v>501096</v>
      </c>
      <c r="I2224" s="11" t="s">
        <v>548</v>
      </c>
      <c r="J2224" s="12">
        <v>40088</v>
      </c>
      <c r="K2224" s="12">
        <f>+H2224+J2224</f>
        <v>541184</v>
      </c>
      <c r="L2224" s="4" t="s">
        <v>3387</v>
      </c>
      <c r="M2224" s="4" t="s">
        <v>3106</v>
      </c>
      <c r="N2224" t="s">
        <v>7069</v>
      </c>
      <c r="O2224" s="22">
        <f>+VLOOKUP(E2224,[2]Sheet1!C$957:L$1170,9,0)</f>
        <v>541184</v>
      </c>
      <c r="P2224" s="22">
        <f t="shared" ref="P2224:P2287" si="86">+O2224-K2224</f>
        <v>0</v>
      </c>
      <c r="Q2224" s="1">
        <f>+VLOOKUP(E2224,[2]Sheet1!C$957:L$1170,10,0)</f>
        <v>45448</v>
      </c>
    </row>
    <row r="2225" spans="3:17" hidden="1" x14ac:dyDescent="0.2">
      <c r="C2225" s="8">
        <v>45383</v>
      </c>
      <c r="D2225" s="4" t="s">
        <v>6308</v>
      </c>
      <c r="E2225">
        <f t="shared" si="85"/>
        <v>14846</v>
      </c>
      <c r="F2225" s="4" t="s">
        <v>5545</v>
      </c>
      <c r="G2225" s="4" t="s">
        <v>6309</v>
      </c>
      <c r="H2225" s="12">
        <v>626370</v>
      </c>
      <c r="I2225" s="11" t="s">
        <v>548</v>
      </c>
      <c r="J2225" s="12">
        <v>50110</v>
      </c>
      <c r="K2225" s="12">
        <f t="shared" ref="K2225:K2288" si="87">+H2225+J2225</f>
        <v>676480</v>
      </c>
      <c r="L2225" s="4" t="s">
        <v>3387</v>
      </c>
      <c r="M2225" s="4" t="s">
        <v>3106</v>
      </c>
      <c r="N2225" t="s">
        <v>7069</v>
      </c>
      <c r="O2225" s="22">
        <f>+VLOOKUP(E2225,[2]Sheet1!C$957:L$1170,9,0)</f>
        <v>676480</v>
      </c>
      <c r="P2225" s="22">
        <f t="shared" si="86"/>
        <v>0</v>
      </c>
      <c r="Q2225" s="1">
        <f>+VLOOKUP(E2225,[2]Sheet1!C$957:L$1170,10,0)</f>
        <v>45448</v>
      </c>
    </row>
    <row r="2226" spans="3:17" hidden="1" x14ac:dyDescent="0.2">
      <c r="C2226" s="8">
        <v>45383</v>
      </c>
      <c r="D2226" s="4" t="s">
        <v>6310</v>
      </c>
      <c r="E2226">
        <f t="shared" si="85"/>
        <v>14922</v>
      </c>
      <c r="F2226" s="4" t="s">
        <v>5545</v>
      </c>
      <c r="G2226" s="4" t="s">
        <v>6311</v>
      </c>
      <c r="H2226" s="12">
        <v>501096</v>
      </c>
      <c r="I2226" s="11" t="s">
        <v>548</v>
      </c>
      <c r="J2226" s="12">
        <v>40088</v>
      </c>
      <c r="K2226" s="12">
        <f t="shared" si="87"/>
        <v>541184</v>
      </c>
      <c r="L2226" s="4" t="s">
        <v>3387</v>
      </c>
      <c r="M2226" s="4" t="s">
        <v>3106</v>
      </c>
      <c r="N2226" t="s">
        <v>7069</v>
      </c>
      <c r="O2226" s="22">
        <f>+VLOOKUP(E2226,[2]Sheet1!C$957:L$1170,9,0)</f>
        <v>541184</v>
      </c>
      <c r="P2226" s="22">
        <f t="shared" si="86"/>
        <v>0</v>
      </c>
      <c r="Q2226" s="1">
        <f>+VLOOKUP(E2226,[2]Sheet1!C$957:L$1170,10,0)</f>
        <v>45448</v>
      </c>
    </row>
    <row r="2227" spans="3:17" hidden="1" x14ac:dyDescent="0.2">
      <c r="C2227" s="8">
        <v>45383</v>
      </c>
      <c r="D2227" s="4" t="s">
        <v>6312</v>
      </c>
      <c r="E2227">
        <f t="shared" si="85"/>
        <v>14923</v>
      </c>
      <c r="F2227" s="4" t="s">
        <v>5545</v>
      </c>
      <c r="G2227" s="4" t="s">
        <v>6313</v>
      </c>
      <c r="H2227" s="12">
        <v>501096</v>
      </c>
      <c r="I2227" s="11" t="s">
        <v>548</v>
      </c>
      <c r="J2227" s="12">
        <v>40088</v>
      </c>
      <c r="K2227" s="12">
        <f t="shared" si="87"/>
        <v>541184</v>
      </c>
      <c r="L2227" s="4" t="s">
        <v>3387</v>
      </c>
      <c r="M2227" s="4" t="s">
        <v>3106</v>
      </c>
      <c r="N2227" t="s">
        <v>7069</v>
      </c>
      <c r="O2227" s="22">
        <f>+VLOOKUP(E2227,[2]Sheet1!C$957:L$1170,9,0)</f>
        <v>541184</v>
      </c>
      <c r="P2227" s="22">
        <f t="shared" si="86"/>
        <v>0</v>
      </c>
      <c r="Q2227" s="1">
        <f>+VLOOKUP(E2227,[2]Sheet1!C$957:L$1170,10,0)</f>
        <v>45448</v>
      </c>
    </row>
    <row r="2228" spans="3:17" hidden="1" x14ac:dyDescent="0.2">
      <c r="C2228" s="8">
        <v>45383</v>
      </c>
      <c r="D2228" s="4" t="s">
        <v>6314</v>
      </c>
      <c r="E2228">
        <f t="shared" si="85"/>
        <v>14924</v>
      </c>
      <c r="F2228" s="4" t="s">
        <v>5545</v>
      </c>
      <c r="G2228" s="4" t="s">
        <v>6315</v>
      </c>
      <c r="H2228" s="12">
        <v>939555</v>
      </c>
      <c r="I2228" s="11" t="s">
        <v>548</v>
      </c>
      <c r="J2228" s="12">
        <v>75164</v>
      </c>
      <c r="K2228" s="12">
        <f t="shared" si="87"/>
        <v>1014719</v>
      </c>
      <c r="L2228" s="4" t="s">
        <v>3387</v>
      </c>
      <c r="M2228" s="4" t="s">
        <v>3106</v>
      </c>
      <c r="N2228" t="s">
        <v>7069</v>
      </c>
      <c r="O2228" s="22">
        <f>+VLOOKUP(E2228,[2]Sheet1!C$957:L$1170,9,0)</f>
        <v>1014719</v>
      </c>
      <c r="P2228" s="22">
        <f t="shared" si="86"/>
        <v>0</v>
      </c>
      <c r="Q2228" s="1">
        <f>+VLOOKUP(E2228,[2]Sheet1!C$957:L$1170,10,0)</f>
        <v>45448</v>
      </c>
    </row>
    <row r="2229" spans="3:17" hidden="1" x14ac:dyDescent="0.2">
      <c r="C2229" s="8">
        <v>45383</v>
      </c>
      <c r="D2229" s="4" t="s">
        <v>6316</v>
      </c>
      <c r="E2229">
        <f t="shared" si="85"/>
        <v>14925</v>
      </c>
      <c r="F2229" s="4" t="s">
        <v>5545</v>
      </c>
      <c r="G2229" s="4" t="s">
        <v>6317</v>
      </c>
      <c r="H2229" s="12">
        <v>501096</v>
      </c>
      <c r="I2229" s="11" t="s">
        <v>548</v>
      </c>
      <c r="J2229" s="12">
        <v>40088</v>
      </c>
      <c r="K2229" s="12">
        <f t="shared" si="87"/>
        <v>541184</v>
      </c>
      <c r="L2229" s="4" t="s">
        <v>3387</v>
      </c>
      <c r="M2229" s="4" t="s">
        <v>3106</v>
      </c>
      <c r="N2229" t="s">
        <v>7069</v>
      </c>
      <c r="O2229" s="22">
        <f>+VLOOKUP(E2229,[2]Sheet1!C$957:L$1170,9,0)</f>
        <v>541184</v>
      </c>
      <c r="P2229" s="22">
        <f t="shared" si="86"/>
        <v>0</v>
      </c>
      <c r="Q2229" s="1">
        <f>+VLOOKUP(E2229,[2]Sheet1!C$957:L$1170,10,0)</f>
        <v>45448</v>
      </c>
    </row>
    <row r="2230" spans="3:17" hidden="1" x14ac:dyDescent="0.2">
      <c r="C2230" s="8">
        <v>45383</v>
      </c>
      <c r="D2230" s="4" t="s">
        <v>6318</v>
      </c>
      <c r="E2230">
        <f t="shared" si="85"/>
        <v>14926</v>
      </c>
      <c r="F2230" s="4" t="s">
        <v>5545</v>
      </c>
      <c r="G2230" s="4" t="s">
        <v>6319</v>
      </c>
      <c r="H2230" s="12">
        <v>501096</v>
      </c>
      <c r="I2230" s="11" t="s">
        <v>548</v>
      </c>
      <c r="J2230" s="12">
        <v>40088</v>
      </c>
      <c r="K2230" s="12">
        <f t="shared" si="87"/>
        <v>541184</v>
      </c>
      <c r="L2230" s="4" t="s">
        <v>3387</v>
      </c>
      <c r="M2230" s="4" t="s">
        <v>3106</v>
      </c>
      <c r="N2230" t="s">
        <v>7069</v>
      </c>
      <c r="O2230" s="22">
        <f>+VLOOKUP(E2230,[2]Sheet1!C$957:L$1170,9,0)</f>
        <v>541184</v>
      </c>
      <c r="P2230" s="22">
        <f t="shared" si="86"/>
        <v>0</v>
      </c>
      <c r="Q2230" s="1">
        <f>+VLOOKUP(E2230,[2]Sheet1!C$957:L$1170,10,0)</f>
        <v>45448</v>
      </c>
    </row>
    <row r="2231" spans="3:17" hidden="1" x14ac:dyDescent="0.2">
      <c r="C2231" s="8">
        <v>45383</v>
      </c>
      <c r="D2231" s="4" t="s">
        <v>6320</v>
      </c>
      <c r="E2231">
        <f t="shared" si="85"/>
        <v>14927</v>
      </c>
      <c r="F2231" s="4" t="s">
        <v>5545</v>
      </c>
      <c r="G2231" s="4" t="s">
        <v>6321</v>
      </c>
      <c r="H2231" s="12">
        <v>626370</v>
      </c>
      <c r="I2231" s="11" t="s">
        <v>548</v>
      </c>
      <c r="J2231" s="12">
        <v>50110</v>
      </c>
      <c r="K2231" s="12">
        <f t="shared" si="87"/>
        <v>676480</v>
      </c>
      <c r="L2231" s="4" t="s">
        <v>3387</v>
      </c>
      <c r="M2231" s="4" t="s">
        <v>3106</v>
      </c>
      <c r="N2231" t="s">
        <v>7069</v>
      </c>
      <c r="O2231" s="22">
        <f>+VLOOKUP(E2231,[2]Sheet1!C$957:L$1170,9,0)</f>
        <v>676480</v>
      </c>
      <c r="P2231" s="22">
        <f t="shared" si="86"/>
        <v>0</v>
      </c>
      <c r="Q2231" s="1">
        <f>+VLOOKUP(E2231,[2]Sheet1!C$957:L$1170,10,0)</f>
        <v>45448</v>
      </c>
    </row>
    <row r="2232" spans="3:17" hidden="1" x14ac:dyDescent="0.2">
      <c r="C2232" s="8">
        <v>45384</v>
      </c>
      <c r="D2232" s="4" t="s">
        <v>6322</v>
      </c>
      <c r="E2232">
        <f t="shared" si="85"/>
        <v>14980</v>
      </c>
      <c r="F2232" s="4" t="s">
        <v>5545</v>
      </c>
      <c r="G2232" s="4" t="s">
        <v>6323</v>
      </c>
      <c r="H2232" s="12">
        <v>626370</v>
      </c>
      <c r="I2232" s="11" t="s">
        <v>548</v>
      </c>
      <c r="J2232" s="12">
        <v>50110</v>
      </c>
      <c r="K2232" s="12">
        <f t="shared" si="87"/>
        <v>676480</v>
      </c>
      <c r="L2232" s="4" t="s">
        <v>3387</v>
      </c>
      <c r="M2232" s="4" t="s">
        <v>3106</v>
      </c>
      <c r="N2232" t="s">
        <v>7069</v>
      </c>
      <c r="O2232" s="22">
        <f>+VLOOKUP(E2232,[2]Sheet1!C$957:L$1170,9,0)</f>
        <v>676480</v>
      </c>
      <c r="P2232" s="22">
        <f t="shared" si="86"/>
        <v>0</v>
      </c>
      <c r="Q2232" s="1">
        <f>+VLOOKUP(E2232,[2]Sheet1!C$957:L$1170,10,0)</f>
        <v>45448</v>
      </c>
    </row>
    <row r="2233" spans="3:17" hidden="1" x14ac:dyDescent="0.2">
      <c r="C2233" s="8">
        <v>45384</v>
      </c>
      <c r="D2233" s="4" t="s">
        <v>6324</v>
      </c>
      <c r="E2233">
        <f t="shared" si="85"/>
        <v>14981</v>
      </c>
      <c r="F2233" s="4" t="s">
        <v>5545</v>
      </c>
      <c r="G2233" s="4" t="s">
        <v>6325</v>
      </c>
      <c r="H2233" s="12">
        <v>939555</v>
      </c>
      <c r="I2233" s="11" t="s">
        <v>548</v>
      </c>
      <c r="J2233" s="12">
        <v>75164</v>
      </c>
      <c r="K2233" s="12">
        <f t="shared" si="87"/>
        <v>1014719</v>
      </c>
      <c r="L2233" s="4" t="s">
        <v>313</v>
      </c>
      <c r="M2233" s="4" t="s">
        <v>1554</v>
      </c>
      <c r="N2233" t="s">
        <v>7069</v>
      </c>
      <c r="O2233" s="22">
        <f>+VLOOKUP(E2233,[2]Sheet1!C$957:L$1170,9,0)</f>
        <v>1014719</v>
      </c>
      <c r="P2233" s="22">
        <f t="shared" si="86"/>
        <v>0</v>
      </c>
      <c r="Q2233" s="1">
        <f>+VLOOKUP(E2233,[2]Sheet1!C$957:L$1170,10,0)</f>
        <v>45448</v>
      </c>
    </row>
    <row r="2234" spans="3:17" hidden="1" x14ac:dyDescent="0.2">
      <c r="C2234" s="8">
        <v>45385</v>
      </c>
      <c r="D2234" s="4" t="s">
        <v>6326</v>
      </c>
      <c r="E2234">
        <f t="shared" si="85"/>
        <v>15052</v>
      </c>
      <c r="F2234" s="4" t="s">
        <v>5545</v>
      </c>
      <c r="G2234" s="4" t="s">
        <v>6327</v>
      </c>
      <c r="H2234" s="12">
        <v>939555</v>
      </c>
      <c r="I2234" s="11" t="s">
        <v>548</v>
      </c>
      <c r="J2234" s="12">
        <v>75164</v>
      </c>
      <c r="K2234" s="12">
        <f t="shared" si="87"/>
        <v>1014719</v>
      </c>
      <c r="L2234" s="4" t="s">
        <v>313</v>
      </c>
      <c r="M2234" s="4" t="s">
        <v>1554</v>
      </c>
      <c r="N2234" t="s">
        <v>7069</v>
      </c>
      <c r="O2234" s="22">
        <f>+VLOOKUP(E2234,[2]Sheet1!C$957:L$1170,9,0)</f>
        <v>1014719</v>
      </c>
      <c r="P2234" s="22">
        <f t="shared" si="86"/>
        <v>0</v>
      </c>
      <c r="Q2234" s="1">
        <f>+VLOOKUP(E2234,[2]Sheet1!C$957:L$1170,10,0)</f>
        <v>45448</v>
      </c>
    </row>
    <row r="2235" spans="3:17" hidden="1" x14ac:dyDescent="0.2">
      <c r="C2235" s="8">
        <v>45385</v>
      </c>
      <c r="D2235" s="4" t="s">
        <v>6328</v>
      </c>
      <c r="E2235">
        <f t="shared" si="85"/>
        <v>15053</v>
      </c>
      <c r="F2235" s="4" t="s">
        <v>5545</v>
      </c>
      <c r="G2235" s="4" t="s">
        <v>6329</v>
      </c>
      <c r="H2235" s="12">
        <v>626370</v>
      </c>
      <c r="I2235" s="11" t="s">
        <v>548</v>
      </c>
      <c r="J2235" s="12">
        <v>50110</v>
      </c>
      <c r="K2235" s="12">
        <f t="shared" si="87"/>
        <v>676480</v>
      </c>
      <c r="L2235" s="4" t="s">
        <v>313</v>
      </c>
      <c r="M2235" s="4" t="s">
        <v>1554</v>
      </c>
      <c r="N2235" t="s">
        <v>7069</v>
      </c>
      <c r="O2235" s="22">
        <f>+VLOOKUP(E2235,[2]Sheet1!C$957:L$1170,9,0)</f>
        <v>676480</v>
      </c>
      <c r="P2235" s="22">
        <f t="shared" si="86"/>
        <v>0</v>
      </c>
      <c r="Q2235" s="1">
        <f>+VLOOKUP(E2235,[2]Sheet1!C$957:L$1170,10,0)</f>
        <v>45448</v>
      </c>
    </row>
    <row r="2236" spans="3:17" hidden="1" x14ac:dyDescent="0.2">
      <c r="C2236" s="8">
        <v>45385</v>
      </c>
      <c r="D2236" s="4" t="s">
        <v>6330</v>
      </c>
      <c r="E2236">
        <f t="shared" si="85"/>
        <v>15054</v>
      </c>
      <c r="F2236" s="4" t="s">
        <v>5545</v>
      </c>
      <c r="G2236" s="4" t="s">
        <v>6331</v>
      </c>
      <c r="H2236" s="12">
        <v>626370</v>
      </c>
      <c r="I2236" s="11" t="s">
        <v>548</v>
      </c>
      <c r="J2236" s="12">
        <v>50110</v>
      </c>
      <c r="K2236" s="12">
        <f t="shared" si="87"/>
        <v>676480</v>
      </c>
      <c r="L2236" s="4" t="s">
        <v>3387</v>
      </c>
      <c r="M2236" s="4" t="s">
        <v>3106</v>
      </c>
      <c r="N2236" t="s">
        <v>7069</v>
      </c>
      <c r="O2236" s="22">
        <f>+VLOOKUP(E2236,[2]Sheet1!C$957:L$1170,9,0)</f>
        <v>676480</v>
      </c>
      <c r="P2236" s="22">
        <f t="shared" si="86"/>
        <v>0</v>
      </c>
      <c r="Q2236" s="1">
        <f>+VLOOKUP(E2236,[2]Sheet1!C$957:L$1170,10,0)</f>
        <v>45448</v>
      </c>
    </row>
    <row r="2237" spans="3:17" hidden="1" x14ac:dyDescent="0.2">
      <c r="C2237" s="8">
        <v>45385</v>
      </c>
      <c r="D2237" s="4" t="s">
        <v>6332</v>
      </c>
      <c r="E2237">
        <f t="shared" si="85"/>
        <v>15055</v>
      </c>
      <c r="F2237" s="4" t="s">
        <v>5545</v>
      </c>
      <c r="G2237" s="4" t="s">
        <v>6333</v>
      </c>
      <c r="H2237" s="12">
        <v>626370</v>
      </c>
      <c r="I2237" s="11" t="s">
        <v>548</v>
      </c>
      <c r="J2237" s="12">
        <v>50110</v>
      </c>
      <c r="K2237" s="12">
        <f t="shared" si="87"/>
        <v>676480</v>
      </c>
      <c r="L2237" s="4" t="s">
        <v>3387</v>
      </c>
      <c r="M2237" s="4" t="s">
        <v>3106</v>
      </c>
      <c r="N2237" t="s">
        <v>7069</v>
      </c>
      <c r="O2237" s="22">
        <f>+VLOOKUP(E2237,[2]Sheet1!C$957:L$1170,9,0)</f>
        <v>676480</v>
      </c>
      <c r="P2237" s="22">
        <f t="shared" si="86"/>
        <v>0</v>
      </c>
      <c r="Q2237" s="1">
        <f>+VLOOKUP(E2237,[2]Sheet1!C$957:L$1170,10,0)</f>
        <v>45448</v>
      </c>
    </row>
    <row r="2238" spans="3:17" hidden="1" x14ac:dyDescent="0.2">
      <c r="C2238" s="8">
        <v>45385</v>
      </c>
      <c r="D2238" s="4" t="s">
        <v>6334</v>
      </c>
      <c r="E2238">
        <f t="shared" si="85"/>
        <v>15056</v>
      </c>
      <c r="F2238" s="4" t="s">
        <v>5545</v>
      </c>
      <c r="G2238" s="4" t="s">
        <v>6335</v>
      </c>
      <c r="H2238" s="12">
        <v>626370</v>
      </c>
      <c r="I2238" s="11" t="s">
        <v>548</v>
      </c>
      <c r="J2238" s="12">
        <v>50110</v>
      </c>
      <c r="K2238" s="12">
        <f t="shared" si="87"/>
        <v>676480</v>
      </c>
      <c r="L2238" s="4" t="s">
        <v>3387</v>
      </c>
      <c r="M2238" s="4" t="s">
        <v>3106</v>
      </c>
      <c r="N2238" t="s">
        <v>7069</v>
      </c>
      <c r="O2238" s="22">
        <f>+VLOOKUP(E2238,[2]Sheet1!C$957:L$1170,9,0)</f>
        <v>676480</v>
      </c>
      <c r="P2238" s="22">
        <f t="shared" si="86"/>
        <v>0</v>
      </c>
      <c r="Q2238" s="1">
        <f>+VLOOKUP(E2238,[2]Sheet1!C$957:L$1170,10,0)</f>
        <v>45448</v>
      </c>
    </row>
    <row r="2239" spans="3:17" hidden="1" x14ac:dyDescent="0.2">
      <c r="C2239" s="8">
        <v>45386</v>
      </c>
      <c r="D2239" s="4" t="s">
        <v>6336</v>
      </c>
      <c r="E2239">
        <f t="shared" si="85"/>
        <v>15728</v>
      </c>
      <c r="F2239" s="4" t="s">
        <v>5545</v>
      </c>
      <c r="G2239" s="4" t="s">
        <v>6337</v>
      </c>
      <c r="H2239" s="12">
        <v>626370</v>
      </c>
      <c r="I2239" s="11" t="s">
        <v>548</v>
      </c>
      <c r="J2239" s="12">
        <v>50110</v>
      </c>
      <c r="K2239" s="12">
        <f t="shared" si="87"/>
        <v>676480</v>
      </c>
      <c r="L2239" s="4" t="s">
        <v>3387</v>
      </c>
      <c r="M2239" s="4" t="s">
        <v>3106</v>
      </c>
      <c r="N2239" t="s">
        <v>7069</v>
      </c>
      <c r="O2239" s="22">
        <f>+VLOOKUP(E2239,[2]Sheet1!C$957:L$1170,9,0)</f>
        <v>676480</v>
      </c>
      <c r="P2239" s="22">
        <f t="shared" si="86"/>
        <v>0</v>
      </c>
      <c r="Q2239" s="1">
        <f>+VLOOKUP(E2239,[2]Sheet1!C$957:L$1170,10,0)</f>
        <v>45448</v>
      </c>
    </row>
    <row r="2240" spans="3:17" hidden="1" x14ac:dyDescent="0.2">
      <c r="C2240" s="8">
        <v>45386</v>
      </c>
      <c r="D2240" s="4" t="s">
        <v>6338</v>
      </c>
      <c r="E2240">
        <f t="shared" si="85"/>
        <v>15729</v>
      </c>
      <c r="F2240" s="4" t="s">
        <v>5545</v>
      </c>
      <c r="G2240" s="4" t="s">
        <v>6339</v>
      </c>
      <c r="H2240" s="12">
        <v>501096</v>
      </c>
      <c r="I2240" s="11" t="s">
        <v>548</v>
      </c>
      <c r="J2240" s="12">
        <v>40088</v>
      </c>
      <c r="K2240" s="12">
        <f t="shared" si="87"/>
        <v>541184</v>
      </c>
      <c r="L2240" s="4" t="s">
        <v>3387</v>
      </c>
      <c r="M2240" s="4" t="s">
        <v>3106</v>
      </c>
      <c r="N2240" t="s">
        <v>7069</v>
      </c>
      <c r="O2240" s="22">
        <f>+VLOOKUP(E2240,[2]Sheet1!C$957:L$1170,9,0)</f>
        <v>541184</v>
      </c>
      <c r="P2240" s="22">
        <f t="shared" si="86"/>
        <v>0</v>
      </c>
      <c r="Q2240" s="1">
        <f>+VLOOKUP(E2240,[2]Sheet1!C$957:L$1170,10,0)</f>
        <v>45448</v>
      </c>
    </row>
    <row r="2241" spans="1:17" hidden="1" x14ac:dyDescent="0.2">
      <c r="C2241" s="8">
        <v>45386</v>
      </c>
      <c r="D2241" s="4" t="s">
        <v>6340</v>
      </c>
      <c r="E2241">
        <f t="shared" si="85"/>
        <v>15730</v>
      </c>
      <c r="F2241" s="4" t="s">
        <v>5545</v>
      </c>
      <c r="G2241" s="4" t="s">
        <v>6341</v>
      </c>
      <c r="H2241" s="12">
        <v>626370</v>
      </c>
      <c r="I2241" s="11" t="s">
        <v>548</v>
      </c>
      <c r="J2241" s="12">
        <v>50110</v>
      </c>
      <c r="K2241" s="12">
        <f t="shared" si="87"/>
        <v>676480</v>
      </c>
      <c r="L2241" s="4" t="s">
        <v>3387</v>
      </c>
      <c r="M2241" s="4" t="s">
        <v>3106</v>
      </c>
      <c r="N2241" t="s">
        <v>7069</v>
      </c>
      <c r="O2241" s="22">
        <f>+VLOOKUP(E2241,[2]Sheet1!C$957:L$1170,9,0)</f>
        <v>676480</v>
      </c>
      <c r="P2241" s="22">
        <f t="shared" si="86"/>
        <v>0</v>
      </c>
      <c r="Q2241" s="1">
        <f>+VLOOKUP(E2241,[2]Sheet1!C$957:L$1170,10,0)</f>
        <v>45448</v>
      </c>
    </row>
    <row r="2242" spans="1:17" hidden="1" x14ac:dyDescent="0.2">
      <c r="C2242" s="8">
        <v>45386</v>
      </c>
      <c r="D2242" s="4" t="s">
        <v>6342</v>
      </c>
      <c r="E2242">
        <f t="shared" si="85"/>
        <v>15732</v>
      </c>
      <c r="F2242" s="4" t="s">
        <v>5545</v>
      </c>
      <c r="G2242" s="4" t="s">
        <v>6343</v>
      </c>
      <c r="H2242" s="12">
        <v>501096</v>
      </c>
      <c r="I2242" s="11" t="s">
        <v>548</v>
      </c>
      <c r="J2242" s="12">
        <v>40088</v>
      </c>
      <c r="K2242" s="12">
        <f t="shared" si="87"/>
        <v>541184</v>
      </c>
      <c r="L2242" s="4" t="s">
        <v>3387</v>
      </c>
      <c r="M2242" s="4" t="s">
        <v>3106</v>
      </c>
      <c r="N2242" t="s">
        <v>7069</v>
      </c>
      <c r="O2242" s="22">
        <f>+VLOOKUP(E2242,[2]Sheet1!C$957:L$1170,9,0)</f>
        <v>541184</v>
      </c>
      <c r="P2242" s="22">
        <f t="shared" si="86"/>
        <v>0</v>
      </c>
      <c r="Q2242" s="1">
        <f>+VLOOKUP(E2242,[2]Sheet1!C$957:L$1170,10,0)</f>
        <v>45448</v>
      </c>
    </row>
    <row r="2243" spans="1:17" hidden="1" x14ac:dyDescent="0.2">
      <c r="C2243" s="8">
        <v>45387</v>
      </c>
      <c r="D2243" s="4" t="s">
        <v>6344</v>
      </c>
      <c r="E2243">
        <f t="shared" si="85"/>
        <v>16047</v>
      </c>
      <c r="F2243" s="4" t="s">
        <v>5545</v>
      </c>
      <c r="G2243" s="4" t="s">
        <v>6345</v>
      </c>
      <c r="H2243" s="12">
        <v>501096</v>
      </c>
      <c r="I2243" s="11" t="s">
        <v>548</v>
      </c>
      <c r="J2243" s="12">
        <v>40088</v>
      </c>
      <c r="K2243" s="12">
        <f t="shared" si="87"/>
        <v>541184</v>
      </c>
      <c r="L2243" s="4" t="s">
        <v>3387</v>
      </c>
      <c r="M2243" s="4" t="s">
        <v>3106</v>
      </c>
      <c r="N2243" t="s">
        <v>7069</v>
      </c>
      <c r="O2243" s="22">
        <f>+VLOOKUP(E2243,[2]Sheet1!C$957:L$1170,9,0)</f>
        <v>541184</v>
      </c>
      <c r="P2243" s="22">
        <f t="shared" si="86"/>
        <v>0</v>
      </c>
      <c r="Q2243" s="1">
        <f>+VLOOKUP(E2243,[2]Sheet1!C$957:L$1170,10,0)</f>
        <v>45448</v>
      </c>
    </row>
    <row r="2244" spans="1:17" hidden="1" x14ac:dyDescent="0.2">
      <c r="C2244" s="8">
        <v>45387</v>
      </c>
      <c r="D2244" s="4" t="s">
        <v>6346</v>
      </c>
      <c r="E2244">
        <f t="shared" si="85"/>
        <v>16048</v>
      </c>
      <c r="F2244" s="4" t="s">
        <v>5545</v>
      </c>
      <c r="G2244" s="4" t="s">
        <v>6347</v>
      </c>
      <c r="H2244" s="12">
        <v>501096</v>
      </c>
      <c r="I2244" s="11" t="s">
        <v>548</v>
      </c>
      <c r="J2244" s="12">
        <v>40088</v>
      </c>
      <c r="K2244" s="12">
        <f t="shared" si="87"/>
        <v>541184</v>
      </c>
      <c r="L2244" s="4" t="s">
        <v>3387</v>
      </c>
      <c r="M2244" s="4" t="s">
        <v>3106</v>
      </c>
      <c r="N2244" t="s">
        <v>7069</v>
      </c>
      <c r="O2244" s="22">
        <f>+VLOOKUP(E2244,[2]Sheet1!C$957:L$1170,9,0)</f>
        <v>541184</v>
      </c>
      <c r="P2244" s="22">
        <f t="shared" si="86"/>
        <v>0</v>
      </c>
      <c r="Q2244" s="1">
        <f>+VLOOKUP(E2244,[2]Sheet1!C$957:L$1170,10,0)</f>
        <v>45448</v>
      </c>
    </row>
    <row r="2245" spans="1:17" hidden="1" x14ac:dyDescent="0.2">
      <c r="C2245" s="8">
        <v>45390</v>
      </c>
      <c r="D2245" s="4" t="s">
        <v>6348</v>
      </c>
      <c r="E2245">
        <f t="shared" si="85"/>
        <v>16096</v>
      </c>
      <c r="F2245" s="4" t="s">
        <v>5545</v>
      </c>
      <c r="G2245" s="4" t="s">
        <v>6349</v>
      </c>
      <c r="H2245" s="12">
        <v>501096</v>
      </c>
      <c r="I2245" s="11" t="s">
        <v>548</v>
      </c>
      <c r="J2245" s="12">
        <v>40088</v>
      </c>
      <c r="K2245" s="12">
        <f t="shared" si="87"/>
        <v>541184</v>
      </c>
      <c r="L2245" s="4" t="s">
        <v>3387</v>
      </c>
      <c r="M2245" s="4" t="s">
        <v>3106</v>
      </c>
      <c r="N2245" t="s">
        <v>7069</v>
      </c>
      <c r="O2245" s="22">
        <f>+VLOOKUP(E2245,[2]Sheet1!C$957:L$1170,9,0)</f>
        <v>541184</v>
      </c>
      <c r="P2245" s="22">
        <f t="shared" si="86"/>
        <v>0</v>
      </c>
      <c r="Q2245" s="1">
        <f>+VLOOKUP(E2245,[2]Sheet1!C$957:L$1170,10,0)</f>
        <v>45448</v>
      </c>
    </row>
    <row r="2246" spans="1:17" hidden="1" x14ac:dyDescent="0.2">
      <c r="C2246" s="8">
        <v>45390</v>
      </c>
      <c r="D2246" s="4" t="s">
        <v>6350</v>
      </c>
      <c r="E2246">
        <f t="shared" si="85"/>
        <v>16097</v>
      </c>
      <c r="F2246" s="4" t="s">
        <v>5545</v>
      </c>
      <c r="G2246" s="4" t="s">
        <v>6351</v>
      </c>
      <c r="H2246" s="12">
        <v>501096</v>
      </c>
      <c r="I2246" s="11" t="s">
        <v>548</v>
      </c>
      <c r="J2246" s="12">
        <v>40088</v>
      </c>
      <c r="K2246" s="12">
        <f t="shared" si="87"/>
        <v>541184</v>
      </c>
      <c r="L2246" s="4" t="s">
        <v>3387</v>
      </c>
      <c r="M2246" s="4" t="s">
        <v>3106</v>
      </c>
      <c r="N2246" t="s">
        <v>7069</v>
      </c>
      <c r="O2246" s="22">
        <f>+VLOOKUP(E2246,[2]Sheet1!C$957:L$1170,9,0)</f>
        <v>541184</v>
      </c>
      <c r="P2246" s="22">
        <f t="shared" si="86"/>
        <v>0</v>
      </c>
      <c r="Q2246" s="1">
        <f>+VLOOKUP(E2246,[2]Sheet1!C$957:L$1170,10,0)</f>
        <v>45448</v>
      </c>
    </row>
    <row r="2247" spans="1:17" hidden="1" x14ac:dyDescent="0.2">
      <c r="C2247" s="8">
        <v>45390</v>
      </c>
      <c r="D2247" s="4" t="s">
        <v>6352</v>
      </c>
      <c r="E2247">
        <f t="shared" si="85"/>
        <v>16098</v>
      </c>
      <c r="F2247" s="4" t="s">
        <v>5545</v>
      </c>
      <c r="G2247" s="4" t="s">
        <v>6353</v>
      </c>
      <c r="H2247" s="12">
        <v>626370</v>
      </c>
      <c r="I2247" s="11" t="s">
        <v>548</v>
      </c>
      <c r="J2247" s="12">
        <v>50110</v>
      </c>
      <c r="K2247" s="12">
        <f t="shared" si="87"/>
        <v>676480</v>
      </c>
      <c r="L2247" s="4" t="s">
        <v>3387</v>
      </c>
      <c r="M2247" s="4" t="s">
        <v>3106</v>
      </c>
      <c r="N2247" t="s">
        <v>7069</v>
      </c>
      <c r="O2247" s="22">
        <f>+VLOOKUP(E2247,[2]Sheet1!C$957:L$1170,9,0)</f>
        <v>676480</v>
      </c>
      <c r="P2247" s="22">
        <f t="shared" si="86"/>
        <v>0</v>
      </c>
      <c r="Q2247" s="1">
        <f>+VLOOKUP(E2247,[2]Sheet1!C$957:L$1170,10,0)</f>
        <v>45448</v>
      </c>
    </row>
    <row r="2248" spans="1:17" hidden="1" x14ac:dyDescent="0.2">
      <c r="C2248" s="8">
        <v>45390</v>
      </c>
      <c r="D2248" s="4" t="s">
        <v>6354</v>
      </c>
      <c r="E2248">
        <f t="shared" si="85"/>
        <v>16099</v>
      </c>
      <c r="F2248" s="4" t="s">
        <v>5545</v>
      </c>
      <c r="G2248" s="4" t="s">
        <v>6355</v>
      </c>
      <c r="H2248" s="12">
        <v>501096</v>
      </c>
      <c r="I2248" s="11" t="s">
        <v>548</v>
      </c>
      <c r="J2248" s="12">
        <v>40088</v>
      </c>
      <c r="K2248" s="12">
        <f t="shared" si="87"/>
        <v>541184</v>
      </c>
      <c r="L2248" s="4" t="s">
        <v>3387</v>
      </c>
      <c r="M2248" s="4" t="s">
        <v>3106</v>
      </c>
      <c r="N2248" t="s">
        <v>7069</v>
      </c>
      <c r="O2248" s="22">
        <f>+VLOOKUP(E2248,[2]Sheet1!C$957:L$1170,9,0)</f>
        <v>541184</v>
      </c>
      <c r="P2248" s="22">
        <f t="shared" si="86"/>
        <v>0</v>
      </c>
      <c r="Q2248" s="1">
        <f>+VLOOKUP(E2248,[2]Sheet1!C$957:L$1170,10,0)</f>
        <v>45448</v>
      </c>
    </row>
    <row r="2249" spans="1:17" hidden="1" x14ac:dyDescent="0.2">
      <c r="C2249" s="8">
        <v>45390</v>
      </c>
      <c r="D2249" s="4" t="s">
        <v>6356</v>
      </c>
      <c r="E2249">
        <f t="shared" si="85"/>
        <v>16100</v>
      </c>
      <c r="F2249" s="4" t="s">
        <v>5545</v>
      </c>
      <c r="G2249" s="4" t="s">
        <v>6357</v>
      </c>
      <c r="H2249" s="12">
        <v>501096</v>
      </c>
      <c r="I2249" s="11" t="s">
        <v>548</v>
      </c>
      <c r="J2249" s="12">
        <v>40088</v>
      </c>
      <c r="K2249" s="12">
        <f t="shared" si="87"/>
        <v>541184</v>
      </c>
      <c r="L2249" s="4" t="s">
        <v>3387</v>
      </c>
      <c r="M2249" s="4" t="s">
        <v>3106</v>
      </c>
      <c r="N2249" t="s">
        <v>7069</v>
      </c>
      <c r="O2249" s="22">
        <f>+VLOOKUP(E2249,[2]Sheet1!C$957:L$1170,9,0)</f>
        <v>541184</v>
      </c>
      <c r="P2249" s="22">
        <f t="shared" si="86"/>
        <v>0</v>
      </c>
      <c r="Q2249" s="1">
        <f>+VLOOKUP(E2249,[2]Sheet1!C$957:L$1170,10,0)</f>
        <v>45448</v>
      </c>
    </row>
    <row r="2250" spans="1:17" hidden="1" x14ac:dyDescent="0.2">
      <c r="C2250" s="8">
        <v>45390</v>
      </c>
      <c r="D2250" s="4" t="s">
        <v>6358</v>
      </c>
      <c r="E2250">
        <f t="shared" si="85"/>
        <v>16101</v>
      </c>
      <c r="F2250" s="4" t="s">
        <v>5545</v>
      </c>
      <c r="G2250" s="4" t="s">
        <v>6359</v>
      </c>
      <c r="H2250" s="12">
        <v>939555</v>
      </c>
      <c r="I2250" s="11" t="s">
        <v>548</v>
      </c>
      <c r="J2250" s="12">
        <v>75164</v>
      </c>
      <c r="K2250" s="12">
        <f t="shared" si="87"/>
        <v>1014719</v>
      </c>
      <c r="L2250" s="4" t="s">
        <v>646</v>
      </c>
      <c r="M2250" s="4" t="s">
        <v>4552</v>
      </c>
      <c r="N2250" t="s">
        <v>7069</v>
      </c>
      <c r="O2250" s="22">
        <f>+VLOOKUP(E2250,[2]Sheet1!C$957:L$1170,9,0)</f>
        <v>1014719</v>
      </c>
      <c r="P2250" s="22">
        <f t="shared" si="86"/>
        <v>0</v>
      </c>
      <c r="Q2250" s="1">
        <f>+VLOOKUP(E2250,[2]Sheet1!C$957:L$1170,10,0)</f>
        <v>45448</v>
      </c>
    </row>
    <row r="2251" spans="1:17" hidden="1" x14ac:dyDescent="0.2">
      <c r="A2251" t="str">
        <f>+RIGHT(G2251,LEN(G2251)-11)</f>
        <v>RRS20240401786HN2146</v>
      </c>
      <c r="B2251" t="s">
        <v>19512</v>
      </c>
      <c r="C2251" s="8">
        <v>45391</v>
      </c>
      <c r="D2251" s="4" t="s">
        <v>6360</v>
      </c>
      <c r="E2251">
        <f t="shared" si="85"/>
        <v>6275</v>
      </c>
      <c r="F2251" s="4" t="s">
        <v>5520</v>
      </c>
      <c r="G2251" s="4" t="s">
        <v>6361</v>
      </c>
      <c r="H2251" s="12">
        <v>-250548</v>
      </c>
      <c r="I2251" s="11" t="s">
        <v>548</v>
      </c>
      <c r="J2251" s="12">
        <v>-20044</v>
      </c>
      <c r="K2251" s="12">
        <f t="shared" si="87"/>
        <v>-270592</v>
      </c>
      <c r="L2251" s="4" t="s">
        <v>3387</v>
      </c>
      <c r="M2251" s="4" t="s">
        <v>3106</v>
      </c>
      <c r="N2251" t="s">
        <v>6626</v>
      </c>
      <c r="O2251" s="22">
        <f>+VLOOKUP(E2251,[2]Sheet1!C$817:L$956,9,0)</f>
        <v>-270592</v>
      </c>
      <c r="P2251" s="22">
        <f t="shared" si="86"/>
        <v>0</v>
      </c>
      <c r="Q2251" s="1">
        <f>+VLOOKUP(E2251,[2]Sheet1!C$817:L$956,10,0)</f>
        <v>45418</v>
      </c>
    </row>
    <row r="2252" spans="1:17" hidden="1" x14ac:dyDescent="0.2">
      <c r="A2252" t="str">
        <f t="shared" ref="A2252:A2259" si="88">+RIGHT(G2252,LEN(G2252)-11)</f>
        <v>RRS20240401811HN2225</v>
      </c>
      <c r="B2252" t="s">
        <v>19513</v>
      </c>
      <c r="C2252" s="8">
        <v>45391</v>
      </c>
      <c r="D2252" s="4" t="s">
        <v>6362</v>
      </c>
      <c r="E2252">
        <f t="shared" si="85"/>
        <v>6276</v>
      </c>
      <c r="F2252" s="4" t="s">
        <v>5520</v>
      </c>
      <c r="G2252" s="4" t="s">
        <v>6363</v>
      </c>
      <c r="H2252" s="12">
        <v>-187911</v>
      </c>
      <c r="I2252" s="11" t="s">
        <v>548</v>
      </c>
      <c r="J2252" s="12">
        <v>-15033</v>
      </c>
      <c r="K2252" s="12">
        <f t="shared" si="87"/>
        <v>-202944</v>
      </c>
      <c r="L2252" s="4" t="s">
        <v>3387</v>
      </c>
      <c r="M2252" s="4" t="s">
        <v>3106</v>
      </c>
      <c r="N2252" t="s">
        <v>6626</v>
      </c>
      <c r="O2252" s="22">
        <f>+VLOOKUP(E2252,[2]Sheet1!C$817:L$956,9,0)</f>
        <v>-202944</v>
      </c>
      <c r="P2252" s="22">
        <f t="shared" si="86"/>
        <v>0</v>
      </c>
      <c r="Q2252" s="1">
        <f>+VLOOKUP(E2252,[2]Sheet1!C$817:L$956,10,0)</f>
        <v>45418</v>
      </c>
    </row>
    <row r="2253" spans="1:17" hidden="1" x14ac:dyDescent="0.2">
      <c r="A2253" t="str">
        <f t="shared" si="88"/>
        <v>RRS20240404108HN2040</v>
      </c>
      <c r="B2253" t="s">
        <v>19514</v>
      </c>
      <c r="C2253" s="8">
        <v>45391</v>
      </c>
      <c r="D2253" s="4" t="s">
        <v>6364</v>
      </c>
      <c r="E2253">
        <f t="shared" si="85"/>
        <v>6277</v>
      </c>
      <c r="F2253" s="4" t="s">
        <v>5520</v>
      </c>
      <c r="G2253" s="4" t="s">
        <v>6365</v>
      </c>
      <c r="H2253" s="12">
        <v>-125274</v>
      </c>
      <c r="I2253" s="11" t="s">
        <v>548</v>
      </c>
      <c r="J2253" s="12">
        <v>-10022</v>
      </c>
      <c r="K2253" s="12">
        <f t="shared" si="87"/>
        <v>-135296</v>
      </c>
      <c r="L2253" s="4" t="s">
        <v>3387</v>
      </c>
      <c r="M2253" s="4" t="s">
        <v>3106</v>
      </c>
      <c r="N2253" t="s">
        <v>6626</v>
      </c>
      <c r="O2253" s="22">
        <f>+VLOOKUP(E2253,[2]Sheet1!C$817:L$956,9,0)</f>
        <v>-135296</v>
      </c>
      <c r="P2253" s="22">
        <f t="shared" si="86"/>
        <v>0</v>
      </c>
      <c r="Q2253" s="1">
        <f>+VLOOKUP(E2253,[2]Sheet1!C$817:L$956,10,0)</f>
        <v>45418</v>
      </c>
    </row>
    <row r="2254" spans="1:17" hidden="1" x14ac:dyDescent="0.2">
      <c r="A2254" t="str">
        <f t="shared" si="88"/>
        <v>RRS20240401785HN2234</v>
      </c>
      <c r="B2254" t="s">
        <v>19515</v>
      </c>
      <c r="C2254" s="8">
        <v>45391</v>
      </c>
      <c r="D2254" s="4" t="s">
        <v>6366</v>
      </c>
      <c r="E2254">
        <f t="shared" si="85"/>
        <v>6278</v>
      </c>
      <c r="F2254" s="4" t="s">
        <v>5520</v>
      </c>
      <c r="G2254" s="4" t="s">
        <v>6367</v>
      </c>
      <c r="H2254" s="12">
        <v>-125274</v>
      </c>
      <c r="I2254" s="11" t="s">
        <v>548</v>
      </c>
      <c r="J2254" s="12">
        <v>-10022</v>
      </c>
      <c r="K2254" s="12">
        <f t="shared" si="87"/>
        <v>-135296</v>
      </c>
      <c r="L2254" s="4" t="s">
        <v>3387</v>
      </c>
      <c r="M2254" s="4" t="s">
        <v>3106</v>
      </c>
      <c r="N2254" t="s">
        <v>6626</v>
      </c>
      <c r="O2254" s="22">
        <f>+VLOOKUP(E2254,[2]Sheet1!C$817:L$956,9,0)</f>
        <v>-135296</v>
      </c>
      <c r="P2254" s="22">
        <f t="shared" si="86"/>
        <v>0</v>
      </c>
      <c r="Q2254" s="1">
        <f>+VLOOKUP(E2254,[2]Sheet1!C$817:L$956,10,0)</f>
        <v>45418</v>
      </c>
    </row>
    <row r="2255" spans="1:17" hidden="1" x14ac:dyDescent="0.2">
      <c r="A2255" t="str">
        <f t="shared" si="88"/>
        <v>RRS20240401776HN2172</v>
      </c>
      <c r="B2255" t="s">
        <v>19516</v>
      </c>
      <c r="C2255" s="8">
        <v>45391</v>
      </c>
      <c r="D2255" s="4" t="s">
        <v>6368</v>
      </c>
      <c r="E2255">
        <f t="shared" si="85"/>
        <v>6279</v>
      </c>
      <c r="F2255" s="4" t="s">
        <v>5520</v>
      </c>
      <c r="G2255" s="4" t="s">
        <v>6369</v>
      </c>
      <c r="H2255" s="12">
        <v>-125274</v>
      </c>
      <c r="I2255" s="11" t="s">
        <v>548</v>
      </c>
      <c r="J2255" s="12">
        <v>-10022</v>
      </c>
      <c r="K2255" s="12">
        <f t="shared" si="87"/>
        <v>-135296</v>
      </c>
      <c r="L2255" s="4" t="s">
        <v>3387</v>
      </c>
      <c r="M2255" s="4" t="s">
        <v>3106</v>
      </c>
      <c r="N2255" t="s">
        <v>6626</v>
      </c>
      <c r="O2255" s="22">
        <f>+VLOOKUP(E2255,[2]Sheet1!C$817:L$956,9,0)</f>
        <v>-135296</v>
      </c>
      <c r="P2255" s="22">
        <f t="shared" si="86"/>
        <v>0</v>
      </c>
      <c r="Q2255" s="1">
        <f>+VLOOKUP(E2255,[2]Sheet1!C$817:L$956,10,0)</f>
        <v>45418</v>
      </c>
    </row>
    <row r="2256" spans="1:17" hidden="1" x14ac:dyDescent="0.2">
      <c r="A2256" t="str">
        <f t="shared" si="88"/>
        <v>RRS20240401730HN2166</v>
      </c>
      <c r="B2256" t="s">
        <v>19517</v>
      </c>
      <c r="C2256" s="8">
        <v>45391</v>
      </c>
      <c r="D2256" s="4" t="s">
        <v>6370</v>
      </c>
      <c r="E2256">
        <f t="shared" si="85"/>
        <v>6280</v>
      </c>
      <c r="F2256" s="4" t="s">
        <v>5520</v>
      </c>
      <c r="G2256" s="4" t="s">
        <v>6371</v>
      </c>
      <c r="H2256" s="12">
        <v>-125274</v>
      </c>
      <c r="I2256" s="11" t="s">
        <v>548</v>
      </c>
      <c r="J2256" s="12">
        <v>-10022</v>
      </c>
      <c r="K2256" s="12">
        <f t="shared" si="87"/>
        <v>-135296</v>
      </c>
      <c r="L2256" s="4" t="s">
        <v>3387</v>
      </c>
      <c r="M2256" s="4" t="s">
        <v>3106</v>
      </c>
      <c r="N2256" t="s">
        <v>6626</v>
      </c>
      <c r="O2256" s="22">
        <f>+VLOOKUP(E2256,[2]Sheet1!C$817:L$956,9,0)</f>
        <v>-135296</v>
      </c>
      <c r="P2256" s="22">
        <f t="shared" si="86"/>
        <v>0</v>
      </c>
      <c r="Q2256" s="1">
        <f>+VLOOKUP(E2256,[2]Sheet1!C$817:L$956,10,0)</f>
        <v>45418</v>
      </c>
    </row>
    <row r="2257" spans="1:17" hidden="1" x14ac:dyDescent="0.2">
      <c r="A2257" t="str">
        <f t="shared" si="88"/>
        <v>RRS20240401759HN2208</v>
      </c>
      <c r="B2257" t="s">
        <v>19518</v>
      </c>
      <c r="C2257" s="8">
        <v>45391</v>
      </c>
      <c r="D2257" s="4" t="s">
        <v>2160</v>
      </c>
      <c r="E2257">
        <f t="shared" si="85"/>
        <v>6281</v>
      </c>
      <c r="F2257" s="4" t="s">
        <v>5520</v>
      </c>
      <c r="G2257" s="4" t="s">
        <v>6372</v>
      </c>
      <c r="H2257" s="12">
        <v>-125274</v>
      </c>
      <c r="I2257" s="11" t="s">
        <v>548</v>
      </c>
      <c r="J2257" s="12">
        <v>-10022</v>
      </c>
      <c r="K2257" s="12">
        <f t="shared" si="87"/>
        <v>-135296</v>
      </c>
      <c r="L2257" s="4" t="s">
        <v>3387</v>
      </c>
      <c r="M2257" s="4" t="s">
        <v>3106</v>
      </c>
      <c r="N2257" t="s">
        <v>6626</v>
      </c>
      <c r="O2257" s="22">
        <f>+VLOOKUP(E2257,[2]Sheet1!C$817:L$956,9,0)</f>
        <v>-135296</v>
      </c>
      <c r="P2257" s="22">
        <f t="shared" si="86"/>
        <v>0</v>
      </c>
      <c r="Q2257" s="1">
        <f>+VLOOKUP(E2257,[2]Sheet1!C$817:L$956,10,0)</f>
        <v>45418</v>
      </c>
    </row>
    <row r="2258" spans="1:17" hidden="1" x14ac:dyDescent="0.2">
      <c r="A2258" t="str">
        <f t="shared" si="88"/>
        <v>RRS20240402969HN2134</v>
      </c>
      <c r="B2258" t="s">
        <v>19519</v>
      </c>
      <c r="C2258" s="8">
        <v>45391</v>
      </c>
      <c r="D2258" s="4" t="s">
        <v>4278</v>
      </c>
      <c r="E2258">
        <f t="shared" si="85"/>
        <v>6282</v>
      </c>
      <c r="F2258" s="4" t="s">
        <v>5520</v>
      </c>
      <c r="G2258" s="4" t="s">
        <v>6373</v>
      </c>
      <c r="H2258" s="12">
        <v>-62637</v>
      </c>
      <c r="I2258" s="11" t="s">
        <v>548</v>
      </c>
      <c r="J2258" s="12">
        <v>-5011</v>
      </c>
      <c r="K2258" s="12">
        <f t="shared" si="87"/>
        <v>-67648</v>
      </c>
      <c r="L2258" s="4" t="s">
        <v>3387</v>
      </c>
      <c r="M2258" s="4" t="s">
        <v>3106</v>
      </c>
      <c r="N2258" t="s">
        <v>6626</v>
      </c>
      <c r="O2258" s="22">
        <f>+VLOOKUP(E2258,[2]Sheet1!C$817:L$956,9,0)</f>
        <v>-67648</v>
      </c>
      <c r="P2258" s="22">
        <f t="shared" si="86"/>
        <v>0</v>
      </c>
      <c r="Q2258" s="1">
        <f>+VLOOKUP(E2258,[2]Sheet1!C$817:L$956,10,0)</f>
        <v>45418</v>
      </c>
    </row>
    <row r="2259" spans="1:17" hidden="1" x14ac:dyDescent="0.2">
      <c r="A2259" t="str">
        <f t="shared" si="88"/>
        <v>RRS20240329688HN2053</v>
      </c>
      <c r="B2259" t="s">
        <v>19520</v>
      </c>
      <c r="C2259" s="8">
        <v>45391</v>
      </c>
      <c r="D2259" s="4" t="s">
        <v>6374</v>
      </c>
      <c r="E2259">
        <f t="shared" si="85"/>
        <v>6283</v>
      </c>
      <c r="F2259" s="4" t="s">
        <v>5520</v>
      </c>
      <c r="G2259" s="4" t="s">
        <v>6375</v>
      </c>
      <c r="H2259" s="12">
        <v>-125274</v>
      </c>
      <c r="I2259" s="11" t="s">
        <v>548</v>
      </c>
      <c r="J2259" s="12">
        <v>-10022</v>
      </c>
      <c r="K2259" s="12">
        <f t="shared" si="87"/>
        <v>-135296</v>
      </c>
      <c r="L2259" s="4" t="s">
        <v>3387</v>
      </c>
      <c r="M2259" s="4" t="s">
        <v>3106</v>
      </c>
      <c r="N2259" t="s">
        <v>6626</v>
      </c>
      <c r="O2259" s="22">
        <f>+VLOOKUP(E2259,[2]Sheet1!C$817:L$956,9,0)</f>
        <v>-135296</v>
      </c>
      <c r="P2259" s="22">
        <f t="shared" si="86"/>
        <v>0</v>
      </c>
      <c r="Q2259" s="1">
        <f>+VLOOKUP(E2259,[2]Sheet1!C$817:L$956,10,0)</f>
        <v>45418</v>
      </c>
    </row>
    <row r="2260" spans="1:17" hidden="1" x14ac:dyDescent="0.2">
      <c r="C2260" s="8">
        <v>45391</v>
      </c>
      <c r="D2260" s="4" t="s">
        <v>6376</v>
      </c>
      <c r="E2260">
        <f t="shared" si="85"/>
        <v>16148</v>
      </c>
      <c r="F2260" s="4" t="s">
        <v>5545</v>
      </c>
      <c r="G2260" s="4" t="s">
        <v>6377</v>
      </c>
      <c r="H2260" s="12">
        <v>501096</v>
      </c>
      <c r="I2260" s="11" t="s">
        <v>548</v>
      </c>
      <c r="J2260" s="12">
        <v>40088</v>
      </c>
      <c r="K2260" s="12">
        <f t="shared" si="87"/>
        <v>541184</v>
      </c>
      <c r="L2260" s="4" t="s">
        <v>3387</v>
      </c>
      <c r="M2260" s="4" t="s">
        <v>3106</v>
      </c>
      <c r="N2260" t="s">
        <v>7069</v>
      </c>
      <c r="O2260" s="22">
        <f>+VLOOKUP(E2260,[2]Sheet1!C$957:L$1170,9,0)</f>
        <v>541184</v>
      </c>
      <c r="P2260" s="22">
        <f t="shared" si="86"/>
        <v>0</v>
      </c>
      <c r="Q2260" s="1">
        <f>+VLOOKUP(E2260,[2]Sheet1!C$957:L$1170,10,0)</f>
        <v>45448</v>
      </c>
    </row>
    <row r="2261" spans="1:17" hidden="1" x14ac:dyDescent="0.2">
      <c r="C2261" s="8">
        <v>45391</v>
      </c>
      <c r="D2261" s="4" t="s">
        <v>6378</v>
      </c>
      <c r="E2261">
        <f t="shared" si="85"/>
        <v>16149</v>
      </c>
      <c r="F2261" s="4" t="s">
        <v>5545</v>
      </c>
      <c r="G2261" s="4" t="s">
        <v>6379</v>
      </c>
      <c r="H2261" s="12">
        <v>501096</v>
      </c>
      <c r="I2261" s="11" t="s">
        <v>548</v>
      </c>
      <c r="J2261" s="12">
        <v>40088</v>
      </c>
      <c r="K2261" s="12">
        <f t="shared" si="87"/>
        <v>541184</v>
      </c>
      <c r="L2261" s="4" t="s">
        <v>3387</v>
      </c>
      <c r="M2261" s="4" t="s">
        <v>3106</v>
      </c>
      <c r="N2261" t="s">
        <v>7069</v>
      </c>
      <c r="O2261" s="22">
        <f>+VLOOKUP(E2261,[2]Sheet1!C$957:L$1170,9,0)</f>
        <v>541184</v>
      </c>
      <c r="P2261" s="22">
        <f t="shared" si="86"/>
        <v>0</v>
      </c>
      <c r="Q2261" s="1">
        <f>+VLOOKUP(E2261,[2]Sheet1!C$957:L$1170,10,0)</f>
        <v>45448</v>
      </c>
    </row>
    <row r="2262" spans="1:17" hidden="1" x14ac:dyDescent="0.2">
      <c r="C2262" s="8">
        <v>45391</v>
      </c>
      <c r="D2262" s="4" t="s">
        <v>6380</v>
      </c>
      <c r="E2262">
        <f t="shared" si="85"/>
        <v>16150</v>
      </c>
      <c r="F2262" s="4" t="s">
        <v>5545</v>
      </c>
      <c r="G2262" s="4" t="s">
        <v>6381</v>
      </c>
      <c r="H2262" s="12">
        <v>501096</v>
      </c>
      <c r="I2262" s="11" t="s">
        <v>548</v>
      </c>
      <c r="J2262" s="12">
        <v>40088</v>
      </c>
      <c r="K2262" s="12">
        <f t="shared" si="87"/>
        <v>541184</v>
      </c>
      <c r="L2262" s="4" t="s">
        <v>3387</v>
      </c>
      <c r="M2262" s="4" t="s">
        <v>3106</v>
      </c>
      <c r="N2262" t="s">
        <v>7069</v>
      </c>
      <c r="O2262" s="22">
        <f>+VLOOKUP(E2262,[2]Sheet1!C$957:L$1170,9,0)</f>
        <v>541184</v>
      </c>
      <c r="P2262" s="22">
        <f t="shared" si="86"/>
        <v>0</v>
      </c>
      <c r="Q2262" s="1">
        <f>+VLOOKUP(E2262,[2]Sheet1!C$957:L$1170,10,0)</f>
        <v>45448</v>
      </c>
    </row>
    <row r="2263" spans="1:17" hidden="1" x14ac:dyDescent="0.2">
      <c r="C2263" s="8">
        <v>45391</v>
      </c>
      <c r="D2263" s="4" t="s">
        <v>6382</v>
      </c>
      <c r="E2263">
        <f t="shared" si="85"/>
        <v>16151</v>
      </c>
      <c r="F2263" s="4" t="s">
        <v>5545</v>
      </c>
      <c r="G2263" s="4" t="s">
        <v>6383</v>
      </c>
      <c r="H2263" s="12">
        <v>501096</v>
      </c>
      <c r="I2263" s="11" t="s">
        <v>548</v>
      </c>
      <c r="J2263" s="12">
        <v>40088</v>
      </c>
      <c r="K2263" s="12">
        <f t="shared" si="87"/>
        <v>541184</v>
      </c>
      <c r="L2263" s="4" t="s">
        <v>3387</v>
      </c>
      <c r="M2263" s="4" t="s">
        <v>3106</v>
      </c>
      <c r="N2263" t="s">
        <v>7069</v>
      </c>
      <c r="O2263" s="22">
        <f>+VLOOKUP(E2263,[2]Sheet1!C$957:L$1170,9,0)</f>
        <v>541184</v>
      </c>
      <c r="P2263" s="22">
        <f t="shared" si="86"/>
        <v>0</v>
      </c>
      <c r="Q2263" s="1">
        <f>+VLOOKUP(E2263,[2]Sheet1!C$957:L$1170,10,0)</f>
        <v>45448</v>
      </c>
    </row>
    <row r="2264" spans="1:17" hidden="1" x14ac:dyDescent="0.2">
      <c r="C2264" s="8">
        <v>45391</v>
      </c>
      <c r="D2264" s="4" t="s">
        <v>6384</v>
      </c>
      <c r="E2264">
        <f t="shared" si="85"/>
        <v>16152</v>
      </c>
      <c r="F2264" s="4" t="s">
        <v>5545</v>
      </c>
      <c r="G2264" s="4" t="s">
        <v>6385</v>
      </c>
      <c r="H2264" s="12">
        <v>626370</v>
      </c>
      <c r="I2264" s="11" t="s">
        <v>548</v>
      </c>
      <c r="J2264" s="12">
        <v>50110</v>
      </c>
      <c r="K2264" s="12">
        <f t="shared" si="87"/>
        <v>676480</v>
      </c>
      <c r="L2264" s="4" t="s">
        <v>3387</v>
      </c>
      <c r="M2264" s="4" t="s">
        <v>3106</v>
      </c>
      <c r="N2264" t="s">
        <v>7069</v>
      </c>
      <c r="O2264" s="22">
        <f>+VLOOKUP(E2264,[2]Sheet1!C$957:L$1170,9,0)</f>
        <v>676480</v>
      </c>
      <c r="P2264" s="22">
        <f t="shared" si="86"/>
        <v>0</v>
      </c>
      <c r="Q2264" s="1">
        <f>+VLOOKUP(E2264,[2]Sheet1!C$957:L$1170,10,0)</f>
        <v>45448</v>
      </c>
    </row>
    <row r="2265" spans="1:17" hidden="1" x14ac:dyDescent="0.2">
      <c r="C2265" s="8">
        <v>45391</v>
      </c>
      <c r="D2265" s="4" t="s">
        <v>6386</v>
      </c>
      <c r="E2265">
        <f t="shared" si="85"/>
        <v>16153</v>
      </c>
      <c r="F2265" s="4" t="s">
        <v>5545</v>
      </c>
      <c r="G2265" s="4" t="s">
        <v>6387</v>
      </c>
      <c r="H2265" s="12">
        <v>626370</v>
      </c>
      <c r="I2265" s="11" t="s">
        <v>548</v>
      </c>
      <c r="J2265" s="12">
        <v>50110</v>
      </c>
      <c r="K2265" s="12">
        <f t="shared" si="87"/>
        <v>676480</v>
      </c>
      <c r="L2265" s="4" t="s">
        <v>3387</v>
      </c>
      <c r="M2265" s="4" t="s">
        <v>3106</v>
      </c>
      <c r="N2265" t="s">
        <v>7069</v>
      </c>
      <c r="O2265" s="22">
        <f>+VLOOKUP(E2265,[2]Sheet1!C$957:L$1170,9,0)</f>
        <v>676480</v>
      </c>
      <c r="P2265" s="22">
        <f t="shared" si="86"/>
        <v>0</v>
      </c>
      <c r="Q2265" s="1">
        <f>+VLOOKUP(E2265,[2]Sheet1!C$957:L$1170,10,0)</f>
        <v>45448</v>
      </c>
    </row>
    <row r="2266" spans="1:17" hidden="1" x14ac:dyDescent="0.2">
      <c r="C2266" s="8">
        <v>45391</v>
      </c>
      <c r="D2266" s="4" t="s">
        <v>6388</v>
      </c>
      <c r="E2266">
        <f t="shared" si="85"/>
        <v>16154</v>
      </c>
      <c r="F2266" s="4" t="s">
        <v>5545</v>
      </c>
      <c r="G2266" s="4" t="s">
        <v>6389</v>
      </c>
      <c r="H2266" s="12">
        <v>501096</v>
      </c>
      <c r="I2266" s="11" t="s">
        <v>548</v>
      </c>
      <c r="J2266" s="12">
        <v>40088</v>
      </c>
      <c r="K2266" s="12">
        <f t="shared" si="87"/>
        <v>541184</v>
      </c>
      <c r="L2266" s="4" t="s">
        <v>3387</v>
      </c>
      <c r="M2266" s="4" t="s">
        <v>3106</v>
      </c>
      <c r="N2266" t="s">
        <v>7069</v>
      </c>
      <c r="O2266" s="22">
        <f>+VLOOKUP(E2266,[2]Sheet1!C$957:L$1170,9,0)</f>
        <v>541184</v>
      </c>
      <c r="P2266" s="22">
        <f t="shared" si="86"/>
        <v>0</v>
      </c>
      <c r="Q2266" s="1">
        <f>+VLOOKUP(E2266,[2]Sheet1!C$957:L$1170,10,0)</f>
        <v>45448</v>
      </c>
    </row>
    <row r="2267" spans="1:17" hidden="1" x14ac:dyDescent="0.2">
      <c r="C2267" s="8">
        <v>45391</v>
      </c>
      <c r="D2267" s="4" t="s">
        <v>6390</v>
      </c>
      <c r="E2267">
        <f t="shared" si="85"/>
        <v>16155</v>
      </c>
      <c r="F2267" s="4" t="s">
        <v>5545</v>
      </c>
      <c r="G2267" s="4" t="s">
        <v>6391</v>
      </c>
      <c r="H2267" s="12">
        <v>501096</v>
      </c>
      <c r="I2267" s="11" t="s">
        <v>548</v>
      </c>
      <c r="J2267" s="12">
        <v>40088</v>
      </c>
      <c r="K2267" s="12">
        <f t="shared" si="87"/>
        <v>541184</v>
      </c>
      <c r="L2267" s="4" t="s">
        <v>3387</v>
      </c>
      <c r="M2267" s="4" t="s">
        <v>3106</v>
      </c>
      <c r="N2267" t="s">
        <v>7069</v>
      </c>
      <c r="O2267" s="22">
        <f>+VLOOKUP(E2267,[2]Sheet1!C$957:L$1170,9,0)</f>
        <v>541184</v>
      </c>
      <c r="P2267" s="22">
        <f t="shared" si="86"/>
        <v>0</v>
      </c>
      <c r="Q2267" s="1">
        <f>+VLOOKUP(E2267,[2]Sheet1!C$957:L$1170,10,0)</f>
        <v>45448</v>
      </c>
    </row>
    <row r="2268" spans="1:17" hidden="1" x14ac:dyDescent="0.2">
      <c r="C2268" s="8">
        <v>45391</v>
      </c>
      <c r="D2268" s="4" t="s">
        <v>6392</v>
      </c>
      <c r="E2268">
        <f t="shared" si="85"/>
        <v>16156</v>
      </c>
      <c r="F2268" s="4" t="s">
        <v>5545</v>
      </c>
      <c r="G2268" s="4" t="s">
        <v>6393</v>
      </c>
      <c r="H2268" s="12">
        <v>501096</v>
      </c>
      <c r="I2268" s="11" t="s">
        <v>548</v>
      </c>
      <c r="J2268" s="12">
        <v>40088</v>
      </c>
      <c r="K2268" s="12">
        <f t="shared" si="87"/>
        <v>541184</v>
      </c>
      <c r="L2268" s="4" t="s">
        <v>3387</v>
      </c>
      <c r="M2268" s="4" t="s">
        <v>3106</v>
      </c>
      <c r="N2268" t="s">
        <v>7069</v>
      </c>
      <c r="O2268" s="22">
        <f>+VLOOKUP(E2268,[2]Sheet1!C$957:L$1170,9,0)</f>
        <v>541184</v>
      </c>
      <c r="P2268" s="22">
        <f t="shared" si="86"/>
        <v>0</v>
      </c>
      <c r="Q2268" s="1">
        <f>+VLOOKUP(E2268,[2]Sheet1!C$957:L$1170,10,0)</f>
        <v>45448</v>
      </c>
    </row>
    <row r="2269" spans="1:17" hidden="1" x14ac:dyDescent="0.2">
      <c r="C2269" s="8">
        <v>45391</v>
      </c>
      <c r="D2269" s="4" t="s">
        <v>6394</v>
      </c>
      <c r="E2269">
        <f t="shared" si="85"/>
        <v>16157</v>
      </c>
      <c r="F2269" s="4" t="s">
        <v>5545</v>
      </c>
      <c r="G2269" s="4" t="s">
        <v>6395</v>
      </c>
      <c r="H2269" s="12">
        <v>626370</v>
      </c>
      <c r="I2269" s="11" t="s">
        <v>548</v>
      </c>
      <c r="J2269" s="12">
        <v>50110</v>
      </c>
      <c r="K2269" s="12">
        <f t="shared" si="87"/>
        <v>676480</v>
      </c>
      <c r="L2269" s="4" t="s">
        <v>3387</v>
      </c>
      <c r="M2269" s="4" t="s">
        <v>3106</v>
      </c>
      <c r="N2269" t="s">
        <v>7069</v>
      </c>
      <c r="O2269" s="22">
        <f>+VLOOKUP(E2269,[2]Sheet1!C$957:L$1170,9,0)</f>
        <v>676480</v>
      </c>
      <c r="P2269" s="22">
        <f t="shared" si="86"/>
        <v>0</v>
      </c>
      <c r="Q2269" s="1">
        <f>+VLOOKUP(E2269,[2]Sheet1!C$957:L$1170,10,0)</f>
        <v>45448</v>
      </c>
    </row>
    <row r="2270" spans="1:17" hidden="1" x14ac:dyDescent="0.2">
      <c r="C2270" s="8">
        <v>45391</v>
      </c>
      <c r="D2270" s="4" t="s">
        <v>6396</v>
      </c>
      <c r="E2270">
        <f t="shared" si="85"/>
        <v>16160</v>
      </c>
      <c r="F2270" s="4" t="s">
        <v>5545</v>
      </c>
      <c r="G2270" s="4" t="s">
        <v>6397</v>
      </c>
      <c r="H2270" s="12">
        <v>501096</v>
      </c>
      <c r="I2270" s="11" t="s">
        <v>548</v>
      </c>
      <c r="J2270" s="12">
        <v>40088</v>
      </c>
      <c r="K2270" s="12">
        <f t="shared" si="87"/>
        <v>541184</v>
      </c>
      <c r="L2270" s="4" t="s">
        <v>3387</v>
      </c>
      <c r="M2270" s="4" t="s">
        <v>3106</v>
      </c>
      <c r="N2270" t="s">
        <v>7069</v>
      </c>
      <c r="O2270" s="22">
        <f>+VLOOKUP(E2270,[2]Sheet1!C$957:L$1170,9,0)</f>
        <v>541184</v>
      </c>
      <c r="P2270" s="22">
        <f t="shared" si="86"/>
        <v>0</v>
      </c>
      <c r="Q2270" s="1">
        <f>+VLOOKUP(E2270,[2]Sheet1!C$957:L$1170,10,0)</f>
        <v>45448</v>
      </c>
    </row>
    <row r="2271" spans="1:17" hidden="1" x14ac:dyDescent="0.2">
      <c r="A2271" t="str">
        <f t="shared" ref="A2271:A2276" si="89">+RIGHT(G2271,LEN(G2271)-11)</f>
        <v>RRS20240408494HN2175</v>
      </c>
      <c r="B2271" t="s">
        <v>19521</v>
      </c>
      <c r="C2271" s="8">
        <v>45392</v>
      </c>
      <c r="D2271" s="4" t="s">
        <v>4925</v>
      </c>
      <c r="E2271">
        <f t="shared" si="85"/>
        <v>6358</v>
      </c>
      <c r="F2271" s="4" t="s">
        <v>5520</v>
      </c>
      <c r="G2271" s="4" t="s">
        <v>6398</v>
      </c>
      <c r="H2271" s="12">
        <v>-62637</v>
      </c>
      <c r="I2271" s="11" t="s">
        <v>548</v>
      </c>
      <c r="J2271" s="12">
        <v>-5011</v>
      </c>
      <c r="K2271" s="12">
        <f t="shared" si="87"/>
        <v>-67648</v>
      </c>
      <c r="L2271" s="4" t="s">
        <v>3387</v>
      </c>
      <c r="M2271" s="4" t="s">
        <v>3106</v>
      </c>
      <c r="N2271" t="s">
        <v>6626</v>
      </c>
      <c r="O2271" s="22">
        <f>+VLOOKUP(E2271,[2]Sheet1!C$817:L$956,9,0)</f>
        <v>-67648</v>
      </c>
      <c r="P2271" s="22">
        <f t="shared" si="86"/>
        <v>0</v>
      </c>
      <c r="Q2271" s="1">
        <f>+VLOOKUP(E2271,[2]Sheet1!C$817:L$956,10,0)</f>
        <v>45418</v>
      </c>
    </row>
    <row r="2272" spans="1:17" hidden="1" x14ac:dyDescent="0.2">
      <c r="A2272" t="str">
        <f t="shared" si="89"/>
        <v>RRS20240406332HN2203</v>
      </c>
      <c r="B2272" t="s">
        <v>19522</v>
      </c>
      <c r="C2272" s="8">
        <v>45392</v>
      </c>
      <c r="D2272" s="4" t="s">
        <v>72</v>
      </c>
      <c r="E2272">
        <f t="shared" si="85"/>
        <v>6359</v>
      </c>
      <c r="F2272" s="4" t="s">
        <v>5520</v>
      </c>
      <c r="G2272" s="4" t="s">
        <v>6399</v>
      </c>
      <c r="H2272" s="12">
        <v>-250548</v>
      </c>
      <c r="I2272" s="11" t="s">
        <v>548</v>
      </c>
      <c r="J2272" s="12">
        <v>-20044</v>
      </c>
      <c r="K2272" s="12">
        <f t="shared" si="87"/>
        <v>-270592</v>
      </c>
      <c r="L2272" s="4" t="s">
        <v>3387</v>
      </c>
      <c r="M2272" s="4" t="s">
        <v>3106</v>
      </c>
      <c r="N2272" t="s">
        <v>6626</v>
      </c>
      <c r="O2272" s="22">
        <f>+VLOOKUP(E2272,[2]Sheet1!C$817:L$956,9,0)</f>
        <v>-270592</v>
      </c>
      <c r="P2272" s="22">
        <f t="shared" si="86"/>
        <v>0</v>
      </c>
      <c r="Q2272" s="1">
        <f>+VLOOKUP(E2272,[2]Sheet1!C$817:L$956,10,0)</f>
        <v>45418</v>
      </c>
    </row>
    <row r="2273" spans="1:17" hidden="1" x14ac:dyDescent="0.2">
      <c r="A2273" t="str">
        <f t="shared" si="89"/>
        <v>RRS20240406306HN2014</v>
      </c>
      <c r="B2273" t="s">
        <v>19523</v>
      </c>
      <c r="C2273" s="8">
        <v>45392</v>
      </c>
      <c r="D2273" s="4" t="s">
        <v>824</v>
      </c>
      <c r="E2273">
        <f t="shared" si="85"/>
        <v>6360</v>
      </c>
      <c r="F2273" s="4" t="s">
        <v>5520</v>
      </c>
      <c r="G2273" s="4" t="s">
        <v>6400</v>
      </c>
      <c r="H2273" s="12">
        <v>-62637</v>
      </c>
      <c r="I2273" s="11" t="s">
        <v>548</v>
      </c>
      <c r="J2273" s="12">
        <v>-5011</v>
      </c>
      <c r="K2273" s="12">
        <f t="shared" si="87"/>
        <v>-67648</v>
      </c>
      <c r="L2273" s="4" t="s">
        <v>3387</v>
      </c>
      <c r="M2273" s="4" t="s">
        <v>3106</v>
      </c>
      <c r="N2273" t="s">
        <v>6626</v>
      </c>
      <c r="O2273" s="22">
        <f>+VLOOKUP(E2273,[2]Sheet1!C$817:L$956,9,0)</f>
        <v>-67648</v>
      </c>
      <c r="P2273" s="22">
        <f t="shared" si="86"/>
        <v>0</v>
      </c>
      <c r="Q2273" s="1">
        <f>+VLOOKUP(E2273,[2]Sheet1!C$817:L$956,10,0)</f>
        <v>45418</v>
      </c>
    </row>
    <row r="2274" spans="1:17" hidden="1" x14ac:dyDescent="0.2">
      <c r="A2274" t="str">
        <f t="shared" si="89"/>
        <v>RRS20240408412HN2220</v>
      </c>
      <c r="B2274" t="s">
        <v>19524</v>
      </c>
      <c r="C2274" s="8">
        <v>45392</v>
      </c>
      <c r="D2274" s="4" t="s">
        <v>5035</v>
      </c>
      <c r="E2274">
        <f t="shared" si="85"/>
        <v>6361</v>
      </c>
      <c r="F2274" s="4" t="s">
        <v>5520</v>
      </c>
      <c r="G2274" s="4" t="s">
        <v>6401</v>
      </c>
      <c r="H2274" s="12">
        <v>-250548</v>
      </c>
      <c r="I2274" s="11" t="s">
        <v>548</v>
      </c>
      <c r="J2274" s="12">
        <v>-20044</v>
      </c>
      <c r="K2274" s="12">
        <f t="shared" si="87"/>
        <v>-270592</v>
      </c>
      <c r="L2274" s="4" t="s">
        <v>3387</v>
      </c>
      <c r="M2274" s="4" t="s">
        <v>3106</v>
      </c>
      <c r="N2274" t="s">
        <v>6626</v>
      </c>
      <c r="O2274" s="22">
        <f>+VLOOKUP(E2274,[2]Sheet1!C$817:L$956,9,0)</f>
        <v>-270592</v>
      </c>
      <c r="P2274" s="22">
        <f t="shared" si="86"/>
        <v>0</v>
      </c>
      <c r="Q2274" s="1">
        <f>+VLOOKUP(E2274,[2]Sheet1!C$817:L$956,10,0)</f>
        <v>45418</v>
      </c>
    </row>
    <row r="2275" spans="1:17" hidden="1" x14ac:dyDescent="0.2">
      <c r="A2275" t="str">
        <f t="shared" si="89"/>
        <v>RRS20240409562HN2126</v>
      </c>
      <c r="B2275" t="s">
        <v>19525</v>
      </c>
      <c r="C2275" s="8">
        <v>45392</v>
      </c>
      <c r="D2275" s="4" t="s">
        <v>5033</v>
      </c>
      <c r="E2275">
        <f t="shared" si="85"/>
        <v>6362</v>
      </c>
      <c r="F2275" s="4" t="s">
        <v>5520</v>
      </c>
      <c r="G2275" s="4" t="s">
        <v>6402</v>
      </c>
      <c r="H2275" s="12">
        <v>-313185</v>
      </c>
      <c r="I2275" s="11" t="s">
        <v>548</v>
      </c>
      <c r="J2275" s="12">
        <v>-25055</v>
      </c>
      <c r="K2275" s="12">
        <f t="shared" si="87"/>
        <v>-338240</v>
      </c>
      <c r="L2275" s="4" t="s">
        <v>3387</v>
      </c>
      <c r="M2275" s="4" t="s">
        <v>3106</v>
      </c>
      <c r="N2275" t="s">
        <v>6626</v>
      </c>
      <c r="O2275" s="22">
        <f>+VLOOKUP(E2275,[2]Sheet1!C$817:L$956,9,0)</f>
        <v>-338240</v>
      </c>
      <c r="P2275" s="22">
        <f t="shared" si="86"/>
        <v>0</v>
      </c>
      <c r="Q2275" s="1">
        <f>+VLOOKUP(E2275,[2]Sheet1!C$817:L$956,10,0)</f>
        <v>45418</v>
      </c>
    </row>
    <row r="2276" spans="1:17" hidden="1" x14ac:dyDescent="0.2">
      <c r="A2276" t="str">
        <f t="shared" si="89"/>
        <v>RRS20240409567HN2089</v>
      </c>
      <c r="B2276" t="s">
        <v>19526</v>
      </c>
      <c r="C2276" s="8">
        <v>45392</v>
      </c>
      <c r="D2276" s="4" t="s">
        <v>4508</v>
      </c>
      <c r="E2276">
        <f t="shared" si="85"/>
        <v>6363</v>
      </c>
      <c r="F2276" s="4" t="s">
        <v>5520</v>
      </c>
      <c r="G2276" s="4" t="s">
        <v>6403</v>
      </c>
      <c r="H2276" s="12">
        <v>-187911</v>
      </c>
      <c r="I2276" s="11" t="s">
        <v>548</v>
      </c>
      <c r="J2276" s="12">
        <v>-15033</v>
      </c>
      <c r="K2276" s="12">
        <f t="shared" si="87"/>
        <v>-202944</v>
      </c>
      <c r="L2276" s="4" t="s">
        <v>3387</v>
      </c>
      <c r="M2276" s="4" t="s">
        <v>3106</v>
      </c>
      <c r="N2276" t="s">
        <v>6626</v>
      </c>
      <c r="O2276" s="22">
        <f>+VLOOKUP(E2276,[2]Sheet1!C$817:L$956,9,0)</f>
        <v>-202944</v>
      </c>
      <c r="P2276" s="22">
        <f t="shared" si="86"/>
        <v>0</v>
      </c>
      <c r="Q2276" s="1">
        <f>+VLOOKUP(E2276,[2]Sheet1!C$817:L$956,10,0)</f>
        <v>45418</v>
      </c>
    </row>
    <row r="2277" spans="1:17" hidden="1" x14ac:dyDescent="0.2">
      <c r="C2277" s="8">
        <v>45392</v>
      </c>
      <c r="D2277" s="4" t="s">
        <v>6404</v>
      </c>
      <c r="E2277">
        <f t="shared" si="85"/>
        <v>16250</v>
      </c>
      <c r="F2277" s="4" t="s">
        <v>5545</v>
      </c>
      <c r="G2277" s="4" t="s">
        <v>6405</v>
      </c>
      <c r="H2277" s="12">
        <v>501096</v>
      </c>
      <c r="I2277" s="11" t="s">
        <v>548</v>
      </c>
      <c r="J2277" s="12">
        <v>40088</v>
      </c>
      <c r="K2277" s="12">
        <f t="shared" si="87"/>
        <v>541184</v>
      </c>
      <c r="L2277" s="4" t="s">
        <v>3387</v>
      </c>
      <c r="M2277" s="4" t="s">
        <v>3106</v>
      </c>
      <c r="N2277" t="s">
        <v>7069</v>
      </c>
      <c r="O2277" s="22">
        <f>+VLOOKUP(E2277,[2]Sheet1!C$957:L$1170,9,0)</f>
        <v>541184</v>
      </c>
      <c r="P2277" s="22">
        <f t="shared" si="86"/>
        <v>0</v>
      </c>
      <c r="Q2277" s="1">
        <f>+VLOOKUP(E2277,[2]Sheet1!C$957:L$1170,10,0)</f>
        <v>45448</v>
      </c>
    </row>
    <row r="2278" spans="1:17" hidden="1" x14ac:dyDescent="0.2">
      <c r="C2278" s="8">
        <v>45392</v>
      </c>
      <c r="D2278" s="4" t="s">
        <v>6406</v>
      </c>
      <c r="E2278">
        <f t="shared" si="85"/>
        <v>16251</v>
      </c>
      <c r="F2278" s="4" t="s">
        <v>5545</v>
      </c>
      <c r="G2278" s="4" t="s">
        <v>6407</v>
      </c>
      <c r="H2278" s="12">
        <v>501096</v>
      </c>
      <c r="I2278" s="11" t="s">
        <v>548</v>
      </c>
      <c r="J2278" s="12">
        <v>40088</v>
      </c>
      <c r="K2278" s="12">
        <f t="shared" si="87"/>
        <v>541184</v>
      </c>
      <c r="L2278" s="4" t="s">
        <v>3387</v>
      </c>
      <c r="M2278" s="4" t="s">
        <v>3106</v>
      </c>
      <c r="N2278" t="s">
        <v>7069</v>
      </c>
      <c r="O2278" s="22">
        <f>+VLOOKUP(E2278,[2]Sheet1!C$957:L$1170,9,0)</f>
        <v>541184</v>
      </c>
      <c r="P2278" s="22">
        <f t="shared" si="86"/>
        <v>0</v>
      </c>
      <c r="Q2278" s="1">
        <f>+VLOOKUP(E2278,[2]Sheet1!C$957:L$1170,10,0)</f>
        <v>45448</v>
      </c>
    </row>
    <row r="2279" spans="1:17" hidden="1" x14ac:dyDescent="0.2">
      <c r="C2279" s="8">
        <v>45392</v>
      </c>
      <c r="D2279" s="4" t="s">
        <v>6408</v>
      </c>
      <c r="E2279">
        <f t="shared" si="85"/>
        <v>16252</v>
      </c>
      <c r="F2279" s="4" t="s">
        <v>5545</v>
      </c>
      <c r="G2279" s="4" t="s">
        <v>6409</v>
      </c>
      <c r="H2279" s="12">
        <v>501096</v>
      </c>
      <c r="I2279" s="11" t="s">
        <v>548</v>
      </c>
      <c r="J2279" s="12">
        <v>40088</v>
      </c>
      <c r="K2279" s="12">
        <f t="shared" si="87"/>
        <v>541184</v>
      </c>
      <c r="L2279" s="4" t="s">
        <v>3387</v>
      </c>
      <c r="M2279" s="4" t="s">
        <v>3106</v>
      </c>
      <c r="N2279" t="s">
        <v>7069</v>
      </c>
      <c r="O2279" s="22">
        <f>+VLOOKUP(E2279,[2]Sheet1!C$957:L$1170,9,0)</f>
        <v>541184</v>
      </c>
      <c r="P2279" s="22">
        <f t="shared" si="86"/>
        <v>0</v>
      </c>
      <c r="Q2279" s="1">
        <f>+VLOOKUP(E2279,[2]Sheet1!C$957:L$1170,10,0)</f>
        <v>45448</v>
      </c>
    </row>
    <row r="2280" spans="1:17" hidden="1" x14ac:dyDescent="0.2">
      <c r="A2280" t="str">
        <f t="shared" ref="A2280:A2284" si="90">+RIGHT(G2280,LEN(G2280)-11)</f>
        <v>RRS20240318183HN2053</v>
      </c>
      <c r="B2280" t="s">
        <v>19527</v>
      </c>
      <c r="C2280" s="8">
        <v>45392</v>
      </c>
      <c r="D2280" s="24" t="s">
        <v>3234</v>
      </c>
      <c r="E2280">
        <f t="shared" si="85"/>
        <v>6357</v>
      </c>
      <c r="F2280" s="4" t="s">
        <v>5520</v>
      </c>
      <c r="G2280" s="4" t="s">
        <v>6410</v>
      </c>
      <c r="H2280" s="12">
        <v>-250548</v>
      </c>
      <c r="I2280" s="11" t="s">
        <v>548</v>
      </c>
      <c r="J2280" s="12">
        <v>-20044</v>
      </c>
      <c r="K2280" s="12">
        <f t="shared" si="87"/>
        <v>-270592</v>
      </c>
      <c r="L2280" s="4" t="s">
        <v>3387</v>
      </c>
      <c r="M2280" s="4" t="s">
        <v>3106</v>
      </c>
      <c r="N2280" t="s">
        <v>6626</v>
      </c>
      <c r="O2280" s="22">
        <f>+VLOOKUP(E2280,[2]Sheet1!C$817:L$956,9,0)</f>
        <v>-270592</v>
      </c>
      <c r="P2280" s="22">
        <f t="shared" si="86"/>
        <v>0</v>
      </c>
      <c r="Q2280" s="1">
        <f>+VLOOKUP(E2280,[2]Sheet1!C$817:L$956,10,0)</f>
        <v>45418</v>
      </c>
    </row>
    <row r="2281" spans="1:17" hidden="1" x14ac:dyDescent="0.2">
      <c r="A2281" t="str">
        <f t="shared" si="90"/>
        <v>RRS20240410693HN2064</v>
      </c>
      <c r="B2281" t="s">
        <v>19528</v>
      </c>
      <c r="C2281" s="8">
        <v>45393</v>
      </c>
      <c r="D2281" s="4" t="s">
        <v>6411</v>
      </c>
      <c r="E2281">
        <f t="shared" si="85"/>
        <v>6365</v>
      </c>
      <c r="F2281" s="4" t="s">
        <v>5520</v>
      </c>
      <c r="G2281" s="4" t="s">
        <v>6412</v>
      </c>
      <c r="H2281" s="12">
        <v>-62637</v>
      </c>
      <c r="I2281" s="11" t="s">
        <v>548</v>
      </c>
      <c r="J2281" s="12">
        <v>-5011</v>
      </c>
      <c r="K2281" s="12">
        <f t="shared" si="87"/>
        <v>-67648</v>
      </c>
      <c r="L2281" s="4" t="s">
        <v>3387</v>
      </c>
      <c r="M2281" s="4" t="s">
        <v>3106</v>
      </c>
      <c r="N2281" t="s">
        <v>6626</v>
      </c>
      <c r="O2281" s="22">
        <f>+VLOOKUP(E2281,[2]Sheet1!C$817:L$956,9,0)</f>
        <v>-67648</v>
      </c>
      <c r="P2281" s="22">
        <f t="shared" si="86"/>
        <v>0</v>
      </c>
      <c r="Q2281" s="1">
        <f>+VLOOKUP(E2281,[2]Sheet1!C$817:L$956,10,0)</f>
        <v>45418</v>
      </c>
    </row>
    <row r="2282" spans="1:17" hidden="1" x14ac:dyDescent="0.2">
      <c r="A2282" t="str">
        <f t="shared" si="90"/>
        <v>RRS20240402854HN2063</v>
      </c>
      <c r="B2282" t="s">
        <v>19529</v>
      </c>
      <c r="C2282" s="8">
        <v>45393</v>
      </c>
      <c r="D2282" s="4" t="s">
        <v>6413</v>
      </c>
      <c r="E2282">
        <f t="shared" ref="E2282:E2345" si="91">0+D2282</f>
        <v>6406</v>
      </c>
      <c r="F2282" s="4" t="s">
        <v>5520</v>
      </c>
      <c r="G2282" s="4" t="s">
        <v>6414</v>
      </c>
      <c r="H2282" s="12">
        <v>-250548</v>
      </c>
      <c r="I2282" s="11" t="s">
        <v>548</v>
      </c>
      <c r="J2282" s="12">
        <v>-20044</v>
      </c>
      <c r="K2282" s="12">
        <f t="shared" si="87"/>
        <v>-270592</v>
      </c>
      <c r="L2282" s="4" t="s">
        <v>3387</v>
      </c>
      <c r="M2282" s="4" t="s">
        <v>3106</v>
      </c>
      <c r="N2282" t="s">
        <v>6626</v>
      </c>
      <c r="O2282" s="22">
        <f>+VLOOKUP(E2282,[2]Sheet1!C$817:L$956,9,0)</f>
        <v>-270592</v>
      </c>
      <c r="P2282" s="22">
        <f t="shared" si="86"/>
        <v>0</v>
      </c>
      <c r="Q2282" s="1">
        <f>+VLOOKUP(E2282,[2]Sheet1!C$817:L$956,10,0)</f>
        <v>45418</v>
      </c>
    </row>
    <row r="2283" spans="1:17" hidden="1" x14ac:dyDescent="0.2">
      <c r="A2283" t="str">
        <f t="shared" si="90"/>
        <v>RRS20240409619HN2012</v>
      </c>
      <c r="B2283" t="s">
        <v>19530</v>
      </c>
      <c r="C2283" s="8">
        <v>45393</v>
      </c>
      <c r="D2283" s="4" t="s">
        <v>6415</v>
      </c>
      <c r="E2283">
        <f t="shared" si="91"/>
        <v>6407</v>
      </c>
      <c r="F2283" s="4" t="s">
        <v>5520</v>
      </c>
      <c r="G2283" s="4" t="s">
        <v>6416</v>
      </c>
      <c r="H2283" s="12">
        <v>-187911</v>
      </c>
      <c r="I2283" s="11" t="s">
        <v>548</v>
      </c>
      <c r="J2283" s="12">
        <v>-15033</v>
      </c>
      <c r="K2283" s="12">
        <f t="shared" si="87"/>
        <v>-202944</v>
      </c>
      <c r="L2283" s="4" t="s">
        <v>3387</v>
      </c>
      <c r="M2283" s="4" t="s">
        <v>3106</v>
      </c>
      <c r="N2283" t="s">
        <v>6626</v>
      </c>
      <c r="O2283" s="22">
        <f>+VLOOKUP(E2283,[2]Sheet1!C$817:L$956,9,0)</f>
        <v>-202944</v>
      </c>
      <c r="P2283" s="22">
        <f t="shared" si="86"/>
        <v>0</v>
      </c>
      <c r="Q2283" s="1">
        <f>+VLOOKUP(E2283,[2]Sheet1!C$817:L$956,10,0)</f>
        <v>45418</v>
      </c>
    </row>
    <row r="2284" spans="1:17" hidden="1" x14ac:dyDescent="0.2">
      <c r="A2284" t="str">
        <f t="shared" si="90"/>
        <v>RRS20240409639HN2215</v>
      </c>
      <c r="B2284" t="s">
        <v>19531</v>
      </c>
      <c r="C2284" s="8">
        <v>45393</v>
      </c>
      <c r="D2284" s="4" t="s">
        <v>6417</v>
      </c>
      <c r="E2284">
        <f t="shared" si="91"/>
        <v>6408</v>
      </c>
      <c r="F2284" s="4" t="s">
        <v>5520</v>
      </c>
      <c r="G2284" s="4" t="s">
        <v>6418</v>
      </c>
      <c r="H2284" s="12">
        <v>-250548</v>
      </c>
      <c r="I2284" s="11" t="s">
        <v>548</v>
      </c>
      <c r="J2284" s="12">
        <v>-20044</v>
      </c>
      <c r="K2284" s="12">
        <f t="shared" si="87"/>
        <v>-270592</v>
      </c>
      <c r="L2284" s="4" t="s">
        <v>3387</v>
      </c>
      <c r="M2284" s="4" t="s">
        <v>3106</v>
      </c>
      <c r="N2284" t="s">
        <v>6626</v>
      </c>
      <c r="O2284" s="22">
        <f>+VLOOKUP(E2284,[2]Sheet1!C$817:L$956,9,0)</f>
        <v>-270592</v>
      </c>
      <c r="P2284" s="22">
        <f t="shared" si="86"/>
        <v>0</v>
      </c>
      <c r="Q2284" s="1">
        <f>+VLOOKUP(E2284,[2]Sheet1!C$817:L$956,10,0)</f>
        <v>45418</v>
      </c>
    </row>
    <row r="2285" spans="1:17" hidden="1" x14ac:dyDescent="0.2">
      <c r="C2285" s="8">
        <v>45393</v>
      </c>
      <c r="D2285" s="4" t="s">
        <v>6419</v>
      </c>
      <c r="E2285">
        <f t="shared" si="91"/>
        <v>17006</v>
      </c>
      <c r="F2285" s="4" t="s">
        <v>5545</v>
      </c>
      <c r="G2285" s="4" t="s">
        <v>6420</v>
      </c>
      <c r="H2285" s="12">
        <v>501096</v>
      </c>
      <c r="I2285" s="11" t="s">
        <v>548</v>
      </c>
      <c r="J2285" s="12">
        <v>40088</v>
      </c>
      <c r="K2285" s="12">
        <f t="shared" si="87"/>
        <v>541184</v>
      </c>
      <c r="L2285" s="4" t="s">
        <v>3387</v>
      </c>
      <c r="M2285" s="4" t="s">
        <v>3106</v>
      </c>
      <c r="N2285" t="s">
        <v>7069</v>
      </c>
      <c r="O2285" s="22">
        <f>+VLOOKUP(E2285,[2]Sheet1!C$957:L$1170,9,0)</f>
        <v>541184</v>
      </c>
      <c r="P2285" s="22">
        <f t="shared" si="86"/>
        <v>0</v>
      </c>
      <c r="Q2285" s="1">
        <f>+VLOOKUP(E2285,[2]Sheet1!C$957:L$1170,10,0)</f>
        <v>45448</v>
      </c>
    </row>
    <row r="2286" spans="1:17" hidden="1" x14ac:dyDescent="0.2">
      <c r="C2286" s="8">
        <v>45393</v>
      </c>
      <c r="D2286" s="4" t="s">
        <v>6421</v>
      </c>
      <c r="E2286">
        <f t="shared" si="91"/>
        <v>17028</v>
      </c>
      <c r="F2286" s="4" t="s">
        <v>5545</v>
      </c>
      <c r="G2286" s="4" t="s">
        <v>6422</v>
      </c>
      <c r="H2286" s="12">
        <v>751644</v>
      </c>
      <c r="I2286" s="11" t="s">
        <v>548</v>
      </c>
      <c r="J2286" s="12">
        <v>60132</v>
      </c>
      <c r="K2286" s="12">
        <f t="shared" si="87"/>
        <v>811776</v>
      </c>
      <c r="L2286" s="4" t="s">
        <v>3387</v>
      </c>
      <c r="M2286" s="4" t="s">
        <v>3106</v>
      </c>
      <c r="N2286" t="s">
        <v>7069</v>
      </c>
      <c r="O2286" s="22">
        <f>+VLOOKUP(E2286,[2]Sheet1!C$957:L$1170,9,0)</f>
        <v>811776</v>
      </c>
      <c r="P2286" s="22">
        <f t="shared" si="86"/>
        <v>0</v>
      </c>
      <c r="Q2286" s="1">
        <f>+VLOOKUP(E2286,[2]Sheet1!C$957:L$1170,10,0)</f>
        <v>45448</v>
      </c>
    </row>
    <row r="2287" spans="1:17" hidden="1" x14ac:dyDescent="0.2">
      <c r="C2287" s="8">
        <v>45393</v>
      </c>
      <c r="D2287" s="4" t="s">
        <v>6423</v>
      </c>
      <c r="E2287">
        <f t="shared" si="91"/>
        <v>17029</v>
      </c>
      <c r="F2287" s="4" t="s">
        <v>5545</v>
      </c>
      <c r="G2287" s="4" t="s">
        <v>6424</v>
      </c>
      <c r="H2287" s="12">
        <v>501096</v>
      </c>
      <c r="I2287" s="11" t="s">
        <v>548</v>
      </c>
      <c r="J2287" s="12">
        <v>40088</v>
      </c>
      <c r="K2287" s="12">
        <f t="shared" si="87"/>
        <v>541184</v>
      </c>
      <c r="L2287" s="4" t="s">
        <v>3387</v>
      </c>
      <c r="M2287" s="4" t="s">
        <v>3106</v>
      </c>
      <c r="N2287" t="s">
        <v>7069</v>
      </c>
      <c r="O2287" s="22">
        <f>+VLOOKUP(E2287,[2]Sheet1!C$957:L$1170,9,0)</f>
        <v>541184</v>
      </c>
      <c r="P2287" s="22">
        <f t="shared" si="86"/>
        <v>0</v>
      </c>
      <c r="Q2287" s="1">
        <f>+VLOOKUP(E2287,[2]Sheet1!C$957:L$1170,10,0)</f>
        <v>45448</v>
      </c>
    </row>
    <row r="2288" spans="1:17" hidden="1" x14ac:dyDescent="0.2">
      <c r="C2288" s="8">
        <v>45393</v>
      </c>
      <c r="D2288" s="4" t="s">
        <v>6425</v>
      </c>
      <c r="E2288">
        <f t="shared" si="91"/>
        <v>17030</v>
      </c>
      <c r="F2288" s="4" t="s">
        <v>5545</v>
      </c>
      <c r="G2288" s="4" t="s">
        <v>6426</v>
      </c>
      <c r="H2288" s="12">
        <v>501096</v>
      </c>
      <c r="I2288" s="11" t="s">
        <v>548</v>
      </c>
      <c r="J2288" s="12">
        <v>40088</v>
      </c>
      <c r="K2288" s="12">
        <f t="shared" si="87"/>
        <v>541184</v>
      </c>
      <c r="L2288" s="4" t="s">
        <v>3387</v>
      </c>
      <c r="M2288" s="4" t="s">
        <v>3106</v>
      </c>
      <c r="N2288" t="s">
        <v>7069</v>
      </c>
      <c r="O2288" s="22">
        <f>+VLOOKUP(E2288,[2]Sheet1!C$957:L$1170,9,0)</f>
        <v>541184</v>
      </c>
      <c r="P2288" s="22">
        <f t="shared" ref="P2288:P2351" si="92">+O2288-K2288</f>
        <v>0</v>
      </c>
      <c r="Q2288" s="1">
        <f>+VLOOKUP(E2288,[2]Sheet1!C$957:L$1170,10,0)</f>
        <v>45448</v>
      </c>
    </row>
    <row r="2289" spans="1:17" hidden="1" x14ac:dyDescent="0.2">
      <c r="C2289" s="8">
        <v>45393</v>
      </c>
      <c r="D2289" s="4" t="s">
        <v>6427</v>
      </c>
      <c r="E2289">
        <f t="shared" si="91"/>
        <v>17045</v>
      </c>
      <c r="F2289" s="4" t="s">
        <v>5545</v>
      </c>
      <c r="G2289" s="4" t="s">
        <v>6428</v>
      </c>
      <c r="H2289" s="12">
        <v>501096</v>
      </c>
      <c r="I2289" s="11" t="s">
        <v>548</v>
      </c>
      <c r="J2289" s="12">
        <v>40088</v>
      </c>
      <c r="K2289" s="12">
        <f t="shared" ref="K2289:K2352" si="93">+H2289+J2289</f>
        <v>541184</v>
      </c>
      <c r="L2289" s="4" t="s">
        <v>3387</v>
      </c>
      <c r="M2289" s="4" t="s">
        <v>3106</v>
      </c>
      <c r="N2289" t="s">
        <v>7069</v>
      </c>
      <c r="O2289" s="22">
        <f>+VLOOKUP(E2289,[2]Sheet1!C$957:L$1170,9,0)</f>
        <v>541184</v>
      </c>
      <c r="P2289" s="22">
        <f t="shared" si="92"/>
        <v>0</v>
      </c>
      <c r="Q2289" s="1">
        <f>+VLOOKUP(E2289,[2]Sheet1!C$957:L$1170,10,0)</f>
        <v>45448</v>
      </c>
    </row>
    <row r="2290" spans="1:17" hidden="1" x14ac:dyDescent="0.2">
      <c r="C2290" s="8">
        <v>45394</v>
      </c>
      <c r="D2290" s="4" t="s">
        <v>6429</v>
      </c>
      <c r="E2290">
        <f t="shared" si="91"/>
        <v>17108</v>
      </c>
      <c r="F2290" s="4" t="s">
        <v>5545</v>
      </c>
      <c r="G2290" s="4" t="s">
        <v>6430</v>
      </c>
      <c r="H2290" s="12">
        <v>501096</v>
      </c>
      <c r="I2290" s="11" t="s">
        <v>548</v>
      </c>
      <c r="J2290" s="12">
        <v>40088</v>
      </c>
      <c r="K2290" s="12">
        <f t="shared" si="93"/>
        <v>541184</v>
      </c>
      <c r="L2290" s="4" t="s">
        <v>3387</v>
      </c>
      <c r="M2290" s="4" t="s">
        <v>3106</v>
      </c>
      <c r="N2290" t="s">
        <v>7069</v>
      </c>
      <c r="O2290" s="22">
        <f>+VLOOKUP(E2290,[2]Sheet1!C$957:L$1170,9,0)</f>
        <v>541184</v>
      </c>
      <c r="P2290" s="22">
        <f t="shared" si="92"/>
        <v>0</v>
      </c>
      <c r="Q2290" s="1">
        <f>+VLOOKUP(E2290,[2]Sheet1!C$957:L$1170,10,0)</f>
        <v>45448</v>
      </c>
    </row>
    <row r="2291" spans="1:17" hidden="1" x14ac:dyDescent="0.2">
      <c r="C2291" s="8">
        <v>45394</v>
      </c>
      <c r="D2291" s="4" t="s">
        <v>6431</v>
      </c>
      <c r="E2291">
        <f t="shared" si="91"/>
        <v>17109</v>
      </c>
      <c r="F2291" s="4" t="s">
        <v>5545</v>
      </c>
      <c r="G2291" s="4" t="s">
        <v>6432</v>
      </c>
      <c r="H2291" s="12">
        <v>501096</v>
      </c>
      <c r="I2291" s="11" t="s">
        <v>548</v>
      </c>
      <c r="J2291" s="12">
        <v>40088</v>
      </c>
      <c r="K2291" s="12">
        <f t="shared" si="93"/>
        <v>541184</v>
      </c>
      <c r="L2291" s="4" t="s">
        <v>3387</v>
      </c>
      <c r="M2291" s="4" t="s">
        <v>3106</v>
      </c>
      <c r="N2291" t="s">
        <v>7069</v>
      </c>
      <c r="O2291" s="22">
        <f>+VLOOKUP(E2291,[2]Sheet1!C$957:L$1170,9,0)</f>
        <v>541184</v>
      </c>
      <c r="P2291" s="22">
        <f t="shared" si="92"/>
        <v>0</v>
      </c>
      <c r="Q2291" s="1">
        <f>+VLOOKUP(E2291,[2]Sheet1!C$957:L$1170,10,0)</f>
        <v>45448</v>
      </c>
    </row>
    <row r="2292" spans="1:17" hidden="1" x14ac:dyDescent="0.2">
      <c r="A2292" t="str">
        <f t="shared" ref="A2292:A2301" si="94">+RIGHT(G2292,LEN(G2292)-11)</f>
        <v>RRS20240406311HP6005</v>
      </c>
      <c r="B2292" t="s">
        <v>19532</v>
      </c>
      <c r="C2292" s="8">
        <v>45397</v>
      </c>
      <c r="D2292" s="4" t="s">
        <v>6433</v>
      </c>
      <c r="E2292">
        <f t="shared" si="91"/>
        <v>121</v>
      </c>
      <c r="F2292" s="4" t="s">
        <v>5622</v>
      </c>
      <c r="G2292" s="4" t="s">
        <v>6434</v>
      </c>
      <c r="H2292" s="12">
        <v>-438459</v>
      </c>
      <c r="I2292" s="11" t="s">
        <v>548</v>
      </c>
      <c r="J2292" s="12">
        <v>-35077</v>
      </c>
      <c r="K2292" s="12">
        <f t="shared" si="93"/>
        <v>-473536</v>
      </c>
      <c r="L2292" s="4" t="s">
        <v>313</v>
      </c>
      <c r="M2292" s="4" t="s">
        <v>1554</v>
      </c>
      <c r="N2292" t="s">
        <v>6626</v>
      </c>
      <c r="O2292" s="22">
        <f>+VLOOKUP(E2292,[2]Sheet1!C$817:L$956,9,0)</f>
        <v>-473536</v>
      </c>
      <c r="P2292" s="22">
        <f t="shared" si="92"/>
        <v>0</v>
      </c>
      <c r="Q2292" s="1">
        <f>+VLOOKUP(E2292,[2]Sheet1!C$817:L$956,10,0)</f>
        <v>45418</v>
      </c>
    </row>
    <row r="2293" spans="1:17" hidden="1" x14ac:dyDescent="0.2">
      <c r="A2293" t="str">
        <f t="shared" si="94"/>
        <v>RRS20240412918HN2206</v>
      </c>
      <c r="B2293" t="s">
        <v>19533</v>
      </c>
      <c r="C2293" s="8">
        <v>45397</v>
      </c>
      <c r="D2293" s="4" t="s">
        <v>6435</v>
      </c>
      <c r="E2293">
        <f t="shared" si="91"/>
        <v>6664</v>
      </c>
      <c r="F2293" s="4" t="s">
        <v>5520</v>
      </c>
      <c r="G2293" s="4" t="s">
        <v>6436</v>
      </c>
      <c r="H2293" s="12">
        <v>-62637</v>
      </c>
      <c r="I2293" s="11" t="s">
        <v>548</v>
      </c>
      <c r="J2293" s="12">
        <v>-5011</v>
      </c>
      <c r="K2293" s="12">
        <f t="shared" si="93"/>
        <v>-67648</v>
      </c>
      <c r="L2293" s="4" t="s">
        <v>3387</v>
      </c>
      <c r="M2293" s="4" t="s">
        <v>3106</v>
      </c>
      <c r="N2293" t="s">
        <v>6626</v>
      </c>
      <c r="O2293" s="22">
        <f>+VLOOKUP(E2293,[2]Sheet1!C$817:L$956,9,0)</f>
        <v>-67648</v>
      </c>
      <c r="P2293" s="22">
        <f t="shared" si="92"/>
        <v>0</v>
      </c>
      <c r="Q2293" s="1">
        <f>+VLOOKUP(E2293,[2]Sheet1!C$817:L$956,10,0)</f>
        <v>45418</v>
      </c>
    </row>
    <row r="2294" spans="1:17" hidden="1" x14ac:dyDescent="0.2">
      <c r="A2294" t="str">
        <f t="shared" si="94"/>
        <v>RRS20240408469HN2034</v>
      </c>
      <c r="B2294" t="s">
        <v>19534</v>
      </c>
      <c r="C2294" s="8">
        <v>45397</v>
      </c>
      <c r="D2294" s="4" t="s">
        <v>1712</v>
      </c>
      <c r="E2294">
        <f t="shared" si="91"/>
        <v>6665</v>
      </c>
      <c r="F2294" s="4" t="s">
        <v>5520</v>
      </c>
      <c r="G2294" s="4" t="s">
        <v>6437</v>
      </c>
      <c r="H2294" s="12">
        <v>-187911</v>
      </c>
      <c r="I2294" s="11" t="s">
        <v>548</v>
      </c>
      <c r="J2294" s="12">
        <v>-15033</v>
      </c>
      <c r="K2294" s="12">
        <f t="shared" si="93"/>
        <v>-202944</v>
      </c>
      <c r="L2294" s="4" t="s">
        <v>3387</v>
      </c>
      <c r="M2294" s="4" t="s">
        <v>3106</v>
      </c>
      <c r="N2294" t="s">
        <v>6626</v>
      </c>
      <c r="O2294" s="22">
        <f>+VLOOKUP(E2294,[2]Sheet1!C$817:L$956,9,0)</f>
        <v>-202944</v>
      </c>
      <c r="P2294" s="22">
        <f t="shared" si="92"/>
        <v>0</v>
      </c>
      <c r="Q2294" s="1">
        <f>+VLOOKUP(E2294,[2]Sheet1!C$817:L$956,10,0)</f>
        <v>45418</v>
      </c>
    </row>
    <row r="2295" spans="1:17" hidden="1" x14ac:dyDescent="0.2">
      <c r="A2295" t="str">
        <f t="shared" si="94"/>
        <v>RRS20240409578HN2163</v>
      </c>
      <c r="B2295" t="s">
        <v>19535</v>
      </c>
      <c r="C2295" s="8">
        <v>45397</v>
      </c>
      <c r="D2295" s="4" t="s">
        <v>3686</v>
      </c>
      <c r="E2295">
        <f t="shared" si="91"/>
        <v>6666</v>
      </c>
      <c r="F2295" s="4" t="s">
        <v>5520</v>
      </c>
      <c r="G2295" s="4" t="s">
        <v>6438</v>
      </c>
      <c r="H2295" s="12">
        <v>-62637</v>
      </c>
      <c r="I2295" s="11" t="s">
        <v>548</v>
      </c>
      <c r="J2295" s="12">
        <v>-5011</v>
      </c>
      <c r="K2295" s="12">
        <f t="shared" si="93"/>
        <v>-67648</v>
      </c>
      <c r="L2295" s="4" t="s">
        <v>3387</v>
      </c>
      <c r="M2295" s="4" t="s">
        <v>3106</v>
      </c>
      <c r="N2295" t="s">
        <v>6626</v>
      </c>
      <c r="O2295" s="22">
        <f>+VLOOKUP(E2295,[2]Sheet1!C$817:L$956,9,0)</f>
        <v>-67648</v>
      </c>
      <c r="P2295" s="22">
        <f t="shared" si="92"/>
        <v>0</v>
      </c>
      <c r="Q2295" s="1">
        <f>+VLOOKUP(E2295,[2]Sheet1!C$817:L$956,10,0)</f>
        <v>45418</v>
      </c>
    </row>
    <row r="2296" spans="1:17" hidden="1" x14ac:dyDescent="0.2">
      <c r="A2296" t="str">
        <f t="shared" si="94"/>
        <v>RRS20240410690HN2225</v>
      </c>
      <c r="B2296" t="s">
        <v>19536</v>
      </c>
      <c r="C2296" s="8">
        <v>45397</v>
      </c>
      <c r="D2296" s="4" t="s">
        <v>6439</v>
      </c>
      <c r="E2296">
        <f t="shared" si="91"/>
        <v>6667</v>
      </c>
      <c r="F2296" s="4" t="s">
        <v>5520</v>
      </c>
      <c r="G2296" s="4" t="s">
        <v>6440</v>
      </c>
      <c r="H2296" s="12">
        <v>-125274</v>
      </c>
      <c r="I2296" s="11" t="s">
        <v>548</v>
      </c>
      <c r="J2296" s="12">
        <v>-10022</v>
      </c>
      <c r="K2296" s="12">
        <f t="shared" si="93"/>
        <v>-135296</v>
      </c>
      <c r="L2296" s="4" t="s">
        <v>3387</v>
      </c>
      <c r="M2296" s="4" t="s">
        <v>3106</v>
      </c>
      <c r="N2296" t="s">
        <v>6626</v>
      </c>
      <c r="O2296" s="22">
        <f>+VLOOKUP(E2296,[2]Sheet1!C$817:L$956,9,0)</f>
        <v>-135296</v>
      </c>
      <c r="P2296" s="22">
        <f t="shared" si="92"/>
        <v>0</v>
      </c>
      <c r="Q2296" s="1">
        <f>+VLOOKUP(E2296,[2]Sheet1!C$817:L$956,10,0)</f>
        <v>45418</v>
      </c>
    </row>
    <row r="2297" spans="1:17" hidden="1" x14ac:dyDescent="0.2">
      <c r="A2297" t="str">
        <f t="shared" si="94"/>
        <v>RRS20240410676HN2013</v>
      </c>
      <c r="B2297" t="s">
        <v>19537</v>
      </c>
      <c r="C2297" s="8">
        <v>45397</v>
      </c>
      <c r="D2297" s="4" t="s">
        <v>5247</v>
      </c>
      <c r="E2297">
        <f t="shared" si="91"/>
        <v>6668</v>
      </c>
      <c r="F2297" s="4" t="s">
        <v>5520</v>
      </c>
      <c r="G2297" s="4" t="s">
        <v>6441</v>
      </c>
      <c r="H2297" s="12">
        <v>-187911</v>
      </c>
      <c r="I2297" s="11" t="s">
        <v>548</v>
      </c>
      <c r="J2297" s="12">
        <v>-15033</v>
      </c>
      <c r="K2297" s="12">
        <f t="shared" si="93"/>
        <v>-202944</v>
      </c>
      <c r="L2297" s="4" t="s">
        <v>3387</v>
      </c>
      <c r="M2297" s="4" t="s">
        <v>3106</v>
      </c>
      <c r="N2297" t="s">
        <v>6626</v>
      </c>
      <c r="O2297" s="22">
        <f>+VLOOKUP(E2297,[2]Sheet1!C$817:L$956,9,0)</f>
        <v>-202944</v>
      </c>
      <c r="P2297" s="22">
        <f t="shared" si="92"/>
        <v>0</v>
      </c>
      <c r="Q2297" s="1">
        <f>+VLOOKUP(E2297,[2]Sheet1!C$817:L$956,10,0)</f>
        <v>45418</v>
      </c>
    </row>
    <row r="2298" spans="1:17" hidden="1" x14ac:dyDescent="0.2">
      <c r="A2298" t="str">
        <f t="shared" si="94"/>
        <v>RRS20240410742HN2178</v>
      </c>
      <c r="B2298" t="s">
        <v>19538</v>
      </c>
      <c r="C2298" s="8">
        <v>45397</v>
      </c>
      <c r="D2298" s="4" t="s">
        <v>6442</v>
      </c>
      <c r="E2298">
        <f t="shared" si="91"/>
        <v>6669</v>
      </c>
      <c r="F2298" s="4" t="s">
        <v>5520</v>
      </c>
      <c r="G2298" s="4" t="s">
        <v>6443</v>
      </c>
      <c r="H2298" s="12">
        <v>-313185</v>
      </c>
      <c r="I2298" s="11" t="s">
        <v>548</v>
      </c>
      <c r="J2298" s="12">
        <v>-25055</v>
      </c>
      <c r="K2298" s="12">
        <f t="shared" si="93"/>
        <v>-338240</v>
      </c>
      <c r="L2298" s="4" t="s">
        <v>3387</v>
      </c>
      <c r="M2298" s="4" t="s">
        <v>3106</v>
      </c>
      <c r="N2298" t="s">
        <v>6626</v>
      </c>
      <c r="O2298" s="22">
        <f>+VLOOKUP(E2298,[2]Sheet1!C$817:L$956,9,0)</f>
        <v>-338240</v>
      </c>
      <c r="P2298" s="22">
        <f t="shared" si="92"/>
        <v>0</v>
      </c>
      <c r="Q2298" s="1">
        <f>+VLOOKUP(E2298,[2]Sheet1!C$817:L$956,10,0)</f>
        <v>45418</v>
      </c>
    </row>
    <row r="2299" spans="1:17" hidden="1" x14ac:dyDescent="0.2">
      <c r="A2299" t="str">
        <f t="shared" si="94"/>
        <v>RRS20240410709HN2226</v>
      </c>
      <c r="B2299" t="s">
        <v>19539</v>
      </c>
      <c r="C2299" s="8">
        <v>45397</v>
      </c>
      <c r="D2299" s="4" t="s">
        <v>6444</v>
      </c>
      <c r="E2299">
        <f t="shared" si="91"/>
        <v>6670</v>
      </c>
      <c r="F2299" s="4" t="s">
        <v>5520</v>
      </c>
      <c r="G2299" s="4" t="s">
        <v>6445</v>
      </c>
      <c r="H2299" s="12">
        <v>-375822</v>
      </c>
      <c r="I2299" s="11" t="s">
        <v>548</v>
      </c>
      <c r="J2299" s="12">
        <v>-30066</v>
      </c>
      <c r="K2299" s="12">
        <f t="shared" si="93"/>
        <v>-405888</v>
      </c>
      <c r="L2299" s="4" t="s">
        <v>3387</v>
      </c>
      <c r="M2299" s="4" t="s">
        <v>3106</v>
      </c>
      <c r="N2299" t="s">
        <v>6626</v>
      </c>
      <c r="O2299" s="22">
        <f>+VLOOKUP(E2299,[2]Sheet1!C$817:L$956,9,0)</f>
        <v>-405888</v>
      </c>
      <c r="P2299" s="22">
        <f t="shared" si="92"/>
        <v>0</v>
      </c>
      <c r="Q2299" s="1">
        <f>+VLOOKUP(E2299,[2]Sheet1!C$817:L$956,10,0)</f>
        <v>45418</v>
      </c>
    </row>
    <row r="2300" spans="1:17" hidden="1" x14ac:dyDescent="0.2">
      <c r="A2300" t="str">
        <f t="shared" si="94"/>
        <v>RRS20240410707HN2056</v>
      </c>
      <c r="B2300" t="s">
        <v>19540</v>
      </c>
      <c r="C2300" s="8">
        <v>45397</v>
      </c>
      <c r="D2300" s="4" t="s">
        <v>6446</v>
      </c>
      <c r="E2300">
        <f t="shared" si="91"/>
        <v>6713</v>
      </c>
      <c r="F2300" s="4" t="s">
        <v>5520</v>
      </c>
      <c r="G2300" s="4" t="s">
        <v>6447</v>
      </c>
      <c r="H2300" s="12">
        <v>-62637</v>
      </c>
      <c r="I2300" s="11" t="s">
        <v>548</v>
      </c>
      <c r="J2300" s="12">
        <v>-5011</v>
      </c>
      <c r="K2300" s="12">
        <f t="shared" si="93"/>
        <v>-67648</v>
      </c>
      <c r="L2300" s="4" t="s">
        <v>3387</v>
      </c>
      <c r="M2300" s="4" t="s">
        <v>3106</v>
      </c>
      <c r="N2300" t="s">
        <v>6626</v>
      </c>
      <c r="O2300" s="22">
        <f>+VLOOKUP(E2300,[2]Sheet1!C$817:L$956,9,0)</f>
        <v>-67648</v>
      </c>
      <c r="P2300" s="22">
        <f t="shared" si="92"/>
        <v>0</v>
      </c>
      <c r="Q2300" s="1">
        <f>+VLOOKUP(E2300,[2]Sheet1!C$817:L$956,10,0)</f>
        <v>45418</v>
      </c>
    </row>
    <row r="2301" spans="1:17" hidden="1" x14ac:dyDescent="0.2">
      <c r="A2301" t="str">
        <f t="shared" si="94"/>
        <v>RRS20240412968HN2075</v>
      </c>
      <c r="B2301" t="s">
        <v>19541</v>
      </c>
      <c r="C2301" s="8">
        <v>45397</v>
      </c>
      <c r="D2301" s="4" t="s">
        <v>6448</v>
      </c>
      <c r="E2301">
        <f t="shared" si="91"/>
        <v>6714</v>
      </c>
      <c r="F2301" s="4" t="s">
        <v>5520</v>
      </c>
      <c r="G2301" s="4" t="s">
        <v>6449</v>
      </c>
      <c r="H2301" s="12">
        <v>-125274</v>
      </c>
      <c r="I2301" s="11" t="s">
        <v>548</v>
      </c>
      <c r="J2301" s="12">
        <v>-10022</v>
      </c>
      <c r="K2301" s="12">
        <f t="shared" si="93"/>
        <v>-135296</v>
      </c>
      <c r="L2301" s="4" t="s">
        <v>3387</v>
      </c>
      <c r="M2301" s="4" t="s">
        <v>3106</v>
      </c>
      <c r="N2301" t="s">
        <v>6626</v>
      </c>
      <c r="O2301" s="22">
        <f>+VLOOKUP(E2301,[2]Sheet1!C$817:L$956,9,0)</f>
        <v>-135296</v>
      </c>
      <c r="P2301" s="22">
        <f t="shared" si="92"/>
        <v>0</v>
      </c>
      <c r="Q2301" s="1">
        <f>+VLOOKUP(E2301,[2]Sheet1!C$817:L$956,10,0)</f>
        <v>45418</v>
      </c>
    </row>
    <row r="2302" spans="1:17" hidden="1" x14ac:dyDescent="0.2">
      <c r="C2302" s="8">
        <v>45397</v>
      </c>
      <c r="D2302" s="4" t="s">
        <v>6450</v>
      </c>
      <c r="E2302">
        <f t="shared" si="91"/>
        <v>17266</v>
      </c>
      <c r="F2302" s="4" t="s">
        <v>5545</v>
      </c>
      <c r="G2302" s="4" t="s">
        <v>6451</v>
      </c>
      <c r="H2302" s="12">
        <v>501096</v>
      </c>
      <c r="I2302" s="11" t="s">
        <v>548</v>
      </c>
      <c r="J2302" s="12">
        <v>40088</v>
      </c>
      <c r="K2302" s="12">
        <f t="shared" si="93"/>
        <v>541184</v>
      </c>
      <c r="L2302" s="4" t="s">
        <v>3387</v>
      </c>
      <c r="M2302" s="4" t="s">
        <v>3106</v>
      </c>
      <c r="N2302" t="s">
        <v>7069</v>
      </c>
      <c r="O2302" s="22">
        <f>+VLOOKUP(E2302,[2]Sheet1!C$957:L$1170,9,0)</f>
        <v>541184</v>
      </c>
      <c r="P2302" s="22">
        <f t="shared" si="92"/>
        <v>0</v>
      </c>
      <c r="Q2302" s="1">
        <f>+VLOOKUP(E2302,[2]Sheet1!C$957:L$1170,10,0)</f>
        <v>45448</v>
      </c>
    </row>
    <row r="2303" spans="1:17" hidden="1" x14ac:dyDescent="0.2">
      <c r="C2303" s="8">
        <v>45397</v>
      </c>
      <c r="D2303" s="4" t="s">
        <v>6452</v>
      </c>
      <c r="E2303">
        <f t="shared" si="91"/>
        <v>17267</v>
      </c>
      <c r="F2303" s="4" t="s">
        <v>5545</v>
      </c>
      <c r="G2303" s="4" t="s">
        <v>6453</v>
      </c>
      <c r="H2303" s="12">
        <v>626370</v>
      </c>
      <c r="I2303" s="11" t="s">
        <v>548</v>
      </c>
      <c r="J2303" s="12">
        <v>50110</v>
      </c>
      <c r="K2303" s="12">
        <f t="shared" si="93"/>
        <v>676480</v>
      </c>
      <c r="L2303" s="4" t="s">
        <v>3387</v>
      </c>
      <c r="M2303" s="4" t="s">
        <v>3106</v>
      </c>
      <c r="N2303" t="s">
        <v>7069</v>
      </c>
      <c r="O2303" s="22">
        <f>+VLOOKUP(E2303,[2]Sheet1!C$957:L$1170,9,0)</f>
        <v>676480</v>
      </c>
      <c r="P2303" s="22">
        <f t="shared" si="92"/>
        <v>0</v>
      </c>
      <c r="Q2303" s="1">
        <f>+VLOOKUP(E2303,[2]Sheet1!C$957:L$1170,10,0)</f>
        <v>45448</v>
      </c>
    </row>
    <row r="2304" spans="1:17" hidden="1" x14ac:dyDescent="0.2">
      <c r="C2304" s="8">
        <v>45397</v>
      </c>
      <c r="D2304" s="4" t="s">
        <v>6454</v>
      </c>
      <c r="E2304">
        <f t="shared" si="91"/>
        <v>17268</v>
      </c>
      <c r="F2304" s="4" t="s">
        <v>5545</v>
      </c>
      <c r="G2304" s="4" t="s">
        <v>6455</v>
      </c>
      <c r="H2304" s="12">
        <v>501096</v>
      </c>
      <c r="I2304" s="11" t="s">
        <v>548</v>
      </c>
      <c r="J2304" s="12">
        <v>40088</v>
      </c>
      <c r="K2304" s="12">
        <f t="shared" si="93"/>
        <v>541184</v>
      </c>
      <c r="L2304" s="4" t="s">
        <v>3387</v>
      </c>
      <c r="M2304" s="4" t="s">
        <v>3106</v>
      </c>
      <c r="N2304" t="s">
        <v>7069</v>
      </c>
      <c r="O2304" s="22">
        <f>+VLOOKUP(E2304,[2]Sheet1!C$957:L$1170,9,0)</f>
        <v>541184</v>
      </c>
      <c r="P2304" s="22">
        <f t="shared" si="92"/>
        <v>0</v>
      </c>
      <c r="Q2304" s="1">
        <f>+VLOOKUP(E2304,[2]Sheet1!C$957:L$1170,10,0)</f>
        <v>45448</v>
      </c>
    </row>
    <row r="2305" spans="1:17" hidden="1" x14ac:dyDescent="0.2">
      <c r="C2305" s="8">
        <v>45397</v>
      </c>
      <c r="D2305" s="4" t="s">
        <v>6456</v>
      </c>
      <c r="E2305">
        <f t="shared" si="91"/>
        <v>17269</v>
      </c>
      <c r="F2305" s="4" t="s">
        <v>5545</v>
      </c>
      <c r="G2305" s="4" t="s">
        <v>6457</v>
      </c>
      <c r="H2305" s="12">
        <v>626370</v>
      </c>
      <c r="I2305" s="11" t="s">
        <v>548</v>
      </c>
      <c r="J2305" s="12">
        <v>50110</v>
      </c>
      <c r="K2305" s="12">
        <f t="shared" si="93"/>
        <v>676480</v>
      </c>
      <c r="L2305" s="4" t="s">
        <v>3387</v>
      </c>
      <c r="M2305" s="4" t="s">
        <v>3106</v>
      </c>
      <c r="N2305" t="s">
        <v>7069</v>
      </c>
      <c r="O2305" s="22">
        <f>+VLOOKUP(E2305,[2]Sheet1!C$957:L$1170,9,0)</f>
        <v>676480</v>
      </c>
      <c r="P2305" s="22">
        <f t="shared" si="92"/>
        <v>0</v>
      </c>
      <c r="Q2305" s="1">
        <f>+VLOOKUP(E2305,[2]Sheet1!C$957:L$1170,10,0)</f>
        <v>45448</v>
      </c>
    </row>
    <row r="2306" spans="1:17" hidden="1" x14ac:dyDescent="0.2">
      <c r="C2306" s="8">
        <v>45397</v>
      </c>
      <c r="D2306" s="4" t="s">
        <v>6458</v>
      </c>
      <c r="E2306">
        <f t="shared" si="91"/>
        <v>17270</v>
      </c>
      <c r="F2306" s="4" t="s">
        <v>5545</v>
      </c>
      <c r="G2306" s="4" t="s">
        <v>6459</v>
      </c>
      <c r="H2306" s="12">
        <v>501096</v>
      </c>
      <c r="I2306" s="11" t="s">
        <v>548</v>
      </c>
      <c r="J2306" s="12">
        <v>40088</v>
      </c>
      <c r="K2306" s="12">
        <f t="shared" si="93"/>
        <v>541184</v>
      </c>
      <c r="L2306" s="4" t="s">
        <v>3387</v>
      </c>
      <c r="M2306" s="4" t="s">
        <v>3106</v>
      </c>
      <c r="N2306" t="s">
        <v>7069</v>
      </c>
      <c r="O2306" s="22">
        <f>+VLOOKUP(E2306,[2]Sheet1!C$957:L$1170,9,0)</f>
        <v>541184</v>
      </c>
      <c r="P2306" s="22">
        <f t="shared" si="92"/>
        <v>0</v>
      </c>
      <c r="Q2306" s="1">
        <f>+VLOOKUP(E2306,[2]Sheet1!C$957:L$1170,10,0)</f>
        <v>45448</v>
      </c>
    </row>
    <row r="2307" spans="1:17" hidden="1" x14ac:dyDescent="0.2">
      <c r="C2307" s="8">
        <v>45397</v>
      </c>
      <c r="D2307" s="4" t="s">
        <v>6460</v>
      </c>
      <c r="E2307">
        <f t="shared" si="91"/>
        <v>17271</v>
      </c>
      <c r="F2307" s="4" t="s">
        <v>5545</v>
      </c>
      <c r="G2307" s="4" t="s">
        <v>6461</v>
      </c>
      <c r="H2307" s="12">
        <v>501096</v>
      </c>
      <c r="I2307" s="11" t="s">
        <v>548</v>
      </c>
      <c r="J2307" s="12">
        <v>40088</v>
      </c>
      <c r="K2307" s="12">
        <f t="shared" si="93"/>
        <v>541184</v>
      </c>
      <c r="L2307" s="4" t="s">
        <v>3387</v>
      </c>
      <c r="M2307" s="4" t="s">
        <v>3106</v>
      </c>
      <c r="N2307" t="s">
        <v>7069</v>
      </c>
      <c r="O2307" s="22">
        <f>+VLOOKUP(E2307,[2]Sheet1!C$957:L$1170,9,0)</f>
        <v>541184</v>
      </c>
      <c r="P2307" s="22">
        <f t="shared" si="92"/>
        <v>0</v>
      </c>
      <c r="Q2307" s="1">
        <f>+VLOOKUP(E2307,[2]Sheet1!C$957:L$1170,10,0)</f>
        <v>45448</v>
      </c>
    </row>
    <row r="2308" spans="1:17" hidden="1" x14ac:dyDescent="0.2">
      <c r="C2308" s="8">
        <v>45397</v>
      </c>
      <c r="D2308" s="4" t="s">
        <v>6462</v>
      </c>
      <c r="E2308">
        <f t="shared" si="91"/>
        <v>17272</v>
      </c>
      <c r="F2308" s="4" t="s">
        <v>5545</v>
      </c>
      <c r="G2308" s="4" t="s">
        <v>6463</v>
      </c>
      <c r="H2308" s="12">
        <v>626370</v>
      </c>
      <c r="I2308" s="11" t="s">
        <v>548</v>
      </c>
      <c r="J2308" s="12">
        <v>50110</v>
      </c>
      <c r="K2308" s="12">
        <f t="shared" si="93"/>
        <v>676480</v>
      </c>
      <c r="L2308" s="4" t="s">
        <v>3387</v>
      </c>
      <c r="M2308" s="4" t="s">
        <v>3106</v>
      </c>
      <c r="N2308" t="s">
        <v>7069</v>
      </c>
      <c r="O2308" s="22">
        <f>+VLOOKUP(E2308,[2]Sheet1!C$957:L$1170,9,0)</f>
        <v>676480</v>
      </c>
      <c r="P2308" s="22">
        <f t="shared" si="92"/>
        <v>0</v>
      </c>
      <c r="Q2308" s="1">
        <f>+VLOOKUP(E2308,[2]Sheet1!C$957:L$1170,10,0)</f>
        <v>45448</v>
      </c>
    </row>
    <row r="2309" spans="1:17" hidden="1" x14ac:dyDescent="0.2">
      <c r="C2309" s="8">
        <v>45397</v>
      </c>
      <c r="D2309" s="4" t="s">
        <v>6464</v>
      </c>
      <c r="E2309">
        <f t="shared" si="91"/>
        <v>17273</v>
      </c>
      <c r="F2309" s="4" t="s">
        <v>5545</v>
      </c>
      <c r="G2309" s="4" t="s">
        <v>6465</v>
      </c>
      <c r="H2309" s="12">
        <v>501096</v>
      </c>
      <c r="I2309" s="11" t="s">
        <v>548</v>
      </c>
      <c r="J2309" s="12">
        <v>40088</v>
      </c>
      <c r="K2309" s="12">
        <f t="shared" si="93"/>
        <v>541184</v>
      </c>
      <c r="L2309" s="4" t="s">
        <v>3387</v>
      </c>
      <c r="M2309" s="4" t="s">
        <v>3106</v>
      </c>
      <c r="N2309" t="s">
        <v>7069</v>
      </c>
      <c r="O2309" s="22">
        <f>+VLOOKUP(E2309,[2]Sheet1!C$957:L$1170,9,0)</f>
        <v>541184</v>
      </c>
      <c r="P2309" s="22">
        <f t="shared" si="92"/>
        <v>0</v>
      </c>
      <c r="Q2309" s="1">
        <f>+VLOOKUP(E2309,[2]Sheet1!C$957:L$1170,10,0)</f>
        <v>45448</v>
      </c>
    </row>
    <row r="2310" spans="1:17" hidden="1" x14ac:dyDescent="0.2">
      <c r="C2310" s="8">
        <v>45397</v>
      </c>
      <c r="D2310" s="4" t="s">
        <v>6466</v>
      </c>
      <c r="E2310">
        <f t="shared" si="91"/>
        <v>17274</v>
      </c>
      <c r="F2310" s="4" t="s">
        <v>5545</v>
      </c>
      <c r="G2310" s="4" t="s">
        <v>6467</v>
      </c>
      <c r="H2310" s="12">
        <v>501096</v>
      </c>
      <c r="I2310" s="11" t="s">
        <v>548</v>
      </c>
      <c r="J2310" s="12">
        <v>40088</v>
      </c>
      <c r="K2310" s="12">
        <f t="shared" si="93"/>
        <v>541184</v>
      </c>
      <c r="L2310" s="4" t="s">
        <v>3387</v>
      </c>
      <c r="M2310" s="4" t="s">
        <v>3106</v>
      </c>
      <c r="N2310" t="s">
        <v>7069</v>
      </c>
      <c r="O2310" s="22">
        <f>+VLOOKUP(E2310,[2]Sheet1!C$957:L$1170,9,0)</f>
        <v>541184</v>
      </c>
      <c r="P2310" s="22">
        <f t="shared" si="92"/>
        <v>0</v>
      </c>
      <c r="Q2310" s="1">
        <f>+VLOOKUP(E2310,[2]Sheet1!C$957:L$1170,10,0)</f>
        <v>45448</v>
      </c>
    </row>
    <row r="2311" spans="1:17" hidden="1" x14ac:dyDescent="0.2">
      <c r="C2311" s="8">
        <v>45397</v>
      </c>
      <c r="D2311" s="4" t="s">
        <v>6468</v>
      </c>
      <c r="E2311">
        <f t="shared" si="91"/>
        <v>17275</v>
      </c>
      <c r="F2311" s="4" t="s">
        <v>5545</v>
      </c>
      <c r="G2311" s="4" t="s">
        <v>6469</v>
      </c>
      <c r="H2311" s="12">
        <v>626370</v>
      </c>
      <c r="I2311" s="11" t="s">
        <v>548</v>
      </c>
      <c r="J2311" s="12">
        <v>50110</v>
      </c>
      <c r="K2311" s="12">
        <f t="shared" si="93"/>
        <v>676480</v>
      </c>
      <c r="L2311" s="4" t="s">
        <v>3387</v>
      </c>
      <c r="M2311" s="4" t="s">
        <v>3106</v>
      </c>
      <c r="N2311" t="s">
        <v>7069</v>
      </c>
      <c r="O2311" s="22">
        <f>+VLOOKUP(E2311,[2]Sheet1!C$957:L$1170,9,0)</f>
        <v>676480</v>
      </c>
      <c r="P2311" s="22">
        <f t="shared" si="92"/>
        <v>0</v>
      </c>
      <c r="Q2311" s="1">
        <f>+VLOOKUP(E2311,[2]Sheet1!C$957:L$1170,10,0)</f>
        <v>45448</v>
      </c>
    </row>
    <row r="2312" spans="1:17" hidden="1" x14ac:dyDescent="0.2">
      <c r="C2312" s="8">
        <v>45397</v>
      </c>
      <c r="D2312" s="4" t="s">
        <v>6470</v>
      </c>
      <c r="E2312">
        <f t="shared" si="91"/>
        <v>17276</v>
      </c>
      <c r="F2312" s="4" t="s">
        <v>5545</v>
      </c>
      <c r="G2312" s="4" t="s">
        <v>6471</v>
      </c>
      <c r="H2312" s="12">
        <v>501096</v>
      </c>
      <c r="I2312" s="11" t="s">
        <v>548</v>
      </c>
      <c r="J2312" s="12">
        <v>40088</v>
      </c>
      <c r="K2312" s="12">
        <f t="shared" si="93"/>
        <v>541184</v>
      </c>
      <c r="L2312" s="4" t="s">
        <v>3387</v>
      </c>
      <c r="M2312" s="4" t="s">
        <v>3106</v>
      </c>
      <c r="N2312" t="s">
        <v>7069</v>
      </c>
      <c r="O2312" s="22">
        <f>+VLOOKUP(E2312,[2]Sheet1!C$957:L$1170,9,0)</f>
        <v>541184</v>
      </c>
      <c r="P2312" s="22">
        <f t="shared" si="92"/>
        <v>0</v>
      </c>
      <c r="Q2312" s="1">
        <f>+VLOOKUP(E2312,[2]Sheet1!C$957:L$1170,10,0)</f>
        <v>45448</v>
      </c>
    </row>
    <row r="2313" spans="1:17" hidden="1" x14ac:dyDescent="0.2">
      <c r="C2313" s="8">
        <v>45397</v>
      </c>
      <c r="D2313" s="4" t="s">
        <v>6472</v>
      </c>
      <c r="E2313">
        <f t="shared" si="91"/>
        <v>17282</v>
      </c>
      <c r="F2313" s="4" t="s">
        <v>5545</v>
      </c>
      <c r="G2313" s="4" t="s">
        <v>6473</v>
      </c>
      <c r="H2313" s="12">
        <v>626370</v>
      </c>
      <c r="I2313" s="11" t="s">
        <v>548</v>
      </c>
      <c r="J2313" s="12">
        <v>50110</v>
      </c>
      <c r="K2313" s="12">
        <f t="shared" si="93"/>
        <v>676480</v>
      </c>
      <c r="L2313" s="4" t="s">
        <v>313</v>
      </c>
      <c r="M2313" s="4" t="s">
        <v>1554</v>
      </c>
      <c r="N2313" t="s">
        <v>7069</v>
      </c>
      <c r="O2313" s="22">
        <f>+VLOOKUP(E2313,[2]Sheet1!C$957:L$1170,9,0)</f>
        <v>676480</v>
      </c>
      <c r="P2313" s="22">
        <f t="shared" si="92"/>
        <v>0</v>
      </c>
      <c r="Q2313" s="1">
        <f>+VLOOKUP(E2313,[2]Sheet1!C$957:L$1170,10,0)</f>
        <v>45448</v>
      </c>
    </row>
    <row r="2314" spans="1:17" hidden="1" x14ac:dyDescent="0.2">
      <c r="C2314" s="8">
        <v>45397</v>
      </c>
      <c r="D2314" s="4" t="s">
        <v>6474</v>
      </c>
      <c r="E2314">
        <f t="shared" si="91"/>
        <v>17283</v>
      </c>
      <c r="F2314" s="4" t="s">
        <v>5545</v>
      </c>
      <c r="G2314" s="4" t="s">
        <v>6475</v>
      </c>
      <c r="H2314" s="12">
        <v>1252740</v>
      </c>
      <c r="I2314" s="11" t="s">
        <v>548</v>
      </c>
      <c r="J2314" s="12">
        <v>100219</v>
      </c>
      <c r="K2314" s="12">
        <f t="shared" si="93"/>
        <v>1352959</v>
      </c>
      <c r="L2314" s="4" t="s">
        <v>313</v>
      </c>
      <c r="M2314" s="4" t="s">
        <v>1554</v>
      </c>
      <c r="N2314" t="s">
        <v>7069</v>
      </c>
      <c r="O2314" s="22">
        <f>+VLOOKUP(E2314,[2]Sheet1!C$957:L$1170,9,0)</f>
        <v>1352959</v>
      </c>
      <c r="P2314" s="22">
        <f t="shared" si="92"/>
        <v>0</v>
      </c>
      <c r="Q2314" s="1">
        <f>+VLOOKUP(E2314,[2]Sheet1!C$957:L$1170,10,0)</f>
        <v>45448</v>
      </c>
    </row>
    <row r="2315" spans="1:17" hidden="1" x14ac:dyDescent="0.2">
      <c r="A2315" t="str">
        <f>+RIGHT(G2315,LEN(G2315)-11)</f>
        <v>RRS20240411818HN2233</v>
      </c>
      <c r="B2315" t="s">
        <v>19542</v>
      </c>
      <c r="C2315" s="8">
        <v>45398</v>
      </c>
      <c r="D2315" s="4" t="s">
        <v>6476</v>
      </c>
      <c r="E2315">
        <f t="shared" si="91"/>
        <v>6757</v>
      </c>
      <c r="F2315" s="4" t="s">
        <v>5520</v>
      </c>
      <c r="G2315" s="4" t="s">
        <v>6477</v>
      </c>
      <c r="H2315" s="12">
        <v>-313185</v>
      </c>
      <c r="I2315" s="11" t="s">
        <v>548</v>
      </c>
      <c r="J2315" s="12">
        <v>-25055</v>
      </c>
      <c r="K2315" s="12">
        <f t="shared" si="93"/>
        <v>-338240</v>
      </c>
      <c r="L2315" s="4" t="s">
        <v>3387</v>
      </c>
      <c r="M2315" s="4" t="s">
        <v>3106</v>
      </c>
      <c r="N2315" t="s">
        <v>6626</v>
      </c>
      <c r="O2315" s="22">
        <f>+VLOOKUP(E2315,[2]Sheet1!C$817:L$956,9,0)</f>
        <v>-338240</v>
      </c>
      <c r="P2315" s="22">
        <f t="shared" si="92"/>
        <v>0</v>
      </c>
      <c r="Q2315" s="1">
        <f>+VLOOKUP(E2315,[2]Sheet1!C$817:L$956,10,0)</f>
        <v>45418</v>
      </c>
    </row>
    <row r="2316" spans="1:17" hidden="1" x14ac:dyDescent="0.2">
      <c r="C2316" s="8">
        <v>45398</v>
      </c>
      <c r="D2316" s="4" t="s">
        <v>6478</v>
      </c>
      <c r="E2316">
        <f t="shared" si="91"/>
        <v>17338</v>
      </c>
      <c r="F2316" s="4" t="s">
        <v>5545</v>
      </c>
      <c r="G2316" s="4" t="s">
        <v>6479</v>
      </c>
      <c r="H2316" s="12">
        <v>501096</v>
      </c>
      <c r="I2316" s="11" t="s">
        <v>548</v>
      </c>
      <c r="J2316" s="12">
        <v>40088</v>
      </c>
      <c r="K2316" s="12">
        <f t="shared" si="93"/>
        <v>541184</v>
      </c>
      <c r="L2316" s="4" t="s">
        <v>3387</v>
      </c>
      <c r="M2316" s="4" t="s">
        <v>3106</v>
      </c>
      <c r="N2316" t="s">
        <v>7069</v>
      </c>
      <c r="O2316" s="22">
        <f>+VLOOKUP(E2316,[2]Sheet1!C$957:L$1170,9,0)</f>
        <v>541184</v>
      </c>
      <c r="P2316" s="22">
        <f t="shared" si="92"/>
        <v>0</v>
      </c>
      <c r="Q2316" s="1">
        <f>+VLOOKUP(E2316,[2]Sheet1!C$957:L$1170,10,0)</f>
        <v>45448</v>
      </c>
    </row>
    <row r="2317" spans="1:17" hidden="1" x14ac:dyDescent="0.2">
      <c r="C2317" s="8">
        <v>45398</v>
      </c>
      <c r="D2317" s="4" t="s">
        <v>6480</v>
      </c>
      <c r="E2317">
        <f t="shared" si="91"/>
        <v>17339</v>
      </c>
      <c r="F2317" s="4" t="s">
        <v>5545</v>
      </c>
      <c r="G2317" s="4" t="s">
        <v>6481</v>
      </c>
      <c r="H2317" s="12">
        <v>501096</v>
      </c>
      <c r="I2317" s="11" t="s">
        <v>548</v>
      </c>
      <c r="J2317" s="12">
        <v>40088</v>
      </c>
      <c r="K2317" s="12">
        <f t="shared" si="93"/>
        <v>541184</v>
      </c>
      <c r="L2317" s="4" t="s">
        <v>3387</v>
      </c>
      <c r="M2317" s="4" t="s">
        <v>3106</v>
      </c>
      <c r="N2317" t="s">
        <v>7069</v>
      </c>
      <c r="O2317" s="22">
        <f>+VLOOKUP(E2317,[2]Sheet1!C$957:L$1170,9,0)</f>
        <v>541184</v>
      </c>
      <c r="P2317" s="22">
        <f t="shared" si="92"/>
        <v>0</v>
      </c>
      <c r="Q2317" s="1">
        <f>+VLOOKUP(E2317,[2]Sheet1!C$957:L$1170,10,0)</f>
        <v>45448</v>
      </c>
    </row>
    <row r="2318" spans="1:17" hidden="1" x14ac:dyDescent="0.2">
      <c r="C2318" s="8">
        <v>45398</v>
      </c>
      <c r="D2318" s="4" t="s">
        <v>6482</v>
      </c>
      <c r="E2318">
        <f t="shared" si="91"/>
        <v>17340</v>
      </c>
      <c r="F2318" s="4" t="s">
        <v>5545</v>
      </c>
      <c r="G2318" s="4" t="s">
        <v>6483</v>
      </c>
      <c r="H2318" s="12">
        <v>626370</v>
      </c>
      <c r="I2318" s="11" t="s">
        <v>548</v>
      </c>
      <c r="J2318" s="12">
        <v>50110</v>
      </c>
      <c r="K2318" s="12">
        <f t="shared" si="93"/>
        <v>676480</v>
      </c>
      <c r="L2318" s="4" t="s">
        <v>3387</v>
      </c>
      <c r="M2318" s="4" t="s">
        <v>3106</v>
      </c>
      <c r="N2318" t="s">
        <v>7069</v>
      </c>
      <c r="O2318" s="22">
        <f>+VLOOKUP(E2318,[2]Sheet1!C$957:L$1170,9,0)</f>
        <v>676480</v>
      </c>
      <c r="P2318" s="22">
        <f t="shared" si="92"/>
        <v>0</v>
      </c>
      <c r="Q2318" s="1">
        <f>+VLOOKUP(E2318,[2]Sheet1!C$957:L$1170,10,0)</f>
        <v>45448</v>
      </c>
    </row>
    <row r="2319" spans="1:17" hidden="1" x14ac:dyDescent="0.2">
      <c r="C2319" s="8">
        <v>45398</v>
      </c>
      <c r="D2319" s="4" t="s">
        <v>6484</v>
      </c>
      <c r="E2319">
        <f t="shared" si="91"/>
        <v>17342</v>
      </c>
      <c r="F2319" s="4" t="s">
        <v>5545</v>
      </c>
      <c r="G2319" s="4" t="s">
        <v>6485</v>
      </c>
      <c r="H2319" s="12">
        <v>751644</v>
      </c>
      <c r="I2319" s="11" t="s">
        <v>548</v>
      </c>
      <c r="J2319" s="12">
        <v>60132</v>
      </c>
      <c r="K2319" s="12">
        <f t="shared" si="93"/>
        <v>811776</v>
      </c>
      <c r="L2319" s="4" t="s">
        <v>313</v>
      </c>
      <c r="M2319" s="4" t="s">
        <v>1554</v>
      </c>
      <c r="N2319" t="s">
        <v>7069</v>
      </c>
      <c r="O2319" s="22">
        <f>+VLOOKUP(E2319,[2]Sheet1!C$957:L$1170,9,0)</f>
        <v>811776</v>
      </c>
      <c r="P2319" s="22">
        <f t="shared" si="92"/>
        <v>0</v>
      </c>
      <c r="Q2319" s="1">
        <f>+VLOOKUP(E2319,[2]Sheet1!C$957:L$1170,10,0)</f>
        <v>45448</v>
      </c>
    </row>
    <row r="2320" spans="1:17" hidden="1" x14ac:dyDescent="0.2">
      <c r="A2320" t="str">
        <f t="shared" ref="A2320:A2325" si="95">+RIGHT(G2320,LEN(G2320)-11)</f>
        <v>RRS20240306955HN2139</v>
      </c>
      <c r="B2320" t="s">
        <v>19543</v>
      </c>
      <c r="C2320" s="8">
        <v>45399</v>
      </c>
      <c r="D2320" s="4" t="s">
        <v>6486</v>
      </c>
      <c r="E2320">
        <f t="shared" si="91"/>
        <v>6864</v>
      </c>
      <c r="F2320" s="4" t="s">
        <v>5520</v>
      </c>
      <c r="G2320" s="4" t="s">
        <v>6487</v>
      </c>
      <c r="H2320" s="12">
        <v>-125274</v>
      </c>
      <c r="I2320" s="11" t="s">
        <v>548</v>
      </c>
      <c r="J2320" s="12">
        <v>-10022</v>
      </c>
      <c r="K2320" s="12">
        <f t="shared" si="93"/>
        <v>-135296</v>
      </c>
      <c r="L2320" s="4" t="s">
        <v>3387</v>
      </c>
      <c r="M2320" s="4" t="s">
        <v>3106</v>
      </c>
      <c r="N2320" t="s">
        <v>6626</v>
      </c>
      <c r="O2320" s="22">
        <f>+VLOOKUP(E2320,[2]Sheet1!C$817:L$956,9,0)</f>
        <v>-135296</v>
      </c>
      <c r="P2320" s="22">
        <f t="shared" si="92"/>
        <v>0</v>
      </c>
      <c r="Q2320" s="1">
        <f>+VLOOKUP(E2320,[2]Sheet1!C$817:L$956,10,0)</f>
        <v>45418</v>
      </c>
    </row>
    <row r="2321" spans="1:17" hidden="1" x14ac:dyDescent="0.2">
      <c r="A2321" t="str">
        <f t="shared" si="95"/>
        <v>RRS20240415170HN2207</v>
      </c>
      <c r="B2321" t="s">
        <v>19544</v>
      </c>
      <c r="C2321" s="8">
        <v>45399</v>
      </c>
      <c r="D2321" s="4" t="s">
        <v>6488</v>
      </c>
      <c r="E2321">
        <f t="shared" si="91"/>
        <v>6865</v>
      </c>
      <c r="F2321" s="4" t="s">
        <v>5520</v>
      </c>
      <c r="G2321" s="4" t="s">
        <v>6489</v>
      </c>
      <c r="H2321" s="12">
        <v>-313185</v>
      </c>
      <c r="I2321" s="11" t="s">
        <v>548</v>
      </c>
      <c r="J2321" s="12">
        <v>-25055</v>
      </c>
      <c r="K2321" s="12">
        <f t="shared" si="93"/>
        <v>-338240</v>
      </c>
      <c r="L2321" s="4" t="s">
        <v>3387</v>
      </c>
      <c r="M2321" s="4" t="s">
        <v>3106</v>
      </c>
      <c r="N2321" t="s">
        <v>6626</v>
      </c>
      <c r="O2321" s="22">
        <f>+VLOOKUP(E2321,[2]Sheet1!C$817:L$956,9,0)</f>
        <v>-338240</v>
      </c>
      <c r="P2321" s="22">
        <f t="shared" si="92"/>
        <v>0</v>
      </c>
      <c r="Q2321" s="1">
        <f>+VLOOKUP(E2321,[2]Sheet1!C$817:L$956,10,0)</f>
        <v>45418</v>
      </c>
    </row>
    <row r="2322" spans="1:17" hidden="1" x14ac:dyDescent="0.2">
      <c r="A2322" t="str">
        <f t="shared" si="95"/>
        <v>RRS20240415120HN2152</v>
      </c>
      <c r="B2322" t="s">
        <v>19545</v>
      </c>
      <c r="C2322" s="8">
        <v>45399</v>
      </c>
      <c r="D2322" s="4" t="s">
        <v>6490</v>
      </c>
      <c r="E2322">
        <f t="shared" si="91"/>
        <v>6866</v>
      </c>
      <c r="F2322" s="4" t="s">
        <v>5520</v>
      </c>
      <c r="G2322" s="4" t="s">
        <v>6491</v>
      </c>
      <c r="H2322" s="12">
        <v>-187911</v>
      </c>
      <c r="I2322" s="11" t="s">
        <v>548</v>
      </c>
      <c r="J2322" s="12">
        <v>-15033</v>
      </c>
      <c r="K2322" s="12">
        <f t="shared" si="93"/>
        <v>-202944</v>
      </c>
      <c r="L2322" s="4" t="s">
        <v>3387</v>
      </c>
      <c r="M2322" s="4" t="s">
        <v>3106</v>
      </c>
      <c r="N2322" t="s">
        <v>6626</v>
      </c>
      <c r="O2322" s="22">
        <f>+VLOOKUP(E2322,[2]Sheet1!C$817:L$956,9,0)</f>
        <v>-202944</v>
      </c>
      <c r="P2322" s="22">
        <f t="shared" si="92"/>
        <v>0</v>
      </c>
      <c r="Q2322" s="1">
        <f>+VLOOKUP(E2322,[2]Sheet1!C$817:L$956,10,0)</f>
        <v>45418</v>
      </c>
    </row>
    <row r="2323" spans="1:17" hidden="1" x14ac:dyDescent="0.2">
      <c r="A2323" t="str">
        <f t="shared" si="95"/>
        <v>RRS20240410728HN2045</v>
      </c>
      <c r="B2323" t="s">
        <v>19546</v>
      </c>
      <c r="C2323" s="8">
        <v>45399</v>
      </c>
      <c r="D2323" s="4" t="s">
        <v>6492</v>
      </c>
      <c r="E2323">
        <f t="shared" si="91"/>
        <v>6867</v>
      </c>
      <c r="F2323" s="4" t="s">
        <v>5520</v>
      </c>
      <c r="G2323" s="4" t="s">
        <v>6493</v>
      </c>
      <c r="H2323" s="12">
        <v>-62637</v>
      </c>
      <c r="I2323" s="11" t="s">
        <v>548</v>
      </c>
      <c r="J2323" s="12">
        <v>-5011</v>
      </c>
      <c r="K2323" s="12">
        <f t="shared" si="93"/>
        <v>-67648</v>
      </c>
      <c r="L2323" s="4" t="s">
        <v>3387</v>
      </c>
      <c r="M2323" s="4" t="s">
        <v>3106</v>
      </c>
      <c r="N2323" t="s">
        <v>6626</v>
      </c>
      <c r="O2323" s="22">
        <f>+VLOOKUP(E2323,[2]Sheet1!C$817:L$956,9,0)</f>
        <v>-67648</v>
      </c>
      <c r="P2323" s="22">
        <f t="shared" si="92"/>
        <v>0</v>
      </c>
      <c r="Q2323" s="1">
        <f>+VLOOKUP(E2323,[2]Sheet1!C$817:L$956,10,0)</f>
        <v>45418</v>
      </c>
    </row>
    <row r="2324" spans="1:17" hidden="1" x14ac:dyDescent="0.2">
      <c r="A2324" t="str">
        <f t="shared" si="95"/>
        <v>RRS20240415157HN2146</v>
      </c>
      <c r="B2324" t="s">
        <v>19547</v>
      </c>
      <c r="C2324" s="8">
        <v>45399</v>
      </c>
      <c r="D2324" s="4" t="s">
        <v>6494</v>
      </c>
      <c r="E2324">
        <f t="shared" si="91"/>
        <v>6868</v>
      </c>
      <c r="F2324" s="4" t="s">
        <v>5520</v>
      </c>
      <c r="G2324" s="4" t="s">
        <v>6495</v>
      </c>
      <c r="H2324" s="12">
        <v>-125274</v>
      </c>
      <c r="I2324" s="11" t="s">
        <v>548</v>
      </c>
      <c r="J2324" s="12">
        <v>-10022</v>
      </c>
      <c r="K2324" s="12">
        <f t="shared" si="93"/>
        <v>-135296</v>
      </c>
      <c r="L2324" s="4" t="s">
        <v>3387</v>
      </c>
      <c r="M2324" s="4" t="s">
        <v>3106</v>
      </c>
      <c r="N2324" t="s">
        <v>6626</v>
      </c>
      <c r="O2324" s="22">
        <f>+VLOOKUP(E2324,[2]Sheet1!C$817:L$956,9,0)</f>
        <v>-135296</v>
      </c>
      <c r="P2324" s="22">
        <f t="shared" si="92"/>
        <v>0</v>
      </c>
      <c r="Q2324" s="1">
        <f>+VLOOKUP(E2324,[2]Sheet1!C$817:L$956,10,0)</f>
        <v>45418</v>
      </c>
    </row>
    <row r="2325" spans="1:17" hidden="1" x14ac:dyDescent="0.2">
      <c r="A2325" t="str">
        <f t="shared" si="95"/>
        <v>RRS20240412938HN2236</v>
      </c>
      <c r="B2325" t="s">
        <v>19548</v>
      </c>
      <c r="C2325" s="8">
        <v>45399</v>
      </c>
      <c r="D2325" s="4" t="s">
        <v>6496</v>
      </c>
      <c r="E2325">
        <f t="shared" si="91"/>
        <v>6869</v>
      </c>
      <c r="F2325" s="4" t="s">
        <v>5520</v>
      </c>
      <c r="G2325" s="4" t="s">
        <v>6497</v>
      </c>
      <c r="H2325" s="12">
        <v>-250548</v>
      </c>
      <c r="I2325" s="11" t="s">
        <v>548</v>
      </c>
      <c r="J2325" s="12">
        <v>-20044</v>
      </c>
      <c r="K2325" s="12">
        <f t="shared" si="93"/>
        <v>-270592</v>
      </c>
      <c r="L2325" s="4" t="s">
        <v>3387</v>
      </c>
      <c r="M2325" s="4" t="s">
        <v>3106</v>
      </c>
      <c r="N2325" t="s">
        <v>6626</v>
      </c>
      <c r="O2325" s="22">
        <f>+VLOOKUP(E2325,[2]Sheet1!C$817:L$956,9,0)</f>
        <v>-270592</v>
      </c>
      <c r="P2325" s="22">
        <f t="shared" si="92"/>
        <v>0</v>
      </c>
      <c r="Q2325" s="1">
        <f>+VLOOKUP(E2325,[2]Sheet1!C$817:L$956,10,0)</f>
        <v>45418</v>
      </c>
    </row>
    <row r="2326" spans="1:17" hidden="1" x14ac:dyDescent="0.2">
      <c r="C2326" s="8">
        <v>45399</v>
      </c>
      <c r="D2326" s="4" t="s">
        <v>6498</v>
      </c>
      <c r="E2326">
        <f t="shared" si="91"/>
        <v>18163</v>
      </c>
      <c r="F2326" s="4" t="s">
        <v>5545</v>
      </c>
      <c r="G2326" s="4" t="s">
        <v>6499</v>
      </c>
      <c r="H2326" s="12">
        <v>501096</v>
      </c>
      <c r="I2326" s="11" t="s">
        <v>548</v>
      </c>
      <c r="J2326" s="12">
        <v>40088</v>
      </c>
      <c r="K2326" s="12">
        <f t="shared" si="93"/>
        <v>541184</v>
      </c>
      <c r="L2326" s="4" t="s">
        <v>3387</v>
      </c>
      <c r="M2326" s="4" t="s">
        <v>3106</v>
      </c>
      <c r="N2326" t="s">
        <v>7069</v>
      </c>
      <c r="O2326" s="22">
        <f>+VLOOKUP(E2326,[2]Sheet1!C$957:L$1170,9,0)</f>
        <v>541184</v>
      </c>
      <c r="P2326" s="22">
        <f t="shared" si="92"/>
        <v>0</v>
      </c>
      <c r="Q2326" s="1">
        <f>+VLOOKUP(E2326,[2]Sheet1!C$957:L$1170,10,0)</f>
        <v>45448</v>
      </c>
    </row>
    <row r="2327" spans="1:17" hidden="1" x14ac:dyDescent="0.2">
      <c r="C2327" s="8">
        <v>45399</v>
      </c>
      <c r="D2327" s="4" t="s">
        <v>6500</v>
      </c>
      <c r="E2327">
        <f t="shared" si="91"/>
        <v>18164</v>
      </c>
      <c r="F2327" s="4" t="s">
        <v>5545</v>
      </c>
      <c r="G2327" s="4" t="s">
        <v>6501</v>
      </c>
      <c r="H2327" s="12">
        <v>501096</v>
      </c>
      <c r="I2327" s="11" t="s">
        <v>548</v>
      </c>
      <c r="J2327" s="12">
        <v>40088</v>
      </c>
      <c r="K2327" s="12">
        <f t="shared" si="93"/>
        <v>541184</v>
      </c>
      <c r="L2327" s="4" t="s">
        <v>3387</v>
      </c>
      <c r="M2327" s="4" t="s">
        <v>3106</v>
      </c>
      <c r="N2327" t="s">
        <v>7069</v>
      </c>
      <c r="O2327" s="22">
        <f>+VLOOKUP(E2327,[2]Sheet1!C$957:L$1170,9,0)</f>
        <v>541184</v>
      </c>
      <c r="P2327" s="22">
        <f t="shared" si="92"/>
        <v>0</v>
      </c>
      <c r="Q2327" s="1">
        <f>+VLOOKUP(E2327,[2]Sheet1!C$957:L$1170,10,0)</f>
        <v>45448</v>
      </c>
    </row>
    <row r="2328" spans="1:17" hidden="1" x14ac:dyDescent="0.2">
      <c r="C2328" s="8">
        <v>45399</v>
      </c>
      <c r="D2328" s="4" t="s">
        <v>6502</v>
      </c>
      <c r="E2328">
        <f t="shared" si="91"/>
        <v>18165</v>
      </c>
      <c r="F2328" s="4" t="s">
        <v>5545</v>
      </c>
      <c r="G2328" s="4" t="s">
        <v>6503</v>
      </c>
      <c r="H2328" s="12">
        <v>626370</v>
      </c>
      <c r="I2328" s="11" t="s">
        <v>548</v>
      </c>
      <c r="J2328" s="12">
        <v>50110</v>
      </c>
      <c r="K2328" s="12">
        <f t="shared" si="93"/>
        <v>676480</v>
      </c>
      <c r="L2328" s="4" t="s">
        <v>3387</v>
      </c>
      <c r="M2328" s="4" t="s">
        <v>3106</v>
      </c>
      <c r="N2328" t="s">
        <v>7069</v>
      </c>
      <c r="O2328" s="22">
        <f>+VLOOKUP(E2328,[2]Sheet1!C$957:L$1170,9,0)</f>
        <v>676480</v>
      </c>
      <c r="P2328" s="22">
        <f t="shared" si="92"/>
        <v>0</v>
      </c>
      <c r="Q2328" s="1">
        <f>+VLOOKUP(E2328,[2]Sheet1!C$957:L$1170,10,0)</f>
        <v>45448</v>
      </c>
    </row>
    <row r="2329" spans="1:17" hidden="1" x14ac:dyDescent="0.2">
      <c r="C2329" s="8">
        <v>45399</v>
      </c>
      <c r="D2329" s="4" t="s">
        <v>6504</v>
      </c>
      <c r="E2329">
        <f t="shared" si="91"/>
        <v>18369</v>
      </c>
      <c r="F2329" s="4" t="s">
        <v>5545</v>
      </c>
      <c r="G2329" s="4" t="s">
        <v>6505</v>
      </c>
      <c r="H2329" s="12">
        <v>501096</v>
      </c>
      <c r="I2329" s="11" t="s">
        <v>548</v>
      </c>
      <c r="J2329" s="12">
        <v>40088</v>
      </c>
      <c r="K2329" s="12">
        <f t="shared" si="93"/>
        <v>541184</v>
      </c>
      <c r="L2329" s="4" t="s">
        <v>3387</v>
      </c>
      <c r="M2329" s="4" t="s">
        <v>3106</v>
      </c>
      <c r="N2329" t="s">
        <v>7069</v>
      </c>
      <c r="O2329" s="22">
        <f>+VLOOKUP(E2329,[2]Sheet1!C$957:L$1170,9,0)</f>
        <v>541184</v>
      </c>
      <c r="P2329" s="22">
        <f t="shared" si="92"/>
        <v>0</v>
      </c>
      <c r="Q2329" s="1">
        <f>+VLOOKUP(E2329,[2]Sheet1!C$957:L$1170,10,0)</f>
        <v>45448</v>
      </c>
    </row>
    <row r="2330" spans="1:17" hidden="1" x14ac:dyDescent="0.2">
      <c r="A2330" t="str">
        <f t="shared" ref="A2330:A2332" si="96">+RIGHT(G2330,LEN(G2330)-11)</f>
        <v>RRS20240415111HN2216</v>
      </c>
      <c r="B2330" t="s">
        <v>19549</v>
      </c>
      <c r="C2330" s="8">
        <v>45401</v>
      </c>
      <c r="D2330" s="4" t="s">
        <v>6506</v>
      </c>
      <c r="E2330">
        <f t="shared" si="91"/>
        <v>6919</v>
      </c>
      <c r="F2330" s="4" t="s">
        <v>5520</v>
      </c>
      <c r="G2330" s="4" t="s">
        <v>6507</v>
      </c>
      <c r="H2330" s="12">
        <v>-125274</v>
      </c>
      <c r="I2330" s="11" t="s">
        <v>548</v>
      </c>
      <c r="J2330" s="12">
        <v>-10022</v>
      </c>
      <c r="K2330" s="12">
        <f t="shared" si="93"/>
        <v>-135296</v>
      </c>
      <c r="L2330" s="4" t="s">
        <v>3387</v>
      </c>
      <c r="M2330" s="4" t="s">
        <v>3106</v>
      </c>
      <c r="N2330" t="s">
        <v>6626</v>
      </c>
      <c r="O2330" s="22">
        <f>+VLOOKUP(E2330,[2]Sheet1!C$817:L$956,9,0)</f>
        <v>-135296</v>
      </c>
      <c r="P2330" s="22">
        <f t="shared" si="92"/>
        <v>0</v>
      </c>
      <c r="Q2330" s="1">
        <f>+VLOOKUP(E2330,[2]Sheet1!C$817:L$956,10,0)</f>
        <v>45418</v>
      </c>
    </row>
    <row r="2331" spans="1:17" hidden="1" x14ac:dyDescent="0.2">
      <c r="A2331" t="str">
        <f t="shared" si="96"/>
        <v>RRS20240406305HN2036</v>
      </c>
      <c r="B2331" t="s">
        <v>19550</v>
      </c>
      <c r="C2331" s="8">
        <v>45401</v>
      </c>
      <c r="D2331" s="4" t="s">
        <v>6508</v>
      </c>
      <c r="E2331">
        <f t="shared" si="91"/>
        <v>6920</v>
      </c>
      <c r="F2331" s="4" t="s">
        <v>5520</v>
      </c>
      <c r="G2331" s="4" t="s">
        <v>6509</v>
      </c>
      <c r="H2331" s="12">
        <v>-313185</v>
      </c>
      <c r="I2331" s="11" t="s">
        <v>548</v>
      </c>
      <c r="J2331" s="12">
        <v>-25055</v>
      </c>
      <c r="K2331" s="12">
        <f t="shared" si="93"/>
        <v>-338240</v>
      </c>
      <c r="L2331" s="4" t="s">
        <v>3387</v>
      </c>
      <c r="M2331" s="4" t="s">
        <v>3106</v>
      </c>
      <c r="N2331" t="s">
        <v>6626</v>
      </c>
      <c r="O2331" s="22">
        <f>+VLOOKUP(E2331,[2]Sheet1!C$817:L$956,9,0)</f>
        <v>-338240</v>
      </c>
      <c r="P2331" s="22">
        <f t="shared" si="92"/>
        <v>0</v>
      </c>
      <c r="Q2331" s="1">
        <f>+VLOOKUP(E2331,[2]Sheet1!C$817:L$956,10,0)</f>
        <v>45418</v>
      </c>
    </row>
    <row r="2332" spans="1:17" hidden="1" x14ac:dyDescent="0.2">
      <c r="A2332" t="str">
        <f t="shared" si="96"/>
        <v>RRS20240415103HN2112</v>
      </c>
      <c r="B2332" t="s">
        <v>19551</v>
      </c>
      <c r="C2332" s="8">
        <v>45401</v>
      </c>
      <c r="D2332" s="4" t="s">
        <v>6510</v>
      </c>
      <c r="E2332">
        <f t="shared" si="91"/>
        <v>6921</v>
      </c>
      <c r="F2332" s="4" t="s">
        <v>5520</v>
      </c>
      <c r="G2332" s="4" t="s">
        <v>6511</v>
      </c>
      <c r="H2332" s="12">
        <v>-250548</v>
      </c>
      <c r="I2332" s="11" t="s">
        <v>548</v>
      </c>
      <c r="J2332" s="12">
        <v>-20044</v>
      </c>
      <c r="K2332" s="12">
        <f t="shared" si="93"/>
        <v>-270592</v>
      </c>
      <c r="L2332" s="4" t="s">
        <v>3387</v>
      </c>
      <c r="M2332" s="4" t="s">
        <v>3106</v>
      </c>
      <c r="N2332" t="s">
        <v>6626</v>
      </c>
      <c r="O2332" s="22">
        <f>+VLOOKUP(E2332,[2]Sheet1!C$817:L$956,9,0)</f>
        <v>-270592</v>
      </c>
      <c r="P2332" s="22">
        <f t="shared" si="92"/>
        <v>0</v>
      </c>
      <c r="Q2332" s="1">
        <f>+VLOOKUP(E2332,[2]Sheet1!C$817:L$956,10,0)</f>
        <v>45418</v>
      </c>
    </row>
    <row r="2333" spans="1:17" hidden="1" x14ac:dyDescent="0.2">
      <c r="C2333" s="8">
        <v>45401</v>
      </c>
      <c r="D2333" s="4" t="s">
        <v>6512</v>
      </c>
      <c r="E2333">
        <f t="shared" si="91"/>
        <v>18409</v>
      </c>
      <c r="F2333" s="4" t="s">
        <v>5545</v>
      </c>
      <c r="G2333" s="4" t="s">
        <v>6513</v>
      </c>
      <c r="H2333" s="12">
        <v>501096</v>
      </c>
      <c r="I2333" s="11" t="s">
        <v>548</v>
      </c>
      <c r="J2333" s="12">
        <v>40088</v>
      </c>
      <c r="K2333" s="12">
        <f t="shared" si="93"/>
        <v>541184</v>
      </c>
      <c r="L2333" s="4" t="s">
        <v>3387</v>
      </c>
      <c r="M2333" s="4" t="s">
        <v>3106</v>
      </c>
      <c r="N2333" t="s">
        <v>7069</v>
      </c>
      <c r="O2333" s="22">
        <f>+VLOOKUP(E2333,[2]Sheet1!C$957:L$1170,9,0)</f>
        <v>541184</v>
      </c>
      <c r="P2333" s="22">
        <f t="shared" si="92"/>
        <v>0</v>
      </c>
      <c r="Q2333" s="1">
        <f>+VLOOKUP(E2333,[2]Sheet1!C$957:L$1170,10,0)</f>
        <v>45448</v>
      </c>
    </row>
    <row r="2334" spans="1:17" hidden="1" x14ac:dyDescent="0.2">
      <c r="C2334" s="8">
        <v>45401</v>
      </c>
      <c r="D2334" s="4" t="s">
        <v>6514</v>
      </c>
      <c r="E2334">
        <f t="shared" si="91"/>
        <v>18410</v>
      </c>
      <c r="F2334" s="4" t="s">
        <v>5545</v>
      </c>
      <c r="G2334" s="4" t="s">
        <v>6515</v>
      </c>
      <c r="H2334" s="12">
        <v>501096</v>
      </c>
      <c r="I2334" s="11" t="s">
        <v>548</v>
      </c>
      <c r="J2334" s="12">
        <v>40088</v>
      </c>
      <c r="K2334" s="12">
        <f t="shared" si="93"/>
        <v>541184</v>
      </c>
      <c r="L2334" s="4" t="s">
        <v>3387</v>
      </c>
      <c r="M2334" s="4" t="s">
        <v>3106</v>
      </c>
      <c r="N2334" t="s">
        <v>7069</v>
      </c>
      <c r="O2334" s="22">
        <f>+VLOOKUP(E2334,[2]Sheet1!C$957:L$1170,9,0)</f>
        <v>541184</v>
      </c>
      <c r="P2334" s="22">
        <f t="shared" si="92"/>
        <v>0</v>
      </c>
      <c r="Q2334" s="1">
        <f>+VLOOKUP(E2334,[2]Sheet1!C$957:L$1170,10,0)</f>
        <v>45448</v>
      </c>
    </row>
    <row r="2335" spans="1:17" hidden="1" x14ac:dyDescent="0.2">
      <c r="C2335" s="8">
        <v>45401</v>
      </c>
      <c r="D2335" s="4" t="s">
        <v>6516</v>
      </c>
      <c r="E2335">
        <f t="shared" si="91"/>
        <v>18411</v>
      </c>
      <c r="F2335" s="4" t="s">
        <v>5545</v>
      </c>
      <c r="G2335" s="4" t="s">
        <v>6517</v>
      </c>
      <c r="H2335" s="12">
        <v>501096</v>
      </c>
      <c r="I2335" s="11" t="s">
        <v>548</v>
      </c>
      <c r="J2335" s="12">
        <v>40088</v>
      </c>
      <c r="K2335" s="12">
        <f t="shared" si="93"/>
        <v>541184</v>
      </c>
      <c r="L2335" s="4" t="s">
        <v>3387</v>
      </c>
      <c r="M2335" s="4" t="s">
        <v>3106</v>
      </c>
      <c r="N2335" t="s">
        <v>7069</v>
      </c>
      <c r="O2335" s="22">
        <f>+VLOOKUP(E2335,[2]Sheet1!C$957:L$1170,9,0)</f>
        <v>541184</v>
      </c>
      <c r="P2335" s="22">
        <f t="shared" si="92"/>
        <v>0</v>
      </c>
      <c r="Q2335" s="1">
        <f>+VLOOKUP(E2335,[2]Sheet1!C$957:L$1170,10,0)</f>
        <v>45448</v>
      </c>
    </row>
    <row r="2336" spans="1:17" hidden="1" x14ac:dyDescent="0.2">
      <c r="C2336" s="8">
        <v>45401</v>
      </c>
      <c r="D2336" s="4" t="s">
        <v>6518</v>
      </c>
      <c r="E2336">
        <f t="shared" si="91"/>
        <v>18522</v>
      </c>
      <c r="F2336" s="4" t="s">
        <v>5545</v>
      </c>
      <c r="G2336" s="4" t="s">
        <v>6519</v>
      </c>
      <c r="H2336" s="12">
        <v>626370</v>
      </c>
      <c r="I2336" s="11" t="s">
        <v>548</v>
      </c>
      <c r="J2336" s="12">
        <v>50110</v>
      </c>
      <c r="K2336" s="12">
        <f t="shared" si="93"/>
        <v>676480</v>
      </c>
      <c r="L2336" s="4" t="s">
        <v>3387</v>
      </c>
      <c r="M2336" s="4" t="s">
        <v>3106</v>
      </c>
      <c r="N2336" t="s">
        <v>7069</v>
      </c>
      <c r="O2336" s="22">
        <f>+VLOOKUP(E2336,[2]Sheet1!C$957:L$1170,9,0)</f>
        <v>676480</v>
      </c>
      <c r="P2336" s="22">
        <f t="shared" si="92"/>
        <v>0</v>
      </c>
      <c r="Q2336" s="1">
        <f>+VLOOKUP(E2336,[2]Sheet1!C$957:L$1170,10,0)</f>
        <v>45448</v>
      </c>
    </row>
    <row r="2337" spans="1:17" hidden="1" x14ac:dyDescent="0.2">
      <c r="A2337" t="str">
        <f>+RIGHT(G2337,LEN(G2337)-11)</f>
        <v>RRS20240417370HN2052</v>
      </c>
      <c r="B2337" t="s">
        <v>19552</v>
      </c>
      <c r="C2337" s="8">
        <v>45404</v>
      </c>
      <c r="D2337" s="4" t="s">
        <v>6520</v>
      </c>
      <c r="E2337">
        <f t="shared" si="91"/>
        <v>7073</v>
      </c>
      <c r="F2337" s="4" t="s">
        <v>5520</v>
      </c>
      <c r="G2337" s="4" t="s">
        <v>6521</v>
      </c>
      <c r="H2337" s="12">
        <v>-250548</v>
      </c>
      <c r="I2337" s="11" t="s">
        <v>548</v>
      </c>
      <c r="J2337" s="12">
        <v>-20044</v>
      </c>
      <c r="K2337" s="12">
        <f t="shared" si="93"/>
        <v>-270592</v>
      </c>
      <c r="L2337" s="4" t="s">
        <v>3387</v>
      </c>
      <c r="M2337" s="4" t="s">
        <v>3106</v>
      </c>
      <c r="N2337" t="s">
        <v>6626</v>
      </c>
      <c r="O2337" s="22">
        <f>+VLOOKUP(E2337,[2]Sheet1!C$817:L$956,9,0)</f>
        <v>-270592</v>
      </c>
      <c r="P2337" s="22">
        <f t="shared" si="92"/>
        <v>0</v>
      </c>
      <c r="Q2337" s="1">
        <f>+VLOOKUP(E2337,[2]Sheet1!C$817:L$956,10,0)</f>
        <v>45418</v>
      </c>
    </row>
    <row r="2338" spans="1:17" hidden="1" x14ac:dyDescent="0.2">
      <c r="C2338" s="8">
        <v>45404</v>
      </c>
      <c r="D2338" s="4" t="s">
        <v>6522</v>
      </c>
      <c r="E2338">
        <f t="shared" si="91"/>
        <v>18629</v>
      </c>
      <c r="F2338" s="4" t="s">
        <v>5545</v>
      </c>
      <c r="G2338" s="4" t="s">
        <v>6523</v>
      </c>
      <c r="H2338" s="12">
        <v>501096</v>
      </c>
      <c r="I2338" s="11" t="s">
        <v>548</v>
      </c>
      <c r="J2338" s="12">
        <v>40088</v>
      </c>
      <c r="K2338" s="12">
        <f t="shared" si="93"/>
        <v>541184</v>
      </c>
      <c r="L2338" s="4" t="s">
        <v>313</v>
      </c>
      <c r="M2338" s="4" t="s">
        <v>1554</v>
      </c>
      <c r="N2338" t="s">
        <v>7069</v>
      </c>
      <c r="O2338" s="22">
        <f>+VLOOKUP(E2338,[2]Sheet1!C$957:L$1170,9,0)</f>
        <v>541184</v>
      </c>
      <c r="P2338" s="22">
        <f t="shared" si="92"/>
        <v>0</v>
      </c>
      <c r="Q2338" s="1">
        <f>+VLOOKUP(E2338,[2]Sheet1!C$957:L$1170,10,0)</f>
        <v>45448</v>
      </c>
    </row>
    <row r="2339" spans="1:17" hidden="1" x14ac:dyDescent="0.2">
      <c r="C2339" s="8">
        <v>45404</v>
      </c>
      <c r="D2339" s="4" t="s">
        <v>6524</v>
      </c>
      <c r="E2339">
        <f t="shared" si="91"/>
        <v>18632</v>
      </c>
      <c r="F2339" s="4" t="s">
        <v>5545</v>
      </c>
      <c r="G2339" s="4" t="s">
        <v>6525</v>
      </c>
      <c r="H2339" s="12">
        <v>501096</v>
      </c>
      <c r="I2339" s="11" t="s">
        <v>548</v>
      </c>
      <c r="J2339" s="12">
        <v>40088</v>
      </c>
      <c r="K2339" s="12">
        <f t="shared" si="93"/>
        <v>541184</v>
      </c>
      <c r="L2339" s="4" t="s">
        <v>3387</v>
      </c>
      <c r="M2339" s="4" t="s">
        <v>3106</v>
      </c>
      <c r="N2339" t="s">
        <v>7069</v>
      </c>
      <c r="O2339" s="22">
        <f>+VLOOKUP(E2339,[2]Sheet1!C$957:L$1170,9,0)</f>
        <v>541184</v>
      </c>
      <c r="P2339" s="22">
        <f t="shared" si="92"/>
        <v>0</v>
      </c>
      <c r="Q2339" s="1">
        <f>+VLOOKUP(E2339,[2]Sheet1!C$957:L$1170,10,0)</f>
        <v>45448</v>
      </c>
    </row>
    <row r="2340" spans="1:17" hidden="1" x14ac:dyDescent="0.2">
      <c r="C2340" s="8">
        <v>45404</v>
      </c>
      <c r="D2340" s="4" t="s">
        <v>6526</v>
      </c>
      <c r="E2340">
        <f t="shared" si="91"/>
        <v>18633</v>
      </c>
      <c r="F2340" s="4" t="s">
        <v>5545</v>
      </c>
      <c r="G2340" s="4" t="s">
        <v>6527</v>
      </c>
      <c r="H2340" s="12">
        <v>626370</v>
      </c>
      <c r="I2340" s="11" t="s">
        <v>548</v>
      </c>
      <c r="J2340" s="12">
        <v>50110</v>
      </c>
      <c r="K2340" s="12">
        <f t="shared" si="93"/>
        <v>676480</v>
      </c>
      <c r="L2340" s="4" t="s">
        <v>3387</v>
      </c>
      <c r="M2340" s="4" t="s">
        <v>3106</v>
      </c>
      <c r="N2340" t="s">
        <v>7069</v>
      </c>
      <c r="O2340" s="22">
        <f>+VLOOKUP(E2340,[2]Sheet1!C$957:L$1170,9,0)</f>
        <v>676480</v>
      </c>
      <c r="P2340" s="22">
        <f t="shared" si="92"/>
        <v>0</v>
      </c>
      <c r="Q2340" s="1">
        <f>+VLOOKUP(E2340,[2]Sheet1!C$957:L$1170,10,0)</f>
        <v>45448</v>
      </c>
    </row>
    <row r="2341" spans="1:17" hidden="1" x14ac:dyDescent="0.2">
      <c r="C2341" s="8">
        <v>45404</v>
      </c>
      <c r="D2341" s="4" t="s">
        <v>6528</v>
      </c>
      <c r="E2341">
        <f t="shared" si="91"/>
        <v>18634</v>
      </c>
      <c r="F2341" s="4" t="s">
        <v>5545</v>
      </c>
      <c r="G2341" s="4" t="s">
        <v>6529</v>
      </c>
      <c r="H2341" s="12">
        <v>626370</v>
      </c>
      <c r="I2341" s="11" t="s">
        <v>548</v>
      </c>
      <c r="J2341" s="12">
        <v>50110</v>
      </c>
      <c r="K2341" s="12">
        <f t="shared" si="93"/>
        <v>676480</v>
      </c>
      <c r="L2341" s="4" t="s">
        <v>3387</v>
      </c>
      <c r="M2341" s="4" t="s">
        <v>3106</v>
      </c>
      <c r="N2341" t="s">
        <v>7069</v>
      </c>
      <c r="O2341" s="22">
        <f>+VLOOKUP(E2341,[2]Sheet1!C$957:L$1170,9,0)</f>
        <v>676480</v>
      </c>
      <c r="P2341" s="22">
        <f t="shared" si="92"/>
        <v>0</v>
      </c>
      <c r="Q2341" s="1">
        <f>+VLOOKUP(E2341,[2]Sheet1!C$957:L$1170,10,0)</f>
        <v>45448</v>
      </c>
    </row>
    <row r="2342" spans="1:17" hidden="1" x14ac:dyDescent="0.2">
      <c r="C2342" s="8">
        <v>45404</v>
      </c>
      <c r="D2342" s="4" t="s">
        <v>6530</v>
      </c>
      <c r="E2342">
        <f t="shared" si="91"/>
        <v>18635</v>
      </c>
      <c r="F2342" s="4" t="s">
        <v>5545</v>
      </c>
      <c r="G2342" s="4" t="s">
        <v>6531</v>
      </c>
      <c r="H2342" s="12">
        <v>501096</v>
      </c>
      <c r="I2342" s="11" t="s">
        <v>548</v>
      </c>
      <c r="J2342" s="12">
        <v>40088</v>
      </c>
      <c r="K2342" s="12">
        <f t="shared" si="93"/>
        <v>541184</v>
      </c>
      <c r="L2342" s="4" t="s">
        <v>3387</v>
      </c>
      <c r="M2342" s="4" t="s">
        <v>3106</v>
      </c>
      <c r="N2342" t="s">
        <v>7069</v>
      </c>
      <c r="O2342" s="22">
        <f>+VLOOKUP(E2342,[2]Sheet1!C$957:L$1170,9,0)</f>
        <v>541184</v>
      </c>
      <c r="P2342" s="22">
        <f t="shared" si="92"/>
        <v>0</v>
      </c>
      <c r="Q2342" s="1">
        <f>+VLOOKUP(E2342,[2]Sheet1!C$957:L$1170,10,0)</f>
        <v>45448</v>
      </c>
    </row>
    <row r="2343" spans="1:17" hidden="1" x14ac:dyDescent="0.2">
      <c r="C2343" s="8">
        <v>45404</v>
      </c>
      <c r="D2343" s="4" t="s">
        <v>6532</v>
      </c>
      <c r="E2343">
        <f t="shared" si="91"/>
        <v>18636</v>
      </c>
      <c r="F2343" s="4" t="s">
        <v>5545</v>
      </c>
      <c r="G2343" s="4" t="s">
        <v>6533</v>
      </c>
      <c r="H2343" s="12">
        <v>1879110</v>
      </c>
      <c r="I2343" s="11" t="s">
        <v>548</v>
      </c>
      <c r="J2343" s="12">
        <v>150329</v>
      </c>
      <c r="K2343" s="12">
        <f t="shared" si="93"/>
        <v>2029439</v>
      </c>
      <c r="L2343" s="4" t="s">
        <v>5596</v>
      </c>
      <c r="M2343" s="4" t="s">
        <v>5597</v>
      </c>
      <c r="N2343" t="s">
        <v>7069</v>
      </c>
      <c r="O2343" s="22">
        <f>+VLOOKUP(E2343,[2]Sheet1!C$957:L$1170,9,0)</f>
        <v>2029439</v>
      </c>
      <c r="P2343" s="22">
        <f t="shared" si="92"/>
        <v>0</v>
      </c>
      <c r="Q2343" s="1">
        <f>+VLOOKUP(E2343,[2]Sheet1!C$957:L$1170,10,0)</f>
        <v>45448</v>
      </c>
    </row>
    <row r="2344" spans="1:17" hidden="1" x14ac:dyDescent="0.2">
      <c r="A2344" t="str">
        <f t="shared" ref="A2344:A2349" si="97">+RIGHT(G2344,LEN(G2344)-11)</f>
        <v>RRS20240413039HN2093</v>
      </c>
      <c r="B2344" t="s">
        <v>19553</v>
      </c>
      <c r="C2344" s="8">
        <v>45405</v>
      </c>
      <c r="D2344" s="4" t="s">
        <v>6534</v>
      </c>
      <c r="E2344">
        <f t="shared" si="91"/>
        <v>7187</v>
      </c>
      <c r="F2344" s="4" t="s">
        <v>5520</v>
      </c>
      <c r="G2344" s="4" t="s">
        <v>6535</v>
      </c>
      <c r="H2344" s="12">
        <v>-125274</v>
      </c>
      <c r="I2344" s="11" t="s">
        <v>548</v>
      </c>
      <c r="J2344" s="12">
        <v>-10022</v>
      </c>
      <c r="K2344" s="12">
        <f t="shared" si="93"/>
        <v>-135296</v>
      </c>
      <c r="L2344" s="4" t="s">
        <v>3387</v>
      </c>
      <c r="M2344" s="4" t="s">
        <v>3106</v>
      </c>
      <c r="N2344" t="s">
        <v>7069</v>
      </c>
      <c r="O2344" s="22">
        <f>+VLOOKUP(E2344,[2]Sheet1!C$957:L$1170,9,0)</f>
        <v>-135296</v>
      </c>
      <c r="P2344" s="22">
        <f t="shared" si="92"/>
        <v>0</v>
      </c>
      <c r="Q2344" s="1">
        <f>+VLOOKUP(E2344,[2]Sheet1!C$957:L$1170,10,0)</f>
        <v>45448</v>
      </c>
    </row>
    <row r="2345" spans="1:17" hidden="1" x14ac:dyDescent="0.2">
      <c r="A2345" t="str">
        <f t="shared" si="97"/>
        <v>RRS20240419559HN2129</v>
      </c>
      <c r="B2345" t="s">
        <v>19554</v>
      </c>
      <c r="C2345" s="8">
        <v>45405</v>
      </c>
      <c r="D2345" s="4" t="s">
        <v>6536</v>
      </c>
      <c r="E2345">
        <f t="shared" si="91"/>
        <v>7188</v>
      </c>
      <c r="F2345" s="4" t="s">
        <v>5520</v>
      </c>
      <c r="G2345" s="4" t="s">
        <v>6537</v>
      </c>
      <c r="H2345" s="12">
        <v>-62637</v>
      </c>
      <c r="I2345" s="11" t="s">
        <v>548</v>
      </c>
      <c r="J2345" s="12">
        <v>-5011</v>
      </c>
      <c r="K2345" s="12">
        <f t="shared" si="93"/>
        <v>-67648</v>
      </c>
      <c r="L2345" s="4" t="s">
        <v>3387</v>
      </c>
      <c r="M2345" s="4" t="s">
        <v>3106</v>
      </c>
      <c r="N2345" t="s">
        <v>7069</v>
      </c>
      <c r="O2345" s="22">
        <f>+VLOOKUP(E2345,[2]Sheet1!C$957:L$1170,9,0)</f>
        <v>-67648</v>
      </c>
      <c r="P2345" s="22">
        <f t="shared" si="92"/>
        <v>0</v>
      </c>
      <c r="Q2345" s="1">
        <f>+VLOOKUP(E2345,[2]Sheet1!C$957:L$1170,10,0)</f>
        <v>45448</v>
      </c>
    </row>
    <row r="2346" spans="1:17" hidden="1" x14ac:dyDescent="0.2">
      <c r="A2346" t="str">
        <f t="shared" si="97"/>
        <v>RRS20240419500HN2166</v>
      </c>
      <c r="B2346" t="s">
        <v>19555</v>
      </c>
      <c r="C2346" s="8">
        <v>45405</v>
      </c>
      <c r="D2346" s="4" t="s">
        <v>6538</v>
      </c>
      <c r="E2346">
        <f t="shared" ref="E2346:E2409" si="98">0+D2346</f>
        <v>7189</v>
      </c>
      <c r="F2346" s="4" t="s">
        <v>5520</v>
      </c>
      <c r="G2346" s="4" t="s">
        <v>6539</v>
      </c>
      <c r="H2346" s="12">
        <v>-187911</v>
      </c>
      <c r="I2346" s="11" t="s">
        <v>548</v>
      </c>
      <c r="J2346" s="12">
        <v>-15033</v>
      </c>
      <c r="K2346" s="12">
        <f t="shared" si="93"/>
        <v>-202944</v>
      </c>
      <c r="L2346" s="4" t="s">
        <v>3387</v>
      </c>
      <c r="M2346" s="4" t="s">
        <v>3106</v>
      </c>
      <c r="N2346" t="s">
        <v>7069</v>
      </c>
      <c r="O2346" s="22">
        <f>+VLOOKUP(E2346,[2]Sheet1!C$957:L$1170,9,0)</f>
        <v>-202944</v>
      </c>
      <c r="P2346" s="22">
        <f t="shared" si="92"/>
        <v>0</v>
      </c>
      <c r="Q2346" s="1">
        <f>+VLOOKUP(E2346,[2]Sheet1!C$957:L$1170,10,0)</f>
        <v>45448</v>
      </c>
    </row>
    <row r="2347" spans="1:17" hidden="1" x14ac:dyDescent="0.2">
      <c r="A2347" t="str">
        <f t="shared" si="97"/>
        <v>RRS20240419553HN2090</v>
      </c>
      <c r="B2347" t="s">
        <v>19556</v>
      </c>
      <c r="C2347" s="8">
        <v>45405</v>
      </c>
      <c r="D2347" s="4" t="s">
        <v>6540</v>
      </c>
      <c r="E2347">
        <f t="shared" si="98"/>
        <v>7190</v>
      </c>
      <c r="F2347" s="4" t="s">
        <v>5520</v>
      </c>
      <c r="G2347" s="4" t="s">
        <v>6541</v>
      </c>
      <c r="H2347" s="12">
        <v>-125274</v>
      </c>
      <c r="I2347" s="11" t="s">
        <v>548</v>
      </c>
      <c r="J2347" s="12">
        <v>-10022</v>
      </c>
      <c r="K2347" s="12">
        <f t="shared" si="93"/>
        <v>-135296</v>
      </c>
      <c r="L2347" s="4" t="s">
        <v>3387</v>
      </c>
      <c r="M2347" s="4" t="s">
        <v>3106</v>
      </c>
      <c r="N2347" t="s">
        <v>7069</v>
      </c>
      <c r="O2347" s="22">
        <f>+VLOOKUP(E2347,[2]Sheet1!C$957:L$1170,9,0)</f>
        <v>-135296</v>
      </c>
      <c r="P2347" s="22">
        <f t="shared" si="92"/>
        <v>0</v>
      </c>
      <c r="Q2347" s="1">
        <f>+VLOOKUP(E2347,[2]Sheet1!C$957:L$1170,10,0)</f>
        <v>45448</v>
      </c>
    </row>
    <row r="2348" spans="1:17" hidden="1" x14ac:dyDescent="0.2">
      <c r="A2348" t="str">
        <f t="shared" si="97"/>
        <v>RRS20240416275HN2047</v>
      </c>
      <c r="B2348" t="s">
        <v>19557</v>
      </c>
      <c r="C2348" s="8">
        <v>45405</v>
      </c>
      <c r="D2348" s="4" t="s">
        <v>6542</v>
      </c>
      <c r="E2348">
        <f t="shared" si="98"/>
        <v>7191</v>
      </c>
      <c r="F2348" s="4" t="s">
        <v>5520</v>
      </c>
      <c r="G2348" s="4" t="s">
        <v>6543</v>
      </c>
      <c r="H2348" s="12">
        <v>-187911</v>
      </c>
      <c r="I2348" s="11" t="s">
        <v>548</v>
      </c>
      <c r="J2348" s="12">
        <v>-15033</v>
      </c>
      <c r="K2348" s="12">
        <f t="shared" si="93"/>
        <v>-202944</v>
      </c>
      <c r="L2348" s="4" t="s">
        <v>3387</v>
      </c>
      <c r="M2348" s="4" t="s">
        <v>3106</v>
      </c>
      <c r="N2348" t="s">
        <v>7069</v>
      </c>
      <c r="O2348" s="22">
        <f>+VLOOKUP(E2348,[2]Sheet1!C$957:L$1170,9,0)</f>
        <v>-202944</v>
      </c>
      <c r="P2348" s="22">
        <f t="shared" si="92"/>
        <v>0</v>
      </c>
      <c r="Q2348" s="1">
        <f>+VLOOKUP(E2348,[2]Sheet1!C$957:L$1170,10,0)</f>
        <v>45448</v>
      </c>
    </row>
    <row r="2349" spans="1:17" hidden="1" x14ac:dyDescent="0.2">
      <c r="A2349" t="str">
        <f t="shared" si="97"/>
        <v>RRS20240419530HN2162</v>
      </c>
      <c r="B2349" t="s">
        <v>19558</v>
      </c>
      <c r="C2349" s="8">
        <v>45405</v>
      </c>
      <c r="D2349" s="4" t="s">
        <v>6544</v>
      </c>
      <c r="E2349">
        <f t="shared" si="98"/>
        <v>7192</v>
      </c>
      <c r="F2349" s="4" t="s">
        <v>5520</v>
      </c>
      <c r="G2349" s="4" t="s">
        <v>6545</v>
      </c>
      <c r="H2349" s="12">
        <v>-250548</v>
      </c>
      <c r="I2349" s="11" t="s">
        <v>548</v>
      </c>
      <c r="J2349" s="12">
        <v>-20044</v>
      </c>
      <c r="K2349" s="12">
        <f t="shared" si="93"/>
        <v>-270592</v>
      </c>
      <c r="L2349" s="4" t="s">
        <v>3387</v>
      </c>
      <c r="M2349" s="4" t="s">
        <v>3106</v>
      </c>
      <c r="N2349" t="s">
        <v>7069</v>
      </c>
      <c r="O2349" s="22">
        <f>+VLOOKUP(E2349,[2]Sheet1!C$957:L$1170,9,0)</f>
        <v>-270592</v>
      </c>
      <c r="P2349" s="22">
        <f t="shared" si="92"/>
        <v>0</v>
      </c>
      <c r="Q2349" s="1">
        <f>+VLOOKUP(E2349,[2]Sheet1!C$957:L$1170,10,0)</f>
        <v>45448</v>
      </c>
    </row>
    <row r="2350" spans="1:17" hidden="1" x14ac:dyDescent="0.2">
      <c r="C2350" s="8">
        <v>45405</v>
      </c>
      <c r="D2350" s="4" t="s">
        <v>6546</v>
      </c>
      <c r="E2350">
        <f t="shared" si="98"/>
        <v>18720</v>
      </c>
      <c r="F2350" s="4" t="s">
        <v>5545</v>
      </c>
      <c r="G2350" s="4" t="s">
        <v>6547</v>
      </c>
      <c r="H2350" s="12">
        <v>501096</v>
      </c>
      <c r="I2350" s="11" t="s">
        <v>548</v>
      </c>
      <c r="J2350" s="12">
        <v>40088</v>
      </c>
      <c r="K2350" s="12">
        <f t="shared" si="93"/>
        <v>541184</v>
      </c>
      <c r="L2350" s="4" t="s">
        <v>3387</v>
      </c>
      <c r="M2350" s="4" t="s">
        <v>3106</v>
      </c>
      <c r="N2350" t="s">
        <v>7069</v>
      </c>
      <c r="O2350" s="22">
        <f>+VLOOKUP(E2350,[2]Sheet1!C$957:L$1170,9,0)</f>
        <v>541184</v>
      </c>
      <c r="P2350" s="22">
        <f t="shared" si="92"/>
        <v>0</v>
      </c>
      <c r="Q2350" s="1">
        <f>+VLOOKUP(E2350,[2]Sheet1!C$957:L$1170,10,0)</f>
        <v>45448</v>
      </c>
    </row>
    <row r="2351" spans="1:17" hidden="1" x14ac:dyDescent="0.2">
      <c r="C2351" s="8">
        <v>45405</v>
      </c>
      <c r="D2351" s="4" t="s">
        <v>6548</v>
      </c>
      <c r="E2351">
        <f t="shared" si="98"/>
        <v>18721</v>
      </c>
      <c r="F2351" s="4" t="s">
        <v>5545</v>
      </c>
      <c r="G2351" s="4" t="s">
        <v>6549</v>
      </c>
      <c r="H2351" s="12">
        <v>501096</v>
      </c>
      <c r="I2351" s="11" t="s">
        <v>548</v>
      </c>
      <c r="J2351" s="12">
        <v>40088</v>
      </c>
      <c r="K2351" s="12">
        <f t="shared" si="93"/>
        <v>541184</v>
      </c>
      <c r="L2351" s="4" t="s">
        <v>3387</v>
      </c>
      <c r="M2351" s="4" t="s">
        <v>3106</v>
      </c>
      <c r="N2351" t="s">
        <v>7069</v>
      </c>
      <c r="O2351" s="22">
        <f>+VLOOKUP(E2351,[2]Sheet1!C$957:L$1170,9,0)</f>
        <v>541184</v>
      </c>
      <c r="P2351" s="22">
        <f t="shared" si="92"/>
        <v>0</v>
      </c>
      <c r="Q2351" s="1">
        <f>+VLOOKUP(E2351,[2]Sheet1!C$957:L$1170,10,0)</f>
        <v>45448</v>
      </c>
    </row>
    <row r="2352" spans="1:17" hidden="1" x14ac:dyDescent="0.2">
      <c r="C2352" s="8">
        <v>45405</v>
      </c>
      <c r="D2352" s="4" t="s">
        <v>6550</v>
      </c>
      <c r="E2352">
        <f t="shared" si="98"/>
        <v>18722</v>
      </c>
      <c r="F2352" s="4" t="s">
        <v>5545</v>
      </c>
      <c r="G2352" s="4" t="s">
        <v>6551</v>
      </c>
      <c r="H2352" s="12">
        <v>626370</v>
      </c>
      <c r="I2352" s="11" t="s">
        <v>548</v>
      </c>
      <c r="J2352" s="12">
        <v>50110</v>
      </c>
      <c r="K2352" s="12">
        <f t="shared" si="93"/>
        <v>676480</v>
      </c>
      <c r="L2352" s="4" t="s">
        <v>3387</v>
      </c>
      <c r="M2352" s="4" t="s">
        <v>3106</v>
      </c>
      <c r="N2352" t="s">
        <v>7069</v>
      </c>
      <c r="O2352" s="22">
        <f>+VLOOKUP(E2352,[2]Sheet1!C$957:L$1170,9,0)</f>
        <v>676480</v>
      </c>
      <c r="P2352" s="22">
        <f t="shared" ref="P2352:P2389" si="99">+O2352-K2352</f>
        <v>0</v>
      </c>
      <c r="Q2352" s="1">
        <f>+VLOOKUP(E2352,[2]Sheet1!C$957:L$1170,10,0)</f>
        <v>45448</v>
      </c>
    </row>
    <row r="2353" spans="1:17" hidden="1" x14ac:dyDescent="0.2">
      <c r="C2353" s="8">
        <v>45405</v>
      </c>
      <c r="D2353" s="4" t="s">
        <v>6552</v>
      </c>
      <c r="E2353">
        <f t="shared" si="98"/>
        <v>18723</v>
      </c>
      <c r="F2353" s="4" t="s">
        <v>5545</v>
      </c>
      <c r="G2353" s="4" t="s">
        <v>6553</v>
      </c>
      <c r="H2353" s="12">
        <v>626370</v>
      </c>
      <c r="I2353" s="11" t="s">
        <v>548</v>
      </c>
      <c r="J2353" s="12">
        <v>50110</v>
      </c>
      <c r="K2353" s="12">
        <f t="shared" ref="K2353:K2389" si="100">+H2353+J2353</f>
        <v>676480</v>
      </c>
      <c r="L2353" s="4" t="s">
        <v>3387</v>
      </c>
      <c r="M2353" s="4" t="s">
        <v>3106</v>
      </c>
      <c r="N2353" t="s">
        <v>7069</v>
      </c>
      <c r="O2353" s="22">
        <f>+VLOOKUP(E2353,[2]Sheet1!C$957:L$1170,9,0)</f>
        <v>676480</v>
      </c>
      <c r="P2353" s="22">
        <f t="shared" si="99"/>
        <v>0</v>
      </c>
      <c r="Q2353" s="1">
        <f>+VLOOKUP(E2353,[2]Sheet1!C$957:L$1170,10,0)</f>
        <v>45448</v>
      </c>
    </row>
    <row r="2354" spans="1:17" hidden="1" x14ac:dyDescent="0.2">
      <c r="C2354" s="8">
        <v>45405</v>
      </c>
      <c r="D2354" s="4" t="s">
        <v>6554</v>
      </c>
      <c r="E2354">
        <f t="shared" si="98"/>
        <v>18724</v>
      </c>
      <c r="F2354" s="4" t="s">
        <v>5545</v>
      </c>
      <c r="G2354" s="4" t="s">
        <v>6555</v>
      </c>
      <c r="H2354" s="12">
        <v>501096</v>
      </c>
      <c r="I2354" s="11" t="s">
        <v>548</v>
      </c>
      <c r="J2354" s="12">
        <v>40088</v>
      </c>
      <c r="K2354" s="12">
        <f t="shared" si="100"/>
        <v>541184</v>
      </c>
      <c r="L2354" s="4" t="s">
        <v>3387</v>
      </c>
      <c r="M2354" s="4" t="s">
        <v>3106</v>
      </c>
      <c r="N2354" t="s">
        <v>7069</v>
      </c>
      <c r="O2354" s="22">
        <f>+VLOOKUP(E2354,[2]Sheet1!C$957:L$1170,9,0)</f>
        <v>541184</v>
      </c>
      <c r="P2354" s="22">
        <f t="shared" si="99"/>
        <v>0</v>
      </c>
      <c r="Q2354" s="1">
        <f>+VLOOKUP(E2354,[2]Sheet1!C$957:L$1170,10,0)</f>
        <v>45448</v>
      </c>
    </row>
    <row r="2355" spans="1:17" hidden="1" x14ac:dyDescent="0.2">
      <c r="C2355" s="8">
        <v>45405</v>
      </c>
      <c r="D2355" s="4" t="s">
        <v>6556</v>
      </c>
      <c r="E2355">
        <f t="shared" si="98"/>
        <v>18725</v>
      </c>
      <c r="F2355" s="4" t="s">
        <v>5545</v>
      </c>
      <c r="G2355" s="4" t="s">
        <v>6557</v>
      </c>
      <c r="H2355" s="12">
        <v>501096</v>
      </c>
      <c r="I2355" s="11" t="s">
        <v>548</v>
      </c>
      <c r="J2355" s="12">
        <v>40088</v>
      </c>
      <c r="K2355" s="12">
        <f t="shared" si="100"/>
        <v>541184</v>
      </c>
      <c r="L2355" s="4" t="s">
        <v>3387</v>
      </c>
      <c r="M2355" s="4" t="s">
        <v>3106</v>
      </c>
      <c r="N2355" t="s">
        <v>7069</v>
      </c>
      <c r="O2355" s="22">
        <f>+VLOOKUP(E2355,[2]Sheet1!C$957:L$1170,9,0)</f>
        <v>541184</v>
      </c>
      <c r="P2355" s="22">
        <f t="shared" si="99"/>
        <v>0</v>
      </c>
      <c r="Q2355" s="1">
        <f>+VLOOKUP(E2355,[2]Sheet1!C$957:L$1170,10,0)</f>
        <v>45448</v>
      </c>
    </row>
    <row r="2356" spans="1:17" hidden="1" x14ac:dyDescent="0.2">
      <c r="A2356" t="str">
        <f>+RIGHT(G2356,LEN(G2356)-11)</f>
        <v>RRS20240419556HN2034</v>
      </c>
      <c r="B2356" t="s">
        <v>19559</v>
      </c>
      <c r="C2356" s="8">
        <v>45406</v>
      </c>
      <c r="D2356" s="4" t="s">
        <v>6558</v>
      </c>
      <c r="E2356">
        <f t="shared" si="98"/>
        <v>7249</v>
      </c>
      <c r="F2356" s="4" t="s">
        <v>5520</v>
      </c>
      <c r="G2356" s="4" t="s">
        <v>6559</v>
      </c>
      <c r="H2356" s="12">
        <v>-125274</v>
      </c>
      <c r="I2356" s="11" t="s">
        <v>548</v>
      </c>
      <c r="J2356" s="12">
        <v>-10022</v>
      </c>
      <c r="K2356" s="12">
        <f t="shared" si="100"/>
        <v>-135296</v>
      </c>
      <c r="L2356" s="4" t="s">
        <v>3387</v>
      </c>
      <c r="M2356" s="4" t="s">
        <v>3106</v>
      </c>
      <c r="N2356" t="s">
        <v>7069</v>
      </c>
      <c r="O2356" s="22">
        <f>+VLOOKUP(E2356,[2]Sheet1!C$957:L$1170,9,0)</f>
        <v>-135296</v>
      </c>
      <c r="P2356" s="22">
        <f t="shared" si="99"/>
        <v>0</v>
      </c>
      <c r="Q2356" s="1">
        <f>+VLOOKUP(E2356,[2]Sheet1!C$957:L$1170,10,0)</f>
        <v>45448</v>
      </c>
    </row>
    <row r="2357" spans="1:17" hidden="1" x14ac:dyDescent="0.2">
      <c r="C2357" s="8">
        <v>45406</v>
      </c>
      <c r="D2357" s="4" t="s">
        <v>6560</v>
      </c>
      <c r="E2357">
        <f t="shared" si="98"/>
        <v>18799</v>
      </c>
      <c r="F2357" s="4" t="s">
        <v>5545</v>
      </c>
      <c r="G2357" s="4" t="s">
        <v>6561</v>
      </c>
      <c r="H2357" s="12">
        <v>626370</v>
      </c>
      <c r="I2357" s="11" t="s">
        <v>548</v>
      </c>
      <c r="J2357" s="12">
        <v>50110</v>
      </c>
      <c r="K2357" s="12">
        <f t="shared" si="100"/>
        <v>676480</v>
      </c>
      <c r="L2357" s="4" t="s">
        <v>3387</v>
      </c>
      <c r="M2357" s="4" t="s">
        <v>3106</v>
      </c>
      <c r="N2357" t="s">
        <v>7069</v>
      </c>
      <c r="O2357" s="22">
        <f>+VLOOKUP(E2357,[2]Sheet1!C$957:L$1170,9,0)</f>
        <v>676480</v>
      </c>
      <c r="P2357" s="22">
        <f t="shared" si="99"/>
        <v>0</v>
      </c>
      <c r="Q2357" s="1">
        <f>+VLOOKUP(E2357,[2]Sheet1!C$957:L$1170,10,0)</f>
        <v>45448</v>
      </c>
    </row>
    <row r="2358" spans="1:17" hidden="1" x14ac:dyDescent="0.2">
      <c r="C2358" s="8">
        <v>45406</v>
      </c>
      <c r="D2358" s="4" t="s">
        <v>6562</v>
      </c>
      <c r="E2358">
        <f t="shared" si="98"/>
        <v>18800</v>
      </c>
      <c r="F2358" s="4" t="s">
        <v>5545</v>
      </c>
      <c r="G2358" s="4" t="s">
        <v>6563</v>
      </c>
      <c r="H2358" s="12">
        <v>501096</v>
      </c>
      <c r="I2358" s="11" t="s">
        <v>548</v>
      </c>
      <c r="J2358" s="12">
        <v>40088</v>
      </c>
      <c r="K2358" s="12">
        <f t="shared" si="100"/>
        <v>541184</v>
      </c>
      <c r="L2358" s="4" t="s">
        <v>3387</v>
      </c>
      <c r="M2358" s="4" t="s">
        <v>3106</v>
      </c>
      <c r="N2358" t="s">
        <v>7069</v>
      </c>
      <c r="O2358" s="22">
        <f>+VLOOKUP(E2358,[2]Sheet1!C$957:L$1170,9,0)</f>
        <v>541184</v>
      </c>
      <c r="P2358" s="22">
        <f t="shared" si="99"/>
        <v>0</v>
      </c>
      <c r="Q2358" s="1">
        <f>+VLOOKUP(E2358,[2]Sheet1!C$957:L$1170,10,0)</f>
        <v>45448</v>
      </c>
    </row>
    <row r="2359" spans="1:17" hidden="1" x14ac:dyDescent="0.2">
      <c r="C2359" s="8">
        <v>45406</v>
      </c>
      <c r="D2359" s="4" t="s">
        <v>6564</v>
      </c>
      <c r="E2359">
        <f t="shared" si="98"/>
        <v>18801</v>
      </c>
      <c r="F2359" s="4" t="s">
        <v>5545</v>
      </c>
      <c r="G2359" s="4" t="s">
        <v>6565</v>
      </c>
      <c r="H2359" s="12">
        <v>501096</v>
      </c>
      <c r="I2359" s="11" t="s">
        <v>548</v>
      </c>
      <c r="J2359" s="12">
        <v>40088</v>
      </c>
      <c r="K2359" s="12">
        <f t="shared" si="100"/>
        <v>541184</v>
      </c>
      <c r="L2359" s="4" t="s">
        <v>3387</v>
      </c>
      <c r="M2359" s="4" t="s">
        <v>3106</v>
      </c>
      <c r="N2359" t="s">
        <v>7069</v>
      </c>
      <c r="O2359" s="22">
        <f>+VLOOKUP(E2359,[2]Sheet1!C$957:L$1170,9,0)</f>
        <v>541184</v>
      </c>
      <c r="P2359" s="22">
        <f t="shared" si="99"/>
        <v>0</v>
      </c>
      <c r="Q2359" s="1">
        <f>+VLOOKUP(E2359,[2]Sheet1!C$957:L$1170,10,0)</f>
        <v>45448</v>
      </c>
    </row>
    <row r="2360" spans="1:17" hidden="1" x14ac:dyDescent="0.2">
      <c r="C2360" s="8">
        <v>45406</v>
      </c>
      <c r="D2360" s="4" t="s">
        <v>6566</v>
      </c>
      <c r="E2360">
        <f t="shared" si="98"/>
        <v>18802</v>
      </c>
      <c r="F2360" s="4" t="s">
        <v>5545</v>
      </c>
      <c r="G2360" s="4" t="s">
        <v>6567</v>
      </c>
      <c r="H2360" s="12">
        <v>501096</v>
      </c>
      <c r="I2360" s="11" t="s">
        <v>548</v>
      </c>
      <c r="J2360" s="12">
        <v>40088</v>
      </c>
      <c r="K2360" s="12">
        <f t="shared" si="100"/>
        <v>541184</v>
      </c>
      <c r="L2360" s="4" t="s">
        <v>3387</v>
      </c>
      <c r="M2360" s="4" t="s">
        <v>3106</v>
      </c>
      <c r="N2360" t="s">
        <v>7069</v>
      </c>
      <c r="O2360" s="22">
        <f>+VLOOKUP(E2360,[2]Sheet1!C$957:L$1170,9,0)</f>
        <v>541184</v>
      </c>
      <c r="P2360" s="22">
        <f t="shared" si="99"/>
        <v>0</v>
      </c>
      <c r="Q2360" s="1">
        <f>+VLOOKUP(E2360,[2]Sheet1!C$957:L$1170,10,0)</f>
        <v>45448</v>
      </c>
    </row>
    <row r="2361" spans="1:17" hidden="1" x14ac:dyDescent="0.2">
      <c r="C2361" s="8">
        <v>45407</v>
      </c>
      <c r="D2361" s="4" t="s">
        <v>6568</v>
      </c>
      <c r="E2361">
        <f t="shared" si="98"/>
        <v>19724</v>
      </c>
      <c r="F2361" s="4" t="s">
        <v>5545</v>
      </c>
      <c r="G2361" s="4" t="s">
        <v>6569</v>
      </c>
      <c r="H2361" s="12">
        <v>626370</v>
      </c>
      <c r="I2361" s="11" t="s">
        <v>548</v>
      </c>
      <c r="J2361" s="12">
        <v>50110</v>
      </c>
      <c r="K2361" s="12">
        <f t="shared" si="100"/>
        <v>676480</v>
      </c>
      <c r="L2361" s="4" t="s">
        <v>3387</v>
      </c>
      <c r="M2361" s="4" t="s">
        <v>3106</v>
      </c>
      <c r="N2361" t="s">
        <v>7069</v>
      </c>
      <c r="O2361" s="22">
        <f>+VLOOKUP(E2361,[2]Sheet1!C$957:L$1170,9,0)</f>
        <v>676480</v>
      </c>
      <c r="P2361" s="22">
        <f t="shared" si="99"/>
        <v>0</v>
      </c>
      <c r="Q2361" s="1">
        <f>+VLOOKUP(E2361,[2]Sheet1!C$957:L$1170,10,0)</f>
        <v>45448</v>
      </c>
    </row>
    <row r="2362" spans="1:17" hidden="1" x14ac:dyDescent="0.2">
      <c r="C2362" s="8">
        <v>45407</v>
      </c>
      <c r="D2362" s="4" t="s">
        <v>6570</v>
      </c>
      <c r="E2362">
        <f t="shared" si="98"/>
        <v>19725</v>
      </c>
      <c r="F2362" s="4" t="s">
        <v>5545</v>
      </c>
      <c r="G2362" s="4" t="s">
        <v>6571</v>
      </c>
      <c r="H2362" s="12">
        <v>501096</v>
      </c>
      <c r="I2362" s="11" t="s">
        <v>548</v>
      </c>
      <c r="J2362" s="12">
        <v>40088</v>
      </c>
      <c r="K2362" s="12">
        <f t="shared" si="100"/>
        <v>541184</v>
      </c>
      <c r="L2362" s="4" t="s">
        <v>3387</v>
      </c>
      <c r="M2362" s="4" t="s">
        <v>3106</v>
      </c>
      <c r="N2362" t="s">
        <v>7069</v>
      </c>
      <c r="O2362" s="22">
        <f>+VLOOKUP(E2362,[2]Sheet1!C$957:L$1170,9,0)</f>
        <v>541184</v>
      </c>
      <c r="P2362" s="22">
        <f t="shared" si="99"/>
        <v>0</v>
      </c>
      <c r="Q2362" s="1">
        <f>+VLOOKUP(E2362,[2]Sheet1!C$957:L$1170,10,0)</f>
        <v>45448</v>
      </c>
    </row>
    <row r="2363" spans="1:17" hidden="1" x14ac:dyDescent="0.2">
      <c r="C2363" s="8">
        <v>45407</v>
      </c>
      <c r="D2363" s="4" t="s">
        <v>6572</v>
      </c>
      <c r="E2363">
        <f t="shared" si="98"/>
        <v>19726</v>
      </c>
      <c r="F2363" s="4" t="s">
        <v>5545</v>
      </c>
      <c r="G2363" s="4" t="s">
        <v>6573</v>
      </c>
      <c r="H2363" s="12">
        <v>626370</v>
      </c>
      <c r="I2363" s="11" t="s">
        <v>548</v>
      </c>
      <c r="J2363" s="12">
        <v>50110</v>
      </c>
      <c r="K2363" s="12">
        <f t="shared" si="100"/>
        <v>676480</v>
      </c>
      <c r="L2363" s="4" t="s">
        <v>3387</v>
      </c>
      <c r="M2363" s="4" t="s">
        <v>3106</v>
      </c>
      <c r="N2363" t="s">
        <v>7069</v>
      </c>
      <c r="O2363" s="22">
        <f>+VLOOKUP(E2363,[2]Sheet1!C$957:L$1170,9,0)</f>
        <v>676480</v>
      </c>
      <c r="P2363" s="22">
        <f t="shared" si="99"/>
        <v>0</v>
      </c>
      <c r="Q2363" s="1">
        <f>+VLOOKUP(E2363,[2]Sheet1!C$957:L$1170,10,0)</f>
        <v>45448</v>
      </c>
    </row>
    <row r="2364" spans="1:17" hidden="1" x14ac:dyDescent="0.2">
      <c r="C2364" s="8">
        <v>45407</v>
      </c>
      <c r="D2364" s="4" t="s">
        <v>6574</v>
      </c>
      <c r="E2364">
        <f t="shared" si="98"/>
        <v>19727</v>
      </c>
      <c r="F2364" s="4" t="s">
        <v>5545</v>
      </c>
      <c r="G2364" s="4" t="s">
        <v>6575</v>
      </c>
      <c r="H2364" s="12">
        <v>501096</v>
      </c>
      <c r="I2364" s="11" t="s">
        <v>548</v>
      </c>
      <c r="J2364" s="12">
        <v>40088</v>
      </c>
      <c r="K2364" s="12">
        <f t="shared" si="100"/>
        <v>541184</v>
      </c>
      <c r="L2364" s="4" t="s">
        <v>3387</v>
      </c>
      <c r="M2364" s="4" t="s">
        <v>3106</v>
      </c>
      <c r="N2364" t="s">
        <v>7069</v>
      </c>
      <c r="O2364" s="22">
        <f>+VLOOKUP(E2364,[2]Sheet1!C$957:L$1170,9,0)</f>
        <v>541184</v>
      </c>
      <c r="P2364" s="22">
        <f t="shared" si="99"/>
        <v>0</v>
      </c>
      <c r="Q2364" s="1">
        <f>+VLOOKUP(E2364,[2]Sheet1!C$957:L$1170,10,0)</f>
        <v>45448</v>
      </c>
    </row>
    <row r="2365" spans="1:17" hidden="1" x14ac:dyDescent="0.2">
      <c r="C2365" s="8">
        <v>45407</v>
      </c>
      <c r="D2365" s="4" t="s">
        <v>6576</v>
      </c>
      <c r="E2365">
        <f t="shared" si="98"/>
        <v>19728</v>
      </c>
      <c r="F2365" s="4" t="s">
        <v>5545</v>
      </c>
      <c r="G2365" s="4" t="s">
        <v>6577</v>
      </c>
      <c r="H2365" s="12">
        <v>501096</v>
      </c>
      <c r="I2365" s="11" t="s">
        <v>548</v>
      </c>
      <c r="J2365" s="12">
        <v>40088</v>
      </c>
      <c r="K2365" s="12">
        <f t="shared" si="100"/>
        <v>541184</v>
      </c>
      <c r="L2365" s="4" t="s">
        <v>3387</v>
      </c>
      <c r="M2365" s="4" t="s">
        <v>3106</v>
      </c>
      <c r="N2365" t="s">
        <v>7069</v>
      </c>
      <c r="O2365" s="22">
        <f>+VLOOKUP(E2365,[2]Sheet1!C$957:L$1170,9,0)</f>
        <v>541184</v>
      </c>
      <c r="P2365" s="22">
        <f t="shared" si="99"/>
        <v>0</v>
      </c>
      <c r="Q2365" s="1">
        <f>+VLOOKUP(E2365,[2]Sheet1!C$957:L$1170,10,0)</f>
        <v>45448</v>
      </c>
    </row>
    <row r="2366" spans="1:17" hidden="1" x14ac:dyDescent="0.2">
      <c r="C2366" s="8">
        <v>45407</v>
      </c>
      <c r="D2366" s="4" t="s">
        <v>6578</v>
      </c>
      <c r="E2366">
        <f t="shared" si="98"/>
        <v>19729</v>
      </c>
      <c r="F2366" s="4" t="s">
        <v>5545</v>
      </c>
      <c r="G2366" s="4" t="s">
        <v>6579</v>
      </c>
      <c r="H2366" s="12">
        <v>501096</v>
      </c>
      <c r="I2366" s="11" t="s">
        <v>548</v>
      </c>
      <c r="J2366" s="12">
        <v>40088</v>
      </c>
      <c r="K2366" s="12">
        <f t="shared" si="100"/>
        <v>541184</v>
      </c>
      <c r="L2366" s="4" t="s">
        <v>3387</v>
      </c>
      <c r="M2366" s="4" t="s">
        <v>3106</v>
      </c>
      <c r="N2366" t="s">
        <v>7069</v>
      </c>
      <c r="O2366" s="22">
        <f>+VLOOKUP(E2366,[2]Sheet1!C$957:L$1170,9,0)</f>
        <v>541184</v>
      </c>
      <c r="P2366" s="22">
        <f t="shared" si="99"/>
        <v>0</v>
      </c>
      <c r="Q2366" s="1">
        <f>+VLOOKUP(E2366,[2]Sheet1!C$957:L$1170,10,0)</f>
        <v>45448</v>
      </c>
    </row>
    <row r="2367" spans="1:17" hidden="1" x14ac:dyDescent="0.2">
      <c r="C2367" s="8">
        <v>45407</v>
      </c>
      <c r="D2367" s="4" t="s">
        <v>6580</v>
      </c>
      <c r="E2367">
        <f t="shared" si="98"/>
        <v>19730</v>
      </c>
      <c r="F2367" s="4" t="s">
        <v>5545</v>
      </c>
      <c r="G2367" s="4" t="s">
        <v>6581</v>
      </c>
      <c r="H2367" s="12">
        <v>626370</v>
      </c>
      <c r="I2367" s="11" t="s">
        <v>548</v>
      </c>
      <c r="J2367" s="12">
        <v>50110</v>
      </c>
      <c r="K2367" s="12">
        <f t="shared" si="100"/>
        <v>676480</v>
      </c>
      <c r="L2367" s="4" t="s">
        <v>3387</v>
      </c>
      <c r="M2367" s="4" t="s">
        <v>3106</v>
      </c>
      <c r="N2367" t="s">
        <v>7069</v>
      </c>
      <c r="O2367" s="22">
        <f>+VLOOKUP(E2367,[2]Sheet1!C$957:L$1170,9,0)</f>
        <v>676480</v>
      </c>
      <c r="P2367" s="22">
        <f t="shared" si="99"/>
        <v>0</v>
      </c>
      <c r="Q2367" s="1">
        <f>+VLOOKUP(E2367,[2]Sheet1!C$957:L$1170,10,0)</f>
        <v>45448</v>
      </c>
    </row>
    <row r="2368" spans="1:17" hidden="1" x14ac:dyDescent="0.2">
      <c r="C2368" s="8">
        <v>45407</v>
      </c>
      <c r="D2368" s="4" t="s">
        <v>6582</v>
      </c>
      <c r="E2368">
        <f t="shared" si="98"/>
        <v>19731</v>
      </c>
      <c r="F2368" s="4" t="s">
        <v>5545</v>
      </c>
      <c r="G2368" s="4" t="s">
        <v>6583</v>
      </c>
      <c r="H2368" s="12">
        <v>501096</v>
      </c>
      <c r="I2368" s="11" t="s">
        <v>548</v>
      </c>
      <c r="J2368" s="12">
        <v>40088</v>
      </c>
      <c r="K2368" s="12">
        <f t="shared" si="100"/>
        <v>541184</v>
      </c>
      <c r="L2368" s="4" t="s">
        <v>3387</v>
      </c>
      <c r="M2368" s="4" t="s">
        <v>3106</v>
      </c>
      <c r="N2368" t="s">
        <v>7069</v>
      </c>
      <c r="O2368" s="22">
        <f>+VLOOKUP(E2368,[2]Sheet1!C$957:L$1170,9,0)</f>
        <v>541184</v>
      </c>
      <c r="P2368" s="22">
        <f t="shared" si="99"/>
        <v>0</v>
      </c>
      <c r="Q2368" s="1">
        <f>+VLOOKUP(E2368,[2]Sheet1!C$957:L$1170,10,0)</f>
        <v>45448</v>
      </c>
    </row>
    <row r="2369" spans="1:17" hidden="1" x14ac:dyDescent="0.2">
      <c r="C2369" s="8">
        <v>45407</v>
      </c>
      <c r="D2369" s="4" t="s">
        <v>6584</v>
      </c>
      <c r="E2369">
        <f t="shared" si="98"/>
        <v>19734</v>
      </c>
      <c r="F2369" s="4" t="s">
        <v>5545</v>
      </c>
      <c r="G2369" s="4" t="s">
        <v>6585</v>
      </c>
      <c r="H2369" s="12">
        <v>501096</v>
      </c>
      <c r="I2369" s="11" t="s">
        <v>548</v>
      </c>
      <c r="J2369" s="12">
        <v>40088</v>
      </c>
      <c r="K2369" s="12">
        <f t="shared" si="100"/>
        <v>541184</v>
      </c>
      <c r="L2369" s="4" t="s">
        <v>3387</v>
      </c>
      <c r="M2369" s="4" t="s">
        <v>3106</v>
      </c>
      <c r="N2369" t="s">
        <v>7069</v>
      </c>
      <c r="O2369" s="22">
        <f>+VLOOKUP(E2369,[2]Sheet1!C$957:L$1170,9,0)</f>
        <v>541184</v>
      </c>
      <c r="P2369" s="22">
        <f t="shared" si="99"/>
        <v>0</v>
      </c>
      <c r="Q2369" s="1">
        <f>+VLOOKUP(E2369,[2]Sheet1!C$957:L$1170,10,0)</f>
        <v>45448</v>
      </c>
    </row>
    <row r="2370" spans="1:17" hidden="1" x14ac:dyDescent="0.2">
      <c r="C2370" s="8">
        <v>45407</v>
      </c>
      <c r="D2370" s="4" t="s">
        <v>6586</v>
      </c>
      <c r="E2370">
        <f t="shared" si="98"/>
        <v>19736</v>
      </c>
      <c r="F2370" s="4" t="s">
        <v>5545</v>
      </c>
      <c r="G2370" s="4" t="s">
        <v>6587</v>
      </c>
      <c r="H2370" s="12">
        <v>501096</v>
      </c>
      <c r="I2370" s="11" t="s">
        <v>548</v>
      </c>
      <c r="J2370" s="12">
        <v>40088</v>
      </c>
      <c r="K2370" s="12">
        <f t="shared" si="100"/>
        <v>541184</v>
      </c>
      <c r="L2370" s="4" t="s">
        <v>3387</v>
      </c>
      <c r="M2370" s="4" t="s">
        <v>3106</v>
      </c>
      <c r="N2370" t="s">
        <v>7069</v>
      </c>
      <c r="O2370" s="22">
        <f>+VLOOKUP(E2370,[2]Sheet1!C$957:L$1170,9,0)</f>
        <v>541184</v>
      </c>
      <c r="P2370" s="22">
        <f t="shared" si="99"/>
        <v>0</v>
      </c>
      <c r="Q2370" s="1">
        <f>+VLOOKUP(E2370,[2]Sheet1!C$957:L$1170,10,0)</f>
        <v>45448</v>
      </c>
    </row>
    <row r="2371" spans="1:17" hidden="1" x14ac:dyDescent="0.2">
      <c r="C2371" s="8">
        <v>45407</v>
      </c>
      <c r="D2371" s="4" t="s">
        <v>6588</v>
      </c>
      <c r="E2371">
        <f t="shared" si="98"/>
        <v>19738</v>
      </c>
      <c r="F2371" s="4" t="s">
        <v>5545</v>
      </c>
      <c r="G2371" s="4" t="s">
        <v>6589</v>
      </c>
      <c r="H2371" s="12">
        <v>626370</v>
      </c>
      <c r="I2371" s="11" t="s">
        <v>548</v>
      </c>
      <c r="J2371" s="12">
        <v>50110</v>
      </c>
      <c r="K2371" s="12">
        <f t="shared" si="100"/>
        <v>676480</v>
      </c>
      <c r="L2371" s="4" t="s">
        <v>3387</v>
      </c>
      <c r="M2371" s="4" t="s">
        <v>3106</v>
      </c>
      <c r="N2371" t="s">
        <v>7069</v>
      </c>
      <c r="O2371" s="22">
        <f>+VLOOKUP(E2371,[2]Sheet1!C$957:L$1170,9,0)</f>
        <v>676480</v>
      </c>
      <c r="P2371" s="22">
        <f t="shared" si="99"/>
        <v>0</v>
      </c>
      <c r="Q2371" s="1">
        <f>+VLOOKUP(E2371,[2]Sheet1!C$957:L$1170,10,0)</f>
        <v>45448</v>
      </c>
    </row>
    <row r="2372" spans="1:17" hidden="1" x14ac:dyDescent="0.2">
      <c r="C2372" s="8">
        <v>45407</v>
      </c>
      <c r="D2372" s="4" t="s">
        <v>6590</v>
      </c>
      <c r="E2372">
        <f t="shared" si="98"/>
        <v>19740</v>
      </c>
      <c r="F2372" s="4" t="s">
        <v>5545</v>
      </c>
      <c r="G2372" s="4" t="s">
        <v>6591</v>
      </c>
      <c r="H2372" s="12">
        <v>626370</v>
      </c>
      <c r="I2372" s="11" t="s">
        <v>548</v>
      </c>
      <c r="J2372" s="12">
        <v>50110</v>
      </c>
      <c r="K2372" s="12">
        <f t="shared" si="100"/>
        <v>676480</v>
      </c>
      <c r="L2372" s="4" t="s">
        <v>3387</v>
      </c>
      <c r="M2372" s="4" t="s">
        <v>3106</v>
      </c>
      <c r="N2372" t="s">
        <v>7069</v>
      </c>
      <c r="O2372" s="22">
        <f>+VLOOKUP(E2372,[2]Sheet1!C$957:L$1170,9,0)</f>
        <v>676480</v>
      </c>
      <c r="P2372" s="22">
        <f t="shared" si="99"/>
        <v>0</v>
      </c>
      <c r="Q2372" s="1">
        <f>+VLOOKUP(E2372,[2]Sheet1!C$957:L$1170,10,0)</f>
        <v>45448</v>
      </c>
    </row>
    <row r="2373" spans="1:17" hidden="1" x14ac:dyDescent="0.2">
      <c r="A2373" t="str">
        <f t="shared" ref="A2373:A2389" si="101">+RIGHT(G2373,LEN(G2373)-11)</f>
        <v>RRS20240423947HN2238</v>
      </c>
      <c r="B2373" t="s">
        <v>19560</v>
      </c>
      <c r="C2373" s="8">
        <v>45408</v>
      </c>
      <c r="D2373" s="4" t="s">
        <v>6592</v>
      </c>
      <c r="E2373">
        <f t="shared" si="98"/>
        <v>7415</v>
      </c>
      <c r="F2373" s="4" t="s">
        <v>5520</v>
      </c>
      <c r="G2373" s="4" t="s">
        <v>6593</v>
      </c>
      <c r="H2373" s="12">
        <v>-62637</v>
      </c>
      <c r="I2373" s="11" t="s">
        <v>548</v>
      </c>
      <c r="J2373" s="12">
        <v>-5011</v>
      </c>
      <c r="K2373" s="12">
        <f t="shared" si="100"/>
        <v>-67648</v>
      </c>
      <c r="L2373" s="4" t="s">
        <v>3387</v>
      </c>
      <c r="M2373" s="4" t="s">
        <v>3106</v>
      </c>
      <c r="N2373" t="s">
        <v>7069</v>
      </c>
      <c r="O2373" s="22">
        <f>+VLOOKUP(E2373,[2]Sheet1!C$957:L$1170,9,0)</f>
        <v>-67648</v>
      </c>
      <c r="P2373" s="22">
        <f t="shared" si="99"/>
        <v>0</v>
      </c>
      <c r="Q2373" s="1">
        <f>+VLOOKUP(E2373,[2]Sheet1!C$957:L$1170,10,0)</f>
        <v>45448</v>
      </c>
    </row>
    <row r="2374" spans="1:17" hidden="1" x14ac:dyDescent="0.2">
      <c r="A2374" t="str">
        <f t="shared" si="101"/>
        <v>RRS20240423942HN2171</v>
      </c>
      <c r="B2374" t="s">
        <v>19561</v>
      </c>
      <c r="C2374" s="8">
        <v>45408</v>
      </c>
      <c r="D2374" s="4" t="s">
        <v>6594</v>
      </c>
      <c r="E2374">
        <f t="shared" si="98"/>
        <v>7416</v>
      </c>
      <c r="F2374" s="4" t="s">
        <v>5520</v>
      </c>
      <c r="G2374" s="4" t="s">
        <v>6595</v>
      </c>
      <c r="H2374" s="12">
        <v>-62637</v>
      </c>
      <c r="I2374" s="11" t="s">
        <v>548</v>
      </c>
      <c r="J2374" s="12">
        <v>-5011</v>
      </c>
      <c r="K2374" s="12">
        <f t="shared" si="100"/>
        <v>-67648</v>
      </c>
      <c r="L2374" s="4" t="s">
        <v>3387</v>
      </c>
      <c r="M2374" s="4" t="s">
        <v>3106</v>
      </c>
      <c r="N2374" t="s">
        <v>7069</v>
      </c>
      <c r="O2374" s="22">
        <f>+VLOOKUP(E2374,[2]Sheet1!C$957:L$1170,9,0)</f>
        <v>-67648</v>
      </c>
      <c r="P2374" s="22">
        <f t="shared" si="99"/>
        <v>0</v>
      </c>
      <c r="Q2374" s="1">
        <f>+VLOOKUP(E2374,[2]Sheet1!C$957:L$1170,10,0)</f>
        <v>45448</v>
      </c>
    </row>
    <row r="2375" spans="1:17" hidden="1" x14ac:dyDescent="0.2">
      <c r="A2375" t="str">
        <f t="shared" si="101"/>
        <v>RRS20240423944HN2086</v>
      </c>
      <c r="B2375" t="s">
        <v>19562</v>
      </c>
      <c r="C2375" s="8">
        <v>45408</v>
      </c>
      <c r="D2375" s="4" t="s">
        <v>6596</v>
      </c>
      <c r="E2375">
        <f t="shared" si="98"/>
        <v>7417</v>
      </c>
      <c r="F2375" s="4" t="s">
        <v>5520</v>
      </c>
      <c r="G2375" s="4" t="s">
        <v>6597</v>
      </c>
      <c r="H2375" s="12">
        <v>-62637</v>
      </c>
      <c r="I2375" s="11" t="s">
        <v>548</v>
      </c>
      <c r="J2375" s="12">
        <v>-5011</v>
      </c>
      <c r="K2375" s="12">
        <f t="shared" si="100"/>
        <v>-67648</v>
      </c>
      <c r="L2375" s="4" t="s">
        <v>3387</v>
      </c>
      <c r="M2375" s="4" t="s">
        <v>3106</v>
      </c>
      <c r="N2375" t="s">
        <v>7069</v>
      </c>
      <c r="O2375" s="22">
        <f>+VLOOKUP(E2375,[2]Sheet1!C$957:L$1170,9,0)</f>
        <v>-67648</v>
      </c>
      <c r="P2375" s="22">
        <f t="shared" si="99"/>
        <v>0</v>
      </c>
      <c r="Q2375" s="1">
        <f>+VLOOKUP(E2375,[2]Sheet1!C$957:L$1170,10,0)</f>
        <v>45448</v>
      </c>
    </row>
    <row r="2376" spans="1:17" hidden="1" x14ac:dyDescent="0.2">
      <c r="A2376" t="str">
        <f t="shared" si="101"/>
        <v>RRS20240424079HN2048</v>
      </c>
      <c r="B2376" t="s">
        <v>19563</v>
      </c>
      <c r="C2376" s="8">
        <v>45408</v>
      </c>
      <c r="D2376" s="4" t="s">
        <v>6598</v>
      </c>
      <c r="E2376">
        <f t="shared" si="98"/>
        <v>7418</v>
      </c>
      <c r="F2376" s="4" t="s">
        <v>5520</v>
      </c>
      <c r="G2376" s="4" t="s">
        <v>6599</v>
      </c>
      <c r="H2376" s="12">
        <v>-313185</v>
      </c>
      <c r="I2376" s="11" t="s">
        <v>548</v>
      </c>
      <c r="J2376" s="12">
        <v>-25055</v>
      </c>
      <c r="K2376" s="12">
        <f t="shared" si="100"/>
        <v>-338240</v>
      </c>
      <c r="L2376" s="4" t="s">
        <v>3387</v>
      </c>
      <c r="M2376" s="4" t="s">
        <v>3106</v>
      </c>
      <c r="N2376" t="s">
        <v>7069</v>
      </c>
      <c r="O2376" s="22">
        <f>+VLOOKUP(E2376,[2]Sheet1!C$957:L$1170,9,0)</f>
        <v>-338240</v>
      </c>
      <c r="P2376" s="22">
        <f t="shared" si="99"/>
        <v>0</v>
      </c>
      <c r="Q2376" s="1">
        <f>+VLOOKUP(E2376,[2]Sheet1!C$957:L$1170,10,0)</f>
        <v>45448</v>
      </c>
    </row>
    <row r="2377" spans="1:17" hidden="1" x14ac:dyDescent="0.2">
      <c r="A2377" t="str">
        <f t="shared" si="101"/>
        <v>RRS20240422769HN2172</v>
      </c>
      <c r="B2377" t="s">
        <v>19564</v>
      </c>
      <c r="C2377" s="8">
        <v>45408</v>
      </c>
      <c r="D2377" s="4" t="s">
        <v>6600</v>
      </c>
      <c r="E2377">
        <f t="shared" si="98"/>
        <v>7419</v>
      </c>
      <c r="F2377" s="4" t="s">
        <v>5520</v>
      </c>
      <c r="G2377" s="4" t="s">
        <v>6601</v>
      </c>
      <c r="H2377" s="12">
        <v>-125274</v>
      </c>
      <c r="I2377" s="11" t="s">
        <v>548</v>
      </c>
      <c r="J2377" s="12">
        <v>-10022</v>
      </c>
      <c r="K2377" s="12">
        <f t="shared" si="100"/>
        <v>-135296</v>
      </c>
      <c r="L2377" s="4" t="s">
        <v>3387</v>
      </c>
      <c r="M2377" s="4" t="s">
        <v>3106</v>
      </c>
      <c r="N2377" t="s">
        <v>7069</v>
      </c>
      <c r="O2377" s="22">
        <f>+VLOOKUP(E2377,[2]Sheet1!C$957:L$1170,9,0)</f>
        <v>-135296</v>
      </c>
      <c r="P2377" s="22">
        <f t="shared" si="99"/>
        <v>0</v>
      </c>
      <c r="Q2377" s="1">
        <f>+VLOOKUP(E2377,[2]Sheet1!C$957:L$1170,10,0)</f>
        <v>45448</v>
      </c>
    </row>
    <row r="2378" spans="1:17" hidden="1" x14ac:dyDescent="0.2">
      <c r="A2378" t="str">
        <f t="shared" si="101"/>
        <v>RRS20240424046HN2063</v>
      </c>
      <c r="B2378" t="s">
        <v>19565</v>
      </c>
      <c r="C2378" s="8">
        <v>45408</v>
      </c>
      <c r="D2378" s="4" t="s">
        <v>6602</v>
      </c>
      <c r="E2378">
        <f t="shared" si="98"/>
        <v>7420</v>
      </c>
      <c r="F2378" s="4" t="s">
        <v>5520</v>
      </c>
      <c r="G2378" s="4" t="s">
        <v>6603</v>
      </c>
      <c r="H2378" s="12">
        <v>-375822</v>
      </c>
      <c r="I2378" s="11" t="s">
        <v>548</v>
      </c>
      <c r="J2378" s="12">
        <v>-30066</v>
      </c>
      <c r="K2378" s="12">
        <f t="shared" si="100"/>
        <v>-405888</v>
      </c>
      <c r="L2378" s="4" t="s">
        <v>3387</v>
      </c>
      <c r="M2378" s="4" t="s">
        <v>3106</v>
      </c>
      <c r="N2378" t="s">
        <v>7069</v>
      </c>
      <c r="O2378" s="22">
        <f>+VLOOKUP(E2378,[2]Sheet1!C$957:L$1170,9,0)</f>
        <v>-405888</v>
      </c>
      <c r="P2378" s="22">
        <f t="shared" si="99"/>
        <v>0</v>
      </c>
      <c r="Q2378" s="1">
        <f>+VLOOKUP(E2378,[2]Sheet1!C$957:L$1170,10,0)</f>
        <v>45448</v>
      </c>
    </row>
    <row r="2379" spans="1:17" hidden="1" x14ac:dyDescent="0.2">
      <c r="A2379" t="str">
        <f t="shared" si="101"/>
        <v>RRS20240401791HN2206</v>
      </c>
      <c r="B2379" t="s">
        <v>19566</v>
      </c>
      <c r="C2379" s="8">
        <v>45408</v>
      </c>
      <c r="D2379" s="4" t="s">
        <v>6604</v>
      </c>
      <c r="E2379">
        <f t="shared" si="98"/>
        <v>7421</v>
      </c>
      <c r="F2379" s="4" t="s">
        <v>5520</v>
      </c>
      <c r="G2379" s="4" t="s">
        <v>6605</v>
      </c>
      <c r="H2379" s="12">
        <v>-62637</v>
      </c>
      <c r="I2379" s="11" t="s">
        <v>548</v>
      </c>
      <c r="J2379" s="12">
        <v>-5011</v>
      </c>
      <c r="K2379" s="12">
        <f t="shared" si="100"/>
        <v>-67648</v>
      </c>
      <c r="L2379" s="4" t="s">
        <v>3387</v>
      </c>
      <c r="M2379" s="4" t="s">
        <v>3106</v>
      </c>
      <c r="N2379" t="s">
        <v>6626</v>
      </c>
      <c r="O2379" s="22">
        <f>+VLOOKUP(E2379,[2]Sheet1!C$817:L$956,9,0)</f>
        <v>-67648</v>
      </c>
      <c r="P2379" s="22">
        <f t="shared" si="99"/>
        <v>0</v>
      </c>
      <c r="Q2379" s="1">
        <f>+VLOOKUP(E2379,[2]Sheet1!C$817:L$956,10,0)</f>
        <v>45418</v>
      </c>
    </row>
    <row r="2380" spans="1:17" hidden="1" x14ac:dyDescent="0.2">
      <c r="A2380" t="str">
        <f t="shared" si="101"/>
        <v>RRS20240420596HN2087</v>
      </c>
      <c r="B2380" t="s">
        <v>19567</v>
      </c>
      <c r="C2380" s="8">
        <v>45411</v>
      </c>
      <c r="D2380" s="4" t="s">
        <v>6606</v>
      </c>
      <c r="E2380">
        <f t="shared" si="98"/>
        <v>7516</v>
      </c>
      <c r="F2380" s="4" t="s">
        <v>5520</v>
      </c>
      <c r="G2380" s="4" t="s">
        <v>6607</v>
      </c>
      <c r="H2380" s="12">
        <v>-125274</v>
      </c>
      <c r="I2380" s="11" t="s">
        <v>548</v>
      </c>
      <c r="J2380" s="12">
        <v>-10022</v>
      </c>
      <c r="K2380" s="12">
        <f t="shared" si="100"/>
        <v>-135296</v>
      </c>
      <c r="L2380" s="4" t="s">
        <v>3387</v>
      </c>
      <c r="M2380" s="4" t="s">
        <v>3106</v>
      </c>
      <c r="N2380" t="s">
        <v>7069</v>
      </c>
      <c r="O2380" s="22">
        <f>+VLOOKUP(E2380,[2]Sheet1!C$957:L$1170,9,0)</f>
        <v>-135296</v>
      </c>
      <c r="P2380" s="22">
        <f t="shared" si="99"/>
        <v>0</v>
      </c>
      <c r="Q2380" s="1">
        <f>+VLOOKUP(E2380,[2]Sheet1!C$957:L$1170,10,0)</f>
        <v>45448</v>
      </c>
    </row>
    <row r="2381" spans="1:17" hidden="1" x14ac:dyDescent="0.2">
      <c r="A2381" t="str">
        <f t="shared" si="101"/>
        <v>RRS20240424055HN2020</v>
      </c>
      <c r="B2381" t="s">
        <v>19568</v>
      </c>
      <c r="C2381" s="8">
        <v>45411</v>
      </c>
      <c r="D2381" s="4" t="s">
        <v>6608</v>
      </c>
      <c r="E2381">
        <f t="shared" si="98"/>
        <v>7517</v>
      </c>
      <c r="F2381" s="4" t="s">
        <v>5520</v>
      </c>
      <c r="G2381" s="4" t="s">
        <v>6609</v>
      </c>
      <c r="H2381" s="12">
        <v>-187911</v>
      </c>
      <c r="I2381" s="11" t="s">
        <v>548</v>
      </c>
      <c r="J2381" s="12">
        <v>-15033</v>
      </c>
      <c r="K2381" s="12">
        <f t="shared" si="100"/>
        <v>-202944</v>
      </c>
      <c r="L2381" s="4" t="s">
        <v>3387</v>
      </c>
      <c r="M2381" s="4" t="s">
        <v>3106</v>
      </c>
      <c r="N2381" t="s">
        <v>7069</v>
      </c>
      <c r="O2381" s="22">
        <f>+VLOOKUP(E2381,[2]Sheet1!C$957:L$1170,9,0)</f>
        <v>-202944</v>
      </c>
      <c r="P2381" s="22">
        <f t="shared" si="99"/>
        <v>0</v>
      </c>
      <c r="Q2381" s="1">
        <f>+VLOOKUP(E2381,[2]Sheet1!C$957:L$1170,10,0)</f>
        <v>45448</v>
      </c>
    </row>
    <row r="2382" spans="1:17" hidden="1" x14ac:dyDescent="0.2">
      <c r="A2382" t="str">
        <f t="shared" si="101"/>
        <v>RRS20240426243HN2206</v>
      </c>
      <c r="B2382" t="s">
        <v>19569</v>
      </c>
      <c r="C2382" s="8">
        <v>45411</v>
      </c>
      <c r="D2382" s="4" t="s">
        <v>6610</v>
      </c>
      <c r="E2382">
        <f t="shared" si="98"/>
        <v>7518</v>
      </c>
      <c r="F2382" s="4" t="s">
        <v>5520</v>
      </c>
      <c r="G2382" s="4" t="s">
        <v>6611</v>
      </c>
      <c r="H2382" s="12">
        <v>-250548</v>
      </c>
      <c r="I2382" s="11" t="s">
        <v>548</v>
      </c>
      <c r="J2382" s="12">
        <v>-20044</v>
      </c>
      <c r="K2382" s="12">
        <f t="shared" si="100"/>
        <v>-270592</v>
      </c>
      <c r="L2382" s="4" t="s">
        <v>3387</v>
      </c>
      <c r="M2382" s="4" t="s">
        <v>3106</v>
      </c>
      <c r="N2382" t="s">
        <v>7069</v>
      </c>
      <c r="O2382" s="22">
        <f>+VLOOKUP(E2382,[2]Sheet1!C$957:L$1170,9,0)</f>
        <v>-270592</v>
      </c>
      <c r="P2382" s="22">
        <f t="shared" si="99"/>
        <v>0</v>
      </c>
      <c r="Q2382" s="1">
        <f>+VLOOKUP(E2382,[2]Sheet1!C$957:L$1170,10,0)</f>
        <v>45448</v>
      </c>
    </row>
    <row r="2383" spans="1:17" hidden="1" x14ac:dyDescent="0.2">
      <c r="A2383" t="str">
        <f t="shared" si="101"/>
        <v>RRS20240426230ND8001</v>
      </c>
      <c r="B2383" t="s">
        <v>19570</v>
      </c>
      <c r="C2383" s="8">
        <v>45412</v>
      </c>
      <c r="D2383" s="4" t="s">
        <v>6612</v>
      </c>
      <c r="E2383">
        <f t="shared" si="98"/>
        <v>91</v>
      </c>
      <c r="F2383" s="4" t="s">
        <v>5641</v>
      </c>
      <c r="G2383" s="4" t="s">
        <v>6613</v>
      </c>
      <c r="H2383" s="12">
        <v>-375822</v>
      </c>
      <c r="I2383" s="11" t="s">
        <v>548</v>
      </c>
      <c r="J2383" s="12">
        <v>-30066</v>
      </c>
      <c r="K2383" s="12">
        <f t="shared" si="100"/>
        <v>-405888</v>
      </c>
      <c r="L2383" s="4" t="s">
        <v>646</v>
      </c>
      <c r="M2383" s="4" t="s">
        <v>4552</v>
      </c>
      <c r="N2383" t="s">
        <v>7069</v>
      </c>
      <c r="O2383" s="22">
        <f>+VLOOKUP(E2383,[2]Sheet1!C$957:L$1170,9,0)</f>
        <v>-405888</v>
      </c>
      <c r="P2383" s="22">
        <f t="shared" si="99"/>
        <v>0</v>
      </c>
      <c r="Q2383" s="1">
        <f>+VLOOKUP(E2383,[2]Sheet1!C$957:L$1170,10,0)</f>
        <v>45448</v>
      </c>
    </row>
    <row r="2384" spans="1:17" hidden="1" x14ac:dyDescent="0.2">
      <c r="A2384" t="str">
        <f t="shared" si="101"/>
        <v>RRS20240423872HP6007</v>
      </c>
      <c r="B2384" t="s">
        <v>19571</v>
      </c>
      <c r="C2384" s="8">
        <v>45412</v>
      </c>
      <c r="D2384" s="4" t="s">
        <v>6614</v>
      </c>
      <c r="E2384">
        <f t="shared" si="98"/>
        <v>154</v>
      </c>
      <c r="F2384" s="4" t="s">
        <v>5622</v>
      </c>
      <c r="G2384" s="4" t="s">
        <v>6615</v>
      </c>
      <c r="H2384" s="12">
        <v>-125274</v>
      </c>
      <c r="I2384" s="11" t="s">
        <v>548</v>
      </c>
      <c r="J2384" s="12">
        <v>-10022</v>
      </c>
      <c r="K2384" s="12">
        <f t="shared" si="100"/>
        <v>-135296</v>
      </c>
      <c r="L2384" s="4" t="s">
        <v>313</v>
      </c>
      <c r="M2384" s="4" t="s">
        <v>1554</v>
      </c>
      <c r="N2384" t="s">
        <v>7069</v>
      </c>
      <c r="O2384" s="22">
        <f>+VLOOKUP(E2384,[2]Sheet1!C$957:L$1170,9,0)</f>
        <v>-135296</v>
      </c>
      <c r="P2384" s="22">
        <f t="shared" si="99"/>
        <v>0</v>
      </c>
      <c r="Q2384" s="1">
        <f>+VLOOKUP(E2384,[2]Sheet1!C$957:L$1170,10,0)</f>
        <v>45448</v>
      </c>
    </row>
    <row r="2385" spans="1:17" hidden="1" x14ac:dyDescent="0.2">
      <c r="A2385" t="str">
        <f t="shared" si="101"/>
        <v>RRS20240422693HN2118</v>
      </c>
      <c r="B2385" t="s">
        <v>19572</v>
      </c>
      <c r="C2385" s="8">
        <v>45412</v>
      </c>
      <c r="D2385" s="4" t="s">
        <v>6616</v>
      </c>
      <c r="E2385">
        <f t="shared" si="98"/>
        <v>7709</v>
      </c>
      <c r="F2385" s="4" t="s">
        <v>5520</v>
      </c>
      <c r="G2385" s="4" t="s">
        <v>6617</v>
      </c>
      <c r="H2385" s="12">
        <v>-250548</v>
      </c>
      <c r="I2385" s="11" t="s">
        <v>548</v>
      </c>
      <c r="J2385" s="12">
        <v>-20044</v>
      </c>
      <c r="K2385" s="12">
        <f t="shared" si="100"/>
        <v>-270592</v>
      </c>
      <c r="L2385" s="4" t="s">
        <v>3387</v>
      </c>
      <c r="M2385" s="4" t="s">
        <v>3106</v>
      </c>
      <c r="N2385" t="s">
        <v>7069</v>
      </c>
      <c r="O2385" s="22">
        <f>+VLOOKUP(E2385,[2]Sheet1!C$957:L$1170,9,0)</f>
        <v>-270592</v>
      </c>
      <c r="P2385" s="22">
        <f t="shared" si="99"/>
        <v>0</v>
      </c>
      <c r="Q2385" s="1">
        <f>+VLOOKUP(E2385,[2]Sheet1!C$957:L$1170,10,0)</f>
        <v>45448</v>
      </c>
    </row>
    <row r="2386" spans="1:17" hidden="1" x14ac:dyDescent="0.2">
      <c r="A2386" t="str">
        <f t="shared" si="101"/>
        <v>RRS20240426240HN2145</v>
      </c>
      <c r="B2386" t="s">
        <v>19573</v>
      </c>
      <c r="C2386" s="8">
        <v>45412</v>
      </c>
      <c r="D2386" s="4" t="s">
        <v>6618</v>
      </c>
      <c r="E2386">
        <f t="shared" si="98"/>
        <v>7716</v>
      </c>
      <c r="F2386" s="4" t="s">
        <v>5520</v>
      </c>
      <c r="G2386" s="4" t="s">
        <v>6619</v>
      </c>
      <c r="H2386" s="12">
        <v>-62637</v>
      </c>
      <c r="I2386" s="11" t="s">
        <v>548</v>
      </c>
      <c r="J2386" s="12">
        <v>-5011</v>
      </c>
      <c r="K2386" s="12">
        <f t="shared" si="100"/>
        <v>-67648</v>
      </c>
      <c r="L2386" s="4" t="s">
        <v>3387</v>
      </c>
      <c r="M2386" s="4" t="s">
        <v>3106</v>
      </c>
      <c r="N2386" t="s">
        <v>7069</v>
      </c>
      <c r="O2386" s="22">
        <f>+VLOOKUP(E2386,[2]Sheet1!C$957:L$1170,9,0)</f>
        <v>-67648</v>
      </c>
      <c r="P2386" s="22">
        <f t="shared" si="99"/>
        <v>0</v>
      </c>
      <c r="Q2386" s="1">
        <f>+VLOOKUP(E2386,[2]Sheet1!C$957:L$1170,10,0)</f>
        <v>45448</v>
      </c>
    </row>
    <row r="2387" spans="1:17" hidden="1" x14ac:dyDescent="0.2">
      <c r="A2387" t="str">
        <f t="shared" si="101"/>
        <v>RRS20240413029HN2040</v>
      </c>
      <c r="B2387" t="s">
        <v>19574</v>
      </c>
      <c r="C2387" s="8">
        <v>45412</v>
      </c>
      <c r="D2387" s="4" t="s">
        <v>6620</v>
      </c>
      <c r="E2387">
        <f t="shared" si="98"/>
        <v>7758</v>
      </c>
      <c r="F2387" s="4" t="s">
        <v>5520</v>
      </c>
      <c r="G2387" s="4" t="s">
        <v>6621</v>
      </c>
      <c r="H2387" s="12">
        <v>-125274</v>
      </c>
      <c r="I2387" s="11" t="s">
        <v>548</v>
      </c>
      <c r="J2387" s="12">
        <v>-10022</v>
      </c>
      <c r="K2387" s="12">
        <f t="shared" si="100"/>
        <v>-135296</v>
      </c>
      <c r="L2387" s="4" t="s">
        <v>3387</v>
      </c>
      <c r="M2387" s="4" t="s">
        <v>3106</v>
      </c>
      <c r="N2387" t="s">
        <v>7069</v>
      </c>
      <c r="O2387" s="22">
        <f>+VLOOKUP(E2387,[2]Sheet1!C$957:L$1170,9,0)</f>
        <v>-135296</v>
      </c>
      <c r="P2387" s="22">
        <f t="shared" si="99"/>
        <v>0</v>
      </c>
      <c r="Q2387" s="1">
        <f>+VLOOKUP(E2387,[2]Sheet1!C$957:L$1170,10,0)</f>
        <v>45448</v>
      </c>
    </row>
    <row r="2388" spans="1:17" hidden="1" x14ac:dyDescent="0.2">
      <c r="A2388" t="str">
        <f t="shared" si="101"/>
        <v>RRS20240425190HN2029</v>
      </c>
      <c r="B2388" t="s">
        <v>19575</v>
      </c>
      <c r="C2388" s="8">
        <v>45412</v>
      </c>
      <c r="D2388" s="4" t="s">
        <v>6622</v>
      </c>
      <c r="E2388">
        <f t="shared" si="98"/>
        <v>7759</v>
      </c>
      <c r="F2388" s="4" t="s">
        <v>5520</v>
      </c>
      <c r="G2388" s="4" t="s">
        <v>6623</v>
      </c>
      <c r="H2388" s="12">
        <v>-125274</v>
      </c>
      <c r="I2388" s="11" t="s">
        <v>548</v>
      </c>
      <c r="J2388" s="12">
        <v>-10022</v>
      </c>
      <c r="K2388" s="12">
        <f t="shared" si="100"/>
        <v>-135296</v>
      </c>
      <c r="L2388" s="4" t="s">
        <v>3387</v>
      </c>
      <c r="M2388" s="4" t="s">
        <v>3106</v>
      </c>
      <c r="N2388" t="s">
        <v>7069</v>
      </c>
      <c r="O2388" s="22">
        <f>+VLOOKUP(E2388,[2]Sheet1!C$957:L$1170,9,0)</f>
        <v>-135296</v>
      </c>
      <c r="P2388" s="22">
        <f t="shared" si="99"/>
        <v>0</v>
      </c>
      <c r="Q2388" s="1">
        <f>+VLOOKUP(E2388,[2]Sheet1!C$957:L$1170,10,0)</f>
        <v>45448</v>
      </c>
    </row>
    <row r="2389" spans="1:17" hidden="1" x14ac:dyDescent="0.2">
      <c r="A2389" t="str">
        <f t="shared" si="101"/>
        <v>RRS20240425195HN2178</v>
      </c>
      <c r="B2389" t="s">
        <v>19576</v>
      </c>
      <c r="C2389" s="8">
        <v>45412</v>
      </c>
      <c r="D2389" s="4" t="s">
        <v>6624</v>
      </c>
      <c r="E2389">
        <f t="shared" si="98"/>
        <v>7760</v>
      </c>
      <c r="F2389" s="4" t="s">
        <v>5520</v>
      </c>
      <c r="G2389" s="4" t="s">
        <v>6625</v>
      </c>
      <c r="H2389" s="12">
        <v>-187911</v>
      </c>
      <c r="I2389" s="11" t="s">
        <v>548</v>
      </c>
      <c r="J2389" s="12">
        <v>-15033</v>
      </c>
      <c r="K2389" s="12">
        <f t="shared" si="100"/>
        <v>-202944</v>
      </c>
      <c r="L2389" s="4" t="s">
        <v>3387</v>
      </c>
      <c r="M2389" s="4" t="s">
        <v>3106</v>
      </c>
      <c r="N2389" t="s">
        <v>7069</v>
      </c>
      <c r="O2389" s="22">
        <f>+VLOOKUP(E2389,[2]Sheet1!C$957:L$1170,9,0)</f>
        <v>-202944</v>
      </c>
      <c r="P2389" s="22">
        <f t="shared" si="99"/>
        <v>0</v>
      </c>
      <c r="Q2389" s="1">
        <f>+VLOOKUP(E2389,[2]Sheet1!C$957:L$1170,10,0)</f>
        <v>45448</v>
      </c>
    </row>
    <row r="2390" spans="1:17" hidden="1" x14ac:dyDescent="0.2">
      <c r="C2390" s="8">
        <v>45414</v>
      </c>
      <c r="D2390" s="4" t="s">
        <v>6627</v>
      </c>
      <c r="E2390">
        <f t="shared" si="98"/>
        <v>20041</v>
      </c>
      <c r="F2390" s="4" t="s">
        <v>5545</v>
      </c>
      <c r="G2390" s="4" t="s">
        <v>6867</v>
      </c>
      <c r="H2390" s="12">
        <v>501096</v>
      </c>
      <c r="I2390" s="11" t="s">
        <v>548</v>
      </c>
      <c r="J2390" s="12">
        <v>40088</v>
      </c>
      <c r="K2390" s="12">
        <f>+H2390+J2390</f>
        <v>541184</v>
      </c>
      <c r="L2390" s="4" t="s">
        <v>3387</v>
      </c>
      <c r="M2390" s="4" t="s">
        <v>3106</v>
      </c>
      <c r="N2390" t="s">
        <v>7492</v>
      </c>
      <c r="O2390" s="22">
        <f>+VLOOKUP(E2390,[2]Sheet1!C$1171:L$1403,9,0)</f>
        <v>541184</v>
      </c>
      <c r="P2390" s="22">
        <f t="shared" ref="P2390:P2453" si="102">+O2390-K2390</f>
        <v>0</v>
      </c>
      <c r="Q2390" s="1">
        <f>+VLOOKUP(E2390,[2]Sheet1!C$1171:L$1403,10,0)</f>
        <v>45478</v>
      </c>
    </row>
    <row r="2391" spans="1:17" hidden="1" x14ac:dyDescent="0.2">
      <c r="C2391" s="8">
        <v>45414</v>
      </c>
      <c r="D2391" s="4" t="s">
        <v>6628</v>
      </c>
      <c r="E2391">
        <f t="shared" si="98"/>
        <v>20075</v>
      </c>
      <c r="F2391" s="4" t="s">
        <v>5545</v>
      </c>
      <c r="G2391" s="4" t="s">
        <v>6868</v>
      </c>
      <c r="H2391" s="12">
        <v>313185</v>
      </c>
      <c r="I2391" s="11" t="s">
        <v>548</v>
      </c>
      <c r="J2391" s="12">
        <v>25055</v>
      </c>
      <c r="K2391" s="12">
        <f t="shared" ref="K2391:K2454" si="103">+H2391+J2391</f>
        <v>338240</v>
      </c>
      <c r="L2391" s="4" t="s">
        <v>3387</v>
      </c>
      <c r="M2391" s="4" t="s">
        <v>3106</v>
      </c>
      <c r="N2391" t="s">
        <v>7492</v>
      </c>
      <c r="O2391" s="22">
        <f>+VLOOKUP(E2391,[2]Sheet1!C$1171:L$1403,9,0)</f>
        <v>338240</v>
      </c>
      <c r="P2391" s="22">
        <f t="shared" si="102"/>
        <v>0</v>
      </c>
      <c r="Q2391" s="1">
        <f>+VLOOKUP(E2391,[2]Sheet1!C$1171:L$1403,10,0)</f>
        <v>45478</v>
      </c>
    </row>
    <row r="2392" spans="1:17" hidden="1" x14ac:dyDescent="0.2">
      <c r="C2392" s="8">
        <v>45414</v>
      </c>
      <c r="D2392" s="4" t="s">
        <v>6629</v>
      </c>
      <c r="E2392">
        <f t="shared" si="98"/>
        <v>20076</v>
      </c>
      <c r="F2392" s="4" t="s">
        <v>5545</v>
      </c>
      <c r="G2392" s="4" t="s">
        <v>6869</v>
      </c>
      <c r="H2392" s="12">
        <v>626370</v>
      </c>
      <c r="I2392" s="11" t="s">
        <v>548</v>
      </c>
      <c r="J2392" s="12">
        <v>50110</v>
      </c>
      <c r="K2392" s="12">
        <f t="shared" si="103"/>
        <v>676480</v>
      </c>
      <c r="L2392" s="4" t="s">
        <v>3387</v>
      </c>
      <c r="M2392" s="4" t="s">
        <v>3106</v>
      </c>
      <c r="N2392" t="s">
        <v>7492</v>
      </c>
      <c r="O2392" s="22">
        <f>+VLOOKUP(E2392,[2]Sheet1!C$1171:L$1403,9,0)</f>
        <v>676480</v>
      </c>
      <c r="P2392" s="22">
        <f t="shared" si="102"/>
        <v>0</v>
      </c>
      <c r="Q2392" s="1">
        <f>+VLOOKUP(E2392,[2]Sheet1!C$1171:L$1403,10,0)</f>
        <v>45478</v>
      </c>
    </row>
    <row r="2393" spans="1:17" hidden="1" x14ac:dyDescent="0.2">
      <c r="C2393" s="8">
        <v>45414</v>
      </c>
      <c r="D2393" s="4" t="s">
        <v>6630</v>
      </c>
      <c r="E2393">
        <f t="shared" si="98"/>
        <v>20077</v>
      </c>
      <c r="F2393" s="4" t="s">
        <v>5545</v>
      </c>
      <c r="G2393" s="4" t="s">
        <v>6870</v>
      </c>
      <c r="H2393" s="12">
        <v>626370</v>
      </c>
      <c r="I2393" s="11" t="s">
        <v>548</v>
      </c>
      <c r="J2393" s="12">
        <v>50110</v>
      </c>
      <c r="K2393" s="12">
        <f t="shared" si="103"/>
        <v>676480</v>
      </c>
      <c r="L2393" s="4" t="s">
        <v>3387</v>
      </c>
      <c r="M2393" s="4" t="s">
        <v>3106</v>
      </c>
      <c r="N2393" t="s">
        <v>7492</v>
      </c>
      <c r="O2393" s="22">
        <f>+VLOOKUP(E2393,[2]Sheet1!C$1171:L$1403,9,0)</f>
        <v>676480</v>
      </c>
      <c r="P2393" s="22">
        <f t="shared" si="102"/>
        <v>0</v>
      </c>
      <c r="Q2393" s="1">
        <f>+VLOOKUP(E2393,[2]Sheet1!C$1171:L$1403,10,0)</f>
        <v>45478</v>
      </c>
    </row>
    <row r="2394" spans="1:17" hidden="1" x14ac:dyDescent="0.2">
      <c r="C2394" s="8">
        <v>45414</v>
      </c>
      <c r="D2394" s="4" t="s">
        <v>6631</v>
      </c>
      <c r="E2394">
        <f t="shared" si="98"/>
        <v>20078</v>
      </c>
      <c r="F2394" s="4" t="s">
        <v>5545</v>
      </c>
      <c r="G2394" s="4" t="s">
        <v>6871</v>
      </c>
      <c r="H2394" s="12">
        <v>626370</v>
      </c>
      <c r="I2394" s="11" t="s">
        <v>548</v>
      </c>
      <c r="J2394" s="12">
        <v>50110</v>
      </c>
      <c r="K2394" s="12">
        <f t="shared" si="103"/>
        <v>676480</v>
      </c>
      <c r="L2394" s="4" t="s">
        <v>3387</v>
      </c>
      <c r="M2394" s="4" t="s">
        <v>3106</v>
      </c>
      <c r="N2394" t="s">
        <v>7492</v>
      </c>
      <c r="O2394" s="22">
        <f>+VLOOKUP(E2394,[2]Sheet1!C$1171:L$1403,9,0)</f>
        <v>676480</v>
      </c>
      <c r="P2394" s="22">
        <f t="shared" si="102"/>
        <v>0</v>
      </c>
      <c r="Q2394" s="1">
        <f>+VLOOKUP(E2394,[2]Sheet1!C$1171:L$1403,10,0)</f>
        <v>45478</v>
      </c>
    </row>
    <row r="2395" spans="1:17" hidden="1" x14ac:dyDescent="0.2">
      <c r="C2395" s="8">
        <v>45414</v>
      </c>
      <c r="D2395" s="4" t="s">
        <v>6632</v>
      </c>
      <c r="E2395">
        <f t="shared" si="98"/>
        <v>20079</v>
      </c>
      <c r="F2395" s="4" t="s">
        <v>5545</v>
      </c>
      <c r="G2395" s="4" t="s">
        <v>6872</v>
      </c>
      <c r="H2395" s="12">
        <v>501096</v>
      </c>
      <c r="I2395" s="11" t="s">
        <v>548</v>
      </c>
      <c r="J2395" s="12">
        <v>40088</v>
      </c>
      <c r="K2395" s="12">
        <f t="shared" si="103"/>
        <v>541184</v>
      </c>
      <c r="L2395" s="4" t="s">
        <v>3387</v>
      </c>
      <c r="M2395" s="4" t="s">
        <v>3106</v>
      </c>
      <c r="N2395" t="s">
        <v>7492</v>
      </c>
      <c r="O2395" s="22">
        <f>+VLOOKUP(E2395,[2]Sheet1!C$1171:L$1403,9,0)</f>
        <v>541184</v>
      </c>
      <c r="P2395" s="22">
        <f t="shared" si="102"/>
        <v>0</v>
      </c>
      <c r="Q2395" s="1">
        <f>+VLOOKUP(E2395,[2]Sheet1!C$1171:L$1403,10,0)</f>
        <v>45478</v>
      </c>
    </row>
    <row r="2396" spans="1:17" hidden="1" x14ac:dyDescent="0.2">
      <c r="C2396" s="8">
        <v>45414</v>
      </c>
      <c r="D2396" s="4" t="s">
        <v>6633</v>
      </c>
      <c r="E2396">
        <f t="shared" si="98"/>
        <v>20080</v>
      </c>
      <c r="F2396" s="4" t="s">
        <v>5545</v>
      </c>
      <c r="G2396" s="4" t="s">
        <v>6873</v>
      </c>
      <c r="H2396" s="12">
        <v>626370</v>
      </c>
      <c r="I2396" s="11" t="s">
        <v>548</v>
      </c>
      <c r="J2396" s="12">
        <v>50110</v>
      </c>
      <c r="K2396" s="12">
        <f t="shared" si="103"/>
        <v>676480</v>
      </c>
      <c r="L2396" s="4" t="s">
        <v>3387</v>
      </c>
      <c r="M2396" s="4" t="s">
        <v>3106</v>
      </c>
      <c r="N2396" t="s">
        <v>8176</v>
      </c>
      <c r="O2396" s="22">
        <f>+VLOOKUP(E2396,[2]Sheet1!C$1404:L$1642,9,0)</f>
        <v>676480</v>
      </c>
      <c r="P2396" s="22">
        <f t="shared" si="102"/>
        <v>0</v>
      </c>
      <c r="Q2396" s="1">
        <f>+VLOOKUP(E2396,[2]Sheet1!C$1404:L$1642,10,0)</f>
        <v>45509</v>
      </c>
    </row>
    <row r="2397" spans="1:17" hidden="1" x14ac:dyDescent="0.2">
      <c r="C2397" s="8">
        <v>45414</v>
      </c>
      <c r="D2397" s="4" t="s">
        <v>6634</v>
      </c>
      <c r="E2397">
        <f t="shared" si="98"/>
        <v>20081</v>
      </c>
      <c r="F2397" s="4" t="s">
        <v>5545</v>
      </c>
      <c r="G2397" s="4" t="s">
        <v>6874</v>
      </c>
      <c r="H2397" s="12">
        <v>501096</v>
      </c>
      <c r="I2397" s="11" t="s">
        <v>548</v>
      </c>
      <c r="J2397" s="12">
        <v>40088</v>
      </c>
      <c r="K2397" s="12">
        <f t="shared" si="103"/>
        <v>541184</v>
      </c>
      <c r="L2397" s="4" t="s">
        <v>3387</v>
      </c>
      <c r="M2397" s="4" t="s">
        <v>3106</v>
      </c>
      <c r="N2397" t="s">
        <v>8176</v>
      </c>
      <c r="O2397" s="22">
        <f>+VLOOKUP(E2397,[2]Sheet1!C$1404:L$1642,9,0)</f>
        <v>541184</v>
      </c>
      <c r="P2397" s="22">
        <f t="shared" si="102"/>
        <v>0</v>
      </c>
      <c r="Q2397" s="1">
        <f>+VLOOKUP(E2397,[2]Sheet1!C$1404:L$1642,10,0)</f>
        <v>45509</v>
      </c>
    </row>
    <row r="2398" spans="1:17" hidden="1" x14ac:dyDescent="0.2">
      <c r="C2398" s="8">
        <v>45414</v>
      </c>
      <c r="D2398" s="4" t="s">
        <v>6635</v>
      </c>
      <c r="E2398">
        <f t="shared" si="98"/>
        <v>20082</v>
      </c>
      <c r="F2398" s="4" t="s">
        <v>5545</v>
      </c>
      <c r="G2398" s="4" t="s">
        <v>6875</v>
      </c>
      <c r="H2398" s="12">
        <v>626370</v>
      </c>
      <c r="I2398" s="11" t="s">
        <v>548</v>
      </c>
      <c r="J2398" s="12">
        <v>50110</v>
      </c>
      <c r="K2398" s="12">
        <f t="shared" si="103"/>
        <v>676480</v>
      </c>
      <c r="L2398" s="4" t="s">
        <v>3387</v>
      </c>
      <c r="M2398" s="4" t="s">
        <v>3106</v>
      </c>
      <c r="N2398" t="s">
        <v>8176</v>
      </c>
      <c r="O2398" s="22">
        <f>+VLOOKUP(E2398,[2]Sheet1!C$1404:L$1642,9,0)</f>
        <v>676480</v>
      </c>
      <c r="P2398" s="22">
        <f t="shared" si="102"/>
        <v>0</v>
      </c>
      <c r="Q2398" s="1">
        <f>+VLOOKUP(E2398,[2]Sheet1!C$1404:L$1642,10,0)</f>
        <v>45509</v>
      </c>
    </row>
    <row r="2399" spans="1:17" hidden="1" x14ac:dyDescent="0.2">
      <c r="C2399" s="8">
        <v>45414</v>
      </c>
      <c r="D2399" s="4" t="s">
        <v>6636</v>
      </c>
      <c r="E2399">
        <f t="shared" si="98"/>
        <v>20083</v>
      </c>
      <c r="F2399" s="4" t="s">
        <v>5545</v>
      </c>
      <c r="G2399" s="4" t="s">
        <v>6876</v>
      </c>
      <c r="H2399" s="12">
        <v>501096</v>
      </c>
      <c r="I2399" s="11" t="s">
        <v>548</v>
      </c>
      <c r="J2399" s="12">
        <v>40088</v>
      </c>
      <c r="K2399" s="12">
        <f t="shared" si="103"/>
        <v>541184</v>
      </c>
      <c r="L2399" s="4" t="s">
        <v>3387</v>
      </c>
      <c r="M2399" s="4" t="s">
        <v>3106</v>
      </c>
      <c r="N2399" t="s">
        <v>8176</v>
      </c>
      <c r="O2399" s="22">
        <f>+VLOOKUP(E2399,[2]Sheet1!C$1404:L$1642,9,0)</f>
        <v>541184</v>
      </c>
      <c r="P2399" s="22">
        <f t="shared" si="102"/>
        <v>0</v>
      </c>
      <c r="Q2399" s="1">
        <f>+VLOOKUP(E2399,[2]Sheet1!C$1404:L$1642,10,0)</f>
        <v>45509</v>
      </c>
    </row>
    <row r="2400" spans="1:17" hidden="1" x14ac:dyDescent="0.2">
      <c r="C2400" s="8">
        <v>45415</v>
      </c>
      <c r="D2400" s="4" t="s">
        <v>6637</v>
      </c>
      <c r="E2400">
        <f t="shared" si="98"/>
        <v>20166</v>
      </c>
      <c r="F2400" s="4" t="s">
        <v>5545</v>
      </c>
      <c r="G2400" s="4" t="s">
        <v>6877</v>
      </c>
      <c r="H2400" s="12">
        <v>501096</v>
      </c>
      <c r="I2400" s="11" t="s">
        <v>548</v>
      </c>
      <c r="J2400" s="12">
        <v>40088</v>
      </c>
      <c r="K2400" s="12">
        <f t="shared" si="103"/>
        <v>541184</v>
      </c>
      <c r="L2400" s="4" t="s">
        <v>3387</v>
      </c>
      <c r="M2400" s="4" t="s">
        <v>3106</v>
      </c>
      <c r="N2400" t="s">
        <v>7492</v>
      </c>
      <c r="O2400" s="22">
        <f>+VLOOKUP(E2400,[2]Sheet1!C$1171:L$1403,9,0)</f>
        <v>541184</v>
      </c>
      <c r="P2400" s="22">
        <f t="shared" si="102"/>
        <v>0</v>
      </c>
      <c r="Q2400" s="1">
        <f>+VLOOKUP(E2400,[2]Sheet1!C$1171:L$1403,10,0)</f>
        <v>45478</v>
      </c>
    </row>
    <row r="2401" spans="3:17" hidden="1" x14ac:dyDescent="0.2">
      <c r="C2401" s="8">
        <v>45415</v>
      </c>
      <c r="D2401" s="4" t="s">
        <v>6638</v>
      </c>
      <c r="E2401">
        <f t="shared" si="98"/>
        <v>20167</v>
      </c>
      <c r="F2401" s="4" t="s">
        <v>5545</v>
      </c>
      <c r="G2401" s="4" t="s">
        <v>6878</v>
      </c>
      <c r="H2401" s="12">
        <v>626370</v>
      </c>
      <c r="I2401" s="11" t="s">
        <v>548</v>
      </c>
      <c r="J2401" s="12">
        <v>50110</v>
      </c>
      <c r="K2401" s="12">
        <f t="shared" si="103"/>
        <v>676480</v>
      </c>
      <c r="L2401" s="4" t="s">
        <v>3387</v>
      </c>
      <c r="M2401" s="4" t="s">
        <v>3106</v>
      </c>
      <c r="N2401" t="s">
        <v>7492</v>
      </c>
      <c r="O2401" s="22">
        <f>+VLOOKUP(E2401,[2]Sheet1!C$1171:L$1403,9,0)</f>
        <v>676480</v>
      </c>
      <c r="P2401" s="22">
        <f t="shared" si="102"/>
        <v>0</v>
      </c>
      <c r="Q2401" s="1">
        <f>+VLOOKUP(E2401,[2]Sheet1!C$1171:L$1403,10,0)</f>
        <v>45478</v>
      </c>
    </row>
    <row r="2402" spans="3:17" hidden="1" x14ac:dyDescent="0.2">
      <c r="C2402" s="8">
        <v>45415</v>
      </c>
      <c r="D2402" s="4" t="s">
        <v>6639</v>
      </c>
      <c r="E2402">
        <f t="shared" si="98"/>
        <v>20168</v>
      </c>
      <c r="F2402" s="4" t="s">
        <v>5545</v>
      </c>
      <c r="G2402" s="4" t="s">
        <v>6879</v>
      </c>
      <c r="H2402" s="12">
        <v>626370</v>
      </c>
      <c r="I2402" s="11" t="s">
        <v>548</v>
      </c>
      <c r="J2402" s="12">
        <v>50110</v>
      </c>
      <c r="K2402" s="12">
        <f t="shared" si="103"/>
        <v>676480</v>
      </c>
      <c r="L2402" s="4" t="s">
        <v>3387</v>
      </c>
      <c r="M2402" s="4" t="s">
        <v>3106</v>
      </c>
      <c r="N2402" t="s">
        <v>7492</v>
      </c>
      <c r="O2402" s="22">
        <f>+VLOOKUP(E2402,[2]Sheet1!C$1171:L$1403,9,0)</f>
        <v>676480</v>
      </c>
      <c r="P2402" s="22">
        <f t="shared" si="102"/>
        <v>0</v>
      </c>
      <c r="Q2402" s="1">
        <f>+VLOOKUP(E2402,[2]Sheet1!C$1171:L$1403,10,0)</f>
        <v>45478</v>
      </c>
    </row>
    <row r="2403" spans="3:17" hidden="1" x14ac:dyDescent="0.2">
      <c r="C2403" s="8">
        <v>45415</v>
      </c>
      <c r="D2403" s="4" t="s">
        <v>6640</v>
      </c>
      <c r="E2403">
        <f t="shared" si="98"/>
        <v>20169</v>
      </c>
      <c r="F2403" s="4" t="s">
        <v>5545</v>
      </c>
      <c r="G2403" s="4" t="s">
        <v>6880</v>
      </c>
      <c r="H2403" s="12">
        <v>501096</v>
      </c>
      <c r="I2403" s="11" t="s">
        <v>548</v>
      </c>
      <c r="J2403" s="12">
        <v>40088</v>
      </c>
      <c r="K2403" s="12">
        <f t="shared" si="103"/>
        <v>541184</v>
      </c>
      <c r="L2403" s="4" t="s">
        <v>3387</v>
      </c>
      <c r="M2403" s="4" t="s">
        <v>3106</v>
      </c>
      <c r="N2403" t="s">
        <v>7492</v>
      </c>
      <c r="O2403" s="22">
        <f>+VLOOKUP(E2403,[2]Sheet1!C$1171:L$1403,9,0)</f>
        <v>541184</v>
      </c>
      <c r="P2403" s="22">
        <f t="shared" si="102"/>
        <v>0</v>
      </c>
      <c r="Q2403" s="1">
        <f>+VLOOKUP(E2403,[2]Sheet1!C$1171:L$1403,10,0)</f>
        <v>45478</v>
      </c>
    </row>
    <row r="2404" spans="3:17" hidden="1" x14ac:dyDescent="0.2">
      <c r="C2404" s="8">
        <v>45415</v>
      </c>
      <c r="D2404" s="4" t="s">
        <v>6641</v>
      </c>
      <c r="E2404">
        <f t="shared" si="98"/>
        <v>20170</v>
      </c>
      <c r="F2404" s="4" t="s">
        <v>5545</v>
      </c>
      <c r="G2404" s="4" t="s">
        <v>6881</v>
      </c>
      <c r="H2404" s="12">
        <v>626370</v>
      </c>
      <c r="I2404" s="11" t="s">
        <v>548</v>
      </c>
      <c r="J2404" s="12">
        <v>50110</v>
      </c>
      <c r="K2404" s="12">
        <f t="shared" si="103"/>
        <v>676480</v>
      </c>
      <c r="L2404" s="4" t="s">
        <v>3387</v>
      </c>
      <c r="M2404" s="4" t="s">
        <v>3106</v>
      </c>
      <c r="N2404" t="s">
        <v>8176</v>
      </c>
      <c r="O2404" s="22">
        <f>+VLOOKUP(E2404,[2]Sheet1!C$1404:L$1642,9,0)</f>
        <v>676480</v>
      </c>
      <c r="P2404" s="22">
        <f t="shared" si="102"/>
        <v>0</v>
      </c>
      <c r="Q2404" s="1">
        <f>+VLOOKUP(E2404,[2]Sheet1!C$1404:L$1642,10,0)</f>
        <v>45509</v>
      </c>
    </row>
    <row r="2405" spans="3:17" hidden="1" x14ac:dyDescent="0.2">
      <c r="C2405" s="8">
        <v>45415</v>
      </c>
      <c r="D2405" s="4" t="s">
        <v>6642</v>
      </c>
      <c r="E2405">
        <f t="shared" si="98"/>
        <v>20171</v>
      </c>
      <c r="F2405" s="4" t="s">
        <v>5545</v>
      </c>
      <c r="G2405" s="4" t="s">
        <v>6882</v>
      </c>
      <c r="H2405" s="12">
        <v>626370</v>
      </c>
      <c r="I2405" s="11" t="s">
        <v>548</v>
      </c>
      <c r="J2405" s="12">
        <v>50110</v>
      </c>
      <c r="K2405" s="12">
        <f t="shared" si="103"/>
        <v>676480</v>
      </c>
      <c r="L2405" s="4" t="s">
        <v>3387</v>
      </c>
      <c r="M2405" s="4" t="s">
        <v>3106</v>
      </c>
      <c r="N2405" t="s">
        <v>7492</v>
      </c>
      <c r="O2405" s="22">
        <f>+VLOOKUP(E2405,[2]Sheet1!C$1171:L$1403,9,0)</f>
        <v>676480</v>
      </c>
      <c r="P2405" s="22">
        <f t="shared" si="102"/>
        <v>0</v>
      </c>
      <c r="Q2405" s="1">
        <f>+VLOOKUP(E2405,[2]Sheet1!C$1171:L$1403,10,0)</f>
        <v>45478</v>
      </c>
    </row>
    <row r="2406" spans="3:17" hidden="1" x14ac:dyDescent="0.2">
      <c r="C2406" s="8">
        <v>45415</v>
      </c>
      <c r="D2406" s="4" t="s">
        <v>6643</v>
      </c>
      <c r="E2406">
        <f t="shared" si="98"/>
        <v>20172</v>
      </c>
      <c r="F2406" s="4" t="s">
        <v>5545</v>
      </c>
      <c r="G2406" s="4" t="s">
        <v>6883</v>
      </c>
      <c r="H2406" s="12">
        <v>501096</v>
      </c>
      <c r="I2406" s="11" t="s">
        <v>548</v>
      </c>
      <c r="J2406" s="12">
        <v>40088</v>
      </c>
      <c r="K2406" s="12">
        <f t="shared" si="103"/>
        <v>541184</v>
      </c>
      <c r="L2406" s="4" t="s">
        <v>3387</v>
      </c>
      <c r="M2406" s="4" t="s">
        <v>3106</v>
      </c>
      <c r="N2406" t="s">
        <v>7492</v>
      </c>
      <c r="O2406" s="22">
        <f>+VLOOKUP(E2406,[2]Sheet1!C$1171:L$1403,9,0)</f>
        <v>541184</v>
      </c>
      <c r="P2406" s="22">
        <f t="shared" si="102"/>
        <v>0</v>
      </c>
      <c r="Q2406" s="1">
        <f>+VLOOKUP(E2406,[2]Sheet1!C$1171:L$1403,10,0)</f>
        <v>45478</v>
      </c>
    </row>
    <row r="2407" spans="3:17" hidden="1" x14ac:dyDescent="0.2">
      <c r="C2407" s="8">
        <v>45415</v>
      </c>
      <c r="D2407" s="4" t="s">
        <v>6644</v>
      </c>
      <c r="E2407">
        <f t="shared" si="98"/>
        <v>20173</v>
      </c>
      <c r="F2407" s="4" t="s">
        <v>5545</v>
      </c>
      <c r="G2407" s="4" t="s">
        <v>6884</v>
      </c>
      <c r="H2407" s="12">
        <v>626370</v>
      </c>
      <c r="I2407" s="11" t="s">
        <v>548</v>
      </c>
      <c r="J2407" s="12">
        <v>50110</v>
      </c>
      <c r="K2407" s="12">
        <f t="shared" si="103"/>
        <v>676480</v>
      </c>
      <c r="L2407" s="4" t="s">
        <v>3387</v>
      </c>
      <c r="M2407" s="4" t="s">
        <v>3106</v>
      </c>
      <c r="N2407" t="s">
        <v>7492</v>
      </c>
      <c r="O2407" s="22">
        <f>+VLOOKUP(E2407,[2]Sheet1!C$1171:L$1403,9,0)</f>
        <v>676480</v>
      </c>
      <c r="P2407" s="22">
        <f t="shared" si="102"/>
        <v>0</v>
      </c>
      <c r="Q2407" s="1">
        <f>+VLOOKUP(E2407,[2]Sheet1!C$1171:L$1403,10,0)</f>
        <v>45478</v>
      </c>
    </row>
    <row r="2408" spans="3:17" hidden="1" x14ac:dyDescent="0.2">
      <c r="C2408" s="8">
        <v>45415</v>
      </c>
      <c r="D2408" s="4" t="s">
        <v>6645</v>
      </c>
      <c r="E2408">
        <f t="shared" si="98"/>
        <v>20174</v>
      </c>
      <c r="F2408" s="4" t="s">
        <v>5545</v>
      </c>
      <c r="G2408" s="4" t="s">
        <v>6885</v>
      </c>
      <c r="H2408" s="12">
        <v>626370</v>
      </c>
      <c r="I2408" s="11" t="s">
        <v>548</v>
      </c>
      <c r="J2408" s="12">
        <v>50110</v>
      </c>
      <c r="K2408" s="12">
        <f t="shared" si="103"/>
        <v>676480</v>
      </c>
      <c r="L2408" s="4" t="s">
        <v>3387</v>
      </c>
      <c r="M2408" s="4" t="s">
        <v>3106</v>
      </c>
      <c r="N2408" t="s">
        <v>7492</v>
      </c>
      <c r="O2408" s="22">
        <f>+VLOOKUP(E2408,[2]Sheet1!C$1171:L$1403,9,0)</f>
        <v>676480</v>
      </c>
      <c r="P2408" s="22">
        <f t="shared" si="102"/>
        <v>0</v>
      </c>
      <c r="Q2408" s="1">
        <f>+VLOOKUP(E2408,[2]Sheet1!C$1171:L$1403,10,0)</f>
        <v>45478</v>
      </c>
    </row>
    <row r="2409" spans="3:17" hidden="1" x14ac:dyDescent="0.2">
      <c r="C2409" s="8">
        <v>45415</v>
      </c>
      <c r="D2409" s="4" t="s">
        <v>6646</v>
      </c>
      <c r="E2409">
        <f t="shared" si="98"/>
        <v>20175</v>
      </c>
      <c r="F2409" s="4" t="s">
        <v>5545</v>
      </c>
      <c r="G2409" s="4" t="s">
        <v>6886</v>
      </c>
      <c r="H2409" s="12">
        <v>501096</v>
      </c>
      <c r="I2409" s="11" t="s">
        <v>548</v>
      </c>
      <c r="J2409" s="12">
        <v>40088</v>
      </c>
      <c r="K2409" s="12">
        <f t="shared" si="103"/>
        <v>541184</v>
      </c>
      <c r="L2409" s="4" t="s">
        <v>3387</v>
      </c>
      <c r="M2409" s="4" t="s">
        <v>3106</v>
      </c>
      <c r="N2409" t="s">
        <v>7492</v>
      </c>
      <c r="O2409" s="22">
        <f>+VLOOKUP(E2409,[2]Sheet1!C$1171:L$1403,9,0)</f>
        <v>541184</v>
      </c>
      <c r="P2409" s="22">
        <f t="shared" si="102"/>
        <v>0</v>
      </c>
      <c r="Q2409" s="1">
        <f>+VLOOKUP(E2409,[2]Sheet1!C$1171:L$1403,10,0)</f>
        <v>45478</v>
      </c>
    </row>
    <row r="2410" spans="3:17" hidden="1" x14ac:dyDescent="0.2">
      <c r="C2410" s="8">
        <v>45415</v>
      </c>
      <c r="D2410" s="4" t="s">
        <v>6647</v>
      </c>
      <c r="E2410">
        <f t="shared" ref="E2410:E2473" si="104">0+D2410</f>
        <v>20176</v>
      </c>
      <c r="F2410" s="4" t="s">
        <v>5545</v>
      </c>
      <c r="G2410" s="4" t="s">
        <v>6887</v>
      </c>
      <c r="H2410" s="12">
        <v>501096</v>
      </c>
      <c r="I2410" s="11" t="s">
        <v>548</v>
      </c>
      <c r="J2410" s="12">
        <v>40088</v>
      </c>
      <c r="K2410" s="12">
        <f t="shared" si="103"/>
        <v>541184</v>
      </c>
      <c r="L2410" s="4" t="s">
        <v>3387</v>
      </c>
      <c r="M2410" s="4" t="s">
        <v>3106</v>
      </c>
      <c r="N2410" t="s">
        <v>7492</v>
      </c>
      <c r="O2410" s="22">
        <f>+VLOOKUP(E2410,[2]Sheet1!C$1171:L$1403,9,0)</f>
        <v>541184</v>
      </c>
      <c r="P2410" s="22">
        <f t="shared" si="102"/>
        <v>0</v>
      </c>
      <c r="Q2410" s="1">
        <f>+VLOOKUP(E2410,[2]Sheet1!C$1171:L$1403,10,0)</f>
        <v>45478</v>
      </c>
    </row>
    <row r="2411" spans="3:17" hidden="1" x14ac:dyDescent="0.2">
      <c r="C2411" s="8">
        <v>45415</v>
      </c>
      <c r="D2411" s="4" t="s">
        <v>6648</v>
      </c>
      <c r="E2411">
        <f t="shared" si="104"/>
        <v>20177</v>
      </c>
      <c r="F2411" s="4" t="s">
        <v>5545</v>
      </c>
      <c r="G2411" s="4" t="s">
        <v>6888</v>
      </c>
      <c r="H2411" s="12">
        <v>626370</v>
      </c>
      <c r="I2411" s="11" t="s">
        <v>548</v>
      </c>
      <c r="J2411" s="12">
        <v>50110</v>
      </c>
      <c r="K2411" s="12">
        <f t="shared" si="103"/>
        <v>676480</v>
      </c>
      <c r="L2411" s="4" t="s">
        <v>3387</v>
      </c>
      <c r="M2411" s="4" t="s">
        <v>3106</v>
      </c>
      <c r="N2411" t="s">
        <v>7492</v>
      </c>
      <c r="O2411" s="22">
        <f>+VLOOKUP(E2411,[2]Sheet1!C$1171:L$1403,9,0)</f>
        <v>676480</v>
      </c>
      <c r="P2411" s="22">
        <f t="shared" si="102"/>
        <v>0</v>
      </c>
      <c r="Q2411" s="1">
        <f>+VLOOKUP(E2411,[2]Sheet1!C$1171:L$1403,10,0)</f>
        <v>45478</v>
      </c>
    </row>
    <row r="2412" spans="3:17" hidden="1" x14ac:dyDescent="0.2">
      <c r="C2412" s="8">
        <v>45415</v>
      </c>
      <c r="D2412" s="4" t="s">
        <v>6649</v>
      </c>
      <c r="E2412">
        <f t="shared" si="104"/>
        <v>20178</v>
      </c>
      <c r="F2412" s="4" t="s">
        <v>5545</v>
      </c>
      <c r="G2412" s="4" t="s">
        <v>6889</v>
      </c>
      <c r="H2412" s="12">
        <v>501096</v>
      </c>
      <c r="I2412" s="11" t="s">
        <v>548</v>
      </c>
      <c r="J2412" s="12">
        <v>40088</v>
      </c>
      <c r="K2412" s="12">
        <f t="shared" si="103"/>
        <v>541184</v>
      </c>
      <c r="L2412" s="4" t="s">
        <v>3387</v>
      </c>
      <c r="M2412" s="4" t="s">
        <v>3106</v>
      </c>
      <c r="N2412" t="s">
        <v>7492</v>
      </c>
      <c r="O2412" s="22">
        <f>+VLOOKUP(E2412,[2]Sheet1!C$1171:L$1403,9,0)</f>
        <v>541184</v>
      </c>
      <c r="P2412" s="22">
        <f t="shared" si="102"/>
        <v>0</v>
      </c>
      <c r="Q2412" s="1">
        <f>+VLOOKUP(E2412,[2]Sheet1!C$1171:L$1403,10,0)</f>
        <v>45478</v>
      </c>
    </row>
    <row r="2413" spans="3:17" hidden="1" x14ac:dyDescent="0.2">
      <c r="C2413" s="8">
        <v>45418</v>
      </c>
      <c r="D2413" s="4" t="s">
        <v>6650</v>
      </c>
      <c r="E2413">
        <f t="shared" si="104"/>
        <v>20320</v>
      </c>
      <c r="F2413" s="4" t="s">
        <v>5545</v>
      </c>
      <c r="G2413" s="4" t="s">
        <v>6890</v>
      </c>
      <c r="H2413" s="12">
        <v>501096</v>
      </c>
      <c r="I2413" s="11" t="s">
        <v>548</v>
      </c>
      <c r="J2413" s="12">
        <v>40088</v>
      </c>
      <c r="K2413" s="12">
        <f t="shared" si="103"/>
        <v>541184</v>
      </c>
      <c r="L2413" s="4" t="s">
        <v>3387</v>
      </c>
      <c r="M2413" s="4" t="s">
        <v>3106</v>
      </c>
      <c r="N2413" t="s">
        <v>7492</v>
      </c>
      <c r="O2413" s="22">
        <f>+VLOOKUP(E2413,[2]Sheet1!C$1171:L$1403,9,0)</f>
        <v>541184</v>
      </c>
      <c r="P2413" s="22">
        <f t="shared" si="102"/>
        <v>0</v>
      </c>
      <c r="Q2413" s="1">
        <f>+VLOOKUP(E2413,[2]Sheet1!C$1171:L$1403,10,0)</f>
        <v>45478</v>
      </c>
    </row>
    <row r="2414" spans="3:17" hidden="1" x14ac:dyDescent="0.2">
      <c r="C2414" s="8">
        <v>45418</v>
      </c>
      <c r="D2414" s="4" t="s">
        <v>6651</v>
      </c>
      <c r="E2414">
        <f t="shared" si="104"/>
        <v>20321</v>
      </c>
      <c r="F2414" s="4" t="s">
        <v>5545</v>
      </c>
      <c r="G2414" s="4" t="s">
        <v>6891</v>
      </c>
      <c r="H2414" s="12">
        <v>501096</v>
      </c>
      <c r="I2414" s="11" t="s">
        <v>548</v>
      </c>
      <c r="J2414" s="12">
        <v>40088</v>
      </c>
      <c r="K2414" s="12">
        <f t="shared" si="103"/>
        <v>541184</v>
      </c>
      <c r="L2414" s="4" t="s">
        <v>3387</v>
      </c>
      <c r="M2414" s="4" t="s">
        <v>3106</v>
      </c>
      <c r="N2414" t="s">
        <v>7492</v>
      </c>
      <c r="O2414" s="22">
        <f>+VLOOKUP(E2414,[2]Sheet1!C$1171:L$1403,9,0)</f>
        <v>541184</v>
      </c>
      <c r="P2414" s="22">
        <f t="shared" si="102"/>
        <v>0</v>
      </c>
      <c r="Q2414" s="1">
        <f>+VLOOKUP(E2414,[2]Sheet1!C$1171:L$1403,10,0)</f>
        <v>45478</v>
      </c>
    </row>
    <row r="2415" spans="3:17" hidden="1" x14ac:dyDescent="0.2">
      <c r="C2415" s="8">
        <v>45418</v>
      </c>
      <c r="D2415" s="4" t="s">
        <v>6652</v>
      </c>
      <c r="E2415">
        <f t="shared" si="104"/>
        <v>20322</v>
      </c>
      <c r="F2415" s="4" t="s">
        <v>5545</v>
      </c>
      <c r="G2415" s="4" t="s">
        <v>6892</v>
      </c>
      <c r="H2415" s="12">
        <v>501096</v>
      </c>
      <c r="I2415" s="11" t="s">
        <v>548</v>
      </c>
      <c r="J2415" s="12">
        <v>40088</v>
      </c>
      <c r="K2415" s="12">
        <f t="shared" si="103"/>
        <v>541184</v>
      </c>
      <c r="L2415" s="4" t="s">
        <v>3387</v>
      </c>
      <c r="M2415" s="4" t="s">
        <v>3106</v>
      </c>
      <c r="N2415" t="s">
        <v>7492</v>
      </c>
      <c r="O2415" s="22">
        <f>+VLOOKUP(E2415,[2]Sheet1!C$1171:L$1403,9,0)</f>
        <v>541184</v>
      </c>
      <c r="P2415" s="22">
        <f t="shared" si="102"/>
        <v>0</v>
      </c>
      <c r="Q2415" s="1">
        <f>+VLOOKUP(E2415,[2]Sheet1!C$1171:L$1403,10,0)</f>
        <v>45478</v>
      </c>
    </row>
    <row r="2416" spans="3:17" hidden="1" x14ac:dyDescent="0.2">
      <c r="C2416" s="8">
        <v>45418</v>
      </c>
      <c r="D2416" s="4" t="s">
        <v>6653</v>
      </c>
      <c r="E2416">
        <f t="shared" si="104"/>
        <v>20323</v>
      </c>
      <c r="F2416" s="4" t="s">
        <v>5545</v>
      </c>
      <c r="G2416" s="4" t="s">
        <v>6893</v>
      </c>
      <c r="H2416" s="12">
        <v>563733</v>
      </c>
      <c r="I2416" s="11" t="s">
        <v>548</v>
      </c>
      <c r="J2416" s="12">
        <v>45099</v>
      </c>
      <c r="K2416" s="12">
        <f t="shared" si="103"/>
        <v>608832</v>
      </c>
      <c r="L2416" s="4" t="s">
        <v>3387</v>
      </c>
      <c r="M2416" s="4" t="s">
        <v>3106</v>
      </c>
      <c r="N2416" t="s">
        <v>7492</v>
      </c>
      <c r="O2416" s="22">
        <f>+VLOOKUP(E2416,[2]Sheet1!C$1171:L$1403,9,0)</f>
        <v>608832</v>
      </c>
      <c r="P2416" s="22">
        <f t="shared" si="102"/>
        <v>0</v>
      </c>
      <c r="Q2416" s="1">
        <f>+VLOOKUP(E2416,[2]Sheet1!C$1171:L$1403,10,0)</f>
        <v>45478</v>
      </c>
    </row>
    <row r="2417" spans="3:17" hidden="1" x14ac:dyDescent="0.2">
      <c r="C2417" s="8">
        <v>45418</v>
      </c>
      <c r="D2417" s="4" t="s">
        <v>6654</v>
      </c>
      <c r="E2417">
        <f t="shared" si="104"/>
        <v>20324</v>
      </c>
      <c r="F2417" s="4" t="s">
        <v>5545</v>
      </c>
      <c r="G2417" s="4" t="s">
        <v>6894</v>
      </c>
      <c r="H2417" s="12">
        <v>501096</v>
      </c>
      <c r="I2417" s="11" t="s">
        <v>548</v>
      </c>
      <c r="J2417" s="12">
        <v>40088</v>
      </c>
      <c r="K2417" s="12">
        <f t="shared" si="103"/>
        <v>541184</v>
      </c>
      <c r="L2417" s="4" t="s">
        <v>3387</v>
      </c>
      <c r="M2417" s="4" t="s">
        <v>3106</v>
      </c>
      <c r="N2417" t="s">
        <v>7492</v>
      </c>
      <c r="O2417" s="22">
        <f>+VLOOKUP(E2417,[2]Sheet1!C$1171:L$1403,9,0)</f>
        <v>541184</v>
      </c>
      <c r="P2417" s="22">
        <f t="shared" si="102"/>
        <v>0</v>
      </c>
      <c r="Q2417" s="1">
        <f>+VLOOKUP(E2417,[2]Sheet1!C$1171:L$1403,10,0)</f>
        <v>45478</v>
      </c>
    </row>
    <row r="2418" spans="3:17" hidden="1" x14ac:dyDescent="0.2">
      <c r="C2418" s="8">
        <v>45418</v>
      </c>
      <c r="D2418" s="4" t="s">
        <v>6655</v>
      </c>
      <c r="E2418">
        <f t="shared" si="104"/>
        <v>20325</v>
      </c>
      <c r="F2418" s="4" t="s">
        <v>5545</v>
      </c>
      <c r="G2418" s="4" t="s">
        <v>6895</v>
      </c>
      <c r="H2418" s="12">
        <v>501096</v>
      </c>
      <c r="I2418" s="11" t="s">
        <v>548</v>
      </c>
      <c r="J2418" s="12">
        <v>40088</v>
      </c>
      <c r="K2418" s="12">
        <f t="shared" si="103"/>
        <v>541184</v>
      </c>
      <c r="L2418" s="4" t="s">
        <v>3387</v>
      </c>
      <c r="M2418" s="4" t="s">
        <v>3106</v>
      </c>
      <c r="N2418" t="s">
        <v>7492</v>
      </c>
      <c r="O2418" s="22">
        <f>+VLOOKUP(E2418,[2]Sheet1!C$1171:L$1403,9,0)</f>
        <v>541184</v>
      </c>
      <c r="P2418" s="22">
        <f t="shared" si="102"/>
        <v>0</v>
      </c>
      <c r="Q2418" s="1">
        <f>+VLOOKUP(E2418,[2]Sheet1!C$1171:L$1403,10,0)</f>
        <v>45478</v>
      </c>
    </row>
    <row r="2419" spans="3:17" hidden="1" x14ac:dyDescent="0.2">
      <c r="C2419" s="8">
        <v>45418</v>
      </c>
      <c r="D2419" s="4" t="s">
        <v>6656</v>
      </c>
      <c r="E2419">
        <f t="shared" si="104"/>
        <v>20326</v>
      </c>
      <c r="F2419" s="4" t="s">
        <v>5545</v>
      </c>
      <c r="G2419" s="4" t="s">
        <v>6896</v>
      </c>
      <c r="H2419" s="12">
        <v>501096</v>
      </c>
      <c r="I2419" s="11" t="s">
        <v>548</v>
      </c>
      <c r="J2419" s="12">
        <v>40088</v>
      </c>
      <c r="K2419" s="12">
        <f t="shared" si="103"/>
        <v>541184</v>
      </c>
      <c r="L2419" s="4" t="s">
        <v>3387</v>
      </c>
      <c r="M2419" s="4" t="s">
        <v>3106</v>
      </c>
      <c r="N2419" t="s">
        <v>7492</v>
      </c>
      <c r="O2419" s="22">
        <f>+VLOOKUP(E2419,[2]Sheet1!C$1171:L$1403,9,0)</f>
        <v>541184</v>
      </c>
      <c r="P2419" s="22">
        <f t="shared" si="102"/>
        <v>0</v>
      </c>
      <c r="Q2419" s="1">
        <f>+VLOOKUP(E2419,[2]Sheet1!C$1171:L$1403,10,0)</f>
        <v>45478</v>
      </c>
    </row>
    <row r="2420" spans="3:17" hidden="1" x14ac:dyDescent="0.2">
      <c r="C2420" s="8">
        <v>45418</v>
      </c>
      <c r="D2420" s="4" t="s">
        <v>6657</v>
      </c>
      <c r="E2420">
        <f t="shared" si="104"/>
        <v>20327</v>
      </c>
      <c r="F2420" s="4" t="s">
        <v>5545</v>
      </c>
      <c r="G2420" s="4" t="s">
        <v>6897</v>
      </c>
      <c r="H2420" s="12">
        <v>626370</v>
      </c>
      <c r="I2420" s="11" t="s">
        <v>548</v>
      </c>
      <c r="J2420" s="12">
        <v>50110</v>
      </c>
      <c r="K2420" s="12">
        <f t="shared" si="103"/>
        <v>676480</v>
      </c>
      <c r="L2420" s="4" t="s">
        <v>3387</v>
      </c>
      <c r="M2420" s="4" t="s">
        <v>3106</v>
      </c>
      <c r="N2420" t="s">
        <v>7492</v>
      </c>
      <c r="O2420" s="22">
        <f>+VLOOKUP(E2420,[2]Sheet1!C$1171:L$1403,9,0)</f>
        <v>676480</v>
      </c>
      <c r="P2420" s="22">
        <f t="shared" si="102"/>
        <v>0</v>
      </c>
      <c r="Q2420" s="1">
        <f>+VLOOKUP(E2420,[2]Sheet1!C$1171:L$1403,10,0)</f>
        <v>45478</v>
      </c>
    </row>
    <row r="2421" spans="3:17" hidden="1" x14ac:dyDescent="0.2">
      <c r="C2421" s="8">
        <v>45418</v>
      </c>
      <c r="D2421" s="4" t="s">
        <v>6658</v>
      </c>
      <c r="E2421">
        <f t="shared" si="104"/>
        <v>20328</v>
      </c>
      <c r="F2421" s="4" t="s">
        <v>5545</v>
      </c>
      <c r="G2421" s="4" t="s">
        <v>6898</v>
      </c>
      <c r="H2421" s="12">
        <v>501096</v>
      </c>
      <c r="I2421" s="11" t="s">
        <v>548</v>
      </c>
      <c r="J2421" s="12">
        <v>40088</v>
      </c>
      <c r="K2421" s="12">
        <f t="shared" si="103"/>
        <v>541184</v>
      </c>
      <c r="L2421" s="4" t="s">
        <v>3387</v>
      </c>
      <c r="M2421" s="4" t="s">
        <v>3106</v>
      </c>
      <c r="N2421" t="s">
        <v>7492</v>
      </c>
      <c r="O2421" s="22">
        <f>+VLOOKUP(E2421,[2]Sheet1!C$1171:L$1403,9,0)</f>
        <v>541184</v>
      </c>
      <c r="P2421" s="22">
        <f t="shared" si="102"/>
        <v>0</v>
      </c>
      <c r="Q2421" s="1">
        <f>+VLOOKUP(E2421,[2]Sheet1!C$1171:L$1403,10,0)</f>
        <v>45478</v>
      </c>
    </row>
    <row r="2422" spans="3:17" hidden="1" x14ac:dyDescent="0.2">
      <c r="C2422" s="8">
        <v>45418</v>
      </c>
      <c r="D2422" s="4" t="s">
        <v>6659</v>
      </c>
      <c r="E2422">
        <f t="shared" si="104"/>
        <v>20329</v>
      </c>
      <c r="F2422" s="4" t="s">
        <v>5545</v>
      </c>
      <c r="G2422" s="4" t="s">
        <v>6899</v>
      </c>
      <c r="H2422" s="12">
        <v>501096</v>
      </c>
      <c r="I2422" s="11" t="s">
        <v>548</v>
      </c>
      <c r="J2422" s="12">
        <v>40088</v>
      </c>
      <c r="K2422" s="12">
        <f t="shared" si="103"/>
        <v>541184</v>
      </c>
      <c r="L2422" s="4" t="s">
        <v>3387</v>
      </c>
      <c r="M2422" s="4" t="s">
        <v>3106</v>
      </c>
      <c r="N2422" t="s">
        <v>7492</v>
      </c>
      <c r="O2422" s="22">
        <f>+VLOOKUP(E2422,[2]Sheet1!C$1171:L$1403,9,0)</f>
        <v>541184</v>
      </c>
      <c r="P2422" s="22">
        <f t="shared" si="102"/>
        <v>0</v>
      </c>
      <c r="Q2422" s="1">
        <f>+VLOOKUP(E2422,[2]Sheet1!C$1171:L$1403,10,0)</f>
        <v>45478</v>
      </c>
    </row>
    <row r="2423" spans="3:17" hidden="1" x14ac:dyDescent="0.2">
      <c r="C2423" s="8">
        <v>45418</v>
      </c>
      <c r="D2423" s="4" t="s">
        <v>6660</v>
      </c>
      <c r="E2423">
        <f t="shared" si="104"/>
        <v>20330</v>
      </c>
      <c r="F2423" s="4" t="s">
        <v>5545</v>
      </c>
      <c r="G2423" s="4" t="s">
        <v>6900</v>
      </c>
      <c r="H2423" s="12">
        <v>626370</v>
      </c>
      <c r="I2423" s="11" t="s">
        <v>548</v>
      </c>
      <c r="J2423" s="12">
        <v>50110</v>
      </c>
      <c r="K2423" s="12">
        <f t="shared" si="103"/>
        <v>676480</v>
      </c>
      <c r="L2423" s="4" t="s">
        <v>3387</v>
      </c>
      <c r="M2423" s="4" t="s">
        <v>3106</v>
      </c>
      <c r="N2423" t="s">
        <v>7492</v>
      </c>
      <c r="O2423" s="22">
        <f>+VLOOKUP(E2423,[2]Sheet1!C$1171:L$1403,9,0)</f>
        <v>676480</v>
      </c>
      <c r="P2423" s="22">
        <f t="shared" si="102"/>
        <v>0</v>
      </c>
      <c r="Q2423" s="1">
        <f>+VLOOKUP(E2423,[2]Sheet1!C$1171:L$1403,10,0)</f>
        <v>45478</v>
      </c>
    </row>
    <row r="2424" spans="3:17" hidden="1" x14ac:dyDescent="0.2">
      <c r="C2424" s="8">
        <v>45418</v>
      </c>
      <c r="D2424" s="4" t="s">
        <v>6661</v>
      </c>
      <c r="E2424">
        <f t="shared" si="104"/>
        <v>20331</v>
      </c>
      <c r="F2424" s="4" t="s">
        <v>5545</v>
      </c>
      <c r="G2424" s="4" t="s">
        <v>6901</v>
      </c>
      <c r="H2424" s="12">
        <v>626370</v>
      </c>
      <c r="I2424" s="11" t="s">
        <v>548</v>
      </c>
      <c r="J2424" s="12">
        <v>50110</v>
      </c>
      <c r="K2424" s="12">
        <f t="shared" si="103"/>
        <v>676480</v>
      </c>
      <c r="L2424" s="4" t="s">
        <v>3387</v>
      </c>
      <c r="M2424" s="4" t="s">
        <v>3106</v>
      </c>
      <c r="N2424" t="s">
        <v>7492</v>
      </c>
      <c r="O2424" s="22">
        <f>+VLOOKUP(E2424,[2]Sheet1!C$1171:L$1403,9,0)</f>
        <v>676480</v>
      </c>
      <c r="P2424" s="22">
        <f t="shared" si="102"/>
        <v>0</v>
      </c>
      <c r="Q2424" s="1">
        <f>+VLOOKUP(E2424,[2]Sheet1!C$1171:L$1403,10,0)</f>
        <v>45478</v>
      </c>
    </row>
    <row r="2425" spans="3:17" hidden="1" x14ac:dyDescent="0.2">
      <c r="C2425" s="8">
        <v>45418</v>
      </c>
      <c r="D2425" s="4" t="s">
        <v>6662</v>
      </c>
      <c r="E2425">
        <f t="shared" si="104"/>
        <v>20332</v>
      </c>
      <c r="F2425" s="4" t="s">
        <v>5545</v>
      </c>
      <c r="G2425" s="4" t="s">
        <v>6902</v>
      </c>
      <c r="H2425" s="12">
        <v>501096</v>
      </c>
      <c r="I2425" s="11" t="s">
        <v>548</v>
      </c>
      <c r="J2425" s="12">
        <v>40088</v>
      </c>
      <c r="K2425" s="12">
        <f t="shared" si="103"/>
        <v>541184</v>
      </c>
      <c r="L2425" s="4" t="s">
        <v>3387</v>
      </c>
      <c r="M2425" s="4" t="s">
        <v>3106</v>
      </c>
      <c r="N2425" t="s">
        <v>7492</v>
      </c>
      <c r="O2425" s="22">
        <f>+VLOOKUP(E2425,[2]Sheet1!C$1171:L$1403,9,0)</f>
        <v>541184</v>
      </c>
      <c r="P2425" s="22">
        <f t="shared" si="102"/>
        <v>0</v>
      </c>
      <c r="Q2425" s="1">
        <f>+VLOOKUP(E2425,[2]Sheet1!C$1171:L$1403,10,0)</f>
        <v>45478</v>
      </c>
    </row>
    <row r="2426" spans="3:17" hidden="1" x14ac:dyDescent="0.2">
      <c r="C2426" s="8">
        <v>45418</v>
      </c>
      <c r="D2426" s="4" t="s">
        <v>6663</v>
      </c>
      <c r="E2426">
        <f t="shared" si="104"/>
        <v>20334</v>
      </c>
      <c r="F2426" s="4" t="s">
        <v>5545</v>
      </c>
      <c r="G2426" s="4" t="s">
        <v>6903</v>
      </c>
      <c r="H2426" s="12">
        <v>939555</v>
      </c>
      <c r="I2426" s="11" t="s">
        <v>548</v>
      </c>
      <c r="J2426" s="12">
        <v>75164</v>
      </c>
      <c r="K2426" s="12">
        <f t="shared" si="103"/>
        <v>1014719</v>
      </c>
      <c r="L2426" s="4" t="s">
        <v>646</v>
      </c>
      <c r="M2426" s="4" t="s">
        <v>4552</v>
      </c>
      <c r="N2426" t="s">
        <v>8176</v>
      </c>
      <c r="O2426" s="22">
        <f>+VLOOKUP(E2426,[2]Sheet1!C$1404:L$1642,9,0)</f>
        <v>1014719</v>
      </c>
      <c r="P2426" s="22">
        <f t="shared" si="102"/>
        <v>0</v>
      </c>
      <c r="Q2426" s="1">
        <f>+VLOOKUP(E2426,[2]Sheet1!C$1404:L$1642,10,0)</f>
        <v>45509</v>
      </c>
    </row>
    <row r="2427" spans="3:17" hidden="1" x14ac:dyDescent="0.2">
      <c r="C2427" s="8">
        <v>45418</v>
      </c>
      <c r="D2427" s="4" t="s">
        <v>6664</v>
      </c>
      <c r="E2427">
        <f t="shared" si="104"/>
        <v>20335</v>
      </c>
      <c r="F2427" s="4" t="s">
        <v>5545</v>
      </c>
      <c r="G2427" s="4" t="s">
        <v>6904</v>
      </c>
      <c r="H2427" s="12">
        <v>626370</v>
      </c>
      <c r="I2427" s="11" t="s">
        <v>548</v>
      </c>
      <c r="J2427" s="12">
        <v>50110</v>
      </c>
      <c r="K2427" s="12">
        <f t="shared" si="103"/>
        <v>676480</v>
      </c>
      <c r="L2427" s="4" t="s">
        <v>646</v>
      </c>
      <c r="M2427" s="4" t="s">
        <v>4552</v>
      </c>
      <c r="N2427" t="s">
        <v>8176</v>
      </c>
      <c r="O2427" s="22">
        <f>+VLOOKUP(E2427,[2]Sheet1!C$1404:L$1642,9,0)</f>
        <v>676480</v>
      </c>
      <c r="P2427" s="22">
        <f t="shared" si="102"/>
        <v>0</v>
      </c>
      <c r="Q2427" s="1">
        <f>+VLOOKUP(E2427,[2]Sheet1!C$1404:L$1642,10,0)</f>
        <v>45509</v>
      </c>
    </row>
    <row r="2428" spans="3:17" hidden="1" x14ac:dyDescent="0.2">
      <c r="C2428" s="8">
        <v>45419</v>
      </c>
      <c r="D2428" s="4" t="s">
        <v>6665</v>
      </c>
      <c r="E2428">
        <f t="shared" si="104"/>
        <v>20395</v>
      </c>
      <c r="F2428" s="4" t="s">
        <v>5545</v>
      </c>
      <c r="G2428" s="4" t="s">
        <v>6905</v>
      </c>
      <c r="H2428" s="12">
        <v>501096</v>
      </c>
      <c r="I2428" s="11" t="s">
        <v>548</v>
      </c>
      <c r="J2428" s="12">
        <v>40088</v>
      </c>
      <c r="K2428" s="12">
        <f t="shared" si="103"/>
        <v>541184</v>
      </c>
      <c r="L2428" s="4" t="s">
        <v>3387</v>
      </c>
      <c r="M2428" s="4" t="s">
        <v>3106</v>
      </c>
      <c r="N2428" t="s">
        <v>7492</v>
      </c>
      <c r="O2428" s="22">
        <f>+VLOOKUP(E2428,[2]Sheet1!C$1171:L$1403,9,0)</f>
        <v>541184</v>
      </c>
      <c r="P2428" s="22">
        <f t="shared" si="102"/>
        <v>0</v>
      </c>
      <c r="Q2428" s="1">
        <f>+VLOOKUP(E2428,[2]Sheet1!C$1171:L$1403,10,0)</f>
        <v>45478</v>
      </c>
    </row>
    <row r="2429" spans="3:17" hidden="1" x14ac:dyDescent="0.2">
      <c r="C2429" s="8">
        <v>45419</v>
      </c>
      <c r="D2429" s="4" t="s">
        <v>6666</v>
      </c>
      <c r="E2429">
        <f t="shared" si="104"/>
        <v>20396</v>
      </c>
      <c r="F2429" s="4" t="s">
        <v>5545</v>
      </c>
      <c r="G2429" s="4" t="s">
        <v>6906</v>
      </c>
      <c r="H2429" s="12">
        <v>501096</v>
      </c>
      <c r="I2429" s="11" t="s">
        <v>548</v>
      </c>
      <c r="J2429" s="12">
        <v>40088</v>
      </c>
      <c r="K2429" s="12">
        <f t="shared" si="103"/>
        <v>541184</v>
      </c>
      <c r="L2429" s="4" t="s">
        <v>3387</v>
      </c>
      <c r="M2429" s="4" t="s">
        <v>3106</v>
      </c>
      <c r="N2429" t="s">
        <v>7492</v>
      </c>
      <c r="O2429" s="22">
        <f>+VLOOKUP(E2429,[2]Sheet1!C$1171:L$1403,9,0)</f>
        <v>541184</v>
      </c>
      <c r="P2429" s="22">
        <f t="shared" si="102"/>
        <v>0</v>
      </c>
      <c r="Q2429" s="1">
        <f>+VLOOKUP(E2429,[2]Sheet1!C$1171:L$1403,10,0)</f>
        <v>45478</v>
      </c>
    </row>
    <row r="2430" spans="3:17" hidden="1" x14ac:dyDescent="0.2">
      <c r="C2430" s="8">
        <v>45419</v>
      </c>
      <c r="D2430" s="4" t="s">
        <v>6667</v>
      </c>
      <c r="E2430">
        <f t="shared" si="104"/>
        <v>20397</v>
      </c>
      <c r="F2430" s="4" t="s">
        <v>5545</v>
      </c>
      <c r="G2430" s="4" t="s">
        <v>6907</v>
      </c>
      <c r="H2430" s="12">
        <v>626370</v>
      </c>
      <c r="I2430" s="11" t="s">
        <v>548</v>
      </c>
      <c r="J2430" s="12">
        <v>50110</v>
      </c>
      <c r="K2430" s="12">
        <f t="shared" si="103"/>
        <v>676480</v>
      </c>
      <c r="L2430" s="4" t="s">
        <v>3387</v>
      </c>
      <c r="M2430" s="4" t="s">
        <v>3106</v>
      </c>
      <c r="N2430" t="s">
        <v>7492</v>
      </c>
      <c r="O2430" s="22">
        <f>+VLOOKUP(E2430,[2]Sheet1!C$1171:L$1403,9,0)</f>
        <v>676480</v>
      </c>
      <c r="P2430" s="22">
        <f t="shared" si="102"/>
        <v>0</v>
      </c>
      <c r="Q2430" s="1">
        <f>+VLOOKUP(E2430,[2]Sheet1!C$1171:L$1403,10,0)</f>
        <v>45478</v>
      </c>
    </row>
    <row r="2431" spans="3:17" hidden="1" x14ac:dyDescent="0.2">
      <c r="C2431" s="8">
        <v>45419</v>
      </c>
      <c r="D2431" s="4" t="s">
        <v>6668</v>
      </c>
      <c r="E2431">
        <f t="shared" si="104"/>
        <v>20398</v>
      </c>
      <c r="F2431" s="4" t="s">
        <v>5545</v>
      </c>
      <c r="G2431" s="4" t="s">
        <v>6908</v>
      </c>
      <c r="H2431" s="12">
        <v>501096</v>
      </c>
      <c r="I2431" s="11" t="s">
        <v>548</v>
      </c>
      <c r="J2431" s="12">
        <v>40088</v>
      </c>
      <c r="K2431" s="12">
        <f t="shared" si="103"/>
        <v>541184</v>
      </c>
      <c r="L2431" s="4" t="s">
        <v>3387</v>
      </c>
      <c r="M2431" s="4" t="s">
        <v>3106</v>
      </c>
      <c r="N2431" t="s">
        <v>7492</v>
      </c>
      <c r="O2431" s="22">
        <f>+VLOOKUP(E2431,[2]Sheet1!C$1171:L$1403,9,0)</f>
        <v>541184</v>
      </c>
      <c r="P2431" s="22">
        <f t="shared" si="102"/>
        <v>0</v>
      </c>
      <c r="Q2431" s="1">
        <f>+VLOOKUP(E2431,[2]Sheet1!C$1171:L$1403,10,0)</f>
        <v>45478</v>
      </c>
    </row>
    <row r="2432" spans="3:17" hidden="1" x14ac:dyDescent="0.2">
      <c r="C2432" s="8">
        <v>45419</v>
      </c>
      <c r="D2432" s="4" t="s">
        <v>6669</v>
      </c>
      <c r="E2432">
        <f t="shared" si="104"/>
        <v>20399</v>
      </c>
      <c r="F2432" s="4" t="s">
        <v>5545</v>
      </c>
      <c r="G2432" s="4" t="s">
        <v>6909</v>
      </c>
      <c r="H2432" s="12">
        <v>501096</v>
      </c>
      <c r="I2432" s="11" t="s">
        <v>548</v>
      </c>
      <c r="J2432" s="12">
        <v>40088</v>
      </c>
      <c r="K2432" s="12">
        <f t="shared" si="103"/>
        <v>541184</v>
      </c>
      <c r="L2432" s="4" t="s">
        <v>3387</v>
      </c>
      <c r="M2432" s="4" t="s">
        <v>3106</v>
      </c>
      <c r="N2432" t="s">
        <v>7492</v>
      </c>
      <c r="O2432" s="22">
        <f>+VLOOKUP(E2432,[2]Sheet1!C$1171:L$1403,9,0)</f>
        <v>541184</v>
      </c>
      <c r="P2432" s="22">
        <f t="shared" si="102"/>
        <v>0</v>
      </c>
      <c r="Q2432" s="1">
        <f>+VLOOKUP(E2432,[2]Sheet1!C$1171:L$1403,10,0)</f>
        <v>45478</v>
      </c>
    </row>
    <row r="2433" spans="1:17" hidden="1" x14ac:dyDescent="0.2">
      <c r="C2433" s="8">
        <v>45419</v>
      </c>
      <c r="D2433" s="4" t="s">
        <v>6670</v>
      </c>
      <c r="E2433">
        <f t="shared" si="104"/>
        <v>20400</v>
      </c>
      <c r="F2433" s="4" t="s">
        <v>5545</v>
      </c>
      <c r="G2433" s="4" t="s">
        <v>6910</v>
      </c>
      <c r="H2433" s="12">
        <v>501096</v>
      </c>
      <c r="I2433" s="11" t="s">
        <v>548</v>
      </c>
      <c r="J2433" s="12">
        <v>40088</v>
      </c>
      <c r="K2433" s="12">
        <f t="shared" si="103"/>
        <v>541184</v>
      </c>
      <c r="L2433" s="4" t="s">
        <v>3387</v>
      </c>
      <c r="M2433" s="4" t="s">
        <v>3106</v>
      </c>
      <c r="N2433" t="s">
        <v>7492</v>
      </c>
      <c r="O2433" s="22">
        <f>+VLOOKUP(E2433,[2]Sheet1!C$1171:L$1403,9,0)</f>
        <v>541184</v>
      </c>
      <c r="P2433" s="22">
        <f t="shared" si="102"/>
        <v>0</v>
      </c>
      <c r="Q2433" s="1">
        <f>+VLOOKUP(E2433,[2]Sheet1!C$1171:L$1403,10,0)</f>
        <v>45478</v>
      </c>
    </row>
    <row r="2434" spans="1:17" hidden="1" x14ac:dyDescent="0.2">
      <c r="C2434" s="8">
        <v>45419</v>
      </c>
      <c r="D2434" s="4" t="s">
        <v>6671</v>
      </c>
      <c r="E2434">
        <f t="shared" si="104"/>
        <v>20412</v>
      </c>
      <c r="F2434" s="4" t="s">
        <v>5545</v>
      </c>
      <c r="G2434" s="4" t="s">
        <v>6911</v>
      </c>
      <c r="H2434" s="12">
        <v>626370</v>
      </c>
      <c r="I2434" s="11" t="s">
        <v>548</v>
      </c>
      <c r="J2434" s="12">
        <v>50110</v>
      </c>
      <c r="K2434" s="12">
        <f t="shared" si="103"/>
        <v>676480</v>
      </c>
      <c r="L2434" s="4" t="s">
        <v>313</v>
      </c>
      <c r="M2434" s="4" t="s">
        <v>1554</v>
      </c>
      <c r="N2434" t="s">
        <v>7492</v>
      </c>
      <c r="O2434" s="22">
        <f>+VLOOKUP(E2434,[2]Sheet1!C$1171:L$1403,9,0)</f>
        <v>676480</v>
      </c>
      <c r="P2434" s="22">
        <f t="shared" si="102"/>
        <v>0</v>
      </c>
      <c r="Q2434" s="1">
        <f>+VLOOKUP(E2434,[2]Sheet1!C$1171:L$1403,10,0)</f>
        <v>45478</v>
      </c>
    </row>
    <row r="2435" spans="1:17" hidden="1" x14ac:dyDescent="0.2">
      <c r="C2435" s="8">
        <v>45419</v>
      </c>
      <c r="D2435" s="4" t="s">
        <v>6672</v>
      </c>
      <c r="E2435">
        <f t="shared" si="104"/>
        <v>20413</v>
      </c>
      <c r="F2435" s="4" t="s">
        <v>5545</v>
      </c>
      <c r="G2435" s="4" t="s">
        <v>6912</v>
      </c>
      <c r="H2435" s="12">
        <v>626370</v>
      </c>
      <c r="I2435" s="11" t="s">
        <v>548</v>
      </c>
      <c r="J2435" s="12">
        <v>50110</v>
      </c>
      <c r="K2435" s="12">
        <f t="shared" si="103"/>
        <v>676480</v>
      </c>
      <c r="L2435" s="4" t="s">
        <v>313</v>
      </c>
      <c r="M2435" s="4" t="s">
        <v>1554</v>
      </c>
      <c r="N2435" t="s">
        <v>7492</v>
      </c>
      <c r="O2435" s="22">
        <f>+VLOOKUP(E2435,[2]Sheet1!C$1171:L$1403,9,0)</f>
        <v>676480</v>
      </c>
      <c r="P2435" s="22">
        <f t="shared" si="102"/>
        <v>0</v>
      </c>
      <c r="Q2435" s="1">
        <f>+VLOOKUP(E2435,[2]Sheet1!C$1171:L$1403,10,0)</f>
        <v>45478</v>
      </c>
    </row>
    <row r="2436" spans="1:17" hidden="1" x14ac:dyDescent="0.2">
      <c r="C2436" s="8">
        <v>45419</v>
      </c>
      <c r="D2436" s="4" t="s">
        <v>6673</v>
      </c>
      <c r="E2436">
        <f t="shared" si="104"/>
        <v>20414</v>
      </c>
      <c r="F2436" s="4" t="s">
        <v>5545</v>
      </c>
      <c r="G2436" s="4" t="s">
        <v>6913</v>
      </c>
      <c r="H2436" s="12">
        <v>1565925</v>
      </c>
      <c r="I2436" s="11" t="s">
        <v>548</v>
      </c>
      <c r="J2436" s="12">
        <v>125274</v>
      </c>
      <c r="K2436" s="12">
        <f t="shared" si="103"/>
        <v>1691199</v>
      </c>
      <c r="L2436" s="4" t="s">
        <v>313</v>
      </c>
      <c r="M2436" s="4" t="s">
        <v>1554</v>
      </c>
      <c r="N2436" t="s">
        <v>7492</v>
      </c>
      <c r="O2436" s="22">
        <f>+VLOOKUP(E2436,[2]Sheet1!C$1171:L$1403,9,0)</f>
        <v>1691199</v>
      </c>
      <c r="P2436" s="22">
        <f t="shared" si="102"/>
        <v>0</v>
      </c>
      <c r="Q2436" s="1">
        <f>+VLOOKUP(E2436,[2]Sheet1!C$1171:L$1403,10,0)</f>
        <v>45478</v>
      </c>
    </row>
    <row r="2437" spans="1:17" hidden="1" x14ac:dyDescent="0.2">
      <c r="C2437" s="8">
        <v>45419</v>
      </c>
      <c r="D2437" s="4" t="s">
        <v>6674</v>
      </c>
      <c r="E2437">
        <f t="shared" si="104"/>
        <v>20425</v>
      </c>
      <c r="F2437" s="4" t="s">
        <v>5545</v>
      </c>
      <c r="G2437" s="4" t="s">
        <v>6914</v>
      </c>
      <c r="H2437" s="12">
        <v>939555</v>
      </c>
      <c r="I2437" s="11" t="s">
        <v>548</v>
      </c>
      <c r="J2437" s="12">
        <v>75164</v>
      </c>
      <c r="K2437" s="12">
        <f t="shared" si="103"/>
        <v>1014719</v>
      </c>
      <c r="L2437" s="4" t="s">
        <v>313</v>
      </c>
      <c r="M2437" s="4" t="s">
        <v>1554</v>
      </c>
      <c r="N2437" t="s">
        <v>7492</v>
      </c>
      <c r="O2437" s="22">
        <f>+VLOOKUP(E2437,[2]Sheet1!C$1171:L$1403,9,0)</f>
        <v>1014719</v>
      </c>
      <c r="P2437" s="22">
        <f t="shared" si="102"/>
        <v>0</v>
      </c>
      <c r="Q2437" s="1">
        <f>+VLOOKUP(E2437,[2]Sheet1!C$1171:L$1403,10,0)</f>
        <v>45478</v>
      </c>
    </row>
    <row r="2438" spans="1:17" hidden="1" x14ac:dyDescent="0.2">
      <c r="C2438" s="8">
        <v>45420</v>
      </c>
      <c r="D2438" s="4" t="s">
        <v>6675</v>
      </c>
      <c r="E2438">
        <f t="shared" si="104"/>
        <v>20509</v>
      </c>
      <c r="F2438" s="4" t="s">
        <v>5545</v>
      </c>
      <c r="G2438" s="4" t="s">
        <v>6915</v>
      </c>
      <c r="H2438" s="12">
        <v>626370</v>
      </c>
      <c r="I2438" s="11" t="s">
        <v>548</v>
      </c>
      <c r="J2438" s="12">
        <v>50110</v>
      </c>
      <c r="K2438" s="12">
        <f t="shared" si="103"/>
        <v>676480</v>
      </c>
      <c r="L2438" s="4" t="s">
        <v>3387</v>
      </c>
      <c r="M2438" s="4" t="s">
        <v>3106</v>
      </c>
      <c r="N2438" t="s">
        <v>7492</v>
      </c>
      <c r="O2438" s="22">
        <f>+VLOOKUP(E2438,[2]Sheet1!C$1171:L$1403,9,0)</f>
        <v>676480</v>
      </c>
      <c r="P2438" s="22">
        <f t="shared" si="102"/>
        <v>0</v>
      </c>
      <c r="Q2438" s="1">
        <f>+VLOOKUP(E2438,[2]Sheet1!C$1171:L$1403,10,0)</f>
        <v>45478</v>
      </c>
    </row>
    <row r="2439" spans="1:17" hidden="1" x14ac:dyDescent="0.2">
      <c r="C2439" s="8">
        <v>45420</v>
      </c>
      <c r="D2439" s="4" t="s">
        <v>6676</v>
      </c>
      <c r="E2439">
        <f t="shared" si="104"/>
        <v>20510</v>
      </c>
      <c r="F2439" s="4" t="s">
        <v>5545</v>
      </c>
      <c r="G2439" s="4" t="s">
        <v>6916</v>
      </c>
      <c r="H2439" s="12">
        <v>501096</v>
      </c>
      <c r="I2439" s="11" t="s">
        <v>548</v>
      </c>
      <c r="J2439" s="12">
        <v>40088</v>
      </c>
      <c r="K2439" s="12">
        <f t="shared" si="103"/>
        <v>541184</v>
      </c>
      <c r="L2439" s="4" t="s">
        <v>3387</v>
      </c>
      <c r="M2439" s="4" t="s">
        <v>3106</v>
      </c>
      <c r="N2439" t="s">
        <v>7492</v>
      </c>
      <c r="O2439" s="22">
        <f>+VLOOKUP(E2439,[2]Sheet1!C$1171:L$1403,9,0)</f>
        <v>541184</v>
      </c>
      <c r="P2439" s="22">
        <f t="shared" si="102"/>
        <v>0</v>
      </c>
      <c r="Q2439" s="1">
        <f>+VLOOKUP(E2439,[2]Sheet1!C$1171:L$1403,10,0)</f>
        <v>45478</v>
      </c>
    </row>
    <row r="2440" spans="1:17" hidden="1" x14ac:dyDescent="0.2">
      <c r="C2440" s="8">
        <v>45420</v>
      </c>
      <c r="D2440" s="4" t="s">
        <v>6677</v>
      </c>
      <c r="E2440">
        <f t="shared" si="104"/>
        <v>20511</v>
      </c>
      <c r="F2440" s="4" t="s">
        <v>5545</v>
      </c>
      <c r="G2440" s="4" t="s">
        <v>6917</v>
      </c>
      <c r="H2440" s="12">
        <v>501096</v>
      </c>
      <c r="I2440" s="11" t="s">
        <v>548</v>
      </c>
      <c r="J2440" s="12">
        <v>40088</v>
      </c>
      <c r="K2440" s="12">
        <f t="shared" si="103"/>
        <v>541184</v>
      </c>
      <c r="L2440" s="4" t="s">
        <v>3387</v>
      </c>
      <c r="M2440" s="4" t="s">
        <v>3106</v>
      </c>
      <c r="N2440" t="s">
        <v>7492</v>
      </c>
      <c r="O2440" s="22">
        <f>+VLOOKUP(E2440,[2]Sheet1!C$1171:L$1403,9,0)</f>
        <v>541184</v>
      </c>
      <c r="P2440" s="22">
        <f t="shared" si="102"/>
        <v>0</v>
      </c>
      <c r="Q2440" s="1">
        <f>+VLOOKUP(E2440,[2]Sheet1!C$1171:L$1403,10,0)</f>
        <v>45478</v>
      </c>
    </row>
    <row r="2441" spans="1:17" hidden="1" x14ac:dyDescent="0.2">
      <c r="C2441" s="8">
        <v>45420</v>
      </c>
      <c r="D2441" s="4" t="s">
        <v>6678</v>
      </c>
      <c r="E2441">
        <f t="shared" si="104"/>
        <v>20512</v>
      </c>
      <c r="F2441" s="4" t="s">
        <v>5545</v>
      </c>
      <c r="G2441" s="4" t="s">
        <v>6918</v>
      </c>
      <c r="H2441" s="12">
        <v>626370</v>
      </c>
      <c r="I2441" s="11" t="s">
        <v>548</v>
      </c>
      <c r="J2441" s="12">
        <v>50110</v>
      </c>
      <c r="K2441" s="12">
        <f t="shared" si="103"/>
        <v>676480</v>
      </c>
      <c r="L2441" s="4" t="s">
        <v>3387</v>
      </c>
      <c r="M2441" s="4" t="s">
        <v>3106</v>
      </c>
      <c r="N2441" t="s">
        <v>7492</v>
      </c>
      <c r="O2441" s="22">
        <f>+VLOOKUP(E2441,[2]Sheet1!C$1171:L$1403,9,0)</f>
        <v>676480</v>
      </c>
      <c r="P2441" s="22">
        <f t="shared" si="102"/>
        <v>0</v>
      </c>
      <c r="Q2441" s="1">
        <f>+VLOOKUP(E2441,[2]Sheet1!C$1171:L$1403,10,0)</f>
        <v>45478</v>
      </c>
    </row>
    <row r="2442" spans="1:17" hidden="1" x14ac:dyDescent="0.2">
      <c r="C2442" s="8">
        <v>45420</v>
      </c>
      <c r="D2442" s="4" t="s">
        <v>6679</v>
      </c>
      <c r="E2442">
        <f t="shared" si="104"/>
        <v>20513</v>
      </c>
      <c r="F2442" s="4" t="s">
        <v>5545</v>
      </c>
      <c r="G2442" s="4" t="s">
        <v>6919</v>
      </c>
      <c r="H2442" s="12">
        <v>501096</v>
      </c>
      <c r="I2442" s="11" t="s">
        <v>548</v>
      </c>
      <c r="J2442" s="12">
        <v>40088</v>
      </c>
      <c r="K2442" s="12">
        <f t="shared" si="103"/>
        <v>541184</v>
      </c>
      <c r="L2442" s="4" t="s">
        <v>3387</v>
      </c>
      <c r="M2442" s="4" t="s">
        <v>3106</v>
      </c>
      <c r="N2442" t="s">
        <v>7492</v>
      </c>
      <c r="O2442" s="22">
        <f>+VLOOKUP(E2442,[2]Sheet1!C$1171:L$1403,9,0)</f>
        <v>541184</v>
      </c>
      <c r="P2442" s="22">
        <f t="shared" si="102"/>
        <v>0</v>
      </c>
      <c r="Q2442" s="1">
        <f>+VLOOKUP(E2442,[2]Sheet1!C$1171:L$1403,10,0)</f>
        <v>45478</v>
      </c>
    </row>
    <row r="2443" spans="1:17" hidden="1" x14ac:dyDescent="0.2">
      <c r="C2443" s="8">
        <v>45420</v>
      </c>
      <c r="D2443" s="4" t="s">
        <v>6680</v>
      </c>
      <c r="E2443">
        <f t="shared" si="104"/>
        <v>20514</v>
      </c>
      <c r="F2443" s="4" t="s">
        <v>5545</v>
      </c>
      <c r="G2443" s="4" t="s">
        <v>6920</v>
      </c>
      <c r="H2443" s="12">
        <v>751644</v>
      </c>
      <c r="I2443" s="11" t="s">
        <v>548</v>
      </c>
      <c r="J2443" s="12">
        <v>60132</v>
      </c>
      <c r="K2443" s="12">
        <f t="shared" si="103"/>
        <v>811776</v>
      </c>
      <c r="L2443" s="4" t="s">
        <v>3387</v>
      </c>
      <c r="M2443" s="4" t="s">
        <v>3106</v>
      </c>
      <c r="N2443" t="s">
        <v>7492</v>
      </c>
      <c r="O2443" s="22">
        <f>+VLOOKUP(E2443,[2]Sheet1!C$1171:L$1403,9,0)</f>
        <v>811776</v>
      </c>
      <c r="P2443" s="22">
        <f t="shared" si="102"/>
        <v>0</v>
      </c>
      <c r="Q2443" s="1">
        <f>+VLOOKUP(E2443,[2]Sheet1!C$1171:L$1403,10,0)</f>
        <v>45478</v>
      </c>
    </row>
    <row r="2444" spans="1:17" hidden="1" x14ac:dyDescent="0.2">
      <c r="C2444" s="8">
        <v>45420</v>
      </c>
      <c r="D2444" s="4" t="s">
        <v>6681</v>
      </c>
      <c r="E2444">
        <f t="shared" si="104"/>
        <v>20515</v>
      </c>
      <c r="F2444" s="4" t="s">
        <v>5545</v>
      </c>
      <c r="G2444" s="4" t="s">
        <v>6921</v>
      </c>
      <c r="H2444" s="12">
        <v>626370</v>
      </c>
      <c r="I2444" s="11" t="s">
        <v>548</v>
      </c>
      <c r="J2444" s="12">
        <v>50110</v>
      </c>
      <c r="K2444" s="12">
        <f t="shared" si="103"/>
        <v>676480</v>
      </c>
      <c r="L2444" s="4" t="s">
        <v>3387</v>
      </c>
      <c r="M2444" s="4" t="s">
        <v>3106</v>
      </c>
      <c r="N2444" t="s">
        <v>7492</v>
      </c>
      <c r="O2444" s="22">
        <f>+VLOOKUP(E2444,[2]Sheet1!C$1171:L$1403,9,0)</f>
        <v>676480</v>
      </c>
      <c r="P2444" s="22">
        <f t="shared" si="102"/>
        <v>0</v>
      </c>
      <c r="Q2444" s="1">
        <f>+VLOOKUP(E2444,[2]Sheet1!C$1171:L$1403,10,0)</f>
        <v>45478</v>
      </c>
    </row>
    <row r="2445" spans="1:17" hidden="1" x14ac:dyDescent="0.2">
      <c r="C2445" s="8">
        <v>45420</v>
      </c>
      <c r="D2445" s="4" t="s">
        <v>6682</v>
      </c>
      <c r="E2445">
        <f t="shared" si="104"/>
        <v>20516</v>
      </c>
      <c r="F2445" s="4" t="s">
        <v>5545</v>
      </c>
      <c r="G2445" s="4" t="s">
        <v>6922</v>
      </c>
      <c r="H2445" s="12">
        <v>626370</v>
      </c>
      <c r="I2445" s="11" t="s">
        <v>548</v>
      </c>
      <c r="J2445" s="12">
        <v>50110</v>
      </c>
      <c r="K2445" s="12">
        <f t="shared" si="103"/>
        <v>676480</v>
      </c>
      <c r="L2445" s="4" t="s">
        <v>3387</v>
      </c>
      <c r="M2445" s="4" t="s">
        <v>3106</v>
      </c>
      <c r="N2445" t="s">
        <v>7492</v>
      </c>
      <c r="O2445" s="22">
        <f>+VLOOKUP(E2445,[2]Sheet1!C$1171:L$1403,9,0)</f>
        <v>676480</v>
      </c>
      <c r="P2445" s="22">
        <f t="shared" si="102"/>
        <v>0</v>
      </c>
      <c r="Q2445" s="1">
        <f>+VLOOKUP(E2445,[2]Sheet1!C$1171:L$1403,10,0)</f>
        <v>45478</v>
      </c>
    </row>
    <row r="2446" spans="1:17" hidden="1" x14ac:dyDescent="0.2">
      <c r="C2446" s="8">
        <v>45420</v>
      </c>
      <c r="D2446" s="4" t="s">
        <v>6683</v>
      </c>
      <c r="E2446">
        <f t="shared" si="104"/>
        <v>20517</v>
      </c>
      <c r="F2446" s="4" t="s">
        <v>5545</v>
      </c>
      <c r="G2446" s="4" t="s">
        <v>6923</v>
      </c>
      <c r="H2446" s="12">
        <v>626370</v>
      </c>
      <c r="I2446" s="11" t="s">
        <v>548</v>
      </c>
      <c r="J2446" s="12">
        <v>50110</v>
      </c>
      <c r="K2446" s="12">
        <f t="shared" si="103"/>
        <v>676480</v>
      </c>
      <c r="L2446" s="4" t="s">
        <v>3387</v>
      </c>
      <c r="M2446" s="4" t="s">
        <v>3106</v>
      </c>
      <c r="N2446" t="s">
        <v>7492</v>
      </c>
      <c r="O2446" s="22">
        <f>+VLOOKUP(E2446,[2]Sheet1!C$1171:L$1403,9,0)</f>
        <v>676480</v>
      </c>
      <c r="P2446" s="22">
        <f t="shared" si="102"/>
        <v>0</v>
      </c>
      <c r="Q2446" s="1">
        <f>+VLOOKUP(E2446,[2]Sheet1!C$1171:L$1403,10,0)</f>
        <v>45478</v>
      </c>
    </row>
    <row r="2447" spans="1:17" hidden="1" x14ac:dyDescent="0.2">
      <c r="C2447" s="8">
        <v>45420</v>
      </c>
      <c r="D2447" s="4" t="s">
        <v>6684</v>
      </c>
      <c r="E2447">
        <f t="shared" si="104"/>
        <v>20518</v>
      </c>
      <c r="F2447" s="4" t="s">
        <v>5545</v>
      </c>
      <c r="G2447" s="4" t="s">
        <v>6924</v>
      </c>
      <c r="H2447" s="12">
        <v>501096</v>
      </c>
      <c r="I2447" s="11" t="s">
        <v>548</v>
      </c>
      <c r="J2447" s="12">
        <v>40088</v>
      </c>
      <c r="K2447" s="12">
        <f t="shared" si="103"/>
        <v>541184</v>
      </c>
      <c r="L2447" s="4" t="s">
        <v>3387</v>
      </c>
      <c r="M2447" s="4" t="s">
        <v>3106</v>
      </c>
      <c r="N2447" t="s">
        <v>7492</v>
      </c>
      <c r="O2447" s="22">
        <f>+VLOOKUP(E2447,[2]Sheet1!C$1171:L$1403,9,0)</f>
        <v>541184</v>
      </c>
      <c r="P2447" s="22">
        <f t="shared" si="102"/>
        <v>0</v>
      </c>
      <c r="Q2447" s="1">
        <f>+VLOOKUP(E2447,[2]Sheet1!C$1171:L$1403,10,0)</f>
        <v>45478</v>
      </c>
    </row>
    <row r="2448" spans="1:17" hidden="1" x14ac:dyDescent="0.2">
      <c r="A2448" t="str">
        <f>+RIGHT(G2448,LEN(G2448)-17)</f>
        <v>RRS20240503597HN2175</v>
      </c>
      <c r="B2448" t="s">
        <v>19577</v>
      </c>
      <c r="C2448" s="8">
        <v>45421</v>
      </c>
      <c r="D2448" s="4" t="s">
        <v>6685</v>
      </c>
      <c r="E2448">
        <f t="shared" si="104"/>
        <v>8007</v>
      </c>
      <c r="F2448" s="4" t="s">
        <v>5520</v>
      </c>
      <c r="G2448" s="4" t="s">
        <v>6925</v>
      </c>
      <c r="H2448" s="12">
        <v>-187911</v>
      </c>
      <c r="I2448" s="11" t="s">
        <v>548</v>
      </c>
      <c r="J2448" s="12">
        <v>-15033</v>
      </c>
      <c r="K2448" s="12">
        <f t="shared" si="103"/>
        <v>-202944</v>
      </c>
      <c r="L2448" s="4" t="s">
        <v>3387</v>
      </c>
      <c r="M2448" s="4" t="s">
        <v>3106</v>
      </c>
      <c r="N2448" t="s">
        <v>7069</v>
      </c>
      <c r="O2448" s="22">
        <f>+VLOOKUP(E2448,[2]Sheet1!C$957:L$1170,9,0)</f>
        <v>-202944</v>
      </c>
      <c r="P2448" s="22">
        <f t="shared" si="102"/>
        <v>0</v>
      </c>
      <c r="Q2448" s="1">
        <f>+VLOOKUP(E2448,[2]Sheet1!C$957:L$1170,10,0)</f>
        <v>45448</v>
      </c>
    </row>
    <row r="2449" spans="1:17" hidden="1" x14ac:dyDescent="0.2">
      <c r="A2449" t="str">
        <f t="shared" ref="A2449:A2463" si="105">+RIGHT(G2449,LEN(G2449)-17)</f>
        <v>RRS20240502361HN2074</v>
      </c>
      <c r="B2449" t="s">
        <v>19578</v>
      </c>
      <c r="C2449" s="8">
        <v>45421</v>
      </c>
      <c r="D2449" s="4" t="s">
        <v>6686</v>
      </c>
      <c r="E2449">
        <f t="shared" si="104"/>
        <v>8008</v>
      </c>
      <c r="F2449" s="4" t="s">
        <v>5520</v>
      </c>
      <c r="G2449" s="4" t="s">
        <v>6926</v>
      </c>
      <c r="H2449" s="12">
        <v>-62637</v>
      </c>
      <c r="I2449" s="11" t="s">
        <v>548</v>
      </c>
      <c r="J2449" s="12">
        <v>-5011</v>
      </c>
      <c r="K2449" s="12">
        <f t="shared" si="103"/>
        <v>-67648</v>
      </c>
      <c r="L2449" s="4" t="s">
        <v>3387</v>
      </c>
      <c r="M2449" s="4" t="s">
        <v>3106</v>
      </c>
      <c r="N2449" t="s">
        <v>7069</v>
      </c>
      <c r="O2449" s="22">
        <f>+VLOOKUP(E2449,[2]Sheet1!C$957:L$1170,9,0)</f>
        <v>-67648</v>
      </c>
      <c r="P2449" s="22">
        <f t="shared" si="102"/>
        <v>0</v>
      </c>
      <c r="Q2449" s="1">
        <f>+VLOOKUP(E2449,[2]Sheet1!C$957:L$1170,10,0)</f>
        <v>45448</v>
      </c>
    </row>
    <row r="2450" spans="1:17" hidden="1" x14ac:dyDescent="0.2">
      <c r="A2450" t="str">
        <f t="shared" si="105"/>
        <v>RRS20240503616HN2113</v>
      </c>
      <c r="B2450" t="s">
        <v>19579</v>
      </c>
      <c r="C2450" s="8">
        <v>45421</v>
      </c>
      <c r="D2450" s="4" t="s">
        <v>6687</v>
      </c>
      <c r="E2450">
        <f t="shared" si="104"/>
        <v>8009</v>
      </c>
      <c r="F2450" s="4" t="s">
        <v>5520</v>
      </c>
      <c r="G2450" s="4" t="s">
        <v>6927</v>
      </c>
      <c r="H2450" s="12">
        <v>-250548</v>
      </c>
      <c r="I2450" s="11" t="s">
        <v>548</v>
      </c>
      <c r="J2450" s="12">
        <v>-20044</v>
      </c>
      <c r="K2450" s="12">
        <f t="shared" si="103"/>
        <v>-270592</v>
      </c>
      <c r="L2450" s="4" t="s">
        <v>3387</v>
      </c>
      <c r="M2450" s="4" t="s">
        <v>3106</v>
      </c>
      <c r="N2450" t="s">
        <v>7069</v>
      </c>
      <c r="O2450" s="22">
        <f>+VLOOKUP(E2450,[2]Sheet1!C$957:L$1170,9,0)</f>
        <v>-270592</v>
      </c>
      <c r="P2450" s="22">
        <f t="shared" si="102"/>
        <v>0</v>
      </c>
      <c r="Q2450" s="1">
        <f>+VLOOKUP(E2450,[2]Sheet1!C$957:L$1170,10,0)</f>
        <v>45448</v>
      </c>
    </row>
    <row r="2451" spans="1:17" hidden="1" x14ac:dyDescent="0.2">
      <c r="A2451" t="str">
        <f t="shared" si="105"/>
        <v>RRS20240503673HN2208</v>
      </c>
      <c r="B2451" t="s">
        <v>19580</v>
      </c>
      <c r="C2451" s="8">
        <v>45421</v>
      </c>
      <c r="D2451" s="4" t="s">
        <v>6688</v>
      </c>
      <c r="E2451">
        <f t="shared" si="104"/>
        <v>8010</v>
      </c>
      <c r="F2451" s="4" t="s">
        <v>5520</v>
      </c>
      <c r="G2451" s="4" t="s">
        <v>6928</v>
      </c>
      <c r="H2451" s="12">
        <v>-250548</v>
      </c>
      <c r="I2451" s="11" t="s">
        <v>548</v>
      </c>
      <c r="J2451" s="12">
        <v>-20044</v>
      </c>
      <c r="K2451" s="12">
        <f t="shared" si="103"/>
        <v>-270592</v>
      </c>
      <c r="L2451" s="4" t="s">
        <v>3387</v>
      </c>
      <c r="M2451" s="4" t="s">
        <v>3106</v>
      </c>
      <c r="N2451" t="s">
        <v>7069</v>
      </c>
      <c r="O2451" s="22">
        <f>+VLOOKUP(E2451,[2]Sheet1!C$957:L$1170,9,0)</f>
        <v>-270592</v>
      </c>
      <c r="P2451" s="22">
        <f t="shared" si="102"/>
        <v>0</v>
      </c>
      <c r="Q2451" s="1">
        <f>+VLOOKUP(E2451,[2]Sheet1!C$957:L$1170,10,0)</f>
        <v>45448</v>
      </c>
    </row>
    <row r="2452" spans="1:17" hidden="1" x14ac:dyDescent="0.2">
      <c r="A2452" t="str">
        <f t="shared" si="105"/>
        <v>RRS20240502290HN2188</v>
      </c>
      <c r="B2452" t="s">
        <v>19581</v>
      </c>
      <c r="C2452" s="8">
        <v>45421</v>
      </c>
      <c r="D2452" s="4" t="s">
        <v>6689</v>
      </c>
      <c r="E2452">
        <f t="shared" si="104"/>
        <v>8011</v>
      </c>
      <c r="F2452" s="4" t="s">
        <v>5520</v>
      </c>
      <c r="G2452" s="4" t="s">
        <v>6929</v>
      </c>
      <c r="H2452" s="12">
        <v>-125274</v>
      </c>
      <c r="I2452" s="11" t="s">
        <v>548</v>
      </c>
      <c r="J2452" s="12">
        <v>-10022</v>
      </c>
      <c r="K2452" s="12">
        <f t="shared" si="103"/>
        <v>-135296</v>
      </c>
      <c r="L2452" s="4" t="s">
        <v>3387</v>
      </c>
      <c r="M2452" s="4" t="s">
        <v>3106</v>
      </c>
      <c r="N2452" t="s">
        <v>7069</v>
      </c>
      <c r="O2452" s="22">
        <f>+VLOOKUP(E2452,[2]Sheet1!C$957:L$1170,9,0)</f>
        <v>-135296</v>
      </c>
      <c r="P2452" s="22">
        <f t="shared" si="102"/>
        <v>0</v>
      </c>
      <c r="Q2452" s="1">
        <f>+VLOOKUP(E2452,[2]Sheet1!C$957:L$1170,10,0)</f>
        <v>45448</v>
      </c>
    </row>
    <row r="2453" spans="1:17" hidden="1" x14ac:dyDescent="0.2">
      <c r="A2453" t="str">
        <f t="shared" si="105"/>
        <v>RRS20240502295HN2233</v>
      </c>
      <c r="B2453" t="s">
        <v>19582</v>
      </c>
      <c r="C2453" s="8">
        <v>45421</v>
      </c>
      <c r="D2453" s="4" t="s">
        <v>6690</v>
      </c>
      <c r="E2453">
        <f t="shared" si="104"/>
        <v>8012</v>
      </c>
      <c r="F2453" s="4" t="s">
        <v>5520</v>
      </c>
      <c r="G2453" s="4" t="s">
        <v>6930</v>
      </c>
      <c r="H2453" s="12">
        <v>-125274</v>
      </c>
      <c r="I2453" s="11" t="s">
        <v>548</v>
      </c>
      <c r="J2453" s="12">
        <v>-10022</v>
      </c>
      <c r="K2453" s="12">
        <f t="shared" si="103"/>
        <v>-135296</v>
      </c>
      <c r="L2453" s="4" t="s">
        <v>3387</v>
      </c>
      <c r="M2453" s="4" t="s">
        <v>3106</v>
      </c>
      <c r="N2453" t="s">
        <v>7069</v>
      </c>
      <c r="O2453" s="22">
        <f>+VLOOKUP(E2453,[2]Sheet1!C$957:L$1170,9,0)</f>
        <v>-135296</v>
      </c>
      <c r="P2453" s="22">
        <f t="shared" si="102"/>
        <v>0</v>
      </c>
      <c r="Q2453" s="1">
        <f>+VLOOKUP(E2453,[2]Sheet1!C$957:L$1170,10,0)</f>
        <v>45448</v>
      </c>
    </row>
    <row r="2454" spans="1:17" hidden="1" x14ac:dyDescent="0.2">
      <c r="A2454" t="str">
        <f t="shared" si="105"/>
        <v>RRS20240504852HN2189</v>
      </c>
      <c r="B2454" t="s">
        <v>19583</v>
      </c>
      <c r="C2454" s="8">
        <v>45421</v>
      </c>
      <c r="D2454" s="4" t="s">
        <v>6691</v>
      </c>
      <c r="E2454">
        <f t="shared" si="104"/>
        <v>8013</v>
      </c>
      <c r="F2454" s="4" t="s">
        <v>5520</v>
      </c>
      <c r="G2454" s="4" t="s">
        <v>6931</v>
      </c>
      <c r="H2454" s="12">
        <v>-187911</v>
      </c>
      <c r="I2454" s="11" t="s">
        <v>548</v>
      </c>
      <c r="J2454" s="12">
        <v>-15033</v>
      </c>
      <c r="K2454" s="12">
        <f t="shared" si="103"/>
        <v>-202944</v>
      </c>
      <c r="L2454" s="4" t="s">
        <v>3387</v>
      </c>
      <c r="M2454" s="4" t="s">
        <v>3106</v>
      </c>
      <c r="N2454" t="s">
        <v>7069</v>
      </c>
      <c r="O2454" s="22">
        <f>+VLOOKUP(E2454,[2]Sheet1!C$957:L$1170,9,0)</f>
        <v>-202944</v>
      </c>
      <c r="P2454" s="22">
        <f t="shared" ref="P2454:P2516" si="106">+O2454-K2454</f>
        <v>0</v>
      </c>
      <c r="Q2454" s="1">
        <f>+VLOOKUP(E2454,[2]Sheet1!C$957:L$1170,10,0)</f>
        <v>45448</v>
      </c>
    </row>
    <row r="2455" spans="1:17" hidden="1" x14ac:dyDescent="0.2">
      <c r="A2455" t="str">
        <f t="shared" si="105"/>
        <v>RRS20240506092HN2040</v>
      </c>
      <c r="B2455" t="s">
        <v>19584</v>
      </c>
      <c r="C2455" s="8">
        <v>45421</v>
      </c>
      <c r="D2455" s="4" t="s">
        <v>6692</v>
      </c>
      <c r="E2455">
        <f t="shared" si="104"/>
        <v>8014</v>
      </c>
      <c r="F2455" s="4" t="s">
        <v>5520</v>
      </c>
      <c r="G2455" s="4" t="s">
        <v>6932</v>
      </c>
      <c r="H2455" s="12">
        <v>-187911</v>
      </c>
      <c r="I2455" s="11" t="s">
        <v>548</v>
      </c>
      <c r="J2455" s="12">
        <v>-15033</v>
      </c>
      <c r="K2455" s="12">
        <f t="shared" ref="K2455:K2517" si="107">+H2455+J2455</f>
        <v>-202944</v>
      </c>
      <c r="L2455" s="4" t="s">
        <v>3387</v>
      </c>
      <c r="M2455" s="4" t="s">
        <v>3106</v>
      </c>
      <c r="N2455" t="s">
        <v>7069</v>
      </c>
      <c r="O2455" s="22">
        <f>+VLOOKUP(E2455,[2]Sheet1!C$957:L$1170,9,0)</f>
        <v>-202944</v>
      </c>
      <c r="P2455" s="22">
        <f t="shared" si="106"/>
        <v>0</v>
      </c>
      <c r="Q2455" s="1">
        <f>+VLOOKUP(E2455,[2]Sheet1!C$957:L$1170,10,0)</f>
        <v>45448</v>
      </c>
    </row>
    <row r="2456" spans="1:17" hidden="1" x14ac:dyDescent="0.2">
      <c r="A2456" t="str">
        <f t="shared" si="105"/>
        <v>RRS20240506165HN2182</v>
      </c>
      <c r="B2456" t="s">
        <v>19585</v>
      </c>
      <c r="C2456" s="8">
        <v>45421</v>
      </c>
      <c r="D2456" s="4" t="s">
        <v>6693</v>
      </c>
      <c r="E2456">
        <f t="shared" si="104"/>
        <v>8015</v>
      </c>
      <c r="F2456" s="4" t="s">
        <v>5520</v>
      </c>
      <c r="G2456" s="4" t="s">
        <v>6933</v>
      </c>
      <c r="H2456" s="12">
        <v>-187911</v>
      </c>
      <c r="I2456" s="11" t="s">
        <v>548</v>
      </c>
      <c r="J2456" s="12">
        <v>-15033</v>
      </c>
      <c r="K2456" s="12">
        <f t="shared" si="107"/>
        <v>-202944</v>
      </c>
      <c r="L2456" s="4" t="s">
        <v>3387</v>
      </c>
      <c r="M2456" s="4" t="s">
        <v>3106</v>
      </c>
      <c r="N2456" t="s">
        <v>7069</v>
      </c>
      <c r="O2456" s="22">
        <f>+VLOOKUP(E2456,[2]Sheet1!C$957:L$1170,9,0)</f>
        <v>-202944</v>
      </c>
      <c r="P2456" s="22">
        <f t="shared" si="106"/>
        <v>0</v>
      </c>
      <c r="Q2456" s="1">
        <f>+VLOOKUP(E2456,[2]Sheet1!C$957:L$1170,10,0)</f>
        <v>45448</v>
      </c>
    </row>
    <row r="2457" spans="1:17" hidden="1" x14ac:dyDescent="0.2">
      <c r="A2457" t="str">
        <f t="shared" si="105"/>
        <v>RRS20240504769HN2225</v>
      </c>
      <c r="B2457" t="s">
        <v>19586</v>
      </c>
      <c r="C2457" s="8">
        <v>45421</v>
      </c>
      <c r="D2457" s="4" t="s">
        <v>6694</v>
      </c>
      <c r="E2457">
        <f t="shared" si="104"/>
        <v>8016</v>
      </c>
      <c r="F2457" s="4" t="s">
        <v>5520</v>
      </c>
      <c r="G2457" s="4" t="s">
        <v>6934</v>
      </c>
      <c r="H2457" s="12">
        <v>-125274</v>
      </c>
      <c r="I2457" s="11" t="s">
        <v>548</v>
      </c>
      <c r="J2457" s="12">
        <v>-10022</v>
      </c>
      <c r="K2457" s="12">
        <f t="shared" si="107"/>
        <v>-135296</v>
      </c>
      <c r="L2457" s="4" t="s">
        <v>3387</v>
      </c>
      <c r="M2457" s="4" t="s">
        <v>3106</v>
      </c>
      <c r="N2457" t="s">
        <v>7069</v>
      </c>
      <c r="O2457" s="22">
        <f>+VLOOKUP(E2457,[2]Sheet1!C$957:L$1170,9,0)</f>
        <v>-135296</v>
      </c>
      <c r="P2457" s="22">
        <f t="shared" si="106"/>
        <v>0</v>
      </c>
      <c r="Q2457" s="1">
        <f>+VLOOKUP(E2457,[2]Sheet1!C$957:L$1170,10,0)</f>
        <v>45448</v>
      </c>
    </row>
    <row r="2458" spans="1:17" hidden="1" x14ac:dyDescent="0.2">
      <c r="A2458" t="str">
        <f t="shared" si="105"/>
        <v>RRS20240507199HN2190</v>
      </c>
      <c r="B2458" t="s">
        <v>19587</v>
      </c>
      <c r="C2458" s="8">
        <v>45421</v>
      </c>
      <c r="D2458" s="4" t="s">
        <v>6695</v>
      </c>
      <c r="E2458">
        <f t="shared" si="104"/>
        <v>8017</v>
      </c>
      <c r="F2458" s="4" t="s">
        <v>5520</v>
      </c>
      <c r="G2458" s="4" t="s">
        <v>6935</v>
      </c>
      <c r="H2458" s="12">
        <v>-62637</v>
      </c>
      <c r="I2458" s="11" t="s">
        <v>548</v>
      </c>
      <c r="J2458" s="12">
        <v>-5011</v>
      </c>
      <c r="K2458" s="12">
        <f t="shared" si="107"/>
        <v>-67648</v>
      </c>
      <c r="L2458" s="4" t="s">
        <v>3387</v>
      </c>
      <c r="M2458" s="4" t="s">
        <v>3106</v>
      </c>
      <c r="N2458" t="s">
        <v>7069</v>
      </c>
      <c r="O2458" s="22">
        <f>+VLOOKUP(E2458,[2]Sheet1!C$957:L$1170,9,0)</f>
        <v>-67648</v>
      </c>
      <c r="P2458" s="22">
        <f t="shared" si="106"/>
        <v>0</v>
      </c>
      <c r="Q2458" s="1">
        <f>+VLOOKUP(E2458,[2]Sheet1!C$957:L$1170,10,0)</f>
        <v>45448</v>
      </c>
    </row>
    <row r="2459" spans="1:17" hidden="1" x14ac:dyDescent="0.2">
      <c r="A2459" t="str">
        <f t="shared" si="105"/>
        <v>RRS20240507303HN2135</v>
      </c>
      <c r="B2459" t="s">
        <v>19588</v>
      </c>
      <c r="C2459" s="8">
        <v>45421</v>
      </c>
      <c r="D2459" s="4" t="s">
        <v>6696</v>
      </c>
      <c r="E2459">
        <f t="shared" si="104"/>
        <v>8018</v>
      </c>
      <c r="F2459" s="4" t="s">
        <v>5520</v>
      </c>
      <c r="G2459" s="4" t="s">
        <v>6936</v>
      </c>
      <c r="H2459" s="12">
        <v>-62637</v>
      </c>
      <c r="I2459" s="11" t="s">
        <v>548</v>
      </c>
      <c r="J2459" s="12">
        <v>-5011</v>
      </c>
      <c r="K2459" s="12">
        <f t="shared" si="107"/>
        <v>-67648</v>
      </c>
      <c r="L2459" s="4" t="s">
        <v>3387</v>
      </c>
      <c r="M2459" s="4" t="s">
        <v>3106</v>
      </c>
      <c r="N2459" t="s">
        <v>7069</v>
      </c>
      <c r="O2459" s="22">
        <f>+VLOOKUP(E2459,[2]Sheet1!C$957:L$1170,9,0)</f>
        <v>-67648</v>
      </c>
      <c r="P2459" s="22">
        <f t="shared" si="106"/>
        <v>0</v>
      </c>
      <c r="Q2459" s="1">
        <f>+VLOOKUP(E2459,[2]Sheet1!C$957:L$1170,10,0)</f>
        <v>45448</v>
      </c>
    </row>
    <row r="2460" spans="1:17" hidden="1" x14ac:dyDescent="0.2">
      <c r="A2460" t="str">
        <f t="shared" si="105"/>
        <v>RRS20240505932HN2190</v>
      </c>
      <c r="B2460" t="s">
        <v>19589</v>
      </c>
      <c r="C2460" s="8">
        <v>45421</v>
      </c>
      <c r="D2460" s="4" t="s">
        <v>6697</v>
      </c>
      <c r="E2460">
        <f t="shared" si="104"/>
        <v>8019</v>
      </c>
      <c r="F2460" s="4" t="s">
        <v>5520</v>
      </c>
      <c r="G2460" s="4" t="s">
        <v>6937</v>
      </c>
      <c r="H2460" s="12">
        <v>-62637</v>
      </c>
      <c r="I2460" s="11" t="s">
        <v>548</v>
      </c>
      <c r="J2460" s="12">
        <v>-5011</v>
      </c>
      <c r="K2460" s="12">
        <f t="shared" si="107"/>
        <v>-67648</v>
      </c>
      <c r="L2460" s="4" t="s">
        <v>3387</v>
      </c>
      <c r="M2460" s="4" t="s">
        <v>3106</v>
      </c>
      <c r="N2460" t="s">
        <v>7069</v>
      </c>
      <c r="O2460" s="22">
        <f>+VLOOKUP(E2460,[2]Sheet1!C$957:L$1170,9,0)</f>
        <v>-67648</v>
      </c>
      <c r="P2460" s="22">
        <f t="shared" si="106"/>
        <v>0</v>
      </c>
      <c r="Q2460" s="1">
        <f>+VLOOKUP(E2460,[2]Sheet1!C$957:L$1170,10,0)</f>
        <v>45448</v>
      </c>
    </row>
    <row r="2461" spans="1:17" hidden="1" x14ac:dyDescent="0.2">
      <c r="A2461" t="str">
        <f t="shared" si="105"/>
        <v>RRS20240506152HN2012</v>
      </c>
      <c r="B2461" t="s">
        <v>19590</v>
      </c>
      <c r="C2461" s="8">
        <v>45421</v>
      </c>
      <c r="D2461" s="4" t="s">
        <v>6698</v>
      </c>
      <c r="E2461">
        <f t="shared" si="104"/>
        <v>8020</v>
      </c>
      <c r="F2461" s="4" t="s">
        <v>5520</v>
      </c>
      <c r="G2461" s="4" t="s">
        <v>6938</v>
      </c>
      <c r="H2461" s="12">
        <v>-125274</v>
      </c>
      <c r="I2461" s="11" t="s">
        <v>548</v>
      </c>
      <c r="J2461" s="12">
        <v>-10022</v>
      </c>
      <c r="K2461" s="12">
        <f t="shared" si="107"/>
        <v>-135296</v>
      </c>
      <c r="L2461" s="4" t="s">
        <v>3387</v>
      </c>
      <c r="M2461" s="4" t="s">
        <v>3106</v>
      </c>
      <c r="N2461" t="s">
        <v>7069</v>
      </c>
      <c r="O2461" s="22">
        <f>+VLOOKUP(E2461,[2]Sheet1!C$957:L$1170,9,0)</f>
        <v>-135296</v>
      </c>
      <c r="P2461" s="22">
        <f t="shared" si="106"/>
        <v>0</v>
      </c>
      <c r="Q2461" s="1">
        <f>+VLOOKUP(E2461,[2]Sheet1!C$957:L$1170,10,0)</f>
        <v>45448</v>
      </c>
    </row>
    <row r="2462" spans="1:17" hidden="1" x14ac:dyDescent="0.2">
      <c r="A2462" t="str">
        <f t="shared" si="105"/>
        <v>RRS20240507300HN2207</v>
      </c>
      <c r="B2462" t="s">
        <v>19591</v>
      </c>
      <c r="C2462" s="8">
        <v>45421</v>
      </c>
      <c r="D2462" s="4" t="s">
        <v>6699</v>
      </c>
      <c r="E2462">
        <f t="shared" si="104"/>
        <v>8021</v>
      </c>
      <c r="F2462" s="4" t="s">
        <v>5520</v>
      </c>
      <c r="G2462" s="4" t="s">
        <v>6939</v>
      </c>
      <c r="H2462" s="12">
        <v>-62637</v>
      </c>
      <c r="I2462" s="11" t="s">
        <v>548</v>
      </c>
      <c r="J2462" s="12">
        <v>-5011</v>
      </c>
      <c r="K2462" s="12">
        <f t="shared" si="107"/>
        <v>-67648</v>
      </c>
      <c r="L2462" s="4" t="s">
        <v>3387</v>
      </c>
      <c r="M2462" s="4" t="s">
        <v>3106</v>
      </c>
      <c r="N2462" t="s">
        <v>7069</v>
      </c>
      <c r="O2462" s="22">
        <f>+VLOOKUP(E2462,[2]Sheet1!C$957:L$1170,9,0)</f>
        <v>-67648</v>
      </c>
      <c r="P2462" s="22">
        <f t="shared" si="106"/>
        <v>0</v>
      </c>
      <c r="Q2462" s="1">
        <f>+VLOOKUP(E2462,[2]Sheet1!C$957:L$1170,10,0)</f>
        <v>45448</v>
      </c>
    </row>
    <row r="2463" spans="1:17" hidden="1" x14ac:dyDescent="0.2">
      <c r="A2463" t="str">
        <f t="shared" si="105"/>
        <v>RRS20240502456HN2063</v>
      </c>
      <c r="B2463" t="s">
        <v>19592</v>
      </c>
      <c r="C2463" s="8">
        <v>45421</v>
      </c>
      <c r="D2463" s="4" t="s">
        <v>6700</v>
      </c>
      <c r="E2463">
        <f t="shared" si="104"/>
        <v>8022</v>
      </c>
      <c r="F2463" s="4" t="s">
        <v>5520</v>
      </c>
      <c r="G2463" s="4" t="s">
        <v>6940</v>
      </c>
      <c r="H2463" s="12">
        <v>-62637</v>
      </c>
      <c r="I2463" s="11" t="s">
        <v>548</v>
      </c>
      <c r="J2463" s="12">
        <v>-5011</v>
      </c>
      <c r="K2463" s="12">
        <f t="shared" si="107"/>
        <v>-67648</v>
      </c>
      <c r="L2463" s="4" t="s">
        <v>3387</v>
      </c>
      <c r="M2463" s="4" t="s">
        <v>3106</v>
      </c>
      <c r="N2463" t="s">
        <v>7069</v>
      </c>
      <c r="O2463" s="22">
        <f>+VLOOKUP(E2463,[2]Sheet1!C$957:L$1170,9,0)</f>
        <v>-67648</v>
      </c>
      <c r="P2463" s="22">
        <f t="shared" si="106"/>
        <v>0</v>
      </c>
      <c r="Q2463" s="1">
        <f>+VLOOKUP(E2463,[2]Sheet1!C$957:L$1170,10,0)</f>
        <v>45448</v>
      </c>
    </row>
    <row r="2464" spans="1:17" hidden="1" x14ac:dyDescent="0.2">
      <c r="C2464" s="8">
        <v>45421</v>
      </c>
      <c r="D2464" s="4" t="s">
        <v>6701</v>
      </c>
      <c r="E2464">
        <f t="shared" si="104"/>
        <v>21347</v>
      </c>
      <c r="F2464" s="4" t="s">
        <v>5545</v>
      </c>
      <c r="G2464" s="4" t="s">
        <v>6941</v>
      </c>
      <c r="H2464" s="12">
        <v>626370</v>
      </c>
      <c r="I2464" s="11" t="s">
        <v>548</v>
      </c>
      <c r="J2464" s="12">
        <v>50110</v>
      </c>
      <c r="K2464" s="12">
        <f t="shared" si="107"/>
        <v>676480</v>
      </c>
      <c r="L2464" s="4" t="s">
        <v>3387</v>
      </c>
      <c r="M2464" s="4" t="s">
        <v>3106</v>
      </c>
      <c r="N2464" t="s">
        <v>7492</v>
      </c>
      <c r="O2464" s="22">
        <f>+VLOOKUP(E2464,[2]Sheet1!C$1171:L$1403,9,0)</f>
        <v>676480</v>
      </c>
      <c r="P2464" s="22">
        <f t="shared" si="106"/>
        <v>0</v>
      </c>
      <c r="Q2464" s="1">
        <f>+VLOOKUP(E2464,[2]Sheet1!C$1171:L$1403,10,0)</f>
        <v>45478</v>
      </c>
    </row>
    <row r="2465" spans="1:17" hidden="1" x14ac:dyDescent="0.2">
      <c r="A2465" t="str">
        <f t="shared" ref="A2465:A2477" si="108">+RIGHT(G2465,LEN(G2465)-17)</f>
        <v>RRS20240508472HN2208</v>
      </c>
      <c r="B2465" t="s">
        <v>19593</v>
      </c>
      <c r="C2465" s="8">
        <v>45422</v>
      </c>
      <c r="D2465" s="4" t="s">
        <v>6702</v>
      </c>
      <c r="E2465">
        <f t="shared" si="104"/>
        <v>8142</v>
      </c>
      <c r="F2465" s="4" t="s">
        <v>5520</v>
      </c>
      <c r="G2465" s="4" t="s">
        <v>6942</v>
      </c>
      <c r="H2465" s="12">
        <v>-62637</v>
      </c>
      <c r="I2465" s="11" t="s">
        <v>548</v>
      </c>
      <c r="J2465" s="12">
        <v>-5011</v>
      </c>
      <c r="K2465" s="12">
        <f t="shared" si="107"/>
        <v>-67648</v>
      </c>
      <c r="L2465" s="4" t="s">
        <v>3387</v>
      </c>
      <c r="M2465" s="4" t="s">
        <v>3106</v>
      </c>
      <c r="N2465" t="s">
        <v>7069</v>
      </c>
      <c r="O2465" s="22">
        <f>+VLOOKUP(E2465,[2]Sheet1!C$957:L$1170,9,0)</f>
        <v>-67648</v>
      </c>
      <c r="P2465" s="22">
        <f t="shared" si="106"/>
        <v>0</v>
      </c>
      <c r="Q2465" s="1">
        <f>+VLOOKUP(E2465,[2]Sheet1!C$957:L$1170,10,0)</f>
        <v>45448</v>
      </c>
    </row>
    <row r="2466" spans="1:17" hidden="1" x14ac:dyDescent="0.2">
      <c r="A2466" t="str">
        <f t="shared" si="108"/>
        <v>RRS20240504853HN2187</v>
      </c>
      <c r="B2466" t="s">
        <v>19594</v>
      </c>
      <c r="C2466" s="8">
        <v>45422</v>
      </c>
      <c r="D2466" s="4" t="s">
        <v>6703</v>
      </c>
      <c r="E2466">
        <f t="shared" si="104"/>
        <v>8143</v>
      </c>
      <c r="F2466" s="4" t="s">
        <v>5520</v>
      </c>
      <c r="G2466" s="4" t="s">
        <v>6943</v>
      </c>
      <c r="H2466" s="12">
        <v>-187911</v>
      </c>
      <c r="I2466" s="11" t="s">
        <v>548</v>
      </c>
      <c r="J2466" s="12">
        <v>-15033</v>
      </c>
      <c r="K2466" s="12">
        <f t="shared" si="107"/>
        <v>-202944</v>
      </c>
      <c r="L2466" s="4" t="s">
        <v>3387</v>
      </c>
      <c r="M2466" s="4" t="s">
        <v>3106</v>
      </c>
      <c r="N2466" t="s">
        <v>7069</v>
      </c>
      <c r="O2466" s="22">
        <f>+VLOOKUP(E2466,[2]Sheet1!C$957:L$1170,9,0)</f>
        <v>-202944</v>
      </c>
      <c r="P2466" s="22">
        <f t="shared" si="106"/>
        <v>0</v>
      </c>
      <c r="Q2466" s="1">
        <f>+VLOOKUP(E2466,[2]Sheet1!C$957:L$1170,10,0)</f>
        <v>45448</v>
      </c>
    </row>
    <row r="2467" spans="1:17" hidden="1" x14ac:dyDescent="0.2">
      <c r="A2467" t="str">
        <f t="shared" si="108"/>
        <v>RRS20240507301HN2136</v>
      </c>
      <c r="B2467" t="s">
        <v>19595</v>
      </c>
      <c r="C2467" s="8">
        <v>45422</v>
      </c>
      <c r="D2467" s="4" t="s">
        <v>6704</v>
      </c>
      <c r="E2467">
        <f t="shared" si="104"/>
        <v>8144</v>
      </c>
      <c r="F2467" s="4" t="s">
        <v>5520</v>
      </c>
      <c r="G2467" s="4" t="s">
        <v>6944</v>
      </c>
      <c r="H2467" s="12">
        <v>-62637</v>
      </c>
      <c r="I2467" s="11" t="s">
        <v>548</v>
      </c>
      <c r="J2467" s="12">
        <v>-5011</v>
      </c>
      <c r="K2467" s="12">
        <f t="shared" si="107"/>
        <v>-67648</v>
      </c>
      <c r="L2467" s="4" t="s">
        <v>3387</v>
      </c>
      <c r="M2467" s="4" t="s">
        <v>3106</v>
      </c>
      <c r="N2467" t="s">
        <v>7069</v>
      </c>
      <c r="O2467" s="22">
        <f>+VLOOKUP(E2467,[2]Sheet1!C$957:L$1170,9,0)</f>
        <v>-67648</v>
      </c>
      <c r="P2467" s="22">
        <f t="shared" si="106"/>
        <v>0</v>
      </c>
      <c r="Q2467" s="1">
        <f>+VLOOKUP(E2467,[2]Sheet1!C$957:L$1170,10,0)</f>
        <v>45448</v>
      </c>
    </row>
    <row r="2468" spans="1:17" hidden="1" x14ac:dyDescent="0.2">
      <c r="A2468" t="str">
        <f t="shared" si="108"/>
        <v>RRS20240507251HN2218</v>
      </c>
      <c r="B2468" t="s">
        <v>19596</v>
      </c>
      <c r="C2468" s="8">
        <v>45422</v>
      </c>
      <c r="D2468" s="4" t="s">
        <v>6705</v>
      </c>
      <c r="E2468">
        <f t="shared" si="104"/>
        <v>8145</v>
      </c>
      <c r="F2468" s="4" t="s">
        <v>5520</v>
      </c>
      <c r="G2468" s="4" t="s">
        <v>6945</v>
      </c>
      <c r="H2468" s="12">
        <v>-313185</v>
      </c>
      <c r="I2468" s="11" t="s">
        <v>548</v>
      </c>
      <c r="J2468" s="12">
        <v>-25055</v>
      </c>
      <c r="K2468" s="12">
        <f t="shared" si="107"/>
        <v>-338240</v>
      </c>
      <c r="L2468" s="4" t="s">
        <v>3387</v>
      </c>
      <c r="M2468" s="4" t="s">
        <v>3106</v>
      </c>
      <c r="N2468" t="s">
        <v>7069</v>
      </c>
      <c r="O2468" s="22">
        <f>+VLOOKUP(E2468,[2]Sheet1!C$957:L$1170,9,0)</f>
        <v>-338240</v>
      </c>
      <c r="P2468" s="22">
        <f t="shared" si="106"/>
        <v>0</v>
      </c>
      <c r="Q2468" s="1">
        <f>+VLOOKUP(E2468,[2]Sheet1!C$957:L$1170,10,0)</f>
        <v>45448</v>
      </c>
    </row>
    <row r="2469" spans="1:17" hidden="1" x14ac:dyDescent="0.2">
      <c r="A2469" t="str">
        <f t="shared" si="108"/>
        <v>RRS20240509523HN2238</v>
      </c>
      <c r="B2469" t="s">
        <v>19597</v>
      </c>
      <c r="C2469" s="8">
        <v>45422</v>
      </c>
      <c r="D2469" s="4" t="s">
        <v>6706</v>
      </c>
      <c r="E2469">
        <f t="shared" si="104"/>
        <v>8146</v>
      </c>
      <c r="F2469" s="4" t="s">
        <v>5520</v>
      </c>
      <c r="G2469" s="4" t="s">
        <v>6946</v>
      </c>
      <c r="H2469" s="12">
        <v>-125274</v>
      </c>
      <c r="I2469" s="11" t="s">
        <v>548</v>
      </c>
      <c r="J2469" s="12">
        <v>-10022</v>
      </c>
      <c r="K2469" s="12">
        <f t="shared" si="107"/>
        <v>-135296</v>
      </c>
      <c r="L2469" s="4" t="s">
        <v>3387</v>
      </c>
      <c r="M2469" s="4" t="s">
        <v>3106</v>
      </c>
      <c r="N2469" t="s">
        <v>7069</v>
      </c>
      <c r="O2469" s="22">
        <f>+VLOOKUP(E2469,[2]Sheet1!C$957:L$1170,9,0)</f>
        <v>-135296</v>
      </c>
      <c r="P2469" s="22">
        <f t="shared" si="106"/>
        <v>0</v>
      </c>
      <c r="Q2469" s="1">
        <f>+VLOOKUP(E2469,[2]Sheet1!C$957:L$1170,10,0)</f>
        <v>45448</v>
      </c>
    </row>
    <row r="2470" spans="1:17" hidden="1" x14ac:dyDescent="0.2">
      <c r="A2470" t="str">
        <f t="shared" si="108"/>
        <v>RRS20240509564HN2171</v>
      </c>
      <c r="B2470" t="s">
        <v>19598</v>
      </c>
      <c r="C2470" s="8">
        <v>45422</v>
      </c>
      <c r="D2470" s="4" t="s">
        <v>6707</v>
      </c>
      <c r="E2470">
        <f t="shared" si="104"/>
        <v>8147</v>
      </c>
      <c r="F2470" s="4" t="s">
        <v>5520</v>
      </c>
      <c r="G2470" s="4" t="s">
        <v>6947</v>
      </c>
      <c r="H2470" s="12">
        <v>-62637</v>
      </c>
      <c r="I2470" s="11" t="s">
        <v>548</v>
      </c>
      <c r="J2470" s="12">
        <v>-5011</v>
      </c>
      <c r="K2470" s="12">
        <f t="shared" si="107"/>
        <v>-67648</v>
      </c>
      <c r="L2470" s="4" t="s">
        <v>3387</v>
      </c>
      <c r="M2470" s="4" t="s">
        <v>3106</v>
      </c>
      <c r="N2470" t="s">
        <v>7069</v>
      </c>
      <c r="O2470" s="22">
        <f>+VLOOKUP(E2470,[2]Sheet1!C$957:L$1170,9,0)</f>
        <v>-67648</v>
      </c>
      <c r="P2470" s="22">
        <f t="shared" si="106"/>
        <v>0</v>
      </c>
      <c r="Q2470" s="1">
        <f>+VLOOKUP(E2470,[2]Sheet1!C$957:L$1170,10,0)</f>
        <v>45448</v>
      </c>
    </row>
    <row r="2471" spans="1:17" hidden="1" x14ac:dyDescent="0.2">
      <c r="A2471" t="str">
        <f t="shared" si="108"/>
        <v>RRS20240508426HN2225</v>
      </c>
      <c r="B2471" t="s">
        <v>19599</v>
      </c>
      <c r="C2471" s="8">
        <v>45422</v>
      </c>
      <c r="D2471" s="4" t="s">
        <v>6708</v>
      </c>
      <c r="E2471">
        <f t="shared" si="104"/>
        <v>8148</v>
      </c>
      <c r="F2471" s="4" t="s">
        <v>5520</v>
      </c>
      <c r="G2471" s="4" t="s">
        <v>6948</v>
      </c>
      <c r="H2471" s="12">
        <v>-125274</v>
      </c>
      <c r="I2471" s="11" t="s">
        <v>548</v>
      </c>
      <c r="J2471" s="12">
        <v>-10022</v>
      </c>
      <c r="K2471" s="12">
        <f t="shared" si="107"/>
        <v>-135296</v>
      </c>
      <c r="L2471" s="4" t="s">
        <v>3387</v>
      </c>
      <c r="M2471" s="4" t="s">
        <v>3106</v>
      </c>
      <c r="N2471" t="s">
        <v>7069</v>
      </c>
      <c r="O2471" s="22">
        <f>+VLOOKUP(E2471,[2]Sheet1!C$957:L$1170,9,0)</f>
        <v>-135296</v>
      </c>
      <c r="P2471" s="22">
        <f t="shared" si="106"/>
        <v>0</v>
      </c>
      <c r="Q2471" s="1">
        <f>+VLOOKUP(E2471,[2]Sheet1!C$957:L$1170,10,0)</f>
        <v>45448</v>
      </c>
    </row>
    <row r="2472" spans="1:17" hidden="1" x14ac:dyDescent="0.2">
      <c r="A2472" t="str">
        <f t="shared" si="108"/>
        <v>RRS20240506119HN2212</v>
      </c>
      <c r="B2472" t="s">
        <v>19600</v>
      </c>
      <c r="C2472" s="8">
        <v>45422</v>
      </c>
      <c r="D2472" s="4" t="s">
        <v>6709</v>
      </c>
      <c r="E2472">
        <f t="shared" si="104"/>
        <v>8149</v>
      </c>
      <c r="F2472" s="4" t="s">
        <v>5520</v>
      </c>
      <c r="G2472" s="4" t="s">
        <v>6949</v>
      </c>
      <c r="H2472" s="12">
        <v>-250548</v>
      </c>
      <c r="I2472" s="11" t="s">
        <v>548</v>
      </c>
      <c r="J2472" s="12">
        <v>-20044</v>
      </c>
      <c r="K2472" s="12">
        <f t="shared" si="107"/>
        <v>-270592</v>
      </c>
      <c r="L2472" s="4" t="s">
        <v>3387</v>
      </c>
      <c r="M2472" s="4" t="s">
        <v>3106</v>
      </c>
      <c r="N2472" t="s">
        <v>7069</v>
      </c>
      <c r="O2472" s="22">
        <f>+VLOOKUP(E2472,[2]Sheet1!C$957:L$1170,9,0)</f>
        <v>-270592</v>
      </c>
      <c r="P2472" s="22">
        <f t="shared" si="106"/>
        <v>0</v>
      </c>
      <c r="Q2472" s="1">
        <f>+VLOOKUP(E2472,[2]Sheet1!C$957:L$1170,10,0)</f>
        <v>45448</v>
      </c>
    </row>
    <row r="2473" spans="1:17" hidden="1" x14ac:dyDescent="0.2">
      <c r="A2473" t="str">
        <f t="shared" si="108"/>
        <v>RRS20240509544HN2197</v>
      </c>
      <c r="B2473" t="s">
        <v>19601</v>
      </c>
      <c r="C2473" s="8">
        <v>45422</v>
      </c>
      <c r="D2473" s="4" t="s">
        <v>6710</v>
      </c>
      <c r="E2473">
        <f t="shared" si="104"/>
        <v>8150</v>
      </c>
      <c r="F2473" s="4" t="s">
        <v>5520</v>
      </c>
      <c r="G2473" s="4" t="s">
        <v>6950</v>
      </c>
      <c r="H2473" s="12">
        <v>-313185</v>
      </c>
      <c r="I2473" s="11" t="s">
        <v>548</v>
      </c>
      <c r="J2473" s="12">
        <v>-25055</v>
      </c>
      <c r="K2473" s="12">
        <f t="shared" si="107"/>
        <v>-338240</v>
      </c>
      <c r="L2473" s="4" t="s">
        <v>3387</v>
      </c>
      <c r="M2473" s="4" t="s">
        <v>3106</v>
      </c>
      <c r="N2473" t="s">
        <v>7069</v>
      </c>
      <c r="O2473" s="22">
        <f>+VLOOKUP(E2473,[2]Sheet1!C$957:L$1170,9,0)</f>
        <v>-338240</v>
      </c>
      <c r="P2473" s="22">
        <f t="shared" si="106"/>
        <v>0</v>
      </c>
      <c r="Q2473" s="1">
        <f>+VLOOKUP(E2473,[2]Sheet1!C$957:L$1170,10,0)</f>
        <v>45448</v>
      </c>
    </row>
    <row r="2474" spans="1:17" hidden="1" x14ac:dyDescent="0.2">
      <c r="A2474" t="str">
        <f t="shared" si="108"/>
        <v>RRS20240506983HN2217</v>
      </c>
      <c r="B2474" t="s">
        <v>19602</v>
      </c>
      <c r="C2474" s="8">
        <v>45425</v>
      </c>
      <c r="D2474" s="4" t="s">
        <v>6711</v>
      </c>
      <c r="E2474">
        <f t="shared" ref="E2474:E2536" si="109">0+D2474</f>
        <v>8445</v>
      </c>
      <c r="F2474" s="4" t="s">
        <v>5520</v>
      </c>
      <c r="G2474" s="4" t="s">
        <v>6951</v>
      </c>
      <c r="H2474" s="12">
        <v>-187911</v>
      </c>
      <c r="I2474" s="11" t="s">
        <v>548</v>
      </c>
      <c r="J2474" s="12">
        <v>-15033</v>
      </c>
      <c r="K2474" s="12">
        <f t="shared" si="107"/>
        <v>-202944</v>
      </c>
      <c r="L2474" s="4" t="s">
        <v>3387</v>
      </c>
      <c r="M2474" s="4" t="s">
        <v>3106</v>
      </c>
      <c r="N2474" t="s">
        <v>7069</v>
      </c>
      <c r="O2474" s="22">
        <f>+VLOOKUP(E2474,[2]Sheet1!C$957:L$1170,9,0)</f>
        <v>-202944</v>
      </c>
      <c r="P2474" s="22">
        <f t="shared" si="106"/>
        <v>0</v>
      </c>
      <c r="Q2474" s="1">
        <f>+VLOOKUP(E2474,[2]Sheet1!C$957:L$1170,10,0)</f>
        <v>45448</v>
      </c>
    </row>
    <row r="2475" spans="1:17" hidden="1" x14ac:dyDescent="0.2">
      <c r="A2475" t="str">
        <f t="shared" si="108"/>
        <v>RRS20240509513HN2217</v>
      </c>
      <c r="B2475" t="s">
        <v>19603</v>
      </c>
      <c r="C2475" s="8">
        <v>45425</v>
      </c>
      <c r="D2475" s="4" t="s">
        <v>6712</v>
      </c>
      <c r="E2475">
        <f t="shared" si="109"/>
        <v>8446</v>
      </c>
      <c r="F2475" s="4" t="s">
        <v>5520</v>
      </c>
      <c r="G2475" s="4" t="s">
        <v>6952</v>
      </c>
      <c r="H2475" s="12">
        <v>-125274</v>
      </c>
      <c r="I2475" s="11" t="s">
        <v>548</v>
      </c>
      <c r="J2475" s="12">
        <v>-10022</v>
      </c>
      <c r="K2475" s="12">
        <f t="shared" si="107"/>
        <v>-135296</v>
      </c>
      <c r="L2475" s="4" t="s">
        <v>3387</v>
      </c>
      <c r="M2475" s="4" t="s">
        <v>3106</v>
      </c>
      <c r="N2475" t="s">
        <v>7069</v>
      </c>
      <c r="O2475" s="22">
        <f>+VLOOKUP(E2475,[2]Sheet1!C$957:L$1170,9,0)</f>
        <v>-135296</v>
      </c>
      <c r="P2475" s="22">
        <f t="shared" si="106"/>
        <v>0</v>
      </c>
      <c r="Q2475" s="1">
        <f>+VLOOKUP(E2475,[2]Sheet1!C$957:L$1170,10,0)</f>
        <v>45448</v>
      </c>
    </row>
    <row r="2476" spans="1:17" hidden="1" x14ac:dyDescent="0.2">
      <c r="A2476" t="str">
        <f t="shared" si="108"/>
        <v>RRS20240509530HN2220</v>
      </c>
      <c r="B2476" t="s">
        <v>19604</v>
      </c>
      <c r="C2476" s="8">
        <v>45425</v>
      </c>
      <c r="D2476" s="4" t="s">
        <v>6713</v>
      </c>
      <c r="E2476">
        <f t="shared" si="109"/>
        <v>8447</v>
      </c>
      <c r="F2476" s="4" t="s">
        <v>5520</v>
      </c>
      <c r="G2476" s="4" t="s">
        <v>6953</v>
      </c>
      <c r="H2476" s="12">
        <v>-187911</v>
      </c>
      <c r="I2476" s="11" t="s">
        <v>548</v>
      </c>
      <c r="J2476" s="12">
        <v>-15033</v>
      </c>
      <c r="K2476" s="12">
        <f t="shared" si="107"/>
        <v>-202944</v>
      </c>
      <c r="L2476" s="4" t="s">
        <v>3387</v>
      </c>
      <c r="M2476" s="4" t="s">
        <v>3106</v>
      </c>
      <c r="N2476" t="s">
        <v>7069</v>
      </c>
      <c r="O2476" s="22">
        <f>+VLOOKUP(E2476,[2]Sheet1!C$957:L$1170,9,0)</f>
        <v>-202944</v>
      </c>
      <c r="P2476" s="22">
        <f t="shared" si="106"/>
        <v>0</v>
      </c>
      <c r="Q2476" s="1">
        <f>+VLOOKUP(E2476,[2]Sheet1!C$957:L$1170,10,0)</f>
        <v>45448</v>
      </c>
    </row>
    <row r="2477" spans="1:17" hidden="1" x14ac:dyDescent="0.2">
      <c r="A2477" t="str">
        <f t="shared" si="108"/>
        <v>RRS20240511718HN2196</v>
      </c>
      <c r="B2477" t="s">
        <v>19605</v>
      </c>
      <c r="C2477" s="8">
        <v>45425</v>
      </c>
      <c r="D2477" s="4" t="s">
        <v>6714</v>
      </c>
      <c r="E2477">
        <f t="shared" si="109"/>
        <v>8448</v>
      </c>
      <c r="F2477" s="4" t="s">
        <v>5520</v>
      </c>
      <c r="G2477" s="4" t="s">
        <v>6954</v>
      </c>
      <c r="H2477" s="12">
        <v>-250548</v>
      </c>
      <c r="I2477" s="11" t="s">
        <v>548</v>
      </c>
      <c r="J2477" s="12">
        <v>-20044</v>
      </c>
      <c r="K2477" s="12">
        <f t="shared" si="107"/>
        <v>-270592</v>
      </c>
      <c r="L2477" s="4" t="s">
        <v>3387</v>
      </c>
      <c r="M2477" s="4" t="s">
        <v>3106</v>
      </c>
      <c r="N2477" t="s">
        <v>7069</v>
      </c>
      <c r="O2477" s="22">
        <f>+VLOOKUP(E2477,[2]Sheet1!C$957:L$1170,9,0)</f>
        <v>-270592</v>
      </c>
      <c r="P2477" s="22">
        <f t="shared" si="106"/>
        <v>0</v>
      </c>
      <c r="Q2477" s="1">
        <f>+VLOOKUP(E2477,[2]Sheet1!C$957:L$1170,10,0)</f>
        <v>45448</v>
      </c>
    </row>
    <row r="2478" spans="1:17" hidden="1" x14ac:dyDescent="0.2">
      <c r="C2478" s="8">
        <v>45425</v>
      </c>
      <c r="D2478" s="4" t="s">
        <v>6715</v>
      </c>
      <c r="E2478">
        <f t="shared" si="109"/>
        <v>22210</v>
      </c>
      <c r="F2478" s="4" t="s">
        <v>5545</v>
      </c>
      <c r="G2478" s="4" t="s">
        <v>6955</v>
      </c>
      <c r="H2478" s="12">
        <v>501096</v>
      </c>
      <c r="I2478" s="11" t="s">
        <v>548</v>
      </c>
      <c r="J2478" s="12">
        <v>40088</v>
      </c>
      <c r="K2478" s="12">
        <f t="shared" si="107"/>
        <v>541184</v>
      </c>
      <c r="L2478" s="4" t="s">
        <v>3387</v>
      </c>
      <c r="M2478" s="4" t="s">
        <v>3106</v>
      </c>
      <c r="N2478" t="s">
        <v>7492</v>
      </c>
      <c r="O2478" s="22">
        <f>+VLOOKUP(E2478,[2]Sheet1!C$1171:L$1403,9,0)</f>
        <v>541184</v>
      </c>
      <c r="P2478" s="22">
        <f t="shared" si="106"/>
        <v>0</v>
      </c>
      <c r="Q2478" s="1">
        <f>+VLOOKUP(E2478,[2]Sheet1!C$1171:L$1403,10,0)</f>
        <v>45478</v>
      </c>
    </row>
    <row r="2479" spans="1:17" hidden="1" x14ac:dyDescent="0.2">
      <c r="C2479" s="8">
        <v>45425</v>
      </c>
      <c r="D2479" s="4" t="s">
        <v>6716</v>
      </c>
      <c r="E2479">
        <f t="shared" si="109"/>
        <v>22211</v>
      </c>
      <c r="F2479" s="4" t="s">
        <v>5545</v>
      </c>
      <c r="G2479" s="4" t="s">
        <v>6956</v>
      </c>
      <c r="H2479" s="12">
        <v>501096</v>
      </c>
      <c r="I2479" s="11" t="s">
        <v>548</v>
      </c>
      <c r="J2479" s="12">
        <v>40088</v>
      </c>
      <c r="K2479" s="12">
        <f t="shared" si="107"/>
        <v>541184</v>
      </c>
      <c r="L2479" s="4" t="s">
        <v>3387</v>
      </c>
      <c r="M2479" s="4" t="s">
        <v>3106</v>
      </c>
      <c r="N2479" t="s">
        <v>7492</v>
      </c>
      <c r="O2479" s="22">
        <f>+VLOOKUP(E2479,[2]Sheet1!C$1171:L$1403,9,0)</f>
        <v>541184</v>
      </c>
      <c r="P2479" s="22">
        <f t="shared" si="106"/>
        <v>0</v>
      </c>
      <c r="Q2479" s="1">
        <f>+VLOOKUP(E2479,[2]Sheet1!C$1171:L$1403,10,0)</f>
        <v>45478</v>
      </c>
    </row>
    <row r="2480" spans="1:17" hidden="1" x14ac:dyDescent="0.2">
      <c r="C2480" s="8">
        <v>45425</v>
      </c>
      <c r="D2480" s="4" t="s">
        <v>6717</v>
      </c>
      <c r="E2480">
        <f t="shared" si="109"/>
        <v>22212</v>
      </c>
      <c r="F2480" s="4" t="s">
        <v>5545</v>
      </c>
      <c r="G2480" s="4" t="s">
        <v>6957</v>
      </c>
      <c r="H2480" s="12">
        <v>501096</v>
      </c>
      <c r="I2480" s="11" t="s">
        <v>548</v>
      </c>
      <c r="J2480" s="12">
        <v>40088</v>
      </c>
      <c r="K2480" s="12">
        <f t="shared" si="107"/>
        <v>541184</v>
      </c>
      <c r="L2480" s="4" t="s">
        <v>3387</v>
      </c>
      <c r="M2480" s="4" t="s">
        <v>3106</v>
      </c>
      <c r="N2480" t="s">
        <v>7492</v>
      </c>
      <c r="O2480" s="22">
        <f>+VLOOKUP(E2480,[2]Sheet1!C$1171:L$1403,9,0)</f>
        <v>541184</v>
      </c>
      <c r="P2480" s="22">
        <f t="shared" si="106"/>
        <v>0</v>
      </c>
      <c r="Q2480" s="1">
        <f>+VLOOKUP(E2480,[2]Sheet1!C$1171:L$1403,10,0)</f>
        <v>45478</v>
      </c>
    </row>
    <row r="2481" spans="1:17" hidden="1" x14ac:dyDescent="0.2">
      <c r="C2481" s="8">
        <v>45425</v>
      </c>
      <c r="D2481" s="4" t="s">
        <v>6718</v>
      </c>
      <c r="E2481">
        <f t="shared" si="109"/>
        <v>22213</v>
      </c>
      <c r="F2481" s="4" t="s">
        <v>5545</v>
      </c>
      <c r="G2481" s="4" t="s">
        <v>6958</v>
      </c>
      <c r="H2481" s="12">
        <v>626370</v>
      </c>
      <c r="I2481" s="11" t="s">
        <v>548</v>
      </c>
      <c r="J2481" s="12">
        <v>50110</v>
      </c>
      <c r="K2481" s="12">
        <f t="shared" si="107"/>
        <v>676480</v>
      </c>
      <c r="L2481" s="4" t="s">
        <v>3387</v>
      </c>
      <c r="M2481" s="4" t="s">
        <v>3106</v>
      </c>
      <c r="N2481" t="s">
        <v>7492</v>
      </c>
      <c r="O2481" s="22">
        <f>+VLOOKUP(E2481,[2]Sheet1!C$1171:L$1403,9,0)</f>
        <v>676480</v>
      </c>
      <c r="P2481" s="22">
        <f t="shared" si="106"/>
        <v>0</v>
      </c>
      <c r="Q2481" s="1">
        <f>+VLOOKUP(E2481,[2]Sheet1!C$1171:L$1403,10,0)</f>
        <v>45478</v>
      </c>
    </row>
    <row r="2482" spans="1:17" hidden="1" x14ac:dyDescent="0.2">
      <c r="C2482" s="8">
        <v>45425</v>
      </c>
      <c r="D2482" s="4" t="s">
        <v>6719</v>
      </c>
      <c r="E2482">
        <f t="shared" si="109"/>
        <v>22214</v>
      </c>
      <c r="F2482" s="4" t="s">
        <v>5545</v>
      </c>
      <c r="G2482" s="4" t="s">
        <v>6959</v>
      </c>
      <c r="H2482" s="12">
        <v>501096</v>
      </c>
      <c r="I2482" s="11" t="s">
        <v>548</v>
      </c>
      <c r="J2482" s="12">
        <v>40088</v>
      </c>
      <c r="K2482" s="12">
        <f t="shared" si="107"/>
        <v>541184</v>
      </c>
      <c r="L2482" s="4" t="s">
        <v>3387</v>
      </c>
      <c r="M2482" s="4" t="s">
        <v>3106</v>
      </c>
      <c r="N2482" t="s">
        <v>7492</v>
      </c>
      <c r="O2482" s="22">
        <f>+VLOOKUP(E2482,[2]Sheet1!C$1171:L$1403,9,0)</f>
        <v>541184</v>
      </c>
      <c r="P2482" s="22">
        <f t="shared" si="106"/>
        <v>0</v>
      </c>
      <c r="Q2482" s="1">
        <f>+VLOOKUP(E2482,[2]Sheet1!C$1171:L$1403,10,0)</f>
        <v>45478</v>
      </c>
    </row>
    <row r="2483" spans="1:17" hidden="1" x14ac:dyDescent="0.2">
      <c r="C2483" s="8">
        <v>45425</v>
      </c>
      <c r="D2483" s="4" t="s">
        <v>6720</v>
      </c>
      <c r="E2483">
        <f t="shared" si="109"/>
        <v>22215</v>
      </c>
      <c r="F2483" s="4" t="s">
        <v>5545</v>
      </c>
      <c r="G2483" s="4" t="s">
        <v>6960</v>
      </c>
      <c r="H2483" s="12">
        <v>501096</v>
      </c>
      <c r="I2483" s="11" t="s">
        <v>548</v>
      </c>
      <c r="J2483" s="12">
        <v>40088</v>
      </c>
      <c r="K2483" s="12">
        <f t="shared" si="107"/>
        <v>541184</v>
      </c>
      <c r="L2483" s="4" t="s">
        <v>3387</v>
      </c>
      <c r="M2483" s="4" t="s">
        <v>3106</v>
      </c>
      <c r="N2483" t="s">
        <v>7492</v>
      </c>
      <c r="O2483" s="22">
        <f>+VLOOKUP(E2483,[2]Sheet1!C$1171:L$1403,9,0)</f>
        <v>541184</v>
      </c>
      <c r="P2483" s="22">
        <f t="shared" si="106"/>
        <v>0</v>
      </c>
      <c r="Q2483" s="1">
        <f>+VLOOKUP(E2483,[2]Sheet1!C$1171:L$1403,10,0)</f>
        <v>45478</v>
      </c>
    </row>
    <row r="2484" spans="1:17" hidden="1" x14ac:dyDescent="0.2">
      <c r="A2484" t="str">
        <f t="shared" ref="A2484:A2487" si="110">+RIGHT(G2484,LEN(G2484)-17)</f>
        <v>RRS20240510649HN2053</v>
      </c>
      <c r="B2484" t="s">
        <v>19606</v>
      </c>
      <c r="C2484" s="8">
        <v>45426</v>
      </c>
      <c r="D2484" s="4" t="s">
        <v>6721</v>
      </c>
      <c r="E2484">
        <f t="shared" si="109"/>
        <v>8494</v>
      </c>
      <c r="F2484" s="4" t="s">
        <v>5520</v>
      </c>
      <c r="G2484" s="4" t="s">
        <v>6961</v>
      </c>
      <c r="H2484" s="12">
        <v>-125274</v>
      </c>
      <c r="I2484" s="11" t="s">
        <v>548</v>
      </c>
      <c r="J2484" s="12">
        <v>-10022</v>
      </c>
      <c r="K2484" s="12">
        <f t="shared" si="107"/>
        <v>-135296</v>
      </c>
      <c r="L2484" s="4" t="s">
        <v>3387</v>
      </c>
      <c r="M2484" s="4" t="s">
        <v>3106</v>
      </c>
      <c r="N2484" t="s">
        <v>7069</v>
      </c>
      <c r="O2484" s="22">
        <f>+VLOOKUP(E2484,[2]Sheet1!C$957:L$1170,9,0)</f>
        <v>-135296</v>
      </c>
      <c r="P2484" s="22">
        <f t="shared" si="106"/>
        <v>0</v>
      </c>
      <c r="Q2484" s="1">
        <f>+VLOOKUP(E2484,[2]Sheet1!C$957:L$1170,10,0)</f>
        <v>45448</v>
      </c>
    </row>
    <row r="2485" spans="1:17" hidden="1" x14ac:dyDescent="0.2">
      <c r="A2485" t="str">
        <f t="shared" si="110"/>
        <v>RRS20240510662HN2241</v>
      </c>
      <c r="B2485" t="s">
        <v>19607</v>
      </c>
      <c r="C2485" s="8">
        <v>45426</v>
      </c>
      <c r="D2485" s="4" t="s">
        <v>6722</v>
      </c>
      <c r="E2485">
        <f t="shared" si="109"/>
        <v>8495</v>
      </c>
      <c r="F2485" s="4" t="s">
        <v>5520</v>
      </c>
      <c r="G2485" s="4" t="s">
        <v>6962</v>
      </c>
      <c r="H2485" s="12">
        <v>-125274</v>
      </c>
      <c r="I2485" s="11" t="s">
        <v>548</v>
      </c>
      <c r="J2485" s="12">
        <v>-10022</v>
      </c>
      <c r="K2485" s="12">
        <f t="shared" si="107"/>
        <v>-135296</v>
      </c>
      <c r="L2485" s="4" t="s">
        <v>3387</v>
      </c>
      <c r="M2485" s="4" t="s">
        <v>3106</v>
      </c>
      <c r="N2485" t="s">
        <v>7069</v>
      </c>
      <c r="O2485" s="22">
        <f>+VLOOKUP(E2485,[2]Sheet1!C$957:L$1170,9,0)</f>
        <v>-135296</v>
      </c>
      <c r="P2485" s="22">
        <f t="shared" si="106"/>
        <v>0</v>
      </c>
      <c r="Q2485" s="1">
        <f>+VLOOKUP(E2485,[2]Sheet1!C$957:L$1170,10,0)</f>
        <v>45448</v>
      </c>
    </row>
    <row r="2486" spans="1:17" hidden="1" x14ac:dyDescent="0.2">
      <c r="A2486" t="str">
        <f t="shared" si="110"/>
        <v>RRS20240513840HN2208</v>
      </c>
      <c r="B2486" t="s">
        <v>19608</v>
      </c>
      <c r="C2486" s="8">
        <v>45426</v>
      </c>
      <c r="D2486" s="4" t="s">
        <v>6723</v>
      </c>
      <c r="E2486">
        <f t="shared" si="109"/>
        <v>8496</v>
      </c>
      <c r="F2486" s="4" t="s">
        <v>5520</v>
      </c>
      <c r="G2486" s="4" t="s">
        <v>6963</v>
      </c>
      <c r="H2486" s="12">
        <v>-187911</v>
      </c>
      <c r="I2486" s="11" t="s">
        <v>548</v>
      </c>
      <c r="J2486" s="12">
        <v>-15033</v>
      </c>
      <c r="K2486" s="12">
        <f t="shared" si="107"/>
        <v>-202944</v>
      </c>
      <c r="L2486" s="4" t="s">
        <v>3387</v>
      </c>
      <c r="M2486" s="4" t="s">
        <v>3106</v>
      </c>
      <c r="N2486" t="s">
        <v>7069</v>
      </c>
      <c r="O2486" s="22">
        <f>+VLOOKUP(E2486,[2]Sheet1!C$957:L$1170,9,0)</f>
        <v>-202944</v>
      </c>
      <c r="P2486" s="22">
        <f t="shared" si="106"/>
        <v>0</v>
      </c>
      <c r="Q2486" s="1">
        <f>+VLOOKUP(E2486,[2]Sheet1!C$957:L$1170,10,0)</f>
        <v>45448</v>
      </c>
    </row>
    <row r="2487" spans="1:17" hidden="1" x14ac:dyDescent="0.2">
      <c r="A2487" t="str">
        <f t="shared" si="110"/>
        <v>RRS20240509527HN2216</v>
      </c>
      <c r="B2487" t="s">
        <v>19609</v>
      </c>
      <c r="C2487" s="8">
        <v>45426</v>
      </c>
      <c r="D2487" s="4" t="s">
        <v>6724</v>
      </c>
      <c r="E2487">
        <f t="shared" si="109"/>
        <v>8497</v>
      </c>
      <c r="F2487" s="4" t="s">
        <v>5520</v>
      </c>
      <c r="G2487" s="4" t="s">
        <v>6964</v>
      </c>
      <c r="H2487" s="12">
        <v>-62637</v>
      </c>
      <c r="I2487" s="11" t="s">
        <v>548</v>
      </c>
      <c r="J2487" s="12">
        <v>-5011</v>
      </c>
      <c r="K2487" s="12">
        <f t="shared" si="107"/>
        <v>-67648</v>
      </c>
      <c r="L2487" s="4" t="s">
        <v>3387</v>
      </c>
      <c r="M2487" s="4" t="s">
        <v>3106</v>
      </c>
      <c r="N2487" t="s">
        <v>7069</v>
      </c>
      <c r="O2487" s="22">
        <f>+VLOOKUP(E2487,[2]Sheet1!C$957:L$1170,9,0)</f>
        <v>-67648</v>
      </c>
      <c r="P2487" s="22">
        <f t="shared" si="106"/>
        <v>0</v>
      </c>
      <c r="Q2487" s="1">
        <f>+VLOOKUP(E2487,[2]Sheet1!C$957:L$1170,10,0)</f>
        <v>45448</v>
      </c>
    </row>
    <row r="2488" spans="1:17" hidden="1" x14ac:dyDescent="0.2">
      <c r="C2488" s="8">
        <v>45426</v>
      </c>
      <c r="D2488" s="4" t="s">
        <v>6725</v>
      </c>
      <c r="E2488">
        <f t="shared" si="109"/>
        <v>22304</v>
      </c>
      <c r="F2488" s="4" t="s">
        <v>5545</v>
      </c>
      <c r="G2488" s="4" t="s">
        <v>6965</v>
      </c>
      <c r="H2488" s="12">
        <v>501096</v>
      </c>
      <c r="I2488" s="11" t="s">
        <v>548</v>
      </c>
      <c r="J2488" s="12">
        <v>40088</v>
      </c>
      <c r="K2488" s="12">
        <f t="shared" si="107"/>
        <v>541184</v>
      </c>
      <c r="L2488" s="4" t="s">
        <v>3387</v>
      </c>
      <c r="M2488" s="4" t="s">
        <v>3106</v>
      </c>
      <c r="N2488" t="s">
        <v>7492</v>
      </c>
      <c r="O2488" s="22">
        <f>+VLOOKUP(E2488,[2]Sheet1!C$1171:L$1403,9,0)</f>
        <v>541184</v>
      </c>
      <c r="P2488" s="22">
        <f t="shared" si="106"/>
        <v>0</v>
      </c>
      <c r="Q2488" s="1">
        <f>+VLOOKUP(E2488,[2]Sheet1!C$1171:L$1403,10,0)</f>
        <v>45478</v>
      </c>
    </row>
    <row r="2489" spans="1:17" hidden="1" x14ac:dyDescent="0.2">
      <c r="C2489" s="8">
        <v>45426</v>
      </c>
      <c r="D2489" s="4" t="s">
        <v>6726</v>
      </c>
      <c r="E2489">
        <f t="shared" si="109"/>
        <v>22305</v>
      </c>
      <c r="F2489" s="4" t="s">
        <v>5545</v>
      </c>
      <c r="G2489" s="4" t="s">
        <v>6966</v>
      </c>
      <c r="H2489" s="12">
        <v>501096</v>
      </c>
      <c r="I2489" s="11" t="s">
        <v>548</v>
      </c>
      <c r="J2489" s="12">
        <v>40088</v>
      </c>
      <c r="K2489" s="12">
        <f t="shared" si="107"/>
        <v>541184</v>
      </c>
      <c r="L2489" s="4" t="s">
        <v>3387</v>
      </c>
      <c r="M2489" s="4" t="s">
        <v>3106</v>
      </c>
      <c r="N2489" t="s">
        <v>7492</v>
      </c>
      <c r="O2489" s="22">
        <f>+VLOOKUP(E2489,[2]Sheet1!C$1171:L$1403,9,0)</f>
        <v>541184</v>
      </c>
      <c r="P2489" s="22">
        <f t="shared" si="106"/>
        <v>0</v>
      </c>
      <c r="Q2489" s="1">
        <f>+VLOOKUP(E2489,[2]Sheet1!C$1171:L$1403,10,0)</f>
        <v>45478</v>
      </c>
    </row>
    <row r="2490" spans="1:17" hidden="1" x14ac:dyDescent="0.2">
      <c r="C2490" s="8">
        <v>45426</v>
      </c>
      <c r="D2490" s="4" t="s">
        <v>6727</v>
      </c>
      <c r="E2490">
        <f t="shared" si="109"/>
        <v>22306</v>
      </c>
      <c r="F2490" s="4" t="s">
        <v>5545</v>
      </c>
      <c r="G2490" s="4" t="s">
        <v>6967</v>
      </c>
      <c r="H2490" s="12">
        <v>501096</v>
      </c>
      <c r="I2490" s="11" t="s">
        <v>548</v>
      </c>
      <c r="J2490" s="12">
        <v>40088</v>
      </c>
      <c r="K2490" s="12">
        <f t="shared" si="107"/>
        <v>541184</v>
      </c>
      <c r="L2490" s="4" t="s">
        <v>3387</v>
      </c>
      <c r="M2490" s="4" t="s">
        <v>3106</v>
      </c>
      <c r="N2490" t="s">
        <v>7492</v>
      </c>
      <c r="O2490" s="22">
        <f>+VLOOKUP(E2490,[2]Sheet1!C$1171:L$1403,9,0)</f>
        <v>541184</v>
      </c>
      <c r="P2490" s="22">
        <f t="shared" si="106"/>
        <v>0</v>
      </c>
      <c r="Q2490" s="1">
        <f>+VLOOKUP(E2490,[2]Sheet1!C$1171:L$1403,10,0)</f>
        <v>45478</v>
      </c>
    </row>
    <row r="2491" spans="1:17" hidden="1" x14ac:dyDescent="0.2">
      <c r="C2491" s="8">
        <v>45426</v>
      </c>
      <c r="D2491" s="4" t="s">
        <v>6728</v>
      </c>
      <c r="E2491">
        <f t="shared" si="109"/>
        <v>22307</v>
      </c>
      <c r="F2491" s="4" t="s">
        <v>5545</v>
      </c>
      <c r="G2491" s="4" t="s">
        <v>6968</v>
      </c>
      <c r="H2491" s="12">
        <v>501096</v>
      </c>
      <c r="I2491" s="11" t="s">
        <v>548</v>
      </c>
      <c r="J2491" s="12">
        <v>40088</v>
      </c>
      <c r="K2491" s="12">
        <f t="shared" si="107"/>
        <v>541184</v>
      </c>
      <c r="L2491" s="4" t="s">
        <v>3387</v>
      </c>
      <c r="M2491" s="4" t="s">
        <v>3106</v>
      </c>
      <c r="N2491" t="s">
        <v>7492</v>
      </c>
      <c r="O2491" s="22">
        <f>+VLOOKUP(E2491,[2]Sheet1!C$1171:L$1403,9,0)</f>
        <v>541184</v>
      </c>
      <c r="P2491" s="22">
        <f t="shared" si="106"/>
        <v>0</v>
      </c>
      <c r="Q2491" s="1">
        <f>+VLOOKUP(E2491,[2]Sheet1!C$1171:L$1403,10,0)</f>
        <v>45478</v>
      </c>
    </row>
    <row r="2492" spans="1:17" hidden="1" x14ac:dyDescent="0.2">
      <c r="C2492" s="8">
        <v>45426</v>
      </c>
      <c r="D2492" s="4" t="s">
        <v>6729</v>
      </c>
      <c r="E2492">
        <f t="shared" si="109"/>
        <v>22308</v>
      </c>
      <c r="F2492" s="4" t="s">
        <v>5545</v>
      </c>
      <c r="G2492" s="4" t="s">
        <v>6969</v>
      </c>
      <c r="H2492" s="12">
        <v>501096</v>
      </c>
      <c r="I2492" s="11" t="s">
        <v>548</v>
      </c>
      <c r="J2492" s="12">
        <v>40088</v>
      </c>
      <c r="K2492" s="12">
        <f t="shared" si="107"/>
        <v>541184</v>
      </c>
      <c r="L2492" s="4" t="s">
        <v>3387</v>
      </c>
      <c r="M2492" s="4" t="s">
        <v>3106</v>
      </c>
      <c r="N2492" t="s">
        <v>7492</v>
      </c>
      <c r="O2492" s="22">
        <f>+VLOOKUP(E2492,[2]Sheet1!C$1171:L$1403,9,0)</f>
        <v>541184</v>
      </c>
      <c r="P2492" s="22">
        <f t="shared" si="106"/>
        <v>0</v>
      </c>
      <c r="Q2492" s="1">
        <f>+VLOOKUP(E2492,[2]Sheet1!C$1171:L$1403,10,0)</f>
        <v>45478</v>
      </c>
    </row>
    <row r="2493" spans="1:17" hidden="1" x14ac:dyDescent="0.2">
      <c r="A2493" t="str">
        <f t="shared" ref="A2493:A2494" si="111">+RIGHT(G2493,LEN(G2493)-17)</f>
        <v>RRS20240508456HN2089</v>
      </c>
      <c r="B2493" t="s">
        <v>19610</v>
      </c>
      <c r="C2493" s="8">
        <v>45427</v>
      </c>
      <c r="D2493" s="4" t="s">
        <v>6730</v>
      </c>
      <c r="E2493">
        <f t="shared" si="109"/>
        <v>8498</v>
      </c>
      <c r="F2493" s="4" t="s">
        <v>5520</v>
      </c>
      <c r="G2493" s="4" t="s">
        <v>6970</v>
      </c>
      <c r="H2493" s="12">
        <v>-62637</v>
      </c>
      <c r="I2493" s="11" t="s">
        <v>548</v>
      </c>
      <c r="J2493" s="12">
        <v>-5011</v>
      </c>
      <c r="K2493" s="12">
        <f t="shared" si="107"/>
        <v>-67648</v>
      </c>
      <c r="L2493" s="4" t="s">
        <v>3387</v>
      </c>
      <c r="M2493" s="4" t="s">
        <v>3106</v>
      </c>
      <c r="N2493" t="s">
        <v>7069</v>
      </c>
      <c r="O2493" s="22">
        <f>+VLOOKUP(E2493,[2]Sheet1!C$957:L$1170,9,0)</f>
        <v>-67648</v>
      </c>
      <c r="P2493" s="22">
        <f t="shared" si="106"/>
        <v>0</v>
      </c>
      <c r="Q2493" s="1">
        <f>+VLOOKUP(E2493,[2]Sheet1!C$957:L$1170,10,0)</f>
        <v>45448</v>
      </c>
    </row>
    <row r="2494" spans="1:17" hidden="1" x14ac:dyDescent="0.2">
      <c r="A2494" t="str">
        <f t="shared" si="111"/>
        <v>RRS20240514873HN2101</v>
      </c>
      <c r="B2494" t="s">
        <v>19611</v>
      </c>
      <c r="C2494" s="8">
        <v>45427</v>
      </c>
      <c r="D2494" s="4" t="s">
        <v>6731</v>
      </c>
      <c r="E2494">
        <f t="shared" si="109"/>
        <v>8539</v>
      </c>
      <c r="F2494" s="4" t="s">
        <v>5520</v>
      </c>
      <c r="G2494" s="4" t="s">
        <v>6971</v>
      </c>
      <c r="H2494" s="12">
        <v>-250548</v>
      </c>
      <c r="I2494" s="11" t="s">
        <v>548</v>
      </c>
      <c r="J2494" s="12">
        <v>-20044</v>
      </c>
      <c r="K2494" s="12">
        <f t="shared" si="107"/>
        <v>-270592</v>
      </c>
      <c r="L2494" s="4" t="s">
        <v>3387</v>
      </c>
      <c r="M2494" s="4" t="s">
        <v>3106</v>
      </c>
      <c r="N2494" t="s">
        <v>7069</v>
      </c>
      <c r="O2494" s="22">
        <f>+VLOOKUP(E2494,[2]Sheet1!C$957:L$1170,9,0)</f>
        <v>-270592</v>
      </c>
      <c r="P2494" s="22">
        <f t="shared" si="106"/>
        <v>0</v>
      </c>
      <c r="Q2494" s="1">
        <f>+VLOOKUP(E2494,[2]Sheet1!C$957:L$1170,10,0)</f>
        <v>45448</v>
      </c>
    </row>
    <row r="2495" spans="1:17" hidden="1" x14ac:dyDescent="0.2">
      <c r="C2495" s="8">
        <v>45427</v>
      </c>
      <c r="D2495" s="4" t="s">
        <v>6732</v>
      </c>
      <c r="E2495">
        <f t="shared" si="109"/>
        <v>22386</v>
      </c>
      <c r="F2495" s="4" t="s">
        <v>5545</v>
      </c>
      <c r="G2495" s="4" t="s">
        <v>6972</v>
      </c>
      <c r="H2495" s="12">
        <v>501096</v>
      </c>
      <c r="I2495" s="11" t="s">
        <v>548</v>
      </c>
      <c r="J2495" s="12">
        <v>40088</v>
      </c>
      <c r="K2495" s="12">
        <f t="shared" si="107"/>
        <v>541184</v>
      </c>
      <c r="L2495" s="4" t="s">
        <v>3387</v>
      </c>
      <c r="M2495" s="4" t="s">
        <v>3106</v>
      </c>
      <c r="N2495" t="s">
        <v>7492</v>
      </c>
      <c r="O2495" s="22">
        <f>+VLOOKUP(E2495,[2]Sheet1!C$1171:L$1403,9,0)</f>
        <v>541184</v>
      </c>
      <c r="P2495" s="22">
        <f t="shared" si="106"/>
        <v>0</v>
      </c>
      <c r="Q2495" s="1">
        <f>+VLOOKUP(E2495,[2]Sheet1!C$1171:L$1403,10,0)</f>
        <v>45478</v>
      </c>
    </row>
    <row r="2496" spans="1:17" hidden="1" x14ac:dyDescent="0.2">
      <c r="C2496" s="8">
        <v>45427</v>
      </c>
      <c r="D2496" s="4" t="s">
        <v>6733</v>
      </c>
      <c r="E2496">
        <f t="shared" si="109"/>
        <v>22387</v>
      </c>
      <c r="F2496" s="4" t="s">
        <v>5545</v>
      </c>
      <c r="G2496" s="4" t="s">
        <v>6973</v>
      </c>
      <c r="H2496" s="12">
        <v>501096</v>
      </c>
      <c r="I2496" s="11" t="s">
        <v>548</v>
      </c>
      <c r="J2496" s="12">
        <v>40088</v>
      </c>
      <c r="K2496" s="12">
        <f t="shared" si="107"/>
        <v>541184</v>
      </c>
      <c r="L2496" s="4" t="s">
        <v>3387</v>
      </c>
      <c r="M2496" s="4" t="s">
        <v>3106</v>
      </c>
      <c r="N2496" t="s">
        <v>8176</v>
      </c>
      <c r="O2496" s="22">
        <f>+VLOOKUP(E2496,[2]Sheet1!C$1404:L$1642,9,0)</f>
        <v>541184</v>
      </c>
      <c r="P2496" s="22">
        <f t="shared" si="106"/>
        <v>0</v>
      </c>
      <c r="Q2496" s="1">
        <f>+VLOOKUP(E2496,[2]Sheet1!C$1404:L$1642,10,0)</f>
        <v>45509</v>
      </c>
    </row>
    <row r="2497" spans="1:17" hidden="1" x14ac:dyDescent="0.2">
      <c r="A2497" t="str">
        <f>+RIGHT(G2497,LEN(G2497)-17)</f>
        <v>RRS20240515003HN2094</v>
      </c>
      <c r="B2497" t="s">
        <v>19612</v>
      </c>
      <c r="C2497" s="8">
        <v>45428</v>
      </c>
      <c r="D2497" s="4" t="s">
        <v>6734</v>
      </c>
      <c r="E2497">
        <f t="shared" si="109"/>
        <v>8542</v>
      </c>
      <c r="F2497" s="4" t="s">
        <v>5520</v>
      </c>
      <c r="G2497" s="4" t="s">
        <v>6974</v>
      </c>
      <c r="H2497" s="12">
        <v>-250548</v>
      </c>
      <c r="I2497" s="11" t="s">
        <v>548</v>
      </c>
      <c r="J2497" s="12">
        <v>-20044</v>
      </c>
      <c r="K2497" s="12">
        <f t="shared" si="107"/>
        <v>-270592</v>
      </c>
      <c r="L2497" s="4" t="s">
        <v>3387</v>
      </c>
      <c r="M2497" s="4" t="s">
        <v>3106</v>
      </c>
      <c r="N2497" t="s">
        <v>7069</v>
      </c>
      <c r="O2497" s="22">
        <f>+VLOOKUP(E2497,[2]Sheet1!C$957:L$1170,9,0)</f>
        <v>-270592</v>
      </c>
      <c r="P2497" s="22">
        <f t="shared" si="106"/>
        <v>0</v>
      </c>
      <c r="Q2497" s="1">
        <f>+VLOOKUP(E2497,[2]Sheet1!C$957:L$1170,10,0)</f>
        <v>45448</v>
      </c>
    </row>
    <row r="2498" spans="1:17" hidden="1" x14ac:dyDescent="0.2">
      <c r="C2498" s="8">
        <v>45428</v>
      </c>
      <c r="D2498" s="4" t="s">
        <v>6735</v>
      </c>
      <c r="E2498">
        <f t="shared" si="109"/>
        <v>23350</v>
      </c>
      <c r="F2498" s="4" t="s">
        <v>5545</v>
      </c>
      <c r="G2498" s="4" t="s">
        <v>6975</v>
      </c>
      <c r="H2498" s="12">
        <v>626370</v>
      </c>
      <c r="I2498" s="11" t="s">
        <v>548</v>
      </c>
      <c r="J2498" s="12">
        <v>50110</v>
      </c>
      <c r="K2498" s="12">
        <f t="shared" si="107"/>
        <v>676480</v>
      </c>
      <c r="L2498" s="4" t="s">
        <v>3387</v>
      </c>
      <c r="M2498" s="4" t="s">
        <v>3106</v>
      </c>
      <c r="N2498" t="s">
        <v>7492</v>
      </c>
      <c r="O2498" s="22">
        <f>+VLOOKUP(E2498,[2]Sheet1!C$1171:L$1403,9,0)</f>
        <v>676480</v>
      </c>
      <c r="P2498" s="22">
        <f t="shared" si="106"/>
        <v>0</v>
      </c>
      <c r="Q2498" s="1">
        <f>+VLOOKUP(E2498,[2]Sheet1!C$1171:L$1403,10,0)</f>
        <v>45478</v>
      </c>
    </row>
    <row r="2499" spans="1:17" hidden="1" x14ac:dyDescent="0.2">
      <c r="C2499" s="8">
        <v>45428</v>
      </c>
      <c r="D2499" s="4" t="s">
        <v>6736</v>
      </c>
      <c r="E2499">
        <f t="shared" si="109"/>
        <v>23352</v>
      </c>
      <c r="F2499" s="4" t="s">
        <v>5545</v>
      </c>
      <c r="G2499" s="4" t="s">
        <v>6976</v>
      </c>
      <c r="H2499" s="12">
        <v>501096</v>
      </c>
      <c r="I2499" s="11" t="s">
        <v>548</v>
      </c>
      <c r="J2499" s="12">
        <v>40088</v>
      </c>
      <c r="K2499" s="12">
        <f t="shared" si="107"/>
        <v>541184</v>
      </c>
      <c r="L2499" s="4" t="s">
        <v>3387</v>
      </c>
      <c r="M2499" s="4" t="s">
        <v>3106</v>
      </c>
      <c r="N2499" t="s">
        <v>7492</v>
      </c>
      <c r="O2499" s="22">
        <f>+VLOOKUP(E2499,[2]Sheet1!C$1171:L$1403,9,0)</f>
        <v>541184</v>
      </c>
      <c r="P2499" s="22">
        <f t="shared" si="106"/>
        <v>0</v>
      </c>
      <c r="Q2499" s="1">
        <f>+VLOOKUP(E2499,[2]Sheet1!C$1171:L$1403,10,0)</f>
        <v>45478</v>
      </c>
    </row>
    <row r="2500" spans="1:17" hidden="1" x14ac:dyDescent="0.2">
      <c r="C2500" s="8">
        <v>45428</v>
      </c>
      <c r="D2500" s="4" t="s">
        <v>6737</v>
      </c>
      <c r="E2500">
        <f t="shared" si="109"/>
        <v>23353</v>
      </c>
      <c r="F2500" s="4" t="s">
        <v>5545</v>
      </c>
      <c r="G2500" s="4" t="s">
        <v>6977</v>
      </c>
      <c r="H2500" s="12">
        <v>501096</v>
      </c>
      <c r="I2500" s="11" t="s">
        <v>548</v>
      </c>
      <c r="J2500" s="12">
        <v>40088</v>
      </c>
      <c r="K2500" s="12">
        <f t="shared" si="107"/>
        <v>541184</v>
      </c>
      <c r="L2500" s="4" t="s">
        <v>3387</v>
      </c>
      <c r="M2500" s="4" t="s">
        <v>3106</v>
      </c>
      <c r="N2500" t="s">
        <v>7492</v>
      </c>
      <c r="O2500" s="22">
        <f>+VLOOKUP(E2500,[2]Sheet1!C$1171:L$1403,9,0)</f>
        <v>541184</v>
      </c>
      <c r="P2500" s="22">
        <f t="shared" si="106"/>
        <v>0</v>
      </c>
      <c r="Q2500" s="1">
        <f>+VLOOKUP(E2500,[2]Sheet1!C$1171:L$1403,10,0)</f>
        <v>45478</v>
      </c>
    </row>
    <row r="2501" spans="1:17" hidden="1" x14ac:dyDescent="0.2">
      <c r="C2501" s="8">
        <v>45429</v>
      </c>
      <c r="D2501" s="4" t="s">
        <v>6738</v>
      </c>
      <c r="E2501">
        <f t="shared" si="109"/>
        <v>23411</v>
      </c>
      <c r="F2501" s="4" t="s">
        <v>5545</v>
      </c>
      <c r="G2501" s="4" t="s">
        <v>6978</v>
      </c>
      <c r="H2501" s="12">
        <v>751644</v>
      </c>
      <c r="I2501" s="11" t="s">
        <v>548</v>
      </c>
      <c r="J2501" s="12">
        <v>60132</v>
      </c>
      <c r="K2501" s="12">
        <f t="shared" si="107"/>
        <v>811776</v>
      </c>
      <c r="L2501" s="4" t="s">
        <v>313</v>
      </c>
      <c r="M2501" s="4" t="s">
        <v>1554</v>
      </c>
      <c r="N2501" t="s">
        <v>7492</v>
      </c>
      <c r="O2501" s="22">
        <f>+VLOOKUP(E2501,[2]Sheet1!C$1171:L$1403,9,0)</f>
        <v>811776</v>
      </c>
      <c r="P2501" s="22">
        <f t="shared" si="106"/>
        <v>0</v>
      </c>
      <c r="Q2501" s="1">
        <f>+VLOOKUP(E2501,[2]Sheet1!C$1171:L$1403,10,0)</f>
        <v>45478</v>
      </c>
    </row>
    <row r="2502" spans="1:17" hidden="1" x14ac:dyDescent="0.2">
      <c r="C2502" s="8">
        <v>45429</v>
      </c>
      <c r="D2502" s="4" t="s">
        <v>6739</v>
      </c>
      <c r="E2502">
        <f t="shared" si="109"/>
        <v>23415</v>
      </c>
      <c r="F2502" s="4" t="s">
        <v>5545</v>
      </c>
      <c r="G2502" s="4" t="s">
        <v>6979</v>
      </c>
      <c r="H2502" s="12">
        <v>501096</v>
      </c>
      <c r="I2502" s="11" t="s">
        <v>548</v>
      </c>
      <c r="J2502" s="12">
        <v>40088</v>
      </c>
      <c r="K2502" s="12">
        <f t="shared" si="107"/>
        <v>541184</v>
      </c>
      <c r="L2502" s="4" t="s">
        <v>3387</v>
      </c>
      <c r="M2502" s="4" t="s">
        <v>3106</v>
      </c>
      <c r="N2502" t="s">
        <v>7492</v>
      </c>
      <c r="O2502" s="22">
        <f>+VLOOKUP(E2502,[2]Sheet1!C$1171:L$1403,9,0)</f>
        <v>541184</v>
      </c>
      <c r="P2502" s="22">
        <f t="shared" si="106"/>
        <v>0</v>
      </c>
      <c r="Q2502" s="1">
        <f>+VLOOKUP(E2502,[2]Sheet1!C$1171:L$1403,10,0)</f>
        <v>45478</v>
      </c>
    </row>
    <row r="2503" spans="1:17" hidden="1" x14ac:dyDescent="0.2">
      <c r="C2503" s="8">
        <v>45429</v>
      </c>
      <c r="D2503" s="4" t="s">
        <v>6740</v>
      </c>
      <c r="E2503">
        <f t="shared" si="109"/>
        <v>23416</v>
      </c>
      <c r="F2503" s="4" t="s">
        <v>5545</v>
      </c>
      <c r="G2503" s="4" t="s">
        <v>6980</v>
      </c>
      <c r="H2503" s="12">
        <v>501096</v>
      </c>
      <c r="I2503" s="11" t="s">
        <v>548</v>
      </c>
      <c r="J2503" s="12">
        <v>40088</v>
      </c>
      <c r="K2503" s="12">
        <f t="shared" si="107"/>
        <v>541184</v>
      </c>
      <c r="L2503" s="4" t="s">
        <v>3387</v>
      </c>
      <c r="M2503" s="4" t="s">
        <v>3106</v>
      </c>
      <c r="N2503" t="s">
        <v>7492</v>
      </c>
      <c r="O2503" s="22">
        <f>+VLOOKUP(E2503,[2]Sheet1!C$1171:L$1403,9,0)</f>
        <v>541184</v>
      </c>
      <c r="P2503" s="22">
        <f t="shared" si="106"/>
        <v>0</v>
      </c>
      <c r="Q2503" s="1">
        <f>+VLOOKUP(E2503,[2]Sheet1!C$1171:L$1403,10,0)</f>
        <v>45478</v>
      </c>
    </row>
    <row r="2504" spans="1:17" hidden="1" x14ac:dyDescent="0.2">
      <c r="C2504" s="8">
        <v>45429</v>
      </c>
      <c r="D2504" s="4" t="s">
        <v>6741</v>
      </c>
      <c r="E2504">
        <f t="shared" si="109"/>
        <v>23418</v>
      </c>
      <c r="F2504" s="4" t="s">
        <v>5545</v>
      </c>
      <c r="G2504" s="4" t="s">
        <v>6981</v>
      </c>
      <c r="H2504" s="12">
        <v>626370</v>
      </c>
      <c r="I2504" s="11" t="s">
        <v>548</v>
      </c>
      <c r="J2504" s="12">
        <v>50110</v>
      </c>
      <c r="K2504" s="12">
        <f t="shared" si="107"/>
        <v>676480</v>
      </c>
      <c r="L2504" s="4" t="s">
        <v>5596</v>
      </c>
      <c r="M2504" s="4" t="s">
        <v>5597</v>
      </c>
      <c r="N2504" t="s">
        <v>7492</v>
      </c>
      <c r="O2504" s="22">
        <f>+VLOOKUP(E2504,[2]Sheet1!C$1171:L$1403,9,0)</f>
        <v>676480</v>
      </c>
      <c r="P2504" s="22">
        <f t="shared" si="106"/>
        <v>0</v>
      </c>
      <c r="Q2504" s="1">
        <f>+VLOOKUP(E2504,[2]Sheet1!C$1171:L$1403,10,0)</f>
        <v>45478</v>
      </c>
    </row>
    <row r="2505" spans="1:17" hidden="1" x14ac:dyDescent="0.2">
      <c r="A2505" t="str">
        <f t="shared" ref="A2505:A2508" si="112">+RIGHT(G2505,LEN(G2505)-17)</f>
        <v>RRS20240510657HP6007</v>
      </c>
      <c r="B2505" t="s">
        <v>19613</v>
      </c>
      <c r="C2505" s="8">
        <v>45432</v>
      </c>
      <c r="D2505" s="4" t="s">
        <v>6742</v>
      </c>
      <c r="E2505">
        <f t="shared" si="109"/>
        <v>178</v>
      </c>
      <c r="F2505" s="4" t="s">
        <v>5622</v>
      </c>
      <c r="G2505" s="4" t="s">
        <v>6982</v>
      </c>
      <c r="H2505" s="12">
        <v>-751644</v>
      </c>
      <c r="I2505" s="11" t="s">
        <v>548</v>
      </c>
      <c r="J2505" s="12">
        <v>-60132</v>
      </c>
      <c r="K2505" s="12">
        <f t="shared" si="107"/>
        <v>-811776</v>
      </c>
      <c r="L2505" s="4" t="s">
        <v>313</v>
      </c>
      <c r="M2505" s="4" t="s">
        <v>1554</v>
      </c>
      <c r="N2505" t="s">
        <v>7069</v>
      </c>
      <c r="O2505" s="22">
        <f>+VLOOKUP(E2505,[2]Sheet1!C$957:L$1170,9,0)</f>
        <v>-811776</v>
      </c>
      <c r="P2505" s="22">
        <f t="shared" si="106"/>
        <v>0</v>
      </c>
      <c r="Q2505" s="1">
        <f>+VLOOKUP(E2505,[2]Sheet1!C$957:L$1170,10,0)</f>
        <v>45448</v>
      </c>
    </row>
    <row r="2506" spans="1:17" hidden="1" x14ac:dyDescent="0.2">
      <c r="A2506" t="str">
        <f t="shared" si="112"/>
        <v>RRS20240510644HN2059</v>
      </c>
      <c r="B2506" t="s">
        <v>19614</v>
      </c>
      <c r="C2506" s="8">
        <v>45432</v>
      </c>
      <c r="D2506" s="4" t="s">
        <v>5925</v>
      </c>
      <c r="E2506">
        <f t="shared" si="109"/>
        <v>8793</v>
      </c>
      <c r="F2506" s="4" t="s">
        <v>5520</v>
      </c>
      <c r="G2506" s="4" t="s">
        <v>6983</v>
      </c>
      <c r="H2506" s="12">
        <v>-62637</v>
      </c>
      <c r="I2506" s="11" t="s">
        <v>548</v>
      </c>
      <c r="J2506" s="12">
        <v>-5011</v>
      </c>
      <c r="K2506" s="12">
        <f t="shared" si="107"/>
        <v>-67648</v>
      </c>
      <c r="L2506" s="4" t="s">
        <v>3387</v>
      </c>
      <c r="M2506" s="4" t="s">
        <v>3106</v>
      </c>
      <c r="N2506" t="s">
        <v>7069</v>
      </c>
      <c r="O2506" s="22">
        <f>+VLOOKUP(E2506,[2]Sheet1!C$957:L$1170,9,0)</f>
        <v>-67648</v>
      </c>
      <c r="P2506" s="22">
        <f t="shared" si="106"/>
        <v>0</v>
      </c>
      <c r="Q2506" s="1">
        <f>+VLOOKUP(E2506,[2]Sheet1!C$957:L$1170,10,0)</f>
        <v>45448</v>
      </c>
    </row>
    <row r="2507" spans="1:17" hidden="1" x14ac:dyDescent="0.2">
      <c r="A2507" t="str">
        <f t="shared" si="112"/>
        <v>RRS20240516044HN2241</v>
      </c>
      <c r="B2507" t="s">
        <v>19615</v>
      </c>
      <c r="C2507" s="8">
        <v>45432</v>
      </c>
      <c r="D2507" s="4" t="s">
        <v>5927</v>
      </c>
      <c r="E2507">
        <f t="shared" si="109"/>
        <v>8794</v>
      </c>
      <c r="F2507" s="4" t="s">
        <v>5520</v>
      </c>
      <c r="G2507" s="4" t="s">
        <v>6984</v>
      </c>
      <c r="H2507" s="12">
        <v>-125274</v>
      </c>
      <c r="I2507" s="11" t="s">
        <v>548</v>
      </c>
      <c r="J2507" s="12">
        <v>-10022</v>
      </c>
      <c r="K2507" s="12">
        <f t="shared" si="107"/>
        <v>-135296</v>
      </c>
      <c r="L2507" s="4" t="s">
        <v>3387</v>
      </c>
      <c r="M2507" s="4" t="s">
        <v>3106</v>
      </c>
      <c r="N2507" t="s">
        <v>7069</v>
      </c>
      <c r="O2507" s="22">
        <f>+VLOOKUP(E2507,[2]Sheet1!C$957:L$1170,9,0)</f>
        <v>-135296</v>
      </c>
      <c r="P2507" s="22">
        <f t="shared" si="106"/>
        <v>0</v>
      </c>
      <c r="Q2507" s="1">
        <f>+VLOOKUP(E2507,[2]Sheet1!C$957:L$1170,10,0)</f>
        <v>45448</v>
      </c>
    </row>
    <row r="2508" spans="1:17" hidden="1" x14ac:dyDescent="0.2">
      <c r="A2508" t="str">
        <f t="shared" si="112"/>
        <v>RRS20240510601HN2160</v>
      </c>
      <c r="B2508" t="s">
        <v>19616</v>
      </c>
      <c r="C2508" s="8">
        <v>45432</v>
      </c>
      <c r="D2508" s="4" t="s">
        <v>5929</v>
      </c>
      <c r="E2508">
        <f t="shared" si="109"/>
        <v>8795</v>
      </c>
      <c r="F2508" s="4" t="s">
        <v>5520</v>
      </c>
      <c r="G2508" s="4" t="s">
        <v>6985</v>
      </c>
      <c r="H2508" s="12">
        <v>-313185</v>
      </c>
      <c r="I2508" s="11" t="s">
        <v>548</v>
      </c>
      <c r="J2508" s="12">
        <v>-25055</v>
      </c>
      <c r="K2508" s="12">
        <f t="shared" si="107"/>
        <v>-338240</v>
      </c>
      <c r="L2508" s="4" t="s">
        <v>3387</v>
      </c>
      <c r="M2508" s="4" t="s">
        <v>3106</v>
      </c>
      <c r="N2508" t="s">
        <v>7069</v>
      </c>
      <c r="O2508" s="22">
        <f>+VLOOKUP(E2508,[2]Sheet1!C$957:L$1170,9,0)</f>
        <v>-338240</v>
      </c>
      <c r="P2508" s="22">
        <f t="shared" si="106"/>
        <v>0</v>
      </c>
      <c r="Q2508" s="1">
        <f>+VLOOKUP(E2508,[2]Sheet1!C$957:L$1170,10,0)</f>
        <v>45448</v>
      </c>
    </row>
    <row r="2509" spans="1:17" hidden="1" x14ac:dyDescent="0.2">
      <c r="C2509" s="8">
        <v>45432</v>
      </c>
      <c r="D2509" s="4" t="s">
        <v>6743</v>
      </c>
      <c r="E2509">
        <f t="shared" si="109"/>
        <v>23676</v>
      </c>
      <c r="F2509" s="4" t="s">
        <v>5545</v>
      </c>
      <c r="G2509" s="4" t="s">
        <v>6986</v>
      </c>
      <c r="H2509" s="12">
        <v>939555</v>
      </c>
      <c r="I2509" s="11" t="s">
        <v>548</v>
      </c>
      <c r="J2509" s="12">
        <v>75164</v>
      </c>
      <c r="K2509" s="12">
        <f t="shared" si="107"/>
        <v>1014719</v>
      </c>
      <c r="L2509" s="4" t="s">
        <v>313</v>
      </c>
      <c r="M2509" s="4" t="s">
        <v>1554</v>
      </c>
      <c r="N2509" t="s">
        <v>7492</v>
      </c>
      <c r="O2509" s="22">
        <f>+VLOOKUP(E2509,[2]Sheet1!C$1171:L$1403,9,0)</f>
        <v>1014719</v>
      </c>
      <c r="P2509" s="22">
        <f t="shared" si="106"/>
        <v>0</v>
      </c>
      <c r="Q2509" s="1">
        <f>+VLOOKUP(E2509,[2]Sheet1!C$1171:L$1403,10,0)</f>
        <v>45478</v>
      </c>
    </row>
    <row r="2510" spans="1:17" hidden="1" x14ac:dyDescent="0.2">
      <c r="C2510" s="8">
        <v>45432</v>
      </c>
      <c r="D2510" s="4" t="s">
        <v>6744</v>
      </c>
      <c r="E2510">
        <f t="shared" si="109"/>
        <v>23677</v>
      </c>
      <c r="F2510" s="4" t="s">
        <v>5545</v>
      </c>
      <c r="G2510" s="4" t="s">
        <v>6987</v>
      </c>
      <c r="H2510" s="12">
        <v>626370</v>
      </c>
      <c r="I2510" s="11" t="s">
        <v>548</v>
      </c>
      <c r="J2510" s="12">
        <v>50110</v>
      </c>
      <c r="K2510" s="12">
        <f t="shared" si="107"/>
        <v>676480</v>
      </c>
      <c r="L2510" s="4" t="s">
        <v>3387</v>
      </c>
      <c r="M2510" s="4" t="s">
        <v>3106</v>
      </c>
      <c r="N2510" t="s">
        <v>7492</v>
      </c>
      <c r="O2510" s="22">
        <f>+VLOOKUP(E2510,[2]Sheet1!C$1171:L$1403,9,0)</f>
        <v>676480</v>
      </c>
      <c r="P2510" s="22">
        <f t="shared" si="106"/>
        <v>0</v>
      </c>
      <c r="Q2510" s="1">
        <f>+VLOOKUP(E2510,[2]Sheet1!C$1171:L$1403,10,0)</f>
        <v>45478</v>
      </c>
    </row>
    <row r="2511" spans="1:17" hidden="1" x14ac:dyDescent="0.2">
      <c r="C2511" s="8">
        <v>45432</v>
      </c>
      <c r="D2511" s="4" t="s">
        <v>6745</v>
      </c>
      <c r="E2511">
        <f t="shared" si="109"/>
        <v>23678</v>
      </c>
      <c r="F2511" s="4" t="s">
        <v>5545</v>
      </c>
      <c r="G2511" s="4" t="s">
        <v>6988</v>
      </c>
      <c r="H2511" s="12">
        <v>313185</v>
      </c>
      <c r="I2511" s="11" t="s">
        <v>548</v>
      </c>
      <c r="J2511" s="12">
        <v>25055</v>
      </c>
      <c r="K2511" s="12">
        <f t="shared" si="107"/>
        <v>338240</v>
      </c>
      <c r="L2511" s="4" t="s">
        <v>3387</v>
      </c>
      <c r="M2511" s="4" t="s">
        <v>3106</v>
      </c>
      <c r="N2511" t="s">
        <v>7492</v>
      </c>
      <c r="O2511" s="22">
        <f>+VLOOKUP(E2511,[2]Sheet1!C$1171:L$1403,9,0)</f>
        <v>338240</v>
      </c>
      <c r="P2511" s="22">
        <f t="shared" si="106"/>
        <v>0</v>
      </c>
      <c r="Q2511" s="1">
        <f>+VLOOKUP(E2511,[2]Sheet1!C$1171:L$1403,10,0)</f>
        <v>45478</v>
      </c>
    </row>
    <row r="2512" spans="1:17" hidden="1" x14ac:dyDescent="0.2">
      <c r="C2512" s="8">
        <v>45432</v>
      </c>
      <c r="D2512" s="4" t="s">
        <v>6746</v>
      </c>
      <c r="E2512">
        <f t="shared" si="109"/>
        <v>23679</v>
      </c>
      <c r="F2512" s="4" t="s">
        <v>5545</v>
      </c>
      <c r="G2512" s="4" t="s">
        <v>6989</v>
      </c>
      <c r="H2512" s="12">
        <v>501096</v>
      </c>
      <c r="I2512" s="11" t="s">
        <v>548</v>
      </c>
      <c r="J2512" s="12">
        <v>40088</v>
      </c>
      <c r="K2512" s="12">
        <f t="shared" si="107"/>
        <v>541184</v>
      </c>
      <c r="L2512" s="4" t="s">
        <v>3387</v>
      </c>
      <c r="M2512" s="4" t="s">
        <v>3106</v>
      </c>
      <c r="N2512" t="s">
        <v>7492</v>
      </c>
      <c r="O2512" s="22">
        <f>+VLOOKUP(E2512,[2]Sheet1!C$1171:L$1403,9,0)</f>
        <v>541184</v>
      </c>
      <c r="P2512" s="22">
        <f t="shared" si="106"/>
        <v>0</v>
      </c>
      <c r="Q2512" s="1">
        <f>+VLOOKUP(E2512,[2]Sheet1!C$1171:L$1403,10,0)</f>
        <v>45478</v>
      </c>
    </row>
    <row r="2513" spans="1:17" hidden="1" x14ac:dyDescent="0.2">
      <c r="C2513" s="8">
        <v>45432</v>
      </c>
      <c r="D2513" s="4" t="s">
        <v>6747</v>
      </c>
      <c r="E2513">
        <f t="shared" si="109"/>
        <v>23680</v>
      </c>
      <c r="F2513" s="4" t="s">
        <v>5545</v>
      </c>
      <c r="G2513" s="4" t="s">
        <v>6990</v>
      </c>
      <c r="H2513" s="12">
        <v>501096</v>
      </c>
      <c r="I2513" s="11" t="s">
        <v>548</v>
      </c>
      <c r="J2513" s="12">
        <v>40088</v>
      </c>
      <c r="K2513" s="12">
        <f t="shared" si="107"/>
        <v>541184</v>
      </c>
      <c r="L2513" s="4" t="s">
        <v>3387</v>
      </c>
      <c r="M2513" s="4" t="s">
        <v>3106</v>
      </c>
      <c r="N2513" t="s">
        <v>7492</v>
      </c>
      <c r="O2513" s="22">
        <f>+VLOOKUP(E2513,[2]Sheet1!C$1171:L$1403,9,0)</f>
        <v>541184</v>
      </c>
      <c r="P2513" s="22">
        <f t="shared" si="106"/>
        <v>0</v>
      </c>
      <c r="Q2513" s="1">
        <f>+VLOOKUP(E2513,[2]Sheet1!C$1171:L$1403,10,0)</f>
        <v>45478</v>
      </c>
    </row>
    <row r="2514" spans="1:17" hidden="1" x14ac:dyDescent="0.2">
      <c r="C2514" s="8">
        <v>45432</v>
      </c>
      <c r="D2514" s="4" t="s">
        <v>6748</v>
      </c>
      <c r="E2514">
        <f t="shared" si="109"/>
        <v>23681</v>
      </c>
      <c r="F2514" s="4" t="s">
        <v>5545</v>
      </c>
      <c r="G2514" s="4" t="s">
        <v>6991</v>
      </c>
      <c r="H2514" s="12">
        <v>501096</v>
      </c>
      <c r="I2514" s="11" t="s">
        <v>548</v>
      </c>
      <c r="J2514" s="12">
        <v>40088</v>
      </c>
      <c r="K2514" s="12">
        <f t="shared" si="107"/>
        <v>541184</v>
      </c>
      <c r="L2514" s="4" t="s">
        <v>3387</v>
      </c>
      <c r="M2514" s="4" t="s">
        <v>3106</v>
      </c>
      <c r="N2514" t="s">
        <v>7492</v>
      </c>
      <c r="O2514" s="22">
        <f>+VLOOKUP(E2514,[2]Sheet1!C$1171:L$1403,9,0)</f>
        <v>541184</v>
      </c>
      <c r="P2514" s="22">
        <f t="shared" si="106"/>
        <v>0</v>
      </c>
      <c r="Q2514" s="1">
        <f>+VLOOKUP(E2514,[2]Sheet1!C$1171:L$1403,10,0)</f>
        <v>45478</v>
      </c>
    </row>
    <row r="2515" spans="1:17" hidden="1" x14ac:dyDescent="0.2">
      <c r="C2515" s="8">
        <v>45432</v>
      </c>
      <c r="D2515" s="4" t="s">
        <v>6749</v>
      </c>
      <c r="E2515">
        <f t="shared" si="109"/>
        <v>23682</v>
      </c>
      <c r="F2515" s="4" t="s">
        <v>5545</v>
      </c>
      <c r="G2515" s="4" t="s">
        <v>6992</v>
      </c>
      <c r="H2515" s="12">
        <v>626370</v>
      </c>
      <c r="I2515" s="11" t="s">
        <v>548</v>
      </c>
      <c r="J2515" s="12">
        <v>50110</v>
      </c>
      <c r="K2515" s="12">
        <f t="shared" si="107"/>
        <v>676480</v>
      </c>
      <c r="L2515" s="4" t="s">
        <v>3387</v>
      </c>
      <c r="M2515" s="4" t="s">
        <v>3106</v>
      </c>
      <c r="N2515" t="s">
        <v>7492</v>
      </c>
      <c r="O2515" s="22">
        <f>+VLOOKUP(E2515,[2]Sheet1!C$1171:L$1403,9,0)</f>
        <v>676480</v>
      </c>
      <c r="P2515" s="22">
        <f t="shared" si="106"/>
        <v>0</v>
      </c>
      <c r="Q2515" s="1">
        <f>+VLOOKUP(E2515,[2]Sheet1!C$1171:L$1403,10,0)</f>
        <v>45478</v>
      </c>
    </row>
    <row r="2516" spans="1:17" hidden="1" x14ac:dyDescent="0.2">
      <c r="C2516" s="8">
        <v>45432</v>
      </c>
      <c r="D2516" s="4" t="s">
        <v>6750</v>
      </c>
      <c r="E2516">
        <f t="shared" si="109"/>
        <v>23683</v>
      </c>
      <c r="F2516" s="4" t="s">
        <v>5545</v>
      </c>
      <c r="G2516" s="4" t="s">
        <v>6993</v>
      </c>
      <c r="H2516" s="12">
        <v>626370</v>
      </c>
      <c r="I2516" s="11" t="s">
        <v>548</v>
      </c>
      <c r="J2516" s="12">
        <v>50110</v>
      </c>
      <c r="K2516" s="12">
        <f t="shared" si="107"/>
        <v>676480</v>
      </c>
      <c r="L2516" s="4" t="s">
        <v>3387</v>
      </c>
      <c r="M2516" s="4" t="s">
        <v>3106</v>
      </c>
      <c r="N2516" t="s">
        <v>7492</v>
      </c>
      <c r="O2516" s="22">
        <f>+VLOOKUP(E2516,[2]Sheet1!C$1171:L$1403,9,0)</f>
        <v>676480</v>
      </c>
      <c r="P2516" s="22">
        <f t="shared" si="106"/>
        <v>0</v>
      </c>
      <c r="Q2516" s="1">
        <f>+VLOOKUP(E2516,[2]Sheet1!C$1171:L$1403,10,0)</f>
        <v>45478</v>
      </c>
    </row>
    <row r="2517" spans="1:17" hidden="1" x14ac:dyDescent="0.2">
      <c r="C2517" s="8">
        <v>45432</v>
      </c>
      <c r="D2517" s="4" t="s">
        <v>6751</v>
      </c>
      <c r="E2517">
        <f t="shared" si="109"/>
        <v>23684</v>
      </c>
      <c r="F2517" s="4" t="s">
        <v>5545</v>
      </c>
      <c r="G2517" s="4" t="s">
        <v>6994</v>
      </c>
      <c r="H2517" s="12">
        <v>501096</v>
      </c>
      <c r="I2517" s="11" t="s">
        <v>548</v>
      </c>
      <c r="J2517" s="12">
        <v>40088</v>
      </c>
      <c r="K2517" s="12">
        <f t="shared" si="107"/>
        <v>541184</v>
      </c>
      <c r="L2517" s="4" t="s">
        <v>3387</v>
      </c>
      <c r="M2517" s="4" t="s">
        <v>3106</v>
      </c>
      <c r="N2517" t="s">
        <v>7492</v>
      </c>
      <c r="O2517" s="22">
        <f>+VLOOKUP(E2517,[2]Sheet1!C$1171:L$1403,9,0)</f>
        <v>541184</v>
      </c>
      <c r="P2517" s="22">
        <f t="shared" ref="P2517:P2580" si="113">+O2517-K2517</f>
        <v>0</v>
      </c>
      <c r="Q2517" s="1">
        <f>+VLOOKUP(E2517,[2]Sheet1!C$1171:L$1403,10,0)</f>
        <v>45478</v>
      </c>
    </row>
    <row r="2518" spans="1:17" hidden="1" x14ac:dyDescent="0.2">
      <c r="C2518" s="8">
        <v>45432</v>
      </c>
      <c r="D2518" s="4" t="s">
        <v>6752</v>
      </c>
      <c r="E2518">
        <f t="shared" si="109"/>
        <v>23685</v>
      </c>
      <c r="F2518" s="4" t="s">
        <v>5545</v>
      </c>
      <c r="G2518" s="4" t="s">
        <v>6995</v>
      </c>
      <c r="H2518" s="12">
        <v>501096</v>
      </c>
      <c r="I2518" s="11" t="s">
        <v>548</v>
      </c>
      <c r="J2518" s="12">
        <v>40088</v>
      </c>
      <c r="K2518" s="12">
        <f t="shared" ref="K2518:K2581" si="114">+H2518+J2518</f>
        <v>541184</v>
      </c>
      <c r="L2518" s="4" t="s">
        <v>3387</v>
      </c>
      <c r="M2518" s="4" t="s">
        <v>3106</v>
      </c>
      <c r="N2518" t="s">
        <v>7492</v>
      </c>
      <c r="O2518" s="22">
        <f>+VLOOKUP(E2518,[2]Sheet1!C$1171:L$1403,9,0)</f>
        <v>541184</v>
      </c>
      <c r="P2518" s="22">
        <f t="shared" si="113"/>
        <v>0</v>
      </c>
      <c r="Q2518" s="1">
        <f>+VLOOKUP(E2518,[2]Sheet1!C$1171:L$1403,10,0)</f>
        <v>45478</v>
      </c>
    </row>
    <row r="2519" spans="1:17" hidden="1" x14ac:dyDescent="0.2">
      <c r="C2519" s="8">
        <v>45432</v>
      </c>
      <c r="D2519" s="4" t="s">
        <v>6753</v>
      </c>
      <c r="E2519">
        <f t="shared" si="109"/>
        <v>23686</v>
      </c>
      <c r="F2519" s="4" t="s">
        <v>5545</v>
      </c>
      <c r="G2519" s="4" t="s">
        <v>6996</v>
      </c>
      <c r="H2519" s="12">
        <v>501096</v>
      </c>
      <c r="I2519" s="11" t="s">
        <v>548</v>
      </c>
      <c r="J2519" s="12">
        <v>40088</v>
      </c>
      <c r="K2519" s="12">
        <f t="shared" si="114"/>
        <v>541184</v>
      </c>
      <c r="L2519" s="4" t="s">
        <v>3387</v>
      </c>
      <c r="M2519" s="4" t="s">
        <v>3106</v>
      </c>
      <c r="N2519" t="s">
        <v>7492</v>
      </c>
      <c r="O2519" s="22">
        <f>+VLOOKUP(E2519,[2]Sheet1!C$1171:L$1403,9,0)</f>
        <v>541184</v>
      </c>
      <c r="P2519" s="22">
        <f t="shared" si="113"/>
        <v>0</v>
      </c>
      <c r="Q2519" s="1">
        <f>+VLOOKUP(E2519,[2]Sheet1!C$1171:L$1403,10,0)</f>
        <v>45478</v>
      </c>
    </row>
    <row r="2520" spans="1:17" hidden="1" x14ac:dyDescent="0.2">
      <c r="C2520" s="8">
        <v>45432</v>
      </c>
      <c r="D2520" s="4" t="s">
        <v>6754</v>
      </c>
      <c r="E2520">
        <f t="shared" si="109"/>
        <v>23687</v>
      </c>
      <c r="F2520" s="4" t="s">
        <v>5545</v>
      </c>
      <c r="G2520" s="4" t="s">
        <v>6997</v>
      </c>
      <c r="H2520" s="12">
        <v>501096</v>
      </c>
      <c r="I2520" s="11" t="s">
        <v>548</v>
      </c>
      <c r="J2520" s="12">
        <v>40088</v>
      </c>
      <c r="K2520" s="12">
        <f t="shared" si="114"/>
        <v>541184</v>
      </c>
      <c r="L2520" s="4" t="s">
        <v>3387</v>
      </c>
      <c r="M2520" s="4" t="s">
        <v>3106</v>
      </c>
      <c r="N2520" t="s">
        <v>7492</v>
      </c>
      <c r="O2520" s="22">
        <f>+VLOOKUP(E2520,[2]Sheet1!C$1171:L$1403,9,0)</f>
        <v>541184</v>
      </c>
      <c r="P2520" s="22">
        <f t="shared" si="113"/>
        <v>0</v>
      </c>
      <c r="Q2520" s="1">
        <f>+VLOOKUP(E2520,[2]Sheet1!C$1171:L$1403,10,0)</f>
        <v>45478</v>
      </c>
    </row>
    <row r="2521" spans="1:17" hidden="1" x14ac:dyDescent="0.2">
      <c r="C2521" s="8">
        <v>45432</v>
      </c>
      <c r="D2521" s="4" t="s">
        <v>6755</v>
      </c>
      <c r="E2521">
        <f t="shared" si="109"/>
        <v>23688</v>
      </c>
      <c r="F2521" s="4" t="s">
        <v>5545</v>
      </c>
      <c r="G2521" s="4" t="s">
        <v>6998</v>
      </c>
      <c r="H2521" s="12">
        <v>501096</v>
      </c>
      <c r="I2521" s="11" t="s">
        <v>548</v>
      </c>
      <c r="J2521" s="12">
        <v>40088</v>
      </c>
      <c r="K2521" s="12">
        <f t="shared" si="114"/>
        <v>541184</v>
      </c>
      <c r="L2521" s="4" t="s">
        <v>3387</v>
      </c>
      <c r="M2521" s="4" t="s">
        <v>3106</v>
      </c>
      <c r="N2521" t="s">
        <v>7492</v>
      </c>
      <c r="O2521" s="22">
        <f>+VLOOKUP(E2521,[2]Sheet1!C$1171:L$1403,9,0)</f>
        <v>541184</v>
      </c>
      <c r="P2521" s="22">
        <f t="shared" si="113"/>
        <v>0</v>
      </c>
      <c r="Q2521" s="1">
        <f>+VLOOKUP(E2521,[2]Sheet1!C$1171:L$1403,10,0)</f>
        <v>45478</v>
      </c>
    </row>
    <row r="2522" spans="1:17" hidden="1" x14ac:dyDescent="0.2">
      <c r="C2522" s="8">
        <v>45433</v>
      </c>
      <c r="D2522" s="4" t="s">
        <v>6756</v>
      </c>
      <c r="E2522">
        <f t="shared" si="109"/>
        <v>591</v>
      </c>
      <c r="F2522" s="4" t="s">
        <v>5958</v>
      </c>
      <c r="G2522" s="4" t="s">
        <v>6999</v>
      </c>
      <c r="H2522" s="12">
        <v>501096</v>
      </c>
      <c r="I2522" s="11" t="s">
        <v>548</v>
      </c>
      <c r="J2522" s="12">
        <v>40088</v>
      </c>
      <c r="K2522" s="12">
        <f t="shared" si="114"/>
        <v>541184</v>
      </c>
      <c r="L2522" s="4" t="s">
        <v>3387</v>
      </c>
      <c r="M2522" s="4" t="s">
        <v>3106</v>
      </c>
      <c r="N2522" t="s">
        <v>7492</v>
      </c>
      <c r="O2522" s="22">
        <f>+VLOOKUP(E2522,[2]Sheet1!C$1171:L$1403,9,0)</f>
        <v>541184</v>
      </c>
      <c r="P2522" s="22">
        <f t="shared" si="113"/>
        <v>0</v>
      </c>
      <c r="Q2522" s="1">
        <f>+VLOOKUP(E2522,[2]Sheet1!C$1171:L$1403,10,0)</f>
        <v>45478</v>
      </c>
    </row>
    <row r="2523" spans="1:17" hidden="1" x14ac:dyDescent="0.2">
      <c r="A2523" t="str">
        <f t="shared" ref="A2523:A2531" si="115">+RIGHT(G2523,LEN(G2523)-17)</f>
        <v>RRS20240508446HN2139</v>
      </c>
      <c r="B2523" t="s">
        <v>19617</v>
      </c>
      <c r="C2523" s="8">
        <v>45433</v>
      </c>
      <c r="D2523" s="4" t="s">
        <v>6757</v>
      </c>
      <c r="E2523">
        <f t="shared" si="109"/>
        <v>8859</v>
      </c>
      <c r="F2523" s="4" t="s">
        <v>5520</v>
      </c>
      <c r="G2523" s="4" t="s">
        <v>7000</v>
      </c>
      <c r="H2523" s="12">
        <v>-250548</v>
      </c>
      <c r="I2523" s="11" t="s">
        <v>548</v>
      </c>
      <c r="J2523" s="12">
        <v>-20044</v>
      </c>
      <c r="K2523" s="12">
        <f t="shared" si="114"/>
        <v>-270592</v>
      </c>
      <c r="L2523" s="4" t="s">
        <v>3387</v>
      </c>
      <c r="M2523" s="4" t="s">
        <v>3106</v>
      </c>
      <c r="N2523" t="s">
        <v>7069</v>
      </c>
      <c r="O2523" s="22">
        <f>+VLOOKUP(E2523,[2]Sheet1!C$957:L$1170,9,0)</f>
        <v>-270592</v>
      </c>
      <c r="P2523" s="22">
        <f t="shared" si="113"/>
        <v>0</v>
      </c>
      <c r="Q2523" s="1">
        <f>+VLOOKUP(E2523,[2]Sheet1!C$957:L$1170,10,0)</f>
        <v>45448</v>
      </c>
    </row>
    <row r="2524" spans="1:17" hidden="1" x14ac:dyDescent="0.2">
      <c r="A2524" t="str">
        <f t="shared" si="115"/>
        <v>RRS20240514946HN2047</v>
      </c>
      <c r="B2524" t="s">
        <v>19618</v>
      </c>
      <c r="C2524" s="8">
        <v>45433</v>
      </c>
      <c r="D2524" s="4" t="s">
        <v>6758</v>
      </c>
      <c r="E2524">
        <f t="shared" si="109"/>
        <v>8860</v>
      </c>
      <c r="F2524" s="4" t="s">
        <v>5520</v>
      </c>
      <c r="G2524" s="4" t="s">
        <v>7001</v>
      </c>
      <c r="H2524" s="12">
        <v>-62637</v>
      </c>
      <c r="I2524" s="11" t="s">
        <v>548</v>
      </c>
      <c r="J2524" s="12">
        <v>-5011</v>
      </c>
      <c r="K2524" s="12">
        <f t="shared" si="114"/>
        <v>-67648</v>
      </c>
      <c r="L2524" s="4" t="s">
        <v>3387</v>
      </c>
      <c r="M2524" s="4" t="s">
        <v>3106</v>
      </c>
      <c r="N2524" t="s">
        <v>7069</v>
      </c>
      <c r="O2524" s="22">
        <f>+VLOOKUP(E2524,[2]Sheet1!C$957:L$1170,9,0)</f>
        <v>-67648</v>
      </c>
      <c r="P2524" s="22">
        <f t="shared" si="113"/>
        <v>0</v>
      </c>
      <c r="Q2524" s="1">
        <f>+VLOOKUP(E2524,[2]Sheet1!C$957:L$1170,10,0)</f>
        <v>45448</v>
      </c>
    </row>
    <row r="2525" spans="1:17" hidden="1" x14ac:dyDescent="0.2">
      <c r="A2525" t="str">
        <f t="shared" si="115"/>
        <v>RRS20240506096HN2013</v>
      </c>
      <c r="B2525" t="s">
        <v>19619</v>
      </c>
      <c r="C2525" s="8">
        <v>45433</v>
      </c>
      <c r="D2525" s="4" t="s">
        <v>6759</v>
      </c>
      <c r="E2525">
        <f t="shared" si="109"/>
        <v>8861</v>
      </c>
      <c r="F2525" s="4" t="s">
        <v>5520</v>
      </c>
      <c r="G2525" s="4" t="s">
        <v>7002</v>
      </c>
      <c r="H2525" s="12">
        <v>-187911</v>
      </c>
      <c r="I2525" s="11" t="s">
        <v>548</v>
      </c>
      <c r="J2525" s="12">
        <v>-15033</v>
      </c>
      <c r="K2525" s="12">
        <f t="shared" si="114"/>
        <v>-202944</v>
      </c>
      <c r="L2525" s="4" t="s">
        <v>3387</v>
      </c>
      <c r="M2525" s="4" t="s">
        <v>3106</v>
      </c>
      <c r="N2525" t="s">
        <v>7069</v>
      </c>
      <c r="O2525" s="22">
        <f>+VLOOKUP(E2525,[2]Sheet1!C$957:L$1170,9,0)</f>
        <v>-202944</v>
      </c>
      <c r="P2525" s="22">
        <f t="shared" si="113"/>
        <v>0</v>
      </c>
      <c r="Q2525" s="1">
        <f>+VLOOKUP(E2525,[2]Sheet1!C$957:L$1170,10,0)</f>
        <v>45448</v>
      </c>
    </row>
    <row r="2526" spans="1:17" hidden="1" x14ac:dyDescent="0.2">
      <c r="A2526" t="str">
        <f t="shared" si="115"/>
        <v>RRS20240520304HN2212</v>
      </c>
      <c r="B2526" t="s">
        <v>19620</v>
      </c>
      <c r="C2526" s="8">
        <v>45433</v>
      </c>
      <c r="D2526" s="4" t="s">
        <v>6760</v>
      </c>
      <c r="E2526">
        <f t="shared" si="109"/>
        <v>8862</v>
      </c>
      <c r="F2526" s="4" t="s">
        <v>5520</v>
      </c>
      <c r="G2526" s="4" t="s">
        <v>7003</v>
      </c>
      <c r="H2526" s="12">
        <v>-187911</v>
      </c>
      <c r="I2526" s="11" t="s">
        <v>548</v>
      </c>
      <c r="J2526" s="12">
        <v>-15033</v>
      </c>
      <c r="K2526" s="12">
        <f t="shared" si="114"/>
        <v>-202944</v>
      </c>
      <c r="L2526" s="4" t="s">
        <v>3387</v>
      </c>
      <c r="M2526" s="4" t="s">
        <v>3106</v>
      </c>
      <c r="N2526" t="s">
        <v>7069</v>
      </c>
      <c r="O2526" s="22">
        <f>+VLOOKUP(E2526,[2]Sheet1!C$957:L$1170,9,0)</f>
        <v>-202944</v>
      </c>
      <c r="P2526" s="22">
        <f t="shared" si="113"/>
        <v>0</v>
      </c>
      <c r="Q2526" s="1">
        <f>+VLOOKUP(E2526,[2]Sheet1!C$957:L$1170,10,0)</f>
        <v>45448</v>
      </c>
    </row>
    <row r="2527" spans="1:17" hidden="1" x14ac:dyDescent="0.2">
      <c r="A2527" t="str">
        <f t="shared" si="115"/>
        <v>RRS20240520311HN2215</v>
      </c>
      <c r="B2527" t="s">
        <v>19621</v>
      </c>
      <c r="C2527" s="8">
        <v>45433</v>
      </c>
      <c r="D2527" s="4" t="s">
        <v>6761</v>
      </c>
      <c r="E2527">
        <f t="shared" si="109"/>
        <v>8863</v>
      </c>
      <c r="F2527" s="4" t="s">
        <v>5520</v>
      </c>
      <c r="G2527" s="4" t="s">
        <v>7004</v>
      </c>
      <c r="H2527" s="12">
        <v>-62637</v>
      </c>
      <c r="I2527" s="11" t="s">
        <v>548</v>
      </c>
      <c r="J2527" s="12">
        <v>-5011</v>
      </c>
      <c r="K2527" s="12">
        <f t="shared" si="114"/>
        <v>-67648</v>
      </c>
      <c r="L2527" s="4" t="s">
        <v>3387</v>
      </c>
      <c r="M2527" s="4" t="s">
        <v>3106</v>
      </c>
      <c r="N2527" t="s">
        <v>7069</v>
      </c>
      <c r="O2527" s="22">
        <f>+VLOOKUP(E2527,[2]Sheet1!C$957:L$1170,9,0)</f>
        <v>-67648</v>
      </c>
      <c r="P2527" s="22">
        <f t="shared" si="113"/>
        <v>0</v>
      </c>
      <c r="Q2527" s="1">
        <f>+VLOOKUP(E2527,[2]Sheet1!C$957:L$1170,10,0)</f>
        <v>45448</v>
      </c>
    </row>
    <row r="2528" spans="1:17" hidden="1" x14ac:dyDescent="0.2">
      <c r="A2528" t="str">
        <f t="shared" si="115"/>
        <v>RRS20240516056HN2014</v>
      </c>
      <c r="B2528" t="s">
        <v>19622</v>
      </c>
      <c r="C2528" s="8">
        <v>45433</v>
      </c>
      <c r="D2528" s="4" t="s">
        <v>6762</v>
      </c>
      <c r="E2528">
        <f t="shared" si="109"/>
        <v>8864</v>
      </c>
      <c r="F2528" s="4" t="s">
        <v>5520</v>
      </c>
      <c r="G2528" s="4" t="s">
        <v>7005</v>
      </c>
      <c r="H2528" s="12">
        <v>-313185</v>
      </c>
      <c r="I2528" s="11" t="s">
        <v>548</v>
      </c>
      <c r="J2528" s="12">
        <v>-25055</v>
      </c>
      <c r="K2528" s="12">
        <f t="shared" si="114"/>
        <v>-338240</v>
      </c>
      <c r="L2528" s="4" t="s">
        <v>3387</v>
      </c>
      <c r="M2528" s="4" t="s">
        <v>3106</v>
      </c>
      <c r="N2528" t="s">
        <v>7069</v>
      </c>
      <c r="O2528" s="22">
        <f>+VLOOKUP(E2528,[2]Sheet1!C$957:L$1170,9,0)</f>
        <v>-338240</v>
      </c>
      <c r="P2528" s="22">
        <f t="shared" si="113"/>
        <v>0</v>
      </c>
      <c r="Q2528" s="1">
        <f>+VLOOKUP(E2528,[2]Sheet1!C$957:L$1170,10,0)</f>
        <v>45448</v>
      </c>
    </row>
    <row r="2529" spans="1:17" hidden="1" x14ac:dyDescent="0.2">
      <c r="A2529" t="str">
        <f t="shared" si="115"/>
        <v>RRS20240515011HN2198</v>
      </c>
      <c r="B2529" t="s">
        <v>19623</v>
      </c>
      <c r="C2529" s="8">
        <v>45433</v>
      </c>
      <c r="D2529" s="4" t="s">
        <v>6763</v>
      </c>
      <c r="E2529">
        <f t="shared" si="109"/>
        <v>8865</v>
      </c>
      <c r="F2529" s="4" t="s">
        <v>5520</v>
      </c>
      <c r="G2529" s="4" t="s">
        <v>7006</v>
      </c>
      <c r="H2529" s="12">
        <v>-62637</v>
      </c>
      <c r="I2529" s="11" t="s">
        <v>548</v>
      </c>
      <c r="J2529" s="12">
        <v>-5011</v>
      </c>
      <c r="K2529" s="12">
        <f t="shared" si="114"/>
        <v>-67648</v>
      </c>
      <c r="L2529" s="4" t="s">
        <v>3387</v>
      </c>
      <c r="M2529" s="4" t="s">
        <v>3106</v>
      </c>
      <c r="N2529" t="s">
        <v>7069</v>
      </c>
      <c r="O2529" s="22">
        <f>+VLOOKUP(E2529,[2]Sheet1!C$957:L$1170,9,0)</f>
        <v>-67648</v>
      </c>
      <c r="P2529" s="22">
        <f t="shared" si="113"/>
        <v>0</v>
      </c>
      <c r="Q2529" s="1">
        <f>+VLOOKUP(E2529,[2]Sheet1!C$957:L$1170,10,0)</f>
        <v>45448</v>
      </c>
    </row>
    <row r="2530" spans="1:17" hidden="1" x14ac:dyDescent="0.2">
      <c r="A2530" t="str">
        <f t="shared" si="115"/>
        <v>RRS20240518219HN2129</v>
      </c>
      <c r="B2530" t="s">
        <v>19624</v>
      </c>
      <c r="C2530" s="8">
        <v>45433</v>
      </c>
      <c r="D2530" s="4" t="s">
        <v>6764</v>
      </c>
      <c r="E2530">
        <f t="shared" si="109"/>
        <v>8866</v>
      </c>
      <c r="F2530" s="4" t="s">
        <v>5520</v>
      </c>
      <c r="G2530" s="4" t="s">
        <v>7007</v>
      </c>
      <c r="H2530" s="12">
        <v>-187911</v>
      </c>
      <c r="I2530" s="11" t="s">
        <v>548</v>
      </c>
      <c r="J2530" s="12">
        <v>-15033</v>
      </c>
      <c r="K2530" s="12">
        <f t="shared" si="114"/>
        <v>-202944</v>
      </c>
      <c r="L2530" s="4" t="s">
        <v>3387</v>
      </c>
      <c r="M2530" s="4" t="s">
        <v>3106</v>
      </c>
      <c r="N2530" t="s">
        <v>7069</v>
      </c>
      <c r="O2530" s="22">
        <f>+VLOOKUP(E2530,[2]Sheet1!C$957:L$1170,9,0)</f>
        <v>-202944</v>
      </c>
      <c r="P2530" s="22">
        <f t="shared" si="113"/>
        <v>0</v>
      </c>
      <c r="Q2530" s="1">
        <f>+VLOOKUP(E2530,[2]Sheet1!C$957:L$1170,10,0)</f>
        <v>45448</v>
      </c>
    </row>
    <row r="2531" spans="1:17" hidden="1" x14ac:dyDescent="0.2">
      <c r="A2531" t="str">
        <f t="shared" si="115"/>
        <v>RRS20240518229HN2090</v>
      </c>
      <c r="B2531" t="s">
        <v>19625</v>
      </c>
      <c r="C2531" s="8">
        <v>45433</v>
      </c>
      <c r="D2531" s="4" t="s">
        <v>6765</v>
      </c>
      <c r="E2531">
        <f t="shared" si="109"/>
        <v>8867</v>
      </c>
      <c r="F2531" s="4" t="s">
        <v>5520</v>
      </c>
      <c r="G2531" s="4" t="s">
        <v>7008</v>
      </c>
      <c r="H2531" s="12">
        <v>-187911</v>
      </c>
      <c r="I2531" s="11" t="s">
        <v>548</v>
      </c>
      <c r="J2531" s="12">
        <v>-15033</v>
      </c>
      <c r="K2531" s="12">
        <f t="shared" si="114"/>
        <v>-202944</v>
      </c>
      <c r="L2531" s="4" t="s">
        <v>3387</v>
      </c>
      <c r="M2531" s="4" t="s">
        <v>3106</v>
      </c>
      <c r="N2531" t="s">
        <v>7069</v>
      </c>
      <c r="O2531" s="22">
        <f>+VLOOKUP(E2531,[2]Sheet1!C$957:L$1170,9,0)</f>
        <v>-202944</v>
      </c>
      <c r="P2531" s="22">
        <f t="shared" si="113"/>
        <v>0</v>
      </c>
      <c r="Q2531" s="1">
        <f>+VLOOKUP(E2531,[2]Sheet1!C$957:L$1170,10,0)</f>
        <v>45448</v>
      </c>
    </row>
    <row r="2532" spans="1:17" hidden="1" x14ac:dyDescent="0.2">
      <c r="C2532" s="8">
        <v>45433</v>
      </c>
      <c r="D2532" s="4" t="s">
        <v>6766</v>
      </c>
      <c r="E2532">
        <f t="shared" si="109"/>
        <v>23748</v>
      </c>
      <c r="F2532" s="4" t="s">
        <v>5545</v>
      </c>
      <c r="G2532" s="4" t="s">
        <v>7009</v>
      </c>
      <c r="H2532" s="12">
        <v>501096</v>
      </c>
      <c r="I2532" s="11" t="s">
        <v>548</v>
      </c>
      <c r="J2532" s="12">
        <v>40088</v>
      </c>
      <c r="K2532" s="12">
        <f t="shared" si="114"/>
        <v>541184</v>
      </c>
      <c r="L2532" s="4" t="s">
        <v>3387</v>
      </c>
      <c r="M2532" s="4" t="s">
        <v>3106</v>
      </c>
      <c r="N2532" t="s">
        <v>7492</v>
      </c>
      <c r="O2532" s="22">
        <f>+VLOOKUP(E2532,[2]Sheet1!C$1171:L$1403,9,0)</f>
        <v>541184</v>
      </c>
      <c r="P2532" s="22">
        <f t="shared" si="113"/>
        <v>0</v>
      </c>
      <c r="Q2532" s="1">
        <f>+VLOOKUP(E2532,[2]Sheet1!C$1171:L$1403,10,0)</f>
        <v>45478</v>
      </c>
    </row>
    <row r="2533" spans="1:17" hidden="1" x14ac:dyDescent="0.2">
      <c r="C2533" s="8">
        <v>45433</v>
      </c>
      <c r="D2533" s="4" t="s">
        <v>6767</v>
      </c>
      <c r="E2533">
        <f t="shared" si="109"/>
        <v>23749</v>
      </c>
      <c r="F2533" s="4" t="s">
        <v>5545</v>
      </c>
      <c r="G2533" s="4" t="s">
        <v>7010</v>
      </c>
      <c r="H2533" s="12">
        <v>501096</v>
      </c>
      <c r="I2533" s="11" t="s">
        <v>548</v>
      </c>
      <c r="J2533" s="12">
        <v>40088</v>
      </c>
      <c r="K2533" s="12">
        <f t="shared" si="114"/>
        <v>541184</v>
      </c>
      <c r="L2533" s="4" t="s">
        <v>3387</v>
      </c>
      <c r="M2533" s="4" t="s">
        <v>3106</v>
      </c>
      <c r="N2533" t="s">
        <v>7492</v>
      </c>
      <c r="O2533" s="22">
        <f>+VLOOKUP(E2533,[2]Sheet1!C$1171:L$1403,9,0)</f>
        <v>541184</v>
      </c>
      <c r="P2533" s="22">
        <f t="shared" si="113"/>
        <v>0</v>
      </c>
      <c r="Q2533" s="1">
        <f>+VLOOKUP(E2533,[2]Sheet1!C$1171:L$1403,10,0)</f>
        <v>45478</v>
      </c>
    </row>
    <row r="2534" spans="1:17" hidden="1" x14ac:dyDescent="0.2">
      <c r="C2534" s="8">
        <v>45433</v>
      </c>
      <c r="D2534" s="4" t="s">
        <v>6768</v>
      </c>
      <c r="E2534">
        <f t="shared" si="109"/>
        <v>23750</v>
      </c>
      <c r="F2534" s="4" t="s">
        <v>5545</v>
      </c>
      <c r="G2534" s="4" t="s">
        <v>7011</v>
      </c>
      <c r="H2534" s="12">
        <v>501096</v>
      </c>
      <c r="I2534" s="11" t="s">
        <v>548</v>
      </c>
      <c r="J2534" s="12">
        <v>40088</v>
      </c>
      <c r="K2534" s="12">
        <f t="shared" si="114"/>
        <v>541184</v>
      </c>
      <c r="L2534" s="4" t="s">
        <v>3387</v>
      </c>
      <c r="M2534" s="4" t="s">
        <v>3106</v>
      </c>
      <c r="N2534" t="s">
        <v>7492</v>
      </c>
      <c r="O2534" s="22">
        <f>+VLOOKUP(E2534,[2]Sheet1!C$1171:L$1403,9,0)</f>
        <v>541184</v>
      </c>
      <c r="P2534" s="22">
        <f t="shared" si="113"/>
        <v>0</v>
      </c>
      <c r="Q2534" s="1">
        <f>+VLOOKUP(E2534,[2]Sheet1!C$1171:L$1403,10,0)</f>
        <v>45478</v>
      </c>
    </row>
    <row r="2535" spans="1:17" hidden="1" x14ac:dyDescent="0.2">
      <c r="C2535" s="8">
        <v>45433</v>
      </c>
      <c r="D2535" s="4" t="s">
        <v>6769</v>
      </c>
      <c r="E2535">
        <f t="shared" si="109"/>
        <v>23751</v>
      </c>
      <c r="F2535" s="4" t="s">
        <v>5545</v>
      </c>
      <c r="G2535" s="4" t="s">
        <v>7012</v>
      </c>
      <c r="H2535" s="12">
        <v>313185</v>
      </c>
      <c r="I2535" s="11" t="s">
        <v>548</v>
      </c>
      <c r="J2535" s="12">
        <v>25055</v>
      </c>
      <c r="K2535" s="12">
        <f t="shared" si="114"/>
        <v>338240</v>
      </c>
      <c r="L2535" s="4" t="s">
        <v>3387</v>
      </c>
      <c r="M2535" s="4" t="s">
        <v>3106</v>
      </c>
      <c r="N2535" t="s">
        <v>7492</v>
      </c>
      <c r="O2535" s="22">
        <f>+VLOOKUP(E2535,[2]Sheet1!C$1171:L$1403,9,0)</f>
        <v>338240</v>
      </c>
      <c r="P2535" s="22">
        <f t="shared" si="113"/>
        <v>0</v>
      </c>
      <c r="Q2535" s="1">
        <f>+VLOOKUP(E2535,[2]Sheet1!C$1171:L$1403,10,0)</f>
        <v>45478</v>
      </c>
    </row>
    <row r="2536" spans="1:17" hidden="1" x14ac:dyDescent="0.2">
      <c r="C2536" s="8">
        <v>45433</v>
      </c>
      <c r="D2536" s="4" t="s">
        <v>6770</v>
      </c>
      <c r="E2536">
        <f t="shared" si="109"/>
        <v>23752</v>
      </c>
      <c r="F2536" s="4" t="s">
        <v>5545</v>
      </c>
      <c r="G2536" s="4" t="s">
        <v>7013</v>
      </c>
      <c r="H2536" s="12">
        <v>501096</v>
      </c>
      <c r="I2536" s="11" t="s">
        <v>548</v>
      </c>
      <c r="J2536" s="12">
        <v>40088</v>
      </c>
      <c r="K2536" s="12">
        <f t="shared" si="114"/>
        <v>541184</v>
      </c>
      <c r="L2536" s="4" t="s">
        <v>3387</v>
      </c>
      <c r="M2536" s="4" t="s">
        <v>3106</v>
      </c>
      <c r="N2536" t="s">
        <v>7492</v>
      </c>
      <c r="O2536" s="22">
        <f>+VLOOKUP(E2536,[2]Sheet1!C$1171:L$1403,9,0)</f>
        <v>541184</v>
      </c>
      <c r="P2536" s="22">
        <f t="shared" si="113"/>
        <v>0</v>
      </c>
      <c r="Q2536" s="1">
        <f>+VLOOKUP(E2536,[2]Sheet1!C$1171:L$1403,10,0)</f>
        <v>45478</v>
      </c>
    </row>
    <row r="2537" spans="1:17" hidden="1" x14ac:dyDescent="0.2">
      <c r="C2537" s="8">
        <v>45434</v>
      </c>
      <c r="D2537" s="4" t="s">
        <v>6771</v>
      </c>
      <c r="E2537">
        <f t="shared" ref="E2537:E2600" si="116">0+D2537</f>
        <v>241</v>
      </c>
      <c r="F2537" s="4" t="s">
        <v>5586</v>
      </c>
      <c r="G2537" s="4" t="s">
        <v>5591</v>
      </c>
      <c r="H2537" s="12">
        <v>-31319</v>
      </c>
      <c r="I2537" s="11" t="s">
        <v>548</v>
      </c>
      <c r="J2537" s="12">
        <v>-2506</v>
      </c>
      <c r="K2537" s="12">
        <f t="shared" si="114"/>
        <v>-33825</v>
      </c>
      <c r="L2537" s="4" t="s">
        <v>2318</v>
      </c>
      <c r="M2537" s="4" t="s">
        <v>195</v>
      </c>
      <c r="N2537" t="s">
        <v>7069</v>
      </c>
      <c r="O2537" s="22">
        <f>+VLOOKUP(E2537,[2]Sheet1!C$957:L$1170,9,0)</f>
        <v>-33825</v>
      </c>
      <c r="P2537" s="22">
        <f t="shared" si="113"/>
        <v>0</v>
      </c>
      <c r="Q2537" s="1">
        <f>+VLOOKUP(E2537,[2]Sheet1!C$957:L$1170,10,0)</f>
        <v>45448</v>
      </c>
    </row>
    <row r="2538" spans="1:17" hidden="1" x14ac:dyDescent="0.2">
      <c r="C2538" s="8">
        <v>45434</v>
      </c>
      <c r="D2538" s="4" t="s">
        <v>6772</v>
      </c>
      <c r="E2538">
        <f t="shared" si="116"/>
        <v>244</v>
      </c>
      <c r="F2538" s="4" t="s">
        <v>5586</v>
      </c>
      <c r="G2538" s="4" t="s">
        <v>5587</v>
      </c>
      <c r="H2538" s="12">
        <v>-31319</v>
      </c>
      <c r="I2538" s="11" t="s">
        <v>548</v>
      </c>
      <c r="J2538" s="12">
        <v>-2506</v>
      </c>
      <c r="K2538" s="12">
        <f t="shared" si="114"/>
        <v>-33825</v>
      </c>
      <c r="L2538" s="4" t="s">
        <v>2318</v>
      </c>
      <c r="M2538" s="4" t="s">
        <v>195</v>
      </c>
      <c r="N2538" t="s">
        <v>7069</v>
      </c>
      <c r="O2538" s="22">
        <f>+VLOOKUP(E2538,[2]Sheet1!C$957:L$1170,9,0)</f>
        <v>-33825</v>
      </c>
      <c r="P2538" s="22">
        <f t="shared" si="113"/>
        <v>0</v>
      </c>
      <c r="Q2538" s="1">
        <f>+VLOOKUP(E2538,[2]Sheet1!C$957:L$1170,10,0)</f>
        <v>45448</v>
      </c>
    </row>
    <row r="2539" spans="1:17" hidden="1" x14ac:dyDescent="0.2">
      <c r="C2539" s="8">
        <v>45434</v>
      </c>
      <c r="D2539" s="4" t="s">
        <v>6773</v>
      </c>
      <c r="E2539">
        <f t="shared" si="116"/>
        <v>248</v>
      </c>
      <c r="F2539" s="4" t="s">
        <v>5586</v>
      </c>
      <c r="G2539" s="4" t="s">
        <v>5370</v>
      </c>
      <c r="H2539" s="12">
        <v>-31319</v>
      </c>
      <c r="I2539" s="11" t="s">
        <v>548</v>
      </c>
      <c r="J2539" s="12">
        <v>-2506</v>
      </c>
      <c r="K2539" s="12">
        <f t="shared" si="114"/>
        <v>-33825</v>
      </c>
      <c r="L2539" s="4" t="s">
        <v>2318</v>
      </c>
      <c r="M2539" s="4" t="s">
        <v>195</v>
      </c>
      <c r="N2539" t="s">
        <v>7069</v>
      </c>
      <c r="O2539" s="22">
        <f>+VLOOKUP(E2539,[2]Sheet1!C$957:L$1170,9,0)</f>
        <v>-33825</v>
      </c>
      <c r="P2539" s="22">
        <f t="shared" si="113"/>
        <v>0</v>
      </c>
      <c r="Q2539" s="1">
        <f>+VLOOKUP(E2539,[2]Sheet1!C$957:L$1170,10,0)</f>
        <v>45448</v>
      </c>
    </row>
    <row r="2540" spans="1:17" hidden="1" x14ac:dyDescent="0.2">
      <c r="C2540" s="8">
        <v>45434</v>
      </c>
      <c r="D2540" s="4" t="s">
        <v>6774</v>
      </c>
      <c r="E2540">
        <f t="shared" si="116"/>
        <v>250</v>
      </c>
      <c r="F2540" s="4" t="s">
        <v>5586</v>
      </c>
      <c r="G2540" s="4" t="s">
        <v>5588</v>
      </c>
      <c r="H2540" s="12">
        <v>-15659</v>
      </c>
      <c r="I2540" s="11" t="s">
        <v>548</v>
      </c>
      <c r="J2540" s="12">
        <v>-1253</v>
      </c>
      <c r="K2540" s="12">
        <f t="shared" si="114"/>
        <v>-16912</v>
      </c>
      <c r="L2540" s="4" t="s">
        <v>2318</v>
      </c>
      <c r="M2540" s="4" t="s">
        <v>195</v>
      </c>
      <c r="N2540" t="s">
        <v>7069</v>
      </c>
      <c r="O2540" s="22">
        <f>+VLOOKUP(E2540,[2]Sheet1!C$957:L$1170,9,0)</f>
        <v>-16912</v>
      </c>
      <c r="P2540" s="22">
        <f t="shared" si="113"/>
        <v>0</v>
      </c>
      <c r="Q2540" s="1">
        <f>+VLOOKUP(E2540,[2]Sheet1!C$957:L$1170,10,0)</f>
        <v>45448</v>
      </c>
    </row>
    <row r="2541" spans="1:17" hidden="1" x14ac:dyDescent="0.2">
      <c r="C2541" s="8">
        <v>45434</v>
      </c>
      <c r="D2541" s="4" t="s">
        <v>6775</v>
      </c>
      <c r="E2541">
        <f t="shared" si="116"/>
        <v>251</v>
      </c>
      <c r="F2541" s="4" t="s">
        <v>5586</v>
      </c>
      <c r="G2541" s="4" t="s">
        <v>5590</v>
      </c>
      <c r="H2541" s="12">
        <v>-31319</v>
      </c>
      <c r="I2541" s="11" t="s">
        <v>548</v>
      </c>
      <c r="J2541" s="12">
        <v>-2506</v>
      </c>
      <c r="K2541" s="12">
        <f t="shared" si="114"/>
        <v>-33825</v>
      </c>
      <c r="L2541" s="4" t="s">
        <v>2318</v>
      </c>
      <c r="M2541" s="4" t="s">
        <v>195</v>
      </c>
      <c r="N2541" t="s">
        <v>7069</v>
      </c>
      <c r="O2541" s="22">
        <f>+VLOOKUP(E2541,[2]Sheet1!C$957:L$1170,9,0)</f>
        <v>-33825</v>
      </c>
      <c r="P2541" s="22">
        <f t="shared" si="113"/>
        <v>0</v>
      </c>
      <c r="Q2541" s="1">
        <f>+VLOOKUP(E2541,[2]Sheet1!C$957:L$1170,10,0)</f>
        <v>45448</v>
      </c>
    </row>
    <row r="2542" spans="1:17" hidden="1" x14ac:dyDescent="0.2">
      <c r="C2542" s="8">
        <v>45434</v>
      </c>
      <c r="D2542" s="4" t="s">
        <v>6776</v>
      </c>
      <c r="E2542">
        <f t="shared" si="116"/>
        <v>270</v>
      </c>
      <c r="F2542" s="4" t="s">
        <v>5589</v>
      </c>
      <c r="G2542" s="4" t="s">
        <v>5588</v>
      </c>
      <c r="H2542" s="12">
        <v>-44472</v>
      </c>
      <c r="I2542" s="11" t="s">
        <v>548</v>
      </c>
      <c r="J2542" s="12">
        <v>-3558</v>
      </c>
      <c r="K2542" s="12">
        <f t="shared" si="114"/>
        <v>-48030</v>
      </c>
      <c r="L2542" s="4" t="s">
        <v>313</v>
      </c>
      <c r="M2542" s="4" t="s">
        <v>1554</v>
      </c>
      <c r="N2542" t="s">
        <v>7069</v>
      </c>
      <c r="O2542" s="22">
        <f>+VLOOKUP(E2542,[2]Sheet1!C$957:L$1170,9,0)</f>
        <v>-48030</v>
      </c>
      <c r="P2542" s="22">
        <f t="shared" si="113"/>
        <v>0</v>
      </c>
      <c r="Q2542" s="1">
        <f>+VLOOKUP(E2542,[2]Sheet1!C$957:L$1170,10,0)</f>
        <v>45448</v>
      </c>
    </row>
    <row r="2543" spans="1:17" hidden="1" x14ac:dyDescent="0.2">
      <c r="C2543" s="8">
        <v>45434</v>
      </c>
      <c r="D2543" s="4" t="s">
        <v>6777</v>
      </c>
      <c r="E2543">
        <f t="shared" si="116"/>
        <v>271</v>
      </c>
      <c r="F2543" s="4" t="s">
        <v>5589</v>
      </c>
      <c r="G2543" s="4" t="s">
        <v>5590</v>
      </c>
      <c r="H2543" s="12">
        <v>-88945</v>
      </c>
      <c r="I2543" s="11" t="s">
        <v>548</v>
      </c>
      <c r="J2543" s="12">
        <v>-7116</v>
      </c>
      <c r="K2543" s="12">
        <f t="shared" si="114"/>
        <v>-96061</v>
      </c>
      <c r="L2543" s="4" t="s">
        <v>313</v>
      </c>
      <c r="M2543" s="4" t="s">
        <v>1554</v>
      </c>
      <c r="N2543" t="s">
        <v>7069</v>
      </c>
      <c r="O2543" s="22">
        <f>+VLOOKUP(E2543,[2]Sheet1!C$957:L$1170,9,0)</f>
        <v>-96061</v>
      </c>
      <c r="P2543" s="22">
        <f t="shared" si="113"/>
        <v>0</v>
      </c>
      <c r="Q2543" s="1">
        <f>+VLOOKUP(E2543,[2]Sheet1!C$957:L$1170,10,0)</f>
        <v>45448</v>
      </c>
    </row>
    <row r="2544" spans="1:17" hidden="1" x14ac:dyDescent="0.2">
      <c r="C2544" s="8">
        <v>45434</v>
      </c>
      <c r="D2544" s="4" t="s">
        <v>6778</v>
      </c>
      <c r="E2544">
        <f t="shared" si="116"/>
        <v>275</v>
      </c>
      <c r="F2544" s="4" t="s">
        <v>5589</v>
      </c>
      <c r="G2544" s="4" t="s">
        <v>5587</v>
      </c>
      <c r="H2544" s="12">
        <v>-88945</v>
      </c>
      <c r="I2544" s="11" t="s">
        <v>548</v>
      </c>
      <c r="J2544" s="12">
        <v>-7116</v>
      </c>
      <c r="K2544" s="12">
        <f t="shared" si="114"/>
        <v>-96061</v>
      </c>
      <c r="L2544" s="4" t="s">
        <v>313</v>
      </c>
      <c r="M2544" s="4" t="s">
        <v>1554</v>
      </c>
      <c r="N2544" t="s">
        <v>7069</v>
      </c>
      <c r="O2544" s="22">
        <f>+VLOOKUP(E2544,[2]Sheet1!C$957:L$1170,9,0)</f>
        <v>-96061</v>
      </c>
      <c r="P2544" s="22">
        <f t="shared" si="113"/>
        <v>0</v>
      </c>
      <c r="Q2544" s="1">
        <f>+VLOOKUP(E2544,[2]Sheet1!C$957:L$1170,10,0)</f>
        <v>45448</v>
      </c>
    </row>
    <row r="2545" spans="3:17" hidden="1" x14ac:dyDescent="0.2">
      <c r="C2545" s="8">
        <v>45434</v>
      </c>
      <c r="D2545" s="4" t="s">
        <v>6779</v>
      </c>
      <c r="E2545">
        <f t="shared" si="116"/>
        <v>276</v>
      </c>
      <c r="F2545" s="4" t="s">
        <v>5589</v>
      </c>
      <c r="G2545" s="4" t="s">
        <v>5591</v>
      </c>
      <c r="H2545" s="12">
        <v>-88945</v>
      </c>
      <c r="I2545" s="11" t="s">
        <v>548</v>
      </c>
      <c r="J2545" s="12">
        <v>-7116</v>
      </c>
      <c r="K2545" s="12">
        <f t="shared" si="114"/>
        <v>-96061</v>
      </c>
      <c r="L2545" s="4" t="s">
        <v>313</v>
      </c>
      <c r="M2545" s="4" t="s">
        <v>1554</v>
      </c>
      <c r="N2545" t="s">
        <v>7069</v>
      </c>
      <c r="O2545" s="22">
        <f>+VLOOKUP(E2545,[2]Sheet1!C$957:L$1170,9,0)</f>
        <v>-96061</v>
      </c>
      <c r="P2545" s="22">
        <f t="shared" si="113"/>
        <v>0</v>
      </c>
      <c r="Q2545" s="1">
        <f>+VLOOKUP(E2545,[2]Sheet1!C$957:L$1170,10,0)</f>
        <v>45448</v>
      </c>
    </row>
    <row r="2546" spans="3:17" hidden="1" x14ac:dyDescent="0.2">
      <c r="C2546" s="8">
        <v>45434</v>
      </c>
      <c r="D2546" s="4" t="s">
        <v>6780</v>
      </c>
      <c r="E2546">
        <f t="shared" si="116"/>
        <v>282</v>
      </c>
      <c r="F2546" s="4" t="s">
        <v>5589</v>
      </c>
      <c r="G2546" s="4" t="s">
        <v>5370</v>
      </c>
      <c r="H2546" s="12">
        <v>-88945</v>
      </c>
      <c r="I2546" s="11" t="s">
        <v>548</v>
      </c>
      <c r="J2546" s="12">
        <v>-7116</v>
      </c>
      <c r="K2546" s="12">
        <f t="shared" si="114"/>
        <v>-96061</v>
      </c>
      <c r="L2546" s="4" t="s">
        <v>313</v>
      </c>
      <c r="M2546" s="4" t="s">
        <v>1554</v>
      </c>
      <c r="N2546" t="s">
        <v>7069</v>
      </c>
      <c r="O2546" s="22">
        <f>+VLOOKUP(E2546,[2]Sheet1!C$957:L$1170,9,0)</f>
        <v>-96061</v>
      </c>
      <c r="P2546" s="22">
        <f t="shared" si="113"/>
        <v>0</v>
      </c>
      <c r="Q2546" s="1">
        <f>+VLOOKUP(E2546,[2]Sheet1!C$957:L$1170,10,0)</f>
        <v>45448</v>
      </c>
    </row>
    <row r="2547" spans="3:17" hidden="1" x14ac:dyDescent="0.2">
      <c r="C2547" s="8">
        <v>45434</v>
      </c>
      <c r="D2547" s="4" t="s">
        <v>6781</v>
      </c>
      <c r="E2547">
        <f t="shared" si="116"/>
        <v>305</v>
      </c>
      <c r="F2547" s="4" t="s">
        <v>5598</v>
      </c>
      <c r="G2547" s="4" t="s">
        <v>5587</v>
      </c>
      <c r="H2547" s="12">
        <v>-37582</v>
      </c>
      <c r="I2547" s="11" t="s">
        <v>548</v>
      </c>
      <c r="J2547" s="12">
        <v>-3007</v>
      </c>
      <c r="K2547" s="12">
        <f t="shared" si="114"/>
        <v>-40589</v>
      </c>
      <c r="L2547" s="4" t="s">
        <v>646</v>
      </c>
      <c r="M2547" s="4" t="s">
        <v>4552</v>
      </c>
      <c r="N2547" t="s">
        <v>7069</v>
      </c>
      <c r="O2547" s="22">
        <f>+VLOOKUP(E2547,[2]Sheet1!C$957:L$1170,9,0)</f>
        <v>-40589</v>
      </c>
      <c r="P2547" s="22">
        <f t="shared" si="113"/>
        <v>0</v>
      </c>
      <c r="Q2547" s="1">
        <f>+VLOOKUP(E2547,[2]Sheet1!C$957:L$1170,10,0)</f>
        <v>45448</v>
      </c>
    </row>
    <row r="2548" spans="3:17" hidden="1" x14ac:dyDescent="0.2">
      <c r="C2548" s="8">
        <v>45434</v>
      </c>
      <c r="D2548" s="4" t="s">
        <v>6782</v>
      </c>
      <c r="E2548">
        <f t="shared" si="116"/>
        <v>309</v>
      </c>
      <c r="F2548" s="4" t="s">
        <v>5598</v>
      </c>
      <c r="G2548" s="4" t="s">
        <v>5588</v>
      </c>
      <c r="H2548" s="12">
        <v>-18791</v>
      </c>
      <c r="I2548" s="11" t="s">
        <v>548</v>
      </c>
      <c r="J2548" s="12">
        <v>-1503</v>
      </c>
      <c r="K2548" s="12">
        <f t="shared" si="114"/>
        <v>-20294</v>
      </c>
      <c r="L2548" s="4" t="s">
        <v>646</v>
      </c>
      <c r="M2548" s="4" t="s">
        <v>4552</v>
      </c>
      <c r="N2548" t="s">
        <v>7069</v>
      </c>
      <c r="O2548" s="22">
        <f>+VLOOKUP(E2548,[2]Sheet1!C$957:L$1170,9,0)</f>
        <v>-20294</v>
      </c>
      <c r="P2548" s="22">
        <f t="shared" si="113"/>
        <v>0</v>
      </c>
      <c r="Q2548" s="1">
        <f>+VLOOKUP(E2548,[2]Sheet1!C$957:L$1170,10,0)</f>
        <v>45448</v>
      </c>
    </row>
    <row r="2549" spans="3:17" hidden="1" x14ac:dyDescent="0.2">
      <c r="C2549" s="8">
        <v>45434</v>
      </c>
      <c r="D2549" s="4" t="s">
        <v>6783</v>
      </c>
      <c r="E2549">
        <f t="shared" si="116"/>
        <v>310</v>
      </c>
      <c r="F2549" s="4" t="s">
        <v>5598</v>
      </c>
      <c r="G2549" s="4" t="s">
        <v>5590</v>
      </c>
      <c r="H2549" s="12">
        <v>-37582</v>
      </c>
      <c r="I2549" s="11" t="s">
        <v>548</v>
      </c>
      <c r="J2549" s="12">
        <v>-3007</v>
      </c>
      <c r="K2549" s="12">
        <f t="shared" si="114"/>
        <v>-40589</v>
      </c>
      <c r="L2549" s="4" t="s">
        <v>646</v>
      </c>
      <c r="M2549" s="4" t="s">
        <v>4552</v>
      </c>
      <c r="N2549" t="s">
        <v>7069</v>
      </c>
      <c r="O2549" s="22">
        <f>+VLOOKUP(E2549,[2]Sheet1!C$957:L$1170,9,0)</f>
        <v>-40589</v>
      </c>
      <c r="P2549" s="22">
        <f t="shared" si="113"/>
        <v>0</v>
      </c>
      <c r="Q2549" s="1">
        <f>+VLOOKUP(E2549,[2]Sheet1!C$957:L$1170,10,0)</f>
        <v>45448</v>
      </c>
    </row>
    <row r="2550" spans="3:17" hidden="1" x14ac:dyDescent="0.2">
      <c r="C2550" s="8">
        <v>45434</v>
      </c>
      <c r="D2550" s="4" t="s">
        <v>6784</v>
      </c>
      <c r="E2550">
        <f t="shared" si="116"/>
        <v>311</v>
      </c>
      <c r="F2550" s="4" t="s">
        <v>5598</v>
      </c>
      <c r="G2550" s="4" t="s">
        <v>5591</v>
      </c>
      <c r="H2550" s="12">
        <v>-37582</v>
      </c>
      <c r="I2550" s="11" t="s">
        <v>548</v>
      </c>
      <c r="J2550" s="12">
        <v>-3007</v>
      </c>
      <c r="K2550" s="12">
        <f t="shared" si="114"/>
        <v>-40589</v>
      </c>
      <c r="L2550" s="4" t="s">
        <v>646</v>
      </c>
      <c r="M2550" s="4" t="s">
        <v>4552</v>
      </c>
      <c r="N2550" t="s">
        <v>7069</v>
      </c>
      <c r="O2550" s="22">
        <f>+VLOOKUP(E2550,[2]Sheet1!C$957:L$1170,9,0)</f>
        <v>-40589</v>
      </c>
      <c r="P2550" s="22">
        <f t="shared" si="113"/>
        <v>0</v>
      </c>
      <c r="Q2550" s="1">
        <f>+VLOOKUP(E2550,[2]Sheet1!C$957:L$1170,10,0)</f>
        <v>45448</v>
      </c>
    </row>
    <row r="2551" spans="3:17" hidden="1" x14ac:dyDescent="0.2">
      <c r="C2551" s="8">
        <v>45434</v>
      </c>
      <c r="D2551" s="4" t="s">
        <v>6785</v>
      </c>
      <c r="E2551">
        <f t="shared" si="116"/>
        <v>314</v>
      </c>
      <c r="F2551" s="4" t="s">
        <v>5598</v>
      </c>
      <c r="G2551" s="4" t="s">
        <v>5370</v>
      </c>
      <c r="H2551" s="12">
        <v>-37582</v>
      </c>
      <c r="I2551" s="11" t="s">
        <v>548</v>
      </c>
      <c r="J2551" s="12">
        <v>-3007</v>
      </c>
      <c r="K2551" s="12">
        <f t="shared" si="114"/>
        <v>-40589</v>
      </c>
      <c r="L2551" s="4" t="s">
        <v>646</v>
      </c>
      <c r="M2551" s="4" t="s">
        <v>4552</v>
      </c>
      <c r="N2551" t="s">
        <v>7069</v>
      </c>
      <c r="O2551" s="22">
        <f>+VLOOKUP(E2551,[2]Sheet1!C$957:L$1170,9,0)</f>
        <v>-40589</v>
      </c>
      <c r="P2551" s="22">
        <f t="shared" si="113"/>
        <v>0</v>
      </c>
      <c r="Q2551" s="1">
        <f>+VLOOKUP(E2551,[2]Sheet1!C$957:L$1170,10,0)</f>
        <v>45448</v>
      </c>
    </row>
    <row r="2552" spans="3:17" hidden="1" x14ac:dyDescent="0.2">
      <c r="C2552" s="8">
        <v>45434</v>
      </c>
      <c r="D2552" s="4" t="s">
        <v>6786</v>
      </c>
      <c r="E2552">
        <f t="shared" si="116"/>
        <v>3245</v>
      </c>
      <c r="F2552" s="4" t="s">
        <v>5592</v>
      </c>
      <c r="G2552" s="4" t="s">
        <v>5587</v>
      </c>
      <c r="H2552" s="12">
        <v>-1243665</v>
      </c>
      <c r="I2552" s="11" t="s">
        <v>548</v>
      </c>
      <c r="J2552" s="12">
        <v>-99493</v>
      </c>
      <c r="K2552" s="12">
        <f t="shared" si="114"/>
        <v>-1343158</v>
      </c>
      <c r="L2552" s="4" t="s">
        <v>3387</v>
      </c>
      <c r="M2552" s="4" t="s">
        <v>3106</v>
      </c>
      <c r="N2552" t="s">
        <v>7069</v>
      </c>
      <c r="O2552" s="22">
        <f>+VLOOKUP(E2552,[2]Sheet1!C$957:L$1170,9,0)</f>
        <v>-1343158</v>
      </c>
      <c r="P2552" s="22">
        <f t="shared" si="113"/>
        <v>0</v>
      </c>
      <c r="Q2552" s="1">
        <f>+VLOOKUP(E2552,[2]Sheet1!C$957:L$1170,10,0)</f>
        <v>45448</v>
      </c>
    </row>
    <row r="2553" spans="3:17" hidden="1" x14ac:dyDescent="0.2">
      <c r="C2553" s="8">
        <v>45434</v>
      </c>
      <c r="D2553" s="4" t="s">
        <v>6787</v>
      </c>
      <c r="E2553">
        <f t="shared" si="116"/>
        <v>3246</v>
      </c>
      <c r="F2553" s="4" t="s">
        <v>5592</v>
      </c>
      <c r="G2553" s="4" t="s">
        <v>5593</v>
      </c>
      <c r="H2553" s="12">
        <v>-1200000</v>
      </c>
      <c r="I2553" s="11" t="s">
        <v>548</v>
      </c>
      <c r="J2553" s="12">
        <v>-96000</v>
      </c>
      <c r="K2553" s="12">
        <f t="shared" si="114"/>
        <v>-1296000</v>
      </c>
      <c r="L2553" s="4" t="s">
        <v>3387</v>
      </c>
      <c r="M2553" s="4" t="s">
        <v>3106</v>
      </c>
      <c r="N2553" t="s">
        <v>7069</v>
      </c>
      <c r="O2553" s="22">
        <f>+VLOOKUP(E2553,[2]Sheet1!C$957:L$1170,9,0)</f>
        <v>-1296000</v>
      </c>
      <c r="P2553" s="22">
        <f t="shared" si="113"/>
        <v>0</v>
      </c>
      <c r="Q2553" s="1">
        <f>+VLOOKUP(E2553,[2]Sheet1!C$957:L$1170,10,0)</f>
        <v>45448</v>
      </c>
    </row>
    <row r="2554" spans="3:17" hidden="1" x14ac:dyDescent="0.2">
      <c r="C2554" s="8">
        <v>45434</v>
      </c>
      <c r="D2554" s="4" t="s">
        <v>6788</v>
      </c>
      <c r="E2554">
        <f t="shared" si="116"/>
        <v>3259</v>
      </c>
      <c r="F2554" s="4" t="s">
        <v>5592</v>
      </c>
      <c r="G2554" s="4" t="s">
        <v>5590</v>
      </c>
      <c r="H2554" s="12">
        <v>-1243665</v>
      </c>
      <c r="I2554" s="11" t="s">
        <v>548</v>
      </c>
      <c r="J2554" s="12">
        <v>-99493</v>
      </c>
      <c r="K2554" s="12">
        <f t="shared" si="114"/>
        <v>-1343158</v>
      </c>
      <c r="L2554" s="4" t="s">
        <v>3387</v>
      </c>
      <c r="M2554" s="4" t="s">
        <v>3106</v>
      </c>
      <c r="N2554" t="s">
        <v>7069</v>
      </c>
      <c r="O2554" s="22">
        <f>+VLOOKUP(E2554,[2]Sheet1!C$957:L$1170,9,0)</f>
        <v>-1343158</v>
      </c>
      <c r="P2554" s="22">
        <f t="shared" si="113"/>
        <v>0</v>
      </c>
      <c r="Q2554" s="1">
        <f>+VLOOKUP(E2554,[2]Sheet1!C$957:L$1170,10,0)</f>
        <v>45448</v>
      </c>
    </row>
    <row r="2555" spans="3:17" hidden="1" x14ac:dyDescent="0.2">
      <c r="C2555" s="8">
        <v>45434</v>
      </c>
      <c r="D2555" s="4" t="s">
        <v>6789</v>
      </c>
      <c r="E2555">
        <f t="shared" si="116"/>
        <v>3300</v>
      </c>
      <c r="F2555" s="4" t="s">
        <v>5592</v>
      </c>
      <c r="G2555" s="4" t="s">
        <v>5588</v>
      </c>
      <c r="H2555" s="12">
        <v>-621832</v>
      </c>
      <c r="I2555" s="11" t="s">
        <v>548</v>
      </c>
      <c r="J2555" s="12">
        <v>-49747</v>
      </c>
      <c r="K2555" s="12">
        <f t="shared" si="114"/>
        <v>-671579</v>
      </c>
      <c r="L2555" s="4" t="s">
        <v>3387</v>
      </c>
      <c r="M2555" s="4" t="s">
        <v>3106</v>
      </c>
      <c r="N2555" t="s">
        <v>7069</v>
      </c>
      <c r="O2555" s="22">
        <f>+VLOOKUP(E2555,[2]Sheet1!C$957:L$1170,9,0)</f>
        <v>-671579</v>
      </c>
      <c r="P2555" s="22">
        <f t="shared" si="113"/>
        <v>0</v>
      </c>
      <c r="Q2555" s="1">
        <f>+VLOOKUP(E2555,[2]Sheet1!C$957:L$1170,10,0)</f>
        <v>45448</v>
      </c>
    </row>
    <row r="2556" spans="3:17" hidden="1" x14ac:dyDescent="0.2">
      <c r="C2556" s="8">
        <v>45434</v>
      </c>
      <c r="D2556" s="4" t="s">
        <v>6790</v>
      </c>
      <c r="E2556">
        <f t="shared" si="116"/>
        <v>3301</v>
      </c>
      <c r="F2556" s="4" t="s">
        <v>5592</v>
      </c>
      <c r="G2556" s="4" t="s">
        <v>5370</v>
      </c>
      <c r="H2556" s="12">
        <v>-1243665</v>
      </c>
      <c r="I2556" s="11" t="s">
        <v>548</v>
      </c>
      <c r="J2556" s="12">
        <v>-99493</v>
      </c>
      <c r="K2556" s="12">
        <f t="shared" si="114"/>
        <v>-1343158</v>
      </c>
      <c r="L2556" s="4" t="s">
        <v>3387</v>
      </c>
      <c r="M2556" s="4" t="s">
        <v>3106</v>
      </c>
      <c r="N2556" t="s">
        <v>7069</v>
      </c>
      <c r="O2556" s="22">
        <f>+VLOOKUP(E2556,[2]Sheet1!C$957:L$1170,9,0)</f>
        <v>-1343158</v>
      </c>
      <c r="P2556" s="22">
        <f t="shared" si="113"/>
        <v>0</v>
      </c>
      <c r="Q2556" s="1">
        <f>+VLOOKUP(E2556,[2]Sheet1!C$957:L$1170,10,0)</f>
        <v>45448</v>
      </c>
    </row>
    <row r="2557" spans="3:17" hidden="1" x14ac:dyDescent="0.2">
      <c r="C2557" s="8">
        <v>45434</v>
      </c>
      <c r="D2557" s="4" t="s">
        <v>6791</v>
      </c>
      <c r="E2557">
        <f t="shared" si="116"/>
        <v>3322</v>
      </c>
      <c r="F2557" s="4" t="s">
        <v>5592</v>
      </c>
      <c r="G2557" s="4" t="s">
        <v>5591</v>
      </c>
      <c r="H2557" s="12">
        <v>-1243665</v>
      </c>
      <c r="I2557" s="11" t="s">
        <v>548</v>
      </c>
      <c r="J2557" s="12">
        <v>-99493</v>
      </c>
      <c r="K2557" s="12">
        <f t="shared" si="114"/>
        <v>-1343158</v>
      </c>
      <c r="L2557" s="4" t="s">
        <v>3387</v>
      </c>
      <c r="M2557" s="4" t="s">
        <v>3106</v>
      </c>
      <c r="N2557" t="s">
        <v>7069</v>
      </c>
      <c r="O2557" s="22">
        <f>+VLOOKUP(E2557,[2]Sheet1!C$957:L$1170,9,0)</f>
        <v>-1343158</v>
      </c>
      <c r="P2557" s="22">
        <f t="shared" si="113"/>
        <v>0</v>
      </c>
      <c r="Q2557" s="1">
        <f>+VLOOKUP(E2557,[2]Sheet1!C$957:L$1170,10,0)</f>
        <v>45448</v>
      </c>
    </row>
    <row r="2558" spans="3:17" hidden="1" x14ac:dyDescent="0.2">
      <c r="C2558" s="8">
        <v>45434</v>
      </c>
      <c r="D2558" s="4" t="s">
        <v>6792</v>
      </c>
      <c r="E2558">
        <f t="shared" si="116"/>
        <v>333</v>
      </c>
      <c r="F2558" s="4" t="s">
        <v>5594</v>
      </c>
      <c r="G2558" s="4" t="s">
        <v>5587</v>
      </c>
      <c r="H2558" s="12">
        <v>-39461</v>
      </c>
      <c r="I2558" s="11" t="s">
        <v>548</v>
      </c>
      <c r="J2558" s="12">
        <v>-3157</v>
      </c>
      <c r="K2558" s="12">
        <f t="shared" si="114"/>
        <v>-42618</v>
      </c>
      <c r="L2558" s="4" t="s">
        <v>5596</v>
      </c>
      <c r="M2558" s="4" t="s">
        <v>5597</v>
      </c>
      <c r="N2558" t="s">
        <v>7069</v>
      </c>
      <c r="O2558" s="22">
        <f>+VLOOKUP(E2558,[2]Sheet1!C$957:L$1170,9,0)</f>
        <v>-42618</v>
      </c>
      <c r="P2558" s="22">
        <f t="shared" si="113"/>
        <v>0</v>
      </c>
      <c r="Q2558" s="1">
        <f>+VLOOKUP(E2558,[2]Sheet1!C$957:L$1170,10,0)</f>
        <v>45448</v>
      </c>
    </row>
    <row r="2559" spans="3:17" hidden="1" x14ac:dyDescent="0.2">
      <c r="C2559" s="8">
        <v>45434</v>
      </c>
      <c r="D2559" s="4" t="s">
        <v>6793</v>
      </c>
      <c r="E2559">
        <f t="shared" si="116"/>
        <v>335</v>
      </c>
      <c r="F2559" s="4" t="s">
        <v>5594</v>
      </c>
      <c r="G2559" s="4" t="s">
        <v>5588</v>
      </c>
      <c r="H2559" s="12">
        <v>-19731</v>
      </c>
      <c r="I2559" s="11" t="s">
        <v>548</v>
      </c>
      <c r="J2559" s="12">
        <v>-1578</v>
      </c>
      <c r="K2559" s="12">
        <f t="shared" si="114"/>
        <v>-21309</v>
      </c>
      <c r="L2559" s="4" t="s">
        <v>5596</v>
      </c>
      <c r="M2559" s="4" t="s">
        <v>5597</v>
      </c>
      <c r="N2559" t="s">
        <v>7069</v>
      </c>
      <c r="O2559" s="22">
        <f>+VLOOKUP(E2559,[2]Sheet1!C$957:L$1170,9,0)</f>
        <v>-21309</v>
      </c>
      <c r="P2559" s="22">
        <f t="shared" si="113"/>
        <v>0</v>
      </c>
      <c r="Q2559" s="1">
        <f>+VLOOKUP(E2559,[2]Sheet1!C$957:L$1170,10,0)</f>
        <v>45448</v>
      </c>
    </row>
    <row r="2560" spans="3:17" hidden="1" x14ac:dyDescent="0.2">
      <c r="C2560" s="8">
        <v>45434</v>
      </c>
      <c r="D2560" s="4" t="s">
        <v>6794</v>
      </c>
      <c r="E2560">
        <f t="shared" si="116"/>
        <v>336</v>
      </c>
      <c r="F2560" s="4" t="s">
        <v>5594</v>
      </c>
      <c r="G2560" s="4" t="s">
        <v>5370</v>
      </c>
      <c r="H2560" s="12">
        <v>-39461</v>
      </c>
      <c r="I2560" s="11" t="s">
        <v>548</v>
      </c>
      <c r="J2560" s="12">
        <v>-3157</v>
      </c>
      <c r="K2560" s="12">
        <f t="shared" si="114"/>
        <v>-42618</v>
      </c>
      <c r="L2560" s="4" t="s">
        <v>5596</v>
      </c>
      <c r="M2560" s="4" t="s">
        <v>5597</v>
      </c>
      <c r="N2560" t="s">
        <v>7069</v>
      </c>
      <c r="O2560" s="22">
        <f>+VLOOKUP(E2560,[2]Sheet1!C$957:L$1170,9,0)</f>
        <v>-42618</v>
      </c>
      <c r="P2560" s="22">
        <f t="shared" si="113"/>
        <v>0</v>
      </c>
      <c r="Q2560" s="1">
        <f>+VLOOKUP(E2560,[2]Sheet1!C$957:L$1170,10,0)</f>
        <v>45448</v>
      </c>
    </row>
    <row r="2561" spans="1:17" hidden="1" x14ac:dyDescent="0.2">
      <c r="C2561" s="8">
        <v>45434</v>
      </c>
      <c r="D2561" s="4" t="s">
        <v>6795</v>
      </c>
      <c r="E2561">
        <f t="shared" si="116"/>
        <v>338</v>
      </c>
      <c r="F2561" s="4" t="s">
        <v>5594</v>
      </c>
      <c r="G2561" s="4" t="s">
        <v>5590</v>
      </c>
      <c r="H2561" s="12">
        <v>-39461</v>
      </c>
      <c r="I2561" s="11" t="s">
        <v>548</v>
      </c>
      <c r="J2561" s="12">
        <v>-3157</v>
      </c>
      <c r="K2561" s="12">
        <f t="shared" si="114"/>
        <v>-42618</v>
      </c>
      <c r="L2561" s="4" t="s">
        <v>5596</v>
      </c>
      <c r="M2561" s="4" t="s">
        <v>5597</v>
      </c>
      <c r="N2561" t="s">
        <v>7069</v>
      </c>
      <c r="O2561" s="22">
        <f>+VLOOKUP(E2561,[2]Sheet1!C$957:L$1170,9,0)</f>
        <v>-42618</v>
      </c>
      <c r="P2561" s="22">
        <f t="shared" si="113"/>
        <v>0</v>
      </c>
      <c r="Q2561" s="1">
        <f>+VLOOKUP(E2561,[2]Sheet1!C$957:L$1170,10,0)</f>
        <v>45448</v>
      </c>
    </row>
    <row r="2562" spans="1:17" hidden="1" x14ac:dyDescent="0.2">
      <c r="C2562" s="8">
        <v>45434</v>
      </c>
      <c r="D2562" s="4" t="s">
        <v>6796</v>
      </c>
      <c r="E2562">
        <f t="shared" si="116"/>
        <v>342</v>
      </c>
      <c r="F2562" s="4" t="s">
        <v>5594</v>
      </c>
      <c r="G2562" s="4" t="s">
        <v>5591</v>
      </c>
      <c r="H2562" s="12">
        <v>-39461</v>
      </c>
      <c r="I2562" s="11" t="s">
        <v>548</v>
      </c>
      <c r="J2562" s="12">
        <v>-3157</v>
      </c>
      <c r="K2562" s="12">
        <f t="shared" si="114"/>
        <v>-42618</v>
      </c>
      <c r="L2562" s="4" t="s">
        <v>5596</v>
      </c>
      <c r="M2562" s="4" t="s">
        <v>5597</v>
      </c>
      <c r="N2562" t="s">
        <v>7069</v>
      </c>
      <c r="O2562" s="22">
        <f>+VLOOKUP(E2562,[2]Sheet1!C$957:L$1170,9,0)</f>
        <v>-42618</v>
      </c>
      <c r="P2562" s="22">
        <f t="shared" si="113"/>
        <v>0</v>
      </c>
      <c r="Q2562" s="1">
        <f>+VLOOKUP(E2562,[2]Sheet1!C$957:L$1170,10,0)</f>
        <v>45448</v>
      </c>
    </row>
    <row r="2563" spans="1:17" hidden="1" x14ac:dyDescent="0.2">
      <c r="C2563" s="8">
        <v>45434</v>
      </c>
      <c r="D2563" s="4" t="s">
        <v>5450</v>
      </c>
      <c r="E2563">
        <f t="shared" si="116"/>
        <v>343</v>
      </c>
      <c r="F2563" s="4" t="s">
        <v>5594</v>
      </c>
      <c r="G2563" s="4" t="s">
        <v>7014</v>
      </c>
      <c r="H2563" s="12">
        <v>-200000</v>
      </c>
      <c r="I2563" s="11" t="s">
        <v>548</v>
      </c>
      <c r="J2563" s="12">
        <v>-16000</v>
      </c>
      <c r="K2563" s="12">
        <f t="shared" si="114"/>
        <v>-216000</v>
      </c>
      <c r="L2563" s="4" t="s">
        <v>5596</v>
      </c>
      <c r="M2563" s="4" t="s">
        <v>5597</v>
      </c>
      <c r="N2563" t="s">
        <v>7069</v>
      </c>
      <c r="O2563" s="22">
        <f>+VLOOKUP(E2563,[2]Sheet1!C$957:L$1170,9,0)</f>
        <v>-216000</v>
      </c>
      <c r="P2563" s="22">
        <f t="shared" si="113"/>
        <v>0</v>
      </c>
      <c r="Q2563" s="1">
        <f>+VLOOKUP(E2563,[2]Sheet1!C$957:L$1170,10,0)</f>
        <v>45448</v>
      </c>
    </row>
    <row r="2564" spans="1:17" hidden="1" x14ac:dyDescent="0.2">
      <c r="C2564" s="8">
        <v>45434</v>
      </c>
      <c r="D2564" s="4" t="s">
        <v>6797</v>
      </c>
      <c r="E2564">
        <f t="shared" si="116"/>
        <v>23832</v>
      </c>
      <c r="F2564" s="4" t="s">
        <v>5545</v>
      </c>
      <c r="G2564" s="4" t="s">
        <v>7015</v>
      </c>
      <c r="H2564" s="12">
        <v>626370</v>
      </c>
      <c r="I2564" s="11" t="s">
        <v>548</v>
      </c>
      <c r="J2564" s="12">
        <v>50110</v>
      </c>
      <c r="K2564" s="12">
        <f t="shared" si="114"/>
        <v>676480</v>
      </c>
      <c r="L2564" s="4" t="s">
        <v>3387</v>
      </c>
      <c r="M2564" s="4" t="s">
        <v>3106</v>
      </c>
      <c r="N2564" t="s">
        <v>7492</v>
      </c>
      <c r="O2564" s="22">
        <f>+VLOOKUP(E2564,[2]Sheet1!C$1171:L$1403,9,0)</f>
        <v>676480</v>
      </c>
      <c r="P2564" s="22">
        <f t="shared" si="113"/>
        <v>0</v>
      </c>
      <c r="Q2564" s="1">
        <f>+VLOOKUP(E2564,[2]Sheet1!C$1171:L$1403,10,0)</f>
        <v>45478</v>
      </c>
    </row>
    <row r="2565" spans="1:17" hidden="1" x14ac:dyDescent="0.2">
      <c r="C2565" s="8">
        <v>45434</v>
      </c>
      <c r="D2565" s="4" t="s">
        <v>6798</v>
      </c>
      <c r="E2565">
        <f t="shared" si="116"/>
        <v>23833</v>
      </c>
      <c r="F2565" s="4" t="s">
        <v>5545</v>
      </c>
      <c r="G2565" s="4" t="s">
        <v>7016</v>
      </c>
      <c r="H2565" s="12">
        <v>501096</v>
      </c>
      <c r="I2565" s="11" t="s">
        <v>548</v>
      </c>
      <c r="J2565" s="12">
        <v>40088</v>
      </c>
      <c r="K2565" s="12">
        <f t="shared" si="114"/>
        <v>541184</v>
      </c>
      <c r="L2565" s="4" t="s">
        <v>3387</v>
      </c>
      <c r="M2565" s="4" t="s">
        <v>3106</v>
      </c>
      <c r="N2565" t="s">
        <v>7492</v>
      </c>
      <c r="O2565" s="22">
        <f>+VLOOKUP(E2565,[2]Sheet1!C$1171:L$1403,9,0)</f>
        <v>541184</v>
      </c>
      <c r="P2565" s="22">
        <f t="shared" si="113"/>
        <v>0</v>
      </c>
      <c r="Q2565" s="1">
        <f>+VLOOKUP(E2565,[2]Sheet1!C$1171:L$1403,10,0)</f>
        <v>45478</v>
      </c>
    </row>
    <row r="2566" spans="1:17" hidden="1" x14ac:dyDescent="0.2">
      <c r="C2566" s="8">
        <v>45434</v>
      </c>
      <c r="D2566" s="4" t="s">
        <v>6799</v>
      </c>
      <c r="E2566">
        <f t="shared" si="116"/>
        <v>23834</v>
      </c>
      <c r="F2566" s="4" t="s">
        <v>5545</v>
      </c>
      <c r="G2566" s="4" t="s">
        <v>7017</v>
      </c>
      <c r="H2566" s="12">
        <v>501096</v>
      </c>
      <c r="I2566" s="11" t="s">
        <v>548</v>
      </c>
      <c r="J2566" s="12">
        <v>40088</v>
      </c>
      <c r="K2566" s="12">
        <f t="shared" si="114"/>
        <v>541184</v>
      </c>
      <c r="L2566" s="4" t="s">
        <v>3387</v>
      </c>
      <c r="M2566" s="4" t="s">
        <v>3106</v>
      </c>
      <c r="N2566" t="s">
        <v>7492</v>
      </c>
      <c r="O2566" s="22">
        <f>+VLOOKUP(E2566,[2]Sheet1!C$1171:L$1403,9,0)</f>
        <v>541184</v>
      </c>
      <c r="P2566" s="22">
        <f t="shared" si="113"/>
        <v>0</v>
      </c>
      <c r="Q2566" s="1">
        <f>+VLOOKUP(E2566,[2]Sheet1!C$1171:L$1403,10,0)</f>
        <v>45478</v>
      </c>
    </row>
    <row r="2567" spans="1:17" hidden="1" x14ac:dyDescent="0.2">
      <c r="C2567" s="8">
        <v>45434</v>
      </c>
      <c r="D2567" s="4" t="s">
        <v>6800</v>
      </c>
      <c r="E2567">
        <f t="shared" si="116"/>
        <v>23835</v>
      </c>
      <c r="F2567" s="4" t="s">
        <v>5545</v>
      </c>
      <c r="G2567" s="4" t="s">
        <v>7018</v>
      </c>
      <c r="H2567" s="12">
        <v>501096</v>
      </c>
      <c r="I2567" s="11" t="s">
        <v>548</v>
      </c>
      <c r="J2567" s="12">
        <v>40088</v>
      </c>
      <c r="K2567" s="12">
        <f t="shared" si="114"/>
        <v>541184</v>
      </c>
      <c r="L2567" s="4" t="s">
        <v>3387</v>
      </c>
      <c r="M2567" s="4" t="s">
        <v>3106</v>
      </c>
      <c r="N2567" t="s">
        <v>7492</v>
      </c>
      <c r="O2567" s="22">
        <f>+VLOOKUP(E2567,[2]Sheet1!C$1171:L$1403,9,0)</f>
        <v>541184</v>
      </c>
      <c r="P2567" s="22">
        <f t="shared" si="113"/>
        <v>0</v>
      </c>
      <c r="Q2567" s="1">
        <f>+VLOOKUP(E2567,[2]Sheet1!C$1171:L$1403,10,0)</f>
        <v>45478</v>
      </c>
    </row>
    <row r="2568" spans="1:17" hidden="1" x14ac:dyDescent="0.2">
      <c r="C2568" s="8">
        <v>45434</v>
      </c>
      <c r="D2568" s="4" t="s">
        <v>6801</v>
      </c>
      <c r="E2568">
        <f t="shared" si="116"/>
        <v>23836</v>
      </c>
      <c r="F2568" s="4" t="s">
        <v>5545</v>
      </c>
      <c r="G2568" s="4" t="s">
        <v>7019</v>
      </c>
      <c r="H2568" s="12">
        <v>501096</v>
      </c>
      <c r="I2568" s="11" t="s">
        <v>548</v>
      </c>
      <c r="J2568" s="12">
        <v>40088</v>
      </c>
      <c r="K2568" s="12">
        <f t="shared" si="114"/>
        <v>541184</v>
      </c>
      <c r="L2568" s="4" t="s">
        <v>3387</v>
      </c>
      <c r="M2568" s="4" t="s">
        <v>3106</v>
      </c>
      <c r="N2568" t="s">
        <v>7492</v>
      </c>
      <c r="O2568" s="22">
        <f>+VLOOKUP(E2568,[2]Sheet1!C$1171:L$1403,9,0)</f>
        <v>541184</v>
      </c>
      <c r="P2568" s="22">
        <f t="shared" si="113"/>
        <v>0</v>
      </c>
      <c r="Q2568" s="1">
        <f>+VLOOKUP(E2568,[2]Sheet1!C$1171:L$1403,10,0)</f>
        <v>45478</v>
      </c>
    </row>
    <row r="2569" spans="1:17" hidden="1" x14ac:dyDescent="0.2">
      <c r="A2569" t="str">
        <f>+RIGHT(G2569,LEN(G2569)-17)</f>
        <v>RRS20240521406HN2098</v>
      </c>
      <c r="B2569" t="s">
        <v>19626</v>
      </c>
      <c r="C2569" s="8">
        <v>45435</v>
      </c>
      <c r="D2569" s="4" t="s">
        <v>6802</v>
      </c>
      <c r="E2569">
        <f t="shared" si="116"/>
        <v>8881</v>
      </c>
      <c r="F2569" s="4" t="s">
        <v>5520</v>
      </c>
      <c r="G2569" s="4" t="s">
        <v>7020</v>
      </c>
      <c r="H2569" s="12">
        <v>-313185</v>
      </c>
      <c r="I2569" s="11" t="s">
        <v>548</v>
      </c>
      <c r="J2569" s="12">
        <v>-25055</v>
      </c>
      <c r="K2569" s="12">
        <f t="shared" si="114"/>
        <v>-338240</v>
      </c>
      <c r="L2569" s="4" t="s">
        <v>3387</v>
      </c>
      <c r="M2569" s="4" t="s">
        <v>3106</v>
      </c>
      <c r="N2569" t="s">
        <v>7069</v>
      </c>
      <c r="O2569" s="22">
        <f>+VLOOKUP(E2569,[2]Sheet1!C$957:L$1170,9,0)</f>
        <v>-338240</v>
      </c>
      <c r="P2569" s="22">
        <f t="shared" si="113"/>
        <v>0</v>
      </c>
      <c r="Q2569" s="1">
        <f>+VLOOKUP(E2569,[2]Sheet1!C$957:L$1170,10,0)</f>
        <v>45448</v>
      </c>
    </row>
    <row r="2570" spans="1:17" hidden="1" x14ac:dyDescent="0.2">
      <c r="C2570" s="8">
        <v>45435</v>
      </c>
      <c r="D2570" s="4" t="s">
        <v>6803</v>
      </c>
      <c r="E2570">
        <f t="shared" si="116"/>
        <v>24444</v>
      </c>
      <c r="F2570" s="4" t="s">
        <v>5545</v>
      </c>
      <c r="G2570" s="4" t="s">
        <v>7021</v>
      </c>
      <c r="H2570" s="12">
        <v>501096</v>
      </c>
      <c r="I2570" s="11" t="s">
        <v>548</v>
      </c>
      <c r="J2570" s="12">
        <v>40088</v>
      </c>
      <c r="K2570" s="12">
        <f t="shared" si="114"/>
        <v>541184</v>
      </c>
      <c r="L2570" s="4" t="s">
        <v>3387</v>
      </c>
      <c r="M2570" s="4" t="s">
        <v>3106</v>
      </c>
      <c r="N2570" t="s">
        <v>7492</v>
      </c>
      <c r="O2570" s="22">
        <f>+VLOOKUP(E2570,[2]Sheet1!C$1171:L$1403,9,0)</f>
        <v>541184</v>
      </c>
      <c r="P2570" s="22">
        <f t="shared" si="113"/>
        <v>0</v>
      </c>
      <c r="Q2570" s="1">
        <f>+VLOOKUP(E2570,[2]Sheet1!C$1171:L$1403,10,0)</f>
        <v>45478</v>
      </c>
    </row>
    <row r="2571" spans="1:17" hidden="1" x14ac:dyDescent="0.2">
      <c r="C2571" s="8">
        <v>45435</v>
      </c>
      <c r="D2571" s="4" t="s">
        <v>6804</v>
      </c>
      <c r="E2571">
        <f t="shared" si="116"/>
        <v>24445</v>
      </c>
      <c r="F2571" s="4" t="s">
        <v>5545</v>
      </c>
      <c r="G2571" s="4" t="s">
        <v>7022</v>
      </c>
      <c r="H2571" s="12">
        <v>501096</v>
      </c>
      <c r="I2571" s="11" t="s">
        <v>548</v>
      </c>
      <c r="J2571" s="12">
        <v>40088</v>
      </c>
      <c r="K2571" s="12">
        <f t="shared" si="114"/>
        <v>541184</v>
      </c>
      <c r="L2571" s="4" t="s">
        <v>3387</v>
      </c>
      <c r="M2571" s="4" t="s">
        <v>3106</v>
      </c>
      <c r="N2571" t="s">
        <v>7492</v>
      </c>
      <c r="O2571" s="22">
        <f>+VLOOKUP(E2571,[2]Sheet1!C$1171:L$1403,9,0)</f>
        <v>541184</v>
      </c>
      <c r="P2571" s="22">
        <f t="shared" si="113"/>
        <v>0</v>
      </c>
      <c r="Q2571" s="1">
        <f>+VLOOKUP(E2571,[2]Sheet1!C$1171:L$1403,10,0)</f>
        <v>45478</v>
      </c>
    </row>
    <row r="2572" spans="1:17" hidden="1" x14ac:dyDescent="0.2">
      <c r="C2572" s="8">
        <v>45435</v>
      </c>
      <c r="D2572" s="4" t="s">
        <v>6805</v>
      </c>
      <c r="E2572">
        <f t="shared" si="116"/>
        <v>24446</v>
      </c>
      <c r="F2572" s="4" t="s">
        <v>5545</v>
      </c>
      <c r="G2572" s="4" t="s">
        <v>7023</v>
      </c>
      <c r="H2572" s="12">
        <v>626370</v>
      </c>
      <c r="I2572" s="11" t="s">
        <v>548</v>
      </c>
      <c r="J2572" s="12">
        <v>50110</v>
      </c>
      <c r="K2572" s="12">
        <f t="shared" si="114"/>
        <v>676480</v>
      </c>
      <c r="L2572" s="4" t="s">
        <v>3387</v>
      </c>
      <c r="M2572" s="4" t="s">
        <v>3106</v>
      </c>
      <c r="N2572" t="s">
        <v>7492</v>
      </c>
      <c r="O2572" s="22">
        <f>+VLOOKUP(E2572,[2]Sheet1!C$1171:L$1403,9,0)</f>
        <v>676480</v>
      </c>
      <c r="P2572" s="22">
        <f t="shared" si="113"/>
        <v>0</v>
      </c>
      <c r="Q2572" s="1">
        <f>+VLOOKUP(E2572,[2]Sheet1!C$1171:L$1403,10,0)</f>
        <v>45478</v>
      </c>
    </row>
    <row r="2573" spans="1:17" hidden="1" x14ac:dyDescent="0.2">
      <c r="A2573" t="str">
        <f t="shared" ref="A2573:A2579" si="117">+RIGHT(G2573,LEN(G2573)-17)</f>
        <v>RRS20240523693HN2162</v>
      </c>
      <c r="B2573" t="s">
        <v>19627</v>
      </c>
      <c r="C2573" s="8">
        <v>45436</v>
      </c>
      <c r="D2573" s="4" t="s">
        <v>6806</v>
      </c>
      <c r="E2573">
        <f t="shared" si="116"/>
        <v>9004</v>
      </c>
      <c r="F2573" s="4" t="s">
        <v>5520</v>
      </c>
      <c r="G2573" s="4" t="s">
        <v>7024</v>
      </c>
      <c r="H2573" s="12">
        <v>-313185</v>
      </c>
      <c r="I2573" s="11" t="s">
        <v>548</v>
      </c>
      <c r="J2573" s="12">
        <v>-25055</v>
      </c>
      <c r="K2573" s="12">
        <f t="shared" si="114"/>
        <v>-338240</v>
      </c>
      <c r="L2573" s="4" t="s">
        <v>3387</v>
      </c>
      <c r="M2573" s="4" t="s">
        <v>3106</v>
      </c>
      <c r="N2573" t="s">
        <v>7069</v>
      </c>
      <c r="O2573" s="22">
        <f>+VLOOKUP(E2573,[2]Sheet1!C$957:L$1170,9,0)</f>
        <v>-338240</v>
      </c>
      <c r="P2573" s="22">
        <f t="shared" si="113"/>
        <v>0</v>
      </c>
      <c r="Q2573" s="1">
        <f>+VLOOKUP(E2573,[2]Sheet1!C$957:L$1170,10,0)</f>
        <v>45448</v>
      </c>
    </row>
    <row r="2574" spans="1:17" hidden="1" x14ac:dyDescent="0.2">
      <c r="A2574" t="str">
        <f t="shared" si="117"/>
        <v>RRS20240523736HN2187</v>
      </c>
      <c r="B2574" t="s">
        <v>19628</v>
      </c>
      <c r="C2574" s="8">
        <v>45436</v>
      </c>
      <c r="D2574" s="4" t="s">
        <v>5931</v>
      </c>
      <c r="E2574">
        <f t="shared" si="116"/>
        <v>9005</v>
      </c>
      <c r="F2574" s="4" t="s">
        <v>5520</v>
      </c>
      <c r="G2574" s="4" t="s">
        <v>7025</v>
      </c>
      <c r="H2574" s="12">
        <v>-125274</v>
      </c>
      <c r="I2574" s="11" t="s">
        <v>548</v>
      </c>
      <c r="J2574" s="12">
        <v>-10022</v>
      </c>
      <c r="K2574" s="12">
        <f t="shared" si="114"/>
        <v>-135296</v>
      </c>
      <c r="L2574" s="4" t="s">
        <v>3387</v>
      </c>
      <c r="M2574" s="4" t="s">
        <v>3106</v>
      </c>
      <c r="N2574" t="s">
        <v>7069</v>
      </c>
      <c r="O2574" s="22">
        <f>+VLOOKUP(E2574,[2]Sheet1!C$957:L$1170,9,0)</f>
        <v>-135296</v>
      </c>
      <c r="P2574" s="22">
        <f t="shared" si="113"/>
        <v>0</v>
      </c>
      <c r="Q2574" s="1">
        <f>+VLOOKUP(E2574,[2]Sheet1!C$957:L$1170,10,0)</f>
        <v>45448</v>
      </c>
    </row>
    <row r="2575" spans="1:17" hidden="1" x14ac:dyDescent="0.2">
      <c r="A2575" t="str">
        <f t="shared" si="117"/>
        <v>RRS20240513784HN2234</v>
      </c>
      <c r="B2575" t="s">
        <v>19629</v>
      </c>
      <c r="C2575" s="8">
        <v>45436</v>
      </c>
      <c r="D2575" s="4" t="s">
        <v>5933</v>
      </c>
      <c r="E2575">
        <f t="shared" si="116"/>
        <v>9006</v>
      </c>
      <c r="F2575" s="4" t="s">
        <v>5520</v>
      </c>
      <c r="G2575" s="4" t="s">
        <v>7026</v>
      </c>
      <c r="H2575" s="12">
        <v>-62637</v>
      </c>
      <c r="I2575" s="11" t="s">
        <v>548</v>
      </c>
      <c r="J2575" s="12">
        <v>-5011</v>
      </c>
      <c r="K2575" s="12">
        <f t="shared" si="114"/>
        <v>-67648</v>
      </c>
      <c r="L2575" s="4" t="s">
        <v>3387</v>
      </c>
      <c r="M2575" s="4" t="s">
        <v>3106</v>
      </c>
      <c r="N2575" t="s">
        <v>7069</v>
      </c>
      <c r="O2575" s="22">
        <f>+VLOOKUP(E2575,[2]Sheet1!C$957:L$1170,9,0)</f>
        <v>-67648</v>
      </c>
      <c r="P2575" s="22">
        <f t="shared" si="113"/>
        <v>0</v>
      </c>
      <c r="Q2575" s="1">
        <f>+VLOOKUP(E2575,[2]Sheet1!C$957:L$1170,10,0)</f>
        <v>45448</v>
      </c>
    </row>
    <row r="2576" spans="1:17" hidden="1" x14ac:dyDescent="0.2">
      <c r="A2576" t="str">
        <f t="shared" si="117"/>
        <v>RRS20240516102HN2049</v>
      </c>
      <c r="B2576" t="s">
        <v>19630</v>
      </c>
      <c r="C2576" s="8">
        <v>45436</v>
      </c>
      <c r="D2576" s="4" t="s">
        <v>6807</v>
      </c>
      <c r="E2576">
        <f t="shared" si="116"/>
        <v>9007</v>
      </c>
      <c r="F2576" s="4" t="s">
        <v>5520</v>
      </c>
      <c r="G2576" s="4" t="s">
        <v>7027</v>
      </c>
      <c r="H2576" s="12">
        <v>-62637</v>
      </c>
      <c r="I2576" s="11" t="s">
        <v>548</v>
      </c>
      <c r="J2576" s="12">
        <v>-5011</v>
      </c>
      <c r="K2576" s="12">
        <f t="shared" si="114"/>
        <v>-67648</v>
      </c>
      <c r="L2576" s="4" t="s">
        <v>3387</v>
      </c>
      <c r="M2576" s="4" t="s">
        <v>3106</v>
      </c>
      <c r="N2576" t="s">
        <v>7069</v>
      </c>
      <c r="O2576" s="22">
        <f>+VLOOKUP(E2576,[2]Sheet1!C$957:L$1170,9,0)</f>
        <v>-67648</v>
      </c>
      <c r="P2576" s="22">
        <f t="shared" si="113"/>
        <v>0</v>
      </c>
      <c r="Q2576" s="1">
        <f>+VLOOKUP(E2576,[2]Sheet1!C$957:L$1170,10,0)</f>
        <v>45448</v>
      </c>
    </row>
    <row r="2577" spans="1:17" hidden="1" x14ac:dyDescent="0.2">
      <c r="A2577" t="str">
        <f t="shared" si="117"/>
        <v>RRS20240520323HN2210</v>
      </c>
      <c r="B2577" t="s">
        <v>19631</v>
      </c>
      <c r="C2577" s="8">
        <v>45436</v>
      </c>
      <c r="D2577" s="4" t="s">
        <v>6808</v>
      </c>
      <c r="E2577">
        <f t="shared" si="116"/>
        <v>9008</v>
      </c>
      <c r="F2577" s="4" t="s">
        <v>5520</v>
      </c>
      <c r="G2577" s="4" t="s">
        <v>7028</v>
      </c>
      <c r="H2577" s="12">
        <v>-313185</v>
      </c>
      <c r="I2577" s="11" t="s">
        <v>548</v>
      </c>
      <c r="J2577" s="12">
        <v>-25055</v>
      </c>
      <c r="K2577" s="12">
        <f t="shared" si="114"/>
        <v>-338240</v>
      </c>
      <c r="L2577" s="4" t="s">
        <v>3387</v>
      </c>
      <c r="M2577" s="4" t="s">
        <v>3106</v>
      </c>
      <c r="N2577" t="s">
        <v>7069</v>
      </c>
      <c r="O2577" s="22">
        <f>+VLOOKUP(E2577,[2]Sheet1!C$957:L$1170,9,0)</f>
        <v>-338240</v>
      </c>
      <c r="P2577" s="22">
        <f t="shared" si="113"/>
        <v>0</v>
      </c>
      <c r="Q2577" s="1">
        <f>+VLOOKUP(E2577,[2]Sheet1!C$957:L$1170,10,0)</f>
        <v>45448</v>
      </c>
    </row>
    <row r="2578" spans="1:17" hidden="1" x14ac:dyDescent="0.2">
      <c r="A2578" t="str">
        <f t="shared" si="117"/>
        <v>RRS20240521457HN2232</v>
      </c>
      <c r="B2578" t="s">
        <v>19632</v>
      </c>
      <c r="C2578" s="8">
        <v>45436</v>
      </c>
      <c r="D2578" s="4" t="s">
        <v>6809</v>
      </c>
      <c r="E2578">
        <f t="shared" si="116"/>
        <v>9009</v>
      </c>
      <c r="F2578" s="4" t="s">
        <v>5520</v>
      </c>
      <c r="G2578" s="4" t="s">
        <v>7029</v>
      </c>
      <c r="H2578" s="12">
        <v>-62637</v>
      </c>
      <c r="I2578" s="11" t="s">
        <v>548</v>
      </c>
      <c r="J2578" s="12">
        <v>-5011</v>
      </c>
      <c r="K2578" s="12">
        <f t="shared" si="114"/>
        <v>-67648</v>
      </c>
      <c r="L2578" s="4" t="s">
        <v>3387</v>
      </c>
      <c r="M2578" s="4" t="s">
        <v>3106</v>
      </c>
      <c r="N2578" t="s">
        <v>7069</v>
      </c>
      <c r="O2578" s="22">
        <f>+VLOOKUP(E2578,[2]Sheet1!C$957:L$1170,9,0)</f>
        <v>-67648</v>
      </c>
      <c r="P2578" s="22">
        <f t="shared" si="113"/>
        <v>0</v>
      </c>
      <c r="Q2578" s="1">
        <f>+VLOOKUP(E2578,[2]Sheet1!C$957:L$1170,10,0)</f>
        <v>45448</v>
      </c>
    </row>
    <row r="2579" spans="1:17" hidden="1" x14ac:dyDescent="0.2">
      <c r="A2579" t="str">
        <f t="shared" si="117"/>
        <v>RRS20240518261HN2238</v>
      </c>
      <c r="B2579" t="s">
        <v>19633</v>
      </c>
      <c r="C2579" s="8">
        <v>45436</v>
      </c>
      <c r="D2579" s="4" t="s">
        <v>6810</v>
      </c>
      <c r="E2579">
        <f t="shared" si="116"/>
        <v>9010</v>
      </c>
      <c r="F2579" s="4" t="s">
        <v>5520</v>
      </c>
      <c r="G2579" s="4" t="s">
        <v>7030</v>
      </c>
      <c r="H2579" s="12">
        <v>-187911</v>
      </c>
      <c r="I2579" s="11" t="s">
        <v>548</v>
      </c>
      <c r="J2579" s="12">
        <v>-15033</v>
      </c>
      <c r="K2579" s="12">
        <f t="shared" si="114"/>
        <v>-202944</v>
      </c>
      <c r="L2579" s="4" t="s">
        <v>3387</v>
      </c>
      <c r="M2579" s="4" t="s">
        <v>3106</v>
      </c>
      <c r="N2579" t="s">
        <v>7069</v>
      </c>
      <c r="O2579" s="22">
        <f>+VLOOKUP(E2579,[2]Sheet1!C$957:L$1170,9,0)</f>
        <v>-202944</v>
      </c>
      <c r="P2579" s="22">
        <f t="shared" si="113"/>
        <v>0</v>
      </c>
      <c r="Q2579" s="1">
        <f>+VLOOKUP(E2579,[2]Sheet1!C$957:L$1170,10,0)</f>
        <v>45448</v>
      </c>
    </row>
    <row r="2580" spans="1:17" hidden="1" x14ac:dyDescent="0.2">
      <c r="C2580" s="8">
        <v>45436</v>
      </c>
      <c r="D2580" s="4" t="s">
        <v>6811</v>
      </c>
      <c r="E2580">
        <f t="shared" si="116"/>
        <v>24667</v>
      </c>
      <c r="F2580" s="4" t="s">
        <v>5545</v>
      </c>
      <c r="G2580" s="4" t="s">
        <v>7031</v>
      </c>
      <c r="H2580" s="12">
        <v>501096</v>
      </c>
      <c r="I2580" s="11" t="s">
        <v>548</v>
      </c>
      <c r="J2580" s="12">
        <v>40088</v>
      </c>
      <c r="K2580" s="12">
        <f t="shared" si="114"/>
        <v>541184</v>
      </c>
      <c r="L2580" s="4" t="s">
        <v>3387</v>
      </c>
      <c r="M2580" s="4" t="s">
        <v>3106</v>
      </c>
      <c r="N2580" t="s">
        <v>7492</v>
      </c>
      <c r="O2580" s="22">
        <f>+VLOOKUP(E2580,[2]Sheet1!C$1171:L$1403,9,0)</f>
        <v>541184</v>
      </c>
      <c r="P2580" s="22">
        <f t="shared" si="113"/>
        <v>0</v>
      </c>
      <c r="Q2580" s="1">
        <f>+VLOOKUP(E2580,[2]Sheet1!C$1171:L$1403,10,0)</f>
        <v>45478</v>
      </c>
    </row>
    <row r="2581" spans="1:17" hidden="1" x14ac:dyDescent="0.2">
      <c r="C2581" s="8">
        <v>45436</v>
      </c>
      <c r="D2581" s="4" t="s">
        <v>6812</v>
      </c>
      <c r="E2581">
        <f t="shared" si="116"/>
        <v>24668</v>
      </c>
      <c r="F2581" s="4" t="s">
        <v>5545</v>
      </c>
      <c r="G2581" s="4" t="s">
        <v>7032</v>
      </c>
      <c r="H2581" s="12">
        <v>626370</v>
      </c>
      <c r="I2581" s="11" t="s">
        <v>548</v>
      </c>
      <c r="J2581" s="12">
        <v>50110</v>
      </c>
      <c r="K2581" s="12">
        <f t="shared" si="114"/>
        <v>676480</v>
      </c>
      <c r="L2581" s="4" t="s">
        <v>3387</v>
      </c>
      <c r="M2581" s="4" t="s">
        <v>3106</v>
      </c>
      <c r="N2581" t="s">
        <v>7492</v>
      </c>
      <c r="O2581" s="22">
        <f>+VLOOKUP(E2581,[2]Sheet1!C$1171:L$1403,9,0)</f>
        <v>676480</v>
      </c>
      <c r="P2581" s="22">
        <f t="shared" ref="P2581:P2638" si="118">+O2581-K2581</f>
        <v>0</v>
      </c>
      <c r="Q2581" s="1">
        <f>+VLOOKUP(E2581,[2]Sheet1!C$1171:L$1403,10,0)</f>
        <v>45478</v>
      </c>
    </row>
    <row r="2582" spans="1:17" hidden="1" x14ac:dyDescent="0.2">
      <c r="C2582" s="8">
        <v>45436</v>
      </c>
      <c r="D2582" s="4" t="s">
        <v>6813</v>
      </c>
      <c r="E2582">
        <f t="shared" si="116"/>
        <v>24669</v>
      </c>
      <c r="F2582" s="4" t="s">
        <v>5545</v>
      </c>
      <c r="G2582" s="4" t="s">
        <v>7033</v>
      </c>
      <c r="H2582" s="12">
        <v>501096</v>
      </c>
      <c r="I2582" s="11" t="s">
        <v>548</v>
      </c>
      <c r="J2582" s="12">
        <v>40088</v>
      </c>
      <c r="K2582" s="12">
        <f t="shared" ref="K2582:K2645" si="119">+H2582+J2582</f>
        <v>541184</v>
      </c>
      <c r="L2582" s="4" t="s">
        <v>3387</v>
      </c>
      <c r="M2582" s="4" t="s">
        <v>3106</v>
      </c>
      <c r="N2582" t="s">
        <v>7492</v>
      </c>
      <c r="O2582" s="22">
        <f>+VLOOKUP(E2582,[2]Sheet1!C$1171:L$1403,9,0)</f>
        <v>541184</v>
      </c>
      <c r="P2582" s="22">
        <f t="shared" si="118"/>
        <v>0</v>
      </c>
      <c r="Q2582" s="1">
        <f>+VLOOKUP(E2582,[2]Sheet1!C$1171:L$1403,10,0)</f>
        <v>45478</v>
      </c>
    </row>
    <row r="2583" spans="1:17" hidden="1" x14ac:dyDescent="0.2">
      <c r="C2583" s="8">
        <v>45439</v>
      </c>
      <c r="D2583" s="4" t="s">
        <v>5449</v>
      </c>
      <c r="E2583">
        <f t="shared" si="116"/>
        <v>301</v>
      </c>
      <c r="F2583" s="4" t="s">
        <v>5589</v>
      </c>
      <c r="G2583" s="4" t="s">
        <v>5370</v>
      </c>
      <c r="H2583" s="12">
        <v>-50736</v>
      </c>
      <c r="I2583" s="11" t="s">
        <v>548</v>
      </c>
      <c r="J2583" s="12">
        <v>-4059</v>
      </c>
      <c r="K2583" s="12">
        <f t="shared" si="119"/>
        <v>-54795</v>
      </c>
      <c r="L2583" s="4" t="s">
        <v>313</v>
      </c>
      <c r="M2583" s="4" t="s">
        <v>1554</v>
      </c>
      <c r="N2583" t="s">
        <v>7492</v>
      </c>
      <c r="O2583" s="22">
        <f>+VLOOKUP(E2583,[2]Sheet1!C$1171:L$1403,9,0)</f>
        <v>-54795</v>
      </c>
      <c r="P2583" s="22">
        <f t="shared" si="118"/>
        <v>0</v>
      </c>
      <c r="Q2583" s="1">
        <f>+VLOOKUP(E2583,[2]Sheet1!C$1171:L$1403,10,0)</f>
        <v>45478</v>
      </c>
    </row>
    <row r="2584" spans="1:17" hidden="1" x14ac:dyDescent="0.2">
      <c r="C2584" s="8">
        <v>45439</v>
      </c>
      <c r="D2584" s="4" t="s">
        <v>6814</v>
      </c>
      <c r="E2584">
        <f t="shared" si="116"/>
        <v>302</v>
      </c>
      <c r="F2584" s="4" t="s">
        <v>5589</v>
      </c>
      <c r="G2584" s="4" t="s">
        <v>5587</v>
      </c>
      <c r="H2584" s="12">
        <v>-50736</v>
      </c>
      <c r="I2584" s="11" t="s">
        <v>548</v>
      </c>
      <c r="J2584" s="12">
        <v>-4059</v>
      </c>
      <c r="K2584" s="12">
        <f t="shared" si="119"/>
        <v>-54795</v>
      </c>
      <c r="L2584" s="4" t="s">
        <v>313</v>
      </c>
      <c r="M2584" s="4" t="s">
        <v>1554</v>
      </c>
      <c r="N2584" t="s">
        <v>7492</v>
      </c>
      <c r="O2584" s="22">
        <f>+VLOOKUP(E2584,[2]Sheet1!C$1171:L$1403,9,0)</f>
        <v>-54795</v>
      </c>
      <c r="P2584" s="22">
        <f t="shared" si="118"/>
        <v>0</v>
      </c>
      <c r="Q2584" s="1">
        <f>+VLOOKUP(E2584,[2]Sheet1!C$1171:L$1403,10,0)</f>
        <v>45478</v>
      </c>
    </row>
    <row r="2585" spans="1:17" hidden="1" x14ac:dyDescent="0.2">
      <c r="C2585" s="8">
        <v>45439</v>
      </c>
      <c r="D2585" s="4" t="s">
        <v>6781</v>
      </c>
      <c r="E2585">
        <f t="shared" si="116"/>
        <v>305</v>
      </c>
      <c r="F2585" s="4" t="s">
        <v>5589</v>
      </c>
      <c r="G2585" s="4" t="s">
        <v>5591</v>
      </c>
      <c r="H2585" s="12">
        <v>-50736</v>
      </c>
      <c r="I2585" s="11" t="s">
        <v>548</v>
      </c>
      <c r="J2585" s="12">
        <v>-4059</v>
      </c>
      <c r="K2585" s="12">
        <f t="shared" si="119"/>
        <v>-54795</v>
      </c>
      <c r="L2585" s="4" t="s">
        <v>313</v>
      </c>
      <c r="M2585" s="4" t="s">
        <v>1554</v>
      </c>
      <c r="N2585" t="s">
        <v>7492</v>
      </c>
      <c r="O2585" s="22">
        <f>+VLOOKUP(E2585,[2]Sheet1!C$1171:L$1403,9,0)</f>
        <v>-54795</v>
      </c>
      <c r="P2585" s="22">
        <f t="shared" si="118"/>
        <v>0</v>
      </c>
      <c r="Q2585" s="1">
        <f>+VLOOKUP(E2585,[2]Sheet1!C$1171:L$1403,10,0)</f>
        <v>45478</v>
      </c>
    </row>
    <row r="2586" spans="1:17" hidden="1" x14ac:dyDescent="0.2">
      <c r="C2586" s="8">
        <v>45439</v>
      </c>
      <c r="D2586" s="4" t="s">
        <v>6815</v>
      </c>
      <c r="E2586">
        <f t="shared" si="116"/>
        <v>307</v>
      </c>
      <c r="F2586" s="4" t="s">
        <v>5589</v>
      </c>
      <c r="G2586" s="4" t="s">
        <v>5588</v>
      </c>
      <c r="H2586" s="12">
        <v>-25368</v>
      </c>
      <c r="I2586" s="11" t="s">
        <v>548</v>
      </c>
      <c r="J2586" s="12">
        <v>-2029</v>
      </c>
      <c r="K2586" s="12">
        <f t="shared" si="119"/>
        <v>-27397</v>
      </c>
      <c r="L2586" s="4" t="s">
        <v>313</v>
      </c>
      <c r="M2586" s="4" t="s">
        <v>1554</v>
      </c>
      <c r="N2586" t="s">
        <v>7492</v>
      </c>
      <c r="O2586" s="22">
        <f>+VLOOKUP(E2586,[2]Sheet1!C$1171:L$1403,9,0)</f>
        <v>-27397</v>
      </c>
      <c r="P2586" s="22">
        <f t="shared" si="118"/>
        <v>0</v>
      </c>
      <c r="Q2586" s="1">
        <f>+VLOOKUP(E2586,[2]Sheet1!C$1171:L$1403,10,0)</f>
        <v>45478</v>
      </c>
    </row>
    <row r="2587" spans="1:17" hidden="1" x14ac:dyDescent="0.2">
      <c r="C2587" s="8">
        <v>45439</v>
      </c>
      <c r="D2587" s="4" t="s">
        <v>6816</v>
      </c>
      <c r="E2587">
        <f t="shared" si="116"/>
        <v>308</v>
      </c>
      <c r="F2587" s="4" t="s">
        <v>5589</v>
      </c>
      <c r="G2587" s="4" t="s">
        <v>5590</v>
      </c>
      <c r="H2587" s="12">
        <v>-50736</v>
      </c>
      <c r="I2587" s="11" t="s">
        <v>548</v>
      </c>
      <c r="J2587" s="12">
        <v>-4059</v>
      </c>
      <c r="K2587" s="12">
        <f t="shared" si="119"/>
        <v>-54795</v>
      </c>
      <c r="L2587" s="4" t="s">
        <v>313</v>
      </c>
      <c r="M2587" s="4" t="s">
        <v>1554</v>
      </c>
      <c r="N2587" t="s">
        <v>7492</v>
      </c>
      <c r="O2587" s="22">
        <f>+VLOOKUP(E2587,[2]Sheet1!C$1171:L$1403,9,0)</f>
        <v>-54795</v>
      </c>
      <c r="P2587" s="22">
        <f t="shared" si="118"/>
        <v>0</v>
      </c>
      <c r="Q2587" s="1">
        <f>+VLOOKUP(E2587,[2]Sheet1!C$1171:L$1403,10,0)</f>
        <v>45478</v>
      </c>
    </row>
    <row r="2588" spans="1:17" hidden="1" x14ac:dyDescent="0.2">
      <c r="C2588" s="8">
        <v>45439</v>
      </c>
      <c r="D2588" s="4" t="s">
        <v>6817</v>
      </c>
      <c r="E2588">
        <f t="shared" si="116"/>
        <v>326</v>
      </c>
      <c r="F2588" s="4" t="s">
        <v>5598</v>
      </c>
      <c r="G2588" s="4" t="s">
        <v>5591</v>
      </c>
      <c r="H2588" s="12">
        <v>-5637</v>
      </c>
      <c r="I2588" s="11" t="s">
        <v>548</v>
      </c>
      <c r="J2588" s="12">
        <v>-451</v>
      </c>
      <c r="K2588" s="12">
        <f t="shared" si="119"/>
        <v>-6088</v>
      </c>
      <c r="L2588" s="4" t="s">
        <v>646</v>
      </c>
      <c r="M2588" s="4" t="s">
        <v>4552</v>
      </c>
      <c r="N2588" t="s">
        <v>7492</v>
      </c>
      <c r="O2588" s="22">
        <f>+VLOOKUP(E2588,[2]Sheet1!C$1171:L$1403,9,0)</f>
        <v>-6088</v>
      </c>
      <c r="P2588" s="22">
        <f t="shared" si="118"/>
        <v>0</v>
      </c>
      <c r="Q2588" s="1">
        <f>+VLOOKUP(E2588,[2]Sheet1!C$1171:L$1403,10,0)</f>
        <v>45478</v>
      </c>
    </row>
    <row r="2589" spans="1:17" hidden="1" x14ac:dyDescent="0.2">
      <c r="C2589" s="8">
        <v>45439</v>
      </c>
      <c r="D2589" s="4" t="s">
        <v>6818</v>
      </c>
      <c r="E2589">
        <f t="shared" si="116"/>
        <v>328</v>
      </c>
      <c r="F2589" s="4" t="s">
        <v>5598</v>
      </c>
      <c r="G2589" s="4" t="s">
        <v>5587</v>
      </c>
      <c r="H2589" s="12">
        <v>-5637</v>
      </c>
      <c r="I2589" s="11" t="s">
        <v>548</v>
      </c>
      <c r="J2589" s="12">
        <v>-451</v>
      </c>
      <c r="K2589" s="12">
        <f t="shared" si="119"/>
        <v>-6088</v>
      </c>
      <c r="L2589" s="4" t="s">
        <v>646</v>
      </c>
      <c r="M2589" s="4" t="s">
        <v>4552</v>
      </c>
      <c r="N2589" t="s">
        <v>7492</v>
      </c>
      <c r="O2589" s="22">
        <f>+VLOOKUP(E2589,[2]Sheet1!C$1171:L$1403,9,0)</f>
        <v>-6088</v>
      </c>
      <c r="P2589" s="22">
        <f t="shared" si="118"/>
        <v>0</v>
      </c>
      <c r="Q2589" s="1">
        <f>+VLOOKUP(E2589,[2]Sheet1!C$1171:L$1403,10,0)</f>
        <v>45478</v>
      </c>
    </row>
    <row r="2590" spans="1:17" hidden="1" x14ac:dyDescent="0.2">
      <c r="C2590" s="8">
        <v>45439</v>
      </c>
      <c r="D2590" s="4" t="s">
        <v>6819</v>
      </c>
      <c r="E2590">
        <f t="shared" si="116"/>
        <v>329</v>
      </c>
      <c r="F2590" s="4" t="s">
        <v>5598</v>
      </c>
      <c r="G2590" s="4" t="s">
        <v>5590</v>
      </c>
      <c r="H2590" s="12">
        <v>-5637</v>
      </c>
      <c r="I2590" s="11" t="s">
        <v>548</v>
      </c>
      <c r="J2590" s="12">
        <v>-451</v>
      </c>
      <c r="K2590" s="12">
        <f t="shared" si="119"/>
        <v>-6088</v>
      </c>
      <c r="L2590" s="4" t="s">
        <v>646</v>
      </c>
      <c r="M2590" s="4" t="s">
        <v>4552</v>
      </c>
      <c r="N2590" t="s">
        <v>7492</v>
      </c>
      <c r="O2590" s="22">
        <f>+VLOOKUP(E2590,[2]Sheet1!C$1171:L$1403,9,0)</f>
        <v>-6088</v>
      </c>
      <c r="P2590" s="22">
        <f t="shared" si="118"/>
        <v>0</v>
      </c>
      <c r="Q2590" s="1">
        <f>+VLOOKUP(E2590,[2]Sheet1!C$1171:L$1403,10,0)</f>
        <v>45478</v>
      </c>
    </row>
    <row r="2591" spans="1:17" hidden="1" x14ac:dyDescent="0.2">
      <c r="C2591" s="8">
        <v>45439</v>
      </c>
      <c r="D2591" s="4" t="s">
        <v>6820</v>
      </c>
      <c r="E2591">
        <f t="shared" si="116"/>
        <v>330</v>
      </c>
      <c r="F2591" s="4" t="s">
        <v>5598</v>
      </c>
      <c r="G2591" s="4" t="s">
        <v>5370</v>
      </c>
      <c r="H2591" s="12">
        <v>-5637</v>
      </c>
      <c r="I2591" s="11" t="s">
        <v>548</v>
      </c>
      <c r="J2591" s="12">
        <v>-451</v>
      </c>
      <c r="K2591" s="12">
        <f t="shared" si="119"/>
        <v>-6088</v>
      </c>
      <c r="L2591" s="4" t="s">
        <v>646</v>
      </c>
      <c r="M2591" s="4" t="s">
        <v>4552</v>
      </c>
      <c r="N2591" t="s">
        <v>7492</v>
      </c>
      <c r="O2591" s="22">
        <f>+VLOOKUP(E2591,[2]Sheet1!C$1171:L$1403,9,0)</f>
        <v>-6088</v>
      </c>
      <c r="P2591" s="22">
        <f t="shared" si="118"/>
        <v>0</v>
      </c>
      <c r="Q2591" s="1">
        <f>+VLOOKUP(E2591,[2]Sheet1!C$1171:L$1403,10,0)</f>
        <v>45478</v>
      </c>
    </row>
    <row r="2592" spans="1:17" hidden="1" x14ac:dyDescent="0.2">
      <c r="C2592" s="8">
        <v>45439</v>
      </c>
      <c r="D2592" s="4" t="s">
        <v>6821</v>
      </c>
      <c r="E2592">
        <f t="shared" si="116"/>
        <v>332</v>
      </c>
      <c r="F2592" s="4" t="s">
        <v>5598</v>
      </c>
      <c r="G2592" s="4" t="s">
        <v>5588</v>
      </c>
      <c r="H2592" s="12">
        <v>-2819</v>
      </c>
      <c r="I2592" s="11" t="s">
        <v>548</v>
      </c>
      <c r="J2592" s="12">
        <v>-226</v>
      </c>
      <c r="K2592" s="12">
        <f t="shared" si="119"/>
        <v>-3045</v>
      </c>
      <c r="L2592" s="4" t="s">
        <v>646</v>
      </c>
      <c r="M2592" s="4" t="s">
        <v>4552</v>
      </c>
      <c r="N2592" t="s">
        <v>7492</v>
      </c>
      <c r="O2592" s="22">
        <f>+VLOOKUP(E2592,[2]Sheet1!C$1171:L$1403,9,0)</f>
        <v>-3045</v>
      </c>
      <c r="P2592" s="22">
        <f t="shared" si="118"/>
        <v>0</v>
      </c>
      <c r="Q2592" s="1">
        <f>+VLOOKUP(E2592,[2]Sheet1!C$1171:L$1403,10,0)</f>
        <v>45478</v>
      </c>
    </row>
    <row r="2593" spans="1:17" hidden="1" x14ac:dyDescent="0.2">
      <c r="C2593" s="8">
        <v>45439</v>
      </c>
      <c r="D2593" s="4" t="s">
        <v>6822</v>
      </c>
      <c r="E2593">
        <f t="shared" si="116"/>
        <v>3611</v>
      </c>
      <c r="F2593" s="4" t="s">
        <v>5592</v>
      </c>
      <c r="G2593" s="4" t="s">
        <v>5593</v>
      </c>
      <c r="H2593" s="12">
        <v>-200000</v>
      </c>
      <c r="I2593" s="11" t="s">
        <v>548</v>
      </c>
      <c r="J2593" s="12">
        <v>-16000</v>
      </c>
      <c r="K2593" s="12">
        <f t="shared" si="119"/>
        <v>-216000</v>
      </c>
      <c r="L2593" s="4" t="s">
        <v>3387</v>
      </c>
      <c r="M2593" s="4" t="s">
        <v>3106</v>
      </c>
      <c r="N2593" t="s">
        <v>7492</v>
      </c>
      <c r="O2593" s="22">
        <f>+VLOOKUP(E2593,[2]Sheet1!C$1171:L$1403,9,0)</f>
        <v>-216000</v>
      </c>
      <c r="P2593" s="22">
        <f t="shared" si="118"/>
        <v>0</v>
      </c>
      <c r="Q2593" s="1">
        <f>+VLOOKUP(E2593,[2]Sheet1!C$1171:L$1403,10,0)</f>
        <v>45478</v>
      </c>
    </row>
    <row r="2594" spans="1:17" hidden="1" x14ac:dyDescent="0.2">
      <c r="C2594" s="8">
        <v>45439</v>
      </c>
      <c r="D2594" s="4" t="s">
        <v>6823</v>
      </c>
      <c r="E2594">
        <f t="shared" si="116"/>
        <v>3624</v>
      </c>
      <c r="F2594" s="4" t="s">
        <v>5592</v>
      </c>
      <c r="G2594" s="4" t="s">
        <v>5370</v>
      </c>
      <c r="H2594" s="12">
        <v>-397745</v>
      </c>
      <c r="I2594" s="11" t="s">
        <v>548</v>
      </c>
      <c r="J2594" s="12">
        <v>-31820</v>
      </c>
      <c r="K2594" s="12">
        <f t="shared" si="119"/>
        <v>-429565</v>
      </c>
      <c r="L2594" s="4" t="s">
        <v>3387</v>
      </c>
      <c r="M2594" s="4" t="s">
        <v>3106</v>
      </c>
      <c r="N2594" t="s">
        <v>7492</v>
      </c>
      <c r="O2594" s="22">
        <f>+VLOOKUP(E2594,[2]Sheet1!C$1171:L$1403,9,0)</f>
        <v>-429565</v>
      </c>
      <c r="P2594" s="22">
        <f t="shared" si="118"/>
        <v>0</v>
      </c>
      <c r="Q2594" s="1">
        <f>+VLOOKUP(E2594,[2]Sheet1!C$1171:L$1403,10,0)</f>
        <v>45478</v>
      </c>
    </row>
    <row r="2595" spans="1:17" hidden="1" x14ac:dyDescent="0.2">
      <c r="C2595" s="8">
        <v>45439</v>
      </c>
      <c r="D2595" s="4" t="s">
        <v>6824</v>
      </c>
      <c r="E2595">
        <f t="shared" si="116"/>
        <v>3646</v>
      </c>
      <c r="F2595" s="4" t="s">
        <v>5592</v>
      </c>
      <c r="G2595" s="4" t="s">
        <v>5591</v>
      </c>
      <c r="H2595" s="12">
        <v>-397745</v>
      </c>
      <c r="I2595" s="11" t="s">
        <v>548</v>
      </c>
      <c r="J2595" s="12">
        <v>-31820</v>
      </c>
      <c r="K2595" s="12">
        <f t="shared" si="119"/>
        <v>-429565</v>
      </c>
      <c r="L2595" s="4" t="s">
        <v>3387</v>
      </c>
      <c r="M2595" s="4" t="s">
        <v>3106</v>
      </c>
      <c r="N2595" t="s">
        <v>7492</v>
      </c>
      <c r="O2595" s="22">
        <f>+VLOOKUP(E2595,[2]Sheet1!C$1171:L$1403,9,0)</f>
        <v>-429565</v>
      </c>
      <c r="P2595" s="22">
        <f t="shared" si="118"/>
        <v>0</v>
      </c>
      <c r="Q2595" s="1">
        <f>+VLOOKUP(E2595,[2]Sheet1!C$1171:L$1403,10,0)</f>
        <v>45478</v>
      </c>
    </row>
    <row r="2596" spans="1:17" hidden="1" x14ac:dyDescent="0.2">
      <c r="C2596" s="8">
        <v>45439</v>
      </c>
      <c r="D2596" s="4" t="s">
        <v>6825</v>
      </c>
      <c r="E2596">
        <f t="shared" si="116"/>
        <v>3668</v>
      </c>
      <c r="F2596" s="4" t="s">
        <v>5592</v>
      </c>
      <c r="G2596" s="4" t="s">
        <v>5588</v>
      </c>
      <c r="H2596" s="12">
        <v>-198872</v>
      </c>
      <c r="I2596" s="11" t="s">
        <v>548</v>
      </c>
      <c r="J2596" s="12">
        <v>-15910</v>
      </c>
      <c r="K2596" s="12">
        <f t="shared" si="119"/>
        <v>-214782</v>
      </c>
      <c r="L2596" s="4" t="s">
        <v>3387</v>
      </c>
      <c r="M2596" s="4" t="s">
        <v>3106</v>
      </c>
      <c r="N2596" t="s">
        <v>7492</v>
      </c>
      <c r="O2596" s="22">
        <f>+VLOOKUP(E2596,[2]Sheet1!C$1171:L$1403,9,0)</f>
        <v>-214782</v>
      </c>
      <c r="P2596" s="22">
        <f t="shared" si="118"/>
        <v>0</v>
      </c>
      <c r="Q2596" s="1">
        <f>+VLOOKUP(E2596,[2]Sheet1!C$1171:L$1403,10,0)</f>
        <v>45478</v>
      </c>
    </row>
    <row r="2597" spans="1:17" hidden="1" x14ac:dyDescent="0.2">
      <c r="C2597" s="8">
        <v>45439</v>
      </c>
      <c r="D2597" s="4" t="s">
        <v>6826</v>
      </c>
      <c r="E2597">
        <f t="shared" si="116"/>
        <v>3669</v>
      </c>
      <c r="F2597" s="4" t="s">
        <v>5592</v>
      </c>
      <c r="G2597" s="4" t="s">
        <v>5590</v>
      </c>
      <c r="H2597" s="12">
        <v>-397745</v>
      </c>
      <c r="I2597" s="11" t="s">
        <v>548</v>
      </c>
      <c r="J2597" s="12">
        <v>-31820</v>
      </c>
      <c r="K2597" s="12">
        <f t="shared" si="119"/>
        <v>-429565</v>
      </c>
      <c r="L2597" s="4" t="s">
        <v>3387</v>
      </c>
      <c r="M2597" s="4" t="s">
        <v>3106</v>
      </c>
      <c r="N2597" t="s">
        <v>7492</v>
      </c>
      <c r="O2597" s="22">
        <f>+VLOOKUP(E2597,[2]Sheet1!C$1171:L$1403,9,0)</f>
        <v>-429565</v>
      </c>
      <c r="P2597" s="22">
        <f t="shared" si="118"/>
        <v>0</v>
      </c>
      <c r="Q2597" s="1">
        <f>+VLOOKUP(E2597,[2]Sheet1!C$1171:L$1403,10,0)</f>
        <v>45478</v>
      </c>
    </row>
    <row r="2598" spans="1:17" hidden="1" x14ac:dyDescent="0.2">
      <c r="C2598" s="8">
        <v>45439</v>
      </c>
      <c r="D2598" s="4" t="s">
        <v>6827</v>
      </c>
      <c r="E2598">
        <f t="shared" si="116"/>
        <v>3677</v>
      </c>
      <c r="F2598" s="4" t="s">
        <v>5592</v>
      </c>
      <c r="G2598" s="4" t="s">
        <v>5587</v>
      </c>
      <c r="H2598" s="12">
        <v>-397745</v>
      </c>
      <c r="I2598" s="11" t="s">
        <v>548</v>
      </c>
      <c r="J2598" s="12">
        <v>-31820</v>
      </c>
      <c r="K2598" s="12">
        <f t="shared" si="119"/>
        <v>-429565</v>
      </c>
      <c r="L2598" s="4" t="s">
        <v>3387</v>
      </c>
      <c r="M2598" s="4" t="s">
        <v>3106</v>
      </c>
      <c r="N2598" t="s">
        <v>7492</v>
      </c>
      <c r="O2598" s="22">
        <f>+VLOOKUP(E2598,[2]Sheet1!C$1171:L$1403,9,0)</f>
        <v>-429565</v>
      </c>
      <c r="P2598" s="22">
        <f t="shared" si="118"/>
        <v>0</v>
      </c>
      <c r="Q2598" s="1">
        <f>+VLOOKUP(E2598,[2]Sheet1!C$1171:L$1403,10,0)</f>
        <v>45478</v>
      </c>
    </row>
    <row r="2599" spans="1:17" hidden="1" x14ac:dyDescent="0.2">
      <c r="C2599" s="8">
        <v>45439</v>
      </c>
      <c r="D2599" s="4" t="s">
        <v>6828</v>
      </c>
      <c r="E2599">
        <f t="shared" si="116"/>
        <v>376</v>
      </c>
      <c r="F2599" s="4" t="s">
        <v>5594</v>
      </c>
      <c r="G2599" s="4" t="s">
        <v>5370</v>
      </c>
      <c r="H2599" s="12">
        <v>-18791</v>
      </c>
      <c r="I2599" s="11" t="s">
        <v>548</v>
      </c>
      <c r="J2599" s="12">
        <v>-1503</v>
      </c>
      <c r="K2599" s="12">
        <f t="shared" si="119"/>
        <v>-20294</v>
      </c>
      <c r="L2599" s="4" t="s">
        <v>5596</v>
      </c>
      <c r="M2599" s="4" t="s">
        <v>5597</v>
      </c>
      <c r="N2599" t="s">
        <v>7492</v>
      </c>
      <c r="O2599" s="22">
        <f>+VLOOKUP(E2599,[2]Sheet1!C$1171:L$1403,9,0)</f>
        <v>-20294</v>
      </c>
      <c r="P2599" s="22">
        <f t="shared" si="118"/>
        <v>0</v>
      </c>
      <c r="Q2599" s="1">
        <f>+VLOOKUP(E2599,[2]Sheet1!C$1171:L$1403,10,0)</f>
        <v>45478</v>
      </c>
    </row>
    <row r="2600" spans="1:17" hidden="1" x14ac:dyDescent="0.2">
      <c r="C2600" s="8">
        <v>45439</v>
      </c>
      <c r="D2600" s="4" t="s">
        <v>6829</v>
      </c>
      <c r="E2600">
        <f t="shared" si="116"/>
        <v>377</v>
      </c>
      <c r="F2600" s="4" t="s">
        <v>5594</v>
      </c>
      <c r="G2600" s="4" t="s">
        <v>5591</v>
      </c>
      <c r="H2600" s="12">
        <v>-18791</v>
      </c>
      <c r="I2600" s="11" t="s">
        <v>548</v>
      </c>
      <c r="J2600" s="12">
        <v>-1503</v>
      </c>
      <c r="K2600" s="12">
        <f t="shared" si="119"/>
        <v>-20294</v>
      </c>
      <c r="L2600" s="4" t="s">
        <v>5596</v>
      </c>
      <c r="M2600" s="4" t="s">
        <v>5597</v>
      </c>
      <c r="N2600" t="s">
        <v>7492</v>
      </c>
      <c r="O2600" s="22">
        <f>+VLOOKUP(E2600,[2]Sheet1!C$1171:L$1403,9,0)</f>
        <v>-20294</v>
      </c>
      <c r="P2600" s="22">
        <f t="shared" si="118"/>
        <v>0</v>
      </c>
      <c r="Q2600" s="1">
        <f>+VLOOKUP(E2600,[2]Sheet1!C$1171:L$1403,10,0)</f>
        <v>45478</v>
      </c>
    </row>
    <row r="2601" spans="1:17" hidden="1" x14ac:dyDescent="0.2">
      <c r="C2601" s="8">
        <v>45439</v>
      </c>
      <c r="D2601" s="4" t="s">
        <v>6830</v>
      </c>
      <c r="E2601">
        <f t="shared" ref="E2601:E2664" si="120">0+D2601</f>
        <v>379</v>
      </c>
      <c r="F2601" s="4" t="s">
        <v>5594</v>
      </c>
      <c r="G2601" s="4" t="s">
        <v>5587</v>
      </c>
      <c r="H2601" s="12">
        <v>-18791</v>
      </c>
      <c r="I2601" s="11" t="s">
        <v>548</v>
      </c>
      <c r="J2601" s="12">
        <v>-1503</v>
      </c>
      <c r="K2601" s="12">
        <f t="shared" si="119"/>
        <v>-20294</v>
      </c>
      <c r="L2601" s="4" t="s">
        <v>5596</v>
      </c>
      <c r="M2601" s="4" t="s">
        <v>5597</v>
      </c>
      <c r="N2601" t="s">
        <v>7492</v>
      </c>
      <c r="O2601" s="22">
        <f>+VLOOKUP(E2601,[2]Sheet1!C$1171:L$1403,9,0)</f>
        <v>-20294</v>
      </c>
      <c r="P2601" s="22">
        <f t="shared" si="118"/>
        <v>0</v>
      </c>
      <c r="Q2601" s="1">
        <f>+VLOOKUP(E2601,[2]Sheet1!C$1171:L$1403,10,0)</f>
        <v>45478</v>
      </c>
    </row>
    <row r="2602" spans="1:17" hidden="1" x14ac:dyDescent="0.2">
      <c r="C2602" s="8">
        <v>45439</v>
      </c>
      <c r="D2602" s="4" t="s">
        <v>6831</v>
      </c>
      <c r="E2602">
        <f t="shared" si="120"/>
        <v>381</v>
      </c>
      <c r="F2602" s="4" t="s">
        <v>5594</v>
      </c>
      <c r="G2602" s="4" t="s">
        <v>5588</v>
      </c>
      <c r="H2602" s="12">
        <v>-9396</v>
      </c>
      <c r="I2602" s="11" t="s">
        <v>548</v>
      </c>
      <c r="J2602" s="12">
        <v>-752</v>
      </c>
      <c r="K2602" s="12">
        <f t="shared" si="119"/>
        <v>-10148</v>
      </c>
      <c r="L2602" s="4" t="s">
        <v>5596</v>
      </c>
      <c r="M2602" s="4" t="s">
        <v>5597</v>
      </c>
      <c r="N2602" t="s">
        <v>7492</v>
      </c>
      <c r="O2602" s="22">
        <f>+VLOOKUP(E2602,[2]Sheet1!C$1171:L$1403,9,0)</f>
        <v>-10148</v>
      </c>
      <c r="P2602" s="22">
        <f t="shared" si="118"/>
        <v>0</v>
      </c>
      <c r="Q2602" s="1">
        <f>+VLOOKUP(E2602,[2]Sheet1!C$1171:L$1403,10,0)</f>
        <v>45478</v>
      </c>
    </row>
    <row r="2603" spans="1:17" hidden="1" x14ac:dyDescent="0.2">
      <c r="C2603" s="8">
        <v>45439</v>
      </c>
      <c r="D2603" s="4" t="s">
        <v>6832</v>
      </c>
      <c r="E2603">
        <f t="shared" si="120"/>
        <v>382</v>
      </c>
      <c r="F2603" s="4" t="s">
        <v>5594</v>
      </c>
      <c r="G2603" s="4" t="s">
        <v>5590</v>
      </c>
      <c r="H2603" s="12">
        <v>-18791</v>
      </c>
      <c r="I2603" s="11" t="s">
        <v>548</v>
      </c>
      <c r="J2603" s="12">
        <v>-1503</v>
      </c>
      <c r="K2603" s="12">
        <f t="shared" si="119"/>
        <v>-20294</v>
      </c>
      <c r="L2603" s="4" t="s">
        <v>5596</v>
      </c>
      <c r="M2603" s="4" t="s">
        <v>5597</v>
      </c>
      <c r="N2603" t="s">
        <v>7492</v>
      </c>
      <c r="O2603" s="22">
        <f>+VLOOKUP(E2603,[2]Sheet1!C$1171:L$1403,9,0)</f>
        <v>-20294</v>
      </c>
      <c r="P2603" s="22">
        <f t="shared" si="118"/>
        <v>0</v>
      </c>
      <c r="Q2603" s="1">
        <f>+VLOOKUP(E2603,[2]Sheet1!C$1171:L$1403,10,0)</f>
        <v>45478</v>
      </c>
    </row>
    <row r="2604" spans="1:17" hidden="1" x14ac:dyDescent="0.2">
      <c r="A2604" t="str">
        <f t="shared" ref="A2604:A2606" si="121">+RIGHT(G2604,LEN(G2604)-17)</f>
        <v>RRS20240522561HN2087</v>
      </c>
      <c r="B2604" t="s">
        <v>19634</v>
      </c>
      <c r="C2604" s="8">
        <v>45439</v>
      </c>
      <c r="D2604" s="4" t="s">
        <v>6833</v>
      </c>
      <c r="E2604">
        <f t="shared" si="120"/>
        <v>9166</v>
      </c>
      <c r="F2604" s="4" t="s">
        <v>5520</v>
      </c>
      <c r="G2604" s="4" t="s">
        <v>7034</v>
      </c>
      <c r="H2604" s="12">
        <v>-62637</v>
      </c>
      <c r="I2604" s="11" t="s">
        <v>548</v>
      </c>
      <c r="J2604" s="12">
        <v>-5011</v>
      </c>
      <c r="K2604" s="12">
        <f t="shared" si="119"/>
        <v>-67648</v>
      </c>
      <c r="L2604" s="4" t="s">
        <v>3387</v>
      </c>
      <c r="M2604" s="4" t="s">
        <v>3106</v>
      </c>
      <c r="N2604" t="s">
        <v>7069</v>
      </c>
      <c r="O2604" s="22">
        <f>+VLOOKUP(E2604,[2]Sheet1!C$957:L$1170,9,0)</f>
        <v>-67648</v>
      </c>
      <c r="P2604" s="22">
        <f t="shared" si="118"/>
        <v>0</v>
      </c>
      <c r="Q2604" s="1">
        <f>+VLOOKUP(E2604,[2]Sheet1!C$957:L$1170,10,0)</f>
        <v>45448</v>
      </c>
    </row>
    <row r="2605" spans="1:17" hidden="1" x14ac:dyDescent="0.2">
      <c r="A2605" t="str">
        <f t="shared" si="121"/>
        <v>RRS20240524773HN2158</v>
      </c>
      <c r="B2605" t="s">
        <v>19635</v>
      </c>
      <c r="C2605" s="8">
        <v>45439</v>
      </c>
      <c r="D2605" s="4" t="s">
        <v>6834</v>
      </c>
      <c r="E2605">
        <f t="shared" si="120"/>
        <v>9181</v>
      </c>
      <c r="F2605" s="4" t="s">
        <v>5520</v>
      </c>
      <c r="G2605" s="4" t="s">
        <v>7035</v>
      </c>
      <c r="H2605" s="12">
        <v>-125274</v>
      </c>
      <c r="I2605" s="11" t="s">
        <v>548</v>
      </c>
      <c r="J2605" s="12">
        <v>-10022</v>
      </c>
      <c r="K2605" s="12">
        <f t="shared" si="119"/>
        <v>-135296</v>
      </c>
      <c r="L2605" s="4" t="s">
        <v>3387</v>
      </c>
      <c r="M2605" s="4" t="s">
        <v>3106</v>
      </c>
      <c r="N2605" t="s">
        <v>7069</v>
      </c>
      <c r="O2605" s="22">
        <f>+VLOOKUP(E2605,[2]Sheet1!C$957:L$1170,9,0)</f>
        <v>-135296</v>
      </c>
      <c r="P2605" s="22">
        <f t="shared" si="118"/>
        <v>0</v>
      </c>
      <c r="Q2605" s="1">
        <f>+VLOOKUP(E2605,[2]Sheet1!C$957:L$1170,10,0)</f>
        <v>45448</v>
      </c>
    </row>
    <row r="2606" spans="1:17" hidden="1" x14ac:dyDescent="0.2">
      <c r="A2606" t="str">
        <f t="shared" si="121"/>
        <v>RRS20240512758HN2052</v>
      </c>
      <c r="B2606" t="s">
        <v>19636</v>
      </c>
      <c r="C2606" s="8">
        <v>45439</v>
      </c>
      <c r="D2606" s="4" t="s">
        <v>6835</v>
      </c>
      <c r="E2606">
        <f t="shared" si="120"/>
        <v>9245</v>
      </c>
      <c r="F2606" s="4" t="s">
        <v>5520</v>
      </c>
      <c r="G2606" s="4" t="s">
        <v>7036</v>
      </c>
      <c r="H2606" s="12">
        <v>-187911</v>
      </c>
      <c r="I2606" s="11" t="s">
        <v>548</v>
      </c>
      <c r="J2606" s="12">
        <v>-15033</v>
      </c>
      <c r="K2606" s="12">
        <f t="shared" si="119"/>
        <v>-202944</v>
      </c>
      <c r="L2606" s="4" t="s">
        <v>3387</v>
      </c>
      <c r="M2606" s="4" t="s">
        <v>3106</v>
      </c>
      <c r="N2606" t="s">
        <v>7069</v>
      </c>
      <c r="O2606" s="22">
        <f>+VLOOKUP(E2606,[2]Sheet1!C$957:L$1170,9,0)</f>
        <v>-202944</v>
      </c>
      <c r="P2606" s="22">
        <f t="shared" si="118"/>
        <v>0</v>
      </c>
      <c r="Q2606" s="1">
        <f>+VLOOKUP(E2606,[2]Sheet1!C$957:L$1170,10,0)</f>
        <v>45448</v>
      </c>
    </row>
    <row r="2607" spans="1:17" hidden="1" x14ac:dyDescent="0.2">
      <c r="C2607" s="8">
        <v>45439</v>
      </c>
      <c r="D2607" s="4" t="s">
        <v>6836</v>
      </c>
      <c r="E2607">
        <f t="shared" si="120"/>
        <v>24980</v>
      </c>
      <c r="F2607" s="4" t="s">
        <v>5545</v>
      </c>
      <c r="G2607" s="4" t="s">
        <v>7037</v>
      </c>
      <c r="H2607" s="12">
        <v>501096</v>
      </c>
      <c r="I2607" s="11" t="s">
        <v>548</v>
      </c>
      <c r="J2607" s="12">
        <v>40088</v>
      </c>
      <c r="K2607" s="12">
        <f t="shared" si="119"/>
        <v>541184</v>
      </c>
      <c r="L2607" s="4" t="s">
        <v>3387</v>
      </c>
      <c r="M2607" s="4" t="s">
        <v>3106</v>
      </c>
      <c r="N2607" t="s">
        <v>7492</v>
      </c>
      <c r="O2607" s="22">
        <f>+VLOOKUP(E2607,[2]Sheet1!C$1171:L$1403,9,0)</f>
        <v>541184</v>
      </c>
      <c r="P2607" s="22">
        <f t="shared" si="118"/>
        <v>0</v>
      </c>
      <c r="Q2607" s="1">
        <f>+VLOOKUP(E2607,[2]Sheet1!C$1171:L$1403,10,0)</f>
        <v>45478</v>
      </c>
    </row>
    <row r="2608" spans="1:17" hidden="1" x14ac:dyDescent="0.2">
      <c r="C2608" s="8">
        <v>45439</v>
      </c>
      <c r="D2608" s="4" t="s">
        <v>6837</v>
      </c>
      <c r="E2608">
        <f t="shared" si="120"/>
        <v>24981</v>
      </c>
      <c r="F2608" s="4" t="s">
        <v>5545</v>
      </c>
      <c r="G2608" s="4" t="s">
        <v>7038</v>
      </c>
      <c r="H2608" s="12">
        <v>501096</v>
      </c>
      <c r="I2608" s="11" t="s">
        <v>548</v>
      </c>
      <c r="J2608" s="12">
        <v>40088</v>
      </c>
      <c r="K2608" s="12">
        <f t="shared" si="119"/>
        <v>541184</v>
      </c>
      <c r="L2608" s="4" t="s">
        <v>3387</v>
      </c>
      <c r="M2608" s="4" t="s">
        <v>3106</v>
      </c>
      <c r="N2608" t="s">
        <v>7492</v>
      </c>
      <c r="O2608" s="22">
        <f>+VLOOKUP(E2608,[2]Sheet1!C$1171:L$1403,9,0)</f>
        <v>541184</v>
      </c>
      <c r="P2608" s="22">
        <f t="shared" si="118"/>
        <v>0</v>
      </c>
      <c r="Q2608" s="1">
        <f>+VLOOKUP(E2608,[2]Sheet1!C$1171:L$1403,10,0)</f>
        <v>45478</v>
      </c>
    </row>
    <row r="2609" spans="1:17" hidden="1" x14ac:dyDescent="0.2">
      <c r="C2609" s="8">
        <v>45439</v>
      </c>
      <c r="D2609" s="4" t="s">
        <v>6838</v>
      </c>
      <c r="E2609">
        <f t="shared" si="120"/>
        <v>24982</v>
      </c>
      <c r="F2609" s="4" t="s">
        <v>5545</v>
      </c>
      <c r="G2609" s="4" t="s">
        <v>7039</v>
      </c>
      <c r="H2609" s="12">
        <v>501096</v>
      </c>
      <c r="I2609" s="11" t="s">
        <v>548</v>
      </c>
      <c r="J2609" s="12">
        <v>40088</v>
      </c>
      <c r="K2609" s="12">
        <f t="shared" si="119"/>
        <v>541184</v>
      </c>
      <c r="L2609" s="4" t="s">
        <v>3387</v>
      </c>
      <c r="M2609" s="4" t="s">
        <v>3106</v>
      </c>
      <c r="N2609" t="s">
        <v>7492</v>
      </c>
      <c r="O2609" s="22">
        <f>+VLOOKUP(E2609,[2]Sheet1!C$1171:L$1403,9,0)</f>
        <v>541184</v>
      </c>
      <c r="P2609" s="22">
        <f t="shared" si="118"/>
        <v>0</v>
      </c>
      <c r="Q2609" s="1">
        <f>+VLOOKUP(E2609,[2]Sheet1!C$1171:L$1403,10,0)</f>
        <v>45478</v>
      </c>
    </row>
    <row r="2610" spans="1:17" hidden="1" x14ac:dyDescent="0.2">
      <c r="C2610" s="8">
        <v>45439</v>
      </c>
      <c r="D2610" s="4" t="s">
        <v>6839</v>
      </c>
      <c r="E2610">
        <f t="shared" si="120"/>
        <v>24983</v>
      </c>
      <c r="F2610" s="4" t="s">
        <v>5545</v>
      </c>
      <c r="G2610" s="4" t="s">
        <v>7040</v>
      </c>
      <c r="H2610" s="12">
        <v>501096</v>
      </c>
      <c r="I2610" s="11" t="s">
        <v>548</v>
      </c>
      <c r="J2610" s="12">
        <v>40088</v>
      </c>
      <c r="K2610" s="12">
        <f t="shared" si="119"/>
        <v>541184</v>
      </c>
      <c r="L2610" s="4" t="s">
        <v>3387</v>
      </c>
      <c r="M2610" s="4" t="s">
        <v>3106</v>
      </c>
      <c r="N2610" t="s">
        <v>7492</v>
      </c>
      <c r="O2610" s="22">
        <f>+VLOOKUP(E2610,[2]Sheet1!C$1171:L$1403,9,0)</f>
        <v>541184</v>
      </c>
      <c r="P2610" s="22">
        <f t="shared" si="118"/>
        <v>0</v>
      </c>
      <c r="Q2610" s="1">
        <f>+VLOOKUP(E2610,[2]Sheet1!C$1171:L$1403,10,0)</f>
        <v>45478</v>
      </c>
    </row>
    <row r="2611" spans="1:17" hidden="1" x14ac:dyDescent="0.2">
      <c r="C2611" s="8">
        <v>45439</v>
      </c>
      <c r="D2611" s="4" t="s">
        <v>6840</v>
      </c>
      <c r="E2611">
        <f t="shared" si="120"/>
        <v>24984</v>
      </c>
      <c r="F2611" s="4" t="s">
        <v>5545</v>
      </c>
      <c r="G2611" s="4" t="s">
        <v>7041</v>
      </c>
      <c r="H2611" s="12">
        <v>501096</v>
      </c>
      <c r="I2611" s="11" t="s">
        <v>548</v>
      </c>
      <c r="J2611" s="12">
        <v>40088</v>
      </c>
      <c r="K2611" s="12">
        <f t="shared" si="119"/>
        <v>541184</v>
      </c>
      <c r="L2611" s="4" t="s">
        <v>3387</v>
      </c>
      <c r="M2611" s="4" t="s">
        <v>3106</v>
      </c>
      <c r="N2611" t="s">
        <v>7492</v>
      </c>
      <c r="O2611" s="22">
        <f>+VLOOKUP(E2611,[2]Sheet1!C$1171:L$1403,9,0)</f>
        <v>541184</v>
      </c>
      <c r="P2611" s="22">
        <f t="shared" si="118"/>
        <v>0</v>
      </c>
      <c r="Q2611" s="1">
        <f>+VLOOKUP(E2611,[2]Sheet1!C$1171:L$1403,10,0)</f>
        <v>45478</v>
      </c>
    </row>
    <row r="2612" spans="1:17" hidden="1" x14ac:dyDescent="0.2">
      <c r="C2612" s="8">
        <v>45439</v>
      </c>
      <c r="D2612" s="4" t="s">
        <v>6841</v>
      </c>
      <c r="E2612">
        <f t="shared" si="120"/>
        <v>24985</v>
      </c>
      <c r="F2612" s="4" t="s">
        <v>5545</v>
      </c>
      <c r="G2612" s="4" t="s">
        <v>7042</v>
      </c>
      <c r="H2612" s="12">
        <v>501096</v>
      </c>
      <c r="I2612" s="11" t="s">
        <v>548</v>
      </c>
      <c r="J2612" s="12">
        <v>40088</v>
      </c>
      <c r="K2612" s="12">
        <f t="shared" si="119"/>
        <v>541184</v>
      </c>
      <c r="L2612" s="4" t="s">
        <v>3387</v>
      </c>
      <c r="M2612" s="4" t="s">
        <v>3106</v>
      </c>
      <c r="N2612" t="s">
        <v>7492</v>
      </c>
      <c r="O2612" s="22">
        <f>+VLOOKUP(E2612,[2]Sheet1!C$1171:L$1403,9,0)</f>
        <v>541184</v>
      </c>
      <c r="P2612" s="22">
        <f t="shared" si="118"/>
        <v>0</v>
      </c>
      <c r="Q2612" s="1">
        <f>+VLOOKUP(E2612,[2]Sheet1!C$1171:L$1403,10,0)</f>
        <v>45478</v>
      </c>
    </row>
    <row r="2613" spans="1:17" hidden="1" x14ac:dyDescent="0.2">
      <c r="C2613" s="8">
        <v>45439</v>
      </c>
      <c r="D2613" s="4" t="s">
        <v>6842</v>
      </c>
      <c r="E2613">
        <f t="shared" si="120"/>
        <v>24986</v>
      </c>
      <c r="F2613" s="4" t="s">
        <v>5545</v>
      </c>
      <c r="G2613" s="4" t="s">
        <v>7043</v>
      </c>
      <c r="H2613" s="12">
        <v>250548</v>
      </c>
      <c r="I2613" s="11" t="s">
        <v>548</v>
      </c>
      <c r="J2613" s="12">
        <v>20044</v>
      </c>
      <c r="K2613" s="12">
        <f t="shared" si="119"/>
        <v>270592</v>
      </c>
      <c r="L2613" s="4" t="s">
        <v>3387</v>
      </c>
      <c r="M2613" s="4" t="s">
        <v>3106</v>
      </c>
      <c r="N2613" t="s">
        <v>7492</v>
      </c>
      <c r="O2613" s="22">
        <f>+VLOOKUP(E2613,[2]Sheet1!C$1171:L$1403,9,0)</f>
        <v>270592</v>
      </c>
      <c r="P2613" s="22">
        <f t="shared" si="118"/>
        <v>0</v>
      </c>
      <c r="Q2613" s="1">
        <f>+VLOOKUP(E2613,[2]Sheet1!C$1171:L$1403,10,0)</f>
        <v>45478</v>
      </c>
    </row>
    <row r="2614" spans="1:17" hidden="1" x14ac:dyDescent="0.2">
      <c r="C2614" s="8">
        <v>45439</v>
      </c>
      <c r="D2614" s="4" t="s">
        <v>6843</v>
      </c>
      <c r="E2614">
        <f t="shared" si="120"/>
        <v>24987</v>
      </c>
      <c r="F2614" s="4" t="s">
        <v>5545</v>
      </c>
      <c r="G2614" s="4" t="s">
        <v>7044</v>
      </c>
      <c r="H2614" s="12">
        <v>626370</v>
      </c>
      <c r="I2614" s="11" t="s">
        <v>548</v>
      </c>
      <c r="J2614" s="12">
        <v>50110</v>
      </c>
      <c r="K2614" s="12">
        <f t="shared" si="119"/>
        <v>676480</v>
      </c>
      <c r="L2614" s="4" t="s">
        <v>3387</v>
      </c>
      <c r="M2614" s="4" t="s">
        <v>3106</v>
      </c>
      <c r="N2614" t="s">
        <v>7492</v>
      </c>
      <c r="O2614" s="22">
        <f>+VLOOKUP(E2614,[2]Sheet1!C$1171:L$1403,9,0)</f>
        <v>676480</v>
      </c>
      <c r="P2614" s="22">
        <f t="shared" si="118"/>
        <v>0</v>
      </c>
      <c r="Q2614" s="1">
        <f>+VLOOKUP(E2614,[2]Sheet1!C$1171:L$1403,10,0)</f>
        <v>45478</v>
      </c>
    </row>
    <row r="2615" spans="1:17" hidden="1" x14ac:dyDescent="0.2">
      <c r="C2615" s="8">
        <v>45439</v>
      </c>
      <c r="D2615" s="4" t="s">
        <v>6844</v>
      </c>
      <c r="E2615">
        <f t="shared" si="120"/>
        <v>24988</v>
      </c>
      <c r="F2615" s="4" t="s">
        <v>5545</v>
      </c>
      <c r="G2615" s="4" t="s">
        <v>7045</v>
      </c>
      <c r="H2615" s="12">
        <v>501096</v>
      </c>
      <c r="I2615" s="11" t="s">
        <v>548</v>
      </c>
      <c r="J2615" s="12">
        <v>40088</v>
      </c>
      <c r="K2615" s="12">
        <f t="shared" si="119"/>
        <v>541184</v>
      </c>
      <c r="L2615" s="4" t="s">
        <v>3387</v>
      </c>
      <c r="M2615" s="4" t="s">
        <v>3106</v>
      </c>
      <c r="N2615" t="s">
        <v>7492</v>
      </c>
      <c r="O2615" s="22">
        <f>+VLOOKUP(E2615,[2]Sheet1!C$1171:L$1403,9,0)</f>
        <v>541184</v>
      </c>
      <c r="P2615" s="22">
        <f t="shared" si="118"/>
        <v>0</v>
      </c>
      <c r="Q2615" s="1">
        <f>+VLOOKUP(E2615,[2]Sheet1!C$1171:L$1403,10,0)</f>
        <v>45478</v>
      </c>
    </row>
    <row r="2616" spans="1:17" hidden="1" x14ac:dyDescent="0.2">
      <c r="C2616" s="8">
        <v>45439</v>
      </c>
      <c r="D2616" s="4" t="s">
        <v>6845</v>
      </c>
      <c r="E2616">
        <f t="shared" si="120"/>
        <v>24989</v>
      </c>
      <c r="F2616" s="4" t="s">
        <v>5545</v>
      </c>
      <c r="G2616" s="4" t="s">
        <v>7046</v>
      </c>
      <c r="H2616" s="12">
        <v>626370</v>
      </c>
      <c r="I2616" s="11" t="s">
        <v>548</v>
      </c>
      <c r="J2616" s="12">
        <v>50110</v>
      </c>
      <c r="K2616" s="12">
        <f t="shared" si="119"/>
        <v>676480</v>
      </c>
      <c r="L2616" s="4" t="s">
        <v>3387</v>
      </c>
      <c r="M2616" s="4" t="s">
        <v>3106</v>
      </c>
      <c r="N2616" t="s">
        <v>7492</v>
      </c>
      <c r="O2616" s="22">
        <f>+VLOOKUP(E2616,[2]Sheet1!C$1171:L$1403,9,0)</f>
        <v>676480</v>
      </c>
      <c r="P2616" s="22">
        <f t="shared" si="118"/>
        <v>0</v>
      </c>
      <c r="Q2616" s="1">
        <f>+VLOOKUP(E2616,[2]Sheet1!C$1171:L$1403,10,0)</f>
        <v>45478</v>
      </c>
    </row>
    <row r="2617" spans="1:17" hidden="1" x14ac:dyDescent="0.2">
      <c r="C2617" s="8">
        <v>45439</v>
      </c>
      <c r="D2617" s="4" t="s">
        <v>6846</v>
      </c>
      <c r="E2617">
        <f t="shared" si="120"/>
        <v>24990</v>
      </c>
      <c r="F2617" s="4" t="s">
        <v>5545</v>
      </c>
      <c r="G2617" s="4" t="s">
        <v>7047</v>
      </c>
      <c r="H2617" s="12">
        <v>939555</v>
      </c>
      <c r="I2617" s="11" t="s">
        <v>548</v>
      </c>
      <c r="J2617" s="12">
        <v>75164</v>
      </c>
      <c r="K2617" s="12">
        <f t="shared" si="119"/>
        <v>1014719</v>
      </c>
      <c r="L2617" s="4" t="s">
        <v>313</v>
      </c>
      <c r="M2617" s="4" t="s">
        <v>1554</v>
      </c>
      <c r="N2617" t="s">
        <v>7492</v>
      </c>
      <c r="O2617" s="22">
        <f>+VLOOKUP(E2617,[2]Sheet1!C$1171:L$1403,9,0)</f>
        <v>1014719</v>
      </c>
      <c r="P2617" s="22">
        <f t="shared" si="118"/>
        <v>0</v>
      </c>
      <c r="Q2617" s="1">
        <f>+VLOOKUP(E2617,[2]Sheet1!C$1171:L$1403,10,0)</f>
        <v>45478</v>
      </c>
    </row>
    <row r="2618" spans="1:17" hidden="1" x14ac:dyDescent="0.2">
      <c r="A2618" t="str">
        <f t="shared" ref="A2618:A2620" si="122">+RIGHT(G2618,LEN(G2618)-17)</f>
        <v>RRS20240520403HP6014</v>
      </c>
      <c r="B2618" t="s">
        <v>19637</v>
      </c>
      <c r="C2618" s="8">
        <v>45440</v>
      </c>
      <c r="D2618" s="4" t="s">
        <v>6847</v>
      </c>
      <c r="E2618">
        <f t="shared" si="120"/>
        <v>187</v>
      </c>
      <c r="F2618" s="4" t="s">
        <v>5622</v>
      </c>
      <c r="G2618" s="4" t="s">
        <v>7048</v>
      </c>
      <c r="H2618" s="12">
        <v>-62637</v>
      </c>
      <c r="I2618" s="11" t="s">
        <v>548</v>
      </c>
      <c r="J2618" s="12">
        <v>-5011</v>
      </c>
      <c r="K2618" s="12">
        <f t="shared" si="119"/>
        <v>-67648</v>
      </c>
      <c r="L2618" s="4" t="s">
        <v>313</v>
      </c>
      <c r="M2618" s="4" t="s">
        <v>1554</v>
      </c>
      <c r="N2618" t="s">
        <v>7069</v>
      </c>
      <c r="O2618" s="22">
        <f>+VLOOKUP(E2618,[2]Sheet1!C$957:L$1170,9,0)</f>
        <v>-67648</v>
      </c>
      <c r="P2618" s="22">
        <f t="shared" si="118"/>
        <v>0</v>
      </c>
      <c r="Q2618" s="1">
        <f>+VLOOKUP(E2618,[2]Sheet1!C$957:L$1170,10,0)</f>
        <v>45448</v>
      </c>
    </row>
    <row r="2619" spans="1:17" hidden="1" x14ac:dyDescent="0.2">
      <c r="A2619" t="str">
        <f t="shared" si="122"/>
        <v>RRS20240525813HN2034</v>
      </c>
      <c r="B2619" t="s">
        <v>19638</v>
      </c>
      <c r="C2619" s="8">
        <v>45440</v>
      </c>
      <c r="D2619" s="4" t="s">
        <v>6848</v>
      </c>
      <c r="E2619">
        <f t="shared" si="120"/>
        <v>9313</v>
      </c>
      <c r="F2619" s="4" t="s">
        <v>5520</v>
      </c>
      <c r="G2619" s="4" t="s">
        <v>7049</v>
      </c>
      <c r="H2619" s="12">
        <v>-125274</v>
      </c>
      <c r="I2619" s="11" t="s">
        <v>548</v>
      </c>
      <c r="J2619" s="12">
        <v>-10022</v>
      </c>
      <c r="K2619" s="12">
        <f t="shared" si="119"/>
        <v>-135296</v>
      </c>
      <c r="L2619" s="4" t="s">
        <v>3387</v>
      </c>
      <c r="M2619" s="4" t="s">
        <v>3106</v>
      </c>
      <c r="N2619" t="s">
        <v>7069</v>
      </c>
      <c r="O2619" s="22">
        <f>+VLOOKUP(E2619,[2]Sheet1!C$957:L$1170,9,0)</f>
        <v>-135296</v>
      </c>
      <c r="P2619" s="22">
        <f t="shared" si="118"/>
        <v>0</v>
      </c>
      <c r="Q2619" s="1">
        <f>+VLOOKUP(E2619,[2]Sheet1!C$957:L$1170,10,0)</f>
        <v>45448</v>
      </c>
    </row>
    <row r="2620" spans="1:17" hidden="1" x14ac:dyDescent="0.2">
      <c r="A2620" t="str">
        <f t="shared" si="122"/>
        <v>RRS20240522639HN2205</v>
      </c>
      <c r="B2620" t="s">
        <v>19639</v>
      </c>
      <c r="C2620" s="8">
        <v>45440</v>
      </c>
      <c r="D2620" s="4" t="s">
        <v>6849</v>
      </c>
      <c r="E2620">
        <f t="shared" si="120"/>
        <v>9314</v>
      </c>
      <c r="F2620" s="4" t="s">
        <v>5520</v>
      </c>
      <c r="G2620" s="4" t="s">
        <v>7050</v>
      </c>
      <c r="H2620" s="12">
        <v>-125274</v>
      </c>
      <c r="I2620" s="11" t="s">
        <v>548</v>
      </c>
      <c r="J2620" s="12">
        <v>-10022</v>
      </c>
      <c r="K2620" s="12">
        <f t="shared" si="119"/>
        <v>-135296</v>
      </c>
      <c r="L2620" s="4" t="s">
        <v>3387</v>
      </c>
      <c r="M2620" s="4" t="s">
        <v>3106</v>
      </c>
      <c r="N2620" t="s">
        <v>7069</v>
      </c>
      <c r="O2620" s="22">
        <f>+VLOOKUP(E2620,[2]Sheet1!C$957:L$1170,9,0)</f>
        <v>-135296</v>
      </c>
      <c r="P2620" s="22">
        <f t="shared" si="118"/>
        <v>0</v>
      </c>
      <c r="Q2620" s="1">
        <f>+VLOOKUP(E2620,[2]Sheet1!C$957:L$1170,10,0)</f>
        <v>45448</v>
      </c>
    </row>
    <row r="2621" spans="1:17" hidden="1" x14ac:dyDescent="0.2">
      <c r="C2621" s="8">
        <v>45440</v>
      </c>
      <c r="D2621" s="4" t="s">
        <v>6850</v>
      </c>
      <c r="E2621">
        <f t="shared" si="120"/>
        <v>25080</v>
      </c>
      <c r="F2621" s="4" t="s">
        <v>5545</v>
      </c>
      <c r="G2621" s="4" t="s">
        <v>7051</v>
      </c>
      <c r="H2621" s="12">
        <v>626370</v>
      </c>
      <c r="I2621" s="11" t="s">
        <v>548</v>
      </c>
      <c r="J2621" s="12">
        <v>50110</v>
      </c>
      <c r="K2621" s="12">
        <f t="shared" si="119"/>
        <v>676480</v>
      </c>
      <c r="L2621" s="4" t="s">
        <v>646</v>
      </c>
      <c r="M2621" s="4" t="s">
        <v>4552</v>
      </c>
      <c r="N2621" t="s">
        <v>7492</v>
      </c>
      <c r="O2621" s="22">
        <f>+VLOOKUP(E2621,[2]Sheet1!C$1171:L$1403,9,0)</f>
        <v>676480</v>
      </c>
      <c r="P2621" s="22">
        <f t="shared" si="118"/>
        <v>0</v>
      </c>
      <c r="Q2621" s="1">
        <f>+VLOOKUP(E2621,[2]Sheet1!C$1171:L$1403,10,0)</f>
        <v>45478</v>
      </c>
    </row>
    <row r="2622" spans="1:17" hidden="1" x14ac:dyDescent="0.2">
      <c r="C2622" s="8">
        <v>45440</v>
      </c>
      <c r="D2622" s="4" t="s">
        <v>6851</v>
      </c>
      <c r="E2622">
        <f t="shared" si="120"/>
        <v>25081</v>
      </c>
      <c r="F2622" s="4" t="s">
        <v>5545</v>
      </c>
      <c r="G2622" s="4" t="s">
        <v>7052</v>
      </c>
      <c r="H2622" s="12">
        <v>939555</v>
      </c>
      <c r="I2622" s="11" t="s">
        <v>548</v>
      </c>
      <c r="J2622" s="12">
        <v>75164</v>
      </c>
      <c r="K2622" s="12">
        <f t="shared" si="119"/>
        <v>1014719</v>
      </c>
      <c r="L2622" s="4" t="s">
        <v>646</v>
      </c>
      <c r="M2622" s="4" t="s">
        <v>4552</v>
      </c>
      <c r="N2622" t="s">
        <v>7492</v>
      </c>
      <c r="O2622" s="22">
        <f>+VLOOKUP(E2622,[2]Sheet1!C$1171:L$1403,9,0)</f>
        <v>1014719</v>
      </c>
      <c r="P2622" s="22">
        <f t="shared" si="118"/>
        <v>0</v>
      </c>
      <c r="Q2622" s="1">
        <f>+VLOOKUP(E2622,[2]Sheet1!C$1171:L$1403,10,0)</f>
        <v>45478</v>
      </c>
    </row>
    <row r="2623" spans="1:17" hidden="1" x14ac:dyDescent="0.2">
      <c r="C2623" s="8">
        <v>45440</v>
      </c>
      <c r="D2623" s="4" t="s">
        <v>6852</v>
      </c>
      <c r="E2623">
        <f t="shared" si="120"/>
        <v>25082</v>
      </c>
      <c r="F2623" s="4" t="s">
        <v>5545</v>
      </c>
      <c r="G2623" s="4" t="s">
        <v>7053</v>
      </c>
      <c r="H2623" s="12">
        <v>626370</v>
      </c>
      <c r="I2623" s="11" t="s">
        <v>548</v>
      </c>
      <c r="J2623" s="12">
        <v>50110</v>
      </c>
      <c r="K2623" s="12">
        <f t="shared" si="119"/>
        <v>676480</v>
      </c>
      <c r="L2623" s="4" t="s">
        <v>3387</v>
      </c>
      <c r="M2623" s="4" t="s">
        <v>3106</v>
      </c>
      <c r="N2623" t="s">
        <v>8176</v>
      </c>
      <c r="O2623" s="22">
        <f>+VLOOKUP(E2623,[2]Sheet1!C$1404:L$1642,9,0)</f>
        <v>676480</v>
      </c>
      <c r="P2623" s="22">
        <f t="shared" si="118"/>
        <v>0</v>
      </c>
      <c r="Q2623" s="1">
        <f>+VLOOKUP(E2623,[2]Sheet1!C$1404:L$1642,10,0)</f>
        <v>45509</v>
      </c>
    </row>
    <row r="2624" spans="1:17" hidden="1" x14ac:dyDescent="0.2">
      <c r="C2624" s="8">
        <v>45440</v>
      </c>
      <c r="D2624" s="4" t="s">
        <v>6853</v>
      </c>
      <c r="E2624">
        <f t="shared" si="120"/>
        <v>25083</v>
      </c>
      <c r="F2624" s="4" t="s">
        <v>5545</v>
      </c>
      <c r="G2624" s="4" t="s">
        <v>7054</v>
      </c>
      <c r="H2624" s="12">
        <v>626370</v>
      </c>
      <c r="I2624" s="11" t="s">
        <v>548</v>
      </c>
      <c r="J2624" s="12">
        <v>50110</v>
      </c>
      <c r="K2624" s="12">
        <f t="shared" si="119"/>
        <v>676480</v>
      </c>
      <c r="L2624" s="4" t="s">
        <v>3387</v>
      </c>
      <c r="M2624" s="4" t="s">
        <v>3106</v>
      </c>
      <c r="N2624" t="s">
        <v>7492</v>
      </c>
      <c r="O2624" s="22">
        <f>+VLOOKUP(E2624,[2]Sheet1!C$1171:L$1403,9,0)</f>
        <v>676480</v>
      </c>
      <c r="P2624" s="22">
        <f t="shared" si="118"/>
        <v>0</v>
      </c>
      <c r="Q2624" s="1">
        <f>+VLOOKUP(E2624,[2]Sheet1!C$1171:L$1403,10,0)</f>
        <v>45478</v>
      </c>
    </row>
    <row r="2625" spans="1:17" hidden="1" x14ac:dyDescent="0.2">
      <c r="A2625" t="str">
        <f>+RIGHT(G2625,LEN(G2625)-17)</f>
        <v>RRS20240524780HN2040</v>
      </c>
      <c r="B2625" t="s">
        <v>19640</v>
      </c>
      <c r="C2625" s="8">
        <v>45441</v>
      </c>
      <c r="D2625" s="4" t="s">
        <v>6854</v>
      </c>
      <c r="E2625">
        <f t="shared" si="120"/>
        <v>9348</v>
      </c>
      <c r="F2625" s="4" t="s">
        <v>5520</v>
      </c>
      <c r="G2625" s="4" t="s">
        <v>7055</v>
      </c>
      <c r="H2625" s="12">
        <v>-62637</v>
      </c>
      <c r="I2625" s="11" t="s">
        <v>548</v>
      </c>
      <c r="J2625" s="12">
        <v>-5011</v>
      </c>
      <c r="K2625" s="12">
        <f t="shared" si="119"/>
        <v>-67648</v>
      </c>
      <c r="L2625" s="4" t="s">
        <v>3387</v>
      </c>
      <c r="M2625" s="4" t="s">
        <v>3106</v>
      </c>
      <c r="N2625" t="s">
        <v>7492</v>
      </c>
      <c r="O2625" s="22">
        <f>+VLOOKUP(E2625,[2]Sheet1!C$1171:L$1403,9,0)</f>
        <v>-67648</v>
      </c>
      <c r="P2625" s="22">
        <f t="shared" si="118"/>
        <v>0</v>
      </c>
      <c r="Q2625" s="1">
        <f>+VLOOKUP(E2625,[2]Sheet1!C$1171:L$1403,10,0)</f>
        <v>45478</v>
      </c>
    </row>
    <row r="2626" spans="1:17" hidden="1" x14ac:dyDescent="0.2">
      <c r="C2626" s="8">
        <v>45441</v>
      </c>
      <c r="D2626" s="4" t="s">
        <v>6855</v>
      </c>
      <c r="E2626">
        <f t="shared" si="120"/>
        <v>25148</v>
      </c>
      <c r="F2626" s="4" t="s">
        <v>5545</v>
      </c>
      <c r="G2626" s="4" t="s">
        <v>7056</v>
      </c>
      <c r="H2626" s="12">
        <v>626370</v>
      </c>
      <c r="I2626" s="11" t="s">
        <v>548</v>
      </c>
      <c r="J2626" s="12">
        <v>50110</v>
      </c>
      <c r="K2626" s="12">
        <f t="shared" si="119"/>
        <v>676480</v>
      </c>
      <c r="L2626" s="4" t="s">
        <v>3387</v>
      </c>
      <c r="M2626" s="4" t="s">
        <v>3106</v>
      </c>
      <c r="N2626" t="s">
        <v>7492</v>
      </c>
      <c r="O2626" s="22">
        <f>+VLOOKUP(E2626,[2]Sheet1!C$1171:L$1403,9,0)</f>
        <v>676480</v>
      </c>
      <c r="P2626" s="22">
        <f t="shared" si="118"/>
        <v>0</v>
      </c>
      <c r="Q2626" s="1">
        <f>+VLOOKUP(E2626,[2]Sheet1!C$1171:L$1403,10,0)</f>
        <v>45478</v>
      </c>
    </row>
    <row r="2627" spans="1:17" hidden="1" x14ac:dyDescent="0.2">
      <c r="C2627" s="8">
        <v>45441</v>
      </c>
      <c r="D2627" s="4" t="s">
        <v>6856</v>
      </c>
      <c r="E2627">
        <f t="shared" si="120"/>
        <v>25149</v>
      </c>
      <c r="F2627" s="4" t="s">
        <v>5545</v>
      </c>
      <c r="G2627" s="4" t="s">
        <v>7057</v>
      </c>
      <c r="H2627" s="12">
        <v>626370</v>
      </c>
      <c r="I2627" s="11" t="s">
        <v>548</v>
      </c>
      <c r="J2627" s="12">
        <v>50110</v>
      </c>
      <c r="K2627" s="12">
        <f t="shared" si="119"/>
        <v>676480</v>
      </c>
      <c r="L2627" s="4" t="s">
        <v>3387</v>
      </c>
      <c r="M2627" s="4" t="s">
        <v>3106</v>
      </c>
      <c r="N2627" t="s">
        <v>7492</v>
      </c>
      <c r="O2627" s="22">
        <f>+VLOOKUP(E2627,[2]Sheet1!C$1171:L$1403,9,0)</f>
        <v>676480</v>
      </c>
      <c r="P2627" s="22">
        <f t="shared" si="118"/>
        <v>0</v>
      </c>
      <c r="Q2627" s="1">
        <f>+VLOOKUP(E2627,[2]Sheet1!C$1171:L$1403,10,0)</f>
        <v>45478</v>
      </c>
    </row>
    <row r="2628" spans="1:17" hidden="1" x14ac:dyDescent="0.2">
      <c r="C2628" s="8">
        <v>45441</v>
      </c>
      <c r="D2628" s="4" t="s">
        <v>6857</v>
      </c>
      <c r="E2628">
        <f t="shared" si="120"/>
        <v>25150</v>
      </c>
      <c r="F2628" s="4" t="s">
        <v>5545</v>
      </c>
      <c r="G2628" s="4" t="s">
        <v>7058</v>
      </c>
      <c r="H2628" s="12">
        <v>501096</v>
      </c>
      <c r="I2628" s="11" t="s">
        <v>548</v>
      </c>
      <c r="J2628" s="12">
        <v>40088</v>
      </c>
      <c r="K2628" s="12">
        <f t="shared" si="119"/>
        <v>541184</v>
      </c>
      <c r="L2628" s="4" t="s">
        <v>3387</v>
      </c>
      <c r="M2628" s="4" t="s">
        <v>3106</v>
      </c>
      <c r="N2628" t="s">
        <v>7492</v>
      </c>
      <c r="O2628" s="22">
        <f>+VLOOKUP(E2628,[2]Sheet1!C$1171:L$1403,9,0)</f>
        <v>541184</v>
      </c>
      <c r="P2628" s="22">
        <f t="shared" si="118"/>
        <v>0</v>
      </c>
      <c r="Q2628" s="1">
        <f>+VLOOKUP(E2628,[2]Sheet1!C$1171:L$1403,10,0)</f>
        <v>45478</v>
      </c>
    </row>
    <row r="2629" spans="1:17" hidden="1" x14ac:dyDescent="0.2">
      <c r="A2629" t="str">
        <f>+RIGHT(G2629,LEN(G2629)-17)</f>
        <v>RRS20240502440HN2101</v>
      </c>
      <c r="B2629" t="s">
        <v>19641</v>
      </c>
      <c r="C2629" s="8">
        <v>45442</v>
      </c>
      <c r="D2629" s="4" t="s">
        <v>6858</v>
      </c>
      <c r="E2629">
        <f t="shared" si="120"/>
        <v>9411</v>
      </c>
      <c r="F2629" s="4" t="s">
        <v>5520</v>
      </c>
      <c r="G2629" s="4" t="s">
        <v>7059</v>
      </c>
      <c r="H2629" s="12">
        <v>-250548</v>
      </c>
      <c r="I2629" s="11" t="s">
        <v>548</v>
      </c>
      <c r="J2629" s="12">
        <v>-20044</v>
      </c>
      <c r="K2629" s="12">
        <f t="shared" si="119"/>
        <v>-270592</v>
      </c>
      <c r="L2629" s="4" t="s">
        <v>3387</v>
      </c>
      <c r="M2629" s="4" t="s">
        <v>3106</v>
      </c>
      <c r="N2629" t="s">
        <v>7492</v>
      </c>
      <c r="O2629" s="22">
        <f>+VLOOKUP(E2629,[2]Sheet1!C$1171:L$1403,9,0)</f>
        <v>-270592</v>
      </c>
      <c r="P2629" s="22">
        <f t="shared" si="118"/>
        <v>0</v>
      </c>
      <c r="Q2629" s="1">
        <f>+VLOOKUP(E2629,[2]Sheet1!C$1171:L$1403,10,0)</f>
        <v>45478</v>
      </c>
    </row>
    <row r="2630" spans="1:17" hidden="1" x14ac:dyDescent="0.2">
      <c r="C2630" s="8">
        <v>45442</v>
      </c>
      <c r="D2630" s="4" t="s">
        <v>1059</v>
      </c>
      <c r="E2630">
        <f t="shared" si="120"/>
        <v>25880</v>
      </c>
      <c r="F2630" s="4" t="s">
        <v>5545</v>
      </c>
      <c r="G2630" s="4" t="s">
        <v>7060</v>
      </c>
      <c r="H2630" s="12">
        <v>626370</v>
      </c>
      <c r="I2630" s="11" t="s">
        <v>548</v>
      </c>
      <c r="J2630" s="12">
        <v>50110</v>
      </c>
      <c r="K2630" s="12">
        <f t="shared" si="119"/>
        <v>676480</v>
      </c>
      <c r="L2630" s="4" t="s">
        <v>5596</v>
      </c>
      <c r="M2630" s="4" t="s">
        <v>5597</v>
      </c>
      <c r="N2630" t="s">
        <v>7492</v>
      </c>
      <c r="O2630" s="22">
        <f>+VLOOKUP(E2630,[2]Sheet1!C$1171:L$1403,9,0)</f>
        <v>676480</v>
      </c>
      <c r="P2630" s="22">
        <f t="shared" si="118"/>
        <v>0</v>
      </c>
      <c r="Q2630" s="1">
        <f>+VLOOKUP(E2630,[2]Sheet1!C$1171:L$1403,10,0)</f>
        <v>45478</v>
      </c>
    </row>
    <row r="2631" spans="1:17" hidden="1" x14ac:dyDescent="0.2">
      <c r="A2631" t="str">
        <f t="shared" ref="A2631:A2638" si="123">+RIGHT(G2631,LEN(G2631)-17)</f>
        <v>RRS20240520368ND8003</v>
      </c>
      <c r="B2631" t="s">
        <v>19642</v>
      </c>
      <c r="C2631" s="8">
        <v>45443</v>
      </c>
      <c r="D2631" s="4" t="s">
        <v>6859</v>
      </c>
      <c r="E2631">
        <f t="shared" si="120"/>
        <v>108</v>
      </c>
      <c r="F2631" s="4" t="s">
        <v>5641</v>
      </c>
      <c r="G2631" s="4" t="s">
        <v>7061</v>
      </c>
      <c r="H2631" s="12">
        <v>-187911</v>
      </c>
      <c r="I2631" s="11" t="s">
        <v>548</v>
      </c>
      <c r="J2631" s="12">
        <v>-15033</v>
      </c>
      <c r="K2631" s="12">
        <f t="shared" si="119"/>
        <v>-202944</v>
      </c>
      <c r="L2631" s="4" t="s">
        <v>646</v>
      </c>
      <c r="M2631" s="4" t="s">
        <v>4552</v>
      </c>
      <c r="N2631" t="s">
        <v>7492</v>
      </c>
      <c r="O2631" s="22">
        <f>+VLOOKUP(E2631,[2]Sheet1!C$1171:L$1403,9,0)</f>
        <v>-202944</v>
      </c>
      <c r="P2631" s="22">
        <f t="shared" si="118"/>
        <v>0</v>
      </c>
      <c r="Q2631" s="1">
        <f>+VLOOKUP(E2631,[2]Sheet1!C$1171:L$1403,10,0)</f>
        <v>45478</v>
      </c>
    </row>
    <row r="2632" spans="1:17" hidden="1" x14ac:dyDescent="0.2">
      <c r="A2632" t="str">
        <f t="shared" si="123"/>
        <v>RRS20240528969ND8002</v>
      </c>
      <c r="B2632" t="s">
        <v>19643</v>
      </c>
      <c r="C2632" s="8">
        <v>45443</v>
      </c>
      <c r="D2632" s="4" t="s">
        <v>6860</v>
      </c>
      <c r="E2632">
        <f t="shared" si="120"/>
        <v>109</v>
      </c>
      <c r="F2632" s="4" t="s">
        <v>5641</v>
      </c>
      <c r="G2632" s="4" t="s">
        <v>7062</v>
      </c>
      <c r="H2632" s="12">
        <v>-313185</v>
      </c>
      <c r="I2632" s="11" t="s">
        <v>548</v>
      </c>
      <c r="J2632" s="12">
        <v>-25055</v>
      </c>
      <c r="K2632" s="12">
        <f t="shared" si="119"/>
        <v>-338240</v>
      </c>
      <c r="L2632" s="4" t="s">
        <v>646</v>
      </c>
      <c r="M2632" s="4" t="s">
        <v>4552</v>
      </c>
      <c r="N2632" t="s">
        <v>7492</v>
      </c>
      <c r="O2632" s="22">
        <f>+VLOOKUP(E2632,[2]Sheet1!C$1171:L$1403,9,0)</f>
        <v>-338240</v>
      </c>
      <c r="P2632" s="22">
        <f t="shared" si="118"/>
        <v>0</v>
      </c>
      <c r="Q2632" s="1">
        <f>+VLOOKUP(E2632,[2]Sheet1!C$1171:L$1403,10,0)</f>
        <v>45478</v>
      </c>
    </row>
    <row r="2633" spans="1:17" hidden="1" x14ac:dyDescent="0.2">
      <c r="A2633" t="str">
        <f t="shared" si="123"/>
        <v>RRS20240523695HN2152</v>
      </c>
      <c r="B2633" t="s">
        <v>19644</v>
      </c>
      <c r="C2633" s="8">
        <v>45443</v>
      </c>
      <c r="D2633" s="4" t="s">
        <v>6861</v>
      </c>
      <c r="E2633">
        <f t="shared" si="120"/>
        <v>9433</v>
      </c>
      <c r="F2633" s="4" t="s">
        <v>5520</v>
      </c>
      <c r="G2633" s="4" t="s">
        <v>7063</v>
      </c>
      <c r="H2633" s="12">
        <v>-62637</v>
      </c>
      <c r="I2633" s="11" t="s">
        <v>548</v>
      </c>
      <c r="J2633" s="12">
        <v>-5011</v>
      </c>
      <c r="K2633" s="12">
        <f t="shared" si="119"/>
        <v>-67648</v>
      </c>
      <c r="L2633" s="4" t="s">
        <v>3387</v>
      </c>
      <c r="M2633" s="4" t="s">
        <v>3106</v>
      </c>
      <c r="N2633" t="s">
        <v>7492</v>
      </c>
      <c r="O2633" s="22">
        <f>+VLOOKUP(E2633,[2]Sheet1!C$1171:L$1403,9,0)</f>
        <v>-67648</v>
      </c>
      <c r="P2633" s="22">
        <f t="shared" si="118"/>
        <v>0</v>
      </c>
      <c r="Q2633" s="1">
        <f>+VLOOKUP(E2633,[2]Sheet1!C$1171:L$1403,10,0)</f>
        <v>45478</v>
      </c>
    </row>
    <row r="2634" spans="1:17" hidden="1" x14ac:dyDescent="0.2">
      <c r="A2634" t="str">
        <f t="shared" si="123"/>
        <v>RRS20240529064HN2203</v>
      </c>
      <c r="B2634" t="s">
        <v>19645</v>
      </c>
      <c r="C2634" s="8">
        <v>45443</v>
      </c>
      <c r="D2634" s="4" t="s">
        <v>6862</v>
      </c>
      <c r="E2634">
        <f t="shared" si="120"/>
        <v>9525</v>
      </c>
      <c r="F2634" s="4" t="s">
        <v>5520</v>
      </c>
      <c r="G2634" s="4" t="s">
        <v>7064</v>
      </c>
      <c r="H2634" s="12">
        <v>-187911</v>
      </c>
      <c r="I2634" s="11" t="s">
        <v>548</v>
      </c>
      <c r="J2634" s="12">
        <v>-15033</v>
      </c>
      <c r="K2634" s="12">
        <f t="shared" si="119"/>
        <v>-202944</v>
      </c>
      <c r="L2634" s="4" t="s">
        <v>3387</v>
      </c>
      <c r="M2634" s="4" t="s">
        <v>3106</v>
      </c>
      <c r="N2634" t="s">
        <v>7492</v>
      </c>
      <c r="O2634" s="22">
        <f>+VLOOKUP(E2634,[2]Sheet1!C$1171:L$1403,9,0)</f>
        <v>-202944</v>
      </c>
      <c r="P2634" s="22">
        <f t="shared" si="118"/>
        <v>0</v>
      </c>
      <c r="Q2634" s="1">
        <f>+VLOOKUP(E2634,[2]Sheet1!C$1171:L$1403,10,0)</f>
        <v>45478</v>
      </c>
    </row>
    <row r="2635" spans="1:17" hidden="1" x14ac:dyDescent="0.2">
      <c r="A2635" t="str">
        <f t="shared" si="123"/>
        <v>RRS20240530125HN2218</v>
      </c>
      <c r="B2635" t="s">
        <v>19646</v>
      </c>
      <c r="C2635" s="8">
        <v>45443</v>
      </c>
      <c r="D2635" s="4" t="s">
        <v>6863</v>
      </c>
      <c r="E2635">
        <f t="shared" si="120"/>
        <v>9526</v>
      </c>
      <c r="F2635" s="4" t="s">
        <v>5520</v>
      </c>
      <c r="G2635" s="4" t="s">
        <v>7065</v>
      </c>
      <c r="H2635" s="12">
        <v>-62637</v>
      </c>
      <c r="I2635" s="11" t="s">
        <v>548</v>
      </c>
      <c r="J2635" s="12">
        <v>-5011</v>
      </c>
      <c r="K2635" s="12">
        <f t="shared" si="119"/>
        <v>-67648</v>
      </c>
      <c r="L2635" s="4" t="s">
        <v>3387</v>
      </c>
      <c r="M2635" s="4" t="s">
        <v>3106</v>
      </c>
      <c r="N2635" t="s">
        <v>7492</v>
      </c>
      <c r="O2635" s="22">
        <f>+VLOOKUP(E2635,[2]Sheet1!C$1171:L$1403,9,0)</f>
        <v>-67648</v>
      </c>
      <c r="P2635" s="22">
        <f t="shared" si="118"/>
        <v>0</v>
      </c>
      <c r="Q2635" s="1">
        <f>+VLOOKUP(E2635,[2]Sheet1!C$1171:L$1403,10,0)</f>
        <v>45478</v>
      </c>
    </row>
    <row r="2636" spans="1:17" hidden="1" x14ac:dyDescent="0.2">
      <c r="A2636" t="str">
        <f t="shared" si="123"/>
        <v>RRS20240530128HN2075</v>
      </c>
      <c r="B2636" t="s">
        <v>19647</v>
      </c>
      <c r="C2636" s="8">
        <v>45443</v>
      </c>
      <c r="D2636" s="4" t="s">
        <v>6864</v>
      </c>
      <c r="E2636">
        <f t="shared" si="120"/>
        <v>9527</v>
      </c>
      <c r="F2636" s="4" t="s">
        <v>5520</v>
      </c>
      <c r="G2636" s="4" t="s">
        <v>7066</v>
      </c>
      <c r="H2636" s="12">
        <v>-125274</v>
      </c>
      <c r="I2636" s="11" t="s">
        <v>548</v>
      </c>
      <c r="J2636" s="12">
        <v>-10022</v>
      </c>
      <c r="K2636" s="12">
        <f t="shared" si="119"/>
        <v>-135296</v>
      </c>
      <c r="L2636" s="4" t="s">
        <v>3387</v>
      </c>
      <c r="M2636" s="4" t="s">
        <v>3106</v>
      </c>
      <c r="N2636" t="s">
        <v>7492</v>
      </c>
      <c r="O2636" s="22">
        <f>+VLOOKUP(E2636,[2]Sheet1!C$1171:L$1403,9,0)</f>
        <v>-135296</v>
      </c>
      <c r="P2636" s="22">
        <f t="shared" si="118"/>
        <v>0</v>
      </c>
      <c r="Q2636" s="1">
        <f>+VLOOKUP(E2636,[2]Sheet1!C$1171:L$1403,10,0)</f>
        <v>45478</v>
      </c>
    </row>
    <row r="2637" spans="1:17" hidden="1" x14ac:dyDescent="0.2">
      <c r="A2637" t="str">
        <f t="shared" si="123"/>
        <v>RRS20240531157HN2151</v>
      </c>
      <c r="B2637" t="s">
        <v>19648</v>
      </c>
      <c r="C2637" s="8">
        <v>45443</v>
      </c>
      <c r="D2637" s="4" t="s">
        <v>6865</v>
      </c>
      <c r="E2637">
        <f t="shared" si="120"/>
        <v>9618</v>
      </c>
      <c r="F2637" s="4" t="s">
        <v>5520</v>
      </c>
      <c r="G2637" s="4" t="s">
        <v>7067</v>
      </c>
      <c r="H2637" s="12">
        <v>-125274</v>
      </c>
      <c r="I2637" s="11" t="s">
        <v>548</v>
      </c>
      <c r="J2637" s="12">
        <v>-10022</v>
      </c>
      <c r="K2637" s="12">
        <f t="shared" si="119"/>
        <v>-135296</v>
      </c>
      <c r="L2637" s="4" t="s">
        <v>3387</v>
      </c>
      <c r="M2637" s="4" t="s">
        <v>3106</v>
      </c>
      <c r="N2637" t="s">
        <v>7492</v>
      </c>
      <c r="O2637" s="22">
        <f>+VLOOKUP(E2637,[2]Sheet1!C$1171:L$1403,9,0)</f>
        <v>-135296</v>
      </c>
      <c r="P2637" s="22">
        <f t="shared" si="118"/>
        <v>0</v>
      </c>
      <c r="Q2637" s="1">
        <f>+VLOOKUP(E2637,[2]Sheet1!C$1171:L$1403,10,0)</f>
        <v>45478</v>
      </c>
    </row>
    <row r="2638" spans="1:17" hidden="1" x14ac:dyDescent="0.2">
      <c r="A2638" t="str">
        <f t="shared" si="123"/>
        <v>RRS20240520312HN2106</v>
      </c>
      <c r="B2638" t="s">
        <v>19649</v>
      </c>
      <c r="C2638" s="8">
        <v>45443</v>
      </c>
      <c r="D2638" s="4" t="s">
        <v>6866</v>
      </c>
      <c r="E2638">
        <f t="shared" si="120"/>
        <v>9619</v>
      </c>
      <c r="F2638" s="4" t="s">
        <v>5520</v>
      </c>
      <c r="G2638" s="4" t="s">
        <v>7068</v>
      </c>
      <c r="H2638" s="12">
        <v>-125274</v>
      </c>
      <c r="I2638" s="11" t="s">
        <v>548</v>
      </c>
      <c r="J2638" s="12">
        <v>-10022</v>
      </c>
      <c r="K2638" s="12">
        <f t="shared" si="119"/>
        <v>-135296</v>
      </c>
      <c r="L2638" s="4" t="s">
        <v>3387</v>
      </c>
      <c r="M2638" s="4" t="s">
        <v>3106</v>
      </c>
      <c r="N2638" t="s">
        <v>7492</v>
      </c>
      <c r="O2638" s="22">
        <f>+VLOOKUP(E2638,[2]Sheet1!C$1171:L$1403,9,0)</f>
        <v>-135296</v>
      </c>
      <c r="P2638" s="22">
        <f t="shared" si="118"/>
        <v>0</v>
      </c>
      <c r="Q2638" s="1">
        <f>+VLOOKUP(E2638,[2]Sheet1!C$1171:L$1403,10,0)</f>
        <v>45478</v>
      </c>
    </row>
    <row r="2639" spans="1:17" hidden="1" x14ac:dyDescent="0.2">
      <c r="C2639" s="8">
        <v>45444</v>
      </c>
      <c r="D2639" s="4" t="s">
        <v>7070</v>
      </c>
      <c r="E2639">
        <f t="shared" si="120"/>
        <v>26370</v>
      </c>
      <c r="F2639" s="4" t="s">
        <v>5545</v>
      </c>
      <c r="G2639" s="4" t="s">
        <v>7279</v>
      </c>
      <c r="H2639" s="12">
        <v>501096</v>
      </c>
      <c r="I2639" s="11" t="s">
        <v>548</v>
      </c>
      <c r="J2639" s="12">
        <v>40088</v>
      </c>
      <c r="K2639" s="12">
        <f t="shared" si="119"/>
        <v>541184</v>
      </c>
      <c r="L2639" s="4" t="s">
        <v>3387</v>
      </c>
      <c r="M2639" s="4" t="s">
        <v>3106</v>
      </c>
      <c r="N2639" t="s">
        <v>8176</v>
      </c>
      <c r="O2639" s="22">
        <f>+VLOOKUP(E2639,[2]Sheet1!C$1404:L$1642,9,0)</f>
        <v>541184</v>
      </c>
      <c r="P2639" s="22">
        <f t="shared" ref="P2639:P2702" si="124">+O2639-K2639</f>
        <v>0</v>
      </c>
      <c r="Q2639" s="1">
        <f>+VLOOKUP(E2639,[2]Sheet1!C$1404:L$1642,10,0)</f>
        <v>45509</v>
      </c>
    </row>
    <row r="2640" spans="1:17" hidden="1" x14ac:dyDescent="0.2">
      <c r="C2640" s="8">
        <v>45444</v>
      </c>
      <c r="D2640" s="4" t="s">
        <v>7071</v>
      </c>
      <c r="E2640">
        <f t="shared" si="120"/>
        <v>26371</v>
      </c>
      <c r="F2640" s="4" t="s">
        <v>5545</v>
      </c>
      <c r="G2640" s="4" t="s">
        <v>7280</v>
      </c>
      <c r="H2640" s="12">
        <v>501096</v>
      </c>
      <c r="I2640" s="11" t="s">
        <v>548</v>
      </c>
      <c r="J2640" s="12">
        <v>40088</v>
      </c>
      <c r="K2640" s="12">
        <f t="shared" si="119"/>
        <v>541184</v>
      </c>
      <c r="L2640" s="4" t="s">
        <v>3387</v>
      </c>
      <c r="M2640" s="4" t="s">
        <v>3106</v>
      </c>
      <c r="N2640" t="s">
        <v>8176</v>
      </c>
      <c r="O2640" s="22">
        <f>+VLOOKUP(E2640,[2]Sheet1!C$1404:L$1642,9,0)</f>
        <v>541184</v>
      </c>
      <c r="P2640" s="22">
        <f t="shared" si="124"/>
        <v>0</v>
      </c>
      <c r="Q2640" s="1">
        <f>+VLOOKUP(E2640,[2]Sheet1!C$1404:L$1642,10,0)</f>
        <v>45509</v>
      </c>
    </row>
    <row r="2641" spans="3:17" hidden="1" x14ac:dyDescent="0.2">
      <c r="C2641" s="8">
        <v>45444</v>
      </c>
      <c r="D2641" s="4" t="s">
        <v>7072</v>
      </c>
      <c r="E2641">
        <f t="shared" si="120"/>
        <v>26372</v>
      </c>
      <c r="F2641" s="4" t="s">
        <v>5545</v>
      </c>
      <c r="G2641" s="4" t="s">
        <v>7281</v>
      </c>
      <c r="H2641" s="12">
        <v>626370</v>
      </c>
      <c r="I2641" s="11" t="s">
        <v>548</v>
      </c>
      <c r="J2641" s="12">
        <v>50110</v>
      </c>
      <c r="K2641" s="12">
        <f t="shared" si="119"/>
        <v>676480</v>
      </c>
      <c r="L2641" s="4" t="s">
        <v>3387</v>
      </c>
      <c r="M2641" s="4" t="s">
        <v>3106</v>
      </c>
      <c r="N2641" t="s">
        <v>8176</v>
      </c>
      <c r="O2641" s="22">
        <f>+VLOOKUP(E2641,[2]Sheet1!C$1404:L$1642,9,0)</f>
        <v>676480</v>
      </c>
      <c r="P2641" s="22">
        <f t="shared" si="124"/>
        <v>0</v>
      </c>
      <c r="Q2641" s="1">
        <f>+VLOOKUP(E2641,[2]Sheet1!C$1404:L$1642,10,0)</f>
        <v>45509</v>
      </c>
    </row>
    <row r="2642" spans="3:17" hidden="1" x14ac:dyDescent="0.2">
      <c r="C2642" s="8">
        <v>45444</v>
      </c>
      <c r="D2642" s="4" t="s">
        <v>7073</v>
      </c>
      <c r="E2642">
        <f t="shared" si="120"/>
        <v>26373</v>
      </c>
      <c r="F2642" s="4" t="s">
        <v>5545</v>
      </c>
      <c r="G2642" s="4" t="s">
        <v>7282</v>
      </c>
      <c r="H2642" s="12">
        <v>626370</v>
      </c>
      <c r="I2642" s="11" t="s">
        <v>548</v>
      </c>
      <c r="J2642" s="12">
        <v>50110</v>
      </c>
      <c r="K2642" s="12">
        <f t="shared" si="119"/>
        <v>676480</v>
      </c>
      <c r="L2642" s="4" t="s">
        <v>3387</v>
      </c>
      <c r="M2642" s="4" t="s">
        <v>3106</v>
      </c>
      <c r="N2642" t="s">
        <v>8176</v>
      </c>
      <c r="O2642" s="22">
        <f>+VLOOKUP(E2642,[2]Sheet1!C$1404:L$1642,9,0)</f>
        <v>676480</v>
      </c>
      <c r="P2642" s="22">
        <f t="shared" si="124"/>
        <v>0</v>
      </c>
      <c r="Q2642" s="1">
        <f>+VLOOKUP(E2642,[2]Sheet1!C$1404:L$1642,10,0)</f>
        <v>45509</v>
      </c>
    </row>
    <row r="2643" spans="3:17" hidden="1" x14ac:dyDescent="0.2">
      <c r="C2643" s="8">
        <v>45446</v>
      </c>
      <c r="D2643" s="4" t="s">
        <v>7074</v>
      </c>
      <c r="E2643">
        <f t="shared" si="120"/>
        <v>26441</v>
      </c>
      <c r="F2643" s="4" t="s">
        <v>5545</v>
      </c>
      <c r="G2643" s="4" t="s">
        <v>7283</v>
      </c>
      <c r="H2643" s="12">
        <v>1252740</v>
      </c>
      <c r="I2643" s="11" t="s">
        <v>548</v>
      </c>
      <c r="J2643" s="12">
        <v>100219</v>
      </c>
      <c r="K2643" s="12">
        <f t="shared" si="119"/>
        <v>1352959</v>
      </c>
      <c r="L2643" s="4" t="s">
        <v>5596</v>
      </c>
      <c r="M2643" s="4" t="s">
        <v>5597</v>
      </c>
      <c r="N2643" t="s">
        <v>8176</v>
      </c>
      <c r="O2643" s="22">
        <f>+VLOOKUP(E2643,[2]Sheet1!C$1404:L$1642,9,0)</f>
        <v>1352959</v>
      </c>
      <c r="P2643" s="22">
        <f t="shared" si="124"/>
        <v>0</v>
      </c>
      <c r="Q2643" s="1">
        <f>+VLOOKUP(E2643,[2]Sheet1!C$1404:L$1642,10,0)</f>
        <v>45509</v>
      </c>
    </row>
    <row r="2644" spans="3:17" hidden="1" x14ac:dyDescent="0.2">
      <c r="C2644" s="8">
        <v>45446</v>
      </c>
      <c r="D2644" s="4" t="s">
        <v>7075</v>
      </c>
      <c r="E2644">
        <f t="shared" si="120"/>
        <v>26448</v>
      </c>
      <c r="F2644" s="4" t="s">
        <v>5545</v>
      </c>
      <c r="G2644" s="4" t="s">
        <v>7284</v>
      </c>
      <c r="H2644" s="12">
        <v>501096</v>
      </c>
      <c r="I2644" s="11" t="s">
        <v>548</v>
      </c>
      <c r="J2644" s="12">
        <v>40088</v>
      </c>
      <c r="K2644" s="12">
        <f t="shared" si="119"/>
        <v>541184</v>
      </c>
      <c r="L2644" s="4" t="s">
        <v>3387</v>
      </c>
      <c r="M2644" s="4" t="s">
        <v>3106</v>
      </c>
      <c r="N2644" t="s">
        <v>8176</v>
      </c>
      <c r="O2644" s="22">
        <f>+VLOOKUP(E2644,[2]Sheet1!C$1404:L$1642,9,0)</f>
        <v>541184</v>
      </c>
      <c r="P2644" s="22">
        <f t="shared" si="124"/>
        <v>0</v>
      </c>
      <c r="Q2644" s="1">
        <f>+VLOOKUP(E2644,[2]Sheet1!C$1404:L$1642,10,0)</f>
        <v>45509</v>
      </c>
    </row>
    <row r="2645" spans="3:17" hidden="1" x14ac:dyDescent="0.2">
      <c r="C2645" s="8">
        <v>45446</v>
      </c>
      <c r="D2645" s="4" t="s">
        <v>7076</v>
      </c>
      <c r="E2645">
        <f t="shared" si="120"/>
        <v>26449</v>
      </c>
      <c r="F2645" s="4" t="s">
        <v>5545</v>
      </c>
      <c r="G2645" s="4" t="s">
        <v>7285</v>
      </c>
      <c r="H2645" s="12">
        <v>501096</v>
      </c>
      <c r="I2645" s="11" t="s">
        <v>548</v>
      </c>
      <c r="J2645" s="12">
        <v>40088</v>
      </c>
      <c r="K2645" s="12">
        <f t="shared" si="119"/>
        <v>541184</v>
      </c>
      <c r="L2645" s="4" t="s">
        <v>3387</v>
      </c>
      <c r="M2645" s="4" t="s">
        <v>3106</v>
      </c>
      <c r="N2645" t="s">
        <v>8176</v>
      </c>
      <c r="O2645" s="22">
        <f>+VLOOKUP(E2645,[2]Sheet1!C$1404:L$1642,9,0)</f>
        <v>541184</v>
      </c>
      <c r="P2645" s="22">
        <f t="shared" si="124"/>
        <v>0</v>
      </c>
      <c r="Q2645" s="1">
        <f>+VLOOKUP(E2645,[2]Sheet1!C$1404:L$1642,10,0)</f>
        <v>45509</v>
      </c>
    </row>
    <row r="2646" spans="3:17" hidden="1" x14ac:dyDescent="0.2">
      <c r="C2646" s="8">
        <v>45446</v>
      </c>
      <c r="D2646" s="4" t="s">
        <v>7077</v>
      </c>
      <c r="E2646">
        <f t="shared" si="120"/>
        <v>26450</v>
      </c>
      <c r="F2646" s="4" t="s">
        <v>5545</v>
      </c>
      <c r="G2646" s="4" t="s">
        <v>7286</v>
      </c>
      <c r="H2646" s="12">
        <v>501096</v>
      </c>
      <c r="I2646" s="11" t="s">
        <v>548</v>
      </c>
      <c r="J2646" s="12">
        <v>40088</v>
      </c>
      <c r="K2646" s="12">
        <f t="shared" ref="K2646:K2709" si="125">+H2646+J2646</f>
        <v>541184</v>
      </c>
      <c r="L2646" s="4" t="s">
        <v>3387</v>
      </c>
      <c r="M2646" s="4" t="s">
        <v>3106</v>
      </c>
      <c r="N2646" t="s">
        <v>8176</v>
      </c>
      <c r="O2646" s="22">
        <f>+VLOOKUP(E2646,[2]Sheet1!C$1404:L$1642,9,0)</f>
        <v>541184</v>
      </c>
      <c r="P2646" s="22">
        <f t="shared" si="124"/>
        <v>0</v>
      </c>
      <c r="Q2646" s="1">
        <f>+VLOOKUP(E2646,[2]Sheet1!C$1404:L$1642,10,0)</f>
        <v>45509</v>
      </c>
    </row>
    <row r="2647" spans="3:17" hidden="1" x14ac:dyDescent="0.2">
      <c r="C2647" s="8">
        <v>45446</v>
      </c>
      <c r="D2647" s="4" t="s">
        <v>7078</v>
      </c>
      <c r="E2647">
        <f t="shared" si="120"/>
        <v>26451</v>
      </c>
      <c r="F2647" s="4" t="s">
        <v>5545</v>
      </c>
      <c r="G2647" s="4" t="s">
        <v>7287</v>
      </c>
      <c r="H2647" s="12">
        <v>501096</v>
      </c>
      <c r="I2647" s="11" t="s">
        <v>548</v>
      </c>
      <c r="J2647" s="12">
        <v>40088</v>
      </c>
      <c r="K2647" s="12">
        <f t="shared" si="125"/>
        <v>541184</v>
      </c>
      <c r="L2647" s="4" t="s">
        <v>3387</v>
      </c>
      <c r="M2647" s="4" t="s">
        <v>3106</v>
      </c>
      <c r="N2647" t="s">
        <v>8176</v>
      </c>
      <c r="O2647" s="22">
        <f>+VLOOKUP(E2647,[2]Sheet1!C$1404:L$1642,9,0)</f>
        <v>541184</v>
      </c>
      <c r="P2647" s="22">
        <f t="shared" si="124"/>
        <v>0</v>
      </c>
      <c r="Q2647" s="1">
        <f>+VLOOKUP(E2647,[2]Sheet1!C$1404:L$1642,10,0)</f>
        <v>45509</v>
      </c>
    </row>
    <row r="2648" spans="3:17" hidden="1" x14ac:dyDescent="0.2">
      <c r="C2648" s="8">
        <v>45446</v>
      </c>
      <c r="D2648" s="4" t="s">
        <v>7079</v>
      </c>
      <c r="E2648">
        <f t="shared" si="120"/>
        <v>26452</v>
      </c>
      <c r="F2648" s="4" t="s">
        <v>5545</v>
      </c>
      <c r="G2648" s="4" t="s">
        <v>7288</v>
      </c>
      <c r="H2648" s="12">
        <v>501096</v>
      </c>
      <c r="I2648" s="11" t="s">
        <v>548</v>
      </c>
      <c r="J2648" s="12">
        <v>40088</v>
      </c>
      <c r="K2648" s="12">
        <f t="shared" si="125"/>
        <v>541184</v>
      </c>
      <c r="L2648" s="4" t="s">
        <v>3387</v>
      </c>
      <c r="M2648" s="4" t="s">
        <v>3106</v>
      </c>
      <c r="N2648" t="s">
        <v>8176</v>
      </c>
      <c r="O2648" s="22">
        <f>+VLOOKUP(E2648,[2]Sheet1!C$1404:L$1642,9,0)</f>
        <v>541184</v>
      </c>
      <c r="P2648" s="22">
        <f t="shared" si="124"/>
        <v>0</v>
      </c>
      <c r="Q2648" s="1">
        <f>+VLOOKUP(E2648,[2]Sheet1!C$1404:L$1642,10,0)</f>
        <v>45509</v>
      </c>
    </row>
    <row r="2649" spans="3:17" hidden="1" x14ac:dyDescent="0.2">
      <c r="C2649" s="8">
        <v>45446</v>
      </c>
      <c r="D2649" s="4" t="s">
        <v>7080</v>
      </c>
      <c r="E2649">
        <f t="shared" si="120"/>
        <v>26453</v>
      </c>
      <c r="F2649" s="4" t="s">
        <v>5545</v>
      </c>
      <c r="G2649" s="4" t="s">
        <v>7289</v>
      </c>
      <c r="H2649" s="12">
        <v>501096</v>
      </c>
      <c r="I2649" s="11" t="s">
        <v>548</v>
      </c>
      <c r="J2649" s="12">
        <v>40088</v>
      </c>
      <c r="K2649" s="12">
        <f t="shared" si="125"/>
        <v>541184</v>
      </c>
      <c r="L2649" s="4" t="s">
        <v>3387</v>
      </c>
      <c r="M2649" s="4" t="s">
        <v>3106</v>
      </c>
      <c r="N2649" t="s">
        <v>8176</v>
      </c>
      <c r="O2649" s="22">
        <f>+VLOOKUP(E2649,[2]Sheet1!C$1404:L$1642,9,0)</f>
        <v>541184</v>
      </c>
      <c r="P2649" s="22">
        <f t="shared" si="124"/>
        <v>0</v>
      </c>
      <c r="Q2649" s="1">
        <f>+VLOOKUP(E2649,[2]Sheet1!C$1404:L$1642,10,0)</f>
        <v>45509</v>
      </c>
    </row>
    <row r="2650" spans="3:17" hidden="1" x14ac:dyDescent="0.2">
      <c r="C2650" s="8">
        <v>45446</v>
      </c>
      <c r="D2650" s="4" t="s">
        <v>7081</v>
      </c>
      <c r="E2650">
        <f t="shared" si="120"/>
        <v>26454</v>
      </c>
      <c r="F2650" s="4" t="s">
        <v>5545</v>
      </c>
      <c r="G2650" s="4" t="s">
        <v>7290</v>
      </c>
      <c r="H2650" s="12">
        <v>501096</v>
      </c>
      <c r="I2650" s="11" t="s">
        <v>548</v>
      </c>
      <c r="J2650" s="12">
        <v>40088</v>
      </c>
      <c r="K2650" s="12">
        <f t="shared" si="125"/>
        <v>541184</v>
      </c>
      <c r="L2650" s="4" t="s">
        <v>3387</v>
      </c>
      <c r="M2650" s="4" t="s">
        <v>3106</v>
      </c>
      <c r="N2650" t="s">
        <v>8176</v>
      </c>
      <c r="O2650" s="22">
        <f>+VLOOKUP(E2650,[2]Sheet1!C$1404:L$1642,9,0)</f>
        <v>541184</v>
      </c>
      <c r="P2650" s="22">
        <f t="shared" si="124"/>
        <v>0</v>
      </c>
      <c r="Q2650" s="1">
        <f>+VLOOKUP(E2650,[2]Sheet1!C$1404:L$1642,10,0)</f>
        <v>45509</v>
      </c>
    </row>
    <row r="2651" spans="3:17" hidden="1" x14ac:dyDescent="0.2">
      <c r="C2651" s="8">
        <v>45446</v>
      </c>
      <c r="D2651" s="4" t="s">
        <v>7082</v>
      </c>
      <c r="E2651">
        <f t="shared" si="120"/>
        <v>26455</v>
      </c>
      <c r="F2651" s="4" t="s">
        <v>5545</v>
      </c>
      <c r="G2651" s="4" t="s">
        <v>7291</v>
      </c>
      <c r="H2651" s="12">
        <v>501096</v>
      </c>
      <c r="I2651" s="11" t="s">
        <v>548</v>
      </c>
      <c r="J2651" s="12">
        <v>40088</v>
      </c>
      <c r="K2651" s="12">
        <f t="shared" si="125"/>
        <v>541184</v>
      </c>
      <c r="L2651" s="4" t="s">
        <v>3387</v>
      </c>
      <c r="M2651" s="4" t="s">
        <v>3106</v>
      </c>
      <c r="N2651" t="s">
        <v>8176</v>
      </c>
      <c r="O2651" s="22">
        <f>+VLOOKUP(E2651,[2]Sheet1!C$1404:L$1642,9,0)</f>
        <v>541184</v>
      </c>
      <c r="P2651" s="22">
        <f t="shared" si="124"/>
        <v>0</v>
      </c>
      <c r="Q2651" s="1">
        <f>+VLOOKUP(E2651,[2]Sheet1!C$1404:L$1642,10,0)</f>
        <v>45509</v>
      </c>
    </row>
    <row r="2652" spans="3:17" hidden="1" x14ac:dyDescent="0.2">
      <c r="C2652" s="8">
        <v>45446</v>
      </c>
      <c r="D2652" s="4" t="s">
        <v>7083</v>
      </c>
      <c r="E2652">
        <f t="shared" si="120"/>
        <v>26456</v>
      </c>
      <c r="F2652" s="4" t="s">
        <v>5545</v>
      </c>
      <c r="G2652" s="4" t="s">
        <v>7292</v>
      </c>
      <c r="H2652" s="12">
        <v>626370</v>
      </c>
      <c r="I2652" s="11" t="s">
        <v>548</v>
      </c>
      <c r="J2652" s="12">
        <v>50110</v>
      </c>
      <c r="K2652" s="12">
        <f t="shared" si="125"/>
        <v>676480</v>
      </c>
      <c r="L2652" s="4" t="s">
        <v>3387</v>
      </c>
      <c r="M2652" s="4" t="s">
        <v>3106</v>
      </c>
      <c r="N2652" t="s">
        <v>8176</v>
      </c>
      <c r="O2652" s="22">
        <f>+VLOOKUP(E2652,[2]Sheet1!C$1404:L$1642,9,0)</f>
        <v>676480</v>
      </c>
      <c r="P2652" s="22">
        <f t="shared" si="124"/>
        <v>0</v>
      </c>
      <c r="Q2652" s="1">
        <f>+VLOOKUP(E2652,[2]Sheet1!C$1404:L$1642,10,0)</f>
        <v>45509</v>
      </c>
    </row>
    <row r="2653" spans="3:17" hidden="1" x14ac:dyDescent="0.2">
      <c r="C2653" s="8">
        <v>45446</v>
      </c>
      <c r="D2653" s="4" t="s">
        <v>7084</v>
      </c>
      <c r="E2653">
        <f t="shared" si="120"/>
        <v>26457</v>
      </c>
      <c r="F2653" s="4" t="s">
        <v>5545</v>
      </c>
      <c r="G2653" s="4" t="s">
        <v>7293</v>
      </c>
      <c r="H2653" s="12">
        <v>501096</v>
      </c>
      <c r="I2653" s="11" t="s">
        <v>548</v>
      </c>
      <c r="J2653" s="12">
        <v>40088</v>
      </c>
      <c r="K2653" s="12">
        <f t="shared" si="125"/>
        <v>541184</v>
      </c>
      <c r="L2653" s="4" t="s">
        <v>3387</v>
      </c>
      <c r="M2653" s="4" t="s">
        <v>3106</v>
      </c>
      <c r="N2653" t="s">
        <v>8176</v>
      </c>
      <c r="O2653" s="22">
        <f>+VLOOKUP(E2653,[2]Sheet1!C$1404:L$1642,9,0)</f>
        <v>541184</v>
      </c>
      <c r="P2653" s="22">
        <f t="shared" si="124"/>
        <v>0</v>
      </c>
      <c r="Q2653" s="1">
        <f>+VLOOKUP(E2653,[2]Sheet1!C$1404:L$1642,10,0)</f>
        <v>45509</v>
      </c>
    </row>
    <row r="2654" spans="3:17" hidden="1" x14ac:dyDescent="0.2">
      <c r="C2654" s="8">
        <v>45446</v>
      </c>
      <c r="D2654" s="4" t="s">
        <v>7085</v>
      </c>
      <c r="E2654">
        <f t="shared" si="120"/>
        <v>26458</v>
      </c>
      <c r="F2654" s="4" t="s">
        <v>5545</v>
      </c>
      <c r="G2654" s="4" t="s">
        <v>7294</v>
      </c>
      <c r="H2654" s="12">
        <v>501096</v>
      </c>
      <c r="I2654" s="11" t="s">
        <v>548</v>
      </c>
      <c r="J2654" s="12">
        <v>40088</v>
      </c>
      <c r="K2654" s="12">
        <f t="shared" si="125"/>
        <v>541184</v>
      </c>
      <c r="L2654" s="4" t="s">
        <v>3387</v>
      </c>
      <c r="M2654" s="4" t="s">
        <v>3106</v>
      </c>
      <c r="N2654" t="s">
        <v>8176</v>
      </c>
      <c r="O2654" s="22">
        <f>+VLOOKUP(E2654,[2]Sheet1!C$1404:L$1642,9,0)</f>
        <v>541184</v>
      </c>
      <c r="P2654" s="22">
        <f t="shared" si="124"/>
        <v>0</v>
      </c>
      <c r="Q2654" s="1">
        <f>+VLOOKUP(E2654,[2]Sheet1!C$1404:L$1642,10,0)</f>
        <v>45509</v>
      </c>
    </row>
    <row r="2655" spans="3:17" hidden="1" x14ac:dyDescent="0.2">
      <c r="C2655" s="8">
        <v>45447</v>
      </c>
      <c r="D2655" s="4" t="s">
        <v>7086</v>
      </c>
      <c r="E2655">
        <f t="shared" si="120"/>
        <v>26551</v>
      </c>
      <c r="F2655" s="4" t="s">
        <v>5545</v>
      </c>
      <c r="G2655" s="4" t="s">
        <v>7295</v>
      </c>
      <c r="H2655" s="12">
        <v>501096</v>
      </c>
      <c r="I2655" s="11" t="s">
        <v>548</v>
      </c>
      <c r="J2655" s="12">
        <v>40088</v>
      </c>
      <c r="K2655" s="12">
        <f t="shared" si="125"/>
        <v>541184</v>
      </c>
      <c r="L2655" s="4" t="s">
        <v>3387</v>
      </c>
      <c r="M2655" s="4" t="s">
        <v>3106</v>
      </c>
      <c r="N2655" t="s">
        <v>8176</v>
      </c>
      <c r="O2655" s="22">
        <f>+VLOOKUP(E2655,[2]Sheet1!C$1404:L$1642,9,0)</f>
        <v>541184</v>
      </c>
      <c r="P2655" s="22">
        <f t="shared" si="124"/>
        <v>0</v>
      </c>
      <c r="Q2655" s="1">
        <f>+VLOOKUP(E2655,[2]Sheet1!C$1404:L$1642,10,0)</f>
        <v>45509</v>
      </c>
    </row>
    <row r="2656" spans="3:17" hidden="1" x14ac:dyDescent="0.2">
      <c r="C2656" s="8">
        <v>45447</v>
      </c>
      <c r="D2656" s="4" t="s">
        <v>7087</v>
      </c>
      <c r="E2656">
        <f t="shared" si="120"/>
        <v>26552</v>
      </c>
      <c r="F2656" s="4" t="s">
        <v>5545</v>
      </c>
      <c r="G2656" s="4" t="s">
        <v>7296</v>
      </c>
      <c r="H2656" s="12">
        <v>501096</v>
      </c>
      <c r="I2656" s="11" t="s">
        <v>548</v>
      </c>
      <c r="J2656" s="12">
        <v>40088</v>
      </c>
      <c r="K2656" s="12">
        <f t="shared" si="125"/>
        <v>541184</v>
      </c>
      <c r="L2656" s="4" t="s">
        <v>3387</v>
      </c>
      <c r="M2656" s="4" t="s">
        <v>3106</v>
      </c>
      <c r="N2656" t="s">
        <v>8176</v>
      </c>
      <c r="O2656" s="22">
        <f>+VLOOKUP(E2656,[2]Sheet1!C$1404:L$1642,9,0)</f>
        <v>541184</v>
      </c>
      <c r="P2656" s="22">
        <f t="shared" si="124"/>
        <v>0</v>
      </c>
      <c r="Q2656" s="1">
        <f>+VLOOKUP(E2656,[2]Sheet1!C$1404:L$1642,10,0)</f>
        <v>45509</v>
      </c>
    </row>
    <row r="2657" spans="3:17" hidden="1" x14ac:dyDescent="0.2">
      <c r="C2657" s="8">
        <v>45447</v>
      </c>
      <c r="D2657" s="4" t="s">
        <v>7088</v>
      </c>
      <c r="E2657">
        <f t="shared" si="120"/>
        <v>26553</v>
      </c>
      <c r="F2657" s="4" t="s">
        <v>5545</v>
      </c>
      <c r="G2657" s="4" t="s">
        <v>7297</v>
      </c>
      <c r="H2657" s="12">
        <v>501096</v>
      </c>
      <c r="I2657" s="11" t="s">
        <v>548</v>
      </c>
      <c r="J2657" s="12">
        <v>40088</v>
      </c>
      <c r="K2657" s="12">
        <f t="shared" si="125"/>
        <v>541184</v>
      </c>
      <c r="L2657" s="4" t="s">
        <v>3387</v>
      </c>
      <c r="M2657" s="4" t="s">
        <v>3106</v>
      </c>
      <c r="N2657" t="s">
        <v>8176</v>
      </c>
      <c r="O2657" s="22">
        <f>+VLOOKUP(E2657,[2]Sheet1!C$1404:L$1642,9,0)</f>
        <v>541184</v>
      </c>
      <c r="P2657" s="22">
        <f t="shared" si="124"/>
        <v>0</v>
      </c>
      <c r="Q2657" s="1">
        <f>+VLOOKUP(E2657,[2]Sheet1!C$1404:L$1642,10,0)</f>
        <v>45509</v>
      </c>
    </row>
    <row r="2658" spans="3:17" hidden="1" x14ac:dyDescent="0.2">
      <c r="C2658" s="8">
        <v>45447</v>
      </c>
      <c r="D2658" s="4" t="s">
        <v>7089</v>
      </c>
      <c r="E2658">
        <f t="shared" si="120"/>
        <v>26554</v>
      </c>
      <c r="F2658" s="4" t="s">
        <v>5545</v>
      </c>
      <c r="G2658" s="4" t="s">
        <v>7298</v>
      </c>
      <c r="H2658" s="12">
        <v>501096</v>
      </c>
      <c r="I2658" s="11" t="s">
        <v>548</v>
      </c>
      <c r="J2658" s="12">
        <v>40088</v>
      </c>
      <c r="K2658" s="12">
        <f t="shared" si="125"/>
        <v>541184</v>
      </c>
      <c r="L2658" s="4" t="s">
        <v>3387</v>
      </c>
      <c r="M2658" s="4" t="s">
        <v>3106</v>
      </c>
      <c r="N2658" t="s">
        <v>8176</v>
      </c>
      <c r="O2658" s="22">
        <f>+VLOOKUP(E2658,[2]Sheet1!C$1404:L$1642,9,0)</f>
        <v>541184</v>
      </c>
      <c r="P2658" s="22">
        <f t="shared" si="124"/>
        <v>0</v>
      </c>
      <c r="Q2658" s="1">
        <f>+VLOOKUP(E2658,[2]Sheet1!C$1404:L$1642,10,0)</f>
        <v>45509</v>
      </c>
    </row>
    <row r="2659" spans="3:17" hidden="1" x14ac:dyDescent="0.2">
      <c r="C2659" s="8">
        <v>45447</v>
      </c>
      <c r="D2659" s="4" t="s">
        <v>7090</v>
      </c>
      <c r="E2659">
        <f t="shared" si="120"/>
        <v>26555</v>
      </c>
      <c r="F2659" s="4" t="s">
        <v>5545</v>
      </c>
      <c r="G2659" s="4" t="s">
        <v>7299</v>
      </c>
      <c r="H2659" s="12">
        <v>626370</v>
      </c>
      <c r="I2659" s="11" t="s">
        <v>548</v>
      </c>
      <c r="J2659" s="12">
        <v>50110</v>
      </c>
      <c r="K2659" s="12">
        <f t="shared" si="125"/>
        <v>676480</v>
      </c>
      <c r="L2659" s="4" t="s">
        <v>3387</v>
      </c>
      <c r="M2659" s="4" t="s">
        <v>3106</v>
      </c>
      <c r="N2659" t="s">
        <v>8176</v>
      </c>
      <c r="O2659" s="22">
        <f>+VLOOKUP(E2659,[2]Sheet1!C$1404:L$1642,9,0)</f>
        <v>676480</v>
      </c>
      <c r="P2659" s="22">
        <f t="shared" si="124"/>
        <v>0</v>
      </c>
      <c r="Q2659" s="1">
        <f>+VLOOKUP(E2659,[2]Sheet1!C$1404:L$1642,10,0)</f>
        <v>45509</v>
      </c>
    </row>
    <row r="2660" spans="3:17" hidden="1" x14ac:dyDescent="0.2">
      <c r="C2660" s="8">
        <v>45447</v>
      </c>
      <c r="D2660" s="4" t="s">
        <v>7091</v>
      </c>
      <c r="E2660">
        <f t="shared" si="120"/>
        <v>26556</v>
      </c>
      <c r="F2660" s="4" t="s">
        <v>5545</v>
      </c>
      <c r="G2660" s="4" t="s">
        <v>7300</v>
      </c>
      <c r="H2660" s="12">
        <v>501096</v>
      </c>
      <c r="I2660" s="11" t="s">
        <v>548</v>
      </c>
      <c r="J2660" s="12">
        <v>40088</v>
      </c>
      <c r="K2660" s="12">
        <f t="shared" si="125"/>
        <v>541184</v>
      </c>
      <c r="L2660" s="4" t="s">
        <v>3387</v>
      </c>
      <c r="M2660" s="4" t="s">
        <v>3106</v>
      </c>
      <c r="N2660" t="s">
        <v>8176</v>
      </c>
      <c r="O2660" s="22">
        <f>+VLOOKUP(E2660,[2]Sheet1!C$1404:L$1642,9,0)</f>
        <v>541184</v>
      </c>
      <c r="P2660" s="22">
        <f t="shared" si="124"/>
        <v>0</v>
      </c>
      <c r="Q2660" s="1">
        <f>+VLOOKUP(E2660,[2]Sheet1!C$1404:L$1642,10,0)</f>
        <v>45509</v>
      </c>
    </row>
    <row r="2661" spans="3:17" hidden="1" x14ac:dyDescent="0.2">
      <c r="C2661" s="8">
        <v>45448</v>
      </c>
      <c r="D2661" s="4" t="s">
        <v>7092</v>
      </c>
      <c r="E2661">
        <f t="shared" si="120"/>
        <v>26634</v>
      </c>
      <c r="F2661" s="4" t="s">
        <v>5545</v>
      </c>
      <c r="G2661" s="4" t="s">
        <v>7301</v>
      </c>
      <c r="H2661" s="12">
        <v>501096</v>
      </c>
      <c r="I2661" s="11" t="s">
        <v>548</v>
      </c>
      <c r="J2661" s="12">
        <v>40088</v>
      </c>
      <c r="K2661" s="12">
        <f t="shared" si="125"/>
        <v>541184</v>
      </c>
      <c r="L2661" s="4" t="s">
        <v>3387</v>
      </c>
      <c r="M2661" s="4" t="s">
        <v>3106</v>
      </c>
      <c r="N2661" t="s">
        <v>8176</v>
      </c>
      <c r="O2661" s="22">
        <f>+VLOOKUP(E2661,[2]Sheet1!C$1404:L$1642,9,0)</f>
        <v>541184</v>
      </c>
      <c r="P2661" s="22">
        <f t="shared" si="124"/>
        <v>0</v>
      </c>
      <c r="Q2661" s="1">
        <f>+VLOOKUP(E2661,[2]Sheet1!C$1404:L$1642,10,0)</f>
        <v>45509</v>
      </c>
    </row>
    <row r="2662" spans="3:17" hidden="1" x14ac:dyDescent="0.2">
      <c r="C2662" s="8">
        <v>45448</v>
      </c>
      <c r="D2662" s="4" t="s">
        <v>7093</v>
      </c>
      <c r="E2662">
        <f t="shared" si="120"/>
        <v>26635</v>
      </c>
      <c r="F2662" s="4" t="s">
        <v>5545</v>
      </c>
      <c r="G2662" s="4" t="s">
        <v>7302</v>
      </c>
      <c r="H2662" s="12">
        <v>501096</v>
      </c>
      <c r="I2662" s="11" t="s">
        <v>548</v>
      </c>
      <c r="J2662" s="12">
        <v>40088</v>
      </c>
      <c r="K2662" s="12">
        <f t="shared" si="125"/>
        <v>541184</v>
      </c>
      <c r="L2662" s="4" t="s">
        <v>3387</v>
      </c>
      <c r="M2662" s="4" t="s">
        <v>3106</v>
      </c>
      <c r="N2662" t="s">
        <v>8176</v>
      </c>
      <c r="O2662" s="22">
        <f>+VLOOKUP(E2662,[2]Sheet1!C$1404:L$1642,9,0)</f>
        <v>541184</v>
      </c>
      <c r="P2662" s="22">
        <f t="shared" si="124"/>
        <v>0</v>
      </c>
      <c r="Q2662" s="1">
        <f>+VLOOKUP(E2662,[2]Sheet1!C$1404:L$1642,10,0)</f>
        <v>45509</v>
      </c>
    </row>
    <row r="2663" spans="3:17" hidden="1" x14ac:dyDescent="0.2">
      <c r="C2663" s="8">
        <v>45448</v>
      </c>
      <c r="D2663" s="4" t="s">
        <v>7094</v>
      </c>
      <c r="E2663">
        <f t="shared" si="120"/>
        <v>26636</v>
      </c>
      <c r="F2663" s="4" t="s">
        <v>5545</v>
      </c>
      <c r="G2663" s="4" t="s">
        <v>7303</v>
      </c>
      <c r="H2663" s="12">
        <v>501096</v>
      </c>
      <c r="I2663" s="11" t="s">
        <v>548</v>
      </c>
      <c r="J2663" s="12">
        <v>40088</v>
      </c>
      <c r="K2663" s="12">
        <f t="shared" si="125"/>
        <v>541184</v>
      </c>
      <c r="L2663" s="4" t="s">
        <v>3387</v>
      </c>
      <c r="M2663" s="4" t="s">
        <v>3106</v>
      </c>
      <c r="N2663" t="s">
        <v>8176</v>
      </c>
      <c r="O2663" s="22">
        <f>+VLOOKUP(E2663,[2]Sheet1!C$1404:L$1642,9,0)</f>
        <v>541184</v>
      </c>
      <c r="P2663" s="22">
        <f t="shared" si="124"/>
        <v>0</v>
      </c>
      <c r="Q2663" s="1">
        <f>+VLOOKUP(E2663,[2]Sheet1!C$1404:L$1642,10,0)</f>
        <v>45509</v>
      </c>
    </row>
    <row r="2664" spans="3:17" hidden="1" x14ac:dyDescent="0.2">
      <c r="C2664" s="8">
        <v>45448</v>
      </c>
      <c r="D2664" s="4" t="s">
        <v>7095</v>
      </c>
      <c r="E2664">
        <f t="shared" si="120"/>
        <v>26637</v>
      </c>
      <c r="F2664" s="4" t="s">
        <v>5545</v>
      </c>
      <c r="G2664" s="4" t="s">
        <v>7304</v>
      </c>
      <c r="H2664" s="12">
        <v>501096</v>
      </c>
      <c r="I2664" s="11" t="s">
        <v>548</v>
      </c>
      <c r="J2664" s="12">
        <v>40088</v>
      </c>
      <c r="K2664" s="12">
        <f t="shared" si="125"/>
        <v>541184</v>
      </c>
      <c r="L2664" s="4" t="s">
        <v>3387</v>
      </c>
      <c r="M2664" s="4" t="s">
        <v>3106</v>
      </c>
      <c r="N2664" t="s">
        <v>8176</v>
      </c>
      <c r="O2664" s="22">
        <f>+VLOOKUP(E2664,[2]Sheet1!C$1404:L$1642,9,0)</f>
        <v>541184</v>
      </c>
      <c r="P2664" s="22">
        <f t="shared" si="124"/>
        <v>0</v>
      </c>
      <c r="Q2664" s="1">
        <f>+VLOOKUP(E2664,[2]Sheet1!C$1404:L$1642,10,0)</f>
        <v>45509</v>
      </c>
    </row>
    <row r="2665" spans="3:17" hidden="1" x14ac:dyDescent="0.2">
      <c r="C2665" s="8">
        <v>45448</v>
      </c>
      <c r="D2665" s="4" t="s">
        <v>7096</v>
      </c>
      <c r="E2665">
        <f t="shared" ref="E2665:E2728" si="126">0+D2665</f>
        <v>26638</v>
      </c>
      <c r="F2665" s="4" t="s">
        <v>5545</v>
      </c>
      <c r="G2665" s="4" t="s">
        <v>7305</v>
      </c>
      <c r="H2665" s="12">
        <v>626370</v>
      </c>
      <c r="I2665" s="11" t="s">
        <v>548</v>
      </c>
      <c r="J2665" s="12">
        <v>50110</v>
      </c>
      <c r="K2665" s="12">
        <f t="shared" si="125"/>
        <v>676480</v>
      </c>
      <c r="L2665" s="4" t="s">
        <v>3387</v>
      </c>
      <c r="M2665" s="4" t="s">
        <v>3106</v>
      </c>
      <c r="N2665" t="s">
        <v>8176</v>
      </c>
      <c r="O2665" s="22">
        <f>+VLOOKUP(E2665,[2]Sheet1!C$1404:L$1642,9,0)</f>
        <v>676480</v>
      </c>
      <c r="P2665" s="22">
        <f t="shared" si="124"/>
        <v>0</v>
      </c>
      <c r="Q2665" s="1">
        <f>+VLOOKUP(E2665,[2]Sheet1!C$1404:L$1642,10,0)</f>
        <v>45509</v>
      </c>
    </row>
    <row r="2666" spans="3:17" hidden="1" x14ac:dyDescent="0.2">
      <c r="C2666" s="8">
        <v>45448</v>
      </c>
      <c r="D2666" s="4" t="s">
        <v>7097</v>
      </c>
      <c r="E2666">
        <f t="shared" si="126"/>
        <v>26639</v>
      </c>
      <c r="F2666" s="4" t="s">
        <v>5545</v>
      </c>
      <c r="G2666" s="4" t="s">
        <v>7306</v>
      </c>
      <c r="H2666" s="12">
        <v>626370</v>
      </c>
      <c r="I2666" s="11" t="s">
        <v>548</v>
      </c>
      <c r="J2666" s="12">
        <v>50110</v>
      </c>
      <c r="K2666" s="12">
        <f t="shared" si="125"/>
        <v>676480</v>
      </c>
      <c r="L2666" s="4" t="s">
        <v>3387</v>
      </c>
      <c r="M2666" s="4" t="s">
        <v>3106</v>
      </c>
      <c r="N2666" t="s">
        <v>8176</v>
      </c>
      <c r="O2666" s="22">
        <f>+VLOOKUP(E2666,[2]Sheet1!C$1404:L$1642,9,0)</f>
        <v>676480</v>
      </c>
      <c r="P2666" s="22">
        <f t="shared" si="124"/>
        <v>0</v>
      </c>
      <c r="Q2666" s="1">
        <f>+VLOOKUP(E2666,[2]Sheet1!C$1404:L$1642,10,0)</f>
        <v>45509</v>
      </c>
    </row>
    <row r="2667" spans="3:17" hidden="1" x14ac:dyDescent="0.2">
      <c r="C2667" s="8">
        <v>45449</v>
      </c>
      <c r="D2667" s="4" t="s">
        <v>7098</v>
      </c>
      <c r="E2667">
        <f t="shared" si="126"/>
        <v>27342</v>
      </c>
      <c r="F2667" s="4" t="s">
        <v>5545</v>
      </c>
      <c r="G2667" s="4" t="s">
        <v>7307</v>
      </c>
      <c r="H2667" s="12">
        <v>501096</v>
      </c>
      <c r="I2667" s="11" t="s">
        <v>548</v>
      </c>
      <c r="J2667" s="12">
        <v>40088</v>
      </c>
      <c r="K2667" s="12">
        <f t="shared" si="125"/>
        <v>541184</v>
      </c>
      <c r="L2667" s="4" t="s">
        <v>3387</v>
      </c>
      <c r="M2667" s="4" t="s">
        <v>3106</v>
      </c>
      <c r="N2667" t="s">
        <v>8176</v>
      </c>
      <c r="O2667" s="22">
        <f>+VLOOKUP(E2667,[2]Sheet1!C$1404:L$1642,9,0)</f>
        <v>541184</v>
      </c>
      <c r="P2667" s="22">
        <f t="shared" si="124"/>
        <v>0</v>
      </c>
      <c r="Q2667" s="1">
        <f>+VLOOKUP(E2667,[2]Sheet1!C$1404:L$1642,10,0)</f>
        <v>45509</v>
      </c>
    </row>
    <row r="2668" spans="3:17" hidden="1" x14ac:dyDescent="0.2">
      <c r="C2668" s="8">
        <v>45449</v>
      </c>
      <c r="D2668" s="4" t="s">
        <v>7099</v>
      </c>
      <c r="E2668">
        <f t="shared" si="126"/>
        <v>27343</v>
      </c>
      <c r="F2668" s="4" t="s">
        <v>5545</v>
      </c>
      <c r="G2668" s="4" t="s">
        <v>7308</v>
      </c>
      <c r="H2668" s="12">
        <v>501096</v>
      </c>
      <c r="I2668" s="11" t="s">
        <v>548</v>
      </c>
      <c r="J2668" s="12">
        <v>40088</v>
      </c>
      <c r="K2668" s="12">
        <f t="shared" si="125"/>
        <v>541184</v>
      </c>
      <c r="L2668" s="4" t="s">
        <v>3387</v>
      </c>
      <c r="M2668" s="4" t="s">
        <v>3106</v>
      </c>
      <c r="N2668" t="s">
        <v>8176</v>
      </c>
      <c r="O2668" s="22">
        <f>+VLOOKUP(E2668,[2]Sheet1!C$1404:L$1642,9,0)</f>
        <v>541184</v>
      </c>
      <c r="P2668" s="22">
        <f t="shared" si="124"/>
        <v>0</v>
      </c>
      <c r="Q2668" s="1">
        <f>+VLOOKUP(E2668,[2]Sheet1!C$1404:L$1642,10,0)</f>
        <v>45509</v>
      </c>
    </row>
    <row r="2669" spans="3:17" hidden="1" x14ac:dyDescent="0.2">
      <c r="C2669" s="8">
        <v>45449</v>
      </c>
      <c r="D2669" s="4" t="s">
        <v>7100</v>
      </c>
      <c r="E2669">
        <f t="shared" si="126"/>
        <v>27344</v>
      </c>
      <c r="F2669" s="4" t="s">
        <v>5545</v>
      </c>
      <c r="G2669" s="4" t="s">
        <v>7309</v>
      </c>
      <c r="H2669" s="12">
        <v>626370</v>
      </c>
      <c r="I2669" s="11" t="s">
        <v>548</v>
      </c>
      <c r="J2669" s="12">
        <v>50110</v>
      </c>
      <c r="K2669" s="12">
        <f t="shared" si="125"/>
        <v>676480</v>
      </c>
      <c r="L2669" s="4" t="s">
        <v>3387</v>
      </c>
      <c r="M2669" s="4" t="s">
        <v>3106</v>
      </c>
      <c r="N2669" t="s">
        <v>8176</v>
      </c>
      <c r="O2669" s="22">
        <f>+VLOOKUP(E2669,[2]Sheet1!C$1404:L$1642,9,0)</f>
        <v>676480</v>
      </c>
      <c r="P2669" s="22">
        <f t="shared" si="124"/>
        <v>0</v>
      </c>
      <c r="Q2669" s="1">
        <f>+VLOOKUP(E2669,[2]Sheet1!C$1404:L$1642,10,0)</f>
        <v>45509</v>
      </c>
    </row>
    <row r="2670" spans="3:17" hidden="1" x14ac:dyDescent="0.2">
      <c r="C2670" s="8">
        <v>45449</v>
      </c>
      <c r="D2670" s="4" t="s">
        <v>7101</v>
      </c>
      <c r="E2670">
        <f t="shared" si="126"/>
        <v>27346</v>
      </c>
      <c r="F2670" s="4" t="s">
        <v>5545</v>
      </c>
      <c r="G2670" s="4" t="s">
        <v>7310</v>
      </c>
      <c r="H2670" s="12">
        <v>501096</v>
      </c>
      <c r="I2670" s="11" t="s">
        <v>548</v>
      </c>
      <c r="J2670" s="12">
        <v>40088</v>
      </c>
      <c r="K2670" s="12">
        <f t="shared" si="125"/>
        <v>541184</v>
      </c>
      <c r="L2670" s="4" t="s">
        <v>3387</v>
      </c>
      <c r="M2670" s="4" t="s">
        <v>3106</v>
      </c>
      <c r="N2670" t="s">
        <v>8176</v>
      </c>
      <c r="O2670" s="22">
        <f>+VLOOKUP(E2670,[2]Sheet1!C$1404:L$1642,9,0)</f>
        <v>541184</v>
      </c>
      <c r="P2670" s="22">
        <f t="shared" si="124"/>
        <v>0</v>
      </c>
      <c r="Q2670" s="1">
        <f>+VLOOKUP(E2670,[2]Sheet1!C$1404:L$1642,10,0)</f>
        <v>45509</v>
      </c>
    </row>
    <row r="2671" spans="3:17" hidden="1" x14ac:dyDescent="0.2">
      <c r="C2671" s="8">
        <v>45449</v>
      </c>
      <c r="D2671" s="4" t="s">
        <v>7102</v>
      </c>
      <c r="E2671">
        <f t="shared" si="126"/>
        <v>27347</v>
      </c>
      <c r="F2671" s="4" t="s">
        <v>5545</v>
      </c>
      <c r="G2671" s="4" t="s">
        <v>7311</v>
      </c>
      <c r="H2671" s="12">
        <v>501096</v>
      </c>
      <c r="I2671" s="11" t="s">
        <v>548</v>
      </c>
      <c r="J2671" s="12">
        <v>40088</v>
      </c>
      <c r="K2671" s="12">
        <f t="shared" si="125"/>
        <v>541184</v>
      </c>
      <c r="L2671" s="4" t="s">
        <v>3387</v>
      </c>
      <c r="M2671" s="4" t="s">
        <v>3106</v>
      </c>
      <c r="N2671" t="s">
        <v>8176</v>
      </c>
      <c r="O2671" s="22">
        <f>+VLOOKUP(E2671,[2]Sheet1!C$1404:L$1642,9,0)</f>
        <v>541184</v>
      </c>
      <c r="P2671" s="22">
        <f t="shared" si="124"/>
        <v>0</v>
      </c>
      <c r="Q2671" s="1">
        <f>+VLOOKUP(E2671,[2]Sheet1!C$1404:L$1642,10,0)</f>
        <v>45509</v>
      </c>
    </row>
    <row r="2672" spans="3:17" hidden="1" x14ac:dyDescent="0.2">
      <c r="C2672" s="8">
        <v>45453</v>
      </c>
      <c r="D2672" s="4" t="s">
        <v>7103</v>
      </c>
      <c r="E2672">
        <f t="shared" si="126"/>
        <v>27962</v>
      </c>
      <c r="F2672" s="4" t="s">
        <v>5545</v>
      </c>
      <c r="G2672" s="4" t="s">
        <v>7312</v>
      </c>
      <c r="H2672" s="12">
        <v>501096</v>
      </c>
      <c r="I2672" s="11" t="s">
        <v>548</v>
      </c>
      <c r="J2672" s="12">
        <v>40088</v>
      </c>
      <c r="K2672" s="12">
        <f t="shared" si="125"/>
        <v>541184</v>
      </c>
      <c r="L2672" s="4" t="s">
        <v>3387</v>
      </c>
      <c r="M2672" s="4" t="s">
        <v>3106</v>
      </c>
      <c r="N2672" t="s">
        <v>8176</v>
      </c>
      <c r="O2672" s="22">
        <f>+VLOOKUP(E2672,[2]Sheet1!C$1404:L$1642,9,0)</f>
        <v>541184</v>
      </c>
      <c r="P2672" s="22">
        <f t="shared" si="124"/>
        <v>0</v>
      </c>
      <c r="Q2672" s="1">
        <f>+VLOOKUP(E2672,[2]Sheet1!C$1404:L$1642,10,0)</f>
        <v>45509</v>
      </c>
    </row>
    <row r="2673" spans="3:17" hidden="1" x14ac:dyDescent="0.2">
      <c r="C2673" s="8">
        <v>45453</v>
      </c>
      <c r="D2673" s="4" t="s">
        <v>7104</v>
      </c>
      <c r="E2673">
        <f t="shared" si="126"/>
        <v>27963</v>
      </c>
      <c r="F2673" s="4" t="s">
        <v>5545</v>
      </c>
      <c r="G2673" s="4" t="s">
        <v>7313</v>
      </c>
      <c r="H2673" s="12">
        <v>501096</v>
      </c>
      <c r="I2673" s="11" t="s">
        <v>548</v>
      </c>
      <c r="J2673" s="12">
        <v>40088</v>
      </c>
      <c r="K2673" s="12">
        <f t="shared" si="125"/>
        <v>541184</v>
      </c>
      <c r="L2673" s="4" t="s">
        <v>3387</v>
      </c>
      <c r="M2673" s="4" t="s">
        <v>3106</v>
      </c>
      <c r="N2673" t="s">
        <v>8176</v>
      </c>
      <c r="O2673" s="22">
        <f>+VLOOKUP(E2673,[2]Sheet1!C$1404:L$1642,9,0)</f>
        <v>541184</v>
      </c>
      <c r="P2673" s="22">
        <f t="shared" si="124"/>
        <v>0</v>
      </c>
      <c r="Q2673" s="1">
        <f>+VLOOKUP(E2673,[2]Sheet1!C$1404:L$1642,10,0)</f>
        <v>45509</v>
      </c>
    </row>
    <row r="2674" spans="3:17" hidden="1" x14ac:dyDescent="0.2">
      <c r="C2674" s="8">
        <v>45453</v>
      </c>
      <c r="D2674" s="4" t="s">
        <v>7105</v>
      </c>
      <c r="E2674">
        <f t="shared" si="126"/>
        <v>27964</v>
      </c>
      <c r="F2674" s="4" t="s">
        <v>5545</v>
      </c>
      <c r="G2674" s="4" t="s">
        <v>7314</v>
      </c>
      <c r="H2674" s="12">
        <v>501096</v>
      </c>
      <c r="I2674" s="11" t="s">
        <v>548</v>
      </c>
      <c r="J2674" s="12">
        <v>40088</v>
      </c>
      <c r="K2674" s="12">
        <f t="shared" si="125"/>
        <v>541184</v>
      </c>
      <c r="L2674" s="4" t="s">
        <v>3387</v>
      </c>
      <c r="M2674" s="4" t="s">
        <v>3106</v>
      </c>
      <c r="N2674" t="s">
        <v>8176</v>
      </c>
      <c r="O2674" s="22">
        <f>+VLOOKUP(E2674,[2]Sheet1!C$1404:L$1642,9,0)</f>
        <v>541184</v>
      </c>
      <c r="P2674" s="22">
        <f t="shared" si="124"/>
        <v>0</v>
      </c>
      <c r="Q2674" s="1">
        <f>+VLOOKUP(E2674,[2]Sheet1!C$1404:L$1642,10,0)</f>
        <v>45509</v>
      </c>
    </row>
    <row r="2675" spans="3:17" hidden="1" x14ac:dyDescent="0.2">
      <c r="C2675" s="8">
        <v>45453</v>
      </c>
      <c r="D2675" s="4" t="s">
        <v>7106</v>
      </c>
      <c r="E2675">
        <f t="shared" si="126"/>
        <v>27965</v>
      </c>
      <c r="F2675" s="4" t="s">
        <v>5545</v>
      </c>
      <c r="G2675" s="4" t="s">
        <v>7315</v>
      </c>
      <c r="H2675" s="12">
        <v>501096</v>
      </c>
      <c r="I2675" s="11" t="s">
        <v>548</v>
      </c>
      <c r="J2675" s="12">
        <v>40088</v>
      </c>
      <c r="K2675" s="12">
        <f t="shared" si="125"/>
        <v>541184</v>
      </c>
      <c r="L2675" s="4" t="s">
        <v>3387</v>
      </c>
      <c r="M2675" s="4" t="s">
        <v>3106</v>
      </c>
      <c r="N2675" t="s">
        <v>8176</v>
      </c>
      <c r="O2675" s="22">
        <f>+VLOOKUP(E2675,[2]Sheet1!C$1404:L$1642,9,0)</f>
        <v>541184</v>
      </c>
      <c r="P2675" s="22">
        <f t="shared" si="124"/>
        <v>0</v>
      </c>
      <c r="Q2675" s="1">
        <f>+VLOOKUP(E2675,[2]Sheet1!C$1404:L$1642,10,0)</f>
        <v>45509</v>
      </c>
    </row>
    <row r="2676" spans="3:17" hidden="1" x14ac:dyDescent="0.2">
      <c r="C2676" s="8">
        <v>45453</v>
      </c>
      <c r="D2676" s="4" t="s">
        <v>7107</v>
      </c>
      <c r="E2676">
        <f t="shared" si="126"/>
        <v>27966</v>
      </c>
      <c r="F2676" s="4" t="s">
        <v>5545</v>
      </c>
      <c r="G2676" s="4" t="s">
        <v>7316</v>
      </c>
      <c r="H2676" s="12">
        <v>501096</v>
      </c>
      <c r="I2676" s="11" t="s">
        <v>548</v>
      </c>
      <c r="J2676" s="12">
        <v>40088</v>
      </c>
      <c r="K2676" s="12">
        <f t="shared" si="125"/>
        <v>541184</v>
      </c>
      <c r="L2676" s="4" t="s">
        <v>3387</v>
      </c>
      <c r="M2676" s="4" t="s">
        <v>3106</v>
      </c>
      <c r="N2676" t="s">
        <v>8176</v>
      </c>
      <c r="O2676" s="22">
        <f>+VLOOKUP(E2676,[2]Sheet1!C$1404:L$1642,9,0)</f>
        <v>541184</v>
      </c>
      <c r="P2676" s="22">
        <f t="shared" si="124"/>
        <v>0</v>
      </c>
      <c r="Q2676" s="1">
        <f>+VLOOKUP(E2676,[2]Sheet1!C$1404:L$1642,10,0)</f>
        <v>45509</v>
      </c>
    </row>
    <row r="2677" spans="3:17" hidden="1" x14ac:dyDescent="0.2">
      <c r="C2677" s="8">
        <v>45453</v>
      </c>
      <c r="D2677" s="4" t="s">
        <v>7108</v>
      </c>
      <c r="E2677">
        <f t="shared" si="126"/>
        <v>27967</v>
      </c>
      <c r="F2677" s="4" t="s">
        <v>5545</v>
      </c>
      <c r="G2677" s="4" t="s">
        <v>7317</v>
      </c>
      <c r="H2677" s="12">
        <v>626370</v>
      </c>
      <c r="I2677" s="11" t="s">
        <v>548</v>
      </c>
      <c r="J2677" s="12">
        <v>50110</v>
      </c>
      <c r="K2677" s="12">
        <f t="shared" si="125"/>
        <v>676480</v>
      </c>
      <c r="L2677" s="4" t="s">
        <v>3387</v>
      </c>
      <c r="M2677" s="4" t="s">
        <v>3106</v>
      </c>
      <c r="N2677" t="s">
        <v>8176</v>
      </c>
      <c r="O2677" s="22">
        <f>+VLOOKUP(E2677,[2]Sheet1!C$1404:L$1642,9,0)</f>
        <v>676480</v>
      </c>
      <c r="P2677" s="22">
        <f t="shared" si="124"/>
        <v>0</v>
      </c>
      <c r="Q2677" s="1">
        <f>+VLOOKUP(E2677,[2]Sheet1!C$1404:L$1642,10,0)</f>
        <v>45509</v>
      </c>
    </row>
    <row r="2678" spans="3:17" hidden="1" x14ac:dyDescent="0.2">
      <c r="C2678" s="8">
        <v>45453</v>
      </c>
      <c r="D2678" s="4" t="s">
        <v>7109</v>
      </c>
      <c r="E2678">
        <f t="shared" si="126"/>
        <v>27968</v>
      </c>
      <c r="F2678" s="4" t="s">
        <v>5545</v>
      </c>
      <c r="G2678" s="4" t="s">
        <v>7318</v>
      </c>
      <c r="H2678" s="12">
        <v>501096</v>
      </c>
      <c r="I2678" s="11" t="s">
        <v>548</v>
      </c>
      <c r="J2678" s="12">
        <v>40088</v>
      </c>
      <c r="K2678" s="12">
        <f t="shared" si="125"/>
        <v>541184</v>
      </c>
      <c r="L2678" s="4" t="s">
        <v>3387</v>
      </c>
      <c r="M2678" s="4" t="s">
        <v>3106</v>
      </c>
      <c r="N2678" t="s">
        <v>8176</v>
      </c>
      <c r="O2678" s="22">
        <f>+VLOOKUP(E2678,[2]Sheet1!C$1404:L$1642,9,0)</f>
        <v>541184</v>
      </c>
      <c r="P2678" s="22">
        <f t="shared" si="124"/>
        <v>0</v>
      </c>
      <c r="Q2678" s="1">
        <f>+VLOOKUP(E2678,[2]Sheet1!C$1404:L$1642,10,0)</f>
        <v>45509</v>
      </c>
    </row>
    <row r="2679" spans="3:17" hidden="1" x14ac:dyDescent="0.2">
      <c r="C2679" s="8">
        <v>45453</v>
      </c>
      <c r="D2679" s="4" t="s">
        <v>7110</v>
      </c>
      <c r="E2679">
        <f t="shared" si="126"/>
        <v>27969</v>
      </c>
      <c r="F2679" s="4" t="s">
        <v>5545</v>
      </c>
      <c r="G2679" s="4" t="s">
        <v>7319</v>
      </c>
      <c r="H2679" s="12">
        <v>501096</v>
      </c>
      <c r="I2679" s="11" t="s">
        <v>548</v>
      </c>
      <c r="J2679" s="12">
        <v>40088</v>
      </c>
      <c r="K2679" s="12">
        <f t="shared" si="125"/>
        <v>541184</v>
      </c>
      <c r="L2679" s="4" t="s">
        <v>3387</v>
      </c>
      <c r="M2679" s="4" t="s">
        <v>3106</v>
      </c>
      <c r="N2679" t="s">
        <v>8176</v>
      </c>
      <c r="O2679" s="22">
        <f>+VLOOKUP(E2679,[2]Sheet1!C$1404:L$1642,9,0)</f>
        <v>541184</v>
      </c>
      <c r="P2679" s="22">
        <f t="shared" si="124"/>
        <v>0</v>
      </c>
      <c r="Q2679" s="1">
        <f>+VLOOKUP(E2679,[2]Sheet1!C$1404:L$1642,10,0)</f>
        <v>45509</v>
      </c>
    </row>
    <row r="2680" spans="3:17" hidden="1" x14ac:dyDescent="0.2">
      <c r="C2680" s="8">
        <v>45453</v>
      </c>
      <c r="D2680" s="4" t="s">
        <v>7111</v>
      </c>
      <c r="E2680">
        <f t="shared" si="126"/>
        <v>27970</v>
      </c>
      <c r="F2680" s="4" t="s">
        <v>5545</v>
      </c>
      <c r="G2680" s="4" t="s">
        <v>7320</v>
      </c>
      <c r="H2680" s="12">
        <v>626370</v>
      </c>
      <c r="I2680" s="11" t="s">
        <v>548</v>
      </c>
      <c r="J2680" s="12">
        <v>50110</v>
      </c>
      <c r="K2680" s="12">
        <f t="shared" si="125"/>
        <v>676480</v>
      </c>
      <c r="L2680" s="4" t="s">
        <v>3387</v>
      </c>
      <c r="M2680" s="4" t="s">
        <v>3106</v>
      </c>
      <c r="N2680" t="s">
        <v>8176</v>
      </c>
      <c r="O2680" s="22">
        <f>+VLOOKUP(E2680,[2]Sheet1!C$1404:L$1642,9,0)</f>
        <v>676480</v>
      </c>
      <c r="P2680" s="22">
        <f t="shared" si="124"/>
        <v>0</v>
      </c>
      <c r="Q2680" s="1">
        <f>+VLOOKUP(E2680,[2]Sheet1!C$1404:L$1642,10,0)</f>
        <v>45509</v>
      </c>
    </row>
    <row r="2681" spans="3:17" hidden="1" x14ac:dyDescent="0.2">
      <c r="C2681" s="8">
        <v>45453</v>
      </c>
      <c r="D2681" s="4" t="s">
        <v>7112</v>
      </c>
      <c r="E2681">
        <f t="shared" si="126"/>
        <v>27971</v>
      </c>
      <c r="F2681" s="4" t="s">
        <v>5545</v>
      </c>
      <c r="G2681" s="4" t="s">
        <v>7321</v>
      </c>
      <c r="H2681" s="12">
        <v>313185</v>
      </c>
      <c r="I2681" s="11" t="s">
        <v>548</v>
      </c>
      <c r="J2681" s="12">
        <v>25055</v>
      </c>
      <c r="K2681" s="12">
        <f t="shared" si="125"/>
        <v>338240</v>
      </c>
      <c r="L2681" s="4" t="s">
        <v>3387</v>
      </c>
      <c r="M2681" s="4" t="s">
        <v>3106</v>
      </c>
      <c r="N2681" t="s">
        <v>8176</v>
      </c>
      <c r="O2681" s="22">
        <f>+VLOOKUP(E2681,[2]Sheet1!C$1404:L$1642,9,0)</f>
        <v>338240</v>
      </c>
      <c r="P2681" s="22">
        <f t="shared" si="124"/>
        <v>0</v>
      </c>
      <c r="Q2681" s="1">
        <f>+VLOOKUP(E2681,[2]Sheet1!C$1404:L$1642,10,0)</f>
        <v>45509</v>
      </c>
    </row>
    <row r="2682" spans="3:17" hidden="1" x14ac:dyDescent="0.2">
      <c r="C2682" s="8">
        <v>45453</v>
      </c>
      <c r="D2682" s="4" t="s">
        <v>7113</v>
      </c>
      <c r="E2682">
        <f t="shared" si="126"/>
        <v>28012</v>
      </c>
      <c r="F2682" s="4" t="s">
        <v>5545</v>
      </c>
      <c r="G2682" s="4" t="s">
        <v>7322</v>
      </c>
      <c r="H2682" s="12">
        <v>939555</v>
      </c>
      <c r="I2682" s="11" t="s">
        <v>548</v>
      </c>
      <c r="J2682" s="12">
        <v>75164</v>
      </c>
      <c r="K2682" s="12">
        <f t="shared" si="125"/>
        <v>1014719</v>
      </c>
      <c r="L2682" s="4" t="s">
        <v>313</v>
      </c>
      <c r="M2682" s="4" t="s">
        <v>1554</v>
      </c>
      <c r="N2682" t="s">
        <v>8176</v>
      </c>
      <c r="O2682" s="22">
        <f>+VLOOKUP(E2682,[2]Sheet1!C$1404:L$1642,9,0)</f>
        <v>1014719</v>
      </c>
      <c r="P2682" s="22">
        <f t="shared" si="124"/>
        <v>0</v>
      </c>
      <c r="Q2682" s="1">
        <f>+VLOOKUP(E2682,[2]Sheet1!C$1404:L$1642,10,0)</f>
        <v>45509</v>
      </c>
    </row>
    <row r="2683" spans="3:17" hidden="1" x14ac:dyDescent="0.2">
      <c r="C2683" s="8">
        <v>45453</v>
      </c>
      <c r="D2683" s="4" t="s">
        <v>7114</v>
      </c>
      <c r="E2683">
        <f t="shared" si="126"/>
        <v>28013</v>
      </c>
      <c r="F2683" s="4" t="s">
        <v>5545</v>
      </c>
      <c r="G2683" s="4" t="s">
        <v>7323</v>
      </c>
      <c r="H2683" s="12">
        <v>501096</v>
      </c>
      <c r="I2683" s="11" t="s">
        <v>548</v>
      </c>
      <c r="J2683" s="12">
        <v>40088</v>
      </c>
      <c r="K2683" s="12">
        <f t="shared" si="125"/>
        <v>541184</v>
      </c>
      <c r="L2683" s="4" t="s">
        <v>313</v>
      </c>
      <c r="M2683" s="4" t="s">
        <v>1554</v>
      </c>
      <c r="N2683" t="s">
        <v>8176</v>
      </c>
      <c r="O2683" s="22">
        <f>+VLOOKUP(E2683,[2]Sheet1!C$1404:L$1642,9,0)</f>
        <v>541184</v>
      </c>
      <c r="P2683" s="22">
        <f t="shared" si="124"/>
        <v>0</v>
      </c>
      <c r="Q2683" s="1">
        <f>+VLOOKUP(E2683,[2]Sheet1!C$1404:L$1642,10,0)</f>
        <v>45509</v>
      </c>
    </row>
    <row r="2684" spans="3:17" hidden="1" x14ac:dyDescent="0.2">
      <c r="C2684" s="8">
        <v>45453</v>
      </c>
      <c r="D2684" s="4" t="s">
        <v>7115</v>
      </c>
      <c r="E2684">
        <f t="shared" si="126"/>
        <v>28014</v>
      </c>
      <c r="F2684" s="4" t="s">
        <v>5545</v>
      </c>
      <c r="G2684" s="4" t="s">
        <v>7324</v>
      </c>
      <c r="H2684" s="12">
        <v>0</v>
      </c>
      <c r="I2684" s="11" t="s">
        <v>548</v>
      </c>
      <c r="J2684" s="12">
        <v>0</v>
      </c>
      <c r="K2684" s="12">
        <f t="shared" si="125"/>
        <v>0</v>
      </c>
      <c r="L2684" s="4" t="s">
        <v>3387</v>
      </c>
      <c r="M2684" s="4" t="s">
        <v>3106</v>
      </c>
      <c r="N2684" t="s">
        <v>5375</v>
      </c>
      <c r="O2684" s="22">
        <f>+VLOOKUP(E2684,[2]Sheet1!C$1404:L$1642,9,0)</f>
        <v>811776</v>
      </c>
      <c r="P2684" s="22">
        <f t="shared" si="124"/>
        <v>811776</v>
      </c>
      <c r="Q2684" s="1">
        <f>+VLOOKUP(E2684,[2]Sheet1!C$1404:L$1642,10,0)</f>
        <v>45509</v>
      </c>
    </row>
    <row r="2685" spans="3:17" hidden="1" x14ac:dyDescent="0.2">
      <c r="C2685" s="8">
        <v>45453</v>
      </c>
      <c r="D2685" s="4" t="s">
        <v>7116</v>
      </c>
      <c r="E2685">
        <f t="shared" si="126"/>
        <v>28015</v>
      </c>
      <c r="F2685" s="4" t="s">
        <v>5545</v>
      </c>
      <c r="G2685" s="4" t="s">
        <v>7325</v>
      </c>
      <c r="H2685" s="12">
        <v>0</v>
      </c>
      <c r="I2685" s="11" t="s">
        <v>548</v>
      </c>
      <c r="J2685" s="12">
        <v>0</v>
      </c>
      <c r="K2685" s="12">
        <f t="shared" si="125"/>
        <v>0</v>
      </c>
      <c r="L2685" s="4" t="s">
        <v>3387</v>
      </c>
      <c r="M2685" s="4" t="s">
        <v>3106</v>
      </c>
      <c r="N2685" t="s">
        <v>5375</v>
      </c>
      <c r="O2685" s="22">
        <f>+VLOOKUP(E2685,[2]Sheet1!C$1404:L$1642,9,0)</f>
        <v>676480</v>
      </c>
      <c r="P2685" s="22">
        <f t="shared" si="124"/>
        <v>676480</v>
      </c>
      <c r="Q2685" s="1">
        <f>+VLOOKUP(E2685,[2]Sheet1!C$1404:L$1642,10,0)</f>
        <v>45509</v>
      </c>
    </row>
    <row r="2686" spans="3:17" hidden="1" x14ac:dyDescent="0.2">
      <c r="C2686" s="8">
        <v>45454</v>
      </c>
      <c r="D2686" s="4" t="s">
        <v>7117</v>
      </c>
      <c r="E2686">
        <f t="shared" si="126"/>
        <v>28066</v>
      </c>
      <c r="F2686" s="4" t="s">
        <v>5545</v>
      </c>
      <c r="G2686" s="4" t="s">
        <v>7326</v>
      </c>
      <c r="H2686" s="12">
        <v>939555</v>
      </c>
      <c r="I2686" s="11" t="s">
        <v>548</v>
      </c>
      <c r="J2686" s="12">
        <v>75164</v>
      </c>
      <c r="K2686" s="12">
        <f t="shared" si="125"/>
        <v>1014719</v>
      </c>
      <c r="L2686" s="4" t="s">
        <v>313</v>
      </c>
      <c r="M2686" s="4" t="s">
        <v>1554</v>
      </c>
      <c r="N2686" t="s">
        <v>8176</v>
      </c>
      <c r="O2686" s="22">
        <f>+VLOOKUP(E2686,[2]Sheet1!C$1404:L$1642,9,0)</f>
        <v>1014719</v>
      </c>
      <c r="P2686" s="22">
        <f t="shared" si="124"/>
        <v>0</v>
      </c>
      <c r="Q2686" s="1">
        <f>+VLOOKUP(E2686,[2]Sheet1!C$1404:L$1642,10,0)</f>
        <v>45509</v>
      </c>
    </row>
    <row r="2687" spans="3:17" hidden="1" x14ac:dyDescent="0.2">
      <c r="C2687" s="8">
        <v>45454</v>
      </c>
      <c r="D2687" s="4" t="s">
        <v>1291</v>
      </c>
      <c r="E2687">
        <f t="shared" si="126"/>
        <v>28067</v>
      </c>
      <c r="F2687" s="4" t="s">
        <v>5545</v>
      </c>
      <c r="G2687" s="4" t="s">
        <v>7327</v>
      </c>
      <c r="H2687" s="12">
        <v>501096</v>
      </c>
      <c r="I2687" s="11" t="s">
        <v>548</v>
      </c>
      <c r="J2687" s="12">
        <v>40088</v>
      </c>
      <c r="K2687" s="12">
        <f t="shared" si="125"/>
        <v>541184</v>
      </c>
      <c r="L2687" s="4" t="s">
        <v>3387</v>
      </c>
      <c r="M2687" s="4" t="s">
        <v>3106</v>
      </c>
      <c r="N2687" t="s">
        <v>8176</v>
      </c>
      <c r="O2687" s="22">
        <f>+VLOOKUP(E2687,[2]Sheet1!C$1404:L$1642,9,0)</f>
        <v>541184</v>
      </c>
      <c r="P2687" s="22">
        <f t="shared" si="124"/>
        <v>0</v>
      </c>
      <c r="Q2687" s="1">
        <f>+VLOOKUP(E2687,[2]Sheet1!C$1404:L$1642,10,0)</f>
        <v>45509</v>
      </c>
    </row>
    <row r="2688" spans="3:17" hidden="1" x14ac:dyDescent="0.2">
      <c r="C2688" s="8">
        <v>45454</v>
      </c>
      <c r="D2688" s="4" t="s">
        <v>939</v>
      </c>
      <c r="E2688">
        <f t="shared" si="126"/>
        <v>28068</v>
      </c>
      <c r="F2688" s="4" t="s">
        <v>5545</v>
      </c>
      <c r="G2688" s="4" t="s">
        <v>7328</v>
      </c>
      <c r="H2688" s="12">
        <v>626370</v>
      </c>
      <c r="I2688" s="11" t="s">
        <v>548</v>
      </c>
      <c r="J2688" s="12">
        <v>50110</v>
      </c>
      <c r="K2688" s="12">
        <f t="shared" si="125"/>
        <v>676480</v>
      </c>
      <c r="L2688" s="4" t="s">
        <v>3387</v>
      </c>
      <c r="M2688" s="4" t="s">
        <v>3106</v>
      </c>
      <c r="N2688" t="s">
        <v>8176</v>
      </c>
      <c r="O2688" s="22">
        <f>+VLOOKUP(E2688,[2]Sheet1!C$1404:L$1642,9,0)</f>
        <v>676480</v>
      </c>
      <c r="P2688" s="22">
        <f t="shared" si="124"/>
        <v>0</v>
      </c>
      <c r="Q2688" s="1">
        <f>+VLOOKUP(E2688,[2]Sheet1!C$1404:L$1642,10,0)</f>
        <v>45509</v>
      </c>
    </row>
    <row r="2689" spans="1:17" hidden="1" x14ac:dyDescent="0.2">
      <c r="C2689" s="8">
        <v>45454</v>
      </c>
      <c r="D2689" s="4" t="s">
        <v>547</v>
      </c>
      <c r="E2689">
        <f t="shared" si="126"/>
        <v>28069</v>
      </c>
      <c r="F2689" s="4" t="s">
        <v>5545</v>
      </c>
      <c r="G2689" s="4" t="s">
        <v>7329</v>
      </c>
      <c r="H2689" s="12">
        <v>501096</v>
      </c>
      <c r="I2689" s="11" t="s">
        <v>548</v>
      </c>
      <c r="J2689" s="12">
        <v>40088</v>
      </c>
      <c r="K2689" s="12">
        <f t="shared" si="125"/>
        <v>541184</v>
      </c>
      <c r="L2689" s="4" t="s">
        <v>3387</v>
      </c>
      <c r="M2689" s="4" t="s">
        <v>3106</v>
      </c>
      <c r="N2689" t="s">
        <v>8176</v>
      </c>
      <c r="O2689" s="22">
        <f>+VLOOKUP(E2689,[2]Sheet1!C$1404:L$1642,9,0)</f>
        <v>541184</v>
      </c>
      <c r="P2689" s="22">
        <f t="shared" si="124"/>
        <v>0</v>
      </c>
      <c r="Q2689" s="1">
        <f>+VLOOKUP(E2689,[2]Sheet1!C$1404:L$1642,10,0)</f>
        <v>45509</v>
      </c>
    </row>
    <row r="2690" spans="1:17" hidden="1" x14ac:dyDescent="0.2">
      <c r="C2690" s="8">
        <v>45454</v>
      </c>
      <c r="D2690" s="4" t="s">
        <v>4343</v>
      </c>
      <c r="E2690">
        <f t="shared" si="126"/>
        <v>28070</v>
      </c>
      <c r="F2690" s="4" t="s">
        <v>5545</v>
      </c>
      <c r="G2690" s="4" t="s">
        <v>7330</v>
      </c>
      <c r="H2690" s="12">
        <v>501096</v>
      </c>
      <c r="I2690" s="11" t="s">
        <v>548</v>
      </c>
      <c r="J2690" s="12">
        <v>40088</v>
      </c>
      <c r="K2690" s="12">
        <f t="shared" si="125"/>
        <v>541184</v>
      </c>
      <c r="L2690" s="4" t="s">
        <v>3387</v>
      </c>
      <c r="M2690" s="4" t="s">
        <v>3106</v>
      </c>
      <c r="N2690" t="s">
        <v>8176</v>
      </c>
      <c r="O2690" s="22">
        <f>+VLOOKUP(E2690,[2]Sheet1!C$1404:L$1642,9,0)</f>
        <v>541184</v>
      </c>
      <c r="P2690" s="22">
        <f t="shared" si="124"/>
        <v>0</v>
      </c>
      <c r="Q2690" s="1">
        <f>+VLOOKUP(E2690,[2]Sheet1!C$1404:L$1642,10,0)</f>
        <v>45509</v>
      </c>
    </row>
    <row r="2691" spans="1:17" hidden="1" x14ac:dyDescent="0.2">
      <c r="C2691" s="8">
        <v>45454</v>
      </c>
      <c r="D2691" s="4" t="s">
        <v>7118</v>
      </c>
      <c r="E2691">
        <f t="shared" si="126"/>
        <v>28071</v>
      </c>
      <c r="F2691" s="4" t="s">
        <v>5545</v>
      </c>
      <c r="G2691" s="4" t="s">
        <v>7331</v>
      </c>
      <c r="H2691" s="12">
        <v>501096</v>
      </c>
      <c r="I2691" s="11" t="s">
        <v>548</v>
      </c>
      <c r="J2691" s="12">
        <v>40088</v>
      </c>
      <c r="K2691" s="12">
        <f t="shared" si="125"/>
        <v>541184</v>
      </c>
      <c r="L2691" s="4" t="s">
        <v>3387</v>
      </c>
      <c r="M2691" s="4" t="s">
        <v>3106</v>
      </c>
      <c r="N2691" t="s">
        <v>8176</v>
      </c>
      <c r="O2691" s="22">
        <f>+VLOOKUP(E2691,[2]Sheet1!C$1404:L$1642,9,0)</f>
        <v>541184</v>
      </c>
      <c r="P2691" s="22">
        <f t="shared" si="124"/>
        <v>0</v>
      </c>
      <c r="Q2691" s="1">
        <f>+VLOOKUP(E2691,[2]Sheet1!C$1404:L$1642,10,0)</f>
        <v>45509</v>
      </c>
    </row>
    <row r="2692" spans="1:17" hidden="1" x14ac:dyDescent="0.2">
      <c r="C2692" s="8">
        <v>45454</v>
      </c>
      <c r="D2692" s="4" t="s">
        <v>7119</v>
      </c>
      <c r="E2692">
        <f t="shared" si="126"/>
        <v>28072</v>
      </c>
      <c r="F2692" s="4" t="s">
        <v>5545</v>
      </c>
      <c r="G2692" s="4" t="s">
        <v>7332</v>
      </c>
      <c r="H2692" s="12">
        <v>501096</v>
      </c>
      <c r="I2692" s="11" t="s">
        <v>548</v>
      </c>
      <c r="J2692" s="12">
        <v>40088</v>
      </c>
      <c r="K2692" s="12">
        <f t="shared" si="125"/>
        <v>541184</v>
      </c>
      <c r="L2692" s="4" t="s">
        <v>3387</v>
      </c>
      <c r="M2692" s="4" t="s">
        <v>3106</v>
      </c>
      <c r="N2692" t="s">
        <v>8176</v>
      </c>
      <c r="O2692" s="22">
        <f>+VLOOKUP(E2692,[2]Sheet1!C$1404:L$1642,9,0)</f>
        <v>541184</v>
      </c>
      <c r="P2692" s="22">
        <f t="shared" si="124"/>
        <v>0</v>
      </c>
      <c r="Q2692" s="1">
        <f>+VLOOKUP(E2692,[2]Sheet1!C$1404:L$1642,10,0)</f>
        <v>45509</v>
      </c>
    </row>
    <row r="2693" spans="1:17" hidden="1" x14ac:dyDescent="0.2">
      <c r="C2693" s="8">
        <v>45454</v>
      </c>
      <c r="D2693" s="4" t="s">
        <v>7120</v>
      </c>
      <c r="E2693">
        <f t="shared" si="126"/>
        <v>28073</v>
      </c>
      <c r="F2693" s="4" t="s">
        <v>5545</v>
      </c>
      <c r="G2693" s="4" t="s">
        <v>7333</v>
      </c>
      <c r="H2693" s="12">
        <v>501096</v>
      </c>
      <c r="I2693" s="11" t="s">
        <v>548</v>
      </c>
      <c r="J2693" s="12">
        <v>40088</v>
      </c>
      <c r="K2693" s="12">
        <f t="shared" si="125"/>
        <v>541184</v>
      </c>
      <c r="L2693" s="4" t="s">
        <v>3387</v>
      </c>
      <c r="M2693" s="4" t="s">
        <v>3106</v>
      </c>
      <c r="N2693" t="s">
        <v>8176</v>
      </c>
      <c r="O2693" s="22">
        <f>+VLOOKUP(E2693,[2]Sheet1!C$1404:L$1642,9,0)</f>
        <v>541184</v>
      </c>
      <c r="P2693" s="22">
        <f t="shared" si="124"/>
        <v>0</v>
      </c>
      <c r="Q2693" s="1">
        <f>+VLOOKUP(E2693,[2]Sheet1!C$1404:L$1642,10,0)</f>
        <v>45509</v>
      </c>
    </row>
    <row r="2694" spans="1:17" hidden="1" x14ac:dyDescent="0.2">
      <c r="C2694" s="8">
        <v>45455</v>
      </c>
      <c r="D2694" s="4" t="s">
        <v>952</v>
      </c>
      <c r="E2694">
        <f t="shared" si="126"/>
        <v>28181</v>
      </c>
      <c r="F2694" s="4" t="s">
        <v>5545</v>
      </c>
      <c r="G2694" s="4" t="s">
        <v>7334</v>
      </c>
      <c r="H2694" s="12">
        <v>501096</v>
      </c>
      <c r="I2694" s="11" t="s">
        <v>548</v>
      </c>
      <c r="J2694" s="12">
        <v>40088</v>
      </c>
      <c r="K2694" s="12">
        <f t="shared" si="125"/>
        <v>541184</v>
      </c>
      <c r="L2694" s="4" t="s">
        <v>3387</v>
      </c>
      <c r="M2694" s="4" t="s">
        <v>3106</v>
      </c>
      <c r="N2694" t="s">
        <v>8176</v>
      </c>
      <c r="O2694" s="22">
        <f>+VLOOKUP(E2694,[2]Sheet1!C$1404:L$1642,9,0)</f>
        <v>541184</v>
      </c>
      <c r="P2694" s="22">
        <f t="shared" si="124"/>
        <v>0</v>
      </c>
      <c r="Q2694" s="1">
        <f>+VLOOKUP(E2694,[2]Sheet1!C$1404:L$1642,10,0)</f>
        <v>45509</v>
      </c>
    </row>
    <row r="2695" spans="1:17" hidden="1" x14ac:dyDescent="0.2">
      <c r="C2695" s="8">
        <v>45455</v>
      </c>
      <c r="D2695" s="4" t="s">
        <v>3088</v>
      </c>
      <c r="E2695">
        <f t="shared" si="126"/>
        <v>28182</v>
      </c>
      <c r="F2695" s="4" t="s">
        <v>5545</v>
      </c>
      <c r="G2695" s="4" t="s">
        <v>7335</v>
      </c>
      <c r="H2695" s="12">
        <v>501096</v>
      </c>
      <c r="I2695" s="11" t="s">
        <v>548</v>
      </c>
      <c r="J2695" s="12">
        <v>40088</v>
      </c>
      <c r="K2695" s="12">
        <f t="shared" si="125"/>
        <v>541184</v>
      </c>
      <c r="L2695" s="4" t="s">
        <v>3387</v>
      </c>
      <c r="M2695" s="4" t="s">
        <v>3106</v>
      </c>
      <c r="N2695" t="s">
        <v>8176</v>
      </c>
      <c r="O2695" s="22">
        <f>+VLOOKUP(E2695,[2]Sheet1!C$1404:L$1642,9,0)</f>
        <v>541184</v>
      </c>
      <c r="P2695" s="22">
        <f t="shared" si="124"/>
        <v>0</v>
      </c>
      <c r="Q2695" s="1">
        <f>+VLOOKUP(E2695,[2]Sheet1!C$1404:L$1642,10,0)</f>
        <v>45509</v>
      </c>
    </row>
    <row r="2696" spans="1:17" hidden="1" x14ac:dyDescent="0.2">
      <c r="C2696" s="8">
        <v>45455</v>
      </c>
      <c r="D2696" s="4" t="s">
        <v>7121</v>
      </c>
      <c r="E2696">
        <f t="shared" si="126"/>
        <v>28183</v>
      </c>
      <c r="F2696" s="4" t="s">
        <v>5545</v>
      </c>
      <c r="G2696" s="4" t="s">
        <v>7336</v>
      </c>
      <c r="H2696" s="12">
        <v>501096</v>
      </c>
      <c r="I2696" s="11" t="s">
        <v>548</v>
      </c>
      <c r="J2696" s="12">
        <v>40088</v>
      </c>
      <c r="K2696" s="12">
        <f t="shared" si="125"/>
        <v>541184</v>
      </c>
      <c r="L2696" s="4" t="s">
        <v>3387</v>
      </c>
      <c r="M2696" s="4" t="s">
        <v>3106</v>
      </c>
      <c r="N2696" t="s">
        <v>8176</v>
      </c>
      <c r="O2696" s="22">
        <f>+VLOOKUP(E2696,[2]Sheet1!C$1404:L$1642,9,0)</f>
        <v>541184</v>
      </c>
      <c r="P2696" s="22">
        <f t="shared" si="124"/>
        <v>0</v>
      </c>
      <c r="Q2696" s="1">
        <f>+VLOOKUP(E2696,[2]Sheet1!C$1404:L$1642,10,0)</f>
        <v>45509</v>
      </c>
    </row>
    <row r="2697" spans="1:17" hidden="1" x14ac:dyDescent="0.2">
      <c r="C2697" s="8">
        <v>45455</v>
      </c>
      <c r="D2697" s="4" t="s">
        <v>7122</v>
      </c>
      <c r="E2697">
        <f t="shared" si="126"/>
        <v>28184</v>
      </c>
      <c r="F2697" s="4" t="s">
        <v>5545</v>
      </c>
      <c r="G2697" s="4" t="s">
        <v>7337</v>
      </c>
      <c r="H2697" s="12">
        <v>501096</v>
      </c>
      <c r="I2697" s="11" t="s">
        <v>548</v>
      </c>
      <c r="J2697" s="12">
        <v>40088</v>
      </c>
      <c r="K2697" s="12">
        <f t="shared" si="125"/>
        <v>541184</v>
      </c>
      <c r="L2697" s="4" t="s">
        <v>3387</v>
      </c>
      <c r="M2697" s="4" t="s">
        <v>3106</v>
      </c>
      <c r="N2697" t="s">
        <v>8176</v>
      </c>
      <c r="O2697" s="22">
        <f>+VLOOKUP(E2697,[2]Sheet1!C$1404:L$1642,9,0)</f>
        <v>541184</v>
      </c>
      <c r="P2697" s="22">
        <f t="shared" si="124"/>
        <v>0</v>
      </c>
      <c r="Q2697" s="1">
        <f>+VLOOKUP(E2697,[2]Sheet1!C$1404:L$1642,10,0)</f>
        <v>45509</v>
      </c>
    </row>
    <row r="2698" spans="1:17" hidden="1" x14ac:dyDescent="0.2">
      <c r="A2698" t="str">
        <f t="shared" ref="A2698" si="127">+RIGHT(G2698,LEN(G2698)-17)</f>
        <v>RRS20240601187HN2034</v>
      </c>
      <c r="B2698" t="s">
        <v>19650</v>
      </c>
      <c r="C2698" s="8">
        <v>45456</v>
      </c>
      <c r="D2698" s="4" t="s">
        <v>7123</v>
      </c>
      <c r="E2698">
        <f t="shared" si="126"/>
        <v>9933</v>
      </c>
      <c r="F2698" s="4" t="s">
        <v>5520</v>
      </c>
      <c r="G2698" s="4" t="s">
        <v>7417</v>
      </c>
      <c r="H2698" s="12">
        <v>-125274</v>
      </c>
      <c r="I2698" s="11" t="s">
        <v>548</v>
      </c>
      <c r="J2698" s="12">
        <v>-10022</v>
      </c>
      <c r="K2698" s="12">
        <f t="shared" si="125"/>
        <v>-135296</v>
      </c>
      <c r="L2698" s="4" t="s">
        <v>3387</v>
      </c>
      <c r="M2698" s="4" t="s">
        <v>3106</v>
      </c>
      <c r="N2698" t="s">
        <v>7492</v>
      </c>
      <c r="O2698" s="22">
        <f>+VLOOKUP(E2698,[2]Sheet1!C$1171:L$1403,9,0)</f>
        <v>-135296</v>
      </c>
      <c r="P2698" s="22">
        <f t="shared" si="124"/>
        <v>0</v>
      </c>
      <c r="Q2698" s="1">
        <f>+VLOOKUP(E2698,[2]Sheet1!C$1171:L$1403,10,0)</f>
        <v>45478</v>
      </c>
    </row>
    <row r="2699" spans="1:17" hidden="1" x14ac:dyDescent="0.2">
      <c r="A2699" t="str">
        <f t="shared" ref="A2699:A2715" si="128">+RIGHT(G2699,LEN(G2699)-17)</f>
        <v>RRS20240607786HN2206</v>
      </c>
      <c r="B2699" t="s">
        <v>19651</v>
      </c>
      <c r="C2699" s="8">
        <v>45456</v>
      </c>
      <c r="D2699" s="4" t="s">
        <v>7124</v>
      </c>
      <c r="E2699">
        <f t="shared" si="126"/>
        <v>9934</v>
      </c>
      <c r="F2699" s="4" t="s">
        <v>5520</v>
      </c>
      <c r="G2699" s="4" t="s">
        <v>7418</v>
      </c>
      <c r="H2699" s="12">
        <v>-125274</v>
      </c>
      <c r="I2699" s="11" t="s">
        <v>548</v>
      </c>
      <c r="J2699" s="12">
        <v>-10022</v>
      </c>
      <c r="K2699" s="12">
        <f t="shared" si="125"/>
        <v>-135296</v>
      </c>
      <c r="L2699" s="4" t="s">
        <v>3387</v>
      </c>
      <c r="M2699" s="4" t="s">
        <v>3106</v>
      </c>
      <c r="N2699" t="s">
        <v>7492</v>
      </c>
      <c r="O2699" s="22">
        <f>+VLOOKUP(E2699,[2]Sheet1!C$1171:L$1403,9,0)</f>
        <v>-135296</v>
      </c>
      <c r="P2699" s="22">
        <f t="shared" si="124"/>
        <v>0</v>
      </c>
      <c r="Q2699" s="1">
        <f>+VLOOKUP(E2699,[2]Sheet1!C$1171:L$1403,10,0)</f>
        <v>45478</v>
      </c>
    </row>
    <row r="2700" spans="1:17" hidden="1" x14ac:dyDescent="0.2">
      <c r="A2700" t="str">
        <f t="shared" si="128"/>
        <v>RRS20240421662HN2239</v>
      </c>
      <c r="B2700" t="s">
        <v>19652</v>
      </c>
      <c r="C2700" s="8">
        <v>45456</v>
      </c>
      <c r="D2700" s="4" t="s">
        <v>7125</v>
      </c>
      <c r="E2700">
        <f t="shared" si="126"/>
        <v>9935</v>
      </c>
      <c r="F2700" s="4" t="s">
        <v>5520</v>
      </c>
      <c r="G2700" s="4" t="s">
        <v>7419</v>
      </c>
      <c r="H2700" s="12">
        <v>-250548</v>
      </c>
      <c r="I2700" s="11" t="s">
        <v>548</v>
      </c>
      <c r="J2700" s="12">
        <v>-20044</v>
      </c>
      <c r="K2700" s="12">
        <f t="shared" si="125"/>
        <v>-270592</v>
      </c>
      <c r="L2700" s="4" t="s">
        <v>3387</v>
      </c>
      <c r="M2700" s="4" t="s">
        <v>3106</v>
      </c>
      <c r="N2700" t="s">
        <v>7492</v>
      </c>
      <c r="O2700" s="22">
        <f>+VLOOKUP(E2700,[2]Sheet1!C$1171:L$1403,9,0)</f>
        <v>-270592</v>
      </c>
      <c r="P2700" s="22">
        <f t="shared" si="124"/>
        <v>0</v>
      </c>
      <c r="Q2700" s="1">
        <f>+VLOOKUP(E2700,[2]Sheet1!C$1171:L$1403,10,0)</f>
        <v>45478</v>
      </c>
    </row>
    <row r="2701" spans="1:17" hidden="1" x14ac:dyDescent="0.2">
      <c r="A2701" t="str">
        <f t="shared" si="128"/>
        <v>RRS20240610968HN2087</v>
      </c>
      <c r="B2701" t="s">
        <v>19653</v>
      </c>
      <c r="C2701" s="8">
        <v>45456</v>
      </c>
      <c r="D2701" s="4" t="s">
        <v>7126</v>
      </c>
      <c r="E2701">
        <f t="shared" si="126"/>
        <v>9936</v>
      </c>
      <c r="F2701" s="4" t="s">
        <v>5520</v>
      </c>
      <c r="G2701" s="4" t="s">
        <v>7420</v>
      </c>
      <c r="H2701" s="12">
        <v>-187911</v>
      </c>
      <c r="I2701" s="11" t="s">
        <v>548</v>
      </c>
      <c r="J2701" s="12">
        <v>-15033</v>
      </c>
      <c r="K2701" s="12">
        <f t="shared" si="125"/>
        <v>-202944</v>
      </c>
      <c r="L2701" s="4" t="s">
        <v>3387</v>
      </c>
      <c r="M2701" s="4" t="s">
        <v>3106</v>
      </c>
      <c r="N2701" t="s">
        <v>7492</v>
      </c>
      <c r="O2701" s="22">
        <f>+VLOOKUP(E2701,[2]Sheet1!C$1171:L$1403,9,0)</f>
        <v>-202944</v>
      </c>
      <c r="P2701" s="22">
        <f t="shared" si="124"/>
        <v>0</v>
      </c>
      <c r="Q2701" s="1">
        <f>+VLOOKUP(E2701,[2]Sheet1!C$1171:L$1403,10,0)</f>
        <v>45478</v>
      </c>
    </row>
    <row r="2702" spans="1:17" hidden="1" x14ac:dyDescent="0.2">
      <c r="A2702" t="str">
        <f t="shared" si="128"/>
        <v>RRS20240611099HN2094</v>
      </c>
      <c r="B2702" t="s">
        <v>19654</v>
      </c>
      <c r="C2702" s="8">
        <v>45456</v>
      </c>
      <c r="D2702" s="4" t="s">
        <v>7127</v>
      </c>
      <c r="E2702">
        <f t="shared" si="126"/>
        <v>9937</v>
      </c>
      <c r="F2702" s="4" t="s">
        <v>5520</v>
      </c>
      <c r="G2702" s="4" t="s">
        <v>7421</v>
      </c>
      <c r="H2702" s="12">
        <v>-62637</v>
      </c>
      <c r="I2702" s="11" t="s">
        <v>548</v>
      </c>
      <c r="J2702" s="12">
        <v>-5011</v>
      </c>
      <c r="K2702" s="12">
        <f t="shared" si="125"/>
        <v>-67648</v>
      </c>
      <c r="L2702" s="4" t="s">
        <v>3387</v>
      </c>
      <c r="M2702" s="4" t="s">
        <v>3106</v>
      </c>
      <c r="N2702" t="s">
        <v>7492</v>
      </c>
      <c r="O2702" s="22">
        <f>+VLOOKUP(E2702,[2]Sheet1!C$1171:L$1403,9,0)</f>
        <v>-67648</v>
      </c>
      <c r="P2702" s="22">
        <f t="shared" si="124"/>
        <v>0</v>
      </c>
      <c r="Q2702" s="1">
        <f>+VLOOKUP(E2702,[2]Sheet1!C$1171:L$1403,10,0)</f>
        <v>45478</v>
      </c>
    </row>
    <row r="2703" spans="1:17" hidden="1" x14ac:dyDescent="0.2">
      <c r="A2703" t="str">
        <f t="shared" si="128"/>
        <v>RRS20240611122HN2048</v>
      </c>
      <c r="B2703" t="s">
        <v>19655</v>
      </c>
      <c r="C2703" s="8">
        <v>45456</v>
      </c>
      <c r="D2703" s="4" t="s">
        <v>7128</v>
      </c>
      <c r="E2703">
        <f t="shared" si="126"/>
        <v>9938</v>
      </c>
      <c r="F2703" s="4" t="s">
        <v>5520</v>
      </c>
      <c r="G2703" s="4" t="s">
        <v>7422</v>
      </c>
      <c r="H2703" s="12">
        <v>-250548</v>
      </c>
      <c r="I2703" s="11" t="s">
        <v>548</v>
      </c>
      <c r="J2703" s="12">
        <v>-20044</v>
      </c>
      <c r="K2703" s="12">
        <f t="shared" si="125"/>
        <v>-270592</v>
      </c>
      <c r="L2703" s="4" t="s">
        <v>3387</v>
      </c>
      <c r="M2703" s="4" t="s">
        <v>3106</v>
      </c>
      <c r="N2703" t="s">
        <v>7492</v>
      </c>
      <c r="O2703" s="22">
        <f>+VLOOKUP(E2703,[2]Sheet1!C$1171:L$1403,9,0)</f>
        <v>-270592</v>
      </c>
      <c r="P2703" s="22">
        <f t="shared" ref="P2703:P2766" si="129">+O2703-K2703</f>
        <v>0</v>
      </c>
      <c r="Q2703" s="1">
        <f>+VLOOKUP(E2703,[2]Sheet1!C$1171:L$1403,10,0)</f>
        <v>45478</v>
      </c>
    </row>
    <row r="2704" spans="1:17" hidden="1" x14ac:dyDescent="0.2">
      <c r="A2704" t="str">
        <f t="shared" si="128"/>
        <v>RRS20240611085HN2188</v>
      </c>
      <c r="B2704" t="s">
        <v>19656</v>
      </c>
      <c r="C2704" s="8">
        <v>45456</v>
      </c>
      <c r="D2704" s="4" t="s">
        <v>7129</v>
      </c>
      <c r="E2704">
        <f t="shared" si="126"/>
        <v>9939</v>
      </c>
      <c r="F2704" s="4" t="s">
        <v>5520</v>
      </c>
      <c r="G2704" s="4" t="s">
        <v>7423</v>
      </c>
      <c r="H2704" s="12">
        <v>-62637</v>
      </c>
      <c r="I2704" s="11" t="s">
        <v>548</v>
      </c>
      <c r="J2704" s="12">
        <v>-5011</v>
      </c>
      <c r="K2704" s="12">
        <f t="shared" si="125"/>
        <v>-67648</v>
      </c>
      <c r="L2704" s="4" t="s">
        <v>3387</v>
      </c>
      <c r="M2704" s="4" t="s">
        <v>3106</v>
      </c>
      <c r="N2704" t="s">
        <v>7492</v>
      </c>
      <c r="O2704" s="22">
        <f>+VLOOKUP(E2704,[2]Sheet1!C$1171:L$1403,9,0)</f>
        <v>-67648</v>
      </c>
      <c r="P2704" s="22">
        <f t="shared" si="129"/>
        <v>0</v>
      </c>
      <c r="Q2704" s="1">
        <f>+VLOOKUP(E2704,[2]Sheet1!C$1171:L$1403,10,0)</f>
        <v>45478</v>
      </c>
    </row>
    <row r="2705" spans="1:17" hidden="1" x14ac:dyDescent="0.2">
      <c r="A2705" t="str">
        <f t="shared" si="128"/>
        <v>RRS20240604474HN2003</v>
      </c>
      <c r="B2705" t="s">
        <v>19657</v>
      </c>
      <c r="C2705" s="8">
        <v>45456</v>
      </c>
      <c r="D2705" s="4" t="s">
        <v>7130</v>
      </c>
      <c r="E2705">
        <f t="shared" si="126"/>
        <v>9940</v>
      </c>
      <c r="F2705" s="4" t="s">
        <v>5520</v>
      </c>
      <c r="G2705" s="4" t="s">
        <v>7424</v>
      </c>
      <c r="H2705" s="12">
        <v>-187911</v>
      </c>
      <c r="I2705" s="11" t="s">
        <v>548</v>
      </c>
      <c r="J2705" s="12">
        <v>-15033</v>
      </c>
      <c r="K2705" s="12">
        <f t="shared" si="125"/>
        <v>-202944</v>
      </c>
      <c r="L2705" s="4" t="s">
        <v>3387</v>
      </c>
      <c r="M2705" s="4" t="s">
        <v>3106</v>
      </c>
      <c r="N2705" t="s">
        <v>7492</v>
      </c>
      <c r="O2705" s="22">
        <f>+VLOOKUP(E2705,[2]Sheet1!C$1171:L$1403,9,0)</f>
        <v>-202944</v>
      </c>
      <c r="P2705" s="22">
        <f t="shared" si="129"/>
        <v>0</v>
      </c>
      <c r="Q2705" s="1">
        <f>+VLOOKUP(E2705,[2]Sheet1!C$1171:L$1403,10,0)</f>
        <v>45478</v>
      </c>
    </row>
    <row r="2706" spans="1:17" hidden="1" x14ac:dyDescent="0.2">
      <c r="A2706" t="str">
        <f t="shared" si="128"/>
        <v>RRS20240604420HN2078</v>
      </c>
      <c r="B2706" t="s">
        <v>19658</v>
      </c>
      <c r="C2706" s="8">
        <v>45456</v>
      </c>
      <c r="D2706" s="4" t="s">
        <v>7131</v>
      </c>
      <c r="E2706">
        <f t="shared" si="126"/>
        <v>9941</v>
      </c>
      <c r="F2706" s="4" t="s">
        <v>5520</v>
      </c>
      <c r="G2706" s="4" t="s">
        <v>7425</v>
      </c>
      <c r="H2706" s="12">
        <v>-62637</v>
      </c>
      <c r="I2706" s="11" t="s">
        <v>548</v>
      </c>
      <c r="J2706" s="12">
        <v>-5011</v>
      </c>
      <c r="K2706" s="12">
        <f t="shared" si="125"/>
        <v>-67648</v>
      </c>
      <c r="L2706" s="4" t="s">
        <v>3387</v>
      </c>
      <c r="M2706" s="4" t="s">
        <v>3106</v>
      </c>
      <c r="N2706" t="s">
        <v>7492</v>
      </c>
      <c r="O2706" s="22">
        <f>+VLOOKUP(E2706,[2]Sheet1!C$1171:L$1403,9,0)</f>
        <v>-67648</v>
      </c>
      <c r="P2706" s="22">
        <f t="shared" si="129"/>
        <v>0</v>
      </c>
      <c r="Q2706" s="1">
        <f>+VLOOKUP(E2706,[2]Sheet1!C$1171:L$1403,10,0)</f>
        <v>45478</v>
      </c>
    </row>
    <row r="2707" spans="1:17" hidden="1" x14ac:dyDescent="0.2">
      <c r="A2707" t="str">
        <f t="shared" si="128"/>
        <v>RRS20240604443HN2112</v>
      </c>
      <c r="B2707" t="s">
        <v>19659</v>
      </c>
      <c r="C2707" s="8">
        <v>45456</v>
      </c>
      <c r="D2707" s="4" t="s">
        <v>7132</v>
      </c>
      <c r="E2707">
        <f t="shared" si="126"/>
        <v>9942</v>
      </c>
      <c r="F2707" s="4" t="s">
        <v>5520</v>
      </c>
      <c r="G2707" s="4" t="s">
        <v>7426</v>
      </c>
      <c r="H2707" s="12">
        <v>-125274</v>
      </c>
      <c r="I2707" s="11" t="s">
        <v>548</v>
      </c>
      <c r="J2707" s="12">
        <v>-10022</v>
      </c>
      <c r="K2707" s="12">
        <f t="shared" si="125"/>
        <v>-135296</v>
      </c>
      <c r="L2707" s="4" t="s">
        <v>3387</v>
      </c>
      <c r="M2707" s="4" t="s">
        <v>3106</v>
      </c>
      <c r="N2707" t="s">
        <v>7492</v>
      </c>
      <c r="O2707" s="22">
        <f>+VLOOKUP(E2707,[2]Sheet1!C$1171:L$1403,9,0)</f>
        <v>-135296</v>
      </c>
      <c r="P2707" s="22">
        <f t="shared" si="129"/>
        <v>0</v>
      </c>
      <c r="Q2707" s="1">
        <f>+VLOOKUP(E2707,[2]Sheet1!C$1171:L$1403,10,0)</f>
        <v>45478</v>
      </c>
    </row>
    <row r="2708" spans="1:17" hidden="1" x14ac:dyDescent="0.2">
      <c r="A2708" t="str">
        <f t="shared" si="128"/>
        <v>RRS20240606675HN2178</v>
      </c>
      <c r="B2708" t="s">
        <v>19660</v>
      </c>
      <c r="C2708" s="8">
        <v>45456</v>
      </c>
      <c r="D2708" s="4" t="s">
        <v>7133</v>
      </c>
      <c r="E2708">
        <f t="shared" si="126"/>
        <v>9943</v>
      </c>
      <c r="F2708" s="4" t="s">
        <v>5520</v>
      </c>
      <c r="G2708" s="4" t="s">
        <v>7427</v>
      </c>
      <c r="H2708" s="12">
        <v>-250548</v>
      </c>
      <c r="I2708" s="11" t="s">
        <v>548</v>
      </c>
      <c r="J2708" s="12">
        <v>-20044</v>
      </c>
      <c r="K2708" s="12">
        <f t="shared" si="125"/>
        <v>-270592</v>
      </c>
      <c r="L2708" s="4" t="s">
        <v>3387</v>
      </c>
      <c r="M2708" s="4" t="s">
        <v>3106</v>
      </c>
      <c r="N2708" t="s">
        <v>7492</v>
      </c>
      <c r="O2708" s="22">
        <f>+VLOOKUP(E2708,[2]Sheet1!C$1171:L$1403,9,0)</f>
        <v>-270592</v>
      </c>
      <c r="P2708" s="22">
        <f t="shared" si="129"/>
        <v>0</v>
      </c>
      <c r="Q2708" s="1">
        <f>+VLOOKUP(E2708,[2]Sheet1!C$1171:L$1403,10,0)</f>
        <v>45478</v>
      </c>
    </row>
    <row r="2709" spans="1:17" hidden="1" x14ac:dyDescent="0.2">
      <c r="A2709" t="str">
        <f t="shared" si="128"/>
        <v>RRS20240608878HN2152</v>
      </c>
      <c r="B2709" t="s">
        <v>19661</v>
      </c>
      <c r="C2709" s="8">
        <v>45456</v>
      </c>
      <c r="D2709" s="4" t="s">
        <v>7134</v>
      </c>
      <c r="E2709">
        <f t="shared" si="126"/>
        <v>9944</v>
      </c>
      <c r="F2709" s="4" t="s">
        <v>5520</v>
      </c>
      <c r="G2709" s="4" t="s">
        <v>7428</v>
      </c>
      <c r="H2709" s="12">
        <v>-62637</v>
      </c>
      <c r="I2709" s="11" t="s">
        <v>548</v>
      </c>
      <c r="J2709" s="12">
        <v>-5011</v>
      </c>
      <c r="K2709" s="12">
        <f t="shared" si="125"/>
        <v>-67648</v>
      </c>
      <c r="L2709" s="4" t="s">
        <v>3387</v>
      </c>
      <c r="M2709" s="4" t="s">
        <v>3106</v>
      </c>
      <c r="N2709" t="s">
        <v>7492</v>
      </c>
      <c r="O2709" s="22">
        <f>+VLOOKUP(E2709,[2]Sheet1!C$1171:L$1403,9,0)</f>
        <v>-67648</v>
      </c>
      <c r="P2709" s="22">
        <f t="shared" si="129"/>
        <v>0</v>
      </c>
      <c r="Q2709" s="1">
        <f>+VLOOKUP(E2709,[2]Sheet1!C$1171:L$1403,10,0)</f>
        <v>45478</v>
      </c>
    </row>
    <row r="2710" spans="1:17" hidden="1" x14ac:dyDescent="0.2">
      <c r="A2710" t="str">
        <f t="shared" si="128"/>
        <v>RRS20240610039HN2145</v>
      </c>
      <c r="B2710" t="s">
        <v>19662</v>
      </c>
      <c r="C2710" s="8">
        <v>45456</v>
      </c>
      <c r="D2710" s="4" t="s">
        <v>7135</v>
      </c>
      <c r="E2710">
        <f t="shared" si="126"/>
        <v>9945</v>
      </c>
      <c r="F2710" s="4" t="s">
        <v>5520</v>
      </c>
      <c r="G2710" s="4" t="s">
        <v>7429</v>
      </c>
      <c r="H2710" s="12">
        <v>-187911</v>
      </c>
      <c r="I2710" s="11" t="s">
        <v>548</v>
      </c>
      <c r="J2710" s="12">
        <v>-15033</v>
      </c>
      <c r="K2710" s="12">
        <f t="shared" ref="K2710:K2774" si="130">+H2710+J2710</f>
        <v>-202944</v>
      </c>
      <c r="L2710" s="4" t="s">
        <v>3387</v>
      </c>
      <c r="M2710" s="4" t="s">
        <v>3106</v>
      </c>
      <c r="N2710" t="s">
        <v>7492</v>
      </c>
      <c r="O2710" s="22">
        <f>+VLOOKUP(E2710,[2]Sheet1!C$1171:L$1403,9,0)</f>
        <v>-202944</v>
      </c>
      <c r="P2710" s="22">
        <f t="shared" si="129"/>
        <v>0</v>
      </c>
      <c r="Q2710" s="1">
        <f>+VLOOKUP(E2710,[2]Sheet1!C$1171:L$1403,10,0)</f>
        <v>45478</v>
      </c>
    </row>
    <row r="2711" spans="1:17" hidden="1" x14ac:dyDescent="0.2">
      <c r="A2711" t="str">
        <f t="shared" si="128"/>
        <v>RRS20240611125HN2202</v>
      </c>
      <c r="B2711" t="s">
        <v>19663</v>
      </c>
      <c r="C2711" s="8">
        <v>45457</v>
      </c>
      <c r="D2711" s="4" t="s">
        <v>7136</v>
      </c>
      <c r="E2711">
        <f t="shared" si="126"/>
        <v>10106</v>
      </c>
      <c r="F2711" s="4" t="s">
        <v>5520</v>
      </c>
      <c r="G2711" s="4" t="s">
        <v>7430</v>
      </c>
      <c r="H2711" s="12">
        <v>-187911</v>
      </c>
      <c r="I2711" s="11" t="s">
        <v>548</v>
      </c>
      <c r="J2711" s="12">
        <v>-15033</v>
      </c>
      <c r="K2711" s="12">
        <f t="shared" si="130"/>
        <v>-202944</v>
      </c>
      <c r="L2711" s="4" t="s">
        <v>3387</v>
      </c>
      <c r="M2711" s="4" t="s">
        <v>3106</v>
      </c>
      <c r="N2711" t="s">
        <v>7492</v>
      </c>
      <c r="O2711" s="22">
        <f>+VLOOKUP(E2711,[2]Sheet1!C$1171:L$1403,9,0)</f>
        <v>-202944</v>
      </c>
      <c r="P2711" s="22">
        <f t="shared" si="129"/>
        <v>0</v>
      </c>
      <c r="Q2711" s="1">
        <f>+VLOOKUP(E2711,[2]Sheet1!C$1171:L$1403,10,0)</f>
        <v>45478</v>
      </c>
    </row>
    <row r="2712" spans="1:17" hidden="1" x14ac:dyDescent="0.2">
      <c r="A2712" t="str">
        <f t="shared" si="128"/>
        <v>RRS20240611106HN2200</v>
      </c>
      <c r="B2712" t="s">
        <v>19664</v>
      </c>
      <c r="C2712" s="8">
        <v>45457</v>
      </c>
      <c r="D2712" s="4" t="s">
        <v>7137</v>
      </c>
      <c r="E2712">
        <f t="shared" si="126"/>
        <v>10107</v>
      </c>
      <c r="F2712" s="4" t="s">
        <v>5520</v>
      </c>
      <c r="G2712" s="4" t="s">
        <v>7431</v>
      </c>
      <c r="H2712" s="12">
        <v>-313185</v>
      </c>
      <c r="I2712" s="11" t="s">
        <v>548</v>
      </c>
      <c r="J2712" s="12">
        <v>-25055</v>
      </c>
      <c r="K2712" s="12">
        <f t="shared" si="130"/>
        <v>-338240</v>
      </c>
      <c r="L2712" s="4" t="s">
        <v>3387</v>
      </c>
      <c r="M2712" s="4" t="s">
        <v>3106</v>
      </c>
      <c r="N2712" t="s">
        <v>7492</v>
      </c>
      <c r="O2712" s="22">
        <f>+VLOOKUP(E2712,[2]Sheet1!C$1171:L$1403,9,0)</f>
        <v>-338240</v>
      </c>
      <c r="P2712" s="22">
        <f t="shared" si="129"/>
        <v>0</v>
      </c>
      <c r="Q2712" s="1">
        <f>+VLOOKUP(E2712,[2]Sheet1!C$1171:L$1403,10,0)</f>
        <v>45478</v>
      </c>
    </row>
    <row r="2713" spans="1:17" hidden="1" x14ac:dyDescent="0.2">
      <c r="A2713" t="str">
        <f t="shared" si="128"/>
        <v>RRS20240611128HN2194</v>
      </c>
      <c r="B2713" t="s">
        <v>19665</v>
      </c>
      <c r="C2713" s="8">
        <v>45457</v>
      </c>
      <c r="D2713" s="4" t="s">
        <v>7138</v>
      </c>
      <c r="E2713">
        <f t="shared" si="126"/>
        <v>10108</v>
      </c>
      <c r="F2713" s="4" t="s">
        <v>5520</v>
      </c>
      <c r="G2713" s="4" t="s">
        <v>7432</v>
      </c>
      <c r="H2713" s="12">
        <v>-62637</v>
      </c>
      <c r="I2713" s="11" t="s">
        <v>548</v>
      </c>
      <c r="J2713" s="12">
        <v>-5011</v>
      </c>
      <c r="K2713" s="12">
        <f t="shared" si="130"/>
        <v>-67648</v>
      </c>
      <c r="L2713" s="4" t="s">
        <v>3387</v>
      </c>
      <c r="M2713" s="4" t="s">
        <v>3106</v>
      </c>
      <c r="N2713" t="s">
        <v>7492</v>
      </c>
      <c r="O2713" s="22">
        <f>+VLOOKUP(E2713,[2]Sheet1!C$1171:L$1403,9,0)</f>
        <v>-67648</v>
      </c>
      <c r="P2713" s="22">
        <f t="shared" si="129"/>
        <v>0</v>
      </c>
      <c r="Q2713" s="1">
        <f>+VLOOKUP(E2713,[2]Sheet1!C$1171:L$1403,10,0)</f>
        <v>45478</v>
      </c>
    </row>
    <row r="2714" spans="1:17" hidden="1" x14ac:dyDescent="0.2">
      <c r="A2714" t="str">
        <f t="shared" si="128"/>
        <v>RRS20240605635HN2217</v>
      </c>
      <c r="B2714" t="s">
        <v>19666</v>
      </c>
      <c r="C2714" s="8">
        <v>45457</v>
      </c>
      <c r="D2714" s="4" t="s">
        <v>7139</v>
      </c>
      <c r="E2714">
        <f t="shared" si="126"/>
        <v>10109</v>
      </c>
      <c r="F2714" s="4" t="s">
        <v>5520</v>
      </c>
      <c r="G2714" s="4" t="s">
        <v>7433</v>
      </c>
      <c r="H2714" s="12">
        <v>-187911</v>
      </c>
      <c r="I2714" s="11" t="s">
        <v>548</v>
      </c>
      <c r="J2714" s="12">
        <v>-15033</v>
      </c>
      <c r="K2714" s="12">
        <f t="shared" si="130"/>
        <v>-202944</v>
      </c>
      <c r="L2714" s="4" t="s">
        <v>3387</v>
      </c>
      <c r="M2714" s="4" t="s">
        <v>3106</v>
      </c>
      <c r="N2714" t="s">
        <v>7492</v>
      </c>
      <c r="O2714" s="22">
        <f>+VLOOKUP(E2714,[2]Sheet1!C$1171:L$1403,9,0)</f>
        <v>-202944</v>
      </c>
      <c r="P2714" s="22">
        <f t="shared" si="129"/>
        <v>0</v>
      </c>
      <c r="Q2714" s="1">
        <f>+VLOOKUP(E2714,[2]Sheet1!C$1171:L$1403,10,0)</f>
        <v>45478</v>
      </c>
    </row>
    <row r="2715" spans="1:17" hidden="1" x14ac:dyDescent="0.2">
      <c r="A2715" t="str">
        <f t="shared" si="128"/>
        <v>RRS20240613359HN2238</v>
      </c>
      <c r="B2715" t="s">
        <v>19667</v>
      </c>
      <c r="C2715" s="8">
        <v>45457</v>
      </c>
      <c r="D2715" s="4" t="s">
        <v>7140</v>
      </c>
      <c r="E2715">
        <f t="shared" si="126"/>
        <v>10110</v>
      </c>
      <c r="F2715" s="4" t="s">
        <v>5520</v>
      </c>
      <c r="G2715" s="4" t="s">
        <v>7434</v>
      </c>
      <c r="H2715" s="12">
        <v>-62637</v>
      </c>
      <c r="I2715" s="11" t="s">
        <v>548</v>
      </c>
      <c r="J2715" s="12">
        <v>-5011</v>
      </c>
      <c r="K2715" s="12">
        <f t="shared" si="130"/>
        <v>-67648</v>
      </c>
      <c r="L2715" s="4" t="s">
        <v>3387</v>
      </c>
      <c r="M2715" s="4" t="s">
        <v>3106</v>
      </c>
      <c r="N2715" t="s">
        <v>7492</v>
      </c>
      <c r="O2715" s="22">
        <f>+VLOOKUP(E2715,[2]Sheet1!C$1171:L$1403,9,0)</f>
        <v>-67648</v>
      </c>
      <c r="P2715" s="22">
        <f t="shared" si="129"/>
        <v>0</v>
      </c>
      <c r="Q2715" s="1">
        <f>+VLOOKUP(E2715,[2]Sheet1!C$1171:L$1403,10,0)</f>
        <v>45478</v>
      </c>
    </row>
    <row r="2716" spans="1:17" hidden="1" x14ac:dyDescent="0.2">
      <c r="C2716" s="8">
        <v>45457</v>
      </c>
      <c r="D2716" s="4" t="s">
        <v>7141</v>
      </c>
      <c r="E2716">
        <f t="shared" si="126"/>
        <v>29025</v>
      </c>
      <c r="F2716" s="4" t="s">
        <v>5545</v>
      </c>
      <c r="G2716" s="4" t="s">
        <v>7338</v>
      </c>
      <c r="H2716" s="12">
        <v>501096</v>
      </c>
      <c r="I2716" s="11" t="s">
        <v>548</v>
      </c>
      <c r="J2716" s="12">
        <v>40088</v>
      </c>
      <c r="K2716" s="12">
        <f t="shared" si="130"/>
        <v>541184</v>
      </c>
      <c r="L2716" s="4" t="s">
        <v>3387</v>
      </c>
      <c r="M2716" s="4" t="s">
        <v>3106</v>
      </c>
      <c r="N2716" t="s">
        <v>8176</v>
      </c>
      <c r="O2716" s="22">
        <f>+VLOOKUP(E2716,[2]Sheet1!C$1404:L$1642,9,0)</f>
        <v>541184</v>
      </c>
      <c r="P2716" s="22">
        <f t="shared" si="129"/>
        <v>0</v>
      </c>
      <c r="Q2716" s="1">
        <f>+VLOOKUP(E2716,[2]Sheet1!C$1404:L$1642,10,0)</f>
        <v>45509</v>
      </c>
    </row>
    <row r="2717" spans="1:17" hidden="1" x14ac:dyDescent="0.2">
      <c r="C2717" s="8">
        <v>45457</v>
      </c>
      <c r="D2717" s="4" t="s">
        <v>7142</v>
      </c>
      <c r="E2717">
        <f t="shared" si="126"/>
        <v>29026</v>
      </c>
      <c r="F2717" s="4" t="s">
        <v>5545</v>
      </c>
      <c r="G2717" s="4" t="s">
        <v>7339</v>
      </c>
      <c r="H2717" s="12">
        <v>501096</v>
      </c>
      <c r="I2717" s="11" t="s">
        <v>548</v>
      </c>
      <c r="J2717" s="12">
        <v>40088</v>
      </c>
      <c r="K2717" s="12">
        <f t="shared" si="130"/>
        <v>541184</v>
      </c>
      <c r="L2717" s="4" t="s">
        <v>3387</v>
      </c>
      <c r="M2717" s="4" t="s">
        <v>3106</v>
      </c>
      <c r="N2717" t="s">
        <v>8176</v>
      </c>
      <c r="O2717" s="22">
        <f>+VLOOKUP(E2717,[2]Sheet1!C$1404:L$1642,9,0)</f>
        <v>541184</v>
      </c>
      <c r="P2717" s="22">
        <f t="shared" si="129"/>
        <v>0</v>
      </c>
      <c r="Q2717" s="1">
        <f>+VLOOKUP(E2717,[2]Sheet1!C$1404:L$1642,10,0)</f>
        <v>45509</v>
      </c>
    </row>
    <row r="2718" spans="1:17" hidden="1" x14ac:dyDescent="0.2">
      <c r="C2718" s="8">
        <v>45457</v>
      </c>
      <c r="D2718" s="4" t="s">
        <v>7143</v>
      </c>
      <c r="E2718">
        <f t="shared" si="126"/>
        <v>29027</v>
      </c>
      <c r="F2718" s="4" t="s">
        <v>5545</v>
      </c>
      <c r="G2718" s="4" t="s">
        <v>7340</v>
      </c>
      <c r="H2718" s="12">
        <v>626370</v>
      </c>
      <c r="I2718" s="11" t="s">
        <v>548</v>
      </c>
      <c r="J2718" s="12">
        <v>50110</v>
      </c>
      <c r="K2718" s="12">
        <f t="shared" si="130"/>
        <v>676480</v>
      </c>
      <c r="L2718" s="4" t="s">
        <v>3387</v>
      </c>
      <c r="M2718" s="4" t="s">
        <v>3106</v>
      </c>
      <c r="N2718" t="s">
        <v>8176</v>
      </c>
      <c r="O2718" s="22">
        <f>+VLOOKUP(E2718,[2]Sheet1!C$1404:L$1642,9,0)</f>
        <v>676480</v>
      </c>
      <c r="P2718" s="22">
        <f t="shared" si="129"/>
        <v>0</v>
      </c>
      <c r="Q2718" s="1">
        <f>+VLOOKUP(E2718,[2]Sheet1!C$1404:L$1642,10,0)</f>
        <v>45509</v>
      </c>
    </row>
    <row r="2719" spans="1:17" hidden="1" x14ac:dyDescent="0.2">
      <c r="C2719" s="8">
        <v>45460</v>
      </c>
      <c r="D2719" s="4" t="s">
        <v>7263</v>
      </c>
      <c r="E2719">
        <f t="shared" si="126"/>
        <v>375</v>
      </c>
      <c r="F2719" s="4" t="s">
        <v>5598</v>
      </c>
      <c r="G2719" s="4" t="s">
        <v>5588</v>
      </c>
      <c r="H2719" s="12">
        <v>-13154</v>
      </c>
      <c r="I2719" s="11" t="s">
        <v>548</v>
      </c>
      <c r="J2719" s="12">
        <v>-1052</v>
      </c>
      <c r="K2719" s="12">
        <f t="shared" si="130"/>
        <v>-14206</v>
      </c>
      <c r="L2719" s="4" t="s">
        <v>646</v>
      </c>
      <c r="M2719" s="4" t="s">
        <v>4552</v>
      </c>
      <c r="N2719" t="s">
        <v>7492</v>
      </c>
      <c r="O2719" s="22">
        <f>+VLOOKUP(E2719,[2]Sheet1!C$1171:L$1403,9,0)</f>
        <v>-14206</v>
      </c>
      <c r="P2719" s="22">
        <f t="shared" si="129"/>
        <v>0</v>
      </c>
      <c r="Q2719" s="1">
        <f>+VLOOKUP(E2719,[2]Sheet1!C$1171:L$1403,10,0)</f>
        <v>45478</v>
      </c>
    </row>
    <row r="2720" spans="1:17" hidden="1" x14ac:dyDescent="0.2">
      <c r="C2720" s="8">
        <v>45460</v>
      </c>
      <c r="D2720" s="4" t="s">
        <v>7264</v>
      </c>
      <c r="E2720" t="s">
        <v>7486</v>
      </c>
      <c r="F2720" s="4" t="s">
        <v>5598</v>
      </c>
      <c r="G2720" s="4" t="s">
        <v>5590</v>
      </c>
      <c r="H2720" s="12">
        <v>-26308</v>
      </c>
      <c r="I2720" s="11" t="s">
        <v>548</v>
      </c>
      <c r="J2720" s="12">
        <v>-2105</v>
      </c>
      <c r="K2720" s="12">
        <f t="shared" si="130"/>
        <v>-28413</v>
      </c>
      <c r="L2720" s="4" t="s">
        <v>646</v>
      </c>
      <c r="M2720" s="4" t="s">
        <v>4552</v>
      </c>
      <c r="N2720" t="s">
        <v>7492</v>
      </c>
      <c r="O2720" s="22">
        <f>+VLOOKUP(E2720,[2]Sheet1!C$1171:L$1403,9,0)</f>
        <v>-28413</v>
      </c>
      <c r="P2720" s="22">
        <f t="shared" si="129"/>
        <v>0</v>
      </c>
      <c r="Q2720" s="1">
        <f>+VLOOKUP(E2720,[2]Sheet1!C$1171:L$1403,10,0)</f>
        <v>45478</v>
      </c>
    </row>
    <row r="2721" spans="3:17" hidden="1" x14ac:dyDescent="0.2">
      <c r="C2721" s="8">
        <v>45460</v>
      </c>
      <c r="D2721" s="4" t="s">
        <v>4480</v>
      </c>
      <c r="E2721" t="s">
        <v>7487</v>
      </c>
      <c r="F2721" s="4" t="s">
        <v>5598</v>
      </c>
      <c r="G2721" s="4" t="s">
        <v>5370</v>
      </c>
      <c r="H2721" s="12">
        <v>-26308</v>
      </c>
      <c r="I2721" s="11" t="s">
        <v>548</v>
      </c>
      <c r="J2721" s="12">
        <v>-2105</v>
      </c>
      <c r="K2721" s="12">
        <f t="shared" si="130"/>
        <v>-28413</v>
      </c>
      <c r="L2721" s="4" t="s">
        <v>646</v>
      </c>
      <c r="M2721" s="4" t="s">
        <v>4552</v>
      </c>
      <c r="N2721" t="s">
        <v>7492</v>
      </c>
      <c r="O2721" s="22">
        <f>+VLOOKUP(E2721,[2]Sheet1!C$1171:L$1403,9,0)</f>
        <v>-28413</v>
      </c>
      <c r="P2721" s="22">
        <f t="shared" si="129"/>
        <v>0</v>
      </c>
      <c r="Q2721" s="1">
        <f>+VLOOKUP(E2721,[2]Sheet1!C$1171:L$1403,10,0)</f>
        <v>45478</v>
      </c>
    </row>
    <row r="2722" spans="3:17" hidden="1" x14ac:dyDescent="0.2">
      <c r="C2722" s="8">
        <v>45460</v>
      </c>
      <c r="D2722" s="4" t="s">
        <v>757</v>
      </c>
      <c r="E2722">
        <f t="shared" si="126"/>
        <v>378</v>
      </c>
      <c r="F2722" s="4" t="s">
        <v>5598</v>
      </c>
      <c r="G2722" s="4" t="s">
        <v>5591</v>
      </c>
      <c r="H2722" s="12">
        <v>-26308</v>
      </c>
      <c r="I2722" s="11" t="s">
        <v>548</v>
      </c>
      <c r="J2722" s="12">
        <v>-2105</v>
      </c>
      <c r="K2722" s="12">
        <f t="shared" si="130"/>
        <v>-28413</v>
      </c>
      <c r="L2722" s="4" t="s">
        <v>646</v>
      </c>
      <c r="M2722" s="4" t="s">
        <v>4552</v>
      </c>
      <c r="N2722" t="s">
        <v>7492</v>
      </c>
      <c r="O2722" s="22">
        <f>+VLOOKUP(E2722,[2]Sheet1!C$1171:L$1403,9,0)</f>
        <v>-28413</v>
      </c>
      <c r="P2722" s="22">
        <f t="shared" si="129"/>
        <v>0</v>
      </c>
      <c r="Q2722" s="1">
        <f>+VLOOKUP(E2722,[2]Sheet1!C$1171:L$1403,10,0)</f>
        <v>45478</v>
      </c>
    </row>
    <row r="2723" spans="3:17" hidden="1" x14ac:dyDescent="0.2">
      <c r="C2723" s="8">
        <v>45460</v>
      </c>
      <c r="D2723" s="4" t="s">
        <v>7265</v>
      </c>
      <c r="E2723" t="s">
        <v>7488</v>
      </c>
      <c r="F2723" s="4" t="s">
        <v>5598</v>
      </c>
      <c r="G2723" s="4" t="s">
        <v>5587</v>
      </c>
      <c r="H2723" s="12">
        <v>-26308</v>
      </c>
      <c r="I2723" s="11" t="s">
        <v>548</v>
      </c>
      <c r="J2723" s="12">
        <v>-2105</v>
      </c>
      <c r="K2723" s="12">
        <f t="shared" si="130"/>
        <v>-28413</v>
      </c>
      <c r="L2723" s="4" t="s">
        <v>646</v>
      </c>
      <c r="M2723" s="4" t="s">
        <v>4552</v>
      </c>
      <c r="N2723" t="s">
        <v>7492</v>
      </c>
      <c r="O2723" s="22">
        <f>+VLOOKUP(E2723,[2]Sheet1!C$1171:L$1403,9,0)</f>
        <v>-28413</v>
      </c>
      <c r="P2723" s="22">
        <f t="shared" si="129"/>
        <v>0</v>
      </c>
      <c r="Q2723" s="1">
        <f>+VLOOKUP(E2723,[2]Sheet1!C$1171:L$1403,10,0)</f>
        <v>45478</v>
      </c>
    </row>
    <row r="2724" spans="3:17" hidden="1" x14ac:dyDescent="0.2">
      <c r="C2724" s="8">
        <v>45460</v>
      </c>
      <c r="D2724" s="4" t="s">
        <v>7265</v>
      </c>
      <c r="E2724" t="s">
        <v>7489</v>
      </c>
      <c r="F2724" s="4" t="s">
        <v>5589</v>
      </c>
      <c r="G2724" s="4" t="s">
        <v>5591</v>
      </c>
      <c r="H2724" s="12">
        <v>-55747</v>
      </c>
      <c r="I2724" s="11" t="s">
        <v>548</v>
      </c>
      <c r="J2724" s="12">
        <v>-4460</v>
      </c>
      <c r="K2724" s="12">
        <f t="shared" si="130"/>
        <v>-60207</v>
      </c>
      <c r="L2724" s="4" t="s">
        <v>313</v>
      </c>
      <c r="M2724" s="4" t="s">
        <v>1554</v>
      </c>
      <c r="N2724" t="s">
        <v>7492</v>
      </c>
      <c r="O2724" s="22">
        <f>+VLOOKUP(E2724,[2]Sheet1!C$1171:L$1403,9,0)</f>
        <v>-60207</v>
      </c>
      <c r="P2724" s="22">
        <f t="shared" si="129"/>
        <v>0</v>
      </c>
      <c r="Q2724" s="1">
        <f>+VLOOKUP(E2724,[2]Sheet1!C$1171:L$1403,10,0)</f>
        <v>45478</v>
      </c>
    </row>
    <row r="2725" spans="3:17" hidden="1" x14ac:dyDescent="0.2">
      <c r="C2725" s="8">
        <v>45460</v>
      </c>
      <c r="D2725" s="4" t="s">
        <v>7266</v>
      </c>
      <c r="E2725">
        <f t="shared" si="126"/>
        <v>380</v>
      </c>
      <c r="F2725" s="4" t="s">
        <v>5589</v>
      </c>
      <c r="G2725" s="4" t="s">
        <v>5590</v>
      </c>
      <c r="H2725" s="12">
        <v>-55747</v>
      </c>
      <c r="I2725" s="11" t="s">
        <v>548</v>
      </c>
      <c r="J2725" s="12">
        <v>-4460</v>
      </c>
      <c r="K2725" s="12">
        <f t="shared" si="130"/>
        <v>-60207</v>
      </c>
      <c r="L2725" s="4" t="s">
        <v>313</v>
      </c>
      <c r="M2725" s="4" t="s">
        <v>1554</v>
      </c>
      <c r="N2725" t="s">
        <v>7492</v>
      </c>
      <c r="O2725" s="22">
        <f>+VLOOKUP(E2725,[2]Sheet1!C$1171:L$1403,9,0)</f>
        <v>-60207</v>
      </c>
      <c r="P2725" s="22">
        <f t="shared" si="129"/>
        <v>0</v>
      </c>
      <c r="Q2725" s="1">
        <f>+VLOOKUP(E2725,[2]Sheet1!C$1171:L$1403,10,0)</f>
        <v>45478</v>
      </c>
    </row>
    <row r="2726" spans="3:17" hidden="1" x14ac:dyDescent="0.2">
      <c r="C2726" s="8">
        <v>45460</v>
      </c>
      <c r="D2726" s="4" t="s">
        <v>7267</v>
      </c>
      <c r="E2726" t="s">
        <v>7490</v>
      </c>
      <c r="F2726" s="4" t="s">
        <v>5589</v>
      </c>
      <c r="G2726" s="4" t="s">
        <v>5370</v>
      </c>
      <c r="H2726" s="12">
        <v>-55747</v>
      </c>
      <c r="I2726" s="11" t="s">
        <v>548</v>
      </c>
      <c r="J2726" s="12">
        <v>-4460</v>
      </c>
      <c r="K2726" s="12">
        <f t="shared" si="130"/>
        <v>-60207</v>
      </c>
      <c r="L2726" s="4" t="s">
        <v>313</v>
      </c>
      <c r="M2726" s="4" t="s">
        <v>1554</v>
      </c>
      <c r="N2726" t="s">
        <v>7492</v>
      </c>
      <c r="O2726" s="22">
        <f>+VLOOKUP(E2726,[2]Sheet1!C$1171:L$1403,9,0)</f>
        <v>-60207</v>
      </c>
      <c r="P2726" s="22">
        <f t="shared" si="129"/>
        <v>0</v>
      </c>
      <c r="Q2726" s="1">
        <f>+VLOOKUP(E2726,[2]Sheet1!C$1171:L$1403,10,0)</f>
        <v>45478</v>
      </c>
    </row>
    <row r="2727" spans="3:17" hidden="1" x14ac:dyDescent="0.2">
      <c r="C2727" s="8">
        <v>45460</v>
      </c>
      <c r="D2727" s="4" t="s">
        <v>7268</v>
      </c>
      <c r="E2727" t="s">
        <v>7491</v>
      </c>
      <c r="F2727" s="4" t="s">
        <v>5589</v>
      </c>
      <c r="G2727" s="4" t="s">
        <v>5587</v>
      </c>
      <c r="H2727" s="12">
        <v>-55747</v>
      </c>
      <c r="I2727" s="11" t="s">
        <v>548</v>
      </c>
      <c r="J2727" s="12">
        <v>-4460</v>
      </c>
      <c r="K2727" s="12">
        <f t="shared" si="130"/>
        <v>-60207</v>
      </c>
      <c r="L2727" s="4" t="s">
        <v>313</v>
      </c>
      <c r="M2727" s="4" t="s">
        <v>1554</v>
      </c>
      <c r="N2727" t="s">
        <v>7492</v>
      </c>
      <c r="O2727" s="22">
        <f>+VLOOKUP(E2727,[2]Sheet1!C$1171:L$1403,9,0)</f>
        <v>-60207</v>
      </c>
      <c r="P2727" s="22">
        <f t="shared" si="129"/>
        <v>0</v>
      </c>
      <c r="Q2727" s="1">
        <f>+VLOOKUP(E2727,[2]Sheet1!C$1171:L$1403,10,0)</f>
        <v>45478</v>
      </c>
    </row>
    <row r="2728" spans="3:17" hidden="1" x14ac:dyDescent="0.2">
      <c r="C2728" s="8">
        <v>45460</v>
      </c>
      <c r="D2728" s="4" t="s">
        <v>7269</v>
      </c>
      <c r="E2728">
        <f t="shared" si="126"/>
        <v>383</v>
      </c>
      <c r="F2728" s="4" t="s">
        <v>5589</v>
      </c>
      <c r="G2728" s="4" t="s">
        <v>5588</v>
      </c>
      <c r="H2728" s="12">
        <v>-27873</v>
      </c>
      <c r="I2728" s="11" t="s">
        <v>548</v>
      </c>
      <c r="J2728" s="12">
        <v>-2230</v>
      </c>
      <c r="K2728" s="12">
        <f t="shared" si="130"/>
        <v>-30103</v>
      </c>
      <c r="L2728" s="4" t="s">
        <v>313</v>
      </c>
      <c r="M2728" s="4" t="s">
        <v>1554</v>
      </c>
      <c r="N2728" t="s">
        <v>7492</v>
      </c>
      <c r="O2728" s="22">
        <f>+VLOOKUP(E2728,[2]Sheet1!C$1171:L$1403,9,0)</f>
        <v>-30103</v>
      </c>
      <c r="P2728" s="22">
        <f t="shared" si="129"/>
        <v>0</v>
      </c>
      <c r="Q2728" s="1">
        <f>+VLOOKUP(E2728,[2]Sheet1!C$1171:L$1403,10,0)</f>
        <v>45478</v>
      </c>
    </row>
    <row r="2729" spans="3:17" hidden="1" x14ac:dyDescent="0.2">
      <c r="C2729" s="8">
        <v>45460</v>
      </c>
      <c r="D2729" s="4" t="s">
        <v>7270</v>
      </c>
      <c r="E2729">
        <f t="shared" ref="E2729:E2793" si="131">0+D2729</f>
        <v>4370</v>
      </c>
      <c r="F2729" s="4" t="s">
        <v>5592</v>
      </c>
      <c r="G2729" s="4" t="s">
        <v>5591</v>
      </c>
      <c r="H2729" s="12">
        <v>-511118</v>
      </c>
      <c r="I2729" s="11" t="s">
        <v>548</v>
      </c>
      <c r="J2729" s="12">
        <v>-40889</v>
      </c>
      <c r="K2729" s="12">
        <f t="shared" si="130"/>
        <v>-552007</v>
      </c>
      <c r="L2729" s="4" t="s">
        <v>3387</v>
      </c>
      <c r="M2729" s="4" t="s">
        <v>3106</v>
      </c>
      <c r="N2729" t="s">
        <v>7492</v>
      </c>
      <c r="O2729" s="22">
        <f>+VLOOKUP(E2729,[2]Sheet1!C$1171:L$1403,9,0)</f>
        <v>-552007</v>
      </c>
      <c r="P2729" s="22">
        <f t="shared" si="129"/>
        <v>0</v>
      </c>
      <c r="Q2729" s="1">
        <f>+VLOOKUP(E2729,[2]Sheet1!C$1171:L$1403,10,0)</f>
        <v>45478</v>
      </c>
    </row>
    <row r="2730" spans="3:17" hidden="1" x14ac:dyDescent="0.2">
      <c r="C2730" s="8">
        <v>45460</v>
      </c>
      <c r="D2730" s="4" t="s">
        <v>7271</v>
      </c>
      <c r="E2730">
        <f t="shared" si="131"/>
        <v>4371</v>
      </c>
      <c r="F2730" s="4" t="s">
        <v>5592</v>
      </c>
      <c r="G2730" s="4" t="s">
        <v>5590</v>
      </c>
      <c r="H2730" s="12">
        <v>-511118</v>
      </c>
      <c r="I2730" s="11" t="s">
        <v>548</v>
      </c>
      <c r="J2730" s="12">
        <v>-40889</v>
      </c>
      <c r="K2730" s="12">
        <f t="shared" si="130"/>
        <v>-552007</v>
      </c>
      <c r="L2730" s="4" t="s">
        <v>3387</v>
      </c>
      <c r="M2730" s="4" t="s">
        <v>3106</v>
      </c>
      <c r="N2730" t="s">
        <v>7492</v>
      </c>
      <c r="O2730" s="22">
        <f>+VLOOKUP(E2730,[2]Sheet1!C$1171:L$1403,9,0)</f>
        <v>-552007</v>
      </c>
      <c r="P2730" s="22">
        <f t="shared" si="129"/>
        <v>0</v>
      </c>
      <c r="Q2730" s="1">
        <f>+VLOOKUP(E2730,[2]Sheet1!C$1171:L$1403,10,0)</f>
        <v>45478</v>
      </c>
    </row>
    <row r="2731" spans="3:17" hidden="1" x14ac:dyDescent="0.2">
      <c r="C2731" s="8">
        <v>45460</v>
      </c>
      <c r="D2731" s="4" t="s">
        <v>7272</v>
      </c>
      <c r="E2731">
        <f t="shared" si="131"/>
        <v>4372</v>
      </c>
      <c r="F2731" s="4" t="s">
        <v>5592</v>
      </c>
      <c r="G2731" s="4" t="s">
        <v>5370</v>
      </c>
      <c r="H2731" s="12">
        <v>-511118</v>
      </c>
      <c r="I2731" s="11" t="s">
        <v>548</v>
      </c>
      <c r="J2731" s="12">
        <v>-40889</v>
      </c>
      <c r="K2731" s="12">
        <f t="shared" si="130"/>
        <v>-552007</v>
      </c>
      <c r="L2731" s="4" t="s">
        <v>3387</v>
      </c>
      <c r="M2731" s="4" t="s">
        <v>3106</v>
      </c>
      <c r="N2731" t="s">
        <v>7492</v>
      </c>
      <c r="O2731" s="22">
        <f>+VLOOKUP(E2731,[2]Sheet1!C$1171:L$1403,9,0)</f>
        <v>-552007</v>
      </c>
      <c r="P2731" s="22">
        <f t="shared" si="129"/>
        <v>0</v>
      </c>
      <c r="Q2731" s="1">
        <f>+VLOOKUP(E2731,[2]Sheet1!C$1171:L$1403,10,0)</f>
        <v>45478</v>
      </c>
    </row>
    <row r="2732" spans="3:17" hidden="1" x14ac:dyDescent="0.2">
      <c r="C2732" s="8">
        <v>45460</v>
      </c>
      <c r="D2732" s="4" t="s">
        <v>7273</v>
      </c>
      <c r="E2732">
        <f t="shared" si="131"/>
        <v>4373</v>
      </c>
      <c r="F2732" s="4" t="s">
        <v>5592</v>
      </c>
      <c r="G2732" s="4" t="s">
        <v>5588</v>
      </c>
      <c r="H2732" s="12">
        <v>-255559</v>
      </c>
      <c r="I2732" s="11" t="s">
        <v>548</v>
      </c>
      <c r="J2732" s="12">
        <v>-20445</v>
      </c>
      <c r="K2732" s="12">
        <f t="shared" si="130"/>
        <v>-276004</v>
      </c>
      <c r="L2732" s="4" t="s">
        <v>3387</v>
      </c>
      <c r="M2732" s="4" t="s">
        <v>3106</v>
      </c>
      <c r="N2732" t="s">
        <v>7492</v>
      </c>
      <c r="O2732" s="22">
        <f>+VLOOKUP(E2732,[2]Sheet1!C$1171:L$1403,9,0)</f>
        <v>-276004</v>
      </c>
      <c r="P2732" s="22">
        <f t="shared" si="129"/>
        <v>0</v>
      </c>
      <c r="Q2732" s="1">
        <f>+VLOOKUP(E2732,[2]Sheet1!C$1171:L$1403,10,0)</f>
        <v>45478</v>
      </c>
    </row>
    <row r="2733" spans="3:17" hidden="1" x14ac:dyDescent="0.2">
      <c r="C2733" s="8">
        <v>45460</v>
      </c>
      <c r="D2733" s="4" t="s">
        <v>5478</v>
      </c>
      <c r="E2733">
        <f t="shared" si="131"/>
        <v>4374</v>
      </c>
      <c r="F2733" s="4" t="s">
        <v>5592</v>
      </c>
      <c r="G2733" s="4" t="s">
        <v>5587</v>
      </c>
      <c r="H2733" s="12">
        <v>-511118</v>
      </c>
      <c r="I2733" s="11" t="s">
        <v>548</v>
      </c>
      <c r="J2733" s="12">
        <v>-40889</v>
      </c>
      <c r="K2733" s="12">
        <f t="shared" si="130"/>
        <v>-552007</v>
      </c>
      <c r="L2733" s="4" t="s">
        <v>3387</v>
      </c>
      <c r="M2733" s="4" t="s">
        <v>3106</v>
      </c>
      <c r="N2733" t="s">
        <v>7492</v>
      </c>
      <c r="O2733" s="22">
        <f>+VLOOKUP(E2733,[2]Sheet1!C$1171:L$1403,9,0)</f>
        <v>-552007</v>
      </c>
      <c r="P2733" s="22">
        <f t="shared" si="129"/>
        <v>0</v>
      </c>
      <c r="Q2733" s="1">
        <f>+VLOOKUP(E2733,[2]Sheet1!C$1171:L$1403,10,0)</f>
        <v>45478</v>
      </c>
    </row>
    <row r="2734" spans="3:17" hidden="1" x14ac:dyDescent="0.2">
      <c r="C2734" s="8">
        <v>45460</v>
      </c>
      <c r="D2734" s="4" t="s">
        <v>7274</v>
      </c>
      <c r="E2734">
        <f t="shared" si="131"/>
        <v>456</v>
      </c>
      <c r="F2734" s="4" t="s">
        <v>5594</v>
      </c>
      <c r="G2734" s="4" t="s">
        <v>5587</v>
      </c>
      <c r="H2734" s="12">
        <v>-12527</v>
      </c>
      <c r="I2734" s="11" t="s">
        <v>548</v>
      </c>
      <c r="J2734" s="12">
        <v>-1002</v>
      </c>
      <c r="K2734" s="12">
        <f t="shared" si="130"/>
        <v>-13529</v>
      </c>
      <c r="L2734" s="4" t="s">
        <v>5596</v>
      </c>
      <c r="M2734" s="4" t="s">
        <v>5597</v>
      </c>
      <c r="N2734" t="s">
        <v>7492</v>
      </c>
      <c r="O2734" s="22">
        <f>+VLOOKUP(E2734,[2]Sheet1!C$1171:L$1403,9,0)</f>
        <v>-13529</v>
      </c>
      <c r="P2734" s="22">
        <f t="shared" si="129"/>
        <v>0</v>
      </c>
      <c r="Q2734" s="1">
        <f>+VLOOKUP(E2734,[2]Sheet1!C$1171:L$1403,10,0)</f>
        <v>45478</v>
      </c>
    </row>
    <row r="2735" spans="3:17" hidden="1" x14ac:dyDescent="0.2">
      <c r="C2735" s="8">
        <v>45460</v>
      </c>
      <c r="D2735" s="4" t="s">
        <v>7275</v>
      </c>
      <c r="E2735">
        <f t="shared" si="131"/>
        <v>457</v>
      </c>
      <c r="F2735" s="4" t="s">
        <v>5594</v>
      </c>
      <c r="G2735" s="4" t="s">
        <v>5591</v>
      </c>
      <c r="H2735" s="12">
        <v>-12527</v>
      </c>
      <c r="I2735" s="11" t="s">
        <v>548</v>
      </c>
      <c r="J2735" s="12">
        <v>-1002</v>
      </c>
      <c r="K2735" s="12">
        <f t="shared" si="130"/>
        <v>-13529</v>
      </c>
      <c r="L2735" s="4" t="s">
        <v>5596</v>
      </c>
      <c r="M2735" s="4" t="s">
        <v>5597</v>
      </c>
      <c r="N2735" t="s">
        <v>7492</v>
      </c>
      <c r="O2735" s="22">
        <f>+VLOOKUP(E2735,[2]Sheet1!C$1171:L$1403,9,0)</f>
        <v>-13529</v>
      </c>
      <c r="P2735" s="22">
        <f t="shared" si="129"/>
        <v>0</v>
      </c>
      <c r="Q2735" s="1">
        <f>+VLOOKUP(E2735,[2]Sheet1!C$1171:L$1403,10,0)</f>
        <v>45478</v>
      </c>
    </row>
    <row r="2736" spans="3:17" hidden="1" x14ac:dyDescent="0.2">
      <c r="C2736" s="8">
        <v>45460</v>
      </c>
      <c r="D2736" s="4" t="s">
        <v>7276</v>
      </c>
      <c r="E2736">
        <f t="shared" si="131"/>
        <v>458</v>
      </c>
      <c r="F2736" s="4" t="s">
        <v>5594</v>
      </c>
      <c r="G2736" s="4" t="s">
        <v>5588</v>
      </c>
      <c r="H2736" s="12">
        <v>-6264</v>
      </c>
      <c r="I2736" s="11" t="s">
        <v>548</v>
      </c>
      <c r="J2736" s="12">
        <v>-501</v>
      </c>
      <c r="K2736" s="12">
        <f t="shared" si="130"/>
        <v>-6765</v>
      </c>
      <c r="L2736" s="4" t="s">
        <v>5596</v>
      </c>
      <c r="M2736" s="4" t="s">
        <v>5597</v>
      </c>
      <c r="N2736" t="s">
        <v>7492</v>
      </c>
      <c r="O2736" s="22">
        <f>+VLOOKUP(E2736,[2]Sheet1!C$1171:L$1403,9,0)</f>
        <v>-6765</v>
      </c>
      <c r="P2736" s="22">
        <f t="shared" si="129"/>
        <v>0</v>
      </c>
      <c r="Q2736" s="1">
        <f>+VLOOKUP(E2736,[2]Sheet1!C$1171:L$1403,10,0)</f>
        <v>45478</v>
      </c>
    </row>
    <row r="2737" spans="1:17" hidden="1" x14ac:dyDescent="0.2">
      <c r="C2737" s="8">
        <v>45460</v>
      </c>
      <c r="D2737" s="4" t="s">
        <v>7277</v>
      </c>
      <c r="E2737">
        <f t="shared" si="131"/>
        <v>459</v>
      </c>
      <c r="F2737" s="4" t="s">
        <v>5594</v>
      </c>
      <c r="G2737" s="4" t="s">
        <v>5590</v>
      </c>
      <c r="H2737" s="12">
        <v>-12527</v>
      </c>
      <c r="I2737" s="11" t="s">
        <v>548</v>
      </c>
      <c r="J2737" s="12">
        <v>-1002</v>
      </c>
      <c r="K2737" s="12">
        <f t="shared" si="130"/>
        <v>-13529</v>
      </c>
      <c r="L2737" s="4" t="s">
        <v>5596</v>
      </c>
      <c r="M2737" s="4" t="s">
        <v>5597</v>
      </c>
      <c r="N2737" t="s">
        <v>7492</v>
      </c>
      <c r="O2737" s="22">
        <f>+VLOOKUP(E2737,[2]Sheet1!C$1171:L$1403,9,0)</f>
        <v>-13529</v>
      </c>
      <c r="P2737" s="22">
        <f t="shared" si="129"/>
        <v>0</v>
      </c>
      <c r="Q2737" s="1">
        <f>+VLOOKUP(E2737,[2]Sheet1!C$1171:L$1403,10,0)</f>
        <v>45478</v>
      </c>
    </row>
    <row r="2738" spans="1:17" hidden="1" x14ac:dyDescent="0.2">
      <c r="C2738" s="8">
        <v>45460</v>
      </c>
      <c r="D2738" s="4" t="s">
        <v>7278</v>
      </c>
      <c r="E2738">
        <f t="shared" si="131"/>
        <v>460</v>
      </c>
      <c r="F2738" s="4" t="s">
        <v>5594</v>
      </c>
      <c r="G2738" s="4" t="s">
        <v>5370</v>
      </c>
      <c r="H2738" s="12">
        <v>-12527</v>
      </c>
      <c r="I2738" s="11" t="s">
        <v>548</v>
      </c>
      <c r="J2738" s="12">
        <v>-1002</v>
      </c>
      <c r="K2738" s="12">
        <f t="shared" si="130"/>
        <v>-13529</v>
      </c>
      <c r="L2738" s="4" t="s">
        <v>5596</v>
      </c>
      <c r="M2738" s="4" t="s">
        <v>5597</v>
      </c>
      <c r="N2738" t="s">
        <v>7492</v>
      </c>
      <c r="O2738" s="22">
        <f>+VLOOKUP(E2738,[2]Sheet1!C$1171:L$1403,9,0)</f>
        <v>-13529</v>
      </c>
      <c r="P2738" s="22">
        <f t="shared" si="129"/>
        <v>0</v>
      </c>
      <c r="Q2738" s="1">
        <f>+VLOOKUP(E2738,[2]Sheet1!C$1171:L$1403,10,0)</f>
        <v>45478</v>
      </c>
    </row>
    <row r="2739" spans="1:17" hidden="1" x14ac:dyDescent="0.2">
      <c r="A2739" t="str">
        <f t="shared" ref="A2739:A2746" si="132">+RIGHT(G2739,LEN(G2739)-17)</f>
        <v>RRS20240614429HN2189</v>
      </c>
      <c r="B2739" t="s">
        <v>19668</v>
      </c>
      <c r="C2739" s="8">
        <v>45460</v>
      </c>
      <c r="D2739" s="4" t="s">
        <v>7144</v>
      </c>
      <c r="E2739">
        <f t="shared" si="131"/>
        <v>10162</v>
      </c>
      <c r="F2739" s="4" t="s">
        <v>5520</v>
      </c>
      <c r="G2739" s="4" t="s">
        <v>7435</v>
      </c>
      <c r="H2739" s="12">
        <v>-250548</v>
      </c>
      <c r="I2739" s="11" t="s">
        <v>548</v>
      </c>
      <c r="J2739" s="12">
        <v>-20044</v>
      </c>
      <c r="K2739" s="12">
        <f t="shared" si="130"/>
        <v>-270592</v>
      </c>
      <c r="L2739" s="4" t="s">
        <v>3387</v>
      </c>
      <c r="M2739" s="4" t="s">
        <v>3106</v>
      </c>
      <c r="N2739" t="s">
        <v>7492</v>
      </c>
      <c r="O2739" s="22">
        <f>+VLOOKUP(E2739,[2]Sheet1!C$1171:L$1403,9,0)</f>
        <v>-270592</v>
      </c>
      <c r="P2739" s="22">
        <f t="shared" si="129"/>
        <v>0</v>
      </c>
      <c r="Q2739" s="1">
        <f>+VLOOKUP(E2739,[2]Sheet1!C$1171:L$1403,10,0)</f>
        <v>45478</v>
      </c>
    </row>
    <row r="2740" spans="1:17" hidden="1" x14ac:dyDescent="0.2">
      <c r="A2740" t="str">
        <f t="shared" si="132"/>
        <v>RRS20240614423HN2053</v>
      </c>
      <c r="B2740" t="s">
        <v>19669</v>
      </c>
      <c r="C2740" s="8">
        <v>45460</v>
      </c>
      <c r="D2740" s="4" t="s">
        <v>7145</v>
      </c>
      <c r="E2740">
        <f t="shared" si="131"/>
        <v>10163</v>
      </c>
      <c r="F2740" s="4" t="s">
        <v>5520</v>
      </c>
      <c r="G2740" s="4" t="s">
        <v>7436</v>
      </c>
      <c r="H2740" s="12">
        <v>-250548</v>
      </c>
      <c r="I2740" s="11" t="s">
        <v>548</v>
      </c>
      <c r="J2740" s="12">
        <v>-20044</v>
      </c>
      <c r="K2740" s="12">
        <f t="shared" si="130"/>
        <v>-270592</v>
      </c>
      <c r="L2740" s="4" t="s">
        <v>3387</v>
      </c>
      <c r="M2740" s="4" t="s">
        <v>3106</v>
      </c>
      <c r="N2740" t="s">
        <v>7492</v>
      </c>
      <c r="O2740" s="22">
        <f>+VLOOKUP(E2740,[2]Sheet1!C$1171:L$1403,9,0)</f>
        <v>-270592</v>
      </c>
      <c r="P2740" s="22">
        <f t="shared" si="129"/>
        <v>0</v>
      </c>
      <c r="Q2740" s="1">
        <f>+VLOOKUP(E2740,[2]Sheet1!C$1171:L$1403,10,0)</f>
        <v>45478</v>
      </c>
    </row>
    <row r="2741" spans="1:17" hidden="1" x14ac:dyDescent="0.2">
      <c r="A2741" t="str">
        <f t="shared" si="132"/>
        <v>RRS20240614419HN2244</v>
      </c>
      <c r="B2741" t="s">
        <v>19670</v>
      </c>
      <c r="C2741" s="8">
        <v>45460</v>
      </c>
      <c r="D2741" s="4" t="s">
        <v>7146</v>
      </c>
      <c r="E2741">
        <f t="shared" si="131"/>
        <v>10164</v>
      </c>
      <c r="F2741" s="4" t="s">
        <v>5520</v>
      </c>
      <c r="G2741" s="4" t="s">
        <v>7437</v>
      </c>
      <c r="H2741" s="12">
        <v>-250548</v>
      </c>
      <c r="I2741" s="11" t="s">
        <v>548</v>
      </c>
      <c r="J2741" s="12">
        <v>-20044</v>
      </c>
      <c r="K2741" s="12">
        <f t="shared" si="130"/>
        <v>-270592</v>
      </c>
      <c r="L2741" s="4" t="s">
        <v>3387</v>
      </c>
      <c r="M2741" s="4" t="s">
        <v>3106</v>
      </c>
      <c r="N2741" t="s">
        <v>7492</v>
      </c>
      <c r="O2741" s="22">
        <f>+VLOOKUP(E2741,[2]Sheet1!C$1171:L$1403,9,0)</f>
        <v>-270592</v>
      </c>
      <c r="P2741" s="22">
        <f t="shared" si="129"/>
        <v>0</v>
      </c>
      <c r="Q2741" s="1">
        <f>+VLOOKUP(E2741,[2]Sheet1!C$1171:L$1403,10,0)</f>
        <v>45478</v>
      </c>
    </row>
    <row r="2742" spans="1:17" hidden="1" x14ac:dyDescent="0.2">
      <c r="A2742" t="str">
        <f t="shared" si="132"/>
        <v>RRS20240614461HN2207</v>
      </c>
      <c r="B2742" t="s">
        <v>19671</v>
      </c>
      <c r="C2742" s="8">
        <v>45460</v>
      </c>
      <c r="D2742" s="4" t="s">
        <v>7147</v>
      </c>
      <c r="E2742">
        <f t="shared" si="131"/>
        <v>10165</v>
      </c>
      <c r="F2742" s="4" t="s">
        <v>5520</v>
      </c>
      <c r="G2742" s="4" t="s">
        <v>7438</v>
      </c>
      <c r="H2742" s="12">
        <v>-187911</v>
      </c>
      <c r="I2742" s="11" t="s">
        <v>548</v>
      </c>
      <c r="J2742" s="12">
        <v>-15033</v>
      </c>
      <c r="K2742" s="12">
        <f t="shared" si="130"/>
        <v>-202944</v>
      </c>
      <c r="L2742" s="4" t="s">
        <v>3387</v>
      </c>
      <c r="M2742" s="4" t="s">
        <v>3106</v>
      </c>
      <c r="N2742" t="s">
        <v>7492</v>
      </c>
      <c r="O2742" s="22">
        <f>+VLOOKUP(E2742,[2]Sheet1!C$1171:L$1403,9,0)</f>
        <v>-202944</v>
      </c>
      <c r="P2742" s="22">
        <f t="shared" si="129"/>
        <v>0</v>
      </c>
      <c r="Q2742" s="1">
        <f>+VLOOKUP(E2742,[2]Sheet1!C$1171:L$1403,10,0)</f>
        <v>45478</v>
      </c>
    </row>
    <row r="2743" spans="1:17" hidden="1" x14ac:dyDescent="0.2">
      <c r="A2743" t="str">
        <f t="shared" si="132"/>
        <v>RRS20240614420HN2244</v>
      </c>
      <c r="B2743" t="s">
        <v>19672</v>
      </c>
      <c r="C2743" s="8">
        <v>45460</v>
      </c>
      <c r="D2743" s="4" t="s">
        <v>7148</v>
      </c>
      <c r="E2743">
        <f t="shared" si="131"/>
        <v>10166</v>
      </c>
      <c r="F2743" s="4" t="s">
        <v>5520</v>
      </c>
      <c r="G2743" s="4" t="s">
        <v>7439</v>
      </c>
      <c r="H2743" s="12">
        <v>-187911</v>
      </c>
      <c r="I2743" s="11" t="s">
        <v>548</v>
      </c>
      <c r="J2743" s="12">
        <v>-15033</v>
      </c>
      <c r="K2743" s="12">
        <f t="shared" si="130"/>
        <v>-202944</v>
      </c>
      <c r="L2743" s="4" t="s">
        <v>3387</v>
      </c>
      <c r="M2743" s="4" t="s">
        <v>3106</v>
      </c>
      <c r="N2743" t="s">
        <v>7492</v>
      </c>
      <c r="O2743" s="22">
        <f>+VLOOKUP(E2743,[2]Sheet1!C$1171:L$1403,9,0)</f>
        <v>-202944</v>
      </c>
      <c r="P2743" s="22">
        <f t="shared" si="129"/>
        <v>0</v>
      </c>
      <c r="Q2743" s="1">
        <f>+VLOOKUP(E2743,[2]Sheet1!C$1171:L$1403,10,0)</f>
        <v>45478</v>
      </c>
    </row>
    <row r="2744" spans="1:17" hidden="1" x14ac:dyDescent="0.2">
      <c r="A2744" t="str">
        <f t="shared" si="132"/>
        <v>RRS20240615502HN2090</v>
      </c>
      <c r="B2744" t="s">
        <v>19673</v>
      </c>
      <c r="C2744" s="8">
        <v>45460</v>
      </c>
      <c r="D2744" s="24" t="s">
        <v>7416</v>
      </c>
      <c r="E2744">
        <f t="shared" si="131"/>
        <v>10167</v>
      </c>
      <c r="F2744" s="4" t="s">
        <v>5520</v>
      </c>
      <c r="G2744" s="4" t="s">
        <v>7440</v>
      </c>
      <c r="H2744" s="12">
        <v>-125274</v>
      </c>
      <c r="I2744" s="11" t="s">
        <v>548</v>
      </c>
      <c r="J2744" s="12">
        <v>-10022</v>
      </c>
      <c r="K2744" s="12">
        <f t="shared" si="130"/>
        <v>-135296</v>
      </c>
      <c r="L2744" s="4" t="s">
        <v>3387</v>
      </c>
      <c r="M2744" s="4" t="s">
        <v>3106</v>
      </c>
      <c r="N2744" t="s">
        <v>7492</v>
      </c>
      <c r="O2744" s="22">
        <f>+VLOOKUP(E2744,[2]Sheet1!C$1171:L$1403,9,0)</f>
        <v>-135296</v>
      </c>
      <c r="P2744" s="22">
        <f t="shared" si="129"/>
        <v>0</v>
      </c>
      <c r="Q2744" s="1">
        <f>+VLOOKUP(E2744,[2]Sheet1!C$1171:L$1403,10,0)</f>
        <v>45478</v>
      </c>
    </row>
    <row r="2745" spans="1:17" hidden="1" x14ac:dyDescent="0.2">
      <c r="A2745" t="str">
        <f t="shared" si="132"/>
        <v>RRS20240612301HN2152</v>
      </c>
      <c r="B2745" t="s">
        <v>19674</v>
      </c>
      <c r="C2745" s="8">
        <v>45460</v>
      </c>
      <c r="D2745" s="4" t="s">
        <v>7149</v>
      </c>
      <c r="E2745">
        <f t="shared" si="131"/>
        <v>10168</v>
      </c>
      <c r="F2745" s="4" t="s">
        <v>5520</v>
      </c>
      <c r="G2745" s="4" t="s">
        <v>7441</v>
      </c>
      <c r="H2745" s="12">
        <v>-187911</v>
      </c>
      <c r="I2745" s="11" t="s">
        <v>548</v>
      </c>
      <c r="J2745" s="12">
        <v>-15033</v>
      </c>
      <c r="K2745" s="12">
        <f t="shared" si="130"/>
        <v>-202944</v>
      </c>
      <c r="L2745" s="4" t="s">
        <v>3387</v>
      </c>
      <c r="M2745" s="4" t="s">
        <v>3106</v>
      </c>
      <c r="N2745" t="s">
        <v>7492</v>
      </c>
      <c r="O2745" s="22">
        <f>+VLOOKUP(E2745,[2]Sheet1!C$1171:L$1403,9,0)</f>
        <v>-202944</v>
      </c>
      <c r="P2745" s="22">
        <f t="shared" si="129"/>
        <v>0</v>
      </c>
      <c r="Q2745" s="1">
        <f>+VLOOKUP(E2745,[2]Sheet1!C$1171:L$1403,10,0)</f>
        <v>45478</v>
      </c>
    </row>
    <row r="2746" spans="1:17" hidden="1" x14ac:dyDescent="0.2">
      <c r="A2746" t="str">
        <f t="shared" si="132"/>
        <v>RRS20240611170HN2157</v>
      </c>
      <c r="B2746" t="s">
        <v>19675</v>
      </c>
      <c r="C2746" s="8">
        <v>45460</v>
      </c>
      <c r="D2746" s="4" t="s">
        <v>7150</v>
      </c>
      <c r="E2746">
        <f t="shared" si="131"/>
        <v>10169</v>
      </c>
      <c r="F2746" s="4" t="s">
        <v>5520</v>
      </c>
      <c r="G2746" s="4" t="s">
        <v>7442</v>
      </c>
      <c r="H2746" s="12">
        <v>-125274</v>
      </c>
      <c r="I2746" s="11" t="s">
        <v>548</v>
      </c>
      <c r="J2746" s="12">
        <v>-10022</v>
      </c>
      <c r="K2746" s="12">
        <f t="shared" si="130"/>
        <v>-135296</v>
      </c>
      <c r="L2746" s="4" t="s">
        <v>3387</v>
      </c>
      <c r="M2746" s="4" t="s">
        <v>3106</v>
      </c>
      <c r="N2746" t="s">
        <v>7492</v>
      </c>
      <c r="O2746" s="22">
        <f>+VLOOKUP(E2746,[2]Sheet1!C$1171:L$1403,9,0)</f>
        <v>-135296</v>
      </c>
      <c r="P2746" s="22">
        <f t="shared" si="129"/>
        <v>0</v>
      </c>
      <c r="Q2746" s="1">
        <f>+VLOOKUP(E2746,[2]Sheet1!C$1171:L$1403,10,0)</f>
        <v>45478</v>
      </c>
    </row>
    <row r="2747" spans="1:17" hidden="1" x14ac:dyDescent="0.2">
      <c r="C2747" s="8">
        <v>45460</v>
      </c>
      <c r="D2747" s="4" t="s">
        <v>7151</v>
      </c>
      <c r="E2747">
        <f t="shared" si="131"/>
        <v>29291</v>
      </c>
      <c r="F2747" s="4" t="s">
        <v>5545</v>
      </c>
      <c r="G2747" s="4" t="s">
        <v>7341</v>
      </c>
      <c r="H2747" s="12">
        <v>501096</v>
      </c>
      <c r="I2747" s="11" t="s">
        <v>548</v>
      </c>
      <c r="J2747" s="12">
        <v>40088</v>
      </c>
      <c r="K2747" s="12">
        <f t="shared" si="130"/>
        <v>541184</v>
      </c>
      <c r="L2747" s="4" t="s">
        <v>3387</v>
      </c>
      <c r="M2747" s="4" t="s">
        <v>3106</v>
      </c>
      <c r="N2747" t="s">
        <v>8176</v>
      </c>
      <c r="O2747" s="22">
        <f>+VLOOKUP(E2747,[2]Sheet1!C$1404:L$1642,9,0)</f>
        <v>541184</v>
      </c>
      <c r="P2747" s="22">
        <f t="shared" si="129"/>
        <v>0</v>
      </c>
      <c r="Q2747" s="1">
        <f>+VLOOKUP(E2747,[2]Sheet1!C$1404:L$1642,10,0)</f>
        <v>45509</v>
      </c>
    </row>
    <row r="2748" spans="1:17" hidden="1" x14ac:dyDescent="0.2">
      <c r="C2748" s="8">
        <v>45460</v>
      </c>
      <c r="D2748" s="4" t="s">
        <v>7152</v>
      </c>
      <c r="E2748">
        <f t="shared" si="131"/>
        <v>29292</v>
      </c>
      <c r="F2748" s="4" t="s">
        <v>5545</v>
      </c>
      <c r="G2748" s="4" t="s">
        <v>7342</v>
      </c>
      <c r="H2748" s="12">
        <v>501096</v>
      </c>
      <c r="I2748" s="11" t="s">
        <v>548</v>
      </c>
      <c r="J2748" s="12">
        <v>40088</v>
      </c>
      <c r="K2748" s="12">
        <f t="shared" si="130"/>
        <v>541184</v>
      </c>
      <c r="L2748" s="4" t="s">
        <v>3387</v>
      </c>
      <c r="M2748" s="4" t="s">
        <v>3106</v>
      </c>
      <c r="N2748" t="s">
        <v>8176</v>
      </c>
      <c r="O2748" s="22">
        <f>+VLOOKUP(E2748,[2]Sheet1!C$1404:L$1642,9,0)</f>
        <v>541184</v>
      </c>
      <c r="P2748" s="22">
        <f t="shared" si="129"/>
        <v>0</v>
      </c>
      <c r="Q2748" s="1">
        <f>+VLOOKUP(E2748,[2]Sheet1!C$1404:L$1642,10,0)</f>
        <v>45509</v>
      </c>
    </row>
    <row r="2749" spans="1:17" hidden="1" x14ac:dyDescent="0.2">
      <c r="C2749" s="8">
        <v>45460</v>
      </c>
      <c r="D2749" s="4" t="s">
        <v>7153</v>
      </c>
      <c r="E2749">
        <f t="shared" si="131"/>
        <v>29293</v>
      </c>
      <c r="F2749" s="4" t="s">
        <v>5545</v>
      </c>
      <c r="G2749" s="4" t="s">
        <v>7343</v>
      </c>
      <c r="H2749" s="12">
        <v>501096</v>
      </c>
      <c r="I2749" s="11" t="s">
        <v>548</v>
      </c>
      <c r="J2749" s="12">
        <v>40088</v>
      </c>
      <c r="K2749" s="12">
        <f t="shared" si="130"/>
        <v>541184</v>
      </c>
      <c r="L2749" s="4" t="s">
        <v>3387</v>
      </c>
      <c r="M2749" s="4" t="s">
        <v>3106</v>
      </c>
      <c r="N2749" t="s">
        <v>8176</v>
      </c>
      <c r="O2749" s="22">
        <f>+VLOOKUP(E2749,[2]Sheet1!C$1404:L$1642,9,0)</f>
        <v>541184</v>
      </c>
      <c r="P2749" s="22">
        <f t="shared" si="129"/>
        <v>0</v>
      </c>
      <c r="Q2749" s="1">
        <f>+VLOOKUP(E2749,[2]Sheet1!C$1404:L$1642,10,0)</f>
        <v>45509</v>
      </c>
    </row>
    <row r="2750" spans="1:17" hidden="1" x14ac:dyDescent="0.2">
      <c r="C2750" s="8">
        <v>45460</v>
      </c>
      <c r="D2750" s="4" t="s">
        <v>7154</v>
      </c>
      <c r="E2750">
        <f t="shared" si="131"/>
        <v>29294</v>
      </c>
      <c r="F2750" s="4" t="s">
        <v>5545</v>
      </c>
      <c r="G2750" s="4" t="s">
        <v>7344</v>
      </c>
      <c r="H2750" s="12">
        <v>501096</v>
      </c>
      <c r="I2750" s="11" t="s">
        <v>548</v>
      </c>
      <c r="J2750" s="12">
        <v>40088</v>
      </c>
      <c r="K2750" s="12">
        <f t="shared" si="130"/>
        <v>541184</v>
      </c>
      <c r="L2750" s="4" t="s">
        <v>3387</v>
      </c>
      <c r="M2750" s="4" t="s">
        <v>3106</v>
      </c>
      <c r="N2750" t="s">
        <v>8176</v>
      </c>
      <c r="O2750" s="22">
        <f>+VLOOKUP(E2750,[2]Sheet1!C$1404:L$1642,9,0)</f>
        <v>541184</v>
      </c>
      <c r="P2750" s="22">
        <f t="shared" si="129"/>
        <v>0</v>
      </c>
      <c r="Q2750" s="1">
        <f>+VLOOKUP(E2750,[2]Sheet1!C$1404:L$1642,10,0)</f>
        <v>45509</v>
      </c>
    </row>
    <row r="2751" spans="1:17" hidden="1" x14ac:dyDescent="0.2">
      <c r="C2751" s="8">
        <v>45460</v>
      </c>
      <c r="D2751" s="4" t="s">
        <v>7155</v>
      </c>
      <c r="E2751">
        <f t="shared" si="131"/>
        <v>29295</v>
      </c>
      <c r="F2751" s="4" t="s">
        <v>5545</v>
      </c>
      <c r="G2751" s="4" t="s">
        <v>7345</v>
      </c>
      <c r="H2751" s="12">
        <v>501096</v>
      </c>
      <c r="I2751" s="11" t="s">
        <v>548</v>
      </c>
      <c r="J2751" s="12">
        <v>40088</v>
      </c>
      <c r="K2751" s="12">
        <f t="shared" si="130"/>
        <v>541184</v>
      </c>
      <c r="L2751" s="4" t="s">
        <v>3387</v>
      </c>
      <c r="M2751" s="4" t="s">
        <v>3106</v>
      </c>
      <c r="N2751" t="s">
        <v>8176</v>
      </c>
      <c r="O2751" s="22">
        <f>+VLOOKUP(E2751,[2]Sheet1!C$1404:L$1642,9,0)</f>
        <v>541184</v>
      </c>
      <c r="P2751" s="22">
        <f t="shared" si="129"/>
        <v>0</v>
      </c>
      <c r="Q2751" s="1">
        <f>+VLOOKUP(E2751,[2]Sheet1!C$1404:L$1642,10,0)</f>
        <v>45509</v>
      </c>
    </row>
    <row r="2752" spans="1:17" hidden="1" x14ac:dyDescent="0.2">
      <c r="C2752" s="8">
        <v>45460</v>
      </c>
      <c r="D2752" s="4" t="s">
        <v>7156</v>
      </c>
      <c r="E2752">
        <f t="shared" si="131"/>
        <v>29296</v>
      </c>
      <c r="F2752" s="4" t="s">
        <v>5545</v>
      </c>
      <c r="G2752" s="4" t="s">
        <v>7346</v>
      </c>
      <c r="H2752" s="12">
        <v>501096</v>
      </c>
      <c r="I2752" s="11" t="s">
        <v>548</v>
      </c>
      <c r="J2752" s="12">
        <v>40088</v>
      </c>
      <c r="K2752" s="12">
        <f t="shared" si="130"/>
        <v>541184</v>
      </c>
      <c r="L2752" s="4" t="s">
        <v>3387</v>
      </c>
      <c r="M2752" s="4" t="s">
        <v>3106</v>
      </c>
      <c r="N2752" t="s">
        <v>8176</v>
      </c>
      <c r="O2752" s="22">
        <f>+VLOOKUP(E2752,[2]Sheet1!C$1404:L$1642,9,0)</f>
        <v>541184</v>
      </c>
      <c r="P2752" s="22">
        <f t="shared" si="129"/>
        <v>0</v>
      </c>
      <c r="Q2752" s="1">
        <f>+VLOOKUP(E2752,[2]Sheet1!C$1404:L$1642,10,0)</f>
        <v>45509</v>
      </c>
    </row>
    <row r="2753" spans="1:17" hidden="1" x14ac:dyDescent="0.2">
      <c r="C2753" s="8">
        <v>45460</v>
      </c>
      <c r="D2753" s="4" t="s">
        <v>7157</v>
      </c>
      <c r="E2753">
        <f t="shared" si="131"/>
        <v>29297</v>
      </c>
      <c r="F2753" s="4" t="s">
        <v>5545</v>
      </c>
      <c r="G2753" s="4" t="s">
        <v>7347</v>
      </c>
      <c r="H2753" s="12">
        <v>501096</v>
      </c>
      <c r="I2753" s="11" t="s">
        <v>548</v>
      </c>
      <c r="J2753" s="12">
        <v>40088</v>
      </c>
      <c r="K2753" s="12">
        <f t="shared" si="130"/>
        <v>541184</v>
      </c>
      <c r="L2753" s="4" t="s">
        <v>3387</v>
      </c>
      <c r="M2753" s="4" t="s">
        <v>3106</v>
      </c>
      <c r="N2753" t="s">
        <v>8176</v>
      </c>
      <c r="O2753" s="22">
        <f>+VLOOKUP(E2753,[2]Sheet1!C$1404:L$1642,9,0)</f>
        <v>541184</v>
      </c>
      <c r="P2753" s="22">
        <f t="shared" si="129"/>
        <v>0</v>
      </c>
      <c r="Q2753" s="1">
        <f>+VLOOKUP(E2753,[2]Sheet1!C$1404:L$1642,10,0)</f>
        <v>45509</v>
      </c>
    </row>
    <row r="2754" spans="1:17" hidden="1" x14ac:dyDescent="0.2">
      <c r="C2754" s="8">
        <v>45460</v>
      </c>
      <c r="D2754" s="4" t="s">
        <v>7158</v>
      </c>
      <c r="E2754">
        <f t="shared" si="131"/>
        <v>29298</v>
      </c>
      <c r="F2754" s="4" t="s">
        <v>5545</v>
      </c>
      <c r="G2754" s="4" t="s">
        <v>7348</v>
      </c>
      <c r="H2754" s="12">
        <v>939555</v>
      </c>
      <c r="I2754" s="11" t="s">
        <v>548</v>
      </c>
      <c r="J2754" s="12">
        <v>75164</v>
      </c>
      <c r="K2754" s="12">
        <f t="shared" si="130"/>
        <v>1014719</v>
      </c>
      <c r="L2754" s="4" t="s">
        <v>3387</v>
      </c>
      <c r="M2754" s="4" t="s">
        <v>3106</v>
      </c>
      <c r="N2754" t="s">
        <v>8176</v>
      </c>
      <c r="O2754" s="22">
        <f>+VLOOKUP(E2754,[2]Sheet1!C$1404:L$1642,9,0)</f>
        <v>1014719</v>
      </c>
      <c r="P2754" s="22">
        <f t="shared" si="129"/>
        <v>0</v>
      </c>
      <c r="Q2754" s="1">
        <f>+VLOOKUP(E2754,[2]Sheet1!C$1404:L$1642,10,0)</f>
        <v>45509</v>
      </c>
    </row>
    <row r="2755" spans="1:17" hidden="1" x14ac:dyDescent="0.2">
      <c r="C2755" s="8">
        <v>45460</v>
      </c>
      <c r="D2755" s="4" t="s">
        <v>7159</v>
      </c>
      <c r="E2755">
        <f t="shared" si="131"/>
        <v>29299</v>
      </c>
      <c r="F2755" s="4" t="s">
        <v>5545</v>
      </c>
      <c r="G2755" s="4" t="s">
        <v>7349</v>
      </c>
      <c r="H2755" s="12">
        <v>501096</v>
      </c>
      <c r="I2755" s="11" t="s">
        <v>548</v>
      </c>
      <c r="J2755" s="12">
        <v>40088</v>
      </c>
      <c r="K2755" s="12">
        <f t="shared" si="130"/>
        <v>541184</v>
      </c>
      <c r="L2755" s="4" t="s">
        <v>3387</v>
      </c>
      <c r="M2755" s="4" t="s">
        <v>3106</v>
      </c>
      <c r="N2755" t="s">
        <v>8176</v>
      </c>
      <c r="O2755" s="22">
        <f>+VLOOKUP(E2755,[2]Sheet1!C$1404:L$1642,9,0)</f>
        <v>541184</v>
      </c>
      <c r="P2755" s="22">
        <f t="shared" si="129"/>
        <v>0</v>
      </c>
      <c r="Q2755" s="1">
        <f>+VLOOKUP(E2755,[2]Sheet1!C$1404:L$1642,10,0)</f>
        <v>45509</v>
      </c>
    </row>
    <row r="2756" spans="1:17" hidden="1" x14ac:dyDescent="0.2">
      <c r="C2756" s="8">
        <v>45460</v>
      </c>
      <c r="D2756" s="4" t="s">
        <v>7160</v>
      </c>
      <c r="E2756">
        <f t="shared" si="131"/>
        <v>29300</v>
      </c>
      <c r="F2756" s="4" t="s">
        <v>5545</v>
      </c>
      <c r="G2756" s="4" t="s">
        <v>7350</v>
      </c>
      <c r="H2756" s="12">
        <v>501096</v>
      </c>
      <c r="I2756" s="11" t="s">
        <v>548</v>
      </c>
      <c r="J2756" s="12">
        <v>40088</v>
      </c>
      <c r="K2756" s="12">
        <f t="shared" si="130"/>
        <v>541184</v>
      </c>
      <c r="L2756" s="4" t="s">
        <v>3387</v>
      </c>
      <c r="M2756" s="4" t="s">
        <v>3106</v>
      </c>
      <c r="N2756" t="s">
        <v>8176</v>
      </c>
      <c r="O2756" s="22">
        <f>+VLOOKUP(E2756,[2]Sheet1!C$1404:L$1642,9,0)</f>
        <v>541184</v>
      </c>
      <c r="P2756" s="22">
        <f t="shared" si="129"/>
        <v>0</v>
      </c>
      <c r="Q2756" s="1">
        <f>+VLOOKUP(E2756,[2]Sheet1!C$1404:L$1642,10,0)</f>
        <v>45509</v>
      </c>
    </row>
    <row r="2757" spans="1:17" hidden="1" x14ac:dyDescent="0.2">
      <c r="C2757" s="8">
        <v>45460</v>
      </c>
      <c r="D2757" s="4" t="s">
        <v>7161</v>
      </c>
      <c r="E2757">
        <f t="shared" si="131"/>
        <v>29301</v>
      </c>
      <c r="F2757" s="4" t="s">
        <v>5545</v>
      </c>
      <c r="G2757" s="4" t="s">
        <v>7351</v>
      </c>
      <c r="H2757" s="12">
        <v>501096</v>
      </c>
      <c r="I2757" s="11" t="s">
        <v>548</v>
      </c>
      <c r="J2757" s="12">
        <v>40088</v>
      </c>
      <c r="K2757" s="12">
        <f t="shared" si="130"/>
        <v>541184</v>
      </c>
      <c r="L2757" s="4" t="s">
        <v>3387</v>
      </c>
      <c r="M2757" s="4" t="s">
        <v>3106</v>
      </c>
      <c r="N2757" t="s">
        <v>8176</v>
      </c>
      <c r="O2757" s="22">
        <f>+VLOOKUP(E2757,[2]Sheet1!C$1404:L$1642,9,0)</f>
        <v>541184</v>
      </c>
      <c r="P2757" s="22">
        <f t="shared" si="129"/>
        <v>0</v>
      </c>
      <c r="Q2757" s="1">
        <f>+VLOOKUP(E2757,[2]Sheet1!C$1404:L$1642,10,0)</f>
        <v>45509</v>
      </c>
    </row>
    <row r="2758" spans="1:17" hidden="1" x14ac:dyDescent="0.2">
      <c r="C2758" s="8">
        <v>45460</v>
      </c>
      <c r="D2758" s="4" t="s">
        <v>7162</v>
      </c>
      <c r="E2758">
        <f t="shared" si="131"/>
        <v>29302</v>
      </c>
      <c r="F2758" s="4" t="s">
        <v>5545</v>
      </c>
      <c r="G2758" s="4" t="s">
        <v>7352</v>
      </c>
      <c r="H2758" s="12">
        <v>501096</v>
      </c>
      <c r="I2758" s="11" t="s">
        <v>548</v>
      </c>
      <c r="J2758" s="12">
        <v>40088</v>
      </c>
      <c r="K2758" s="12">
        <f t="shared" si="130"/>
        <v>541184</v>
      </c>
      <c r="L2758" s="4" t="s">
        <v>3387</v>
      </c>
      <c r="M2758" s="4" t="s">
        <v>3106</v>
      </c>
      <c r="N2758" t="s">
        <v>8176</v>
      </c>
      <c r="O2758" s="22">
        <f>+VLOOKUP(E2758,[2]Sheet1!C$1404:L$1642,9,0)</f>
        <v>541184</v>
      </c>
      <c r="P2758" s="22">
        <f t="shared" si="129"/>
        <v>0</v>
      </c>
      <c r="Q2758" s="1">
        <f>+VLOOKUP(E2758,[2]Sheet1!C$1404:L$1642,10,0)</f>
        <v>45509</v>
      </c>
    </row>
    <row r="2759" spans="1:17" hidden="1" x14ac:dyDescent="0.2">
      <c r="C2759" s="8">
        <v>45460</v>
      </c>
      <c r="D2759" s="4" t="s">
        <v>7163</v>
      </c>
      <c r="E2759">
        <f t="shared" si="131"/>
        <v>29303</v>
      </c>
      <c r="F2759" s="4" t="s">
        <v>5545</v>
      </c>
      <c r="G2759" s="4" t="s">
        <v>7353</v>
      </c>
      <c r="H2759" s="12">
        <v>501096</v>
      </c>
      <c r="I2759" s="11" t="s">
        <v>548</v>
      </c>
      <c r="J2759" s="12">
        <v>40088</v>
      </c>
      <c r="K2759" s="12">
        <f t="shared" si="130"/>
        <v>541184</v>
      </c>
      <c r="L2759" s="4" t="s">
        <v>3387</v>
      </c>
      <c r="M2759" s="4" t="s">
        <v>3106</v>
      </c>
      <c r="N2759" t="s">
        <v>8176</v>
      </c>
      <c r="O2759" s="22">
        <f>+VLOOKUP(E2759,[2]Sheet1!C$1404:L$1642,9,0)</f>
        <v>541184</v>
      </c>
      <c r="P2759" s="22">
        <f t="shared" si="129"/>
        <v>0</v>
      </c>
      <c r="Q2759" s="1">
        <f>+VLOOKUP(E2759,[2]Sheet1!C$1404:L$1642,10,0)</f>
        <v>45509</v>
      </c>
    </row>
    <row r="2760" spans="1:17" hidden="1" x14ac:dyDescent="0.2">
      <c r="C2760" s="8">
        <v>45460</v>
      </c>
      <c r="D2760" s="4" t="s">
        <v>7164</v>
      </c>
      <c r="E2760">
        <f t="shared" si="131"/>
        <v>29304</v>
      </c>
      <c r="F2760" s="4" t="s">
        <v>5545</v>
      </c>
      <c r="G2760" s="4" t="s">
        <v>7354</v>
      </c>
      <c r="H2760" s="12">
        <v>501096</v>
      </c>
      <c r="I2760" s="11" t="s">
        <v>548</v>
      </c>
      <c r="J2760" s="12">
        <v>40088</v>
      </c>
      <c r="K2760" s="12">
        <f t="shared" si="130"/>
        <v>541184</v>
      </c>
      <c r="L2760" s="4" t="s">
        <v>3387</v>
      </c>
      <c r="M2760" s="4" t="s">
        <v>3106</v>
      </c>
      <c r="N2760" t="s">
        <v>8176</v>
      </c>
      <c r="O2760" s="22">
        <f>+VLOOKUP(E2760,[2]Sheet1!C$1404:L$1642,9,0)</f>
        <v>541184</v>
      </c>
      <c r="P2760" s="22">
        <f t="shared" si="129"/>
        <v>0</v>
      </c>
      <c r="Q2760" s="1">
        <f>+VLOOKUP(E2760,[2]Sheet1!C$1404:L$1642,10,0)</f>
        <v>45509</v>
      </c>
    </row>
    <row r="2761" spans="1:17" hidden="1" x14ac:dyDescent="0.2">
      <c r="C2761" s="8">
        <v>45460</v>
      </c>
      <c r="D2761" s="4" t="s">
        <v>7165</v>
      </c>
      <c r="E2761">
        <f t="shared" si="131"/>
        <v>29305</v>
      </c>
      <c r="F2761" s="4" t="s">
        <v>5545</v>
      </c>
      <c r="G2761" s="4" t="s">
        <v>7355</v>
      </c>
      <c r="H2761" s="12">
        <v>626370</v>
      </c>
      <c r="I2761" s="11" t="s">
        <v>548</v>
      </c>
      <c r="J2761" s="12">
        <v>50110</v>
      </c>
      <c r="K2761" s="12">
        <f t="shared" si="130"/>
        <v>676480</v>
      </c>
      <c r="L2761" s="4" t="s">
        <v>3387</v>
      </c>
      <c r="M2761" s="4" t="s">
        <v>3106</v>
      </c>
      <c r="N2761" t="s">
        <v>8176</v>
      </c>
      <c r="O2761" s="22">
        <f>+VLOOKUP(E2761,[2]Sheet1!C$1404:L$1642,9,0)</f>
        <v>676480</v>
      </c>
      <c r="P2761" s="22">
        <f t="shared" si="129"/>
        <v>0</v>
      </c>
      <c r="Q2761" s="1">
        <f>+VLOOKUP(E2761,[2]Sheet1!C$1404:L$1642,10,0)</f>
        <v>45509</v>
      </c>
    </row>
    <row r="2762" spans="1:17" hidden="1" x14ac:dyDescent="0.2">
      <c r="C2762" s="8">
        <v>45460</v>
      </c>
      <c r="D2762" s="4" t="s">
        <v>7166</v>
      </c>
      <c r="E2762">
        <f t="shared" si="131"/>
        <v>29306</v>
      </c>
      <c r="F2762" s="4" t="s">
        <v>5545</v>
      </c>
      <c r="G2762" s="4" t="s">
        <v>7356</v>
      </c>
      <c r="H2762" s="12">
        <v>626370</v>
      </c>
      <c r="I2762" s="11" t="s">
        <v>548</v>
      </c>
      <c r="J2762" s="12">
        <v>50110</v>
      </c>
      <c r="K2762" s="12">
        <f t="shared" si="130"/>
        <v>676480</v>
      </c>
      <c r="L2762" s="4" t="s">
        <v>3387</v>
      </c>
      <c r="M2762" s="4" t="s">
        <v>3106</v>
      </c>
      <c r="N2762" t="s">
        <v>8578</v>
      </c>
      <c r="O2762" s="22">
        <f>+VLOOKUP(E2762,[2]Sheet1!C$1643:L$1975,9,0)</f>
        <v>676480</v>
      </c>
      <c r="P2762" s="22">
        <f t="shared" si="129"/>
        <v>0</v>
      </c>
      <c r="Q2762" s="1">
        <f>+VLOOKUP(E2762,[2]Sheet1!C$1643:L$1975,10,0)</f>
        <v>45540</v>
      </c>
    </row>
    <row r="2763" spans="1:17" hidden="1" x14ac:dyDescent="0.2">
      <c r="C2763" s="8">
        <v>45460</v>
      </c>
      <c r="D2763" s="4" t="s">
        <v>3348</v>
      </c>
      <c r="E2763">
        <f t="shared" si="131"/>
        <v>29307</v>
      </c>
      <c r="F2763" s="4" t="s">
        <v>5545</v>
      </c>
      <c r="G2763" s="4" t="s">
        <v>7357</v>
      </c>
      <c r="H2763" s="12">
        <v>501096</v>
      </c>
      <c r="I2763" s="11" t="s">
        <v>548</v>
      </c>
      <c r="J2763" s="12">
        <v>40088</v>
      </c>
      <c r="K2763" s="12">
        <f t="shared" si="130"/>
        <v>541184</v>
      </c>
      <c r="L2763" s="4" t="s">
        <v>3387</v>
      </c>
      <c r="M2763" s="4" t="s">
        <v>3106</v>
      </c>
      <c r="N2763" t="s">
        <v>8176</v>
      </c>
      <c r="O2763" s="22">
        <f>+VLOOKUP(E2763,[2]Sheet1!C$1404:L$1642,9,0)</f>
        <v>541184</v>
      </c>
      <c r="P2763" s="22">
        <f t="shared" si="129"/>
        <v>0</v>
      </c>
      <c r="Q2763" s="1">
        <f>+VLOOKUP(E2763,[2]Sheet1!C$1404:L$1642,10,0)</f>
        <v>45509</v>
      </c>
    </row>
    <row r="2764" spans="1:17" hidden="1" x14ac:dyDescent="0.2">
      <c r="C2764" s="8">
        <v>45460</v>
      </c>
      <c r="D2764" s="4" t="s">
        <v>7167</v>
      </c>
      <c r="E2764">
        <f t="shared" si="131"/>
        <v>29308</v>
      </c>
      <c r="F2764" s="4" t="s">
        <v>5545</v>
      </c>
      <c r="G2764" s="4" t="s">
        <v>7358</v>
      </c>
      <c r="H2764" s="12">
        <v>939555</v>
      </c>
      <c r="I2764" s="11" t="s">
        <v>548</v>
      </c>
      <c r="J2764" s="12">
        <v>75164</v>
      </c>
      <c r="K2764" s="12">
        <f t="shared" si="130"/>
        <v>1014719</v>
      </c>
      <c r="L2764" s="4" t="s">
        <v>313</v>
      </c>
      <c r="M2764" s="4" t="s">
        <v>1554</v>
      </c>
      <c r="N2764" t="s">
        <v>8176</v>
      </c>
      <c r="O2764" s="22">
        <f>+VLOOKUP(E2764,[2]Sheet1!C$1404:L$1642,9,0)</f>
        <v>1014719</v>
      </c>
      <c r="P2764" s="22">
        <f t="shared" si="129"/>
        <v>0</v>
      </c>
      <c r="Q2764" s="1">
        <f>+VLOOKUP(E2764,[2]Sheet1!C$1404:L$1642,10,0)</f>
        <v>45509</v>
      </c>
    </row>
    <row r="2765" spans="1:17" hidden="1" x14ac:dyDescent="0.2">
      <c r="C2765" s="8">
        <v>45460</v>
      </c>
      <c r="D2765" s="4" t="s">
        <v>2881</v>
      </c>
      <c r="E2765">
        <f t="shared" si="131"/>
        <v>29309</v>
      </c>
      <c r="F2765" s="4" t="s">
        <v>5545</v>
      </c>
      <c r="G2765" s="4" t="s">
        <v>7359</v>
      </c>
      <c r="H2765" s="12">
        <v>939555</v>
      </c>
      <c r="I2765" s="11" t="s">
        <v>548</v>
      </c>
      <c r="J2765" s="12">
        <v>75164</v>
      </c>
      <c r="K2765" s="12">
        <f t="shared" si="130"/>
        <v>1014719</v>
      </c>
      <c r="L2765" s="4" t="s">
        <v>646</v>
      </c>
      <c r="M2765" s="4" t="s">
        <v>4552</v>
      </c>
      <c r="N2765" t="s">
        <v>8176</v>
      </c>
      <c r="O2765" s="22">
        <f>+VLOOKUP(E2765,[2]Sheet1!C$1404:L$1642,9,0)</f>
        <v>1014719</v>
      </c>
      <c r="P2765" s="22">
        <f t="shared" si="129"/>
        <v>0</v>
      </c>
      <c r="Q2765" s="1">
        <f>+VLOOKUP(E2765,[2]Sheet1!C$1404:L$1642,10,0)</f>
        <v>45509</v>
      </c>
    </row>
    <row r="2766" spans="1:17" hidden="1" x14ac:dyDescent="0.2">
      <c r="A2766" t="str">
        <f t="shared" ref="A2766" si="133">+RIGHT(G2766,LEN(G2766)-17)</f>
        <v>RRS20240610963HN2040</v>
      </c>
      <c r="B2766" t="s">
        <v>19676</v>
      </c>
      <c r="C2766" s="8">
        <v>45461</v>
      </c>
      <c r="D2766" s="4" t="s">
        <v>7168</v>
      </c>
      <c r="E2766">
        <f t="shared" si="131"/>
        <v>10582</v>
      </c>
      <c r="F2766" s="4" t="s">
        <v>5520</v>
      </c>
      <c r="G2766" s="4" t="s">
        <v>7443</v>
      </c>
      <c r="H2766" s="12">
        <v>-125274</v>
      </c>
      <c r="I2766" s="11" t="s">
        <v>548</v>
      </c>
      <c r="J2766" s="12">
        <v>-10022</v>
      </c>
      <c r="K2766" s="12">
        <f t="shared" si="130"/>
        <v>-135296</v>
      </c>
      <c r="L2766" s="4" t="s">
        <v>3387</v>
      </c>
      <c r="M2766" s="4" t="s">
        <v>3106</v>
      </c>
      <c r="N2766" t="s">
        <v>7492</v>
      </c>
      <c r="O2766" s="22">
        <f>+VLOOKUP(E2766,[2]Sheet1!C$1171:L$1403,9,0)</f>
        <v>-135296</v>
      </c>
      <c r="P2766" s="22">
        <f t="shared" si="129"/>
        <v>0</v>
      </c>
      <c r="Q2766" s="1">
        <f>+VLOOKUP(E2766,[2]Sheet1!C$1171:L$1403,10,0)</f>
        <v>45478</v>
      </c>
    </row>
    <row r="2767" spans="1:17" hidden="1" x14ac:dyDescent="0.2">
      <c r="C2767" s="8">
        <v>45461</v>
      </c>
      <c r="D2767" s="4" t="s">
        <v>7169</v>
      </c>
      <c r="E2767">
        <f t="shared" si="131"/>
        <v>29380</v>
      </c>
      <c r="F2767" s="4" t="s">
        <v>5545</v>
      </c>
      <c r="G2767" s="4" t="s">
        <v>7360</v>
      </c>
      <c r="H2767" s="12">
        <v>501096</v>
      </c>
      <c r="I2767" s="11" t="s">
        <v>548</v>
      </c>
      <c r="J2767" s="12">
        <v>40088</v>
      </c>
      <c r="K2767" s="12">
        <f t="shared" si="130"/>
        <v>541184</v>
      </c>
      <c r="L2767" s="4" t="s">
        <v>3387</v>
      </c>
      <c r="M2767" s="4" t="s">
        <v>3106</v>
      </c>
      <c r="N2767" t="s">
        <v>8176</v>
      </c>
      <c r="O2767" s="22">
        <f>+VLOOKUP(E2767,[2]Sheet1!C$1404:L$1642,9,0)</f>
        <v>541184</v>
      </c>
      <c r="P2767" s="22">
        <f t="shared" ref="P2767:P2830" si="134">+O2767-K2767</f>
        <v>0</v>
      </c>
      <c r="Q2767" s="1">
        <f>+VLOOKUP(E2767,[2]Sheet1!C$1404:L$1642,10,0)</f>
        <v>45509</v>
      </c>
    </row>
    <row r="2768" spans="1:17" hidden="1" x14ac:dyDescent="0.2">
      <c r="C2768" s="8">
        <v>45461</v>
      </c>
      <c r="D2768" s="4" t="s">
        <v>7170</v>
      </c>
      <c r="E2768">
        <f t="shared" si="131"/>
        <v>29381</v>
      </c>
      <c r="F2768" s="4" t="s">
        <v>5545</v>
      </c>
      <c r="G2768" s="4" t="s">
        <v>7361</v>
      </c>
      <c r="H2768" s="12">
        <v>501096</v>
      </c>
      <c r="I2768" s="11" t="s">
        <v>548</v>
      </c>
      <c r="J2768" s="12">
        <v>40088</v>
      </c>
      <c r="K2768" s="12">
        <f t="shared" si="130"/>
        <v>541184</v>
      </c>
      <c r="L2768" s="4" t="s">
        <v>3387</v>
      </c>
      <c r="M2768" s="4" t="s">
        <v>3106</v>
      </c>
      <c r="N2768" t="s">
        <v>8176</v>
      </c>
      <c r="O2768" s="22">
        <f>+VLOOKUP(E2768,[2]Sheet1!C$1404:L$1642,9,0)</f>
        <v>541184</v>
      </c>
      <c r="P2768" s="22">
        <f t="shared" si="134"/>
        <v>0</v>
      </c>
      <c r="Q2768" s="1">
        <f>+VLOOKUP(E2768,[2]Sheet1!C$1404:L$1642,10,0)</f>
        <v>45509</v>
      </c>
    </row>
    <row r="2769" spans="1:17" hidden="1" x14ac:dyDescent="0.2">
      <c r="C2769" s="8">
        <v>45461</v>
      </c>
      <c r="D2769" s="4" t="s">
        <v>7171</v>
      </c>
      <c r="E2769">
        <f t="shared" si="131"/>
        <v>29382</v>
      </c>
      <c r="F2769" s="4" t="s">
        <v>5545</v>
      </c>
      <c r="G2769" s="4" t="s">
        <v>7362</v>
      </c>
      <c r="H2769" s="12">
        <v>501096</v>
      </c>
      <c r="I2769" s="11" t="s">
        <v>548</v>
      </c>
      <c r="J2769" s="12">
        <v>40088</v>
      </c>
      <c r="K2769" s="12">
        <f t="shared" si="130"/>
        <v>541184</v>
      </c>
      <c r="L2769" s="4" t="s">
        <v>3387</v>
      </c>
      <c r="M2769" s="4" t="s">
        <v>3106</v>
      </c>
      <c r="N2769" t="s">
        <v>8176</v>
      </c>
      <c r="O2769" s="22">
        <f>+VLOOKUP(E2769,[2]Sheet1!C$1404:L$1642,9,0)</f>
        <v>541184</v>
      </c>
      <c r="P2769" s="22">
        <f t="shared" si="134"/>
        <v>0</v>
      </c>
      <c r="Q2769" s="1">
        <f>+VLOOKUP(E2769,[2]Sheet1!C$1404:L$1642,10,0)</f>
        <v>45509</v>
      </c>
    </row>
    <row r="2770" spans="1:17" hidden="1" x14ac:dyDescent="0.2">
      <c r="C2770" s="8">
        <v>45461</v>
      </c>
      <c r="D2770" s="4" t="s">
        <v>7172</v>
      </c>
      <c r="E2770">
        <f t="shared" si="131"/>
        <v>29383</v>
      </c>
      <c r="F2770" s="4" t="s">
        <v>5545</v>
      </c>
      <c r="G2770" s="4" t="s">
        <v>7363</v>
      </c>
      <c r="H2770" s="12">
        <v>501096</v>
      </c>
      <c r="I2770" s="11" t="s">
        <v>548</v>
      </c>
      <c r="J2770" s="12">
        <v>40088</v>
      </c>
      <c r="K2770" s="12">
        <f t="shared" si="130"/>
        <v>541184</v>
      </c>
      <c r="L2770" s="4" t="s">
        <v>3387</v>
      </c>
      <c r="M2770" s="4" t="s">
        <v>3106</v>
      </c>
      <c r="N2770" t="s">
        <v>8176</v>
      </c>
      <c r="O2770" s="22">
        <f>+VLOOKUP(E2770,[2]Sheet1!C$1404:L$1642,9,0)</f>
        <v>541184</v>
      </c>
      <c r="P2770" s="22">
        <f t="shared" si="134"/>
        <v>0</v>
      </c>
      <c r="Q2770" s="1">
        <f>+VLOOKUP(E2770,[2]Sheet1!C$1404:L$1642,10,0)</f>
        <v>45509</v>
      </c>
    </row>
    <row r="2771" spans="1:17" hidden="1" x14ac:dyDescent="0.2">
      <c r="C2771" s="8">
        <v>45461</v>
      </c>
      <c r="D2771" s="4" t="s">
        <v>7173</v>
      </c>
      <c r="E2771">
        <f t="shared" si="131"/>
        <v>29384</v>
      </c>
      <c r="F2771" s="4" t="s">
        <v>5545</v>
      </c>
      <c r="G2771" s="4" t="s">
        <v>7364</v>
      </c>
      <c r="H2771" s="12">
        <v>501096</v>
      </c>
      <c r="I2771" s="11" t="s">
        <v>548</v>
      </c>
      <c r="J2771" s="12">
        <v>40088</v>
      </c>
      <c r="K2771" s="12">
        <f t="shared" si="130"/>
        <v>541184</v>
      </c>
      <c r="L2771" s="4" t="s">
        <v>3387</v>
      </c>
      <c r="M2771" s="4" t="s">
        <v>3106</v>
      </c>
      <c r="N2771" t="s">
        <v>8176</v>
      </c>
      <c r="O2771" s="22">
        <f>+VLOOKUP(E2771,[2]Sheet1!C$1404:L$1642,9,0)</f>
        <v>541184</v>
      </c>
      <c r="P2771" s="22">
        <f t="shared" si="134"/>
        <v>0</v>
      </c>
      <c r="Q2771" s="1">
        <f>+VLOOKUP(E2771,[2]Sheet1!C$1404:L$1642,10,0)</f>
        <v>45509</v>
      </c>
    </row>
    <row r="2772" spans="1:17" hidden="1" x14ac:dyDescent="0.2">
      <c r="C2772" s="8">
        <v>45461</v>
      </c>
      <c r="D2772" s="4" t="s">
        <v>7174</v>
      </c>
      <c r="E2772">
        <f t="shared" si="131"/>
        <v>29385</v>
      </c>
      <c r="F2772" s="4" t="s">
        <v>5545</v>
      </c>
      <c r="G2772" s="4" t="s">
        <v>7365</v>
      </c>
      <c r="H2772" s="12">
        <v>501096</v>
      </c>
      <c r="I2772" s="11" t="s">
        <v>548</v>
      </c>
      <c r="J2772" s="12">
        <v>40088</v>
      </c>
      <c r="K2772" s="12">
        <f t="shared" si="130"/>
        <v>541184</v>
      </c>
      <c r="L2772" s="4" t="s">
        <v>3387</v>
      </c>
      <c r="M2772" s="4" t="s">
        <v>3106</v>
      </c>
      <c r="N2772" t="s">
        <v>8176</v>
      </c>
      <c r="O2772" s="22">
        <f>+VLOOKUP(E2772,[2]Sheet1!C$1404:L$1642,9,0)</f>
        <v>541184</v>
      </c>
      <c r="P2772" s="22">
        <f t="shared" si="134"/>
        <v>0</v>
      </c>
      <c r="Q2772" s="1">
        <f>+VLOOKUP(E2772,[2]Sheet1!C$1404:L$1642,10,0)</f>
        <v>45509</v>
      </c>
    </row>
    <row r="2773" spans="1:17" hidden="1" x14ac:dyDescent="0.2">
      <c r="C2773" s="8">
        <v>45461</v>
      </c>
      <c r="D2773" s="4" t="s">
        <v>7175</v>
      </c>
      <c r="E2773">
        <f t="shared" si="131"/>
        <v>29386</v>
      </c>
      <c r="F2773" s="4" t="s">
        <v>5545</v>
      </c>
      <c r="G2773" s="4" t="s">
        <v>7366</v>
      </c>
      <c r="H2773" s="12">
        <v>501096</v>
      </c>
      <c r="I2773" s="11" t="s">
        <v>548</v>
      </c>
      <c r="J2773" s="12">
        <v>40088</v>
      </c>
      <c r="K2773" s="12">
        <f t="shared" si="130"/>
        <v>541184</v>
      </c>
      <c r="L2773" s="4" t="s">
        <v>3387</v>
      </c>
      <c r="M2773" s="4" t="s">
        <v>3106</v>
      </c>
      <c r="N2773" t="s">
        <v>8176</v>
      </c>
      <c r="O2773" s="22">
        <f>+VLOOKUP(E2773,[2]Sheet1!C$1404:L$1642,9,0)</f>
        <v>541184</v>
      </c>
      <c r="P2773" s="22">
        <f t="shared" si="134"/>
        <v>0</v>
      </c>
      <c r="Q2773" s="1">
        <f>+VLOOKUP(E2773,[2]Sheet1!C$1404:L$1642,10,0)</f>
        <v>45509</v>
      </c>
    </row>
    <row r="2774" spans="1:17" hidden="1" x14ac:dyDescent="0.2">
      <c r="C2774" s="8">
        <v>45461</v>
      </c>
      <c r="D2774" s="4" t="s">
        <v>7176</v>
      </c>
      <c r="E2774">
        <f t="shared" si="131"/>
        <v>29387</v>
      </c>
      <c r="F2774" s="4" t="s">
        <v>5545</v>
      </c>
      <c r="G2774" s="4" t="s">
        <v>7367</v>
      </c>
      <c r="H2774" s="12">
        <v>626370</v>
      </c>
      <c r="I2774" s="11" t="s">
        <v>548</v>
      </c>
      <c r="J2774" s="12">
        <v>50110</v>
      </c>
      <c r="K2774" s="12">
        <f t="shared" si="130"/>
        <v>676480</v>
      </c>
      <c r="L2774" s="4" t="s">
        <v>3387</v>
      </c>
      <c r="M2774" s="4" t="s">
        <v>3106</v>
      </c>
      <c r="N2774" t="s">
        <v>8176</v>
      </c>
      <c r="O2774" s="22">
        <f>+VLOOKUP(E2774,[2]Sheet1!C$1404:L$1642,9,0)</f>
        <v>676480</v>
      </c>
      <c r="P2774" s="22">
        <f t="shared" si="134"/>
        <v>0</v>
      </c>
      <c r="Q2774" s="1">
        <f>+VLOOKUP(E2774,[2]Sheet1!C$1404:L$1642,10,0)</f>
        <v>45509</v>
      </c>
    </row>
    <row r="2775" spans="1:17" hidden="1" x14ac:dyDescent="0.2">
      <c r="C2775" s="8">
        <v>45461</v>
      </c>
      <c r="D2775" s="4" t="s">
        <v>7177</v>
      </c>
      <c r="E2775">
        <f t="shared" si="131"/>
        <v>29388</v>
      </c>
      <c r="F2775" s="4" t="s">
        <v>5545</v>
      </c>
      <c r="G2775" s="4" t="s">
        <v>7368</v>
      </c>
      <c r="H2775" s="12">
        <v>501096</v>
      </c>
      <c r="I2775" s="11" t="s">
        <v>548</v>
      </c>
      <c r="J2775" s="12">
        <v>40088</v>
      </c>
      <c r="K2775" s="12">
        <f t="shared" ref="K2775:K2838" si="135">+H2775+J2775</f>
        <v>541184</v>
      </c>
      <c r="L2775" s="4" t="s">
        <v>3387</v>
      </c>
      <c r="M2775" s="4" t="s">
        <v>3106</v>
      </c>
      <c r="N2775" t="s">
        <v>8176</v>
      </c>
      <c r="O2775" s="22">
        <f>+VLOOKUP(E2775,[2]Sheet1!C$1404:L$1642,9,0)</f>
        <v>541184</v>
      </c>
      <c r="P2775" s="22">
        <f t="shared" si="134"/>
        <v>0</v>
      </c>
      <c r="Q2775" s="1">
        <f>+VLOOKUP(E2775,[2]Sheet1!C$1404:L$1642,10,0)</f>
        <v>45509</v>
      </c>
    </row>
    <row r="2776" spans="1:17" hidden="1" x14ac:dyDescent="0.2">
      <c r="A2776" t="str">
        <f t="shared" ref="A2776:A2779" si="136">+RIGHT(G2776,LEN(G2776)-17)</f>
        <v>RRS20240618774HN2113</v>
      </c>
      <c r="B2776" t="s">
        <v>19677</v>
      </c>
      <c r="C2776" s="8">
        <v>45462</v>
      </c>
      <c r="D2776" s="4" t="s">
        <v>7178</v>
      </c>
      <c r="E2776">
        <f t="shared" si="131"/>
        <v>10618</v>
      </c>
      <c r="F2776" s="4" t="s">
        <v>5520</v>
      </c>
      <c r="G2776" s="4" t="s">
        <v>7444</v>
      </c>
      <c r="H2776" s="12">
        <v>-250548</v>
      </c>
      <c r="I2776" s="11" t="s">
        <v>548</v>
      </c>
      <c r="J2776" s="12">
        <v>-20044</v>
      </c>
      <c r="K2776" s="12">
        <f t="shared" si="135"/>
        <v>-270592</v>
      </c>
      <c r="L2776" s="4" t="s">
        <v>3387</v>
      </c>
      <c r="M2776" s="4" t="s">
        <v>3106</v>
      </c>
      <c r="N2776" t="s">
        <v>7492</v>
      </c>
      <c r="O2776" s="22">
        <f>+VLOOKUP(E2776,[2]Sheet1!C$1171:L$1403,9,0)</f>
        <v>-270592</v>
      </c>
      <c r="P2776" s="22">
        <f t="shared" si="134"/>
        <v>0</v>
      </c>
      <c r="Q2776" s="1">
        <f>+VLOOKUP(E2776,[2]Sheet1!C$1171:L$1403,10,0)</f>
        <v>45478</v>
      </c>
    </row>
    <row r="2777" spans="1:17" hidden="1" x14ac:dyDescent="0.2">
      <c r="A2777" t="str">
        <f t="shared" si="136"/>
        <v>RRS20240618743HN2167</v>
      </c>
      <c r="B2777" t="s">
        <v>19678</v>
      </c>
      <c r="C2777" s="8">
        <v>45462</v>
      </c>
      <c r="D2777" s="4" t="s">
        <v>7179</v>
      </c>
      <c r="E2777">
        <f t="shared" si="131"/>
        <v>10619</v>
      </c>
      <c r="F2777" s="4" t="s">
        <v>5520</v>
      </c>
      <c r="G2777" s="4" t="s">
        <v>7445</v>
      </c>
      <c r="H2777" s="12">
        <v>-250548</v>
      </c>
      <c r="I2777" s="11" t="s">
        <v>548</v>
      </c>
      <c r="J2777" s="12">
        <v>-20044</v>
      </c>
      <c r="K2777" s="12">
        <f t="shared" si="135"/>
        <v>-270592</v>
      </c>
      <c r="L2777" s="4" t="s">
        <v>3387</v>
      </c>
      <c r="M2777" s="4" t="s">
        <v>3106</v>
      </c>
      <c r="N2777" t="s">
        <v>7492</v>
      </c>
      <c r="O2777" s="22">
        <f>+VLOOKUP(E2777,[2]Sheet1!C$1171:L$1403,9,0)</f>
        <v>-270592</v>
      </c>
      <c r="P2777" s="22">
        <f t="shared" si="134"/>
        <v>0</v>
      </c>
      <c r="Q2777" s="1">
        <f>+VLOOKUP(E2777,[2]Sheet1!C$1171:L$1403,10,0)</f>
        <v>45478</v>
      </c>
    </row>
    <row r="2778" spans="1:17" hidden="1" x14ac:dyDescent="0.2">
      <c r="A2778" t="str">
        <f t="shared" si="136"/>
        <v>RRS20240618729HN2036</v>
      </c>
      <c r="B2778" t="s">
        <v>19679</v>
      </c>
      <c r="C2778" s="8">
        <v>45462</v>
      </c>
      <c r="D2778" s="4" t="s">
        <v>7180</v>
      </c>
      <c r="E2778">
        <f t="shared" si="131"/>
        <v>10620</v>
      </c>
      <c r="F2778" s="4" t="s">
        <v>5520</v>
      </c>
      <c r="G2778" s="4" t="s">
        <v>7446</v>
      </c>
      <c r="H2778" s="12">
        <v>-187911</v>
      </c>
      <c r="I2778" s="11" t="s">
        <v>548</v>
      </c>
      <c r="J2778" s="12">
        <v>-15033</v>
      </c>
      <c r="K2778" s="12">
        <f t="shared" si="135"/>
        <v>-202944</v>
      </c>
      <c r="L2778" s="4" t="s">
        <v>3387</v>
      </c>
      <c r="M2778" s="4" t="s">
        <v>3106</v>
      </c>
      <c r="N2778" t="s">
        <v>7492</v>
      </c>
      <c r="O2778" s="22">
        <f>+VLOOKUP(E2778,[2]Sheet1!C$1171:L$1403,9,0)</f>
        <v>-202944</v>
      </c>
      <c r="P2778" s="22">
        <f t="shared" si="134"/>
        <v>0</v>
      </c>
      <c r="Q2778" s="1">
        <f>+VLOOKUP(E2778,[2]Sheet1!C$1171:L$1403,10,0)</f>
        <v>45478</v>
      </c>
    </row>
    <row r="2779" spans="1:17" hidden="1" x14ac:dyDescent="0.2">
      <c r="A2779" t="str">
        <f t="shared" si="136"/>
        <v>RRS20240618722HN2134</v>
      </c>
      <c r="B2779" t="s">
        <v>19680</v>
      </c>
      <c r="C2779" s="8">
        <v>45462</v>
      </c>
      <c r="D2779" s="4" t="s">
        <v>7181</v>
      </c>
      <c r="E2779">
        <f t="shared" si="131"/>
        <v>10621</v>
      </c>
      <c r="F2779" s="4" t="s">
        <v>5520</v>
      </c>
      <c r="G2779" s="4" t="s">
        <v>7447</v>
      </c>
      <c r="H2779" s="12">
        <v>-187911</v>
      </c>
      <c r="I2779" s="11" t="s">
        <v>548</v>
      </c>
      <c r="J2779" s="12">
        <v>-15033</v>
      </c>
      <c r="K2779" s="12">
        <f t="shared" si="135"/>
        <v>-202944</v>
      </c>
      <c r="L2779" s="4" t="s">
        <v>3387</v>
      </c>
      <c r="M2779" s="4" t="s">
        <v>3106</v>
      </c>
      <c r="N2779" t="s">
        <v>7492</v>
      </c>
      <c r="O2779" s="22">
        <f>+VLOOKUP(E2779,[2]Sheet1!C$1171:L$1403,9,0)</f>
        <v>-202944</v>
      </c>
      <c r="P2779" s="22">
        <f t="shared" si="134"/>
        <v>0</v>
      </c>
      <c r="Q2779" s="1">
        <f>+VLOOKUP(E2779,[2]Sheet1!C$1171:L$1403,10,0)</f>
        <v>45478</v>
      </c>
    </row>
    <row r="2780" spans="1:17" hidden="1" x14ac:dyDescent="0.2">
      <c r="C2780" s="8">
        <v>45462</v>
      </c>
      <c r="D2780" s="4" t="s">
        <v>7182</v>
      </c>
      <c r="E2780">
        <f t="shared" si="131"/>
        <v>29467</v>
      </c>
      <c r="F2780" s="4" t="s">
        <v>5545</v>
      </c>
      <c r="G2780" s="4" t="s">
        <v>7369</v>
      </c>
      <c r="H2780" s="12">
        <v>501096</v>
      </c>
      <c r="I2780" s="11" t="s">
        <v>548</v>
      </c>
      <c r="J2780" s="12">
        <v>40088</v>
      </c>
      <c r="K2780" s="12">
        <f t="shared" si="135"/>
        <v>541184</v>
      </c>
      <c r="L2780" s="4" t="s">
        <v>3387</v>
      </c>
      <c r="M2780" s="4" t="s">
        <v>3106</v>
      </c>
      <c r="N2780" t="s">
        <v>8176</v>
      </c>
      <c r="O2780" s="22">
        <f>+VLOOKUP(E2780,[2]Sheet1!C$1404:L$1642,9,0)</f>
        <v>541184</v>
      </c>
      <c r="P2780" s="22">
        <f t="shared" si="134"/>
        <v>0</v>
      </c>
      <c r="Q2780" s="1">
        <f>+VLOOKUP(E2780,[2]Sheet1!C$1404:L$1642,10,0)</f>
        <v>45509</v>
      </c>
    </row>
    <row r="2781" spans="1:17" hidden="1" x14ac:dyDescent="0.2">
      <c r="C2781" s="8">
        <v>45462</v>
      </c>
      <c r="D2781" s="4" t="s">
        <v>7183</v>
      </c>
      <c r="E2781">
        <f t="shared" si="131"/>
        <v>29468</v>
      </c>
      <c r="F2781" s="4" t="s">
        <v>5545</v>
      </c>
      <c r="G2781" s="4" t="s">
        <v>7370</v>
      </c>
      <c r="H2781" s="12">
        <v>501096</v>
      </c>
      <c r="I2781" s="11" t="s">
        <v>548</v>
      </c>
      <c r="J2781" s="12">
        <v>40088</v>
      </c>
      <c r="K2781" s="12">
        <f t="shared" si="135"/>
        <v>541184</v>
      </c>
      <c r="L2781" s="4" t="s">
        <v>3387</v>
      </c>
      <c r="M2781" s="4" t="s">
        <v>3106</v>
      </c>
      <c r="N2781" t="s">
        <v>8176</v>
      </c>
      <c r="O2781" s="22">
        <f>+VLOOKUP(E2781,[2]Sheet1!C$1404:L$1642,9,0)</f>
        <v>541184</v>
      </c>
      <c r="P2781" s="22">
        <f t="shared" si="134"/>
        <v>0</v>
      </c>
      <c r="Q2781" s="1">
        <f>+VLOOKUP(E2781,[2]Sheet1!C$1404:L$1642,10,0)</f>
        <v>45509</v>
      </c>
    </row>
    <row r="2782" spans="1:17" hidden="1" x14ac:dyDescent="0.2">
      <c r="C2782" s="8">
        <v>45462</v>
      </c>
      <c r="D2782" s="4" t="s">
        <v>7184</v>
      </c>
      <c r="E2782">
        <f t="shared" si="131"/>
        <v>29469</v>
      </c>
      <c r="F2782" s="4" t="s">
        <v>5545</v>
      </c>
      <c r="G2782" s="4" t="s">
        <v>7371</v>
      </c>
      <c r="H2782" s="12">
        <v>501096</v>
      </c>
      <c r="I2782" s="11" t="s">
        <v>548</v>
      </c>
      <c r="J2782" s="12">
        <v>40088</v>
      </c>
      <c r="K2782" s="12">
        <f t="shared" si="135"/>
        <v>541184</v>
      </c>
      <c r="L2782" s="4" t="s">
        <v>3387</v>
      </c>
      <c r="M2782" s="4" t="s">
        <v>3106</v>
      </c>
      <c r="N2782" t="s">
        <v>8176</v>
      </c>
      <c r="O2782" s="22">
        <f>+VLOOKUP(E2782,[2]Sheet1!C$1404:L$1642,9,0)</f>
        <v>541184</v>
      </c>
      <c r="P2782" s="22">
        <f t="shared" si="134"/>
        <v>0</v>
      </c>
      <c r="Q2782" s="1">
        <f>+VLOOKUP(E2782,[2]Sheet1!C$1404:L$1642,10,0)</f>
        <v>45509</v>
      </c>
    </row>
    <row r="2783" spans="1:17" hidden="1" x14ac:dyDescent="0.2">
      <c r="C2783" s="8">
        <v>45462</v>
      </c>
      <c r="D2783" s="4" t="s">
        <v>7185</v>
      </c>
      <c r="E2783">
        <f t="shared" si="131"/>
        <v>29470</v>
      </c>
      <c r="F2783" s="4" t="s">
        <v>5545</v>
      </c>
      <c r="G2783" s="4" t="s">
        <v>7372</v>
      </c>
      <c r="H2783" s="12">
        <v>501096</v>
      </c>
      <c r="I2783" s="11" t="s">
        <v>548</v>
      </c>
      <c r="J2783" s="12">
        <v>40088</v>
      </c>
      <c r="K2783" s="12">
        <f t="shared" si="135"/>
        <v>541184</v>
      </c>
      <c r="L2783" s="4" t="s">
        <v>3387</v>
      </c>
      <c r="M2783" s="4" t="s">
        <v>3106</v>
      </c>
      <c r="N2783" t="s">
        <v>8176</v>
      </c>
      <c r="O2783" s="22">
        <f>+VLOOKUP(E2783,[2]Sheet1!C$1404:L$1642,9,0)</f>
        <v>541184</v>
      </c>
      <c r="P2783" s="22">
        <f t="shared" si="134"/>
        <v>0</v>
      </c>
      <c r="Q2783" s="1">
        <f>+VLOOKUP(E2783,[2]Sheet1!C$1404:L$1642,10,0)</f>
        <v>45509</v>
      </c>
    </row>
    <row r="2784" spans="1:17" hidden="1" x14ac:dyDescent="0.2">
      <c r="C2784" s="8">
        <v>45462</v>
      </c>
      <c r="D2784" s="4" t="s">
        <v>7186</v>
      </c>
      <c r="E2784">
        <f t="shared" si="131"/>
        <v>29471</v>
      </c>
      <c r="F2784" s="4" t="s">
        <v>5545</v>
      </c>
      <c r="G2784" s="4" t="s">
        <v>7373</v>
      </c>
      <c r="H2784" s="12">
        <v>626370</v>
      </c>
      <c r="I2784" s="11" t="s">
        <v>548</v>
      </c>
      <c r="J2784" s="12">
        <v>50110</v>
      </c>
      <c r="K2784" s="12">
        <f t="shared" si="135"/>
        <v>676480</v>
      </c>
      <c r="L2784" s="4" t="s">
        <v>3387</v>
      </c>
      <c r="M2784" s="4" t="s">
        <v>3106</v>
      </c>
      <c r="N2784" t="s">
        <v>8176</v>
      </c>
      <c r="O2784" s="22">
        <f>+VLOOKUP(E2784,[2]Sheet1!C$1404:L$1642,9,0)</f>
        <v>676480</v>
      </c>
      <c r="P2784" s="22">
        <f t="shared" si="134"/>
        <v>0</v>
      </c>
      <c r="Q2784" s="1">
        <f>+VLOOKUP(E2784,[2]Sheet1!C$1404:L$1642,10,0)</f>
        <v>45509</v>
      </c>
    </row>
    <row r="2785" spans="1:17" hidden="1" x14ac:dyDescent="0.2">
      <c r="C2785" s="8">
        <v>45462</v>
      </c>
      <c r="D2785" s="4" t="s">
        <v>7187</v>
      </c>
      <c r="E2785">
        <f t="shared" si="131"/>
        <v>29472</v>
      </c>
      <c r="F2785" s="4" t="s">
        <v>5545</v>
      </c>
      <c r="G2785" s="4" t="s">
        <v>7374</v>
      </c>
      <c r="H2785" s="12">
        <v>626370</v>
      </c>
      <c r="I2785" s="11" t="s">
        <v>548</v>
      </c>
      <c r="J2785" s="12">
        <v>50110</v>
      </c>
      <c r="K2785" s="12">
        <f t="shared" si="135"/>
        <v>676480</v>
      </c>
      <c r="L2785" s="4" t="s">
        <v>3387</v>
      </c>
      <c r="M2785" s="4" t="s">
        <v>3106</v>
      </c>
      <c r="N2785" t="s">
        <v>8176</v>
      </c>
      <c r="O2785" s="22">
        <f>+VLOOKUP(E2785,[2]Sheet1!C$1404:L$1642,9,0)</f>
        <v>676480</v>
      </c>
      <c r="P2785" s="22">
        <f t="shared" si="134"/>
        <v>0</v>
      </c>
      <c r="Q2785" s="1">
        <f>+VLOOKUP(E2785,[2]Sheet1!C$1404:L$1642,10,0)</f>
        <v>45509</v>
      </c>
    </row>
    <row r="2786" spans="1:17" hidden="1" x14ac:dyDescent="0.2">
      <c r="C2786" s="8">
        <v>45462</v>
      </c>
      <c r="D2786" s="4" t="s">
        <v>7188</v>
      </c>
      <c r="E2786">
        <f t="shared" si="131"/>
        <v>29473</v>
      </c>
      <c r="F2786" s="4" t="s">
        <v>5545</v>
      </c>
      <c r="G2786" s="4" t="s">
        <v>7375</v>
      </c>
      <c r="H2786" s="12">
        <v>626370</v>
      </c>
      <c r="I2786" s="11" t="s">
        <v>548</v>
      </c>
      <c r="J2786" s="12">
        <v>50110</v>
      </c>
      <c r="K2786" s="12">
        <f t="shared" si="135"/>
        <v>676480</v>
      </c>
      <c r="L2786" s="4" t="s">
        <v>3387</v>
      </c>
      <c r="M2786" s="4" t="s">
        <v>3106</v>
      </c>
      <c r="N2786" t="s">
        <v>8176</v>
      </c>
      <c r="O2786" s="22">
        <f>+VLOOKUP(E2786,[2]Sheet1!C$1404:L$1642,9,0)</f>
        <v>676480</v>
      </c>
      <c r="P2786" s="22">
        <f t="shared" si="134"/>
        <v>0</v>
      </c>
      <c r="Q2786" s="1">
        <f>+VLOOKUP(E2786,[2]Sheet1!C$1404:L$1642,10,0)</f>
        <v>45509</v>
      </c>
    </row>
    <row r="2787" spans="1:17" hidden="1" x14ac:dyDescent="0.2">
      <c r="C2787" s="8">
        <v>45462</v>
      </c>
      <c r="D2787" s="4" t="s">
        <v>7189</v>
      </c>
      <c r="E2787">
        <f t="shared" si="131"/>
        <v>29474</v>
      </c>
      <c r="F2787" s="4" t="s">
        <v>5545</v>
      </c>
      <c r="G2787" s="4" t="s">
        <v>7376</v>
      </c>
      <c r="H2787" s="12">
        <v>626370</v>
      </c>
      <c r="I2787" s="11" t="s">
        <v>548</v>
      </c>
      <c r="J2787" s="12">
        <v>50110</v>
      </c>
      <c r="K2787" s="12">
        <f t="shared" si="135"/>
        <v>676480</v>
      </c>
      <c r="L2787" s="4" t="s">
        <v>3387</v>
      </c>
      <c r="M2787" s="4" t="s">
        <v>3106</v>
      </c>
      <c r="N2787" t="s">
        <v>8176</v>
      </c>
      <c r="O2787" s="22">
        <f>+VLOOKUP(E2787,[2]Sheet1!C$1404:L$1642,9,0)</f>
        <v>676480</v>
      </c>
      <c r="P2787" s="22">
        <f t="shared" si="134"/>
        <v>0</v>
      </c>
      <c r="Q2787" s="1">
        <f>+VLOOKUP(E2787,[2]Sheet1!C$1404:L$1642,10,0)</f>
        <v>45509</v>
      </c>
    </row>
    <row r="2788" spans="1:17" hidden="1" x14ac:dyDescent="0.2">
      <c r="C2788" s="8">
        <v>45462</v>
      </c>
      <c r="D2788" s="4" t="s">
        <v>7190</v>
      </c>
      <c r="E2788">
        <f t="shared" si="131"/>
        <v>29475</v>
      </c>
      <c r="F2788" s="4" t="s">
        <v>5545</v>
      </c>
      <c r="G2788" s="4" t="s">
        <v>7377</v>
      </c>
      <c r="H2788" s="12">
        <v>501096</v>
      </c>
      <c r="I2788" s="11" t="s">
        <v>548</v>
      </c>
      <c r="J2788" s="12">
        <v>40088</v>
      </c>
      <c r="K2788" s="12">
        <f t="shared" si="135"/>
        <v>541184</v>
      </c>
      <c r="L2788" s="4" t="s">
        <v>3387</v>
      </c>
      <c r="M2788" s="4" t="s">
        <v>3106</v>
      </c>
      <c r="N2788" t="s">
        <v>8176</v>
      </c>
      <c r="O2788" s="22">
        <f>+VLOOKUP(E2788,[2]Sheet1!C$1404:L$1642,9,0)</f>
        <v>541184</v>
      </c>
      <c r="P2788" s="22">
        <f t="shared" si="134"/>
        <v>0</v>
      </c>
      <c r="Q2788" s="1">
        <f>+VLOOKUP(E2788,[2]Sheet1!C$1404:L$1642,10,0)</f>
        <v>45509</v>
      </c>
    </row>
    <row r="2789" spans="1:17" hidden="1" x14ac:dyDescent="0.2">
      <c r="C2789" s="8">
        <v>45462</v>
      </c>
      <c r="D2789" s="4" t="s">
        <v>7191</v>
      </c>
      <c r="E2789">
        <f t="shared" si="131"/>
        <v>29476</v>
      </c>
      <c r="F2789" s="4" t="s">
        <v>5545</v>
      </c>
      <c r="G2789" s="4" t="s">
        <v>7378</v>
      </c>
      <c r="H2789" s="12">
        <v>626370</v>
      </c>
      <c r="I2789" s="11" t="s">
        <v>548</v>
      </c>
      <c r="J2789" s="12">
        <v>50110</v>
      </c>
      <c r="K2789" s="12">
        <f t="shared" si="135"/>
        <v>676480</v>
      </c>
      <c r="L2789" s="4" t="s">
        <v>3387</v>
      </c>
      <c r="M2789" s="4" t="s">
        <v>3106</v>
      </c>
      <c r="N2789" t="s">
        <v>8176</v>
      </c>
      <c r="O2789" s="22">
        <f>+VLOOKUP(E2789,[2]Sheet1!C$1404:L$1642,9,0)</f>
        <v>676480</v>
      </c>
      <c r="P2789" s="22">
        <f t="shared" si="134"/>
        <v>0</v>
      </c>
      <c r="Q2789" s="1">
        <f>+VLOOKUP(E2789,[2]Sheet1!C$1404:L$1642,10,0)</f>
        <v>45509</v>
      </c>
    </row>
    <row r="2790" spans="1:17" hidden="1" x14ac:dyDescent="0.2">
      <c r="C2790" s="8">
        <v>45462</v>
      </c>
      <c r="D2790" s="4" t="s">
        <v>7192</v>
      </c>
      <c r="E2790">
        <f t="shared" si="131"/>
        <v>29477</v>
      </c>
      <c r="F2790" s="4" t="s">
        <v>5545</v>
      </c>
      <c r="G2790" s="4" t="s">
        <v>7379</v>
      </c>
      <c r="H2790" s="12">
        <v>626370</v>
      </c>
      <c r="I2790" s="11" t="s">
        <v>548</v>
      </c>
      <c r="J2790" s="12">
        <v>50110</v>
      </c>
      <c r="K2790" s="12">
        <f t="shared" si="135"/>
        <v>676480</v>
      </c>
      <c r="L2790" s="4" t="s">
        <v>3387</v>
      </c>
      <c r="M2790" s="4" t="s">
        <v>3106</v>
      </c>
      <c r="N2790" t="s">
        <v>8176</v>
      </c>
      <c r="O2790" s="22">
        <f>+VLOOKUP(E2790,[2]Sheet1!C$1404:L$1642,9,0)</f>
        <v>676480</v>
      </c>
      <c r="P2790" s="22">
        <f t="shared" si="134"/>
        <v>0</v>
      </c>
      <c r="Q2790" s="1">
        <f>+VLOOKUP(E2790,[2]Sheet1!C$1404:L$1642,10,0)</f>
        <v>45509</v>
      </c>
    </row>
    <row r="2791" spans="1:17" hidden="1" x14ac:dyDescent="0.2">
      <c r="C2791" s="8">
        <v>45462</v>
      </c>
      <c r="D2791" s="4" t="s">
        <v>7193</v>
      </c>
      <c r="E2791">
        <f t="shared" si="131"/>
        <v>29478</v>
      </c>
      <c r="F2791" s="4" t="s">
        <v>5545</v>
      </c>
      <c r="G2791" s="4" t="s">
        <v>7380</v>
      </c>
      <c r="H2791" s="12">
        <v>501096</v>
      </c>
      <c r="I2791" s="11" t="s">
        <v>548</v>
      </c>
      <c r="J2791" s="12">
        <v>40088</v>
      </c>
      <c r="K2791" s="12">
        <f t="shared" si="135"/>
        <v>541184</v>
      </c>
      <c r="L2791" s="4" t="s">
        <v>3387</v>
      </c>
      <c r="M2791" s="4" t="s">
        <v>3106</v>
      </c>
      <c r="N2791" t="s">
        <v>8176</v>
      </c>
      <c r="O2791" s="22">
        <f>+VLOOKUP(E2791,[2]Sheet1!C$1404:L$1642,9,0)</f>
        <v>541184</v>
      </c>
      <c r="P2791" s="22">
        <f t="shared" si="134"/>
        <v>0</v>
      </c>
      <c r="Q2791" s="1">
        <f>+VLOOKUP(E2791,[2]Sheet1!C$1404:L$1642,10,0)</f>
        <v>45509</v>
      </c>
    </row>
    <row r="2792" spans="1:17" hidden="1" x14ac:dyDescent="0.2">
      <c r="C2792" s="8">
        <v>45462</v>
      </c>
      <c r="D2792" s="4" t="s">
        <v>7194</v>
      </c>
      <c r="E2792">
        <f t="shared" si="131"/>
        <v>29479</v>
      </c>
      <c r="F2792" s="4" t="s">
        <v>5545</v>
      </c>
      <c r="G2792" s="4" t="s">
        <v>7381</v>
      </c>
      <c r="H2792" s="12">
        <v>626370</v>
      </c>
      <c r="I2792" s="11" t="s">
        <v>548</v>
      </c>
      <c r="J2792" s="12">
        <v>50110</v>
      </c>
      <c r="K2792" s="12">
        <f t="shared" si="135"/>
        <v>676480</v>
      </c>
      <c r="L2792" s="4" t="s">
        <v>3387</v>
      </c>
      <c r="M2792" s="4" t="s">
        <v>3106</v>
      </c>
      <c r="N2792" t="s">
        <v>8176</v>
      </c>
      <c r="O2792" s="22">
        <f>+VLOOKUP(E2792,[2]Sheet1!C$1404:L$1642,9,0)</f>
        <v>676480</v>
      </c>
      <c r="P2792" s="22">
        <f t="shared" si="134"/>
        <v>0</v>
      </c>
      <c r="Q2792" s="1">
        <f>+VLOOKUP(E2792,[2]Sheet1!C$1404:L$1642,10,0)</f>
        <v>45509</v>
      </c>
    </row>
    <row r="2793" spans="1:17" hidden="1" x14ac:dyDescent="0.2">
      <c r="C2793" s="8">
        <v>45462</v>
      </c>
      <c r="D2793" s="4" t="s">
        <v>7195</v>
      </c>
      <c r="E2793">
        <f t="shared" si="131"/>
        <v>29480</v>
      </c>
      <c r="F2793" s="4" t="s">
        <v>5545</v>
      </c>
      <c r="G2793" s="4" t="s">
        <v>7382</v>
      </c>
      <c r="H2793" s="12">
        <v>501096</v>
      </c>
      <c r="I2793" s="11" t="s">
        <v>548</v>
      </c>
      <c r="J2793" s="12">
        <v>40088</v>
      </c>
      <c r="K2793" s="12">
        <f t="shared" si="135"/>
        <v>541184</v>
      </c>
      <c r="L2793" s="4" t="s">
        <v>3387</v>
      </c>
      <c r="M2793" s="4" t="s">
        <v>3106</v>
      </c>
      <c r="N2793" t="s">
        <v>8176</v>
      </c>
      <c r="O2793" s="22">
        <f>+VLOOKUP(E2793,[2]Sheet1!C$1404:L$1642,9,0)</f>
        <v>541184</v>
      </c>
      <c r="P2793" s="22">
        <f t="shared" si="134"/>
        <v>0</v>
      </c>
      <c r="Q2793" s="1">
        <f>+VLOOKUP(E2793,[2]Sheet1!C$1404:L$1642,10,0)</f>
        <v>45509</v>
      </c>
    </row>
    <row r="2794" spans="1:17" hidden="1" x14ac:dyDescent="0.2">
      <c r="C2794" s="8">
        <v>45462</v>
      </c>
      <c r="D2794" s="4" t="s">
        <v>7196</v>
      </c>
      <c r="E2794">
        <f t="shared" ref="E2794:E2857" si="137">0+D2794</f>
        <v>29481</v>
      </c>
      <c r="F2794" s="4" t="s">
        <v>5545</v>
      </c>
      <c r="G2794" s="4" t="s">
        <v>7383</v>
      </c>
      <c r="H2794" s="12">
        <v>501096</v>
      </c>
      <c r="I2794" s="11" t="s">
        <v>548</v>
      </c>
      <c r="J2794" s="12">
        <v>40088</v>
      </c>
      <c r="K2794" s="12">
        <f t="shared" si="135"/>
        <v>541184</v>
      </c>
      <c r="L2794" s="4" t="s">
        <v>3387</v>
      </c>
      <c r="M2794" s="4" t="s">
        <v>3106</v>
      </c>
      <c r="N2794" t="s">
        <v>8176</v>
      </c>
      <c r="O2794" s="22">
        <f>+VLOOKUP(E2794,[2]Sheet1!C$1404:L$1642,9,0)</f>
        <v>541184</v>
      </c>
      <c r="P2794" s="22">
        <f t="shared" si="134"/>
        <v>0</v>
      </c>
      <c r="Q2794" s="1">
        <f>+VLOOKUP(E2794,[2]Sheet1!C$1404:L$1642,10,0)</f>
        <v>45509</v>
      </c>
    </row>
    <row r="2795" spans="1:17" hidden="1" x14ac:dyDescent="0.2">
      <c r="C2795" s="8">
        <v>45462</v>
      </c>
      <c r="D2795" s="4" t="s">
        <v>7197</v>
      </c>
      <c r="E2795">
        <f t="shared" si="137"/>
        <v>29524</v>
      </c>
      <c r="F2795" s="4" t="s">
        <v>5545</v>
      </c>
      <c r="G2795" s="4" t="s">
        <v>7384</v>
      </c>
      <c r="H2795" s="12">
        <v>501096</v>
      </c>
      <c r="I2795" s="11" t="s">
        <v>548</v>
      </c>
      <c r="J2795" s="12">
        <v>40088</v>
      </c>
      <c r="K2795" s="12">
        <f t="shared" si="135"/>
        <v>541184</v>
      </c>
      <c r="L2795" s="4" t="s">
        <v>3387</v>
      </c>
      <c r="M2795" s="4" t="s">
        <v>3106</v>
      </c>
      <c r="N2795" t="s">
        <v>8176</v>
      </c>
      <c r="O2795" s="22">
        <f>+VLOOKUP(E2795,[2]Sheet1!C$1404:L$1642,9,0)</f>
        <v>541184</v>
      </c>
      <c r="P2795" s="22">
        <f t="shared" si="134"/>
        <v>0</v>
      </c>
      <c r="Q2795" s="1">
        <f>+VLOOKUP(E2795,[2]Sheet1!C$1404:L$1642,10,0)</f>
        <v>45509</v>
      </c>
    </row>
    <row r="2796" spans="1:17" hidden="1" x14ac:dyDescent="0.2">
      <c r="A2796" t="str">
        <f t="shared" ref="A2796:A2800" si="138">+RIGHT(G2796,LEN(G2796)-17)</f>
        <v>RRS20240618777HN2143</v>
      </c>
      <c r="B2796" t="s">
        <v>19681</v>
      </c>
      <c r="C2796" s="8">
        <v>45463</v>
      </c>
      <c r="D2796" s="4" t="s">
        <v>6007</v>
      </c>
      <c r="E2796">
        <f t="shared" si="137"/>
        <v>10720</v>
      </c>
      <c r="F2796" s="4" t="s">
        <v>5520</v>
      </c>
      <c r="G2796" s="4" t="s">
        <v>7448</v>
      </c>
      <c r="H2796" s="12">
        <v>-250548</v>
      </c>
      <c r="I2796" s="11" t="s">
        <v>548</v>
      </c>
      <c r="J2796" s="12">
        <v>-20044</v>
      </c>
      <c r="K2796" s="12">
        <f t="shared" si="135"/>
        <v>-270592</v>
      </c>
      <c r="L2796" s="4" t="s">
        <v>3387</v>
      </c>
      <c r="M2796" s="4" t="s">
        <v>3106</v>
      </c>
      <c r="N2796" t="s">
        <v>7492</v>
      </c>
      <c r="O2796" s="22">
        <f>+VLOOKUP(E2796,[2]Sheet1!C$1171:L$1403,9,0)</f>
        <v>-270592</v>
      </c>
      <c r="P2796" s="22">
        <f t="shared" si="134"/>
        <v>0</v>
      </c>
      <c r="Q2796" s="1">
        <f>+VLOOKUP(E2796,[2]Sheet1!C$1171:L$1403,10,0)</f>
        <v>45478</v>
      </c>
    </row>
    <row r="2797" spans="1:17" hidden="1" x14ac:dyDescent="0.2">
      <c r="A2797" t="str">
        <f t="shared" si="138"/>
        <v>RRS20240618766HN2078</v>
      </c>
      <c r="B2797" t="s">
        <v>19682</v>
      </c>
      <c r="C2797" s="8">
        <v>45463</v>
      </c>
      <c r="D2797" s="4" t="s">
        <v>7198</v>
      </c>
      <c r="E2797">
        <f t="shared" si="137"/>
        <v>10721</v>
      </c>
      <c r="F2797" s="4" t="s">
        <v>5520</v>
      </c>
      <c r="G2797" s="4" t="s">
        <v>7449</v>
      </c>
      <c r="H2797" s="12">
        <v>-125274</v>
      </c>
      <c r="I2797" s="11" t="s">
        <v>548</v>
      </c>
      <c r="J2797" s="12">
        <v>-10022</v>
      </c>
      <c r="K2797" s="12">
        <f t="shared" si="135"/>
        <v>-135296</v>
      </c>
      <c r="L2797" s="4" t="s">
        <v>3387</v>
      </c>
      <c r="M2797" s="4" t="s">
        <v>3106</v>
      </c>
      <c r="N2797" t="s">
        <v>7492</v>
      </c>
      <c r="O2797" s="22">
        <f>+VLOOKUP(E2797,[2]Sheet1!C$1171:L$1403,9,0)</f>
        <v>-135296</v>
      </c>
      <c r="P2797" s="22">
        <f t="shared" si="134"/>
        <v>0</v>
      </c>
      <c r="Q2797" s="1">
        <f>+VLOOKUP(E2797,[2]Sheet1!C$1171:L$1403,10,0)</f>
        <v>45478</v>
      </c>
    </row>
    <row r="2798" spans="1:17" hidden="1" x14ac:dyDescent="0.2">
      <c r="A2798" t="str">
        <f t="shared" si="138"/>
        <v>RRS20240617680HN2119</v>
      </c>
      <c r="B2798" t="s">
        <v>19683</v>
      </c>
      <c r="C2798" s="8">
        <v>45463</v>
      </c>
      <c r="D2798" s="4" t="s">
        <v>6008</v>
      </c>
      <c r="E2798">
        <f t="shared" si="137"/>
        <v>10722</v>
      </c>
      <c r="F2798" s="4" t="s">
        <v>5520</v>
      </c>
      <c r="G2798" s="4" t="s">
        <v>7450</v>
      </c>
      <c r="H2798" s="12">
        <v>-250548</v>
      </c>
      <c r="I2798" s="11" t="s">
        <v>548</v>
      </c>
      <c r="J2798" s="12">
        <v>-20044</v>
      </c>
      <c r="K2798" s="12">
        <f t="shared" si="135"/>
        <v>-270592</v>
      </c>
      <c r="L2798" s="4" t="s">
        <v>3387</v>
      </c>
      <c r="M2798" s="4" t="s">
        <v>3106</v>
      </c>
      <c r="N2798" t="s">
        <v>7492</v>
      </c>
      <c r="O2798" s="22">
        <f>+VLOOKUP(E2798,[2]Sheet1!C$1171:L$1403,9,0)</f>
        <v>-270592</v>
      </c>
      <c r="P2798" s="22">
        <f t="shared" si="134"/>
        <v>0</v>
      </c>
      <c r="Q2798" s="1">
        <f>+VLOOKUP(E2798,[2]Sheet1!C$1171:L$1403,10,0)</f>
        <v>45478</v>
      </c>
    </row>
    <row r="2799" spans="1:17" hidden="1" x14ac:dyDescent="0.2">
      <c r="A2799" t="str">
        <f t="shared" si="138"/>
        <v>RRS20240611210HN2151</v>
      </c>
      <c r="B2799" t="s">
        <v>19684</v>
      </c>
      <c r="C2799" s="8">
        <v>45463</v>
      </c>
      <c r="D2799" s="4" t="s">
        <v>6009</v>
      </c>
      <c r="E2799">
        <f t="shared" si="137"/>
        <v>10723</v>
      </c>
      <c r="F2799" s="4" t="s">
        <v>5520</v>
      </c>
      <c r="G2799" s="4" t="s">
        <v>7451</v>
      </c>
      <c r="H2799" s="12">
        <v>-187911</v>
      </c>
      <c r="I2799" s="11" t="s">
        <v>548</v>
      </c>
      <c r="J2799" s="12">
        <v>-15033</v>
      </c>
      <c r="K2799" s="12">
        <f t="shared" si="135"/>
        <v>-202944</v>
      </c>
      <c r="L2799" s="4" t="s">
        <v>3387</v>
      </c>
      <c r="M2799" s="4" t="s">
        <v>3106</v>
      </c>
      <c r="N2799" t="s">
        <v>7492</v>
      </c>
      <c r="O2799" s="22">
        <f>+VLOOKUP(E2799,[2]Sheet1!C$1171:L$1403,9,0)</f>
        <v>-202944</v>
      </c>
      <c r="P2799" s="22">
        <f t="shared" si="134"/>
        <v>0</v>
      </c>
      <c r="Q2799" s="1">
        <f>+VLOOKUP(E2799,[2]Sheet1!C$1171:L$1403,10,0)</f>
        <v>45478</v>
      </c>
    </row>
    <row r="2800" spans="1:17" hidden="1" x14ac:dyDescent="0.2">
      <c r="A2800" t="str">
        <f t="shared" si="138"/>
        <v>RRS20240618770HN2201</v>
      </c>
      <c r="B2800" t="s">
        <v>19685</v>
      </c>
      <c r="C2800" s="8">
        <v>45463</v>
      </c>
      <c r="D2800" s="4" t="s">
        <v>6010</v>
      </c>
      <c r="E2800">
        <f t="shared" si="137"/>
        <v>10724</v>
      </c>
      <c r="F2800" s="4" t="s">
        <v>5520</v>
      </c>
      <c r="G2800" s="4" t="s">
        <v>7452</v>
      </c>
      <c r="H2800" s="12">
        <v>-62637</v>
      </c>
      <c r="I2800" s="11" t="s">
        <v>548</v>
      </c>
      <c r="J2800" s="12">
        <v>-5011</v>
      </c>
      <c r="K2800" s="12">
        <f t="shared" si="135"/>
        <v>-67648</v>
      </c>
      <c r="L2800" s="4" t="s">
        <v>3387</v>
      </c>
      <c r="M2800" s="4" t="s">
        <v>3106</v>
      </c>
      <c r="N2800" t="s">
        <v>7492</v>
      </c>
      <c r="O2800" s="22">
        <f>+VLOOKUP(E2800,[2]Sheet1!C$1171:L$1403,9,0)</f>
        <v>-67648</v>
      </c>
      <c r="P2800" s="22">
        <f t="shared" si="134"/>
        <v>0</v>
      </c>
      <c r="Q2800" s="1">
        <f>+VLOOKUP(E2800,[2]Sheet1!C$1171:L$1403,10,0)</f>
        <v>45478</v>
      </c>
    </row>
    <row r="2801" spans="1:17" hidden="1" x14ac:dyDescent="0.2">
      <c r="C2801" s="8">
        <v>45463</v>
      </c>
      <c r="D2801" s="4" t="s">
        <v>7199</v>
      </c>
      <c r="E2801">
        <f t="shared" si="137"/>
        <v>30445</v>
      </c>
      <c r="F2801" s="4" t="s">
        <v>5545</v>
      </c>
      <c r="G2801" s="4" t="s">
        <v>7385</v>
      </c>
      <c r="H2801" s="12">
        <v>501096</v>
      </c>
      <c r="I2801" s="11" t="s">
        <v>548</v>
      </c>
      <c r="J2801" s="12">
        <v>40088</v>
      </c>
      <c r="K2801" s="12">
        <f t="shared" si="135"/>
        <v>541184</v>
      </c>
      <c r="L2801" s="4" t="s">
        <v>3387</v>
      </c>
      <c r="M2801" s="4" t="s">
        <v>3106</v>
      </c>
      <c r="N2801" t="s">
        <v>8176</v>
      </c>
      <c r="O2801" s="22">
        <f>+VLOOKUP(E2801,[2]Sheet1!C$1404:L$1642,9,0)</f>
        <v>541184</v>
      </c>
      <c r="P2801" s="22">
        <f t="shared" si="134"/>
        <v>0</v>
      </c>
      <c r="Q2801" s="1">
        <f>+VLOOKUP(E2801,[2]Sheet1!C$1404:L$1642,10,0)</f>
        <v>45509</v>
      </c>
    </row>
    <row r="2802" spans="1:17" hidden="1" x14ac:dyDescent="0.2">
      <c r="C2802" s="8">
        <v>45463</v>
      </c>
      <c r="D2802" s="4" t="s">
        <v>7200</v>
      </c>
      <c r="E2802">
        <f t="shared" si="137"/>
        <v>30446</v>
      </c>
      <c r="F2802" s="4" t="s">
        <v>5545</v>
      </c>
      <c r="G2802" s="4" t="s">
        <v>7386</v>
      </c>
      <c r="H2802" s="12">
        <v>501096</v>
      </c>
      <c r="I2802" s="11" t="s">
        <v>548</v>
      </c>
      <c r="J2802" s="12">
        <v>40088</v>
      </c>
      <c r="K2802" s="12">
        <f t="shared" si="135"/>
        <v>541184</v>
      </c>
      <c r="L2802" s="4" t="s">
        <v>3387</v>
      </c>
      <c r="M2802" s="4" t="s">
        <v>3106</v>
      </c>
      <c r="N2802" t="s">
        <v>8176</v>
      </c>
      <c r="O2802" s="22">
        <f>+VLOOKUP(E2802,[2]Sheet1!C$1404:L$1642,9,0)</f>
        <v>541184</v>
      </c>
      <c r="P2802" s="22">
        <f t="shared" si="134"/>
        <v>0</v>
      </c>
      <c r="Q2802" s="1">
        <f>+VLOOKUP(E2802,[2]Sheet1!C$1404:L$1642,10,0)</f>
        <v>45509</v>
      </c>
    </row>
    <row r="2803" spans="1:17" hidden="1" x14ac:dyDescent="0.2">
      <c r="C2803" s="8">
        <v>45463</v>
      </c>
      <c r="D2803" s="4" t="s">
        <v>7201</v>
      </c>
      <c r="E2803">
        <f t="shared" si="137"/>
        <v>30447</v>
      </c>
      <c r="F2803" s="4" t="s">
        <v>5545</v>
      </c>
      <c r="G2803" s="4" t="s">
        <v>7387</v>
      </c>
      <c r="H2803" s="12">
        <v>626370</v>
      </c>
      <c r="I2803" s="11" t="s">
        <v>548</v>
      </c>
      <c r="J2803" s="12">
        <v>50110</v>
      </c>
      <c r="K2803" s="12">
        <f t="shared" si="135"/>
        <v>676480</v>
      </c>
      <c r="L2803" s="4" t="s">
        <v>3387</v>
      </c>
      <c r="M2803" s="4" t="s">
        <v>3106</v>
      </c>
      <c r="N2803" t="s">
        <v>8176</v>
      </c>
      <c r="O2803" s="22">
        <f>+VLOOKUP(E2803,[2]Sheet1!C$1404:L$1642,9,0)</f>
        <v>676480</v>
      </c>
      <c r="P2803" s="22">
        <f t="shared" si="134"/>
        <v>0</v>
      </c>
      <c r="Q2803" s="1">
        <f>+VLOOKUP(E2803,[2]Sheet1!C$1404:L$1642,10,0)</f>
        <v>45509</v>
      </c>
    </row>
    <row r="2804" spans="1:17" hidden="1" x14ac:dyDescent="0.2">
      <c r="A2804" t="str">
        <f t="shared" ref="A2804:A2810" si="139">+RIGHT(G2804,LEN(G2804)-17)</f>
        <v>RRS20240619893ND8003</v>
      </c>
      <c r="B2804" t="s">
        <v>19686</v>
      </c>
      <c r="C2804" s="8">
        <v>45464</v>
      </c>
      <c r="D2804" s="4" t="s">
        <v>7202</v>
      </c>
      <c r="E2804">
        <f t="shared" si="137"/>
        <v>135</v>
      </c>
      <c r="F2804" s="4" t="s">
        <v>5641</v>
      </c>
      <c r="G2804" s="4" t="s">
        <v>7453</v>
      </c>
      <c r="H2804" s="12">
        <v>-125274</v>
      </c>
      <c r="I2804" s="11" t="s">
        <v>548</v>
      </c>
      <c r="J2804" s="12">
        <v>-10022</v>
      </c>
      <c r="K2804" s="12">
        <f t="shared" si="135"/>
        <v>-135296</v>
      </c>
      <c r="L2804" s="4" t="s">
        <v>646</v>
      </c>
      <c r="M2804" s="4" t="s">
        <v>4552</v>
      </c>
      <c r="N2804" t="s">
        <v>7492</v>
      </c>
      <c r="O2804" s="22">
        <f>+VLOOKUP(E2804,[2]Sheet1!C$1171:L$1403,9,0)</f>
        <v>-135296</v>
      </c>
      <c r="P2804" s="22">
        <f t="shared" si="134"/>
        <v>0</v>
      </c>
      <c r="Q2804" s="1">
        <f>+VLOOKUP(E2804,[2]Sheet1!C$1171:L$1403,10,0)</f>
        <v>45478</v>
      </c>
    </row>
    <row r="2805" spans="1:17" hidden="1" x14ac:dyDescent="0.2">
      <c r="A2805" t="str">
        <f t="shared" si="139"/>
        <v>RRS20240619922ND8001</v>
      </c>
      <c r="B2805" t="s">
        <v>19687</v>
      </c>
      <c r="C2805" s="8">
        <v>45464</v>
      </c>
      <c r="D2805" s="4" t="s">
        <v>7203</v>
      </c>
      <c r="E2805">
        <f t="shared" si="137"/>
        <v>136</v>
      </c>
      <c r="F2805" s="4" t="s">
        <v>5641</v>
      </c>
      <c r="G2805" s="4" t="s">
        <v>7454</v>
      </c>
      <c r="H2805" s="12">
        <v>-125274</v>
      </c>
      <c r="I2805" s="11" t="s">
        <v>548</v>
      </c>
      <c r="J2805" s="12">
        <v>-10022</v>
      </c>
      <c r="K2805" s="12">
        <f t="shared" si="135"/>
        <v>-135296</v>
      </c>
      <c r="L2805" s="4" t="s">
        <v>646</v>
      </c>
      <c r="M2805" s="4" t="s">
        <v>4552</v>
      </c>
      <c r="N2805" t="s">
        <v>7492</v>
      </c>
      <c r="O2805" s="22">
        <f>+VLOOKUP(E2805,[2]Sheet1!C$1171:L$1403,9,0)</f>
        <v>-135296</v>
      </c>
      <c r="P2805" s="22">
        <f t="shared" si="134"/>
        <v>0</v>
      </c>
      <c r="Q2805" s="1">
        <f>+VLOOKUP(E2805,[2]Sheet1!C$1171:L$1403,10,0)</f>
        <v>45478</v>
      </c>
    </row>
    <row r="2806" spans="1:17" hidden="1" x14ac:dyDescent="0.2">
      <c r="A2806" t="str">
        <f t="shared" si="139"/>
        <v>RRS20240618769HN2175</v>
      </c>
      <c r="B2806" t="s">
        <v>19688</v>
      </c>
      <c r="C2806" s="8">
        <v>45464</v>
      </c>
      <c r="D2806" s="4" t="s">
        <v>7204</v>
      </c>
      <c r="E2806">
        <f t="shared" si="137"/>
        <v>10758</v>
      </c>
      <c r="F2806" s="4" t="s">
        <v>5520</v>
      </c>
      <c r="G2806" s="4" t="s">
        <v>7455</v>
      </c>
      <c r="H2806" s="12">
        <v>-250548</v>
      </c>
      <c r="I2806" s="11" t="s">
        <v>548</v>
      </c>
      <c r="J2806" s="12">
        <v>-20044</v>
      </c>
      <c r="K2806" s="12">
        <f t="shared" si="135"/>
        <v>-270592</v>
      </c>
      <c r="L2806" s="4" t="s">
        <v>3387</v>
      </c>
      <c r="M2806" s="4" t="s">
        <v>3106</v>
      </c>
      <c r="N2806" t="s">
        <v>7492</v>
      </c>
      <c r="O2806" s="22">
        <f>+VLOOKUP(E2806,[2]Sheet1!C$1171:L$1403,9,0)</f>
        <v>-270592</v>
      </c>
      <c r="P2806" s="22">
        <f t="shared" si="134"/>
        <v>0</v>
      </c>
      <c r="Q2806" s="1">
        <f>+VLOOKUP(E2806,[2]Sheet1!C$1171:L$1403,10,0)</f>
        <v>45478</v>
      </c>
    </row>
    <row r="2807" spans="1:17" hidden="1" x14ac:dyDescent="0.2">
      <c r="A2807" t="str">
        <f t="shared" si="139"/>
        <v>RRS20240619904HN2049</v>
      </c>
      <c r="B2807" t="s">
        <v>19689</v>
      </c>
      <c r="C2807" s="8">
        <v>45464</v>
      </c>
      <c r="D2807" s="4" t="s">
        <v>7205</v>
      </c>
      <c r="E2807">
        <f t="shared" si="137"/>
        <v>10759</v>
      </c>
      <c r="F2807" s="4" t="s">
        <v>5520</v>
      </c>
      <c r="G2807" s="4" t="s">
        <v>7456</v>
      </c>
      <c r="H2807" s="12">
        <v>-62637</v>
      </c>
      <c r="I2807" s="11" t="s">
        <v>548</v>
      </c>
      <c r="J2807" s="12">
        <v>-5011</v>
      </c>
      <c r="K2807" s="12">
        <f t="shared" si="135"/>
        <v>-67648</v>
      </c>
      <c r="L2807" s="4" t="s">
        <v>3387</v>
      </c>
      <c r="M2807" s="4" t="s">
        <v>3106</v>
      </c>
      <c r="N2807" t="s">
        <v>7492</v>
      </c>
      <c r="O2807" s="22">
        <f>+VLOOKUP(E2807,[2]Sheet1!C$1171:L$1403,9,0)</f>
        <v>-67648</v>
      </c>
      <c r="P2807" s="22">
        <f t="shared" si="134"/>
        <v>0</v>
      </c>
      <c r="Q2807" s="1">
        <f>+VLOOKUP(E2807,[2]Sheet1!C$1171:L$1403,10,0)</f>
        <v>45478</v>
      </c>
    </row>
    <row r="2808" spans="1:17" hidden="1" x14ac:dyDescent="0.2">
      <c r="A2808" t="str">
        <f t="shared" si="139"/>
        <v>RRS20240619828HN2003</v>
      </c>
      <c r="B2808" t="s">
        <v>19690</v>
      </c>
      <c r="C2808" s="8">
        <v>45464</v>
      </c>
      <c r="D2808" s="4" t="s">
        <v>7206</v>
      </c>
      <c r="E2808">
        <f t="shared" si="137"/>
        <v>10760</v>
      </c>
      <c r="F2808" s="4" t="s">
        <v>5520</v>
      </c>
      <c r="G2808" s="4" t="s">
        <v>7457</v>
      </c>
      <c r="H2808" s="12">
        <v>-187911</v>
      </c>
      <c r="I2808" s="11" t="s">
        <v>548</v>
      </c>
      <c r="J2808" s="12">
        <v>-15033</v>
      </c>
      <c r="K2808" s="12">
        <f t="shared" si="135"/>
        <v>-202944</v>
      </c>
      <c r="L2808" s="4" t="s">
        <v>3387</v>
      </c>
      <c r="M2808" s="4" t="s">
        <v>3106</v>
      </c>
      <c r="N2808" t="s">
        <v>7492</v>
      </c>
      <c r="O2808" s="22">
        <f>+VLOOKUP(E2808,[2]Sheet1!C$1171:L$1403,9,0)</f>
        <v>-202944</v>
      </c>
      <c r="P2808" s="22">
        <f t="shared" si="134"/>
        <v>0</v>
      </c>
      <c r="Q2808" s="1">
        <f>+VLOOKUP(E2808,[2]Sheet1!C$1171:L$1403,10,0)</f>
        <v>45478</v>
      </c>
    </row>
    <row r="2809" spans="1:17" hidden="1" x14ac:dyDescent="0.2">
      <c r="A2809" t="str">
        <f t="shared" si="139"/>
        <v>RRS20240619929HN2244</v>
      </c>
      <c r="B2809" t="s">
        <v>19691</v>
      </c>
      <c r="C2809" s="8">
        <v>45464</v>
      </c>
      <c r="D2809" s="4" t="s">
        <v>7207</v>
      </c>
      <c r="E2809">
        <f t="shared" si="137"/>
        <v>10761</v>
      </c>
      <c r="F2809" s="4" t="s">
        <v>5520</v>
      </c>
      <c r="G2809" s="4" t="s">
        <v>7458</v>
      </c>
      <c r="H2809" s="12">
        <v>-62637</v>
      </c>
      <c r="I2809" s="11" t="s">
        <v>548</v>
      </c>
      <c r="J2809" s="12">
        <v>-5011</v>
      </c>
      <c r="K2809" s="12">
        <f t="shared" si="135"/>
        <v>-67648</v>
      </c>
      <c r="L2809" s="4" t="s">
        <v>3387</v>
      </c>
      <c r="M2809" s="4" t="s">
        <v>3106</v>
      </c>
      <c r="N2809" t="s">
        <v>7492</v>
      </c>
      <c r="O2809" s="22">
        <f>+VLOOKUP(E2809,[2]Sheet1!C$1171:L$1403,9,0)</f>
        <v>-67648</v>
      </c>
      <c r="P2809" s="22">
        <f t="shared" si="134"/>
        <v>0</v>
      </c>
      <c r="Q2809" s="1">
        <f>+VLOOKUP(E2809,[2]Sheet1!C$1171:L$1403,10,0)</f>
        <v>45478</v>
      </c>
    </row>
    <row r="2810" spans="1:17" hidden="1" x14ac:dyDescent="0.2">
      <c r="A2810" t="str">
        <f t="shared" si="139"/>
        <v>RRS20240620974HN2188</v>
      </c>
      <c r="B2810" t="s">
        <v>19692</v>
      </c>
      <c r="C2810" s="8">
        <v>45464</v>
      </c>
      <c r="D2810" s="4" t="s">
        <v>7208</v>
      </c>
      <c r="E2810">
        <f t="shared" si="137"/>
        <v>10762</v>
      </c>
      <c r="F2810" s="4" t="s">
        <v>5520</v>
      </c>
      <c r="G2810" s="4" t="s">
        <v>7459</v>
      </c>
      <c r="H2810" s="12">
        <v>-62637</v>
      </c>
      <c r="I2810" s="11" t="s">
        <v>548</v>
      </c>
      <c r="J2810" s="12">
        <v>-5011</v>
      </c>
      <c r="K2810" s="12">
        <f t="shared" si="135"/>
        <v>-67648</v>
      </c>
      <c r="L2810" s="4" t="s">
        <v>3387</v>
      </c>
      <c r="M2810" s="4" t="s">
        <v>3106</v>
      </c>
      <c r="N2810" t="s">
        <v>7492</v>
      </c>
      <c r="O2810" s="22">
        <f>+VLOOKUP(E2810,[2]Sheet1!C$1171:L$1403,9,0)</f>
        <v>-67648</v>
      </c>
      <c r="P2810" s="22">
        <f t="shared" si="134"/>
        <v>0</v>
      </c>
      <c r="Q2810" s="1">
        <f>+VLOOKUP(E2810,[2]Sheet1!C$1171:L$1403,10,0)</f>
        <v>45478</v>
      </c>
    </row>
    <row r="2811" spans="1:17" hidden="1" x14ac:dyDescent="0.2">
      <c r="C2811" s="8">
        <v>45464</v>
      </c>
      <c r="D2811" s="4" t="s">
        <v>7209</v>
      </c>
      <c r="E2811">
        <f t="shared" si="137"/>
        <v>30504</v>
      </c>
      <c r="F2811" s="4" t="s">
        <v>5545</v>
      </c>
      <c r="G2811" s="4" t="s">
        <v>7388</v>
      </c>
      <c r="H2811" s="12">
        <v>501096</v>
      </c>
      <c r="I2811" s="11" t="s">
        <v>548</v>
      </c>
      <c r="J2811" s="12">
        <v>40088</v>
      </c>
      <c r="K2811" s="12">
        <f t="shared" si="135"/>
        <v>541184</v>
      </c>
      <c r="L2811" s="4" t="s">
        <v>3387</v>
      </c>
      <c r="M2811" s="4" t="s">
        <v>3106</v>
      </c>
      <c r="N2811" t="s">
        <v>8176</v>
      </c>
      <c r="O2811" s="22">
        <f>+VLOOKUP(E2811,[2]Sheet1!C$1404:L$1642,9,0)</f>
        <v>541184</v>
      </c>
      <c r="P2811" s="22">
        <f t="shared" si="134"/>
        <v>0</v>
      </c>
      <c r="Q2811" s="1">
        <f>+VLOOKUP(E2811,[2]Sheet1!C$1404:L$1642,10,0)</f>
        <v>45509</v>
      </c>
    </row>
    <row r="2812" spans="1:17" hidden="1" x14ac:dyDescent="0.2">
      <c r="C2812" s="8">
        <v>45464</v>
      </c>
      <c r="D2812" s="4" t="s">
        <v>7210</v>
      </c>
      <c r="E2812">
        <f t="shared" si="137"/>
        <v>30505</v>
      </c>
      <c r="F2812" s="4" t="s">
        <v>5545</v>
      </c>
      <c r="G2812" s="4" t="s">
        <v>7389</v>
      </c>
      <c r="H2812" s="12">
        <v>626370</v>
      </c>
      <c r="I2812" s="11" t="s">
        <v>548</v>
      </c>
      <c r="J2812" s="12">
        <v>50110</v>
      </c>
      <c r="K2812" s="12">
        <f t="shared" si="135"/>
        <v>676480</v>
      </c>
      <c r="L2812" s="4" t="s">
        <v>3387</v>
      </c>
      <c r="M2812" s="4" t="s">
        <v>3106</v>
      </c>
      <c r="N2812" t="s">
        <v>8176</v>
      </c>
      <c r="O2812" s="22">
        <f>+VLOOKUP(E2812,[2]Sheet1!C$1404:L$1642,9,0)</f>
        <v>676480</v>
      </c>
      <c r="P2812" s="22">
        <f t="shared" si="134"/>
        <v>0</v>
      </c>
      <c r="Q2812" s="1">
        <f>+VLOOKUP(E2812,[2]Sheet1!C$1404:L$1642,10,0)</f>
        <v>45509</v>
      </c>
    </row>
    <row r="2813" spans="1:17" hidden="1" x14ac:dyDescent="0.2">
      <c r="C2813" s="8">
        <v>45464</v>
      </c>
      <c r="D2813" s="4" t="s">
        <v>7211</v>
      </c>
      <c r="E2813">
        <f t="shared" si="137"/>
        <v>30506</v>
      </c>
      <c r="F2813" s="4" t="s">
        <v>5545</v>
      </c>
      <c r="G2813" s="4" t="s">
        <v>7390</v>
      </c>
      <c r="H2813" s="12">
        <v>501096</v>
      </c>
      <c r="I2813" s="11" t="s">
        <v>548</v>
      </c>
      <c r="J2813" s="12">
        <v>40088</v>
      </c>
      <c r="K2813" s="12">
        <f t="shared" si="135"/>
        <v>541184</v>
      </c>
      <c r="L2813" s="4" t="s">
        <v>3387</v>
      </c>
      <c r="M2813" s="4" t="s">
        <v>3106</v>
      </c>
      <c r="N2813" t="s">
        <v>8176</v>
      </c>
      <c r="O2813" s="22">
        <f>+VLOOKUP(E2813,[2]Sheet1!C$1404:L$1642,9,0)</f>
        <v>541184</v>
      </c>
      <c r="P2813" s="22">
        <f t="shared" si="134"/>
        <v>0</v>
      </c>
      <c r="Q2813" s="1">
        <f>+VLOOKUP(E2813,[2]Sheet1!C$1404:L$1642,10,0)</f>
        <v>45509</v>
      </c>
    </row>
    <row r="2814" spans="1:17" hidden="1" x14ac:dyDescent="0.2">
      <c r="C2814" s="8">
        <v>45464</v>
      </c>
      <c r="D2814" s="4" t="s">
        <v>7212</v>
      </c>
      <c r="E2814">
        <f t="shared" si="137"/>
        <v>30507</v>
      </c>
      <c r="F2814" s="4" t="s">
        <v>5545</v>
      </c>
      <c r="G2814" s="4" t="s">
        <v>7391</v>
      </c>
      <c r="H2814" s="12">
        <v>313185</v>
      </c>
      <c r="I2814" s="11" t="s">
        <v>548</v>
      </c>
      <c r="J2814" s="12">
        <v>25055</v>
      </c>
      <c r="K2814" s="12">
        <f t="shared" si="135"/>
        <v>338240</v>
      </c>
      <c r="L2814" s="4" t="s">
        <v>3387</v>
      </c>
      <c r="M2814" s="4" t="s">
        <v>3106</v>
      </c>
      <c r="N2814" t="s">
        <v>8176</v>
      </c>
      <c r="O2814" s="22">
        <f>+VLOOKUP(E2814,[2]Sheet1!C$1404:L$1642,9,0)</f>
        <v>338240</v>
      </c>
      <c r="P2814" s="22">
        <f t="shared" si="134"/>
        <v>0</v>
      </c>
      <c r="Q2814" s="1">
        <f>+VLOOKUP(E2814,[2]Sheet1!C$1404:L$1642,10,0)</f>
        <v>45509</v>
      </c>
    </row>
    <row r="2815" spans="1:17" hidden="1" x14ac:dyDescent="0.2">
      <c r="C2815" s="8">
        <v>45464</v>
      </c>
      <c r="D2815" s="4" t="s">
        <v>7213</v>
      </c>
      <c r="E2815">
        <f t="shared" si="137"/>
        <v>30508</v>
      </c>
      <c r="F2815" s="4" t="s">
        <v>5545</v>
      </c>
      <c r="G2815" s="4" t="s">
        <v>7392</v>
      </c>
      <c r="H2815" s="12">
        <v>939555</v>
      </c>
      <c r="I2815" s="11" t="s">
        <v>548</v>
      </c>
      <c r="J2815" s="12">
        <v>75164</v>
      </c>
      <c r="K2815" s="12">
        <f t="shared" si="135"/>
        <v>1014719</v>
      </c>
      <c r="L2815" s="4" t="s">
        <v>313</v>
      </c>
      <c r="M2815" s="4" t="s">
        <v>1554</v>
      </c>
      <c r="N2815" t="s">
        <v>8176</v>
      </c>
      <c r="O2815" s="22">
        <f>+VLOOKUP(E2815,[2]Sheet1!C$1404:L$1642,9,0)</f>
        <v>1014719</v>
      </c>
      <c r="P2815" s="22">
        <f t="shared" si="134"/>
        <v>0</v>
      </c>
      <c r="Q2815" s="1">
        <f>+VLOOKUP(E2815,[2]Sheet1!C$1404:L$1642,10,0)</f>
        <v>45509</v>
      </c>
    </row>
    <row r="2816" spans="1:17" hidden="1" x14ac:dyDescent="0.2">
      <c r="A2816" t="str">
        <f t="shared" ref="A2816:A2823" si="140">+RIGHT(G2816,LEN(G2816)-17)</f>
        <v>RRS20240622128HP6013</v>
      </c>
      <c r="B2816" t="s">
        <v>19693</v>
      </c>
      <c r="C2816" s="8">
        <v>45467</v>
      </c>
      <c r="D2816" s="4" t="s">
        <v>7214</v>
      </c>
      <c r="E2816">
        <f t="shared" si="137"/>
        <v>212</v>
      </c>
      <c r="F2816" s="4" t="s">
        <v>5622</v>
      </c>
      <c r="G2816" s="4" t="s">
        <v>7460</v>
      </c>
      <c r="H2816" s="12">
        <v>-125274</v>
      </c>
      <c r="I2816" s="11" t="s">
        <v>548</v>
      </c>
      <c r="J2816" s="12">
        <v>-10022</v>
      </c>
      <c r="K2816" s="12">
        <f t="shared" si="135"/>
        <v>-135296</v>
      </c>
      <c r="L2816" s="4" t="s">
        <v>313</v>
      </c>
      <c r="M2816" s="4" t="s">
        <v>1554</v>
      </c>
      <c r="N2816" t="s">
        <v>7492</v>
      </c>
      <c r="O2816" s="22">
        <f>+VLOOKUP(E2816,[2]Sheet1!C$1171:L$1403,9,0)</f>
        <v>-135296</v>
      </c>
      <c r="P2816" s="22">
        <f t="shared" si="134"/>
        <v>0</v>
      </c>
      <c r="Q2816" s="1">
        <f>+VLOOKUP(E2816,[2]Sheet1!C$1171:L$1403,10,0)</f>
        <v>45478</v>
      </c>
    </row>
    <row r="2817" spans="1:17" hidden="1" x14ac:dyDescent="0.2">
      <c r="A2817" t="str">
        <f t="shared" si="140"/>
        <v>RRS20240618764HN2102</v>
      </c>
      <c r="B2817" t="s">
        <v>19694</v>
      </c>
      <c r="C2817" s="8">
        <v>45467</v>
      </c>
      <c r="D2817" s="4" t="s">
        <v>7215</v>
      </c>
      <c r="E2817">
        <f t="shared" si="137"/>
        <v>10829</v>
      </c>
      <c r="F2817" s="4" t="s">
        <v>5520</v>
      </c>
      <c r="G2817" s="4" t="s">
        <v>7461</v>
      </c>
      <c r="H2817" s="12">
        <v>-125274</v>
      </c>
      <c r="I2817" s="11" t="s">
        <v>548</v>
      </c>
      <c r="J2817" s="12">
        <v>-10022</v>
      </c>
      <c r="K2817" s="12">
        <f t="shared" si="135"/>
        <v>-135296</v>
      </c>
      <c r="L2817" s="4" t="s">
        <v>3387</v>
      </c>
      <c r="M2817" s="4" t="s">
        <v>3106</v>
      </c>
      <c r="N2817" t="s">
        <v>7492</v>
      </c>
      <c r="O2817" s="22">
        <f>+VLOOKUP(E2817,[2]Sheet1!C$1171:L$1403,9,0)</f>
        <v>-135296</v>
      </c>
      <c r="P2817" s="22">
        <f t="shared" si="134"/>
        <v>0</v>
      </c>
      <c r="Q2817" s="1">
        <f>+VLOOKUP(E2817,[2]Sheet1!C$1171:L$1403,10,0)</f>
        <v>45478</v>
      </c>
    </row>
    <row r="2818" spans="1:17" hidden="1" x14ac:dyDescent="0.2">
      <c r="A2818" t="str">
        <f t="shared" si="140"/>
        <v>RRS20240622164HN2146</v>
      </c>
      <c r="B2818" t="s">
        <v>19695</v>
      </c>
      <c r="C2818" s="8">
        <v>45467</v>
      </c>
      <c r="D2818" s="4" t="s">
        <v>7216</v>
      </c>
      <c r="E2818">
        <f t="shared" si="137"/>
        <v>10830</v>
      </c>
      <c r="F2818" s="4" t="s">
        <v>5520</v>
      </c>
      <c r="G2818" s="4" t="s">
        <v>7462</v>
      </c>
      <c r="H2818" s="12">
        <v>-313185</v>
      </c>
      <c r="I2818" s="11" t="s">
        <v>548</v>
      </c>
      <c r="J2818" s="12">
        <v>-25055</v>
      </c>
      <c r="K2818" s="12">
        <f t="shared" si="135"/>
        <v>-338240</v>
      </c>
      <c r="L2818" s="4" t="s">
        <v>3387</v>
      </c>
      <c r="M2818" s="4" t="s">
        <v>3106</v>
      </c>
      <c r="N2818" t="s">
        <v>7492</v>
      </c>
      <c r="O2818" s="22">
        <f>+VLOOKUP(E2818,[2]Sheet1!C$1171:L$1403,9,0)</f>
        <v>-338240</v>
      </c>
      <c r="P2818" s="22">
        <f t="shared" si="134"/>
        <v>0</v>
      </c>
      <c r="Q2818" s="1">
        <f>+VLOOKUP(E2818,[2]Sheet1!C$1171:L$1403,10,0)</f>
        <v>45478</v>
      </c>
    </row>
    <row r="2819" spans="1:17" hidden="1" x14ac:dyDescent="0.2">
      <c r="A2819" t="str">
        <f t="shared" si="140"/>
        <v>RRS20240622163HN2086</v>
      </c>
      <c r="B2819" t="s">
        <v>19696</v>
      </c>
      <c r="C2819" s="8">
        <v>45467</v>
      </c>
      <c r="D2819" s="4" t="s">
        <v>7217</v>
      </c>
      <c r="E2819">
        <f t="shared" si="137"/>
        <v>10831</v>
      </c>
      <c r="F2819" s="4" t="s">
        <v>5520</v>
      </c>
      <c r="G2819" s="4" t="s">
        <v>7463</v>
      </c>
      <c r="H2819" s="12">
        <v>-250548</v>
      </c>
      <c r="I2819" s="11" t="s">
        <v>548</v>
      </c>
      <c r="J2819" s="12">
        <v>-20044</v>
      </c>
      <c r="K2819" s="12">
        <f t="shared" si="135"/>
        <v>-270592</v>
      </c>
      <c r="L2819" s="4" t="s">
        <v>3387</v>
      </c>
      <c r="M2819" s="4" t="s">
        <v>3106</v>
      </c>
      <c r="N2819" t="s">
        <v>7492</v>
      </c>
      <c r="O2819" s="22">
        <f>+VLOOKUP(E2819,[2]Sheet1!C$1171:L$1403,9,0)</f>
        <v>-270592</v>
      </c>
      <c r="P2819" s="22">
        <f t="shared" si="134"/>
        <v>0</v>
      </c>
      <c r="Q2819" s="1">
        <f>+VLOOKUP(E2819,[2]Sheet1!C$1171:L$1403,10,0)</f>
        <v>45478</v>
      </c>
    </row>
    <row r="2820" spans="1:17" hidden="1" x14ac:dyDescent="0.2">
      <c r="A2820" t="str">
        <f t="shared" si="140"/>
        <v>RRS20240621056HN2070</v>
      </c>
      <c r="B2820" t="s">
        <v>19697</v>
      </c>
      <c r="C2820" s="8">
        <v>45467</v>
      </c>
      <c r="D2820" s="4" t="s">
        <v>7218</v>
      </c>
      <c r="E2820">
        <f t="shared" si="137"/>
        <v>10832</v>
      </c>
      <c r="F2820" s="4" t="s">
        <v>5520</v>
      </c>
      <c r="G2820" s="4" t="s">
        <v>7464</v>
      </c>
      <c r="H2820" s="12">
        <v>-62637</v>
      </c>
      <c r="I2820" s="11" t="s">
        <v>548</v>
      </c>
      <c r="J2820" s="12">
        <v>-5011</v>
      </c>
      <c r="K2820" s="12">
        <f t="shared" si="135"/>
        <v>-67648</v>
      </c>
      <c r="L2820" s="4" t="s">
        <v>3387</v>
      </c>
      <c r="M2820" s="4" t="s">
        <v>3106</v>
      </c>
      <c r="N2820" t="s">
        <v>7492</v>
      </c>
      <c r="O2820" s="22">
        <f>+VLOOKUP(E2820,[2]Sheet1!C$1171:L$1403,9,0)</f>
        <v>-67648</v>
      </c>
      <c r="P2820" s="22">
        <f t="shared" si="134"/>
        <v>0</v>
      </c>
      <c r="Q2820" s="1">
        <f>+VLOOKUP(E2820,[2]Sheet1!C$1171:L$1403,10,0)</f>
        <v>45478</v>
      </c>
    </row>
    <row r="2821" spans="1:17" hidden="1" x14ac:dyDescent="0.2">
      <c r="A2821" t="str">
        <f t="shared" si="140"/>
        <v>RRS20240619926HN2207</v>
      </c>
      <c r="B2821" t="s">
        <v>19698</v>
      </c>
      <c r="C2821" s="8">
        <v>45467</v>
      </c>
      <c r="D2821" s="4" t="s">
        <v>7219</v>
      </c>
      <c r="E2821">
        <f t="shared" si="137"/>
        <v>10833</v>
      </c>
      <c r="F2821" s="4" t="s">
        <v>5520</v>
      </c>
      <c r="G2821" s="4" t="s">
        <v>7465</v>
      </c>
      <c r="H2821" s="12">
        <v>-250548</v>
      </c>
      <c r="I2821" s="11" t="s">
        <v>548</v>
      </c>
      <c r="J2821" s="12">
        <v>-20044</v>
      </c>
      <c r="K2821" s="12">
        <f t="shared" si="135"/>
        <v>-270592</v>
      </c>
      <c r="L2821" s="4" t="s">
        <v>3387</v>
      </c>
      <c r="M2821" s="4" t="s">
        <v>3106</v>
      </c>
      <c r="N2821" t="s">
        <v>7492</v>
      </c>
      <c r="O2821" s="22">
        <f>+VLOOKUP(E2821,[2]Sheet1!C$1171:L$1403,9,0)</f>
        <v>-270592</v>
      </c>
      <c r="P2821" s="22">
        <f t="shared" si="134"/>
        <v>0</v>
      </c>
      <c r="Q2821" s="1">
        <f>+VLOOKUP(E2821,[2]Sheet1!C$1171:L$1403,10,0)</f>
        <v>45478</v>
      </c>
    </row>
    <row r="2822" spans="1:17" hidden="1" x14ac:dyDescent="0.2">
      <c r="A2822" t="str">
        <f t="shared" si="140"/>
        <v>RRS20240619900HN2093</v>
      </c>
      <c r="B2822" t="s">
        <v>19699</v>
      </c>
      <c r="C2822" s="8">
        <v>45467</v>
      </c>
      <c r="D2822" s="4" t="s">
        <v>7220</v>
      </c>
      <c r="E2822">
        <f t="shared" si="137"/>
        <v>10834</v>
      </c>
      <c r="F2822" s="4" t="s">
        <v>5520</v>
      </c>
      <c r="G2822" s="4" t="s">
        <v>7466</v>
      </c>
      <c r="H2822" s="12">
        <v>-62637</v>
      </c>
      <c r="I2822" s="11" t="s">
        <v>548</v>
      </c>
      <c r="J2822" s="12">
        <v>-5011</v>
      </c>
      <c r="K2822" s="12">
        <f t="shared" si="135"/>
        <v>-67648</v>
      </c>
      <c r="L2822" s="4" t="s">
        <v>3387</v>
      </c>
      <c r="M2822" s="4" t="s">
        <v>3106</v>
      </c>
      <c r="N2822" t="s">
        <v>7492</v>
      </c>
      <c r="O2822" s="22">
        <f>+VLOOKUP(E2822,[2]Sheet1!C$1171:L$1403,9,0)</f>
        <v>-67648</v>
      </c>
      <c r="P2822" s="22">
        <f t="shared" si="134"/>
        <v>0</v>
      </c>
      <c r="Q2822" s="1">
        <f>+VLOOKUP(E2822,[2]Sheet1!C$1171:L$1403,10,0)</f>
        <v>45478</v>
      </c>
    </row>
    <row r="2823" spans="1:17" hidden="1" x14ac:dyDescent="0.2">
      <c r="A2823" t="str">
        <f t="shared" si="140"/>
        <v>RRS20240620010HN2068</v>
      </c>
      <c r="B2823" t="s">
        <v>19700</v>
      </c>
      <c r="C2823" s="8">
        <v>45467</v>
      </c>
      <c r="D2823" s="4" t="s">
        <v>7221</v>
      </c>
      <c r="E2823">
        <f t="shared" si="137"/>
        <v>10835</v>
      </c>
      <c r="F2823" s="4" t="s">
        <v>5520</v>
      </c>
      <c r="G2823" s="4" t="s">
        <v>7467</v>
      </c>
      <c r="H2823" s="12">
        <v>-313185</v>
      </c>
      <c r="I2823" s="11" t="s">
        <v>548</v>
      </c>
      <c r="J2823" s="12">
        <v>-25055</v>
      </c>
      <c r="K2823" s="12">
        <f t="shared" si="135"/>
        <v>-338240</v>
      </c>
      <c r="L2823" s="4" t="s">
        <v>3387</v>
      </c>
      <c r="M2823" s="4" t="s">
        <v>3106</v>
      </c>
      <c r="N2823" t="s">
        <v>7492</v>
      </c>
      <c r="O2823" s="22">
        <f>+VLOOKUP(E2823,[2]Sheet1!C$1171:L$1403,9,0)</f>
        <v>-338240</v>
      </c>
      <c r="P2823" s="22">
        <f t="shared" si="134"/>
        <v>0</v>
      </c>
      <c r="Q2823" s="1">
        <f>+VLOOKUP(E2823,[2]Sheet1!C$1171:L$1403,10,0)</f>
        <v>45478</v>
      </c>
    </row>
    <row r="2824" spans="1:17" hidden="1" x14ac:dyDescent="0.2">
      <c r="C2824" s="8">
        <v>45467</v>
      </c>
      <c r="D2824" s="4" t="s">
        <v>7222</v>
      </c>
      <c r="E2824">
        <f t="shared" si="137"/>
        <v>30724</v>
      </c>
      <c r="F2824" s="4" t="s">
        <v>5545</v>
      </c>
      <c r="G2824" s="4" t="s">
        <v>7393</v>
      </c>
      <c r="H2824" s="12">
        <v>1252740</v>
      </c>
      <c r="I2824" s="11" t="s">
        <v>548</v>
      </c>
      <c r="J2824" s="12">
        <v>100219</v>
      </c>
      <c r="K2824" s="12">
        <f t="shared" si="135"/>
        <v>1352959</v>
      </c>
      <c r="L2824" s="4" t="s">
        <v>5596</v>
      </c>
      <c r="M2824" s="4" t="s">
        <v>5597</v>
      </c>
      <c r="N2824" t="s">
        <v>8176</v>
      </c>
      <c r="O2824" s="22">
        <f>+VLOOKUP(E2824,[2]Sheet1!C$1404:L$1642,9,0)</f>
        <v>1352959</v>
      </c>
      <c r="P2824" s="22">
        <f t="shared" si="134"/>
        <v>0</v>
      </c>
      <c r="Q2824" s="1">
        <f>+VLOOKUP(E2824,[2]Sheet1!C$1404:L$1642,10,0)</f>
        <v>45509</v>
      </c>
    </row>
    <row r="2825" spans="1:17" hidden="1" x14ac:dyDescent="0.2">
      <c r="C2825" s="8">
        <v>45467</v>
      </c>
      <c r="D2825" s="4" t="s">
        <v>7223</v>
      </c>
      <c r="E2825">
        <f t="shared" si="137"/>
        <v>30725</v>
      </c>
      <c r="F2825" s="4" t="s">
        <v>5545</v>
      </c>
      <c r="G2825" s="4" t="s">
        <v>7394</v>
      </c>
      <c r="H2825" s="12">
        <v>501096</v>
      </c>
      <c r="I2825" s="11" t="s">
        <v>548</v>
      </c>
      <c r="J2825" s="12">
        <v>40088</v>
      </c>
      <c r="K2825" s="12">
        <f t="shared" si="135"/>
        <v>541184</v>
      </c>
      <c r="L2825" s="4" t="s">
        <v>3387</v>
      </c>
      <c r="M2825" s="4" t="s">
        <v>3106</v>
      </c>
      <c r="N2825" t="s">
        <v>8176</v>
      </c>
      <c r="O2825" s="22">
        <f>+VLOOKUP(E2825,[2]Sheet1!C$1404:L$1642,9,0)</f>
        <v>541184</v>
      </c>
      <c r="P2825" s="22">
        <f t="shared" si="134"/>
        <v>0</v>
      </c>
      <c r="Q2825" s="1">
        <f>+VLOOKUP(E2825,[2]Sheet1!C$1404:L$1642,10,0)</f>
        <v>45509</v>
      </c>
    </row>
    <row r="2826" spans="1:17" hidden="1" x14ac:dyDescent="0.2">
      <c r="C2826" s="8">
        <v>45467</v>
      </c>
      <c r="D2826" s="4" t="s">
        <v>7224</v>
      </c>
      <c r="E2826">
        <f t="shared" si="137"/>
        <v>30726</v>
      </c>
      <c r="F2826" s="4" t="s">
        <v>5545</v>
      </c>
      <c r="G2826" s="4" t="s">
        <v>7395</v>
      </c>
      <c r="H2826" s="12">
        <v>626370</v>
      </c>
      <c r="I2826" s="11" t="s">
        <v>548</v>
      </c>
      <c r="J2826" s="12">
        <v>50110</v>
      </c>
      <c r="K2826" s="12">
        <f t="shared" si="135"/>
        <v>676480</v>
      </c>
      <c r="L2826" s="4" t="s">
        <v>3387</v>
      </c>
      <c r="M2826" s="4" t="s">
        <v>3106</v>
      </c>
      <c r="N2826" t="s">
        <v>8176</v>
      </c>
      <c r="O2826" s="22">
        <f>+VLOOKUP(E2826,[2]Sheet1!C$1404:L$1642,9,0)</f>
        <v>676480</v>
      </c>
      <c r="P2826" s="22">
        <f t="shared" si="134"/>
        <v>0</v>
      </c>
      <c r="Q2826" s="1">
        <f>+VLOOKUP(E2826,[2]Sheet1!C$1404:L$1642,10,0)</f>
        <v>45509</v>
      </c>
    </row>
    <row r="2827" spans="1:17" hidden="1" x14ac:dyDescent="0.2">
      <c r="C2827" s="8">
        <v>45467</v>
      </c>
      <c r="D2827" s="4" t="s">
        <v>7225</v>
      </c>
      <c r="E2827">
        <f t="shared" si="137"/>
        <v>30727</v>
      </c>
      <c r="F2827" s="4" t="s">
        <v>5545</v>
      </c>
      <c r="G2827" s="4" t="s">
        <v>7396</v>
      </c>
      <c r="H2827" s="12">
        <v>626370</v>
      </c>
      <c r="I2827" s="11" t="s">
        <v>548</v>
      </c>
      <c r="J2827" s="12">
        <v>50110</v>
      </c>
      <c r="K2827" s="12">
        <f t="shared" si="135"/>
        <v>676480</v>
      </c>
      <c r="L2827" s="4" t="s">
        <v>3387</v>
      </c>
      <c r="M2827" s="4" t="s">
        <v>3106</v>
      </c>
      <c r="N2827" t="s">
        <v>8176</v>
      </c>
      <c r="O2827" s="22">
        <f>+VLOOKUP(E2827,[2]Sheet1!C$1404:L$1642,9,0)</f>
        <v>676480</v>
      </c>
      <c r="P2827" s="22">
        <f t="shared" si="134"/>
        <v>0</v>
      </c>
      <c r="Q2827" s="1">
        <f>+VLOOKUP(E2827,[2]Sheet1!C$1404:L$1642,10,0)</f>
        <v>45509</v>
      </c>
    </row>
    <row r="2828" spans="1:17" hidden="1" x14ac:dyDescent="0.2">
      <c r="C2828" s="8">
        <v>45467</v>
      </c>
      <c r="D2828" s="4" t="s">
        <v>7226</v>
      </c>
      <c r="E2828">
        <f t="shared" si="137"/>
        <v>30728</v>
      </c>
      <c r="F2828" s="4" t="s">
        <v>5545</v>
      </c>
      <c r="G2828" s="4" t="s">
        <v>7397</v>
      </c>
      <c r="H2828" s="12">
        <v>501096</v>
      </c>
      <c r="I2828" s="11" t="s">
        <v>548</v>
      </c>
      <c r="J2828" s="12">
        <v>40088</v>
      </c>
      <c r="K2828" s="12">
        <f t="shared" si="135"/>
        <v>541184</v>
      </c>
      <c r="L2828" s="4" t="s">
        <v>3387</v>
      </c>
      <c r="M2828" s="4" t="s">
        <v>3106</v>
      </c>
      <c r="N2828" t="s">
        <v>8176</v>
      </c>
      <c r="O2828" s="22">
        <f>+VLOOKUP(E2828,[2]Sheet1!C$1404:L$1642,9,0)</f>
        <v>541184</v>
      </c>
      <c r="P2828" s="22">
        <f t="shared" si="134"/>
        <v>0</v>
      </c>
      <c r="Q2828" s="1">
        <f>+VLOOKUP(E2828,[2]Sheet1!C$1404:L$1642,10,0)</f>
        <v>45509</v>
      </c>
    </row>
    <row r="2829" spans="1:17" hidden="1" x14ac:dyDescent="0.2">
      <c r="C2829" s="8">
        <v>45467</v>
      </c>
      <c r="D2829" s="4" t="s">
        <v>7227</v>
      </c>
      <c r="E2829">
        <f t="shared" si="137"/>
        <v>30729</v>
      </c>
      <c r="F2829" s="4" t="s">
        <v>5545</v>
      </c>
      <c r="G2829" s="4" t="s">
        <v>7398</v>
      </c>
      <c r="H2829" s="12">
        <v>501096</v>
      </c>
      <c r="I2829" s="11" t="s">
        <v>548</v>
      </c>
      <c r="J2829" s="12">
        <v>40088</v>
      </c>
      <c r="K2829" s="12">
        <f t="shared" si="135"/>
        <v>541184</v>
      </c>
      <c r="L2829" s="4" t="s">
        <v>3387</v>
      </c>
      <c r="M2829" s="4" t="s">
        <v>3106</v>
      </c>
      <c r="N2829" t="s">
        <v>8176</v>
      </c>
      <c r="O2829" s="22">
        <f>+VLOOKUP(E2829,[2]Sheet1!C$1404:L$1642,9,0)</f>
        <v>541184</v>
      </c>
      <c r="P2829" s="22">
        <f t="shared" si="134"/>
        <v>0</v>
      </c>
      <c r="Q2829" s="1">
        <f>+VLOOKUP(E2829,[2]Sheet1!C$1404:L$1642,10,0)</f>
        <v>45509</v>
      </c>
    </row>
    <row r="2830" spans="1:17" hidden="1" x14ac:dyDescent="0.2">
      <c r="C2830" s="8">
        <v>45467</v>
      </c>
      <c r="D2830" s="4" t="s">
        <v>7228</v>
      </c>
      <c r="E2830">
        <f t="shared" si="137"/>
        <v>30730</v>
      </c>
      <c r="F2830" s="4" t="s">
        <v>5545</v>
      </c>
      <c r="G2830" s="4" t="s">
        <v>7399</v>
      </c>
      <c r="H2830" s="12">
        <v>501096</v>
      </c>
      <c r="I2830" s="11" t="s">
        <v>548</v>
      </c>
      <c r="J2830" s="12">
        <v>40088</v>
      </c>
      <c r="K2830" s="12">
        <f t="shared" si="135"/>
        <v>541184</v>
      </c>
      <c r="L2830" s="4" t="s">
        <v>3387</v>
      </c>
      <c r="M2830" s="4" t="s">
        <v>3106</v>
      </c>
      <c r="N2830" t="s">
        <v>8176</v>
      </c>
      <c r="O2830" s="22">
        <f>+VLOOKUP(E2830,[2]Sheet1!C$1404:L$1642,9,0)</f>
        <v>541184</v>
      </c>
      <c r="P2830" s="22">
        <f t="shared" si="134"/>
        <v>0</v>
      </c>
      <c r="Q2830" s="1">
        <f>+VLOOKUP(E2830,[2]Sheet1!C$1404:L$1642,10,0)</f>
        <v>45509</v>
      </c>
    </row>
    <row r="2831" spans="1:17" hidden="1" x14ac:dyDescent="0.2">
      <c r="C2831" s="8">
        <v>45467</v>
      </c>
      <c r="D2831" s="4" t="s">
        <v>7229</v>
      </c>
      <c r="E2831">
        <f t="shared" si="137"/>
        <v>30731</v>
      </c>
      <c r="F2831" s="4" t="s">
        <v>5545</v>
      </c>
      <c r="G2831" s="4" t="s">
        <v>7400</v>
      </c>
      <c r="H2831" s="12">
        <v>501096</v>
      </c>
      <c r="I2831" s="11" t="s">
        <v>548</v>
      </c>
      <c r="J2831" s="12">
        <v>40088</v>
      </c>
      <c r="K2831" s="12">
        <f t="shared" si="135"/>
        <v>541184</v>
      </c>
      <c r="L2831" s="4" t="s">
        <v>3387</v>
      </c>
      <c r="M2831" s="4" t="s">
        <v>3106</v>
      </c>
      <c r="N2831" t="s">
        <v>8176</v>
      </c>
      <c r="O2831" s="22">
        <f>+VLOOKUP(E2831,[2]Sheet1!C$1404:L$1642,9,0)</f>
        <v>541184</v>
      </c>
      <c r="P2831" s="22">
        <f t="shared" ref="P2831:P2864" si="141">+O2831-K2831</f>
        <v>0</v>
      </c>
      <c r="Q2831" s="1">
        <f>+VLOOKUP(E2831,[2]Sheet1!C$1404:L$1642,10,0)</f>
        <v>45509</v>
      </c>
    </row>
    <row r="2832" spans="1:17" hidden="1" x14ac:dyDescent="0.2">
      <c r="C2832" s="8">
        <v>45467</v>
      </c>
      <c r="D2832" s="4" t="s">
        <v>7230</v>
      </c>
      <c r="E2832">
        <f t="shared" si="137"/>
        <v>30732</v>
      </c>
      <c r="F2832" s="4" t="s">
        <v>5545</v>
      </c>
      <c r="G2832" s="4" t="s">
        <v>7401</v>
      </c>
      <c r="H2832" s="12">
        <v>501096</v>
      </c>
      <c r="I2832" s="11" t="s">
        <v>548</v>
      </c>
      <c r="J2832" s="12">
        <v>40088</v>
      </c>
      <c r="K2832" s="12">
        <f t="shared" si="135"/>
        <v>541184</v>
      </c>
      <c r="L2832" s="4" t="s">
        <v>3387</v>
      </c>
      <c r="M2832" s="4" t="s">
        <v>3106</v>
      </c>
      <c r="N2832" t="s">
        <v>8176</v>
      </c>
      <c r="O2832" s="22">
        <f>+VLOOKUP(E2832,[2]Sheet1!C$1404:L$1642,9,0)</f>
        <v>541184</v>
      </c>
      <c r="P2832" s="22">
        <f t="shared" si="141"/>
        <v>0</v>
      </c>
      <c r="Q2832" s="1">
        <f>+VLOOKUP(E2832,[2]Sheet1!C$1404:L$1642,10,0)</f>
        <v>45509</v>
      </c>
    </row>
    <row r="2833" spans="1:17" hidden="1" x14ac:dyDescent="0.2">
      <c r="C2833" s="8">
        <v>45467</v>
      </c>
      <c r="D2833" s="4" t="s">
        <v>7231</v>
      </c>
      <c r="E2833">
        <f t="shared" si="137"/>
        <v>30733</v>
      </c>
      <c r="F2833" s="4" t="s">
        <v>5545</v>
      </c>
      <c r="G2833" s="4" t="s">
        <v>7402</v>
      </c>
      <c r="H2833" s="12">
        <v>626370</v>
      </c>
      <c r="I2833" s="11" t="s">
        <v>548</v>
      </c>
      <c r="J2833" s="12">
        <v>50110</v>
      </c>
      <c r="K2833" s="12">
        <f t="shared" si="135"/>
        <v>676480</v>
      </c>
      <c r="L2833" s="4" t="s">
        <v>3387</v>
      </c>
      <c r="M2833" s="4" t="s">
        <v>3106</v>
      </c>
      <c r="N2833" t="s">
        <v>8176</v>
      </c>
      <c r="O2833" s="22">
        <f>+VLOOKUP(E2833,[2]Sheet1!C$1404:L$1642,9,0)</f>
        <v>676480</v>
      </c>
      <c r="P2833" s="22">
        <f t="shared" si="141"/>
        <v>0</v>
      </c>
      <c r="Q2833" s="1">
        <f>+VLOOKUP(E2833,[2]Sheet1!C$1404:L$1642,10,0)</f>
        <v>45509</v>
      </c>
    </row>
    <row r="2834" spans="1:17" hidden="1" x14ac:dyDescent="0.2">
      <c r="C2834" s="8">
        <v>45467</v>
      </c>
      <c r="D2834" s="4" t="s">
        <v>7232</v>
      </c>
      <c r="E2834">
        <f t="shared" si="137"/>
        <v>30734</v>
      </c>
      <c r="F2834" s="4" t="s">
        <v>5545</v>
      </c>
      <c r="G2834" s="4" t="s">
        <v>7403</v>
      </c>
      <c r="H2834" s="12">
        <v>626370</v>
      </c>
      <c r="I2834" s="11" t="s">
        <v>548</v>
      </c>
      <c r="J2834" s="12">
        <v>50110</v>
      </c>
      <c r="K2834" s="12">
        <f t="shared" si="135"/>
        <v>676480</v>
      </c>
      <c r="L2834" s="4" t="s">
        <v>3387</v>
      </c>
      <c r="M2834" s="4" t="s">
        <v>3106</v>
      </c>
      <c r="N2834" t="s">
        <v>8176</v>
      </c>
      <c r="O2834" s="22">
        <f>+VLOOKUP(E2834,[2]Sheet1!C$1404:L$1642,9,0)</f>
        <v>676480</v>
      </c>
      <c r="P2834" s="22">
        <f t="shared" si="141"/>
        <v>0</v>
      </c>
      <c r="Q2834" s="1">
        <f>+VLOOKUP(E2834,[2]Sheet1!C$1404:L$1642,10,0)</f>
        <v>45509</v>
      </c>
    </row>
    <row r="2835" spans="1:17" hidden="1" x14ac:dyDescent="0.2">
      <c r="C2835" s="8">
        <v>45468</v>
      </c>
      <c r="D2835" s="4" t="s">
        <v>7233</v>
      </c>
      <c r="E2835">
        <f t="shared" si="137"/>
        <v>830</v>
      </c>
      <c r="F2835" s="4" t="s">
        <v>5958</v>
      </c>
      <c r="G2835" s="4" t="s">
        <v>7404</v>
      </c>
      <c r="H2835" s="12">
        <v>626370</v>
      </c>
      <c r="I2835" s="11" t="s">
        <v>548</v>
      </c>
      <c r="J2835" s="12">
        <v>50110</v>
      </c>
      <c r="K2835" s="12">
        <f t="shared" si="135"/>
        <v>676480</v>
      </c>
      <c r="L2835" s="4" t="s">
        <v>3387</v>
      </c>
      <c r="M2835" s="4" t="s">
        <v>3106</v>
      </c>
      <c r="N2835" t="s">
        <v>8176</v>
      </c>
      <c r="O2835" s="22">
        <f>+VLOOKUP(E2835,[2]Sheet1!C$1404:L$1642,9,0)</f>
        <v>676480</v>
      </c>
      <c r="P2835" s="22">
        <f t="shared" si="141"/>
        <v>0</v>
      </c>
      <c r="Q2835" s="1">
        <f>+VLOOKUP(E2835,[2]Sheet1!C$1404:L$1642,10,0)</f>
        <v>45509</v>
      </c>
    </row>
    <row r="2836" spans="1:17" hidden="1" x14ac:dyDescent="0.2">
      <c r="C2836" s="8">
        <v>45468</v>
      </c>
      <c r="D2836" s="4" t="s">
        <v>7234</v>
      </c>
      <c r="E2836">
        <f t="shared" si="137"/>
        <v>30807</v>
      </c>
      <c r="F2836" s="4" t="s">
        <v>5545</v>
      </c>
      <c r="G2836" s="4" t="s">
        <v>7405</v>
      </c>
      <c r="H2836" s="12">
        <v>501096</v>
      </c>
      <c r="I2836" s="11" t="s">
        <v>548</v>
      </c>
      <c r="J2836" s="12">
        <v>40088</v>
      </c>
      <c r="K2836" s="12">
        <f t="shared" si="135"/>
        <v>541184</v>
      </c>
      <c r="L2836" s="4" t="s">
        <v>3387</v>
      </c>
      <c r="M2836" s="4" t="s">
        <v>3106</v>
      </c>
      <c r="N2836" t="s">
        <v>8176</v>
      </c>
      <c r="O2836" s="22">
        <f>+VLOOKUP(E2836,[2]Sheet1!C$1404:L$1642,9,0)</f>
        <v>541184</v>
      </c>
      <c r="P2836" s="22">
        <f t="shared" si="141"/>
        <v>0</v>
      </c>
      <c r="Q2836" s="1">
        <f>+VLOOKUP(E2836,[2]Sheet1!C$1404:L$1642,10,0)</f>
        <v>45509</v>
      </c>
    </row>
    <row r="2837" spans="1:17" hidden="1" x14ac:dyDescent="0.2">
      <c r="C2837" s="8">
        <v>45468</v>
      </c>
      <c r="D2837" s="4" t="s">
        <v>7235</v>
      </c>
      <c r="E2837">
        <f t="shared" si="137"/>
        <v>30808</v>
      </c>
      <c r="F2837" s="4" t="s">
        <v>5545</v>
      </c>
      <c r="G2837" s="4" t="s">
        <v>7406</v>
      </c>
      <c r="H2837" s="12">
        <v>501096</v>
      </c>
      <c r="I2837" s="11" t="s">
        <v>548</v>
      </c>
      <c r="J2837" s="12">
        <v>40088</v>
      </c>
      <c r="K2837" s="12">
        <f t="shared" si="135"/>
        <v>541184</v>
      </c>
      <c r="L2837" s="4" t="s">
        <v>3387</v>
      </c>
      <c r="M2837" s="4" t="s">
        <v>3106</v>
      </c>
      <c r="N2837" t="s">
        <v>8176</v>
      </c>
      <c r="O2837" s="22">
        <f>+VLOOKUP(E2837,[2]Sheet1!C$1404:L$1642,9,0)</f>
        <v>541184</v>
      </c>
      <c r="P2837" s="22">
        <f t="shared" si="141"/>
        <v>0</v>
      </c>
      <c r="Q2837" s="1">
        <f>+VLOOKUP(E2837,[2]Sheet1!C$1404:L$1642,10,0)</f>
        <v>45509</v>
      </c>
    </row>
    <row r="2838" spans="1:17" hidden="1" x14ac:dyDescent="0.2">
      <c r="C2838" s="8">
        <v>45468</v>
      </c>
      <c r="D2838" s="4" t="s">
        <v>7236</v>
      </c>
      <c r="E2838">
        <f t="shared" si="137"/>
        <v>30809</v>
      </c>
      <c r="F2838" s="4" t="s">
        <v>5545</v>
      </c>
      <c r="G2838" s="4" t="s">
        <v>7407</v>
      </c>
      <c r="H2838" s="12">
        <v>626370</v>
      </c>
      <c r="I2838" s="11" t="s">
        <v>548</v>
      </c>
      <c r="J2838" s="12">
        <v>50110</v>
      </c>
      <c r="K2838" s="12">
        <f t="shared" si="135"/>
        <v>676480</v>
      </c>
      <c r="L2838" s="4" t="s">
        <v>3387</v>
      </c>
      <c r="M2838" s="4" t="s">
        <v>3106</v>
      </c>
      <c r="N2838" t="s">
        <v>8176</v>
      </c>
      <c r="O2838" s="22">
        <f>+VLOOKUP(E2838,[2]Sheet1!C$1404:L$1642,9,0)</f>
        <v>676480</v>
      </c>
      <c r="P2838" s="22">
        <f t="shared" si="141"/>
        <v>0</v>
      </c>
      <c r="Q2838" s="1">
        <f>+VLOOKUP(E2838,[2]Sheet1!C$1404:L$1642,10,0)</f>
        <v>45509</v>
      </c>
    </row>
    <row r="2839" spans="1:17" hidden="1" x14ac:dyDescent="0.2">
      <c r="C2839" s="8">
        <v>45468</v>
      </c>
      <c r="D2839" s="4" t="s">
        <v>7237</v>
      </c>
      <c r="E2839">
        <f t="shared" si="137"/>
        <v>30810</v>
      </c>
      <c r="F2839" s="4" t="s">
        <v>5545</v>
      </c>
      <c r="G2839" s="4" t="s">
        <v>7408</v>
      </c>
      <c r="H2839" s="12">
        <v>626370</v>
      </c>
      <c r="I2839" s="11" t="s">
        <v>548</v>
      </c>
      <c r="J2839" s="12">
        <v>50110</v>
      </c>
      <c r="K2839" s="12">
        <f t="shared" ref="K2839:K2864" si="142">+H2839+J2839</f>
        <v>676480</v>
      </c>
      <c r="L2839" s="4" t="s">
        <v>3387</v>
      </c>
      <c r="M2839" s="4" t="s">
        <v>3106</v>
      </c>
      <c r="N2839" t="s">
        <v>8176</v>
      </c>
      <c r="O2839" s="22">
        <f>+VLOOKUP(E2839,[2]Sheet1!C$1404:L$1642,9,0)</f>
        <v>676480</v>
      </c>
      <c r="P2839" s="22">
        <f t="shared" si="141"/>
        <v>0</v>
      </c>
      <c r="Q2839" s="1">
        <f>+VLOOKUP(E2839,[2]Sheet1!C$1404:L$1642,10,0)</f>
        <v>45509</v>
      </c>
    </row>
    <row r="2840" spans="1:17" hidden="1" x14ac:dyDescent="0.2">
      <c r="C2840" s="8">
        <v>45468</v>
      </c>
      <c r="D2840" s="4" t="s">
        <v>7238</v>
      </c>
      <c r="E2840">
        <f t="shared" si="137"/>
        <v>30811</v>
      </c>
      <c r="F2840" s="4" t="s">
        <v>5545</v>
      </c>
      <c r="G2840" s="4" t="s">
        <v>7409</v>
      </c>
      <c r="H2840" s="12">
        <v>626370</v>
      </c>
      <c r="I2840" s="11" t="s">
        <v>548</v>
      </c>
      <c r="J2840" s="12">
        <v>50110</v>
      </c>
      <c r="K2840" s="12">
        <f t="shared" si="142"/>
        <v>676480</v>
      </c>
      <c r="L2840" s="4" t="s">
        <v>3387</v>
      </c>
      <c r="M2840" s="4" t="s">
        <v>3106</v>
      </c>
      <c r="N2840" t="s">
        <v>8176</v>
      </c>
      <c r="O2840" s="22">
        <f>+VLOOKUP(E2840,[2]Sheet1!C$1404:L$1642,9,0)</f>
        <v>676480</v>
      </c>
      <c r="P2840" s="22">
        <f t="shared" si="141"/>
        <v>0</v>
      </c>
      <c r="Q2840" s="1">
        <f>+VLOOKUP(E2840,[2]Sheet1!C$1404:L$1642,10,0)</f>
        <v>45509</v>
      </c>
    </row>
    <row r="2841" spans="1:17" hidden="1" x14ac:dyDescent="0.2">
      <c r="C2841" s="8">
        <v>45468</v>
      </c>
      <c r="D2841" s="4" t="s">
        <v>7239</v>
      </c>
      <c r="E2841">
        <f t="shared" si="137"/>
        <v>30812</v>
      </c>
      <c r="F2841" s="4" t="s">
        <v>5545</v>
      </c>
      <c r="G2841" s="4" t="s">
        <v>7410</v>
      </c>
      <c r="H2841" s="12">
        <v>501096</v>
      </c>
      <c r="I2841" s="11" t="s">
        <v>548</v>
      </c>
      <c r="J2841" s="12">
        <v>40088</v>
      </c>
      <c r="K2841" s="12">
        <f t="shared" si="142"/>
        <v>541184</v>
      </c>
      <c r="L2841" s="4" t="s">
        <v>3387</v>
      </c>
      <c r="M2841" s="4" t="s">
        <v>3106</v>
      </c>
      <c r="N2841" t="s">
        <v>8176</v>
      </c>
      <c r="O2841" s="22">
        <f>+VLOOKUP(E2841,[2]Sheet1!C$1404:L$1642,9,0)</f>
        <v>541184</v>
      </c>
      <c r="P2841" s="22">
        <f t="shared" si="141"/>
        <v>0</v>
      </c>
      <c r="Q2841" s="1">
        <f>+VLOOKUP(E2841,[2]Sheet1!C$1404:L$1642,10,0)</f>
        <v>45509</v>
      </c>
    </row>
    <row r="2842" spans="1:17" hidden="1" x14ac:dyDescent="0.2">
      <c r="A2842" t="str">
        <f t="shared" ref="A2842:A2845" si="143">+RIGHT(G2842,LEN(G2842)-17)</f>
        <v>RRS20240625340HN2234</v>
      </c>
      <c r="B2842" t="s">
        <v>19701</v>
      </c>
      <c r="C2842" s="8">
        <v>45469</v>
      </c>
      <c r="D2842" s="4" t="s">
        <v>7240</v>
      </c>
      <c r="E2842">
        <f t="shared" si="137"/>
        <v>10934</v>
      </c>
      <c r="F2842" s="4" t="s">
        <v>5520</v>
      </c>
      <c r="G2842" s="4" t="s">
        <v>7468</v>
      </c>
      <c r="H2842" s="12">
        <v>-250548</v>
      </c>
      <c r="I2842" s="11" t="s">
        <v>548</v>
      </c>
      <c r="J2842" s="12">
        <v>-20044</v>
      </c>
      <c r="K2842" s="12">
        <f t="shared" si="142"/>
        <v>-270592</v>
      </c>
      <c r="L2842" s="4" t="s">
        <v>3387</v>
      </c>
      <c r="M2842" s="4" t="s">
        <v>3106</v>
      </c>
      <c r="N2842" t="s">
        <v>7492</v>
      </c>
      <c r="O2842" s="22">
        <f>+VLOOKUP(E2842,[2]Sheet1!C$1171:L$1403,9,0)</f>
        <v>-270592</v>
      </c>
      <c r="P2842" s="22">
        <f t="shared" si="141"/>
        <v>0</v>
      </c>
      <c r="Q2842" s="1">
        <f>+VLOOKUP(E2842,[2]Sheet1!C$1171:L$1403,10,0)</f>
        <v>45478</v>
      </c>
    </row>
    <row r="2843" spans="1:17" hidden="1" x14ac:dyDescent="0.2">
      <c r="A2843" t="str">
        <f t="shared" si="143"/>
        <v>RRS20240625347HN2029</v>
      </c>
      <c r="B2843" t="s">
        <v>19702</v>
      </c>
      <c r="C2843" s="8">
        <v>45469</v>
      </c>
      <c r="D2843" s="4" t="s">
        <v>7241</v>
      </c>
      <c r="E2843">
        <f t="shared" si="137"/>
        <v>10935</v>
      </c>
      <c r="F2843" s="4" t="s">
        <v>5520</v>
      </c>
      <c r="G2843" s="4" t="s">
        <v>7469</v>
      </c>
      <c r="H2843" s="12">
        <v>-62637</v>
      </c>
      <c r="I2843" s="11" t="s">
        <v>548</v>
      </c>
      <c r="J2843" s="12">
        <v>-5011</v>
      </c>
      <c r="K2843" s="12">
        <f t="shared" si="142"/>
        <v>-67648</v>
      </c>
      <c r="L2843" s="4" t="s">
        <v>3387</v>
      </c>
      <c r="M2843" s="4" t="s">
        <v>3106</v>
      </c>
      <c r="N2843" t="s">
        <v>7492</v>
      </c>
      <c r="O2843" s="22">
        <f>+VLOOKUP(E2843,[2]Sheet1!C$1171:L$1403,9,0)</f>
        <v>-67648</v>
      </c>
      <c r="P2843" s="22">
        <f t="shared" si="141"/>
        <v>0</v>
      </c>
      <c r="Q2843" s="1">
        <f>+VLOOKUP(E2843,[2]Sheet1!C$1171:L$1403,10,0)</f>
        <v>45478</v>
      </c>
    </row>
    <row r="2844" spans="1:17" hidden="1" x14ac:dyDescent="0.2">
      <c r="A2844" t="str">
        <f t="shared" si="143"/>
        <v>RRS20240618772HN2057</v>
      </c>
      <c r="B2844" t="s">
        <v>19703</v>
      </c>
      <c r="C2844" s="8">
        <v>45469</v>
      </c>
      <c r="D2844" s="4" t="s">
        <v>7242</v>
      </c>
      <c r="E2844">
        <f t="shared" si="137"/>
        <v>10936</v>
      </c>
      <c r="F2844" s="4" t="s">
        <v>5520</v>
      </c>
      <c r="G2844" s="4" t="s">
        <v>7470</v>
      </c>
      <c r="H2844" s="12">
        <v>-125274</v>
      </c>
      <c r="I2844" s="11" t="s">
        <v>548</v>
      </c>
      <c r="J2844" s="12">
        <v>-10022</v>
      </c>
      <c r="K2844" s="12">
        <f t="shared" si="142"/>
        <v>-135296</v>
      </c>
      <c r="L2844" s="4" t="s">
        <v>3387</v>
      </c>
      <c r="M2844" s="4" t="s">
        <v>3106</v>
      </c>
      <c r="N2844" t="s">
        <v>7492</v>
      </c>
      <c r="O2844" s="22">
        <f>+VLOOKUP(E2844,[2]Sheet1!C$1171:L$1403,9,0)</f>
        <v>-135296</v>
      </c>
      <c r="P2844" s="22">
        <f t="shared" si="141"/>
        <v>0</v>
      </c>
      <c r="Q2844" s="1">
        <f>+VLOOKUP(E2844,[2]Sheet1!C$1171:L$1403,10,0)</f>
        <v>45478</v>
      </c>
    </row>
    <row r="2845" spans="1:17" hidden="1" x14ac:dyDescent="0.2">
      <c r="A2845" t="str">
        <f t="shared" si="143"/>
        <v>RRS20240620016HN2144</v>
      </c>
      <c r="B2845" t="s">
        <v>19704</v>
      </c>
      <c r="C2845" s="8">
        <v>45469</v>
      </c>
      <c r="D2845" s="4" t="s">
        <v>7243</v>
      </c>
      <c r="E2845">
        <f t="shared" si="137"/>
        <v>10937</v>
      </c>
      <c r="F2845" s="4" t="s">
        <v>5520</v>
      </c>
      <c r="G2845" s="4" t="s">
        <v>7471</v>
      </c>
      <c r="H2845" s="12">
        <v>-250548</v>
      </c>
      <c r="I2845" s="11" t="s">
        <v>548</v>
      </c>
      <c r="J2845" s="12">
        <v>-20044</v>
      </c>
      <c r="K2845" s="12">
        <f t="shared" si="142"/>
        <v>-270592</v>
      </c>
      <c r="L2845" s="4" t="s">
        <v>3387</v>
      </c>
      <c r="M2845" s="4" t="s">
        <v>3106</v>
      </c>
      <c r="N2845" t="s">
        <v>7492</v>
      </c>
      <c r="O2845" s="22">
        <f>+VLOOKUP(E2845,[2]Sheet1!C$1171:L$1403,9,0)</f>
        <v>-270592</v>
      </c>
      <c r="P2845" s="22">
        <f t="shared" si="141"/>
        <v>0</v>
      </c>
      <c r="Q2845" s="1">
        <f>+VLOOKUP(E2845,[2]Sheet1!C$1171:L$1403,10,0)</f>
        <v>45478</v>
      </c>
    </row>
    <row r="2846" spans="1:17" hidden="1" x14ac:dyDescent="0.2">
      <c r="C2846" s="8">
        <v>45469</v>
      </c>
      <c r="D2846" s="4" t="s">
        <v>7244</v>
      </c>
      <c r="E2846">
        <f t="shared" si="137"/>
        <v>30896</v>
      </c>
      <c r="F2846" s="4" t="s">
        <v>5545</v>
      </c>
      <c r="G2846" s="4" t="s">
        <v>7411</v>
      </c>
      <c r="H2846" s="12">
        <v>939555</v>
      </c>
      <c r="I2846" s="11" t="s">
        <v>548</v>
      </c>
      <c r="J2846" s="12">
        <v>75164</v>
      </c>
      <c r="K2846" s="12">
        <f t="shared" si="142"/>
        <v>1014719</v>
      </c>
      <c r="L2846" s="4" t="s">
        <v>313</v>
      </c>
      <c r="M2846" s="4" t="s">
        <v>1554</v>
      </c>
      <c r="N2846" t="s">
        <v>8176</v>
      </c>
      <c r="O2846" s="22">
        <f>+VLOOKUP(E2846,[2]Sheet1!C$1404:L$1642,9,0)</f>
        <v>1014719</v>
      </c>
      <c r="P2846" s="22">
        <f t="shared" si="141"/>
        <v>0</v>
      </c>
      <c r="Q2846" s="1">
        <f>+VLOOKUP(E2846,[2]Sheet1!C$1404:L$1642,10,0)</f>
        <v>45509</v>
      </c>
    </row>
    <row r="2847" spans="1:17" hidden="1" x14ac:dyDescent="0.2">
      <c r="C2847" s="8">
        <v>45469</v>
      </c>
      <c r="D2847" s="4" t="s">
        <v>7245</v>
      </c>
      <c r="E2847">
        <f t="shared" si="137"/>
        <v>30897</v>
      </c>
      <c r="F2847" s="4" t="s">
        <v>5545</v>
      </c>
      <c r="G2847" s="4" t="s">
        <v>7412</v>
      </c>
      <c r="H2847" s="12">
        <v>501096</v>
      </c>
      <c r="I2847" s="11" t="s">
        <v>548</v>
      </c>
      <c r="J2847" s="12">
        <v>40088</v>
      </c>
      <c r="K2847" s="12">
        <f t="shared" si="142"/>
        <v>541184</v>
      </c>
      <c r="L2847" s="4" t="s">
        <v>3387</v>
      </c>
      <c r="M2847" s="4" t="s">
        <v>3106</v>
      </c>
      <c r="N2847" t="s">
        <v>8176</v>
      </c>
      <c r="O2847" s="22">
        <f>+VLOOKUP(E2847,[2]Sheet1!C$1404:L$1642,9,0)</f>
        <v>541184</v>
      </c>
      <c r="P2847" s="22">
        <f t="shared" si="141"/>
        <v>0</v>
      </c>
      <c r="Q2847" s="1">
        <f>+VLOOKUP(E2847,[2]Sheet1!C$1404:L$1642,10,0)</f>
        <v>45509</v>
      </c>
    </row>
    <row r="2848" spans="1:17" hidden="1" x14ac:dyDescent="0.2">
      <c r="C2848" s="8">
        <v>45469</v>
      </c>
      <c r="D2848" s="4" t="s">
        <v>7246</v>
      </c>
      <c r="E2848">
        <f t="shared" si="137"/>
        <v>30898</v>
      </c>
      <c r="F2848" s="4" t="s">
        <v>5545</v>
      </c>
      <c r="G2848" s="4" t="s">
        <v>7413</v>
      </c>
      <c r="H2848" s="12">
        <v>501096</v>
      </c>
      <c r="I2848" s="11" t="s">
        <v>548</v>
      </c>
      <c r="J2848" s="12">
        <v>40088</v>
      </c>
      <c r="K2848" s="12">
        <f t="shared" si="142"/>
        <v>541184</v>
      </c>
      <c r="L2848" s="4" t="s">
        <v>3387</v>
      </c>
      <c r="M2848" s="4" t="s">
        <v>3106</v>
      </c>
      <c r="N2848" t="s">
        <v>8176</v>
      </c>
      <c r="O2848" s="22">
        <f>+VLOOKUP(E2848,[2]Sheet1!C$1404:L$1642,9,0)</f>
        <v>541184</v>
      </c>
      <c r="P2848" s="22">
        <f t="shared" si="141"/>
        <v>0</v>
      </c>
      <c r="Q2848" s="1">
        <f>+VLOOKUP(E2848,[2]Sheet1!C$1404:L$1642,10,0)</f>
        <v>45509</v>
      </c>
    </row>
    <row r="2849" spans="1:17" hidden="1" x14ac:dyDescent="0.2">
      <c r="A2849" t="str">
        <f t="shared" ref="A2849:A2854" si="144">+RIGHT(G2849,LEN(G2849)-17)</f>
        <v>RRS20240626467HN2220</v>
      </c>
      <c r="B2849" t="s">
        <v>19705</v>
      </c>
      <c r="C2849" s="8">
        <v>45470</v>
      </c>
      <c r="D2849" s="4" t="s">
        <v>7247</v>
      </c>
      <c r="E2849">
        <f t="shared" si="137"/>
        <v>11112</v>
      </c>
      <c r="F2849" s="4" t="s">
        <v>5520</v>
      </c>
      <c r="G2849" s="4" t="s">
        <v>7472</v>
      </c>
      <c r="H2849" s="12">
        <v>-313185</v>
      </c>
      <c r="I2849" s="11" t="s">
        <v>548</v>
      </c>
      <c r="J2849" s="12">
        <v>-25055</v>
      </c>
      <c r="K2849" s="12">
        <f t="shared" si="142"/>
        <v>-338240</v>
      </c>
      <c r="L2849" s="4" t="s">
        <v>3387</v>
      </c>
      <c r="M2849" s="4" t="s">
        <v>3106</v>
      </c>
      <c r="N2849" t="s">
        <v>7492</v>
      </c>
      <c r="O2849" s="22">
        <f>+VLOOKUP(E2849,[2]Sheet1!C$1171:L$1403,9,0)</f>
        <v>-338240</v>
      </c>
      <c r="P2849" s="22">
        <f t="shared" si="141"/>
        <v>0</v>
      </c>
      <c r="Q2849" s="1">
        <f>+VLOOKUP(E2849,[2]Sheet1!C$1171:L$1403,10,0)</f>
        <v>45478</v>
      </c>
    </row>
    <row r="2850" spans="1:17" hidden="1" x14ac:dyDescent="0.2">
      <c r="A2850" t="str">
        <f t="shared" si="144"/>
        <v>RRS20240626451HN2089</v>
      </c>
      <c r="B2850" t="s">
        <v>19706</v>
      </c>
      <c r="C2850" s="8">
        <v>45470</v>
      </c>
      <c r="D2850" s="4" t="s">
        <v>7248</v>
      </c>
      <c r="E2850">
        <f t="shared" si="137"/>
        <v>11113</v>
      </c>
      <c r="F2850" s="4" t="s">
        <v>5520</v>
      </c>
      <c r="G2850" s="4" t="s">
        <v>7473</v>
      </c>
      <c r="H2850" s="12">
        <v>-62637</v>
      </c>
      <c r="I2850" s="11" t="s">
        <v>548</v>
      </c>
      <c r="J2850" s="12">
        <v>-5011</v>
      </c>
      <c r="K2850" s="12">
        <f t="shared" si="142"/>
        <v>-67648</v>
      </c>
      <c r="L2850" s="4" t="s">
        <v>3387</v>
      </c>
      <c r="M2850" s="4" t="s">
        <v>3106</v>
      </c>
      <c r="N2850" t="s">
        <v>7492</v>
      </c>
      <c r="O2850" s="22">
        <f>+VLOOKUP(E2850,[2]Sheet1!C$1171:L$1403,9,0)</f>
        <v>-67648</v>
      </c>
      <c r="P2850" s="22">
        <f t="shared" si="141"/>
        <v>0</v>
      </c>
      <c r="Q2850" s="1">
        <f>+VLOOKUP(E2850,[2]Sheet1!C$1171:L$1403,10,0)</f>
        <v>45478</v>
      </c>
    </row>
    <row r="2851" spans="1:17" hidden="1" x14ac:dyDescent="0.2">
      <c r="A2851" t="str">
        <f t="shared" si="144"/>
        <v>RRS20240626456HN2216</v>
      </c>
      <c r="B2851" t="s">
        <v>19707</v>
      </c>
      <c r="C2851" s="8">
        <v>45470</v>
      </c>
      <c r="D2851" s="4" t="s">
        <v>7249</v>
      </c>
      <c r="E2851">
        <f t="shared" si="137"/>
        <v>11114</v>
      </c>
      <c r="F2851" s="4" t="s">
        <v>5520</v>
      </c>
      <c r="G2851" s="4" t="s">
        <v>7474</v>
      </c>
      <c r="H2851" s="12">
        <v>-438459</v>
      </c>
      <c r="I2851" s="11" t="s">
        <v>548</v>
      </c>
      <c r="J2851" s="12">
        <v>-35077</v>
      </c>
      <c r="K2851" s="12">
        <f t="shared" si="142"/>
        <v>-473536</v>
      </c>
      <c r="L2851" s="4" t="s">
        <v>3387</v>
      </c>
      <c r="M2851" s="4" t="s">
        <v>3106</v>
      </c>
      <c r="N2851" t="s">
        <v>7492</v>
      </c>
      <c r="O2851" s="22">
        <f>+VLOOKUP(E2851,[2]Sheet1!C$1171:L$1403,9,0)</f>
        <v>-473536</v>
      </c>
      <c r="P2851" s="22">
        <f t="shared" si="141"/>
        <v>0</v>
      </c>
      <c r="Q2851" s="1">
        <f>+VLOOKUP(E2851,[2]Sheet1!C$1171:L$1403,10,0)</f>
        <v>45478</v>
      </c>
    </row>
    <row r="2852" spans="1:17" hidden="1" x14ac:dyDescent="0.2">
      <c r="A2852" t="str">
        <f t="shared" si="144"/>
        <v>RRS20240625288HN2047</v>
      </c>
      <c r="B2852" t="s">
        <v>19708</v>
      </c>
      <c r="C2852" s="8">
        <v>45470</v>
      </c>
      <c r="D2852" s="4" t="s">
        <v>7250</v>
      </c>
      <c r="E2852">
        <f t="shared" si="137"/>
        <v>11115</v>
      </c>
      <c r="F2852" s="4" t="s">
        <v>5520</v>
      </c>
      <c r="G2852" s="4" t="s">
        <v>7475</v>
      </c>
      <c r="H2852" s="12">
        <v>-62637</v>
      </c>
      <c r="I2852" s="11" t="s">
        <v>548</v>
      </c>
      <c r="J2852" s="12">
        <v>-5011</v>
      </c>
      <c r="K2852" s="12">
        <f t="shared" si="142"/>
        <v>-67648</v>
      </c>
      <c r="L2852" s="4" t="s">
        <v>3387</v>
      </c>
      <c r="M2852" s="4" t="s">
        <v>3106</v>
      </c>
      <c r="N2852" t="s">
        <v>7492</v>
      </c>
      <c r="O2852" s="22">
        <f>+VLOOKUP(E2852,[2]Sheet1!C$1171:L$1403,9,0)</f>
        <v>-67648</v>
      </c>
      <c r="P2852" s="22">
        <f t="shared" si="141"/>
        <v>0</v>
      </c>
      <c r="Q2852" s="1">
        <f>+VLOOKUP(E2852,[2]Sheet1!C$1171:L$1403,10,0)</f>
        <v>45478</v>
      </c>
    </row>
    <row r="2853" spans="1:17" hidden="1" x14ac:dyDescent="0.2">
      <c r="A2853" t="str">
        <f t="shared" si="144"/>
        <v>RRS20240616561HN2233</v>
      </c>
      <c r="B2853" t="s">
        <v>19709</v>
      </c>
      <c r="C2853" s="8">
        <v>45470</v>
      </c>
      <c r="D2853" s="4" t="s">
        <v>7251</v>
      </c>
      <c r="E2853">
        <f t="shared" si="137"/>
        <v>11116</v>
      </c>
      <c r="F2853" s="4" t="s">
        <v>5520</v>
      </c>
      <c r="G2853" s="4" t="s">
        <v>7476</v>
      </c>
      <c r="H2853" s="12">
        <v>-375822</v>
      </c>
      <c r="I2853" s="11" t="s">
        <v>548</v>
      </c>
      <c r="J2853" s="12">
        <v>-30066</v>
      </c>
      <c r="K2853" s="12">
        <f t="shared" si="142"/>
        <v>-405888</v>
      </c>
      <c r="L2853" s="4" t="s">
        <v>3387</v>
      </c>
      <c r="M2853" s="4" t="s">
        <v>3106</v>
      </c>
      <c r="N2853" t="s">
        <v>7492</v>
      </c>
      <c r="O2853" s="22">
        <f>+VLOOKUP(E2853,[2]Sheet1!C$1171:L$1403,9,0)</f>
        <v>-405888</v>
      </c>
      <c r="P2853" s="22">
        <f t="shared" si="141"/>
        <v>0</v>
      </c>
      <c r="Q2853" s="1">
        <f>+VLOOKUP(E2853,[2]Sheet1!C$1171:L$1403,10,0)</f>
        <v>45478</v>
      </c>
    </row>
    <row r="2854" spans="1:17" hidden="1" x14ac:dyDescent="0.2">
      <c r="A2854" t="str">
        <f t="shared" si="144"/>
        <v>RRS20240626403HN2213</v>
      </c>
      <c r="B2854" t="s">
        <v>19710</v>
      </c>
      <c r="C2854" s="8">
        <v>45470</v>
      </c>
      <c r="D2854" s="4" t="s">
        <v>7252</v>
      </c>
      <c r="E2854">
        <f t="shared" si="137"/>
        <v>11117</v>
      </c>
      <c r="F2854" s="4" t="s">
        <v>5520</v>
      </c>
      <c r="G2854" s="4" t="s">
        <v>7477</v>
      </c>
      <c r="H2854" s="12">
        <v>-313185</v>
      </c>
      <c r="I2854" s="11" t="s">
        <v>548</v>
      </c>
      <c r="J2854" s="12">
        <v>-25055</v>
      </c>
      <c r="K2854" s="12">
        <f t="shared" si="142"/>
        <v>-338240</v>
      </c>
      <c r="L2854" s="4" t="s">
        <v>3387</v>
      </c>
      <c r="M2854" s="4" t="s">
        <v>3106</v>
      </c>
      <c r="N2854" t="s">
        <v>7492</v>
      </c>
      <c r="O2854" s="22">
        <f>+VLOOKUP(E2854,[2]Sheet1!C$1171:L$1403,9,0)</f>
        <v>-338240</v>
      </c>
      <c r="P2854" s="22">
        <f t="shared" si="141"/>
        <v>0</v>
      </c>
      <c r="Q2854" s="1">
        <f>+VLOOKUP(E2854,[2]Sheet1!C$1171:L$1403,10,0)</f>
        <v>45478</v>
      </c>
    </row>
    <row r="2855" spans="1:17" hidden="1" x14ac:dyDescent="0.2">
      <c r="C2855" s="8">
        <v>45470</v>
      </c>
      <c r="D2855" s="4" t="s">
        <v>7253</v>
      </c>
      <c r="E2855">
        <f t="shared" si="137"/>
        <v>31734</v>
      </c>
      <c r="F2855" s="4" t="s">
        <v>5545</v>
      </c>
      <c r="G2855" s="4" t="s">
        <v>7414</v>
      </c>
      <c r="H2855" s="12">
        <v>501096</v>
      </c>
      <c r="I2855" s="11" t="s">
        <v>548</v>
      </c>
      <c r="J2855" s="12">
        <v>40088</v>
      </c>
      <c r="K2855" s="12">
        <f t="shared" si="142"/>
        <v>541184</v>
      </c>
      <c r="L2855" s="4" t="s">
        <v>3387</v>
      </c>
      <c r="M2855" s="4" t="s">
        <v>3106</v>
      </c>
      <c r="N2855" t="s">
        <v>8176</v>
      </c>
      <c r="O2855" s="22">
        <f>+VLOOKUP(E2855,[2]Sheet1!C$1404:L$1642,9,0)</f>
        <v>541184</v>
      </c>
      <c r="P2855" s="22">
        <f t="shared" si="141"/>
        <v>0</v>
      </c>
      <c r="Q2855" s="1">
        <f>+VLOOKUP(E2855,[2]Sheet1!C$1404:L$1642,10,0)</f>
        <v>45509</v>
      </c>
    </row>
    <row r="2856" spans="1:17" hidden="1" x14ac:dyDescent="0.2">
      <c r="C2856" s="8">
        <v>45470</v>
      </c>
      <c r="D2856" s="4" t="s">
        <v>7254</v>
      </c>
      <c r="E2856">
        <f t="shared" si="137"/>
        <v>31735</v>
      </c>
      <c r="F2856" s="4" t="s">
        <v>5545</v>
      </c>
      <c r="G2856" s="4" t="s">
        <v>7415</v>
      </c>
      <c r="H2856" s="12">
        <v>501096</v>
      </c>
      <c r="I2856" s="11" t="s">
        <v>548</v>
      </c>
      <c r="J2856" s="12">
        <v>40088</v>
      </c>
      <c r="K2856" s="12">
        <f t="shared" si="142"/>
        <v>541184</v>
      </c>
      <c r="L2856" s="4" t="s">
        <v>3387</v>
      </c>
      <c r="M2856" s="4" t="s">
        <v>3106</v>
      </c>
      <c r="N2856" t="s">
        <v>8176</v>
      </c>
      <c r="O2856" s="22">
        <f>+VLOOKUP(E2856,[2]Sheet1!C$1404:L$1642,9,0)</f>
        <v>541184</v>
      </c>
      <c r="P2856" s="22">
        <f t="shared" si="141"/>
        <v>0</v>
      </c>
      <c r="Q2856" s="1">
        <f>+VLOOKUP(E2856,[2]Sheet1!C$1404:L$1642,10,0)</f>
        <v>45509</v>
      </c>
    </row>
    <row r="2857" spans="1:17" hidden="1" x14ac:dyDescent="0.2">
      <c r="A2857" t="str">
        <f t="shared" ref="A2857:A2864" si="145">+RIGHT(G2857,LEN(G2857)-17)</f>
        <v>RRS20240618778HN2142</v>
      </c>
      <c r="B2857" t="s">
        <v>19711</v>
      </c>
      <c r="C2857" s="8">
        <v>45471</v>
      </c>
      <c r="D2857" s="4" t="s">
        <v>7255</v>
      </c>
      <c r="E2857">
        <f t="shared" si="137"/>
        <v>11420</v>
      </c>
      <c r="F2857" s="4" t="s">
        <v>5520</v>
      </c>
      <c r="G2857" s="4" t="s">
        <v>7478</v>
      </c>
      <c r="H2857" s="12">
        <v>-187911</v>
      </c>
      <c r="I2857" s="11" t="s">
        <v>548</v>
      </c>
      <c r="J2857" s="12">
        <v>-15033</v>
      </c>
      <c r="K2857" s="12">
        <f t="shared" si="142"/>
        <v>-202944</v>
      </c>
      <c r="L2857" s="4" t="s">
        <v>3387</v>
      </c>
      <c r="M2857" s="4" t="s">
        <v>3106</v>
      </c>
      <c r="N2857" t="s">
        <v>8176</v>
      </c>
      <c r="O2857" s="22">
        <f>+VLOOKUP(E2857,[2]Sheet1!C$1404:L$1642,9,0)</f>
        <v>-202944</v>
      </c>
      <c r="P2857" s="22">
        <f t="shared" si="141"/>
        <v>0</v>
      </c>
      <c r="Q2857" s="1">
        <f>+VLOOKUP(E2857,[2]Sheet1!C$1404:L$1642,10,0)</f>
        <v>45509</v>
      </c>
    </row>
    <row r="2858" spans="1:17" hidden="1" x14ac:dyDescent="0.2">
      <c r="A2858" t="str">
        <f t="shared" si="145"/>
        <v>RRS20240625366HN2203</v>
      </c>
      <c r="B2858" t="s">
        <v>19712</v>
      </c>
      <c r="C2858" s="8">
        <v>45471</v>
      </c>
      <c r="D2858" s="4" t="s">
        <v>7256</v>
      </c>
      <c r="E2858">
        <f t="shared" ref="E2858:E2921" si="146">0+D2858</f>
        <v>11421</v>
      </c>
      <c r="F2858" s="4" t="s">
        <v>5520</v>
      </c>
      <c r="G2858" s="4" t="s">
        <v>7479</v>
      </c>
      <c r="H2858" s="12">
        <v>-62637</v>
      </c>
      <c r="I2858" s="11" t="s">
        <v>548</v>
      </c>
      <c r="J2858" s="12">
        <v>-5011</v>
      </c>
      <c r="K2858" s="12">
        <f t="shared" si="142"/>
        <v>-67648</v>
      </c>
      <c r="L2858" s="4" t="s">
        <v>3387</v>
      </c>
      <c r="M2858" s="4" t="s">
        <v>3106</v>
      </c>
      <c r="N2858" t="s">
        <v>8176</v>
      </c>
      <c r="O2858" s="22">
        <f>+VLOOKUP(E2858,[2]Sheet1!C$1404:L$1642,9,0)</f>
        <v>-67648</v>
      </c>
      <c r="P2858" s="22">
        <f t="shared" si="141"/>
        <v>0</v>
      </c>
      <c r="Q2858" s="1">
        <f>+VLOOKUP(E2858,[2]Sheet1!C$1404:L$1642,10,0)</f>
        <v>45509</v>
      </c>
    </row>
    <row r="2859" spans="1:17" hidden="1" x14ac:dyDescent="0.2">
      <c r="A2859" t="str">
        <f t="shared" si="145"/>
        <v>RRS20240627585HN2158</v>
      </c>
      <c r="B2859" t="s">
        <v>19713</v>
      </c>
      <c r="C2859" s="8">
        <v>45471</v>
      </c>
      <c r="D2859" s="4" t="s">
        <v>7257</v>
      </c>
      <c r="E2859">
        <f t="shared" si="146"/>
        <v>11422</v>
      </c>
      <c r="F2859" s="4" t="s">
        <v>5520</v>
      </c>
      <c r="G2859" s="4" t="s">
        <v>7480</v>
      </c>
      <c r="H2859" s="12">
        <v>-62637</v>
      </c>
      <c r="I2859" s="11" t="s">
        <v>548</v>
      </c>
      <c r="J2859" s="12">
        <v>-5011</v>
      </c>
      <c r="K2859" s="12">
        <f t="shared" si="142"/>
        <v>-67648</v>
      </c>
      <c r="L2859" s="4" t="s">
        <v>3387</v>
      </c>
      <c r="M2859" s="4" t="s">
        <v>3106</v>
      </c>
      <c r="N2859" t="s">
        <v>8176</v>
      </c>
      <c r="O2859" s="22">
        <f>+VLOOKUP(E2859,[2]Sheet1!C$1404:L$1642,9,0)</f>
        <v>-67648</v>
      </c>
      <c r="P2859" s="22">
        <f t="shared" si="141"/>
        <v>0</v>
      </c>
      <c r="Q2859" s="1">
        <f>+VLOOKUP(E2859,[2]Sheet1!C$1404:L$1642,10,0)</f>
        <v>45509</v>
      </c>
    </row>
    <row r="2860" spans="1:17" hidden="1" x14ac:dyDescent="0.2">
      <c r="A2860" t="str">
        <f t="shared" si="145"/>
        <v>RRS20240628643ND8001</v>
      </c>
      <c r="B2860" t="s">
        <v>19714</v>
      </c>
      <c r="C2860" s="8">
        <v>45473</v>
      </c>
      <c r="D2860" s="4" t="s">
        <v>7258</v>
      </c>
      <c r="E2860">
        <f t="shared" si="146"/>
        <v>144</v>
      </c>
      <c r="F2860" s="4" t="s">
        <v>5641</v>
      </c>
      <c r="G2860" s="4" t="s">
        <v>7481</v>
      </c>
      <c r="H2860" s="12">
        <v>-62637</v>
      </c>
      <c r="I2860" s="11" t="s">
        <v>548</v>
      </c>
      <c r="J2860" s="12">
        <v>-5011</v>
      </c>
      <c r="K2860" s="12">
        <f t="shared" si="142"/>
        <v>-67648</v>
      </c>
      <c r="L2860" s="4" t="s">
        <v>646</v>
      </c>
      <c r="M2860" s="4" t="s">
        <v>4552</v>
      </c>
      <c r="N2860" t="s">
        <v>8176</v>
      </c>
      <c r="O2860" s="22">
        <f>+VLOOKUP(E2860,[2]Sheet1!C$1404:L$1642,9,0)</f>
        <v>-67648</v>
      </c>
      <c r="P2860" s="22">
        <f t="shared" si="141"/>
        <v>0</v>
      </c>
      <c r="Q2860" s="1">
        <f>+VLOOKUP(E2860,[2]Sheet1!C$1404:L$1642,10,0)</f>
        <v>45509</v>
      </c>
    </row>
    <row r="2861" spans="1:17" hidden="1" x14ac:dyDescent="0.2">
      <c r="A2861" t="str">
        <f t="shared" si="145"/>
        <v>RRS20240625312HN2186</v>
      </c>
      <c r="B2861" t="s">
        <v>19715</v>
      </c>
      <c r="C2861" s="8">
        <v>45473</v>
      </c>
      <c r="D2861" s="4" t="s">
        <v>7259</v>
      </c>
      <c r="E2861">
        <f t="shared" si="146"/>
        <v>11485</v>
      </c>
      <c r="F2861" s="4" t="s">
        <v>5520</v>
      </c>
      <c r="G2861" s="4" t="s">
        <v>7482</v>
      </c>
      <c r="H2861" s="12">
        <v>-62637</v>
      </c>
      <c r="I2861" s="11" t="s">
        <v>548</v>
      </c>
      <c r="J2861" s="12">
        <v>-5011</v>
      </c>
      <c r="K2861" s="12">
        <f t="shared" si="142"/>
        <v>-67648</v>
      </c>
      <c r="L2861" s="4" t="s">
        <v>3387</v>
      </c>
      <c r="M2861" s="4" t="s">
        <v>3106</v>
      </c>
      <c r="N2861" t="s">
        <v>8176</v>
      </c>
      <c r="O2861" s="22">
        <f>+VLOOKUP(E2861,[2]Sheet1!C$1404:L$1642,9,0)</f>
        <v>-67648</v>
      </c>
      <c r="P2861" s="22">
        <f t="shared" si="141"/>
        <v>0</v>
      </c>
      <c r="Q2861" s="1">
        <f>+VLOOKUP(E2861,[2]Sheet1!C$1404:L$1642,10,0)</f>
        <v>45509</v>
      </c>
    </row>
    <row r="2862" spans="1:17" hidden="1" x14ac:dyDescent="0.2">
      <c r="A2862" t="str">
        <f t="shared" si="145"/>
        <v>RRS20240628636HN2052</v>
      </c>
      <c r="B2862" t="s">
        <v>19716</v>
      </c>
      <c r="C2862" s="8">
        <v>45473</v>
      </c>
      <c r="D2862" s="4" t="s">
        <v>7260</v>
      </c>
      <c r="E2862">
        <f t="shared" si="146"/>
        <v>11486</v>
      </c>
      <c r="F2862" s="4" t="s">
        <v>5520</v>
      </c>
      <c r="G2862" s="4" t="s">
        <v>7483</v>
      </c>
      <c r="H2862" s="12">
        <v>-250548</v>
      </c>
      <c r="I2862" s="11" t="s">
        <v>548</v>
      </c>
      <c r="J2862" s="12">
        <v>-20044</v>
      </c>
      <c r="K2862" s="12">
        <f t="shared" si="142"/>
        <v>-270592</v>
      </c>
      <c r="L2862" s="4" t="s">
        <v>3387</v>
      </c>
      <c r="M2862" s="4" t="s">
        <v>3106</v>
      </c>
      <c r="N2862" t="s">
        <v>8176</v>
      </c>
      <c r="O2862" s="22">
        <f>+VLOOKUP(E2862,[2]Sheet1!C$1404:L$1642,9,0)</f>
        <v>-270592</v>
      </c>
      <c r="P2862" s="22">
        <f t="shared" si="141"/>
        <v>0</v>
      </c>
      <c r="Q2862" s="1">
        <f>+VLOOKUP(E2862,[2]Sheet1!C$1404:L$1642,10,0)</f>
        <v>45509</v>
      </c>
    </row>
    <row r="2863" spans="1:17" hidden="1" x14ac:dyDescent="0.2">
      <c r="A2863" t="str">
        <f t="shared" si="145"/>
        <v>RRS20240628651HN2126</v>
      </c>
      <c r="B2863" t="s">
        <v>19717</v>
      </c>
      <c r="C2863" s="8">
        <v>45473</v>
      </c>
      <c r="D2863" s="4" t="s">
        <v>7261</v>
      </c>
      <c r="E2863">
        <f t="shared" si="146"/>
        <v>11553</v>
      </c>
      <c r="F2863" s="4" t="s">
        <v>5520</v>
      </c>
      <c r="G2863" s="4" t="s">
        <v>7484</v>
      </c>
      <c r="H2863" s="12">
        <v>-313185</v>
      </c>
      <c r="I2863" s="11" t="s">
        <v>548</v>
      </c>
      <c r="J2863" s="12">
        <v>-25055</v>
      </c>
      <c r="K2863" s="12">
        <f t="shared" si="142"/>
        <v>-338240</v>
      </c>
      <c r="L2863" s="4" t="s">
        <v>3387</v>
      </c>
      <c r="M2863" s="4" t="s">
        <v>3106</v>
      </c>
      <c r="N2863" t="s">
        <v>8176</v>
      </c>
      <c r="O2863" s="22">
        <f>+VLOOKUP(E2863,[2]Sheet1!C$1404:L$1642,9,0)</f>
        <v>-338240</v>
      </c>
      <c r="P2863" s="22">
        <f t="shared" si="141"/>
        <v>0</v>
      </c>
      <c r="Q2863" s="1">
        <f>+VLOOKUP(E2863,[2]Sheet1!C$1404:L$1642,10,0)</f>
        <v>45509</v>
      </c>
    </row>
    <row r="2864" spans="1:17" hidden="1" x14ac:dyDescent="0.2">
      <c r="A2864" t="str">
        <f t="shared" si="145"/>
        <v>RRS20240628644HN2122</v>
      </c>
      <c r="B2864" t="s">
        <v>19718</v>
      </c>
      <c r="C2864" s="8">
        <v>45473</v>
      </c>
      <c r="D2864" s="4" t="s">
        <v>7262</v>
      </c>
      <c r="E2864">
        <f t="shared" si="146"/>
        <v>11554</v>
      </c>
      <c r="F2864" s="4" t="s">
        <v>5520</v>
      </c>
      <c r="G2864" s="4" t="s">
        <v>7485</v>
      </c>
      <c r="H2864" s="12">
        <v>-125274</v>
      </c>
      <c r="I2864" s="11" t="s">
        <v>548</v>
      </c>
      <c r="J2864" s="12">
        <v>-10022</v>
      </c>
      <c r="K2864" s="12">
        <f t="shared" si="142"/>
        <v>-135296</v>
      </c>
      <c r="L2864" s="4" t="s">
        <v>3387</v>
      </c>
      <c r="M2864" s="4" t="s">
        <v>3106</v>
      </c>
      <c r="N2864" t="s">
        <v>8176</v>
      </c>
      <c r="O2864" s="22">
        <f>+VLOOKUP(E2864,[2]Sheet1!C$1404:L$1642,9,0)</f>
        <v>-135296</v>
      </c>
      <c r="P2864" s="22">
        <f t="shared" si="141"/>
        <v>0</v>
      </c>
      <c r="Q2864" s="1">
        <f>+VLOOKUP(E2864,[2]Sheet1!C$1404:L$1642,10,0)</f>
        <v>45509</v>
      </c>
    </row>
    <row r="2865" spans="3:17" hidden="1" x14ac:dyDescent="0.2">
      <c r="C2865" s="8">
        <v>45474</v>
      </c>
      <c r="D2865" s="4" t="s">
        <v>7493</v>
      </c>
      <c r="E2865">
        <f t="shared" si="146"/>
        <v>32098</v>
      </c>
      <c r="F2865" s="4" t="s">
        <v>5545</v>
      </c>
      <c r="G2865" s="4" t="s">
        <v>7842</v>
      </c>
      <c r="H2865" s="12">
        <v>501100</v>
      </c>
      <c r="I2865" s="11" t="s">
        <v>548</v>
      </c>
      <c r="J2865" s="12">
        <v>40088</v>
      </c>
      <c r="K2865" s="12">
        <f>+H2865+J2865</f>
        <v>541188</v>
      </c>
      <c r="L2865" s="4" t="s">
        <v>3387</v>
      </c>
      <c r="M2865" s="4" t="s">
        <v>3106</v>
      </c>
      <c r="N2865" t="s">
        <v>8578</v>
      </c>
      <c r="O2865" s="22">
        <f>+VLOOKUP(E2865,[2]Sheet1!C$1643:L$1975,9,0)</f>
        <v>541188</v>
      </c>
      <c r="P2865" s="22">
        <f t="shared" ref="P2865:P2928" si="147">+O2865-K2865</f>
        <v>0</v>
      </c>
      <c r="Q2865" s="1">
        <f>+VLOOKUP(E2865,[2]Sheet1!C$1643:L$1975,10,0)</f>
        <v>45540</v>
      </c>
    </row>
    <row r="2866" spans="3:17" hidden="1" x14ac:dyDescent="0.2">
      <c r="C2866" s="8">
        <v>45474</v>
      </c>
      <c r="D2866" s="4" t="s">
        <v>7494</v>
      </c>
      <c r="E2866">
        <f t="shared" si="146"/>
        <v>32099</v>
      </c>
      <c r="F2866" s="4" t="s">
        <v>5545</v>
      </c>
      <c r="G2866" s="4" t="s">
        <v>7843</v>
      </c>
      <c r="H2866" s="12">
        <v>501100</v>
      </c>
      <c r="I2866" s="11" t="s">
        <v>548</v>
      </c>
      <c r="J2866" s="12">
        <v>40088</v>
      </c>
      <c r="K2866" s="12">
        <f t="shared" ref="K2866:K2929" si="148">+H2866+J2866</f>
        <v>541188</v>
      </c>
      <c r="L2866" s="4" t="s">
        <v>3387</v>
      </c>
      <c r="M2866" s="4" t="s">
        <v>3106</v>
      </c>
      <c r="N2866" t="s">
        <v>8578</v>
      </c>
      <c r="O2866" s="22">
        <f>+VLOOKUP(E2866,[2]Sheet1!C$1643:L$1975,9,0)</f>
        <v>541188</v>
      </c>
      <c r="P2866" s="22">
        <f t="shared" si="147"/>
        <v>0</v>
      </c>
      <c r="Q2866" s="1">
        <f>+VLOOKUP(E2866,[2]Sheet1!C$1643:L$1975,10,0)</f>
        <v>45540</v>
      </c>
    </row>
    <row r="2867" spans="3:17" hidden="1" x14ac:dyDescent="0.2">
      <c r="C2867" s="8">
        <v>45474</v>
      </c>
      <c r="D2867" s="4" t="s">
        <v>7495</v>
      </c>
      <c r="E2867">
        <f t="shared" si="146"/>
        <v>32100</v>
      </c>
      <c r="F2867" s="4" t="s">
        <v>5545</v>
      </c>
      <c r="G2867" s="4" t="s">
        <v>7844</v>
      </c>
      <c r="H2867" s="12">
        <v>400880</v>
      </c>
      <c r="I2867" s="11" t="s">
        <v>548</v>
      </c>
      <c r="J2867" s="12">
        <v>32070</v>
      </c>
      <c r="K2867" s="12">
        <f t="shared" si="148"/>
        <v>432950</v>
      </c>
      <c r="L2867" s="4" t="s">
        <v>3387</v>
      </c>
      <c r="M2867" s="4" t="s">
        <v>3106</v>
      </c>
      <c r="N2867" t="s">
        <v>8578</v>
      </c>
      <c r="O2867" s="22">
        <f>+VLOOKUP(E2867,[2]Sheet1!C$1643:L$1975,9,0)</f>
        <v>432950</v>
      </c>
      <c r="P2867" s="22">
        <f t="shared" si="147"/>
        <v>0</v>
      </c>
      <c r="Q2867" s="1">
        <f>+VLOOKUP(E2867,[2]Sheet1!C$1643:L$1975,10,0)</f>
        <v>45540</v>
      </c>
    </row>
    <row r="2868" spans="3:17" hidden="1" x14ac:dyDescent="0.2">
      <c r="C2868" s="8">
        <v>45474</v>
      </c>
      <c r="D2868" s="4" t="s">
        <v>7496</v>
      </c>
      <c r="E2868">
        <f t="shared" si="146"/>
        <v>32101</v>
      </c>
      <c r="F2868" s="4" t="s">
        <v>5545</v>
      </c>
      <c r="G2868" s="4" t="s">
        <v>7845</v>
      </c>
      <c r="H2868" s="12">
        <v>501100</v>
      </c>
      <c r="I2868" s="11" t="s">
        <v>548</v>
      </c>
      <c r="J2868" s="12">
        <v>40088</v>
      </c>
      <c r="K2868" s="12">
        <f t="shared" si="148"/>
        <v>541188</v>
      </c>
      <c r="L2868" s="4" t="s">
        <v>3387</v>
      </c>
      <c r="M2868" s="4" t="s">
        <v>3106</v>
      </c>
      <c r="N2868" t="s">
        <v>8578</v>
      </c>
      <c r="O2868" s="22">
        <f>+VLOOKUP(E2868,[2]Sheet1!C$1643:L$1975,9,0)</f>
        <v>541188</v>
      </c>
      <c r="P2868" s="22">
        <f t="shared" si="147"/>
        <v>0</v>
      </c>
      <c r="Q2868" s="1">
        <f>+VLOOKUP(E2868,[2]Sheet1!C$1643:L$1975,10,0)</f>
        <v>45540</v>
      </c>
    </row>
    <row r="2869" spans="3:17" hidden="1" x14ac:dyDescent="0.2">
      <c r="C2869" s="8">
        <v>45474</v>
      </c>
      <c r="D2869" s="4" t="s">
        <v>7497</v>
      </c>
      <c r="E2869">
        <f t="shared" si="146"/>
        <v>32102</v>
      </c>
      <c r="F2869" s="4" t="s">
        <v>5545</v>
      </c>
      <c r="G2869" s="4" t="s">
        <v>7846</v>
      </c>
      <c r="H2869" s="12">
        <v>501100</v>
      </c>
      <c r="I2869" s="11" t="s">
        <v>548</v>
      </c>
      <c r="J2869" s="12">
        <v>40088</v>
      </c>
      <c r="K2869" s="12">
        <f t="shared" si="148"/>
        <v>541188</v>
      </c>
      <c r="L2869" s="4" t="s">
        <v>3387</v>
      </c>
      <c r="M2869" s="4" t="s">
        <v>3106</v>
      </c>
      <c r="N2869" t="s">
        <v>8578</v>
      </c>
      <c r="O2869" s="22">
        <f>+VLOOKUP(E2869,[2]Sheet1!C$1643:L$1975,9,0)</f>
        <v>541188</v>
      </c>
      <c r="P2869" s="22">
        <f t="shared" si="147"/>
        <v>0</v>
      </c>
      <c r="Q2869" s="1">
        <f>+VLOOKUP(E2869,[2]Sheet1!C$1643:L$1975,10,0)</f>
        <v>45540</v>
      </c>
    </row>
    <row r="2870" spans="3:17" hidden="1" x14ac:dyDescent="0.2">
      <c r="C2870" s="8">
        <v>45474</v>
      </c>
      <c r="D2870" s="4" t="s">
        <v>7498</v>
      </c>
      <c r="E2870">
        <f t="shared" si="146"/>
        <v>32103</v>
      </c>
      <c r="F2870" s="4" t="s">
        <v>5545</v>
      </c>
      <c r="G2870" s="4" t="s">
        <v>7847</v>
      </c>
      <c r="H2870" s="12">
        <v>400880</v>
      </c>
      <c r="I2870" s="11" t="s">
        <v>548</v>
      </c>
      <c r="J2870" s="12">
        <v>32070</v>
      </c>
      <c r="K2870" s="12">
        <f t="shared" si="148"/>
        <v>432950</v>
      </c>
      <c r="L2870" s="4" t="s">
        <v>3387</v>
      </c>
      <c r="M2870" s="4" t="s">
        <v>3106</v>
      </c>
      <c r="N2870" t="s">
        <v>8578</v>
      </c>
      <c r="O2870" s="22">
        <f>+VLOOKUP(E2870,[2]Sheet1!C$1643:L$1975,9,0)</f>
        <v>432950</v>
      </c>
      <c r="P2870" s="22">
        <f t="shared" si="147"/>
        <v>0</v>
      </c>
      <c r="Q2870" s="1">
        <f>+VLOOKUP(E2870,[2]Sheet1!C$1643:L$1975,10,0)</f>
        <v>45540</v>
      </c>
    </row>
    <row r="2871" spans="3:17" hidden="1" x14ac:dyDescent="0.2">
      <c r="C2871" s="8">
        <v>45474</v>
      </c>
      <c r="D2871" s="4" t="s">
        <v>7499</v>
      </c>
      <c r="E2871">
        <f t="shared" si="146"/>
        <v>32104</v>
      </c>
      <c r="F2871" s="4" t="s">
        <v>5545</v>
      </c>
      <c r="G2871" s="4" t="s">
        <v>7848</v>
      </c>
      <c r="H2871" s="12">
        <v>400880</v>
      </c>
      <c r="I2871" s="11" t="s">
        <v>548</v>
      </c>
      <c r="J2871" s="12">
        <v>32070</v>
      </c>
      <c r="K2871" s="12">
        <f t="shared" si="148"/>
        <v>432950</v>
      </c>
      <c r="L2871" s="4" t="s">
        <v>3387</v>
      </c>
      <c r="M2871" s="4" t="s">
        <v>3106</v>
      </c>
      <c r="N2871" t="s">
        <v>8578</v>
      </c>
      <c r="O2871" s="22">
        <f>+VLOOKUP(E2871,[2]Sheet1!C$1643:L$1975,9,0)</f>
        <v>432950</v>
      </c>
      <c r="P2871" s="22">
        <f t="shared" si="147"/>
        <v>0</v>
      </c>
      <c r="Q2871" s="1">
        <f>+VLOOKUP(E2871,[2]Sheet1!C$1643:L$1975,10,0)</f>
        <v>45540</v>
      </c>
    </row>
    <row r="2872" spans="3:17" hidden="1" x14ac:dyDescent="0.2">
      <c r="C2872" s="8">
        <v>45474</v>
      </c>
      <c r="D2872" s="4" t="s">
        <v>7500</v>
      </c>
      <c r="E2872">
        <f t="shared" si="146"/>
        <v>32105</v>
      </c>
      <c r="F2872" s="4" t="s">
        <v>5545</v>
      </c>
      <c r="G2872" s="4" t="s">
        <v>7849</v>
      </c>
      <c r="H2872" s="12">
        <v>400880</v>
      </c>
      <c r="I2872" s="11" t="s">
        <v>548</v>
      </c>
      <c r="J2872" s="12">
        <v>32070</v>
      </c>
      <c r="K2872" s="12">
        <f t="shared" si="148"/>
        <v>432950</v>
      </c>
      <c r="L2872" s="4" t="s">
        <v>3387</v>
      </c>
      <c r="M2872" s="4" t="s">
        <v>3106</v>
      </c>
      <c r="N2872" t="s">
        <v>8578</v>
      </c>
      <c r="O2872" s="22">
        <f>+VLOOKUP(E2872,[2]Sheet1!C$1643:L$1975,9,0)</f>
        <v>432950</v>
      </c>
      <c r="P2872" s="22">
        <f t="shared" si="147"/>
        <v>0</v>
      </c>
      <c r="Q2872" s="1">
        <f>+VLOOKUP(E2872,[2]Sheet1!C$1643:L$1975,10,0)</f>
        <v>45540</v>
      </c>
    </row>
    <row r="2873" spans="3:17" hidden="1" x14ac:dyDescent="0.2">
      <c r="C2873" s="8">
        <v>45474</v>
      </c>
      <c r="D2873" s="4" t="s">
        <v>7501</v>
      </c>
      <c r="E2873">
        <f t="shared" si="146"/>
        <v>32106</v>
      </c>
      <c r="F2873" s="4" t="s">
        <v>5545</v>
      </c>
      <c r="G2873" s="4" t="s">
        <v>7850</v>
      </c>
      <c r="H2873" s="12">
        <v>400880</v>
      </c>
      <c r="I2873" s="11" t="s">
        <v>548</v>
      </c>
      <c r="J2873" s="12">
        <v>32070</v>
      </c>
      <c r="K2873" s="12">
        <f t="shared" si="148"/>
        <v>432950</v>
      </c>
      <c r="L2873" s="4" t="s">
        <v>3387</v>
      </c>
      <c r="M2873" s="4" t="s">
        <v>3106</v>
      </c>
      <c r="N2873" t="s">
        <v>8578</v>
      </c>
      <c r="O2873" s="22">
        <f>+VLOOKUP(E2873,[2]Sheet1!C$1643:L$1975,9,0)</f>
        <v>432950</v>
      </c>
      <c r="P2873" s="22">
        <f t="shared" si="147"/>
        <v>0</v>
      </c>
      <c r="Q2873" s="1">
        <f>+VLOOKUP(E2873,[2]Sheet1!C$1643:L$1975,10,0)</f>
        <v>45540</v>
      </c>
    </row>
    <row r="2874" spans="3:17" hidden="1" x14ac:dyDescent="0.2">
      <c r="C2874" s="8">
        <v>45474</v>
      </c>
      <c r="D2874" s="4" t="s">
        <v>7502</v>
      </c>
      <c r="E2874">
        <f t="shared" si="146"/>
        <v>32107</v>
      </c>
      <c r="F2874" s="4" t="s">
        <v>5545</v>
      </c>
      <c r="G2874" s="4" t="s">
        <v>7851</v>
      </c>
      <c r="H2874" s="12">
        <v>400880</v>
      </c>
      <c r="I2874" s="11" t="s">
        <v>548</v>
      </c>
      <c r="J2874" s="12">
        <v>32070</v>
      </c>
      <c r="K2874" s="12">
        <f t="shared" si="148"/>
        <v>432950</v>
      </c>
      <c r="L2874" s="4" t="s">
        <v>3387</v>
      </c>
      <c r="M2874" s="4" t="s">
        <v>3106</v>
      </c>
      <c r="N2874" t="s">
        <v>8578</v>
      </c>
      <c r="O2874" s="22">
        <f>+VLOOKUP(E2874,[2]Sheet1!C$1643:L$1975,9,0)</f>
        <v>432950</v>
      </c>
      <c r="P2874" s="22">
        <f t="shared" si="147"/>
        <v>0</v>
      </c>
      <c r="Q2874" s="1">
        <f>+VLOOKUP(E2874,[2]Sheet1!C$1643:L$1975,10,0)</f>
        <v>45540</v>
      </c>
    </row>
    <row r="2875" spans="3:17" hidden="1" x14ac:dyDescent="0.2">
      <c r="C2875" s="8">
        <v>45474</v>
      </c>
      <c r="D2875" s="4" t="s">
        <v>7503</v>
      </c>
      <c r="E2875">
        <f t="shared" si="146"/>
        <v>32108</v>
      </c>
      <c r="F2875" s="4" t="s">
        <v>5545</v>
      </c>
      <c r="G2875" s="4" t="s">
        <v>7852</v>
      </c>
      <c r="H2875" s="12">
        <v>400880</v>
      </c>
      <c r="I2875" s="11" t="s">
        <v>548</v>
      </c>
      <c r="J2875" s="12">
        <v>32070</v>
      </c>
      <c r="K2875" s="12">
        <f t="shared" si="148"/>
        <v>432950</v>
      </c>
      <c r="L2875" s="4" t="s">
        <v>3387</v>
      </c>
      <c r="M2875" s="4" t="s">
        <v>3106</v>
      </c>
      <c r="N2875" t="s">
        <v>8578</v>
      </c>
      <c r="O2875" s="22">
        <f>+VLOOKUP(E2875,[2]Sheet1!C$1643:L$1975,9,0)</f>
        <v>432950</v>
      </c>
      <c r="P2875" s="22">
        <f t="shared" si="147"/>
        <v>0</v>
      </c>
      <c r="Q2875" s="1">
        <f>+VLOOKUP(E2875,[2]Sheet1!C$1643:L$1975,10,0)</f>
        <v>45540</v>
      </c>
    </row>
    <row r="2876" spans="3:17" hidden="1" x14ac:dyDescent="0.2">
      <c r="C2876" s="8">
        <v>45474</v>
      </c>
      <c r="D2876" s="4" t="s">
        <v>7504</v>
      </c>
      <c r="E2876">
        <f t="shared" si="146"/>
        <v>32117</v>
      </c>
      <c r="F2876" s="4" t="s">
        <v>5545</v>
      </c>
      <c r="G2876" s="4" t="s">
        <v>7853</v>
      </c>
      <c r="H2876" s="12">
        <v>751650</v>
      </c>
      <c r="I2876" s="11" t="s">
        <v>548</v>
      </c>
      <c r="J2876" s="12">
        <v>60132</v>
      </c>
      <c r="K2876" s="12">
        <f t="shared" si="148"/>
        <v>811782</v>
      </c>
      <c r="L2876" s="4" t="s">
        <v>646</v>
      </c>
      <c r="M2876" s="4" t="s">
        <v>4552</v>
      </c>
      <c r="N2876" t="s">
        <v>8578</v>
      </c>
      <c r="O2876" s="22">
        <f>+VLOOKUP(E2876,[2]Sheet1!C$1643:L$1975,9,0)</f>
        <v>811782</v>
      </c>
      <c r="P2876" s="22">
        <f t="shared" si="147"/>
        <v>0</v>
      </c>
      <c r="Q2876" s="1">
        <f>+VLOOKUP(E2876,[2]Sheet1!C$1643:L$1975,10,0)</f>
        <v>45540</v>
      </c>
    </row>
    <row r="2877" spans="3:17" hidden="1" x14ac:dyDescent="0.2">
      <c r="C2877" s="8">
        <v>45474</v>
      </c>
      <c r="D2877" s="4" t="s">
        <v>7505</v>
      </c>
      <c r="E2877">
        <f t="shared" si="146"/>
        <v>32118</v>
      </c>
      <c r="F2877" s="4" t="s">
        <v>5545</v>
      </c>
      <c r="G2877" s="4" t="s">
        <v>7854</v>
      </c>
      <c r="H2877" s="12">
        <v>751650</v>
      </c>
      <c r="I2877" s="11" t="s">
        <v>548</v>
      </c>
      <c r="J2877" s="12">
        <v>60132</v>
      </c>
      <c r="K2877" s="12">
        <f t="shared" si="148"/>
        <v>811782</v>
      </c>
      <c r="L2877" s="4" t="s">
        <v>313</v>
      </c>
      <c r="M2877" s="4" t="s">
        <v>1554</v>
      </c>
      <c r="N2877" t="s">
        <v>8578</v>
      </c>
      <c r="O2877" s="22">
        <f>+VLOOKUP(E2877,[2]Sheet1!C$1643:L$1975,9,0)</f>
        <v>811782</v>
      </c>
      <c r="P2877" s="22">
        <f t="shared" si="147"/>
        <v>0</v>
      </c>
      <c r="Q2877" s="1">
        <f>+VLOOKUP(E2877,[2]Sheet1!C$1643:L$1975,10,0)</f>
        <v>45540</v>
      </c>
    </row>
    <row r="2878" spans="3:17" hidden="1" x14ac:dyDescent="0.2">
      <c r="C2878" s="8">
        <v>45474</v>
      </c>
      <c r="D2878" s="4" t="s">
        <v>7506</v>
      </c>
      <c r="E2878">
        <f t="shared" si="146"/>
        <v>32119</v>
      </c>
      <c r="F2878" s="4" t="s">
        <v>5545</v>
      </c>
      <c r="G2878" s="4" t="s">
        <v>7855</v>
      </c>
      <c r="H2878" s="12">
        <v>400880</v>
      </c>
      <c r="I2878" s="11" t="s">
        <v>548</v>
      </c>
      <c r="J2878" s="12">
        <v>32070</v>
      </c>
      <c r="K2878" s="12">
        <f t="shared" si="148"/>
        <v>432950</v>
      </c>
      <c r="L2878" s="4" t="s">
        <v>3387</v>
      </c>
      <c r="M2878" s="4" t="s">
        <v>3106</v>
      </c>
      <c r="N2878" t="s">
        <v>8578</v>
      </c>
      <c r="O2878" s="22">
        <f>+VLOOKUP(E2878,[2]Sheet1!C$1643:L$1975,9,0)</f>
        <v>432950</v>
      </c>
      <c r="P2878" s="22">
        <f t="shared" si="147"/>
        <v>0</v>
      </c>
      <c r="Q2878" s="1">
        <f>+VLOOKUP(E2878,[2]Sheet1!C$1643:L$1975,10,0)</f>
        <v>45540</v>
      </c>
    </row>
    <row r="2879" spans="3:17" hidden="1" x14ac:dyDescent="0.2">
      <c r="C2879" s="8">
        <v>45474</v>
      </c>
      <c r="D2879" s="4" t="s">
        <v>7507</v>
      </c>
      <c r="E2879">
        <f t="shared" si="146"/>
        <v>32120</v>
      </c>
      <c r="F2879" s="4" t="s">
        <v>5545</v>
      </c>
      <c r="G2879" s="4" t="s">
        <v>7856</v>
      </c>
      <c r="H2879" s="12">
        <v>400880</v>
      </c>
      <c r="I2879" s="11" t="s">
        <v>548</v>
      </c>
      <c r="J2879" s="12">
        <v>32070</v>
      </c>
      <c r="K2879" s="12">
        <f t="shared" si="148"/>
        <v>432950</v>
      </c>
      <c r="L2879" s="4" t="s">
        <v>3387</v>
      </c>
      <c r="M2879" s="4" t="s">
        <v>3106</v>
      </c>
      <c r="N2879" t="s">
        <v>8578</v>
      </c>
      <c r="O2879" s="22">
        <f>+VLOOKUP(E2879,[2]Sheet1!C$1643:L$1975,9,0)</f>
        <v>432950</v>
      </c>
      <c r="P2879" s="22">
        <f t="shared" si="147"/>
        <v>0</v>
      </c>
      <c r="Q2879" s="1">
        <f>+VLOOKUP(E2879,[2]Sheet1!C$1643:L$1975,10,0)</f>
        <v>45540</v>
      </c>
    </row>
    <row r="2880" spans="3:17" hidden="1" x14ac:dyDescent="0.2">
      <c r="C2880" s="8">
        <v>45474</v>
      </c>
      <c r="D2880" s="4" t="s">
        <v>7508</v>
      </c>
      <c r="E2880">
        <f t="shared" si="146"/>
        <v>32121</v>
      </c>
      <c r="F2880" s="4" t="s">
        <v>5545</v>
      </c>
      <c r="G2880" s="4" t="s">
        <v>7857</v>
      </c>
      <c r="H2880" s="12">
        <v>501100</v>
      </c>
      <c r="I2880" s="11" t="s">
        <v>548</v>
      </c>
      <c r="J2880" s="12">
        <v>40088</v>
      </c>
      <c r="K2880" s="12">
        <f t="shared" si="148"/>
        <v>541188</v>
      </c>
      <c r="L2880" s="4" t="s">
        <v>3387</v>
      </c>
      <c r="M2880" s="4" t="s">
        <v>3106</v>
      </c>
      <c r="N2880" t="s">
        <v>8578</v>
      </c>
      <c r="O2880" s="22">
        <f>+VLOOKUP(E2880,[2]Sheet1!C$1643:L$1975,9,0)</f>
        <v>541188</v>
      </c>
      <c r="P2880" s="22">
        <f t="shared" si="147"/>
        <v>0</v>
      </c>
      <c r="Q2880" s="1">
        <f>+VLOOKUP(E2880,[2]Sheet1!C$1643:L$1975,10,0)</f>
        <v>45540</v>
      </c>
    </row>
    <row r="2881" spans="3:17" hidden="1" x14ac:dyDescent="0.2">
      <c r="C2881" s="8">
        <v>45474</v>
      </c>
      <c r="D2881" s="4" t="s">
        <v>7509</v>
      </c>
      <c r="E2881">
        <f t="shared" si="146"/>
        <v>32122</v>
      </c>
      <c r="F2881" s="4" t="s">
        <v>5545</v>
      </c>
      <c r="G2881" s="4" t="s">
        <v>7858</v>
      </c>
      <c r="H2881" s="12">
        <v>501100</v>
      </c>
      <c r="I2881" s="11" t="s">
        <v>548</v>
      </c>
      <c r="J2881" s="12">
        <v>40088</v>
      </c>
      <c r="K2881" s="12">
        <f t="shared" si="148"/>
        <v>541188</v>
      </c>
      <c r="L2881" s="4" t="s">
        <v>3387</v>
      </c>
      <c r="M2881" s="4" t="s">
        <v>3106</v>
      </c>
      <c r="N2881" t="s">
        <v>8578</v>
      </c>
      <c r="O2881" s="22">
        <f>+VLOOKUP(E2881,[2]Sheet1!C$1643:L$1975,9,0)</f>
        <v>541188</v>
      </c>
      <c r="P2881" s="22">
        <f t="shared" si="147"/>
        <v>0</v>
      </c>
      <c r="Q2881" s="1">
        <f>+VLOOKUP(E2881,[2]Sheet1!C$1643:L$1975,10,0)</f>
        <v>45540</v>
      </c>
    </row>
    <row r="2882" spans="3:17" hidden="1" x14ac:dyDescent="0.2">
      <c r="C2882" s="8">
        <v>45474</v>
      </c>
      <c r="D2882" s="4" t="s">
        <v>7510</v>
      </c>
      <c r="E2882">
        <f t="shared" si="146"/>
        <v>32123</v>
      </c>
      <c r="F2882" s="4" t="s">
        <v>5545</v>
      </c>
      <c r="G2882" s="4" t="s">
        <v>7859</v>
      </c>
      <c r="H2882" s="12">
        <v>400880</v>
      </c>
      <c r="I2882" s="11" t="s">
        <v>548</v>
      </c>
      <c r="J2882" s="12">
        <v>32070</v>
      </c>
      <c r="K2882" s="12">
        <f t="shared" si="148"/>
        <v>432950</v>
      </c>
      <c r="L2882" s="4" t="s">
        <v>3387</v>
      </c>
      <c r="M2882" s="4" t="s">
        <v>3106</v>
      </c>
      <c r="N2882" t="s">
        <v>8578</v>
      </c>
      <c r="O2882" s="22">
        <f>+VLOOKUP(E2882,[2]Sheet1!C$1643:L$1975,9,0)</f>
        <v>432950</v>
      </c>
      <c r="P2882" s="22">
        <f t="shared" si="147"/>
        <v>0</v>
      </c>
      <c r="Q2882" s="1">
        <f>+VLOOKUP(E2882,[2]Sheet1!C$1643:L$1975,10,0)</f>
        <v>45540</v>
      </c>
    </row>
    <row r="2883" spans="3:17" hidden="1" x14ac:dyDescent="0.2">
      <c r="C2883" s="8">
        <v>45474</v>
      </c>
      <c r="D2883" s="4" t="s">
        <v>7511</v>
      </c>
      <c r="E2883">
        <f t="shared" si="146"/>
        <v>32124</v>
      </c>
      <c r="F2883" s="4" t="s">
        <v>5545</v>
      </c>
      <c r="G2883" s="4" t="s">
        <v>7860</v>
      </c>
      <c r="H2883" s="12">
        <v>501100</v>
      </c>
      <c r="I2883" s="11" t="s">
        <v>548</v>
      </c>
      <c r="J2883" s="12">
        <v>40088</v>
      </c>
      <c r="K2883" s="12">
        <f t="shared" si="148"/>
        <v>541188</v>
      </c>
      <c r="L2883" s="4" t="s">
        <v>3387</v>
      </c>
      <c r="M2883" s="4" t="s">
        <v>3106</v>
      </c>
      <c r="N2883" t="s">
        <v>8578</v>
      </c>
      <c r="O2883" s="22">
        <f>+VLOOKUP(E2883,[2]Sheet1!C$1643:L$1975,9,0)</f>
        <v>541188</v>
      </c>
      <c r="P2883" s="22">
        <f t="shared" si="147"/>
        <v>0</v>
      </c>
      <c r="Q2883" s="1">
        <f>+VLOOKUP(E2883,[2]Sheet1!C$1643:L$1975,10,0)</f>
        <v>45540</v>
      </c>
    </row>
    <row r="2884" spans="3:17" hidden="1" x14ac:dyDescent="0.2">
      <c r="C2884" s="8">
        <v>45474</v>
      </c>
      <c r="D2884" s="4" t="s">
        <v>7512</v>
      </c>
      <c r="E2884">
        <f t="shared" si="146"/>
        <v>32125</v>
      </c>
      <c r="F2884" s="4" t="s">
        <v>5545</v>
      </c>
      <c r="G2884" s="4" t="s">
        <v>7861</v>
      </c>
      <c r="H2884" s="12">
        <v>400880</v>
      </c>
      <c r="I2884" s="11" t="s">
        <v>548</v>
      </c>
      <c r="J2884" s="12">
        <v>32070</v>
      </c>
      <c r="K2884" s="12">
        <f t="shared" si="148"/>
        <v>432950</v>
      </c>
      <c r="L2884" s="4" t="s">
        <v>3387</v>
      </c>
      <c r="M2884" s="4" t="s">
        <v>3106</v>
      </c>
      <c r="N2884" t="s">
        <v>8578</v>
      </c>
      <c r="O2884" s="22">
        <f>+VLOOKUP(E2884,[2]Sheet1!C$1643:L$1975,9,0)</f>
        <v>432950</v>
      </c>
      <c r="P2884" s="22">
        <f t="shared" si="147"/>
        <v>0</v>
      </c>
      <c r="Q2884" s="1">
        <f>+VLOOKUP(E2884,[2]Sheet1!C$1643:L$1975,10,0)</f>
        <v>45540</v>
      </c>
    </row>
    <row r="2885" spans="3:17" hidden="1" x14ac:dyDescent="0.2">
      <c r="C2885" s="8">
        <v>45474</v>
      </c>
      <c r="D2885" s="4" t="s">
        <v>7513</v>
      </c>
      <c r="E2885">
        <f t="shared" si="146"/>
        <v>32126</v>
      </c>
      <c r="F2885" s="4" t="s">
        <v>5545</v>
      </c>
      <c r="G2885" s="4" t="s">
        <v>7862</v>
      </c>
      <c r="H2885" s="12">
        <v>400880</v>
      </c>
      <c r="I2885" s="11" t="s">
        <v>548</v>
      </c>
      <c r="J2885" s="12">
        <v>32070</v>
      </c>
      <c r="K2885" s="12">
        <f t="shared" si="148"/>
        <v>432950</v>
      </c>
      <c r="L2885" s="4" t="s">
        <v>3387</v>
      </c>
      <c r="M2885" s="4" t="s">
        <v>3106</v>
      </c>
      <c r="N2885" t="s">
        <v>8578</v>
      </c>
      <c r="O2885" s="22">
        <f>+VLOOKUP(E2885,[2]Sheet1!C$1643:L$1975,9,0)</f>
        <v>432950</v>
      </c>
      <c r="P2885" s="22">
        <f t="shared" si="147"/>
        <v>0</v>
      </c>
      <c r="Q2885" s="1">
        <f>+VLOOKUP(E2885,[2]Sheet1!C$1643:L$1975,10,0)</f>
        <v>45540</v>
      </c>
    </row>
    <row r="2886" spans="3:17" hidden="1" x14ac:dyDescent="0.2">
      <c r="C2886" s="8">
        <v>45474</v>
      </c>
      <c r="D2886" s="4" t="s">
        <v>7514</v>
      </c>
      <c r="E2886">
        <f t="shared" si="146"/>
        <v>32127</v>
      </c>
      <c r="F2886" s="4" t="s">
        <v>5545</v>
      </c>
      <c r="G2886" s="4" t="s">
        <v>7863</v>
      </c>
      <c r="H2886" s="12">
        <v>400880</v>
      </c>
      <c r="I2886" s="11" t="s">
        <v>548</v>
      </c>
      <c r="J2886" s="12">
        <v>32070</v>
      </c>
      <c r="K2886" s="12">
        <f t="shared" si="148"/>
        <v>432950</v>
      </c>
      <c r="L2886" s="4" t="s">
        <v>3387</v>
      </c>
      <c r="M2886" s="4" t="s">
        <v>3106</v>
      </c>
      <c r="N2886" t="s">
        <v>8578</v>
      </c>
      <c r="O2886" s="22">
        <f>+VLOOKUP(E2886,[2]Sheet1!C$1643:L$1975,9,0)</f>
        <v>432950</v>
      </c>
      <c r="P2886" s="22">
        <f t="shared" si="147"/>
        <v>0</v>
      </c>
      <c r="Q2886" s="1">
        <f>+VLOOKUP(E2886,[2]Sheet1!C$1643:L$1975,10,0)</f>
        <v>45540</v>
      </c>
    </row>
    <row r="2887" spans="3:17" hidden="1" x14ac:dyDescent="0.2">
      <c r="C2887" s="8">
        <v>45474</v>
      </c>
      <c r="D2887" s="4" t="s">
        <v>7515</v>
      </c>
      <c r="E2887">
        <f t="shared" si="146"/>
        <v>32128</v>
      </c>
      <c r="F2887" s="4" t="s">
        <v>5545</v>
      </c>
      <c r="G2887" s="4" t="s">
        <v>7864</v>
      </c>
      <c r="H2887" s="12">
        <v>400880</v>
      </c>
      <c r="I2887" s="11" t="s">
        <v>548</v>
      </c>
      <c r="J2887" s="12">
        <v>32070</v>
      </c>
      <c r="K2887" s="12">
        <f t="shared" si="148"/>
        <v>432950</v>
      </c>
      <c r="L2887" s="4" t="s">
        <v>3387</v>
      </c>
      <c r="M2887" s="4" t="s">
        <v>3106</v>
      </c>
      <c r="N2887" t="s">
        <v>8578</v>
      </c>
      <c r="O2887" s="22">
        <f>+VLOOKUP(E2887,[2]Sheet1!C$1643:L$1975,9,0)</f>
        <v>432950</v>
      </c>
      <c r="P2887" s="22">
        <f t="shared" si="147"/>
        <v>0</v>
      </c>
      <c r="Q2887" s="1">
        <f>+VLOOKUP(E2887,[2]Sheet1!C$1643:L$1975,10,0)</f>
        <v>45540</v>
      </c>
    </row>
    <row r="2888" spans="3:17" hidden="1" x14ac:dyDescent="0.2">
      <c r="C2888" s="8">
        <v>45474</v>
      </c>
      <c r="D2888" s="4" t="s">
        <v>7516</v>
      </c>
      <c r="E2888">
        <f t="shared" si="146"/>
        <v>32129</v>
      </c>
      <c r="F2888" s="4" t="s">
        <v>5545</v>
      </c>
      <c r="G2888" s="4" t="s">
        <v>7865</v>
      </c>
      <c r="H2888" s="12">
        <v>751650</v>
      </c>
      <c r="I2888" s="11" t="s">
        <v>548</v>
      </c>
      <c r="J2888" s="12">
        <v>60132</v>
      </c>
      <c r="K2888" s="12">
        <f t="shared" si="148"/>
        <v>811782</v>
      </c>
      <c r="L2888" s="4" t="s">
        <v>5596</v>
      </c>
      <c r="M2888" s="4" t="s">
        <v>5597</v>
      </c>
      <c r="N2888" t="s">
        <v>8578</v>
      </c>
      <c r="O2888" s="22">
        <f>+VLOOKUP(E2888,[2]Sheet1!C$1643:L$1975,9,0)</f>
        <v>811782</v>
      </c>
      <c r="P2888" s="22">
        <f t="shared" si="147"/>
        <v>0</v>
      </c>
      <c r="Q2888" s="1">
        <f>+VLOOKUP(E2888,[2]Sheet1!C$1643:L$1975,10,0)</f>
        <v>45540</v>
      </c>
    </row>
    <row r="2889" spans="3:17" hidden="1" x14ac:dyDescent="0.2">
      <c r="C2889" s="8">
        <v>45474</v>
      </c>
      <c r="D2889" s="4" t="s">
        <v>7517</v>
      </c>
      <c r="E2889">
        <f t="shared" si="146"/>
        <v>32130</v>
      </c>
      <c r="F2889" s="4" t="s">
        <v>5545</v>
      </c>
      <c r="G2889" s="4" t="s">
        <v>7866</v>
      </c>
      <c r="H2889" s="12">
        <v>400880</v>
      </c>
      <c r="I2889" s="11" t="s">
        <v>548</v>
      </c>
      <c r="J2889" s="12">
        <v>32070</v>
      </c>
      <c r="K2889" s="12">
        <f t="shared" si="148"/>
        <v>432950</v>
      </c>
      <c r="L2889" s="4" t="s">
        <v>3387</v>
      </c>
      <c r="M2889" s="4" t="s">
        <v>3106</v>
      </c>
      <c r="N2889" t="s">
        <v>8578</v>
      </c>
      <c r="O2889" s="22">
        <f>+VLOOKUP(E2889,[2]Sheet1!C$1643:L$1975,9,0)</f>
        <v>432950</v>
      </c>
      <c r="P2889" s="22">
        <f t="shared" si="147"/>
        <v>0</v>
      </c>
      <c r="Q2889" s="1">
        <f>+VLOOKUP(E2889,[2]Sheet1!C$1643:L$1975,10,0)</f>
        <v>45540</v>
      </c>
    </row>
    <row r="2890" spans="3:17" hidden="1" x14ac:dyDescent="0.2">
      <c r="C2890" s="8">
        <v>45475</v>
      </c>
      <c r="D2890" s="4" t="s">
        <v>7518</v>
      </c>
      <c r="E2890">
        <f t="shared" si="146"/>
        <v>32227</v>
      </c>
      <c r="F2890" s="4" t="s">
        <v>5545</v>
      </c>
      <c r="G2890" s="4" t="s">
        <v>7867</v>
      </c>
      <c r="H2890" s="12">
        <v>501100</v>
      </c>
      <c r="I2890" s="11" t="s">
        <v>548</v>
      </c>
      <c r="J2890" s="12">
        <v>40088</v>
      </c>
      <c r="K2890" s="12">
        <f t="shared" si="148"/>
        <v>541188</v>
      </c>
      <c r="L2890" s="4" t="s">
        <v>3387</v>
      </c>
      <c r="M2890" s="4" t="s">
        <v>3106</v>
      </c>
      <c r="N2890" t="s">
        <v>8578</v>
      </c>
      <c r="O2890" s="22">
        <f>+VLOOKUP(E2890,[2]Sheet1!C$1643:L$1975,9,0)</f>
        <v>541188</v>
      </c>
      <c r="P2890" s="22">
        <f t="shared" si="147"/>
        <v>0</v>
      </c>
      <c r="Q2890" s="1">
        <f>+VLOOKUP(E2890,[2]Sheet1!C$1643:L$1975,10,0)</f>
        <v>45540</v>
      </c>
    </row>
    <row r="2891" spans="3:17" hidden="1" x14ac:dyDescent="0.2">
      <c r="C2891" s="8">
        <v>45475</v>
      </c>
      <c r="D2891" s="4" t="s">
        <v>7519</v>
      </c>
      <c r="E2891">
        <f t="shared" si="146"/>
        <v>32228</v>
      </c>
      <c r="F2891" s="4" t="s">
        <v>5545</v>
      </c>
      <c r="G2891" s="4" t="s">
        <v>7868</v>
      </c>
      <c r="H2891" s="12">
        <v>400880</v>
      </c>
      <c r="I2891" s="11" t="s">
        <v>548</v>
      </c>
      <c r="J2891" s="12">
        <v>32070</v>
      </c>
      <c r="K2891" s="12">
        <f t="shared" si="148"/>
        <v>432950</v>
      </c>
      <c r="L2891" s="4" t="s">
        <v>3387</v>
      </c>
      <c r="M2891" s="4" t="s">
        <v>3106</v>
      </c>
      <c r="N2891" t="s">
        <v>8578</v>
      </c>
      <c r="O2891" s="22">
        <f>+VLOOKUP(E2891,[2]Sheet1!C$1643:L$1975,9,0)</f>
        <v>432950</v>
      </c>
      <c r="P2891" s="22">
        <f t="shared" si="147"/>
        <v>0</v>
      </c>
      <c r="Q2891" s="1">
        <f>+VLOOKUP(E2891,[2]Sheet1!C$1643:L$1975,10,0)</f>
        <v>45540</v>
      </c>
    </row>
    <row r="2892" spans="3:17" hidden="1" x14ac:dyDescent="0.2">
      <c r="C2892" s="8">
        <v>45475</v>
      </c>
      <c r="D2892" s="4" t="s">
        <v>7520</v>
      </c>
      <c r="E2892">
        <f t="shared" si="146"/>
        <v>32229</v>
      </c>
      <c r="F2892" s="4" t="s">
        <v>5545</v>
      </c>
      <c r="G2892" s="4" t="s">
        <v>7869</v>
      </c>
      <c r="H2892" s="12">
        <v>400880</v>
      </c>
      <c r="I2892" s="11" t="s">
        <v>548</v>
      </c>
      <c r="J2892" s="12">
        <v>32070</v>
      </c>
      <c r="K2892" s="12">
        <f t="shared" si="148"/>
        <v>432950</v>
      </c>
      <c r="L2892" s="4" t="s">
        <v>3387</v>
      </c>
      <c r="M2892" s="4" t="s">
        <v>3106</v>
      </c>
      <c r="N2892" t="s">
        <v>8578</v>
      </c>
      <c r="O2892" s="22">
        <f>+VLOOKUP(E2892,[2]Sheet1!C$1643:L$1975,9,0)</f>
        <v>432950</v>
      </c>
      <c r="P2892" s="22">
        <f t="shared" si="147"/>
        <v>0</v>
      </c>
      <c r="Q2892" s="1">
        <f>+VLOOKUP(E2892,[2]Sheet1!C$1643:L$1975,10,0)</f>
        <v>45540</v>
      </c>
    </row>
    <row r="2893" spans="3:17" hidden="1" x14ac:dyDescent="0.2">
      <c r="C2893" s="8">
        <v>45475</v>
      </c>
      <c r="D2893" s="4" t="s">
        <v>7521</v>
      </c>
      <c r="E2893">
        <f t="shared" si="146"/>
        <v>32230</v>
      </c>
      <c r="F2893" s="4" t="s">
        <v>5545</v>
      </c>
      <c r="G2893" s="4" t="s">
        <v>7870</v>
      </c>
      <c r="H2893" s="12">
        <v>400880</v>
      </c>
      <c r="I2893" s="11" t="s">
        <v>548</v>
      </c>
      <c r="J2893" s="12">
        <v>32070</v>
      </c>
      <c r="K2893" s="12">
        <f t="shared" si="148"/>
        <v>432950</v>
      </c>
      <c r="L2893" s="4" t="s">
        <v>3387</v>
      </c>
      <c r="M2893" s="4" t="s">
        <v>3106</v>
      </c>
      <c r="N2893" t="s">
        <v>8578</v>
      </c>
      <c r="O2893" s="22">
        <f>+VLOOKUP(E2893,[2]Sheet1!C$1643:L$1975,9,0)</f>
        <v>432950</v>
      </c>
      <c r="P2893" s="22">
        <f t="shared" si="147"/>
        <v>0</v>
      </c>
      <c r="Q2893" s="1">
        <f>+VLOOKUP(E2893,[2]Sheet1!C$1643:L$1975,10,0)</f>
        <v>45540</v>
      </c>
    </row>
    <row r="2894" spans="3:17" hidden="1" x14ac:dyDescent="0.2">
      <c r="C2894" s="8">
        <v>45475</v>
      </c>
      <c r="D2894" s="4" t="s">
        <v>7522</v>
      </c>
      <c r="E2894">
        <f t="shared" si="146"/>
        <v>32231</v>
      </c>
      <c r="F2894" s="4" t="s">
        <v>5545</v>
      </c>
      <c r="G2894" s="4" t="s">
        <v>7871</v>
      </c>
      <c r="H2894" s="12">
        <v>501100</v>
      </c>
      <c r="I2894" s="11" t="s">
        <v>548</v>
      </c>
      <c r="J2894" s="12">
        <v>40088</v>
      </c>
      <c r="K2894" s="12">
        <f t="shared" si="148"/>
        <v>541188</v>
      </c>
      <c r="L2894" s="4" t="s">
        <v>3387</v>
      </c>
      <c r="M2894" s="4" t="s">
        <v>3106</v>
      </c>
      <c r="N2894" t="s">
        <v>8578</v>
      </c>
      <c r="O2894" s="22">
        <f>+VLOOKUP(E2894,[2]Sheet1!C$1643:L$1975,9,0)</f>
        <v>541188</v>
      </c>
      <c r="P2894" s="22">
        <f t="shared" si="147"/>
        <v>0</v>
      </c>
      <c r="Q2894" s="1">
        <f>+VLOOKUP(E2894,[2]Sheet1!C$1643:L$1975,10,0)</f>
        <v>45540</v>
      </c>
    </row>
    <row r="2895" spans="3:17" hidden="1" x14ac:dyDescent="0.2">
      <c r="C2895" s="8">
        <v>45475</v>
      </c>
      <c r="D2895" s="4" t="s">
        <v>7523</v>
      </c>
      <c r="E2895">
        <f t="shared" si="146"/>
        <v>32232</v>
      </c>
      <c r="F2895" s="4" t="s">
        <v>5545</v>
      </c>
      <c r="G2895" s="4" t="s">
        <v>7872</v>
      </c>
      <c r="H2895" s="12">
        <v>400880</v>
      </c>
      <c r="I2895" s="11" t="s">
        <v>548</v>
      </c>
      <c r="J2895" s="12">
        <v>32070</v>
      </c>
      <c r="K2895" s="12">
        <f t="shared" si="148"/>
        <v>432950</v>
      </c>
      <c r="L2895" s="4" t="s">
        <v>3387</v>
      </c>
      <c r="M2895" s="4" t="s">
        <v>3106</v>
      </c>
      <c r="N2895" t="s">
        <v>8578</v>
      </c>
      <c r="O2895" s="22">
        <f>+VLOOKUP(E2895,[2]Sheet1!C$1643:L$1975,9,0)</f>
        <v>432950</v>
      </c>
      <c r="P2895" s="22">
        <f t="shared" si="147"/>
        <v>0</v>
      </c>
      <c r="Q2895" s="1">
        <f>+VLOOKUP(E2895,[2]Sheet1!C$1643:L$1975,10,0)</f>
        <v>45540</v>
      </c>
    </row>
    <row r="2896" spans="3:17" hidden="1" x14ac:dyDescent="0.2">
      <c r="C2896" s="8">
        <v>45475</v>
      </c>
      <c r="D2896" s="4" t="s">
        <v>7524</v>
      </c>
      <c r="E2896">
        <f t="shared" si="146"/>
        <v>32233</v>
      </c>
      <c r="F2896" s="4" t="s">
        <v>5545</v>
      </c>
      <c r="G2896" s="4" t="s">
        <v>7873</v>
      </c>
      <c r="H2896" s="12">
        <v>400880</v>
      </c>
      <c r="I2896" s="11" t="s">
        <v>548</v>
      </c>
      <c r="J2896" s="12">
        <v>32070</v>
      </c>
      <c r="K2896" s="12">
        <f t="shared" si="148"/>
        <v>432950</v>
      </c>
      <c r="L2896" s="4" t="s">
        <v>3387</v>
      </c>
      <c r="M2896" s="4" t="s">
        <v>3106</v>
      </c>
      <c r="N2896" t="s">
        <v>8578</v>
      </c>
      <c r="O2896" s="22">
        <f>+VLOOKUP(E2896,[2]Sheet1!C$1643:L$1975,9,0)</f>
        <v>432950</v>
      </c>
      <c r="P2896" s="22">
        <f t="shared" si="147"/>
        <v>0</v>
      </c>
      <c r="Q2896" s="1">
        <f>+VLOOKUP(E2896,[2]Sheet1!C$1643:L$1975,10,0)</f>
        <v>45540</v>
      </c>
    </row>
    <row r="2897" spans="3:17" hidden="1" x14ac:dyDescent="0.2">
      <c r="C2897" s="8">
        <v>45476</v>
      </c>
      <c r="D2897" s="4" t="s">
        <v>7525</v>
      </c>
      <c r="E2897">
        <f t="shared" si="146"/>
        <v>32325</v>
      </c>
      <c r="F2897" s="4" t="s">
        <v>5545</v>
      </c>
      <c r="G2897" s="4" t="s">
        <v>7874</v>
      </c>
      <c r="H2897" s="12">
        <v>751650</v>
      </c>
      <c r="I2897" s="11" t="s">
        <v>548</v>
      </c>
      <c r="J2897" s="12">
        <v>60132</v>
      </c>
      <c r="K2897" s="12">
        <f t="shared" si="148"/>
        <v>811782</v>
      </c>
      <c r="L2897" s="4" t="s">
        <v>313</v>
      </c>
      <c r="M2897" s="4" t="s">
        <v>1554</v>
      </c>
      <c r="N2897" t="s">
        <v>8578</v>
      </c>
      <c r="O2897" s="22">
        <f>+VLOOKUP(E2897,[2]Sheet1!C$1643:L$1975,9,0)</f>
        <v>811782</v>
      </c>
      <c r="P2897" s="22">
        <f t="shared" si="147"/>
        <v>0</v>
      </c>
      <c r="Q2897" s="1">
        <f>+VLOOKUP(E2897,[2]Sheet1!C$1643:L$1975,10,0)</f>
        <v>45540</v>
      </c>
    </row>
    <row r="2898" spans="3:17" hidden="1" x14ac:dyDescent="0.2">
      <c r="C2898" s="8">
        <v>45476</v>
      </c>
      <c r="D2898" s="4" t="s">
        <v>7526</v>
      </c>
      <c r="E2898">
        <f t="shared" si="146"/>
        <v>32326</v>
      </c>
      <c r="F2898" s="4" t="s">
        <v>5545</v>
      </c>
      <c r="G2898" s="4" t="s">
        <v>7875</v>
      </c>
      <c r="H2898" s="12">
        <v>1002200</v>
      </c>
      <c r="I2898" s="11" t="s">
        <v>548</v>
      </c>
      <c r="J2898" s="12">
        <v>80176</v>
      </c>
      <c r="K2898" s="12">
        <f t="shared" si="148"/>
        <v>1082376</v>
      </c>
      <c r="L2898" s="4" t="s">
        <v>313</v>
      </c>
      <c r="M2898" s="4" t="s">
        <v>1554</v>
      </c>
      <c r="N2898" t="s">
        <v>8578</v>
      </c>
      <c r="O2898" s="22">
        <f>+VLOOKUP(E2898,[2]Sheet1!C$1643:L$1975,9,0)</f>
        <v>1082376</v>
      </c>
      <c r="P2898" s="22">
        <f t="shared" si="147"/>
        <v>0</v>
      </c>
      <c r="Q2898" s="1">
        <f>+VLOOKUP(E2898,[2]Sheet1!C$1643:L$1975,10,0)</f>
        <v>45540</v>
      </c>
    </row>
    <row r="2899" spans="3:17" hidden="1" x14ac:dyDescent="0.2">
      <c r="C2899" s="8">
        <v>45476</v>
      </c>
      <c r="D2899" s="4" t="s">
        <v>7527</v>
      </c>
      <c r="E2899">
        <f t="shared" si="146"/>
        <v>32327</v>
      </c>
      <c r="F2899" s="4" t="s">
        <v>5545</v>
      </c>
      <c r="G2899" s="4" t="s">
        <v>7876</v>
      </c>
      <c r="H2899" s="12">
        <v>751650</v>
      </c>
      <c r="I2899" s="11" t="s">
        <v>548</v>
      </c>
      <c r="J2899" s="12">
        <v>60132</v>
      </c>
      <c r="K2899" s="12">
        <f t="shared" si="148"/>
        <v>811782</v>
      </c>
      <c r="L2899" s="4" t="s">
        <v>313</v>
      </c>
      <c r="M2899" s="4" t="s">
        <v>1554</v>
      </c>
      <c r="N2899" t="s">
        <v>8578</v>
      </c>
      <c r="O2899" s="22">
        <f>+VLOOKUP(E2899,[2]Sheet1!C$1643:L$1975,9,0)</f>
        <v>811782</v>
      </c>
      <c r="P2899" s="22">
        <f t="shared" si="147"/>
        <v>0</v>
      </c>
      <c r="Q2899" s="1">
        <f>+VLOOKUP(E2899,[2]Sheet1!C$1643:L$1975,10,0)</f>
        <v>45540</v>
      </c>
    </row>
    <row r="2900" spans="3:17" hidden="1" x14ac:dyDescent="0.2">
      <c r="C2900" s="8">
        <v>45476</v>
      </c>
      <c r="D2900" s="4" t="s">
        <v>7528</v>
      </c>
      <c r="E2900">
        <f t="shared" si="146"/>
        <v>32328</v>
      </c>
      <c r="F2900" s="4" t="s">
        <v>5545</v>
      </c>
      <c r="G2900" s="4" t="s">
        <v>7877</v>
      </c>
      <c r="H2900" s="12">
        <v>400880</v>
      </c>
      <c r="I2900" s="11" t="s">
        <v>548</v>
      </c>
      <c r="J2900" s="12">
        <v>32070</v>
      </c>
      <c r="K2900" s="12">
        <f t="shared" si="148"/>
        <v>432950</v>
      </c>
      <c r="L2900" s="4" t="s">
        <v>3387</v>
      </c>
      <c r="M2900" s="4" t="s">
        <v>3106</v>
      </c>
      <c r="N2900" t="s">
        <v>8578</v>
      </c>
      <c r="O2900" s="22">
        <f>+VLOOKUP(E2900,[2]Sheet1!C$1643:L$1975,9,0)</f>
        <v>432950</v>
      </c>
      <c r="P2900" s="22">
        <f t="shared" si="147"/>
        <v>0</v>
      </c>
      <c r="Q2900" s="1">
        <f>+VLOOKUP(E2900,[2]Sheet1!C$1643:L$1975,10,0)</f>
        <v>45540</v>
      </c>
    </row>
    <row r="2901" spans="3:17" hidden="1" x14ac:dyDescent="0.2">
      <c r="C2901" s="8">
        <v>45476</v>
      </c>
      <c r="D2901" s="4" t="s">
        <v>7529</v>
      </c>
      <c r="E2901">
        <f t="shared" si="146"/>
        <v>32329</v>
      </c>
      <c r="F2901" s="4" t="s">
        <v>5545</v>
      </c>
      <c r="G2901" s="4" t="s">
        <v>7878</v>
      </c>
      <c r="H2901" s="12">
        <v>400880</v>
      </c>
      <c r="I2901" s="11" t="s">
        <v>548</v>
      </c>
      <c r="J2901" s="12">
        <v>32070</v>
      </c>
      <c r="K2901" s="12">
        <f t="shared" si="148"/>
        <v>432950</v>
      </c>
      <c r="L2901" s="4" t="s">
        <v>3387</v>
      </c>
      <c r="M2901" s="4" t="s">
        <v>3106</v>
      </c>
      <c r="N2901" t="s">
        <v>8578</v>
      </c>
      <c r="O2901" s="22">
        <f>+VLOOKUP(E2901,[2]Sheet1!C$1643:L$1975,9,0)</f>
        <v>432950</v>
      </c>
      <c r="P2901" s="22">
        <f t="shared" si="147"/>
        <v>0</v>
      </c>
      <c r="Q2901" s="1">
        <f>+VLOOKUP(E2901,[2]Sheet1!C$1643:L$1975,10,0)</f>
        <v>45540</v>
      </c>
    </row>
    <row r="2902" spans="3:17" hidden="1" x14ac:dyDescent="0.2">
      <c r="C2902" s="8">
        <v>45476</v>
      </c>
      <c r="D2902" s="4" t="s">
        <v>7530</v>
      </c>
      <c r="E2902">
        <f t="shared" si="146"/>
        <v>32330</v>
      </c>
      <c r="F2902" s="4" t="s">
        <v>5545</v>
      </c>
      <c r="G2902" s="4" t="s">
        <v>7879</v>
      </c>
      <c r="H2902" s="12">
        <v>400880</v>
      </c>
      <c r="I2902" s="11" t="s">
        <v>548</v>
      </c>
      <c r="J2902" s="12">
        <v>32070</v>
      </c>
      <c r="K2902" s="12">
        <f t="shared" si="148"/>
        <v>432950</v>
      </c>
      <c r="L2902" s="4" t="s">
        <v>3387</v>
      </c>
      <c r="M2902" s="4" t="s">
        <v>3106</v>
      </c>
      <c r="N2902" t="s">
        <v>8578</v>
      </c>
      <c r="O2902" s="22">
        <f>+VLOOKUP(E2902,[2]Sheet1!C$1643:L$1975,9,0)</f>
        <v>432950</v>
      </c>
      <c r="P2902" s="22">
        <f t="shared" si="147"/>
        <v>0</v>
      </c>
      <c r="Q2902" s="1">
        <f>+VLOOKUP(E2902,[2]Sheet1!C$1643:L$1975,10,0)</f>
        <v>45540</v>
      </c>
    </row>
    <row r="2903" spans="3:17" hidden="1" x14ac:dyDescent="0.2">
      <c r="C2903" s="8">
        <v>45476</v>
      </c>
      <c r="D2903" s="4" t="s">
        <v>7531</v>
      </c>
      <c r="E2903">
        <f t="shared" si="146"/>
        <v>32331</v>
      </c>
      <c r="F2903" s="4" t="s">
        <v>5545</v>
      </c>
      <c r="G2903" s="4" t="s">
        <v>7880</v>
      </c>
      <c r="H2903" s="12">
        <v>400880</v>
      </c>
      <c r="I2903" s="11" t="s">
        <v>548</v>
      </c>
      <c r="J2903" s="12">
        <v>32070</v>
      </c>
      <c r="K2903" s="12">
        <f t="shared" si="148"/>
        <v>432950</v>
      </c>
      <c r="L2903" s="4" t="s">
        <v>3387</v>
      </c>
      <c r="M2903" s="4" t="s">
        <v>3106</v>
      </c>
      <c r="N2903" t="s">
        <v>8578</v>
      </c>
      <c r="O2903" s="22">
        <f>+VLOOKUP(E2903,[2]Sheet1!C$1643:L$1975,9,0)</f>
        <v>432950</v>
      </c>
      <c r="P2903" s="22">
        <f t="shared" si="147"/>
        <v>0</v>
      </c>
      <c r="Q2903" s="1">
        <f>+VLOOKUP(E2903,[2]Sheet1!C$1643:L$1975,10,0)</f>
        <v>45540</v>
      </c>
    </row>
    <row r="2904" spans="3:17" hidden="1" x14ac:dyDescent="0.2">
      <c r="C2904" s="8">
        <v>45476</v>
      </c>
      <c r="D2904" s="4" t="s">
        <v>7532</v>
      </c>
      <c r="E2904">
        <f t="shared" si="146"/>
        <v>32332</v>
      </c>
      <c r="F2904" s="4" t="s">
        <v>5545</v>
      </c>
      <c r="G2904" s="4" t="s">
        <v>7881</v>
      </c>
      <c r="H2904" s="12">
        <v>400880</v>
      </c>
      <c r="I2904" s="11" t="s">
        <v>548</v>
      </c>
      <c r="J2904" s="12">
        <v>32070</v>
      </c>
      <c r="K2904" s="12">
        <f t="shared" si="148"/>
        <v>432950</v>
      </c>
      <c r="L2904" s="4" t="s">
        <v>3387</v>
      </c>
      <c r="M2904" s="4" t="s">
        <v>3106</v>
      </c>
      <c r="N2904" t="s">
        <v>8578</v>
      </c>
      <c r="O2904" s="22">
        <f>+VLOOKUP(E2904,[2]Sheet1!C$1643:L$1975,9,0)</f>
        <v>432950</v>
      </c>
      <c r="P2904" s="22">
        <f t="shared" si="147"/>
        <v>0</v>
      </c>
      <c r="Q2904" s="1">
        <f>+VLOOKUP(E2904,[2]Sheet1!C$1643:L$1975,10,0)</f>
        <v>45540</v>
      </c>
    </row>
    <row r="2905" spans="3:17" hidden="1" x14ac:dyDescent="0.2">
      <c r="C2905" s="8">
        <v>45476</v>
      </c>
      <c r="D2905" s="4" t="s">
        <v>7533</v>
      </c>
      <c r="E2905">
        <f t="shared" si="146"/>
        <v>32333</v>
      </c>
      <c r="F2905" s="4" t="s">
        <v>5545</v>
      </c>
      <c r="G2905" s="4" t="s">
        <v>7882</v>
      </c>
      <c r="H2905" s="12">
        <v>400880</v>
      </c>
      <c r="I2905" s="11" t="s">
        <v>548</v>
      </c>
      <c r="J2905" s="12">
        <v>32070</v>
      </c>
      <c r="K2905" s="12">
        <f t="shared" si="148"/>
        <v>432950</v>
      </c>
      <c r="L2905" s="4" t="s">
        <v>3387</v>
      </c>
      <c r="M2905" s="4" t="s">
        <v>3106</v>
      </c>
      <c r="N2905" t="s">
        <v>8578</v>
      </c>
      <c r="O2905" s="22">
        <f>+VLOOKUP(E2905,[2]Sheet1!C$1643:L$1975,9,0)</f>
        <v>432950</v>
      </c>
      <c r="P2905" s="22">
        <f t="shared" si="147"/>
        <v>0</v>
      </c>
      <c r="Q2905" s="1">
        <f>+VLOOKUP(E2905,[2]Sheet1!C$1643:L$1975,10,0)</f>
        <v>45540</v>
      </c>
    </row>
    <row r="2906" spans="3:17" hidden="1" x14ac:dyDescent="0.2">
      <c r="C2906" s="8">
        <v>45476</v>
      </c>
      <c r="D2906" s="4" t="s">
        <v>7534</v>
      </c>
      <c r="E2906">
        <f t="shared" si="146"/>
        <v>32334</v>
      </c>
      <c r="F2906" s="4" t="s">
        <v>5545</v>
      </c>
      <c r="G2906" s="4" t="s">
        <v>7883</v>
      </c>
      <c r="H2906" s="12">
        <v>400880</v>
      </c>
      <c r="I2906" s="11" t="s">
        <v>548</v>
      </c>
      <c r="J2906" s="12">
        <v>32070</v>
      </c>
      <c r="K2906" s="12">
        <f t="shared" si="148"/>
        <v>432950</v>
      </c>
      <c r="L2906" s="4" t="s">
        <v>3387</v>
      </c>
      <c r="M2906" s="4" t="s">
        <v>3106</v>
      </c>
      <c r="N2906" t="s">
        <v>8578</v>
      </c>
      <c r="O2906" s="22">
        <f>+VLOOKUP(E2906,[2]Sheet1!C$1643:L$1975,9,0)</f>
        <v>432950</v>
      </c>
      <c r="P2906" s="22">
        <f t="shared" si="147"/>
        <v>0</v>
      </c>
      <c r="Q2906" s="1">
        <f>+VLOOKUP(E2906,[2]Sheet1!C$1643:L$1975,10,0)</f>
        <v>45540</v>
      </c>
    </row>
    <row r="2907" spans="3:17" hidden="1" x14ac:dyDescent="0.2">
      <c r="C2907" s="8">
        <v>45476</v>
      </c>
      <c r="D2907" s="4" t="s">
        <v>7535</v>
      </c>
      <c r="E2907">
        <f t="shared" si="146"/>
        <v>32335</v>
      </c>
      <c r="F2907" s="4" t="s">
        <v>5545</v>
      </c>
      <c r="G2907" s="4" t="s">
        <v>7884</v>
      </c>
      <c r="H2907" s="12">
        <v>501100</v>
      </c>
      <c r="I2907" s="11" t="s">
        <v>548</v>
      </c>
      <c r="J2907" s="12">
        <v>40088</v>
      </c>
      <c r="K2907" s="12">
        <f t="shared" si="148"/>
        <v>541188</v>
      </c>
      <c r="L2907" s="4" t="s">
        <v>3387</v>
      </c>
      <c r="M2907" s="4" t="s">
        <v>3106</v>
      </c>
      <c r="N2907" t="s">
        <v>8578</v>
      </c>
      <c r="O2907" s="22">
        <f>+VLOOKUP(E2907,[2]Sheet1!C$1643:L$1975,9,0)</f>
        <v>541188</v>
      </c>
      <c r="P2907" s="22">
        <f t="shared" si="147"/>
        <v>0</v>
      </c>
      <c r="Q2907" s="1">
        <f>+VLOOKUP(E2907,[2]Sheet1!C$1643:L$1975,10,0)</f>
        <v>45540</v>
      </c>
    </row>
    <row r="2908" spans="3:17" hidden="1" x14ac:dyDescent="0.2">
      <c r="C2908" s="8">
        <v>45476</v>
      </c>
      <c r="D2908" s="4" t="s">
        <v>7536</v>
      </c>
      <c r="E2908">
        <f t="shared" si="146"/>
        <v>32336</v>
      </c>
      <c r="F2908" s="4" t="s">
        <v>5545</v>
      </c>
      <c r="G2908" s="4" t="s">
        <v>7885</v>
      </c>
      <c r="H2908" s="12">
        <v>501100</v>
      </c>
      <c r="I2908" s="11" t="s">
        <v>548</v>
      </c>
      <c r="J2908" s="12">
        <v>40088</v>
      </c>
      <c r="K2908" s="12">
        <f t="shared" si="148"/>
        <v>541188</v>
      </c>
      <c r="L2908" s="4" t="s">
        <v>3387</v>
      </c>
      <c r="M2908" s="4" t="s">
        <v>3106</v>
      </c>
      <c r="N2908" t="s">
        <v>8578</v>
      </c>
      <c r="O2908" s="22">
        <f>+VLOOKUP(E2908,[2]Sheet1!C$1643:L$1975,9,0)</f>
        <v>541188</v>
      </c>
      <c r="P2908" s="22">
        <f t="shared" si="147"/>
        <v>0</v>
      </c>
      <c r="Q2908" s="1">
        <f>+VLOOKUP(E2908,[2]Sheet1!C$1643:L$1975,10,0)</f>
        <v>45540</v>
      </c>
    </row>
    <row r="2909" spans="3:17" hidden="1" x14ac:dyDescent="0.2">
      <c r="C2909" s="8">
        <v>45476</v>
      </c>
      <c r="D2909" s="4" t="s">
        <v>7537</v>
      </c>
      <c r="E2909">
        <f t="shared" si="146"/>
        <v>32337</v>
      </c>
      <c r="F2909" s="4" t="s">
        <v>5545</v>
      </c>
      <c r="G2909" s="4" t="s">
        <v>7886</v>
      </c>
      <c r="H2909" s="12">
        <v>400880</v>
      </c>
      <c r="I2909" s="11" t="s">
        <v>548</v>
      </c>
      <c r="J2909" s="12">
        <v>32070</v>
      </c>
      <c r="K2909" s="12">
        <f t="shared" si="148"/>
        <v>432950</v>
      </c>
      <c r="L2909" s="4" t="s">
        <v>3387</v>
      </c>
      <c r="M2909" s="4" t="s">
        <v>3106</v>
      </c>
      <c r="N2909" t="s">
        <v>8578</v>
      </c>
      <c r="O2909" s="22">
        <f>+VLOOKUP(E2909,[2]Sheet1!C$1643:L$1975,9,0)</f>
        <v>432950</v>
      </c>
      <c r="P2909" s="22">
        <f t="shared" si="147"/>
        <v>0</v>
      </c>
      <c r="Q2909" s="1">
        <f>+VLOOKUP(E2909,[2]Sheet1!C$1643:L$1975,10,0)</f>
        <v>45540</v>
      </c>
    </row>
    <row r="2910" spans="3:17" hidden="1" x14ac:dyDescent="0.2">
      <c r="C2910" s="8">
        <v>45476</v>
      </c>
      <c r="D2910" s="4" t="s">
        <v>7538</v>
      </c>
      <c r="E2910">
        <f t="shared" si="146"/>
        <v>32338</v>
      </c>
      <c r="F2910" s="4" t="s">
        <v>5545</v>
      </c>
      <c r="G2910" s="4" t="s">
        <v>7887</v>
      </c>
      <c r="H2910" s="12">
        <v>400880</v>
      </c>
      <c r="I2910" s="11" t="s">
        <v>548</v>
      </c>
      <c r="J2910" s="12">
        <v>32070</v>
      </c>
      <c r="K2910" s="12">
        <f t="shared" si="148"/>
        <v>432950</v>
      </c>
      <c r="L2910" s="4" t="s">
        <v>3387</v>
      </c>
      <c r="M2910" s="4" t="s">
        <v>3106</v>
      </c>
      <c r="N2910" t="s">
        <v>8578</v>
      </c>
      <c r="O2910" s="22">
        <f>+VLOOKUP(E2910,[2]Sheet1!C$1643:L$1975,9,0)</f>
        <v>432950</v>
      </c>
      <c r="P2910" s="22">
        <f t="shared" si="147"/>
        <v>0</v>
      </c>
      <c r="Q2910" s="1">
        <f>+VLOOKUP(E2910,[2]Sheet1!C$1643:L$1975,10,0)</f>
        <v>45540</v>
      </c>
    </row>
    <row r="2911" spans="3:17" hidden="1" x14ac:dyDescent="0.2">
      <c r="C2911" s="8">
        <v>45476</v>
      </c>
      <c r="D2911" s="4" t="s">
        <v>7539</v>
      </c>
      <c r="E2911">
        <f t="shared" si="146"/>
        <v>32339</v>
      </c>
      <c r="F2911" s="4" t="s">
        <v>5545</v>
      </c>
      <c r="G2911" s="4" t="s">
        <v>7888</v>
      </c>
      <c r="H2911" s="12">
        <v>501100</v>
      </c>
      <c r="I2911" s="11" t="s">
        <v>548</v>
      </c>
      <c r="J2911" s="12">
        <v>40088</v>
      </c>
      <c r="K2911" s="12">
        <f t="shared" si="148"/>
        <v>541188</v>
      </c>
      <c r="L2911" s="4" t="s">
        <v>3387</v>
      </c>
      <c r="M2911" s="4" t="s">
        <v>3106</v>
      </c>
      <c r="N2911" t="s">
        <v>8578</v>
      </c>
      <c r="O2911" s="22">
        <f>+VLOOKUP(E2911,[2]Sheet1!C$1643:L$1975,9,0)</f>
        <v>541188</v>
      </c>
      <c r="P2911" s="22">
        <f t="shared" si="147"/>
        <v>0</v>
      </c>
      <c r="Q2911" s="1">
        <f>+VLOOKUP(E2911,[2]Sheet1!C$1643:L$1975,10,0)</f>
        <v>45540</v>
      </c>
    </row>
    <row r="2912" spans="3:17" hidden="1" x14ac:dyDescent="0.2">
      <c r="C2912" s="8">
        <v>45477</v>
      </c>
      <c r="D2912" s="4" t="s">
        <v>4260</v>
      </c>
      <c r="E2912">
        <f t="shared" si="146"/>
        <v>33256</v>
      </c>
      <c r="F2912" s="4" t="s">
        <v>5545</v>
      </c>
      <c r="G2912" s="4" t="s">
        <v>7889</v>
      </c>
      <c r="H2912" s="12">
        <v>400880</v>
      </c>
      <c r="I2912" s="11" t="s">
        <v>548</v>
      </c>
      <c r="J2912" s="12">
        <v>32070</v>
      </c>
      <c r="K2912" s="12">
        <f t="shared" si="148"/>
        <v>432950</v>
      </c>
      <c r="L2912" s="4" t="s">
        <v>313</v>
      </c>
      <c r="M2912" s="4" t="s">
        <v>1554</v>
      </c>
      <c r="N2912" t="s">
        <v>8578</v>
      </c>
      <c r="O2912" s="22">
        <f>+VLOOKUP(E2912,[2]Sheet1!C$1643:L$1975,9,0)</f>
        <v>432950</v>
      </c>
      <c r="P2912" s="22">
        <f t="shared" si="147"/>
        <v>0</v>
      </c>
      <c r="Q2912" s="1">
        <f>+VLOOKUP(E2912,[2]Sheet1!C$1643:L$1975,10,0)</f>
        <v>45540</v>
      </c>
    </row>
    <row r="2913" spans="3:17" hidden="1" x14ac:dyDescent="0.2">
      <c r="C2913" s="8">
        <v>45477</v>
      </c>
      <c r="D2913" s="4" t="s">
        <v>7540</v>
      </c>
      <c r="E2913">
        <f t="shared" si="146"/>
        <v>33379</v>
      </c>
      <c r="F2913" s="4" t="s">
        <v>5545</v>
      </c>
      <c r="G2913" s="4" t="s">
        <v>7890</v>
      </c>
      <c r="H2913" s="12">
        <v>501100</v>
      </c>
      <c r="I2913" s="11" t="s">
        <v>548</v>
      </c>
      <c r="J2913" s="12">
        <v>40088</v>
      </c>
      <c r="K2913" s="12">
        <f t="shared" si="148"/>
        <v>541188</v>
      </c>
      <c r="L2913" s="4" t="s">
        <v>3387</v>
      </c>
      <c r="M2913" s="4" t="s">
        <v>3106</v>
      </c>
      <c r="N2913" t="s">
        <v>8578</v>
      </c>
      <c r="O2913" s="22">
        <f>+VLOOKUP(E2913,[2]Sheet1!C$1643:L$1975,9,0)</f>
        <v>541188</v>
      </c>
      <c r="P2913" s="22">
        <f t="shared" si="147"/>
        <v>0</v>
      </c>
      <c r="Q2913" s="1">
        <f>+VLOOKUP(E2913,[2]Sheet1!C$1643:L$1975,10,0)</f>
        <v>45540</v>
      </c>
    </row>
    <row r="2914" spans="3:17" hidden="1" x14ac:dyDescent="0.2">
      <c r="C2914" s="8">
        <v>45477</v>
      </c>
      <c r="D2914" s="4" t="s">
        <v>7541</v>
      </c>
      <c r="E2914">
        <f t="shared" si="146"/>
        <v>33380</v>
      </c>
      <c r="F2914" s="4" t="s">
        <v>5545</v>
      </c>
      <c r="G2914" s="4" t="s">
        <v>7891</v>
      </c>
      <c r="H2914" s="12">
        <v>400880</v>
      </c>
      <c r="I2914" s="11" t="s">
        <v>548</v>
      </c>
      <c r="J2914" s="12">
        <v>32070</v>
      </c>
      <c r="K2914" s="12">
        <f t="shared" si="148"/>
        <v>432950</v>
      </c>
      <c r="L2914" s="4" t="s">
        <v>3387</v>
      </c>
      <c r="M2914" s="4" t="s">
        <v>3106</v>
      </c>
      <c r="N2914" t="s">
        <v>8578</v>
      </c>
      <c r="O2914" s="22">
        <f>+VLOOKUP(E2914,[2]Sheet1!C$1643:L$1975,9,0)</f>
        <v>432950</v>
      </c>
      <c r="P2914" s="22">
        <f t="shared" si="147"/>
        <v>0</v>
      </c>
      <c r="Q2914" s="1">
        <f>+VLOOKUP(E2914,[2]Sheet1!C$1643:L$1975,10,0)</f>
        <v>45540</v>
      </c>
    </row>
    <row r="2915" spans="3:17" hidden="1" x14ac:dyDescent="0.2">
      <c r="C2915" s="8">
        <v>45477</v>
      </c>
      <c r="D2915" s="4" t="s">
        <v>7542</v>
      </c>
      <c r="E2915">
        <f t="shared" si="146"/>
        <v>33381</v>
      </c>
      <c r="F2915" s="4" t="s">
        <v>5545</v>
      </c>
      <c r="G2915" s="4" t="s">
        <v>7892</v>
      </c>
      <c r="H2915" s="12">
        <v>501100</v>
      </c>
      <c r="I2915" s="11" t="s">
        <v>548</v>
      </c>
      <c r="J2915" s="12">
        <v>40088</v>
      </c>
      <c r="K2915" s="12">
        <f t="shared" si="148"/>
        <v>541188</v>
      </c>
      <c r="L2915" s="4" t="s">
        <v>3387</v>
      </c>
      <c r="M2915" s="4" t="s">
        <v>3106</v>
      </c>
      <c r="N2915" t="s">
        <v>8578</v>
      </c>
      <c r="O2915" s="22">
        <f>+VLOOKUP(E2915,[2]Sheet1!C$1643:L$1975,9,0)</f>
        <v>541188</v>
      </c>
      <c r="P2915" s="22">
        <f t="shared" si="147"/>
        <v>0</v>
      </c>
      <c r="Q2915" s="1">
        <f>+VLOOKUP(E2915,[2]Sheet1!C$1643:L$1975,10,0)</f>
        <v>45540</v>
      </c>
    </row>
    <row r="2916" spans="3:17" hidden="1" x14ac:dyDescent="0.2">
      <c r="C2916" s="8">
        <v>45477</v>
      </c>
      <c r="D2916" s="4" t="s">
        <v>7543</v>
      </c>
      <c r="E2916">
        <f t="shared" si="146"/>
        <v>33382</v>
      </c>
      <c r="F2916" s="4" t="s">
        <v>5545</v>
      </c>
      <c r="G2916" s="4" t="s">
        <v>7893</v>
      </c>
      <c r="H2916" s="12">
        <v>400880</v>
      </c>
      <c r="I2916" s="11" t="s">
        <v>548</v>
      </c>
      <c r="J2916" s="12">
        <v>32070</v>
      </c>
      <c r="K2916" s="12">
        <f t="shared" si="148"/>
        <v>432950</v>
      </c>
      <c r="L2916" s="4" t="s">
        <v>3387</v>
      </c>
      <c r="M2916" s="4" t="s">
        <v>3106</v>
      </c>
      <c r="N2916" t="s">
        <v>8578</v>
      </c>
      <c r="O2916" s="22">
        <f>+VLOOKUP(E2916,[2]Sheet1!C$1643:L$1975,9,0)</f>
        <v>432950</v>
      </c>
      <c r="P2916" s="22">
        <f t="shared" si="147"/>
        <v>0</v>
      </c>
      <c r="Q2916" s="1">
        <f>+VLOOKUP(E2916,[2]Sheet1!C$1643:L$1975,10,0)</f>
        <v>45540</v>
      </c>
    </row>
    <row r="2917" spans="3:17" hidden="1" x14ac:dyDescent="0.2">
      <c r="C2917" s="8">
        <v>45477</v>
      </c>
      <c r="D2917" s="4" t="s">
        <v>7544</v>
      </c>
      <c r="E2917">
        <f t="shared" si="146"/>
        <v>33383</v>
      </c>
      <c r="F2917" s="4" t="s">
        <v>5545</v>
      </c>
      <c r="G2917" s="4" t="s">
        <v>7894</v>
      </c>
      <c r="H2917" s="12">
        <v>400880</v>
      </c>
      <c r="I2917" s="11" t="s">
        <v>548</v>
      </c>
      <c r="J2917" s="12">
        <v>32070</v>
      </c>
      <c r="K2917" s="12">
        <f t="shared" si="148"/>
        <v>432950</v>
      </c>
      <c r="L2917" s="4" t="s">
        <v>3387</v>
      </c>
      <c r="M2917" s="4" t="s">
        <v>3106</v>
      </c>
      <c r="N2917" t="s">
        <v>8578</v>
      </c>
      <c r="O2917" s="22">
        <f>+VLOOKUP(E2917,[2]Sheet1!C$1643:L$1975,9,0)</f>
        <v>432950</v>
      </c>
      <c r="P2917" s="22">
        <f t="shared" si="147"/>
        <v>0</v>
      </c>
      <c r="Q2917" s="1">
        <f>+VLOOKUP(E2917,[2]Sheet1!C$1643:L$1975,10,0)</f>
        <v>45540</v>
      </c>
    </row>
    <row r="2918" spans="3:17" hidden="1" x14ac:dyDescent="0.2">
      <c r="C2918" s="8">
        <v>45477</v>
      </c>
      <c r="D2918" s="4" t="s">
        <v>7545</v>
      </c>
      <c r="E2918">
        <f t="shared" si="146"/>
        <v>33388</v>
      </c>
      <c r="F2918" s="4" t="s">
        <v>5545</v>
      </c>
      <c r="G2918" s="4" t="s">
        <v>7895</v>
      </c>
      <c r="H2918" s="12">
        <v>1002200</v>
      </c>
      <c r="I2918" s="11" t="s">
        <v>548</v>
      </c>
      <c r="J2918" s="12">
        <v>80176</v>
      </c>
      <c r="K2918" s="12">
        <f t="shared" si="148"/>
        <v>1082376</v>
      </c>
      <c r="L2918" s="4" t="s">
        <v>313</v>
      </c>
      <c r="M2918" s="4" t="s">
        <v>1554</v>
      </c>
      <c r="N2918" t="s">
        <v>8578</v>
      </c>
      <c r="O2918" s="22">
        <f>+VLOOKUP(E2918,[2]Sheet1!C$1643:L$1975,9,0)</f>
        <v>1082376</v>
      </c>
      <c r="P2918" s="22">
        <f t="shared" si="147"/>
        <v>0</v>
      </c>
      <c r="Q2918" s="1">
        <f>+VLOOKUP(E2918,[2]Sheet1!C$1643:L$1975,10,0)</f>
        <v>45540</v>
      </c>
    </row>
    <row r="2919" spans="3:17" hidden="1" x14ac:dyDescent="0.2">
      <c r="C2919" s="8">
        <v>45478</v>
      </c>
      <c r="D2919" s="4" t="s">
        <v>7546</v>
      </c>
      <c r="E2919">
        <f t="shared" si="146"/>
        <v>33461</v>
      </c>
      <c r="F2919" s="4" t="s">
        <v>5545</v>
      </c>
      <c r="G2919" s="4" t="s">
        <v>7896</v>
      </c>
      <c r="H2919" s="12">
        <v>501100</v>
      </c>
      <c r="I2919" s="11" t="s">
        <v>548</v>
      </c>
      <c r="J2919" s="12">
        <v>40088</v>
      </c>
      <c r="K2919" s="12">
        <f t="shared" si="148"/>
        <v>541188</v>
      </c>
      <c r="L2919" s="4" t="s">
        <v>313</v>
      </c>
      <c r="M2919" s="4" t="s">
        <v>1554</v>
      </c>
      <c r="N2919" t="s">
        <v>8578</v>
      </c>
      <c r="O2919" s="22">
        <f>+VLOOKUP(E2919,[2]Sheet1!C$1643:L$1975,9,0)</f>
        <v>541188</v>
      </c>
      <c r="P2919" s="22">
        <f t="shared" si="147"/>
        <v>0</v>
      </c>
      <c r="Q2919" s="1">
        <f>+VLOOKUP(E2919,[2]Sheet1!C$1643:L$1975,10,0)</f>
        <v>45540</v>
      </c>
    </row>
    <row r="2920" spans="3:17" hidden="1" x14ac:dyDescent="0.2">
      <c r="C2920" s="8">
        <v>45478</v>
      </c>
      <c r="D2920" s="4" t="s">
        <v>7547</v>
      </c>
      <c r="E2920">
        <f t="shared" si="146"/>
        <v>33462</v>
      </c>
      <c r="F2920" s="4" t="s">
        <v>5545</v>
      </c>
      <c r="G2920" s="4" t="s">
        <v>7897</v>
      </c>
      <c r="H2920" s="12">
        <v>400880</v>
      </c>
      <c r="I2920" s="11" t="s">
        <v>548</v>
      </c>
      <c r="J2920" s="12">
        <v>32070</v>
      </c>
      <c r="K2920" s="12">
        <f t="shared" si="148"/>
        <v>432950</v>
      </c>
      <c r="L2920" s="4" t="s">
        <v>313</v>
      </c>
      <c r="M2920" s="4" t="s">
        <v>1554</v>
      </c>
      <c r="N2920" t="s">
        <v>8578</v>
      </c>
      <c r="O2920" s="22">
        <f>+VLOOKUP(E2920,[2]Sheet1!C$1643:L$1975,9,0)</f>
        <v>432950</v>
      </c>
      <c r="P2920" s="22">
        <f t="shared" si="147"/>
        <v>0</v>
      </c>
      <c r="Q2920" s="1">
        <f>+VLOOKUP(E2920,[2]Sheet1!C$1643:L$1975,10,0)</f>
        <v>45540</v>
      </c>
    </row>
    <row r="2921" spans="3:17" hidden="1" x14ac:dyDescent="0.2">
      <c r="C2921" s="8">
        <v>45478</v>
      </c>
      <c r="D2921" s="4" t="s">
        <v>7548</v>
      </c>
      <c r="E2921">
        <f t="shared" si="146"/>
        <v>33463</v>
      </c>
      <c r="F2921" s="4" t="s">
        <v>5545</v>
      </c>
      <c r="G2921" s="4" t="s">
        <v>7898</v>
      </c>
      <c r="H2921" s="12">
        <v>400880</v>
      </c>
      <c r="I2921" s="11" t="s">
        <v>548</v>
      </c>
      <c r="J2921" s="12">
        <v>32070</v>
      </c>
      <c r="K2921" s="12">
        <f t="shared" si="148"/>
        <v>432950</v>
      </c>
      <c r="L2921" s="4" t="s">
        <v>3387</v>
      </c>
      <c r="M2921" s="4" t="s">
        <v>3106</v>
      </c>
      <c r="N2921" t="s">
        <v>8578</v>
      </c>
      <c r="O2921" s="22">
        <f>+VLOOKUP(E2921,[2]Sheet1!C$1643:L$1975,9,0)</f>
        <v>432950</v>
      </c>
      <c r="P2921" s="22">
        <f t="shared" si="147"/>
        <v>0</v>
      </c>
      <c r="Q2921" s="1">
        <f>+VLOOKUP(E2921,[2]Sheet1!C$1643:L$1975,10,0)</f>
        <v>45540</v>
      </c>
    </row>
    <row r="2922" spans="3:17" hidden="1" x14ac:dyDescent="0.2">
      <c r="C2922" s="8">
        <v>45478</v>
      </c>
      <c r="D2922" s="4" t="s">
        <v>7549</v>
      </c>
      <c r="E2922">
        <f t="shared" ref="E2922:E2985" si="149">0+D2922</f>
        <v>33464</v>
      </c>
      <c r="F2922" s="4" t="s">
        <v>5545</v>
      </c>
      <c r="G2922" s="4" t="s">
        <v>7899</v>
      </c>
      <c r="H2922" s="12">
        <v>400880</v>
      </c>
      <c r="I2922" s="11" t="s">
        <v>548</v>
      </c>
      <c r="J2922" s="12">
        <v>32070</v>
      </c>
      <c r="K2922" s="12">
        <f t="shared" si="148"/>
        <v>432950</v>
      </c>
      <c r="L2922" s="4" t="s">
        <v>3387</v>
      </c>
      <c r="M2922" s="4" t="s">
        <v>3106</v>
      </c>
      <c r="N2922" t="s">
        <v>8578</v>
      </c>
      <c r="O2922" s="22">
        <f>+VLOOKUP(E2922,[2]Sheet1!C$1643:L$1975,9,0)</f>
        <v>432950</v>
      </c>
      <c r="P2922" s="22">
        <f t="shared" si="147"/>
        <v>0</v>
      </c>
      <c r="Q2922" s="1">
        <f>+VLOOKUP(E2922,[2]Sheet1!C$1643:L$1975,10,0)</f>
        <v>45540</v>
      </c>
    </row>
    <row r="2923" spans="3:17" hidden="1" x14ac:dyDescent="0.2">
      <c r="C2923" s="8">
        <v>45478</v>
      </c>
      <c r="D2923" s="4" t="s">
        <v>7550</v>
      </c>
      <c r="E2923">
        <f t="shared" si="149"/>
        <v>33465</v>
      </c>
      <c r="F2923" s="4" t="s">
        <v>5545</v>
      </c>
      <c r="G2923" s="4" t="s">
        <v>7900</v>
      </c>
      <c r="H2923" s="12">
        <v>400880</v>
      </c>
      <c r="I2923" s="11" t="s">
        <v>548</v>
      </c>
      <c r="J2923" s="12">
        <v>32070</v>
      </c>
      <c r="K2923" s="12">
        <f t="shared" si="148"/>
        <v>432950</v>
      </c>
      <c r="L2923" s="4" t="s">
        <v>3387</v>
      </c>
      <c r="M2923" s="4" t="s">
        <v>3106</v>
      </c>
      <c r="N2923" t="s">
        <v>8578</v>
      </c>
      <c r="O2923" s="22">
        <f>+VLOOKUP(E2923,[2]Sheet1!C$1643:L$1975,9,0)</f>
        <v>432950</v>
      </c>
      <c r="P2923" s="22">
        <f t="shared" si="147"/>
        <v>0</v>
      </c>
      <c r="Q2923" s="1">
        <f>+VLOOKUP(E2923,[2]Sheet1!C$1643:L$1975,10,0)</f>
        <v>45540</v>
      </c>
    </row>
    <row r="2924" spans="3:17" hidden="1" x14ac:dyDescent="0.2">
      <c r="C2924" s="8">
        <v>45481</v>
      </c>
      <c r="D2924" s="4" t="s">
        <v>7551</v>
      </c>
      <c r="E2924">
        <f t="shared" si="149"/>
        <v>33772</v>
      </c>
      <c r="F2924" s="4" t="s">
        <v>5545</v>
      </c>
      <c r="G2924" s="4" t="s">
        <v>7901</v>
      </c>
      <c r="H2924" s="12">
        <v>400880</v>
      </c>
      <c r="I2924" s="11" t="s">
        <v>548</v>
      </c>
      <c r="J2924" s="12">
        <v>32070</v>
      </c>
      <c r="K2924" s="12">
        <f t="shared" si="148"/>
        <v>432950</v>
      </c>
      <c r="L2924" s="4" t="s">
        <v>3387</v>
      </c>
      <c r="M2924" s="4" t="s">
        <v>3106</v>
      </c>
      <c r="N2924" t="s">
        <v>8578</v>
      </c>
      <c r="O2924" s="22">
        <f>+VLOOKUP(E2924,[2]Sheet1!C$1643:L$1975,9,0)</f>
        <v>432950</v>
      </c>
      <c r="P2924" s="22">
        <f t="shared" si="147"/>
        <v>0</v>
      </c>
      <c r="Q2924" s="1">
        <f>+VLOOKUP(E2924,[2]Sheet1!C$1643:L$1975,10,0)</f>
        <v>45540</v>
      </c>
    </row>
    <row r="2925" spans="3:17" hidden="1" x14ac:dyDescent="0.2">
      <c r="C2925" s="8">
        <v>45481</v>
      </c>
      <c r="D2925" s="4" t="s">
        <v>7552</v>
      </c>
      <c r="E2925">
        <f t="shared" si="149"/>
        <v>33773</v>
      </c>
      <c r="F2925" s="4" t="s">
        <v>5545</v>
      </c>
      <c r="G2925" s="4" t="s">
        <v>7902</v>
      </c>
      <c r="H2925" s="12">
        <v>501100</v>
      </c>
      <c r="I2925" s="11" t="s">
        <v>548</v>
      </c>
      <c r="J2925" s="12">
        <v>40088</v>
      </c>
      <c r="K2925" s="12">
        <f t="shared" si="148"/>
        <v>541188</v>
      </c>
      <c r="L2925" s="4" t="s">
        <v>3387</v>
      </c>
      <c r="M2925" s="4" t="s">
        <v>3106</v>
      </c>
      <c r="N2925" t="s">
        <v>8578</v>
      </c>
      <c r="O2925" s="22">
        <f>+VLOOKUP(E2925,[2]Sheet1!C$1643:L$1975,9,0)</f>
        <v>541188</v>
      </c>
      <c r="P2925" s="22">
        <f t="shared" si="147"/>
        <v>0</v>
      </c>
      <c r="Q2925" s="1">
        <f>+VLOOKUP(E2925,[2]Sheet1!C$1643:L$1975,10,0)</f>
        <v>45540</v>
      </c>
    </row>
    <row r="2926" spans="3:17" hidden="1" x14ac:dyDescent="0.2">
      <c r="C2926" s="8">
        <v>45481</v>
      </c>
      <c r="D2926" s="4" t="s">
        <v>7553</v>
      </c>
      <c r="E2926">
        <f t="shared" si="149"/>
        <v>33774</v>
      </c>
      <c r="F2926" s="4" t="s">
        <v>5545</v>
      </c>
      <c r="G2926" s="4" t="s">
        <v>7903</v>
      </c>
      <c r="H2926" s="12">
        <v>400880</v>
      </c>
      <c r="I2926" s="11" t="s">
        <v>548</v>
      </c>
      <c r="J2926" s="12">
        <v>32070</v>
      </c>
      <c r="K2926" s="12">
        <f t="shared" si="148"/>
        <v>432950</v>
      </c>
      <c r="L2926" s="4" t="s">
        <v>3387</v>
      </c>
      <c r="M2926" s="4" t="s">
        <v>3106</v>
      </c>
      <c r="N2926" t="s">
        <v>8578</v>
      </c>
      <c r="O2926" s="22">
        <f>+VLOOKUP(E2926,[2]Sheet1!C$1643:L$1975,9,0)</f>
        <v>432950</v>
      </c>
      <c r="P2926" s="22">
        <f t="shared" si="147"/>
        <v>0</v>
      </c>
      <c r="Q2926" s="1">
        <f>+VLOOKUP(E2926,[2]Sheet1!C$1643:L$1975,10,0)</f>
        <v>45540</v>
      </c>
    </row>
    <row r="2927" spans="3:17" hidden="1" x14ac:dyDescent="0.2">
      <c r="C2927" s="8">
        <v>45481</v>
      </c>
      <c r="D2927" s="4" t="s">
        <v>7554</v>
      </c>
      <c r="E2927">
        <f t="shared" si="149"/>
        <v>33775</v>
      </c>
      <c r="F2927" s="4" t="s">
        <v>5545</v>
      </c>
      <c r="G2927" s="4" t="s">
        <v>7904</v>
      </c>
      <c r="H2927" s="12">
        <v>400880</v>
      </c>
      <c r="I2927" s="11" t="s">
        <v>548</v>
      </c>
      <c r="J2927" s="12">
        <v>32070</v>
      </c>
      <c r="K2927" s="12">
        <f t="shared" si="148"/>
        <v>432950</v>
      </c>
      <c r="L2927" s="4" t="s">
        <v>3387</v>
      </c>
      <c r="M2927" s="4" t="s">
        <v>3106</v>
      </c>
      <c r="N2927" t="s">
        <v>8578</v>
      </c>
      <c r="O2927" s="22">
        <f>+VLOOKUP(E2927,[2]Sheet1!C$1643:L$1975,9,0)</f>
        <v>432950</v>
      </c>
      <c r="P2927" s="22">
        <f t="shared" si="147"/>
        <v>0</v>
      </c>
      <c r="Q2927" s="1">
        <f>+VLOOKUP(E2927,[2]Sheet1!C$1643:L$1975,10,0)</f>
        <v>45540</v>
      </c>
    </row>
    <row r="2928" spans="3:17" hidden="1" x14ac:dyDescent="0.2">
      <c r="C2928" s="8">
        <v>45481</v>
      </c>
      <c r="D2928" s="4" t="s">
        <v>7555</v>
      </c>
      <c r="E2928">
        <f t="shared" si="149"/>
        <v>33776</v>
      </c>
      <c r="F2928" s="4" t="s">
        <v>5545</v>
      </c>
      <c r="G2928" s="4" t="s">
        <v>7905</v>
      </c>
      <c r="H2928" s="12">
        <v>400880</v>
      </c>
      <c r="I2928" s="11" t="s">
        <v>548</v>
      </c>
      <c r="J2928" s="12">
        <v>32070</v>
      </c>
      <c r="K2928" s="12">
        <f t="shared" si="148"/>
        <v>432950</v>
      </c>
      <c r="L2928" s="4" t="s">
        <v>3387</v>
      </c>
      <c r="M2928" s="4" t="s">
        <v>3106</v>
      </c>
      <c r="N2928" t="s">
        <v>8578</v>
      </c>
      <c r="O2928" s="22">
        <f>+VLOOKUP(E2928,[2]Sheet1!C$1643:L$1975,9,0)</f>
        <v>432950</v>
      </c>
      <c r="P2928" s="22">
        <f t="shared" si="147"/>
        <v>0</v>
      </c>
      <c r="Q2928" s="1">
        <f>+VLOOKUP(E2928,[2]Sheet1!C$1643:L$1975,10,0)</f>
        <v>45540</v>
      </c>
    </row>
    <row r="2929" spans="3:17" hidden="1" x14ac:dyDescent="0.2">
      <c r="C2929" s="8">
        <v>45481</v>
      </c>
      <c r="D2929" s="4" t="s">
        <v>7556</v>
      </c>
      <c r="E2929">
        <f t="shared" si="149"/>
        <v>33777</v>
      </c>
      <c r="F2929" s="4" t="s">
        <v>5545</v>
      </c>
      <c r="G2929" s="4" t="s">
        <v>7906</v>
      </c>
      <c r="H2929" s="12">
        <v>501100</v>
      </c>
      <c r="I2929" s="11" t="s">
        <v>548</v>
      </c>
      <c r="J2929" s="12">
        <v>40088</v>
      </c>
      <c r="K2929" s="12">
        <f t="shared" si="148"/>
        <v>541188</v>
      </c>
      <c r="L2929" s="4" t="s">
        <v>3387</v>
      </c>
      <c r="M2929" s="4" t="s">
        <v>3106</v>
      </c>
      <c r="N2929" t="s">
        <v>8578</v>
      </c>
      <c r="O2929" s="22">
        <f>+VLOOKUP(E2929,[2]Sheet1!C$1643:L$1975,9,0)</f>
        <v>541188</v>
      </c>
      <c r="P2929" s="22">
        <f t="shared" ref="P2929:P2992" si="150">+O2929-K2929</f>
        <v>0</v>
      </c>
      <c r="Q2929" s="1">
        <f>+VLOOKUP(E2929,[2]Sheet1!C$1643:L$1975,10,0)</f>
        <v>45540</v>
      </c>
    </row>
    <row r="2930" spans="3:17" hidden="1" x14ac:dyDescent="0.2">
      <c r="C2930" s="8">
        <v>45481</v>
      </c>
      <c r="D2930" s="4" t="s">
        <v>7557</v>
      </c>
      <c r="E2930">
        <f t="shared" si="149"/>
        <v>33778</v>
      </c>
      <c r="F2930" s="4" t="s">
        <v>5545</v>
      </c>
      <c r="G2930" s="4" t="s">
        <v>7907</v>
      </c>
      <c r="H2930" s="12">
        <v>400880</v>
      </c>
      <c r="I2930" s="11" t="s">
        <v>548</v>
      </c>
      <c r="J2930" s="12">
        <v>32070</v>
      </c>
      <c r="K2930" s="12">
        <f t="shared" ref="K2930:K2993" si="151">+H2930+J2930</f>
        <v>432950</v>
      </c>
      <c r="L2930" s="4" t="s">
        <v>3387</v>
      </c>
      <c r="M2930" s="4" t="s">
        <v>3106</v>
      </c>
      <c r="N2930" t="s">
        <v>8578</v>
      </c>
      <c r="O2930" s="22">
        <f>+VLOOKUP(E2930,[2]Sheet1!C$1643:L$1975,9,0)</f>
        <v>432950</v>
      </c>
      <c r="P2930" s="22">
        <f t="shared" si="150"/>
        <v>0</v>
      </c>
      <c r="Q2930" s="1">
        <f>+VLOOKUP(E2930,[2]Sheet1!C$1643:L$1975,10,0)</f>
        <v>45540</v>
      </c>
    </row>
    <row r="2931" spans="3:17" hidden="1" x14ac:dyDescent="0.2">
      <c r="C2931" s="8">
        <v>45481</v>
      </c>
      <c r="D2931" s="4" t="s">
        <v>7558</v>
      </c>
      <c r="E2931">
        <f t="shared" si="149"/>
        <v>33779</v>
      </c>
      <c r="F2931" s="4" t="s">
        <v>5545</v>
      </c>
      <c r="G2931" s="4" t="s">
        <v>7908</v>
      </c>
      <c r="H2931" s="12">
        <v>501100</v>
      </c>
      <c r="I2931" s="11" t="s">
        <v>548</v>
      </c>
      <c r="J2931" s="12">
        <v>40088</v>
      </c>
      <c r="K2931" s="12">
        <f t="shared" si="151"/>
        <v>541188</v>
      </c>
      <c r="L2931" s="4" t="s">
        <v>3387</v>
      </c>
      <c r="M2931" s="4" t="s">
        <v>3106</v>
      </c>
      <c r="N2931" t="s">
        <v>8578</v>
      </c>
      <c r="O2931" s="22">
        <f>+VLOOKUP(E2931,[2]Sheet1!C$1643:L$1975,9,0)</f>
        <v>541188</v>
      </c>
      <c r="P2931" s="22">
        <f t="shared" si="150"/>
        <v>0</v>
      </c>
      <c r="Q2931" s="1">
        <f>+VLOOKUP(E2931,[2]Sheet1!C$1643:L$1975,10,0)</f>
        <v>45540</v>
      </c>
    </row>
    <row r="2932" spans="3:17" hidden="1" x14ac:dyDescent="0.2">
      <c r="C2932" s="8">
        <v>45481</v>
      </c>
      <c r="D2932" s="4" t="s">
        <v>7559</v>
      </c>
      <c r="E2932">
        <f t="shared" si="149"/>
        <v>33780</v>
      </c>
      <c r="F2932" s="4" t="s">
        <v>5545</v>
      </c>
      <c r="G2932" s="4" t="s">
        <v>7909</v>
      </c>
      <c r="H2932" s="12">
        <v>400880</v>
      </c>
      <c r="I2932" s="11" t="s">
        <v>548</v>
      </c>
      <c r="J2932" s="12">
        <v>32070</v>
      </c>
      <c r="K2932" s="12">
        <f t="shared" si="151"/>
        <v>432950</v>
      </c>
      <c r="L2932" s="4" t="s">
        <v>3387</v>
      </c>
      <c r="M2932" s="4" t="s">
        <v>3106</v>
      </c>
      <c r="N2932" t="s">
        <v>8578</v>
      </c>
      <c r="O2932" s="22">
        <f>+VLOOKUP(E2932,[2]Sheet1!C$1643:L$1975,9,0)</f>
        <v>432950</v>
      </c>
      <c r="P2932" s="22">
        <f t="shared" si="150"/>
        <v>0</v>
      </c>
      <c r="Q2932" s="1">
        <f>+VLOOKUP(E2932,[2]Sheet1!C$1643:L$1975,10,0)</f>
        <v>45540</v>
      </c>
    </row>
    <row r="2933" spans="3:17" hidden="1" x14ac:dyDescent="0.2">
      <c r="C2933" s="8">
        <v>45481</v>
      </c>
      <c r="D2933" s="4" t="s">
        <v>7560</v>
      </c>
      <c r="E2933">
        <f t="shared" si="149"/>
        <v>33781</v>
      </c>
      <c r="F2933" s="4" t="s">
        <v>5545</v>
      </c>
      <c r="G2933" s="4" t="s">
        <v>7910</v>
      </c>
      <c r="H2933" s="12">
        <v>400880</v>
      </c>
      <c r="I2933" s="11" t="s">
        <v>548</v>
      </c>
      <c r="J2933" s="12">
        <v>32070</v>
      </c>
      <c r="K2933" s="12">
        <f t="shared" si="151"/>
        <v>432950</v>
      </c>
      <c r="L2933" s="4" t="s">
        <v>3387</v>
      </c>
      <c r="M2933" s="4" t="s">
        <v>3106</v>
      </c>
      <c r="N2933" t="s">
        <v>8578</v>
      </c>
      <c r="O2933" s="22">
        <f>+VLOOKUP(E2933,[2]Sheet1!C$1643:L$1975,9,0)</f>
        <v>432950</v>
      </c>
      <c r="P2933" s="22">
        <f t="shared" si="150"/>
        <v>0</v>
      </c>
      <c r="Q2933" s="1">
        <f>+VLOOKUP(E2933,[2]Sheet1!C$1643:L$1975,10,0)</f>
        <v>45540</v>
      </c>
    </row>
    <row r="2934" spans="3:17" hidden="1" x14ac:dyDescent="0.2">
      <c r="C2934" s="8">
        <v>45481</v>
      </c>
      <c r="D2934" s="4" t="s">
        <v>7561</v>
      </c>
      <c r="E2934">
        <f t="shared" si="149"/>
        <v>33782</v>
      </c>
      <c r="F2934" s="4" t="s">
        <v>5545</v>
      </c>
      <c r="G2934" s="4" t="s">
        <v>7911</v>
      </c>
      <c r="H2934" s="12">
        <v>601320</v>
      </c>
      <c r="I2934" s="11" t="s">
        <v>548</v>
      </c>
      <c r="J2934" s="12">
        <v>48106</v>
      </c>
      <c r="K2934" s="12">
        <f t="shared" si="151"/>
        <v>649426</v>
      </c>
      <c r="L2934" s="4" t="s">
        <v>3387</v>
      </c>
      <c r="M2934" s="4" t="s">
        <v>3106</v>
      </c>
      <c r="N2934" t="s">
        <v>8578</v>
      </c>
      <c r="O2934" s="22">
        <f>+VLOOKUP(E2934,[2]Sheet1!C$1643:L$1975,9,0)</f>
        <v>649426</v>
      </c>
      <c r="P2934" s="22">
        <f t="shared" si="150"/>
        <v>0</v>
      </c>
      <c r="Q2934" s="1">
        <f>+VLOOKUP(E2934,[2]Sheet1!C$1643:L$1975,10,0)</f>
        <v>45540</v>
      </c>
    </row>
    <row r="2935" spans="3:17" hidden="1" x14ac:dyDescent="0.2">
      <c r="C2935" s="8">
        <v>45481</v>
      </c>
      <c r="D2935" s="4" t="s">
        <v>7562</v>
      </c>
      <c r="E2935">
        <f t="shared" si="149"/>
        <v>33783</v>
      </c>
      <c r="F2935" s="4" t="s">
        <v>5545</v>
      </c>
      <c r="G2935" s="4" t="s">
        <v>7912</v>
      </c>
      <c r="H2935" s="12">
        <v>751650</v>
      </c>
      <c r="I2935" s="11" t="s">
        <v>548</v>
      </c>
      <c r="J2935" s="12">
        <v>60132</v>
      </c>
      <c r="K2935" s="12">
        <f t="shared" si="151"/>
        <v>811782</v>
      </c>
      <c r="L2935" s="4" t="s">
        <v>5596</v>
      </c>
      <c r="M2935" s="4" t="s">
        <v>5597</v>
      </c>
      <c r="N2935" t="s">
        <v>8578</v>
      </c>
      <c r="O2935" s="22">
        <f>+VLOOKUP(E2935,[2]Sheet1!C$1643:L$1975,9,0)</f>
        <v>811782</v>
      </c>
      <c r="P2935" s="22">
        <f t="shared" si="150"/>
        <v>0</v>
      </c>
      <c r="Q2935" s="1">
        <f>+VLOOKUP(E2935,[2]Sheet1!C$1643:L$1975,10,0)</f>
        <v>45540</v>
      </c>
    </row>
    <row r="2936" spans="3:17" hidden="1" x14ac:dyDescent="0.2">
      <c r="C2936" s="8">
        <v>45481</v>
      </c>
      <c r="D2936" s="4" t="s">
        <v>7563</v>
      </c>
      <c r="E2936">
        <f t="shared" si="149"/>
        <v>33784</v>
      </c>
      <c r="F2936" s="4" t="s">
        <v>5545</v>
      </c>
      <c r="G2936" s="4" t="s">
        <v>7913</v>
      </c>
      <c r="H2936" s="12">
        <v>400880</v>
      </c>
      <c r="I2936" s="11" t="s">
        <v>548</v>
      </c>
      <c r="J2936" s="12">
        <v>32070</v>
      </c>
      <c r="K2936" s="12">
        <f t="shared" si="151"/>
        <v>432950</v>
      </c>
      <c r="L2936" s="4" t="s">
        <v>3387</v>
      </c>
      <c r="M2936" s="4" t="s">
        <v>3106</v>
      </c>
      <c r="N2936" t="s">
        <v>8578</v>
      </c>
      <c r="O2936" s="22">
        <f>+VLOOKUP(E2936,[2]Sheet1!C$1643:L$1975,9,0)</f>
        <v>432950</v>
      </c>
      <c r="P2936" s="22">
        <f t="shared" si="150"/>
        <v>0</v>
      </c>
      <c r="Q2936" s="1">
        <f>+VLOOKUP(E2936,[2]Sheet1!C$1643:L$1975,10,0)</f>
        <v>45540</v>
      </c>
    </row>
    <row r="2937" spans="3:17" hidden="1" x14ac:dyDescent="0.2">
      <c r="C2937" s="8">
        <v>45481</v>
      </c>
      <c r="D2937" s="4" t="s">
        <v>7564</v>
      </c>
      <c r="E2937">
        <f t="shared" si="149"/>
        <v>33785</v>
      </c>
      <c r="F2937" s="4" t="s">
        <v>5545</v>
      </c>
      <c r="G2937" s="4" t="s">
        <v>7914</v>
      </c>
      <c r="H2937" s="12">
        <v>501100</v>
      </c>
      <c r="I2937" s="11" t="s">
        <v>548</v>
      </c>
      <c r="J2937" s="12">
        <v>40088</v>
      </c>
      <c r="K2937" s="12">
        <f t="shared" si="151"/>
        <v>541188</v>
      </c>
      <c r="L2937" s="4" t="s">
        <v>3387</v>
      </c>
      <c r="M2937" s="4" t="s">
        <v>3106</v>
      </c>
      <c r="N2937" t="s">
        <v>8578</v>
      </c>
      <c r="O2937" s="22">
        <f>+VLOOKUP(E2937,[2]Sheet1!C$1643:L$1975,9,0)</f>
        <v>541188</v>
      </c>
      <c r="P2937" s="22">
        <f t="shared" si="150"/>
        <v>0</v>
      </c>
      <c r="Q2937" s="1">
        <f>+VLOOKUP(E2937,[2]Sheet1!C$1643:L$1975,10,0)</f>
        <v>45540</v>
      </c>
    </row>
    <row r="2938" spans="3:17" hidden="1" x14ac:dyDescent="0.2">
      <c r="C2938" s="8">
        <v>45481</v>
      </c>
      <c r="D2938" s="4" t="s">
        <v>7565</v>
      </c>
      <c r="E2938">
        <f t="shared" si="149"/>
        <v>33786</v>
      </c>
      <c r="F2938" s="4" t="s">
        <v>5545</v>
      </c>
      <c r="G2938" s="4" t="s">
        <v>7915</v>
      </c>
      <c r="H2938" s="12">
        <v>400880</v>
      </c>
      <c r="I2938" s="11" t="s">
        <v>548</v>
      </c>
      <c r="J2938" s="12">
        <v>32070</v>
      </c>
      <c r="K2938" s="12">
        <f t="shared" si="151"/>
        <v>432950</v>
      </c>
      <c r="L2938" s="4" t="s">
        <v>3387</v>
      </c>
      <c r="M2938" s="4" t="s">
        <v>3106</v>
      </c>
      <c r="N2938" t="s">
        <v>8578</v>
      </c>
      <c r="O2938" s="22">
        <f>+VLOOKUP(E2938,[2]Sheet1!C$1643:L$1975,9,0)</f>
        <v>432950</v>
      </c>
      <c r="P2938" s="22">
        <f t="shared" si="150"/>
        <v>0</v>
      </c>
      <c r="Q2938" s="1">
        <f>+VLOOKUP(E2938,[2]Sheet1!C$1643:L$1975,10,0)</f>
        <v>45540</v>
      </c>
    </row>
    <row r="2939" spans="3:17" hidden="1" x14ac:dyDescent="0.2">
      <c r="C2939" s="8">
        <v>45481</v>
      </c>
      <c r="D2939" s="4" t="s">
        <v>7566</v>
      </c>
      <c r="E2939">
        <f t="shared" si="149"/>
        <v>33787</v>
      </c>
      <c r="F2939" s="4" t="s">
        <v>5545</v>
      </c>
      <c r="G2939" s="4" t="s">
        <v>7916</v>
      </c>
      <c r="H2939" s="12">
        <v>400880</v>
      </c>
      <c r="I2939" s="11" t="s">
        <v>548</v>
      </c>
      <c r="J2939" s="12">
        <v>32070</v>
      </c>
      <c r="K2939" s="12">
        <f t="shared" si="151"/>
        <v>432950</v>
      </c>
      <c r="L2939" s="4" t="s">
        <v>3387</v>
      </c>
      <c r="M2939" s="4" t="s">
        <v>3106</v>
      </c>
      <c r="N2939" t="s">
        <v>8578</v>
      </c>
      <c r="O2939" s="22">
        <f>+VLOOKUP(E2939,[2]Sheet1!C$1643:L$1975,9,0)</f>
        <v>432950</v>
      </c>
      <c r="P2939" s="22">
        <f t="shared" si="150"/>
        <v>0</v>
      </c>
      <c r="Q2939" s="1">
        <f>+VLOOKUP(E2939,[2]Sheet1!C$1643:L$1975,10,0)</f>
        <v>45540</v>
      </c>
    </row>
    <row r="2940" spans="3:17" hidden="1" x14ac:dyDescent="0.2">
      <c r="C2940" s="8">
        <v>45481</v>
      </c>
      <c r="D2940" s="4" t="s">
        <v>7567</v>
      </c>
      <c r="E2940">
        <f t="shared" si="149"/>
        <v>33788</v>
      </c>
      <c r="F2940" s="4" t="s">
        <v>5545</v>
      </c>
      <c r="G2940" s="4" t="s">
        <v>7917</v>
      </c>
      <c r="H2940" s="12">
        <v>400880</v>
      </c>
      <c r="I2940" s="11" t="s">
        <v>548</v>
      </c>
      <c r="J2940" s="12">
        <v>32070</v>
      </c>
      <c r="K2940" s="12">
        <f t="shared" si="151"/>
        <v>432950</v>
      </c>
      <c r="L2940" s="4" t="s">
        <v>3387</v>
      </c>
      <c r="M2940" s="4" t="s">
        <v>3106</v>
      </c>
      <c r="N2940" t="s">
        <v>8578</v>
      </c>
      <c r="O2940" s="22">
        <f>+VLOOKUP(E2940,[2]Sheet1!C$1643:L$1975,9,0)</f>
        <v>432950</v>
      </c>
      <c r="P2940" s="22">
        <f t="shared" si="150"/>
        <v>0</v>
      </c>
      <c r="Q2940" s="1">
        <f>+VLOOKUP(E2940,[2]Sheet1!C$1643:L$1975,10,0)</f>
        <v>45540</v>
      </c>
    </row>
    <row r="2941" spans="3:17" hidden="1" x14ac:dyDescent="0.2">
      <c r="C2941" s="8">
        <v>45481</v>
      </c>
      <c r="D2941" s="4" t="s">
        <v>7568</v>
      </c>
      <c r="E2941">
        <f t="shared" si="149"/>
        <v>33789</v>
      </c>
      <c r="F2941" s="4" t="s">
        <v>5545</v>
      </c>
      <c r="G2941" s="4" t="s">
        <v>7918</v>
      </c>
      <c r="H2941" s="12">
        <v>400880</v>
      </c>
      <c r="I2941" s="11" t="s">
        <v>548</v>
      </c>
      <c r="J2941" s="12">
        <v>32070</v>
      </c>
      <c r="K2941" s="12">
        <f t="shared" si="151"/>
        <v>432950</v>
      </c>
      <c r="L2941" s="4" t="s">
        <v>3387</v>
      </c>
      <c r="M2941" s="4" t="s">
        <v>3106</v>
      </c>
      <c r="N2941" t="s">
        <v>8578</v>
      </c>
      <c r="O2941" s="22">
        <f>+VLOOKUP(E2941,[2]Sheet1!C$1643:L$1975,9,0)</f>
        <v>432950</v>
      </c>
      <c r="P2941" s="22">
        <f t="shared" si="150"/>
        <v>0</v>
      </c>
      <c r="Q2941" s="1">
        <f>+VLOOKUP(E2941,[2]Sheet1!C$1643:L$1975,10,0)</f>
        <v>45540</v>
      </c>
    </row>
    <row r="2942" spans="3:17" hidden="1" x14ac:dyDescent="0.2">
      <c r="C2942" s="8">
        <v>45481</v>
      </c>
      <c r="D2942" s="4" t="s">
        <v>7569</v>
      </c>
      <c r="E2942">
        <f t="shared" si="149"/>
        <v>33790</v>
      </c>
      <c r="F2942" s="4" t="s">
        <v>5545</v>
      </c>
      <c r="G2942" s="4" t="s">
        <v>7919</v>
      </c>
      <c r="H2942" s="12">
        <v>501100</v>
      </c>
      <c r="I2942" s="11" t="s">
        <v>548</v>
      </c>
      <c r="J2942" s="12">
        <v>40088</v>
      </c>
      <c r="K2942" s="12">
        <f t="shared" si="151"/>
        <v>541188</v>
      </c>
      <c r="L2942" s="4" t="s">
        <v>3387</v>
      </c>
      <c r="M2942" s="4" t="s">
        <v>3106</v>
      </c>
      <c r="N2942" t="s">
        <v>8578</v>
      </c>
      <c r="O2942" s="22">
        <f>+VLOOKUP(E2942,[2]Sheet1!C$1643:L$1975,9,0)</f>
        <v>541188</v>
      </c>
      <c r="P2942" s="22">
        <f t="shared" si="150"/>
        <v>0</v>
      </c>
      <c r="Q2942" s="1">
        <f>+VLOOKUP(E2942,[2]Sheet1!C$1643:L$1975,10,0)</f>
        <v>45540</v>
      </c>
    </row>
    <row r="2943" spans="3:17" hidden="1" x14ac:dyDescent="0.2">
      <c r="C2943" s="8">
        <v>45481</v>
      </c>
      <c r="D2943" s="4" t="s">
        <v>7570</v>
      </c>
      <c r="E2943">
        <f t="shared" si="149"/>
        <v>33791</v>
      </c>
      <c r="F2943" s="4" t="s">
        <v>5545</v>
      </c>
      <c r="G2943" s="4" t="s">
        <v>7920</v>
      </c>
      <c r="H2943" s="12">
        <v>400880</v>
      </c>
      <c r="I2943" s="11" t="s">
        <v>548</v>
      </c>
      <c r="J2943" s="12">
        <v>32070</v>
      </c>
      <c r="K2943" s="12">
        <f t="shared" si="151"/>
        <v>432950</v>
      </c>
      <c r="L2943" s="4" t="s">
        <v>3387</v>
      </c>
      <c r="M2943" s="4" t="s">
        <v>3106</v>
      </c>
      <c r="N2943" t="s">
        <v>8578</v>
      </c>
      <c r="O2943" s="22">
        <f>+VLOOKUP(E2943,[2]Sheet1!C$1643:L$1975,9,0)</f>
        <v>432950</v>
      </c>
      <c r="P2943" s="22">
        <f t="shared" si="150"/>
        <v>0</v>
      </c>
      <c r="Q2943" s="1">
        <f>+VLOOKUP(E2943,[2]Sheet1!C$1643:L$1975,10,0)</f>
        <v>45540</v>
      </c>
    </row>
    <row r="2944" spans="3:17" hidden="1" x14ac:dyDescent="0.2">
      <c r="C2944" s="8">
        <v>45481</v>
      </c>
      <c r="D2944" s="4" t="s">
        <v>7571</v>
      </c>
      <c r="E2944">
        <f t="shared" si="149"/>
        <v>33792</v>
      </c>
      <c r="F2944" s="4" t="s">
        <v>5545</v>
      </c>
      <c r="G2944" s="4" t="s">
        <v>7921</v>
      </c>
      <c r="H2944" s="12">
        <v>400880</v>
      </c>
      <c r="I2944" s="11" t="s">
        <v>548</v>
      </c>
      <c r="J2944" s="12">
        <v>32070</v>
      </c>
      <c r="K2944" s="12">
        <f t="shared" si="151"/>
        <v>432950</v>
      </c>
      <c r="L2944" s="4" t="s">
        <v>3387</v>
      </c>
      <c r="M2944" s="4" t="s">
        <v>3106</v>
      </c>
      <c r="N2944" t="s">
        <v>8578</v>
      </c>
      <c r="O2944" s="22">
        <f>+VLOOKUP(E2944,[2]Sheet1!C$1643:L$1975,9,0)</f>
        <v>432950</v>
      </c>
      <c r="P2944" s="22">
        <f t="shared" si="150"/>
        <v>0</v>
      </c>
      <c r="Q2944" s="1">
        <f>+VLOOKUP(E2944,[2]Sheet1!C$1643:L$1975,10,0)</f>
        <v>45540</v>
      </c>
    </row>
    <row r="2945" spans="3:17" hidden="1" x14ac:dyDescent="0.2">
      <c r="C2945" s="8">
        <v>45481</v>
      </c>
      <c r="D2945" s="4" t="s">
        <v>7572</v>
      </c>
      <c r="E2945">
        <f t="shared" si="149"/>
        <v>33793</v>
      </c>
      <c r="F2945" s="4" t="s">
        <v>5545</v>
      </c>
      <c r="G2945" s="4" t="s">
        <v>7922</v>
      </c>
      <c r="H2945" s="12">
        <v>400880</v>
      </c>
      <c r="I2945" s="11" t="s">
        <v>548</v>
      </c>
      <c r="J2945" s="12">
        <v>32070</v>
      </c>
      <c r="K2945" s="12">
        <f t="shared" si="151"/>
        <v>432950</v>
      </c>
      <c r="L2945" s="4" t="s">
        <v>3387</v>
      </c>
      <c r="M2945" s="4" t="s">
        <v>3106</v>
      </c>
      <c r="N2945" t="s">
        <v>8578</v>
      </c>
      <c r="O2945" s="22">
        <f>+VLOOKUP(E2945,[2]Sheet1!C$1643:L$1975,9,0)</f>
        <v>432950</v>
      </c>
      <c r="P2945" s="22">
        <f t="shared" si="150"/>
        <v>0</v>
      </c>
      <c r="Q2945" s="1">
        <f>+VLOOKUP(E2945,[2]Sheet1!C$1643:L$1975,10,0)</f>
        <v>45540</v>
      </c>
    </row>
    <row r="2946" spans="3:17" hidden="1" x14ac:dyDescent="0.2">
      <c r="C2946" s="8">
        <v>45481</v>
      </c>
      <c r="D2946" s="4" t="s">
        <v>7573</v>
      </c>
      <c r="E2946">
        <f t="shared" si="149"/>
        <v>33794</v>
      </c>
      <c r="F2946" s="4" t="s">
        <v>5545</v>
      </c>
      <c r="G2946" s="4" t="s">
        <v>7923</v>
      </c>
      <c r="H2946" s="12">
        <v>400880</v>
      </c>
      <c r="I2946" s="11" t="s">
        <v>548</v>
      </c>
      <c r="J2946" s="12">
        <v>32070</v>
      </c>
      <c r="K2946" s="12">
        <f t="shared" si="151"/>
        <v>432950</v>
      </c>
      <c r="L2946" s="4" t="s">
        <v>3387</v>
      </c>
      <c r="M2946" s="4" t="s">
        <v>3106</v>
      </c>
      <c r="N2946" t="s">
        <v>8578</v>
      </c>
      <c r="O2946" s="22">
        <f>+VLOOKUP(E2946,[2]Sheet1!C$1643:L$1975,9,0)</f>
        <v>432950</v>
      </c>
      <c r="P2946" s="22">
        <f t="shared" si="150"/>
        <v>0</v>
      </c>
      <c r="Q2946" s="1">
        <f>+VLOOKUP(E2946,[2]Sheet1!C$1643:L$1975,10,0)</f>
        <v>45540</v>
      </c>
    </row>
    <row r="2947" spans="3:17" hidden="1" x14ac:dyDescent="0.2">
      <c r="C2947" s="8">
        <v>45481</v>
      </c>
      <c r="D2947" s="4" t="s">
        <v>7574</v>
      </c>
      <c r="E2947">
        <f t="shared" si="149"/>
        <v>33795</v>
      </c>
      <c r="F2947" s="4" t="s">
        <v>5545</v>
      </c>
      <c r="G2947" s="4" t="s">
        <v>7924</v>
      </c>
      <c r="H2947" s="12">
        <v>751650</v>
      </c>
      <c r="I2947" s="11" t="s">
        <v>548</v>
      </c>
      <c r="J2947" s="12">
        <v>60132</v>
      </c>
      <c r="K2947" s="12">
        <f t="shared" si="151"/>
        <v>811782</v>
      </c>
      <c r="L2947" s="4" t="s">
        <v>3387</v>
      </c>
      <c r="M2947" s="4" t="s">
        <v>3106</v>
      </c>
      <c r="N2947" t="s">
        <v>8578</v>
      </c>
      <c r="O2947" s="22">
        <f>+VLOOKUP(E2947,[2]Sheet1!C$1643:L$1975,9,0)</f>
        <v>811782</v>
      </c>
      <c r="P2947" s="22">
        <f t="shared" si="150"/>
        <v>0</v>
      </c>
      <c r="Q2947" s="1">
        <f>+VLOOKUP(E2947,[2]Sheet1!C$1643:L$1975,10,0)</f>
        <v>45540</v>
      </c>
    </row>
    <row r="2948" spans="3:17" hidden="1" x14ac:dyDescent="0.2">
      <c r="C2948" s="8">
        <v>45481</v>
      </c>
      <c r="D2948" s="4" t="s">
        <v>7575</v>
      </c>
      <c r="E2948">
        <f t="shared" si="149"/>
        <v>33796</v>
      </c>
      <c r="F2948" s="4" t="s">
        <v>5545</v>
      </c>
      <c r="G2948" s="4" t="s">
        <v>7925</v>
      </c>
      <c r="H2948" s="12">
        <v>501100</v>
      </c>
      <c r="I2948" s="11" t="s">
        <v>548</v>
      </c>
      <c r="J2948" s="12">
        <v>40088</v>
      </c>
      <c r="K2948" s="12">
        <f t="shared" si="151"/>
        <v>541188</v>
      </c>
      <c r="L2948" s="4" t="s">
        <v>3387</v>
      </c>
      <c r="M2948" s="4" t="s">
        <v>3106</v>
      </c>
      <c r="N2948" t="s">
        <v>8578</v>
      </c>
      <c r="O2948" s="22">
        <f>+VLOOKUP(E2948,[2]Sheet1!C$1643:L$1975,9,0)</f>
        <v>541188</v>
      </c>
      <c r="P2948" s="22">
        <f t="shared" si="150"/>
        <v>0</v>
      </c>
      <c r="Q2948" s="1">
        <f>+VLOOKUP(E2948,[2]Sheet1!C$1643:L$1975,10,0)</f>
        <v>45540</v>
      </c>
    </row>
    <row r="2949" spans="3:17" hidden="1" x14ac:dyDescent="0.2">
      <c r="C2949" s="8">
        <v>45481</v>
      </c>
      <c r="D2949" s="4" t="s">
        <v>7576</v>
      </c>
      <c r="E2949">
        <f t="shared" si="149"/>
        <v>33807</v>
      </c>
      <c r="F2949" s="4" t="s">
        <v>5545</v>
      </c>
      <c r="G2949" s="4" t="s">
        <v>7324</v>
      </c>
      <c r="H2949" s="12">
        <v>751644</v>
      </c>
      <c r="I2949" s="11" t="s">
        <v>548</v>
      </c>
      <c r="J2949" s="12">
        <v>60132</v>
      </c>
      <c r="K2949" s="12">
        <f t="shared" si="151"/>
        <v>811776</v>
      </c>
      <c r="L2949" s="4" t="s">
        <v>313</v>
      </c>
      <c r="M2949" s="4" t="s">
        <v>1554</v>
      </c>
      <c r="N2949" t="s">
        <v>8578</v>
      </c>
      <c r="O2949" s="22">
        <f>+VLOOKUP(E2949,[2]Sheet1!C$1643:L$1975,9,0)</f>
        <v>811776</v>
      </c>
      <c r="P2949" s="22">
        <f t="shared" si="150"/>
        <v>0</v>
      </c>
      <c r="Q2949" s="1">
        <f>+VLOOKUP(E2949,[2]Sheet1!C$1643:L$1975,10,0)</f>
        <v>45540</v>
      </c>
    </row>
    <row r="2950" spans="3:17" hidden="1" x14ac:dyDescent="0.2">
      <c r="C2950" s="8">
        <v>45481</v>
      </c>
      <c r="D2950" s="4" t="s">
        <v>7577</v>
      </c>
      <c r="E2950">
        <f t="shared" si="149"/>
        <v>33809</v>
      </c>
      <c r="F2950" s="4" t="s">
        <v>5545</v>
      </c>
      <c r="G2950" s="4" t="s">
        <v>7325</v>
      </c>
      <c r="H2950" s="12">
        <v>626370</v>
      </c>
      <c r="I2950" s="11" t="s">
        <v>548</v>
      </c>
      <c r="J2950" s="12">
        <v>50110</v>
      </c>
      <c r="K2950" s="12">
        <f t="shared" si="151"/>
        <v>676480</v>
      </c>
      <c r="L2950" s="4" t="s">
        <v>313</v>
      </c>
      <c r="M2950" s="4" t="s">
        <v>1554</v>
      </c>
      <c r="N2950" t="s">
        <v>8578</v>
      </c>
      <c r="O2950" s="22">
        <f>+VLOOKUP(E2950,[2]Sheet1!C$1643:L$1975,9,0)</f>
        <v>676480</v>
      </c>
      <c r="P2950" s="22">
        <f t="shared" si="150"/>
        <v>0</v>
      </c>
      <c r="Q2950" s="1">
        <f>+VLOOKUP(E2950,[2]Sheet1!C$1643:L$1975,10,0)</f>
        <v>45540</v>
      </c>
    </row>
    <row r="2951" spans="3:17" hidden="1" x14ac:dyDescent="0.2">
      <c r="C2951" s="8">
        <v>45482</v>
      </c>
      <c r="D2951" s="4" t="s">
        <v>7578</v>
      </c>
      <c r="E2951">
        <f t="shared" si="149"/>
        <v>33965</v>
      </c>
      <c r="F2951" s="4" t="s">
        <v>5545</v>
      </c>
      <c r="G2951" s="4" t="s">
        <v>7926</v>
      </c>
      <c r="H2951" s="12">
        <v>400880</v>
      </c>
      <c r="I2951" s="11" t="s">
        <v>548</v>
      </c>
      <c r="J2951" s="12">
        <v>32070</v>
      </c>
      <c r="K2951" s="12">
        <f t="shared" si="151"/>
        <v>432950</v>
      </c>
      <c r="L2951" s="4" t="s">
        <v>3387</v>
      </c>
      <c r="M2951" s="4" t="s">
        <v>3106</v>
      </c>
      <c r="N2951" t="s">
        <v>8578</v>
      </c>
      <c r="O2951" s="22">
        <f>+VLOOKUP(E2951,[2]Sheet1!C$1643:L$1975,9,0)</f>
        <v>432950</v>
      </c>
      <c r="P2951" s="22">
        <f t="shared" si="150"/>
        <v>0</v>
      </c>
      <c r="Q2951" s="1">
        <f>+VLOOKUP(E2951,[2]Sheet1!C$1643:L$1975,10,0)</f>
        <v>45540</v>
      </c>
    </row>
    <row r="2952" spans="3:17" hidden="1" x14ac:dyDescent="0.2">
      <c r="C2952" s="8">
        <v>45482</v>
      </c>
      <c r="D2952" s="4" t="s">
        <v>7579</v>
      </c>
      <c r="E2952">
        <f t="shared" si="149"/>
        <v>33966</v>
      </c>
      <c r="F2952" s="4" t="s">
        <v>5545</v>
      </c>
      <c r="G2952" s="4" t="s">
        <v>7927</v>
      </c>
      <c r="H2952" s="12">
        <v>400880</v>
      </c>
      <c r="I2952" s="11" t="s">
        <v>548</v>
      </c>
      <c r="J2952" s="12">
        <v>32070</v>
      </c>
      <c r="K2952" s="12">
        <f t="shared" si="151"/>
        <v>432950</v>
      </c>
      <c r="L2952" s="4" t="s">
        <v>3387</v>
      </c>
      <c r="M2952" s="4" t="s">
        <v>3106</v>
      </c>
      <c r="N2952" t="s">
        <v>8578</v>
      </c>
      <c r="O2952" s="22">
        <f>+VLOOKUP(E2952,[2]Sheet1!C$1643:L$1975,9,0)</f>
        <v>432950</v>
      </c>
      <c r="P2952" s="22">
        <f t="shared" si="150"/>
        <v>0</v>
      </c>
      <c r="Q2952" s="1">
        <f>+VLOOKUP(E2952,[2]Sheet1!C$1643:L$1975,10,0)</f>
        <v>45540</v>
      </c>
    </row>
    <row r="2953" spans="3:17" hidden="1" x14ac:dyDescent="0.2">
      <c r="C2953" s="8">
        <v>45482</v>
      </c>
      <c r="D2953" s="4" t="s">
        <v>7580</v>
      </c>
      <c r="E2953">
        <f t="shared" si="149"/>
        <v>33967</v>
      </c>
      <c r="F2953" s="4" t="s">
        <v>5545</v>
      </c>
      <c r="G2953" s="4" t="s">
        <v>7928</v>
      </c>
      <c r="H2953" s="12">
        <v>400880</v>
      </c>
      <c r="I2953" s="11" t="s">
        <v>548</v>
      </c>
      <c r="J2953" s="12">
        <v>32070</v>
      </c>
      <c r="K2953" s="12">
        <f t="shared" si="151"/>
        <v>432950</v>
      </c>
      <c r="L2953" s="4" t="s">
        <v>3387</v>
      </c>
      <c r="M2953" s="4" t="s">
        <v>3106</v>
      </c>
      <c r="N2953" t="s">
        <v>8578</v>
      </c>
      <c r="O2953" s="22">
        <f>+VLOOKUP(E2953,[2]Sheet1!C$1643:L$1975,9,0)</f>
        <v>432950</v>
      </c>
      <c r="P2953" s="22">
        <f t="shared" si="150"/>
        <v>0</v>
      </c>
      <c r="Q2953" s="1">
        <f>+VLOOKUP(E2953,[2]Sheet1!C$1643:L$1975,10,0)</f>
        <v>45540</v>
      </c>
    </row>
    <row r="2954" spans="3:17" hidden="1" x14ac:dyDescent="0.2">
      <c r="C2954" s="8">
        <v>45482</v>
      </c>
      <c r="D2954" s="4" t="s">
        <v>7581</v>
      </c>
      <c r="E2954">
        <f t="shared" si="149"/>
        <v>33968</v>
      </c>
      <c r="F2954" s="4" t="s">
        <v>5545</v>
      </c>
      <c r="G2954" s="4" t="s">
        <v>7929</v>
      </c>
      <c r="H2954" s="12">
        <v>501100</v>
      </c>
      <c r="I2954" s="11" t="s">
        <v>548</v>
      </c>
      <c r="J2954" s="12">
        <v>40088</v>
      </c>
      <c r="K2954" s="12">
        <f t="shared" si="151"/>
        <v>541188</v>
      </c>
      <c r="L2954" s="4" t="s">
        <v>3387</v>
      </c>
      <c r="M2954" s="4" t="s">
        <v>3106</v>
      </c>
      <c r="N2954" t="s">
        <v>8578</v>
      </c>
      <c r="O2954" s="22">
        <f>+VLOOKUP(E2954,[2]Sheet1!C$1643:L$1975,9,0)</f>
        <v>541188</v>
      </c>
      <c r="P2954" s="22">
        <f t="shared" si="150"/>
        <v>0</v>
      </c>
      <c r="Q2954" s="1">
        <f>+VLOOKUP(E2954,[2]Sheet1!C$1643:L$1975,10,0)</f>
        <v>45540</v>
      </c>
    </row>
    <row r="2955" spans="3:17" hidden="1" x14ac:dyDescent="0.2">
      <c r="C2955" s="8">
        <v>45482</v>
      </c>
      <c r="D2955" s="4" t="s">
        <v>7582</v>
      </c>
      <c r="E2955">
        <f t="shared" si="149"/>
        <v>33969</v>
      </c>
      <c r="F2955" s="4" t="s">
        <v>5545</v>
      </c>
      <c r="G2955" s="4" t="s">
        <v>7930</v>
      </c>
      <c r="H2955" s="12">
        <v>400880</v>
      </c>
      <c r="I2955" s="11" t="s">
        <v>548</v>
      </c>
      <c r="J2955" s="12">
        <v>32070</v>
      </c>
      <c r="K2955" s="12">
        <f t="shared" si="151"/>
        <v>432950</v>
      </c>
      <c r="L2955" s="4" t="s">
        <v>3387</v>
      </c>
      <c r="M2955" s="4" t="s">
        <v>3106</v>
      </c>
      <c r="N2955" t="s">
        <v>8578</v>
      </c>
      <c r="O2955" s="22">
        <f>+VLOOKUP(E2955,[2]Sheet1!C$1643:L$1975,9,0)</f>
        <v>432950</v>
      </c>
      <c r="P2955" s="22">
        <f t="shared" si="150"/>
        <v>0</v>
      </c>
      <c r="Q2955" s="1">
        <f>+VLOOKUP(E2955,[2]Sheet1!C$1643:L$1975,10,0)</f>
        <v>45540</v>
      </c>
    </row>
    <row r="2956" spans="3:17" hidden="1" x14ac:dyDescent="0.2">
      <c r="C2956" s="8">
        <v>45482</v>
      </c>
      <c r="D2956" s="4" t="s">
        <v>7583</v>
      </c>
      <c r="E2956">
        <f t="shared" si="149"/>
        <v>33970</v>
      </c>
      <c r="F2956" s="4" t="s">
        <v>5545</v>
      </c>
      <c r="G2956" s="4" t="s">
        <v>7931</v>
      </c>
      <c r="H2956" s="12">
        <v>400880</v>
      </c>
      <c r="I2956" s="11" t="s">
        <v>548</v>
      </c>
      <c r="J2956" s="12">
        <v>32070</v>
      </c>
      <c r="K2956" s="12">
        <f t="shared" si="151"/>
        <v>432950</v>
      </c>
      <c r="L2956" s="4" t="s">
        <v>3387</v>
      </c>
      <c r="M2956" s="4" t="s">
        <v>3106</v>
      </c>
      <c r="N2956" t="s">
        <v>8578</v>
      </c>
      <c r="O2956" s="22">
        <f>+VLOOKUP(E2956,[2]Sheet1!C$1643:L$1975,9,0)</f>
        <v>432950</v>
      </c>
      <c r="P2956" s="22">
        <f t="shared" si="150"/>
        <v>0</v>
      </c>
      <c r="Q2956" s="1">
        <f>+VLOOKUP(E2956,[2]Sheet1!C$1643:L$1975,10,0)</f>
        <v>45540</v>
      </c>
    </row>
    <row r="2957" spans="3:17" hidden="1" x14ac:dyDescent="0.2">
      <c r="C2957" s="8">
        <v>45482</v>
      </c>
      <c r="D2957" s="4" t="s">
        <v>7584</v>
      </c>
      <c r="E2957">
        <f t="shared" si="149"/>
        <v>33971</v>
      </c>
      <c r="F2957" s="4" t="s">
        <v>5545</v>
      </c>
      <c r="G2957" s="4" t="s">
        <v>7932</v>
      </c>
      <c r="H2957" s="12">
        <v>501100</v>
      </c>
      <c r="I2957" s="11" t="s">
        <v>548</v>
      </c>
      <c r="J2957" s="12">
        <v>40088</v>
      </c>
      <c r="K2957" s="12">
        <f t="shared" si="151"/>
        <v>541188</v>
      </c>
      <c r="L2957" s="4" t="s">
        <v>3387</v>
      </c>
      <c r="M2957" s="4" t="s">
        <v>3106</v>
      </c>
      <c r="N2957" t="s">
        <v>8578</v>
      </c>
      <c r="O2957" s="22">
        <f>+VLOOKUP(E2957,[2]Sheet1!C$1643:L$1975,9,0)</f>
        <v>541188</v>
      </c>
      <c r="P2957" s="22">
        <f t="shared" si="150"/>
        <v>0</v>
      </c>
      <c r="Q2957" s="1">
        <f>+VLOOKUP(E2957,[2]Sheet1!C$1643:L$1975,10,0)</f>
        <v>45540</v>
      </c>
    </row>
    <row r="2958" spans="3:17" hidden="1" x14ac:dyDescent="0.2">
      <c r="C2958" s="8">
        <v>45482</v>
      </c>
      <c r="D2958" s="4" t="s">
        <v>7585</v>
      </c>
      <c r="E2958">
        <f t="shared" si="149"/>
        <v>33972</v>
      </c>
      <c r="F2958" s="4" t="s">
        <v>5545</v>
      </c>
      <c r="G2958" s="4" t="s">
        <v>7933</v>
      </c>
      <c r="H2958" s="12">
        <v>501100</v>
      </c>
      <c r="I2958" s="11" t="s">
        <v>548</v>
      </c>
      <c r="J2958" s="12">
        <v>40088</v>
      </c>
      <c r="K2958" s="12">
        <f t="shared" si="151"/>
        <v>541188</v>
      </c>
      <c r="L2958" s="4" t="s">
        <v>3387</v>
      </c>
      <c r="M2958" s="4" t="s">
        <v>3106</v>
      </c>
      <c r="N2958" t="s">
        <v>8578</v>
      </c>
      <c r="O2958" s="22">
        <f>+VLOOKUP(E2958,[2]Sheet1!C$1643:L$1975,9,0)</f>
        <v>541188</v>
      </c>
      <c r="P2958" s="22">
        <f t="shared" si="150"/>
        <v>0</v>
      </c>
      <c r="Q2958" s="1">
        <f>+VLOOKUP(E2958,[2]Sheet1!C$1643:L$1975,10,0)</f>
        <v>45540</v>
      </c>
    </row>
    <row r="2959" spans="3:17" hidden="1" x14ac:dyDescent="0.2">
      <c r="C2959" s="8">
        <v>45482</v>
      </c>
      <c r="D2959" s="4" t="s">
        <v>7586</v>
      </c>
      <c r="E2959">
        <f t="shared" si="149"/>
        <v>33973</v>
      </c>
      <c r="F2959" s="4" t="s">
        <v>5545</v>
      </c>
      <c r="G2959" s="4" t="s">
        <v>7934</v>
      </c>
      <c r="H2959" s="12">
        <v>400880</v>
      </c>
      <c r="I2959" s="11" t="s">
        <v>548</v>
      </c>
      <c r="J2959" s="12">
        <v>32070</v>
      </c>
      <c r="K2959" s="12">
        <f t="shared" si="151"/>
        <v>432950</v>
      </c>
      <c r="L2959" s="4" t="s">
        <v>3387</v>
      </c>
      <c r="M2959" s="4" t="s">
        <v>3106</v>
      </c>
      <c r="N2959" t="s">
        <v>8578</v>
      </c>
      <c r="O2959" s="22">
        <f>+VLOOKUP(E2959,[2]Sheet1!C$1643:L$1975,9,0)</f>
        <v>432950</v>
      </c>
      <c r="P2959" s="22">
        <f t="shared" si="150"/>
        <v>0</v>
      </c>
      <c r="Q2959" s="1">
        <f>+VLOOKUP(E2959,[2]Sheet1!C$1643:L$1975,10,0)</f>
        <v>45540</v>
      </c>
    </row>
    <row r="2960" spans="3:17" hidden="1" x14ac:dyDescent="0.2">
      <c r="C2960" s="8">
        <v>45482</v>
      </c>
      <c r="D2960" s="4" t="s">
        <v>7587</v>
      </c>
      <c r="E2960">
        <f t="shared" si="149"/>
        <v>33974</v>
      </c>
      <c r="F2960" s="4" t="s">
        <v>5545</v>
      </c>
      <c r="G2960" s="4" t="s">
        <v>7935</v>
      </c>
      <c r="H2960" s="12">
        <v>400880</v>
      </c>
      <c r="I2960" s="11" t="s">
        <v>548</v>
      </c>
      <c r="J2960" s="12">
        <v>32070</v>
      </c>
      <c r="K2960" s="12">
        <f t="shared" si="151"/>
        <v>432950</v>
      </c>
      <c r="L2960" s="4" t="s">
        <v>3387</v>
      </c>
      <c r="M2960" s="4" t="s">
        <v>3106</v>
      </c>
      <c r="N2960" t="s">
        <v>8578</v>
      </c>
      <c r="O2960" s="22">
        <f>+VLOOKUP(E2960,[2]Sheet1!C$1643:L$1975,9,0)</f>
        <v>432950</v>
      </c>
      <c r="P2960" s="22">
        <f t="shared" si="150"/>
        <v>0</v>
      </c>
      <c r="Q2960" s="1">
        <f>+VLOOKUP(E2960,[2]Sheet1!C$1643:L$1975,10,0)</f>
        <v>45540</v>
      </c>
    </row>
    <row r="2961" spans="3:17" hidden="1" x14ac:dyDescent="0.2">
      <c r="C2961" s="8">
        <v>45483</v>
      </c>
      <c r="D2961" s="4" t="s">
        <v>7588</v>
      </c>
      <c r="E2961">
        <f t="shared" si="149"/>
        <v>34117</v>
      </c>
      <c r="F2961" s="4" t="s">
        <v>5545</v>
      </c>
      <c r="G2961" s="4" t="s">
        <v>7936</v>
      </c>
      <c r="H2961" s="12">
        <v>501100</v>
      </c>
      <c r="I2961" s="11" t="s">
        <v>548</v>
      </c>
      <c r="J2961" s="12">
        <v>40088</v>
      </c>
      <c r="K2961" s="12">
        <f t="shared" si="151"/>
        <v>541188</v>
      </c>
      <c r="L2961" s="4" t="s">
        <v>3387</v>
      </c>
      <c r="M2961" s="4" t="s">
        <v>3106</v>
      </c>
      <c r="N2961" t="s">
        <v>8578</v>
      </c>
      <c r="O2961" s="22">
        <f>+VLOOKUP(E2961,[2]Sheet1!C$1643:L$1975,9,0)</f>
        <v>541188</v>
      </c>
      <c r="P2961" s="22">
        <f t="shared" si="150"/>
        <v>0</v>
      </c>
      <c r="Q2961" s="1">
        <f>+VLOOKUP(E2961,[2]Sheet1!C$1643:L$1975,10,0)</f>
        <v>45540</v>
      </c>
    </row>
    <row r="2962" spans="3:17" hidden="1" x14ac:dyDescent="0.2">
      <c r="C2962" s="8">
        <v>45483</v>
      </c>
      <c r="D2962" s="4" t="s">
        <v>7589</v>
      </c>
      <c r="E2962">
        <f t="shared" si="149"/>
        <v>34118</v>
      </c>
      <c r="F2962" s="4" t="s">
        <v>5545</v>
      </c>
      <c r="G2962" s="4" t="s">
        <v>7937</v>
      </c>
      <c r="H2962" s="12">
        <v>400880</v>
      </c>
      <c r="I2962" s="11" t="s">
        <v>548</v>
      </c>
      <c r="J2962" s="12">
        <v>32070</v>
      </c>
      <c r="K2962" s="12">
        <f t="shared" si="151"/>
        <v>432950</v>
      </c>
      <c r="L2962" s="4" t="s">
        <v>3387</v>
      </c>
      <c r="M2962" s="4" t="s">
        <v>3106</v>
      </c>
      <c r="N2962" t="s">
        <v>8578</v>
      </c>
      <c r="O2962" s="22">
        <f>+VLOOKUP(E2962,[2]Sheet1!C$1643:L$1975,9,0)</f>
        <v>432950</v>
      </c>
      <c r="P2962" s="22">
        <f t="shared" si="150"/>
        <v>0</v>
      </c>
      <c r="Q2962" s="1">
        <f>+VLOOKUP(E2962,[2]Sheet1!C$1643:L$1975,10,0)</f>
        <v>45540</v>
      </c>
    </row>
    <row r="2963" spans="3:17" hidden="1" x14ac:dyDescent="0.2">
      <c r="C2963" s="8">
        <v>45483</v>
      </c>
      <c r="D2963" s="4" t="s">
        <v>7590</v>
      </c>
      <c r="E2963">
        <f t="shared" si="149"/>
        <v>34119</v>
      </c>
      <c r="F2963" s="4" t="s">
        <v>5545</v>
      </c>
      <c r="G2963" s="4" t="s">
        <v>7938</v>
      </c>
      <c r="H2963" s="12">
        <v>400880</v>
      </c>
      <c r="I2963" s="11" t="s">
        <v>548</v>
      </c>
      <c r="J2963" s="12">
        <v>32070</v>
      </c>
      <c r="K2963" s="12">
        <f t="shared" si="151"/>
        <v>432950</v>
      </c>
      <c r="L2963" s="4" t="s">
        <v>3387</v>
      </c>
      <c r="M2963" s="4" t="s">
        <v>3106</v>
      </c>
      <c r="N2963" t="s">
        <v>8578</v>
      </c>
      <c r="O2963" s="22">
        <f>+VLOOKUP(E2963,[2]Sheet1!C$1643:L$1975,9,0)</f>
        <v>432950</v>
      </c>
      <c r="P2963" s="22">
        <f t="shared" si="150"/>
        <v>0</v>
      </c>
      <c r="Q2963" s="1">
        <f>+VLOOKUP(E2963,[2]Sheet1!C$1643:L$1975,10,0)</f>
        <v>45540</v>
      </c>
    </row>
    <row r="2964" spans="3:17" hidden="1" x14ac:dyDescent="0.2">
      <c r="C2964" s="8">
        <v>45483</v>
      </c>
      <c r="D2964" s="4" t="s">
        <v>7591</v>
      </c>
      <c r="E2964">
        <f t="shared" si="149"/>
        <v>34120</v>
      </c>
      <c r="F2964" s="4" t="s">
        <v>5545</v>
      </c>
      <c r="G2964" s="4" t="s">
        <v>7939</v>
      </c>
      <c r="H2964" s="12">
        <v>501100</v>
      </c>
      <c r="I2964" s="11" t="s">
        <v>548</v>
      </c>
      <c r="J2964" s="12">
        <v>40088</v>
      </c>
      <c r="K2964" s="12">
        <f t="shared" si="151"/>
        <v>541188</v>
      </c>
      <c r="L2964" s="4" t="s">
        <v>3387</v>
      </c>
      <c r="M2964" s="4" t="s">
        <v>3106</v>
      </c>
      <c r="N2964" t="s">
        <v>8578</v>
      </c>
      <c r="O2964" s="22">
        <f>+VLOOKUP(E2964,[2]Sheet1!C$1643:L$1975,9,0)</f>
        <v>541188</v>
      </c>
      <c r="P2964" s="22">
        <f t="shared" si="150"/>
        <v>0</v>
      </c>
      <c r="Q2964" s="1">
        <f>+VLOOKUP(E2964,[2]Sheet1!C$1643:L$1975,10,0)</f>
        <v>45540</v>
      </c>
    </row>
    <row r="2965" spans="3:17" hidden="1" x14ac:dyDescent="0.2">
      <c r="C2965" s="8">
        <v>45483</v>
      </c>
      <c r="D2965" s="4" t="s">
        <v>7592</v>
      </c>
      <c r="E2965">
        <f t="shared" si="149"/>
        <v>34121</v>
      </c>
      <c r="F2965" s="4" t="s">
        <v>5545</v>
      </c>
      <c r="G2965" s="4" t="s">
        <v>7940</v>
      </c>
      <c r="H2965" s="12">
        <v>400880</v>
      </c>
      <c r="I2965" s="11" t="s">
        <v>548</v>
      </c>
      <c r="J2965" s="12">
        <v>32070</v>
      </c>
      <c r="K2965" s="12">
        <f t="shared" si="151"/>
        <v>432950</v>
      </c>
      <c r="L2965" s="4" t="s">
        <v>3387</v>
      </c>
      <c r="M2965" s="4" t="s">
        <v>3106</v>
      </c>
      <c r="N2965" t="s">
        <v>8578</v>
      </c>
      <c r="O2965" s="22">
        <f>+VLOOKUP(E2965,[2]Sheet1!C$1643:L$1975,9,0)</f>
        <v>432950</v>
      </c>
      <c r="P2965" s="22">
        <f t="shared" si="150"/>
        <v>0</v>
      </c>
      <c r="Q2965" s="1">
        <f>+VLOOKUP(E2965,[2]Sheet1!C$1643:L$1975,10,0)</f>
        <v>45540</v>
      </c>
    </row>
    <row r="2966" spans="3:17" hidden="1" x14ac:dyDescent="0.2">
      <c r="C2966" s="8">
        <v>45483</v>
      </c>
      <c r="D2966" s="4" t="s">
        <v>7593</v>
      </c>
      <c r="E2966">
        <f t="shared" si="149"/>
        <v>34122</v>
      </c>
      <c r="F2966" s="4" t="s">
        <v>5545</v>
      </c>
      <c r="G2966" s="4" t="s">
        <v>7941</v>
      </c>
      <c r="H2966" s="12">
        <v>400880</v>
      </c>
      <c r="I2966" s="11" t="s">
        <v>548</v>
      </c>
      <c r="J2966" s="12">
        <v>32070</v>
      </c>
      <c r="K2966" s="12">
        <f t="shared" si="151"/>
        <v>432950</v>
      </c>
      <c r="L2966" s="4" t="s">
        <v>3387</v>
      </c>
      <c r="M2966" s="4" t="s">
        <v>3106</v>
      </c>
      <c r="N2966" t="s">
        <v>8578</v>
      </c>
      <c r="O2966" s="22">
        <f>+VLOOKUP(E2966,[2]Sheet1!C$1643:L$1975,9,0)</f>
        <v>432950</v>
      </c>
      <c r="P2966" s="22">
        <f t="shared" si="150"/>
        <v>0</v>
      </c>
      <c r="Q2966" s="1">
        <f>+VLOOKUP(E2966,[2]Sheet1!C$1643:L$1975,10,0)</f>
        <v>45540</v>
      </c>
    </row>
    <row r="2967" spans="3:17" hidden="1" x14ac:dyDescent="0.2">
      <c r="C2967" s="8">
        <v>45483</v>
      </c>
      <c r="D2967" s="4" t="s">
        <v>7594</v>
      </c>
      <c r="E2967">
        <f t="shared" si="149"/>
        <v>34123</v>
      </c>
      <c r="F2967" s="4" t="s">
        <v>5545</v>
      </c>
      <c r="G2967" s="4" t="s">
        <v>7942</v>
      </c>
      <c r="H2967" s="12">
        <v>400880</v>
      </c>
      <c r="I2967" s="11" t="s">
        <v>548</v>
      </c>
      <c r="J2967" s="12">
        <v>32070</v>
      </c>
      <c r="K2967" s="12">
        <f t="shared" si="151"/>
        <v>432950</v>
      </c>
      <c r="L2967" s="4" t="s">
        <v>3387</v>
      </c>
      <c r="M2967" s="4" t="s">
        <v>3106</v>
      </c>
      <c r="N2967" t="s">
        <v>8578</v>
      </c>
      <c r="O2967" s="22">
        <f>+VLOOKUP(E2967,[2]Sheet1!C$1643:L$1975,9,0)</f>
        <v>432950</v>
      </c>
      <c r="P2967" s="22">
        <f t="shared" si="150"/>
        <v>0</v>
      </c>
      <c r="Q2967" s="1">
        <f>+VLOOKUP(E2967,[2]Sheet1!C$1643:L$1975,10,0)</f>
        <v>45540</v>
      </c>
    </row>
    <row r="2968" spans="3:17" hidden="1" x14ac:dyDescent="0.2">
      <c r="C2968" s="8">
        <v>45483</v>
      </c>
      <c r="D2968" s="4" t="s">
        <v>7595</v>
      </c>
      <c r="E2968">
        <f t="shared" si="149"/>
        <v>34124</v>
      </c>
      <c r="F2968" s="4" t="s">
        <v>5545</v>
      </c>
      <c r="G2968" s="4" t="s">
        <v>7943</v>
      </c>
      <c r="H2968" s="12">
        <v>400880</v>
      </c>
      <c r="I2968" s="11" t="s">
        <v>548</v>
      </c>
      <c r="J2968" s="12">
        <v>32070</v>
      </c>
      <c r="K2968" s="12">
        <f t="shared" si="151"/>
        <v>432950</v>
      </c>
      <c r="L2968" s="4" t="s">
        <v>3387</v>
      </c>
      <c r="M2968" s="4" t="s">
        <v>3106</v>
      </c>
      <c r="N2968" t="s">
        <v>8578</v>
      </c>
      <c r="O2968" s="22">
        <f>+VLOOKUP(E2968,[2]Sheet1!C$1643:L$1975,9,0)</f>
        <v>432950</v>
      </c>
      <c r="P2968" s="22">
        <f t="shared" si="150"/>
        <v>0</v>
      </c>
      <c r="Q2968" s="1">
        <f>+VLOOKUP(E2968,[2]Sheet1!C$1643:L$1975,10,0)</f>
        <v>45540</v>
      </c>
    </row>
    <row r="2969" spans="3:17" hidden="1" x14ac:dyDescent="0.2">
      <c r="C2969" s="8">
        <v>45483</v>
      </c>
      <c r="D2969" s="4" t="s">
        <v>7596</v>
      </c>
      <c r="E2969">
        <f t="shared" si="149"/>
        <v>34125</v>
      </c>
      <c r="F2969" s="4" t="s">
        <v>5545</v>
      </c>
      <c r="G2969" s="4" t="s">
        <v>7944</v>
      </c>
      <c r="H2969" s="12">
        <v>400880</v>
      </c>
      <c r="I2969" s="11" t="s">
        <v>548</v>
      </c>
      <c r="J2969" s="12">
        <v>32070</v>
      </c>
      <c r="K2969" s="12">
        <f t="shared" si="151"/>
        <v>432950</v>
      </c>
      <c r="L2969" s="4" t="s">
        <v>3387</v>
      </c>
      <c r="M2969" s="4" t="s">
        <v>3106</v>
      </c>
      <c r="N2969" t="s">
        <v>8578</v>
      </c>
      <c r="O2969" s="22">
        <f>+VLOOKUP(E2969,[2]Sheet1!C$1643:L$1975,9,0)</f>
        <v>432950</v>
      </c>
      <c r="P2969" s="22">
        <f t="shared" si="150"/>
        <v>0</v>
      </c>
      <c r="Q2969" s="1">
        <f>+VLOOKUP(E2969,[2]Sheet1!C$1643:L$1975,10,0)</f>
        <v>45540</v>
      </c>
    </row>
    <row r="2970" spans="3:17" hidden="1" x14ac:dyDescent="0.2">
      <c r="C2970" s="8">
        <v>45483</v>
      </c>
      <c r="D2970" s="4" t="s">
        <v>7597</v>
      </c>
      <c r="E2970">
        <f t="shared" si="149"/>
        <v>34126</v>
      </c>
      <c r="F2970" s="4" t="s">
        <v>5545</v>
      </c>
      <c r="G2970" s="4" t="s">
        <v>7945</v>
      </c>
      <c r="H2970" s="12">
        <v>400880</v>
      </c>
      <c r="I2970" s="11" t="s">
        <v>548</v>
      </c>
      <c r="J2970" s="12">
        <v>32070</v>
      </c>
      <c r="K2970" s="12">
        <f t="shared" si="151"/>
        <v>432950</v>
      </c>
      <c r="L2970" s="4" t="s">
        <v>3387</v>
      </c>
      <c r="M2970" s="4" t="s">
        <v>3106</v>
      </c>
      <c r="N2970" t="s">
        <v>8578</v>
      </c>
      <c r="O2970" s="22">
        <f>+VLOOKUP(E2970,[2]Sheet1!C$1643:L$1975,9,0)</f>
        <v>432950</v>
      </c>
      <c r="P2970" s="22">
        <f t="shared" si="150"/>
        <v>0</v>
      </c>
      <c r="Q2970" s="1">
        <f>+VLOOKUP(E2970,[2]Sheet1!C$1643:L$1975,10,0)</f>
        <v>45540</v>
      </c>
    </row>
    <row r="2971" spans="3:17" hidden="1" x14ac:dyDescent="0.2">
      <c r="C2971" s="8">
        <v>45483</v>
      </c>
      <c r="D2971" s="4" t="s">
        <v>7598</v>
      </c>
      <c r="E2971">
        <f t="shared" si="149"/>
        <v>34127</v>
      </c>
      <c r="F2971" s="4" t="s">
        <v>5545</v>
      </c>
      <c r="G2971" s="4" t="s">
        <v>7946</v>
      </c>
      <c r="H2971" s="12">
        <v>501100</v>
      </c>
      <c r="I2971" s="11" t="s">
        <v>548</v>
      </c>
      <c r="J2971" s="12">
        <v>40088</v>
      </c>
      <c r="K2971" s="12">
        <f t="shared" si="151"/>
        <v>541188</v>
      </c>
      <c r="L2971" s="4" t="s">
        <v>3387</v>
      </c>
      <c r="M2971" s="4" t="s">
        <v>3106</v>
      </c>
      <c r="N2971" t="s">
        <v>8578</v>
      </c>
      <c r="O2971" s="22">
        <f>+VLOOKUP(E2971,[2]Sheet1!C$1643:L$1975,9,0)</f>
        <v>541188</v>
      </c>
      <c r="P2971" s="22">
        <f t="shared" si="150"/>
        <v>0</v>
      </c>
      <c r="Q2971" s="1">
        <f>+VLOOKUP(E2971,[2]Sheet1!C$1643:L$1975,10,0)</f>
        <v>45540</v>
      </c>
    </row>
    <row r="2972" spans="3:17" hidden="1" x14ac:dyDescent="0.2">
      <c r="C2972" s="8">
        <v>45483</v>
      </c>
      <c r="D2972" s="4" t="s">
        <v>7599</v>
      </c>
      <c r="E2972">
        <f t="shared" si="149"/>
        <v>498</v>
      </c>
      <c r="F2972" s="4" t="s">
        <v>5598</v>
      </c>
      <c r="G2972" s="4" t="s">
        <v>5588</v>
      </c>
      <c r="H2972" s="12">
        <v>-3132</v>
      </c>
      <c r="I2972" s="11" t="s">
        <v>548</v>
      </c>
      <c r="J2972" s="12">
        <v>-251</v>
      </c>
      <c r="K2972" s="12">
        <f t="shared" si="151"/>
        <v>-3383</v>
      </c>
      <c r="L2972" s="4" t="s">
        <v>646</v>
      </c>
      <c r="M2972" s="4" t="s">
        <v>4552</v>
      </c>
      <c r="N2972" t="s">
        <v>8176</v>
      </c>
      <c r="O2972" s="22">
        <f>+VLOOKUP(E2972,[2]Sheet1!C$1404:L$1642,9,0)</f>
        <v>-3383</v>
      </c>
      <c r="P2972" s="22">
        <f t="shared" si="150"/>
        <v>0</v>
      </c>
      <c r="Q2972" s="1">
        <f>+VLOOKUP(E2972,[2]Sheet1!C$1404:L$1642,10,0)</f>
        <v>45509</v>
      </c>
    </row>
    <row r="2973" spans="3:17" hidden="1" x14ac:dyDescent="0.2">
      <c r="C2973" s="8">
        <v>45483</v>
      </c>
      <c r="D2973" s="4" t="s">
        <v>7600</v>
      </c>
      <c r="E2973">
        <f t="shared" si="149"/>
        <v>499</v>
      </c>
      <c r="F2973" s="4" t="s">
        <v>5598</v>
      </c>
      <c r="G2973" s="4" t="s">
        <v>5370</v>
      </c>
      <c r="H2973" s="12">
        <v>-6264</v>
      </c>
      <c r="I2973" s="11" t="s">
        <v>548</v>
      </c>
      <c r="J2973" s="12">
        <v>-501</v>
      </c>
      <c r="K2973" s="12">
        <f t="shared" si="151"/>
        <v>-6765</v>
      </c>
      <c r="L2973" s="4" t="s">
        <v>646</v>
      </c>
      <c r="M2973" s="4" t="s">
        <v>4552</v>
      </c>
      <c r="N2973" t="s">
        <v>8176</v>
      </c>
      <c r="O2973" s="22">
        <f>+VLOOKUP(E2973,[2]Sheet1!C$1404:L$1642,9,0)</f>
        <v>-6765</v>
      </c>
      <c r="P2973" s="22">
        <f t="shared" si="150"/>
        <v>0</v>
      </c>
      <c r="Q2973" s="1">
        <f>+VLOOKUP(E2973,[2]Sheet1!C$1404:L$1642,10,0)</f>
        <v>45509</v>
      </c>
    </row>
    <row r="2974" spans="3:17" hidden="1" x14ac:dyDescent="0.2">
      <c r="C2974" s="8">
        <v>45483</v>
      </c>
      <c r="D2974" s="4" t="s">
        <v>7601</v>
      </c>
      <c r="E2974">
        <f t="shared" si="149"/>
        <v>502</v>
      </c>
      <c r="F2974" s="4" t="s">
        <v>5598</v>
      </c>
      <c r="G2974" s="4" t="s">
        <v>5590</v>
      </c>
      <c r="H2974" s="12">
        <v>-6264</v>
      </c>
      <c r="I2974" s="11" t="s">
        <v>548</v>
      </c>
      <c r="J2974" s="12">
        <v>-501</v>
      </c>
      <c r="K2974" s="12">
        <f t="shared" si="151"/>
        <v>-6765</v>
      </c>
      <c r="L2974" s="4" t="s">
        <v>646</v>
      </c>
      <c r="M2974" s="4" t="s">
        <v>4552</v>
      </c>
      <c r="N2974" t="s">
        <v>8176</v>
      </c>
      <c r="O2974" s="22">
        <f>+VLOOKUP(E2974,[2]Sheet1!C$1404:L$1642,9,0)</f>
        <v>-6765</v>
      </c>
      <c r="P2974" s="22">
        <f t="shared" si="150"/>
        <v>0</v>
      </c>
      <c r="Q2974" s="1">
        <f>+VLOOKUP(E2974,[2]Sheet1!C$1404:L$1642,10,0)</f>
        <v>45509</v>
      </c>
    </row>
    <row r="2975" spans="3:17" hidden="1" x14ac:dyDescent="0.2">
      <c r="C2975" s="8">
        <v>45483</v>
      </c>
      <c r="D2975" s="4" t="s">
        <v>7602</v>
      </c>
      <c r="E2975">
        <f t="shared" si="149"/>
        <v>504</v>
      </c>
      <c r="F2975" s="4" t="s">
        <v>5598</v>
      </c>
      <c r="G2975" s="4" t="s">
        <v>5587</v>
      </c>
      <c r="H2975" s="12">
        <v>-6264</v>
      </c>
      <c r="I2975" s="11" t="s">
        <v>548</v>
      </c>
      <c r="J2975" s="12">
        <v>-501</v>
      </c>
      <c r="K2975" s="12">
        <f t="shared" si="151"/>
        <v>-6765</v>
      </c>
      <c r="L2975" s="4" t="s">
        <v>646</v>
      </c>
      <c r="M2975" s="4" t="s">
        <v>4552</v>
      </c>
      <c r="N2975" t="s">
        <v>8176</v>
      </c>
      <c r="O2975" s="22">
        <f>+VLOOKUP(E2975,[2]Sheet1!C$1404:L$1642,9,0)</f>
        <v>-6765</v>
      </c>
      <c r="P2975" s="22">
        <f t="shared" si="150"/>
        <v>0</v>
      </c>
      <c r="Q2975" s="1">
        <f>+VLOOKUP(E2975,[2]Sheet1!C$1404:L$1642,10,0)</f>
        <v>45509</v>
      </c>
    </row>
    <row r="2976" spans="3:17" hidden="1" x14ac:dyDescent="0.2">
      <c r="C2976" s="8">
        <v>45483</v>
      </c>
      <c r="D2976" s="4" t="s">
        <v>5252</v>
      </c>
      <c r="E2976">
        <f t="shared" si="149"/>
        <v>505</v>
      </c>
      <c r="F2976" s="4" t="s">
        <v>5598</v>
      </c>
      <c r="G2976" s="4" t="s">
        <v>5591</v>
      </c>
      <c r="H2976" s="12">
        <v>-6264</v>
      </c>
      <c r="I2976" s="11" t="s">
        <v>548</v>
      </c>
      <c r="J2976" s="12">
        <v>-501</v>
      </c>
      <c r="K2976" s="12">
        <f t="shared" si="151"/>
        <v>-6765</v>
      </c>
      <c r="L2976" s="4" t="s">
        <v>646</v>
      </c>
      <c r="M2976" s="4" t="s">
        <v>4552</v>
      </c>
      <c r="N2976" t="s">
        <v>8176</v>
      </c>
      <c r="O2976" s="22">
        <f>+VLOOKUP(E2976,[2]Sheet1!C$1404:L$1642,9,0)</f>
        <v>-6765</v>
      </c>
      <c r="P2976" s="22">
        <f t="shared" si="150"/>
        <v>0</v>
      </c>
      <c r="Q2976" s="1">
        <f>+VLOOKUP(E2976,[2]Sheet1!C$1404:L$1642,10,0)</f>
        <v>45509</v>
      </c>
    </row>
    <row r="2977" spans="3:17" hidden="1" x14ac:dyDescent="0.2">
      <c r="C2977" s="8">
        <v>45483</v>
      </c>
      <c r="D2977" s="4" t="s">
        <v>7603</v>
      </c>
      <c r="E2977">
        <f t="shared" si="149"/>
        <v>517</v>
      </c>
      <c r="F2977" s="4" t="s">
        <v>5589</v>
      </c>
      <c r="G2977" s="4" t="s">
        <v>5370</v>
      </c>
      <c r="H2977" s="12">
        <v>-64516</v>
      </c>
      <c r="I2977" s="11" t="s">
        <v>548</v>
      </c>
      <c r="J2977" s="12">
        <v>-5161</v>
      </c>
      <c r="K2977" s="12">
        <f t="shared" si="151"/>
        <v>-69677</v>
      </c>
      <c r="L2977" s="4" t="s">
        <v>313</v>
      </c>
      <c r="M2977" s="4" t="s">
        <v>1554</v>
      </c>
      <c r="N2977" t="s">
        <v>8176</v>
      </c>
      <c r="O2977" s="22">
        <f>+VLOOKUP(E2977,[2]Sheet1!C$1404:L$1642,9,0)</f>
        <v>-69677</v>
      </c>
      <c r="P2977" s="22">
        <f t="shared" si="150"/>
        <v>0</v>
      </c>
      <c r="Q2977" s="1">
        <f>+VLOOKUP(E2977,[2]Sheet1!C$1404:L$1642,10,0)</f>
        <v>45509</v>
      </c>
    </row>
    <row r="2978" spans="3:17" hidden="1" x14ac:dyDescent="0.2">
      <c r="C2978" s="8">
        <v>45483</v>
      </c>
      <c r="D2978" s="4" t="s">
        <v>7604</v>
      </c>
      <c r="E2978">
        <f t="shared" si="149"/>
        <v>520</v>
      </c>
      <c r="F2978" s="4" t="s">
        <v>5589</v>
      </c>
      <c r="G2978" s="4" t="s">
        <v>5590</v>
      </c>
      <c r="H2978" s="12">
        <v>-64516</v>
      </c>
      <c r="I2978" s="11" t="s">
        <v>548</v>
      </c>
      <c r="J2978" s="12">
        <v>-5161</v>
      </c>
      <c r="K2978" s="12">
        <f t="shared" si="151"/>
        <v>-69677</v>
      </c>
      <c r="L2978" s="4" t="s">
        <v>313</v>
      </c>
      <c r="M2978" s="4" t="s">
        <v>1554</v>
      </c>
      <c r="N2978" t="s">
        <v>8176</v>
      </c>
      <c r="O2978" s="22">
        <f>+VLOOKUP(E2978,[2]Sheet1!C$1404:L$1642,9,0)</f>
        <v>-69677</v>
      </c>
      <c r="P2978" s="22">
        <f t="shared" si="150"/>
        <v>0</v>
      </c>
      <c r="Q2978" s="1">
        <f>+VLOOKUP(E2978,[2]Sheet1!C$1404:L$1642,10,0)</f>
        <v>45509</v>
      </c>
    </row>
    <row r="2979" spans="3:17" hidden="1" x14ac:dyDescent="0.2">
      <c r="C2979" s="8">
        <v>45483</v>
      </c>
      <c r="D2979" s="4" t="s">
        <v>7605</v>
      </c>
      <c r="E2979">
        <f t="shared" si="149"/>
        <v>521</v>
      </c>
      <c r="F2979" s="4" t="s">
        <v>5589</v>
      </c>
      <c r="G2979" s="4" t="s">
        <v>5587</v>
      </c>
      <c r="H2979" s="12">
        <v>-64516</v>
      </c>
      <c r="I2979" s="11" t="s">
        <v>548</v>
      </c>
      <c r="J2979" s="12">
        <v>-5161</v>
      </c>
      <c r="K2979" s="12">
        <f t="shared" si="151"/>
        <v>-69677</v>
      </c>
      <c r="L2979" s="4" t="s">
        <v>313</v>
      </c>
      <c r="M2979" s="4" t="s">
        <v>1554</v>
      </c>
      <c r="N2979" t="s">
        <v>8176</v>
      </c>
      <c r="O2979" s="22">
        <f>+VLOOKUP(E2979,[2]Sheet1!C$1404:L$1642,9,0)</f>
        <v>-69677</v>
      </c>
      <c r="P2979" s="22">
        <f t="shared" si="150"/>
        <v>0</v>
      </c>
      <c r="Q2979" s="1">
        <f>+VLOOKUP(E2979,[2]Sheet1!C$1404:L$1642,10,0)</f>
        <v>45509</v>
      </c>
    </row>
    <row r="2980" spans="3:17" hidden="1" x14ac:dyDescent="0.2">
      <c r="C2980" s="8">
        <v>45483</v>
      </c>
      <c r="D2980" s="4" t="s">
        <v>7606</v>
      </c>
      <c r="E2980">
        <f t="shared" si="149"/>
        <v>522</v>
      </c>
      <c r="F2980" s="4" t="s">
        <v>5589</v>
      </c>
      <c r="G2980" s="4" t="s">
        <v>5591</v>
      </c>
      <c r="H2980" s="12">
        <v>-64516</v>
      </c>
      <c r="I2980" s="11" t="s">
        <v>548</v>
      </c>
      <c r="J2980" s="12">
        <v>-5161</v>
      </c>
      <c r="K2980" s="12">
        <f t="shared" si="151"/>
        <v>-69677</v>
      </c>
      <c r="L2980" s="4" t="s">
        <v>313</v>
      </c>
      <c r="M2980" s="4" t="s">
        <v>1554</v>
      </c>
      <c r="N2980" t="s">
        <v>8176</v>
      </c>
      <c r="O2980" s="22">
        <f>+VLOOKUP(E2980,[2]Sheet1!C$1404:L$1642,9,0)</f>
        <v>-69677</v>
      </c>
      <c r="P2980" s="22">
        <f t="shared" si="150"/>
        <v>0</v>
      </c>
      <c r="Q2980" s="1">
        <f>+VLOOKUP(E2980,[2]Sheet1!C$1404:L$1642,10,0)</f>
        <v>45509</v>
      </c>
    </row>
    <row r="2981" spans="3:17" hidden="1" x14ac:dyDescent="0.2">
      <c r="C2981" s="8">
        <v>45483</v>
      </c>
      <c r="D2981" s="4" t="s">
        <v>7607</v>
      </c>
      <c r="E2981">
        <f t="shared" si="149"/>
        <v>5229</v>
      </c>
      <c r="F2981" s="4" t="s">
        <v>5592</v>
      </c>
      <c r="G2981" s="4" t="s">
        <v>5587</v>
      </c>
      <c r="H2981" s="12">
        <v>-555590</v>
      </c>
      <c r="I2981" s="11" t="s">
        <v>548</v>
      </c>
      <c r="J2981" s="12">
        <v>-44447</v>
      </c>
      <c r="K2981" s="12">
        <f t="shared" si="151"/>
        <v>-600037</v>
      </c>
      <c r="L2981" s="4" t="s">
        <v>3387</v>
      </c>
      <c r="M2981" s="4" t="s">
        <v>3106</v>
      </c>
      <c r="N2981" t="s">
        <v>8176</v>
      </c>
      <c r="O2981" s="22">
        <f>+VLOOKUP(E2981,[2]Sheet1!C$1404:L$1642,9,0)</f>
        <v>-600037</v>
      </c>
      <c r="P2981" s="22">
        <f t="shared" si="150"/>
        <v>0</v>
      </c>
      <c r="Q2981" s="1">
        <f>+VLOOKUP(E2981,[2]Sheet1!C$1404:L$1642,10,0)</f>
        <v>45509</v>
      </c>
    </row>
    <row r="2982" spans="3:17" hidden="1" x14ac:dyDescent="0.2">
      <c r="C2982" s="8">
        <v>45483</v>
      </c>
      <c r="D2982" s="4" t="s">
        <v>7608</v>
      </c>
      <c r="E2982">
        <f t="shared" si="149"/>
        <v>5240</v>
      </c>
      <c r="F2982" s="4" t="s">
        <v>5592</v>
      </c>
      <c r="G2982" s="4" t="s">
        <v>5370</v>
      </c>
      <c r="H2982" s="12">
        <v>-555590</v>
      </c>
      <c r="I2982" s="11" t="s">
        <v>548</v>
      </c>
      <c r="J2982" s="12">
        <v>-44447</v>
      </c>
      <c r="K2982" s="12">
        <f t="shared" si="151"/>
        <v>-600037</v>
      </c>
      <c r="L2982" s="4" t="s">
        <v>3387</v>
      </c>
      <c r="M2982" s="4" t="s">
        <v>3106</v>
      </c>
      <c r="N2982" t="s">
        <v>8176</v>
      </c>
      <c r="O2982" s="22">
        <f>+VLOOKUP(E2982,[2]Sheet1!C$1404:L$1642,9,0)</f>
        <v>-600037</v>
      </c>
      <c r="P2982" s="22">
        <f t="shared" si="150"/>
        <v>0</v>
      </c>
      <c r="Q2982" s="1">
        <f>+VLOOKUP(E2982,[2]Sheet1!C$1404:L$1642,10,0)</f>
        <v>45509</v>
      </c>
    </row>
    <row r="2983" spans="3:17" hidden="1" x14ac:dyDescent="0.2">
      <c r="C2983" s="8">
        <v>45483</v>
      </c>
      <c r="D2983" s="4" t="s">
        <v>7609</v>
      </c>
      <c r="E2983">
        <f t="shared" si="149"/>
        <v>5245</v>
      </c>
      <c r="F2983" s="4" t="s">
        <v>5592</v>
      </c>
      <c r="G2983" s="4" t="s">
        <v>5588</v>
      </c>
      <c r="H2983" s="12">
        <v>-277795</v>
      </c>
      <c r="I2983" s="11" t="s">
        <v>548</v>
      </c>
      <c r="J2983" s="12">
        <v>-22224</v>
      </c>
      <c r="K2983" s="12">
        <f t="shared" si="151"/>
        <v>-300019</v>
      </c>
      <c r="L2983" s="4" t="s">
        <v>3387</v>
      </c>
      <c r="M2983" s="4" t="s">
        <v>3106</v>
      </c>
      <c r="N2983" t="s">
        <v>8176</v>
      </c>
      <c r="O2983" s="22">
        <f>+VLOOKUP(E2983,[2]Sheet1!C$1404:L$1642,9,0)</f>
        <v>-300019</v>
      </c>
      <c r="P2983" s="22">
        <f t="shared" si="150"/>
        <v>0</v>
      </c>
      <c r="Q2983" s="1">
        <f>+VLOOKUP(E2983,[2]Sheet1!C$1404:L$1642,10,0)</f>
        <v>45509</v>
      </c>
    </row>
    <row r="2984" spans="3:17" hidden="1" x14ac:dyDescent="0.2">
      <c r="C2984" s="8">
        <v>45483</v>
      </c>
      <c r="D2984" s="4" t="s">
        <v>7610</v>
      </c>
      <c r="E2984">
        <f t="shared" si="149"/>
        <v>526</v>
      </c>
      <c r="F2984" s="4" t="s">
        <v>5589</v>
      </c>
      <c r="G2984" s="4" t="s">
        <v>5588</v>
      </c>
      <c r="H2984" s="12">
        <v>-32258</v>
      </c>
      <c r="I2984" s="11" t="s">
        <v>548</v>
      </c>
      <c r="J2984" s="12">
        <v>-2581</v>
      </c>
      <c r="K2984" s="12">
        <f t="shared" si="151"/>
        <v>-34839</v>
      </c>
      <c r="L2984" s="4" t="s">
        <v>313</v>
      </c>
      <c r="M2984" s="4" t="s">
        <v>1554</v>
      </c>
      <c r="N2984" t="s">
        <v>8176</v>
      </c>
      <c r="O2984" s="22">
        <f>+VLOOKUP(E2984,[2]Sheet1!C$1404:L$1642,9,0)</f>
        <v>-34839</v>
      </c>
      <c r="P2984" s="22">
        <f t="shared" si="150"/>
        <v>0</v>
      </c>
      <c r="Q2984" s="1">
        <f>+VLOOKUP(E2984,[2]Sheet1!C$1404:L$1642,10,0)</f>
        <v>45509</v>
      </c>
    </row>
    <row r="2985" spans="3:17" hidden="1" x14ac:dyDescent="0.2">
      <c r="C2985" s="8">
        <v>45483</v>
      </c>
      <c r="D2985" s="4" t="s">
        <v>7611</v>
      </c>
      <c r="E2985">
        <f t="shared" si="149"/>
        <v>5269</v>
      </c>
      <c r="F2985" s="4" t="s">
        <v>5592</v>
      </c>
      <c r="G2985" s="4" t="s">
        <v>5591</v>
      </c>
      <c r="H2985" s="12">
        <v>-555590</v>
      </c>
      <c r="I2985" s="11" t="s">
        <v>548</v>
      </c>
      <c r="J2985" s="12">
        <v>-44447</v>
      </c>
      <c r="K2985" s="12">
        <f t="shared" si="151"/>
        <v>-600037</v>
      </c>
      <c r="L2985" s="4" t="s">
        <v>3387</v>
      </c>
      <c r="M2985" s="4" t="s">
        <v>3106</v>
      </c>
      <c r="N2985" t="s">
        <v>8176</v>
      </c>
      <c r="O2985" s="22">
        <f>+VLOOKUP(E2985,[2]Sheet1!C$1404:L$1642,9,0)</f>
        <v>-600037</v>
      </c>
      <c r="P2985" s="22">
        <f t="shared" si="150"/>
        <v>0</v>
      </c>
      <c r="Q2985" s="1">
        <f>+VLOOKUP(E2985,[2]Sheet1!C$1404:L$1642,10,0)</f>
        <v>45509</v>
      </c>
    </row>
    <row r="2986" spans="3:17" hidden="1" x14ac:dyDescent="0.2">
      <c r="C2986" s="8">
        <v>45483</v>
      </c>
      <c r="D2986" s="4" t="s">
        <v>7612</v>
      </c>
      <c r="E2986">
        <f t="shared" ref="E2986:E3049" si="152">0+D2986</f>
        <v>5271</v>
      </c>
      <c r="F2986" s="4" t="s">
        <v>5592</v>
      </c>
      <c r="G2986" s="4" t="s">
        <v>5590</v>
      </c>
      <c r="H2986" s="12">
        <v>-555590</v>
      </c>
      <c r="I2986" s="11" t="s">
        <v>548</v>
      </c>
      <c r="J2986" s="12">
        <v>-44447</v>
      </c>
      <c r="K2986" s="12">
        <f t="shared" si="151"/>
        <v>-600037</v>
      </c>
      <c r="L2986" s="4" t="s">
        <v>3387</v>
      </c>
      <c r="M2986" s="4" t="s">
        <v>3106</v>
      </c>
      <c r="N2986" t="s">
        <v>8176</v>
      </c>
      <c r="O2986" s="22">
        <f>+VLOOKUP(E2986,[2]Sheet1!C$1404:L$1642,9,0)</f>
        <v>-600037</v>
      </c>
      <c r="P2986" s="22">
        <f t="shared" si="150"/>
        <v>0</v>
      </c>
      <c r="Q2986" s="1">
        <f>+VLOOKUP(E2986,[2]Sheet1!C$1404:L$1642,10,0)</f>
        <v>45509</v>
      </c>
    </row>
    <row r="2987" spans="3:17" hidden="1" x14ac:dyDescent="0.2">
      <c r="C2987" s="8">
        <v>45483</v>
      </c>
      <c r="D2987" s="4" t="s">
        <v>7613</v>
      </c>
      <c r="E2987">
        <f t="shared" si="152"/>
        <v>574</v>
      </c>
      <c r="F2987" s="4" t="s">
        <v>5594</v>
      </c>
      <c r="G2987" s="4" t="s">
        <v>5590</v>
      </c>
      <c r="H2987" s="12">
        <v>-25055</v>
      </c>
      <c r="I2987" s="11" t="s">
        <v>548</v>
      </c>
      <c r="J2987" s="12">
        <v>-2004</v>
      </c>
      <c r="K2987" s="12">
        <f t="shared" si="151"/>
        <v>-27059</v>
      </c>
      <c r="L2987" s="4" t="s">
        <v>5596</v>
      </c>
      <c r="M2987" s="4" t="s">
        <v>5597</v>
      </c>
      <c r="N2987" t="s">
        <v>8176</v>
      </c>
      <c r="O2987" s="22">
        <f>+VLOOKUP(E2987,[2]Sheet1!C$1404:L$1642,9,0)</f>
        <v>-27059</v>
      </c>
      <c r="P2987" s="22">
        <f t="shared" si="150"/>
        <v>0</v>
      </c>
      <c r="Q2987" s="1">
        <f>+VLOOKUP(E2987,[2]Sheet1!C$1404:L$1642,10,0)</f>
        <v>45509</v>
      </c>
    </row>
    <row r="2988" spans="3:17" hidden="1" x14ac:dyDescent="0.2">
      <c r="C2988" s="8">
        <v>45483</v>
      </c>
      <c r="D2988" s="4" t="s">
        <v>7614</v>
      </c>
      <c r="E2988">
        <f t="shared" si="152"/>
        <v>575</v>
      </c>
      <c r="F2988" s="4" t="s">
        <v>5594</v>
      </c>
      <c r="G2988" s="4" t="s">
        <v>5588</v>
      </c>
      <c r="H2988" s="12">
        <v>-12527</v>
      </c>
      <c r="I2988" s="11" t="s">
        <v>548</v>
      </c>
      <c r="J2988" s="12">
        <v>-1002</v>
      </c>
      <c r="K2988" s="12">
        <f t="shared" si="151"/>
        <v>-13529</v>
      </c>
      <c r="L2988" s="4" t="s">
        <v>5596</v>
      </c>
      <c r="M2988" s="4" t="s">
        <v>5597</v>
      </c>
      <c r="N2988" t="s">
        <v>8176</v>
      </c>
      <c r="O2988" s="22">
        <f>+VLOOKUP(E2988,[2]Sheet1!C$1404:L$1642,9,0)</f>
        <v>-13529</v>
      </c>
      <c r="P2988" s="22">
        <f t="shared" si="150"/>
        <v>0</v>
      </c>
      <c r="Q2988" s="1">
        <f>+VLOOKUP(E2988,[2]Sheet1!C$1404:L$1642,10,0)</f>
        <v>45509</v>
      </c>
    </row>
    <row r="2989" spans="3:17" hidden="1" x14ac:dyDescent="0.2">
      <c r="C2989" s="8">
        <v>45483</v>
      </c>
      <c r="D2989" s="4" t="s">
        <v>7615</v>
      </c>
      <c r="E2989">
        <f t="shared" si="152"/>
        <v>577</v>
      </c>
      <c r="F2989" s="4" t="s">
        <v>5594</v>
      </c>
      <c r="G2989" s="4" t="s">
        <v>5370</v>
      </c>
      <c r="H2989" s="12">
        <v>-25055</v>
      </c>
      <c r="I2989" s="11" t="s">
        <v>548</v>
      </c>
      <c r="J2989" s="12">
        <v>-2004</v>
      </c>
      <c r="K2989" s="12">
        <f t="shared" si="151"/>
        <v>-27059</v>
      </c>
      <c r="L2989" s="4" t="s">
        <v>5596</v>
      </c>
      <c r="M2989" s="4" t="s">
        <v>5597</v>
      </c>
      <c r="N2989" t="s">
        <v>8176</v>
      </c>
      <c r="O2989" s="22">
        <f>+VLOOKUP(E2989,[2]Sheet1!C$1404:L$1642,9,0)</f>
        <v>-27059</v>
      </c>
      <c r="P2989" s="22">
        <f t="shared" si="150"/>
        <v>0</v>
      </c>
      <c r="Q2989" s="1">
        <f>+VLOOKUP(E2989,[2]Sheet1!C$1404:L$1642,10,0)</f>
        <v>45509</v>
      </c>
    </row>
    <row r="2990" spans="3:17" hidden="1" x14ac:dyDescent="0.2">
      <c r="C2990" s="8">
        <v>45483</v>
      </c>
      <c r="D2990" s="4" t="s">
        <v>7616</v>
      </c>
      <c r="E2990">
        <f t="shared" si="152"/>
        <v>578</v>
      </c>
      <c r="F2990" s="4" t="s">
        <v>5594</v>
      </c>
      <c r="G2990" s="4" t="s">
        <v>5591</v>
      </c>
      <c r="H2990" s="12">
        <v>-25055</v>
      </c>
      <c r="I2990" s="11" t="s">
        <v>548</v>
      </c>
      <c r="J2990" s="12">
        <v>-2004</v>
      </c>
      <c r="K2990" s="12">
        <f t="shared" si="151"/>
        <v>-27059</v>
      </c>
      <c r="L2990" s="4" t="s">
        <v>5596</v>
      </c>
      <c r="M2990" s="4" t="s">
        <v>5597</v>
      </c>
      <c r="N2990" t="s">
        <v>8176</v>
      </c>
      <c r="O2990" s="22">
        <f>+VLOOKUP(E2990,[2]Sheet1!C$1404:L$1642,9,0)</f>
        <v>-27059</v>
      </c>
      <c r="P2990" s="22">
        <f t="shared" si="150"/>
        <v>0</v>
      </c>
      <c r="Q2990" s="1">
        <f>+VLOOKUP(E2990,[2]Sheet1!C$1404:L$1642,10,0)</f>
        <v>45509</v>
      </c>
    </row>
    <row r="2991" spans="3:17" hidden="1" x14ac:dyDescent="0.2">
      <c r="C2991" s="8">
        <v>45483</v>
      </c>
      <c r="D2991" s="4" t="s">
        <v>7617</v>
      </c>
      <c r="E2991">
        <f t="shared" si="152"/>
        <v>579</v>
      </c>
      <c r="F2991" s="4" t="s">
        <v>5594</v>
      </c>
      <c r="G2991" s="4" t="s">
        <v>5587</v>
      </c>
      <c r="H2991" s="12">
        <v>-25055</v>
      </c>
      <c r="I2991" s="11" t="s">
        <v>548</v>
      </c>
      <c r="J2991" s="12">
        <v>-2004</v>
      </c>
      <c r="K2991" s="12">
        <f t="shared" si="151"/>
        <v>-27059</v>
      </c>
      <c r="L2991" s="4" t="s">
        <v>5596</v>
      </c>
      <c r="M2991" s="4" t="s">
        <v>5597</v>
      </c>
      <c r="N2991" t="s">
        <v>8176</v>
      </c>
      <c r="O2991" s="22">
        <f>+VLOOKUP(E2991,[2]Sheet1!C$1404:L$1642,9,0)</f>
        <v>-27059</v>
      </c>
      <c r="P2991" s="22">
        <f t="shared" si="150"/>
        <v>0</v>
      </c>
      <c r="Q2991" s="1">
        <f>+VLOOKUP(E2991,[2]Sheet1!C$1404:L$1642,10,0)</f>
        <v>45509</v>
      </c>
    </row>
    <row r="2992" spans="3:17" hidden="1" x14ac:dyDescent="0.2">
      <c r="C2992" s="8">
        <v>45484</v>
      </c>
      <c r="D2992" s="4" t="s">
        <v>3703</v>
      </c>
      <c r="E2992">
        <f t="shared" si="152"/>
        <v>5289</v>
      </c>
      <c r="F2992" s="4" t="s">
        <v>5592</v>
      </c>
      <c r="G2992" s="4" t="s">
        <v>5593</v>
      </c>
      <c r="H2992" s="12">
        <v>-600000</v>
      </c>
      <c r="I2992" s="11" t="s">
        <v>548</v>
      </c>
      <c r="J2992" s="12">
        <v>-48000</v>
      </c>
      <c r="K2992" s="12">
        <f t="shared" si="151"/>
        <v>-648000</v>
      </c>
      <c r="L2992" s="4" t="s">
        <v>3387</v>
      </c>
      <c r="M2992" s="4" t="s">
        <v>3106</v>
      </c>
      <c r="N2992" t="s">
        <v>8176</v>
      </c>
      <c r="O2992" s="22">
        <f>+VLOOKUP(E2992,[2]Sheet1!C$1404:L$1642,9,0)</f>
        <v>-648000</v>
      </c>
      <c r="P2992" s="22">
        <f t="shared" si="150"/>
        <v>0</v>
      </c>
      <c r="Q2992" s="1">
        <f>+VLOOKUP(E2992,[2]Sheet1!C$1404:L$1642,10,0)</f>
        <v>45509</v>
      </c>
    </row>
    <row r="2993" spans="3:17" hidden="1" x14ac:dyDescent="0.2">
      <c r="C2993" s="8">
        <v>45484</v>
      </c>
      <c r="D2993" s="4" t="s">
        <v>7618</v>
      </c>
      <c r="E2993">
        <f t="shared" si="152"/>
        <v>35045</v>
      </c>
      <c r="F2993" s="4" t="s">
        <v>5545</v>
      </c>
      <c r="G2993" s="4" t="s">
        <v>7947</v>
      </c>
      <c r="H2993" s="12">
        <v>501100</v>
      </c>
      <c r="I2993" s="11" t="s">
        <v>548</v>
      </c>
      <c r="J2993" s="12">
        <v>40088</v>
      </c>
      <c r="K2993" s="12">
        <f t="shared" si="151"/>
        <v>541188</v>
      </c>
      <c r="L2993" s="4" t="s">
        <v>3387</v>
      </c>
      <c r="M2993" s="4" t="s">
        <v>3106</v>
      </c>
      <c r="N2993" t="s">
        <v>8578</v>
      </c>
      <c r="O2993" s="22">
        <f>+VLOOKUP(E2993,[2]Sheet1!C$1643:L$1975,9,0)</f>
        <v>541188</v>
      </c>
      <c r="P2993" s="22">
        <f t="shared" ref="P2993:P3056" si="153">+O2993-K2993</f>
        <v>0</v>
      </c>
      <c r="Q2993" s="1">
        <f>+VLOOKUP(E2993,[2]Sheet1!C$1643:L$1975,10,0)</f>
        <v>45540</v>
      </c>
    </row>
    <row r="2994" spans="3:17" hidden="1" x14ac:dyDescent="0.2">
      <c r="C2994" s="8">
        <v>45484</v>
      </c>
      <c r="D2994" s="4" t="s">
        <v>7619</v>
      </c>
      <c r="E2994">
        <f t="shared" si="152"/>
        <v>35046</v>
      </c>
      <c r="F2994" s="4" t="s">
        <v>5545</v>
      </c>
      <c r="G2994" s="4" t="s">
        <v>7948</v>
      </c>
      <c r="H2994" s="12">
        <v>400880</v>
      </c>
      <c r="I2994" s="11" t="s">
        <v>548</v>
      </c>
      <c r="J2994" s="12">
        <v>32070</v>
      </c>
      <c r="K2994" s="12">
        <f t="shared" ref="K2994:K3057" si="154">+H2994+J2994</f>
        <v>432950</v>
      </c>
      <c r="L2994" s="4" t="s">
        <v>3387</v>
      </c>
      <c r="M2994" s="4" t="s">
        <v>3106</v>
      </c>
      <c r="N2994" t="s">
        <v>8578</v>
      </c>
      <c r="O2994" s="22">
        <f>+VLOOKUP(E2994,[2]Sheet1!C$1643:L$1975,9,0)</f>
        <v>432950</v>
      </c>
      <c r="P2994" s="22">
        <f t="shared" si="153"/>
        <v>0</v>
      </c>
      <c r="Q2994" s="1">
        <f>+VLOOKUP(E2994,[2]Sheet1!C$1643:L$1975,10,0)</f>
        <v>45540</v>
      </c>
    </row>
    <row r="2995" spans="3:17" hidden="1" x14ac:dyDescent="0.2">
      <c r="C2995" s="8">
        <v>45484</v>
      </c>
      <c r="D2995" s="4" t="s">
        <v>7620</v>
      </c>
      <c r="E2995">
        <f t="shared" si="152"/>
        <v>35047</v>
      </c>
      <c r="F2995" s="4" t="s">
        <v>5545</v>
      </c>
      <c r="G2995" s="4" t="s">
        <v>7949</v>
      </c>
      <c r="H2995" s="12">
        <v>501100</v>
      </c>
      <c r="I2995" s="11" t="s">
        <v>548</v>
      </c>
      <c r="J2995" s="12">
        <v>40088</v>
      </c>
      <c r="K2995" s="12">
        <f t="shared" si="154"/>
        <v>541188</v>
      </c>
      <c r="L2995" s="4" t="s">
        <v>3387</v>
      </c>
      <c r="M2995" s="4" t="s">
        <v>3106</v>
      </c>
      <c r="N2995" t="s">
        <v>8578</v>
      </c>
      <c r="O2995" s="22">
        <f>+VLOOKUP(E2995,[2]Sheet1!C$1643:L$1975,9,0)</f>
        <v>541188</v>
      </c>
      <c r="P2995" s="22">
        <f t="shared" si="153"/>
        <v>0</v>
      </c>
      <c r="Q2995" s="1">
        <f>+VLOOKUP(E2995,[2]Sheet1!C$1643:L$1975,10,0)</f>
        <v>45540</v>
      </c>
    </row>
    <row r="2996" spans="3:17" hidden="1" x14ac:dyDescent="0.2">
      <c r="C2996" s="8">
        <v>45484</v>
      </c>
      <c r="D2996" s="4" t="s">
        <v>7621</v>
      </c>
      <c r="E2996">
        <f t="shared" si="152"/>
        <v>35048</v>
      </c>
      <c r="F2996" s="4" t="s">
        <v>5545</v>
      </c>
      <c r="G2996" s="4" t="s">
        <v>7950</v>
      </c>
      <c r="H2996" s="12">
        <v>400880</v>
      </c>
      <c r="I2996" s="11" t="s">
        <v>548</v>
      </c>
      <c r="J2996" s="12">
        <v>32070</v>
      </c>
      <c r="K2996" s="12">
        <f t="shared" si="154"/>
        <v>432950</v>
      </c>
      <c r="L2996" s="4" t="s">
        <v>3387</v>
      </c>
      <c r="M2996" s="4" t="s">
        <v>3106</v>
      </c>
      <c r="N2996" t="s">
        <v>8578</v>
      </c>
      <c r="O2996" s="22">
        <f>+VLOOKUP(E2996,[2]Sheet1!C$1643:L$1975,9,0)</f>
        <v>432950</v>
      </c>
      <c r="P2996" s="22">
        <f t="shared" si="153"/>
        <v>0</v>
      </c>
      <c r="Q2996" s="1">
        <f>+VLOOKUP(E2996,[2]Sheet1!C$1643:L$1975,10,0)</f>
        <v>45540</v>
      </c>
    </row>
    <row r="2997" spans="3:17" hidden="1" x14ac:dyDescent="0.2">
      <c r="C2997" s="8">
        <v>45484</v>
      </c>
      <c r="D2997" s="4" t="s">
        <v>7622</v>
      </c>
      <c r="E2997">
        <f t="shared" si="152"/>
        <v>35049</v>
      </c>
      <c r="F2997" s="4" t="s">
        <v>5545</v>
      </c>
      <c r="G2997" s="4" t="s">
        <v>7951</v>
      </c>
      <c r="H2997" s="12">
        <v>400880</v>
      </c>
      <c r="I2997" s="11" t="s">
        <v>548</v>
      </c>
      <c r="J2997" s="12">
        <v>32070</v>
      </c>
      <c r="K2997" s="12">
        <f t="shared" si="154"/>
        <v>432950</v>
      </c>
      <c r="L2997" s="4" t="s">
        <v>3387</v>
      </c>
      <c r="M2997" s="4" t="s">
        <v>3106</v>
      </c>
      <c r="N2997" t="s">
        <v>8578</v>
      </c>
      <c r="O2997" s="22">
        <f>+VLOOKUP(E2997,[2]Sheet1!C$1643:L$1975,9,0)</f>
        <v>432950</v>
      </c>
      <c r="P2997" s="22">
        <f t="shared" si="153"/>
        <v>0</v>
      </c>
      <c r="Q2997" s="1">
        <f>+VLOOKUP(E2997,[2]Sheet1!C$1643:L$1975,10,0)</f>
        <v>45540</v>
      </c>
    </row>
    <row r="2998" spans="3:17" hidden="1" x14ac:dyDescent="0.2">
      <c r="C2998" s="8">
        <v>45484</v>
      </c>
      <c r="D2998" s="4" t="s">
        <v>7623</v>
      </c>
      <c r="E2998">
        <f t="shared" si="152"/>
        <v>35050</v>
      </c>
      <c r="F2998" s="4" t="s">
        <v>5545</v>
      </c>
      <c r="G2998" s="4" t="s">
        <v>7952</v>
      </c>
      <c r="H2998" s="12">
        <v>400880</v>
      </c>
      <c r="I2998" s="11" t="s">
        <v>548</v>
      </c>
      <c r="J2998" s="12">
        <v>32070</v>
      </c>
      <c r="K2998" s="12">
        <f t="shared" si="154"/>
        <v>432950</v>
      </c>
      <c r="L2998" s="4" t="s">
        <v>3387</v>
      </c>
      <c r="M2998" s="4" t="s">
        <v>3106</v>
      </c>
      <c r="N2998" t="s">
        <v>8578</v>
      </c>
      <c r="O2998" s="22">
        <f>+VLOOKUP(E2998,[2]Sheet1!C$1643:L$1975,9,0)</f>
        <v>432950</v>
      </c>
      <c r="P2998" s="22">
        <f t="shared" si="153"/>
        <v>0</v>
      </c>
      <c r="Q2998" s="1">
        <f>+VLOOKUP(E2998,[2]Sheet1!C$1643:L$1975,10,0)</f>
        <v>45540</v>
      </c>
    </row>
    <row r="2999" spans="3:17" hidden="1" x14ac:dyDescent="0.2">
      <c r="C2999" s="8">
        <v>45484</v>
      </c>
      <c r="D2999" s="4" t="s">
        <v>7624</v>
      </c>
      <c r="E2999">
        <f t="shared" si="152"/>
        <v>35051</v>
      </c>
      <c r="F2999" s="4" t="s">
        <v>5545</v>
      </c>
      <c r="G2999" s="4" t="s">
        <v>7953</v>
      </c>
      <c r="H2999" s="12">
        <v>400880</v>
      </c>
      <c r="I2999" s="11" t="s">
        <v>548</v>
      </c>
      <c r="J2999" s="12">
        <v>32070</v>
      </c>
      <c r="K2999" s="12">
        <f t="shared" si="154"/>
        <v>432950</v>
      </c>
      <c r="L2999" s="4" t="s">
        <v>3387</v>
      </c>
      <c r="M2999" s="4" t="s">
        <v>3106</v>
      </c>
      <c r="N2999" t="s">
        <v>8578</v>
      </c>
      <c r="O2999" s="22">
        <f>+VLOOKUP(E2999,[2]Sheet1!C$1643:L$1975,9,0)</f>
        <v>432950</v>
      </c>
      <c r="P2999" s="22">
        <f t="shared" si="153"/>
        <v>0</v>
      </c>
      <c r="Q2999" s="1">
        <f>+VLOOKUP(E2999,[2]Sheet1!C$1643:L$1975,10,0)</f>
        <v>45540</v>
      </c>
    </row>
    <row r="3000" spans="3:17" hidden="1" x14ac:dyDescent="0.2">
      <c r="C3000" s="8">
        <v>45484</v>
      </c>
      <c r="D3000" s="4" t="s">
        <v>7625</v>
      </c>
      <c r="E3000">
        <f t="shared" si="152"/>
        <v>35052</v>
      </c>
      <c r="F3000" s="4" t="s">
        <v>5545</v>
      </c>
      <c r="G3000" s="4" t="s">
        <v>7954</v>
      </c>
      <c r="H3000" s="12">
        <v>400880</v>
      </c>
      <c r="I3000" s="11" t="s">
        <v>548</v>
      </c>
      <c r="J3000" s="12">
        <v>32070</v>
      </c>
      <c r="K3000" s="12">
        <f t="shared" si="154"/>
        <v>432950</v>
      </c>
      <c r="L3000" s="4" t="s">
        <v>3387</v>
      </c>
      <c r="M3000" s="4" t="s">
        <v>3106</v>
      </c>
      <c r="N3000" t="s">
        <v>8578</v>
      </c>
      <c r="O3000" s="22">
        <f>+VLOOKUP(E3000,[2]Sheet1!C$1643:L$1975,9,0)</f>
        <v>432950</v>
      </c>
      <c r="P3000" s="22">
        <f t="shared" si="153"/>
        <v>0</v>
      </c>
      <c r="Q3000" s="1">
        <f>+VLOOKUP(E3000,[2]Sheet1!C$1643:L$1975,10,0)</f>
        <v>45540</v>
      </c>
    </row>
    <row r="3001" spans="3:17" hidden="1" x14ac:dyDescent="0.2">
      <c r="C3001" s="8">
        <v>45484</v>
      </c>
      <c r="D3001" s="4" t="s">
        <v>7626</v>
      </c>
      <c r="E3001">
        <f t="shared" si="152"/>
        <v>35053</v>
      </c>
      <c r="F3001" s="4" t="s">
        <v>5545</v>
      </c>
      <c r="G3001" s="4" t="s">
        <v>7955</v>
      </c>
      <c r="H3001" s="12">
        <v>400880</v>
      </c>
      <c r="I3001" s="11" t="s">
        <v>548</v>
      </c>
      <c r="J3001" s="12">
        <v>32070</v>
      </c>
      <c r="K3001" s="12">
        <f t="shared" si="154"/>
        <v>432950</v>
      </c>
      <c r="L3001" s="4" t="s">
        <v>3387</v>
      </c>
      <c r="M3001" s="4" t="s">
        <v>3106</v>
      </c>
      <c r="N3001" t="s">
        <v>8578</v>
      </c>
      <c r="O3001" s="22">
        <f>+VLOOKUP(E3001,[2]Sheet1!C$1643:L$1975,9,0)</f>
        <v>432950</v>
      </c>
      <c r="P3001" s="22">
        <f t="shared" si="153"/>
        <v>0</v>
      </c>
      <c r="Q3001" s="1">
        <f>+VLOOKUP(E3001,[2]Sheet1!C$1643:L$1975,10,0)</f>
        <v>45540</v>
      </c>
    </row>
    <row r="3002" spans="3:17" hidden="1" x14ac:dyDescent="0.2">
      <c r="C3002" s="8">
        <v>45484</v>
      </c>
      <c r="D3002" s="4" t="s">
        <v>7627</v>
      </c>
      <c r="E3002">
        <f t="shared" si="152"/>
        <v>35054</v>
      </c>
      <c r="F3002" s="4" t="s">
        <v>5545</v>
      </c>
      <c r="G3002" s="4" t="s">
        <v>7956</v>
      </c>
      <c r="H3002" s="12">
        <v>501100</v>
      </c>
      <c r="I3002" s="11" t="s">
        <v>548</v>
      </c>
      <c r="J3002" s="12">
        <v>40088</v>
      </c>
      <c r="K3002" s="12">
        <f t="shared" si="154"/>
        <v>541188</v>
      </c>
      <c r="L3002" s="4" t="s">
        <v>3387</v>
      </c>
      <c r="M3002" s="4" t="s">
        <v>3106</v>
      </c>
      <c r="N3002" t="s">
        <v>8578</v>
      </c>
      <c r="O3002" s="22">
        <f>+VLOOKUP(E3002,[2]Sheet1!C$1643:L$1975,9,0)</f>
        <v>541188</v>
      </c>
      <c r="P3002" s="22">
        <f t="shared" si="153"/>
        <v>0</v>
      </c>
      <c r="Q3002" s="1">
        <f>+VLOOKUP(E3002,[2]Sheet1!C$1643:L$1975,10,0)</f>
        <v>45540</v>
      </c>
    </row>
    <row r="3003" spans="3:17" hidden="1" x14ac:dyDescent="0.2">
      <c r="C3003" s="8">
        <v>45484</v>
      </c>
      <c r="D3003" s="4" t="s">
        <v>7628</v>
      </c>
      <c r="E3003">
        <f t="shared" si="152"/>
        <v>35055</v>
      </c>
      <c r="F3003" s="4" t="s">
        <v>5545</v>
      </c>
      <c r="G3003" s="4" t="s">
        <v>7957</v>
      </c>
      <c r="H3003" s="12">
        <v>400880</v>
      </c>
      <c r="I3003" s="11" t="s">
        <v>548</v>
      </c>
      <c r="J3003" s="12">
        <v>32070</v>
      </c>
      <c r="K3003" s="12">
        <f t="shared" si="154"/>
        <v>432950</v>
      </c>
      <c r="L3003" s="4" t="s">
        <v>3387</v>
      </c>
      <c r="M3003" s="4" t="s">
        <v>3106</v>
      </c>
      <c r="N3003" t="s">
        <v>8578</v>
      </c>
      <c r="O3003" s="22">
        <f>+VLOOKUP(E3003,[2]Sheet1!C$1643:L$1975,9,0)</f>
        <v>432950</v>
      </c>
      <c r="P3003" s="22">
        <f t="shared" si="153"/>
        <v>0</v>
      </c>
      <c r="Q3003" s="1">
        <f>+VLOOKUP(E3003,[2]Sheet1!C$1643:L$1975,10,0)</f>
        <v>45540</v>
      </c>
    </row>
    <row r="3004" spans="3:17" hidden="1" x14ac:dyDescent="0.2">
      <c r="C3004" s="8">
        <v>45484</v>
      </c>
      <c r="D3004" s="4" t="s">
        <v>7629</v>
      </c>
      <c r="E3004">
        <f t="shared" si="152"/>
        <v>35056</v>
      </c>
      <c r="F3004" s="4" t="s">
        <v>5545</v>
      </c>
      <c r="G3004" s="4" t="s">
        <v>7958</v>
      </c>
      <c r="H3004" s="12">
        <v>400880</v>
      </c>
      <c r="I3004" s="11" t="s">
        <v>548</v>
      </c>
      <c r="J3004" s="12">
        <v>32070</v>
      </c>
      <c r="K3004" s="12">
        <f t="shared" si="154"/>
        <v>432950</v>
      </c>
      <c r="L3004" s="4" t="s">
        <v>3387</v>
      </c>
      <c r="M3004" s="4" t="s">
        <v>3106</v>
      </c>
      <c r="N3004" t="s">
        <v>8578</v>
      </c>
      <c r="O3004" s="22">
        <f>+VLOOKUP(E3004,[2]Sheet1!C$1643:L$1975,9,0)</f>
        <v>432950</v>
      </c>
      <c r="P3004" s="22">
        <f t="shared" si="153"/>
        <v>0</v>
      </c>
      <c r="Q3004" s="1">
        <f>+VLOOKUP(E3004,[2]Sheet1!C$1643:L$1975,10,0)</f>
        <v>45540</v>
      </c>
    </row>
    <row r="3005" spans="3:17" hidden="1" x14ac:dyDescent="0.2">
      <c r="C3005" s="8">
        <v>45484</v>
      </c>
      <c r="D3005" s="4" t="s">
        <v>7630</v>
      </c>
      <c r="E3005">
        <f t="shared" si="152"/>
        <v>35057</v>
      </c>
      <c r="F3005" s="4" t="s">
        <v>5545</v>
      </c>
      <c r="G3005" s="4" t="s">
        <v>7959</v>
      </c>
      <c r="H3005" s="12">
        <v>400880</v>
      </c>
      <c r="I3005" s="11" t="s">
        <v>548</v>
      </c>
      <c r="J3005" s="12">
        <v>32070</v>
      </c>
      <c r="K3005" s="12">
        <f t="shared" si="154"/>
        <v>432950</v>
      </c>
      <c r="L3005" s="4" t="s">
        <v>3387</v>
      </c>
      <c r="M3005" s="4" t="s">
        <v>3106</v>
      </c>
      <c r="N3005" t="s">
        <v>8578</v>
      </c>
      <c r="O3005" s="22">
        <f>+VLOOKUP(E3005,[2]Sheet1!C$1643:L$1975,9,0)</f>
        <v>432950</v>
      </c>
      <c r="P3005" s="22">
        <f t="shared" si="153"/>
        <v>0</v>
      </c>
      <c r="Q3005" s="1">
        <f>+VLOOKUP(E3005,[2]Sheet1!C$1643:L$1975,10,0)</f>
        <v>45540</v>
      </c>
    </row>
    <row r="3006" spans="3:17" hidden="1" x14ac:dyDescent="0.2">
      <c r="C3006" s="8">
        <v>45484</v>
      </c>
      <c r="D3006" s="4" t="s">
        <v>7631</v>
      </c>
      <c r="E3006">
        <f t="shared" si="152"/>
        <v>35058</v>
      </c>
      <c r="F3006" s="4" t="s">
        <v>5545</v>
      </c>
      <c r="G3006" s="4" t="s">
        <v>7960</v>
      </c>
      <c r="H3006" s="12">
        <v>400880</v>
      </c>
      <c r="I3006" s="11" t="s">
        <v>548</v>
      </c>
      <c r="J3006" s="12">
        <v>32070</v>
      </c>
      <c r="K3006" s="12">
        <f t="shared" si="154"/>
        <v>432950</v>
      </c>
      <c r="L3006" s="4" t="s">
        <v>3387</v>
      </c>
      <c r="M3006" s="4" t="s">
        <v>3106</v>
      </c>
      <c r="N3006" t="s">
        <v>8578</v>
      </c>
      <c r="O3006" s="22">
        <f>+VLOOKUP(E3006,[2]Sheet1!C$1643:L$1975,9,0)</f>
        <v>432950</v>
      </c>
      <c r="P3006" s="22">
        <f t="shared" si="153"/>
        <v>0</v>
      </c>
      <c r="Q3006" s="1">
        <f>+VLOOKUP(E3006,[2]Sheet1!C$1643:L$1975,10,0)</f>
        <v>45540</v>
      </c>
    </row>
    <row r="3007" spans="3:17" hidden="1" x14ac:dyDescent="0.2">
      <c r="C3007" s="8">
        <v>45484</v>
      </c>
      <c r="D3007" s="4" t="s">
        <v>7632</v>
      </c>
      <c r="E3007">
        <f t="shared" si="152"/>
        <v>35059</v>
      </c>
      <c r="F3007" s="4" t="s">
        <v>5545</v>
      </c>
      <c r="G3007" s="4" t="s">
        <v>7961</v>
      </c>
      <c r="H3007" s="12">
        <v>400880</v>
      </c>
      <c r="I3007" s="11" t="s">
        <v>548</v>
      </c>
      <c r="J3007" s="12">
        <v>32070</v>
      </c>
      <c r="K3007" s="12">
        <f t="shared" si="154"/>
        <v>432950</v>
      </c>
      <c r="L3007" s="4" t="s">
        <v>3387</v>
      </c>
      <c r="M3007" s="4" t="s">
        <v>3106</v>
      </c>
      <c r="N3007" t="s">
        <v>8578</v>
      </c>
      <c r="O3007" s="22">
        <f>+VLOOKUP(E3007,[2]Sheet1!C$1643:L$1975,9,0)</f>
        <v>432950</v>
      </c>
      <c r="P3007" s="22">
        <f t="shared" si="153"/>
        <v>0</v>
      </c>
      <c r="Q3007" s="1">
        <f>+VLOOKUP(E3007,[2]Sheet1!C$1643:L$1975,10,0)</f>
        <v>45540</v>
      </c>
    </row>
    <row r="3008" spans="3:17" hidden="1" x14ac:dyDescent="0.2">
      <c r="C3008" s="8">
        <v>45484</v>
      </c>
      <c r="D3008" s="4" t="s">
        <v>7633</v>
      </c>
      <c r="E3008">
        <f t="shared" si="152"/>
        <v>35060</v>
      </c>
      <c r="F3008" s="4" t="s">
        <v>5545</v>
      </c>
      <c r="G3008" s="4" t="s">
        <v>7962</v>
      </c>
      <c r="H3008" s="12">
        <v>400880</v>
      </c>
      <c r="I3008" s="11" t="s">
        <v>548</v>
      </c>
      <c r="J3008" s="12">
        <v>32070</v>
      </c>
      <c r="K3008" s="12">
        <f t="shared" si="154"/>
        <v>432950</v>
      </c>
      <c r="L3008" s="4" t="s">
        <v>3387</v>
      </c>
      <c r="M3008" s="4" t="s">
        <v>3106</v>
      </c>
      <c r="N3008" t="s">
        <v>8578</v>
      </c>
      <c r="O3008" s="22">
        <f>+VLOOKUP(E3008,[2]Sheet1!C$1643:L$1975,9,0)</f>
        <v>432950</v>
      </c>
      <c r="P3008" s="22">
        <f t="shared" si="153"/>
        <v>0</v>
      </c>
      <c r="Q3008" s="1">
        <f>+VLOOKUP(E3008,[2]Sheet1!C$1643:L$1975,10,0)</f>
        <v>45540</v>
      </c>
    </row>
    <row r="3009" spans="1:17" hidden="1" x14ac:dyDescent="0.2">
      <c r="C3009" s="8">
        <v>45484</v>
      </c>
      <c r="D3009" s="4" t="s">
        <v>7634</v>
      </c>
      <c r="E3009">
        <f t="shared" si="152"/>
        <v>35063</v>
      </c>
      <c r="F3009" s="4" t="s">
        <v>5545</v>
      </c>
      <c r="G3009" s="4" t="s">
        <v>7963</v>
      </c>
      <c r="H3009" s="12">
        <v>400880</v>
      </c>
      <c r="I3009" s="11" t="s">
        <v>548</v>
      </c>
      <c r="J3009" s="12">
        <v>32070</v>
      </c>
      <c r="K3009" s="12">
        <f t="shared" si="154"/>
        <v>432950</v>
      </c>
      <c r="L3009" s="4" t="s">
        <v>3387</v>
      </c>
      <c r="M3009" s="4" t="s">
        <v>3106</v>
      </c>
      <c r="N3009" t="s">
        <v>8578</v>
      </c>
      <c r="O3009" s="22">
        <f>+VLOOKUP(E3009,[2]Sheet1!C$1643:L$1975,9,0)</f>
        <v>432950</v>
      </c>
      <c r="P3009" s="22">
        <f t="shared" si="153"/>
        <v>0</v>
      </c>
      <c r="Q3009" s="1">
        <f>+VLOOKUP(E3009,[2]Sheet1!C$1643:L$1975,10,0)</f>
        <v>45540</v>
      </c>
    </row>
    <row r="3010" spans="1:17" hidden="1" x14ac:dyDescent="0.2">
      <c r="A3010" t="str">
        <f t="shared" ref="A3010" si="155">+RIGHT(G3010,LEN(G3010)-17)</f>
        <v>RRS20240704174ND8003</v>
      </c>
      <c r="B3010" t="s">
        <v>19719</v>
      </c>
      <c r="C3010" s="8">
        <v>45485</v>
      </c>
      <c r="D3010" s="4" t="s">
        <v>7635</v>
      </c>
      <c r="E3010">
        <f t="shared" si="152"/>
        <v>153</v>
      </c>
      <c r="F3010" s="4" t="s">
        <v>5641</v>
      </c>
      <c r="G3010" s="4" t="s">
        <v>7964</v>
      </c>
      <c r="H3010" s="12">
        <v>-125274</v>
      </c>
      <c r="I3010" s="11" t="s">
        <v>548</v>
      </c>
      <c r="J3010" s="12">
        <v>-10022</v>
      </c>
      <c r="K3010" s="12">
        <f t="shared" si="154"/>
        <v>-135296</v>
      </c>
      <c r="L3010" s="4" t="s">
        <v>646</v>
      </c>
      <c r="M3010" s="4" t="s">
        <v>4552</v>
      </c>
      <c r="N3010" t="s">
        <v>8176</v>
      </c>
      <c r="O3010" s="22">
        <f>+VLOOKUP(E3010,[2]Sheet1!C$1404:L$1642,9,0)</f>
        <v>-135296</v>
      </c>
      <c r="P3010" s="22">
        <f t="shared" si="153"/>
        <v>0</v>
      </c>
      <c r="Q3010" s="1">
        <f>+VLOOKUP(E3010,[2]Sheet1!C$1404:L$1642,10,0)</f>
        <v>45509</v>
      </c>
    </row>
    <row r="3011" spans="1:17" hidden="1" x14ac:dyDescent="0.2">
      <c r="A3011" t="str">
        <f t="shared" ref="A3011:A3031" si="156">+RIGHT(G3011,LEN(G3011)-17)</f>
        <v>RRS20240621096HN2139</v>
      </c>
      <c r="B3011" t="s">
        <v>19720</v>
      </c>
      <c r="C3011" s="8">
        <v>45485</v>
      </c>
      <c r="D3011" s="4" t="s">
        <v>7636</v>
      </c>
      <c r="E3011">
        <f t="shared" si="152"/>
        <v>12080</v>
      </c>
      <c r="F3011" s="4" t="s">
        <v>5520</v>
      </c>
      <c r="G3011" s="4" t="s">
        <v>7965</v>
      </c>
      <c r="H3011" s="12">
        <v>-313185</v>
      </c>
      <c r="I3011" s="11" t="s">
        <v>548</v>
      </c>
      <c r="J3011" s="12">
        <v>-25055</v>
      </c>
      <c r="K3011" s="12">
        <f t="shared" si="154"/>
        <v>-338240</v>
      </c>
      <c r="L3011" s="4" t="s">
        <v>3387</v>
      </c>
      <c r="M3011" s="4" t="s">
        <v>3106</v>
      </c>
      <c r="N3011" t="s">
        <v>8176</v>
      </c>
      <c r="O3011" s="22">
        <f>+VLOOKUP(E3011,[2]Sheet1!C$1404:L$1642,9,0)</f>
        <v>-338240</v>
      </c>
      <c r="P3011" s="22">
        <f t="shared" si="153"/>
        <v>0</v>
      </c>
      <c r="Q3011" s="1">
        <f>+VLOOKUP(E3011,[2]Sheet1!C$1404:L$1642,10,0)</f>
        <v>45509</v>
      </c>
    </row>
    <row r="3012" spans="1:17" hidden="1" x14ac:dyDescent="0.2">
      <c r="A3012" t="str">
        <f t="shared" si="156"/>
        <v>RRS20240710758HN2087</v>
      </c>
      <c r="B3012" t="s">
        <v>19721</v>
      </c>
      <c r="C3012" s="8">
        <v>45485</v>
      </c>
      <c r="D3012" s="4" t="s">
        <v>7637</v>
      </c>
      <c r="E3012">
        <f t="shared" si="152"/>
        <v>12081</v>
      </c>
      <c r="F3012" s="4" t="s">
        <v>5520</v>
      </c>
      <c r="G3012" s="4" t="s">
        <v>7966</v>
      </c>
      <c r="H3012" s="12">
        <v>-250548</v>
      </c>
      <c r="I3012" s="11" t="s">
        <v>548</v>
      </c>
      <c r="J3012" s="12">
        <v>-20044</v>
      </c>
      <c r="K3012" s="12">
        <f t="shared" si="154"/>
        <v>-270592</v>
      </c>
      <c r="L3012" s="4" t="s">
        <v>3387</v>
      </c>
      <c r="M3012" s="4" t="s">
        <v>3106</v>
      </c>
      <c r="N3012" t="s">
        <v>8176</v>
      </c>
      <c r="O3012" s="22">
        <f>+VLOOKUP(E3012,[2]Sheet1!C$1404:L$1642,9,0)</f>
        <v>-270592</v>
      </c>
      <c r="P3012" s="22">
        <f t="shared" si="153"/>
        <v>0</v>
      </c>
      <c r="Q3012" s="1">
        <f>+VLOOKUP(E3012,[2]Sheet1!C$1404:L$1642,10,0)</f>
        <v>45509</v>
      </c>
    </row>
    <row r="3013" spans="1:17" hidden="1" x14ac:dyDescent="0.2">
      <c r="A3013" t="str">
        <f t="shared" si="156"/>
        <v>RRS20240709617HN2138</v>
      </c>
      <c r="B3013" t="s">
        <v>19722</v>
      </c>
      <c r="C3013" s="8">
        <v>45485</v>
      </c>
      <c r="D3013" s="4" t="s">
        <v>7638</v>
      </c>
      <c r="E3013">
        <f t="shared" si="152"/>
        <v>12082</v>
      </c>
      <c r="F3013" s="4" t="s">
        <v>5520</v>
      </c>
      <c r="G3013" s="4" t="s">
        <v>7967</v>
      </c>
      <c r="H3013" s="12">
        <v>-62637</v>
      </c>
      <c r="I3013" s="11" t="s">
        <v>548</v>
      </c>
      <c r="J3013" s="12">
        <v>-5011</v>
      </c>
      <c r="K3013" s="12">
        <f t="shared" si="154"/>
        <v>-67648</v>
      </c>
      <c r="L3013" s="4" t="s">
        <v>3387</v>
      </c>
      <c r="M3013" s="4" t="s">
        <v>3106</v>
      </c>
      <c r="N3013" t="s">
        <v>8176</v>
      </c>
      <c r="O3013" s="22">
        <f>+VLOOKUP(E3013,[2]Sheet1!C$1404:L$1642,9,0)</f>
        <v>-67648</v>
      </c>
      <c r="P3013" s="22">
        <f t="shared" si="153"/>
        <v>0</v>
      </c>
      <c r="Q3013" s="1">
        <f>+VLOOKUP(E3013,[2]Sheet1!C$1404:L$1642,10,0)</f>
        <v>45509</v>
      </c>
    </row>
    <row r="3014" spans="1:17" hidden="1" x14ac:dyDescent="0.2">
      <c r="A3014" t="str">
        <f t="shared" si="156"/>
        <v>RRS20240710761HN2158</v>
      </c>
      <c r="B3014" t="s">
        <v>19723</v>
      </c>
      <c r="C3014" s="8">
        <v>45485</v>
      </c>
      <c r="D3014" s="4" t="s">
        <v>7639</v>
      </c>
      <c r="E3014">
        <f t="shared" si="152"/>
        <v>12083</v>
      </c>
      <c r="F3014" s="4" t="s">
        <v>5520</v>
      </c>
      <c r="G3014" s="4" t="s">
        <v>7968</v>
      </c>
      <c r="H3014" s="12">
        <v>-125274</v>
      </c>
      <c r="I3014" s="11" t="s">
        <v>548</v>
      </c>
      <c r="J3014" s="12">
        <v>-10022</v>
      </c>
      <c r="K3014" s="12">
        <f t="shared" si="154"/>
        <v>-135296</v>
      </c>
      <c r="L3014" s="4" t="s">
        <v>3387</v>
      </c>
      <c r="M3014" s="4" t="s">
        <v>3106</v>
      </c>
      <c r="N3014" t="s">
        <v>8176</v>
      </c>
      <c r="O3014" s="22">
        <f>+VLOOKUP(E3014,[2]Sheet1!C$1404:L$1642,9,0)</f>
        <v>-135296</v>
      </c>
      <c r="P3014" s="22">
        <f t="shared" si="153"/>
        <v>0</v>
      </c>
      <c r="Q3014" s="1">
        <f>+VLOOKUP(E3014,[2]Sheet1!C$1404:L$1642,10,0)</f>
        <v>45509</v>
      </c>
    </row>
    <row r="3015" spans="1:17" hidden="1" x14ac:dyDescent="0.2">
      <c r="A3015" t="str">
        <f t="shared" si="156"/>
        <v>RRS20240702840HN2138</v>
      </c>
      <c r="B3015" t="s">
        <v>19724</v>
      </c>
      <c r="C3015" s="8">
        <v>45485</v>
      </c>
      <c r="D3015" s="4" t="s">
        <v>7640</v>
      </c>
      <c r="E3015">
        <f t="shared" si="152"/>
        <v>12084</v>
      </c>
      <c r="F3015" s="4" t="s">
        <v>5520</v>
      </c>
      <c r="G3015" s="4" t="s">
        <v>7969</v>
      </c>
      <c r="H3015" s="12">
        <v>-250548</v>
      </c>
      <c r="I3015" s="11" t="s">
        <v>548</v>
      </c>
      <c r="J3015" s="12">
        <v>-20044</v>
      </c>
      <c r="K3015" s="12">
        <f t="shared" si="154"/>
        <v>-270592</v>
      </c>
      <c r="L3015" s="4" t="s">
        <v>3387</v>
      </c>
      <c r="M3015" s="4" t="s">
        <v>3106</v>
      </c>
      <c r="N3015" t="s">
        <v>8176</v>
      </c>
      <c r="O3015" s="22">
        <f>+VLOOKUP(E3015,[2]Sheet1!C$1404:L$1642,9,0)</f>
        <v>-270592</v>
      </c>
      <c r="P3015" s="22">
        <f t="shared" si="153"/>
        <v>0</v>
      </c>
      <c r="Q3015" s="1">
        <f>+VLOOKUP(E3015,[2]Sheet1!C$1404:L$1642,10,0)</f>
        <v>45509</v>
      </c>
    </row>
    <row r="3016" spans="1:17" hidden="1" x14ac:dyDescent="0.2">
      <c r="A3016" t="str">
        <f t="shared" si="156"/>
        <v>RRS20240703043HN2198</v>
      </c>
      <c r="B3016" t="s">
        <v>19725</v>
      </c>
      <c r="C3016" s="8">
        <v>45485</v>
      </c>
      <c r="D3016" s="4" t="s">
        <v>7641</v>
      </c>
      <c r="E3016">
        <f t="shared" si="152"/>
        <v>12085</v>
      </c>
      <c r="F3016" s="4" t="s">
        <v>5520</v>
      </c>
      <c r="G3016" s="4" t="s">
        <v>7970</v>
      </c>
      <c r="H3016" s="12">
        <v>-62637</v>
      </c>
      <c r="I3016" s="11" t="s">
        <v>548</v>
      </c>
      <c r="J3016" s="12">
        <v>-5011</v>
      </c>
      <c r="K3016" s="12">
        <f t="shared" si="154"/>
        <v>-67648</v>
      </c>
      <c r="L3016" s="4" t="s">
        <v>3387</v>
      </c>
      <c r="M3016" s="4" t="s">
        <v>3106</v>
      </c>
      <c r="N3016" t="s">
        <v>8176</v>
      </c>
      <c r="O3016" s="22">
        <f>+VLOOKUP(E3016,[2]Sheet1!C$1404:L$1642,9,0)</f>
        <v>-67648</v>
      </c>
      <c r="P3016" s="22">
        <f t="shared" si="153"/>
        <v>0</v>
      </c>
      <c r="Q3016" s="1">
        <f>+VLOOKUP(E3016,[2]Sheet1!C$1404:L$1642,10,0)</f>
        <v>45509</v>
      </c>
    </row>
    <row r="3017" spans="1:17" hidden="1" x14ac:dyDescent="0.2">
      <c r="A3017" t="str">
        <f t="shared" si="156"/>
        <v>RRS20240703961HN2208</v>
      </c>
      <c r="B3017" t="s">
        <v>19726</v>
      </c>
      <c r="C3017" s="8">
        <v>45485</v>
      </c>
      <c r="D3017" s="4" t="s">
        <v>7642</v>
      </c>
      <c r="E3017">
        <f t="shared" si="152"/>
        <v>12086</v>
      </c>
      <c r="F3017" s="4" t="s">
        <v>5520</v>
      </c>
      <c r="G3017" s="4" t="s">
        <v>7971</v>
      </c>
      <c r="H3017" s="12">
        <v>-125274</v>
      </c>
      <c r="I3017" s="11" t="s">
        <v>548</v>
      </c>
      <c r="J3017" s="12">
        <v>-10022</v>
      </c>
      <c r="K3017" s="12">
        <f t="shared" si="154"/>
        <v>-135296</v>
      </c>
      <c r="L3017" s="4" t="s">
        <v>3387</v>
      </c>
      <c r="M3017" s="4" t="s">
        <v>3106</v>
      </c>
      <c r="N3017" t="s">
        <v>8176</v>
      </c>
      <c r="O3017" s="22">
        <f>+VLOOKUP(E3017,[2]Sheet1!C$1404:L$1642,9,0)</f>
        <v>-135296</v>
      </c>
      <c r="P3017" s="22">
        <f t="shared" si="153"/>
        <v>0</v>
      </c>
      <c r="Q3017" s="1">
        <f>+VLOOKUP(E3017,[2]Sheet1!C$1404:L$1642,10,0)</f>
        <v>45509</v>
      </c>
    </row>
    <row r="3018" spans="1:17" hidden="1" x14ac:dyDescent="0.2">
      <c r="A3018" t="str">
        <f t="shared" si="156"/>
        <v>RRS20240705294HN2178</v>
      </c>
      <c r="B3018" t="s">
        <v>19727</v>
      </c>
      <c r="C3018" s="8">
        <v>45485</v>
      </c>
      <c r="D3018" s="4" t="s">
        <v>7643</v>
      </c>
      <c r="E3018">
        <f t="shared" si="152"/>
        <v>12087</v>
      </c>
      <c r="F3018" s="4" t="s">
        <v>5520</v>
      </c>
      <c r="G3018" s="4" t="s">
        <v>7972</v>
      </c>
      <c r="H3018" s="12">
        <v>-313185</v>
      </c>
      <c r="I3018" s="11" t="s">
        <v>548</v>
      </c>
      <c r="J3018" s="12">
        <v>-25055</v>
      </c>
      <c r="K3018" s="12">
        <f t="shared" si="154"/>
        <v>-338240</v>
      </c>
      <c r="L3018" s="4" t="s">
        <v>3387</v>
      </c>
      <c r="M3018" s="4" t="s">
        <v>3106</v>
      </c>
      <c r="N3018" t="s">
        <v>8176</v>
      </c>
      <c r="O3018" s="22">
        <f>+VLOOKUP(E3018,[2]Sheet1!C$1404:L$1642,9,0)</f>
        <v>-338240</v>
      </c>
      <c r="P3018" s="22">
        <f t="shared" si="153"/>
        <v>0</v>
      </c>
      <c r="Q3018" s="1">
        <f>+VLOOKUP(E3018,[2]Sheet1!C$1404:L$1642,10,0)</f>
        <v>45509</v>
      </c>
    </row>
    <row r="3019" spans="1:17" hidden="1" x14ac:dyDescent="0.2">
      <c r="A3019" t="str">
        <f t="shared" si="156"/>
        <v>RRS20240702823HN2074</v>
      </c>
      <c r="B3019" t="s">
        <v>19728</v>
      </c>
      <c r="C3019" s="8">
        <v>45485</v>
      </c>
      <c r="D3019" s="4" t="s">
        <v>7644</v>
      </c>
      <c r="E3019">
        <f t="shared" si="152"/>
        <v>12088</v>
      </c>
      <c r="F3019" s="4" t="s">
        <v>5520</v>
      </c>
      <c r="G3019" s="4" t="s">
        <v>7973</v>
      </c>
      <c r="H3019" s="12">
        <v>-62637</v>
      </c>
      <c r="I3019" s="11" t="s">
        <v>548</v>
      </c>
      <c r="J3019" s="12">
        <v>-5011</v>
      </c>
      <c r="K3019" s="12">
        <f t="shared" si="154"/>
        <v>-67648</v>
      </c>
      <c r="L3019" s="4" t="s">
        <v>3387</v>
      </c>
      <c r="M3019" s="4" t="s">
        <v>3106</v>
      </c>
      <c r="N3019" t="s">
        <v>8176</v>
      </c>
      <c r="O3019" s="22">
        <f>+VLOOKUP(E3019,[2]Sheet1!C$1404:L$1642,9,0)</f>
        <v>-67648</v>
      </c>
      <c r="P3019" s="22">
        <f t="shared" si="153"/>
        <v>0</v>
      </c>
      <c r="Q3019" s="1">
        <f>+VLOOKUP(E3019,[2]Sheet1!C$1404:L$1642,10,0)</f>
        <v>45509</v>
      </c>
    </row>
    <row r="3020" spans="1:17" hidden="1" x14ac:dyDescent="0.2">
      <c r="A3020" t="str">
        <f t="shared" si="156"/>
        <v>RRS20240702897HN2144</v>
      </c>
      <c r="B3020" t="s">
        <v>19729</v>
      </c>
      <c r="C3020" s="8">
        <v>45485</v>
      </c>
      <c r="D3020" s="4" t="s">
        <v>7645</v>
      </c>
      <c r="E3020">
        <f t="shared" si="152"/>
        <v>12089</v>
      </c>
      <c r="F3020" s="4" t="s">
        <v>5520</v>
      </c>
      <c r="G3020" s="4" t="s">
        <v>7974</v>
      </c>
      <c r="H3020" s="12">
        <v>-187911</v>
      </c>
      <c r="I3020" s="11" t="s">
        <v>548</v>
      </c>
      <c r="J3020" s="12">
        <v>-15033</v>
      </c>
      <c r="K3020" s="12">
        <f t="shared" si="154"/>
        <v>-202944</v>
      </c>
      <c r="L3020" s="4" t="s">
        <v>3387</v>
      </c>
      <c r="M3020" s="4" t="s">
        <v>3106</v>
      </c>
      <c r="N3020" t="s">
        <v>8176</v>
      </c>
      <c r="O3020" s="22">
        <f>+VLOOKUP(E3020,[2]Sheet1!C$1404:L$1642,9,0)</f>
        <v>-202944</v>
      </c>
      <c r="P3020" s="22">
        <f t="shared" si="153"/>
        <v>0</v>
      </c>
      <c r="Q3020" s="1">
        <f>+VLOOKUP(E3020,[2]Sheet1!C$1404:L$1642,10,0)</f>
        <v>45509</v>
      </c>
    </row>
    <row r="3021" spans="1:17" hidden="1" x14ac:dyDescent="0.2">
      <c r="A3021" t="str">
        <f t="shared" si="156"/>
        <v>RRS20240704127HN2052</v>
      </c>
      <c r="B3021" t="s">
        <v>19730</v>
      </c>
      <c r="C3021" s="8">
        <v>45485</v>
      </c>
      <c r="D3021" s="4" t="s">
        <v>7646</v>
      </c>
      <c r="E3021">
        <f t="shared" si="152"/>
        <v>12090</v>
      </c>
      <c r="F3021" s="4" t="s">
        <v>5520</v>
      </c>
      <c r="G3021" s="4" t="s">
        <v>7975</v>
      </c>
      <c r="H3021" s="12">
        <v>-250548</v>
      </c>
      <c r="I3021" s="11" t="s">
        <v>548</v>
      </c>
      <c r="J3021" s="12">
        <v>-20044</v>
      </c>
      <c r="K3021" s="12">
        <f t="shared" si="154"/>
        <v>-270592</v>
      </c>
      <c r="L3021" s="4" t="s">
        <v>3387</v>
      </c>
      <c r="M3021" s="4" t="s">
        <v>3106</v>
      </c>
      <c r="N3021" t="s">
        <v>8176</v>
      </c>
      <c r="O3021" s="22">
        <f>+VLOOKUP(E3021,[2]Sheet1!C$1404:L$1642,9,0)</f>
        <v>-270592</v>
      </c>
      <c r="P3021" s="22">
        <f t="shared" si="153"/>
        <v>0</v>
      </c>
      <c r="Q3021" s="1">
        <f>+VLOOKUP(E3021,[2]Sheet1!C$1404:L$1642,10,0)</f>
        <v>45509</v>
      </c>
    </row>
    <row r="3022" spans="1:17" hidden="1" x14ac:dyDescent="0.2">
      <c r="A3022" t="str">
        <f t="shared" si="156"/>
        <v>RRS20240703959HN2220</v>
      </c>
      <c r="B3022" t="s">
        <v>19731</v>
      </c>
      <c r="C3022" s="8">
        <v>45485</v>
      </c>
      <c r="D3022" s="4" t="s">
        <v>7647</v>
      </c>
      <c r="E3022">
        <f t="shared" si="152"/>
        <v>12091</v>
      </c>
      <c r="F3022" s="4" t="s">
        <v>5520</v>
      </c>
      <c r="G3022" s="4" t="s">
        <v>7976</v>
      </c>
      <c r="H3022" s="12">
        <v>-250548</v>
      </c>
      <c r="I3022" s="11" t="s">
        <v>548</v>
      </c>
      <c r="J3022" s="12">
        <v>-20044</v>
      </c>
      <c r="K3022" s="12">
        <f t="shared" si="154"/>
        <v>-270592</v>
      </c>
      <c r="L3022" s="4" t="s">
        <v>3387</v>
      </c>
      <c r="M3022" s="4" t="s">
        <v>3106</v>
      </c>
      <c r="N3022" t="s">
        <v>8176</v>
      </c>
      <c r="O3022" s="22">
        <f>+VLOOKUP(E3022,[2]Sheet1!C$1404:L$1642,9,0)</f>
        <v>-270592</v>
      </c>
      <c r="P3022" s="22">
        <f t="shared" si="153"/>
        <v>0</v>
      </c>
      <c r="Q3022" s="1">
        <f>+VLOOKUP(E3022,[2]Sheet1!C$1404:L$1642,10,0)</f>
        <v>45509</v>
      </c>
    </row>
    <row r="3023" spans="1:17" hidden="1" x14ac:dyDescent="0.2">
      <c r="A3023" t="str">
        <f t="shared" si="156"/>
        <v>RRS20240711867HN2160</v>
      </c>
      <c r="B3023" t="s">
        <v>19732</v>
      </c>
      <c r="C3023" s="8">
        <v>45485</v>
      </c>
      <c r="D3023" s="4" t="s">
        <v>7648</v>
      </c>
      <c r="E3023">
        <f t="shared" si="152"/>
        <v>12092</v>
      </c>
      <c r="F3023" s="4" t="s">
        <v>5520</v>
      </c>
      <c r="G3023" s="4" t="s">
        <v>7977</v>
      </c>
      <c r="H3023" s="12">
        <v>-125274</v>
      </c>
      <c r="I3023" s="11" t="s">
        <v>548</v>
      </c>
      <c r="J3023" s="12">
        <v>-10022</v>
      </c>
      <c r="K3023" s="12">
        <f t="shared" si="154"/>
        <v>-135296</v>
      </c>
      <c r="L3023" s="4" t="s">
        <v>3387</v>
      </c>
      <c r="M3023" s="4" t="s">
        <v>3106</v>
      </c>
      <c r="N3023" t="s">
        <v>8176</v>
      </c>
      <c r="O3023" s="22">
        <f>+VLOOKUP(E3023,[2]Sheet1!C$1404:L$1642,9,0)</f>
        <v>-135296</v>
      </c>
      <c r="P3023" s="22">
        <f t="shared" si="153"/>
        <v>0</v>
      </c>
      <c r="Q3023" s="1">
        <f>+VLOOKUP(E3023,[2]Sheet1!C$1404:L$1642,10,0)</f>
        <v>45509</v>
      </c>
    </row>
    <row r="3024" spans="1:17" hidden="1" x14ac:dyDescent="0.2">
      <c r="A3024" t="str">
        <f t="shared" si="156"/>
        <v>RRS20240709581HN2206</v>
      </c>
      <c r="B3024" t="s">
        <v>19733</v>
      </c>
      <c r="C3024" s="8">
        <v>45485</v>
      </c>
      <c r="D3024" s="4" t="s">
        <v>7649</v>
      </c>
      <c r="E3024">
        <f t="shared" si="152"/>
        <v>12093</v>
      </c>
      <c r="F3024" s="4" t="s">
        <v>5520</v>
      </c>
      <c r="G3024" s="4" t="s">
        <v>7978</v>
      </c>
      <c r="H3024" s="12">
        <v>-62637</v>
      </c>
      <c r="I3024" s="11" t="s">
        <v>548</v>
      </c>
      <c r="J3024" s="12">
        <v>-5011</v>
      </c>
      <c r="K3024" s="12">
        <f t="shared" si="154"/>
        <v>-67648</v>
      </c>
      <c r="L3024" s="4" t="s">
        <v>3387</v>
      </c>
      <c r="M3024" s="4" t="s">
        <v>3106</v>
      </c>
      <c r="N3024" t="s">
        <v>8176</v>
      </c>
      <c r="O3024" s="22">
        <f>+VLOOKUP(E3024,[2]Sheet1!C$1404:L$1642,9,0)</f>
        <v>-67648</v>
      </c>
      <c r="P3024" s="22">
        <f t="shared" si="153"/>
        <v>0</v>
      </c>
      <c r="Q3024" s="1">
        <f>+VLOOKUP(E3024,[2]Sheet1!C$1404:L$1642,10,0)</f>
        <v>45509</v>
      </c>
    </row>
    <row r="3025" spans="1:17" hidden="1" x14ac:dyDescent="0.2">
      <c r="A3025" t="str">
        <f t="shared" si="156"/>
        <v>RRS20240708439HN2138</v>
      </c>
      <c r="B3025" t="s">
        <v>19734</v>
      </c>
      <c r="C3025" s="8">
        <v>45485</v>
      </c>
      <c r="D3025" s="4" t="s">
        <v>7650</v>
      </c>
      <c r="E3025">
        <f t="shared" si="152"/>
        <v>12094</v>
      </c>
      <c r="F3025" s="4" t="s">
        <v>5520</v>
      </c>
      <c r="G3025" s="4" t="s">
        <v>7979</v>
      </c>
      <c r="H3025" s="12">
        <v>-125274</v>
      </c>
      <c r="I3025" s="11" t="s">
        <v>548</v>
      </c>
      <c r="J3025" s="12">
        <v>-10022</v>
      </c>
      <c r="K3025" s="12">
        <f t="shared" si="154"/>
        <v>-135296</v>
      </c>
      <c r="L3025" s="4" t="s">
        <v>3387</v>
      </c>
      <c r="M3025" s="4" t="s">
        <v>3106</v>
      </c>
      <c r="N3025" t="s">
        <v>8176</v>
      </c>
      <c r="O3025" s="22">
        <f>+VLOOKUP(E3025,[2]Sheet1!C$1404:L$1642,9,0)</f>
        <v>-135296</v>
      </c>
      <c r="P3025" s="22">
        <f t="shared" si="153"/>
        <v>0</v>
      </c>
      <c r="Q3025" s="1">
        <f>+VLOOKUP(E3025,[2]Sheet1!C$1404:L$1642,10,0)</f>
        <v>45509</v>
      </c>
    </row>
    <row r="3026" spans="1:17" hidden="1" x14ac:dyDescent="0.2">
      <c r="A3026" t="str">
        <f t="shared" si="156"/>
        <v>RRS20240704214HN2063</v>
      </c>
      <c r="B3026" t="s">
        <v>19735</v>
      </c>
      <c r="C3026" s="8">
        <v>45485</v>
      </c>
      <c r="D3026" s="4" t="s">
        <v>7651</v>
      </c>
      <c r="E3026">
        <f t="shared" si="152"/>
        <v>12095</v>
      </c>
      <c r="F3026" s="4" t="s">
        <v>5520</v>
      </c>
      <c r="G3026" s="4" t="s">
        <v>7980</v>
      </c>
      <c r="H3026" s="12">
        <v>-125274</v>
      </c>
      <c r="I3026" s="11" t="s">
        <v>548</v>
      </c>
      <c r="J3026" s="12">
        <v>-10022</v>
      </c>
      <c r="K3026" s="12">
        <f t="shared" si="154"/>
        <v>-135296</v>
      </c>
      <c r="L3026" s="4" t="s">
        <v>3387</v>
      </c>
      <c r="M3026" s="4" t="s">
        <v>3106</v>
      </c>
      <c r="N3026" t="s">
        <v>8176</v>
      </c>
      <c r="O3026" s="22">
        <f>+VLOOKUP(E3026,[2]Sheet1!C$1404:L$1642,9,0)</f>
        <v>-135296</v>
      </c>
      <c r="P3026" s="22">
        <f t="shared" si="153"/>
        <v>0</v>
      </c>
      <c r="Q3026" s="1">
        <f>+VLOOKUP(E3026,[2]Sheet1!C$1404:L$1642,10,0)</f>
        <v>45509</v>
      </c>
    </row>
    <row r="3027" spans="1:17" hidden="1" x14ac:dyDescent="0.2">
      <c r="A3027" t="str">
        <f t="shared" si="156"/>
        <v>RRS20240708473HN2014</v>
      </c>
      <c r="B3027" t="s">
        <v>19736</v>
      </c>
      <c r="C3027" s="8">
        <v>45485</v>
      </c>
      <c r="D3027" s="4" t="s">
        <v>7652</v>
      </c>
      <c r="E3027">
        <f t="shared" si="152"/>
        <v>12096</v>
      </c>
      <c r="F3027" s="4" t="s">
        <v>5520</v>
      </c>
      <c r="G3027" s="4" t="s">
        <v>7981</v>
      </c>
      <c r="H3027" s="12">
        <v>-62637</v>
      </c>
      <c r="I3027" s="11" t="s">
        <v>548</v>
      </c>
      <c r="J3027" s="12">
        <v>-5011</v>
      </c>
      <c r="K3027" s="12">
        <f t="shared" si="154"/>
        <v>-67648</v>
      </c>
      <c r="L3027" s="4" t="s">
        <v>3387</v>
      </c>
      <c r="M3027" s="4" t="s">
        <v>3106</v>
      </c>
      <c r="N3027" t="s">
        <v>8176</v>
      </c>
      <c r="O3027" s="22">
        <f>+VLOOKUP(E3027,[2]Sheet1!C$1404:L$1642,9,0)</f>
        <v>-67648</v>
      </c>
      <c r="P3027" s="22">
        <f t="shared" si="153"/>
        <v>0</v>
      </c>
      <c r="Q3027" s="1">
        <f>+VLOOKUP(E3027,[2]Sheet1!C$1404:L$1642,10,0)</f>
        <v>45509</v>
      </c>
    </row>
    <row r="3028" spans="1:17" hidden="1" x14ac:dyDescent="0.2">
      <c r="A3028" t="str">
        <f t="shared" si="156"/>
        <v>RRS20240709675HN2233</v>
      </c>
      <c r="B3028" t="s">
        <v>19737</v>
      </c>
      <c r="C3028" s="8">
        <v>45485</v>
      </c>
      <c r="D3028" s="4" t="s">
        <v>7653</v>
      </c>
      <c r="E3028">
        <f t="shared" si="152"/>
        <v>12097</v>
      </c>
      <c r="F3028" s="4" t="s">
        <v>5520</v>
      </c>
      <c r="G3028" s="4" t="s">
        <v>7982</v>
      </c>
      <c r="H3028" s="12">
        <v>-62637</v>
      </c>
      <c r="I3028" s="11" t="s">
        <v>548</v>
      </c>
      <c r="J3028" s="12">
        <v>-5011</v>
      </c>
      <c r="K3028" s="12">
        <f t="shared" si="154"/>
        <v>-67648</v>
      </c>
      <c r="L3028" s="4" t="s">
        <v>3387</v>
      </c>
      <c r="M3028" s="4" t="s">
        <v>3106</v>
      </c>
      <c r="N3028" t="s">
        <v>8176</v>
      </c>
      <c r="O3028" s="22">
        <f>+VLOOKUP(E3028,[2]Sheet1!C$1404:L$1642,9,0)</f>
        <v>-67648</v>
      </c>
      <c r="P3028" s="22">
        <f t="shared" si="153"/>
        <v>0</v>
      </c>
      <c r="Q3028" s="1">
        <f>+VLOOKUP(E3028,[2]Sheet1!C$1404:L$1642,10,0)</f>
        <v>45509</v>
      </c>
    </row>
    <row r="3029" spans="1:17" hidden="1" x14ac:dyDescent="0.2">
      <c r="A3029" t="str">
        <f t="shared" si="156"/>
        <v>RRS20240709709HN2225</v>
      </c>
      <c r="B3029" t="s">
        <v>19738</v>
      </c>
      <c r="C3029" s="8">
        <v>45485</v>
      </c>
      <c r="D3029" s="4" t="s">
        <v>7654</v>
      </c>
      <c r="E3029">
        <f t="shared" si="152"/>
        <v>12098</v>
      </c>
      <c r="F3029" s="4" t="s">
        <v>5520</v>
      </c>
      <c r="G3029" s="4" t="s">
        <v>7983</v>
      </c>
      <c r="H3029" s="12">
        <v>-438459</v>
      </c>
      <c r="I3029" s="11" t="s">
        <v>548</v>
      </c>
      <c r="J3029" s="12">
        <v>-35077</v>
      </c>
      <c r="K3029" s="12">
        <f t="shared" si="154"/>
        <v>-473536</v>
      </c>
      <c r="L3029" s="4" t="s">
        <v>3387</v>
      </c>
      <c r="M3029" s="4" t="s">
        <v>3106</v>
      </c>
      <c r="N3029" t="s">
        <v>8176</v>
      </c>
      <c r="O3029" s="22">
        <f>+VLOOKUP(E3029,[2]Sheet1!C$1404:L$1642,9,0)</f>
        <v>-473536</v>
      </c>
      <c r="P3029" s="22">
        <f t="shared" si="153"/>
        <v>0</v>
      </c>
      <c r="Q3029" s="1">
        <f>+VLOOKUP(E3029,[2]Sheet1!C$1404:L$1642,10,0)</f>
        <v>45509</v>
      </c>
    </row>
    <row r="3030" spans="1:17" hidden="1" x14ac:dyDescent="0.2">
      <c r="A3030" t="str">
        <f t="shared" si="156"/>
        <v>RRS20240705288HN2029</v>
      </c>
      <c r="B3030" t="s">
        <v>19739</v>
      </c>
      <c r="C3030" s="8">
        <v>45485</v>
      </c>
      <c r="D3030" s="4" t="s">
        <v>7655</v>
      </c>
      <c r="E3030">
        <f t="shared" si="152"/>
        <v>12099</v>
      </c>
      <c r="F3030" s="4" t="s">
        <v>5520</v>
      </c>
      <c r="G3030" s="4" t="s">
        <v>7984</v>
      </c>
      <c r="H3030" s="12">
        <v>-125274</v>
      </c>
      <c r="I3030" s="11" t="s">
        <v>548</v>
      </c>
      <c r="J3030" s="12">
        <v>-10022</v>
      </c>
      <c r="K3030" s="12">
        <f t="shared" si="154"/>
        <v>-135296</v>
      </c>
      <c r="L3030" s="4" t="s">
        <v>3387</v>
      </c>
      <c r="M3030" s="4" t="s">
        <v>3106</v>
      </c>
      <c r="N3030" t="s">
        <v>8176</v>
      </c>
      <c r="O3030" s="22">
        <f>+VLOOKUP(E3030,[2]Sheet1!C$1404:L$1642,9,0)</f>
        <v>-135296</v>
      </c>
      <c r="P3030" s="22">
        <f t="shared" si="153"/>
        <v>0</v>
      </c>
      <c r="Q3030" s="1">
        <f>+VLOOKUP(E3030,[2]Sheet1!C$1404:L$1642,10,0)</f>
        <v>45509</v>
      </c>
    </row>
    <row r="3031" spans="1:17" hidden="1" x14ac:dyDescent="0.2">
      <c r="A3031" t="str">
        <f t="shared" si="156"/>
        <v>RRS20240708470HN2112</v>
      </c>
      <c r="B3031" t="s">
        <v>19740</v>
      </c>
      <c r="C3031" s="8">
        <v>45485</v>
      </c>
      <c r="D3031" s="4" t="s">
        <v>7656</v>
      </c>
      <c r="E3031">
        <f t="shared" si="152"/>
        <v>12100</v>
      </c>
      <c r="F3031" s="4" t="s">
        <v>5520</v>
      </c>
      <c r="G3031" s="4" t="s">
        <v>7985</v>
      </c>
      <c r="H3031" s="12">
        <v>-125274</v>
      </c>
      <c r="I3031" s="11" t="s">
        <v>548</v>
      </c>
      <c r="J3031" s="12">
        <v>-10022</v>
      </c>
      <c r="K3031" s="12">
        <f t="shared" si="154"/>
        <v>-135296</v>
      </c>
      <c r="L3031" s="4" t="s">
        <v>3387</v>
      </c>
      <c r="M3031" s="4" t="s">
        <v>3106</v>
      </c>
      <c r="N3031" t="s">
        <v>8176</v>
      </c>
      <c r="O3031" s="22">
        <f>+VLOOKUP(E3031,[2]Sheet1!C$1404:L$1642,9,0)</f>
        <v>-135296</v>
      </c>
      <c r="P3031" s="22">
        <f t="shared" si="153"/>
        <v>0</v>
      </c>
      <c r="Q3031" s="1">
        <f>+VLOOKUP(E3031,[2]Sheet1!C$1404:L$1642,10,0)</f>
        <v>45509</v>
      </c>
    </row>
    <row r="3032" spans="1:17" hidden="1" x14ac:dyDescent="0.2">
      <c r="C3032" s="8">
        <v>45486</v>
      </c>
      <c r="D3032" s="4" t="s">
        <v>7657</v>
      </c>
      <c r="E3032">
        <f t="shared" si="152"/>
        <v>35247</v>
      </c>
      <c r="F3032" s="4" t="s">
        <v>5545</v>
      </c>
      <c r="G3032" s="4" t="s">
        <v>7986</v>
      </c>
      <c r="H3032" s="12">
        <v>751650</v>
      </c>
      <c r="I3032" s="11" t="s">
        <v>548</v>
      </c>
      <c r="J3032" s="12">
        <v>60132</v>
      </c>
      <c r="K3032" s="12">
        <f t="shared" si="154"/>
        <v>811782</v>
      </c>
      <c r="L3032" s="4" t="s">
        <v>313</v>
      </c>
      <c r="M3032" s="4" t="s">
        <v>1554</v>
      </c>
      <c r="N3032" t="s">
        <v>8578</v>
      </c>
      <c r="O3032" s="22">
        <f>+VLOOKUP(E3032,[2]Sheet1!C$1643:L$1975,9,0)</f>
        <v>811782</v>
      </c>
      <c r="P3032" s="22">
        <f t="shared" si="153"/>
        <v>0</v>
      </c>
      <c r="Q3032" s="1">
        <f>+VLOOKUP(E3032,[2]Sheet1!C$1643:L$1975,10,0)</f>
        <v>45540</v>
      </c>
    </row>
    <row r="3033" spans="1:17" hidden="1" x14ac:dyDescent="0.2">
      <c r="C3033" s="8">
        <v>45486</v>
      </c>
      <c r="D3033" s="4" t="s">
        <v>7658</v>
      </c>
      <c r="E3033">
        <f t="shared" si="152"/>
        <v>35249</v>
      </c>
      <c r="F3033" s="4" t="s">
        <v>5545</v>
      </c>
      <c r="G3033" s="4" t="s">
        <v>7987</v>
      </c>
      <c r="H3033" s="12">
        <v>400880</v>
      </c>
      <c r="I3033" s="11" t="s">
        <v>548</v>
      </c>
      <c r="J3033" s="12">
        <v>32070</v>
      </c>
      <c r="K3033" s="12">
        <f t="shared" si="154"/>
        <v>432950</v>
      </c>
      <c r="L3033" s="4" t="s">
        <v>3387</v>
      </c>
      <c r="M3033" s="4" t="s">
        <v>3106</v>
      </c>
      <c r="N3033" t="s">
        <v>8578</v>
      </c>
      <c r="O3033" s="22">
        <f>+VLOOKUP(E3033,[2]Sheet1!C$1643:L$1975,9,0)</f>
        <v>432950</v>
      </c>
      <c r="P3033" s="22">
        <f t="shared" si="153"/>
        <v>0</v>
      </c>
      <c r="Q3033" s="1">
        <f>+VLOOKUP(E3033,[2]Sheet1!C$1643:L$1975,10,0)</f>
        <v>45540</v>
      </c>
    </row>
    <row r="3034" spans="1:17" hidden="1" x14ac:dyDescent="0.2">
      <c r="C3034" s="8">
        <v>45486</v>
      </c>
      <c r="D3034" s="4" t="s">
        <v>7659</v>
      </c>
      <c r="E3034">
        <f t="shared" si="152"/>
        <v>35251</v>
      </c>
      <c r="F3034" s="4" t="s">
        <v>5545</v>
      </c>
      <c r="G3034" s="4" t="s">
        <v>7988</v>
      </c>
      <c r="H3034" s="12">
        <v>501100</v>
      </c>
      <c r="I3034" s="11" t="s">
        <v>548</v>
      </c>
      <c r="J3034" s="12">
        <v>40088</v>
      </c>
      <c r="K3034" s="12">
        <f t="shared" si="154"/>
        <v>541188</v>
      </c>
      <c r="L3034" s="4" t="s">
        <v>3387</v>
      </c>
      <c r="M3034" s="4" t="s">
        <v>3106</v>
      </c>
      <c r="N3034" t="s">
        <v>8578</v>
      </c>
      <c r="O3034" s="22">
        <f>+VLOOKUP(E3034,[2]Sheet1!C$1643:L$1975,9,0)</f>
        <v>541188</v>
      </c>
      <c r="P3034" s="22">
        <f t="shared" si="153"/>
        <v>0</v>
      </c>
      <c r="Q3034" s="1">
        <f>+VLOOKUP(E3034,[2]Sheet1!C$1643:L$1975,10,0)</f>
        <v>45540</v>
      </c>
    </row>
    <row r="3035" spans="1:17" hidden="1" x14ac:dyDescent="0.2">
      <c r="C3035" s="8">
        <v>45486</v>
      </c>
      <c r="D3035" s="4" t="s">
        <v>7660</v>
      </c>
      <c r="E3035">
        <f t="shared" si="152"/>
        <v>35253</v>
      </c>
      <c r="F3035" s="4" t="s">
        <v>5545</v>
      </c>
      <c r="G3035" s="4" t="s">
        <v>7989</v>
      </c>
      <c r="H3035" s="12">
        <v>501100</v>
      </c>
      <c r="I3035" s="11" t="s">
        <v>548</v>
      </c>
      <c r="J3035" s="12">
        <v>40088</v>
      </c>
      <c r="K3035" s="12">
        <f t="shared" si="154"/>
        <v>541188</v>
      </c>
      <c r="L3035" s="4" t="s">
        <v>3387</v>
      </c>
      <c r="M3035" s="4" t="s">
        <v>3106</v>
      </c>
      <c r="N3035" t="s">
        <v>8578</v>
      </c>
      <c r="O3035" s="22">
        <f>+VLOOKUP(E3035,[2]Sheet1!C$1643:L$1975,9,0)</f>
        <v>541188</v>
      </c>
      <c r="P3035" s="22">
        <f t="shared" si="153"/>
        <v>0</v>
      </c>
      <c r="Q3035" s="1">
        <f>+VLOOKUP(E3035,[2]Sheet1!C$1643:L$1975,10,0)</f>
        <v>45540</v>
      </c>
    </row>
    <row r="3036" spans="1:17" hidden="1" x14ac:dyDescent="0.2">
      <c r="C3036" s="8">
        <v>45486</v>
      </c>
      <c r="D3036" s="4" t="s">
        <v>7661</v>
      </c>
      <c r="E3036">
        <f t="shared" si="152"/>
        <v>35259</v>
      </c>
      <c r="F3036" s="4" t="s">
        <v>5545</v>
      </c>
      <c r="G3036" s="4" t="s">
        <v>7990</v>
      </c>
      <c r="H3036" s="12">
        <v>751650</v>
      </c>
      <c r="I3036" s="11" t="s">
        <v>548</v>
      </c>
      <c r="J3036" s="12">
        <v>60132</v>
      </c>
      <c r="K3036" s="12">
        <f t="shared" si="154"/>
        <v>811782</v>
      </c>
      <c r="L3036" s="4" t="s">
        <v>646</v>
      </c>
      <c r="M3036" s="4" t="s">
        <v>4552</v>
      </c>
      <c r="N3036" t="s">
        <v>8578</v>
      </c>
      <c r="O3036" s="22">
        <f>+VLOOKUP(E3036,[2]Sheet1!C$1643:L$1975,9,0)</f>
        <v>811782</v>
      </c>
      <c r="P3036" s="22">
        <f t="shared" si="153"/>
        <v>0</v>
      </c>
      <c r="Q3036" s="1">
        <f>+VLOOKUP(E3036,[2]Sheet1!C$1643:L$1975,10,0)</f>
        <v>45540</v>
      </c>
    </row>
    <row r="3037" spans="1:17" hidden="1" x14ac:dyDescent="0.2">
      <c r="A3037" t="str">
        <f t="shared" ref="A3037:A3044" si="157">+RIGHT(G3037,LEN(G3037)-17)</f>
        <v>RRS20240710829HP6008</v>
      </c>
      <c r="B3037" t="s">
        <v>19741</v>
      </c>
      <c r="C3037" s="8">
        <v>45488</v>
      </c>
      <c r="D3037" s="4" t="s">
        <v>7662</v>
      </c>
      <c r="E3037">
        <f t="shared" si="152"/>
        <v>274</v>
      </c>
      <c r="F3037" s="4" t="s">
        <v>5622</v>
      </c>
      <c r="G3037" s="4" t="s">
        <v>7991</v>
      </c>
      <c r="H3037" s="12">
        <v>-62637</v>
      </c>
      <c r="I3037" s="11" t="s">
        <v>548</v>
      </c>
      <c r="J3037" s="12">
        <v>-5011</v>
      </c>
      <c r="K3037" s="12">
        <f t="shared" si="154"/>
        <v>-67648</v>
      </c>
      <c r="L3037" s="4" t="s">
        <v>313</v>
      </c>
      <c r="M3037" s="4" t="s">
        <v>1554</v>
      </c>
      <c r="N3037" t="s">
        <v>8176</v>
      </c>
      <c r="O3037" s="22">
        <f>+VLOOKUP(E3037,[2]Sheet1!C$1404:L$1642,9,0)</f>
        <v>-67648</v>
      </c>
      <c r="P3037" s="22">
        <f t="shared" si="153"/>
        <v>0</v>
      </c>
      <c r="Q3037" s="1">
        <f>+VLOOKUP(E3037,[2]Sheet1!C$1404:L$1642,10,0)</f>
        <v>45509</v>
      </c>
    </row>
    <row r="3038" spans="1:17" hidden="1" x14ac:dyDescent="0.2">
      <c r="A3038" t="str">
        <f t="shared" si="157"/>
        <v>RRS20240704158HP6010</v>
      </c>
      <c r="B3038" t="s">
        <v>19742</v>
      </c>
      <c r="C3038" s="8">
        <v>45488</v>
      </c>
      <c r="D3038" s="4" t="s">
        <v>7663</v>
      </c>
      <c r="E3038">
        <f t="shared" si="152"/>
        <v>275</v>
      </c>
      <c r="F3038" s="4" t="s">
        <v>5622</v>
      </c>
      <c r="G3038" s="4" t="s">
        <v>7992</v>
      </c>
      <c r="H3038" s="12">
        <v>-62637</v>
      </c>
      <c r="I3038" s="11" t="s">
        <v>548</v>
      </c>
      <c r="J3038" s="12">
        <v>-5011</v>
      </c>
      <c r="K3038" s="12">
        <f t="shared" si="154"/>
        <v>-67648</v>
      </c>
      <c r="L3038" s="4" t="s">
        <v>313</v>
      </c>
      <c r="M3038" s="4" t="s">
        <v>1554</v>
      </c>
      <c r="N3038" t="s">
        <v>8176</v>
      </c>
      <c r="O3038" s="22">
        <f>+VLOOKUP(E3038,[2]Sheet1!C$1404:L$1642,9,0)</f>
        <v>-67648</v>
      </c>
      <c r="P3038" s="22">
        <f t="shared" si="153"/>
        <v>0</v>
      </c>
      <c r="Q3038" s="1">
        <f>+VLOOKUP(E3038,[2]Sheet1!C$1404:L$1642,10,0)</f>
        <v>45509</v>
      </c>
    </row>
    <row r="3039" spans="1:17" hidden="1" x14ac:dyDescent="0.2">
      <c r="A3039" t="str">
        <f t="shared" si="157"/>
        <v>RRS20240708515HP6013</v>
      </c>
      <c r="B3039" t="s">
        <v>19743</v>
      </c>
      <c r="C3039" s="8">
        <v>45488</v>
      </c>
      <c r="D3039" s="4" t="s">
        <v>7664</v>
      </c>
      <c r="E3039">
        <f t="shared" si="152"/>
        <v>276</v>
      </c>
      <c r="F3039" s="4" t="s">
        <v>5622</v>
      </c>
      <c r="G3039" s="4" t="s">
        <v>7993</v>
      </c>
      <c r="H3039" s="12">
        <v>-187911</v>
      </c>
      <c r="I3039" s="11" t="s">
        <v>548</v>
      </c>
      <c r="J3039" s="12">
        <v>-15033</v>
      </c>
      <c r="K3039" s="12">
        <f t="shared" si="154"/>
        <v>-202944</v>
      </c>
      <c r="L3039" s="4" t="s">
        <v>313</v>
      </c>
      <c r="M3039" s="4" t="s">
        <v>1554</v>
      </c>
      <c r="N3039" t="s">
        <v>8176</v>
      </c>
      <c r="O3039" s="22">
        <f>+VLOOKUP(E3039,[2]Sheet1!C$1404:L$1642,9,0)</f>
        <v>-202944</v>
      </c>
      <c r="P3039" s="22">
        <f t="shared" si="153"/>
        <v>0</v>
      </c>
      <c r="Q3039" s="1">
        <f>+VLOOKUP(E3039,[2]Sheet1!C$1404:L$1642,10,0)</f>
        <v>45509</v>
      </c>
    </row>
    <row r="3040" spans="1:17" hidden="1" x14ac:dyDescent="0.2">
      <c r="A3040" t="str">
        <f t="shared" si="157"/>
        <v>RRS20240711878HN2236</v>
      </c>
      <c r="B3040" t="s">
        <v>19744</v>
      </c>
      <c r="C3040" s="8">
        <v>45488</v>
      </c>
      <c r="D3040" s="4" t="s">
        <v>7665</v>
      </c>
      <c r="E3040">
        <f t="shared" si="152"/>
        <v>12439</v>
      </c>
      <c r="F3040" s="4" t="s">
        <v>5520</v>
      </c>
      <c r="G3040" s="4" t="s">
        <v>7994</v>
      </c>
      <c r="H3040" s="12">
        <v>-187911</v>
      </c>
      <c r="I3040" s="11" t="s">
        <v>548</v>
      </c>
      <c r="J3040" s="12">
        <v>-15033</v>
      </c>
      <c r="K3040" s="12">
        <f t="shared" si="154"/>
        <v>-202944</v>
      </c>
      <c r="L3040" s="4" t="s">
        <v>3387</v>
      </c>
      <c r="M3040" s="4" t="s">
        <v>3106</v>
      </c>
      <c r="N3040" t="s">
        <v>8176</v>
      </c>
      <c r="O3040" s="22">
        <f>+VLOOKUP(E3040,[2]Sheet1!C$1404:L$1642,9,0)</f>
        <v>-202944</v>
      </c>
      <c r="P3040" s="22">
        <f t="shared" si="153"/>
        <v>0</v>
      </c>
      <c r="Q3040" s="1">
        <f>+VLOOKUP(E3040,[2]Sheet1!C$1404:L$1642,10,0)</f>
        <v>45509</v>
      </c>
    </row>
    <row r="3041" spans="1:17" hidden="1" x14ac:dyDescent="0.2">
      <c r="A3041" t="str">
        <f t="shared" si="157"/>
        <v>RRS20240611093HN2199</v>
      </c>
      <c r="B3041" t="s">
        <v>19745</v>
      </c>
      <c r="C3041" s="8">
        <v>45488</v>
      </c>
      <c r="D3041" s="4" t="s">
        <v>7666</v>
      </c>
      <c r="E3041">
        <f t="shared" si="152"/>
        <v>12440</v>
      </c>
      <c r="F3041" s="4" t="s">
        <v>5520</v>
      </c>
      <c r="G3041" s="4" t="s">
        <v>7995</v>
      </c>
      <c r="H3041" s="12">
        <v>-250548</v>
      </c>
      <c r="I3041" s="11" t="s">
        <v>548</v>
      </c>
      <c r="J3041" s="12">
        <v>-20044</v>
      </c>
      <c r="K3041" s="12">
        <f t="shared" si="154"/>
        <v>-270592</v>
      </c>
      <c r="L3041" s="4" t="s">
        <v>3387</v>
      </c>
      <c r="M3041" s="4" t="s">
        <v>3106</v>
      </c>
      <c r="N3041" t="s">
        <v>8176</v>
      </c>
      <c r="O3041" s="22">
        <f>+VLOOKUP(E3041,[2]Sheet1!C$1404:L$1642,9,0)</f>
        <v>-270592</v>
      </c>
      <c r="P3041" s="22">
        <f t="shared" si="153"/>
        <v>0</v>
      </c>
      <c r="Q3041" s="1">
        <f>+VLOOKUP(E3041,[2]Sheet1!C$1404:L$1642,10,0)</f>
        <v>45509</v>
      </c>
    </row>
    <row r="3042" spans="1:17" hidden="1" x14ac:dyDescent="0.2">
      <c r="A3042" t="str">
        <f t="shared" si="157"/>
        <v>RRS20240711871HN2241</v>
      </c>
      <c r="B3042" t="s">
        <v>19746</v>
      </c>
      <c r="C3042" s="8">
        <v>45488</v>
      </c>
      <c r="D3042" s="4" t="s">
        <v>7667</v>
      </c>
      <c r="E3042">
        <f t="shared" si="152"/>
        <v>12441</v>
      </c>
      <c r="F3042" s="4" t="s">
        <v>5520</v>
      </c>
      <c r="G3042" s="4" t="s">
        <v>7996</v>
      </c>
      <c r="H3042" s="12">
        <v>-62637</v>
      </c>
      <c r="I3042" s="11" t="s">
        <v>548</v>
      </c>
      <c r="J3042" s="12">
        <v>-5011</v>
      </c>
      <c r="K3042" s="12">
        <f t="shared" si="154"/>
        <v>-67648</v>
      </c>
      <c r="L3042" s="4" t="s">
        <v>3387</v>
      </c>
      <c r="M3042" s="4" t="s">
        <v>3106</v>
      </c>
      <c r="N3042" t="s">
        <v>8176</v>
      </c>
      <c r="O3042" s="22">
        <f>+VLOOKUP(E3042,[2]Sheet1!C$1404:L$1642,9,0)</f>
        <v>-67648</v>
      </c>
      <c r="P3042" s="22">
        <f t="shared" si="153"/>
        <v>0</v>
      </c>
      <c r="Q3042" s="1">
        <f>+VLOOKUP(E3042,[2]Sheet1!C$1404:L$1642,10,0)</f>
        <v>45509</v>
      </c>
    </row>
    <row r="3043" spans="1:17" hidden="1" x14ac:dyDescent="0.2">
      <c r="A3043" t="str">
        <f t="shared" si="157"/>
        <v>RRS20240711959HN2152</v>
      </c>
      <c r="B3043" t="s">
        <v>19747</v>
      </c>
      <c r="C3043" s="8">
        <v>45488</v>
      </c>
      <c r="D3043" s="4" t="s">
        <v>7668</v>
      </c>
      <c r="E3043">
        <f t="shared" si="152"/>
        <v>12442</v>
      </c>
      <c r="F3043" s="4" t="s">
        <v>5520</v>
      </c>
      <c r="G3043" s="4" t="s">
        <v>7997</v>
      </c>
      <c r="H3043" s="12">
        <v>-62637</v>
      </c>
      <c r="I3043" s="11" t="s">
        <v>548</v>
      </c>
      <c r="J3043" s="12">
        <v>-5011</v>
      </c>
      <c r="K3043" s="12">
        <f t="shared" si="154"/>
        <v>-67648</v>
      </c>
      <c r="L3043" s="4" t="s">
        <v>3387</v>
      </c>
      <c r="M3043" s="4" t="s">
        <v>3106</v>
      </c>
      <c r="N3043" t="s">
        <v>8176</v>
      </c>
      <c r="O3043" s="22">
        <f>+VLOOKUP(E3043,[2]Sheet1!C$1404:L$1642,9,0)</f>
        <v>-67648</v>
      </c>
      <c r="P3043" s="22">
        <f t="shared" si="153"/>
        <v>0</v>
      </c>
      <c r="Q3043" s="1">
        <f>+VLOOKUP(E3043,[2]Sheet1!C$1404:L$1642,10,0)</f>
        <v>45509</v>
      </c>
    </row>
    <row r="3044" spans="1:17" hidden="1" x14ac:dyDescent="0.2">
      <c r="A3044" t="str">
        <f t="shared" si="157"/>
        <v>RRS20240711868HN2246</v>
      </c>
      <c r="B3044" t="s">
        <v>19748</v>
      </c>
      <c r="C3044" s="8">
        <v>45488</v>
      </c>
      <c r="D3044" s="4" t="s">
        <v>7669</v>
      </c>
      <c r="E3044">
        <f t="shared" si="152"/>
        <v>12443</v>
      </c>
      <c r="F3044" s="4" t="s">
        <v>5520</v>
      </c>
      <c r="G3044" s="4" t="s">
        <v>7998</v>
      </c>
      <c r="H3044" s="12">
        <v>-187911</v>
      </c>
      <c r="I3044" s="11" t="s">
        <v>548</v>
      </c>
      <c r="J3044" s="12">
        <v>-15033</v>
      </c>
      <c r="K3044" s="12">
        <f t="shared" si="154"/>
        <v>-202944</v>
      </c>
      <c r="L3044" s="4" t="s">
        <v>3387</v>
      </c>
      <c r="M3044" s="4" t="s">
        <v>3106</v>
      </c>
      <c r="N3044" t="s">
        <v>8176</v>
      </c>
      <c r="O3044" s="22">
        <f>+VLOOKUP(E3044,[2]Sheet1!C$1404:L$1642,9,0)</f>
        <v>-202944</v>
      </c>
      <c r="P3044" s="22">
        <f t="shared" si="153"/>
        <v>0</v>
      </c>
      <c r="Q3044" s="1">
        <f>+VLOOKUP(E3044,[2]Sheet1!C$1404:L$1642,10,0)</f>
        <v>45509</v>
      </c>
    </row>
    <row r="3045" spans="1:17" hidden="1" x14ac:dyDescent="0.2">
      <c r="C3045" s="8">
        <v>45488</v>
      </c>
      <c r="D3045" s="4" t="s">
        <v>7670</v>
      </c>
      <c r="E3045">
        <f t="shared" si="152"/>
        <v>35317</v>
      </c>
      <c r="F3045" s="4" t="s">
        <v>5545</v>
      </c>
      <c r="G3045" s="4" t="s">
        <v>7999</v>
      </c>
      <c r="H3045" s="12">
        <v>501100</v>
      </c>
      <c r="I3045" s="11" t="s">
        <v>548</v>
      </c>
      <c r="J3045" s="12">
        <v>40088</v>
      </c>
      <c r="K3045" s="12">
        <f t="shared" si="154"/>
        <v>541188</v>
      </c>
      <c r="L3045" s="4" t="s">
        <v>3387</v>
      </c>
      <c r="M3045" s="4" t="s">
        <v>3106</v>
      </c>
      <c r="N3045" t="s">
        <v>8578</v>
      </c>
      <c r="O3045" s="22">
        <f>+VLOOKUP(E3045,[2]Sheet1!C$1643:L$1975,9,0)</f>
        <v>541188</v>
      </c>
      <c r="P3045" s="22">
        <f t="shared" si="153"/>
        <v>0</v>
      </c>
      <c r="Q3045" s="1">
        <f>+VLOOKUP(E3045,[2]Sheet1!C$1643:L$1975,10,0)</f>
        <v>45540</v>
      </c>
    </row>
    <row r="3046" spans="1:17" hidden="1" x14ac:dyDescent="0.2">
      <c r="C3046" s="8">
        <v>45488</v>
      </c>
      <c r="D3046" s="4" t="s">
        <v>7671</v>
      </c>
      <c r="E3046">
        <f t="shared" si="152"/>
        <v>35318</v>
      </c>
      <c r="F3046" s="4" t="s">
        <v>5545</v>
      </c>
      <c r="G3046" s="4" t="s">
        <v>8000</v>
      </c>
      <c r="H3046" s="12">
        <v>400880</v>
      </c>
      <c r="I3046" s="11" t="s">
        <v>548</v>
      </c>
      <c r="J3046" s="12">
        <v>32070</v>
      </c>
      <c r="K3046" s="12">
        <f t="shared" si="154"/>
        <v>432950</v>
      </c>
      <c r="L3046" s="4" t="s">
        <v>3387</v>
      </c>
      <c r="M3046" s="4" t="s">
        <v>3106</v>
      </c>
      <c r="N3046" t="s">
        <v>8578</v>
      </c>
      <c r="O3046" s="22">
        <f>+VLOOKUP(E3046,[2]Sheet1!C$1643:L$1975,9,0)</f>
        <v>432950</v>
      </c>
      <c r="P3046" s="22">
        <f t="shared" si="153"/>
        <v>0</v>
      </c>
      <c r="Q3046" s="1">
        <f>+VLOOKUP(E3046,[2]Sheet1!C$1643:L$1975,10,0)</f>
        <v>45540</v>
      </c>
    </row>
    <row r="3047" spans="1:17" hidden="1" x14ac:dyDescent="0.2">
      <c r="C3047" s="8">
        <v>45488</v>
      </c>
      <c r="D3047" s="4" t="s">
        <v>7672</v>
      </c>
      <c r="E3047">
        <f t="shared" si="152"/>
        <v>35319</v>
      </c>
      <c r="F3047" s="4" t="s">
        <v>5545</v>
      </c>
      <c r="G3047" s="4" t="s">
        <v>8001</v>
      </c>
      <c r="H3047" s="12">
        <v>501100</v>
      </c>
      <c r="I3047" s="11" t="s">
        <v>548</v>
      </c>
      <c r="J3047" s="12">
        <v>40088</v>
      </c>
      <c r="K3047" s="12">
        <f t="shared" si="154"/>
        <v>541188</v>
      </c>
      <c r="L3047" s="4" t="s">
        <v>3387</v>
      </c>
      <c r="M3047" s="4" t="s">
        <v>3106</v>
      </c>
      <c r="N3047" t="s">
        <v>8978</v>
      </c>
      <c r="O3047" s="22">
        <f>+VLOOKUP(E3047,[2]Sheet1!C$1976:L$2187,9,0)</f>
        <v>541188</v>
      </c>
      <c r="P3047" s="22">
        <f t="shared" si="153"/>
        <v>0</v>
      </c>
      <c r="Q3047" s="1">
        <f>+VLOOKUP(E3047,[2]Sheet1!C$1976:L$2187,10,0)</f>
        <v>45573</v>
      </c>
    </row>
    <row r="3048" spans="1:17" hidden="1" x14ac:dyDescent="0.2">
      <c r="C3048" s="8">
        <v>45488</v>
      </c>
      <c r="D3048" s="4" t="s">
        <v>7673</v>
      </c>
      <c r="E3048">
        <f t="shared" si="152"/>
        <v>35320</v>
      </c>
      <c r="F3048" s="4" t="s">
        <v>5545</v>
      </c>
      <c r="G3048" s="4" t="s">
        <v>8002</v>
      </c>
      <c r="H3048" s="12">
        <v>501100</v>
      </c>
      <c r="I3048" s="11" t="s">
        <v>548</v>
      </c>
      <c r="J3048" s="12">
        <v>40088</v>
      </c>
      <c r="K3048" s="12">
        <f t="shared" si="154"/>
        <v>541188</v>
      </c>
      <c r="L3048" s="4" t="s">
        <v>3387</v>
      </c>
      <c r="M3048" s="4" t="s">
        <v>3106</v>
      </c>
      <c r="N3048" t="s">
        <v>8578</v>
      </c>
      <c r="O3048" s="22">
        <f>+VLOOKUP(E3048,[2]Sheet1!C$1643:L$1975,9,0)</f>
        <v>541188</v>
      </c>
      <c r="P3048" s="22">
        <f t="shared" si="153"/>
        <v>0</v>
      </c>
      <c r="Q3048" s="1">
        <f>+VLOOKUP(E3048,[2]Sheet1!C$1643:L$1975,10,0)</f>
        <v>45540</v>
      </c>
    </row>
    <row r="3049" spans="1:17" hidden="1" x14ac:dyDescent="0.2">
      <c r="C3049" s="8">
        <v>45488</v>
      </c>
      <c r="D3049" s="4" t="s">
        <v>7674</v>
      </c>
      <c r="E3049">
        <f t="shared" si="152"/>
        <v>35321</v>
      </c>
      <c r="F3049" s="4" t="s">
        <v>5545</v>
      </c>
      <c r="G3049" s="4" t="s">
        <v>8003</v>
      </c>
      <c r="H3049" s="12">
        <v>501100</v>
      </c>
      <c r="I3049" s="11" t="s">
        <v>548</v>
      </c>
      <c r="J3049" s="12">
        <v>40088</v>
      </c>
      <c r="K3049" s="12">
        <f t="shared" si="154"/>
        <v>541188</v>
      </c>
      <c r="L3049" s="4" t="s">
        <v>3387</v>
      </c>
      <c r="M3049" s="4" t="s">
        <v>3106</v>
      </c>
      <c r="N3049" t="s">
        <v>8578</v>
      </c>
      <c r="O3049" s="22">
        <f>+VLOOKUP(E3049,[2]Sheet1!C$1643:L$1975,9,0)</f>
        <v>541188</v>
      </c>
      <c r="P3049" s="22">
        <f t="shared" si="153"/>
        <v>0</v>
      </c>
      <c r="Q3049" s="1">
        <f>+VLOOKUP(E3049,[2]Sheet1!C$1643:L$1975,10,0)</f>
        <v>45540</v>
      </c>
    </row>
    <row r="3050" spans="1:17" hidden="1" x14ac:dyDescent="0.2">
      <c r="C3050" s="8">
        <v>45488</v>
      </c>
      <c r="D3050" s="4" t="s">
        <v>7675</v>
      </c>
      <c r="E3050">
        <f t="shared" ref="E3050:E3113" si="158">0+D3050</f>
        <v>35322</v>
      </c>
      <c r="F3050" s="4" t="s">
        <v>5545</v>
      </c>
      <c r="G3050" s="4" t="s">
        <v>8004</v>
      </c>
      <c r="H3050" s="12">
        <v>400880</v>
      </c>
      <c r="I3050" s="11" t="s">
        <v>548</v>
      </c>
      <c r="J3050" s="12">
        <v>32070</v>
      </c>
      <c r="K3050" s="12">
        <f t="shared" si="154"/>
        <v>432950</v>
      </c>
      <c r="L3050" s="4" t="s">
        <v>3387</v>
      </c>
      <c r="M3050" s="4" t="s">
        <v>3106</v>
      </c>
      <c r="N3050" t="s">
        <v>8578</v>
      </c>
      <c r="O3050" s="22">
        <f>+VLOOKUP(E3050,[2]Sheet1!C$1643:L$1975,9,0)</f>
        <v>432950</v>
      </c>
      <c r="P3050" s="22">
        <f t="shared" si="153"/>
        <v>0</v>
      </c>
      <c r="Q3050" s="1">
        <f>+VLOOKUP(E3050,[2]Sheet1!C$1643:L$1975,10,0)</f>
        <v>45540</v>
      </c>
    </row>
    <row r="3051" spans="1:17" hidden="1" x14ac:dyDescent="0.2">
      <c r="C3051" s="8">
        <v>45488</v>
      </c>
      <c r="D3051" s="4" t="s">
        <v>7676</v>
      </c>
      <c r="E3051">
        <f t="shared" si="158"/>
        <v>35323</v>
      </c>
      <c r="F3051" s="4" t="s">
        <v>5545</v>
      </c>
      <c r="G3051" s="4" t="s">
        <v>8005</v>
      </c>
      <c r="H3051" s="12">
        <v>400880</v>
      </c>
      <c r="I3051" s="11" t="s">
        <v>548</v>
      </c>
      <c r="J3051" s="12">
        <v>32070</v>
      </c>
      <c r="K3051" s="12">
        <f t="shared" si="154"/>
        <v>432950</v>
      </c>
      <c r="L3051" s="4" t="s">
        <v>3387</v>
      </c>
      <c r="M3051" s="4" t="s">
        <v>3106</v>
      </c>
      <c r="N3051" t="s">
        <v>8578</v>
      </c>
      <c r="O3051" s="22">
        <f>+VLOOKUP(E3051,[2]Sheet1!C$1643:L$1975,9,0)</f>
        <v>432950</v>
      </c>
      <c r="P3051" s="22">
        <f t="shared" si="153"/>
        <v>0</v>
      </c>
      <c r="Q3051" s="1">
        <f>+VLOOKUP(E3051,[2]Sheet1!C$1643:L$1975,10,0)</f>
        <v>45540</v>
      </c>
    </row>
    <row r="3052" spans="1:17" hidden="1" x14ac:dyDescent="0.2">
      <c r="C3052" s="8">
        <v>45488</v>
      </c>
      <c r="D3052" s="4" t="s">
        <v>7677</v>
      </c>
      <c r="E3052">
        <f t="shared" si="158"/>
        <v>35324</v>
      </c>
      <c r="F3052" s="4" t="s">
        <v>5545</v>
      </c>
      <c r="G3052" s="4" t="s">
        <v>8006</v>
      </c>
      <c r="H3052" s="12">
        <v>400880</v>
      </c>
      <c r="I3052" s="11" t="s">
        <v>548</v>
      </c>
      <c r="J3052" s="12">
        <v>32070</v>
      </c>
      <c r="K3052" s="12">
        <f t="shared" si="154"/>
        <v>432950</v>
      </c>
      <c r="L3052" s="4" t="s">
        <v>3387</v>
      </c>
      <c r="M3052" s="4" t="s">
        <v>3106</v>
      </c>
      <c r="N3052" t="s">
        <v>8578</v>
      </c>
      <c r="O3052" s="22">
        <f>+VLOOKUP(E3052,[2]Sheet1!C$1643:L$1975,9,0)</f>
        <v>432950</v>
      </c>
      <c r="P3052" s="22">
        <f t="shared" si="153"/>
        <v>0</v>
      </c>
      <c r="Q3052" s="1">
        <f>+VLOOKUP(E3052,[2]Sheet1!C$1643:L$1975,10,0)</f>
        <v>45540</v>
      </c>
    </row>
    <row r="3053" spans="1:17" hidden="1" x14ac:dyDescent="0.2">
      <c r="C3053" s="8">
        <v>45488</v>
      </c>
      <c r="D3053" s="4" t="s">
        <v>7678</v>
      </c>
      <c r="E3053">
        <f t="shared" si="158"/>
        <v>35325</v>
      </c>
      <c r="F3053" s="4" t="s">
        <v>5545</v>
      </c>
      <c r="G3053" s="4" t="s">
        <v>8007</v>
      </c>
      <c r="H3053" s="12">
        <v>501100</v>
      </c>
      <c r="I3053" s="11" t="s">
        <v>548</v>
      </c>
      <c r="J3053" s="12">
        <v>40088</v>
      </c>
      <c r="K3053" s="12">
        <f t="shared" si="154"/>
        <v>541188</v>
      </c>
      <c r="L3053" s="4" t="s">
        <v>3387</v>
      </c>
      <c r="M3053" s="4" t="s">
        <v>3106</v>
      </c>
      <c r="N3053" t="s">
        <v>8578</v>
      </c>
      <c r="O3053" s="22">
        <f>+VLOOKUP(E3053,[2]Sheet1!C$1643:L$1975,9,0)</f>
        <v>541188</v>
      </c>
      <c r="P3053" s="22">
        <f t="shared" si="153"/>
        <v>0</v>
      </c>
      <c r="Q3053" s="1">
        <f>+VLOOKUP(E3053,[2]Sheet1!C$1643:L$1975,10,0)</f>
        <v>45540</v>
      </c>
    </row>
    <row r="3054" spans="1:17" hidden="1" x14ac:dyDescent="0.2">
      <c r="C3054" s="8">
        <v>45488</v>
      </c>
      <c r="D3054" s="4" t="s">
        <v>7679</v>
      </c>
      <c r="E3054">
        <f t="shared" si="158"/>
        <v>35326</v>
      </c>
      <c r="F3054" s="4" t="s">
        <v>5545</v>
      </c>
      <c r="G3054" s="4" t="s">
        <v>8008</v>
      </c>
      <c r="H3054" s="12">
        <v>400880</v>
      </c>
      <c r="I3054" s="11" t="s">
        <v>548</v>
      </c>
      <c r="J3054" s="12">
        <v>32070</v>
      </c>
      <c r="K3054" s="12">
        <f t="shared" si="154"/>
        <v>432950</v>
      </c>
      <c r="L3054" s="4" t="s">
        <v>3387</v>
      </c>
      <c r="M3054" s="4" t="s">
        <v>3106</v>
      </c>
      <c r="N3054" t="s">
        <v>8578</v>
      </c>
      <c r="O3054" s="22">
        <f>+VLOOKUP(E3054,[2]Sheet1!C$1643:L$1975,9,0)</f>
        <v>432950</v>
      </c>
      <c r="P3054" s="22">
        <f t="shared" si="153"/>
        <v>0</v>
      </c>
      <c r="Q3054" s="1">
        <f>+VLOOKUP(E3054,[2]Sheet1!C$1643:L$1975,10,0)</f>
        <v>45540</v>
      </c>
    </row>
    <row r="3055" spans="1:17" hidden="1" x14ac:dyDescent="0.2">
      <c r="C3055" s="8">
        <v>45488</v>
      </c>
      <c r="D3055" s="4" t="s">
        <v>7680</v>
      </c>
      <c r="E3055">
        <f t="shared" si="158"/>
        <v>35327</v>
      </c>
      <c r="F3055" s="4" t="s">
        <v>5545</v>
      </c>
      <c r="G3055" s="4" t="s">
        <v>8009</v>
      </c>
      <c r="H3055" s="12">
        <v>400880</v>
      </c>
      <c r="I3055" s="11" t="s">
        <v>548</v>
      </c>
      <c r="J3055" s="12">
        <v>32070</v>
      </c>
      <c r="K3055" s="12">
        <f t="shared" si="154"/>
        <v>432950</v>
      </c>
      <c r="L3055" s="4" t="s">
        <v>3387</v>
      </c>
      <c r="M3055" s="4" t="s">
        <v>3106</v>
      </c>
      <c r="N3055" t="s">
        <v>8578</v>
      </c>
      <c r="O3055" s="22">
        <f>+VLOOKUP(E3055,[2]Sheet1!C$1643:L$1975,9,0)</f>
        <v>432950</v>
      </c>
      <c r="P3055" s="22">
        <f t="shared" si="153"/>
        <v>0</v>
      </c>
      <c r="Q3055" s="1">
        <f>+VLOOKUP(E3055,[2]Sheet1!C$1643:L$1975,10,0)</f>
        <v>45540</v>
      </c>
    </row>
    <row r="3056" spans="1:17" hidden="1" x14ac:dyDescent="0.2">
      <c r="C3056" s="8">
        <v>45488</v>
      </c>
      <c r="D3056" s="4" t="s">
        <v>7681</v>
      </c>
      <c r="E3056">
        <f t="shared" si="158"/>
        <v>35328</v>
      </c>
      <c r="F3056" s="4" t="s">
        <v>5545</v>
      </c>
      <c r="G3056" s="4" t="s">
        <v>8010</v>
      </c>
      <c r="H3056" s="12">
        <v>400880</v>
      </c>
      <c r="I3056" s="11" t="s">
        <v>548</v>
      </c>
      <c r="J3056" s="12">
        <v>32070</v>
      </c>
      <c r="K3056" s="12">
        <f t="shared" si="154"/>
        <v>432950</v>
      </c>
      <c r="L3056" s="4" t="s">
        <v>3387</v>
      </c>
      <c r="M3056" s="4" t="s">
        <v>3106</v>
      </c>
      <c r="N3056" t="s">
        <v>8578</v>
      </c>
      <c r="O3056" s="22">
        <f>+VLOOKUP(E3056,[2]Sheet1!C$1643:L$1975,9,0)</f>
        <v>432950</v>
      </c>
      <c r="P3056" s="22">
        <f t="shared" si="153"/>
        <v>0</v>
      </c>
      <c r="Q3056" s="1">
        <f>+VLOOKUP(E3056,[2]Sheet1!C$1643:L$1975,10,0)</f>
        <v>45540</v>
      </c>
    </row>
    <row r="3057" spans="1:17" hidden="1" x14ac:dyDescent="0.2">
      <c r="C3057" s="8">
        <v>45488</v>
      </c>
      <c r="D3057" s="4" t="s">
        <v>7682</v>
      </c>
      <c r="E3057">
        <f t="shared" si="158"/>
        <v>35329</v>
      </c>
      <c r="F3057" s="4" t="s">
        <v>5545</v>
      </c>
      <c r="G3057" s="4" t="s">
        <v>8011</v>
      </c>
      <c r="H3057" s="12">
        <v>400880</v>
      </c>
      <c r="I3057" s="11" t="s">
        <v>548</v>
      </c>
      <c r="J3057" s="12">
        <v>32070</v>
      </c>
      <c r="K3057" s="12">
        <f t="shared" si="154"/>
        <v>432950</v>
      </c>
      <c r="L3057" s="4" t="s">
        <v>3387</v>
      </c>
      <c r="M3057" s="4" t="s">
        <v>3106</v>
      </c>
      <c r="N3057" t="s">
        <v>8578</v>
      </c>
      <c r="O3057" s="22">
        <f>+VLOOKUP(E3057,[2]Sheet1!C$1643:L$1975,9,0)</f>
        <v>432950</v>
      </c>
      <c r="P3057" s="22">
        <f t="shared" ref="P3057:P3120" si="159">+O3057-K3057</f>
        <v>0</v>
      </c>
      <c r="Q3057" s="1">
        <f>+VLOOKUP(E3057,[2]Sheet1!C$1643:L$1975,10,0)</f>
        <v>45540</v>
      </c>
    </row>
    <row r="3058" spans="1:17" hidden="1" x14ac:dyDescent="0.2">
      <c r="C3058" s="8">
        <v>45488</v>
      </c>
      <c r="D3058" s="4" t="s">
        <v>7683</v>
      </c>
      <c r="E3058">
        <f t="shared" si="158"/>
        <v>35330</v>
      </c>
      <c r="F3058" s="4" t="s">
        <v>5545</v>
      </c>
      <c r="G3058" s="4" t="s">
        <v>8012</v>
      </c>
      <c r="H3058" s="12">
        <v>400880</v>
      </c>
      <c r="I3058" s="11" t="s">
        <v>548</v>
      </c>
      <c r="J3058" s="12">
        <v>32070</v>
      </c>
      <c r="K3058" s="12">
        <f t="shared" ref="K3058:K3121" si="160">+H3058+J3058</f>
        <v>432950</v>
      </c>
      <c r="L3058" s="4" t="s">
        <v>3387</v>
      </c>
      <c r="M3058" s="4" t="s">
        <v>3106</v>
      </c>
      <c r="N3058" t="s">
        <v>8578</v>
      </c>
      <c r="O3058" s="22">
        <f>+VLOOKUP(E3058,[2]Sheet1!C$1643:L$1975,9,0)</f>
        <v>432950</v>
      </c>
      <c r="P3058" s="22">
        <f t="shared" si="159"/>
        <v>0</v>
      </c>
      <c r="Q3058" s="1">
        <f>+VLOOKUP(E3058,[2]Sheet1!C$1643:L$1975,10,0)</f>
        <v>45540</v>
      </c>
    </row>
    <row r="3059" spans="1:17" hidden="1" x14ac:dyDescent="0.2">
      <c r="C3059" s="8">
        <v>45488</v>
      </c>
      <c r="D3059" s="4" t="s">
        <v>7684</v>
      </c>
      <c r="E3059">
        <f t="shared" si="158"/>
        <v>35331</v>
      </c>
      <c r="F3059" s="4" t="s">
        <v>5545</v>
      </c>
      <c r="G3059" s="4" t="s">
        <v>8013</v>
      </c>
      <c r="H3059" s="12">
        <v>501100</v>
      </c>
      <c r="I3059" s="11" t="s">
        <v>548</v>
      </c>
      <c r="J3059" s="12">
        <v>40088</v>
      </c>
      <c r="K3059" s="12">
        <f t="shared" si="160"/>
        <v>541188</v>
      </c>
      <c r="L3059" s="4" t="s">
        <v>3387</v>
      </c>
      <c r="M3059" s="4" t="s">
        <v>3106</v>
      </c>
      <c r="N3059" t="s">
        <v>8578</v>
      </c>
      <c r="O3059" s="22">
        <f>+VLOOKUP(E3059,[2]Sheet1!C$1643:L$1975,9,0)</f>
        <v>541188</v>
      </c>
      <c r="P3059" s="22">
        <f t="shared" si="159"/>
        <v>0</v>
      </c>
      <c r="Q3059" s="1">
        <f>+VLOOKUP(E3059,[2]Sheet1!C$1643:L$1975,10,0)</f>
        <v>45540</v>
      </c>
    </row>
    <row r="3060" spans="1:17" hidden="1" x14ac:dyDescent="0.2">
      <c r="C3060" s="8">
        <v>45488</v>
      </c>
      <c r="D3060" s="4" t="s">
        <v>7685</v>
      </c>
      <c r="E3060">
        <f t="shared" si="158"/>
        <v>35332</v>
      </c>
      <c r="F3060" s="4" t="s">
        <v>5545</v>
      </c>
      <c r="G3060" s="4" t="s">
        <v>8014</v>
      </c>
      <c r="H3060" s="12">
        <v>501100</v>
      </c>
      <c r="I3060" s="11" t="s">
        <v>548</v>
      </c>
      <c r="J3060" s="12">
        <v>40088</v>
      </c>
      <c r="K3060" s="12">
        <f t="shared" si="160"/>
        <v>541188</v>
      </c>
      <c r="L3060" s="4" t="s">
        <v>3387</v>
      </c>
      <c r="M3060" s="4" t="s">
        <v>3106</v>
      </c>
      <c r="N3060" t="s">
        <v>8578</v>
      </c>
      <c r="O3060" s="22">
        <f>+VLOOKUP(E3060,[2]Sheet1!C$1643:L$1975,9,0)</f>
        <v>541188</v>
      </c>
      <c r="P3060" s="22">
        <f t="shared" si="159"/>
        <v>0</v>
      </c>
      <c r="Q3060" s="1">
        <f>+VLOOKUP(E3060,[2]Sheet1!C$1643:L$1975,10,0)</f>
        <v>45540</v>
      </c>
    </row>
    <row r="3061" spans="1:17" hidden="1" x14ac:dyDescent="0.2">
      <c r="C3061" s="8">
        <v>45488</v>
      </c>
      <c r="D3061" s="4" t="s">
        <v>7686</v>
      </c>
      <c r="E3061">
        <f t="shared" si="158"/>
        <v>35333</v>
      </c>
      <c r="F3061" s="4" t="s">
        <v>5545</v>
      </c>
      <c r="G3061" s="4" t="s">
        <v>8015</v>
      </c>
      <c r="H3061" s="12">
        <v>400880</v>
      </c>
      <c r="I3061" s="11" t="s">
        <v>548</v>
      </c>
      <c r="J3061" s="12">
        <v>32070</v>
      </c>
      <c r="K3061" s="12">
        <f t="shared" si="160"/>
        <v>432950</v>
      </c>
      <c r="L3061" s="4" t="s">
        <v>3387</v>
      </c>
      <c r="M3061" s="4" t="s">
        <v>3106</v>
      </c>
      <c r="N3061" t="s">
        <v>8578</v>
      </c>
      <c r="O3061" s="22">
        <f>+VLOOKUP(E3061,[2]Sheet1!C$1643:L$1975,9,0)</f>
        <v>432950</v>
      </c>
      <c r="P3061" s="22">
        <f t="shared" si="159"/>
        <v>0</v>
      </c>
      <c r="Q3061" s="1">
        <f>+VLOOKUP(E3061,[2]Sheet1!C$1643:L$1975,10,0)</f>
        <v>45540</v>
      </c>
    </row>
    <row r="3062" spans="1:17" hidden="1" x14ac:dyDescent="0.2">
      <c r="C3062" s="8">
        <v>45488</v>
      </c>
      <c r="D3062" s="4" t="s">
        <v>7687</v>
      </c>
      <c r="E3062">
        <f t="shared" si="158"/>
        <v>35334</v>
      </c>
      <c r="F3062" s="4" t="s">
        <v>5545</v>
      </c>
      <c r="G3062" s="4" t="s">
        <v>8016</v>
      </c>
      <c r="H3062" s="12">
        <v>400880</v>
      </c>
      <c r="I3062" s="11" t="s">
        <v>548</v>
      </c>
      <c r="J3062" s="12">
        <v>32070</v>
      </c>
      <c r="K3062" s="12">
        <f t="shared" si="160"/>
        <v>432950</v>
      </c>
      <c r="L3062" s="4" t="s">
        <v>3387</v>
      </c>
      <c r="M3062" s="4" t="s">
        <v>3106</v>
      </c>
      <c r="N3062" t="s">
        <v>8978</v>
      </c>
      <c r="O3062" s="22">
        <f>+VLOOKUP(E3062,[2]Sheet1!C$1976:L$2187,9,0)</f>
        <v>432950</v>
      </c>
      <c r="P3062" s="22">
        <f t="shared" si="159"/>
        <v>0</v>
      </c>
      <c r="Q3062" s="1">
        <f>+VLOOKUP(E3062,[2]Sheet1!C$1976:L$2187,10,0)</f>
        <v>45573</v>
      </c>
    </row>
    <row r="3063" spans="1:17" hidden="1" x14ac:dyDescent="0.2">
      <c r="C3063" s="8">
        <v>45488</v>
      </c>
      <c r="D3063" s="4" t="s">
        <v>7688</v>
      </c>
      <c r="E3063">
        <f t="shared" si="158"/>
        <v>35335</v>
      </c>
      <c r="F3063" s="4" t="s">
        <v>5545</v>
      </c>
      <c r="G3063" s="4" t="s">
        <v>8017</v>
      </c>
      <c r="H3063" s="12">
        <v>400880</v>
      </c>
      <c r="I3063" s="11" t="s">
        <v>548</v>
      </c>
      <c r="J3063" s="12">
        <v>32070</v>
      </c>
      <c r="K3063" s="12">
        <f t="shared" si="160"/>
        <v>432950</v>
      </c>
      <c r="L3063" s="4" t="s">
        <v>3387</v>
      </c>
      <c r="M3063" s="4" t="s">
        <v>3106</v>
      </c>
      <c r="N3063" t="s">
        <v>8578</v>
      </c>
      <c r="O3063" s="22">
        <f>+VLOOKUP(E3063,[2]Sheet1!C$1643:L$1975,9,0)</f>
        <v>432950</v>
      </c>
      <c r="P3063" s="22">
        <f t="shared" si="159"/>
        <v>0</v>
      </c>
      <c r="Q3063" s="1">
        <f>+VLOOKUP(E3063,[2]Sheet1!C$1643:L$1975,10,0)</f>
        <v>45540</v>
      </c>
    </row>
    <row r="3064" spans="1:17" hidden="1" x14ac:dyDescent="0.2">
      <c r="C3064" s="8">
        <v>45488</v>
      </c>
      <c r="D3064" s="4" t="s">
        <v>7689</v>
      </c>
      <c r="E3064">
        <f t="shared" si="158"/>
        <v>35336</v>
      </c>
      <c r="F3064" s="4" t="s">
        <v>5545</v>
      </c>
      <c r="G3064" s="4" t="s">
        <v>8018</v>
      </c>
      <c r="H3064" s="12">
        <v>501100</v>
      </c>
      <c r="I3064" s="11" t="s">
        <v>548</v>
      </c>
      <c r="J3064" s="12">
        <v>40088</v>
      </c>
      <c r="K3064" s="12">
        <f t="shared" si="160"/>
        <v>541188</v>
      </c>
      <c r="L3064" s="4" t="s">
        <v>3387</v>
      </c>
      <c r="M3064" s="4" t="s">
        <v>3106</v>
      </c>
      <c r="N3064" t="s">
        <v>8578</v>
      </c>
      <c r="O3064" s="22">
        <f>+VLOOKUP(E3064,[2]Sheet1!C$1643:L$1975,9,0)</f>
        <v>541188</v>
      </c>
      <c r="P3064" s="22">
        <f t="shared" si="159"/>
        <v>0</v>
      </c>
      <c r="Q3064" s="1">
        <f>+VLOOKUP(E3064,[2]Sheet1!C$1643:L$1975,10,0)</f>
        <v>45540</v>
      </c>
    </row>
    <row r="3065" spans="1:17" hidden="1" x14ac:dyDescent="0.2">
      <c r="C3065" s="8">
        <v>45488</v>
      </c>
      <c r="D3065" s="4" t="s">
        <v>7690</v>
      </c>
      <c r="E3065">
        <f t="shared" si="158"/>
        <v>35337</v>
      </c>
      <c r="F3065" s="4" t="s">
        <v>5545</v>
      </c>
      <c r="G3065" s="4" t="s">
        <v>8019</v>
      </c>
      <c r="H3065" s="12">
        <v>250550</v>
      </c>
      <c r="I3065" s="11" t="s">
        <v>548</v>
      </c>
      <c r="J3065" s="12">
        <v>20044</v>
      </c>
      <c r="K3065" s="12">
        <f t="shared" si="160"/>
        <v>270594</v>
      </c>
      <c r="L3065" s="4" t="s">
        <v>3387</v>
      </c>
      <c r="M3065" s="4" t="s">
        <v>3106</v>
      </c>
      <c r="N3065" t="s">
        <v>8578</v>
      </c>
      <c r="O3065" s="22">
        <f>+VLOOKUP(E3065,[2]Sheet1!C$1643:L$1975,9,0)</f>
        <v>270594</v>
      </c>
      <c r="P3065" s="22">
        <f t="shared" si="159"/>
        <v>0</v>
      </c>
      <c r="Q3065" s="1">
        <f>+VLOOKUP(E3065,[2]Sheet1!C$1643:L$1975,10,0)</f>
        <v>45540</v>
      </c>
    </row>
    <row r="3066" spans="1:17" hidden="1" x14ac:dyDescent="0.2">
      <c r="A3066" t="str">
        <f t="shared" ref="A3066:A3068" si="161">+RIGHT(G3066,LEN(G3066)-17)</f>
        <v>RRS20240712088HN2187</v>
      </c>
      <c r="B3066" t="s">
        <v>19749</v>
      </c>
      <c r="C3066" s="8">
        <v>45489</v>
      </c>
      <c r="D3066" s="4" t="s">
        <v>7691</v>
      </c>
      <c r="E3066">
        <f t="shared" si="158"/>
        <v>12497</v>
      </c>
      <c r="F3066" s="4" t="s">
        <v>5520</v>
      </c>
      <c r="G3066" s="4" t="s">
        <v>8020</v>
      </c>
      <c r="H3066" s="12">
        <v>-125274</v>
      </c>
      <c r="I3066" s="11" t="s">
        <v>548</v>
      </c>
      <c r="J3066" s="12">
        <v>-10022</v>
      </c>
      <c r="K3066" s="12">
        <f t="shared" si="160"/>
        <v>-135296</v>
      </c>
      <c r="L3066" s="4" t="s">
        <v>3387</v>
      </c>
      <c r="M3066" s="4" t="s">
        <v>3106</v>
      </c>
      <c r="N3066" t="s">
        <v>8176</v>
      </c>
      <c r="O3066" s="22">
        <f>+VLOOKUP(E3066,[2]Sheet1!C$1404:L$1642,9,0)</f>
        <v>-135296</v>
      </c>
      <c r="P3066" s="22">
        <f t="shared" si="159"/>
        <v>0</v>
      </c>
      <c r="Q3066" s="1">
        <f>+VLOOKUP(E3066,[2]Sheet1!C$1404:L$1642,10,0)</f>
        <v>45509</v>
      </c>
    </row>
    <row r="3067" spans="1:17" hidden="1" x14ac:dyDescent="0.2">
      <c r="A3067" t="str">
        <f t="shared" si="161"/>
        <v>RRS20240712053HN2065</v>
      </c>
      <c r="B3067" t="s">
        <v>19750</v>
      </c>
      <c r="C3067" s="8">
        <v>45489</v>
      </c>
      <c r="D3067" s="4" t="s">
        <v>7692</v>
      </c>
      <c r="E3067">
        <f t="shared" si="158"/>
        <v>12498</v>
      </c>
      <c r="F3067" s="4" t="s">
        <v>5520</v>
      </c>
      <c r="G3067" s="4" t="s">
        <v>8021</v>
      </c>
      <c r="H3067" s="12">
        <v>-187911</v>
      </c>
      <c r="I3067" s="11" t="s">
        <v>548</v>
      </c>
      <c r="J3067" s="12">
        <v>-15033</v>
      </c>
      <c r="K3067" s="12">
        <f t="shared" si="160"/>
        <v>-202944</v>
      </c>
      <c r="L3067" s="4" t="s">
        <v>3387</v>
      </c>
      <c r="M3067" s="4" t="s">
        <v>3106</v>
      </c>
      <c r="N3067" t="s">
        <v>8176</v>
      </c>
      <c r="O3067" s="22">
        <f>+VLOOKUP(E3067,[2]Sheet1!C$1404:L$1642,9,0)</f>
        <v>-202944</v>
      </c>
      <c r="P3067" s="22">
        <f t="shared" si="159"/>
        <v>0</v>
      </c>
      <c r="Q3067" s="1">
        <f>+VLOOKUP(E3067,[2]Sheet1!C$1404:L$1642,10,0)</f>
        <v>45509</v>
      </c>
    </row>
    <row r="3068" spans="1:17" hidden="1" x14ac:dyDescent="0.2">
      <c r="A3068" t="str">
        <f t="shared" si="161"/>
        <v>RRS20240701706HN2113</v>
      </c>
      <c r="B3068" t="s">
        <v>19751</v>
      </c>
      <c r="C3068" s="8">
        <v>45489</v>
      </c>
      <c r="D3068" s="4" t="s">
        <v>7693</v>
      </c>
      <c r="E3068">
        <f t="shared" si="158"/>
        <v>12499</v>
      </c>
      <c r="F3068" s="4" t="s">
        <v>5520</v>
      </c>
      <c r="G3068" s="4" t="s">
        <v>8022</v>
      </c>
      <c r="H3068" s="12">
        <v>-125274</v>
      </c>
      <c r="I3068" s="11" t="s">
        <v>548</v>
      </c>
      <c r="J3068" s="12">
        <v>-10022</v>
      </c>
      <c r="K3068" s="12">
        <f t="shared" si="160"/>
        <v>-135296</v>
      </c>
      <c r="L3068" s="4" t="s">
        <v>3387</v>
      </c>
      <c r="M3068" s="4" t="s">
        <v>3106</v>
      </c>
      <c r="N3068" t="s">
        <v>8176</v>
      </c>
      <c r="O3068" s="22">
        <f>+VLOOKUP(E3068,[2]Sheet1!C$1404:L$1642,9,0)</f>
        <v>-135296</v>
      </c>
      <c r="P3068" s="22">
        <f t="shared" si="159"/>
        <v>0</v>
      </c>
      <c r="Q3068" s="1">
        <f>+VLOOKUP(E3068,[2]Sheet1!C$1404:L$1642,10,0)</f>
        <v>45509</v>
      </c>
    </row>
    <row r="3069" spans="1:17" hidden="1" x14ac:dyDescent="0.2">
      <c r="C3069" s="8">
        <v>45489</v>
      </c>
      <c r="D3069" s="4" t="s">
        <v>7694</v>
      </c>
      <c r="E3069">
        <f t="shared" si="158"/>
        <v>35437</v>
      </c>
      <c r="F3069" s="4" t="s">
        <v>5545</v>
      </c>
      <c r="G3069" s="4" t="s">
        <v>8023</v>
      </c>
      <c r="H3069" s="12">
        <v>751650</v>
      </c>
      <c r="I3069" s="11" t="s">
        <v>548</v>
      </c>
      <c r="J3069" s="12">
        <v>60132</v>
      </c>
      <c r="K3069" s="12">
        <f t="shared" si="160"/>
        <v>811782</v>
      </c>
      <c r="L3069" s="4" t="s">
        <v>313</v>
      </c>
      <c r="M3069" s="4" t="s">
        <v>1554</v>
      </c>
      <c r="N3069" t="s">
        <v>8578</v>
      </c>
      <c r="O3069" s="22">
        <f>+VLOOKUP(E3069,[2]Sheet1!C$1643:L$1975,9,0)</f>
        <v>811782</v>
      </c>
      <c r="P3069" s="22">
        <f t="shared" si="159"/>
        <v>0</v>
      </c>
      <c r="Q3069" s="1">
        <f>+VLOOKUP(E3069,[2]Sheet1!C$1643:L$1975,10,0)</f>
        <v>45540</v>
      </c>
    </row>
    <row r="3070" spans="1:17" hidden="1" x14ac:dyDescent="0.2">
      <c r="C3070" s="8">
        <v>45489</v>
      </c>
      <c r="D3070" s="4" t="s">
        <v>7695</v>
      </c>
      <c r="E3070">
        <f t="shared" si="158"/>
        <v>35438</v>
      </c>
      <c r="F3070" s="4" t="s">
        <v>5545</v>
      </c>
      <c r="G3070" s="4" t="s">
        <v>8024</v>
      </c>
      <c r="H3070" s="12">
        <v>400880</v>
      </c>
      <c r="I3070" s="11" t="s">
        <v>548</v>
      </c>
      <c r="J3070" s="12">
        <v>32070</v>
      </c>
      <c r="K3070" s="12">
        <f t="shared" si="160"/>
        <v>432950</v>
      </c>
      <c r="L3070" s="4" t="s">
        <v>3387</v>
      </c>
      <c r="M3070" s="4" t="s">
        <v>3106</v>
      </c>
      <c r="N3070" t="s">
        <v>8578</v>
      </c>
      <c r="O3070" s="22">
        <f>+VLOOKUP(E3070,[2]Sheet1!C$1643:L$1975,9,0)</f>
        <v>432950</v>
      </c>
      <c r="P3070" s="22">
        <f t="shared" si="159"/>
        <v>0</v>
      </c>
      <c r="Q3070" s="1">
        <f>+VLOOKUP(E3070,[2]Sheet1!C$1643:L$1975,10,0)</f>
        <v>45540</v>
      </c>
    </row>
    <row r="3071" spans="1:17" hidden="1" x14ac:dyDescent="0.2">
      <c r="C3071" s="8">
        <v>45489</v>
      </c>
      <c r="D3071" s="4" t="s">
        <v>7696</v>
      </c>
      <c r="E3071">
        <f t="shared" si="158"/>
        <v>35439</v>
      </c>
      <c r="F3071" s="4" t="s">
        <v>5545</v>
      </c>
      <c r="G3071" s="4" t="s">
        <v>8025</v>
      </c>
      <c r="H3071" s="12">
        <v>400880</v>
      </c>
      <c r="I3071" s="11" t="s">
        <v>548</v>
      </c>
      <c r="J3071" s="12">
        <v>32070</v>
      </c>
      <c r="K3071" s="12">
        <f t="shared" si="160"/>
        <v>432950</v>
      </c>
      <c r="L3071" s="4" t="s">
        <v>3387</v>
      </c>
      <c r="M3071" s="4" t="s">
        <v>3106</v>
      </c>
      <c r="N3071" t="s">
        <v>8578</v>
      </c>
      <c r="O3071" s="22">
        <f>+VLOOKUP(E3071,[2]Sheet1!C$1643:L$1975,9,0)</f>
        <v>432950</v>
      </c>
      <c r="P3071" s="22">
        <f t="shared" si="159"/>
        <v>0</v>
      </c>
      <c r="Q3071" s="1">
        <f>+VLOOKUP(E3071,[2]Sheet1!C$1643:L$1975,10,0)</f>
        <v>45540</v>
      </c>
    </row>
    <row r="3072" spans="1:17" hidden="1" x14ac:dyDescent="0.2">
      <c r="C3072" s="8">
        <v>45489</v>
      </c>
      <c r="D3072" s="4" t="s">
        <v>7697</v>
      </c>
      <c r="E3072">
        <f t="shared" si="158"/>
        <v>35440</v>
      </c>
      <c r="F3072" s="4" t="s">
        <v>5545</v>
      </c>
      <c r="G3072" s="4" t="s">
        <v>8026</v>
      </c>
      <c r="H3072" s="12">
        <v>400880</v>
      </c>
      <c r="I3072" s="11" t="s">
        <v>548</v>
      </c>
      <c r="J3072" s="12">
        <v>32070</v>
      </c>
      <c r="K3072" s="12">
        <f t="shared" si="160"/>
        <v>432950</v>
      </c>
      <c r="L3072" s="4" t="s">
        <v>3387</v>
      </c>
      <c r="M3072" s="4" t="s">
        <v>3106</v>
      </c>
      <c r="N3072" t="s">
        <v>8578</v>
      </c>
      <c r="O3072" s="22">
        <f>+VLOOKUP(E3072,[2]Sheet1!C$1643:L$1975,9,0)</f>
        <v>432950</v>
      </c>
      <c r="P3072" s="22">
        <f t="shared" si="159"/>
        <v>0</v>
      </c>
      <c r="Q3072" s="1">
        <f>+VLOOKUP(E3072,[2]Sheet1!C$1643:L$1975,10,0)</f>
        <v>45540</v>
      </c>
    </row>
    <row r="3073" spans="1:17" hidden="1" x14ac:dyDescent="0.2">
      <c r="C3073" s="8">
        <v>45489</v>
      </c>
      <c r="D3073" s="4" t="s">
        <v>7698</v>
      </c>
      <c r="E3073">
        <f t="shared" si="158"/>
        <v>35441</v>
      </c>
      <c r="F3073" s="4" t="s">
        <v>5545</v>
      </c>
      <c r="G3073" s="4" t="s">
        <v>8027</v>
      </c>
      <c r="H3073" s="12">
        <v>501100</v>
      </c>
      <c r="I3073" s="11" t="s">
        <v>548</v>
      </c>
      <c r="J3073" s="12">
        <v>40088</v>
      </c>
      <c r="K3073" s="12">
        <f t="shared" si="160"/>
        <v>541188</v>
      </c>
      <c r="L3073" s="4" t="s">
        <v>3387</v>
      </c>
      <c r="M3073" s="4" t="s">
        <v>3106</v>
      </c>
      <c r="N3073" t="s">
        <v>8578</v>
      </c>
      <c r="O3073" s="22">
        <f>+VLOOKUP(E3073,[2]Sheet1!C$1643:L$1975,9,0)</f>
        <v>541188</v>
      </c>
      <c r="P3073" s="22">
        <f t="shared" si="159"/>
        <v>0</v>
      </c>
      <c r="Q3073" s="1">
        <f>+VLOOKUP(E3073,[2]Sheet1!C$1643:L$1975,10,0)</f>
        <v>45540</v>
      </c>
    </row>
    <row r="3074" spans="1:17" hidden="1" x14ac:dyDescent="0.2">
      <c r="C3074" s="8">
        <v>45489</v>
      </c>
      <c r="D3074" s="4" t="s">
        <v>7699</v>
      </c>
      <c r="E3074">
        <f t="shared" si="158"/>
        <v>35442</v>
      </c>
      <c r="F3074" s="4" t="s">
        <v>5545</v>
      </c>
      <c r="G3074" s="4" t="s">
        <v>8028</v>
      </c>
      <c r="H3074" s="12">
        <v>400880</v>
      </c>
      <c r="I3074" s="11" t="s">
        <v>548</v>
      </c>
      <c r="J3074" s="12">
        <v>32070</v>
      </c>
      <c r="K3074" s="12">
        <f t="shared" si="160"/>
        <v>432950</v>
      </c>
      <c r="L3074" s="4" t="s">
        <v>3387</v>
      </c>
      <c r="M3074" s="4" t="s">
        <v>3106</v>
      </c>
      <c r="N3074" t="s">
        <v>8578</v>
      </c>
      <c r="O3074" s="22">
        <f>+VLOOKUP(E3074,[2]Sheet1!C$1643:L$1975,9,0)</f>
        <v>432950</v>
      </c>
      <c r="P3074" s="22">
        <f t="shared" si="159"/>
        <v>0</v>
      </c>
      <c r="Q3074" s="1">
        <f>+VLOOKUP(E3074,[2]Sheet1!C$1643:L$1975,10,0)</f>
        <v>45540</v>
      </c>
    </row>
    <row r="3075" spans="1:17" hidden="1" x14ac:dyDescent="0.2">
      <c r="C3075" s="8">
        <v>45489</v>
      </c>
      <c r="D3075" s="4" t="s">
        <v>7700</v>
      </c>
      <c r="E3075">
        <f t="shared" si="158"/>
        <v>35443</v>
      </c>
      <c r="F3075" s="4" t="s">
        <v>5545</v>
      </c>
      <c r="G3075" s="4" t="s">
        <v>8029</v>
      </c>
      <c r="H3075" s="12">
        <v>400880</v>
      </c>
      <c r="I3075" s="11" t="s">
        <v>548</v>
      </c>
      <c r="J3075" s="12">
        <v>32070</v>
      </c>
      <c r="K3075" s="12">
        <f t="shared" si="160"/>
        <v>432950</v>
      </c>
      <c r="L3075" s="4" t="s">
        <v>3387</v>
      </c>
      <c r="M3075" s="4" t="s">
        <v>3106</v>
      </c>
      <c r="N3075" t="s">
        <v>8578</v>
      </c>
      <c r="O3075" s="22">
        <f>+VLOOKUP(E3075,[2]Sheet1!C$1643:L$1975,9,0)</f>
        <v>432950</v>
      </c>
      <c r="P3075" s="22">
        <f t="shared" si="159"/>
        <v>0</v>
      </c>
      <c r="Q3075" s="1">
        <f>+VLOOKUP(E3075,[2]Sheet1!C$1643:L$1975,10,0)</f>
        <v>45540</v>
      </c>
    </row>
    <row r="3076" spans="1:17" hidden="1" x14ac:dyDescent="0.2">
      <c r="A3076" t="str">
        <f t="shared" ref="A3076:A3081" si="162">+RIGHT(G3076,LEN(G3076)-17)</f>
        <v>RRS20240713190HN2093</v>
      </c>
      <c r="B3076" t="s">
        <v>19752</v>
      </c>
      <c r="C3076" s="8">
        <v>45490</v>
      </c>
      <c r="D3076" s="4" t="s">
        <v>7701</v>
      </c>
      <c r="E3076">
        <f t="shared" si="158"/>
        <v>12569</v>
      </c>
      <c r="F3076" s="4" t="s">
        <v>5520</v>
      </c>
      <c r="G3076" s="4" t="s">
        <v>8030</v>
      </c>
      <c r="H3076" s="12">
        <v>-250548</v>
      </c>
      <c r="I3076" s="11" t="s">
        <v>548</v>
      </c>
      <c r="J3076" s="12">
        <v>-20044</v>
      </c>
      <c r="K3076" s="12">
        <f t="shared" si="160"/>
        <v>-270592</v>
      </c>
      <c r="L3076" s="4" t="s">
        <v>3387</v>
      </c>
      <c r="M3076" s="4" t="s">
        <v>3106</v>
      </c>
      <c r="N3076" t="s">
        <v>8176</v>
      </c>
      <c r="O3076" s="22">
        <f>+VLOOKUP(E3076,[2]Sheet1!C$1404:L$1642,9,0)</f>
        <v>-270592</v>
      </c>
      <c r="P3076" s="22">
        <f t="shared" si="159"/>
        <v>0</v>
      </c>
      <c r="Q3076" s="1">
        <f>+VLOOKUP(E3076,[2]Sheet1!C$1404:L$1642,10,0)</f>
        <v>45509</v>
      </c>
    </row>
    <row r="3077" spans="1:17" hidden="1" x14ac:dyDescent="0.2">
      <c r="A3077" t="str">
        <f t="shared" si="162"/>
        <v>RRS20240716442HN2171</v>
      </c>
      <c r="B3077" t="s">
        <v>19753</v>
      </c>
      <c r="C3077" s="8">
        <v>45490</v>
      </c>
      <c r="D3077" s="4" t="s">
        <v>7702</v>
      </c>
      <c r="E3077">
        <f t="shared" si="158"/>
        <v>12570</v>
      </c>
      <c r="F3077" s="4" t="s">
        <v>5520</v>
      </c>
      <c r="G3077" s="4" t="s">
        <v>8031</v>
      </c>
      <c r="H3077" s="12">
        <v>-62637</v>
      </c>
      <c r="I3077" s="11" t="s">
        <v>548</v>
      </c>
      <c r="J3077" s="12">
        <v>-5011</v>
      </c>
      <c r="K3077" s="12">
        <f t="shared" si="160"/>
        <v>-67648</v>
      </c>
      <c r="L3077" s="4" t="s">
        <v>3387</v>
      </c>
      <c r="M3077" s="4" t="s">
        <v>3106</v>
      </c>
      <c r="N3077" t="s">
        <v>8176</v>
      </c>
      <c r="O3077" s="22">
        <f>+VLOOKUP(E3077,[2]Sheet1!C$1404:L$1642,9,0)</f>
        <v>-67648</v>
      </c>
      <c r="P3077" s="22">
        <f t="shared" si="159"/>
        <v>0</v>
      </c>
      <c r="Q3077" s="1">
        <f>+VLOOKUP(E3077,[2]Sheet1!C$1404:L$1642,10,0)</f>
        <v>45509</v>
      </c>
    </row>
    <row r="3078" spans="1:17" hidden="1" x14ac:dyDescent="0.2">
      <c r="A3078" t="str">
        <f t="shared" si="162"/>
        <v>RRS20240716456HN2070</v>
      </c>
      <c r="B3078" t="s">
        <v>19754</v>
      </c>
      <c r="C3078" s="8">
        <v>45490</v>
      </c>
      <c r="D3078" s="4" t="s">
        <v>7703</v>
      </c>
      <c r="E3078">
        <f t="shared" si="158"/>
        <v>12571</v>
      </c>
      <c r="F3078" s="4" t="s">
        <v>5520</v>
      </c>
      <c r="G3078" s="4" t="s">
        <v>8032</v>
      </c>
      <c r="H3078" s="12">
        <v>-125274</v>
      </c>
      <c r="I3078" s="11" t="s">
        <v>548</v>
      </c>
      <c r="J3078" s="12">
        <v>-10022</v>
      </c>
      <c r="K3078" s="12">
        <f t="shared" si="160"/>
        <v>-135296</v>
      </c>
      <c r="L3078" s="4" t="s">
        <v>3387</v>
      </c>
      <c r="M3078" s="4" t="s">
        <v>3106</v>
      </c>
      <c r="N3078" t="s">
        <v>8176</v>
      </c>
      <c r="O3078" s="22">
        <f>+VLOOKUP(E3078,[2]Sheet1!C$1404:L$1642,9,0)</f>
        <v>-135296</v>
      </c>
      <c r="P3078" s="22">
        <f t="shared" si="159"/>
        <v>0</v>
      </c>
      <c r="Q3078" s="1">
        <f>+VLOOKUP(E3078,[2]Sheet1!C$1404:L$1642,10,0)</f>
        <v>45509</v>
      </c>
    </row>
    <row r="3079" spans="1:17" hidden="1" x14ac:dyDescent="0.2">
      <c r="A3079" t="str">
        <f t="shared" si="162"/>
        <v>RRS20240704193HN2190</v>
      </c>
      <c r="B3079" t="s">
        <v>19755</v>
      </c>
      <c r="C3079" s="8">
        <v>45490</v>
      </c>
      <c r="D3079" s="4" t="s">
        <v>7704</v>
      </c>
      <c r="E3079">
        <f t="shared" si="158"/>
        <v>12572</v>
      </c>
      <c r="F3079" s="4" t="s">
        <v>5520</v>
      </c>
      <c r="G3079" s="4" t="s">
        <v>8033</v>
      </c>
      <c r="H3079" s="12">
        <v>-125274</v>
      </c>
      <c r="I3079" s="11" t="s">
        <v>548</v>
      </c>
      <c r="J3079" s="12">
        <v>-10022</v>
      </c>
      <c r="K3079" s="12">
        <f t="shared" si="160"/>
        <v>-135296</v>
      </c>
      <c r="L3079" s="4" t="s">
        <v>3387</v>
      </c>
      <c r="M3079" s="4" t="s">
        <v>3106</v>
      </c>
      <c r="N3079" t="s">
        <v>8176</v>
      </c>
      <c r="O3079" s="22">
        <f>+VLOOKUP(E3079,[2]Sheet1!C$1404:L$1642,9,0)</f>
        <v>-135296</v>
      </c>
      <c r="P3079" s="22">
        <f t="shared" si="159"/>
        <v>0</v>
      </c>
      <c r="Q3079" s="1">
        <f>+VLOOKUP(E3079,[2]Sheet1!C$1404:L$1642,10,0)</f>
        <v>45509</v>
      </c>
    </row>
    <row r="3080" spans="1:17" hidden="1" x14ac:dyDescent="0.2">
      <c r="A3080" t="str">
        <f t="shared" si="162"/>
        <v>RRS20240711886HN2196</v>
      </c>
      <c r="B3080" t="s">
        <v>19756</v>
      </c>
      <c r="C3080" s="8">
        <v>45490</v>
      </c>
      <c r="D3080" s="4" t="s">
        <v>7705</v>
      </c>
      <c r="E3080">
        <f t="shared" si="158"/>
        <v>12573</v>
      </c>
      <c r="F3080" s="4" t="s">
        <v>5520</v>
      </c>
      <c r="G3080" s="4" t="s">
        <v>8034</v>
      </c>
      <c r="H3080" s="12">
        <v>-125274</v>
      </c>
      <c r="I3080" s="11" t="s">
        <v>548</v>
      </c>
      <c r="J3080" s="12">
        <v>-10022</v>
      </c>
      <c r="K3080" s="12">
        <f t="shared" si="160"/>
        <v>-135296</v>
      </c>
      <c r="L3080" s="4" t="s">
        <v>3387</v>
      </c>
      <c r="M3080" s="4" t="s">
        <v>3106</v>
      </c>
      <c r="N3080" t="s">
        <v>8176</v>
      </c>
      <c r="O3080" s="22">
        <f>+VLOOKUP(E3080,[2]Sheet1!C$1404:L$1642,9,0)</f>
        <v>-135296</v>
      </c>
      <c r="P3080" s="22">
        <f t="shared" si="159"/>
        <v>0</v>
      </c>
      <c r="Q3080" s="1">
        <f>+VLOOKUP(E3080,[2]Sheet1!C$1404:L$1642,10,0)</f>
        <v>45509</v>
      </c>
    </row>
    <row r="3081" spans="1:17" hidden="1" x14ac:dyDescent="0.2">
      <c r="A3081" t="str">
        <f t="shared" si="162"/>
        <v>RRS20240708472HN2014</v>
      </c>
      <c r="B3081" t="s">
        <v>19757</v>
      </c>
      <c r="C3081" s="8">
        <v>45490</v>
      </c>
      <c r="D3081" s="4" t="s">
        <v>7706</v>
      </c>
      <c r="E3081">
        <f t="shared" si="158"/>
        <v>12574</v>
      </c>
      <c r="F3081" s="4" t="s">
        <v>5520</v>
      </c>
      <c r="G3081" s="4" t="s">
        <v>8035</v>
      </c>
      <c r="H3081" s="12">
        <v>-62637</v>
      </c>
      <c r="I3081" s="11" t="s">
        <v>548</v>
      </c>
      <c r="J3081" s="12">
        <v>-5011</v>
      </c>
      <c r="K3081" s="12">
        <f t="shared" si="160"/>
        <v>-67648</v>
      </c>
      <c r="L3081" s="4" t="s">
        <v>3387</v>
      </c>
      <c r="M3081" s="4" t="s">
        <v>3106</v>
      </c>
      <c r="N3081" t="s">
        <v>8176</v>
      </c>
      <c r="O3081" s="22">
        <f>+VLOOKUP(E3081,[2]Sheet1!C$1404:L$1642,9,0)</f>
        <v>-67648</v>
      </c>
      <c r="P3081" s="22">
        <f t="shared" si="159"/>
        <v>0</v>
      </c>
      <c r="Q3081" s="1">
        <f>+VLOOKUP(E3081,[2]Sheet1!C$1404:L$1642,10,0)</f>
        <v>45509</v>
      </c>
    </row>
    <row r="3082" spans="1:17" hidden="1" x14ac:dyDescent="0.2">
      <c r="C3082" s="8">
        <v>45490</v>
      </c>
      <c r="D3082" s="4" t="s">
        <v>7707</v>
      </c>
      <c r="E3082">
        <f t="shared" si="158"/>
        <v>35575</v>
      </c>
      <c r="F3082" s="4" t="s">
        <v>5545</v>
      </c>
      <c r="G3082" s="4" t="s">
        <v>8036</v>
      </c>
      <c r="H3082" s="12">
        <v>400880</v>
      </c>
      <c r="I3082" s="11" t="s">
        <v>548</v>
      </c>
      <c r="J3082" s="12">
        <v>32070</v>
      </c>
      <c r="K3082" s="12">
        <f t="shared" si="160"/>
        <v>432950</v>
      </c>
      <c r="L3082" s="4" t="s">
        <v>3387</v>
      </c>
      <c r="M3082" s="4" t="s">
        <v>3106</v>
      </c>
      <c r="N3082" t="s">
        <v>8578</v>
      </c>
      <c r="O3082" s="22">
        <f>+VLOOKUP(E3082,[2]Sheet1!C$1643:L$1975,9,0)</f>
        <v>432950</v>
      </c>
      <c r="P3082" s="22">
        <f t="shared" si="159"/>
        <v>0</v>
      </c>
      <c r="Q3082" s="1">
        <f>+VLOOKUP(E3082,[2]Sheet1!C$1643:L$1975,10,0)</f>
        <v>45540</v>
      </c>
    </row>
    <row r="3083" spans="1:17" hidden="1" x14ac:dyDescent="0.2">
      <c r="C3083" s="8">
        <v>45490</v>
      </c>
      <c r="D3083" s="4" t="s">
        <v>7708</v>
      </c>
      <c r="E3083">
        <f t="shared" si="158"/>
        <v>35576</v>
      </c>
      <c r="F3083" s="4" t="s">
        <v>5545</v>
      </c>
      <c r="G3083" s="4" t="s">
        <v>8037</v>
      </c>
      <c r="H3083" s="12">
        <v>501100</v>
      </c>
      <c r="I3083" s="11" t="s">
        <v>548</v>
      </c>
      <c r="J3083" s="12">
        <v>40088</v>
      </c>
      <c r="K3083" s="12">
        <f t="shared" si="160"/>
        <v>541188</v>
      </c>
      <c r="L3083" s="4" t="s">
        <v>3387</v>
      </c>
      <c r="M3083" s="4" t="s">
        <v>3106</v>
      </c>
      <c r="N3083" t="s">
        <v>8578</v>
      </c>
      <c r="O3083" s="22">
        <f>+VLOOKUP(E3083,[2]Sheet1!C$1643:L$1975,9,0)</f>
        <v>541188</v>
      </c>
      <c r="P3083" s="22">
        <f t="shared" si="159"/>
        <v>0</v>
      </c>
      <c r="Q3083" s="1">
        <f>+VLOOKUP(E3083,[2]Sheet1!C$1643:L$1975,10,0)</f>
        <v>45540</v>
      </c>
    </row>
    <row r="3084" spans="1:17" hidden="1" x14ac:dyDescent="0.2">
      <c r="C3084" s="8">
        <v>45490</v>
      </c>
      <c r="D3084" s="4" t="s">
        <v>7709</v>
      </c>
      <c r="E3084">
        <f t="shared" si="158"/>
        <v>35577</v>
      </c>
      <c r="F3084" s="4" t="s">
        <v>5545</v>
      </c>
      <c r="G3084" s="4" t="s">
        <v>8038</v>
      </c>
      <c r="H3084" s="12">
        <v>400880</v>
      </c>
      <c r="I3084" s="11" t="s">
        <v>548</v>
      </c>
      <c r="J3084" s="12">
        <v>32070</v>
      </c>
      <c r="K3084" s="12">
        <f t="shared" si="160"/>
        <v>432950</v>
      </c>
      <c r="L3084" s="4" t="s">
        <v>3387</v>
      </c>
      <c r="M3084" s="4" t="s">
        <v>3106</v>
      </c>
      <c r="N3084" t="s">
        <v>8578</v>
      </c>
      <c r="O3084" s="22">
        <f>+VLOOKUP(E3084,[2]Sheet1!C$1643:L$1975,9,0)</f>
        <v>432950</v>
      </c>
      <c r="P3084" s="22">
        <f t="shared" si="159"/>
        <v>0</v>
      </c>
      <c r="Q3084" s="1">
        <f>+VLOOKUP(E3084,[2]Sheet1!C$1643:L$1975,10,0)</f>
        <v>45540</v>
      </c>
    </row>
    <row r="3085" spans="1:17" hidden="1" x14ac:dyDescent="0.2">
      <c r="C3085" s="8">
        <v>45490</v>
      </c>
      <c r="D3085" s="4" t="s">
        <v>7710</v>
      </c>
      <c r="E3085">
        <f t="shared" si="158"/>
        <v>35578</v>
      </c>
      <c r="F3085" s="4" t="s">
        <v>5545</v>
      </c>
      <c r="G3085" s="4" t="s">
        <v>8039</v>
      </c>
      <c r="H3085" s="12">
        <v>400880</v>
      </c>
      <c r="I3085" s="11" t="s">
        <v>548</v>
      </c>
      <c r="J3085" s="12">
        <v>32070</v>
      </c>
      <c r="K3085" s="12">
        <f t="shared" si="160"/>
        <v>432950</v>
      </c>
      <c r="L3085" s="4" t="s">
        <v>3387</v>
      </c>
      <c r="M3085" s="4" t="s">
        <v>3106</v>
      </c>
      <c r="N3085" t="s">
        <v>8578</v>
      </c>
      <c r="O3085" s="22">
        <f>+VLOOKUP(E3085,[2]Sheet1!C$1643:L$1975,9,0)</f>
        <v>432950</v>
      </c>
      <c r="P3085" s="22">
        <f t="shared" si="159"/>
        <v>0</v>
      </c>
      <c r="Q3085" s="1">
        <f>+VLOOKUP(E3085,[2]Sheet1!C$1643:L$1975,10,0)</f>
        <v>45540</v>
      </c>
    </row>
    <row r="3086" spans="1:17" hidden="1" x14ac:dyDescent="0.2">
      <c r="C3086" s="8">
        <v>45490</v>
      </c>
      <c r="D3086" s="4" t="s">
        <v>7711</v>
      </c>
      <c r="E3086">
        <f t="shared" si="158"/>
        <v>35579</v>
      </c>
      <c r="F3086" s="4" t="s">
        <v>5545</v>
      </c>
      <c r="G3086" s="4" t="s">
        <v>8040</v>
      </c>
      <c r="H3086" s="12">
        <v>400880</v>
      </c>
      <c r="I3086" s="11" t="s">
        <v>548</v>
      </c>
      <c r="J3086" s="12">
        <v>32070</v>
      </c>
      <c r="K3086" s="12">
        <f t="shared" si="160"/>
        <v>432950</v>
      </c>
      <c r="L3086" s="4" t="s">
        <v>3387</v>
      </c>
      <c r="M3086" s="4" t="s">
        <v>3106</v>
      </c>
      <c r="N3086" t="s">
        <v>8578</v>
      </c>
      <c r="O3086" s="22">
        <f>+VLOOKUP(E3086,[2]Sheet1!C$1643:L$1975,9,0)</f>
        <v>432950</v>
      </c>
      <c r="P3086" s="22">
        <f t="shared" si="159"/>
        <v>0</v>
      </c>
      <c r="Q3086" s="1">
        <f>+VLOOKUP(E3086,[2]Sheet1!C$1643:L$1975,10,0)</f>
        <v>45540</v>
      </c>
    </row>
    <row r="3087" spans="1:17" hidden="1" x14ac:dyDescent="0.2">
      <c r="C3087" s="8">
        <v>45490</v>
      </c>
      <c r="D3087" s="4" t="s">
        <v>7712</v>
      </c>
      <c r="E3087">
        <f t="shared" si="158"/>
        <v>35580</v>
      </c>
      <c r="F3087" s="4" t="s">
        <v>5545</v>
      </c>
      <c r="G3087" s="4" t="s">
        <v>8041</v>
      </c>
      <c r="H3087" s="12">
        <v>400880</v>
      </c>
      <c r="I3087" s="11" t="s">
        <v>548</v>
      </c>
      <c r="J3087" s="12">
        <v>32070</v>
      </c>
      <c r="K3087" s="12">
        <f t="shared" si="160"/>
        <v>432950</v>
      </c>
      <c r="L3087" s="4" t="s">
        <v>3387</v>
      </c>
      <c r="M3087" s="4" t="s">
        <v>3106</v>
      </c>
      <c r="N3087" t="s">
        <v>8578</v>
      </c>
      <c r="O3087" s="22">
        <f>+VLOOKUP(E3087,[2]Sheet1!C$1643:L$1975,9,0)</f>
        <v>432950</v>
      </c>
      <c r="P3087" s="22">
        <f t="shared" si="159"/>
        <v>0</v>
      </c>
      <c r="Q3087" s="1">
        <f>+VLOOKUP(E3087,[2]Sheet1!C$1643:L$1975,10,0)</f>
        <v>45540</v>
      </c>
    </row>
    <row r="3088" spans="1:17" hidden="1" x14ac:dyDescent="0.2">
      <c r="C3088" s="8">
        <v>45490</v>
      </c>
      <c r="D3088" s="4" t="s">
        <v>7713</v>
      </c>
      <c r="E3088">
        <f t="shared" si="158"/>
        <v>35581</v>
      </c>
      <c r="F3088" s="4" t="s">
        <v>5545</v>
      </c>
      <c r="G3088" s="4" t="s">
        <v>8042</v>
      </c>
      <c r="H3088" s="12">
        <v>501100</v>
      </c>
      <c r="I3088" s="11" t="s">
        <v>548</v>
      </c>
      <c r="J3088" s="12">
        <v>40088</v>
      </c>
      <c r="K3088" s="12">
        <f t="shared" si="160"/>
        <v>541188</v>
      </c>
      <c r="L3088" s="4" t="s">
        <v>3387</v>
      </c>
      <c r="M3088" s="4" t="s">
        <v>3106</v>
      </c>
      <c r="N3088" t="s">
        <v>8578</v>
      </c>
      <c r="O3088" s="22">
        <f>+VLOOKUP(E3088,[2]Sheet1!C$1643:L$1975,9,0)</f>
        <v>541188</v>
      </c>
      <c r="P3088" s="22">
        <f t="shared" si="159"/>
        <v>0</v>
      </c>
      <c r="Q3088" s="1">
        <f>+VLOOKUP(E3088,[2]Sheet1!C$1643:L$1975,10,0)</f>
        <v>45540</v>
      </c>
    </row>
    <row r="3089" spans="1:17" hidden="1" x14ac:dyDescent="0.2">
      <c r="C3089" s="8">
        <v>45490</v>
      </c>
      <c r="D3089" s="4" t="s">
        <v>7714</v>
      </c>
      <c r="E3089">
        <f t="shared" si="158"/>
        <v>35582</v>
      </c>
      <c r="F3089" s="4" t="s">
        <v>5545</v>
      </c>
      <c r="G3089" s="4" t="s">
        <v>8043</v>
      </c>
      <c r="H3089" s="12">
        <v>400880</v>
      </c>
      <c r="I3089" s="11" t="s">
        <v>548</v>
      </c>
      <c r="J3089" s="12">
        <v>32070</v>
      </c>
      <c r="K3089" s="12">
        <f t="shared" si="160"/>
        <v>432950</v>
      </c>
      <c r="L3089" s="4" t="s">
        <v>3387</v>
      </c>
      <c r="M3089" s="4" t="s">
        <v>3106</v>
      </c>
      <c r="N3089" t="s">
        <v>8578</v>
      </c>
      <c r="O3089" s="22">
        <f>+VLOOKUP(E3089,[2]Sheet1!C$1643:L$1975,9,0)</f>
        <v>432950</v>
      </c>
      <c r="P3089" s="22">
        <f t="shared" si="159"/>
        <v>0</v>
      </c>
      <c r="Q3089" s="1">
        <f>+VLOOKUP(E3089,[2]Sheet1!C$1643:L$1975,10,0)</f>
        <v>45540</v>
      </c>
    </row>
    <row r="3090" spans="1:17" hidden="1" x14ac:dyDescent="0.2">
      <c r="C3090" s="8">
        <v>45490</v>
      </c>
      <c r="D3090" s="4" t="s">
        <v>7715</v>
      </c>
      <c r="E3090">
        <f t="shared" si="158"/>
        <v>35583</v>
      </c>
      <c r="F3090" s="4" t="s">
        <v>5545</v>
      </c>
      <c r="G3090" s="4" t="s">
        <v>8044</v>
      </c>
      <c r="H3090" s="12">
        <v>400880</v>
      </c>
      <c r="I3090" s="11" t="s">
        <v>548</v>
      </c>
      <c r="J3090" s="12">
        <v>32070</v>
      </c>
      <c r="K3090" s="12">
        <f t="shared" si="160"/>
        <v>432950</v>
      </c>
      <c r="L3090" s="4" t="s">
        <v>3387</v>
      </c>
      <c r="M3090" s="4" t="s">
        <v>3106</v>
      </c>
      <c r="N3090" t="s">
        <v>8578</v>
      </c>
      <c r="O3090" s="22">
        <f>+VLOOKUP(E3090,[2]Sheet1!C$1643:L$1975,9,0)</f>
        <v>432950</v>
      </c>
      <c r="P3090" s="22">
        <f t="shared" si="159"/>
        <v>0</v>
      </c>
      <c r="Q3090" s="1">
        <f>+VLOOKUP(E3090,[2]Sheet1!C$1643:L$1975,10,0)</f>
        <v>45540</v>
      </c>
    </row>
    <row r="3091" spans="1:17" hidden="1" x14ac:dyDescent="0.2">
      <c r="C3091" s="8">
        <v>45490</v>
      </c>
      <c r="D3091" s="4" t="s">
        <v>7716</v>
      </c>
      <c r="E3091">
        <f t="shared" si="158"/>
        <v>35584</v>
      </c>
      <c r="F3091" s="4" t="s">
        <v>5545</v>
      </c>
      <c r="G3091" s="4" t="s">
        <v>8045</v>
      </c>
      <c r="H3091" s="12">
        <v>400880</v>
      </c>
      <c r="I3091" s="11" t="s">
        <v>548</v>
      </c>
      <c r="J3091" s="12">
        <v>32070</v>
      </c>
      <c r="K3091" s="12">
        <f t="shared" si="160"/>
        <v>432950</v>
      </c>
      <c r="L3091" s="4" t="s">
        <v>3387</v>
      </c>
      <c r="M3091" s="4" t="s">
        <v>3106</v>
      </c>
      <c r="N3091" t="s">
        <v>8578</v>
      </c>
      <c r="O3091" s="22">
        <f>+VLOOKUP(E3091,[2]Sheet1!C$1643:L$1975,9,0)</f>
        <v>432950</v>
      </c>
      <c r="P3091" s="22">
        <f t="shared" si="159"/>
        <v>0</v>
      </c>
      <c r="Q3091" s="1">
        <f>+VLOOKUP(E3091,[2]Sheet1!C$1643:L$1975,10,0)</f>
        <v>45540</v>
      </c>
    </row>
    <row r="3092" spans="1:17" hidden="1" x14ac:dyDescent="0.2">
      <c r="C3092" s="8">
        <v>45490</v>
      </c>
      <c r="D3092" s="4" t="s">
        <v>7717</v>
      </c>
      <c r="E3092">
        <f t="shared" si="158"/>
        <v>35585</v>
      </c>
      <c r="F3092" s="4" t="s">
        <v>5545</v>
      </c>
      <c r="G3092" s="4" t="s">
        <v>8046</v>
      </c>
      <c r="H3092" s="12">
        <v>400880</v>
      </c>
      <c r="I3092" s="11" t="s">
        <v>548</v>
      </c>
      <c r="J3092" s="12">
        <v>32070</v>
      </c>
      <c r="K3092" s="12">
        <f t="shared" si="160"/>
        <v>432950</v>
      </c>
      <c r="L3092" s="4" t="s">
        <v>3387</v>
      </c>
      <c r="M3092" s="4" t="s">
        <v>3106</v>
      </c>
      <c r="N3092" t="s">
        <v>8578</v>
      </c>
      <c r="O3092" s="22">
        <f>+VLOOKUP(E3092,[2]Sheet1!C$1643:L$1975,9,0)</f>
        <v>432950</v>
      </c>
      <c r="P3092" s="22">
        <f t="shared" si="159"/>
        <v>0</v>
      </c>
      <c r="Q3092" s="1">
        <f>+VLOOKUP(E3092,[2]Sheet1!C$1643:L$1975,10,0)</f>
        <v>45540</v>
      </c>
    </row>
    <row r="3093" spans="1:17" hidden="1" x14ac:dyDescent="0.2">
      <c r="C3093" s="8">
        <v>45490</v>
      </c>
      <c r="D3093" s="4" t="s">
        <v>7718</v>
      </c>
      <c r="E3093">
        <f t="shared" si="158"/>
        <v>35586</v>
      </c>
      <c r="F3093" s="4" t="s">
        <v>5545</v>
      </c>
      <c r="G3093" s="4" t="s">
        <v>8047</v>
      </c>
      <c r="H3093" s="12">
        <v>400880</v>
      </c>
      <c r="I3093" s="11" t="s">
        <v>548</v>
      </c>
      <c r="J3093" s="12">
        <v>32070</v>
      </c>
      <c r="K3093" s="12">
        <f t="shared" si="160"/>
        <v>432950</v>
      </c>
      <c r="L3093" s="4" t="s">
        <v>3387</v>
      </c>
      <c r="M3093" s="4" t="s">
        <v>3106</v>
      </c>
      <c r="N3093" t="s">
        <v>8578</v>
      </c>
      <c r="O3093" s="22">
        <f>+VLOOKUP(E3093,[2]Sheet1!C$1643:L$1975,9,0)</f>
        <v>432950</v>
      </c>
      <c r="P3093" s="22">
        <f t="shared" si="159"/>
        <v>0</v>
      </c>
      <c r="Q3093" s="1">
        <f>+VLOOKUP(E3093,[2]Sheet1!C$1643:L$1975,10,0)</f>
        <v>45540</v>
      </c>
    </row>
    <row r="3094" spans="1:17" hidden="1" x14ac:dyDescent="0.2">
      <c r="C3094" s="8">
        <v>45490</v>
      </c>
      <c r="D3094" s="4" t="s">
        <v>7719</v>
      </c>
      <c r="E3094">
        <f t="shared" si="158"/>
        <v>35587</v>
      </c>
      <c r="F3094" s="4" t="s">
        <v>5545</v>
      </c>
      <c r="G3094" s="4" t="s">
        <v>8048</v>
      </c>
      <c r="H3094" s="12">
        <v>400880</v>
      </c>
      <c r="I3094" s="11" t="s">
        <v>548</v>
      </c>
      <c r="J3094" s="12">
        <v>32070</v>
      </c>
      <c r="K3094" s="12">
        <f t="shared" si="160"/>
        <v>432950</v>
      </c>
      <c r="L3094" s="4" t="s">
        <v>3387</v>
      </c>
      <c r="M3094" s="4" t="s">
        <v>3106</v>
      </c>
      <c r="N3094" t="s">
        <v>8978</v>
      </c>
      <c r="O3094" s="22">
        <f>+VLOOKUP(E3094,[2]Sheet1!C$1976:L$2187,9,0)</f>
        <v>432950</v>
      </c>
      <c r="P3094" s="22">
        <f t="shared" si="159"/>
        <v>0</v>
      </c>
      <c r="Q3094" s="1">
        <f>+VLOOKUP(E3094,[2]Sheet1!C$1976:L$2187,10,0)</f>
        <v>45573</v>
      </c>
    </row>
    <row r="3095" spans="1:17" hidden="1" x14ac:dyDescent="0.2">
      <c r="C3095" s="8">
        <v>45490</v>
      </c>
      <c r="D3095" s="4" t="s">
        <v>7720</v>
      </c>
      <c r="E3095">
        <f t="shared" si="158"/>
        <v>35588</v>
      </c>
      <c r="F3095" s="4" t="s">
        <v>5545</v>
      </c>
      <c r="G3095" s="4" t="s">
        <v>8049</v>
      </c>
      <c r="H3095" s="12">
        <v>400880</v>
      </c>
      <c r="I3095" s="11" t="s">
        <v>548</v>
      </c>
      <c r="J3095" s="12">
        <v>32070</v>
      </c>
      <c r="K3095" s="12">
        <f t="shared" si="160"/>
        <v>432950</v>
      </c>
      <c r="L3095" s="4" t="s">
        <v>3387</v>
      </c>
      <c r="M3095" s="4" t="s">
        <v>3106</v>
      </c>
      <c r="N3095" t="s">
        <v>8578</v>
      </c>
      <c r="O3095" s="22">
        <f>+VLOOKUP(E3095,[2]Sheet1!C$1643:L$1975,9,0)</f>
        <v>432950</v>
      </c>
      <c r="P3095" s="22">
        <f t="shared" si="159"/>
        <v>0</v>
      </c>
      <c r="Q3095" s="1">
        <f>+VLOOKUP(E3095,[2]Sheet1!C$1643:L$1975,10,0)</f>
        <v>45540</v>
      </c>
    </row>
    <row r="3096" spans="1:17" hidden="1" x14ac:dyDescent="0.2">
      <c r="C3096" s="8">
        <v>45490</v>
      </c>
      <c r="D3096" s="4" t="s">
        <v>7721</v>
      </c>
      <c r="E3096">
        <f t="shared" si="158"/>
        <v>35589</v>
      </c>
      <c r="F3096" s="4" t="s">
        <v>5545</v>
      </c>
      <c r="G3096" s="4" t="s">
        <v>8050</v>
      </c>
      <c r="H3096" s="12">
        <v>400880</v>
      </c>
      <c r="I3096" s="11" t="s">
        <v>548</v>
      </c>
      <c r="J3096" s="12">
        <v>32070</v>
      </c>
      <c r="K3096" s="12">
        <f t="shared" si="160"/>
        <v>432950</v>
      </c>
      <c r="L3096" s="4" t="s">
        <v>3387</v>
      </c>
      <c r="M3096" s="4" t="s">
        <v>3106</v>
      </c>
      <c r="N3096" t="s">
        <v>8578</v>
      </c>
      <c r="O3096" s="22">
        <f>+VLOOKUP(E3096,[2]Sheet1!C$1643:L$1975,9,0)</f>
        <v>432950</v>
      </c>
      <c r="P3096" s="22">
        <f t="shared" si="159"/>
        <v>0</v>
      </c>
      <c r="Q3096" s="1">
        <f>+VLOOKUP(E3096,[2]Sheet1!C$1643:L$1975,10,0)</f>
        <v>45540</v>
      </c>
    </row>
    <row r="3097" spans="1:17" hidden="1" x14ac:dyDescent="0.2">
      <c r="A3097" t="str">
        <f t="shared" ref="A3097:A3104" si="163">+RIGHT(G3097,LEN(G3097)-17)</f>
        <v>RRS20240713262HN2090</v>
      </c>
      <c r="B3097" t="s">
        <v>19758</v>
      </c>
      <c r="C3097" s="8">
        <v>45491</v>
      </c>
      <c r="D3097" s="4" t="s">
        <v>7722</v>
      </c>
      <c r="E3097">
        <f t="shared" si="158"/>
        <v>12643</v>
      </c>
      <c r="F3097" s="4" t="s">
        <v>5520</v>
      </c>
      <c r="G3097" s="4" t="s">
        <v>8051</v>
      </c>
      <c r="H3097" s="12">
        <v>-187911</v>
      </c>
      <c r="I3097" s="11" t="s">
        <v>548</v>
      </c>
      <c r="J3097" s="12">
        <v>-15033</v>
      </c>
      <c r="K3097" s="12">
        <f t="shared" si="160"/>
        <v>-202944</v>
      </c>
      <c r="L3097" s="4" t="s">
        <v>3387</v>
      </c>
      <c r="M3097" s="4" t="s">
        <v>3106</v>
      </c>
      <c r="N3097" t="s">
        <v>8176</v>
      </c>
      <c r="O3097" s="22">
        <f>+VLOOKUP(E3097,[2]Sheet1!C$1404:L$1642,9,0)</f>
        <v>-202944</v>
      </c>
      <c r="P3097" s="22">
        <f t="shared" si="159"/>
        <v>0</v>
      </c>
      <c r="Q3097" s="1">
        <f>+VLOOKUP(E3097,[2]Sheet1!C$1404:L$1642,10,0)</f>
        <v>45509</v>
      </c>
    </row>
    <row r="3098" spans="1:17" hidden="1" x14ac:dyDescent="0.2">
      <c r="A3098" t="str">
        <f t="shared" si="163"/>
        <v>RRS20240713266HN2098</v>
      </c>
      <c r="B3098" t="s">
        <v>19759</v>
      </c>
      <c r="C3098" s="8">
        <v>45491</v>
      </c>
      <c r="D3098" s="4" t="s">
        <v>7723</v>
      </c>
      <c r="E3098">
        <f t="shared" si="158"/>
        <v>12644</v>
      </c>
      <c r="F3098" s="4" t="s">
        <v>5520</v>
      </c>
      <c r="G3098" s="4" t="s">
        <v>8052</v>
      </c>
      <c r="H3098" s="12">
        <v>-187911</v>
      </c>
      <c r="I3098" s="11" t="s">
        <v>548</v>
      </c>
      <c r="J3098" s="12">
        <v>-15033</v>
      </c>
      <c r="K3098" s="12">
        <f t="shared" si="160"/>
        <v>-202944</v>
      </c>
      <c r="L3098" s="4" t="s">
        <v>3387</v>
      </c>
      <c r="M3098" s="4" t="s">
        <v>3106</v>
      </c>
      <c r="N3098" t="s">
        <v>8176</v>
      </c>
      <c r="O3098" s="22">
        <f>+VLOOKUP(E3098,[2]Sheet1!C$1404:L$1642,9,0)</f>
        <v>-202944</v>
      </c>
      <c r="P3098" s="22">
        <f t="shared" si="159"/>
        <v>0</v>
      </c>
      <c r="Q3098" s="1">
        <f>+VLOOKUP(E3098,[2]Sheet1!C$1404:L$1642,10,0)</f>
        <v>45509</v>
      </c>
    </row>
    <row r="3099" spans="1:17" hidden="1" x14ac:dyDescent="0.2">
      <c r="A3099" t="str">
        <f t="shared" si="163"/>
        <v>RRS20240715408HN2162</v>
      </c>
      <c r="B3099" t="s">
        <v>19760</v>
      </c>
      <c r="C3099" s="8">
        <v>45491</v>
      </c>
      <c r="D3099" s="4" t="s">
        <v>7724</v>
      </c>
      <c r="E3099">
        <f t="shared" si="158"/>
        <v>12645</v>
      </c>
      <c r="F3099" s="4" t="s">
        <v>5520</v>
      </c>
      <c r="G3099" s="4" t="s">
        <v>8053</v>
      </c>
      <c r="H3099" s="12">
        <v>-313185</v>
      </c>
      <c r="I3099" s="11" t="s">
        <v>548</v>
      </c>
      <c r="J3099" s="12">
        <v>-25055</v>
      </c>
      <c r="K3099" s="12">
        <f t="shared" si="160"/>
        <v>-338240</v>
      </c>
      <c r="L3099" s="4" t="s">
        <v>3387</v>
      </c>
      <c r="M3099" s="4" t="s">
        <v>3106</v>
      </c>
      <c r="N3099" t="s">
        <v>8176</v>
      </c>
      <c r="O3099" s="22">
        <f>+VLOOKUP(E3099,[2]Sheet1!C$1404:L$1642,9,0)</f>
        <v>-338240</v>
      </c>
      <c r="P3099" s="22">
        <f t="shared" si="159"/>
        <v>0</v>
      </c>
      <c r="Q3099" s="1">
        <f>+VLOOKUP(E3099,[2]Sheet1!C$1404:L$1642,10,0)</f>
        <v>45509</v>
      </c>
    </row>
    <row r="3100" spans="1:17" hidden="1" x14ac:dyDescent="0.2">
      <c r="A3100" t="str">
        <f t="shared" si="163"/>
        <v>RRS20240704169HN2048</v>
      </c>
      <c r="B3100" t="s">
        <v>19761</v>
      </c>
      <c r="C3100" s="8">
        <v>45491</v>
      </c>
      <c r="D3100" s="4" t="s">
        <v>7725</v>
      </c>
      <c r="E3100">
        <f t="shared" si="158"/>
        <v>12646</v>
      </c>
      <c r="F3100" s="4" t="s">
        <v>5520</v>
      </c>
      <c r="G3100" s="4" t="s">
        <v>8054</v>
      </c>
      <c r="H3100" s="12">
        <v>-125274</v>
      </c>
      <c r="I3100" s="11" t="s">
        <v>548</v>
      </c>
      <c r="J3100" s="12">
        <v>-10022</v>
      </c>
      <c r="K3100" s="12">
        <f t="shared" si="160"/>
        <v>-135296</v>
      </c>
      <c r="L3100" s="4" t="s">
        <v>3387</v>
      </c>
      <c r="M3100" s="4" t="s">
        <v>3106</v>
      </c>
      <c r="N3100" t="s">
        <v>8176</v>
      </c>
      <c r="O3100" s="22">
        <f>+VLOOKUP(E3100,[2]Sheet1!C$1404:L$1642,9,0)</f>
        <v>-135296</v>
      </c>
      <c r="P3100" s="22">
        <f t="shared" si="159"/>
        <v>0</v>
      </c>
      <c r="Q3100" s="1">
        <f>+VLOOKUP(E3100,[2]Sheet1!C$1404:L$1642,10,0)</f>
        <v>45509</v>
      </c>
    </row>
    <row r="3101" spans="1:17" hidden="1" x14ac:dyDescent="0.2">
      <c r="A3101" t="str">
        <f t="shared" si="163"/>
        <v>RRS20240716554HN2169</v>
      </c>
      <c r="B3101" t="s">
        <v>19762</v>
      </c>
      <c r="C3101" s="8">
        <v>45491</v>
      </c>
      <c r="D3101" s="4" t="s">
        <v>7726</v>
      </c>
      <c r="E3101">
        <f t="shared" si="158"/>
        <v>12647</v>
      </c>
      <c r="F3101" s="4" t="s">
        <v>5520</v>
      </c>
      <c r="G3101" s="4" t="s">
        <v>8055</v>
      </c>
      <c r="H3101" s="12">
        <v>-187911</v>
      </c>
      <c r="I3101" s="11" t="s">
        <v>548</v>
      </c>
      <c r="J3101" s="12">
        <v>-15033</v>
      </c>
      <c r="K3101" s="12">
        <f t="shared" si="160"/>
        <v>-202944</v>
      </c>
      <c r="L3101" s="4" t="s">
        <v>3387</v>
      </c>
      <c r="M3101" s="4" t="s">
        <v>3106</v>
      </c>
      <c r="N3101" t="s">
        <v>8176</v>
      </c>
      <c r="O3101" s="22">
        <f>+VLOOKUP(E3101,[2]Sheet1!C$1404:L$1642,9,0)</f>
        <v>-202944</v>
      </c>
      <c r="P3101" s="22">
        <f t="shared" si="159"/>
        <v>0</v>
      </c>
      <c r="Q3101" s="1">
        <f>+VLOOKUP(E3101,[2]Sheet1!C$1404:L$1642,10,0)</f>
        <v>45509</v>
      </c>
    </row>
    <row r="3102" spans="1:17" hidden="1" x14ac:dyDescent="0.2">
      <c r="A3102" t="str">
        <f t="shared" si="163"/>
        <v>RRS20240625373HN2054</v>
      </c>
      <c r="B3102" t="s">
        <v>19763</v>
      </c>
      <c r="C3102" s="8">
        <v>45491</v>
      </c>
      <c r="D3102" s="4" t="s">
        <v>7727</v>
      </c>
      <c r="E3102">
        <f t="shared" si="158"/>
        <v>12648</v>
      </c>
      <c r="F3102" s="4" t="s">
        <v>5520</v>
      </c>
      <c r="G3102" s="4" t="s">
        <v>8056</v>
      </c>
      <c r="H3102" s="12">
        <v>-62637</v>
      </c>
      <c r="I3102" s="11" t="s">
        <v>548</v>
      </c>
      <c r="J3102" s="12">
        <v>-5011</v>
      </c>
      <c r="K3102" s="12">
        <f t="shared" si="160"/>
        <v>-67648</v>
      </c>
      <c r="L3102" s="4" t="s">
        <v>3387</v>
      </c>
      <c r="M3102" s="4" t="s">
        <v>3106</v>
      </c>
      <c r="N3102" t="s">
        <v>8176</v>
      </c>
      <c r="O3102" s="22">
        <f>+VLOOKUP(E3102,[2]Sheet1!C$1404:L$1642,9,0)</f>
        <v>-67648</v>
      </c>
      <c r="P3102" s="22">
        <f t="shared" si="159"/>
        <v>0</v>
      </c>
      <c r="Q3102" s="1">
        <f>+VLOOKUP(E3102,[2]Sheet1!C$1404:L$1642,10,0)</f>
        <v>45509</v>
      </c>
    </row>
    <row r="3103" spans="1:17" hidden="1" x14ac:dyDescent="0.2">
      <c r="A3103" t="str">
        <f t="shared" si="163"/>
        <v>RRS20240625315HN2188</v>
      </c>
      <c r="B3103" t="s">
        <v>19764</v>
      </c>
      <c r="C3103" s="8">
        <v>45491</v>
      </c>
      <c r="D3103" s="4" t="s">
        <v>7728</v>
      </c>
      <c r="E3103">
        <f t="shared" si="158"/>
        <v>12649</v>
      </c>
      <c r="F3103" s="4" t="s">
        <v>5520</v>
      </c>
      <c r="G3103" s="4" t="s">
        <v>8057</v>
      </c>
      <c r="H3103" s="12">
        <v>-125274</v>
      </c>
      <c r="I3103" s="11" t="s">
        <v>548</v>
      </c>
      <c r="J3103" s="12">
        <v>-10022</v>
      </c>
      <c r="K3103" s="12">
        <f t="shared" si="160"/>
        <v>-135296</v>
      </c>
      <c r="L3103" s="4" t="s">
        <v>3387</v>
      </c>
      <c r="M3103" s="4" t="s">
        <v>3106</v>
      </c>
      <c r="N3103" t="s">
        <v>8176</v>
      </c>
      <c r="O3103" s="22">
        <f>+VLOOKUP(E3103,[2]Sheet1!C$1404:L$1642,9,0)</f>
        <v>-135296</v>
      </c>
      <c r="P3103" s="22">
        <f t="shared" si="159"/>
        <v>0</v>
      </c>
      <c r="Q3103" s="1">
        <f>+VLOOKUP(E3103,[2]Sheet1!C$1404:L$1642,10,0)</f>
        <v>45509</v>
      </c>
    </row>
    <row r="3104" spans="1:17" hidden="1" x14ac:dyDescent="0.2">
      <c r="A3104" t="str">
        <f t="shared" si="163"/>
        <v>RRS20240717585HN2075</v>
      </c>
      <c r="B3104" t="s">
        <v>19765</v>
      </c>
      <c r="C3104" s="8">
        <v>45491</v>
      </c>
      <c r="D3104" s="4" t="s">
        <v>7729</v>
      </c>
      <c r="E3104">
        <f t="shared" si="158"/>
        <v>12650</v>
      </c>
      <c r="F3104" s="4" t="s">
        <v>5520</v>
      </c>
      <c r="G3104" s="4" t="s">
        <v>8058</v>
      </c>
      <c r="H3104" s="12">
        <v>-313185</v>
      </c>
      <c r="I3104" s="11" t="s">
        <v>548</v>
      </c>
      <c r="J3104" s="12">
        <v>-25055</v>
      </c>
      <c r="K3104" s="12">
        <f t="shared" si="160"/>
        <v>-338240</v>
      </c>
      <c r="L3104" s="4" t="s">
        <v>3387</v>
      </c>
      <c r="M3104" s="4" t="s">
        <v>3106</v>
      </c>
      <c r="N3104" t="s">
        <v>8176</v>
      </c>
      <c r="O3104" s="22">
        <f>+VLOOKUP(E3104,[2]Sheet1!C$1404:L$1642,9,0)</f>
        <v>-338240</v>
      </c>
      <c r="P3104" s="22">
        <f t="shared" si="159"/>
        <v>0</v>
      </c>
      <c r="Q3104" s="1">
        <f>+VLOOKUP(E3104,[2]Sheet1!C$1404:L$1642,10,0)</f>
        <v>45509</v>
      </c>
    </row>
    <row r="3105" spans="3:17" hidden="1" x14ac:dyDescent="0.2">
      <c r="C3105" s="8">
        <v>45491</v>
      </c>
      <c r="D3105" s="4" t="s">
        <v>7730</v>
      </c>
      <c r="E3105">
        <f t="shared" si="158"/>
        <v>36405</v>
      </c>
      <c r="F3105" s="4" t="s">
        <v>5545</v>
      </c>
      <c r="G3105" s="4" t="s">
        <v>8059</v>
      </c>
      <c r="H3105" s="12">
        <v>400880</v>
      </c>
      <c r="I3105" s="11" t="s">
        <v>548</v>
      </c>
      <c r="J3105" s="12">
        <v>32070</v>
      </c>
      <c r="K3105" s="12">
        <f t="shared" si="160"/>
        <v>432950</v>
      </c>
      <c r="L3105" s="4" t="s">
        <v>3387</v>
      </c>
      <c r="M3105" s="4" t="s">
        <v>3106</v>
      </c>
      <c r="N3105" t="s">
        <v>8578</v>
      </c>
      <c r="O3105" s="22">
        <f>+VLOOKUP(E3105,[2]Sheet1!C$1643:L$1975,9,0)</f>
        <v>432950</v>
      </c>
      <c r="P3105" s="22">
        <f t="shared" si="159"/>
        <v>0</v>
      </c>
      <c r="Q3105" s="1">
        <f>+VLOOKUP(E3105,[2]Sheet1!C$1643:L$1975,10,0)</f>
        <v>45540</v>
      </c>
    </row>
    <row r="3106" spans="3:17" hidden="1" x14ac:dyDescent="0.2">
      <c r="C3106" s="8">
        <v>45491</v>
      </c>
      <c r="D3106" s="4" t="s">
        <v>7731</v>
      </c>
      <c r="E3106">
        <f t="shared" si="158"/>
        <v>36406</v>
      </c>
      <c r="F3106" s="4" t="s">
        <v>5545</v>
      </c>
      <c r="G3106" s="4" t="s">
        <v>8060</v>
      </c>
      <c r="H3106" s="12">
        <v>400880</v>
      </c>
      <c r="I3106" s="11" t="s">
        <v>548</v>
      </c>
      <c r="J3106" s="12">
        <v>32070</v>
      </c>
      <c r="K3106" s="12">
        <f t="shared" si="160"/>
        <v>432950</v>
      </c>
      <c r="L3106" s="4" t="s">
        <v>3387</v>
      </c>
      <c r="M3106" s="4" t="s">
        <v>3106</v>
      </c>
      <c r="N3106" t="s">
        <v>8578</v>
      </c>
      <c r="O3106" s="22">
        <f>+VLOOKUP(E3106,[2]Sheet1!C$1643:L$1975,9,0)</f>
        <v>432950</v>
      </c>
      <c r="P3106" s="22">
        <f t="shared" si="159"/>
        <v>0</v>
      </c>
      <c r="Q3106" s="1">
        <f>+VLOOKUP(E3106,[2]Sheet1!C$1643:L$1975,10,0)</f>
        <v>45540</v>
      </c>
    </row>
    <row r="3107" spans="3:17" hidden="1" x14ac:dyDescent="0.2">
      <c r="C3107" s="8">
        <v>45491</v>
      </c>
      <c r="D3107" s="4" t="s">
        <v>7732</v>
      </c>
      <c r="E3107">
        <f t="shared" si="158"/>
        <v>36407</v>
      </c>
      <c r="F3107" s="4" t="s">
        <v>5545</v>
      </c>
      <c r="G3107" s="4" t="s">
        <v>8061</v>
      </c>
      <c r="H3107" s="12">
        <v>1002200</v>
      </c>
      <c r="I3107" s="11" t="s">
        <v>548</v>
      </c>
      <c r="J3107" s="12">
        <v>80176</v>
      </c>
      <c r="K3107" s="12">
        <f t="shared" si="160"/>
        <v>1082376</v>
      </c>
      <c r="L3107" s="4" t="s">
        <v>5596</v>
      </c>
      <c r="M3107" s="4" t="s">
        <v>5597</v>
      </c>
      <c r="N3107" t="s">
        <v>8578</v>
      </c>
      <c r="O3107" s="22">
        <f>+VLOOKUP(E3107,[2]Sheet1!C$1643:L$1975,9,0)</f>
        <v>1082376</v>
      </c>
      <c r="P3107" s="22">
        <f t="shared" si="159"/>
        <v>0</v>
      </c>
      <c r="Q3107" s="1">
        <f>+VLOOKUP(E3107,[2]Sheet1!C$1643:L$1975,10,0)</f>
        <v>45540</v>
      </c>
    </row>
    <row r="3108" spans="3:17" hidden="1" x14ac:dyDescent="0.2">
      <c r="C3108" s="8">
        <v>45491</v>
      </c>
      <c r="D3108" s="4" t="s">
        <v>3925</v>
      </c>
      <c r="E3108">
        <f t="shared" si="158"/>
        <v>36408</v>
      </c>
      <c r="F3108" s="4" t="s">
        <v>5545</v>
      </c>
      <c r="G3108" s="4" t="s">
        <v>8062</v>
      </c>
      <c r="H3108" s="12">
        <v>400880</v>
      </c>
      <c r="I3108" s="11" t="s">
        <v>548</v>
      </c>
      <c r="J3108" s="12">
        <v>32070</v>
      </c>
      <c r="K3108" s="12">
        <f t="shared" si="160"/>
        <v>432950</v>
      </c>
      <c r="L3108" s="4" t="s">
        <v>3387</v>
      </c>
      <c r="M3108" s="4" t="s">
        <v>3106</v>
      </c>
      <c r="N3108" t="s">
        <v>8578</v>
      </c>
      <c r="O3108" s="22">
        <f>+VLOOKUP(E3108,[2]Sheet1!C$1643:L$1975,9,0)</f>
        <v>432950</v>
      </c>
      <c r="P3108" s="22">
        <f t="shared" si="159"/>
        <v>0</v>
      </c>
      <c r="Q3108" s="1">
        <f>+VLOOKUP(E3108,[2]Sheet1!C$1643:L$1975,10,0)</f>
        <v>45540</v>
      </c>
    </row>
    <row r="3109" spans="3:17" hidden="1" x14ac:dyDescent="0.2">
      <c r="C3109" s="8">
        <v>45491</v>
      </c>
      <c r="D3109" s="4" t="s">
        <v>3528</v>
      </c>
      <c r="E3109">
        <f t="shared" si="158"/>
        <v>36409</v>
      </c>
      <c r="F3109" s="4" t="s">
        <v>5545</v>
      </c>
      <c r="G3109" s="4" t="s">
        <v>8063</v>
      </c>
      <c r="H3109" s="12">
        <v>400880</v>
      </c>
      <c r="I3109" s="11" t="s">
        <v>548</v>
      </c>
      <c r="J3109" s="12">
        <v>32070</v>
      </c>
      <c r="K3109" s="12">
        <f t="shared" si="160"/>
        <v>432950</v>
      </c>
      <c r="L3109" s="4" t="s">
        <v>3387</v>
      </c>
      <c r="M3109" s="4" t="s">
        <v>3106</v>
      </c>
      <c r="N3109" t="s">
        <v>8578</v>
      </c>
      <c r="O3109" s="22">
        <f>+VLOOKUP(E3109,[2]Sheet1!C$1643:L$1975,9,0)</f>
        <v>432950</v>
      </c>
      <c r="P3109" s="22">
        <f t="shared" si="159"/>
        <v>0</v>
      </c>
      <c r="Q3109" s="1">
        <f>+VLOOKUP(E3109,[2]Sheet1!C$1643:L$1975,10,0)</f>
        <v>45540</v>
      </c>
    </row>
    <row r="3110" spans="3:17" hidden="1" x14ac:dyDescent="0.2">
      <c r="C3110" s="8">
        <v>45491</v>
      </c>
      <c r="D3110" s="4" t="s">
        <v>7733</v>
      </c>
      <c r="E3110">
        <f t="shared" si="158"/>
        <v>36430</v>
      </c>
      <c r="F3110" s="4" t="s">
        <v>5545</v>
      </c>
      <c r="G3110" s="4" t="s">
        <v>8064</v>
      </c>
      <c r="H3110" s="12">
        <v>400880</v>
      </c>
      <c r="I3110" s="11" t="s">
        <v>548</v>
      </c>
      <c r="J3110" s="12">
        <v>32070</v>
      </c>
      <c r="K3110" s="12">
        <f t="shared" si="160"/>
        <v>432950</v>
      </c>
      <c r="L3110" s="4" t="s">
        <v>3387</v>
      </c>
      <c r="M3110" s="4" t="s">
        <v>3106</v>
      </c>
      <c r="N3110" t="s">
        <v>8578</v>
      </c>
      <c r="O3110" s="22">
        <f>+VLOOKUP(E3110,[2]Sheet1!C$1643:L$1975,9,0)</f>
        <v>432950</v>
      </c>
      <c r="P3110" s="22">
        <f t="shared" si="159"/>
        <v>0</v>
      </c>
      <c r="Q3110" s="1">
        <f>+VLOOKUP(E3110,[2]Sheet1!C$1643:L$1975,10,0)</f>
        <v>45540</v>
      </c>
    </row>
    <row r="3111" spans="3:17" hidden="1" x14ac:dyDescent="0.2">
      <c r="C3111" s="8">
        <v>45491</v>
      </c>
      <c r="D3111" s="4" t="s">
        <v>7734</v>
      </c>
      <c r="E3111">
        <f t="shared" si="158"/>
        <v>36431</v>
      </c>
      <c r="F3111" s="4" t="s">
        <v>5545</v>
      </c>
      <c r="G3111" s="4" t="s">
        <v>8065</v>
      </c>
      <c r="H3111" s="12">
        <v>400880</v>
      </c>
      <c r="I3111" s="11" t="s">
        <v>548</v>
      </c>
      <c r="J3111" s="12">
        <v>32070</v>
      </c>
      <c r="K3111" s="12">
        <f t="shared" si="160"/>
        <v>432950</v>
      </c>
      <c r="L3111" s="4" t="s">
        <v>3387</v>
      </c>
      <c r="M3111" s="4" t="s">
        <v>3106</v>
      </c>
      <c r="N3111" t="s">
        <v>8578</v>
      </c>
      <c r="O3111" s="22">
        <f>+VLOOKUP(E3111,[2]Sheet1!C$1643:L$1975,9,0)</f>
        <v>432950</v>
      </c>
      <c r="P3111" s="22">
        <f t="shared" si="159"/>
        <v>0</v>
      </c>
      <c r="Q3111" s="1">
        <f>+VLOOKUP(E3111,[2]Sheet1!C$1643:L$1975,10,0)</f>
        <v>45540</v>
      </c>
    </row>
    <row r="3112" spans="3:17" hidden="1" x14ac:dyDescent="0.2">
      <c r="C3112" s="8">
        <v>45492</v>
      </c>
      <c r="D3112" s="4" t="s">
        <v>7735</v>
      </c>
      <c r="E3112">
        <f t="shared" si="158"/>
        <v>36615</v>
      </c>
      <c r="F3112" s="4" t="s">
        <v>5545</v>
      </c>
      <c r="G3112" s="4" t="s">
        <v>8066</v>
      </c>
      <c r="H3112" s="12">
        <v>751650</v>
      </c>
      <c r="I3112" s="11" t="s">
        <v>548</v>
      </c>
      <c r="J3112" s="12">
        <v>60132</v>
      </c>
      <c r="K3112" s="12">
        <f t="shared" si="160"/>
        <v>811782</v>
      </c>
      <c r="L3112" s="4" t="s">
        <v>5596</v>
      </c>
      <c r="M3112" s="4" t="s">
        <v>5597</v>
      </c>
      <c r="N3112" t="s">
        <v>8578</v>
      </c>
      <c r="O3112" s="22">
        <f>+VLOOKUP(E3112,[2]Sheet1!C$1643:L$1975,9,0)</f>
        <v>811782</v>
      </c>
      <c r="P3112" s="22">
        <f t="shared" si="159"/>
        <v>0</v>
      </c>
      <c r="Q3112" s="1">
        <f>+VLOOKUP(E3112,[2]Sheet1!C$1643:L$1975,10,0)</f>
        <v>45540</v>
      </c>
    </row>
    <row r="3113" spans="3:17" hidden="1" x14ac:dyDescent="0.2">
      <c r="C3113" s="8">
        <v>45492</v>
      </c>
      <c r="D3113" s="4" t="s">
        <v>7736</v>
      </c>
      <c r="E3113">
        <f t="shared" si="158"/>
        <v>36616</v>
      </c>
      <c r="F3113" s="4" t="s">
        <v>5545</v>
      </c>
      <c r="G3113" s="4" t="s">
        <v>8067</v>
      </c>
      <c r="H3113" s="12">
        <v>2004400</v>
      </c>
      <c r="I3113" s="11" t="s">
        <v>548</v>
      </c>
      <c r="J3113" s="12">
        <v>160352</v>
      </c>
      <c r="K3113" s="12">
        <f t="shared" si="160"/>
        <v>2164752</v>
      </c>
      <c r="L3113" s="4" t="s">
        <v>2318</v>
      </c>
      <c r="M3113" s="4" t="s">
        <v>195</v>
      </c>
      <c r="N3113" t="s">
        <v>8578</v>
      </c>
      <c r="O3113" s="22">
        <f>+VLOOKUP(E3113,[2]Sheet1!C$1643:L$1975,9,0)</f>
        <v>2164752</v>
      </c>
      <c r="P3113" s="22">
        <f t="shared" si="159"/>
        <v>0</v>
      </c>
      <c r="Q3113" s="1">
        <f>+VLOOKUP(E3113,[2]Sheet1!C$1643:L$1975,10,0)</f>
        <v>45540</v>
      </c>
    </row>
    <row r="3114" spans="3:17" hidden="1" x14ac:dyDescent="0.2">
      <c r="C3114" s="8">
        <v>45492</v>
      </c>
      <c r="D3114" s="4" t="s">
        <v>7737</v>
      </c>
      <c r="E3114">
        <f t="shared" ref="E3114:E3177" si="164">0+D3114</f>
        <v>36617</v>
      </c>
      <c r="F3114" s="4" t="s">
        <v>5545</v>
      </c>
      <c r="G3114" s="4" t="s">
        <v>8068</v>
      </c>
      <c r="H3114" s="12">
        <v>400880</v>
      </c>
      <c r="I3114" s="11" t="s">
        <v>548</v>
      </c>
      <c r="J3114" s="12">
        <v>32070</v>
      </c>
      <c r="K3114" s="12">
        <f t="shared" si="160"/>
        <v>432950</v>
      </c>
      <c r="L3114" s="4" t="s">
        <v>3387</v>
      </c>
      <c r="M3114" s="4" t="s">
        <v>3106</v>
      </c>
      <c r="N3114" t="s">
        <v>8578</v>
      </c>
      <c r="O3114" s="22">
        <f>+VLOOKUP(E3114,[2]Sheet1!C$1643:L$1975,9,0)</f>
        <v>432950</v>
      </c>
      <c r="P3114" s="22">
        <f t="shared" si="159"/>
        <v>0</v>
      </c>
      <c r="Q3114" s="1">
        <f>+VLOOKUP(E3114,[2]Sheet1!C$1643:L$1975,10,0)</f>
        <v>45540</v>
      </c>
    </row>
    <row r="3115" spans="3:17" hidden="1" x14ac:dyDescent="0.2">
      <c r="C3115" s="8">
        <v>45492</v>
      </c>
      <c r="D3115" s="4" t="s">
        <v>7738</v>
      </c>
      <c r="E3115">
        <f t="shared" si="164"/>
        <v>36618</v>
      </c>
      <c r="F3115" s="4" t="s">
        <v>5545</v>
      </c>
      <c r="G3115" s="4" t="s">
        <v>8069</v>
      </c>
      <c r="H3115" s="12">
        <v>501100</v>
      </c>
      <c r="I3115" s="11" t="s">
        <v>548</v>
      </c>
      <c r="J3115" s="12">
        <v>40088</v>
      </c>
      <c r="K3115" s="12">
        <f t="shared" si="160"/>
        <v>541188</v>
      </c>
      <c r="L3115" s="4" t="s">
        <v>3387</v>
      </c>
      <c r="M3115" s="4" t="s">
        <v>3106</v>
      </c>
      <c r="N3115" t="s">
        <v>8578</v>
      </c>
      <c r="O3115" s="22">
        <f>+VLOOKUP(E3115,[2]Sheet1!C$1643:L$1975,9,0)</f>
        <v>541188</v>
      </c>
      <c r="P3115" s="22">
        <f t="shared" si="159"/>
        <v>0</v>
      </c>
      <c r="Q3115" s="1">
        <f>+VLOOKUP(E3115,[2]Sheet1!C$1643:L$1975,10,0)</f>
        <v>45540</v>
      </c>
    </row>
    <row r="3116" spans="3:17" hidden="1" x14ac:dyDescent="0.2">
      <c r="C3116" s="8">
        <v>45492</v>
      </c>
      <c r="D3116" s="4" t="s">
        <v>7739</v>
      </c>
      <c r="E3116">
        <f t="shared" si="164"/>
        <v>36619</v>
      </c>
      <c r="F3116" s="4" t="s">
        <v>5545</v>
      </c>
      <c r="G3116" s="4" t="s">
        <v>8070</v>
      </c>
      <c r="H3116" s="12">
        <v>501100</v>
      </c>
      <c r="I3116" s="11" t="s">
        <v>548</v>
      </c>
      <c r="J3116" s="12">
        <v>40088</v>
      </c>
      <c r="K3116" s="12">
        <f t="shared" si="160"/>
        <v>541188</v>
      </c>
      <c r="L3116" s="4" t="s">
        <v>3387</v>
      </c>
      <c r="M3116" s="4" t="s">
        <v>3106</v>
      </c>
      <c r="N3116" t="s">
        <v>8578</v>
      </c>
      <c r="O3116" s="22">
        <f>+VLOOKUP(E3116,[2]Sheet1!C$1643:L$1975,9,0)</f>
        <v>541188</v>
      </c>
      <c r="P3116" s="22">
        <f t="shared" si="159"/>
        <v>0</v>
      </c>
      <c r="Q3116" s="1">
        <f>+VLOOKUP(E3116,[2]Sheet1!C$1643:L$1975,10,0)</f>
        <v>45540</v>
      </c>
    </row>
    <row r="3117" spans="3:17" hidden="1" x14ac:dyDescent="0.2">
      <c r="C3117" s="8">
        <v>45492</v>
      </c>
      <c r="D3117" s="4" t="s">
        <v>7740</v>
      </c>
      <c r="E3117">
        <f t="shared" si="164"/>
        <v>36620</v>
      </c>
      <c r="F3117" s="4" t="s">
        <v>5545</v>
      </c>
      <c r="G3117" s="4" t="s">
        <v>8071</v>
      </c>
      <c r="H3117" s="12">
        <v>501100</v>
      </c>
      <c r="I3117" s="11" t="s">
        <v>548</v>
      </c>
      <c r="J3117" s="12">
        <v>40088</v>
      </c>
      <c r="K3117" s="12">
        <f t="shared" si="160"/>
        <v>541188</v>
      </c>
      <c r="L3117" s="4" t="s">
        <v>3387</v>
      </c>
      <c r="M3117" s="4" t="s">
        <v>3106</v>
      </c>
      <c r="N3117" t="s">
        <v>8578</v>
      </c>
      <c r="O3117" s="22">
        <f>+VLOOKUP(E3117,[2]Sheet1!C$1643:L$1975,9,0)</f>
        <v>541188</v>
      </c>
      <c r="P3117" s="22">
        <f t="shared" si="159"/>
        <v>0</v>
      </c>
      <c r="Q3117" s="1">
        <f>+VLOOKUP(E3117,[2]Sheet1!C$1643:L$1975,10,0)</f>
        <v>45540</v>
      </c>
    </row>
    <row r="3118" spans="3:17" hidden="1" x14ac:dyDescent="0.2">
      <c r="C3118" s="8">
        <v>45492</v>
      </c>
      <c r="D3118" s="4" t="s">
        <v>7741</v>
      </c>
      <c r="E3118">
        <f t="shared" si="164"/>
        <v>36621</v>
      </c>
      <c r="F3118" s="4" t="s">
        <v>5545</v>
      </c>
      <c r="G3118" s="4" t="s">
        <v>8072</v>
      </c>
      <c r="H3118" s="12">
        <v>400880</v>
      </c>
      <c r="I3118" s="11" t="s">
        <v>548</v>
      </c>
      <c r="J3118" s="12">
        <v>32070</v>
      </c>
      <c r="K3118" s="12">
        <f t="shared" si="160"/>
        <v>432950</v>
      </c>
      <c r="L3118" s="4" t="s">
        <v>3387</v>
      </c>
      <c r="M3118" s="4" t="s">
        <v>3106</v>
      </c>
      <c r="N3118" t="s">
        <v>8578</v>
      </c>
      <c r="O3118" s="22">
        <f>+VLOOKUP(E3118,[2]Sheet1!C$1643:L$1975,9,0)</f>
        <v>432950</v>
      </c>
      <c r="P3118" s="22">
        <f t="shared" si="159"/>
        <v>0</v>
      </c>
      <c r="Q3118" s="1">
        <f>+VLOOKUP(E3118,[2]Sheet1!C$1643:L$1975,10,0)</f>
        <v>45540</v>
      </c>
    </row>
    <row r="3119" spans="3:17" hidden="1" x14ac:dyDescent="0.2">
      <c r="C3119" s="8">
        <v>45492</v>
      </c>
      <c r="D3119" s="4" t="s">
        <v>7742</v>
      </c>
      <c r="E3119">
        <f t="shared" si="164"/>
        <v>36622</v>
      </c>
      <c r="F3119" s="4" t="s">
        <v>5545</v>
      </c>
      <c r="G3119" s="4" t="s">
        <v>8073</v>
      </c>
      <c r="H3119" s="12">
        <v>501100</v>
      </c>
      <c r="I3119" s="11" t="s">
        <v>548</v>
      </c>
      <c r="J3119" s="12">
        <v>40088</v>
      </c>
      <c r="K3119" s="12">
        <f t="shared" si="160"/>
        <v>541188</v>
      </c>
      <c r="L3119" s="4" t="s">
        <v>3387</v>
      </c>
      <c r="M3119" s="4" t="s">
        <v>3106</v>
      </c>
      <c r="N3119" t="s">
        <v>8578</v>
      </c>
      <c r="O3119" s="22">
        <f>+VLOOKUP(E3119,[2]Sheet1!C$1643:L$1975,9,0)</f>
        <v>541188</v>
      </c>
      <c r="P3119" s="22">
        <f t="shared" si="159"/>
        <v>0</v>
      </c>
      <c r="Q3119" s="1">
        <f>+VLOOKUP(E3119,[2]Sheet1!C$1643:L$1975,10,0)</f>
        <v>45540</v>
      </c>
    </row>
    <row r="3120" spans="3:17" hidden="1" x14ac:dyDescent="0.2">
      <c r="C3120" s="8">
        <v>45492</v>
      </c>
      <c r="D3120" s="4" t="s">
        <v>7743</v>
      </c>
      <c r="E3120">
        <f t="shared" si="164"/>
        <v>36623</v>
      </c>
      <c r="F3120" s="4" t="s">
        <v>5545</v>
      </c>
      <c r="G3120" s="4" t="s">
        <v>8074</v>
      </c>
      <c r="H3120" s="12">
        <v>400880</v>
      </c>
      <c r="I3120" s="11" t="s">
        <v>548</v>
      </c>
      <c r="J3120" s="12">
        <v>32070</v>
      </c>
      <c r="K3120" s="12">
        <f t="shared" si="160"/>
        <v>432950</v>
      </c>
      <c r="L3120" s="4" t="s">
        <v>3387</v>
      </c>
      <c r="M3120" s="4" t="s">
        <v>3106</v>
      </c>
      <c r="N3120" t="s">
        <v>8578</v>
      </c>
      <c r="O3120" s="22">
        <f>+VLOOKUP(E3120,[2]Sheet1!C$1643:L$1975,9,0)</f>
        <v>432950</v>
      </c>
      <c r="P3120" s="22">
        <f t="shared" si="159"/>
        <v>0</v>
      </c>
      <c r="Q3120" s="1">
        <f>+VLOOKUP(E3120,[2]Sheet1!C$1643:L$1975,10,0)</f>
        <v>45540</v>
      </c>
    </row>
    <row r="3121" spans="1:17" hidden="1" x14ac:dyDescent="0.2">
      <c r="C3121" s="8">
        <v>45492</v>
      </c>
      <c r="D3121" s="4" t="s">
        <v>7744</v>
      </c>
      <c r="E3121">
        <f t="shared" si="164"/>
        <v>36624</v>
      </c>
      <c r="F3121" s="4" t="s">
        <v>5545</v>
      </c>
      <c r="G3121" s="4" t="s">
        <v>8075</v>
      </c>
      <c r="H3121" s="12">
        <v>400880</v>
      </c>
      <c r="I3121" s="11" t="s">
        <v>548</v>
      </c>
      <c r="J3121" s="12">
        <v>32070</v>
      </c>
      <c r="K3121" s="12">
        <f t="shared" si="160"/>
        <v>432950</v>
      </c>
      <c r="L3121" s="4" t="s">
        <v>3387</v>
      </c>
      <c r="M3121" s="4" t="s">
        <v>3106</v>
      </c>
      <c r="N3121" t="s">
        <v>8578</v>
      </c>
      <c r="O3121" s="22">
        <f>+VLOOKUP(E3121,[2]Sheet1!C$1643:L$1975,9,0)</f>
        <v>432950</v>
      </c>
      <c r="P3121" s="22">
        <f t="shared" ref="P3121:P3184" si="165">+O3121-K3121</f>
        <v>0</v>
      </c>
      <c r="Q3121" s="1">
        <f>+VLOOKUP(E3121,[2]Sheet1!C$1643:L$1975,10,0)</f>
        <v>45540</v>
      </c>
    </row>
    <row r="3122" spans="1:17" hidden="1" x14ac:dyDescent="0.2">
      <c r="A3122" t="str">
        <f t="shared" ref="A3122:A3126" si="166">+RIGHT(G3122,LEN(G3122)-17)</f>
        <v>RRS20240711866HN2239</v>
      </c>
      <c r="B3122" t="s">
        <v>19766</v>
      </c>
      <c r="C3122" s="8">
        <v>45495</v>
      </c>
      <c r="D3122" s="4" t="s">
        <v>7745</v>
      </c>
      <c r="E3122">
        <f t="shared" si="164"/>
        <v>12722</v>
      </c>
      <c r="F3122" s="4" t="s">
        <v>5520</v>
      </c>
      <c r="G3122" s="4" t="s">
        <v>8076</v>
      </c>
      <c r="H3122" s="12">
        <v>-250548</v>
      </c>
      <c r="I3122" s="11" t="s">
        <v>548</v>
      </c>
      <c r="J3122" s="12">
        <v>-20044</v>
      </c>
      <c r="K3122" s="12">
        <f t="shared" ref="K3122:K3185" si="167">+H3122+J3122</f>
        <v>-270592</v>
      </c>
      <c r="L3122" s="4" t="s">
        <v>3387</v>
      </c>
      <c r="M3122" s="4" t="s">
        <v>3106</v>
      </c>
      <c r="N3122" t="s">
        <v>8176</v>
      </c>
      <c r="O3122" s="22">
        <f>+VLOOKUP(E3122,[2]Sheet1!C$1404:L$1642,9,0)</f>
        <v>-270592</v>
      </c>
      <c r="P3122" s="22">
        <f t="shared" si="165"/>
        <v>0</v>
      </c>
      <c r="Q3122" s="1">
        <f>+VLOOKUP(E3122,[2]Sheet1!C$1404:L$1642,10,0)</f>
        <v>45509</v>
      </c>
    </row>
    <row r="3123" spans="1:17" hidden="1" x14ac:dyDescent="0.2">
      <c r="A3123" t="str">
        <f t="shared" si="166"/>
        <v>RRS20240718758HN2184</v>
      </c>
      <c r="B3123" t="s">
        <v>19767</v>
      </c>
      <c r="C3123" s="8">
        <v>45495</v>
      </c>
      <c r="D3123" s="4" t="s">
        <v>7746</v>
      </c>
      <c r="E3123">
        <f t="shared" si="164"/>
        <v>12723</v>
      </c>
      <c r="F3123" s="4" t="s">
        <v>5520</v>
      </c>
      <c r="G3123" s="4" t="s">
        <v>8077</v>
      </c>
      <c r="H3123" s="12">
        <v>-62637</v>
      </c>
      <c r="I3123" s="11" t="s">
        <v>548</v>
      </c>
      <c r="J3123" s="12">
        <v>-5011</v>
      </c>
      <c r="K3123" s="12">
        <f t="shared" si="167"/>
        <v>-67648</v>
      </c>
      <c r="L3123" s="4" t="s">
        <v>3387</v>
      </c>
      <c r="M3123" s="4" t="s">
        <v>3106</v>
      </c>
      <c r="N3123" t="s">
        <v>8176</v>
      </c>
      <c r="O3123" s="22">
        <f>+VLOOKUP(E3123,[2]Sheet1!C$1404:L$1642,9,0)</f>
        <v>-67648</v>
      </c>
      <c r="P3123" s="22">
        <f t="shared" si="165"/>
        <v>0</v>
      </c>
      <c r="Q3123" s="1">
        <f>+VLOOKUP(E3123,[2]Sheet1!C$1404:L$1642,10,0)</f>
        <v>45509</v>
      </c>
    </row>
    <row r="3124" spans="1:17" hidden="1" x14ac:dyDescent="0.2">
      <c r="A3124" t="str">
        <f t="shared" si="166"/>
        <v>RRS20240717680HN2029</v>
      </c>
      <c r="B3124" t="s">
        <v>19768</v>
      </c>
      <c r="C3124" s="8">
        <v>45495</v>
      </c>
      <c r="D3124" s="4" t="s">
        <v>7747</v>
      </c>
      <c r="E3124">
        <f t="shared" si="164"/>
        <v>12724</v>
      </c>
      <c r="F3124" s="4" t="s">
        <v>5520</v>
      </c>
      <c r="G3124" s="4" t="s">
        <v>8078</v>
      </c>
      <c r="H3124" s="12">
        <v>-62637</v>
      </c>
      <c r="I3124" s="11" t="s">
        <v>548</v>
      </c>
      <c r="J3124" s="12">
        <v>-5011</v>
      </c>
      <c r="K3124" s="12">
        <f t="shared" si="167"/>
        <v>-67648</v>
      </c>
      <c r="L3124" s="4" t="s">
        <v>3387</v>
      </c>
      <c r="M3124" s="4" t="s">
        <v>3106</v>
      </c>
      <c r="N3124" t="s">
        <v>8176</v>
      </c>
      <c r="O3124" s="22">
        <f>+VLOOKUP(E3124,[2]Sheet1!C$1404:L$1642,9,0)</f>
        <v>-67648</v>
      </c>
      <c r="P3124" s="22">
        <f t="shared" si="165"/>
        <v>0</v>
      </c>
      <c r="Q3124" s="1">
        <f>+VLOOKUP(E3124,[2]Sheet1!C$1404:L$1642,10,0)</f>
        <v>45509</v>
      </c>
    </row>
    <row r="3125" spans="1:17" hidden="1" x14ac:dyDescent="0.2">
      <c r="A3125" t="str">
        <f t="shared" si="166"/>
        <v>RRS20240718692HN2238</v>
      </c>
      <c r="B3125" t="s">
        <v>19769</v>
      </c>
      <c r="C3125" s="8">
        <v>45495</v>
      </c>
      <c r="D3125" s="4" t="s">
        <v>7748</v>
      </c>
      <c r="E3125">
        <f t="shared" si="164"/>
        <v>12725</v>
      </c>
      <c r="F3125" s="4" t="s">
        <v>5520</v>
      </c>
      <c r="G3125" s="4" t="s">
        <v>8079</v>
      </c>
      <c r="H3125" s="12">
        <v>-62637</v>
      </c>
      <c r="I3125" s="11" t="s">
        <v>548</v>
      </c>
      <c r="J3125" s="12">
        <v>-5011</v>
      </c>
      <c r="K3125" s="12">
        <f t="shared" si="167"/>
        <v>-67648</v>
      </c>
      <c r="L3125" s="4" t="s">
        <v>3387</v>
      </c>
      <c r="M3125" s="4" t="s">
        <v>3106</v>
      </c>
      <c r="N3125" t="s">
        <v>8176</v>
      </c>
      <c r="O3125" s="22">
        <f>+VLOOKUP(E3125,[2]Sheet1!C$1404:L$1642,9,0)</f>
        <v>-67648</v>
      </c>
      <c r="P3125" s="22">
        <f t="shared" si="165"/>
        <v>0</v>
      </c>
      <c r="Q3125" s="1">
        <f>+VLOOKUP(E3125,[2]Sheet1!C$1404:L$1642,10,0)</f>
        <v>45509</v>
      </c>
    </row>
    <row r="3126" spans="1:17" hidden="1" x14ac:dyDescent="0.2">
      <c r="A3126" t="str">
        <f t="shared" si="166"/>
        <v>RRS20240718755HN2057</v>
      </c>
      <c r="B3126" t="s">
        <v>19770</v>
      </c>
      <c r="C3126" s="8">
        <v>45495</v>
      </c>
      <c r="D3126" s="4" t="s">
        <v>7749</v>
      </c>
      <c r="E3126">
        <f t="shared" si="164"/>
        <v>12726</v>
      </c>
      <c r="F3126" s="4" t="s">
        <v>5520</v>
      </c>
      <c r="G3126" s="4" t="s">
        <v>8080</v>
      </c>
      <c r="H3126" s="12">
        <v>-62637</v>
      </c>
      <c r="I3126" s="11" t="s">
        <v>548</v>
      </c>
      <c r="J3126" s="12">
        <v>-5011</v>
      </c>
      <c r="K3126" s="12">
        <f t="shared" si="167"/>
        <v>-67648</v>
      </c>
      <c r="L3126" s="4" t="s">
        <v>3387</v>
      </c>
      <c r="M3126" s="4" t="s">
        <v>3106</v>
      </c>
      <c r="N3126" t="s">
        <v>8176</v>
      </c>
      <c r="O3126" s="22">
        <f>+VLOOKUP(E3126,[2]Sheet1!C$1404:L$1642,9,0)</f>
        <v>-67648</v>
      </c>
      <c r="P3126" s="22">
        <f t="shared" si="165"/>
        <v>0</v>
      </c>
      <c r="Q3126" s="1">
        <f>+VLOOKUP(E3126,[2]Sheet1!C$1404:L$1642,10,0)</f>
        <v>45509</v>
      </c>
    </row>
    <row r="3127" spans="1:17" hidden="1" x14ac:dyDescent="0.2">
      <c r="C3127" s="8">
        <v>45495</v>
      </c>
      <c r="D3127" s="4" t="s">
        <v>7750</v>
      </c>
      <c r="E3127">
        <f t="shared" si="164"/>
        <v>36916</v>
      </c>
      <c r="F3127" s="4" t="s">
        <v>5545</v>
      </c>
      <c r="G3127" s="4" t="s">
        <v>8081</v>
      </c>
      <c r="H3127" s="12">
        <v>901980</v>
      </c>
      <c r="I3127" s="11" t="s">
        <v>548</v>
      </c>
      <c r="J3127" s="12">
        <v>72158</v>
      </c>
      <c r="K3127" s="12">
        <f t="shared" si="167"/>
        <v>974138</v>
      </c>
      <c r="L3127" s="4" t="s">
        <v>313</v>
      </c>
      <c r="M3127" s="4" t="s">
        <v>1554</v>
      </c>
      <c r="N3127" t="s">
        <v>8578</v>
      </c>
      <c r="O3127" s="22">
        <f>+VLOOKUP(E3127,[2]Sheet1!C$1643:L$1975,9,0)</f>
        <v>974138</v>
      </c>
      <c r="P3127" s="22">
        <f t="shared" si="165"/>
        <v>0</v>
      </c>
      <c r="Q3127" s="1">
        <f>+VLOOKUP(E3127,[2]Sheet1!C$1643:L$1975,10,0)</f>
        <v>45540</v>
      </c>
    </row>
    <row r="3128" spans="1:17" hidden="1" x14ac:dyDescent="0.2">
      <c r="C3128" s="8">
        <v>45495</v>
      </c>
      <c r="D3128" s="4" t="s">
        <v>7751</v>
      </c>
      <c r="E3128">
        <f t="shared" si="164"/>
        <v>36917</v>
      </c>
      <c r="F3128" s="4" t="s">
        <v>5545</v>
      </c>
      <c r="G3128" s="4" t="s">
        <v>8082</v>
      </c>
      <c r="H3128" s="12">
        <v>501100</v>
      </c>
      <c r="I3128" s="11" t="s">
        <v>548</v>
      </c>
      <c r="J3128" s="12">
        <v>40088</v>
      </c>
      <c r="K3128" s="12">
        <f t="shared" si="167"/>
        <v>541188</v>
      </c>
      <c r="L3128" s="4" t="s">
        <v>3387</v>
      </c>
      <c r="M3128" s="4" t="s">
        <v>3106</v>
      </c>
      <c r="N3128" t="s">
        <v>8578</v>
      </c>
      <c r="O3128" s="22">
        <f>+VLOOKUP(E3128,[2]Sheet1!C$1643:L$1975,9,0)</f>
        <v>541188</v>
      </c>
      <c r="P3128" s="22">
        <f t="shared" si="165"/>
        <v>0</v>
      </c>
      <c r="Q3128" s="1">
        <f>+VLOOKUP(E3128,[2]Sheet1!C$1643:L$1975,10,0)</f>
        <v>45540</v>
      </c>
    </row>
    <row r="3129" spans="1:17" hidden="1" x14ac:dyDescent="0.2">
      <c r="C3129" s="8">
        <v>45495</v>
      </c>
      <c r="D3129" s="4" t="s">
        <v>7752</v>
      </c>
      <c r="E3129">
        <f t="shared" si="164"/>
        <v>36918</v>
      </c>
      <c r="F3129" s="4" t="s">
        <v>5545</v>
      </c>
      <c r="G3129" s="4" t="s">
        <v>8083</v>
      </c>
      <c r="H3129" s="12">
        <v>400880</v>
      </c>
      <c r="I3129" s="11" t="s">
        <v>548</v>
      </c>
      <c r="J3129" s="12">
        <v>32070</v>
      </c>
      <c r="K3129" s="12">
        <f t="shared" si="167"/>
        <v>432950</v>
      </c>
      <c r="L3129" s="4" t="s">
        <v>3387</v>
      </c>
      <c r="M3129" s="4" t="s">
        <v>3106</v>
      </c>
      <c r="N3129" t="s">
        <v>8578</v>
      </c>
      <c r="O3129" s="22">
        <f>+VLOOKUP(E3129,[2]Sheet1!C$1643:L$1975,9,0)</f>
        <v>432950</v>
      </c>
      <c r="P3129" s="22">
        <f t="shared" si="165"/>
        <v>0</v>
      </c>
      <c r="Q3129" s="1">
        <f>+VLOOKUP(E3129,[2]Sheet1!C$1643:L$1975,10,0)</f>
        <v>45540</v>
      </c>
    </row>
    <row r="3130" spans="1:17" hidden="1" x14ac:dyDescent="0.2">
      <c r="C3130" s="8">
        <v>45495</v>
      </c>
      <c r="D3130" s="4" t="s">
        <v>7753</v>
      </c>
      <c r="E3130">
        <f t="shared" si="164"/>
        <v>36919</v>
      </c>
      <c r="F3130" s="4" t="s">
        <v>5545</v>
      </c>
      <c r="G3130" s="4" t="s">
        <v>8084</v>
      </c>
      <c r="H3130" s="12">
        <v>501100</v>
      </c>
      <c r="I3130" s="11" t="s">
        <v>548</v>
      </c>
      <c r="J3130" s="12">
        <v>40088</v>
      </c>
      <c r="K3130" s="12">
        <f t="shared" si="167"/>
        <v>541188</v>
      </c>
      <c r="L3130" s="4" t="s">
        <v>3387</v>
      </c>
      <c r="M3130" s="4" t="s">
        <v>3106</v>
      </c>
      <c r="N3130" t="s">
        <v>8578</v>
      </c>
      <c r="O3130" s="22">
        <f>+VLOOKUP(E3130,[2]Sheet1!C$1643:L$1975,9,0)</f>
        <v>541188</v>
      </c>
      <c r="P3130" s="22">
        <f t="shared" si="165"/>
        <v>0</v>
      </c>
      <c r="Q3130" s="1">
        <f>+VLOOKUP(E3130,[2]Sheet1!C$1643:L$1975,10,0)</f>
        <v>45540</v>
      </c>
    </row>
    <row r="3131" spans="1:17" hidden="1" x14ac:dyDescent="0.2">
      <c r="C3131" s="8">
        <v>45495</v>
      </c>
      <c r="D3131" s="4" t="s">
        <v>7754</v>
      </c>
      <c r="E3131">
        <f t="shared" si="164"/>
        <v>36920</v>
      </c>
      <c r="F3131" s="4" t="s">
        <v>5545</v>
      </c>
      <c r="G3131" s="4" t="s">
        <v>8085</v>
      </c>
      <c r="H3131" s="12">
        <v>400880</v>
      </c>
      <c r="I3131" s="11" t="s">
        <v>548</v>
      </c>
      <c r="J3131" s="12">
        <v>32070</v>
      </c>
      <c r="K3131" s="12">
        <f t="shared" si="167"/>
        <v>432950</v>
      </c>
      <c r="L3131" s="4" t="s">
        <v>3387</v>
      </c>
      <c r="M3131" s="4" t="s">
        <v>3106</v>
      </c>
      <c r="N3131" t="s">
        <v>8578</v>
      </c>
      <c r="O3131" s="22">
        <f>+VLOOKUP(E3131,[2]Sheet1!C$1643:L$1975,9,0)</f>
        <v>432950</v>
      </c>
      <c r="P3131" s="22">
        <f t="shared" si="165"/>
        <v>0</v>
      </c>
      <c r="Q3131" s="1">
        <f>+VLOOKUP(E3131,[2]Sheet1!C$1643:L$1975,10,0)</f>
        <v>45540</v>
      </c>
    </row>
    <row r="3132" spans="1:17" hidden="1" x14ac:dyDescent="0.2">
      <c r="C3132" s="8">
        <v>45495</v>
      </c>
      <c r="D3132" s="4" t="s">
        <v>7755</v>
      </c>
      <c r="E3132">
        <f t="shared" si="164"/>
        <v>36921</v>
      </c>
      <c r="F3132" s="4" t="s">
        <v>5545</v>
      </c>
      <c r="G3132" s="4" t="s">
        <v>8086</v>
      </c>
      <c r="H3132" s="12">
        <v>400880</v>
      </c>
      <c r="I3132" s="11" t="s">
        <v>548</v>
      </c>
      <c r="J3132" s="12">
        <v>32070</v>
      </c>
      <c r="K3132" s="12">
        <f t="shared" si="167"/>
        <v>432950</v>
      </c>
      <c r="L3132" s="4" t="s">
        <v>3387</v>
      </c>
      <c r="M3132" s="4" t="s">
        <v>3106</v>
      </c>
      <c r="N3132" t="s">
        <v>8578</v>
      </c>
      <c r="O3132" s="22">
        <f>+VLOOKUP(E3132,[2]Sheet1!C$1643:L$1975,9,0)</f>
        <v>432950</v>
      </c>
      <c r="P3132" s="22">
        <f t="shared" si="165"/>
        <v>0</v>
      </c>
      <c r="Q3132" s="1">
        <f>+VLOOKUP(E3132,[2]Sheet1!C$1643:L$1975,10,0)</f>
        <v>45540</v>
      </c>
    </row>
    <row r="3133" spans="1:17" hidden="1" x14ac:dyDescent="0.2">
      <c r="C3133" s="8">
        <v>45495</v>
      </c>
      <c r="D3133" s="4" t="s">
        <v>7756</v>
      </c>
      <c r="E3133">
        <f t="shared" si="164"/>
        <v>36922</v>
      </c>
      <c r="F3133" s="4" t="s">
        <v>5545</v>
      </c>
      <c r="G3133" s="4" t="s">
        <v>8087</v>
      </c>
      <c r="H3133" s="12">
        <v>400880</v>
      </c>
      <c r="I3133" s="11" t="s">
        <v>548</v>
      </c>
      <c r="J3133" s="12">
        <v>32070</v>
      </c>
      <c r="K3133" s="12">
        <f t="shared" si="167"/>
        <v>432950</v>
      </c>
      <c r="L3133" s="4" t="s">
        <v>3387</v>
      </c>
      <c r="M3133" s="4" t="s">
        <v>3106</v>
      </c>
      <c r="N3133" t="s">
        <v>8578</v>
      </c>
      <c r="O3133" s="22">
        <f>+VLOOKUP(E3133,[2]Sheet1!C$1643:L$1975,9,0)</f>
        <v>432950</v>
      </c>
      <c r="P3133" s="22">
        <f t="shared" si="165"/>
        <v>0</v>
      </c>
      <c r="Q3133" s="1">
        <f>+VLOOKUP(E3133,[2]Sheet1!C$1643:L$1975,10,0)</f>
        <v>45540</v>
      </c>
    </row>
    <row r="3134" spans="1:17" hidden="1" x14ac:dyDescent="0.2">
      <c r="C3134" s="8">
        <v>45495</v>
      </c>
      <c r="D3134" s="4" t="s">
        <v>7757</v>
      </c>
      <c r="E3134">
        <f t="shared" si="164"/>
        <v>36923</v>
      </c>
      <c r="F3134" s="4" t="s">
        <v>5545</v>
      </c>
      <c r="G3134" s="4" t="s">
        <v>8088</v>
      </c>
      <c r="H3134" s="12">
        <v>400880</v>
      </c>
      <c r="I3134" s="11" t="s">
        <v>548</v>
      </c>
      <c r="J3134" s="12">
        <v>32070</v>
      </c>
      <c r="K3134" s="12">
        <f t="shared" si="167"/>
        <v>432950</v>
      </c>
      <c r="L3134" s="4" t="s">
        <v>3387</v>
      </c>
      <c r="M3134" s="4" t="s">
        <v>3106</v>
      </c>
      <c r="N3134" t="s">
        <v>8578</v>
      </c>
      <c r="O3134" s="22">
        <f>+VLOOKUP(E3134,[2]Sheet1!C$1643:L$1975,9,0)</f>
        <v>432950</v>
      </c>
      <c r="P3134" s="22">
        <f t="shared" si="165"/>
        <v>0</v>
      </c>
      <c r="Q3134" s="1">
        <f>+VLOOKUP(E3134,[2]Sheet1!C$1643:L$1975,10,0)</f>
        <v>45540</v>
      </c>
    </row>
    <row r="3135" spans="1:17" hidden="1" x14ac:dyDescent="0.2">
      <c r="C3135" s="8">
        <v>45495</v>
      </c>
      <c r="D3135" s="4" t="s">
        <v>7758</v>
      </c>
      <c r="E3135">
        <f t="shared" si="164"/>
        <v>36924</v>
      </c>
      <c r="F3135" s="4" t="s">
        <v>5545</v>
      </c>
      <c r="G3135" s="4" t="s">
        <v>8089</v>
      </c>
      <c r="H3135" s="12">
        <v>400880</v>
      </c>
      <c r="I3135" s="11" t="s">
        <v>548</v>
      </c>
      <c r="J3135" s="12">
        <v>32070</v>
      </c>
      <c r="K3135" s="12">
        <f t="shared" si="167"/>
        <v>432950</v>
      </c>
      <c r="L3135" s="4" t="s">
        <v>3387</v>
      </c>
      <c r="M3135" s="4" t="s">
        <v>3106</v>
      </c>
      <c r="N3135" t="s">
        <v>8578</v>
      </c>
      <c r="O3135" s="22">
        <f>+VLOOKUP(E3135,[2]Sheet1!C$1643:L$1975,9,0)</f>
        <v>432950</v>
      </c>
      <c r="P3135" s="22">
        <f t="shared" si="165"/>
        <v>0</v>
      </c>
      <c r="Q3135" s="1">
        <f>+VLOOKUP(E3135,[2]Sheet1!C$1643:L$1975,10,0)</f>
        <v>45540</v>
      </c>
    </row>
    <row r="3136" spans="1:17" hidden="1" x14ac:dyDescent="0.2">
      <c r="C3136" s="8">
        <v>45495</v>
      </c>
      <c r="D3136" s="4" t="s">
        <v>7759</v>
      </c>
      <c r="E3136">
        <f t="shared" si="164"/>
        <v>36925</v>
      </c>
      <c r="F3136" s="4" t="s">
        <v>5545</v>
      </c>
      <c r="G3136" s="4" t="s">
        <v>8090</v>
      </c>
      <c r="H3136" s="12">
        <v>400880</v>
      </c>
      <c r="I3136" s="11" t="s">
        <v>548</v>
      </c>
      <c r="J3136" s="12">
        <v>32070</v>
      </c>
      <c r="K3136" s="12">
        <f t="shared" si="167"/>
        <v>432950</v>
      </c>
      <c r="L3136" s="4" t="s">
        <v>3387</v>
      </c>
      <c r="M3136" s="4" t="s">
        <v>3106</v>
      </c>
      <c r="N3136" t="s">
        <v>8578</v>
      </c>
      <c r="O3136" s="22">
        <f>+VLOOKUP(E3136,[2]Sheet1!C$1643:L$1975,9,0)</f>
        <v>432950</v>
      </c>
      <c r="P3136" s="22">
        <f t="shared" si="165"/>
        <v>0</v>
      </c>
      <c r="Q3136" s="1">
        <f>+VLOOKUP(E3136,[2]Sheet1!C$1643:L$1975,10,0)</f>
        <v>45540</v>
      </c>
    </row>
    <row r="3137" spans="1:17" hidden="1" x14ac:dyDescent="0.2">
      <c r="C3137" s="8">
        <v>45495</v>
      </c>
      <c r="D3137" s="4" t="s">
        <v>7760</v>
      </c>
      <c r="E3137">
        <f t="shared" si="164"/>
        <v>36926</v>
      </c>
      <c r="F3137" s="4" t="s">
        <v>5545</v>
      </c>
      <c r="G3137" s="4" t="s">
        <v>8091</v>
      </c>
      <c r="H3137" s="12">
        <v>400880</v>
      </c>
      <c r="I3137" s="11" t="s">
        <v>548</v>
      </c>
      <c r="J3137" s="12">
        <v>32070</v>
      </c>
      <c r="K3137" s="12">
        <f t="shared" si="167"/>
        <v>432950</v>
      </c>
      <c r="L3137" s="4" t="s">
        <v>3387</v>
      </c>
      <c r="M3137" s="4" t="s">
        <v>3106</v>
      </c>
      <c r="N3137" t="s">
        <v>8578</v>
      </c>
      <c r="O3137" s="22">
        <f>+VLOOKUP(E3137,[2]Sheet1!C$1643:L$1975,9,0)</f>
        <v>432950</v>
      </c>
      <c r="P3137" s="22">
        <f t="shared" si="165"/>
        <v>0</v>
      </c>
      <c r="Q3137" s="1">
        <f>+VLOOKUP(E3137,[2]Sheet1!C$1643:L$1975,10,0)</f>
        <v>45540</v>
      </c>
    </row>
    <row r="3138" spans="1:17" hidden="1" x14ac:dyDescent="0.2">
      <c r="C3138" s="8">
        <v>45495</v>
      </c>
      <c r="D3138" s="4" t="s">
        <v>2594</v>
      </c>
      <c r="E3138">
        <f t="shared" si="164"/>
        <v>36927</v>
      </c>
      <c r="F3138" s="4" t="s">
        <v>5545</v>
      </c>
      <c r="G3138" s="4" t="s">
        <v>8092</v>
      </c>
      <c r="H3138" s="12">
        <v>400880</v>
      </c>
      <c r="I3138" s="11" t="s">
        <v>548</v>
      </c>
      <c r="J3138" s="12">
        <v>32070</v>
      </c>
      <c r="K3138" s="12">
        <f t="shared" si="167"/>
        <v>432950</v>
      </c>
      <c r="L3138" s="4" t="s">
        <v>3387</v>
      </c>
      <c r="M3138" s="4" t="s">
        <v>3106</v>
      </c>
      <c r="N3138" t="s">
        <v>8578</v>
      </c>
      <c r="O3138" s="22">
        <f>+VLOOKUP(E3138,[2]Sheet1!C$1643:L$1975,9,0)</f>
        <v>432950</v>
      </c>
      <c r="P3138" s="22">
        <f t="shared" si="165"/>
        <v>0</v>
      </c>
      <c r="Q3138" s="1">
        <f>+VLOOKUP(E3138,[2]Sheet1!C$1643:L$1975,10,0)</f>
        <v>45540</v>
      </c>
    </row>
    <row r="3139" spans="1:17" hidden="1" x14ac:dyDescent="0.2">
      <c r="C3139" s="8">
        <v>45495</v>
      </c>
      <c r="D3139" s="4" t="s">
        <v>1257</v>
      </c>
      <c r="E3139">
        <f t="shared" si="164"/>
        <v>36928</v>
      </c>
      <c r="F3139" s="4" t="s">
        <v>5545</v>
      </c>
      <c r="G3139" s="4" t="s">
        <v>8093</v>
      </c>
      <c r="H3139" s="12">
        <v>501100</v>
      </c>
      <c r="I3139" s="11" t="s">
        <v>548</v>
      </c>
      <c r="J3139" s="12">
        <v>40088</v>
      </c>
      <c r="K3139" s="12">
        <f t="shared" si="167"/>
        <v>541188</v>
      </c>
      <c r="L3139" s="4" t="s">
        <v>3387</v>
      </c>
      <c r="M3139" s="4" t="s">
        <v>3106</v>
      </c>
      <c r="N3139" t="s">
        <v>8578</v>
      </c>
      <c r="O3139" s="22">
        <f>+VLOOKUP(E3139,[2]Sheet1!C$1643:L$1975,9,0)</f>
        <v>541188</v>
      </c>
      <c r="P3139" s="22">
        <f t="shared" si="165"/>
        <v>0</v>
      </c>
      <c r="Q3139" s="1">
        <f>+VLOOKUP(E3139,[2]Sheet1!C$1643:L$1975,10,0)</f>
        <v>45540</v>
      </c>
    </row>
    <row r="3140" spans="1:17" hidden="1" x14ac:dyDescent="0.2">
      <c r="C3140" s="8">
        <v>45495</v>
      </c>
      <c r="D3140" s="4" t="s">
        <v>7761</v>
      </c>
      <c r="E3140">
        <f t="shared" si="164"/>
        <v>36929</v>
      </c>
      <c r="F3140" s="4" t="s">
        <v>5545</v>
      </c>
      <c r="G3140" s="4" t="s">
        <v>8094</v>
      </c>
      <c r="H3140" s="12">
        <v>601320</v>
      </c>
      <c r="I3140" s="11" t="s">
        <v>548</v>
      </c>
      <c r="J3140" s="12">
        <v>48106</v>
      </c>
      <c r="K3140" s="12">
        <f t="shared" si="167"/>
        <v>649426</v>
      </c>
      <c r="L3140" s="4" t="s">
        <v>3387</v>
      </c>
      <c r="M3140" s="4" t="s">
        <v>3106</v>
      </c>
      <c r="N3140" t="s">
        <v>8578</v>
      </c>
      <c r="O3140" s="22">
        <f>+VLOOKUP(E3140,[2]Sheet1!C$1643:L$1975,9,0)</f>
        <v>649426</v>
      </c>
      <c r="P3140" s="22">
        <f t="shared" si="165"/>
        <v>0</v>
      </c>
      <c r="Q3140" s="1">
        <f>+VLOOKUP(E3140,[2]Sheet1!C$1643:L$1975,10,0)</f>
        <v>45540</v>
      </c>
    </row>
    <row r="3141" spans="1:17" hidden="1" x14ac:dyDescent="0.2">
      <c r="C3141" s="8">
        <v>45495</v>
      </c>
      <c r="D3141" s="4" t="s">
        <v>7762</v>
      </c>
      <c r="E3141">
        <f t="shared" si="164"/>
        <v>36930</v>
      </c>
      <c r="F3141" s="4" t="s">
        <v>5545</v>
      </c>
      <c r="G3141" s="4" t="s">
        <v>8095</v>
      </c>
      <c r="H3141" s="12">
        <v>400880</v>
      </c>
      <c r="I3141" s="11" t="s">
        <v>548</v>
      </c>
      <c r="J3141" s="12">
        <v>32070</v>
      </c>
      <c r="K3141" s="12">
        <f t="shared" si="167"/>
        <v>432950</v>
      </c>
      <c r="L3141" s="4" t="s">
        <v>3387</v>
      </c>
      <c r="M3141" s="4" t="s">
        <v>3106</v>
      </c>
      <c r="N3141" t="s">
        <v>8578</v>
      </c>
      <c r="O3141" s="22">
        <f>+VLOOKUP(E3141,[2]Sheet1!C$1643:L$1975,9,0)</f>
        <v>432950</v>
      </c>
      <c r="P3141" s="22">
        <f t="shared" si="165"/>
        <v>0</v>
      </c>
      <c r="Q3141" s="1">
        <f>+VLOOKUP(E3141,[2]Sheet1!C$1643:L$1975,10,0)</f>
        <v>45540</v>
      </c>
    </row>
    <row r="3142" spans="1:17" hidden="1" x14ac:dyDescent="0.2">
      <c r="C3142" s="8">
        <v>45495</v>
      </c>
      <c r="D3142" s="4" t="s">
        <v>7763</v>
      </c>
      <c r="E3142">
        <f t="shared" si="164"/>
        <v>36931</v>
      </c>
      <c r="F3142" s="4" t="s">
        <v>5545</v>
      </c>
      <c r="G3142" s="4" t="s">
        <v>8096</v>
      </c>
      <c r="H3142" s="12">
        <v>400880</v>
      </c>
      <c r="I3142" s="11" t="s">
        <v>548</v>
      </c>
      <c r="J3142" s="12">
        <v>32070</v>
      </c>
      <c r="K3142" s="12">
        <f t="shared" si="167"/>
        <v>432950</v>
      </c>
      <c r="L3142" s="4" t="s">
        <v>3387</v>
      </c>
      <c r="M3142" s="4" t="s">
        <v>3106</v>
      </c>
      <c r="N3142" t="s">
        <v>8578</v>
      </c>
      <c r="O3142" s="22">
        <f>+VLOOKUP(E3142,[2]Sheet1!C$1643:L$1975,9,0)</f>
        <v>432950</v>
      </c>
      <c r="P3142" s="22">
        <f t="shared" si="165"/>
        <v>0</v>
      </c>
      <c r="Q3142" s="1">
        <f>+VLOOKUP(E3142,[2]Sheet1!C$1643:L$1975,10,0)</f>
        <v>45540</v>
      </c>
    </row>
    <row r="3143" spans="1:17" hidden="1" x14ac:dyDescent="0.2">
      <c r="C3143" s="8">
        <v>45495</v>
      </c>
      <c r="D3143" s="4" t="s">
        <v>7764</v>
      </c>
      <c r="E3143">
        <f t="shared" si="164"/>
        <v>36932</v>
      </c>
      <c r="F3143" s="4" t="s">
        <v>5545</v>
      </c>
      <c r="G3143" s="4" t="s">
        <v>8097</v>
      </c>
      <c r="H3143" s="12">
        <v>400880</v>
      </c>
      <c r="I3143" s="11" t="s">
        <v>548</v>
      </c>
      <c r="J3143" s="12">
        <v>32070</v>
      </c>
      <c r="K3143" s="12">
        <f t="shared" si="167"/>
        <v>432950</v>
      </c>
      <c r="L3143" s="4" t="s">
        <v>3387</v>
      </c>
      <c r="M3143" s="4" t="s">
        <v>3106</v>
      </c>
      <c r="N3143" t="s">
        <v>8578</v>
      </c>
      <c r="O3143" s="22">
        <f>+VLOOKUP(E3143,[2]Sheet1!C$1643:L$1975,9,0)</f>
        <v>432950</v>
      </c>
      <c r="P3143" s="22">
        <f t="shared" si="165"/>
        <v>0</v>
      </c>
      <c r="Q3143" s="1">
        <f>+VLOOKUP(E3143,[2]Sheet1!C$1643:L$1975,10,0)</f>
        <v>45540</v>
      </c>
    </row>
    <row r="3144" spans="1:17" hidden="1" x14ac:dyDescent="0.2">
      <c r="C3144" s="8">
        <v>45495</v>
      </c>
      <c r="D3144" s="4" t="s">
        <v>7765</v>
      </c>
      <c r="E3144">
        <f t="shared" si="164"/>
        <v>36933</v>
      </c>
      <c r="F3144" s="4" t="s">
        <v>5545</v>
      </c>
      <c r="G3144" s="4" t="s">
        <v>8098</v>
      </c>
      <c r="H3144" s="12">
        <v>501100</v>
      </c>
      <c r="I3144" s="11" t="s">
        <v>548</v>
      </c>
      <c r="J3144" s="12">
        <v>40088</v>
      </c>
      <c r="K3144" s="12">
        <f t="shared" si="167"/>
        <v>541188</v>
      </c>
      <c r="L3144" s="4" t="s">
        <v>3387</v>
      </c>
      <c r="M3144" s="4" t="s">
        <v>3106</v>
      </c>
      <c r="N3144" t="s">
        <v>8578</v>
      </c>
      <c r="O3144" s="22">
        <f>+VLOOKUP(E3144,[2]Sheet1!C$1643:L$1975,9,0)</f>
        <v>541188</v>
      </c>
      <c r="P3144" s="22">
        <f t="shared" si="165"/>
        <v>0</v>
      </c>
      <c r="Q3144" s="1">
        <f>+VLOOKUP(E3144,[2]Sheet1!C$1643:L$1975,10,0)</f>
        <v>45540</v>
      </c>
    </row>
    <row r="3145" spans="1:17" hidden="1" x14ac:dyDescent="0.2">
      <c r="C3145" s="8">
        <v>45495</v>
      </c>
      <c r="D3145" s="4" t="s">
        <v>7766</v>
      </c>
      <c r="E3145">
        <f t="shared" si="164"/>
        <v>36934</v>
      </c>
      <c r="F3145" s="4" t="s">
        <v>5545</v>
      </c>
      <c r="G3145" s="4" t="s">
        <v>8099</v>
      </c>
      <c r="H3145" s="12">
        <v>501100</v>
      </c>
      <c r="I3145" s="11" t="s">
        <v>548</v>
      </c>
      <c r="J3145" s="12">
        <v>40088</v>
      </c>
      <c r="K3145" s="12">
        <f t="shared" si="167"/>
        <v>541188</v>
      </c>
      <c r="L3145" s="4" t="s">
        <v>3387</v>
      </c>
      <c r="M3145" s="4" t="s">
        <v>3106</v>
      </c>
      <c r="N3145" t="s">
        <v>8578</v>
      </c>
      <c r="O3145" s="22">
        <f>+VLOOKUP(E3145,[2]Sheet1!C$1643:L$1975,9,0)</f>
        <v>541188</v>
      </c>
      <c r="P3145" s="22">
        <f t="shared" si="165"/>
        <v>0</v>
      </c>
      <c r="Q3145" s="1">
        <f>+VLOOKUP(E3145,[2]Sheet1!C$1643:L$1975,10,0)</f>
        <v>45540</v>
      </c>
    </row>
    <row r="3146" spans="1:17" hidden="1" x14ac:dyDescent="0.2">
      <c r="C3146" s="8">
        <v>45495</v>
      </c>
      <c r="D3146" s="4" t="s">
        <v>7767</v>
      </c>
      <c r="E3146">
        <f t="shared" si="164"/>
        <v>36935</v>
      </c>
      <c r="F3146" s="4" t="s">
        <v>5545</v>
      </c>
      <c r="G3146" s="4" t="s">
        <v>8100</v>
      </c>
      <c r="H3146" s="12">
        <v>400880</v>
      </c>
      <c r="I3146" s="11" t="s">
        <v>548</v>
      </c>
      <c r="J3146" s="12">
        <v>32070</v>
      </c>
      <c r="K3146" s="12">
        <f t="shared" si="167"/>
        <v>432950</v>
      </c>
      <c r="L3146" s="4" t="s">
        <v>3387</v>
      </c>
      <c r="M3146" s="4" t="s">
        <v>3106</v>
      </c>
      <c r="N3146" t="s">
        <v>8578</v>
      </c>
      <c r="O3146" s="22">
        <f>+VLOOKUP(E3146,[2]Sheet1!C$1643:L$1975,9,0)</f>
        <v>432950</v>
      </c>
      <c r="P3146" s="22">
        <f t="shared" si="165"/>
        <v>0</v>
      </c>
      <c r="Q3146" s="1">
        <f>+VLOOKUP(E3146,[2]Sheet1!C$1643:L$1975,10,0)</f>
        <v>45540</v>
      </c>
    </row>
    <row r="3147" spans="1:17" hidden="1" x14ac:dyDescent="0.2">
      <c r="C3147" s="8">
        <v>45495</v>
      </c>
      <c r="D3147" s="4" t="s">
        <v>7768</v>
      </c>
      <c r="E3147">
        <f t="shared" si="164"/>
        <v>36936</v>
      </c>
      <c r="F3147" s="4" t="s">
        <v>5545</v>
      </c>
      <c r="G3147" s="4" t="s">
        <v>8101</v>
      </c>
      <c r="H3147" s="12">
        <v>400880</v>
      </c>
      <c r="I3147" s="11" t="s">
        <v>548</v>
      </c>
      <c r="J3147" s="12">
        <v>32070</v>
      </c>
      <c r="K3147" s="12">
        <f t="shared" si="167"/>
        <v>432950</v>
      </c>
      <c r="L3147" s="4" t="s">
        <v>3387</v>
      </c>
      <c r="M3147" s="4" t="s">
        <v>3106</v>
      </c>
      <c r="N3147" t="s">
        <v>8578</v>
      </c>
      <c r="O3147" s="22">
        <f>+VLOOKUP(E3147,[2]Sheet1!C$1643:L$1975,9,0)</f>
        <v>432950</v>
      </c>
      <c r="P3147" s="22">
        <f t="shared" si="165"/>
        <v>0</v>
      </c>
      <c r="Q3147" s="1">
        <f>+VLOOKUP(E3147,[2]Sheet1!C$1643:L$1975,10,0)</f>
        <v>45540</v>
      </c>
    </row>
    <row r="3148" spans="1:17" hidden="1" x14ac:dyDescent="0.2">
      <c r="C3148" s="8">
        <v>45495</v>
      </c>
      <c r="D3148" s="4" t="s">
        <v>7769</v>
      </c>
      <c r="E3148">
        <f t="shared" si="164"/>
        <v>36937</v>
      </c>
      <c r="F3148" s="4" t="s">
        <v>5545</v>
      </c>
      <c r="G3148" s="4" t="s">
        <v>8102</v>
      </c>
      <c r="H3148" s="12">
        <v>501100</v>
      </c>
      <c r="I3148" s="11" t="s">
        <v>548</v>
      </c>
      <c r="J3148" s="12">
        <v>40088</v>
      </c>
      <c r="K3148" s="12">
        <f t="shared" si="167"/>
        <v>541188</v>
      </c>
      <c r="L3148" s="4" t="s">
        <v>3387</v>
      </c>
      <c r="M3148" s="4" t="s">
        <v>3106</v>
      </c>
      <c r="N3148" t="s">
        <v>8578</v>
      </c>
      <c r="O3148" s="22">
        <f>+VLOOKUP(E3148,[2]Sheet1!C$1643:L$1975,9,0)</f>
        <v>541188</v>
      </c>
      <c r="P3148" s="22">
        <f t="shared" si="165"/>
        <v>0</v>
      </c>
      <c r="Q3148" s="1">
        <f>+VLOOKUP(E3148,[2]Sheet1!C$1643:L$1975,10,0)</f>
        <v>45540</v>
      </c>
    </row>
    <row r="3149" spans="1:17" hidden="1" x14ac:dyDescent="0.2">
      <c r="A3149" t="str">
        <f t="shared" ref="A3149:A3155" si="168">+RIGHT(G3149,LEN(G3149)-17)</f>
        <v>RRS20240719861ND8002</v>
      </c>
      <c r="B3149" t="s">
        <v>19771</v>
      </c>
      <c r="C3149" s="8">
        <v>45496</v>
      </c>
      <c r="D3149" s="4" t="s">
        <v>7770</v>
      </c>
      <c r="E3149">
        <f t="shared" si="164"/>
        <v>158</v>
      </c>
      <c r="F3149" s="4" t="s">
        <v>5641</v>
      </c>
      <c r="G3149" s="4" t="s">
        <v>8103</v>
      </c>
      <c r="H3149" s="12">
        <v>-62637</v>
      </c>
      <c r="I3149" s="11" t="s">
        <v>548</v>
      </c>
      <c r="J3149" s="12">
        <v>-5011</v>
      </c>
      <c r="K3149" s="12">
        <f t="shared" si="167"/>
        <v>-67648</v>
      </c>
      <c r="L3149" s="4" t="s">
        <v>646</v>
      </c>
      <c r="M3149" s="4" t="s">
        <v>4552</v>
      </c>
      <c r="N3149" t="s">
        <v>8176</v>
      </c>
      <c r="O3149" s="22">
        <f>+VLOOKUP(E3149,[2]Sheet1!C$1404:L$1642,9,0)</f>
        <v>-67648</v>
      </c>
      <c r="P3149" s="22">
        <f t="shared" si="165"/>
        <v>0</v>
      </c>
      <c r="Q3149" s="1">
        <f>+VLOOKUP(E3149,[2]Sheet1!C$1404:L$1642,10,0)</f>
        <v>45509</v>
      </c>
    </row>
    <row r="3150" spans="1:17" hidden="1" x14ac:dyDescent="0.2">
      <c r="A3150" t="str">
        <f t="shared" si="168"/>
        <v>RRS20240716441HP6002</v>
      </c>
      <c r="B3150" t="s">
        <v>19772</v>
      </c>
      <c r="C3150" s="8">
        <v>45496</v>
      </c>
      <c r="D3150" s="4" t="s">
        <v>7771</v>
      </c>
      <c r="E3150">
        <f t="shared" si="164"/>
        <v>286</v>
      </c>
      <c r="F3150" s="4" t="s">
        <v>5622</v>
      </c>
      <c r="G3150" s="4" t="s">
        <v>8104</v>
      </c>
      <c r="H3150" s="12">
        <v>-62637</v>
      </c>
      <c r="I3150" s="11" t="s">
        <v>548</v>
      </c>
      <c r="J3150" s="12">
        <v>-5011</v>
      </c>
      <c r="K3150" s="12">
        <f t="shared" si="167"/>
        <v>-67648</v>
      </c>
      <c r="L3150" s="4" t="s">
        <v>313</v>
      </c>
      <c r="M3150" s="4" t="s">
        <v>1554</v>
      </c>
      <c r="N3150" t="s">
        <v>8176</v>
      </c>
      <c r="O3150" s="22">
        <f>+VLOOKUP(E3150,[2]Sheet1!C$1404:L$1642,9,0)</f>
        <v>-67648</v>
      </c>
      <c r="P3150" s="22">
        <f t="shared" si="165"/>
        <v>0</v>
      </c>
      <c r="Q3150" s="1">
        <f>+VLOOKUP(E3150,[2]Sheet1!C$1404:L$1642,10,0)</f>
        <v>45509</v>
      </c>
    </row>
    <row r="3151" spans="1:17" hidden="1" x14ac:dyDescent="0.2">
      <c r="A3151" t="str">
        <f t="shared" si="168"/>
        <v>RRS20240708484HP6014</v>
      </c>
      <c r="B3151" t="s">
        <v>19773</v>
      </c>
      <c r="C3151" s="8">
        <v>45496</v>
      </c>
      <c r="D3151" s="4" t="s">
        <v>7772</v>
      </c>
      <c r="E3151">
        <f t="shared" si="164"/>
        <v>287</v>
      </c>
      <c r="F3151" s="4" t="s">
        <v>5622</v>
      </c>
      <c r="G3151" s="4" t="s">
        <v>8105</v>
      </c>
      <c r="H3151" s="12">
        <v>-62637</v>
      </c>
      <c r="I3151" s="11" t="s">
        <v>548</v>
      </c>
      <c r="J3151" s="12">
        <v>-5011</v>
      </c>
      <c r="K3151" s="12">
        <f t="shared" si="167"/>
        <v>-67648</v>
      </c>
      <c r="L3151" s="4" t="s">
        <v>313</v>
      </c>
      <c r="M3151" s="4" t="s">
        <v>1554</v>
      </c>
      <c r="N3151" t="s">
        <v>8176</v>
      </c>
      <c r="O3151" s="22">
        <f>+VLOOKUP(E3151,[2]Sheet1!C$1404:L$1642,9,0)</f>
        <v>-67648</v>
      </c>
      <c r="P3151" s="22">
        <f t="shared" si="165"/>
        <v>0</v>
      </c>
      <c r="Q3151" s="1">
        <f>+VLOOKUP(E3151,[2]Sheet1!C$1404:L$1642,10,0)</f>
        <v>45509</v>
      </c>
    </row>
    <row r="3152" spans="1:17" hidden="1" x14ac:dyDescent="0.2">
      <c r="A3152" t="str">
        <f t="shared" si="168"/>
        <v>RRS20240713252HN2172</v>
      </c>
      <c r="B3152" t="s">
        <v>19774</v>
      </c>
      <c r="C3152" s="8">
        <v>45496</v>
      </c>
      <c r="D3152" s="4" t="s">
        <v>7773</v>
      </c>
      <c r="E3152">
        <f t="shared" si="164"/>
        <v>12795</v>
      </c>
      <c r="F3152" s="4" t="s">
        <v>5520</v>
      </c>
      <c r="G3152" s="4" t="s">
        <v>8106</v>
      </c>
      <c r="H3152" s="12">
        <v>-125274</v>
      </c>
      <c r="I3152" s="11" t="s">
        <v>548</v>
      </c>
      <c r="J3152" s="12">
        <v>-10022</v>
      </c>
      <c r="K3152" s="12">
        <f t="shared" si="167"/>
        <v>-135296</v>
      </c>
      <c r="L3152" s="4" t="s">
        <v>3387</v>
      </c>
      <c r="M3152" s="4" t="s">
        <v>3106</v>
      </c>
      <c r="N3152" t="s">
        <v>8176</v>
      </c>
      <c r="O3152" s="22">
        <f>+VLOOKUP(E3152,[2]Sheet1!C$1404:L$1642,9,0)</f>
        <v>-135296</v>
      </c>
      <c r="P3152" s="22">
        <f t="shared" si="165"/>
        <v>0</v>
      </c>
      <c r="Q3152" s="1">
        <f>+VLOOKUP(E3152,[2]Sheet1!C$1404:L$1642,10,0)</f>
        <v>45509</v>
      </c>
    </row>
    <row r="3153" spans="1:17" hidden="1" x14ac:dyDescent="0.2">
      <c r="A3153" t="str">
        <f t="shared" si="168"/>
        <v>RRS20240705328HN2148</v>
      </c>
      <c r="B3153" t="s">
        <v>19775</v>
      </c>
      <c r="C3153" s="8">
        <v>45496</v>
      </c>
      <c r="D3153" s="4" t="s">
        <v>7774</v>
      </c>
      <c r="E3153">
        <f t="shared" si="164"/>
        <v>12796</v>
      </c>
      <c r="F3153" s="4" t="s">
        <v>5520</v>
      </c>
      <c r="G3153" s="4" t="s">
        <v>8107</v>
      </c>
      <c r="H3153" s="12">
        <v>-187911</v>
      </c>
      <c r="I3153" s="11" t="s">
        <v>548</v>
      </c>
      <c r="J3153" s="12">
        <v>-15033</v>
      </c>
      <c r="K3153" s="12">
        <f t="shared" si="167"/>
        <v>-202944</v>
      </c>
      <c r="L3153" s="4" t="s">
        <v>3387</v>
      </c>
      <c r="M3153" s="4" t="s">
        <v>3106</v>
      </c>
      <c r="N3153" t="s">
        <v>8176</v>
      </c>
      <c r="O3153" s="22">
        <f>+VLOOKUP(E3153,[2]Sheet1!C$1404:L$1642,9,0)</f>
        <v>-202944</v>
      </c>
      <c r="P3153" s="22">
        <f t="shared" si="165"/>
        <v>0</v>
      </c>
      <c r="Q3153" s="1">
        <f>+VLOOKUP(E3153,[2]Sheet1!C$1404:L$1642,10,0)</f>
        <v>45509</v>
      </c>
    </row>
    <row r="3154" spans="1:17" hidden="1" x14ac:dyDescent="0.2">
      <c r="A3154" t="str">
        <f t="shared" si="168"/>
        <v>RRS20240719864HN2012</v>
      </c>
      <c r="B3154" t="s">
        <v>19776</v>
      </c>
      <c r="C3154" s="8">
        <v>45496</v>
      </c>
      <c r="D3154" s="4" t="s">
        <v>7775</v>
      </c>
      <c r="E3154">
        <f t="shared" si="164"/>
        <v>12797</v>
      </c>
      <c r="F3154" s="4" t="s">
        <v>5520</v>
      </c>
      <c r="G3154" s="4" t="s">
        <v>8108</v>
      </c>
      <c r="H3154" s="12">
        <v>-125274</v>
      </c>
      <c r="I3154" s="11" t="s">
        <v>548</v>
      </c>
      <c r="J3154" s="12">
        <v>-10022</v>
      </c>
      <c r="K3154" s="12">
        <f t="shared" si="167"/>
        <v>-135296</v>
      </c>
      <c r="L3154" s="4" t="s">
        <v>3387</v>
      </c>
      <c r="M3154" s="4" t="s">
        <v>3106</v>
      </c>
      <c r="N3154" t="s">
        <v>8176</v>
      </c>
      <c r="O3154" s="22">
        <f>+VLOOKUP(E3154,[2]Sheet1!C$1404:L$1642,9,0)</f>
        <v>-135296</v>
      </c>
      <c r="P3154" s="22">
        <f t="shared" si="165"/>
        <v>0</v>
      </c>
      <c r="Q3154" s="1">
        <f>+VLOOKUP(E3154,[2]Sheet1!C$1404:L$1642,10,0)</f>
        <v>45509</v>
      </c>
    </row>
    <row r="3155" spans="1:17" hidden="1" x14ac:dyDescent="0.2">
      <c r="A3155" t="str">
        <f t="shared" si="168"/>
        <v>RRS20240720934HN2163</v>
      </c>
      <c r="B3155" t="s">
        <v>19777</v>
      </c>
      <c r="C3155" s="8">
        <v>45496</v>
      </c>
      <c r="D3155" s="4" t="s">
        <v>7776</v>
      </c>
      <c r="E3155">
        <f t="shared" si="164"/>
        <v>12798</v>
      </c>
      <c r="F3155" s="4" t="s">
        <v>5520</v>
      </c>
      <c r="G3155" s="4" t="s">
        <v>8109</v>
      </c>
      <c r="H3155" s="12">
        <v>-125274</v>
      </c>
      <c r="I3155" s="11" t="s">
        <v>548</v>
      </c>
      <c r="J3155" s="12">
        <v>-10022</v>
      </c>
      <c r="K3155" s="12">
        <f t="shared" si="167"/>
        <v>-135296</v>
      </c>
      <c r="L3155" s="4" t="s">
        <v>3387</v>
      </c>
      <c r="M3155" s="4" t="s">
        <v>3106</v>
      </c>
      <c r="N3155" t="s">
        <v>8176</v>
      </c>
      <c r="O3155" s="22">
        <f>+VLOOKUP(E3155,[2]Sheet1!C$1404:L$1642,9,0)</f>
        <v>-135296</v>
      </c>
      <c r="P3155" s="22">
        <f t="shared" si="165"/>
        <v>0</v>
      </c>
      <c r="Q3155" s="1">
        <f>+VLOOKUP(E3155,[2]Sheet1!C$1404:L$1642,10,0)</f>
        <v>45509</v>
      </c>
    </row>
    <row r="3156" spans="1:17" hidden="1" x14ac:dyDescent="0.2">
      <c r="C3156" s="8">
        <v>45496</v>
      </c>
      <c r="D3156" s="4" t="s">
        <v>7777</v>
      </c>
      <c r="E3156">
        <f t="shared" si="164"/>
        <v>36988</v>
      </c>
      <c r="F3156" s="4" t="s">
        <v>5545</v>
      </c>
      <c r="G3156" s="4" t="s">
        <v>8110</v>
      </c>
      <c r="H3156" s="12">
        <v>751650</v>
      </c>
      <c r="I3156" s="11" t="s">
        <v>548</v>
      </c>
      <c r="J3156" s="12">
        <v>60132</v>
      </c>
      <c r="K3156" s="12">
        <f t="shared" si="167"/>
        <v>811782</v>
      </c>
      <c r="L3156" s="4" t="s">
        <v>646</v>
      </c>
      <c r="M3156" s="4" t="s">
        <v>4552</v>
      </c>
      <c r="N3156" t="s">
        <v>8578</v>
      </c>
      <c r="O3156" s="22">
        <f>+VLOOKUP(E3156,[2]Sheet1!C$1643:L$1975,9,0)</f>
        <v>811782</v>
      </c>
      <c r="P3156" s="22">
        <f t="shared" si="165"/>
        <v>0</v>
      </c>
      <c r="Q3156" s="1">
        <f>+VLOOKUP(E3156,[2]Sheet1!C$1643:L$1975,10,0)</f>
        <v>45540</v>
      </c>
    </row>
    <row r="3157" spans="1:17" hidden="1" x14ac:dyDescent="0.2">
      <c r="C3157" s="8">
        <v>45496</v>
      </c>
      <c r="D3157" s="4" t="s">
        <v>7778</v>
      </c>
      <c r="E3157">
        <f t="shared" si="164"/>
        <v>36989</v>
      </c>
      <c r="F3157" s="4" t="s">
        <v>5545</v>
      </c>
      <c r="G3157" s="4" t="s">
        <v>8111</v>
      </c>
      <c r="H3157" s="12">
        <v>501100</v>
      </c>
      <c r="I3157" s="11" t="s">
        <v>548</v>
      </c>
      <c r="J3157" s="12">
        <v>40088</v>
      </c>
      <c r="K3157" s="12">
        <f t="shared" si="167"/>
        <v>541188</v>
      </c>
      <c r="L3157" s="4" t="s">
        <v>646</v>
      </c>
      <c r="M3157" s="4" t="s">
        <v>4552</v>
      </c>
      <c r="N3157" t="s">
        <v>8578</v>
      </c>
      <c r="O3157" s="22">
        <f>+VLOOKUP(E3157,[2]Sheet1!C$1643:L$1975,9,0)</f>
        <v>541188</v>
      </c>
      <c r="P3157" s="22">
        <f t="shared" si="165"/>
        <v>0</v>
      </c>
      <c r="Q3157" s="1">
        <f>+VLOOKUP(E3157,[2]Sheet1!C$1643:L$1975,10,0)</f>
        <v>45540</v>
      </c>
    </row>
    <row r="3158" spans="1:17" hidden="1" x14ac:dyDescent="0.2">
      <c r="C3158" s="8">
        <v>45496</v>
      </c>
      <c r="D3158" s="4" t="s">
        <v>7779</v>
      </c>
      <c r="E3158">
        <f t="shared" si="164"/>
        <v>37011</v>
      </c>
      <c r="F3158" s="4" t="s">
        <v>5545</v>
      </c>
      <c r="G3158" s="4" t="s">
        <v>8112</v>
      </c>
      <c r="H3158" s="12">
        <v>400880</v>
      </c>
      <c r="I3158" s="11" t="s">
        <v>548</v>
      </c>
      <c r="J3158" s="12">
        <v>32070</v>
      </c>
      <c r="K3158" s="12">
        <f t="shared" si="167"/>
        <v>432950</v>
      </c>
      <c r="L3158" s="4" t="s">
        <v>3387</v>
      </c>
      <c r="M3158" s="4" t="s">
        <v>3106</v>
      </c>
      <c r="N3158" t="s">
        <v>8578</v>
      </c>
      <c r="O3158" s="22">
        <f>+VLOOKUP(E3158,[2]Sheet1!C$1643:L$1975,9,0)</f>
        <v>432950</v>
      </c>
      <c r="P3158" s="22">
        <f t="shared" si="165"/>
        <v>0</v>
      </c>
      <c r="Q3158" s="1">
        <f>+VLOOKUP(E3158,[2]Sheet1!C$1643:L$1975,10,0)</f>
        <v>45540</v>
      </c>
    </row>
    <row r="3159" spans="1:17" hidden="1" x14ac:dyDescent="0.2">
      <c r="C3159" s="8">
        <v>45496</v>
      </c>
      <c r="D3159" s="4" t="s">
        <v>7780</v>
      </c>
      <c r="E3159">
        <f t="shared" si="164"/>
        <v>37012</v>
      </c>
      <c r="F3159" s="4" t="s">
        <v>5545</v>
      </c>
      <c r="G3159" s="4" t="s">
        <v>8113</v>
      </c>
      <c r="H3159" s="12">
        <v>400880</v>
      </c>
      <c r="I3159" s="11" t="s">
        <v>548</v>
      </c>
      <c r="J3159" s="12">
        <v>32070</v>
      </c>
      <c r="K3159" s="12">
        <f t="shared" si="167"/>
        <v>432950</v>
      </c>
      <c r="L3159" s="4" t="s">
        <v>3387</v>
      </c>
      <c r="M3159" s="4" t="s">
        <v>3106</v>
      </c>
      <c r="N3159" t="s">
        <v>8578</v>
      </c>
      <c r="O3159" s="22">
        <f>+VLOOKUP(E3159,[2]Sheet1!C$1643:L$1975,9,0)</f>
        <v>432950</v>
      </c>
      <c r="P3159" s="22">
        <f t="shared" si="165"/>
        <v>0</v>
      </c>
      <c r="Q3159" s="1">
        <f>+VLOOKUP(E3159,[2]Sheet1!C$1643:L$1975,10,0)</f>
        <v>45540</v>
      </c>
    </row>
    <row r="3160" spans="1:17" hidden="1" x14ac:dyDescent="0.2">
      <c r="C3160" s="8">
        <v>45496</v>
      </c>
      <c r="D3160" s="4" t="s">
        <v>7781</v>
      </c>
      <c r="E3160">
        <f t="shared" si="164"/>
        <v>37013</v>
      </c>
      <c r="F3160" s="4" t="s">
        <v>5545</v>
      </c>
      <c r="G3160" s="4" t="s">
        <v>8114</v>
      </c>
      <c r="H3160" s="12">
        <v>501100</v>
      </c>
      <c r="I3160" s="11" t="s">
        <v>548</v>
      </c>
      <c r="J3160" s="12">
        <v>40088</v>
      </c>
      <c r="K3160" s="12">
        <f t="shared" si="167"/>
        <v>541188</v>
      </c>
      <c r="L3160" s="4" t="s">
        <v>3387</v>
      </c>
      <c r="M3160" s="4" t="s">
        <v>3106</v>
      </c>
      <c r="N3160" t="s">
        <v>8578</v>
      </c>
      <c r="O3160" s="22">
        <f>+VLOOKUP(E3160,[2]Sheet1!C$1643:L$1975,9,0)</f>
        <v>541188</v>
      </c>
      <c r="P3160" s="22">
        <f t="shared" si="165"/>
        <v>0</v>
      </c>
      <c r="Q3160" s="1">
        <f>+VLOOKUP(E3160,[2]Sheet1!C$1643:L$1975,10,0)</f>
        <v>45540</v>
      </c>
    </row>
    <row r="3161" spans="1:17" hidden="1" x14ac:dyDescent="0.2">
      <c r="C3161" s="8">
        <v>45496</v>
      </c>
      <c r="D3161" s="4" t="s">
        <v>7782</v>
      </c>
      <c r="E3161">
        <f t="shared" si="164"/>
        <v>37014</v>
      </c>
      <c r="F3161" s="4" t="s">
        <v>5545</v>
      </c>
      <c r="G3161" s="4" t="s">
        <v>8115</v>
      </c>
      <c r="H3161" s="12">
        <v>501100</v>
      </c>
      <c r="I3161" s="11" t="s">
        <v>548</v>
      </c>
      <c r="J3161" s="12">
        <v>40088</v>
      </c>
      <c r="K3161" s="12">
        <f t="shared" si="167"/>
        <v>541188</v>
      </c>
      <c r="L3161" s="4" t="s">
        <v>3387</v>
      </c>
      <c r="M3161" s="4" t="s">
        <v>3106</v>
      </c>
      <c r="N3161" t="s">
        <v>8578</v>
      </c>
      <c r="O3161" s="22">
        <f>+VLOOKUP(E3161,[2]Sheet1!C$1643:L$1975,9,0)</f>
        <v>541188</v>
      </c>
      <c r="P3161" s="22">
        <f t="shared" si="165"/>
        <v>0</v>
      </c>
      <c r="Q3161" s="1">
        <f>+VLOOKUP(E3161,[2]Sheet1!C$1643:L$1975,10,0)</f>
        <v>45540</v>
      </c>
    </row>
    <row r="3162" spans="1:17" hidden="1" x14ac:dyDescent="0.2">
      <c r="C3162" s="8">
        <v>45496</v>
      </c>
      <c r="D3162" s="4" t="s">
        <v>7783</v>
      </c>
      <c r="E3162">
        <f t="shared" si="164"/>
        <v>37015</v>
      </c>
      <c r="F3162" s="4" t="s">
        <v>5545</v>
      </c>
      <c r="G3162" s="4" t="s">
        <v>8116</v>
      </c>
      <c r="H3162" s="12">
        <v>400880</v>
      </c>
      <c r="I3162" s="11" t="s">
        <v>548</v>
      </c>
      <c r="J3162" s="12">
        <v>32070</v>
      </c>
      <c r="K3162" s="12">
        <f t="shared" si="167"/>
        <v>432950</v>
      </c>
      <c r="L3162" s="4" t="s">
        <v>3387</v>
      </c>
      <c r="M3162" s="4" t="s">
        <v>3106</v>
      </c>
      <c r="N3162" t="s">
        <v>8578</v>
      </c>
      <c r="O3162" s="22">
        <f>+VLOOKUP(E3162,[2]Sheet1!C$1643:L$1975,9,0)</f>
        <v>432950</v>
      </c>
      <c r="P3162" s="22">
        <f t="shared" si="165"/>
        <v>0</v>
      </c>
      <c r="Q3162" s="1">
        <f>+VLOOKUP(E3162,[2]Sheet1!C$1643:L$1975,10,0)</f>
        <v>45540</v>
      </c>
    </row>
    <row r="3163" spans="1:17" hidden="1" x14ac:dyDescent="0.2">
      <c r="C3163" s="8">
        <v>45496</v>
      </c>
      <c r="D3163" s="4" t="s">
        <v>7784</v>
      </c>
      <c r="E3163">
        <f t="shared" si="164"/>
        <v>37016</v>
      </c>
      <c r="F3163" s="4" t="s">
        <v>5545</v>
      </c>
      <c r="G3163" s="4" t="s">
        <v>8117</v>
      </c>
      <c r="H3163" s="12">
        <v>501100</v>
      </c>
      <c r="I3163" s="11" t="s">
        <v>548</v>
      </c>
      <c r="J3163" s="12">
        <v>40088</v>
      </c>
      <c r="K3163" s="12">
        <f t="shared" si="167"/>
        <v>541188</v>
      </c>
      <c r="L3163" s="4" t="s">
        <v>3387</v>
      </c>
      <c r="M3163" s="4" t="s">
        <v>3106</v>
      </c>
      <c r="N3163" t="s">
        <v>8578</v>
      </c>
      <c r="O3163" s="22">
        <f>+VLOOKUP(E3163,[2]Sheet1!C$1643:L$1975,9,0)</f>
        <v>541188</v>
      </c>
      <c r="P3163" s="22">
        <f t="shared" si="165"/>
        <v>0</v>
      </c>
      <c r="Q3163" s="1">
        <f>+VLOOKUP(E3163,[2]Sheet1!C$1643:L$1975,10,0)</f>
        <v>45540</v>
      </c>
    </row>
    <row r="3164" spans="1:17" hidden="1" x14ac:dyDescent="0.2">
      <c r="C3164" s="8">
        <v>45496</v>
      </c>
      <c r="D3164" s="4" t="s">
        <v>7785</v>
      </c>
      <c r="E3164">
        <f t="shared" si="164"/>
        <v>37017</v>
      </c>
      <c r="F3164" s="4" t="s">
        <v>5545</v>
      </c>
      <c r="G3164" s="4" t="s">
        <v>8118</v>
      </c>
      <c r="H3164" s="12">
        <v>400880</v>
      </c>
      <c r="I3164" s="11" t="s">
        <v>548</v>
      </c>
      <c r="J3164" s="12">
        <v>32070</v>
      </c>
      <c r="K3164" s="12">
        <f t="shared" si="167"/>
        <v>432950</v>
      </c>
      <c r="L3164" s="4" t="s">
        <v>3387</v>
      </c>
      <c r="M3164" s="4" t="s">
        <v>3106</v>
      </c>
      <c r="N3164" t="s">
        <v>8578</v>
      </c>
      <c r="O3164" s="22">
        <f>+VLOOKUP(E3164,[2]Sheet1!C$1643:L$1975,9,0)</f>
        <v>432950</v>
      </c>
      <c r="P3164" s="22">
        <f t="shared" si="165"/>
        <v>0</v>
      </c>
      <c r="Q3164" s="1">
        <f>+VLOOKUP(E3164,[2]Sheet1!C$1643:L$1975,10,0)</f>
        <v>45540</v>
      </c>
    </row>
    <row r="3165" spans="1:17" hidden="1" x14ac:dyDescent="0.2">
      <c r="C3165" s="8">
        <v>45496</v>
      </c>
      <c r="D3165" s="4" t="s">
        <v>7786</v>
      </c>
      <c r="E3165">
        <f t="shared" si="164"/>
        <v>37018</v>
      </c>
      <c r="F3165" s="4" t="s">
        <v>5545</v>
      </c>
      <c r="G3165" s="4" t="s">
        <v>8119</v>
      </c>
      <c r="H3165" s="12">
        <v>400880</v>
      </c>
      <c r="I3165" s="11" t="s">
        <v>548</v>
      </c>
      <c r="J3165" s="12">
        <v>32070</v>
      </c>
      <c r="K3165" s="12">
        <f t="shared" si="167"/>
        <v>432950</v>
      </c>
      <c r="L3165" s="4" t="s">
        <v>3387</v>
      </c>
      <c r="M3165" s="4" t="s">
        <v>3106</v>
      </c>
      <c r="N3165" t="s">
        <v>8578</v>
      </c>
      <c r="O3165" s="22">
        <f>+VLOOKUP(E3165,[2]Sheet1!C$1643:L$1975,9,0)</f>
        <v>432950</v>
      </c>
      <c r="P3165" s="22">
        <f t="shared" si="165"/>
        <v>0</v>
      </c>
      <c r="Q3165" s="1">
        <f>+VLOOKUP(E3165,[2]Sheet1!C$1643:L$1975,10,0)</f>
        <v>45540</v>
      </c>
    </row>
    <row r="3166" spans="1:17" hidden="1" x14ac:dyDescent="0.2">
      <c r="C3166" s="8">
        <v>45497</v>
      </c>
      <c r="D3166" s="4" t="s">
        <v>7787</v>
      </c>
      <c r="E3166">
        <f t="shared" si="164"/>
        <v>37086</v>
      </c>
      <c r="F3166" s="4" t="s">
        <v>5545</v>
      </c>
      <c r="G3166" s="4" t="s">
        <v>8120</v>
      </c>
      <c r="H3166" s="12">
        <v>400880</v>
      </c>
      <c r="I3166" s="11" t="s">
        <v>548</v>
      </c>
      <c r="J3166" s="12">
        <v>32070</v>
      </c>
      <c r="K3166" s="12">
        <f t="shared" si="167"/>
        <v>432950</v>
      </c>
      <c r="L3166" s="4" t="s">
        <v>3387</v>
      </c>
      <c r="M3166" s="4" t="s">
        <v>3106</v>
      </c>
      <c r="N3166" t="s">
        <v>8578</v>
      </c>
      <c r="O3166" s="22">
        <f>+VLOOKUP(E3166,[2]Sheet1!C$1643:L$1975,9,0)</f>
        <v>432950</v>
      </c>
      <c r="P3166" s="22">
        <f t="shared" si="165"/>
        <v>0</v>
      </c>
      <c r="Q3166" s="1">
        <f>+VLOOKUP(E3166,[2]Sheet1!C$1643:L$1975,10,0)</f>
        <v>45540</v>
      </c>
    </row>
    <row r="3167" spans="1:17" hidden="1" x14ac:dyDescent="0.2">
      <c r="C3167" s="8">
        <v>45497</v>
      </c>
      <c r="D3167" s="4" t="s">
        <v>7788</v>
      </c>
      <c r="E3167">
        <f t="shared" si="164"/>
        <v>37087</v>
      </c>
      <c r="F3167" s="4" t="s">
        <v>5545</v>
      </c>
      <c r="G3167" s="4" t="s">
        <v>8121</v>
      </c>
      <c r="H3167" s="12">
        <v>400880</v>
      </c>
      <c r="I3167" s="11" t="s">
        <v>548</v>
      </c>
      <c r="J3167" s="12">
        <v>32070</v>
      </c>
      <c r="K3167" s="12">
        <f t="shared" si="167"/>
        <v>432950</v>
      </c>
      <c r="L3167" s="4" t="s">
        <v>3387</v>
      </c>
      <c r="M3167" s="4" t="s">
        <v>3106</v>
      </c>
      <c r="N3167" t="s">
        <v>8578</v>
      </c>
      <c r="O3167" s="22">
        <f>+VLOOKUP(E3167,[2]Sheet1!C$1643:L$1975,9,0)</f>
        <v>432950</v>
      </c>
      <c r="P3167" s="22">
        <f t="shared" si="165"/>
        <v>0</v>
      </c>
      <c r="Q3167" s="1">
        <f>+VLOOKUP(E3167,[2]Sheet1!C$1643:L$1975,10,0)</f>
        <v>45540</v>
      </c>
    </row>
    <row r="3168" spans="1:17" hidden="1" x14ac:dyDescent="0.2">
      <c r="C3168" s="8">
        <v>45497</v>
      </c>
      <c r="D3168" s="4" t="s">
        <v>7789</v>
      </c>
      <c r="E3168">
        <f t="shared" si="164"/>
        <v>37088</v>
      </c>
      <c r="F3168" s="4" t="s">
        <v>5545</v>
      </c>
      <c r="G3168" s="4" t="s">
        <v>8122</v>
      </c>
      <c r="H3168" s="12">
        <v>400880</v>
      </c>
      <c r="I3168" s="11" t="s">
        <v>548</v>
      </c>
      <c r="J3168" s="12">
        <v>32070</v>
      </c>
      <c r="K3168" s="12">
        <f t="shared" si="167"/>
        <v>432950</v>
      </c>
      <c r="L3168" s="4" t="s">
        <v>3387</v>
      </c>
      <c r="M3168" s="4" t="s">
        <v>3106</v>
      </c>
      <c r="N3168" t="s">
        <v>8578</v>
      </c>
      <c r="O3168" s="22">
        <f>+VLOOKUP(E3168,[2]Sheet1!C$1643:L$1975,9,0)</f>
        <v>432950</v>
      </c>
      <c r="P3168" s="22">
        <f t="shared" si="165"/>
        <v>0</v>
      </c>
      <c r="Q3168" s="1">
        <f>+VLOOKUP(E3168,[2]Sheet1!C$1643:L$1975,10,0)</f>
        <v>45540</v>
      </c>
    </row>
    <row r="3169" spans="1:17" hidden="1" x14ac:dyDescent="0.2">
      <c r="C3169" s="8">
        <v>45497</v>
      </c>
      <c r="D3169" s="4" t="s">
        <v>7790</v>
      </c>
      <c r="E3169">
        <f t="shared" si="164"/>
        <v>37089</v>
      </c>
      <c r="F3169" s="4" t="s">
        <v>5545</v>
      </c>
      <c r="G3169" s="4" t="s">
        <v>8123</v>
      </c>
      <c r="H3169" s="12">
        <v>501100</v>
      </c>
      <c r="I3169" s="11" t="s">
        <v>548</v>
      </c>
      <c r="J3169" s="12">
        <v>40088</v>
      </c>
      <c r="K3169" s="12">
        <f t="shared" si="167"/>
        <v>541188</v>
      </c>
      <c r="L3169" s="4" t="s">
        <v>3387</v>
      </c>
      <c r="M3169" s="4" t="s">
        <v>3106</v>
      </c>
      <c r="N3169" t="s">
        <v>8578</v>
      </c>
      <c r="O3169" s="22">
        <f>+VLOOKUP(E3169,[2]Sheet1!C$1643:L$1975,9,0)</f>
        <v>541188</v>
      </c>
      <c r="P3169" s="22">
        <f t="shared" si="165"/>
        <v>0</v>
      </c>
      <c r="Q3169" s="1">
        <f>+VLOOKUP(E3169,[2]Sheet1!C$1643:L$1975,10,0)</f>
        <v>45540</v>
      </c>
    </row>
    <row r="3170" spans="1:17" hidden="1" x14ac:dyDescent="0.2">
      <c r="C3170" s="8">
        <v>45497</v>
      </c>
      <c r="D3170" s="4" t="s">
        <v>7791</v>
      </c>
      <c r="E3170">
        <f t="shared" si="164"/>
        <v>37090</v>
      </c>
      <c r="F3170" s="4" t="s">
        <v>5545</v>
      </c>
      <c r="G3170" s="4" t="s">
        <v>8124</v>
      </c>
      <c r="H3170" s="12">
        <v>400880</v>
      </c>
      <c r="I3170" s="11" t="s">
        <v>548</v>
      </c>
      <c r="J3170" s="12">
        <v>32070</v>
      </c>
      <c r="K3170" s="12">
        <f t="shared" si="167"/>
        <v>432950</v>
      </c>
      <c r="L3170" s="4" t="s">
        <v>3387</v>
      </c>
      <c r="M3170" s="4" t="s">
        <v>3106</v>
      </c>
      <c r="N3170" t="s">
        <v>8578</v>
      </c>
      <c r="O3170" s="22">
        <f>+VLOOKUP(E3170,[2]Sheet1!C$1643:L$1975,9,0)</f>
        <v>432950</v>
      </c>
      <c r="P3170" s="22">
        <f t="shared" si="165"/>
        <v>0</v>
      </c>
      <c r="Q3170" s="1">
        <f>+VLOOKUP(E3170,[2]Sheet1!C$1643:L$1975,10,0)</f>
        <v>45540</v>
      </c>
    </row>
    <row r="3171" spans="1:17" hidden="1" x14ac:dyDescent="0.2">
      <c r="C3171" s="8">
        <v>45497</v>
      </c>
      <c r="D3171" s="4" t="s">
        <v>7792</v>
      </c>
      <c r="E3171">
        <f t="shared" si="164"/>
        <v>37091</v>
      </c>
      <c r="F3171" s="4" t="s">
        <v>5545</v>
      </c>
      <c r="G3171" s="4" t="s">
        <v>8125</v>
      </c>
      <c r="H3171" s="12">
        <v>400880</v>
      </c>
      <c r="I3171" s="11" t="s">
        <v>548</v>
      </c>
      <c r="J3171" s="12">
        <v>32070</v>
      </c>
      <c r="K3171" s="12">
        <f t="shared" si="167"/>
        <v>432950</v>
      </c>
      <c r="L3171" s="4" t="s">
        <v>3387</v>
      </c>
      <c r="M3171" s="4" t="s">
        <v>3106</v>
      </c>
      <c r="N3171" t="s">
        <v>8578</v>
      </c>
      <c r="O3171" s="22">
        <f>+VLOOKUP(E3171,[2]Sheet1!C$1643:L$1975,9,0)</f>
        <v>432950</v>
      </c>
      <c r="P3171" s="22">
        <f t="shared" si="165"/>
        <v>0</v>
      </c>
      <c r="Q3171" s="1">
        <f>+VLOOKUP(E3171,[2]Sheet1!C$1643:L$1975,10,0)</f>
        <v>45540</v>
      </c>
    </row>
    <row r="3172" spans="1:17" hidden="1" x14ac:dyDescent="0.2">
      <c r="C3172" s="8">
        <v>45497</v>
      </c>
      <c r="D3172" s="4" t="s">
        <v>7793</v>
      </c>
      <c r="E3172">
        <f t="shared" si="164"/>
        <v>37092</v>
      </c>
      <c r="F3172" s="4" t="s">
        <v>5545</v>
      </c>
      <c r="G3172" s="4" t="s">
        <v>8126</v>
      </c>
      <c r="H3172" s="12">
        <v>400880</v>
      </c>
      <c r="I3172" s="11" t="s">
        <v>548</v>
      </c>
      <c r="J3172" s="12">
        <v>32070</v>
      </c>
      <c r="K3172" s="12">
        <f t="shared" si="167"/>
        <v>432950</v>
      </c>
      <c r="L3172" s="4" t="s">
        <v>3387</v>
      </c>
      <c r="M3172" s="4" t="s">
        <v>3106</v>
      </c>
      <c r="N3172" t="s">
        <v>8578</v>
      </c>
      <c r="O3172" s="22">
        <f>+VLOOKUP(E3172,[2]Sheet1!C$1643:L$1975,9,0)</f>
        <v>432950</v>
      </c>
      <c r="P3172" s="22">
        <f t="shared" si="165"/>
        <v>0</v>
      </c>
      <c r="Q3172" s="1">
        <f>+VLOOKUP(E3172,[2]Sheet1!C$1643:L$1975,10,0)</f>
        <v>45540</v>
      </c>
    </row>
    <row r="3173" spans="1:17" hidden="1" x14ac:dyDescent="0.2">
      <c r="C3173" s="8">
        <v>45497</v>
      </c>
      <c r="D3173" s="4" t="s">
        <v>7794</v>
      </c>
      <c r="E3173">
        <f t="shared" si="164"/>
        <v>37093</v>
      </c>
      <c r="F3173" s="4" t="s">
        <v>5545</v>
      </c>
      <c r="G3173" s="4" t="s">
        <v>8127</v>
      </c>
      <c r="H3173" s="12">
        <v>400880</v>
      </c>
      <c r="I3173" s="11" t="s">
        <v>548</v>
      </c>
      <c r="J3173" s="12">
        <v>32070</v>
      </c>
      <c r="K3173" s="12">
        <f t="shared" si="167"/>
        <v>432950</v>
      </c>
      <c r="L3173" s="4" t="s">
        <v>3387</v>
      </c>
      <c r="M3173" s="4" t="s">
        <v>3106</v>
      </c>
      <c r="N3173" t="s">
        <v>8578</v>
      </c>
      <c r="O3173" s="22">
        <f>+VLOOKUP(E3173,[2]Sheet1!C$1643:L$1975,9,0)</f>
        <v>432950</v>
      </c>
      <c r="P3173" s="22">
        <f t="shared" si="165"/>
        <v>0</v>
      </c>
      <c r="Q3173" s="1">
        <f>+VLOOKUP(E3173,[2]Sheet1!C$1643:L$1975,10,0)</f>
        <v>45540</v>
      </c>
    </row>
    <row r="3174" spans="1:17" hidden="1" x14ac:dyDescent="0.2">
      <c r="C3174" s="8">
        <v>45497</v>
      </c>
      <c r="D3174" s="4" t="s">
        <v>7795</v>
      </c>
      <c r="E3174">
        <f t="shared" si="164"/>
        <v>37094</v>
      </c>
      <c r="F3174" s="4" t="s">
        <v>5545</v>
      </c>
      <c r="G3174" s="4" t="s">
        <v>8128</v>
      </c>
      <c r="H3174" s="12">
        <v>400880</v>
      </c>
      <c r="I3174" s="11" t="s">
        <v>548</v>
      </c>
      <c r="J3174" s="12">
        <v>32070</v>
      </c>
      <c r="K3174" s="12">
        <f t="shared" si="167"/>
        <v>432950</v>
      </c>
      <c r="L3174" s="4" t="s">
        <v>3387</v>
      </c>
      <c r="M3174" s="4" t="s">
        <v>3106</v>
      </c>
      <c r="N3174" t="s">
        <v>8578</v>
      </c>
      <c r="O3174" s="22">
        <f>+VLOOKUP(E3174,[2]Sheet1!C$1643:L$1975,9,0)</f>
        <v>432950</v>
      </c>
      <c r="P3174" s="22">
        <f t="shared" si="165"/>
        <v>0</v>
      </c>
      <c r="Q3174" s="1">
        <f>+VLOOKUP(E3174,[2]Sheet1!C$1643:L$1975,10,0)</f>
        <v>45540</v>
      </c>
    </row>
    <row r="3175" spans="1:17" hidden="1" x14ac:dyDescent="0.2">
      <c r="C3175" s="8">
        <v>45497</v>
      </c>
      <c r="D3175" s="4" t="s">
        <v>7796</v>
      </c>
      <c r="E3175">
        <f t="shared" si="164"/>
        <v>37095</v>
      </c>
      <c r="F3175" s="4" t="s">
        <v>5545</v>
      </c>
      <c r="G3175" s="4" t="s">
        <v>8129</v>
      </c>
      <c r="H3175" s="12">
        <v>400880</v>
      </c>
      <c r="I3175" s="11" t="s">
        <v>548</v>
      </c>
      <c r="J3175" s="12">
        <v>32070</v>
      </c>
      <c r="K3175" s="12">
        <f t="shared" si="167"/>
        <v>432950</v>
      </c>
      <c r="L3175" s="4" t="s">
        <v>3387</v>
      </c>
      <c r="M3175" s="4" t="s">
        <v>3106</v>
      </c>
      <c r="N3175" t="s">
        <v>8578</v>
      </c>
      <c r="O3175" s="22">
        <f>+VLOOKUP(E3175,[2]Sheet1!C$1643:L$1975,9,0)</f>
        <v>432950</v>
      </c>
      <c r="P3175" s="22">
        <f t="shared" si="165"/>
        <v>0</v>
      </c>
      <c r="Q3175" s="1">
        <f>+VLOOKUP(E3175,[2]Sheet1!C$1643:L$1975,10,0)</f>
        <v>45540</v>
      </c>
    </row>
    <row r="3176" spans="1:17" hidden="1" x14ac:dyDescent="0.2">
      <c r="C3176" s="8">
        <v>45497</v>
      </c>
      <c r="D3176" s="4" t="s">
        <v>7797</v>
      </c>
      <c r="E3176">
        <f t="shared" si="164"/>
        <v>37096</v>
      </c>
      <c r="F3176" s="4" t="s">
        <v>5545</v>
      </c>
      <c r="G3176" s="4" t="s">
        <v>8130</v>
      </c>
      <c r="H3176" s="12">
        <v>400880</v>
      </c>
      <c r="I3176" s="11" t="s">
        <v>548</v>
      </c>
      <c r="J3176" s="12">
        <v>32070</v>
      </c>
      <c r="K3176" s="12">
        <f t="shared" si="167"/>
        <v>432950</v>
      </c>
      <c r="L3176" s="4" t="s">
        <v>3387</v>
      </c>
      <c r="M3176" s="4" t="s">
        <v>3106</v>
      </c>
      <c r="N3176" t="s">
        <v>8578</v>
      </c>
      <c r="O3176" s="22">
        <f>+VLOOKUP(E3176,[2]Sheet1!C$1643:L$1975,9,0)</f>
        <v>432950</v>
      </c>
      <c r="P3176" s="22">
        <f t="shared" si="165"/>
        <v>0</v>
      </c>
      <c r="Q3176" s="1">
        <f>+VLOOKUP(E3176,[2]Sheet1!C$1643:L$1975,10,0)</f>
        <v>45540</v>
      </c>
    </row>
    <row r="3177" spans="1:17" hidden="1" x14ac:dyDescent="0.2">
      <c r="A3177" t="str">
        <f t="shared" ref="A3177:A3178" si="169">+RIGHT(G3177,LEN(G3177)-17)</f>
        <v>RRS20240723257HN2098</v>
      </c>
      <c r="B3177" t="s">
        <v>19778</v>
      </c>
      <c r="C3177" s="8">
        <v>45498</v>
      </c>
      <c r="D3177" s="4" t="s">
        <v>7798</v>
      </c>
      <c r="E3177">
        <f t="shared" si="164"/>
        <v>12895</v>
      </c>
      <c r="F3177" s="4" t="s">
        <v>5520</v>
      </c>
      <c r="G3177" s="4" t="s">
        <v>8131</v>
      </c>
      <c r="H3177" s="12">
        <v>-250548</v>
      </c>
      <c r="I3177" s="11" t="s">
        <v>548</v>
      </c>
      <c r="J3177" s="12">
        <v>-20044</v>
      </c>
      <c r="K3177" s="12">
        <f t="shared" si="167"/>
        <v>-270592</v>
      </c>
      <c r="L3177" s="4" t="s">
        <v>3387</v>
      </c>
      <c r="M3177" s="4" t="s">
        <v>3106</v>
      </c>
      <c r="N3177" t="s">
        <v>8176</v>
      </c>
      <c r="O3177" s="22">
        <f>+VLOOKUP(E3177,[2]Sheet1!C$1404:L$1642,9,0)</f>
        <v>-270592</v>
      </c>
      <c r="P3177" s="22">
        <f t="shared" si="165"/>
        <v>0</v>
      </c>
      <c r="Q3177" s="1">
        <f>+VLOOKUP(E3177,[2]Sheet1!C$1404:L$1642,10,0)</f>
        <v>45509</v>
      </c>
    </row>
    <row r="3178" spans="1:17" hidden="1" x14ac:dyDescent="0.2">
      <c r="A3178" t="str">
        <f t="shared" si="169"/>
        <v>RRS20240719890HN2213</v>
      </c>
      <c r="B3178" t="s">
        <v>19779</v>
      </c>
      <c r="C3178" s="8">
        <v>45498</v>
      </c>
      <c r="D3178" s="4" t="s">
        <v>7799</v>
      </c>
      <c r="E3178">
        <f t="shared" ref="E3178:E3241" si="170">0+D3178</f>
        <v>12896</v>
      </c>
      <c r="F3178" s="4" t="s">
        <v>5520</v>
      </c>
      <c r="G3178" s="4" t="s">
        <v>8132</v>
      </c>
      <c r="H3178" s="12">
        <v>-187911</v>
      </c>
      <c r="I3178" s="11" t="s">
        <v>548</v>
      </c>
      <c r="J3178" s="12">
        <v>-15033</v>
      </c>
      <c r="K3178" s="12">
        <f t="shared" si="167"/>
        <v>-202944</v>
      </c>
      <c r="L3178" s="4" t="s">
        <v>3387</v>
      </c>
      <c r="M3178" s="4" t="s">
        <v>3106</v>
      </c>
      <c r="N3178" t="s">
        <v>8176</v>
      </c>
      <c r="O3178" s="22">
        <f>+VLOOKUP(E3178,[2]Sheet1!C$1404:L$1642,9,0)</f>
        <v>-202944</v>
      </c>
      <c r="P3178" s="22">
        <f t="shared" si="165"/>
        <v>0</v>
      </c>
      <c r="Q3178" s="1">
        <f>+VLOOKUP(E3178,[2]Sheet1!C$1404:L$1642,10,0)</f>
        <v>45509</v>
      </c>
    </row>
    <row r="3179" spans="1:17" hidden="1" x14ac:dyDescent="0.2">
      <c r="C3179" s="8">
        <v>45498</v>
      </c>
      <c r="D3179" s="4" t="s">
        <v>2691</v>
      </c>
      <c r="E3179">
        <f t="shared" si="170"/>
        <v>37800</v>
      </c>
      <c r="F3179" s="4" t="s">
        <v>5545</v>
      </c>
      <c r="G3179" s="4" t="s">
        <v>8133</v>
      </c>
      <c r="H3179" s="12">
        <v>501100</v>
      </c>
      <c r="I3179" s="11" t="s">
        <v>548</v>
      </c>
      <c r="J3179" s="12">
        <v>40088</v>
      </c>
      <c r="K3179" s="12">
        <f t="shared" si="167"/>
        <v>541188</v>
      </c>
      <c r="L3179" s="4" t="s">
        <v>3387</v>
      </c>
      <c r="M3179" s="4" t="s">
        <v>3106</v>
      </c>
      <c r="N3179" t="s">
        <v>8578</v>
      </c>
      <c r="O3179" s="22">
        <f>+VLOOKUP(E3179,[2]Sheet1!C$1643:L$1975,9,0)</f>
        <v>541188</v>
      </c>
      <c r="P3179" s="22">
        <f t="shared" si="165"/>
        <v>0</v>
      </c>
      <c r="Q3179" s="1">
        <f>+VLOOKUP(E3179,[2]Sheet1!C$1643:L$1975,10,0)</f>
        <v>45540</v>
      </c>
    </row>
    <row r="3180" spans="1:17" hidden="1" x14ac:dyDescent="0.2">
      <c r="C3180" s="8">
        <v>45498</v>
      </c>
      <c r="D3180" s="4" t="s">
        <v>7800</v>
      </c>
      <c r="E3180">
        <f t="shared" si="170"/>
        <v>37814</v>
      </c>
      <c r="F3180" s="4" t="s">
        <v>5545</v>
      </c>
      <c r="G3180" s="4" t="s">
        <v>8134</v>
      </c>
      <c r="H3180" s="12">
        <v>400880</v>
      </c>
      <c r="I3180" s="11" t="s">
        <v>548</v>
      </c>
      <c r="J3180" s="12">
        <v>32070</v>
      </c>
      <c r="K3180" s="12">
        <f t="shared" si="167"/>
        <v>432950</v>
      </c>
      <c r="L3180" s="4" t="s">
        <v>3387</v>
      </c>
      <c r="M3180" s="4" t="s">
        <v>3106</v>
      </c>
      <c r="N3180" t="s">
        <v>8578</v>
      </c>
      <c r="O3180" s="22">
        <f>+VLOOKUP(E3180,[2]Sheet1!C$1643:L$1975,9,0)</f>
        <v>432950</v>
      </c>
      <c r="P3180" s="22">
        <f t="shared" si="165"/>
        <v>0</v>
      </c>
      <c r="Q3180" s="1">
        <f>+VLOOKUP(E3180,[2]Sheet1!C$1643:L$1975,10,0)</f>
        <v>45540</v>
      </c>
    </row>
    <row r="3181" spans="1:17" hidden="1" x14ac:dyDescent="0.2">
      <c r="C3181" s="8">
        <v>45498</v>
      </c>
      <c r="D3181" s="4" t="s">
        <v>7801</v>
      </c>
      <c r="E3181">
        <f t="shared" si="170"/>
        <v>37816</v>
      </c>
      <c r="F3181" s="4" t="s">
        <v>5545</v>
      </c>
      <c r="G3181" s="4" t="s">
        <v>8135</v>
      </c>
      <c r="H3181" s="12">
        <v>400880</v>
      </c>
      <c r="I3181" s="11" t="s">
        <v>548</v>
      </c>
      <c r="J3181" s="12">
        <v>32070</v>
      </c>
      <c r="K3181" s="12">
        <f t="shared" si="167"/>
        <v>432950</v>
      </c>
      <c r="L3181" s="4" t="s">
        <v>3387</v>
      </c>
      <c r="M3181" s="4" t="s">
        <v>3106</v>
      </c>
      <c r="N3181" t="s">
        <v>8578</v>
      </c>
      <c r="O3181" s="22">
        <f>+VLOOKUP(E3181,[2]Sheet1!C$1643:L$1975,9,0)</f>
        <v>432950</v>
      </c>
      <c r="P3181" s="22">
        <f t="shared" si="165"/>
        <v>0</v>
      </c>
      <c r="Q3181" s="1">
        <f>+VLOOKUP(E3181,[2]Sheet1!C$1643:L$1975,10,0)</f>
        <v>45540</v>
      </c>
    </row>
    <row r="3182" spans="1:17" hidden="1" x14ac:dyDescent="0.2">
      <c r="C3182" s="8">
        <v>45498</v>
      </c>
      <c r="D3182" s="4" t="s">
        <v>7802</v>
      </c>
      <c r="E3182">
        <f t="shared" si="170"/>
        <v>37817</v>
      </c>
      <c r="F3182" s="4" t="s">
        <v>5545</v>
      </c>
      <c r="G3182" s="4" t="s">
        <v>8136</v>
      </c>
      <c r="H3182" s="12">
        <v>501100</v>
      </c>
      <c r="I3182" s="11" t="s">
        <v>548</v>
      </c>
      <c r="J3182" s="12">
        <v>40088</v>
      </c>
      <c r="K3182" s="12">
        <f t="shared" si="167"/>
        <v>541188</v>
      </c>
      <c r="L3182" s="4" t="s">
        <v>3387</v>
      </c>
      <c r="M3182" s="4" t="s">
        <v>3106</v>
      </c>
      <c r="N3182" t="s">
        <v>8578</v>
      </c>
      <c r="O3182" s="22">
        <f>+VLOOKUP(E3182,[2]Sheet1!C$1643:L$1975,9,0)</f>
        <v>541188</v>
      </c>
      <c r="P3182" s="22">
        <f t="shared" si="165"/>
        <v>0</v>
      </c>
      <c r="Q3182" s="1">
        <f>+VLOOKUP(E3182,[2]Sheet1!C$1643:L$1975,10,0)</f>
        <v>45540</v>
      </c>
    </row>
    <row r="3183" spans="1:17" hidden="1" x14ac:dyDescent="0.2">
      <c r="C3183" s="8">
        <v>45498</v>
      </c>
      <c r="D3183" s="4" t="s">
        <v>7803</v>
      </c>
      <c r="E3183">
        <f t="shared" si="170"/>
        <v>37819</v>
      </c>
      <c r="F3183" s="4" t="s">
        <v>5545</v>
      </c>
      <c r="G3183" s="4" t="s">
        <v>8137</v>
      </c>
      <c r="H3183" s="12">
        <v>400880</v>
      </c>
      <c r="I3183" s="11" t="s">
        <v>548</v>
      </c>
      <c r="J3183" s="12">
        <v>32070</v>
      </c>
      <c r="K3183" s="12">
        <f t="shared" si="167"/>
        <v>432950</v>
      </c>
      <c r="L3183" s="4" t="s">
        <v>3387</v>
      </c>
      <c r="M3183" s="4" t="s">
        <v>3106</v>
      </c>
      <c r="N3183" t="s">
        <v>8578</v>
      </c>
      <c r="O3183" s="22">
        <f>+VLOOKUP(E3183,[2]Sheet1!C$1643:L$1975,9,0)</f>
        <v>432950</v>
      </c>
      <c r="P3183" s="22">
        <f t="shared" si="165"/>
        <v>0</v>
      </c>
      <c r="Q3183" s="1">
        <f>+VLOOKUP(E3183,[2]Sheet1!C$1643:L$1975,10,0)</f>
        <v>45540</v>
      </c>
    </row>
    <row r="3184" spans="1:17" hidden="1" x14ac:dyDescent="0.2">
      <c r="C3184" s="8">
        <v>45498</v>
      </c>
      <c r="D3184" s="4" t="s">
        <v>7804</v>
      </c>
      <c r="E3184">
        <f t="shared" si="170"/>
        <v>37820</v>
      </c>
      <c r="F3184" s="4" t="s">
        <v>5545</v>
      </c>
      <c r="G3184" s="4" t="s">
        <v>8138</v>
      </c>
      <c r="H3184" s="12">
        <v>501100</v>
      </c>
      <c r="I3184" s="11" t="s">
        <v>548</v>
      </c>
      <c r="J3184" s="12">
        <v>40088</v>
      </c>
      <c r="K3184" s="12">
        <f t="shared" si="167"/>
        <v>541188</v>
      </c>
      <c r="L3184" s="4" t="s">
        <v>3387</v>
      </c>
      <c r="M3184" s="4" t="s">
        <v>3106</v>
      </c>
      <c r="N3184" t="s">
        <v>8578</v>
      </c>
      <c r="O3184" s="22">
        <f>+VLOOKUP(E3184,[2]Sheet1!C$1643:L$1975,9,0)</f>
        <v>541188</v>
      </c>
      <c r="P3184" s="22">
        <f t="shared" si="165"/>
        <v>0</v>
      </c>
      <c r="Q3184" s="1">
        <f>+VLOOKUP(E3184,[2]Sheet1!C$1643:L$1975,10,0)</f>
        <v>45540</v>
      </c>
    </row>
    <row r="3185" spans="1:17" hidden="1" x14ac:dyDescent="0.2">
      <c r="A3185" t="str">
        <f t="shared" ref="A3185:A3186" si="171">+RIGHT(G3185,LEN(G3185)-17)</f>
        <v>RRS20240724284HN2138</v>
      </c>
      <c r="B3185" t="s">
        <v>19780</v>
      </c>
      <c r="C3185" s="8">
        <v>45499</v>
      </c>
      <c r="D3185" s="4" t="s">
        <v>7805</v>
      </c>
      <c r="E3185">
        <f t="shared" si="170"/>
        <v>12990</v>
      </c>
      <c r="F3185" s="4" t="s">
        <v>5520</v>
      </c>
      <c r="G3185" s="4" t="s">
        <v>8139</v>
      </c>
      <c r="H3185" s="12">
        <v>-62637</v>
      </c>
      <c r="I3185" s="11" t="s">
        <v>548</v>
      </c>
      <c r="J3185" s="12">
        <v>-5011</v>
      </c>
      <c r="K3185" s="12">
        <f t="shared" si="167"/>
        <v>-67648</v>
      </c>
      <c r="L3185" s="4" t="s">
        <v>3387</v>
      </c>
      <c r="M3185" s="4" t="s">
        <v>3106</v>
      </c>
      <c r="N3185" t="s">
        <v>8176</v>
      </c>
      <c r="O3185" s="22">
        <f>+VLOOKUP(E3185,[2]Sheet1!C$1404:L$1642,9,0)</f>
        <v>-67648</v>
      </c>
      <c r="P3185" s="22">
        <f t="shared" ref="P3185:P3221" si="172">+O3185-K3185</f>
        <v>0</v>
      </c>
      <c r="Q3185" s="1">
        <f>+VLOOKUP(E3185,[2]Sheet1!C$1404:L$1642,10,0)</f>
        <v>45509</v>
      </c>
    </row>
    <row r="3186" spans="1:17" hidden="1" x14ac:dyDescent="0.2">
      <c r="A3186" t="str">
        <f t="shared" si="171"/>
        <v>RRS20240724336HN2112</v>
      </c>
      <c r="B3186" t="s">
        <v>19781</v>
      </c>
      <c r="C3186" s="8">
        <v>45499</v>
      </c>
      <c r="D3186" s="4" t="s">
        <v>7806</v>
      </c>
      <c r="E3186">
        <f t="shared" si="170"/>
        <v>12991</v>
      </c>
      <c r="F3186" s="4" t="s">
        <v>5520</v>
      </c>
      <c r="G3186" s="4" t="s">
        <v>8140</v>
      </c>
      <c r="H3186" s="12">
        <v>-62637</v>
      </c>
      <c r="I3186" s="11" t="s">
        <v>548</v>
      </c>
      <c r="J3186" s="12">
        <v>-5011</v>
      </c>
      <c r="K3186" s="12">
        <f t="shared" ref="K3186:K3221" si="173">+H3186+J3186</f>
        <v>-67648</v>
      </c>
      <c r="L3186" s="4" t="s">
        <v>3387</v>
      </c>
      <c r="M3186" s="4" t="s">
        <v>3106</v>
      </c>
      <c r="N3186" t="s">
        <v>8176</v>
      </c>
      <c r="O3186" s="22">
        <f>+VLOOKUP(E3186,[2]Sheet1!C$1404:L$1642,9,0)</f>
        <v>-67648</v>
      </c>
      <c r="P3186" s="22">
        <f t="shared" si="172"/>
        <v>0</v>
      </c>
      <c r="Q3186" s="1">
        <f>+VLOOKUP(E3186,[2]Sheet1!C$1404:L$1642,10,0)</f>
        <v>45509</v>
      </c>
    </row>
    <row r="3187" spans="1:17" hidden="1" x14ac:dyDescent="0.2">
      <c r="C3187" s="8">
        <v>45502</v>
      </c>
      <c r="D3187" s="4" t="s">
        <v>7807</v>
      </c>
      <c r="E3187">
        <f t="shared" si="170"/>
        <v>38504</v>
      </c>
      <c r="F3187" s="4" t="s">
        <v>5545</v>
      </c>
      <c r="G3187" s="4" t="s">
        <v>8141</v>
      </c>
      <c r="H3187" s="12">
        <v>1002200</v>
      </c>
      <c r="I3187" s="11" t="s">
        <v>548</v>
      </c>
      <c r="J3187" s="12">
        <v>80176</v>
      </c>
      <c r="K3187" s="12">
        <f t="shared" si="173"/>
        <v>1082376</v>
      </c>
      <c r="L3187" s="4" t="s">
        <v>5596</v>
      </c>
      <c r="M3187" s="4" t="s">
        <v>5597</v>
      </c>
      <c r="N3187" t="s">
        <v>8578</v>
      </c>
      <c r="O3187" s="22">
        <f>+VLOOKUP(E3187,[2]Sheet1!C$1643:L$1975,9,0)</f>
        <v>1082376</v>
      </c>
      <c r="P3187" s="22">
        <f t="shared" si="172"/>
        <v>0</v>
      </c>
      <c r="Q3187" s="1">
        <f>+VLOOKUP(E3187,[2]Sheet1!C$1643:L$1975,10,0)</f>
        <v>45540</v>
      </c>
    </row>
    <row r="3188" spans="1:17" hidden="1" x14ac:dyDescent="0.2">
      <c r="C3188" s="8">
        <v>45502</v>
      </c>
      <c r="D3188" s="4" t="s">
        <v>7808</v>
      </c>
      <c r="E3188">
        <f t="shared" si="170"/>
        <v>38505</v>
      </c>
      <c r="F3188" s="4" t="s">
        <v>5545</v>
      </c>
      <c r="G3188" s="4" t="s">
        <v>8142</v>
      </c>
      <c r="H3188" s="12">
        <v>901980</v>
      </c>
      <c r="I3188" s="11" t="s">
        <v>548</v>
      </c>
      <c r="J3188" s="12">
        <v>72158</v>
      </c>
      <c r="K3188" s="12">
        <f t="shared" si="173"/>
        <v>974138</v>
      </c>
      <c r="L3188" s="4" t="s">
        <v>313</v>
      </c>
      <c r="M3188" s="4" t="s">
        <v>1554</v>
      </c>
      <c r="N3188" t="s">
        <v>8578</v>
      </c>
      <c r="O3188" s="22">
        <f>+VLOOKUP(E3188,[2]Sheet1!C$1643:L$1975,9,0)</f>
        <v>974138</v>
      </c>
      <c r="P3188" s="22">
        <f t="shared" si="172"/>
        <v>0</v>
      </c>
      <c r="Q3188" s="1">
        <f>+VLOOKUP(E3188,[2]Sheet1!C$1643:L$1975,10,0)</f>
        <v>45540</v>
      </c>
    </row>
    <row r="3189" spans="1:17" hidden="1" x14ac:dyDescent="0.2">
      <c r="C3189" s="8">
        <v>45502</v>
      </c>
      <c r="D3189" s="4" t="s">
        <v>7809</v>
      </c>
      <c r="E3189">
        <f t="shared" si="170"/>
        <v>38511</v>
      </c>
      <c r="F3189" s="4" t="s">
        <v>5545</v>
      </c>
      <c r="G3189" s="4" t="s">
        <v>8143</v>
      </c>
      <c r="H3189" s="12">
        <v>400880</v>
      </c>
      <c r="I3189" s="11" t="s">
        <v>548</v>
      </c>
      <c r="J3189" s="12">
        <v>32070</v>
      </c>
      <c r="K3189" s="12">
        <f t="shared" si="173"/>
        <v>432950</v>
      </c>
      <c r="L3189" s="4" t="s">
        <v>3387</v>
      </c>
      <c r="M3189" s="4" t="s">
        <v>3106</v>
      </c>
      <c r="N3189" t="s">
        <v>8578</v>
      </c>
      <c r="O3189" s="22">
        <f>+VLOOKUP(E3189,[2]Sheet1!C$1643:L$1975,9,0)</f>
        <v>432950</v>
      </c>
      <c r="P3189" s="22">
        <f t="shared" si="172"/>
        <v>0</v>
      </c>
      <c r="Q3189" s="1">
        <f>+VLOOKUP(E3189,[2]Sheet1!C$1643:L$1975,10,0)</f>
        <v>45540</v>
      </c>
    </row>
    <row r="3190" spans="1:17" hidden="1" x14ac:dyDescent="0.2">
      <c r="C3190" s="8">
        <v>45502</v>
      </c>
      <c r="D3190" s="4" t="s">
        <v>7810</v>
      </c>
      <c r="E3190">
        <f t="shared" si="170"/>
        <v>38512</v>
      </c>
      <c r="F3190" s="4" t="s">
        <v>5545</v>
      </c>
      <c r="G3190" s="4" t="s">
        <v>8144</v>
      </c>
      <c r="H3190" s="12">
        <v>501100</v>
      </c>
      <c r="I3190" s="11" t="s">
        <v>548</v>
      </c>
      <c r="J3190" s="12">
        <v>40088</v>
      </c>
      <c r="K3190" s="12">
        <f t="shared" si="173"/>
        <v>541188</v>
      </c>
      <c r="L3190" s="4" t="s">
        <v>3387</v>
      </c>
      <c r="M3190" s="4" t="s">
        <v>3106</v>
      </c>
      <c r="N3190" t="s">
        <v>8578</v>
      </c>
      <c r="O3190" s="22">
        <f>+VLOOKUP(E3190,[2]Sheet1!C$1643:L$1975,9,0)</f>
        <v>541188</v>
      </c>
      <c r="P3190" s="22">
        <f t="shared" si="172"/>
        <v>0</v>
      </c>
      <c r="Q3190" s="1">
        <f>+VLOOKUP(E3190,[2]Sheet1!C$1643:L$1975,10,0)</f>
        <v>45540</v>
      </c>
    </row>
    <row r="3191" spans="1:17" hidden="1" x14ac:dyDescent="0.2">
      <c r="C3191" s="8">
        <v>45502</v>
      </c>
      <c r="D3191" s="4" t="s">
        <v>7811</v>
      </c>
      <c r="E3191">
        <f t="shared" si="170"/>
        <v>38513</v>
      </c>
      <c r="F3191" s="4" t="s">
        <v>5545</v>
      </c>
      <c r="G3191" s="4" t="s">
        <v>8145</v>
      </c>
      <c r="H3191" s="12">
        <v>400880</v>
      </c>
      <c r="I3191" s="11" t="s">
        <v>548</v>
      </c>
      <c r="J3191" s="12">
        <v>32070</v>
      </c>
      <c r="K3191" s="12">
        <f t="shared" si="173"/>
        <v>432950</v>
      </c>
      <c r="L3191" s="4" t="s">
        <v>3387</v>
      </c>
      <c r="M3191" s="4" t="s">
        <v>3106</v>
      </c>
      <c r="N3191" t="s">
        <v>8578</v>
      </c>
      <c r="O3191" s="22">
        <f>+VLOOKUP(E3191,[2]Sheet1!C$1643:L$1975,9,0)</f>
        <v>432950</v>
      </c>
      <c r="P3191" s="22">
        <f t="shared" si="172"/>
        <v>0</v>
      </c>
      <c r="Q3191" s="1">
        <f>+VLOOKUP(E3191,[2]Sheet1!C$1643:L$1975,10,0)</f>
        <v>45540</v>
      </c>
    </row>
    <row r="3192" spans="1:17" hidden="1" x14ac:dyDescent="0.2">
      <c r="C3192" s="8">
        <v>45502</v>
      </c>
      <c r="D3192" s="4" t="s">
        <v>7812</v>
      </c>
      <c r="E3192">
        <f t="shared" si="170"/>
        <v>38514</v>
      </c>
      <c r="F3192" s="4" t="s">
        <v>5545</v>
      </c>
      <c r="G3192" s="4" t="s">
        <v>8146</v>
      </c>
      <c r="H3192" s="12">
        <v>400880</v>
      </c>
      <c r="I3192" s="11" t="s">
        <v>548</v>
      </c>
      <c r="J3192" s="12">
        <v>32070</v>
      </c>
      <c r="K3192" s="12">
        <f t="shared" si="173"/>
        <v>432950</v>
      </c>
      <c r="L3192" s="4" t="s">
        <v>3387</v>
      </c>
      <c r="M3192" s="4" t="s">
        <v>3106</v>
      </c>
      <c r="N3192" t="s">
        <v>8578</v>
      </c>
      <c r="O3192" s="22">
        <f>+VLOOKUP(E3192,[2]Sheet1!C$1643:L$1975,9,0)</f>
        <v>432950</v>
      </c>
      <c r="P3192" s="22">
        <f t="shared" si="172"/>
        <v>0</v>
      </c>
      <c r="Q3192" s="1">
        <f>+VLOOKUP(E3192,[2]Sheet1!C$1643:L$1975,10,0)</f>
        <v>45540</v>
      </c>
    </row>
    <row r="3193" spans="1:17" hidden="1" x14ac:dyDescent="0.2">
      <c r="A3193" t="str">
        <f t="shared" ref="A3193:A3195" si="174">+RIGHT(G3193,LEN(G3193)-17)</f>
        <v>RRS20240720932ND8001</v>
      </c>
      <c r="B3193" t="s">
        <v>19782</v>
      </c>
      <c r="C3193" s="8">
        <v>45503</v>
      </c>
      <c r="D3193" s="4" t="s">
        <v>7813</v>
      </c>
      <c r="E3193">
        <f t="shared" si="170"/>
        <v>159</v>
      </c>
      <c r="F3193" s="4" t="s">
        <v>5641</v>
      </c>
      <c r="G3193" s="4" t="s">
        <v>8147</v>
      </c>
      <c r="H3193" s="12">
        <v>-125274</v>
      </c>
      <c r="I3193" s="11" t="s">
        <v>548</v>
      </c>
      <c r="J3193" s="12">
        <v>-10022</v>
      </c>
      <c r="K3193" s="12">
        <f t="shared" si="173"/>
        <v>-135296</v>
      </c>
      <c r="L3193" s="4" t="s">
        <v>646</v>
      </c>
      <c r="M3193" s="4" t="s">
        <v>4552</v>
      </c>
      <c r="N3193" t="s">
        <v>8578</v>
      </c>
      <c r="O3193" s="22">
        <f>+VLOOKUP(E3193,[2]Sheet1!C$1643:L$1975,9,0)</f>
        <v>-135296</v>
      </c>
      <c r="P3193" s="22">
        <f t="shared" si="172"/>
        <v>0</v>
      </c>
      <c r="Q3193" s="1">
        <f>+VLOOKUP(E3193,[2]Sheet1!C$1643:L$1975,10,0)</f>
        <v>45540</v>
      </c>
    </row>
    <row r="3194" spans="1:17" hidden="1" x14ac:dyDescent="0.2">
      <c r="A3194" t="str">
        <f t="shared" si="174"/>
        <v>RRS20240726611HN2226</v>
      </c>
      <c r="B3194" t="s">
        <v>19783</v>
      </c>
      <c r="C3194" s="8">
        <v>45503</v>
      </c>
      <c r="D3194" s="4" t="s">
        <v>7814</v>
      </c>
      <c r="E3194">
        <f t="shared" si="170"/>
        <v>12994</v>
      </c>
      <c r="F3194" s="4" t="s">
        <v>5520</v>
      </c>
      <c r="G3194" s="4" t="s">
        <v>8148</v>
      </c>
      <c r="H3194" s="12">
        <v>-187911</v>
      </c>
      <c r="I3194" s="11" t="s">
        <v>548</v>
      </c>
      <c r="J3194" s="12">
        <v>-15033</v>
      </c>
      <c r="K3194" s="12">
        <f t="shared" si="173"/>
        <v>-202944</v>
      </c>
      <c r="L3194" s="4" t="s">
        <v>3387</v>
      </c>
      <c r="M3194" s="4" t="s">
        <v>3106</v>
      </c>
      <c r="N3194" t="s">
        <v>8578</v>
      </c>
      <c r="O3194" s="22">
        <f>+VLOOKUP(E3194,[2]Sheet1!C$1643:L$1975,9,0)</f>
        <v>-202944</v>
      </c>
      <c r="P3194" s="22">
        <f t="shared" si="172"/>
        <v>0</v>
      </c>
      <c r="Q3194" s="1">
        <f>+VLOOKUP(E3194,[2]Sheet1!C$1643:L$1975,10,0)</f>
        <v>45540</v>
      </c>
    </row>
    <row r="3195" spans="1:17" hidden="1" x14ac:dyDescent="0.2">
      <c r="A3195" t="str">
        <f t="shared" si="174"/>
        <v>RRS20240727650HN2053</v>
      </c>
      <c r="B3195" t="s">
        <v>19784</v>
      </c>
      <c r="C3195" s="8">
        <v>45503</v>
      </c>
      <c r="D3195" s="4" t="s">
        <v>7815</v>
      </c>
      <c r="E3195">
        <f t="shared" si="170"/>
        <v>12995</v>
      </c>
      <c r="F3195" s="4" t="s">
        <v>5520</v>
      </c>
      <c r="G3195" s="4" t="s">
        <v>8149</v>
      </c>
      <c r="H3195" s="12">
        <v>-62637</v>
      </c>
      <c r="I3195" s="11" t="s">
        <v>548</v>
      </c>
      <c r="J3195" s="12">
        <v>-5011</v>
      </c>
      <c r="K3195" s="12">
        <f t="shared" si="173"/>
        <v>-67648</v>
      </c>
      <c r="L3195" s="4" t="s">
        <v>3387</v>
      </c>
      <c r="M3195" s="4" t="s">
        <v>3106</v>
      </c>
      <c r="N3195" t="s">
        <v>8578</v>
      </c>
      <c r="O3195" s="22">
        <f>+VLOOKUP(E3195,[2]Sheet1!C$1643:L$1975,9,0)</f>
        <v>-67648</v>
      </c>
      <c r="P3195" s="22">
        <f t="shared" si="172"/>
        <v>0</v>
      </c>
      <c r="Q3195" s="1">
        <f>+VLOOKUP(E3195,[2]Sheet1!C$1643:L$1975,10,0)</f>
        <v>45540</v>
      </c>
    </row>
    <row r="3196" spans="1:17" hidden="1" x14ac:dyDescent="0.2">
      <c r="C3196" s="8">
        <v>45503</v>
      </c>
      <c r="D3196" s="4" t="s">
        <v>7816</v>
      </c>
      <c r="E3196">
        <f t="shared" si="170"/>
        <v>38573</v>
      </c>
      <c r="F3196" s="4" t="s">
        <v>5545</v>
      </c>
      <c r="G3196" s="4" t="s">
        <v>8150</v>
      </c>
      <c r="H3196" s="12">
        <v>501100</v>
      </c>
      <c r="I3196" s="11" t="s">
        <v>548</v>
      </c>
      <c r="J3196" s="12">
        <v>40088</v>
      </c>
      <c r="K3196" s="12">
        <f t="shared" si="173"/>
        <v>541188</v>
      </c>
      <c r="L3196" s="4" t="s">
        <v>3387</v>
      </c>
      <c r="M3196" s="4" t="s">
        <v>3106</v>
      </c>
      <c r="N3196" t="s">
        <v>8578</v>
      </c>
      <c r="O3196" s="22">
        <f>+VLOOKUP(E3196,[2]Sheet1!C$1643:L$1975,9,0)</f>
        <v>541188</v>
      </c>
      <c r="P3196" s="22">
        <f t="shared" si="172"/>
        <v>0</v>
      </c>
      <c r="Q3196" s="1">
        <f>+VLOOKUP(E3196,[2]Sheet1!C$1643:L$1975,10,0)</f>
        <v>45540</v>
      </c>
    </row>
    <row r="3197" spans="1:17" hidden="1" x14ac:dyDescent="0.2">
      <c r="C3197" s="8">
        <v>45503</v>
      </c>
      <c r="D3197" s="4" t="s">
        <v>7817</v>
      </c>
      <c r="E3197">
        <f t="shared" si="170"/>
        <v>38574</v>
      </c>
      <c r="F3197" s="4" t="s">
        <v>5545</v>
      </c>
      <c r="G3197" s="4" t="s">
        <v>8151</v>
      </c>
      <c r="H3197" s="12">
        <v>501100</v>
      </c>
      <c r="I3197" s="11" t="s">
        <v>548</v>
      </c>
      <c r="J3197" s="12">
        <v>40088</v>
      </c>
      <c r="K3197" s="12">
        <f t="shared" si="173"/>
        <v>541188</v>
      </c>
      <c r="L3197" s="4" t="s">
        <v>3387</v>
      </c>
      <c r="M3197" s="4" t="s">
        <v>3106</v>
      </c>
      <c r="N3197" t="s">
        <v>8578</v>
      </c>
      <c r="O3197" s="22">
        <f>+VLOOKUP(E3197,[2]Sheet1!C$1643:L$1975,9,0)</f>
        <v>541188</v>
      </c>
      <c r="P3197" s="22">
        <f t="shared" si="172"/>
        <v>0</v>
      </c>
      <c r="Q3197" s="1">
        <f>+VLOOKUP(E3197,[2]Sheet1!C$1643:L$1975,10,0)</f>
        <v>45540</v>
      </c>
    </row>
    <row r="3198" spans="1:17" hidden="1" x14ac:dyDescent="0.2">
      <c r="C3198" s="8">
        <v>45503</v>
      </c>
      <c r="D3198" s="4" t="s">
        <v>7818</v>
      </c>
      <c r="E3198">
        <f t="shared" si="170"/>
        <v>38575</v>
      </c>
      <c r="F3198" s="4" t="s">
        <v>5545</v>
      </c>
      <c r="G3198" s="4" t="s">
        <v>8152</v>
      </c>
      <c r="H3198" s="12">
        <v>501100</v>
      </c>
      <c r="I3198" s="11" t="s">
        <v>548</v>
      </c>
      <c r="J3198" s="12">
        <v>40088</v>
      </c>
      <c r="K3198" s="12">
        <f t="shared" si="173"/>
        <v>541188</v>
      </c>
      <c r="L3198" s="4" t="s">
        <v>3387</v>
      </c>
      <c r="M3198" s="4" t="s">
        <v>3106</v>
      </c>
      <c r="N3198" t="s">
        <v>8578</v>
      </c>
      <c r="O3198" s="22">
        <f>+VLOOKUP(E3198,[2]Sheet1!C$1643:L$1975,9,0)</f>
        <v>541188</v>
      </c>
      <c r="P3198" s="22">
        <f t="shared" si="172"/>
        <v>0</v>
      </c>
      <c r="Q3198" s="1">
        <f>+VLOOKUP(E3198,[2]Sheet1!C$1643:L$1975,10,0)</f>
        <v>45540</v>
      </c>
    </row>
    <row r="3199" spans="1:17" hidden="1" x14ac:dyDescent="0.2">
      <c r="C3199" s="8">
        <v>45503</v>
      </c>
      <c r="D3199" s="4" t="s">
        <v>7819</v>
      </c>
      <c r="E3199">
        <f t="shared" si="170"/>
        <v>38576</v>
      </c>
      <c r="F3199" s="4" t="s">
        <v>5545</v>
      </c>
      <c r="G3199" s="4" t="s">
        <v>8153</v>
      </c>
      <c r="H3199" s="12">
        <v>400880</v>
      </c>
      <c r="I3199" s="11" t="s">
        <v>548</v>
      </c>
      <c r="J3199" s="12">
        <v>32070</v>
      </c>
      <c r="K3199" s="12">
        <f t="shared" si="173"/>
        <v>432950</v>
      </c>
      <c r="L3199" s="4" t="s">
        <v>3387</v>
      </c>
      <c r="M3199" s="4" t="s">
        <v>3106</v>
      </c>
      <c r="N3199" t="s">
        <v>8578</v>
      </c>
      <c r="O3199" s="22">
        <f>+VLOOKUP(E3199,[2]Sheet1!C$1643:L$1975,9,0)</f>
        <v>432950</v>
      </c>
      <c r="P3199" s="22">
        <f t="shared" si="172"/>
        <v>0</v>
      </c>
      <c r="Q3199" s="1">
        <f>+VLOOKUP(E3199,[2]Sheet1!C$1643:L$1975,10,0)</f>
        <v>45540</v>
      </c>
    </row>
    <row r="3200" spans="1:17" hidden="1" x14ac:dyDescent="0.2">
      <c r="C3200" s="8">
        <v>45503</v>
      </c>
      <c r="D3200" s="4" t="s">
        <v>7820</v>
      </c>
      <c r="E3200">
        <f t="shared" si="170"/>
        <v>38577</v>
      </c>
      <c r="F3200" s="4" t="s">
        <v>5545</v>
      </c>
      <c r="G3200" s="4" t="s">
        <v>8154</v>
      </c>
      <c r="H3200" s="12">
        <v>400880</v>
      </c>
      <c r="I3200" s="11" t="s">
        <v>548</v>
      </c>
      <c r="J3200" s="12">
        <v>32070</v>
      </c>
      <c r="K3200" s="12">
        <f t="shared" si="173"/>
        <v>432950</v>
      </c>
      <c r="L3200" s="4" t="s">
        <v>3387</v>
      </c>
      <c r="M3200" s="4" t="s">
        <v>3106</v>
      </c>
      <c r="N3200" t="s">
        <v>8578</v>
      </c>
      <c r="O3200" s="22">
        <f>+VLOOKUP(E3200,[2]Sheet1!C$1643:L$1975,9,0)</f>
        <v>432950</v>
      </c>
      <c r="P3200" s="22">
        <f t="shared" si="172"/>
        <v>0</v>
      </c>
      <c r="Q3200" s="1">
        <f>+VLOOKUP(E3200,[2]Sheet1!C$1643:L$1975,10,0)</f>
        <v>45540</v>
      </c>
    </row>
    <row r="3201" spans="1:17" hidden="1" x14ac:dyDescent="0.2">
      <c r="C3201" s="8">
        <v>45503</v>
      </c>
      <c r="D3201" s="4" t="s">
        <v>7821</v>
      </c>
      <c r="E3201">
        <f t="shared" si="170"/>
        <v>38578</v>
      </c>
      <c r="F3201" s="4" t="s">
        <v>5545</v>
      </c>
      <c r="G3201" s="4" t="s">
        <v>8155</v>
      </c>
      <c r="H3201" s="12">
        <v>400880</v>
      </c>
      <c r="I3201" s="11" t="s">
        <v>548</v>
      </c>
      <c r="J3201" s="12">
        <v>32070</v>
      </c>
      <c r="K3201" s="12">
        <f t="shared" si="173"/>
        <v>432950</v>
      </c>
      <c r="L3201" s="4" t="s">
        <v>3387</v>
      </c>
      <c r="M3201" s="4" t="s">
        <v>3106</v>
      </c>
      <c r="N3201" t="s">
        <v>8578</v>
      </c>
      <c r="O3201" s="22">
        <f>+VLOOKUP(E3201,[2]Sheet1!C$1643:L$1975,9,0)</f>
        <v>432950</v>
      </c>
      <c r="P3201" s="22">
        <f t="shared" si="172"/>
        <v>0</v>
      </c>
      <c r="Q3201" s="1">
        <f>+VLOOKUP(E3201,[2]Sheet1!C$1643:L$1975,10,0)</f>
        <v>45540</v>
      </c>
    </row>
    <row r="3202" spans="1:17" hidden="1" x14ac:dyDescent="0.2">
      <c r="C3202" s="8">
        <v>45503</v>
      </c>
      <c r="D3202" s="4" t="s">
        <v>7822</v>
      </c>
      <c r="E3202">
        <f t="shared" si="170"/>
        <v>38579</v>
      </c>
      <c r="F3202" s="4" t="s">
        <v>5545</v>
      </c>
      <c r="G3202" s="4" t="s">
        <v>8156</v>
      </c>
      <c r="H3202" s="12">
        <v>400880</v>
      </c>
      <c r="I3202" s="11" t="s">
        <v>548</v>
      </c>
      <c r="J3202" s="12">
        <v>32070</v>
      </c>
      <c r="K3202" s="12">
        <f t="shared" si="173"/>
        <v>432950</v>
      </c>
      <c r="L3202" s="4" t="s">
        <v>3387</v>
      </c>
      <c r="M3202" s="4" t="s">
        <v>3106</v>
      </c>
      <c r="N3202" t="s">
        <v>8578</v>
      </c>
      <c r="O3202" s="22">
        <f>+VLOOKUP(E3202,[2]Sheet1!C$1643:L$1975,9,0)</f>
        <v>432950</v>
      </c>
      <c r="P3202" s="22">
        <f t="shared" si="172"/>
        <v>0</v>
      </c>
      <c r="Q3202" s="1">
        <f>+VLOOKUP(E3202,[2]Sheet1!C$1643:L$1975,10,0)</f>
        <v>45540</v>
      </c>
    </row>
    <row r="3203" spans="1:17" hidden="1" x14ac:dyDescent="0.2">
      <c r="C3203" s="8">
        <v>45503</v>
      </c>
      <c r="D3203" s="4" t="s">
        <v>7823</v>
      </c>
      <c r="E3203">
        <f t="shared" si="170"/>
        <v>38580</v>
      </c>
      <c r="F3203" s="4" t="s">
        <v>5545</v>
      </c>
      <c r="G3203" s="4" t="s">
        <v>8157</v>
      </c>
      <c r="H3203" s="12">
        <v>400880</v>
      </c>
      <c r="I3203" s="11" t="s">
        <v>548</v>
      </c>
      <c r="J3203" s="12">
        <v>32070</v>
      </c>
      <c r="K3203" s="12">
        <f t="shared" si="173"/>
        <v>432950</v>
      </c>
      <c r="L3203" s="4" t="s">
        <v>3387</v>
      </c>
      <c r="M3203" s="4" t="s">
        <v>3106</v>
      </c>
      <c r="N3203" t="s">
        <v>8578</v>
      </c>
      <c r="O3203" s="22">
        <f>+VLOOKUP(E3203,[2]Sheet1!C$1643:L$1975,9,0)</f>
        <v>432950</v>
      </c>
      <c r="P3203" s="22">
        <f t="shared" si="172"/>
        <v>0</v>
      </c>
      <c r="Q3203" s="1">
        <f>+VLOOKUP(E3203,[2]Sheet1!C$1643:L$1975,10,0)</f>
        <v>45540</v>
      </c>
    </row>
    <row r="3204" spans="1:17" hidden="1" x14ac:dyDescent="0.2">
      <c r="C3204" s="8">
        <v>45503</v>
      </c>
      <c r="D3204" s="4" t="s">
        <v>7824</v>
      </c>
      <c r="E3204">
        <f t="shared" si="170"/>
        <v>38581</v>
      </c>
      <c r="F3204" s="4" t="s">
        <v>5545</v>
      </c>
      <c r="G3204" s="4" t="s">
        <v>8158</v>
      </c>
      <c r="H3204" s="12">
        <v>400880</v>
      </c>
      <c r="I3204" s="11" t="s">
        <v>548</v>
      </c>
      <c r="J3204" s="12">
        <v>32070</v>
      </c>
      <c r="K3204" s="12">
        <f t="shared" si="173"/>
        <v>432950</v>
      </c>
      <c r="L3204" s="4" t="s">
        <v>3387</v>
      </c>
      <c r="M3204" s="4" t="s">
        <v>3106</v>
      </c>
      <c r="N3204" t="s">
        <v>8578</v>
      </c>
      <c r="O3204" s="22">
        <f>+VLOOKUP(E3204,[2]Sheet1!C$1643:L$1975,9,0)</f>
        <v>432950</v>
      </c>
      <c r="P3204" s="22">
        <f t="shared" si="172"/>
        <v>0</v>
      </c>
      <c r="Q3204" s="1">
        <f>+VLOOKUP(E3204,[2]Sheet1!C$1643:L$1975,10,0)</f>
        <v>45540</v>
      </c>
    </row>
    <row r="3205" spans="1:17" hidden="1" x14ac:dyDescent="0.2">
      <c r="C3205" s="8">
        <v>45503</v>
      </c>
      <c r="D3205" s="4" t="s">
        <v>7825</v>
      </c>
      <c r="E3205">
        <f t="shared" si="170"/>
        <v>38582</v>
      </c>
      <c r="F3205" s="4" t="s">
        <v>5545</v>
      </c>
      <c r="G3205" s="4" t="s">
        <v>8159</v>
      </c>
      <c r="H3205" s="12">
        <v>501100</v>
      </c>
      <c r="I3205" s="11" t="s">
        <v>548</v>
      </c>
      <c r="J3205" s="12">
        <v>40088</v>
      </c>
      <c r="K3205" s="12">
        <f t="shared" si="173"/>
        <v>541188</v>
      </c>
      <c r="L3205" s="4" t="s">
        <v>3387</v>
      </c>
      <c r="M3205" s="4" t="s">
        <v>3106</v>
      </c>
      <c r="N3205" t="s">
        <v>8578</v>
      </c>
      <c r="O3205" s="22">
        <f>+VLOOKUP(E3205,[2]Sheet1!C$1643:L$1975,9,0)</f>
        <v>541188</v>
      </c>
      <c r="P3205" s="22">
        <f t="shared" si="172"/>
        <v>0</v>
      </c>
      <c r="Q3205" s="1">
        <f>+VLOOKUP(E3205,[2]Sheet1!C$1643:L$1975,10,0)</f>
        <v>45540</v>
      </c>
    </row>
    <row r="3206" spans="1:17" hidden="1" x14ac:dyDescent="0.2">
      <c r="C3206" s="8">
        <v>45503</v>
      </c>
      <c r="D3206" s="4" t="s">
        <v>7826</v>
      </c>
      <c r="E3206">
        <f t="shared" si="170"/>
        <v>38583</v>
      </c>
      <c r="F3206" s="4" t="s">
        <v>5545</v>
      </c>
      <c r="G3206" s="4" t="s">
        <v>8160</v>
      </c>
      <c r="H3206" s="12">
        <v>400880</v>
      </c>
      <c r="I3206" s="11" t="s">
        <v>548</v>
      </c>
      <c r="J3206" s="12">
        <v>32070</v>
      </c>
      <c r="K3206" s="12">
        <f t="shared" si="173"/>
        <v>432950</v>
      </c>
      <c r="L3206" s="4" t="s">
        <v>3387</v>
      </c>
      <c r="M3206" s="4" t="s">
        <v>3106</v>
      </c>
      <c r="N3206" t="s">
        <v>8578</v>
      </c>
      <c r="O3206" s="22">
        <f>+VLOOKUP(E3206,[2]Sheet1!C$1643:L$1975,9,0)</f>
        <v>432950</v>
      </c>
      <c r="P3206" s="22">
        <f t="shared" si="172"/>
        <v>0</v>
      </c>
      <c r="Q3206" s="1">
        <f>+VLOOKUP(E3206,[2]Sheet1!C$1643:L$1975,10,0)</f>
        <v>45540</v>
      </c>
    </row>
    <row r="3207" spans="1:17" hidden="1" x14ac:dyDescent="0.2">
      <c r="C3207" s="8">
        <v>45503</v>
      </c>
      <c r="D3207" s="4" t="s">
        <v>7827</v>
      </c>
      <c r="E3207">
        <f t="shared" si="170"/>
        <v>38584</v>
      </c>
      <c r="F3207" s="4" t="s">
        <v>5545</v>
      </c>
      <c r="G3207" s="4" t="s">
        <v>8161</v>
      </c>
      <c r="H3207" s="12">
        <v>400880</v>
      </c>
      <c r="I3207" s="11" t="s">
        <v>548</v>
      </c>
      <c r="J3207" s="12">
        <v>32070</v>
      </c>
      <c r="K3207" s="12">
        <f t="shared" si="173"/>
        <v>432950</v>
      </c>
      <c r="L3207" s="4" t="s">
        <v>3387</v>
      </c>
      <c r="M3207" s="4" t="s">
        <v>3106</v>
      </c>
      <c r="N3207" t="s">
        <v>8578</v>
      </c>
      <c r="O3207" s="22">
        <f>+VLOOKUP(E3207,[2]Sheet1!C$1643:L$1975,9,0)</f>
        <v>432950</v>
      </c>
      <c r="P3207" s="22">
        <f t="shared" si="172"/>
        <v>0</v>
      </c>
      <c r="Q3207" s="1">
        <f>+VLOOKUP(E3207,[2]Sheet1!C$1643:L$1975,10,0)</f>
        <v>45540</v>
      </c>
    </row>
    <row r="3208" spans="1:17" hidden="1" x14ac:dyDescent="0.2">
      <c r="C3208" s="8">
        <v>45503</v>
      </c>
      <c r="D3208" s="4" t="s">
        <v>7828</v>
      </c>
      <c r="E3208">
        <f t="shared" si="170"/>
        <v>38585</v>
      </c>
      <c r="F3208" s="4" t="s">
        <v>5545</v>
      </c>
      <c r="G3208" s="4" t="s">
        <v>8162</v>
      </c>
      <c r="H3208" s="12">
        <v>501100</v>
      </c>
      <c r="I3208" s="11" t="s">
        <v>548</v>
      </c>
      <c r="J3208" s="12">
        <v>40088</v>
      </c>
      <c r="K3208" s="12">
        <f t="shared" si="173"/>
        <v>541188</v>
      </c>
      <c r="L3208" s="4" t="s">
        <v>3387</v>
      </c>
      <c r="M3208" s="4" t="s">
        <v>3106</v>
      </c>
      <c r="N3208" t="s">
        <v>8578</v>
      </c>
      <c r="O3208" s="22">
        <f>+VLOOKUP(E3208,[2]Sheet1!C$1643:L$1975,9,0)</f>
        <v>541188</v>
      </c>
      <c r="P3208" s="22">
        <f t="shared" si="172"/>
        <v>0</v>
      </c>
      <c r="Q3208" s="1">
        <f>+VLOOKUP(E3208,[2]Sheet1!C$1643:L$1975,10,0)</f>
        <v>45540</v>
      </c>
    </row>
    <row r="3209" spans="1:17" hidden="1" x14ac:dyDescent="0.2">
      <c r="C3209" s="8">
        <v>45503</v>
      </c>
      <c r="D3209" s="4" t="s">
        <v>7829</v>
      </c>
      <c r="E3209">
        <f t="shared" si="170"/>
        <v>38586</v>
      </c>
      <c r="F3209" s="4" t="s">
        <v>5545</v>
      </c>
      <c r="G3209" s="4" t="s">
        <v>8163</v>
      </c>
      <c r="H3209" s="12">
        <v>400880</v>
      </c>
      <c r="I3209" s="11" t="s">
        <v>548</v>
      </c>
      <c r="J3209" s="12">
        <v>32070</v>
      </c>
      <c r="K3209" s="12">
        <f t="shared" si="173"/>
        <v>432950</v>
      </c>
      <c r="L3209" s="4" t="s">
        <v>3387</v>
      </c>
      <c r="M3209" s="4" t="s">
        <v>3106</v>
      </c>
      <c r="N3209" t="s">
        <v>8578</v>
      </c>
      <c r="O3209" s="22">
        <f>+VLOOKUP(E3209,[2]Sheet1!C$1643:L$1975,9,0)</f>
        <v>432950</v>
      </c>
      <c r="P3209" s="22">
        <f t="shared" si="172"/>
        <v>0</v>
      </c>
      <c r="Q3209" s="1">
        <f>+VLOOKUP(E3209,[2]Sheet1!C$1643:L$1975,10,0)</f>
        <v>45540</v>
      </c>
    </row>
    <row r="3210" spans="1:17" hidden="1" x14ac:dyDescent="0.2">
      <c r="C3210" s="8">
        <v>45503</v>
      </c>
      <c r="D3210" s="4" t="s">
        <v>7830</v>
      </c>
      <c r="E3210">
        <f t="shared" si="170"/>
        <v>38587</v>
      </c>
      <c r="F3210" s="4" t="s">
        <v>5545</v>
      </c>
      <c r="G3210" s="4" t="s">
        <v>8164</v>
      </c>
      <c r="H3210" s="12">
        <v>400880</v>
      </c>
      <c r="I3210" s="11" t="s">
        <v>548</v>
      </c>
      <c r="J3210" s="12">
        <v>32070</v>
      </c>
      <c r="K3210" s="12">
        <f t="shared" si="173"/>
        <v>432950</v>
      </c>
      <c r="L3210" s="4" t="s">
        <v>3387</v>
      </c>
      <c r="M3210" s="4" t="s">
        <v>3106</v>
      </c>
      <c r="N3210" t="s">
        <v>8578</v>
      </c>
      <c r="O3210" s="22">
        <f>+VLOOKUP(E3210,[2]Sheet1!C$1643:L$1975,9,0)</f>
        <v>432950</v>
      </c>
      <c r="P3210" s="22">
        <f t="shared" si="172"/>
        <v>0</v>
      </c>
      <c r="Q3210" s="1">
        <f>+VLOOKUP(E3210,[2]Sheet1!C$1643:L$1975,10,0)</f>
        <v>45540</v>
      </c>
    </row>
    <row r="3211" spans="1:17" hidden="1" x14ac:dyDescent="0.2">
      <c r="C3211" s="8">
        <v>45503</v>
      </c>
      <c r="D3211" s="4" t="s">
        <v>7831</v>
      </c>
      <c r="E3211">
        <f t="shared" si="170"/>
        <v>38588</v>
      </c>
      <c r="F3211" s="4" t="s">
        <v>5545</v>
      </c>
      <c r="G3211" s="4" t="s">
        <v>8165</v>
      </c>
      <c r="H3211" s="12">
        <v>400880</v>
      </c>
      <c r="I3211" s="11" t="s">
        <v>548</v>
      </c>
      <c r="J3211" s="12">
        <v>32070</v>
      </c>
      <c r="K3211" s="12">
        <f t="shared" si="173"/>
        <v>432950</v>
      </c>
      <c r="L3211" s="4" t="s">
        <v>3387</v>
      </c>
      <c r="M3211" s="4" t="s">
        <v>3106</v>
      </c>
      <c r="N3211" t="s">
        <v>8578</v>
      </c>
      <c r="O3211" s="22">
        <f>+VLOOKUP(E3211,[2]Sheet1!C$1643:L$1975,9,0)</f>
        <v>432950</v>
      </c>
      <c r="P3211" s="22">
        <f t="shared" si="172"/>
        <v>0</v>
      </c>
      <c r="Q3211" s="1">
        <f>+VLOOKUP(E3211,[2]Sheet1!C$1643:L$1975,10,0)</f>
        <v>45540</v>
      </c>
    </row>
    <row r="3212" spans="1:17" hidden="1" x14ac:dyDescent="0.2">
      <c r="C3212" s="8">
        <v>45503</v>
      </c>
      <c r="D3212" s="4" t="s">
        <v>7832</v>
      </c>
      <c r="E3212">
        <f t="shared" si="170"/>
        <v>38589</v>
      </c>
      <c r="F3212" s="4" t="s">
        <v>5545</v>
      </c>
      <c r="G3212" s="4" t="s">
        <v>8166</v>
      </c>
      <c r="H3212" s="12">
        <v>400880</v>
      </c>
      <c r="I3212" s="11" t="s">
        <v>548</v>
      </c>
      <c r="J3212" s="12">
        <v>32070</v>
      </c>
      <c r="K3212" s="12">
        <f t="shared" si="173"/>
        <v>432950</v>
      </c>
      <c r="L3212" s="4" t="s">
        <v>3387</v>
      </c>
      <c r="M3212" s="4" t="s">
        <v>3106</v>
      </c>
      <c r="N3212" t="s">
        <v>8578</v>
      </c>
      <c r="O3212" s="22">
        <f>+VLOOKUP(E3212,[2]Sheet1!C$1643:L$1975,9,0)</f>
        <v>432950</v>
      </c>
      <c r="P3212" s="22">
        <f t="shared" si="172"/>
        <v>0</v>
      </c>
      <c r="Q3212" s="1">
        <f>+VLOOKUP(E3212,[2]Sheet1!C$1643:L$1975,10,0)</f>
        <v>45540</v>
      </c>
    </row>
    <row r="3213" spans="1:17" hidden="1" x14ac:dyDescent="0.2">
      <c r="C3213" s="8">
        <v>45503</v>
      </c>
      <c r="D3213" s="4" t="s">
        <v>7833</v>
      </c>
      <c r="E3213">
        <f t="shared" si="170"/>
        <v>38590</v>
      </c>
      <c r="F3213" s="4" t="s">
        <v>5545</v>
      </c>
      <c r="G3213" s="4" t="s">
        <v>8167</v>
      </c>
      <c r="H3213" s="12">
        <v>400880</v>
      </c>
      <c r="I3213" s="11" t="s">
        <v>548</v>
      </c>
      <c r="J3213" s="12">
        <v>32070</v>
      </c>
      <c r="K3213" s="12">
        <f t="shared" si="173"/>
        <v>432950</v>
      </c>
      <c r="L3213" s="4" t="s">
        <v>3387</v>
      </c>
      <c r="M3213" s="4" t="s">
        <v>3106</v>
      </c>
      <c r="N3213" t="s">
        <v>8578</v>
      </c>
      <c r="O3213" s="22">
        <f>+VLOOKUP(E3213,[2]Sheet1!C$1643:L$1975,9,0)</f>
        <v>432950</v>
      </c>
      <c r="P3213" s="22">
        <f t="shared" si="172"/>
        <v>0</v>
      </c>
      <c r="Q3213" s="1">
        <f>+VLOOKUP(E3213,[2]Sheet1!C$1643:L$1975,10,0)</f>
        <v>45540</v>
      </c>
    </row>
    <row r="3214" spans="1:17" hidden="1" x14ac:dyDescent="0.2">
      <c r="A3214" t="str">
        <f t="shared" ref="A3214:A3220" si="175">+RIGHT(G3214,LEN(G3214)-17)</f>
        <v>RRS20240716572HN2041</v>
      </c>
      <c r="B3214" t="s">
        <v>19785</v>
      </c>
      <c r="C3214" s="8">
        <v>45504</v>
      </c>
      <c r="D3214" s="4" t="s">
        <v>7834</v>
      </c>
      <c r="E3214">
        <f t="shared" si="170"/>
        <v>13093</v>
      </c>
      <c r="F3214" s="4" t="s">
        <v>5520</v>
      </c>
      <c r="G3214" s="4" t="s">
        <v>8168</v>
      </c>
      <c r="H3214" s="12">
        <v>-375822</v>
      </c>
      <c r="I3214" s="11" t="s">
        <v>548</v>
      </c>
      <c r="J3214" s="12">
        <v>-30066</v>
      </c>
      <c r="K3214" s="12">
        <f t="shared" si="173"/>
        <v>-405888</v>
      </c>
      <c r="L3214" s="4" t="s">
        <v>3387</v>
      </c>
      <c r="M3214" s="4" t="s">
        <v>3106</v>
      </c>
      <c r="N3214" t="s">
        <v>8578</v>
      </c>
      <c r="O3214" s="22">
        <f>+VLOOKUP(E3214,[2]Sheet1!C$1643:L$1975,9,0)</f>
        <v>-405888</v>
      </c>
      <c r="P3214" s="22">
        <f t="shared" si="172"/>
        <v>0</v>
      </c>
      <c r="Q3214" s="1">
        <f>+VLOOKUP(E3214,[2]Sheet1!C$1643:L$1975,10,0)</f>
        <v>45540</v>
      </c>
    </row>
    <row r="3215" spans="1:17" hidden="1" x14ac:dyDescent="0.2">
      <c r="A3215" t="str">
        <f t="shared" si="175"/>
        <v>RRS20240718729HN2157</v>
      </c>
      <c r="B3215" t="s">
        <v>19786</v>
      </c>
      <c r="C3215" s="8">
        <v>45504</v>
      </c>
      <c r="D3215" s="4" t="s">
        <v>7835</v>
      </c>
      <c r="E3215">
        <f t="shared" si="170"/>
        <v>13094</v>
      </c>
      <c r="F3215" s="4" t="s">
        <v>5520</v>
      </c>
      <c r="G3215" s="4" t="s">
        <v>8169</v>
      </c>
      <c r="H3215" s="12">
        <v>-125274</v>
      </c>
      <c r="I3215" s="11" t="s">
        <v>548</v>
      </c>
      <c r="J3215" s="12">
        <v>-10022</v>
      </c>
      <c r="K3215" s="12">
        <f t="shared" si="173"/>
        <v>-135296</v>
      </c>
      <c r="L3215" s="4" t="s">
        <v>3387</v>
      </c>
      <c r="M3215" s="4" t="s">
        <v>3106</v>
      </c>
      <c r="N3215" t="s">
        <v>8578</v>
      </c>
      <c r="O3215" s="22">
        <f>+VLOOKUP(E3215,[2]Sheet1!C$1643:L$1975,9,0)</f>
        <v>-135296</v>
      </c>
      <c r="P3215" s="22">
        <f t="shared" si="172"/>
        <v>0</v>
      </c>
      <c r="Q3215" s="1">
        <f>+VLOOKUP(E3215,[2]Sheet1!C$1643:L$1975,10,0)</f>
        <v>45540</v>
      </c>
    </row>
    <row r="3216" spans="1:17" hidden="1" x14ac:dyDescent="0.2">
      <c r="A3216" t="str">
        <f t="shared" si="175"/>
        <v>RRS20240711870HN2200</v>
      </c>
      <c r="B3216" t="s">
        <v>19787</v>
      </c>
      <c r="C3216" s="8">
        <v>45504</v>
      </c>
      <c r="D3216" s="4" t="s">
        <v>7836</v>
      </c>
      <c r="E3216">
        <f t="shared" si="170"/>
        <v>13119</v>
      </c>
      <c r="F3216" s="4" t="s">
        <v>5520</v>
      </c>
      <c r="G3216" s="4" t="s">
        <v>8170</v>
      </c>
      <c r="H3216" s="12">
        <v>-250548</v>
      </c>
      <c r="I3216" s="11" t="s">
        <v>548</v>
      </c>
      <c r="J3216" s="12">
        <v>-20044</v>
      </c>
      <c r="K3216" s="12">
        <f t="shared" si="173"/>
        <v>-270592</v>
      </c>
      <c r="L3216" s="4" t="s">
        <v>3387</v>
      </c>
      <c r="M3216" s="4" t="s">
        <v>3106</v>
      </c>
      <c r="N3216" t="s">
        <v>8578</v>
      </c>
      <c r="O3216" s="22">
        <f>+VLOOKUP(E3216,[2]Sheet1!C$1643:L$1975,9,0)</f>
        <v>-270592</v>
      </c>
      <c r="P3216" s="22">
        <f t="shared" si="172"/>
        <v>0</v>
      </c>
      <c r="Q3216" s="1">
        <f>+VLOOKUP(E3216,[2]Sheet1!C$1643:L$1975,10,0)</f>
        <v>45540</v>
      </c>
    </row>
    <row r="3217" spans="1:17" hidden="1" x14ac:dyDescent="0.2">
      <c r="A3217" t="str">
        <f t="shared" si="175"/>
        <v>RRS20240730716HN2138</v>
      </c>
      <c r="B3217" t="s">
        <v>19788</v>
      </c>
      <c r="C3217" s="8">
        <v>45504</v>
      </c>
      <c r="D3217" s="4" t="s">
        <v>7837</v>
      </c>
      <c r="E3217">
        <f t="shared" si="170"/>
        <v>13121</v>
      </c>
      <c r="F3217" s="4" t="s">
        <v>5520</v>
      </c>
      <c r="G3217" s="4" t="s">
        <v>8171</v>
      </c>
      <c r="H3217" s="12">
        <v>-313185</v>
      </c>
      <c r="I3217" s="11" t="s">
        <v>548</v>
      </c>
      <c r="J3217" s="12">
        <v>-25055</v>
      </c>
      <c r="K3217" s="12">
        <f t="shared" si="173"/>
        <v>-338240</v>
      </c>
      <c r="L3217" s="4" t="s">
        <v>3387</v>
      </c>
      <c r="M3217" s="4" t="s">
        <v>3106</v>
      </c>
      <c r="N3217" t="s">
        <v>8578</v>
      </c>
      <c r="O3217" s="22">
        <f>+VLOOKUP(E3217,[2]Sheet1!C$1643:L$1975,9,0)</f>
        <v>-338240</v>
      </c>
      <c r="P3217" s="22">
        <f t="shared" si="172"/>
        <v>0</v>
      </c>
      <c r="Q3217" s="1">
        <f>+VLOOKUP(E3217,[2]Sheet1!C$1643:L$1975,10,0)</f>
        <v>45540</v>
      </c>
    </row>
    <row r="3218" spans="1:17" hidden="1" x14ac:dyDescent="0.2">
      <c r="A3218" t="str">
        <f t="shared" si="175"/>
        <v>RRS20240717612HN2190</v>
      </c>
      <c r="B3218" t="s">
        <v>19789</v>
      </c>
      <c r="C3218" s="8">
        <v>45504</v>
      </c>
      <c r="D3218" s="4" t="s">
        <v>7838</v>
      </c>
      <c r="E3218">
        <f t="shared" si="170"/>
        <v>13139</v>
      </c>
      <c r="F3218" s="4" t="s">
        <v>5520</v>
      </c>
      <c r="G3218" s="4" t="s">
        <v>8172</v>
      </c>
      <c r="H3218" s="12">
        <v>-125274</v>
      </c>
      <c r="I3218" s="11" t="s">
        <v>548</v>
      </c>
      <c r="J3218" s="12">
        <v>-10022</v>
      </c>
      <c r="K3218" s="12">
        <f t="shared" si="173"/>
        <v>-135296</v>
      </c>
      <c r="L3218" s="4" t="s">
        <v>3387</v>
      </c>
      <c r="M3218" s="4" t="s">
        <v>3106</v>
      </c>
      <c r="N3218" t="s">
        <v>8578</v>
      </c>
      <c r="O3218" s="22">
        <f>+VLOOKUP(E3218,[2]Sheet1!C$1643:L$1975,9,0)</f>
        <v>-135296</v>
      </c>
      <c r="P3218" s="22">
        <f t="shared" si="172"/>
        <v>0</v>
      </c>
      <c r="Q3218" s="1">
        <f>+VLOOKUP(E3218,[2]Sheet1!C$1643:L$1975,10,0)</f>
        <v>45540</v>
      </c>
    </row>
    <row r="3219" spans="1:17" hidden="1" x14ac:dyDescent="0.2">
      <c r="A3219" t="str">
        <f t="shared" si="175"/>
        <v>RRS20240717590HN2040</v>
      </c>
      <c r="B3219" t="s">
        <v>19790</v>
      </c>
      <c r="C3219" s="8">
        <v>45504</v>
      </c>
      <c r="D3219" s="4" t="s">
        <v>7839</v>
      </c>
      <c r="E3219">
        <f t="shared" si="170"/>
        <v>13931</v>
      </c>
      <c r="F3219" s="4" t="s">
        <v>5520</v>
      </c>
      <c r="G3219" s="4" t="s">
        <v>8173</v>
      </c>
      <c r="H3219" s="12">
        <v>-125274</v>
      </c>
      <c r="I3219" s="11" t="s">
        <v>548</v>
      </c>
      <c r="J3219" s="12">
        <v>-10022</v>
      </c>
      <c r="K3219" s="12">
        <f t="shared" si="173"/>
        <v>-135296</v>
      </c>
      <c r="L3219" s="4" t="s">
        <v>3387</v>
      </c>
      <c r="M3219" s="4" t="s">
        <v>3106</v>
      </c>
      <c r="N3219" t="s">
        <v>8578</v>
      </c>
      <c r="O3219" s="22">
        <f>+VLOOKUP(E3219,[2]Sheet1!C$1643:L$1975,9,0)</f>
        <v>-135296</v>
      </c>
      <c r="P3219" s="22">
        <f t="shared" si="172"/>
        <v>0</v>
      </c>
      <c r="Q3219" s="1">
        <f>+VLOOKUP(E3219,[2]Sheet1!C$1643:L$1975,10,0)</f>
        <v>45540</v>
      </c>
    </row>
    <row r="3220" spans="1:17" hidden="1" x14ac:dyDescent="0.2">
      <c r="A3220" t="str">
        <f t="shared" si="175"/>
        <v>RRS20240710725HN2138</v>
      </c>
      <c r="B3220" t="s">
        <v>19791</v>
      </c>
      <c r="C3220" s="8">
        <v>45504</v>
      </c>
      <c r="D3220" s="4" t="s">
        <v>7840</v>
      </c>
      <c r="E3220">
        <f t="shared" si="170"/>
        <v>13942</v>
      </c>
      <c r="F3220" s="4" t="s">
        <v>5520</v>
      </c>
      <c r="G3220" s="4" t="s">
        <v>8174</v>
      </c>
      <c r="H3220" s="12">
        <v>-62637</v>
      </c>
      <c r="I3220" s="11" t="s">
        <v>548</v>
      </c>
      <c r="J3220" s="12">
        <v>-5011</v>
      </c>
      <c r="K3220" s="12">
        <f t="shared" si="173"/>
        <v>-67648</v>
      </c>
      <c r="L3220" s="4" t="s">
        <v>3387</v>
      </c>
      <c r="M3220" s="4" t="s">
        <v>3106</v>
      </c>
      <c r="N3220" t="s">
        <v>8578</v>
      </c>
      <c r="O3220" s="22">
        <f>+VLOOKUP(E3220,[2]Sheet1!C$1643:L$1975,9,0)</f>
        <v>-67648</v>
      </c>
      <c r="P3220" s="22">
        <f t="shared" si="172"/>
        <v>0</v>
      </c>
      <c r="Q3220" s="1">
        <f>+VLOOKUP(E3220,[2]Sheet1!C$1643:L$1975,10,0)</f>
        <v>45540</v>
      </c>
    </row>
    <row r="3221" spans="1:17" hidden="1" x14ac:dyDescent="0.2">
      <c r="C3221" s="8">
        <v>45504</v>
      </c>
      <c r="D3221" s="4" t="s">
        <v>7841</v>
      </c>
      <c r="E3221">
        <f t="shared" si="170"/>
        <v>38611</v>
      </c>
      <c r="F3221" s="4" t="s">
        <v>5545</v>
      </c>
      <c r="G3221" s="4" t="s">
        <v>8175</v>
      </c>
      <c r="H3221" s="12">
        <v>400880</v>
      </c>
      <c r="I3221" s="11" t="s">
        <v>548</v>
      </c>
      <c r="J3221" s="12">
        <v>32070</v>
      </c>
      <c r="K3221" s="12">
        <f t="shared" si="173"/>
        <v>432950</v>
      </c>
      <c r="L3221" s="4" t="s">
        <v>3387</v>
      </c>
      <c r="M3221" s="4" t="s">
        <v>3106</v>
      </c>
      <c r="N3221" t="s">
        <v>8578</v>
      </c>
      <c r="O3221" s="22">
        <f>+VLOOKUP(E3221,[2]Sheet1!C$1643:L$1975,9,0)</f>
        <v>432950</v>
      </c>
      <c r="P3221" s="22">
        <f t="shared" si="172"/>
        <v>0</v>
      </c>
      <c r="Q3221" s="1">
        <f>+VLOOKUP(E3221,[2]Sheet1!C$1643:L$1975,10,0)</f>
        <v>45540</v>
      </c>
    </row>
    <row r="3222" spans="1:17" hidden="1" x14ac:dyDescent="0.2">
      <c r="C3222" s="8">
        <v>45505</v>
      </c>
      <c r="D3222" s="4" t="s">
        <v>8177</v>
      </c>
      <c r="E3222">
        <f t="shared" si="170"/>
        <v>39684</v>
      </c>
      <c r="F3222" s="4" t="s">
        <v>5545</v>
      </c>
      <c r="G3222" s="4" t="s">
        <v>8388</v>
      </c>
      <c r="H3222" s="12">
        <v>400880</v>
      </c>
      <c r="I3222" s="11" t="s">
        <v>548</v>
      </c>
      <c r="J3222" s="12">
        <v>32070</v>
      </c>
      <c r="K3222" s="12">
        <v>432950</v>
      </c>
      <c r="L3222" s="4" t="s">
        <v>3387</v>
      </c>
      <c r="M3222" s="4" t="s">
        <v>3106</v>
      </c>
      <c r="N3222" t="s">
        <v>8978</v>
      </c>
      <c r="O3222" s="22">
        <f>+VLOOKUP(E3222,[2]Sheet1!C$1976:L$2187,9,0)</f>
        <v>432950</v>
      </c>
      <c r="P3222" s="22">
        <f t="shared" ref="P3222:P3284" si="176">+O3222-K3222</f>
        <v>0</v>
      </c>
      <c r="Q3222" s="1">
        <f>+VLOOKUP(E3222,[2]Sheet1!C$1976:L$2187,10,0)</f>
        <v>45573</v>
      </c>
    </row>
    <row r="3223" spans="1:17" hidden="1" x14ac:dyDescent="0.2">
      <c r="C3223" s="8">
        <v>45505</v>
      </c>
      <c r="D3223" s="4" t="s">
        <v>8178</v>
      </c>
      <c r="E3223">
        <f t="shared" si="170"/>
        <v>39685</v>
      </c>
      <c r="F3223" s="4" t="s">
        <v>5545</v>
      </c>
      <c r="G3223" s="4" t="s">
        <v>8389</v>
      </c>
      <c r="H3223" s="12">
        <v>400880</v>
      </c>
      <c r="I3223" s="11" t="s">
        <v>548</v>
      </c>
      <c r="J3223" s="12">
        <v>32070</v>
      </c>
      <c r="K3223" s="12">
        <v>432950</v>
      </c>
      <c r="L3223" s="4" t="s">
        <v>3387</v>
      </c>
      <c r="M3223" s="4" t="s">
        <v>3106</v>
      </c>
      <c r="N3223" t="s">
        <v>8978</v>
      </c>
      <c r="O3223" s="22">
        <f>+VLOOKUP(E3223,[2]Sheet1!C$1976:L$2187,9,0)</f>
        <v>432950</v>
      </c>
      <c r="P3223" s="22">
        <f t="shared" si="176"/>
        <v>0</v>
      </c>
      <c r="Q3223" s="1">
        <f>+VLOOKUP(E3223,[2]Sheet1!C$1976:L$2187,10,0)</f>
        <v>45573</v>
      </c>
    </row>
    <row r="3224" spans="1:17" hidden="1" x14ac:dyDescent="0.2">
      <c r="C3224" s="8">
        <v>45505</v>
      </c>
      <c r="D3224" s="4" t="s">
        <v>8179</v>
      </c>
      <c r="E3224">
        <f t="shared" si="170"/>
        <v>39686</v>
      </c>
      <c r="F3224" s="4" t="s">
        <v>5545</v>
      </c>
      <c r="G3224" s="4" t="s">
        <v>8390</v>
      </c>
      <c r="H3224" s="12">
        <v>501100</v>
      </c>
      <c r="I3224" s="11" t="s">
        <v>548</v>
      </c>
      <c r="J3224" s="12">
        <v>40088</v>
      </c>
      <c r="K3224" s="12">
        <v>541188</v>
      </c>
      <c r="L3224" s="4" t="s">
        <v>3387</v>
      </c>
      <c r="M3224" s="4" t="s">
        <v>3106</v>
      </c>
      <c r="N3224" t="s">
        <v>8978</v>
      </c>
      <c r="O3224" s="22">
        <f>+VLOOKUP(E3224,[2]Sheet1!C$1976:L$2187,9,0)</f>
        <v>541188</v>
      </c>
      <c r="P3224" s="22">
        <f t="shared" si="176"/>
        <v>0</v>
      </c>
      <c r="Q3224" s="1">
        <f>+VLOOKUP(E3224,[2]Sheet1!C$1976:L$2187,10,0)</f>
        <v>45573</v>
      </c>
    </row>
    <row r="3225" spans="1:17" hidden="1" x14ac:dyDescent="0.2">
      <c r="C3225" s="8">
        <v>45505</v>
      </c>
      <c r="D3225" s="4" t="s">
        <v>8180</v>
      </c>
      <c r="E3225">
        <f t="shared" si="170"/>
        <v>39687</v>
      </c>
      <c r="F3225" s="4" t="s">
        <v>5545</v>
      </c>
      <c r="G3225" s="4" t="s">
        <v>8391</v>
      </c>
      <c r="H3225" s="12">
        <v>501100</v>
      </c>
      <c r="I3225" s="11" t="s">
        <v>548</v>
      </c>
      <c r="J3225" s="12">
        <v>40088</v>
      </c>
      <c r="K3225" s="12">
        <v>541188</v>
      </c>
      <c r="L3225" s="4" t="s">
        <v>3387</v>
      </c>
      <c r="M3225" s="4" t="s">
        <v>3106</v>
      </c>
      <c r="N3225" t="s">
        <v>8978</v>
      </c>
      <c r="O3225" s="22">
        <f>+VLOOKUP(E3225,[2]Sheet1!C$1976:L$2187,9,0)</f>
        <v>541188</v>
      </c>
      <c r="P3225" s="22">
        <f t="shared" si="176"/>
        <v>0</v>
      </c>
      <c r="Q3225" s="1">
        <f>+VLOOKUP(E3225,[2]Sheet1!C$1976:L$2187,10,0)</f>
        <v>45573</v>
      </c>
    </row>
    <row r="3226" spans="1:17" hidden="1" x14ac:dyDescent="0.2">
      <c r="C3226" s="8">
        <v>45505</v>
      </c>
      <c r="D3226" s="4" t="s">
        <v>8181</v>
      </c>
      <c r="E3226">
        <f t="shared" si="170"/>
        <v>39688</v>
      </c>
      <c r="F3226" s="4" t="s">
        <v>5545</v>
      </c>
      <c r="G3226" s="4" t="s">
        <v>8392</v>
      </c>
      <c r="H3226" s="12">
        <v>400880</v>
      </c>
      <c r="I3226" s="11" t="s">
        <v>548</v>
      </c>
      <c r="J3226" s="12">
        <v>32070</v>
      </c>
      <c r="K3226" s="12">
        <v>432950</v>
      </c>
      <c r="L3226" s="4" t="s">
        <v>3387</v>
      </c>
      <c r="M3226" s="4" t="s">
        <v>3106</v>
      </c>
      <c r="N3226" t="s">
        <v>8978</v>
      </c>
      <c r="O3226" s="22">
        <f>+VLOOKUP(E3226,[2]Sheet1!C$1976:L$2187,9,0)</f>
        <v>432950</v>
      </c>
      <c r="P3226" s="22">
        <f t="shared" si="176"/>
        <v>0</v>
      </c>
      <c r="Q3226" s="1">
        <f>+VLOOKUP(E3226,[2]Sheet1!C$1976:L$2187,10,0)</f>
        <v>45573</v>
      </c>
    </row>
    <row r="3227" spans="1:17" hidden="1" x14ac:dyDescent="0.2">
      <c r="C3227" s="8">
        <v>45505</v>
      </c>
      <c r="D3227" s="4" t="s">
        <v>8182</v>
      </c>
      <c r="E3227">
        <f t="shared" si="170"/>
        <v>39689</v>
      </c>
      <c r="F3227" s="4" t="s">
        <v>5545</v>
      </c>
      <c r="G3227" s="4" t="s">
        <v>8393</v>
      </c>
      <c r="H3227" s="12">
        <v>400880</v>
      </c>
      <c r="I3227" s="11" t="s">
        <v>548</v>
      </c>
      <c r="J3227" s="12">
        <v>32070</v>
      </c>
      <c r="K3227" s="12">
        <v>432950</v>
      </c>
      <c r="L3227" s="4" t="s">
        <v>3387</v>
      </c>
      <c r="M3227" s="4" t="s">
        <v>3106</v>
      </c>
      <c r="N3227" t="s">
        <v>8978</v>
      </c>
      <c r="O3227" s="22">
        <f>+VLOOKUP(E3227,[2]Sheet1!C$1976:L$2187,9,0)</f>
        <v>432950</v>
      </c>
      <c r="P3227" s="22">
        <f t="shared" si="176"/>
        <v>0</v>
      </c>
      <c r="Q3227" s="1">
        <f>+VLOOKUP(E3227,[2]Sheet1!C$1976:L$2187,10,0)</f>
        <v>45573</v>
      </c>
    </row>
    <row r="3228" spans="1:17" hidden="1" x14ac:dyDescent="0.2">
      <c r="C3228" s="8">
        <v>45505</v>
      </c>
      <c r="D3228" s="4" t="s">
        <v>8183</v>
      </c>
      <c r="E3228">
        <f t="shared" si="170"/>
        <v>39690</v>
      </c>
      <c r="F3228" s="4" t="s">
        <v>5545</v>
      </c>
      <c r="G3228" s="4" t="s">
        <v>8394</v>
      </c>
      <c r="H3228" s="12">
        <v>501100</v>
      </c>
      <c r="I3228" s="11" t="s">
        <v>548</v>
      </c>
      <c r="J3228" s="12">
        <v>40088</v>
      </c>
      <c r="K3228" s="12">
        <v>541188</v>
      </c>
      <c r="L3228" s="4" t="s">
        <v>3387</v>
      </c>
      <c r="M3228" s="4" t="s">
        <v>3106</v>
      </c>
      <c r="N3228" t="s">
        <v>8978</v>
      </c>
      <c r="O3228" s="22">
        <f>+VLOOKUP(E3228,[2]Sheet1!C$1976:L$2187,9,0)</f>
        <v>541188</v>
      </c>
      <c r="P3228" s="22">
        <f t="shared" si="176"/>
        <v>0</v>
      </c>
      <c r="Q3228" s="1">
        <f>+VLOOKUP(E3228,[2]Sheet1!C$1976:L$2187,10,0)</f>
        <v>45573</v>
      </c>
    </row>
    <row r="3229" spans="1:17" hidden="1" x14ac:dyDescent="0.2">
      <c r="C3229" s="8">
        <v>45505</v>
      </c>
      <c r="D3229" s="4" t="s">
        <v>8184</v>
      </c>
      <c r="E3229">
        <f t="shared" si="170"/>
        <v>39691</v>
      </c>
      <c r="F3229" s="4" t="s">
        <v>5545</v>
      </c>
      <c r="G3229" s="4" t="s">
        <v>8395</v>
      </c>
      <c r="H3229" s="12">
        <v>400880</v>
      </c>
      <c r="I3229" s="11" t="s">
        <v>548</v>
      </c>
      <c r="J3229" s="12">
        <v>32070</v>
      </c>
      <c r="K3229" s="12">
        <v>432950</v>
      </c>
      <c r="L3229" s="4" t="s">
        <v>3387</v>
      </c>
      <c r="M3229" s="4" t="s">
        <v>3106</v>
      </c>
      <c r="N3229" t="s">
        <v>8978</v>
      </c>
      <c r="O3229" s="22">
        <f>+VLOOKUP(E3229,[2]Sheet1!C$1976:L$2187,9,0)</f>
        <v>432950</v>
      </c>
      <c r="P3229" s="22">
        <f t="shared" si="176"/>
        <v>0</v>
      </c>
      <c r="Q3229" s="1">
        <f>+VLOOKUP(E3229,[2]Sheet1!C$1976:L$2187,10,0)</f>
        <v>45573</v>
      </c>
    </row>
    <row r="3230" spans="1:17" hidden="1" x14ac:dyDescent="0.2">
      <c r="C3230" s="8">
        <v>45505</v>
      </c>
      <c r="D3230" s="4" t="s">
        <v>8185</v>
      </c>
      <c r="E3230">
        <f t="shared" si="170"/>
        <v>39692</v>
      </c>
      <c r="F3230" s="4" t="s">
        <v>5545</v>
      </c>
      <c r="G3230" s="4" t="s">
        <v>8396</v>
      </c>
      <c r="H3230" s="12">
        <v>501100</v>
      </c>
      <c r="I3230" s="11" t="s">
        <v>548</v>
      </c>
      <c r="J3230" s="12">
        <v>40088</v>
      </c>
      <c r="K3230" s="12">
        <v>541188</v>
      </c>
      <c r="L3230" s="4" t="s">
        <v>3387</v>
      </c>
      <c r="M3230" s="4" t="s">
        <v>3106</v>
      </c>
      <c r="N3230" t="s">
        <v>8978</v>
      </c>
      <c r="O3230" s="22">
        <f>+VLOOKUP(E3230,[2]Sheet1!C$1976:L$2187,9,0)</f>
        <v>541188</v>
      </c>
      <c r="P3230" s="22">
        <f t="shared" si="176"/>
        <v>0</v>
      </c>
      <c r="Q3230" s="1">
        <f>+VLOOKUP(E3230,[2]Sheet1!C$1976:L$2187,10,0)</f>
        <v>45573</v>
      </c>
    </row>
    <row r="3231" spans="1:17" hidden="1" x14ac:dyDescent="0.2">
      <c r="C3231" s="8">
        <v>45505</v>
      </c>
      <c r="D3231" s="4" t="s">
        <v>8186</v>
      </c>
      <c r="E3231">
        <f t="shared" si="170"/>
        <v>39693</v>
      </c>
      <c r="F3231" s="4" t="s">
        <v>5545</v>
      </c>
      <c r="G3231" s="4" t="s">
        <v>8397</v>
      </c>
      <c r="H3231" s="12">
        <v>400880</v>
      </c>
      <c r="I3231" s="11" t="s">
        <v>548</v>
      </c>
      <c r="J3231" s="12">
        <v>32070</v>
      </c>
      <c r="K3231" s="12">
        <v>432950</v>
      </c>
      <c r="L3231" s="4" t="s">
        <v>3387</v>
      </c>
      <c r="M3231" s="4" t="s">
        <v>3106</v>
      </c>
      <c r="N3231" t="s">
        <v>8978</v>
      </c>
      <c r="O3231" s="22">
        <f>+VLOOKUP(E3231,[2]Sheet1!C$1976:L$2187,9,0)</f>
        <v>432950</v>
      </c>
      <c r="P3231" s="22">
        <f t="shared" si="176"/>
        <v>0</v>
      </c>
      <c r="Q3231" s="1">
        <f>+VLOOKUP(E3231,[2]Sheet1!C$1976:L$2187,10,0)</f>
        <v>45573</v>
      </c>
    </row>
    <row r="3232" spans="1:17" hidden="1" x14ac:dyDescent="0.2">
      <c r="C3232" s="8">
        <v>45505</v>
      </c>
      <c r="D3232" s="4" t="s">
        <v>8187</v>
      </c>
      <c r="E3232">
        <f t="shared" si="170"/>
        <v>39694</v>
      </c>
      <c r="F3232" s="4" t="s">
        <v>5545</v>
      </c>
      <c r="G3232" s="4" t="s">
        <v>8398</v>
      </c>
      <c r="H3232" s="12">
        <v>400880</v>
      </c>
      <c r="I3232" s="11" t="s">
        <v>548</v>
      </c>
      <c r="J3232" s="12">
        <v>32070</v>
      </c>
      <c r="K3232" s="12">
        <v>432950</v>
      </c>
      <c r="L3232" s="4" t="s">
        <v>3387</v>
      </c>
      <c r="M3232" s="4" t="s">
        <v>3106</v>
      </c>
      <c r="N3232" t="s">
        <v>8978</v>
      </c>
      <c r="O3232" s="22">
        <f>+VLOOKUP(E3232,[2]Sheet1!C$1976:L$2187,9,0)</f>
        <v>432950</v>
      </c>
      <c r="P3232" s="22">
        <f t="shared" si="176"/>
        <v>0</v>
      </c>
      <c r="Q3232" s="1">
        <f>+VLOOKUP(E3232,[2]Sheet1!C$1976:L$2187,10,0)</f>
        <v>45573</v>
      </c>
    </row>
    <row r="3233" spans="3:17" hidden="1" x14ac:dyDescent="0.2">
      <c r="C3233" s="8">
        <v>45505</v>
      </c>
      <c r="D3233" s="4" t="s">
        <v>8188</v>
      </c>
      <c r="E3233">
        <f t="shared" si="170"/>
        <v>39717</v>
      </c>
      <c r="F3233" s="4" t="s">
        <v>5545</v>
      </c>
      <c r="G3233" s="4" t="s">
        <v>8399</v>
      </c>
      <c r="H3233" s="12">
        <v>939555</v>
      </c>
      <c r="I3233" s="11" t="s">
        <v>548</v>
      </c>
      <c r="J3233" s="12">
        <v>75164</v>
      </c>
      <c r="K3233" s="12">
        <v>1014719</v>
      </c>
      <c r="L3233" s="4" t="s">
        <v>313</v>
      </c>
      <c r="M3233" s="4" t="s">
        <v>1554</v>
      </c>
      <c r="N3233" t="s">
        <v>8978</v>
      </c>
      <c r="O3233" s="22">
        <f>+VLOOKUP(E3233,[2]Sheet1!C$1976:L$2187,9,0)</f>
        <v>1014719</v>
      </c>
      <c r="P3233" s="22">
        <f t="shared" si="176"/>
        <v>0</v>
      </c>
      <c r="Q3233" s="1">
        <f>+VLOOKUP(E3233,[2]Sheet1!C$1976:L$2187,10,0)</f>
        <v>45573</v>
      </c>
    </row>
    <row r="3234" spans="3:17" hidden="1" x14ac:dyDescent="0.2">
      <c r="C3234" s="8">
        <v>45505</v>
      </c>
      <c r="D3234" s="4" t="s">
        <v>8189</v>
      </c>
      <c r="E3234">
        <f t="shared" si="170"/>
        <v>39718</v>
      </c>
      <c r="F3234" s="4" t="s">
        <v>5545</v>
      </c>
      <c r="G3234" s="4" t="s">
        <v>8400</v>
      </c>
      <c r="H3234" s="12">
        <v>939555</v>
      </c>
      <c r="I3234" s="11" t="s">
        <v>548</v>
      </c>
      <c r="J3234" s="12">
        <v>75164</v>
      </c>
      <c r="K3234" s="12">
        <v>1014719</v>
      </c>
      <c r="L3234" s="4" t="s">
        <v>5596</v>
      </c>
      <c r="M3234" s="4" t="s">
        <v>5597</v>
      </c>
      <c r="N3234" t="s">
        <v>8978</v>
      </c>
      <c r="O3234" s="22">
        <f>+VLOOKUP(E3234,[2]Sheet1!C$1976:L$2187,9,0)</f>
        <v>1014719</v>
      </c>
      <c r="P3234" s="22">
        <f t="shared" si="176"/>
        <v>0</v>
      </c>
      <c r="Q3234" s="1">
        <f>+VLOOKUP(E3234,[2]Sheet1!C$1976:L$2187,10,0)</f>
        <v>45573</v>
      </c>
    </row>
    <row r="3235" spans="3:17" hidden="1" x14ac:dyDescent="0.2">
      <c r="C3235" s="8">
        <v>45505</v>
      </c>
      <c r="D3235" s="4" t="s">
        <v>8190</v>
      </c>
      <c r="E3235">
        <f t="shared" si="170"/>
        <v>39721</v>
      </c>
      <c r="F3235" s="4" t="s">
        <v>5545</v>
      </c>
      <c r="G3235" s="4" t="s">
        <v>8401</v>
      </c>
      <c r="H3235" s="12">
        <v>501096</v>
      </c>
      <c r="I3235" s="11" t="s">
        <v>548</v>
      </c>
      <c r="J3235" s="12">
        <v>40088</v>
      </c>
      <c r="K3235" s="12">
        <v>541184</v>
      </c>
      <c r="L3235" s="4" t="s">
        <v>3387</v>
      </c>
      <c r="M3235" s="4" t="s">
        <v>3106</v>
      </c>
      <c r="N3235" t="s">
        <v>8978</v>
      </c>
      <c r="O3235" s="22">
        <f>+VLOOKUP(E3235,[2]Sheet1!C$1976:L$2187,9,0)</f>
        <v>541184</v>
      </c>
      <c r="P3235" s="22">
        <f t="shared" si="176"/>
        <v>0</v>
      </c>
      <c r="Q3235" s="1">
        <f>+VLOOKUP(E3235,[2]Sheet1!C$1976:L$2187,10,0)</f>
        <v>45573</v>
      </c>
    </row>
    <row r="3236" spans="3:17" hidden="1" x14ac:dyDescent="0.2">
      <c r="C3236" s="8">
        <v>45505</v>
      </c>
      <c r="D3236" s="4" t="s">
        <v>8191</v>
      </c>
      <c r="E3236">
        <f t="shared" si="170"/>
        <v>39722</v>
      </c>
      <c r="F3236" s="4" t="s">
        <v>5545</v>
      </c>
      <c r="G3236" s="4" t="s">
        <v>8402</v>
      </c>
      <c r="H3236" s="12">
        <v>501096</v>
      </c>
      <c r="I3236" s="11" t="s">
        <v>548</v>
      </c>
      <c r="J3236" s="12">
        <v>40088</v>
      </c>
      <c r="K3236" s="12">
        <v>541184</v>
      </c>
      <c r="L3236" s="4" t="s">
        <v>3387</v>
      </c>
      <c r="M3236" s="4" t="s">
        <v>3106</v>
      </c>
      <c r="N3236" t="s">
        <v>8978</v>
      </c>
      <c r="O3236" s="22">
        <f>+VLOOKUP(E3236,[2]Sheet1!C$1976:L$2187,9,0)</f>
        <v>541184</v>
      </c>
      <c r="P3236" s="22">
        <f t="shared" si="176"/>
        <v>0</v>
      </c>
      <c r="Q3236" s="1">
        <f>+VLOOKUP(E3236,[2]Sheet1!C$1976:L$2187,10,0)</f>
        <v>45573</v>
      </c>
    </row>
    <row r="3237" spans="3:17" hidden="1" x14ac:dyDescent="0.2">
      <c r="C3237" s="8">
        <v>45505</v>
      </c>
      <c r="D3237" s="4" t="s">
        <v>8192</v>
      </c>
      <c r="E3237">
        <f t="shared" si="170"/>
        <v>39723</v>
      </c>
      <c r="F3237" s="4" t="s">
        <v>5545</v>
      </c>
      <c r="G3237" s="4" t="s">
        <v>8403</v>
      </c>
      <c r="H3237" s="12">
        <v>501096</v>
      </c>
      <c r="I3237" s="11" t="s">
        <v>548</v>
      </c>
      <c r="J3237" s="12">
        <v>40088</v>
      </c>
      <c r="K3237" s="12">
        <v>541184</v>
      </c>
      <c r="L3237" s="4" t="s">
        <v>3387</v>
      </c>
      <c r="M3237" s="4" t="s">
        <v>3106</v>
      </c>
      <c r="N3237" t="s">
        <v>8978</v>
      </c>
      <c r="O3237" s="22">
        <f>+VLOOKUP(E3237,[2]Sheet1!C$1976:L$2187,9,0)</f>
        <v>541184</v>
      </c>
      <c r="P3237" s="22">
        <f t="shared" si="176"/>
        <v>0</v>
      </c>
      <c r="Q3237" s="1">
        <f>+VLOOKUP(E3237,[2]Sheet1!C$1976:L$2187,10,0)</f>
        <v>45573</v>
      </c>
    </row>
    <row r="3238" spans="3:17" hidden="1" x14ac:dyDescent="0.2">
      <c r="C3238" s="8">
        <v>45505</v>
      </c>
      <c r="D3238" s="4" t="s">
        <v>8193</v>
      </c>
      <c r="E3238">
        <f t="shared" si="170"/>
        <v>39724</v>
      </c>
      <c r="F3238" s="4" t="s">
        <v>5545</v>
      </c>
      <c r="G3238" s="4" t="s">
        <v>8404</v>
      </c>
      <c r="H3238" s="12">
        <v>501096</v>
      </c>
      <c r="I3238" s="11" t="s">
        <v>548</v>
      </c>
      <c r="J3238" s="12">
        <v>40088</v>
      </c>
      <c r="K3238" s="12">
        <v>541184</v>
      </c>
      <c r="L3238" s="4" t="s">
        <v>3387</v>
      </c>
      <c r="M3238" s="4" t="s">
        <v>3106</v>
      </c>
      <c r="N3238" t="s">
        <v>8978</v>
      </c>
      <c r="O3238" s="22">
        <f>+VLOOKUP(E3238,[2]Sheet1!C$1976:L$2187,9,0)</f>
        <v>541184</v>
      </c>
      <c r="P3238" s="22">
        <f t="shared" si="176"/>
        <v>0</v>
      </c>
      <c r="Q3238" s="1">
        <f>+VLOOKUP(E3238,[2]Sheet1!C$1976:L$2187,10,0)</f>
        <v>45573</v>
      </c>
    </row>
    <row r="3239" spans="3:17" hidden="1" x14ac:dyDescent="0.2">
      <c r="C3239" s="8">
        <v>45505</v>
      </c>
      <c r="D3239" s="4" t="s">
        <v>8194</v>
      </c>
      <c r="E3239">
        <f t="shared" si="170"/>
        <v>39725</v>
      </c>
      <c r="F3239" s="4" t="s">
        <v>5545</v>
      </c>
      <c r="G3239" s="4" t="s">
        <v>8405</v>
      </c>
      <c r="H3239" s="12">
        <v>626370</v>
      </c>
      <c r="I3239" s="11" t="s">
        <v>548</v>
      </c>
      <c r="J3239" s="12">
        <v>50110</v>
      </c>
      <c r="K3239" s="12">
        <v>676480</v>
      </c>
      <c r="L3239" s="4" t="s">
        <v>3387</v>
      </c>
      <c r="M3239" s="4" t="s">
        <v>3106</v>
      </c>
      <c r="N3239" t="s">
        <v>8978</v>
      </c>
      <c r="O3239" s="22">
        <f>+VLOOKUP(E3239,[2]Sheet1!C$1976:L$2187,9,0)</f>
        <v>676480</v>
      </c>
      <c r="P3239" s="22">
        <f t="shared" si="176"/>
        <v>0</v>
      </c>
      <c r="Q3239" s="1">
        <f>+VLOOKUP(E3239,[2]Sheet1!C$1976:L$2187,10,0)</f>
        <v>45573</v>
      </c>
    </row>
    <row r="3240" spans="3:17" hidden="1" x14ac:dyDescent="0.2">
      <c r="C3240" s="8">
        <v>45506</v>
      </c>
      <c r="D3240" s="4" t="s">
        <v>8195</v>
      </c>
      <c r="E3240">
        <f t="shared" si="170"/>
        <v>39746</v>
      </c>
      <c r="F3240" s="4" t="s">
        <v>5545</v>
      </c>
      <c r="G3240" s="4" t="s">
        <v>8406</v>
      </c>
      <c r="H3240" s="12">
        <v>626370</v>
      </c>
      <c r="I3240" s="11" t="s">
        <v>548</v>
      </c>
      <c r="J3240" s="12">
        <v>50110</v>
      </c>
      <c r="K3240" s="12">
        <v>676480</v>
      </c>
      <c r="L3240" s="4" t="s">
        <v>3387</v>
      </c>
      <c r="M3240" s="4" t="s">
        <v>3106</v>
      </c>
      <c r="N3240" t="s">
        <v>8978</v>
      </c>
      <c r="O3240" s="22">
        <f>+VLOOKUP(E3240,[2]Sheet1!C$1976:L$2187,9,0)</f>
        <v>676480</v>
      </c>
      <c r="P3240" s="22">
        <f t="shared" si="176"/>
        <v>0</v>
      </c>
      <c r="Q3240" s="1">
        <f>+VLOOKUP(E3240,[2]Sheet1!C$1976:L$2187,10,0)</f>
        <v>45573</v>
      </c>
    </row>
    <row r="3241" spans="3:17" hidden="1" x14ac:dyDescent="0.2">
      <c r="C3241" s="8">
        <v>45506</v>
      </c>
      <c r="D3241" s="4" t="s">
        <v>8196</v>
      </c>
      <c r="E3241">
        <f t="shared" si="170"/>
        <v>39747</v>
      </c>
      <c r="F3241" s="4" t="s">
        <v>5545</v>
      </c>
      <c r="G3241" s="4" t="s">
        <v>8407</v>
      </c>
      <c r="H3241" s="12">
        <v>501096</v>
      </c>
      <c r="I3241" s="11" t="s">
        <v>548</v>
      </c>
      <c r="J3241" s="12">
        <v>40088</v>
      </c>
      <c r="K3241" s="12">
        <v>541184</v>
      </c>
      <c r="L3241" s="4" t="s">
        <v>3387</v>
      </c>
      <c r="M3241" s="4" t="s">
        <v>3106</v>
      </c>
      <c r="N3241" t="s">
        <v>8978</v>
      </c>
      <c r="O3241" s="22">
        <f>+VLOOKUP(E3241,[2]Sheet1!C$1976:L$2187,9,0)</f>
        <v>541184</v>
      </c>
      <c r="P3241" s="22">
        <f t="shared" si="176"/>
        <v>0</v>
      </c>
      <c r="Q3241" s="1">
        <f>+VLOOKUP(E3241,[2]Sheet1!C$1976:L$2187,10,0)</f>
        <v>45573</v>
      </c>
    </row>
    <row r="3242" spans="3:17" hidden="1" x14ac:dyDescent="0.2">
      <c r="C3242" s="8">
        <v>45506</v>
      </c>
      <c r="D3242" s="4" t="s">
        <v>8197</v>
      </c>
      <c r="E3242">
        <f t="shared" ref="E3242:E3304" si="177">0+D3242</f>
        <v>39748</v>
      </c>
      <c r="F3242" s="4" t="s">
        <v>5545</v>
      </c>
      <c r="G3242" s="4" t="s">
        <v>8408</v>
      </c>
      <c r="H3242" s="12">
        <v>501096</v>
      </c>
      <c r="I3242" s="11" t="s">
        <v>548</v>
      </c>
      <c r="J3242" s="12">
        <v>40088</v>
      </c>
      <c r="K3242" s="12">
        <v>541184</v>
      </c>
      <c r="L3242" s="4" t="s">
        <v>3387</v>
      </c>
      <c r="M3242" s="4" t="s">
        <v>3106</v>
      </c>
      <c r="N3242" t="s">
        <v>8978</v>
      </c>
      <c r="O3242" s="22">
        <f>+VLOOKUP(E3242,[2]Sheet1!C$1976:L$2187,9,0)</f>
        <v>541184</v>
      </c>
      <c r="P3242" s="22">
        <f t="shared" si="176"/>
        <v>0</v>
      </c>
      <c r="Q3242" s="1">
        <f>+VLOOKUP(E3242,[2]Sheet1!C$1976:L$2187,10,0)</f>
        <v>45573</v>
      </c>
    </row>
    <row r="3243" spans="3:17" hidden="1" x14ac:dyDescent="0.2">
      <c r="C3243" s="8">
        <v>45506</v>
      </c>
      <c r="D3243" s="4" t="s">
        <v>8198</v>
      </c>
      <c r="E3243">
        <f t="shared" si="177"/>
        <v>39749</v>
      </c>
      <c r="F3243" s="4" t="s">
        <v>5545</v>
      </c>
      <c r="G3243" s="4" t="s">
        <v>8409</v>
      </c>
      <c r="H3243" s="12">
        <v>501096</v>
      </c>
      <c r="I3243" s="11" t="s">
        <v>548</v>
      </c>
      <c r="J3243" s="12">
        <v>40088</v>
      </c>
      <c r="K3243" s="12">
        <v>541184</v>
      </c>
      <c r="L3243" s="4" t="s">
        <v>3387</v>
      </c>
      <c r="M3243" s="4" t="s">
        <v>3106</v>
      </c>
      <c r="N3243" t="s">
        <v>8978</v>
      </c>
      <c r="O3243" s="22">
        <f>+VLOOKUP(E3243,[2]Sheet1!C$1976:L$2187,9,0)</f>
        <v>541184</v>
      </c>
      <c r="P3243" s="22">
        <f t="shared" si="176"/>
        <v>0</v>
      </c>
      <c r="Q3243" s="1">
        <f>+VLOOKUP(E3243,[2]Sheet1!C$1976:L$2187,10,0)</f>
        <v>45573</v>
      </c>
    </row>
    <row r="3244" spans="3:17" hidden="1" x14ac:dyDescent="0.2">
      <c r="C3244" s="8">
        <v>45506</v>
      </c>
      <c r="D3244" s="4" t="s">
        <v>8199</v>
      </c>
      <c r="E3244">
        <f t="shared" si="177"/>
        <v>39750</v>
      </c>
      <c r="F3244" s="4" t="s">
        <v>5545</v>
      </c>
      <c r="G3244" s="4" t="s">
        <v>8410</v>
      </c>
      <c r="H3244" s="12">
        <v>626370</v>
      </c>
      <c r="I3244" s="11" t="s">
        <v>548</v>
      </c>
      <c r="J3244" s="12">
        <v>50110</v>
      </c>
      <c r="K3244" s="12">
        <v>676480</v>
      </c>
      <c r="L3244" s="4" t="s">
        <v>3387</v>
      </c>
      <c r="M3244" s="4" t="s">
        <v>3106</v>
      </c>
      <c r="N3244" t="s">
        <v>8978</v>
      </c>
      <c r="O3244" s="22">
        <f>+VLOOKUP(E3244,[2]Sheet1!C$1976:L$2187,9,0)</f>
        <v>676480</v>
      </c>
      <c r="P3244" s="22">
        <f t="shared" si="176"/>
        <v>0</v>
      </c>
      <c r="Q3244" s="1">
        <f>+VLOOKUP(E3244,[2]Sheet1!C$1976:L$2187,10,0)</f>
        <v>45573</v>
      </c>
    </row>
    <row r="3245" spans="3:17" hidden="1" x14ac:dyDescent="0.2">
      <c r="C3245" s="8">
        <v>45506</v>
      </c>
      <c r="D3245" s="4" t="s">
        <v>8200</v>
      </c>
      <c r="E3245">
        <f t="shared" si="177"/>
        <v>39751</v>
      </c>
      <c r="F3245" s="4" t="s">
        <v>5545</v>
      </c>
      <c r="G3245" s="4" t="s">
        <v>8411</v>
      </c>
      <c r="H3245" s="12">
        <v>501096</v>
      </c>
      <c r="I3245" s="11" t="s">
        <v>548</v>
      </c>
      <c r="J3245" s="12">
        <v>40088</v>
      </c>
      <c r="K3245" s="12">
        <v>541184</v>
      </c>
      <c r="L3245" s="4" t="s">
        <v>3387</v>
      </c>
      <c r="M3245" s="4" t="s">
        <v>3106</v>
      </c>
      <c r="N3245" t="s">
        <v>8978</v>
      </c>
      <c r="O3245" s="22">
        <f>+VLOOKUP(E3245,[2]Sheet1!C$1976:L$2187,9,0)</f>
        <v>541184</v>
      </c>
      <c r="P3245" s="22">
        <f t="shared" si="176"/>
        <v>0</v>
      </c>
      <c r="Q3245" s="1">
        <f>+VLOOKUP(E3245,[2]Sheet1!C$1976:L$2187,10,0)</f>
        <v>45573</v>
      </c>
    </row>
    <row r="3246" spans="3:17" hidden="1" x14ac:dyDescent="0.2">
      <c r="C3246" s="8">
        <v>45510</v>
      </c>
      <c r="D3246" s="4" t="s">
        <v>8201</v>
      </c>
      <c r="E3246">
        <f t="shared" si="177"/>
        <v>39971</v>
      </c>
      <c r="F3246" s="4" t="s">
        <v>5545</v>
      </c>
      <c r="G3246" s="4" t="s">
        <v>8412</v>
      </c>
      <c r="H3246" s="12">
        <v>939555</v>
      </c>
      <c r="I3246" s="11" t="s">
        <v>548</v>
      </c>
      <c r="J3246" s="12">
        <v>75164</v>
      </c>
      <c r="K3246" s="12">
        <v>1014719</v>
      </c>
      <c r="L3246" s="4" t="s">
        <v>313</v>
      </c>
      <c r="M3246" s="4" t="s">
        <v>1554</v>
      </c>
      <c r="N3246" t="s">
        <v>8978</v>
      </c>
      <c r="O3246" s="22">
        <f>+VLOOKUP(E3246,[2]Sheet1!C$1976:L$2187,9,0)</f>
        <v>1014719</v>
      </c>
      <c r="P3246" s="22">
        <f t="shared" si="176"/>
        <v>0</v>
      </c>
      <c r="Q3246" s="1">
        <f>+VLOOKUP(E3246,[2]Sheet1!C$1976:L$2187,10,0)</f>
        <v>45573</v>
      </c>
    </row>
    <row r="3247" spans="3:17" hidden="1" x14ac:dyDescent="0.2">
      <c r="C3247" s="8">
        <v>45510</v>
      </c>
      <c r="D3247" s="4" t="s">
        <v>8202</v>
      </c>
      <c r="E3247">
        <f t="shared" si="177"/>
        <v>39972</v>
      </c>
      <c r="F3247" s="4" t="s">
        <v>5545</v>
      </c>
      <c r="G3247" s="4" t="s">
        <v>8413</v>
      </c>
      <c r="H3247" s="12">
        <v>501096</v>
      </c>
      <c r="I3247" s="11" t="s">
        <v>548</v>
      </c>
      <c r="J3247" s="12">
        <v>40088</v>
      </c>
      <c r="K3247" s="12">
        <v>541184</v>
      </c>
      <c r="L3247" s="4" t="s">
        <v>3387</v>
      </c>
      <c r="M3247" s="4" t="s">
        <v>3106</v>
      </c>
      <c r="N3247" t="s">
        <v>8978</v>
      </c>
      <c r="O3247" s="22">
        <f>+VLOOKUP(E3247,[2]Sheet1!C$1976:L$2187,9,0)</f>
        <v>541184</v>
      </c>
      <c r="P3247" s="22">
        <f t="shared" si="176"/>
        <v>0</v>
      </c>
      <c r="Q3247" s="1">
        <f>+VLOOKUP(E3247,[2]Sheet1!C$1976:L$2187,10,0)</f>
        <v>45573</v>
      </c>
    </row>
    <row r="3248" spans="3:17" hidden="1" x14ac:dyDescent="0.2">
      <c r="C3248" s="8">
        <v>45510</v>
      </c>
      <c r="D3248" s="4" t="s">
        <v>8203</v>
      </c>
      <c r="E3248">
        <f t="shared" si="177"/>
        <v>39973</v>
      </c>
      <c r="F3248" s="4" t="s">
        <v>5545</v>
      </c>
      <c r="G3248" s="4" t="s">
        <v>8414</v>
      </c>
      <c r="H3248" s="12">
        <v>501096</v>
      </c>
      <c r="I3248" s="11" t="s">
        <v>548</v>
      </c>
      <c r="J3248" s="12">
        <v>40088</v>
      </c>
      <c r="K3248" s="12">
        <v>541184</v>
      </c>
      <c r="L3248" s="4" t="s">
        <v>3387</v>
      </c>
      <c r="M3248" s="4" t="s">
        <v>3106</v>
      </c>
      <c r="N3248" t="s">
        <v>8978</v>
      </c>
      <c r="O3248" s="22">
        <f>+VLOOKUP(E3248,[2]Sheet1!C$1976:L$2187,9,0)</f>
        <v>541184</v>
      </c>
      <c r="P3248" s="22">
        <f t="shared" si="176"/>
        <v>0</v>
      </c>
      <c r="Q3248" s="1">
        <f>+VLOOKUP(E3248,[2]Sheet1!C$1976:L$2187,10,0)</f>
        <v>45573</v>
      </c>
    </row>
    <row r="3249" spans="3:17" hidden="1" x14ac:dyDescent="0.2">
      <c r="C3249" s="8">
        <v>45510</v>
      </c>
      <c r="D3249" s="4" t="s">
        <v>8204</v>
      </c>
      <c r="E3249">
        <f t="shared" si="177"/>
        <v>39974</v>
      </c>
      <c r="F3249" s="4" t="s">
        <v>5545</v>
      </c>
      <c r="G3249" s="4" t="s">
        <v>8415</v>
      </c>
      <c r="H3249" s="12">
        <v>501096</v>
      </c>
      <c r="I3249" s="11" t="s">
        <v>548</v>
      </c>
      <c r="J3249" s="12">
        <v>40088</v>
      </c>
      <c r="K3249" s="12">
        <v>541184</v>
      </c>
      <c r="L3249" s="4" t="s">
        <v>3387</v>
      </c>
      <c r="M3249" s="4" t="s">
        <v>3106</v>
      </c>
      <c r="N3249" t="s">
        <v>8978</v>
      </c>
      <c r="O3249" s="22">
        <f>+VLOOKUP(E3249,[2]Sheet1!C$1976:L$2187,9,0)</f>
        <v>541184</v>
      </c>
      <c r="P3249" s="22">
        <f t="shared" si="176"/>
        <v>0</v>
      </c>
      <c r="Q3249" s="1">
        <f>+VLOOKUP(E3249,[2]Sheet1!C$1976:L$2187,10,0)</f>
        <v>45573</v>
      </c>
    </row>
    <row r="3250" spans="3:17" hidden="1" x14ac:dyDescent="0.2">
      <c r="C3250" s="8">
        <v>45510</v>
      </c>
      <c r="D3250" s="4" t="s">
        <v>8205</v>
      </c>
      <c r="E3250">
        <f t="shared" si="177"/>
        <v>39975</v>
      </c>
      <c r="F3250" s="4" t="s">
        <v>5545</v>
      </c>
      <c r="G3250" s="4" t="s">
        <v>8416</v>
      </c>
      <c r="H3250" s="12">
        <v>626370</v>
      </c>
      <c r="I3250" s="11" t="s">
        <v>548</v>
      </c>
      <c r="J3250" s="12">
        <v>50110</v>
      </c>
      <c r="K3250" s="12">
        <v>676480</v>
      </c>
      <c r="L3250" s="4" t="s">
        <v>3387</v>
      </c>
      <c r="M3250" s="4" t="s">
        <v>3106</v>
      </c>
      <c r="N3250" t="s">
        <v>8978</v>
      </c>
      <c r="O3250" s="22">
        <f>+VLOOKUP(E3250,[2]Sheet1!C$1976:L$2187,9,0)</f>
        <v>676480</v>
      </c>
      <c r="P3250" s="22">
        <f t="shared" si="176"/>
        <v>0</v>
      </c>
      <c r="Q3250" s="1">
        <f>+VLOOKUP(E3250,[2]Sheet1!C$1976:L$2187,10,0)</f>
        <v>45573</v>
      </c>
    </row>
    <row r="3251" spans="3:17" hidden="1" x14ac:dyDescent="0.2">
      <c r="C3251" s="8">
        <v>45510</v>
      </c>
      <c r="D3251" s="4" t="s">
        <v>8206</v>
      </c>
      <c r="E3251">
        <f t="shared" si="177"/>
        <v>39976</v>
      </c>
      <c r="F3251" s="4" t="s">
        <v>5545</v>
      </c>
      <c r="G3251" s="4" t="s">
        <v>8417</v>
      </c>
      <c r="H3251" s="12">
        <v>626370</v>
      </c>
      <c r="I3251" s="11" t="s">
        <v>548</v>
      </c>
      <c r="J3251" s="12">
        <v>50110</v>
      </c>
      <c r="K3251" s="12">
        <v>676480</v>
      </c>
      <c r="L3251" s="4" t="s">
        <v>3387</v>
      </c>
      <c r="M3251" s="4" t="s">
        <v>3106</v>
      </c>
      <c r="N3251" t="s">
        <v>8978</v>
      </c>
      <c r="O3251" s="22">
        <f>+VLOOKUP(E3251,[2]Sheet1!C$1976:L$2187,9,0)</f>
        <v>676480</v>
      </c>
      <c r="P3251" s="22">
        <f t="shared" si="176"/>
        <v>0</v>
      </c>
      <c r="Q3251" s="1">
        <f>+VLOOKUP(E3251,[2]Sheet1!C$1976:L$2187,10,0)</f>
        <v>45573</v>
      </c>
    </row>
    <row r="3252" spans="3:17" hidden="1" x14ac:dyDescent="0.2">
      <c r="C3252" s="8">
        <v>45510</v>
      </c>
      <c r="D3252" s="4" t="s">
        <v>8207</v>
      </c>
      <c r="E3252">
        <f t="shared" si="177"/>
        <v>39977</v>
      </c>
      <c r="F3252" s="4" t="s">
        <v>5545</v>
      </c>
      <c r="G3252" s="4" t="s">
        <v>8418</v>
      </c>
      <c r="H3252" s="12">
        <v>626370</v>
      </c>
      <c r="I3252" s="11" t="s">
        <v>548</v>
      </c>
      <c r="J3252" s="12">
        <v>50110</v>
      </c>
      <c r="K3252" s="12">
        <v>676480</v>
      </c>
      <c r="L3252" s="4" t="s">
        <v>3387</v>
      </c>
      <c r="M3252" s="4" t="s">
        <v>3106</v>
      </c>
      <c r="N3252" t="s">
        <v>8978</v>
      </c>
      <c r="O3252" s="22">
        <f>+VLOOKUP(E3252,[2]Sheet1!C$1976:L$2187,9,0)</f>
        <v>676480</v>
      </c>
      <c r="P3252" s="22">
        <f t="shared" si="176"/>
        <v>0</v>
      </c>
      <c r="Q3252" s="1">
        <f>+VLOOKUP(E3252,[2]Sheet1!C$1976:L$2187,10,0)</f>
        <v>45573</v>
      </c>
    </row>
    <row r="3253" spans="3:17" hidden="1" x14ac:dyDescent="0.2">
      <c r="C3253" s="8">
        <v>45510</v>
      </c>
      <c r="D3253" s="4" t="s">
        <v>8208</v>
      </c>
      <c r="E3253">
        <f t="shared" si="177"/>
        <v>39981</v>
      </c>
      <c r="F3253" s="4" t="s">
        <v>5545</v>
      </c>
      <c r="G3253" s="4" t="s">
        <v>8419</v>
      </c>
      <c r="H3253" s="12">
        <v>501096</v>
      </c>
      <c r="I3253" s="11" t="s">
        <v>548</v>
      </c>
      <c r="J3253" s="12">
        <v>40088</v>
      </c>
      <c r="K3253" s="12">
        <v>541184</v>
      </c>
      <c r="L3253" s="4" t="s">
        <v>3387</v>
      </c>
      <c r="M3253" s="4" t="s">
        <v>3106</v>
      </c>
      <c r="N3253" t="s">
        <v>8978</v>
      </c>
      <c r="O3253" s="22">
        <f>+VLOOKUP(E3253,[2]Sheet1!C$1976:L$2187,9,0)</f>
        <v>541184</v>
      </c>
      <c r="P3253" s="22">
        <f t="shared" si="176"/>
        <v>0</v>
      </c>
      <c r="Q3253" s="1">
        <f>+VLOOKUP(E3253,[2]Sheet1!C$1976:L$2187,10,0)</f>
        <v>45573</v>
      </c>
    </row>
    <row r="3254" spans="3:17" hidden="1" x14ac:dyDescent="0.2">
      <c r="C3254" s="8">
        <v>45510</v>
      </c>
      <c r="D3254" s="4" t="s">
        <v>8209</v>
      </c>
      <c r="E3254">
        <f t="shared" si="177"/>
        <v>39982</v>
      </c>
      <c r="F3254" s="4" t="s">
        <v>5545</v>
      </c>
      <c r="G3254" s="4" t="s">
        <v>8420</v>
      </c>
      <c r="H3254" s="12">
        <v>501096</v>
      </c>
      <c r="I3254" s="11" t="s">
        <v>548</v>
      </c>
      <c r="J3254" s="12">
        <v>40088</v>
      </c>
      <c r="K3254" s="12">
        <v>541184</v>
      </c>
      <c r="L3254" s="4" t="s">
        <v>3387</v>
      </c>
      <c r="M3254" s="4" t="s">
        <v>3106</v>
      </c>
      <c r="N3254" t="s">
        <v>8978</v>
      </c>
      <c r="O3254" s="22">
        <f>+VLOOKUP(E3254,[2]Sheet1!C$1976:L$2187,9,0)</f>
        <v>541184</v>
      </c>
      <c r="P3254" s="22">
        <f t="shared" si="176"/>
        <v>0</v>
      </c>
      <c r="Q3254" s="1">
        <f>+VLOOKUP(E3254,[2]Sheet1!C$1976:L$2187,10,0)</f>
        <v>45573</v>
      </c>
    </row>
    <row r="3255" spans="3:17" hidden="1" x14ac:dyDescent="0.2">
      <c r="C3255" s="8">
        <v>45511</v>
      </c>
      <c r="D3255" s="4" t="s">
        <v>8210</v>
      </c>
      <c r="E3255">
        <f t="shared" si="177"/>
        <v>40056</v>
      </c>
      <c r="F3255" s="4" t="s">
        <v>5545</v>
      </c>
      <c r="G3255" s="4" t="s">
        <v>8421</v>
      </c>
      <c r="H3255" s="12">
        <v>626370</v>
      </c>
      <c r="I3255" s="11" t="s">
        <v>548</v>
      </c>
      <c r="J3255" s="12">
        <v>50110</v>
      </c>
      <c r="K3255" s="12">
        <v>676480</v>
      </c>
      <c r="L3255" s="4" t="s">
        <v>3387</v>
      </c>
      <c r="M3255" s="4" t="s">
        <v>3106</v>
      </c>
      <c r="N3255" t="s">
        <v>8978</v>
      </c>
      <c r="O3255" s="22">
        <f>+VLOOKUP(E3255,[2]Sheet1!C$1976:L$2187,9,0)</f>
        <v>676480</v>
      </c>
      <c r="P3255" s="22">
        <f t="shared" si="176"/>
        <v>0</v>
      </c>
      <c r="Q3255" s="1">
        <f>+VLOOKUP(E3255,[2]Sheet1!C$1976:L$2187,10,0)</f>
        <v>45573</v>
      </c>
    </row>
    <row r="3256" spans="3:17" hidden="1" x14ac:dyDescent="0.2">
      <c r="C3256" s="8">
        <v>45511</v>
      </c>
      <c r="D3256" s="4" t="s">
        <v>8211</v>
      </c>
      <c r="E3256">
        <f t="shared" si="177"/>
        <v>40057</v>
      </c>
      <c r="F3256" s="4" t="s">
        <v>5545</v>
      </c>
      <c r="G3256" s="4" t="s">
        <v>8422</v>
      </c>
      <c r="H3256" s="12">
        <v>626370</v>
      </c>
      <c r="I3256" s="11" t="s">
        <v>548</v>
      </c>
      <c r="J3256" s="12">
        <v>50110</v>
      </c>
      <c r="K3256" s="12">
        <v>676480</v>
      </c>
      <c r="L3256" s="4" t="s">
        <v>3387</v>
      </c>
      <c r="M3256" s="4" t="s">
        <v>3106</v>
      </c>
      <c r="N3256" t="s">
        <v>8978</v>
      </c>
      <c r="O3256" s="22">
        <f>+VLOOKUP(E3256,[2]Sheet1!C$1976:L$2187,9,0)</f>
        <v>676480</v>
      </c>
      <c r="P3256" s="22">
        <f t="shared" si="176"/>
        <v>0</v>
      </c>
      <c r="Q3256" s="1">
        <f>+VLOOKUP(E3256,[2]Sheet1!C$1976:L$2187,10,0)</f>
        <v>45573</v>
      </c>
    </row>
    <row r="3257" spans="3:17" hidden="1" x14ac:dyDescent="0.2">
      <c r="C3257" s="8">
        <v>45511</v>
      </c>
      <c r="D3257" s="4" t="s">
        <v>8212</v>
      </c>
      <c r="E3257">
        <f t="shared" si="177"/>
        <v>40058</v>
      </c>
      <c r="F3257" s="4" t="s">
        <v>5545</v>
      </c>
      <c r="G3257" s="4" t="s">
        <v>8423</v>
      </c>
      <c r="H3257" s="12">
        <v>501096</v>
      </c>
      <c r="I3257" s="11" t="s">
        <v>548</v>
      </c>
      <c r="J3257" s="12">
        <v>40088</v>
      </c>
      <c r="K3257" s="12">
        <v>541184</v>
      </c>
      <c r="L3257" s="4" t="s">
        <v>3387</v>
      </c>
      <c r="M3257" s="4" t="s">
        <v>3106</v>
      </c>
      <c r="N3257" t="s">
        <v>8978</v>
      </c>
      <c r="O3257" s="22">
        <f>+VLOOKUP(E3257,[2]Sheet1!C$1976:L$2187,9,0)</f>
        <v>541184</v>
      </c>
      <c r="P3257" s="22">
        <f t="shared" si="176"/>
        <v>0</v>
      </c>
      <c r="Q3257" s="1">
        <f>+VLOOKUP(E3257,[2]Sheet1!C$1976:L$2187,10,0)</f>
        <v>45573</v>
      </c>
    </row>
    <row r="3258" spans="3:17" hidden="1" x14ac:dyDescent="0.2">
      <c r="C3258" s="8">
        <v>45511</v>
      </c>
      <c r="D3258" s="4" t="s">
        <v>8213</v>
      </c>
      <c r="E3258">
        <f t="shared" si="177"/>
        <v>40059</v>
      </c>
      <c r="F3258" s="4" t="s">
        <v>5545</v>
      </c>
      <c r="G3258" s="4" t="s">
        <v>8424</v>
      </c>
      <c r="H3258" s="12">
        <v>501096</v>
      </c>
      <c r="I3258" s="11" t="s">
        <v>548</v>
      </c>
      <c r="J3258" s="12">
        <v>40088</v>
      </c>
      <c r="K3258" s="12">
        <v>541184</v>
      </c>
      <c r="L3258" s="4" t="s">
        <v>3387</v>
      </c>
      <c r="M3258" s="4" t="s">
        <v>3106</v>
      </c>
      <c r="N3258" t="s">
        <v>8978</v>
      </c>
      <c r="O3258" s="22">
        <f>+VLOOKUP(E3258,[2]Sheet1!C$1976:L$2187,9,0)</f>
        <v>541184</v>
      </c>
      <c r="P3258" s="22">
        <f t="shared" si="176"/>
        <v>0</v>
      </c>
      <c r="Q3258" s="1">
        <f>+VLOOKUP(E3258,[2]Sheet1!C$1976:L$2187,10,0)</f>
        <v>45573</v>
      </c>
    </row>
    <row r="3259" spans="3:17" hidden="1" x14ac:dyDescent="0.2">
      <c r="C3259" s="8">
        <v>45511</v>
      </c>
      <c r="D3259" s="4" t="s">
        <v>8214</v>
      </c>
      <c r="E3259">
        <f t="shared" si="177"/>
        <v>40060</v>
      </c>
      <c r="F3259" s="4" t="s">
        <v>5545</v>
      </c>
      <c r="G3259" s="4" t="s">
        <v>8425</v>
      </c>
      <c r="H3259" s="12">
        <v>501096</v>
      </c>
      <c r="I3259" s="11" t="s">
        <v>548</v>
      </c>
      <c r="J3259" s="12">
        <v>40088</v>
      </c>
      <c r="K3259" s="12">
        <v>541184</v>
      </c>
      <c r="L3259" s="4" t="s">
        <v>3387</v>
      </c>
      <c r="M3259" s="4" t="s">
        <v>3106</v>
      </c>
      <c r="N3259" t="s">
        <v>8978</v>
      </c>
      <c r="O3259" s="22">
        <f>+VLOOKUP(E3259,[2]Sheet1!C$1976:L$2187,9,0)</f>
        <v>541184</v>
      </c>
      <c r="P3259" s="22">
        <f t="shared" si="176"/>
        <v>0</v>
      </c>
      <c r="Q3259" s="1">
        <f>+VLOOKUP(E3259,[2]Sheet1!C$1976:L$2187,10,0)</f>
        <v>45573</v>
      </c>
    </row>
    <row r="3260" spans="3:17" hidden="1" x14ac:dyDescent="0.2">
      <c r="C3260" s="8">
        <v>45512</v>
      </c>
      <c r="D3260" s="4" t="s">
        <v>8215</v>
      </c>
      <c r="E3260">
        <f t="shared" si="177"/>
        <v>41157</v>
      </c>
      <c r="F3260" s="4" t="s">
        <v>5545</v>
      </c>
      <c r="G3260" s="4" t="s">
        <v>8426</v>
      </c>
      <c r="H3260" s="12">
        <v>501096</v>
      </c>
      <c r="I3260" s="11" t="s">
        <v>548</v>
      </c>
      <c r="J3260" s="12">
        <v>40088</v>
      </c>
      <c r="K3260" s="12">
        <v>541184</v>
      </c>
      <c r="L3260" s="4" t="s">
        <v>3387</v>
      </c>
      <c r="M3260" s="4" t="s">
        <v>3106</v>
      </c>
      <c r="N3260" t="s">
        <v>8978</v>
      </c>
      <c r="O3260" s="22">
        <f>+VLOOKUP(E3260,[2]Sheet1!C$1976:L$2187,9,0)</f>
        <v>541184</v>
      </c>
      <c r="P3260" s="22">
        <f t="shared" si="176"/>
        <v>0</v>
      </c>
      <c r="Q3260" s="1">
        <f>+VLOOKUP(E3260,[2]Sheet1!C$1976:L$2187,10,0)</f>
        <v>45573</v>
      </c>
    </row>
    <row r="3261" spans="3:17" hidden="1" x14ac:dyDescent="0.2">
      <c r="C3261" s="8">
        <v>45512</v>
      </c>
      <c r="D3261" s="4" t="s">
        <v>8216</v>
      </c>
      <c r="E3261">
        <f t="shared" si="177"/>
        <v>41158</v>
      </c>
      <c r="F3261" s="4" t="s">
        <v>5545</v>
      </c>
      <c r="G3261" s="4" t="s">
        <v>8427</v>
      </c>
      <c r="H3261" s="12">
        <v>626370</v>
      </c>
      <c r="I3261" s="11" t="s">
        <v>548</v>
      </c>
      <c r="J3261" s="12">
        <v>50110</v>
      </c>
      <c r="K3261" s="12">
        <v>676480</v>
      </c>
      <c r="L3261" s="4" t="s">
        <v>3387</v>
      </c>
      <c r="M3261" s="4" t="s">
        <v>3106</v>
      </c>
      <c r="N3261" t="s">
        <v>8978</v>
      </c>
      <c r="O3261" s="22">
        <f>+VLOOKUP(E3261,[2]Sheet1!C$1976:L$2187,9,0)</f>
        <v>676480</v>
      </c>
      <c r="P3261" s="22">
        <f t="shared" si="176"/>
        <v>0</v>
      </c>
      <c r="Q3261" s="1">
        <f>+VLOOKUP(E3261,[2]Sheet1!C$1976:L$2187,10,0)</f>
        <v>45573</v>
      </c>
    </row>
    <row r="3262" spans="3:17" hidden="1" x14ac:dyDescent="0.2">
      <c r="C3262" s="8">
        <v>45512</v>
      </c>
      <c r="D3262" s="4" t="s">
        <v>8217</v>
      </c>
      <c r="E3262">
        <f t="shared" si="177"/>
        <v>41159</v>
      </c>
      <c r="F3262" s="4" t="s">
        <v>5545</v>
      </c>
      <c r="G3262" s="4" t="s">
        <v>8428</v>
      </c>
      <c r="H3262" s="12">
        <v>501096</v>
      </c>
      <c r="I3262" s="11" t="s">
        <v>548</v>
      </c>
      <c r="J3262" s="12">
        <v>40088</v>
      </c>
      <c r="K3262" s="12">
        <v>541184</v>
      </c>
      <c r="L3262" s="4" t="s">
        <v>3387</v>
      </c>
      <c r="M3262" s="4" t="s">
        <v>3106</v>
      </c>
      <c r="N3262" t="s">
        <v>8978</v>
      </c>
      <c r="O3262" s="22">
        <f>+VLOOKUP(E3262,[2]Sheet1!C$1976:L$2187,9,0)</f>
        <v>541184</v>
      </c>
      <c r="P3262" s="22">
        <f t="shared" si="176"/>
        <v>0</v>
      </c>
      <c r="Q3262" s="1">
        <f>+VLOOKUP(E3262,[2]Sheet1!C$1976:L$2187,10,0)</f>
        <v>45573</v>
      </c>
    </row>
    <row r="3263" spans="3:17" hidden="1" x14ac:dyDescent="0.2">
      <c r="C3263" s="8">
        <v>45512</v>
      </c>
      <c r="D3263" s="4" t="s">
        <v>8218</v>
      </c>
      <c r="E3263">
        <f t="shared" si="177"/>
        <v>41160</v>
      </c>
      <c r="F3263" s="4" t="s">
        <v>5545</v>
      </c>
      <c r="G3263" s="4" t="s">
        <v>8429</v>
      </c>
      <c r="H3263" s="12">
        <v>501096</v>
      </c>
      <c r="I3263" s="11" t="s">
        <v>548</v>
      </c>
      <c r="J3263" s="12">
        <v>40088</v>
      </c>
      <c r="K3263" s="12">
        <v>541184</v>
      </c>
      <c r="L3263" s="4" t="s">
        <v>3387</v>
      </c>
      <c r="M3263" s="4" t="s">
        <v>3106</v>
      </c>
      <c r="N3263" t="s">
        <v>8978</v>
      </c>
      <c r="O3263" s="22">
        <f>+VLOOKUP(E3263,[2]Sheet1!C$1976:L$2187,9,0)</f>
        <v>541184</v>
      </c>
      <c r="P3263" s="22">
        <f t="shared" si="176"/>
        <v>0</v>
      </c>
      <c r="Q3263" s="1">
        <f>+VLOOKUP(E3263,[2]Sheet1!C$1976:L$2187,10,0)</f>
        <v>45573</v>
      </c>
    </row>
    <row r="3264" spans="3:17" hidden="1" x14ac:dyDescent="0.2">
      <c r="C3264" s="8">
        <v>45513</v>
      </c>
      <c r="D3264" s="4" t="s">
        <v>8219</v>
      </c>
      <c r="E3264">
        <f t="shared" si="177"/>
        <v>41251</v>
      </c>
      <c r="F3264" s="4" t="s">
        <v>5545</v>
      </c>
      <c r="G3264" s="4" t="s">
        <v>8430</v>
      </c>
      <c r="H3264" s="12">
        <v>501096</v>
      </c>
      <c r="I3264" s="11" t="s">
        <v>548</v>
      </c>
      <c r="J3264" s="12">
        <v>40088</v>
      </c>
      <c r="K3264" s="12">
        <v>541184</v>
      </c>
      <c r="L3264" s="4" t="s">
        <v>3387</v>
      </c>
      <c r="M3264" s="4" t="s">
        <v>3106</v>
      </c>
      <c r="N3264" t="s">
        <v>8978</v>
      </c>
      <c r="O3264" s="22">
        <f>+VLOOKUP(E3264,[2]Sheet1!C$1976:L$2187,9,0)</f>
        <v>541184</v>
      </c>
      <c r="P3264" s="22">
        <f t="shared" si="176"/>
        <v>0</v>
      </c>
      <c r="Q3264" s="1">
        <f>+VLOOKUP(E3264,[2]Sheet1!C$1976:L$2187,10,0)</f>
        <v>45573</v>
      </c>
    </row>
    <row r="3265" spans="1:17" hidden="1" x14ac:dyDescent="0.2">
      <c r="C3265" s="8">
        <v>45513</v>
      </c>
      <c r="D3265" s="4" t="s">
        <v>8220</v>
      </c>
      <c r="E3265">
        <f t="shared" si="177"/>
        <v>41252</v>
      </c>
      <c r="F3265" s="4" t="s">
        <v>5545</v>
      </c>
      <c r="G3265" s="4" t="s">
        <v>8431</v>
      </c>
      <c r="H3265" s="12">
        <v>501096</v>
      </c>
      <c r="I3265" s="11" t="s">
        <v>548</v>
      </c>
      <c r="J3265" s="12">
        <v>40088</v>
      </c>
      <c r="K3265" s="12">
        <v>541184</v>
      </c>
      <c r="L3265" s="4" t="s">
        <v>3387</v>
      </c>
      <c r="M3265" s="4" t="s">
        <v>3106</v>
      </c>
      <c r="N3265" t="s">
        <v>8978</v>
      </c>
      <c r="O3265" s="22">
        <f>+VLOOKUP(E3265,[2]Sheet1!C$1976:L$2187,9,0)</f>
        <v>541184</v>
      </c>
      <c r="P3265" s="22">
        <f t="shared" si="176"/>
        <v>0</v>
      </c>
      <c r="Q3265" s="1">
        <f>+VLOOKUP(E3265,[2]Sheet1!C$1976:L$2187,10,0)</f>
        <v>45573</v>
      </c>
    </row>
    <row r="3266" spans="1:17" hidden="1" x14ac:dyDescent="0.2">
      <c r="C3266" s="8">
        <v>45513</v>
      </c>
      <c r="D3266" s="4" t="s">
        <v>8221</v>
      </c>
      <c r="E3266">
        <f t="shared" si="177"/>
        <v>41253</v>
      </c>
      <c r="F3266" s="4" t="s">
        <v>5545</v>
      </c>
      <c r="G3266" s="4" t="s">
        <v>8432</v>
      </c>
      <c r="H3266" s="12">
        <v>939555</v>
      </c>
      <c r="I3266" s="11" t="s">
        <v>548</v>
      </c>
      <c r="J3266" s="12">
        <v>75164</v>
      </c>
      <c r="K3266" s="12">
        <v>1014719</v>
      </c>
      <c r="L3266" s="4" t="s">
        <v>313</v>
      </c>
      <c r="M3266" s="4" t="s">
        <v>1554</v>
      </c>
      <c r="N3266" t="s">
        <v>8978</v>
      </c>
      <c r="O3266" s="22">
        <f>+VLOOKUP(E3266,[2]Sheet1!C$1976:L$2187,9,0)</f>
        <v>1014719</v>
      </c>
      <c r="P3266" s="22">
        <f t="shared" si="176"/>
        <v>0</v>
      </c>
      <c r="Q3266" s="1">
        <f>+VLOOKUP(E3266,[2]Sheet1!C$1976:L$2187,10,0)</f>
        <v>45573</v>
      </c>
    </row>
    <row r="3267" spans="1:17" hidden="1" x14ac:dyDescent="0.2">
      <c r="A3267" t="str">
        <f>+RIGHT(G3267,LEN(G3267)-11)</f>
        <v>RRS20240802984HN2014</v>
      </c>
      <c r="B3267" t="s">
        <v>19792</v>
      </c>
      <c r="C3267" s="8">
        <v>45516</v>
      </c>
      <c r="D3267" s="4" t="s">
        <v>8222</v>
      </c>
      <c r="E3267">
        <f t="shared" si="177"/>
        <v>14521</v>
      </c>
      <c r="F3267" s="4" t="s">
        <v>5520</v>
      </c>
      <c r="G3267" s="4" t="s">
        <v>8433</v>
      </c>
      <c r="H3267" s="12">
        <v>-187911</v>
      </c>
      <c r="I3267" s="11" t="s">
        <v>548</v>
      </c>
      <c r="J3267" s="12">
        <v>-15033</v>
      </c>
      <c r="K3267" s="12">
        <v>-202944</v>
      </c>
      <c r="L3267" s="4" t="s">
        <v>3387</v>
      </c>
      <c r="M3267" s="4" t="s">
        <v>3106</v>
      </c>
      <c r="N3267" t="s">
        <v>8578</v>
      </c>
      <c r="O3267" s="22">
        <f>+VLOOKUP(E3267,[2]Sheet1!C$1643:L$1975,9,0)</f>
        <v>-202944</v>
      </c>
      <c r="P3267" s="22">
        <f t="shared" si="176"/>
        <v>0</v>
      </c>
      <c r="Q3267" s="1">
        <f>+VLOOKUP(E3267,[2]Sheet1!C$1643:L$1975,10,0)</f>
        <v>45540</v>
      </c>
    </row>
    <row r="3268" spans="1:17" hidden="1" x14ac:dyDescent="0.2">
      <c r="A3268" t="str">
        <f t="shared" ref="A3268:A3269" si="178">+RIGHT(G3268,LEN(G3268)-11)</f>
        <v>RRS20240731761HN2177</v>
      </c>
      <c r="B3268" t="s">
        <v>19793</v>
      </c>
      <c r="C3268" s="8">
        <v>45516</v>
      </c>
      <c r="D3268" s="4" t="s">
        <v>8223</v>
      </c>
      <c r="E3268">
        <f t="shared" si="177"/>
        <v>14522</v>
      </c>
      <c r="F3268" s="4" t="s">
        <v>5520</v>
      </c>
      <c r="G3268" s="4" t="s">
        <v>8434</v>
      </c>
      <c r="H3268" s="12">
        <v>-62637</v>
      </c>
      <c r="I3268" s="11" t="s">
        <v>548</v>
      </c>
      <c r="J3268" s="12">
        <v>-5011</v>
      </c>
      <c r="K3268" s="12">
        <v>-67648</v>
      </c>
      <c r="L3268" s="4" t="s">
        <v>3387</v>
      </c>
      <c r="M3268" s="4" t="s">
        <v>3106</v>
      </c>
      <c r="N3268" t="s">
        <v>8578</v>
      </c>
      <c r="O3268" s="22">
        <f>+VLOOKUP(E3268,[2]Sheet1!C$1643:L$1975,9,0)</f>
        <v>-67648</v>
      </c>
      <c r="P3268" s="22">
        <f t="shared" si="176"/>
        <v>0</v>
      </c>
      <c r="Q3268" s="1">
        <f>+VLOOKUP(E3268,[2]Sheet1!C$1643:L$1975,10,0)</f>
        <v>45540</v>
      </c>
    </row>
    <row r="3269" spans="1:17" hidden="1" x14ac:dyDescent="0.2">
      <c r="A3269" t="str">
        <f t="shared" si="178"/>
        <v>RRS20240802922HN2111</v>
      </c>
      <c r="B3269" t="s">
        <v>19794</v>
      </c>
      <c r="C3269" s="8">
        <v>45516</v>
      </c>
      <c r="D3269" s="4" t="s">
        <v>8224</v>
      </c>
      <c r="E3269">
        <f t="shared" si="177"/>
        <v>14523</v>
      </c>
      <c r="F3269" s="4" t="s">
        <v>5520</v>
      </c>
      <c r="G3269" s="4" t="s">
        <v>8435</v>
      </c>
      <c r="H3269" s="12">
        <v>-187911</v>
      </c>
      <c r="I3269" s="11" t="s">
        <v>548</v>
      </c>
      <c r="J3269" s="12">
        <v>-15033</v>
      </c>
      <c r="K3269" s="12">
        <v>-202944</v>
      </c>
      <c r="L3269" s="4" t="s">
        <v>3387</v>
      </c>
      <c r="M3269" s="4" t="s">
        <v>3106</v>
      </c>
      <c r="N3269" t="s">
        <v>8578</v>
      </c>
      <c r="O3269" s="22">
        <f>+VLOOKUP(E3269,[2]Sheet1!C$1643:L$1975,9,0)</f>
        <v>-202944</v>
      </c>
      <c r="P3269" s="22">
        <f t="shared" si="176"/>
        <v>0</v>
      </c>
      <c r="Q3269" s="1">
        <f>+VLOOKUP(E3269,[2]Sheet1!C$1643:L$1975,10,0)</f>
        <v>45540</v>
      </c>
    </row>
    <row r="3270" spans="1:17" hidden="1" x14ac:dyDescent="0.2">
      <c r="C3270" s="8">
        <v>45516</v>
      </c>
      <c r="D3270" s="4" t="s">
        <v>8225</v>
      </c>
      <c r="E3270">
        <f t="shared" si="177"/>
        <v>41491</v>
      </c>
      <c r="F3270" s="4" t="s">
        <v>5545</v>
      </c>
      <c r="G3270" s="4" t="s">
        <v>8436</v>
      </c>
      <c r="H3270" s="12">
        <v>501096</v>
      </c>
      <c r="I3270" s="11" t="s">
        <v>548</v>
      </c>
      <c r="J3270" s="12">
        <v>40088</v>
      </c>
      <c r="K3270" s="12">
        <v>541184</v>
      </c>
      <c r="L3270" s="4" t="s">
        <v>3387</v>
      </c>
      <c r="M3270" s="4" t="s">
        <v>3106</v>
      </c>
      <c r="N3270" t="s">
        <v>8978</v>
      </c>
      <c r="O3270" s="22">
        <f>+VLOOKUP(E3270,[2]Sheet1!C$1976:L$2187,9,0)</f>
        <v>541184</v>
      </c>
      <c r="P3270" s="22">
        <f t="shared" si="176"/>
        <v>0</v>
      </c>
      <c r="Q3270" s="1">
        <f>+VLOOKUP(E3270,[2]Sheet1!C$1976:L$2187,10,0)</f>
        <v>45573</v>
      </c>
    </row>
    <row r="3271" spans="1:17" hidden="1" x14ac:dyDescent="0.2">
      <c r="C3271" s="8">
        <v>45516</v>
      </c>
      <c r="D3271" s="4" t="s">
        <v>8226</v>
      </c>
      <c r="E3271">
        <f t="shared" si="177"/>
        <v>41492</v>
      </c>
      <c r="F3271" s="4" t="s">
        <v>5545</v>
      </c>
      <c r="G3271" s="4" t="s">
        <v>8437</v>
      </c>
      <c r="H3271" s="12">
        <v>501096</v>
      </c>
      <c r="I3271" s="11" t="s">
        <v>548</v>
      </c>
      <c r="J3271" s="12">
        <v>40088</v>
      </c>
      <c r="K3271" s="12">
        <v>541184</v>
      </c>
      <c r="L3271" s="4" t="s">
        <v>3387</v>
      </c>
      <c r="M3271" s="4" t="s">
        <v>3106</v>
      </c>
      <c r="N3271" t="s">
        <v>8978</v>
      </c>
      <c r="O3271" s="22">
        <f>+VLOOKUP(E3271,[2]Sheet1!C$1976:L$2187,9,0)</f>
        <v>541184</v>
      </c>
      <c r="P3271" s="22">
        <f t="shared" si="176"/>
        <v>0</v>
      </c>
      <c r="Q3271" s="1">
        <f>+VLOOKUP(E3271,[2]Sheet1!C$1976:L$2187,10,0)</f>
        <v>45573</v>
      </c>
    </row>
    <row r="3272" spans="1:17" hidden="1" x14ac:dyDescent="0.2">
      <c r="C3272" s="8">
        <v>45516</v>
      </c>
      <c r="D3272" s="4" t="s">
        <v>8227</v>
      </c>
      <c r="E3272">
        <f t="shared" si="177"/>
        <v>41493</v>
      </c>
      <c r="F3272" s="4" t="s">
        <v>5545</v>
      </c>
      <c r="G3272" s="4" t="s">
        <v>8438</v>
      </c>
      <c r="H3272" s="12">
        <v>501096</v>
      </c>
      <c r="I3272" s="11" t="s">
        <v>548</v>
      </c>
      <c r="J3272" s="12">
        <v>40088</v>
      </c>
      <c r="K3272" s="12">
        <v>541184</v>
      </c>
      <c r="L3272" s="4" t="s">
        <v>3387</v>
      </c>
      <c r="M3272" s="4" t="s">
        <v>3106</v>
      </c>
      <c r="N3272" t="s">
        <v>8978</v>
      </c>
      <c r="O3272" s="22">
        <f>+VLOOKUP(E3272,[2]Sheet1!C$1976:L$2187,9,0)</f>
        <v>541184</v>
      </c>
      <c r="P3272" s="22">
        <f t="shared" si="176"/>
        <v>0</v>
      </c>
      <c r="Q3272" s="1">
        <f>+VLOOKUP(E3272,[2]Sheet1!C$1976:L$2187,10,0)</f>
        <v>45573</v>
      </c>
    </row>
    <row r="3273" spans="1:17" hidden="1" x14ac:dyDescent="0.2">
      <c r="C3273" s="8">
        <v>45516</v>
      </c>
      <c r="D3273" s="4" t="s">
        <v>8228</v>
      </c>
      <c r="E3273">
        <f t="shared" si="177"/>
        <v>41494</v>
      </c>
      <c r="F3273" s="4" t="s">
        <v>5545</v>
      </c>
      <c r="G3273" s="4" t="s">
        <v>8439</v>
      </c>
      <c r="H3273" s="12">
        <v>626370</v>
      </c>
      <c r="I3273" s="11" t="s">
        <v>548</v>
      </c>
      <c r="J3273" s="12">
        <v>50110</v>
      </c>
      <c r="K3273" s="12">
        <v>676480</v>
      </c>
      <c r="L3273" s="4" t="s">
        <v>3387</v>
      </c>
      <c r="M3273" s="4" t="s">
        <v>3106</v>
      </c>
      <c r="N3273" t="s">
        <v>8978</v>
      </c>
      <c r="O3273" s="22">
        <f>+VLOOKUP(E3273,[2]Sheet1!C$1976:L$2187,9,0)</f>
        <v>676480</v>
      </c>
      <c r="P3273" s="22">
        <f t="shared" si="176"/>
        <v>0</v>
      </c>
      <c r="Q3273" s="1">
        <f>+VLOOKUP(E3273,[2]Sheet1!C$1976:L$2187,10,0)</f>
        <v>45573</v>
      </c>
    </row>
    <row r="3274" spans="1:17" hidden="1" x14ac:dyDescent="0.2">
      <c r="C3274" s="8">
        <v>45516</v>
      </c>
      <c r="D3274" s="4" t="s">
        <v>8229</v>
      </c>
      <c r="E3274">
        <f t="shared" si="177"/>
        <v>41495</v>
      </c>
      <c r="F3274" s="4" t="s">
        <v>5545</v>
      </c>
      <c r="G3274" s="4" t="s">
        <v>8440</v>
      </c>
      <c r="H3274" s="12">
        <v>626370</v>
      </c>
      <c r="I3274" s="11" t="s">
        <v>548</v>
      </c>
      <c r="J3274" s="12">
        <v>50110</v>
      </c>
      <c r="K3274" s="12">
        <v>676480</v>
      </c>
      <c r="L3274" s="4" t="s">
        <v>3387</v>
      </c>
      <c r="M3274" s="4" t="s">
        <v>3106</v>
      </c>
      <c r="N3274" t="s">
        <v>8978</v>
      </c>
      <c r="O3274" s="22">
        <f>+VLOOKUP(E3274,[2]Sheet1!C$1976:L$2187,9,0)</f>
        <v>676480</v>
      </c>
      <c r="P3274" s="22">
        <f t="shared" si="176"/>
        <v>0</v>
      </c>
      <c r="Q3274" s="1">
        <f>+VLOOKUP(E3274,[2]Sheet1!C$1976:L$2187,10,0)</f>
        <v>45573</v>
      </c>
    </row>
    <row r="3275" spans="1:17" hidden="1" x14ac:dyDescent="0.2">
      <c r="C3275" s="8">
        <v>45516</v>
      </c>
      <c r="D3275" s="4" t="s">
        <v>8230</v>
      </c>
      <c r="E3275">
        <f t="shared" si="177"/>
        <v>41496</v>
      </c>
      <c r="F3275" s="4" t="s">
        <v>5545</v>
      </c>
      <c r="G3275" s="4" t="s">
        <v>8441</v>
      </c>
      <c r="H3275" s="12">
        <v>626370</v>
      </c>
      <c r="I3275" s="11" t="s">
        <v>548</v>
      </c>
      <c r="J3275" s="12">
        <v>50110</v>
      </c>
      <c r="K3275" s="12">
        <v>676480</v>
      </c>
      <c r="L3275" s="4" t="s">
        <v>3387</v>
      </c>
      <c r="M3275" s="4" t="s">
        <v>3106</v>
      </c>
      <c r="N3275" t="s">
        <v>8978</v>
      </c>
      <c r="O3275" s="22">
        <f>+VLOOKUP(E3275,[2]Sheet1!C$1976:L$2187,9,0)</f>
        <v>676480</v>
      </c>
      <c r="P3275" s="22">
        <f t="shared" si="176"/>
        <v>0</v>
      </c>
      <c r="Q3275" s="1">
        <f>+VLOOKUP(E3275,[2]Sheet1!C$1976:L$2187,10,0)</f>
        <v>45573</v>
      </c>
    </row>
    <row r="3276" spans="1:17" hidden="1" x14ac:dyDescent="0.2">
      <c r="C3276" s="8">
        <v>45516</v>
      </c>
      <c r="D3276" s="4" t="s">
        <v>8231</v>
      </c>
      <c r="E3276">
        <f t="shared" si="177"/>
        <v>41497</v>
      </c>
      <c r="F3276" s="4" t="s">
        <v>5545</v>
      </c>
      <c r="G3276" s="4" t="s">
        <v>8442</v>
      </c>
      <c r="H3276" s="12">
        <v>626370</v>
      </c>
      <c r="I3276" s="11" t="s">
        <v>548</v>
      </c>
      <c r="J3276" s="12">
        <v>50110</v>
      </c>
      <c r="K3276" s="12">
        <v>676480</v>
      </c>
      <c r="L3276" s="4" t="s">
        <v>3387</v>
      </c>
      <c r="M3276" s="4" t="s">
        <v>3106</v>
      </c>
      <c r="N3276" t="s">
        <v>8978</v>
      </c>
      <c r="O3276" s="22">
        <f>+VLOOKUP(E3276,[2]Sheet1!C$1976:L$2187,9,0)</f>
        <v>676480</v>
      </c>
      <c r="P3276" s="22">
        <f t="shared" si="176"/>
        <v>0</v>
      </c>
      <c r="Q3276" s="1">
        <f>+VLOOKUP(E3276,[2]Sheet1!C$1976:L$2187,10,0)</f>
        <v>45573</v>
      </c>
    </row>
    <row r="3277" spans="1:17" hidden="1" x14ac:dyDescent="0.2">
      <c r="A3277" t="str">
        <f t="shared" ref="A3277:A3279" si="179">+RIGHT(G3277,LEN(G3277)-11)</f>
        <v>RRS20240810867HN2111</v>
      </c>
      <c r="B3277" t="s">
        <v>19795</v>
      </c>
      <c r="C3277" s="8">
        <v>45517</v>
      </c>
      <c r="D3277" s="4" t="s">
        <v>8232</v>
      </c>
      <c r="E3277">
        <f t="shared" si="177"/>
        <v>14619</v>
      </c>
      <c r="F3277" s="4" t="s">
        <v>5520</v>
      </c>
      <c r="G3277" s="4" t="s">
        <v>8443</v>
      </c>
      <c r="H3277" s="12">
        <v>-250548</v>
      </c>
      <c r="I3277" s="11" t="s">
        <v>548</v>
      </c>
      <c r="J3277" s="12">
        <v>-20044</v>
      </c>
      <c r="K3277" s="12">
        <v>-270592</v>
      </c>
      <c r="L3277" s="4" t="s">
        <v>3387</v>
      </c>
      <c r="M3277" s="4" t="s">
        <v>3106</v>
      </c>
      <c r="N3277" t="s">
        <v>8578</v>
      </c>
      <c r="O3277" s="22">
        <f>+VLOOKUP(E3277,[2]Sheet1!C$1643:L$1975,9,0)</f>
        <v>-270592</v>
      </c>
      <c r="P3277" s="22">
        <f t="shared" si="176"/>
        <v>0</v>
      </c>
      <c r="Q3277" s="1">
        <f>+VLOOKUP(E3277,[2]Sheet1!C$1643:L$1975,10,0)</f>
        <v>45540</v>
      </c>
    </row>
    <row r="3278" spans="1:17" hidden="1" x14ac:dyDescent="0.2">
      <c r="A3278" t="str">
        <f t="shared" si="179"/>
        <v>RRS20240806361HN2205</v>
      </c>
      <c r="B3278" t="s">
        <v>19796</v>
      </c>
      <c r="C3278" s="8">
        <v>45517</v>
      </c>
      <c r="D3278" s="4" t="s">
        <v>8233</v>
      </c>
      <c r="E3278">
        <f t="shared" si="177"/>
        <v>14620</v>
      </c>
      <c r="F3278" s="4" t="s">
        <v>5520</v>
      </c>
      <c r="G3278" s="4" t="s">
        <v>8444</v>
      </c>
      <c r="H3278" s="12">
        <v>-250548</v>
      </c>
      <c r="I3278" s="11" t="s">
        <v>548</v>
      </c>
      <c r="J3278" s="12">
        <v>-20044</v>
      </c>
      <c r="K3278" s="12">
        <v>-270592</v>
      </c>
      <c r="L3278" s="4" t="s">
        <v>3387</v>
      </c>
      <c r="M3278" s="4" t="s">
        <v>3106</v>
      </c>
      <c r="N3278" t="s">
        <v>8578</v>
      </c>
      <c r="O3278" s="22">
        <f>+VLOOKUP(E3278,[2]Sheet1!C$1643:L$1975,9,0)</f>
        <v>-270592</v>
      </c>
      <c r="P3278" s="22">
        <f t="shared" si="176"/>
        <v>0</v>
      </c>
      <c r="Q3278" s="1">
        <f>+VLOOKUP(E3278,[2]Sheet1!C$1643:L$1975,10,0)</f>
        <v>45540</v>
      </c>
    </row>
    <row r="3279" spans="1:17" hidden="1" x14ac:dyDescent="0.2">
      <c r="A3279" t="str">
        <f t="shared" si="179"/>
        <v>RRS20240804202HN2191</v>
      </c>
      <c r="B3279" t="s">
        <v>19797</v>
      </c>
      <c r="C3279" s="8">
        <v>45517</v>
      </c>
      <c r="D3279" s="4" t="s">
        <v>8234</v>
      </c>
      <c r="E3279">
        <f t="shared" si="177"/>
        <v>14621</v>
      </c>
      <c r="F3279" s="4" t="s">
        <v>5520</v>
      </c>
      <c r="G3279" s="4" t="s">
        <v>8445</v>
      </c>
      <c r="H3279" s="12">
        <v>-313185</v>
      </c>
      <c r="I3279" s="11" t="s">
        <v>548</v>
      </c>
      <c r="J3279" s="12">
        <v>-25055</v>
      </c>
      <c r="K3279" s="12">
        <v>-338240</v>
      </c>
      <c r="L3279" s="4" t="s">
        <v>3387</v>
      </c>
      <c r="M3279" s="4" t="s">
        <v>3106</v>
      </c>
      <c r="N3279" t="s">
        <v>8578</v>
      </c>
      <c r="O3279" s="22">
        <f>+VLOOKUP(E3279,[2]Sheet1!C$1643:L$1975,9,0)</f>
        <v>-338240</v>
      </c>
      <c r="P3279" s="22">
        <f t="shared" si="176"/>
        <v>0</v>
      </c>
      <c r="Q3279" s="1">
        <f>+VLOOKUP(E3279,[2]Sheet1!C$1643:L$1975,10,0)</f>
        <v>45540</v>
      </c>
    </row>
    <row r="3280" spans="1:17" hidden="1" x14ac:dyDescent="0.2">
      <c r="C3280" s="8">
        <v>45517</v>
      </c>
      <c r="D3280" s="4" t="s">
        <v>8235</v>
      </c>
      <c r="E3280">
        <f t="shared" si="177"/>
        <v>41552</v>
      </c>
      <c r="F3280" s="4" t="s">
        <v>5545</v>
      </c>
      <c r="G3280" s="4" t="s">
        <v>8446</v>
      </c>
      <c r="H3280" s="12">
        <v>1252740</v>
      </c>
      <c r="I3280" s="11" t="s">
        <v>548</v>
      </c>
      <c r="J3280" s="12">
        <v>100219</v>
      </c>
      <c r="K3280" s="12">
        <v>1352959</v>
      </c>
      <c r="L3280" s="4" t="s">
        <v>2318</v>
      </c>
      <c r="M3280" s="4" t="s">
        <v>195</v>
      </c>
      <c r="N3280" t="s">
        <v>8978</v>
      </c>
      <c r="O3280" s="22">
        <f>+VLOOKUP(E3280,[2]Sheet1!C$1976:L$2187,9,0)</f>
        <v>1352959</v>
      </c>
      <c r="P3280" s="22">
        <f t="shared" si="176"/>
        <v>0</v>
      </c>
      <c r="Q3280" s="1">
        <f>+VLOOKUP(E3280,[2]Sheet1!C$1976:L$2187,10,0)</f>
        <v>45573</v>
      </c>
    </row>
    <row r="3281" spans="3:17" hidden="1" x14ac:dyDescent="0.2">
      <c r="C3281" s="8">
        <v>45517</v>
      </c>
      <c r="D3281" s="4" t="s">
        <v>8236</v>
      </c>
      <c r="E3281">
        <f t="shared" si="177"/>
        <v>41553</v>
      </c>
      <c r="F3281" s="4" t="s">
        <v>5545</v>
      </c>
      <c r="G3281" s="4" t="s">
        <v>8447</v>
      </c>
      <c r="H3281" s="12">
        <v>501096</v>
      </c>
      <c r="I3281" s="11" t="s">
        <v>548</v>
      </c>
      <c r="J3281" s="12">
        <v>40088</v>
      </c>
      <c r="K3281" s="12">
        <v>541184</v>
      </c>
      <c r="L3281" s="4" t="s">
        <v>3387</v>
      </c>
      <c r="M3281" s="4" t="s">
        <v>3106</v>
      </c>
      <c r="N3281" t="s">
        <v>8978</v>
      </c>
      <c r="O3281" s="22">
        <f>+VLOOKUP(E3281,[2]Sheet1!C$1976:L$2187,9,0)</f>
        <v>541184</v>
      </c>
      <c r="P3281" s="22">
        <f t="shared" si="176"/>
        <v>0</v>
      </c>
      <c r="Q3281" s="1">
        <f>+VLOOKUP(E3281,[2]Sheet1!C$1976:L$2187,10,0)</f>
        <v>45573</v>
      </c>
    </row>
    <row r="3282" spans="3:17" hidden="1" x14ac:dyDescent="0.2">
      <c r="C3282" s="8">
        <v>45517</v>
      </c>
      <c r="D3282" s="4" t="s">
        <v>8237</v>
      </c>
      <c r="E3282">
        <f t="shared" si="177"/>
        <v>41554</v>
      </c>
      <c r="F3282" s="4" t="s">
        <v>5545</v>
      </c>
      <c r="G3282" s="4" t="s">
        <v>8448</v>
      </c>
      <c r="H3282" s="12">
        <v>501096</v>
      </c>
      <c r="I3282" s="11" t="s">
        <v>548</v>
      </c>
      <c r="J3282" s="12">
        <v>40088</v>
      </c>
      <c r="K3282" s="12">
        <v>541184</v>
      </c>
      <c r="L3282" s="4" t="s">
        <v>3387</v>
      </c>
      <c r="M3282" s="4" t="s">
        <v>3106</v>
      </c>
      <c r="N3282" t="s">
        <v>8978</v>
      </c>
      <c r="O3282" s="22">
        <f>+VLOOKUP(E3282,[2]Sheet1!C$1976:L$2187,9,0)</f>
        <v>541184</v>
      </c>
      <c r="P3282" s="22">
        <f t="shared" si="176"/>
        <v>0</v>
      </c>
      <c r="Q3282" s="1">
        <f>+VLOOKUP(E3282,[2]Sheet1!C$1976:L$2187,10,0)</f>
        <v>45573</v>
      </c>
    </row>
    <row r="3283" spans="3:17" hidden="1" x14ac:dyDescent="0.2">
      <c r="C3283" s="8">
        <v>45517</v>
      </c>
      <c r="D3283" s="4" t="s">
        <v>8238</v>
      </c>
      <c r="E3283">
        <f t="shared" si="177"/>
        <v>41555</v>
      </c>
      <c r="F3283" s="4" t="s">
        <v>5545</v>
      </c>
      <c r="G3283" s="4" t="s">
        <v>8449</v>
      </c>
      <c r="H3283" s="12">
        <v>501096</v>
      </c>
      <c r="I3283" s="11" t="s">
        <v>548</v>
      </c>
      <c r="J3283" s="12">
        <v>40088</v>
      </c>
      <c r="K3283" s="12">
        <v>541184</v>
      </c>
      <c r="L3283" s="4" t="s">
        <v>3387</v>
      </c>
      <c r="M3283" s="4" t="s">
        <v>3106</v>
      </c>
      <c r="N3283" t="s">
        <v>8978</v>
      </c>
      <c r="O3283" s="22">
        <f>+VLOOKUP(E3283,[2]Sheet1!C$1976:L$2187,9,0)</f>
        <v>541184</v>
      </c>
      <c r="P3283" s="22">
        <f t="shared" si="176"/>
        <v>0</v>
      </c>
      <c r="Q3283" s="1">
        <f>+VLOOKUP(E3283,[2]Sheet1!C$1976:L$2187,10,0)</f>
        <v>45573</v>
      </c>
    </row>
    <row r="3284" spans="3:17" hidden="1" x14ac:dyDescent="0.2">
      <c r="C3284" s="8">
        <v>45517</v>
      </c>
      <c r="D3284" s="4" t="s">
        <v>8239</v>
      </c>
      <c r="E3284">
        <f t="shared" si="177"/>
        <v>41556</v>
      </c>
      <c r="F3284" s="4" t="s">
        <v>5545</v>
      </c>
      <c r="G3284" s="4" t="s">
        <v>8450</v>
      </c>
      <c r="H3284" s="12">
        <v>501096</v>
      </c>
      <c r="I3284" s="11" t="s">
        <v>548</v>
      </c>
      <c r="J3284" s="12">
        <v>40088</v>
      </c>
      <c r="K3284" s="12">
        <v>541184</v>
      </c>
      <c r="L3284" s="4" t="s">
        <v>3387</v>
      </c>
      <c r="M3284" s="4" t="s">
        <v>3106</v>
      </c>
      <c r="N3284" t="s">
        <v>8978</v>
      </c>
      <c r="O3284" s="22">
        <f>+VLOOKUP(E3284,[2]Sheet1!C$1976:L$2187,9,0)</f>
        <v>541184</v>
      </c>
      <c r="P3284" s="22">
        <f t="shared" si="176"/>
        <v>0</v>
      </c>
      <c r="Q3284" s="1">
        <f>+VLOOKUP(E3284,[2]Sheet1!C$1976:L$2187,10,0)</f>
        <v>45573</v>
      </c>
    </row>
    <row r="3285" spans="3:17" hidden="1" x14ac:dyDescent="0.2">
      <c r="C3285" s="8">
        <v>45517</v>
      </c>
      <c r="D3285" s="4" t="s">
        <v>8240</v>
      </c>
      <c r="E3285">
        <f t="shared" si="177"/>
        <v>41557</v>
      </c>
      <c r="F3285" s="4" t="s">
        <v>5545</v>
      </c>
      <c r="G3285" s="4" t="s">
        <v>8451</v>
      </c>
      <c r="H3285" s="12">
        <v>501096</v>
      </c>
      <c r="I3285" s="11" t="s">
        <v>548</v>
      </c>
      <c r="J3285" s="12">
        <v>40088</v>
      </c>
      <c r="K3285" s="12">
        <v>541184</v>
      </c>
      <c r="L3285" s="4" t="s">
        <v>3387</v>
      </c>
      <c r="M3285" s="4" t="s">
        <v>3106</v>
      </c>
      <c r="N3285" t="s">
        <v>8978</v>
      </c>
      <c r="O3285" s="22">
        <f>+VLOOKUP(E3285,[2]Sheet1!C$1976:L$2187,9,0)</f>
        <v>541184</v>
      </c>
      <c r="P3285" s="22">
        <f t="shared" ref="P3285:P3348" si="180">+O3285-K3285</f>
        <v>0</v>
      </c>
      <c r="Q3285" s="1">
        <f>+VLOOKUP(E3285,[2]Sheet1!C$1976:L$2187,10,0)</f>
        <v>45573</v>
      </c>
    </row>
    <row r="3286" spans="3:17" hidden="1" x14ac:dyDescent="0.2">
      <c r="C3286" s="8">
        <v>45517</v>
      </c>
      <c r="D3286" s="4" t="s">
        <v>8241</v>
      </c>
      <c r="E3286">
        <f t="shared" si="177"/>
        <v>41558</v>
      </c>
      <c r="F3286" s="4" t="s">
        <v>5545</v>
      </c>
      <c r="G3286" s="4" t="s">
        <v>8452</v>
      </c>
      <c r="H3286" s="12">
        <v>626370</v>
      </c>
      <c r="I3286" s="11" t="s">
        <v>548</v>
      </c>
      <c r="J3286" s="12">
        <v>50110</v>
      </c>
      <c r="K3286" s="12">
        <v>676480</v>
      </c>
      <c r="L3286" s="4" t="s">
        <v>3387</v>
      </c>
      <c r="M3286" s="4" t="s">
        <v>3106</v>
      </c>
      <c r="N3286" t="s">
        <v>8978</v>
      </c>
      <c r="O3286" s="22">
        <f>+VLOOKUP(E3286,[2]Sheet1!C$1976:L$2187,9,0)</f>
        <v>676480</v>
      </c>
      <c r="P3286" s="22">
        <f t="shared" si="180"/>
        <v>0</v>
      </c>
      <c r="Q3286" s="1">
        <f>+VLOOKUP(E3286,[2]Sheet1!C$1976:L$2187,10,0)</f>
        <v>45573</v>
      </c>
    </row>
    <row r="3287" spans="3:17" hidden="1" x14ac:dyDescent="0.2">
      <c r="C3287" s="8">
        <v>45517</v>
      </c>
      <c r="D3287" s="4" t="s">
        <v>8242</v>
      </c>
      <c r="E3287">
        <f t="shared" si="177"/>
        <v>41559</v>
      </c>
      <c r="F3287" s="4" t="s">
        <v>5545</v>
      </c>
      <c r="G3287" s="4" t="s">
        <v>8453</v>
      </c>
      <c r="H3287" s="12">
        <v>501096</v>
      </c>
      <c r="I3287" s="11" t="s">
        <v>548</v>
      </c>
      <c r="J3287" s="12">
        <v>40088</v>
      </c>
      <c r="K3287" s="12">
        <v>541184</v>
      </c>
      <c r="L3287" s="4" t="s">
        <v>3387</v>
      </c>
      <c r="M3287" s="4" t="s">
        <v>3106</v>
      </c>
      <c r="N3287" t="s">
        <v>8978</v>
      </c>
      <c r="O3287" s="22">
        <f>+VLOOKUP(E3287,[2]Sheet1!C$1976:L$2187,9,0)</f>
        <v>541184</v>
      </c>
      <c r="P3287" s="22">
        <f t="shared" si="180"/>
        <v>0</v>
      </c>
      <c r="Q3287" s="1">
        <f>+VLOOKUP(E3287,[2]Sheet1!C$1976:L$2187,10,0)</f>
        <v>45573</v>
      </c>
    </row>
    <row r="3288" spans="3:17" hidden="1" x14ac:dyDescent="0.2">
      <c r="C3288" s="8">
        <v>45517</v>
      </c>
      <c r="D3288" s="4" t="s">
        <v>8243</v>
      </c>
      <c r="E3288">
        <f t="shared" si="177"/>
        <v>41560</v>
      </c>
      <c r="F3288" s="4" t="s">
        <v>5545</v>
      </c>
      <c r="G3288" s="4" t="s">
        <v>8454</v>
      </c>
      <c r="H3288" s="12">
        <v>501096</v>
      </c>
      <c r="I3288" s="11" t="s">
        <v>548</v>
      </c>
      <c r="J3288" s="12">
        <v>40088</v>
      </c>
      <c r="K3288" s="12">
        <v>541184</v>
      </c>
      <c r="L3288" s="4" t="s">
        <v>3387</v>
      </c>
      <c r="M3288" s="4" t="s">
        <v>3106</v>
      </c>
      <c r="N3288" t="s">
        <v>8978</v>
      </c>
      <c r="O3288" s="22">
        <f>+VLOOKUP(E3288,[2]Sheet1!C$1976:L$2187,9,0)</f>
        <v>541184</v>
      </c>
      <c r="P3288" s="22">
        <f t="shared" si="180"/>
        <v>0</v>
      </c>
      <c r="Q3288" s="1">
        <f>+VLOOKUP(E3288,[2]Sheet1!C$1976:L$2187,10,0)</f>
        <v>45573</v>
      </c>
    </row>
    <row r="3289" spans="3:17" hidden="1" x14ac:dyDescent="0.2">
      <c r="C3289" s="8">
        <v>45517</v>
      </c>
      <c r="D3289" s="4" t="s">
        <v>8244</v>
      </c>
      <c r="E3289">
        <f t="shared" si="177"/>
        <v>41561</v>
      </c>
      <c r="F3289" s="4" t="s">
        <v>5545</v>
      </c>
      <c r="G3289" s="4" t="s">
        <v>8455</v>
      </c>
      <c r="H3289" s="12">
        <v>501096</v>
      </c>
      <c r="I3289" s="11" t="s">
        <v>548</v>
      </c>
      <c r="J3289" s="12">
        <v>40088</v>
      </c>
      <c r="K3289" s="12">
        <v>541184</v>
      </c>
      <c r="L3289" s="4" t="s">
        <v>3387</v>
      </c>
      <c r="M3289" s="4" t="s">
        <v>3106</v>
      </c>
      <c r="N3289" t="s">
        <v>8978</v>
      </c>
      <c r="O3289" s="22">
        <f>+VLOOKUP(E3289,[2]Sheet1!C$1976:L$2187,9,0)</f>
        <v>541184</v>
      </c>
      <c r="P3289" s="22">
        <f t="shared" si="180"/>
        <v>0</v>
      </c>
      <c r="Q3289" s="1">
        <f>+VLOOKUP(E3289,[2]Sheet1!C$1976:L$2187,10,0)</f>
        <v>45573</v>
      </c>
    </row>
    <row r="3290" spans="3:17" hidden="1" x14ac:dyDescent="0.2">
      <c r="C3290" s="8">
        <v>45518</v>
      </c>
      <c r="D3290" s="4" t="s">
        <v>8245</v>
      </c>
      <c r="E3290">
        <f t="shared" si="177"/>
        <v>41630</v>
      </c>
      <c r="F3290" s="4" t="s">
        <v>5545</v>
      </c>
      <c r="G3290" s="4" t="s">
        <v>8456</v>
      </c>
      <c r="H3290" s="12">
        <v>626370</v>
      </c>
      <c r="I3290" s="11" t="s">
        <v>548</v>
      </c>
      <c r="J3290" s="12">
        <v>50110</v>
      </c>
      <c r="K3290" s="12">
        <v>676480</v>
      </c>
      <c r="L3290" s="4" t="s">
        <v>3387</v>
      </c>
      <c r="M3290" s="4" t="s">
        <v>3106</v>
      </c>
      <c r="N3290" t="s">
        <v>8978</v>
      </c>
      <c r="O3290" s="22">
        <f>+VLOOKUP(E3290,[2]Sheet1!C$1976:L$2187,9,0)</f>
        <v>676480</v>
      </c>
      <c r="P3290" s="22">
        <f t="shared" si="180"/>
        <v>0</v>
      </c>
      <c r="Q3290" s="1">
        <f>+VLOOKUP(E3290,[2]Sheet1!C$1976:L$2187,10,0)</f>
        <v>45573</v>
      </c>
    </row>
    <row r="3291" spans="3:17" hidden="1" x14ac:dyDescent="0.2">
      <c r="C3291" s="8">
        <v>45518</v>
      </c>
      <c r="D3291" s="4" t="s">
        <v>8246</v>
      </c>
      <c r="E3291">
        <f t="shared" si="177"/>
        <v>41631</v>
      </c>
      <c r="F3291" s="4" t="s">
        <v>5545</v>
      </c>
      <c r="G3291" s="4" t="s">
        <v>8457</v>
      </c>
      <c r="H3291" s="12">
        <v>501096</v>
      </c>
      <c r="I3291" s="11" t="s">
        <v>548</v>
      </c>
      <c r="J3291" s="12">
        <v>40088</v>
      </c>
      <c r="K3291" s="12">
        <v>541184</v>
      </c>
      <c r="L3291" s="4" t="s">
        <v>3387</v>
      </c>
      <c r="M3291" s="4" t="s">
        <v>3106</v>
      </c>
      <c r="N3291" t="s">
        <v>8978</v>
      </c>
      <c r="O3291" s="22">
        <f>+VLOOKUP(E3291,[2]Sheet1!C$1976:L$2187,9,0)</f>
        <v>541184</v>
      </c>
      <c r="P3291" s="22">
        <f t="shared" si="180"/>
        <v>0</v>
      </c>
      <c r="Q3291" s="1">
        <f>+VLOOKUP(E3291,[2]Sheet1!C$1976:L$2187,10,0)</f>
        <v>45573</v>
      </c>
    </row>
    <row r="3292" spans="3:17" hidden="1" x14ac:dyDescent="0.2">
      <c r="C3292" s="8">
        <v>45518</v>
      </c>
      <c r="D3292" s="4" t="s">
        <v>8247</v>
      </c>
      <c r="E3292">
        <f t="shared" si="177"/>
        <v>41632</v>
      </c>
      <c r="F3292" s="4" t="s">
        <v>5545</v>
      </c>
      <c r="G3292" s="4" t="s">
        <v>8458</v>
      </c>
      <c r="H3292" s="12">
        <v>501096</v>
      </c>
      <c r="I3292" s="11" t="s">
        <v>548</v>
      </c>
      <c r="J3292" s="12">
        <v>40088</v>
      </c>
      <c r="K3292" s="12">
        <v>541184</v>
      </c>
      <c r="L3292" s="4" t="s">
        <v>3387</v>
      </c>
      <c r="M3292" s="4" t="s">
        <v>3106</v>
      </c>
      <c r="N3292" t="s">
        <v>8978</v>
      </c>
      <c r="O3292" s="22">
        <f>+VLOOKUP(E3292,[2]Sheet1!C$1976:L$2187,9,0)</f>
        <v>541184</v>
      </c>
      <c r="P3292" s="22">
        <f t="shared" si="180"/>
        <v>0</v>
      </c>
      <c r="Q3292" s="1">
        <f>+VLOOKUP(E3292,[2]Sheet1!C$1976:L$2187,10,0)</f>
        <v>45573</v>
      </c>
    </row>
    <row r="3293" spans="3:17" hidden="1" x14ac:dyDescent="0.2">
      <c r="C3293" s="8">
        <v>45518</v>
      </c>
      <c r="D3293" s="4" t="s">
        <v>8248</v>
      </c>
      <c r="E3293">
        <f t="shared" si="177"/>
        <v>41633</v>
      </c>
      <c r="F3293" s="4" t="s">
        <v>5545</v>
      </c>
      <c r="G3293" s="4" t="s">
        <v>8459</v>
      </c>
      <c r="H3293" s="12">
        <v>501096</v>
      </c>
      <c r="I3293" s="11" t="s">
        <v>548</v>
      </c>
      <c r="J3293" s="12">
        <v>40088</v>
      </c>
      <c r="K3293" s="12">
        <v>541184</v>
      </c>
      <c r="L3293" s="4" t="s">
        <v>3387</v>
      </c>
      <c r="M3293" s="4" t="s">
        <v>3106</v>
      </c>
      <c r="N3293" t="s">
        <v>8978</v>
      </c>
      <c r="O3293" s="22">
        <f>+VLOOKUP(E3293,[2]Sheet1!C$1976:L$2187,9,0)</f>
        <v>541184</v>
      </c>
      <c r="P3293" s="22">
        <f t="shared" si="180"/>
        <v>0</v>
      </c>
      <c r="Q3293" s="1">
        <f>+VLOOKUP(E3293,[2]Sheet1!C$1976:L$2187,10,0)</f>
        <v>45573</v>
      </c>
    </row>
    <row r="3294" spans="3:17" hidden="1" x14ac:dyDescent="0.2">
      <c r="C3294" s="8">
        <v>45518</v>
      </c>
      <c r="D3294" s="4" t="s">
        <v>8249</v>
      </c>
      <c r="E3294">
        <f t="shared" si="177"/>
        <v>41634</v>
      </c>
      <c r="F3294" s="4" t="s">
        <v>5545</v>
      </c>
      <c r="G3294" s="4" t="s">
        <v>8460</v>
      </c>
      <c r="H3294" s="12">
        <v>501096</v>
      </c>
      <c r="I3294" s="11" t="s">
        <v>548</v>
      </c>
      <c r="J3294" s="12">
        <v>40088</v>
      </c>
      <c r="K3294" s="12">
        <v>541184</v>
      </c>
      <c r="L3294" s="4" t="s">
        <v>3387</v>
      </c>
      <c r="M3294" s="4" t="s">
        <v>3106</v>
      </c>
      <c r="N3294" t="s">
        <v>8978</v>
      </c>
      <c r="O3294" s="22">
        <f>+VLOOKUP(E3294,[2]Sheet1!C$1976:L$2187,9,0)</f>
        <v>541184</v>
      </c>
      <c r="P3294" s="22">
        <f t="shared" si="180"/>
        <v>0</v>
      </c>
      <c r="Q3294" s="1">
        <f>+VLOOKUP(E3294,[2]Sheet1!C$1976:L$2187,10,0)</f>
        <v>45573</v>
      </c>
    </row>
    <row r="3295" spans="3:17" hidden="1" x14ac:dyDescent="0.2">
      <c r="C3295" s="8">
        <v>45518</v>
      </c>
      <c r="D3295" s="4" t="s">
        <v>8250</v>
      </c>
      <c r="E3295">
        <f t="shared" si="177"/>
        <v>41635</v>
      </c>
      <c r="F3295" s="4" t="s">
        <v>5545</v>
      </c>
      <c r="G3295" s="4" t="s">
        <v>8461</v>
      </c>
      <c r="H3295" s="12">
        <v>501096</v>
      </c>
      <c r="I3295" s="11" t="s">
        <v>548</v>
      </c>
      <c r="J3295" s="12">
        <v>40088</v>
      </c>
      <c r="K3295" s="12">
        <v>541184</v>
      </c>
      <c r="L3295" s="4" t="s">
        <v>3387</v>
      </c>
      <c r="M3295" s="4" t="s">
        <v>3106</v>
      </c>
      <c r="N3295" t="s">
        <v>8978</v>
      </c>
      <c r="O3295" s="22">
        <f>+VLOOKUP(E3295,[2]Sheet1!C$1976:L$2187,9,0)</f>
        <v>541184</v>
      </c>
      <c r="P3295" s="22">
        <f t="shared" si="180"/>
        <v>0</v>
      </c>
      <c r="Q3295" s="1">
        <f>+VLOOKUP(E3295,[2]Sheet1!C$1976:L$2187,10,0)</f>
        <v>45573</v>
      </c>
    </row>
    <row r="3296" spans="3:17" hidden="1" x14ac:dyDescent="0.2">
      <c r="C3296" s="8">
        <v>45518</v>
      </c>
      <c r="D3296" s="4" t="s">
        <v>8251</v>
      </c>
      <c r="E3296">
        <f t="shared" si="177"/>
        <v>41636</v>
      </c>
      <c r="F3296" s="4" t="s">
        <v>5545</v>
      </c>
      <c r="G3296" s="4" t="s">
        <v>8462</v>
      </c>
      <c r="H3296" s="12">
        <v>626370</v>
      </c>
      <c r="I3296" s="11" t="s">
        <v>548</v>
      </c>
      <c r="J3296" s="12">
        <v>50110</v>
      </c>
      <c r="K3296" s="12">
        <v>676480</v>
      </c>
      <c r="L3296" s="4" t="s">
        <v>3387</v>
      </c>
      <c r="M3296" s="4" t="s">
        <v>3106</v>
      </c>
      <c r="N3296" t="s">
        <v>8978</v>
      </c>
      <c r="O3296" s="22">
        <f>+VLOOKUP(E3296,[2]Sheet1!C$1976:L$2187,9,0)</f>
        <v>676480</v>
      </c>
      <c r="P3296" s="22">
        <f t="shared" si="180"/>
        <v>0</v>
      </c>
      <c r="Q3296" s="1">
        <f>+VLOOKUP(E3296,[2]Sheet1!C$1976:L$2187,10,0)</f>
        <v>45573</v>
      </c>
    </row>
    <row r="3297" spans="1:17" hidden="1" x14ac:dyDescent="0.2">
      <c r="C3297" s="8">
        <v>45518</v>
      </c>
      <c r="D3297" s="4" t="s">
        <v>8252</v>
      </c>
      <c r="E3297">
        <f t="shared" si="177"/>
        <v>41637</v>
      </c>
      <c r="F3297" s="4" t="s">
        <v>5545</v>
      </c>
      <c r="G3297" s="4" t="s">
        <v>8463</v>
      </c>
      <c r="H3297" s="12">
        <v>501096</v>
      </c>
      <c r="I3297" s="11" t="s">
        <v>548</v>
      </c>
      <c r="J3297" s="12">
        <v>40088</v>
      </c>
      <c r="K3297" s="12">
        <v>541184</v>
      </c>
      <c r="L3297" s="4" t="s">
        <v>3387</v>
      </c>
      <c r="M3297" s="4" t="s">
        <v>3106</v>
      </c>
      <c r="N3297" t="s">
        <v>8978</v>
      </c>
      <c r="O3297" s="22">
        <f>+VLOOKUP(E3297,[2]Sheet1!C$1976:L$2187,9,0)</f>
        <v>541184</v>
      </c>
      <c r="P3297" s="22">
        <f t="shared" si="180"/>
        <v>0</v>
      </c>
      <c r="Q3297" s="1">
        <f>+VLOOKUP(E3297,[2]Sheet1!C$1976:L$2187,10,0)</f>
        <v>45573</v>
      </c>
    </row>
    <row r="3298" spans="1:17" hidden="1" x14ac:dyDescent="0.2">
      <c r="C3298" s="8">
        <v>45518</v>
      </c>
      <c r="D3298" s="4" t="s">
        <v>8253</v>
      </c>
      <c r="E3298">
        <f t="shared" si="177"/>
        <v>41638</v>
      </c>
      <c r="F3298" s="4" t="s">
        <v>5545</v>
      </c>
      <c r="G3298" s="4" t="s">
        <v>8464</v>
      </c>
      <c r="H3298" s="12">
        <v>939555</v>
      </c>
      <c r="I3298" s="11" t="s">
        <v>548</v>
      </c>
      <c r="J3298" s="12">
        <v>75164</v>
      </c>
      <c r="K3298" s="12">
        <v>1014719</v>
      </c>
      <c r="L3298" s="4" t="s">
        <v>5596</v>
      </c>
      <c r="M3298" s="4" t="s">
        <v>5597</v>
      </c>
      <c r="N3298" t="s">
        <v>8978</v>
      </c>
      <c r="O3298" s="22">
        <f>+VLOOKUP(E3298,[2]Sheet1!C$1976:L$2187,9,0)</f>
        <v>1014719</v>
      </c>
      <c r="P3298" s="22">
        <f t="shared" si="180"/>
        <v>0</v>
      </c>
      <c r="Q3298" s="1">
        <f>+VLOOKUP(E3298,[2]Sheet1!C$1976:L$2187,10,0)</f>
        <v>45573</v>
      </c>
    </row>
    <row r="3299" spans="1:17" hidden="1" x14ac:dyDescent="0.2">
      <c r="C3299" s="8">
        <v>45518</v>
      </c>
      <c r="D3299" s="4" t="s">
        <v>8254</v>
      </c>
      <c r="E3299">
        <f t="shared" si="177"/>
        <v>41662</v>
      </c>
      <c r="F3299" s="4" t="s">
        <v>5545</v>
      </c>
      <c r="G3299" s="4" t="s">
        <v>8465</v>
      </c>
      <c r="H3299" s="12">
        <v>563733</v>
      </c>
      <c r="I3299" s="11" t="s">
        <v>548</v>
      </c>
      <c r="J3299" s="12">
        <v>45099</v>
      </c>
      <c r="K3299" s="12">
        <v>608832</v>
      </c>
      <c r="L3299" s="4" t="s">
        <v>3387</v>
      </c>
      <c r="M3299" s="4" t="s">
        <v>3106</v>
      </c>
      <c r="N3299" t="s">
        <v>8978</v>
      </c>
      <c r="O3299" s="22">
        <f>+VLOOKUP(E3299,[2]Sheet1!C$1976:L$2187,9,0)</f>
        <v>608832</v>
      </c>
      <c r="P3299" s="22">
        <f t="shared" si="180"/>
        <v>0</v>
      </c>
      <c r="Q3299" s="1">
        <f>+VLOOKUP(E3299,[2]Sheet1!C$1976:L$2187,10,0)</f>
        <v>45573</v>
      </c>
    </row>
    <row r="3300" spans="1:17" hidden="1" x14ac:dyDescent="0.2">
      <c r="A3300" t="str">
        <f t="shared" ref="A3300:A3301" si="181">+RIGHT(G3300,LEN(G3300)-11)</f>
        <v>RRS20240807463HN2166</v>
      </c>
      <c r="B3300" t="s">
        <v>19798</v>
      </c>
      <c r="C3300" s="8">
        <v>45519</v>
      </c>
      <c r="D3300" s="4" t="s">
        <v>8255</v>
      </c>
      <c r="E3300">
        <f t="shared" si="177"/>
        <v>14690</v>
      </c>
      <c r="F3300" s="4" t="s">
        <v>5520</v>
      </c>
      <c r="G3300" s="4" t="s">
        <v>8466</v>
      </c>
      <c r="H3300" s="12">
        <v>-125274</v>
      </c>
      <c r="I3300" s="11" t="s">
        <v>548</v>
      </c>
      <c r="J3300" s="12">
        <v>-10022</v>
      </c>
      <c r="K3300" s="12">
        <v>-135296</v>
      </c>
      <c r="L3300" s="4" t="s">
        <v>3387</v>
      </c>
      <c r="M3300" s="4" t="s">
        <v>3106</v>
      </c>
      <c r="N3300" t="s">
        <v>8578</v>
      </c>
      <c r="O3300" s="22">
        <f>+VLOOKUP(E3300,[2]Sheet1!C$1643:L$1975,9,0)</f>
        <v>-135296</v>
      </c>
      <c r="P3300" s="22">
        <f t="shared" si="180"/>
        <v>0</v>
      </c>
      <c r="Q3300" s="1">
        <f>+VLOOKUP(E3300,[2]Sheet1!C$1643:L$1975,10,0)</f>
        <v>45540</v>
      </c>
    </row>
    <row r="3301" spans="1:17" hidden="1" x14ac:dyDescent="0.2">
      <c r="A3301" t="str">
        <f t="shared" si="181"/>
        <v>RRS20240813133HN2063</v>
      </c>
      <c r="B3301" t="s">
        <v>19799</v>
      </c>
      <c r="C3301" s="8">
        <v>45519</v>
      </c>
      <c r="D3301" s="4" t="s">
        <v>8256</v>
      </c>
      <c r="E3301">
        <f t="shared" si="177"/>
        <v>14691</v>
      </c>
      <c r="F3301" s="4" t="s">
        <v>5520</v>
      </c>
      <c r="G3301" s="4" t="s">
        <v>8467</v>
      </c>
      <c r="H3301" s="12">
        <v>-62637</v>
      </c>
      <c r="I3301" s="11" t="s">
        <v>548</v>
      </c>
      <c r="J3301" s="12">
        <v>-5011</v>
      </c>
      <c r="K3301" s="12">
        <v>-67648</v>
      </c>
      <c r="L3301" s="4" t="s">
        <v>3387</v>
      </c>
      <c r="M3301" s="4" t="s">
        <v>3106</v>
      </c>
      <c r="N3301" t="s">
        <v>8578</v>
      </c>
      <c r="O3301" s="22">
        <f>+VLOOKUP(E3301,[2]Sheet1!C$1643:L$1975,9,0)</f>
        <v>-67648</v>
      </c>
      <c r="P3301" s="22">
        <f t="shared" si="180"/>
        <v>0</v>
      </c>
      <c r="Q3301" s="1">
        <f>+VLOOKUP(E3301,[2]Sheet1!C$1643:L$1975,10,0)</f>
        <v>45540</v>
      </c>
    </row>
    <row r="3302" spans="1:17" hidden="1" x14ac:dyDescent="0.2">
      <c r="C3302" s="8">
        <v>45519</v>
      </c>
      <c r="D3302" s="4" t="s">
        <v>8257</v>
      </c>
      <c r="E3302">
        <f t="shared" si="177"/>
        <v>42685</v>
      </c>
      <c r="F3302" s="4" t="s">
        <v>5545</v>
      </c>
      <c r="G3302" s="4" t="s">
        <v>8468</v>
      </c>
      <c r="H3302" s="12">
        <v>2505480</v>
      </c>
      <c r="I3302" s="11" t="s">
        <v>548</v>
      </c>
      <c r="J3302" s="12">
        <v>200438</v>
      </c>
      <c r="K3302" s="12">
        <v>2705918</v>
      </c>
      <c r="L3302" s="4" t="s">
        <v>2318</v>
      </c>
      <c r="M3302" s="4" t="s">
        <v>195</v>
      </c>
      <c r="N3302" t="s">
        <v>8978</v>
      </c>
      <c r="O3302" s="22">
        <f>+VLOOKUP(E3302,[2]Sheet1!C$1976:L$2187,9,0)</f>
        <v>2705918</v>
      </c>
      <c r="P3302" s="22">
        <f t="shared" si="180"/>
        <v>0</v>
      </c>
      <c r="Q3302" s="1">
        <f>+VLOOKUP(E3302,[2]Sheet1!C$1976:L$2187,10,0)</f>
        <v>45573</v>
      </c>
    </row>
    <row r="3303" spans="1:17" hidden="1" x14ac:dyDescent="0.2">
      <c r="C3303" s="8">
        <v>45519</v>
      </c>
      <c r="D3303" s="4" t="s">
        <v>8258</v>
      </c>
      <c r="E3303">
        <f t="shared" si="177"/>
        <v>42686</v>
      </c>
      <c r="F3303" s="4" t="s">
        <v>5545</v>
      </c>
      <c r="G3303" s="4" t="s">
        <v>8469</v>
      </c>
      <c r="H3303" s="12">
        <v>501096</v>
      </c>
      <c r="I3303" s="11" t="s">
        <v>548</v>
      </c>
      <c r="J3303" s="12">
        <v>40088</v>
      </c>
      <c r="K3303" s="12">
        <v>541184</v>
      </c>
      <c r="L3303" s="4" t="s">
        <v>3387</v>
      </c>
      <c r="M3303" s="4" t="s">
        <v>3106</v>
      </c>
      <c r="N3303" t="s">
        <v>8978</v>
      </c>
      <c r="O3303" s="22">
        <f>+VLOOKUP(E3303,[2]Sheet1!C$1976:L$2187,9,0)</f>
        <v>541184</v>
      </c>
      <c r="P3303" s="22">
        <f t="shared" si="180"/>
        <v>0</v>
      </c>
      <c r="Q3303" s="1">
        <f>+VLOOKUP(E3303,[2]Sheet1!C$1976:L$2187,10,0)</f>
        <v>45573</v>
      </c>
    </row>
    <row r="3304" spans="1:17" hidden="1" x14ac:dyDescent="0.2">
      <c r="C3304" s="8">
        <v>45519</v>
      </c>
      <c r="D3304" s="4" t="s">
        <v>8259</v>
      </c>
      <c r="E3304">
        <f t="shared" si="177"/>
        <v>42687</v>
      </c>
      <c r="F3304" s="4" t="s">
        <v>5545</v>
      </c>
      <c r="G3304" s="4" t="s">
        <v>8470</v>
      </c>
      <c r="H3304" s="12">
        <v>501096</v>
      </c>
      <c r="I3304" s="11" t="s">
        <v>548</v>
      </c>
      <c r="J3304" s="12">
        <v>40088</v>
      </c>
      <c r="K3304" s="12">
        <v>541184</v>
      </c>
      <c r="L3304" s="4" t="s">
        <v>3387</v>
      </c>
      <c r="M3304" s="4" t="s">
        <v>3106</v>
      </c>
      <c r="N3304" t="s">
        <v>8978</v>
      </c>
      <c r="O3304" s="22">
        <f>+VLOOKUP(E3304,[2]Sheet1!C$1976:L$2187,9,0)</f>
        <v>541184</v>
      </c>
      <c r="P3304" s="22">
        <f t="shared" si="180"/>
        <v>0</v>
      </c>
      <c r="Q3304" s="1">
        <f>+VLOOKUP(E3304,[2]Sheet1!C$1976:L$2187,10,0)</f>
        <v>45573</v>
      </c>
    </row>
    <row r="3305" spans="1:17" hidden="1" x14ac:dyDescent="0.2">
      <c r="C3305" s="8">
        <v>45519</v>
      </c>
      <c r="D3305" s="4" t="s">
        <v>8260</v>
      </c>
      <c r="E3305">
        <f t="shared" ref="E3305:E3368" si="182">0+D3305</f>
        <v>42701</v>
      </c>
      <c r="F3305" s="4" t="s">
        <v>5545</v>
      </c>
      <c r="G3305" s="4" t="s">
        <v>8471</v>
      </c>
      <c r="H3305" s="12">
        <v>626370</v>
      </c>
      <c r="I3305" s="11" t="s">
        <v>548</v>
      </c>
      <c r="J3305" s="12">
        <v>50110</v>
      </c>
      <c r="K3305" s="12">
        <v>676480</v>
      </c>
      <c r="L3305" s="4" t="s">
        <v>3387</v>
      </c>
      <c r="M3305" s="4" t="s">
        <v>3106</v>
      </c>
      <c r="N3305" t="s">
        <v>8978</v>
      </c>
      <c r="O3305" s="22">
        <f>+VLOOKUP(E3305,[2]Sheet1!C$1976:L$2187,9,0)</f>
        <v>676480</v>
      </c>
      <c r="P3305" s="22">
        <f t="shared" si="180"/>
        <v>0</v>
      </c>
      <c r="Q3305" s="1">
        <f>+VLOOKUP(E3305,[2]Sheet1!C$1976:L$2187,10,0)</f>
        <v>45573</v>
      </c>
    </row>
    <row r="3306" spans="1:17" hidden="1" x14ac:dyDescent="0.2">
      <c r="C3306" s="8">
        <v>45519</v>
      </c>
      <c r="D3306" s="4" t="s">
        <v>8261</v>
      </c>
      <c r="E3306">
        <f t="shared" si="182"/>
        <v>42702</v>
      </c>
      <c r="F3306" s="4" t="s">
        <v>5545</v>
      </c>
      <c r="G3306" s="4" t="s">
        <v>8472</v>
      </c>
      <c r="H3306" s="12">
        <v>501096</v>
      </c>
      <c r="I3306" s="11" t="s">
        <v>548</v>
      </c>
      <c r="J3306" s="12">
        <v>40088</v>
      </c>
      <c r="K3306" s="12">
        <v>541184</v>
      </c>
      <c r="L3306" s="4" t="s">
        <v>3387</v>
      </c>
      <c r="M3306" s="4" t="s">
        <v>3106</v>
      </c>
      <c r="N3306" t="s">
        <v>8978</v>
      </c>
      <c r="O3306" s="22">
        <f>+VLOOKUP(E3306,[2]Sheet1!C$1976:L$2187,9,0)</f>
        <v>541184</v>
      </c>
      <c r="P3306" s="22">
        <f t="shared" si="180"/>
        <v>0</v>
      </c>
      <c r="Q3306" s="1">
        <f>+VLOOKUP(E3306,[2]Sheet1!C$1976:L$2187,10,0)</f>
        <v>45573</v>
      </c>
    </row>
    <row r="3307" spans="1:17" hidden="1" x14ac:dyDescent="0.2">
      <c r="A3307" t="str">
        <f t="shared" ref="A3307:A3310" si="183">+RIGHT(G3307,LEN(G3307)-11)</f>
        <v>RRS20240802945HP6014</v>
      </c>
      <c r="B3307" t="s">
        <v>19800</v>
      </c>
      <c r="C3307" s="8">
        <v>45520</v>
      </c>
      <c r="D3307" s="4" t="s">
        <v>8262</v>
      </c>
      <c r="E3307">
        <f t="shared" si="182"/>
        <v>341</v>
      </c>
      <c r="F3307" s="4" t="s">
        <v>5622</v>
      </c>
      <c r="G3307" s="4" t="s">
        <v>8473</v>
      </c>
      <c r="H3307" s="12">
        <v>-125274</v>
      </c>
      <c r="I3307" s="11" t="s">
        <v>548</v>
      </c>
      <c r="J3307" s="12">
        <v>-10022</v>
      </c>
      <c r="K3307" s="12">
        <v>-135296</v>
      </c>
      <c r="L3307" s="4" t="s">
        <v>313</v>
      </c>
      <c r="M3307" s="4" t="s">
        <v>1554</v>
      </c>
      <c r="N3307" t="s">
        <v>8578</v>
      </c>
      <c r="O3307" s="22">
        <f>+VLOOKUP(E3307,[2]Sheet1!C$1643:L$1975,9,0)</f>
        <v>-135296</v>
      </c>
      <c r="P3307" s="22">
        <f t="shared" si="180"/>
        <v>0</v>
      </c>
      <c r="Q3307" s="1">
        <f>+VLOOKUP(E3307,[2]Sheet1!C$1643:L$1975,10,0)</f>
        <v>45540</v>
      </c>
    </row>
    <row r="3308" spans="1:17" hidden="1" x14ac:dyDescent="0.2">
      <c r="A3308" t="str">
        <f t="shared" si="183"/>
        <v>RRS20240810853HN2034</v>
      </c>
      <c r="B3308" t="s">
        <v>19801</v>
      </c>
      <c r="C3308" s="8">
        <v>45520</v>
      </c>
      <c r="D3308" s="4" t="s">
        <v>8263</v>
      </c>
      <c r="E3308">
        <f t="shared" si="182"/>
        <v>14847</v>
      </c>
      <c r="F3308" s="4" t="s">
        <v>5520</v>
      </c>
      <c r="G3308" s="4" t="s">
        <v>8474</v>
      </c>
      <c r="H3308" s="12">
        <v>-62637</v>
      </c>
      <c r="I3308" s="11" t="s">
        <v>548</v>
      </c>
      <c r="J3308" s="12">
        <v>-5011</v>
      </c>
      <c r="K3308" s="12">
        <v>-67648</v>
      </c>
      <c r="L3308" s="4" t="s">
        <v>3387</v>
      </c>
      <c r="M3308" s="4" t="s">
        <v>3106</v>
      </c>
      <c r="N3308" t="s">
        <v>8578</v>
      </c>
      <c r="O3308" s="22">
        <f>+VLOOKUP(E3308,[2]Sheet1!C$1643:L$1975,9,0)</f>
        <v>-67648</v>
      </c>
      <c r="P3308" s="22">
        <f t="shared" si="180"/>
        <v>0</v>
      </c>
      <c r="Q3308" s="1">
        <f>+VLOOKUP(E3308,[2]Sheet1!C$1643:L$1975,10,0)</f>
        <v>45540</v>
      </c>
    </row>
    <row r="3309" spans="1:17" hidden="1" x14ac:dyDescent="0.2">
      <c r="A3309" t="str">
        <f t="shared" si="183"/>
        <v>RRS20240813126HN2126</v>
      </c>
      <c r="B3309" t="s">
        <v>19802</v>
      </c>
      <c r="C3309" s="8">
        <v>45520</v>
      </c>
      <c r="D3309" s="4" t="s">
        <v>8264</v>
      </c>
      <c r="E3309">
        <f t="shared" si="182"/>
        <v>14848</v>
      </c>
      <c r="F3309" s="4" t="s">
        <v>5520</v>
      </c>
      <c r="G3309" s="4" t="s">
        <v>8475</v>
      </c>
      <c r="H3309" s="12">
        <v>-250548</v>
      </c>
      <c r="I3309" s="11" t="s">
        <v>548</v>
      </c>
      <c r="J3309" s="12">
        <v>-20044</v>
      </c>
      <c r="K3309" s="12">
        <v>-270592</v>
      </c>
      <c r="L3309" s="4" t="s">
        <v>3387</v>
      </c>
      <c r="M3309" s="4" t="s">
        <v>3106</v>
      </c>
      <c r="N3309" t="s">
        <v>8578</v>
      </c>
      <c r="O3309" s="22">
        <f>+VLOOKUP(E3309,[2]Sheet1!C$1643:L$1975,9,0)</f>
        <v>-270592</v>
      </c>
      <c r="P3309" s="22">
        <f t="shared" si="180"/>
        <v>0</v>
      </c>
      <c r="Q3309" s="1">
        <f>+VLOOKUP(E3309,[2]Sheet1!C$1643:L$1975,10,0)</f>
        <v>45540</v>
      </c>
    </row>
    <row r="3310" spans="1:17" hidden="1" x14ac:dyDescent="0.2">
      <c r="A3310" t="str">
        <f t="shared" si="183"/>
        <v>RRS20240813104HN2171</v>
      </c>
      <c r="B3310" t="s">
        <v>19803</v>
      </c>
      <c r="C3310" s="8">
        <v>45520</v>
      </c>
      <c r="D3310" s="4" t="s">
        <v>8265</v>
      </c>
      <c r="E3310">
        <f t="shared" si="182"/>
        <v>14849</v>
      </c>
      <c r="F3310" s="4" t="s">
        <v>5520</v>
      </c>
      <c r="G3310" s="4" t="s">
        <v>8476</v>
      </c>
      <c r="H3310" s="12">
        <v>-62637</v>
      </c>
      <c r="I3310" s="11" t="s">
        <v>548</v>
      </c>
      <c r="J3310" s="12">
        <v>-5011</v>
      </c>
      <c r="K3310" s="12">
        <v>-67648</v>
      </c>
      <c r="L3310" s="4" t="s">
        <v>3387</v>
      </c>
      <c r="M3310" s="4" t="s">
        <v>3106</v>
      </c>
      <c r="N3310" t="s">
        <v>8578</v>
      </c>
      <c r="O3310" s="22">
        <f>+VLOOKUP(E3310,[2]Sheet1!C$1643:L$1975,9,0)</f>
        <v>-67648</v>
      </c>
      <c r="P3310" s="22">
        <f t="shared" si="180"/>
        <v>0</v>
      </c>
      <c r="Q3310" s="1">
        <f>+VLOOKUP(E3310,[2]Sheet1!C$1643:L$1975,10,0)</f>
        <v>45540</v>
      </c>
    </row>
    <row r="3311" spans="1:17" hidden="1" x14ac:dyDescent="0.2">
      <c r="C3311" s="8">
        <v>45520</v>
      </c>
      <c r="D3311" s="4" t="s">
        <v>8266</v>
      </c>
      <c r="E3311">
        <f t="shared" si="182"/>
        <v>42855</v>
      </c>
      <c r="F3311" s="4" t="s">
        <v>5545</v>
      </c>
      <c r="G3311" s="4" t="s">
        <v>8477</v>
      </c>
      <c r="H3311" s="12">
        <v>501096</v>
      </c>
      <c r="I3311" s="11" t="s">
        <v>548</v>
      </c>
      <c r="J3311" s="12">
        <v>40088</v>
      </c>
      <c r="K3311" s="12">
        <v>541184</v>
      </c>
      <c r="L3311" s="4" t="s">
        <v>3387</v>
      </c>
      <c r="M3311" s="4" t="s">
        <v>3106</v>
      </c>
      <c r="N3311" t="s">
        <v>8978</v>
      </c>
      <c r="O3311" s="22">
        <f>+VLOOKUP(E3311,[2]Sheet1!C$1976:L$2187,9,0)</f>
        <v>541184</v>
      </c>
      <c r="P3311" s="22">
        <f t="shared" si="180"/>
        <v>0</v>
      </c>
      <c r="Q3311" s="1">
        <f>+VLOOKUP(E3311,[2]Sheet1!C$1976:L$2187,10,0)</f>
        <v>45573</v>
      </c>
    </row>
    <row r="3312" spans="1:17" hidden="1" x14ac:dyDescent="0.2">
      <c r="C3312" s="8">
        <v>45520</v>
      </c>
      <c r="D3312" s="4" t="s">
        <v>8267</v>
      </c>
      <c r="E3312">
        <f t="shared" si="182"/>
        <v>42858</v>
      </c>
      <c r="F3312" s="4" t="s">
        <v>5545</v>
      </c>
      <c r="G3312" s="4" t="s">
        <v>8478</v>
      </c>
      <c r="H3312" s="12">
        <v>626370</v>
      </c>
      <c r="I3312" s="11" t="s">
        <v>548</v>
      </c>
      <c r="J3312" s="12">
        <v>50110</v>
      </c>
      <c r="K3312" s="12">
        <v>676480</v>
      </c>
      <c r="L3312" s="4" t="s">
        <v>3387</v>
      </c>
      <c r="M3312" s="4" t="s">
        <v>3106</v>
      </c>
      <c r="N3312" t="s">
        <v>8978</v>
      </c>
      <c r="O3312" s="22">
        <f>+VLOOKUP(E3312,[2]Sheet1!C$1976:L$2187,9,0)</f>
        <v>676480</v>
      </c>
      <c r="P3312" s="22">
        <f t="shared" si="180"/>
        <v>0</v>
      </c>
      <c r="Q3312" s="1">
        <f>+VLOOKUP(E3312,[2]Sheet1!C$1976:L$2187,10,0)</f>
        <v>45573</v>
      </c>
    </row>
    <row r="3313" spans="1:17" hidden="1" x14ac:dyDescent="0.2">
      <c r="C3313" s="8">
        <v>45520</v>
      </c>
      <c r="D3313" s="4" t="s">
        <v>8268</v>
      </c>
      <c r="E3313">
        <f t="shared" si="182"/>
        <v>42859</v>
      </c>
      <c r="F3313" s="4" t="s">
        <v>5545</v>
      </c>
      <c r="G3313" s="4" t="s">
        <v>8479</v>
      </c>
      <c r="H3313" s="12">
        <v>501096</v>
      </c>
      <c r="I3313" s="11" t="s">
        <v>548</v>
      </c>
      <c r="J3313" s="12">
        <v>40088</v>
      </c>
      <c r="K3313" s="12">
        <v>541184</v>
      </c>
      <c r="L3313" s="4" t="s">
        <v>3387</v>
      </c>
      <c r="M3313" s="4" t="s">
        <v>3106</v>
      </c>
      <c r="N3313" t="s">
        <v>8978</v>
      </c>
      <c r="O3313" s="22">
        <f>+VLOOKUP(E3313,[2]Sheet1!C$1976:L$2187,9,0)</f>
        <v>541184</v>
      </c>
      <c r="P3313" s="22">
        <f t="shared" si="180"/>
        <v>0</v>
      </c>
      <c r="Q3313" s="1">
        <f>+VLOOKUP(E3313,[2]Sheet1!C$1976:L$2187,10,0)</f>
        <v>45573</v>
      </c>
    </row>
    <row r="3314" spans="1:17" hidden="1" x14ac:dyDescent="0.2">
      <c r="C3314" s="8">
        <v>45520</v>
      </c>
      <c r="D3314" s="4" t="s">
        <v>8269</v>
      </c>
      <c r="E3314">
        <f t="shared" si="182"/>
        <v>42863</v>
      </c>
      <c r="F3314" s="4" t="s">
        <v>5545</v>
      </c>
      <c r="G3314" s="4" t="s">
        <v>8480</v>
      </c>
      <c r="H3314" s="12">
        <v>626370</v>
      </c>
      <c r="I3314" s="11" t="s">
        <v>548</v>
      </c>
      <c r="J3314" s="12">
        <v>50110</v>
      </c>
      <c r="K3314" s="12">
        <v>676480</v>
      </c>
      <c r="L3314" s="4" t="s">
        <v>3387</v>
      </c>
      <c r="M3314" s="4" t="s">
        <v>3106</v>
      </c>
      <c r="N3314" t="s">
        <v>8978</v>
      </c>
      <c r="O3314" s="22">
        <f>+VLOOKUP(E3314,[2]Sheet1!C$1976:L$2187,9,0)</f>
        <v>676480</v>
      </c>
      <c r="P3314" s="22">
        <f t="shared" si="180"/>
        <v>0</v>
      </c>
      <c r="Q3314" s="1">
        <f>+VLOOKUP(E3314,[2]Sheet1!C$1976:L$2187,10,0)</f>
        <v>45573</v>
      </c>
    </row>
    <row r="3315" spans="1:17" hidden="1" x14ac:dyDescent="0.2">
      <c r="A3315" t="str">
        <f>+RIGHT(G3315,LEN(G3315)-11)</f>
        <v>RRS20240815352HN2148</v>
      </c>
      <c r="B3315" t="s">
        <v>19804</v>
      </c>
      <c r="C3315" s="8">
        <v>45523</v>
      </c>
      <c r="D3315" s="4" t="s">
        <v>8270</v>
      </c>
      <c r="E3315">
        <f t="shared" si="182"/>
        <v>15122</v>
      </c>
      <c r="F3315" s="4" t="s">
        <v>5520</v>
      </c>
      <c r="G3315" s="4" t="s">
        <v>8481</v>
      </c>
      <c r="H3315" s="12">
        <v>-250548</v>
      </c>
      <c r="I3315" s="11" t="s">
        <v>548</v>
      </c>
      <c r="J3315" s="12">
        <v>-20044</v>
      </c>
      <c r="K3315" s="12">
        <v>-270592</v>
      </c>
      <c r="L3315" s="4" t="s">
        <v>3387</v>
      </c>
      <c r="M3315" s="4" t="s">
        <v>3106</v>
      </c>
      <c r="N3315" t="s">
        <v>8578</v>
      </c>
      <c r="O3315" s="22">
        <f>+VLOOKUP(E3315,[2]Sheet1!C$1643:L$1975,9,0)</f>
        <v>-270592</v>
      </c>
      <c r="P3315" s="22">
        <f t="shared" si="180"/>
        <v>0</v>
      </c>
      <c r="Q3315" s="1">
        <f>+VLOOKUP(E3315,[2]Sheet1!C$1643:L$1975,10,0)</f>
        <v>45540</v>
      </c>
    </row>
    <row r="3316" spans="1:17" hidden="1" x14ac:dyDescent="0.2">
      <c r="C3316" s="8">
        <v>45523</v>
      </c>
      <c r="D3316" s="4" t="s">
        <v>8271</v>
      </c>
      <c r="E3316">
        <f t="shared" si="182"/>
        <v>43157</v>
      </c>
      <c r="F3316" s="4" t="s">
        <v>5545</v>
      </c>
      <c r="G3316" s="4" t="s">
        <v>8482</v>
      </c>
      <c r="H3316" s="12">
        <v>626370</v>
      </c>
      <c r="I3316" s="11" t="s">
        <v>548</v>
      </c>
      <c r="J3316" s="12">
        <v>50110</v>
      </c>
      <c r="K3316" s="12">
        <v>676480</v>
      </c>
      <c r="L3316" s="4" t="s">
        <v>3387</v>
      </c>
      <c r="M3316" s="4" t="s">
        <v>3106</v>
      </c>
      <c r="N3316" t="s">
        <v>8978</v>
      </c>
      <c r="O3316" s="22">
        <f>+VLOOKUP(E3316,[2]Sheet1!C$1976:L$2187,9,0)</f>
        <v>676480</v>
      </c>
      <c r="P3316" s="22">
        <f t="shared" si="180"/>
        <v>0</v>
      </c>
      <c r="Q3316" s="1">
        <f>+VLOOKUP(E3316,[2]Sheet1!C$1976:L$2187,10,0)</f>
        <v>45573</v>
      </c>
    </row>
    <row r="3317" spans="1:17" hidden="1" x14ac:dyDescent="0.2">
      <c r="C3317" s="8">
        <v>45523</v>
      </c>
      <c r="D3317" s="4" t="s">
        <v>8272</v>
      </c>
      <c r="E3317">
        <f t="shared" si="182"/>
        <v>43158</v>
      </c>
      <c r="F3317" s="4" t="s">
        <v>5545</v>
      </c>
      <c r="G3317" s="4" t="s">
        <v>8483</v>
      </c>
      <c r="H3317" s="12">
        <v>626370</v>
      </c>
      <c r="I3317" s="11" t="s">
        <v>548</v>
      </c>
      <c r="J3317" s="12">
        <v>50110</v>
      </c>
      <c r="K3317" s="12">
        <v>676480</v>
      </c>
      <c r="L3317" s="4" t="s">
        <v>3387</v>
      </c>
      <c r="M3317" s="4" t="s">
        <v>3106</v>
      </c>
      <c r="N3317" t="s">
        <v>8978</v>
      </c>
      <c r="O3317" s="22">
        <f>+VLOOKUP(E3317,[2]Sheet1!C$1976:L$2187,9,0)</f>
        <v>676480</v>
      </c>
      <c r="P3317" s="22">
        <f t="shared" si="180"/>
        <v>0</v>
      </c>
      <c r="Q3317" s="1">
        <f>+VLOOKUP(E3317,[2]Sheet1!C$1976:L$2187,10,0)</f>
        <v>45573</v>
      </c>
    </row>
    <row r="3318" spans="1:17" hidden="1" x14ac:dyDescent="0.2">
      <c r="C3318" s="8">
        <v>45523</v>
      </c>
      <c r="D3318" s="4" t="s">
        <v>8273</v>
      </c>
      <c r="E3318">
        <f t="shared" si="182"/>
        <v>43159</v>
      </c>
      <c r="F3318" s="4" t="s">
        <v>5545</v>
      </c>
      <c r="G3318" s="4" t="s">
        <v>8484</v>
      </c>
      <c r="H3318" s="12">
        <v>501096</v>
      </c>
      <c r="I3318" s="11" t="s">
        <v>548</v>
      </c>
      <c r="J3318" s="12">
        <v>40088</v>
      </c>
      <c r="K3318" s="12">
        <v>541184</v>
      </c>
      <c r="L3318" s="4" t="s">
        <v>3387</v>
      </c>
      <c r="M3318" s="4" t="s">
        <v>3106</v>
      </c>
      <c r="N3318" t="s">
        <v>8978</v>
      </c>
      <c r="O3318" s="22">
        <f>+VLOOKUP(E3318,[2]Sheet1!C$1976:L$2187,9,0)</f>
        <v>541184</v>
      </c>
      <c r="P3318" s="22">
        <f t="shared" si="180"/>
        <v>0</v>
      </c>
      <c r="Q3318" s="1">
        <f>+VLOOKUP(E3318,[2]Sheet1!C$1976:L$2187,10,0)</f>
        <v>45573</v>
      </c>
    </row>
    <row r="3319" spans="1:17" hidden="1" x14ac:dyDescent="0.2">
      <c r="C3319" s="8">
        <v>45523</v>
      </c>
      <c r="D3319" s="4" t="s">
        <v>8274</v>
      </c>
      <c r="E3319">
        <f t="shared" si="182"/>
        <v>43160</v>
      </c>
      <c r="F3319" s="4" t="s">
        <v>5545</v>
      </c>
      <c r="G3319" s="4" t="s">
        <v>8485</v>
      </c>
      <c r="H3319" s="12">
        <v>626370</v>
      </c>
      <c r="I3319" s="11" t="s">
        <v>548</v>
      </c>
      <c r="J3319" s="12">
        <v>50110</v>
      </c>
      <c r="K3319" s="12">
        <v>676480</v>
      </c>
      <c r="L3319" s="4" t="s">
        <v>3387</v>
      </c>
      <c r="M3319" s="4" t="s">
        <v>3106</v>
      </c>
      <c r="N3319" t="s">
        <v>8978</v>
      </c>
      <c r="O3319" s="22">
        <f>+VLOOKUP(E3319,[2]Sheet1!C$1976:L$2187,9,0)</f>
        <v>676480</v>
      </c>
      <c r="P3319" s="22">
        <f t="shared" si="180"/>
        <v>0</v>
      </c>
      <c r="Q3319" s="1">
        <f>+VLOOKUP(E3319,[2]Sheet1!C$1976:L$2187,10,0)</f>
        <v>45573</v>
      </c>
    </row>
    <row r="3320" spans="1:17" hidden="1" x14ac:dyDescent="0.2">
      <c r="C3320" s="8">
        <v>45523</v>
      </c>
      <c r="D3320" s="4" t="s">
        <v>8275</v>
      </c>
      <c r="E3320">
        <f t="shared" si="182"/>
        <v>43161</v>
      </c>
      <c r="F3320" s="4" t="s">
        <v>5545</v>
      </c>
      <c r="G3320" s="4" t="s">
        <v>8486</v>
      </c>
      <c r="H3320" s="12">
        <v>626370</v>
      </c>
      <c r="I3320" s="11" t="s">
        <v>548</v>
      </c>
      <c r="J3320" s="12">
        <v>50110</v>
      </c>
      <c r="K3320" s="12">
        <v>676480</v>
      </c>
      <c r="L3320" s="4" t="s">
        <v>3387</v>
      </c>
      <c r="M3320" s="4" t="s">
        <v>3106</v>
      </c>
      <c r="N3320" t="s">
        <v>8978</v>
      </c>
      <c r="O3320" s="22">
        <f>+VLOOKUP(E3320,[2]Sheet1!C$1976:L$2187,9,0)</f>
        <v>676480</v>
      </c>
      <c r="P3320" s="22">
        <f t="shared" si="180"/>
        <v>0</v>
      </c>
      <c r="Q3320" s="1">
        <f>+VLOOKUP(E3320,[2]Sheet1!C$1976:L$2187,10,0)</f>
        <v>45573</v>
      </c>
    </row>
    <row r="3321" spans="1:17" hidden="1" x14ac:dyDescent="0.2">
      <c r="C3321" s="8">
        <v>45523</v>
      </c>
      <c r="D3321" s="4" t="s">
        <v>8276</v>
      </c>
      <c r="E3321">
        <f t="shared" si="182"/>
        <v>43162</v>
      </c>
      <c r="F3321" s="4" t="s">
        <v>5545</v>
      </c>
      <c r="G3321" s="4" t="s">
        <v>8487</v>
      </c>
      <c r="H3321" s="12">
        <v>939555</v>
      </c>
      <c r="I3321" s="11" t="s">
        <v>548</v>
      </c>
      <c r="J3321" s="12">
        <v>75164</v>
      </c>
      <c r="K3321" s="12">
        <v>1014719</v>
      </c>
      <c r="L3321" s="4" t="s">
        <v>3387</v>
      </c>
      <c r="M3321" s="4" t="s">
        <v>3106</v>
      </c>
      <c r="N3321" t="s">
        <v>8978</v>
      </c>
      <c r="O3321" s="22">
        <f>+VLOOKUP(E3321,[2]Sheet1!C$1976:L$2187,9,0)</f>
        <v>1014719</v>
      </c>
      <c r="P3321" s="22">
        <f t="shared" si="180"/>
        <v>0</v>
      </c>
      <c r="Q3321" s="1">
        <f>+VLOOKUP(E3321,[2]Sheet1!C$1976:L$2187,10,0)</f>
        <v>45573</v>
      </c>
    </row>
    <row r="3322" spans="1:17" hidden="1" x14ac:dyDescent="0.2">
      <c r="C3322" s="8">
        <v>45523</v>
      </c>
      <c r="D3322" s="4" t="s">
        <v>8277</v>
      </c>
      <c r="E3322">
        <f t="shared" si="182"/>
        <v>43163</v>
      </c>
      <c r="F3322" s="4" t="s">
        <v>5545</v>
      </c>
      <c r="G3322" s="4" t="s">
        <v>8488</v>
      </c>
      <c r="H3322" s="12">
        <v>501096</v>
      </c>
      <c r="I3322" s="11" t="s">
        <v>548</v>
      </c>
      <c r="J3322" s="12">
        <v>40088</v>
      </c>
      <c r="K3322" s="12">
        <v>541184</v>
      </c>
      <c r="L3322" s="4" t="s">
        <v>3387</v>
      </c>
      <c r="M3322" s="4" t="s">
        <v>3106</v>
      </c>
      <c r="N3322" t="s">
        <v>8978</v>
      </c>
      <c r="O3322" s="22">
        <f>+VLOOKUP(E3322,[2]Sheet1!C$1976:L$2187,9,0)</f>
        <v>541184</v>
      </c>
      <c r="P3322" s="22">
        <f t="shared" si="180"/>
        <v>0</v>
      </c>
      <c r="Q3322" s="1">
        <f>+VLOOKUP(E3322,[2]Sheet1!C$1976:L$2187,10,0)</f>
        <v>45573</v>
      </c>
    </row>
    <row r="3323" spans="1:17" hidden="1" x14ac:dyDescent="0.2">
      <c r="C3323" s="8">
        <v>45523</v>
      </c>
      <c r="D3323" s="4" t="s">
        <v>8278</v>
      </c>
      <c r="E3323">
        <f t="shared" si="182"/>
        <v>43164</v>
      </c>
      <c r="F3323" s="4" t="s">
        <v>5545</v>
      </c>
      <c r="G3323" s="4" t="s">
        <v>8489</v>
      </c>
      <c r="H3323" s="12">
        <v>626370</v>
      </c>
      <c r="I3323" s="11" t="s">
        <v>548</v>
      </c>
      <c r="J3323" s="12">
        <v>50110</v>
      </c>
      <c r="K3323" s="12">
        <v>676480</v>
      </c>
      <c r="L3323" s="4" t="s">
        <v>3387</v>
      </c>
      <c r="M3323" s="4" t="s">
        <v>3106</v>
      </c>
      <c r="N3323" t="s">
        <v>8978</v>
      </c>
      <c r="O3323" s="22">
        <f>+VLOOKUP(E3323,[2]Sheet1!C$1976:L$2187,9,0)</f>
        <v>676480</v>
      </c>
      <c r="P3323" s="22">
        <f t="shared" si="180"/>
        <v>0</v>
      </c>
      <c r="Q3323" s="1">
        <f>+VLOOKUP(E3323,[2]Sheet1!C$1976:L$2187,10,0)</f>
        <v>45573</v>
      </c>
    </row>
    <row r="3324" spans="1:17" hidden="1" x14ac:dyDescent="0.2">
      <c r="C3324" s="8">
        <v>45523</v>
      </c>
      <c r="D3324" s="4" t="s">
        <v>8279</v>
      </c>
      <c r="E3324">
        <f t="shared" si="182"/>
        <v>43165</v>
      </c>
      <c r="F3324" s="4" t="s">
        <v>5545</v>
      </c>
      <c r="G3324" s="4" t="s">
        <v>8490</v>
      </c>
      <c r="H3324" s="12">
        <v>626370</v>
      </c>
      <c r="I3324" s="11" t="s">
        <v>548</v>
      </c>
      <c r="J3324" s="12">
        <v>50110</v>
      </c>
      <c r="K3324" s="12">
        <v>676480</v>
      </c>
      <c r="L3324" s="4" t="s">
        <v>3387</v>
      </c>
      <c r="M3324" s="4" t="s">
        <v>3106</v>
      </c>
      <c r="N3324" t="s">
        <v>8978</v>
      </c>
      <c r="O3324" s="22">
        <f>+VLOOKUP(E3324,[2]Sheet1!C$1976:L$2187,9,0)</f>
        <v>676480</v>
      </c>
      <c r="P3324" s="22">
        <f t="shared" si="180"/>
        <v>0</v>
      </c>
      <c r="Q3324" s="1">
        <f>+VLOOKUP(E3324,[2]Sheet1!C$1976:L$2187,10,0)</f>
        <v>45573</v>
      </c>
    </row>
    <row r="3325" spans="1:17" hidden="1" x14ac:dyDescent="0.2">
      <c r="C3325" s="8">
        <v>45523</v>
      </c>
      <c r="D3325" s="4" t="s">
        <v>8280</v>
      </c>
      <c r="E3325">
        <f t="shared" si="182"/>
        <v>43166</v>
      </c>
      <c r="F3325" s="4" t="s">
        <v>5545</v>
      </c>
      <c r="G3325" s="4" t="s">
        <v>8491</v>
      </c>
      <c r="H3325" s="12">
        <v>626370</v>
      </c>
      <c r="I3325" s="11" t="s">
        <v>548</v>
      </c>
      <c r="J3325" s="12">
        <v>50110</v>
      </c>
      <c r="K3325" s="12">
        <v>676480</v>
      </c>
      <c r="L3325" s="4" t="s">
        <v>3387</v>
      </c>
      <c r="M3325" s="4" t="s">
        <v>3106</v>
      </c>
      <c r="N3325" t="s">
        <v>8978</v>
      </c>
      <c r="O3325" s="22">
        <f>+VLOOKUP(E3325,[2]Sheet1!C$1976:L$2187,9,0)</f>
        <v>676480</v>
      </c>
      <c r="P3325" s="22">
        <f t="shared" si="180"/>
        <v>0</v>
      </c>
      <c r="Q3325" s="1">
        <f>+VLOOKUP(E3325,[2]Sheet1!C$1976:L$2187,10,0)</f>
        <v>45573</v>
      </c>
    </row>
    <row r="3326" spans="1:17" hidden="1" x14ac:dyDescent="0.2">
      <c r="C3326" s="8">
        <v>45523</v>
      </c>
      <c r="D3326" s="4" t="s">
        <v>8281</v>
      </c>
      <c r="E3326">
        <f t="shared" si="182"/>
        <v>43167</v>
      </c>
      <c r="F3326" s="4" t="s">
        <v>5545</v>
      </c>
      <c r="G3326" s="4" t="s">
        <v>8492</v>
      </c>
      <c r="H3326" s="12">
        <v>939555</v>
      </c>
      <c r="I3326" s="11" t="s">
        <v>548</v>
      </c>
      <c r="J3326" s="12">
        <v>75164</v>
      </c>
      <c r="K3326" s="12">
        <v>1014719</v>
      </c>
      <c r="L3326" s="4" t="s">
        <v>5596</v>
      </c>
      <c r="M3326" s="4" t="s">
        <v>5597</v>
      </c>
      <c r="N3326" t="s">
        <v>8978</v>
      </c>
      <c r="O3326" s="22">
        <f>+VLOOKUP(E3326,[2]Sheet1!C$1976:L$2187,9,0)</f>
        <v>1014719</v>
      </c>
      <c r="P3326" s="22">
        <f t="shared" si="180"/>
        <v>0</v>
      </c>
      <c r="Q3326" s="1">
        <f>+VLOOKUP(E3326,[2]Sheet1!C$1976:L$2187,10,0)</f>
        <v>45573</v>
      </c>
    </row>
    <row r="3327" spans="1:17" hidden="1" x14ac:dyDescent="0.2">
      <c r="A3327" t="str">
        <f t="shared" ref="A3327:A3329" si="184">+RIGHT(G3327,LEN(G3327)-11)</f>
        <v>RRS20240813106HL4001</v>
      </c>
      <c r="B3327" t="s">
        <v>19805</v>
      </c>
      <c r="C3327" s="8">
        <v>45524</v>
      </c>
      <c r="D3327" s="4" t="s">
        <v>8282</v>
      </c>
      <c r="E3327">
        <f t="shared" si="182"/>
        <v>34</v>
      </c>
      <c r="F3327" s="4" t="s">
        <v>6235</v>
      </c>
      <c r="G3327" s="4" t="s">
        <v>8493</v>
      </c>
      <c r="H3327" s="12">
        <v>-187911</v>
      </c>
      <c r="I3327" s="11" t="s">
        <v>548</v>
      </c>
      <c r="J3327" s="12">
        <v>-15033</v>
      </c>
      <c r="K3327" s="12">
        <v>-202944</v>
      </c>
      <c r="L3327" s="4" t="s">
        <v>2318</v>
      </c>
      <c r="M3327" s="4" t="s">
        <v>195</v>
      </c>
      <c r="N3327" t="s">
        <v>8578</v>
      </c>
      <c r="O3327" s="22">
        <f>+VLOOKUP(E3327,[2]Sheet1!C$1643:L$1975,9,0)</f>
        <v>-202944</v>
      </c>
      <c r="P3327" s="22">
        <f t="shared" si="180"/>
        <v>0</v>
      </c>
      <c r="Q3327" s="1">
        <f>+VLOOKUP(E3327,[2]Sheet1!C$1643:L$1975,10,0)</f>
        <v>45540</v>
      </c>
    </row>
    <row r="3328" spans="1:17" hidden="1" x14ac:dyDescent="0.2">
      <c r="A3328" t="str">
        <f t="shared" si="184"/>
        <v>RRS20240815372HP6010</v>
      </c>
      <c r="B3328" t="s">
        <v>19806</v>
      </c>
      <c r="C3328" s="8">
        <v>45524</v>
      </c>
      <c r="D3328" s="4" t="s">
        <v>8283</v>
      </c>
      <c r="E3328">
        <f t="shared" si="182"/>
        <v>356</v>
      </c>
      <c r="F3328" s="4" t="s">
        <v>5622</v>
      </c>
      <c r="G3328" s="4" t="s">
        <v>8494</v>
      </c>
      <c r="H3328" s="12">
        <v>-62637</v>
      </c>
      <c r="I3328" s="11" t="s">
        <v>548</v>
      </c>
      <c r="J3328" s="12">
        <v>-5011</v>
      </c>
      <c r="K3328" s="12">
        <v>-67648</v>
      </c>
      <c r="L3328" s="4" t="s">
        <v>313</v>
      </c>
      <c r="M3328" s="4" t="s">
        <v>1554</v>
      </c>
      <c r="N3328" t="s">
        <v>8578</v>
      </c>
      <c r="O3328" s="22">
        <f>+VLOOKUP(E3328,[2]Sheet1!C$1643:L$1975,9,0)</f>
        <v>-67648</v>
      </c>
      <c r="P3328" s="22">
        <f t="shared" si="180"/>
        <v>0</v>
      </c>
      <c r="Q3328" s="1">
        <f>+VLOOKUP(E3328,[2]Sheet1!C$1643:L$1975,10,0)</f>
        <v>45540</v>
      </c>
    </row>
    <row r="3329" spans="1:17" hidden="1" x14ac:dyDescent="0.2">
      <c r="A3329" t="str">
        <f t="shared" si="184"/>
        <v>RRS20240816390HN2174</v>
      </c>
      <c r="B3329" t="s">
        <v>19807</v>
      </c>
      <c r="C3329" s="8">
        <v>45524</v>
      </c>
      <c r="D3329" s="4" t="s">
        <v>8284</v>
      </c>
      <c r="E3329">
        <f t="shared" si="182"/>
        <v>15189</v>
      </c>
      <c r="F3329" s="4" t="s">
        <v>5520</v>
      </c>
      <c r="G3329" s="4" t="s">
        <v>8495</v>
      </c>
      <c r="H3329" s="12">
        <v>-438459</v>
      </c>
      <c r="I3329" s="11" t="s">
        <v>548</v>
      </c>
      <c r="J3329" s="12">
        <v>-35077</v>
      </c>
      <c r="K3329" s="12">
        <v>-473536</v>
      </c>
      <c r="L3329" s="4" t="s">
        <v>3387</v>
      </c>
      <c r="M3329" s="4" t="s">
        <v>3106</v>
      </c>
      <c r="N3329" t="s">
        <v>8578</v>
      </c>
      <c r="O3329" s="22">
        <f>+VLOOKUP(E3329,[2]Sheet1!C$1643:L$1975,9,0)</f>
        <v>-473536</v>
      </c>
      <c r="P3329" s="22">
        <f t="shared" si="180"/>
        <v>0</v>
      </c>
      <c r="Q3329" s="1">
        <f>+VLOOKUP(E3329,[2]Sheet1!C$1643:L$1975,10,0)</f>
        <v>45540</v>
      </c>
    </row>
    <row r="3330" spans="1:17" hidden="1" x14ac:dyDescent="0.2">
      <c r="C3330" s="8">
        <v>45524</v>
      </c>
      <c r="D3330" s="4" t="s">
        <v>8285</v>
      </c>
      <c r="E3330">
        <f t="shared" si="182"/>
        <v>43274</v>
      </c>
      <c r="F3330" s="4" t="s">
        <v>5545</v>
      </c>
      <c r="G3330" s="4" t="s">
        <v>8496</v>
      </c>
      <c r="H3330" s="12">
        <v>939555</v>
      </c>
      <c r="I3330" s="11" t="s">
        <v>548</v>
      </c>
      <c r="J3330" s="12">
        <v>75164</v>
      </c>
      <c r="K3330" s="12">
        <v>1014719</v>
      </c>
      <c r="L3330" s="4" t="s">
        <v>313</v>
      </c>
      <c r="M3330" s="4" t="s">
        <v>1554</v>
      </c>
      <c r="N3330" t="s">
        <v>8978</v>
      </c>
      <c r="O3330" s="22">
        <f>+VLOOKUP(E3330,[2]Sheet1!C$1976:L$2187,9,0)</f>
        <v>1014719</v>
      </c>
      <c r="P3330" s="22">
        <f t="shared" si="180"/>
        <v>0</v>
      </c>
      <c r="Q3330" s="1">
        <f>+VLOOKUP(E3330,[2]Sheet1!C$1976:L$2187,10,0)</f>
        <v>45573</v>
      </c>
    </row>
    <row r="3331" spans="1:17" hidden="1" x14ac:dyDescent="0.2">
      <c r="C3331" s="8">
        <v>45524</v>
      </c>
      <c r="D3331" s="4" t="s">
        <v>8286</v>
      </c>
      <c r="E3331">
        <f t="shared" si="182"/>
        <v>43275</v>
      </c>
      <c r="F3331" s="4" t="s">
        <v>5545</v>
      </c>
      <c r="G3331" s="4" t="s">
        <v>8497</v>
      </c>
      <c r="H3331" s="12">
        <v>501096</v>
      </c>
      <c r="I3331" s="11" t="s">
        <v>548</v>
      </c>
      <c r="J3331" s="12">
        <v>40088</v>
      </c>
      <c r="K3331" s="12">
        <v>541184</v>
      </c>
      <c r="L3331" s="4" t="s">
        <v>3387</v>
      </c>
      <c r="M3331" s="4" t="s">
        <v>3106</v>
      </c>
      <c r="N3331" t="s">
        <v>8978</v>
      </c>
      <c r="O3331" s="22">
        <f>+VLOOKUP(E3331,[2]Sheet1!C$1976:L$2187,9,0)</f>
        <v>541184</v>
      </c>
      <c r="P3331" s="22">
        <f t="shared" si="180"/>
        <v>0</v>
      </c>
      <c r="Q3331" s="1">
        <f>+VLOOKUP(E3331,[2]Sheet1!C$1976:L$2187,10,0)</f>
        <v>45573</v>
      </c>
    </row>
    <row r="3332" spans="1:17" hidden="1" x14ac:dyDescent="0.2">
      <c r="C3332" s="8">
        <v>45524</v>
      </c>
      <c r="D3332" s="4" t="s">
        <v>8287</v>
      </c>
      <c r="E3332">
        <f t="shared" si="182"/>
        <v>43276</v>
      </c>
      <c r="F3332" s="4" t="s">
        <v>5545</v>
      </c>
      <c r="G3332" s="4" t="s">
        <v>8498</v>
      </c>
      <c r="H3332" s="12">
        <v>501096</v>
      </c>
      <c r="I3332" s="11" t="s">
        <v>548</v>
      </c>
      <c r="J3332" s="12">
        <v>40088</v>
      </c>
      <c r="K3332" s="12">
        <v>541184</v>
      </c>
      <c r="L3332" s="4" t="s">
        <v>3387</v>
      </c>
      <c r="M3332" s="4" t="s">
        <v>3106</v>
      </c>
      <c r="N3332" t="s">
        <v>8978</v>
      </c>
      <c r="O3332" s="22">
        <f>+VLOOKUP(E3332,[2]Sheet1!C$1976:L$2187,9,0)</f>
        <v>541184</v>
      </c>
      <c r="P3332" s="22">
        <f t="shared" si="180"/>
        <v>0</v>
      </c>
      <c r="Q3332" s="1">
        <f>+VLOOKUP(E3332,[2]Sheet1!C$1976:L$2187,10,0)</f>
        <v>45573</v>
      </c>
    </row>
    <row r="3333" spans="1:17" hidden="1" x14ac:dyDescent="0.2">
      <c r="C3333" s="8">
        <v>45524</v>
      </c>
      <c r="D3333" s="4" t="s">
        <v>8288</v>
      </c>
      <c r="E3333">
        <f t="shared" si="182"/>
        <v>43277</v>
      </c>
      <c r="F3333" s="4" t="s">
        <v>5545</v>
      </c>
      <c r="G3333" s="4" t="s">
        <v>8499</v>
      </c>
      <c r="H3333" s="12">
        <v>501096</v>
      </c>
      <c r="I3333" s="11" t="s">
        <v>548</v>
      </c>
      <c r="J3333" s="12">
        <v>40088</v>
      </c>
      <c r="K3333" s="12">
        <v>541184</v>
      </c>
      <c r="L3333" s="4" t="s">
        <v>3387</v>
      </c>
      <c r="M3333" s="4" t="s">
        <v>3106</v>
      </c>
      <c r="N3333" t="s">
        <v>8978</v>
      </c>
      <c r="O3333" s="22">
        <f>+VLOOKUP(E3333,[2]Sheet1!C$1976:L$2187,9,0)</f>
        <v>541184</v>
      </c>
      <c r="P3333" s="22">
        <f t="shared" si="180"/>
        <v>0</v>
      </c>
      <c r="Q3333" s="1">
        <f>+VLOOKUP(E3333,[2]Sheet1!C$1976:L$2187,10,0)</f>
        <v>45573</v>
      </c>
    </row>
    <row r="3334" spans="1:17" hidden="1" x14ac:dyDescent="0.2">
      <c r="C3334" s="8">
        <v>45524</v>
      </c>
      <c r="D3334" s="4" t="s">
        <v>8289</v>
      </c>
      <c r="E3334">
        <f t="shared" si="182"/>
        <v>43278</v>
      </c>
      <c r="F3334" s="4" t="s">
        <v>5545</v>
      </c>
      <c r="G3334" s="4" t="s">
        <v>8500</v>
      </c>
      <c r="H3334" s="12">
        <v>501096</v>
      </c>
      <c r="I3334" s="11" t="s">
        <v>548</v>
      </c>
      <c r="J3334" s="12">
        <v>40088</v>
      </c>
      <c r="K3334" s="12">
        <v>541184</v>
      </c>
      <c r="L3334" s="4" t="s">
        <v>3387</v>
      </c>
      <c r="M3334" s="4" t="s">
        <v>3106</v>
      </c>
      <c r="N3334" t="s">
        <v>8978</v>
      </c>
      <c r="O3334" s="22">
        <f>+VLOOKUP(E3334,[2]Sheet1!C$1976:L$2187,9,0)</f>
        <v>541184</v>
      </c>
      <c r="P3334" s="22">
        <f t="shared" si="180"/>
        <v>0</v>
      </c>
      <c r="Q3334" s="1">
        <f>+VLOOKUP(E3334,[2]Sheet1!C$1976:L$2187,10,0)</f>
        <v>45573</v>
      </c>
    </row>
    <row r="3335" spans="1:17" hidden="1" x14ac:dyDescent="0.2">
      <c r="C3335" s="8">
        <v>45525</v>
      </c>
      <c r="D3335" s="4" t="s">
        <v>8290</v>
      </c>
      <c r="E3335">
        <f t="shared" si="182"/>
        <v>43377</v>
      </c>
      <c r="F3335" s="4" t="s">
        <v>5545</v>
      </c>
      <c r="G3335" s="4" t="s">
        <v>8501</v>
      </c>
      <c r="H3335" s="12">
        <v>626370</v>
      </c>
      <c r="I3335" s="11" t="s">
        <v>548</v>
      </c>
      <c r="J3335" s="12">
        <v>50110</v>
      </c>
      <c r="K3335" s="12">
        <v>676480</v>
      </c>
      <c r="L3335" s="4" t="s">
        <v>3387</v>
      </c>
      <c r="M3335" s="4" t="s">
        <v>3106</v>
      </c>
      <c r="N3335" t="s">
        <v>8978</v>
      </c>
      <c r="O3335" s="22">
        <f>+VLOOKUP(E3335,[2]Sheet1!C$1976:L$2187,9,0)</f>
        <v>676480</v>
      </c>
      <c r="P3335" s="22">
        <f t="shared" si="180"/>
        <v>0</v>
      </c>
      <c r="Q3335" s="1">
        <f>+VLOOKUP(E3335,[2]Sheet1!C$1976:L$2187,10,0)</f>
        <v>45573</v>
      </c>
    </row>
    <row r="3336" spans="1:17" hidden="1" x14ac:dyDescent="0.2">
      <c r="C3336" s="8">
        <v>45525</v>
      </c>
      <c r="D3336" s="4" t="s">
        <v>8291</v>
      </c>
      <c r="E3336">
        <f t="shared" si="182"/>
        <v>43378</v>
      </c>
      <c r="F3336" s="4" t="s">
        <v>5545</v>
      </c>
      <c r="G3336" s="4" t="s">
        <v>8502</v>
      </c>
      <c r="H3336" s="12">
        <v>501096</v>
      </c>
      <c r="I3336" s="11" t="s">
        <v>548</v>
      </c>
      <c r="J3336" s="12">
        <v>40088</v>
      </c>
      <c r="K3336" s="12">
        <v>541184</v>
      </c>
      <c r="L3336" s="4" t="s">
        <v>3387</v>
      </c>
      <c r="M3336" s="4" t="s">
        <v>3106</v>
      </c>
      <c r="N3336" t="s">
        <v>8978</v>
      </c>
      <c r="O3336" s="22">
        <f>+VLOOKUP(E3336,[2]Sheet1!C$1976:L$2187,9,0)</f>
        <v>541184</v>
      </c>
      <c r="P3336" s="22">
        <f t="shared" si="180"/>
        <v>0</v>
      </c>
      <c r="Q3336" s="1">
        <f>+VLOOKUP(E3336,[2]Sheet1!C$1976:L$2187,10,0)</f>
        <v>45573</v>
      </c>
    </row>
    <row r="3337" spans="1:17" hidden="1" x14ac:dyDescent="0.2">
      <c r="C3337" s="8">
        <v>45525</v>
      </c>
      <c r="D3337" s="4" t="s">
        <v>8292</v>
      </c>
      <c r="E3337">
        <f t="shared" si="182"/>
        <v>43379</v>
      </c>
      <c r="F3337" s="4" t="s">
        <v>5545</v>
      </c>
      <c r="G3337" s="4" t="s">
        <v>8503</v>
      </c>
      <c r="H3337" s="12">
        <v>501096</v>
      </c>
      <c r="I3337" s="11" t="s">
        <v>548</v>
      </c>
      <c r="J3337" s="12">
        <v>40088</v>
      </c>
      <c r="K3337" s="12">
        <v>541184</v>
      </c>
      <c r="L3337" s="4" t="s">
        <v>3387</v>
      </c>
      <c r="M3337" s="4" t="s">
        <v>3106</v>
      </c>
      <c r="N3337" t="s">
        <v>8978</v>
      </c>
      <c r="O3337" s="22">
        <f>+VLOOKUP(E3337,[2]Sheet1!C$1976:L$2187,9,0)</f>
        <v>541184</v>
      </c>
      <c r="P3337" s="22">
        <f t="shared" si="180"/>
        <v>0</v>
      </c>
      <c r="Q3337" s="1">
        <f>+VLOOKUP(E3337,[2]Sheet1!C$1976:L$2187,10,0)</f>
        <v>45573</v>
      </c>
    </row>
    <row r="3338" spans="1:17" hidden="1" x14ac:dyDescent="0.2">
      <c r="C3338" s="8">
        <v>45525</v>
      </c>
      <c r="D3338" s="4" t="s">
        <v>8293</v>
      </c>
      <c r="E3338">
        <f t="shared" si="182"/>
        <v>43380</v>
      </c>
      <c r="F3338" s="4" t="s">
        <v>5545</v>
      </c>
      <c r="G3338" s="4" t="s">
        <v>8504</v>
      </c>
      <c r="H3338" s="12">
        <v>939555</v>
      </c>
      <c r="I3338" s="11" t="s">
        <v>548</v>
      </c>
      <c r="J3338" s="12">
        <v>75164</v>
      </c>
      <c r="K3338" s="12">
        <v>1014719</v>
      </c>
      <c r="L3338" s="4" t="s">
        <v>313</v>
      </c>
      <c r="M3338" s="4" t="s">
        <v>1554</v>
      </c>
      <c r="N3338" t="s">
        <v>8978</v>
      </c>
      <c r="O3338" s="22">
        <f>+VLOOKUP(E3338,[2]Sheet1!C$1976:L$2187,9,0)</f>
        <v>1014719</v>
      </c>
      <c r="P3338" s="22">
        <f t="shared" si="180"/>
        <v>0</v>
      </c>
      <c r="Q3338" s="1">
        <f>+VLOOKUP(E3338,[2]Sheet1!C$1976:L$2187,10,0)</f>
        <v>45573</v>
      </c>
    </row>
    <row r="3339" spans="1:17" hidden="1" x14ac:dyDescent="0.2">
      <c r="C3339" s="8">
        <v>45525</v>
      </c>
      <c r="D3339" s="4" t="s">
        <v>8294</v>
      </c>
      <c r="E3339">
        <f t="shared" si="182"/>
        <v>43381</v>
      </c>
      <c r="F3339" s="4" t="s">
        <v>5545</v>
      </c>
      <c r="G3339" s="4" t="s">
        <v>8505</v>
      </c>
      <c r="H3339" s="12">
        <v>1002192</v>
      </c>
      <c r="I3339" s="11" t="s">
        <v>548</v>
      </c>
      <c r="J3339" s="12">
        <v>80175</v>
      </c>
      <c r="K3339" s="12">
        <v>1082367</v>
      </c>
      <c r="L3339" s="4" t="s">
        <v>313</v>
      </c>
      <c r="M3339" s="4" t="s">
        <v>1554</v>
      </c>
      <c r="N3339" t="s">
        <v>8978</v>
      </c>
      <c r="O3339" s="22">
        <f>+VLOOKUP(E3339,[2]Sheet1!C$1976:L$2187,9,0)</f>
        <v>1082367</v>
      </c>
      <c r="P3339" s="22">
        <f t="shared" si="180"/>
        <v>0</v>
      </c>
      <c r="Q3339" s="1">
        <f>+VLOOKUP(E3339,[2]Sheet1!C$1976:L$2187,10,0)</f>
        <v>45573</v>
      </c>
    </row>
    <row r="3340" spans="1:17" hidden="1" x14ac:dyDescent="0.2">
      <c r="C3340" s="8">
        <v>45525</v>
      </c>
      <c r="D3340" s="4" t="s">
        <v>8295</v>
      </c>
      <c r="E3340">
        <f t="shared" si="182"/>
        <v>638</v>
      </c>
      <c r="F3340" s="4" t="s">
        <v>5586</v>
      </c>
      <c r="G3340" s="4" t="s">
        <v>5588</v>
      </c>
      <c r="H3340" s="12">
        <v>-10022</v>
      </c>
      <c r="I3340" s="11" t="s">
        <v>548</v>
      </c>
      <c r="J3340" s="12">
        <v>-802</v>
      </c>
      <c r="K3340" s="12">
        <v>-10824</v>
      </c>
      <c r="L3340" s="4" t="s">
        <v>2318</v>
      </c>
      <c r="M3340" s="4" t="s">
        <v>195</v>
      </c>
      <c r="N3340" t="s">
        <v>8578</v>
      </c>
      <c r="O3340" s="22">
        <f>+VLOOKUP(E3340,[2]Sheet1!C$1643:L$1975,9,0)</f>
        <v>-10824</v>
      </c>
      <c r="P3340" s="22">
        <f t="shared" si="180"/>
        <v>0</v>
      </c>
      <c r="Q3340" s="1">
        <f>+VLOOKUP(E3340,[2]Sheet1!C$1643:L$1975,10,0)</f>
        <v>45540</v>
      </c>
    </row>
    <row r="3341" spans="1:17" hidden="1" x14ac:dyDescent="0.2">
      <c r="C3341" s="8">
        <v>45525</v>
      </c>
      <c r="D3341" s="4" t="s">
        <v>8296</v>
      </c>
      <c r="E3341">
        <f t="shared" si="182"/>
        <v>639</v>
      </c>
      <c r="F3341" s="4" t="s">
        <v>5586</v>
      </c>
      <c r="G3341" s="4" t="s">
        <v>5590</v>
      </c>
      <c r="H3341" s="12">
        <v>-20044</v>
      </c>
      <c r="I3341" s="11" t="s">
        <v>548</v>
      </c>
      <c r="J3341" s="12">
        <v>-1604</v>
      </c>
      <c r="K3341" s="12">
        <v>-21648</v>
      </c>
      <c r="L3341" s="4" t="s">
        <v>2318</v>
      </c>
      <c r="M3341" s="4" t="s">
        <v>195</v>
      </c>
      <c r="N3341" t="s">
        <v>8578</v>
      </c>
      <c r="O3341" s="22">
        <f>+VLOOKUP(E3341,[2]Sheet1!C$1643:L$1975,9,0)</f>
        <v>-21648</v>
      </c>
      <c r="P3341" s="22">
        <f t="shared" si="180"/>
        <v>0</v>
      </c>
      <c r="Q3341" s="1">
        <f>+VLOOKUP(E3341,[2]Sheet1!C$1643:L$1975,10,0)</f>
        <v>45540</v>
      </c>
    </row>
    <row r="3342" spans="1:17" hidden="1" x14ac:dyDescent="0.2">
      <c r="C3342" s="8">
        <v>45525</v>
      </c>
      <c r="D3342" s="4" t="s">
        <v>8297</v>
      </c>
      <c r="E3342">
        <f t="shared" si="182"/>
        <v>641</v>
      </c>
      <c r="F3342" s="4" t="s">
        <v>5586</v>
      </c>
      <c r="G3342" s="4" t="s">
        <v>5591</v>
      </c>
      <c r="H3342" s="12">
        <v>-20044</v>
      </c>
      <c r="I3342" s="11" t="s">
        <v>548</v>
      </c>
      <c r="J3342" s="12">
        <v>-1604</v>
      </c>
      <c r="K3342" s="12">
        <v>-21648</v>
      </c>
      <c r="L3342" s="4" t="s">
        <v>2318</v>
      </c>
      <c r="M3342" s="4" t="s">
        <v>195</v>
      </c>
      <c r="N3342" t="s">
        <v>8578</v>
      </c>
      <c r="O3342" s="22">
        <f>+VLOOKUP(E3342,[2]Sheet1!C$1643:L$1975,9,0)</f>
        <v>-21648</v>
      </c>
      <c r="P3342" s="22">
        <f t="shared" si="180"/>
        <v>0</v>
      </c>
      <c r="Q3342" s="1">
        <f>+VLOOKUP(E3342,[2]Sheet1!C$1643:L$1975,10,0)</f>
        <v>45540</v>
      </c>
    </row>
    <row r="3343" spans="1:17" hidden="1" x14ac:dyDescent="0.2">
      <c r="C3343" s="8">
        <v>45525</v>
      </c>
      <c r="D3343" s="4" t="s">
        <v>8298</v>
      </c>
      <c r="E3343">
        <f t="shared" si="182"/>
        <v>642</v>
      </c>
      <c r="F3343" s="4" t="s">
        <v>5586</v>
      </c>
      <c r="G3343" s="4" t="s">
        <v>5370</v>
      </c>
      <c r="H3343" s="12">
        <v>-20044</v>
      </c>
      <c r="I3343" s="11" t="s">
        <v>548</v>
      </c>
      <c r="J3343" s="12">
        <v>-1604</v>
      </c>
      <c r="K3343" s="12">
        <v>-21648</v>
      </c>
      <c r="L3343" s="4" t="s">
        <v>2318</v>
      </c>
      <c r="M3343" s="4" t="s">
        <v>195</v>
      </c>
      <c r="N3343" t="s">
        <v>8578</v>
      </c>
      <c r="O3343" s="22">
        <f>+VLOOKUP(E3343,[2]Sheet1!C$1643:L$1975,9,0)</f>
        <v>-21648</v>
      </c>
      <c r="P3343" s="22">
        <f t="shared" si="180"/>
        <v>0</v>
      </c>
      <c r="Q3343" s="1">
        <f>+VLOOKUP(E3343,[2]Sheet1!C$1643:L$1975,10,0)</f>
        <v>45540</v>
      </c>
    </row>
    <row r="3344" spans="1:17" hidden="1" x14ac:dyDescent="0.2">
      <c r="C3344" s="8">
        <v>45525</v>
      </c>
      <c r="D3344" s="4" t="s">
        <v>8299</v>
      </c>
      <c r="E3344">
        <f t="shared" si="182"/>
        <v>643</v>
      </c>
      <c r="F3344" s="4" t="s">
        <v>5586</v>
      </c>
      <c r="G3344" s="4" t="s">
        <v>5587</v>
      </c>
      <c r="H3344" s="12">
        <v>-20044</v>
      </c>
      <c r="I3344" s="11" t="s">
        <v>548</v>
      </c>
      <c r="J3344" s="12">
        <v>-1604</v>
      </c>
      <c r="K3344" s="12">
        <v>-21648</v>
      </c>
      <c r="L3344" s="4" t="s">
        <v>2318</v>
      </c>
      <c r="M3344" s="4" t="s">
        <v>195</v>
      </c>
      <c r="N3344" t="s">
        <v>8578</v>
      </c>
      <c r="O3344" s="22">
        <f>+VLOOKUP(E3344,[2]Sheet1!C$1643:L$1975,9,0)</f>
        <v>-21648</v>
      </c>
      <c r="P3344" s="22">
        <f t="shared" si="180"/>
        <v>0</v>
      </c>
      <c r="Q3344" s="1">
        <f>+VLOOKUP(E3344,[2]Sheet1!C$1643:L$1975,10,0)</f>
        <v>45540</v>
      </c>
    </row>
    <row r="3345" spans="3:17" hidden="1" x14ac:dyDescent="0.2">
      <c r="C3345" s="8">
        <v>45525</v>
      </c>
      <c r="D3345" s="4" t="s">
        <v>8300</v>
      </c>
      <c r="E3345">
        <f t="shared" si="182"/>
        <v>702</v>
      </c>
      <c r="F3345" s="4" t="s">
        <v>5598</v>
      </c>
      <c r="G3345" s="4" t="s">
        <v>5588</v>
      </c>
      <c r="H3345" s="12">
        <v>-12214</v>
      </c>
      <c r="I3345" s="11" t="s">
        <v>548</v>
      </c>
      <c r="J3345" s="12">
        <v>-977</v>
      </c>
      <c r="K3345" s="12">
        <v>-13191</v>
      </c>
      <c r="L3345" s="4" t="s">
        <v>646</v>
      </c>
      <c r="M3345" s="4" t="s">
        <v>4552</v>
      </c>
      <c r="N3345" t="s">
        <v>8578</v>
      </c>
      <c r="O3345" s="22">
        <f>+VLOOKUP(E3345,[2]Sheet1!C$1643:L$1975,9,0)</f>
        <v>-13191</v>
      </c>
      <c r="P3345" s="22">
        <f t="shared" si="180"/>
        <v>0</v>
      </c>
      <c r="Q3345" s="1">
        <f>+VLOOKUP(E3345,[2]Sheet1!C$1643:L$1975,10,0)</f>
        <v>45540</v>
      </c>
    </row>
    <row r="3346" spans="3:17" hidden="1" x14ac:dyDescent="0.2">
      <c r="C3346" s="8">
        <v>45525</v>
      </c>
      <c r="D3346" s="4" t="s">
        <v>8301</v>
      </c>
      <c r="E3346">
        <f t="shared" si="182"/>
        <v>703</v>
      </c>
      <c r="F3346" s="4" t="s">
        <v>5598</v>
      </c>
      <c r="G3346" s="4" t="s">
        <v>5370</v>
      </c>
      <c r="H3346" s="12">
        <v>-24429</v>
      </c>
      <c r="I3346" s="11" t="s">
        <v>548</v>
      </c>
      <c r="J3346" s="12">
        <v>-1954</v>
      </c>
      <c r="K3346" s="12">
        <v>-26383</v>
      </c>
      <c r="L3346" s="4" t="s">
        <v>646</v>
      </c>
      <c r="M3346" s="4" t="s">
        <v>4552</v>
      </c>
      <c r="N3346" t="s">
        <v>8578</v>
      </c>
      <c r="O3346" s="22">
        <f>+VLOOKUP(E3346,[2]Sheet1!C$1643:L$1975,9,0)</f>
        <v>-26383</v>
      </c>
      <c r="P3346" s="22">
        <f t="shared" si="180"/>
        <v>0</v>
      </c>
      <c r="Q3346" s="1">
        <f>+VLOOKUP(E3346,[2]Sheet1!C$1643:L$1975,10,0)</f>
        <v>45540</v>
      </c>
    </row>
    <row r="3347" spans="3:17" hidden="1" x14ac:dyDescent="0.2">
      <c r="C3347" s="8">
        <v>45525</v>
      </c>
      <c r="D3347" s="4" t="s">
        <v>8302</v>
      </c>
      <c r="E3347">
        <f t="shared" si="182"/>
        <v>704</v>
      </c>
      <c r="F3347" s="4" t="s">
        <v>5598</v>
      </c>
      <c r="G3347" s="4" t="s">
        <v>5591</v>
      </c>
      <c r="H3347" s="12">
        <v>-24429</v>
      </c>
      <c r="I3347" s="11" t="s">
        <v>548</v>
      </c>
      <c r="J3347" s="12">
        <v>-1954</v>
      </c>
      <c r="K3347" s="12">
        <v>-26383</v>
      </c>
      <c r="L3347" s="4" t="s">
        <v>646</v>
      </c>
      <c r="M3347" s="4" t="s">
        <v>4552</v>
      </c>
      <c r="N3347" t="s">
        <v>8578</v>
      </c>
      <c r="O3347" s="22">
        <f>+VLOOKUP(E3347,[2]Sheet1!C$1643:L$1975,9,0)</f>
        <v>-26383</v>
      </c>
      <c r="P3347" s="22">
        <f t="shared" si="180"/>
        <v>0</v>
      </c>
      <c r="Q3347" s="1">
        <f>+VLOOKUP(E3347,[2]Sheet1!C$1643:L$1975,10,0)</f>
        <v>45540</v>
      </c>
    </row>
    <row r="3348" spans="3:17" hidden="1" x14ac:dyDescent="0.2">
      <c r="C3348" s="8">
        <v>45525</v>
      </c>
      <c r="D3348" s="4" t="s">
        <v>8303</v>
      </c>
      <c r="E3348">
        <f t="shared" si="182"/>
        <v>706</v>
      </c>
      <c r="F3348" s="4" t="s">
        <v>5598</v>
      </c>
      <c r="G3348" s="4" t="s">
        <v>5590</v>
      </c>
      <c r="H3348" s="12">
        <v>-24429</v>
      </c>
      <c r="I3348" s="11" t="s">
        <v>548</v>
      </c>
      <c r="J3348" s="12">
        <v>-1954</v>
      </c>
      <c r="K3348" s="12">
        <v>-26383</v>
      </c>
      <c r="L3348" s="4" t="s">
        <v>646</v>
      </c>
      <c r="M3348" s="4" t="s">
        <v>4552</v>
      </c>
      <c r="N3348" t="s">
        <v>8578</v>
      </c>
      <c r="O3348" s="22">
        <f>+VLOOKUP(E3348,[2]Sheet1!C$1643:L$1975,9,0)</f>
        <v>-26383</v>
      </c>
      <c r="P3348" s="22">
        <f t="shared" si="180"/>
        <v>0</v>
      </c>
      <c r="Q3348" s="1">
        <f>+VLOOKUP(E3348,[2]Sheet1!C$1643:L$1975,10,0)</f>
        <v>45540</v>
      </c>
    </row>
    <row r="3349" spans="3:17" hidden="1" x14ac:dyDescent="0.2">
      <c r="C3349" s="8">
        <v>45525</v>
      </c>
      <c r="D3349" s="4" t="s">
        <v>8304</v>
      </c>
      <c r="E3349">
        <f t="shared" si="182"/>
        <v>707</v>
      </c>
      <c r="F3349" s="4" t="s">
        <v>5598</v>
      </c>
      <c r="G3349" s="4" t="s">
        <v>5587</v>
      </c>
      <c r="H3349" s="12">
        <v>-24429</v>
      </c>
      <c r="I3349" s="11" t="s">
        <v>548</v>
      </c>
      <c r="J3349" s="12">
        <v>-1954</v>
      </c>
      <c r="K3349" s="12">
        <v>-26383</v>
      </c>
      <c r="L3349" s="4" t="s">
        <v>646</v>
      </c>
      <c r="M3349" s="4" t="s">
        <v>4552</v>
      </c>
      <c r="N3349" t="s">
        <v>8578</v>
      </c>
      <c r="O3349" s="22">
        <f>+VLOOKUP(E3349,[2]Sheet1!C$1643:L$1975,9,0)</f>
        <v>-26383</v>
      </c>
      <c r="P3349" s="22">
        <f t="shared" ref="P3349:P3412" si="185">+O3349-K3349</f>
        <v>0</v>
      </c>
      <c r="Q3349" s="1">
        <f>+VLOOKUP(E3349,[2]Sheet1!C$1643:L$1975,10,0)</f>
        <v>45540</v>
      </c>
    </row>
    <row r="3350" spans="3:17" hidden="1" x14ac:dyDescent="0.2">
      <c r="C3350" s="8">
        <v>45525</v>
      </c>
      <c r="D3350" s="4" t="s">
        <v>8305</v>
      </c>
      <c r="E3350">
        <f t="shared" si="182"/>
        <v>7237</v>
      </c>
      <c r="F3350" s="4" t="s">
        <v>5592</v>
      </c>
      <c r="G3350" s="4" t="s">
        <v>5370</v>
      </c>
      <c r="H3350" s="12">
        <v>-919144</v>
      </c>
      <c r="I3350" s="11" t="s">
        <v>548</v>
      </c>
      <c r="J3350" s="12">
        <v>-73532</v>
      </c>
      <c r="K3350" s="12">
        <v>-992676</v>
      </c>
      <c r="L3350" s="4" t="s">
        <v>3387</v>
      </c>
      <c r="M3350" s="4" t="s">
        <v>3106</v>
      </c>
      <c r="N3350" t="s">
        <v>8578</v>
      </c>
      <c r="O3350" s="22">
        <f>+VLOOKUP(E3350,[2]Sheet1!C$1643:L$1975,9,0)</f>
        <v>-992676</v>
      </c>
      <c r="P3350" s="22">
        <f t="shared" si="185"/>
        <v>0</v>
      </c>
      <c r="Q3350" s="1">
        <f>+VLOOKUP(E3350,[2]Sheet1!C$1643:L$1975,10,0)</f>
        <v>45540</v>
      </c>
    </row>
    <row r="3351" spans="3:17" hidden="1" x14ac:dyDescent="0.2">
      <c r="C3351" s="8">
        <v>45525</v>
      </c>
      <c r="D3351" s="4" t="s">
        <v>8306</v>
      </c>
      <c r="E3351">
        <f t="shared" si="182"/>
        <v>7239</v>
      </c>
      <c r="F3351" s="4" t="s">
        <v>5592</v>
      </c>
      <c r="G3351" s="4" t="s">
        <v>5588</v>
      </c>
      <c r="H3351" s="12">
        <v>-459572</v>
      </c>
      <c r="I3351" s="11" t="s">
        <v>548</v>
      </c>
      <c r="J3351" s="12">
        <v>-36766</v>
      </c>
      <c r="K3351" s="12">
        <v>-496338</v>
      </c>
      <c r="L3351" s="4" t="s">
        <v>3387</v>
      </c>
      <c r="M3351" s="4" t="s">
        <v>3106</v>
      </c>
      <c r="N3351" t="s">
        <v>8578</v>
      </c>
      <c r="O3351" s="22">
        <f>+VLOOKUP(E3351,[2]Sheet1!C$1643:L$1975,9,0)</f>
        <v>-496338</v>
      </c>
      <c r="P3351" s="22">
        <f t="shared" si="185"/>
        <v>0</v>
      </c>
      <c r="Q3351" s="1">
        <f>+VLOOKUP(E3351,[2]Sheet1!C$1643:L$1975,10,0)</f>
        <v>45540</v>
      </c>
    </row>
    <row r="3352" spans="3:17" hidden="1" x14ac:dyDescent="0.2">
      <c r="C3352" s="8">
        <v>45525</v>
      </c>
      <c r="D3352" s="4" t="s">
        <v>8307</v>
      </c>
      <c r="E3352">
        <f t="shared" si="182"/>
        <v>7240</v>
      </c>
      <c r="F3352" s="4" t="s">
        <v>5592</v>
      </c>
      <c r="G3352" s="4" t="s">
        <v>5590</v>
      </c>
      <c r="H3352" s="12">
        <v>-919144</v>
      </c>
      <c r="I3352" s="11" t="s">
        <v>548</v>
      </c>
      <c r="J3352" s="12">
        <v>-73532</v>
      </c>
      <c r="K3352" s="12">
        <v>-992676</v>
      </c>
      <c r="L3352" s="4" t="s">
        <v>3387</v>
      </c>
      <c r="M3352" s="4" t="s">
        <v>3106</v>
      </c>
      <c r="N3352" t="s">
        <v>8578</v>
      </c>
      <c r="O3352" s="22">
        <f>+VLOOKUP(E3352,[2]Sheet1!C$1643:L$1975,9,0)</f>
        <v>-992676</v>
      </c>
      <c r="P3352" s="22">
        <f t="shared" si="185"/>
        <v>0</v>
      </c>
      <c r="Q3352" s="1">
        <f>+VLOOKUP(E3352,[2]Sheet1!C$1643:L$1975,10,0)</f>
        <v>45540</v>
      </c>
    </row>
    <row r="3353" spans="3:17" hidden="1" x14ac:dyDescent="0.2">
      <c r="C3353" s="8">
        <v>45525</v>
      </c>
      <c r="D3353" s="4" t="s">
        <v>8308</v>
      </c>
      <c r="E3353">
        <f t="shared" si="182"/>
        <v>7244</v>
      </c>
      <c r="F3353" s="4" t="s">
        <v>5592</v>
      </c>
      <c r="G3353" s="4" t="s">
        <v>5591</v>
      </c>
      <c r="H3353" s="12">
        <v>-919144</v>
      </c>
      <c r="I3353" s="11" t="s">
        <v>548</v>
      </c>
      <c r="J3353" s="12">
        <v>-73532</v>
      </c>
      <c r="K3353" s="12">
        <v>-992676</v>
      </c>
      <c r="L3353" s="4" t="s">
        <v>3387</v>
      </c>
      <c r="M3353" s="4" t="s">
        <v>3106</v>
      </c>
      <c r="N3353" t="s">
        <v>8578</v>
      </c>
      <c r="O3353" s="22">
        <f>+VLOOKUP(E3353,[2]Sheet1!C$1643:L$1975,9,0)</f>
        <v>-992676</v>
      </c>
      <c r="P3353" s="22">
        <f t="shared" si="185"/>
        <v>0</v>
      </c>
      <c r="Q3353" s="1">
        <f>+VLOOKUP(E3353,[2]Sheet1!C$1643:L$1975,10,0)</f>
        <v>45540</v>
      </c>
    </row>
    <row r="3354" spans="3:17" hidden="1" x14ac:dyDescent="0.2">
      <c r="C3354" s="8">
        <v>45525</v>
      </c>
      <c r="D3354" s="4" t="s">
        <v>8309</v>
      </c>
      <c r="E3354">
        <f t="shared" si="182"/>
        <v>7254</v>
      </c>
      <c r="F3354" s="4" t="s">
        <v>5592</v>
      </c>
      <c r="G3354" s="4" t="s">
        <v>5587</v>
      </c>
      <c r="H3354" s="12">
        <v>-919144</v>
      </c>
      <c r="I3354" s="11" t="s">
        <v>548</v>
      </c>
      <c r="J3354" s="12">
        <v>-73532</v>
      </c>
      <c r="K3354" s="12">
        <v>-992676</v>
      </c>
      <c r="L3354" s="4" t="s">
        <v>3387</v>
      </c>
      <c r="M3354" s="4" t="s">
        <v>3106</v>
      </c>
      <c r="N3354" t="s">
        <v>8578</v>
      </c>
      <c r="O3354" s="22">
        <f>+VLOOKUP(E3354,[2]Sheet1!C$1643:L$1975,9,0)</f>
        <v>-992676</v>
      </c>
      <c r="P3354" s="22">
        <f t="shared" si="185"/>
        <v>0</v>
      </c>
      <c r="Q3354" s="1">
        <f>+VLOOKUP(E3354,[2]Sheet1!C$1643:L$1975,10,0)</f>
        <v>45540</v>
      </c>
    </row>
    <row r="3355" spans="3:17" hidden="1" x14ac:dyDescent="0.2">
      <c r="C3355" s="8">
        <v>45525</v>
      </c>
      <c r="D3355" s="4" t="s">
        <v>8310</v>
      </c>
      <c r="E3355">
        <f t="shared" si="182"/>
        <v>7420</v>
      </c>
      <c r="F3355" s="4" t="s">
        <v>5592</v>
      </c>
      <c r="G3355" s="4" t="s">
        <v>8506</v>
      </c>
      <c r="H3355" s="12">
        <v>-800000</v>
      </c>
      <c r="I3355" s="11" t="s">
        <v>548</v>
      </c>
      <c r="J3355" s="12">
        <v>-64000</v>
      </c>
      <c r="K3355" s="12">
        <v>-864000</v>
      </c>
      <c r="L3355" s="4" t="s">
        <v>3387</v>
      </c>
      <c r="M3355" s="4" t="s">
        <v>3106</v>
      </c>
      <c r="N3355" t="s">
        <v>8578</v>
      </c>
      <c r="O3355" s="22">
        <f>+VLOOKUP(E3355,[2]Sheet1!C$1643:L$1975,9,0)</f>
        <v>-864000</v>
      </c>
      <c r="P3355" s="22">
        <f t="shared" si="185"/>
        <v>0</v>
      </c>
      <c r="Q3355" s="1">
        <f>+VLOOKUP(E3355,[2]Sheet1!C$1643:L$1975,10,0)</f>
        <v>45540</v>
      </c>
    </row>
    <row r="3356" spans="3:17" hidden="1" x14ac:dyDescent="0.2">
      <c r="C3356" s="8">
        <v>45525</v>
      </c>
      <c r="D3356" s="4" t="s">
        <v>8311</v>
      </c>
      <c r="E3356">
        <f t="shared" si="182"/>
        <v>755</v>
      </c>
      <c r="F3356" s="4" t="s">
        <v>5589</v>
      </c>
      <c r="G3356" s="4" t="s">
        <v>5370</v>
      </c>
      <c r="H3356" s="12">
        <v>-92328</v>
      </c>
      <c r="I3356" s="11" t="s">
        <v>548</v>
      </c>
      <c r="J3356" s="12">
        <v>-7386</v>
      </c>
      <c r="K3356" s="12">
        <v>-99714</v>
      </c>
      <c r="L3356" s="4" t="s">
        <v>313</v>
      </c>
      <c r="M3356" s="4" t="s">
        <v>1554</v>
      </c>
      <c r="N3356" t="s">
        <v>8578</v>
      </c>
      <c r="O3356" s="22">
        <f>+VLOOKUP(E3356,[2]Sheet1!C$1643:L$1975,9,0)</f>
        <v>-99714</v>
      </c>
      <c r="P3356" s="22">
        <f t="shared" si="185"/>
        <v>0</v>
      </c>
      <c r="Q3356" s="1">
        <f>+VLOOKUP(E3356,[2]Sheet1!C$1643:L$1975,10,0)</f>
        <v>45540</v>
      </c>
    </row>
    <row r="3357" spans="3:17" hidden="1" x14ac:dyDescent="0.2">
      <c r="C3357" s="8">
        <v>45525</v>
      </c>
      <c r="D3357" s="4" t="s">
        <v>8312</v>
      </c>
      <c r="E3357">
        <f t="shared" si="182"/>
        <v>757</v>
      </c>
      <c r="F3357" s="4" t="s">
        <v>5589</v>
      </c>
      <c r="G3357" s="4" t="s">
        <v>5590</v>
      </c>
      <c r="H3357" s="12">
        <v>-92328</v>
      </c>
      <c r="I3357" s="11" t="s">
        <v>548</v>
      </c>
      <c r="J3357" s="12">
        <v>-7386</v>
      </c>
      <c r="K3357" s="12">
        <v>-99714</v>
      </c>
      <c r="L3357" s="4" t="s">
        <v>313</v>
      </c>
      <c r="M3357" s="4" t="s">
        <v>1554</v>
      </c>
      <c r="N3357" t="s">
        <v>8578</v>
      </c>
      <c r="O3357" s="22">
        <f>+VLOOKUP(E3357,[2]Sheet1!C$1643:L$1975,9,0)</f>
        <v>-99714</v>
      </c>
      <c r="P3357" s="22">
        <f t="shared" si="185"/>
        <v>0</v>
      </c>
      <c r="Q3357" s="1">
        <f>+VLOOKUP(E3357,[2]Sheet1!C$1643:L$1975,10,0)</f>
        <v>45540</v>
      </c>
    </row>
    <row r="3358" spans="3:17" hidden="1" x14ac:dyDescent="0.2">
      <c r="C3358" s="8">
        <v>45525</v>
      </c>
      <c r="D3358" s="4" t="s">
        <v>8313</v>
      </c>
      <c r="E3358">
        <f t="shared" si="182"/>
        <v>758</v>
      </c>
      <c r="F3358" s="4" t="s">
        <v>5589</v>
      </c>
      <c r="G3358" s="4" t="s">
        <v>5587</v>
      </c>
      <c r="H3358" s="12">
        <v>-92328</v>
      </c>
      <c r="I3358" s="11" t="s">
        <v>548</v>
      </c>
      <c r="J3358" s="12">
        <v>-7386</v>
      </c>
      <c r="K3358" s="12">
        <v>-99714</v>
      </c>
      <c r="L3358" s="4" t="s">
        <v>313</v>
      </c>
      <c r="M3358" s="4" t="s">
        <v>1554</v>
      </c>
      <c r="N3358" t="s">
        <v>8578</v>
      </c>
      <c r="O3358" s="22">
        <f>+VLOOKUP(E3358,[2]Sheet1!C$1643:L$1975,9,0)</f>
        <v>-99714</v>
      </c>
      <c r="P3358" s="22">
        <f t="shared" si="185"/>
        <v>0</v>
      </c>
      <c r="Q3358" s="1">
        <f>+VLOOKUP(E3358,[2]Sheet1!C$1643:L$1975,10,0)</f>
        <v>45540</v>
      </c>
    </row>
    <row r="3359" spans="3:17" hidden="1" x14ac:dyDescent="0.2">
      <c r="C3359" s="8">
        <v>45525</v>
      </c>
      <c r="D3359" s="4" t="s">
        <v>8314</v>
      </c>
      <c r="E3359">
        <f t="shared" si="182"/>
        <v>760</v>
      </c>
      <c r="F3359" s="4" t="s">
        <v>5589</v>
      </c>
      <c r="G3359" s="4" t="s">
        <v>5591</v>
      </c>
      <c r="H3359" s="12">
        <v>-92328</v>
      </c>
      <c r="I3359" s="11" t="s">
        <v>548</v>
      </c>
      <c r="J3359" s="12">
        <v>-7386</v>
      </c>
      <c r="K3359" s="12">
        <v>-99714</v>
      </c>
      <c r="L3359" s="4" t="s">
        <v>313</v>
      </c>
      <c r="M3359" s="4" t="s">
        <v>1554</v>
      </c>
      <c r="N3359" t="s">
        <v>8578</v>
      </c>
      <c r="O3359" s="22">
        <f>+VLOOKUP(E3359,[2]Sheet1!C$1643:L$1975,9,0)</f>
        <v>-99714</v>
      </c>
      <c r="P3359" s="22">
        <f t="shared" si="185"/>
        <v>0</v>
      </c>
      <c r="Q3359" s="1">
        <f>+VLOOKUP(E3359,[2]Sheet1!C$1643:L$1975,10,0)</f>
        <v>45540</v>
      </c>
    </row>
    <row r="3360" spans="3:17" hidden="1" x14ac:dyDescent="0.2">
      <c r="C3360" s="8">
        <v>45525</v>
      </c>
      <c r="D3360" s="4" t="s">
        <v>8315</v>
      </c>
      <c r="E3360">
        <f t="shared" si="182"/>
        <v>762</v>
      </c>
      <c r="F3360" s="4" t="s">
        <v>5589</v>
      </c>
      <c r="G3360" s="4" t="s">
        <v>5588</v>
      </c>
      <c r="H3360" s="12">
        <v>-46164</v>
      </c>
      <c r="I3360" s="11" t="s">
        <v>548</v>
      </c>
      <c r="J3360" s="12">
        <v>-3693</v>
      </c>
      <c r="K3360" s="12">
        <v>-49857</v>
      </c>
      <c r="L3360" s="4" t="s">
        <v>313</v>
      </c>
      <c r="M3360" s="4" t="s">
        <v>1554</v>
      </c>
      <c r="N3360" t="s">
        <v>8578</v>
      </c>
      <c r="O3360" s="22">
        <f>+VLOOKUP(E3360,[2]Sheet1!C$1643:L$1975,9,0)</f>
        <v>-49857</v>
      </c>
      <c r="P3360" s="22">
        <f t="shared" si="185"/>
        <v>0</v>
      </c>
      <c r="Q3360" s="1">
        <f>+VLOOKUP(E3360,[2]Sheet1!C$1643:L$1975,10,0)</f>
        <v>45540</v>
      </c>
    </row>
    <row r="3361" spans="1:17" hidden="1" x14ac:dyDescent="0.2">
      <c r="C3361" s="8">
        <v>45525</v>
      </c>
      <c r="D3361" s="4" t="s">
        <v>8316</v>
      </c>
      <c r="E3361">
        <f t="shared" si="182"/>
        <v>763</v>
      </c>
      <c r="F3361" s="4" t="s">
        <v>5594</v>
      </c>
      <c r="G3361" s="4" t="s">
        <v>5588</v>
      </c>
      <c r="H3361" s="12">
        <v>-21297</v>
      </c>
      <c r="I3361" s="11" t="s">
        <v>548</v>
      </c>
      <c r="J3361" s="12">
        <v>-1704</v>
      </c>
      <c r="K3361" s="12">
        <v>-23001</v>
      </c>
      <c r="L3361" s="4" t="s">
        <v>5596</v>
      </c>
      <c r="M3361" s="4" t="s">
        <v>5597</v>
      </c>
      <c r="N3361" t="s">
        <v>8578</v>
      </c>
      <c r="O3361" s="22">
        <f>+VLOOKUP(E3361,[2]Sheet1!C$1643:L$1975,9,0)</f>
        <v>-23001</v>
      </c>
      <c r="P3361" s="22">
        <f t="shared" si="185"/>
        <v>0</v>
      </c>
      <c r="Q3361" s="1">
        <f>+VLOOKUP(E3361,[2]Sheet1!C$1643:L$1975,10,0)</f>
        <v>45540</v>
      </c>
    </row>
    <row r="3362" spans="1:17" hidden="1" x14ac:dyDescent="0.2">
      <c r="C3362" s="8">
        <v>45525</v>
      </c>
      <c r="D3362" s="4" t="s">
        <v>8317</v>
      </c>
      <c r="E3362">
        <f t="shared" si="182"/>
        <v>764</v>
      </c>
      <c r="F3362" s="4" t="s">
        <v>5594</v>
      </c>
      <c r="G3362" s="4" t="s">
        <v>5591</v>
      </c>
      <c r="H3362" s="12">
        <v>-42594</v>
      </c>
      <c r="I3362" s="11" t="s">
        <v>548</v>
      </c>
      <c r="J3362" s="12">
        <v>-3408</v>
      </c>
      <c r="K3362" s="12">
        <v>-46002</v>
      </c>
      <c r="L3362" s="4" t="s">
        <v>5596</v>
      </c>
      <c r="M3362" s="4" t="s">
        <v>5597</v>
      </c>
      <c r="N3362" t="s">
        <v>8578</v>
      </c>
      <c r="O3362" s="22">
        <f>+VLOOKUP(E3362,[2]Sheet1!C$1643:L$1975,9,0)</f>
        <v>-46002</v>
      </c>
      <c r="P3362" s="22">
        <f t="shared" si="185"/>
        <v>0</v>
      </c>
      <c r="Q3362" s="1">
        <f>+VLOOKUP(E3362,[2]Sheet1!C$1643:L$1975,10,0)</f>
        <v>45540</v>
      </c>
    </row>
    <row r="3363" spans="1:17" hidden="1" x14ac:dyDescent="0.2">
      <c r="C3363" s="8">
        <v>45525</v>
      </c>
      <c r="D3363" s="4" t="s">
        <v>8318</v>
      </c>
      <c r="E3363">
        <f t="shared" si="182"/>
        <v>765</v>
      </c>
      <c r="F3363" s="4" t="s">
        <v>5594</v>
      </c>
      <c r="G3363" s="4" t="s">
        <v>5590</v>
      </c>
      <c r="H3363" s="12">
        <v>-42594</v>
      </c>
      <c r="I3363" s="11" t="s">
        <v>548</v>
      </c>
      <c r="J3363" s="12">
        <v>-3408</v>
      </c>
      <c r="K3363" s="12">
        <v>-46002</v>
      </c>
      <c r="L3363" s="4" t="s">
        <v>5596</v>
      </c>
      <c r="M3363" s="4" t="s">
        <v>5597</v>
      </c>
      <c r="N3363" t="s">
        <v>8578</v>
      </c>
      <c r="O3363" s="22">
        <f>+VLOOKUP(E3363,[2]Sheet1!C$1643:L$1975,9,0)</f>
        <v>-46002</v>
      </c>
      <c r="P3363" s="22">
        <f t="shared" si="185"/>
        <v>0</v>
      </c>
      <c r="Q3363" s="1">
        <f>+VLOOKUP(E3363,[2]Sheet1!C$1643:L$1975,10,0)</f>
        <v>45540</v>
      </c>
    </row>
    <row r="3364" spans="1:17" hidden="1" x14ac:dyDescent="0.2">
      <c r="C3364" s="8">
        <v>45525</v>
      </c>
      <c r="D3364" s="4" t="s">
        <v>8319</v>
      </c>
      <c r="E3364">
        <f t="shared" si="182"/>
        <v>767</v>
      </c>
      <c r="F3364" s="4" t="s">
        <v>5594</v>
      </c>
      <c r="G3364" s="4" t="s">
        <v>5370</v>
      </c>
      <c r="H3364" s="12">
        <v>-42594</v>
      </c>
      <c r="I3364" s="11" t="s">
        <v>548</v>
      </c>
      <c r="J3364" s="12">
        <v>-3408</v>
      </c>
      <c r="K3364" s="12">
        <v>-46002</v>
      </c>
      <c r="L3364" s="4" t="s">
        <v>5596</v>
      </c>
      <c r="M3364" s="4" t="s">
        <v>5597</v>
      </c>
      <c r="N3364" t="s">
        <v>8578</v>
      </c>
      <c r="O3364" s="22">
        <f>+VLOOKUP(E3364,[2]Sheet1!C$1643:L$1975,9,0)</f>
        <v>-46002</v>
      </c>
      <c r="P3364" s="22">
        <f t="shared" si="185"/>
        <v>0</v>
      </c>
      <c r="Q3364" s="1">
        <f>+VLOOKUP(E3364,[2]Sheet1!C$1643:L$1975,10,0)</f>
        <v>45540</v>
      </c>
    </row>
    <row r="3365" spans="1:17" hidden="1" x14ac:dyDescent="0.2">
      <c r="C3365" s="8">
        <v>45525</v>
      </c>
      <c r="D3365" s="4" t="s">
        <v>8320</v>
      </c>
      <c r="E3365">
        <f t="shared" si="182"/>
        <v>770</v>
      </c>
      <c r="F3365" s="4" t="s">
        <v>5594</v>
      </c>
      <c r="G3365" s="4" t="s">
        <v>5587</v>
      </c>
      <c r="H3365" s="12">
        <v>-42594</v>
      </c>
      <c r="I3365" s="11" t="s">
        <v>548</v>
      </c>
      <c r="J3365" s="12">
        <v>-3408</v>
      </c>
      <c r="K3365" s="12">
        <v>-46002</v>
      </c>
      <c r="L3365" s="4" t="s">
        <v>5596</v>
      </c>
      <c r="M3365" s="4" t="s">
        <v>5597</v>
      </c>
      <c r="N3365" t="s">
        <v>8578</v>
      </c>
      <c r="O3365" s="22">
        <f>+VLOOKUP(E3365,[2]Sheet1!C$1643:L$1975,9,0)</f>
        <v>-46002</v>
      </c>
      <c r="P3365" s="22">
        <f t="shared" si="185"/>
        <v>0</v>
      </c>
      <c r="Q3365" s="1">
        <f>+VLOOKUP(E3365,[2]Sheet1!C$1643:L$1975,10,0)</f>
        <v>45540</v>
      </c>
    </row>
    <row r="3366" spans="1:17" hidden="1" x14ac:dyDescent="0.2">
      <c r="C3366" s="8">
        <v>45526</v>
      </c>
      <c r="D3366" s="4" t="s">
        <v>8321</v>
      </c>
      <c r="E3366">
        <f t="shared" si="182"/>
        <v>44700</v>
      </c>
      <c r="F3366" s="4" t="s">
        <v>5545</v>
      </c>
      <c r="G3366" s="4" t="s">
        <v>8507</v>
      </c>
      <c r="H3366" s="12">
        <v>1252740</v>
      </c>
      <c r="I3366" s="11" t="s">
        <v>548</v>
      </c>
      <c r="J3366" s="12">
        <v>100219</v>
      </c>
      <c r="K3366" s="12">
        <v>1352959</v>
      </c>
      <c r="L3366" s="4" t="s">
        <v>2318</v>
      </c>
      <c r="M3366" s="4" t="s">
        <v>195</v>
      </c>
      <c r="N3366" t="s">
        <v>8978</v>
      </c>
      <c r="O3366" s="22">
        <f>+VLOOKUP(E3366,[2]Sheet1!C$1976:L$2187,9,0)</f>
        <v>1352959</v>
      </c>
      <c r="P3366" s="22">
        <f t="shared" si="185"/>
        <v>0</v>
      </c>
      <c r="Q3366" s="1">
        <f>+VLOOKUP(E3366,[2]Sheet1!C$1976:L$2187,10,0)</f>
        <v>45573</v>
      </c>
    </row>
    <row r="3367" spans="1:17" hidden="1" x14ac:dyDescent="0.2">
      <c r="C3367" s="8">
        <v>45526</v>
      </c>
      <c r="D3367" s="4" t="s">
        <v>8322</v>
      </c>
      <c r="E3367">
        <f t="shared" si="182"/>
        <v>44701</v>
      </c>
      <c r="F3367" s="4" t="s">
        <v>5545</v>
      </c>
      <c r="G3367" s="4" t="s">
        <v>8508</v>
      </c>
      <c r="H3367" s="12">
        <v>939555</v>
      </c>
      <c r="I3367" s="11" t="s">
        <v>548</v>
      </c>
      <c r="J3367" s="12">
        <v>75164</v>
      </c>
      <c r="K3367" s="12">
        <v>1014719</v>
      </c>
      <c r="L3367" s="4" t="s">
        <v>3387</v>
      </c>
      <c r="M3367" s="4" t="s">
        <v>3106</v>
      </c>
      <c r="N3367" t="s">
        <v>8978</v>
      </c>
      <c r="O3367" s="22">
        <f>+VLOOKUP(E3367,[2]Sheet1!C$1976:L$2187,9,0)</f>
        <v>1014719</v>
      </c>
      <c r="P3367" s="22">
        <f t="shared" si="185"/>
        <v>0</v>
      </c>
      <c r="Q3367" s="1">
        <f>+VLOOKUP(E3367,[2]Sheet1!C$1976:L$2187,10,0)</f>
        <v>45573</v>
      </c>
    </row>
    <row r="3368" spans="1:17" hidden="1" x14ac:dyDescent="0.2">
      <c r="C3368" s="8">
        <v>45526</v>
      </c>
      <c r="D3368" s="4" t="s">
        <v>8323</v>
      </c>
      <c r="E3368">
        <f t="shared" si="182"/>
        <v>44722</v>
      </c>
      <c r="F3368" s="4" t="s">
        <v>5545</v>
      </c>
      <c r="G3368" s="4" t="s">
        <v>8509</v>
      </c>
      <c r="H3368" s="12">
        <v>501096</v>
      </c>
      <c r="I3368" s="11" t="s">
        <v>548</v>
      </c>
      <c r="J3368" s="12">
        <v>40088</v>
      </c>
      <c r="K3368" s="12">
        <v>541184</v>
      </c>
      <c r="L3368" s="4" t="s">
        <v>3387</v>
      </c>
      <c r="M3368" s="4" t="s">
        <v>3106</v>
      </c>
      <c r="N3368" t="s">
        <v>8978</v>
      </c>
      <c r="O3368" s="22">
        <f>+VLOOKUP(E3368,[2]Sheet1!C$1976:L$2187,9,0)</f>
        <v>541184</v>
      </c>
      <c r="P3368" s="22">
        <f t="shared" si="185"/>
        <v>0</v>
      </c>
      <c r="Q3368" s="1">
        <f>+VLOOKUP(E3368,[2]Sheet1!C$1976:L$2187,10,0)</f>
        <v>45573</v>
      </c>
    </row>
    <row r="3369" spans="1:17" hidden="1" x14ac:dyDescent="0.2">
      <c r="C3369" s="8">
        <v>45526</v>
      </c>
      <c r="D3369" s="4" t="s">
        <v>8324</v>
      </c>
      <c r="E3369">
        <f t="shared" ref="E3369:E3432" si="186">0+D3369</f>
        <v>44723</v>
      </c>
      <c r="F3369" s="4" t="s">
        <v>5545</v>
      </c>
      <c r="G3369" s="4" t="s">
        <v>8510</v>
      </c>
      <c r="H3369" s="12">
        <v>626370</v>
      </c>
      <c r="I3369" s="11" t="s">
        <v>548</v>
      </c>
      <c r="J3369" s="12">
        <v>50110</v>
      </c>
      <c r="K3369" s="12">
        <v>676480</v>
      </c>
      <c r="L3369" s="4" t="s">
        <v>3387</v>
      </c>
      <c r="M3369" s="4" t="s">
        <v>3106</v>
      </c>
      <c r="N3369" t="s">
        <v>8978</v>
      </c>
      <c r="O3369" s="22">
        <f>+VLOOKUP(E3369,[2]Sheet1!C$1976:L$2187,9,0)</f>
        <v>676480</v>
      </c>
      <c r="P3369" s="22">
        <f t="shared" si="185"/>
        <v>0</v>
      </c>
      <c r="Q3369" s="1">
        <f>+VLOOKUP(E3369,[2]Sheet1!C$1976:L$2187,10,0)</f>
        <v>45573</v>
      </c>
    </row>
    <row r="3370" spans="1:17" hidden="1" x14ac:dyDescent="0.2">
      <c r="C3370" s="8">
        <v>45526</v>
      </c>
      <c r="D3370" s="4" t="s">
        <v>8325</v>
      </c>
      <c r="E3370">
        <f t="shared" si="186"/>
        <v>44724</v>
      </c>
      <c r="F3370" s="4" t="s">
        <v>5545</v>
      </c>
      <c r="G3370" s="4" t="s">
        <v>8511</v>
      </c>
      <c r="H3370" s="12">
        <v>501096</v>
      </c>
      <c r="I3370" s="11" t="s">
        <v>548</v>
      </c>
      <c r="J3370" s="12">
        <v>40088</v>
      </c>
      <c r="K3370" s="12">
        <v>541184</v>
      </c>
      <c r="L3370" s="4" t="s">
        <v>3387</v>
      </c>
      <c r="M3370" s="4" t="s">
        <v>3106</v>
      </c>
      <c r="N3370" t="s">
        <v>8978</v>
      </c>
      <c r="O3370" s="22">
        <f>+VLOOKUP(E3370,[2]Sheet1!C$1976:L$2187,9,0)</f>
        <v>541184</v>
      </c>
      <c r="P3370" s="22">
        <f t="shared" si="185"/>
        <v>0</v>
      </c>
      <c r="Q3370" s="1">
        <f>+VLOOKUP(E3370,[2]Sheet1!C$1976:L$2187,10,0)</f>
        <v>45573</v>
      </c>
    </row>
    <row r="3371" spans="1:17" hidden="1" x14ac:dyDescent="0.2">
      <c r="C3371" s="8">
        <v>45526</v>
      </c>
      <c r="D3371" s="4" t="s">
        <v>8326</v>
      </c>
      <c r="E3371">
        <f t="shared" si="186"/>
        <v>44725</v>
      </c>
      <c r="F3371" s="4" t="s">
        <v>5545</v>
      </c>
      <c r="G3371" s="4" t="s">
        <v>8512</v>
      </c>
      <c r="H3371" s="12">
        <v>501096</v>
      </c>
      <c r="I3371" s="11" t="s">
        <v>548</v>
      </c>
      <c r="J3371" s="12">
        <v>40088</v>
      </c>
      <c r="K3371" s="12">
        <v>541184</v>
      </c>
      <c r="L3371" s="4" t="s">
        <v>3387</v>
      </c>
      <c r="M3371" s="4" t="s">
        <v>3106</v>
      </c>
      <c r="N3371" t="s">
        <v>8978</v>
      </c>
      <c r="O3371" s="22">
        <f>+VLOOKUP(E3371,[2]Sheet1!C$1976:L$2187,9,0)</f>
        <v>541184</v>
      </c>
      <c r="P3371" s="22">
        <f t="shared" si="185"/>
        <v>0</v>
      </c>
      <c r="Q3371" s="1">
        <f>+VLOOKUP(E3371,[2]Sheet1!C$1976:L$2187,10,0)</f>
        <v>45573</v>
      </c>
    </row>
    <row r="3372" spans="1:17" hidden="1" x14ac:dyDescent="0.2">
      <c r="A3372" t="str">
        <f t="shared" ref="A3372:A3374" si="187">+RIGHT(G3372,LEN(G3372)-11)</f>
        <v>RRS20240807530HP6010</v>
      </c>
      <c r="B3372" t="s">
        <v>19808</v>
      </c>
      <c r="C3372" s="8">
        <v>45527</v>
      </c>
      <c r="D3372" s="4" t="s">
        <v>8327</v>
      </c>
      <c r="E3372">
        <f t="shared" si="186"/>
        <v>368</v>
      </c>
      <c r="F3372" s="4" t="s">
        <v>5622</v>
      </c>
      <c r="G3372" s="4" t="s">
        <v>8513</v>
      </c>
      <c r="H3372" s="12">
        <v>-62637</v>
      </c>
      <c r="I3372" s="11" t="s">
        <v>548</v>
      </c>
      <c r="J3372" s="12">
        <v>-5011</v>
      </c>
      <c r="K3372" s="12">
        <v>-67648</v>
      </c>
      <c r="L3372" s="4" t="s">
        <v>313</v>
      </c>
      <c r="M3372" s="4" t="s">
        <v>1554</v>
      </c>
      <c r="N3372" t="s">
        <v>8578</v>
      </c>
      <c r="O3372" s="22">
        <f>+VLOOKUP(E3372,[2]Sheet1!C$1643:L$1975,9,0)</f>
        <v>-67648</v>
      </c>
      <c r="P3372" s="22">
        <f t="shared" si="185"/>
        <v>0</v>
      </c>
      <c r="Q3372" s="1">
        <f>+VLOOKUP(E3372,[2]Sheet1!C$1643:L$1975,10,0)</f>
        <v>45540</v>
      </c>
    </row>
    <row r="3373" spans="1:17" hidden="1" x14ac:dyDescent="0.2">
      <c r="A3373" t="str">
        <f t="shared" si="187"/>
        <v>RRS20240822956HP6013</v>
      </c>
      <c r="B3373" t="s">
        <v>19809</v>
      </c>
      <c r="C3373" s="8">
        <v>45527</v>
      </c>
      <c r="D3373" s="4" t="s">
        <v>8328</v>
      </c>
      <c r="E3373">
        <f t="shared" si="186"/>
        <v>369</v>
      </c>
      <c r="F3373" s="4" t="s">
        <v>5622</v>
      </c>
      <c r="G3373" s="4" t="s">
        <v>8514</v>
      </c>
      <c r="H3373" s="12">
        <v>-187911</v>
      </c>
      <c r="I3373" s="11" t="s">
        <v>548</v>
      </c>
      <c r="J3373" s="12">
        <v>-15033</v>
      </c>
      <c r="K3373" s="12">
        <v>-202944</v>
      </c>
      <c r="L3373" s="4" t="s">
        <v>313</v>
      </c>
      <c r="M3373" s="4" t="s">
        <v>1554</v>
      </c>
      <c r="N3373" t="s">
        <v>8578</v>
      </c>
      <c r="O3373" s="22">
        <f>+VLOOKUP(E3373,[2]Sheet1!C$1643:L$1975,9,0)</f>
        <v>-202944</v>
      </c>
      <c r="P3373" s="22">
        <f t="shared" si="185"/>
        <v>0</v>
      </c>
      <c r="Q3373" s="1">
        <f>+VLOOKUP(E3373,[2]Sheet1!C$1643:L$1975,10,0)</f>
        <v>45540</v>
      </c>
    </row>
    <row r="3374" spans="1:17" hidden="1" x14ac:dyDescent="0.2">
      <c r="A3374" t="str">
        <f t="shared" si="187"/>
        <v>RRS20240816469HN2024</v>
      </c>
      <c r="B3374" t="s">
        <v>19810</v>
      </c>
      <c r="C3374" s="8">
        <v>45527</v>
      </c>
      <c r="D3374" s="4" t="s">
        <v>8329</v>
      </c>
      <c r="E3374">
        <f t="shared" si="186"/>
        <v>15381</v>
      </c>
      <c r="F3374" s="4" t="s">
        <v>5520</v>
      </c>
      <c r="G3374" s="4" t="s">
        <v>8515</v>
      </c>
      <c r="H3374" s="12">
        <v>-62637</v>
      </c>
      <c r="I3374" s="11" t="s">
        <v>548</v>
      </c>
      <c r="J3374" s="12">
        <v>-5011</v>
      </c>
      <c r="K3374" s="12">
        <v>-67648</v>
      </c>
      <c r="L3374" s="4" t="s">
        <v>3387</v>
      </c>
      <c r="M3374" s="4" t="s">
        <v>3106</v>
      </c>
      <c r="N3374" t="s">
        <v>8578</v>
      </c>
      <c r="O3374" s="22">
        <f>+VLOOKUP(E3374,[2]Sheet1!C$1643:L$1975,9,0)</f>
        <v>-67648</v>
      </c>
      <c r="P3374" s="22">
        <f t="shared" si="185"/>
        <v>0</v>
      </c>
      <c r="Q3374" s="1">
        <f>+VLOOKUP(E3374,[2]Sheet1!C$1643:L$1975,10,0)</f>
        <v>45540</v>
      </c>
    </row>
    <row r="3375" spans="1:17" hidden="1" x14ac:dyDescent="0.2">
      <c r="C3375" s="8">
        <v>45527</v>
      </c>
      <c r="D3375" s="4" t="s">
        <v>8330</v>
      </c>
      <c r="E3375">
        <f t="shared" si="186"/>
        <v>44815</v>
      </c>
      <c r="F3375" s="4" t="s">
        <v>5545</v>
      </c>
      <c r="G3375" s="4" t="s">
        <v>8516</v>
      </c>
      <c r="H3375" s="12">
        <v>501096</v>
      </c>
      <c r="I3375" s="11" t="s">
        <v>548</v>
      </c>
      <c r="J3375" s="12">
        <v>40088</v>
      </c>
      <c r="K3375" s="12">
        <v>541184</v>
      </c>
      <c r="L3375" s="4" t="s">
        <v>3387</v>
      </c>
      <c r="M3375" s="4" t="s">
        <v>3106</v>
      </c>
      <c r="N3375" t="s">
        <v>8978</v>
      </c>
      <c r="O3375" s="22">
        <f>+VLOOKUP(E3375,[2]Sheet1!C$1976:L$2187,9,0)</f>
        <v>541184</v>
      </c>
      <c r="P3375" s="22">
        <f t="shared" si="185"/>
        <v>0</v>
      </c>
      <c r="Q3375" s="1">
        <f>+VLOOKUP(E3375,[2]Sheet1!C$1976:L$2187,10,0)</f>
        <v>45573</v>
      </c>
    </row>
    <row r="3376" spans="1:17" hidden="1" x14ac:dyDescent="0.2">
      <c r="C3376" s="8">
        <v>45527</v>
      </c>
      <c r="D3376" s="4" t="s">
        <v>8331</v>
      </c>
      <c r="E3376">
        <f t="shared" si="186"/>
        <v>44816</v>
      </c>
      <c r="F3376" s="4" t="s">
        <v>5545</v>
      </c>
      <c r="G3376" s="4" t="s">
        <v>8517</v>
      </c>
      <c r="H3376" s="12">
        <v>501096</v>
      </c>
      <c r="I3376" s="11" t="s">
        <v>548</v>
      </c>
      <c r="J3376" s="12">
        <v>40088</v>
      </c>
      <c r="K3376" s="12">
        <v>541184</v>
      </c>
      <c r="L3376" s="4" t="s">
        <v>3387</v>
      </c>
      <c r="M3376" s="4" t="s">
        <v>3106</v>
      </c>
      <c r="N3376" t="s">
        <v>8978</v>
      </c>
      <c r="O3376" s="22">
        <f>+VLOOKUP(E3376,[2]Sheet1!C$1976:L$2187,9,0)</f>
        <v>541184</v>
      </c>
      <c r="P3376" s="22">
        <f t="shared" si="185"/>
        <v>0</v>
      </c>
      <c r="Q3376" s="1">
        <f>+VLOOKUP(E3376,[2]Sheet1!C$1976:L$2187,10,0)</f>
        <v>45573</v>
      </c>
    </row>
    <row r="3377" spans="1:17" hidden="1" x14ac:dyDescent="0.2">
      <c r="A3377" t="str">
        <f t="shared" ref="A3377:A3385" si="188">+RIGHT(G3377,LEN(G3377)-11)</f>
        <v>RRS20240822053HN2188</v>
      </c>
      <c r="B3377" t="s">
        <v>19811</v>
      </c>
      <c r="C3377" s="8">
        <v>45530</v>
      </c>
      <c r="D3377" s="4" t="s">
        <v>8332</v>
      </c>
      <c r="E3377">
        <f t="shared" si="186"/>
        <v>15493</v>
      </c>
      <c r="F3377" s="4" t="s">
        <v>5520</v>
      </c>
      <c r="G3377" s="4" t="s">
        <v>8518</v>
      </c>
      <c r="H3377" s="12">
        <v>-62637</v>
      </c>
      <c r="I3377" s="11" t="s">
        <v>548</v>
      </c>
      <c r="J3377" s="12">
        <v>-5011</v>
      </c>
      <c r="K3377" s="12">
        <v>-67648</v>
      </c>
      <c r="L3377" s="4" t="s">
        <v>3387</v>
      </c>
      <c r="M3377" s="4" t="s">
        <v>3106</v>
      </c>
      <c r="N3377" t="s">
        <v>8578</v>
      </c>
      <c r="O3377" s="22">
        <f>+VLOOKUP(E3377,[2]Sheet1!C$1643:L$1975,9,0)</f>
        <v>-67648</v>
      </c>
      <c r="P3377" s="22">
        <f t="shared" si="185"/>
        <v>0</v>
      </c>
      <c r="Q3377" s="1">
        <f>+VLOOKUP(E3377,[2]Sheet1!C$1643:L$1975,10,0)</f>
        <v>45540</v>
      </c>
    </row>
    <row r="3378" spans="1:17" hidden="1" x14ac:dyDescent="0.2">
      <c r="A3378" t="str">
        <f t="shared" si="188"/>
        <v>RRS20240820774HN2185</v>
      </c>
      <c r="B3378" t="s">
        <v>19812</v>
      </c>
      <c r="C3378" s="8">
        <v>45530</v>
      </c>
      <c r="D3378" s="4" t="s">
        <v>8333</v>
      </c>
      <c r="E3378">
        <f t="shared" si="186"/>
        <v>15494</v>
      </c>
      <c r="F3378" s="4" t="s">
        <v>5520</v>
      </c>
      <c r="G3378" s="4" t="s">
        <v>8519</v>
      </c>
      <c r="H3378" s="12">
        <v>-62637</v>
      </c>
      <c r="I3378" s="11" t="s">
        <v>548</v>
      </c>
      <c r="J3378" s="12">
        <v>-5011</v>
      </c>
      <c r="K3378" s="12">
        <v>-67648</v>
      </c>
      <c r="L3378" s="4" t="s">
        <v>3387</v>
      </c>
      <c r="M3378" s="4" t="s">
        <v>3106</v>
      </c>
      <c r="N3378" t="s">
        <v>8578</v>
      </c>
      <c r="O3378" s="22">
        <f>+VLOOKUP(E3378,[2]Sheet1!C$1643:L$1975,9,0)</f>
        <v>-67648</v>
      </c>
      <c r="P3378" s="22">
        <f t="shared" si="185"/>
        <v>0</v>
      </c>
      <c r="Q3378" s="1">
        <f>+VLOOKUP(E3378,[2]Sheet1!C$1643:L$1975,10,0)</f>
        <v>45540</v>
      </c>
    </row>
    <row r="3379" spans="1:17" hidden="1" x14ac:dyDescent="0.2">
      <c r="A3379" t="str">
        <f t="shared" si="188"/>
        <v>RRS20240820793HN2203</v>
      </c>
      <c r="B3379" t="s">
        <v>19813</v>
      </c>
      <c r="C3379" s="8">
        <v>45530</v>
      </c>
      <c r="D3379" s="4" t="s">
        <v>8334</v>
      </c>
      <c r="E3379">
        <f t="shared" si="186"/>
        <v>15495</v>
      </c>
      <c r="F3379" s="4" t="s">
        <v>5520</v>
      </c>
      <c r="G3379" s="4" t="s">
        <v>8520</v>
      </c>
      <c r="H3379" s="12">
        <v>-187911</v>
      </c>
      <c r="I3379" s="11" t="s">
        <v>548</v>
      </c>
      <c r="J3379" s="12">
        <v>-15033</v>
      </c>
      <c r="K3379" s="12">
        <v>-202944</v>
      </c>
      <c r="L3379" s="4" t="s">
        <v>3387</v>
      </c>
      <c r="M3379" s="4" t="s">
        <v>3106</v>
      </c>
      <c r="N3379" t="s">
        <v>8578</v>
      </c>
      <c r="O3379" s="22">
        <f>+VLOOKUP(E3379,[2]Sheet1!C$1643:L$1975,9,0)</f>
        <v>-202944</v>
      </c>
      <c r="P3379" s="22">
        <f t="shared" si="185"/>
        <v>0</v>
      </c>
      <c r="Q3379" s="1">
        <f>+VLOOKUP(E3379,[2]Sheet1!C$1643:L$1975,10,0)</f>
        <v>45540</v>
      </c>
    </row>
    <row r="3380" spans="1:17" hidden="1" x14ac:dyDescent="0.2">
      <c r="A3380" t="str">
        <f t="shared" si="188"/>
        <v>RRS20240822017HN2158</v>
      </c>
      <c r="B3380" t="s">
        <v>19814</v>
      </c>
      <c r="C3380" s="8">
        <v>45530</v>
      </c>
      <c r="D3380" s="4" t="s">
        <v>8335</v>
      </c>
      <c r="E3380">
        <f t="shared" si="186"/>
        <v>15496</v>
      </c>
      <c r="F3380" s="4" t="s">
        <v>5520</v>
      </c>
      <c r="G3380" s="4" t="s">
        <v>8521</v>
      </c>
      <c r="H3380" s="12">
        <v>-187911</v>
      </c>
      <c r="I3380" s="11" t="s">
        <v>548</v>
      </c>
      <c r="J3380" s="12">
        <v>-15033</v>
      </c>
      <c r="K3380" s="12">
        <v>-202944</v>
      </c>
      <c r="L3380" s="4" t="s">
        <v>3387</v>
      </c>
      <c r="M3380" s="4" t="s">
        <v>3106</v>
      </c>
      <c r="N3380" t="s">
        <v>8578</v>
      </c>
      <c r="O3380" s="22">
        <f>+VLOOKUP(E3380,[2]Sheet1!C$1643:L$1975,9,0)</f>
        <v>-202944</v>
      </c>
      <c r="P3380" s="22">
        <f t="shared" si="185"/>
        <v>0</v>
      </c>
      <c r="Q3380" s="1">
        <f>+VLOOKUP(E3380,[2]Sheet1!C$1643:L$1975,10,0)</f>
        <v>45540</v>
      </c>
    </row>
    <row r="3381" spans="1:17" hidden="1" x14ac:dyDescent="0.2">
      <c r="A3381" t="str">
        <f t="shared" si="188"/>
        <v>RRS20240727653HN2139</v>
      </c>
      <c r="B3381" t="s">
        <v>19815</v>
      </c>
      <c r="C3381" s="8">
        <v>45530</v>
      </c>
      <c r="D3381" s="4" t="s">
        <v>8336</v>
      </c>
      <c r="E3381">
        <f t="shared" si="186"/>
        <v>15497</v>
      </c>
      <c r="F3381" s="4" t="s">
        <v>5520</v>
      </c>
      <c r="G3381" s="4" t="s">
        <v>8522</v>
      </c>
      <c r="H3381" s="12">
        <v>-313185</v>
      </c>
      <c r="I3381" s="11" t="s">
        <v>548</v>
      </c>
      <c r="J3381" s="12">
        <v>-25055</v>
      </c>
      <c r="K3381" s="12">
        <v>-338240</v>
      </c>
      <c r="L3381" s="4" t="s">
        <v>3387</v>
      </c>
      <c r="M3381" s="4" t="s">
        <v>3106</v>
      </c>
      <c r="N3381" t="s">
        <v>8578</v>
      </c>
      <c r="O3381" s="22">
        <f>+VLOOKUP(E3381,[2]Sheet1!C$1643:L$1975,9,0)</f>
        <v>-338240</v>
      </c>
      <c r="P3381" s="22">
        <f t="shared" si="185"/>
        <v>0</v>
      </c>
      <c r="Q3381" s="1">
        <f>+VLOOKUP(E3381,[2]Sheet1!C$1643:L$1975,10,0)</f>
        <v>45540</v>
      </c>
    </row>
    <row r="3382" spans="1:17" hidden="1" x14ac:dyDescent="0.2">
      <c r="A3382" t="str">
        <f t="shared" si="188"/>
        <v>RRS20240820767HN2054</v>
      </c>
      <c r="B3382" t="s">
        <v>19816</v>
      </c>
      <c r="C3382" s="8">
        <v>45530</v>
      </c>
      <c r="D3382" s="4" t="s">
        <v>8337</v>
      </c>
      <c r="E3382">
        <f t="shared" si="186"/>
        <v>15498</v>
      </c>
      <c r="F3382" s="4" t="s">
        <v>5520</v>
      </c>
      <c r="G3382" s="4" t="s">
        <v>8523</v>
      </c>
      <c r="H3382" s="12">
        <v>-62637</v>
      </c>
      <c r="I3382" s="11" t="s">
        <v>548</v>
      </c>
      <c r="J3382" s="12">
        <v>-5011</v>
      </c>
      <c r="K3382" s="12">
        <v>-67648</v>
      </c>
      <c r="L3382" s="4" t="s">
        <v>3387</v>
      </c>
      <c r="M3382" s="4" t="s">
        <v>3106</v>
      </c>
      <c r="N3382" t="s">
        <v>8578</v>
      </c>
      <c r="O3382" s="22">
        <f>+VLOOKUP(E3382,[2]Sheet1!C$1643:L$1975,9,0)</f>
        <v>-67648</v>
      </c>
      <c r="P3382" s="22">
        <f t="shared" si="185"/>
        <v>0</v>
      </c>
      <c r="Q3382" s="1">
        <f>+VLOOKUP(E3382,[2]Sheet1!C$1643:L$1975,10,0)</f>
        <v>45540</v>
      </c>
    </row>
    <row r="3383" spans="1:17" hidden="1" x14ac:dyDescent="0.2">
      <c r="A3383" t="str">
        <f t="shared" si="188"/>
        <v>RRS20240822991HN2003</v>
      </c>
      <c r="B3383" t="s">
        <v>19817</v>
      </c>
      <c r="C3383" s="8">
        <v>45530</v>
      </c>
      <c r="D3383" s="4" t="s">
        <v>8338</v>
      </c>
      <c r="E3383">
        <f t="shared" si="186"/>
        <v>15499</v>
      </c>
      <c r="F3383" s="4" t="s">
        <v>5520</v>
      </c>
      <c r="G3383" s="4" t="s">
        <v>8524</v>
      </c>
      <c r="H3383" s="12">
        <v>-187911</v>
      </c>
      <c r="I3383" s="11" t="s">
        <v>548</v>
      </c>
      <c r="J3383" s="12">
        <v>-15033</v>
      </c>
      <c r="K3383" s="12">
        <v>-202944</v>
      </c>
      <c r="L3383" s="4" t="s">
        <v>3387</v>
      </c>
      <c r="M3383" s="4" t="s">
        <v>3106</v>
      </c>
      <c r="N3383" t="s">
        <v>8578</v>
      </c>
      <c r="O3383" s="22">
        <f>+VLOOKUP(E3383,[2]Sheet1!C$1643:L$1975,9,0)</f>
        <v>-202944</v>
      </c>
      <c r="P3383" s="22">
        <f t="shared" si="185"/>
        <v>0</v>
      </c>
      <c r="Q3383" s="1">
        <f>+VLOOKUP(E3383,[2]Sheet1!C$1643:L$1975,10,0)</f>
        <v>45540</v>
      </c>
    </row>
    <row r="3384" spans="1:17" hidden="1" x14ac:dyDescent="0.2">
      <c r="A3384" t="str">
        <f t="shared" si="188"/>
        <v>RRS20240824157HN2047</v>
      </c>
      <c r="B3384" t="s">
        <v>19818</v>
      </c>
      <c r="C3384" s="8">
        <v>45530</v>
      </c>
      <c r="D3384" s="4" t="s">
        <v>8339</v>
      </c>
      <c r="E3384">
        <f t="shared" si="186"/>
        <v>15500</v>
      </c>
      <c r="F3384" s="4" t="s">
        <v>5520</v>
      </c>
      <c r="G3384" s="4" t="s">
        <v>8525</v>
      </c>
      <c r="H3384" s="12">
        <v>-62637</v>
      </c>
      <c r="I3384" s="11" t="s">
        <v>548</v>
      </c>
      <c r="J3384" s="12">
        <v>-5011</v>
      </c>
      <c r="K3384" s="12">
        <v>-67648</v>
      </c>
      <c r="L3384" s="4" t="s">
        <v>3387</v>
      </c>
      <c r="M3384" s="4" t="s">
        <v>3106</v>
      </c>
      <c r="N3384" t="s">
        <v>8578</v>
      </c>
      <c r="O3384" s="22">
        <f>+VLOOKUP(E3384,[2]Sheet1!C$1643:L$1975,9,0)</f>
        <v>-67648</v>
      </c>
      <c r="P3384" s="22">
        <f t="shared" si="185"/>
        <v>0</v>
      </c>
      <c r="Q3384" s="1">
        <f>+VLOOKUP(E3384,[2]Sheet1!C$1643:L$1975,10,0)</f>
        <v>45540</v>
      </c>
    </row>
    <row r="3385" spans="1:17" hidden="1" x14ac:dyDescent="0.2">
      <c r="A3385" t="str">
        <f t="shared" si="188"/>
        <v>RRS20240824184HN2217</v>
      </c>
      <c r="B3385" t="s">
        <v>19819</v>
      </c>
      <c r="C3385" s="8">
        <v>45530</v>
      </c>
      <c r="D3385" s="4" t="s">
        <v>8340</v>
      </c>
      <c r="E3385">
        <f t="shared" si="186"/>
        <v>15501</v>
      </c>
      <c r="F3385" s="4" t="s">
        <v>5520</v>
      </c>
      <c r="G3385" s="4" t="s">
        <v>8526</v>
      </c>
      <c r="H3385" s="12">
        <v>-187911</v>
      </c>
      <c r="I3385" s="11" t="s">
        <v>548</v>
      </c>
      <c r="J3385" s="12">
        <v>-15033</v>
      </c>
      <c r="K3385" s="12">
        <v>-202944</v>
      </c>
      <c r="L3385" s="4" t="s">
        <v>3387</v>
      </c>
      <c r="M3385" s="4" t="s">
        <v>3106</v>
      </c>
      <c r="N3385" t="s">
        <v>8578</v>
      </c>
      <c r="O3385" s="22">
        <f>+VLOOKUP(E3385,[2]Sheet1!C$1643:L$1975,9,0)</f>
        <v>-202944</v>
      </c>
      <c r="P3385" s="22">
        <f t="shared" si="185"/>
        <v>0</v>
      </c>
      <c r="Q3385" s="1">
        <f>+VLOOKUP(E3385,[2]Sheet1!C$1643:L$1975,10,0)</f>
        <v>45540</v>
      </c>
    </row>
    <row r="3386" spans="1:17" hidden="1" x14ac:dyDescent="0.2">
      <c r="C3386" s="8">
        <v>45530</v>
      </c>
      <c r="D3386" s="4" t="s">
        <v>8341</v>
      </c>
      <c r="E3386">
        <f t="shared" si="186"/>
        <v>45107</v>
      </c>
      <c r="F3386" s="4" t="s">
        <v>5545</v>
      </c>
      <c r="G3386" s="4" t="s">
        <v>8527</v>
      </c>
      <c r="H3386" s="12">
        <v>1252740</v>
      </c>
      <c r="I3386" s="11" t="s">
        <v>548</v>
      </c>
      <c r="J3386" s="12">
        <v>100219</v>
      </c>
      <c r="K3386" s="12">
        <v>1352959</v>
      </c>
      <c r="L3386" s="4" t="s">
        <v>5596</v>
      </c>
      <c r="M3386" s="4" t="s">
        <v>5597</v>
      </c>
      <c r="N3386" t="s">
        <v>8978</v>
      </c>
      <c r="O3386" s="22">
        <f>+VLOOKUP(E3386,[2]Sheet1!C$1976:L$2187,9,0)</f>
        <v>1352959</v>
      </c>
      <c r="P3386" s="22">
        <f t="shared" si="185"/>
        <v>0</v>
      </c>
      <c r="Q3386" s="1">
        <f>+VLOOKUP(E3386,[2]Sheet1!C$1976:L$2187,10,0)</f>
        <v>45573</v>
      </c>
    </row>
    <row r="3387" spans="1:17" hidden="1" x14ac:dyDescent="0.2">
      <c r="C3387" s="8">
        <v>45530</v>
      </c>
      <c r="D3387" s="4" t="s">
        <v>8342</v>
      </c>
      <c r="E3387">
        <f t="shared" si="186"/>
        <v>45108</v>
      </c>
      <c r="F3387" s="4" t="s">
        <v>5545</v>
      </c>
      <c r="G3387" s="4" t="s">
        <v>8528</v>
      </c>
      <c r="H3387" s="12">
        <v>501096</v>
      </c>
      <c r="I3387" s="11" t="s">
        <v>548</v>
      </c>
      <c r="J3387" s="12">
        <v>40088</v>
      </c>
      <c r="K3387" s="12">
        <v>541184</v>
      </c>
      <c r="L3387" s="4" t="s">
        <v>3387</v>
      </c>
      <c r="M3387" s="4" t="s">
        <v>3106</v>
      </c>
      <c r="N3387" t="s">
        <v>8978</v>
      </c>
      <c r="O3387" s="22">
        <f>+VLOOKUP(E3387,[2]Sheet1!C$1976:L$2187,9,0)</f>
        <v>541184</v>
      </c>
      <c r="P3387" s="22">
        <f t="shared" si="185"/>
        <v>0</v>
      </c>
      <c r="Q3387" s="1">
        <f>+VLOOKUP(E3387,[2]Sheet1!C$1976:L$2187,10,0)</f>
        <v>45573</v>
      </c>
    </row>
    <row r="3388" spans="1:17" hidden="1" x14ac:dyDescent="0.2">
      <c r="C3388" s="8">
        <v>45530</v>
      </c>
      <c r="D3388" s="4" t="s">
        <v>8343</v>
      </c>
      <c r="E3388">
        <f t="shared" si="186"/>
        <v>45109</v>
      </c>
      <c r="F3388" s="4" t="s">
        <v>5545</v>
      </c>
      <c r="G3388" s="4" t="s">
        <v>8529</v>
      </c>
      <c r="H3388" s="12">
        <v>626370</v>
      </c>
      <c r="I3388" s="11" t="s">
        <v>548</v>
      </c>
      <c r="J3388" s="12">
        <v>50110</v>
      </c>
      <c r="K3388" s="12">
        <v>676480</v>
      </c>
      <c r="L3388" s="4" t="s">
        <v>3387</v>
      </c>
      <c r="M3388" s="4" t="s">
        <v>3106</v>
      </c>
      <c r="N3388" t="s">
        <v>8978</v>
      </c>
      <c r="O3388" s="22">
        <f>+VLOOKUP(E3388,[2]Sheet1!C$1976:L$2187,9,0)</f>
        <v>676480</v>
      </c>
      <c r="P3388" s="22">
        <f t="shared" si="185"/>
        <v>0</v>
      </c>
      <c r="Q3388" s="1">
        <f>+VLOOKUP(E3388,[2]Sheet1!C$1976:L$2187,10,0)</f>
        <v>45573</v>
      </c>
    </row>
    <row r="3389" spans="1:17" hidden="1" x14ac:dyDescent="0.2">
      <c r="C3389" s="8">
        <v>45530</v>
      </c>
      <c r="D3389" s="4" t="s">
        <v>8344</v>
      </c>
      <c r="E3389">
        <f t="shared" si="186"/>
        <v>45110</v>
      </c>
      <c r="F3389" s="4" t="s">
        <v>5545</v>
      </c>
      <c r="G3389" s="4" t="s">
        <v>8530</v>
      </c>
      <c r="H3389" s="12">
        <v>501096</v>
      </c>
      <c r="I3389" s="11" t="s">
        <v>548</v>
      </c>
      <c r="J3389" s="12">
        <v>40088</v>
      </c>
      <c r="K3389" s="12">
        <v>541184</v>
      </c>
      <c r="L3389" s="4" t="s">
        <v>3387</v>
      </c>
      <c r="M3389" s="4" t="s">
        <v>3106</v>
      </c>
      <c r="N3389" t="s">
        <v>8978</v>
      </c>
      <c r="O3389" s="22">
        <f>+VLOOKUP(E3389,[2]Sheet1!C$1976:L$2187,9,0)</f>
        <v>541184</v>
      </c>
      <c r="P3389" s="22">
        <f t="shared" si="185"/>
        <v>0</v>
      </c>
      <c r="Q3389" s="1">
        <f>+VLOOKUP(E3389,[2]Sheet1!C$1976:L$2187,10,0)</f>
        <v>45573</v>
      </c>
    </row>
    <row r="3390" spans="1:17" hidden="1" x14ac:dyDescent="0.2">
      <c r="C3390" s="8">
        <v>45530</v>
      </c>
      <c r="D3390" s="4" t="s">
        <v>8345</v>
      </c>
      <c r="E3390">
        <f t="shared" si="186"/>
        <v>45111</v>
      </c>
      <c r="F3390" s="4" t="s">
        <v>5545</v>
      </c>
      <c r="G3390" s="4" t="s">
        <v>8531</v>
      </c>
      <c r="H3390" s="12">
        <v>626370</v>
      </c>
      <c r="I3390" s="11" t="s">
        <v>548</v>
      </c>
      <c r="J3390" s="12">
        <v>50110</v>
      </c>
      <c r="K3390" s="12">
        <v>676480</v>
      </c>
      <c r="L3390" s="4" t="s">
        <v>3387</v>
      </c>
      <c r="M3390" s="4" t="s">
        <v>3106</v>
      </c>
      <c r="N3390" t="s">
        <v>8978</v>
      </c>
      <c r="O3390" s="22">
        <f>+VLOOKUP(E3390,[2]Sheet1!C$1976:L$2187,9,0)</f>
        <v>676480</v>
      </c>
      <c r="P3390" s="22">
        <f t="shared" si="185"/>
        <v>0</v>
      </c>
      <c r="Q3390" s="1">
        <f>+VLOOKUP(E3390,[2]Sheet1!C$1976:L$2187,10,0)</f>
        <v>45573</v>
      </c>
    </row>
    <row r="3391" spans="1:17" hidden="1" x14ac:dyDescent="0.2">
      <c r="C3391" s="8">
        <v>45530</v>
      </c>
      <c r="D3391" s="4" t="s">
        <v>8346</v>
      </c>
      <c r="E3391">
        <f t="shared" si="186"/>
        <v>45112</v>
      </c>
      <c r="F3391" s="4" t="s">
        <v>5545</v>
      </c>
      <c r="G3391" s="4" t="s">
        <v>8532</v>
      </c>
      <c r="H3391" s="12">
        <v>626370</v>
      </c>
      <c r="I3391" s="11" t="s">
        <v>548</v>
      </c>
      <c r="J3391" s="12">
        <v>50110</v>
      </c>
      <c r="K3391" s="12">
        <v>676480</v>
      </c>
      <c r="L3391" s="4" t="s">
        <v>3387</v>
      </c>
      <c r="M3391" s="4" t="s">
        <v>3106</v>
      </c>
      <c r="N3391" t="s">
        <v>8978</v>
      </c>
      <c r="O3391" s="22">
        <f>+VLOOKUP(E3391,[2]Sheet1!C$1976:L$2187,9,0)</f>
        <v>676480</v>
      </c>
      <c r="P3391" s="22">
        <f t="shared" si="185"/>
        <v>0</v>
      </c>
      <c r="Q3391" s="1">
        <f>+VLOOKUP(E3391,[2]Sheet1!C$1976:L$2187,10,0)</f>
        <v>45573</v>
      </c>
    </row>
    <row r="3392" spans="1:17" hidden="1" x14ac:dyDescent="0.2">
      <c r="C3392" s="8">
        <v>45530</v>
      </c>
      <c r="D3392" s="4" t="s">
        <v>8347</v>
      </c>
      <c r="E3392">
        <f t="shared" si="186"/>
        <v>45113</v>
      </c>
      <c r="F3392" s="4" t="s">
        <v>5545</v>
      </c>
      <c r="G3392" s="4" t="s">
        <v>8533</v>
      </c>
      <c r="H3392" s="12">
        <v>626370</v>
      </c>
      <c r="I3392" s="11" t="s">
        <v>548</v>
      </c>
      <c r="J3392" s="12">
        <v>50110</v>
      </c>
      <c r="K3392" s="12">
        <v>676480</v>
      </c>
      <c r="L3392" s="4" t="s">
        <v>3387</v>
      </c>
      <c r="M3392" s="4" t="s">
        <v>3106</v>
      </c>
      <c r="N3392" t="s">
        <v>8978</v>
      </c>
      <c r="O3392" s="22">
        <f>+VLOOKUP(E3392,[2]Sheet1!C$1976:L$2187,9,0)</f>
        <v>676480</v>
      </c>
      <c r="P3392" s="22">
        <f t="shared" si="185"/>
        <v>0</v>
      </c>
      <c r="Q3392" s="1">
        <f>+VLOOKUP(E3392,[2]Sheet1!C$1976:L$2187,10,0)</f>
        <v>45573</v>
      </c>
    </row>
    <row r="3393" spans="1:17" hidden="1" x14ac:dyDescent="0.2">
      <c r="C3393" s="8">
        <v>45530</v>
      </c>
      <c r="D3393" s="4" t="s">
        <v>8348</v>
      </c>
      <c r="E3393">
        <f t="shared" si="186"/>
        <v>45114</v>
      </c>
      <c r="F3393" s="4" t="s">
        <v>5545</v>
      </c>
      <c r="G3393" s="4" t="s">
        <v>8534</v>
      </c>
      <c r="H3393" s="12">
        <v>501096</v>
      </c>
      <c r="I3393" s="11" t="s">
        <v>548</v>
      </c>
      <c r="J3393" s="12">
        <v>40088</v>
      </c>
      <c r="K3393" s="12">
        <v>541184</v>
      </c>
      <c r="L3393" s="4" t="s">
        <v>3387</v>
      </c>
      <c r="M3393" s="4" t="s">
        <v>3106</v>
      </c>
      <c r="N3393" t="s">
        <v>8978</v>
      </c>
      <c r="O3393" s="22">
        <f>+VLOOKUP(E3393,[2]Sheet1!C$1976:L$2187,9,0)</f>
        <v>541184</v>
      </c>
      <c r="P3393" s="22">
        <f t="shared" si="185"/>
        <v>0</v>
      </c>
      <c r="Q3393" s="1">
        <f>+VLOOKUP(E3393,[2]Sheet1!C$1976:L$2187,10,0)</f>
        <v>45573</v>
      </c>
    </row>
    <row r="3394" spans="1:17" hidden="1" x14ac:dyDescent="0.2">
      <c r="C3394" s="8">
        <v>45530</v>
      </c>
      <c r="D3394" s="4" t="s">
        <v>8349</v>
      </c>
      <c r="E3394">
        <f t="shared" si="186"/>
        <v>45115</v>
      </c>
      <c r="F3394" s="4" t="s">
        <v>5545</v>
      </c>
      <c r="G3394" s="4" t="s">
        <v>8535</v>
      </c>
      <c r="H3394" s="12">
        <v>626370</v>
      </c>
      <c r="I3394" s="11" t="s">
        <v>548</v>
      </c>
      <c r="J3394" s="12">
        <v>50110</v>
      </c>
      <c r="K3394" s="12">
        <v>676480</v>
      </c>
      <c r="L3394" s="4" t="s">
        <v>3387</v>
      </c>
      <c r="M3394" s="4" t="s">
        <v>3106</v>
      </c>
      <c r="N3394" t="s">
        <v>8978</v>
      </c>
      <c r="O3394" s="22">
        <f>+VLOOKUP(E3394,[2]Sheet1!C$1976:L$2187,9,0)</f>
        <v>676480</v>
      </c>
      <c r="P3394" s="22">
        <f t="shared" si="185"/>
        <v>0</v>
      </c>
      <c r="Q3394" s="1">
        <f>+VLOOKUP(E3394,[2]Sheet1!C$1976:L$2187,10,0)</f>
        <v>45573</v>
      </c>
    </row>
    <row r="3395" spans="1:17" hidden="1" x14ac:dyDescent="0.2">
      <c r="C3395" s="8">
        <v>45530</v>
      </c>
      <c r="D3395" s="4" t="s">
        <v>8350</v>
      </c>
      <c r="E3395">
        <f t="shared" si="186"/>
        <v>45116</v>
      </c>
      <c r="F3395" s="4" t="s">
        <v>5545</v>
      </c>
      <c r="G3395" s="4" t="s">
        <v>8536</v>
      </c>
      <c r="H3395" s="12">
        <v>501096</v>
      </c>
      <c r="I3395" s="11" t="s">
        <v>548</v>
      </c>
      <c r="J3395" s="12">
        <v>40088</v>
      </c>
      <c r="K3395" s="12">
        <v>541184</v>
      </c>
      <c r="L3395" s="4" t="s">
        <v>3387</v>
      </c>
      <c r="M3395" s="4" t="s">
        <v>3106</v>
      </c>
      <c r="N3395" t="s">
        <v>8978</v>
      </c>
      <c r="O3395" s="22">
        <f>+VLOOKUP(E3395,[2]Sheet1!C$1976:L$2187,9,0)</f>
        <v>541184</v>
      </c>
      <c r="P3395" s="22">
        <f t="shared" si="185"/>
        <v>0</v>
      </c>
      <c r="Q3395" s="1">
        <f>+VLOOKUP(E3395,[2]Sheet1!C$1976:L$2187,10,0)</f>
        <v>45573</v>
      </c>
    </row>
    <row r="3396" spans="1:17" hidden="1" x14ac:dyDescent="0.2">
      <c r="C3396" s="8">
        <v>45530</v>
      </c>
      <c r="D3396" s="4" t="s">
        <v>8351</v>
      </c>
      <c r="E3396">
        <f t="shared" si="186"/>
        <v>45117</v>
      </c>
      <c r="F3396" s="4" t="s">
        <v>5545</v>
      </c>
      <c r="G3396" s="4" t="s">
        <v>8537</v>
      </c>
      <c r="H3396" s="12">
        <v>501096</v>
      </c>
      <c r="I3396" s="11" t="s">
        <v>548</v>
      </c>
      <c r="J3396" s="12">
        <v>40088</v>
      </c>
      <c r="K3396" s="12">
        <v>541184</v>
      </c>
      <c r="L3396" s="4" t="s">
        <v>3387</v>
      </c>
      <c r="M3396" s="4" t="s">
        <v>3106</v>
      </c>
      <c r="N3396" t="s">
        <v>8978</v>
      </c>
      <c r="O3396" s="22">
        <f>+VLOOKUP(E3396,[2]Sheet1!C$1976:L$2187,9,0)</f>
        <v>541184</v>
      </c>
      <c r="P3396" s="22">
        <f t="shared" si="185"/>
        <v>0</v>
      </c>
      <c r="Q3396" s="1">
        <f>+VLOOKUP(E3396,[2]Sheet1!C$1976:L$2187,10,0)</f>
        <v>45573</v>
      </c>
    </row>
    <row r="3397" spans="1:17" hidden="1" x14ac:dyDescent="0.2">
      <c r="C3397" s="8">
        <v>45530</v>
      </c>
      <c r="D3397" s="4" t="s">
        <v>8352</v>
      </c>
      <c r="E3397">
        <f t="shared" si="186"/>
        <v>45118</v>
      </c>
      <c r="F3397" s="4" t="s">
        <v>5545</v>
      </c>
      <c r="G3397" s="4" t="s">
        <v>8538</v>
      </c>
      <c r="H3397" s="12">
        <v>501096</v>
      </c>
      <c r="I3397" s="11" t="s">
        <v>548</v>
      </c>
      <c r="J3397" s="12">
        <v>40088</v>
      </c>
      <c r="K3397" s="12">
        <v>541184</v>
      </c>
      <c r="L3397" s="4" t="s">
        <v>3387</v>
      </c>
      <c r="M3397" s="4" t="s">
        <v>3106</v>
      </c>
      <c r="N3397" t="s">
        <v>8978</v>
      </c>
      <c r="O3397" s="22">
        <f>+VLOOKUP(E3397,[2]Sheet1!C$1976:L$2187,9,0)</f>
        <v>541184</v>
      </c>
      <c r="P3397" s="22">
        <f t="shared" si="185"/>
        <v>0</v>
      </c>
      <c r="Q3397" s="1">
        <f>+VLOOKUP(E3397,[2]Sheet1!C$1976:L$2187,10,0)</f>
        <v>45573</v>
      </c>
    </row>
    <row r="3398" spans="1:17" hidden="1" x14ac:dyDescent="0.2">
      <c r="C3398" s="8">
        <v>45530</v>
      </c>
      <c r="D3398" s="4" t="s">
        <v>8353</v>
      </c>
      <c r="E3398">
        <f t="shared" si="186"/>
        <v>45119</v>
      </c>
      <c r="F3398" s="4" t="s">
        <v>5545</v>
      </c>
      <c r="G3398" s="4" t="s">
        <v>8539</v>
      </c>
      <c r="H3398" s="12">
        <v>501096</v>
      </c>
      <c r="I3398" s="11" t="s">
        <v>548</v>
      </c>
      <c r="J3398" s="12">
        <v>40088</v>
      </c>
      <c r="K3398" s="12">
        <v>541184</v>
      </c>
      <c r="L3398" s="4" t="s">
        <v>3387</v>
      </c>
      <c r="M3398" s="4" t="s">
        <v>3106</v>
      </c>
      <c r="N3398" t="s">
        <v>8978</v>
      </c>
      <c r="O3398" s="22">
        <f>+VLOOKUP(E3398,[2]Sheet1!C$1976:L$2187,9,0)</f>
        <v>541184</v>
      </c>
      <c r="P3398" s="22">
        <f t="shared" si="185"/>
        <v>0</v>
      </c>
      <c r="Q3398" s="1">
        <f>+VLOOKUP(E3398,[2]Sheet1!C$1976:L$2187,10,0)</f>
        <v>45573</v>
      </c>
    </row>
    <row r="3399" spans="1:17" hidden="1" x14ac:dyDescent="0.2">
      <c r="C3399" s="8">
        <v>45530</v>
      </c>
      <c r="D3399" s="4" t="s">
        <v>8354</v>
      </c>
      <c r="E3399">
        <f t="shared" si="186"/>
        <v>45120</v>
      </c>
      <c r="F3399" s="4" t="s">
        <v>5545</v>
      </c>
      <c r="G3399" s="4" t="s">
        <v>8540</v>
      </c>
      <c r="H3399" s="12">
        <v>501096</v>
      </c>
      <c r="I3399" s="11" t="s">
        <v>548</v>
      </c>
      <c r="J3399" s="12">
        <v>40088</v>
      </c>
      <c r="K3399" s="12">
        <v>541184</v>
      </c>
      <c r="L3399" s="4" t="s">
        <v>3387</v>
      </c>
      <c r="M3399" s="4" t="s">
        <v>3106</v>
      </c>
      <c r="N3399" t="s">
        <v>8978</v>
      </c>
      <c r="O3399" s="22">
        <f>+VLOOKUP(E3399,[2]Sheet1!C$1976:L$2187,9,0)</f>
        <v>541184</v>
      </c>
      <c r="P3399" s="22">
        <f t="shared" si="185"/>
        <v>0</v>
      </c>
      <c r="Q3399" s="1">
        <f>+VLOOKUP(E3399,[2]Sheet1!C$1976:L$2187,10,0)</f>
        <v>45573</v>
      </c>
    </row>
    <row r="3400" spans="1:17" hidden="1" x14ac:dyDescent="0.2">
      <c r="C3400" s="8">
        <v>45530</v>
      </c>
      <c r="D3400" s="4" t="s">
        <v>8355</v>
      </c>
      <c r="E3400">
        <f t="shared" si="186"/>
        <v>45121</v>
      </c>
      <c r="F3400" s="4" t="s">
        <v>5545</v>
      </c>
      <c r="G3400" s="4" t="s">
        <v>8541</v>
      </c>
      <c r="H3400" s="12">
        <v>626370</v>
      </c>
      <c r="I3400" s="11" t="s">
        <v>548</v>
      </c>
      <c r="J3400" s="12">
        <v>50110</v>
      </c>
      <c r="K3400" s="12">
        <v>676480</v>
      </c>
      <c r="L3400" s="4" t="s">
        <v>3387</v>
      </c>
      <c r="M3400" s="4" t="s">
        <v>3106</v>
      </c>
      <c r="N3400" t="s">
        <v>8978</v>
      </c>
      <c r="O3400" s="22">
        <f>+VLOOKUP(E3400,[2]Sheet1!C$1976:L$2187,9,0)</f>
        <v>676480</v>
      </c>
      <c r="P3400" s="22">
        <f t="shared" si="185"/>
        <v>0</v>
      </c>
      <c r="Q3400" s="1">
        <f>+VLOOKUP(E3400,[2]Sheet1!C$1976:L$2187,10,0)</f>
        <v>45573</v>
      </c>
    </row>
    <row r="3401" spans="1:17" hidden="1" x14ac:dyDescent="0.2">
      <c r="C3401" s="8">
        <v>45530</v>
      </c>
      <c r="D3401" s="4" t="s">
        <v>8356</v>
      </c>
      <c r="E3401">
        <f t="shared" si="186"/>
        <v>45122</v>
      </c>
      <c r="F3401" s="4" t="s">
        <v>5545</v>
      </c>
      <c r="G3401" s="4" t="s">
        <v>8542</v>
      </c>
      <c r="H3401" s="12">
        <v>501096</v>
      </c>
      <c r="I3401" s="11" t="s">
        <v>548</v>
      </c>
      <c r="J3401" s="12">
        <v>40088</v>
      </c>
      <c r="K3401" s="12">
        <v>541184</v>
      </c>
      <c r="L3401" s="4" t="s">
        <v>3387</v>
      </c>
      <c r="M3401" s="4" t="s">
        <v>3106</v>
      </c>
      <c r="N3401" t="s">
        <v>8978</v>
      </c>
      <c r="O3401" s="22">
        <f>+VLOOKUP(E3401,[2]Sheet1!C$1976:L$2187,9,0)</f>
        <v>541184</v>
      </c>
      <c r="P3401" s="22">
        <f t="shared" si="185"/>
        <v>0</v>
      </c>
      <c r="Q3401" s="1">
        <f>+VLOOKUP(E3401,[2]Sheet1!C$1976:L$2187,10,0)</f>
        <v>45573</v>
      </c>
    </row>
    <row r="3402" spans="1:17" hidden="1" x14ac:dyDescent="0.2">
      <c r="C3402" s="8">
        <v>45530</v>
      </c>
      <c r="D3402" s="4" t="s">
        <v>8357</v>
      </c>
      <c r="E3402">
        <f t="shared" si="186"/>
        <v>45123</v>
      </c>
      <c r="F3402" s="4" t="s">
        <v>5545</v>
      </c>
      <c r="G3402" s="4" t="s">
        <v>8543</v>
      </c>
      <c r="H3402" s="12">
        <v>626370</v>
      </c>
      <c r="I3402" s="11" t="s">
        <v>548</v>
      </c>
      <c r="J3402" s="12">
        <v>50110</v>
      </c>
      <c r="K3402" s="12">
        <v>676480</v>
      </c>
      <c r="L3402" s="4" t="s">
        <v>3387</v>
      </c>
      <c r="M3402" s="4" t="s">
        <v>3106</v>
      </c>
      <c r="N3402" t="s">
        <v>8978</v>
      </c>
      <c r="O3402" s="22">
        <f>+VLOOKUP(E3402,[2]Sheet1!C$1976:L$2187,9,0)</f>
        <v>676480</v>
      </c>
      <c r="P3402" s="22">
        <f t="shared" si="185"/>
        <v>0</v>
      </c>
      <c r="Q3402" s="1">
        <f>+VLOOKUP(E3402,[2]Sheet1!C$1976:L$2187,10,0)</f>
        <v>45573</v>
      </c>
    </row>
    <row r="3403" spans="1:17" hidden="1" x14ac:dyDescent="0.2">
      <c r="C3403" s="8">
        <v>45530</v>
      </c>
      <c r="D3403" s="4" t="s">
        <v>8358</v>
      </c>
      <c r="E3403">
        <f t="shared" si="186"/>
        <v>45124</v>
      </c>
      <c r="F3403" s="4" t="s">
        <v>5545</v>
      </c>
      <c r="G3403" s="4" t="s">
        <v>8544</v>
      </c>
      <c r="H3403" s="12">
        <v>501096</v>
      </c>
      <c r="I3403" s="11" t="s">
        <v>548</v>
      </c>
      <c r="J3403" s="12">
        <v>40088</v>
      </c>
      <c r="K3403" s="12">
        <v>541184</v>
      </c>
      <c r="L3403" s="4" t="s">
        <v>3387</v>
      </c>
      <c r="M3403" s="4" t="s">
        <v>3106</v>
      </c>
      <c r="N3403" t="s">
        <v>8978</v>
      </c>
      <c r="O3403" s="22">
        <f>+VLOOKUP(E3403,[2]Sheet1!C$1976:L$2187,9,0)</f>
        <v>541184</v>
      </c>
      <c r="P3403" s="22">
        <f t="shared" si="185"/>
        <v>0</v>
      </c>
      <c r="Q3403" s="1">
        <f>+VLOOKUP(E3403,[2]Sheet1!C$1976:L$2187,10,0)</f>
        <v>45573</v>
      </c>
    </row>
    <row r="3404" spans="1:17" hidden="1" x14ac:dyDescent="0.2">
      <c r="C3404" s="8">
        <v>45530</v>
      </c>
      <c r="D3404" s="4" t="s">
        <v>8359</v>
      </c>
      <c r="E3404">
        <f t="shared" si="186"/>
        <v>45125</v>
      </c>
      <c r="F3404" s="4" t="s">
        <v>5545</v>
      </c>
      <c r="G3404" s="4" t="s">
        <v>8545</v>
      </c>
      <c r="H3404" s="12">
        <v>501096</v>
      </c>
      <c r="I3404" s="11" t="s">
        <v>548</v>
      </c>
      <c r="J3404" s="12">
        <v>40088</v>
      </c>
      <c r="K3404" s="12">
        <v>541184</v>
      </c>
      <c r="L3404" s="4" t="s">
        <v>3387</v>
      </c>
      <c r="M3404" s="4" t="s">
        <v>3106</v>
      </c>
      <c r="N3404" t="s">
        <v>8978</v>
      </c>
      <c r="O3404" s="22">
        <f>+VLOOKUP(E3404,[2]Sheet1!C$1976:L$2187,9,0)</f>
        <v>541184</v>
      </c>
      <c r="P3404" s="22">
        <f t="shared" si="185"/>
        <v>0</v>
      </c>
      <c r="Q3404" s="1">
        <f>+VLOOKUP(E3404,[2]Sheet1!C$1976:L$2187,10,0)</f>
        <v>45573</v>
      </c>
    </row>
    <row r="3405" spans="1:17" hidden="1" x14ac:dyDescent="0.2">
      <c r="C3405" s="8">
        <v>45530</v>
      </c>
      <c r="D3405" s="4" t="s">
        <v>8360</v>
      </c>
      <c r="E3405">
        <f t="shared" si="186"/>
        <v>45126</v>
      </c>
      <c r="F3405" s="4" t="s">
        <v>5545</v>
      </c>
      <c r="G3405" s="4" t="s">
        <v>8546</v>
      </c>
      <c r="H3405" s="12">
        <v>501096</v>
      </c>
      <c r="I3405" s="11" t="s">
        <v>548</v>
      </c>
      <c r="J3405" s="12">
        <v>40088</v>
      </c>
      <c r="K3405" s="12">
        <v>541184</v>
      </c>
      <c r="L3405" s="4" t="s">
        <v>3387</v>
      </c>
      <c r="M3405" s="4" t="s">
        <v>3106</v>
      </c>
      <c r="N3405" t="s">
        <v>8978</v>
      </c>
      <c r="O3405" s="22">
        <f>+VLOOKUP(E3405,[2]Sheet1!C$1976:L$2187,9,0)</f>
        <v>541184</v>
      </c>
      <c r="P3405" s="22">
        <f t="shared" si="185"/>
        <v>0</v>
      </c>
      <c r="Q3405" s="1">
        <f>+VLOOKUP(E3405,[2]Sheet1!C$1976:L$2187,10,0)</f>
        <v>45573</v>
      </c>
    </row>
    <row r="3406" spans="1:17" hidden="1" x14ac:dyDescent="0.2">
      <c r="A3406" t="str">
        <f t="shared" ref="A3406:A3407" si="189">+RIGHT(G3406,LEN(G3406)-11)</f>
        <v>RRS20240826321HN2036</v>
      </c>
      <c r="B3406" t="s">
        <v>19820</v>
      </c>
      <c r="C3406" s="8">
        <v>45531</v>
      </c>
      <c r="D3406" s="4" t="s">
        <v>8361</v>
      </c>
      <c r="E3406">
        <f t="shared" si="186"/>
        <v>15616</v>
      </c>
      <c r="F3406" s="4" t="s">
        <v>5520</v>
      </c>
      <c r="G3406" s="4" t="s">
        <v>8547</v>
      </c>
      <c r="H3406" s="12">
        <v>-250548</v>
      </c>
      <c r="I3406" s="11" t="s">
        <v>548</v>
      </c>
      <c r="J3406" s="12">
        <v>-20044</v>
      </c>
      <c r="K3406" s="12">
        <v>-270592</v>
      </c>
      <c r="L3406" s="4" t="s">
        <v>3387</v>
      </c>
      <c r="M3406" s="4" t="s">
        <v>3106</v>
      </c>
      <c r="N3406" t="s">
        <v>8578</v>
      </c>
      <c r="O3406" s="22">
        <f>+VLOOKUP(E3406,[2]Sheet1!C$1643:L$1975,9,0)</f>
        <v>-270592</v>
      </c>
      <c r="P3406" s="22">
        <f t="shared" si="185"/>
        <v>0</v>
      </c>
      <c r="Q3406" s="1">
        <f>+VLOOKUP(E3406,[2]Sheet1!C$1643:L$1975,10,0)</f>
        <v>45540</v>
      </c>
    </row>
    <row r="3407" spans="1:17" hidden="1" x14ac:dyDescent="0.2">
      <c r="A3407" t="str">
        <f t="shared" si="189"/>
        <v>RRS20240824192HN2232</v>
      </c>
      <c r="B3407" t="s">
        <v>19821</v>
      </c>
      <c r="C3407" s="8">
        <v>45531</v>
      </c>
      <c r="D3407" s="4" t="s">
        <v>8362</v>
      </c>
      <c r="E3407">
        <f t="shared" si="186"/>
        <v>15617</v>
      </c>
      <c r="F3407" s="4" t="s">
        <v>5520</v>
      </c>
      <c r="G3407" s="4" t="s">
        <v>8548</v>
      </c>
      <c r="H3407" s="12">
        <v>-62637</v>
      </c>
      <c r="I3407" s="11" t="s">
        <v>548</v>
      </c>
      <c r="J3407" s="12">
        <v>-5011</v>
      </c>
      <c r="K3407" s="12">
        <v>-67648</v>
      </c>
      <c r="L3407" s="4" t="s">
        <v>3387</v>
      </c>
      <c r="M3407" s="4" t="s">
        <v>3106</v>
      </c>
      <c r="N3407" t="s">
        <v>8578</v>
      </c>
      <c r="O3407" s="22">
        <f>+VLOOKUP(E3407,[2]Sheet1!C$1643:L$1975,9,0)</f>
        <v>-67648</v>
      </c>
      <c r="P3407" s="22">
        <f t="shared" si="185"/>
        <v>0</v>
      </c>
      <c r="Q3407" s="1">
        <f>+VLOOKUP(E3407,[2]Sheet1!C$1643:L$1975,10,0)</f>
        <v>45540</v>
      </c>
    </row>
    <row r="3408" spans="1:17" hidden="1" x14ac:dyDescent="0.2">
      <c r="C3408" s="8">
        <v>45531</v>
      </c>
      <c r="D3408" s="4" t="s">
        <v>8363</v>
      </c>
      <c r="E3408">
        <f t="shared" si="186"/>
        <v>45210</v>
      </c>
      <c r="F3408" s="4" t="s">
        <v>5545</v>
      </c>
      <c r="G3408" s="4" t="s">
        <v>8549</v>
      </c>
      <c r="H3408" s="12">
        <v>939555</v>
      </c>
      <c r="I3408" s="11" t="s">
        <v>548</v>
      </c>
      <c r="J3408" s="12">
        <v>75164</v>
      </c>
      <c r="K3408" s="12">
        <v>1014719</v>
      </c>
      <c r="L3408" s="4" t="s">
        <v>313</v>
      </c>
      <c r="M3408" s="4" t="s">
        <v>1554</v>
      </c>
      <c r="N3408" t="s">
        <v>8978</v>
      </c>
      <c r="O3408" s="22">
        <f>+VLOOKUP(E3408,[2]Sheet1!C$1976:L$2187,9,0)</f>
        <v>1014719</v>
      </c>
      <c r="P3408" s="22">
        <f t="shared" si="185"/>
        <v>0</v>
      </c>
      <c r="Q3408" s="1">
        <f>+VLOOKUP(E3408,[2]Sheet1!C$1976:L$2187,10,0)</f>
        <v>45573</v>
      </c>
    </row>
    <row r="3409" spans="1:17" hidden="1" x14ac:dyDescent="0.2">
      <c r="C3409" s="8">
        <v>45531</v>
      </c>
      <c r="D3409" s="4" t="s">
        <v>8364</v>
      </c>
      <c r="E3409">
        <f t="shared" si="186"/>
        <v>45211</v>
      </c>
      <c r="F3409" s="4" t="s">
        <v>5545</v>
      </c>
      <c r="G3409" s="4" t="s">
        <v>8550</v>
      </c>
      <c r="H3409" s="12">
        <v>626370</v>
      </c>
      <c r="I3409" s="11" t="s">
        <v>548</v>
      </c>
      <c r="J3409" s="12">
        <v>50110</v>
      </c>
      <c r="K3409" s="12">
        <v>676480</v>
      </c>
      <c r="L3409" s="4" t="s">
        <v>3387</v>
      </c>
      <c r="M3409" s="4" t="s">
        <v>3106</v>
      </c>
      <c r="N3409" t="s">
        <v>8978</v>
      </c>
      <c r="O3409" s="22">
        <f>+VLOOKUP(E3409,[2]Sheet1!C$1976:L$2187,9,0)</f>
        <v>676480</v>
      </c>
      <c r="P3409" s="22">
        <f t="shared" si="185"/>
        <v>0</v>
      </c>
      <c r="Q3409" s="1">
        <f>+VLOOKUP(E3409,[2]Sheet1!C$1976:L$2187,10,0)</f>
        <v>45573</v>
      </c>
    </row>
    <row r="3410" spans="1:17" hidden="1" x14ac:dyDescent="0.2">
      <c r="C3410" s="8">
        <v>45531</v>
      </c>
      <c r="D3410" s="4" t="s">
        <v>8365</v>
      </c>
      <c r="E3410">
        <f t="shared" si="186"/>
        <v>45212</v>
      </c>
      <c r="F3410" s="4" t="s">
        <v>5545</v>
      </c>
      <c r="G3410" s="4" t="s">
        <v>8551</v>
      </c>
      <c r="H3410" s="12">
        <v>501096</v>
      </c>
      <c r="I3410" s="11" t="s">
        <v>548</v>
      </c>
      <c r="J3410" s="12">
        <v>40088</v>
      </c>
      <c r="K3410" s="12">
        <v>541184</v>
      </c>
      <c r="L3410" s="4" t="s">
        <v>3387</v>
      </c>
      <c r="M3410" s="4" t="s">
        <v>3106</v>
      </c>
      <c r="N3410" t="s">
        <v>8978</v>
      </c>
      <c r="O3410" s="22">
        <f>+VLOOKUP(E3410,[2]Sheet1!C$1976:L$2187,9,0)</f>
        <v>541184</v>
      </c>
      <c r="P3410" s="22">
        <f t="shared" si="185"/>
        <v>0</v>
      </c>
      <c r="Q3410" s="1">
        <f>+VLOOKUP(E3410,[2]Sheet1!C$1976:L$2187,10,0)</f>
        <v>45573</v>
      </c>
    </row>
    <row r="3411" spans="1:17" hidden="1" x14ac:dyDescent="0.2">
      <c r="C3411" s="8">
        <v>45531</v>
      </c>
      <c r="D3411" s="4" t="s">
        <v>8366</v>
      </c>
      <c r="E3411">
        <f t="shared" si="186"/>
        <v>45213</v>
      </c>
      <c r="F3411" s="4" t="s">
        <v>5545</v>
      </c>
      <c r="G3411" s="4" t="s">
        <v>8552</v>
      </c>
      <c r="H3411" s="12">
        <v>501096</v>
      </c>
      <c r="I3411" s="11" t="s">
        <v>548</v>
      </c>
      <c r="J3411" s="12">
        <v>40088</v>
      </c>
      <c r="K3411" s="12">
        <v>541184</v>
      </c>
      <c r="L3411" s="4" t="s">
        <v>3387</v>
      </c>
      <c r="M3411" s="4" t="s">
        <v>3106</v>
      </c>
      <c r="N3411" t="s">
        <v>8978</v>
      </c>
      <c r="O3411" s="22">
        <f>+VLOOKUP(E3411,[2]Sheet1!C$1976:L$2187,9,0)</f>
        <v>541184</v>
      </c>
      <c r="P3411" s="22">
        <f t="shared" si="185"/>
        <v>0</v>
      </c>
      <c r="Q3411" s="1">
        <f>+VLOOKUP(E3411,[2]Sheet1!C$1976:L$2187,10,0)</f>
        <v>45573</v>
      </c>
    </row>
    <row r="3412" spans="1:17" hidden="1" x14ac:dyDescent="0.2">
      <c r="C3412" s="8">
        <v>45531</v>
      </c>
      <c r="D3412" s="4" t="s">
        <v>8367</v>
      </c>
      <c r="E3412">
        <f t="shared" si="186"/>
        <v>45214</v>
      </c>
      <c r="F3412" s="4" t="s">
        <v>5545</v>
      </c>
      <c r="G3412" s="4" t="s">
        <v>8553</v>
      </c>
      <c r="H3412" s="12">
        <v>626370</v>
      </c>
      <c r="I3412" s="11" t="s">
        <v>548</v>
      </c>
      <c r="J3412" s="12">
        <v>50110</v>
      </c>
      <c r="K3412" s="12">
        <v>676480</v>
      </c>
      <c r="L3412" s="4" t="s">
        <v>3387</v>
      </c>
      <c r="M3412" s="4" t="s">
        <v>3106</v>
      </c>
      <c r="N3412" t="s">
        <v>8978</v>
      </c>
      <c r="O3412" s="22">
        <f>+VLOOKUP(E3412,[2]Sheet1!C$1976:L$2187,9,0)</f>
        <v>676480</v>
      </c>
      <c r="P3412" s="22">
        <f t="shared" si="185"/>
        <v>0</v>
      </c>
      <c r="Q3412" s="1">
        <f>+VLOOKUP(E3412,[2]Sheet1!C$1976:L$2187,10,0)</f>
        <v>45573</v>
      </c>
    </row>
    <row r="3413" spans="1:17" hidden="1" x14ac:dyDescent="0.2">
      <c r="C3413" s="8">
        <v>45531</v>
      </c>
      <c r="D3413" s="4" t="s">
        <v>8368</v>
      </c>
      <c r="E3413">
        <f t="shared" si="186"/>
        <v>45215</v>
      </c>
      <c r="F3413" s="4" t="s">
        <v>5545</v>
      </c>
      <c r="G3413" s="4" t="s">
        <v>8554</v>
      </c>
      <c r="H3413" s="12">
        <v>626370</v>
      </c>
      <c r="I3413" s="11" t="s">
        <v>548</v>
      </c>
      <c r="J3413" s="12">
        <v>50110</v>
      </c>
      <c r="K3413" s="12">
        <v>676480</v>
      </c>
      <c r="L3413" s="4" t="s">
        <v>3387</v>
      </c>
      <c r="M3413" s="4" t="s">
        <v>3106</v>
      </c>
      <c r="N3413" t="s">
        <v>8978</v>
      </c>
      <c r="O3413" s="22">
        <f>+VLOOKUP(E3413,[2]Sheet1!C$1976:L$2187,9,0)</f>
        <v>676480</v>
      </c>
      <c r="P3413" s="22">
        <f t="shared" ref="P3413:P3436" si="190">+O3413-K3413</f>
        <v>0</v>
      </c>
      <c r="Q3413" s="1">
        <f>+VLOOKUP(E3413,[2]Sheet1!C$1976:L$2187,10,0)</f>
        <v>45573</v>
      </c>
    </row>
    <row r="3414" spans="1:17" hidden="1" x14ac:dyDescent="0.2">
      <c r="A3414" t="str">
        <f t="shared" ref="A3414:A3422" si="191">+RIGHT(G3414,LEN(G3414)-11)</f>
        <v>RRS20240826316HN2098</v>
      </c>
      <c r="B3414" t="s">
        <v>19822</v>
      </c>
      <c r="C3414" s="8">
        <v>45532</v>
      </c>
      <c r="D3414" s="4" t="s">
        <v>8369</v>
      </c>
      <c r="E3414">
        <f t="shared" si="186"/>
        <v>15742</v>
      </c>
      <c r="F3414" s="4" t="s">
        <v>5520</v>
      </c>
      <c r="G3414" s="4" t="s">
        <v>8555</v>
      </c>
      <c r="H3414" s="12">
        <v>-187911</v>
      </c>
      <c r="I3414" s="11" t="s">
        <v>548</v>
      </c>
      <c r="J3414" s="12">
        <v>-15033</v>
      </c>
      <c r="K3414" s="12">
        <v>-202944</v>
      </c>
      <c r="L3414" s="4" t="s">
        <v>3387</v>
      </c>
      <c r="M3414" s="4" t="s">
        <v>3106</v>
      </c>
      <c r="N3414" t="s">
        <v>8578</v>
      </c>
      <c r="O3414" s="22">
        <f>+VLOOKUP(E3414,[2]Sheet1!C$1643:L$1975,9,0)</f>
        <v>-202944</v>
      </c>
      <c r="P3414" s="22">
        <f t="shared" si="190"/>
        <v>0</v>
      </c>
      <c r="Q3414" s="1">
        <f>+VLOOKUP(E3414,[2]Sheet1!C$1643:L$1975,10,0)</f>
        <v>45540</v>
      </c>
    </row>
    <row r="3415" spans="1:17" hidden="1" x14ac:dyDescent="0.2">
      <c r="A3415" t="str">
        <f t="shared" si="191"/>
        <v>RRS20240827379HN2239</v>
      </c>
      <c r="B3415" t="s">
        <v>19823</v>
      </c>
      <c r="C3415" s="8">
        <v>45532</v>
      </c>
      <c r="D3415" s="4" t="s">
        <v>8370</v>
      </c>
      <c r="E3415">
        <f t="shared" si="186"/>
        <v>15743</v>
      </c>
      <c r="F3415" s="4" t="s">
        <v>5520</v>
      </c>
      <c r="G3415" s="4" t="s">
        <v>8556</v>
      </c>
      <c r="H3415" s="12">
        <v>-125274</v>
      </c>
      <c r="I3415" s="11" t="s">
        <v>548</v>
      </c>
      <c r="J3415" s="12">
        <v>-10022</v>
      </c>
      <c r="K3415" s="12">
        <v>-135296</v>
      </c>
      <c r="L3415" s="4" t="s">
        <v>3387</v>
      </c>
      <c r="M3415" s="4" t="s">
        <v>3106</v>
      </c>
      <c r="N3415" t="s">
        <v>8578</v>
      </c>
      <c r="O3415" s="22">
        <f>+VLOOKUP(E3415,[2]Sheet1!C$1643:L$1975,9,0)</f>
        <v>-135296</v>
      </c>
      <c r="P3415" s="22">
        <f t="shared" si="190"/>
        <v>0</v>
      </c>
      <c r="Q3415" s="1">
        <f>+VLOOKUP(E3415,[2]Sheet1!C$1643:L$1975,10,0)</f>
        <v>45540</v>
      </c>
    </row>
    <row r="3416" spans="1:17" hidden="1" x14ac:dyDescent="0.2">
      <c r="A3416" t="str">
        <f t="shared" si="191"/>
        <v>RRS20240827393HN2202</v>
      </c>
      <c r="B3416" t="s">
        <v>19824</v>
      </c>
      <c r="C3416" s="8">
        <v>45532</v>
      </c>
      <c r="D3416" s="4" t="s">
        <v>8371</v>
      </c>
      <c r="E3416">
        <f t="shared" si="186"/>
        <v>15744</v>
      </c>
      <c r="F3416" s="4" t="s">
        <v>5520</v>
      </c>
      <c r="G3416" s="4" t="s">
        <v>8557</v>
      </c>
      <c r="H3416" s="12">
        <v>-187911</v>
      </c>
      <c r="I3416" s="11" t="s">
        <v>548</v>
      </c>
      <c r="J3416" s="12">
        <v>-15033</v>
      </c>
      <c r="K3416" s="12">
        <v>-202944</v>
      </c>
      <c r="L3416" s="4" t="s">
        <v>3387</v>
      </c>
      <c r="M3416" s="4" t="s">
        <v>3106</v>
      </c>
      <c r="N3416" t="s">
        <v>8578</v>
      </c>
      <c r="O3416" s="22">
        <f>+VLOOKUP(E3416,[2]Sheet1!C$1643:L$1975,9,0)</f>
        <v>-202944</v>
      </c>
      <c r="P3416" s="22">
        <f t="shared" si="190"/>
        <v>0</v>
      </c>
      <c r="Q3416" s="1">
        <f>+VLOOKUP(E3416,[2]Sheet1!C$1643:L$1975,10,0)</f>
        <v>45540</v>
      </c>
    </row>
    <row r="3417" spans="1:17" hidden="1" x14ac:dyDescent="0.2">
      <c r="A3417" t="str">
        <f t="shared" si="191"/>
        <v>RRS20240821891HN2199</v>
      </c>
      <c r="B3417" t="s">
        <v>19825</v>
      </c>
      <c r="C3417" s="8">
        <v>45532</v>
      </c>
      <c r="D3417" s="4" t="s">
        <v>8372</v>
      </c>
      <c r="E3417">
        <f t="shared" si="186"/>
        <v>15745</v>
      </c>
      <c r="F3417" s="4" t="s">
        <v>5520</v>
      </c>
      <c r="G3417" s="4" t="s">
        <v>8558</v>
      </c>
      <c r="H3417" s="12">
        <v>-313185</v>
      </c>
      <c r="I3417" s="11" t="s">
        <v>548</v>
      </c>
      <c r="J3417" s="12">
        <v>-25055</v>
      </c>
      <c r="K3417" s="12">
        <v>-338240</v>
      </c>
      <c r="L3417" s="4" t="s">
        <v>3387</v>
      </c>
      <c r="M3417" s="4" t="s">
        <v>3106</v>
      </c>
      <c r="N3417" t="s">
        <v>8578</v>
      </c>
      <c r="O3417" s="22">
        <f>+VLOOKUP(E3417,[2]Sheet1!C$1643:L$1975,9,0)</f>
        <v>-338240</v>
      </c>
      <c r="P3417" s="22">
        <f t="shared" si="190"/>
        <v>0</v>
      </c>
      <c r="Q3417" s="1">
        <f>+VLOOKUP(E3417,[2]Sheet1!C$1643:L$1975,10,0)</f>
        <v>45540</v>
      </c>
    </row>
    <row r="3418" spans="1:17" hidden="1" x14ac:dyDescent="0.2">
      <c r="A3418" t="str">
        <f t="shared" si="191"/>
        <v>RRS20240828496HN2230</v>
      </c>
      <c r="B3418" t="s">
        <v>19826</v>
      </c>
      <c r="C3418" s="8">
        <v>45533</v>
      </c>
      <c r="D3418" s="4" t="s">
        <v>1220</v>
      </c>
      <c r="E3418">
        <f t="shared" si="186"/>
        <v>15855</v>
      </c>
      <c r="F3418" s="4" t="s">
        <v>5520</v>
      </c>
      <c r="G3418" s="4" t="s">
        <v>8559</v>
      </c>
      <c r="H3418" s="12">
        <v>-62637</v>
      </c>
      <c r="I3418" s="11" t="s">
        <v>548</v>
      </c>
      <c r="J3418" s="12">
        <v>-5011</v>
      </c>
      <c r="K3418" s="12">
        <v>-67648</v>
      </c>
      <c r="L3418" s="4" t="s">
        <v>3387</v>
      </c>
      <c r="M3418" s="4" t="s">
        <v>3106</v>
      </c>
      <c r="N3418" t="s">
        <v>8978</v>
      </c>
      <c r="O3418" s="22">
        <f>+VLOOKUP(E3418,[2]Sheet1!C$1976:L$2187,9,0)</f>
        <v>-67648</v>
      </c>
      <c r="P3418" s="22">
        <f t="shared" si="190"/>
        <v>0</v>
      </c>
      <c r="Q3418" s="1">
        <f>+VLOOKUP(E3418,[2]Sheet1!C$1976:L$2187,10,0)</f>
        <v>45573</v>
      </c>
    </row>
    <row r="3419" spans="1:17" hidden="1" x14ac:dyDescent="0.2">
      <c r="A3419" t="str">
        <f t="shared" si="191"/>
        <v>RRS20240828480HN2168</v>
      </c>
      <c r="B3419" t="s">
        <v>19827</v>
      </c>
      <c r="C3419" s="8">
        <v>45533</v>
      </c>
      <c r="D3419" s="4" t="s">
        <v>2555</v>
      </c>
      <c r="E3419">
        <f t="shared" si="186"/>
        <v>15856</v>
      </c>
      <c r="F3419" s="4" t="s">
        <v>5520</v>
      </c>
      <c r="G3419" s="4" t="s">
        <v>8560</v>
      </c>
      <c r="H3419" s="12">
        <v>-125274</v>
      </c>
      <c r="I3419" s="11" t="s">
        <v>548</v>
      </c>
      <c r="J3419" s="12">
        <v>-10022</v>
      </c>
      <c r="K3419" s="12">
        <v>-135296</v>
      </c>
      <c r="L3419" s="4" t="s">
        <v>3387</v>
      </c>
      <c r="M3419" s="4" t="s">
        <v>3106</v>
      </c>
      <c r="N3419" t="s">
        <v>8978</v>
      </c>
      <c r="O3419" s="22">
        <f>+VLOOKUP(E3419,[2]Sheet1!C$1976:L$2187,9,0)</f>
        <v>-135296</v>
      </c>
      <c r="P3419" s="22">
        <f t="shared" si="190"/>
        <v>0</v>
      </c>
      <c r="Q3419" s="1">
        <f>+VLOOKUP(E3419,[2]Sheet1!C$1976:L$2187,10,0)</f>
        <v>45573</v>
      </c>
    </row>
    <row r="3420" spans="1:17" hidden="1" x14ac:dyDescent="0.2">
      <c r="A3420" t="str">
        <f t="shared" si="191"/>
        <v>RRS20240815368HN2234</v>
      </c>
      <c r="B3420" t="s">
        <v>19828</v>
      </c>
      <c r="C3420" s="8">
        <v>45533</v>
      </c>
      <c r="D3420" s="4" t="s">
        <v>4357</v>
      </c>
      <c r="E3420">
        <f t="shared" si="186"/>
        <v>15857</v>
      </c>
      <c r="F3420" s="4" t="s">
        <v>5520</v>
      </c>
      <c r="G3420" s="4" t="s">
        <v>8561</v>
      </c>
      <c r="H3420" s="12">
        <v>-187911</v>
      </c>
      <c r="I3420" s="11" t="s">
        <v>548</v>
      </c>
      <c r="J3420" s="12">
        <v>-15033</v>
      </c>
      <c r="K3420" s="12">
        <v>-202944</v>
      </c>
      <c r="L3420" s="4" t="s">
        <v>3387</v>
      </c>
      <c r="M3420" s="4" t="s">
        <v>3106</v>
      </c>
      <c r="N3420" t="s">
        <v>8978</v>
      </c>
      <c r="O3420" s="22">
        <f>+VLOOKUP(E3420,[2]Sheet1!C$1976:L$2187,9,0)</f>
        <v>-202944</v>
      </c>
      <c r="P3420" s="22">
        <f t="shared" si="190"/>
        <v>0</v>
      </c>
      <c r="Q3420" s="1">
        <f>+VLOOKUP(E3420,[2]Sheet1!C$1976:L$2187,10,0)</f>
        <v>45573</v>
      </c>
    </row>
    <row r="3421" spans="1:17" hidden="1" x14ac:dyDescent="0.2">
      <c r="A3421" t="str">
        <f t="shared" si="191"/>
        <v>RRS20240804183HN2245</v>
      </c>
      <c r="B3421" t="s">
        <v>19829</v>
      </c>
      <c r="C3421" s="8">
        <v>45533</v>
      </c>
      <c r="D3421" s="4" t="s">
        <v>3711</v>
      </c>
      <c r="E3421">
        <f t="shared" si="186"/>
        <v>15919</v>
      </c>
      <c r="F3421" s="4" t="s">
        <v>5520</v>
      </c>
      <c r="G3421" s="4" t="s">
        <v>8562</v>
      </c>
      <c r="H3421" s="12">
        <v>-187911</v>
      </c>
      <c r="I3421" s="11" t="s">
        <v>548</v>
      </c>
      <c r="J3421" s="12">
        <v>-15033</v>
      </c>
      <c r="K3421" s="12">
        <v>-202944</v>
      </c>
      <c r="L3421" s="4" t="s">
        <v>3387</v>
      </c>
      <c r="M3421" s="4" t="s">
        <v>3106</v>
      </c>
      <c r="N3421" t="s">
        <v>8578</v>
      </c>
      <c r="O3421" s="22">
        <f>+VLOOKUP(E3421,[2]Sheet1!C$1643:L$1975,9,0)</f>
        <v>-202944</v>
      </c>
      <c r="P3421" s="22">
        <f t="shared" si="190"/>
        <v>0</v>
      </c>
      <c r="Q3421" s="1">
        <f>+VLOOKUP(E3421,[2]Sheet1!C$1643:L$1975,10,0)</f>
        <v>45540</v>
      </c>
    </row>
    <row r="3422" spans="1:17" hidden="1" x14ac:dyDescent="0.2">
      <c r="A3422" t="str">
        <f t="shared" si="191"/>
        <v>RRS20240806373HN2245</v>
      </c>
      <c r="B3422" t="s">
        <v>19830</v>
      </c>
      <c r="C3422" s="8">
        <v>45533</v>
      </c>
      <c r="D3422" s="4" t="s">
        <v>8373</v>
      </c>
      <c r="E3422">
        <f t="shared" si="186"/>
        <v>15921</v>
      </c>
      <c r="F3422" s="4" t="s">
        <v>5520</v>
      </c>
      <c r="G3422" s="4" t="s">
        <v>8563</v>
      </c>
      <c r="H3422" s="12">
        <v>-62637</v>
      </c>
      <c r="I3422" s="11" t="s">
        <v>548</v>
      </c>
      <c r="J3422" s="12">
        <v>-5011</v>
      </c>
      <c r="K3422" s="12">
        <v>-67648</v>
      </c>
      <c r="L3422" s="4" t="s">
        <v>3387</v>
      </c>
      <c r="M3422" s="4" t="s">
        <v>3106</v>
      </c>
      <c r="N3422" t="s">
        <v>8578</v>
      </c>
      <c r="O3422" s="22">
        <f>+VLOOKUP(E3422,[2]Sheet1!C$1643:L$1975,9,0)</f>
        <v>-67648</v>
      </c>
      <c r="P3422" s="22">
        <f t="shared" si="190"/>
        <v>0</v>
      </c>
      <c r="Q3422" s="1">
        <f>+VLOOKUP(E3422,[2]Sheet1!C$1643:L$1975,10,0)</f>
        <v>45540</v>
      </c>
    </row>
    <row r="3423" spans="1:17" hidden="1" x14ac:dyDescent="0.2">
      <c r="C3423" s="8">
        <v>45533</v>
      </c>
      <c r="D3423" s="4" t="s">
        <v>8374</v>
      </c>
      <c r="E3423">
        <f t="shared" si="186"/>
        <v>46729</v>
      </c>
      <c r="F3423" s="4" t="s">
        <v>5545</v>
      </c>
      <c r="G3423" s="4" t="s">
        <v>8564</v>
      </c>
      <c r="H3423" s="12">
        <v>501096</v>
      </c>
      <c r="I3423" s="11" t="s">
        <v>548</v>
      </c>
      <c r="J3423" s="12">
        <v>40088</v>
      </c>
      <c r="K3423" s="12">
        <v>541184</v>
      </c>
      <c r="L3423" s="4" t="s">
        <v>3387</v>
      </c>
      <c r="M3423" s="4" t="s">
        <v>3106</v>
      </c>
      <c r="N3423" t="s">
        <v>8978</v>
      </c>
      <c r="O3423" s="22">
        <f>+VLOOKUP(E3423,[2]Sheet1!C$1976:L$2187,9,0)</f>
        <v>541184</v>
      </c>
      <c r="P3423" s="22">
        <f t="shared" si="190"/>
        <v>0</v>
      </c>
      <c r="Q3423" s="1">
        <f>+VLOOKUP(E3423,[2]Sheet1!C$1976:L$2187,10,0)</f>
        <v>45573</v>
      </c>
    </row>
    <row r="3424" spans="1:17" hidden="1" x14ac:dyDescent="0.2">
      <c r="C3424" s="8">
        <v>45533</v>
      </c>
      <c r="D3424" s="4" t="s">
        <v>8375</v>
      </c>
      <c r="E3424">
        <f t="shared" si="186"/>
        <v>46730</v>
      </c>
      <c r="F3424" s="4" t="s">
        <v>5545</v>
      </c>
      <c r="G3424" s="4" t="s">
        <v>8565</v>
      </c>
      <c r="H3424" s="12">
        <v>751644</v>
      </c>
      <c r="I3424" s="11" t="s">
        <v>548</v>
      </c>
      <c r="J3424" s="12">
        <v>60132</v>
      </c>
      <c r="K3424" s="12">
        <v>811776</v>
      </c>
      <c r="L3424" s="4" t="s">
        <v>3387</v>
      </c>
      <c r="M3424" s="4" t="s">
        <v>3106</v>
      </c>
      <c r="N3424" t="s">
        <v>8978</v>
      </c>
      <c r="O3424" s="22">
        <f>+VLOOKUP(E3424,[2]Sheet1!C$1976:L$2187,9,0)</f>
        <v>811776</v>
      </c>
      <c r="P3424" s="22">
        <f t="shared" si="190"/>
        <v>0</v>
      </c>
      <c r="Q3424" s="1">
        <f>+VLOOKUP(E3424,[2]Sheet1!C$1976:L$2187,10,0)</f>
        <v>45573</v>
      </c>
    </row>
    <row r="3425" spans="1:17" hidden="1" x14ac:dyDescent="0.2">
      <c r="A3425" t="str">
        <f t="shared" ref="A3425:A3428" si="192">+RIGHT(G3425,LEN(G3425)-11)</f>
        <v>RRS20240823112HN2166</v>
      </c>
      <c r="B3425" t="s">
        <v>19831</v>
      </c>
      <c r="C3425" s="8">
        <v>45534</v>
      </c>
      <c r="D3425" s="4" t="s">
        <v>8376</v>
      </c>
      <c r="E3425">
        <f t="shared" si="186"/>
        <v>15950</v>
      </c>
      <c r="F3425" s="4" t="s">
        <v>5520</v>
      </c>
      <c r="G3425" s="4" t="s">
        <v>8566</v>
      </c>
      <c r="H3425" s="12">
        <v>-62637</v>
      </c>
      <c r="I3425" s="11" t="s">
        <v>548</v>
      </c>
      <c r="J3425" s="12">
        <v>-5011</v>
      </c>
      <c r="K3425" s="12">
        <v>-67648</v>
      </c>
      <c r="L3425" s="4" t="s">
        <v>3387</v>
      </c>
      <c r="M3425" s="4" t="s">
        <v>3106</v>
      </c>
      <c r="N3425" t="s">
        <v>8978</v>
      </c>
      <c r="O3425" s="22">
        <f>+VLOOKUP(E3425,[2]Sheet1!C$1976:L$2187,9,0)</f>
        <v>-67648</v>
      </c>
      <c r="P3425" s="22">
        <f t="shared" si="190"/>
        <v>0</v>
      </c>
      <c r="Q3425" s="1">
        <f>+VLOOKUP(E3425,[2]Sheet1!C$1976:L$2187,10,0)</f>
        <v>45573</v>
      </c>
    </row>
    <row r="3426" spans="1:17" hidden="1" x14ac:dyDescent="0.2">
      <c r="A3426" t="str">
        <f t="shared" si="192"/>
        <v>RRS20240829548HN2064</v>
      </c>
      <c r="B3426" t="s">
        <v>19832</v>
      </c>
      <c r="C3426" s="8">
        <v>45534</v>
      </c>
      <c r="D3426" s="4" t="s">
        <v>8377</v>
      </c>
      <c r="E3426">
        <f t="shared" si="186"/>
        <v>15952</v>
      </c>
      <c r="F3426" s="4" t="s">
        <v>5520</v>
      </c>
      <c r="G3426" s="4" t="s">
        <v>8567</v>
      </c>
      <c r="H3426" s="12">
        <v>-187911</v>
      </c>
      <c r="I3426" s="11" t="s">
        <v>548</v>
      </c>
      <c r="J3426" s="12">
        <v>-15033</v>
      </c>
      <c r="K3426" s="12">
        <v>-202944</v>
      </c>
      <c r="L3426" s="4" t="s">
        <v>3387</v>
      </c>
      <c r="M3426" s="4" t="s">
        <v>3106</v>
      </c>
      <c r="N3426" t="s">
        <v>8978</v>
      </c>
      <c r="O3426" s="22">
        <f>+VLOOKUP(E3426,[2]Sheet1!C$1976:L$2187,9,0)</f>
        <v>-202944</v>
      </c>
      <c r="P3426" s="22">
        <f t="shared" si="190"/>
        <v>0</v>
      </c>
      <c r="Q3426" s="1">
        <f>+VLOOKUP(E3426,[2]Sheet1!C$1976:L$2187,10,0)</f>
        <v>45573</v>
      </c>
    </row>
    <row r="3427" spans="1:17" hidden="1" x14ac:dyDescent="0.2">
      <c r="A3427" t="str">
        <f t="shared" si="192"/>
        <v>RRS20240827377HN2194</v>
      </c>
      <c r="B3427" t="s">
        <v>19833</v>
      </c>
      <c r="C3427" s="8">
        <v>45534</v>
      </c>
      <c r="D3427" s="4" t="s">
        <v>8378</v>
      </c>
      <c r="E3427">
        <f t="shared" si="186"/>
        <v>15953</v>
      </c>
      <c r="F3427" s="4" t="s">
        <v>5520</v>
      </c>
      <c r="G3427" s="4" t="s">
        <v>8568</v>
      </c>
      <c r="H3427" s="12">
        <v>-125274</v>
      </c>
      <c r="I3427" s="11" t="s">
        <v>548</v>
      </c>
      <c r="J3427" s="12">
        <v>-10022</v>
      </c>
      <c r="K3427" s="12">
        <v>-135296</v>
      </c>
      <c r="L3427" s="4" t="s">
        <v>3387</v>
      </c>
      <c r="M3427" s="4" t="s">
        <v>3106</v>
      </c>
      <c r="N3427" t="s">
        <v>8978</v>
      </c>
      <c r="O3427" s="22">
        <f>+VLOOKUP(E3427,[2]Sheet1!C$1976:L$2187,9,0)</f>
        <v>-135296</v>
      </c>
      <c r="P3427" s="22">
        <f t="shared" si="190"/>
        <v>0</v>
      </c>
      <c r="Q3427" s="1">
        <f>+VLOOKUP(E3427,[2]Sheet1!C$1976:L$2187,10,0)</f>
        <v>45573</v>
      </c>
    </row>
    <row r="3428" spans="1:17" hidden="1" x14ac:dyDescent="0.2">
      <c r="A3428" t="str">
        <f t="shared" si="192"/>
        <v>RRS20240829559HN2196</v>
      </c>
      <c r="B3428" t="s">
        <v>19834</v>
      </c>
      <c r="C3428" s="8">
        <v>45534</v>
      </c>
      <c r="D3428" s="4" t="s">
        <v>8379</v>
      </c>
      <c r="E3428">
        <f t="shared" si="186"/>
        <v>15993</v>
      </c>
      <c r="F3428" s="4" t="s">
        <v>5520</v>
      </c>
      <c r="G3428" s="4" t="s">
        <v>8569</v>
      </c>
      <c r="H3428" s="12">
        <v>-125274</v>
      </c>
      <c r="I3428" s="11" t="s">
        <v>548</v>
      </c>
      <c r="J3428" s="12">
        <v>-10022</v>
      </c>
      <c r="K3428" s="12">
        <v>-135296</v>
      </c>
      <c r="L3428" s="4" t="s">
        <v>3387</v>
      </c>
      <c r="M3428" s="4" t="s">
        <v>3106</v>
      </c>
      <c r="N3428" t="s">
        <v>8978</v>
      </c>
      <c r="O3428" s="22">
        <f>+VLOOKUP(E3428,[2]Sheet1!C$1976:L$2187,9,0)</f>
        <v>-135296</v>
      </c>
      <c r="P3428" s="22">
        <f t="shared" si="190"/>
        <v>0</v>
      </c>
      <c r="Q3428" s="1">
        <f>+VLOOKUP(E3428,[2]Sheet1!C$1976:L$2187,10,0)</f>
        <v>45573</v>
      </c>
    </row>
    <row r="3429" spans="1:17" hidden="1" x14ac:dyDescent="0.2">
      <c r="C3429" s="8">
        <v>45534</v>
      </c>
      <c r="D3429" s="4" t="s">
        <v>8380</v>
      </c>
      <c r="E3429">
        <f t="shared" si="186"/>
        <v>46781</v>
      </c>
      <c r="F3429" s="4" t="s">
        <v>5545</v>
      </c>
      <c r="G3429" s="4" t="s">
        <v>8570</v>
      </c>
      <c r="H3429" s="12">
        <v>626370</v>
      </c>
      <c r="I3429" s="11" t="s">
        <v>548</v>
      </c>
      <c r="J3429" s="12">
        <v>50110</v>
      </c>
      <c r="K3429" s="12">
        <v>676480</v>
      </c>
      <c r="L3429" s="4" t="s">
        <v>3387</v>
      </c>
      <c r="M3429" s="4" t="s">
        <v>3106</v>
      </c>
      <c r="N3429" t="s">
        <v>8978</v>
      </c>
      <c r="O3429" s="22">
        <f>+VLOOKUP(E3429,[2]Sheet1!C$1976:L$2187,9,0)</f>
        <v>676480</v>
      </c>
      <c r="P3429" s="22">
        <f t="shared" si="190"/>
        <v>0</v>
      </c>
      <c r="Q3429" s="1">
        <f>+VLOOKUP(E3429,[2]Sheet1!C$1976:L$2187,10,0)</f>
        <v>45573</v>
      </c>
    </row>
    <row r="3430" spans="1:17" hidden="1" x14ac:dyDescent="0.2">
      <c r="C3430" s="8">
        <v>45534</v>
      </c>
      <c r="D3430" s="4" t="s">
        <v>8381</v>
      </c>
      <c r="E3430">
        <f t="shared" si="186"/>
        <v>46782</v>
      </c>
      <c r="F3430" s="4" t="s">
        <v>5545</v>
      </c>
      <c r="G3430" s="4" t="s">
        <v>8571</v>
      </c>
      <c r="H3430" s="12">
        <v>501096</v>
      </c>
      <c r="I3430" s="11" t="s">
        <v>548</v>
      </c>
      <c r="J3430" s="12">
        <v>40088</v>
      </c>
      <c r="K3430" s="12">
        <v>541184</v>
      </c>
      <c r="L3430" s="4" t="s">
        <v>3387</v>
      </c>
      <c r="M3430" s="4" t="s">
        <v>3106</v>
      </c>
      <c r="N3430" t="s">
        <v>8978</v>
      </c>
      <c r="O3430" s="22">
        <f>+VLOOKUP(E3430,[2]Sheet1!C$1976:L$2187,9,0)</f>
        <v>541184</v>
      </c>
      <c r="P3430" s="22">
        <f t="shared" si="190"/>
        <v>0</v>
      </c>
      <c r="Q3430" s="1">
        <f>+VLOOKUP(E3430,[2]Sheet1!C$1976:L$2187,10,0)</f>
        <v>45573</v>
      </c>
    </row>
    <row r="3431" spans="1:17" hidden="1" x14ac:dyDescent="0.2">
      <c r="C3431" s="8">
        <v>45534</v>
      </c>
      <c r="D3431" s="4" t="s">
        <v>8382</v>
      </c>
      <c r="E3431">
        <f t="shared" si="186"/>
        <v>46783</v>
      </c>
      <c r="F3431" s="4" t="s">
        <v>5545</v>
      </c>
      <c r="G3431" s="4" t="s">
        <v>8572</v>
      </c>
      <c r="H3431" s="12">
        <v>751644</v>
      </c>
      <c r="I3431" s="11" t="s">
        <v>548</v>
      </c>
      <c r="J3431" s="12">
        <v>60132</v>
      </c>
      <c r="K3431" s="12">
        <v>811776</v>
      </c>
      <c r="L3431" s="4" t="s">
        <v>3387</v>
      </c>
      <c r="M3431" s="4" t="s">
        <v>3106</v>
      </c>
      <c r="N3431" t="s">
        <v>8978</v>
      </c>
      <c r="O3431" s="22">
        <f>+VLOOKUP(E3431,[2]Sheet1!C$1976:L$2187,9,0)</f>
        <v>811776</v>
      </c>
      <c r="P3431" s="22">
        <f t="shared" si="190"/>
        <v>0</v>
      </c>
      <c r="Q3431" s="1">
        <f>+VLOOKUP(E3431,[2]Sheet1!C$1976:L$2187,10,0)</f>
        <v>45573</v>
      </c>
    </row>
    <row r="3432" spans="1:17" hidden="1" x14ac:dyDescent="0.2">
      <c r="C3432" s="8">
        <v>45534</v>
      </c>
      <c r="D3432" s="4" t="s">
        <v>8383</v>
      </c>
      <c r="E3432">
        <f t="shared" si="186"/>
        <v>46842</v>
      </c>
      <c r="F3432" s="4" t="s">
        <v>5545</v>
      </c>
      <c r="G3432" s="4" t="s">
        <v>8573</v>
      </c>
      <c r="H3432" s="12">
        <v>501096</v>
      </c>
      <c r="I3432" s="11" t="s">
        <v>548</v>
      </c>
      <c r="J3432" s="12">
        <v>40088</v>
      </c>
      <c r="K3432" s="12">
        <v>541184</v>
      </c>
      <c r="L3432" s="4" t="s">
        <v>3387</v>
      </c>
      <c r="M3432" s="4" t="s">
        <v>3106</v>
      </c>
      <c r="N3432" t="s">
        <v>8978</v>
      </c>
      <c r="O3432" s="22">
        <f>+VLOOKUP(E3432,[2]Sheet1!C$1976:L$2187,9,0)</f>
        <v>541184</v>
      </c>
      <c r="P3432" s="22">
        <f t="shared" si="190"/>
        <v>0</v>
      </c>
      <c r="Q3432" s="1">
        <f>+VLOOKUP(E3432,[2]Sheet1!C$1976:L$2187,10,0)</f>
        <v>45573</v>
      </c>
    </row>
    <row r="3433" spans="1:17" hidden="1" x14ac:dyDescent="0.2">
      <c r="C3433" s="8">
        <v>45534</v>
      </c>
      <c r="D3433" s="4" t="s">
        <v>8384</v>
      </c>
      <c r="E3433">
        <f t="shared" ref="E3433:E3496" si="193">0+D3433</f>
        <v>46843</v>
      </c>
      <c r="F3433" s="4" t="s">
        <v>5545</v>
      </c>
      <c r="G3433" s="4" t="s">
        <v>8574</v>
      </c>
      <c r="H3433" s="12">
        <v>501096</v>
      </c>
      <c r="I3433" s="11" t="s">
        <v>548</v>
      </c>
      <c r="J3433" s="12">
        <v>40088</v>
      </c>
      <c r="K3433" s="12">
        <v>541184</v>
      </c>
      <c r="L3433" s="4" t="s">
        <v>3387</v>
      </c>
      <c r="M3433" s="4" t="s">
        <v>3106</v>
      </c>
      <c r="N3433" t="s">
        <v>8978</v>
      </c>
      <c r="O3433" s="22">
        <f>+VLOOKUP(E3433,[2]Sheet1!C$1976:L$2187,9,0)</f>
        <v>541184</v>
      </c>
      <c r="P3433" s="22">
        <f t="shared" si="190"/>
        <v>0</v>
      </c>
      <c r="Q3433" s="1">
        <f>+VLOOKUP(E3433,[2]Sheet1!C$1976:L$2187,10,0)</f>
        <v>45573</v>
      </c>
    </row>
    <row r="3434" spans="1:17" hidden="1" x14ac:dyDescent="0.2">
      <c r="C3434" s="8">
        <v>45534</v>
      </c>
      <c r="D3434" s="4" t="s">
        <v>8385</v>
      </c>
      <c r="E3434">
        <f t="shared" si="193"/>
        <v>46844</v>
      </c>
      <c r="F3434" s="4" t="s">
        <v>5545</v>
      </c>
      <c r="G3434" s="4" t="s">
        <v>8575</v>
      </c>
      <c r="H3434" s="12">
        <v>501096</v>
      </c>
      <c r="I3434" s="11" t="s">
        <v>548</v>
      </c>
      <c r="J3434" s="12">
        <v>40088</v>
      </c>
      <c r="K3434" s="12">
        <v>541184</v>
      </c>
      <c r="L3434" s="4" t="s">
        <v>3387</v>
      </c>
      <c r="M3434" s="4" t="s">
        <v>3106</v>
      </c>
      <c r="N3434" t="s">
        <v>8978</v>
      </c>
      <c r="O3434" s="22">
        <f>+VLOOKUP(E3434,[2]Sheet1!C$1976:L$2187,9,0)</f>
        <v>541184</v>
      </c>
      <c r="P3434" s="22">
        <f t="shared" si="190"/>
        <v>0</v>
      </c>
      <c r="Q3434" s="1">
        <f>+VLOOKUP(E3434,[2]Sheet1!C$1976:L$2187,10,0)</f>
        <v>45573</v>
      </c>
    </row>
    <row r="3435" spans="1:17" hidden="1" x14ac:dyDescent="0.2">
      <c r="A3435" t="str">
        <f t="shared" ref="A3435:A3436" si="194">+RIGHT(G3435,LEN(G3435)-11)</f>
        <v>RRS20240821902HP6006</v>
      </c>
      <c r="B3435" t="s">
        <v>19835</v>
      </c>
      <c r="C3435" s="8">
        <v>45535</v>
      </c>
      <c r="D3435" s="4" t="s">
        <v>8386</v>
      </c>
      <c r="E3435">
        <f t="shared" si="193"/>
        <v>386</v>
      </c>
      <c r="F3435" s="4" t="s">
        <v>5622</v>
      </c>
      <c r="G3435" s="4" t="s">
        <v>8576</v>
      </c>
      <c r="H3435" s="12">
        <v>-62637</v>
      </c>
      <c r="I3435" s="11" t="s">
        <v>548</v>
      </c>
      <c r="J3435" s="12">
        <v>-5011</v>
      </c>
      <c r="K3435" s="12">
        <v>-67648</v>
      </c>
      <c r="L3435" s="4" t="s">
        <v>313</v>
      </c>
      <c r="M3435" s="4" t="s">
        <v>1554</v>
      </c>
      <c r="N3435" t="s">
        <v>8978</v>
      </c>
      <c r="O3435" s="22">
        <f>+VLOOKUP(E3435,[2]Sheet1!C$1976:L$2187,9,0)</f>
        <v>-67648</v>
      </c>
      <c r="P3435" s="22">
        <f t="shared" si="190"/>
        <v>0</v>
      </c>
      <c r="Q3435" s="1">
        <f>+VLOOKUP(E3435,[2]Sheet1!C$1976:L$2187,10,0)</f>
        <v>45573</v>
      </c>
    </row>
    <row r="3436" spans="1:17" hidden="1" x14ac:dyDescent="0.2">
      <c r="A3436" t="str">
        <f t="shared" si="194"/>
        <v>RRS20240828499HN2037</v>
      </c>
      <c r="B3436" t="s">
        <v>19836</v>
      </c>
      <c r="C3436" s="8">
        <v>45535</v>
      </c>
      <c r="D3436" s="4" t="s">
        <v>8387</v>
      </c>
      <c r="E3436">
        <f t="shared" si="193"/>
        <v>16132</v>
      </c>
      <c r="F3436" s="4" t="s">
        <v>5520</v>
      </c>
      <c r="G3436" s="4" t="s">
        <v>8577</v>
      </c>
      <c r="H3436" s="12">
        <v>-125274</v>
      </c>
      <c r="I3436" s="11" t="s">
        <v>548</v>
      </c>
      <c r="J3436" s="12">
        <v>-10022</v>
      </c>
      <c r="K3436" s="12">
        <v>-135296</v>
      </c>
      <c r="L3436" s="4" t="s">
        <v>3387</v>
      </c>
      <c r="M3436" s="4" t="s">
        <v>3106</v>
      </c>
      <c r="N3436" t="s">
        <v>8978</v>
      </c>
      <c r="O3436" s="22">
        <f>+VLOOKUP(E3436,[2]Sheet1!C$1976:L$2187,9,0)</f>
        <v>-135296</v>
      </c>
      <c r="P3436" s="22">
        <f t="shared" si="190"/>
        <v>0</v>
      </c>
      <c r="Q3436" s="1">
        <f>+VLOOKUP(E3436,[2]Sheet1!C$1976:L$2187,10,0)</f>
        <v>45573</v>
      </c>
    </row>
    <row r="3437" spans="1:17" hidden="1" x14ac:dyDescent="0.2">
      <c r="C3437" s="8">
        <v>45539</v>
      </c>
      <c r="D3437" s="4" t="s">
        <v>8579</v>
      </c>
      <c r="E3437">
        <f t="shared" si="193"/>
        <v>47012</v>
      </c>
      <c r="F3437" s="4" t="s">
        <v>5545</v>
      </c>
      <c r="G3437" s="4" t="s">
        <v>8786</v>
      </c>
      <c r="H3437" s="12">
        <v>501096</v>
      </c>
      <c r="I3437" s="11" t="s">
        <v>548</v>
      </c>
      <c r="J3437" s="12">
        <v>40088</v>
      </c>
      <c r="K3437" s="12">
        <f>+H3437+J3437</f>
        <v>541184</v>
      </c>
      <c r="L3437" s="4" t="s">
        <v>3387</v>
      </c>
      <c r="M3437" s="4" t="s">
        <v>3106</v>
      </c>
      <c r="N3437" t="s">
        <v>9919</v>
      </c>
      <c r="O3437" s="22">
        <f>+VLOOKUP(E3437,[2]Sheet1!C$2188:L$2401,9,0)</f>
        <v>541184</v>
      </c>
      <c r="P3437" s="22">
        <f t="shared" ref="P3437:P3500" si="195">+O3437-K3437</f>
        <v>0</v>
      </c>
      <c r="Q3437" s="1">
        <f>+VLOOKUP(E3437,[2]Sheet1!C$2188:L$2401,10,0)</f>
        <v>45602</v>
      </c>
    </row>
    <row r="3438" spans="1:17" hidden="1" x14ac:dyDescent="0.2">
      <c r="C3438" s="8">
        <v>45539</v>
      </c>
      <c r="D3438" s="4" t="s">
        <v>8580</v>
      </c>
      <c r="E3438">
        <f t="shared" si="193"/>
        <v>47013</v>
      </c>
      <c r="F3438" s="4" t="s">
        <v>5545</v>
      </c>
      <c r="G3438" s="4" t="s">
        <v>8787</v>
      </c>
      <c r="H3438" s="12">
        <v>626370</v>
      </c>
      <c r="I3438" s="11" t="s">
        <v>548</v>
      </c>
      <c r="J3438" s="12">
        <v>50110</v>
      </c>
      <c r="K3438" s="12">
        <f t="shared" ref="K3438:K3501" si="196">+H3438+J3438</f>
        <v>676480</v>
      </c>
      <c r="L3438" s="4" t="s">
        <v>3387</v>
      </c>
      <c r="M3438" s="4" t="s">
        <v>3106</v>
      </c>
      <c r="N3438" t="s">
        <v>9919</v>
      </c>
      <c r="O3438" s="22">
        <f>+VLOOKUP(E3438,[2]Sheet1!C$2188:L$2401,9,0)</f>
        <v>676480</v>
      </c>
      <c r="P3438" s="22">
        <f t="shared" si="195"/>
        <v>0</v>
      </c>
      <c r="Q3438" s="1">
        <f>+VLOOKUP(E3438,[2]Sheet1!C$2188:L$2401,10,0)</f>
        <v>45602</v>
      </c>
    </row>
    <row r="3439" spans="1:17" hidden="1" x14ac:dyDescent="0.2">
      <c r="C3439" s="8">
        <v>45539</v>
      </c>
      <c r="D3439" s="4" t="s">
        <v>8581</v>
      </c>
      <c r="E3439">
        <f t="shared" si="193"/>
        <v>47014</v>
      </c>
      <c r="F3439" s="4" t="s">
        <v>5545</v>
      </c>
      <c r="G3439" s="4" t="s">
        <v>8788</v>
      </c>
      <c r="H3439" s="12">
        <v>501096</v>
      </c>
      <c r="I3439" s="11" t="s">
        <v>548</v>
      </c>
      <c r="J3439" s="12">
        <v>40088</v>
      </c>
      <c r="K3439" s="12">
        <f t="shared" si="196"/>
        <v>541184</v>
      </c>
      <c r="L3439" s="4" t="s">
        <v>3387</v>
      </c>
      <c r="M3439" s="4" t="s">
        <v>3106</v>
      </c>
      <c r="N3439" t="s">
        <v>9919</v>
      </c>
      <c r="O3439" s="22">
        <f>+VLOOKUP(E3439,[2]Sheet1!C$2188:L$2401,9,0)</f>
        <v>541184</v>
      </c>
      <c r="P3439" s="22">
        <f t="shared" si="195"/>
        <v>0</v>
      </c>
      <c r="Q3439" s="1">
        <f>+VLOOKUP(E3439,[2]Sheet1!C$2188:L$2401,10,0)</f>
        <v>45602</v>
      </c>
    </row>
    <row r="3440" spans="1:17" hidden="1" x14ac:dyDescent="0.2">
      <c r="C3440" s="8">
        <v>45539</v>
      </c>
      <c r="D3440" s="4" t="s">
        <v>8582</v>
      </c>
      <c r="E3440">
        <f t="shared" si="193"/>
        <v>47015</v>
      </c>
      <c r="F3440" s="4" t="s">
        <v>5545</v>
      </c>
      <c r="G3440" s="4" t="s">
        <v>8789</v>
      </c>
      <c r="H3440" s="12">
        <v>501096</v>
      </c>
      <c r="I3440" s="11" t="s">
        <v>548</v>
      </c>
      <c r="J3440" s="12">
        <v>40088</v>
      </c>
      <c r="K3440" s="12">
        <f t="shared" si="196"/>
        <v>541184</v>
      </c>
      <c r="L3440" s="4" t="s">
        <v>3387</v>
      </c>
      <c r="M3440" s="4" t="s">
        <v>3106</v>
      </c>
      <c r="N3440" t="s">
        <v>9919</v>
      </c>
      <c r="O3440" s="22">
        <f>+VLOOKUP(E3440,[2]Sheet1!C$2188:L$2401,9,0)</f>
        <v>541184</v>
      </c>
      <c r="P3440" s="22">
        <f t="shared" si="195"/>
        <v>0</v>
      </c>
      <c r="Q3440" s="1">
        <f>+VLOOKUP(E3440,[2]Sheet1!C$2188:L$2401,10,0)</f>
        <v>45602</v>
      </c>
    </row>
    <row r="3441" spans="3:17" hidden="1" x14ac:dyDescent="0.2">
      <c r="C3441" s="8">
        <v>45539</v>
      </c>
      <c r="D3441" s="4" t="s">
        <v>8583</v>
      </c>
      <c r="E3441">
        <f t="shared" si="193"/>
        <v>47016</v>
      </c>
      <c r="F3441" s="4" t="s">
        <v>5545</v>
      </c>
      <c r="G3441" s="4" t="s">
        <v>8790</v>
      </c>
      <c r="H3441" s="12">
        <v>626370</v>
      </c>
      <c r="I3441" s="11" t="s">
        <v>548</v>
      </c>
      <c r="J3441" s="12">
        <v>50110</v>
      </c>
      <c r="K3441" s="12">
        <f t="shared" si="196"/>
        <v>676480</v>
      </c>
      <c r="L3441" s="4" t="s">
        <v>3387</v>
      </c>
      <c r="M3441" s="4" t="s">
        <v>3106</v>
      </c>
      <c r="N3441" t="s">
        <v>9919</v>
      </c>
      <c r="O3441" s="22">
        <f>+VLOOKUP(E3441,[2]Sheet1!C$2188:L$2401,9,0)</f>
        <v>676480</v>
      </c>
      <c r="P3441" s="22">
        <f t="shared" si="195"/>
        <v>0</v>
      </c>
      <c r="Q3441" s="1">
        <f>+VLOOKUP(E3441,[2]Sheet1!C$2188:L$2401,10,0)</f>
        <v>45602</v>
      </c>
    </row>
    <row r="3442" spans="3:17" hidden="1" x14ac:dyDescent="0.2">
      <c r="C3442" s="8">
        <v>45539</v>
      </c>
      <c r="D3442" s="4" t="s">
        <v>8584</v>
      </c>
      <c r="E3442">
        <f t="shared" si="193"/>
        <v>47017</v>
      </c>
      <c r="F3442" s="4" t="s">
        <v>5545</v>
      </c>
      <c r="G3442" s="4" t="s">
        <v>8791</v>
      </c>
      <c r="H3442" s="12">
        <v>626370</v>
      </c>
      <c r="I3442" s="11" t="s">
        <v>548</v>
      </c>
      <c r="J3442" s="12">
        <v>50110</v>
      </c>
      <c r="K3442" s="12">
        <f t="shared" si="196"/>
        <v>676480</v>
      </c>
      <c r="L3442" s="4" t="s">
        <v>3387</v>
      </c>
      <c r="M3442" s="4" t="s">
        <v>3106</v>
      </c>
      <c r="N3442" t="s">
        <v>9919</v>
      </c>
      <c r="O3442" s="22">
        <f>+VLOOKUP(E3442,[2]Sheet1!C$2188:L$2401,9,0)</f>
        <v>676480</v>
      </c>
      <c r="P3442" s="22">
        <f t="shared" si="195"/>
        <v>0</v>
      </c>
      <c r="Q3442" s="1">
        <f>+VLOOKUP(E3442,[2]Sheet1!C$2188:L$2401,10,0)</f>
        <v>45602</v>
      </c>
    </row>
    <row r="3443" spans="3:17" hidden="1" x14ac:dyDescent="0.2">
      <c r="C3443" s="8">
        <v>45539</v>
      </c>
      <c r="D3443" s="4" t="s">
        <v>8585</v>
      </c>
      <c r="E3443">
        <f t="shared" si="193"/>
        <v>47018</v>
      </c>
      <c r="F3443" s="4" t="s">
        <v>5545</v>
      </c>
      <c r="G3443" s="4" t="s">
        <v>8792</v>
      </c>
      <c r="H3443" s="12">
        <v>626370</v>
      </c>
      <c r="I3443" s="11" t="s">
        <v>548</v>
      </c>
      <c r="J3443" s="12">
        <v>50110</v>
      </c>
      <c r="K3443" s="12">
        <f t="shared" si="196"/>
        <v>676480</v>
      </c>
      <c r="L3443" s="4" t="s">
        <v>3387</v>
      </c>
      <c r="M3443" s="4" t="s">
        <v>3106</v>
      </c>
      <c r="N3443" t="s">
        <v>9919</v>
      </c>
      <c r="O3443" s="22">
        <f>+VLOOKUP(E3443,[2]Sheet1!C$2188:L$2401,9,0)</f>
        <v>676480</v>
      </c>
      <c r="P3443" s="22">
        <f t="shared" si="195"/>
        <v>0</v>
      </c>
      <c r="Q3443" s="1">
        <f>+VLOOKUP(E3443,[2]Sheet1!C$2188:L$2401,10,0)</f>
        <v>45602</v>
      </c>
    </row>
    <row r="3444" spans="3:17" hidden="1" x14ac:dyDescent="0.2">
      <c r="C3444" s="8">
        <v>45539</v>
      </c>
      <c r="D3444" s="4" t="s">
        <v>8586</v>
      </c>
      <c r="E3444">
        <f t="shared" si="193"/>
        <v>47019</v>
      </c>
      <c r="F3444" s="4" t="s">
        <v>5545</v>
      </c>
      <c r="G3444" s="4" t="s">
        <v>8793</v>
      </c>
      <c r="H3444" s="12">
        <v>501096</v>
      </c>
      <c r="I3444" s="11" t="s">
        <v>548</v>
      </c>
      <c r="J3444" s="12">
        <v>40088</v>
      </c>
      <c r="K3444" s="12">
        <f t="shared" si="196"/>
        <v>541184</v>
      </c>
      <c r="L3444" s="4" t="s">
        <v>3387</v>
      </c>
      <c r="M3444" s="4" t="s">
        <v>3106</v>
      </c>
      <c r="N3444" t="s">
        <v>9919</v>
      </c>
      <c r="O3444" s="22">
        <f>+VLOOKUP(E3444,[2]Sheet1!C$2188:L$2401,9,0)</f>
        <v>541184</v>
      </c>
      <c r="P3444" s="22">
        <f t="shared" si="195"/>
        <v>0</v>
      </c>
      <c r="Q3444" s="1">
        <f>+VLOOKUP(E3444,[2]Sheet1!C$2188:L$2401,10,0)</f>
        <v>45602</v>
      </c>
    </row>
    <row r="3445" spans="3:17" hidden="1" x14ac:dyDescent="0.2">
      <c r="C3445" s="8">
        <v>45539</v>
      </c>
      <c r="D3445" s="4" t="s">
        <v>8587</v>
      </c>
      <c r="E3445">
        <f t="shared" si="193"/>
        <v>47020</v>
      </c>
      <c r="F3445" s="4" t="s">
        <v>5545</v>
      </c>
      <c r="G3445" s="4" t="s">
        <v>8794</v>
      </c>
      <c r="H3445" s="12">
        <v>501096</v>
      </c>
      <c r="I3445" s="11" t="s">
        <v>548</v>
      </c>
      <c r="J3445" s="12">
        <v>40088</v>
      </c>
      <c r="K3445" s="12">
        <f t="shared" si="196"/>
        <v>541184</v>
      </c>
      <c r="L3445" s="4" t="s">
        <v>3387</v>
      </c>
      <c r="M3445" s="4" t="s">
        <v>3106</v>
      </c>
      <c r="N3445" t="s">
        <v>9919</v>
      </c>
      <c r="O3445" s="22">
        <f>+VLOOKUP(E3445,[2]Sheet1!C$2188:L$2401,9,0)</f>
        <v>541184</v>
      </c>
      <c r="P3445" s="22">
        <f t="shared" si="195"/>
        <v>0</v>
      </c>
      <c r="Q3445" s="1">
        <f>+VLOOKUP(E3445,[2]Sheet1!C$2188:L$2401,10,0)</f>
        <v>45602</v>
      </c>
    </row>
    <row r="3446" spans="3:17" hidden="1" x14ac:dyDescent="0.2">
      <c r="C3446" s="8">
        <v>45539</v>
      </c>
      <c r="D3446" s="4" t="s">
        <v>8588</v>
      </c>
      <c r="E3446">
        <f t="shared" si="193"/>
        <v>47049</v>
      </c>
      <c r="F3446" s="4" t="s">
        <v>5545</v>
      </c>
      <c r="G3446" s="4" t="s">
        <v>8795</v>
      </c>
      <c r="H3446" s="12">
        <v>939555</v>
      </c>
      <c r="I3446" s="11" t="s">
        <v>548</v>
      </c>
      <c r="J3446" s="12">
        <v>75164</v>
      </c>
      <c r="K3446" s="12">
        <f t="shared" si="196"/>
        <v>1014719</v>
      </c>
      <c r="L3446" s="4" t="s">
        <v>646</v>
      </c>
      <c r="M3446" s="4" t="s">
        <v>4552</v>
      </c>
      <c r="N3446" t="s">
        <v>9919</v>
      </c>
      <c r="O3446" s="22">
        <f>+VLOOKUP(E3446,[2]Sheet1!C$2188:L$2401,9,0)</f>
        <v>1014719</v>
      </c>
      <c r="P3446" s="22">
        <f t="shared" si="195"/>
        <v>0</v>
      </c>
      <c r="Q3446" s="1">
        <f>+VLOOKUP(E3446,[2]Sheet1!C$2188:L$2401,10,0)</f>
        <v>45602</v>
      </c>
    </row>
    <row r="3447" spans="3:17" hidden="1" x14ac:dyDescent="0.2">
      <c r="C3447" s="8">
        <v>45539</v>
      </c>
      <c r="D3447" s="4" t="s">
        <v>8589</v>
      </c>
      <c r="E3447">
        <f t="shared" si="193"/>
        <v>47050</v>
      </c>
      <c r="F3447" s="4" t="s">
        <v>5545</v>
      </c>
      <c r="G3447" s="4" t="s">
        <v>8796</v>
      </c>
      <c r="H3447" s="12">
        <v>626370</v>
      </c>
      <c r="I3447" s="11" t="s">
        <v>548</v>
      </c>
      <c r="J3447" s="12">
        <v>50110</v>
      </c>
      <c r="K3447" s="12">
        <f t="shared" si="196"/>
        <v>676480</v>
      </c>
      <c r="L3447" s="4" t="s">
        <v>3387</v>
      </c>
      <c r="M3447" s="4" t="s">
        <v>3106</v>
      </c>
      <c r="N3447" t="s">
        <v>9919</v>
      </c>
      <c r="O3447" s="22">
        <f>+VLOOKUP(E3447,[2]Sheet1!C$2188:L$2401,9,0)</f>
        <v>676480</v>
      </c>
      <c r="P3447" s="22">
        <f t="shared" si="195"/>
        <v>0</v>
      </c>
      <c r="Q3447" s="1">
        <f>+VLOOKUP(E3447,[2]Sheet1!C$2188:L$2401,10,0)</f>
        <v>45602</v>
      </c>
    </row>
    <row r="3448" spans="3:17" hidden="1" x14ac:dyDescent="0.2">
      <c r="C3448" s="8">
        <v>45539</v>
      </c>
      <c r="D3448" s="4" t="s">
        <v>8590</v>
      </c>
      <c r="E3448">
        <f t="shared" si="193"/>
        <v>47051</v>
      </c>
      <c r="F3448" s="4" t="s">
        <v>5545</v>
      </c>
      <c r="G3448" s="4" t="s">
        <v>8797</v>
      </c>
      <c r="H3448" s="12">
        <v>626370</v>
      </c>
      <c r="I3448" s="11" t="s">
        <v>548</v>
      </c>
      <c r="J3448" s="12">
        <v>50110</v>
      </c>
      <c r="K3448" s="12">
        <f t="shared" si="196"/>
        <v>676480</v>
      </c>
      <c r="L3448" s="4" t="s">
        <v>3387</v>
      </c>
      <c r="M3448" s="4" t="s">
        <v>3106</v>
      </c>
      <c r="N3448" t="s">
        <v>9919</v>
      </c>
      <c r="O3448" s="22">
        <f>+VLOOKUP(E3448,[2]Sheet1!C$2188:L$2401,9,0)</f>
        <v>676480</v>
      </c>
      <c r="P3448" s="22">
        <f t="shared" si="195"/>
        <v>0</v>
      </c>
      <c r="Q3448" s="1">
        <f>+VLOOKUP(E3448,[2]Sheet1!C$2188:L$2401,10,0)</f>
        <v>45602</v>
      </c>
    </row>
    <row r="3449" spans="3:17" hidden="1" x14ac:dyDescent="0.2">
      <c r="C3449" s="8">
        <v>45539</v>
      </c>
      <c r="D3449" s="4" t="s">
        <v>8591</v>
      </c>
      <c r="E3449">
        <f t="shared" si="193"/>
        <v>47052</v>
      </c>
      <c r="F3449" s="4" t="s">
        <v>5545</v>
      </c>
      <c r="G3449" s="4" t="s">
        <v>8798</v>
      </c>
      <c r="H3449" s="12">
        <v>751644</v>
      </c>
      <c r="I3449" s="11" t="s">
        <v>548</v>
      </c>
      <c r="J3449" s="12">
        <v>60132</v>
      </c>
      <c r="K3449" s="12">
        <f t="shared" si="196"/>
        <v>811776</v>
      </c>
      <c r="L3449" s="4" t="s">
        <v>3387</v>
      </c>
      <c r="M3449" s="4" t="s">
        <v>3106</v>
      </c>
      <c r="N3449" t="s">
        <v>9919</v>
      </c>
      <c r="O3449" s="22">
        <f>+VLOOKUP(E3449,[2]Sheet1!C$2188:L$2401,9,0)</f>
        <v>811776</v>
      </c>
      <c r="P3449" s="22">
        <f t="shared" si="195"/>
        <v>0</v>
      </c>
      <c r="Q3449" s="1">
        <f>+VLOOKUP(E3449,[2]Sheet1!C$2188:L$2401,10,0)</f>
        <v>45602</v>
      </c>
    </row>
    <row r="3450" spans="3:17" hidden="1" x14ac:dyDescent="0.2">
      <c r="C3450" s="8">
        <v>45539</v>
      </c>
      <c r="D3450" s="4" t="s">
        <v>8592</v>
      </c>
      <c r="E3450">
        <f t="shared" si="193"/>
        <v>47053</v>
      </c>
      <c r="F3450" s="4" t="s">
        <v>5545</v>
      </c>
      <c r="G3450" s="4" t="s">
        <v>8799</v>
      </c>
      <c r="H3450" s="12">
        <v>501096</v>
      </c>
      <c r="I3450" s="11" t="s">
        <v>548</v>
      </c>
      <c r="J3450" s="12">
        <v>40088</v>
      </c>
      <c r="K3450" s="12">
        <f t="shared" si="196"/>
        <v>541184</v>
      </c>
      <c r="L3450" s="4" t="s">
        <v>3387</v>
      </c>
      <c r="M3450" s="4" t="s">
        <v>3106</v>
      </c>
      <c r="N3450" t="s">
        <v>9919</v>
      </c>
      <c r="O3450" s="22">
        <f>+VLOOKUP(E3450,[2]Sheet1!C$2188:L$2401,9,0)</f>
        <v>541184</v>
      </c>
      <c r="P3450" s="22">
        <f t="shared" si="195"/>
        <v>0</v>
      </c>
      <c r="Q3450" s="1">
        <f>+VLOOKUP(E3450,[2]Sheet1!C$2188:L$2401,10,0)</f>
        <v>45602</v>
      </c>
    </row>
    <row r="3451" spans="3:17" hidden="1" x14ac:dyDescent="0.2">
      <c r="C3451" s="8">
        <v>45539</v>
      </c>
      <c r="D3451" s="4" t="s">
        <v>8593</v>
      </c>
      <c r="E3451">
        <f t="shared" si="193"/>
        <v>47054</v>
      </c>
      <c r="F3451" s="4" t="s">
        <v>5545</v>
      </c>
      <c r="G3451" s="4" t="s">
        <v>8800</v>
      </c>
      <c r="H3451" s="12">
        <v>501096</v>
      </c>
      <c r="I3451" s="11" t="s">
        <v>548</v>
      </c>
      <c r="J3451" s="12">
        <v>40088</v>
      </c>
      <c r="K3451" s="12">
        <f t="shared" si="196"/>
        <v>541184</v>
      </c>
      <c r="L3451" s="4" t="s">
        <v>3387</v>
      </c>
      <c r="M3451" s="4" t="s">
        <v>3106</v>
      </c>
      <c r="N3451" t="s">
        <v>9919</v>
      </c>
      <c r="O3451" s="22">
        <f>+VLOOKUP(E3451,[2]Sheet1!C$2188:L$2401,9,0)</f>
        <v>541184</v>
      </c>
      <c r="P3451" s="22">
        <f t="shared" si="195"/>
        <v>0</v>
      </c>
      <c r="Q3451" s="1">
        <f>+VLOOKUP(E3451,[2]Sheet1!C$2188:L$2401,10,0)</f>
        <v>45602</v>
      </c>
    </row>
    <row r="3452" spans="3:17" hidden="1" x14ac:dyDescent="0.2">
      <c r="C3452" s="8">
        <v>45539</v>
      </c>
      <c r="D3452" s="4" t="s">
        <v>8594</v>
      </c>
      <c r="E3452">
        <f t="shared" si="193"/>
        <v>47055</v>
      </c>
      <c r="F3452" s="4" t="s">
        <v>5545</v>
      </c>
      <c r="G3452" s="4" t="s">
        <v>8801</v>
      </c>
      <c r="H3452" s="12">
        <v>626370</v>
      </c>
      <c r="I3452" s="11" t="s">
        <v>548</v>
      </c>
      <c r="J3452" s="12">
        <v>50110</v>
      </c>
      <c r="K3452" s="12">
        <f t="shared" si="196"/>
        <v>676480</v>
      </c>
      <c r="L3452" s="4" t="s">
        <v>3387</v>
      </c>
      <c r="M3452" s="4" t="s">
        <v>3106</v>
      </c>
      <c r="N3452" t="s">
        <v>9919</v>
      </c>
      <c r="O3452" s="22">
        <f>+VLOOKUP(E3452,[2]Sheet1!C$2188:L$2401,9,0)</f>
        <v>676480</v>
      </c>
      <c r="P3452" s="22">
        <f t="shared" si="195"/>
        <v>0</v>
      </c>
      <c r="Q3452" s="1">
        <f>+VLOOKUP(E3452,[2]Sheet1!C$2188:L$2401,10,0)</f>
        <v>45602</v>
      </c>
    </row>
    <row r="3453" spans="3:17" hidden="1" x14ac:dyDescent="0.2">
      <c r="C3453" s="8">
        <v>45539</v>
      </c>
      <c r="D3453" s="4" t="s">
        <v>8595</v>
      </c>
      <c r="E3453">
        <f t="shared" si="193"/>
        <v>47056</v>
      </c>
      <c r="F3453" s="4" t="s">
        <v>5545</v>
      </c>
      <c r="G3453" s="4" t="s">
        <v>8802</v>
      </c>
      <c r="H3453" s="12">
        <v>501096</v>
      </c>
      <c r="I3453" s="11" t="s">
        <v>548</v>
      </c>
      <c r="J3453" s="12">
        <v>40088</v>
      </c>
      <c r="K3453" s="12">
        <f t="shared" si="196"/>
        <v>541184</v>
      </c>
      <c r="L3453" s="4" t="s">
        <v>3387</v>
      </c>
      <c r="M3453" s="4" t="s">
        <v>3106</v>
      </c>
      <c r="N3453" t="s">
        <v>9919</v>
      </c>
      <c r="O3453" s="22">
        <f>+VLOOKUP(E3453,[2]Sheet1!C$2188:L$2401,9,0)</f>
        <v>541184</v>
      </c>
      <c r="P3453" s="22">
        <f t="shared" si="195"/>
        <v>0</v>
      </c>
      <c r="Q3453" s="1">
        <f>+VLOOKUP(E3453,[2]Sheet1!C$2188:L$2401,10,0)</f>
        <v>45602</v>
      </c>
    </row>
    <row r="3454" spans="3:17" hidden="1" x14ac:dyDescent="0.2">
      <c r="C3454" s="8">
        <v>45539</v>
      </c>
      <c r="D3454" s="4" t="s">
        <v>8596</v>
      </c>
      <c r="E3454">
        <f t="shared" si="193"/>
        <v>47057</v>
      </c>
      <c r="F3454" s="4" t="s">
        <v>5545</v>
      </c>
      <c r="G3454" s="4" t="s">
        <v>8803</v>
      </c>
      <c r="H3454" s="12">
        <v>501096</v>
      </c>
      <c r="I3454" s="11" t="s">
        <v>548</v>
      </c>
      <c r="J3454" s="12">
        <v>40088</v>
      </c>
      <c r="K3454" s="12">
        <f t="shared" si="196"/>
        <v>541184</v>
      </c>
      <c r="L3454" s="4" t="s">
        <v>3387</v>
      </c>
      <c r="M3454" s="4" t="s">
        <v>3106</v>
      </c>
      <c r="N3454" t="s">
        <v>9919</v>
      </c>
      <c r="O3454" s="22">
        <f>+VLOOKUP(E3454,[2]Sheet1!C$2188:L$2401,9,0)</f>
        <v>541184</v>
      </c>
      <c r="P3454" s="22">
        <f t="shared" si="195"/>
        <v>0</v>
      </c>
      <c r="Q3454" s="1">
        <f>+VLOOKUP(E3454,[2]Sheet1!C$2188:L$2401,10,0)</f>
        <v>45602</v>
      </c>
    </row>
    <row r="3455" spans="3:17" hidden="1" x14ac:dyDescent="0.2">
      <c r="C3455" s="8">
        <v>45539</v>
      </c>
      <c r="D3455" s="4" t="s">
        <v>8597</v>
      </c>
      <c r="E3455">
        <f t="shared" si="193"/>
        <v>47058</v>
      </c>
      <c r="F3455" s="4" t="s">
        <v>5545</v>
      </c>
      <c r="G3455" s="4" t="s">
        <v>8804</v>
      </c>
      <c r="H3455" s="12">
        <v>626370</v>
      </c>
      <c r="I3455" s="11" t="s">
        <v>548</v>
      </c>
      <c r="J3455" s="12">
        <v>50110</v>
      </c>
      <c r="K3455" s="12">
        <f t="shared" si="196"/>
        <v>676480</v>
      </c>
      <c r="L3455" s="4" t="s">
        <v>3387</v>
      </c>
      <c r="M3455" s="4" t="s">
        <v>3106</v>
      </c>
      <c r="N3455" t="s">
        <v>9919</v>
      </c>
      <c r="O3455" s="22">
        <f>+VLOOKUP(E3455,[2]Sheet1!C$2188:L$2401,9,0)</f>
        <v>676480</v>
      </c>
      <c r="P3455" s="22">
        <f t="shared" si="195"/>
        <v>0</v>
      </c>
      <c r="Q3455" s="1">
        <f>+VLOOKUP(E3455,[2]Sheet1!C$2188:L$2401,10,0)</f>
        <v>45602</v>
      </c>
    </row>
    <row r="3456" spans="3:17" hidden="1" x14ac:dyDescent="0.2">
      <c r="C3456" s="8">
        <v>45539</v>
      </c>
      <c r="D3456" s="4" t="s">
        <v>8598</v>
      </c>
      <c r="E3456">
        <f t="shared" si="193"/>
        <v>47059</v>
      </c>
      <c r="F3456" s="4" t="s">
        <v>5545</v>
      </c>
      <c r="G3456" s="4" t="s">
        <v>8805</v>
      </c>
      <c r="H3456" s="12">
        <v>939555</v>
      </c>
      <c r="I3456" s="11" t="s">
        <v>548</v>
      </c>
      <c r="J3456" s="12">
        <v>75164</v>
      </c>
      <c r="K3456" s="12">
        <f t="shared" si="196"/>
        <v>1014719</v>
      </c>
      <c r="L3456" s="4" t="s">
        <v>3387</v>
      </c>
      <c r="M3456" s="4" t="s">
        <v>3106</v>
      </c>
      <c r="N3456" t="s">
        <v>9919</v>
      </c>
      <c r="O3456" s="22">
        <f>+VLOOKUP(E3456,[2]Sheet1!C$2188:L$2401,9,0)</f>
        <v>1014719</v>
      </c>
      <c r="P3456" s="22">
        <f t="shared" si="195"/>
        <v>0</v>
      </c>
      <c r="Q3456" s="1">
        <f>+VLOOKUP(E3456,[2]Sheet1!C$2188:L$2401,10,0)</f>
        <v>45602</v>
      </c>
    </row>
    <row r="3457" spans="3:17" hidden="1" x14ac:dyDescent="0.2">
      <c r="C3457" s="8">
        <v>45539</v>
      </c>
      <c r="D3457" s="4" t="s">
        <v>8599</v>
      </c>
      <c r="E3457">
        <f t="shared" si="193"/>
        <v>47060</v>
      </c>
      <c r="F3457" s="4" t="s">
        <v>5545</v>
      </c>
      <c r="G3457" s="4" t="s">
        <v>8806</v>
      </c>
      <c r="H3457" s="12">
        <v>501096</v>
      </c>
      <c r="I3457" s="11" t="s">
        <v>548</v>
      </c>
      <c r="J3457" s="12">
        <v>40088</v>
      </c>
      <c r="K3457" s="12">
        <f t="shared" si="196"/>
        <v>541184</v>
      </c>
      <c r="L3457" s="4" t="s">
        <v>3387</v>
      </c>
      <c r="M3457" s="4" t="s">
        <v>3106</v>
      </c>
      <c r="N3457" t="s">
        <v>9919</v>
      </c>
      <c r="O3457" s="22">
        <f>+VLOOKUP(E3457,[2]Sheet1!C$2188:L$2401,9,0)</f>
        <v>541184</v>
      </c>
      <c r="P3457" s="22">
        <f t="shared" si="195"/>
        <v>0</v>
      </c>
      <c r="Q3457" s="1">
        <f>+VLOOKUP(E3457,[2]Sheet1!C$2188:L$2401,10,0)</f>
        <v>45602</v>
      </c>
    </row>
    <row r="3458" spans="3:17" hidden="1" x14ac:dyDescent="0.2">
      <c r="C3458" s="8">
        <v>45539</v>
      </c>
      <c r="D3458" s="4" t="s">
        <v>8600</v>
      </c>
      <c r="E3458">
        <f t="shared" si="193"/>
        <v>47061</v>
      </c>
      <c r="F3458" s="4" t="s">
        <v>5545</v>
      </c>
      <c r="G3458" s="4" t="s">
        <v>8807</v>
      </c>
      <c r="H3458" s="12">
        <v>626370</v>
      </c>
      <c r="I3458" s="11" t="s">
        <v>548</v>
      </c>
      <c r="J3458" s="12">
        <v>50110</v>
      </c>
      <c r="K3458" s="12">
        <f t="shared" si="196"/>
        <v>676480</v>
      </c>
      <c r="L3458" s="4" t="s">
        <v>3387</v>
      </c>
      <c r="M3458" s="4" t="s">
        <v>3106</v>
      </c>
      <c r="N3458" t="s">
        <v>9919</v>
      </c>
      <c r="O3458" s="22">
        <f>+VLOOKUP(E3458,[2]Sheet1!C$2188:L$2401,9,0)</f>
        <v>676480</v>
      </c>
      <c r="P3458" s="22">
        <f t="shared" si="195"/>
        <v>0</v>
      </c>
      <c r="Q3458" s="1">
        <f>+VLOOKUP(E3458,[2]Sheet1!C$2188:L$2401,10,0)</f>
        <v>45602</v>
      </c>
    </row>
    <row r="3459" spans="3:17" hidden="1" x14ac:dyDescent="0.2">
      <c r="C3459" s="8">
        <v>45539</v>
      </c>
      <c r="D3459" s="4" t="s">
        <v>8601</v>
      </c>
      <c r="E3459">
        <f t="shared" si="193"/>
        <v>47062</v>
      </c>
      <c r="F3459" s="4" t="s">
        <v>5545</v>
      </c>
      <c r="G3459" s="4" t="s">
        <v>8808</v>
      </c>
      <c r="H3459" s="12">
        <v>501096</v>
      </c>
      <c r="I3459" s="11" t="s">
        <v>548</v>
      </c>
      <c r="J3459" s="12">
        <v>40088</v>
      </c>
      <c r="K3459" s="12">
        <f t="shared" si="196"/>
        <v>541184</v>
      </c>
      <c r="L3459" s="4" t="s">
        <v>3387</v>
      </c>
      <c r="M3459" s="4" t="s">
        <v>3106</v>
      </c>
      <c r="N3459" t="s">
        <v>9919</v>
      </c>
      <c r="O3459" s="22">
        <f>+VLOOKUP(E3459,[2]Sheet1!C$2188:L$2401,9,0)</f>
        <v>541184</v>
      </c>
      <c r="P3459" s="22">
        <f t="shared" si="195"/>
        <v>0</v>
      </c>
      <c r="Q3459" s="1">
        <f>+VLOOKUP(E3459,[2]Sheet1!C$2188:L$2401,10,0)</f>
        <v>45602</v>
      </c>
    </row>
    <row r="3460" spans="3:17" hidden="1" x14ac:dyDescent="0.2">
      <c r="C3460" s="8">
        <v>45540</v>
      </c>
      <c r="D3460" s="4" t="s">
        <v>8602</v>
      </c>
      <c r="E3460">
        <f t="shared" si="193"/>
        <v>47151</v>
      </c>
      <c r="F3460" s="4" t="s">
        <v>5545</v>
      </c>
      <c r="G3460" s="4" t="s">
        <v>8809</v>
      </c>
      <c r="H3460" s="12">
        <v>626370</v>
      </c>
      <c r="I3460" s="11" t="s">
        <v>548</v>
      </c>
      <c r="J3460" s="12">
        <v>50110</v>
      </c>
      <c r="K3460" s="12">
        <f t="shared" si="196"/>
        <v>676480</v>
      </c>
      <c r="L3460" s="4" t="s">
        <v>3387</v>
      </c>
      <c r="M3460" s="4" t="s">
        <v>3106</v>
      </c>
      <c r="N3460" t="s">
        <v>9919</v>
      </c>
      <c r="O3460" s="22">
        <f>+VLOOKUP(E3460,[2]Sheet1!C$2188:L$2401,9,0)</f>
        <v>676480</v>
      </c>
      <c r="P3460" s="22">
        <f t="shared" si="195"/>
        <v>0</v>
      </c>
      <c r="Q3460" s="1">
        <f>+VLOOKUP(E3460,[2]Sheet1!C$2188:L$2401,10,0)</f>
        <v>45602</v>
      </c>
    </row>
    <row r="3461" spans="3:17" hidden="1" x14ac:dyDescent="0.2">
      <c r="C3461" s="8">
        <v>45540</v>
      </c>
      <c r="D3461" s="4" t="s">
        <v>8603</v>
      </c>
      <c r="E3461">
        <f t="shared" si="193"/>
        <v>47152</v>
      </c>
      <c r="F3461" s="4" t="s">
        <v>5545</v>
      </c>
      <c r="G3461" s="4" t="s">
        <v>8810</v>
      </c>
      <c r="H3461" s="12">
        <v>626370</v>
      </c>
      <c r="I3461" s="11" t="s">
        <v>548</v>
      </c>
      <c r="J3461" s="12">
        <v>50110</v>
      </c>
      <c r="K3461" s="12">
        <f t="shared" si="196"/>
        <v>676480</v>
      </c>
      <c r="L3461" s="4" t="s">
        <v>3387</v>
      </c>
      <c r="M3461" s="4" t="s">
        <v>3106</v>
      </c>
      <c r="N3461" t="s">
        <v>9919</v>
      </c>
      <c r="O3461" s="22">
        <f>+VLOOKUP(E3461,[2]Sheet1!C$2188:L$2401,9,0)</f>
        <v>676480</v>
      </c>
      <c r="P3461" s="22">
        <f t="shared" si="195"/>
        <v>0</v>
      </c>
      <c r="Q3461" s="1">
        <f>+VLOOKUP(E3461,[2]Sheet1!C$2188:L$2401,10,0)</f>
        <v>45602</v>
      </c>
    </row>
    <row r="3462" spans="3:17" hidden="1" x14ac:dyDescent="0.2">
      <c r="C3462" s="8">
        <v>45540</v>
      </c>
      <c r="D3462" s="4" t="s">
        <v>8604</v>
      </c>
      <c r="E3462">
        <f t="shared" si="193"/>
        <v>47153</v>
      </c>
      <c r="F3462" s="4" t="s">
        <v>5545</v>
      </c>
      <c r="G3462" s="4" t="s">
        <v>8811</v>
      </c>
      <c r="H3462" s="12">
        <v>501096</v>
      </c>
      <c r="I3462" s="11" t="s">
        <v>548</v>
      </c>
      <c r="J3462" s="12">
        <v>40088</v>
      </c>
      <c r="K3462" s="12">
        <f t="shared" si="196"/>
        <v>541184</v>
      </c>
      <c r="L3462" s="4" t="s">
        <v>3387</v>
      </c>
      <c r="M3462" s="4" t="s">
        <v>3106</v>
      </c>
      <c r="N3462" t="s">
        <v>9919</v>
      </c>
      <c r="O3462" s="22">
        <f>+VLOOKUP(E3462,[2]Sheet1!C$2188:L$2401,9,0)</f>
        <v>541184</v>
      </c>
      <c r="P3462" s="22">
        <f t="shared" si="195"/>
        <v>0</v>
      </c>
      <c r="Q3462" s="1">
        <f>+VLOOKUP(E3462,[2]Sheet1!C$2188:L$2401,10,0)</f>
        <v>45602</v>
      </c>
    </row>
    <row r="3463" spans="3:17" hidden="1" x14ac:dyDescent="0.2">
      <c r="C3463" s="8">
        <v>45540</v>
      </c>
      <c r="D3463" s="4" t="s">
        <v>8605</v>
      </c>
      <c r="E3463">
        <f t="shared" si="193"/>
        <v>47154</v>
      </c>
      <c r="F3463" s="4" t="s">
        <v>5545</v>
      </c>
      <c r="G3463" s="4" t="s">
        <v>8812</v>
      </c>
      <c r="H3463" s="12">
        <v>501096</v>
      </c>
      <c r="I3463" s="11" t="s">
        <v>548</v>
      </c>
      <c r="J3463" s="12">
        <v>40088</v>
      </c>
      <c r="K3463" s="12">
        <f t="shared" si="196"/>
        <v>541184</v>
      </c>
      <c r="L3463" s="4" t="s">
        <v>3387</v>
      </c>
      <c r="M3463" s="4" t="s">
        <v>3106</v>
      </c>
      <c r="N3463" t="s">
        <v>9919</v>
      </c>
      <c r="O3463" s="22">
        <f>+VLOOKUP(E3463,[2]Sheet1!C$2188:L$2401,9,0)</f>
        <v>541184</v>
      </c>
      <c r="P3463" s="22">
        <f t="shared" si="195"/>
        <v>0</v>
      </c>
      <c r="Q3463" s="1">
        <f>+VLOOKUP(E3463,[2]Sheet1!C$2188:L$2401,10,0)</f>
        <v>45602</v>
      </c>
    </row>
    <row r="3464" spans="3:17" hidden="1" x14ac:dyDescent="0.2">
      <c r="C3464" s="8">
        <v>45540</v>
      </c>
      <c r="D3464" s="4" t="s">
        <v>8606</v>
      </c>
      <c r="E3464">
        <f t="shared" si="193"/>
        <v>47155</v>
      </c>
      <c r="F3464" s="4" t="s">
        <v>5545</v>
      </c>
      <c r="G3464" s="4" t="s">
        <v>8813</v>
      </c>
      <c r="H3464" s="12">
        <v>626370</v>
      </c>
      <c r="I3464" s="11" t="s">
        <v>548</v>
      </c>
      <c r="J3464" s="12">
        <v>50110</v>
      </c>
      <c r="K3464" s="12">
        <f t="shared" si="196"/>
        <v>676480</v>
      </c>
      <c r="L3464" s="4" t="s">
        <v>3387</v>
      </c>
      <c r="M3464" s="4" t="s">
        <v>3106</v>
      </c>
      <c r="N3464" t="s">
        <v>9919</v>
      </c>
      <c r="O3464" s="22">
        <f>+VLOOKUP(E3464,[2]Sheet1!C$2188:L$2401,9,0)</f>
        <v>676480</v>
      </c>
      <c r="P3464" s="22">
        <f t="shared" si="195"/>
        <v>0</v>
      </c>
      <c r="Q3464" s="1">
        <f>+VLOOKUP(E3464,[2]Sheet1!C$2188:L$2401,10,0)</f>
        <v>45602</v>
      </c>
    </row>
    <row r="3465" spans="3:17" hidden="1" x14ac:dyDescent="0.2">
      <c r="C3465" s="8">
        <v>45540</v>
      </c>
      <c r="D3465" s="4" t="s">
        <v>8607</v>
      </c>
      <c r="E3465">
        <f t="shared" si="193"/>
        <v>47156</v>
      </c>
      <c r="F3465" s="4" t="s">
        <v>5545</v>
      </c>
      <c r="G3465" s="4" t="s">
        <v>8814</v>
      </c>
      <c r="H3465" s="12">
        <v>501096</v>
      </c>
      <c r="I3465" s="11" t="s">
        <v>548</v>
      </c>
      <c r="J3465" s="12">
        <v>40088</v>
      </c>
      <c r="K3465" s="12">
        <f t="shared" si="196"/>
        <v>541184</v>
      </c>
      <c r="L3465" s="4" t="s">
        <v>3387</v>
      </c>
      <c r="M3465" s="4" t="s">
        <v>3106</v>
      </c>
      <c r="N3465" t="s">
        <v>9919</v>
      </c>
      <c r="O3465" s="22">
        <f>+VLOOKUP(E3465,[2]Sheet1!C$2188:L$2401,9,0)</f>
        <v>541184</v>
      </c>
      <c r="P3465" s="22">
        <f t="shared" si="195"/>
        <v>0</v>
      </c>
      <c r="Q3465" s="1">
        <f>+VLOOKUP(E3465,[2]Sheet1!C$2188:L$2401,10,0)</f>
        <v>45602</v>
      </c>
    </row>
    <row r="3466" spans="3:17" hidden="1" x14ac:dyDescent="0.2">
      <c r="C3466" s="8">
        <v>45541</v>
      </c>
      <c r="D3466" s="4" t="s">
        <v>8608</v>
      </c>
      <c r="E3466">
        <f t="shared" si="193"/>
        <v>47255</v>
      </c>
      <c r="F3466" s="4" t="s">
        <v>5545</v>
      </c>
      <c r="G3466" s="4" t="s">
        <v>8815</v>
      </c>
      <c r="H3466" s="12">
        <v>939555</v>
      </c>
      <c r="I3466" s="11" t="s">
        <v>548</v>
      </c>
      <c r="J3466" s="12">
        <v>75164</v>
      </c>
      <c r="K3466" s="12">
        <f t="shared" si="196"/>
        <v>1014719</v>
      </c>
      <c r="L3466" s="4" t="s">
        <v>5596</v>
      </c>
      <c r="M3466" s="4" t="s">
        <v>5597</v>
      </c>
      <c r="N3466" t="s">
        <v>9919</v>
      </c>
      <c r="O3466" s="22">
        <f>+VLOOKUP(E3466,[2]Sheet1!C$2188:L$2401,9,0)</f>
        <v>1014719</v>
      </c>
      <c r="P3466" s="22">
        <f t="shared" si="195"/>
        <v>0</v>
      </c>
      <c r="Q3466" s="1">
        <f>+VLOOKUP(E3466,[2]Sheet1!C$2188:L$2401,10,0)</f>
        <v>45602</v>
      </c>
    </row>
    <row r="3467" spans="3:17" hidden="1" x14ac:dyDescent="0.2">
      <c r="C3467" s="8">
        <v>45541</v>
      </c>
      <c r="D3467" s="4" t="s">
        <v>8609</v>
      </c>
      <c r="E3467">
        <f t="shared" si="193"/>
        <v>47256</v>
      </c>
      <c r="F3467" s="4" t="s">
        <v>5545</v>
      </c>
      <c r="G3467" s="4" t="s">
        <v>8816</v>
      </c>
      <c r="H3467" s="12">
        <v>501096</v>
      </c>
      <c r="I3467" s="11" t="s">
        <v>548</v>
      </c>
      <c r="J3467" s="12">
        <v>40088</v>
      </c>
      <c r="K3467" s="12">
        <f t="shared" si="196"/>
        <v>541184</v>
      </c>
      <c r="L3467" s="4" t="s">
        <v>3387</v>
      </c>
      <c r="M3467" s="4" t="s">
        <v>3106</v>
      </c>
      <c r="N3467" t="s">
        <v>9919</v>
      </c>
      <c r="O3467" s="22">
        <f>+VLOOKUP(E3467,[2]Sheet1!C$2188:L$2401,9,0)</f>
        <v>541184</v>
      </c>
      <c r="P3467" s="22">
        <f t="shared" si="195"/>
        <v>0</v>
      </c>
      <c r="Q3467" s="1">
        <f>+VLOOKUP(E3467,[2]Sheet1!C$2188:L$2401,10,0)</f>
        <v>45602</v>
      </c>
    </row>
    <row r="3468" spans="3:17" hidden="1" x14ac:dyDescent="0.2">
      <c r="C3468" s="8">
        <v>45541</v>
      </c>
      <c r="D3468" s="4" t="s">
        <v>8610</v>
      </c>
      <c r="E3468">
        <f t="shared" si="193"/>
        <v>47258</v>
      </c>
      <c r="F3468" s="4" t="s">
        <v>5545</v>
      </c>
      <c r="G3468" s="4" t="s">
        <v>8817</v>
      </c>
      <c r="H3468" s="12">
        <v>501096</v>
      </c>
      <c r="I3468" s="11" t="s">
        <v>548</v>
      </c>
      <c r="J3468" s="12">
        <v>40088</v>
      </c>
      <c r="K3468" s="12">
        <f t="shared" si="196"/>
        <v>541184</v>
      </c>
      <c r="L3468" s="4" t="s">
        <v>3387</v>
      </c>
      <c r="M3468" s="4" t="s">
        <v>3106</v>
      </c>
      <c r="N3468" t="s">
        <v>9919</v>
      </c>
      <c r="O3468" s="22">
        <f>+VLOOKUP(E3468,[2]Sheet1!C$2188:L$2401,9,0)</f>
        <v>541184</v>
      </c>
      <c r="P3468" s="22">
        <f t="shared" si="195"/>
        <v>0</v>
      </c>
      <c r="Q3468" s="1">
        <f>+VLOOKUP(E3468,[2]Sheet1!C$2188:L$2401,10,0)</f>
        <v>45602</v>
      </c>
    </row>
    <row r="3469" spans="3:17" hidden="1" x14ac:dyDescent="0.2">
      <c r="C3469" s="8">
        <v>45541</v>
      </c>
      <c r="D3469" s="4" t="s">
        <v>8611</v>
      </c>
      <c r="E3469">
        <f t="shared" si="193"/>
        <v>47259</v>
      </c>
      <c r="F3469" s="4" t="s">
        <v>5545</v>
      </c>
      <c r="G3469" s="4" t="s">
        <v>8818</v>
      </c>
      <c r="H3469" s="12">
        <v>501096</v>
      </c>
      <c r="I3469" s="11" t="s">
        <v>548</v>
      </c>
      <c r="J3469" s="12">
        <v>40088</v>
      </c>
      <c r="K3469" s="12">
        <f t="shared" si="196"/>
        <v>541184</v>
      </c>
      <c r="L3469" s="4" t="s">
        <v>3387</v>
      </c>
      <c r="M3469" s="4" t="s">
        <v>3106</v>
      </c>
      <c r="N3469" t="s">
        <v>9919</v>
      </c>
      <c r="O3469" s="22">
        <f>+VLOOKUP(E3469,[2]Sheet1!C$2188:L$2401,9,0)</f>
        <v>541184</v>
      </c>
      <c r="P3469" s="22">
        <f t="shared" si="195"/>
        <v>0</v>
      </c>
      <c r="Q3469" s="1">
        <f>+VLOOKUP(E3469,[2]Sheet1!C$2188:L$2401,10,0)</f>
        <v>45602</v>
      </c>
    </row>
    <row r="3470" spans="3:17" hidden="1" x14ac:dyDescent="0.2">
      <c r="C3470" s="8">
        <v>45544</v>
      </c>
      <c r="D3470" s="4" t="s">
        <v>8612</v>
      </c>
      <c r="E3470">
        <f t="shared" si="193"/>
        <v>47386</v>
      </c>
      <c r="F3470" s="4" t="s">
        <v>5545</v>
      </c>
      <c r="G3470" s="4" t="s">
        <v>8819</v>
      </c>
      <c r="H3470" s="12">
        <v>501096</v>
      </c>
      <c r="I3470" s="11" t="s">
        <v>548</v>
      </c>
      <c r="J3470" s="12">
        <v>40088</v>
      </c>
      <c r="K3470" s="12">
        <f t="shared" si="196"/>
        <v>541184</v>
      </c>
      <c r="L3470" s="4" t="s">
        <v>3387</v>
      </c>
      <c r="M3470" s="4" t="s">
        <v>3106</v>
      </c>
      <c r="N3470" t="s">
        <v>9919</v>
      </c>
      <c r="O3470" s="22">
        <f>+VLOOKUP(E3470,[2]Sheet1!C$2188:L$2401,9,0)</f>
        <v>541184</v>
      </c>
      <c r="P3470" s="22">
        <f t="shared" si="195"/>
        <v>0</v>
      </c>
      <c r="Q3470" s="1">
        <f>+VLOOKUP(E3470,[2]Sheet1!C$2188:L$2401,10,0)</f>
        <v>45602</v>
      </c>
    </row>
    <row r="3471" spans="3:17" hidden="1" x14ac:dyDescent="0.2">
      <c r="C3471" s="8">
        <v>45544</v>
      </c>
      <c r="D3471" s="4" t="s">
        <v>8613</v>
      </c>
      <c r="E3471">
        <f t="shared" si="193"/>
        <v>47387</v>
      </c>
      <c r="F3471" s="4" t="s">
        <v>5545</v>
      </c>
      <c r="G3471" s="4" t="s">
        <v>8820</v>
      </c>
      <c r="H3471" s="12">
        <v>501096</v>
      </c>
      <c r="I3471" s="11" t="s">
        <v>548</v>
      </c>
      <c r="J3471" s="12">
        <v>40088</v>
      </c>
      <c r="K3471" s="12">
        <f t="shared" si="196"/>
        <v>541184</v>
      </c>
      <c r="L3471" s="4" t="s">
        <v>3387</v>
      </c>
      <c r="M3471" s="4" t="s">
        <v>3106</v>
      </c>
      <c r="N3471" t="s">
        <v>9919</v>
      </c>
      <c r="O3471" s="22">
        <f>+VLOOKUP(E3471,[2]Sheet1!C$2188:L$2401,9,0)</f>
        <v>541184</v>
      </c>
      <c r="P3471" s="22">
        <f t="shared" si="195"/>
        <v>0</v>
      </c>
      <c r="Q3471" s="1">
        <f>+VLOOKUP(E3471,[2]Sheet1!C$2188:L$2401,10,0)</f>
        <v>45602</v>
      </c>
    </row>
    <row r="3472" spans="3:17" hidden="1" x14ac:dyDescent="0.2">
      <c r="C3472" s="8">
        <v>45544</v>
      </c>
      <c r="D3472" s="4" t="s">
        <v>8614</v>
      </c>
      <c r="E3472">
        <f t="shared" si="193"/>
        <v>47388</v>
      </c>
      <c r="F3472" s="4" t="s">
        <v>5545</v>
      </c>
      <c r="G3472" s="4" t="s">
        <v>8821</v>
      </c>
      <c r="H3472" s="12">
        <v>501096</v>
      </c>
      <c r="I3472" s="11" t="s">
        <v>548</v>
      </c>
      <c r="J3472" s="12">
        <v>40088</v>
      </c>
      <c r="K3472" s="12">
        <f t="shared" si="196"/>
        <v>541184</v>
      </c>
      <c r="L3472" s="4" t="s">
        <v>3387</v>
      </c>
      <c r="M3472" s="4" t="s">
        <v>3106</v>
      </c>
      <c r="N3472" t="s">
        <v>9919</v>
      </c>
      <c r="O3472" s="22">
        <f>+VLOOKUP(E3472,[2]Sheet1!C$2188:L$2401,9,0)</f>
        <v>541184</v>
      </c>
      <c r="P3472" s="22">
        <f t="shared" si="195"/>
        <v>0</v>
      </c>
      <c r="Q3472" s="1">
        <f>+VLOOKUP(E3472,[2]Sheet1!C$2188:L$2401,10,0)</f>
        <v>45602</v>
      </c>
    </row>
    <row r="3473" spans="3:17" hidden="1" x14ac:dyDescent="0.2">
      <c r="C3473" s="8">
        <v>45544</v>
      </c>
      <c r="D3473" s="4" t="s">
        <v>8615</v>
      </c>
      <c r="E3473">
        <f t="shared" si="193"/>
        <v>47389</v>
      </c>
      <c r="F3473" s="4" t="s">
        <v>5545</v>
      </c>
      <c r="G3473" s="4" t="s">
        <v>8822</v>
      </c>
      <c r="H3473" s="12">
        <v>501096</v>
      </c>
      <c r="I3473" s="11" t="s">
        <v>548</v>
      </c>
      <c r="J3473" s="12">
        <v>40088</v>
      </c>
      <c r="K3473" s="12">
        <f t="shared" si="196"/>
        <v>541184</v>
      </c>
      <c r="L3473" s="4" t="s">
        <v>3387</v>
      </c>
      <c r="M3473" s="4" t="s">
        <v>3106</v>
      </c>
      <c r="N3473" t="s">
        <v>9919</v>
      </c>
      <c r="O3473" s="22">
        <f>+VLOOKUP(E3473,[2]Sheet1!C$2188:L$2401,9,0)</f>
        <v>541184</v>
      </c>
      <c r="P3473" s="22">
        <f t="shared" si="195"/>
        <v>0</v>
      </c>
      <c r="Q3473" s="1">
        <f>+VLOOKUP(E3473,[2]Sheet1!C$2188:L$2401,10,0)</f>
        <v>45602</v>
      </c>
    </row>
    <row r="3474" spans="3:17" hidden="1" x14ac:dyDescent="0.2">
      <c r="C3474" s="8">
        <v>45544</v>
      </c>
      <c r="D3474" s="4" t="s">
        <v>8616</v>
      </c>
      <c r="E3474">
        <f t="shared" si="193"/>
        <v>47390</v>
      </c>
      <c r="F3474" s="4" t="s">
        <v>5545</v>
      </c>
      <c r="G3474" s="4" t="s">
        <v>8823</v>
      </c>
      <c r="H3474" s="12">
        <v>501096</v>
      </c>
      <c r="I3474" s="11" t="s">
        <v>548</v>
      </c>
      <c r="J3474" s="12">
        <v>40088</v>
      </c>
      <c r="K3474" s="12">
        <f t="shared" si="196"/>
        <v>541184</v>
      </c>
      <c r="L3474" s="4" t="s">
        <v>3387</v>
      </c>
      <c r="M3474" s="4" t="s">
        <v>3106</v>
      </c>
      <c r="N3474" t="s">
        <v>9919</v>
      </c>
      <c r="O3474" s="22">
        <f>+VLOOKUP(E3474,[2]Sheet1!C$2188:L$2401,9,0)</f>
        <v>541184</v>
      </c>
      <c r="P3474" s="22">
        <f t="shared" si="195"/>
        <v>0</v>
      </c>
      <c r="Q3474" s="1">
        <f>+VLOOKUP(E3474,[2]Sheet1!C$2188:L$2401,10,0)</f>
        <v>45602</v>
      </c>
    </row>
    <row r="3475" spans="3:17" hidden="1" x14ac:dyDescent="0.2">
      <c r="C3475" s="8">
        <v>45544</v>
      </c>
      <c r="D3475" s="4" t="s">
        <v>8617</v>
      </c>
      <c r="E3475">
        <f t="shared" si="193"/>
        <v>47391</v>
      </c>
      <c r="F3475" s="4" t="s">
        <v>5545</v>
      </c>
      <c r="G3475" s="4" t="s">
        <v>8824</v>
      </c>
      <c r="H3475" s="12">
        <v>501096</v>
      </c>
      <c r="I3475" s="11" t="s">
        <v>548</v>
      </c>
      <c r="J3475" s="12">
        <v>40088</v>
      </c>
      <c r="K3475" s="12">
        <f t="shared" si="196"/>
        <v>541184</v>
      </c>
      <c r="L3475" s="4" t="s">
        <v>3387</v>
      </c>
      <c r="M3475" s="4" t="s">
        <v>3106</v>
      </c>
      <c r="N3475" t="s">
        <v>9919</v>
      </c>
      <c r="O3475" s="22">
        <f>+VLOOKUP(E3475,[2]Sheet1!C$2188:L$2401,9,0)</f>
        <v>541184</v>
      </c>
      <c r="P3475" s="22">
        <f t="shared" si="195"/>
        <v>0</v>
      </c>
      <c r="Q3475" s="1">
        <f>+VLOOKUP(E3475,[2]Sheet1!C$2188:L$2401,10,0)</f>
        <v>45602</v>
      </c>
    </row>
    <row r="3476" spans="3:17" hidden="1" x14ac:dyDescent="0.2">
      <c r="C3476" s="8">
        <v>45544</v>
      </c>
      <c r="D3476" s="4" t="s">
        <v>8618</v>
      </c>
      <c r="E3476">
        <f t="shared" si="193"/>
        <v>47392</v>
      </c>
      <c r="F3476" s="4" t="s">
        <v>5545</v>
      </c>
      <c r="G3476" s="4" t="s">
        <v>8825</v>
      </c>
      <c r="H3476" s="12">
        <v>501096</v>
      </c>
      <c r="I3476" s="11" t="s">
        <v>548</v>
      </c>
      <c r="J3476" s="12">
        <v>40088</v>
      </c>
      <c r="K3476" s="12">
        <f t="shared" si="196"/>
        <v>541184</v>
      </c>
      <c r="L3476" s="4" t="s">
        <v>3387</v>
      </c>
      <c r="M3476" s="4" t="s">
        <v>3106</v>
      </c>
      <c r="N3476" t="s">
        <v>9919</v>
      </c>
      <c r="O3476" s="22">
        <f>+VLOOKUP(E3476,[2]Sheet1!C$2188:L$2401,9,0)</f>
        <v>541184</v>
      </c>
      <c r="P3476" s="22">
        <f t="shared" si="195"/>
        <v>0</v>
      </c>
      <c r="Q3476" s="1">
        <f>+VLOOKUP(E3476,[2]Sheet1!C$2188:L$2401,10,0)</f>
        <v>45602</v>
      </c>
    </row>
    <row r="3477" spans="3:17" hidden="1" x14ac:dyDescent="0.2">
      <c r="C3477" s="8">
        <v>45544</v>
      </c>
      <c r="D3477" s="4" t="s">
        <v>8619</v>
      </c>
      <c r="E3477">
        <f t="shared" si="193"/>
        <v>47393</v>
      </c>
      <c r="F3477" s="4" t="s">
        <v>5545</v>
      </c>
      <c r="G3477" s="4" t="s">
        <v>8826</v>
      </c>
      <c r="H3477" s="12">
        <v>501096</v>
      </c>
      <c r="I3477" s="11" t="s">
        <v>548</v>
      </c>
      <c r="J3477" s="12">
        <v>40088</v>
      </c>
      <c r="K3477" s="12">
        <f t="shared" si="196"/>
        <v>541184</v>
      </c>
      <c r="L3477" s="4" t="s">
        <v>3387</v>
      </c>
      <c r="M3477" s="4" t="s">
        <v>3106</v>
      </c>
      <c r="N3477" t="s">
        <v>9919</v>
      </c>
      <c r="O3477" s="22">
        <f>+VLOOKUP(E3477,[2]Sheet1!C$2188:L$2401,9,0)</f>
        <v>541184</v>
      </c>
      <c r="P3477" s="22">
        <f t="shared" si="195"/>
        <v>0</v>
      </c>
      <c r="Q3477" s="1">
        <f>+VLOOKUP(E3477,[2]Sheet1!C$2188:L$2401,10,0)</f>
        <v>45602</v>
      </c>
    </row>
    <row r="3478" spans="3:17" hidden="1" x14ac:dyDescent="0.2">
      <c r="C3478" s="8">
        <v>45544</v>
      </c>
      <c r="D3478" s="4" t="s">
        <v>8620</v>
      </c>
      <c r="E3478">
        <f t="shared" si="193"/>
        <v>47394</v>
      </c>
      <c r="F3478" s="4" t="s">
        <v>5545</v>
      </c>
      <c r="G3478" s="4" t="s">
        <v>8827</v>
      </c>
      <c r="H3478" s="12">
        <v>501096</v>
      </c>
      <c r="I3478" s="11" t="s">
        <v>548</v>
      </c>
      <c r="J3478" s="12">
        <v>40088</v>
      </c>
      <c r="K3478" s="12">
        <f t="shared" si="196"/>
        <v>541184</v>
      </c>
      <c r="L3478" s="4" t="s">
        <v>3387</v>
      </c>
      <c r="M3478" s="4" t="s">
        <v>3106</v>
      </c>
      <c r="N3478" t="s">
        <v>9919</v>
      </c>
      <c r="O3478" s="22">
        <f>+VLOOKUP(E3478,[2]Sheet1!C$2188:L$2401,9,0)</f>
        <v>541184</v>
      </c>
      <c r="P3478" s="22">
        <f t="shared" si="195"/>
        <v>0</v>
      </c>
      <c r="Q3478" s="1">
        <f>+VLOOKUP(E3478,[2]Sheet1!C$2188:L$2401,10,0)</f>
        <v>45602</v>
      </c>
    </row>
    <row r="3479" spans="3:17" hidden="1" x14ac:dyDescent="0.2">
      <c r="C3479" s="8">
        <v>45544</v>
      </c>
      <c r="D3479" s="4" t="s">
        <v>8621</v>
      </c>
      <c r="E3479">
        <f t="shared" si="193"/>
        <v>47395</v>
      </c>
      <c r="F3479" s="4" t="s">
        <v>5545</v>
      </c>
      <c r="G3479" s="4" t="s">
        <v>8828</v>
      </c>
      <c r="H3479" s="12">
        <v>501096</v>
      </c>
      <c r="I3479" s="11" t="s">
        <v>548</v>
      </c>
      <c r="J3479" s="12">
        <v>40088</v>
      </c>
      <c r="K3479" s="12">
        <f t="shared" si="196"/>
        <v>541184</v>
      </c>
      <c r="L3479" s="4" t="s">
        <v>3387</v>
      </c>
      <c r="M3479" s="4" t="s">
        <v>3106</v>
      </c>
      <c r="N3479" t="s">
        <v>9919</v>
      </c>
      <c r="O3479" s="22">
        <f>+VLOOKUP(E3479,[2]Sheet1!C$2188:L$2401,9,0)</f>
        <v>541184</v>
      </c>
      <c r="P3479" s="22">
        <f t="shared" si="195"/>
        <v>0</v>
      </c>
      <c r="Q3479" s="1">
        <f>+VLOOKUP(E3479,[2]Sheet1!C$2188:L$2401,10,0)</f>
        <v>45602</v>
      </c>
    </row>
    <row r="3480" spans="3:17" hidden="1" x14ac:dyDescent="0.2">
      <c r="C3480" s="8">
        <v>45545</v>
      </c>
      <c r="D3480" s="4" t="s">
        <v>8622</v>
      </c>
      <c r="E3480">
        <f t="shared" si="193"/>
        <v>47461</v>
      </c>
      <c r="F3480" s="4" t="s">
        <v>5545</v>
      </c>
      <c r="G3480" s="4" t="s">
        <v>8829</v>
      </c>
      <c r="H3480" s="12">
        <v>626370</v>
      </c>
      <c r="I3480" s="11" t="s">
        <v>548</v>
      </c>
      <c r="J3480" s="12">
        <v>50110</v>
      </c>
      <c r="K3480" s="12">
        <f t="shared" si="196"/>
        <v>676480</v>
      </c>
      <c r="L3480" s="4" t="s">
        <v>3387</v>
      </c>
      <c r="M3480" s="4" t="s">
        <v>3106</v>
      </c>
      <c r="N3480" t="s">
        <v>9919</v>
      </c>
      <c r="O3480" s="22">
        <f>+VLOOKUP(E3480,[2]Sheet1!C$2188:L$2401,9,0)</f>
        <v>676480</v>
      </c>
      <c r="P3480" s="22">
        <f t="shared" si="195"/>
        <v>0</v>
      </c>
      <c r="Q3480" s="1">
        <f>+VLOOKUP(E3480,[2]Sheet1!C$2188:L$2401,10,0)</f>
        <v>45602</v>
      </c>
    </row>
    <row r="3481" spans="3:17" hidden="1" x14ac:dyDescent="0.2">
      <c r="C3481" s="8">
        <v>45545</v>
      </c>
      <c r="D3481" s="4" t="s">
        <v>8623</v>
      </c>
      <c r="E3481">
        <f t="shared" si="193"/>
        <v>47462</v>
      </c>
      <c r="F3481" s="4" t="s">
        <v>5545</v>
      </c>
      <c r="G3481" s="4" t="s">
        <v>8830</v>
      </c>
      <c r="H3481" s="12">
        <v>626370</v>
      </c>
      <c r="I3481" s="11" t="s">
        <v>548</v>
      </c>
      <c r="J3481" s="12">
        <v>50110</v>
      </c>
      <c r="K3481" s="12">
        <f t="shared" si="196"/>
        <v>676480</v>
      </c>
      <c r="L3481" s="4" t="s">
        <v>3387</v>
      </c>
      <c r="M3481" s="4" t="s">
        <v>3106</v>
      </c>
      <c r="N3481" t="s">
        <v>9919</v>
      </c>
      <c r="O3481" s="22">
        <f>+VLOOKUP(E3481,[2]Sheet1!C$2188:L$2401,9,0)</f>
        <v>676480</v>
      </c>
      <c r="P3481" s="22">
        <f t="shared" si="195"/>
        <v>0</v>
      </c>
      <c r="Q3481" s="1">
        <f>+VLOOKUP(E3481,[2]Sheet1!C$2188:L$2401,10,0)</f>
        <v>45602</v>
      </c>
    </row>
    <row r="3482" spans="3:17" hidden="1" x14ac:dyDescent="0.2">
      <c r="C3482" s="8">
        <v>45545</v>
      </c>
      <c r="D3482" s="4" t="s">
        <v>8624</v>
      </c>
      <c r="E3482">
        <f t="shared" si="193"/>
        <v>47463</v>
      </c>
      <c r="F3482" s="4" t="s">
        <v>5545</v>
      </c>
      <c r="G3482" s="4" t="s">
        <v>8831</v>
      </c>
      <c r="H3482" s="12">
        <v>501096</v>
      </c>
      <c r="I3482" s="11" t="s">
        <v>548</v>
      </c>
      <c r="J3482" s="12">
        <v>40088</v>
      </c>
      <c r="K3482" s="12">
        <f t="shared" si="196"/>
        <v>541184</v>
      </c>
      <c r="L3482" s="4" t="s">
        <v>3387</v>
      </c>
      <c r="M3482" s="4" t="s">
        <v>3106</v>
      </c>
      <c r="N3482" t="s">
        <v>9919</v>
      </c>
      <c r="O3482" s="22">
        <f>+VLOOKUP(E3482,[2]Sheet1!C$2188:L$2401,9,0)</f>
        <v>541184</v>
      </c>
      <c r="P3482" s="22">
        <f t="shared" si="195"/>
        <v>0</v>
      </c>
      <c r="Q3482" s="1">
        <f>+VLOOKUP(E3482,[2]Sheet1!C$2188:L$2401,10,0)</f>
        <v>45602</v>
      </c>
    </row>
    <row r="3483" spans="3:17" hidden="1" x14ac:dyDescent="0.2">
      <c r="C3483" s="8">
        <v>45545</v>
      </c>
      <c r="D3483" s="4" t="s">
        <v>8625</v>
      </c>
      <c r="E3483">
        <f t="shared" si="193"/>
        <v>47464</v>
      </c>
      <c r="F3483" s="4" t="s">
        <v>5545</v>
      </c>
      <c r="G3483" s="4" t="s">
        <v>8832</v>
      </c>
      <c r="H3483" s="12">
        <v>501096</v>
      </c>
      <c r="I3483" s="11" t="s">
        <v>548</v>
      </c>
      <c r="J3483" s="12">
        <v>40088</v>
      </c>
      <c r="K3483" s="12">
        <f t="shared" si="196"/>
        <v>541184</v>
      </c>
      <c r="L3483" s="4" t="s">
        <v>3387</v>
      </c>
      <c r="M3483" s="4" t="s">
        <v>3106</v>
      </c>
      <c r="N3483" t="s">
        <v>9919</v>
      </c>
      <c r="O3483" s="22">
        <f>+VLOOKUP(E3483,[2]Sheet1!C$2188:L$2401,9,0)</f>
        <v>541184</v>
      </c>
      <c r="P3483" s="22">
        <f t="shared" si="195"/>
        <v>0</v>
      </c>
      <c r="Q3483" s="1">
        <f>+VLOOKUP(E3483,[2]Sheet1!C$2188:L$2401,10,0)</f>
        <v>45602</v>
      </c>
    </row>
    <row r="3484" spans="3:17" hidden="1" x14ac:dyDescent="0.2">
      <c r="C3484" s="8">
        <v>45545</v>
      </c>
      <c r="D3484" s="4" t="s">
        <v>8626</v>
      </c>
      <c r="E3484">
        <f t="shared" si="193"/>
        <v>47468</v>
      </c>
      <c r="F3484" s="4" t="s">
        <v>5545</v>
      </c>
      <c r="G3484" s="4" t="s">
        <v>8833</v>
      </c>
      <c r="H3484" s="12">
        <v>626370</v>
      </c>
      <c r="I3484" s="11" t="s">
        <v>548</v>
      </c>
      <c r="J3484" s="12">
        <v>50110</v>
      </c>
      <c r="K3484" s="12">
        <f t="shared" si="196"/>
        <v>676480</v>
      </c>
      <c r="L3484" s="4" t="s">
        <v>3387</v>
      </c>
      <c r="M3484" s="4" t="s">
        <v>3106</v>
      </c>
      <c r="N3484" t="s">
        <v>9919</v>
      </c>
      <c r="O3484" s="22">
        <f>+VLOOKUP(E3484,[2]Sheet1!C$2188:L$2401,9,0)</f>
        <v>676480</v>
      </c>
      <c r="P3484" s="22">
        <f t="shared" si="195"/>
        <v>0</v>
      </c>
      <c r="Q3484" s="1">
        <f>+VLOOKUP(E3484,[2]Sheet1!C$2188:L$2401,10,0)</f>
        <v>45602</v>
      </c>
    </row>
    <row r="3485" spans="3:17" hidden="1" x14ac:dyDescent="0.2">
      <c r="C3485" s="8">
        <v>45545</v>
      </c>
      <c r="D3485" s="4" t="s">
        <v>8627</v>
      </c>
      <c r="E3485">
        <f t="shared" si="193"/>
        <v>47469</v>
      </c>
      <c r="F3485" s="4" t="s">
        <v>5545</v>
      </c>
      <c r="G3485" s="4" t="s">
        <v>8834</v>
      </c>
      <c r="H3485" s="12">
        <v>626370</v>
      </c>
      <c r="I3485" s="11" t="s">
        <v>548</v>
      </c>
      <c r="J3485" s="12">
        <v>50110</v>
      </c>
      <c r="K3485" s="12">
        <f t="shared" si="196"/>
        <v>676480</v>
      </c>
      <c r="L3485" s="4" t="s">
        <v>3387</v>
      </c>
      <c r="M3485" s="4" t="s">
        <v>3106</v>
      </c>
      <c r="N3485" t="s">
        <v>9919</v>
      </c>
      <c r="O3485" s="22">
        <f>+VLOOKUP(E3485,[2]Sheet1!C$2188:L$2401,9,0)</f>
        <v>676480</v>
      </c>
      <c r="P3485" s="22">
        <f t="shared" si="195"/>
        <v>0</v>
      </c>
      <c r="Q3485" s="1">
        <f>+VLOOKUP(E3485,[2]Sheet1!C$2188:L$2401,10,0)</f>
        <v>45602</v>
      </c>
    </row>
    <row r="3486" spans="3:17" hidden="1" x14ac:dyDescent="0.2">
      <c r="C3486" s="8">
        <v>45547</v>
      </c>
      <c r="D3486" s="4" t="s">
        <v>8628</v>
      </c>
      <c r="E3486">
        <f t="shared" si="193"/>
        <v>49633</v>
      </c>
      <c r="F3486" s="4" t="s">
        <v>5545</v>
      </c>
      <c r="G3486" s="4" t="s">
        <v>8835</v>
      </c>
      <c r="H3486" s="12">
        <v>1002192</v>
      </c>
      <c r="I3486" s="11" t="s">
        <v>548</v>
      </c>
      <c r="J3486" s="12">
        <v>80175</v>
      </c>
      <c r="K3486" s="12">
        <f t="shared" si="196"/>
        <v>1082367</v>
      </c>
      <c r="L3486" s="4" t="s">
        <v>313</v>
      </c>
      <c r="M3486" s="4" t="s">
        <v>1554</v>
      </c>
      <c r="N3486" t="s">
        <v>9919</v>
      </c>
      <c r="O3486" s="22">
        <f>+VLOOKUP(E3486,[2]Sheet1!C$2188:L$2401,9,0)</f>
        <v>1082367</v>
      </c>
      <c r="P3486" s="22">
        <f t="shared" si="195"/>
        <v>0</v>
      </c>
      <c r="Q3486" s="1">
        <f>+VLOOKUP(E3486,[2]Sheet1!C$2188:L$2401,10,0)</f>
        <v>45602</v>
      </c>
    </row>
    <row r="3487" spans="3:17" hidden="1" x14ac:dyDescent="0.2">
      <c r="C3487" s="8">
        <v>45547</v>
      </c>
      <c r="D3487" s="4" t="s">
        <v>8629</v>
      </c>
      <c r="E3487">
        <f t="shared" si="193"/>
        <v>49634</v>
      </c>
      <c r="F3487" s="4" t="s">
        <v>5545</v>
      </c>
      <c r="G3487" s="4" t="s">
        <v>8836</v>
      </c>
      <c r="H3487" s="12">
        <v>939555</v>
      </c>
      <c r="I3487" s="11" t="s">
        <v>548</v>
      </c>
      <c r="J3487" s="12">
        <v>75164</v>
      </c>
      <c r="K3487" s="12">
        <f t="shared" si="196"/>
        <v>1014719</v>
      </c>
      <c r="L3487" s="4" t="s">
        <v>313</v>
      </c>
      <c r="M3487" s="4" t="s">
        <v>1554</v>
      </c>
      <c r="N3487" t="s">
        <v>9919</v>
      </c>
      <c r="O3487" s="22">
        <f>+VLOOKUP(E3487,[2]Sheet1!C$2188:L$2401,9,0)</f>
        <v>1014719</v>
      </c>
      <c r="P3487" s="22">
        <f t="shared" si="195"/>
        <v>0</v>
      </c>
      <c r="Q3487" s="1">
        <f>+VLOOKUP(E3487,[2]Sheet1!C$2188:L$2401,10,0)</f>
        <v>45602</v>
      </c>
    </row>
    <row r="3488" spans="3:17" hidden="1" x14ac:dyDescent="0.2">
      <c r="C3488" s="8">
        <v>45547</v>
      </c>
      <c r="D3488" s="4" t="s">
        <v>8630</v>
      </c>
      <c r="E3488">
        <f t="shared" si="193"/>
        <v>49635</v>
      </c>
      <c r="F3488" s="4" t="s">
        <v>5545</v>
      </c>
      <c r="G3488" s="4" t="s">
        <v>8837</v>
      </c>
      <c r="H3488" s="12">
        <v>939555</v>
      </c>
      <c r="I3488" s="11" t="s">
        <v>548</v>
      </c>
      <c r="J3488" s="12">
        <v>75164</v>
      </c>
      <c r="K3488" s="12">
        <f t="shared" si="196"/>
        <v>1014719</v>
      </c>
      <c r="L3488" s="4" t="s">
        <v>313</v>
      </c>
      <c r="M3488" s="4" t="s">
        <v>1554</v>
      </c>
      <c r="N3488" t="s">
        <v>9919</v>
      </c>
      <c r="O3488" s="22">
        <f>+VLOOKUP(E3488,[2]Sheet1!C$2188:L$2401,9,0)</f>
        <v>1014719</v>
      </c>
      <c r="P3488" s="22">
        <f t="shared" si="195"/>
        <v>0</v>
      </c>
      <c r="Q3488" s="1">
        <f>+VLOOKUP(E3488,[2]Sheet1!C$2188:L$2401,10,0)</f>
        <v>45602</v>
      </c>
    </row>
    <row r="3489" spans="3:17" hidden="1" x14ac:dyDescent="0.2">
      <c r="C3489" s="8">
        <v>45547</v>
      </c>
      <c r="D3489" s="4" t="s">
        <v>8631</v>
      </c>
      <c r="E3489">
        <f t="shared" si="193"/>
        <v>49637</v>
      </c>
      <c r="F3489" s="4" t="s">
        <v>5545</v>
      </c>
      <c r="G3489" s="4" t="s">
        <v>8838</v>
      </c>
      <c r="H3489" s="12">
        <v>501096</v>
      </c>
      <c r="I3489" s="11" t="s">
        <v>548</v>
      </c>
      <c r="J3489" s="12">
        <v>40088</v>
      </c>
      <c r="K3489" s="12">
        <f t="shared" si="196"/>
        <v>541184</v>
      </c>
      <c r="L3489" s="4" t="s">
        <v>3387</v>
      </c>
      <c r="M3489" s="4" t="s">
        <v>3106</v>
      </c>
      <c r="N3489" t="s">
        <v>9919</v>
      </c>
      <c r="O3489" s="22">
        <f>+VLOOKUP(E3489,[2]Sheet1!C$2188:L$2401,9,0)</f>
        <v>541184</v>
      </c>
      <c r="P3489" s="22">
        <f t="shared" si="195"/>
        <v>0</v>
      </c>
      <c r="Q3489" s="1">
        <f>+VLOOKUP(E3489,[2]Sheet1!C$2188:L$2401,10,0)</f>
        <v>45602</v>
      </c>
    </row>
    <row r="3490" spans="3:17" hidden="1" x14ac:dyDescent="0.2">
      <c r="C3490" s="8">
        <v>45547</v>
      </c>
      <c r="D3490" s="4" t="s">
        <v>8632</v>
      </c>
      <c r="E3490">
        <f t="shared" si="193"/>
        <v>49638</v>
      </c>
      <c r="F3490" s="4" t="s">
        <v>5545</v>
      </c>
      <c r="G3490" s="4" t="s">
        <v>8839</v>
      </c>
      <c r="H3490" s="12">
        <v>501096</v>
      </c>
      <c r="I3490" s="11" t="s">
        <v>548</v>
      </c>
      <c r="J3490" s="12">
        <v>40088</v>
      </c>
      <c r="K3490" s="12">
        <f t="shared" si="196"/>
        <v>541184</v>
      </c>
      <c r="L3490" s="4" t="s">
        <v>3387</v>
      </c>
      <c r="M3490" s="4" t="s">
        <v>3106</v>
      </c>
      <c r="N3490" t="s">
        <v>9919</v>
      </c>
      <c r="O3490" s="22">
        <f>+VLOOKUP(E3490,[2]Sheet1!C$2188:L$2401,9,0)</f>
        <v>541184</v>
      </c>
      <c r="P3490" s="22">
        <f t="shared" si="195"/>
        <v>0</v>
      </c>
      <c r="Q3490" s="1">
        <f>+VLOOKUP(E3490,[2]Sheet1!C$2188:L$2401,10,0)</f>
        <v>45602</v>
      </c>
    </row>
    <row r="3491" spans="3:17" hidden="1" x14ac:dyDescent="0.2">
      <c r="C3491" s="8">
        <v>45547</v>
      </c>
      <c r="D3491" s="4" t="s">
        <v>8633</v>
      </c>
      <c r="E3491">
        <f t="shared" si="193"/>
        <v>49647</v>
      </c>
      <c r="F3491" s="4" t="s">
        <v>5545</v>
      </c>
      <c r="G3491" s="4" t="s">
        <v>8840</v>
      </c>
      <c r="H3491" s="12">
        <v>501096</v>
      </c>
      <c r="I3491" s="11" t="s">
        <v>548</v>
      </c>
      <c r="J3491" s="12">
        <v>40088</v>
      </c>
      <c r="K3491" s="12">
        <f t="shared" si="196"/>
        <v>541184</v>
      </c>
      <c r="L3491" s="4" t="s">
        <v>3387</v>
      </c>
      <c r="M3491" s="4" t="s">
        <v>3106</v>
      </c>
      <c r="N3491" t="s">
        <v>9919</v>
      </c>
      <c r="O3491" s="22">
        <f>+VLOOKUP(E3491,[2]Sheet1!C$2188:L$2401,9,0)</f>
        <v>541184</v>
      </c>
      <c r="P3491" s="22">
        <f t="shared" si="195"/>
        <v>0</v>
      </c>
      <c r="Q3491" s="1">
        <f>+VLOOKUP(E3491,[2]Sheet1!C$2188:L$2401,10,0)</f>
        <v>45602</v>
      </c>
    </row>
    <row r="3492" spans="3:17" hidden="1" x14ac:dyDescent="0.2">
      <c r="C3492" s="8">
        <v>45547</v>
      </c>
      <c r="D3492" s="4" t="s">
        <v>8634</v>
      </c>
      <c r="E3492">
        <f t="shared" si="193"/>
        <v>49648</v>
      </c>
      <c r="F3492" s="4" t="s">
        <v>5545</v>
      </c>
      <c r="G3492" s="4" t="s">
        <v>8841</v>
      </c>
      <c r="H3492" s="12">
        <v>501096</v>
      </c>
      <c r="I3492" s="11" t="s">
        <v>548</v>
      </c>
      <c r="J3492" s="12">
        <v>40088</v>
      </c>
      <c r="K3492" s="12">
        <f t="shared" si="196"/>
        <v>541184</v>
      </c>
      <c r="L3492" s="4" t="s">
        <v>3387</v>
      </c>
      <c r="M3492" s="4" t="s">
        <v>3106</v>
      </c>
      <c r="N3492" t="s">
        <v>9919</v>
      </c>
      <c r="O3492" s="22">
        <f>+VLOOKUP(E3492,[2]Sheet1!C$2188:L$2401,9,0)</f>
        <v>541184</v>
      </c>
      <c r="P3492" s="22">
        <f t="shared" si="195"/>
        <v>0</v>
      </c>
      <c r="Q3492" s="1">
        <f>+VLOOKUP(E3492,[2]Sheet1!C$2188:L$2401,10,0)</f>
        <v>45602</v>
      </c>
    </row>
    <row r="3493" spans="3:17" hidden="1" x14ac:dyDescent="0.2">
      <c r="C3493" s="8">
        <v>45547</v>
      </c>
      <c r="D3493" s="4" t="s">
        <v>8635</v>
      </c>
      <c r="E3493">
        <f t="shared" si="193"/>
        <v>49649</v>
      </c>
      <c r="F3493" s="4" t="s">
        <v>5545</v>
      </c>
      <c r="G3493" s="4" t="s">
        <v>8842</v>
      </c>
      <c r="H3493" s="12">
        <v>501096</v>
      </c>
      <c r="I3493" s="11" t="s">
        <v>548</v>
      </c>
      <c r="J3493" s="12">
        <v>40088</v>
      </c>
      <c r="K3493" s="12">
        <f t="shared" si="196"/>
        <v>541184</v>
      </c>
      <c r="L3493" s="4" t="s">
        <v>3387</v>
      </c>
      <c r="M3493" s="4" t="s">
        <v>3106</v>
      </c>
      <c r="N3493" t="s">
        <v>9919</v>
      </c>
      <c r="O3493" s="22">
        <f>+VLOOKUP(E3493,[2]Sheet1!C$2188:L$2401,9,0)</f>
        <v>541184</v>
      </c>
      <c r="P3493" s="22">
        <f t="shared" si="195"/>
        <v>0</v>
      </c>
      <c r="Q3493" s="1">
        <f>+VLOOKUP(E3493,[2]Sheet1!C$2188:L$2401,10,0)</f>
        <v>45602</v>
      </c>
    </row>
    <row r="3494" spans="3:17" hidden="1" x14ac:dyDescent="0.2">
      <c r="C3494" s="8">
        <v>45547</v>
      </c>
      <c r="D3494" s="4" t="s">
        <v>8636</v>
      </c>
      <c r="E3494">
        <f t="shared" si="193"/>
        <v>49650</v>
      </c>
      <c r="F3494" s="4" t="s">
        <v>5545</v>
      </c>
      <c r="G3494" s="4" t="s">
        <v>8843</v>
      </c>
      <c r="H3494" s="12">
        <v>501096</v>
      </c>
      <c r="I3494" s="11" t="s">
        <v>548</v>
      </c>
      <c r="J3494" s="12">
        <v>40088</v>
      </c>
      <c r="K3494" s="12">
        <f t="shared" si="196"/>
        <v>541184</v>
      </c>
      <c r="L3494" s="4" t="s">
        <v>3387</v>
      </c>
      <c r="M3494" s="4" t="s">
        <v>3106</v>
      </c>
      <c r="N3494" t="s">
        <v>9919</v>
      </c>
      <c r="O3494" s="22">
        <f>+VLOOKUP(E3494,[2]Sheet1!C$2188:L$2401,9,0)</f>
        <v>541184</v>
      </c>
      <c r="P3494" s="22">
        <f t="shared" si="195"/>
        <v>0</v>
      </c>
      <c r="Q3494" s="1">
        <f>+VLOOKUP(E3494,[2]Sheet1!C$2188:L$2401,10,0)</f>
        <v>45602</v>
      </c>
    </row>
    <row r="3495" spans="3:17" hidden="1" x14ac:dyDescent="0.2">
      <c r="C3495" s="8">
        <v>45547</v>
      </c>
      <c r="D3495" s="4" t="s">
        <v>8637</v>
      </c>
      <c r="E3495">
        <f t="shared" si="193"/>
        <v>49651</v>
      </c>
      <c r="F3495" s="4" t="s">
        <v>5545</v>
      </c>
      <c r="G3495" s="4" t="s">
        <v>8844</v>
      </c>
      <c r="H3495" s="12">
        <v>501096</v>
      </c>
      <c r="I3495" s="11" t="s">
        <v>548</v>
      </c>
      <c r="J3495" s="12">
        <v>40088</v>
      </c>
      <c r="K3495" s="12">
        <f t="shared" si="196"/>
        <v>541184</v>
      </c>
      <c r="L3495" s="4" t="s">
        <v>3387</v>
      </c>
      <c r="M3495" s="4" t="s">
        <v>3106</v>
      </c>
      <c r="N3495" t="s">
        <v>9919</v>
      </c>
      <c r="O3495" s="22">
        <f>+VLOOKUP(E3495,[2]Sheet1!C$2188:L$2401,9,0)</f>
        <v>541184</v>
      </c>
      <c r="P3495" s="22">
        <f t="shared" si="195"/>
        <v>0</v>
      </c>
      <c r="Q3495" s="1">
        <f>+VLOOKUP(E3495,[2]Sheet1!C$2188:L$2401,10,0)</f>
        <v>45602</v>
      </c>
    </row>
    <row r="3496" spans="3:17" hidden="1" x14ac:dyDescent="0.2">
      <c r="C3496" s="8">
        <v>45547</v>
      </c>
      <c r="D3496" s="4" t="s">
        <v>8638</v>
      </c>
      <c r="E3496">
        <f t="shared" si="193"/>
        <v>49652</v>
      </c>
      <c r="F3496" s="4" t="s">
        <v>5545</v>
      </c>
      <c r="G3496" s="4" t="s">
        <v>8845</v>
      </c>
      <c r="H3496" s="12">
        <v>626370</v>
      </c>
      <c r="I3496" s="11" t="s">
        <v>548</v>
      </c>
      <c r="J3496" s="12">
        <v>50110</v>
      </c>
      <c r="K3496" s="12">
        <f t="shared" si="196"/>
        <v>676480</v>
      </c>
      <c r="L3496" s="4" t="s">
        <v>3387</v>
      </c>
      <c r="M3496" s="4" t="s">
        <v>3106</v>
      </c>
      <c r="N3496" t="s">
        <v>9919</v>
      </c>
      <c r="O3496" s="22">
        <f>+VLOOKUP(E3496,[2]Sheet1!C$2188:L$2401,9,0)</f>
        <v>676480</v>
      </c>
      <c r="P3496" s="22">
        <f t="shared" si="195"/>
        <v>0</v>
      </c>
      <c r="Q3496" s="1">
        <f>+VLOOKUP(E3496,[2]Sheet1!C$2188:L$2401,10,0)</f>
        <v>45602</v>
      </c>
    </row>
    <row r="3497" spans="3:17" hidden="1" x14ac:dyDescent="0.2">
      <c r="C3497" s="8">
        <v>45547</v>
      </c>
      <c r="D3497" s="4" t="s">
        <v>8639</v>
      </c>
      <c r="E3497">
        <f t="shared" ref="E3497:E3560" si="197">0+D3497</f>
        <v>49653</v>
      </c>
      <c r="F3497" s="4" t="s">
        <v>5545</v>
      </c>
      <c r="G3497" s="4" t="s">
        <v>8846</v>
      </c>
      <c r="H3497" s="12">
        <v>501096</v>
      </c>
      <c r="I3497" s="11" t="s">
        <v>548</v>
      </c>
      <c r="J3497" s="12">
        <v>40088</v>
      </c>
      <c r="K3497" s="12">
        <f t="shared" si="196"/>
        <v>541184</v>
      </c>
      <c r="L3497" s="4" t="s">
        <v>3387</v>
      </c>
      <c r="M3497" s="4" t="s">
        <v>3106</v>
      </c>
      <c r="N3497" t="s">
        <v>9919</v>
      </c>
      <c r="O3497" s="22">
        <f>+VLOOKUP(E3497,[2]Sheet1!C$2188:L$2401,9,0)</f>
        <v>541184</v>
      </c>
      <c r="P3497" s="22">
        <f t="shared" si="195"/>
        <v>0</v>
      </c>
      <c r="Q3497" s="1">
        <f>+VLOOKUP(E3497,[2]Sheet1!C$2188:L$2401,10,0)</f>
        <v>45602</v>
      </c>
    </row>
    <row r="3498" spans="3:17" hidden="1" x14ac:dyDescent="0.2">
      <c r="C3498" s="8">
        <v>45547</v>
      </c>
      <c r="D3498" s="4" t="s">
        <v>8640</v>
      </c>
      <c r="E3498">
        <f t="shared" si="197"/>
        <v>49654</v>
      </c>
      <c r="F3498" s="4" t="s">
        <v>5545</v>
      </c>
      <c r="G3498" s="4" t="s">
        <v>8847</v>
      </c>
      <c r="H3498" s="12">
        <v>501096</v>
      </c>
      <c r="I3498" s="11" t="s">
        <v>548</v>
      </c>
      <c r="J3498" s="12">
        <v>40088</v>
      </c>
      <c r="K3498" s="12">
        <f t="shared" si="196"/>
        <v>541184</v>
      </c>
      <c r="L3498" s="4" t="s">
        <v>3387</v>
      </c>
      <c r="M3498" s="4" t="s">
        <v>3106</v>
      </c>
      <c r="N3498" t="s">
        <v>9919</v>
      </c>
      <c r="O3498" s="22">
        <f>+VLOOKUP(E3498,[2]Sheet1!C$2188:L$2401,9,0)</f>
        <v>541184</v>
      </c>
      <c r="P3498" s="22">
        <f t="shared" si="195"/>
        <v>0</v>
      </c>
      <c r="Q3498" s="1">
        <f>+VLOOKUP(E3498,[2]Sheet1!C$2188:L$2401,10,0)</f>
        <v>45602</v>
      </c>
    </row>
    <row r="3499" spans="3:17" hidden="1" x14ac:dyDescent="0.2">
      <c r="C3499" s="8">
        <v>45547</v>
      </c>
      <c r="D3499" s="4" t="s">
        <v>8641</v>
      </c>
      <c r="E3499">
        <f t="shared" si="197"/>
        <v>49655</v>
      </c>
      <c r="F3499" s="4" t="s">
        <v>5545</v>
      </c>
      <c r="G3499" s="4" t="s">
        <v>8848</v>
      </c>
      <c r="H3499" s="12">
        <v>501096</v>
      </c>
      <c r="I3499" s="11" t="s">
        <v>548</v>
      </c>
      <c r="J3499" s="12">
        <v>40088</v>
      </c>
      <c r="K3499" s="12">
        <f t="shared" si="196"/>
        <v>541184</v>
      </c>
      <c r="L3499" s="4" t="s">
        <v>3387</v>
      </c>
      <c r="M3499" s="4" t="s">
        <v>3106</v>
      </c>
      <c r="N3499" t="s">
        <v>9919</v>
      </c>
      <c r="O3499" s="22">
        <f>+VLOOKUP(E3499,[2]Sheet1!C$2188:L$2401,9,0)</f>
        <v>541184</v>
      </c>
      <c r="P3499" s="22">
        <f t="shared" si="195"/>
        <v>0</v>
      </c>
      <c r="Q3499" s="1">
        <f>+VLOOKUP(E3499,[2]Sheet1!C$2188:L$2401,10,0)</f>
        <v>45602</v>
      </c>
    </row>
    <row r="3500" spans="3:17" hidden="1" x14ac:dyDescent="0.2">
      <c r="C3500" s="8">
        <v>45547</v>
      </c>
      <c r="D3500" s="4" t="s">
        <v>8642</v>
      </c>
      <c r="E3500">
        <f t="shared" si="197"/>
        <v>49656</v>
      </c>
      <c r="F3500" s="4" t="s">
        <v>5545</v>
      </c>
      <c r="G3500" s="4" t="s">
        <v>8849</v>
      </c>
      <c r="H3500" s="12">
        <v>501096</v>
      </c>
      <c r="I3500" s="11" t="s">
        <v>548</v>
      </c>
      <c r="J3500" s="12">
        <v>40088</v>
      </c>
      <c r="K3500" s="12">
        <f t="shared" si="196"/>
        <v>541184</v>
      </c>
      <c r="L3500" s="4" t="s">
        <v>3387</v>
      </c>
      <c r="M3500" s="4" t="s">
        <v>3106</v>
      </c>
      <c r="N3500" t="s">
        <v>9919</v>
      </c>
      <c r="O3500" s="22">
        <f>+VLOOKUP(E3500,[2]Sheet1!C$2188:L$2401,9,0)</f>
        <v>541184</v>
      </c>
      <c r="P3500" s="22">
        <f t="shared" si="195"/>
        <v>0</v>
      </c>
      <c r="Q3500" s="1">
        <f>+VLOOKUP(E3500,[2]Sheet1!C$2188:L$2401,10,0)</f>
        <v>45602</v>
      </c>
    </row>
    <row r="3501" spans="3:17" hidden="1" x14ac:dyDescent="0.2">
      <c r="C3501" s="8">
        <v>45548</v>
      </c>
      <c r="D3501" s="4" t="s">
        <v>8643</v>
      </c>
      <c r="E3501">
        <f t="shared" si="197"/>
        <v>49861</v>
      </c>
      <c r="F3501" s="4" t="s">
        <v>5545</v>
      </c>
      <c r="G3501" s="4" t="s">
        <v>8850</v>
      </c>
      <c r="H3501" s="12">
        <v>501096</v>
      </c>
      <c r="I3501" s="11" t="s">
        <v>548</v>
      </c>
      <c r="J3501" s="12">
        <v>40088</v>
      </c>
      <c r="K3501" s="12">
        <f t="shared" si="196"/>
        <v>541184</v>
      </c>
      <c r="L3501" s="4" t="s">
        <v>3387</v>
      </c>
      <c r="M3501" s="4" t="s">
        <v>3106</v>
      </c>
      <c r="N3501" t="s">
        <v>9919</v>
      </c>
      <c r="O3501" s="22">
        <f>+VLOOKUP(E3501,[2]Sheet1!C$2188:L$2401,9,0)</f>
        <v>541184</v>
      </c>
      <c r="P3501" s="22">
        <f t="shared" ref="P3501:P3564" si="198">+O3501-K3501</f>
        <v>0</v>
      </c>
      <c r="Q3501" s="1">
        <f>+VLOOKUP(E3501,[2]Sheet1!C$2188:L$2401,10,0)</f>
        <v>45602</v>
      </c>
    </row>
    <row r="3502" spans="3:17" hidden="1" x14ac:dyDescent="0.2">
      <c r="C3502" s="8">
        <v>45551</v>
      </c>
      <c r="D3502" s="4" t="s">
        <v>8644</v>
      </c>
      <c r="E3502">
        <f t="shared" si="197"/>
        <v>50006</v>
      </c>
      <c r="F3502" s="4" t="s">
        <v>5545</v>
      </c>
      <c r="G3502" s="4" t="s">
        <v>8851</v>
      </c>
      <c r="H3502" s="12">
        <v>626370</v>
      </c>
      <c r="I3502" s="11" t="s">
        <v>548</v>
      </c>
      <c r="J3502" s="12">
        <v>50110</v>
      </c>
      <c r="K3502" s="12">
        <f t="shared" ref="K3502:K3565" si="199">+H3502+J3502</f>
        <v>676480</v>
      </c>
      <c r="L3502" s="4" t="s">
        <v>3387</v>
      </c>
      <c r="M3502" s="4" t="s">
        <v>3106</v>
      </c>
      <c r="N3502" t="s">
        <v>9919</v>
      </c>
      <c r="O3502" s="22">
        <f>+VLOOKUP(E3502,[2]Sheet1!C$2188:L$2401,9,0)</f>
        <v>676480</v>
      </c>
      <c r="P3502" s="22">
        <f t="shared" si="198"/>
        <v>0</v>
      </c>
      <c r="Q3502" s="1">
        <f>+VLOOKUP(E3502,[2]Sheet1!C$2188:L$2401,10,0)</f>
        <v>45602</v>
      </c>
    </row>
    <row r="3503" spans="3:17" hidden="1" x14ac:dyDescent="0.2">
      <c r="C3503" s="8">
        <v>45551</v>
      </c>
      <c r="D3503" s="4" t="s">
        <v>8645</v>
      </c>
      <c r="E3503">
        <f t="shared" si="197"/>
        <v>50007</v>
      </c>
      <c r="F3503" s="4" t="s">
        <v>5545</v>
      </c>
      <c r="G3503" s="4" t="s">
        <v>8852</v>
      </c>
      <c r="H3503" s="12">
        <v>626370</v>
      </c>
      <c r="I3503" s="11" t="s">
        <v>548</v>
      </c>
      <c r="J3503" s="12">
        <v>50110</v>
      </c>
      <c r="K3503" s="12">
        <f t="shared" si="199"/>
        <v>676480</v>
      </c>
      <c r="L3503" s="4" t="s">
        <v>3387</v>
      </c>
      <c r="M3503" s="4" t="s">
        <v>3106</v>
      </c>
      <c r="N3503" t="s">
        <v>9919</v>
      </c>
      <c r="O3503" s="22">
        <f>+VLOOKUP(E3503,[2]Sheet1!C$2188:L$2401,9,0)</f>
        <v>676480</v>
      </c>
      <c r="P3503" s="22">
        <f t="shared" si="198"/>
        <v>0</v>
      </c>
      <c r="Q3503" s="1">
        <f>+VLOOKUP(E3503,[2]Sheet1!C$2188:L$2401,10,0)</f>
        <v>45602</v>
      </c>
    </row>
    <row r="3504" spans="3:17" hidden="1" x14ac:dyDescent="0.2">
      <c r="C3504" s="8">
        <v>45551</v>
      </c>
      <c r="D3504" s="4" t="s">
        <v>8646</v>
      </c>
      <c r="E3504">
        <f t="shared" si="197"/>
        <v>50008</v>
      </c>
      <c r="F3504" s="4" t="s">
        <v>5545</v>
      </c>
      <c r="G3504" s="4" t="s">
        <v>8853</v>
      </c>
      <c r="H3504" s="12">
        <v>501096</v>
      </c>
      <c r="I3504" s="11" t="s">
        <v>548</v>
      </c>
      <c r="J3504" s="12">
        <v>40088</v>
      </c>
      <c r="K3504" s="12">
        <f t="shared" si="199"/>
        <v>541184</v>
      </c>
      <c r="L3504" s="4" t="s">
        <v>3387</v>
      </c>
      <c r="M3504" s="4" t="s">
        <v>3106</v>
      </c>
      <c r="N3504" t="s">
        <v>9919</v>
      </c>
      <c r="O3504" s="22">
        <f>+VLOOKUP(E3504,[2]Sheet1!C$2188:L$2401,9,0)</f>
        <v>541184</v>
      </c>
      <c r="P3504" s="22">
        <f t="shared" si="198"/>
        <v>0</v>
      </c>
      <c r="Q3504" s="1">
        <f>+VLOOKUP(E3504,[2]Sheet1!C$2188:L$2401,10,0)</f>
        <v>45602</v>
      </c>
    </row>
    <row r="3505" spans="3:17" hidden="1" x14ac:dyDescent="0.2">
      <c r="C3505" s="8">
        <v>45551</v>
      </c>
      <c r="D3505" s="4" t="s">
        <v>8647</v>
      </c>
      <c r="E3505">
        <f t="shared" si="197"/>
        <v>50010</v>
      </c>
      <c r="F3505" s="4" t="s">
        <v>5545</v>
      </c>
      <c r="G3505" s="4" t="s">
        <v>8854</v>
      </c>
      <c r="H3505" s="12">
        <v>501096</v>
      </c>
      <c r="I3505" s="11" t="s">
        <v>548</v>
      </c>
      <c r="J3505" s="12">
        <v>40088</v>
      </c>
      <c r="K3505" s="12">
        <f t="shared" si="199"/>
        <v>541184</v>
      </c>
      <c r="L3505" s="4" t="s">
        <v>3387</v>
      </c>
      <c r="M3505" s="4" t="s">
        <v>3106</v>
      </c>
      <c r="N3505" t="s">
        <v>9919</v>
      </c>
      <c r="O3505" s="22">
        <f>+VLOOKUP(E3505,[2]Sheet1!C$2188:L$2401,9,0)</f>
        <v>541184</v>
      </c>
      <c r="P3505" s="22">
        <f t="shared" si="198"/>
        <v>0</v>
      </c>
      <c r="Q3505" s="1">
        <f>+VLOOKUP(E3505,[2]Sheet1!C$2188:L$2401,10,0)</f>
        <v>45602</v>
      </c>
    </row>
    <row r="3506" spans="3:17" hidden="1" x14ac:dyDescent="0.2">
      <c r="C3506" s="8">
        <v>45551</v>
      </c>
      <c r="D3506" s="4" t="s">
        <v>8648</v>
      </c>
      <c r="E3506">
        <f t="shared" si="197"/>
        <v>50011</v>
      </c>
      <c r="F3506" s="4" t="s">
        <v>5545</v>
      </c>
      <c r="G3506" s="4" t="s">
        <v>8855</v>
      </c>
      <c r="H3506" s="12">
        <v>501096</v>
      </c>
      <c r="I3506" s="11" t="s">
        <v>548</v>
      </c>
      <c r="J3506" s="12">
        <v>40088</v>
      </c>
      <c r="K3506" s="12">
        <f t="shared" si="199"/>
        <v>541184</v>
      </c>
      <c r="L3506" s="4" t="s">
        <v>3387</v>
      </c>
      <c r="M3506" s="4" t="s">
        <v>3106</v>
      </c>
      <c r="N3506" t="s">
        <v>9919</v>
      </c>
      <c r="O3506" s="22">
        <f>+VLOOKUP(E3506,[2]Sheet1!C$2188:L$2401,9,0)</f>
        <v>541184</v>
      </c>
      <c r="P3506" s="22">
        <f t="shared" si="198"/>
        <v>0</v>
      </c>
      <c r="Q3506" s="1">
        <f>+VLOOKUP(E3506,[2]Sheet1!C$2188:L$2401,10,0)</f>
        <v>45602</v>
      </c>
    </row>
    <row r="3507" spans="3:17" hidden="1" x14ac:dyDescent="0.2">
      <c r="C3507" s="8">
        <v>45551</v>
      </c>
      <c r="D3507" s="4" t="s">
        <v>8649</v>
      </c>
      <c r="E3507">
        <f t="shared" si="197"/>
        <v>50012</v>
      </c>
      <c r="F3507" s="4" t="s">
        <v>5545</v>
      </c>
      <c r="G3507" s="4" t="s">
        <v>8856</v>
      </c>
      <c r="H3507" s="12">
        <v>501096</v>
      </c>
      <c r="I3507" s="11" t="s">
        <v>548</v>
      </c>
      <c r="J3507" s="12">
        <v>40088</v>
      </c>
      <c r="K3507" s="12">
        <f t="shared" si="199"/>
        <v>541184</v>
      </c>
      <c r="L3507" s="4" t="s">
        <v>3387</v>
      </c>
      <c r="M3507" s="4" t="s">
        <v>3106</v>
      </c>
      <c r="N3507" t="s">
        <v>9919</v>
      </c>
      <c r="O3507" s="22">
        <f>+VLOOKUP(E3507,[2]Sheet1!C$2188:L$2401,9,0)</f>
        <v>541184</v>
      </c>
      <c r="P3507" s="22">
        <f t="shared" si="198"/>
        <v>0</v>
      </c>
      <c r="Q3507" s="1">
        <f>+VLOOKUP(E3507,[2]Sheet1!C$2188:L$2401,10,0)</f>
        <v>45602</v>
      </c>
    </row>
    <row r="3508" spans="3:17" hidden="1" x14ac:dyDescent="0.2">
      <c r="C3508" s="8">
        <v>45551</v>
      </c>
      <c r="D3508" s="4" t="s">
        <v>8650</v>
      </c>
      <c r="E3508">
        <f t="shared" si="197"/>
        <v>50013</v>
      </c>
      <c r="F3508" s="4" t="s">
        <v>5545</v>
      </c>
      <c r="G3508" s="4" t="s">
        <v>8857</v>
      </c>
      <c r="H3508" s="12">
        <v>501096</v>
      </c>
      <c r="I3508" s="11" t="s">
        <v>548</v>
      </c>
      <c r="J3508" s="12">
        <v>40088</v>
      </c>
      <c r="K3508" s="12">
        <f t="shared" si="199"/>
        <v>541184</v>
      </c>
      <c r="L3508" s="4" t="s">
        <v>3387</v>
      </c>
      <c r="M3508" s="4" t="s">
        <v>3106</v>
      </c>
      <c r="N3508" t="s">
        <v>9919</v>
      </c>
      <c r="O3508" s="22">
        <f>+VLOOKUP(E3508,[2]Sheet1!C$2188:L$2401,9,0)</f>
        <v>541184</v>
      </c>
      <c r="P3508" s="22">
        <f t="shared" si="198"/>
        <v>0</v>
      </c>
      <c r="Q3508" s="1">
        <f>+VLOOKUP(E3508,[2]Sheet1!C$2188:L$2401,10,0)</f>
        <v>45602</v>
      </c>
    </row>
    <row r="3509" spans="3:17" hidden="1" x14ac:dyDescent="0.2">
      <c r="C3509" s="8">
        <v>45551</v>
      </c>
      <c r="D3509" s="4" t="s">
        <v>8651</v>
      </c>
      <c r="E3509">
        <f t="shared" si="197"/>
        <v>50014</v>
      </c>
      <c r="F3509" s="4" t="s">
        <v>5545</v>
      </c>
      <c r="G3509" s="4" t="s">
        <v>8858</v>
      </c>
      <c r="H3509" s="12">
        <v>501096</v>
      </c>
      <c r="I3509" s="11" t="s">
        <v>548</v>
      </c>
      <c r="J3509" s="12">
        <v>40088</v>
      </c>
      <c r="K3509" s="12">
        <f t="shared" si="199"/>
        <v>541184</v>
      </c>
      <c r="L3509" s="4" t="s">
        <v>3387</v>
      </c>
      <c r="M3509" s="4" t="s">
        <v>3106</v>
      </c>
      <c r="N3509" t="s">
        <v>9919</v>
      </c>
      <c r="O3509" s="22">
        <f>+VLOOKUP(E3509,[2]Sheet1!C$2188:L$2401,9,0)</f>
        <v>541184</v>
      </c>
      <c r="P3509" s="22">
        <f t="shared" si="198"/>
        <v>0</v>
      </c>
      <c r="Q3509" s="1">
        <f>+VLOOKUP(E3509,[2]Sheet1!C$2188:L$2401,10,0)</f>
        <v>45602</v>
      </c>
    </row>
    <row r="3510" spans="3:17" hidden="1" x14ac:dyDescent="0.2">
      <c r="C3510" s="8">
        <v>45551</v>
      </c>
      <c r="D3510" s="4" t="s">
        <v>8652</v>
      </c>
      <c r="E3510">
        <f t="shared" si="197"/>
        <v>50025</v>
      </c>
      <c r="F3510" s="4" t="s">
        <v>5545</v>
      </c>
      <c r="G3510" s="4" t="s">
        <v>8859</v>
      </c>
      <c r="H3510" s="12">
        <v>939555</v>
      </c>
      <c r="I3510" s="11" t="s">
        <v>548</v>
      </c>
      <c r="J3510" s="12">
        <v>75164</v>
      </c>
      <c r="K3510" s="12">
        <f t="shared" si="199"/>
        <v>1014719</v>
      </c>
      <c r="L3510" s="4" t="s">
        <v>646</v>
      </c>
      <c r="M3510" s="4" t="s">
        <v>4552</v>
      </c>
      <c r="N3510" t="s">
        <v>9919</v>
      </c>
      <c r="O3510" s="22">
        <f>+VLOOKUP(E3510,[2]Sheet1!C$2188:L$2401,9,0)</f>
        <v>1014719</v>
      </c>
      <c r="P3510" s="22">
        <f t="shared" si="198"/>
        <v>0</v>
      </c>
      <c r="Q3510" s="1">
        <f>+VLOOKUP(E3510,[2]Sheet1!C$2188:L$2401,10,0)</f>
        <v>45602</v>
      </c>
    </row>
    <row r="3511" spans="3:17" hidden="1" x14ac:dyDescent="0.2">
      <c r="C3511" s="8">
        <v>45551</v>
      </c>
      <c r="D3511" s="4" t="s">
        <v>8653</v>
      </c>
      <c r="E3511">
        <f t="shared" si="197"/>
        <v>50026</v>
      </c>
      <c r="F3511" s="4" t="s">
        <v>5545</v>
      </c>
      <c r="G3511" s="4" t="s">
        <v>8860</v>
      </c>
      <c r="H3511" s="12">
        <v>939555</v>
      </c>
      <c r="I3511" s="11" t="s">
        <v>548</v>
      </c>
      <c r="J3511" s="12">
        <v>75164</v>
      </c>
      <c r="K3511" s="12">
        <f t="shared" si="199"/>
        <v>1014719</v>
      </c>
      <c r="L3511" s="4" t="s">
        <v>646</v>
      </c>
      <c r="M3511" s="4" t="s">
        <v>4552</v>
      </c>
      <c r="N3511" t="s">
        <v>9919</v>
      </c>
      <c r="O3511" s="22">
        <f>+VLOOKUP(E3511,[2]Sheet1!C$2188:L$2401,9,0)</f>
        <v>1014719</v>
      </c>
      <c r="P3511" s="22">
        <f t="shared" si="198"/>
        <v>0</v>
      </c>
      <c r="Q3511" s="1">
        <f>+VLOOKUP(E3511,[2]Sheet1!C$2188:L$2401,10,0)</f>
        <v>45602</v>
      </c>
    </row>
    <row r="3512" spans="3:17" hidden="1" x14ac:dyDescent="0.2">
      <c r="C3512" s="8">
        <v>45551</v>
      </c>
      <c r="D3512" s="4" t="s">
        <v>8654</v>
      </c>
      <c r="E3512">
        <f t="shared" si="197"/>
        <v>50027</v>
      </c>
      <c r="F3512" s="4" t="s">
        <v>5545</v>
      </c>
      <c r="G3512" s="4" t="s">
        <v>8861</v>
      </c>
      <c r="H3512" s="12">
        <v>1252740</v>
      </c>
      <c r="I3512" s="11" t="s">
        <v>548</v>
      </c>
      <c r="J3512" s="12">
        <v>100219</v>
      </c>
      <c r="K3512" s="12">
        <f t="shared" si="199"/>
        <v>1352959</v>
      </c>
      <c r="L3512" s="4" t="s">
        <v>313</v>
      </c>
      <c r="M3512" s="4" t="s">
        <v>1554</v>
      </c>
      <c r="N3512" t="s">
        <v>9919</v>
      </c>
      <c r="O3512" s="22">
        <f>+VLOOKUP(E3512,[2]Sheet1!C$2188:L$2401,9,0)</f>
        <v>1352959</v>
      </c>
      <c r="P3512" s="22">
        <f t="shared" si="198"/>
        <v>0</v>
      </c>
      <c r="Q3512" s="1">
        <f>+VLOOKUP(E3512,[2]Sheet1!C$2188:L$2401,10,0)</f>
        <v>45602</v>
      </c>
    </row>
    <row r="3513" spans="3:17" hidden="1" x14ac:dyDescent="0.2">
      <c r="C3513" s="8">
        <v>45551</v>
      </c>
      <c r="D3513" s="4" t="s">
        <v>8655</v>
      </c>
      <c r="E3513">
        <f t="shared" si="197"/>
        <v>50028</v>
      </c>
      <c r="F3513" s="4" t="s">
        <v>5545</v>
      </c>
      <c r="G3513" s="4" t="s">
        <v>8862</v>
      </c>
      <c r="H3513" s="12">
        <v>501096</v>
      </c>
      <c r="I3513" s="11" t="s">
        <v>548</v>
      </c>
      <c r="J3513" s="12">
        <v>40088</v>
      </c>
      <c r="K3513" s="12">
        <f t="shared" si="199"/>
        <v>541184</v>
      </c>
      <c r="L3513" s="4" t="s">
        <v>3387</v>
      </c>
      <c r="M3513" s="4" t="s">
        <v>3106</v>
      </c>
      <c r="N3513" t="s">
        <v>9919</v>
      </c>
      <c r="O3513" s="22">
        <f>+VLOOKUP(E3513,[2]Sheet1!C$2188:L$2401,9,0)</f>
        <v>541184</v>
      </c>
      <c r="P3513" s="22">
        <f t="shared" si="198"/>
        <v>0</v>
      </c>
      <c r="Q3513" s="1">
        <f>+VLOOKUP(E3513,[2]Sheet1!C$2188:L$2401,10,0)</f>
        <v>45602</v>
      </c>
    </row>
    <row r="3514" spans="3:17" hidden="1" x14ac:dyDescent="0.2">
      <c r="C3514" s="8">
        <v>45551</v>
      </c>
      <c r="D3514" s="4" t="s">
        <v>8656</v>
      </c>
      <c r="E3514">
        <f t="shared" si="197"/>
        <v>50029</v>
      </c>
      <c r="F3514" s="4" t="s">
        <v>5545</v>
      </c>
      <c r="G3514" s="4" t="s">
        <v>8863</v>
      </c>
      <c r="H3514" s="12">
        <v>501096</v>
      </c>
      <c r="I3514" s="11" t="s">
        <v>548</v>
      </c>
      <c r="J3514" s="12">
        <v>40088</v>
      </c>
      <c r="K3514" s="12">
        <f t="shared" si="199"/>
        <v>541184</v>
      </c>
      <c r="L3514" s="4" t="s">
        <v>3387</v>
      </c>
      <c r="M3514" s="4" t="s">
        <v>3106</v>
      </c>
      <c r="N3514" t="s">
        <v>9919</v>
      </c>
      <c r="O3514" s="22">
        <f>+VLOOKUP(E3514,[2]Sheet1!C$2188:L$2401,9,0)</f>
        <v>541184</v>
      </c>
      <c r="P3514" s="22">
        <f t="shared" si="198"/>
        <v>0</v>
      </c>
      <c r="Q3514" s="1">
        <f>+VLOOKUP(E3514,[2]Sheet1!C$2188:L$2401,10,0)</f>
        <v>45602</v>
      </c>
    </row>
    <row r="3515" spans="3:17" hidden="1" x14ac:dyDescent="0.2">
      <c r="C3515" s="8">
        <v>45551</v>
      </c>
      <c r="D3515" s="4" t="s">
        <v>8657</v>
      </c>
      <c r="E3515">
        <f t="shared" si="197"/>
        <v>50047</v>
      </c>
      <c r="F3515" s="4" t="s">
        <v>5545</v>
      </c>
      <c r="G3515" s="4" t="s">
        <v>8864</v>
      </c>
      <c r="H3515" s="12">
        <v>626370</v>
      </c>
      <c r="I3515" s="11" t="s">
        <v>548</v>
      </c>
      <c r="J3515" s="12">
        <v>50110</v>
      </c>
      <c r="K3515" s="12">
        <f t="shared" si="199"/>
        <v>676480</v>
      </c>
      <c r="L3515" s="4" t="s">
        <v>3387</v>
      </c>
      <c r="M3515" s="4" t="s">
        <v>3106</v>
      </c>
      <c r="N3515" t="s">
        <v>9919</v>
      </c>
      <c r="O3515" s="22">
        <f>+VLOOKUP(E3515,[2]Sheet1!C$2188:L$2401,9,0)</f>
        <v>676480</v>
      </c>
      <c r="P3515" s="22">
        <f t="shared" si="198"/>
        <v>0</v>
      </c>
      <c r="Q3515" s="1">
        <f>+VLOOKUP(E3515,[2]Sheet1!C$2188:L$2401,10,0)</f>
        <v>45602</v>
      </c>
    </row>
    <row r="3516" spans="3:17" hidden="1" x14ac:dyDescent="0.2">
      <c r="C3516" s="8">
        <v>45551</v>
      </c>
      <c r="D3516" s="4" t="s">
        <v>8658</v>
      </c>
      <c r="E3516">
        <f t="shared" si="197"/>
        <v>50052</v>
      </c>
      <c r="F3516" s="4" t="s">
        <v>5545</v>
      </c>
      <c r="G3516" s="4" t="s">
        <v>8865</v>
      </c>
      <c r="H3516" s="12">
        <v>501096</v>
      </c>
      <c r="I3516" s="11" t="s">
        <v>548</v>
      </c>
      <c r="J3516" s="12">
        <v>40088</v>
      </c>
      <c r="K3516" s="12">
        <f t="shared" si="199"/>
        <v>541184</v>
      </c>
      <c r="L3516" s="4" t="s">
        <v>3387</v>
      </c>
      <c r="M3516" s="4" t="s">
        <v>3106</v>
      </c>
      <c r="N3516" t="s">
        <v>9919</v>
      </c>
      <c r="O3516" s="22">
        <f>+VLOOKUP(E3516,[2]Sheet1!C$2188:L$2401,9,0)</f>
        <v>541184</v>
      </c>
      <c r="P3516" s="22">
        <f t="shared" si="198"/>
        <v>0</v>
      </c>
      <c r="Q3516" s="1">
        <f>+VLOOKUP(E3516,[2]Sheet1!C$2188:L$2401,10,0)</f>
        <v>45602</v>
      </c>
    </row>
    <row r="3517" spans="3:17" hidden="1" x14ac:dyDescent="0.2">
      <c r="C3517" s="8">
        <v>45551</v>
      </c>
      <c r="D3517" s="4" t="s">
        <v>8659</v>
      </c>
      <c r="E3517">
        <f t="shared" si="197"/>
        <v>50059</v>
      </c>
      <c r="F3517" s="4" t="s">
        <v>5545</v>
      </c>
      <c r="G3517" s="4" t="s">
        <v>8866</v>
      </c>
      <c r="H3517" s="12">
        <v>626370</v>
      </c>
      <c r="I3517" s="11" t="s">
        <v>548</v>
      </c>
      <c r="J3517" s="12">
        <v>50110</v>
      </c>
      <c r="K3517" s="12">
        <f t="shared" si="199"/>
        <v>676480</v>
      </c>
      <c r="L3517" s="4" t="s">
        <v>3387</v>
      </c>
      <c r="M3517" s="4" t="s">
        <v>3106</v>
      </c>
      <c r="N3517" t="s">
        <v>9919</v>
      </c>
      <c r="O3517" s="22">
        <f>+VLOOKUP(E3517,[2]Sheet1!C$2188:L$2401,9,0)</f>
        <v>676480</v>
      </c>
      <c r="P3517" s="22">
        <f t="shared" si="198"/>
        <v>0</v>
      </c>
      <c r="Q3517" s="1">
        <f>+VLOOKUP(E3517,[2]Sheet1!C$2188:L$2401,10,0)</f>
        <v>45602</v>
      </c>
    </row>
    <row r="3518" spans="3:17" hidden="1" x14ac:dyDescent="0.2">
      <c r="C3518" s="8">
        <v>45551</v>
      </c>
      <c r="D3518" s="4" t="s">
        <v>8660</v>
      </c>
      <c r="E3518">
        <f t="shared" si="197"/>
        <v>50062</v>
      </c>
      <c r="F3518" s="4" t="s">
        <v>5545</v>
      </c>
      <c r="G3518" s="4" t="s">
        <v>8867</v>
      </c>
      <c r="H3518" s="12">
        <v>626370</v>
      </c>
      <c r="I3518" s="11" t="s">
        <v>548</v>
      </c>
      <c r="J3518" s="12">
        <v>50110</v>
      </c>
      <c r="K3518" s="12">
        <f t="shared" si="199"/>
        <v>676480</v>
      </c>
      <c r="L3518" s="4" t="s">
        <v>3387</v>
      </c>
      <c r="M3518" s="4" t="s">
        <v>3106</v>
      </c>
      <c r="N3518" t="s">
        <v>9919</v>
      </c>
      <c r="O3518" s="22">
        <f>+VLOOKUP(E3518,[2]Sheet1!C$2188:L$2401,9,0)</f>
        <v>676480</v>
      </c>
      <c r="P3518" s="22">
        <f t="shared" si="198"/>
        <v>0</v>
      </c>
      <c r="Q3518" s="1">
        <f>+VLOOKUP(E3518,[2]Sheet1!C$2188:L$2401,10,0)</f>
        <v>45602</v>
      </c>
    </row>
    <row r="3519" spans="3:17" hidden="1" x14ac:dyDescent="0.2">
      <c r="C3519" s="8">
        <v>45552</v>
      </c>
      <c r="D3519" s="4" t="s">
        <v>8661</v>
      </c>
      <c r="E3519">
        <f t="shared" si="197"/>
        <v>50115</v>
      </c>
      <c r="F3519" s="4" t="s">
        <v>5545</v>
      </c>
      <c r="G3519" s="4" t="s">
        <v>8868</v>
      </c>
      <c r="H3519" s="12">
        <v>1252740</v>
      </c>
      <c r="I3519" s="11" t="s">
        <v>548</v>
      </c>
      <c r="J3519" s="12">
        <v>100219</v>
      </c>
      <c r="K3519" s="12">
        <f t="shared" si="199"/>
        <v>1352959</v>
      </c>
      <c r="L3519" s="4" t="s">
        <v>2318</v>
      </c>
      <c r="M3519" s="4" t="s">
        <v>195</v>
      </c>
      <c r="N3519" t="s">
        <v>9919</v>
      </c>
      <c r="O3519" s="22">
        <f>+VLOOKUP(E3519,[2]Sheet1!C$2188:L$2401,9,0)</f>
        <v>1352959</v>
      </c>
      <c r="P3519" s="22">
        <f t="shared" si="198"/>
        <v>0</v>
      </c>
      <c r="Q3519" s="1">
        <f>+VLOOKUP(E3519,[2]Sheet1!C$2188:L$2401,10,0)</f>
        <v>45602</v>
      </c>
    </row>
    <row r="3520" spans="3:17" hidden="1" x14ac:dyDescent="0.2">
      <c r="C3520" s="8">
        <v>45553</v>
      </c>
      <c r="D3520" s="4" t="s">
        <v>8662</v>
      </c>
      <c r="E3520">
        <f t="shared" si="197"/>
        <v>50197</v>
      </c>
      <c r="F3520" s="4" t="s">
        <v>5545</v>
      </c>
      <c r="G3520" s="4" t="s">
        <v>8869</v>
      </c>
      <c r="H3520" s="12">
        <v>626370</v>
      </c>
      <c r="I3520" s="11" t="s">
        <v>548</v>
      </c>
      <c r="J3520" s="12">
        <v>50110</v>
      </c>
      <c r="K3520" s="12">
        <f t="shared" si="199"/>
        <v>676480</v>
      </c>
      <c r="L3520" s="4" t="s">
        <v>3387</v>
      </c>
      <c r="M3520" s="4" t="s">
        <v>3106</v>
      </c>
      <c r="N3520" t="s">
        <v>9919</v>
      </c>
      <c r="O3520" s="22">
        <f>+VLOOKUP(E3520,[2]Sheet1!C$2188:L$2401,9,0)</f>
        <v>676480</v>
      </c>
      <c r="P3520" s="22">
        <f t="shared" si="198"/>
        <v>0</v>
      </c>
      <c r="Q3520" s="1">
        <f>+VLOOKUP(E3520,[2]Sheet1!C$2188:L$2401,10,0)</f>
        <v>45602</v>
      </c>
    </row>
    <row r="3521" spans="3:17" hidden="1" x14ac:dyDescent="0.2">
      <c r="C3521" s="8">
        <v>45553</v>
      </c>
      <c r="D3521" s="4" t="s">
        <v>8663</v>
      </c>
      <c r="E3521">
        <f t="shared" si="197"/>
        <v>50198</v>
      </c>
      <c r="F3521" s="4" t="s">
        <v>5545</v>
      </c>
      <c r="G3521" s="4" t="s">
        <v>8870</v>
      </c>
      <c r="H3521" s="12">
        <v>501096</v>
      </c>
      <c r="I3521" s="11" t="s">
        <v>548</v>
      </c>
      <c r="J3521" s="12">
        <v>40088</v>
      </c>
      <c r="K3521" s="12">
        <f t="shared" si="199"/>
        <v>541184</v>
      </c>
      <c r="L3521" s="4" t="s">
        <v>3387</v>
      </c>
      <c r="M3521" s="4" t="s">
        <v>3106</v>
      </c>
      <c r="N3521" t="s">
        <v>9919</v>
      </c>
      <c r="O3521" s="22">
        <f>+VLOOKUP(E3521,[2]Sheet1!C$2188:L$2401,9,0)</f>
        <v>541184</v>
      </c>
      <c r="P3521" s="22">
        <f t="shared" si="198"/>
        <v>0</v>
      </c>
      <c r="Q3521" s="1">
        <f>+VLOOKUP(E3521,[2]Sheet1!C$2188:L$2401,10,0)</f>
        <v>45602</v>
      </c>
    </row>
    <row r="3522" spans="3:17" hidden="1" x14ac:dyDescent="0.2">
      <c r="C3522" s="8">
        <v>45553</v>
      </c>
      <c r="D3522" s="4" t="s">
        <v>8664</v>
      </c>
      <c r="E3522">
        <f t="shared" si="197"/>
        <v>50199</v>
      </c>
      <c r="F3522" s="4" t="s">
        <v>5545</v>
      </c>
      <c r="G3522" s="4" t="s">
        <v>8871</v>
      </c>
      <c r="H3522" s="12">
        <v>501096</v>
      </c>
      <c r="I3522" s="11" t="s">
        <v>548</v>
      </c>
      <c r="J3522" s="12">
        <v>40088</v>
      </c>
      <c r="K3522" s="12">
        <f t="shared" si="199"/>
        <v>541184</v>
      </c>
      <c r="L3522" s="4" t="s">
        <v>3387</v>
      </c>
      <c r="M3522" s="4" t="s">
        <v>3106</v>
      </c>
      <c r="N3522" t="s">
        <v>9919</v>
      </c>
      <c r="O3522" s="22">
        <f>+VLOOKUP(E3522,[2]Sheet1!C$2188:L$2401,9,0)</f>
        <v>541184</v>
      </c>
      <c r="P3522" s="22">
        <f t="shared" si="198"/>
        <v>0</v>
      </c>
      <c r="Q3522" s="1">
        <f>+VLOOKUP(E3522,[2]Sheet1!C$2188:L$2401,10,0)</f>
        <v>45602</v>
      </c>
    </row>
    <row r="3523" spans="3:17" hidden="1" x14ac:dyDescent="0.2">
      <c r="C3523" s="8">
        <v>45553</v>
      </c>
      <c r="D3523" s="4" t="s">
        <v>8665</v>
      </c>
      <c r="E3523">
        <f t="shared" si="197"/>
        <v>50200</v>
      </c>
      <c r="F3523" s="4" t="s">
        <v>5545</v>
      </c>
      <c r="G3523" s="4" t="s">
        <v>8872</v>
      </c>
      <c r="H3523" s="12">
        <v>626370</v>
      </c>
      <c r="I3523" s="11" t="s">
        <v>548</v>
      </c>
      <c r="J3523" s="12">
        <v>50110</v>
      </c>
      <c r="K3523" s="12">
        <f t="shared" si="199"/>
        <v>676480</v>
      </c>
      <c r="L3523" s="4" t="s">
        <v>3387</v>
      </c>
      <c r="M3523" s="4" t="s">
        <v>3106</v>
      </c>
      <c r="N3523" t="s">
        <v>9919</v>
      </c>
      <c r="O3523" s="22">
        <f>+VLOOKUP(E3523,[2]Sheet1!C$2188:L$2401,9,0)</f>
        <v>676480</v>
      </c>
      <c r="P3523" s="22">
        <f t="shared" si="198"/>
        <v>0</v>
      </c>
      <c r="Q3523" s="1">
        <f>+VLOOKUP(E3523,[2]Sheet1!C$2188:L$2401,10,0)</f>
        <v>45602</v>
      </c>
    </row>
    <row r="3524" spans="3:17" hidden="1" x14ac:dyDescent="0.2">
      <c r="C3524" s="8">
        <v>45553</v>
      </c>
      <c r="D3524" s="4" t="s">
        <v>8666</v>
      </c>
      <c r="E3524">
        <f t="shared" si="197"/>
        <v>50201</v>
      </c>
      <c r="F3524" s="4" t="s">
        <v>5545</v>
      </c>
      <c r="G3524" s="4" t="s">
        <v>8873</v>
      </c>
      <c r="H3524" s="12">
        <v>626370</v>
      </c>
      <c r="I3524" s="11" t="s">
        <v>548</v>
      </c>
      <c r="J3524" s="12">
        <v>50110</v>
      </c>
      <c r="K3524" s="12">
        <f t="shared" si="199"/>
        <v>676480</v>
      </c>
      <c r="L3524" s="4" t="s">
        <v>3387</v>
      </c>
      <c r="M3524" s="4" t="s">
        <v>3106</v>
      </c>
      <c r="N3524" t="s">
        <v>9919</v>
      </c>
      <c r="O3524" s="22">
        <f>+VLOOKUP(E3524,[2]Sheet1!C$2188:L$2401,9,0)</f>
        <v>676480</v>
      </c>
      <c r="P3524" s="22">
        <f t="shared" si="198"/>
        <v>0</v>
      </c>
      <c r="Q3524" s="1">
        <f>+VLOOKUP(E3524,[2]Sheet1!C$2188:L$2401,10,0)</f>
        <v>45602</v>
      </c>
    </row>
    <row r="3525" spans="3:17" hidden="1" x14ac:dyDescent="0.2">
      <c r="C3525" s="8">
        <v>45553</v>
      </c>
      <c r="D3525" s="4" t="s">
        <v>8667</v>
      </c>
      <c r="E3525">
        <f t="shared" si="197"/>
        <v>50202</v>
      </c>
      <c r="F3525" s="4" t="s">
        <v>5545</v>
      </c>
      <c r="G3525" s="4" t="s">
        <v>8874</v>
      </c>
      <c r="H3525" s="12">
        <v>626370</v>
      </c>
      <c r="I3525" s="11" t="s">
        <v>548</v>
      </c>
      <c r="J3525" s="12">
        <v>50110</v>
      </c>
      <c r="K3525" s="12">
        <f t="shared" si="199"/>
        <v>676480</v>
      </c>
      <c r="L3525" s="4" t="s">
        <v>3387</v>
      </c>
      <c r="M3525" s="4" t="s">
        <v>3106</v>
      </c>
      <c r="N3525" t="s">
        <v>9919</v>
      </c>
      <c r="O3525" s="22">
        <f>+VLOOKUP(E3525,[2]Sheet1!C$2188:L$2401,9,0)</f>
        <v>676480</v>
      </c>
      <c r="P3525" s="22">
        <f t="shared" si="198"/>
        <v>0</v>
      </c>
      <c r="Q3525" s="1">
        <f>+VLOOKUP(E3525,[2]Sheet1!C$2188:L$2401,10,0)</f>
        <v>45602</v>
      </c>
    </row>
    <row r="3526" spans="3:17" hidden="1" x14ac:dyDescent="0.2">
      <c r="C3526" s="8">
        <v>45553</v>
      </c>
      <c r="D3526" s="4" t="s">
        <v>8668</v>
      </c>
      <c r="E3526">
        <f t="shared" si="197"/>
        <v>50203</v>
      </c>
      <c r="F3526" s="4" t="s">
        <v>5545</v>
      </c>
      <c r="G3526" s="4" t="s">
        <v>8875</v>
      </c>
      <c r="H3526" s="12">
        <v>626370</v>
      </c>
      <c r="I3526" s="11" t="s">
        <v>548</v>
      </c>
      <c r="J3526" s="12">
        <v>50110</v>
      </c>
      <c r="K3526" s="12">
        <f t="shared" si="199"/>
        <v>676480</v>
      </c>
      <c r="L3526" s="4" t="s">
        <v>3387</v>
      </c>
      <c r="M3526" s="4" t="s">
        <v>3106</v>
      </c>
      <c r="N3526" t="s">
        <v>9919</v>
      </c>
      <c r="O3526" s="22">
        <f>+VLOOKUP(E3526,[2]Sheet1!C$2188:L$2401,9,0)</f>
        <v>676480</v>
      </c>
      <c r="P3526" s="22">
        <f t="shared" si="198"/>
        <v>0</v>
      </c>
      <c r="Q3526" s="1">
        <f>+VLOOKUP(E3526,[2]Sheet1!C$2188:L$2401,10,0)</f>
        <v>45602</v>
      </c>
    </row>
    <row r="3527" spans="3:17" hidden="1" x14ac:dyDescent="0.2">
      <c r="C3527" s="8">
        <v>45553</v>
      </c>
      <c r="D3527" s="4" t="s">
        <v>8669</v>
      </c>
      <c r="E3527">
        <f t="shared" si="197"/>
        <v>50204</v>
      </c>
      <c r="F3527" s="4" t="s">
        <v>5545</v>
      </c>
      <c r="G3527" s="4" t="s">
        <v>8876</v>
      </c>
      <c r="H3527" s="12">
        <v>375822</v>
      </c>
      <c r="I3527" s="11" t="s">
        <v>548</v>
      </c>
      <c r="J3527" s="12">
        <v>30066</v>
      </c>
      <c r="K3527" s="12">
        <f t="shared" si="199"/>
        <v>405888</v>
      </c>
      <c r="L3527" s="4" t="s">
        <v>3387</v>
      </c>
      <c r="M3527" s="4" t="s">
        <v>3106</v>
      </c>
      <c r="N3527" t="s">
        <v>9919</v>
      </c>
      <c r="O3527" s="22">
        <f>+VLOOKUP(E3527,[2]Sheet1!C$2188:L$2401,9,0)</f>
        <v>405888</v>
      </c>
      <c r="P3527" s="22">
        <f t="shared" si="198"/>
        <v>0</v>
      </c>
      <c r="Q3527" s="1">
        <f>+VLOOKUP(E3527,[2]Sheet1!C$2188:L$2401,10,0)</f>
        <v>45602</v>
      </c>
    </row>
    <row r="3528" spans="3:17" hidden="1" x14ac:dyDescent="0.2">
      <c r="C3528" s="8">
        <v>45553</v>
      </c>
      <c r="D3528" s="4" t="s">
        <v>8670</v>
      </c>
      <c r="E3528">
        <f t="shared" si="197"/>
        <v>50205</v>
      </c>
      <c r="F3528" s="4" t="s">
        <v>5545</v>
      </c>
      <c r="G3528" s="4" t="s">
        <v>8877</v>
      </c>
      <c r="H3528" s="12">
        <v>939555</v>
      </c>
      <c r="I3528" s="11" t="s">
        <v>548</v>
      </c>
      <c r="J3528" s="12">
        <v>75164</v>
      </c>
      <c r="K3528" s="12">
        <f t="shared" si="199"/>
        <v>1014719</v>
      </c>
      <c r="L3528" s="4" t="s">
        <v>5596</v>
      </c>
      <c r="M3528" s="4" t="s">
        <v>5597</v>
      </c>
      <c r="N3528" t="s">
        <v>9919</v>
      </c>
      <c r="O3528" s="22">
        <f>+VLOOKUP(E3528,[2]Sheet1!C$2188:L$2401,9,0)</f>
        <v>1014719</v>
      </c>
      <c r="P3528" s="22">
        <f t="shared" si="198"/>
        <v>0</v>
      </c>
      <c r="Q3528" s="1">
        <f>+VLOOKUP(E3528,[2]Sheet1!C$2188:L$2401,10,0)</f>
        <v>45602</v>
      </c>
    </row>
    <row r="3529" spans="3:17" hidden="1" x14ac:dyDescent="0.2">
      <c r="C3529" s="8">
        <v>45553</v>
      </c>
      <c r="D3529" s="4" t="s">
        <v>8671</v>
      </c>
      <c r="E3529">
        <f t="shared" si="197"/>
        <v>50206</v>
      </c>
      <c r="F3529" s="4" t="s">
        <v>5545</v>
      </c>
      <c r="G3529" s="4" t="s">
        <v>8878</v>
      </c>
      <c r="H3529" s="12">
        <v>501096</v>
      </c>
      <c r="I3529" s="11" t="s">
        <v>548</v>
      </c>
      <c r="J3529" s="12">
        <v>40088</v>
      </c>
      <c r="K3529" s="12">
        <f t="shared" si="199"/>
        <v>541184</v>
      </c>
      <c r="L3529" s="4" t="s">
        <v>3387</v>
      </c>
      <c r="M3529" s="4" t="s">
        <v>3106</v>
      </c>
      <c r="N3529" t="s">
        <v>9919</v>
      </c>
      <c r="O3529" s="22">
        <f>+VLOOKUP(E3529,[2]Sheet1!C$2188:L$2401,9,0)</f>
        <v>541184</v>
      </c>
      <c r="P3529" s="22">
        <f t="shared" si="198"/>
        <v>0</v>
      </c>
      <c r="Q3529" s="1">
        <f>+VLOOKUP(E3529,[2]Sheet1!C$2188:L$2401,10,0)</f>
        <v>45602</v>
      </c>
    </row>
    <row r="3530" spans="3:17" hidden="1" x14ac:dyDescent="0.2">
      <c r="C3530" s="8">
        <v>45553</v>
      </c>
      <c r="D3530" s="4" t="s">
        <v>8672</v>
      </c>
      <c r="E3530">
        <f t="shared" si="197"/>
        <v>50207</v>
      </c>
      <c r="F3530" s="4" t="s">
        <v>5545</v>
      </c>
      <c r="G3530" s="4" t="s">
        <v>8879</v>
      </c>
      <c r="H3530" s="12">
        <v>626370</v>
      </c>
      <c r="I3530" s="11" t="s">
        <v>548</v>
      </c>
      <c r="J3530" s="12">
        <v>50110</v>
      </c>
      <c r="K3530" s="12">
        <f t="shared" si="199"/>
        <v>676480</v>
      </c>
      <c r="L3530" s="4" t="s">
        <v>3387</v>
      </c>
      <c r="M3530" s="4" t="s">
        <v>3106</v>
      </c>
      <c r="N3530" t="s">
        <v>9919</v>
      </c>
      <c r="O3530" s="22">
        <f>+VLOOKUP(E3530,[2]Sheet1!C$2188:L$2401,9,0)</f>
        <v>676480</v>
      </c>
      <c r="P3530" s="22">
        <f t="shared" si="198"/>
        <v>0</v>
      </c>
      <c r="Q3530" s="1">
        <f>+VLOOKUP(E3530,[2]Sheet1!C$2188:L$2401,10,0)</f>
        <v>45602</v>
      </c>
    </row>
    <row r="3531" spans="3:17" hidden="1" x14ac:dyDescent="0.2">
      <c r="C3531" s="8">
        <v>45553</v>
      </c>
      <c r="D3531" s="4" t="s">
        <v>8673</v>
      </c>
      <c r="E3531">
        <f t="shared" si="197"/>
        <v>50208</v>
      </c>
      <c r="F3531" s="4" t="s">
        <v>5545</v>
      </c>
      <c r="G3531" s="4" t="s">
        <v>8880</v>
      </c>
      <c r="H3531" s="12">
        <v>501096</v>
      </c>
      <c r="I3531" s="11" t="s">
        <v>548</v>
      </c>
      <c r="J3531" s="12">
        <v>40088</v>
      </c>
      <c r="K3531" s="12">
        <f t="shared" si="199"/>
        <v>541184</v>
      </c>
      <c r="L3531" s="4" t="s">
        <v>3387</v>
      </c>
      <c r="M3531" s="4" t="s">
        <v>3106</v>
      </c>
      <c r="N3531" t="s">
        <v>9919</v>
      </c>
      <c r="O3531" s="22">
        <f>+VLOOKUP(E3531,[2]Sheet1!C$2188:L$2401,9,0)</f>
        <v>541184</v>
      </c>
      <c r="P3531" s="22">
        <f t="shared" si="198"/>
        <v>0</v>
      </c>
      <c r="Q3531" s="1">
        <f>+VLOOKUP(E3531,[2]Sheet1!C$2188:L$2401,10,0)</f>
        <v>45602</v>
      </c>
    </row>
    <row r="3532" spans="3:17" hidden="1" x14ac:dyDescent="0.2">
      <c r="C3532" s="8">
        <v>45553</v>
      </c>
      <c r="D3532" s="4" t="s">
        <v>8674</v>
      </c>
      <c r="E3532">
        <f t="shared" si="197"/>
        <v>50277</v>
      </c>
      <c r="F3532" s="4" t="s">
        <v>5545</v>
      </c>
      <c r="G3532" s="4" t="s">
        <v>8881</v>
      </c>
      <c r="H3532" s="12">
        <v>501096</v>
      </c>
      <c r="I3532" s="11" t="s">
        <v>548</v>
      </c>
      <c r="J3532" s="12">
        <v>40088</v>
      </c>
      <c r="K3532" s="12">
        <f t="shared" si="199"/>
        <v>541184</v>
      </c>
      <c r="L3532" s="4" t="s">
        <v>3387</v>
      </c>
      <c r="M3532" s="4" t="s">
        <v>3106</v>
      </c>
      <c r="N3532" t="s">
        <v>9919</v>
      </c>
      <c r="O3532" s="22">
        <f>+VLOOKUP(E3532,[2]Sheet1!C$2188:L$2401,9,0)</f>
        <v>541184</v>
      </c>
      <c r="P3532" s="22">
        <f t="shared" si="198"/>
        <v>0</v>
      </c>
      <c r="Q3532" s="1">
        <f>+VLOOKUP(E3532,[2]Sheet1!C$2188:L$2401,10,0)</f>
        <v>45602</v>
      </c>
    </row>
    <row r="3533" spans="3:17" hidden="1" x14ac:dyDescent="0.2">
      <c r="C3533" s="8">
        <v>45553</v>
      </c>
      <c r="D3533" s="4" t="s">
        <v>8675</v>
      </c>
      <c r="E3533">
        <f t="shared" si="197"/>
        <v>50278</v>
      </c>
      <c r="F3533" s="4" t="s">
        <v>5545</v>
      </c>
      <c r="G3533" s="4" t="s">
        <v>8882</v>
      </c>
      <c r="H3533" s="12">
        <v>501096</v>
      </c>
      <c r="I3533" s="11" t="s">
        <v>548</v>
      </c>
      <c r="J3533" s="12">
        <v>40088</v>
      </c>
      <c r="K3533" s="12">
        <f t="shared" si="199"/>
        <v>541184</v>
      </c>
      <c r="L3533" s="4" t="s">
        <v>3387</v>
      </c>
      <c r="M3533" s="4" t="s">
        <v>3106</v>
      </c>
      <c r="N3533" t="s">
        <v>9919</v>
      </c>
      <c r="O3533" s="22">
        <f>+VLOOKUP(E3533,[2]Sheet1!C$2188:L$2401,9,0)</f>
        <v>541184</v>
      </c>
      <c r="P3533" s="22">
        <f t="shared" si="198"/>
        <v>0</v>
      </c>
      <c r="Q3533" s="1">
        <f>+VLOOKUP(E3533,[2]Sheet1!C$2188:L$2401,10,0)</f>
        <v>45602</v>
      </c>
    </row>
    <row r="3534" spans="3:17" hidden="1" x14ac:dyDescent="0.2">
      <c r="C3534" s="8">
        <v>45553</v>
      </c>
      <c r="D3534" s="4" t="s">
        <v>8676</v>
      </c>
      <c r="E3534">
        <f t="shared" si="197"/>
        <v>50279</v>
      </c>
      <c r="F3534" s="4" t="s">
        <v>5545</v>
      </c>
      <c r="G3534" s="4" t="s">
        <v>8883</v>
      </c>
      <c r="H3534" s="12">
        <v>501096</v>
      </c>
      <c r="I3534" s="11" t="s">
        <v>548</v>
      </c>
      <c r="J3534" s="12">
        <v>40088</v>
      </c>
      <c r="K3534" s="12">
        <f t="shared" si="199"/>
        <v>541184</v>
      </c>
      <c r="L3534" s="4" t="s">
        <v>3387</v>
      </c>
      <c r="M3534" s="4" t="s">
        <v>3106</v>
      </c>
      <c r="N3534" t="s">
        <v>9919</v>
      </c>
      <c r="O3534" s="22">
        <f>+VLOOKUP(E3534,[2]Sheet1!C$2188:L$2401,9,0)</f>
        <v>541184</v>
      </c>
      <c r="P3534" s="22">
        <f t="shared" si="198"/>
        <v>0</v>
      </c>
      <c r="Q3534" s="1">
        <f>+VLOOKUP(E3534,[2]Sheet1!C$2188:L$2401,10,0)</f>
        <v>45602</v>
      </c>
    </row>
    <row r="3535" spans="3:17" hidden="1" x14ac:dyDescent="0.2">
      <c r="C3535" s="8">
        <v>45553</v>
      </c>
      <c r="D3535" s="4" t="s">
        <v>8677</v>
      </c>
      <c r="E3535">
        <f t="shared" si="197"/>
        <v>50280</v>
      </c>
      <c r="F3535" s="4" t="s">
        <v>5545</v>
      </c>
      <c r="G3535" s="4" t="s">
        <v>8884</v>
      </c>
      <c r="H3535" s="12">
        <v>626370</v>
      </c>
      <c r="I3535" s="11" t="s">
        <v>548</v>
      </c>
      <c r="J3535" s="12">
        <v>50110</v>
      </c>
      <c r="K3535" s="12">
        <f t="shared" si="199"/>
        <v>676480</v>
      </c>
      <c r="L3535" s="4" t="s">
        <v>3387</v>
      </c>
      <c r="M3535" s="4" t="s">
        <v>3106</v>
      </c>
      <c r="N3535" t="s">
        <v>9919</v>
      </c>
      <c r="O3535" s="22">
        <f>+VLOOKUP(E3535,[2]Sheet1!C$2188:L$2401,9,0)</f>
        <v>676480</v>
      </c>
      <c r="P3535" s="22">
        <f t="shared" si="198"/>
        <v>0</v>
      </c>
      <c r="Q3535" s="1">
        <f>+VLOOKUP(E3535,[2]Sheet1!C$2188:L$2401,10,0)</f>
        <v>45602</v>
      </c>
    </row>
    <row r="3536" spans="3:17" hidden="1" x14ac:dyDescent="0.2">
      <c r="C3536" s="8">
        <v>45553</v>
      </c>
      <c r="D3536" s="4" t="s">
        <v>8678</v>
      </c>
      <c r="E3536">
        <f t="shared" si="197"/>
        <v>50281</v>
      </c>
      <c r="F3536" s="4" t="s">
        <v>5545</v>
      </c>
      <c r="G3536" s="4" t="s">
        <v>8885</v>
      </c>
      <c r="H3536" s="12">
        <v>626370</v>
      </c>
      <c r="I3536" s="11" t="s">
        <v>548</v>
      </c>
      <c r="J3536" s="12">
        <v>50110</v>
      </c>
      <c r="K3536" s="12">
        <f t="shared" si="199"/>
        <v>676480</v>
      </c>
      <c r="L3536" s="4" t="s">
        <v>3387</v>
      </c>
      <c r="M3536" s="4" t="s">
        <v>3106</v>
      </c>
      <c r="N3536" t="s">
        <v>9919</v>
      </c>
      <c r="O3536" s="22">
        <f>+VLOOKUP(E3536,[2]Sheet1!C$2188:L$2401,9,0)</f>
        <v>676480</v>
      </c>
      <c r="P3536" s="22">
        <f t="shared" si="198"/>
        <v>0</v>
      </c>
      <c r="Q3536" s="1">
        <f>+VLOOKUP(E3536,[2]Sheet1!C$2188:L$2401,10,0)</f>
        <v>45602</v>
      </c>
    </row>
    <row r="3537" spans="3:17" hidden="1" x14ac:dyDescent="0.2">
      <c r="C3537" s="8">
        <v>45553</v>
      </c>
      <c r="D3537" s="4" t="s">
        <v>8679</v>
      </c>
      <c r="E3537">
        <f t="shared" si="197"/>
        <v>50282</v>
      </c>
      <c r="F3537" s="4" t="s">
        <v>5545</v>
      </c>
      <c r="G3537" s="4" t="s">
        <v>8886</v>
      </c>
      <c r="H3537" s="12">
        <v>501096</v>
      </c>
      <c r="I3537" s="11" t="s">
        <v>548</v>
      </c>
      <c r="J3537" s="12">
        <v>40088</v>
      </c>
      <c r="K3537" s="12">
        <f t="shared" si="199"/>
        <v>541184</v>
      </c>
      <c r="L3537" s="4" t="s">
        <v>3387</v>
      </c>
      <c r="M3537" s="4" t="s">
        <v>3106</v>
      </c>
      <c r="N3537" t="s">
        <v>9919</v>
      </c>
      <c r="O3537" s="22">
        <f>+VLOOKUP(E3537,[2]Sheet1!C$2188:L$2401,9,0)</f>
        <v>541184</v>
      </c>
      <c r="P3537" s="22">
        <f t="shared" si="198"/>
        <v>0</v>
      </c>
      <c r="Q3537" s="1">
        <f>+VLOOKUP(E3537,[2]Sheet1!C$2188:L$2401,10,0)</f>
        <v>45602</v>
      </c>
    </row>
    <row r="3538" spans="3:17" hidden="1" x14ac:dyDescent="0.2">
      <c r="C3538" s="8">
        <v>45553</v>
      </c>
      <c r="D3538" s="4" t="s">
        <v>8680</v>
      </c>
      <c r="E3538">
        <f t="shared" si="197"/>
        <v>50283</v>
      </c>
      <c r="F3538" s="4" t="s">
        <v>5545</v>
      </c>
      <c r="G3538" s="4" t="s">
        <v>8887</v>
      </c>
      <c r="H3538" s="12">
        <v>501096</v>
      </c>
      <c r="I3538" s="11" t="s">
        <v>548</v>
      </c>
      <c r="J3538" s="12">
        <v>40088</v>
      </c>
      <c r="K3538" s="12">
        <f t="shared" si="199"/>
        <v>541184</v>
      </c>
      <c r="L3538" s="4" t="s">
        <v>3387</v>
      </c>
      <c r="M3538" s="4" t="s">
        <v>3106</v>
      </c>
      <c r="N3538" t="s">
        <v>9919</v>
      </c>
      <c r="O3538" s="22">
        <f>+VLOOKUP(E3538,[2]Sheet1!C$2188:L$2401,9,0)</f>
        <v>541184</v>
      </c>
      <c r="P3538" s="22">
        <f t="shared" si="198"/>
        <v>0</v>
      </c>
      <c r="Q3538" s="1">
        <f>+VLOOKUP(E3538,[2]Sheet1!C$2188:L$2401,10,0)</f>
        <v>45602</v>
      </c>
    </row>
    <row r="3539" spans="3:17" hidden="1" x14ac:dyDescent="0.2">
      <c r="C3539" s="8">
        <v>45553</v>
      </c>
      <c r="D3539" s="4" t="s">
        <v>8681</v>
      </c>
      <c r="E3539">
        <f t="shared" si="197"/>
        <v>50284</v>
      </c>
      <c r="F3539" s="4" t="s">
        <v>5545</v>
      </c>
      <c r="G3539" s="4" t="s">
        <v>8888</v>
      </c>
      <c r="H3539" s="12">
        <v>501096</v>
      </c>
      <c r="I3539" s="11" t="s">
        <v>548</v>
      </c>
      <c r="J3539" s="12">
        <v>40088</v>
      </c>
      <c r="K3539" s="12">
        <f t="shared" si="199"/>
        <v>541184</v>
      </c>
      <c r="L3539" s="4" t="s">
        <v>3387</v>
      </c>
      <c r="M3539" s="4" t="s">
        <v>3106</v>
      </c>
      <c r="N3539" t="s">
        <v>9919</v>
      </c>
      <c r="O3539" s="22">
        <f>+VLOOKUP(E3539,[2]Sheet1!C$2188:L$2401,9,0)</f>
        <v>541184</v>
      </c>
      <c r="P3539" s="22">
        <f t="shared" si="198"/>
        <v>0</v>
      </c>
      <c r="Q3539" s="1">
        <f>+VLOOKUP(E3539,[2]Sheet1!C$2188:L$2401,10,0)</f>
        <v>45602</v>
      </c>
    </row>
    <row r="3540" spans="3:17" hidden="1" x14ac:dyDescent="0.2">
      <c r="C3540" s="8">
        <v>45553</v>
      </c>
      <c r="D3540" s="4" t="s">
        <v>8682</v>
      </c>
      <c r="E3540">
        <f t="shared" si="197"/>
        <v>50286</v>
      </c>
      <c r="F3540" s="4" t="s">
        <v>5545</v>
      </c>
      <c r="G3540" s="4" t="s">
        <v>8889</v>
      </c>
      <c r="H3540" s="12">
        <v>438459</v>
      </c>
      <c r="I3540" s="11" t="s">
        <v>548</v>
      </c>
      <c r="J3540" s="12">
        <v>35077</v>
      </c>
      <c r="K3540" s="12">
        <f t="shared" si="199"/>
        <v>473536</v>
      </c>
      <c r="L3540" s="4" t="s">
        <v>3387</v>
      </c>
      <c r="M3540" s="4" t="s">
        <v>3106</v>
      </c>
      <c r="N3540" t="s">
        <v>9919</v>
      </c>
      <c r="O3540" s="22">
        <f>+VLOOKUP(E3540,[2]Sheet1!C$2188:L$2401,9,0)</f>
        <v>473536</v>
      </c>
      <c r="P3540" s="22">
        <f t="shared" si="198"/>
        <v>0</v>
      </c>
      <c r="Q3540" s="1">
        <f>+VLOOKUP(E3540,[2]Sheet1!C$2188:L$2401,10,0)</f>
        <v>45602</v>
      </c>
    </row>
    <row r="3541" spans="3:17" hidden="1" x14ac:dyDescent="0.2">
      <c r="C3541" s="8">
        <v>45553</v>
      </c>
      <c r="D3541" s="4" t="s">
        <v>8683</v>
      </c>
      <c r="E3541">
        <f t="shared" si="197"/>
        <v>50287</v>
      </c>
      <c r="F3541" s="4" t="s">
        <v>5545</v>
      </c>
      <c r="G3541" s="4" t="s">
        <v>8890</v>
      </c>
      <c r="H3541" s="12">
        <v>501096</v>
      </c>
      <c r="I3541" s="11" t="s">
        <v>548</v>
      </c>
      <c r="J3541" s="12">
        <v>40088</v>
      </c>
      <c r="K3541" s="12">
        <f t="shared" si="199"/>
        <v>541184</v>
      </c>
      <c r="L3541" s="4" t="s">
        <v>3387</v>
      </c>
      <c r="M3541" s="4" t="s">
        <v>3106</v>
      </c>
      <c r="N3541" t="s">
        <v>9919</v>
      </c>
      <c r="O3541" s="22">
        <f>+VLOOKUP(E3541,[2]Sheet1!C$2188:L$2401,9,0)</f>
        <v>541184</v>
      </c>
      <c r="P3541" s="22">
        <f t="shared" si="198"/>
        <v>0</v>
      </c>
      <c r="Q3541" s="1">
        <f>+VLOOKUP(E3541,[2]Sheet1!C$2188:L$2401,10,0)</f>
        <v>45602</v>
      </c>
    </row>
    <row r="3542" spans="3:17" hidden="1" x14ac:dyDescent="0.2">
      <c r="C3542" s="8">
        <v>45553</v>
      </c>
      <c r="D3542" s="4" t="s">
        <v>8684</v>
      </c>
      <c r="E3542">
        <f t="shared" si="197"/>
        <v>50288</v>
      </c>
      <c r="F3542" s="4" t="s">
        <v>5545</v>
      </c>
      <c r="G3542" s="4" t="s">
        <v>8891</v>
      </c>
      <c r="H3542" s="12">
        <v>501096</v>
      </c>
      <c r="I3542" s="11" t="s">
        <v>548</v>
      </c>
      <c r="J3542" s="12">
        <v>40088</v>
      </c>
      <c r="K3542" s="12">
        <f t="shared" si="199"/>
        <v>541184</v>
      </c>
      <c r="L3542" s="4" t="s">
        <v>3387</v>
      </c>
      <c r="M3542" s="4" t="s">
        <v>3106</v>
      </c>
      <c r="N3542" t="s">
        <v>9919</v>
      </c>
      <c r="O3542" s="22">
        <f>+VLOOKUP(E3542,[2]Sheet1!C$2188:L$2401,9,0)</f>
        <v>541184</v>
      </c>
      <c r="P3542" s="22">
        <f t="shared" si="198"/>
        <v>0</v>
      </c>
      <c r="Q3542" s="1">
        <f>+VLOOKUP(E3542,[2]Sheet1!C$2188:L$2401,10,0)</f>
        <v>45602</v>
      </c>
    </row>
    <row r="3543" spans="3:17" hidden="1" x14ac:dyDescent="0.2">
      <c r="C3543" s="8">
        <v>45553</v>
      </c>
      <c r="D3543" s="4" t="s">
        <v>8685</v>
      </c>
      <c r="E3543">
        <f t="shared" si="197"/>
        <v>50289</v>
      </c>
      <c r="F3543" s="4" t="s">
        <v>5545</v>
      </c>
      <c r="G3543" s="4" t="s">
        <v>8892</v>
      </c>
      <c r="H3543" s="12">
        <v>501096</v>
      </c>
      <c r="I3543" s="11" t="s">
        <v>548</v>
      </c>
      <c r="J3543" s="12">
        <v>40088</v>
      </c>
      <c r="K3543" s="12">
        <f t="shared" si="199"/>
        <v>541184</v>
      </c>
      <c r="L3543" s="4" t="s">
        <v>3387</v>
      </c>
      <c r="M3543" s="4" t="s">
        <v>3106</v>
      </c>
      <c r="N3543" t="s">
        <v>9919</v>
      </c>
      <c r="O3543" s="22">
        <f>+VLOOKUP(E3543,[2]Sheet1!C$2188:L$2401,9,0)</f>
        <v>541184</v>
      </c>
      <c r="P3543" s="22">
        <f t="shared" si="198"/>
        <v>0</v>
      </c>
      <c r="Q3543" s="1">
        <f>+VLOOKUP(E3543,[2]Sheet1!C$2188:L$2401,10,0)</f>
        <v>45602</v>
      </c>
    </row>
    <row r="3544" spans="3:17" hidden="1" x14ac:dyDescent="0.2">
      <c r="C3544" s="8">
        <v>45554</v>
      </c>
      <c r="D3544" s="4" t="s">
        <v>8686</v>
      </c>
      <c r="E3544">
        <f t="shared" si="197"/>
        <v>50291</v>
      </c>
      <c r="F3544" s="4" t="s">
        <v>5545</v>
      </c>
      <c r="G3544" s="4" t="s">
        <v>8893</v>
      </c>
      <c r="H3544" s="12">
        <v>626370</v>
      </c>
      <c r="I3544" s="11" t="s">
        <v>548</v>
      </c>
      <c r="J3544" s="12">
        <v>50110</v>
      </c>
      <c r="K3544" s="12">
        <f t="shared" si="199"/>
        <v>676480</v>
      </c>
      <c r="L3544" s="4" t="s">
        <v>3387</v>
      </c>
      <c r="M3544" s="4" t="s">
        <v>3106</v>
      </c>
      <c r="N3544" t="s">
        <v>9919</v>
      </c>
      <c r="O3544" s="22">
        <f>+VLOOKUP(E3544,[2]Sheet1!C$2188:L$2401,9,0)</f>
        <v>676480</v>
      </c>
      <c r="P3544" s="22">
        <f t="shared" si="198"/>
        <v>0</v>
      </c>
      <c r="Q3544" s="1">
        <f>+VLOOKUP(E3544,[2]Sheet1!C$2188:L$2401,10,0)</f>
        <v>45602</v>
      </c>
    </row>
    <row r="3545" spans="3:17" hidden="1" x14ac:dyDescent="0.2">
      <c r="C3545" s="8">
        <v>45554</v>
      </c>
      <c r="D3545" s="4" t="s">
        <v>8687</v>
      </c>
      <c r="E3545">
        <f t="shared" si="197"/>
        <v>50292</v>
      </c>
      <c r="F3545" s="4" t="s">
        <v>5545</v>
      </c>
      <c r="G3545" s="4" t="s">
        <v>8894</v>
      </c>
      <c r="H3545" s="12">
        <v>626370</v>
      </c>
      <c r="I3545" s="11" t="s">
        <v>548</v>
      </c>
      <c r="J3545" s="12">
        <v>50110</v>
      </c>
      <c r="K3545" s="12">
        <f t="shared" si="199"/>
        <v>676480</v>
      </c>
      <c r="L3545" s="4" t="s">
        <v>3387</v>
      </c>
      <c r="M3545" s="4" t="s">
        <v>3106</v>
      </c>
      <c r="N3545" t="s">
        <v>9919</v>
      </c>
      <c r="O3545" s="22">
        <f>+VLOOKUP(E3545,[2]Sheet1!C$2188:L$2401,9,0)</f>
        <v>676480</v>
      </c>
      <c r="P3545" s="22">
        <f t="shared" si="198"/>
        <v>0</v>
      </c>
      <c r="Q3545" s="1">
        <f>+VLOOKUP(E3545,[2]Sheet1!C$2188:L$2401,10,0)</f>
        <v>45602</v>
      </c>
    </row>
    <row r="3546" spans="3:17" hidden="1" x14ac:dyDescent="0.2">
      <c r="C3546" s="8">
        <v>45554</v>
      </c>
      <c r="D3546" s="4" t="s">
        <v>8688</v>
      </c>
      <c r="E3546">
        <f t="shared" si="197"/>
        <v>51442</v>
      </c>
      <c r="F3546" s="4" t="s">
        <v>5545</v>
      </c>
      <c r="G3546" s="4" t="s">
        <v>8895</v>
      </c>
      <c r="H3546" s="12">
        <v>626370</v>
      </c>
      <c r="I3546" s="11" t="s">
        <v>548</v>
      </c>
      <c r="J3546" s="12">
        <v>50110</v>
      </c>
      <c r="K3546" s="12">
        <f t="shared" si="199"/>
        <v>676480</v>
      </c>
      <c r="L3546" s="4" t="s">
        <v>3387</v>
      </c>
      <c r="M3546" s="4" t="s">
        <v>3106</v>
      </c>
      <c r="N3546" t="s">
        <v>9919</v>
      </c>
      <c r="O3546" s="22">
        <f>+VLOOKUP(E3546,[2]Sheet1!C$2188:L$2401,9,0)</f>
        <v>676480</v>
      </c>
      <c r="P3546" s="22">
        <f t="shared" si="198"/>
        <v>0</v>
      </c>
      <c r="Q3546" s="1">
        <f>+VLOOKUP(E3546,[2]Sheet1!C$2188:L$2401,10,0)</f>
        <v>45602</v>
      </c>
    </row>
    <row r="3547" spans="3:17" hidden="1" x14ac:dyDescent="0.2">
      <c r="C3547" s="8">
        <v>45554</v>
      </c>
      <c r="D3547" s="4" t="s">
        <v>8689</v>
      </c>
      <c r="E3547">
        <f t="shared" si="197"/>
        <v>51443</v>
      </c>
      <c r="F3547" s="4" t="s">
        <v>5545</v>
      </c>
      <c r="G3547" s="4" t="s">
        <v>8896</v>
      </c>
      <c r="H3547" s="12">
        <v>501096</v>
      </c>
      <c r="I3547" s="11" t="s">
        <v>548</v>
      </c>
      <c r="J3547" s="12">
        <v>40088</v>
      </c>
      <c r="K3547" s="12">
        <f t="shared" si="199"/>
        <v>541184</v>
      </c>
      <c r="L3547" s="4" t="s">
        <v>3387</v>
      </c>
      <c r="M3547" s="4" t="s">
        <v>3106</v>
      </c>
      <c r="N3547" t="s">
        <v>9919</v>
      </c>
      <c r="O3547" s="22">
        <f>+VLOOKUP(E3547,[2]Sheet1!C$2188:L$2401,9,0)</f>
        <v>541184</v>
      </c>
      <c r="P3547" s="22">
        <f t="shared" si="198"/>
        <v>0</v>
      </c>
      <c r="Q3547" s="1">
        <f>+VLOOKUP(E3547,[2]Sheet1!C$2188:L$2401,10,0)</f>
        <v>45602</v>
      </c>
    </row>
    <row r="3548" spans="3:17" hidden="1" x14ac:dyDescent="0.2">
      <c r="C3548" s="8">
        <v>45554</v>
      </c>
      <c r="D3548" s="4" t="s">
        <v>8690</v>
      </c>
      <c r="E3548">
        <f t="shared" si="197"/>
        <v>51444</v>
      </c>
      <c r="F3548" s="4" t="s">
        <v>5545</v>
      </c>
      <c r="G3548" s="4" t="s">
        <v>8897</v>
      </c>
      <c r="H3548" s="12">
        <v>626370</v>
      </c>
      <c r="I3548" s="11" t="s">
        <v>548</v>
      </c>
      <c r="J3548" s="12">
        <v>50110</v>
      </c>
      <c r="K3548" s="12">
        <f t="shared" si="199"/>
        <v>676480</v>
      </c>
      <c r="L3548" s="4" t="s">
        <v>3387</v>
      </c>
      <c r="M3548" s="4" t="s">
        <v>3106</v>
      </c>
      <c r="N3548" t="s">
        <v>9919</v>
      </c>
      <c r="O3548" s="22">
        <f>+VLOOKUP(E3548,[2]Sheet1!C$2188:L$2401,9,0)</f>
        <v>676480</v>
      </c>
      <c r="P3548" s="22">
        <f t="shared" si="198"/>
        <v>0</v>
      </c>
      <c r="Q3548" s="1">
        <f>+VLOOKUP(E3548,[2]Sheet1!C$2188:L$2401,10,0)</f>
        <v>45602</v>
      </c>
    </row>
    <row r="3549" spans="3:17" hidden="1" x14ac:dyDescent="0.2">
      <c r="C3549" s="8">
        <v>45554</v>
      </c>
      <c r="D3549" s="4" t="s">
        <v>8691</v>
      </c>
      <c r="E3549">
        <f t="shared" si="197"/>
        <v>51445</v>
      </c>
      <c r="F3549" s="4" t="s">
        <v>5545</v>
      </c>
      <c r="G3549" s="4" t="s">
        <v>8898</v>
      </c>
      <c r="H3549" s="12">
        <v>626370</v>
      </c>
      <c r="I3549" s="11" t="s">
        <v>548</v>
      </c>
      <c r="J3549" s="12">
        <v>50110</v>
      </c>
      <c r="K3549" s="12">
        <f t="shared" si="199"/>
        <v>676480</v>
      </c>
      <c r="L3549" s="4" t="s">
        <v>3387</v>
      </c>
      <c r="M3549" s="4" t="s">
        <v>3106</v>
      </c>
      <c r="N3549" t="s">
        <v>9919</v>
      </c>
      <c r="O3549" s="22">
        <f>+VLOOKUP(E3549,[2]Sheet1!C$2188:L$2401,9,0)</f>
        <v>676480</v>
      </c>
      <c r="P3549" s="22">
        <f t="shared" si="198"/>
        <v>0</v>
      </c>
      <c r="Q3549" s="1">
        <f>+VLOOKUP(E3549,[2]Sheet1!C$2188:L$2401,10,0)</f>
        <v>45602</v>
      </c>
    </row>
    <row r="3550" spans="3:17" hidden="1" x14ac:dyDescent="0.2">
      <c r="C3550" s="8">
        <v>45554</v>
      </c>
      <c r="D3550" s="4" t="s">
        <v>8692</v>
      </c>
      <c r="E3550">
        <f t="shared" si="197"/>
        <v>51446</v>
      </c>
      <c r="F3550" s="4" t="s">
        <v>5545</v>
      </c>
      <c r="G3550" s="4" t="s">
        <v>8899</v>
      </c>
      <c r="H3550" s="12">
        <v>501096</v>
      </c>
      <c r="I3550" s="11" t="s">
        <v>548</v>
      </c>
      <c r="J3550" s="12">
        <v>40088</v>
      </c>
      <c r="K3550" s="12">
        <f t="shared" si="199"/>
        <v>541184</v>
      </c>
      <c r="L3550" s="4" t="s">
        <v>3387</v>
      </c>
      <c r="M3550" s="4" t="s">
        <v>3106</v>
      </c>
      <c r="N3550" t="s">
        <v>9919</v>
      </c>
      <c r="O3550" s="22">
        <f>+VLOOKUP(E3550,[2]Sheet1!C$2188:L$2401,9,0)</f>
        <v>541184</v>
      </c>
      <c r="P3550" s="22">
        <f t="shared" si="198"/>
        <v>0</v>
      </c>
      <c r="Q3550" s="1">
        <f>+VLOOKUP(E3550,[2]Sheet1!C$2188:L$2401,10,0)</f>
        <v>45602</v>
      </c>
    </row>
    <row r="3551" spans="3:17" hidden="1" x14ac:dyDescent="0.2">
      <c r="C3551" s="8">
        <v>45554</v>
      </c>
      <c r="D3551" s="4" t="s">
        <v>8693</v>
      </c>
      <c r="E3551">
        <f t="shared" si="197"/>
        <v>51447</v>
      </c>
      <c r="F3551" s="4" t="s">
        <v>5545</v>
      </c>
      <c r="G3551" s="4" t="s">
        <v>8900</v>
      </c>
      <c r="H3551" s="12">
        <v>501096</v>
      </c>
      <c r="I3551" s="11" t="s">
        <v>548</v>
      </c>
      <c r="J3551" s="12">
        <v>40088</v>
      </c>
      <c r="K3551" s="12">
        <f t="shared" si="199"/>
        <v>541184</v>
      </c>
      <c r="L3551" s="4" t="s">
        <v>3387</v>
      </c>
      <c r="M3551" s="4" t="s">
        <v>3106</v>
      </c>
      <c r="N3551" t="s">
        <v>9919</v>
      </c>
      <c r="O3551" s="22">
        <f>+VLOOKUP(E3551,[2]Sheet1!C$2188:L$2401,9,0)</f>
        <v>541184</v>
      </c>
      <c r="P3551" s="22">
        <f t="shared" si="198"/>
        <v>0</v>
      </c>
      <c r="Q3551" s="1">
        <f>+VLOOKUP(E3551,[2]Sheet1!C$2188:L$2401,10,0)</f>
        <v>45602</v>
      </c>
    </row>
    <row r="3552" spans="3:17" hidden="1" x14ac:dyDescent="0.2">
      <c r="C3552" s="8">
        <v>45554</v>
      </c>
      <c r="D3552" s="4" t="s">
        <v>8694</v>
      </c>
      <c r="E3552">
        <f t="shared" si="197"/>
        <v>51448</v>
      </c>
      <c r="F3552" s="4" t="s">
        <v>5545</v>
      </c>
      <c r="G3552" s="4" t="s">
        <v>8901</v>
      </c>
      <c r="H3552" s="12">
        <v>501096</v>
      </c>
      <c r="I3552" s="11" t="s">
        <v>548</v>
      </c>
      <c r="J3552" s="12">
        <v>40088</v>
      </c>
      <c r="K3552" s="12">
        <f t="shared" si="199"/>
        <v>541184</v>
      </c>
      <c r="L3552" s="4" t="s">
        <v>3387</v>
      </c>
      <c r="M3552" s="4" t="s">
        <v>3106</v>
      </c>
      <c r="N3552" t="s">
        <v>9919</v>
      </c>
      <c r="O3552" s="22">
        <f>+VLOOKUP(E3552,[2]Sheet1!C$2188:L$2401,9,0)</f>
        <v>541184</v>
      </c>
      <c r="P3552" s="22">
        <f t="shared" si="198"/>
        <v>0</v>
      </c>
      <c r="Q3552" s="1">
        <f>+VLOOKUP(E3552,[2]Sheet1!C$2188:L$2401,10,0)</f>
        <v>45602</v>
      </c>
    </row>
    <row r="3553" spans="1:17" hidden="1" x14ac:dyDescent="0.2">
      <c r="C3553" s="8">
        <v>45554</v>
      </c>
      <c r="D3553" s="4" t="s">
        <v>8695</v>
      </c>
      <c r="E3553">
        <f t="shared" si="197"/>
        <v>51449</v>
      </c>
      <c r="F3553" s="4" t="s">
        <v>5545</v>
      </c>
      <c r="G3553" s="4" t="s">
        <v>8902</v>
      </c>
      <c r="H3553" s="12">
        <v>501096</v>
      </c>
      <c r="I3553" s="11" t="s">
        <v>548</v>
      </c>
      <c r="J3553" s="12">
        <v>40088</v>
      </c>
      <c r="K3553" s="12">
        <f t="shared" si="199"/>
        <v>541184</v>
      </c>
      <c r="L3553" s="4" t="s">
        <v>3387</v>
      </c>
      <c r="M3553" s="4" t="s">
        <v>3106</v>
      </c>
      <c r="N3553" t="s">
        <v>9919</v>
      </c>
      <c r="O3553" s="22">
        <f>+VLOOKUP(E3553,[2]Sheet1!C$2188:L$2401,9,0)</f>
        <v>541184</v>
      </c>
      <c r="P3553" s="22">
        <f t="shared" si="198"/>
        <v>0</v>
      </c>
      <c r="Q3553" s="1">
        <f>+VLOOKUP(E3553,[2]Sheet1!C$2188:L$2401,10,0)</f>
        <v>45602</v>
      </c>
    </row>
    <row r="3554" spans="1:17" hidden="1" x14ac:dyDescent="0.2">
      <c r="C3554" s="8">
        <v>45554</v>
      </c>
      <c r="D3554" s="4" t="s">
        <v>8696</v>
      </c>
      <c r="E3554">
        <f t="shared" si="197"/>
        <v>51450</v>
      </c>
      <c r="F3554" s="4" t="s">
        <v>5545</v>
      </c>
      <c r="G3554" s="4" t="s">
        <v>8903</v>
      </c>
      <c r="H3554" s="12">
        <v>626370</v>
      </c>
      <c r="I3554" s="11" t="s">
        <v>548</v>
      </c>
      <c r="J3554" s="12">
        <v>50110</v>
      </c>
      <c r="K3554" s="12">
        <f t="shared" si="199"/>
        <v>676480</v>
      </c>
      <c r="L3554" s="4" t="s">
        <v>3387</v>
      </c>
      <c r="M3554" s="4" t="s">
        <v>3106</v>
      </c>
      <c r="N3554" t="s">
        <v>9919</v>
      </c>
      <c r="O3554" s="22">
        <f>+VLOOKUP(E3554,[2]Sheet1!C$2188:L$2401,9,0)</f>
        <v>676480</v>
      </c>
      <c r="P3554" s="22">
        <f t="shared" si="198"/>
        <v>0</v>
      </c>
      <c r="Q3554" s="1">
        <f>+VLOOKUP(E3554,[2]Sheet1!C$2188:L$2401,10,0)</f>
        <v>45602</v>
      </c>
    </row>
    <row r="3555" spans="1:17" hidden="1" x14ac:dyDescent="0.2">
      <c r="A3555" t="str">
        <f t="shared" ref="A3555:A3558" si="200">+RIGHT(G3555,LEN(G3555)-11)</f>
        <v>RRS20240910783HN2037</v>
      </c>
      <c r="B3555" t="s">
        <v>19837</v>
      </c>
      <c r="C3555" s="8">
        <v>45555</v>
      </c>
      <c r="D3555" s="4" t="s">
        <v>8697</v>
      </c>
      <c r="E3555">
        <f t="shared" si="197"/>
        <v>16735</v>
      </c>
      <c r="F3555" s="4" t="s">
        <v>5520</v>
      </c>
      <c r="G3555" s="4" t="s">
        <v>8904</v>
      </c>
      <c r="H3555" s="12">
        <v>-375822</v>
      </c>
      <c r="I3555" s="11" t="s">
        <v>548</v>
      </c>
      <c r="J3555" s="12">
        <v>-30066</v>
      </c>
      <c r="K3555" s="12">
        <f t="shared" si="199"/>
        <v>-405888</v>
      </c>
      <c r="L3555" s="4" t="s">
        <v>3387</v>
      </c>
      <c r="M3555" s="4" t="s">
        <v>3106</v>
      </c>
      <c r="N3555" t="s">
        <v>8978</v>
      </c>
      <c r="O3555" s="22">
        <f>+VLOOKUP(E3555,[2]Sheet1!C$1976:L$2187,9,0)</f>
        <v>-405888</v>
      </c>
      <c r="P3555" s="22">
        <f t="shared" si="198"/>
        <v>0</v>
      </c>
      <c r="Q3555" s="1">
        <f>+VLOOKUP(E3555,[2]Sheet1!C$1976:L$2187,10,0)</f>
        <v>45573</v>
      </c>
    </row>
    <row r="3556" spans="1:17" hidden="1" x14ac:dyDescent="0.2">
      <c r="A3556" t="str">
        <f t="shared" si="200"/>
        <v>RRS20240912945HN2236</v>
      </c>
      <c r="B3556" t="s">
        <v>19838</v>
      </c>
      <c r="C3556" s="8">
        <v>45555</v>
      </c>
      <c r="D3556" s="4" t="s">
        <v>8698</v>
      </c>
      <c r="E3556">
        <f t="shared" si="197"/>
        <v>16736</v>
      </c>
      <c r="F3556" s="4" t="s">
        <v>5520</v>
      </c>
      <c r="G3556" s="4" t="s">
        <v>8905</v>
      </c>
      <c r="H3556" s="12">
        <v>-375822</v>
      </c>
      <c r="I3556" s="11" t="s">
        <v>548</v>
      </c>
      <c r="J3556" s="12">
        <v>-30066</v>
      </c>
      <c r="K3556" s="12">
        <f t="shared" si="199"/>
        <v>-405888</v>
      </c>
      <c r="L3556" s="4" t="s">
        <v>3387</v>
      </c>
      <c r="M3556" s="4" t="s">
        <v>3106</v>
      </c>
      <c r="N3556" t="s">
        <v>8978</v>
      </c>
      <c r="O3556" s="22">
        <f>+VLOOKUP(E3556,[2]Sheet1!C$1976:L$2187,9,0)</f>
        <v>-405888</v>
      </c>
      <c r="P3556" s="22">
        <f t="shared" si="198"/>
        <v>0</v>
      </c>
      <c r="Q3556" s="1">
        <f>+VLOOKUP(E3556,[2]Sheet1!C$1976:L$2187,10,0)</f>
        <v>45573</v>
      </c>
    </row>
    <row r="3557" spans="1:17" hidden="1" x14ac:dyDescent="0.2">
      <c r="A3557" t="str">
        <f t="shared" si="200"/>
        <v>RRS20240909575HN2177</v>
      </c>
      <c r="B3557" t="s">
        <v>19839</v>
      </c>
      <c r="C3557" s="8">
        <v>45555</v>
      </c>
      <c r="D3557" s="4" t="s">
        <v>8699</v>
      </c>
      <c r="E3557">
        <f t="shared" si="197"/>
        <v>16737</v>
      </c>
      <c r="F3557" s="4" t="s">
        <v>5520</v>
      </c>
      <c r="G3557" s="4" t="s">
        <v>8906</v>
      </c>
      <c r="H3557" s="12">
        <v>-125274</v>
      </c>
      <c r="I3557" s="11" t="s">
        <v>548</v>
      </c>
      <c r="J3557" s="12">
        <v>-10022</v>
      </c>
      <c r="K3557" s="12">
        <f t="shared" si="199"/>
        <v>-135296</v>
      </c>
      <c r="L3557" s="4" t="s">
        <v>3387</v>
      </c>
      <c r="M3557" s="4" t="s">
        <v>3106</v>
      </c>
      <c r="N3557" t="s">
        <v>8978</v>
      </c>
      <c r="O3557" s="22">
        <f>+VLOOKUP(E3557,[2]Sheet1!C$1976:L$2187,9,0)</f>
        <v>-135296</v>
      </c>
      <c r="P3557" s="22">
        <f t="shared" si="198"/>
        <v>0</v>
      </c>
      <c r="Q3557" s="1">
        <f>+VLOOKUP(E3557,[2]Sheet1!C$1976:L$2187,10,0)</f>
        <v>45573</v>
      </c>
    </row>
    <row r="3558" spans="1:17" hidden="1" x14ac:dyDescent="0.2">
      <c r="A3558" t="str">
        <f t="shared" si="200"/>
        <v>RRS20240911850HN2106</v>
      </c>
      <c r="B3558" t="s">
        <v>19840</v>
      </c>
      <c r="C3558" s="8">
        <v>45555</v>
      </c>
      <c r="D3558" s="4" t="s">
        <v>8700</v>
      </c>
      <c r="E3558">
        <f t="shared" si="197"/>
        <v>16738</v>
      </c>
      <c r="F3558" s="4" t="s">
        <v>5520</v>
      </c>
      <c r="G3558" s="4" t="s">
        <v>8907</v>
      </c>
      <c r="H3558" s="12">
        <v>-250548</v>
      </c>
      <c r="I3558" s="11" t="s">
        <v>548</v>
      </c>
      <c r="J3558" s="12">
        <v>-20044</v>
      </c>
      <c r="K3558" s="12">
        <f t="shared" si="199"/>
        <v>-270592</v>
      </c>
      <c r="L3558" s="4" t="s">
        <v>3387</v>
      </c>
      <c r="M3558" s="4" t="s">
        <v>3106</v>
      </c>
      <c r="N3558" t="s">
        <v>8978</v>
      </c>
      <c r="O3558" s="22">
        <f>+VLOOKUP(E3558,[2]Sheet1!C$1976:L$2187,9,0)</f>
        <v>-270592</v>
      </c>
      <c r="P3558" s="22">
        <f t="shared" si="198"/>
        <v>0</v>
      </c>
      <c r="Q3558" s="1">
        <f>+VLOOKUP(E3558,[2]Sheet1!C$1976:L$2187,10,0)</f>
        <v>45573</v>
      </c>
    </row>
    <row r="3559" spans="1:17" hidden="1" x14ac:dyDescent="0.2">
      <c r="C3559" s="8">
        <v>45555</v>
      </c>
      <c r="D3559" s="4" t="s">
        <v>8701</v>
      </c>
      <c r="E3559">
        <f t="shared" si="197"/>
        <v>51655</v>
      </c>
      <c r="F3559" s="4" t="s">
        <v>5545</v>
      </c>
      <c r="G3559" s="4" t="s">
        <v>8908</v>
      </c>
      <c r="H3559" s="12">
        <v>501096</v>
      </c>
      <c r="I3559" s="11" t="s">
        <v>548</v>
      </c>
      <c r="J3559" s="12">
        <v>40088</v>
      </c>
      <c r="K3559" s="12">
        <f t="shared" si="199"/>
        <v>541184</v>
      </c>
      <c r="L3559" s="4" t="s">
        <v>3387</v>
      </c>
      <c r="M3559" s="4" t="s">
        <v>3106</v>
      </c>
      <c r="N3559" t="s">
        <v>9919</v>
      </c>
      <c r="O3559" s="22">
        <f>+VLOOKUP(E3559,[2]Sheet1!C$2188:L$2401,9,0)</f>
        <v>541184</v>
      </c>
      <c r="P3559" s="22">
        <f t="shared" si="198"/>
        <v>0</v>
      </c>
      <c r="Q3559" s="1">
        <f>+VLOOKUP(E3559,[2]Sheet1!C$2188:L$2401,10,0)</f>
        <v>45602</v>
      </c>
    </row>
    <row r="3560" spans="1:17" hidden="1" x14ac:dyDescent="0.2">
      <c r="C3560" s="8">
        <v>45555</v>
      </c>
      <c r="D3560" s="4" t="s">
        <v>8702</v>
      </c>
      <c r="E3560">
        <f t="shared" si="197"/>
        <v>51656</v>
      </c>
      <c r="F3560" s="4" t="s">
        <v>5545</v>
      </c>
      <c r="G3560" s="4" t="s">
        <v>8909</v>
      </c>
      <c r="H3560" s="12">
        <v>626370</v>
      </c>
      <c r="I3560" s="11" t="s">
        <v>548</v>
      </c>
      <c r="J3560" s="12">
        <v>50110</v>
      </c>
      <c r="K3560" s="12">
        <f t="shared" si="199"/>
        <v>676480</v>
      </c>
      <c r="L3560" s="4" t="s">
        <v>3387</v>
      </c>
      <c r="M3560" s="4" t="s">
        <v>3106</v>
      </c>
      <c r="N3560" t="s">
        <v>9919</v>
      </c>
      <c r="O3560" s="22">
        <f>+VLOOKUP(E3560,[2]Sheet1!C$2188:L$2401,9,0)</f>
        <v>676480</v>
      </c>
      <c r="P3560" s="22">
        <f t="shared" si="198"/>
        <v>0</v>
      </c>
      <c r="Q3560" s="1">
        <f>+VLOOKUP(E3560,[2]Sheet1!C$2188:L$2401,10,0)</f>
        <v>45602</v>
      </c>
    </row>
    <row r="3561" spans="1:17" hidden="1" x14ac:dyDescent="0.2">
      <c r="C3561" s="8">
        <v>45555</v>
      </c>
      <c r="D3561" s="4" t="s">
        <v>8703</v>
      </c>
      <c r="E3561">
        <f t="shared" ref="E3561:E3624" si="201">0+D3561</f>
        <v>51657</v>
      </c>
      <c r="F3561" s="4" t="s">
        <v>5545</v>
      </c>
      <c r="G3561" s="4" t="s">
        <v>8910</v>
      </c>
      <c r="H3561" s="12">
        <v>501096</v>
      </c>
      <c r="I3561" s="11" t="s">
        <v>548</v>
      </c>
      <c r="J3561" s="12">
        <v>40088</v>
      </c>
      <c r="K3561" s="12">
        <f t="shared" si="199"/>
        <v>541184</v>
      </c>
      <c r="L3561" s="4" t="s">
        <v>3387</v>
      </c>
      <c r="M3561" s="4" t="s">
        <v>3106</v>
      </c>
      <c r="N3561" t="s">
        <v>9919</v>
      </c>
      <c r="O3561" s="22">
        <f>+VLOOKUP(E3561,[2]Sheet1!C$2188:L$2401,9,0)</f>
        <v>541184</v>
      </c>
      <c r="P3561" s="22">
        <f t="shared" si="198"/>
        <v>0</v>
      </c>
      <c r="Q3561" s="1">
        <f>+VLOOKUP(E3561,[2]Sheet1!C$2188:L$2401,10,0)</f>
        <v>45602</v>
      </c>
    </row>
    <row r="3562" spans="1:17" hidden="1" x14ac:dyDescent="0.2">
      <c r="C3562" s="8">
        <v>45555</v>
      </c>
      <c r="D3562" s="4" t="s">
        <v>8704</v>
      </c>
      <c r="E3562">
        <f t="shared" si="201"/>
        <v>51658</v>
      </c>
      <c r="F3562" s="4" t="s">
        <v>5545</v>
      </c>
      <c r="G3562" s="4" t="s">
        <v>8911</v>
      </c>
      <c r="H3562" s="12">
        <v>501096</v>
      </c>
      <c r="I3562" s="11" t="s">
        <v>548</v>
      </c>
      <c r="J3562" s="12">
        <v>40088</v>
      </c>
      <c r="K3562" s="12">
        <f t="shared" si="199"/>
        <v>541184</v>
      </c>
      <c r="L3562" s="4" t="s">
        <v>3387</v>
      </c>
      <c r="M3562" s="4" t="s">
        <v>3106</v>
      </c>
      <c r="N3562" t="s">
        <v>9919</v>
      </c>
      <c r="O3562" s="22">
        <f>+VLOOKUP(E3562,[2]Sheet1!C$2188:L$2401,9,0)</f>
        <v>541184</v>
      </c>
      <c r="P3562" s="22">
        <f t="shared" si="198"/>
        <v>0</v>
      </c>
      <c r="Q3562" s="1">
        <f>+VLOOKUP(E3562,[2]Sheet1!C$2188:L$2401,10,0)</f>
        <v>45602</v>
      </c>
    </row>
    <row r="3563" spans="1:17" hidden="1" x14ac:dyDescent="0.2">
      <c r="C3563" s="8">
        <v>45555</v>
      </c>
      <c r="D3563" s="4" t="s">
        <v>8705</v>
      </c>
      <c r="E3563">
        <f t="shared" si="201"/>
        <v>51659</v>
      </c>
      <c r="F3563" s="4" t="s">
        <v>5545</v>
      </c>
      <c r="G3563" s="4" t="s">
        <v>8912</v>
      </c>
      <c r="H3563" s="12">
        <v>501096</v>
      </c>
      <c r="I3563" s="11" t="s">
        <v>548</v>
      </c>
      <c r="J3563" s="12">
        <v>40088</v>
      </c>
      <c r="K3563" s="12">
        <f t="shared" si="199"/>
        <v>541184</v>
      </c>
      <c r="L3563" s="4" t="s">
        <v>3387</v>
      </c>
      <c r="M3563" s="4" t="s">
        <v>3106</v>
      </c>
      <c r="N3563" t="s">
        <v>9919</v>
      </c>
      <c r="O3563" s="22">
        <f>+VLOOKUP(E3563,[2]Sheet1!C$2188:L$2401,9,0)</f>
        <v>541184</v>
      </c>
      <c r="P3563" s="22">
        <f t="shared" si="198"/>
        <v>0</v>
      </c>
      <c r="Q3563" s="1">
        <f>+VLOOKUP(E3563,[2]Sheet1!C$2188:L$2401,10,0)</f>
        <v>45602</v>
      </c>
    </row>
    <row r="3564" spans="1:17" hidden="1" x14ac:dyDescent="0.2">
      <c r="C3564" s="8">
        <v>45555</v>
      </c>
      <c r="D3564" s="4" t="s">
        <v>8706</v>
      </c>
      <c r="E3564">
        <f t="shared" si="201"/>
        <v>51660</v>
      </c>
      <c r="F3564" s="4" t="s">
        <v>5545</v>
      </c>
      <c r="G3564" s="4" t="s">
        <v>8913</v>
      </c>
      <c r="H3564" s="12">
        <v>501096</v>
      </c>
      <c r="I3564" s="11" t="s">
        <v>548</v>
      </c>
      <c r="J3564" s="12">
        <v>40088</v>
      </c>
      <c r="K3564" s="12">
        <f t="shared" si="199"/>
        <v>541184</v>
      </c>
      <c r="L3564" s="4" t="s">
        <v>3387</v>
      </c>
      <c r="M3564" s="4" t="s">
        <v>3106</v>
      </c>
      <c r="N3564" t="s">
        <v>9919</v>
      </c>
      <c r="O3564" s="22">
        <f>+VLOOKUP(E3564,[2]Sheet1!C$2188:L$2401,9,0)</f>
        <v>541184</v>
      </c>
      <c r="P3564" s="22">
        <f t="shared" si="198"/>
        <v>0</v>
      </c>
      <c r="Q3564" s="1">
        <f>+VLOOKUP(E3564,[2]Sheet1!C$2188:L$2401,10,0)</f>
        <v>45602</v>
      </c>
    </row>
    <row r="3565" spans="1:17" hidden="1" x14ac:dyDescent="0.2">
      <c r="C3565" s="8">
        <v>45558</v>
      </c>
      <c r="D3565" s="4" t="s">
        <v>8707</v>
      </c>
      <c r="E3565">
        <f t="shared" si="201"/>
        <v>51807</v>
      </c>
      <c r="F3565" s="4" t="s">
        <v>5545</v>
      </c>
      <c r="G3565" s="4" t="s">
        <v>8914</v>
      </c>
      <c r="H3565" s="12">
        <v>501096</v>
      </c>
      <c r="I3565" s="11" t="s">
        <v>548</v>
      </c>
      <c r="J3565" s="12">
        <v>40088</v>
      </c>
      <c r="K3565" s="12">
        <f t="shared" si="199"/>
        <v>541184</v>
      </c>
      <c r="L3565" s="4" t="s">
        <v>3387</v>
      </c>
      <c r="M3565" s="4" t="s">
        <v>3106</v>
      </c>
      <c r="N3565" t="s">
        <v>9919</v>
      </c>
      <c r="O3565" s="22">
        <f>+VLOOKUP(E3565,[2]Sheet1!C$2188:L$2401,9,0)</f>
        <v>541184</v>
      </c>
      <c r="P3565" s="22">
        <f t="shared" ref="P3565:P3628" si="202">+O3565-K3565</f>
        <v>0</v>
      </c>
      <c r="Q3565" s="1">
        <f>+VLOOKUP(E3565,[2]Sheet1!C$2188:L$2401,10,0)</f>
        <v>45602</v>
      </c>
    </row>
    <row r="3566" spans="1:17" hidden="1" x14ac:dyDescent="0.2">
      <c r="A3566" t="str">
        <f t="shared" ref="A3566" si="203">+RIGHT(G3566,LEN(G3566)-11)</f>
        <v>RRS20240914219HN2234</v>
      </c>
      <c r="B3566" t="s">
        <v>19841</v>
      </c>
      <c r="C3566" s="8">
        <v>45559</v>
      </c>
      <c r="D3566" s="4" t="s">
        <v>8708</v>
      </c>
      <c r="E3566">
        <f t="shared" si="201"/>
        <v>16875</v>
      </c>
      <c r="F3566" s="4" t="s">
        <v>5520</v>
      </c>
      <c r="G3566" s="4" t="s">
        <v>8915</v>
      </c>
      <c r="H3566" s="12">
        <v>-125274</v>
      </c>
      <c r="I3566" s="11" t="s">
        <v>548</v>
      </c>
      <c r="J3566" s="12">
        <v>-10022</v>
      </c>
      <c r="K3566" s="12">
        <f t="shared" ref="K3566:K3629" si="204">+H3566+J3566</f>
        <v>-135296</v>
      </c>
      <c r="L3566" s="4" t="s">
        <v>3387</v>
      </c>
      <c r="M3566" s="4" t="s">
        <v>3106</v>
      </c>
      <c r="N3566" t="s">
        <v>8978</v>
      </c>
      <c r="O3566" s="22">
        <f>+VLOOKUP(E3566,[2]Sheet1!C$1976:L$2187,9,0)</f>
        <v>-135296</v>
      </c>
      <c r="P3566" s="22">
        <f t="shared" si="202"/>
        <v>0</v>
      </c>
      <c r="Q3566" s="1">
        <f>+VLOOKUP(E3566,[2]Sheet1!C$1976:L$2187,10,0)</f>
        <v>45573</v>
      </c>
    </row>
    <row r="3567" spans="1:17" hidden="1" x14ac:dyDescent="0.2">
      <c r="C3567" s="8">
        <v>45559</v>
      </c>
      <c r="D3567" s="4" t="s">
        <v>8709</v>
      </c>
      <c r="E3567">
        <f t="shared" si="201"/>
        <v>51842</v>
      </c>
      <c r="F3567" s="4" t="s">
        <v>5545</v>
      </c>
      <c r="G3567" s="4" t="s">
        <v>8916</v>
      </c>
      <c r="H3567" s="12">
        <v>501096</v>
      </c>
      <c r="I3567" s="11" t="s">
        <v>548</v>
      </c>
      <c r="J3567" s="12">
        <v>40088</v>
      </c>
      <c r="K3567" s="12">
        <f t="shared" si="204"/>
        <v>541184</v>
      </c>
      <c r="L3567" s="4" t="s">
        <v>3387</v>
      </c>
      <c r="M3567" s="4" t="s">
        <v>3106</v>
      </c>
      <c r="N3567" t="s">
        <v>9919</v>
      </c>
      <c r="O3567" s="22">
        <f>+VLOOKUP(E3567,[2]Sheet1!C$2188:L$2401,9,0)</f>
        <v>541184</v>
      </c>
      <c r="P3567" s="22">
        <f t="shared" si="202"/>
        <v>0</v>
      </c>
      <c r="Q3567" s="1">
        <f>+VLOOKUP(E3567,[2]Sheet1!C$2188:L$2401,10,0)</f>
        <v>45602</v>
      </c>
    </row>
    <row r="3568" spans="1:17" hidden="1" x14ac:dyDescent="0.2">
      <c r="C3568" s="8">
        <v>45559</v>
      </c>
      <c r="D3568" s="4" t="s">
        <v>8710</v>
      </c>
      <c r="E3568">
        <f t="shared" si="201"/>
        <v>51852</v>
      </c>
      <c r="F3568" s="4" t="s">
        <v>5545</v>
      </c>
      <c r="G3568" s="4" t="s">
        <v>8917</v>
      </c>
      <c r="H3568" s="12">
        <v>939555</v>
      </c>
      <c r="I3568" s="11" t="s">
        <v>548</v>
      </c>
      <c r="J3568" s="12">
        <v>75164</v>
      </c>
      <c r="K3568" s="12">
        <f t="shared" si="204"/>
        <v>1014719</v>
      </c>
      <c r="L3568" s="4" t="s">
        <v>313</v>
      </c>
      <c r="M3568" s="4" t="s">
        <v>1554</v>
      </c>
      <c r="N3568" t="s">
        <v>9919</v>
      </c>
      <c r="O3568" s="22">
        <f>+VLOOKUP(E3568,[2]Sheet1!C$2188:L$2401,9,0)</f>
        <v>1014719</v>
      </c>
      <c r="P3568" s="22">
        <f t="shared" si="202"/>
        <v>0</v>
      </c>
      <c r="Q3568" s="1">
        <f>+VLOOKUP(E3568,[2]Sheet1!C$2188:L$2401,10,0)</f>
        <v>45602</v>
      </c>
    </row>
    <row r="3569" spans="3:17" hidden="1" x14ac:dyDescent="0.2">
      <c r="C3569" s="8">
        <v>45559</v>
      </c>
      <c r="D3569" s="4" t="s">
        <v>8711</v>
      </c>
      <c r="E3569">
        <f t="shared" si="201"/>
        <v>51881</v>
      </c>
      <c r="F3569" s="4" t="s">
        <v>5545</v>
      </c>
      <c r="G3569" s="4" t="s">
        <v>8918</v>
      </c>
      <c r="H3569" s="12">
        <v>501096</v>
      </c>
      <c r="I3569" s="11" t="s">
        <v>548</v>
      </c>
      <c r="J3569" s="12">
        <v>40088</v>
      </c>
      <c r="K3569" s="12">
        <f t="shared" si="204"/>
        <v>541184</v>
      </c>
      <c r="L3569" s="4" t="s">
        <v>3387</v>
      </c>
      <c r="M3569" s="4" t="s">
        <v>3106</v>
      </c>
      <c r="N3569" t="s">
        <v>9919</v>
      </c>
      <c r="O3569" s="22">
        <f>+VLOOKUP(E3569,[2]Sheet1!C$2188:L$2401,9,0)</f>
        <v>541184</v>
      </c>
      <c r="P3569" s="22">
        <f t="shared" si="202"/>
        <v>0</v>
      </c>
      <c r="Q3569" s="1">
        <f>+VLOOKUP(E3569,[2]Sheet1!C$2188:L$2401,10,0)</f>
        <v>45602</v>
      </c>
    </row>
    <row r="3570" spans="3:17" hidden="1" x14ac:dyDescent="0.2">
      <c r="C3570" s="8">
        <v>45559</v>
      </c>
      <c r="D3570" s="4" t="s">
        <v>8712</v>
      </c>
      <c r="E3570">
        <f t="shared" si="201"/>
        <v>51893</v>
      </c>
      <c r="F3570" s="4" t="s">
        <v>5545</v>
      </c>
      <c r="G3570" s="4" t="s">
        <v>8919</v>
      </c>
      <c r="H3570" s="12">
        <v>501096</v>
      </c>
      <c r="I3570" s="11" t="s">
        <v>548</v>
      </c>
      <c r="J3570" s="12">
        <v>40088</v>
      </c>
      <c r="K3570" s="12">
        <f t="shared" si="204"/>
        <v>541184</v>
      </c>
      <c r="L3570" s="4" t="s">
        <v>3387</v>
      </c>
      <c r="M3570" s="4" t="s">
        <v>3106</v>
      </c>
      <c r="N3570" t="s">
        <v>9919</v>
      </c>
      <c r="O3570" s="22">
        <f>+VLOOKUP(E3570,[2]Sheet1!C$2188:L$2401,9,0)</f>
        <v>541184</v>
      </c>
      <c r="P3570" s="22">
        <f t="shared" si="202"/>
        <v>0</v>
      </c>
      <c r="Q3570" s="1">
        <f>+VLOOKUP(E3570,[2]Sheet1!C$2188:L$2401,10,0)</f>
        <v>45602</v>
      </c>
    </row>
    <row r="3571" spans="3:17" hidden="1" x14ac:dyDescent="0.2">
      <c r="C3571" s="8">
        <v>45559</v>
      </c>
      <c r="D3571" s="4" t="s">
        <v>8713</v>
      </c>
      <c r="E3571">
        <f t="shared" si="201"/>
        <v>1007</v>
      </c>
      <c r="F3571" s="4" t="s">
        <v>5594</v>
      </c>
      <c r="G3571" s="4" t="s">
        <v>5370</v>
      </c>
      <c r="H3571" s="12">
        <v>-40714</v>
      </c>
      <c r="I3571" s="4" t="s">
        <v>5372</v>
      </c>
      <c r="J3571" s="12">
        <v>-3257</v>
      </c>
      <c r="K3571" s="12">
        <f t="shared" si="204"/>
        <v>-43971</v>
      </c>
      <c r="L3571" s="4" t="s">
        <v>5596</v>
      </c>
      <c r="M3571" s="4" t="s">
        <v>5597</v>
      </c>
      <c r="N3571" t="s">
        <v>8978</v>
      </c>
      <c r="O3571" s="22">
        <f>+VLOOKUP(E3571,[2]Sheet1!C$1976:L$2187,9,0)</f>
        <v>-43971</v>
      </c>
      <c r="P3571" s="22">
        <f t="shared" si="202"/>
        <v>0</v>
      </c>
      <c r="Q3571" s="1">
        <f>+VLOOKUP(E3571,[2]Sheet1!C$1976:L$2187,10,0)</f>
        <v>45573</v>
      </c>
    </row>
    <row r="3572" spans="3:17" hidden="1" x14ac:dyDescent="0.2">
      <c r="C3572" s="8">
        <v>45559</v>
      </c>
      <c r="D3572" s="4" t="s">
        <v>5429</v>
      </c>
      <c r="E3572">
        <f t="shared" si="201"/>
        <v>1009</v>
      </c>
      <c r="F3572" s="4" t="s">
        <v>5594</v>
      </c>
      <c r="G3572" s="4" t="s">
        <v>8920</v>
      </c>
      <c r="H3572" s="12">
        <v>-200000</v>
      </c>
      <c r="I3572" s="4" t="s">
        <v>5372</v>
      </c>
      <c r="J3572" s="12">
        <v>-16000</v>
      </c>
      <c r="K3572" s="12">
        <f t="shared" si="204"/>
        <v>-216000</v>
      </c>
      <c r="L3572" s="4" t="s">
        <v>5596</v>
      </c>
      <c r="M3572" s="4" t="s">
        <v>5597</v>
      </c>
      <c r="N3572" t="s">
        <v>8978</v>
      </c>
      <c r="O3572" s="22">
        <f>+VLOOKUP(E3572,[2]Sheet1!C$1976:L$2187,9,0)</f>
        <v>-216000</v>
      </c>
      <c r="P3572" s="22">
        <f t="shared" si="202"/>
        <v>0</v>
      </c>
      <c r="Q3572" s="1">
        <f>+VLOOKUP(E3572,[2]Sheet1!C$1976:L$2187,10,0)</f>
        <v>45573</v>
      </c>
    </row>
    <row r="3573" spans="3:17" hidden="1" x14ac:dyDescent="0.2">
      <c r="C3573" s="8">
        <v>45559</v>
      </c>
      <c r="D3573" s="4" t="s">
        <v>8714</v>
      </c>
      <c r="E3573">
        <f t="shared" si="201"/>
        <v>1010</v>
      </c>
      <c r="F3573" s="4" t="s">
        <v>5594</v>
      </c>
      <c r="G3573" s="4" t="s">
        <v>8921</v>
      </c>
      <c r="H3573" s="12">
        <v>-40714</v>
      </c>
      <c r="I3573" s="4" t="s">
        <v>5372</v>
      </c>
      <c r="J3573" s="12">
        <v>-3257</v>
      </c>
      <c r="K3573" s="12">
        <f t="shared" si="204"/>
        <v>-43971</v>
      </c>
      <c r="L3573" s="4" t="s">
        <v>5596</v>
      </c>
      <c r="M3573" s="4" t="s">
        <v>5597</v>
      </c>
      <c r="N3573" t="s">
        <v>8978</v>
      </c>
      <c r="O3573" s="22">
        <f>+VLOOKUP(E3573,[2]Sheet1!C$1976:L$2187,9,0)</f>
        <v>-43971</v>
      </c>
      <c r="P3573" s="22">
        <f t="shared" si="202"/>
        <v>0</v>
      </c>
      <c r="Q3573" s="1">
        <f>+VLOOKUP(E3573,[2]Sheet1!C$1976:L$2187,10,0)</f>
        <v>45573</v>
      </c>
    </row>
    <row r="3574" spans="3:17" hidden="1" x14ac:dyDescent="0.2">
      <c r="C3574" s="8">
        <v>45559</v>
      </c>
      <c r="D3574" s="4" t="s">
        <v>8715</v>
      </c>
      <c r="E3574">
        <f t="shared" si="201"/>
        <v>1011</v>
      </c>
      <c r="F3574" s="4" t="s">
        <v>5594</v>
      </c>
      <c r="G3574" s="4" t="s">
        <v>5587</v>
      </c>
      <c r="H3574" s="12">
        <v>-40714</v>
      </c>
      <c r="I3574" s="4" t="s">
        <v>5372</v>
      </c>
      <c r="J3574" s="12">
        <v>-3257</v>
      </c>
      <c r="K3574" s="12">
        <f t="shared" si="204"/>
        <v>-43971</v>
      </c>
      <c r="L3574" s="4" t="s">
        <v>5596</v>
      </c>
      <c r="M3574" s="4" t="s">
        <v>5597</v>
      </c>
      <c r="N3574" t="s">
        <v>8978</v>
      </c>
      <c r="O3574" s="22">
        <f>+VLOOKUP(E3574,[2]Sheet1!C$1976:L$2187,9,0)</f>
        <v>-43971</v>
      </c>
      <c r="P3574" s="22">
        <f t="shared" si="202"/>
        <v>0</v>
      </c>
      <c r="Q3574" s="1">
        <f>+VLOOKUP(E3574,[2]Sheet1!C$1976:L$2187,10,0)</f>
        <v>45573</v>
      </c>
    </row>
    <row r="3575" spans="3:17" hidden="1" x14ac:dyDescent="0.2">
      <c r="C3575" s="8">
        <v>45559</v>
      </c>
      <c r="D3575" s="4" t="s">
        <v>8716</v>
      </c>
      <c r="E3575">
        <f t="shared" si="201"/>
        <v>1012</v>
      </c>
      <c r="F3575" s="4" t="s">
        <v>5594</v>
      </c>
      <c r="G3575" s="4" t="s">
        <v>5591</v>
      </c>
      <c r="H3575" s="12">
        <v>-40714</v>
      </c>
      <c r="I3575" s="4" t="s">
        <v>5372</v>
      </c>
      <c r="J3575" s="12">
        <v>-3257</v>
      </c>
      <c r="K3575" s="12">
        <f t="shared" si="204"/>
        <v>-43971</v>
      </c>
      <c r="L3575" s="4" t="s">
        <v>5596</v>
      </c>
      <c r="M3575" s="4" t="s">
        <v>5597</v>
      </c>
      <c r="N3575" t="s">
        <v>8978</v>
      </c>
      <c r="O3575" s="22">
        <f>+VLOOKUP(E3575,[2]Sheet1!C$1976:L$2187,9,0)</f>
        <v>-43971</v>
      </c>
      <c r="P3575" s="22">
        <f t="shared" si="202"/>
        <v>0</v>
      </c>
      <c r="Q3575" s="1">
        <f>+VLOOKUP(E3575,[2]Sheet1!C$1976:L$2187,10,0)</f>
        <v>45573</v>
      </c>
    </row>
    <row r="3576" spans="3:17" hidden="1" x14ac:dyDescent="0.2">
      <c r="C3576" s="8">
        <v>45559</v>
      </c>
      <c r="D3576" s="4" t="s">
        <v>8717</v>
      </c>
      <c r="E3576">
        <f t="shared" si="201"/>
        <v>1014</v>
      </c>
      <c r="F3576" s="4" t="s">
        <v>5594</v>
      </c>
      <c r="G3576" s="4" t="s">
        <v>5588</v>
      </c>
      <c r="H3576" s="12">
        <v>-20357</v>
      </c>
      <c r="I3576" s="4" t="s">
        <v>5372</v>
      </c>
      <c r="J3576" s="12">
        <v>-1629</v>
      </c>
      <c r="K3576" s="12">
        <f t="shared" si="204"/>
        <v>-21986</v>
      </c>
      <c r="L3576" s="4" t="s">
        <v>5596</v>
      </c>
      <c r="M3576" s="4" t="s">
        <v>5597</v>
      </c>
      <c r="N3576" t="s">
        <v>8978</v>
      </c>
      <c r="O3576" s="22">
        <f>+VLOOKUP(E3576,[2]Sheet1!C$1976:L$2187,9,0)</f>
        <v>-21986</v>
      </c>
      <c r="P3576" s="22">
        <f t="shared" si="202"/>
        <v>0</v>
      </c>
      <c r="Q3576" s="1">
        <f>+VLOOKUP(E3576,[2]Sheet1!C$1976:L$2187,10,0)</f>
        <v>45573</v>
      </c>
    </row>
    <row r="3577" spans="3:17" hidden="1" x14ac:dyDescent="0.2">
      <c r="C3577" s="8">
        <v>45559</v>
      </c>
      <c r="D3577" s="4" t="s">
        <v>8718</v>
      </c>
      <c r="E3577">
        <f t="shared" si="201"/>
        <v>784</v>
      </c>
      <c r="F3577" s="4" t="s">
        <v>5586</v>
      </c>
      <c r="G3577" s="4" t="s">
        <v>5591</v>
      </c>
      <c r="H3577" s="12">
        <v>-48230</v>
      </c>
      <c r="I3577" s="4" t="s">
        <v>5372</v>
      </c>
      <c r="J3577" s="12">
        <v>-3858</v>
      </c>
      <c r="K3577" s="12">
        <f t="shared" si="204"/>
        <v>-52088</v>
      </c>
      <c r="L3577" s="4" t="s">
        <v>2318</v>
      </c>
      <c r="M3577" s="4" t="s">
        <v>195</v>
      </c>
      <c r="N3577" t="s">
        <v>8978</v>
      </c>
      <c r="O3577" s="22">
        <f>+VLOOKUP(E3577,[2]Sheet1!C$1976:L$2187,9,0)</f>
        <v>-52088</v>
      </c>
      <c r="P3577" s="22">
        <f t="shared" si="202"/>
        <v>0</v>
      </c>
      <c r="Q3577" s="1">
        <f>+VLOOKUP(E3577,[2]Sheet1!C$1976:L$2187,10,0)</f>
        <v>45573</v>
      </c>
    </row>
    <row r="3578" spans="3:17" hidden="1" x14ac:dyDescent="0.2">
      <c r="C3578" s="8">
        <v>45559</v>
      </c>
      <c r="D3578" s="4" t="s">
        <v>8719</v>
      </c>
      <c r="E3578">
        <f t="shared" si="201"/>
        <v>785</v>
      </c>
      <c r="F3578" s="4" t="s">
        <v>5586</v>
      </c>
      <c r="G3578" s="4" t="s">
        <v>5588</v>
      </c>
      <c r="H3578" s="12">
        <v>-24115</v>
      </c>
      <c r="I3578" s="4" t="s">
        <v>5372</v>
      </c>
      <c r="J3578" s="12">
        <v>-1929</v>
      </c>
      <c r="K3578" s="12">
        <f t="shared" si="204"/>
        <v>-26044</v>
      </c>
      <c r="L3578" s="4" t="s">
        <v>2318</v>
      </c>
      <c r="M3578" s="4" t="s">
        <v>195</v>
      </c>
      <c r="N3578" t="s">
        <v>8978</v>
      </c>
      <c r="O3578" s="22">
        <f>+VLOOKUP(E3578,[2]Sheet1!C$1976:L$2187,9,0)</f>
        <v>-26044</v>
      </c>
      <c r="P3578" s="22">
        <f t="shared" si="202"/>
        <v>0</v>
      </c>
      <c r="Q3578" s="1">
        <f>+VLOOKUP(E3578,[2]Sheet1!C$1976:L$2187,10,0)</f>
        <v>45573</v>
      </c>
    </row>
    <row r="3579" spans="3:17" hidden="1" x14ac:dyDescent="0.2">
      <c r="C3579" s="8">
        <v>45559</v>
      </c>
      <c r="D3579" s="4" t="s">
        <v>8720</v>
      </c>
      <c r="E3579">
        <f t="shared" si="201"/>
        <v>786</v>
      </c>
      <c r="F3579" s="4" t="s">
        <v>5586</v>
      </c>
      <c r="G3579" s="4" t="s">
        <v>8921</v>
      </c>
      <c r="H3579" s="12">
        <v>-48230</v>
      </c>
      <c r="I3579" s="4" t="s">
        <v>5372</v>
      </c>
      <c r="J3579" s="12">
        <v>-3858</v>
      </c>
      <c r="K3579" s="12">
        <f t="shared" si="204"/>
        <v>-52088</v>
      </c>
      <c r="L3579" s="4" t="s">
        <v>2318</v>
      </c>
      <c r="M3579" s="4" t="s">
        <v>195</v>
      </c>
      <c r="N3579" t="s">
        <v>8978</v>
      </c>
      <c r="O3579" s="22">
        <f>+VLOOKUP(E3579,[2]Sheet1!C$1976:L$2187,9,0)</f>
        <v>-52088</v>
      </c>
      <c r="P3579" s="22">
        <f t="shared" si="202"/>
        <v>0</v>
      </c>
      <c r="Q3579" s="1">
        <f>+VLOOKUP(E3579,[2]Sheet1!C$1976:L$2187,10,0)</f>
        <v>45573</v>
      </c>
    </row>
    <row r="3580" spans="3:17" hidden="1" x14ac:dyDescent="0.2">
      <c r="C3580" s="8">
        <v>45559</v>
      </c>
      <c r="D3580" s="4" t="s">
        <v>8721</v>
      </c>
      <c r="E3580">
        <f t="shared" si="201"/>
        <v>787</v>
      </c>
      <c r="F3580" s="4" t="s">
        <v>5586</v>
      </c>
      <c r="G3580" s="4" t="s">
        <v>5370</v>
      </c>
      <c r="H3580" s="12">
        <v>-48230</v>
      </c>
      <c r="I3580" s="4" t="s">
        <v>5372</v>
      </c>
      <c r="J3580" s="12">
        <v>-3858</v>
      </c>
      <c r="K3580" s="12">
        <f t="shared" si="204"/>
        <v>-52088</v>
      </c>
      <c r="L3580" s="4" t="s">
        <v>2318</v>
      </c>
      <c r="M3580" s="4" t="s">
        <v>195</v>
      </c>
      <c r="N3580" t="s">
        <v>8978</v>
      </c>
      <c r="O3580" s="22">
        <f>+VLOOKUP(E3580,[2]Sheet1!C$1976:L$2187,9,0)</f>
        <v>-52088</v>
      </c>
      <c r="P3580" s="22">
        <f t="shared" si="202"/>
        <v>0</v>
      </c>
      <c r="Q3580" s="1">
        <f>+VLOOKUP(E3580,[2]Sheet1!C$1976:L$2187,10,0)</f>
        <v>45573</v>
      </c>
    </row>
    <row r="3581" spans="3:17" hidden="1" x14ac:dyDescent="0.2">
      <c r="C3581" s="8">
        <v>45559</v>
      </c>
      <c r="D3581" s="4" t="s">
        <v>8722</v>
      </c>
      <c r="E3581">
        <f t="shared" si="201"/>
        <v>788</v>
      </c>
      <c r="F3581" s="4" t="s">
        <v>5586</v>
      </c>
      <c r="G3581" s="4" t="s">
        <v>5587</v>
      </c>
      <c r="H3581" s="12">
        <v>-48230</v>
      </c>
      <c r="I3581" s="4" t="s">
        <v>5372</v>
      </c>
      <c r="J3581" s="12">
        <v>-3858</v>
      </c>
      <c r="K3581" s="12">
        <f t="shared" si="204"/>
        <v>-52088</v>
      </c>
      <c r="L3581" s="4" t="s">
        <v>2318</v>
      </c>
      <c r="M3581" s="4" t="s">
        <v>195</v>
      </c>
      <c r="N3581" t="s">
        <v>8978</v>
      </c>
      <c r="O3581" s="22">
        <f>+VLOOKUP(E3581,[2]Sheet1!C$1976:L$2187,9,0)</f>
        <v>-52088</v>
      </c>
      <c r="P3581" s="22">
        <f t="shared" si="202"/>
        <v>0</v>
      </c>
      <c r="Q3581" s="1">
        <f>+VLOOKUP(E3581,[2]Sheet1!C$1976:L$2187,10,0)</f>
        <v>45573</v>
      </c>
    </row>
    <row r="3582" spans="3:17" hidden="1" x14ac:dyDescent="0.2">
      <c r="C3582" s="8">
        <v>45559</v>
      </c>
      <c r="D3582" s="4" t="s">
        <v>8723</v>
      </c>
      <c r="E3582">
        <f t="shared" si="201"/>
        <v>8436</v>
      </c>
      <c r="F3582" s="4" t="s">
        <v>5592</v>
      </c>
      <c r="G3582" s="4" t="s">
        <v>7014</v>
      </c>
      <c r="H3582" s="12">
        <v>-200000</v>
      </c>
      <c r="I3582" s="4" t="s">
        <v>5372</v>
      </c>
      <c r="J3582" s="12">
        <v>-16000</v>
      </c>
      <c r="K3582" s="12">
        <f t="shared" si="204"/>
        <v>-216000</v>
      </c>
      <c r="L3582" s="4" t="s">
        <v>3387</v>
      </c>
      <c r="M3582" s="4" t="s">
        <v>3106</v>
      </c>
      <c r="N3582" t="s">
        <v>8978</v>
      </c>
      <c r="O3582" s="22">
        <f>+VLOOKUP(E3582,[2]Sheet1!C$1976:L$2187,9,0)</f>
        <v>-216000</v>
      </c>
      <c r="P3582" s="22">
        <f t="shared" si="202"/>
        <v>0</v>
      </c>
      <c r="Q3582" s="1">
        <f>+VLOOKUP(E3582,[2]Sheet1!C$1976:L$2187,10,0)</f>
        <v>45573</v>
      </c>
    </row>
    <row r="3583" spans="3:17" hidden="1" x14ac:dyDescent="0.2">
      <c r="C3583" s="8">
        <v>45559</v>
      </c>
      <c r="D3583" s="4" t="s">
        <v>8724</v>
      </c>
      <c r="E3583">
        <f t="shared" si="201"/>
        <v>8437</v>
      </c>
      <c r="F3583" s="4" t="s">
        <v>5592</v>
      </c>
      <c r="G3583" s="4" t="s">
        <v>5587</v>
      </c>
      <c r="H3583" s="12">
        <v>-645036</v>
      </c>
      <c r="I3583" s="4" t="s">
        <v>5372</v>
      </c>
      <c r="J3583" s="12">
        <v>-51603</v>
      </c>
      <c r="K3583" s="12">
        <f t="shared" si="204"/>
        <v>-696639</v>
      </c>
      <c r="L3583" s="4" t="s">
        <v>3387</v>
      </c>
      <c r="M3583" s="4" t="s">
        <v>3106</v>
      </c>
      <c r="N3583" t="s">
        <v>8978</v>
      </c>
      <c r="O3583" s="22">
        <f>+VLOOKUP(E3583,[2]Sheet1!C$1976:L$2187,9,0)</f>
        <v>-696639</v>
      </c>
      <c r="P3583" s="22">
        <f t="shared" si="202"/>
        <v>0</v>
      </c>
      <c r="Q3583" s="1">
        <f>+VLOOKUP(E3583,[2]Sheet1!C$1976:L$2187,10,0)</f>
        <v>45573</v>
      </c>
    </row>
    <row r="3584" spans="3:17" hidden="1" x14ac:dyDescent="0.2">
      <c r="C3584" s="8">
        <v>45559</v>
      </c>
      <c r="D3584" s="4" t="s">
        <v>8725</v>
      </c>
      <c r="E3584">
        <f t="shared" si="201"/>
        <v>8438</v>
      </c>
      <c r="F3584" s="4" t="s">
        <v>5592</v>
      </c>
      <c r="G3584" s="4" t="s">
        <v>5591</v>
      </c>
      <c r="H3584" s="12">
        <v>-645036</v>
      </c>
      <c r="I3584" s="4" t="s">
        <v>5372</v>
      </c>
      <c r="J3584" s="12">
        <v>-51603</v>
      </c>
      <c r="K3584" s="12">
        <f t="shared" si="204"/>
        <v>-696639</v>
      </c>
      <c r="L3584" s="4" t="s">
        <v>3387</v>
      </c>
      <c r="M3584" s="4" t="s">
        <v>3106</v>
      </c>
      <c r="N3584" t="s">
        <v>8978</v>
      </c>
      <c r="O3584" s="22">
        <f>+VLOOKUP(E3584,[2]Sheet1!C$1976:L$2187,9,0)</f>
        <v>-696639</v>
      </c>
      <c r="P3584" s="22">
        <f t="shared" si="202"/>
        <v>0</v>
      </c>
      <c r="Q3584" s="1">
        <f>+VLOOKUP(E3584,[2]Sheet1!C$1976:L$2187,10,0)</f>
        <v>45573</v>
      </c>
    </row>
    <row r="3585" spans="1:17" hidden="1" x14ac:dyDescent="0.2">
      <c r="C3585" s="8">
        <v>45559</v>
      </c>
      <c r="D3585" s="4" t="s">
        <v>8726</v>
      </c>
      <c r="E3585">
        <f t="shared" si="201"/>
        <v>8439</v>
      </c>
      <c r="F3585" s="4" t="s">
        <v>5592</v>
      </c>
      <c r="G3585" s="4" t="s">
        <v>5588</v>
      </c>
      <c r="H3585" s="12">
        <v>-322518</v>
      </c>
      <c r="I3585" s="4" t="s">
        <v>5372</v>
      </c>
      <c r="J3585" s="12">
        <v>-25801</v>
      </c>
      <c r="K3585" s="12">
        <f t="shared" si="204"/>
        <v>-348319</v>
      </c>
      <c r="L3585" s="4" t="s">
        <v>3387</v>
      </c>
      <c r="M3585" s="4" t="s">
        <v>3106</v>
      </c>
      <c r="N3585" t="s">
        <v>8978</v>
      </c>
      <c r="O3585" s="22">
        <f>+VLOOKUP(E3585,[2]Sheet1!C$1976:L$2187,9,0)</f>
        <v>-348319</v>
      </c>
      <c r="P3585" s="22">
        <f t="shared" si="202"/>
        <v>0</v>
      </c>
      <c r="Q3585" s="1">
        <f>+VLOOKUP(E3585,[2]Sheet1!C$1976:L$2187,10,0)</f>
        <v>45573</v>
      </c>
    </row>
    <row r="3586" spans="1:17" hidden="1" x14ac:dyDescent="0.2">
      <c r="C3586" s="8">
        <v>45559</v>
      </c>
      <c r="D3586" s="4" t="s">
        <v>8727</v>
      </c>
      <c r="E3586">
        <f t="shared" si="201"/>
        <v>8442</v>
      </c>
      <c r="F3586" s="4" t="s">
        <v>5592</v>
      </c>
      <c r="G3586" s="4" t="s">
        <v>5590</v>
      </c>
      <c r="H3586" s="12">
        <v>-645036</v>
      </c>
      <c r="I3586" s="4" t="s">
        <v>5372</v>
      </c>
      <c r="J3586" s="12">
        <v>-51603</v>
      </c>
      <c r="K3586" s="12">
        <f t="shared" si="204"/>
        <v>-696639</v>
      </c>
      <c r="L3586" s="4" t="s">
        <v>3387</v>
      </c>
      <c r="M3586" s="4" t="s">
        <v>3106</v>
      </c>
      <c r="N3586" t="s">
        <v>8978</v>
      </c>
      <c r="O3586" s="22">
        <f>+VLOOKUP(E3586,[2]Sheet1!C$1976:L$2187,9,0)</f>
        <v>-696639</v>
      </c>
      <c r="P3586" s="22">
        <f t="shared" si="202"/>
        <v>0</v>
      </c>
      <c r="Q3586" s="1">
        <f>+VLOOKUP(E3586,[2]Sheet1!C$1976:L$2187,10,0)</f>
        <v>45573</v>
      </c>
    </row>
    <row r="3587" spans="1:17" hidden="1" x14ac:dyDescent="0.2">
      <c r="C3587" s="8">
        <v>45559</v>
      </c>
      <c r="D3587" s="4" t="s">
        <v>5255</v>
      </c>
      <c r="E3587">
        <f t="shared" si="201"/>
        <v>8443</v>
      </c>
      <c r="F3587" s="4" t="s">
        <v>5592</v>
      </c>
      <c r="G3587" s="4" t="s">
        <v>5370</v>
      </c>
      <c r="H3587" s="12">
        <v>-645036</v>
      </c>
      <c r="I3587" s="4" t="s">
        <v>5372</v>
      </c>
      <c r="J3587" s="12">
        <v>-51603</v>
      </c>
      <c r="K3587" s="12">
        <f t="shared" si="204"/>
        <v>-696639</v>
      </c>
      <c r="L3587" s="4" t="s">
        <v>3387</v>
      </c>
      <c r="M3587" s="4" t="s">
        <v>3106</v>
      </c>
      <c r="N3587" t="s">
        <v>8978</v>
      </c>
      <c r="O3587" s="22">
        <f>+VLOOKUP(E3587,[2]Sheet1!C$1976:L$2187,9,0)</f>
        <v>-696639</v>
      </c>
      <c r="P3587" s="22">
        <f t="shared" si="202"/>
        <v>0</v>
      </c>
      <c r="Q3587" s="1">
        <f>+VLOOKUP(E3587,[2]Sheet1!C$1976:L$2187,10,0)</f>
        <v>45573</v>
      </c>
    </row>
    <row r="3588" spans="1:17" hidden="1" x14ac:dyDescent="0.2">
      <c r="C3588" s="8">
        <v>45559</v>
      </c>
      <c r="D3588" s="4" t="s">
        <v>8728</v>
      </c>
      <c r="E3588">
        <f t="shared" si="201"/>
        <v>917</v>
      </c>
      <c r="F3588" s="4" t="s">
        <v>5589</v>
      </c>
      <c r="G3588" s="4" t="s">
        <v>5590</v>
      </c>
      <c r="H3588" s="12">
        <v>-61384</v>
      </c>
      <c r="I3588" s="4" t="s">
        <v>5372</v>
      </c>
      <c r="J3588" s="12">
        <v>-4911</v>
      </c>
      <c r="K3588" s="12">
        <f t="shared" si="204"/>
        <v>-66295</v>
      </c>
      <c r="L3588" s="4" t="s">
        <v>313</v>
      </c>
      <c r="M3588" s="4" t="s">
        <v>1554</v>
      </c>
      <c r="N3588" t="s">
        <v>8978</v>
      </c>
      <c r="O3588" s="22">
        <f>+VLOOKUP(E3588,[2]Sheet1!C$1976:L$2187,9,0)</f>
        <v>-66295</v>
      </c>
      <c r="P3588" s="22">
        <f t="shared" si="202"/>
        <v>0</v>
      </c>
      <c r="Q3588" s="1">
        <f>+VLOOKUP(E3588,[2]Sheet1!C$1976:L$2187,10,0)</f>
        <v>45573</v>
      </c>
    </row>
    <row r="3589" spans="1:17" hidden="1" x14ac:dyDescent="0.2">
      <c r="C3589" s="8">
        <v>45559</v>
      </c>
      <c r="D3589" s="4" t="s">
        <v>8729</v>
      </c>
      <c r="E3589">
        <f t="shared" si="201"/>
        <v>918</v>
      </c>
      <c r="F3589" s="4" t="s">
        <v>5589</v>
      </c>
      <c r="G3589" s="4" t="s">
        <v>5587</v>
      </c>
      <c r="H3589" s="12">
        <v>-61384</v>
      </c>
      <c r="I3589" s="4" t="s">
        <v>5372</v>
      </c>
      <c r="J3589" s="12">
        <v>-4911</v>
      </c>
      <c r="K3589" s="12">
        <f t="shared" si="204"/>
        <v>-66295</v>
      </c>
      <c r="L3589" s="4" t="s">
        <v>313</v>
      </c>
      <c r="M3589" s="4" t="s">
        <v>1554</v>
      </c>
      <c r="N3589" t="s">
        <v>8978</v>
      </c>
      <c r="O3589" s="22">
        <f>+VLOOKUP(E3589,[2]Sheet1!C$1976:L$2187,9,0)</f>
        <v>-66295</v>
      </c>
      <c r="P3589" s="22">
        <f t="shared" si="202"/>
        <v>0</v>
      </c>
      <c r="Q3589" s="1">
        <f>+VLOOKUP(E3589,[2]Sheet1!C$1976:L$2187,10,0)</f>
        <v>45573</v>
      </c>
    </row>
    <row r="3590" spans="1:17" hidden="1" x14ac:dyDescent="0.2">
      <c r="C3590" s="8">
        <v>45559</v>
      </c>
      <c r="D3590" s="4" t="s">
        <v>8730</v>
      </c>
      <c r="E3590">
        <f t="shared" si="201"/>
        <v>919</v>
      </c>
      <c r="F3590" s="4" t="s">
        <v>5589</v>
      </c>
      <c r="G3590" s="4" t="s">
        <v>5591</v>
      </c>
      <c r="H3590" s="12">
        <v>-61384</v>
      </c>
      <c r="I3590" s="4" t="s">
        <v>5372</v>
      </c>
      <c r="J3590" s="12">
        <v>-4911</v>
      </c>
      <c r="K3590" s="12">
        <f t="shared" si="204"/>
        <v>-66295</v>
      </c>
      <c r="L3590" s="4" t="s">
        <v>313</v>
      </c>
      <c r="M3590" s="4" t="s">
        <v>1554</v>
      </c>
      <c r="N3590" t="s">
        <v>8978</v>
      </c>
      <c r="O3590" s="22">
        <f>+VLOOKUP(E3590,[2]Sheet1!C$1976:L$2187,9,0)</f>
        <v>-66295</v>
      </c>
      <c r="P3590" s="22">
        <f t="shared" si="202"/>
        <v>0</v>
      </c>
      <c r="Q3590" s="1">
        <f>+VLOOKUP(E3590,[2]Sheet1!C$1976:L$2187,10,0)</f>
        <v>45573</v>
      </c>
    </row>
    <row r="3591" spans="1:17" hidden="1" x14ac:dyDescent="0.2">
      <c r="C3591" s="8">
        <v>45559</v>
      </c>
      <c r="D3591" s="4" t="s">
        <v>8731</v>
      </c>
      <c r="E3591">
        <f t="shared" si="201"/>
        <v>920</v>
      </c>
      <c r="F3591" s="4" t="s">
        <v>5589</v>
      </c>
      <c r="G3591" s="4" t="s">
        <v>5370</v>
      </c>
      <c r="H3591" s="12">
        <v>-61384</v>
      </c>
      <c r="I3591" s="4" t="s">
        <v>5372</v>
      </c>
      <c r="J3591" s="12">
        <v>-4911</v>
      </c>
      <c r="K3591" s="12">
        <f t="shared" si="204"/>
        <v>-66295</v>
      </c>
      <c r="L3591" s="4" t="s">
        <v>313</v>
      </c>
      <c r="M3591" s="4" t="s">
        <v>1554</v>
      </c>
      <c r="N3591" t="s">
        <v>8978</v>
      </c>
      <c r="O3591" s="22">
        <f>+VLOOKUP(E3591,[2]Sheet1!C$1976:L$2187,9,0)</f>
        <v>-66295</v>
      </c>
      <c r="P3591" s="22">
        <f t="shared" si="202"/>
        <v>0</v>
      </c>
      <c r="Q3591" s="1">
        <f>+VLOOKUP(E3591,[2]Sheet1!C$1976:L$2187,10,0)</f>
        <v>45573</v>
      </c>
    </row>
    <row r="3592" spans="1:17" hidden="1" x14ac:dyDescent="0.2">
      <c r="C3592" s="8">
        <v>45559</v>
      </c>
      <c r="D3592" s="4" t="s">
        <v>8732</v>
      </c>
      <c r="E3592">
        <f t="shared" si="201"/>
        <v>921</v>
      </c>
      <c r="F3592" s="4" t="s">
        <v>5589</v>
      </c>
      <c r="G3592" s="4" t="s">
        <v>5588</v>
      </c>
      <c r="H3592" s="12">
        <v>-30692</v>
      </c>
      <c r="I3592" s="4" t="s">
        <v>5372</v>
      </c>
      <c r="J3592" s="12">
        <v>-2455</v>
      </c>
      <c r="K3592" s="12">
        <f t="shared" si="204"/>
        <v>-33147</v>
      </c>
      <c r="L3592" s="4" t="s">
        <v>313</v>
      </c>
      <c r="M3592" s="4" t="s">
        <v>1554</v>
      </c>
      <c r="N3592" t="s">
        <v>8978</v>
      </c>
      <c r="O3592" s="22">
        <f>+VLOOKUP(E3592,[2]Sheet1!C$1976:L$2187,9,0)</f>
        <v>-33147</v>
      </c>
      <c r="P3592" s="22">
        <f t="shared" si="202"/>
        <v>0</v>
      </c>
      <c r="Q3592" s="1">
        <f>+VLOOKUP(E3592,[2]Sheet1!C$1976:L$2187,10,0)</f>
        <v>45573</v>
      </c>
    </row>
    <row r="3593" spans="1:17" hidden="1" x14ac:dyDescent="0.2">
      <c r="A3593" t="str">
        <f t="shared" ref="A3593:A3603" si="205">+RIGHT(G3593,LEN(G3593)-11)</f>
        <v>RRS20240909420ND8002</v>
      </c>
      <c r="B3593" t="s">
        <v>19842</v>
      </c>
      <c r="C3593" s="8">
        <v>45560</v>
      </c>
      <c r="D3593" s="4" t="s">
        <v>1075</v>
      </c>
      <c r="E3593">
        <f t="shared" si="201"/>
        <v>192</v>
      </c>
      <c r="F3593" s="4" t="s">
        <v>5641</v>
      </c>
      <c r="G3593" s="4" t="s">
        <v>8922</v>
      </c>
      <c r="H3593" s="12">
        <v>-62637</v>
      </c>
      <c r="I3593" s="11" t="s">
        <v>548</v>
      </c>
      <c r="J3593" s="12">
        <v>-5011</v>
      </c>
      <c r="K3593" s="12">
        <f t="shared" si="204"/>
        <v>-67648</v>
      </c>
      <c r="L3593" s="4" t="s">
        <v>646</v>
      </c>
      <c r="M3593" s="4" t="s">
        <v>4552</v>
      </c>
      <c r="N3593" t="s">
        <v>8978</v>
      </c>
      <c r="O3593" s="22">
        <f>+VLOOKUP(E3593,[2]Sheet1!C$1976:L$2187,9,0)</f>
        <v>-67648</v>
      </c>
      <c r="P3593" s="22">
        <f t="shared" si="202"/>
        <v>0</v>
      </c>
      <c r="Q3593" s="1">
        <f>+VLOOKUP(E3593,[2]Sheet1!C$1976:L$2187,10,0)</f>
        <v>45573</v>
      </c>
    </row>
    <row r="3594" spans="1:17" hidden="1" x14ac:dyDescent="0.2">
      <c r="A3594" t="str">
        <f t="shared" si="205"/>
        <v>RRS20240914249HN2171</v>
      </c>
      <c r="B3594" t="s">
        <v>19843</v>
      </c>
      <c r="C3594" s="8">
        <v>45560</v>
      </c>
      <c r="D3594" s="4" t="s">
        <v>8733</v>
      </c>
      <c r="E3594">
        <f t="shared" si="201"/>
        <v>17280</v>
      </c>
      <c r="F3594" s="4" t="s">
        <v>5520</v>
      </c>
      <c r="G3594" s="4" t="s">
        <v>8923</v>
      </c>
      <c r="H3594" s="12">
        <v>-187911</v>
      </c>
      <c r="I3594" s="11" t="s">
        <v>548</v>
      </c>
      <c r="J3594" s="12">
        <v>-15033</v>
      </c>
      <c r="K3594" s="12">
        <f t="shared" si="204"/>
        <v>-202944</v>
      </c>
      <c r="L3594" s="4" t="s">
        <v>3387</v>
      </c>
      <c r="M3594" s="4" t="s">
        <v>3106</v>
      </c>
      <c r="N3594" t="s">
        <v>8978</v>
      </c>
      <c r="O3594" s="22">
        <f>+VLOOKUP(E3594,[2]Sheet1!C$1976:L$2187,9,0)</f>
        <v>-202944</v>
      </c>
      <c r="P3594" s="22">
        <f t="shared" si="202"/>
        <v>0</v>
      </c>
      <c r="Q3594" s="1">
        <f>+VLOOKUP(E3594,[2]Sheet1!C$1976:L$2187,10,0)</f>
        <v>45573</v>
      </c>
    </row>
    <row r="3595" spans="1:17" hidden="1" x14ac:dyDescent="0.2">
      <c r="A3595" t="str">
        <f t="shared" si="205"/>
        <v>RRS20240914250HN2152</v>
      </c>
      <c r="B3595" t="s">
        <v>19844</v>
      </c>
      <c r="C3595" s="8">
        <v>45560</v>
      </c>
      <c r="D3595" s="4" t="s">
        <v>8734</v>
      </c>
      <c r="E3595">
        <f t="shared" si="201"/>
        <v>17281</v>
      </c>
      <c r="F3595" s="4" t="s">
        <v>5520</v>
      </c>
      <c r="G3595" s="4" t="s">
        <v>8924</v>
      </c>
      <c r="H3595" s="12">
        <v>-125274</v>
      </c>
      <c r="I3595" s="11" t="s">
        <v>548</v>
      </c>
      <c r="J3595" s="12">
        <v>-10022</v>
      </c>
      <c r="K3595" s="12">
        <f t="shared" si="204"/>
        <v>-135296</v>
      </c>
      <c r="L3595" s="4" t="s">
        <v>3387</v>
      </c>
      <c r="M3595" s="4" t="s">
        <v>3106</v>
      </c>
      <c r="N3595" t="s">
        <v>8978</v>
      </c>
      <c r="O3595" s="22">
        <f>+VLOOKUP(E3595,[2]Sheet1!C$1976:L$2187,9,0)</f>
        <v>-135296</v>
      </c>
      <c r="P3595" s="22">
        <f t="shared" si="202"/>
        <v>0</v>
      </c>
      <c r="Q3595" s="1">
        <f>+VLOOKUP(E3595,[2]Sheet1!C$1976:L$2187,10,0)</f>
        <v>45573</v>
      </c>
    </row>
    <row r="3596" spans="1:17" hidden="1" x14ac:dyDescent="0.2">
      <c r="A3596" t="str">
        <f t="shared" si="205"/>
        <v>RRS20240914248HN2093</v>
      </c>
      <c r="B3596" t="s">
        <v>19845</v>
      </c>
      <c r="C3596" s="8">
        <v>45560</v>
      </c>
      <c r="D3596" s="4" t="s">
        <v>6472</v>
      </c>
      <c r="E3596">
        <f t="shared" si="201"/>
        <v>17282</v>
      </c>
      <c r="F3596" s="4" t="s">
        <v>5520</v>
      </c>
      <c r="G3596" s="4" t="s">
        <v>8925</v>
      </c>
      <c r="H3596" s="12">
        <v>-187911</v>
      </c>
      <c r="I3596" s="11" t="s">
        <v>548</v>
      </c>
      <c r="J3596" s="12">
        <v>-15033</v>
      </c>
      <c r="K3596" s="12">
        <f t="shared" si="204"/>
        <v>-202944</v>
      </c>
      <c r="L3596" s="4" t="s">
        <v>3387</v>
      </c>
      <c r="M3596" s="4" t="s">
        <v>3106</v>
      </c>
      <c r="N3596" t="s">
        <v>8978</v>
      </c>
      <c r="O3596" s="22">
        <f>+VLOOKUP(E3596,[2]Sheet1!C$1976:L$2187,9,0)</f>
        <v>-202944</v>
      </c>
      <c r="P3596" s="22">
        <f t="shared" si="202"/>
        <v>0</v>
      </c>
      <c r="Q3596" s="1">
        <f>+VLOOKUP(E3596,[2]Sheet1!C$1976:L$2187,10,0)</f>
        <v>45573</v>
      </c>
    </row>
    <row r="3597" spans="1:17" hidden="1" x14ac:dyDescent="0.2">
      <c r="A3597" t="str">
        <f t="shared" si="205"/>
        <v>RRS20240914229HN2203</v>
      </c>
      <c r="B3597" t="s">
        <v>19846</v>
      </c>
      <c r="C3597" s="8">
        <v>45560</v>
      </c>
      <c r="D3597" s="4" t="s">
        <v>6474</v>
      </c>
      <c r="E3597">
        <f t="shared" si="201"/>
        <v>17283</v>
      </c>
      <c r="F3597" s="4" t="s">
        <v>5520</v>
      </c>
      <c r="G3597" s="4" t="s">
        <v>8926</v>
      </c>
      <c r="H3597" s="12">
        <v>-250548</v>
      </c>
      <c r="I3597" s="11" t="s">
        <v>548</v>
      </c>
      <c r="J3597" s="12">
        <v>-20044</v>
      </c>
      <c r="K3597" s="12">
        <f t="shared" si="204"/>
        <v>-270592</v>
      </c>
      <c r="L3597" s="4" t="s">
        <v>3387</v>
      </c>
      <c r="M3597" s="4" t="s">
        <v>3106</v>
      </c>
      <c r="N3597" t="s">
        <v>8978</v>
      </c>
      <c r="O3597" s="22">
        <f>+VLOOKUP(E3597,[2]Sheet1!C$1976:L$2187,9,0)</f>
        <v>-270592</v>
      </c>
      <c r="P3597" s="22">
        <f t="shared" si="202"/>
        <v>0</v>
      </c>
      <c r="Q3597" s="1">
        <f>+VLOOKUP(E3597,[2]Sheet1!C$1976:L$2187,10,0)</f>
        <v>45573</v>
      </c>
    </row>
    <row r="3598" spans="1:17" hidden="1" x14ac:dyDescent="0.2">
      <c r="A3598" t="str">
        <f t="shared" si="205"/>
        <v>RRS20240909551HN2034</v>
      </c>
      <c r="B3598" t="s">
        <v>19847</v>
      </c>
      <c r="C3598" s="8">
        <v>45560</v>
      </c>
      <c r="D3598" s="4" t="s">
        <v>8735</v>
      </c>
      <c r="E3598">
        <f t="shared" si="201"/>
        <v>17284</v>
      </c>
      <c r="F3598" s="4" t="s">
        <v>5520</v>
      </c>
      <c r="G3598" s="4" t="s">
        <v>8927</v>
      </c>
      <c r="H3598" s="12">
        <v>-125274</v>
      </c>
      <c r="I3598" s="11" t="s">
        <v>548</v>
      </c>
      <c r="J3598" s="12">
        <v>-10022</v>
      </c>
      <c r="K3598" s="12">
        <f t="shared" si="204"/>
        <v>-135296</v>
      </c>
      <c r="L3598" s="4" t="s">
        <v>3387</v>
      </c>
      <c r="M3598" s="4" t="s">
        <v>3106</v>
      </c>
      <c r="N3598" t="s">
        <v>8978</v>
      </c>
      <c r="O3598" s="22">
        <f>+VLOOKUP(E3598,[2]Sheet1!C$1976:L$2187,9,0)</f>
        <v>-135296</v>
      </c>
      <c r="P3598" s="22">
        <f t="shared" si="202"/>
        <v>0</v>
      </c>
      <c r="Q3598" s="1">
        <f>+VLOOKUP(E3598,[2]Sheet1!C$1976:L$2187,10,0)</f>
        <v>45573</v>
      </c>
    </row>
    <row r="3599" spans="1:17" hidden="1" x14ac:dyDescent="0.2">
      <c r="A3599" t="str">
        <f t="shared" si="205"/>
        <v>RRS20240916368HN2147</v>
      </c>
      <c r="B3599" t="s">
        <v>19848</v>
      </c>
      <c r="C3599" s="8">
        <v>45560</v>
      </c>
      <c r="D3599" s="4" t="s">
        <v>8736</v>
      </c>
      <c r="E3599">
        <f t="shared" si="201"/>
        <v>17285</v>
      </c>
      <c r="F3599" s="4" t="s">
        <v>5520</v>
      </c>
      <c r="G3599" s="4" t="s">
        <v>8928</v>
      </c>
      <c r="H3599" s="12">
        <v>-125274</v>
      </c>
      <c r="I3599" s="11" t="s">
        <v>548</v>
      </c>
      <c r="J3599" s="12">
        <v>-10022</v>
      </c>
      <c r="K3599" s="12">
        <f t="shared" si="204"/>
        <v>-135296</v>
      </c>
      <c r="L3599" s="4" t="s">
        <v>3387</v>
      </c>
      <c r="M3599" s="4" t="s">
        <v>3106</v>
      </c>
      <c r="N3599" t="s">
        <v>8978</v>
      </c>
      <c r="O3599" s="22">
        <f>+VLOOKUP(E3599,[2]Sheet1!C$1976:L$2187,9,0)</f>
        <v>-135296</v>
      </c>
      <c r="P3599" s="22">
        <f t="shared" si="202"/>
        <v>0</v>
      </c>
      <c r="Q3599" s="1">
        <f>+VLOOKUP(E3599,[2]Sheet1!C$1976:L$2187,10,0)</f>
        <v>45573</v>
      </c>
    </row>
    <row r="3600" spans="1:17" hidden="1" x14ac:dyDescent="0.2">
      <c r="A3600" t="str">
        <f t="shared" si="205"/>
        <v>RRS20240916375HN2117</v>
      </c>
      <c r="B3600" t="s">
        <v>19849</v>
      </c>
      <c r="C3600" s="8">
        <v>45560</v>
      </c>
      <c r="D3600" s="4" t="s">
        <v>8737</v>
      </c>
      <c r="E3600">
        <f t="shared" si="201"/>
        <v>17286</v>
      </c>
      <c r="F3600" s="4" t="s">
        <v>5520</v>
      </c>
      <c r="G3600" s="4" t="s">
        <v>8929</v>
      </c>
      <c r="H3600" s="12">
        <v>-62637</v>
      </c>
      <c r="I3600" s="11" t="s">
        <v>548</v>
      </c>
      <c r="J3600" s="12">
        <v>-5011</v>
      </c>
      <c r="K3600" s="12">
        <f t="shared" si="204"/>
        <v>-67648</v>
      </c>
      <c r="L3600" s="4" t="s">
        <v>3387</v>
      </c>
      <c r="M3600" s="4" t="s">
        <v>3106</v>
      </c>
      <c r="N3600" t="s">
        <v>8978</v>
      </c>
      <c r="O3600" s="22">
        <f>+VLOOKUP(E3600,[2]Sheet1!C$1976:L$2187,9,0)</f>
        <v>-67648</v>
      </c>
      <c r="P3600" s="22">
        <f t="shared" si="202"/>
        <v>0</v>
      </c>
      <c r="Q3600" s="1">
        <f>+VLOOKUP(E3600,[2]Sheet1!C$1976:L$2187,10,0)</f>
        <v>45573</v>
      </c>
    </row>
    <row r="3601" spans="1:17" hidden="1" x14ac:dyDescent="0.2">
      <c r="A3601" t="str">
        <f t="shared" si="205"/>
        <v>RRS20240916357HN2249</v>
      </c>
      <c r="B3601" t="s">
        <v>19850</v>
      </c>
      <c r="C3601" s="8">
        <v>45560</v>
      </c>
      <c r="D3601" s="4" t="s">
        <v>8738</v>
      </c>
      <c r="E3601">
        <f t="shared" si="201"/>
        <v>17287</v>
      </c>
      <c r="F3601" s="4" t="s">
        <v>5520</v>
      </c>
      <c r="G3601" s="4" t="s">
        <v>8930</v>
      </c>
      <c r="H3601" s="12">
        <v>-125274</v>
      </c>
      <c r="I3601" s="11" t="s">
        <v>548</v>
      </c>
      <c r="J3601" s="12">
        <v>-10022</v>
      </c>
      <c r="K3601" s="12">
        <f t="shared" si="204"/>
        <v>-135296</v>
      </c>
      <c r="L3601" s="4" t="s">
        <v>3387</v>
      </c>
      <c r="M3601" s="4" t="s">
        <v>3106</v>
      </c>
      <c r="N3601" t="s">
        <v>8978</v>
      </c>
      <c r="O3601" s="22">
        <f>+VLOOKUP(E3601,[2]Sheet1!C$1976:L$2187,9,0)</f>
        <v>-135296</v>
      </c>
      <c r="P3601" s="22">
        <f t="shared" si="202"/>
        <v>0</v>
      </c>
      <c r="Q3601" s="1">
        <f>+VLOOKUP(E3601,[2]Sheet1!C$1976:L$2187,10,0)</f>
        <v>45573</v>
      </c>
    </row>
    <row r="3602" spans="1:17" hidden="1" x14ac:dyDescent="0.2">
      <c r="A3602" t="str">
        <f t="shared" si="205"/>
        <v>RRS20240911864HN2090</v>
      </c>
      <c r="B3602" t="s">
        <v>19851</v>
      </c>
      <c r="C3602" s="8">
        <v>45560</v>
      </c>
      <c r="D3602" s="4" t="s">
        <v>8739</v>
      </c>
      <c r="E3602">
        <f t="shared" si="201"/>
        <v>17288</v>
      </c>
      <c r="F3602" s="4" t="s">
        <v>5520</v>
      </c>
      <c r="G3602" s="4" t="s">
        <v>8931</v>
      </c>
      <c r="H3602" s="12">
        <v>-125274</v>
      </c>
      <c r="I3602" s="11" t="s">
        <v>548</v>
      </c>
      <c r="J3602" s="12">
        <v>-10022</v>
      </c>
      <c r="K3602" s="12">
        <f t="shared" si="204"/>
        <v>-135296</v>
      </c>
      <c r="L3602" s="4" t="s">
        <v>3387</v>
      </c>
      <c r="M3602" s="4" t="s">
        <v>3106</v>
      </c>
      <c r="N3602" t="s">
        <v>8978</v>
      </c>
      <c r="O3602" s="22">
        <f>+VLOOKUP(E3602,[2]Sheet1!C$1976:L$2187,9,0)</f>
        <v>-135296</v>
      </c>
      <c r="P3602" s="22">
        <f t="shared" si="202"/>
        <v>0</v>
      </c>
      <c r="Q3602" s="1">
        <f>+VLOOKUP(E3602,[2]Sheet1!C$1976:L$2187,10,0)</f>
        <v>45573</v>
      </c>
    </row>
    <row r="3603" spans="1:17" hidden="1" x14ac:dyDescent="0.2">
      <c r="A3603" t="str">
        <f t="shared" si="205"/>
        <v>RRS20240915255HN2029</v>
      </c>
      <c r="B3603" t="s">
        <v>19852</v>
      </c>
      <c r="C3603" s="8">
        <v>45560</v>
      </c>
      <c r="D3603" s="4" t="s">
        <v>8740</v>
      </c>
      <c r="E3603">
        <f t="shared" si="201"/>
        <v>17289</v>
      </c>
      <c r="F3603" s="4" t="s">
        <v>5520</v>
      </c>
      <c r="G3603" s="4" t="s">
        <v>8932</v>
      </c>
      <c r="H3603" s="12">
        <v>-62637</v>
      </c>
      <c r="I3603" s="11" t="s">
        <v>548</v>
      </c>
      <c r="J3603" s="12">
        <v>-5011</v>
      </c>
      <c r="K3603" s="12">
        <f t="shared" si="204"/>
        <v>-67648</v>
      </c>
      <c r="L3603" s="4" t="s">
        <v>3387</v>
      </c>
      <c r="M3603" s="4" t="s">
        <v>3106</v>
      </c>
      <c r="N3603" t="s">
        <v>8978</v>
      </c>
      <c r="O3603" s="22">
        <f>+VLOOKUP(E3603,[2]Sheet1!C$1976:L$2187,9,0)</f>
        <v>-67648</v>
      </c>
      <c r="P3603" s="22">
        <f t="shared" si="202"/>
        <v>0</v>
      </c>
      <c r="Q3603" s="1">
        <f>+VLOOKUP(E3603,[2]Sheet1!C$1976:L$2187,10,0)</f>
        <v>45573</v>
      </c>
    </row>
    <row r="3604" spans="1:17" hidden="1" x14ac:dyDescent="0.2">
      <c r="C3604" s="8">
        <v>45560</v>
      </c>
      <c r="D3604" s="4" t="s">
        <v>8741</v>
      </c>
      <c r="E3604">
        <f t="shared" si="201"/>
        <v>51947</v>
      </c>
      <c r="F3604" s="4" t="s">
        <v>5545</v>
      </c>
      <c r="G3604" s="4" t="s">
        <v>8933</v>
      </c>
      <c r="H3604" s="12">
        <v>501096</v>
      </c>
      <c r="I3604" s="11" t="s">
        <v>548</v>
      </c>
      <c r="J3604" s="12">
        <v>40088</v>
      </c>
      <c r="K3604" s="12">
        <f t="shared" si="204"/>
        <v>541184</v>
      </c>
      <c r="L3604" s="4" t="s">
        <v>3387</v>
      </c>
      <c r="M3604" s="4" t="s">
        <v>3106</v>
      </c>
      <c r="N3604" t="s">
        <v>9919</v>
      </c>
      <c r="O3604" s="22">
        <f>+VLOOKUP(E3604,[2]Sheet1!C$2188:L$2401,9,0)</f>
        <v>541184</v>
      </c>
      <c r="P3604" s="22">
        <f t="shared" si="202"/>
        <v>0</v>
      </c>
      <c r="Q3604" s="1">
        <f>+VLOOKUP(E3604,[2]Sheet1!C$2188:L$2401,10,0)</f>
        <v>45602</v>
      </c>
    </row>
    <row r="3605" spans="1:17" hidden="1" x14ac:dyDescent="0.2">
      <c r="C3605" s="8">
        <v>45560</v>
      </c>
      <c r="D3605" s="4" t="s">
        <v>8742</v>
      </c>
      <c r="E3605">
        <f t="shared" si="201"/>
        <v>51948</v>
      </c>
      <c r="F3605" s="4" t="s">
        <v>5545</v>
      </c>
      <c r="G3605" s="4" t="s">
        <v>8934</v>
      </c>
      <c r="H3605" s="12">
        <v>501096</v>
      </c>
      <c r="I3605" s="11" t="s">
        <v>548</v>
      </c>
      <c r="J3605" s="12">
        <v>40088</v>
      </c>
      <c r="K3605" s="12">
        <f t="shared" si="204"/>
        <v>541184</v>
      </c>
      <c r="L3605" s="4" t="s">
        <v>3387</v>
      </c>
      <c r="M3605" s="4" t="s">
        <v>3106</v>
      </c>
      <c r="N3605" t="s">
        <v>9919</v>
      </c>
      <c r="O3605" s="22">
        <f>+VLOOKUP(E3605,[2]Sheet1!C$2188:L$2401,9,0)</f>
        <v>541184</v>
      </c>
      <c r="P3605" s="22">
        <f t="shared" si="202"/>
        <v>0</v>
      </c>
      <c r="Q3605" s="1">
        <f>+VLOOKUP(E3605,[2]Sheet1!C$2188:L$2401,10,0)</f>
        <v>45602</v>
      </c>
    </row>
    <row r="3606" spans="1:17" hidden="1" x14ac:dyDescent="0.2">
      <c r="C3606" s="8">
        <v>45560</v>
      </c>
      <c r="D3606" s="4" t="s">
        <v>8743</v>
      </c>
      <c r="E3606">
        <f t="shared" si="201"/>
        <v>51949</v>
      </c>
      <c r="F3606" s="4" t="s">
        <v>5545</v>
      </c>
      <c r="G3606" s="4" t="s">
        <v>8935</v>
      </c>
      <c r="H3606" s="12">
        <v>501096</v>
      </c>
      <c r="I3606" s="11" t="s">
        <v>548</v>
      </c>
      <c r="J3606" s="12">
        <v>40088</v>
      </c>
      <c r="K3606" s="12">
        <f t="shared" si="204"/>
        <v>541184</v>
      </c>
      <c r="L3606" s="4" t="s">
        <v>3387</v>
      </c>
      <c r="M3606" s="4" t="s">
        <v>3106</v>
      </c>
      <c r="N3606" t="s">
        <v>9919</v>
      </c>
      <c r="O3606" s="22">
        <f>+VLOOKUP(E3606,[2]Sheet1!C$2188:L$2401,9,0)</f>
        <v>541184</v>
      </c>
      <c r="P3606" s="22">
        <f t="shared" si="202"/>
        <v>0</v>
      </c>
      <c r="Q3606" s="1">
        <f>+VLOOKUP(E3606,[2]Sheet1!C$2188:L$2401,10,0)</f>
        <v>45602</v>
      </c>
    </row>
    <row r="3607" spans="1:17" hidden="1" x14ac:dyDescent="0.2">
      <c r="C3607" s="8">
        <v>45560</v>
      </c>
      <c r="D3607" s="4" t="s">
        <v>8744</v>
      </c>
      <c r="E3607">
        <f t="shared" si="201"/>
        <v>51950</v>
      </c>
      <c r="F3607" s="4" t="s">
        <v>5545</v>
      </c>
      <c r="G3607" s="4" t="s">
        <v>8936</v>
      </c>
      <c r="H3607" s="12">
        <v>501096</v>
      </c>
      <c r="I3607" s="11" t="s">
        <v>548</v>
      </c>
      <c r="J3607" s="12">
        <v>40088</v>
      </c>
      <c r="K3607" s="12">
        <f t="shared" si="204"/>
        <v>541184</v>
      </c>
      <c r="L3607" s="4" t="s">
        <v>3387</v>
      </c>
      <c r="M3607" s="4" t="s">
        <v>3106</v>
      </c>
      <c r="N3607" t="s">
        <v>9919</v>
      </c>
      <c r="O3607" s="22">
        <f>+VLOOKUP(E3607,[2]Sheet1!C$2188:L$2401,9,0)</f>
        <v>541184</v>
      </c>
      <c r="P3607" s="22">
        <f t="shared" si="202"/>
        <v>0</v>
      </c>
      <c r="Q3607" s="1">
        <f>+VLOOKUP(E3607,[2]Sheet1!C$2188:L$2401,10,0)</f>
        <v>45602</v>
      </c>
    </row>
    <row r="3608" spans="1:17" hidden="1" x14ac:dyDescent="0.2">
      <c r="C3608" s="8">
        <v>45560</v>
      </c>
      <c r="D3608" s="4" t="s">
        <v>8745</v>
      </c>
      <c r="E3608">
        <f t="shared" si="201"/>
        <v>51951</v>
      </c>
      <c r="F3608" s="4" t="s">
        <v>5545</v>
      </c>
      <c r="G3608" s="4" t="s">
        <v>8937</v>
      </c>
      <c r="H3608" s="12">
        <v>501096</v>
      </c>
      <c r="I3608" s="11" t="s">
        <v>548</v>
      </c>
      <c r="J3608" s="12">
        <v>40088</v>
      </c>
      <c r="K3608" s="12">
        <f t="shared" si="204"/>
        <v>541184</v>
      </c>
      <c r="L3608" s="4" t="s">
        <v>3387</v>
      </c>
      <c r="M3608" s="4" t="s">
        <v>3106</v>
      </c>
      <c r="N3608" t="s">
        <v>9919</v>
      </c>
      <c r="O3608" s="22">
        <f>+VLOOKUP(E3608,[2]Sheet1!C$2188:L$2401,9,0)</f>
        <v>541184</v>
      </c>
      <c r="P3608" s="22">
        <f t="shared" si="202"/>
        <v>0</v>
      </c>
      <c r="Q3608" s="1">
        <f>+VLOOKUP(E3608,[2]Sheet1!C$2188:L$2401,10,0)</f>
        <v>45602</v>
      </c>
    </row>
    <row r="3609" spans="1:17" hidden="1" x14ac:dyDescent="0.2">
      <c r="C3609" s="8">
        <v>45560</v>
      </c>
      <c r="D3609" s="4" t="s">
        <v>8746</v>
      </c>
      <c r="E3609">
        <f t="shared" si="201"/>
        <v>51952</v>
      </c>
      <c r="F3609" s="4" t="s">
        <v>5545</v>
      </c>
      <c r="G3609" s="4" t="s">
        <v>8938</v>
      </c>
      <c r="H3609" s="12">
        <v>501096</v>
      </c>
      <c r="I3609" s="11" t="s">
        <v>548</v>
      </c>
      <c r="J3609" s="12">
        <v>40088</v>
      </c>
      <c r="K3609" s="12">
        <f t="shared" si="204"/>
        <v>541184</v>
      </c>
      <c r="L3609" s="4" t="s">
        <v>3387</v>
      </c>
      <c r="M3609" s="4" t="s">
        <v>3106</v>
      </c>
      <c r="N3609" t="s">
        <v>9919</v>
      </c>
      <c r="O3609" s="22">
        <f>+VLOOKUP(E3609,[2]Sheet1!C$2188:L$2401,9,0)</f>
        <v>541184</v>
      </c>
      <c r="P3609" s="22">
        <f t="shared" si="202"/>
        <v>0</v>
      </c>
      <c r="Q3609" s="1">
        <f>+VLOOKUP(E3609,[2]Sheet1!C$2188:L$2401,10,0)</f>
        <v>45602</v>
      </c>
    </row>
    <row r="3610" spans="1:17" hidden="1" x14ac:dyDescent="0.2">
      <c r="C3610" s="8">
        <v>45560</v>
      </c>
      <c r="D3610" s="4" t="s">
        <v>8747</v>
      </c>
      <c r="E3610">
        <f t="shared" si="201"/>
        <v>51953</v>
      </c>
      <c r="F3610" s="4" t="s">
        <v>5545</v>
      </c>
      <c r="G3610" s="4" t="s">
        <v>8939</v>
      </c>
      <c r="H3610" s="12">
        <v>626370</v>
      </c>
      <c r="I3610" s="11" t="s">
        <v>548</v>
      </c>
      <c r="J3610" s="12">
        <v>50110</v>
      </c>
      <c r="K3610" s="12">
        <f t="shared" si="204"/>
        <v>676480</v>
      </c>
      <c r="L3610" s="4" t="s">
        <v>3387</v>
      </c>
      <c r="M3610" s="4" t="s">
        <v>3106</v>
      </c>
      <c r="N3610" t="s">
        <v>9919</v>
      </c>
      <c r="O3610" s="22">
        <f>+VLOOKUP(E3610,[2]Sheet1!C$2188:L$2401,9,0)</f>
        <v>676480</v>
      </c>
      <c r="P3610" s="22">
        <f t="shared" si="202"/>
        <v>0</v>
      </c>
      <c r="Q3610" s="1">
        <f>+VLOOKUP(E3610,[2]Sheet1!C$2188:L$2401,10,0)</f>
        <v>45602</v>
      </c>
    </row>
    <row r="3611" spans="1:17" hidden="1" x14ac:dyDescent="0.2">
      <c r="C3611" s="8">
        <v>45561</v>
      </c>
      <c r="D3611" s="4" t="s">
        <v>8748</v>
      </c>
      <c r="E3611">
        <f t="shared" si="201"/>
        <v>53013</v>
      </c>
      <c r="F3611" s="4" t="s">
        <v>5545</v>
      </c>
      <c r="G3611" s="4" t="s">
        <v>8940</v>
      </c>
      <c r="H3611" s="12">
        <v>438459</v>
      </c>
      <c r="I3611" s="11" t="s">
        <v>548</v>
      </c>
      <c r="J3611" s="12">
        <v>35077</v>
      </c>
      <c r="K3611" s="12">
        <f t="shared" si="204"/>
        <v>473536</v>
      </c>
      <c r="L3611" s="4" t="s">
        <v>3387</v>
      </c>
      <c r="M3611" s="4" t="s">
        <v>3106</v>
      </c>
      <c r="N3611" t="s">
        <v>9919</v>
      </c>
      <c r="O3611" s="22">
        <f>+VLOOKUP(E3611,[2]Sheet1!C$2188:L$2401,9,0)</f>
        <v>473536</v>
      </c>
      <c r="P3611" s="22">
        <f t="shared" si="202"/>
        <v>0</v>
      </c>
      <c r="Q3611" s="1">
        <f>+VLOOKUP(E3611,[2]Sheet1!C$2188:L$2401,10,0)</f>
        <v>45602</v>
      </c>
    </row>
    <row r="3612" spans="1:17" hidden="1" x14ac:dyDescent="0.2">
      <c r="C3612" s="8">
        <v>45561</v>
      </c>
      <c r="D3612" s="4" t="s">
        <v>8749</v>
      </c>
      <c r="E3612">
        <f t="shared" si="201"/>
        <v>53015</v>
      </c>
      <c r="F3612" s="4" t="s">
        <v>5545</v>
      </c>
      <c r="G3612" s="4" t="s">
        <v>8941</v>
      </c>
      <c r="H3612" s="12">
        <v>375822</v>
      </c>
      <c r="I3612" s="11" t="s">
        <v>548</v>
      </c>
      <c r="J3612" s="12">
        <v>30066</v>
      </c>
      <c r="K3612" s="12">
        <f t="shared" si="204"/>
        <v>405888</v>
      </c>
      <c r="L3612" s="4" t="s">
        <v>3387</v>
      </c>
      <c r="M3612" s="4" t="s">
        <v>3106</v>
      </c>
      <c r="N3612" t="s">
        <v>9919</v>
      </c>
      <c r="O3612" s="22">
        <f>+VLOOKUP(E3612,[2]Sheet1!C$2188:L$2401,9,0)</f>
        <v>405888</v>
      </c>
      <c r="P3612" s="22">
        <f t="shared" si="202"/>
        <v>0</v>
      </c>
      <c r="Q3612" s="1">
        <f>+VLOOKUP(E3612,[2]Sheet1!C$2188:L$2401,10,0)</f>
        <v>45602</v>
      </c>
    </row>
    <row r="3613" spans="1:17" hidden="1" x14ac:dyDescent="0.2">
      <c r="C3613" s="8">
        <v>45561</v>
      </c>
      <c r="D3613" s="4" t="s">
        <v>8750</v>
      </c>
      <c r="E3613">
        <f t="shared" si="201"/>
        <v>53016</v>
      </c>
      <c r="F3613" s="4" t="s">
        <v>5545</v>
      </c>
      <c r="G3613" s="4" t="s">
        <v>8942</v>
      </c>
      <c r="H3613" s="12">
        <v>375822</v>
      </c>
      <c r="I3613" s="11" t="s">
        <v>548</v>
      </c>
      <c r="J3613" s="12">
        <v>30066</v>
      </c>
      <c r="K3613" s="12">
        <f t="shared" si="204"/>
        <v>405888</v>
      </c>
      <c r="L3613" s="4" t="s">
        <v>3387</v>
      </c>
      <c r="M3613" s="4" t="s">
        <v>3106</v>
      </c>
      <c r="N3613" t="s">
        <v>9919</v>
      </c>
      <c r="O3613" s="22">
        <f>+VLOOKUP(E3613,[2]Sheet1!C$2188:L$2401,9,0)</f>
        <v>405888</v>
      </c>
      <c r="P3613" s="22">
        <f t="shared" si="202"/>
        <v>0</v>
      </c>
      <c r="Q3613" s="1">
        <f>+VLOOKUP(E3613,[2]Sheet1!C$2188:L$2401,10,0)</f>
        <v>45602</v>
      </c>
    </row>
    <row r="3614" spans="1:17" hidden="1" x14ac:dyDescent="0.2">
      <c r="C3614" s="8">
        <v>45561</v>
      </c>
      <c r="D3614" s="4" t="s">
        <v>8751</v>
      </c>
      <c r="E3614">
        <f t="shared" si="201"/>
        <v>53017</v>
      </c>
      <c r="F3614" s="4" t="s">
        <v>5545</v>
      </c>
      <c r="G3614" s="4" t="s">
        <v>8943</v>
      </c>
      <c r="H3614" s="12">
        <v>375822</v>
      </c>
      <c r="I3614" s="11" t="s">
        <v>548</v>
      </c>
      <c r="J3614" s="12">
        <v>30066</v>
      </c>
      <c r="K3614" s="12">
        <f t="shared" si="204"/>
        <v>405888</v>
      </c>
      <c r="L3614" s="4" t="s">
        <v>3387</v>
      </c>
      <c r="M3614" s="4" t="s">
        <v>3106</v>
      </c>
      <c r="N3614" t="s">
        <v>9919</v>
      </c>
      <c r="O3614" s="22">
        <f>+VLOOKUP(E3614,[2]Sheet1!C$2188:L$2401,9,0)</f>
        <v>405888</v>
      </c>
      <c r="P3614" s="22">
        <f t="shared" si="202"/>
        <v>0</v>
      </c>
      <c r="Q3614" s="1">
        <f>+VLOOKUP(E3614,[2]Sheet1!C$2188:L$2401,10,0)</f>
        <v>45602</v>
      </c>
    </row>
    <row r="3615" spans="1:17" hidden="1" x14ac:dyDescent="0.2">
      <c r="A3615" t="str">
        <f t="shared" ref="A3615:A3648" si="206">+RIGHT(G3615,LEN(G3615)-11)</f>
        <v>RRS20240921048ND8002</v>
      </c>
      <c r="B3615" t="s">
        <v>19853</v>
      </c>
      <c r="C3615" s="8">
        <v>45565</v>
      </c>
      <c r="D3615" s="4" t="s">
        <v>8752</v>
      </c>
      <c r="E3615">
        <f t="shared" si="201"/>
        <v>194</v>
      </c>
      <c r="F3615" s="4" t="s">
        <v>5641</v>
      </c>
      <c r="G3615" s="4" t="s">
        <v>8944</v>
      </c>
      <c r="H3615" s="12">
        <v>-125274</v>
      </c>
      <c r="I3615" s="11" t="s">
        <v>548</v>
      </c>
      <c r="J3615" s="12">
        <v>-10022</v>
      </c>
      <c r="K3615" s="12">
        <f t="shared" si="204"/>
        <v>-135296</v>
      </c>
      <c r="L3615" s="4" t="s">
        <v>646</v>
      </c>
      <c r="M3615" s="4" t="s">
        <v>4552</v>
      </c>
      <c r="N3615" t="s">
        <v>9919</v>
      </c>
      <c r="O3615" s="22">
        <f>+VLOOKUP(E3615,[2]Sheet1!C$2188:L$2401,9,0)</f>
        <v>-135296</v>
      </c>
      <c r="P3615" s="22">
        <f t="shared" si="202"/>
        <v>0</v>
      </c>
      <c r="Q3615" s="1">
        <f>+VLOOKUP(E3615,[2]Sheet1!C$2188:L$2401,10,0)</f>
        <v>45602</v>
      </c>
    </row>
    <row r="3616" spans="1:17" hidden="1" x14ac:dyDescent="0.2">
      <c r="A3616" t="str">
        <f t="shared" si="206"/>
        <v>RRS20240918551ND8003</v>
      </c>
      <c r="B3616" t="s">
        <v>19854</v>
      </c>
      <c r="C3616" s="8">
        <v>45565</v>
      </c>
      <c r="D3616" s="4" t="s">
        <v>8753</v>
      </c>
      <c r="E3616">
        <f t="shared" si="201"/>
        <v>195</v>
      </c>
      <c r="F3616" s="4" t="s">
        <v>5641</v>
      </c>
      <c r="G3616" s="4" t="s">
        <v>8945</v>
      </c>
      <c r="H3616" s="12">
        <v>-375822</v>
      </c>
      <c r="I3616" s="11" t="s">
        <v>548</v>
      </c>
      <c r="J3616" s="12">
        <v>-30066</v>
      </c>
      <c r="K3616" s="12">
        <f t="shared" si="204"/>
        <v>-405888</v>
      </c>
      <c r="L3616" s="4" t="s">
        <v>646</v>
      </c>
      <c r="M3616" s="4" t="s">
        <v>4552</v>
      </c>
      <c r="N3616" t="s">
        <v>9919</v>
      </c>
      <c r="O3616" s="22">
        <f>+VLOOKUP(E3616,[2]Sheet1!C$2188:L$2401,9,0)</f>
        <v>-405888</v>
      </c>
      <c r="P3616" s="22">
        <f t="shared" si="202"/>
        <v>0</v>
      </c>
      <c r="Q3616" s="1">
        <f>+VLOOKUP(E3616,[2]Sheet1!C$2188:L$2401,10,0)</f>
        <v>45602</v>
      </c>
    </row>
    <row r="3617" spans="1:17" hidden="1" x14ac:dyDescent="0.2">
      <c r="A3617" t="str">
        <f t="shared" si="206"/>
        <v>RRS20240913086HP6010</v>
      </c>
      <c r="B3617" t="s">
        <v>19855</v>
      </c>
      <c r="C3617" s="8">
        <v>45565</v>
      </c>
      <c r="D3617" s="4" t="s">
        <v>8754</v>
      </c>
      <c r="E3617">
        <f t="shared" si="201"/>
        <v>409</v>
      </c>
      <c r="F3617" s="4" t="s">
        <v>5622</v>
      </c>
      <c r="G3617" s="4" t="s">
        <v>8946</v>
      </c>
      <c r="H3617" s="12">
        <v>-438459</v>
      </c>
      <c r="I3617" s="11" t="s">
        <v>548</v>
      </c>
      <c r="J3617" s="12">
        <v>-35077</v>
      </c>
      <c r="K3617" s="12">
        <f t="shared" si="204"/>
        <v>-473536</v>
      </c>
      <c r="L3617" s="4" t="s">
        <v>313</v>
      </c>
      <c r="M3617" s="4" t="s">
        <v>1554</v>
      </c>
      <c r="N3617" t="s">
        <v>8978</v>
      </c>
      <c r="O3617" s="22">
        <f>+VLOOKUP(E3617,[2]Sheet1!C$1976:L$2187,9,0)</f>
        <v>-473536</v>
      </c>
      <c r="P3617" s="22">
        <f t="shared" si="202"/>
        <v>0</v>
      </c>
      <c r="Q3617" s="1">
        <f>+VLOOKUP(E3617,[2]Sheet1!C$1976:L$2187,10,0)</f>
        <v>45573</v>
      </c>
    </row>
    <row r="3618" spans="1:17" hidden="1" x14ac:dyDescent="0.2">
      <c r="A3618" t="str">
        <f t="shared" si="206"/>
        <v>RRS20240916289HP6002</v>
      </c>
      <c r="B3618" t="s">
        <v>19856</v>
      </c>
      <c r="C3618" s="8">
        <v>45565</v>
      </c>
      <c r="D3618" s="4" t="s">
        <v>8755</v>
      </c>
      <c r="E3618">
        <f t="shared" si="201"/>
        <v>410</v>
      </c>
      <c r="F3618" s="4" t="s">
        <v>5622</v>
      </c>
      <c r="G3618" s="4" t="s">
        <v>8947</v>
      </c>
      <c r="H3618" s="12">
        <v>-438459</v>
      </c>
      <c r="I3618" s="11" t="s">
        <v>548</v>
      </c>
      <c r="J3618" s="12">
        <v>-35077</v>
      </c>
      <c r="K3618" s="12">
        <f t="shared" si="204"/>
        <v>-473536</v>
      </c>
      <c r="L3618" s="4" t="s">
        <v>313</v>
      </c>
      <c r="M3618" s="4" t="s">
        <v>1554</v>
      </c>
      <c r="N3618" t="s">
        <v>8978</v>
      </c>
      <c r="O3618" s="22">
        <f>+VLOOKUP(E3618,[2]Sheet1!C$1976:L$2187,9,0)</f>
        <v>-473536</v>
      </c>
      <c r="P3618" s="22">
        <f t="shared" si="202"/>
        <v>0</v>
      </c>
      <c r="Q3618" s="1">
        <f>+VLOOKUP(E3618,[2]Sheet1!C$1976:L$2187,10,0)</f>
        <v>45573</v>
      </c>
    </row>
    <row r="3619" spans="1:17" hidden="1" x14ac:dyDescent="0.2">
      <c r="A3619" t="str">
        <f t="shared" si="206"/>
        <v>RRS20240916328HP6013</v>
      </c>
      <c r="B3619" t="s">
        <v>19857</v>
      </c>
      <c r="C3619" s="8">
        <v>45565</v>
      </c>
      <c r="D3619" s="4" t="s">
        <v>8756</v>
      </c>
      <c r="E3619">
        <f t="shared" si="201"/>
        <v>411</v>
      </c>
      <c r="F3619" s="4" t="s">
        <v>5622</v>
      </c>
      <c r="G3619" s="4" t="s">
        <v>8948</v>
      </c>
      <c r="H3619" s="12">
        <v>-187911</v>
      </c>
      <c r="I3619" s="11" t="s">
        <v>548</v>
      </c>
      <c r="J3619" s="12">
        <v>-15033</v>
      </c>
      <c r="K3619" s="12">
        <f t="shared" si="204"/>
        <v>-202944</v>
      </c>
      <c r="L3619" s="4" t="s">
        <v>313</v>
      </c>
      <c r="M3619" s="4" t="s">
        <v>1554</v>
      </c>
      <c r="N3619" t="s">
        <v>8978</v>
      </c>
      <c r="O3619" s="22">
        <f>+VLOOKUP(E3619,[2]Sheet1!C$1976:L$2187,9,0)</f>
        <v>-202944</v>
      </c>
      <c r="P3619" s="22">
        <f t="shared" si="202"/>
        <v>0</v>
      </c>
      <c r="Q3619" s="1">
        <f>+VLOOKUP(E3619,[2]Sheet1!C$1976:L$2187,10,0)</f>
        <v>45573</v>
      </c>
    </row>
    <row r="3620" spans="1:17" hidden="1" x14ac:dyDescent="0.2">
      <c r="A3620" t="str">
        <f t="shared" si="206"/>
        <v>RRS20240916387HP6007</v>
      </c>
      <c r="B3620" t="s">
        <v>19858</v>
      </c>
      <c r="C3620" s="8">
        <v>45565</v>
      </c>
      <c r="D3620" s="4" t="s">
        <v>8757</v>
      </c>
      <c r="E3620">
        <f t="shared" si="201"/>
        <v>412</v>
      </c>
      <c r="F3620" s="4" t="s">
        <v>5622</v>
      </c>
      <c r="G3620" s="4" t="s">
        <v>8949</v>
      </c>
      <c r="H3620" s="12">
        <v>-62637</v>
      </c>
      <c r="I3620" s="11" t="s">
        <v>548</v>
      </c>
      <c r="J3620" s="12">
        <v>-5011</v>
      </c>
      <c r="K3620" s="12">
        <f t="shared" si="204"/>
        <v>-67648</v>
      </c>
      <c r="L3620" s="4" t="s">
        <v>313</v>
      </c>
      <c r="M3620" s="4" t="s">
        <v>1554</v>
      </c>
      <c r="N3620" t="s">
        <v>8978</v>
      </c>
      <c r="O3620" s="22">
        <f>+VLOOKUP(E3620,[2]Sheet1!C$1976:L$2187,9,0)</f>
        <v>-67648</v>
      </c>
      <c r="P3620" s="22">
        <f t="shared" si="202"/>
        <v>0</v>
      </c>
      <c r="Q3620" s="1">
        <f>+VLOOKUP(E3620,[2]Sheet1!C$1976:L$2187,10,0)</f>
        <v>45573</v>
      </c>
    </row>
    <row r="3621" spans="1:17" hidden="1" x14ac:dyDescent="0.2">
      <c r="A3621" t="str">
        <f t="shared" si="206"/>
        <v>RRS20240905925HN2063</v>
      </c>
      <c r="B3621" t="s">
        <v>19859</v>
      </c>
      <c r="C3621" s="8">
        <v>45565</v>
      </c>
      <c r="D3621" s="4" t="s">
        <v>8758</v>
      </c>
      <c r="E3621">
        <f t="shared" si="201"/>
        <v>17823</v>
      </c>
      <c r="F3621" s="4" t="s">
        <v>5520</v>
      </c>
      <c r="G3621" s="4" t="s">
        <v>8950</v>
      </c>
      <c r="H3621" s="12">
        <v>-125274</v>
      </c>
      <c r="I3621" s="11" t="s">
        <v>548</v>
      </c>
      <c r="J3621" s="12">
        <v>-10022</v>
      </c>
      <c r="K3621" s="12">
        <f t="shared" si="204"/>
        <v>-135296</v>
      </c>
      <c r="L3621" s="4" t="s">
        <v>3387</v>
      </c>
      <c r="M3621" s="4" t="s">
        <v>3106</v>
      </c>
      <c r="N3621" t="s">
        <v>8978</v>
      </c>
      <c r="O3621" s="22">
        <f>+VLOOKUP(E3621,[2]Sheet1!C$1976:L$2187,9,0)</f>
        <v>-135296</v>
      </c>
      <c r="P3621" s="22">
        <f t="shared" si="202"/>
        <v>0</v>
      </c>
      <c r="Q3621" s="1">
        <f>+VLOOKUP(E3621,[2]Sheet1!C$1976:L$2187,10,0)</f>
        <v>45573</v>
      </c>
    </row>
    <row r="3622" spans="1:17" hidden="1" x14ac:dyDescent="0.2">
      <c r="A3622" t="str">
        <f t="shared" si="206"/>
        <v>RRS20240921028HN2178</v>
      </c>
      <c r="B3622" t="s">
        <v>19860</v>
      </c>
      <c r="C3622" s="8">
        <v>45565</v>
      </c>
      <c r="D3622" s="4" t="s">
        <v>8759</v>
      </c>
      <c r="E3622">
        <f t="shared" si="201"/>
        <v>17824</v>
      </c>
      <c r="F3622" s="4" t="s">
        <v>5520</v>
      </c>
      <c r="G3622" s="4" t="s">
        <v>8951</v>
      </c>
      <c r="H3622" s="12">
        <v>-187911</v>
      </c>
      <c r="I3622" s="11" t="s">
        <v>548</v>
      </c>
      <c r="J3622" s="12">
        <v>-15033</v>
      </c>
      <c r="K3622" s="12">
        <f t="shared" si="204"/>
        <v>-202944</v>
      </c>
      <c r="L3622" s="4" t="s">
        <v>3387</v>
      </c>
      <c r="M3622" s="4" t="s">
        <v>3106</v>
      </c>
      <c r="N3622" t="s">
        <v>8978</v>
      </c>
      <c r="O3622" s="22">
        <f>+VLOOKUP(E3622,[2]Sheet1!C$1976:L$2187,9,0)</f>
        <v>-202944</v>
      </c>
      <c r="P3622" s="22">
        <f t="shared" si="202"/>
        <v>0</v>
      </c>
      <c r="Q3622" s="1">
        <f>+VLOOKUP(E3622,[2]Sheet1!C$1976:L$2187,10,0)</f>
        <v>45573</v>
      </c>
    </row>
    <row r="3623" spans="1:17" hidden="1" x14ac:dyDescent="0.2">
      <c r="A3623" t="str">
        <f t="shared" si="206"/>
        <v>RRS20240913148HN2048</v>
      </c>
      <c r="B3623" t="s">
        <v>19861</v>
      </c>
      <c r="C3623" s="8">
        <v>45565</v>
      </c>
      <c r="D3623" s="4" t="s">
        <v>8760</v>
      </c>
      <c r="E3623">
        <f t="shared" si="201"/>
        <v>17825</v>
      </c>
      <c r="F3623" s="4" t="s">
        <v>5520</v>
      </c>
      <c r="G3623" s="4" t="s">
        <v>8952</v>
      </c>
      <c r="H3623" s="12">
        <v>-125274</v>
      </c>
      <c r="I3623" s="11" t="s">
        <v>548</v>
      </c>
      <c r="J3623" s="12">
        <v>-10022</v>
      </c>
      <c r="K3623" s="12">
        <f t="shared" si="204"/>
        <v>-135296</v>
      </c>
      <c r="L3623" s="4" t="s">
        <v>3387</v>
      </c>
      <c r="M3623" s="4" t="s">
        <v>3106</v>
      </c>
      <c r="N3623" t="s">
        <v>8978</v>
      </c>
      <c r="O3623" s="22">
        <f>+VLOOKUP(E3623,[2]Sheet1!C$1976:L$2187,9,0)</f>
        <v>-135296</v>
      </c>
      <c r="P3623" s="22">
        <f t="shared" si="202"/>
        <v>0</v>
      </c>
      <c r="Q3623" s="1">
        <f>+VLOOKUP(E3623,[2]Sheet1!C$1976:L$2187,10,0)</f>
        <v>45573</v>
      </c>
    </row>
    <row r="3624" spans="1:17" hidden="1" x14ac:dyDescent="0.2">
      <c r="A3624" t="str">
        <f t="shared" si="206"/>
        <v>RRS20240917445HN2024</v>
      </c>
      <c r="B3624" t="s">
        <v>19862</v>
      </c>
      <c r="C3624" s="8">
        <v>45565</v>
      </c>
      <c r="D3624" s="4" t="s">
        <v>8761</v>
      </c>
      <c r="E3624">
        <f t="shared" si="201"/>
        <v>17826</v>
      </c>
      <c r="F3624" s="4" t="s">
        <v>5520</v>
      </c>
      <c r="G3624" s="4" t="s">
        <v>8953</v>
      </c>
      <c r="H3624" s="12">
        <v>-250548</v>
      </c>
      <c r="I3624" s="11" t="s">
        <v>548</v>
      </c>
      <c r="J3624" s="12">
        <v>-20044</v>
      </c>
      <c r="K3624" s="12">
        <f t="shared" si="204"/>
        <v>-270592</v>
      </c>
      <c r="L3624" s="4" t="s">
        <v>3387</v>
      </c>
      <c r="M3624" s="4" t="s">
        <v>3106</v>
      </c>
      <c r="N3624" t="s">
        <v>8978</v>
      </c>
      <c r="O3624" s="22">
        <f>+VLOOKUP(E3624,[2]Sheet1!C$1976:L$2187,9,0)</f>
        <v>-270592</v>
      </c>
      <c r="P3624" s="22">
        <f t="shared" si="202"/>
        <v>0</v>
      </c>
      <c r="Q3624" s="1">
        <f>+VLOOKUP(E3624,[2]Sheet1!C$1976:L$2187,10,0)</f>
        <v>45573</v>
      </c>
    </row>
    <row r="3625" spans="1:17" hidden="1" x14ac:dyDescent="0.2">
      <c r="A3625" t="str">
        <f t="shared" si="206"/>
        <v>RRS20240919721HN2200</v>
      </c>
      <c r="B3625" t="s">
        <v>19863</v>
      </c>
      <c r="C3625" s="8">
        <v>45565</v>
      </c>
      <c r="D3625" s="4" t="s">
        <v>8762</v>
      </c>
      <c r="E3625">
        <f t="shared" ref="E3625:E3688" si="207">0+D3625</f>
        <v>17892</v>
      </c>
      <c r="F3625" s="4" t="s">
        <v>5520</v>
      </c>
      <c r="G3625" s="4" t="s">
        <v>8954</v>
      </c>
      <c r="H3625" s="12">
        <v>-375822</v>
      </c>
      <c r="I3625" s="11" t="s">
        <v>548</v>
      </c>
      <c r="J3625" s="12">
        <v>-30066</v>
      </c>
      <c r="K3625" s="12">
        <f t="shared" si="204"/>
        <v>-405888</v>
      </c>
      <c r="L3625" s="4" t="s">
        <v>3387</v>
      </c>
      <c r="M3625" s="4" t="s">
        <v>3106</v>
      </c>
      <c r="N3625" t="s">
        <v>9919</v>
      </c>
      <c r="O3625" s="22">
        <f>+VLOOKUP(E3625,[2]Sheet1!C$2188:L$2401,9,0)</f>
        <v>-405888</v>
      </c>
      <c r="P3625" s="22">
        <f t="shared" si="202"/>
        <v>0</v>
      </c>
      <c r="Q3625" s="1">
        <f>+VLOOKUP(E3625,[2]Sheet1!C$2188:L$2401,10,0)</f>
        <v>45602</v>
      </c>
    </row>
    <row r="3626" spans="1:17" hidden="1" x14ac:dyDescent="0.2">
      <c r="A3626" t="str">
        <f t="shared" si="206"/>
        <v>RRS20240923141HN2065</v>
      </c>
      <c r="B3626" t="s">
        <v>19864</v>
      </c>
      <c r="C3626" s="8">
        <v>45565</v>
      </c>
      <c r="D3626" s="4" t="s">
        <v>8763</v>
      </c>
      <c r="E3626">
        <f t="shared" si="207"/>
        <v>17893</v>
      </c>
      <c r="F3626" s="4" t="s">
        <v>5520</v>
      </c>
      <c r="G3626" s="4" t="s">
        <v>8955</v>
      </c>
      <c r="H3626" s="12">
        <v>-187911</v>
      </c>
      <c r="I3626" s="11" t="s">
        <v>548</v>
      </c>
      <c r="J3626" s="12">
        <v>-15033</v>
      </c>
      <c r="K3626" s="12">
        <f t="shared" si="204"/>
        <v>-202944</v>
      </c>
      <c r="L3626" s="4" t="s">
        <v>3387</v>
      </c>
      <c r="M3626" s="4" t="s">
        <v>3106</v>
      </c>
      <c r="N3626" t="s">
        <v>8978</v>
      </c>
      <c r="O3626" s="22">
        <f>+VLOOKUP(E3626,[2]Sheet1!C$1976:L$2187,9,0)</f>
        <v>-202944</v>
      </c>
      <c r="P3626" s="22">
        <f t="shared" si="202"/>
        <v>0</v>
      </c>
      <c r="Q3626" s="1">
        <f>+VLOOKUP(E3626,[2]Sheet1!C$1976:L$2187,10,0)</f>
        <v>45573</v>
      </c>
    </row>
    <row r="3627" spans="1:17" hidden="1" x14ac:dyDescent="0.2">
      <c r="A3627" t="str">
        <f t="shared" si="206"/>
        <v>RRS20240923090HN2029</v>
      </c>
      <c r="B3627" t="s">
        <v>19865</v>
      </c>
      <c r="C3627" s="8">
        <v>45565</v>
      </c>
      <c r="D3627" s="4" t="s">
        <v>8764</v>
      </c>
      <c r="E3627">
        <f t="shared" si="207"/>
        <v>17894</v>
      </c>
      <c r="F3627" s="4" t="s">
        <v>5520</v>
      </c>
      <c r="G3627" s="4" t="s">
        <v>8956</v>
      </c>
      <c r="H3627" s="12">
        <v>-187911</v>
      </c>
      <c r="I3627" s="11" t="s">
        <v>548</v>
      </c>
      <c r="J3627" s="12">
        <v>-15033</v>
      </c>
      <c r="K3627" s="12">
        <f t="shared" si="204"/>
        <v>-202944</v>
      </c>
      <c r="L3627" s="4" t="s">
        <v>3387</v>
      </c>
      <c r="M3627" s="4" t="s">
        <v>3106</v>
      </c>
      <c r="N3627" t="s">
        <v>8978</v>
      </c>
      <c r="O3627" s="22">
        <f>+VLOOKUP(E3627,[2]Sheet1!C$1976:L$2187,9,0)</f>
        <v>-202944</v>
      </c>
      <c r="P3627" s="22">
        <f t="shared" si="202"/>
        <v>0</v>
      </c>
      <c r="Q3627" s="1">
        <f>+VLOOKUP(E3627,[2]Sheet1!C$1976:L$2187,10,0)</f>
        <v>45573</v>
      </c>
    </row>
    <row r="3628" spans="1:17" hidden="1" x14ac:dyDescent="0.2">
      <c r="A3628" t="str">
        <f t="shared" si="206"/>
        <v>RRS20240922058HN2047</v>
      </c>
      <c r="B3628" t="s">
        <v>19866</v>
      </c>
      <c r="C3628" s="8">
        <v>45565</v>
      </c>
      <c r="D3628" s="4" t="s">
        <v>8765</v>
      </c>
      <c r="E3628">
        <f t="shared" si="207"/>
        <v>17895</v>
      </c>
      <c r="F3628" s="4" t="s">
        <v>5520</v>
      </c>
      <c r="G3628" s="4" t="s">
        <v>8957</v>
      </c>
      <c r="H3628" s="12">
        <v>-250548</v>
      </c>
      <c r="I3628" s="11" t="s">
        <v>548</v>
      </c>
      <c r="J3628" s="12">
        <v>-20044</v>
      </c>
      <c r="K3628" s="12">
        <f t="shared" si="204"/>
        <v>-270592</v>
      </c>
      <c r="L3628" s="4" t="s">
        <v>3387</v>
      </c>
      <c r="M3628" s="4" t="s">
        <v>3106</v>
      </c>
      <c r="N3628" t="s">
        <v>8978</v>
      </c>
      <c r="O3628" s="22">
        <f>+VLOOKUP(E3628,[2]Sheet1!C$1976:L$2187,9,0)</f>
        <v>-270592</v>
      </c>
      <c r="P3628" s="22">
        <f t="shared" si="202"/>
        <v>0</v>
      </c>
      <c r="Q3628" s="1">
        <f>+VLOOKUP(E3628,[2]Sheet1!C$1976:L$2187,10,0)</f>
        <v>45573</v>
      </c>
    </row>
    <row r="3629" spans="1:17" hidden="1" x14ac:dyDescent="0.2">
      <c r="A3629" t="str">
        <f t="shared" si="206"/>
        <v>RRS20240918482HN2166</v>
      </c>
      <c r="B3629" t="s">
        <v>19867</v>
      </c>
      <c r="C3629" s="8">
        <v>45565</v>
      </c>
      <c r="D3629" s="4" t="s">
        <v>8766</v>
      </c>
      <c r="E3629">
        <f t="shared" si="207"/>
        <v>17896</v>
      </c>
      <c r="F3629" s="4" t="s">
        <v>5520</v>
      </c>
      <c r="G3629" s="4" t="s">
        <v>8958</v>
      </c>
      <c r="H3629" s="12">
        <v>-187911</v>
      </c>
      <c r="I3629" s="11" t="s">
        <v>548</v>
      </c>
      <c r="J3629" s="12">
        <v>-15033</v>
      </c>
      <c r="K3629" s="12">
        <f t="shared" si="204"/>
        <v>-202944</v>
      </c>
      <c r="L3629" s="4" t="s">
        <v>3387</v>
      </c>
      <c r="M3629" s="4" t="s">
        <v>3106</v>
      </c>
      <c r="N3629" t="s">
        <v>9919</v>
      </c>
      <c r="O3629" s="22">
        <f>+VLOOKUP(E3629,[2]Sheet1!C$2188:L$2401,9,0)</f>
        <v>-202944</v>
      </c>
      <c r="P3629" s="22">
        <f t="shared" ref="P3629:P3648" si="208">+O3629-K3629</f>
        <v>0</v>
      </c>
      <c r="Q3629" s="1">
        <f>+VLOOKUP(E3629,[2]Sheet1!C$2188:L$2401,10,0)</f>
        <v>45602</v>
      </c>
    </row>
    <row r="3630" spans="1:17" hidden="1" x14ac:dyDescent="0.2">
      <c r="A3630" t="str">
        <f t="shared" si="206"/>
        <v>RRS20240919722HN2204</v>
      </c>
      <c r="B3630" t="s">
        <v>19868</v>
      </c>
      <c r="C3630" s="8">
        <v>45565</v>
      </c>
      <c r="D3630" s="4" t="s">
        <v>8767</v>
      </c>
      <c r="E3630">
        <f t="shared" si="207"/>
        <v>17897</v>
      </c>
      <c r="F3630" s="4" t="s">
        <v>5520</v>
      </c>
      <c r="G3630" s="4" t="s">
        <v>8959</v>
      </c>
      <c r="H3630" s="12">
        <v>-313185</v>
      </c>
      <c r="I3630" s="11" t="s">
        <v>548</v>
      </c>
      <c r="J3630" s="12">
        <v>-25055</v>
      </c>
      <c r="K3630" s="12">
        <f t="shared" ref="K3630:K3693" si="209">+H3630+J3630</f>
        <v>-338240</v>
      </c>
      <c r="L3630" s="4" t="s">
        <v>3387</v>
      </c>
      <c r="M3630" s="4" t="s">
        <v>3106</v>
      </c>
      <c r="N3630" t="s">
        <v>9919</v>
      </c>
      <c r="O3630" s="22">
        <f>+VLOOKUP(E3630,[2]Sheet1!C$2188:L$2401,9,0)</f>
        <v>-338240</v>
      </c>
      <c r="P3630" s="22">
        <f t="shared" si="208"/>
        <v>0</v>
      </c>
      <c r="Q3630" s="1">
        <f>+VLOOKUP(E3630,[2]Sheet1!C$2188:L$2401,10,0)</f>
        <v>45602</v>
      </c>
    </row>
    <row r="3631" spans="1:17" hidden="1" x14ac:dyDescent="0.2">
      <c r="A3631" t="str">
        <f t="shared" si="206"/>
        <v>RRS20240917409HN2246</v>
      </c>
      <c r="B3631" t="s">
        <v>19869</v>
      </c>
      <c r="C3631" s="8">
        <v>45565</v>
      </c>
      <c r="D3631" s="4" t="s">
        <v>8768</v>
      </c>
      <c r="E3631">
        <f t="shared" si="207"/>
        <v>17898</v>
      </c>
      <c r="F3631" s="4" t="s">
        <v>5520</v>
      </c>
      <c r="G3631" s="4" t="s">
        <v>8960</v>
      </c>
      <c r="H3631" s="12">
        <v>-375822</v>
      </c>
      <c r="I3631" s="11" t="s">
        <v>548</v>
      </c>
      <c r="J3631" s="12">
        <v>-30066</v>
      </c>
      <c r="K3631" s="12">
        <f t="shared" si="209"/>
        <v>-405888</v>
      </c>
      <c r="L3631" s="4" t="s">
        <v>3387</v>
      </c>
      <c r="M3631" s="4" t="s">
        <v>3106</v>
      </c>
      <c r="N3631" t="s">
        <v>9919</v>
      </c>
      <c r="O3631" s="22">
        <f>+VLOOKUP(E3631,[2]Sheet1!C$2188:L$2401,9,0)</f>
        <v>-405888</v>
      </c>
      <c r="P3631" s="22">
        <f t="shared" si="208"/>
        <v>0</v>
      </c>
      <c r="Q3631" s="1">
        <f>+VLOOKUP(E3631,[2]Sheet1!C$2188:L$2401,10,0)</f>
        <v>45602</v>
      </c>
    </row>
    <row r="3632" spans="1:17" hidden="1" x14ac:dyDescent="0.2">
      <c r="A3632" t="str">
        <f t="shared" si="206"/>
        <v>RRS20240916293HN2153</v>
      </c>
      <c r="B3632" t="s">
        <v>19870</v>
      </c>
      <c r="C3632" s="8">
        <v>45565</v>
      </c>
      <c r="D3632" s="4" t="s">
        <v>8769</v>
      </c>
      <c r="E3632">
        <f t="shared" si="207"/>
        <v>17899</v>
      </c>
      <c r="F3632" s="4" t="s">
        <v>5520</v>
      </c>
      <c r="G3632" s="4" t="s">
        <v>8961</v>
      </c>
      <c r="H3632" s="12">
        <v>-187911</v>
      </c>
      <c r="I3632" s="11" t="s">
        <v>548</v>
      </c>
      <c r="J3632" s="12">
        <v>-15033</v>
      </c>
      <c r="K3632" s="12">
        <f t="shared" si="209"/>
        <v>-202944</v>
      </c>
      <c r="L3632" s="4" t="s">
        <v>3387</v>
      </c>
      <c r="M3632" s="4" t="s">
        <v>3106</v>
      </c>
      <c r="N3632" t="s">
        <v>8978</v>
      </c>
      <c r="O3632" s="22">
        <f>+VLOOKUP(E3632,[2]Sheet1!C$1976:L$2187,9,0)</f>
        <v>-202944</v>
      </c>
      <c r="P3632" s="22">
        <f t="shared" si="208"/>
        <v>0</v>
      </c>
      <c r="Q3632" s="1">
        <f>+VLOOKUP(E3632,[2]Sheet1!C$1976:L$2187,10,0)</f>
        <v>45573</v>
      </c>
    </row>
    <row r="3633" spans="1:17" hidden="1" x14ac:dyDescent="0.2">
      <c r="A3633" t="str">
        <f t="shared" si="206"/>
        <v>RRS20240921013HN2251</v>
      </c>
      <c r="B3633" t="s">
        <v>19871</v>
      </c>
      <c r="C3633" s="8">
        <v>45565</v>
      </c>
      <c r="D3633" s="4" t="s">
        <v>8770</v>
      </c>
      <c r="E3633">
        <f t="shared" si="207"/>
        <v>17900</v>
      </c>
      <c r="F3633" s="4" t="s">
        <v>5520</v>
      </c>
      <c r="G3633" s="4" t="s">
        <v>8962</v>
      </c>
      <c r="H3633" s="12">
        <v>-62637</v>
      </c>
      <c r="I3633" s="11" t="s">
        <v>548</v>
      </c>
      <c r="J3633" s="12">
        <v>-5011</v>
      </c>
      <c r="K3633" s="12">
        <f t="shared" si="209"/>
        <v>-67648</v>
      </c>
      <c r="L3633" s="4" t="s">
        <v>3387</v>
      </c>
      <c r="M3633" s="4" t="s">
        <v>3106</v>
      </c>
      <c r="N3633" t="s">
        <v>8978</v>
      </c>
      <c r="O3633" s="22">
        <f>+VLOOKUP(E3633,[2]Sheet1!C$1976:L$2187,9,0)</f>
        <v>-67648</v>
      </c>
      <c r="P3633" s="22">
        <f t="shared" si="208"/>
        <v>0</v>
      </c>
      <c r="Q3633" s="1">
        <f>+VLOOKUP(E3633,[2]Sheet1!C$1976:L$2187,10,0)</f>
        <v>45573</v>
      </c>
    </row>
    <row r="3634" spans="1:17" hidden="1" x14ac:dyDescent="0.2">
      <c r="A3634" t="str">
        <f t="shared" si="206"/>
        <v>RRS20240926467HN2052</v>
      </c>
      <c r="B3634" t="s">
        <v>19872</v>
      </c>
      <c r="C3634" s="8">
        <v>45565</v>
      </c>
      <c r="D3634" s="4" t="s">
        <v>8771</v>
      </c>
      <c r="E3634">
        <f t="shared" si="207"/>
        <v>17901</v>
      </c>
      <c r="F3634" s="4" t="s">
        <v>5520</v>
      </c>
      <c r="G3634" s="4" t="s">
        <v>8963</v>
      </c>
      <c r="H3634" s="12">
        <v>-250548</v>
      </c>
      <c r="I3634" s="11" t="s">
        <v>548</v>
      </c>
      <c r="J3634" s="12">
        <v>-20044</v>
      </c>
      <c r="K3634" s="12">
        <f t="shared" si="209"/>
        <v>-270592</v>
      </c>
      <c r="L3634" s="4" t="s">
        <v>3387</v>
      </c>
      <c r="M3634" s="4" t="s">
        <v>3106</v>
      </c>
      <c r="N3634" t="s">
        <v>9919</v>
      </c>
      <c r="O3634" s="22">
        <f>+VLOOKUP(E3634,[2]Sheet1!C$2188:L$2401,9,0)</f>
        <v>-270592</v>
      </c>
      <c r="P3634" s="22">
        <f t="shared" si="208"/>
        <v>0</v>
      </c>
      <c r="Q3634" s="1">
        <f>+VLOOKUP(E3634,[2]Sheet1!C$2188:L$2401,10,0)</f>
        <v>45602</v>
      </c>
    </row>
    <row r="3635" spans="1:17" hidden="1" x14ac:dyDescent="0.2">
      <c r="A3635" t="str">
        <f t="shared" si="206"/>
        <v>RRS20240926473HN2215</v>
      </c>
      <c r="B3635" t="s">
        <v>19873</v>
      </c>
      <c r="C3635" s="8">
        <v>45565</v>
      </c>
      <c r="D3635" s="4" t="s">
        <v>8772</v>
      </c>
      <c r="E3635">
        <f t="shared" si="207"/>
        <v>17902</v>
      </c>
      <c r="F3635" s="4" t="s">
        <v>5520</v>
      </c>
      <c r="G3635" s="4" t="s">
        <v>8964</v>
      </c>
      <c r="H3635" s="12">
        <v>-187911</v>
      </c>
      <c r="I3635" s="11" t="s">
        <v>548</v>
      </c>
      <c r="J3635" s="12">
        <v>-15033</v>
      </c>
      <c r="K3635" s="12">
        <f t="shared" si="209"/>
        <v>-202944</v>
      </c>
      <c r="L3635" s="4" t="s">
        <v>3387</v>
      </c>
      <c r="M3635" s="4" t="s">
        <v>3106</v>
      </c>
      <c r="N3635" t="s">
        <v>9919</v>
      </c>
      <c r="O3635" s="22">
        <f>+VLOOKUP(E3635,[2]Sheet1!C$2188:L$2401,9,0)</f>
        <v>-202944</v>
      </c>
      <c r="P3635" s="22">
        <f t="shared" si="208"/>
        <v>0</v>
      </c>
      <c r="Q3635" s="1">
        <f>+VLOOKUP(E3635,[2]Sheet1!C$2188:L$2401,10,0)</f>
        <v>45602</v>
      </c>
    </row>
    <row r="3636" spans="1:17" hidden="1" x14ac:dyDescent="0.2">
      <c r="A3636" t="str">
        <f t="shared" si="206"/>
        <v>RRS20240926471HN2212</v>
      </c>
      <c r="B3636" t="s">
        <v>19874</v>
      </c>
      <c r="C3636" s="8">
        <v>45565</v>
      </c>
      <c r="D3636" s="4" t="s">
        <v>8773</v>
      </c>
      <c r="E3636">
        <f t="shared" si="207"/>
        <v>17903</v>
      </c>
      <c r="F3636" s="4" t="s">
        <v>5520</v>
      </c>
      <c r="G3636" s="4" t="s">
        <v>8965</v>
      </c>
      <c r="H3636" s="12">
        <v>-187911</v>
      </c>
      <c r="I3636" s="11" t="s">
        <v>548</v>
      </c>
      <c r="J3636" s="12">
        <v>-15033</v>
      </c>
      <c r="K3636" s="12">
        <f t="shared" si="209"/>
        <v>-202944</v>
      </c>
      <c r="L3636" s="4" t="s">
        <v>3387</v>
      </c>
      <c r="M3636" s="4" t="s">
        <v>3106</v>
      </c>
      <c r="N3636" t="s">
        <v>9919</v>
      </c>
      <c r="O3636" s="22">
        <f>+VLOOKUP(E3636,[2]Sheet1!C$2188:L$2401,9,0)</f>
        <v>-202944</v>
      </c>
      <c r="P3636" s="22">
        <f t="shared" si="208"/>
        <v>0</v>
      </c>
      <c r="Q3636" s="1">
        <f>+VLOOKUP(E3636,[2]Sheet1!C$2188:L$2401,10,0)</f>
        <v>45602</v>
      </c>
    </row>
    <row r="3637" spans="1:17" hidden="1" x14ac:dyDescent="0.2">
      <c r="A3637" t="str">
        <f t="shared" si="206"/>
        <v>RRS20240925380HN2206</v>
      </c>
      <c r="B3637" t="s">
        <v>19875</v>
      </c>
      <c r="C3637" s="8">
        <v>45565</v>
      </c>
      <c r="D3637" s="4" t="s">
        <v>8774</v>
      </c>
      <c r="E3637">
        <f t="shared" si="207"/>
        <v>17904</v>
      </c>
      <c r="F3637" s="4" t="s">
        <v>5520</v>
      </c>
      <c r="G3637" s="4" t="s">
        <v>8966</v>
      </c>
      <c r="H3637" s="12">
        <v>-125274</v>
      </c>
      <c r="I3637" s="11" t="s">
        <v>548</v>
      </c>
      <c r="J3637" s="12">
        <v>-10022</v>
      </c>
      <c r="K3637" s="12">
        <f t="shared" si="209"/>
        <v>-135296</v>
      </c>
      <c r="L3637" s="4" t="s">
        <v>3387</v>
      </c>
      <c r="M3637" s="4" t="s">
        <v>3106</v>
      </c>
      <c r="N3637" t="s">
        <v>8978</v>
      </c>
      <c r="O3637" s="22">
        <f>+VLOOKUP(E3637,[2]Sheet1!C$1976:L$2187,9,0)</f>
        <v>-135296</v>
      </c>
      <c r="P3637" s="22">
        <f t="shared" si="208"/>
        <v>0</v>
      </c>
      <c r="Q3637" s="1">
        <f>+VLOOKUP(E3637,[2]Sheet1!C$1976:L$2187,10,0)</f>
        <v>45573</v>
      </c>
    </row>
    <row r="3638" spans="1:17" hidden="1" x14ac:dyDescent="0.2">
      <c r="A3638" t="str">
        <f t="shared" si="206"/>
        <v>RRS20240823113HN2216</v>
      </c>
      <c r="B3638" t="s">
        <v>19876</v>
      </c>
      <c r="C3638" s="8">
        <v>45565</v>
      </c>
      <c r="D3638" s="4" t="s">
        <v>8775</v>
      </c>
      <c r="E3638">
        <f t="shared" si="207"/>
        <v>17905</v>
      </c>
      <c r="F3638" s="4" t="s">
        <v>5520</v>
      </c>
      <c r="G3638" s="4" t="s">
        <v>8967</v>
      </c>
      <c r="H3638" s="12">
        <v>-250548</v>
      </c>
      <c r="I3638" s="11" t="s">
        <v>548</v>
      </c>
      <c r="J3638" s="12">
        <v>-20044</v>
      </c>
      <c r="K3638" s="12">
        <f t="shared" si="209"/>
        <v>-270592</v>
      </c>
      <c r="L3638" s="4" t="s">
        <v>3387</v>
      </c>
      <c r="M3638" s="4" t="s">
        <v>3106</v>
      </c>
      <c r="N3638" t="s">
        <v>9919</v>
      </c>
      <c r="O3638" s="22">
        <f>+VLOOKUP(E3638,[2]Sheet1!C$2188:L$2401,9,0)</f>
        <v>-270592</v>
      </c>
      <c r="P3638" s="22">
        <f t="shared" si="208"/>
        <v>0</v>
      </c>
      <c r="Q3638" s="1">
        <f>+VLOOKUP(E3638,[2]Sheet1!C$2188:L$2401,10,0)</f>
        <v>45602</v>
      </c>
    </row>
    <row r="3639" spans="1:17" hidden="1" x14ac:dyDescent="0.2">
      <c r="A3639" t="str">
        <f t="shared" si="206"/>
        <v>RRS20240919799HN2175</v>
      </c>
      <c r="B3639" t="s">
        <v>19877</v>
      </c>
      <c r="C3639" s="8">
        <v>45565</v>
      </c>
      <c r="D3639" s="4" t="s">
        <v>8776</v>
      </c>
      <c r="E3639">
        <f t="shared" si="207"/>
        <v>17906</v>
      </c>
      <c r="F3639" s="4" t="s">
        <v>5520</v>
      </c>
      <c r="G3639" s="4" t="s">
        <v>8968</v>
      </c>
      <c r="H3639" s="12">
        <v>-250548</v>
      </c>
      <c r="I3639" s="11" t="s">
        <v>548</v>
      </c>
      <c r="J3639" s="12">
        <v>-20044</v>
      </c>
      <c r="K3639" s="12">
        <f t="shared" si="209"/>
        <v>-270592</v>
      </c>
      <c r="L3639" s="4" t="s">
        <v>3387</v>
      </c>
      <c r="M3639" s="4" t="s">
        <v>3106</v>
      </c>
      <c r="N3639" t="s">
        <v>8978</v>
      </c>
      <c r="O3639" s="22">
        <f>+VLOOKUP(E3639,[2]Sheet1!C$1976:L$2187,9,0)</f>
        <v>-270592</v>
      </c>
      <c r="P3639" s="22">
        <f t="shared" si="208"/>
        <v>0</v>
      </c>
      <c r="Q3639" s="1">
        <f>+VLOOKUP(E3639,[2]Sheet1!C$1976:L$2187,10,0)</f>
        <v>45573</v>
      </c>
    </row>
    <row r="3640" spans="1:17" hidden="1" x14ac:dyDescent="0.2">
      <c r="A3640" t="str">
        <f t="shared" si="206"/>
        <v>RRS20240919601HN2208</v>
      </c>
      <c r="B3640" t="s">
        <v>19878</v>
      </c>
      <c r="C3640" s="8">
        <v>45565</v>
      </c>
      <c r="D3640" s="4" t="s">
        <v>8777</v>
      </c>
      <c r="E3640">
        <f t="shared" si="207"/>
        <v>17907</v>
      </c>
      <c r="F3640" s="4" t="s">
        <v>5520</v>
      </c>
      <c r="G3640" s="4" t="s">
        <v>8969</v>
      </c>
      <c r="H3640" s="12">
        <v>-62637</v>
      </c>
      <c r="I3640" s="11" t="s">
        <v>548</v>
      </c>
      <c r="J3640" s="12">
        <v>-5011</v>
      </c>
      <c r="K3640" s="12">
        <f t="shared" si="209"/>
        <v>-67648</v>
      </c>
      <c r="L3640" s="4" t="s">
        <v>3387</v>
      </c>
      <c r="M3640" s="4" t="s">
        <v>3106</v>
      </c>
      <c r="N3640" t="s">
        <v>8978</v>
      </c>
      <c r="O3640" s="22">
        <f>+VLOOKUP(E3640,[2]Sheet1!C$1976:L$2187,9,0)</f>
        <v>-67648</v>
      </c>
      <c r="P3640" s="22">
        <f t="shared" si="208"/>
        <v>0</v>
      </c>
      <c r="Q3640" s="1">
        <f>+VLOOKUP(E3640,[2]Sheet1!C$1976:L$2187,10,0)</f>
        <v>45573</v>
      </c>
    </row>
    <row r="3641" spans="1:17" hidden="1" x14ac:dyDescent="0.2">
      <c r="A3641" t="str">
        <f t="shared" si="206"/>
        <v>RRS20240928563HN2156</v>
      </c>
      <c r="B3641" t="s">
        <v>19879</v>
      </c>
      <c r="C3641" s="8">
        <v>45565</v>
      </c>
      <c r="D3641" s="4" t="s">
        <v>8778</v>
      </c>
      <c r="E3641">
        <f t="shared" si="207"/>
        <v>17908</v>
      </c>
      <c r="F3641" s="4" t="s">
        <v>5520</v>
      </c>
      <c r="G3641" s="4" t="s">
        <v>8970</v>
      </c>
      <c r="H3641" s="12">
        <v>-125274</v>
      </c>
      <c r="I3641" s="11" t="s">
        <v>548</v>
      </c>
      <c r="J3641" s="12">
        <v>-10022</v>
      </c>
      <c r="K3641" s="12">
        <f t="shared" si="209"/>
        <v>-135296</v>
      </c>
      <c r="L3641" s="4" t="s">
        <v>3387</v>
      </c>
      <c r="M3641" s="4" t="s">
        <v>3106</v>
      </c>
      <c r="N3641" t="s">
        <v>9919</v>
      </c>
      <c r="O3641" s="22">
        <f>+VLOOKUP(E3641,[2]Sheet1!C$2188:L$2401,9,0)</f>
        <v>-135296</v>
      </c>
      <c r="P3641" s="22">
        <f t="shared" si="208"/>
        <v>0</v>
      </c>
      <c r="Q3641" s="1">
        <f>+VLOOKUP(E3641,[2]Sheet1!C$2188:L$2401,10,0)</f>
        <v>45602</v>
      </c>
    </row>
    <row r="3642" spans="1:17" hidden="1" x14ac:dyDescent="0.2">
      <c r="A3642" t="str">
        <f t="shared" si="206"/>
        <v>RRS20240927533HN2086</v>
      </c>
      <c r="B3642" t="s">
        <v>19880</v>
      </c>
      <c r="C3642" s="8">
        <v>45565</v>
      </c>
      <c r="D3642" s="4" t="s">
        <v>8779</v>
      </c>
      <c r="E3642">
        <f t="shared" si="207"/>
        <v>17909</v>
      </c>
      <c r="F3642" s="4" t="s">
        <v>5520</v>
      </c>
      <c r="G3642" s="4" t="s">
        <v>8971</v>
      </c>
      <c r="H3642" s="12">
        <v>-125274</v>
      </c>
      <c r="I3642" s="11" t="s">
        <v>548</v>
      </c>
      <c r="J3642" s="12">
        <v>-10022</v>
      </c>
      <c r="K3642" s="12">
        <f t="shared" si="209"/>
        <v>-135296</v>
      </c>
      <c r="L3642" s="4" t="s">
        <v>3387</v>
      </c>
      <c r="M3642" s="4" t="s">
        <v>3106</v>
      </c>
      <c r="N3642" t="s">
        <v>9919</v>
      </c>
      <c r="O3642" s="22">
        <f>+VLOOKUP(E3642,[2]Sheet1!C$2188:L$2401,9,0)</f>
        <v>-135296</v>
      </c>
      <c r="P3642" s="22">
        <f t="shared" si="208"/>
        <v>0</v>
      </c>
      <c r="Q3642" s="1">
        <f>+VLOOKUP(E3642,[2]Sheet1!C$2188:L$2401,10,0)</f>
        <v>45602</v>
      </c>
    </row>
    <row r="3643" spans="1:17" hidden="1" x14ac:dyDescent="0.2">
      <c r="A3643" t="str">
        <f t="shared" si="206"/>
        <v>RRS20240927528HN2041</v>
      </c>
      <c r="B3643" t="s">
        <v>19881</v>
      </c>
      <c r="C3643" s="8">
        <v>45565</v>
      </c>
      <c r="D3643" s="4" t="s">
        <v>8780</v>
      </c>
      <c r="E3643">
        <f t="shared" si="207"/>
        <v>17910</v>
      </c>
      <c r="F3643" s="4" t="s">
        <v>5520</v>
      </c>
      <c r="G3643" s="4" t="s">
        <v>8972</v>
      </c>
      <c r="H3643" s="12">
        <v>-313185</v>
      </c>
      <c r="I3643" s="11" t="s">
        <v>548</v>
      </c>
      <c r="J3643" s="12">
        <v>-25055</v>
      </c>
      <c r="K3643" s="12">
        <f t="shared" si="209"/>
        <v>-338240</v>
      </c>
      <c r="L3643" s="4" t="s">
        <v>3387</v>
      </c>
      <c r="M3643" s="4" t="s">
        <v>3106</v>
      </c>
      <c r="N3643" t="s">
        <v>9919</v>
      </c>
      <c r="O3643" s="22">
        <f>+VLOOKUP(E3643,[2]Sheet1!C$2188:L$2401,9,0)</f>
        <v>-338240</v>
      </c>
      <c r="P3643" s="22">
        <f t="shared" si="208"/>
        <v>0</v>
      </c>
      <c r="Q3643" s="1">
        <f>+VLOOKUP(E3643,[2]Sheet1!C$2188:L$2401,10,0)</f>
        <v>45602</v>
      </c>
    </row>
    <row r="3644" spans="1:17" hidden="1" x14ac:dyDescent="0.2">
      <c r="A3644" t="str">
        <f t="shared" si="206"/>
        <v>RRS20240927535HN2207</v>
      </c>
      <c r="B3644" t="s">
        <v>19882</v>
      </c>
      <c r="C3644" s="8">
        <v>45565</v>
      </c>
      <c r="D3644" s="4" t="s">
        <v>8781</v>
      </c>
      <c r="E3644">
        <f t="shared" si="207"/>
        <v>17911</v>
      </c>
      <c r="F3644" s="4" t="s">
        <v>5520</v>
      </c>
      <c r="G3644" s="4" t="s">
        <v>8973</v>
      </c>
      <c r="H3644" s="12">
        <v>-125274</v>
      </c>
      <c r="I3644" s="11" t="s">
        <v>548</v>
      </c>
      <c r="J3644" s="12">
        <v>-10022</v>
      </c>
      <c r="K3644" s="12">
        <f t="shared" si="209"/>
        <v>-135296</v>
      </c>
      <c r="L3644" s="4" t="s">
        <v>3387</v>
      </c>
      <c r="M3644" s="4" t="s">
        <v>3106</v>
      </c>
      <c r="N3644" t="s">
        <v>9919</v>
      </c>
      <c r="O3644" s="22">
        <f>+VLOOKUP(E3644,[2]Sheet1!C$2188:L$2401,9,0)</f>
        <v>-135296</v>
      </c>
      <c r="P3644" s="22">
        <f t="shared" si="208"/>
        <v>0</v>
      </c>
      <c r="Q3644" s="1">
        <f>+VLOOKUP(E3644,[2]Sheet1!C$2188:L$2401,10,0)</f>
        <v>45602</v>
      </c>
    </row>
    <row r="3645" spans="1:17" hidden="1" x14ac:dyDescent="0.2">
      <c r="A3645" t="str">
        <f t="shared" si="206"/>
        <v>RRS20240925293HN2182</v>
      </c>
      <c r="B3645" t="s">
        <v>19883</v>
      </c>
      <c r="C3645" s="8">
        <v>45565</v>
      </c>
      <c r="D3645" s="4" t="s">
        <v>8782</v>
      </c>
      <c r="E3645">
        <f t="shared" si="207"/>
        <v>17912</v>
      </c>
      <c r="F3645" s="4" t="s">
        <v>5520</v>
      </c>
      <c r="G3645" s="4" t="s">
        <v>8974</v>
      </c>
      <c r="H3645" s="12">
        <v>-125274</v>
      </c>
      <c r="I3645" s="11" t="s">
        <v>548</v>
      </c>
      <c r="J3645" s="12">
        <v>-10022</v>
      </c>
      <c r="K3645" s="12">
        <f t="shared" si="209"/>
        <v>-135296</v>
      </c>
      <c r="L3645" s="4" t="s">
        <v>3387</v>
      </c>
      <c r="M3645" s="4" t="s">
        <v>3106</v>
      </c>
      <c r="N3645" t="s">
        <v>9919</v>
      </c>
      <c r="O3645" s="22">
        <f>+VLOOKUP(E3645,[2]Sheet1!C$2188:L$2401,9,0)</f>
        <v>-135296</v>
      </c>
      <c r="P3645" s="22">
        <f t="shared" si="208"/>
        <v>0</v>
      </c>
      <c r="Q3645" s="1">
        <f>+VLOOKUP(E3645,[2]Sheet1!C$2188:L$2401,10,0)</f>
        <v>45602</v>
      </c>
    </row>
    <row r="3646" spans="1:17" hidden="1" x14ac:dyDescent="0.2">
      <c r="A3646" t="str">
        <f t="shared" si="206"/>
        <v>RRS20240916347HN2193</v>
      </c>
      <c r="B3646" t="s">
        <v>19884</v>
      </c>
      <c r="C3646" s="8">
        <v>45565</v>
      </c>
      <c r="D3646" s="4" t="s">
        <v>8783</v>
      </c>
      <c r="E3646">
        <f t="shared" si="207"/>
        <v>17913</v>
      </c>
      <c r="F3646" s="4" t="s">
        <v>5520</v>
      </c>
      <c r="G3646" s="4" t="s">
        <v>8975</v>
      </c>
      <c r="H3646" s="12">
        <v>-125274</v>
      </c>
      <c r="I3646" s="11" t="s">
        <v>548</v>
      </c>
      <c r="J3646" s="12">
        <v>-10022</v>
      </c>
      <c r="K3646" s="12">
        <f t="shared" si="209"/>
        <v>-135296</v>
      </c>
      <c r="L3646" s="4" t="s">
        <v>3387</v>
      </c>
      <c r="M3646" s="4" t="s">
        <v>3106</v>
      </c>
      <c r="N3646" t="s">
        <v>8978</v>
      </c>
      <c r="O3646" s="22">
        <f>+VLOOKUP(E3646,[2]Sheet1!C$1976:L$2187,9,0)</f>
        <v>-135296</v>
      </c>
      <c r="P3646" s="22">
        <f t="shared" si="208"/>
        <v>0</v>
      </c>
      <c r="Q3646" s="1">
        <f>+VLOOKUP(E3646,[2]Sheet1!C$1976:L$2187,10,0)</f>
        <v>45573</v>
      </c>
    </row>
    <row r="3647" spans="1:17" hidden="1" x14ac:dyDescent="0.2">
      <c r="A3647" t="str">
        <f t="shared" si="206"/>
        <v>RRS20240925372HN2201</v>
      </c>
      <c r="B3647" t="s">
        <v>19885</v>
      </c>
      <c r="C3647" s="8">
        <v>45565</v>
      </c>
      <c r="D3647" s="4" t="s">
        <v>8784</v>
      </c>
      <c r="E3647">
        <f t="shared" si="207"/>
        <v>17914</v>
      </c>
      <c r="F3647" s="4" t="s">
        <v>5520</v>
      </c>
      <c r="G3647" s="4" t="s">
        <v>8976</v>
      </c>
      <c r="H3647" s="12">
        <v>-62637</v>
      </c>
      <c r="I3647" s="11" t="s">
        <v>548</v>
      </c>
      <c r="J3647" s="12">
        <v>-5011</v>
      </c>
      <c r="K3647" s="12">
        <f t="shared" si="209"/>
        <v>-67648</v>
      </c>
      <c r="L3647" s="4" t="s">
        <v>3387</v>
      </c>
      <c r="M3647" s="4" t="s">
        <v>3106</v>
      </c>
      <c r="N3647" t="s">
        <v>9919</v>
      </c>
      <c r="O3647" s="22">
        <f>+VLOOKUP(E3647,[2]Sheet1!C$2188:L$2401,9,0)</f>
        <v>-67648</v>
      </c>
      <c r="P3647" s="22">
        <f t="shared" si="208"/>
        <v>0</v>
      </c>
      <c r="Q3647" s="1">
        <f>+VLOOKUP(E3647,[2]Sheet1!C$2188:L$2401,10,0)</f>
        <v>45602</v>
      </c>
    </row>
    <row r="3648" spans="1:17" hidden="1" x14ac:dyDescent="0.2">
      <c r="A3648" t="str">
        <f t="shared" si="206"/>
        <v>RRS20240914215HN2202</v>
      </c>
      <c r="B3648" t="s">
        <v>19886</v>
      </c>
      <c r="C3648" s="8">
        <v>45565</v>
      </c>
      <c r="D3648" s="4" t="s">
        <v>8785</v>
      </c>
      <c r="E3648">
        <f t="shared" si="207"/>
        <v>17915</v>
      </c>
      <c r="F3648" s="4" t="s">
        <v>5520</v>
      </c>
      <c r="G3648" s="4" t="s">
        <v>8977</v>
      </c>
      <c r="H3648" s="12">
        <v>-250548</v>
      </c>
      <c r="I3648" s="11" t="s">
        <v>548</v>
      </c>
      <c r="J3648" s="12">
        <v>-20044</v>
      </c>
      <c r="K3648" s="12">
        <f t="shared" si="209"/>
        <v>-270592</v>
      </c>
      <c r="L3648" s="4" t="s">
        <v>3387</v>
      </c>
      <c r="M3648" s="4" t="s">
        <v>3106</v>
      </c>
      <c r="N3648" t="s">
        <v>8978</v>
      </c>
      <c r="O3648" s="22">
        <f>+VLOOKUP(E3648,[2]Sheet1!C$1976:L$2187,9,0)</f>
        <v>-270592</v>
      </c>
      <c r="P3648" s="22">
        <f t="shared" si="208"/>
        <v>0</v>
      </c>
      <c r="Q3648" s="1">
        <f>+VLOOKUP(E3648,[2]Sheet1!C$1976:L$2187,10,0)</f>
        <v>45573</v>
      </c>
    </row>
    <row r="3649" spans="3:17" hidden="1" x14ac:dyDescent="0.2">
      <c r="C3649" s="8">
        <v>45566</v>
      </c>
      <c r="D3649" s="4" t="s">
        <v>8979</v>
      </c>
      <c r="E3649">
        <f t="shared" si="207"/>
        <v>53596</v>
      </c>
      <c r="F3649" s="4" t="s">
        <v>5545</v>
      </c>
      <c r="G3649" s="4" t="s">
        <v>9456</v>
      </c>
      <c r="H3649" s="12">
        <v>501096</v>
      </c>
      <c r="I3649" s="11" t="s">
        <v>548</v>
      </c>
      <c r="J3649" s="12">
        <v>40088</v>
      </c>
      <c r="K3649" s="12">
        <f t="shared" si="209"/>
        <v>541184</v>
      </c>
      <c r="L3649" s="4" t="s">
        <v>3387</v>
      </c>
      <c r="M3649" s="4" t="s">
        <v>3106</v>
      </c>
      <c r="N3649" t="s">
        <v>11053</v>
      </c>
      <c r="O3649" s="22">
        <f>+VLOOKUP(E3649,[2]Sheet1!C$2402:L$2894,9,0)</f>
        <v>541184</v>
      </c>
      <c r="P3649" s="22">
        <f t="shared" ref="P3649:P3712" si="210">+O3649-K3649</f>
        <v>0</v>
      </c>
      <c r="Q3649" s="1">
        <f>+VLOOKUP(E3649,[2]Sheet1!C$2402:L$2894,10,0)</f>
        <v>45631</v>
      </c>
    </row>
    <row r="3650" spans="3:17" hidden="1" x14ac:dyDescent="0.2">
      <c r="C3650" s="8">
        <v>45566</v>
      </c>
      <c r="D3650" s="4" t="s">
        <v>8980</v>
      </c>
      <c r="E3650">
        <f t="shared" si="207"/>
        <v>53597</v>
      </c>
      <c r="F3650" s="4" t="s">
        <v>5545</v>
      </c>
      <c r="G3650" s="4" t="s">
        <v>9457</v>
      </c>
      <c r="H3650" s="12">
        <v>626370</v>
      </c>
      <c r="I3650" s="11" t="s">
        <v>548</v>
      </c>
      <c r="J3650" s="12">
        <v>50110</v>
      </c>
      <c r="K3650" s="12">
        <f t="shared" si="209"/>
        <v>676480</v>
      </c>
      <c r="L3650" s="4" t="s">
        <v>3387</v>
      </c>
      <c r="M3650" s="4" t="s">
        <v>3106</v>
      </c>
      <c r="N3650" t="s">
        <v>11053</v>
      </c>
      <c r="O3650" s="22">
        <f>+VLOOKUP(E3650,[2]Sheet1!C$2402:L$2894,9,0)</f>
        <v>676480</v>
      </c>
      <c r="P3650" s="22">
        <f t="shared" si="210"/>
        <v>0</v>
      </c>
      <c r="Q3650" s="1">
        <f>+VLOOKUP(E3650,[2]Sheet1!C$2402:L$2894,10,0)</f>
        <v>45631</v>
      </c>
    </row>
    <row r="3651" spans="3:17" hidden="1" x14ac:dyDescent="0.2">
      <c r="C3651" s="8">
        <v>45566</v>
      </c>
      <c r="D3651" s="4" t="s">
        <v>8981</v>
      </c>
      <c r="E3651">
        <f t="shared" si="207"/>
        <v>53599</v>
      </c>
      <c r="F3651" s="4" t="s">
        <v>5545</v>
      </c>
      <c r="G3651" s="4" t="s">
        <v>9458</v>
      </c>
      <c r="H3651" s="12">
        <v>626370</v>
      </c>
      <c r="I3651" s="11" t="s">
        <v>548</v>
      </c>
      <c r="J3651" s="12">
        <v>50110</v>
      </c>
      <c r="K3651" s="12">
        <f t="shared" si="209"/>
        <v>676480</v>
      </c>
      <c r="L3651" s="4" t="s">
        <v>3387</v>
      </c>
      <c r="M3651" s="4" t="s">
        <v>3106</v>
      </c>
      <c r="N3651" t="s">
        <v>11053</v>
      </c>
      <c r="O3651" s="22">
        <f>+VLOOKUP(E3651,[2]Sheet1!C$2402:L$2894,9,0)</f>
        <v>676480</v>
      </c>
      <c r="P3651" s="22">
        <f t="shared" si="210"/>
        <v>0</v>
      </c>
      <c r="Q3651" s="1">
        <f>+VLOOKUP(E3651,[2]Sheet1!C$2402:L$2894,10,0)</f>
        <v>45631</v>
      </c>
    </row>
    <row r="3652" spans="3:17" hidden="1" x14ac:dyDescent="0.2">
      <c r="C3652" s="8">
        <v>45570</v>
      </c>
      <c r="D3652" s="4" t="s">
        <v>8982</v>
      </c>
      <c r="E3652">
        <f t="shared" si="207"/>
        <v>55095</v>
      </c>
      <c r="F3652" s="4" t="s">
        <v>5545</v>
      </c>
      <c r="G3652" s="4" t="s">
        <v>9459</v>
      </c>
      <c r="H3652" s="12">
        <v>193836</v>
      </c>
      <c r="I3652" s="11" t="s">
        <v>548</v>
      </c>
      <c r="J3652" s="12">
        <v>15507</v>
      </c>
      <c r="K3652" s="12">
        <f t="shared" si="209"/>
        <v>209343</v>
      </c>
      <c r="L3652" s="4" t="s">
        <v>3387</v>
      </c>
      <c r="M3652" s="4" t="s">
        <v>3106</v>
      </c>
      <c r="N3652" t="s">
        <v>11053</v>
      </c>
      <c r="O3652" s="22">
        <f>+VLOOKUP(E3652,[2]Sheet1!C$2402:L$2894,9,0)</f>
        <v>209343</v>
      </c>
      <c r="P3652" s="22">
        <f t="shared" si="210"/>
        <v>0</v>
      </c>
      <c r="Q3652" s="1">
        <f>+VLOOKUP(E3652,[2]Sheet1!C$2402:L$2894,10,0)</f>
        <v>45631</v>
      </c>
    </row>
    <row r="3653" spans="3:17" hidden="1" x14ac:dyDescent="0.2">
      <c r="C3653" s="8">
        <v>45570</v>
      </c>
      <c r="D3653" s="4" t="s">
        <v>8983</v>
      </c>
      <c r="E3653">
        <f t="shared" si="207"/>
        <v>55096</v>
      </c>
      <c r="F3653" s="4" t="s">
        <v>5545</v>
      </c>
      <c r="G3653" s="4" t="s">
        <v>9460</v>
      </c>
      <c r="H3653" s="12">
        <v>193836</v>
      </c>
      <c r="I3653" s="11" t="s">
        <v>548</v>
      </c>
      <c r="J3653" s="12">
        <v>15507</v>
      </c>
      <c r="K3653" s="12">
        <f t="shared" si="209"/>
        <v>209343</v>
      </c>
      <c r="L3653" s="4" t="s">
        <v>3387</v>
      </c>
      <c r="M3653" s="4" t="s">
        <v>3106</v>
      </c>
      <c r="N3653" t="s">
        <v>11053</v>
      </c>
      <c r="O3653" s="22">
        <f>+VLOOKUP(E3653,[2]Sheet1!C$2402:L$2894,9,0)</f>
        <v>209343</v>
      </c>
      <c r="P3653" s="22">
        <f t="shared" si="210"/>
        <v>0</v>
      </c>
      <c r="Q3653" s="1">
        <f>+VLOOKUP(E3653,[2]Sheet1!C$2402:L$2894,10,0)</f>
        <v>45631</v>
      </c>
    </row>
    <row r="3654" spans="3:17" hidden="1" x14ac:dyDescent="0.2">
      <c r="C3654" s="8">
        <v>45570</v>
      </c>
      <c r="D3654" s="4" t="s">
        <v>8984</v>
      </c>
      <c r="E3654">
        <f t="shared" si="207"/>
        <v>55097</v>
      </c>
      <c r="F3654" s="4" t="s">
        <v>5545</v>
      </c>
      <c r="G3654" s="4" t="s">
        <v>9461</v>
      </c>
      <c r="H3654" s="12">
        <v>193836</v>
      </c>
      <c r="I3654" s="11" t="s">
        <v>548</v>
      </c>
      <c r="J3654" s="12">
        <v>15507</v>
      </c>
      <c r="K3654" s="12">
        <f t="shared" si="209"/>
        <v>209343</v>
      </c>
      <c r="L3654" s="4" t="s">
        <v>3387</v>
      </c>
      <c r="M3654" s="4" t="s">
        <v>3106</v>
      </c>
      <c r="N3654" t="s">
        <v>11053</v>
      </c>
      <c r="O3654" s="22">
        <f>+VLOOKUP(E3654,[2]Sheet1!C$2402:L$2894,9,0)</f>
        <v>209343</v>
      </c>
      <c r="P3654" s="22">
        <f t="shared" si="210"/>
        <v>0</v>
      </c>
      <c r="Q3654" s="1">
        <f>+VLOOKUP(E3654,[2]Sheet1!C$2402:L$2894,10,0)</f>
        <v>45631</v>
      </c>
    </row>
    <row r="3655" spans="3:17" hidden="1" x14ac:dyDescent="0.2">
      <c r="C3655" s="8">
        <v>45570</v>
      </c>
      <c r="D3655" s="4" t="s">
        <v>8985</v>
      </c>
      <c r="E3655">
        <f t="shared" si="207"/>
        <v>55098</v>
      </c>
      <c r="F3655" s="4" t="s">
        <v>5545</v>
      </c>
      <c r="G3655" s="4" t="s">
        <v>9462</v>
      </c>
      <c r="H3655" s="12">
        <v>193836</v>
      </c>
      <c r="I3655" s="11" t="s">
        <v>548</v>
      </c>
      <c r="J3655" s="12">
        <v>15507</v>
      </c>
      <c r="K3655" s="12">
        <f t="shared" si="209"/>
        <v>209343</v>
      </c>
      <c r="L3655" s="4" t="s">
        <v>3387</v>
      </c>
      <c r="M3655" s="4" t="s">
        <v>3106</v>
      </c>
      <c r="N3655" t="s">
        <v>11053</v>
      </c>
      <c r="O3655" s="22">
        <f>+VLOOKUP(E3655,[2]Sheet1!C$2402:L$2894,9,0)</f>
        <v>209343</v>
      </c>
      <c r="P3655" s="22">
        <f t="shared" si="210"/>
        <v>0</v>
      </c>
      <c r="Q3655" s="1">
        <f>+VLOOKUP(E3655,[2]Sheet1!C$2402:L$2894,10,0)</f>
        <v>45631</v>
      </c>
    </row>
    <row r="3656" spans="3:17" hidden="1" x14ac:dyDescent="0.2">
      <c r="C3656" s="8">
        <v>45570</v>
      </c>
      <c r="D3656" s="4" t="s">
        <v>8986</v>
      </c>
      <c r="E3656">
        <f t="shared" si="207"/>
        <v>55099</v>
      </c>
      <c r="F3656" s="4" t="s">
        <v>5545</v>
      </c>
      <c r="G3656" s="4" t="s">
        <v>9463</v>
      </c>
      <c r="H3656" s="12">
        <v>193836</v>
      </c>
      <c r="I3656" s="11" t="s">
        <v>548</v>
      </c>
      <c r="J3656" s="12">
        <v>15507</v>
      </c>
      <c r="K3656" s="12">
        <f t="shared" si="209"/>
        <v>209343</v>
      </c>
      <c r="L3656" s="4" t="s">
        <v>3387</v>
      </c>
      <c r="M3656" s="4" t="s">
        <v>3106</v>
      </c>
      <c r="N3656" t="s">
        <v>11053</v>
      </c>
      <c r="O3656" s="22">
        <f>+VLOOKUP(E3656,[2]Sheet1!C$2402:L$2894,9,0)</f>
        <v>209343</v>
      </c>
      <c r="P3656" s="22">
        <f t="shared" si="210"/>
        <v>0</v>
      </c>
      <c r="Q3656" s="1">
        <f>+VLOOKUP(E3656,[2]Sheet1!C$2402:L$2894,10,0)</f>
        <v>45631</v>
      </c>
    </row>
    <row r="3657" spans="3:17" hidden="1" x14ac:dyDescent="0.2">
      <c r="C3657" s="8">
        <v>45570</v>
      </c>
      <c r="D3657" s="4" t="s">
        <v>8987</v>
      </c>
      <c r="E3657">
        <f t="shared" si="207"/>
        <v>55100</v>
      </c>
      <c r="F3657" s="4" t="s">
        <v>5545</v>
      </c>
      <c r="G3657" s="4" t="s">
        <v>9464</v>
      </c>
      <c r="H3657" s="12">
        <v>193836</v>
      </c>
      <c r="I3657" s="11" t="s">
        <v>548</v>
      </c>
      <c r="J3657" s="12">
        <v>15507</v>
      </c>
      <c r="K3657" s="12">
        <f t="shared" si="209"/>
        <v>209343</v>
      </c>
      <c r="L3657" s="4" t="s">
        <v>3387</v>
      </c>
      <c r="M3657" s="4" t="s">
        <v>3106</v>
      </c>
      <c r="N3657" t="s">
        <v>11053</v>
      </c>
      <c r="O3657" s="22">
        <f>+VLOOKUP(E3657,[2]Sheet1!C$2402:L$2894,9,0)</f>
        <v>209343</v>
      </c>
      <c r="P3657" s="22">
        <f t="shared" si="210"/>
        <v>0</v>
      </c>
      <c r="Q3657" s="1">
        <f>+VLOOKUP(E3657,[2]Sheet1!C$2402:L$2894,10,0)</f>
        <v>45631</v>
      </c>
    </row>
    <row r="3658" spans="3:17" hidden="1" x14ac:dyDescent="0.2">
      <c r="C3658" s="8">
        <v>45570</v>
      </c>
      <c r="D3658" s="4" t="s">
        <v>8988</v>
      </c>
      <c r="E3658">
        <f t="shared" si="207"/>
        <v>55101</v>
      </c>
      <c r="F3658" s="4" t="s">
        <v>5545</v>
      </c>
      <c r="G3658" s="4" t="s">
        <v>9465</v>
      </c>
      <c r="H3658" s="12">
        <v>193836</v>
      </c>
      <c r="I3658" s="11" t="s">
        <v>548</v>
      </c>
      <c r="J3658" s="12">
        <v>15507</v>
      </c>
      <c r="K3658" s="12">
        <f t="shared" si="209"/>
        <v>209343</v>
      </c>
      <c r="L3658" s="4" t="s">
        <v>3387</v>
      </c>
      <c r="M3658" s="4" t="s">
        <v>3106</v>
      </c>
      <c r="N3658" t="s">
        <v>11053</v>
      </c>
      <c r="O3658" s="22">
        <f>+VLOOKUP(E3658,[2]Sheet1!C$2402:L$2894,9,0)</f>
        <v>209343</v>
      </c>
      <c r="P3658" s="22">
        <f t="shared" si="210"/>
        <v>0</v>
      </c>
      <c r="Q3658" s="1">
        <f>+VLOOKUP(E3658,[2]Sheet1!C$2402:L$2894,10,0)</f>
        <v>45631</v>
      </c>
    </row>
    <row r="3659" spans="3:17" hidden="1" x14ac:dyDescent="0.2">
      <c r="C3659" s="8">
        <v>45570</v>
      </c>
      <c r="D3659" s="4" t="s">
        <v>8989</v>
      </c>
      <c r="E3659">
        <f t="shared" si="207"/>
        <v>55102</v>
      </c>
      <c r="F3659" s="4" t="s">
        <v>5545</v>
      </c>
      <c r="G3659" s="4" t="s">
        <v>9466</v>
      </c>
      <c r="H3659" s="12">
        <v>193836</v>
      </c>
      <c r="I3659" s="11" t="s">
        <v>548</v>
      </c>
      <c r="J3659" s="12">
        <v>15507</v>
      </c>
      <c r="K3659" s="12">
        <f t="shared" si="209"/>
        <v>209343</v>
      </c>
      <c r="L3659" s="4" t="s">
        <v>3387</v>
      </c>
      <c r="M3659" s="4" t="s">
        <v>3106</v>
      </c>
      <c r="N3659" t="s">
        <v>11053</v>
      </c>
      <c r="O3659" s="22">
        <f>+VLOOKUP(E3659,[2]Sheet1!C$2402:L$2894,9,0)</f>
        <v>209343</v>
      </c>
      <c r="P3659" s="22">
        <f t="shared" si="210"/>
        <v>0</v>
      </c>
      <c r="Q3659" s="1">
        <f>+VLOOKUP(E3659,[2]Sheet1!C$2402:L$2894,10,0)</f>
        <v>45631</v>
      </c>
    </row>
    <row r="3660" spans="3:17" hidden="1" x14ac:dyDescent="0.2">
      <c r="C3660" s="8">
        <v>45570</v>
      </c>
      <c r="D3660" s="4" t="s">
        <v>8990</v>
      </c>
      <c r="E3660">
        <f t="shared" si="207"/>
        <v>55103</v>
      </c>
      <c r="F3660" s="4" t="s">
        <v>5545</v>
      </c>
      <c r="G3660" s="4" t="s">
        <v>9467</v>
      </c>
      <c r="H3660" s="12">
        <v>193836</v>
      </c>
      <c r="I3660" s="11" t="s">
        <v>548</v>
      </c>
      <c r="J3660" s="12">
        <v>15507</v>
      </c>
      <c r="K3660" s="12">
        <f t="shared" si="209"/>
        <v>209343</v>
      </c>
      <c r="L3660" s="4" t="s">
        <v>3387</v>
      </c>
      <c r="M3660" s="4" t="s">
        <v>3106</v>
      </c>
      <c r="N3660" t="s">
        <v>11053</v>
      </c>
      <c r="O3660" s="22">
        <f>+VLOOKUP(E3660,[2]Sheet1!C$2402:L$2894,9,0)</f>
        <v>209343</v>
      </c>
      <c r="P3660" s="22">
        <f t="shared" si="210"/>
        <v>0</v>
      </c>
      <c r="Q3660" s="1">
        <f>+VLOOKUP(E3660,[2]Sheet1!C$2402:L$2894,10,0)</f>
        <v>45631</v>
      </c>
    </row>
    <row r="3661" spans="3:17" hidden="1" x14ac:dyDescent="0.2">
      <c r="C3661" s="8">
        <v>45570</v>
      </c>
      <c r="D3661" s="4" t="s">
        <v>8991</v>
      </c>
      <c r="E3661">
        <f t="shared" si="207"/>
        <v>55104</v>
      </c>
      <c r="F3661" s="4" t="s">
        <v>5545</v>
      </c>
      <c r="G3661" s="4" t="s">
        <v>9468</v>
      </c>
      <c r="H3661" s="12">
        <v>193836</v>
      </c>
      <c r="I3661" s="11" t="s">
        <v>548</v>
      </c>
      <c r="J3661" s="12">
        <v>15507</v>
      </c>
      <c r="K3661" s="12">
        <f t="shared" si="209"/>
        <v>209343</v>
      </c>
      <c r="L3661" s="4" t="s">
        <v>3387</v>
      </c>
      <c r="M3661" s="4" t="s">
        <v>3106</v>
      </c>
      <c r="N3661" t="s">
        <v>11053</v>
      </c>
      <c r="O3661" s="22">
        <f>+VLOOKUP(E3661,[2]Sheet1!C$2402:L$2894,9,0)</f>
        <v>209343</v>
      </c>
      <c r="P3661" s="22">
        <f t="shared" si="210"/>
        <v>0</v>
      </c>
      <c r="Q3661" s="1">
        <f>+VLOOKUP(E3661,[2]Sheet1!C$2402:L$2894,10,0)</f>
        <v>45631</v>
      </c>
    </row>
    <row r="3662" spans="3:17" hidden="1" x14ac:dyDescent="0.2">
      <c r="C3662" s="8">
        <v>45570</v>
      </c>
      <c r="D3662" s="4" t="s">
        <v>8992</v>
      </c>
      <c r="E3662">
        <f t="shared" si="207"/>
        <v>55105</v>
      </c>
      <c r="F3662" s="4" t="s">
        <v>5545</v>
      </c>
      <c r="G3662" s="4" t="s">
        <v>9469</v>
      </c>
      <c r="H3662" s="12">
        <v>193836</v>
      </c>
      <c r="I3662" s="11" t="s">
        <v>548</v>
      </c>
      <c r="J3662" s="12">
        <v>15507</v>
      </c>
      <c r="K3662" s="12">
        <f t="shared" si="209"/>
        <v>209343</v>
      </c>
      <c r="L3662" s="4" t="s">
        <v>3387</v>
      </c>
      <c r="M3662" s="4" t="s">
        <v>3106</v>
      </c>
      <c r="N3662" t="s">
        <v>11053</v>
      </c>
      <c r="O3662" s="22">
        <f>+VLOOKUP(E3662,[2]Sheet1!C$2402:L$2894,9,0)</f>
        <v>209343</v>
      </c>
      <c r="P3662" s="22">
        <f t="shared" si="210"/>
        <v>0</v>
      </c>
      <c r="Q3662" s="1">
        <f>+VLOOKUP(E3662,[2]Sheet1!C$2402:L$2894,10,0)</f>
        <v>45631</v>
      </c>
    </row>
    <row r="3663" spans="3:17" hidden="1" x14ac:dyDescent="0.2">
      <c r="C3663" s="8">
        <v>45570</v>
      </c>
      <c r="D3663" s="4" t="s">
        <v>8993</v>
      </c>
      <c r="E3663">
        <f t="shared" si="207"/>
        <v>55106</v>
      </c>
      <c r="F3663" s="4" t="s">
        <v>5545</v>
      </c>
      <c r="G3663" s="4" t="s">
        <v>9470</v>
      </c>
      <c r="H3663" s="12">
        <v>193836</v>
      </c>
      <c r="I3663" s="11" t="s">
        <v>548</v>
      </c>
      <c r="J3663" s="12">
        <v>15507</v>
      </c>
      <c r="K3663" s="12">
        <f t="shared" si="209"/>
        <v>209343</v>
      </c>
      <c r="L3663" s="4" t="s">
        <v>3387</v>
      </c>
      <c r="M3663" s="4" t="s">
        <v>3106</v>
      </c>
      <c r="N3663" t="s">
        <v>11053</v>
      </c>
      <c r="O3663" s="22">
        <f>+VLOOKUP(E3663,[2]Sheet1!C$2402:L$2894,9,0)</f>
        <v>209343</v>
      </c>
      <c r="P3663" s="22">
        <f t="shared" si="210"/>
        <v>0</v>
      </c>
      <c r="Q3663" s="1">
        <f>+VLOOKUP(E3663,[2]Sheet1!C$2402:L$2894,10,0)</f>
        <v>45631</v>
      </c>
    </row>
    <row r="3664" spans="3:17" hidden="1" x14ac:dyDescent="0.2">
      <c r="C3664" s="8">
        <v>45570</v>
      </c>
      <c r="D3664" s="4" t="s">
        <v>8994</v>
      </c>
      <c r="E3664">
        <f t="shared" si="207"/>
        <v>55107</v>
      </c>
      <c r="F3664" s="4" t="s">
        <v>5545</v>
      </c>
      <c r="G3664" s="4" t="s">
        <v>9471</v>
      </c>
      <c r="H3664" s="12">
        <v>193836</v>
      </c>
      <c r="I3664" s="11" t="s">
        <v>548</v>
      </c>
      <c r="J3664" s="12">
        <v>15507</v>
      </c>
      <c r="K3664" s="12">
        <f t="shared" si="209"/>
        <v>209343</v>
      </c>
      <c r="L3664" s="4" t="s">
        <v>3387</v>
      </c>
      <c r="M3664" s="4" t="s">
        <v>3106</v>
      </c>
      <c r="N3664" t="s">
        <v>11053</v>
      </c>
      <c r="O3664" s="22">
        <f>+VLOOKUP(E3664,[2]Sheet1!C$2402:L$2894,9,0)</f>
        <v>209343</v>
      </c>
      <c r="P3664" s="22">
        <f t="shared" si="210"/>
        <v>0</v>
      </c>
      <c r="Q3664" s="1">
        <f>+VLOOKUP(E3664,[2]Sheet1!C$2402:L$2894,10,0)</f>
        <v>45631</v>
      </c>
    </row>
    <row r="3665" spans="3:17" hidden="1" x14ac:dyDescent="0.2">
      <c r="C3665" s="8">
        <v>45570</v>
      </c>
      <c r="D3665" s="4" t="s">
        <v>8995</v>
      </c>
      <c r="E3665">
        <f t="shared" si="207"/>
        <v>55108</v>
      </c>
      <c r="F3665" s="4" t="s">
        <v>5545</v>
      </c>
      <c r="G3665" s="4" t="s">
        <v>9472</v>
      </c>
      <c r="H3665" s="12">
        <v>193836</v>
      </c>
      <c r="I3665" s="11" t="s">
        <v>548</v>
      </c>
      <c r="J3665" s="12">
        <v>15507</v>
      </c>
      <c r="K3665" s="12">
        <f t="shared" si="209"/>
        <v>209343</v>
      </c>
      <c r="L3665" s="4" t="s">
        <v>3387</v>
      </c>
      <c r="M3665" s="4" t="s">
        <v>3106</v>
      </c>
      <c r="N3665" t="s">
        <v>11053</v>
      </c>
      <c r="O3665" s="22">
        <f>+VLOOKUP(E3665,[2]Sheet1!C$2402:L$2894,9,0)</f>
        <v>209343</v>
      </c>
      <c r="P3665" s="22">
        <f t="shared" si="210"/>
        <v>0</v>
      </c>
      <c r="Q3665" s="1">
        <f>+VLOOKUP(E3665,[2]Sheet1!C$2402:L$2894,10,0)</f>
        <v>45631</v>
      </c>
    </row>
    <row r="3666" spans="3:17" hidden="1" x14ac:dyDescent="0.2">
      <c r="C3666" s="8">
        <v>45570</v>
      </c>
      <c r="D3666" s="4" t="s">
        <v>8996</v>
      </c>
      <c r="E3666">
        <f t="shared" si="207"/>
        <v>55109</v>
      </c>
      <c r="F3666" s="4" t="s">
        <v>5545</v>
      </c>
      <c r="G3666" s="4" t="s">
        <v>9473</v>
      </c>
      <c r="H3666" s="12">
        <v>193836</v>
      </c>
      <c r="I3666" s="11" t="s">
        <v>548</v>
      </c>
      <c r="J3666" s="12">
        <v>15507</v>
      </c>
      <c r="K3666" s="12">
        <f t="shared" si="209"/>
        <v>209343</v>
      </c>
      <c r="L3666" s="4" t="s">
        <v>3387</v>
      </c>
      <c r="M3666" s="4" t="s">
        <v>3106</v>
      </c>
      <c r="N3666" t="s">
        <v>11053</v>
      </c>
      <c r="O3666" s="22">
        <f>+VLOOKUP(E3666,[2]Sheet1!C$2402:L$2894,9,0)</f>
        <v>209343</v>
      </c>
      <c r="P3666" s="22">
        <f t="shared" si="210"/>
        <v>0</v>
      </c>
      <c r="Q3666" s="1">
        <f>+VLOOKUP(E3666,[2]Sheet1!C$2402:L$2894,10,0)</f>
        <v>45631</v>
      </c>
    </row>
    <row r="3667" spans="3:17" hidden="1" x14ac:dyDescent="0.2">
      <c r="C3667" s="8">
        <v>45570</v>
      </c>
      <c r="D3667" s="4" t="s">
        <v>8997</v>
      </c>
      <c r="E3667">
        <f t="shared" si="207"/>
        <v>55110</v>
      </c>
      <c r="F3667" s="4" t="s">
        <v>5545</v>
      </c>
      <c r="G3667" s="4" t="s">
        <v>9474</v>
      </c>
      <c r="H3667" s="12">
        <v>501096</v>
      </c>
      <c r="I3667" s="11" t="s">
        <v>548</v>
      </c>
      <c r="J3667" s="12">
        <v>40088</v>
      </c>
      <c r="K3667" s="12">
        <f t="shared" si="209"/>
        <v>541184</v>
      </c>
      <c r="L3667" s="4" t="s">
        <v>3387</v>
      </c>
      <c r="M3667" s="4" t="s">
        <v>3106</v>
      </c>
      <c r="N3667" t="s">
        <v>11053</v>
      </c>
      <c r="O3667" s="22">
        <f>+VLOOKUP(E3667,[2]Sheet1!C$2402:L$2894,9,0)</f>
        <v>541184</v>
      </c>
      <c r="P3667" s="22">
        <f t="shared" si="210"/>
        <v>0</v>
      </c>
      <c r="Q3667" s="1">
        <f>+VLOOKUP(E3667,[2]Sheet1!C$2402:L$2894,10,0)</f>
        <v>45631</v>
      </c>
    </row>
    <row r="3668" spans="3:17" hidden="1" x14ac:dyDescent="0.2">
      <c r="C3668" s="8">
        <v>45570</v>
      </c>
      <c r="D3668" s="4" t="s">
        <v>8998</v>
      </c>
      <c r="E3668">
        <f t="shared" si="207"/>
        <v>55111</v>
      </c>
      <c r="F3668" s="4" t="s">
        <v>5545</v>
      </c>
      <c r="G3668" s="4" t="s">
        <v>9475</v>
      </c>
      <c r="H3668" s="12">
        <v>193836</v>
      </c>
      <c r="I3668" s="11" t="s">
        <v>548</v>
      </c>
      <c r="J3668" s="12">
        <v>15507</v>
      </c>
      <c r="K3668" s="12">
        <f t="shared" si="209"/>
        <v>209343</v>
      </c>
      <c r="L3668" s="4" t="s">
        <v>3387</v>
      </c>
      <c r="M3668" s="4" t="s">
        <v>3106</v>
      </c>
      <c r="N3668" t="s">
        <v>11053</v>
      </c>
      <c r="O3668" s="22">
        <f>+VLOOKUP(E3668,[2]Sheet1!C$2402:L$2894,9,0)</f>
        <v>209343</v>
      </c>
      <c r="P3668" s="22">
        <f t="shared" si="210"/>
        <v>0</v>
      </c>
      <c r="Q3668" s="1">
        <f>+VLOOKUP(E3668,[2]Sheet1!C$2402:L$2894,10,0)</f>
        <v>45631</v>
      </c>
    </row>
    <row r="3669" spans="3:17" hidden="1" x14ac:dyDescent="0.2">
      <c r="C3669" s="8">
        <v>45570</v>
      </c>
      <c r="D3669" s="4" t="s">
        <v>8999</v>
      </c>
      <c r="E3669">
        <f t="shared" si="207"/>
        <v>55112</v>
      </c>
      <c r="F3669" s="4" t="s">
        <v>5545</v>
      </c>
      <c r="G3669" s="4" t="s">
        <v>9476</v>
      </c>
      <c r="H3669" s="12">
        <v>193836</v>
      </c>
      <c r="I3669" s="11" t="s">
        <v>548</v>
      </c>
      <c r="J3669" s="12">
        <v>15507</v>
      </c>
      <c r="K3669" s="12">
        <f t="shared" si="209"/>
        <v>209343</v>
      </c>
      <c r="L3669" s="4" t="s">
        <v>3387</v>
      </c>
      <c r="M3669" s="4" t="s">
        <v>3106</v>
      </c>
      <c r="N3669" t="s">
        <v>11053</v>
      </c>
      <c r="O3669" s="22">
        <f>+VLOOKUP(E3669,[2]Sheet1!C$2402:L$2894,9,0)</f>
        <v>209343</v>
      </c>
      <c r="P3669" s="22">
        <f t="shared" si="210"/>
        <v>0</v>
      </c>
      <c r="Q3669" s="1">
        <f>+VLOOKUP(E3669,[2]Sheet1!C$2402:L$2894,10,0)</f>
        <v>45631</v>
      </c>
    </row>
    <row r="3670" spans="3:17" hidden="1" x14ac:dyDescent="0.2">
      <c r="C3670" s="8">
        <v>45570</v>
      </c>
      <c r="D3670" s="4" t="s">
        <v>9000</v>
      </c>
      <c r="E3670">
        <f t="shared" si="207"/>
        <v>55113</v>
      </c>
      <c r="F3670" s="4" t="s">
        <v>5545</v>
      </c>
      <c r="G3670" s="4" t="s">
        <v>9477</v>
      </c>
      <c r="H3670" s="12">
        <v>193836</v>
      </c>
      <c r="I3670" s="11" t="s">
        <v>548</v>
      </c>
      <c r="J3670" s="12">
        <v>15507</v>
      </c>
      <c r="K3670" s="12">
        <f t="shared" si="209"/>
        <v>209343</v>
      </c>
      <c r="L3670" s="4" t="s">
        <v>3387</v>
      </c>
      <c r="M3670" s="4" t="s">
        <v>3106</v>
      </c>
      <c r="N3670" t="s">
        <v>11053</v>
      </c>
      <c r="O3670" s="22">
        <f>+VLOOKUP(E3670,[2]Sheet1!C$2402:L$2894,9,0)</f>
        <v>209343</v>
      </c>
      <c r="P3670" s="22">
        <f t="shared" si="210"/>
        <v>0</v>
      </c>
      <c r="Q3670" s="1">
        <f>+VLOOKUP(E3670,[2]Sheet1!C$2402:L$2894,10,0)</f>
        <v>45631</v>
      </c>
    </row>
    <row r="3671" spans="3:17" hidden="1" x14ac:dyDescent="0.2">
      <c r="C3671" s="8">
        <v>45570</v>
      </c>
      <c r="D3671" s="4" t="s">
        <v>9001</v>
      </c>
      <c r="E3671">
        <f t="shared" si="207"/>
        <v>55114</v>
      </c>
      <c r="F3671" s="4" t="s">
        <v>5545</v>
      </c>
      <c r="G3671" s="4" t="s">
        <v>9478</v>
      </c>
      <c r="H3671" s="12">
        <v>193836</v>
      </c>
      <c r="I3671" s="11" t="s">
        <v>548</v>
      </c>
      <c r="J3671" s="12">
        <v>15507</v>
      </c>
      <c r="K3671" s="12">
        <f t="shared" si="209"/>
        <v>209343</v>
      </c>
      <c r="L3671" s="4" t="s">
        <v>3387</v>
      </c>
      <c r="M3671" s="4" t="s">
        <v>3106</v>
      </c>
      <c r="N3671" t="s">
        <v>11053</v>
      </c>
      <c r="O3671" s="22">
        <f>+VLOOKUP(E3671,[2]Sheet1!C$2402:L$2894,9,0)</f>
        <v>209343</v>
      </c>
      <c r="P3671" s="22">
        <f t="shared" si="210"/>
        <v>0</v>
      </c>
      <c r="Q3671" s="1">
        <f>+VLOOKUP(E3671,[2]Sheet1!C$2402:L$2894,10,0)</f>
        <v>45631</v>
      </c>
    </row>
    <row r="3672" spans="3:17" hidden="1" x14ac:dyDescent="0.2">
      <c r="C3672" s="8">
        <v>45570</v>
      </c>
      <c r="D3672" s="4" t="s">
        <v>9002</v>
      </c>
      <c r="E3672">
        <f t="shared" si="207"/>
        <v>55115</v>
      </c>
      <c r="F3672" s="4" t="s">
        <v>5545</v>
      </c>
      <c r="G3672" s="4" t="s">
        <v>9479</v>
      </c>
      <c r="H3672" s="12">
        <v>193836</v>
      </c>
      <c r="I3672" s="11" t="s">
        <v>548</v>
      </c>
      <c r="J3672" s="12">
        <v>15507</v>
      </c>
      <c r="K3672" s="12">
        <f t="shared" si="209"/>
        <v>209343</v>
      </c>
      <c r="L3672" s="4" t="s">
        <v>3387</v>
      </c>
      <c r="M3672" s="4" t="s">
        <v>3106</v>
      </c>
      <c r="N3672" t="s">
        <v>11053</v>
      </c>
      <c r="O3672" s="22">
        <f>+VLOOKUP(E3672,[2]Sheet1!C$2402:L$2894,9,0)</f>
        <v>209343</v>
      </c>
      <c r="P3672" s="22">
        <f t="shared" si="210"/>
        <v>0</v>
      </c>
      <c r="Q3672" s="1">
        <f>+VLOOKUP(E3672,[2]Sheet1!C$2402:L$2894,10,0)</f>
        <v>45631</v>
      </c>
    </row>
    <row r="3673" spans="3:17" hidden="1" x14ac:dyDescent="0.2">
      <c r="C3673" s="8">
        <v>45570</v>
      </c>
      <c r="D3673" s="4" t="s">
        <v>9003</v>
      </c>
      <c r="E3673">
        <f t="shared" si="207"/>
        <v>55116</v>
      </c>
      <c r="F3673" s="4" t="s">
        <v>5545</v>
      </c>
      <c r="G3673" s="4" t="s">
        <v>9480</v>
      </c>
      <c r="H3673" s="12">
        <v>193836</v>
      </c>
      <c r="I3673" s="11" t="s">
        <v>548</v>
      </c>
      <c r="J3673" s="12">
        <v>15507</v>
      </c>
      <c r="K3673" s="12">
        <f t="shared" si="209"/>
        <v>209343</v>
      </c>
      <c r="L3673" s="4" t="s">
        <v>3387</v>
      </c>
      <c r="M3673" s="4" t="s">
        <v>3106</v>
      </c>
      <c r="N3673" t="s">
        <v>11053</v>
      </c>
      <c r="O3673" s="22">
        <f>+VLOOKUP(E3673,[2]Sheet1!C$2402:L$2894,9,0)</f>
        <v>209343</v>
      </c>
      <c r="P3673" s="22">
        <f t="shared" si="210"/>
        <v>0</v>
      </c>
      <c r="Q3673" s="1">
        <f>+VLOOKUP(E3673,[2]Sheet1!C$2402:L$2894,10,0)</f>
        <v>45631</v>
      </c>
    </row>
    <row r="3674" spans="3:17" hidden="1" x14ac:dyDescent="0.2">
      <c r="C3674" s="8">
        <v>45570</v>
      </c>
      <c r="D3674" s="4" t="s">
        <v>9004</v>
      </c>
      <c r="E3674">
        <f t="shared" si="207"/>
        <v>55117</v>
      </c>
      <c r="F3674" s="4" t="s">
        <v>5545</v>
      </c>
      <c r="G3674" s="4" t="s">
        <v>9481</v>
      </c>
      <c r="H3674" s="12">
        <v>193836</v>
      </c>
      <c r="I3674" s="11" t="s">
        <v>548</v>
      </c>
      <c r="J3674" s="12">
        <v>15507</v>
      </c>
      <c r="K3674" s="12">
        <f t="shared" si="209"/>
        <v>209343</v>
      </c>
      <c r="L3674" s="4" t="s">
        <v>3387</v>
      </c>
      <c r="M3674" s="4" t="s">
        <v>3106</v>
      </c>
      <c r="N3674" t="s">
        <v>11053</v>
      </c>
      <c r="O3674" s="22">
        <f>+VLOOKUP(E3674,[2]Sheet1!C$2402:L$2894,9,0)</f>
        <v>209343</v>
      </c>
      <c r="P3674" s="22">
        <f t="shared" si="210"/>
        <v>0</v>
      </c>
      <c r="Q3674" s="1">
        <f>+VLOOKUP(E3674,[2]Sheet1!C$2402:L$2894,10,0)</f>
        <v>45631</v>
      </c>
    </row>
    <row r="3675" spans="3:17" hidden="1" x14ac:dyDescent="0.2">
      <c r="C3675" s="8">
        <v>45570</v>
      </c>
      <c r="D3675" s="4" t="s">
        <v>9005</v>
      </c>
      <c r="E3675">
        <f t="shared" si="207"/>
        <v>55118</v>
      </c>
      <c r="F3675" s="4" t="s">
        <v>5545</v>
      </c>
      <c r="G3675" s="4" t="s">
        <v>9482</v>
      </c>
      <c r="H3675" s="12">
        <v>501096</v>
      </c>
      <c r="I3675" s="11" t="s">
        <v>548</v>
      </c>
      <c r="J3675" s="12">
        <v>40088</v>
      </c>
      <c r="K3675" s="12">
        <f t="shared" si="209"/>
        <v>541184</v>
      </c>
      <c r="L3675" s="4" t="s">
        <v>3387</v>
      </c>
      <c r="M3675" s="4" t="s">
        <v>3106</v>
      </c>
      <c r="N3675" t="s">
        <v>11053</v>
      </c>
      <c r="O3675" s="22">
        <f>+VLOOKUP(E3675,[2]Sheet1!C$2402:L$2894,9,0)</f>
        <v>541184</v>
      </c>
      <c r="P3675" s="22">
        <f t="shared" si="210"/>
        <v>0</v>
      </c>
      <c r="Q3675" s="1">
        <f>+VLOOKUP(E3675,[2]Sheet1!C$2402:L$2894,10,0)</f>
        <v>45631</v>
      </c>
    </row>
    <row r="3676" spans="3:17" hidden="1" x14ac:dyDescent="0.2">
      <c r="C3676" s="8">
        <v>45570</v>
      </c>
      <c r="D3676" s="4" t="s">
        <v>9006</v>
      </c>
      <c r="E3676">
        <f t="shared" si="207"/>
        <v>55119</v>
      </c>
      <c r="F3676" s="4" t="s">
        <v>5545</v>
      </c>
      <c r="G3676" s="4" t="s">
        <v>9483</v>
      </c>
      <c r="H3676" s="12">
        <v>193836</v>
      </c>
      <c r="I3676" s="11" t="s">
        <v>548</v>
      </c>
      <c r="J3676" s="12">
        <v>15507</v>
      </c>
      <c r="K3676" s="12">
        <f t="shared" si="209"/>
        <v>209343</v>
      </c>
      <c r="L3676" s="4" t="s">
        <v>3387</v>
      </c>
      <c r="M3676" s="4" t="s">
        <v>3106</v>
      </c>
      <c r="N3676" t="s">
        <v>11053</v>
      </c>
      <c r="O3676" s="22">
        <f>+VLOOKUP(E3676,[2]Sheet1!C$2402:L$2894,9,0)</f>
        <v>209343</v>
      </c>
      <c r="P3676" s="22">
        <f t="shared" si="210"/>
        <v>0</v>
      </c>
      <c r="Q3676" s="1">
        <f>+VLOOKUP(E3676,[2]Sheet1!C$2402:L$2894,10,0)</f>
        <v>45631</v>
      </c>
    </row>
    <row r="3677" spans="3:17" hidden="1" x14ac:dyDescent="0.2">
      <c r="C3677" s="8">
        <v>45570</v>
      </c>
      <c r="D3677" s="4" t="s">
        <v>9007</v>
      </c>
      <c r="E3677">
        <f t="shared" si="207"/>
        <v>55120</v>
      </c>
      <c r="F3677" s="4" t="s">
        <v>5545</v>
      </c>
      <c r="G3677" s="4" t="s">
        <v>9484</v>
      </c>
      <c r="H3677" s="12">
        <v>193836</v>
      </c>
      <c r="I3677" s="11" t="s">
        <v>548</v>
      </c>
      <c r="J3677" s="12">
        <v>15507</v>
      </c>
      <c r="K3677" s="12">
        <f t="shared" si="209"/>
        <v>209343</v>
      </c>
      <c r="L3677" s="4" t="s">
        <v>3387</v>
      </c>
      <c r="M3677" s="4" t="s">
        <v>3106</v>
      </c>
      <c r="N3677" t="s">
        <v>11053</v>
      </c>
      <c r="O3677" s="22">
        <f>+VLOOKUP(E3677,[2]Sheet1!C$2402:L$2894,9,0)</f>
        <v>209343</v>
      </c>
      <c r="P3677" s="22">
        <f t="shared" si="210"/>
        <v>0</v>
      </c>
      <c r="Q3677" s="1">
        <f>+VLOOKUP(E3677,[2]Sheet1!C$2402:L$2894,10,0)</f>
        <v>45631</v>
      </c>
    </row>
    <row r="3678" spans="3:17" hidden="1" x14ac:dyDescent="0.2">
      <c r="C3678" s="8">
        <v>45570</v>
      </c>
      <c r="D3678" s="4" t="s">
        <v>9008</v>
      </c>
      <c r="E3678">
        <f t="shared" si="207"/>
        <v>55121</v>
      </c>
      <c r="F3678" s="4" t="s">
        <v>5545</v>
      </c>
      <c r="G3678" s="4" t="s">
        <v>9485</v>
      </c>
      <c r="H3678" s="12">
        <v>193836</v>
      </c>
      <c r="I3678" s="11" t="s">
        <v>548</v>
      </c>
      <c r="J3678" s="12">
        <v>15507</v>
      </c>
      <c r="K3678" s="12">
        <f t="shared" si="209"/>
        <v>209343</v>
      </c>
      <c r="L3678" s="4" t="s">
        <v>3387</v>
      </c>
      <c r="M3678" s="4" t="s">
        <v>3106</v>
      </c>
      <c r="N3678" t="s">
        <v>11053</v>
      </c>
      <c r="O3678" s="22">
        <f>+VLOOKUP(E3678,[2]Sheet1!C$2402:L$2894,9,0)</f>
        <v>209343</v>
      </c>
      <c r="P3678" s="22">
        <f t="shared" si="210"/>
        <v>0</v>
      </c>
      <c r="Q3678" s="1">
        <f>+VLOOKUP(E3678,[2]Sheet1!C$2402:L$2894,10,0)</f>
        <v>45631</v>
      </c>
    </row>
    <row r="3679" spans="3:17" hidden="1" x14ac:dyDescent="0.2">
      <c r="C3679" s="8">
        <v>45570</v>
      </c>
      <c r="D3679" s="4" t="s">
        <v>9009</v>
      </c>
      <c r="E3679">
        <f t="shared" si="207"/>
        <v>55122</v>
      </c>
      <c r="F3679" s="4" t="s">
        <v>5545</v>
      </c>
      <c r="G3679" s="4" t="s">
        <v>9486</v>
      </c>
      <c r="H3679" s="12">
        <v>193836</v>
      </c>
      <c r="I3679" s="11" t="s">
        <v>548</v>
      </c>
      <c r="J3679" s="12">
        <v>15507</v>
      </c>
      <c r="K3679" s="12">
        <f t="shared" si="209"/>
        <v>209343</v>
      </c>
      <c r="L3679" s="4" t="s">
        <v>3387</v>
      </c>
      <c r="M3679" s="4" t="s">
        <v>3106</v>
      </c>
      <c r="N3679" t="s">
        <v>11053</v>
      </c>
      <c r="O3679" s="22">
        <f>+VLOOKUP(E3679,[2]Sheet1!C$2402:L$2894,9,0)</f>
        <v>209343</v>
      </c>
      <c r="P3679" s="22">
        <f t="shared" si="210"/>
        <v>0</v>
      </c>
      <c r="Q3679" s="1">
        <f>+VLOOKUP(E3679,[2]Sheet1!C$2402:L$2894,10,0)</f>
        <v>45631</v>
      </c>
    </row>
    <row r="3680" spans="3:17" hidden="1" x14ac:dyDescent="0.2">
      <c r="C3680" s="8">
        <v>45570</v>
      </c>
      <c r="D3680" s="4" t="s">
        <v>9010</v>
      </c>
      <c r="E3680">
        <f t="shared" si="207"/>
        <v>55123</v>
      </c>
      <c r="F3680" s="4" t="s">
        <v>5545</v>
      </c>
      <c r="G3680" s="4" t="s">
        <v>9487</v>
      </c>
      <c r="H3680" s="12">
        <v>193836</v>
      </c>
      <c r="I3680" s="11" t="s">
        <v>548</v>
      </c>
      <c r="J3680" s="12">
        <v>15507</v>
      </c>
      <c r="K3680" s="12">
        <f t="shared" si="209"/>
        <v>209343</v>
      </c>
      <c r="L3680" s="4" t="s">
        <v>3387</v>
      </c>
      <c r="M3680" s="4" t="s">
        <v>3106</v>
      </c>
      <c r="N3680" t="s">
        <v>11053</v>
      </c>
      <c r="O3680" s="22">
        <f>+VLOOKUP(E3680,[2]Sheet1!C$2402:L$2894,9,0)</f>
        <v>209343</v>
      </c>
      <c r="P3680" s="22">
        <f t="shared" si="210"/>
        <v>0</v>
      </c>
      <c r="Q3680" s="1">
        <f>+VLOOKUP(E3680,[2]Sheet1!C$2402:L$2894,10,0)</f>
        <v>45631</v>
      </c>
    </row>
    <row r="3681" spans="3:17" hidden="1" x14ac:dyDescent="0.2">
      <c r="C3681" s="8">
        <v>45570</v>
      </c>
      <c r="D3681" s="4" t="s">
        <v>9011</v>
      </c>
      <c r="E3681">
        <f t="shared" si="207"/>
        <v>55124</v>
      </c>
      <c r="F3681" s="4" t="s">
        <v>5545</v>
      </c>
      <c r="G3681" s="4" t="s">
        <v>9488</v>
      </c>
      <c r="H3681" s="12">
        <v>193836</v>
      </c>
      <c r="I3681" s="11" t="s">
        <v>548</v>
      </c>
      <c r="J3681" s="12">
        <v>15507</v>
      </c>
      <c r="K3681" s="12">
        <f t="shared" si="209"/>
        <v>209343</v>
      </c>
      <c r="L3681" s="4" t="s">
        <v>3387</v>
      </c>
      <c r="M3681" s="4" t="s">
        <v>3106</v>
      </c>
      <c r="N3681" t="s">
        <v>11053</v>
      </c>
      <c r="O3681" s="22">
        <f>+VLOOKUP(E3681,[2]Sheet1!C$2402:L$2894,9,0)</f>
        <v>209343</v>
      </c>
      <c r="P3681" s="22">
        <f t="shared" si="210"/>
        <v>0</v>
      </c>
      <c r="Q3681" s="1">
        <f>+VLOOKUP(E3681,[2]Sheet1!C$2402:L$2894,10,0)</f>
        <v>45631</v>
      </c>
    </row>
    <row r="3682" spans="3:17" hidden="1" x14ac:dyDescent="0.2">
      <c r="C3682" s="8">
        <v>45570</v>
      </c>
      <c r="D3682" s="4" t="s">
        <v>9012</v>
      </c>
      <c r="E3682">
        <f t="shared" si="207"/>
        <v>55125</v>
      </c>
      <c r="F3682" s="4" t="s">
        <v>5545</v>
      </c>
      <c r="G3682" s="4" t="s">
        <v>9489</v>
      </c>
      <c r="H3682" s="12">
        <v>193836</v>
      </c>
      <c r="I3682" s="11" t="s">
        <v>548</v>
      </c>
      <c r="J3682" s="12">
        <v>15507</v>
      </c>
      <c r="K3682" s="12">
        <f t="shared" si="209"/>
        <v>209343</v>
      </c>
      <c r="L3682" s="4" t="s">
        <v>3387</v>
      </c>
      <c r="M3682" s="4" t="s">
        <v>3106</v>
      </c>
      <c r="N3682" t="s">
        <v>11053</v>
      </c>
      <c r="O3682" s="22">
        <f>+VLOOKUP(E3682,[2]Sheet1!C$2402:L$2894,9,0)</f>
        <v>209343</v>
      </c>
      <c r="P3682" s="22">
        <f t="shared" si="210"/>
        <v>0</v>
      </c>
      <c r="Q3682" s="1">
        <f>+VLOOKUP(E3682,[2]Sheet1!C$2402:L$2894,10,0)</f>
        <v>45631</v>
      </c>
    </row>
    <row r="3683" spans="3:17" hidden="1" x14ac:dyDescent="0.2">
      <c r="C3683" s="8">
        <v>45570</v>
      </c>
      <c r="D3683" s="4" t="s">
        <v>9013</v>
      </c>
      <c r="E3683">
        <f t="shared" si="207"/>
        <v>55126</v>
      </c>
      <c r="F3683" s="4" t="s">
        <v>5545</v>
      </c>
      <c r="G3683" s="4" t="s">
        <v>9490</v>
      </c>
      <c r="H3683" s="12">
        <v>193836</v>
      </c>
      <c r="I3683" s="11" t="s">
        <v>548</v>
      </c>
      <c r="J3683" s="12">
        <v>15507</v>
      </c>
      <c r="K3683" s="12">
        <f t="shared" si="209"/>
        <v>209343</v>
      </c>
      <c r="L3683" s="4" t="s">
        <v>3387</v>
      </c>
      <c r="M3683" s="4" t="s">
        <v>3106</v>
      </c>
      <c r="N3683" t="s">
        <v>11053</v>
      </c>
      <c r="O3683" s="22">
        <f>+VLOOKUP(E3683,[2]Sheet1!C$2402:L$2894,9,0)</f>
        <v>209343</v>
      </c>
      <c r="P3683" s="22">
        <f t="shared" si="210"/>
        <v>0</v>
      </c>
      <c r="Q3683" s="1">
        <f>+VLOOKUP(E3683,[2]Sheet1!C$2402:L$2894,10,0)</f>
        <v>45631</v>
      </c>
    </row>
    <row r="3684" spans="3:17" hidden="1" x14ac:dyDescent="0.2">
      <c r="C3684" s="8">
        <v>45570</v>
      </c>
      <c r="D3684" s="4" t="s">
        <v>9014</v>
      </c>
      <c r="E3684">
        <f t="shared" si="207"/>
        <v>55127</v>
      </c>
      <c r="F3684" s="4" t="s">
        <v>5545</v>
      </c>
      <c r="G3684" s="4" t="s">
        <v>9491</v>
      </c>
      <c r="H3684" s="12">
        <v>193836</v>
      </c>
      <c r="I3684" s="11" t="s">
        <v>548</v>
      </c>
      <c r="J3684" s="12">
        <v>15507</v>
      </c>
      <c r="K3684" s="12">
        <f t="shared" si="209"/>
        <v>209343</v>
      </c>
      <c r="L3684" s="4" t="s">
        <v>3387</v>
      </c>
      <c r="M3684" s="4" t="s">
        <v>3106</v>
      </c>
      <c r="N3684" t="s">
        <v>11053</v>
      </c>
      <c r="O3684" s="22">
        <f>+VLOOKUP(E3684,[2]Sheet1!C$2402:L$2894,9,0)</f>
        <v>209343</v>
      </c>
      <c r="P3684" s="22">
        <f t="shared" si="210"/>
        <v>0</v>
      </c>
      <c r="Q3684" s="1">
        <f>+VLOOKUP(E3684,[2]Sheet1!C$2402:L$2894,10,0)</f>
        <v>45631</v>
      </c>
    </row>
    <row r="3685" spans="3:17" hidden="1" x14ac:dyDescent="0.2">
      <c r="C3685" s="8">
        <v>45570</v>
      </c>
      <c r="D3685" s="4" t="s">
        <v>9015</v>
      </c>
      <c r="E3685">
        <f t="shared" si="207"/>
        <v>55128</v>
      </c>
      <c r="F3685" s="4" t="s">
        <v>5545</v>
      </c>
      <c r="G3685" s="4" t="s">
        <v>9492</v>
      </c>
      <c r="H3685" s="12">
        <v>193836</v>
      </c>
      <c r="I3685" s="11" t="s">
        <v>548</v>
      </c>
      <c r="J3685" s="12">
        <v>15507</v>
      </c>
      <c r="K3685" s="12">
        <f t="shared" si="209"/>
        <v>209343</v>
      </c>
      <c r="L3685" s="4" t="s">
        <v>3387</v>
      </c>
      <c r="M3685" s="4" t="s">
        <v>3106</v>
      </c>
      <c r="N3685" t="s">
        <v>11053</v>
      </c>
      <c r="O3685" s="22">
        <f>+VLOOKUP(E3685,[2]Sheet1!C$2402:L$2894,9,0)</f>
        <v>209343</v>
      </c>
      <c r="P3685" s="22">
        <f t="shared" si="210"/>
        <v>0</v>
      </c>
      <c r="Q3685" s="1">
        <f>+VLOOKUP(E3685,[2]Sheet1!C$2402:L$2894,10,0)</f>
        <v>45631</v>
      </c>
    </row>
    <row r="3686" spans="3:17" hidden="1" x14ac:dyDescent="0.2">
      <c r="C3686" s="8">
        <v>45570</v>
      </c>
      <c r="D3686" s="4" t="s">
        <v>9016</v>
      </c>
      <c r="E3686">
        <f t="shared" si="207"/>
        <v>55129</v>
      </c>
      <c r="F3686" s="4" t="s">
        <v>5545</v>
      </c>
      <c r="G3686" s="4" t="s">
        <v>9493</v>
      </c>
      <c r="H3686" s="12">
        <v>193836</v>
      </c>
      <c r="I3686" s="11" t="s">
        <v>548</v>
      </c>
      <c r="J3686" s="12">
        <v>15507</v>
      </c>
      <c r="K3686" s="12">
        <f t="shared" si="209"/>
        <v>209343</v>
      </c>
      <c r="L3686" s="4" t="s">
        <v>3387</v>
      </c>
      <c r="M3686" s="4" t="s">
        <v>3106</v>
      </c>
      <c r="N3686" t="s">
        <v>11053</v>
      </c>
      <c r="O3686" s="22">
        <f>+VLOOKUP(E3686,[2]Sheet1!C$2402:L$2894,9,0)</f>
        <v>209343</v>
      </c>
      <c r="P3686" s="22">
        <f t="shared" si="210"/>
        <v>0</v>
      </c>
      <c r="Q3686" s="1">
        <f>+VLOOKUP(E3686,[2]Sheet1!C$2402:L$2894,10,0)</f>
        <v>45631</v>
      </c>
    </row>
    <row r="3687" spans="3:17" hidden="1" x14ac:dyDescent="0.2">
      <c r="C3687" s="8">
        <v>45570</v>
      </c>
      <c r="D3687" s="4" t="s">
        <v>9017</v>
      </c>
      <c r="E3687">
        <f t="shared" si="207"/>
        <v>55130</v>
      </c>
      <c r="F3687" s="4" t="s">
        <v>5545</v>
      </c>
      <c r="G3687" s="4" t="s">
        <v>9494</v>
      </c>
      <c r="H3687" s="12">
        <v>193836</v>
      </c>
      <c r="I3687" s="11" t="s">
        <v>548</v>
      </c>
      <c r="J3687" s="12">
        <v>15507</v>
      </c>
      <c r="K3687" s="12">
        <f t="shared" si="209"/>
        <v>209343</v>
      </c>
      <c r="L3687" s="4" t="s">
        <v>3387</v>
      </c>
      <c r="M3687" s="4" t="s">
        <v>3106</v>
      </c>
      <c r="N3687" t="s">
        <v>11053</v>
      </c>
      <c r="O3687" s="22">
        <f>+VLOOKUP(E3687,[2]Sheet1!C$2402:L$2894,9,0)</f>
        <v>209343</v>
      </c>
      <c r="P3687" s="22">
        <f t="shared" si="210"/>
        <v>0</v>
      </c>
      <c r="Q3687" s="1">
        <f>+VLOOKUP(E3687,[2]Sheet1!C$2402:L$2894,10,0)</f>
        <v>45631</v>
      </c>
    </row>
    <row r="3688" spans="3:17" hidden="1" x14ac:dyDescent="0.2">
      <c r="C3688" s="8">
        <v>45570</v>
      </c>
      <c r="D3688" s="4" t="s">
        <v>9018</v>
      </c>
      <c r="E3688">
        <f t="shared" si="207"/>
        <v>55131</v>
      </c>
      <c r="F3688" s="4" t="s">
        <v>5545</v>
      </c>
      <c r="G3688" s="4" t="s">
        <v>9495</v>
      </c>
      <c r="H3688" s="12">
        <v>193836</v>
      </c>
      <c r="I3688" s="11" t="s">
        <v>548</v>
      </c>
      <c r="J3688" s="12">
        <v>15507</v>
      </c>
      <c r="K3688" s="12">
        <f t="shared" si="209"/>
        <v>209343</v>
      </c>
      <c r="L3688" s="4" t="s">
        <v>3387</v>
      </c>
      <c r="M3688" s="4" t="s">
        <v>3106</v>
      </c>
      <c r="N3688" t="s">
        <v>11053</v>
      </c>
      <c r="O3688" s="22">
        <f>+VLOOKUP(E3688,[2]Sheet1!C$2402:L$2894,9,0)</f>
        <v>209343</v>
      </c>
      <c r="P3688" s="22">
        <f t="shared" si="210"/>
        <v>0</v>
      </c>
      <c r="Q3688" s="1">
        <f>+VLOOKUP(E3688,[2]Sheet1!C$2402:L$2894,10,0)</f>
        <v>45631</v>
      </c>
    </row>
    <row r="3689" spans="3:17" hidden="1" x14ac:dyDescent="0.2">
      <c r="C3689" s="8">
        <v>45570</v>
      </c>
      <c r="D3689" s="4" t="s">
        <v>9019</v>
      </c>
      <c r="E3689">
        <f t="shared" ref="E3689:E3752" si="211">0+D3689</f>
        <v>55134</v>
      </c>
      <c r="F3689" s="4" t="s">
        <v>5545</v>
      </c>
      <c r="G3689" s="4" t="s">
        <v>9496</v>
      </c>
      <c r="H3689" s="12">
        <v>193836</v>
      </c>
      <c r="I3689" s="11" t="s">
        <v>548</v>
      </c>
      <c r="J3689" s="12">
        <v>15507</v>
      </c>
      <c r="K3689" s="12">
        <f t="shared" si="209"/>
        <v>209343</v>
      </c>
      <c r="L3689" s="4" t="s">
        <v>3387</v>
      </c>
      <c r="M3689" s="4" t="s">
        <v>3106</v>
      </c>
      <c r="N3689" t="s">
        <v>11053</v>
      </c>
      <c r="O3689" s="22">
        <f>+VLOOKUP(E3689,[2]Sheet1!C$2402:L$2894,9,0)</f>
        <v>209343</v>
      </c>
      <c r="P3689" s="22">
        <f t="shared" si="210"/>
        <v>0</v>
      </c>
      <c r="Q3689" s="1">
        <f>+VLOOKUP(E3689,[2]Sheet1!C$2402:L$2894,10,0)</f>
        <v>45631</v>
      </c>
    </row>
    <row r="3690" spans="3:17" hidden="1" x14ac:dyDescent="0.2">
      <c r="C3690" s="8">
        <v>45570</v>
      </c>
      <c r="D3690" s="4" t="s">
        <v>9020</v>
      </c>
      <c r="E3690">
        <f t="shared" si="211"/>
        <v>55135</v>
      </c>
      <c r="F3690" s="4" t="s">
        <v>5545</v>
      </c>
      <c r="G3690" s="4" t="s">
        <v>9497</v>
      </c>
      <c r="H3690" s="12">
        <v>193836</v>
      </c>
      <c r="I3690" s="11" t="s">
        <v>548</v>
      </c>
      <c r="J3690" s="12">
        <v>15507</v>
      </c>
      <c r="K3690" s="12">
        <f t="shared" si="209"/>
        <v>209343</v>
      </c>
      <c r="L3690" s="4" t="s">
        <v>3387</v>
      </c>
      <c r="M3690" s="4" t="s">
        <v>3106</v>
      </c>
      <c r="N3690" t="s">
        <v>11053</v>
      </c>
      <c r="O3690" s="22">
        <f>+VLOOKUP(E3690,[2]Sheet1!C$2402:L$2894,9,0)</f>
        <v>209343</v>
      </c>
      <c r="P3690" s="22">
        <f t="shared" si="210"/>
        <v>0</v>
      </c>
      <c r="Q3690" s="1">
        <f>+VLOOKUP(E3690,[2]Sheet1!C$2402:L$2894,10,0)</f>
        <v>45631</v>
      </c>
    </row>
    <row r="3691" spans="3:17" hidden="1" x14ac:dyDescent="0.2">
      <c r="C3691" s="8">
        <v>45570</v>
      </c>
      <c r="D3691" s="4" t="s">
        <v>9021</v>
      </c>
      <c r="E3691">
        <f t="shared" si="211"/>
        <v>55136</v>
      </c>
      <c r="F3691" s="4" t="s">
        <v>5545</v>
      </c>
      <c r="G3691" s="4" t="s">
        <v>9498</v>
      </c>
      <c r="H3691" s="12">
        <v>193836</v>
      </c>
      <c r="I3691" s="11" t="s">
        <v>548</v>
      </c>
      <c r="J3691" s="12">
        <v>15507</v>
      </c>
      <c r="K3691" s="12">
        <f t="shared" si="209"/>
        <v>209343</v>
      </c>
      <c r="L3691" s="4" t="s">
        <v>3387</v>
      </c>
      <c r="M3691" s="4" t="s">
        <v>3106</v>
      </c>
      <c r="N3691" t="s">
        <v>11053</v>
      </c>
      <c r="O3691" s="22">
        <f>+VLOOKUP(E3691,[2]Sheet1!C$2402:L$2894,9,0)</f>
        <v>209343</v>
      </c>
      <c r="P3691" s="22">
        <f t="shared" si="210"/>
        <v>0</v>
      </c>
      <c r="Q3691" s="1">
        <f>+VLOOKUP(E3691,[2]Sheet1!C$2402:L$2894,10,0)</f>
        <v>45631</v>
      </c>
    </row>
    <row r="3692" spans="3:17" hidden="1" x14ac:dyDescent="0.2">
      <c r="C3692" s="8">
        <v>45570</v>
      </c>
      <c r="D3692" s="4" t="s">
        <v>9022</v>
      </c>
      <c r="E3692">
        <f t="shared" si="211"/>
        <v>55137</v>
      </c>
      <c r="F3692" s="4" t="s">
        <v>5545</v>
      </c>
      <c r="G3692" s="4" t="s">
        <v>9499</v>
      </c>
      <c r="H3692" s="12">
        <v>193836</v>
      </c>
      <c r="I3692" s="11" t="s">
        <v>548</v>
      </c>
      <c r="J3692" s="12">
        <v>15507</v>
      </c>
      <c r="K3692" s="12">
        <f t="shared" si="209"/>
        <v>209343</v>
      </c>
      <c r="L3692" s="4" t="s">
        <v>3387</v>
      </c>
      <c r="M3692" s="4" t="s">
        <v>3106</v>
      </c>
      <c r="N3692" t="s">
        <v>11053</v>
      </c>
      <c r="O3692" s="22">
        <f>+VLOOKUP(E3692,[2]Sheet1!C$2402:L$2894,9,0)</f>
        <v>209343</v>
      </c>
      <c r="P3692" s="22">
        <f t="shared" si="210"/>
        <v>0</v>
      </c>
      <c r="Q3692" s="1">
        <f>+VLOOKUP(E3692,[2]Sheet1!C$2402:L$2894,10,0)</f>
        <v>45631</v>
      </c>
    </row>
    <row r="3693" spans="3:17" hidden="1" x14ac:dyDescent="0.2">
      <c r="C3693" s="8">
        <v>45570</v>
      </c>
      <c r="D3693" s="4" t="s">
        <v>9023</v>
      </c>
      <c r="E3693">
        <f t="shared" si="211"/>
        <v>55138</v>
      </c>
      <c r="F3693" s="4" t="s">
        <v>5545</v>
      </c>
      <c r="G3693" s="4" t="s">
        <v>9500</v>
      </c>
      <c r="H3693" s="12">
        <v>193836</v>
      </c>
      <c r="I3693" s="11" t="s">
        <v>548</v>
      </c>
      <c r="J3693" s="12">
        <v>15507</v>
      </c>
      <c r="K3693" s="12">
        <f t="shared" si="209"/>
        <v>209343</v>
      </c>
      <c r="L3693" s="4" t="s">
        <v>3387</v>
      </c>
      <c r="M3693" s="4" t="s">
        <v>3106</v>
      </c>
      <c r="N3693" t="s">
        <v>11053</v>
      </c>
      <c r="O3693" s="22">
        <f>+VLOOKUP(E3693,[2]Sheet1!C$2402:L$2894,9,0)</f>
        <v>209343</v>
      </c>
      <c r="P3693" s="22">
        <f t="shared" si="210"/>
        <v>0</v>
      </c>
      <c r="Q3693" s="1">
        <f>+VLOOKUP(E3693,[2]Sheet1!C$2402:L$2894,10,0)</f>
        <v>45631</v>
      </c>
    </row>
    <row r="3694" spans="3:17" hidden="1" x14ac:dyDescent="0.2">
      <c r="C3694" s="8">
        <v>45570</v>
      </c>
      <c r="D3694" s="4" t="s">
        <v>9024</v>
      </c>
      <c r="E3694">
        <f t="shared" si="211"/>
        <v>55140</v>
      </c>
      <c r="F3694" s="4" t="s">
        <v>5545</v>
      </c>
      <c r="G3694" s="4" t="s">
        <v>9501</v>
      </c>
      <c r="H3694" s="12">
        <v>193836</v>
      </c>
      <c r="I3694" s="11" t="s">
        <v>548</v>
      </c>
      <c r="J3694" s="12">
        <v>15507</v>
      </c>
      <c r="K3694" s="12">
        <f t="shared" ref="K3694:K3757" si="212">+H3694+J3694</f>
        <v>209343</v>
      </c>
      <c r="L3694" s="4" t="s">
        <v>3387</v>
      </c>
      <c r="M3694" s="4" t="s">
        <v>3106</v>
      </c>
      <c r="N3694" t="s">
        <v>11053</v>
      </c>
      <c r="O3694" s="22">
        <f>+VLOOKUP(E3694,[2]Sheet1!C$2402:L$2894,9,0)</f>
        <v>209343</v>
      </c>
      <c r="P3694" s="22">
        <f t="shared" si="210"/>
        <v>0</v>
      </c>
      <c r="Q3694" s="1">
        <f>+VLOOKUP(E3694,[2]Sheet1!C$2402:L$2894,10,0)</f>
        <v>45631</v>
      </c>
    </row>
    <row r="3695" spans="3:17" hidden="1" x14ac:dyDescent="0.2">
      <c r="C3695" s="8">
        <v>45570</v>
      </c>
      <c r="D3695" s="4" t="s">
        <v>9025</v>
      </c>
      <c r="E3695">
        <f t="shared" si="211"/>
        <v>55141</v>
      </c>
      <c r="F3695" s="4" t="s">
        <v>5545</v>
      </c>
      <c r="G3695" s="4" t="s">
        <v>9502</v>
      </c>
      <c r="H3695" s="12">
        <v>193836</v>
      </c>
      <c r="I3695" s="11" t="s">
        <v>548</v>
      </c>
      <c r="J3695" s="12">
        <v>15507</v>
      </c>
      <c r="K3695" s="12">
        <f t="shared" si="212"/>
        <v>209343</v>
      </c>
      <c r="L3695" s="4" t="s">
        <v>3387</v>
      </c>
      <c r="M3695" s="4" t="s">
        <v>3106</v>
      </c>
      <c r="N3695" t="s">
        <v>11053</v>
      </c>
      <c r="O3695" s="22">
        <f>+VLOOKUP(E3695,[2]Sheet1!C$2402:L$2894,9,0)</f>
        <v>209343</v>
      </c>
      <c r="P3695" s="22">
        <f t="shared" si="210"/>
        <v>0</v>
      </c>
      <c r="Q3695" s="1">
        <f>+VLOOKUP(E3695,[2]Sheet1!C$2402:L$2894,10,0)</f>
        <v>45631</v>
      </c>
    </row>
    <row r="3696" spans="3:17" hidden="1" x14ac:dyDescent="0.2">
      <c r="C3696" s="8">
        <v>45572</v>
      </c>
      <c r="D3696" s="4" t="s">
        <v>9026</v>
      </c>
      <c r="E3696">
        <f t="shared" si="211"/>
        <v>55186</v>
      </c>
      <c r="F3696" s="4" t="s">
        <v>5545</v>
      </c>
      <c r="G3696" s="4" t="s">
        <v>9503</v>
      </c>
      <c r="H3696" s="12">
        <v>1002192</v>
      </c>
      <c r="I3696" s="11" t="s">
        <v>548</v>
      </c>
      <c r="J3696" s="12">
        <v>80175</v>
      </c>
      <c r="K3696" s="12">
        <f t="shared" si="212"/>
        <v>1082367</v>
      </c>
      <c r="L3696" s="4" t="s">
        <v>313</v>
      </c>
      <c r="M3696" s="4" t="s">
        <v>1554</v>
      </c>
      <c r="N3696" t="s">
        <v>11053</v>
      </c>
      <c r="O3696" s="22">
        <f>+VLOOKUP(E3696,[2]Sheet1!C$2402:L$2894,9,0)</f>
        <v>1082367</v>
      </c>
      <c r="P3696" s="22">
        <f t="shared" si="210"/>
        <v>0</v>
      </c>
      <c r="Q3696" s="1">
        <f>+VLOOKUP(E3696,[2]Sheet1!C$2402:L$2894,10,0)</f>
        <v>45631</v>
      </c>
    </row>
    <row r="3697" spans="3:17" hidden="1" x14ac:dyDescent="0.2">
      <c r="C3697" s="8">
        <v>45572</v>
      </c>
      <c r="D3697" s="4" t="s">
        <v>9027</v>
      </c>
      <c r="E3697">
        <f t="shared" si="211"/>
        <v>55187</v>
      </c>
      <c r="F3697" s="4" t="s">
        <v>5545</v>
      </c>
      <c r="G3697" s="4" t="s">
        <v>9504</v>
      </c>
      <c r="H3697" s="12">
        <v>939555</v>
      </c>
      <c r="I3697" s="11" t="s">
        <v>548</v>
      </c>
      <c r="J3697" s="12">
        <v>75164</v>
      </c>
      <c r="K3697" s="12">
        <f t="shared" si="212"/>
        <v>1014719</v>
      </c>
      <c r="L3697" s="4" t="s">
        <v>5596</v>
      </c>
      <c r="M3697" s="4" t="s">
        <v>5597</v>
      </c>
      <c r="N3697" t="s">
        <v>11053</v>
      </c>
      <c r="O3697" s="22">
        <f>+VLOOKUP(E3697,[2]Sheet1!C$2402:L$2894,9,0)</f>
        <v>1014719</v>
      </c>
      <c r="P3697" s="22">
        <f t="shared" si="210"/>
        <v>0</v>
      </c>
      <c r="Q3697" s="1">
        <f>+VLOOKUP(E3697,[2]Sheet1!C$2402:L$2894,10,0)</f>
        <v>45631</v>
      </c>
    </row>
    <row r="3698" spans="3:17" hidden="1" x14ac:dyDescent="0.2">
      <c r="C3698" s="8">
        <v>45572</v>
      </c>
      <c r="D3698" s="4" t="s">
        <v>9028</v>
      </c>
      <c r="E3698">
        <f t="shared" si="211"/>
        <v>55188</v>
      </c>
      <c r="F3698" s="4" t="s">
        <v>5545</v>
      </c>
      <c r="G3698" s="4" t="s">
        <v>9505</v>
      </c>
      <c r="H3698" s="12">
        <v>193836</v>
      </c>
      <c r="I3698" s="11" t="s">
        <v>548</v>
      </c>
      <c r="J3698" s="12">
        <v>15507</v>
      </c>
      <c r="K3698" s="12">
        <f t="shared" si="212"/>
        <v>209343</v>
      </c>
      <c r="L3698" s="4" t="s">
        <v>5596</v>
      </c>
      <c r="M3698" s="4" t="s">
        <v>5597</v>
      </c>
      <c r="N3698" t="s">
        <v>11053</v>
      </c>
      <c r="O3698" s="22">
        <f>+VLOOKUP(E3698,[2]Sheet1!C$2402:L$2894,9,0)</f>
        <v>209343</v>
      </c>
      <c r="P3698" s="22">
        <f t="shared" si="210"/>
        <v>0</v>
      </c>
      <c r="Q3698" s="1">
        <f>+VLOOKUP(E3698,[2]Sheet1!C$2402:L$2894,10,0)</f>
        <v>45631</v>
      </c>
    </row>
    <row r="3699" spans="3:17" hidden="1" x14ac:dyDescent="0.2">
      <c r="C3699" s="8">
        <v>45572</v>
      </c>
      <c r="D3699" s="4" t="s">
        <v>9029</v>
      </c>
      <c r="E3699">
        <f t="shared" si="211"/>
        <v>55189</v>
      </c>
      <c r="F3699" s="4" t="s">
        <v>5545</v>
      </c>
      <c r="G3699" s="4" t="s">
        <v>9506</v>
      </c>
      <c r="H3699" s="12">
        <v>193836</v>
      </c>
      <c r="I3699" s="11" t="s">
        <v>548</v>
      </c>
      <c r="J3699" s="12">
        <v>15507</v>
      </c>
      <c r="K3699" s="12">
        <f t="shared" si="212"/>
        <v>209343</v>
      </c>
      <c r="L3699" s="4" t="s">
        <v>313</v>
      </c>
      <c r="M3699" s="4" t="s">
        <v>1554</v>
      </c>
      <c r="N3699" t="s">
        <v>11053</v>
      </c>
      <c r="O3699" s="22">
        <f>+VLOOKUP(E3699,[2]Sheet1!C$2402:L$2894,9,0)</f>
        <v>209343</v>
      </c>
      <c r="P3699" s="22">
        <f t="shared" si="210"/>
        <v>0</v>
      </c>
      <c r="Q3699" s="1">
        <f>+VLOOKUP(E3699,[2]Sheet1!C$2402:L$2894,10,0)</f>
        <v>45631</v>
      </c>
    </row>
    <row r="3700" spans="3:17" hidden="1" x14ac:dyDescent="0.2">
      <c r="C3700" s="8">
        <v>45572</v>
      </c>
      <c r="D3700" s="4" t="s">
        <v>9030</v>
      </c>
      <c r="E3700">
        <f t="shared" si="211"/>
        <v>55190</v>
      </c>
      <c r="F3700" s="4" t="s">
        <v>5545</v>
      </c>
      <c r="G3700" s="4" t="s">
        <v>9507</v>
      </c>
      <c r="H3700" s="12">
        <v>626370</v>
      </c>
      <c r="I3700" s="11" t="s">
        <v>548</v>
      </c>
      <c r="J3700" s="12">
        <v>50110</v>
      </c>
      <c r="K3700" s="12">
        <f t="shared" si="212"/>
        <v>676480</v>
      </c>
      <c r="L3700" s="4" t="s">
        <v>3387</v>
      </c>
      <c r="M3700" s="4" t="s">
        <v>3106</v>
      </c>
      <c r="N3700" t="s">
        <v>11053</v>
      </c>
      <c r="O3700" s="22">
        <f>+VLOOKUP(E3700,[2]Sheet1!C$2402:L$2894,9,0)</f>
        <v>676480</v>
      </c>
      <c r="P3700" s="22">
        <f t="shared" si="210"/>
        <v>0</v>
      </c>
      <c r="Q3700" s="1">
        <f>+VLOOKUP(E3700,[2]Sheet1!C$2402:L$2894,10,0)</f>
        <v>45631</v>
      </c>
    </row>
    <row r="3701" spans="3:17" hidden="1" x14ac:dyDescent="0.2">
      <c r="C3701" s="8">
        <v>45572</v>
      </c>
      <c r="D3701" s="4" t="s">
        <v>9031</v>
      </c>
      <c r="E3701">
        <f t="shared" si="211"/>
        <v>55191</v>
      </c>
      <c r="F3701" s="4" t="s">
        <v>5545</v>
      </c>
      <c r="G3701" s="4" t="s">
        <v>9508</v>
      </c>
      <c r="H3701" s="12">
        <v>751644</v>
      </c>
      <c r="I3701" s="11" t="s">
        <v>548</v>
      </c>
      <c r="J3701" s="12">
        <v>60132</v>
      </c>
      <c r="K3701" s="12">
        <f t="shared" si="212"/>
        <v>811776</v>
      </c>
      <c r="L3701" s="4" t="s">
        <v>3387</v>
      </c>
      <c r="M3701" s="4" t="s">
        <v>3106</v>
      </c>
      <c r="N3701" t="s">
        <v>11053</v>
      </c>
      <c r="O3701" s="22">
        <f>+VLOOKUP(E3701,[2]Sheet1!C$2402:L$2894,9,0)</f>
        <v>811776</v>
      </c>
      <c r="P3701" s="22">
        <f t="shared" si="210"/>
        <v>0</v>
      </c>
      <c r="Q3701" s="1">
        <f>+VLOOKUP(E3701,[2]Sheet1!C$2402:L$2894,10,0)</f>
        <v>45631</v>
      </c>
    </row>
    <row r="3702" spans="3:17" hidden="1" x14ac:dyDescent="0.2">
      <c r="C3702" s="8">
        <v>45572</v>
      </c>
      <c r="D3702" s="4" t="s">
        <v>9032</v>
      </c>
      <c r="E3702">
        <f t="shared" si="211"/>
        <v>55192</v>
      </c>
      <c r="F3702" s="4" t="s">
        <v>5545</v>
      </c>
      <c r="G3702" s="4" t="s">
        <v>9509</v>
      </c>
      <c r="H3702" s="12">
        <v>501096</v>
      </c>
      <c r="I3702" s="11" t="s">
        <v>548</v>
      </c>
      <c r="J3702" s="12">
        <v>40088</v>
      </c>
      <c r="K3702" s="12">
        <f t="shared" si="212"/>
        <v>541184</v>
      </c>
      <c r="L3702" s="4" t="s">
        <v>3387</v>
      </c>
      <c r="M3702" s="4" t="s">
        <v>3106</v>
      </c>
      <c r="N3702" t="s">
        <v>11053</v>
      </c>
      <c r="O3702" s="22">
        <f>+VLOOKUP(E3702,[2]Sheet1!C$2402:L$2894,9,0)</f>
        <v>541184</v>
      </c>
      <c r="P3702" s="22">
        <f t="shared" si="210"/>
        <v>0</v>
      </c>
      <c r="Q3702" s="1">
        <f>+VLOOKUP(E3702,[2]Sheet1!C$2402:L$2894,10,0)</f>
        <v>45631</v>
      </c>
    </row>
    <row r="3703" spans="3:17" hidden="1" x14ac:dyDescent="0.2">
      <c r="C3703" s="8">
        <v>45572</v>
      </c>
      <c r="D3703" s="4" t="s">
        <v>9033</v>
      </c>
      <c r="E3703">
        <f t="shared" si="211"/>
        <v>55193</v>
      </c>
      <c r="F3703" s="4" t="s">
        <v>5545</v>
      </c>
      <c r="G3703" s="4" t="s">
        <v>9510</v>
      </c>
      <c r="H3703" s="12">
        <v>501096</v>
      </c>
      <c r="I3703" s="11" t="s">
        <v>548</v>
      </c>
      <c r="J3703" s="12">
        <v>40088</v>
      </c>
      <c r="K3703" s="12">
        <f t="shared" si="212"/>
        <v>541184</v>
      </c>
      <c r="L3703" s="4" t="s">
        <v>3387</v>
      </c>
      <c r="M3703" s="4" t="s">
        <v>3106</v>
      </c>
      <c r="N3703" t="s">
        <v>11053</v>
      </c>
      <c r="O3703" s="22">
        <f>+VLOOKUP(E3703,[2]Sheet1!C$2402:L$2894,9,0)</f>
        <v>541184</v>
      </c>
      <c r="P3703" s="22">
        <f t="shared" si="210"/>
        <v>0</v>
      </c>
      <c r="Q3703" s="1">
        <f>+VLOOKUP(E3703,[2]Sheet1!C$2402:L$2894,10,0)</f>
        <v>45631</v>
      </c>
    </row>
    <row r="3704" spans="3:17" hidden="1" x14ac:dyDescent="0.2">
      <c r="C3704" s="8">
        <v>45572</v>
      </c>
      <c r="D3704" s="4" t="s">
        <v>9034</v>
      </c>
      <c r="E3704">
        <f t="shared" si="211"/>
        <v>55194</v>
      </c>
      <c r="F3704" s="4" t="s">
        <v>5545</v>
      </c>
      <c r="G3704" s="4" t="s">
        <v>9511</v>
      </c>
      <c r="H3704" s="12">
        <v>626370</v>
      </c>
      <c r="I3704" s="11" t="s">
        <v>548</v>
      </c>
      <c r="J3704" s="12">
        <v>50110</v>
      </c>
      <c r="K3704" s="12">
        <f t="shared" si="212"/>
        <v>676480</v>
      </c>
      <c r="L3704" s="4" t="s">
        <v>3387</v>
      </c>
      <c r="M3704" s="4" t="s">
        <v>3106</v>
      </c>
      <c r="N3704" t="s">
        <v>11053</v>
      </c>
      <c r="O3704" s="22">
        <f>+VLOOKUP(E3704,[2]Sheet1!C$2402:L$2894,9,0)</f>
        <v>676480</v>
      </c>
      <c r="P3704" s="22">
        <f t="shared" si="210"/>
        <v>0</v>
      </c>
      <c r="Q3704" s="1">
        <f>+VLOOKUP(E3704,[2]Sheet1!C$2402:L$2894,10,0)</f>
        <v>45631</v>
      </c>
    </row>
    <row r="3705" spans="3:17" hidden="1" x14ac:dyDescent="0.2">
      <c r="C3705" s="8">
        <v>45572</v>
      </c>
      <c r="D3705" s="4" t="s">
        <v>9035</v>
      </c>
      <c r="E3705">
        <f t="shared" si="211"/>
        <v>55195</v>
      </c>
      <c r="F3705" s="4" t="s">
        <v>5545</v>
      </c>
      <c r="G3705" s="4" t="s">
        <v>9512</v>
      </c>
      <c r="H3705" s="12">
        <v>501096</v>
      </c>
      <c r="I3705" s="11" t="s">
        <v>548</v>
      </c>
      <c r="J3705" s="12">
        <v>40088</v>
      </c>
      <c r="K3705" s="12">
        <f t="shared" si="212"/>
        <v>541184</v>
      </c>
      <c r="L3705" s="4" t="s">
        <v>3387</v>
      </c>
      <c r="M3705" s="4" t="s">
        <v>3106</v>
      </c>
      <c r="N3705" t="s">
        <v>11053</v>
      </c>
      <c r="O3705" s="22">
        <f>+VLOOKUP(E3705,[2]Sheet1!C$2402:L$2894,9,0)</f>
        <v>541184</v>
      </c>
      <c r="P3705" s="22">
        <f t="shared" si="210"/>
        <v>0</v>
      </c>
      <c r="Q3705" s="1">
        <f>+VLOOKUP(E3705,[2]Sheet1!C$2402:L$2894,10,0)</f>
        <v>45631</v>
      </c>
    </row>
    <row r="3706" spans="3:17" hidden="1" x14ac:dyDescent="0.2">
      <c r="C3706" s="8">
        <v>45572</v>
      </c>
      <c r="D3706" s="4" t="s">
        <v>9036</v>
      </c>
      <c r="E3706">
        <f t="shared" si="211"/>
        <v>55196</v>
      </c>
      <c r="F3706" s="4" t="s">
        <v>5545</v>
      </c>
      <c r="G3706" s="4" t="s">
        <v>9513</v>
      </c>
      <c r="H3706" s="12">
        <v>626370</v>
      </c>
      <c r="I3706" s="11" t="s">
        <v>548</v>
      </c>
      <c r="J3706" s="12">
        <v>50110</v>
      </c>
      <c r="K3706" s="12">
        <f t="shared" si="212"/>
        <v>676480</v>
      </c>
      <c r="L3706" s="4" t="s">
        <v>3387</v>
      </c>
      <c r="M3706" s="4" t="s">
        <v>3106</v>
      </c>
      <c r="N3706" t="s">
        <v>11053</v>
      </c>
      <c r="O3706" s="22">
        <f>+VLOOKUP(E3706,[2]Sheet1!C$2402:L$2894,9,0)</f>
        <v>676480</v>
      </c>
      <c r="P3706" s="22">
        <f t="shared" si="210"/>
        <v>0</v>
      </c>
      <c r="Q3706" s="1">
        <f>+VLOOKUP(E3706,[2]Sheet1!C$2402:L$2894,10,0)</f>
        <v>45631</v>
      </c>
    </row>
    <row r="3707" spans="3:17" hidden="1" x14ac:dyDescent="0.2">
      <c r="C3707" s="8">
        <v>45572</v>
      </c>
      <c r="D3707" s="4" t="s">
        <v>9037</v>
      </c>
      <c r="E3707">
        <f t="shared" si="211"/>
        <v>55293</v>
      </c>
      <c r="F3707" s="4" t="s">
        <v>5545</v>
      </c>
      <c r="G3707" s="4" t="s">
        <v>9514</v>
      </c>
      <c r="H3707" s="12">
        <v>501096</v>
      </c>
      <c r="I3707" s="11" t="s">
        <v>548</v>
      </c>
      <c r="J3707" s="12">
        <v>40088</v>
      </c>
      <c r="K3707" s="12">
        <f t="shared" si="212"/>
        <v>541184</v>
      </c>
      <c r="L3707" s="4" t="s">
        <v>3387</v>
      </c>
      <c r="M3707" s="4" t="s">
        <v>3106</v>
      </c>
      <c r="N3707" t="s">
        <v>11053</v>
      </c>
      <c r="O3707" s="22">
        <f>+VLOOKUP(E3707,[2]Sheet1!C$2402:L$2894,9,0)</f>
        <v>541184</v>
      </c>
      <c r="P3707" s="22">
        <f t="shared" si="210"/>
        <v>0</v>
      </c>
      <c r="Q3707" s="1">
        <f>+VLOOKUP(E3707,[2]Sheet1!C$2402:L$2894,10,0)</f>
        <v>45631</v>
      </c>
    </row>
    <row r="3708" spans="3:17" hidden="1" x14ac:dyDescent="0.2">
      <c r="C3708" s="8">
        <v>45572</v>
      </c>
      <c r="D3708" s="4" t="s">
        <v>9038</v>
      </c>
      <c r="E3708">
        <f t="shared" si="211"/>
        <v>55294</v>
      </c>
      <c r="F3708" s="4" t="s">
        <v>5545</v>
      </c>
      <c r="G3708" s="4" t="s">
        <v>9515</v>
      </c>
      <c r="H3708" s="12">
        <v>501096</v>
      </c>
      <c r="I3708" s="11" t="s">
        <v>548</v>
      </c>
      <c r="J3708" s="12">
        <v>40088</v>
      </c>
      <c r="K3708" s="12">
        <f t="shared" si="212"/>
        <v>541184</v>
      </c>
      <c r="L3708" s="4" t="s">
        <v>3387</v>
      </c>
      <c r="M3708" s="4" t="s">
        <v>3106</v>
      </c>
      <c r="N3708" t="s">
        <v>11053</v>
      </c>
      <c r="O3708" s="22">
        <f>+VLOOKUP(E3708,[2]Sheet1!C$2402:L$2894,9,0)</f>
        <v>541184</v>
      </c>
      <c r="P3708" s="22">
        <f t="shared" si="210"/>
        <v>0</v>
      </c>
      <c r="Q3708" s="1">
        <f>+VLOOKUP(E3708,[2]Sheet1!C$2402:L$2894,10,0)</f>
        <v>45631</v>
      </c>
    </row>
    <row r="3709" spans="3:17" hidden="1" x14ac:dyDescent="0.2">
      <c r="C3709" s="8">
        <v>45572</v>
      </c>
      <c r="D3709" s="4" t="s">
        <v>9039</v>
      </c>
      <c r="E3709">
        <f t="shared" si="211"/>
        <v>55302</v>
      </c>
      <c r="F3709" s="4" t="s">
        <v>5545</v>
      </c>
      <c r="G3709" s="4" t="s">
        <v>9516</v>
      </c>
      <c r="H3709" s="12">
        <v>751644</v>
      </c>
      <c r="I3709" s="11" t="s">
        <v>548</v>
      </c>
      <c r="J3709" s="12">
        <v>60132</v>
      </c>
      <c r="K3709" s="12">
        <f t="shared" si="212"/>
        <v>811776</v>
      </c>
      <c r="L3709" s="4" t="s">
        <v>3387</v>
      </c>
      <c r="M3709" s="4" t="s">
        <v>3106</v>
      </c>
      <c r="N3709" t="s">
        <v>11053</v>
      </c>
      <c r="O3709" s="22">
        <f>+VLOOKUP(E3709,[2]Sheet1!C$2402:L$2894,9,0)</f>
        <v>811776</v>
      </c>
      <c r="P3709" s="22">
        <f t="shared" si="210"/>
        <v>0</v>
      </c>
      <c r="Q3709" s="1">
        <f>+VLOOKUP(E3709,[2]Sheet1!C$2402:L$2894,10,0)</f>
        <v>45631</v>
      </c>
    </row>
    <row r="3710" spans="3:17" hidden="1" x14ac:dyDescent="0.2">
      <c r="C3710" s="8">
        <v>45572</v>
      </c>
      <c r="D3710" s="4" t="s">
        <v>9040</v>
      </c>
      <c r="E3710">
        <f t="shared" si="211"/>
        <v>55303</v>
      </c>
      <c r="F3710" s="4" t="s">
        <v>5545</v>
      </c>
      <c r="G3710" s="4" t="s">
        <v>9517</v>
      </c>
      <c r="H3710" s="12">
        <v>501096</v>
      </c>
      <c r="I3710" s="11" t="s">
        <v>548</v>
      </c>
      <c r="J3710" s="12">
        <v>40088</v>
      </c>
      <c r="K3710" s="12">
        <f t="shared" si="212"/>
        <v>541184</v>
      </c>
      <c r="L3710" s="4" t="s">
        <v>3387</v>
      </c>
      <c r="M3710" s="4" t="s">
        <v>3106</v>
      </c>
      <c r="N3710" t="s">
        <v>11053</v>
      </c>
      <c r="O3710" s="22">
        <f>+VLOOKUP(E3710,[2]Sheet1!C$2402:L$2894,9,0)</f>
        <v>541184</v>
      </c>
      <c r="P3710" s="22">
        <f t="shared" si="210"/>
        <v>0</v>
      </c>
      <c r="Q3710" s="1">
        <f>+VLOOKUP(E3710,[2]Sheet1!C$2402:L$2894,10,0)</f>
        <v>45631</v>
      </c>
    </row>
    <row r="3711" spans="3:17" hidden="1" x14ac:dyDescent="0.2">
      <c r="C3711" s="8">
        <v>45572</v>
      </c>
      <c r="D3711" s="4" t="s">
        <v>9041</v>
      </c>
      <c r="E3711">
        <f t="shared" si="211"/>
        <v>55304</v>
      </c>
      <c r="F3711" s="4" t="s">
        <v>5545</v>
      </c>
      <c r="G3711" s="4" t="s">
        <v>9518</v>
      </c>
      <c r="H3711" s="12">
        <v>501096</v>
      </c>
      <c r="I3711" s="11" t="s">
        <v>548</v>
      </c>
      <c r="J3711" s="12">
        <v>40088</v>
      </c>
      <c r="K3711" s="12">
        <f t="shared" si="212"/>
        <v>541184</v>
      </c>
      <c r="L3711" s="4" t="s">
        <v>3387</v>
      </c>
      <c r="M3711" s="4" t="s">
        <v>3106</v>
      </c>
      <c r="N3711" t="s">
        <v>11053</v>
      </c>
      <c r="O3711" s="22">
        <f>+VLOOKUP(E3711,[2]Sheet1!C$2402:L$2894,9,0)</f>
        <v>541184</v>
      </c>
      <c r="P3711" s="22">
        <f t="shared" si="210"/>
        <v>0</v>
      </c>
      <c r="Q3711" s="1">
        <f>+VLOOKUP(E3711,[2]Sheet1!C$2402:L$2894,10,0)</f>
        <v>45631</v>
      </c>
    </row>
    <row r="3712" spans="3:17" hidden="1" x14ac:dyDescent="0.2">
      <c r="C3712" s="8">
        <v>45572</v>
      </c>
      <c r="D3712" s="4" t="s">
        <v>9042</v>
      </c>
      <c r="E3712">
        <f t="shared" si="211"/>
        <v>55305</v>
      </c>
      <c r="F3712" s="4" t="s">
        <v>5545</v>
      </c>
      <c r="G3712" s="4" t="s">
        <v>9519</v>
      </c>
      <c r="H3712" s="12">
        <v>501096</v>
      </c>
      <c r="I3712" s="11" t="s">
        <v>548</v>
      </c>
      <c r="J3712" s="12">
        <v>40088</v>
      </c>
      <c r="K3712" s="12">
        <f t="shared" si="212"/>
        <v>541184</v>
      </c>
      <c r="L3712" s="4" t="s">
        <v>3387</v>
      </c>
      <c r="M3712" s="4" t="s">
        <v>3106</v>
      </c>
      <c r="N3712" t="s">
        <v>11053</v>
      </c>
      <c r="O3712" s="22">
        <f>+VLOOKUP(E3712,[2]Sheet1!C$2402:L$2894,9,0)</f>
        <v>541184</v>
      </c>
      <c r="P3712" s="22">
        <f t="shared" si="210"/>
        <v>0</v>
      </c>
      <c r="Q3712" s="1">
        <f>+VLOOKUP(E3712,[2]Sheet1!C$2402:L$2894,10,0)</f>
        <v>45631</v>
      </c>
    </row>
    <row r="3713" spans="3:17" hidden="1" x14ac:dyDescent="0.2">
      <c r="C3713" s="8">
        <v>45572</v>
      </c>
      <c r="D3713" s="4" t="s">
        <v>9043</v>
      </c>
      <c r="E3713">
        <f t="shared" si="211"/>
        <v>55306</v>
      </c>
      <c r="F3713" s="4" t="s">
        <v>5545</v>
      </c>
      <c r="G3713" s="4" t="s">
        <v>9520</v>
      </c>
      <c r="H3713" s="12">
        <v>501096</v>
      </c>
      <c r="I3713" s="11" t="s">
        <v>548</v>
      </c>
      <c r="J3713" s="12">
        <v>40088</v>
      </c>
      <c r="K3713" s="12">
        <f t="shared" si="212"/>
        <v>541184</v>
      </c>
      <c r="L3713" s="4" t="s">
        <v>3387</v>
      </c>
      <c r="M3713" s="4" t="s">
        <v>3106</v>
      </c>
      <c r="N3713" t="s">
        <v>11053</v>
      </c>
      <c r="O3713" s="22">
        <f>+VLOOKUP(E3713,[2]Sheet1!C$2402:L$2894,9,0)</f>
        <v>541184</v>
      </c>
      <c r="P3713" s="22">
        <f t="shared" ref="P3713:P3776" si="213">+O3713-K3713</f>
        <v>0</v>
      </c>
      <c r="Q3713" s="1">
        <f>+VLOOKUP(E3713,[2]Sheet1!C$2402:L$2894,10,0)</f>
        <v>45631</v>
      </c>
    </row>
    <row r="3714" spans="3:17" hidden="1" x14ac:dyDescent="0.2">
      <c r="C3714" s="8">
        <v>45572</v>
      </c>
      <c r="D3714" s="4" t="s">
        <v>9044</v>
      </c>
      <c r="E3714">
        <f t="shared" si="211"/>
        <v>55308</v>
      </c>
      <c r="F3714" s="4" t="s">
        <v>5545</v>
      </c>
      <c r="G3714" s="4" t="s">
        <v>9521</v>
      </c>
      <c r="H3714" s="12">
        <v>501096</v>
      </c>
      <c r="I3714" s="11" t="s">
        <v>548</v>
      </c>
      <c r="J3714" s="12">
        <v>40088</v>
      </c>
      <c r="K3714" s="12">
        <f t="shared" si="212"/>
        <v>541184</v>
      </c>
      <c r="L3714" s="4" t="s">
        <v>3387</v>
      </c>
      <c r="M3714" s="4" t="s">
        <v>3106</v>
      </c>
      <c r="N3714" t="s">
        <v>11053</v>
      </c>
      <c r="O3714" s="22">
        <f>+VLOOKUP(E3714,[2]Sheet1!C$2402:L$2894,9,0)</f>
        <v>541184</v>
      </c>
      <c r="P3714" s="22">
        <f t="shared" si="213"/>
        <v>0</v>
      </c>
      <c r="Q3714" s="1">
        <f>+VLOOKUP(E3714,[2]Sheet1!C$2402:L$2894,10,0)</f>
        <v>45631</v>
      </c>
    </row>
    <row r="3715" spans="3:17" hidden="1" x14ac:dyDescent="0.2">
      <c r="C3715" s="8">
        <v>45572</v>
      </c>
      <c r="D3715" s="4" t="s">
        <v>9045</v>
      </c>
      <c r="E3715">
        <f t="shared" si="211"/>
        <v>55309</v>
      </c>
      <c r="F3715" s="4" t="s">
        <v>5545</v>
      </c>
      <c r="G3715" s="4" t="s">
        <v>9522</v>
      </c>
      <c r="H3715" s="12">
        <v>501096</v>
      </c>
      <c r="I3715" s="11" t="s">
        <v>548</v>
      </c>
      <c r="J3715" s="12">
        <v>40088</v>
      </c>
      <c r="K3715" s="12">
        <f t="shared" si="212"/>
        <v>541184</v>
      </c>
      <c r="L3715" s="4" t="s">
        <v>3387</v>
      </c>
      <c r="M3715" s="4" t="s">
        <v>3106</v>
      </c>
      <c r="N3715" t="s">
        <v>11053</v>
      </c>
      <c r="O3715" s="22">
        <f>+VLOOKUP(E3715,[2]Sheet1!C$2402:L$2894,9,0)</f>
        <v>541184</v>
      </c>
      <c r="P3715" s="22">
        <f t="shared" si="213"/>
        <v>0</v>
      </c>
      <c r="Q3715" s="1">
        <f>+VLOOKUP(E3715,[2]Sheet1!C$2402:L$2894,10,0)</f>
        <v>45631</v>
      </c>
    </row>
    <row r="3716" spans="3:17" hidden="1" x14ac:dyDescent="0.2">
      <c r="C3716" s="8">
        <v>45572</v>
      </c>
      <c r="D3716" s="4" t="s">
        <v>9046</v>
      </c>
      <c r="E3716">
        <f t="shared" si="211"/>
        <v>55310</v>
      </c>
      <c r="F3716" s="4" t="s">
        <v>5545</v>
      </c>
      <c r="G3716" s="4" t="s">
        <v>9523</v>
      </c>
      <c r="H3716" s="12">
        <v>501096</v>
      </c>
      <c r="I3716" s="11" t="s">
        <v>548</v>
      </c>
      <c r="J3716" s="12">
        <v>40088</v>
      </c>
      <c r="K3716" s="12">
        <f t="shared" si="212"/>
        <v>541184</v>
      </c>
      <c r="L3716" s="4" t="s">
        <v>3387</v>
      </c>
      <c r="M3716" s="4" t="s">
        <v>3106</v>
      </c>
      <c r="N3716" t="s">
        <v>11053</v>
      </c>
      <c r="O3716" s="22">
        <f>+VLOOKUP(E3716,[2]Sheet1!C$2402:L$2894,9,0)</f>
        <v>541184</v>
      </c>
      <c r="P3716" s="22">
        <f t="shared" si="213"/>
        <v>0</v>
      </c>
      <c r="Q3716" s="1">
        <f>+VLOOKUP(E3716,[2]Sheet1!C$2402:L$2894,10,0)</f>
        <v>45631</v>
      </c>
    </row>
    <row r="3717" spans="3:17" hidden="1" x14ac:dyDescent="0.2">
      <c r="C3717" s="8">
        <v>45572</v>
      </c>
      <c r="D3717" s="4" t="s">
        <v>9047</v>
      </c>
      <c r="E3717">
        <f t="shared" si="211"/>
        <v>55311</v>
      </c>
      <c r="F3717" s="4" t="s">
        <v>5545</v>
      </c>
      <c r="G3717" s="4" t="s">
        <v>9524</v>
      </c>
      <c r="H3717" s="12">
        <v>501096</v>
      </c>
      <c r="I3717" s="11" t="s">
        <v>548</v>
      </c>
      <c r="J3717" s="12">
        <v>40088</v>
      </c>
      <c r="K3717" s="12">
        <f t="shared" si="212"/>
        <v>541184</v>
      </c>
      <c r="L3717" s="4" t="s">
        <v>3387</v>
      </c>
      <c r="M3717" s="4" t="s">
        <v>3106</v>
      </c>
      <c r="N3717" t="s">
        <v>11053</v>
      </c>
      <c r="O3717" s="22">
        <f>+VLOOKUP(E3717,[2]Sheet1!C$2402:L$2894,9,0)</f>
        <v>541184</v>
      </c>
      <c r="P3717" s="22">
        <f t="shared" si="213"/>
        <v>0</v>
      </c>
      <c r="Q3717" s="1">
        <f>+VLOOKUP(E3717,[2]Sheet1!C$2402:L$2894,10,0)</f>
        <v>45631</v>
      </c>
    </row>
    <row r="3718" spans="3:17" hidden="1" x14ac:dyDescent="0.2">
      <c r="C3718" s="8">
        <v>45572</v>
      </c>
      <c r="D3718" s="4" t="s">
        <v>9048</v>
      </c>
      <c r="E3718">
        <f t="shared" si="211"/>
        <v>55312</v>
      </c>
      <c r="F3718" s="4" t="s">
        <v>5545</v>
      </c>
      <c r="G3718" s="4" t="s">
        <v>9525</v>
      </c>
      <c r="H3718" s="12">
        <v>501096</v>
      </c>
      <c r="I3718" s="11" t="s">
        <v>548</v>
      </c>
      <c r="J3718" s="12">
        <v>40088</v>
      </c>
      <c r="K3718" s="12">
        <f t="shared" si="212"/>
        <v>541184</v>
      </c>
      <c r="L3718" s="4" t="s">
        <v>3387</v>
      </c>
      <c r="M3718" s="4" t="s">
        <v>3106</v>
      </c>
      <c r="N3718" t="s">
        <v>11053</v>
      </c>
      <c r="O3718" s="22">
        <f>+VLOOKUP(E3718,[2]Sheet1!C$2402:L$2894,9,0)</f>
        <v>541184</v>
      </c>
      <c r="P3718" s="22">
        <f t="shared" si="213"/>
        <v>0</v>
      </c>
      <c r="Q3718" s="1">
        <f>+VLOOKUP(E3718,[2]Sheet1!C$2402:L$2894,10,0)</f>
        <v>45631</v>
      </c>
    </row>
    <row r="3719" spans="3:17" hidden="1" x14ac:dyDescent="0.2">
      <c r="C3719" s="8">
        <v>45572</v>
      </c>
      <c r="D3719" s="4" t="s">
        <v>9049</v>
      </c>
      <c r="E3719">
        <f t="shared" si="211"/>
        <v>55313</v>
      </c>
      <c r="F3719" s="4" t="s">
        <v>5545</v>
      </c>
      <c r="G3719" s="4" t="s">
        <v>9526</v>
      </c>
      <c r="H3719" s="12">
        <v>501096</v>
      </c>
      <c r="I3719" s="11" t="s">
        <v>548</v>
      </c>
      <c r="J3719" s="12">
        <v>40088</v>
      </c>
      <c r="K3719" s="12">
        <f t="shared" si="212"/>
        <v>541184</v>
      </c>
      <c r="L3719" s="4" t="s">
        <v>3387</v>
      </c>
      <c r="M3719" s="4" t="s">
        <v>3106</v>
      </c>
      <c r="N3719" t="s">
        <v>11053</v>
      </c>
      <c r="O3719" s="22">
        <f>+VLOOKUP(E3719,[2]Sheet1!C$2402:L$2894,9,0)</f>
        <v>541184</v>
      </c>
      <c r="P3719" s="22">
        <f t="shared" si="213"/>
        <v>0</v>
      </c>
      <c r="Q3719" s="1">
        <f>+VLOOKUP(E3719,[2]Sheet1!C$2402:L$2894,10,0)</f>
        <v>45631</v>
      </c>
    </row>
    <row r="3720" spans="3:17" hidden="1" x14ac:dyDescent="0.2">
      <c r="C3720" s="8">
        <v>45572</v>
      </c>
      <c r="D3720" s="4" t="s">
        <v>9050</v>
      </c>
      <c r="E3720">
        <f t="shared" si="211"/>
        <v>55314</v>
      </c>
      <c r="F3720" s="4" t="s">
        <v>5545</v>
      </c>
      <c r="G3720" s="4" t="s">
        <v>9527</v>
      </c>
      <c r="H3720" s="12">
        <v>751644</v>
      </c>
      <c r="I3720" s="11" t="s">
        <v>548</v>
      </c>
      <c r="J3720" s="12">
        <v>60132</v>
      </c>
      <c r="K3720" s="12">
        <f t="shared" si="212"/>
        <v>811776</v>
      </c>
      <c r="L3720" s="4" t="s">
        <v>3387</v>
      </c>
      <c r="M3720" s="4" t="s">
        <v>3106</v>
      </c>
      <c r="N3720" t="s">
        <v>11053</v>
      </c>
      <c r="O3720" s="22">
        <f>+VLOOKUP(E3720,[2]Sheet1!C$2402:L$2894,9,0)</f>
        <v>811776</v>
      </c>
      <c r="P3720" s="22">
        <f t="shared" si="213"/>
        <v>0</v>
      </c>
      <c r="Q3720" s="1">
        <f>+VLOOKUP(E3720,[2]Sheet1!C$2402:L$2894,10,0)</f>
        <v>45631</v>
      </c>
    </row>
    <row r="3721" spans="3:17" hidden="1" x14ac:dyDescent="0.2">
      <c r="C3721" s="8">
        <v>45572</v>
      </c>
      <c r="D3721" s="4" t="s">
        <v>9051</v>
      </c>
      <c r="E3721">
        <f t="shared" si="211"/>
        <v>55315</v>
      </c>
      <c r="F3721" s="4" t="s">
        <v>5545</v>
      </c>
      <c r="G3721" s="4" t="s">
        <v>9528</v>
      </c>
      <c r="H3721" s="12">
        <v>501096</v>
      </c>
      <c r="I3721" s="11" t="s">
        <v>548</v>
      </c>
      <c r="J3721" s="12">
        <v>40088</v>
      </c>
      <c r="K3721" s="12">
        <f t="shared" si="212"/>
        <v>541184</v>
      </c>
      <c r="L3721" s="4" t="s">
        <v>3387</v>
      </c>
      <c r="M3721" s="4" t="s">
        <v>3106</v>
      </c>
      <c r="N3721" t="s">
        <v>11053</v>
      </c>
      <c r="O3721" s="22">
        <f>+VLOOKUP(E3721,[2]Sheet1!C$2402:L$2894,9,0)</f>
        <v>541184</v>
      </c>
      <c r="P3721" s="22">
        <f t="shared" si="213"/>
        <v>0</v>
      </c>
      <c r="Q3721" s="1">
        <f>+VLOOKUP(E3721,[2]Sheet1!C$2402:L$2894,10,0)</f>
        <v>45631</v>
      </c>
    </row>
    <row r="3722" spans="3:17" hidden="1" x14ac:dyDescent="0.2">
      <c r="C3722" s="8">
        <v>45572</v>
      </c>
      <c r="D3722" s="4" t="s">
        <v>9052</v>
      </c>
      <c r="E3722">
        <f t="shared" si="211"/>
        <v>55316</v>
      </c>
      <c r="F3722" s="4" t="s">
        <v>5545</v>
      </c>
      <c r="G3722" s="4" t="s">
        <v>9529</v>
      </c>
      <c r="H3722" s="12">
        <v>626370</v>
      </c>
      <c r="I3722" s="11" t="s">
        <v>548</v>
      </c>
      <c r="J3722" s="12">
        <v>50110</v>
      </c>
      <c r="K3722" s="12">
        <f t="shared" si="212"/>
        <v>676480</v>
      </c>
      <c r="L3722" s="4" t="s">
        <v>3387</v>
      </c>
      <c r="M3722" s="4" t="s">
        <v>3106</v>
      </c>
      <c r="N3722" t="s">
        <v>11053</v>
      </c>
      <c r="O3722" s="22">
        <f>+VLOOKUP(E3722,[2]Sheet1!C$2402:L$2894,9,0)</f>
        <v>676480</v>
      </c>
      <c r="P3722" s="22">
        <f t="shared" si="213"/>
        <v>0</v>
      </c>
      <c r="Q3722" s="1">
        <f>+VLOOKUP(E3722,[2]Sheet1!C$2402:L$2894,10,0)</f>
        <v>45631</v>
      </c>
    </row>
    <row r="3723" spans="3:17" hidden="1" x14ac:dyDescent="0.2">
      <c r="C3723" s="8">
        <v>45572</v>
      </c>
      <c r="D3723" s="4" t="s">
        <v>9053</v>
      </c>
      <c r="E3723">
        <f t="shared" si="211"/>
        <v>55317</v>
      </c>
      <c r="F3723" s="4" t="s">
        <v>5545</v>
      </c>
      <c r="G3723" s="4" t="s">
        <v>9530</v>
      </c>
      <c r="H3723" s="12">
        <v>626370</v>
      </c>
      <c r="I3723" s="11" t="s">
        <v>548</v>
      </c>
      <c r="J3723" s="12">
        <v>50110</v>
      </c>
      <c r="K3723" s="12">
        <f t="shared" si="212"/>
        <v>676480</v>
      </c>
      <c r="L3723" s="4" t="s">
        <v>3387</v>
      </c>
      <c r="M3723" s="4" t="s">
        <v>3106</v>
      </c>
      <c r="N3723" t="s">
        <v>11053</v>
      </c>
      <c r="O3723" s="22">
        <f>+VLOOKUP(E3723,[2]Sheet1!C$2402:L$2894,9,0)</f>
        <v>676480</v>
      </c>
      <c r="P3723" s="22">
        <f t="shared" si="213"/>
        <v>0</v>
      </c>
      <c r="Q3723" s="1">
        <f>+VLOOKUP(E3723,[2]Sheet1!C$2402:L$2894,10,0)</f>
        <v>45631</v>
      </c>
    </row>
    <row r="3724" spans="3:17" hidden="1" x14ac:dyDescent="0.2">
      <c r="C3724" s="8">
        <v>45572</v>
      </c>
      <c r="D3724" s="4" t="s">
        <v>9054</v>
      </c>
      <c r="E3724">
        <f t="shared" si="211"/>
        <v>55318</v>
      </c>
      <c r="F3724" s="4" t="s">
        <v>5545</v>
      </c>
      <c r="G3724" s="4" t="s">
        <v>9531</v>
      </c>
      <c r="H3724" s="12">
        <v>626370</v>
      </c>
      <c r="I3724" s="11" t="s">
        <v>548</v>
      </c>
      <c r="J3724" s="12">
        <v>50110</v>
      </c>
      <c r="K3724" s="12">
        <f t="shared" si="212"/>
        <v>676480</v>
      </c>
      <c r="L3724" s="4" t="s">
        <v>3387</v>
      </c>
      <c r="M3724" s="4" t="s">
        <v>3106</v>
      </c>
      <c r="N3724" t="s">
        <v>11053</v>
      </c>
      <c r="O3724" s="22">
        <f>+VLOOKUP(E3724,[2]Sheet1!C$2402:L$2894,9,0)</f>
        <v>676480</v>
      </c>
      <c r="P3724" s="22">
        <f t="shared" si="213"/>
        <v>0</v>
      </c>
      <c r="Q3724" s="1">
        <f>+VLOOKUP(E3724,[2]Sheet1!C$2402:L$2894,10,0)</f>
        <v>45631</v>
      </c>
    </row>
    <row r="3725" spans="3:17" hidden="1" x14ac:dyDescent="0.2">
      <c r="C3725" s="8">
        <v>45572</v>
      </c>
      <c r="D3725" s="4" t="s">
        <v>9055</v>
      </c>
      <c r="E3725">
        <f t="shared" si="211"/>
        <v>55319</v>
      </c>
      <c r="F3725" s="4" t="s">
        <v>5545</v>
      </c>
      <c r="G3725" s="4" t="s">
        <v>9532</v>
      </c>
      <c r="H3725" s="12">
        <v>626370</v>
      </c>
      <c r="I3725" s="11" t="s">
        <v>548</v>
      </c>
      <c r="J3725" s="12">
        <v>50110</v>
      </c>
      <c r="K3725" s="12">
        <f t="shared" si="212"/>
        <v>676480</v>
      </c>
      <c r="L3725" s="4" t="s">
        <v>3387</v>
      </c>
      <c r="M3725" s="4" t="s">
        <v>3106</v>
      </c>
      <c r="N3725" t="s">
        <v>11053</v>
      </c>
      <c r="O3725" s="22">
        <f>+VLOOKUP(E3725,[2]Sheet1!C$2402:L$2894,9,0)</f>
        <v>676480</v>
      </c>
      <c r="P3725" s="22">
        <f t="shared" si="213"/>
        <v>0</v>
      </c>
      <c r="Q3725" s="1">
        <f>+VLOOKUP(E3725,[2]Sheet1!C$2402:L$2894,10,0)</f>
        <v>45631</v>
      </c>
    </row>
    <row r="3726" spans="3:17" hidden="1" x14ac:dyDescent="0.2">
      <c r="C3726" s="8">
        <v>45572</v>
      </c>
      <c r="D3726" s="4" t="s">
        <v>9056</v>
      </c>
      <c r="E3726">
        <f t="shared" si="211"/>
        <v>55320</v>
      </c>
      <c r="F3726" s="4" t="s">
        <v>5545</v>
      </c>
      <c r="G3726" s="4" t="s">
        <v>9533</v>
      </c>
      <c r="H3726" s="12">
        <v>501096</v>
      </c>
      <c r="I3726" s="11" t="s">
        <v>548</v>
      </c>
      <c r="J3726" s="12">
        <v>40088</v>
      </c>
      <c r="K3726" s="12">
        <f t="shared" si="212"/>
        <v>541184</v>
      </c>
      <c r="L3726" s="4" t="s">
        <v>3387</v>
      </c>
      <c r="M3726" s="4" t="s">
        <v>3106</v>
      </c>
      <c r="N3726" t="s">
        <v>11053</v>
      </c>
      <c r="O3726" s="22">
        <f>+VLOOKUP(E3726,[2]Sheet1!C$2402:L$2894,9,0)</f>
        <v>541184</v>
      </c>
      <c r="P3726" s="22">
        <f t="shared" si="213"/>
        <v>0</v>
      </c>
      <c r="Q3726" s="1">
        <f>+VLOOKUP(E3726,[2]Sheet1!C$2402:L$2894,10,0)</f>
        <v>45631</v>
      </c>
    </row>
    <row r="3727" spans="3:17" hidden="1" x14ac:dyDescent="0.2">
      <c r="C3727" s="8">
        <v>45572</v>
      </c>
      <c r="D3727" s="4" t="s">
        <v>9057</v>
      </c>
      <c r="E3727">
        <f t="shared" si="211"/>
        <v>55321</v>
      </c>
      <c r="F3727" s="4" t="s">
        <v>5545</v>
      </c>
      <c r="G3727" s="4" t="s">
        <v>9534</v>
      </c>
      <c r="H3727" s="12">
        <v>501096</v>
      </c>
      <c r="I3727" s="11" t="s">
        <v>548</v>
      </c>
      <c r="J3727" s="12">
        <v>40088</v>
      </c>
      <c r="K3727" s="12">
        <f t="shared" si="212"/>
        <v>541184</v>
      </c>
      <c r="L3727" s="4" t="s">
        <v>3387</v>
      </c>
      <c r="M3727" s="4" t="s">
        <v>3106</v>
      </c>
      <c r="N3727" t="s">
        <v>11053</v>
      </c>
      <c r="O3727" s="22">
        <f>+VLOOKUP(E3727,[2]Sheet1!C$2402:L$2894,9,0)</f>
        <v>541184</v>
      </c>
      <c r="P3727" s="22">
        <f t="shared" si="213"/>
        <v>0</v>
      </c>
      <c r="Q3727" s="1">
        <f>+VLOOKUP(E3727,[2]Sheet1!C$2402:L$2894,10,0)</f>
        <v>45631</v>
      </c>
    </row>
    <row r="3728" spans="3:17" hidden="1" x14ac:dyDescent="0.2">
      <c r="C3728" s="8">
        <v>45572</v>
      </c>
      <c r="D3728" s="4" t="s">
        <v>9058</v>
      </c>
      <c r="E3728">
        <f t="shared" si="211"/>
        <v>55322</v>
      </c>
      <c r="F3728" s="4" t="s">
        <v>5545</v>
      </c>
      <c r="G3728" s="4" t="s">
        <v>9535</v>
      </c>
      <c r="H3728" s="12">
        <v>501096</v>
      </c>
      <c r="I3728" s="11" t="s">
        <v>548</v>
      </c>
      <c r="J3728" s="12">
        <v>40088</v>
      </c>
      <c r="K3728" s="12">
        <f t="shared" si="212"/>
        <v>541184</v>
      </c>
      <c r="L3728" s="4" t="s">
        <v>3387</v>
      </c>
      <c r="M3728" s="4" t="s">
        <v>3106</v>
      </c>
      <c r="N3728" t="s">
        <v>11053</v>
      </c>
      <c r="O3728" s="22">
        <f>+VLOOKUP(E3728,[2]Sheet1!C$2402:L$2894,9,0)</f>
        <v>541184</v>
      </c>
      <c r="P3728" s="22">
        <f t="shared" si="213"/>
        <v>0</v>
      </c>
      <c r="Q3728" s="1">
        <f>+VLOOKUP(E3728,[2]Sheet1!C$2402:L$2894,10,0)</f>
        <v>45631</v>
      </c>
    </row>
    <row r="3729" spans="3:17" hidden="1" x14ac:dyDescent="0.2">
      <c r="C3729" s="8">
        <v>45572</v>
      </c>
      <c r="D3729" s="4" t="s">
        <v>9059</v>
      </c>
      <c r="E3729">
        <f t="shared" si="211"/>
        <v>55323</v>
      </c>
      <c r="F3729" s="4" t="s">
        <v>5545</v>
      </c>
      <c r="G3729" s="4" t="s">
        <v>9536</v>
      </c>
      <c r="H3729" s="12">
        <v>501096</v>
      </c>
      <c r="I3729" s="11" t="s">
        <v>548</v>
      </c>
      <c r="J3729" s="12">
        <v>40088</v>
      </c>
      <c r="K3729" s="12">
        <f t="shared" si="212"/>
        <v>541184</v>
      </c>
      <c r="L3729" s="4" t="s">
        <v>3387</v>
      </c>
      <c r="M3729" s="4" t="s">
        <v>3106</v>
      </c>
      <c r="N3729" t="s">
        <v>11053</v>
      </c>
      <c r="O3729" s="22">
        <f>+VLOOKUP(E3729,[2]Sheet1!C$2402:L$2894,9,0)</f>
        <v>541184</v>
      </c>
      <c r="P3729" s="22">
        <f t="shared" si="213"/>
        <v>0</v>
      </c>
      <c r="Q3729" s="1">
        <f>+VLOOKUP(E3729,[2]Sheet1!C$2402:L$2894,10,0)</f>
        <v>45631</v>
      </c>
    </row>
    <row r="3730" spans="3:17" hidden="1" x14ac:dyDescent="0.2">
      <c r="C3730" s="8">
        <v>45572</v>
      </c>
      <c r="D3730" s="4" t="s">
        <v>9060</v>
      </c>
      <c r="E3730">
        <f t="shared" si="211"/>
        <v>55324</v>
      </c>
      <c r="F3730" s="4" t="s">
        <v>5545</v>
      </c>
      <c r="G3730" s="4" t="s">
        <v>9537</v>
      </c>
      <c r="H3730" s="12">
        <v>501096</v>
      </c>
      <c r="I3730" s="11" t="s">
        <v>548</v>
      </c>
      <c r="J3730" s="12">
        <v>40088</v>
      </c>
      <c r="K3730" s="12">
        <f t="shared" si="212"/>
        <v>541184</v>
      </c>
      <c r="L3730" s="4" t="s">
        <v>3387</v>
      </c>
      <c r="M3730" s="4" t="s">
        <v>3106</v>
      </c>
      <c r="N3730" t="s">
        <v>11053</v>
      </c>
      <c r="O3730" s="22">
        <f>+VLOOKUP(E3730,[2]Sheet1!C$2402:L$2894,9,0)</f>
        <v>541184</v>
      </c>
      <c r="P3730" s="22">
        <f t="shared" si="213"/>
        <v>0</v>
      </c>
      <c r="Q3730" s="1">
        <f>+VLOOKUP(E3730,[2]Sheet1!C$2402:L$2894,10,0)</f>
        <v>45631</v>
      </c>
    </row>
    <row r="3731" spans="3:17" hidden="1" x14ac:dyDescent="0.2">
      <c r="C3731" s="8">
        <v>45572</v>
      </c>
      <c r="D3731" s="4" t="s">
        <v>9061</v>
      </c>
      <c r="E3731">
        <f t="shared" si="211"/>
        <v>55325</v>
      </c>
      <c r="F3731" s="4" t="s">
        <v>5545</v>
      </c>
      <c r="G3731" s="4" t="s">
        <v>9538</v>
      </c>
      <c r="H3731" s="12">
        <v>501096</v>
      </c>
      <c r="I3731" s="11" t="s">
        <v>548</v>
      </c>
      <c r="J3731" s="12">
        <v>40088</v>
      </c>
      <c r="K3731" s="12">
        <f t="shared" si="212"/>
        <v>541184</v>
      </c>
      <c r="L3731" s="4" t="s">
        <v>3387</v>
      </c>
      <c r="M3731" s="4" t="s">
        <v>3106</v>
      </c>
      <c r="N3731" t="s">
        <v>11053</v>
      </c>
      <c r="O3731" s="22">
        <f>+VLOOKUP(E3731,[2]Sheet1!C$2402:L$2894,9,0)</f>
        <v>541184</v>
      </c>
      <c r="P3731" s="22">
        <f t="shared" si="213"/>
        <v>0</v>
      </c>
      <c r="Q3731" s="1">
        <f>+VLOOKUP(E3731,[2]Sheet1!C$2402:L$2894,10,0)</f>
        <v>45631</v>
      </c>
    </row>
    <row r="3732" spans="3:17" hidden="1" x14ac:dyDescent="0.2">
      <c r="C3732" s="8">
        <v>45572</v>
      </c>
      <c r="D3732" s="4" t="s">
        <v>9062</v>
      </c>
      <c r="E3732">
        <f t="shared" si="211"/>
        <v>55326</v>
      </c>
      <c r="F3732" s="4" t="s">
        <v>5545</v>
      </c>
      <c r="G3732" s="4" t="s">
        <v>9539</v>
      </c>
      <c r="H3732" s="12">
        <v>501096</v>
      </c>
      <c r="I3732" s="11" t="s">
        <v>548</v>
      </c>
      <c r="J3732" s="12">
        <v>40088</v>
      </c>
      <c r="K3732" s="12">
        <f t="shared" si="212"/>
        <v>541184</v>
      </c>
      <c r="L3732" s="4" t="s">
        <v>3387</v>
      </c>
      <c r="M3732" s="4" t="s">
        <v>3106</v>
      </c>
      <c r="N3732" t="s">
        <v>11053</v>
      </c>
      <c r="O3732" s="22">
        <f>+VLOOKUP(E3732,[2]Sheet1!C$2402:L$2894,9,0)</f>
        <v>541184</v>
      </c>
      <c r="P3732" s="22">
        <f t="shared" si="213"/>
        <v>0</v>
      </c>
      <c r="Q3732" s="1">
        <f>+VLOOKUP(E3732,[2]Sheet1!C$2402:L$2894,10,0)</f>
        <v>45631</v>
      </c>
    </row>
    <row r="3733" spans="3:17" hidden="1" x14ac:dyDescent="0.2">
      <c r="C3733" s="8">
        <v>45572</v>
      </c>
      <c r="D3733" s="4" t="s">
        <v>9063</v>
      </c>
      <c r="E3733">
        <f t="shared" si="211"/>
        <v>55327</v>
      </c>
      <c r="F3733" s="4" t="s">
        <v>5545</v>
      </c>
      <c r="G3733" s="4" t="s">
        <v>9540</v>
      </c>
      <c r="H3733" s="12">
        <v>193836</v>
      </c>
      <c r="I3733" s="11" t="s">
        <v>548</v>
      </c>
      <c r="J3733" s="12">
        <v>15507</v>
      </c>
      <c r="K3733" s="12">
        <f t="shared" si="212"/>
        <v>209343</v>
      </c>
      <c r="L3733" s="4" t="s">
        <v>3387</v>
      </c>
      <c r="M3733" s="4" t="s">
        <v>3106</v>
      </c>
      <c r="N3733" t="s">
        <v>11053</v>
      </c>
      <c r="O3733" s="22">
        <f>+VLOOKUP(E3733,[2]Sheet1!C$2402:L$2894,9,0)</f>
        <v>209343</v>
      </c>
      <c r="P3733" s="22">
        <f t="shared" si="213"/>
        <v>0</v>
      </c>
      <c r="Q3733" s="1">
        <f>+VLOOKUP(E3733,[2]Sheet1!C$2402:L$2894,10,0)</f>
        <v>45631</v>
      </c>
    </row>
    <row r="3734" spans="3:17" hidden="1" x14ac:dyDescent="0.2">
      <c r="C3734" s="8">
        <v>45572</v>
      </c>
      <c r="D3734" s="4" t="s">
        <v>9064</v>
      </c>
      <c r="E3734">
        <f t="shared" si="211"/>
        <v>55328</v>
      </c>
      <c r="F3734" s="4" t="s">
        <v>5545</v>
      </c>
      <c r="G3734" s="4" t="s">
        <v>9541</v>
      </c>
      <c r="H3734" s="12">
        <v>193836</v>
      </c>
      <c r="I3734" s="11" t="s">
        <v>548</v>
      </c>
      <c r="J3734" s="12">
        <v>15507</v>
      </c>
      <c r="K3734" s="12">
        <f t="shared" si="212"/>
        <v>209343</v>
      </c>
      <c r="L3734" s="4" t="s">
        <v>3387</v>
      </c>
      <c r="M3734" s="4" t="s">
        <v>3106</v>
      </c>
      <c r="N3734" t="s">
        <v>11053</v>
      </c>
      <c r="O3734" s="22">
        <f>+VLOOKUP(E3734,[2]Sheet1!C$2402:L$2894,9,0)</f>
        <v>209343</v>
      </c>
      <c r="P3734" s="22">
        <f t="shared" si="213"/>
        <v>0</v>
      </c>
      <c r="Q3734" s="1">
        <f>+VLOOKUP(E3734,[2]Sheet1!C$2402:L$2894,10,0)</f>
        <v>45631</v>
      </c>
    </row>
    <row r="3735" spans="3:17" hidden="1" x14ac:dyDescent="0.2">
      <c r="C3735" s="8">
        <v>45572</v>
      </c>
      <c r="D3735" s="4" t="s">
        <v>9065</v>
      </c>
      <c r="E3735">
        <f t="shared" si="211"/>
        <v>55329</v>
      </c>
      <c r="F3735" s="4" t="s">
        <v>5545</v>
      </c>
      <c r="G3735" s="4" t="s">
        <v>9542</v>
      </c>
      <c r="H3735" s="12">
        <v>193836</v>
      </c>
      <c r="I3735" s="11" t="s">
        <v>548</v>
      </c>
      <c r="J3735" s="12">
        <v>15507</v>
      </c>
      <c r="K3735" s="12">
        <f t="shared" si="212"/>
        <v>209343</v>
      </c>
      <c r="L3735" s="4" t="s">
        <v>3387</v>
      </c>
      <c r="M3735" s="4" t="s">
        <v>3106</v>
      </c>
      <c r="N3735" t="s">
        <v>11053</v>
      </c>
      <c r="O3735" s="22">
        <f>+VLOOKUP(E3735,[2]Sheet1!C$2402:L$2894,9,0)</f>
        <v>209343</v>
      </c>
      <c r="P3735" s="22">
        <f t="shared" si="213"/>
        <v>0</v>
      </c>
      <c r="Q3735" s="1">
        <f>+VLOOKUP(E3735,[2]Sheet1!C$2402:L$2894,10,0)</f>
        <v>45631</v>
      </c>
    </row>
    <row r="3736" spans="3:17" hidden="1" x14ac:dyDescent="0.2">
      <c r="C3736" s="8">
        <v>45572</v>
      </c>
      <c r="D3736" s="4" t="s">
        <v>9066</v>
      </c>
      <c r="E3736">
        <f t="shared" si="211"/>
        <v>55330</v>
      </c>
      <c r="F3736" s="4" t="s">
        <v>5545</v>
      </c>
      <c r="G3736" s="4" t="s">
        <v>9543</v>
      </c>
      <c r="H3736" s="12">
        <v>193836</v>
      </c>
      <c r="I3736" s="11" t="s">
        <v>548</v>
      </c>
      <c r="J3736" s="12">
        <v>15507</v>
      </c>
      <c r="K3736" s="12">
        <f t="shared" si="212"/>
        <v>209343</v>
      </c>
      <c r="L3736" s="4" t="s">
        <v>3387</v>
      </c>
      <c r="M3736" s="4" t="s">
        <v>3106</v>
      </c>
      <c r="N3736" t="s">
        <v>11053</v>
      </c>
      <c r="O3736" s="22">
        <f>+VLOOKUP(E3736,[2]Sheet1!C$2402:L$2894,9,0)</f>
        <v>209343</v>
      </c>
      <c r="P3736" s="22">
        <f t="shared" si="213"/>
        <v>0</v>
      </c>
      <c r="Q3736" s="1">
        <f>+VLOOKUP(E3736,[2]Sheet1!C$2402:L$2894,10,0)</f>
        <v>45631</v>
      </c>
    </row>
    <row r="3737" spans="3:17" hidden="1" x14ac:dyDescent="0.2">
      <c r="C3737" s="8">
        <v>45572</v>
      </c>
      <c r="D3737" s="4" t="s">
        <v>9067</v>
      </c>
      <c r="E3737">
        <f t="shared" si="211"/>
        <v>55331</v>
      </c>
      <c r="F3737" s="4" t="s">
        <v>5545</v>
      </c>
      <c r="G3737" s="4" t="s">
        <v>9544</v>
      </c>
      <c r="H3737" s="12">
        <v>193836</v>
      </c>
      <c r="I3737" s="11" t="s">
        <v>548</v>
      </c>
      <c r="J3737" s="12">
        <v>15507</v>
      </c>
      <c r="K3737" s="12">
        <f t="shared" si="212"/>
        <v>209343</v>
      </c>
      <c r="L3737" s="4" t="s">
        <v>3387</v>
      </c>
      <c r="M3737" s="4" t="s">
        <v>3106</v>
      </c>
      <c r="N3737" t="s">
        <v>11053</v>
      </c>
      <c r="O3737" s="22">
        <f>+VLOOKUP(E3737,[2]Sheet1!C$2402:L$2894,9,0)</f>
        <v>209343</v>
      </c>
      <c r="P3737" s="22">
        <f t="shared" si="213"/>
        <v>0</v>
      </c>
      <c r="Q3737" s="1">
        <f>+VLOOKUP(E3737,[2]Sheet1!C$2402:L$2894,10,0)</f>
        <v>45631</v>
      </c>
    </row>
    <row r="3738" spans="3:17" hidden="1" x14ac:dyDescent="0.2">
      <c r="C3738" s="8">
        <v>45572</v>
      </c>
      <c r="D3738" s="4" t="s">
        <v>9068</v>
      </c>
      <c r="E3738">
        <f t="shared" si="211"/>
        <v>55332</v>
      </c>
      <c r="F3738" s="4" t="s">
        <v>5545</v>
      </c>
      <c r="G3738" s="4" t="s">
        <v>9545</v>
      </c>
      <c r="H3738" s="12">
        <v>193836</v>
      </c>
      <c r="I3738" s="11" t="s">
        <v>548</v>
      </c>
      <c r="J3738" s="12">
        <v>15507</v>
      </c>
      <c r="K3738" s="12">
        <f t="shared" si="212"/>
        <v>209343</v>
      </c>
      <c r="L3738" s="4" t="s">
        <v>3387</v>
      </c>
      <c r="M3738" s="4" t="s">
        <v>3106</v>
      </c>
      <c r="N3738" t="s">
        <v>11053</v>
      </c>
      <c r="O3738" s="22">
        <f>+VLOOKUP(E3738,[2]Sheet1!C$2402:L$2894,9,0)</f>
        <v>209343</v>
      </c>
      <c r="P3738" s="22">
        <f t="shared" si="213"/>
        <v>0</v>
      </c>
      <c r="Q3738" s="1">
        <f>+VLOOKUP(E3738,[2]Sheet1!C$2402:L$2894,10,0)</f>
        <v>45631</v>
      </c>
    </row>
    <row r="3739" spans="3:17" hidden="1" x14ac:dyDescent="0.2">
      <c r="C3739" s="8">
        <v>45572</v>
      </c>
      <c r="D3739" s="4" t="s">
        <v>9069</v>
      </c>
      <c r="E3739">
        <f t="shared" si="211"/>
        <v>55333</v>
      </c>
      <c r="F3739" s="4" t="s">
        <v>5545</v>
      </c>
      <c r="G3739" s="4" t="s">
        <v>9546</v>
      </c>
      <c r="H3739" s="12">
        <v>193836</v>
      </c>
      <c r="I3739" s="11" t="s">
        <v>548</v>
      </c>
      <c r="J3739" s="12">
        <v>15507</v>
      </c>
      <c r="K3739" s="12">
        <f t="shared" si="212"/>
        <v>209343</v>
      </c>
      <c r="L3739" s="4" t="s">
        <v>3387</v>
      </c>
      <c r="M3739" s="4" t="s">
        <v>3106</v>
      </c>
      <c r="N3739" t="s">
        <v>11053</v>
      </c>
      <c r="O3739" s="22">
        <f>+VLOOKUP(E3739,[2]Sheet1!C$2402:L$2894,9,0)</f>
        <v>209343</v>
      </c>
      <c r="P3739" s="22">
        <f t="shared" si="213"/>
        <v>0</v>
      </c>
      <c r="Q3739" s="1">
        <f>+VLOOKUP(E3739,[2]Sheet1!C$2402:L$2894,10,0)</f>
        <v>45631</v>
      </c>
    </row>
    <row r="3740" spans="3:17" hidden="1" x14ac:dyDescent="0.2">
      <c r="C3740" s="8">
        <v>45572</v>
      </c>
      <c r="D3740" s="4" t="s">
        <v>9070</v>
      </c>
      <c r="E3740">
        <f t="shared" si="211"/>
        <v>55334</v>
      </c>
      <c r="F3740" s="4" t="s">
        <v>5545</v>
      </c>
      <c r="G3740" s="4" t="s">
        <v>9547</v>
      </c>
      <c r="H3740" s="12">
        <v>193836</v>
      </c>
      <c r="I3740" s="11" t="s">
        <v>548</v>
      </c>
      <c r="J3740" s="12">
        <v>15507</v>
      </c>
      <c r="K3740" s="12">
        <f t="shared" si="212"/>
        <v>209343</v>
      </c>
      <c r="L3740" s="4" t="s">
        <v>3387</v>
      </c>
      <c r="M3740" s="4" t="s">
        <v>3106</v>
      </c>
      <c r="N3740" t="s">
        <v>11053</v>
      </c>
      <c r="O3740" s="22">
        <f>+VLOOKUP(E3740,[2]Sheet1!C$2402:L$2894,9,0)</f>
        <v>209343</v>
      </c>
      <c r="P3740" s="22">
        <f t="shared" si="213"/>
        <v>0</v>
      </c>
      <c r="Q3740" s="1">
        <f>+VLOOKUP(E3740,[2]Sheet1!C$2402:L$2894,10,0)</f>
        <v>45631</v>
      </c>
    </row>
    <row r="3741" spans="3:17" hidden="1" x14ac:dyDescent="0.2">
      <c r="C3741" s="8">
        <v>45572</v>
      </c>
      <c r="D3741" s="4" t="s">
        <v>9071</v>
      </c>
      <c r="E3741">
        <f t="shared" si="211"/>
        <v>55335</v>
      </c>
      <c r="F3741" s="4" t="s">
        <v>5545</v>
      </c>
      <c r="G3741" s="4" t="s">
        <v>9548</v>
      </c>
      <c r="H3741" s="12">
        <v>193836</v>
      </c>
      <c r="I3741" s="11" t="s">
        <v>548</v>
      </c>
      <c r="J3741" s="12">
        <v>15507</v>
      </c>
      <c r="K3741" s="12">
        <f t="shared" si="212"/>
        <v>209343</v>
      </c>
      <c r="L3741" s="4" t="s">
        <v>3387</v>
      </c>
      <c r="M3741" s="4" t="s">
        <v>3106</v>
      </c>
      <c r="N3741" t="s">
        <v>11053</v>
      </c>
      <c r="O3741" s="22">
        <f>+VLOOKUP(E3741,[2]Sheet1!C$2402:L$2894,9,0)</f>
        <v>209343</v>
      </c>
      <c r="P3741" s="22">
        <f t="shared" si="213"/>
        <v>0</v>
      </c>
      <c r="Q3741" s="1">
        <f>+VLOOKUP(E3741,[2]Sheet1!C$2402:L$2894,10,0)</f>
        <v>45631</v>
      </c>
    </row>
    <row r="3742" spans="3:17" hidden="1" x14ac:dyDescent="0.2">
      <c r="C3742" s="8">
        <v>45572</v>
      </c>
      <c r="D3742" s="4" t="s">
        <v>9072</v>
      </c>
      <c r="E3742">
        <f t="shared" si="211"/>
        <v>55336</v>
      </c>
      <c r="F3742" s="4" t="s">
        <v>5545</v>
      </c>
      <c r="G3742" s="4" t="s">
        <v>9549</v>
      </c>
      <c r="H3742" s="12">
        <v>193836</v>
      </c>
      <c r="I3742" s="11" t="s">
        <v>548</v>
      </c>
      <c r="J3742" s="12">
        <v>15507</v>
      </c>
      <c r="K3742" s="12">
        <f t="shared" si="212"/>
        <v>209343</v>
      </c>
      <c r="L3742" s="4" t="s">
        <v>3387</v>
      </c>
      <c r="M3742" s="4" t="s">
        <v>3106</v>
      </c>
      <c r="N3742" t="s">
        <v>11053</v>
      </c>
      <c r="O3742" s="22">
        <f>+VLOOKUP(E3742,[2]Sheet1!C$2402:L$2894,9,0)</f>
        <v>209343</v>
      </c>
      <c r="P3742" s="22">
        <f t="shared" si="213"/>
        <v>0</v>
      </c>
      <c r="Q3742" s="1">
        <f>+VLOOKUP(E3742,[2]Sheet1!C$2402:L$2894,10,0)</f>
        <v>45631</v>
      </c>
    </row>
    <row r="3743" spans="3:17" hidden="1" x14ac:dyDescent="0.2">
      <c r="C3743" s="8">
        <v>45572</v>
      </c>
      <c r="D3743" s="4" t="s">
        <v>9073</v>
      </c>
      <c r="E3743">
        <f t="shared" si="211"/>
        <v>55337</v>
      </c>
      <c r="F3743" s="4" t="s">
        <v>5545</v>
      </c>
      <c r="G3743" s="4" t="s">
        <v>9550</v>
      </c>
      <c r="H3743" s="12">
        <v>193836</v>
      </c>
      <c r="I3743" s="11" t="s">
        <v>548</v>
      </c>
      <c r="J3743" s="12">
        <v>15507</v>
      </c>
      <c r="K3743" s="12">
        <f t="shared" si="212"/>
        <v>209343</v>
      </c>
      <c r="L3743" s="4" t="s">
        <v>3387</v>
      </c>
      <c r="M3743" s="4" t="s">
        <v>3106</v>
      </c>
      <c r="N3743" t="s">
        <v>11053</v>
      </c>
      <c r="O3743" s="22">
        <f>+VLOOKUP(E3743,[2]Sheet1!C$2402:L$2894,9,0)</f>
        <v>209343</v>
      </c>
      <c r="P3743" s="22">
        <f t="shared" si="213"/>
        <v>0</v>
      </c>
      <c r="Q3743" s="1">
        <f>+VLOOKUP(E3743,[2]Sheet1!C$2402:L$2894,10,0)</f>
        <v>45631</v>
      </c>
    </row>
    <row r="3744" spans="3:17" hidden="1" x14ac:dyDescent="0.2">
      <c r="C3744" s="8">
        <v>45572</v>
      </c>
      <c r="D3744" s="4" t="s">
        <v>9074</v>
      </c>
      <c r="E3744">
        <f t="shared" si="211"/>
        <v>55338</v>
      </c>
      <c r="F3744" s="4" t="s">
        <v>5545</v>
      </c>
      <c r="G3744" s="4" t="s">
        <v>9551</v>
      </c>
      <c r="H3744" s="12">
        <v>193836</v>
      </c>
      <c r="I3744" s="11" t="s">
        <v>548</v>
      </c>
      <c r="J3744" s="12">
        <v>15507</v>
      </c>
      <c r="K3744" s="12">
        <f t="shared" si="212"/>
        <v>209343</v>
      </c>
      <c r="L3744" s="4" t="s">
        <v>3387</v>
      </c>
      <c r="M3744" s="4" t="s">
        <v>3106</v>
      </c>
      <c r="N3744" t="s">
        <v>11053</v>
      </c>
      <c r="O3744" s="22">
        <f>+VLOOKUP(E3744,[2]Sheet1!C$2402:L$2894,9,0)</f>
        <v>209343</v>
      </c>
      <c r="P3744" s="22">
        <f t="shared" si="213"/>
        <v>0</v>
      </c>
      <c r="Q3744" s="1">
        <f>+VLOOKUP(E3744,[2]Sheet1!C$2402:L$2894,10,0)</f>
        <v>45631</v>
      </c>
    </row>
    <row r="3745" spans="3:17" hidden="1" x14ac:dyDescent="0.2">
      <c r="C3745" s="8">
        <v>45572</v>
      </c>
      <c r="D3745" s="4" t="s">
        <v>9075</v>
      </c>
      <c r="E3745">
        <f t="shared" si="211"/>
        <v>55339</v>
      </c>
      <c r="F3745" s="4" t="s">
        <v>5545</v>
      </c>
      <c r="G3745" s="4" t="s">
        <v>9552</v>
      </c>
      <c r="H3745" s="12">
        <v>193836</v>
      </c>
      <c r="I3745" s="11" t="s">
        <v>548</v>
      </c>
      <c r="J3745" s="12">
        <v>15507</v>
      </c>
      <c r="K3745" s="12">
        <f t="shared" si="212"/>
        <v>209343</v>
      </c>
      <c r="L3745" s="4" t="s">
        <v>3387</v>
      </c>
      <c r="M3745" s="4" t="s">
        <v>3106</v>
      </c>
      <c r="N3745" t="s">
        <v>11053</v>
      </c>
      <c r="O3745" s="22">
        <f>+VLOOKUP(E3745,[2]Sheet1!C$2402:L$2894,9,0)</f>
        <v>209343</v>
      </c>
      <c r="P3745" s="22">
        <f t="shared" si="213"/>
        <v>0</v>
      </c>
      <c r="Q3745" s="1">
        <f>+VLOOKUP(E3745,[2]Sheet1!C$2402:L$2894,10,0)</f>
        <v>45631</v>
      </c>
    </row>
    <row r="3746" spans="3:17" hidden="1" x14ac:dyDescent="0.2">
      <c r="C3746" s="8">
        <v>45572</v>
      </c>
      <c r="D3746" s="4" t="s">
        <v>9076</v>
      </c>
      <c r="E3746">
        <f t="shared" si="211"/>
        <v>55340</v>
      </c>
      <c r="F3746" s="4" t="s">
        <v>5545</v>
      </c>
      <c r="G3746" s="4" t="s">
        <v>9553</v>
      </c>
      <c r="H3746" s="12">
        <v>193836</v>
      </c>
      <c r="I3746" s="11" t="s">
        <v>548</v>
      </c>
      <c r="J3746" s="12">
        <v>15507</v>
      </c>
      <c r="K3746" s="12">
        <f t="shared" si="212"/>
        <v>209343</v>
      </c>
      <c r="L3746" s="4" t="s">
        <v>3387</v>
      </c>
      <c r="M3746" s="4" t="s">
        <v>3106</v>
      </c>
      <c r="N3746" t="s">
        <v>11053</v>
      </c>
      <c r="O3746" s="22">
        <f>+VLOOKUP(E3746,[2]Sheet1!C$2402:L$2894,9,0)</f>
        <v>209343</v>
      </c>
      <c r="P3746" s="22">
        <f t="shared" si="213"/>
        <v>0</v>
      </c>
      <c r="Q3746" s="1">
        <f>+VLOOKUP(E3746,[2]Sheet1!C$2402:L$2894,10,0)</f>
        <v>45631</v>
      </c>
    </row>
    <row r="3747" spans="3:17" hidden="1" x14ac:dyDescent="0.2">
      <c r="C3747" s="8">
        <v>45572</v>
      </c>
      <c r="D3747" s="4" t="s">
        <v>9077</v>
      </c>
      <c r="E3747">
        <f t="shared" si="211"/>
        <v>55341</v>
      </c>
      <c r="F3747" s="4" t="s">
        <v>5545</v>
      </c>
      <c r="G3747" s="4" t="s">
        <v>9554</v>
      </c>
      <c r="H3747" s="12">
        <v>193836</v>
      </c>
      <c r="I3747" s="11" t="s">
        <v>548</v>
      </c>
      <c r="J3747" s="12">
        <v>15507</v>
      </c>
      <c r="K3747" s="12">
        <f t="shared" si="212"/>
        <v>209343</v>
      </c>
      <c r="L3747" s="4" t="s">
        <v>3387</v>
      </c>
      <c r="M3747" s="4" t="s">
        <v>3106</v>
      </c>
      <c r="N3747" t="s">
        <v>11053</v>
      </c>
      <c r="O3747" s="22">
        <f>+VLOOKUP(E3747,[2]Sheet1!C$2402:L$2894,9,0)</f>
        <v>209343</v>
      </c>
      <c r="P3747" s="22">
        <f t="shared" si="213"/>
        <v>0</v>
      </c>
      <c r="Q3747" s="1">
        <f>+VLOOKUP(E3747,[2]Sheet1!C$2402:L$2894,10,0)</f>
        <v>45631</v>
      </c>
    </row>
    <row r="3748" spans="3:17" hidden="1" x14ac:dyDescent="0.2">
      <c r="C3748" s="8">
        <v>45572</v>
      </c>
      <c r="D3748" s="4" t="s">
        <v>9078</v>
      </c>
      <c r="E3748">
        <f t="shared" si="211"/>
        <v>55342</v>
      </c>
      <c r="F3748" s="4" t="s">
        <v>5545</v>
      </c>
      <c r="G3748" s="4" t="s">
        <v>9555</v>
      </c>
      <c r="H3748" s="12">
        <v>193836</v>
      </c>
      <c r="I3748" s="11" t="s">
        <v>548</v>
      </c>
      <c r="J3748" s="12">
        <v>15507</v>
      </c>
      <c r="K3748" s="12">
        <f t="shared" si="212"/>
        <v>209343</v>
      </c>
      <c r="L3748" s="4" t="s">
        <v>3387</v>
      </c>
      <c r="M3748" s="4" t="s">
        <v>3106</v>
      </c>
      <c r="N3748" t="s">
        <v>11053</v>
      </c>
      <c r="O3748" s="22">
        <f>+VLOOKUP(E3748,[2]Sheet1!C$2402:L$2894,9,0)</f>
        <v>209343</v>
      </c>
      <c r="P3748" s="22">
        <f t="shared" si="213"/>
        <v>0</v>
      </c>
      <c r="Q3748" s="1">
        <f>+VLOOKUP(E3748,[2]Sheet1!C$2402:L$2894,10,0)</f>
        <v>45631</v>
      </c>
    </row>
    <row r="3749" spans="3:17" hidden="1" x14ac:dyDescent="0.2">
      <c r="C3749" s="8">
        <v>45572</v>
      </c>
      <c r="D3749" s="4" t="s">
        <v>9079</v>
      </c>
      <c r="E3749">
        <f t="shared" si="211"/>
        <v>55343</v>
      </c>
      <c r="F3749" s="4" t="s">
        <v>5545</v>
      </c>
      <c r="G3749" s="4" t="s">
        <v>9556</v>
      </c>
      <c r="H3749" s="12">
        <v>193836</v>
      </c>
      <c r="I3749" s="11" t="s">
        <v>548</v>
      </c>
      <c r="J3749" s="12">
        <v>15507</v>
      </c>
      <c r="K3749" s="12">
        <f t="shared" si="212"/>
        <v>209343</v>
      </c>
      <c r="L3749" s="4" t="s">
        <v>3387</v>
      </c>
      <c r="M3749" s="4" t="s">
        <v>3106</v>
      </c>
      <c r="N3749" t="s">
        <v>11053</v>
      </c>
      <c r="O3749" s="22">
        <f>+VLOOKUP(E3749,[2]Sheet1!C$2402:L$2894,9,0)</f>
        <v>209343</v>
      </c>
      <c r="P3749" s="22">
        <f t="shared" si="213"/>
        <v>0</v>
      </c>
      <c r="Q3749" s="1">
        <f>+VLOOKUP(E3749,[2]Sheet1!C$2402:L$2894,10,0)</f>
        <v>45631</v>
      </c>
    </row>
    <row r="3750" spans="3:17" hidden="1" x14ac:dyDescent="0.2">
      <c r="C3750" s="8">
        <v>45572</v>
      </c>
      <c r="D3750" s="4" t="s">
        <v>9080</v>
      </c>
      <c r="E3750">
        <f t="shared" si="211"/>
        <v>55344</v>
      </c>
      <c r="F3750" s="4" t="s">
        <v>5545</v>
      </c>
      <c r="G3750" s="4" t="s">
        <v>9557</v>
      </c>
      <c r="H3750" s="12">
        <v>193836</v>
      </c>
      <c r="I3750" s="11" t="s">
        <v>548</v>
      </c>
      <c r="J3750" s="12">
        <v>15507</v>
      </c>
      <c r="K3750" s="12">
        <f t="shared" si="212"/>
        <v>209343</v>
      </c>
      <c r="L3750" s="4" t="s">
        <v>3387</v>
      </c>
      <c r="M3750" s="4" t="s">
        <v>3106</v>
      </c>
      <c r="N3750" t="s">
        <v>11053</v>
      </c>
      <c r="O3750" s="22">
        <f>+VLOOKUP(E3750,[2]Sheet1!C$2402:L$2894,9,0)</f>
        <v>209343</v>
      </c>
      <c r="P3750" s="22">
        <f t="shared" si="213"/>
        <v>0</v>
      </c>
      <c r="Q3750" s="1">
        <f>+VLOOKUP(E3750,[2]Sheet1!C$2402:L$2894,10,0)</f>
        <v>45631</v>
      </c>
    </row>
    <row r="3751" spans="3:17" hidden="1" x14ac:dyDescent="0.2">
      <c r="C3751" s="8">
        <v>45572</v>
      </c>
      <c r="D3751" s="4" t="s">
        <v>9081</v>
      </c>
      <c r="E3751">
        <f t="shared" si="211"/>
        <v>55345</v>
      </c>
      <c r="F3751" s="4" t="s">
        <v>5545</v>
      </c>
      <c r="G3751" s="4" t="s">
        <v>9558</v>
      </c>
      <c r="H3751" s="12">
        <v>193836</v>
      </c>
      <c r="I3751" s="11" t="s">
        <v>548</v>
      </c>
      <c r="J3751" s="12">
        <v>15507</v>
      </c>
      <c r="K3751" s="12">
        <f t="shared" si="212"/>
        <v>209343</v>
      </c>
      <c r="L3751" s="4" t="s">
        <v>3387</v>
      </c>
      <c r="M3751" s="4" t="s">
        <v>3106</v>
      </c>
      <c r="N3751" t="s">
        <v>11053</v>
      </c>
      <c r="O3751" s="22">
        <f>+VLOOKUP(E3751,[2]Sheet1!C$2402:L$2894,9,0)</f>
        <v>209343</v>
      </c>
      <c r="P3751" s="22">
        <f t="shared" si="213"/>
        <v>0</v>
      </c>
      <c r="Q3751" s="1">
        <f>+VLOOKUP(E3751,[2]Sheet1!C$2402:L$2894,10,0)</f>
        <v>45631</v>
      </c>
    </row>
    <row r="3752" spans="3:17" hidden="1" x14ac:dyDescent="0.2">
      <c r="C3752" s="8">
        <v>45572</v>
      </c>
      <c r="D3752" s="4" t="s">
        <v>9082</v>
      </c>
      <c r="E3752">
        <f t="shared" si="211"/>
        <v>55346</v>
      </c>
      <c r="F3752" s="4" t="s">
        <v>5545</v>
      </c>
      <c r="G3752" s="4" t="s">
        <v>9559</v>
      </c>
      <c r="H3752" s="12">
        <v>193836</v>
      </c>
      <c r="I3752" s="11" t="s">
        <v>548</v>
      </c>
      <c r="J3752" s="12">
        <v>15507</v>
      </c>
      <c r="K3752" s="12">
        <f t="shared" si="212"/>
        <v>209343</v>
      </c>
      <c r="L3752" s="4" t="s">
        <v>3387</v>
      </c>
      <c r="M3752" s="4" t="s">
        <v>3106</v>
      </c>
      <c r="N3752" t="s">
        <v>11053</v>
      </c>
      <c r="O3752" s="22">
        <f>+VLOOKUP(E3752,[2]Sheet1!C$2402:L$2894,9,0)</f>
        <v>209343</v>
      </c>
      <c r="P3752" s="22">
        <f t="shared" si="213"/>
        <v>0</v>
      </c>
      <c r="Q3752" s="1">
        <f>+VLOOKUP(E3752,[2]Sheet1!C$2402:L$2894,10,0)</f>
        <v>45631</v>
      </c>
    </row>
    <row r="3753" spans="3:17" hidden="1" x14ac:dyDescent="0.2">
      <c r="C3753" s="8">
        <v>45572</v>
      </c>
      <c r="D3753" s="4" t="s">
        <v>9083</v>
      </c>
      <c r="E3753">
        <f t="shared" ref="E3753:E3816" si="214">0+D3753</f>
        <v>55347</v>
      </c>
      <c r="F3753" s="4" t="s">
        <v>5545</v>
      </c>
      <c r="G3753" s="4" t="s">
        <v>9560</v>
      </c>
      <c r="H3753" s="12">
        <v>193836</v>
      </c>
      <c r="I3753" s="11" t="s">
        <v>548</v>
      </c>
      <c r="J3753" s="12">
        <v>15507</v>
      </c>
      <c r="K3753" s="12">
        <f t="shared" si="212"/>
        <v>209343</v>
      </c>
      <c r="L3753" s="4" t="s">
        <v>3387</v>
      </c>
      <c r="M3753" s="4" t="s">
        <v>3106</v>
      </c>
      <c r="N3753" t="s">
        <v>11053</v>
      </c>
      <c r="O3753" s="22">
        <f>+VLOOKUP(E3753,[2]Sheet1!C$2402:L$2894,9,0)</f>
        <v>209343</v>
      </c>
      <c r="P3753" s="22">
        <f t="shared" si="213"/>
        <v>0</v>
      </c>
      <c r="Q3753" s="1">
        <f>+VLOOKUP(E3753,[2]Sheet1!C$2402:L$2894,10,0)</f>
        <v>45631</v>
      </c>
    </row>
    <row r="3754" spans="3:17" hidden="1" x14ac:dyDescent="0.2">
      <c r="C3754" s="8">
        <v>45572</v>
      </c>
      <c r="D3754" s="4" t="s">
        <v>9084</v>
      </c>
      <c r="E3754">
        <f t="shared" si="214"/>
        <v>55348</v>
      </c>
      <c r="F3754" s="4" t="s">
        <v>5545</v>
      </c>
      <c r="G3754" s="4" t="s">
        <v>9561</v>
      </c>
      <c r="H3754" s="12">
        <v>193836</v>
      </c>
      <c r="I3754" s="11" t="s">
        <v>548</v>
      </c>
      <c r="J3754" s="12">
        <v>15507</v>
      </c>
      <c r="K3754" s="12">
        <f t="shared" si="212"/>
        <v>209343</v>
      </c>
      <c r="L3754" s="4" t="s">
        <v>3387</v>
      </c>
      <c r="M3754" s="4" t="s">
        <v>3106</v>
      </c>
      <c r="N3754" t="s">
        <v>11053</v>
      </c>
      <c r="O3754" s="22">
        <f>+VLOOKUP(E3754,[2]Sheet1!C$2402:L$2894,9,0)</f>
        <v>209343</v>
      </c>
      <c r="P3754" s="22">
        <f t="shared" si="213"/>
        <v>0</v>
      </c>
      <c r="Q3754" s="1">
        <f>+VLOOKUP(E3754,[2]Sheet1!C$2402:L$2894,10,0)</f>
        <v>45631</v>
      </c>
    </row>
    <row r="3755" spans="3:17" hidden="1" x14ac:dyDescent="0.2">
      <c r="C3755" s="8">
        <v>45572</v>
      </c>
      <c r="D3755" s="4" t="s">
        <v>9085</v>
      </c>
      <c r="E3755">
        <f t="shared" si="214"/>
        <v>55349</v>
      </c>
      <c r="F3755" s="4" t="s">
        <v>5545</v>
      </c>
      <c r="G3755" s="4" t="s">
        <v>9562</v>
      </c>
      <c r="H3755" s="12">
        <v>193836</v>
      </c>
      <c r="I3755" s="11" t="s">
        <v>548</v>
      </c>
      <c r="J3755" s="12">
        <v>15507</v>
      </c>
      <c r="K3755" s="12">
        <f t="shared" si="212"/>
        <v>209343</v>
      </c>
      <c r="L3755" s="4" t="s">
        <v>3387</v>
      </c>
      <c r="M3755" s="4" t="s">
        <v>3106</v>
      </c>
      <c r="N3755" t="s">
        <v>11053</v>
      </c>
      <c r="O3755" s="22">
        <f>+VLOOKUP(E3755,[2]Sheet1!C$2402:L$2894,9,0)</f>
        <v>209343</v>
      </c>
      <c r="P3755" s="22">
        <f t="shared" si="213"/>
        <v>0</v>
      </c>
      <c r="Q3755" s="1">
        <f>+VLOOKUP(E3755,[2]Sheet1!C$2402:L$2894,10,0)</f>
        <v>45631</v>
      </c>
    </row>
    <row r="3756" spans="3:17" hidden="1" x14ac:dyDescent="0.2">
      <c r="C3756" s="8">
        <v>45572</v>
      </c>
      <c r="D3756" s="4" t="s">
        <v>9086</v>
      </c>
      <c r="E3756">
        <f t="shared" si="214"/>
        <v>55350</v>
      </c>
      <c r="F3756" s="4" t="s">
        <v>5545</v>
      </c>
      <c r="G3756" s="4" t="s">
        <v>9563</v>
      </c>
      <c r="H3756" s="12">
        <v>193836</v>
      </c>
      <c r="I3756" s="11" t="s">
        <v>548</v>
      </c>
      <c r="J3756" s="12">
        <v>15507</v>
      </c>
      <c r="K3756" s="12">
        <f t="shared" si="212"/>
        <v>209343</v>
      </c>
      <c r="L3756" s="4" t="s">
        <v>3387</v>
      </c>
      <c r="M3756" s="4" t="s">
        <v>3106</v>
      </c>
      <c r="N3756" t="s">
        <v>11053</v>
      </c>
      <c r="O3756" s="22">
        <f>+VLOOKUP(E3756,[2]Sheet1!C$2402:L$2894,9,0)</f>
        <v>209343</v>
      </c>
      <c r="P3756" s="22">
        <f t="shared" si="213"/>
        <v>0</v>
      </c>
      <c r="Q3756" s="1">
        <f>+VLOOKUP(E3756,[2]Sheet1!C$2402:L$2894,10,0)</f>
        <v>45631</v>
      </c>
    </row>
    <row r="3757" spans="3:17" hidden="1" x14ac:dyDescent="0.2">
      <c r="C3757" s="8">
        <v>45572</v>
      </c>
      <c r="D3757" s="4" t="s">
        <v>9087</v>
      </c>
      <c r="E3757">
        <f t="shared" si="214"/>
        <v>55351</v>
      </c>
      <c r="F3757" s="4" t="s">
        <v>5545</v>
      </c>
      <c r="G3757" s="4" t="s">
        <v>9564</v>
      </c>
      <c r="H3757" s="12">
        <v>193836</v>
      </c>
      <c r="I3757" s="11" t="s">
        <v>548</v>
      </c>
      <c r="J3757" s="12">
        <v>15507</v>
      </c>
      <c r="K3757" s="12">
        <f t="shared" si="212"/>
        <v>209343</v>
      </c>
      <c r="L3757" s="4" t="s">
        <v>3387</v>
      </c>
      <c r="M3757" s="4" t="s">
        <v>3106</v>
      </c>
      <c r="N3757" t="s">
        <v>11053</v>
      </c>
      <c r="O3757" s="22">
        <f>+VLOOKUP(E3757,[2]Sheet1!C$2402:L$2894,9,0)</f>
        <v>209343</v>
      </c>
      <c r="P3757" s="22">
        <f t="shared" si="213"/>
        <v>0</v>
      </c>
      <c r="Q3757" s="1">
        <f>+VLOOKUP(E3757,[2]Sheet1!C$2402:L$2894,10,0)</f>
        <v>45631</v>
      </c>
    </row>
    <row r="3758" spans="3:17" hidden="1" x14ac:dyDescent="0.2">
      <c r="C3758" s="8">
        <v>45572</v>
      </c>
      <c r="D3758" s="4" t="s">
        <v>9088</v>
      </c>
      <c r="E3758">
        <f t="shared" si="214"/>
        <v>55352</v>
      </c>
      <c r="F3758" s="4" t="s">
        <v>5545</v>
      </c>
      <c r="G3758" s="4" t="s">
        <v>9565</v>
      </c>
      <c r="H3758" s="12">
        <v>193836</v>
      </c>
      <c r="I3758" s="11" t="s">
        <v>548</v>
      </c>
      <c r="J3758" s="12">
        <v>15507</v>
      </c>
      <c r="K3758" s="12">
        <f t="shared" ref="K3758:K3821" si="215">+H3758+J3758</f>
        <v>209343</v>
      </c>
      <c r="L3758" s="4" t="s">
        <v>3387</v>
      </c>
      <c r="M3758" s="4" t="s">
        <v>3106</v>
      </c>
      <c r="N3758" t="s">
        <v>11053</v>
      </c>
      <c r="O3758" s="22">
        <f>+VLOOKUP(E3758,[2]Sheet1!C$2402:L$2894,9,0)</f>
        <v>209343</v>
      </c>
      <c r="P3758" s="22">
        <f t="shared" si="213"/>
        <v>0</v>
      </c>
      <c r="Q3758" s="1">
        <f>+VLOOKUP(E3758,[2]Sheet1!C$2402:L$2894,10,0)</f>
        <v>45631</v>
      </c>
    </row>
    <row r="3759" spans="3:17" hidden="1" x14ac:dyDescent="0.2">
      <c r="C3759" s="8">
        <v>45572</v>
      </c>
      <c r="D3759" s="4" t="s">
        <v>9089</v>
      </c>
      <c r="E3759">
        <f t="shared" si="214"/>
        <v>55353</v>
      </c>
      <c r="F3759" s="4" t="s">
        <v>5545</v>
      </c>
      <c r="G3759" s="4" t="s">
        <v>9566</v>
      </c>
      <c r="H3759" s="12">
        <v>193836</v>
      </c>
      <c r="I3759" s="11" t="s">
        <v>548</v>
      </c>
      <c r="J3759" s="12">
        <v>15507</v>
      </c>
      <c r="K3759" s="12">
        <f t="shared" si="215"/>
        <v>209343</v>
      </c>
      <c r="L3759" s="4" t="s">
        <v>3387</v>
      </c>
      <c r="M3759" s="4" t="s">
        <v>3106</v>
      </c>
      <c r="N3759" t="s">
        <v>11053</v>
      </c>
      <c r="O3759" s="22">
        <f>+VLOOKUP(E3759,[2]Sheet1!C$2402:L$2894,9,0)</f>
        <v>209343</v>
      </c>
      <c r="P3759" s="22">
        <f t="shared" si="213"/>
        <v>0</v>
      </c>
      <c r="Q3759" s="1">
        <f>+VLOOKUP(E3759,[2]Sheet1!C$2402:L$2894,10,0)</f>
        <v>45631</v>
      </c>
    </row>
    <row r="3760" spans="3:17" hidden="1" x14ac:dyDescent="0.2">
      <c r="C3760" s="8">
        <v>45572</v>
      </c>
      <c r="D3760" s="4" t="s">
        <v>9090</v>
      </c>
      <c r="E3760">
        <f t="shared" si="214"/>
        <v>55354</v>
      </c>
      <c r="F3760" s="4" t="s">
        <v>5545</v>
      </c>
      <c r="G3760" s="4" t="s">
        <v>9567</v>
      </c>
      <c r="H3760" s="12">
        <v>193836</v>
      </c>
      <c r="I3760" s="11" t="s">
        <v>548</v>
      </c>
      <c r="J3760" s="12">
        <v>15507</v>
      </c>
      <c r="K3760" s="12">
        <f t="shared" si="215"/>
        <v>209343</v>
      </c>
      <c r="L3760" s="4" t="s">
        <v>3387</v>
      </c>
      <c r="M3760" s="4" t="s">
        <v>3106</v>
      </c>
      <c r="N3760" t="s">
        <v>11053</v>
      </c>
      <c r="O3760" s="22">
        <f>+VLOOKUP(E3760,[2]Sheet1!C$2402:L$2894,9,0)</f>
        <v>209343</v>
      </c>
      <c r="P3760" s="22">
        <f t="shared" si="213"/>
        <v>0</v>
      </c>
      <c r="Q3760" s="1">
        <f>+VLOOKUP(E3760,[2]Sheet1!C$2402:L$2894,10,0)</f>
        <v>45631</v>
      </c>
    </row>
    <row r="3761" spans="3:17" hidden="1" x14ac:dyDescent="0.2">
      <c r="C3761" s="8">
        <v>45572</v>
      </c>
      <c r="D3761" s="4" t="s">
        <v>9091</v>
      </c>
      <c r="E3761">
        <f t="shared" si="214"/>
        <v>55355</v>
      </c>
      <c r="F3761" s="4" t="s">
        <v>5545</v>
      </c>
      <c r="G3761" s="4" t="s">
        <v>9568</v>
      </c>
      <c r="H3761" s="12">
        <v>193836</v>
      </c>
      <c r="I3761" s="11" t="s">
        <v>548</v>
      </c>
      <c r="J3761" s="12">
        <v>15507</v>
      </c>
      <c r="K3761" s="12">
        <f t="shared" si="215"/>
        <v>209343</v>
      </c>
      <c r="L3761" s="4" t="s">
        <v>3387</v>
      </c>
      <c r="M3761" s="4" t="s">
        <v>3106</v>
      </c>
      <c r="N3761" t="s">
        <v>11053</v>
      </c>
      <c r="O3761" s="22">
        <f>+VLOOKUP(E3761,[2]Sheet1!C$2402:L$2894,9,0)</f>
        <v>209343</v>
      </c>
      <c r="P3761" s="22">
        <f t="shared" si="213"/>
        <v>0</v>
      </c>
      <c r="Q3761" s="1">
        <f>+VLOOKUP(E3761,[2]Sheet1!C$2402:L$2894,10,0)</f>
        <v>45631</v>
      </c>
    </row>
    <row r="3762" spans="3:17" hidden="1" x14ac:dyDescent="0.2">
      <c r="C3762" s="8">
        <v>45572</v>
      </c>
      <c r="D3762" s="4" t="s">
        <v>9092</v>
      </c>
      <c r="E3762">
        <f t="shared" si="214"/>
        <v>55356</v>
      </c>
      <c r="F3762" s="4" t="s">
        <v>5545</v>
      </c>
      <c r="G3762" s="4" t="s">
        <v>9569</v>
      </c>
      <c r="H3762" s="12">
        <v>193836</v>
      </c>
      <c r="I3762" s="11" t="s">
        <v>548</v>
      </c>
      <c r="J3762" s="12">
        <v>15507</v>
      </c>
      <c r="K3762" s="12">
        <f t="shared" si="215"/>
        <v>209343</v>
      </c>
      <c r="L3762" s="4" t="s">
        <v>3387</v>
      </c>
      <c r="M3762" s="4" t="s">
        <v>3106</v>
      </c>
      <c r="N3762" t="s">
        <v>11053</v>
      </c>
      <c r="O3762" s="22">
        <f>+VLOOKUP(E3762,[2]Sheet1!C$2402:L$2894,9,0)</f>
        <v>209343</v>
      </c>
      <c r="P3762" s="22">
        <f t="shared" si="213"/>
        <v>0</v>
      </c>
      <c r="Q3762" s="1">
        <f>+VLOOKUP(E3762,[2]Sheet1!C$2402:L$2894,10,0)</f>
        <v>45631</v>
      </c>
    </row>
    <row r="3763" spans="3:17" hidden="1" x14ac:dyDescent="0.2">
      <c r="C3763" s="8">
        <v>45572</v>
      </c>
      <c r="D3763" s="4" t="s">
        <v>9093</v>
      </c>
      <c r="E3763">
        <f t="shared" si="214"/>
        <v>55357</v>
      </c>
      <c r="F3763" s="4" t="s">
        <v>5545</v>
      </c>
      <c r="G3763" s="4" t="s">
        <v>9570</v>
      </c>
      <c r="H3763" s="12">
        <v>193836</v>
      </c>
      <c r="I3763" s="11" t="s">
        <v>548</v>
      </c>
      <c r="J3763" s="12">
        <v>15507</v>
      </c>
      <c r="K3763" s="12">
        <f t="shared" si="215"/>
        <v>209343</v>
      </c>
      <c r="L3763" s="4" t="s">
        <v>3387</v>
      </c>
      <c r="M3763" s="4" t="s">
        <v>3106</v>
      </c>
      <c r="N3763" t="s">
        <v>11053</v>
      </c>
      <c r="O3763" s="22">
        <f>+VLOOKUP(E3763,[2]Sheet1!C$2402:L$2894,9,0)</f>
        <v>209343</v>
      </c>
      <c r="P3763" s="22">
        <f t="shared" si="213"/>
        <v>0</v>
      </c>
      <c r="Q3763" s="1">
        <f>+VLOOKUP(E3763,[2]Sheet1!C$2402:L$2894,10,0)</f>
        <v>45631</v>
      </c>
    </row>
    <row r="3764" spans="3:17" hidden="1" x14ac:dyDescent="0.2">
      <c r="C3764" s="8">
        <v>45572</v>
      </c>
      <c r="D3764" s="4" t="s">
        <v>9094</v>
      </c>
      <c r="E3764">
        <f t="shared" si="214"/>
        <v>55358</v>
      </c>
      <c r="F3764" s="4" t="s">
        <v>5545</v>
      </c>
      <c r="G3764" s="4" t="s">
        <v>9571</v>
      </c>
      <c r="H3764" s="12">
        <v>193836</v>
      </c>
      <c r="I3764" s="11" t="s">
        <v>548</v>
      </c>
      <c r="J3764" s="12">
        <v>15507</v>
      </c>
      <c r="K3764" s="12">
        <f t="shared" si="215"/>
        <v>209343</v>
      </c>
      <c r="L3764" s="4" t="s">
        <v>3387</v>
      </c>
      <c r="M3764" s="4" t="s">
        <v>3106</v>
      </c>
      <c r="N3764" t="s">
        <v>11053</v>
      </c>
      <c r="O3764" s="22">
        <f>+VLOOKUP(E3764,[2]Sheet1!C$2402:L$2894,9,0)</f>
        <v>209343</v>
      </c>
      <c r="P3764" s="22">
        <f t="shared" si="213"/>
        <v>0</v>
      </c>
      <c r="Q3764" s="1">
        <f>+VLOOKUP(E3764,[2]Sheet1!C$2402:L$2894,10,0)</f>
        <v>45631</v>
      </c>
    </row>
    <row r="3765" spans="3:17" hidden="1" x14ac:dyDescent="0.2">
      <c r="C3765" s="8">
        <v>45572</v>
      </c>
      <c r="D3765" s="4" t="s">
        <v>9095</v>
      </c>
      <c r="E3765">
        <f t="shared" si="214"/>
        <v>55359</v>
      </c>
      <c r="F3765" s="4" t="s">
        <v>5545</v>
      </c>
      <c r="G3765" s="4" t="s">
        <v>9572</v>
      </c>
      <c r="H3765" s="12">
        <v>193836</v>
      </c>
      <c r="I3765" s="11" t="s">
        <v>548</v>
      </c>
      <c r="J3765" s="12">
        <v>15507</v>
      </c>
      <c r="K3765" s="12">
        <f t="shared" si="215"/>
        <v>209343</v>
      </c>
      <c r="L3765" s="4" t="s">
        <v>3387</v>
      </c>
      <c r="M3765" s="4" t="s">
        <v>3106</v>
      </c>
      <c r="N3765" t="s">
        <v>11053</v>
      </c>
      <c r="O3765" s="22">
        <f>+VLOOKUP(E3765,[2]Sheet1!C$2402:L$2894,9,0)</f>
        <v>209343</v>
      </c>
      <c r="P3765" s="22">
        <f t="shared" si="213"/>
        <v>0</v>
      </c>
      <c r="Q3765" s="1">
        <f>+VLOOKUP(E3765,[2]Sheet1!C$2402:L$2894,10,0)</f>
        <v>45631</v>
      </c>
    </row>
    <row r="3766" spans="3:17" hidden="1" x14ac:dyDescent="0.2">
      <c r="C3766" s="8">
        <v>45572</v>
      </c>
      <c r="D3766" s="4" t="s">
        <v>9096</v>
      </c>
      <c r="E3766">
        <f t="shared" si="214"/>
        <v>55361</v>
      </c>
      <c r="F3766" s="4" t="s">
        <v>5545</v>
      </c>
      <c r="G3766" s="4" t="s">
        <v>9573</v>
      </c>
      <c r="H3766" s="12">
        <v>193836</v>
      </c>
      <c r="I3766" s="11" t="s">
        <v>548</v>
      </c>
      <c r="J3766" s="12">
        <v>15507</v>
      </c>
      <c r="K3766" s="12">
        <f t="shared" si="215"/>
        <v>209343</v>
      </c>
      <c r="L3766" s="4" t="s">
        <v>3387</v>
      </c>
      <c r="M3766" s="4" t="s">
        <v>3106</v>
      </c>
      <c r="N3766" t="s">
        <v>11053</v>
      </c>
      <c r="O3766" s="22">
        <f>+VLOOKUP(E3766,[2]Sheet1!C$2402:L$2894,9,0)</f>
        <v>209343</v>
      </c>
      <c r="P3766" s="22">
        <f t="shared" si="213"/>
        <v>0</v>
      </c>
      <c r="Q3766" s="1">
        <f>+VLOOKUP(E3766,[2]Sheet1!C$2402:L$2894,10,0)</f>
        <v>45631</v>
      </c>
    </row>
    <row r="3767" spans="3:17" hidden="1" x14ac:dyDescent="0.2">
      <c r="C3767" s="8">
        <v>45572</v>
      </c>
      <c r="D3767" s="4" t="s">
        <v>9097</v>
      </c>
      <c r="E3767">
        <f t="shared" si="214"/>
        <v>55364</v>
      </c>
      <c r="F3767" s="4" t="s">
        <v>5545</v>
      </c>
      <c r="G3767" s="4" t="s">
        <v>9574</v>
      </c>
      <c r="H3767" s="12">
        <v>193836</v>
      </c>
      <c r="I3767" s="11" t="s">
        <v>548</v>
      </c>
      <c r="J3767" s="12">
        <v>15507</v>
      </c>
      <c r="K3767" s="12">
        <f t="shared" si="215"/>
        <v>209343</v>
      </c>
      <c r="L3767" s="4" t="s">
        <v>3387</v>
      </c>
      <c r="M3767" s="4" t="s">
        <v>3106</v>
      </c>
      <c r="N3767" t="s">
        <v>11053</v>
      </c>
      <c r="O3767" s="22">
        <f>+VLOOKUP(E3767,[2]Sheet1!C$2402:L$2894,9,0)</f>
        <v>209343</v>
      </c>
      <c r="P3767" s="22">
        <f t="shared" si="213"/>
        <v>0</v>
      </c>
      <c r="Q3767" s="1">
        <f>+VLOOKUP(E3767,[2]Sheet1!C$2402:L$2894,10,0)</f>
        <v>45631</v>
      </c>
    </row>
    <row r="3768" spans="3:17" hidden="1" x14ac:dyDescent="0.2">
      <c r="C3768" s="8">
        <v>45572</v>
      </c>
      <c r="D3768" s="4" t="s">
        <v>9098</v>
      </c>
      <c r="E3768">
        <f t="shared" si="214"/>
        <v>55366</v>
      </c>
      <c r="F3768" s="4" t="s">
        <v>5545</v>
      </c>
      <c r="G3768" s="4" t="s">
        <v>9575</v>
      </c>
      <c r="H3768" s="12">
        <v>193836</v>
      </c>
      <c r="I3768" s="11" t="s">
        <v>548</v>
      </c>
      <c r="J3768" s="12">
        <v>15507</v>
      </c>
      <c r="K3768" s="12">
        <f t="shared" si="215"/>
        <v>209343</v>
      </c>
      <c r="L3768" s="4" t="s">
        <v>3387</v>
      </c>
      <c r="M3768" s="4" t="s">
        <v>3106</v>
      </c>
      <c r="N3768" t="s">
        <v>11053</v>
      </c>
      <c r="O3768" s="22">
        <f>+VLOOKUP(E3768,[2]Sheet1!C$2402:L$2894,9,0)</f>
        <v>209343</v>
      </c>
      <c r="P3768" s="22">
        <f t="shared" si="213"/>
        <v>0</v>
      </c>
      <c r="Q3768" s="1">
        <f>+VLOOKUP(E3768,[2]Sheet1!C$2402:L$2894,10,0)</f>
        <v>45631</v>
      </c>
    </row>
    <row r="3769" spans="3:17" hidden="1" x14ac:dyDescent="0.2">
      <c r="C3769" s="8">
        <v>45572</v>
      </c>
      <c r="D3769" s="4" t="s">
        <v>9099</v>
      </c>
      <c r="E3769">
        <f t="shared" si="214"/>
        <v>55372</v>
      </c>
      <c r="F3769" s="4" t="s">
        <v>5545</v>
      </c>
      <c r="G3769" s="4" t="s">
        <v>9576</v>
      </c>
      <c r="H3769" s="12">
        <v>193836</v>
      </c>
      <c r="I3769" s="11" t="s">
        <v>548</v>
      </c>
      <c r="J3769" s="12">
        <v>15507</v>
      </c>
      <c r="K3769" s="12">
        <f t="shared" si="215"/>
        <v>209343</v>
      </c>
      <c r="L3769" s="4" t="s">
        <v>3387</v>
      </c>
      <c r="M3769" s="4" t="s">
        <v>3106</v>
      </c>
      <c r="N3769" t="s">
        <v>11053</v>
      </c>
      <c r="O3769" s="22">
        <f>+VLOOKUP(E3769,[2]Sheet1!C$2402:L$2894,9,0)</f>
        <v>209343</v>
      </c>
      <c r="P3769" s="22">
        <f t="shared" si="213"/>
        <v>0</v>
      </c>
      <c r="Q3769" s="1">
        <f>+VLOOKUP(E3769,[2]Sheet1!C$2402:L$2894,10,0)</f>
        <v>45631</v>
      </c>
    </row>
    <row r="3770" spans="3:17" hidden="1" x14ac:dyDescent="0.2">
      <c r="C3770" s="8">
        <v>45572</v>
      </c>
      <c r="D3770" s="4" t="s">
        <v>9100</v>
      </c>
      <c r="E3770">
        <f t="shared" si="214"/>
        <v>55373</v>
      </c>
      <c r="F3770" s="4" t="s">
        <v>5545</v>
      </c>
      <c r="G3770" s="4" t="s">
        <v>9577</v>
      </c>
      <c r="H3770" s="12">
        <v>193836</v>
      </c>
      <c r="I3770" s="11" t="s">
        <v>548</v>
      </c>
      <c r="J3770" s="12">
        <v>15507</v>
      </c>
      <c r="K3770" s="12">
        <f t="shared" si="215"/>
        <v>209343</v>
      </c>
      <c r="L3770" s="4" t="s">
        <v>3387</v>
      </c>
      <c r="M3770" s="4" t="s">
        <v>3106</v>
      </c>
      <c r="N3770" t="s">
        <v>11053</v>
      </c>
      <c r="O3770" s="22">
        <f>+VLOOKUP(E3770,[2]Sheet1!C$2402:L$2894,9,0)</f>
        <v>209343</v>
      </c>
      <c r="P3770" s="22">
        <f t="shared" si="213"/>
        <v>0</v>
      </c>
      <c r="Q3770" s="1">
        <f>+VLOOKUP(E3770,[2]Sheet1!C$2402:L$2894,10,0)</f>
        <v>45631</v>
      </c>
    </row>
    <row r="3771" spans="3:17" hidden="1" x14ac:dyDescent="0.2">
      <c r="C3771" s="8">
        <v>45572</v>
      </c>
      <c r="D3771" s="4" t="s">
        <v>9101</v>
      </c>
      <c r="E3771">
        <f t="shared" si="214"/>
        <v>55374</v>
      </c>
      <c r="F3771" s="4" t="s">
        <v>5545</v>
      </c>
      <c r="G3771" s="4" t="s">
        <v>9578</v>
      </c>
      <c r="H3771" s="12">
        <v>193836</v>
      </c>
      <c r="I3771" s="11" t="s">
        <v>548</v>
      </c>
      <c r="J3771" s="12">
        <v>15507</v>
      </c>
      <c r="K3771" s="12">
        <f t="shared" si="215"/>
        <v>209343</v>
      </c>
      <c r="L3771" s="4" t="s">
        <v>3387</v>
      </c>
      <c r="M3771" s="4" t="s">
        <v>3106</v>
      </c>
      <c r="N3771" t="s">
        <v>11053</v>
      </c>
      <c r="O3771" s="22">
        <f>+VLOOKUP(E3771,[2]Sheet1!C$2402:L$2894,9,0)</f>
        <v>209343</v>
      </c>
      <c r="P3771" s="22">
        <f t="shared" si="213"/>
        <v>0</v>
      </c>
      <c r="Q3771" s="1">
        <f>+VLOOKUP(E3771,[2]Sheet1!C$2402:L$2894,10,0)</f>
        <v>45631</v>
      </c>
    </row>
    <row r="3772" spans="3:17" hidden="1" x14ac:dyDescent="0.2">
      <c r="C3772" s="8">
        <v>45572</v>
      </c>
      <c r="D3772" s="4" t="s">
        <v>9102</v>
      </c>
      <c r="E3772">
        <f t="shared" si="214"/>
        <v>55375</v>
      </c>
      <c r="F3772" s="4" t="s">
        <v>5545</v>
      </c>
      <c r="G3772" s="4" t="s">
        <v>9579</v>
      </c>
      <c r="H3772" s="12">
        <v>193836</v>
      </c>
      <c r="I3772" s="11" t="s">
        <v>548</v>
      </c>
      <c r="J3772" s="12">
        <v>15507</v>
      </c>
      <c r="K3772" s="12">
        <f t="shared" si="215"/>
        <v>209343</v>
      </c>
      <c r="L3772" s="4" t="s">
        <v>3387</v>
      </c>
      <c r="M3772" s="4" t="s">
        <v>3106</v>
      </c>
      <c r="N3772" t="s">
        <v>11053</v>
      </c>
      <c r="O3772" s="22">
        <f>+VLOOKUP(E3772,[2]Sheet1!C$2402:L$2894,9,0)</f>
        <v>209343</v>
      </c>
      <c r="P3772" s="22">
        <f t="shared" si="213"/>
        <v>0</v>
      </c>
      <c r="Q3772" s="1">
        <f>+VLOOKUP(E3772,[2]Sheet1!C$2402:L$2894,10,0)</f>
        <v>45631</v>
      </c>
    </row>
    <row r="3773" spans="3:17" hidden="1" x14ac:dyDescent="0.2">
      <c r="C3773" s="8">
        <v>45572</v>
      </c>
      <c r="D3773" s="4" t="s">
        <v>9103</v>
      </c>
      <c r="E3773">
        <f t="shared" si="214"/>
        <v>55376</v>
      </c>
      <c r="F3773" s="4" t="s">
        <v>5545</v>
      </c>
      <c r="G3773" s="4" t="s">
        <v>9580</v>
      </c>
      <c r="H3773" s="12">
        <v>193836</v>
      </c>
      <c r="I3773" s="11" t="s">
        <v>548</v>
      </c>
      <c r="J3773" s="12">
        <v>15507</v>
      </c>
      <c r="K3773" s="12">
        <f t="shared" si="215"/>
        <v>209343</v>
      </c>
      <c r="L3773" s="4" t="s">
        <v>3387</v>
      </c>
      <c r="M3773" s="4" t="s">
        <v>3106</v>
      </c>
      <c r="N3773" t="s">
        <v>11053</v>
      </c>
      <c r="O3773" s="22">
        <f>+VLOOKUP(E3773,[2]Sheet1!C$2402:L$2894,9,0)</f>
        <v>209343</v>
      </c>
      <c r="P3773" s="22">
        <f t="shared" si="213"/>
        <v>0</v>
      </c>
      <c r="Q3773" s="1">
        <f>+VLOOKUP(E3773,[2]Sheet1!C$2402:L$2894,10,0)</f>
        <v>45631</v>
      </c>
    </row>
    <row r="3774" spans="3:17" hidden="1" x14ac:dyDescent="0.2">
      <c r="C3774" s="8">
        <v>45572</v>
      </c>
      <c r="D3774" s="4" t="s">
        <v>9104</v>
      </c>
      <c r="E3774">
        <f t="shared" si="214"/>
        <v>55377</v>
      </c>
      <c r="F3774" s="4" t="s">
        <v>5545</v>
      </c>
      <c r="G3774" s="4" t="s">
        <v>9581</v>
      </c>
      <c r="H3774" s="12">
        <v>193836</v>
      </c>
      <c r="I3774" s="11" t="s">
        <v>548</v>
      </c>
      <c r="J3774" s="12">
        <v>15507</v>
      </c>
      <c r="K3774" s="12">
        <f t="shared" si="215"/>
        <v>209343</v>
      </c>
      <c r="L3774" s="4" t="s">
        <v>3387</v>
      </c>
      <c r="M3774" s="4" t="s">
        <v>3106</v>
      </c>
      <c r="N3774" t="s">
        <v>11053</v>
      </c>
      <c r="O3774" s="22">
        <f>+VLOOKUP(E3774,[2]Sheet1!C$2402:L$2894,9,0)</f>
        <v>209343</v>
      </c>
      <c r="P3774" s="22">
        <f t="shared" si="213"/>
        <v>0</v>
      </c>
      <c r="Q3774" s="1">
        <f>+VLOOKUP(E3774,[2]Sheet1!C$2402:L$2894,10,0)</f>
        <v>45631</v>
      </c>
    </row>
    <row r="3775" spans="3:17" hidden="1" x14ac:dyDescent="0.2">
      <c r="C3775" s="8">
        <v>45572</v>
      </c>
      <c r="D3775" s="4" t="s">
        <v>9105</v>
      </c>
      <c r="E3775">
        <f t="shared" si="214"/>
        <v>55378</v>
      </c>
      <c r="F3775" s="4" t="s">
        <v>5545</v>
      </c>
      <c r="G3775" s="4" t="s">
        <v>9582</v>
      </c>
      <c r="H3775" s="12">
        <v>193836</v>
      </c>
      <c r="I3775" s="11" t="s">
        <v>548</v>
      </c>
      <c r="J3775" s="12">
        <v>15507</v>
      </c>
      <c r="K3775" s="12">
        <f t="shared" si="215"/>
        <v>209343</v>
      </c>
      <c r="L3775" s="4" t="s">
        <v>3387</v>
      </c>
      <c r="M3775" s="4" t="s">
        <v>3106</v>
      </c>
      <c r="N3775" t="s">
        <v>11053</v>
      </c>
      <c r="O3775" s="22">
        <f>+VLOOKUP(E3775,[2]Sheet1!C$2402:L$2894,9,0)</f>
        <v>209343</v>
      </c>
      <c r="P3775" s="22">
        <f t="shared" si="213"/>
        <v>0</v>
      </c>
      <c r="Q3775" s="1">
        <f>+VLOOKUP(E3775,[2]Sheet1!C$2402:L$2894,10,0)</f>
        <v>45631</v>
      </c>
    </row>
    <row r="3776" spans="3:17" hidden="1" x14ac:dyDescent="0.2">
      <c r="C3776" s="8">
        <v>45572</v>
      </c>
      <c r="D3776" s="4" t="s">
        <v>9106</v>
      </c>
      <c r="E3776">
        <f t="shared" si="214"/>
        <v>55379</v>
      </c>
      <c r="F3776" s="4" t="s">
        <v>5545</v>
      </c>
      <c r="G3776" s="4" t="s">
        <v>9583</v>
      </c>
      <c r="H3776" s="12">
        <v>193836</v>
      </c>
      <c r="I3776" s="11" t="s">
        <v>548</v>
      </c>
      <c r="J3776" s="12">
        <v>15507</v>
      </c>
      <c r="K3776" s="12">
        <f t="shared" si="215"/>
        <v>209343</v>
      </c>
      <c r="L3776" s="4" t="s">
        <v>3387</v>
      </c>
      <c r="M3776" s="4" t="s">
        <v>3106</v>
      </c>
      <c r="N3776" t="s">
        <v>11053</v>
      </c>
      <c r="O3776" s="22">
        <f>+VLOOKUP(E3776,[2]Sheet1!C$2402:L$2894,9,0)</f>
        <v>209343</v>
      </c>
      <c r="P3776" s="22">
        <f t="shared" si="213"/>
        <v>0</v>
      </c>
      <c r="Q3776" s="1">
        <f>+VLOOKUP(E3776,[2]Sheet1!C$2402:L$2894,10,0)</f>
        <v>45631</v>
      </c>
    </row>
    <row r="3777" spans="3:17" hidden="1" x14ac:dyDescent="0.2">
      <c r="C3777" s="8">
        <v>45572</v>
      </c>
      <c r="D3777" s="4" t="s">
        <v>9107</v>
      </c>
      <c r="E3777">
        <f t="shared" si="214"/>
        <v>55380</v>
      </c>
      <c r="F3777" s="4" t="s">
        <v>5545</v>
      </c>
      <c r="G3777" s="4" t="s">
        <v>9584</v>
      </c>
      <c r="H3777" s="12">
        <v>193836</v>
      </c>
      <c r="I3777" s="11" t="s">
        <v>548</v>
      </c>
      <c r="J3777" s="12">
        <v>15507</v>
      </c>
      <c r="K3777" s="12">
        <f t="shared" si="215"/>
        <v>209343</v>
      </c>
      <c r="L3777" s="4" t="s">
        <v>3387</v>
      </c>
      <c r="M3777" s="4" t="s">
        <v>3106</v>
      </c>
      <c r="N3777" t="s">
        <v>11053</v>
      </c>
      <c r="O3777" s="22">
        <f>+VLOOKUP(E3777,[2]Sheet1!C$2402:L$2894,9,0)</f>
        <v>209343</v>
      </c>
      <c r="P3777" s="22">
        <f t="shared" ref="P3777:P3840" si="216">+O3777-K3777</f>
        <v>0</v>
      </c>
      <c r="Q3777" s="1">
        <f>+VLOOKUP(E3777,[2]Sheet1!C$2402:L$2894,10,0)</f>
        <v>45631</v>
      </c>
    </row>
    <row r="3778" spans="3:17" hidden="1" x14ac:dyDescent="0.2">
      <c r="C3778" s="8">
        <v>45572</v>
      </c>
      <c r="D3778" s="4" t="s">
        <v>9108</v>
      </c>
      <c r="E3778">
        <f t="shared" si="214"/>
        <v>55381</v>
      </c>
      <c r="F3778" s="4" t="s">
        <v>5545</v>
      </c>
      <c r="G3778" s="4" t="s">
        <v>9585</v>
      </c>
      <c r="H3778" s="12">
        <v>193836</v>
      </c>
      <c r="I3778" s="11" t="s">
        <v>548</v>
      </c>
      <c r="J3778" s="12">
        <v>15507</v>
      </c>
      <c r="K3778" s="12">
        <f t="shared" si="215"/>
        <v>209343</v>
      </c>
      <c r="L3778" s="4" t="s">
        <v>3387</v>
      </c>
      <c r="M3778" s="4" t="s">
        <v>3106</v>
      </c>
      <c r="N3778" t="s">
        <v>11053</v>
      </c>
      <c r="O3778" s="22">
        <f>+VLOOKUP(E3778,[2]Sheet1!C$2402:L$2894,9,0)</f>
        <v>209343</v>
      </c>
      <c r="P3778" s="22">
        <f t="shared" si="216"/>
        <v>0</v>
      </c>
      <c r="Q3778" s="1">
        <f>+VLOOKUP(E3778,[2]Sheet1!C$2402:L$2894,10,0)</f>
        <v>45631</v>
      </c>
    </row>
    <row r="3779" spans="3:17" hidden="1" x14ac:dyDescent="0.2">
      <c r="C3779" s="8">
        <v>45572</v>
      </c>
      <c r="D3779" s="4" t="s">
        <v>9109</v>
      </c>
      <c r="E3779">
        <f t="shared" si="214"/>
        <v>55382</v>
      </c>
      <c r="F3779" s="4" t="s">
        <v>5545</v>
      </c>
      <c r="G3779" s="4" t="s">
        <v>9586</v>
      </c>
      <c r="H3779" s="12">
        <v>193836</v>
      </c>
      <c r="I3779" s="11" t="s">
        <v>548</v>
      </c>
      <c r="J3779" s="12">
        <v>15507</v>
      </c>
      <c r="K3779" s="12">
        <f t="shared" si="215"/>
        <v>209343</v>
      </c>
      <c r="L3779" s="4" t="s">
        <v>3387</v>
      </c>
      <c r="M3779" s="4" t="s">
        <v>3106</v>
      </c>
      <c r="N3779" t="s">
        <v>11053</v>
      </c>
      <c r="O3779" s="22">
        <f>+VLOOKUP(E3779,[2]Sheet1!C$2402:L$2894,9,0)</f>
        <v>209343</v>
      </c>
      <c r="P3779" s="22">
        <f t="shared" si="216"/>
        <v>0</v>
      </c>
      <c r="Q3779" s="1">
        <f>+VLOOKUP(E3779,[2]Sheet1!C$2402:L$2894,10,0)</f>
        <v>45631</v>
      </c>
    </row>
    <row r="3780" spans="3:17" hidden="1" x14ac:dyDescent="0.2">
      <c r="C3780" s="8">
        <v>45572</v>
      </c>
      <c r="D3780" s="4" t="s">
        <v>9110</v>
      </c>
      <c r="E3780">
        <f t="shared" si="214"/>
        <v>55383</v>
      </c>
      <c r="F3780" s="4" t="s">
        <v>5545</v>
      </c>
      <c r="G3780" s="4" t="s">
        <v>9587</v>
      </c>
      <c r="H3780" s="12">
        <v>193836</v>
      </c>
      <c r="I3780" s="11" t="s">
        <v>548</v>
      </c>
      <c r="J3780" s="12">
        <v>15507</v>
      </c>
      <c r="K3780" s="12">
        <f t="shared" si="215"/>
        <v>209343</v>
      </c>
      <c r="L3780" s="4" t="s">
        <v>3387</v>
      </c>
      <c r="M3780" s="4" t="s">
        <v>3106</v>
      </c>
      <c r="N3780" t="s">
        <v>11053</v>
      </c>
      <c r="O3780" s="22">
        <f>+VLOOKUP(E3780,[2]Sheet1!C$2402:L$2894,9,0)</f>
        <v>209343</v>
      </c>
      <c r="P3780" s="22">
        <f t="shared" si="216"/>
        <v>0</v>
      </c>
      <c r="Q3780" s="1">
        <f>+VLOOKUP(E3780,[2]Sheet1!C$2402:L$2894,10,0)</f>
        <v>45631</v>
      </c>
    </row>
    <row r="3781" spans="3:17" hidden="1" x14ac:dyDescent="0.2">
      <c r="C3781" s="8">
        <v>45572</v>
      </c>
      <c r="D3781" s="4" t="s">
        <v>9111</v>
      </c>
      <c r="E3781">
        <f t="shared" si="214"/>
        <v>55384</v>
      </c>
      <c r="F3781" s="4" t="s">
        <v>5545</v>
      </c>
      <c r="G3781" s="4" t="s">
        <v>9588</v>
      </c>
      <c r="H3781" s="12">
        <v>193836</v>
      </c>
      <c r="I3781" s="11" t="s">
        <v>548</v>
      </c>
      <c r="J3781" s="12">
        <v>15507</v>
      </c>
      <c r="K3781" s="12">
        <f t="shared" si="215"/>
        <v>209343</v>
      </c>
      <c r="L3781" s="4" t="s">
        <v>3387</v>
      </c>
      <c r="M3781" s="4" t="s">
        <v>3106</v>
      </c>
      <c r="N3781" t="s">
        <v>11053</v>
      </c>
      <c r="O3781" s="22">
        <f>+VLOOKUP(E3781,[2]Sheet1!C$2402:L$2894,9,0)</f>
        <v>209343</v>
      </c>
      <c r="P3781" s="22">
        <f t="shared" si="216"/>
        <v>0</v>
      </c>
      <c r="Q3781" s="1">
        <f>+VLOOKUP(E3781,[2]Sheet1!C$2402:L$2894,10,0)</f>
        <v>45631</v>
      </c>
    </row>
    <row r="3782" spans="3:17" hidden="1" x14ac:dyDescent="0.2">
      <c r="C3782" s="8">
        <v>45572</v>
      </c>
      <c r="D3782" s="4" t="s">
        <v>9112</v>
      </c>
      <c r="E3782">
        <f t="shared" si="214"/>
        <v>55385</v>
      </c>
      <c r="F3782" s="4" t="s">
        <v>5545</v>
      </c>
      <c r="G3782" s="4" t="s">
        <v>9589</v>
      </c>
      <c r="H3782" s="12">
        <v>193836</v>
      </c>
      <c r="I3782" s="11" t="s">
        <v>548</v>
      </c>
      <c r="J3782" s="12">
        <v>15507</v>
      </c>
      <c r="K3782" s="12">
        <f t="shared" si="215"/>
        <v>209343</v>
      </c>
      <c r="L3782" s="4" t="s">
        <v>3387</v>
      </c>
      <c r="M3782" s="4" t="s">
        <v>3106</v>
      </c>
      <c r="N3782" t="s">
        <v>11053</v>
      </c>
      <c r="O3782" s="22">
        <f>+VLOOKUP(E3782,[2]Sheet1!C$2402:L$2894,9,0)</f>
        <v>209343</v>
      </c>
      <c r="P3782" s="22">
        <f t="shared" si="216"/>
        <v>0</v>
      </c>
      <c r="Q3782" s="1">
        <f>+VLOOKUP(E3782,[2]Sheet1!C$2402:L$2894,10,0)</f>
        <v>45631</v>
      </c>
    </row>
    <row r="3783" spans="3:17" hidden="1" x14ac:dyDescent="0.2">
      <c r="C3783" s="8">
        <v>45572</v>
      </c>
      <c r="D3783" s="4" t="s">
        <v>9113</v>
      </c>
      <c r="E3783">
        <f t="shared" si="214"/>
        <v>55386</v>
      </c>
      <c r="F3783" s="4" t="s">
        <v>5545</v>
      </c>
      <c r="G3783" s="4" t="s">
        <v>9590</v>
      </c>
      <c r="H3783" s="12">
        <v>193836</v>
      </c>
      <c r="I3783" s="11" t="s">
        <v>548</v>
      </c>
      <c r="J3783" s="12">
        <v>15507</v>
      </c>
      <c r="K3783" s="12">
        <f t="shared" si="215"/>
        <v>209343</v>
      </c>
      <c r="L3783" s="4" t="s">
        <v>3387</v>
      </c>
      <c r="M3783" s="4" t="s">
        <v>3106</v>
      </c>
      <c r="N3783" t="s">
        <v>11053</v>
      </c>
      <c r="O3783" s="22">
        <f>+VLOOKUP(E3783,[2]Sheet1!C$2402:L$2894,9,0)</f>
        <v>209343</v>
      </c>
      <c r="P3783" s="22">
        <f t="shared" si="216"/>
        <v>0</v>
      </c>
      <c r="Q3783" s="1">
        <f>+VLOOKUP(E3783,[2]Sheet1!C$2402:L$2894,10,0)</f>
        <v>45631</v>
      </c>
    </row>
    <row r="3784" spans="3:17" hidden="1" x14ac:dyDescent="0.2">
      <c r="C3784" s="8">
        <v>45572</v>
      </c>
      <c r="D3784" s="4" t="s">
        <v>9114</v>
      </c>
      <c r="E3784">
        <f t="shared" si="214"/>
        <v>55387</v>
      </c>
      <c r="F3784" s="4" t="s">
        <v>5545</v>
      </c>
      <c r="G3784" s="4" t="s">
        <v>9591</v>
      </c>
      <c r="H3784" s="12">
        <v>193836</v>
      </c>
      <c r="I3784" s="11" t="s">
        <v>548</v>
      </c>
      <c r="J3784" s="12">
        <v>15507</v>
      </c>
      <c r="K3784" s="12">
        <f t="shared" si="215"/>
        <v>209343</v>
      </c>
      <c r="L3784" s="4" t="s">
        <v>3387</v>
      </c>
      <c r="M3784" s="4" t="s">
        <v>3106</v>
      </c>
      <c r="N3784" t="s">
        <v>11053</v>
      </c>
      <c r="O3784" s="22">
        <f>+VLOOKUP(E3784,[2]Sheet1!C$2402:L$2894,9,0)</f>
        <v>209343</v>
      </c>
      <c r="P3784" s="22">
        <f t="shared" si="216"/>
        <v>0</v>
      </c>
      <c r="Q3784" s="1">
        <f>+VLOOKUP(E3784,[2]Sheet1!C$2402:L$2894,10,0)</f>
        <v>45631</v>
      </c>
    </row>
    <row r="3785" spans="3:17" hidden="1" x14ac:dyDescent="0.2">
      <c r="C3785" s="8">
        <v>45572</v>
      </c>
      <c r="D3785" s="4" t="s">
        <v>9115</v>
      </c>
      <c r="E3785">
        <f t="shared" si="214"/>
        <v>55388</v>
      </c>
      <c r="F3785" s="4" t="s">
        <v>5545</v>
      </c>
      <c r="G3785" s="4" t="s">
        <v>9592</v>
      </c>
      <c r="H3785" s="12">
        <v>193836</v>
      </c>
      <c r="I3785" s="11" t="s">
        <v>548</v>
      </c>
      <c r="J3785" s="12">
        <v>15507</v>
      </c>
      <c r="K3785" s="12">
        <f t="shared" si="215"/>
        <v>209343</v>
      </c>
      <c r="L3785" s="4" t="s">
        <v>3387</v>
      </c>
      <c r="M3785" s="4" t="s">
        <v>3106</v>
      </c>
      <c r="N3785" t="s">
        <v>11053</v>
      </c>
      <c r="O3785" s="22">
        <f>+VLOOKUP(E3785,[2]Sheet1!C$2402:L$2894,9,0)</f>
        <v>209343</v>
      </c>
      <c r="P3785" s="22">
        <f t="shared" si="216"/>
        <v>0</v>
      </c>
      <c r="Q3785" s="1">
        <f>+VLOOKUP(E3785,[2]Sheet1!C$2402:L$2894,10,0)</f>
        <v>45631</v>
      </c>
    </row>
    <row r="3786" spans="3:17" hidden="1" x14ac:dyDescent="0.2">
      <c r="C3786" s="8">
        <v>45572</v>
      </c>
      <c r="D3786" s="4" t="s">
        <v>9116</v>
      </c>
      <c r="E3786">
        <f t="shared" si="214"/>
        <v>55389</v>
      </c>
      <c r="F3786" s="4" t="s">
        <v>5545</v>
      </c>
      <c r="G3786" s="4" t="s">
        <v>9593</v>
      </c>
      <c r="H3786" s="12">
        <v>193836</v>
      </c>
      <c r="I3786" s="11" t="s">
        <v>548</v>
      </c>
      <c r="J3786" s="12">
        <v>15507</v>
      </c>
      <c r="K3786" s="12">
        <f t="shared" si="215"/>
        <v>209343</v>
      </c>
      <c r="L3786" s="4" t="s">
        <v>3387</v>
      </c>
      <c r="M3786" s="4" t="s">
        <v>3106</v>
      </c>
      <c r="N3786" t="s">
        <v>11053</v>
      </c>
      <c r="O3786" s="22">
        <f>+VLOOKUP(E3786,[2]Sheet1!C$2402:L$2894,9,0)</f>
        <v>209343</v>
      </c>
      <c r="P3786" s="22">
        <f t="shared" si="216"/>
        <v>0</v>
      </c>
      <c r="Q3786" s="1">
        <f>+VLOOKUP(E3786,[2]Sheet1!C$2402:L$2894,10,0)</f>
        <v>45631</v>
      </c>
    </row>
    <row r="3787" spans="3:17" hidden="1" x14ac:dyDescent="0.2">
      <c r="C3787" s="8">
        <v>45572</v>
      </c>
      <c r="D3787" s="4" t="s">
        <v>9117</v>
      </c>
      <c r="E3787">
        <f t="shared" si="214"/>
        <v>55390</v>
      </c>
      <c r="F3787" s="4" t="s">
        <v>5545</v>
      </c>
      <c r="G3787" s="4" t="s">
        <v>9594</v>
      </c>
      <c r="H3787" s="12">
        <v>193836</v>
      </c>
      <c r="I3787" s="11" t="s">
        <v>548</v>
      </c>
      <c r="J3787" s="12">
        <v>15507</v>
      </c>
      <c r="K3787" s="12">
        <f t="shared" si="215"/>
        <v>209343</v>
      </c>
      <c r="L3787" s="4" t="s">
        <v>3387</v>
      </c>
      <c r="M3787" s="4" t="s">
        <v>3106</v>
      </c>
      <c r="N3787" t="s">
        <v>11053</v>
      </c>
      <c r="O3787" s="22">
        <f>+VLOOKUP(E3787,[2]Sheet1!C$2402:L$2894,9,0)</f>
        <v>209343</v>
      </c>
      <c r="P3787" s="22">
        <f t="shared" si="216"/>
        <v>0</v>
      </c>
      <c r="Q3787" s="1">
        <f>+VLOOKUP(E3787,[2]Sheet1!C$2402:L$2894,10,0)</f>
        <v>45631</v>
      </c>
    </row>
    <row r="3788" spans="3:17" hidden="1" x14ac:dyDescent="0.2">
      <c r="C3788" s="8">
        <v>45572</v>
      </c>
      <c r="D3788" s="4" t="s">
        <v>9118</v>
      </c>
      <c r="E3788">
        <f t="shared" si="214"/>
        <v>55396</v>
      </c>
      <c r="F3788" s="4" t="s">
        <v>5545</v>
      </c>
      <c r="G3788" s="4" t="s">
        <v>9595</v>
      </c>
      <c r="H3788" s="12">
        <v>193836</v>
      </c>
      <c r="I3788" s="11" t="s">
        <v>548</v>
      </c>
      <c r="J3788" s="12">
        <v>15507</v>
      </c>
      <c r="K3788" s="12">
        <f t="shared" si="215"/>
        <v>209343</v>
      </c>
      <c r="L3788" s="4" t="s">
        <v>3387</v>
      </c>
      <c r="M3788" s="4" t="s">
        <v>3106</v>
      </c>
      <c r="N3788" t="s">
        <v>11053</v>
      </c>
      <c r="O3788" s="22">
        <f>+VLOOKUP(E3788,[2]Sheet1!C$2402:L$2894,9,0)</f>
        <v>209343</v>
      </c>
      <c r="P3788" s="22">
        <f t="shared" si="216"/>
        <v>0</v>
      </c>
      <c r="Q3788" s="1">
        <f>+VLOOKUP(E3788,[2]Sheet1!C$2402:L$2894,10,0)</f>
        <v>45631</v>
      </c>
    </row>
    <row r="3789" spans="3:17" hidden="1" x14ac:dyDescent="0.2">
      <c r="C3789" s="8">
        <v>45572</v>
      </c>
      <c r="D3789" s="4" t="s">
        <v>9119</v>
      </c>
      <c r="E3789">
        <f t="shared" si="214"/>
        <v>55403</v>
      </c>
      <c r="F3789" s="4" t="s">
        <v>5545</v>
      </c>
      <c r="G3789" s="4" t="s">
        <v>9596</v>
      </c>
      <c r="H3789" s="12">
        <v>193836</v>
      </c>
      <c r="I3789" s="11" t="s">
        <v>548</v>
      </c>
      <c r="J3789" s="12">
        <v>15507</v>
      </c>
      <c r="K3789" s="12">
        <f t="shared" si="215"/>
        <v>209343</v>
      </c>
      <c r="L3789" s="4" t="s">
        <v>3387</v>
      </c>
      <c r="M3789" s="4" t="s">
        <v>3106</v>
      </c>
      <c r="N3789" t="s">
        <v>11053</v>
      </c>
      <c r="O3789" s="22">
        <f>+VLOOKUP(E3789,[2]Sheet1!C$2402:L$2894,9,0)</f>
        <v>209343</v>
      </c>
      <c r="P3789" s="22">
        <f t="shared" si="216"/>
        <v>0</v>
      </c>
      <c r="Q3789" s="1">
        <f>+VLOOKUP(E3789,[2]Sheet1!C$2402:L$2894,10,0)</f>
        <v>45631</v>
      </c>
    </row>
    <row r="3790" spans="3:17" hidden="1" x14ac:dyDescent="0.2">
      <c r="C3790" s="8">
        <v>45572</v>
      </c>
      <c r="D3790" s="4" t="s">
        <v>9120</v>
      </c>
      <c r="E3790">
        <f t="shared" si="214"/>
        <v>55407</v>
      </c>
      <c r="F3790" s="4" t="s">
        <v>5545</v>
      </c>
      <c r="G3790" s="4" t="s">
        <v>9597</v>
      </c>
      <c r="H3790" s="12">
        <v>193836</v>
      </c>
      <c r="I3790" s="11" t="s">
        <v>548</v>
      </c>
      <c r="J3790" s="12">
        <v>15507</v>
      </c>
      <c r="K3790" s="12">
        <f t="shared" si="215"/>
        <v>209343</v>
      </c>
      <c r="L3790" s="4" t="s">
        <v>3387</v>
      </c>
      <c r="M3790" s="4" t="s">
        <v>3106</v>
      </c>
      <c r="N3790" t="s">
        <v>11053</v>
      </c>
      <c r="O3790" s="22">
        <f>+VLOOKUP(E3790,[2]Sheet1!C$2402:L$2894,9,0)</f>
        <v>209343</v>
      </c>
      <c r="P3790" s="22">
        <f t="shared" si="216"/>
        <v>0</v>
      </c>
      <c r="Q3790" s="1">
        <f>+VLOOKUP(E3790,[2]Sheet1!C$2402:L$2894,10,0)</f>
        <v>45631</v>
      </c>
    </row>
    <row r="3791" spans="3:17" hidden="1" x14ac:dyDescent="0.2">
      <c r="C3791" s="8">
        <v>45572</v>
      </c>
      <c r="D3791" s="4" t="s">
        <v>9121</v>
      </c>
      <c r="E3791">
        <f t="shared" si="214"/>
        <v>55408</v>
      </c>
      <c r="F3791" s="4" t="s">
        <v>5545</v>
      </c>
      <c r="G3791" s="4" t="s">
        <v>9598</v>
      </c>
      <c r="H3791" s="12">
        <v>193836</v>
      </c>
      <c r="I3791" s="11" t="s">
        <v>548</v>
      </c>
      <c r="J3791" s="12">
        <v>15507</v>
      </c>
      <c r="K3791" s="12">
        <f t="shared" si="215"/>
        <v>209343</v>
      </c>
      <c r="L3791" s="4" t="s">
        <v>3387</v>
      </c>
      <c r="M3791" s="4" t="s">
        <v>3106</v>
      </c>
      <c r="N3791" t="s">
        <v>11053</v>
      </c>
      <c r="O3791" s="22">
        <f>+VLOOKUP(E3791,[2]Sheet1!C$2402:L$2894,9,0)</f>
        <v>209343</v>
      </c>
      <c r="P3791" s="22">
        <f t="shared" si="216"/>
        <v>0</v>
      </c>
      <c r="Q3791" s="1">
        <f>+VLOOKUP(E3791,[2]Sheet1!C$2402:L$2894,10,0)</f>
        <v>45631</v>
      </c>
    </row>
    <row r="3792" spans="3:17" hidden="1" x14ac:dyDescent="0.2">
      <c r="C3792" s="8">
        <v>45572</v>
      </c>
      <c r="D3792" s="4" t="s">
        <v>9122</v>
      </c>
      <c r="E3792">
        <f t="shared" si="214"/>
        <v>55409</v>
      </c>
      <c r="F3792" s="4" t="s">
        <v>5545</v>
      </c>
      <c r="G3792" s="4" t="s">
        <v>9599</v>
      </c>
      <c r="H3792" s="12">
        <v>193836</v>
      </c>
      <c r="I3792" s="11" t="s">
        <v>548</v>
      </c>
      <c r="J3792" s="12">
        <v>15507</v>
      </c>
      <c r="K3792" s="12">
        <f t="shared" si="215"/>
        <v>209343</v>
      </c>
      <c r="L3792" s="4" t="s">
        <v>3387</v>
      </c>
      <c r="M3792" s="4" t="s">
        <v>3106</v>
      </c>
      <c r="N3792" t="s">
        <v>11053</v>
      </c>
      <c r="O3792" s="22">
        <f>+VLOOKUP(E3792,[2]Sheet1!C$2402:L$2894,9,0)</f>
        <v>209343</v>
      </c>
      <c r="P3792" s="22">
        <f t="shared" si="216"/>
        <v>0</v>
      </c>
      <c r="Q3792" s="1">
        <f>+VLOOKUP(E3792,[2]Sheet1!C$2402:L$2894,10,0)</f>
        <v>45631</v>
      </c>
    </row>
    <row r="3793" spans="3:17" hidden="1" x14ac:dyDescent="0.2">
      <c r="C3793" s="8">
        <v>45572</v>
      </c>
      <c r="D3793" s="4" t="s">
        <v>9123</v>
      </c>
      <c r="E3793">
        <f t="shared" si="214"/>
        <v>55410</v>
      </c>
      <c r="F3793" s="4" t="s">
        <v>5545</v>
      </c>
      <c r="G3793" s="4" t="s">
        <v>9600</v>
      </c>
      <c r="H3793" s="12">
        <v>193836</v>
      </c>
      <c r="I3793" s="11" t="s">
        <v>548</v>
      </c>
      <c r="J3793" s="12">
        <v>15507</v>
      </c>
      <c r="K3793" s="12">
        <f t="shared" si="215"/>
        <v>209343</v>
      </c>
      <c r="L3793" s="4" t="s">
        <v>3387</v>
      </c>
      <c r="M3793" s="4" t="s">
        <v>3106</v>
      </c>
      <c r="N3793" t="s">
        <v>11053</v>
      </c>
      <c r="O3793" s="22">
        <f>+VLOOKUP(E3793,[2]Sheet1!C$2402:L$2894,9,0)</f>
        <v>209343</v>
      </c>
      <c r="P3793" s="22">
        <f t="shared" si="216"/>
        <v>0</v>
      </c>
      <c r="Q3793" s="1">
        <f>+VLOOKUP(E3793,[2]Sheet1!C$2402:L$2894,10,0)</f>
        <v>45631</v>
      </c>
    </row>
    <row r="3794" spans="3:17" hidden="1" x14ac:dyDescent="0.2">
      <c r="C3794" s="8">
        <v>45572</v>
      </c>
      <c r="D3794" s="4" t="s">
        <v>9124</v>
      </c>
      <c r="E3794">
        <f t="shared" si="214"/>
        <v>55411</v>
      </c>
      <c r="F3794" s="4" t="s">
        <v>5545</v>
      </c>
      <c r="G3794" s="4" t="s">
        <v>9601</v>
      </c>
      <c r="H3794" s="12">
        <v>193836</v>
      </c>
      <c r="I3794" s="11" t="s">
        <v>548</v>
      </c>
      <c r="J3794" s="12">
        <v>15507</v>
      </c>
      <c r="K3794" s="12">
        <f t="shared" si="215"/>
        <v>209343</v>
      </c>
      <c r="L3794" s="4" t="s">
        <v>3387</v>
      </c>
      <c r="M3794" s="4" t="s">
        <v>3106</v>
      </c>
      <c r="N3794" t="s">
        <v>11053</v>
      </c>
      <c r="O3794" s="22">
        <f>+VLOOKUP(E3794,[2]Sheet1!C$2402:L$2894,9,0)</f>
        <v>209343</v>
      </c>
      <c r="P3794" s="22">
        <f t="shared" si="216"/>
        <v>0</v>
      </c>
      <c r="Q3794" s="1">
        <f>+VLOOKUP(E3794,[2]Sheet1!C$2402:L$2894,10,0)</f>
        <v>45631</v>
      </c>
    </row>
    <row r="3795" spans="3:17" hidden="1" x14ac:dyDescent="0.2">
      <c r="C3795" s="8">
        <v>45572</v>
      </c>
      <c r="D3795" s="4" t="s">
        <v>9125</v>
      </c>
      <c r="E3795">
        <f t="shared" si="214"/>
        <v>55412</v>
      </c>
      <c r="F3795" s="4" t="s">
        <v>5545</v>
      </c>
      <c r="G3795" s="4" t="s">
        <v>9602</v>
      </c>
      <c r="H3795" s="12">
        <v>193836</v>
      </c>
      <c r="I3795" s="11" t="s">
        <v>548</v>
      </c>
      <c r="J3795" s="12">
        <v>15507</v>
      </c>
      <c r="K3795" s="12">
        <f t="shared" si="215"/>
        <v>209343</v>
      </c>
      <c r="L3795" s="4" t="s">
        <v>3387</v>
      </c>
      <c r="M3795" s="4" t="s">
        <v>3106</v>
      </c>
      <c r="N3795" t="s">
        <v>11053</v>
      </c>
      <c r="O3795" s="22">
        <f>+VLOOKUP(E3795,[2]Sheet1!C$2402:L$2894,9,0)</f>
        <v>209343</v>
      </c>
      <c r="P3795" s="22">
        <f t="shared" si="216"/>
        <v>0</v>
      </c>
      <c r="Q3795" s="1">
        <f>+VLOOKUP(E3795,[2]Sheet1!C$2402:L$2894,10,0)</f>
        <v>45631</v>
      </c>
    </row>
    <row r="3796" spans="3:17" hidden="1" x14ac:dyDescent="0.2">
      <c r="C3796" s="8">
        <v>45572</v>
      </c>
      <c r="D3796" s="4" t="s">
        <v>9126</v>
      </c>
      <c r="E3796">
        <f t="shared" si="214"/>
        <v>55413</v>
      </c>
      <c r="F3796" s="4" t="s">
        <v>5545</v>
      </c>
      <c r="G3796" s="4" t="s">
        <v>9603</v>
      </c>
      <c r="H3796" s="12">
        <v>193836</v>
      </c>
      <c r="I3796" s="11" t="s">
        <v>548</v>
      </c>
      <c r="J3796" s="12">
        <v>15507</v>
      </c>
      <c r="K3796" s="12">
        <f t="shared" si="215"/>
        <v>209343</v>
      </c>
      <c r="L3796" s="4" t="s">
        <v>3387</v>
      </c>
      <c r="M3796" s="4" t="s">
        <v>3106</v>
      </c>
      <c r="N3796" t="s">
        <v>11053</v>
      </c>
      <c r="O3796" s="22">
        <f>+VLOOKUP(E3796,[2]Sheet1!C$2402:L$2894,9,0)</f>
        <v>209343</v>
      </c>
      <c r="P3796" s="22">
        <f t="shared" si="216"/>
        <v>0</v>
      </c>
      <c r="Q3796" s="1">
        <f>+VLOOKUP(E3796,[2]Sheet1!C$2402:L$2894,10,0)</f>
        <v>45631</v>
      </c>
    </row>
    <row r="3797" spans="3:17" hidden="1" x14ac:dyDescent="0.2">
      <c r="C3797" s="8">
        <v>45572</v>
      </c>
      <c r="D3797" s="4" t="s">
        <v>9127</v>
      </c>
      <c r="E3797">
        <f t="shared" si="214"/>
        <v>55414</v>
      </c>
      <c r="F3797" s="4" t="s">
        <v>5545</v>
      </c>
      <c r="G3797" s="4" t="s">
        <v>9604</v>
      </c>
      <c r="H3797" s="12">
        <v>193836</v>
      </c>
      <c r="I3797" s="11" t="s">
        <v>548</v>
      </c>
      <c r="J3797" s="12">
        <v>15507</v>
      </c>
      <c r="K3797" s="12">
        <f t="shared" si="215"/>
        <v>209343</v>
      </c>
      <c r="L3797" s="4" t="s">
        <v>3387</v>
      </c>
      <c r="M3797" s="4" t="s">
        <v>3106</v>
      </c>
      <c r="N3797" t="s">
        <v>11053</v>
      </c>
      <c r="O3797" s="22">
        <f>+VLOOKUP(E3797,[2]Sheet1!C$2402:L$2894,9,0)</f>
        <v>209343</v>
      </c>
      <c r="P3797" s="22">
        <f t="shared" si="216"/>
        <v>0</v>
      </c>
      <c r="Q3797" s="1">
        <f>+VLOOKUP(E3797,[2]Sheet1!C$2402:L$2894,10,0)</f>
        <v>45631</v>
      </c>
    </row>
    <row r="3798" spans="3:17" hidden="1" x14ac:dyDescent="0.2">
      <c r="C3798" s="8">
        <v>45572</v>
      </c>
      <c r="D3798" s="4" t="s">
        <v>9128</v>
      </c>
      <c r="E3798">
        <f t="shared" si="214"/>
        <v>55415</v>
      </c>
      <c r="F3798" s="4" t="s">
        <v>5545</v>
      </c>
      <c r="G3798" s="4" t="s">
        <v>9605</v>
      </c>
      <c r="H3798" s="12">
        <v>193836</v>
      </c>
      <c r="I3798" s="11" t="s">
        <v>548</v>
      </c>
      <c r="J3798" s="12">
        <v>15507</v>
      </c>
      <c r="K3798" s="12">
        <f t="shared" si="215"/>
        <v>209343</v>
      </c>
      <c r="L3798" s="4" t="s">
        <v>3387</v>
      </c>
      <c r="M3798" s="4" t="s">
        <v>3106</v>
      </c>
      <c r="N3798" t="s">
        <v>11053</v>
      </c>
      <c r="O3798" s="22">
        <f>+VLOOKUP(E3798,[2]Sheet1!C$2402:L$2894,9,0)</f>
        <v>209343</v>
      </c>
      <c r="P3798" s="22">
        <f t="shared" si="216"/>
        <v>0</v>
      </c>
      <c r="Q3798" s="1">
        <f>+VLOOKUP(E3798,[2]Sheet1!C$2402:L$2894,10,0)</f>
        <v>45631</v>
      </c>
    </row>
    <row r="3799" spans="3:17" hidden="1" x14ac:dyDescent="0.2">
      <c r="C3799" s="8">
        <v>45572</v>
      </c>
      <c r="D3799" s="4" t="s">
        <v>9129</v>
      </c>
      <c r="E3799">
        <f t="shared" si="214"/>
        <v>55416</v>
      </c>
      <c r="F3799" s="4" t="s">
        <v>5545</v>
      </c>
      <c r="G3799" s="4" t="s">
        <v>9606</v>
      </c>
      <c r="H3799" s="12">
        <v>193836</v>
      </c>
      <c r="I3799" s="11" t="s">
        <v>548</v>
      </c>
      <c r="J3799" s="12">
        <v>15507</v>
      </c>
      <c r="K3799" s="12">
        <f t="shared" si="215"/>
        <v>209343</v>
      </c>
      <c r="L3799" s="4" t="s">
        <v>3387</v>
      </c>
      <c r="M3799" s="4" t="s">
        <v>3106</v>
      </c>
      <c r="N3799" t="s">
        <v>11053</v>
      </c>
      <c r="O3799" s="22">
        <f>+VLOOKUP(E3799,[2]Sheet1!C$2402:L$2894,9,0)</f>
        <v>209343</v>
      </c>
      <c r="P3799" s="22">
        <f t="shared" si="216"/>
        <v>0</v>
      </c>
      <c r="Q3799" s="1">
        <f>+VLOOKUP(E3799,[2]Sheet1!C$2402:L$2894,10,0)</f>
        <v>45631</v>
      </c>
    </row>
    <row r="3800" spans="3:17" hidden="1" x14ac:dyDescent="0.2">
      <c r="C3800" s="8">
        <v>45572</v>
      </c>
      <c r="D3800" s="4" t="s">
        <v>9130</v>
      </c>
      <c r="E3800">
        <f t="shared" si="214"/>
        <v>55417</v>
      </c>
      <c r="F3800" s="4" t="s">
        <v>5545</v>
      </c>
      <c r="G3800" s="4" t="s">
        <v>9607</v>
      </c>
      <c r="H3800" s="12">
        <v>193836</v>
      </c>
      <c r="I3800" s="11" t="s">
        <v>548</v>
      </c>
      <c r="J3800" s="12">
        <v>15507</v>
      </c>
      <c r="K3800" s="12">
        <f t="shared" si="215"/>
        <v>209343</v>
      </c>
      <c r="L3800" s="4" t="s">
        <v>3387</v>
      </c>
      <c r="M3800" s="4" t="s">
        <v>3106</v>
      </c>
      <c r="N3800" t="s">
        <v>11053</v>
      </c>
      <c r="O3800" s="22">
        <f>+VLOOKUP(E3800,[2]Sheet1!C$2402:L$2894,9,0)</f>
        <v>209343</v>
      </c>
      <c r="P3800" s="22">
        <f t="shared" si="216"/>
        <v>0</v>
      </c>
      <c r="Q3800" s="1">
        <f>+VLOOKUP(E3800,[2]Sheet1!C$2402:L$2894,10,0)</f>
        <v>45631</v>
      </c>
    </row>
    <row r="3801" spans="3:17" hidden="1" x14ac:dyDescent="0.2">
      <c r="C3801" s="8">
        <v>45572</v>
      </c>
      <c r="D3801" s="4" t="s">
        <v>9131</v>
      </c>
      <c r="E3801">
        <f t="shared" si="214"/>
        <v>55418</v>
      </c>
      <c r="F3801" s="4" t="s">
        <v>5545</v>
      </c>
      <c r="G3801" s="4" t="s">
        <v>9608</v>
      </c>
      <c r="H3801" s="12">
        <v>193836</v>
      </c>
      <c r="I3801" s="11" t="s">
        <v>548</v>
      </c>
      <c r="J3801" s="12">
        <v>15507</v>
      </c>
      <c r="K3801" s="12">
        <f t="shared" si="215"/>
        <v>209343</v>
      </c>
      <c r="L3801" s="4" t="s">
        <v>3387</v>
      </c>
      <c r="M3801" s="4" t="s">
        <v>3106</v>
      </c>
      <c r="N3801" t="s">
        <v>11053</v>
      </c>
      <c r="O3801" s="22">
        <f>+VLOOKUP(E3801,[2]Sheet1!C$2402:L$2894,9,0)</f>
        <v>209343</v>
      </c>
      <c r="P3801" s="22">
        <f t="shared" si="216"/>
        <v>0</v>
      </c>
      <c r="Q3801" s="1">
        <f>+VLOOKUP(E3801,[2]Sheet1!C$2402:L$2894,10,0)</f>
        <v>45631</v>
      </c>
    </row>
    <row r="3802" spans="3:17" hidden="1" x14ac:dyDescent="0.2">
      <c r="C3802" s="8">
        <v>45572</v>
      </c>
      <c r="D3802" s="4" t="s">
        <v>9132</v>
      </c>
      <c r="E3802">
        <f t="shared" si="214"/>
        <v>55419</v>
      </c>
      <c r="F3802" s="4" t="s">
        <v>5545</v>
      </c>
      <c r="G3802" s="4" t="s">
        <v>9609</v>
      </c>
      <c r="H3802" s="12">
        <v>193836</v>
      </c>
      <c r="I3802" s="11" t="s">
        <v>548</v>
      </c>
      <c r="J3802" s="12">
        <v>15507</v>
      </c>
      <c r="K3802" s="12">
        <f t="shared" si="215"/>
        <v>209343</v>
      </c>
      <c r="L3802" s="4" t="s">
        <v>3387</v>
      </c>
      <c r="M3802" s="4" t="s">
        <v>3106</v>
      </c>
      <c r="N3802" t="s">
        <v>11053</v>
      </c>
      <c r="O3802" s="22">
        <f>+VLOOKUP(E3802,[2]Sheet1!C$2402:L$2894,9,0)</f>
        <v>209343</v>
      </c>
      <c r="P3802" s="22">
        <f t="shared" si="216"/>
        <v>0</v>
      </c>
      <c r="Q3802" s="1">
        <f>+VLOOKUP(E3802,[2]Sheet1!C$2402:L$2894,10,0)</f>
        <v>45631</v>
      </c>
    </row>
    <row r="3803" spans="3:17" hidden="1" x14ac:dyDescent="0.2">
      <c r="C3803" s="8">
        <v>45572</v>
      </c>
      <c r="D3803" s="4" t="s">
        <v>9133</v>
      </c>
      <c r="E3803">
        <f t="shared" si="214"/>
        <v>55420</v>
      </c>
      <c r="F3803" s="4" t="s">
        <v>5545</v>
      </c>
      <c r="G3803" s="4" t="s">
        <v>9610</v>
      </c>
      <c r="H3803" s="12">
        <v>193836</v>
      </c>
      <c r="I3803" s="11" t="s">
        <v>548</v>
      </c>
      <c r="J3803" s="12">
        <v>15507</v>
      </c>
      <c r="K3803" s="12">
        <f t="shared" si="215"/>
        <v>209343</v>
      </c>
      <c r="L3803" s="4" t="s">
        <v>3387</v>
      </c>
      <c r="M3803" s="4" t="s">
        <v>3106</v>
      </c>
      <c r="N3803" t="s">
        <v>11053</v>
      </c>
      <c r="O3803" s="22">
        <f>+VLOOKUP(E3803,[2]Sheet1!C$2402:L$2894,9,0)</f>
        <v>209343</v>
      </c>
      <c r="P3803" s="22">
        <f t="shared" si="216"/>
        <v>0</v>
      </c>
      <c r="Q3803" s="1">
        <f>+VLOOKUP(E3803,[2]Sheet1!C$2402:L$2894,10,0)</f>
        <v>45631</v>
      </c>
    </row>
    <row r="3804" spans="3:17" hidden="1" x14ac:dyDescent="0.2">
      <c r="C3804" s="8">
        <v>45572</v>
      </c>
      <c r="D3804" s="4" t="s">
        <v>9134</v>
      </c>
      <c r="E3804">
        <f t="shared" si="214"/>
        <v>55421</v>
      </c>
      <c r="F3804" s="4" t="s">
        <v>5545</v>
      </c>
      <c r="G3804" s="4" t="s">
        <v>9611</v>
      </c>
      <c r="H3804" s="12">
        <v>193836</v>
      </c>
      <c r="I3804" s="11" t="s">
        <v>548</v>
      </c>
      <c r="J3804" s="12">
        <v>15507</v>
      </c>
      <c r="K3804" s="12">
        <f t="shared" si="215"/>
        <v>209343</v>
      </c>
      <c r="L3804" s="4" t="s">
        <v>3387</v>
      </c>
      <c r="M3804" s="4" t="s">
        <v>3106</v>
      </c>
      <c r="N3804" t="s">
        <v>11053</v>
      </c>
      <c r="O3804" s="22">
        <f>+VLOOKUP(E3804,[2]Sheet1!C$2402:L$2894,9,0)</f>
        <v>209343</v>
      </c>
      <c r="P3804" s="22">
        <f t="shared" si="216"/>
        <v>0</v>
      </c>
      <c r="Q3804" s="1">
        <f>+VLOOKUP(E3804,[2]Sheet1!C$2402:L$2894,10,0)</f>
        <v>45631</v>
      </c>
    </row>
    <row r="3805" spans="3:17" hidden="1" x14ac:dyDescent="0.2">
      <c r="C3805" s="8">
        <v>45572</v>
      </c>
      <c r="D3805" s="4" t="s">
        <v>9135</v>
      </c>
      <c r="E3805">
        <f t="shared" si="214"/>
        <v>55422</v>
      </c>
      <c r="F3805" s="4" t="s">
        <v>5545</v>
      </c>
      <c r="G3805" s="4" t="s">
        <v>9612</v>
      </c>
      <c r="H3805" s="12">
        <v>193836</v>
      </c>
      <c r="I3805" s="11" t="s">
        <v>548</v>
      </c>
      <c r="J3805" s="12">
        <v>15507</v>
      </c>
      <c r="K3805" s="12">
        <f t="shared" si="215"/>
        <v>209343</v>
      </c>
      <c r="L3805" s="4" t="s">
        <v>3387</v>
      </c>
      <c r="M3805" s="4" t="s">
        <v>3106</v>
      </c>
      <c r="N3805" t="s">
        <v>11053</v>
      </c>
      <c r="O3805" s="22">
        <f>+VLOOKUP(E3805,[2]Sheet1!C$2402:L$2894,9,0)</f>
        <v>209343</v>
      </c>
      <c r="P3805" s="22">
        <f t="shared" si="216"/>
        <v>0</v>
      </c>
      <c r="Q3805" s="1">
        <f>+VLOOKUP(E3805,[2]Sheet1!C$2402:L$2894,10,0)</f>
        <v>45631</v>
      </c>
    </row>
    <row r="3806" spans="3:17" hidden="1" x14ac:dyDescent="0.2">
      <c r="C3806" s="8">
        <v>45572</v>
      </c>
      <c r="D3806" s="4" t="s">
        <v>9136</v>
      </c>
      <c r="E3806">
        <f t="shared" si="214"/>
        <v>55423</v>
      </c>
      <c r="F3806" s="4" t="s">
        <v>5545</v>
      </c>
      <c r="G3806" s="4" t="s">
        <v>9613</v>
      </c>
      <c r="H3806" s="12">
        <v>193836</v>
      </c>
      <c r="I3806" s="11" t="s">
        <v>548</v>
      </c>
      <c r="J3806" s="12">
        <v>15507</v>
      </c>
      <c r="K3806" s="12">
        <f t="shared" si="215"/>
        <v>209343</v>
      </c>
      <c r="L3806" s="4" t="s">
        <v>3387</v>
      </c>
      <c r="M3806" s="4" t="s">
        <v>3106</v>
      </c>
      <c r="N3806" t="s">
        <v>11053</v>
      </c>
      <c r="O3806" s="22">
        <f>+VLOOKUP(E3806,[2]Sheet1!C$2402:L$2894,9,0)</f>
        <v>209343</v>
      </c>
      <c r="P3806" s="22">
        <f t="shared" si="216"/>
        <v>0</v>
      </c>
      <c r="Q3806" s="1">
        <f>+VLOOKUP(E3806,[2]Sheet1!C$2402:L$2894,10,0)</f>
        <v>45631</v>
      </c>
    </row>
    <row r="3807" spans="3:17" hidden="1" x14ac:dyDescent="0.2">
      <c r="C3807" s="8">
        <v>45573</v>
      </c>
      <c r="D3807" s="4" t="s">
        <v>9137</v>
      </c>
      <c r="E3807">
        <f t="shared" si="214"/>
        <v>55467</v>
      </c>
      <c r="F3807" s="4" t="s">
        <v>5545</v>
      </c>
      <c r="G3807" s="4" t="s">
        <v>9614</v>
      </c>
      <c r="H3807" s="12">
        <v>193836</v>
      </c>
      <c r="I3807" s="11" t="s">
        <v>548</v>
      </c>
      <c r="J3807" s="12">
        <v>15507</v>
      </c>
      <c r="K3807" s="12">
        <f t="shared" si="215"/>
        <v>209343</v>
      </c>
      <c r="L3807" s="4" t="s">
        <v>3387</v>
      </c>
      <c r="M3807" s="4" t="s">
        <v>3106</v>
      </c>
      <c r="N3807" t="s">
        <v>11053</v>
      </c>
      <c r="O3807" s="22">
        <f>+VLOOKUP(E3807,[2]Sheet1!C$2402:L$2894,9,0)</f>
        <v>209343</v>
      </c>
      <c r="P3807" s="22">
        <f t="shared" si="216"/>
        <v>0</v>
      </c>
      <c r="Q3807" s="1">
        <f>+VLOOKUP(E3807,[2]Sheet1!C$2402:L$2894,10,0)</f>
        <v>45631</v>
      </c>
    </row>
    <row r="3808" spans="3:17" hidden="1" x14ac:dyDescent="0.2">
      <c r="C3808" s="8">
        <v>45573</v>
      </c>
      <c r="D3808" s="4" t="s">
        <v>9138</v>
      </c>
      <c r="E3808">
        <f t="shared" si="214"/>
        <v>55468</v>
      </c>
      <c r="F3808" s="4" t="s">
        <v>5545</v>
      </c>
      <c r="G3808" s="4" t="s">
        <v>9615</v>
      </c>
      <c r="H3808" s="12">
        <v>193836</v>
      </c>
      <c r="I3808" s="11" t="s">
        <v>548</v>
      </c>
      <c r="J3808" s="12">
        <v>15507</v>
      </c>
      <c r="K3808" s="12">
        <f t="shared" si="215"/>
        <v>209343</v>
      </c>
      <c r="L3808" s="4" t="s">
        <v>3387</v>
      </c>
      <c r="M3808" s="4" t="s">
        <v>3106</v>
      </c>
      <c r="N3808" t="s">
        <v>11053</v>
      </c>
      <c r="O3808" s="22">
        <f>+VLOOKUP(E3808,[2]Sheet1!C$2402:L$2894,9,0)</f>
        <v>209343</v>
      </c>
      <c r="P3808" s="22">
        <f t="shared" si="216"/>
        <v>0</v>
      </c>
      <c r="Q3808" s="1">
        <f>+VLOOKUP(E3808,[2]Sheet1!C$2402:L$2894,10,0)</f>
        <v>45631</v>
      </c>
    </row>
    <row r="3809" spans="3:17" hidden="1" x14ac:dyDescent="0.2">
      <c r="C3809" s="8">
        <v>45573</v>
      </c>
      <c r="D3809" s="4" t="s">
        <v>9139</v>
      </c>
      <c r="E3809">
        <f t="shared" si="214"/>
        <v>55469</v>
      </c>
      <c r="F3809" s="4" t="s">
        <v>5545</v>
      </c>
      <c r="G3809" s="4" t="s">
        <v>9616</v>
      </c>
      <c r="H3809" s="12">
        <v>193836</v>
      </c>
      <c r="I3809" s="11" t="s">
        <v>548</v>
      </c>
      <c r="J3809" s="12">
        <v>15507</v>
      </c>
      <c r="K3809" s="12">
        <f t="shared" si="215"/>
        <v>209343</v>
      </c>
      <c r="L3809" s="4" t="s">
        <v>3387</v>
      </c>
      <c r="M3809" s="4" t="s">
        <v>3106</v>
      </c>
      <c r="N3809" t="s">
        <v>11053</v>
      </c>
      <c r="O3809" s="22">
        <f>+VLOOKUP(E3809,[2]Sheet1!C$2402:L$2894,9,0)</f>
        <v>209343</v>
      </c>
      <c r="P3809" s="22">
        <f t="shared" si="216"/>
        <v>0</v>
      </c>
      <c r="Q3809" s="1">
        <f>+VLOOKUP(E3809,[2]Sheet1!C$2402:L$2894,10,0)</f>
        <v>45631</v>
      </c>
    </row>
    <row r="3810" spans="3:17" hidden="1" x14ac:dyDescent="0.2">
      <c r="C3810" s="8">
        <v>45573</v>
      </c>
      <c r="D3810" s="4" t="s">
        <v>9140</v>
      </c>
      <c r="E3810">
        <f t="shared" si="214"/>
        <v>55470</v>
      </c>
      <c r="F3810" s="4" t="s">
        <v>5545</v>
      </c>
      <c r="G3810" s="4" t="s">
        <v>9617</v>
      </c>
      <c r="H3810" s="12">
        <v>193836</v>
      </c>
      <c r="I3810" s="11" t="s">
        <v>548</v>
      </c>
      <c r="J3810" s="12">
        <v>15507</v>
      </c>
      <c r="K3810" s="12">
        <f t="shared" si="215"/>
        <v>209343</v>
      </c>
      <c r="L3810" s="4" t="s">
        <v>3387</v>
      </c>
      <c r="M3810" s="4" t="s">
        <v>3106</v>
      </c>
      <c r="N3810" t="s">
        <v>11053</v>
      </c>
      <c r="O3810" s="22">
        <f>+VLOOKUP(E3810,[2]Sheet1!C$2402:L$2894,9,0)</f>
        <v>209343</v>
      </c>
      <c r="P3810" s="22">
        <f t="shared" si="216"/>
        <v>0</v>
      </c>
      <c r="Q3810" s="1">
        <f>+VLOOKUP(E3810,[2]Sheet1!C$2402:L$2894,10,0)</f>
        <v>45631</v>
      </c>
    </row>
    <row r="3811" spans="3:17" hidden="1" x14ac:dyDescent="0.2">
      <c r="C3811" s="8">
        <v>45573</v>
      </c>
      <c r="D3811" s="4" t="s">
        <v>9141</v>
      </c>
      <c r="E3811">
        <f t="shared" si="214"/>
        <v>55471</v>
      </c>
      <c r="F3811" s="4" t="s">
        <v>5545</v>
      </c>
      <c r="G3811" s="4" t="s">
        <v>9618</v>
      </c>
      <c r="H3811" s="12">
        <v>193836</v>
      </c>
      <c r="I3811" s="11" t="s">
        <v>548</v>
      </c>
      <c r="J3811" s="12">
        <v>15507</v>
      </c>
      <c r="K3811" s="12">
        <f t="shared" si="215"/>
        <v>209343</v>
      </c>
      <c r="L3811" s="4" t="s">
        <v>3387</v>
      </c>
      <c r="M3811" s="4" t="s">
        <v>3106</v>
      </c>
      <c r="N3811" t="s">
        <v>11053</v>
      </c>
      <c r="O3811" s="22">
        <f>+VLOOKUP(E3811,[2]Sheet1!C$2402:L$2894,9,0)</f>
        <v>209343</v>
      </c>
      <c r="P3811" s="22">
        <f t="shared" si="216"/>
        <v>0</v>
      </c>
      <c r="Q3811" s="1">
        <f>+VLOOKUP(E3811,[2]Sheet1!C$2402:L$2894,10,0)</f>
        <v>45631</v>
      </c>
    </row>
    <row r="3812" spans="3:17" hidden="1" x14ac:dyDescent="0.2">
      <c r="C3812" s="8">
        <v>45573</v>
      </c>
      <c r="D3812" s="4" t="s">
        <v>9142</v>
      </c>
      <c r="E3812">
        <f t="shared" si="214"/>
        <v>55472</v>
      </c>
      <c r="F3812" s="4" t="s">
        <v>5545</v>
      </c>
      <c r="G3812" s="4" t="s">
        <v>9619</v>
      </c>
      <c r="H3812" s="12">
        <v>193836</v>
      </c>
      <c r="I3812" s="11" t="s">
        <v>548</v>
      </c>
      <c r="J3812" s="12">
        <v>15507</v>
      </c>
      <c r="K3812" s="12">
        <f t="shared" si="215"/>
        <v>209343</v>
      </c>
      <c r="L3812" s="4" t="s">
        <v>3387</v>
      </c>
      <c r="M3812" s="4" t="s">
        <v>3106</v>
      </c>
      <c r="N3812" t="s">
        <v>11053</v>
      </c>
      <c r="O3812" s="22">
        <f>+VLOOKUP(E3812,[2]Sheet1!C$2402:L$2894,9,0)</f>
        <v>209343</v>
      </c>
      <c r="P3812" s="22">
        <f t="shared" si="216"/>
        <v>0</v>
      </c>
      <c r="Q3812" s="1">
        <f>+VLOOKUP(E3812,[2]Sheet1!C$2402:L$2894,10,0)</f>
        <v>45631</v>
      </c>
    </row>
    <row r="3813" spans="3:17" hidden="1" x14ac:dyDescent="0.2">
      <c r="C3813" s="8">
        <v>45573</v>
      </c>
      <c r="D3813" s="4" t="s">
        <v>9143</v>
      </c>
      <c r="E3813">
        <f t="shared" si="214"/>
        <v>55474</v>
      </c>
      <c r="F3813" s="4" t="s">
        <v>5545</v>
      </c>
      <c r="G3813" s="4" t="s">
        <v>9620</v>
      </c>
      <c r="H3813" s="12">
        <v>193836</v>
      </c>
      <c r="I3813" s="11" t="s">
        <v>548</v>
      </c>
      <c r="J3813" s="12">
        <v>15507</v>
      </c>
      <c r="K3813" s="12">
        <f t="shared" si="215"/>
        <v>209343</v>
      </c>
      <c r="L3813" s="4" t="s">
        <v>3387</v>
      </c>
      <c r="M3813" s="4" t="s">
        <v>3106</v>
      </c>
      <c r="N3813" t="s">
        <v>11053</v>
      </c>
      <c r="O3813" s="22">
        <f>+VLOOKUP(E3813,[2]Sheet1!C$2402:L$2894,9,0)</f>
        <v>209343</v>
      </c>
      <c r="P3813" s="22">
        <f t="shared" si="216"/>
        <v>0</v>
      </c>
      <c r="Q3813" s="1">
        <f>+VLOOKUP(E3813,[2]Sheet1!C$2402:L$2894,10,0)</f>
        <v>45631</v>
      </c>
    </row>
    <row r="3814" spans="3:17" hidden="1" x14ac:dyDescent="0.2">
      <c r="C3814" s="8">
        <v>45573</v>
      </c>
      <c r="D3814" s="4" t="s">
        <v>9144</v>
      </c>
      <c r="E3814">
        <f t="shared" si="214"/>
        <v>55475</v>
      </c>
      <c r="F3814" s="4" t="s">
        <v>5545</v>
      </c>
      <c r="G3814" s="4" t="s">
        <v>9621</v>
      </c>
      <c r="H3814" s="12">
        <v>193836</v>
      </c>
      <c r="I3814" s="11" t="s">
        <v>548</v>
      </c>
      <c r="J3814" s="12">
        <v>15507</v>
      </c>
      <c r="K3814" s="12">
        <f t="shared" si="215"/>
        <v>209343</v>
      </c>
      <c r="L3814" s="4" t="s">
        <v>3387</v>
      </c>
      <c r="M3814" s="4" t="s">
        <v>3106</v>
      </c>
      <c r="N3814" t="s">
        <v>11053</v>
      </c>
      <c r="O3814" s="22">
        <f>+VLOOKUP(E3814,[2]Sheet1!C$2402:L$2894,9,0)</f>
        <v>209343</v>
      </c>
      <c r="P3814" s="22">
        <f t="shared" si="216"/>
        <v>0</v>
      </c>
      <c r="Q3814" s="1">
        <f>+VLOOKUP(E3814,[2]Sheet1!C$2402:L$2894,10,0)</f>
        <v>45631</v>
      </c>
    </row>
    <row r="3815" spans="3:17" hidden="1" x14ac:dyDescent="0.2">
      <c r="C3815" s="8">
        <v>45573</v>
      </c>
      <c r="D3815" s="4" t="s">
        <v>9145</v>
      </c>
      <c r="E3815">
        <f t="shared" si="214"/>
        <v>55476</v>
      </c>
      <c r="F3815" s="4" t="s">
        <v>5545</v>
      </c>
      <c r="G3815" s="4" t="s">
        <v>9622</v>
      </c>
      <c r="H3815" s="12">
        <v>193836</v>
      </c>
      <c r="I3815" s="11" t="s">
        <v>548</v>
      </c>
      <c r="J3815" s="12">
        <v>15507</v>
      </c>
      <c r="K3815" s="12">
        <f t="shared" si="215"/>
        <v>209343</v>
      </c>
      <c r="L3815" s="4" t="s">
        <v>3387</v>
      </c>
      <c r="M3815" s="4" t="s">
        <v>3106</v>
      </c>
      <c r="N3815" t="s">
        <v>11053</v>
      </c>
      <c r="O3815" s="22">
        <f>+VLOOKUP(E3815,[2]Sheet1!C$2402:L$2894,9,0)</f>
        <v>209343</v>
      </c>
      <c r="P3815" s="22">
        <f t="shared" si="216"/>
        <v>0</v>
      </c>
      <c r="Q3815" s="1">
        <f>+VLOOKUP(E3815,[2]Sheet1!C$2402:L$2894,10,0)</f>
        <v>45631</v>
      </c>
    </row>
    <row r="3816" spans="3:17" hidden="1" x14ac:dyDescent="0.2">
      <c r="C3816" s="8">
        <v>45573</v>
      </c>
      <c r="D3816" s="4" t="s">
        <v>9146</v>
      </c>
      <c r="E3816">
        <f t="shared" si="214"/>
        <v>55477</v>
      </c>
      <c r="F3816" s="4" t="s">
        <v>5545</v>
      </c>
      <c r="G3816" s="4" t="s">
        <v>9623</v>
      </c>
      <c r="H3816" s="12">
        <v>193836</v>
      </c>
      <c r="I3816" s="11" t="s">
        <v>548</v>
      </c>
      <c r="J3816" s="12">
        <v>15507</v>
      </c>
      <c r="K3816" s="12">
        <f t="shared" si="215"/>
        <v>209343</v>
      </c>
      <c r="L3816" s="4" t="s">
        <v>3387</v>
      </c>
      <c r="M3816" s="4" t="s">
        <v>3106</v>
      </c>
      <c r="N3816" t="s">
        <v>11053</v>
      </c>
      <c r="O3816" s="22">
        <f>+VLOOKUP(E3816,[2]Sheet1!C$2402:L$2894,9,0)</f>
        <v>209343</v>
      </c>
      <c r="P3816" s="22">
        <f t="shared" si="216"/>
        <v>0</v>
      </c>
      <c r="Q3816" s="1">
        <f>+VLOOKUP(E3816,[2]Sheet1!C$2402:L$2894,10,0)</f>
        <v>45631</v>
      </c>
    </row>
    <row r="3817" spans="3:17" hidden="1" x14ac:dyDescent="0.2">
      <c r="C3817" s="8">
        <v>45573</v>
      </c>
      <c r="D3817" s="4" t="s">
        <v>9147</v>
      </c>
      <c r="E3817">
        <f t="shared" ref="E3817:E3880" si="217">0+D3817</f>
        <v>55478</v>
      </c>
      <c r="F3817" s="4" t="s">
        <v>5545</v>
      </c>
      <c r="G3817" s="4" t="s">
        <v>9624</v>
      </c>
      <c r="H3817" s="12">
        <v>193836</v>
      </c>
      <c r="I3817" s="11" t="s">
        <v>548</v>
      </c>
      <c r="J3817" s="12">
        <v>15507</v>
      </c>
      <c r="K3817" s="12">
        <f t="shared" si="215"/>
        <v>209343</v>
      </c>
      <c r="L3817" s="4" t="s">
        <v>3387</v>
      </c>
      <c r="M3817" s="4" t="s">
        <v>3106</v>
      </c>
      <c r="N3817" t="s">
        <v>11053</v>
      </c>
      <c r="O3817" s="22">
        <f>+VLOOKUP(E3817,[2]Sheet1!C$2402:L$2894,9,0)</f>
        <v>209343</v>
      </c>
      <c r="P3817" s="22">
        <f t="shared" si="216"/>
        <v>0</v>
      </c>
      <c r="Q3817" s="1">
        <f>+VLOOKUP(E3817,[2]Sheet1!C$2402:L$2894,10,0)</f>
        <v>45631</v>
      </c>
    </row>
    <row r="3818" spans="3:17" hidden="1" x14ac:dyDescent="0.2">
      <c r="C3818" s="8">
        <v>45573</v>
      </c>
      <c r="D3818" s="4" t="s">
        <v>9148</v>
      </c>
      <c r="E3818">
        <f t="shared" si="217"/>
        <v>55479</v>
      </c>
      <c r="F3818" s="4" t="s">
        <v>5545</v>
      </c>
      <c r="G3818" s="4" t="s">
        <v>9625</v>
      </c>
      <c r="H3818" s="12">
        <v>193836</v>
      </c>
      <c r="I3818" s="11" t="s">
        <v>548</v>
      </c>
      <c r="J3818" s="12">
        <v>15507</v>
      </c>
      <c r="K3818" s="12">
        <f t="shared" si="215"/>
        <v>209343</v>
      </c>
      <c r="L3818" s="4" t="s">
        <v>3387</v>
      </c>
      <c r="M3818" s="4" t="s">
        <v>3106</v>
      </c>
      <c r="N3818" t="s">
        <v>11053</v>
      </c>
      <c r="O3818" s="22">
        <f>+VLOOKUP(E3818,[2]Sheet1!C$2402:L$2894,9,0)</f>
        <v>209343</v>
      </c>
      <c r="P3818" s="22">
        <f t="shared" si="216"/>
        <v>0</v>
      </c>
      <c r="Q3818" s="1">
        <f>+VLOOKUP(E3818,[2]Sheet1!C$2402:L$2894,10,0)</f>
        <v>45631</v>
      </c>
    </row>
    <row r="3819" spans="3:17" hidden="1" x14ac:dyDescent="0.2">
      <c r="C3819" s="8">
        <v>45573</v>
      </c>
      <c r="D3819" s="4" t="s">
        <v>9149</v>
      </c>
      <c r="E3819">
        <f t="shared" si="217"/>
        <v>55480</v>
      </c>
      <c r="F3819" s="4" t="s">
        <v>5545</v>
      </c>
      <c r="G3819" s="4" t="s">
        <v>9626</v>
      </c>
      <c r="H3819" s="12">
        <v>193836</v>
      </c>
      <c r="I3819" s="11" t="s">
        <v>548</v>
      </c>
      <c r="J3819" s="12">
        <v>15507</v>
      </c>
      <c r="K3819" s="12">
        <f t="shared" si="215"/>
        <v>209343</v>
      </c>
      <c r="L3819" s="4" t="s">
        <v>3387</v>
      </c>
      <c r="M3819" s="4" t="s">
        <v>3106</v>
      </c>
      <c r="N3819" t="s">
        <v>11053</v>
      </c>
      <c r="O3819" s="22">
        <f>+VLOOKUP(E3819,[2]Sheet1!C$2402:L$2894,9,0)</f>
        <v>209343</v>
      </c>
      <c r="P3819" s="22">
        <f t="shared" si="216"/>
        <v>0</v>
      </c>
      <c r="Q3819" s="1">
        <f>+VLOOKUP(E3819,[2]Sheet1!C$2402:L$2894,10,0)</f>
        <v>45631</v>
      </c>
    </row>
    <row r="3820" spans="3:17" hidden="1" x14ac:dyDescent="0.2">
      <c r="C3820" s="8">
        <v>45573</v>
      </c>
      <c r="D3820" s="4" t="s">
        <v>9150</v>
      </c>
      <c r="E3820">
        <f t="shared" si="217"/>
        <v>55481</v>
      </c>
      <c r="F3820" s="4" t="s">
        <v>5545</v>
      </c>
      <c r="G3820" s="4" t="s">
        <v>9627</v>
      </c>
      <c r="H3820" s="12">
        <v>193836</v>
      </c>
      <c r="I3820" s="11" t="s">
        <v>548</v>
      </c>
      <c r="J3820" s="12">
        <v>15507</v>
      </c>
      <c r="K3820" s="12">
        <f t="shared" si="215"/>
        <v>209343</v>
      </c>
      <c r="L3820" s="4" t="s">
        <v>3387</v>
      </c>
      <c r="M3820" s="4" t="s">
        <v>3106</v>
      </c>
      <c r="N3820" t="s">
        <v>11053</v>
      </c>
      <c r="O3820" s="22">
        <f>+VLOOKUP(E3820,[2]Sheet1!C$2402:L$2894,9,0)</f>
        <v>209343</v>
      </c>
      <c r="P3820" s="22">
        <f t="shared" si="216"/>
        <v>0</v>
      </c>
      <c r="Q3820" s="1">
        <f>+VLOOKUP(E3820,[2]Sheet1!C$2402:L$2894,10,0)</f>
        <v>45631</v>
      </c>
    </row>
    <row r="3821" spans="3:17" hidden="1" x14ac:dyDescent="0.2">
      <c r="C3821" s="8">
        <v>45573</v>
      </c>
      <c r="D3821" s="4" t="s">
        <v>9151</v>
      </c>
      <c r="E3821">
        <f t="shared" si="217"/>
        <v>55482</v>
      </c>
      <c r="F3821" s="4" t="s">
        <v>5545</v>
      </c>
      <c r="G3821" s="4" t="s">
        <v>9628</v>
      </c>
      <c r="H3821" s="12">
        <v>193836</v>
      </c>
      <c r="I3821" s="11" t="s">
        <v>548</v>
      </c>
      <c r="J3821" s="12">
        <v>15507</v>
      </c>
      <c r="K3821" s="12">
        <f t="shared" si="215"/>
        <v>209343</v>
      </c>
      <c r="L3821" s="4" t="s">
        <v>3387</v>
      </c>
      <c r="M3821" s="4" t="s">
        <v>3106</v>
      </c>
      <c r="N3821" t="s">
        <v>11053</v>
      </c>
      <c r="O3821" s="22">
        <f>+VLOOKUP(E3821,[2]Sheet1!C$2402:L$2894,9,0)</f>
        <v>209343</v>
      </c>
      <c r="P3821" s="22">
        <f t="shared" si="216"/>
        <v>0</v>
      </c>
      <c r="Q3821" s="1">
        <f>+VLOOKUP(E3821,[2]Sheet1!C$2402:L$2894,10,0)</f>
        <v>45631</v>
      </c>
    </row>
    <row r="3822" spans="3:17" hidden="1" x14ac:dyDescent="0.2">
      <c r="C3822" s="8">
        <v>45573</v>
      </c>
      <c r="D3822" s="4" t="s">
        <v>9152</v>
      </c>
      <c r="E3822">
        <f t="shared" si="217"/>
        <v>55483</v>
      </c>
      <c r="F3822" s="4" t="s">
        <v>5545</v>
      </c>
      <c r="G3822" s="4" t="s">
        <v>9629</v>
      </c>
      <c r="H3822" s="12">
        <v>193836</v>
      </c>
      <c r="I3822" s="11" t="s">
        <v>548</v>
      </c>
      <c r="J3822" s="12">
        <v>15507</v>
      </c>
      <c r="K3822" s="12">
        <f t="shared" ref="K3822:K3885" si="218">+H3822+J3822</f>
        <v>209343</v>
      </c>
      <c r="L3822" s="4" t="s">
        <v>3387</v>
      </c>
      <c r="M3822" s="4" t="s">
        <v>3106</v>
      </c>
      <c r="N3822" t="s">
        <v>11053</v>
      </c>
      <c r="O3822" s="22">
        <f>+VLOOKUP(E3822,[2]Sheet1!C$2402:L$2894,9,0)</f>
        <v>209343</v>
      </c>
      <c r="P3822" s="22">
        <f t="shared" si="216"/>
        <v>0</v>
      </c>
      <c r="Q3822" s="1">
        <f>+VLOOKUP(E3822,[2]Sheet1!C$2402:L$2894,10,0)</f>
        <v>45631</v>
      </c>
    </row>
    <row r="3823" spans="3:17" hidden="1" x14ac:dyDescent="0.2">
      <c r="C3823" s="8">
        <v>45573</v>
      </c>
      <c r="D3823" s="4" t="s">
        <v>9153</v>
      </c>
      <c r="E3823">
        <f t="shared" si="217"/>
        <v>55484</v>
      </c>
      <c r="F3823" s="4" t="s">
        <v>5545</v>
      </c>
      <c r="G3823" s="4" t="s">
        <v>9630</v>
      </c>
      <c r="H3823" s="12">
        <v>193836</v>
      </c>
      <c r="I3823" s="11" t="s">
        <v>548</v>
      </c>
      <c r="J3823" s="12">
        <v>15507</v>
      </c>
      <c r="K3823" s="12">
        <f t="shared" si="218"/>
        <v>209343</v>
      </c>
      <c r="L3823" s="4" t="s">
        <v>3387</v>
      </c>
      <c r="M3823" s="4" t="s">
        <v>3106</v>
      </c>
      <c r="N3823" t="s">
        <v>11053</v>
      </c>
      <c r="O3823" s="22">
        <f>+VLOOKUP(E3823,[2]Sheet1!C$2402:L$2894,9,0)</f>
        <v>209343</v>
      </c>
      <c r="P3823" s="22">
        <f t="shared" si="216"/>
        <v>0</v>
      </c>
      <c r="Q3823" s="1">
        <f>+VLOOKUP(E3823,[2]Sheet1!C$2402:L$2894,10,0)</f>
        <v>45631</v>
      </c>
    </row>
    <row r="3824" spans="3:17" hidden="1" x14ac:dyDescent="0.2">
      <c r="C3824" s="8">
        <v>45573</v>
      </c>
      <c r="D3824" s="4" t="s">
        <v>9154</v>
      </c>
      <c r="E3824">
        <f t="shared" si="217"/>
        <v>55486</v>
      </c>
      <c r="F3824" s="4" t="s">
        <v>5545</v>
      </c>
      <c r="G3824" s="4" t="s">
        <v>9631</v>
      </c>
      <c r="H3824" s="12">
        <v>193836</v>
      </c>
      <c r="I3824" s="11" t="s">
        <v>548</v>
      </c>
      <c r="J3824" s="12">
        <v>15507</v>
      </c>
      <c r="K3824" s="12">
        <f t="shared" si="218"/>
        <v>209343</v>
      </c>
      <c r="L3824" s="4" t="s">
        <v>3387</v>
      </c>
      <c r="M3824" s="4" t="s">
        <v>3106</v>
      </c>
      <c r="N3824" t="s">
        <v>11053</v>
      </c>
      <c r="O3824" s="22">
        <f>+VLOOKUP(E3824,[2]Sheet1!C$2402:L$2894,9,0)</f>
        <v>209343</v>
      </c>
      <c r="P3824" s="22">
        <f t="shared" si="216"/>
        <v>0</v>
      </c>
      <c r="Q3824" s="1">
        <f>+VLOOKUP(E3824,[2]Sheet1!C$2402:L$2894,10,0)</f>
        <v>45631</v>
      </c>
    </row>
    <row r="3825" spans="3:17" hidden="1" x14ac:dyDescent="0.2">
      <c r="C3825" s="8">
        <v>45573</v>
      </c>
      <c r="D3825" s="4" t="s">
        <v>9155</v>
      </c>
      <c r="E3825">
        <f t="shared" si="217"/>
        <v>55487</v>
      </c>
      <c r="F3825" s="4" t="s">
        <v>5545</v>
      </c>
      <c r="G3825" s="4" t="s">
        <v>9632</v>
      </c>
      <c r="H3825" s="12">
        <v>193836</v>
      </c>
      <c r="I3825" s="11" t="s">
        <v>548</v>
      </c>
      <c r="J3825" s="12">
        <v>15507</v>
      </c>
      <c r="K3825" s="12">
        <f t="shared" si="218"/>
        <v>209343</v>
      </c>
      <c r="L3825" s="4" t="s">
        <v>3387</v>
      </c>
      <c r="M3825" s="4" t="s">
        <v>3106</v>
      </c>
      <c r="N3825" t="s">
        <v>11053</v>
      </c>
      <c r="O3825" s="22">
        <f>+VLOOKUP(E3825,[2]Sheet1!C$2402:L$2894,9,0)</f>
        <v>209343</v>
      </c>
      <c r="P3825" s="22">
        <f t="shared" si="216"/>
        <v>0</v>
      </c>
      <c r="Q3825" s="1">
        <f>+VLOOKUP(E3825,[2]Sheet1!C$2402:L$2894,10,0)</f>
        <v>45631</v>
      </c>
    </row>
    <row r="3826" spans="3:17" hidden="1" x14ac:dyDescent="0.2">
      <c r="C3826" s="8">
        <v>45573</v>
      </c>
      <c r="D3826" s="4" t="s">
        <v>9156</v>
      </c>
      <c r="E3826">
        <f t="shared" si="217"/>
        <v>55488</v>
      </c>
      <c r="F3826" s="4" t="s">
        <v>5545</v>
      </c>
      <c r="G3826" s="4" t="s">
        <v>9633</v>
      </c>
      <c r="H3826" s="12">
        <v>193836</v>
      </c>
      <c r="I3826" s="11" t="s">
        <v>548</v>
      </c>
      <c r="J3826" s="12">
        <v>15507</v>
      </c>
      <c r="K3826" s="12">
        <f t="shared" si="218"/>
        <v>209343</v>
      </c>
      <c r="L3826" s="4" t="s">
        <v>3387</v>
      </c>
      <c r="M3826" s="4" t="s">
        <v>3106</v>
      </c>
      <c r="N3826" t="s">
        <v>11053</v>
      </c>
      <c r="O3826" s="22">
        <f>+VLOOKUP(E3826,[2]Sheet1!C$2402:L$2894,9,0)</f>
        <v>209343</v>
      </c>
      <c r="P3826" s="22">
        <f t="shared" si="216"/>
        <v>0</v>
      </c>
      <c r="Q3826" s="1">
        <f>+VLOOKUP(E3826,[2]Sheet1!C$2402:L$2894,10,0)</f>
        <v>45631</v>
      </c>
    </row>
    <row r="3827" spans="3:17" hidden="1" x14ac:dyDescent="0.2">
      <c r="C3827" s="8">
        <v>45573</v>
      </c>
      <c r="D3827" s="4" t="s">
        <v>9157</v>
      </c>
      <c r="E3827">
        <f t="shared" si="217"/>
        <v>55489</v>
      </c>
      <c r="F3827" s="4" t="s">
        <v>5545</v>
      </c>
      <c r="G3827" s="4" t="s">
        <v>9634</v>
      </c>
      <c r="H3827" s="12">
        <v>193836</v>
      </c>
      <c r="I3827" s="11" t="s">
        <v>548</v>
      </c>
      <c r="J3827" s="12">
        <v>15507</v>
      </c>
      <c r="K3827" s="12">
        <f t="shared" si="218"/>
        <v>209343</v>
      </c>
      <c r="L3827" s="4" t="s">
        <v>3387</v>
      </c>
      <c r="M3827" s="4" t="s">
        <v>3106</v>
      </c>
      <c r="N3827" t="s">
        <v>11053</v>
      </c>
      <c r="O3827" s="22">
        <f>+VLOOKUP(E3827,[2]Sheet1!C$2402:L$2894,9,0)</f>
        <v>209343</v>
      </c>
      <c r="P3827" s="22">
        <f t="shared" si="216"/>
        <v>0</v>
      </c>
      <c r="Q3827" s="1">
        <f>+VLOOKUP(E3827,[2]Sheet1!C$2402:L$2894,10,0)</f>
        <v>45631</v>
      </c>
    </row>
    <row r="3828" spans="3:17" hidden="1" x14ac:dyDescent="0.2">
      <c r="C3828" s="8">
        <v>45573</v>
      </c>
      <c r="D3828" s="4" t="s">
        <v>9158</v>
      </c>
      <c r="E3828">
        <f t="shared" si="217"/>
        <v>55490</v>
      </c>
      <c r="F3828" s="4" t="s">
        <v>5545</v>
      </c>
      <c r="G3828" s="4" t="s">
        <v>9635</v>
      </c>
      <c r="H3828" s="12">
        <v>193836</v>
      </c>
      <c r="I3828" s="11" t="s">
        <v>548</v>
      </c>
      <c r="J3828" s="12">
        <v>15507</v>
      </c>
      <c r="K3828" s="12">
        <f t="shared" si="218"/>
        <v>209343</v>
      </c>
      <c r="L3828" s="4" t="s">
        <v>3387</v>
      </c>
      <c r="M3828" s="4" t="s">
        <v>3106</v>
      </c>
      <c r="N3828" t="s">
        <v>11053</v>
      </c>
      <c r="O3828" s="22">
        <f>+VLOOKUP(E3828,[2]Sheet1!C$2402:L$2894,9,0)</f>
        <v>209343</v>
      </c>
      <c r="P3828" s="22">
        <f t="shared" si="216"/>
        <v>0</v>
      </c>
      <c r="Q3828" s="1">
        <f>+VLOOKUP(E3828,[2]Sheet1!C$2402:L$2894,10,0)</f>
        <v>45631</v>
      </c>
    </row>
    <row r="3829" spans="3:17" hidden="1" x14ac:dyDescent="0.2">
      <c r="C3829" s="8">
        <v>45573</v>
      </c>
      <c r="D3829" s="4" t="s">
        <v>9159</v>
      </c>
      <c r="E3829">
        <f t="shared" si="217"/>
        <v>55491</v>
      </c>
      <c r="F3829" s="4" t="s">
        <v>5545</v>
      </c>
      <c r="G3829" s="4" t="s">
        <v>9636</v>
      </c>
      <c r="H3829" s="12">
        <v>193836</v>
      </c>
      <c r="I3829" s="11" t="s">
        <v>548</v>
      </c>
      <c r="J3829" s="12">
        <v>15507</v>
      </c>
      <c r="K3829" s="12">
        <f t="shared" si="218"/>
        <v>209343</v>
      </c>
      <c r="L3829" s="4" t="s">
        <v>3387</v>
      </c>
      <c r="M3829" s="4" t="s">
        <v>3106</v>
      </c>
      <c r="N3829" t="s">
        <v>11053</v>
      </c>
      <c r="O3829" s="22">
        <f>+VLOOKUP(E3829,[2]Sheet1!C$2402:L$2894,9,0)</f>
        <v>209343</v>
      </c>
      <c r="P3829" s="22">
        <f t="shared" si="216"/>
        <v>0</v>
      </c>
      <c r="Q3829" s="1">
        <f>+VLOOKUP(E3829,[2]Sheet1!C$2402:L$2894,10,0)</f>
        <v>45631</v>
      </c>
    </row>
    <row r="3830" spans="3:17" hidden="1" x14ac:dyDescent="0.2">
      <c r="C3830" s="8">
        <v>45573</v>
      </c>
      <c r="D3830" s="4" t="s">
        <v>9160</v>
      </c>
      <c r="E3830">
        <f t="shared" si="217"/>
        <v>55492</v>
      </c>
      <c r="F3830" s="4" t="s">
        <v>5545</v>
      </c>
      <c r="G3830" s="4" t="s">
        <v>9637</v>
      </c>
      <c r="H3830" s="12">
        <v>193836</v>
      </c>
      <c r="I3830" s="11" t="s">
        <v>548</v>
      </c>
      <c r="J3830" s="12">
        <v>15507</v>
      </c>
      <c r="K3830" s="12">
        <f t="shared" si="218"/>
        <v>209343</v>
      </c>
      <c r="L3830" s="4" t="s">
        <v>3387</v>
      </c>
      <c r="M3830" s="4" t="s">
        <v>3106</v>
      </c>
      <c r="N3830" t="s">
        <v>11053</v>
      </c>
      <c r="O3830" s="22">
        <f>+VLOOKUP(E3830,[2]Sheet1!C$2402:L$2894,9,0)</f>
        <v>209343</v>
      </c>
      <c r="P3830" s="22">
        <f t="shared" si="216"/>
        <v>0</v>
      </c>
      <c r="Q3830" s="1">
        <f>+VLOOKUP(E3830,[2]Sheet1!C$2402:L$2894,10,0)</f>
        <v>45631</v>
      </c>
    </row>
    <row r="3831" spans="3:17" hidden="1" x14ac:dyDescent="0.2">
      <c r="C3831" s="8">
        <v>45573</v>
      </c>
      <c r="D3831" s="4" t="s">
        <v>9161</v>
      </c>
      <c r="E3831">
        <f t="shared" si="217"/>
        <v>55494</v>
      </c>
      <c r="F3831" s="4" t="s">
        <v>5545</v>
      </c>
      <c r="G3831" s="4" t="s">
        <v>9638</v>
      </c>
      <c r="H3831" s="12">
        <v>193836</v>
      </c>
      <c r="I3831" s="11" t="s">
        <v>548</v>
      </c>
      <c r="J3831" s="12">
        <v>15507</v>
      </c>
      <c r="K3831" s="12">
        <f t="shared" si="218"/>
        <v>209343</v>
      </c>
      <c r="L3831" s="4" t="s">
        <v>3387</v>
      </c>
      <c r="M3831" s="4" t="s">
        <v>3106</v>
      </c>
      <c r="N3831" t="s">
        <v>11053</v>
      </c>
      <c r="O3831" s="22">
        <f>+VLOOKUP(E3831,[2]Sheet1!C$2402:L$2894,9,0)</f>
        <v>209343</v>
      </c>
      <c r="P3831" s="22">
        <f t="shared" si="216"/>
        <v>0</v>
      </c>
      <c r="Q3831" s="1">
        <f>+VLOOKUP(E3831,[2]Sheet1!C$2402:L$2894,10,0)</f>
        <v>45631</v>
      </c>
    </row>
    <row r="3832" spans="3:17" hidden="1" x14ac:dyDescent="0.2">
      <c r="C3832" s="8">
        <v>45573</v>
      </c>
      <c r="D3832" s="4" t="s">
        <v>9162</v>
      </c>
      <c r="E3832">
        <f t="shared" si="217"/>
        <v>55495</v>
      </c>
      <c r="F3832" s="4" t="s">
        <v>5545</v>
      </c>
      <c r="G3832" s="4" t="s">
        <v>9639</v>
      </c>
      <c r="H3832" s="12">
        <v>193836</v>
      </c>
      <c r="I3832" s="11" t="s">
        <v>548</v>
      </c>
      <c r="J3832" s="12">
        <v>15507</v>
      </c>
      <c r="K3832" s="12">
        <f t="shared" si="218"/>
        <v>209343</v>
      </c>
      <c r="L3832" s="4" t="s">
        <v>3387</v>
      </c>
      <c r="M3832" s="4" t="s">
        <v>3106</v>
      </c>
      <c r="N3832" t="s">
        <v>11053</v>
      </c>
      <c r="O3832" s="22">
        <f>+VLOOKUP(E3832,[2]Sheet1!C$2402:L$2894,9,0)</f>
        <v>209343</v>
      </c>
      <c r="P3832" s="22">
        <f t="shared" si="216"/>
        <v>0</v>
      </c>
      <c r="Q3832" s="1">
        <f>+VLOOKUP(E3832,[2]Sheet1!C$2402:L$2894,10,0)</f>
        <v>45631</v>
      </c>
    </row>
    <row r="3833" spans="3:17" hidden="1" x14ac:dyDescent="0.2">
      <c r="C3833" s="8">
        <v>45573</v>
      </c>
      <c r="D3833" s="4" t="s">
        <v>9163</v>
      </c>
      <c r="E3833">
        <f t="shared" si="217"/>
        <v>55497</v>
      </c>
      <c r="F3833" s="4" t="s">
        <v>5545</v>
      </c>
      <c r="G3833" s="4" t="s">
        <v>9640</v>
      </c>
      <c r="H3833" s="12">
        <v>193836</v>
      </c>
      <c r="I3833" s="11" t="s">
        <v>548</v>
      </c>
      <c r="J3833" s="12">
        <v>15507</v>
      </c>
      <c r="K3833" s="12">
        <f t="shared" si="218"/>
        <v>209343</v>
      </c>
      <c r="L3833" s="4" t="s">
        <v>3387</v>
      </c>
      <c r="M3833" s="4" t="s">
        <v>3106</v>
      </c>
      <c r="N3833" t="s">
        <v>11053</v>
      </c>
      <c r="O3833" s="22">
        <f>+VLOOKUP(E3833,[2]Sheet1!C$2402:L$2894,9,0)</f>
        <v>209343</v>
      </c>
      <c r="P3833" s="22">
        <f t="shared" si="216"/>
        <v>0</v>
      </c>
      <c r="Q3833" s="1">
        <f>+VLOOKUP(E3833,[2]Sheet1!C$2402:L$2894,10,0)</f>
        <v>45631</v>
      </c>
    </row>
    <row r="3834" spans="3:17" hidden="1" x14ac:dyDescent="0.2">
      <c r="C3834" s="8">
        <v>45573</v>
      </c>
      <c r="D3834" s="4" t="s">
        <v>9164</v>
      </c>
      <c r="E3834">
        <f t="shared" si="217"/>
        <v>55499</v>
      </c>
      <c r="F3834" s="4" t="s">
        <v>5545</v>
      </c>
      <c r="G3834" s="4" t="s">
        <v>9641</v>
      </c>
      <c r="H3834" s="12">
        <v>193836</v>
      </c>
      <c r="I3834" s="11" t="s">
        <v>548</v>
      </c>
      <c r="J3834" s="12">
        <v>15507</v>
      </c>
      <c r="K3834" s="12">
        <f t="shared" si="218"/>
        <v>209343</v>
      </c>
      <c r="L3834" s="4" t="s">
        <v>3387</v>
      </c>
      <c r="M3834" s="4" t="s">
        <v>3106</v>
      </c>
      <c r="N3834" t="s">
        <v>11053</v>
      </c>
      <c r="O3834" s="22">
        <f>+VLOOKUP(E3834,[2]Sheet1!C$2402:L$2894,9,0)</f>
        <v>209343</v>
      </c>
      <c r="P3834" s="22">
        <f t="shared" si="216"/>
        <v>0</v>
      </c>
      <c r="Q3834" s="1">
        <f>+VLOOKUP(E3834,[2]Sheet1!C$2402:L$2894,10,0)</f>
        <v>45631</v>
      </c>
    </row>
    <row r="3835" spans="3:17" hidden="1" x14ac:dyDescent="0.2">
      <c r="C3835" s="8">
        <v>45573</v>
      </c>
      <c r="D3835" s="4" t="s">
        <v>9165</v>
      </c>
      <c r="E3835">
        <f t="shared" si="217"/>
        <v>55500</v>
      </c>
      <c r="F3835" s="4" t="s">
        <v>5545</v>
      </c>
      <c r="G3835" s="4" t="s">
        <v>9642</v>
      </c>
      <c r="H3835" s="12">
        <v>193836</v>
      </c>
      <c r="I3835" s="11" t="s">
        <v>548</v>
      </c>
      <c r="J3835" s="12">
        <v>15507</v>
      </c>
      <c r="K3835" s="12">
        <f t="shared" si="218"/>
        <v>209343</v>
      </c>
      <c r="L3835" s="4" t="s">
        <v>3387</v>
      </c>
      <c r="M3835" s="4" t="s">
        <v>3106</v>
      </c>
      <c r="N3835" t="s">
        <v>11053</v>
      </c>
      <c r="O3835" s="22">
        <f>+VLOOKUP(E3835,[2]Sheet1!C$2402:L$2894,9,0)</f>
        <v>209343</v>
      </c>
      <c r="P3835" s="22">
        <f t="shared" si="216"/>
        <v>0</v>
      </c>
      <c r="Q3835" s="1">
        <f>+VLOOKUP(E3835,[2]Sheet1!C$2402:L$2894,10,0)</f>
        <v>45631</v>
      </c>
    </row>
    <row r="3836" spans="3:17" hidden="1" x14ac:dyDescent="0.2">
      <c r="C3836" s="8">
        <v>45573</v>
      </c>
      <c r="D3836" s="4" t="s">
        <v>9166</v>
      </c>
      <c r="E3836">
        <f t="shared" si="217"/>
        <v>55502</v>
      </c>
      <c r="F3836" s="4" t="s">
        <v>5545</v>
      </c>
      <c r="G3836" s="4" t="s">
        <v>9643</v>
      </c>
      <c r="H3836" s="12">
        <v>193836</v>
      </c>
      <c r="I3836" s="11" t="s">
        <v>548</v>
      </c>
      <c r="J3836" s="12">
        <v>15507</v>
      </c>
      <c r="K3836" s="12">
        <f t="shared" si="218"/>
        <v>209343</v>
      </c>
      <c r="L3836" s="4" t="s">
        <v>3387</v>
      </c>
      <c r="M3836" s="4" t="s">
        <v>3106</v>
      </c>
      <c r="N3836" t="s">
        <v>11053</v>
      </c>
      <c r="O3836" s="22">
        <f>+VLOOKUP(E3836,[2]Sheet1!C$2402:L$2894,9,0)</f>
        <v>209343</v>
      </c>
      <c r="P3836" s="22">
        <f t="shared" si="216"/>
        <v>0</v>
      </c>
      <c r="Q3836" s="1">
        <f>+VLOOKUP(E3836,[2]Sheet1!C$2402:L$2894,10,0)</f>
        <v>45631</v>
      </c>
    </row>
    <row r="3837" spans="3:17" hidden="1" x14ac:dyDescent="0.2">
      <c r="C3837" s="8">
        <v>45573</v>
      </c>
      <c r="D3837" s="4" t="s">
        <v>9167</v>
      </c>
      <c r="E3837">
        <f t="shared" si="217"/>
        <v>55503</v>
      </c>
      <c r="F3837" s="4" t="s">
        <v>5545</v>
      </c>
      <c r="G3837" s="4" t="s">
        <v>9644</v>
      </c>
      <c r="H3837" s="12">
        <v>193836</v>
      </c>
      <c r="I3837" s="11" t="s">
        <v>548</v>
      </c>
      <c r="J3837" s="12">
        <v>15507</v>
      </c>
      <c r="K3837" s="12">
        <f t="shared" si="218"/>
        <v>209343</v>
      </c>
      <c r="L3837" s="4" t="s">
        <v>3387</v>
      </c>
      <c r="M3837" s="4" t="s">
        <v>3106</v>
      </c>
      <c r="N3837" t="s">
        <v>11053</v>
      </c>
      <c r="O3837" s="22">
        <f>+VLOOKUP(E3837,[2]Sheet1!C$2402:L$2894,9,0)</f>
        <v>209343</v>
      </c>
      <c r="P3837" s="22">
        <f t="shared" si="216"/>
        <v>0</v>
      </c>
      <c r="Q3837" s="1">
        <f>+VLOOKUP(E3837,[2]Sheet1!C$2402:L$2894,10,0)</f>
        <v>45631</v>
      </c>
    </row>
    <row r="3838" spans="3:17" hidden="1" x14ac:dyDescent="0.2">
      <c r="C3838" s="8">
        <v>45573</v>
      </c>
      <c r="D3838" s="4" t="s">
        <v>9168</v>
      </c>
      <c r="E3838">
        <f t="shared" si="217"/>
        <v>55505</v>
      </c>
      <c r="F3838" s="4" t="s">
        <v>5545</v>
      </c>
      <c r="G3838" s="4" t="s">
        <v>9645</v>
      </c>
      <c r="H3838" s="12">
        <v>193836</v>
      </c>
      <c r="I3838" s="11" t="s">
        <v>548</v>
      </c>
      <c r="J3838" s="12">
        <v>15507</v>
      </c>
      <c r="K3838" s="12">
        <f t="shared" si="218"/>
        <v>209343</v>
      </c>
      <c r="L3838" s="4" t="s">
        <v>3387</v>
      </c>
      <c r="M3838" s="4" t="s">
        <v>3106</v>
      </c>
      <c r="N3838" t="s">
        <v>11053</v>
      </c>
      <c r="O3838" s="22">
        <f>+VLOOKUP(E3838,[2]Sheet1!C$2402:L$2894,9,0)</f>
        <v>209343</v>
      </c>
      <c r="P3838" s="22">
        <f t="shared" si="216"/>
        <v>0</v>
      </c>
      <c r="Q3838" s="1">
        <f>+VLOOKUP(E3838,[2]Sheet1!C$2402:L$2894,10,0)</f>
        <v>45631</v>
      </c>
    </row>
    <row r="3839" spans="3:17" hidden="1" x14ac:dyDescent="0.2">
      <c r="C3839" s="8">
        <v>45573</v>
      </c>
      <c r="D3839" s="4" t="s">
        <v>9169</v>
      </c>
      <c r="E3839">
        <f t="shared" si="217"/>
        <v>55506</v>
      </c>
      <c r="F3839" s="4" t="s">
        <v>5545</v>
      </c>
      <c r="G3839" s="4" t="s">
        <v>9646</v>
      </c>
      <c r="H3839" s="12">
        <v>193836</v>
      </c>
      <c r="I3839" s="11" t="s">
        <v>548</v>
      </c>
      <c r="J3839" s="12">
        <v>15507</v>
      </c>
      <c r="K3839" s="12">
        <f t="shared" si="218"/>
        <v>209343</v>
      </c>
      <c r="L3839" s="4" t="s">
        <v>3387</v>
      </c>
      <c r="M3839" s="4" t="s">
        <v>3106</v>
      </c>
      <c r="N3839" t="s">
        <v>11053</v>
      </c>
      <c r="O3839" s="22">
        <f>+VLOOKUP(E3839,[2]Sheet1!C$2402:L$2894,9,0)</f>
        <v>209343</v>
      </c>
      <c r="P3839" s="22">
        <f t="shared" si="216"/>
        <v>0</v>
      </c>
      <c r="Q3839" s="1">
        <f>+VLOOKUP(E3839,[2]Sheet1!C$2402:L$2894,10,0)</f>
        <v>45631</v>
      </c>
    </row>
    <row r="3840" spans="3:17" hidden="1" x14ac:dyDescent="0.2">
      <c r="C3840" s="8">
        <v>45573</v>
      </c>
      <c r="D3840" s="4" t="s">
        <v>9170</v>
      </c>
      <c r="E3840">
        <f t="shared" si="217"/>
        <v>55513</v>
      </c>
      <c r="F3840" s="4" t="s">
        <v>5545</v>
      </c>
      <c r="G3840" s="4" t="s">
        <v>9647</v>
      </c>
      <c r="H3840" s="12">
        <v>193836</v>
      </c>
      <c r="I3840" s="11" t="s">
        <v>548</v>
      </c>
      <c r="J3840" s="12">
        <v>15507</v>
      </c>
      <c r="K3840" s="12">
        <f t="shared" si="218"/>
        <v>209343</v>
      </c>
      <c r="L3840" s="4" t="s">
        <v>3387</v>
      </c>
      <c r="M3840" s="4" t="s">
        <v>3106</v>
      </c>
      <c r="N3840" t="s">
        <v>11053</v>
      </c>
      <c r="O3840" s="22">
        <f>+VLOOKUP(E3840,[2]Sheet1!C$2402:L$2894,9,0)</f>
        <v>209343</v>
      </c>
      <c r="P3840" s="22">
        <f t="shared" si="216"/>
        <v>0</v>
      </c>
      <c r="Q3840" s="1">
        <f>+VLOOKUP(E3840,[2]Sheet1!C$2402:L$2894,10,0)</f>
        <v>45631</v>
      </c>
    </row>
    <row r="3841" spans="3:17" hidden="1" x14ac:dyDescent="0.2">
      <c r="C3841" s="8">
        <v>45573</v>
      </c>
      <c r="D3841" s="4" t="s">
        <v>9171</v>
      </c>
      <c r="E3841">
        <f t="shared" si="217"/>
        <v>55514</v>
      </c>
      <c r="F3841" s="4" t="s">
        <v>5545</v>
      </c>
      <c r="G3841" s="4" t="s">
        <v>9648</v>
      </c>
      <c r="H3841" s="12">
        <v>193836</v>
      </c>
      <c r="I3841" s="11" t="s">
        <v>548</v>
      </c>
      <c r="J3841" s="12">
        <v>15507</v>
      </c>
      <c r="K3841" s="12">
        <f t="shared" si="218"/>
        <v>209343</v>
      </c>
      <c r="L3841" s="4" t="s">
        <v>3387</v>
      </c>
      <c r="M3841" s="4" t="s">
        <v>3106</v>
      </c>
      <c r="N3841" t="s">
        <v>11053</v>
      </c>
      <c r="O3841" s="22">
        <f>+VLOOKUP(E3841,[2]Sheet1!C$2402:L$2894,9,0)</f>
        <v>209343</v>
      </c>
      <c r="P3841" s="22">
        <f t="shared" ref="P3841:P3904" si="219">+O3841-K3841</f>
        <v>0</v>
      </c>
      <c r="Q3841" s="1">
        <f>+VLOOKUP(E3841,[2]Sheet1!C$2402:L$2894,10,0)</f>
        <v>45631</v>
      </c>
    </row>
    <row r="3842" spans="3:17" hidden="1" x14ac:dyDescent="0.2">
      <c r="C3842" s="8">
        <v>45573</v>
      </c>
      <c r="D3842" s="4" t="s">
        <v>9172</v>
      </c>
      <c r="E3842">
        <f t="shared" si="217"/>
        <v>55515</v>
      </c>
      <c r="F3842" s="4" t="s">
        <v>5545</v>
      </c>
      <c r="G3842" s="4" t="s">
        <v>9649</v>
      </c>
      <c r="H3842" s="12">
        <v>193836</v>
      </c>
      <c r="I3842" s="11" t="s">
        <v>548</v>
      </c>
      <c r="J3842" s="12">
        <v>15507</v>
      </c>
      <c r="K3842" s="12">
        <f t="shared" si="218"/>
        <v>209343</v>
      </c>
      <c r="L3842" s="4" t="s">
        <v>3387</v>
      </c>
      <c r="M3842" s="4" t="s">
        <v>3106</v>
      </c>
      <c r="N3842" t="s">
        <v>11053</v>
      </c>
      <c r="O3842" s="22">
        <f>+VLOOKUP(E3842,[2]Sheet1!C$2402:L$2894,9,0)</f>
        <v>209343</v>
      </c>
      <c r="P3842" s="22">
        <f t="shared" si="219"/>
        <v>0</v>
      </c>
      <c r="Q3842" s="1">
        <f>+VLOOKUP(E3842,[2]Sheet1!C$2402:L$2894,10,0)</f>
        <v>45631</v>
      </c>
    </row>
    <row r="3843" spans="3:17" hidden="1" x14ac:dyDescent="0.2">
      <c r="C3843" s="8">
        <v>45573</v>
      </c>
      <c r="D3843" s="4" t="s">
        <v>9173</v>
      </c>
      <c r="E3843">
        <f t="shared" si="217"/>
        <v>55516</v>
      </c>
      <c r="F3843" s="4" t="s">
        <v>5545</v>
      </c>
      <c r="G3843" s="4" t="s">
        <v>9650</v>
      </c>
      <c r="H3843" s="12">
        <v>193836</v>
      </c>
      <c r="I3843" s="11" t="s">
        <v>548</v>
      </c>
      <c r="J3843" s="12">
        <v>15507</v>
      </c>
      <c r="K3843" s="12">
        <f t="shared" si="218"/>
        <v>209343</v>
      </c>
      <c r="L3843" s="4" t="s">
        <v>3387</v>
      </c>
      <c r="M3843" s="4" t="s">
        <v>3106</v>
      </c>
      <c r="N3843" t="s">
        <v>11053</v>
      </c>
      <c r="O3843" s="22">
        <f>+VLOOKUP(E3843,[2]Sheet1!C$2402:L$2894,9,0)</f>
        <v>209343</v>
      </c>
      <c r="P3843" s="22">
        <f t="shared" si="219"/>
        <v>0</v>
      </c>
      <c r="Q3843" s="1">
        <f>+VLOOKUP(E3843,[2]Sheet1!C$2402:L$2894,10,0)</f>
        <v>45631</v>
      </c>
    </row>
    <row r="3844" spans="3:17" hidden="1" x14ac:dyDescent="0.2">
      <c r="C3844" s="8">
        <v>45573</v>
      </c>
      <c r="D3844" s="4" t="s">
        <v>9174</v>
      </c>
      <c r="E3844">
        <f t="shared" si="217"/>
        <v>55517</v>
      </c>
      <c r="F3844" s="4" t="s">
        <v>5545</v>
      </c>
      <c r="G3844" s="4" t="s">
        <v>9651</v>
      </c>
      <c r="H3844" s="12">
        <v>193836</v>
      </c>
      <c r="I3844" s="11" t="s">
        <v>548</v>
      </c>
      <c r="J3844" s="12">
        <v>15507</v>
      </c>
      <c r="K3844" s="12">
        <f t="shared" si="218"/>
        <v>209343</v>
      </c>
      <c r="L3844" s="4" t="s">
        <v>3387</v>
      </c>
      <c r="M3844" s="4" t="s">
        <v>3106</v>
      </c>
      <c r="N3844" t="s">
        <v>11053</v>
      </c>
      <c r="O3844" s="22">
        <f>+VLOOKUP(E3844,[2]Sheet1!C$2402:L$2894,9,0)</f>
        <v>209343</v>
      </c>
      <c r="P3844" s="22">
        <f t="shared" si="219"/>
        <v>0</v>
      </c>
      <c r="Q3844" s="1">
        <f>+VLOOKUP(E3844,[2]Sheet1!C$2402:L$2894,10,0)</f>
        <v>45631</v>
      </c>
    </row>
    <row r="3845" spans="3:17" hidden="1" x14ac:dyDescent="0.2">
      <c r="C3845" s="8">
        <v>45573</v>
      </c>
      <c r="D3845" s="4" t="s">
        <v>9175</v>
      </c>
      <c r="E3845">
        <f t="shared" si="217"/>
        <v>55518</v>
      </c>
      <c r="F3845" s="4" t="s">
        <v>5545</v>
      </c>
      <c r="G3845" s="4" t="s">
        <v>9652</v>
      </c>
      <c r="H3845" s="12">
        <v>193836</v>
      </c>
      <c r="I3845" s="11" t="s">
        <v>548</v>
      </c>
      <c r="J3845" s="12">
        <v>15507</v>
      </c>
      <c r="K3845" s="12">
        <f t="shared" si="218"/>
        <v>209343</v>
      </c>
      <c r="L3845" s="4" t="s">
        <v>3387</v>
      </c>
      <c r="M3845" s="4" t="s">
        <v>3106</v>
      </c>
      <c r="N3845" t="s">
        <v>11053</v>
      </c>
      <c r="O3845" s="22">
        <f>+VLOOKUP(E3845,[2]Sheet1!C$2402:L$2894,9,0)</f>
        <v>209343</v>
      </c>
      <c r="P3845" s="22">
        <f t="shared" si="219"/>
        <v>0</v>
      </c>
      <c r="Q3845" s="1">
        <f>+VLOOKUP(E3845,[2]Sheet1!C$2402:L$2894,10,0)</f>
        <v>45631</v>
      </c>
    </row>
    <row r="3846" spans="3:17" hidden="1" x14ac:dyDescent="0.2">
      <c r="C3846" s="8">
        <v>45573</v>
      </c>
      <c r="D3846" s="4" t="s">
        <v>9176</v>
      </c>
      <c r="E3846">
        <f t="shared" si="217"/>
        <v>55519</v>
      </c>
      <c r="F3846" s="4" t="s">
        <v>5545</v>
      </c>
      <c r="G3846" s="4" t="s">
        <v>9653</v>
      </c>
      <c r="H3846" s="12">
        <v>193836</v>
      </c>
      <c r="I3846" s="11" t="s">
        <v>548</v>
      </c>
      <c r="J3846" s="12">
        <v>15507</v>
      </c>
      <c r="K3846" s="12">
        <f t="shared" si="218"/>
        <v>209343</v>
      </c>
      <c r="L3846" s="4" t="s">
        <v>3387</v>
      </c>
      <c r="M3846" s="4" t="s">
        <v>3106</v>
      </c>
      <c r="N3846" t="s">
        <v>11053</v>
      </c>
      <c r="O3846" s="22">
        <f>+VLOOKUP(E3846,[2]Sheet1!C$2402:L$2894,9,0)</f>
        <v>209343</v>
      </c>
      <c r="P3846" s="22">
        <f t="shared" si="219"/>
        <v>0</v>
      </c>
      <c r="Q3846" s="1">
        <f>+VLOOKUP(E3846,[2]Sheet1!C$2402:L$2894,10,0)</f>
        <v>45631</v>
      </c>
    </row>
    <row r="3847" spans="3:17" hidden="1" x14ac:dyDescent="0.2">
      <c r="C3847" s="8">
        <v>45573</v>
      </c>
      <c r="D3847" s="4" t="s">
        <v>9177</v>
      </c>
      <c r="E3847">
        <f t="shared" si="217"/>
        <v>55520</v>
      </c>
      <c r="F3847" s="4" t="s">
        <v>5545</v>
      </c>
      <c r="G3847" s="4" t="s">
        <v>9654</v>
      </c>
      <c r="H3847" s="12">
        <v>193836</v>
      </c>
      <c r="I3847" s="11" t="s">
        <v>548</v>
      </c>
      <c r="J3847" s="12">
        <v>15507</v>
      </c>
      <c r="K3847" s="12">
        <f t="shared" si="218"/>
        <v>209343</v>
      </c>
      <c r="L3847" s="4" t="s">
        <v>3387</v>
      </c>
      <c r="M3847" s="4" t="s">
        <v>3106</v>
      </c>
      <c r="N3847" t="s">
        <v>11053</v>
      </c>
      <c r="O3847" s="22">
        <f>+VLOOKUP(E3847,[2]Sheet1!C$2402:L$2894,9,0)</f>
        <v>209343</v>
      </c>
      <c r="P3847" s="22">
        <f t="shared" si="219"/>
        <v>0</v>
      </c>
      <c r="Q3847" s="1">
        <f>+VLOOKUP(E3847,[2]Sheet1!C$2402:L$2894,10,0)</f>
        <v>45631</v>
      </c>
    </row>
    <row r="3848" spans="3:17" hidden="1" x14ac:dyDescent="0.2">
      <c r="C3848" s="8">
        <v>45573</v>
      </c>
      <c r="D3848" s="4" t="s">
        <v>9178</v>
      </c>
      <c r="E3848">
        <f t="shared" si="217"/>
        <v>55521</v>
      </c>
      <c r="F3848" s="4" t="s">
        <v>5545</v>
      </c>
      <c r="G3848" s="4" t="s">
        <v>9655</v>
      </c>
      <c r="H3848" s="12">
        <v>193836</v>
      </c>
      <c r="I3848" s="11" t="s">
        <v>548</v>
      </c>
      <c r="J3848" s="12">
        <v>15507</v>
      </c>
      <c r="K3848" s="12">
        <f t="shared" si="218"/>
        <v>209343</v>
      </c>
      <c r="L3848" s="4" t="s">
        <v>3387</v>
      </c>
      <c r="M3848" s="4" t="s">
        <v>3106</v>
      </c>
      <c r="N3848" t="s">
        <v>11053</v>
      </c>
      <c r="O3848" s="22">
        <f>+VLOOKUP(E3848,[2]Sheet1!C$2402:L$2894,9,0)</f>
        <v>209343</v>
      </c>
      <c r="P3848" s="22">
        <f t="shared" si="219"/>
        <v>0</v>
      </c>
      <c r="Q3848" s="1">
        <f>+VLOOKUP(E3848,[2]Sheet1!C$2402:L$2894,10,0)</f>
        <v>45631</v>
      </c>
    </row>
    <row r="3849" spans="3:17" hidden="1" x14ac:dyDescent="0.2">
      <c r="C3849" s="8">
        <v>45573</v>
      </c>
      <c r="D3849" s="4" t="s">
        <v>9179</v>
      </c>
      <c r="E3849">
        <f t="shared" si="217"/>
        <v>55522</v>
      </c>
      <c r="F3849" s="4" t="s">
        <v>5545</v>
      </c>
      <c r="G3849" s="4" t="s">
        <v>9656</v>
      </c>
      <c r="H3849" s="12">
        <v>193836</v>
      </c>
      <c r="I3849" s="11" t="s">
        <v>548</v>
      </c>
      <c r="J3849" s="12">
        <v>15507</v>
      </c>
      <c r="K3849" s="12">
        <f t="shared" si="218"/>
        <v>209343</v>
      </c>
      <c r="L3849" s="4" t="s">
        <v>3387</v>
      </c>
      <c r="M3849" s="4" t="s">
        <v>3106</v>
      </c>
      <c r="N3849" t="s">
        <v>11053</v>
      </c>
      <c r="O3849" s="22">
        <f>+VLOOKUP(E3849,[2]Sheet1!C$2402:L$2894,9,0)</f>
        <v>209343</v>
      </c>
      <c r="P3849" s="22">
        <f t="shared" si="219"/>
        <v>0</v>
      </c>
      <c r="Q3849" s="1">
        <f>+VLOOKUP(E3849,[2]Sheet1!C$2402:L$2894,10,0)</f>
        <v>45631</v>
      </c>
    </row>
    <row r="3850" spans="3:17" hidden="1" x14ac:dyDescent="0.2">
      <c r="C3850" s="8">
        <v>45573</v>
      </c>
      <c r="D3850" s="4" t="s">
        <v>9180</v>
      </c>
      <c r="E3850">
        <f t="shared" si="217"/>
        <v>55523</v>
      </c>
      <c r="F3850" s="4" t="s">
        <v>5545</v>
      </c>
      <c r="G3850" s="4" t="s">
        <v>9657</v>
      </c>
      <c r="H3850" s="12">
        <v>193836</v>
      </c>
      <c r="I3850" s="11" t="s">
        <v>548</v>
      </c>
      <c r="J3850" s="12">
        <v>15507</v>
      </c>
      <c r="K3850" s="12">
        <f t="shared" si="218"/>
        <v>209343</v>
      </c>
      <c r="L3850" s="4" t="s">
        <v>3387</v>
      </c>
      <c r="M3850" s="4" t="s">
        <v>3106</v>
      </c>
      <c r="N3850" t="s">
        <v>11053</v>
      </c>
      <c r="O3850" s="22">
        <f>+VLOOKUP(E3850,[2]Sheet1!C$2402:L$2894,9,0)</f>
        <v>209343</v>
      </c>
      <c r="P3850" s="22">
        <f t="shared" si="219"/>
        <v>0</v>
      </c>
      <c r="Q3850" s="1">
        <f>+VLOOKUP(E3850,[2]Sheet1!C$2402:L$2894,10,0)</f>
        <v>45631</v>
      </c>
    </row>
    <row r="3851" spans="3:17" hidden="1" x14ac:dyDescent="0.2">
      <c r="C3851" s="8">
        <v>45573</v>
      </c>
      <c r="D3851" s="4" t="s">
        <v>9181</v>
      </c>
      <c r="E3851">
        <f t="shared" si="217"/>
        <v>55524</v>
      </c>
      <c r="F3851" s="4" t="s">
        <v>5545</v>
      </c>
      <c r="G3851" s="4" t="s">
        <v>9658</v>
      </c>
      <c r="H3851" s="12">
        <v>193836</v>
      </c>
      <c r="I3851" s="11" t="s">
        <v>548</v>
      </c>
      <c r="J3851" s="12">
        <v>15507</v>
      </c>
      <c r="K3851" s="12">
        <f t="shared" si="218"/>
        <v>209343</v>
      </c>
      <c r="L3851" s="4" t="s">
        <v>3387</v>
      </c>
      <c r="M3851" s="4" t="s">
        <v>3106</v>
      </c>
      <c r="N3851" t="s">
        <v>11053</v>
      </c>
      <c r="O3851" s="22">
        <f>+VLOOKUP(E3851,[2]Sheet1!C$2402:L$2894,9,0)</f>
        <v>209343</v>
      </c>
      <c r="P3851" s="22">
        <f t="shared" si="219"/>
        <v>0</v>
      </c>
      <c r="Q3851" s="1">
        <f>+VLOOKUP(E3851,[2]Sheet1!C$2402:L$2894,10,0)</f>
        <v>45631</v>
      </c>
    </row>
    <row r="3852" spans="3:17" hidden="1" x14ac:dyDescent="0.2">
      <c r="C3852" s="8">
        <v>45573</v>
      </c>
      <c r="D3852" s="4" t="s">
        <v>9182</v>
      </c>
      <c r="E3852">
        <f t="shared" si="217"/>
        <v>55525</v>
      </c>
      <c r="F3852" s="4" t="s">
        <v>5545</v>
      </c>
      <c r="G3852" s="4" t="s">
        <v>9659</v>
      </c>
      <c r="H3852" s="12">
        <v>193836</v>
      </c>
      <c r="I3852" s="11" t="s">
        <v>548</v>
      </c>
      <c r="J3852" s="12">
        <v>15507</v>
      </c>
      <c r="K3852" s="12">
        <f t="shared" si="218"/>
        <v>209343</v>
      </c>
      <c r="L3852" s="4" t="s">
        <v>3387</v>
      </c>
      <c r="M3852" s="4" t="s">
        <v>3106</v>
      </c>
      <c r="N3852" t="s">
        <v>11053</v>
      </c>
      <c r="O3852" s="22">
        <f>+VLOOKUP(E3852,[2]Sheet1!C$2402:L$2894,9,0)</f>
        <v>209343</v>
      </c>
      <c r="P3852" s="22">
        <f t="shared" si="219"/>
        <v>0</v>
      </c>
      <c r="Q3852" s="1">
        <f>+VLOOKUP(E3852,[2]Sheet1!C$2402:L$2894,10,0)</f>
        <v>45631</v>
      </c>
    </row>
    <row r="3853" spans="3:17" hidden="1" x14ac:dyDescent="0.2">
      <c r="C3853" s="8">
        <v>45573</v>
      </c>
      <c r="D3853" s="4" t="s">
        <v>9183</v>
      </c>
      <c r="E3853">
        <f t="shared" si="217"/>
        <v>55526</v>
      </c>
      <c r="F3853" s="4" t="s">
        <v>5545</v>
      </c>
      <c r="G3853" s="4" t="s">
        <v>9660</v>
      </c>
      <c r="H3853" s="12">
        <v>193836</v>
      </c>
      <c r="I3853" s="11" t="s">
        <v>548</v>
      </c>
      <c r="J3853" s="12">
        <v>15507</v>
      </c>
      <c r="K3853" s="12">
        <f t="shared" si="218"/>
        <v>209343</v>
      </c>
      <c r="L3853" s="4" t="s">
        <v>3387</v>
      </c>
      <c r="M3853" s="4" t="s">
        <v>3106</v>
      </c>
      <c r="N3853" t="s">
        <v>11053</v>
      </c>
      <c r="O3853" s="22">
        <f>+VLOOKUP(E3853,[2]Sheet1!C$2402:L$2894,9,0)</f>
        <v>209343</v>
      </c>
      <c r="P3853" s="22">
        <f t="shared" si="219"/>
        <v>0</v>
      </c>
      <c r="Q3853" s="1">
        <f>+VLOOKUP(E3853,[2]Sheet1!C$2402:L$2894,10,0)</f>
        <v>45631</v>
      </c>
    </row>
    <row r="3854" spans="3:17" hidden="1" x14ac:dyDescent="0.2">
      <c r="C3854" s="8">
        <v>45573</v>
      </c>
      <c r="D3854" s="4" t="s">
        <v>9184</v>
      </c>
      <c r="E3854">
        <f t="shared" si="217"/>
        <v>55527</v>
      </c>
      <c r="F3854" s="4" t="s">
        <v>5545</v>
      </c>
      <c r="G3854" s="4" t="s">
        <v>9661</v>
      </c>
      <c r="H3854" s="12">
        <v>193836</v>
      </c>
      <c r="I3854" s="11" t="s">
        <v>548</v>
      </c>
      <c r="J3854" s="12">
        <v>15507</v>
      </c>
      <c r="K3854" s="12">
        <f t="shared" si="218"/>
        <v>209343</v>
      </c>
      <c r="L3854" s="4" t="s">
        <v>3387</v>
      </c>
      <c r="M3854" s="4" t="s">
        <v>3106</v>
      </c>
      <c r="N3854" t="s">
        <v>11053</v>
      </c>
      <c r="O3854" s="22">
        <f>+VLOOKUP(E3854,[2]Sheet1!C$2402:L$2894,9,0)</f>
        <v>209343</v>
      </c>
      <c r="P3854" s="22">
        <f t="shared" si="219"/>
        <v>0</v>
      </c>
      <c r="Q3854" s="1">
        <f>+VLOOKUP(E3854,[2]Sheet1!C$2402:L$2894,10,0)</f>
        <v>45631</v>
      </c>
    </row>
    <row r="3855" spans="3:17" hidden="1" x14ac:dyDescent="0.2">
      <c r="C3855" s="8">
        <v>45573</v>
      </c>
      <c r="D3855" s="4" t="s">
        <v>9185</v>
      </c>
      <c r="E3855">
        <f t="shared" si="217"/>
        <v>55528</v>
      </c>
      <c r="F3855" s="4" t="s">
        <v>5545</v>
      </c>
      <c r="G3855" s="4" t="s">
        <v>9662</v>
      </c>
      <c r="H3855" s="12">
        <v>193836</v>
      </c>
      <c r="I3855" s="11" t="s">
        <v>548</v>
      </c>
      <c r="J3855" s="12">
        <v>15507</v>
      </c>
      <c r="K3855" s="12">
        <f t="shared" si="218"/>
        <v>209343</v>
      </c>
      <c r="L3855" s="4" t="s">
        <v>3387</v>
      </c>
      <c r="M3855" s="4" t="s">
        <v>3106</v>
      </c>
      <c r="N3855" t="s">
        <v>11053</v>
      </c>
      <c r="O3855" s="22">
        <f>+VLOOKUP(E3855,[2]Sheet1!C$2402:L$2894,9,0)</f>
        <v>209343</v>
      </c>
      <c r="P3855" s="22">
        <f t="shared" si="219"/>
        <v>0</v>
      </c>
      <c r="Q3855" s="1">
        <f>+VLOOKUP(E3855,[2]Sheet1!C$2402:L$2894,10,0)</f>
        <v>45631</v>
      </c>
    </row>
    <row r="3856" spans="3:17" hidden="1" x14ac:dyDescent="0.2">
      <c r="C3856" s="8">
        <v>45573</v>
      </c>
      <c r="D3856" s="4" t="s">
        <v>9186</v>
      </c>
      <c r="E3856">
        <f t="shared" si="217"/>
        <v>55530</v>
      </c>
      <c r="F3856" s="4" t="s">
        <v>5545</v>
      </c>
      <c r="G3856" s="4" t="s">
        <v>9663</v>
      </c>
      <c r="H3856" s="12">
        <v>193836</v>
      </c>
      <c r="I3856" s="11" t="s">
        <v>548</v>
      </c>
      <c r="J3856" s="12">
        <v>15507</v>
      </c>
      <c r="K3856" s="12">
        <f t="shared" si="218"/>
        <v>209343</v>
      </c>
      <c r="L3856" s="4" t="s">
        <v>3387</v>
      </c>
      <c r="M3856" s="4" t="s">
        <v>3106</v>
      </c>
      <c r="N3856" t="s">
        <v>11053</v>
      </c>
      <c r="O3856" s="22">
        <f>+VLOOKUP(E3856,[2]Sheet1!C$2402:L$2894,9,0)</f>
        <v>209343</v>
      </c>
      <c r="P3856" s="22">
        <f t="shared" si="219"/>
        <v>0</v>
      </c>
      <c r="Q3856" s="1">
        <f>+VLOOKUP(E3856,[2]Sheet1!C$2402:L$2894,10,0)</f>
        <v>45631</v>
      </c>
    </row>
    <row r="3857" spans="3:17" hidden="1" x14ac:dyDescent="0.2">
      <c r="C3857" s="8">
        <v>45573</v>
      </c>
      <c r="D3857" s="4" t="s">
        <v>9187</v>
      </c>
      <c r="E3857">
        <f t="shared" si="217"/>
        <v>55531</v>
      </c>
      <c r="F3857" s="4" t="s">
        <v>5545</v>
      </c>
      <c r="G3857" s="4" t="s">
        <v>9664</v>
      </c>
      <c r="H3857" s="12">
        <v>193836</v>
      </c>
      <c r="I3857" s="11" t="s">
        <v>548</v>
      </c>
      <c r="J3857" s="12">
        <v>15507</v>
      </c>
      <c r="K3857" s="12">
        <f t="shared" si="218"/>
        <v>209343</v>
      </c>
      <c r="L3857" s="4" t="s">
        <v>3387</v>
      </c>
      <c r="M3857" s="4" t="s">
        <v>3106</v>
      </c>
      <c r="N3857" t="s">
        <v>11053</v>
      </c>
      <c r="O3857" s="22">
        <f>+VLOOKUP(E3857,[2]Sheet1!C$2402:L$2894,9,0)</f>
        <v>209343</v>
      </c>
      <c r="P3857" s="22">
        <f t="shared" si="219"/>
        <v>0</v>
      </c>
      <c r="Q3857" s="1">
        <f>+VLOOKUP(E3857,[2]Sheet1!C$2402:L$2894,10,0)</f>
        <v>45631</v>
      </c>
    </row>
    <row r="3858" spans="3:17" hidden="1" x14ac:dyDescent="0.2">
      <c r="C3858" s="8">
        <v>45573</v>
      </c>
      <c r="D3858" s="4" t="s">
        <v>9188</v>
      </c>
      <c r="E3858">
        <f t="shared" si="217"/>
        <v>55532</v>
      </c>
      <c r="F3858" s="4" t="s">
        <v>5545</v>
      </c>
      <c r="G3858" s="4" t="s">
        <v>9665</v>
      </c>
      <c r="H3858" s="12">
        <v>193836</v>
      </c>
      <c r="I3858" s="11" t="s">
        <v>548</v>
      </c>
      <c r="J3858" s="12">
        <v>15507</v>
      </c>
      <c r="K3858" s="12">
        <f t="shared" si="218"/>
        <v>209343</v>
      </c>
      <c r="L3858" s="4" t="s">
        <v>3387</v>
      </c>
      <c r="M3858" s="4" t="s">
        <v>3106</v>
      </c>
      <c r="N3858" t="s">
        <v>11053</v>
      </c>
      <c r="O3858" s="22">
        <f>+VLOOKUP(E3858,[2]Sheet1!C$2402:L$2894,9,0)</f>
        <v>209343</v>
      </c>
      <c r="P3858" s="22">
        <f t="shared" si="219"/>
        <v>0</v>
      </c>
      <c r="Q3858" s="1">
        <f>+VLOOKUP(E3858,[2]Sheet1!C$2402:L$2894,10,0)</f>
        <v>45631</v>
      </c>
    </row>
    <row r="3859" spans="3:17" hidden="1" x14ac:dyDescent="0.2">
      <c r="C3859" s="8">
        <v>45573</v>
      </c>
      <c r="D3859" s="4" t="s">
        <v>9189</v>
      </c>
      <c r="E3859">
        <f t="shared" si="217"/>
        <v>55533</v>
      </c>
      <c r="F3859" s="4" t="s">
        <v>5545</v>
      </c>
      <c r="G3859" s="4" t="s">
        <v>9666</v>
      </c>
      <c r="H3859" s="12">
        <v>193836</v>
      </c>
      <c r="I3859" s="11" t="s">
        <v>548</v>
      </c>
      <c r="J3859" s="12">
        <v>15507</v>
      </c>
      <c r="K3859" s="12">
        <f t="shared" si="218"/>
        <v>209343</v>
      </c>
      <c r="L3859" s="4" t="s">
        <v>3387</v>
      </c>
      <c r="M3859" s="4" t="s">
        <v>3106</v>
      </c>
      <c r="N3859" t="s">
        <v>11053</v>
      </c>
      <c r="O3859" s="22">
        <f>+VLOOKUP(E3859,[2]Sheet1!C$2402:L$2894,9,0)</f>
        <v>209343</v>
      </c>
      <c r="P3859" s="22">
        <f t="shared" si="219"/>
        <v>0</v>
      </c>
      <c r="Q3859" s="1">
        <f>+VLOOKUP(E3859,[2]Sheet1!C$2402:L$2894,10,0)</f>
        <v>45631</v>
      </c>
    </row>
    <row r="3860" spans="3:17" hidden="1" x14ac:dyDescent="0.2">
      <c r="C3860" s="8">
        <v>45573</v>
      </c>
      <c r="D3860" s="4" t="s">
        <v>9190</v>
      </c>
      <c r="E3860">
        <f t="shared" si="217"/>
        <v>55534</v>
      </c>
      <c r="F3860" s="4" t="s">
        <v>5545</v>
      </c>
      <c r="G3860" s="4" t="s">
        <v>9667</v>
      </c>
      <c r="H3860" s="12">
        <v>193836</v>
      </c>
      <c r="I3860" s="11" t="s">
        <v>548</v>
      </c>
      <c r="J3860" s="12">
        <v>15507</v>
      </c>
      <c r="K3860" s="12">
        <f t="shared" si="218"/>
        <v>209343</v>
      </c>
      <c r="L3860" s="4" t="s">
        <v>3387</v>
      </c>
      <c r="M3860" s="4" t="s">
        <v>3106</v>
      </c>
      <c r="N3860" t="s">
        <v>11053</v>
      </c>
      <c r="O3860" s="22">
        <f>+VLOOKUP(E3860,[2]Sheet1!C$2402:L$2894,9,0)</f>
        <v>209343</v>
      </c>
      <c r="P3860" s="22">
        <f t="shared" si="219"/>
        <v>0</v>
      </c>
      <c r="Q3860" s="1">
        <f>+VLOOKUP(E3860,[2]Sheet1!C$2402:L$2894,10,0)</f>
        <v>45631</v>
      </c>
    </row>
    <row r="3861" spans="3:17" hidden="1" x14ac:dyDescent="0.2">
      <c r="C3861" s="8">
        <v>45573</v>
      </c>
      <c r="D3861" s="4" t="s">
        <v>9191</v>
      </c>
      <c r="E3861">
        <f t="shared" si="217"/>
        <v>55535</v>
      </c>
      <c r="F3861" s="4" t="s">
        <v>5545</v>
      </c>
      <c r="G3861" s="4" t="s">
        <v>9668</v>
      </c>
      <c r="H3861" s="12">
        <v>193836</v>
      </c>
      <c r="I3861" s="11" t="s">
        <v>548</v>
      </c>
      <c r="J3861" s="12">
        <v>15507</v>
      </c>
      <c r="K3861" s="12">
        <f t="shared" si="218"/>
        <v>209343</v>
      </c>
      <c r="L3861" s="4" t="s">
        <v>3387</v>
      </c>
      <c r="M3861" s="4" t="s">
        <v>3106</v>
      </c>
      <c r="N3861" t="s">
        <v>11053</v>
      </c>
      <c r="O3861" s="22">
        <f>+VLOOKUP(E3861,[2]Sheet1!C$2402:L$2894,9,0)</f>
        <v>209343</v>
      </c>
      <c r="P3861" s="22">
        <f t="shared" si="219"/>
        <v>0</v>
      </c>
      <c r="Q3861" s="1">
        <f>+VLOOKUP(E3861,[2]Sheet1!C$2402:L$2894,10,0)</f>
        <v>45631</v>
      </c>
    </row>
    <row r="3862" spans="3:17" hidden="1" x14ac:dyDescent="0.2">
      <c r="C3862" s="8">
        <v>45573</v>
      </c>
      <c r="D3862" s="4" t="s">
        <v>9192</v>
      </c>
      <c r="E3862">
        <f t="shared" si="217"/>
        <v>55536</v>
      </c>
      <c r="F3862" s="4" t="s">
        <v>5545</v>
      </c>
      <c r="G3862" s="4" t="s">
        <v>9669</v>
      </c>
      <c r="H3862" s="12">
        <v>193836</v>
      </c>
      <c r="I3862" s="11" t="s">
        <v>548</v>
      </c>
      <c r="J3862" s="12">
        <v>15507</v>
      </c>
      <c r="K3862" s="12">
        <f t="shared" si="218"/>
        <v>209343</v>
      </c>
      <c r="L3862" s="4" t="s">
        <v>3387</v>
      </c>
      <c r="M3862" s="4" t="s">
        <v>3106</v>
      </c>
      <c r="N3862" t="s">
        <v>11053</v>
      </c>
      <c r="O3862" s="22">
        <f>+VLOOKUP(E3862,[2]Sheet1!C$2402:L$2894,9,0)</f>
        <v>209343</v>
      </c>
      <c r="P3862" s="22">
        <f t="shared" si="219"/>
        <v>0</v>
      </c>
      <c r="Q3862" s="1">
        <f>+VLOOKUP(E3862,[2]Sheet1!C$2402:L$2894,10,0)</f>
        <v>45631</v>
      </c>
    </row>
    <row r="3863" spans="3:17" hidden="1" x14ac:dyDescent="0.2">
      <c r="C3863" s="8">
        <v>45573</v>
      </c>
      <c r="D3863" s="4" t="s">
        <v>9193</v>
      </c>
      <c r="E3863">
        <f t="shared" si="217"/>
        <v>55537</v>
      </c>
      <c r="F3863" s="4" t="s">
        <v>5545</v>
      </c>
      <c r="G3863" s="4" t="s">
        <v>9670</v>
      </c>
      <c r="H3863" s="12">
        <v>193836</v>
      </c>
      <c r="I3863" s="11" t="s">
        <v>548</v>
      </c>
      <c r="J3863" s="12">
        <v>15507</v>
      </c>
      <c r="K3863" s="12">
        <f t="shared" si="218"/>
        <v>209343</v>
      </c>
      <c r="L3863" s="4" t="s">
        <v>3387</v>
      </c>
      <c r="M3863" s="4" t="s">
        <v>3106</v>
      </c>
      <c r="N3863" t="s">
        <v>11053</v>
      </c>
      <c r="O3863" s="22">
        <f>+VLOOKUP(E3863,[2]Sheet1!C$2402:L$2894,9,0)</f>
        <v>209343</v>
      </c>
      <c r="P3863" s="22">
        <f t="shared" si="219"/>
        <v>0</v>
      </c>
      <c r="Q3863" s="1">
        <f>+VLOOKUP(E3863,[2]Sheet1!C$2402:L$2894,10,0)</f>
        <v>45631</v>
      </c>
    </row>
    <row r="3864" spans="3:17" hidden="1" x14ac:dyDescent="0.2">
      <c r="C3864" s="8">
        <v>45573</v>
      </c>
      <c r="D3864" s="4" t="s">
        <v>9194</v>
      </c>
      <c r="E3864">
        <f t="shared" si="217"/>
        <v>55538</v>
      </c>
      <c r="F3864" s="4" t="s">
        <v>5545</v>
      </c>
      <c r="G3864" s="4" t="s">
        <v>9671</v>
      </c>
      <c r="H3864" s="12">
        <v>193836</v>
      </c>
      <c r="I3864" s="11" t="s">
        <v>548</v>
      </c>
      <c r="J3864" s="12">
        <v>15507</v>
      </c>
      <c r="K3864" s="12">
        <f t="shared" si="218"/>
        <v>209343</v>
      </c>
      <c r="L3864" s="4" t="s">
        <v>3387</v>
      </c>
      <c r="M3864" s="4" t="s">
        <v>3106</v>
      </c>
      <c r="N3864" t="s">
        <v>11053</v>
      </c>
      <c r="O3864" s="22">
        <f>+VLOOKUP(E3864,[2]Sheet1!C$2402:L$2894,9,0)</f>
        <v>209343</v>
      </c>
      <c r="P3864" s="22">
        <f t="shared" si="219"/>
        <v>0</v>
      </c>
      <c r="Q3864" s="1">
        <f>+VLOOKUP(E3864,[2]Sheet1!C$2402:L$2894,10,0)</f>
        <v>45631</v>
      </c>
    </row>
    <row r="3865" spans="3:17" hidden="1" x14ac:dyDescent="0.2">
      <c r="C3865" s="8">
        <v>45573</v>
      </c>
      <c r="D3865" s="4" t="s">
        <v>9195</v>
      </c>
      <c r="E3865">
        <f t="shared" si="217"/>
        <v>55539</v>
      </c>
      <c r="F3865" s="4" t="s">
        <v>5545</v>
      </c>
      <c r="G3865" s="4" t="s">
        <v>9672</v>
      </c>
      <c r="H3865" s="12">
        <v>193836</v>
      </c>
      <c r="I3865" s="11" t="s">
        <v>548</v>
      </c>
      <c r="J3865" s="12">
        <v>15507</v>
      </c>
      <c r="K3865" s="12">
        <f t="shared" si="218"/>
        <v>209343</v>
      </c>
      <c r="L3865" s="4" t="s">
        <v>3387</v>
      </c>
      <c r="M3865" s="4" t="s">
        <v>3106</v>
      </c>
      <c r="N3865" t="s">
        <v>11053</v>
      </c>
      <c r="O3865" s="22">
        <f>+VLOOKUP(E3865,[2]Sheet1!C$2402:L$2894,9,0)</f>
        <v>209343</v>
      </c>
      <c r="P3865" s="22">
        <f t="shared" si="219"/>
        <v>0</v>
      </c>
      <c r="Q3865" s="1">
        <f>+VLOOKUP(E3865,[2]Sheet1!C$2402:L$2894,10,0)</f>
        <v>45631</v>
      </c>
    </row>
    <row r="3866" spans="3:17" hidden="1" x14ac:dyDescent="0.2">
      <c r="C3866" s="8">
        <v>45573</v>
      </c>
      <c r="D3866" s="4" t="s">
        <v>9196</v>
      </c>
      <c r="E3866">
        <f t="shared" si="217"/>
        <v>55540</v>
      </c>
      <c r="F3866" s="4" t="s">
        <v>5545</v>
      </c>
      <c r="G3866" s="4" t="s">
        <v>9673</v>
      </c>
      <c r="H3866" s="12">
        <v>193836</v>
      </c>
      <c r="I3866" s="11" t="s">
        <v>548</v>
      </c>
      <c r="J3866" s="12">
        <v>15507</v>
      </c>
      <c r="K3866" s="12">
        <f t="shared" si="218"/>
        <v>209343</v>
      </c>
      <c r="L3866" s="4" t="s">
        <v>3387</v>
      </c>
      <c r="M3866" s="4" t="s">
        <v>3106</v>
      </c>
      <c r="N3866" t="s">
        <v>11053</v>
      </c>
      <c r="O3866" s="22">
        <f>+VLOOKUP(E3866,[2]Sheet1!C$2402:L$2894,9,0)</f>
        <v>209343</v>
      </c>
      <c r="P3866" s="22">
        <f t="shared" si="219"/>
        <v>0</v>
      </c>
      <c r="Q3866" s="1">
        <f>+VLOOKUP(E3866,[2]Sheet1!C$2402:L$2894,10,0)</f>
        <v>45631</v>
      </c>
    </row>
    <row r="3867" spans="3:17" hidden="1" x14ac:dyDescent="0.2">
      <c r="C3867" s="8">
        <v>45573</v>
      </c>
      <c r="D3867" s="4" t="s">
        <v>9197</v>
      </c>
      <c r="E3867">
        <f t="shared" si="217"/>
        <v>55543</v>
      </c>
      <c r="F3867" s="4" t="s">
        <v>5545</v>
      </c>
      <c r="G3867" s="4" t="s">
        <v>9674</v>
      </c>
      <c r="H3867" s="12">
        <v>193836</v>
      </c>
      <c r="I3867" s="11" t="s">
        <v>548</v>
      </c>
      <c r="J3867" s="12">
        <v>15507</v>
      </c>
      <c r="K3867" s="12">
        <f t="shared" si="218"/>
        <v>209343</v>
      </c>
      <c r="L3867" s="4" t="s">
        <v>3387</v>
      </c>
      <c r="M3867" s="4" t="s">
        <v>3106</v>
      </c>
      <c r="N3867" t="s">
        <v>11053</v>
      </c>
      <c r="O3867" s="22">
        <f>+VLOOKUP(E3867,[2]Sheet1!C$2402:L$2894,9,0)</f>
        <v>209343</v>
      </c>
      <c r="P3867" s="22">
        <f t="shared" si="219"/>
        <v>0</v>
      </c>
      <c r="Q3867" s="1">
        <f>+VLOOKUP(E3867,[2]Sheet1!C$2402:L$2894,10,0)</f>
        <v>45631</v>
      </c>
    </row>
    <row r="3868" spans="3:17" hidden="1" x14ac:dyDescent="0.2">
      <c r="C3868" s="8">
        <v>45573</v>
      </c>
      <c r="D3868" s="4" t="s">
        <v>9198</v>
      </c>
      <c r="E3868">
        <f t="shared" si="217"/>
        <v>55544</v>
      </c>
      <c r="F3868" s="4" t="s">
        <v>5545</v>
      </c>
      <c r="G3868" s="4" t="s">
        <v>9675</v>
      </c>
      <c r="H3868" s="12">
        <v>193836</v>
      </c>
      <c r="I3868" s="11" t="s">
        <v>548</v>
      </c>
      <c r="J3868" s="12">
        <v>15507</v>
      </c>
      <c r="K3868" s="12">
        <f t="shared" si="218"/>
        <v>209343</v>
      </c>
      <c r="L3868" s="4" t="s">
        <v>3387</v>
      </c>
      <c r="M3868" s="4" t="s">
        <v>3106</v>
      </c>
      <c r="N3868" t="s">
        <v>11053</v>
      </c>
      <c r="O3868" s="22">
        <f>+VLOOKUP(E3868,[2]Sheet1!C$2402:L$2894,9,0)</f>
        <v>209343</v>
      </c>
      <c r="P3868" s="22">
        <f t="shared" si="219"/>
        <v>0</v>
      </c>
      <c r="Q3868" s="1">
        <f>+VLOOKUP(E3868,[2]Sheet1!C$2402:L$2894,10,0)</f>
        <v>45631</v>
      </c>
    </row>
    <row r="3869" spans="3:17" hidden="1" x14ac:dyDescent="0.2">
      <c r="C3869" s="8">
        <v>45573</v>
      </c>
      <c r="D3869" s="4" t="s">
        <v>9199</v>
      </c>
      <c r="E3869">
        <f t="shared" si="217"/>
        <v>55545</v>
      </c>
      <c r="F3869" s="4" t="s">
        <v>5545</v>
      </c>
      <c r="G3869" s="4" t="s">
        <v>9676</v>
      </c>
      <c r="H3869" s="12">
        <v>193836</v>
      </c>
      <c r="I3869" s="11" t="s">
        <v>548</v>
      </c>
      <c r="J3869" s="12">
        <v>15507</v>
      </c>
      <c r="K3869" s="12">
        <f t="shared" si="218"/>
        <v>209343</v>
      </c>
      <c r="L3869" s="4" t="s">
        <v>3387</v>
      </c>
      <c r="M3869" s="4" t="s">
        <v>3106</v>
      </c>
      <c r="N3869" t="s">
        <v>11053</v>
      </c>
      <c r="O3869" s="22">
        <f>+VLOOKUP(E3869,[2]Sheet1!C$2402:L$2894,9,0)</f>
        <v>209343</v>
      </c>
      <c r="P3869" s="22">
        <f t="shared" si="219"/>
        <v>0</v>
      </c>
      <c r="Q3869" s="1">
        <f>+VLOOKUP(E3869,[2]Sheet1!C$2402:L$2894,10,0)</f>
        <v>45631</v>
      </c>
    </row>
    <row r="3870" spans="3:17" hidden="1" x14ac:dyDescent="0.2">
      <c r="C3870" s="8">
        <v>45573</v>
      </c>
      <c r="D3870" s="4" t="s">
        <v>9200</v>
      </c>
      <c r="E3870">
        <f t="shared" si="217"/>
        <v>55546</v>
      </c>
      <c r="F3870" s="4" t="s">
        <v>5545</v>
      </c>
      <c r="G3870" s="4" t="s">
        <v>9677</v>
      </c>
      <c r="H3870" s="12">
        <v>193836</v>
      </c>
      <c r="I3870" s="11" t="s">
        <v>548</v>
      </c>
      <c r="J3870" s="12">
        <v>15507</v>
      </c>
      <c r="K3870" s="12">
        <f t="shared" si="218"/>
        <v>209343</v>
      </c>
      <c r="L3870" s="4" t="s">
        <v>3387</v>
      </c>
      <c r="M3870" s="4" t="s">
        <v>3106</v>
      </c>
      <c r="N3870" t="s">
        <v>11053</v>
      </c>
      <c r="O3870" s="22">
        <f>+VLOOKUP(E3870,[2]Sheet1!C$2402:L$2894,9,0)</f>
        <v>209343</v>
      </c>
      <c r="P3870" s="22">
        <f t="shared" si="219"/>
        <v>0</v>
      </c>
      <c r="Q3870" s="1">
        <f>+VLOOKUP(E3870,[2]Sheet1!C$2402:L$2894,10,0)</f>
        <v>45631</v>
      </c>
    </row>
    <row r="3871" spans="3:17" hidden="1" x14ac:dyDescent="0.2">
      <c r="C3871" s="8">
        <v>45573</v>
      </c>
      <c r="D3871" s="4" t="s">
        <v>9201</v>
      </c>
      <c r="E3871">
        <f t="shared" si="217"/>
        <v>55548</v>
      </c>
      <c r="F3871" s="4" t="s">
        <v>5545</v>
      </c>
      <c r="G3871" s="4" t="s">
        <v>9678</v>
      </c>
      <c r="H3871" s="12">
        <v>193836</v>
      </c>
      <c r="I3871" s="11" t="s">
        <v>548</v>
      </c>
      <c r="J3871" s="12">
        <v>15507</v>
      </c>
      <c r="K3871" s="12">
        <f t="shared" si="218"/>
        <v>209343</v>
      </c>
      <c r="L3871" s="4" t="s">
        <v>3387</v>
      </c>
      <c r="M3871" s="4" t="s">
        <v>3106</v>
      </c>
      <c r="N3871" t="s">
        <v>11053</v>
      </c>
      <c r="O3871" s="22">
        <f>+VLOOKUP(E3871,[2]Sheet1!C$2402:L$2894,9,0)</f>
        <v>209343</v>
      </c>
      <c r="P3871" s="22">
        <f t="shared" si="219"/>
        <v>0</v>
      </c>
      <c r="Q3871" s="1">
        <f>+VLOOKUP(E3871,[2]Sheet1!C$2402:L$2894,10,0)</f>
        <v>45631</v>
      </c>
    </row>
    <row r="3872" spans="3:17" hidden="1" x14ac:dyDescent="0.2">
      <c r="C3872" s="8">
        <v>45573</v>
      </c>
      <c r="D3872" s="4" t="s">
        <v>9202</v>
      </c>
      <c r="E3872">
        <f t="shared" si="217"/>
        <v>55549</v>
      </c>
      <c r="F3872" s="4" t="s">
        <v>5545</v>
      </c>
      <c r="G3872" s="4" t="s">
        <v>9679</v>
      </c>
      <c r="H3872" s="12">
        <v>193836</v>
      </c>
      <c r="I3872" s="11" t="s">
        <v>548</v>
      </c>
      <c r="J3872" s="12">
        <v>15507</v>
      </c>
      <c r="K3872" s="12">
        <f t="shared" si="218"/>
        <v>209343</v>
      </c>
      <c r="L3872" s="4" t="s">
        <v>3387</v>
      </c>
      <c r="M3872" s="4" t="s">
        <v>3106</v>
      </c>
      <c r="N3872" t="s">
        <v>11053</v>
      </c>
      <c r="O3872" s="22">
        <f>+VLOOKUP(E3872,[2]Sheet1!C$2402:L$2894,9,0)</f>
        <v>209343</v>
      </c>
      <c r="P3872" s="22">
        <f t="shared" si="219"/>
        <v>0</v>
      </c>
      <c r="Q3872" s="1">
        <f>+VLOOKUP(E3872,[2]Sheet1!C$2402:L$2894,10,0)</f>
        <v>45631</v>
      </c>
    </row>
    <row r="3873" spans="3:17" hidden="1" x14ac:dyDescent="0.2">
      <c r="C3873" s="8">
        <v>45573</v>
      </c>
      <c r="D3873" s="4" t="s">
        <v>9203</v>
      </c>
      <c r="E3873">
        <f t="shared" si="217"/>
        <v>55550</v>
      </c>
      <c r="F3873" s="4" t="s">
        <v>5545</v>
      </c>
      <c r="G3873" s="4" t="s">
        <v>9680</v>
      </c>
      <c r="H3873" s="12">
        <v>193836</v>
      </c>
      <c r="I3873" s="11" t="s">
        <v>548</v>
      </c>
      <c r="J3873" s="12">
        <v>15507</v>
      </c>
      <c r="K3873" s="12">
        <f t="shared" si="218"/>
        <v>209343</v>
      </c>
      <c r="L3873" s="4" t="s">
        <v>3387</v>
      </c>
      <c r="M3873" s="4" t="s">
        <v>3106</v>
      </c>
      <c r="N3873" t="s">
        <v>11053</v>
      </c>
      <c r="O3873" s="22">
        <f>+VLOOKUP(E3873,[2]Sheet1!C$2402:L$2894,9,0)</f>
        <v>209343</v>
      </c>
      <c r="P3873" s="22">
        <f t="shared" si="219"/>
        <v>0</v>
      </c>
      <c r="Q3873" s="1">
        <f>+VLOOKUP(E3873,[2]Sheet1!C$2402:L$2894,10,0)</f>
        <v>45631</v>
      </c>
    </row>
    <row r="3874" spans="3:17" hidden="1" x14ac:dyDescent="0.2">
      <c r="C3874" s="8">
        <v>45573</v>
      </c>
      <c r="D3874" s="4" t="s">
        <v>9204</v>
      </c>
      <c r="E3874">
        <f t="shared" si="217"/>
        <v>55552</v>
      </c>
      <c r="F3874" s="4" t="s">
        <v>5545</v>
      </c>
      <c r="G3874" s="4" t="s">
        <v>9681</v>
      </c>
      <c r="H3874" s="12">
        <v>193836</v>
      </c>
      <c r="I3874" s="11" t="s">
        <v>548</v>
      </c>
      <c r="J3874" s="12">
        <v>15507</v>
      </c>
      <c r="K3874" s="12">
        <f t="shared" si="218"/>
        <v>209343</v>
      </c>
      <c r="L3874" s="4" t="s">
        <v>3387</v>
      </c>
      <c r="M3874" s="4" t="s">
        <v>3106</v>
      </c>
      <c r="N3874" t="s">
        <v>11053</v>
      </c>
      <c r="O3874" s="22">
        <f>+VLOOKUP(E3874,[2]Sheet1!C$2402:L$2894,9,0)</f>
        <v>209343</v>
      </c>
      <c r="P3874" s="22">
        <f t="shared" si="219"/>
        <v>0</v>
      </c>
      <c r="Q3874" s="1">
        <f>+VLOOKUP(E3874,[2]Sheet1!C$2402:L$2894,10,0)</f>
        <v>45631</v>
      </c>
    </row>
    <row r="3875" spans="3:17" hidden="1" x14ac:dyDescent="0.2">
      <c r="C3875" s="8">
        <v>45573</v>
      </c>
      <c r="D3875" s="4" t="s">
        <v>9205</v>
      </c>
      <c r="E3875">
        <f t="shared" si="217"/>
        <v>55553</v>
      </c>
      <c r="F3875" s="4" t="s">
        <v>5545</v>
      </c>
      <c r="G3875" s="4" t="s">
        <v>9682</v>
      </c>
      <c r="H3875" s="12">
        <v>193836</v>
      </c>
      <c r="I3875" s="11" t="s">
        <v>548</v>
      </c>
      <c r="J3875" s="12">
        <v>15507</v>
      </c>
      <c r="K3875" s="12">
        <f t="shared" si="218"/>
        <v>209343</v>
      </c>
      <c r="L3875" s="4" t="s">
        <v>3387</v>
      </c>
      <c r="M3875" s="4" t="s">
        <v>3106</v>
      </c>
      <c r="N3875" t="s">
        <v>11053</v>
      </c>
      <c r="O3875" s="22">
        <f>+VLOOKUP(E3875,[2]Sheet1!C$2402:L$2894,9,0)</f>
        <v>209343</v>
      </c>
      <c r="P3875" s="22">
        <f t="shared" si="219"/>
        <v>0</v>
      </c>
      <c r="Q3875" s="1">
        <f>+VLOOKUP(E3875,[2]Sheet1!C$2402:L$2894,10,0)</f>
        <v>45631</v>
      </c>
    </row>
    <row r="3876" spans="3:17" hidden="1" x14ac:dyDescent="0.2">
      <c r="C3876" s="8">
        <v>45573</v>
      </c>
      <c r="D3876" s="4" t="s">
        <v>9206</v>
      </c>
      <c r="E3876">
        <f t="shared" si="217"/>
        <v>55554</v>
      </c>
      <c r="F3876" s="4" t="s">
        <v>5545</v>
      </c>
      <c r="G3876" s="4" t="s">
        <v>9683</v>
      </c>
      <c r="H3876" s="12">
        <v>193836</v>
      </c>
      <c r="I3876" s="11" t="s">
        <v>548</v>
      </c>
      <c r="J3876" s="12">
        <v>15507</v>
      </c>
      <c r="K3876" s="12">
        <f t="shared" si="218"/>
        <v>209343</v>
      </c>
      <c r="L3876" s="4" t="s">
        <v>3387</v>
      </c>
      <c r="M3876" s="4" t="s">
        <v>3106</v>
      </c>
      <c r="N3876" t="s">
        <v>11053</v>
      </c>
      <c r="O3876" s="22">
        <f>+VLOOKUP(E3876,[2]Sheet1!C$2402:L$2894,9,0)</f>
        <v>209343</v>
      </c>
      <c r="P3876" s="22">
        <f t="shared" si="219"/>
        <v>0</v>
      </c>
      <c r="Q3876" s="1">
        <f>+VLOOKUP(E3876,[2]Sheet1!C$2402:L$2894,10,0)</f>
        <v>45631</v>
      </c>
    </row>
    <row r="3877" spans="3:17" hidden="1" x14ac:dyDescent="0.2">
      <c r="C3877" s="8">
        <v>45573</v>
      </c>
      <c r="D3877" s="4" t="s">
        <v>9207</v>
      </c>
      <c r="E3877">
        <f t="shared" si="217"/>
        <v>55555</v>
      </c>
      <c r="F3877" s="4" t="s">
        <v>5545</v>
      </c>
      <c r="G3877" s="4" t="s">
        <v>9684</v>
      </c>
      <c r="H3877" s="12">
        <v>193836</v>
      </c>
      <c r="I3877" s="11" t="s">
        <v>548</v>
      </c>
      <c r="J3877" s="12">
        <v>15507</v>
      </c>
      <c r="K3877" s="12">
        <f t="shared" si="218"/>
        <v>209343</v>
      </c>
      <c r="L3877" s="4" t="s">
        <v>3387</v>
      </c>
      <c r="M3877" s="4" t="s">
        <v>3106</v>
      </c>
      <c r="N3877" t="s">
        <v>11053</v>
      </c>
      <c r="O3877" s="22">
        <f>+VLOOKUP(E3877,[2]Sheet1!C$2402:L$2894,9,0)</f>
        <v>209343</v>
      </c>
      <c r="P3877" s="22">
        <f t="shared" si="219"/>
        <v>0</v>
      </c>
      <c r="Q3877" s="1">
        <f>+VLOOKUP(E3877,[2]Sheet1!C$2402:L$2894,10,0)</f>
        <v>45631</v>
      </c>
    </row>
    <row r="3878" spans="3:17" hidden="1" x14ac:dyDescent="0.2">
      <c r="C3878" s="8">
        <v>45573</v>
      </c>
      <c r="D3878" s="4" t="s">
        <v>9208</v>
      </c>
      <c r="E3878">
        <f t="shared" si="217"/>
        <v>55589</v>
      </c>
      <c r="F3878" s="4" t="s">
        <v>5545</v>
      </c>
      <c r="G3878" s="4" t="s">
        <v>9685</v>
      </c>
      <c r="H3878" s="12">
        <v>939555</v>
      </c>
      <c r="I3878" s="11" t="s">
        <v>548</v>
      </c>
      <c r="J3878" s="12">
        <v>75164</v>
      </c>
      <c r="K3878" s="12">
        <f t="shared" si="218"/>
        <v>1014719</v>
      </c>
      <c r="L3878" s="4" t="s">
        <v>313</v>
      </c>
      <c r="M3878" s="4" t="s">
        <v>1554</v>
      </c>
      <c r="N3878" t="s">
        <v>11053</v>
      </c>
      <c r="O3878" s="22">
        <f>+VLOOKUP(E3878,[2]Sheet1!C$2402:L$2894,9,0)</f>
        <v>1014719</v>
      </c>
      <c r="P3878" s="22">
        <f t="shared" si="219"/>
        <v>0</v>
      </c>
      <c r="Q3878" s="1">
        <f>+VLOOKUP(E3878,[2]Sheet1!C$2402:L$2894,10,0)</f>
        <v>45631</v>
      </c>
    </row>
    <row r="3879" spans="3:17" hidden="1" x14ac:dyDescent="0.2">
      <c r="C3879" s="8">
        <v>45573</v>
      </c>
      <c r="D3879" s="4" t="s">
        <v>9209</v>
      </c>
      <c r="E3879">
        <f t="shared" si="217"/>
        <v>55616</v>
      </c>
      <c r="F3879" s="4" t="s">
        <v>5545</v>
      </c>
      <c r="G3879" s="4" t="s">
        <v>9686</v>
      </c>
      <c r="H3879" s="12">
        <v>193836</v>
      </c>
      <c r="I3879" s="11" t="s">
        <v>548</v>
      </c>
      <c r="J3879" s="12">
        <v>15507</v>
      </c>
      <c r="K3879" s="12">
        <f t="shared" si="218"/>
        <v>209343</v>
      </c>
      <c r="L3879" s="4" t="s">
        <v>313</v>
      </c>
      <c r="M3879" s="4" t="s">
        <v>1554</v>
      </c>
      <c r="N3879" t="s">
        <v>11053</v>
      </c>
      <c r="O3879" s="22">
        <f>+VLOOKUP(E3879,[2]Sheet1!C$2402:L$2894,9,0)</f>
        <v>209343</v>
      </c>
      <c r="P3879" s="22">
        <f t="shared" si="219"/>
        <v>0</v>
      </c>
      <c r="Q3879" s="1">
        <f>+VLOOKUP(E3879,[2]Sheet1!C$2402:L$2894,10,0)</f>
        <v>45631</v>
      </c>
    </row>
    <row r="3880" spans="3:17" hidden="1" x14ac:dyDescent="0.2">
      <c r="C3880" s="8">
        <v>45573</v>
      </c>
      <c r="D3880" s="4" t="s">
        <v>9210</v>
      </c>
      <c r="E3880">
        <f t="shared" si="217"/>
        <v>55617</v>
      </c>
      <c r="F3880" s="4" t="s">
        <v>5545</v>
      </c>
      <c r="G3880" s="4" t="s">
        <v>9687</v>
      </c>
      <c r="H3880" s="12">
        <v>939555</v>
      </c>
      <c r="I3880" s="11" t="s">
        <v>548</v>
      </c>
      <c r="J3880" s="12">
        <v>75164</v>
      </c>
      <c r="K3880" s="12">
        <f t="shared" si="218"/>
        <v>1014719</v>
      </c>
      <c r="L3880" s="4" t="s">
        <v>313</v>
      </c>
      <c r="M3880" s="4" t="s">
        <v>1554</v>
      </c>
      <c r="N3880" t="s">
        <v>11053</v>
      </c>
      <c r="O3880" s="22">
        <f>+VLOOKUP(E3880,[2]Sheet1!C$2402:L$2894,9,0)</f>
        <v>1014719</v>
      </c>
      <c r="P3880" s="22">
        <f t="shared" si="219"/>
        <v>0</v>
      </c>
      <c r="Q3880" s="1">
        <f>+VLOOKUP(E3880,[2]Sheet1!C$2402:L$2894,10,0)</f>
        <v>45631</v>
      </c>
    </row>
    <row r="3881" spans="3:17" hidden="1" x14ac:dyDescent="0.2">
      <c r="C3881" s="8">
        <v>45573</v>
      </c>
      <c r="D3881" s="4" t="s">
        <v>9211</v>
      </c>
      <c r="E3881">
        <f t="shared" ref="E3881:E3944" si="220">0+D3881</f>
        <v>55629</v>
      </c>
      <c r="F3881" s="4" t="s">
        <v>5545</v>
      </c>
      <c r="G3881" s="4" t="s">
        <v>9688</v>
      </c>
      <c r="H3881" s="12">
        <v>501096</v>
      </c>
      <c r="I3881" s="11" t="s">
        <v>548</v>
      </c>
      <c r="J3881" s="12">
        <v>40088</v>
      </c>
      <c r="K3881" s="12">
        <f t="shared" si="218"/>
        <v>541184</v>
      </c>
      <c r="L3881" s="4" t="s">
        <v>3387</v>
      </c>
      <c r="M3881" s="4" t="s">
        <v>3106</v>
      </c>
      <c r="N3881" t="s">
        <v>11053</v>
      </c>
      <c r="O3881" s="22">
        <f>+VLOOKUP(E3881,[2]Sheet1!C$2402:L$2894,9,0)</f>
        <v>541184</v>
      </c>
      <c r="P3881" s="22">
        <f t="shared" si="219"/>
        <v>0</v>
      </c>
      <c r="Q3881" s="1">
        <f>+VLOOKUP(E3881,[2]Sheet1!C$2402:L$2894,10,0)</f>
        <v>45631</v>
      </c>
    </row>
    <row r="3882" spans="3:17" hidden="1" x14ac:dyDescent="0.2">
      <c r="C3882" s="8">
        <v>45573</v>
      </c>
      <c r="D3882" s="4" t="s">
        <v>9212</v>
      </c>
      <c r="E3882">
        <f t="shared" si="220"/>
        <v>55630</v>
      </c>
      <c r="F3882" s="4" t="s">
        <v>5545</v>
      </c>
      <c r="G3882" s="4" t="s">
        <v>9689</v>
      </c>
      <c r="H3882" s="12">
        <v>501096</v>
      </c>
      <c r="I3882" s="11" t="s">
        <v>548</v>
      </c>
      <c r="J3882" s="12">
        <v>40088</v>
      </c>
      <c r="K3882" s="12">
        <f t="shared" si="218"/>
        <v>541184</v>
      </c>
      <c r="L3882" s="4" t="s">
        <v>3387</v>
      </c>
      <c r="M3882" s="4" t="s">
        <v>3106</v>
      </c>
      <c r="N3882" t="s">
        <v>11053</v>
      </c>
      <c r="O3882" s="22">
        <f>+VLOOKUP(E3882,[2]Sheet1!C$2402:L$2894,9,0)</f>
        <v>541184</v>
      </c>
      <c r="P3882" s="22">
        <f t="shared" si="219"/>
        <v>0</v>
      </c>
      <c r="Q3882" s="1">
        <f>+VLOOKUP(E3882,[2]Sheet1!C$2402:L$2894,10,0)</f>
        <v>45631</v>
      </c>
    </row>
    <row r="3883" spans="3:17" hidden="1" x14ac:dyDescent="0.2">
      <c r="C3883" s="8">
        <v>45573</v>
      </c>
      <c r="D3883" s="4" t="s">
        <v>9213</v>
      </c>
      <c r="E3883">
        <f t="shared" si="220"/>
        <v>55631</v>
      </c>
      <c r="F3883" s="4" t="s">
        <v>5545</v>
      </c>
      <c r="G3883" s="4" t="s">
        <v>9690</v>
      </c>
      <c r="H3883" s="12">
        <v>751644</v>
      </c>
      <c r="I3883" s="11" t="s">
        <v>548</v>
      </c>
      <c r="J3883" s="12">
        <v>60132</v>
      </c>
      <c r="K3883" s="12">
        <f t="shared" si="218"/>
        <v>811776</v>
      </c>
      <c r="L3883" s="4" t="s">
        <v>3387</v>
      </c>
      <c r="M3883" s="4" t="s">
        <v>3106</v>
      </c>
      <c r="N3883" t="s">
        <v>11053</v>
      </c>
      <c r="O3883" s="22">
        <f>+VLOOKUP(E3883,[2]Sheet1!C$2402:L$2894,9,0)</f>
        <v>811776</v>
      </c>
      <c r="P3883" s="22">
        <f t="shared" si="219"/>
        <v>0</v>
      </c>
      <c r="Q3883" s="1">
        <f>+VLOOKUP(E3883,[2]Sheet1!C$2402:L$2894,10,0)</f>
        <v>45631</v>
      </c>
    </row>
    <row r="3884" spans="3:17" hidden="1" x14ac:dyDescent="0.2">
      <c r="C3884" s="8">
        <v>45573</v>
      </c>
      <c r="D3884" s="4" t="s">
        <v>9214</v>
      </c>
      <c r="E3884">
        <f t="shared" si="220"/>
        <v>55633</v>
      </c>
      <c r="F3884" s="4" t="s">
        <v>5545</v>
      </c>
      <c r="G3884" s="4" t="s">
        <v>9691</v>
      </c>
      <c r="H3884" s="12">
        <v>751644</v>
      </c>
      <c r="I3884" s="11" t="s">
        <v>548</v>
      </c>
      <c r="J3884" s="12">
        <v>60132</v>
      </c>
      <c r="K3884" s="12">
        <f t="shared" si="218"/>
        <v>811776</v>
      </c>
      <c r="L3884" s="4" t="s">
        <v>3387</v>
      </c>
      <c r="M3884" s="4" t="s">
        <v>3106</v>
      </c>
      <c r="N3884" t="s">
        <v>11053</v>
      </c>
      <c r="O3884" s="22">
        <f>+VLOOKUP(E3884,[2]Sheet1!C$2402:L$2894,9,0)</f>
        <v>811776</v>
      </c>
      <c r="P3884" s="22">
        <f t="shared" si="219"/>
        <v>0</v>
      </c>
      <c r="Q3884" s="1">
        <f>+VLOOKUP(E3884,[2]Sheet1!C$2402:L$2894,10,0)</f>
        <v>45631</v>
      </c>
    </row>
    <row r="3885" spans="3:17" hidden="1" x14ac:dyDescent="0.2">
      <c r="C3885" s="8">
        <v>45573</v>
      </c>
      <c r="D3885" s="4" t="s">
        <v>9215</v>
      </c>
      <c r="E3885">
        <f t="shared" si="220"/>
        <v>55634</v>
      </c>
      <c r="F3885" s="4" t="s">
        <v>5545</v>
      </c>
      <c r="G3885" s="4" t="s">
        <v>9692</v>
      </c>
      <c r="H3885" s="12">
        <v>501096</v>
      </c>
      <c r="I3885" s="11" t="s">
        <v>548</v>
      </c>
      <c r="J3885" s="12">
        <v>40088</v>
      </c>
      <c r="K3885" s="12">
        <f t="shared" si="218"/>
        <v>541184</v>
      </c>
      <c r="L3885" s="4" t="s">
        <v>3387</v>
      </c>
      <c r="M3885" s="4" t="s">
        <v>3106</v>
      </c>
      <c r="N3885" t="s">
        <v>11053</v>
      </c>
      <c r="O3885" s="22">
        <f>+VLOOKUP(E3885,[2]Sheet1!C$2402:L$2894,9,0)</f>
        <v>541184</v>
      </c>
      <c r="P3885" s="22">
        <f t="shared" si="219"/>
        <v>0</v>
      </c>
      <c r="Q3885" s="1">
        <f>+VLOOKUP(E3885,[2]Sheet1!C$2402:L$2894,10,0)</f>
        <v>45631</v>
      </c>
    </row>
    <row r="3886" spans="3:17" hidden="1" x14ac:dyDescent="0.2">
      <c r="C3886" s="8">
        <v>45574</v>
      </c>
      <c r="D3886" s="4" t="s">
        <v>9216</v>
      </c>
      <c r="E3886">
        <f t="shared" si="220"/>
        <v>55736</v>
      </c>
      <c r="F3886" s="4" t="s">
        <v>5545</v>
      </c>
      <c r="G3886" s="4" t="s">
        <v>9693</v>
      </c>
      <c r="H3886" s="12">
        <v>939555</v>
      </c>
      <c r="I3886" s="11" t="s">
        <v>548</v>
      </c>
      <c r="J3886" s="12">
        <v>75164</v>
      </c>
      <c r="K3886" s="12">
        <f t="shared" ref="K3886:K3949" si="221">+H3886+J3886</f>
        <v>1014719</v>
      </c>
      <c r="L3886" s="4" t="s">
        <v>2318</v>
      </c>
      <c r="M3886" s="4" t="s">
        <v>195</v>
      </c>
      <c r="N3886" t="s">
        <v>11053</v>
      </c>
      <c r="O3886" s="22">
        <f>+VLOOKUP(E3886,[2]Sheet1!C$2402:L$2894,9,0)</f>
        <v>1014719</v>
      </c>
      <c r="P3886" s="22">
        <f t="shared" si="219"/>
        <v>0</v>
      </c>
      <c r="Q3886" s="1">
        <f>+VLOOKUP(E3886,[2]Sheet1!C$2402:L$2894,10,0)</f>
        <v>45631</v>
      </c>
    </row>
    <row r="3887" spans="3:17" hidden="1" x14ac:dyDescent="0.2">
      <c r="C3887" s="8">
        <v>45577</v>
      </c>
      <c r="D3887" s="4" t="s">
        <v>9217</v>
      </c>
      <c r="E3887">
        <f t="shared" si="220"/>
        <v>57214</v>
      </c>
      <c r="F3887" s="4" t="s">
        <v>5545</v>
      </c>
      <c r="G3887" s="4" t="s">
        <v>9694</v>
      </c>
      <c r="H3887" s="12">
        <v>193836</v>
      </c>
      <c r="I3887" s="11" t="s">
        <v>548</v>
      </c>
      <c r="J3887" s="12">
        <v>15507</v>
      </c>
      <c r="K3887" s="12">
        <f t="shared" si="221"/>
        <v>209343</v>
      </c>
      <c r="L3887" s="4" t="s">
        <v>3387</v>
      </c>
      <c r="M3887" s="4" t="s">
        <v>3106</v>
      </c>
      <c r="N3887" t="s">
        <v>11053</v>
      </c>
      <c r="O3887" s="22">
        <f>+VLOOKUP(E3887,[2]Sheet1!C$2402:L$2894,9,0)</f>
        <v>209343</v>
      </c>
      <c r="P3887" s="22">
        <f t="shared" si="219"/>
        <v>0</v>
      </c>
      <c r="Q3887" s="1">
        <f>+VLOOKUP(E3887,[2]Sheet1!C$2402:L$2894,10,0)</f>
        <v>45631</v>
      </c>
    </row>
    <row r="3888" spans="3:17" hidden="1" x14ac:dyDescent="0.2">
      <c r="C3888" s="8">
        <v>45577</v>
      </c>
      <c r="D3888" s="4" t="s">
        <v>9218</v>
      </c>
      <c r="E3888">
        <f t="shared" si="220"/>
        <v>57215</v>
      </c>
      <c r="F3888" s="4" t="s">
        <v>5545</v>
      </c>
      <c r="G3888" s="4" t="s">
        <v>9695</v>
      </c>
      <c r="H3888" s="12">
        <v>501096</v>
      </c>
      <c r="I3888" s="11" t="s">
        <v>548</v>
      </c>
      <c r="J3888" s="12">
        <v>40088</v>
      </c>
      <c r="K3888" s="12">
        <f t="shared" si="221"/>
        <v>541184</v>
      </c>
      <c r="L3888" s="4" t="s">
        <v>3387</v>
      </c>
      <c r="M3888" s="4" t="s">
        <v>3106</v>
      </c>
      <c r="N3888" t="s">
        <v>11053</v>
      </c>
      <c r="O3888" s="22">
        <f>+VLOOKUP(E3888,[2]Sheet1!C$2402:L$2894,9,0)</f>
        <v>541184</v>
      </c>
      <c r="P3888" s="22">
        <f t="shared" si="219"/>
        <v>0</v>
      </c>
      <c r="Q3888" s="1">
        <f>+VLOOKUP(E3888,[2]Sheet1!C$2402:L$2894,10,0)</f>
        <v>45631</v>
      </c>
    </row>
    <row r="3889" spans="3:17" hidden="1" x14ac:dyDescent="0.2">
      <c r="C3889" s="8">
        <v>45577</v>
      </c>
      <c r="D3889" s="4" t="s">
        <v>9219</v>
      </c>
      <c r="E3889">
        <f t="shared" si="220"/>
        <v>57216</v>
      </c>
      <c r="F3889" s="4" t="s">
        <v>5545</v>
      </c>
      <c r="G3889" s="4" t="s">
        <v>9696</v>
      </c>
      <c r="H3889" s="12">
        <v>501096</v>
      </c>
      <c r="I3889" s="11" t="s">
        <v>548</v>
      </c>
      <c r="J3889" s="12">
        <v>40088</v>
      </c>
      <c r="K3889" s="12">
        <f t="shared" si="221"/>
        <v>541184</v>
      </c>
      <c r="L3889" s="4" t="s">
        <v>3387</v>
      </c>
      <c r="M3889" s="4" t="s">
        <v>3106</v>
      </c>
      <c r="N3889" t="s">
        <v>11053</v>
      </c>
      <c r="O3889" s="22">
        <f>+VLOOKUP(E3889,[2]Sheet1!C$2402:L$2894,9,0)</f>
        <v>541184</v>
      </c>
      <c r="P3889" s="22">
        <f t="shared" si="219"/>
        <v>0</v>
      </c>
      <c r="Q3889" s="1">
        <f>+VLOOKUP(E3889,[2]Sheet1!C$2402:L$2894,10,0)</f>
        <v>45631</v>
      </c>
    </row>
    <row r="3890" spans="3:17" hidden="1" x14ac:dyDescent="0.2">
      <c r="C3890" s="8">
        <v>45577</v>
      </c>
      <c r="D3890" s="4" t="s">
        <v>9220</v>
      </c>
      <c r="E3890">
        <f t="shared" si="220"/>
        <v>57217</v>
      </c>
      <c r="F3890" s="4" t="s">
        <v>5545</v>
      </c>
      <c r="G3890" s="4" t="s">
        <v>9697</v>
      </c>
      <c r="H3890" s="12">
        <v>501096</v>
      </c>
      <c r="I3890" s="11" t="s">
        <v>548</v>
      </c>
      <c r="J3890" s="12">
        <v>40088</v>
      </c>
      <c r="K3890" s="12">
        <f t="shared" si="221"/>
        <v>541184</v>
      </c>
      <c r="L3890" s="4" t="s">
        <v>3387</v>
      </c>
      <c r="M3890" s="4" t="s">
        <v>3106</v>
      </c>
      <c r="N3890" t="s">
        <v>11053</v>
      </c>
      <c r="O3890" s="22">
        <f>+VLOOKUP(E3890,[2]Sheet1!C$2402:L$2894,9,0)</f>
        <v>541184</v>
      </c>
      <c r="P3890" s="22">
        <f t="shared" si="219"/>
        <v>0</v>
      </c>
      <c r="Q3890" s="1">
        <f>+VLOOKUP(E3890,[2]Sheet1!C$2402:L$2894,10,0)</f>
        <v>45631</v>
      </c>
    </row>
    <row r="3891" spans="3:17" hidden="1" x14ac:dyDescent="0.2">
      <c r="C3891" s="8">
        <v>45579</v>
      </c>
      <c r="D3891" s="4" t="s">
        <v>9221</v>
      </c>
      <c r="E3891">
        <f t="shared" si="220"/>
        <v>57272</v>
      </c>
      <c r="F3891" s="4" t="s">
        <v>5545</v>
      </c>
      <c r="G3891" s="4" t="s">
        <v>9698</v>
      </c>
      <c r="H3891" s="12">
        <v>626370</v>
      </c>
      <c r="I3891" s="11" t="s">
        <v>548</v>
      </c>
      <c r="J3891" s="12">
        <v>50110</v>
      </c>
      <c r="K3891" s="12">
        <f t="shared" si="221"/>
        <v>676480</v>
      </c>
      <c r="L3891" s="4" t="s">
        <v>3387</v>
      </c>
      <c r="M3891" s="4" t="s">
        <v>3106</v>
      </c>
      <c r="N3891" t="s">
        <v>11053</v>
      </c>
      <c r="O3891" s="22">
        <f>+VLOOKUP(E3891,[2]Sheet1!C$2402:L$2894,9,0)</f>
        <v>676480</v>
      </c>
      <c r="P3891" s="22">
        <f t="shared" si="219"/>
        <v>0</v>
      </c>
      <c r="Q3891" s="1">
        <f>+VLOOKUP(E3891,[2]Sheet1!C$2402:L$2894,10,0)</f>
        <v>45631</v>
      </c>
    </row>
    <row r="3892" spans="3:17" hidden="1" x14ac:dyDescent="0.2">
      <c r="C3892" s="8">
        <v>45579</v>
      </c>
      <c r="D3892" s="4" t="s">
        <v>9222</v>
      </c>
      <c r="E3892">
        <f t="shared" si="220"/>
        <v>57273</v>
      </c>
      <c r="F3892" s="4" t="s">
        <v>5545</v>
      </c>
      <c r="G3892" s="4" t="s">
        <v>9699</v>
      </c>
      <c r="H3892" s="12">
        <v>626370</v>
      </c>
      <c r="I3892" s="11" t="s">
        <v>548</v>
      </c>
      <c r="J3892" s="12">
        <v>50110</v>
      </c>
      <c r="K3892" s="12">
        <f t="shared" si="221"/>
        <v>676480</v>
      </c>
      <c r="L3892" s="4" t="s">
        <v>3387</v>
      </c>
      <c r="M3892" s="4" t="s">
        <v>3106</v>
      </c>
      <c r="N3892" t="s">
        <v>11053</v>
      </c>
      <c r="O3892" s="22">
        <f>+VLOOKUP(E3892,[2]Sheet1!C$2402:L$2894,9,0)</f>
        <v>676480</v>
      </c>
      <c r="P3892" s="22">
        <f t="shared" si="219"/>
        <v>0</v>
      </c>
      <c r="Q3892" s="1">
        <f>+VLOOKUP(E3892,[2]Sheet1!C$2402:L$2894,10,0)</f>
        <v>45631</v>
      </c>
    </row>
    <row r="3893" spans="3:17" hidden="1" x14ac:dyDescent="0.2">
      <c r="C3893" s="8">
        <v>45579</v>
      </c>
      <c r="D3893" s="4" t="s">
        <v>9223</v>
      </c>
      <c r="E3893">
        <f t="shared" si="220"/>
        <v>57274</v>
      </c>
      <c r="F3893" s="4" t="s">
        <v>5545</v>
      </c>
      <c r="G3893" s="4" t="s">
        <v>9700</v>
      </c>
      <c r="H3893" s="12">
        <v>501096</v>
      </c>
      <c r="I3893" s="11" t="s">
        <v>548</v>
      </c>
      <c r="J3893" s="12">
        <v>40088</v>
      </c>
      <c r="K3893" s="12">
        <f t="shared" si="221"/>
        <v>541184</v>
      </c>
      <c r="L3893" s="4" t="s">
        <v>3387</v>
      </c>
      <c r="M3893" s="4" t="s">
        <v>3106</v>
      </c>
      <c r="N3893" t="s">
        <v>11053</v>
      </c>
      <c r="O3893" s="22">
        <f>+VLOOKUP(E3893,[2]Sheet1!C$2402:L$2894,9,0)</f>
        <v>541184</v>
      </c>
      <c r="P3893" s="22">
        <f t="shared" si="219"/>
        <v>0</v>
      </c>
      <c r="Q3893" s="1">
        <f>+VLOOKUP(E3893,[2]Sheet1!C$2402:L$2894,10,0)</f>
        <v>45631</v>
      </c>
    </row>
    <row r="3894" spans="3:17" hidden="1" x14ac:dyDescent="0.2">
      <c r="C3894" s="8">
        <v>45579</v>
      </c>
      <c r="D3894" s="4" t="s">
        <v>9224</v>
      </c>
      <c r="E3894">
        <f t="shared" si="220"/>
        <v>57275</v>
      </c>
      <c r="F3894" s="4" t="s">
        <v>5545</v>
      </c>
      <c r="G3894" s="4" t="s">
        <v>9701</v>
      </c>
      <c r="H3894" s="12">
        <v>501096</v>
      </c>
      <c r="I3894" s="11" t="s">
        <v>548</v>
      </c>
      <c r="J3894" s="12">
        <v>40088</v>
      </c>
      <c r="K3894" s="12">
        <f t="shared" si="221"/>
        <v>541184</v>
      </c>
      <c r="L3894" s="4" t="s">
        <v>3387</v>
      </c>
      <c r="M3894" s="4" t="s">
        <v>3106</v>
      </c>
      <c r="N3894" t="s">
        <v>11053</v>
      </c>
      <c r="O3894" s="22">
        <f>+VLOOKUP(E3894,[2]Sheet1!C$2402:L$2894,9,0)</f>
        <v>541184</v>
      </c>
      <c r="P3894" s="22">
        <f t="shared" si="219"/>
        <v>0</v>
      </c>
      <c r="Q3894" s="1">
        <f>+VLOOKUP(E3894,[2]Sheet1!C$2402:L$2894,10,0)</f>
        <v>45631</v>
      </c>
    </row>
    <row r="3895" spans="3:17" hidden="1" x14ac:dyDescent="0.2">
      <c r="C3895" s="8">
        <v>45579</v>
      </c>
      <c r="D3895" s="4" t="s">
        <v>9225</v>
      </c>
      <c r="E3895">
        <f t="shared" si="220"/>
        <v>57276</v>
      </c>
      <c r="F3895" s="4" t="s">
        <v>5545</v>
      </c>
      <c r="G3895" s="4" t="s">
        <v>9702</v>
      </c>
      <c r="H3895" s="12">
        <v>193836</v>
      </c>
      <c r="I3895" s="11" t="s">
        <v>548</v>
      </c>
      <c r="J3895" s="12">
        <v>15507</v>
      </c>
      <c r="K3895" s="12">
        <f t="shared" si="221"/>
        <v>209343</v>
      </c>
      <c r="L3895" s="4" t="s">
        <v>3387</v>
      </c>
      <c r="M3895" s="4" t="s">
        <v>3106</v>
      </c>
      <c r="N3895" t="s">
        <v>11053</v>
      </c>
      <c r="O3895" s="22">
        <f>+VLOOKUP(E3895,[2]Sheet1!C$2402:L$2894,9,0)</f>
        <v>209343</v>
      </c>
      <c r="P3895" s="22">
        <f t="shared" si="219"/>
        <v>0</v>
      </c>
      <c r="Q3895" s="1">
        <f>+VLOOKUP(E3895,[2]Sheet1!C$2402:L$2894,10,0)</f>
        <v>45631</v>
      </c>
    </row>
    <row r="3896" spans="3:17" hidden="1" x14ac:dyDescent="0.2">
      <c r="C3896" s="8">
        <v>45579</v>
      </c>
      <c r="D3896" s="4" t="s">
        <v>9226</v>
      </c>
      <c r="E3896">
        <f t="shared" si="220"/>
        <v>57277</v>
      </c>
      <c r="F3896" s="4" t="s">
        <v>5545</v>
      </c>
      <c r="G3896" s="4" t="s">
        <v>9703</v>
      </c>
      <c r="H3896" s="12">
        <v>501096</v>
      </c>
      <c r="I3896" s="11" t="s">
        <v>548</v>
      </c>
      <c r="J3896" s="12">
        <v>40088</v>
      </c>
      <c r="K3896" s="12">
        <f t="shared" si="221"/>
        <v>541184</v>
      </c>
      <c r="L3896" s="4" t="s">
        <v>3387</v>
      </c>
      <c r="M3896" s="4" t="s">
        <v>3106</v>
      </c>
      <c r="N3896" t="s">
        <v>11053</v>
      </c>
      <c r="O3896" s="22">
        <f>+VLOOKUP(E3896,[2]Sheet1!C$2402:L$2894,9,0)</f>
        <v>541184</v>
      </c>
      <c r="P3896" s="22">
        <f t="shared" si="219"/>
        <v>0</v>
      </c>
      <c r="Q3896" s="1">
        <f>+VLOOKUP(E3896,[2]Sheet1!C$2402:L$2894,10,0)</f>
        <v>45631</v>
      </c>
    </row>
    <row r="3897" spans="3:17" hidden="1" x14ac:dyDescent="0.2">
      <c r="C3897" s="8">
        <v>45579</v>
      </c>
      <c r="D3897" s="4" t="s">
        <v>9227</v>
      </c>
      <c r="E3897">
        <f t="shared" si="220"/>
        <v>57278</v>
      </c>
      <c r="F3897" s="4" t="s">
        <v>5545</v>
      </c>
      <c r="G3897" s="4" t="s">
        <v>9704</v>
      </c>
      <c r="H3897" s="12">
        <v>501096</v>
      </c>
      <c r="I3897" s="11" t="s">
        <v>548</v>
      </c>
      <c r="J3897" s="12">
        <v>40088</v>
      </c>
      <c r="K3897" s="12">
        <f t="shared" si="221"/>
        <v>541184</v>
      </c>
      <c r="L3897" s="4" t="s">
        <v>3387</v>
      </c>
      <c r="M3897" s="4" t="s">
        <v>3106</v>
      </c>
      <c r="N3897" t="s">
        <v>11053</v>
      </c>
      <c r="O3897" s="22">
        <f>+VLOOKUP(E3897,[2]Sheet1!C$2402:L$2894,9,0)</f>
        <v>541184</v>
      </c>
      <c r="P3897" s="22">
        <f t="shared" si="219"/>
        <v>0</v>
      </c>
      <c r="Q3897" s="1">
        <f>+VLOOKUP(E3897,[2]Sheet1!C$2402:L$2894,10,0)</f>
        <v>45631</v>
      </c>
    </row>
    <row r="3898" spans="3:17" hidden="1" x14ac:dyDescent="0.2">
      <c r="C3898" s="8">
        <v>45579</v>
      </c>
      <c r="D3898" s="4" t="s">
        <v>9228</v>
      </c>
      <c r="E3898">
        <f t="shared" si="220"/>
        <v>57279</v>
      </c>
      <c r="F3898" s="4" t="s">
        <v>5545</v>
      </c>
      <c r="G3898" s="4" t="s">
        <v>9705</v>
      </c>
      <c r="H3898" s="12">
        <v>501096</v>
      </c>
      <c r="I3898" s="11" t="s">
        <v>548</v>
      </c>
      <c r="J3898" s="12">
        <v>40088</v>
      </c>
      <c r="K3898" s="12">
        <f t="shared" si="221"/>
        <v>541184</v>
      </c>
      <c r="L3898" s="4" t="s">
        <v>3387</v>
      </c>
      <c r="M3898" s="4" t="s">
        <v>3106</v>
      </c>
      <c r="N3898" t="s">
        <v>11053</v>
      </c>
      <c r="O3898" s="22">
        <f>+VLOOKUP(E3898,[2]Sheet1!C$2402:L$2894,9,0)</f>
        <v>541184</v>
      </c>
      <c r="P3898" s="22">
        <f t="shared" si="219"/>
        <v>0</v>
      </c>
      <c r="Q3898" s="1">
        <f>+VLOOKUP(E3898,[2]Sheet1!C$2402:L$2894,10,0)</f>
        <v>45631</v>
      </c>
    </row>
    <row r="3899" spans="3:17" hidden="1" x14ac:dyDescent="0.2">
      <c r="C3899" s="8">
        <v>45579</v>
      </c>
      <c r="D3899" s="4" t="s">
        <v>9229</v>
      </c>
      <c r="E3899">
        <f t="shared" si="220"/>
        <v>57280</v>
      </c>
      <c r="F3899" s="4" t="s">
        <v>5545</v>
      </c>
      <c r="G3899" s="4" t="s">
        <v>9706</v>
      </c>
      <c r="H3899" s="12">
        <v>723288</v>
      </c>
      <c r="I3899" s="11" t="s">
        <v>548</v>
      </c>
      <c r="J3899" s="12">
        <v>57863</v>
      </c>
      <c r="K3899" s="12">
        <f t="shared" si="221"/>
        <v>781151</v>
      </c>
      <c r="L3899" s="4" t="s">
        <v>3387</v>
      </c>
      <c r="M3899" s="4" t="s">
        <v>3106</v>
      </c>
      <c r="N3899" t="s">
        <v>11053</v>
      </c>
      <c r="O3899" s="22">
        <f>+VLOOKUP(E3899,[2]Sheet1!C$2402:L$2894,9,0)</f>
        <v>781151</v>
      </c>
      <c r="P3899" s="22">
        <f t="shared" si="219"/>
        <v>0</v>
      </c>
      <c r="Q3899" s="1">
        <f>+VLOOKUP(E3899,[2]Sheet1!C$2402:L$2894,10,0)</f>
        <v>45631</v>
      </c>
    </row>
    <row r="3900" spans="3:17" hidden="1" x14ac:dyDescent="0.2">
      <c r="C3900" s="8">
        <v>45579</v>
      </c>
      <c r="D3900" s="4" t="s">
        <v>9230</v>
      </c>
      <c r="E3900">
        <f t="shared" si="220"/>
        <v>57281</v>
      </c>
      <c r="F3900" s="4" t="s">
        <v>5545</v>
      </c>
      <c r="G3900" s="4" t="s">
        <v>9707</v>
      </c>
      <c r="H3900" s="12">
        <v>501096</v>
      </c>
      <c r="I3900" s="11" t="s">
        <v>548</v>
      </c>
      <c r="J3900" s="12">
        <v>40088</v>
      </c>
      <c r="K3900" s="12">
        <f t="shared" si="221"/>
        <v>541184</v>
      </c>
      <c r="L3900" s="4" t="s">
        <v>3387</v>
      </c>
      <c r="M3900" s="4" t="s">
        <v>3106</v>
      </c>
      <c r="N3900" t="s">
        <v>11053</v>
      </c>
      <c r="O3900" s="22">
        <f>+VLOOKUP(E3900,[2]Sheet1!C$2402:L$2894,9,0)</f>
        <v>541184</v>
      </c>
      <c r="P3900" s="22">
        <f t="shared" si="219"/>
        <v>0</v>
      </c>
      <c r="Q3900" s="1">
        <f>+VLOOKUP(E3900,[2]Sheet1!C$2402:L$2894,10,0)</f>
        <v>45631</v>
      </c>
    </row>
    <row r="3901" spans="3:17" hidden="1" x14ac:dyDescent="0.2">
      <c r="C3901" s="8">
        <v>45579</v>
      </c>
      <c r="D3901" s="4" t="s">
        <v>9231</v>
      </c>
      <c r="E3901">
        <f t="shared" si="220"/>
        <v>57282</v>
      </c>
      <c r="F3901" s="4" t="s">
        <v>5545</v>
      </c>
      <c r="G3901" s="4" t="s">
        <v>9708</v>
      </c>
      <c r="H3901" s="12">
        <v>563733</v>
      </c>
      <c r="I3901" s="11" t="s">
        <v>548</v>
      </c>
      <c r="J3901" s="12">
        <v>45099</v>
      </c>
      <c r="K3901" s="12">
        <f t="shared" si="221"/>
        <v>608832</v>
      </c>
      <c r="L3901" s="4" t="s">
        <v>3387</v>
      </c>
      <c r="M3901" s="4" t="s">
        <v>3106</v>
      </c>
      <c r="N3901" t="s">
        <v>11053</v>
      </c>
      <c r="O3901" s="22">
        <f>+VLOOKUP(E3901,[2]Sheet1!C$2402:L$2894,9,0)</f>
        <v>608832</v>
      </c>
      <c r="P3901" s="22">
        <f t="shared" si="219"/>
        <v>0</v>
      </c>
      <c r="Q3901" s="1">
        <f>+VLOOKUP(E3901,[2]Sheet1!C$2402:L$2894,10,0)</f>
        <v>45631</v>
      </c>
    </row>
    <row r="3902" spans="3:17" hidden="1" x14ac:dyDescent="0.2">
      <c r="C3902" s="8">
        <v>45579</v>
      </c>
      <c r="D3902" s="4" t="s">
        <v>9232</v>
      </c>
      <c r="E3902">
        <f t="shared" si="220"/>
        <v>57283</v>
      </c>
      <c r="F3902" s="4" t="s">
        <v>5545</v>
      </c>
      <c r="G3902" s="4" t="s">
        <v>9709</v>
      </c>
      <c r="H3902" s="12">
        <v>161530</v>
      </c>
      <c r="I3902" s="11" t="s">
        <v>548</v>
      </c>
      <c r="J3902" s="12">
        <v>12922</v>
      </c>
      <c r="K3902" s="12">
        <f t="shared" si="221"/>
        <v>174452</v>
      </c>
      <c r="L3902" s="4" t="s">
        <v>3387</v>
      </c>
      <c r="M3902" s="4" t="s">
        <v>3106</v>
      </c>
      <c r="N3902" t="s">
        <v>11053</v>
      </c>
      <c r="O3902" s="22">
        <f>+VLOOKUP(E3902,[2]Sheet1!C$2402:L$2894,9,0)</f>
        <v>174452</v>
      </c>
      <c r="P3902" s="22">
        <f t="shared" si="219"/>
        <v>0</v>
      </c>
      <c r="Q3902" s="1">
        <f>+VLOOKUP(E3902,[2]Sheet1!C$2402:L$2894,10,0)</f>
        <v>45631</v>
      </c>
    </row>
    <row r="3903" spans="3:17" hidden="1" x14ac:dyDescent="0.2">
      <c r="C3903" s="8">
        <v>45579</v>
      </c>
      <c r="D3903" s="4" t="s">
        <v>9233</v>
      </c>
      <c r="E3903">
        <f t="shared" si="220"/>
        <v>57284</v>
      </c>
      <c r="F3903" s="4" t="s">
        <v>5545</v>
      </c>
      <c r="G3903" s="4" t="s">
        <v>9710</v>
      </c>
      <c r="H3903" s="12">
        <v>501096</v>
      </c>
      <c r="I3903" s="11" t="s">
        <v>548</v>
      </c>
      <c r="J3903" s="12">
        <v>40088</v>
      </c>
      <c r="K3903" s="12">
        <f t="shared" si="221"/>
        <v>541184</v>
      </c>
      <c r="L3903" s="4" t="s">
        <v>3387</v>
      </c>
      <c r="M3903" s="4" t="s">
        <v>3106</v>
      </c>
      <c r="N3903" t="s">
        <v>11053</v>
      </c>
      <c r="O3903" s="22">
        <f>+VLOOKUP(E3903,[2]Sheet1!C$2402:L$2894,9,0)</f>
        <v>541184</v>
      </c>
      <c r="P3903" s="22">
        <f t="shared" si="219"/>
        <v>0</v>
      </c>
      <c r="Q3903" s="1">
        <f>+VLOOKUP(E3903,[2]Sheet1!C$2402:L$2894,10,0)</f>
        <v>45631</v>
      </c>
    </row>
    <row r="3904" spans="3:17" hidden="1" x14ac:dyDescent="0.2">
      <c r="C3904" s="8">
        <v>45580</v>
      </c>
      <c r="D3904" s="4" t="s">
        <v>9234</v>
      </c>
      <c r="E3904">
        <f t="shared" si="220"/>
        <v>57326</v>
      </c>
      <c r="F3904" s="4" t="s">
        <v>5545</v>
      </c>
      <c r="G3904" s="4" t="s">
        <v>9711</v>
      </c>
      <c r="H3904" s="12">
        <v>193836</v>
      </c>
      <c r="I3904" s="11" t="s">
        <v>548</v>
      </c>
      <c r="J3904" s="12">
        <v>15507</v>
      </c>
      <c r="K3904" s="12">
        <f t="shared" si="221"/>
        <v>209343</v>
      </c>
      <c r="L3904" s="4" t="s">
        <v>2318</v>
      </c>
      <c r="M3904" s="4" t="s">
        <v>195</v>
      </c>
      <c r="N3904" t="s">
        <v>11053</v>
      </c>
      <c r="O3904" s="22">
        <f>+VLOOKUP(E3904,[2]Sheet1!C$2402:L$2894,9,0)</f>
        <v>209343</v>
      </c>
      <c r="P3904" s="22">
        <f t="shared" si="219"/>
        <v>0</v>
      </c>
      <c r="Q3904" s="1">
        <f>+VLOOKUP(E3904,[2]Sheet1!C$2402:L$2894,10,0)</f>
        <v>45631</v>
      </c>
    </row>
    <row r="3905" spans="3:17" hidden="1" x14ac:dyDescent="0.2">
      <c r="C3905" s="8">
        <v>45580</v>
      </c>
      <c r="D3905" s="4" t="s">
        <v>9235</v>
      </c>
      <c r="E3905">
        <f t="shared" si="220"/>
        <v>57397</v>
      </c>
      <c r="F3905" s="4" t="s">
        <v>5545</v>
      </c>
      <c r="G3905" s="4" t="s">
        <v>9712</v>
      </c>
      <c r="H3905" s="12">
        <v>193836</v>
      </c>
      <c r="I3905" s="11" t="s">
        <v>548</v>
      </c>
      <c r="J3905" s="12">
        <v>15507</v>
      </c>
      <c r="K3905" s="12">
        <f t="shared" si="221"/>
        <v>209343</v>
      </c>
      <c r="L3905" s="4" t="s">
        <v>313</v>
      </c>
      <c r="M3905" s="4" t="s">
        <v>1554</v>
      </c>
      <c r="N3905" t="s">
        <v>11053</v>
      </c>
      <c r="O3905" s="22">
        <f>+VLOOKUP(E3905,[2]Sheet1!C$2402:L$2894,9,0)</f>
        <v>209343</v>
      </c>
      <c r="P3905" s="22">
        <f t="shared" ref="P3905:P3968" si="222">+O3905-K3905</f>
        <v>0</v>
      </c>
      <c r="Q3905" s="1">
        <f>+VLOOKUP(E3905,[2]Sheet1!C$2402:L$2894,10,0)</f>
        <v>45631</v>
      </c>
    </row>
    <row r="3906" spans="3:17" hidden="1" x14ac:dyDescent="0.2">
      <c r="C3906" s="8">
        <v>45580</v>
      </c>
      <c r="D3906" s="4" t="s">
        <v>9236</v>
      </c>
      <c r="E3906">
        <f t="shared" si="220"/>
        <v>57418</v>
      </c>
      <c r="F3906" s="4" t="s">
        <v>5545</v>
      </c>
      <c r="G3906" s="4" t="s">
        <v>9713</v>
      </c>
      <c r="H3906" s="12">
        <v>1252740</v>
      </c>
      <c r="I3906" s="11" t="s">
        <v>548</v>
      </c>
      <c r="J3906" s="12">
        <v>100219</v>
      </c>
      <c r="K3906" s="12">
        <f t="shared" si="221"/>
        <v>1352959</v>
      </c>
      <c r="L3906" s="4" t="s">
        <v>2318</v>
      </c>
      <c r="M3906" s="4" t="s">
        <v>195</v>
      </c>
      <c r="N3906" t="s">
        <v>11053</v>
      </c>
      <c r="O3906" s="22">
        <f>+VLOOKUP(E3906,[2]Sheet1!C$2402:L$2894,9,0)</f>
        <v>1352959</v>
      </c>
      <c r="P3906" s="22">
        <f t="shared" si="222"/>
        <v>0</v>
      </c>
      <c r="Q3906" s="1">
        <f>+VLOOKUP(E3906,[2]Sheet1!C$2402:L$2894,10,0)</f>
        <v>45631</v>
      </c>
    </row>
    <row r="3907" spans="3:17" hidden="1" x14ac:dyDescent="0.2">
      <c r="C3907" s="8">
        <v>45580</v>
      </c>
      <c r="D3907" s="4" t="s">
        <v>9237</v>
      </c>
      <c r="E3907">
        <f t="shared" si="220"/>
        <v>57419</v>
      </c>
      <c r="F3907" s="4" t="s">
        <v>5545</v>
      </c>
      <c r="G3907" s="4" t="s">
        <v>9714</v>
      </c>
      <c r="H3907" s="12">
        <v>161530</v>
      </c>
      <c r="I3907" s="11" t="s">
        <v>548</v>
      </c>
      <c r="J3907" s="12">
        <v>12922</v>
      </c>
      <c r="K3907" s="12">
        <f t="shared" si="221"/>
        <v>174452</v>
      </c>
      <c r="L3907" s="4" t="s">
        <v>3387</v>
      </c>
      <c r="M3907" s="4" t="s">
        <v>3106</v>
      </c>
      <c r="N3907" t="s">
        <v>11053</v>
      </c>
      <c r="O3907" s="22">
        <f>+VLOOKUP(E3907,[2]Sheet1!C$2402:L$2894,9,0)</f>
        <v>174452</v>
      </c>
      <c r="P3907" s="22">
        <f t="shared" si="222"/>
        <v>0</v>
      </c>
      <c r="Q3907" s="1">
        <f>+VLOOKUP(E3907,[2]Sheet1!C$2402:L$2894,10,0)</f>
        <v>45631</v>
      </c>
    </row>
    <row r="3908" spans="3:17" hidden="1" x14ac:dyDescent="0.2">
      <c r="C3908" s="8">
        <v>45580</v>
      </c>
      <c r="D3908" s="4" t="s">
        <v>9238</v>
      </c>
      <c r="E3908">
        <f t="shared" si="220"/>
        <v>57420</v>
      </c>
      <c r="F3908" s="4" t="s">
        <v>5545</v>
      </c>
      <c r="G3908" s="4" t="s">
        <v>9715</v>
      </c>
      <c r="H3908" s="12">
        <v>626370</v>
      </c>
      <c r="I3908" s="11" t="s">
        <v>548</v>
      </c>
      <c r="J3908" s="12">
        <v>50110</v>
      </c>
      <c r="K3908" s="12">
        <f t="shared" si="221"/>
        <v>676480</v>
      </c>
      <c r="L3908" s="4" t="s">
        <v>3387</v>
      </c>
      <c r="M3908" s="4" t="s">
        <v>3106</v>
      </c>
      <c r="N3908" t="s">
        <v>11053</v>
      </c>
      <c r="O3908" s="22">
        <f>+VLOOKUP(E3908,[2]Sheet1!C$2402:L$2894,9,0)</f>
        <v>676480</v>
      </c>
      <c r="P3908" s="22">
        <f t="shared" si="222"/>
        <v>0</v>
      </c>
      <c r="Q3908" s="1">
        <f>+VLOOKUP(E3908,[2]Sheet1!C$2402:L$2894,10,0)</f>
        <v>45631</v>
      </c>
    </row>
    <row r="3909" spans="3:17" hidden="1" x14ac:dyDescent="0.2">
      <c r="C3909" s="8">
        <v>45580</v>
      </c>
      <c r="D3909" s="4" t="s">
        <v>9239</v>
      </c>
      <c r="E3909">
        <f t="shared" si="220"/>
        <v>57421</v>
      </c>
      <c r="F3909" s="4" t="s">
        <v>5545</v>
      </c>
      <c r="G3909" s="4" t="s">
        <v>9716</v>
      </c>
      <c r="H3909" s="12">
        <v>626370</v>
      </c>
      <c r="I3909" s="11" t="s">
        <v>548</v>
      </c>
      <c r="J3909" s="12">
        <v>50110</v>
      </c>
      <c r="K3909" s="12">
        <f t="shared" si="221"/>
        <v>676480</v>
      </c>
      <c r="L3909" s="4" t="s">
        <v>3387</v>
      </c>
      <c r="M3909" s="4" t="s">
        <v>3106</v>
      </c>
      <c r="N3909" t="s">
        <v>11053</v>
      </c>
      <c r="O3909" s="22">
        <f>+VLOOKUP(E3909,[2]Sheet1!C$2402:L$2894,9,0)</f>
        <v>676480</v>
      </c>
      <c r="P3909" s="22">
        <f t="shared" si="222"/>
        <v>0</v>
      </c>
      <c r="Q3909" s="1">
        <f>+VLOOKUP(E3909,[2]Sheet1!C$2402:L$2894,10,0)</f>
        <v>45631</v>
      </c>
    </row>
    <row r="3910" spans="3:17" hidden="1" x14ac:dyDescent="0.2">
      <c r="C3910" s="8">
        <v>45581</v>
      </c>
      <c r="D3910" s="4" t="s">
        <v>9240</v>
      </c>
      <c r="E3910">
        <f t="shared" si="220"/>
        <v>57528</v>
      </c>
      <c r="F3910" s="4" t="s">
        <v>5545</v>
      </c>
      <c r="G3910" s="4" t="s">
        <v>9717</v>
      </c>
      <c r="H3910" s="12">
        <v>501096</v>
      </c>
      <c r="I3910" s="11" t="s">
        <v>548</v>
      </c>
      <c r="J3910" s="12">
        <v>40088</v>
      </c>
      <c r="K3910" s="12">
        <f t="shared" si="221"/>
        <v>541184</v>
      </c>
      <c r="L3910" s="4" t="s">
        <v>3387</v>
      </c>
      <c r="M3910" s="4" t="s">
        <v>3106</v>
      </c>
      <c r="N3910" t="s">
        <v>11053</v>
      </c>
      <c r="O3910" s="22">
        <f>+VLOOKUP(E3910,[2]Sheet1!C$2402:L$2894,9,0)</f>
        <v>541184</v>
      </c>
      <c r="P3910" s="22">
        <f t="shared" si="222"/>
        <v>0</v>
      </c>
      <c r="Q3910" s="1">
        <f>+VLOOKUP(E3910,[2]Sheet1!C$2402:L$2894,10,0)</f>
        <v>45631</v>
      </c>
    </row>
    <row r="3911" spans="3:17" hidden="1" x14ac:dyDescent="0.2">
      <c r="C3911" s="8">
        <v>45581</v>
      </c>
      <c r="D3911" s="4" t="s">
        <v>9241</v>
      </c>
      <c r="E3911">
        <f t="shared" si="220"/>
        <v>57529</v>
      </c>
      <c r="F3911" s="4" t="s">
        <v>5545</v>
      </c>
      <c r="G3911" s="4" t="s">
        <v>9718</v>
      </c>
      <c r="H3911" s="12">
        <v>626370</v>
      </c>
      <c r="I3911" s="11" t="s">
        <v>548</v>
      </c>
      <c r="J3911" s="12">
        <v>50110</v>
      </c>
      <c r="K3911" s="12">
        <f t="shared" si="221"/>
        <v>676480</v>
      </c>
      <c r="L3911" s="4" t="s">
        <v>3387</v>
      </c>
      <c r="M3911" s="4" t="s">
        <v>3106</v>
      </c>
      <c r="N3911" t="s">
        <v>11053</v>
      </c>
      <c r="O3911" s="22">
        <f>+VLOOKUP(E3911,[2]Sheet1!C$2402:L$2894,9,0)</f>
        <v>676480</v>
      </c>
      <c r="P3911" s="22">
        <f t="shared" si="222"/>
        <v>0</v>
      </c>
      <c r="Q3911" s="1">
        <f>+VLOOKUP(E3911,[2]Sheet1!C$2402:L$2894,10,0)</f>
        <v>45631</v>
      </c>
    </row>
    <row r="3912" spans="3:17" hidden="1" x14ac:dyDescent="0.2">
      <c r="C3912" s="8">
        <v>45581</v>
      </c>
      <c r="D3912" s="4" t="s">
        <v>9242</v>
      </c>
      <c r="E3912">
        <f t="shared" si="220"/>
        <v>57530</v>
      </c>
      <c r="F3912" s="4" t="s">
        <v>5545</v>
      </c>
      <c r="G3912" s="4" t="s">
        <v>9719</v>
      </c>
      <c r="H3912" s="12">
        <v>626370</v>
      </c>
      <c r="I3912" s="11" t="s">
        <v>548</v>
      </c>
      <c r="J3912" s="12">
        <v>50110</v>
      </c>
      <c r="K3912" s="12">
        <f t="shared" si="221"/>
        <v>676480</v>
      </c>
      <c r="L3912" s="4" t="s">
        <v>3387</v>
      </c>
      <c r="M3912" s="4" t="s">
        <v>3106</v>
      </c>
      <c r="N3912" t="s">
        <v>11053</v>
      </c>
      <c r="O3912" s="22">
        <f>+VLOOKUP(E3912,[2]Sheet1!C$2402:L$2894,9,0)</f>
        <v>676480</v>
      </c>
      <c r="P3912" s="22">
        <f t="shared" si="222"/>
        <v>0</v>
      </c>
      <c r="Q3912" s="1">
        <f>+VLOOKUP(E3912,[2]Sheet1!C$2402:L$2894,10,0)</f>
        <v>45631</v>
      </c>
    </row>
    <row r="3913" spans="3:17" hidden="1" x14ac:dyDescent="0.2">
      <c r="C3913" s="8">
        <v>45581</v>
      </c>
      <c r="D3913" s="4" t="s">
        <v>9243</v>
      </c>
      <c r="E3913">
        <f t="shared" si="220"/>
        <v>57531</v>
      </c>
      <c r="F3913" s="4" t="s">
        <v>5545</v>
      </c>
      <c r="G3913" s="4" t="s">
        <v>9720</v>
      </c>
      <c r="H3913" s="12">
        <v>193836</v>
      </c>
      <c r="I3913" s="11" t="s">
        <v>548</v>
      </c>
      <c r="J3913" s="12">
        <v>15507</v>
      </c>
      <c r="K3913" s="12">
        <f t="shared" si="221"/>
        <v>209343</v>
      </c>
      <c r="L3913" s="4" t="s">
        <v>3387</v>
      </c>
      <c r="M3913" s="4" t="s">
        <v>3106</v>
      </c>
      <c r="N3913" t="s">
        <v>11053</v>
      </c>
      <c r="O3913" s="22">
        <f>+VLOOKUP(E3913,[2]Sheet1!C$2402:L$2894,9,0)</f>
        <v>209343</v>
      </c>
      <c r="P3913" s="22">
        <f t="shared" si="222"/>
        <v>0</v>
      </c>
      <c r="Q3913" s="1">
        <f>+VLOOKUP(E3913,[2]Sheet1!C$2402:L$2894,10,0)</f>
        <v>45631</v>
      </c>
    </row>
    <row r="3914" spans="3:17" hidden="1" x14ac:dyDescent="0.2">
      <c r="C3914" s="8">
        <v>45581</v>
      </c>
      <c r="D3914" s="4" t="s">
        <v>9244</v>
      </c>
      <c r="E3914">
        <f t="shared" si="220"/>
        <v>57532</v>
      </c>
      <c r="F3914" s="4" t="s">
        <v>5545</v>
      </c>
      <c r="G3914" s="4" t="s">
        <v>9721</v>
      </c>
      <c r="H3914" s="12">
        <v>129224</v>
      </c>
      <c r="I3914" s="11" t="s">
        <v>548</v>
      </c>
      <c r="J3914" s="12">
        <v>10338</v>
      </c>
      <c r="K3914" s="12">
        <f t="shared" si="221"/>
        <v>139562</v>
      </c>
      <c r="L3914" s="4" t="s">
        <v>3387</v>
      </c>
      <c r="M3914" s="4" t="s">
        <v>3106</v>
      </c>
      <c r="N3914" t="s">
        <v>11053</v>
      </c>
      <c r="O3914" s="22">
        <f>+VLOOKUP(E3914,[2]Sheet1!C$2402:L$2894,9,0)</f>
        <v>139562</v>
      </c>
      <c r="P3914" s="22">
        <f t="shared" si="222"/>
        <v>0</v>
      </c>
      <c r="Q3914" s="1">
        <f>+VLOOKUP(E3914,[2]Sheet1!C$2402:L$2894,10,0)</f>
        <v>45631</v>
      </c>
    </row>
    <row r="3915" spans="3:17" hidden="1" x14ac:dyDescent="0.2">
      <c r="C3915" s="8">
        <v>45583</v>
      </c>
      <c r="D3915" s="4" t="s">
        <v>9245</v>
      </c>
      <c r="E3915">
        <f t="shared" si="220"/>
        <v>58535</v>
      </c>
      <c r="F3915" s="4" t="s">
        <v>5545</v>
      </c>
      <c r="G3915" s="4" t="s">
        <v>9722</v>
      </c>
      <c r="H3915" s="12">
        <v>501096</v>
      </c>
      <c r="I3915" s="11" t="s">
        <v>548</v>
      </c>
      <c r="J3915" s="12">
        <v>40088</v>
      </c>
      <c r="K3915" s="12">
        <f t="shared" si="221"/>
        <v>541184</v>
      </c>
      <c r="L3915" s="4" t="s">
        <v>3387</v>
      </c>
      <c r="M3915" s="4" t="s">
        <v>3106</v>
      </c>
      <c r="N3915" t="s">
        <v>11053</v>
      </c>
      <c r="O3915" s="22">
        <f>+VLOOKUP(E3915,[2]Sheet1!C$2402:L$2894,9,0)</f>
        <v>541184</v>
      </c>
      <c r="P3915" s="22">
        <f t="shared" si="222"/>
        <v>0</v>
      </c>
      <c r="Q3915" s="1">
        <f>+VLOOKUP(E3915,[2]Sheet1!C$2402:L$2894,10,0)</f>
        <v>45631</v>
      </c>
    </row>
    <row r="3916" spans="3:17" hidden="1" x14ac:dyDescent="0.2">
      <c r="C3916" s="8">
        <v>45583</v>
      </c>
      <c r="D3916" s="4" t="s">
        <v>9246</v>
      </c>
      <c r="E3916">
        <f t="shared" si="220"/>
        <v>58536</v>
      </c>
      <c r="F3916" s="4" t="s">
        <v>5545</v>
      </c>
      <c r="G3916" s="4" t="s">
        <v>9723</v>
      </c>
      <c r="H3916" s="12">
        <v>501096</v>
      </c>
      <c r="I3916" s="11" t="s">
        <v>548</v>
      </c>
      <c r="J3916" s="12">
        <v>40088</v>
      </c>
      <c r="K3916" s="12">
        <f t="shared" si="221"/>
        <v>541184</v>
      </c>
      <c r="L3916" s="4" t="s">
        <v>3387</v>
      </c>
      <c r="M3916" s="4" t="s">
        <v>3106</v>
      </c>
      <c r="N3916" t="s">
        <v>11053</v>
      </c>
      <c r="O3916" s="22">
        <f>+VLOOKUP(E3916,[2]Sheet1!C$2402:L$2894,9,0)</f>
        <v>541184</v>
      </c>
      <c r="P3916" s="22">
        <f t="shared" si="222"/>
        <v>0</v>
      </c>
      <c r="Q3916" s="1">
        <f>+VLOOKUP(E3916,[2]Sheet1!C$2402:L$2894,10,0)</f>
        <v>45631</v>
      </c>
    </row>
    <row r="3917" spans="3:17" hidden="1" x14ac:dyDescent="0.2">
      <c r="C3917" s="8">
        <v>45583</v>
      </c>
      <c r="D3917" s="4" t="s">
        <v>9247</v>
      </c>
      <c r="E3917">
        <f t="shared" si="220"/>
        <v>58537</v>
      </c>
      <c r="F3917" s="4" t="s">
        <v>5545</v>
      </c>
      <c r="G3917" s="4" t="s">
        <v>9724</v>
      </c>
      <c r="H3917" s="12">
        <v>193836</v>
      </c>
      <c r="I3917" s="11" t="s">
        <v>548</v>
      </c>
      <c r="J3917" s="12">
        <v>15507</v>
      </c>
      <c r="K3917" s="12">
        <f t="shared" si="221"/>
        <v>209343</v>
      </c>
      <c r="L3917" s="4" t="s">
        <v>3387</v>
      </c>
      <c r="M3917" s="4" t="s">
        <v>3106</v>
      </c>
      <c r="N3917" t="s">
        <v>11053</v>
      </c>
      <c r="O3917" s="22">
        <f>+VLOOKUP(E3917,[2]Sheet1!C$2402:L$2894,9,0)</f>
        <v>209343</v>
      </c>
      <c r="P3917" s="22">
        <f t="shared" si="222"/>
        <v>0</v>
      </c>
      <c r="Q3917" s="1">
        <f>+VLOOKUP(E3917,[2]Sheet1!C$2402:L$2894,10,0)</f>
        <v>45631</v>
      </c>
    </row>
    <row r="3918" spans="3:17" hidden="1" x14ac:dyDescent="0.2">
      <c r="C3918" s="8">
        <v>45583</v>
      </c>
      <c r="D3918" s="4" t="s">
        <v>9248</v>
      </c>
      <c r="E3918">
        <f t="shared" si="220"/>
        <v>58538</v>
      </c>
      <c r="F3918" s="4" t="s">
        <v>5545</v>
      </c>
      <c r="G3918" s="4" t="s">
        <v>9725</v>
      </c>
      <c r="H3918" s="12">
        <v>501096</v>
      </c>
      <c r="I3918" s="11" t="s">
        <v>548</v>
      </c>
      <c r="J3918" s="12">
        <v>40088</v>
      </c>
      <c r="K3918" s="12">
        <f t="shared" si="221"/>
        <v>541184</v>
      </c>
      <c r="L3918" s="4" t="s">
        <v>3387</v>
      </c>
      <c r="M3918" s="4" t="s">
        <v>3106</v>
      </c>
      <c r="N3918" t="s">
        <v>11053</v>
      </c>
      <c r="O3918" s="22">
        <f>+VLOOKUP(E3918,[2]Sheet1!C$2402:L$2894,9,0)</f>
        <v>541184</v>
      </c>
      <c r="P3918" s="22">
        <f t="shared" si="222"/>
        <v>0</v>
      </c>
      <c r="Q3918" s="1">
        <f>+VLOOKUP(E3918,[2]Sheet1!C$2402:L$2894,10,0)</f>
        <v>45631</v>
      </c>
    </row>
    <row r="3919" spans="3:17" hidden="1" x14ac:dyDescent="0.2">
      <c r="C3919" s="8">
        <v>45583</v>
      </c>
      <c r="D3919" s="4" t="s">
        <v>9249</v>
      </c>
      <c r="E3919">
        <f t="shared" si="220"/>
        <v>58539</v>
      </c>
      <c r="F3919" s="4" t="s">
        <v>5545</v>
      </c>
      <c r="G3919" s="4" t="s">
        <v>9726</v>
      </c>
      <c r="H3919" s="12">
        <v>939555</v>
      </c>
      <c r="I3919" s="11" t="s">
        <v>548</v>
      </c>
      <c r="J3919" s="12">
        <v>75164</v>
      </c>
      <c r="K3919" s="12">
        <f t="shared" si="221"/>
        <v>1014719</v>
      </c>
      <c r="L3919" s="4" t="s">
        <v>5596</v>
      </c>
      <c r="M3919" s="4" t="s">
        <v>5597</v>
      </c>
      <c r="N3919" t="s">
        <v>11053</v>
      </c>
      <c r="O3919" s="22">
        <f>+VLOOKUP(E3919,[2]Sheet1!C$2402:L$2894,9,0)</f>
        <v>1014719</v>
      </c>
      <c r="P3919" s="22">
        <f t="shared" si="222"/>
        <v>0</v>
      </c>
      <c r="Q3919" s="1">
        <f>+VLOOKUP(E3919,[2]Sheet1!C$2402:L$2894,10,0)</f>
        <v>45631</v>
      </c>
    </row>
    <row r="3920" spans="3:17" hidden="1" x14ac:dyDescent="0.2">
      <c r="C3920" s="8">
        <v>45583</v>
      </c>
      <c r="D3920" s="4" t="s">
        <v>9250</v>
      </c>
      <c r="E3920">
        <f t="shared" si="220"/>
        <v>58540</v>
      </c>
      <c r="F3920" s="4" t="s">
        <v>5545</v>
      </c>
      <c r="G3920" s="4" t="s">
        <v>9727</v>
      </c>
      <c r="H3920" s="12">
        <v>1101085</v>
      </c>
      <c r="I3920" s="11" t="s">
        <v>548</v>
      </c>
      <c r="J3920" s="12">
        <v>88087</v>
      </c>
      <c r="K3920" s="12">
        <f t="shared" si="221"/>
        <v>1189172</v>
      </c>
      <c r="L3920" s="4" t="s">
        <v>2318</v>
      </c>
      <c r="M3920" s="4" t="s">
        <v>195</v>
      </c>
      <c r="N3920" t="s">
        <v>11053</v>
      </c>
      <c r="O3920" s="22">
        <f>+VLOOKUP(E3920,[2]Sheet1!C$2402:L$2894,9,0)</f>
        <v>1189172</v>
      </c>
      <c r="P3920" s="22">
        <f t="shared" si="222"/>
        <v>0</v>
      </c>
      <c r="Q3920" s="1">
        <f>+VLOOKUP(E3920,[2]Sheet1!C$2402:L$2894,10,0)</f>
        <v>45631</v>
      </c>
    </row>
    <row r="3921" spans="3:17" hidden="1" x14ac:dyDescent="0.2">
      <c r="C3921" s="8">
        <v>45583</v>
      </c>
      <c r="D3921" s="4" t="s">
        <v>9251</v>
      </c>
      <c r="E3921">
        <f t="shared" si="220"/>
        <v>58541</v>
      </c>
      <c r="F3921" s="4" t="s">
        <v>5545</v>
      </c>
      <c r="G3921" s="4" t="s">
        <v>9728</v>
      </c>
      <c r="H3921" s="12">
        <v>787900</v>
      </c>
      <c r="I3921" s="11" t="s">
        <v>548</v>
      </c>
      <c r="J3921" s="12">
        <v>63032</v>
      </c>
      <c r="K3921" s="12">
        <f t="shared" si="221"/>
        <v>850932</v>
      </c>
      <c r="L3921" s="4" t="s">
        <v>646</v>
      </c>
      <c r="M3921" s="4" t="s">
        <v>4552</v>
      </c>
      <c r="N3921" t="s">
        <v>11053</v>
      </c>
      <c r="O3921" s="22">
        <f>+VLOOKUP(E3921,[2]Sheet1!C$2402:L$2894,9,0)</f>
        <v>850932</v>
      </c>
      <c r="P3921" s="22">
        <f t="shared" si="222"/>
        <v>0</v>
      </c>
      <c r="Q3921" s="1">
        <f>+VLOOKUP(E3921,[2]Sheet1!C$2402:L$2894,10,0)</f>
        <v>45631</v>
      </c>
    </row>
    <row r="3922" spans="3:17" hidden="1" x14ac:dyDescent="0.2">
      <c r="C3922" s="8">
        <v>45583</v>
      </c>
      <c r="D3922" s="4" t="s">
        <v>9252</v>
      </c>
      <c r="E3922">
        <f t="shared" si="220"/>
        <v>58542</v>
      </c>
      <c r="F3922" s="4" t="s">
        <v>5545</v>
      </c>
      <c r="G3922" s="4" t="s">
        <v>9729</v>
      </c>
      <c r="H3922" s="12">
        <v>787900</v>
      </c>
      <c r="I3922" s="11" t="s">
        <v>548</v>
      </c>
      <c r="J3922" s="12">
        <v>63032</v>
      </c>
      <c r="K3922" s="12">
        <f t="shared" si="221"/>
        <v>850932</v>
      </c>
      <c r="L3922" s="4" t="s">
        <v>313</v>
      </c>
      <c r="M3922" s="4" t="s">
        <v>1554</v>
      </c>
      <c r="N3922" t="s">
        <v>11053</v>
      </c>
      <c r="O3922" s="22">
        <f>+VLOOKUP(E3922,[2]Sheet1!C$2402:L$2894,9,0)</f>
        <v>850932</v>
      </c>
      <c r="P3922" s="22">
        <f t="shared" si="222"/>
        <v>0</v>
      </c>
      <c r="Q3922" s="1">
        <f>+VLOOKUP(E3922,[2]Sheet1!C$2402:L$2894,10,0)</f>
        <v>45631</v>
      </c>
    </row>
    <row r="3923" spans="3:17" hidden="1" x14ac:dyDescent="0.2">
      <c r="C3923" s="8">
        <v>45583</v>
      </c>
      <c r="D3923" s="4" t="s">
        <v>9253</v>
      </c>
      <c r="E3923">
        <f t="shared" si="220"/>
        <v>58543</v>
      </c>
      <c r="F3923" s="4" t="s">
        <v>5545</v>
      </c>
      <c r="G3923" s="4" t="s">
        <v>9730</v>
      </c>
      <c r="H3923" s="12">
        <v>626370</v>
      </c>
      <c r="I3923" s="11" t="s">
        <v>548</v>
      </c>
      <c r="J3923" s="12">
        <v>50110</v>
      </c>
      <c r="K3923" s="12">
        <f t="shared" si="221"/>
        <v>676480</v>
      </c>
      <c r="L3923" s="4" t="s">
        <v>313</v>
      </c>
      <c r="M3923" s="4" t="s">
        <v>1554</v>
      </c>
      <c r="N3923" t="s">
        <v>11053</v>
      </c>
      <c r="O3923" s="22">
        <f>+VLOOKUP(E3923,[2]Sheet1!C$2402:L$2894,9,0)</f>
        <v>676480</v>
      </c>
      <c r="P3923" s="22">
        <f t="shared" si="222"/>
        <v>0</v>
      </c>
      <c r="Q3923" s="1">
        <f>+VLOOKUP(E3923,[2]Sheet1!C$2402:L$2894,10,0)</f>
        <v>45631</v>
      </c>
    </row>
    <row r="3924" spans="3:17" hidden="1" x14ac:dyDescent="0.2">
      <c r="C3924" s="8">
        <v>45583</v>
      </c>
      <c r="D3924" s="4" t="s">
        <v>9254</v>
      </c>
      <c r="E3924">
        <f t="shared" si="220"/>
        <v>58544</v>
      </c>
      <c r="F3924" s="4" t="s">
        <v>5545</v>
      </c>
      <c r="G3924" s="4" t="s">
        <v>9731</v>
      </c>
      <c r="H3924" s="12">
        <v>1101085</v>
      </c>
      <c r="I3924" s="11" t="s">
        <v>548</v>
      </c>
      <c r="J3924" s="12">
        <v>88087</v>
      </c>
      <c r="K3924" s="12">
        <f t="shared" si="221"/>
        <v>1189172</v>
      </c>
      <c r="L3924" s="4" t="s">
        <v>313</v>
      </c>
      <c r="M3924" s="4" t="s">
        <v>1554</v>
      </c>
      <c r="N3924" t="s">
        <v>11053</v>
      </c>
      <c r="O3924" s="22">
        <f>+VLOOKUP(E3924,[2]Sheet1!C$2402:L$2894,9,0)</f>
        <v>1189172</v>
      </c>
      <c r="P3924" s="22">
        <f t="shared" si="222"/>
        <v>0</v>
      </c>
      <c r="Q3924" s="1">
        <f>+VLOOKUP(E3924,[2]Sheet1!C$2402:L$2894,10,0)</f>
        <v>45631</v>
      </c>
    </row>
    <row r="3925" spans="3:17" hidden="1" x14ac:dyDescent="0.2">
      <c r="C3925" s="8">
        <v>45583</v>
      </c>
      <c r="D3925" s="4" t="s">
        <v>9255</v>
      </c>
      <c r="E3925">
        <f t="shared" si="220"/>
        <v>58545</v>
      </c>
      <c r="F3925" s="4" t="s">
        <v>5545</v>
      </c>
      <c r="G3925" s="4" t="s">
        <v>9732</v>
      </c>
      <c r="H3925" s="12">
        <v>787900</v>
      </c>
      <c r="I3925" s="11" t="s">
        <v>548</v>
      </c>
      <c r="J3925" s="12">
        <v>63032</v>
      </c>
      <c r="K3925" s="12">
        <f t="shared" si="221"/>
        <v>850932</v>
      </c>
      <c r="L3925" s="4" t="s">
        <v>313</v>
      </c>
      <c r="M3925" s="4" t="s">
        <v>1554</v>
      </c>
      <c r="N3925" t="s">
        <v>11053</v>
      </c>
      <c r="O3925" s="22">
        <f>+VLOOKUP(E3925,[2]Sheet1!C$2402:L$2894,9,0)</f>
        <v>850932</v>
      </c>
      <c r="P3925" s="22">
        <f t="shared" si="222"/>
        <v>0</v>
      </c>
      <c r="Q3925" s="1">
        <f>+VLOOKUP(E3925,[2]Sheet1!C$2402:L$2894,10,0)</f>
        <v>45631</v>
      </c>
    </row>
    <row r="3926" spans="3:17" hidden="1" x14ac:dyDescent="0.2">
      <c r="C3926" s="8">
        <v>45583</v>
      </c>
      <c r="D3926" s="4" t="s">
        <v>9256</v>
      </c>
      <c r="E3926">
        <f t="shared" si="220"/>
        <v>58546</v>
      </c>
      <c r="F3926" s="4" t="s">
        <v>5545</v>
      </c>
      <c r="G3926" s="4" t="s">
        <v>9733</v>
      </c>
      <c r="H3926" s="12">
        <v>1101085</v>
      </c>
      <c r="I3926" s="11" t="s">
        <v>548</v>
      </c>
      <c r="J3926" s="12">
        <v>88087</v>
      </c>
      <c r="K3926" s="12">
        <f t="shared" si="221"/>
        <v>1189172</v>
      </c>
      <c r="L3926" s="4" t="s">
        <v>313</v>
      </c>
      <c r="M3926" s="4" t="s">
        <v>1554</v>
      </c>
      <c r="N3926" t="s">
        <v>11053</v>
      </c>
      <c r="O3926" s="22">
        <f>+VLOOKUP(E3926,[2]Sheet1!C$2402:L$2894,9,0)</f>
        <v>1189172</v>
      </c>
      <c r="P3926" s="22">
        <f t="shared" si="222"/>
        <v>0</v>
      </c>
      <c r="Q3926" s="1">
        <f>+VLOOKUP(E3926,[2]Sheet1!C$2402:L$2894,10,0)</f>
        <v>45631</v>
      </c>
    </row>
    <row r="3927" spans="3:17" hidden="1" x14ac:dyDescent="0.2">
      <c r="C3927" s="8">
        <v>45583</v>
      </c>
      <c r="D3927" s="4" t="s">
        <v>9257</v>
      </c>
      <c r="E3927">
        <f t="shared" si="220"/>
        <v>58547</v>
      </c>
      <c r="F3927" s="4" t="s">
        <v>5545</v>
      </c>
      <c r="G3927" s="4" t="s">
        <v>9734</v>
      </c>
      <c r="H3927" s="12">
        <v>161530</v>
      </c>
      <c r="I3927" s="11" t="s">
        <v>548</v>
      </c>
      <c r="J3927" s="12">
        <v>12922</v>
      </c>
      <c r="K3927" s="12">
        <f t="shared" si="221"/>
        <v>174452</v>
      </c>
      <c r="L3927" s="4" t="s">
        <v>313</v>
      </c>
      <c r="M3927" s="4" t="s">
        <v>1554</v>
      </c>
      <c r="N3927" t="s">
        <v>11053</v>
      </c>
      <c r="O3927" s="22">
        <f>+VLOOKUP(E3927,[2]Sheet1!C$2402:L$2894,9,0)</f>
        <v>174452</v>
      </c>
      <c r="P3927" s="22">
        <f t="shared" si="222"/>
        <v>0</v>
      </c>
      <c r="Q3927" s="1">
        <f>+VLOOKUP(E3927,[2]Sheet1!C$2402:L$2894,10,0)</f>
        <v>45631</v>
      </c>
    </row>
    <row r="3928" spans="3:17" hidden="1" x14ac:dyDescent="0.2">
      <c r="C3928" s="8">
        <v>45583</v>
      </c>
      <c r="D3928" s="4" t="s">
        <v>9258</v>
      </c>
      <c r="E3928">
        <f t="shared" si="220"/>
        <v>58549</v>
      </c>
      <c r="F3928" s="4" t="s">
        <v>5545</v>
      </c>
      <c r="G3928" s="4" t="s">
        <v>9735</v>
      </c>
      <c r="H3928" s="12">
        <v>393950</v>
      </c>
      <c r="I3928" s="11" t="s">
        <v>548</v>
      </c>
      <c r="J3928" s="12">
        <v>31516</v>
      </c>
      <c r="K3928" s="12">
        <f t="shared" si="221"/>
        <v>425466</v>
      </c>
      <c r="L3928" s="4" t="s">
        <v>3387</v>
      </c>
      <c r="M3928" s="4" t="s">
        <v>3106</v>
      </c>
      <c r="N3928" t="s">
        <v>11053</v>
      </c>
      <c r="O3928" s="22">
        <f>+VLOOKUP(E3928,[2]Sheet1!C$2402:L$2894,9,0)</f>
        <v>425466</v>
      </c>
      <c r="P3928" s="22">
        <f t="shared" si="222"/>
        <v>0</v>
      </c>
      <c r="Q3928" s="1">
        <f>+VLOOKUP(E3928,[2]Sheet1!C$2402:L$2894,10,0)</f>
        <v>45631</v>
      </c>
    </row>
    <row r="3929" spans="3:17" hidden="1" x14ac:dyDescent="0.2">
      <c r="C3929" s="8">
        <v>45583</v>
      </c>
      <c r="D3929" s="4" t="s">
        <v>9259</v>
      </c>
      <c r="E3929">
        <f t="shared" si="220"/>
        <v>58550</v>
      </c>
      <c r="F3929" s="4" t="s">
        <v>5545</v>
      </c>
      <c r="G3929" s="4" t="s">
        <v>9736</v>
      </c>
      <c r="H3929" s="12">
        <v>501096</v>
      </c>
      <c r="I3929" s="11" t="s">
        <v>548</v>
      </c>
      <c r="J3929" s="12">
        <v>40088</v>
      </c>
      <c r="K3929" s="12">
        <f t="shared" si="221"/>
        <v>541184</v>
      </c>
      <c r="L3929" s="4" t="s">
        <v>3387</v>
      </c>
      <c r="M3929" s="4" t="s">
        <v>3106</v>
      </c>
      <c r="N3929" t="s">
        <v>11053</v>
      </c>
      <c r="O3929" s="22">
        <f>+VLOOKUP(E3929,[2]Sheet1!C$2402:L$2894,9,0)</f>
        <v>541184</v>
      </c>
      <c r="P3929" s="22">
        <f t="shared" si="222"/>
        <v>0</v>
      </c>
      <c r="Q3929" s="1">
        <f>+VLOOKUP(E3929,[2]Sheet1!C$2402:L$2894,10,0)</f>
        <v>45631</v>
      </c>
    </row>
    <row r="3930" spans="3:17" hidden="1" x14ac:dyDescent="0.2">
      <c r="C3930" s="8">
        <v>45583</v>
      </c>
      <c r="D3930" s="4" t="s">
        <v>9260</v>
      </c>
      <c r="E3930">
        <f t="shared" si="220"/>
        <v>1000</v>
      </c>
      <c r="F3930" s="4" t="s">
        <v>5589</v>
      </c>
      <c r="G3930" s="4" t="s">
        <v>5588</v>
      </c>
      <c r="H3930" s="12">
        <v>-39461</v>
      </c>
      <c r="I3930" s="11" t="s">
        <v>548</v>
      </c>
      <c r="J3930" s="12">
        <v>-3157</v>
      </c>
      <c r="K3930" s="12">
        <f t="shared" si="221"/>
        <v>-42618</v>
      </c>
      <c r="L3930" s="4" t="s">
        <v>313</v>
      </c>
      <c r="M3930" s="4" t="s">
        <v>1554</v>
      </c>
      <c r="N3930" t="s">
        <v>9919</v>
      </c>
      <c r="O3930" s="22">
        <f>+VLOOKUP(E3930,[2]Sheet1!C$2188:L$2401,9,0)</f>
        <v>-42618</v>
      </c>
      <c r="P3930" s="22">
        <f t="shared" si="222"/>
        <v>0</v>
      </c>
      <c r="Q3930" s="1">
        <f>+VLOOKUP(E3930,[2]Sheet1!C$2188:L$2401,10,0)</f>
        <v>45602</v>
      </c>
    </row>
    <row r="3931" spans="3:17" hidden="1" x14ac:dyDescent="0.2">
      <c r="C3931" s="8">
        <v>45583</v>
      </c>
      <c r="D3931" s="4" t="s">
        <v>9261</v>
      </c>
      <c r="E3931">
        <f t="shared" si="220"/>
        <v>1001</v>
      </c>
      <c r="F3931" s="4" t="s">
        <v>5589</v>
      </c>
      <c r="G3931" s="4" t="s">
        <v>9737</v>
      </c>
      <c r="H3931" s="12">
        <v>-39461</v>
      </c>
      <c r="I3931" s="11" t="s">
        <v>548</v>
      </c>
      <c r="J3931" s="12">
        <v>-3157</v>
      </c>
      <c r="K3931" s="12">
        <f t="shared" si="221"/>
        <v>-42618</v>
      </c>
      <c r="L3931" s="4" t="s">
        <v>313</v>
      </c>
      <c r="M3931" s="4" t="s">
        <v>1554</v>
      </c>
      <c r="N3931" t="s">
        <v>9919</v>
      </c>
      <c r="O3931" s="22">
        <f>+VLOOKUP(E3931,[2]Sheet1!C$2188:L$2401,9,0)</f>
        <v>-42618</v>
      </c>
      <c r="P3931" s="22">
        <f t="shared" si="222"/>
        <v>0</v>
      </c>
      <c r="Q3931" s="1">
        <f>+VLOOKUP(E3931,[2]Sheet1!C$2188:L$2401,10,0)</f>
        <v>45602</v>
      </c>
    </row>
    <row r="3932" spans="3:17" hidden="1" x14ac:dyDescent="0.2">
      <c r="C3932" s="8">
        <v>45583</v>
      </c>
      <c r="D3932" s="4" t="s">
        <v>9262</v>
      </c>
      <c r="E3932">
        <f t="shared" si="220"/>
        <v>1003</v>
      </c>
      <c r="F3932" s="4" t="s">
        <v>5589</v>
      </c>
      <c r="G3932" s="4" t="s">
        <v>5591</v>
      </c>
      <c r="H3932" s="12">
        <v>-39461</v>
      </c>
      <c r="I3932" s="11" t="s">
        <v>548</v>
      </c>
      <c r="J3932" s="12">
        <v>-3157</v>
      </c>
      <c r="K3932" s="12">
        <f t="shared" si="221"/>
        <v>-42618</v>
      </c>
      <c r="L3932" s="4" t="s">
        <v>313</v>
      </c>
      <c r="M3932" s="4" t="s">
        <v>1554</v>
      </c>
      <c r="N3932" t="s">
        <v>9919</v>
      </c>
      <c r="O3932" s="22">
        <f>+VLOOKUP(E3932,[2]Sheet1!C$2188:L$2401,9,0)</f>
        <v>-42618</v>
      </c>
      <c r="P3932" s="22">
        <f t="shared" si="222"/>
        <v>0</v>
      </c>
      <c r="Q3932" s="1">
        <f>+VLOOKUP(E3932,[2]Sheet1!C$2188:L$2401,10,0)</f>
        <v>45602</v>
      </c>
    </row>
    <row r="3933" spans="3:17" hidden="1" x14ac:dyDescent="0.2">
      <c r="C3933" s="8">
        <v>45583</v>
      </c>
      <c r="D3933" s="4" t="s">
        <v>9263</v>
      </c>
      <c r="E3933">
        <f t="shared" si="220"/>
        <v>1004</v>
      </c>
      <c r="F3933" s="4" t="s">
        <v>5589</v>
      </c>
      <c r="G3933" s="4" t="s">
        <v>5370</v>
      </c>
      <c r="H3933" s="12">
        <v>-39461</v>
      </c>
      <c r="I3933" s="11" t="s">
        <v>548</v>
      </c>
      <c r="J3933" s="12">
        <v>-3157</v>
      </c>
      <c r="K3933" s="12">
        <f t="shared" si="221"/>
        <v>-42618</v>
      </c>
      <c r="L3933" s="4" t="s">
        <v>313</v>
      </c>
      <c r="M3933" s="4" t="s">
        <v>1554</v>
      </c>
      <c r="N3933" t="s">
        <v>9919</v>
      </c>
      <c r="O3933" s="22">
        <f>+VLOOKUP(E3933,[2]Sheet1!C$2188:L$2401,9,0)</f>
        <v>-42618</v>
      </c>
      <c r="P3933" s="22">
        <f t="shared" si="222"/>
        <v>0</v>
      </c>
      <c r="Q3933" s="1">
        <f>+VLOOKUP(E3933,[2]Sheet1!C$2188:L$2401,10,0)</f>
        <v>45602</v>
      </c>
    </row>
    <row r="3934" spans="3:17" hidden="1" x14ac:dyDescent="0.2">
      <c r="C3934" s="8">
        <v>45583</v>
      </c>
      <c r="D3934" s="4" t="s">
        <v>9264</v>
      </c>
      <c r="E3934">
        <f t="shared" si="220"/>
        <v>1092</v>
      </c>
      <c r="F3934" s="4" t="s">
        <v>5594</v>
      </c>
      <c r="G3934" s="4" t="s">
        <v>5591</v>
      </c>
      <c r="H3934" s="12">
        <v>-18791</v>
      </c>
      <c r="I3934" s="11" t="s">
        <v>548</v>
      </c>
      <c r="J3934" s="12">
        <v>-1503</v>
      </c>
      <c r="K3934" s="12">
        <f t="shared" si="221"/>
        <v>-20294</v>
      </c>
      <c r="L3934" s="4" t="s">
        <v>5596</v>
      </c>
      <c r="M3934" s="4" t="s">
        <v>5597</v>
      </c>
      <c r="N3934" t="s">
        <v>9919</v>
      </c>
      <c r="O3934" s="22">
        <f>+VLOOKUP(E3934,[2]Sheet1!C$2188:L$2401,9,0)</f>
        <v>-20294</v>
      </c>
      <c r="P3934" s="22">
        <f t="shared" si="222"/>
        <v>0</v>
      </c>
      <c r="Q3934" s="1">
        <f>+VLOOKUP(E3934,[2]Sheet1!C$2188:L$2401,10,0)</f>
        <v>45602</v>
      </c>
    </row>
    <row r="3935" spans="3:17" hidden="1" x14ac:dyDescent="0.2">
      <c r="C3935" s="8">
        <v>45583</v>
      </c>
      <c r="D3935" s="4" t="s">
        <v>9265</v>
      </c>
      <c r="E3935">
        <f t="shared" si="220"/>
        <v>1093</v>
      </c>
      <c r="F3935" s="4" t="s">
        <v>5594</v>
      </c>
      <c r="G3935" s="4" t="s">
        <v>5587</v>
      </c>
      <c r="H3935" s="12">
        <v>-18791</v>
      </c>
      <c r="I3935" s="11" t="s">
        <v>548</v>
      </c>
      <c r="J3935" s="12">
        <v>-1503</v>
      </c>
      <c r="K3935" s="12">
        <f t="shared" si="221"/>
        <v>-20294</v>
      </c>
      <c r="L3935" s="4" t="s">
        <v>5596</v>
      </c>
      <c r="M3935" s="4" t="s">
        <v>5597</v>
      </c>
      <c r="N3935" t="s">
        <v>9919</v>
      </c>
      <c r="O3935" s="22">
        <f>+VLOOKUP(E3935,[2]Sheet1!C$2188:L$2401,9,0)</f>
        <v>-20294</v>
      </c>
      <c r="P3935" s="22">
        <f t="shared" si="222"/>
        <v>0</v>
      </c>
      <c r="Q3935" s="1">
        <f>+VLOOKUP(E3935,[2]Sheet1!C$2188:L$2401,10,0)</f>
        <v>45602</v>
      </c>
    </row>
    <row r="3936" spans="3:17" hidden="1" x14ac:dyDescent="0.2">
      <c r="C3936" s="8">
        <v>45583</v>
      </c>
      <c r="D3936" s="4" t="s">
        <v>9266</v>
      </c>
      <c r="E3936">
        <f t="shared" si="220"/>
        <v>1095</v>
      </c>
      <c r="F3936" s="4" t="s">
        <v>5594</v>
      </c>
      <c r="G3936" s="4" t="s">
        <v>9737</v>
      </c>
      <c r="H3936" s="12">
        <v>-18791</v>
      </c>
      <c r="I3936" s="11" t="s">
        <v>548</v>
      </c>
      <c r="J3936" s="12">
        <v>-1503</v>
      </c>
      <c r="K3936" s="12">
        <f t="shared" si="221"/>
        <v>-20294</v>
      </c>
      <c r="L3936" s="4" t="s">
        <v>5596</v>
      </c>
      <c r="M3936" s="4" t="s">
        <v>5597</v>
      </c>
      <c r="N3936" t="s">
        <v>9919</v>
      </c>
      <c r="O3936" s="22">
        <f>+VLOOKUP(E3936,[2]Sheet1!C$2188:L$2401,9,0)</f>
        <v>-20294</v>
      </c>
      <c r="P3936" s="22">
        <f t="shared" si="222"/>
        <v>0</v>
      </c>
      <c r="Q3936" s="1">
        <f>+VLOOKUP(E3936,[2]Sheet1!C$2188:L$2401,10,0)</f>
        <v>45602</v>
      </c>
    </row>
    <row r="3937" spans="3:17" hidden="1" x14ac:dyDescent="0.2">
      <c r="C3937" s="8">
        <v>45583</v>
      </c>
      <c r="D3937" s="4" t="s">
        <v>9267</v>
      </c>
      <c r="E3937">
        <f t="shared" si="220"/>
        <v>1096</v>
      </c>
      <c r="F3937" s="4" t="s">
        <v>5594</v>
      </c>
      <c r="G3937" s="4" t="s">
        <v>5370</v>
      </c>
      <c r="H3937" s="12">
        <v>-18791</v>
      </c>
      <c r="I3937" s="11" t="s">
        <v>548</v>
      </c>
      <c r="J3937" s="12">
        <v>-1503</v>
      </c>
      <c r="K3937" s="12">
        <f t="shared" si="221"/>
        <v>-20294</v>
      </c>
      <c r="L3937" s="4" t="s">
        <v>5596</v>
      </c>
      <c r="M3937" s="4" t="s">
        <v>5597</v>
      </c>
      <c r="N3937" t="s">
        <v>9919</v>
      </c>
      <c r="O3937" s="22">
        <f>+VLOOKUP(E3937,[2]Sheet1!C$2188:L$2401,9,0)</f>
        <v>-20294</v>
      </c>
      <c r="P3937" s="22">
        <f t="shared" si="222"/>
        <v>0</v>
      </c>
      <c r="Q3937" s="1">
        <f>+VLOOKUP(E3937,[2]Sheet1!C$2188:L$2401,10,0)</f>
        <v>45602</v>
      </c>
    </row>
    <row r="3938" spans="3:17" hidden="1" x14ac:dyDescent="0.2">
      <c r="C3938" s="8">
        <v>45583</v>
      </c>
      <c r="D3938" s="4" t="s">
        <v>9268</v>
      </c>
      <c r="E3938">
        <f t="shared" si="220"/>
        <v>1098</v>
      </c>
      <c r="F3938" s="4" t="s">
        <v>5594</v>
      </c>
      <c r="G3938" s="4" t="s">
        <v>5588</v>
      </c>
      <c r="H3938" s="12">
        <v>-18791</v>
      </c>
      <c r="I3938" s="11" t="s">
        <v>548</v>
      </c>
      <c r="J3938" s="12">
        <v>-1503</v>
      </c>
      <c r="K3938" s="12">
        <f t="shared" si="221"/>
        <v>-20294</v>
      </c>
      <c r="L3938" s="4" t="s">
        <v>5596</v>
      </c>
      <c r="M3938" s="4" t="s">
        <v>5597</v>
      </c>
      <c r="N3938" t="s">
        <v>9919</v>
      </c>
      <c r="O3938" s="22">
        <f>+VLOOKUP(E3938,[2]Sheet1!C$2188:L$2401,9,0)</f>
        <v>-20294</v>
      </c>
      <c r="P3938" s="22">
        <f t="shared" si="222"/>
        <v>0</v>
      </c>
      <c r="Q3938" s="1">
        <f>+VLOOKUP(E3938,[2]Sheet1!C$2188:L$2401,10,0)</f>
        <v>45602</v>
      </c>
    </row>
    <row r="3939" spans="3:17" hidden="1" x14ac:dyDescent="0.2">
      <c r="C3939" s="8">
        <v>45583</v>
      </c>
      <c r="D3939" s="4" t="s">
        <v>9269</v>
      </c>
      <c r="E3939">
        <f t="shared" si="220"/>
        <v>879</v>
      </c>
      <c r="F3939" s="4" t="s">
        <v>5598</v>
      </c>
      <c r="G3939" s="4" t="s">
        <v>5370</v>
      </c>
      <c r="H3939" s="12">
        <v>-22549</v>
      </c>
      <c r="I3939" s="11" t="s">
        <v>548</v>
      </c>
      <c r="J3939" s="12">
        <v>-1804</v>
      </c>
      <c r="K3939" s="12">
        <f t="shared" si="221"/>
        <v>-24353</v>
      </c>
      <c r="L3939" s="4" t="s">
        <v>646</v>
      </c>
      <c r="M3939" s="4" t="s">
        <v>4552</v>
      </c>
      <c r="N3939" t="s">
        <v>9919</v>
      </c>
      <c r="O3939" s="22">
        <f>+VLOOKUP(E3939,[2]Sheet1!C$2188:L$2401,9,0)</f>
        <v>-24353</v>
      </c>
      <c r="P3939" s="22">
        <f t="shared" si="222"/>
        <v>0</v>
      </c>
      <c r="Q3939" s="1">
        <f>+VLOOKUP(E3939,[2]Sheet1!C$2188:L$2401,10,0)</f>
        <v>45602</v>
      </c>
    </row>
    <row r="3940" spans="3:17" hidden="1" x14ac:dyDescent="0.2">
      <c r="C3940" s="8">
        <v>45583</v>
      </c>
      <c r="D3940" s="4" t="s">
        <v>9270</v>
      </c>
      <c r="E3940">
        <f t="shared" si="220"/>
        <v>881</v>
      </c>
      <c r="F3940" s="4" t="s">
        <v>5598</v>
      </c>
      <c r="G3940" s="4" t="s">
        <v>5587</v>
      </c>
      <c r="H3940" s="12">
        <v>-22549</v>
      </c>
      <c r="I3940" s="11" t="s">
        <v>548</v>
      </c>
      <c r="J3940" s="12">
        <v>-1804</v>
      </c>
      <c r="K3940" s="12">
        <f t="shared" si="221"/>
        <v>-24353</v>
      </c>
      <c r="L3940" s="4" t="s">
        <v>646</v>
      </c>
      <c r="M3940" s="4" t="s">
        <v>4552</v>
      </c>
      <c r="N3940" t="s">
        <v>9919</v>
      </c>
      <c r="O3940" s="22">
        <f>+VLOOKUP(E3940,[2]Sheet1!C$2188:L$2401,9,0)</f>
        <v>-24353</v>
      </c>
      <c r="P3940" s="22">
        <f t="shared" si="222"/>
        <v>0</v>
      </c>
      <c r="Q3940" s="1">
        <f>+VLOOKUP(E3940,[2]Sheet1!C$2188:L$2401,10,0)</f>
        <v>45602</v>
      </c>
    </row>
    <row r="3941" spans="3:17" hidden="1" x14ac:dyDescent="0.2">
      <c r="C3941" s="8">
        <v>45583</v>
      </c>
      <c r="D3941" s="4" t="s">
        <v>9271</v>
      </c>
      <c r="E3941">
        <f t="shared" si="220"/>
        <v>882</v>
      </c>
      <c r="F3941" s="4" t="s">
        <v>5598</v>
      </c>
      <c r="G3941" s="4" t="s">
        <v>5591</v>
      </c>
      <c r="H3941" s="12">
        <v>-22549</v>
      </c>
      <c r="I3941" s="11" t="s">
        <v>548</v>
      </c>
      <c r="J3941" s="12">
        <v>-1804</v>
      </c>
      <c r="K3941" s="12">
        <f t="shared" si="221"/>
        <v>-24353</v>
      </c>
      <c r="L3941" s="4" t="s">
        <v>646</v>
      </c>
      <c r="M3941" s="4" t="s">
        <v>4552</v>
      </c>
      <c r="N3941" t="s">
        <v>9919</v>
      </c>
      <c r="O3941" s="22">
        <f>+VLOOKUP(E3941,[2]Sheet1!C$2188:L$2401,9,0)</f>
        <v>-24353</v>
      </c>
      <c r="P3941" s="22">
        <f t="shared" si="222"/>
        <v>0</v>
      </c>
      <c r="Q3941" s="1">
        <f>+VLOOKUP(E3941,[2]Sheet1!C$2188:L$2401,10,0)</f>
        <v>45602</v>
      </c>
    </row>
    <row r="3942" spans="3:17" hidden="1" x14ac:dyDescent="0.2">
      <c r="C3942" s="8">
        <v>45583</v>
      </c>
      <c r="D3942" s="4" t="s">
        <v>9272</v>
      </c>
      <c r="E3942">
        <f t="shared" si="220"/>
        <v>883</v>
      </c>
      <c r="F3942" s="4" t="s">
        <v>5598</v>
      </c>
      <c r="G3942" s="4" t="s">
        <v>5588</v>
      </c>
      <c r="H3942" s="12">
        <v>-22549</v>
      </c>
      <c r="I3942" s="11" t="s">
        <v>548</v>
      </c>
      <c r="J3942" s="12">
        <v>-1804</v>
      </c>
      <c r="K3942" s="12">
        <f t="shared" si="221"/>
        <v>-24353</v>
      </c>
      <c r="L3942" s="4" t="s">
        <v>646</v>
      </c>
      <c r="M3942" s="4" t="s">
        <v>4552</v>
      </c>
      <c r="N3942" t="s">
        <v>9919</v>
      </c>
      <c r="O3942" s="22">
        <f>+VLOOKUP(E3942,[2]Sheet1!C$2188:L$2401,9,0)</f>
        <v>-24353</v>
      </c>
      <c r="P3942" s="22">
        <f t="shared" si="222"/>
        <v>0</v>
      </c>
      <c r="Q3942" s="1">
        <f>+VLOOKUP(E3942,[2]Sheet1!C$2188:L$2401,10,0)</f>
        <v>45602</v>
      </c>
    </row>
    <row r="3943" spans="3:17" hidden="1" x14ac:dyDescent="0.2">
      <c r="C3943" s="8">
        <v>45583</v>
      </c>
      <c r="D3943" s="4" t="s">
        <v>9273</v>
      </c>
      <c r="E3943">
        <f t="shared" si="220"/>
        <v>884</v>
      </c>
      <c r="F3943" s="4" t="s">
        <v>5598</v>
      </c>
      <c r="G3943" s="4" t="s">
        <v>9737</v>
      </c>
      <c r="H3943" s="12">
        <v>-22549</v>
      </c>
      <c r="I3943" s="11" t="s">
        <v>548</v>
      </c>
      <c r="J3943" s="12">
        <v>-1804</v>
      </c>
      <c r="K3943" s="12">
        <f t="shared" si="221"/>
        <v>-24353</v>
      </c>
      <c r="L3943" s="4" t="s">
        <v>646</v>
      </c>
      <c r="M3943" s="4" t="s">
        <v>4552</v>
      </c>
      <c r="N3943" t="s">
        <v>9919</v>
      </c>
      <c r="O3943" s="22">
        <f>+VLOOKUP(E3943,[2]Sheet1!C$2188:L$2401,9,0)</f>
        <v>-24353</v>
      </c>
      <c r="P3943" s="22">
        <f t="shared" si="222"/>
        <v>0</v>
      </c>
      <c r="Q3943" s="1">
        <f>+VLOOKUP(E3943,[2]Sheet1!C$2188:L$2401,10,0)</f>
        <v>45602</v>
      </c>
    </row>
    <row r="3944" spans="3:17" hidden="1" x14ac:dyDescent="0.2">
      <c r="C3944" s="8">
        <v>45583</v>
      </c>
      <c r="D3944" s="4">
        <v>9419</v>
      </c>
      <c r="E3944">
        <f t="shared" si="220"/>
        <v>9419</v>
      </c>
      <c r="F3944" s="4" t="s">
        <v>5592</v>
      </c>
      <c r="G3944" s="4" t="s">
        <v>5591</v>
      </c>
      <c r="H3944" s="12">
        <v>-614469</v>
      </c>
      <c r="I3944" s="11" t="s">
        <v>548</v>
      </c>
      <c r="J3944" s="12">
        <v>-49157</v>
      </c>
      <c r="K3944" s="12">
        <f t="shared" si="221"/>
        <v>-663626</v>
      </c>
      <c r="L3944" s="4" t="s">
        <v>3387</v>
      </c>
      <c r="M3944" s="4" t="s">
        <v>3106</v>
      </c>
      <c r="N3944" t="s">
        <v>9919</v>
      </c>
      <c r="O3944" s="22">
        <f>+VLOOKUP(E3944,[2]Sheet1!C$2188:L$2401,9,0)</f>
        <v>-663626</v>
      </c>
      <c r="P3944" s="22">
        <f t="shared" si="222"/>
        <v>0</v>
      </c>
      <c r="Q3944" s="1">
        <f>+VLOOKUP(E3944,[2]Sheet1!C$2188:L$2401,10,0)</f>
        <v>45602</v>
      </c>
    </row>
    <row r="3945" spans="3:17" hidden="1" x14ac:dyDescent="0.2">
      <c r="C3945" s="8">
        <v>45583</v>
      </c>
      <c r="D3945" s="4" t="s">
        <v>9274</v>
      </c>
      <c r="E3945">
        <f t="shared" ref="E3945:E4008" si="223">0+D3945</f>
        <v>9421</v>
      </c>
      <c r="F3945" s="4" t="s">
        <v>5592</v>
      </c>
      <c r="G3945" s="4" t="s">
        <v>9737</v>
      </c>
      <c r="H3945" s="12">
        <v>-614469</v>
      </c>
      <c r="I3945" s="11" t="s">
        <v>548</v>
      </c>
      <c r="J3945" s="12">
        <v>-49157</v>
      </c>
      <c r="K3945" s="12">
        <f t="shared" si="221"/>
        <v>-663626</v>
      </c>
      <c r="L3945" s="4" t="s">
        <v>3387</v>
      </c>
      <c r="M3945" s="4" t="s">
        <v>3106</v>
      </c>
      <c r="N3945" t="s">
        <v>9919</v>
      </c>
      <c r="O3945" s="22">
        <f>+VLOOKUP(E3945,[2]Sheet1!C$2188:L$2401,9,0)</f>
        <v>-663626</v>
      </c>
      <c r="P3945" s="22">
        <f t="shared" si="222"/>
        <v>0</v>
      </c>
      <c r="Q3945" s="1">
        <f>+VLOOKUP(E3945,[2]Sheet1!C$2188:L$2401,10,0)</f>
        <v>45602</v>
      </c>
    </row>
    <row r="3946" spans="3:17" hidden="1" x14ac:dyDescent="0.2">
      <c r="C3946" s="8">
        <v>45583</v>
      </c>
      <c r="D3946" s="4" t="s">
        <v>9275</v>
      </c>
      <c r="E3946">
        <f t="shared" si="223"/>
        <v>9423</v>
      </c>
      <c r="F3946" s="4" t="s">
        <v>5592</v>
      </c>
      <c r="G3946" s="4" t="s">
        <v>5587</v>
      </c>
      <c r="H3946" s="12">
        <v>-614469</v>
      </c>
      <c r="I3946" s="11" t="s">
        <v>548</v>
      </c>
      <c r="J3946" s="12">
        <v>-49157</v>
      </c>
      <c r="K3946" s="12">
        <f t="shared" si="221"/>
        <v>-663626</v>
      </c>
      <c r="L3946" s="4" t="s">
        <v>3387</v>
      </c>
      <c r="M3946" s="4" t="s">
        <v>3106</v>
      </c>
      <c r="N3946" t="s">
        <v>9919</v>
      </c>
      <c r="O3946" s="22">
        <f>+VLOOKUP(E3946,[2]Sheet1!C$2188:L$2401,9,0)</f>
        <v>-663626</v>
      </c>
      <c r="P3946" s="22">
        <f t="shared" si="222"/>
        <v>0</v>
      </c>
      <c r="Q3946" s="1">
        <f>+VLOOKUP(E3946,[2]Sheet1!C$2188:L$2401,10,0)</f>
        <v>45602</v>
      </c>
    </row>
    <row r="3947" spans="3:17" hidden="1" x14ac:dyDescent="0.2">
      <c r="C3947" s="8">
        <v>45583</v>
      </c>
      <c r="D3947" s="4" t="s">
        <v>9276</v>
      </c>
      <c r="E3947">
        <f t="shared" si="223"/>
        <v>9425</v>
      </c>
      <c r="F3947" s="4" t="s">
        <v>5592</v>
      </c>
      <c r="G3947" s="4" t="s">
        <v>5370</v>
      </c>
      <c r="H3947" s="12">
        <v>-614469</v>
      </c>
      <c r="I3947" s="11" t="s">
        <v>548</v>
      </c>
      <c r="J3947" s="12">
        <v>-49157</v>
      </c>
      <c r="K3947" s="12">
        <f t="shared" si="221"/>
        <v>-663626</v>
      </c>
      <c r="L3947" s="4" t="s">
        <v>3387</v>
      </c>
      <c r="M3947" s="4" t="s">
        <v>3106</v>
      </c>
      <c r="N3947" t="s">
        <v>9919</v>
      </c>
      <c r="O3947" s="22">
        <f>+VLOOKUP(E3947,[2]Sheet1!C$2188:L$2401,9,0)</f>
        <v>-663626</v>
      </c>
      <c r="P3947" s="22">
        <f t="shared" si="222"/>
        <v>0</v>
      </c>
      <c r="Q3947" s="1">
        <f>+VLOOKUP(E3947,[2]Sheet1!C$2188:L$2401,10,0)</f>
        <v>45602</v>
      </c>
    </row>
    <row r="3948" spans="3:17" hidden="1" x14ac:dyDescent="0.2">
      <c r="C3948" s="8">
        <v>45583</v>
      </c>
      <c r="D3948" s="4" t="s">
        <v>9277</v>
      </c>
      <c r="E3948">
        <f t="shared" si="223"/>
        <v>9430</v>
      </c>
      <c r="F3948" s="4" t="s">
        <v>5592</v>
      </c>
      <c r="G3948" s="4" t="s">
        <v>5588</v>
      </c>
      <c r="H3948" s="12">
        <v>-614469</v>
      </c>
      <c r="I3948" s="11" t="s">
        <v>548</v>
      </c>
      <c r="J3948" s="12">
        <v>-49157</v>
      </c>
      <c r="K3948" s="12">
        <f t="shared" si="221"/>
        <v>-663626</v>
      </c>
      <c r="L3948" s="4" t="s">
        <v>3387</v>
      </c>
      <c r="M3948" s="4" t="s">
        <v>3106</v>
      </c>
      <c r="N3948" t="s">
        <v>9919</v>
      </c>
      <c r="O3948" s="22">
        <f>+VLOOKUP(E3948,[2]Sheet1!C$2188:L$2401,9,0)</f>
        <v>-663626</v>
      </c>
      <c r="P3948" s="22">
        <f t="shared" si="222"/>
        <v>0</v>
      </c>
      <c r="Q3948" s="1">
        <f>+VLOOKUP(E3948,[2]Sheet1!C$2188:L$2401,10,0)</f>
        <v>45602</v>
      </c>
    </row>
    <row r="3949" spans="3:17" hidden="1" x14ac:dyDescent="0.2">
      <c r="C3949" s="8">
        <v>45583</v>
      </c>
      <c r="D3949" s="4" t="s">
        <v>9278</v>
      </c>
      <c r="E3949">
        <f t="shared" si="223"/>
        <v>998</v>
      </c>
      <c r="F3949" s="4" t="s">
        <v>5589</v>
      </c>
      <c r="G3949" s="4" t="s">
        <v>5587</v>
      </c>
      <c r="H3949" s="12">
        <v>-39461</v>
      </c>
      <c r="I3949" s="11" t="s">
        <v>548</v>
      </c>
      <c r="J3949" s="12">
        <v>-3157</v>
      </c>
      <c r="K3949" s="12">
        <f t="shared" si="221"/>
        <v>-42618</v>
      </c>
      <c r="L3949" s="4" t="s">
        <v>313</v>
      </c>
      <c r="M3949" s="4" t="s">
        <v>1554</v>
      </c>
      <c r="N3949" t="s">
        <v>9919</v>
      </c>
      <c r="O3949" s="22">
        <f>+VLOOKUP(E3949,[2]Sheet1!C$2188:L$2401,9,0)</f>
        <v>-42618</v>
      </c>
      <c r="P3949" s="22">
        <f t="shared" si="222"/>
        <v>0</v>
      </c>
      <c r="Q3949" s="1">
        <f>+VLOOKUP(E3949,[2]Sheet1!C$2188:L$2401,10,0)</f>
        <v>45602</v>
      </c>
    </row>
    <row r="3950" spans="3:17" hidden="1" x14ac:dyDescent="0.2">
      <c r="C3950" s="8">
        <v>45586</v>
      </c>
      <c r="D3950" s="4" t="s">
        <v>9279</v>
      </c>
      <c r="E3950">
        <f t="shared" si="223"/>
        <v>1020</v>
      </c>
      <c r="F3950" s="4" t="s">
        <v>5598</v>
      </c>
      <c r="G3950" s="4" t="s">
        <v>9738</v>
      </c>
      <c r="H3950" s="12">
        <v>-202819</v>
      </c>
      <c r="I3950" s="11" t="s">
        <v>548</v>
      </c>
      <c r="J3950" s="12">
        <v>-16225</v>
      </c>
      <c r="K3950" s="12">
        <f t="shared" ref="K3950:K4013" si="224">+H3950+J3950</f>
        <v>-219044</v>
      </c>
      <c r="L3950" s="4" t="s">
        <v>313</v>
      </c>
      <c r="M3950" s="4" t="s">
        <v>1554</v>
      </c>
      <c r="N3950" t="s">
        <v>9919</v>
      </c>
      <c r="O3950" s="22">
        <f>+VLOOKUP(E3950,[2]Sheet1!C$2188:L$2401,9,0)</f>
        <v>-219044</v>
      </c>
      <c r="P3950" s="22">
        <f t="shared" si="222"/>
        <v>0</v>
      </c>
      <c r="Q3950" s="1">
        <f>+VLOOKUP(E3950,[2]Sheet1!C$2188:L$2401,10,0)</f>
        <v>45602</v>
      </c>
    </row>
    <row r="3951" spans="3:17" hidden="1" x14ac:dyDescent="0.2">
      <c r="C3951" s="8">
        <v>45586</v>
      </c>
      <c r="D3951" s="4" t="s">
        <v>9280</v>
      </c>
      <c r="E3951">
        <f t="shared" si="223"/>
        <v>1111</v>
      </c>
      <c r="F3951" s="4" t="s">
        <v>5594</v>
      </c>
      <c r="G3951" s="4" t="s">
        <v>9738</v>
      </c>
      <c r="H3951" s="12">
        <v>-89571</v>
      </c>
      <c r="I3951" s="11" t="s">
        <v>548</v>
      </c>
      <c r="J3951" s="12">
        <v>-7166</v>
      </c>
      <c r="K3951" s="12">
        <f t="shared" si="224"/>
        <v>-96737</v>
      </c>
      <c r="L3951" s="4" t="s">
        <v>5596</v>
      </c>
      <c r="M3951" s="4" t="s">
        <v>5597</v>
      </c>
      <c r="N3951" t="s">
        <v>9919</v>
      </c>
      <c r="O3951" s="22">
        <f>+VLOOKUP(E3951,[2]Sheet1!C$2188:L$2401,9,0)</f>
        <v>-96737</v>
      </c>
      <c r="P3951" s="22">
        <f t="shared" si="222"/>
        <v>0</v>
      </c>
      <c r="Q3951" s="1">
        <f>+VLOOKUP(E3951,[2]Sheet1!C$2188:L$2401,10,0)</f>
        <v>45602</v>
      </c>
    </row>
    <row r="3952" spans="3:17" hidden="1" x14ac:dyDescent="0.2">
      <c r="C3952" s="8">
        <v>45586</v>
      </c>
      <c r="D3952" s="4" t="s">
        <v>9281</v>
      </c>
      <c r="E3952">
        <f t="shared" si="223"/>
        <v>870</v>
      </c>
      <c r="F3952" s="4" t="s">
        <v>5586</v>
      </c>
      <c r="G3952" s="4" t="s">
        <v>9738</v>
      </c>
      <c r="H3952" s="12">
        <v>-49796</v>
      </c>
      <c r="I3952" s="11" t="s">
        <v>548</v>
      </c>
      <c r="J3952" s="12">
        <v>-3984</v>
      </c>
      <c r="K3952" s="12">
        <f t="shared" si="224"/>
        <v>-53780</v>
      </c>
      <c r="L3952" s="4" t="s">
        <v>2318</v>
      </c>
      <c r="M3952" s="4" t="s">
        <v>195</v>
      </c>
      <c r="N3952" t="s">
        <v>9919</v>
      </c>
      <c r="O3952" s="22">
        <f>+VLOOKUP(E3952,[2]Sheet1!C$2188:L$2401,9,0)</f>
        <v>-53780</v>
      </c>
      <c r="P3952" s="22">
        <f t="shared" si="222"/>
        <v>0</v>
      </c>
      <c r="Q3952" s="1">
        <f>+VLOOKUP(E3952,[2]Sheet1!C$2188:L$2401,10,0)</f>
        <v>45602</v>
      </c>
    </row>
    <row r="3953" spans="3:17" hidden="1" x14ac:dyDescent="0.2">
      <c r="C3953" s="8">
        <v>45586</v>
      </c>
      <c r="D3953" s="4" t="s">
        <v>9282</v>
      </c>
      <c r="E3953">
        <f t="shared" si="223"/>
        <v>898</v>
      </c>
      <c r="F3953" s="4" t="s">
        <v>5598</v>
      </c>
      <c r="G3953" s="4" t="s">
        <v>9738</v>
      </c>
      <c r="H3953" s="12">
        <v>-50109</v>
      </c>
      <c r="I3953" s="11" t="s">
        <v>548</v>
      </c>
      <c r="J3953" s="12">
        <v>-4009</v>
      </c>
      <c r="K3953" s="12">
        <f t="shared" si="224"/>
        <v>-54118</v>
      </c>
      <c r="L3953" s="4" t="s">
        <v>646</v>
      </c>
      <c r="M3953" s="4" t="s">
        <v>4552</v>
      </c>
      <c r="N3953" t="s">
        <v>9919</v>
      </c>
      <c r="O3953" s="22">
        <f>+VLOOKUP(E3953,[2]Sheet1!C$2188:L$2401,9,0)</f>
        <v>-54118</v>
      </c>
      <c r="P3953" s="22">
        <f t="shared" si="222"/>
        <v>0</v>
      </c>
      <c r="Q3953" s="1">
        <f>+VLOOKUP(E3953,[2]Sheet1!C$2188:L$2401,10,0)</f>
        <v>45602</v>
      </c>
    </row>
    <row r="3954" spans="3:17" hidden="1" x14ac:dyDescent="0.2">
      <c r="C3954" s="8">
        <v>45586</v>
      </c>
      <c r="D3954" s="4" t="s">
        <v>9283</v>
      </c>
      <c r="E3954">
        <f t="shared" si="223"/>
        <v>9574</v>
      </c>
      <c r="F3954" s="4" t="s">
        <v>5592</v>
      </c>
      <c r="G3954" s="4" t="s">
        <v>9738</v>
      </c>
      <c r="H3954" s="12">
        <v>-2140157</v>
      </c>
      <c r="I3954" s="11" t="s">
        <v>548</v>
      </c>
      <c r="J3954" s="12">
        <v>-171213</v>
      </c>
      <c r="K3954" s="12">
        <f t="shared" si="224"/>
        <v>-2311370</v>
      </c>
      <c r="L3954" s="4" t="s">
        <v>3387</v>
      </c>
      <c r="M3954" s="4" t="s">
        <v>3106</v>
      </c>
      <c r="N3954" t="s">
        <v>9919</v>
      </c>
      <c r="O3954" s="22">
        <f>+VLOOKUP(E3954,[2]Sheet1!C$2188:L$2401,9,0)</f>
        <v>-2311370</v>
      </c>
      <c r="P3954" s="22">
        <f t="shared" si="222"/>
        <v>0</v>
      </c>
      <c r="Q3954" s="1">
        <f>+VLOOKUP(E3954,[2]Sheet1!C$2188:L$2401,10,0)</f>
        <v>45602</v>
      </c>
    </row>
    <row r="3955" spans="3:17" hidden="1" x14ac:dyDescent="0.2">
      <c r="C3955" s="8">
        <v>45586</v>
      </c>
      <c r="D3955" s="4" t="s">
        <v>9284</v>
      </c>
      <c r="E3955">
        <f t="shared" si="223"/>
        <v>58958</v>
      </c>
      <c r="F3955" s="4" t="s">
        <v>5545</v>
      </c>
      <c r="G3955" s="4" t="s">
        <v>9739</v>
      </c>
      <c r="H3955" s="12">
        <v>393950</v>
      </c>
      <c r="I3955" s="11" t="s">
        <v>548</v>
      </c>
      <c r="J3955" s="12">
        <v>31516</v>
      </c>
      <c r="K3955" s="12">
        <f t="shared" si="224"/>
        <v>425466</v>
      </c>
      <c r="L3955" s="4" t="s">
        <v>3387</v>
      </c>
      <c r="M3955" s="4" t="s">
        <v>3106</v>
      </c>
      <c r="N3955" t="s">
        <v>11053</v>
      </c>
      <c r="O3955" s="22">
        <f>+VLOOKUP(E3955,[2]Sheet1!C$2402:L$2894,9,0)</f>
        <v>425466</v>
      </c>
      <c r="P3955" s="22">
        <f t="shared" si="222"/>
        <v>0</v>
      </c>
      <c r="Q3955" s="1">
        <f>+VLOOKUP(E3955,[2]Sheet1!C$2402:L$2894,10,0)</f>
        <v>45631</v>
      </c>
    </row>
    <row r="3956" spans="3:17" hidden="1" x14ac:dyDescent="0.2">
      <c r="C3956" s="8">
        <v>45586</v>
      </c>
      <c r="D3956" s="4" t="s">
        <v>9285</v>
      </c>
      <c r="E3956">
        <f t="shared" si="223"/>
        <v>58959</v>
      </c>
      <c r="F3956" s="4" t="s">
        <v>5545</v>
      </c>
      <c r="G3956" s="4" t="s">
        <v>9740</v>
      </c>
      <c r="H3956" s="12">
        <v>537352</v>
      </c>
      <c r="I3956" s="11" t="s">
        <v>548</v>
      </c>
      <c r="J3956" s="12">
        <v>42988</v>
      </c>
      <c r="K3956" s="12">
        <f t="shared" si="224"/>
        <v>580340</v>
      </c>
      <c r="L3956" s="4" t="s">
        <v>3387</v>
      </c>
      <c r="M3956" s="4" t="s">
        <v>3106</v>
      </c>
      <c r="N3956" t="s">
        <v>11053</v>
      </c>
      <c r="O3956" s="22">
        <f>+VLOOKUP(E3956,[2]Sheet1!C$2402:L$2894,9,0)</f>
        <v>580340</v>
      </c>
      <c r="P3956" s="22">
        <f t="shared" si="222"/>
        <v>0</v>
      </c>
      <c r="Q3956" s="1">
        <f>+VLOOKUP(E3956,[2]Sheet1!C$2402:L$2894,10,0)</f>
        <v>45631</v>
      </c>
    </row>
    <row r="3957" spans="3:17" hidden="1" x14ac:dyDescent="0.2">
      <c r="C3957" s="8">
        <v>45586</v>
      </c>
      <c r="D3957" s="4" t="s">
        <v>9286</v>
      </c>
      <c r="E3957">
        <f t="shared" si="223"/>
        <v>58960</v>
      </c>
      <c r="F3957" s="4" t="s">
        <v>5545</v>
      </c>
      <c r="G3957" s="4" t="s">
        <v>9741</v>
      </c>
      <c r="H3957" s="12">
        <v>501096</v>
      </c>
      <c r="I3957" s="11" t="s">
        <v>548</v>
      </c>
      <c r="J3957" s="12">
        <v>40088</v>
      </c>
      <c r="K3957" s="12">
        <f t="shared" si="224"/>
        <v>541184</v>
      </c>
      <c r="L3957" s="4" t="s">
        <v>3387</v>
      </c>
      <c r="M3957" s="4" t="s">
        <v>3106</v>
      </c>
      <c r="N3957" t="s">
        <v>11053</v>
      </c>
      <c r="O3957" s="22">
        <f>+VLOOKUP(E3957,[2]Sheet1!C$2402:L$2894,9,0)</f>
        <v>541184</v>
      </c>
      <c r="P3957" s="22">
        <f t="shared" si="222"/>
        <v>0</v>
      </c>
      <c r="Q3957" s="1">
        <f>+VLOOKUP(E3957,[2]Sheet1!C$2402:L$2894,10,0)</f>
        <v>45631</v>
      </c>
    </row>
    <row r="3958" spans="3:17" hidden="1" x14ac:dyDescent="0.2">
      <c r="C3958" s="8">
        <v>45586</v>
      </c>
      <c r="D3958" s="4" t="s">
        <v>9287</v>
      </c>
      <c r="E3958">
        <f t="shared" si="223"/>
        <v>58961</v>
      </c>
      <c r="F3958" s="4" t="s">
        <v>5545</v>
      </c>
      <c r="G3958" s="4" t="s">
        <v>9742</v>
      </c>
      <c r="H3958" s="12">
        <v>626370</v>
      </c>
      <c r="I3958" s="11" t="s">
        <v>548</v>
      </c>
      <c r="J3958" s="12">
        <v>50110</v>
      </c>
      <c r="K3958" s="12">
        <f t="shared" si="224"/>
        <v>676480</v>
      </c>
      <c r="L3958" s="4" t="s">
        <v>3387</v>
      </c>
      <c r="M3958" s="4" t="s">
        <v>3106</v>
      </c>
      <c r="N3958" t="s">
        <v>11053</v>
      </c>
      <c r="O3958" s="22">
        <f>+VLOOKUP(E3958,[2]Sheet1!C$2402:L$2894,9,0)</f>
        <v>676480</v>
      </c>
      <c r="P3958" s="22">
        <f t="shared" si="222"/>
        <v>0</v>
      </c>
      <c r="Q3958" s="1">
        <f>+VLOOKUP(E3958,[2]Sheet1!C$2402:L$2894,10,0)</f>
        <v>45631</v>
      </c>
    </row>
    <row r="3959" spans="3:17" hidden="1" x14ac:dyDescent="0.2">
      <c r="C3959" s="8">
        <v>45586</v>
      </c>
      <c r="D3959" s="4" t="s">
        <v>9288</v>
      </c>
      <c r="E3959">
        <f t="shared" si="223"/>
        <v>58980</v>
      </c>
      <c r="F3959" s="4" t="s">
        <v>5545</v>
      </c>
      <c r="G3959" s="4" t="s">
        <v>9743</v>
      </c>
      <c r="H3959" s="12">
        <v>242295</v>
      </c>
      <c r="I3959" s="11" t="s">
        <v>548</v>
      </c>
      <c r="J3959" s="12">
        <v>19384</v>
      </c>
      <c r="K3959" s="12">
        <f t="shared" si="224"/>
        <v>261679</v>
      </c>
      <c r="L3959" s="4" t="s">
        <v>3387</v>
      </c>
      <c r="M3959" s="4" t="s">
        <v>3106</v>
      </c>
      <c r="N3959" t="s">
        <v>11053</v>
      </c>
      <c r="O3959" s="22">
        <f>+VLOOKUP(E3959,[2]Sheet1!C$2402:L$2894,9,0)</f>
        <v>261679</v>
      </c>
      <c r="P3959" s="22">
        <f t="shared" si="222"/>
        <v>0</v>
      </c>
      <c r="Q3959" s="1">
        <f>+VLOOKUP(E3959,[2]Sheet1!C$2402:L$2894,10,0)</f>
        <v>45631</v>
      </c>
    </row>
    <row r="3960" spans="3:17" hidden="1" x14ac:dyDescent="0.2">
      <c r="C3960" s="8">
        <v>45586</v>
      </c>
      <c r="D3960" s="4" t="s">
        <v>9289</v>
      </c>
      <c r="E3960">
        <f t="shared" si="223"/>
        <v>58981</v>
      </c>
      <c r="F3960" s="4" t="s">
        <v>5545</v>
      </c>
      <c r="G3960" s="4" t="s">
        <v>9744</v>
      </c>
      <c r="H3960" s="12">
        <v>501096</v>
      </c>
      <c r="I3960" s="11" t="s">
        <v>548</v>
      </c>
      <c r="J3960" s="12">
        <v>40088</v>
      </c>
      <c r="K3960" s="12">
        <f t="shared" si="224"/>
        <v>541184</v>
      </c>
      <c r="L3960" s="4" t="s">
        <v>3387</v>
      </c>
      <c r="M3960" s="4" t="s">
        <v>3106</v>
      </c>
      <c r="N3960" t="s">
        <v>11053</v>
      </c>
      <c r="O3960" s="22">
        <f>+VLOOKUP(E3960,[2]Sheet1!C$2402:L$2894,9,0)</f>
        <v>541184</v>
      </c>
      <c r="P3960" s="22">
        <f t="shared" si="222"/>
        <v>0</v>
      </c>
      <c r="Q3960" s="1">
        <f>+VLOOKUP(E3960,[2]Sheet1!C$2402:L$2894,10,0)</f>
        <v>45631</v>
      </c>
    </row>
    <row r="3961" spans="3:17" hidden="1" x14ac:dyDescent="0.2">
      <c r="C3961" s="8">
        <v>45586</v>
      </c>
      <c r="D3961" s="4" t="s">
        <v>9290</v>
      </c>
      <c r="E3961">
        <f t="shared" si="223"/>
        <v>58982</v>
      </c>
      <c r="F3961" s="4" t="s">
        <v>5545</v>
      </c>
      <c r="G3961" s="4" t="s">
        <v>9745</v>
      </c>
      <c r="H3961" s="12">
        <v>161530</v>
      </c>
      <c r="I3961" s="11" t="s">
        <v>548</v>
      </c>
      <c r="J3961" s="12">
        <v>12922</v>
      </c>
      <c r="K3961" s="12">
        <f t="shared" si="224"/>
        <v>174452</v>
      </c>
      <c r="L3961" s="4" t="s">
        <v>3387</v>
      </c>
      <c r="M3961" s="4" t="s">
        <v>3106</v>
      </c>
      <c r="N3961" t="s">
        <v>11053</v>
      </c>
      <c r="O3961" s="22">
        <f>+VLOOKUP(E3961,[2]Sheet1!C$2402:L$2894,9,0)</f>
        <v>174452</v>
      </c>
      <c r="P3961" s="22">
        <f t="shared" si="222"/>
        <v>0</v>
      </c>
      <c r="Q3961" s="1">
        <f>+VLOOKUP(E3961,[2]Sheet1!C$2402:L$2894,10,0)</f>
        <v>45631</v>
      </c>
    </row>
    <row r="3962" spans="3:17" hidden="1" x14ac:dyDescent="0.2">
      <c r="C3962" s="8">
        <v>45586</v>
      </c>
      <c r="D3962" s="4" t="s">
        <v>9291</v>
      </c>
      <c r="E3962">
        <f t="shared" si="223"/>
        <v>58983</v>
      </c>
      <c r="F3962" s="4" t="s">
        <v>5545</v>
      </c>
      <c r="G3962" s="4" t="s">
        <v>9746</v>
      </c>
      <c r="H3962" s="12">
        <v>501096</v>
      </c>
      <c r="I3962" s="11" t="s">
        <v>548</v>
      </c>
      <c r="J3962" s="12">
        <v>40088</v>
      </c>
      <c r="K3962" s="12">
        <f t="shared" si="224"/>
        <v>541184</v>
      </c>
      <c r="L3962" s="4" t="s">
        <v>3387</v>
      </c>
      <c r="M3962" s="4" t="s">
        <v>3106</v>
      </c>
      <c r="N3962" t="s">
        <v>11053</v>
      </c>
      <c r="O3962" s="22">
        <f>+VLOOKUP(E3962,[2]Sheet1!C$2402:L$2894,9,0)</f>
        <v>541184</v>
      </c>
      <c r="P3962" s="22">
        <f t="shared" si="222"/>
        <v>0</v>
      </c>
      <c r="Q3962" s="1">
        <f>+VLOOKUP(E3962,[2]Sheet1!C$2402:L$2894,10,0)</f>
        <v>45631</v>
      </c>
    </row>
    <row r="3963" spans="3:17" hidden="1" x14ac:dyDescent="0.2">
      <c r="C3963" s="8">
        <v>45586</v>
      </c>
      <c r="D3963" s="4" t="s">
        <v>9292</v>
      </c>
      <c r="E3963">
        <f t="shared" si="223"/>
        <v>58984</v>
      </c>
      <c r="F3963" s="4" t="s">
        <v>5545</v>
      </c>
      <c r="G3963" s="4" t="s">
        <v>9747</v>
      </c>
      <c r="H3963" s="12">
        <v>626370</v>
      </c>
      <c r="I3963" s="11" t="s">
        <v>548</v>
      </c>
      <c r="J3963" s="12">
        <v>50110</v>
      </c>
      <c r="K3963" s="12">
        <f t="shared" si="224"/>
        <v>676480</v>
      </c>
      <c r="L3963" s="4" t="s">
        <v>3387</v>
      </c>
      <c r="M3963" s="4" t="s">
        <v>3106</v>
      </c>
      <c r="N3963" t="s">
        <v>11053</v>
      </c>
      <c r="O3963" s="22">
        <f>+VLOOKUP(E3963,[2]Sheet1!C$2402:L$2894,9,0)</f>
        <v>676480</v>
      </c>
      <c r="P3963" s="22">
        <f t="shared" si="222"/>
        <v>0</v>
      </c>
      <c r="Q3963" s="1">
        <f>+VLOOKUP(E3963,[2]Sheet1!C$2402:L$2894,10,0)</f>
        <v>45631</v>
      </c>
    </row>
    <row r="3964" spans="3:17" hidden="1" x14ac:dyDescent="0.2">
      <c r="C3964" s="8">
        <v>45586</v>
      </c>
      <c r="D3964" s="4" t="s">
        <v>9293</v>
      </c>
      <c r="E3964">
        <f t="shared" si="223"/>
        <v>58985</v>
      </c>
      <c r="F3964" s="4" t="s">
        <v>5545</v>
      </c>
      <c r="G3964" s="4" t="s">
        <v>9748</v>
      </c>
      <c r="H3964" s="12">
        <v>129224</v>
      </c>
      <c r="I3964" s="11" t="s">
        <v>548</v>
      </c>
      <c r="J3964" s="12">
        <v>10338</v>
      </c>
      <c r="K3964" s="12">
        <f t="shared" si="224"/>
        <v>139562</v>
      </c>
      <c r="L3964" s="4" t="s">
        <v>3387</v>
      </c>
      <c r="M3964" s="4" t="s">
        <v>3106</v>
      </c>
      <c r="N3964" t="s">
        <v>11053</v>
      </c>
      <c r="O3964" s="22">
        <f>+VLOOKUP(E3964,[2]Sheet1!C$2402:L$2894,9,0)</f>
        <v>139562</v>
      </c>
      <c r="P3964" s="22">
        <f t="shared" si="222"/>
        <v>0</v>
      </c>
      <c r="Q3964" s="1">
        <f>+VLOOKUP(E3964,[2]Sheet1!C$2402:L$2894,10,0)</f>
        <v>45631</v>
      </c>
    </row>
    <row r="3965" spans="3:17" hidden="1" x14ac:dyDescent="0.2">
      <c r="C3965" s="8">
        <v>45586</v>
      </c>
      <c r="D3965" s="4" t="s">
        <v>9294</v>
      </c>
      <c r="E3965">
        <f t="shared" si="223"/>
        <v>58986</v>
      </c>
      <c r="F3965" s="4" t="s">
        <v>5545</v>
      </c>
      <c r="G3965" s="4" t="s">
        <v>9749</v>
      </c>
      <c r="H3965" s="12">
        <v>379772</v>
      </c>
      <c r="I3965" s="11" t="s">
        <v>548</v>
      </c>
      <c r="J3965" s="12">
        <v>30382</v>
      </c>
      <c r="K3965" s="12">
        <f t="shared" si="224"/>
        <v>410154</v>
      </c>
      <c r="L3965" s="4" t="s">
        <v>3387</v>
      </c>
      <c r="M3965" s="4" t="s">
        <v>3106</v>
      </c>
      <c r="N3965" t="s">
        <v>11053</v>
      </c>
      <c r="O3965" s="22">
        <f>+VLOOKUP(E3965,[2]Sheet1!C$2402:L$2894,9,0)</f>
        <v>410154</v>
      </c>
      <c r="P3965" s="22">
        <f t="shared" si="222"/>
        <v>0</v>
      </c>
      <c r="Q3965" s="1">
        <f>+VLOOKUP(E3965,[2]Sheet1!C$2402:L$2894,10,0)</f>
        <v>45631</v>
      </c>
    </row>
    <row r="3966" spans="3:17" hidden="1" x14ac:dyDescent="0.2">
      <c r="C3966" s="8">
        <v>45586</v>
      </c>
      <c r="D3966" s="4" t="s">
        <v>9295</v>
      </c>
      <c r="E3966">
        <f t="shared" si="223"/>
        <v>58987</v>
      </c>
      <c r="F3966" s="4" t="s">
        <v>5545</v>
      </c>
      <c r="G3966" s="4" t="s">
        <v>9750</v>
      </c>
      <c r="H3966" s="12">
        <v>569658</v>
      </c>
      <c r="I3966" s="11" t="s">
        <v>548</v>
      </c>
      <c r="J3966" s="12">
        <v>45573</v>
      </c>
      <c r="K3966" s="12">
        <f t="shared" si="224"/>
        <v>615231</v>
      </c>
      <c r="L3966" s="4" t="s">
        <v>3387</v>
      </c>
      <c r="M3966" s="4" t="s">
        <v>3106</v>
      </c>
      <c r="N3966" t="s">
        <v>11053</v>
      </c>
      <c r="O3966" s="22">
        <f>+VLOOKUP(E3966,[2]Sheet1!C$2402:L$2894,9,0)</f>
        <v>615231</v>
      </c>
      <c r="P3966" s="22">
        <f t="shared" si="222"/>
        <v>0</v>
      </c>
      <c r="Q3966" s="1">
        <f>+VLOOKUP(E3966,[2]Sheet1!C$2402:L$2894,10,0)</f>
        <v>45631</v>
      </c>
    </row>
    <row r="3967" spans="3:17" hidden="1" x14ac:dyDescent="0.2">
      <c r="C3967" s="8">
        <v>45586</v>
      </c>
      <c r="D3967" s="4" t="s">
        <v>9296</v>
      </c>
      <c r="E3967">
        <f t="shared" si="223"/>
        <v>58988</v>
      </c>
      <c r="F3967" s="4" t="s">
        <v>5545</v>
      </c>
      <c r="G3967" s="4" t="s">
        <v>9751</v>
      </c>
      <c r="H3967" s="12">
        <v>193836</v>
      </c>
      <c r="I3967" s="11" t="s">
        <v>548</v>
      </c>
      <c r="J3967" s="12">
        <v>15507</v>
      </c>
      <c r="K3967" s="12">
        <f t="shared" si="224"/>
        <v>209343</v>
      </c>
      <c r="L3967" s="4" t="s">
        <v>3387</v>
      </c>
      <c r="M3967" s="4" t="s">
        <v>3106</v>
      </c>
      <c r="N3967" t="s">
        <v>11053</v>
      </c>
      <c r="O3967" s="22">
        <f>+VLOOKUP(E3967,[2]Sheet1!C$2402:L$2894,9,0)</f>
        <v>209343</v>
      </c>
      <c r="P3967" s="22">
        <f t="shared" si="222"/>
        <v>0</v>
      </c>
      <c r="Q3967" s="1">
        <f>+VLOOKUP(E3967,[2]Sheet1!C$2402:L$2894,10,0)</f>
        <v>45631</v>
      </c>
    </row>
    <row r="3968" spans="3:17" hidden="1" x14ac:dyDescent="0.2">
      <c r="C3968" s="8">
        <v>45586</v>
      </c>
      <c r="D3968" s="4" t="s">
        <v>9297</v>
      </c>
      <c r="E3968">
        <f t="shared" si="223"/>
        <v>58989</v>
      </c>
      <c r="F3968" s="4" t="s">
        <v>5545</v>
      </c>
      <c r="G3968" s="4" t="s">
        <v>9752</v>
      </c>
      <c r="H3968" s="12">
        <v>161530</v>
      </c>
      <c r="I3968" s="11" t="s">
        <v>548</v>
      </c>
      <c r="J3968" s="12">
        <v>12922</v>
      </c>
      <c r="K3968" s="12">
        <f t="shared" si="224"/>
        <v>174452</v>
      </c>
      <c r="L3968" s="4" t="s">
        <v>3387</v>
      </c>
      <c r="M3968" s="4" t="s">
        <v>3106</v>
      </c>
      <c r="N3968" t="s">
        <v>11053</v>
      </c>
      <c r="O3968" s="22">
        <f>+VLOOKUP(E3968,[2]Sheet1!C$2402:L$2894,9,0)</f>
        <v>174452</v>
      </c>
      <c r="P3968" s="22">
        <f t="shared" si="222"/>
        <v>0</v>
      </c>
      <c r="Q3968" s="1">
        <f>+VLOOKUP(E3968,[2]Sheet1!C$2402:L$2894,10,0)</f>
        <v>45631</v>
      </c>
    </row>
    <row r="3969" spans="1:17" hidden="1" x14ac:dyDescent="0.2">
      <c r="C3969" s="8">
        <v>45586</v>
      </c>
      <c r="D3969" s="4" t="s">
        <v>9298</v>
      </c>
      <c r="E3969">
        <f t="shared" si="223"/>
        <v>58990</v>
      </c>
      <c r="F3969" s="4" t="s">
        <v>5545</v>
      </c>
      <c r="G3969" s="4" t="s">
        <v>9753</v>
      </c>
      <c r="H3969" s="12">
        <v>501096</v>
      </c>
      <c r="I3969" s="11" t="s">
        <v>548</v>
      </c>
      <c r="J3969" s="12">
        <v>40088</v>
      </c>
      <c r="K3969" s="12">
        <f t="shared" si="224"/>
        <v>541184</v>
      </c>
      <c r="L3969" s="4" t="s">
        <v>3387</v>
      </c>
      <c r="M3969" s="4" t="s">
        <v>3106</v>
      </c>
      <c r="N3969" t="s">
        <v>11053</v>
      </c>
      <c r="O3969" s="22">
        <f>+VLOOKUP(E3969,[2]Sheet1!C$2402:L$2894,9,0)</f>
        <v>541184</v>
      </c>
      <c r="P3969" s="22">
        <f t="shared" ref="P3969:P4032" si="225">+O3969-K3969</f>
        <v>0</v>
      </c>
      <c r="Q3969" s="1">
        <f>+VLOOKUP(E3969,[2]Sheet1!C$2402:L$2894,10,0)</f>
        <v>45631</v>
      </c>
    </row>
    <row r="3970" spans="1:17" hidden="1" x14ac:dyDescent="0.2">
      <c r="C3970" s="8">
        <v>45586</v>
      </c>
      <c r="D3970" s="4" t="s">
        <v>9299</v>
      </c>
      <c r="E3970">
        <f t="shared" si="223"/>
        <v>58991</v>
      </c>
      <c r="F3970" s="4" t="s">
        <v>5545</v>
      </c>
      <c r="G3970" s="4" t="s">
        <v>9754</v>
      </c>
      <c r="H3970" s="12">
        <v>393950</v>
      </c>
      <c r="I3970" s="11" t="s">
        <v>548</v>
      </c>
      <c r="J3970" s="12">
        <v>31516</v>
      </c>
      <c r="K3970" s="12">
        <f t="shared" si="224"/>
        <v>425466</v>
      </c>
      <c r="L3970" s="4" t="s">
        <v>3387</v>
      </c>
      <c r="M3970" s="4" t="s">
        <v>3106</v>
      </c>
      <c r="N3970" t="s">
        <v>11053</v>
      </c>
      <c r="O3970" s="22">
        <f>+VLOOKUP(E3970,[2]Sheet1!C$2402:L$2894,9,0)</f>
        <v>425466</v>
      </c>
      <c r="P3970" s="22">
        <f t="shared" si="225"/>
        <v>0</v>
      </c>
      <c r="Q3970" s="1">
        <f>+VLOOKUP(E3970,[2]Sheet1!C$2402:L$2894,10,0)</f>
        <v>45631</v>
      </c>
    </row>
    <row r="3971" spans="1:17" hidden="1" x14ac:dyDescent="0.2">
      <c r="A3971" t="str">
        <f t="shared" ref="A3971:A3995" si="226">+RIGHT(G3971,LEN(G3971)-11)</f>
        <v>RRS20241001724HN2063</v>
      </c>
      <c r="B3971" t="s">
        <v>19887</v>
      </c>
      <c r="C3971" s="8">
        <v>45587</v>
      </c>
      <c r="D3971" s="4" t="s">
        <v>9300</v>
      </c>
      <c r="E3971">
        <f t="shared" si="223"/>
        <v>19170</v>
      </c>
      <c r="F3971" s="4" t="s">
        <v>5520</v>
      </c>
      <c r="G3971" s="4" t="s">
        <v>9755</v>
      </c>
      <c r="H3971" s="12">
        <v>-62637</v>
      </c>
      <c r="I3971" s="11" t="s">
        <v>548</v>
      </c>
      <c r="J3971" s="12">
        <v>-5011</v>
      </c>
      <c r="K3971" s="12">
        <f t="shared" si="224"/>
        <v>-67648</v>
      </c>
      <c r="L3971" s="4" t="s">
        <v>3387</v>
      </c>
      <c r="M3971" s="4" t="s">
        <v>3106</v>
      </c>
      <c r="N3971" t="s">
        <v>9919</v>
      </c>
      <c r="O3971" s="22">
        <f>+VLOOKUP(E3971,[2]Sheet1!C$2188:L$2401,9,0)</f>
        <v>-67648</v>
      </c>
      <c r="P3971" s="22">
        <f t="shared" si="225"/>
        <v>0</v>
      </c>
      <c r="Q3971" s="1">
        <f>+VLOOKUP(E3971,[2]Sheet1!C$2188:L$2401,10,0)</f>
        <v>45602</v>
      </c>
    </row>
    <row r="3972" spans="1:17" hidden="1" x14ac:dyDescent="0.2">
      <c r="A3972" t="str">
        <f t="shared" si="226"/>
        <v>RRS20241006251HN2152</v>
      </c>
      <c r="B3972" t="s">
        <v>19888</v>
      </c>
      <c r="C3972" s="8">
        <v>45587</v>
      </c>
      <c r="D3972" s="4" t="s">
        <v>9301</v>
      </c>
      <c r="E3972">
        <f t="shared" si="223"/>
        <v>19171</v>
      </c>
      <c r="F3972" s="4" t="s">
        <v>5520</v>
      </c>
      <c r="G3972" s="4" t="s">
        <v>9756</v>
      </c>
      <c r="H3972" s="12">
        <v>-125274</v>
      </c>
      <c r="I3972" s="11" t="s">
        <v>548</v>
      </c>
      <c r="J3972" s="12">
        <v>-10022</v>
      </c>
      <c r="K3972" s="12">
        <f t="shared" si="224"/>
        <v>-135296</v>
      </c>
      <c r="L3972" s="4" t="s">
        <v>3387</v>
      </c>
      <c r="M3972" s="4" t="s">
        <v>3106</v>
      </c>
      <c r="N3972" t="s">
        <v>9919</v>
      </c>
      <c r="O3972" s="22">
        <f>+VLOOKUP(E3972,[2]Sheet1!C$2188:L$2401,9,0)</f>
        <v>-135296</v>
      </c>
      <c r="P3972" s="22">
        <f t="shared" si="225"/>
        <v>0</v>
      </c>
      <c r="Q3972" s="1">
        <f>+VLOOKUP(E3972,[2]Sheet1!C$2188:L$2401,10,0)</f>
        <v>45602</v>
      </c>
    </row>
    <row r="3973" spans="1:17" hidden="1" x14ac:dyDescent="0.2">
      <c r="A3973" t="str">
        <f t="shared" si="226"/>
        <v>RRS20241009632HN2154</v>
      </c>
      <c r="B3973" t="s">
        <v>19889</v>
      </c>
      <c r="C3973" s="8">
        <v>45587</v>
      </c>
      <c r="D3973" s="4" t="s">
        <v>9302</v>
      </c>
      <c r="E3973">
        <f t="shared" si="223"/>
        <v>19172</v>
      </c>
      <c r="F3973" s="4" t="s">
        <v>5520</v>
      </c>
      <c r="G3973" s="4" t="s">
        <v>9757</v>
      </c>
      <c r="H3973" s="12">
        <v>-62637</v>
      </c>
      <c r="I3973" s="11" t="s">
        <v>548</v>
      </c>
      <c r="J3973" s="12">
        <v>-5011</v>
      </c>
      <c r="K3973" s="12">
        <f t="shared" si="224"/>
        <v>-67648</v>
      </c>
      <c r="L3973" s="4" t="s">
        <v>3387</v>
      </c>
      <c r="M3973" s="4" t="s">
        <v>3106</v>
      </c>
      <c r="N3973" t="s">
        <v>9919</v>
      </c>
      <c r="O3973" s="22">
        <f>+VLOOKUP(E3973,[2]Sheet1!C$2188:L$2401,9,0)</f>
        <v>-67648</v>
      </c>
      <c r="P3973" s="22">
        <f t="shared" si="225"/>
        <v>0</v>
      </c>
      <c r="Q3973" s="1">
        <f>+VLOOKUP(E3973,[2]Sheet1!C$2188:L$2401,10,0)</f>
        <v>45602</v>
      </c>
    </row>
    <row r="3974" spans="1:17" hidden="1" x14ac:dyDescent="0.2">
      <c r="A3974" t="str">
        <f t="shared" si="226"/>
        <v>RRS20241003022HN2220</v>
      </c>
      <c r="B3974" t="s">
        <v>19890</v>
      </c>
      <c r="C3974" s="8">
        <v>45587</v>
      </c>
      <c r="D3974" s="4" t="s">
        <v>9303</v>
      </c>
      <c r="E3974">
        <f t="shared" si="223"/>
        <v>19173</v>
      </c>
      <c r="F3974" s="4" t="s">
        <v>5520</v>
      </c>
      <c r="G3974" s="4" t="s">
        <v>9758</v>
      </c>
      <c r="H3974" s="12">
        <v>-250548</v>
      </c>
      <c r="I3974" s="11" t="s">
        <v>548</v>
      </c>
      <c r="J3974" s="12">
        <v>-20044</v>
      </c>
      <c r="K3974" s="12">
        <f t="shared" si="224"/>
        <v>-270592</v>
      </c>
      <c r="L3974" s="4" t="s">
        <v>3387</v>
      </c>
      <c r="M3974" s="4" t="s">
        <v>3106</v>
      </c>
      <c r="N3974" t="s">
        <v>9919</v>
      </c>
      <c r="O3974" s="22">
        <f>+VLOOKUP(E3974,[2]Sheet1!C$2188:L$2401,9,0)</f>
        <v>-270592</v>
      </c>
      <c r="P3974" s="22">
        <f t="shared" si="225"/>
        <v>0</v>
      </c>
      <c r="Q3974" s="1">
        <f>+VLOOKUP(E3974,[2]Sheet1!C$2188:L$2401,10,0)</f>
        <v>45602</v>
      </c>
    </row>
    <row r="3975" spans="1:17" hidden="1" x14ac:dyDescent="0.2">
      <c r="A3975" t="str">
        <f t="shared" si="226"/>
        <v>RRS20241003023HN2220</v>
      </c>
      <c r="B3975" t="s">
        <v>19891</v>
      </c>
      <c r="C3975" s="8">
        <v>45587</v>
      </c>
      <c r="D3975" s="4" t="s">
        <v>9304</v>
      </c>
      <c r="E3975">
        <f t="shared" si="223"/>
        <v>19174</v>
      </c>
      <c r="F3975" s="4" t="s">
        <v>5520</v>
      </c>
      <c r="G3975" s="4" t="s">
        <v>9759</v>
      </c>
      <c r="H3975" s="12">
        <v>-250548</v>
      </c>
      <c r="I3975" s="11" t="s">
        <v>548</v>
      </c>
      <c r="J3975" s="12">
        <v>-20044</v>
      </c>
      <c r="K3975" s="12">
        <f t="shared" si="224"/>
        <v>-270592</v>
      </c>
      <c r="L3975" s="4" t="s">
        <v>3387</v>
      </c>
      <c r="M3975" s="4" t="s">
        <v>3106</v>
      </c>
      <c r="N3975" t="s">
        <v>9919</v>
      </c>
      <c r="O3975" s="22">
        <f>+VLOOKUP(E3975,[2]Sheet1!C$2188:L$2401,9,0)</f>
        <v>-270592</v>
      </c>
      <c r="P3975" s="22">
        <f t="shared" si="225"/>
        <v>0</v>
      </c>
      <c r="Q3975" s="1">
        <f>+VLOOKUP(E3975,[2]Sheet1!C$2188:L$2401,10,0)</f>
        <v>45602</v>
      </c>
    </row>
    <row r="3976" spans="1:17" hidden="1" x14ac:dyDescent="0.2">
      <c r="A3976" t="str">
        <f t="shared" si="226"/>
        <v>RRS20241003914HN2101</v>
      </c>
      <c r="B3976" t="s">
        <v>19892</v>
      </c>
      <c r="C3976" s="8">
        <v>45587</v>
      </c>
      <c r="D3976" s="4" t="s">
        <v>9305</v>
      </c>
      <c r="E3976">
        <f t="shared" si="223"/>
        <v>19175</v>
      </c>
      <c r="F3976" s="4" t="s">
        <v>5520</v>
      </c>
      <c r="G3976" s="4" t="s">
        <v>9760</v>
      </c>
      <c r="H3976" s="12">
        <v>-250548</v>
      </c>
      <c r="I3976" s="11" t="s">
        <v>548</v>
      </c>
      <c r="J3976" s="12">
        <v>-20044</v>
      </c>
      <c r="K3976" s="12">
        <f t="shared" si="224"/>
        <v>-270592</v>
      </c>
      <c r="L3976" s="4" t="s">
        <v>3387</v>
      </c>
      <c r="M3976" s="4" t="s">
        <v>3106</v>
      </c>
      <c r="N3976" t="s">
        <v>9919</v>
      </c>
      <c r="O3976" s="22">
        <f>+VLOOKUP(E3976,[2]Sheet1!C$2188:L$2401,9,0)</f>
        <v>-270592</v>
      </c>
      <c r="P3976" s="22">
        <f t="shared" si="225"/>
        <v>0</v>
      </c>
      <c r="Q3976" s="1">
        <f>+VLOOKUP(E3976,[2]Sheet1!C$2188:L$2401,10,0)</f>
        <v>45602</v>
      </c>
    </row>
    <row r="3977" spans="1:17" hidden="1" x14ac:dyDescent="0.2">
      <c r="A3977" t="str">
        <f t="shared" si="226"/>
        <v>RRS20240911928HN2053</v>
      </c>
      <c r="B3977" t="s">
        <v>19893</v>
      </c>
      <c r="C3977" s="8">
        <v>45587</v>
      </c>
      <c r="D3977" s="4" t="s">
        <v>9306</v>
      </c>
      <c r="E3977">
        <f t="shared" si="223"/>
        <v>19176</v>
      </c>
      <c r="F3977" s="4" t="s">
        <v>5520</v>
      </c>
      <c r="G3977" s="4" t="s">
        <v>9761</v>
      </c>
      <c r="H3977" s="12">
        <v>-125274</v>
      </c>
      <c r="I3977" s="11" t="s">
        <v>548</v>
      </c>
      <c r="J3977" s="12">
        <v>-10022</v>
      </c>
      <c r="K3977" s="12">
        <f t="shared" si="224"/>
        <v>-135296</v>
      </c>
      <c r="L3977" s="4" t="s">
        <v>3387</v>
      </c>
      <c r="M3977" s="4" t="s">
        <v>3106</v>
      </c>
      <c r="N3977" t="s">
        <v>9919</v>
      </c>
      <c r="O3977" s="22">
        <f>+VLOOKUP(E3977,[2]Sheet1!C$2188:L$2401,9,0)</f>
        <v>-135296</v>
      </c>
      <c r="P3977" s="22">
        <f t="shared" si="225"/>
        <v>0</v>
      </c>
      <c r="Q3977" s="1">
        <f>+VLOOKUP(E3977,[2]Sheet1!C$2188:L$2401,10,0)</f>
        <v>45602</v>
      </c>
    </row>
    <row r="3978" spans="1:17" hidden="1" x14ac:dyDescent="0.2">
      <c r="A3978" t="str">
        <f t="shared" si="226"/>
        <v>RRS20241002847HN2197</v>
      </c>
      <c r="B3978" t="s">
        <v>19894</v>
      </c>
      <c r="C3978" s="8">
        <v>45587</v>
      </c>
      <c r="D3978" s="4" t="s">
        <v>9307</v>
      </c>
      <c r="E3978">
        <f t="shared" si="223"/>
        <v>19177</v>
      </c>
      <c r="F3978" s="4" t="s">
        <v>5520</v>
      </c>
      <c r="G3978" s="4" t="s">
        <v>9762</v>
      </c>
      <c r="H3978" s="12">
        <v>-125274</v>
      </c>
      <c r="I3978" s="11" t="s">
        <v>548</v>
      </c>
      <c r="J3978" s="12">
        <v>-10022</v>
      </c>
      <c r="K3978" s="12">
        <f t="shared" si="224"/>
        <v>-135296</v>
      </c>
      <c r="L3978" s="4" t="s">
        <v>3387</v>
      </c>
      <c r="M3978" s="4" t="s">
        <v>3106</v>
      </c>
      <c r="N3978" t="s">
        <v>9919</v>
      </c>
      <c r="O3978" s="22">
        <f>+VLOOKUP(E3978,[2]Sheet1!C$2188:L$2401,9,0)</f>
        <v>-135296</v>
      </c>
      <c r="P3978" s="22">
        <f t="shared" si="225"/>
        <v>0</v>
      </c>
      <c r="Q3978" s="1">
        <f>+VLOOKUP(E3978,[2]Sheet1!C$2188:L$2401,10,0)</f>
        <v>45602</v>
      </c>
    </row>
    <row r="3979" spans="1:17" hidden="1" x14ac:dyDescent="0.2">
      <c r="A3979" t="str">
        <f t="shared" si="226"/>
        <v>RRS20241004073HN2234</v>
      </c>
      <c r="B3979" t="s">
        <v>19895</v>
      </c>
      <c r="C3979" s="8">
        <v>45587</v>
      </c>
      <c r="D3979" s="4" t="s">
        <v>9308</v>
      </c>
      <c r="E3979">
        <f t="shared" si="223"/>
        <v>19178</v>
      </c>
      <c r="F3979" s="4" t="s">
        <v>5520</v>
      </c>
      <c r="G3979" s="4" t="s">
        <v>9763</v>
      </c>
      <c r="H3979" s="12">
        <v>-187911</v>
      </c>
      <c r="I3979" s="11" t="s">
        <v>548</v>
      </c>
      <c r="J3979" s="12">
        <v>-15033</v>
      </c>
      <c r="K3979" s="12">
        <f t="shared" si="224"/>
        <v>-202944</v>
      </c>
      <c r="L3979" s="4" t="s">
        <v>3387</v>
      </c>
      <c r="M3979" s="4" t="s">
        <v>3106</v>
      </c>
      <c r="N3979" t="s">
        <v>9919</v>
      </c>
      <c r="O3979" s="22">
        <f>+VLOOKUP(E3979,[2]Sheet1!C$2188:L$2401,9,0)</f>
        <v>-202944</v>
      </c>
      <c r="P3979" s="22">
        <f t="shared" si="225"/>
        <v>0</v>
      </c>
      <c r="Q3979" s="1">
        <f>+VLOOKUP(E3979,[2]Sheet1!C$2188:L$2401,10,0)</f>
        <v>45602</v>
      </c>
    </row>
    <row r="3980" spans="1:17" hidden="1" x14ac:dyDescent="0.2">
      <c r="A3980" t="str">
        <f t="shared" si="226"/>
        <v>RRS20241009708HN2091</v>
      </c>
      <c r="B3980" t="s">
        <v>19896</v>
      </c>
      <c r="C3980" s="8">
        <v>45587</v>
      </c>
      <c r="D3980" s="4" t="s">
        <v>9309</v>
      </c>
      <c r="E3980">
        <f t="shared" si="223"/>
        <v>19179</v>
      </c>
      <c r="F3980" s="4" t="s">
        <v>5520</v>
      </c>
      <c r="G3980" s="4" t="s">
        <v>9764</v>
      </c>
      <c r="H3980" s="12">
        <v>-187911</v>
      </c>
      <c r="I3980" s="11" t="s">
        <v>548</v>
      </c>
      <c r="J3980" s="12">
        <v>-15033</v>
      </c>
      <c r="K3980" s="12">
        <f t="shared" si="224"/>
        <v>-202944</v>
      </c>
      <c r="L3980" s="4" t="s">
        <v>3387</v>
      </c>
      <c r="M3980" s="4" t="s">
        <v>3106</v>
      </c>
      <c r="N3980" t="s">
        <v>9919</v>
      </c>
      <c r="O3980" s="22">
        <f>+VLOOKUP(E3980,[2]Sheet1!C$2188:L$2401,9,0)</f>
        <v>-202944</v>
      </c>
      <c r="P3980" s="22">
        <f t="shared" si="225"/>
        <v>0</v>
      </c>
      <c r="Q3980" s="1">
        <f>+VLOOKUP(E3980,[2]Sheet1!C$2188:L$2401,10,0)</f>
        <v>45602</v>
      </c>
    </row>
    <row r="3981" spans="1:17" hidden="1" x14ac:dyDescent="0.2">
      <c r="A3981" t="str">
        <f t="shared" si="226"/>
        <v>RRS20241002769HN2157</v>
      </c>
      <c r="B3981" t="s">
        <v>19897</v>
      </c>
      <c r="C3981" s="8">
        <v>45587</v>
      </c>
      <c r="D3981" s="4" t="s">
        <v>9310</v>
      </c>
      <c r="E3981">
        <f t="shared" si="223"/>
        <v>19180</v>
      </c>
      <c r="F3981" s="4" t="s">
        <v>5520</v>
      </c>
      <c r="G3981" s="4" t="s">
        <v>9765</v>
      </c>
      <c r="H3981" s="12">
        <v>-125274</v>
      </c>
      <c r="I3981" s="11" t="s">
        <v>548</v>
      </c>
      <c r="J3981" s="12">
        <v>-10022</v>
      </c>
      <c r="K3981" s="12">
        <f t="shared" si="224"/>
        <v>-135296</v>
      </c>
      <c r="L3981" s="4" t="s">
        <v>3387</v>
      </c>
      <c r="M3981" s="4" t="s">
        <v>3106</v>
      </c>
      <c r="N3981" t="s">
        <v>9919</v>
      </c>
      <c r="O3981" s="22">
        <f>+VLOOKUP(E3981,[2]Sheet1!C$2188:L$2401,9,0)</f>
        <v>-135296</v>
      </c>
      <c r="P3981" s="22">
        <f t="shared" si="225"/>
        <v>0</v>
      </c>
      <c r="Q3981" s="1">
        <f>+VLOOKUP(E3981,[2]Sheet1!C$2188:L$2401,10,0)</f>
        <v>45602</v>
      </c>
    </row>
    <row r="3982" spans="1:17" hidden="1" x14ac:dyDescent="0.2">
      <c r="A3982" t="str">
        <f t="shared" si="226"/>
        <v>RRS20241004149HN2221</v>
      </c>
      <c r="B3982" t="s">
        <v>19898</v>
      </c>
      <c r="C3982" s="8">
        <v>45587</v>
      </c>
      <c r="D3982" s="4" t="s">
        <v>9311</v>
      </c>
      <c r="E3982">
        <f t="shared" si="223"/>
        <v>19181</v>
      </c>
      <c r="F3982" s="4" t="s">
        <v>5520</v>
      </c>
      <c r="G3982" s="4" t="s">
        <v>9766</v>
      </c>
      <c r="H3982" s="12">
        <v>-62637</v>
      </c>
      <c r="I3982" s="11" t="s">
        <v>548</v>
      </c>
      <c r="J3982" s="12">
        <v>-5011</v>
      </c>
      <c r="K3982" s="12">
        <f t="shared" si="224"/>
        <v>-67648</v>
      </c>
      <c r="L3982" s="4" t="s">
        <v>3387</v>
      </c>
      <c r="M3982" s="4" t="s">
        <v>3106</v>
      </c>
      <c r="N3982" t="s">
        <v>9919</v>
      </c>
      <c r="O3982" s="22">
        <f>+VLOOKUP(E3982,[2]Sheet1!C$2188:L$2401,9,0)</f>
        <v>-67648</v>
      </c>
      <c r="P3982" s="22">
        <f t="shared" si="225"/>
        <v>0</v>
      </c>
      <c r="Q3982" s="1">
        <f>+VLOOKUP(E3982,[2]Sheet1!C$2188:L$2401,10,0)</f>
        <v>45602</v>
      </c>
    </row>
    <row r="3983" spans="1:17" hidden="1" x14ac:dyDescent="0.2">
      <c r="A3983" t="str">
        <f t="shared" si="226"/>
        <v>RRS20241009625HN2216</v>
      </c>
      <c r="B3983" t="s">
        <v>19899</v>
      </c>
      <c r="C3983" s="8">
        <v>45587</v>
      </c>
      <c r="D3983" s="4" t="s">
        <v>9312</v>
      </c>
      <c r="E3983">
        <f t="shared" si="223"/>
        <v>19182</v>
      </c>
      <c r="F3983" s="4" t="s">
        <v>5520</v>
      </c>
      <c r="G3983" s="4" t="s">
        <v>9767</v>
      </c>
      <c r="H3983" s="12">
        <v>-62637</v>
      </c>
      <c r="I3983" s="11" t="s">
        <v>548</v>
      </c>
      <c r="J3983" s="12">
        <v>-5011</v>
      </c>
      <c r="K3983" s="12">
        <f t="shared" si="224"/>
        <v>-67648</v>
      </c>
      <c r="L3983" s="4" t="s">
        <v>3387</v>
      </c>
      <c r="M3983" s="4" t="s">
        <v>3106</v>
      </c>
      <c r="N3983" t="s">
        <v>9919</v>
      </c>
      <c r="O3983" s="22">
        <f>+VLOOKUP(E3983,[2]Sheet1!C$2188:L$2401,9,0)</f>
        <v>-67648</v>
      </c>
      <c r="P3983" s="22">
        <f t="shared" si="225"/>
        <v>0</v>
      </c>
      <c r="Q3983" s="1">
        <f>+VLOOKUP(E3983,[2]Sheet1!C$2188:L$2401,10,0)</f>
        <v>45602</v>
      </c>
    </row>
    <row r="3984" spans="1:17" hidden="1" x14ac:dyDescent="0.2">
      <c r="A3984" t="str">
        <f t="shared" si="226"/>
        <v>RRS20241009633HN2233</v>
      </c>
      <c r="B3984" t="s">
        <v>19900</v>
      </c>
      <c r="C3984" s="8">
        <v>45587</v>
      </c>
      <c r="D3984" s="4" t="s">
        <v>9313</v>
      </c>
      <c r="E3984">
        <f t="shared" si="223"/>
        <v>19183</v>
      </c>
      <c r="F3984" s="4" t="s">
        <v>5520</v>
      </c>
      <c r="G3984" s="4" t="s">
        <v>9768</v>
      </c>
      <c r="H3984" s="12">
        <v>-125274</v>
      </c>
      <c r="I3984" s="11" t="s">
        <v>548</v>
      </c>
      <c r="J3984" s="12">
        <v>-10022</v>
      </c>
      <c r="K3984" s="12">
        <f t="shared" si="224"/>
        <v>-135296</v>
      </c>
      <c r="L3984" s="4" t="s">
        <v>3387</v>
      </c>
      <c r="M3984" s="4" t="s">
        <v>3106</v>
      </c>
      <c r="N3984" t="s">
        <v>9919</v>
      </c>
      <c r="O3984" s="22">
        <f>+VLOOKUP(E3984,[2]Sheet1!C$2188:L$2401,9,0)</f>
        <v>-135296</v>
      </c>
      <c r="P3984" s="22">
        <f t="shared" si="225"/>
        <v>0</v>
      </c>
      <c r="Q3984" s="1">
        <f>+VLOOKUP(E3984,[2]Sheet1!C$2188:L$2401,10,0)</f>
        <v>45602</v>
      </c>
    </row>
    <row r="3985" spans="1:17" hidden="1" x14ac:dyDescent="0.2">
      <c r="A3985" t="str">
        <f t="shared" si="226"/>
        <v>RRS20241009644HN2040</v>
      </c>
      <c r="B3985" t="s">
        <v>19901</v>
      </c>
      <c r="C3985" s="8">
        <v>45587</v>
      </c>
      <c r="D3985" s="4" t="s">
        <v>9314</v>
      </c>
      <c r="E3985">
        <f t="shared" si="223"/>
        <v>19184</v>
      </c>
      <c r="F3985" s="4" t="s">
        <v>5520</v>
      </c>
      <c r="G3985" s="4" t="s">
        <v>9769</v>
      </c>
      <c r="H3985" s="12">
        <v>-313185</v>
      </c>
      <c r="I3985" s="11" t="s">
        <v>548</v>
      </c>
      <c r="J3985" s="12">
        <v>-25055</v>
      </c>
      <c r="K3985" s="12">
        <f t="shared" si="224"/>
        <v>-338240</v>
      </c>
      <c r="L3985" s="4" t="s">
        <v>3387</v>
      </c>
      <c r="M3985" s="4" t="s">
        <v>3106</v>
      </c>
      <c r="N3985" t="s">
        <v>9919</v>
      </c>
      <c r="O3985" s="22">
        <f>+VLOOKUP(E3985,[2]Sheet1!C$2188:L$2401,9,0)</f>
        <v>-338240</v>
      </c>
      <c r="P3985" s="22">
        <f t="shared" si="225"/>
        <v>0</v>
      </c>
      <c r="Q3985" s="1">
        <f>+VLOOKUP(E3985,[2]Sheet1!C$2188:L$2401,10,0)</f>
        <v>45602</v>
      </c>
    </row>
    <row r="3986" spans="1:17" hidden="1" x14ac:dyDescent="0.2">
      <c r="A3986" t="str">
        <f t="shared" si="226"/>
        <v>RRS20241009598HN2188</v>
      </c>
      <c r="B3986" t="s">
        <v>19902</v>
      </c>
      <c r="C3986" s="8">
        <v>45587</v>
      </c>
      <c r="D3986" s="4" t="s">
        <v>9315</v>
      </c>
      <c r="E3986">
        <f t="shared" si="223"/>
        <v>19185</v>
      </c>
      <c r="F3986" s="4" t="s">
        <v>5520</v>
      </c>
      <c r="G3986" s="4" t="s">
        <v>9770</v>
      </c>
      <c r="H3986" s="12">
        <v>-62637</v>
      </c>
      <c r="I3986" s="11" t="s">
        <v>548</v>
      </c>
      <c r="J3986" s="12">
        <v>-5011</v>
      </c>
      <c r="K3986" s="12">
        <f t="shared" si="224"/>
        <v>-67648</v>
      </c>
      <c r="L3986" s="4" t="s">
        <v>3387</v>
      </c>
      <c r="M3986" s="4" t="s">
        <v>3106</v>
      </c>
      <c r="N3986" t="s">
        <v>9919</v>
      </c>
      <c r="O3986" s="22">
        <f>+VLOOKUP(E3986,[2]Sheet1!C$2188:L$2401,9,0)</f>
        <v>-67648</v>
      </c>
      <c r="P3986" s="22">
        <f t="shared" si="225"/>
        <v>0</v>
      </c>
      <c r="Q3986" s="1">
        <f>+VLOOKUP(E3986,[2]Sheet1!C$2188:L$2401,10,0)</f>
        <v>45602</v>
      </c>
    </row>
    <row r="3987" spans="1:17" hidden="1" x14ac:dyDescent="0.2">
      <c r="A3987" t="str">
        <f t="shared" si="226"/>
        <v>RRS20241001713HN2184</v>
      </c>
      <c r="B3987" t="s">
        <v>19903</v>
      </c>
      <c r="C3987" s="8">
        <v>45587</v>
      </c>
      <c r="D3987" s="4" t="s">
        <v>9316</v>
      </c>
      <c r="E3987">
        <f t="shared" si="223"/>
        <v>19186</v>
      </c>
      <c r="F3987" s="4" t="s">
        <v>5520</v>
      </c>
      <c r="G3987" s="4" t="s">
        <v>9771</v>
      </c>
      <c r="H3987" s="12">
        <v>-187911</v>
      </c>
      <c r="I3987" s="11" t="s">
        <v>548</v>
      </c>
      <c r="J3987" s="12">
        <v>-15033</v>
      </c>
      <c r="K3987" s="12">
        <f t="shared" si="224"/>
        <v>-202944</v>
      </c>
      <c r="L3987" s="4" t="s">
        <v>3387</v>
      </c>
      <c r="M3987" s="4" t="s">
        <v>3106</v>
      </c>
      <c r="N3987" t="s">
        <v>9919</v>
      </c>
      <c r="O3987" s="22">
        <f>+VLOOKUP(E3987,[2]Sheet1!C$2188:L$2401,9,0)</f>
        <v>-202944</v>
      </c>
      <c r="P3987" s="22">
        <f t="shared" si="225"/>
        <v>0</v>
      </c>
      <c r="Q3987" s="1">
        <f>+VLOOKUP(E3987,[2]Sheet1!C$2188:L$2401,10,0)</f>
        <v>45602</v>
      </c>
    </row>
    <row r="3988" spans="1:17" hidden="1" x14ac:dyDescent="0.2">
      <c r="A3988" t="str">
        <f t="shared" si="226"/>
        <v>RRS20241014109HN2225</v>
      </c>
      <c r="B3988" t="s">
        <v>19904</v>
      </c>
      <c r="C3988" s="8">
        <v>45587</v>
      </c>
      <c r="D3988" s="4" t="s">
        <v>9317</v>
      </c>
      <c r="E3988">
        <f t="shared" si="223"/>
        <v>19187</v>
      </c>
      <c r="F3988" s="4" t="s">
        <v>5520</v>
      </c>
      <c r="G3988" s="4" t="s">
        <v>9772</v>
      </c>
      <c r="H3988" s="12">
        <v>-313185</v>
      </c>
      <c r="I3988" s="11" t="s">
        <v>548</v>
      </c>
      <c r="J3988" s="12">
        <v>-25055</v>
      </c>
      <c r="K3988" s="12">
        <f t="shared" si="224"/>
        <v>-338240</v>
      </c>
      <c r="L3988" s="4" t="s">
        <v>3387</v>
      </c>
      <c r="M3988" s="4" t="s">
        <v>3106</v>
      </c>
      <c r="N3988" t="s">
        <v>9919</v>
      </c>
      <c r="O3988" s="22">
        <f>+VLOOKUP(E3988,[2]Sheet1!C$2188:L$2401,9,0)</f>
        <v>-338240</v>
      </c>
      <c r="P3988" s="22">
        <f t="shared" si="225"/>
        <v>0</v>
      </c>
      <c r="Q3988" s="1">
        <f>+VLOOKUP(E3988,[2]Sheet1!C$2188:L$2401,10,0)</f>
        <v>45602</v>
      </c>
    </row>
    <row r="3989" spans="1:17" hidden="1" x14ac:dyDescent="0.2">
      <c r="A3989" t="str">
        <f t="shared" si="226"/>
        <v>RRS20241014059HN2112</v>
      </c>
      <c r="B3989" t="s">
        <v>19905</v>
      </c>
      <c r="C3989" s="8">
        <v>45587</v>
      </c>
      <c r="D3989" s="4" t="s">
        <v>9318</v>
      </c>
      <c r="E3989">
        <f t="shared" si="223"/>
        <v>19188</v>
      </c>
      <c r="F3989" s="4" t="s">
        <v>5520</v>
      </c>
      <c r="G3989" s="4" t="s">
        <v>9773</v>
      </c>
      <c r="H3989" s="12">
        <v>-125274</v>
      </c>
      <c r="I3989" s="11" t="s">
        <v>548</v>
      </c>
      <c r="J3989" s="12">
        <v>-10022</v>
      </c>
      <c r="K3989" s="12">
        <f t="shared" si="224"/>
        <v>-135296</v>
      </c>
      <c r="L3989" s="4" t="s">
        <v>3387</v>
      </c>
      <c r="M3989" s="4" t="s">
        <v>3106</v>
      </c>
      <c r="N3989" t="s">
        <v>9919</v>
      </c>
      <c r="O3989" s="22">
        <f>+VLOOKUP(E3989,[2]Sheet1!C$2188:L$2401,9,0)</f>
        <v>-135296</v>
      </c>
      <c r="P3989" s="22">
        <f t="shared" si="225"/>
        <v>0</v>
      </c>
      <c r="Q3989" s="1">
        <f>+VLOOKUP(E3989,[2]Sheet1!C$2188:L$2401,10,0)</f>
        <v>45602</v>
      </c>
    </row>
    <row r="3990" spans="1:17" hidden="1" x14ac:dyDescent="0.2">
      <c r="A3990" t="str">
        <f t="shared" si="226"/>
        <v>RRS20241005192HN2228</v>
      </c>
      <c r="B3990" t="s">
        <v>19906</v>
      </c>
      <c r="C3990" s="8">
        <v>45587</v>
      </c>
      <c r="D3990" s="4" t="s">
        <v>9319</v>
      </c>
      <c r="E3990">
        <f t="shared" si="223"/>
        <v>19189</v>
      </c>
      <c r="F3990" s="4" t="s">
        <v>5520</v>
      </c>
      <c r="G3990" s="4" t="s">
        <v>9774</v>
      </c>
      <c r="H3990" s="12">
        <v>-187911</v>
      </c>
      <c r="I3990" s="11" t="s">
        <v>548</v>
      </c>
      <c r="J3990" s="12">
        <v>-15033</v>
      </c>
      <c r="K3990" s="12">
        <f t="shared" si="224"/>
        <v>-202944</v>
      </c>
      <c r="L3990" s="4" t="s">
        <v>3387</v>
      </c>
      <c r="M3990" s="4" t="s">
        <v>3106</v>
      </c>
      <c r="N3990" t="s">
        <v>9919</v>
      </c>
      <c r="O3990" s="22">
        <f>+VLOOKUP(E3990,[2]Sheet1!C$2188:L$2401,9,0)</f>
        <v>-202944</v>
      </c>
      <c r="P3990" s="22">
        <f t="shared" si="225"/>
        <v>0</v>
      </c>
      <c r="Q3990" s="1">
        <f>+VLOOKUP(E3990,[2]Sheet1!C$2188:L$2401,10,0)</f>
        <v>45602</v>
      </c>
    </row>
    <row r="3991" spans="1:17" hidden="1" x14ac:dyDescent="0.2">
      <c r="A3991" t="str">
        <f t="shared" si="226"/>
        <v>RRS20241014120HN2131</v>
      </c>
      <c r="B3991" t="s">
        <v>19907</v>
      </c>
      <c r="C3991" s="8">
        <v>45587</v>
      </c>
      <c r="D3991" s="4" t="s">
        <v>9320</v>
      </c>
      <c r="E3991">
        <f t="shared" si="223"/>
        <v>19190</v>
      </c>
      <c r="F3991" s="4" t="s">
        <v>5520</v>
      </c>
      <c r="G3991" s="4" t="s">
        <v>9775</v>
      </c>
      <c r="H3991" s="12">
        <v>-250548</v>
      </c>
      <c r="I3991" s="11" t="s">
        <v>548</v>
      </c>
      <c r="J3991" s="12">
        <v>-20044</v>
      </c>
      <c r="K3991" s="12">
        <f t="shared" si="224"/>
        <v>-270592</v>
      </c>
      <c r="L3991" s="4" t="s">
        <v>3387</v>
      </c>
      <c r="M3991" s="4" t="s">
        <v>3106</v>
      </c>
      <c r="N3991" t="s">
        <v>9919</v>
      </c>
      <c r="O3991" s="22">
        <f>+VLOOKUP(E3991,[2]Sheet1!C$2188:L$2401,9,0)</f>
        <v>-270592</v>
      </c>
      <c r="P3991" s="22">
        <f t="shared" si="225"/>
        <v>0</v>
      </c>
      <c r="Q3991" s="1">
        <f>+VLOOKUP(E3991,[2]Sheet1!C$2188:L$2401,10,0)</f>
        <v>45602</v>
      </c>
    </row>
    <row r="3992" spans="1:17" hidden="1" x14ac:dyDescent="0.2">
      <c r="A3992" t="str">
        <f t="shared" si="226"/>
        <v>RRS20241009674HN2001</v>
      </c>
      <c r="B3992" t="s">
        <v>19908</v>
      </c>
      <c r="C3992" s="8">
        <v>45587</v>
      </c>
      <c r="D3992" s="4" t="s">
        <v>9321</v>
      </c>
      <c r="E3992">
        <f t="shared" si="223"/>
        <v>19191</v>
      </c>
      <c r="F3992" s="4" t="s">
        <v>5520</v>
      </c>
      <c r="G3992" s="4" t="s">
        <v>9776</v>
      </c>
      <c r="H3992" s="12">
        <v>-187911</v>
      </c>
      <c r="I3992" s="11" t="s">
        <v>548</v>
      </c>
      <c r="J3992" s="12">
        <v>-15033</v>
      </c>
      <c r="K3992" s="12">
        <f t="shared" si="224"/>
        <v>-202944</v>
      </c>
      <c r="L3992" s="4" t="s">
        <v>3387</v>
      </c>
      <c r="M3992" s="4" t="s">
        <v>3106</v>
      </c>
      <c r="N3992" t="s">
        <v>9919</v>
      </c>
      <c r="O3992" s="22">
        <f>+VLOOKUP(E3992,[2]Sheet1!C$2188:L$2401,9,0)</f>
        <v>-202944</v>
      </c>
      <c r="P3992" s="22">
        <f t="shared" si="225"/>
        <v>0</v>
      </c>
      <c r="Q3992" s="1">
        <f>+VLOOKUP(E3992,[2]Sheet1!C$2188:L$2401,10,0)</f>
        <v>45602</v>
      </c>
    </row>
    <row r="3993" spans="1:17" hidden="1" x14ac:dyDescent="0.2">
      <c r="A3993" t="str">
        <f t="shared" si="226"/>
        <v>RRS20241004095HN2237</v>
      </c>
      <c r="B3993" t="s">
        <v>19909</v>
      </c>
      <c r="C3993" s="8">
        <v>45587</v>
      </c>
      <c r="D3993" s="4" t="s">
        <v>9322</v>
      </c>
      <c r="E3993">
        <f t="shared" si="223"/>
        <v>19192</v>
      </c>
      <c r="F3993" s="4" t="s">
        <v>5520</v>
      </c>
      <c r="G3993" s="4" t="s">
        <v>9777</v>
      </c>
      <c r="H3993" s="12">
        <v>-125274</v>
      </c>
      <c r="I3993" s="11" t="s">
        <v>548</v>
      </c>
      <c r="J3993" s="12">
        <v>-10022</v>
      </c>
      <c r="K3993" s="12">
        <f t="shared" si="224"/>
        <v>-135296</v>
      </c>
      <c r="L3993" s="4" t="s">
        <v>3387</v>
      </c>
      <c r="M3993" s="4" t="s">
        <v>3106</v>
      </c>
      <c r="N3993" t="s">
        <v>9919</v>
      </c>
      <c r="O3993" s="22">
        <f>+VLOOKUP(E3993,[2]Sheet1!C$2188:L$2401,9,0)</f>
        <v>-135296</v>
      </c>
      <c r="P3993" s="22">
        <f t="shared" si="225"/>
        <v>0</v>
      </c>
      <c r="Q3993" s="1">
        <f>+VLOOKUP(E3993,[2]Sheet1!C$2188:L$2401,10,0)</f>
        <v>45602</v>
      </c>
    </row>
    <row r="3994" spans="1:17" hidden="1" x14ac:dyDescent="0.2">
      <c r="A3994" t="str">
        <f t="shared" si="226"/>
        <v>RRS20241004119HN2086</v>
      </c>
      <c r="B3994" t="s">
        <v>19910</v>
      </c>
      <c r="C3994" s="8">
        <v>45587</v>
      </c>
      <c r="D3994" s="4" t="s">
        <v>9323</v>
      </c>
      <c r="E3994">
        <f t="shared" si="223"/>
        <v>19193</v>
      </c>
      <c r="F3994" s="4" t="s">
        <v>5520</v>
      </c>
      <c r="G3994" s="4" t="s">
        <v>9778</v>
      </c>
      <c r="H3994" s="12">
        <v>-125274</v>
      </c>
      <c r="I3994" s="11" t="s">
        <v>548</v>
      </c>
      <c r="J3994" s="12">
        <v>-10022</v>
      </c>
      <c r="K3994" s="12">
        <f t="shared" si="224"/>
        <v>-135296</v>
      </c>
      <c r="L3994" s="4" t="s">
        <v>3387</v>
      </c>
      <c r="M3994" s="4" t="s">
        <v>3106</v>
      </c>
      <c r="N3994" t="s">
        <v>9919</v>
      </c>
      <c r="O3994" s="22">
        <f>+VLOOKUP(E3994,[2]Sheet1!C$2188:L$2401,9,0)</f>
        <v>-135296</v>
      </c>
      <c r="P3994" s="22">
        <f t="shared" si="225"/>
        <v>0</v>
      </c>
      <c r="Q3994" s="1">
        <f>+VLOOKUP(E3994,[2]Sheet1!C$2188:L$2401,10,0)</f>
        <v>45602</v>
      </c>
    </row>
    <row r="3995" spans="1:17" hidden="1" x14ac:dyDescent="0.2">
      <c r="A3995" t="str">
        <f t="shared" si="226"/>
        <v>RRS20241004118HN2121</v>
      </c>
      <c r="B3995" t="s">
        <v>19911</v>
      </c>
      <c r="C3995" s="8">
        <v>45587</v>
      </c>
      <c r="D3995" s="4" t="s">
        <v>9324</v>
      </c>
      <c r="E3995">
        <f t="shared" si="223"/>
        <v>19194</v>
      </c>
      <c r="F3995" s="4" t="s">
        <v>5520</v>
      </c>
      <c r="G3995" s="4" t="s">
        <v>9779</v>
      </c>
      <c r="H3995" s="12">
        <v>-187911</v>
      </c>
      <c r="I3995" s="11" t="s">
        <v>548</v>
      </c>
      <c r="J3995" s="12">
        <v>-15033</v>
      </c>
      <c r="K3995" s="12">
        <f t="shared" si="224"/>
        <v>-202944</v>
      </c>
      <c r="L3995" s="4" t="s">
        <v>3387</v>
      </c>
      <c r="M3995" s="4" t="s">
        <v>3106</v>
      </c>
      <c r="N3995" t="s">
        <v>9919</v>
      </c>
      <c r="O3995" s="22">
        <f>+VLOOKUP(E3995,[2]Sheet1!C$2188:L$2401,9,0)</f>
        <v>-202944</v>
      </c>
      <c r="P3995" s="22">
        <f t="shared" si="225"/>
        <v>0</v>
      </c>
      <c r="Q3995" s="1">
        <f>+VLOOKUP(E3995,[2]Sheet1!C$2188:L$2401,10,0)</f>
        <v>45602</v>
      </c>
    </row>
    <row r="3996" spans="1:17" hidden="1" x14ac:dyDescent="0.2">
      <c r="C3996" s="8">
        <v>45587</v>
      </c>
      <c r="D3996" s="4" t="s">
        <v>9325</v>
      </c>
      <c r="E3996">
        <f t="shared" si="223"/>
        <v>59088</v>
      </c>
      <c r="F3996" s="4" t="s">
        <v>5545</v>
      </c>
      <c r="G3996" s="4" t="s">
        <v>9780</v>
      </c>
      <c r="H3996" s="12">
        <v>626370</v>
      </c>
      <c r="I3996" s="11" t="s">
        <v>548</v>
      </c>
      <c r="J3996" s="12">
        <v>50110</v>
      </c>
      <c r="K3996" s="12">
        <f t="shared" si="224"/>
        <v>676480</v>
      </c>
      <c r="L3996" s="4" t="s">
        <v>3387</v>
      </c>
      <c r="M3996" s="4" t="s">
        <v>3106</v>
      </c>
      <c r="N3996" t="s">
        <v>11053</v>
      </c>
      <c r="O3996" s="22">
        <f>+VLOOKUP(E3996,[2]Sheet1!C$2402:L$2894,9,0)</f>
        <v>676480</v>
      </c>
      <c r="P3996" s="22">
        <f t="shared" si="225"/>
        <v>0</v>
      </c>
      <c r="Q3996" s="1">
        <f>+VLOOKUP(E3996,[2]Sheet1!C$2402:L$2894,10,0)</f>
        <v>45631</v>
      </c>
    </row>
    <row r="3997" spans="1:17" hidden="1" x14ac:dyDescent="0.2">
      <c r="C3997" s="8">
        <v>45587</v>
      </c>
      <c r="D3997" s="4" t="s">
        <v>9326</v>
      </c>
      <c r="E3997">
        <f t="shared" si="223"/>
        <v>59089</v>
      </c>
      <c r="F3997" s="4" t="s">
        <v>5545</v>
      </c>
      <c r="G3997" s="4" t="s">
        <v>9781</v>
      </c>
      <c r="H3997" s="12">
        <v>694932</v>
      </c>
      <c r="I3997" s="11" t="s">
        <v>548</v>
      </c>
      <c r="J3997" s="12">
        <v>55595</v>
      </c>
      <c r="K3997" s="12">
        <f t="shared" si="224"/>
        <v>750527</v>
      </c>
      <c r="L3997" s="4" t="s">
        <v>3387</v>
      </c>
      <c r="M3997" s="4" t="s">
        <v>3106</v>
      </c>
      <c r="N3997" t="s">
        <v>11053</v>
      </c>
      <c r="O3997" s="22">
        <f>+VLOOKUP(E3997,[2]Sheet1!C$2402:L$2894,9,0)</f>
        <v>750527</v>
      </c>
      <c r="P3997" s="22">
        <f t="shared" si="225"/>
        <v>0</v>
      </c>
      <c r="Q3997" s="1">
        <f>+VLOOKUP(E3997,[2]Sheet1!C$2402:L$2894,10,0)</f>
        <v>45631</v>
      </c>
    </row>
    <row r="3998" spans="1:17" hidden="1" x14ac:dyDescent="0.2">
      <c r="C3998" s="8">
        <v>45587</v>
      </c>
      <c r="D3998" s="4" t="s">
        <v>9327</v>
      </c>
      <c r="E3998">
        <f t="shared" si="223"/>
        <v>59090</v>
      </c>
      <c r="F3998" s="4" t="s">
        <v>5545</v>
      </c>
      <c r="G3998" s="4" t="s">
        <v>9782</v>
      </c>
      <c r="H3998" s="12">
        <v>569658</v>
      </c>
      <c r="I3998" s="11" t="s">
        <v>548</v>
      </c>
      <c r="J3998" s="12">
        <v>45573</v>
      </c>
      <c r="K3998" s="12">
        <f t="shared" si="224"/>
        <v>615231</v>
      </c>
      <c r="L3998" s="4" t="s">
        <v>3387</v>
      </c>
      <c r="M3998" s="4" t="s">
        <v>3106</v>
      </c>
      <c r="N3998" t="s">
        <v>11053</v>
      </c>
      <c r="O3998" s="22">
        <f>+VLOOKUP(E3998,[2]Sheet1!C$2402:L$2894,9,0)</f>
        <v>615231</v>
      </c>
      <c r="P3998" s="22">
        <f t="shared" si="225"/>
        <v>0</v>
      </c>
      <c r="Q3998" s="1">
        <f>+VLOOKUP(E3998,[2]Sheet1!C$2402:L$2894,10,0)</f>
        <v>45631</v>
      </c>
    </row>
    <row r="3999" spans="1:17" hidden="1" x14ac:dyDescent="0.2">
      <c r="C3999" s="8">
        <v>45587</v>
      </c>
      <c r="D3999" s="4" t="s">
        <v>9328</v>
      </c>
      <c r="E3999">
        <f t="shared" si="223"/>
        <v>59091</v>
      </c>
      <c r="F3999" s="4" t="s">
        <v>5545</v>
      </c>
      <c r="G3999" s="4" t="s">
        <v>9783</v>
      </c>
      <c r="H3999" s="12">
        <v>626370</v>
      </c>
      <c r="I3999" s="11" t="s">
        <v>548</v>
      </c>
      <c r="J3999" s="12">
        <v>50110</v>
      </c>
      <c r="K3999" s="12">
        <f t="shared" si="224"/>
        <v>676480</v>
      </c>
      <c r="L3999" s="4" t="s">
        <v>3387</v>
      </c>
      <c r="M3999" s="4" t="s">
        <v>3106</v>
      </c>
      <c r="N3999" t="s">
        <v>11053</v>
      </c>
      <c r="O3999" s="22">
        <f>+VLOOKUP(E3999,[2]Sheet1!C$2402:L$2894,9,0)</f>
        <v>676480</v>
      </c>
      <c r="P3999" s="22">
        <f t="shared" si="225"/>
        <v>0</v>
      </c>
      <c r="Q3999" s="1">
        <f>+VLOOKUP(E3999,[2]Sheet1!C$2402:L$2894,10,0)</f>
        <v>45631</v>
      </c>
    </row>
    <row r="4000" spans="1:17" hidden="1" x14ac:dyDescent="0.2">
      <c r="C4000" s="8">
        <v>45588</v>
      </c>
      <c r="D4000" s="4" t="s">
        <v>9329</v>
      </c>
      <c r="E4000">
        <f t="shared" si="223"/>
        <v>59217</v>
      </c>
      <c r="F4000" s="4" t="s">
        <v>5545</v>
      </c>
      <c r="G4000" s="4" t="s">
        <v>9784</v>
      </c>
      <c r="H4000" s="12">
        <v>250548</v>
      </c>
      <c r="I4000" s="11" t="s">
        <v>548</v>
      </c>
      <c r="J4000" s="12">
        <v>20044</v>
      </c>
      <c r="K4000" s="12">
        <f t="shared" si="224"/>
        <v>270592</v>
      </c>
      <c r="L4000" s="4" t="s">
        <v>3387</v>
      </c>
      <c r="M4000" s="4" t="s">
        <v>3106</v>
      </c>
      <c r="N4000" t="s">
        <v>11053</v>
      </c>
      <c r="O4000" s="22">
        <f>+VLOOKUP(E4000,[2]Sheet1!C$2402:L$2894,9,0)</f>
        <v>270592</v>
      </c>
      <c r="P4000" s="22">
        <f t="shared" si="225"/>
        <v>0</v>
      </c>
      <c r="Q4000" s="1">
        <f>+VLOOKUP(E4000,[2]Sheet1!C$2402:L$2894,10,0)</f>
        <v>45631</v>
      </c>
    </row>
    <row r="4001" spans="3:17" hidden="1" x14ac:dyDescent="0.2">
      <c r="C4001" s="8">
        <v>45588</v>
      </c>
      <c r="D4001" s="4" t="s">
        <v>9330</v>
      </c>
      <c r="E4001">
        <f t="shared" si="223"/>
        <v>59218</v>
      </c>
      <c r="F4001" s="4" t="s">
        <v>5545</v>
      </c>
      <c r="G4001" s="4" t="s">
        <v>9785</v>
      </c>
      <c r="H4001" s="12">
        <v>626370</v>
      </c>
      <c r="I4001" s="11" t="s">
        <v>548</v>
      </c>
      <c r="J4001" s="12">
        <v>50110</v>
      </c>
      <c r="K4001" s="12">
        <f t="shared" si="224"/>
        <v>676480</v>
      </c>
      <c r="L4001" s="4" t="s">
        <v>3387</v>
      </c>
      <c r="M4001" s="4" t="s">
        <v>3106</v>
      </c>
      <c r="N4001" t="s">
        <v>11053</v>
      </c>
      <c r="O4001" s="22">
        <f>+VLOOKUP(E4001,[2]Sheet1!C$2402:L$2894,9,0)</f>
        <v>676480</v>
      </c>
      <c r="P4001" s="22">
        <f t="shared" si="225"/>
        <v>0</v>
      </c>
      <c r="Q4001" s="1">
        <f>+VLOOKUP(E4001,[2]Sheet1!C$2402:L$2894,10,0)</f>
        <v>45631</v>
      </c>
    </row>
    <row r="4002" spans="3:17" hidden="1" x14ac:dyDescent="0.2">
      <c r="C4002" s="8">
        <v>45588</v>
      </c>
      <c r="D4002" s="4" t="s">
        <v>9331</v>
      </c>
      <c r="E4002">
        <f t="shared" si="223"/>
        <v>59219</v>
      </c>
      <c r="F4002" s="4" t="s">
        <v>5545</v>
      </c>
      <c r="G4002" s="4" t="s">
        <v>9786</v>
      </c>
      <c r="H4002" s="12">
        <v>626370</v>
      </c>
      <c r="I4002" s="11" t="s">
        <v>548</v>
      </c>
      <c r="J4002" s="12">
        <v>50110</v>
      </c>
      <c r="K4002" s="12">
        <f t="shared" si="224"/>
        <v>676480</v>
      </c>
      <c r="L4002" s="4" t="s">
        <v>3387</v>
      </c>
      <c r="M4002" s="4" t="s">
        <v>3106</v>
      </c>
      <c r="N4002" t="s">
        <v>11053</v>
      </c>
      <c r="O4002" s="22">
        <f>+VLOOKUP(E4002,[2]Sheet1!C$2402:L$2894,9,0)</f>
        <v>676480</v>
      </c>
      <c r="P4002" s="22">
        <f t="shared" si="225"/>
        <v>0</v>
      </c>
      <c r="Q4002" s="1">
        <f>+VLOOKUP(E4002,[2]Sheet1!C$2402:L$2894,10,0)</f>
        <v>45631</v>
      </c>
    </row>
    <row r="4003" spans="3:17" hidden="1" x14ac:dyDescent="0.2">
      <c r="C4003" s="8">
        <v>45588</v>
      </c>
      <c r="D4003" s="4" t="s">
        <v>9332</v>
      </c>
      <c r="E4003">
        <f t="shared" si="223"/>
        <v>59220</v>
      </c>
      <c r="F4003" s="4" t="s">
        <v>5545</v>
      </c>
      <c r="G4003" s="4" t="s">
        <v>9787</v>
      </c>
      <c r="H4003" s="12">
        <v>501096</v>
      </c>
      <c r="I4003" s="11" t="s">
        <v>548</v>
      </c>
      <c r="J4003" s="12">
        <v>40088</v>
      </c>
      <c r="K4003" s="12">
        <f t="shared" si="224"/>
        <v>541184</v>
      </c>
      <c r="L4003" s="4" t="s">
        <v>3387</v>
      </c>
      <c r="M4003" s="4" t="s">
        <v>3106</v>
      </c>
      <c r="N4003" t="s">
        <v>11053</v>
      </c>
      <c r="O4003" s="22">
        <f>+VLOOKUP(E4003,[2]Sheet1!C$2402:L$2894,9,0)</f>
        <v>541184</v>
      </c>
      <c r="P4003" s="22">
        <f t="shared" si="225"/>
        <v>0</v>
      </c>
      <c r="Q4003" s="1">
        <f>+VLOOKUP(E4003,[2]Sheet1!C$2402:L$2894,10,0)</f>
        <v>45631</v>
      </c>
    </row>
    <row r="4004" spans="3:17" hidden="1" x14ac:dyDescent="0.2">
      <c r="C4004" s="8">
        <v>45588</v>
      </c>
      <c r="D4004" s="4" t="s">
        <v>9333</v>
      </c>
      <c r="E4004">
        <f t="shared" si="223"/>
        <v>59221</v>
      </c>
      <c r="F4004" s="4" t="s">
        <v>5545</v>
      </c>
      <c r="G4004" s="4" t="s">
        <v>9788</v>
      </c>
      <c r="H4004" s="12">
        <v>626370</v>
      </c>
      <c r="I4004" s="11" t="s">
        <v>548</v>
      </c>
      <c r="J4004" s="12">
        <v>50110</v>
      </c>
      <c r="K4004" s="12">
        <f t="shared" si="224"/>
        <v>676480</v>
      </c>
      <c r="L4004" s="4" t="s">
        <v>3387</v>
      </c>
      <c r="M4004" s="4" t="s">
        <v>3106</v>
      </c>
      <c r="N4004" t="s">
        <v>11053</v>
      </c>
      <c r="O4004" s="22">
        <f>+VLOOKUP(E4004,[2]Sheet1!C$2402:L$2894,9,0)</f>
        <v>676480</v>
      </c>
      <c r="P4004" s="22">
        <f t="shared" si="225"/>
        <v>0</v>
      </c>
      <c r="Q4004" s="1">
        <f>+VLOOKUP(E4004,[2]Sheet1!C$2402:L$2894,10,0)</f>
        <v>45631</v>
      </c>
    </row>
    <row r="4005" spans="3:17" hidden="1" x14ac:dyDescent="0.2">
      <c r="C4005" s="8">
        <v>45588</v>
      </c>
      <c r="D4005" s="4" t="s">
        <v>9334</v>
      </c>
      <c r="E4005">
        <f t="shared" si="223"/>
        <v>59222</v>
      </c>
      <c r="F4005" s="4" t="s">
        <v>5545</v>
      </c>
      <c r="G4005" s="4" t="s">
        <v>9789</v>
      </c>
      <c r="H4005" s="12">
        <v>626370</v>
      </c>
      <c r="I4005" s="11" t="s">
        <v>548</v>
      </c>
      <c r="J4005" s="12">
        <v>50110</v>
      </c>
      <c r="K4005" s="12">
        <f t="shared" si="224"/>
        <v>676480</v>
      </c>
      <c r="L4005" s="4" t="s">
        <v>3387</v>
      </c>
      <c r="M4005" s="4" t="s">
        <v>3106</v>
      </c>
      <c r="N4005" t="s">
        <v>11053</v>
      </c>
      <c r="O4005" s="22">
        <f>+VLOOKUP(E4005,[2]Sheet1!C$2402:L$2894,9,0)</f>
        <v>676480</v>
      </c>
      <c r="P4005" s="22">
        <f t="shared" si="225"/>
        <v>0</v>
      </c>
      <c r="Q4005" s="1">
        <f>+VLOOKUP(E4005,[2]Sheet1!C$2402:L$2894,10,0)</f>
        <v>45631</v>
      </c>
    </row>
    <row r="4006" spans="3:17" hidden="1" x14ac:dyDescent="0.2">
      <c r="C4006" s="8">
        <v>45588</v>
      </c>
      <c r="D4006" s="4" t="s">
        <v>9335</v>
      </c>
      <c r="E4006">
        <f t="shared" si="223"/>
        <v>59223</v>
      </c>
      <c r="F4006" s="4" t="s">
        <v>5545</v>
      </c>
      <c r="G4006" s="4" t="s">
        <v>9790</v>
      </c>
      <c r="H4006" s="12">
        <v>626370</v>
      </c>
      <c r="I4006" s="11" t="s">
        <v>548</v>
      </c>
      <c r="J4006" s="12">
        <v>50110</v>
      </c>
      <c r="K4006" s="12">
        <f t="shared" si="224"/>
        <v>676480</v>
      </c>
      <c r="L4006" s="4" t="s">
        <v>3387</v>
      </c>
      <c r="M4006" s="4" t="s">
        <v>3106</v>
      </c>
      <c r="N4006" t="s">
        <v>11053</v>
      </c>
      <c r="O4006" s="22">
        <f>+VLOOKUP(E4006,[2]Sheet1!C$2402:L$2894,9,0)</f>
        <v>676480</v>
      </c>
      <c r="P4006" s="22">
        <f t="shared" si="225"/>
        <v>0</v>
      </c>
      <c r="Q4006" s="1">
        <f>+VLOOKUP(E4006,[2]Sheet1!C$2402:L$2894,10,0)</f>
        <v>45631</v>
      </c>
    </row>
    <row r="4007" spans="3:17" hidden="1" x14ac:dyDescent="0.2">
      <c r="C4007" s="8">
        <v>45588</v>
      </c>
      <c r="D4007" s="4" t="s">
        <v>9336</v>
      </c>
      <c r="E4007">
        <f t="shared" si="223"/>
        <v>59224</v>
      </c>
      <c r="F4007" s="4" t="s">
        <v>5545</v>
      </c>
      <c r="G4007" s="4" t="s">
        <v>9791</v>
      </c>
      <c r="H4007" s="12">
        <v>626370</v>
      </c>
      <c r="I4007" s="11" t="s">
        <v>548</v>
      </c>
      <c r="J4007" s="12">
        <v>50110</v>
      </c>
      <c r="K4007" s="12">
        <f t="shared" si="224"/>
        <v>676480</v>
      </c>
      <c r="L4007" s="4" t="s">
        <v>3387</v>
      </c>
      <c r="M4007" s="4" t="s">
        <v>3106</v>
      </c>
      <c r="N4007" t="s">
        <v>11053</v>
      </c>
      <c r="O4007" s="22">
        <f>+VLOOKUP(E4007,[2]Sheet1!C$2402:L$2894,9,0)</f>
        <v>676480</v>
      </c>
      <c r="P4007" s="22">
        <f t="shared" si="225"/>
        <v>0</v>
      </c>
      <c r="Q4007" s="1">
        <f>+VLOOKUP(E4007,[2]Sheet1!C$2402:L$2894,10,0)</f>
        <v>45631</v>
      </c>
    </row>
    <row r="4008" spans="3:17" hidden="1" x14ac:dyDescent="0.2">
      <c r="C4008" s="8">
        <v>45588</v>
      </c>
      <c r="D4008" s="4" t="s">
        <v>9337</v>
      </c>
      <c r="E4008">
        <f t="shared" si="223"/>
        <v>59225</v>
      </c>
      <c r="F4008" s="4" t="s">
        <v>5545</v>
      </c>
      <c r="G4008" s="4" t="s">
        <v>9792</v>
      </c>
      <c r="H4008" s="12">
        <v>501096</v>
      </c>
      <c r="I4008" s="11" t="s">
        <v>548</v>
      </c>
      <c r="J4008" s="12">
        <v>40088</v>
      </c>
      <c r="K4008" s="12">
        <f t="shared" si="224"/>
        <v>541184</v>
      </c>
      <c r="L4008" s="4" t="s">
        <v>3387</v>
      </c>
      <c r="M4008" s="4" t="s">
        <v>3106</v>
      </c>
      <c r="N4008" t="s">
        <v>11053</v>
      </c>
      <c r="O4008" s="22">
        <f>+VLOOKUP(E4008,[2]Sheet1!C$2402:L$2894,9,0)</f>
        <v>541184</v>
      </c>
      <c r="P4008" s="22">
        <f t="shared" si="225"/>
        <v>0</v>
      </c>
      <c r="Q4008" s="1">
        <f>+VLOOKUP(E4008,[2]Sheet1!C$2402:L$2894,10,0)</f>
        <v>45631</v>
      </c>
    </row>
    <row r="4009" spans="3:17" hidden="1" x14ac:dyDescent="0.2">
      <c r="C4009" s="8">
        <v>45588</v>
      </c>
      <c r="D4009" s="4" t="s">
        <v>9338</v>
      </c>
      <c r="E4009">
        <f t="shared" ref="E4009:E4072" si="227">0+D4009</f>
        <v>59226</v>
      </c>
      <c r="F4009" s="4" t="s">
        <v>5545</v>
      </c>
      <c r="G4009" s="4" t="s">
        <v>9793</v>
      </c>
      <c r="H4009" s="12">
        <v>501096</v>
      </c>
      <c r="I4009" s="11" t="s">
        <v>548</v>
      </c>
      <c r="J4009" s="12">
        <v>40088</v>
      </c>
      <c r="K4009" s="12">
        <f t="shared" si="224"/>
        <v>541184</v>
      </c>
      <c r="L4009" s="4" t="s">
        <v>3387</v>
      </c>
      <c r="M4009" s="4" t="s">
        <v>3106</v>
      </c>
      <c r="N4009" t="s">
        <v>11053</v>
      </c>
      <c r="O4009" s="22">
        <f>+VLOOKUP(E4009,[2]Sheet1!C$2402:L$2894,9,0)</f>
        <v>541184</v>
      </c>
      <c r="P4009" s="22">
        <f t="shared" si="225"/>
        <v>0</v>
      </c>
      <c r="Q4009" s="1">
        <f>+VLOOKUP(E4009,[2]Sheet1!C$2402:L$2894,10,0)</f>
        <v>45631</v>
      </c>
    </row>
    <row r="4010" spans="3:17" hidden="1" x14ac:dyDescent="0.2">
      <c r="C4010" s="8">
        <v>45589</v>
      </c>
      <c r="D4010" s="4" t="s">
        <v>9339</v>
      </c>
      <c r="E4010">
        <f t="shared" si="227"/>
        <v>60303</v>
      </c>
      <c r="F4010" s="4" t="s">
        <v>5545</v>
      </c>
      <c r="G4010" s="4" t="s">
        <v>9794</v>
      </c>
      <c r="H4010" s="12">
        <v>501096</v>
      </c>
      <c r="I4010" s="11" t="s">
        <v>548</v>
      </c>
      <c r="J4010" s="12">
        <v>40088</v>
      </c>
      <c r="K4010" s="12">
        <f t="shared" si="224"/>
        <v>541184</v>
      </c>
      <c r="L4010" s="4" t="s">
        <v>3387</v>
      </c>
      <c r="M4010" s="4" t="s">
        <v>3106</v>
      </c>
      <c r="N4010" t="s">
        <v>11053</v>
      </c>
      <c r="O4010" s="22">
        <f>+VLOOKUP(E4010,[2]Sheet1!C$2402:L$2894,9,0)</f>
        <v>541184</v>
      </c>
      <c r="P4010" s="22">
        <f t="shared" si="225"/>
        <v>0</v>
      </c>
      <c r="Q4010" s="1">
        <f>+VLOOKUP(E4010,[2]Sheet1!C$2402:L$2894,10,0)</f>
        <v>45631</v>
      </c>
    </row>
    <row r="4011" spans="3:17" hidden="1" x14ac:dyDescent="0.2">
      <c r="C4011" s="8">
        <v>45589</v>
      </c>
      <c r="D4011" s="4" t="s">
        <v>9340</v>
      </c>
      <c r="E4011">
        <f t="shared" si="227"/>
        <v>60304</v>
      </c>
      <c r="F4011" s="4" t="s">
        <v>5545</v>
      </c>
      <c r="G4011" s="4" t="s">
        <v>9795</v>
      </c>
      <c r="H4011" s="12">
        <v>501096</v>
      </c>
      <c r="I4011" s="11" t="s">
        <v>548</v>
      </c>
      <c r="J4011" s="12">
        <v>40088</v>
      </c>
      <c r="K4011" s="12">
        <f t="shared" si="224"/>
        <v>541184</v>
      </c>
      <c r="L4011" s="4" t="s">
        <v>3387</v>
      </c>
      <c r="M4011" s="4" t="s">
        <v>3106</v>
      </c>
      <c r="N4011" t="s">
        <v>11053</v>
      </c>
      <c r="O4011" s="22">
        <f>+VLOOKUP(E4011,[2]Sheet1!C$2402:L$2894,9,0)</f>
        <v>541184</v>
      </c>
      <c r="P4011" s="22">
        <f t="shared" si="225"/>
        <v>0</v>
      </c>
      <c r="Q4011" s="1">
        <f>+VLOOKUP(E4011,[2]Sheet1!C$2402:L$2894,10,0)</f>
        <v>45631</v>
      </c>
    </row>
    <row r="4012" spans="3:17" hidden="1" x14ac:dyDescent="0.2">
      <c r="C4012" s="8">
        <v>45589</v>
      </c>
      <c r="D4012" s="4" t="s">
        <v>9341</v>
      </c>
      <c r="E4012">
        <f t="shared" si="227"/>
        <v>60305</v>
      </c>
      <c r="F4012" s="4" t="s">
        <v>5545</v>
      </c>
      <c r="G4012" s="4" t="s">
        <v>9796</v>
      </c>
      <c r="H4012" s="12">
        <v>193836</v>
      </c>
      <c r="I4012" s="11" t="s">
        <v>548</v>
      </c>
      <c r="J4012" s="12">
        <v>15507</v>
      </c>
      <c r="K4012" s="12">
        <f t="shared" si="224"/>
        <v>209343</v>
      </c>
      <c r="L4012" s="4" t="s">
        <v>3387</v>
      </c>
      <c r="M4012" s="4" t="s">
        <v>3106</v>
      </c>
      <c r="N4012" t="s">
        <v>11053</v>
      </c>
      <c r="O4012" s="22">
        <f>+VLOOKUP(E4012,[2]Sheet1!C$2402:L$2894,9,0)</f>
        <v>209343</v>
      </c>
      <c r="P4012" s="22">
        <f t="shared" si="225"/>
        <v>0</v>
      </c>
      <c r="Q4012" s="1">
        <f>+VLOOKUP(E4012,[2]Sheet1!C$2402:L$2894,10,0)</f>
        <v>45631</v>
      </c>
    </row>
    <row r="4013" spans="3:17" hidden="1" x14ac:dyDescent="0.2">
      <c r="C4013" s="8">
        <v>45589</v>
      </c>
      <c r="D4013" s="4" t="s">
        <v>9342</v>
      </c>
      <c r="E4013">
        <f t="shared" si="227"/>
        <v>60306</v>
      </c>
      <c r="F4013" s="4" t="s">
        <v>5545</v>
      </c>
      <c r="G4013" s="4" t="s">
        <v>9797</v>
      </c>
      <c r="H4013" s="12">
        <v>501096</v>
      </c>
      <c r="I4013" s="11" t="s">
        <v>548</v>
      </c>
      <c r="J4013" s="12">
        <v>40088</v>
      </c>
      <c r="K4013" s="12">
        <f t="shared" si="224"/>
        <v>541184</v>
      </c>
      <c r="L4013" s="4" t="s">
        <v>3387</v>
      </c>
      <c r="M4013" s="4" t="s">
        <v>3106</v>
      </c>
      <c r="N4013" t="s">
        <v>11053</v>
      </c>
      <c r="O4013" s="22">
        <f>+VLOOKUP(E4013,[2]Sheet1!C$2402:L$2894,9,0)</f>
        <v>541184</v>
      </c>
      <c r="P4013" s="22">
        <f t="shared" si="225"/>
        <v>0</v>
      </c>
      <c r="Q4013" s="1">
        <f>+VLOOKUP(E4013,[2]Sheet1!C$2402:L$2894,10,0)</f>
        <v>45631</v>
      </c>
    </row>
    <row r="4014" spans="3:17" hidden="1" x14ac:dyDescent="0.2">
      <c r="C4014" s="8">
        <v>45589</v>
      </c>
      <c r="D4014" s="4" t="s">
        <v>9343</v>
      </c>
      <c r="E4014">
        <f t="shared" si="227"/>
        <v>60307</v>
      </c>
      <c r="F4014" s="4" t="s">
        <v>5545</v>
      </c>
      <c r="G4014" s="4" t="s">
        <v>9798</v>
      </c>
      <c r="H4014" s="12">
        <v>161530</v>
      </c>
      <c r="I4014" s="11" t="s">
        <v>548</v>
      </c>
      <c r="J4014" s="12">
        <v>12922</v>
      </c>
      <c r="K4014" s="12">
        <f t="shared" ref="K4014:K4077" si="228">+H4014+J4014</f>
        <v>174452</v>
      </c>
      <c r="L4014" s="4" t="s">
        <v>3387</v>
      </c>
      <c r="M4014" s="4" t="s">
        <v>3106</v>
      </c>
      <c r="N4014" t="s">
        <v>11053</v>
      </c>
      <c r="O4014" s="22">
        <f>+VLOOKUP(E4014,[2]Sheet1!C$2402:L$2894,9,0)</f>
        <v>174452</v>
      </c>
      <c r="P4014" s="22">
        <f t="shared" si="225"/>
        <v>0</v>
      </c>
      <c r="Q4014" s="1">
        <f>+VLOOKUP(E4014,[2]Sheet1!C$2402:L$2894,10,0)</f>
        <v>45631</v>
      </c>
    </row>
    <row r="4015" spans="3:17" hidden="1" x14ac:dyDescent="0.2">
      <c r="C4015" s="8">
        <v>45589</v>
      </c>
      <c r="D4015" s="4" t="s">
        <v>9344</v>
      </c>
      <c r="E4015">
        <f t="shared" si="227"/>
        <v>60308</v>
      </c>
      <c r="F4015" s="4" t="s">
        <v>5545</v>
      </c>
      <c r="G4015" s="4" t="s">
        <v>9799</v>
      </c>
      <c r="H4015" s="12">
        <v>537352</v>
      </c>
      <c r="I4015" s="11" t="s">
        <v>548</v>
      </c>
      <c r="J4015" s="12">
        <v>42988</v>
      </c>
      <c r="K4015" s="12">
        <f t="shared" si="228"/>
        <v>580340</v>
      </c>
      <c r="L4015" s="4" t="s">
        <v>3387</v>
      </c>
      <c r="M4015" s="4" t="s">
        <v>3106</v>
      </c>
      <c r="N4015" t="s">
        <v>11053</v>
      </c>
      <c r="O4015" s="22">
        <f>+VLOOKUP(E4015,[2]Sheet1!C$2402:L$2894,9,0)</f>
        <v>580340</v>
      </c>
      <c r="P4015" s="22">
        <f t="shared" si="225"/>
        <v>0</v>
      </c>
      <c r="Q4015" s="1">
        <f>+VLOOKUP(E4015,[2]Sheet1!C$2402:L$2894,10,0)</f>
        <v>45631</v>
      </c>
    </row>
    <row r="4016" spans="3:17" hidden="1" x14ac:dyDescent="0.2">
      <c r="C4016" s="8">
        <v>45589</v>
      </c>
      <c r="D4016" s="4" t="s">
        <v>9345</v>
      </c>
      <c r="E4016">
        <f t="shared" si="227"/>
        <v>60309</v>
      </c>
      <c r="F4016" s="4" t="s">
        <v>5545</v>
      </c>
      <c r="G4016" s="4" t="s">
        <v>9800</v>
      </c>
      <c r="H4016" s="12">
        <v>161530</v>
      </c>
      <c r="I4016" s="11" t="s">
        <v>548</v>
      </c>
      <c r="J4016" s="12">
        <v>12922</v>
      </c>
      <c r="K4016" s="12">
        <f t="shared" si="228"/>
        <v>174452</v>
      </c>
      <c r="L4016" s="4" t="s">
        <v>3387</v>
      </c>
      <c r="M4016" s="4" t="s">
        <v>3106</v>
      </c>
      <c r="N4016" t="s">
        <v>11053</v>
      </c>
      <c r="O4016" s="22">
        <f>+VLOOKUP(E4016,[2]Sheet1!C$2402:L$2894,9,0)</f>
        <v>174452</v>
      </c>
      <c r="P4016" s="22">
        <f t="shared" si="225"/>
        <v>0</v>
      </c>
      <c r="Q4016" s="1">
        <f>+VLOOKUP(E4016,[2]Sheet1!C$2402:L$2894,10,0)</f>
        <v>45631</v>
      </c>
    </row>
    <row r="4017" spans="3:17" hidden="1" x14ac:dyDescent="0.2">
      <c r="C4017" s="8">
        <v>45589</v>
      </c>
      <c r="D4017" s="4" t="s">
        <v>9346</v>
      </c>
      <c r="E4017">
        <f t="shared" si="227"/>
        <v>60310</v>
      </c>
      <c r="F4017" s="4" t="s">
        <v>5545</v>
      </c>
      <c r="G4017" s="4" t="s">
        <v>9801</v>
      </c>
      <c r="H4017" s="12">
        <v>501096</v>
      </c>
      <c r="I4017" s="11" t="s">
        <v>548</v>
      </c>
      <c r="J4017" s="12">
        <v>40088</v>
      </c>
      <c r="K4017" s="12">
        <f t="shared" si="228"/>
        <v>541184</v>
      </c>
      <c r="L4017" s="4" t="s">
        <v>3387</v>
      </c>
      <c r="M4017" s="4" t="s">
        <v>3106</v>
      </c>
      <c r="N4017" t="s">
        <v>11053</v>
      </c>
      <c r="O4017" s="22">
        <f>+VLOOKUP(E4017,[2]Sheet1!C$2402:L$2894,9,0)</f>
        <v>541184</v>
      </c>
      <c r="P4017" s="22">
        <f t="shared" si="225"/>
        <v>0</v>
      </c>
      <c r="Q4017" s="1">
        <f>+VLOOKUP(E4017,[2]Sheet1!C$2402:L$2894,10,0)</f>
        <v>45631</v>
      </c>
    </row>
    <row r="4018" spans="3:17" hidden="1" x14ac:dyDescent="0.2">
      <c r="C4018" s="8">
        <v>45589</v>
      </c>
      <c r="D4018" s="4" t="s">
        <v>9347</v>
      </c>
      <c r="E4018">
        <f t="shared" si="227"/>
        <v>60311</v>
      </c>
      <c r="F4018" s="4" t="s">
        <v>5545</v>
      </c>
      <c r="G4018" s="4" t="s">
        <v>9802</v>
      </c>
      <c r="H4018" s="12">
        <v>501096</v>
      </c>
      <c r="I4018" s="11" t="s">
        <v>548</v>
      </c>
      <c r="J4018" s="12">
        <v>40088</v>
      </c>
      <c r="K4018" s="12">
        <f t="shared" si="228"/>
        <v>541184</v>
      </c>
      <c r="L4018" s="4" t="s">
        <v>3387</v>
      </c>
      <c r="M4018" s="4" t="s">
        <v>3106</v>
      </c>
      <c r="N4018" t="s">
        <v>11053</v>
      </c>
      <c r="O4018" s="22">
        <f>+VLOOKUP(E4018,[2]Sheet1!C$2402:L$2894,9,0)</f>
        <v>541184</v>
      </c>
      <c r="P4018" s="22">
        <f t="shared" si="225"/>
        <v>0</v>
      </c>
      <c r="Q4018" s="1">
        <f>+VLOOKUP(E4018,[2]Sheet1!C$2402:L$2894,10,0)</f>
        <v>45631</v>
      </c>
    </row>
    <row r="4019" spans="3:17" hidden="1" x14ac:dyDescent="0.2">
      <c r="C4019" s="8">
        <v>45589</v>
      </c>
      <c r="D4019" s="4" t="s">
        <v>9348</v>
      </c>
      <c r="E4019">
        <f t="shared" si="227"/>
        <v>60312</v>
      </c>
      <c r="F4019" s="4" t="s">
        <v>5545</v>
      </c>
      <c r="G4019" s="4" t="s">
        <v>9803</v>
      </c>
      <c r="H4019" s="12">
        <v>161530</v>
      </c>
      <c r="I4019" s="11" t="s">
        <v>548</v>
      </c>
      <c r="J4019" s="12">
        <v>12922</v>
      </c>
      <c r="K4019" s="12">
        <f t="shared" si="228"/>
        <v>174452</v>
      </c>
      <c r="L4019" s="4" t="s">
        <v>3387</v>
      </c>
      <c r="M4019" s="4" t="s">
        <v>3106</v>
      </c>
      <c r="N4019" t="s">
        <v>11053</v>
      </c>
      <c r="O4019" s="22">
        <f>+VLOOKUP(E4019,[2]Sheet1!C$2402:L$2894,9,0)</f>
        <v>174452</v>
      </c>
      <c r="P4019" s="22">
        <f t="shared" si="225"/>
        <v>0</v>
      </c>
      <c r="Q4019" s="1">
        <f>+VLOOKUP(E4019,[2]Sheet1!C$2402:L$2894,10,0)</f>
        <v>45631</v>
      </c>
    </row>
    <row r="4020" spans="3:17" hidden="1" x14ac:dyDescent="0.2">
      <c r="C4020" s="8">
        <v>45589</v>
      </c>
      <c r="D4020" s="4" t="s">
        <v>9349</v>
      </c>
      <c r="E4020">
        <f t="shared" si="227"/>
        <v>60313</v>
      </c>
      <c r="F4020" s="4" t="s">
        <v>5545</v>
      </c>
      <c r="G4020" s="4" t="s">
        <v>9804</v>
      </c>
      <c r="H4020" s="12">
        <v>626370</v>
      </c>
      <c r="I4020" s="11" t="s">
        <v>548</v>
      </c>
      <c r="J4020" s="12">
        <v>50110</v>
      </c>
      <c r="K4020" s="12">
        <f t="shared" si="228"/>
        <v>676480</v>
      </c>
      <c r="L4020" s="4" t="s">
        <v>3387</v>
      </c>
      <c r="M4020" s="4" t="s">
        <v>3106</v>
      </c>
      <c r="N4020" t="s">
        <v>11053</v>
      </c>
      <c r="O4020" s="22">
        <f>+VLOOKUP(E4020,[2]Sheet1!C$2402:L$2894,9,0)</f>
        <v>676480</v>
      </c>
      <c r="P4020" s="22">
        <f t="shared" si="225"/>
        <v>0</v>
      </c>
      <c r="Q4020" s="1">
        <f>+VLOOKUP(E4020,[2]Sheet1!C$2402:L$2894,10,0)</f>
        <v>45631</v>
      </c>
    </row>
    <row r="4021" spans="3:17" hidden="1" x14ac:dyDescent="0.2">
      <c r="C4021" s="8">
        <v>45589</v>
      </c>
      <c r="D4021" s="4" t="s">
        <v>9350</v>
      </c>
      <c r="E4021">
        <f t="shared" si="227"/>
        <v>60314</v>
      </c>
      <c r="F4021" s="4" t="s">
        <v>5545</v>
      </c>
      <c r="G4021" s="4" t="s">
        <v>9805</v>
      </c>
      <c r="H4021" s="12">
        <v>626370</v>
      </c>
      <c r="I4021" s="11" t="s">
        <v>548</v>
      </c>
      <c r="J4021" s="12">
        <v>50110</v>
      </c>
      <c r="K4021" s="12">
        <f t="shared" si="228"/>
        <v>676480</v>
      </c>
      <c r="L4021" s="4" t="s">
        <v>3387</v>
      </c>
      <c r="M4021" s="4" t="s">
        <v>3106</v>
      </c>
      <c r="N4021" t="s">
        <v>11053</v>
      </c>
      <c r="O4021" s="22">
        <f>+VLOOKUP(E4021,[2]Sheet1!C$2402:L$2894,9,0)</f>
        <v>676480</v>
      </c>
      <c r="P4021" s="22">
        <f t="shared" si="225"/>
        <v>0</v>
      </c>
      <c r="Q4021" s="1">
        <f>+VLOOKUP(E4021,[2]Sheet1!C$2402:L$2894,10,0)</f>
        <v>45631</v>
      </c>
    </row>
    <row r="4022" spans="3:17" hidden="1" x14ac:dyDescent="0.2">
      <c r="C4022" s="8">
        <v>45589</v>
      </c>
      <c r="D4022" s="4" t="s">
        <v>9351</v>
      </c>
      <c r="E4022">
        <f t="shared" si="227"/>
        <v>60315</v>
      </c>
      <c r="F4022" s="4" t="s">
        <v>5545</v>
      </c>
      <c r="G4022" s="4" t="s">
        <v>9806</v>
      </c>
      <c r="H4022" s="12">
        <v>315160</v>
      </c>
      <c r="I4022" s="11" t="s">
        <v>548</v>
      </c>
      <c r="J4022" s="12">
        <v>25213</v>
      </c>
      <c r="K4022" s="12">
        <f t="shared" si="228"/>
        <v>340373</v>
      </c>
      <c r="L4022" s="4" t="s">
        <v>3387</v>
      </c>
      <c r="M4022" s="4" t="s">
        <v>3106</v>
      </c>
      <c r="N4022" t="s">
        <v>11053</v>
      </c>
      <c r="O4022" s="22">
        <f>+VLOOKUP(E4022,[2]Sheet1!C$2402:L$2894,9,0)</f>
        <v>340373</v>
      </c>
      <c r="P4022" s="22">
        <f t="shared" si="225"/>
        <v>0</v>
      </c>
      <c r="Q4022" s="1">
        <f>+VLOOKUP(E4022,[2]Sheet1!C$2402:L$2894,10,0)</f>
        <v>45631</v>
      </c>
    </row>
    <row r="4023" spans="3:17" hidden="1" x14ac:dyDescent="0.2">
      <c r="C4023" s="8">
        <v>45589</v>
      </c>
      <c r="D4023" s="4" t="s">
        <v>9352</v>
      </c>
      <c r="E4023">
        <f t="shared" si="227"/>
        <v>60316</v>
      </c>
      <c r="F4023" s="4" t="s">
        <v>5545</v>
      </c>
      <c r="G4023" s="4" t="s">
        <v>9807</v>
      </c>
      <c r="H4023" s="12">
        <v>820206</v>
      </c>
      <c r="I4023" s="11" t="s">
        <v>548</v>
      </c>
      <c r="J4023" s="12">
        <v>65616</v>
      </c>
      <c r="K4023" s="12">
        <f t="shared" si="228"/>
        <v>885822</v>
      </c>
      <c r="L4023" s="4" t="s">
        <v>3387</v>
      </c>
      <c r="M4023" s="4" t="s">
        <v>3106</v>
      </c>
      <c r="N4023" t="s">
        <v>11053</v>
      </c>
      <c r="O4023" s="22">
        <f>+VLOOKUP(E4023,[2]Sheet1!C$2402:L$2894,9,0)</f>
        <v>885822</v>
      </c>
      <c r="P4023" s="22">
        <f t="shared" si="225"/>
        <v>0</v>
      </c>
      <c r="Q4023" s="1">
        <f>+VLOOKUP(E4023,[2]Sheet1!C$2402:L$2894,10,0)</f>
        <v>45631</v>
      </c>
    </row>
    <row r="4024" spans="3:17" hidden="1" x14ac:dyDescent="0.2">
      <c r="C4024" s="8">
        <v>45589</v>
      </c>
      <c r="D4024" s="4" t="s">
        <v>9353</v>
      </c>
      <c r="E4024">
        <f t="shared" si="227"/>
        <v>60318</v>
      </c>
      <c r="F4024" s="4" t="s">
        <v>5545</v>
      </c>
      <c r="G4024" s="4" t="s">
        <v>9808</v>
      </c>
      <c r="H4024" s="12">
        <v>161530</v>
      </c>
      <c r="I4024" s="11" t="s">
        <v>548</v>
      </c>
      <c r="J4024" s="12">
        <v>12922</v>
      </c>
      <c r="K4024" s="12">
        <f t="shared" si="228"/>
        <v>174452</v>
      </c>
      <c r="L4024" s="4" t="s">
        <v>3387</v>
      </c>
      <c r="M4024" s="4" t="s">
        <v>3106</v>
      </c>
      <c r="N4024" t="s">
        <v>11053</v>
      </c>
      <c r="O4024" s="22">
        <f>+VLOOKUP(E4024,[2]Sheet1!C$2402:L$2894,9,0)</f>
        <v>174452</v>
      </c>
      <c r="P4024" s="22">
        <f t="shared" si="225"/>
        <v>0</v>
      </c>
      <c r="Q4024" s="1">
        <f>+VLOOKUP(E4024,[2]Sheet1!C$2402:L$2894,10,0)</f>
        <v>45631</v>
      </c>
    </row>
    <row r="4025" spans="3:17" hidden="1" x14ac:dyDescent="0.2">
      <c r="C4025" s="8">
        <v>45589</v>
      </c>
      <c r="D4025" s="4" t="s">
        <v>9354</v>
      </c>
      <c r="E4025">
        <f t="shared" si="227"/>
        <v>60319</v>
      </c>
      <c r="F4025" s="4" t="s">
        <v>5545</v>
      </c>
      <c r="G4025" s="4" t="s">
        <v>9809</v>
      </c>
      <c r="H4025" s="12">
        <v>161530</v>
      </c>
      <c r="I4025" s="11" t="s">
        <v>548</v>
      </c>
      <c r="J4025" s="12">
        <v>12922</v>
      </c>
      <c r="K4025" s="12">
        <f t="shared" si="228"/>
        <v>174452</v>
      </c>
      <c r="L4025" s="4" t="s">
        <v>3387</v>
      </c>
      <c r="M4025" s="4" t="s">
        <v>3106</v>
      </c>
      <c r="N4025" t="s">
        <v>11053</v>
      </c>
      <c r="O4025" s="22">
        <f>+VLOOKUP(E4025,[2]Sheet1!C$2402:L$2894,9,0)</f>
        <v>174452</v>
      </c>
      <c r="P4025" s="22">
        <f t="shared" si="225"/>
        <v>0</v>
      </c>
      <c r="Q4025" s="1">
        <f>+VLOOKUP(E4025,[2]Sheet1!C$2402:L$2894,10,0)</f>
        <v>45631</v>
      </c>
    </row>
    <row r="4026" spans="3:17" hidden="1" x14ac:dyDescent="0.2">
      <c r="C4026" s="8">
        <v>45589</v>
      </c>
      <c r="D4026" s="4" t="s">
        <v>9355</v>
      </c>
      <c r="E4026">
        <f t="shared" si="227"/>
        <v>60320</v>
      </c>
      <c r="F4026" s="4" t="s">
        <v>5545</v>
      </c>
      <c r="G4026" s="4" t="s">
        <v>9810</v>
      </c>
      <c r="H4026" s="12">
        <v>129224</v>
      </c>
      <c r="I4026" s="11" t="s">
        <v>548</v>
      </c>
      <c r="J4026" s="12">
        <v>10338</v>
      </c>
      <c r="K4026" s="12">
        <f t="shared" si="228"/>
        <v>139562</v>
      </c>
      <c r="L4026" s="4" t="s">
        <v>3387</v>
      </c>
      <c r="M4026" s="4" t="s">
        <v>3106</v>
      </c>
      <c r="N4026" t="s">
        <v>11053</v>
      </c>
      <c r="O4026" s="22">
        <f>+VLOOKUP(E4026,[2]Sheet1!C$2402:L$2894,9,0)</f>
        <v>139562</v>
      </c>
      <c r="P4026" s="22">
        <f t="shared" si="225"/>
        <v>0</v>
      </c>
      <c r="Q4026" s="1">
        <f>+VLOOKUP(E4026,[2]Sheet1!C$2402:L$2894,10,0)</f>
        <v>45631</v>
      </c>
    </row>
    <row r="4027" spans="3:17" hidden="1" x14ac:dyDescent="0.2">
      <c r="C4027" s="8">
        <v>45589</v>
      </c>
      <c r="D4027" s="4" t="s">
        <v>9356</v>
      </c>
      <c r="E4027">
        <f t="shared" si="227"/>
        <v>60321</v>
      </c>
      <c r="F4027" s="4" t="s">
        <v>5545</v>
      </c>
      <c r="G4027" s="4" t="s">
        <v>9811</v>
      </c>
      <c r="H4027" s="12">
        <v>501096</v>
      </c>
      <c r="I4027" s="11" t="s">
        <v>548</v>
      </c>
      <c r="J4027" s="12">
        <v>40088</v>
      </c>
      <c r="K4027" s="12">
        <f t="shared" si="228"/>
        <v>541184</v>
      </c>
      <c r="L4027" s="4" t="s">
        <v>3387</v>
      </c>
      <c r="M4027" s="4" t="s">
        <v>3106</v>
      </c>
      <c r="N4027" t="s">
        <v>11053</v>
      </c>
      <c r="O4027" s="22">
        <f>+VLOOKUP(E4027,[2]Sheet1!C$2402:L$2894,9,0)</f>
        <v>541184</v>
      </c>
      <c r="P4027" s="22">
        <f t="shared" si="225"/>
        <v>0</v>
      </c>
      <c r="Q4027" s="1">
        <f>+VLOOKUP(E4027,[2]Sheet1!C$2402:L$2894,10,0)</f>
        <v>45631</v>
      </c>
    </row>
    <row r="4028" spans="3:17" hidden="1" x14ac:dyDescent="0.2">
      <c r="C4028" s="8">
        <v>45589</v>
      </c>
      <c r="D4028" s="4" t="s">
        <v>9357</v>
      </c>
      <c r="E4028">
        <f t="shared" si="227"/>
        <v>60322</v>
      </c>
      <c r="F4028" s="4" t="s">
        <v>5545</v>
      </c>
      <c r="G4028" s="4" t="s">
        <v>9812</v>
      </c>
      <c r="H4028" s="12">
        <v>129224</v>
      </c>
      <c r="I4028" s="11" t="s">
        <v>548</v>
      </c>
      <c r="J4028" s="12">
        <v>10338</v>
      </c>
      <c r="K4028" s="12">
        <f t="shared" si="228"/>
        <v>139562</v>
      </c>
      <c r="L4028" s="4" t="s">
        <v>3387</v>
      </c>
      <c r="M4028" s="4" t="s">
        <v>3106</v>
      </c>
      <c r="N4028" t="s">
        <v>11053</v>
      </c>
      <c r="O4028" s="22">
        <f>+VLOOKUP(E4028,[2]Sheet1!C$2402:L$2894,9,0)</f>
        <v>139562</v>
      </c>
      <c r="P4028" s="22">
        <f t="shared" si="225"/>
        <v>0</v>
      </c>
      <c r="Q4028" s="1">
        <f>+VLOOKUP(E4028,[2]Sheet1!C$2402:L$2894,10,0)</f>
        <v>45631</v>
      </c>
    </row>
    <row r="4029" spans="3:17" hidden="1" x14ac:dyDescent="0.2">
      <c r="C4029" s="8">
        <v>45589</v>
      </c>
      <c r="D4029" s="4" t="s">
        <v>9358</v>
      </c>
      <c r="E4029">
        <f t="shared" si="227"/>
        <v>60323</v>
      </c>
      <c r="F4029" s="4" t="s">
        <v>5545</v>
      </c>
      <c r="G4029" s="4" t="s">
        <v>9813</v>
      </c>
      <c r="H4029" s="12">
        <v>161530</v>
      </c>
      <c r="I4029" s="11" t="s">
        <v>548</v>
      </c>
      <c r="J4029" s="12">
        <v>12922</v>
      </c>
      <c r="K4029" s="12">
        <f t="shared" si="228"/>
        <v>174452</v>
      </c>
      <c r="L4029" s="4" t="s">
        <v>3387</v>
      </c>
      <c r="M4029" s="4" t="s">
        <v>3106</v>
      </c>
      <c r="N4029" t="s">
        <v>11053</v>
      </c>
      <c r="O4029" s="22">
        <f>+VLOOKUP(E4029,[2]Sheet1!C$2402:L$2894,9,0)</f>
        <v>174452</v>
      </c>
      <c r="P4029" s="22">
        <f t="shared" si="225"/>
        <v>0</v>
      </c>
      <c r="Q4029" s="1">
        <f>+VLOOKUP(E4029,[2]Sheet1!C$2402:L$2894,10,0)</f>
        <v>45631</v>
      </c>
    </row>
    <row r="4030" spans="3:17" hidden="1" x14ac:dyDescent="0.2">
      <c r="C4030" s="8">
        <v>45589</v>
      </c>
      <c r="D4030" s="4" t="s">
        <v>9359</v>
      </c>
      <c r="E4030">
        <f t="shared" si="227"/>
        <v>60324</v>
      </c>
      <c r="F4030" s="4" t="s">
        <v>5545</v>
      </c>
      <c r="G4030" s="4" t="s">
        <v>9814</v>
      </c>
      <c r="H4030" s="12">
        <v>193836</v>
      </c>
      <c r="I4030" s="11" t="s">
        <v>548</v>
      </c>
      <c r="J4030" s="12">
        <v>15507</v>
      </c>
      <c r="K4030" s="12">
        <f t="shared" si="228"/>
        <v>209343</v>
      </c>
      <c r="L4030" s="4" t="s">
        <v>3387</v>
      </c>
      <c r="M4030" s="4" t="s">
        <v>3106</v>
      </c>
      <c r="N4030" t="s">
        <v>11053</v>
      </c>
      <c r="O4030" s="22">
        <f>+VLOOKUP(E4030,[2]Sheet1!C$2402:L$2894,9,0)</f>
        <v>209343</v>
      </c>
      <c r="P4030" s="22">
        <f t="shared" si="225"/>
        <v>0</v>
      </c>
      <c r="Q4030" s="1">
        <f>+VLOOKUP(E4030,[2]Sheet1!C$2402:L$2894,10,0)</f>
        <v>45631</v>
      </c>
    </row>
    <row r="4031" spans="3:17" hidden="1" x14ac:dyDescent="0.2">
      <c r="C4031" s="8">
        <v>45591</v>
      </c>
      <c r="D4031" s="4" t="s">
        <v>9360</v>
      </c>
      <c r="E4031">
        <f t="shared" si="227"/>
        <v>60598</v>
      </c>
      <c r="F4031" s="4" t="s">
        <v>5545</v>
      </c>
      <c r="G4031" s="4" t="s">
        <v>9815</v>
      </c>
      <c r="H4031" s="12">
        <v>400880</v>
      </c>
      <c r="I4031" s="11" t="s">
        <v>548</v>
      </c>
      <c r="J4031" s="12">
        <v>32070</v>
      </c>
      <c r="K4031" s="12">
        <f t="shared" si="228"/>
        <v>432950</v>
      </c>
      <c r="L4031" s="4" t="s">
        <v>3387</v>
      </c>
      <c r="M4031" s="4" t="s">
        <v>3106</v>
      </c>
      <c r="N4031" t="s">
        <v>11053</v>
      </c>
      <c r="O4031" s="22">
        <f>+VLOOKUP(E4031,[2]Sheet1!C$2402:L$2894,9,0)</f>
        <v>432950</v>
      </c>
      <c r="P4031" s="22">
        <f t="shared" si="225"/>
        <v>0</v>
      </c>
      <c r="Q4031" s="1">
        <f>+VLOOKUP(E4031,[2]Sheet1!C$2402:L$2894,10,0)</f>
        <v>45631</v>
      </c>
    </row>
    <row r="4032" spans="3:17" hidden="1" x14ac:dyDescent="0.2">
      <c r="C4032" s="8">
        <v>45591</v>
      </c>
      <c r="D4032" s="4" t="s">
        <v>9361</v>
      </c>
      <c r="E4032">
        <f t="shared" si="227"/>
        <v>60599</v>
      </c>
      <c r="F4032" s="4" t="s">
        <v>5545</v>
      </c>
      <c r="G4032" s="4" t="s">
        <v>9816</v>
      </c>
      <c r="H4032" s="12">
        <v>161530</v>
      </c>
      <c r="I4032" s="11" t="s">
        <v>548</v>
      </c>
      <c r="J4032" s="12">
        <v>12922</v>
      </c>
      <c r="K4032" s="12">
        <f t="shared" si="228"/>
        <v>174452</v>
      </c>
      <c r="L4032" s="4" t="s">
        <v>3387</v>
      </c>
      <c r="M4032" s="4" t="s">
        <v>3106</v>
      </c>
      <c r="N4032" t="s">
        <v>11053</v>
      </c>
      <c r="O4032" s="22">
        <f>+VLOOKUP(E4032,[2]Sheet1!C$2402:L$2894,9,0)</f>
        <v>174452</v>
      </c>
      <c r="P4032" s="22">
        <f t="shared" si="225"/>
        <v>0</v>
      </c>
      <c r="Q4032" s="1">
        <f>+VLOOKUP(E4032,[2]Sheet1!C$2402:L$2894,10,0)</f>
        <v>45631</v>
      </c>
    </row>
    <row r="4033" spans="3:17" hidden="1" x14ac:dyDescent="0.2">
      <c r="C4033" s="8">
        <v>45591</v>
      </c>
      <c r="D4033" s="4" t="s">
        <v>9362</v>
      </c>
      <c r="E4033">
        <f t="shared" si="227"/>
        <v>60600</v>
      </c>
      <c r="F4033" s="4" t="s">
        <v>5545</v>
      </c>
      <c r="G4033" s="4" t="s">
        <v>9817</v>
      </c>
      <c r="H4033" s="12">
        <v>349441</v>
      </c>
      <c r="I4033" s="11" t="s">
        <v>548</v>
      </c>
      <c r="J4033" s="12">
        <v>27955</v>
      </c>
      <c r="K4033" s="12">
        <f t="shared" si="228"/>
        <v>377396</v>
      </c>
      <c r="L4033" s="4" t="s">
        <v>3387</v>
      </c>
      <c r="M4033" s="4" t="s">
        <v>3106</v>
      </c>
      <c r="N4033" t="s">
        <v>11053</v>
      </c>
      <c r="O4033" s="22">
        <f>+VLOOKUP(E4033,[2]Sheet1!C$2402:L$2894,9,0)</f>
        <v>377396</v>
      </c>
      <c r="P4033" s="22">
        <f t="shared" ref="P4033:P4096" si="229">+O4033-K4033</f>
        <v>0</v>
      </c>
      <c r="Q4033" s="1">
        <f>+VLOOKUP(E4033,[2]Sheet1!C$2402:L$2894,10,0)</f>
        <v>45631</v>
      </c>
    </row>
    <row r="4034" spans="3:17" hidden="1" x14ac:dyDescent="0.2">
      <c r="C4034" s="8">
        <v>45591</v>
      </c>
      <c r="D4034" s="4" t="s">
        <v>9363</v>
      </c>
      <c r="E4034">
        <f t="shared" si="227"/>
        <v>60601</v>
      </c>
      <c r="F4034" s="4" t="s">
        <v>5545</v>
      </c>
      <c r="G4034" s="4" t="s">
        <v>9818</v>
      </c>
      <c r="H4034" s="12">
        <v>193836</v>
      </c>
      <c r="I4034" s="11" t="s">
        <v>548</v>
      </c>
      <c r="J4034" s="12">
        <v>15507</v>
      </c>
      <c r="K4034" s="12">
        <f t="shared" si="228"/>
        <v>209343</v>
      </c>
      <c r="L4034" s="4" t="s">
        <v>3387</v>
      </c>
      <c r="M4034" s="4" t="s">
        <v>3106</v>
      </c>
      <c r="N4034" t="s">
        <v>11053</v>
      </c>
      <c r="O4034" s="22">
        <f>+VLOOKUP(E4034,[2]Sheet1!C$2402:L$2894,9,0)</f>
        <v>209343</v>
      </c>
      <c r="P4034" s="22">
        <f t="shared" si="229"/>
        <v>0</v>
      </c>
      <c r="Q4034" s="1">
        <f>+VLOOKUP(E4034,[2]Sheet1!C$2402:L$2894,10,0)</f>
        <v>45631</v>
      </c>
    </row>
    <row r="4035" spans="3:17" hidden="1" x14ac:dyDescent="0.2">
      <c r="C4035" s="8">
        <v>45591</v>
      </c>
      <c r="D4035" s="4" t="s">
        <v>9364</v>
      </c>
      <c r="E4035">
        <f t="shared" si="227"/>
        <v>60602</v>
      </c>
      <c r="F4035" s="4" t="s">
        <v>5545</v>
      </c>
      <c r="G4035" s="4" t="s">
        <v>9819</v>
      </c>
      <c r="H4035" s="12">
        <v>193836</v>
      </c>
      <c r="I4035" s="11" t="s">
        <v>548</v>
      </c>
      <c r="J4035" s="12">
        <v>15507</v>
      </c>
      <c r="K4035" s="12">
        <f t="shared" si="228"/>
        <v>209343</v>
      </c>
      <c r="L4035" s="4" t="s">
        <v>3387</v>
      </c>
      <c r="M4035" s="4" t="s">
        <v>3106</v>
      </c>
      <c r="N4035" t="s">
        <v>11053</v>
      </c>
      <c r="O4035" s="22">
        <f>+VLOOKUP(E4035,[2]Sheet1!C$2402:L$2894,9,0)</f>
        <v>209343</v>
      </c>
      <c r="P4035" s="22">
        <f t="shared" si="229"/>
        <v>0</v>
      </c>
      <c r="Q4035" s="1">
        <f>+VLOOKUP(E4035,[2]Sheet1!C$2402:L$2894,10,0)</f>
        <v>45631</v>
      </c>
    </row>
    <row r="4036" spans="3:17" hidden="1" x14ac:dyDescent="0.2">
      <c r="C4036" s="8">
        <v>45591</v>
      </c>
      <c r="D4036" s="4" t="s">
        <v>9365</v>
      </c>
      <c r="E4036">
        <f t="shared" si="227"/>
        <v>60603</v>
      </c>
      <c r="F4036" s="4" t="s">
        <v>5545</v>
      </c>
      <c r="G4036" s="4" t="s">
        <v>9820</v>
      </c>
      <c r="H4036" s="12">
        <v>317135</v>
      </c>
      <c r="I4036" s="11" t="s">
        <v>548</v>
      </c>
      <c r="J4036" s="12">
        <v>25371</v>
      </c>
      <c r="K4036" s="12">
        <f t="shared" si="228"/>
        <v>342506</v>
      </c>
      <c r="L4036" s="4" t="s">
        <v>3387</v>
      </c>
      <c r="M4036" s="4" t="s">
        <v>3106</v>
      </c>
      <c r="N4036" t="s">
        <v>11053</v>
      </c>
      <c r="O4036" s="22">
        <f>+VLOOKUP(E4036,[2]Sheet1!C$2402:L$2894,9,0)</f>
        <v>342506</v>
      </c>
      <c r="P4036" s="22">
        <f t="shared" si="229"/>
        <v>0</v>
      </c>
      <c r="Q4036" s="1">
        <f>+VLOOKUP(E4036,[2]Sheet1!C$2402:L$2894,10,0)</f>
        <v>45631</v>
      </c>
    </row>
    <row r="4037" spans="3:17" hidden="1" x14ac:dyDescent="0.2">
      <c r="C4037" s="8">
        <v>45591</v>
      </c>
      <c r="D4037" s="4" t="s">
        <v>9366</v>
      </c>
      <c r="E4037">
        <f t="shared" si="227"/>
        <v>60604</v>
      </c>
      <c r="F4037" s="4" t="s">
        <v>5545</v>
      </c>
      <c r="G4037" s="4" t="s">
        <v>9821</v>
      </c>
      <c r="H4037" s="12">
        <v>129224</v>
      </c>
      <c r="I4037" s="11" t="s">
        <v>548</v>
      </c>
      <c r="J4037" s="12">
        <v>10338</v>
      </c>
      <c r="K4037" s="12">
        <f t="shared" si="228"/>
        <v>139562</v>
      </c>
      <c r="L4037" s="4" t="s">
        <v>3387</v>
      </c>
      <c r="M4037" s="4" t="s">
        <v>3106</v>
      </c>
      <c r="N4037" t="s">
        <v>11053</v>
      </c>
      <c r="O4037" s="22">
        <f>+VLOOKUP(E4037,[2]Sheet1!C$2402:L$2894,9,0)</f>
        <v>139562</v>
      </c>
      <c r="P4037" s="22">
        <f t="shared" si="229"/>
        <v>0</v>
      </c>
      <c r="Q4037" s="1">
        <f>+VLOOKUP(E4037,[2]Sheet1!C$2402:L$2894,10,0)</f>
        <v>45631</v>
      </c>
    </row>
    <row r="4038" spans="3:17" hidden="1" x14ac:dyDescent="0.2">
      <c r="C4038" s="8">
        <v>45591</v>
      </c>
      <c r="D4038" s="4" t="s">
        <v>9367</v>
      </c>
      <c r="E4038">
        <f t="shared" si="227"/>
        <v>60605</v>
      </c>
      <c r="F4038" s="4" t="s">
        <v>5545</v>
      </c>
      <c r="G4038" s="4" t="s">
        <v>9822</v>
      </c>
      <c r="H4038" s="12">
        <v>481645</v>
      </c>
      <c r="I4038" s="11" t="s">
        <v>548</v>
      </c>
      <c r="J4038" s="12">
        <v>38532</v>
      </c>
      <c r="K4038" s="12">
        <f t="shared" si="228"/>
        <v>520177</v>
      </c>
      <c r="L4038" s="4" t="s">
        <v>3387</v>
      </c>
      <c r="M4038" s="4" t="s">
        <v>3106</v>
      </c>
      <c r="N4038" t="s">
        <v>11053</v>
      </c>
      <c r="O4038" s="22">
        <f>+VLOOKUP(E4038,[2]Sheet1!C$2402:L$2894,9,0)</f>
        <v>520177</v>
      </c>
      <c r="P4038" s="22">
        <f t="shared" si="229"/>
        <v>0</v>
      </c>
      <c r="Q4038" s="1">
        <f>+VLOOKUP(E4038,[2]Sheet1!C$2402:L$2894,10,0)</f>
        <v>45631</v>
      </c>
    </row>
    <row r="4039" spans="3:17" hidden="1" x14ac:dyDescent="0.2">
      <c r="C4039" s="8">
        <v>45591</v>
      </c>
      <c r="D4039" s="4" t="s">
        <v>9368</v>
      </c>
      <c r="E4039">
        <f t="shared" si="227"/>
        <v>60606</v>
      </c>
      <c r="F4039" s="4" t="s">
        <v>5545</v>
      </c>
      <c r="G4039" s="4" t="s">
        <v>9823</v>
      </c>
      <c r="H4039" s="12">
        <v>501096</v>
      </c>
      <c r="I4039" s="11" t="s">
        <v>548</v>
      </c>
      <c r="J4039" s="12">
        <v>40088</v>
      </c>
      <c r="K4039" s="12">
        <f t="shared" si="228"/>
        <v>541184</v>
      </c>
      <c r="L4039" s="4" t="s">
        <v>3387</v>
      </c>
      <c r="M4039" s="4" t="s">
        <v>3106</v>
      </c>
      <c r="N4039" t="s">
        <v>11053</v>
      </c>
      <c r="O4039" s="22">
        <f>+VLOOKUP(E4039,[2]Sheet1!C$2402:L$2894,9,0)</f>
        <v>541184</v>
      </c>
      <c r="P4039" s="22">
        <f t="shared" si="229"/>
        <v>0</v>
      </c>
      <c r="Q4039" s="1">
        <f>+VLOOKUP(E4039,[2]Sheet1!C$2402:L$2894,10,0)</f>
        <v>45631</v>
      </c>
    </row>
    <row r="4040" spans="3:17" hidden="1" x14ac:dyDescent="0.2">
      <c r="C4040" s="8">
        <v>45591</v>
      </c>
      <c r="D4040" s="4" t="s">
        <v>9369</v>
      </c>
      <c r="E4040">
        <f t="shared" si="227"/>
        <v>60607</v>
      </c>
      <c r="F4040" s="4" t="s">
        <v>5545</v>
      </c>
      <c r="G4040" s="4" t="s">
        <v>9824</v>
      </c>
      <c r="H4040" s="12">
        <v>501096</v>
      </c>
      <c r="I4040" s="11" t="s">
        <v>548</v>
      </c>
      <c r="J4040" s="12">
        <v>40088</v>
      </c>
      <c r="K4040" s="12">
        <f t="shared" si="228"/>
        <v>541184</v>
      </c>
      <c r="L4040" s="4" t="s">
        <v>3387</v>
      </c>
      <c r="M4040" s="4" t="s">
        <v>3106</v>
      </c>
      <c r="N4040" t="s">
        <v>11053</v>
      </c>
      <c r="O4040" s="22">
        <f>+VLOOKUP(E4040,[2]Sheet1!C$2402:L$2894,9,0)</f>
        <v>541184</v>
      </c>
      <c r="P4040" s="22">
        <f t="shared" si="229"/>
        <v>0</v>
      </c>
      <c r="Q4040" s="1">
        <f>+VLOOKUP(E4040,[2]Sheet1!C$2402:L$2894,10,0)</f>
        <v>45631</v>
      </c>
    </row>
    <row r="4041" spans="3:17" hidden="1" x14ac:dyDescent="0.2">
      <c r="C4041" s="8">
        <v>45593</v>
      </c>
      <c r="D4041" s="4" t="s">
        <v>9370</v>
      </c>
      <c r="E4041">
        <f t="shared" si="227"/>
        <v>60650</v>
      </c>
      <c r="F4041" s="4" t="s">
        <v>5545</v>
      </c>
      <c r="G4041" s="4" t="s">
        <v>9825</v>
      </c>
      <c r="H4041" s="12">
        <v>400880</v>
      </c>
      <c r="I4041" s="11" t="s">
        <v>548</v>
      </c>
      <c r="J4041" s="12">
        <v>32070</v>
      </c>
      <c r="K4041" s="12">
        <f t="shared" si="228"/>
        <v>432950</v>
      </c>
      <c r="L4041" s="4" t="s">
        <v>3387</v>
      </c>
      <c r="M4041" s="4" t="s">
        <v>3106</v>
      </c>
      <c r="N4041" t="s">
        <v>11053</v>
      </c>
      <c r="O4041" s="22">
        <f>+VLOOKUP(E4041,[2]Sheet1!C$2402:L$2894,9,0)</f>
        <v>432950</v>
      </c>
      <c r="P4041" s="22">
        <f t="shared" si="229"/>
        <v>0</v>
      </c>
      <c r="Q4041" s="1">
        <f>+VLOOKUP(E4041,[2]Sheet1!C$2402:L$2894,10,0)</f>
        <v>45631</v>
      </c>
    </row>
    <row r="4042" spans="3:17" hidden="1" x14ac:dyDescent="0.2">
      <c r="C4042" s="8">
        <v>45593</v>
      </c>
      <c r="D4042" s="4" t="s">
        <v>9371</v>
      </c>
      <c r="E4042">
        <f t="shared" si="227"/>
        <v>60651</v>
      </c>
      <c r="F4042" s="4" t="s">
        <v>5545</v>
      </c>
      <c r="G4042" s="4" t="s">
        <v>9826</v>
      </c>
      <c r="H4042" s="12">
        <v>501100</v>
      </c>
      <c r="I4042" s="11" t="s">
        <v>548</v>
      </c>
      <c r="J4042" s="12">
        <v>40088</v>
      </c>
      <c r="K4042" s="12">
        <f t="shared" si="228"/>
        <v>541188</v>
      </c>
      <c r="L4042" s="4" t="s">
        <v>3387</v>
      </c>
      <c r="M4042" s="4" t="s">
        <v>3106</v>
      </c>
      <c r="N4042" t="s">
        <v>11053</v>
      </c>
      <c r="O4042" s="22">
        <f>+VLOOKUP(E4042,[2]Sheet1!C$2402:L$2894,9,0)</f>
        <v>541188</v>
      </c>
      <c r="P4042" s="22">
        <f t="shared" si="229"/>
        <v>0</v>
      </c>
      <c r="Q4042" s="1">
        <f>+VLOOKUP(E4042,[2]Sheet1!C$2402:L$2894,10,0)</f>
        <v>45631</v>
      </c>
    </row>
    <row r="4043" spans="3:17" hidden="1" x14ac:dyDescent="0.2">
      <c r="C4043" s="8">
        <v>45593</v>
      </c>
      <c r="D4043" s="4" t="s">
        <v>9372</v>
      </c>
      <c r="E4043">
        <f t="shared" si="227"/>
        <v>60652</v>
      </c>
      <c r="F4043" s="4" t="s">
        <v>5545</v>
      </c>
      <c r="G4043" s="4" t="s">
        <v>9827</v>
      </c>
      <c r="H4043" s="12">
        <v>193836</v>
      </c>
      <c r="I4043" s="11" t="s">
        <v>548</v>
      </c>
      <c r="J4043" s="12">
        <v>15507</v>
      </c>
      <c r="K4043" s="12">
        <f t="shared" si="228"/>
        <v>209343</v>
      </c>
      <c r="L4043" s="4" t="s">
        <v>3387</v>
      </c>
      <c r="M4043" s="4" t="s">
        <v>3106</v>
      </c>
      <c r="N4043" t="s">
        <v>11053</v>
      </c>
      <c r="O4043" s="22">
        <f>+VLOOKUP(E4043,[2]Sheet1!C$2402:L$2894,9,0)</f>
        <v>209343</v>
      </c>
      <c r="P4043" s="22">
        <f t="shared" si="229"/>
        <v>0</v>
      </c>
      <c r="Q4043" s="1">
        <f>+VLOOKUP(E4043,[2]Sheet1!C$2402:L$2894,10,0)</f>
        <v>45631</v>
      </c>
    </row>
    <row r="4044" spans="3:17" hidden="1" x14ac:dyDescent="0.2">
      <c r="C4044" s="8">
        <v>45593</v>
      </c>
      <c r="D4044" s="4" t="s">
        <v>9373</v>
      </c>
      <c r="E4044">
        <f t="shared" si="227"/>
        <v>60653</v>
      </c>
      <c r="F4044" s="4" t="s">
        <v>5545</v>
      </c>
      <c r="G4044" s="4" t="s">
        <v>9828</v>
      </c>
      <c r="H4044" s="12">
        <v>161530</v>
      </c>
      <c r="I4044" s="11" t="s">
        <v>548</v>
      </c>
      <c r="J4044" s="12">
        <v>12922</v>
      </c>
      <c r="K4044" s="12">
        <f t="shared" si="228"/>
        <v>174452</v>
      </c>
      <c r="L4044" s="4" t="s">
        <v>3387</v>
      </c>
      <c r="M4044" s="4" t="s">
        <v>3106</v>
      </c>
      <c r="N4044" t="s">
        <v>11053</v>
      </c>
      <c r="O4044" s="22">
        <f>+VLOOKUP(E4044,[2]Sheet1!C$2402:L$2894,9,0)</f>
        <v>174452</v>
      </c>
      <c r="P4044" s="22">
        <f t="shared" si="229"/>
        <v>0</v>
      </c>
      <c r="Q4044" s="1">
        <f>+VLOOKUP(E4044,[2]Sheet1!C$2402:L$2894,10,0)</f>
        <v>45631</v>
      </c>
    </row>
    <row r="4045" spans="3:17" hidden="1" x14ac:dyDescent="0.2">
      <c r="C4045" s="8">
        <v>45593</v>
      </c>
      <c r="D4045" s="4" t="s">
        <v>9374</v>
      </c>
      <c r="E4045">
        <f t="shared" si="227"/>
        <v>60654</v>
      </c>
      <c r="F4045" s="4" t="s">
        <v>5545</v>
      </c>
      <c r="G4045" s="4" t="s">
        <v>9829</v>
      </c>
      <c r="H4045" s="12">
        <v>331315</v>
      </c>
      <c r="I4045" s="11" t="s">
        <v>548</v>
      </c>
      <c r="J4045" s="12">
        <v>26505</v>
      </c>
      <c r="K4045" s="12">
        <f t="shared" si="228"/>
        <v>357820</v>
      </c>
      <c r="L4045" s="4" t="s">
        <v>3387</v>
      </c>
      <c r="M4045" s="4" t="s">
        <v>3106</v>
      </c>
      <c r="N4045" t="s">
        <v>11053</v>
      </c>
      <c r="O4045" s="22">
        <f>+VLOOKUP(E4045,[2]Sheet1!C$2402:L$2894,9,0)</f>
        <v>357820</v>
      </c>
      <c r="P4045" s="22">
        <f t="shared" si="229"/>
        <v>0</v>
      </c>
      <c r="Q4045" s="1">
        <f>+VLOOKUP(E4045,[2]Sheet1!C$2402:L$2894,10,0)</f>
        <v>45631</v>
      </c>
    </row>
    <row r="4046" spans="3:17" hidden="1" x14ac:dyDescent="0.2">
      <c r="C4046" s="8">
        <v>45593</v>
      </c>
      <c r="D4046" s="4" t="s">
        <v>9375</v>
      </c>
      <c r="E4046">
        <f t="shared" si="227"/>
        <v>60655</v>
      </c>
      <c r="F4046" s="4" t="s">
        <v>5545</v>
      </c>
      <c r="G4046" s="4" t="s">
        <v>9830</v>
      </c>
      <c r="H4046" s="12">
        <v>400880</v>
      </c>
      <c r="I4046" s="11" t="s">
        <v>548</v>
      </c>
      <c r="J4046" s="12">
        <v>32070</v>
      </c>
      <c r="K4046" s="12">
        <f t="shared" si="228"/>
        <v>432950</v>
      </c>
      <c r="L4046" s="4" t="s">
        <v>3387</v>
      </c>
      <c r="M4046" s="4" t="s">
        <v>3106</v>
      </c>
      <c r="N4046" t="s">
        <v>11053</v>
      </c>
      <c r="O4046" s="22">
        <f>+VLOOKUP(E4046,[2]Sheet1!C$2402:L$2894,9,0)</f>
        <v>432950</v>
      </c>
      <c r="P4046" s="22">
        <f t="shared" si="229"/>
        <v>0</v>
      </c>
      <c r="Q4046" s="1">
        <f>+VLOOKUP(E4046,[2]Sheet1!C$2402:L$2894,10,0)</f>
        <v>45631</v>
      </c>
    </row>
    <row r="4047" spans="3:17" hidden="1" x14ac:dyDescent="0.2">
      <c r="C4047" s="8">
        <v>45593</v>
      </c>
      <c r="D4047" s="4" t="s">
        <v>9376</v>
      </c>
      <c r="E4047">
        <f t="shared" si="227"/>
        <v>60656</v>
      </c>
      <c r="F4047" s="4" t="s">
        <v>5545</v>
      </c>
      <c r="G4047" s="4" t="s">
        <v>9831</v>
      </c>
      <c r="H4047" s="12">
        <v>594716</v>
      </c>
      <c r="I4047" s="11" t="s">
        <v>548</v>
      </c>
      <c r="J4047" s="12">
        <v>47577</v>
      </c>
      <c r="K4047" s="12">
        <f t="shared" si="228"/>
        <v>642293</v>
      </c>
      <c r="L4047" s="4" t="s">
        <v>3387</v>
      </c>
      <c r="M4047" s="4" t="s">
        <v>3106</v>
      </c>
      <c r="N4047" t="s">
        <v>11053</v>
      </c>
      <c r="O4047" s="22">
        <f>+VLOOKUP(E4047,[2]Sheet1!C$2402:L$2894,9,0)</f>
        <v>642293</v>
      </c>
      <c r="P4047" s="22">
        <f t="shared" si="229"/>
        <v>0</v>
      </c>
      <c r="Q4047" s="1">
        <f>+VLOOKUP(E4047,[2]Sheet1!C$2402:L$2894,10,0)</f>
        <v>45631</v>
      </c>
    </row>
    <row r="4048" spans="3:17" hidden="1" x14ac:dyDescent="0.2">
      <c r="C4048" s="8">
        <v>45593</v>
      </c>
      <c r="D4048" s="4" t="s">
        <v>9377</v>
      </c>
      <c r="E4048">
        <f t="shared" si="227"/>
        <v>60657</v>
      </c>
      <c r="F4048" s="4" t="s">
        <v>5545</v>
      </c>
      <c r="G4048" s="4" t="s">
        <v>9832</v>
      </c>
      <c r="H4048" s="12">
        <v>161530</v>
      </c>
      <c r="I4048" s="11" t="s">
        <v>548</v>
      </c>
      <c r="J4048" s="12">
        <v>12922</v>
      </c>
      <c r="K4048" s="12">
        <f t="shared" si="228"/>
        <v>174452</v>
      </c>
      <c r="L4048" s="4" t="s">
        <v>3387</v>
      </c>
      <c r="M4048" s="4" t="s">
        <v>3106</v>
      </c>
      <c r="N4048" t="s">
        <v>11053</v>
      </c>
      <c r="O4048" s="22">
        <f>+VLOOKUP(E4048,[2]Sheet1!C$2402:L$2894,9,0)</f>
        <v>174452</v>
      </c>
      <c r="P4048" s="22">
        <f t="shared" si="229"/>
        <v>0</v>
      </c>
      <c r="Q4048" s="1">
        <f>+VLOOKUP(E4048,[2]Sheet1!C$2402:L$2894,10,0)</f>
        <v>45631</v>
      </c>
    </row>
    <row r="4049" spans="1:17" hidden="1" x14ac:dyDescent="0.2">
      <c r="C4049" s="8">
        <v>45593</v>
      </c>
      <c r="D4049" s="4" t="s">
        <v>9378</v>
      </c>
      <c r="E4049">
        <f t="shared" si="227"/>
        <v>60658</v>
      </c>
      <c r="F4049" s="4" t="s">
        <v>5545</v>
      </c>
      <c r="G4049" s="4" t="s">
        <v>9833</v>
      </c>
      <c r="H4049" s="12">
        <v>299009</v>
      </c>
      <c r="I4049" s="11" t="s">
        <v>548</v>
      </c>
      <c r="J4049" s="12">
        <v>23921</v>
      </c>
      <c r="K4049" s="12">
        <f t="shared" si="228"/>
        <v>322930</v>
      </c>
      <c r="L4049" s="4" t="s">
        <v>3387</v>
      </c>
      <c r="M4049" s="4" t="s">
        <v>3106</v>
      </c>
      <c r="N4049" t="s">
        <v>11053</v>
      </c>
      <c r="O4049" s="22">
        <f>+VLOOKUP(E4049,[2]Sheet1!C$2402:L$2894,9,0)</f>
        <v>322930</v>
      </c>
      <c r="P4049" s="22">
        <f t="shared" si="229"/>
        <v>0</v>
      </c>
      <c r="Q4049" s="1">
        <f>+VLOOKUP(E4049,[2]Sheet1!C$2402:L$2894,10,0)</f>
        <v>45631</v>
      </c>
    </row>
    <row r="4050" spans="1:17" hidden="1" x14ac:dyDescent="0.2">
      <c r="C4050" s="8">
        <v>45593</v>
      </c>
      <c r="D4050" s="4" t="s">
        <v>9379</v>
      </c>
      <c r="E4050">
        <f t="shared" si="227"/>
        <v>60659</v>
      </c>
      <c r="F4050" s="4" t="s">
        <v>5545</v>
      </c>
      <c r="G4050" s="4" t="s">
        <v>9834</v>
      </c>
      <c r="H4050" s="12">
        <v>323060</v>
      </c>
      <c r="I4050" s="11" t="s">
        <v>548</v>
      </c>
      <c r="J4050" s="12">
        <v>25845</v>
      </c>
      <c r="K4050" s="12">
        <f t="shared" si="228"/>
        <v>348905</v>
      </c>
      <c r="L4050" s="4" t="s">
        <v>3387</v>
      </c>
      <c r="M4050" s="4" t="s">
        <v>3106</v>
      </c>
      <c r="N4050" t="s">
        <v>11053</v>
      </c>
      <c r="O4050" s="22">
        <f>+VLOOKUP(E4050,[2]Sheet1!C$2402:L$2894,9,0)</f>
        <v>348905</v>
      </c>
      <c r="P4050" s="22">
        <f t="shared" si="229"/>
        <v>0</v>
      </c>
      <c r="Q4050" s="1">
        <f>+VLOOKUP(E4050,[2]Sheet1!C$2402:L$2894,10,0)</f>
        <v>45631</v>
      </c>
    </row>
    <row r="4051" spans="1:17" hidden="1" x14ac:dyDescent="0.2">
      <c r="A4051" t="str">
        <f t="shared" ref="A4051:A4053" si="230">+RIGHT(G4051,LEN(G4051)-11)</f>
        <v>RRS20241021882HN2238</v>
      </c>
      <c r="B4051" t="s">
        <v>19912</v>
      </c>
      <c r="C4051" s="8">
        <v>45594</v>
      </c>
      <c r="D4051" s="4" t="s">
        <v>9380</v>
      </c>
      <c r="E4051">
        <f t="shared" si="227"/>
        <v>19833</v>
      </c>
      <c r="F4051" s="4" t="s">
        <v>5520</v>
      </c>
      <c r="G4051" s="4" t="s">
        <v>9835</v>
      </c>
      <c r="H4051" s="12">
        <v>-187911</v>
      </c>
      <c r="I4051" s="11" t="s">
        <v>548</v>
      </c>
      <c r="J4051" s="12">
        <v>-15033</v>
      </c>
      <c r="K4051" s="12">
        <f t="shared" si="228"/>
        <v>-202944</v>
      </c>
      <c r="L4051" s="4" t="s">
        <v>3387</v>
      </c>
      <c r="M4051" s="4" t="s">
        <v>3106</v>
      </c>
      <c r="N4051" t="s">
        <v>9919</v>
      </c>
      <c r="O4051" s="22">
        <f>+VLOOKUP(E4051,[2]Sheet1!C$2188:L$2401,9,0)</f>
        <v>-202944</v>
      </c>
      <c r="P4051" s="22">
        <f t="shared" si="229"/>
        <v>0</v>
      </c>
      <c r="Q4051" s="1">
        <f>+VLOOKUP(E4051,[2]Sheet1!C$2188:L$2401,10,0)</f>
        <v>45602</v>
      </c>
    </row>
    <row r="4052" spans="1:17" hidden="1" x14ac:dyDescent="0.2">
      <c r="A4052" t="str">
        <f t="shared" si="230"/>
        <v>RRS20241011866HN2249</v>
      </c>
      <c r="B4052" t="s">
        <v>19913</v>
      </c>
      <c r="C4052" s="8">
        <v>45594</v>
      </c>
      <c r="D4052" s="4" t="s">
        <v>9381</v>
      </c>
      <c r="E4052">
        <f t="shared" si="227"/>
        <v>19834</v>
      </c>
      <c r="F4052" s="4" t="s">
        <v>5520</v>
      </c>
      <c r="G4052" s="4" t="s">
        <v>9836</v>
      </c>
      <c r="H4052" s="12">
        <v>-187911</v>
      </c>
      <c r="I4052" s="11" t="s">
        <v>548</v>
      </c>
      <c r="J4052" s="12">
        <v>-15033</v>
      </c>
      <c r="K4052" s="12">
        <f t="shared" si="228"/>
        <v>-202944</v>
      </c>
      <c r="L4052" s="4" t="s">
        <v>3387</v>
      </c>
      <c r="M4052" s="4" t="s">
        <v>3106</v>
      </c>
      <c r="N4052" t="s">
        <v>9919</v>
      </c>
      <c r="O4052" s="22">
        <f>+VLOOKUP(E4052,[2]Sheet1!C$2188:L$2401,9,0)</f>
        <v>-202944</v>
      </c>
      <c r="P4052" s="22">
        <f t="shared" si="229"/>
        <v>0</v>
      </c>
      <c r="Q4052" s="1">
        <f>+VLOOKUP(E4052,[2]Sheet1!C$2188:L$2401,10,0)</f>
        <v>45602</v>
      </c>
    </row>
    <row r="4053" spans="1:17" hidden="1" x14ac:dyDescent="0.2">
      <c r="A4053" t="str">
        <f t="shared" si="230"/>
        <v>RRS20241021965HN2230</v>
      </c>
      <c r="B4053" t="s">
        <v>19914</v>
      </c>
      <c r="C4053" s="8">
        <v>45594</v>
      </c>
      <c r="D4053" s="4" t="s">
        <v>9382</v>
      </c>
      <c r="E4053">
        <f t="shared" si="227"/>
        <v>19835</v>
      </c>
      <c r="F4053" s="4" t="s">
        <v>5520</v>
      </c>
      <c r="G4053" s="4" t="s">
        <v>9837</v>
      </c>
      <c r="H4053" s="12">
        <v>-62637</v>
      </c>
      <c r="I4053" s="11" t="s">
        <v>548</v>
      </c>
      <c r="J4053" s="12">
        <v>-5011</v>
      </c>
      <c r="K4053" s="12">
        <f t="shared" si="228"/>
        <v>-67648</v>
      </c>
      <c r="L4053" s="4" t="s">
        <v>3387</v>
      </c>
      <c r="M4053" s="4" t="s">
        <v>3106</v>
      </c>
      <c r="N4053" t="s">
        <v>9919</v>
      </c>
      <c r="O4053" s="22">
        <f>+VLOOKUP(E4053,[2]Sheet1!C$2188:L$2401,9,0)</f>
        <v>-67648</v>
      </c>
      <c r="P4053" s="22">
        <f t="shared" si="229"/>
        <v>0</v>
      </c>
      <c r="Q4053" s="1">
        <f>+VLOOKUP(E4053,[2]Sheet1!C$2188:L$2401,10,0)</f>
        <v>45602</v>
      </c>
    </row>
    <row r="4054" spans="1:17" hidden="1" x14ac:dyDescent="0.2">
      <c r="C4054" s="8">
        <v>45594</v>
      </c>
      <c r="D4054" s="4" t="s">
        <v>9383</v>
      </c>
      <c r="E4054">
        <f t="shared" si="227"/>
        <v>60747</v>
      </c>
      <c r="F4054" s="4" t="s">
        <v>5545</v>
      </c>
      <c r="G4054" s="4" t="s">
        <v>9838</v>
      </c>
      <c r="H4054" s="12">
        <v>400880</v>
      </c>
      <c r="I4054" s="11" t="s">
        <v>548</v>
      </c>
      <c r="J4054" s="12">
        <v>32070</v>
      </c>
      <c r="K4054" s="12">
        <f t="shared" si="228"/>
        <v>432950</v>
      </c>
      <c r="L4054" s="4" t="s">
        <v>3387</v>
      </c>
      <c r="M4054" s="4" t="s">
        <v>3106</v>
      </c>
      <c r="N4054" t="s">
        <v>11053</v>
      </c>
      <c r="O4054" s="22">
        <f>+VLOOKUP(E4054,[2]Sheet1!C$2402:L$2894,9,0)</f>
        <v>432950</v>
      </c>
      <c r="P4054" s="22">
        <f t="shared" si="229"/>
        <v>0</v>
      </c>
      <c r="Q4054" s="1">
        <f>+VLOOKUP(E4054,[2]Sheet1!C$2402:L$2894,10,0)</f>
        <v>45631</v>
      </c>
    </row>
    <row r="4055" spans="1:17" hidden="1" x14ac:dyDescent="0.2">
      <c r="C4055" s="8">
        <v>45594</v>
      </c>
      <c r="D4055" s="4" t="s">
        <v>9384</v>
      </c>
      <c r="E4055">
        <f t="shared" si="227"/>
        <v>60765</v>
      </c>
      <c r="F4055" s="4" t="s">
        <v>5545</v>
      </c>
      <c r="G4055" s="4" t="s">
        <v>9839</v>
      </c>
      <c r="H4055" s="12">
        <v>751650</v>
      </c>
      <c r="I4055" s="11" t="s">
        <v>548</v>
      </c>
      <c r="J4055" s="12">
        <v>60132</v>
      </c>
      <c r="K4055" s="12">
        <f t="shared" si="228"/>
        <v>811782</v>
      </c>
      <c r="L4055" s="4" t="s">
        <v>5596</v>
      </c>
      <c r="M4055" s="4" t="s">
        <v>5597</v>
      </c>
      <c r="N4055" t="s">
        <v>11053</v>
      </c>
      <c r="O4055" s="22">
        <f>+VLOOKUP(E4055,[2]Sheet1!C$2402:L$2894,9,0)</f>
        <v>811782</v>
      </c>
      <c r="P4055" s="22">
        <f t="shared" si="229"/>
        <v>0</v>
      </c>
      <c r="Q4055" s="1">
        <f>+VLOOKUP(E4055,[2]Sheet1!C$2402:L$2894,10,0)</f>
        <v>45631</v>
      </c>
    </row>
    <row r="4056" spans="1:17" hidden="1" x14ac:dyDescent="0.2">
      <c r="C4056" s="8">
        <v>45594</v>
      </c>
      <c r="D4056" s="4" t="s">
        <v>9385</v>
      </c>
      <c r="E4056">
        <f t="shared" si="227"/>
        <v>60766</v>
      </c>
      <c r="F4056" s="4" t="s">
        <v>5545</v>
      </c>
      <c r="G4056" s="4" t="s">
        <v>9840</v>
      </c>
      <c r="H4056" s="12">
        <v>1099118</v>
      </c>
      <c r="I4056" s="11" t="s">
        <v>548</v>
      </c>
      <c r="J4056" s="12">
        <v>87929</v>
      </c>
      <c r="K4056" s="12">
        <f t="shared" si="228"/>
        <v>1187047</v>
      </c>
      <c r="L4056" s="4" t="s">
        <v>5596</v>
      </c>
      <c r="M4056" s="4" t="s">
        <v>5597</v>
      </c>
      <c r="N4056" t="s">
        <v>11053</v>
      </c>
      <c r="O4056" s="22">
        <f>+VLOOKUP(E4056,[2]Sheet1!C$2402:L$2894,9,0)</f>
        <v>1187047</v>
      </c>
      <c r="P4056" s="22">
        <f t="shared" si="229"/>
        <v>0</v>
      </c>
      <c r="Q4056" s="1">
        <f>+VLOOKUP(E4056,[2]Sheet1!C$2402:L$2894,10,0)</f>
        <v>45631</v>
      </c>
    </row>
    <row r="4057" spans="1:17" hidden="1" x14ac:dyDescent="0.2">
      <c r="C4057" s="8">
        <v>45594</v>
      </c>
      <c r="D4057" s="4" t="s">
        <v>9386</v>
      </c>
      <c r="E4057">
        <f t="shared" si="227"/>
        <v>60767</v>
      </c>
      <c r="F4057" s="4" t="s">
        <v>5545</v>
      </c>
      <c r="G4057" s="4" t="s">
        <v>9841</v>
      </c>
      <c r="H4057" s="12">
        <v>662630</v>
      </c>
      <c r="I4057" s="11" t="s">
        <v>548</v>
      </c>
      <c r="J4057" s="12">
        <v>53010</v>
      </c>
      <c r="K4057" s="12">
        <f t="shared" si="228"/>
        <v>715640</v>
      </c>
      <c r="L4057" s="4" t="s">
        <v>646</v>
      </c>
      <c r="M4057" s="4" t="s">
        <v>4552</v>
      </c>
      <c r="N4057" t="s">
        <v>11053</v>
      </c>
      <c r="O4057" s="22">
        <f>+VLOOKUP(E4057,[2]Sheet1!C$2402:L$2894,9,0)</f>
        <v>715640</v>
      </c>
      <c r="P4057" s="22">
        <f t="shared" si="229"/>
        <v>0</v>
      </c>
      <c r="Q4057" s="1">
        <f>+VLOOKUP(E4057,[2]Sheet1!C$2402:L$2894,10,0)</f>
        <v>45631</v>
      </c>
    </row>
    <row r="4058" spans="1:17" hidden="1" x14ac:dyDescent="0.2">
      <c r="C4058" s="8">
        <v>45594</v>
      </c>
      <c r="D4058" s="4" t="s">
        <v>9387</v>
      </c>
      <c r="E4058">
        <f t="shared" si="227"/>
        <v>60768</v>
      </c>
      <c r="F4058" s="4" t="s">
        <v>5545</v>
      </c>
      <c r="G4058" s="4" t="s">
        <v>9842</v>
      </c>
      <c r="H4058" s="12">
        <v>242295</v>
      </c>
      <c r="I4058" s="11" t="s">
        <v>548</v>
      </c>
      <c r="J4058" s="12">
        <v>19384</v>
      </c>
      <c r="K4058" s="12">
        <f t="shared" si="228"/>
        <v>261679</v>
      </c>
      <c r="L4058" s="4" t="s">
        <v>3387</v>
      </c>
      <c r="M4058" s="4" t="s">
        <v>3106</v>
      </c>
      <c r="N4058" t="s">
        <v>11053</v>
      </c>
      <c r="O4058" s="22">
        <f>+VLOOKUP(E4058,[2]Sheet1!C$2402:L$2894,9,0)</f>
        <v>261679</v>
      </c>
      <c r="P4058" s="22">
        <f t="shared" si="229"/>
        <v>0</v>
      </c>
      <c r="Q4058" s="1">
        <f>+VLOOKUP(E4058,[2]Sheet1!C$2402:L$2894,10,0)</f>
        <v>45631</v>
      </c>
    </row>
    <row r="4059" spans="1:17" hidden="1" x14ac:dyDescent="0.2">
      <c r="C4059" s="8">
        <v>45594</v>
      </c>
      <c r="D4059" s="4" t="s">
        <v>9388</v>
      </c>
      <c r="E4059">
        <f t="shared" si="227"/>
        <v>60769</v>
      </c>
      <c r="F4059" s="4" t="s">
        <v>5545</v>
      </c>
      <c r="G4059" s="4" t="s">
        <v>9843</v>
      </c>
      <c r="H4059" s="12">
        <v>400880</v>
      </c>
      <c r="I4059" s="11" t="s">
        <v>548</v>
      </c>
      <c r="J4059" s="12">
        <v>32070</v>
      </c>
      <c r="K4059" s="12">
        <f t="shared" si="228"/>
        <v>432950</v>
      </c>
      <c r="L4059" s="4" t="s">
        <v>3387</v>
      </c>
      <c r="M4059" s="4" t="s">
        <v>3106</v>
      </c>
      <c r="N4059" t="s">
        <v>11053</v>
      </c>
      <c r="O4059" s="22">
        <f>+VLOOKUP(E4059,[2]Sheet1!C$2402:L$2894,9,0)</f>
        <v>432950</v>
      </c>
      <c r="P4059" s="22">
        <f t="shared" si="229"/>
        <v>0</v>
      </c>
      <c r="Q4059" s="1">
        <f>+VLOOKUP(E4059,[2]Sheet1!C$2402:L$2894,10,0)</f>
        <v>45631</v>
      </c>
    </row>
    <row r="4060" spans="1:17" hidden="1" x14ac:dyDescent="0.2">
      <c r="C4060" s="8">
        <v>45594</v>
      </c>
      <c r="D4060" s="4" t="s">
        <v>9389</v>
      </c>
      <c r="E4060">
        <f t="shared" si="227"/>
        <v>60770</v>
      </c>
      <c r="F4060" s="4" t="s">
        <v>5545</v>
      </c>
      <c r="G4060" s="4" t="s">
        <v>9844</v>
      </c>
      <c r="H4060" s="12">
        <v>530104</v>
      </c>
      <c r="I4060" s="11" t="s">
        <v>548</v>
      </c>
      <c r="J4060" s="12">
        <v>42408</v>
      </c>
      <c r="K4060" s="12">
        <f t="shared" si="228"/>
        <v>572512</v>
      </c>
      <c r="L4060" s="4" t="s">
        <v>3387</v>
      </c>
      <c r="M4060" s="4" t="s">
        <v>3106</v>
      </c>
      <c r="N4060" t="s">
        <v>11053</v>
      </c>
      <c r="O4060" s="22">
        <f>+VLOOKUP(E4060,[2]Sheet1!C$2402:L$2894,9,0)</f>
        <v>572512</v>
      </c>
      <c r="P4060" s="22">
        <f t="shared" si="229"/>
        <v>0</v>
      </c>
      <c r="Q4060" s="1">
        <f>+VLOOKUP(E4060,[2]Sheet1!C$2402:L$2894,10,0)</f>
        <v>45631</v>
      </c>
    </row>
    <row r="4061" spans="1:17" hidden="1" x14ac:dyDescent="0.2">
      <c r="C4061" s="8">
        <v>45594</v>
      </c>
      <c r="D4061" s="4" t="s">
        <v>9390</v>
      </c>
      <c r="E4061">
        <f t="shared" si="227"/>
        <v>60771</v>
      </c>
      <c r="F4061" s="4" t="s">
        <v>5545</v>
      </c>
      <c r="G4061" s="4" t="s">
        <v>9845</v>
      </c>
      <c r="H4061" s="12">
        <v>662630</v>
      </c>
      <c r="I4061" s="11" t="s">
        <v>548</v>
      </c>
      <c r="J4061" s="12">
        <v>53010</v>
      </c>
      <c r="K4061" s="12">
        <f t="shared" si="228"/>
        <v>715640</v>
      </c>
      <c r="L4061" s="4" t="s">
        <v>3387</v>
      </c>
      <c r="M4061" s="4" t="s">
        <v>3106</v>
      </c>
      <c r="N4061" t="s">
        <v>11053</v>
      </c>
      <c r="O4061" s="22">
        <f>+VLOOKUP(E4061,[2]Sheet1!C$2402:L$2894,9,0)</f>
        <v>715640</v>
      </c>
      <c r="P4061" s="22">
        <f t="shared" si="229"/>
        <v>0</v>
      </c>
      <c r="Q4061" s="1">
        <f>+VLOOKUP(E4061,[2]Sheet1!C$2402:L$2894,10,0)</f>
        <v>45631</v>
      </c>
    </row>
    <row r="4062" spans="1:17" hidden="1" x14ac:dyDescent="0.2">
      <c r="C4062" s="8">
        <v>45594</v>
      </c>
      <c r="D4062" s="4" t="s">
        <v>9391</v>
      </c>
      <c r="E4062">
        <f t="shared" si="227"/>
        <v>60772</v>
      </c>
      <c r="F4062" s="4" t="s">
        <v>5545</v>
      </c>
      <c r="G4062" s="4" t="s">
        <v>9846</v>
      </c>
      <c r="H4062" s="12">
        <v>361970</v>
      </c>
      <c r="I4062" s="11" t="s">
        <v>548</v>
      </c>
      <c r="J4062" s="12">
        <v>28958</v>
      </c>
      <c r="K4062" s="12">
        <f t="shared" si="228"/>
        <v>390928</v>
      </c>
      <c r="L4062" s="4" t="s">
        <v>3387</v>
      </c>
      <c r="M4062" s="4" t="s">
        <v>3106</v>
      </c>
      <c r="N4062" t="s">
        <v>11053</v>
      </c>
      <c r="O4062" s="22">
        <f>+VLOOKUP(E4062,[2]Sheet1!C$2402:L$2894,9,0)</f>
        <v>390928</v>
      </c>
      <c r="P4062" s="22">
        <f t="shared" si="229"/>
        <v>0</v>
      </c>
      <c r="Q4062" s="1">
        <f>+VLOOKUP(E4062,[2]Sheet1!C$2402:L$2894,10,0)</f>
        <v>45631</v>
      </c>
    </row>
    <row r="4063" spans="1:17" hidden="1" x14ac:dyDescent="0.2">
      <c r="C4063" s="8">
        <v>45594</v>
      </c>
      <c r="D4063" s="4" t="s">
        <v>9392</v>
      </c>
      <c r="E4063">
        <f t="shared" si="227"/>
        <v>60773</v>
      </c>
      <c r="F4063" s="4" t="s">
        <v>5545</v>
      </c>
      <c r="G4063" s="4" t="s">
        <v>9847</v>
      </c>
      <c r="H4063" s="12">
        <v>662626</v>
      </c>
      <c r="I4063" s="11" t="s">
        <v>548</v>
      </c>
      <c r="J4063" s="12">
        <v>53010</v>
      </c>
      <c r="K4063" s="12">
        <f t="shared" si="228"/>
        <v>715636</v>
      </c>
      <c r="L4063" s="4" t="s">
        <v>3387</v>
      </c>
      <c r="M4063" s="4" t="s">
        <v>3106</v>
      </c>
      <c r="N4063" t="s">
        <v>11053</v>
      </c>
      <c r="O4063" s="22">
        <f>+VLOOKUP(E4063,[2]Sheet1!C$2402:L$2894,9,0)</f>
        <v>715636</v>
      </c>
      <c r="P4063" s="22">
        <f t="shared" si="229"/>
        <v>0</v>
      </c>
      <c r="Q4063" s="1">
        <f>+VLOOKUP(E4063,[2]Sheet1!C$2402:L$2894,10,0)</f>
        <v>45631</v>
      </c>
    </row>
    <row r="4064" spans="1:17" hidden="1" x14ac:dyDescent="0.2">
      <c r="C4064" s="8">
        <v>45594</v>
      </c>
      <c r="D4064" s="4" t="s">
        <v>9393</v>
      </c>
      <c r="E4064">
        <f t="shared" si="227"/>
        <v>60774</v>
      </c>
      <c r="F4064" s="4" t="s">
        <v>5545</v>
      </c>
      <c r="G4064" s="4" t="s">
        <v>9848</v>
      </c>
      <c r="H4064" s="12">
        <v>265052</v>
      </c>
      <c r="I4064" s="11" t="s">
        <v>548</v>
      </c>
      <c r="J4064" s="12">
        <v>21204</v>
      </c>
      <c r="K4064" s="12">
        <f t="shared" si="228"/>
        <v>286256</v>
      </c>
      <c r="L4064" s="4" t="s">
        <v>3387</v>
      </c>
      <c r="M4064" s="4" t="s">
        <v>3106</v>
      </c>
      <c r="N4064" t="s">
        <v>11053</v>
      </c>
      <c r="O4064" s="22">
        <f>+VLOOKUP(E4064,[2]Sheet1!C$2402:L$2894,9,0)</f>
        <v>286256</v>
      </c>
      <c r="P4064" s="22">
        <f t="shared" si="229"/>
        <v>0</v>
      </c>
      <c r="Q4064" s="1">
        <f>+VLOOKUP(E4064,[2]Sheet1!C$2402:L$2894,10,0)</f>
        <v>45631</v>
      </c>
    </row>
    <row r="4065" spans="1:17" hidden="1" x14ac:dyDescent="0.2">
      <c r="C4065" s="8">
        <v>45594</v>
      </c>
      <c r="D4065" s="4" t="s">
        <v>9394</v>
      </c>
      <c r="E4065">
        <f t="shared" si="227"/>
        <v>60775</v>
      </c>
      <c r="F4065" s="4" t="s">
        <v>5545</v>
      </c>
      <c r="G4065" s="4" t="s">
        <v>9849</v>
      </c>
      <c r="H4065" s="12">
        <v>400880</v>
      </c>
      <c r="I4065" s="11" t="s">
        <v>548</v>
      </c>
      <c r="J4065" s="12">
        <v>32070</v>
      </c>
      <c r="K4065" s="12">
        <f t="shared" si="228"/>
        <v>432950</v>
      </c>
      <c r="L4065" s="4" t="s">
        <v>3387</v>
      </c>
      <c r="M4065" s="4" t="s">
        <v>3106</v>
      </c>
      <c r="N4065" t="s">
        <v>11053</v>
      </c>
      <c r="O4065" s="22">
        <f>+VLOOKUP(E4065,[2]Sheet1!C$2402:L$2894,9,0)</f>
        <v>432950</v>
      </c>
      <c r="P4065" s="22">
        <f t="shared" si="229"/>
        <v>0</v>
      </c>
      <c r="Q4065" s="1">
        <f>+VLOOKUP(E4065,[2]Sheet1!C$2402:L$2894,10,0)</f>
        <v>45631</v>
      </c>
    </row>
    <row r="4066" spans="1:17" hidden="1" x14ac:dyDescent="0.2">
      <c r="C4066" s="8">
        <v>45594</v>
      </c>
      <c r="D4066" s="4" t="s">
        <v>9395</v>
      </c>
      <c r="E4066">
        <f t="shared" si="227"/>
        <v>60776</v>
      </c>
      <c r="F4066" s="4" t="s">
        <v>5545</v>
      </c>
      <c r="G4066" s="4" t="s">
        <v>9850</v>
      </c>
      <c r="H4066" s="12">
        <v>626370</v>
      </c>
      <c r="I4066" s="11" t="s">
        <v>548</v>
      </c>
      <c r="J4066" s="12">
        <v>50110</v>
      </c>
      <c r="K4066" s="12">
        <f t="shared" si="228"/>
        <v>676480</v>
      </c>
      <c r="L4066" s="4" t="s">
        <v>3387</v>
      </c>
      <c r="M4066" s="4" t="s">
        <v>3106</v>
      </c>
      <c r="N4066" t="s">
        <v>11053</v>
      </c>
      <c r="O4066" s="22">
        <f>+VLOOKUP(E4066,[2]Sheet1!C$2402:L$2894,9,0)</f>
        <v>676480</v>
      </c>
      <c r="P4066" s="22">
        <f t="shared" si="229"/>
        <v>0</v>
      </c>
      <c r="Q4066" s="1">
        <f>+VLOOKUP(E4066,[2]Sheet1!C$2402:L$2894,10,0)</f>
        <v>45631</v>
      </c>
    </row>
    <row r="4067" spans="1:17" hidden="1" x14ac:dyDescent="0.2">
      <c r="C4067" s="8">
        <v>45594</v>
      </c>
      <c r="D4067" s="4" t="s">
        <v>9396</v>
      </c>
      <c r="E4067">
        <f t="shared" si="227"/>
        <v>60778</v>
      </c>
      <c r="F4067" s="4" t="s">
        <v>5545</v>
      </c>
      <c r="G4067" s="4" t="s">
        <v>9851</v>
      </c>
      <c r="H4067" s="12">
        <v>129224</v>
      </c>
      <c r="I4067" s="11" t="s">
        <v>548</v>
      </c>
      <c r="J4067" s="12">
        <v>10338</v>
      </c>
      <c r="K4067" s="12">
        <f t="shared" si="228"/>
        <v>139562</v>
      </c>
      <c r="L4067" s="4" t="s">
        <v>3387</v>
      </c>
      <c r="M4067" s="4" t="s">
        <v>3106</v>
      </c>
      <c r="N4067" t="s">
        <v>11053</v>
      </c>
      <c r="O4067" s="22">
        <f>+VLOOKUP(E4067,[2]Sheet1!C$2402:L$2894,9,0)</f>
        <v>139562</v>
      </c>
      <c r="P4067" s="22">
        <f t="shared" si="229"/>
        <v>0</v>
      </c>
      <c r="Q4067" s="1">
        <f>+VLOOKUP(E4067,[2]Sheet1!C$2402:L$2894,10,0)</f>
        <v>45631</v>
      </c>
    </row>
    <row r="4068" spans="1:17" hidden="1" x14ac:dyDescent="0.2">
      <c r="C4068" s="8">
        <v>45594</v>
      </c>
      <c r="D4068" s="4" t="s">
        <v>9397</v>
      </c>
      <c r="E4068">
        <f t="shared" si="227"/>
        <v>60779</v>
      </c>
      <c r="F4068" s="4" t="s">
        <v>5545</v>
      </c>
      <c r="G4068" s="4" t="s">
        <v>9852</v>
      </c>
      <c r="H4068" s="12">
        <v>598018</v>
      </c>
      <c r="I4068" s="11" t="s">
        <v>548</v>
      </c>
      <c r="J4068" s="12">
        <v>47841</v>
      </c>
      <c r="K4068" s="12">
        <f t="shared" si="228"/>
        <v>645859</v>
      </c>
      <c r="L4068" s="4" t="s">
        <v>3387</v>
      </c>
      <c r="M4068" s="4" t="s">
        <v>3106</v>
      </c>
      <c r="N4068" t="s">
        <v>11053</v>
      </c>
      <c r="O4068" s="22">
        <f>+VLOOKUP(E4068,[2]Sheet1!C$2402:L$2894,9,0)</f>
        <v>645859</v>
      </c>
      <c r="P4068" s="22">
        <f t="shared" si="229"/>
        <v>0</v>
      </c>
      <c r="Q4068" s="1">
        <f>+VLOOKUP(E4068,[2]Sheet1!C$2402:L$2894,10,0)</f>
        <v>45631</v>
      </c>
    </row>
    <row r="4069" spans="1:17" hidden="1" x14ac:dyDescent="0.2">
      <c r="A4069" t="str">
        <f t="shared" ref="A4069:A4088" si="231">+RIGHT(G4069,LEN(G4069)-11)</f>
        <v>RRS20241009686HN2252</v>
      </c>
      <c r="B4069" t="s">
        <v>19915</v>
      </c>
      <c r="C4069" s="8">
        <v>45595</v>
      </c>
      <c r="D4069" s="4" t="s">
        <v>9398</v>
      </c>
      <c r="E4069">
        <f t="shared" si="227"/>
        <v>89</v>
      </c>
      <c r="F4069" s="4" t="s">
        <v>9853</v>
      </c>
      <c r="G4069" s="4" t="s">
        <v>9854</v>
      </c>
      <c r="H4069" s="12">
        <v>-125274</v>
      </c>
      <c r="I4069" s="11" t="s">
        <v>548</v>
      </c>
      <c r="J4069" s="12">
        <v>-10022</v>
      </c>
      <c r="K4069" s="12">
        <f t="shared" si="228"/>
        <v>-135296</v>
      </c>
      <c r="L4069" s="4" t="s">
        <v>5596</v>
      </c>
      <c r="M4069" s="4" t="s">
        <v>5597</v>
      </c>
      <c r="N4069" t="s">
        <v>11053</v>
      </c>
      <c r="O4069" s="22">
        <f>+VLOOKUP(E4069,[2]Sheet1!C$2402:L$2894,9,0)</f>
        <v>-135296</v>
      </c>
      <c r="P4069" s="22">
        <f t="shared" si="229"/>
        <v>0</v>
      </c>
      <c r="Q4069" s="1">
        <f>+VLOOKUP(E4069,[2]Sheet1!C$2402:L$2894,10,0)</f>
        <v>45631</v>
      </c>
    </row>
    <row r="4070" spans="1:17" hidden="1" x14ac:dyDescent="0.2">
      <c r="A4070" t="str">
        <f t="shared" si="231"/>
        <v>RRS20241009681HN2235</v>
      </c>
      <c r="B4070" t="s">
        <v>19916</v>
      </c>
      <c r="C4070" s="8">
        <v>45595</v>
      </c>
      <c r="D4070" s="4" t="s">
        <v>9399</v>
      </c>
      <c r="E4070">
        <f t="shared" si="227"/>
        <v>90</v>
      </c>
      <c r="F4070" s="4" t="s">
        <v>9853</v>
      </c>
      <c r="G4070" s="4" t="s">
        <v>9855</v>
      </c>
      <c r="H4070" s="12">
        <v>-187911</v>
      </c>
      <c r="I4070" s="11" t="s">
        <v>548</v>
      </c>
      <c r="J4070" s="12">
        <v>-15033</v>
      </c>
      <c r="K4070" s="12">
        <f t="shared" si="228"/>
        <v>-202944</v>
      </c>
      <c r="L4070" s="4" t="s">
        <v>5596</v>
      </c>
      <c r="M4070" s="4" t="s">
        <v>5597</v>
      </c>
      <c r="N4070" t="s">
        <v>11053</v>
      </c>
      <c r="O4070" s="22">
        <f>+VLOOKUP(E4070,[2]Sheet1!C$2402:L$2894,9,0)</f>
        <v>-202944</v>
      </c>
      <c r="P4070" s="22">
        <f t="shared" si="229"/>
        <v>0</v>
      </c>
      <c r="Q4070" s="1">
        <f>+VLOOKUP(E4070,[2]Sheet1!C$2402:L$2894,10,0)</f>
        <v>45631</v>
      </c>
    </row>
    <row r="4071" spans="1:17" hidden="1" x14ac:dyDescent="0.2">
      <c r="A4071" t="str">
        <f t="shared" si="231"/>
        <v>RRS20241009687HN2242</v>
      </c>
      <c r="B4071" t="s">
        <v>19917</v>
      </c>
      <c r="C4071" s="8">
        <v>45595</v>
      </c>
      <c r="D4071" s="4" t="s">
        <v>6612</v>
      </c>
      <c r="E4071">
        <f t="shared" si="227"/>
        <v>91</v>
      </c>
      <c r="F4071" s="4" t="s">
        <v>9853</v>
      </c>
      <c r="G4071" s="4" t="s">
        <v>9856</v>
      </c>
      <c r="H4071" s="12">
        <v>-125274</v>
      </c>
      <c r="I4071" s="11" t="s">
        <v>548</v>
      </c>
      <c r="J4071" s="12">
        <v>-10022</v>
      </c>
      <c r="K4071" s="12">
        <f t="shared" si="228"/>
        <v>-135296</v>
      </c>
      <c r="L4071" s="4" t="s">
        <v>5596</v>
      </c>
      <c r="M4071" s="4" t="s">
        <v>5597</v>
      </c>
      <c r="N4071" t="s">
        <v>11053</v>
      </c>
      <c r="O4071" s="22">
        <f>+VLOOKUP(E4071,[2]Sheet1!C$2402:L$2894,9,0)</f>
        <v>-135296</v>
      </c>
      <c r="P4071" s="22">
        <f t="shared" si="229"/>
        <v>0</v>
      </c>
      <c r="Q4071" s="1">
        <f>+VLOOKUP(E4071,[2]Sheet1!C$2402:L$2894,10,0)</f>
        <v>45631</v>
      </c>
    </row>
    <row r="4072" spans="1:17" hidden="1" x14ac:dyDescent="0.2">
      <c r="A4072" t="str">
        <f t="shared" si="231"/>
        <v>RRS20241009626HP6014</v>
      </c>
      <c r="B4072" t="s">
        <v>19918</v>
      </c>
      <c r="C4072" s="8">
        <v>45595</v>
      </c>
      <c r="D4072" s="4" t="s">
        <v>9400</v>
      </c>
      <c r="E4072">
        <f t="shared" si="227"/>
        <v>492</v>
      </c>
      <c r="F4072" s="4" t="s">
        <v>5622</v>
      </c>
      <c r="G4072" s="4" t="s">
        <v>9857</v>
      </c>
      <c r="H4072" s="12">
        <v>-125274</v>
      </c>
      <c r="I4072" s="11" t="s">
        <v>548</v>
      </c>
      <c r="J4072" s="12">
        <v>-10022</v>
      </c>
      <c r="K4072" s="12">
        <f t="shared" si="228"/>
        <v>-135296</v>
      </c>
      <c r="L4072" s="4" t="s">
        <v>313</v>
      </c>
      <c r="M4072" s="4" t="s">
        <v>1554</v>
      </c>
      <c r="N4072" t="s">
        <v>11053</v>
      </c>
      <c r="O4072" s="22">
        <f>+VLOOKUP(E4072,[2]Sheet1!C$2402:L$2894,9,0)</f>
        <v>-135296</v>
      </c>
      <c r="P4072" s="22">
        <f t="shared" si="229"/>
        <v>0</v>
      </c>
      <c r="Q4072" s="1">
        <f>+VLOOKUP(E4072,[2]Sheet1!C$2402:L$2894,10,0)</f>
        <v>45631</v>
      </c>
    </row>
    <row r="4073" spans="1:17" hidden="1" x14ac:dyDescent="0.2">
      <c r="A4073" t="str">
        <f t="shared" si="231"/>
        <v>RRS20241022188HN2024</v>
      </c>
      <c r="B4073" t="s">
        <v>19919</v>
      </c>
      <c r="C4073" s="8">
        <v>45595</v>
      </c>
      <c r="D4073" s="4" t="s">
        <v>9401</v>
      </c>
      <c r="E4073">
        <f t="shared" ref="E4073:E4136" si="232">0+D4073</f>
        <v>20119</v>
      </c>
      <c r="F4073" s="4" t="s">
        <v>5520</v>
      </c>
      <c r="G4073" s="4" t="s">
        <v>9858</v>
      </c>
      <c r="H4073" s="12">
        <v>-250548</v>
      </c>
      <c r="I4073" s="11" t="s">
        <v>548</v>
      </c>
      <c r="J4073" s="12">
        <v>-20044</v>
      </c>
      <c r="K4073" s="12">
        <f t="shared" si="228"/>
        <v>-270592</v>
      </c>
      <c r="L4073" s="4" t="s">
        <v>3387</v>
      </c>
      <c r="M4073" s="4" t="s">
        <v>3106</v>
      </c>
      <c r="N4073" t="s">
        <v>11053</v>
      </c>
      <c r="O4073" s="22">
        <f>+VLOOKUP(E4073,[2]Sheet1!C$2402:L$2894,9,0)</f>
        <v>-270592</v>
      </c>
      <c r="P4073" s="22">
        <f t="shared" si="229"/>
        <v>0</v>
      </c>
      <c r="Q4073" s="1">
        <f>+VLOOKUP(E4073,[2]Sheet1!C$2402:L$2894,10,0)</f>
        <v>45631</v>
      </c>
    </row>
    <row r="4074" spans="1:17" hidden="1" x14ac:dyDescent="0.2">
      <c r="A4074" t="str">
        <f t="shared" si="231"/>
        <v>RRS20241022232HN2216</v>
      </c>
      <c r="B4074" t="s">
        <v>19920</v>
      </c>
      <c r="C4074" s="8">
        <v>45595</v>
      </c>
      <c r="D4074" s="4" t="s">
        <v>9402</v>
      </c>
      <c r="E4074">
        <f t="shared" si="232"/>
        <v>20120</v>
      </c>
      <c r="F4074" s="4" t="s">
        <v>5520</v>
      </c>
      <c r="G4074" s="4" t="s">
        <v>9859</v>
      </c>
      <c r="H4074" s="12">
        <v>-187911</v>
      </c>
      <c r="I4074" s="11" t="s">
        <v>548</v>
      </c>
      <c r="J4074" s="12">
        <v>-15033</v>
      </c>
      <c r="K4074" s="12">
        <f t="shared" si="228"/>
        <v>-202944</v>
      </c>
      <c r="L4074" s="4" t="s">
        <v>3387</v>
      </c>
      <c r="M4074" s="4" t="s">
        <v>3106</v>
      </c>
      <c r="N4074" t="s">
        <v>11053</v>
      </c>
      <c r="O4074" s="22">
        <f>+VLOOKUP(E4074,[2]Sheet1!C$2402:L$2894,9,0)</f>
        <v>-202944</v>
      </c>
      <c r="P4074" s="22">
        <f t="shared" si="229"/>
        <v>0</v>
      </c>
      <c r="Q4074" s="1">
        <f>+VLOOKUP(E4074,[2]Sheet1!C$2402:L$2894,10,0)</f>
        <v>45631</v>
      </c>
    </row>
    <row r="4075" spans="1:17" hidden="1" x14ac:dyDescent="0.2">
      <c r="A4075" t="str">
        <f t="shared" si="231"/>
        <v>RRS20241022206HN2075</v>
      </c>
      <c r="B4075" t="s">
        <v>19921</v>
      </c>
      <c r="C4075" s="8">
        <v>45595</v>
      </c>
      <c r="D4075" s="4" t="s">
        <v>9403</v>
      </c>
      <c r="E4075">
        <f t="shared" si="232"/>
        <v>20121</v>
      </c>
      <c r="F4075" s="4" t="s">
        <v>5520</v>
      </c>
      <c r="G4075" s="4" t="s">
        <v>9860</v>
      </c>
      <c r="H4075" s="12">
        <v>-125274</v>
      </c>
      <c r="I4075" s="11" t="s">
        <v>548</v>
      </c>
      <c r="J4075" s="12">
        <v>-10022</v>
      </c>
      <c r="K4075" s="12">
        <f t="shared" si="228"/>
        <v>-135296</v>
      </c>
      <c r="L4075" s="4" t="s">
        <v>3387</v>
      </c>
      <c r="M4075" s="4" t="s">
        <v>3106</v>
      </c>
      <c r="N4075" t="s">
        <v>11053</v>
      </c>
      <c r="O4075" s="22">
        <f>+VLOOKUP(E4075,[2]Sheet1!C$2402:L$2894,9,0)</f>
        <v>-135296</v>
      </c>
      <c r="P4075" s="22">
        <f t="shared" si="229"/>
        <v>0</v>
      </c>
      <c r="Q4075" s="1">
        <f>+VLOOKUP(E4075,[2]Sheet1!C$2402:L$2894,10,0)</f>
        <v>45631</v>
      </c>
    </row>
    <row r="4076" spans="1:17" hidden="1" x14ac:dyDescent="0.2">
      <c r="A4076" t="str">
        <f t="shared" si="231"/>
        <v>RRS20241023304HN2188</v>
      </c>
      <c r="B4076" t="s">
        <v>19922</v>
      </c>
      <c r="C4076" s="8">
        <v>45595</v>
      </c>
      <c r="D4076" s="4" t="s">
        <v>9404</v>
      </c>
      <c r="E4076">
        <f t="shared" si="232"/>
        <v>20122</v>
      </c>
      <c r="F4076" s="4" t="s">
        <v>5520</v>
      </c>
      <c r="G4076" s="4" t="s">
        <v>9861</v>
      </c>
      <c r="H4076" s="12">
        <v>-187911</v>
      </c>
      <c r="I4076" s="11" t="s">
        <v>548</v>
      </c>
      <c r="J4076" s="12">
        <v>-15033</v>
      </c>
      <c r="K4076" s="12">
        <f t="shared" si="228"/>
        <v>-202944</v>
      </c>
      <c r="L4076" s="4" t="s">
        <v>3387</v>
      </c>
      <c r="M4076" s="4" t="s">
        <v>3106</v>
      </c>
      <c r="N4076" t="s">
        <v>11053</v>
      </c>
      <c r="O4076" s="22">
        <f>+VLOOKUP(E4076,[2]Sheet1!C$2402:L$2894,9,0)</f>
        <v>-202944</v>
      </c>
      <c r="P4076" s="22">
        <f t="shared" si="229"/>
        <v>0</v>
      </c>
      <c r="Q4076" s="1">
        <f>+VLOOKUP(E4076,[2]Sheet1!C$2402:L$2894,10,0)</f>
        <v>45631</v>
      </c>
    </row>
    <row r="4077" spans="1:17" hidden="1" x14ac:dyDescent="0.2">
      <c r="A4077" t="str">
        <f t="shared" si="231"/>
        <v>RRS20241022191HN2090</v>
      </c>
      <c r="B4077" t="s">
        <v>19923</v>
      </c>
      <c r="C4077" s="8">
        <v>45595</v>
      </c>
      <c r="D4077" s="4" t="s">
        <v>9405</v>
      </c>
      <c r="E4077">
        <f t="shared" si="232"/>
        <v>20123</v>
      </c>
      <c r="F4077" s="4" t="s">
        <v>5520</v>
      </c>
      <c r="G4077" s="4" t="s">
        <v>9862</v>
      </c>
      <c r="H4077" s="12">
        <v>-62637</v>
      </c>
      <c r="I4077" s="11" t="s">
        <v>548</v>
      </c>
      <c r="J4077" s="12">
        <v>-5011</v>
      </c>
      <c r="K4077" s="12">
        <f t="shared" si="228"/>
        <v>-67648</v>
      </c>
      <c r="L4077" s="4" t="s">
        <v>3387</v>
      </c>
      <c r="M4077" s="4" t="s">
        <v>3106</v>
      </c>
      <c r="N4077" t="s">
        <v>11053</v>
      </c>
      <c r="O4077" s="22">
        <f>+VLOOKUP(E4077,[2]Sheet1!C$2402:L$2894,9,0)</f>
        <v>-67648</v>
      </c>
      <c r="P4077" s="22">
        <f t="shared" si="229"/>
        <v>0</v>
      </c>
      <c r="Q4077" s="1">
        <f>+VLOOKUP(E4077,[2]Sheet1!C$2402:L$2894,10,0)</f>
        <v>45631</v>
      </c>
    </row>
    <row r="4078" spans="1:17" hidden="1" x14ac:dyDescent="0.2">
      <c r="A4078" t="str">
        <f t="shared" si="231"/>
        <v>RRS20241012972HN2150</v>
      </c>
      <c r="B4078" t="s">
        <v>19924</v>
      </c>
      <c r="C4078" s="8">
        <v>45595</v>
      </c>
      <c r="D4078" s="4" t="s">
        <v>9406</v>
      </c>
      <c r="E4078">
        <f t="shared" si="232"/>
        <v>20124</v>
      </c>
      <c r="F4078" s="4" t="s">
        <v>5520</v>
      </c>
      <c r="G4078" s="4" t="s">
        <v>9863</v>
      </c>
      <c r="H4078" s="12">
        <v>-313185</v>
      </c>
      <c r="I4078" s="11" t="s">
        <v>548</v>
      </c>
      <c r="J4078" s="12">
        <v>-25055</v>
      </c>
      <c r="K4078" s="12">
        <f t="shared" ref="K4078:K4133" si="233">+H4078+J4078</f>
        <v>-338240</v>
      </c>
      <c r="L4078" s="4" t="s">
        <v>3387</v>
      </c>
      <c r="M4078" s="4" t="s">
        <v>3106</v>
      </c>
      <c r="N4078" t="s">
        <v>11053</v>
      </c>
      <c r="O4078" s="22">
        <f>+VLOOKUP(E4078,[2]Sheet1!C$2402:L$2894,9,0)</f>
        <v>-338240</v>
      </c>
      <c r="P4078" s="22">
        <f t="shared" si="229"/>
        <v>0</v>
      </c>
      <c r="Q4078" s="1">
        <f>+VLOOKUP(E4078,[2]Sheet1!C$2402:L$2894,10,0)</f>
        <v>45631</v>
      </c>
    </row>
    <row r="4079" spans="1:17" hidden="1" x14ac:dyDescent="0.2">
      <c r="A4079" t="str">
        <f t="shared" si="231"/>
        <v>RRS20241021991HN2109</v>
      </c>
      <c r="B4079" t="s">
        <v>19925</v>
      </c>
      <c r="C4079" s="8">
        <v>45595</v>
      </c>
      <c r="D4079" s="4" t="s">
        <v>9407</v>
      </c>
      <c r="E4079">
        <f t="shared" si="232"/>
        <v>20125</v>
      </c>
      <c r="F4079" s="4" t="s">
        <v>5520</v>
      </c>
      <c r="G4079" s="4" t="s">
        <v>9864</v>
      </c>
      <c r="H4079" s="12">
        <v>-125274</v>
      </c>
      <c r="I4079" s="11" t="s">
        <v>548</v>
      </c>
      <c r="J4079" s="12">
        <v>-10022</v>
      </c>
      <c r="K4079" s="12">
        <f t="shared" si="233"/>
        <v>-135296</v>
      </c>
      <c r="L4079" s="4" t="s">
        <v>3387</v>
      </c>
      <c r="M4079" s="4" t="s">
        <v>3106</v>
      </c>
      <c r="N4079" t="s">
        <v>11053</v>
      </c>
      <c r="O4079" s="22">
        <f>+VLOOKUP(E4079,[2]Sheet1!C$2402:L$2894,9,0)</f>
        <v>-135296</v>
      </c>
      <c r="P4079" s="22">
        <f t="shared" si="229"/>
        <v>0</v>
      </c>
      <c r="Q4079" s="1">
        <f>+VLOOKUP(E4079,[2]Sheet1!C$2402:L$2894,10,0)</f>
        <v>45631</v>
      </c>
    </row>
    <row r="4080" spans="1:17" hidden="1" x14ac:dyDescent="0.2">
      <c r="A4080" t="str">
        <f t="shared" si="231"/>
        <v>RRS20241018676HN2128</v>
      </c>
      <c r="B4080" t="s">
        <v>19926</v>
      </c>
      <c r="C4080" s="8">
        <v>45595</v>
      </c>
      <c r="D4080" s="4" t="s">
        <v>9408</v>
      </c>
      <c r="E4080">
        <f t="shared" si="232"/>
        <v>20126</v>
      </c>
      <c r="F4080" s="4" t="s">
        <v>5520</v>
      </c>
      <c r="G4080" s="4" t="s">
        <v>9865</v>
      </c>
      <c r="H4080" s="12">
        <v>-125274</v>
      </c>
      <c r="I4080" s="11" t="s">
        <v>548</v>
      </c>
      <c r="J4080" s="12">
        <v>-10022</v>
      </c>
      <c r="K4080" s="12">
        <f t="shared" si="233"/>
        <v>-135296</v>
      </c>
      <c r="L4080" s="4" t="s">
        <v>3387</v>
      </c>
      <c r="M4080" s="4" t="s">
        <v>3106</v>
      </c>
      <c r="N4080" t="s">
        <v>11053</v>
      </c>
      <c r="O4080" s="22">
        <f>+VLOOKUP(E4080,[2]Sheet1!C$2402:L$2894,9,0)</f>
        <v>-135296</v>
      </c>
      <c r="P4080" s="22">
        <f t="shared" si="229"/>
        <v>0</v>
      </c>
      <c r="Q4080" s="1">
        <f>+VLOOKUP(E4080,[2]Sheet1!C$2402:L$2894,10,0)</f>
        <v>45631</v>
      </c>
    </row>
    <row r="4081" spans="1:17" hidden="1" x14ac:dyDescent="0.2">
      <c r="A4081" t="str">
        <f t="shared" si="231"/>
        <v>RRS20241014117HN2104</v>
      </c>
      <c r="B4081" t="s">
        <v>19927</v>
      </c>
      <c r="C4081" s="8">
        <v>45595</v>
      </c>
      <c r="D4081" s="4" t="s">
        <v>9409</v>
      </c>
      <c r="E4081">
        <f t="shared" si="232"/>
        <v>20127</v>
      </c>
      <c r="F4081" s="4" t="s">
        <v>5520</v>
      </c>
      <c r="G4081" s="4" t="s">
        <v>9866</v>
      </c>
      <c r="H4081" s="12">
        <v>-250548</v>
      </c>
      <c r="I4081" s="11" t="s">
        <v>548</v>
      </c>
      <c r="J4081" s="12">
        <v>-20044</v>
      </c>
      <c r="K4081" s="12">
        <f t="shared" si="233"/>
        <v>-270592</v>
      </c>
      <c r="L4081" s="4" t="s">
        <v>3387</v>
      </c>
      <c r="M4081" s="4" t="s">
        <v>3106</v>
      </c>
      <c r="N4081" t="s">
        <v>11053</v>
      </c>
      <c r="O4081" s="22">
        <f>+VLOOKUP(E4081,[2]Sheet1!C$2402:L$2894,9,0)</f>
        <v>-270592</v>
      </c>
      <c r="P4081" s="22">
        <f t="shared" si="229"/>
        <v>0</v>
      </c>
      <c r="Q4081" s="1">
        <f>+VLOOKUP(E4081,[2]Sheet1!C$2402:L$2894,10,0)</f>
        <v>45631</v>
      </c>
    </row>
    <row r="4082" spans="1:17" hidden="1" x14ac:dyDescent="0.2">
      <c r="A4082" t="str">
        <f t="shared" si="231"/>
        <v>RRS20241017486HN2101</v>
      </c>
      <c r="B4082" t="s">
        <v>19928</v>
      </c>
      <c r="C4082" s="8">
        <v>45595</v>
      </c>
      <c r="D4082" s="4" t="s">
        <v>9410</v>
      </c>
      <c r="E4082">
        <f t="shared" si="232"/>
        <v>20128</v>
      </c>
      <c r="F4082" s="4" t="s">
        <v>5520</v>
      </c>
      <c r="G4082" s="4" t="s">
        <v>9867</v>
      </c>
      <c r="H4082" s="12">
        <v>-62637</v>
      </c>
      <c r="I4082" s="11" t="s">
        <v>548</v>
      </c>
      <c r="J4082" s="12">
        <v>-5011</v>
      </c>
      <c r="K4082" s="12">
        <f t="shared" si="233"/>
        <v>-67648</v>
      </c>
      <c r="L4082" s="4" t="s">
        <v>3387</v>
      </c>
      <c r="M4082" s="4" t="s">
        <v>3106</v>
      </c>
      <c r="N4082" t="s">
        <v>11053</v>
      </c>
      <c r="O4082" s="22">
        <f>+VLOOKUP(E4082,[2]Sheet1!C$2402:L$2894,9,0)</f>
        <v>-67648</v>
      </c>
      <c r="P4082" s="22">
        <f t="shared" si="229"/>
        <v>0</v>
      </c>
      <c r="Q4082" s="1">
        <f>+VLOOKUP(E4082,[2]Sheet1!C$2402:L$2894,10,0)</f>
        <v>45631</v>
      </c>
    </row>
    <row r="4083" spans="1:17" hidden="1" x14ac:dyDescent="0.2">
      <c r="A4083" t="str">
        <f t="shared" si="231"/>
        <v>RRS20241017498HN2126</v>
      </c>
      <c r="B4083" t="s">
        <v>19929</v>
      </c>
      <c r="C4083" s="8">
        <v>45595</v>
      </c>
      <c r="D4083" s="4" t="s">
        <v>9411</v>
      </c>
      <c r="E4083">
        <f t="shared" si="232"/>
        <v>20129</v>
      </c>
      <c r="F4083" s="4" t="s">
        <v>5520</v>
      </c>
      <c r="G4083" s="4" t="s">
        <v>9868</v>
      </c>
      <c r="H4083" s="12">
        <v>-313185</v>
      </c>
      <c r="I4083" s="11" t="s">
        <v>548</v>
      </c>
      <c r="J4083" s="12">
        <v>-25055</v>
      </c>
      <c r="K4083" s="12">
        <f t="shared" si="233"/>
        <v>-338240</v>
      </c>
      <c r="L4083" s="4" t="s">
        <v>3387</v>
      </c>
      <c r="M4083" s="4" t="s">
        <v>3106</v>
      </c>
      <c r="N4083" t="s">
        <v>11053</v>
      </c>
      <c r="O4083" s="22">
        <f>+VLOOKUP(E4083,[2]Sheet1!C$2402:L$2894,9,0)</f>
        <v>-338240</v>
      </c>
      <c r="P4083" s="22">
        <f t="shared" si="229"/>
        <v>0</v>
      </c>
      <c r="Q4083" s="1">
        <f>+VLOOKUP(E4083,[2]Sheet1!C$2402:L$2894,10,0)</f>
        <v>45631</v>
      </c>
    </row>
    <row r="4084" spans="1:17" hidden="1" x14ac:dyDescent="0.2">
      <c r="A4084" t="str">
        <f t="shared" si="231"/>
        <v>RRS20241015173HN2203</v>
      </c>
      <c r="B4084" t="s">
        <v>19930</v>
      </c>
      <c r="C4084" s="8">
        <v>45595</v>
      </c>
      <c r="D4084" s="4" t="s">
        <v>9412</v>
      </c>
      <c r="E4084">
        <f t="shared" si="232"/>
        <v>20130</v>
      </c>
      <c r="F4084" s="4" t="s">
        <v>5520</v>
      </c>
      <c r="G4084" s="4" t="s">
        <v>9869</v>
      </c>
      <c r="H4084" s="12">
        <v>-689007</v>
      </c>
      <c r="I4084" s="11" t="s">
        <v>548</v>
      </c>
      <c r="J4084" s="12">
        <v>-55121</v>
      </c>
      <c r="K4084" s="12">
        <f t="shared" si="233"/>
        <v>-744128</v>
      </c>
      <c r="L4084" s="4" t="s">
        <v>3387</v>
      </c>
      <c r="M4084" s="4" t="s">
        <v>3106</v>
      </c>
      <c r="N4084" t="s">
        <v>11053</v>
      </c>
      <c r="O4084" s="22">
        <f>+VLOOKUP(E4084,[2]Sheet1!C$2402:L$2894,9,0)</f>
        <v>-744128</v>
      </c>
      <c r="P4084" s="22">
        <f t="shared" si="229"/>
        <v>0</v>
      </c>
      <c r="Q4084" s="1">
        <f>+VLOOKUP(E4084,[2]Sheet1!C$2402:L$2894,10,0)</f>
        <v>45631</v>
      </c>
    </row>
    <row r="4085" spans="1:17" hidden="1" x14ac:dyDescent="0.2">
      <c r="A4085" t="str">
        <f t="shared" si="231"/>
        <v>RRS20241018545HN2056</v>
      </c>
      <c r="B4085" t="s">
        <v>19931</v>
      </c>
      <c r="C4085" s="8">
        <v>45595</v>
      </c>
      <c r="D4085" s="4" t="s">
        <v>9413</v>
      </c>
      <c r="E4085">
        <f t="shared" si="232"/>
        <v>20131</v>
      </c>
      <c r="F4085" s="4" t="s">
        <v>5520</v>
      </c>
      <c r="G4085" s="4" t="s">
        <v>9870</v>
      </c>
      <c r="H4085" s="12">
        <v>-250548</v>
      </c>
      <c r="I4085" s="11" t="s">
        <v>548</v>
      </c>
      <c r="J4085" s="12">
        <v>-20044</v>
      </c>
      <c r="K4085" s="12">
        <f t="shared" si="233"/>
        <v>-270592</v>
      </c>
      <c r="L4085" s="4" t="s">
        <v>3387</v>
      </c>
      <c r="M4085" s="4" t="s">
        <v>3106</v>
      </c>
      <c r="N4085" t="s">
        <v>11053</v>
      </c>
      <c r="O4085" s="22">
        <f>+VLOOKUP(E4085,[2]Sheet1!C$2402:L$2894,9,0)</f>
        <v>-270592</v>
      </c>
      <c r="P4085" s="22">
        <f t="shared" si="229"/>
        <v>0</v>
      </c>
      <c r="Q4085" s="1">
        <f>+VLOOKUP(E4085,[2]Sheet1!C$2402:L$2894,10,0)</f>
        <v>45631</v>
      </c>
    </row>
    <row r="4086" spans="1:17" hidden="1" x14ac:dyDescent="0.2">
      <c r="A4086" t="str">
        <f t="shared" si="231"/>
        <v>RRS20241009676HN2195</v>
      </c>
      <c r="B4086" t="s">
        <v>19932</v>
      </c>
      <c r="C4086" s="8">
        <v>45595</v>
      </c>
      <c r="D4086" s="4" t="s">
        <v>9414</v>
      </c>
      <c r="E4086">
        <f t="shared" si="232"/>
        <v>20132</v>
      </c>
      <c r="F4086" s="4" t="s">
        <v>5520</v>
      </c>
      <c r="G4086" s="4" t="s">
        <v>9871</v>
      </c>
      <c r="H4086" s="12">
        <v>-125274</v>
      </c>
      <c r="I4086" s="11" t="s">
        <v>548</v>
      </c>
      <c r="J4086" s="12">
        <v>-10022</v>
      </c>
      <c r="K4086" s="12">
        <f t="shared" si="233"/>
        <v>-135296</v>
      </c>
      <c r="L4086" s="4" t="s">
        <v>3387</v>
      </c>
      <c r="M4086" s="4" t="s">
        <v>3106</v>
      </c>
      <c r="N4086" t="s">
        <v>11053</v>
      </c>
      <c r="O4086" s="22">
        <f>+VLOOKUP(E4086,[2]Sheet1!C$2402:L$2894,9,0)</f>
        <v>-135296</v>
      </c>
      <c r="P4086" s="22">
        <f t="shared" si="229"/>
        <v>0</v>
      </c>
      <c r="Q4086" s="1">
        <f>+VLOOKUP(E4086,[2]Sheet1!C$2402:L$2894,10,0)</f>
        <v>45631</v>
      </c>
    </row>
    <row r="4087" spans="1:17" hidden="1" x14ac:dyDescent="0.2">
      <c r="A4087" t="str">
        <f t="shared" si="231"/>
        <v>RRS20241018583HN2013</v>
      </c>
      <c r="B4087" t="s">
        <v>19933</v>
      </c>
      <c r="C4087" s="8">
        <v>45595</v>
      </c>
      <c r="D4087" s="4" t="s">
        <v>9415</v>
      </c>
      <c r="E4087">
        <f t="shared" si="232"/>
        <v>20133</v>
      </c>
      <c r="F4087" s="4" t="s">
        <v>5520</v>
      </c>
      <c r="G4087" s="4" t="s">
        <v>9872</v>
      </c>
      <c r="H4087" s="12">
        <v>-250548</v>
      </c>
      <c r="I4087" s="11" t="s">
        <v>548</v>
      </c>
      <c r="J4087" s="12">
        <v>-20044</v>
      </c>
      <c r="K4087" s="12">
        <f t="shared" si="233"/>
        <v>-270592</v>
      </c>
      <c r="L4087" s="4" t="s">
        <v>3387</v>
      </c>
      <c r="M4087" s="4" t="s">
        <v>3106</v>
      </c>
      <c r="N4087" t="s">
        <v>11053</v>
      </c>
      <c r="O4087" s="22">
        <f>+VLOOKUP(E4087,[2]Sheet1!C$2402:L$2894,9,0)</f>
        <v>-270592</v>
      </c>
      <c r="P4087" s="22">
        <f t="shared" si="229"/>
        <v>0</v>
      </c>
      <c r="Q4087" s="1">
        <f>+VLOOKUP(E4087,[2]Sheet1!C$2402:L$2894,10,0)</f>
        <v>45631</v>
      </c>
    </row>
    <row r="4088" spans="1:17" hidden="1" x14ac:dyDescent="0.2">
      <c r="A4088" t="str">
        <f t="shared" si="231"/>
        <v>RRS20241010794HN2138</v>
      </c>
      <c r="B4088" t="s">
        <v>19934</v>
      </c>
      <c r="C4088" s="8">
        <v>45595</v>
      </c>
      <c r="D4088" s="4" t="s">
        <v>9416</v>
      </c>
      <c r="E4088">
        <f t="shared" si="232"/>
        <v>20134</v>
      </c>
      <c r="F4088" s="4" t="s">
        <v>5520</v>
      </c>
      <c r="G4088" s="4" t="s">
        <v>9873</v>
      </c>
      <c r="H4088" s="12">
        <v>-187911</v>
      </c>
      <c r="I4088" s="11" t="s">
        <v>548</v>
      </c>
      <c r="J4088" s="12">
        <v>-15033</v>
      </c>
      <c r="K4088" s="12">
        <f t="shared" si="233"/>
        <v>-202944</v>
      </c>
      <c r="L4088" s="4" t="s">
        <v>3387</v>
      </c>
      <c r="M4088" s="4" t="s">
        <v>3106</v>
      </c>
      <c r="N4088" t="s">
        <v>11053</v>
      </c>
      <c r="O4088" s="22">
        <f>+VLOOKUP(E4088,[2]Sheet1!C$2402:L$2894,9,0)</f>
        <v>-202944</v>
      </c>
      <c r="P4088" s="22">
        <f t="shared" si="229"/>
        <v>0</v>
      </c>
      <c r="Q4088" s="1">
        <f>+VLOOKUP(E4088,[2]Sheet1!C$2402:L$2894,10,0)</f>
        <v>45631</v>
      </c>
    </row>
    <row r="4089" spans="1:17" hidden="1" x14ac:dyDescent="0.2">
      <c r="C4089" s="8">
        <v>45595</v>
      </c>
      <c r="D4089" s="4" t="s">
        <v>9417</v>
      </c>
      <c r="E4089">
        <f t="shared" si="232"/>
        <v>61439</v>
      </c>
      <c r="F4089" s="4" t="s">
        <v>5545</v>
      </c>
      <c r="G4089" s="4" t="s">
        <v>9874</v>
      </c>
      <c r="H4089" s="12">
        <v>323060</v>
      </c>
      <c r="I4089" s="11" t="s">
        <v>548</v>
      </c>
      <c r="J4089" s="12">
        <v>25845</v>
      </c>
      <c r="K4089" s="12">
        <f t="shared" si="233"/>
        <v>348905</v>
      </c>
      <c r="L4089" s="4" t="s">
        <v>3387</v>
      </c>
      <c r="M4089" s="4" t="s">
        <v>3106</v>
      </c>
      <c r="N4089" t="s">
        <v>11053</v>
      </c>
      <c r="O4089" s="22">
        <f>+VLOOKUP(E4089,[2]Sheet1!C$2402:L$2894,9,0)</f>
        <v>348905</v>
      </c>
      <c r="P4089" s="22">
        <f t="shared" si="229"/>
        <v>0</v>
      </c>
      <c r="Q4089" s="1">
        <f>+VLOOKUP(E4089,[2]Sheet1!C$2402:L$2894,10,0)</f>
        <v>45631</v>
      </c>
    </row>
    <row r="4090" spans="1:17" hidden="1" x14ac:dyDescent="0.2">
      <c r="C4090" s="8">
        <v>45595</v>
      </c>
      <c r="D4090" s="4" t="s">
        <v>9418</v>
      </c>
      <c r="E4090">
        <f t="shared" si="232"/>
        <v>61638</v>
      </c>
      <c r="F4090" s="4" t="s">
        <v>5545</v>
      </c>
      <c r="G4090" s="4" t="s">
        <v>9875</v>
      </c>
      <c r="H4090" s="12">
        <v>193836</v>
      </c>
      <c r="I4090" s="11" t="s">
        <v>548</v>
      </c>
      <c r="J4090" s="12">
        <v>15507</v>
      </c>
      <c r="K4090" s="12">
        <f t="shared" si="233"/>
        <v>209343</v>
      </c>
      <c r="L4090" s="4" t="s">
        <v>3387</v>
      </c>
      <c r="M4090" s="4" t="s">
        <v>3106</v>
      </c>
      <c r="N4090" t="s">
        <v>11053</v>
      </c>
      <c r="O4090" s="22">
        <f>+VLOOKUP(E4090,[2]Sheet1!C$2402:L$2894,9,0)</f>
        <v>209343</v>
      </c>
      <c r="P4090" s="22">
        <f t="shared" si="229"/>
        <v>0</v>
      </c>
      <c r="Q4090" s="1">
        <f>+VLOOKUP(E4090,[2]Sheet1!C$2402:L$2894,10,0)</f>
        <v>45631</v>
      </c>
    </row>
    <row r="4091" spans="1:17" hidden="1" x14ac:dyDescent="0.2">
      <c r="C4091" s="8">
        <v>45595</v>
      </c>
      <c r="D4091" s="4" t="s">
        <v>9419</v>
      </c>
      <c r="E4091">
        <f t="shared" si="232"/>
        <v>61639</v>
      </c>
      <c r="F4091" s="4" t="s">
        <v>5545</v>
      </c>
      <c r="G4091" s="4" t="s">
        <v>9876</v>
      </c>
      <c r="H4091" s="12">
        <v>161530</v>
      </c>
      <c r="I4091" s="11" t="s">
        <v>548</v>
      </c>
      <c r="J4091" s="12">
        <v>12922</v>
      </c>
      <c r="K4091" s="12">
        <f t="shared" si="233"/>
        <v>174452</v>
      </c>
      <c r="L4091" s="4" t="s">
        <v>3387</v>
      </c>
      <c r="M4091" s="4" t="s">
        <v>3106</v>
      </c>
      <c r="N4091" t="s">
        <v>11053</v>
      </c>
      <c r="O4091" s="22">
        <f>+VLOOKUP(E4091,[2]Sheet1!C$2402:L$2894,9,0)</f>
        <v>174452</v>
      </c>
      <c r="P4091" s="22">
        <f t="shared" si="229"/>
        <v>0</v>
      </c>
      <c r="Q4091" s="1">
        <f>+VLOOKUP(E4091,[2]Sheet1!C$2402:L$2894,10,0)</f>
        <v>45631</v>
      </c>
    </row>
    <row r="4092" spans="1:17" hidden="1" x14ac:dyDescent="0.2">
      <c r="A4092" t="str">
        <f t="shared" ref="A4092:A4128" si="234">+RIGHT(G4092,LEN(G4092)-11)</f>
        <v>RRS20241028734HL4002</v>
      </c>
      <c r="B4092" t="s">
        <v>19935</v>
      </c>
      <c r="C4092" s="8">
        <v>45596</v>
      </c>
      <c r="D4092" s="4" t="s">
        <v>9420</v>
      </c>
      <c r="E4092">
        <f t="shared" si="232"/>
        <v>63</v>
      </c>
      <c r="F4092" s="4" t="s">
        <v>6235</v>
      </c>
      <c r="G4092" s="4" t="s">
        <v>9877</v>
      </c>
      <c r="H4092" s="12">
        <v>-187911</v>
      </c>
      <c r="I4092" s="11" t="s">
        <v>548</v>
      </c>
      <c r="J4092" s="12">
        <v>-15033</v>
      </c>
      <c r="K4092" s="12">
        <f t="shared" si="233"/>
        <v>-202944</v>
      </c>
      <c r="L4092" s="4" t="s">
        <v>2318</v>
      </c>
      <c r="M4092" s="4" t="s">
        <v>195</v>
      </c>
      <c r="N4092" t="s">
        <v>11053</v>
      </c>
      <c r="O4092" s="22">
        <f>+VLOOKUP(E4092,[2]Sheet1!C$2402:L$2894,9,0)</f>
        <v>-202944</v>
      </c>
      <c r="P4092" s="22">
        <f t="shared" si="229"/>
        <v>0</v>
      </c>
      <c r="Q4092" s="1">
        <f>+VLOOKUP(E4092,[2]Sheet1!C$2402:L$2894,10,0)</f>
        <v>45631</v>
      </c>
    </row>
    <row r="4093" spans="1:17" hidden="1" x14ac:dyDescent="0.2">
      <c r="A4093" t="str">
        <f t="shared" si="234"/>
        <v>RRS20241028724HN2235</v>
      </c>
      <c r="B4093" t="s">
        <v>19936</v>
      </c>
      <c r="C4093" s="8">
        <v>45596</v>
      </c>
      <c r="D4093" s="4" t="s">
        <v>4577</v>
      </c>
      <c r="E4093">
        <f t="shared" si="232"/>
        <v>96</v>
      </c>
      <c r="F4093" s="4" t="s">
        <v>9853</v>
      </c>
      <c r="G4093" s="4" t="s">
        <v>9878</v>
      </c>
      <c r="H4093" s="12">
        <v>-250548</v>
      </c>
      <c r="I4093" s="11" t="s">
        <v>548</v>
      </c>
      <c r="J4093" s="12">
        <v>-20044</v>
      </c>
      <c r="K4093" s="12">
        <f t="shared" si="233"/>
        <v>-270592</v>
      </c>
      <c r="L4093" s="4" t="s">
        <v>5596</v>
      </c>
      <c r="M4093" s="4" t="s">
        <v>5597</v>
      </c>
      <c r="N4093" t="s">
        <v>11053</v>
      </c>
      <c r="O4093" s="22">
        <f>+VLOOKUP(E4093,[2]Sheet1!C$2402:L$2894,9,0)</f>
        <v>-270592</v>
      </c>
      <c r="P4093" s="22">
        <f t="shared" si="229"/>
        <v>0</v>
      </c>
      <c r="Q4093" s="1">
        <f>+VLOOKUP(E4093,[2]Sheet1!C$2402:L$2894,10,0)</f>
        <v>45631</v>
      </c>
    </row>
    <row r="4094" spans="1:17" hidden="1" x14ac:dyDescent="0.2">
      <c r="A4094" t="str">
        <f t="shared" si="234"/>
        <v>RRS20241024515HN2252</v>
      </c>
      <c r="B4094" t="s">
        <v>19937</v>
      </c>
      <c r="C4094" s="8">
        <v>45596</v>
      </c>
      <c r="D4094" s="4" t="s">
        <v>9421</v>
      </c>
      <c r="E4094">
        <f t="shared" si="232"/>
        <v>97</v>
      </c>
      <c r="F4094" s="4" t="s">
        <v>9853</v>
      </c>
      <c r="G4094" s="4" t="s">
        <v>9879</v>
      </c>
      <c r="H4094" s="12">
        <v>-187911</v>
      </c>
      <c r="I4094" s="11" t="s">
        <v>548</v>
      </c>
      <c r="J4094" s="12">
        <v>-15033</v>
      </c>
      <c r="K4094" s="12">
        <f t="shared" si="233"/>
        <v>-202944</v>
      </c>
      <c r="L4094" s="4" t="s">
        <v>5596</v>
      </c>
      <c r="M4094" s="4" t="s">
        <v>5597</v>
      </c>
      <c r="N4094" t="s">
        <v>11053</v>
      </c>
      <c r="O4094" s="22">
        <f>+VLOOKUP(E4094,[2]Sheet1!C$2402:L$2894,9,0)</f>
        <v>-202944</v>
      </c>
      <c r="P4094" s="22">
        <f t="shared" si="229"/>
        <v>0</v>
      </c>
      <c r="Q4094" s="1">
        <f>+VLOOKUP(E4094,[2]Sheet1!C$2402:L$2894,10,0)</f>
        <v>45631</v>
      </c>
    </row>
    <row r="4095" spans="1:17" hidden="1" x14ac:dyDescent="0.2">
      <c r="A4095" t="str">
        <f t="shared" si="234"/>
        <v>RRS20241022185HN2133</v>
      </c>
      <c r="B4095" t="s">
        <v>19938</v>
      </c>
      <c r="C4095" s="8">
        <v>45596</v>
      </c>
      <c r="D4095" s="4" t="s">
        <v>9422</v>
      </c>
      <c r="E4095">
        <f t="shared" si="232"/>
        <v>20226</v>
      </c>
      <c r="F4095" s="4" t="s">
        <v>5520</v>
      </c>
      <c r="G4095" s="4" t="s">
        <v>9880</v>
      </c>
      <c r="H4095" s="12">
        <v>-62637</v>
      </c>
      <c r="I4095" s="11" t="s">
        <v>548</v>
      </c>
      <c r="J4095" s="12">
        <v>-5011</v>
      </c>
      <c r="K4095" s="12">
        <f t="shared" si="233"/>
        <v>-67648</v>
      </c>
      <c r="L4095" s="4" t="s">
        <v>3387</v>
      </c>
      <c r="M4095" s="4" t="s">
        <v>3106</v>
      </c>
      <c r="N4095" t="s">
        <v>11053</v>
      </c>
      <c r="O4095" s="22">
        <f>+VLOOKUP(E4095,[2]Sheet1!C$2402:L$2894,9,0)</f>
        <v>-67648</v>
      </c>
      <c r="P4095" s="22">
        <f t="shared" si="229"/>
        <v>0</v>
      </c>
      <c r="Q4095" s="1">
        <f>+VLOOKUP(E4095,[2]Sheet1!C$2402:L$2894,10,0)</f>
        <v>45631</v>
      </c>
    </row>
    <row r="4096" spans="1:17" hidden="1" x14ac:dyDescent="0.2">
      <c r="A4096" t="str">
        <f t="shared" si="234"/>
        <v>RRS20241023301HN2162</v>
      </c>
      <c r="B4096" t="s">
        <v>19939</v>
      </c>
      <c r="C4096" s="8">
        <v>45596</v>
      </c>
      <c r="D4096" s="4" t="s">
        <v>9423</v>
      </c>
      <c r="E4096">
        <f t="shared" si="232"/>
        <v>20227</v>
      </c>
      <c r="F4096" s="4" t="s">
        <v>5520</v>
      </c>
      <c r="G4096" s="4" t="s">
        <v>9881</v>
      </c>
      <c r="H4096" s="12">
        <v>-250548</v>
      </c>
      <c r="I4096" s="11" t="s">
        <v>548</v>
      </c>
      <c r="J4096" s="12">
        <v>-20044</v>
      </c>
      <c r="K4096" s="12">
        <f t="shared" si="233"/>
        <v>-270592</v>
      </c>
      <c r="L4096" s="4" t="s">
        <v>3387</v>
      </c>
      <c r="M4096" s="4" t="s">
        <v>3106</v>
      </c>
      <c r="N4096" t="s">
        <v>11053</v>
      </c>
      <c r="O4096" s="22">
        <f>+VLOOKUP(E4096,[2]Sheet1!C$2402:L$2894,9,0)</f>
        <v>-270592</v>
      </c>
      <c r="P4096" s="22">
        <f t="shared" si="229"/>
        <v>0</v>
      </c>
      <c r="Q4096" s="1">
        <f>+VLOOKUP(E4096,[2]Sheet1!C$2402:L$2894,10,0)</f>
        <v>45631</v>
      </c>
    </row>
    <row r="4097" spans="1:17" hidden="1" x14ac:dyDescent="0.2">
      <c r="A4097" t="str">
        <f t="shared" si="234"/>
        <v>RRS20241025555HN2063</v>
      </c>
      <c r="B4097" t="s">
        <v>19940</v>
      </c>
      <c r="C4097" s="8">
        <v>45596</v>
      </c>
      <c r="D4097" s="4" t="s">
        <v>9424</v>
      </c>
      <c r="E4097">
        <f t="shared" si="232"/>
        <v>20228</v>
      </c>
      <c r="F4097" s="4" t="s">
        <v>5520</v>
      </c>
      <c r="G4097" s="4" t="s">
        <v>9882</v>
      </c>
      <c r="H4097" s="12">
        <v>-62637</v>
      </c>
      <c r="I4097" s="11" t="s">
        <v>548</v>
      </c>
      <c r="J4097" s="12">
        <v>-5011</v>
      </c>
      <c r="K4097" s="12">
        <f t="shared" si="233"/>
        <v>-67648</v>
      </c>
      <c r="L4097" s="4" t="s">
        <v>3387</v>
      </c>
      <c r="M4097" s="4" t="s">
        <v>3106</v>
      </c>
      <c r="N4097" t="s">
        <v>11053</v>
      </c>
      <c r="O4097" s="22">
        <f>+VLOOKUP(E4097,[2]Sheet1!C$2402:L$2894,9,0)</f>
        <v>-67648</v>
      </c>
      <c r="P4097" s="22">
        <f t="shared" ref="P4097:P4128" si="235">+O4097-K4097</f>
        <v>0</v>
      </c>
      <c r="Q4097" s="1">
        <f>+VLOOKUP(E4097,[2]Sheet1!C$2402:L$2894,10,0)</f>
        <v>45631</v>
      </c>
    </row>
    <row r="4098" spans="1:17" hidden="1" x14ac:dyDescent="0.2">
      <c r="A4098" t="str">
        <f t="shared" si="234"/>
        <v>RRS20241023399HN2112</v>
      </c>
      <c r="B4098" t="s">
        <v>19941</v>
      </c>
      <c r="C4098" s="8">
        <v>45596</v>
      </c>
      <c r="D4098" s="4" t="s">
        <v>9425</v>
      </c>
      <c r="E4098">
        <f t="shared" si="232"/>
        <v>20229</v>
      </c>
      <c r="F4098" s="4" t="s">
        <v>5520</v>
      </c>
      <c r="G4098" s="4" t="s">
        <v>9883</v>
      </c>
      <c r="H4098" s="12">
        <v>-125274</v>
      </c>
      <c r="I4098" s="11" t="s">
        <v>548</v>
      </c>
      <c r="J4098" s="12">
        <v>-10022</v>
      </c>
      <c r="K4098" s="12">
        <f t="shared" si="233"/>
        <v>-135296</v>
      </c>
      <c r="L4098" s="4" t="s">
        <v>3387</v>
      </c>
      <c r="M4098" s="4" t="s">
        <v>3106</v>
      </c>
      <c r="N4098" t="s">
        <v>11053</v>
      </c>
      <c r="O4098" s="22">
        <f>+VLOOKUP(E4098,[2]Sheet1!C$2402:L$2894,9,0)</f>
        <v>-135296</v>
      </c>
      <c r="P4098" s="22">
        <f t="shared" si="235"/>
        <v>0</v>
      </c>
      <c r="Q4098" s="1">
        <f>+VLOOKUP(E4098,[2]Sheet1!C$2402:L$2894,10,0)</f>
        <v>45631</v>
      </c>
    </row>
    <row r="4099" spans="1:17" hidden="1" x14ac:dyDescent="0.2">
      <c r="A4099" t="str">
        <f t="shared" si="234"/>
        <v>RRS20241028737HN2193</v>
      </c>
      <c r="B4099" t="s">
        <v>19942</v>
      </c>
      <c r="C4099" s="8">
        <v>45596</v>
      </c>
      <c r="D4099" s="4" t="s">
        <v>9426</v>
      </c>
      <c r="E4099">
        <f t="shared" si="232"/>
        <v>20230</v>
      </c>
      <c r="F4099" s="4" t="s">
        <v>5520</v>
      </c>
      <c r="G4099" s="4" t="s">
        <v>9884</v>
      </c>
      <c r="H4099" s="12">
        <v>-187911</v>
      </c>
      <c r="I4099" s="11" t="s">
        <v>548</v>
      </c>
      <c r="J4099" s="12">
        <v>-15033</v>
      </c>
      <c r="K4099" s="12">
        <f t="shared" si="233"/>
        <v>-202944</v>
      </c>
      <c r="L4099" s="4" t="s">
        <v>3387</v>
      </c>
      <c r="M4099" s="4" t="s">
        <v>3106</v>
      </c>
      <c r="N4099" t="s">
        <v>11053</v>
      </c>
      <c r="O4099" s="22">
        <f>+VLOOKUP(E4099,[2]Sheet1!C$2402:L$2894,9,0)</f>
        <v>-202944</v>
      </c>
      <c r="P4099" s="22">
        <f t="shared" si="235"/>
        <v>0</v>
      </c>
      <c r="Q4099" s="1">
        <f>+VLOOKUP(E4099,[2]Sheet1!C$2402:L$2894,10,0)</f>
        <v>45631</v>
      </c>
    </row>
    <row r="4100" spans="1:17" hidden="1" x14ac:dyDescent="0.2">
      <c r="A4100" t="str">
        <f t="shared" si="234"/>
        <v>RRS20241023316HN2234</v>
      </c>
      <c r="B4100" t="s">
        <v>19943</v>
      </c>
      <c r="C4100" s="8">
        <v>45596</v>
      </c>
      <c r="D4100" s="4" t="s">
        <v>9427</v>
      </c>
      <c r="E4100">
        <f t="shared" si="232"/>
        <v>20231</v>
      </c>
      <c r="F4100" s="4" t="s">
        <v>5520</v>
      </c>
      <c r="G4100" s="4" t="s">
        <v>9885</v>
      </c>
      <c r="H4100" s="12">
        <v>-62637</v>
      </c>
      <c r="I4100" s="11" t="s">
        <v>548</v>
      </c>
      <c r="J4100" s="12">
        <v>-5011</v>
      </c>
      <c r="K4100" s="12">
        <f t="shared" si="233"/>
        <v>-67648</v>
      </c>
      <c r="L4100" s="4" t="s">
        <v>3387</v>
      </c>
      <c r="M4100" s="4" t="s">
        <v>3106</v>
      </c>
      <c r="N4100" t="s">
        <v>11053</v>
      </c>
      <c r="O4100" s="22">
        <f>+VLOOKUP(E4100,[2]Sheet1!C$2402:L$2894,9,0)</f>
        <v>-67648</v>
      </c>
      <c r="P4100" s="22">
        <f t="shared" si="235"/>
        <v>0</v>
      </c>
      <c r="Q4100" s="1">
        <f>+VLOOKUP(E4100,[2]Sheet1!C$2402:L$2894,10,0)</f>
        <v>45631</v>
      </c>
    </row>
    <row r="4101" spans="1:17" hidden="1" x14ac:dyDescent="0.2">
      <c r="A4101" t="str">
        <f t="shared" si="234"/>
        <v>RRS20241025605HN2059</v>
      </c>
      <c r="B4101" t="s">
        <v>19944</v>
      </c>
      <c r="C4101" s="8">
        <v>45596</v>
      </c>
      <c r="D4101" s="4" t="s">
        <v>9428</v>
      </c>
      <c r="E4101">
        <f t="shared" si="232"/>
        <v>20232</v>
      </c>
      <c r="F4101" s="4" t="s">
        <v>5520</v>
      </c>
      <c r="G4101" s="4" t="s">
        <v>9886</v>
      </c>
      <c r="H4101" s="12">
        <v>-187911</v>
      </c>
      <c r="I4101" s="11" t="s">
        <v>548</v>
      </c>
      <c r="J4101" s="12">
        <v>-15033</v>
      </c>
      <c r="K4101" s="12">
        <f t="shared" si="233"/>
        <v>-202944</v>
      </c>
      <c r="L4101" s="4" t="s">
        <v>3387</v>
      </c>
      <c r="M4101" s="4" t="s">
        <v>3106</v>
      </c>
      <c r="N4101" t="s">
        <v>11053</v>
      </c>
      <c r="O4101" s="22">
        <f>+VLOOKUP(E4101,[2]Sheet1!C$2402:L$2894,9,0)</f>
        <v>-202944</v>
      </c>
      <c r="P4101" s="22">
        <f t="shared" si="235"/>
        <v>0</v>
      </c>
      <c r="Q4101" s="1">
        <f>+VLOOKUP(E4101,[2]Sheet1!C$2402:L$2894,10,0)</f>
        <v>45631</v>
      </c>
    </row>
    <row r="4102" spans="1:17" hidden="1" x14ac:dyDescent="0.2">
      <c r="A4102" t="str">
        <f t="shared" si="234"/>
        <v>RRS20241025565HN2174</v>
      </c>
      <c r="B4102" t="s">
        <v>19945</v>
      </c>
      <c r="C4102" s="8">
        <v>45596</v>
      </c>
      <c r="D4102" s="4" t="s">
        <v>9429</v>
      </c>
      <c r="E4102">
        <f t="shared" si="232"/>
        <v>20233</v>
      </c>
      <c r="F4102" s="4" t="s">
        <v>5520</v>
      </c>
      <c r="G4102" s="4" t="s">
        <v>9887</v>
      </c>
      <c r="H4102" s="12">
        <v>-125274</v>
      </c>
      <c r="I4102" s="11" t="s">
        <v>548</v>
      </c>
      <c r="J4102" s="12">
        <v>-10022</v>
      </c>
      <c r="K4102" s="12">
        <f t="shared" si="233"/>
        <v>-135296</v>
      </c>
      <c r="L4102" s="4" t="s">
        <v>3387</v>
      </c>
      <c r="M4102" s="4" t="s">
        <v>3106</v>
      </c>
      <c r="N4102" t="s">
        <v>11053</v>
      </c>
      <c r="O4102" s="22">
        <f>+VLOOKUP(E4102,[2]Sheet1!C$2402:L$2894,9,0)</f>
        <v>-135296</v>
      </c>
      <c r="P4102" s="22">
        <f t="shared" si="235"/>
        <v>0</v>
      </c>
      <c r="Q4102" s="1">
        <f>+VLOOKUP(E4102,[2]Sheet1!C$2402:L$2894,10,0)</f>
        <v>45631</v>
      </c>
    </row>
    <row r="4103" spans="1:17" hidden="1" x14ac:dyDescent="0.2">
      <c r="A4103" t="str">
        <f t="shared" si="234"/>
        <v>RRS20241025602HN2144</v>
      </c>
      <c r="B4103" t="s">
        <v>19946</v>
      </c>
      <c r="C4103" s="8">
        <v>45596</v>
      </c>
      <c r="D4103" s="4" t="s">
        <v>9430</v>
      </c>
      <c r="E4103">
        <f t="shared" si="232"/>
        <v>20234</v>
      </c>
      <c r="F4103" s="4" t="s">
        <v>5520</v>
      </c>
      <c r="G4103" s="4" t="s">
        <v>9888</v>
      </c>
      <c r="H4103" s="12">
        <v>-313185</v>
      </c>
      <c r="I4103" s="11" t="s">
        <v>548</v>
      </c>
      <c r="J4103" s="12">
        <v>-25055</v>
      </c>
      <c r="K4103" s="12">
        <f t="shared" si="233"/>
        <v>-338240</v>
      </c>
      <c r="L4103" s="4" t="s">
        <v>3387</v>
      </c>
      <c r="M4103" s="4" t="s">
        <v>3106</v>
      </c>
      <c r="N4103" t="s">
        <v>11053</v>
      </c>
      <c r="O4103" s="22">
        <f>+VLOOKUP(E4103,[2]Sheet1!C$2402:L$2894,9,0)</f>
        <v>-338240</v>
      </c>
      <c r="P4103" s="22">
        <f t="shared" si="235"/>
        <v>0</v>
      </c>
      <c r="Q4103" s="1">
        <f>+VLOOKUP(E4103,[2]Sheet1!C$2402:L$2894,10,0)</f>
        <v>45631</v>
      </c>
    </row>
    <row r="4104" spans="1:17" hidden="1" x14ac:dyDescent="0.2">
      <c r="A4104" t="str">
        <f t="shared" si="234"/>
        <v>RRS20241024463HN2034</v>
      </c>
      <c r="B4104" t="s">
        <v>19947</v>
      </c>
      <c r="C4104" s="8">
        <v>45596</v>
      </c>
      <c r="D4104" s="4" t="s">
        <v>9431</v>
      </c>
      <c r="E4104">
        <f t="shared" si="232"/>
        <v>20235</v>
      </c>
      <c r="F4104" s="4" t="s">
        <v>5520</v>
      </c>
      <c r="G4104" s="4" t="s">
        <v>9889</v>
      </c>
      <c r="H4104" s="12">
        <v>-187911</v>
      </c>
      <c r="I4104" s="11" t="s">
        <v>548</v>
      </c>
      <c r="J4104" s="12">
        <v>-15033</v>
      </c>
      <c r="K4104" s="12">
        <f t="shared" si="233"/>
        <v>-202944</v>
      </c>
      <c r="L4104" s="4" t="s">
        <v>3387</v>
      </c>
      <c r="M4104" s="4" t="s">
        <v>3106</v>
      </c>
      <c r="N4104" t="s">
        <v>11053</v>
      </c>
      <c r="O4104" s="22">
        <f>+VLOOKUP(E4104,[2]Sheet1!C$2402:L$2894,9,0)</f>
        <v>-202944</v>
      </c>
      <c r="P4104" s="22">
        <f t="shared" si="235"/>
        <v>0</v>
      </c>
      <c r="Q4104" s="1">
        <f>+VLOOKUP(E4104,[2]Sheet1!C$2402:L$2894,10,0)</f>
        <v>45631</v>
      </c>
    </row>
    <row r="4105" spans="1:17" hidden="1" x14ac:dyDescent="0.2">
      <c r="A4105" t="str">
        <f t="shared" si="234"/>
        <v>RRS20241022207HN2152</v>
      </c>
      <c r="B4105" t="s">
        <v>19948</v>
      </c>
      <c r="C4105" s="8">
        <v>45596</v>
      </c>
      <c r="D4105" s="4" t="s">
        <v>9432</v>
      </c>
      <c r="E4105">
        <f t="shared" si="232"/>
        <v>20236</v>
      </c>
      <c r="F4105" s="4" t="s">
        <v>5520</v>
      </c>
      <c r="G4105" s="4" t="s">
        <v>9890</v>
      </c>
      <c r="H4105" s="12">
        <v>-62637</v>
      </c>
      <c r="I4105" s="11" t="s">
        <v>548</v>
      </c>
      <c r="J4105" s="12">
        <v>-5011</v>
      </c>
      <c r="K4105" s="12">
        <f t="shared" si="233"/>
        <v>-67648</v>
      </c>
      <c r="L4105" s="4" t="s">
        <v>3387</v>
      </c>
      <c r="M4105" s="4" t="s">
        <v>3106</v>
      </c>
      <c r="N4105" t="s">
        <v>11053</v>
      </c>
      <c r="O4105" s="22">
        <f>+VLOOKUP(E4105,[2]Sheet1!C$2402:L$2894,9,0)</f>
        <v>-67648</v>
      </c>
      <c r="P4105" s="22">
        <f t="shared" si="235"/>
        <v>0</v>
      </c>
      <c r="Q4105" s="1">
        <f>+VLOOKUP(E4105,[2]Sheet1!C$2402:L$2894,10,0)</f>
        <v>45631</v>
      </c>
    </row>
    <row r="4106" spans="1:17" hidden="1" x14ac:dyDescent="0.2">
      <c r="A4106" t="str">
        <f t="shared" si="234"/>
        <v>RRS20241022211HN2095</v>
      </c>
      <c r="B4106" t="s">
        <v>19949</v>
      </c>
      <c r="C4106" s="8">
        <v>45596</v>
      </c>
      <c r="D4106" s="4" t="s">
        <v>9433</v>
      </c>
      <c r="E4106">
        <f t="shared" si="232"/>
        <v>20237</v>
      </c>
      <c r="F4106" s="4" t="s">
        <v>5520</v>
      </c>
      <c r="G4106" s="4" t="s">
        <v>9891</v>
      </c>
      <c r="H4106" s="12">
        <v>-250548</v>
      </c>
      <c r="I4106" s="11" t="s">
        <v>548</v>
      </c>
      <c r="J4106" s="12">
        <v>-20044</v>
      </c>
      <c r="K4106" s="12">
        <f t="shared" si="233"/>
        <v>-270592</v>
      </c>
      <c r="L4106" s="4" t="s">
        <v>3387</v>
      </c>
      <c r="M4106" s="4" t="s">
        <v>3106</v>
      </c>
      <c r="N4106" t="s">
        <v>11053</v>
      </c>
      <c r="O4106" s="22">
        <f>+VLOOKUP(E4106,[2]Sheet1!C$2402:L$2894,9,0)</f>
        <v>-270592</v>
      </c>
      <c r="P4106" s="22">
        <f t="shared" si="235"/>
        <v>0</v>
      </c>
      <c r="Q4106" s="1">
        <f>+VLOOKUP(E4106,[2]Sheet1!C$2402:L$2894,10,0)</f>
        <v>45631</v>
      </c>
    </row>
    <row r="4107" spans="1:17" hidden="1" x14ac:dyDescent="0.2">
      <c r="A4107" t="str">
        <f t="shared" si="234"/>
        <v>RRS20241024460HN2099</v>
      </c>
      <c r="B4107" t="s">
        <v>19950</v>
      </c>
      <c r="C4107" s="8">
        <v>45596</v>
      </c>
      <c r="D4107" s="4" t="s">
        <v>9434</v>
      </c>
      <c r="E4107">
        <f t="shared" si="232"/>
        <v>20238</v>
      </c>
      <c r="F4107" s="4" t="s">
        <v>5520</v>
      </c>
      <c r="G4107" s="4" t="s">
        <v>9892</v>
      </c>
      <c r="H4107" s="12">
        <v>-125274</v>
      </c>
      <c r="I4107" s="11" t="s">
        <v>548</v>
      </c>
      <c r="J4107" s="12">
        <v>-10022</v>
      </c>
      <c r="K4107" s="12">
        <f t="shared" si="233"/>
        <v>-135296</v>
      </c>
      <c r="L4107" s="4" t="s">
        <v>3387</v>
      </c>
      <c r="M4107" s="4" t="s">
        <v>3106</v>
      </c>
      <c r="N4107" t="s">
        <v>11053</v>
      </c>
      <c r="O4107" s="22">
        <f>+VLOOKUP(E4107,[2]Sheet1!C$2402:L$2894,9,0)</f>
        <v>-135296</v>
      </c>
      <c r="P4107" s="22">
        <f t="shared" si="235"/>
        <v>0</v>
      </c>
      <c r="Q4107" s="1">
        <f>+VLOOKUP(E4107,[2]Sheet1!C$2402:L$2894,10,0)</f>
        <v>45631</v>
      </c>
    </row>
    <row r="4108" spans="1:17" hidden="1" x14ac:dyDescent="0.2">
      <c r="A4108" t="str">
        <f t="shared" si="234"/>
        <v>RRS20241024444HN2243</v>
      </c>
      <c r="B4108" t="s">
        <v>19951</v>
      </c>
      <c r="C4108" s="8">
        <v>45596</v>
      </c>
      <c r="D4108" s="4" t="s">
        <v>9435</v>
      </c>
      <c r="E4108">
        <f t="shared" si="232"/>
        <v>20239</v>
      </c>
      <c r="F4108" s="4" t="s">
        <v>5520</v>
      </c>
      <c r="G4108" s="4" t="s">
        <v>9893</v>
      </c>
      <c r="H4108" s="12">
        <v>-187911</v>
      </c>
      <c r="I4108" s="11" t="s">
        <v>548</v>
      </c>
      <c r="J4108" s="12">
        <v>-15033</v>
      </c>
      <c r="K4108" s="12">
        <f t="shared" si="233"/>
        <v>-202944</v>
      </c>
      <c r="L4108" s="4" t="s">
        <v>3387</v>
      </c>
      <c r="M4108" s="4" t="s">
        <v>3106</v>
      </c>
      <c r="N4108" t="s">
        <v>11053</v>
      </c>
      <c r="O4108" s="22">
        <f>+VLOOKUP(E4108,[2]Sheet1!C$2402:L$2894,9,0)</f>
        <v>-202944</v>
      </c>
      <c r="P4108" s="22">
        <f t="shared" si="235"/>
        <v>0</v>
      </c>
      <c r="Q4108" s="1">
        <f>+VLOOKUP(E4108,[2]Sheet1!C$2402:L$2894,10,0)</f>
        <v>45631</v>
      </c>
    </row>
    <row r="4109" spans="1:17" hidden="1" x14ac:dyDescent="0.2">
      <c r="A4109" t="str">
        <f t="shared" si="234"/>
        <v>RRS20241022197HN2153</v>
      </c>
      <c r="B4109" t="s">
        <v>19952</v>
      </c>
      <c r="C4109" s="8">
        <v>45596</v>
      </c>
      <c r="D4109" s="4" t="s">
        <v>9436</v>
      </c>
      <c r="E4109">
        <f t="shared" si="232"/>
        <v>20240</v>
      </c>
      <c r="F4109" s="4" t="s">
        <v>5520</v>
      </c>
      <c r="G4109" s="4" t="s">
        <v>9894</v>
      </c>
      <c r="H4109" s="12">
        <v>-187911</v>
      </c>
      <c r="I4109" s="11" t="s">
        <v>548</v>
      </c>
      <c r="J4109" s="12">
        <v>-15033</v>
      </c>
      <c r="K4109" s="12">
        <f t="shared" si="233"/>
        <v>-202944</v>
      </c>
      <c r="L4109" s="4" t="s">
        <v>3387</v>
      </c>
      <c r="M4109" s="4" t="s">
        <v>3106</v>
      </c>
      <c r="N4109" t="s">
        <v>11053</v>
      </c>
      <c r="O4109" s="22">
        <f>+VLOOKUP(E4109,[2]Sheet1!C$2402:L$2894,9,0)</f>
        <v>-202944</v>
      </c>
      <c r="P4109" s="22">
        <f t="shared" si="235"/>
        <v>0</v>
      </c>
      <c r="Q4109" s="1">
        <f>+VLOOKUP(E4109,[2]Sheet1!C$2402:L$2894,10,0)</f>
        <v>45631</v>
      </c>
    </row>
    <row r="4110" spans="1:17" hidden="1" x14ac:dyDescent="0.2">
      <c r="A4110" t="str">
        <f t="shared" si="234"/>
        <v>RRS20241023428HN2094</v>
      </c>
      <c r="B4110" t="s">
        <v>19953</v>
      </c>
      <c r="C4110" s="8">
        <v>45596</v>
      </c>
      <c r="D4110" s="4" t="s">
        <v>9437</v>
      </c>
      <c r="E4110">
        <f t="shared" si="232"/>
        <v>20241</v>
      </c>
      <c r="F4110" s="4" t="s">
        <v>5520</v>
      </c>
      <c r="G4110" s="4" t="s">
        <v>9895</v>
      </c>
      <c r="H4110" s="12">
        <v>-125274</v>
      </c>
      <c r="I4110" s="11" t="s">
        <v>548</v>
      </c>
      <c r="J4110" s="12">
        <v>-10022</v>
      </c>
      <c r="K4110" s="12">
        <f t="shared" si="233"/>
        <v>-135296</v>
      </c>
      <c r="L4110" s="4" t="s">
        <v>3387</v>
      </c>
      <c r="M4110" s="4" t="s">
        <v>3106</v>
      </c>
      <c r="N4110" t="s">
        <v>11053</v>
      </c>
      <c r="O4110" s="22">
        <f>+VLOOKUP(E4110,[2]Sheet1!C$2402:L$2894,9,0)</f>
        <v>-135296</v>
      </c>
      <c r="P4110" s="22">
        <f t="shared" si="235"/>
        <v>0</v>
      </c>
      <c r="Q4110" s="1">
        <f>+VLOOKUP(E4110,[2]Sheet1!C$2402:L$2894,10,0)</f>
        <v>45631</v>
      </c>
    </row>
    <row r="4111" spans="1:17" hidden="1" x14ac:dyDescent="0.2">
      <c r="A4111" t="str">
        <f t="shared" si="234"/>
        <v>RRS20241014062HN2248</v>
      </c>
      <c r="B4111" t="s">
        <v>19954</v>
      </c>
      <c r="C4111" s="8">
        <v>45596</v>
      </c>
      <c r="D4111" s="4" t="s">
        <v>9438</v>
      </c>
      <c r="E4111">
        <f t="shared" si="232"/>
        <v>20242</v>
      </c>
      <c r="F4111" s="4" t="s">
        <v>5520</v>
      </c>
      <c r="G4111" s="4" t="s">
        <v>9896</v>
      </c>
      <c r="H4111" s="12">
        <v>-313185</v>
      </c>
      <c r="I4111" s="11" t="s">
        <v>548</v>
      </c>
      <c r="J4111" s="12">
        <v>-25055</v>
      </c>
      <c r="K4111" s="12">
        <f t="shared" si="233"/>
        <v>-338240</v>
      </c>
      <c r="L4111" s="4" t="s">
        <v>3387</v>
      </c>
      <c r="M4111" s="4" t="s">
        <v>3106</v>
      </c>
      <c r="N4111" t="s">
        <v>11053</v>
      </c>
      <c r="O4111" s="22">
        <f>+VLOOKUP(E4111,[2]Sheet1!C$2402:L$2894,9,0)</f>
        <v>-338240</v>
      </c>
      <c r="P4111" s="22">
        <f t="shared" si="235"/>
        <v>0</v>
      </c>
      <c r="Q4111" s="1">
        <f>+VLOOKUP(E4111,[2]Sheet1!C$2402:L$2894,10,0)</f>
        <v>45631</v>
      </c>
    </row>
    <row r="4112" spans="1:17" hidden="1" x14ac:dyDescent="0.2">
      <c r="A4112" t="str">
        <f t="shared" si="234"/>
        <v>RRS20241026641HN2114</v>
      </c>
      <c r="B4112" t="s">
        <v>19955</v>
      </c>
      <c r="C4112" s="8">
        <v>45596</v>
      </c>
      <c r="D4112" s="4" t="s">
        <v>9439</v>
      </c>
      <c r="E4112">
        <f t="shared" si="232"/>
        <v>20243</v>
      </c>
      <c r="F4112" s="4" t="s">
        <v>5520</v>
      </c>
      <c r="G4112" s="4" t="s">
        <v>9897</v>
      </c>
      <c r="H4112" s="12">
        <v>-187911</v>
      </c>
      <c r="I4112" s="11" t="s">
        <v>548</v>
      </c>
      <c r="J4112" s="12">
        <v>-15033</v>
      </c>
      <c r="K4112" s="12">
        <f t="shared" si="233"/>
        <v>-202944</v>
      </c>
      <c r="L4112" s="4" t="s">
        <v>3387</v>
      </c>
      <c r="M4112" s="4" t="s">
        <v>3106</v>
      </c>
      <c r="N4112" t="s">
        <v>11053</v>
      </c>
      <c r="O4112" s="22">
        <f>+VLOOKUP(E4112,[2]Sheet1!C$2402:L$2894,9,0)</f>
        <v>-202944</v>
      </c>
      <c r="P4112" s="22">
        <f t="shared" si="235"/>
        <v>0</v>
      </c>
      <c r="Q4112" s="1">
        <f>+VLOOKUP(E4112,[2]Sheet1!C$2402:L$2894,10,0)</f>
        <v>45631</v>
      </c>
    </row>
    <row r="4113" spans="1:17" hidden="1" x14ac:dyDescent="0.2">
      <c r="A4113" t="str">
        <f t="shared" si="234"/>
        <v>RRS20241012997HN2220</v>
      </c>
      <c r="B4113" t="s">
        <v>19956</v>
      </c>
      <c r="C4113" s="8">
        <v>45596</v>
      </c>
      <c r="D4113" s="4" t="s">
        <v>9440</v>
      </c>
      <c r="E4113">
        <f t="shared" si="232"/>
        <v>20244</v>
      </c>
      <c r="F4113" s="4" t="s">
        <v>5520</v>
      </c>
      <c r="G4113" s="4" t="s">
        <v>9898</v>
      </c>
      <c r="H4113" s="12">
        <v>-187911</v>
      </c>
      <c r="I4113" s="11" t="s">
        <v>548</v>
      </c>
      <c r="J4113" s="12">
        <v>-15033</v>
      </c>
      <c r="K4113" s="12">
        <f t="shared" si="233"/>
        <v>-202944</v>
      </c>
      <c r="L4113" s="4" t="s">
        <v>3387</v>
      </c>
      <c r="M4113" s="4" t="s">
        <v>3106</v>
      </c>
      <c r="N4113" t="s">
        <v>11053</v>
      </c>
      <c r="O4113" s="22">
        <f>+VLOOKUP(E4113,[2]Sheet1!C$2402:L$2894,9,0)</f>
        <v>-202944</v>
      </c>
      <c r="P4113" s="22">
        <f t="shared" si="235"/>
        <v>0</v>
      </c>
      <c r="Q4113" s="1">
        <f>+VLOOKUP(E4113,[2]Sheet1!C$2402:L$2894,10,0)</f>
        <v>45631</v>
      </c>
    </row>
    <row r="4114" spans="1:17" hidden="1" x14ac:dyDescent="0.2">
      <c r="A4114" t="str">
        <f t="shared" si="234"/>
        <v>RRS20241008501HN2199</v>
      </c>
      <c r="B4114" t="s">
        <v>19957</v>
      </c>
      <c r="C4114" s="8">
        <v>45596</v>
      </c>
      <c r="D4114" s="4" t="s">
        <v>9441</v>
      </c>
      <c r="E4114">
        <f t="shared" si="232"/>
        <v>20477</v>
      </c>
      <c r="F4114" s="4" t="s">
        <v>5520</v>
      </c>
      <c r="G4114" s="4" t="s">
        <v>9899</v>
      </c>
      <c r="H4114" s="12">
        <v>-313185</v>
      </c>
      <c r="I4114" s="11" t="s">
        <v>548</v>
      </c>
      <c r="J4114" s="12">
        <v>-25055</v>
      </c>
      <c r="K4114" s="12">
        <f t="shared" si="233"/>
        <v>-338240</v>
      </c>
      <c r="L4114" s="4" t="s">
        <v>3387</v>
      </c>
      <c r="M4114" s="4" t="s">
        <v>3106</v>
      </c>
      <c r="N4114" t="s">
        <v>11053</v>
      </c>
      <c r="O4114" s="22">
        <f>+VLOOKUP(E4114,[2]Sheet1!C$2402:L$2894,9,0)</f>
        <v>-338240</v>
      </c>
      <c r="P4114" s="22">
        <f t="shared" si="235"/>
        <v>0</v>
      </c>
      <c r="Q4114" s="1">
        <f>+VLOOKUP(E4114,[2]Sheet1!C$2402:L$2894,10,0)</f>
        <v>45631</v>
      </c>
    </row>
    <row r="4115" spans="1:17" hidden="1" x14ac:dyDescent="0.2">
      <c r="A4115" t="str">
        <f t="shared" si="234"/>
        <v>RRS20241017499HN2047</v>
      </c>
      <c r="B4115" t="s">
        <v>19958</v>
      </c>
      <c r="C4115" s="8">
        <v>45596</v>
      </c>
      <c r="D4115" s="4" t="s">
        <v>9442</v>
      </c>
      <c r="E4115">
        <f t="shared" si="232"/>
        <v>20496</v>
      </c>
      <c r="F4115" s="4" t="s">
        <v>5520</v>
      </c>
      <c r="G4115" s="4" t="s">
        <v>9900</v>
      </c>
      <c r="H4115" s="12">
        <v>-125274</v>
      </c>
      <c r="I4115" s="11" t="s">
        <v>548</v>
      </c>
      <c r="J4115" s="12">
        <v>-10022</v>
      </c>
      <c r="K4115" s="12">
        <f t="shared" si="233"/>
        <v>-135296</v>
      </c>
      <c r="L4115" s="4" t="s">
        <v>3387</v>
      </c>
      <c r="M4115" s="4" t="s">
        <v>3106</v>
      </c>
      <c r="N4115" t="s">
        <v>11053</v>
      </c>
      <c r="O4115" s="22">
        <f>+VLOOKUP(E4115,[2]Sheet1!C$2402:L$2894,9,0)</f>
        <v>-135296</v>
      </c>
      <c r="P4115" s="22">
        <f t="shared" si="235"/>
        <v>0</v>
      </c>
      <c r="Q4115" s="1">
        <f>+VLOOKUP(E4115,[2]Sheet1!C$2402:L$2894,10,0)</f>
        <v>45631</v>
      </c>
    </row>
    <row r="4116" spans="1:17" hidden="1" x14ac:dyDescent="0.2">
      <c r="A4116" t="str">
        <f t="shared" si="234"/>
        <v>RRS20241002837HN2173</v>
      </c>
      <c r="B4116" t="s">
        <v>19959</v>
      </c>
      <c r="C4116" s="8">
        <v>45596</v>
      </c>
      <c r="D4116" s="4" t="s">
        <v>9443</v>
      </c>
      <c r="E4116">
        <f t="shared" si="232"/>
        <v>20497</v>
      </c>
      <c r="F4116" s="4" t="s">
        <v>5520</v>
      </c>
      <c r="G4116" s="4" t="s">
        <v>9901</v>
      </c>
      <c r="H4116" s="12">
        <v>-187911</v>
      </c>
      <c r="I4116" s="11" t="s">
        <v>548</v>
      </c>
      <c r="J4116" s="12">
        <v>-15033</v>
      </c>
      <c r="K4116" s="12">
        <f t="shared" si="233"/>
        <v>-202944</v>
      </c>
      <c r="L4116" s="4" t="s">
        <v>3387</v>
      </c>
      <c r="M4116" s="4" t="s">
        <v>3106</v>
      </c>
      <c r="N4116" t="s">
        <v>11053</v>
      </c>
      <c r="O4116" s="22">
        <f>+VLOOKUP(E4116,[2]Sheet1!C$2402:L$2894,9,0)</f>
        <v>-202944</v>
      </c>
      <c r="P4116" s="22">
        <f t="shared" si="235"/>
        <v>0</v>
      </c>
      <c r="Q4116" s="1">
        <f>+VLOOKUP(E4116,[2]Sheet1!C$2402:L$2894,10,0)</f>
        <v>45631</v>
      </c>
    </row>
    <row r="4117" spans="1:17" hidden="1" x14ac:dyDescent="0.2">
      <c r="A4117" t="str">
        <f t="shared" si="234"/>
        <v>RRS20241029825HN2065</v>
      </c>
      <c r="B4117" t="s">
        <v>19960</v>
      </c>
      <c r="C4117" s="8">
        <v>45596</v>
      </c>
      <c r="D4117" s="4" t="s">
        <v>9444</v>
      </c>
      <c r="E4117">
        <f t="shared" si="232"/>
        <v>20498</v>
      </c>
      <c r="F4117" s="4" t="s">
        <v>5520</v>
      </c>
      <c r="G4117" s="4" t="s">
        <v>9902</v>
      </c>
      <c r="H4117" s="12">
        <v>-187911</v>
      </c>
      <c r="I4117" s="11" t="s">
        <v>548</v>
      </c>
      <c r="J4117" s="12">
        <v>-15033</v>
      </c>
      <c r="K4117" s="12">
        <f t="shared" si="233"/>
        <v>-202944</v>
      </c>
      <c r="L4117" s="4" t="s">
        <v>3387</v>
      </c>
      <c r="M4117" s="4" t="s">
        <v>3106</v>
      </c>
      <c r="N4117" t="s">
        <v>11053</v>
      </c>
      <c r="O4117" s="22">
        <f>+VLOOKUP(E4117,[2]Sheet1!C$2402:L$2894,9,0)</f>
        <v>-202944</v>
      </c>
      <c r="P4117" s="22">
        <f t="shared" si="235"/>
        <v>0</v>
      </c>
      <c r="Q4117" s="1">
        <f>+VLOOKUP(E4117,[2]Sheet1!C$2402:L$2894,10,0)</f>
        <v>45631</v>
      </c>
    </row>
    <row r="4118" spans="1:17" hidden="1" x14ac:dyDescent="0.2">
      <c r="A4118" t="str">
        <f t="shared" si="234"/>
        <v>RRS20241029849HN2136</v>
      </c>
      <c r="B4118" t="s">
        <v>19961</v>
      </c>
      <c r="C4118" s="8">
        <v>45596</v>
      </c>
      <c r="D4118" s="4" t="s">
        <v>9445</v>
      </c>
      <c r="E4118">
        <f t="shared" si="232"/>
        <v>20499</v>
      </c>
      <c r="F4118" s="4" t="s">
        <v>5520</v>
      </c>
      <c r="G4118" s="4" t="s">
        <v>9903</v>
      </c>
      <c r="H4118" s="12">
        <v>-187911</v>
      </c>
      <c r="I4118" s="11" t="s">
        <v>548</v>
      </c>
      <c r="J4118" s="12">
        <v>-15033</v>
      </c>
      <c r="K4118" s="12">
        <f t="shared" si="233"/>
        <v>-202944</v>
      </c>
      <c r="L4118" s="4" t="s">
        <v>3387</v>
      </c>
      <c r="M4118" s="4" t="s">
        <v>3106</v>
      </c>
      <c r="N4118" t="s">
        <v>11053</v>
      </c>
      <c r="O4118" s="22">
        <f>+VLOOKUP(E4118,[2]Sheet1!C$2402:L$2894,9,0)</f>
        <v>-202944</v>
      </c>
      <c r="P4118" s="22">
        <f t="shared" si="235"/>
        <v>0</v>
      </c>
      <c r="Q4118" s="1">
        <f>+VLOOKUP(E4118,[2]Sheet1!C$2402:L$2894,10,0)</f>
        <v>45631</v>
      </c>
    </row>
    <row r="4119" spans="1:17" hidden="1" x14ac:dyDescent="0.2">
      <c r="A4119" t="str">
        <f t="shared" si="234"/>
        <v>RRS20241021963HN2187</v>
      </c>
      <c r="B4119" t="s">
        <v>19962</v>
      </c>
      <c r="C4119" s="8">
        <v>45596</v>
      </c>
      <c r="D4119" s="4" t="s">
        <v>9446</v>
      </c>
      <c r="E4119">
        <f t="shared" si="232"/>
        <v>20500</v>
      </c>
      <c r="F4119" s="4" t="s">
        <v>5520</v>
      </c>
      <c r="G4119" s="4" t="s">
        <v>9904</v>
      </c>
      <c r="H4119" s="12">
        <v>-62637</v>
      </c>
      <c r="I4119" s="11" t="s">
        <v>548</v>
      </c>
      <c r="J4119" s="12">
        <v>-5011</v>
      </c>
      <c r="K4119" s="12">
        <f t="shared" si="233"/>
        <v>-67648</v>
      </c>
      <c r="L4119" s="4" t="s">
        <v>3387</v>
      </c>
      <c r="M4119" s="4" t="s">
        <v>3106</v>
      </c>
      <c r="N4119" t="s">
        <v>11053</v>
      </c>
      <c r="O4119" s="22">
        <f>+VLOOKUP(E4119,[2]Sheet1!C$2402:L$2894,9,0)</f>
        <v>-67648</v>
      </c>
      <c r="P4119" s="22">
        <f t="shared" si="235"/>
        <v>0</v>
      </c>
      <c r="Q4119" s="1">
        <f>+VLOOKUP(E4119,[2]Sheet1!C$2402:L$2894,10,0)</f>
        <v>45631</v>
      </c>
    </row>
    <row r="4120" spans="1:17" hidden="1" x14ac:dyDescent="0.2">
      <c r="A4120" t="str">
        <f t="shared" si="234"/>
        <v>RRS20241004147HN2244</v>
      </c>
      <c r="B4120" t="s">
        <v>19963</v>
      </c>
      <c r="C4120" s="8">
        <v>45596</v>
      </c>
      <c r="D4120" s="4" t="s">
        <v>9447</v>
      </c>
      <c r="E4120">
        <f t="shared" si="232"/>
        <v>20501</v>
      </c>
      <c r="F4120" s="4" t="s">
        <v>5520</v>
      </c>
      <c r="G4120" s="4" t="s">
        <v>9905</v>
      </c>
      <c r="H4120" s="12">
        <v>-313185</v>
      </c>
      <c r="I4120" s="11" t="s">
        <v>548</v>
      </c>
      <c r="J4120" s="12">
        <v>-25055</v>
      </c>
      <c r="K4120" s="12">
        <f t="shared" si="233"/>
        <v>-338240</v>
      </c>
      <c r="L4120" s="4" t="s">
        <v>3387</v>
      </c>
      <c r="M4120" s="4" t="s">
        <v>3106</v>
      </c>
      <c r="N4120" t="s">
        <v>11053</v>
      </c>
      <c r="O4120" s="22">
        <f>+VLOOKUP(E4120,[2]Sheet1!C$2402:L$2894,9,0)</f>
        <v>-338240</v>
      </c>
      <c r="P4120" s="22">
        <f t="shared" si="235"/>
        <v>0</v>
      </c>
      <c r="Q4120" s="1">
        <f>+VLOOKUP(E4120,[2]Sheet1!C$2402:L$2894,10,0)</f>
        <v>45631</v>
      </c>
    </row>
    <row r="4121" spans="1:17" hidden="1" x14ac:dyDescent="0.2">
      <c r="A4121" t="str">
        <f t="shared" si="234"/>
        <v>RRS20241027692HN2191</v>
      </c>
      <c r="B4121" t="s">
        <v>19964</v>
      </c>
      <c r="C4121" s="8">
        <v>45596</v>
      </c>
      <c r="D4121" s="4" t="s">
        <v>9448</v>
      </c>
      <c r="E4121">
        <f t="shared" si="232"/>
        <v>20502</v>
      </c>
      <c r="F4121" s="4" t="s">
        <v>5520</v>
      </c>
      <c r="G4121" s="4" t="s">
        <v>9906</v>
      </c>
      <c r="H4121" s="12">
        <v>-187911</v>
      </c>
      <c r="I4121" s="11" t="s">
        <v>548</v>
      </c>
      <c r="J4121" s="12">
        <v>-15033</v>
      </c>
      <c r="K4121" s="12">
        <f t="shared" si="233"/>
        <v>-202944</v>
      </c>
      <c r="L4121" s="4" t="s">
        <v>3387</v>
      </c>
      <c r="M4121" s="4" t="s">
        <v>3106</v>
      </c>
      <c r="N4121" t="s">
        <v>11053</v>
      </c>
      <c r="O4121" s="22">
        <f>+VLOOKUP(E4121,[2]Sheet1!C$2402:L$2894,9,0)</f>
        <v>-202944</v>
      </c>
      <c r="P4121" s="22">
        <f t="shared" si="235"/>
        <v>0</v>
      </c>
      <c r="Q4121" s="1">
        <f>+VLOOKUP(E4121,[2]Sheet1!C$2402:L$2894,10,0)</f>
        <v>45631</v>
      </c>
    </row>
    <row r="4122" spans="1:17" hidden="1" x14ac:dyDescent="0.2">
      <c r="A4122" t="str">
        <f t="shared" si="234"/>
        <v>RRS20241021961HN2201</v>
      </c>
      <c r="B4122" t="s">
        <v>19965</v>
      </c>
      <c r="C4122" s="8">
        <v>45596</v>
      </c>
      <c r="D4122" s="4" t="s">
        <v>9449</v>
      </c>
      <c r="E4122">
        <f t="shared" si="232"/>
        <v>20503</v>
      </c>
      <c r="F4122" s="4" t="s">
        <v>5520</v>
      </c>
      <c r="G4122" s="4" t="s">
        <v>9907</v>
      </c>
      <c r="H4122" s="12">
        <v>-187911</v>
      </c>
      <c r="I4122" s="11" t="s">
        <v>548</v>
      </c>
      <c r="J4122" s="12">
        <v>-15033</v>
      </c>
      <c r="K4122" s="12">
        <f t="shared" si="233"/>
        <v>-202944</v>
      </c>
      <c r="L4122" s="4" t="s">
        <v>3387</v>
      </c>
      <c r="M4122" s="4" t="s">
        <v>3106</v>
      </c>
      <c r="N4122" t="s">
        <v>11053</v>
      </c>
      <c r="O4122" s="22">
        <f>+VLOOKUP(E4122,[2]Sheet1!C$2402:L$2894,9,0)</f>
        <v>-202944</v>
      </c>
      <c r="P4122" s="22">
        <f t="shared" si="235"/>
        <v>0</v>
      </c>
      <c r="Q4122" s="1">
        <f>+VLOOKUP(E4122,[2]Sheet1!C$2402:L$2894,10,0)</f>
        <v>45631</v>
      </c>
    </row>
    <row r="4123" spans="1:17" hidden="1" x14ac:dyDescent="0.2">
      <c r="A4123" t="str">
        <f t="shared" si="234"/>
        <v>RRS20241026645HN2164</v>
      </c>
      <c r="B4123" t="s">
        <v>19966</v>
      </c>
      <c r="C4123" s="8">
        <v>45596</v>
      </c>
      <c r="D4123" s="4" t="s">
        <v>9450</v>
      </c>
      <c r="E4123">
        <f t="shared" si="232"/>
        <v>20504</v>
      </c>
      <c r="F4123" s="4" t="s">
        <v>5520</v>
      </c>
      <c r="G4123" s="4" t="s">
        <v>9908</v>
      </c>
      <c r="H4123" s="12">
        <v>-250548</v>
      </c>
      <c r="I4123" s="11" t="s">
        <v>548</v>
      </c>
      <c r="J4123" s="12">
        <v>-20044</v>
      </c>
      <c r="K4123" s="12">
        <f t="shared" si="233"/>
        <v>-270592</v>
      </c>
      <c r="L4123" s="4" t="s">
        <v>3387</v>
      </c>
      <c r="M4123" s="4" t="s">
        <v>3106</v>
      </c>
      <c r="N4123" t="s">
        <v>11053</v>
      </c>
      <c r="O4123" s="22">
        <f>+VLOOKUP(E4123,[2]Sheet1!C$2402:L$2894,9,0)</f>
        <v>-270592</v>
      </c>
      <c r="P4123" s="22">
        <f t="shared" si="235"/>
        <v>0</v>
      </c>
      <c r="Q4123" s="1">
        <f>+VLOOKUP(E4123,[2]Sheet1!C$2402:L$2894,10,0)</f>
        <v>45631</v>
      </c>
    </row>
    <row r="4124" spans="1:17" hidden="1" x14ac:dyDescent="0.2">
      <c r="A4124" t="str">
        <f t="shared" si="234"/>
        <v>RRS20241016289HN2179</v>
      </c>
      <c r="B4124" t="s">
        <v>19967</v>
      </c>
      <c r="C4124" s="8">
        <v>45596</v>
      </c>
      <c r="D4124" s="4" t="s">
        <v>9451</v>
      </c>
      <c r="E4124">
        <f t="shared" si="232"/>
        <v>20505</v>
      </c>
      <c r="F4124" s="4" t="s">
        <v>5520</v>
      </c>
      <c r="G4124" s="4" t="s">
        <v>9909</v>
      </c>
      <c r="H4124" s="12">
        <v>-250548</v>
      </c>
      <c r="I4124" s="11" t="s">
        <v>548</v>
      </c>
      <c r="J4124" s="12">
        <v>-20044</v>
      </c>
      <c r="K4124" s="12">
        <f t="shared" si="233"/>
        <v>-270592</v>
      </c>
      <c r="L4124" s="4" t="s">
        <v>3387</v>
      </c>
      <c r="M4124" s="4" t="s">
        <v>3106</v>
      </c>
      <c r="N4124" t="s">
        <v>11053</v>
      </c>
      <c r="O4124" s="22">
        <f>+VLOOKUP(E4124,[2]Sheet1!C$2402:L$2894,9,0)</f>
        <v>-270592</v>
      </c>
      <c r="P4124" s="22">
        <f t="shared" si="235"/>
        <v>0</v>
      </c>
      <c r="Q4124" s="1">
        <f>+VLOOKUP(E4124,[2]Sheet1!C$2402:L$2894,10,0)</f>
        <v>45631</v>
      </c>
    </row>
    <row r="4125" spans="1:17" hidden="1" x14ac:dyDescent="0.2">
      <c r="A4125" t="str">
        <f t="shared" si="234"/>
        <v>RRS20241010806HN2251</v>
      </c>
      <c r="B4125" t="s">
        <v>19968</v>
      </c>
      <c r="C4125" s="8">
        <v>45596</v>
      </c>
      <c r="D4125" s="4" t="s">
        <v>9452</v>
      </c>
      <c r="E4125">
        <f t="shared" si="232"/>
        <v>20506</v>
      </c>
      <c r="F4125" s="4" t="s">
        <v>5520</v>
      </c>
      <c r="G4125" s="4" t="s">
        <v>9910</v>
      </c>
      <c r="H4125" s="12">
        <v>-62637</v>
      </c>
      <c r="I4125" s="11" t="s">
        <v>548</v>
      </c>
      <c r="J4125" s="12">
        <v>-5011</v>
      </c>
      <c r="K4125" s="12">
        <f t="shared" si="233"/>
        <v>-67648</v>
      </c>
      <c r="L4125" s="4" t="s">
        <v>3387</v>
      </c>
      <c r="M4125" s="4" t="s">
        <v>3106</v>
      </c>
      <c r="N4125" t="s">
        <v>11053</v>
      </c>
      <c r="O4125" s="22">
        <f>+VLOOKUP(E4125,[2]Sheet1!C$2402:L$2894,9,0)</f>
        <v>-67648</v>
      </c>
      <c r="P4125" s="22">
        <f t="shared" si="235"/>
        <v>0</v>
      </c>
      <c r="Q4125" s="1">
        <f>+VLOOKUP(E4125,[2]Sheet1!C$2402:L$2894,10,0)</f>
        <v>45631</v>
      </c>
    </row>
    <row r="4126" spans="1:17" hidden="1" x14ac:dyDescent="0.2">
      <c r="A4126" t="str">
        <f t="shared" si="234"/>
        <v>RRS20241025610HN2156</v>
      </c>
      <c r="B4126" t="s">
        <v>19969</v>
      </c>
      <c r="C4126" s="8">
        <v>45596</v>
      </c>
      <c r="D4126" s="4" t="s">
        <v>9453</v>
      </c>
      <c r="E4126">
        <f t="shared" si="232"/>
        <v>20507</v>
      </c>
      <c r="F4126" s="4" t="s">
        <v>5520</v>
      </c>
      <c r="G4126" s="4" t="s">
        <v>9911</v>
      </c>
      <c r="H4126" s="12">
        <v>-187911</v>
      </c>
      <c r="I4126" s="11" t="s">
        <v>548</v>
      </c>
      <c r="J4126" s="12">
        <v>-15033</v>
      </c>
      <c r="K4126" s="12">
        <f t="shared" si="233"/>
        <v>-202944</v>
      </c>
      <c r="L4126" s="4" t="s">
        <v>3387</v>
      </c>
      <c r="M4126" s="4" t="s">
        <v>3106</v>
      </c>
      <c r="N4126" t="s">
        <v>11053</v>
      </c>
      <c r="O4126" s="22">
        <f>+VLOOKUP(E4126,[2]Sheet1!C$2402:L$2894,9,0)</f>
        <v>-202944</v>
      </c>
      <c r="P4126" s="22">
        <f t="shared" si="235"/>
        <v>0</v>
      </c>
      <c r="Q4126" s="1">
        <f>+VLOOKUP(E4126,[2]Sheet1!C$2402:L$2894,10,0)</f>
        <v>45631</v>
      </c>
    </row>
    <row r="4127" spans="1:17" hidden="1" x14ac:dyDescent="0.2">
      <c r="A4127" t="str">
        <f t="shared" si="234"/>
        <v>RRS20241014147HN2087</v>
      </c>
      <c r="B4127" t="s">
        <v>19970</v>
      </c>
      <c r="C4127" s="8">
        <v>45596</v>
      </c>
      <c r="D4127" s="4" t="s">
        <v>9454</v>
      </c>
      <c r="E4127">
        <f t="shared" si="232"/>
        <v>20508</v>
      </c>
      <c r="F4127" s="4" t="s">
        <v>5520</v>
      </c>
      <c r="G4127" s="4" t="s">
        <v>9912</v>
      </c>
      <c r="H4127" s="12">
        <v>-125274</v>
      </c>
      <c r="I4127" s="11" t="s">
        <v>548</v>
      </c>
      <c r="J4127" s="12">
        <v>-10022</v>
      </c>
      <c r="K4127" s="12">
        <f t="shared" si="233"/>
        <v>-135296</v>
      </c>
      <c r="L4127" s="4" t="s">
        <v>3387</v>
      </c>
      <c r="M4127" s="4" t="s">
        <v>3106</v>
      </c>
      <c r="N4127" t="s">
        <v>11053</v>
      </c>
      <c r="O4127" s="22">
        <f>+VLOOKUP(E4127,[2]Sheet1!C$2402:L$2894,9,0)</f>
        <v>-135296</v>
      </c>
      <c r="P4127" s="22">
        <f t="shared" si="235"/>
        <v>0</v>
      </c>
      <c r="Q4127" s="1">
        <f>+VLOOKUP(E4127,[2]Sheet1!C$2402:L$2894,10,0)</f>
        <v>45631</v>
      </c>
    </row>
    <row r="4128" spans="1:17" hidden="1" x14ac:dyDescent="0.2">
      <c r="A4128" t="str">
        <f t="shared" si="234"/>
        <v>RRS20240925361HN2213</v>
      </c>
      <c r="B4128" t="s">
        <v>19971</v>
      </c>
      <c r="C4128" s="8">
        <v>45596</v>
      </c>
      <c r="D4128" s="4" t="s">
        <v>9455</v>
      </c>
      <c r="E4128">
        <f t="shared" si="232"/>
        <v>20598</v>
      </c>
      <c r="F4128" s="4" t="s">
        <v>5520</v>
      </c>
      <c r="G4128" s="4" t="s">
        <v>9913</v>
      </c>
      <c r="H4128" s="12">
        <v>-187911</v>
      </c>
      <c r="I4128" s="11" t="s">
        <v>548</v>
      </c>
      <c r="J4128" s="12">
        <v>-15033</v>
      </c>
      <c r="K4128" s="12">
        <f t="shared" si="233"/>
        <v>-202944</v>
      </c>
      <c r="L4128" s="4" t="s">
        <v>3387</v>
      </c>
      <c r="M4128" s="4" t="s">
        <v>3106</v>
      </c>
      <c r="N4128" t="s">
        <v>11053</v>
      </c>
      <c r="O4128" s="22">
        <f>+VLOOKUP(E4128,[2]Sheet1!C$2402:L$2894,9,0)</f>
        <v>-202944</v>
      </c>
      <c r="P4128" s="22">
        <f t="shared" si="235"/>
        <v>0</v>
      </c>
      <c r="Q4128" s="1">
        <f>+VLOOKUP(E4128,[2]Sheet1!C$2402:L$2894,10,0)</f>
        <v>45631</v>
      </c>
    </row>
    <row r="4129" spans="3:17" hidden="1" x14ac:dyDescent="0.2">
      <c r="C4129" s="8">
        <v>45583</v>
      </c>
      <c r="D4129" s="4" t="s">
        <v>9914</v>
      </c>
      <c r="E4129">
        <f t="shared" si="232"/>
        <v>853</v>
      </c>
      <c r="F4129" s="4" t="s">
        <v>5586</v>
      </c>
      <c r="G4129" s="4" t="s">
        <v>5591</v>
      </c>
      <c r="H4129" s="12">
        <v>-12528</v>
      </c>
      <c r="I4129" s="11" t="s">
        <v>548</v>
      </c>
      <c r="J4129" s="12">
        <v>-1002</v>
      </c>
      <c r="K4129" s="12">
        <f t="shared" si="233"/>
        <v>-13530</v>
      </c>
      <c r="L4129" s="4" t="s">
        <v>2318</v>
      </c>
      <c r="M4129" s="4" t="s">
        <v>195</v>
      </c>
      <c r="N4129" t="s">
        <v>9919</v>
      </c>
      <c r="O4129" s="22">
        <f>+VLOOKUP(E4129,[2]Sheet1!C$2188:L$2401,9,0)</f>
        <v>-13530</v>
      </c>
      <c r="P4129" s="22">
        <f t="shared" ref="P4129:P4192" si="236">+O4129-K4129</f>
        <v>0</v>
      </c>
      <c r="Q4129" s="1">
        <f>+VLOOKUP(E4129,[2]Sheet1!C$2188:L$2401,10,0)</f>
        <v>45602</v>
      </c>
    </row>
    <row r="4130" spans="3:17" hidden="1" x14ac:dyDescent="0.2">
      <c r="C4130" s="8">
        <v>45583</v>
      </c>
      <c r="D4130" s="4" t="s">
        <v>9915</v>
      </c>
      <c r="E4130">
        <f t="shared" si="232"/>
        <v>855</v>
      </c>
      <c r="F4130" s="4" t="s">
        <v>5586</v>
      </c>
      <c r="G4130" s="4" t="s">
        <v>8921</v>
      </c>
      <c r="H4130" s="12">
        <v>-12528</v>
      </c>
      <c r="I4130" s="11" t="s">
        <v>548</v>
      </c>
      <c r="J4130" s="12">
        <v>-1002</v>
      </c>
      <c r="K4130" s="12">
        <f t="shared" si="233"/>
        <v>-13530</v>
      </c>
      <c r="L4130" s="4" t="s">
        <v>2318</v>
      </c>
      <c r="M4130" s="4" t="s">
        <v>195</v>
      </c>
      <c r="N4130" t="s">
        <v>9919</v>
      </c>
      <c r="O4130" s="22">
        <f>+VLOOKUP(E4130,[2]Sheet1!C$2188:L$2401,9,0)</f>
        <v>-13530</v>
      </c>
      <c r="P4130" s="22">
        <f t="shared" si="236"/>
        <v>0</v>
      </c>
      <c r="Q4130" s="1">
        <f>+VLOOKUP(E4130,[2]Sheet1!C$2188:L$2401,10,0)</f>
        <v>45602</v>
      </c>
    </row>
    <row r="4131" spans="3:17" hidden="1" x14ac:dyDescent="0.2">
      <c r="C4131" s="8">
        <v>45583</v>
      </c>
      <c r="D4131" s="4" t="s">
        <v>9916</v>
      </c>
      <c r="E4131">
        <f t="shared" si="232"/>
        <v>856</v>
      </c>
      <c r="F4131" s="4" t="s">
        <v>5586</v>
      </c>
      <c r="G4131" s="4" t="s">
        <v>5370</v>
      </c>
      <c r="H4131" s="12">
        <v>-12528</v>
      </c>
      <c r="I4131" s="11" t="s">
        <v>548</v>
      </c>
      <c r="J4131" s="12">
        <v>-1002</v>
      </c>
      <c r="K4131" s="12">
        <f t="shared" si="233"/>
        <v>-13530</v>
      </c>
      <c r="L4131" s="4" t="s">
        <v>2318</v>
      </c>
      <c r="M4131" s="4" t="s">
        <v>195</v>
      </c>
      <c r="N4131" t="s">
        <v>9919</v>
      </c>
      <c r="O4131" s="22">
        <f>+VLOOKUP(E4131,[2]Sheet1!C$2188:L$2401,9,0)</f>
        <v>-13530</v>
      </c>
      <c r="P4131" s="22">
        <f t="shared" si="236"/>
        <v>0</v>
      </c>
      <c r="Q4131" s="1">
        <f>+VLOOKUP(E4131,[2]Sheet1!C$2188:L$2401,10,0)</f>
        <v>45602</v>
      </c>
    </row>
    <row r="4132" spans="3:17" hidden="1" x14ac:dyDescent="0.2">
      <c r="C4132" s="8">
        <v>45583</v>
      </c>
      <c r="D4132" s="4" t="s">
        <v>9917</v>
      </c>
      <c r="E4132">
        <f t="shared" si="232"/>
        <v>857</v>
      </c>
      <c r="F4132" s="4" t="s">
        <v>5586</v>
      </c>
      <c r="G4132" s="4" t="s">
        <v>5587</v>
      </c>
      <c r="H4132" s="12">
        <v>-12528</v>
      </c>
      <c r="I4132" s="11" t="s">
        <v>548</v>
      </c>
      <c r="J4132" s="12">
        <v>-1002</v>
      </c>
      <c r="K4132" s="12">
        <f t="shared" si="233"/>
        <v>-13530</v>
      </c>
      <c r="L4132" s="4" t="s">
        <v>2318</v>
      </c>
      <c r="M4132" s="4" t="s">
        <v>195</v>
      </c>
      <c r="N4132" t="s">
        <v>9919</v>
      </c>
      <c r="O4132" s="22">
        <f>+VLOOKUP(E4132,[2]Sheet1!C$2188:L$2401,9,0)</f>
        <v>-13530</v>
      </c>
      <c r="P4132" s="22">
        <f t="shared" si="236"/>
        <v>0</v>
      </c>
      <c r="Q4132" s="1">
        <f>+VLOOKUP(E4132,[2]Sheet1!C$2188:L$2401,10,0)</f>
        <v>45602</v>
      </c>
    </row>
    <row r="4133" spans="3:17" hidden="1" x14ac:dyDescent="0.2">
      <c r="C4133" s="8">
        <v>45583</v>
      </c>
      <c r="D4133" s="4" t="s">
        <v>9918</v>
      </c>
      <c r="E4133">
        <f t="shared" si="232"/>
        <v>858</v>
      </c>
      <c r="F4133" s="4" t="s">
        <v>5586</v>
      </c>
      <c r="G4133" s="4" t="s">
        <v>5588</v>
      </c>
      <c r="H4133" s="12">
        <v>-12528</v>
      </c>
      <c r="I4133" s="11" t="s">
        <v>548</v>
      </c>
      <c r="J4133" s="12">
        <v>-1002</v>
      </c>
      <c r="K4133" s="12">
        <f t="shared" si="233"/>
        <v>-13530</v>
      </c>
      <c r="L4133" s="4" t="s">
        <v>2318</v>
      </c>
      <c r="M4133" s="4" t="s">
        <v>195</v>
      </c>
      <c r="N4133" t="s">
        <v>9919</v>
      </c>
      <c r="O4133" s="22">
        <f>+VLOOKUP(E4133,[2]Sheet1!C$2188:L$2401,9,0)</f>
        <v>-13530</v>
      </c>
      <c r="P4133" s="22">
        <f t="shared" si="236"/>
        <v>0</v>
      </c>
      <c r="Q4133" s="1">
        <f>+VLOOKUP(E4133,[2]Sheet1!C$2188:L$2401,10,0)</f>
        <v>45602</v>
      </c>
    </row>
    <row r="4134" spans="3:17" hidden="1" x14ac:dyDescent="0.2">
      <c r="C4134" s="8">
        <v>45597</v>
      </c>
      <c r="D4134" s="4" t="s">
        <v>9920</v>
      </c>
      <c r="E4134">
        <f t="shared" si="232"/>
        <v>61906</v>
      </c>
      <c r="F4134" s="4" t="s">
        <v>5545</v>
      </c>
      <c r="G4134" s="4" t="s">
        <v>10497</v>
      </c>
      <c r="H4134" s="12">
        <v>247248</v>
      </c>
      <c r="I4134" s="11" t="s">
        <v>548</v>
      </c>
      <c r="J4134" s="12">
        <v>19780</v>
      </c>
      <c r="K4134" s="12">
        <v>267028</v>
      </c>
      <c r="L4134" s="4" t="s">
        <v>3387</v>
      </c>
      <c r="M4134" s="4" t="s">
        <v>3106</v>
      </c>
      <c r="N4134" t="s">
        <v>11777</v>
      </c>
      <c r="O4134" s="22">
        <f>+VLOOKUP(E4134,[2]Sheet1!C$3414:L$3476,9,0)</f>
        <v>267028</v>
      </c>
      <c r="P4134" s="22">
        <f t="shared" si="236"/>
        <v>0</v>
      </c>
      <c r="Q4134" s="1">
        <f>+VLOOKUP(E4134,[2]Sheet1!C$3414:L$3476,10,0)</f>
        <v>45664</v>
      </c>
    </row>
    <row r="4135" spans="3:17" hidden="1" x14ac:dyDescent="0.2">
      <c r="C4135" s="8">
        <v>45597</v>
      </c>
      <c r="D4135" s="4" t="s">
        <v>9921</v>
      </c>
      <c r="E4135">
        <f t="shared" si="232"/>
        <v>61907</v>
      </c>
      <c r="F4135" s="4" t="s">
        <v>5545</v>
      </c>
      <c r="G4135" s="4" t="s">
        <v>10498</v>
      </c>
      <c r="H4135" s="12">
        <v>247248</v>
      </c>
      <c r="I4135" s="11" t="s">
        <v>548</v>
      </c>
      <c r="J4135" s="12">
        <v>19780</v>
      </c>
      <c r="K4135" s="12">
        <v>267028</v>
      </c>
      <c r="L4135" s="4" t="s">
        <v>3387</v>
      </c>
      <c r="M4135" s="4" t="s">
        <v>3106</v>
      </c>
      <c r="N4135" t="s">
        <v>11776</v>
      </c>
      <c r="O4135" s="22">
        <f>+VLOOKUP(E4135,[2]Sheet1!C$2895:L$3413,9,0)</f>
        <v>267028</v>
      </c>
      <c r="P4135" s="22">
        <f t="shared" si="236"/>
        <v>0</v>
      </c>
      <c r="Q4135" s="1">
        <f>+VLOOKUP(E4135,[2]Sheet1!C$2895:L$3413,10,0)</f>
        <v>45667</v>
      </c>
    </row>
    <row r="4136" spans="3:17" hidden="1" x14ac:dyDescent="0.2">
      <c r="C4136" s="8">
        <v>45597</v>
      </c>
      <c r="D4136" s="4" t="s">
        <v>9922</v>
      </c>
      <c r="E4136">
        <f t="shared" si="232"/>
        <v>61908</v>
      </c>
      <c r="F4136" s="4" t="s">
        <v>5545</v>
      </c>
      <c r="G4136" s="4" t="s">
        <v>10499</v>
      </c>
      <c r="H4136" s="12">
        <v>400880</v>
      </c>
      <c r="I4136" s="11" t="s">
        <v>548</v>
      </c>
      <c r="J4136" s="12">
        <v>32070</v>
      </c>
      <c r="K4136" s="12">
        <v>432950</v>
      </c>
      <c r="L4136" s="4" t="s">
        <v>3387</v>
      </c>
      <c r="M4136" s="4" t="s">
        <v>3106</v>
      </c>
      <c r="N4136" t="s">
        <v>11777</v>
      </c>
      <c r="O4136" s="22">
        <f>+VLOOKUP(E4136,[2]Sheet1!C$3414:L$3476,9,0)</f>
        <v>432950</v>
      </c>
      <c r="P4136" s="22">
        <f t="shared" si="236"/>
        <v>0</v>
      </c>
      <c r="Q4136" s="1">
        <f>+VLOOKUP(E4136,[2]Sheet1!C$3414:L$3476,10,0)</f>
        <v>45664</v>
      </c>
    </row>
    <row r="4137" spans="3:17" hidden="1" x14ac:dyDescent="0.2">
      <c r="C4137" s="8">
        <v>45597</v>
      </c>
      <c r="D4137" s="4" t="s">
        <v>9923</v>
      </c>
      <c r="E4137">
        <f t="shared" ref="E4137:E4200" si="237">0+D4137</f>
        <v>61909</v>
      </c>
      <c r="F4137" s="4" t="s">
        <v>5545</v>
      </c>
      <c r="G4137" s="4" t="s">
        <v>10500</v>
      </c>
      <c r="H4137" s="12">
        <v>562410</v>
      </c>
      <c r="I4137" s="11" t="s">
        <v>548</v>
      </c>
      <c r="J4137" s="12">
        <v>44993</v>
      </c>
      <c r="K4137" s="12">
        <v>607403</v>
      </c>
      <c r="L4137" s="4" t="s">
        <v>3387</v>
      </c>
      <c r="M4137" s="4" t="s">
        <v>3106</v>
      </c>
      <c r="N4137" t="s">
        <v>11777</v>
      </c>
      <c r="O4137" s="22">
        <f>+VLOOKUP(E4137,[2]Sheet1!C$3414:L$3476,9,0)</f>
        <v>607403</v>
      </c>
      <c r="P4137" s="22">
        <f t="shared" si="236"/>
        <v>0</v>
      </c>
      <c r="Q4137" s="1">
        <f>+VLOOKUP(E4137,[2]Sheet1!C$3414:L$3476,10,0)</f>
        <v>45664</v>
      </c>
    </row>
    <row r="4138" spans="3:17" hidden="1" x14ac:dyDescent="0.2">
      <c r="C4138" s="8">
        <v>45597</v>
      </c>
      <c r="D4138" s="4" t="s">
        <v>9924</v>
      </c>
      <c r="E4138">
        <f t="shared" si="237"/>
        <v>61910</v>
      </c>
      <c r="F4138" s="4" t="s">
        <v>5545</v>
      </c>
      <c r="G4138" s="4" t="s">
        <v>10501</v>
      </c>
      <c r="H4138" s="12">
        <v>247248</v>
      </c>
      <c r="I4138" s="11" t="s">
        <v>548</v>
      </c>
      <c r="J4138" s="12">
        <v>19780</v>
      </c>
      <c r="K4138" s="12">
        <v>267028</v>
      </c>
      <c r="L4138" s="4" t="s">
        <v>3387</v>
      </c>
      <c r="M4138" s="4" t="s">
        <v>3106</v>
      </c>
      <c r="N4138" t="s">
        <v>11776</v>
      </c>
      <c r="O4138" s="22">
        <f>+VLOOKUP(E4138,[2]Sheet1!C$2895:L$3413,9,0)</f>
        <v>267028</v>
      </c>
      <c r="P4138" s="22">
        <f t="shared" si="236"/>
        <v>0</v>
      </c>
      <c r="Q4138" s="1">
        <f>+VLOOKUP(E4138,[2]Sheet1!C$2895:L$3413,10,0)</f>
        <v>45667</v>
      </c>
    </row>
    <row r="4139" spans="3:17" hidden="1" x14ac:dyDescent="0.2">
      <c r="C4139" s="8">
        <v>45597</v>
      </c>
      <c r="D4139" s="4" t="s">
        <v>9925</v>
      </c>
      <c r="E4139">
        <f t="shared" si="237"/>
        <v>61911</v>
      </c>
      <c r="F4139" s="4" t="s">
        <v>5545</v>
      </c>
      <c r="G4139" s="4" t="s">
        <v>10502</v>
      </c>
      <c r="H4139" s="12">
        <v>562410</v>
      </c>
      <c r="I4139" s="11" t="s">
        <v>548</v>
      </c>
      <c r="J4139" s="12">
        <v>44993</v>
      </c>
      <c r="K4139" s="12">
        <v>607403</v>
      </c>
      <c r="L4139" s="4" t="s">
        <v>3387</v>
      </c>
      <c r="M4139" s="4" t="s">
        <v>3106</v>
      </c>
      <c r="N4139" t="s">
        <v>11777</v>
      </c>
      <c r="O4139" s="22">
        <f>+VLOOKUP(E4139,[2]Sheet1!C$3414:L$3476,9,0)</f>
        <v>607403</v>
      </c>
      <c r="P4139" s="22">
        <f t="shared" si="236"/>
        <v>0</v>
      </c>
      <c r="Q4139" s="1">
        <f>+VLOOKUP(E4139,[2]Sheet1!C$3414:L$3476,10,0)</f>
        <v>45664</v>
      </c>
    </row>
    <row r="4140" spans="3:17" hidden="1" x14ac:dyDescent="0.2">
      <c r="C4140" s="8">
        <v>45597</v>
      </c>
      <c r="D4140" s="4" t="s">
        <v>9926</v>
      </c>
      <c r="E4140">
        <f t="shared" si="237"/>
        <v>61912</v>
      </c>
      <c r="F4140" s="4" t="s">
        <v>5545</v>
      </c>
      <c r="G4140" s="4" t="s">
        <v>10503</v>
      </c>
      <c r="H4140" s="12">
        <v>501100</v>
      </c>
      <c r="I4140" s="11" t="s">
        <v>548</v>
      </c>
      <c r="J4140" s="12">
        <v>40088</v>
      </c>
      <c r="K4140" s="12">
        <v>541188</v>
      </c>
      <c r="L4140" s="4" t="s">
        <v>3387</v>
      </c>
      <c r="M4140" s="4" t="s">
        <v>3106</v>
      </c>
      <c r="N4140" t="s">
        <v>11777</v>
      </c>
      <c r="O4140" s="22">
        <f>+VLOOKUP(E4140,[2]Sheet1!C$3414:L$3476,9,0)</f>
        <v>541188</v>
      </c>
      <c r="P4140" s="22">
        <f t="shared" si="236"/>
        <v>0</v>
      </c>
      <c r="Q4140" s="1">
        <f>+VLOOKUP(E4140,[2]Sheet1!C$3414:L$3476,10,0)</f>
        <v>45664</v>
      </c>
    </row>
    <row r="4141" spans="3:17" hidden="1" x14ac:dyDescent="0.2">
      <c r="C4141" s="8">
        <v>45597</v>
      </c>
      <c r="D4141" s="4" t="s">
        <v>9927</v>
      </c>
      <c r="E4141">
        <f t="shared" si="237"/>
        <v>61913</v>
      </c>
      <c r="F4141" s="4" t="s">
        <v>5545</v>
      </c>
      <c r="G4141" s="4" t="s">
        <v>10504</v>
      </c>
      <c r="H4141" s="12">
        <v>497798</v>
      </c>
      <c r="I4141" s="11" t="s">
        <v>548</v>
      </c>
      <c r="J4141" s="12">
        <v>39824</v>
      </c>
      <c r="K4141" s="12">
        <v>537622</v>
      </c>
      <c r="L4141" s="4" t="s">
        <v>3387</v>
      </c>
      <c r="M4141" s="4" t="s">
        <v>3106</v>
      </c>
      <c r="N4141" t="s">
        <v>11776</v>
      </c>
      <c r="O4141" s="22">
        <f>+VLOOKUP(E4141,[2]Sheet1!C$2895:L$3413,9,0)</f>
        <v>537622</v>
      </c>
      <c r="P4141" s="22">
        <f t="shared" si="236"/>
        <v>0</v>
      </c>
      <c r="Q4141" s="1">
        <f>+VLOOKUP(E4141,[2]Sheet1!C$2895:L$3413,10,0)</f>
        <v>45667</v>
      </c>
    </row>
    <row r="4142" spans="3:17" hidden="1" x14ac:dyDescent="0.2">
      <c r="C4142" s="8">
        <v>45597</v>
      </c>
      <c r="D4142" s="4" t="s">
        <v>9928</v>
      </c>
      <c r="E4142">
        <f t="shared" si="237"/>
        <v>61914</v>
      </c>
      <c r="F4142" s="4" t="s">
        <v>5545</v>
      </c>
      <c r="G4142" s="4" t="s">
        <v>10505</v>
      </c>
      <c r="H4142" s="12">
        <v>400880</v>
      </c>
      <c r="I4142" s="11" t="s">
        <v>548</v>
      </c>
      <c r="J4142" s="12">
        <v>32070</v>
      </c>
      <c r="K4142" s="12">
        <v>432950</v>
      </c>
      <c r="L4142" s="4" t="s">
        <v>3387</v>
      </c>
      <c r="M4142" s="4" t="s">
        <v>3106</v>
      </c>
      <c r="N4142" t="s">
        <v>11777</v>
      </c>
      <c r="O4142" s="22">
        <f>+VLOOKUP(E4142,[2]Sheet1!C$3414:L$3476,9,0)</f>
        <v>432950</v>
      </c>
      <c r="P4142" s="22">
        <f t="shared" si="236"/>
        <v>0</v>
      </c>
      <c r="Q4142" s="1">
        <f>+VLOOKUP(E4142,[2]Sheet1!C$3414:L$3476,10,0)</f>
        <v>45664</v>
      </c>
    </row>
    <row r="4143" spans="3:17" hidden="1" x14ac:dyDescent="0.2">
      <c r="C4143" s="8">
        <v>45597</v>
      </c>
      <c r="D4143" s="4" t="s">
        <v>9929</v>
      </c>
      <c r="E4143">
        <f t="shared" si="237"/>
        <v>61915</v>
      </c>
      <c r="F4143" s="4" t="s">
        <v>5545</v>
      </c>
      <c r="G4143" s="4" t="s">
        <v>10506</v>
      </c>
      <c r="H4143" s="12">
        <v>161530</v>
      </c>
      <c r="I4143" s="11" t="s">
        <v>548</v>
      </c>
      <c r="J4143" s="12">
        <v>12922</v>
      </c>
      <c r="K4143" s="12">
        <v>174452</v>
      </c>
      <c r="L4143" s="4" t="s">
        <v>3387</v>
      </c>
      <c r="M4143" s="4" t="s">
        <v>3106</v>
      </c>
      <c r="N4143" t="s">
        <v>11777</v>
      </c>
      <c r="O4143" s="22">
        <f>+VLOOKUP(E4143,[2]Sheet1!C$3414:L$3476,9,0)</f>
        <v>174452</v>
      </c>
      <c r="P4143" s="22">
        <f t="shared" si="236"/>
        <v>0</v>
      </c>
      <c r="Q4143" s="1">
        <f>+VLOOKUP(E4143,[2]Sheet1!C$3414:L$3476,10,0)</f>
        <v>45664</v>
      </c>
    </row>
    <row r="4144" spans="3:17" hidden="1" x14ac:dyDescent="0.2">
      <c r="C4144" s="8">
        <v>45597</v>
      </c>
      <c r="D4144" s="4" t="s">
        <v>9930</v>
      </c>
      <c r="E4144">
        <f t="shared" si="237"/>
        <v>61917</v>
      </c>
      <c r="F4144" s="4" t="s">
        <v>5545</v>
      </c>
      <c r="G4144" s="4" t="s">
        <v>10507</v>
      </c>
      <c r="H4144" s="12">
        <v>323060</v>
      </c>
      <c r="I4144" s="11" t="s">
        <v>548</v>
      </c>
      <c r="J4144" s="12">
        <v>25845</v>
      </c>
      <c r="K4144" s="12">
        <v>348905</v>
      </c>
      <c r="L4144" s="4" t="s">
        <v>3387</v>
      </c>
      <c r="M4144" s="4" t="s">
        <v>3106</v>
      </c>
      <c r="N4144" t="s">
        <v>11777</v>
      </c>
      <c r="O4144" s="22">
        <f>+VLOOKUP(E4144,[2]Sheet1!C$3414:L$3476,9,0)</f>
        <v>348905</v>
      </c>
      <c r="P4144" s="22">
        <f t="shared" si="236"/>
        <v>0</v>
      </c>
      <c r="Q4144" s="1">
        <f>+VLOOKUP(E4144,[2]Sheet1!C$3414:L$3476,10,0)</f>
        <v>45664</v>
      </c>
    </row>
    <row r="4145" spans="3:17" hidden="1" x14ac:dyDescent="0.2">
      <c r="C4145" s="8">
        <v>45597</v>
      </c>
      <c r="D4145" s="4" t="s">
        <v>9931</v>
      </c>
      <c r="E4145">
        <f t="shared" si="237"/>
        <v>61918</v>
      </c>
      <c r="F4145" s="4" t="s">
        <v>5545</v>
      </c>
      <c r="G4145" s="4" t="s">
        <v>10508</v>
      </c>
      <c r="H4145" s="12">
        <v>400880</v>
      </c>
      <c r="I4145" s="11" t="s">
        <v>548</v>
      </c>
      <c r="J4145" s="12">
        <v>32070</v>
      </c>
      <c r="K4145" s="12">
        <v>432950</v>
      </c>
      <c r="L4145" s="4" t="s">
        <v>3387</v>
      </c>
      <c r="M4145" s="4" t="s">
        <v>3106</v>
      </c>
      <c r="N4145" t="s">
        <v>11776</v>
      </c>
      <c r="O4145" s="22">
        <f>+VLOOKUP(E4145,[2]Sheet1!C$2895:L$3413,9,0)</f>
        <v>432950</v>
      </c>
      <c r="P4145" s="22">
        <f t="shared" si="236"/>
        <v>0</v>
      </c>
      <c r="Q4145" s="1">
        <f>+VLOOKUP(E4145,[2]Sheet1!C$2895:L$3413,10,0)</f>
        <v>45667</v>
      </c>
    </row>
    <row r="4146" spans="3:17" hidden="1" x14ac:dyDescent="0.2">
      <c r="C4146" s="8">
        <v>45597</v>
      </c>
      <c r="D4146" s="4" t="s">
        <v>9932</v>
      </c>
      <c r="E4146">
        <f t="shared" si="237"/>
        <v>61919</v>
      </c>
      <c r="F4146" s="4" t="s">
        <v>5545</v>
      </c>
      <c r="G4146" s="4" t="s">
        <v>10509</v>
      </c>
      <c r="H4146" s="12">
        <v>400880</v>
      </c>
      <c r="I4146" s="11" t="s">
        <v>548</v>
      </c>
      <c r="J4146" s="12">
        <v>32070</v>
      </c>
      <c r="K4146" s="12">
        <v>432950</v>
      </c>
      <c r="L4146" s="4" t="s">
        <v>3387</v>
      </c>
      <c r="M4146" s="4" t="s">
        <v>3106</v>
      </c>
      <c r="N4146" t="s">
        <v>11776</v>
      </c>
      <c r="O4146" s="22">
        <f>+VLOOKUP(E4146,[2]Sheet1!C$2895:L$3413,9,0)</f>
        <v>432950</v>
      </c>
      <c r="P4146" s="22">
        <f t="shared" si="236"/>
        <v>0</v>
      </c>
      <c r="Q4146" s="1">
        <f>+VLOOKUP(E4146,[2]Sheet1!C$2895:L$3413,10,0)</f>
        <v>45667</v>
      </c>
    </row>
    <row r="4147" spans="3:17" hidden="1" x14ac:dyDescent="0.2">
      <c r="C4147" s="8">
        <v>45597</v>
      </c>
      <c r="D4147" s="4" t="s">
        <v>9933</v>
      </c>
      <c r="E4147">
        <f t="shared" si="237"/>
        <v>61920</v>
      </c>
      <c r="F4147" s="4" t="s">
        <v>5545</v>
      </c>
      <c r="G4147" s="4" t="s">
        <v>10510</v>
      </c>
      <c r="H4147" s="12">
        <v>193836</v>
      </c>
      <c r="I4147" s="11" t="s">
        <v>548</v>
      </c>
      <c r="J4147" s="12">
        <v>15507</v>
      </c>
      <c r="K4147" s="12">
        <v>209343</v>
      </c>
      <c r="L4147" s="4" t="s">
        <v>3387</v>
      </c>
      <c r="M4147" s="4" t="s">
        <v>3106</v>
      </c>
      <c r="N4147" t="s">
        <v>11776</v>
      </c>
      <c r="O4147" s="22">
        <f>+VLOOKUP(E4147,[2]Sheet1!C$2895:L$3413,9,0)</f>
        <v>209343</v>
      </c>
      <c r="P4147" s="22">
        <f t="shared" si="236"/>
        <v>0</v>
      </c>
      <c r="Q4147" s="1">
        <f>+VLOOKUP(E4147,[2]Sheet1!C$2895:L$3413,10,0)</f>
        <v>45667</v>
      </c>
    </row>
    <row r="4148" spans="3:17" hidden="1" x14ac:dyDescent="0.2">
      <c r="C4148" s="8">
        <v>45597</v>
      </c>
      <c r="D4148" s="4" t="s">
        <v>9934</v>
      </c>
      <c r="E4148">
        <f t="shared" si="237"/>
        <v>61921</v>
      </c>
      <c r="F4148" s="4" t="s">
        <v>5545</v>
      </c>
      <c r="G4148" s="4" t="s">
        <v>10511</v>
      </c>
      <c r="H4148" s="12">
        <v>501100</v>
      </c>
      <c r="I4148" s="11" t="s">
        <v>548</v>
      </c>
      <c r="J4148" s="12">
        <v>40088</v>
      </c>
      <c r="K4148" s="12">
        <v>541188</v>
      </c>
      <c r="L4148" s="4" t="s">
        <v>3387</v>
      </c>
      <c r="M4148" s="4" t="s">
        <v>3106</v>
      </c>
      <c r="N4148" t="s">
        <v>11777</v>
      </c>
      <c r="O4148" s="22">
        <f>+VLOOKUP(E4148,[2]Sheet1!C$3414:L$3476,9,0)</f>
        <v>541188</v>
      </c>
      <c r="P4148" s="22">
        <f t="shared" si="236"/>
        <v>0</v>
      </c>
      <c r="Q4148" s="1">
        <f>+VLOOKUP(E4148,[2]Sheet1!C$3414:L$3476,10,0)</f>
        <v>45664</v>
      </c>
    </row>
    <row r="4149" spans="3:17" hidden="1" x14ac:dyDescent="0.2">
      <c r="C4149" s="8">
        <v>45597</v>
      </c>
      <c r="D4149" s="4" t="s">
        <v>9935</v>
      </c>
      <c r="E4149">
        <f t="shared" si="237"/>
        <v>61922</v>
      </c>
      <c r="F4149" s="4" t="s">
        <v>5545</v>
      </c>
      <c r="G4149" s="4" t="s">
        <v>10512</v>
      </c>
      <c r="H4149" s="12">
        <v>400880</v>
      </c>
      <c r="I4149" s="11" t="s">
        <v>548</v>
      </c>
      <c r="J4149" s="12">
        <v>32070</v>
      </c>
      <c r="K4149" s="12">
        <v>432950</v>
      </c>
      <c r="L4149" s="4" t="s">
        <v>3387</v>
      </c>
      <c r="M4149" s="4" t="s">
        <v>3106</v>
      </c>
      <c r="N4149" t="s">
        <v>11776</v>
      </c>
      <c r="O4149" s="22">
        <f>+VLOOKUP(E4149,[2]Sheet1!C$2895:L$3413,9,0)</f>
        <v>432950</v>
      </c>
      <c r="P4149" s="22">
        <f t="shared" si="236"/>
        <v>0</v>
      </c>
      <c r="Q4149" s="1">
        <f>+VLOOKUP(E4149,[2]Sheet1!C$2895:L$3413,10,0)</f>
        <v>45667</v>
      </c>
    </row>
    <row r="4150" spans="3:17" hidden="1" x14ac:dyDescent="0.2">
      <c r="C4150" s="8">
        <v>45597</v>
      </c>
      <c r="D4150" s="4" t="s">
        <v>9936</v>
      </c>
      <c r="E4150">
        <f t="shared" si="237"/>
        <v>61923</v>
      </c>
      <c r="F4150" s="4" t="s">
        <v>5545</v>
      </c>
      <c r="G4150" s="4" t="s">
        <v>10513</v>
      </c>
      <c r="H4150" s="12">
        <v>193836</v>
      </c>
      <c r="I4150" s="11" t="s">
        <v>548</v>
      </c>
      <c r="J4150" s="12">
        <v>15507</v>
      </c>
      <c r="K4150" s="12">
        <v>209343</v>
      </c>
      <c r="L4150" s="4" t="s">
        <v>3387</v>
      </c>
      <c r="M4150" s="4" t="s">
        <v>3106</v>
      </c>
      <c r="N4150" t="s">
        <v>11776</v>
      </c>
      <c r="O4150" s="22">
        <f>+VLOOKUP(E4150,[2]Sheet1!C$2895:L$3413,9,0)</f>
        <v>209343</v>
      </c>
      <c r="P4150" s="22">
        <f t="shared" si="236"/>
        <v>0</v>
      </c>
      <c r="Q4150" s="1">
        <f>+VLOOKUP(E4150,[2]Sheet1!C$2895:L$3413,10,0)</f>
        <v>45667</v>
      </c>
    </row>
    <row r="4151" spans="3:17" hidden="1" x14ac:dyDescent="0.2">
      <c r="C4151" s="8">
        <v>45597</v>
      </c>
      <c r="D4151" s="4" t="s">
        <v>9937</v>
      </c>
      <c r="E4151">
        <f t="shared" si="237"/>
        <v>61924</v>
      </c>
      <c r="F4151" s="4" t="s">
        <v>5545</v>
      </c>
      <c r="G4151" s="4" t="s">
        <v>10514</v>
      </c>
      <c r="H4151" s="12">
        <v>265052</v>
      </c>
      <c r="I4151" s="11" t="s">
        <v>548</v>
      </c>
      <c r="J4151" s="12">
        <v>21204</v>
      </c>
      <c r="K4151" s="12">
        <v>286256</v>
      </c>
      <c r="L4151" s="4" t="s">
        <v>3387</v>
      </c>
      <c r="M4151" s="4" t="s">
        <v>3106</v>
      </c>
      <c r="N4151" t="s">
        <v>11776</v>
      </c>
      <c r="O4151" s="22">
        <f>+VLOOKUP(E4151,[2]Sheet1!C$2895:L$3413,9,0)</f>
        <v>286256</v>
      </c>
      <c r="P4151" s="22">
        <f t="shared" si="236"/>
        <v>0</v>
      </c>
      <c r="Q4151" s="1">
        <f>+VLOOKUP(E4151,[2]Sheet1!C$2895:L$3413,10,0)</f>
        <v>45667</v>
      </c>
    </row>
    <row r="4152" spans="3:17" hidden="1" x14ac:dyDescent="0.2">
      <c r="C4152" s="8">
        <v>45597</v>
      </c>
      <c r="D4152" s="4" t="s">
        <v>9938</v>
      </c>
      <c r="E4152">
        <f t="shared" si="237"/>
        <v>61925</v>
      </c>
      <c r="F4152" s="4" t="s">
        <v>5545</v>
      </c>
      <c r="G4152" s="4" t="s">
        <v>10515</v>
      </c>
      <c r="H4152" s="12">
        <v>193836</v>
      </c>
      <c r="I4152" s="11" t="s">
        <v>548</v>
      </c>
      <c r="J4152" s="12">
        <v>15507</v>
      </c>
      <c r="K4152" s="12">
        <v>209343</v>
      </c>
      <c r="L4152" s="4" t="s">
        <v>3387</v>
      </c>
      <c r="M4152" s="4" t="s">
        <v>3106</v>
      </c>
      <c r="N4152" t="s">
        <v>11776</v>
      </c>
      <c r="O4152" s="22">
        <f>+VLOOKUP(E4152,[2]Sheet1!C$2895:L$3413,9,0)</f>
        <v>209343</v>
      </c>
      <c r="P4152" s="22">
        <f t="shared" si="236"/>
        <v>0</v>
      </c>
      <c r="Q4152" s="1">
        <f>+VLOOKUP(E4152,[2]Sheet1!C$2895:L$3413,10,0)</f>
        <v>45667</v>
      </c>
    </row>
    <row r="4153" spans="3:17" hidden="1" x14ac:dyDescent="0.2">
      <c r="C4153" s="8">
        <v>45597</v>
      </c>
      <c r="D4153" s="4" t="s">
        <v>9939</v>
      </c>
      <c r="E4153">
        <f t="shared" si="237"/>
        <v>61926</v>
      </c>
      <c r="F4153" s="4" t="s">
        <v>5545</v>
      </c>
      <c r="G4153" s="4" t="s">
        <v>10516</v>
      </c>
      <c r="H4153" s="12">
        <v>242295</v>
      </c>
      <c r="I4153" s="11" t="s">
        <v>548</v>
      </c>
      <c r="J4153" s="12">
        <v>19384</v>
      </c>
      <c r="K4153" s="12">
        <v>261679</v>
      </c>
      <c r="L4153" s="4" t="s">
        <v>3387</v>
      </c>
      <c r="M4153" s="4" t="s">
        <v>3106</v>
      </c>
      <c r="N4153" t="s">
        <v>11776</v>
      </c>
      <c r="O4153" s="22">
        <f>+VLOOKUP(E4153,[2]Sheet1!C$2895:L$3413,9,0)</f>
        <v>261679</v>
      </c>
      <c r="P4153" s="22">
        <f t="shared" si="236"/>
        <v>0</v>
      </c>
      <c r="Q4153" s="1">
        <f>+VLOOKUP(E4153,[2]Sheet1!C$2895:L$3413,10,0)</f>
        <v>45667</v>
      </c>
    </row>
    <row r="4154" spans="3:17" hidden="1" x14ac:dyDescent="0.2">
      <c r="C4154" s="8">
        <v>45597</v>
      </c>
      <c r="D4154" s="4" t="s">
        <v>9940</v>
      </c>
      <c r="E4154">
        <f t="shared" si="237"/>
        <v>61927</v>
      </c>
      <c r="F4154" s="4" t="s">
        <v>5545</v>
      </c>
      <c r="G4154" s="4" t="s">
        <v>10517</v>
      </c>
      <c r="H4154" s="12">
        <v>145377</v>
      </c>
      <c r="I4154" s="11" t="s">
        <v>548</v>
      </c>
      <c r="J4154" s="12">
        <v>11630</v>
      </c>
      <c r="K4154" s="12">
        <v>157007</v>
      </c>
      <c r="L4154" s="4" t="s">
        <v>3387</v>
      </c>
      <c r="M4154" s="4" t="s">
        <v>3106</v>
      </c>
      <c r="N4154" t="s">
        <v>11776</v>
      </c>
      <c r="O4154" s="22">
        <f>+VLOOKUP(E4154,[2]Sheet1!C$2895:L$3413,9,0)</f>
        <v>157007</v>
      </c>
      <c r="P4154" s="22">
        <f t="shared" si="236"/>
        <v>0</v>
      </c>
      <c r="Q4154" s="1">
        <f>+VLOOKUP(E4154,[2]Sheet1!C$2895:L$3413,10,0)</f>
        <v>45667</v>
      </c>
    </row>
    <row r="4155" spans="3:17" hidden="1" x14ac:dyDescent="0.2">
      <c r="C4155" s="8">
        <v>45597</v>
      </c>
      <c r="D4155" s="4" t="s">
        <v>9941</v>
      </c>
      <c r="E4155">
        <f t="shared" si="237"/>
        <v>61928</v>
      </c>
      <c r="F4155" s="4" t="s">
        <v>5545</v>
      </c>
      <c r="G4155" s="4" t="s">
        <v>10518</v>
      </c>
      <c r="H4155" s="12">
        <v>412080</v>
      </c>
      <c r="I4155" s="11" t="s">
        <v>548</v>
      </c>
      <c r="J4155" s="12">
        <v>32966</v>
      </c>
      <c r="K4155" s="12">
        <v>445046</v>
      </c>
      <c r="L4155" s="4" t="s">
        <v>3387</v>
      </c>
      <c r="M4155" s="4" t="s">
        <v>3106</v>
      </c>
      <c r="N4155" t="s">
        <v>11777</v>
      </c>
      <c r="O4155" s="22">
        <f>+VLOOKUP(E4155,[2]Sheet1!C$3414:L$3476,9,0)</f>
        <v>445046</v>
      </c>
      <c r="P4155" s="22">
        <f t="shared" si="236"/>
        <v>0</v>
      </c>
      <c r="Q4155" s="1">
        <f>+VLOOKUP(E4155,[2]Sheet1!C$3414:L$3476,10,0)</f>
        <v>45664</v>
      </c>
    </row>
    <row r="4156" spans="3:17" hidden="1" x14ac:dyDescent="0.2">
      <c r="C4156" s="8">
        <v>45597</v>
      </c>
      <c r="D4156" s="4" t="s">
        <v>9942</v>
      </c>
      <c r="E4156">
        <f t="shared" si="237"/>
        <v>61929</v>
      </c>
      <c r="F4156" s="4" t="s">
        <v>5545</v>
      </c>
      <c r="G4156" s="4" t="s">
        <v>10519</v>
      </c>
      <c r="H4156" s="12">
        <v>323060</v>
      </c>
      <c r="I4156" s="11" t="s">
        <v>548</v>
      </c>
      <c r="J4156" s="12">
        <v>25845</v>
      </c>
      <c r="K4156" s="12">
        <v>348905</v>
      </c>
      <c r="L4156" s="4" t="s">
        <v>3387</v>
      </c>
      <c r="M4156" s="4" t="s">
        <v>3106</v>
      </c>
      <c r="N4156" t="s">
        <v>11777</v>
      </c>
      <c r="O4156" s="22">
        <f>+VLOOKUP(E4156,[2]Sheet1!C$3414:L$3476,9,0)</f>
        <v>348905</v>
      </c>
      <c r="P4156" s="22">
        <f t="shared" si="236"/>
        <v>0</v>
      </c>
      <c r="Q4156" s="1">
        <f>+VLOOKUP(E4156,[2]Sheet1!C$3414:L$3476,10,0)</f>
        <v>45664</v>
      </c>
    </row>
    <row r="4157" spans="3:17" hidden="1" x14ac:dyDescent="0.2">
      <c r="C4157" s="8">
        <v>45597</v>
      </c>
      <c r="D4157" s="4" t="s">
        <v>9943</v>
      </c>
      <c r="E4157">
        <f t="shared" si="237"/>
        <v>61930</v>
      </c>
      <c r="F4157" s="4" t="s">
        <v>5545</v>
      </c>
      <c r="G4157" s="4" t="s">
        <v>10520</v>
      </c>
      <c r="H4157" s="12">
        <v>161530</v>
      </c>
      <c r="I4157" s="11" t="s">
        <v>548</v>
      </c>
      <c r="J4157" s="12">
        <v>12922</v>
      </c>
      <c r="K4157" s="12">
        <v>174452</v>
      </c>
      <c r="L4157" s="4" t="s">
        <v>3387</v>
      </c>
      <c r="M4157" s="4" t="s">
        <v>3106</v>
      </c>
      <c r="N4157" t="s">
        <v>11777</v>
      </c>
      <c r="O4157" s="22">
        <f>+VLOOKUP(E4157,[2]Sheet1!C$3414:L$3476,9,0)</f>
        <v>174452</v>
      </c>
      <c r="P4157" s="22">
        <f t="shared" si="236"/>
        <v>0</v>
      </c>
      <c r="Q4157" s="1">
        <f>+VLOOKUP(E4157,[2]Sheet1!C$3414:L$3476,10,0)</f>
        <v>45664</v>
      </c>
    </row>
    <row r="4158" spans="3:17" hidden="1" x14ac:dyDescent="0.2">
      <c r="C4158" s="8">
        <v>45597</v>
      </c>
      <c r="D4158" s="4" t="s">
        <v>9944</v>
      </c>
      <c r="E4158">
        <f t="shared" si="237"/>
        <v>61935</v>
      </c>
      <c r="F4158" s="4" t="s">
        <v>5545</v>
      </c>
      <c r="G4158" s="4" t="s">
        <v>10521</v>
      </c>
      <c r="H4158" s="12">
        <v>501100</v>
      </c>
      <c r="I4158" s="11" t="s">
        <v>548</v>
      </c>
      <c r="J4158" s="12">
        <v>40088</v>
      </c>
      <c r="K4158" s="12">
        <v>541188</v>
      </c>
      <c r="L4158" s="4" t="s">
        <v>3387</v>
      </c>
      <c r="M4158" s="4" t="s">
        <v>3106</v>
      </c>
      <c r="N4158" t="s">
        <v>11776</v>
      </c>
      <c r="O4158" s="22">
        <f>+VLOOKUP(E4158,[2]Sheet1!C$2895:L$3413,9,0)</f>
        <v>541188</v>
      </c>
      <c r="P4158" s="22">
        <f t="shared" si="236"/>
        <v>0</v>
      </c>
      <c r="Q4158" s="1">
        <f>+VLOOKUP(E4158,[2]Sheet1!C$2895:L$3413,10,0)</f>
        <v>45667</v>
      </c>
    </row>
    <row r="4159" spans="3:17" hidden="1" x14ac:dyDescent="0.2">
      <c r="C4159" s="8">
        <v>45597</v>
      </c>
      <c r="D4159" s="4" t="s">
        <v>9945</v>
      </c>
      <c r="E4159">
        <f t="shared" si="237"/>
        <v>61939</v>
      </c>
      <c r="F4159" s="4" t="s">
        <v>5545</v>
      </c>
      <c r="G4159" s="4" t="s">
        <v>10522</v>
      </c>
      <c r="H4159" s="12">
        <v>400880</v>
      </c>
      <c r="I4159" s="11" t="s">
        <v>548</v>
      </c>
      <c r="J4159" s="12">
        <v>32070</v>
      </c>
      <c r="K4159" s="12">
        <v>432950</v>
      </c>
      <c r="L4159" s="4" t="s">
        <v>3387</v>
      </c>
      <c r="M4159" s="4" t="s">
        <v>3106</v>
      </c>
      <c r="N4159" t="s">
        <v>11776</v>
      </c>
      <c r="O4159" s="22">
        <f>+VLOOKUP(E4159,[2]Sheet1!C$2895:L$3413,9,0)</f>
        <v>432950</v>
      </c>
      <c r="P4159" s="22">
        <f t="shared" si="236"/>
        <v>0</v>
      </c>
      <c r="Q4159" s="1">
        <f>+VLOOKUP(E4159,[2]Sheet1!C$2895:L$3413,10,0)</f>
        <v>45667</v>
      </c>
    </row>
    <row r="4160" spans="3:17" hidden="1" x14ac:dyDescent="0.2">
      <c r="C4160" s="8">
        <v>45597</v>
      </c>
      <c r="D4160" s="4" t="s">
        <v>9946</v>
      </c>
      <c r="E4160">
        <f t="shared" si="237"/>
        <v>61940</v>
      </c>
      <c r="F4160" s="4" t="s">
        <v>5545</v>
      </c>
      <c r="G4160" s="4" t="s">
        <v>10523</v>
      </c>
      <c r="H4160" s="12">
        <v>400880</v>
      </c>
      <c r="I4160" s="11" t="s">
        <v>548</v>
      </c>
      <c r="J4160" s="12">
        <v>32070</v>
      </c>
      <c r="K4160" s="12">
        <v>432950</v>
      </c>
      <c r="L4160" s="4" t="s">
        <v>3387</v>
      </c>
      <c r="M4160" s="4" t="s">
        <v>3106</v>
      </c>
      <c r="N4160" t="s">
        <v>11777</v>
      </c>
      <c r="O4160" s="22">
        <f>+VLOOKUP(E4160,[2]Sheet1!C$3414:L$3476,9,0)</f>
        <v>432950</v>
      </c>
      <c r="P4160" s="22">
        <f t="shared" si="236"/>
        <v>0</v>
      </c>
      <c r="Q4160" s="1">
        <f>+VLOOKUP(E4160,[2]Sheet1!C$3414:L$3476,10,0)</f>
        <v>45664</v>
      </c>
    </row>
    <row r="4161" spans="3:17" hidden="1" x14ac:dyDescent="0.2">
      <c r="C4161" s="8">
        <v>45597</v>
      </c>
      <c r="D4161" s="4" t="s">
        <v>9947</v>
      </c>
      <c r="E4161">
        <f t="shared" si="237"/>
        <v>61941</v>
      </c>
      <c r="F4161" s="4" t="s">
        <v>5545</v>
      </c>
      <c r="G4161" s="4" t="s">
        <v>10524</v>
      </c>
      <c r="H4161" s="12">
        <v>229444</v>
      </c>
      <c r="I4161" s="11" t="s">
        <v>548</v>
      </c>
      <c r="J4161" s="12">
        <v>18356</v>
      </c>
      <c r="K4161" s="12">
        <v>247800</v>
      </c>
      <c r="L4161" s="4" t="s">
        <v>3387</v>
      </c>
      <c r="M4161" s="4" t="s">
        <v>3106</v>
      </c>
      <c r="N4161" t="s">
        <v>11777</v>
      </c>
      <c r="O4161" s="22">
        <f>+VLOOKUP(E4161,[2]Sheet1!C$3414:L$3476,9,0)</f>
        <v>247800</v>
      </c>
      <c r="P4161" s="22">
        <f t="shared" si="236"/>
        <v>0</v>
      </c>
      <c r="Q4161" s="1">
        <f>+VLOOKUP(E4161,[2]Sheet1!C$3414:L$3476,10,0)</f>
        <v>45664</v>
      </c>
    </row>
    <row r="4162" spans="3:17" hidden="1" x14ac:dyDescent="0.2">
      <c r="C4162" s="8">
        <v>45597</v>
      </c>
      <c r="D4162" s="4" t="s">
        <v>9948</v>
      </c>
      <c r="E4162">
        <f t="shared" si="237"/>
        <v>61942</v>
      </c>
      <c r="F4162" s="4" t="s">
        <v>5545</v>
      </c>
      <c r="G4162" s="4" t="s">
        <v>10525</v>
      </c>
      <c r="H4162" s="12">
        <v>400880</v>
      </c>
      <c r="I4162" s="11" t="s">
        <v>548</v>
      </c>
      <c r="J4162" s="12">
        <v>32070</v>
      </c>
      <c r="K4162" s="12">
        <v>432950</v>
      </c>
      <c r="L4162" s="4" t="s">
        <v>3387</v>
      </c>
      <c r="M4162" s="4" t="s">
        <v>3106</v>
      </c>
      <c r="N4162" t="s">
        <v>11777</v>
      </c>
      <c r="O4162" s="22">
        <f>+VLOOKUP(E4162,[2]Sheet1!C$3414:L$3476,9,0)</f>
        <v>432950</v>
      </c>
      <c r="P4162" s="22">
        <f t="shared" si="236"/>
        <v>0</v>
      </c>
      <c r="Q4162" s="1">
        <f>+VLOOKUP(E4162,[2]Sheet1!C$3414:L$3476,10,0)</f>
        <v>45664</v>
      </c>
    </row>
    <row r="4163" spans="3:17" hidden="1" x14ac:dyDescent="0.2">
      <c r="C4163" s="8">
        <v>45597</v>
      </c>
      <c r="D4163" s="4" t="s">
        <v>9949</v>
      </c>
      <c r="E4163">
        <f t="shared" si="237"/>
        <v>61943</v>
      </c>
      <c r="F4163" s="4" t="s">
        <v>5545</v>
      </c>
      <c r="G4163" s="4" t="s">
        <v>10526</v>
      </c>
      <c r="H4163" s="12">
        <v>331315</v>
      </c>
      <c r="I4163" s="11" t="s">
        <v>548</v>
      </c>
      <c r="J4163" s="12">
        <v>26505</v>
      </c>
      <c r="K4163" s="12">
        <v>357820</v>
      </c>
      <c r="L4163" s="4" t="s">
        <v>3387</v>
      </c>
      <c r="M4163" s="4" t="s">
        <v>3106</v>
      </c>
      <c r="N4163" t="s">
        <v>11776</v>
      </c>
      <c r="O4163" s="22">
        <f>+VLOOKUP(E4163,[2]Sheet1!C$2895:L$3413,9,0)</f>
        <v>357820</v>
      </c>
      <c r="P4163" s="22">
        <f t="shared" si="236"/>
        <v>0</v>
      </c>
      <c r="Q4163" s="1">
        <f>+VLOOKUP(E4163,[2]Sheet1!C$2895:L$3413,10,0)</f>
        <v>45667</v>
      </c>
    </row>
    <row r="4164" spans="3:17" hidden="1" x14ac:dyDescent="0.2">
      <c r="C4164" s="8">
        <v>45597</v>
      </c>
      <c r="D4164" s="4" t="s">
        <v>9950</v>
      </c>
      <c r="E4164">
        <f t="shared" si="237"/>
        <v>61944</v>
      </c>
      <c r="F4164" s="4" t="s">
        <v>5545</v>
      </c>
      <c r="G4164" s="4" t="s">
        <v>10527</v>
      </c>
      <c r="H4164" s="12">
        <v>400880</v>
      </c>
      <c r="I4164" s="11" t="s">
        <v>548</v>
      </c>
      <c r="J4164" s="12">
        <v>32070</v>
      </c>
      <c r="K4164" s="12">
        <v>432950</v>
      </c>
      <c r="L4164" s="4" t="s">
        <v>3387</v>
      </c>
      <c r="M4164" s="4" t="s">
        <v>3106</v>
      </c>
      <c r="N4164" t="s">
        <v>11777</v>
      </c>
      <c r="O4164" s="22">
        <f>+VLOOKUP(E4164,[2]Sheet1!C$3414:L$3476,9,0)</f>
        <v>432950</v>
      </c>
      <c r="P4164" s="22">
        <f t="shared" si="236"/>
        <v>0</v>
      </c>
      <c r="Q4164" s="1">
        <f>+VLOOKUP(E4164,[2]Sheet1!C$3414:L$3476,10,0)</f>
        <v>45664</v>
      </c>
    </row>
    <row r="4165" spans="3:17" hidden="1" x14ac:dyDescent="0.2">
      <c r="C4165" s="8">
        <v>45597</v>
      </c>
      <c r="D4165" s="4" t="s">
        <v>9951</v>
      </c>
      <c r="E4165">
        <f t="shared" si="237"/>
        <v>61945</v>
      </c>
      <c r="F4165" s="4" t="s">
        <v>5545</v>
      </c>
      <c r="G4165" s="4" t="s">
        <v>10528</v>
      </c>
      <c r="H4165" s="12">
        <v>331315</v>
      </c>
      <c r="I4165" s="11" t="s">
        <v>548</v>
      </c>
      <c r="J4165" s="12">
        <v>26505</v>
      </c>
      <c r="K4165" s="12">
        <v>357820</v>
      </c>
      <c r="L4165" s="4" t="s">
        <v>3387</v>
      </c>
      <c r="M4165" s="4" t="s">
        <v>3106</v>
      </c>
      <c r="N4165" t="s">
        <v>11776</v>
      </c>
      <c r="O4165" s="22">
        <f>+VLOOKUP(E4165,[2]Sheet1!C$2895:L$3413,9,0)</f>
        <v>357820</v>
      </c>
      <c r="P4165" s="22">
        <f t="shared" si="236"/>
        <v>0</v>
      </c>
      <c r="Q4165" s="1">
        <f>+VLOOKUP(E4165,[2]Sheet1!C$2895:L$3413,10,0)</f>
        <v>45667</v>
      </c>
    </row>
    <row r="4166" spans="3:17" hidden="1" x14ac:dyDescent="0.2">
      <c r="C4166" s="8">
        <v>45597</v>
      </c>
      <c r="D4166" s="4" t="s">
        <v>9952</v>
      </c>
      <c r="E4166">
        <f t="shared" si="237"/>
        <v>61948</v>
      </c>
      <c r="F4166" s="4" t="s">
        <v>5545</v>
      </c>
      <c r="G4166" s="4" t="s">
        <v>10529</v>
      </c>
      <c r="H4166" s="12">
        <v>329664</v>
      </c>
      <c r="I4166" s="11" t="s">
        <v>548</v>
      </c>
      <c r="J4166" s="12">
        <v>26373</v>
      </c>
      <c r="K4166" s="12">
        <v>356037</v>
      </c>
      <c r="L4166" s="4" t="s">
        <v>3387</v>
      </c>
      <c r="M4166" s="4" t="s">
        <v>3106</v>
      </c>
      <c r="N4166" t="s">
        <v>11776</v>
      </c>
      <c r="O4166" s="22">
        <f>+VLOOKUP(E4166,[2]Sheet1!C$2895:L$3413,9,0)</f>
        <v>356037</v>
      </c>
      <c r="P4166" s="22">
        <f t="shared" si="236"/>
        <v>0</v>
      </c>
      <c r="Q4166" s="1">
        <f>+VLOOKUP(E4166,[2]Sheet1!C$2895:L$3413,10,0)</f>
        <v>45667</v>
      </c>
    </row>
    <row r="4167" spans="3:17" hidden="1" x14ac:dyDescent="0.2">
      <c r="C4167" s="8">
        <v>45597</v>
      </c>
      <c r="D4167" s="4" t="s">
        <v>9953</v>
      </c>
      <c r="E4167">
        <f t="shared" si="237"/>
        <v>61949</v>
      </c>
      <c r="F4167" s="4" t="s">
        <v>5545</v>
      </c>
      <c r="G4167" s="4" t="s">
        <v>10530</v>
      </c>
      <c r="H4167" s="12">
        <v>400880</v>
      </c>
      <c r="I4167" s="11" t="s">
        <v>548</v>
      </c>
      <c r="J4167" s="12">
        <v>32070</v>
      </c>
      <c r="K4167" s="12">
        <v>432950</v>
      </c>
      <c r="L4167" s="4" t="s">
        <v>3387</v>
      </c>
      <c r="M4167" s="4" t="s">
        <v>3106</v>
      </c>
      <c r="N4167" t="s">
        <v>11777</v>
      </c>
      <c r="O4167" s="22">
        <f>+VLOOKUP(E4167,[2]Sheet1!C$3414:L$3476,9,0)</f>
        <v>432950</v>
      </c>
      <c r="P4167" s="22">
        <f t="shared" si="236"/>
        <v>0</v>
      </c>
      <c r="Q4167" s="1">
        <f>+VLOOKUP(E4167,[2]Sheet1!C$3414:L$3476,10,0)</f>
        <v>45664</v>
      </c>
    </row>
    <row r="4168" spans="3:17" hidden="1" x14ac:dyDescent="0.2">
      <c r="C4168" s="8">
        <v>45597</v>
      </c>
      <c r="D4168" s="4" t="s">
        <v>9954</v>
      </c>
      <c r="E4168">
        <f t="shared" si="237"/>
        <v>61950</v>
      </c>
      <c r="F4168" s="4" t="s">
        <v>5545</v>
      </c>
      <c r="G4168" s="4" t="s">
        <v>10531</v>
      </c>
      <c r="H4168" s="12">
        <v>129224</v>
      </c>
      <c r="I4168" s="11" t="s">
        <v>548</v>
      </c>
      <c r="J4168" s="12">
        <v>10338</v>
      </c>
      <c r="K4168" s="12">
        <v>139562</v>
      </c>
      <c r="L4168" s="4" t="s">
        <v>3387</v>
      </c>
      <c r="M4168" s="4" t="s">
        <v>3106</v>
      </c>
      <c r="N4168" t="s">
        <v>11776</v>
      </c>
      <c r="O4168" s="22">
        <f>+VLOOKUP(E4168,[2]Sheet1!C$2895:L$3413,9,0)</f>
        <v>139562</v>
      </c>
      <c r="P4168" s="22">
        <f t="shared" si="236"/>
        <v>0</v>
      </c>
      <c r="Q4168" s="1">
        <f>+VLOOKUP(E4168,[2]Sheet1!C$2895:L$3413,10,0)</f>
        <v>45667</v>
      </c>
    </row>
    <row r="4169" spans="3:17" hidden="1" x14ac:dyDescent="0.2">
      <c r="C4169" s="8">
        <v>45597</v>
      </c>
      <c r="D4169" s="4" t="s">
        <v>9955</v>
      </c>
      <c r="E4169">
        <f t="shared" si="237"/>
        <v>61951</v>
      </c>
      <c r="F4169" s="4" t="s">
        <v>5545</v>
      </c>
      <c r="G4169" s="4" t="s">
        <v>10532</v>
      </c>
      <c r="H4169" s="12">
        <v>400880</v>
      </c>
      <c r="I4169" s="11" t="s">
        <v>548</v>
      </c>
      <c r="J4169" s="12">
        <v>32070</v>
      </c>
      <c r="K4169" s="12">
        <v>432950</v>
      </c>
      <c r="L4169" s="4" t="s">
        <v>3387</v>
      </c>
      <c r="M4169" s="4" t="s">
        <v>3106</v>
      </c>
      <c r="N4169" t="s">
        <v>11776</v>
      </c>
      <c r="O4169" s="22">
        <f>+VLOOKUP(E4169,[2]Sheet1!C$2895:L$3413,9,0)</f>
        <v>432950</v>
      </c>
      <c r="P4169" s="22">
        <f t="shared" si="236"/>
        <v>0</v>
      </c>
      <c r="Q4169" s="1">
        <f>+VLOOKUP(E4169,[2]Sheet1!C$2895:L$3413,10,0)</f>
        <v>45667</v>
      </c>
    </row>
    <row r="4170" spans="3:17" hidden="1" x14ac:dyDescent="0.2">
      <c r="C4170" s="8">
        <v>45597</v>
      </c>
      <c r="D4170" s="4" t="s">
        <v>9956</v>
      </c>
      <c r="E4170">
        <f t="shared" si="237"/>
        <v>61952</v>
      </c>
      <c r="F4170" s="4" t="s">
        <v>5545</v>
      </c>
      <c r="G4170" s="4" t="s">
        <v>10533</v>
      </c>
      <c r="H4170" s="12">
        <v>400880</v>
      </c>
      <c r="I4170" s="11" t="s">
        <v>548</v>
      </c>
      <c r="J4170" s="12">
        <v>32070</v>
      </c>
      <c r="K4170" s="12">
        <v>432950</v>
      </c>
      <c r="L4170" s="4" t="s">
        <v>3387</v>
      </c>
      <c r="M4170" s="4" t="s">
        <v>3106</v>
      </c>
      <c r="N4170" t="s">
        <v>11776</v>
      </c>
      <c r="O4170" s="22">
        <f>+VLOOKUP(E4170,[2]Sheet1!C$2895:L$3413,9,0)</f>
        <v>432950</v>
      </c>
      <c r="P4170" s="22">
        <f t="shared" si="236"/>
        <v>0</v>
      </c>
      <c r="Q4170" s="1">
        <f>+VLOOKUP(E4170,[2]Sheet1!C$2895:L$3413,10,0)</f>
        <v>45667</v>
      </c>
    </row>
    <row r="4171" spans="3:17" hidden="1" x14ac:dyDescent="0.2">
      <c r="C4171" s="8">
        <v>45597</v>
      </c>
      <c r="D4171" s="4" t="s">
        <v>9957</v>
      </c>
      <c r="E4171">
        <f t="shared" si="237"/>
        <v>61953</v>
      </c>
      <c r="F4171" s="4" t="s">
        <v>5545</v>
      </c>
      <c r="G4171" s="4" t="s">
        <v>10534</v>
      </c>
      <c r="H4171" s="12">
        <v>242295</v>
      </c>
      <c r="I4171" s="11" t="s">
        <v>548</v>
      </c>
      <c r="J4171" s="12">
        <v>19384</v>
      </c>
      <c r="K4171" s="12">
        <v>261679</v>
      </c>
      <c r="L4171" s="4" t="s">
        <v>3387</v>
      </c>
      <c r="M4171" s="4" t="s">
        <v>3106</v>
      </c>
      <c r="N4171" t="s">
        <v>11777</v>
      </c>
      <c r="O4171" s="22">
        <f>+VLOOKUP(E4171,[2]Sheet1!C$3414:L$3476,9,0)</f>
        <v>261679</v>
      </c>
      <c r="P4171" s="22">
        <f t="shared" si="236"/>
        <v>0</v>
      </c>
      <c r="Q4171" s="1">
        <f>+VLOOKUP(E4171,[2]Sheet1!C$3414:L$3476,10,0)</f>
        <v>45664</v>
      </c>
    </row>
    <row r="4172" spans="3:17" hidden="1" x14ac:dyDescent="0.2">
      <c r="C4172" s="8">
        <v>45597</v>
      </c>
      <c r="D4172" s="4" t="s">
        <v>9958</v>
      </c>
      <c r="E4172">
        <f t="shared" si="237"/>
        <v>61954</v>
      </c>
      <c r="F4172" s="4" t="s">
        <v>5545</v>
      </c>
      <c r="G4172" s="4" t="s">
        <v>10535</v>
      </c>
      <c r="H4172" s="12">
        <v>311860</v>
      </c>
      <c r="I4172" s="11" t="s">
        <v>548</v>
      </c>
      <c r="J4172" s="12">
        <v>24949</v>
      </c>
      <c r="K4172" s="12">
        <v>336809</v>
      </c>
      <c r="L4172" s="4" t="s">
        <v>3387</v>
      </c>
      <c r="M4172" s="4" t="s">
        <v>3106</v>
      </c>
      <c r="N4172" t="s">
        <v>11776</v>
      </c>
      <c r="O4172" s="22">
        <f>+VLOOKUP(E4172,[2]Sheet1!C$2895:L$3413,9,0)</f>
        <v>336809</v>
      </c>
      <c r="P4172" s="22">
        <f t="shared" si="236"/>
        <v>0</v>
      </c>
      <c r="Q4172" s="1">
        <f>+VLOOKUP(E4172,[2]Sheet1!C$2895:L$3413,10,0)</f>
        <v>45667</v>
      </c>
    </row>
    <row r="4173" spans="3:17" hidden="1" x14ac:dyDescent="0.2">
      <c r="C4173" s="8">
        <v>45597</v>
      </c>
      <c r="D4173" s="4" t="s">
        <v>9959</v>
      </c>
      <c r="E4173">
        <f t="shared" si="237"/>
        <v>61955</v>
      </c>
      <c r="F4173" s="4" t="s">
        <v>5545</v>
      </c>
      <c r="G4173" s="4" t="s">
        <v>10536</v>
      </c>
      <c r="H4173" s="12">
        <v>379774</v>
      </c>
      <c r="I4173" s="11" t="s">
        <v>548</v>
      </c>
      <c r="J4173" s="12">
        <v>30382</v>
      </c>
      <c r="K4173" s="12">
        <v>410156</v>
      </c>
      <c r="L4173" s="4" t="s">
        <v>3387</v>
      </c>
      <c r="M4173" s="4" t="s">
        <v>3106</v>
      </c>
      <c r="N4173" t="s">
        <v>11776</v>
      </c>
      <c r="O4173" s="22">
        <f>+VLOOKUP(E4173,[2]Sheet1!C$2895:L$3413,9,0)</f>
        <v>410156</v>
      </c>
      <c r="P4173" s="22">
        <f t="shared" si="236"/>
        <v>0</v>
      </c>
      <c r="Q4173" s="1">
        <f>+VLOOKUP(E4173,[2]Sheet1!C$2895:L$3413,10,0)</f>
        <v>45667</v>
      </c>
    </row>
    <row r="4174" spans="3:17" hidden="1" x14ac:dyDescent="0.2">
      <c r="C4174" s="8">
        <v>45597</v>
      </c>
      <c r="D4174" s="4" t="s">
        <v>9960</v>
      </c>
      <c r="E4174">
        <f t="shared" si="237"/>
        <v>61956</v>
      </c>
      <c r="F4174" s="4" t="s">
        <v>5545</v>
      </c>
      <c r="G4174" s="4" t="s">
        <v>10537</v>
      </c>
      <c r="H4174" s="12">
        <v>250550</v>
      </c>
      <c r="I4174" s="11" t="s">
        <v>548</v>
      </c>
      <c r="J4174" s="12">
        <v>20044</v>
      </c>
      <c r="K4174" s="12">
        <v>270594</v>
      </c>
      <c r="L4174" s="4" t="s">
        <v>3387</v>
      </c>
      <c r="M4174" s="4" t="s">
        <v>3106</v>
      </c>
      <c r="N4174" t="s">
        <v>11777</v>
      </c>
      <c r="O4174" s="22">
        <f>+VLOOKUP(E4174,[2]Sheet1!C$3414:L$3476,9,0)</f>
        <v>270594</v>
      </c>
      <c r="P4174" s="22">
        <f t="shared" si="236"/>
        <v>0</v>
      </c>
      <c r="Q4174" s="1">
        <f>+VLOOKUP(E4174,[2]Sheet1!C$3414:L$3476,10,0)</f>
        <v>45664</v>
      </c>
    </row>
    <row r="4175" spans="3:17" hidden="1" x14ac:dyDescent="0.2">
      <c r="C4175" s="8">
        <v>45597</v>
      </c>
      <c r="D4175" s="4" t="s">
        <v>9961</v>
      </c>
      <c r="E4175">
        <f t="shared" si="237"/>
        <v>61957</v>
      </c>
      <c r="F4175" s="4" t="s">
        <v>5545</v>
      </c>
      <c r="G4175" s="4" t="s">
        <v>10538</v>
      </c>
      <c r="H4175" s="12">
        <v>161530</v>
      </c>
      <c r="I4175" s="11" t="s">
        <v>548</v>
      </c>
      <c r="J4175" s="12">
        <v>12922</v>
      </c>
      <c r="K4175" s="12">
        <v>174452</v>
      </c>
      <c r="L4175" s="4" t="s">
        <v>3387</v>
      </c>
      <c r="M4175" s="4" t="s">
        <v>3106</v>
      </c>
      <c r="N4175" t="s">
        <v>11776</v>
      </c>
      <c r="O4175" s="22">
        <f>+VLOOKUP(E4175,[2]Sheet1!C$2895:L$3413,9,0)</f>
        <v>174452</v>
      </c>
      <c r="P4175" s="22">
        <f t="shared" si="236"/>
        <v>0</v>
      </c>
      <c r="Q4175" s="1">
        <f>+VLOOKUP(E4175,[2]Sheet1!C$2895:L$3413,10,0)</f>
        <v>45667</v>
      </c>
    </row>
    <row r="4176" spans="3:17" hidden="1" x14ac:dyDescent="0.2">
      <c r="C4176" s="8">
        <v>45598</v>
      </c>
      <c r="D4176" s="4" t="s">
        <v>9962</v>
      </c>
      <c r="E4176">
        <f t="shared" si="237"/>
        <v>62083</v>
      </c>
      <c r="F4176" s="4" t="s">
        <v>5545</v>
      </c>
      <c r="G4176" s="4" t="s">
        <v>10539</v>
      </c>
      <c r="H4176" s="12">
        <v>601320</v>
      </c>
      <c r="I4176" s="11" t="s">
        <v>548</v>
      </c>
      <c r="J4176" s="12">
        <v>48106</v>
      </c>
      <c r="K4176" s="12">
        <v>649426</v>
      </c>
      <c r="L4176" s="4" t="s">
        <v>3387</v>
      </c>
      <c r="M4176" s="4" t="s">
        <v>3106</v>
      </c>
      <c r="N4176" t="s">
        <v>11776</v>
      </c>
      <c r="O4176" s="22">
        <f>+VLOOKUP(E4176,[2]Sheet1!C$2895:L$3413,9,0)</f>
        <v>649426</v>
      </c>
      <c r="P4176" s="22">
        <f t="shared" si="236"/>
        <v>0</v>
      </c>
      <c r="Q4176" s="1">
        <f>+VLOOKUP(E4176,[2]Sheet1!C$2895:L$3413,10,0)</f>
        <v>45667</v>
      </c>
    </row>
    <row r="4177" spans="3:17" hidden="1" x14ac:dyDescent="0.2">
      <c r="C4177" s="8">
        <v>45598</v>
      </c>
      <c r="D4177" s="4" t="s">
        <v>9963</v>
      </c>
      <c r="E4177">
        <f t="shared" si="237"/>
        <v>62084</v>
      </c>
      <c r="F4177" s="4" t="s">
        <v>5545</v>
      </c>
      <c r="G4177" s="4" t="s">
        <v>10540</v>
      </c>
      <c r="H4177" s="12">
        <v>400880</v>
      </c>
      <c r="I4177" s="11" t="s">
        <v>548</v>
      </c>
      <c r="J4177" s="12">
        <v>32070</v>
      </c>
      <c r="K4177" s="12">
        <v>432950</v>
      </c>
      <c r="L4177" s="4" t="s">
        <v>3387</v>
      </c>
      <c r="M4177" s="4" t="s">
        <v>3106</v>
      </c>
      <c r="N4177" t="s">
        <v>11776</v>
      </c>
      <c r="O4177" s="22">
        <f>+VLOOKUP(E4177,[2]Sheet1!C$2895:L$3413,9,0)</f>
        <v>432950</v>
      </c>
      <c r="P4177" s="22">
        <f t="shared" si="236"/>
        <v>0</v>
      </c>
      <c r="Q4177" s="1">
        <f>+VLOOKUP(E4177,[2]Sheet1!C$2895:L$3413,10,0)</f>
        <v>45667</v>
      </c>
    </row>
    <row r="4178" spans="3:17" hidden="1" x14ac:dyDescent="0.2">
      <c r="C4178" s="8">
        <v>45598</v>
      </c>
      <c r="D4178" s="4" t="s">
        <v>9964</v>
      </c>
      <c r="E4178">
        <f t="shared" si="237"/>
        <v>62085</v>
      </c>
      <c r="F4178" s="4" t="s">
        <v>5545</v>
      </c>
      <c r="G4178" s="4" t="s">
        <v>10541</v>
      </c>
      <c r="H4178" s="12">
        <v>530104</v>
      </c>
      <c r="I4178" s="11" t="s">
        <v>548</v>
      </c>
      <c r="J4178" s="12">
        <v>42408</v>
      </c>
      <c r="K4178" s="12">
        <v>572512</v>
      </c>
      <c r="L4178" s="4" t="s">
        <v>3387</v>
      </c>
      <c r="M4178" s="4" t="s">
        <v>3106</v>
      </c>
      <c r="N4178" t="s">
        <v>11776</v>
      </c>
      <c r="O4178" s="22">
        <f>+VLOOKUP(E4178,[2]Sheet1!C$2895:L$3413,9,0)</f>
        <v>572512</v>
      </c>
      <c r="P4178" s="22">
        <f t="shared" si="236"/>
        <v>0</v>
      </c>
      <c r="Q4178" s="1">
        <f>+VLOOKUP(E4178,[2]Sheet1!C$2895:L$3413,10,0)</f>
        <v>45667</v>
      </c>
    </row>
    <row r="4179" spans="3:17" hidden="1" x14ac:dyDescent="0.2">
      <c r="C4179" s="8">
        <v>45598</v>
      </c>
      <c r="D4179" s="4" t="s">
        <v>9965</v>
      </c>
      <c r="E4179">
        <f t="shared" si="237"/>
        <v>62087</v>
      </c>
      <c r="F4179" s="4" t="s">
        <v>5545</v>
      </c>
      <c r="G4179" s="4" t="s">
        <v>10542</v>
      </c>
      <c r="H4179" s="12">
        <v>381425</v>
      </c>
      <c r="I4179" s="11" t="s">
        <v>548</v>
      </c>
      <c r="J4179" s="12">
        <v>30514</v>
      </c>
      <c r="K4179" s="12">
        <v>411939</v>
      </c>
      <c r="L4179" s="4" t="s">
        <v>3387</v>
      </c>
      <c r="M4179" s="4" t="s">
        <v>3106</v>
      </c>
      <c r="N4179" t="s">
        <v>11776</v>
      </c>
      <c r="O4179" s="22">
        <f>+VLOOKUP(E4179,[2]Sheet1!C$2895:L$3413,9,0)</f>
        <v>411939</v>
      </c>
      <c r="P4179" s="22">
        <f t="shared" si="236"/>
        <v>0</v>
      </c>
      <c r="Q4179" s="1">
        <f>+VLOOKUP(E4179,[2]Sheet1!C$2895:L$3413,10,0)</f>
        <v>45667</v>
      </c>
    </row>
    <row r="4180" spans="3:17" hidden="1" x14ac:dyDescent="0.2">
      <c r="C4180" s="8">
        <v>45598</v>
      </c>
      <c r="D4180" s="4" t="s">
        <v>9966</v>
      </c>
      <c r="E4180">
        <f t="shared" si="237"/>
        <v>62088</v>
      </c>
      <c r="F4180" s="4" t="s">
        <v>5545</v>
      </c>
      <c r="G4180" s="4" t="s">
        <v>10543</v>
      </c>
      <c r="H4180" s="12">
        <v>161530</v>
      </c>
      <c r="I4180" s="11" t="s">
        <v>548</v>
      </c>
      <c r="J4180" s="12">
        <v>12922</v>
      </c>
      <c r="K4180" s="12">
        <v>174452</v>
      </c>
      <c r="L4180" s="4" t="s">
        <v>3387</v>
      </c>
      <c r="M4180" s="4" t="s">
        <v>3106</v>
      </c>
      <c r="N4180" t="s">
        <v>11776</v>
      </c>
      <c r="O4180" s="22">
        <f>+VLOOKUP(E4180,[2]Sheet1!C$2895:L$3413,9,0)</f>
        <v>174452</v>
      </c>
      <c r="P4180" s="22">
        <f t="shared" si="236"/>
        <v>0</v>
      </c>
      <c r="Q4180" s="1">
        <f>+VLOOKUP(E4180,[2]Sheet1!C$2895:L$3413,10,0)</f>
        <v>45667</v>
      </c>
    </row>
    <row r="4181" spans="3:17" hidden="1" x14ac:dyDescent="0.2">
      <c r="C4181" s="8">
        <v>45598</v>
      </c>
      <c r="D4181" s="4" t="s">
        <v>9967</v>
      </c>
      <c r="E4181">
        <f t="shared" si="237"/>
        <v>62089</v>
      </c>
      <c r="F4181" s="4" t="s">
        <v>5545</v>
      </c>
      <c r="G4181" s="4" t="s">
        <v>10544</v>
      </c>
      <c r="H4181" s="12">
        <v>193836</v>
      </c>
      <c r="I4181" s="11" t="s">
        <v>548</v>
      </c>
      <c r="J4181" s="12">
        <v>15507</v>
      </c>
      <c r="K4181" s="12">
        <v>209343</v>
      </c>
      <c r="L4181" s="4" t="s">
        <v>3387</v>
      </c>
      <c r="M4181" s="4" t="s">
        <v>3106</v>
      </c>
      <c r="N4181" t="s">
        <v>11776</v>
      </c>
      <c r="O4181" s="22">
        <f>+VLOOKUP(E4181,[2]Sheet1!C$2895:L$3413,9,0)</f>
        <v>209343</v>
      </c>
      <c r="P4181" s="22">
        <f t="shared" si="236"/>
        <v>0</v>
      </c>
      <c r="Q4181" s="1">
        <f>+VLOOKUP(E4181,[2]Sheet1!C$2895:L$3413,10,0)</f>
        <v>45667</v>
      </c>
    </row>
    <row r="4182" spans="3:17" hidden="1" x14ac:dyDescent="0.2">
      <c r="C4182" s="8">
        <v>45598</v>
      </c>
      <c r="D4182" s="4" t="s">
        <v>9968</v>
      </c>
      <c r="E4182">
        <f t="shared" si="237"/>
        <v>62090</v>
      </c>
      <c r="F4182" s="4" t="s">
        <v>5545</v>
      </c>
      <c r="G4182" s="4" t="s">
        <v>10545</v>
      </c>
      <c r="H4182" s="12">
        <v>400880</v>
      </c>
      <c r="I4182" s="11" t="s">
        <v>548</v>
      </c>
      <c r="J4182" s="12">
        <v>32070</v>
      </c>
      <c r="K4182" s="12">
        <v>432950</v>
      </c>
      <c r="L4182" s="4" t="s">
        <v>3387</v>
      </c>
      <c r="M4182" s="4" t="s">
        <v>3106</v>
      </c>
      <c r="N4182" t="s">
        <v>11776</v>
      </c>
      <c r="O4182" s="22">
        <f>+VLOOKUP(E4182,[2]Sheet1!C$2895:L$3413,9,0)</f>
        <v>432950</v>
      </c>
      <c r="P4182" s="22">
        <f t="shared" si="236"/>
        <v>0</v>
      </c>
      <c r="Q4182" s="1">
        <f>+VLOOKUP(E4182,[2]Sheet1!C$2895:L$3413,10,0)</f>
        <v>45667</v>
      </c>
    </row>
    <row r="4183" spans="3:17" hidden="1" x14ac:dyDescent="0.2">
      <c r="C4183" s="8">
        <v>45598</v>
      </c>
      <c r="D4183" s="4" t="s">
        <v>9969</v>
      </c>
      <c r="E4183">
        <f t="shared" si="237"/>
        <v>62092</v>
      </c>
      <c r="F4183" s="4" t="s">
        <v>5545</v>
      </c>
      <c r="G4183" s="4" t="s">
        <v>10546</v>
      </c>
      <c r="H4183" s="12">
        <v>400880</v>
      </c>
      <c r="I4183" s="11" t="s">
        <v>548</v>
      </c>
      <c r="J4183" s="12">
        <v>32070</v>
      </c>
      <c r="K4183" s="12">
        <v>432950</v>
      </c>
      <c r="L4183" s="4" t="s">
        <v>3387</v>
      </c>
      <c r="M4183" s="4" t="s">
        <v>3106</v>
      </c>
      <c r="N4183" t="s">
        <v>11776</v>
      </c>
      <c r="O4183" s="22">
        <f>+VLOOKUP(E4183,[2]Sheet1!C$2895:L$3413,9,0)</f>
        <v>432950</v>
      </c>
      <c r="P4183" s="22">
        <f t="shared" si="236"/>
        <v>0</v>
      </c>
      <c r="Q4183" s="1">
        <f>+VLOOKUP(E4183,[2]Sheet1!C$2895:L$3413,10,0)</f>
        <v>45667</v>
      </c>
    </row>
    <row r="4184" spans="3:17" hidden="1" x14ac:dyDescent="0.2">
      <c r="C4184" s="8">
        <v>45598</v>
      </c>
      <c r="D4184" s="4" t="s">
        <v>9970</v>
      </c>
      <c r="E4184">
        <f t="shared" si="237"/>
        <v>62093</v>
      </c>
      <c r="F4184" s="4" t="s">
        <v>5545</v>
      </c>
      <c r="G4184" s="4" t="s">
        <v>10547</v>
      </c>
      <c r="H4184" s="12">
        <v>400880</v>
      </c>
      <c r="I4184" s="11" t="s">
        <v>548</v>
      </c>
      <c r="J4184" s="12">
        <v>32070</v>
      </c>
      <c r="K4184" s="12">
        <v>432950</v>
      </c>
      <c r="L4184" s="4" t="s">
        <v>3387</v>
      </c>
      <c r="M4184" s="4" t="s">
        <v>3106</v>
      </c>
      <c r="N4184" t="s">
        <v>11776</v>
      </c>
      <c r="O4184" s="22">
        <f>+VLOOKUP(E4184,[2]Sheet1!C$2895:L$3413,9,0)</f>
        <v>432950</v>
      </c>
      <c r="P4184" s="22">
        <f t="shared" si="236"/>
        <v>0</v>
      </c>
      <c r="Q4184" s="1">
        <f>+VLOOKUP(E4184,[2]Sheet1!C$2895:L$3413,10,0)</f>
        <v>45667</v>
      </c>
    </row>
    <row r="4185" spans="3:17" hidden="1" x14ac:dyDescent="0.2">
      <c r="C4185" s="8">
        <v>45598</v>
      </c>
      <c r="D4185" s="4" t="s">
        <v>9971</v>
      </c>
      <c r="E4185">
        <f t="shared" si="237"/>
        <v>62097</v>
      </c>
      <c r="F4185" s="4" t="s">
        <v>5545</v>
      </c>
      <c r="G4185" s="4" t="s">
        <v>10548</v>
      </c>
      <c r="H4185" s="12">
        <v>743395</v>
      </c>
      <c r="I4185" s="11" t="s">
        <v>548</v>
      </c>
      <c r="J4185" s="12">
        <v>59472</v>
      </c>
      <c r="K4185" s="12">
        <v>802867</v>
      </c>
      <c r="L4185" s="4" t="s">
        <v>3387</v>
      </c>
      <c r="M4185" s="4" t="s">
        <v>3106</v>
      </c>
      <c r="N4185" t="s">
        <v>11776</v>
      </c>
      <c r="O4185" s="22">
        <f>+VLOOKUP(E4185,[2]Sheet1!C$2895:L$3413,9,0)</f>
        <v>802867</v>
      </c>
      <c r="P4185" s="22">
        <f t="shared" si="236"/>
        <v>0</v>
      </c>
      <c r="Q4185" s="1">
        <f>+VLOOKUP(E4185,[2]Sheet1!C$2895:L$3413,10,0)</f>
        <v>45667</v>
      </c>
    </row>
    <row r="4186" spans="3:17" hidden="1" x14ac:dyDescent="0.2">
      <c r="C4186" s="8">
        <v>45598</v>
      </c>
      <c r="D4186" s="4" t="s">
        <v>9972</v>
      </c>
      <c r="E4186">
        <f t="shared" si="237"/>
        <v>62099</v>
      </c>
      <c r="F4186" s="4" t="s">
        <v>5545</v>
      </c>
      <c r="G4186" s="4" t="s">
        <v>10549</v>
      </c>
      <c r="H4186" s="12">
        <v>161530</v>
      </c>
      <c r="I4186" s="11" t="s">
        <v>548</v>
      </c>
      <c r="J4186" s="12">
        <v>12922</v>
      </c>
      <c r="K4186" s="12">
        <v>174452</v>
      </c>
      <c r="L4186" s="4" t="s">
        <v>3387</v>
      </c>
      <c r="M4186" s="4" t="s">
        <v>3106</v>
      </c>
      <c r="N4186" t="s">
        <v>11776</v>
      </c>
      <c r="O4186" s="22">
        <f>+VLOOKUP(E4186,[2]Sheet1!C$2895:L$3413,9,0)</f>
        <v>174452</v>
      </c>
      <c r="P4186" s="22">
        <f t="shared" si="236"/>
        <v>0</v>
      </c>
      <c r="Q4186" s="1">
        <f>+VLOOKUP(E4186,[2]Sheet1!C$2895:L$3413,10,0)</f>
        <v>45667</v>
      </c>
    </row>
    <row r="4187" spans="3:17" hidden="1" x14ac:dyDescent="0.2">
      <c r="C4187" s="8">
        <v>45598</v>
      </c>
      <c r="D4187" s="4" t="s">
        <v>9973</v>
      </c>
      <c r="E4187">
        <f t="shared" si="237"/>
        <v>62100</v>
      </c>
      <c r="F4187" s="4" t="s">
        <v>5545</v>
      </c>
      <c r="G4187" s="4" t="s">
        <v>10550</v>
      </c>
      <c r="H4187" s="12">
        <v>444386</v>
      </c>
      <c r="I4187" s="11" t="s">
        <v>548</v>
      </c>
      <c r="J4187" s="12">
        <v>35551</v>
      </c>
      <c r="K4187" s="12">
        <v>479937</v>
      </c>
      <c r="L4187" s="4" t="s">
        <v>3387</v>
      </c>
      <c r="M4187" s="4" t="s">
        <v>3106</v>
      </c>
      <c r="N4187" t="s">
        <v>11776</v>
      </c>
      <c r="O4187" s="22">
        <f>+VLOOKUP(E4187,[2]Sheet1!C$2895:L$3413,9,0)</f>
        <v>479937</v>
      </c>
      <c r="P4187" s="22">
        <f t="shared" si="236"/>
        <v>0</v>
      </c>
      <c r="Q4187" s="1">
        <f>+VLOOKUP(E4187,[2]Sheet1!C$2895:L$3413,10,0)</f>
        <v>45667</v>
      </c>
    </row>
    <row r="4188" spans="3:17" hidden="1" x14ac:dyDescent="0.2">
      <c r="C4188" s="8">
        <v>45598</v>
      </c>
      <c r="D4188" s="4" t="s">
        <v>9974</v>
      </c>
      <c r="E4188">
        <f t="shared" si="237"/>
        <v>62101</v>
      </c>
      <c r="F4188" s="4" t="s">
        <v>5545</v>
      </c>
      <c r="G4188" s="4" t="s">
        <v>10551</v>
      </c>
      <c r="H4188" s="12">
        <v>594716</v>
      </c>
      <c r="I4188" s="11" t="s">
        <v>548</v>
      </c>
      <c r="J4188" s="12">
        <v>47577</v>
      </c>
      <c r="K4188" s="12">
        <v>642293</v>
      </c>
      <c r="L4188" s="4" t="s">
        <v>3387</v>
      </c>
      <c r="M4188" s="4" t="s">
        <v>3106</v>
      </c>
      <c r="N4188" t="s">
        <v>11776</v>
      </c>
      <c r="O4188" s="22">
        <f>+VLOOKUP(E4188,[2]Sheet1!C$2895:L$3413,9,0)</f>
        <v>642293</v>
      </c>
      <c r="P4188" s="22">
        <f t="shared" si="236"/>
        <v>0</v>
      </c>
      <c r="Q4188" s="1">
        <f>+VLOOKUP(E4188,[2]Sheet1!C$2895:L$3413,10,0)</f>
        <v>45667</v>
      </c>
    </row>
    <row r="4189" spans="3:17" hidden="1" x14ac:dyDescent="0.2">
      <c r="C4189" s="8">
        <v>45598</v>
      </c>
      <c r="D4189" s="4" t="s">
        <v>9975</v>
      </c>
      <c r="E4189">
        <f t="shared" si="237"/>
        <v>62102</v>
      </c>
      <c r="F4189" s="4" t="s">
        <v>5545</v>
      </c>
      <c r="G4189" s="4" t="s">
        <v>10552</v>
      </c>
      <c r="H4189" s="12">
        <v>344166</v>
      </c>
      <c r="I4189" s="11" t="s">
        <v>548</v>
      </c>
      <c r="J4189" s="12">
        <v>27533</v>
      </c>
      <c r="K4189" s="12">
        <v>371699</v>
      </c>
      <c r="L4189" s="4" t="s">
        <v>3387</v>
      </c>
      <c r="M4189" s="4" t="s">
        <v>3106</v>
      </c>
      <c r="N4189" t="s">
        <v>11776</v>
      </c>
      <c r="O4189" s="22">
        <f>+VLOOKUP(E4189,[2]Sheet1!C$2895:L$3413,9,0)</f>
        <v>371699</v>
      </c>
      <c r="P4189" s="22">
        <f t="shared" si="236"/>
        <v>0</v>
      </c>
      <c r="Q4189" s="1">
        <f>+VLOOKUP(E4189,[2]Sheet1!C$2895:L$3413,10,0)</f>
        <v>45667</v>
      </c>
    </row>
    <row r="4190" spans="3:17" hidden="1" x14ac:dyDescent="0.2">
      <c r="C4190" s="8">
        <v>45598</v>
      </c>
      <c r="D4190" s="4" t="s">
        <v>9976</v>
      </c>
      <c r="E4190">
        <f t="shared" si="237"/>
        <v>62103</v>
      </c>
      <c r="F4190" s="4" t="s">
        <v>5545</v>
      </c>
      <c r="G4190" s="4" t="s">
        <v>10553</v>
      </c>
      <c r="H4190" s="12">
        <v>161530</v>
      </c>
      <c r="I4190" s="11" t="s">
        <v>548</v>
      </c>
      <c r="J4190" s="12">
        <v>12922</v>
      </c>
      <c r="K4190" s="12">
        <v>174452</v>
      </c>
      <c r="L4190" s="4" t="s">
        <v>3387</v>
      </c>
      <c r="M4190" s="4" t="s">
        <v>3106</v>
      </c>
      <c r="N4190" t="s">
        <v>11776</v>
      </c>
      <c r="O4190" s="22">
        <f>+VLOOKUP(E4190,[2]Sheet1!C$2895:L$3413,9,0)</f>
        <v>174452</v>
      </c>
      <c r="P4190" s="22">
        <f t="shared" si="236"/>
        <v>0</v>
      </c>
      <c r="Q4190" s="1">
        <f>+VLOOKUP(E4190,[2]Sheet1!C$2895:L$3413,10,0)</f>
        <v>45667</v>
      </c>
    </row>
    <row r="4191" spans="3:17" hidden="1" x14ac:dyDescent="0.2">
      <c r="C4191" s="8">
        <v>45598</v>
      </c>
      <c r="D4191" s="4" t="s">
        <v>9977</v>
      </c>
      <c r="E4191">
        <f t="shared" si="237"/>
        <v>62104</v>
      </c>
      <c r="F4191" s="4" t="s">
        <v>5545</v>
      </c>
      <c r="G4191" s="4" t="s">
        <v>10554</v>
      </c>
      <c r="H4191" s="12">
        <v>501100</v>
      </c>
      <c r="I4191" s="11" t="s">
        <v>548</v>
      </c>
      <c r="J4191" s="12">
        <v>40088</v>
      </c>
      <c r="K4191" s="12">
        <v>541188</v>
      </c>
      <c r="L4191" s="4" t="s">
        <v>3387</v>
      </c>
      <c r="M4191" s="4" t="s">
        <v>3106</v>
      </c>
      <c r="N4191" t="s">
        <v>11776</v>
      </c>
      <c r="O4191" s="22">
        <f>+VLOOKUP(E4191,[2]Sheet1!C$2895:L$3413,9,0)</f>
        <v>541188</v>
      </c>
      <c r="P4191" s="22">
        <f t="shared" si="236"/>
        <v>0</v>
      </c>
      <c r="Q4191" s="1">
        <f>+VLOOKUP(E4191,[2]Sheet1!C$2895:L$3413,10,0)</f>
        <v>45667</v>
      </c>
    </row>
    <row r="4192" spans="3:17" hidden="1" x14ac:dyDescent="0.2">
      <c r="C4192" s="8">
        <v>45598</v>
      </c>
      <c r="D4192" s="4" t="s">
        <v>9978</v>
      </c>
      <c r="E4192">
        <f t="shared" si="237"/>
        <v>62105</v>
      </c>
      <c r="F4192" s="4" t="s">
        <v>5545</v>
      </c>
      <c r="G4192" s="4" t="s">
        <v>10555</v>
      </c>
      <c r="H4192" s="12">
        <v>501100</v>
      </c>
      <c r="I4192" s="11" t="s">
        <v>548</v>
      </c>
      <c r="J4192" s="12">
        <v>40088</v>
      </c>
      <c r="K4192" s="12">
        <v>541188</v>
      </c>
      <c r="L4192" s="4" t="s">
        <v>3387</v>
      </c>
      <c r="M4192" s="4" t="s">
        <v>3106</v>
      </c>
      <c r="N4192" t="s">
        <v>11776</v>
      </c>
      <c r="O4192" s="22">
        <f>+VLOOKUP(E4192,[2]Sheet1!C$2895:L$3413,9,0)</f>
        <v>541188</v>
      </c>
      <c r="P4192" s="22">
        <f t="shared" si="236"/>
        <v>0</v>
      </c>
      <c r="Q4192" s="1">
        <f>+VLOOKUP(E4192,[2]Sheet1!C$2895:L$3413,10,0)</f>
        <v>45667</v>
      </c>
    </row>
    <row r="4193" spans="3:17" hidden="1" x14ac:dyDescent="0.2">
      <c r="C4193" s="8">
        <v>45600</v>
      </c>
      <c r="D4193" s="4" t="s">
        <v>9979</v>
      </c>
      <c r="E4193">
        <f t="shared" si="237"/>
        <v>62144</v>
      </c>
      <c r="F4193" s="4" t="s">
        <v>5545</v>
      </c>
      <c r="G4193" s="4" t="s">
        <v>10556</v>
      </c>
      <c r="H4193" s="12">
        <v>161530</v>
      </c>
      <c r="I4193" s="11" t="s">
        <v>548</v>
      </c>
      <c r="J4193" s="12">
        <v>12922</v>
      </c>
      <c r="K4193" s="12">
        <v>174452</v>
      </c>
      <c r="L4193" s="4" t="s">
        <v>3387</v>
      </c>
      <c r="M4193" s="4" t="s">
        <v>3106</v>
      </c>
      <c r="N4193" t="s">
        <v>11776</v>
      </c>
      <c r="O4193" s="22">
        <f>+VLOOKUP(E4193,[2]Sheet1!C$2895:L$3413,9,0)</f>
        <v>174452</v>
      </c>
      <c r="P4193" s="22">
        <f t="shared" ref="P4193:P4256" si="238">+O4193-K4193</f>
        <v>0</v>
      </c>
      <c r="Q4193" s="1">
        <f>+VLOOKUP(E4193,[2]Sheet1!C$2895:L$3413,10,0)</f>
        <v>45667</v>
      </c>
    </row>
    <row r="4194" spans="3:17" hidden="1" x14ac:dyDescent="0.2">
      <c r="C4194" s="8">
        <v>45600</v>
      </c>
      <c r="D4194" s="4" t="s">
        <v>9980</v>
      </c>
      <c r="E4194">
        <f t="shared" si="237"/>
        <v>62145</v>
      </c>
      <c r="F4194" s="4" t="s">
        <v>5545</v>
      </c>
      <c r="G4194" s="4" t="s">
        <v>10557</v>
      </c>
      <c r="H4194" s="12">
        <v>397578</v>
      </c>
      <c r="I4194" s="11" t="s">
        <v>548</v>
      </c>
      <c r="J4194" s="12">
        <v>31806</v>
      </c>
      <c r="K4194" s="12">
        <v>429384</v>
      </c>
      <c r="L4194" s="4" t="s">
        <v>3387</v>
      </c>
      <c r="M4194" s="4" t="s">
        <v>3106</v>
      </c>
      <c r="N4194" t="s">
        <v>11776</v>
      </c>
      <c r="O4194" s="22">
        <f>+VLOOKUP(E4194,[2]Sheet1!C$2895:L$3413,9,0)</f>
        <v>429384</v>
      </c>
      <c r="P4194" s="22">
        <f t="shared" si="238"/>
        <v>0</v>
      </c>
      <c r="Q4194" s="1">
        <f>+VLOOKUP(E4194,[2]Sheet1!C$2895:L$3413,10,0)</f>
        <v>45667</v>
      </c>
    </row>
    <row r="4195" spans="3:17" hidden="1" x14ac:dyDescent="0.2">
      <c r="C4195" s="8">
        <v>45600</v>
      </c>
      <c r="D4195" s="4" t="s">
        <v>9981</v>
      </c>
      <c r="E4195">
        <f t="shared" si="237"/>
        <v>62147</v>
      </c>
      <c r="F4195" s="4" t="s">
        <v>5545</v>
      </c>
      <c r="G4195" s="4" t="s">
        <v>10558</v>
      </c>
      <c r="H4195" s="12">
        <v>161530</v>
      </c>
      <c r="I4195" s="11" t="s">
        <v>548</v>
      </c>
      <c r="J4195" s="12">
        <v>12922</v>
      </c>
      <c r="K4195" s="12">
        <v>174452</v>
      </c>
      <c r="L4195" s="4" t="s">
        <v>3387</v>
      </c>
      <c r="M4195" s="4" t="s">
        <v>3106</v>
      </c>
      <c r="N4195" t="s">
        <v>11776</v>
      </c>
      <c r="O4195" s="22">
        <f>+VLOOKUP(E4195,[2]Sheet1!C$2895:L$3413,9,0)</f>
        <v>174452</v>
      </c>
      <c r="P4195" s="22">
        <f t="shared" si="238"/>
        <v>0</v>
      </c>
      <c r="Q4195" s="1">
        <f>+VLOOKUP(E4195,[2]Sheet1!C$2895:L$3413,10,0)</f>
        <v>45667</v>
      </c>
    </row>
    <row r="4196" spans="3:17" hidden="1" x14ac:dyDescent="0.2">
      <c r="C4196" s="8">
        <v>45600</v>
      </c>
      <c r="D4196" s="4" t="s">
        <v>9982</v>
      </c>
      <c r="E4196">
        <f t="shared" si="237"/>
        <v>62161</v>
      </c>
      <c r="F4196" s="4" t="s">
        <v>5545</v>
      </c>
      <c r="G4196" s="4" t="s">
        <v>10559</v>
      </c>
      <c r="H4196" s="12">
        <v>129224</v>
      </c>
      <c r="I4196" s="11" t="s">
        <v>548</v>
      </c>
      <c r="J4196" s="12">
        <v>10338</v>
      </c>
      <c r="K4196" s="12">
        <v>139562</v>
      </c>
      <c r="L4196" s="4" t="s">
        <v>3387</v>
      </c>
      <c r="M4196" s="4" t="s">
        <v>3106</v>
      </c>
      <c r="N4196" t="s">
        <v>11776</v>
      </c>
      <c r="O4196" s="22">
        <f>+VLOOKUP(E4196,[2]Sheet1!C$2895:L$3413,9,0)</f>
        <v>139562</v>
      </c>
      <c r="P4196" s="22">
        <f t="shared" si="238"/>
        <v>0</v>
      </c>
      <c r="Q4196" s="1">
        <f>+VLOOKUP(E4196,[2]Sheet1!C$2895:L$3413,10,0)</f>
        <v>45667</v>
      </c>
    </row>
    <row r="4197" spans="3:17" hidden="1" x14ac:dyDescent="0.2">
      <c r="C4197" s="8">
        <v>45600</v>
      </c>
      <c r="D4197" s="4" t="s">
        <v>9983</v>
      </c>
      <c r="E4197">
        <f t="shared" si="237"/>
        <v>62162</v>
      </c>
      <c r="F4197" s="4" t="s">
        <v>5545</v>
      </c>
      <c r="G4197" s="4" t="s">
        <v>10560</v>
      </c>
      <c r="H4197" s="12">
        <v>497798</v>
      </c>
      <c r="I4197" s="11" t="s">
        <v>548</v>
      </c>
      <c r="J4197" s="12">
        <v>39824</v>
      </c>
      <c r="K4197" s="12">
        <v>537622</v>
      </c>
      <c r="L4197" s="4" t="s">
        <v>3387</v>
      </c>
      <c r="M4197" s="4" t="s">
        <v>3106</v>
      </c>
      <c r="N4197" t="s">
        <v>11776</v>
      </c>
      <c r="O4197" s="22">
        <f>+VLOOKUP(E4197,[2]Sheet1!C$2895:L$3413,9,0)</f>
        <v>537622</v>
      </c>
      <c r="P4197" s="22">
        <f t="shared" si="238"/>
        <v>0</v>
      </c>
      <c r="Q4197" s="1">
        <f>+VLOOKUP(E4197,[2]Sheet1!C$2895:L$3413,10,0)</f>
        <v>45667</v>
      </c>
    </row>
    <row r="4198" spans="3:17" hidden="1" x14ac:dyDescent="0.2">
      <c r="C4198" s="8">
        <v>45600</v>
      </c>
      <c r="D4198" s="4" t="s">
        <v>9984</v>
      </c>
      <c r="E4198">
        <f t="shared" si="237"/>
        <v>62163</v>
      </c>
      <c r="F4198" s="4" t="s">
        <v>5545</v>
      </c>
      <c r="G4198" s="4" t="s">
        <v>10561</v>
      </c>
      <c r="H4198" s="12">
        <v>400880</v>
      </c>
      <c r="I4198" s="11" t="s">
        <v>548</v>
      </c>
      <c r="J4198" s="12">
        <v>32070</v>
      </c>
      <c r="K4198" s="12">
        <v>432950</v>
      </c>
      <c r="L4198" s="4" t="s">
        <v>3387</v>
      </c>
      <c r="M4198" s="4" t="s">
        <v>3106</v>
      </c>
      <c r="N4198" t="s">
        <v>11776</v>
      </c>
      <c r="O4198" s="22">
        <f>+VLOOKUP(E4198,[2]Sheet1!C$2895:L$3413,9,0)</f>
        <v>432950</v>
      </c>
      <c r="P4198" s="22">
        <f t="shared" si="238"/>
        <v>0</v>
      </c>
      <c r="Q4198" s="1">
        <f>+VLOOKUP(E4198,[2]Sheet1!C$2895:L$3413,10,0)</f>
        <v>45667</v>
      </c>
    </row>
    <row r="4199" spans="3:17" hidden="1" x14ac:dyDescent="0.2">
      <c r="C4199" s="8">
        <v>45600</v>
      </c>
      <c r="D4199" s="4" t="s">
        <v>9985</v>
      </c>
      <c r="E4199">
        <f t="shared" si="237"/>
        <v>62164</v>
      </c>
      <c r="F4199" s="4" t="s">
        <v>5545</v>
      </c>
      <c r="G4199" s="4" t="s">
        <v>10562</v>
      </c>
      <c r="H4199" s="12">
        <v>594716</v>
      </c>
      <c r="I4199" s="11" t="s">
        <v>548</v>
      </c>
      <c r="J4199" s="12">
        <v>47577</v>
      </c>
      <c r="K4199" s="12">
        <v>642293</v>
      </c>
      <c r="L4199" s="4" t="s">
        <v>3387</v>
      </c>
      <c r="M4199" s="4" t="s">
        <v>3106</v>
      </c>
      <c r="N4199" t="s">
        <v>11776</v>
      </c>
      <c r="O4199" s="22">
        <f>+VLOOKUP(E4199,[2]Sheet1!C$2895:L$3413,9,0)</f>
        <v>642293</v>
      </c>
      <c r="P4199" s="22">
        <f t="shared" si="238"/>
        <v>0</v>
      </c>
      <c r="Q4199" s="1">
        <f>+VLOOKUP(E4199,[2]Sheet1!C$2895:L$3413,10,0)</f>
        <v>45667</v>
      </c>
    </row>
    <row r="4200" spans="3:17" hidden="1" x14ac:dyDescent="0.2">
      <c r="C4200" s="8">
        <v>45600</v>
      </c>
      <c r="D4200" s="4" t="s">
        <v>9986</v>
      </c>
      <c r="E4200">
        <f t="shared" si="237"/>
        <v>62165</v>
      </c>
      <c r="F4200" s="4" t="s">
        <v>5545</v>
      </c>
      <c r="G4200" s="4" t="s">
        <v>10563</v>
      </c>
      <c r="H4200" s="12">
        <v>161530</v>
      </c>
      <c r="I4200" s="11" t="s">
        <v>548</v>
      </c>
      <c r="J4200" s="12">
        <v>12922</v>
      </c>
      <c r="K4200" s="12">
        <v>174452</v>
      </c>
      <c r="L4200" s="4" t="s">
        <v>3387</v>
      </c>
      <c r="M4200" s="4" t="s">
        <v>3106</v>
      </c>
      <c r="N4200" t="s">
        <v>11776</v>
      </c>
      <c r="O4200" s="22">
        <f>+VLOOKUP(E4200,[2]Sheet1!C$2895:L$3413,9,0)</f>
        <v>174452</v>
      </c>
      <c r="P4200" s="22">
        <f t="shared" si="238"/>
        <v>0</v>
      </c>
      <c r="Q4200" s="1">
        <f>+VLOOKUP(E4200,[2]Sheet1!C$2895:L$3413,10,0)</f>
        <v>45667</v>
      </c>
    </row>
    <row r="4201" spans="3:17" hidden="1" x14ac:dyDescent="0.2">
      <c r="C4201" s="8">
        <v>45600</v>
      </c>
      <c r="D4201" s="4" t="s">
        <v>9987</v>
      </c>
      <c r="E4201">
        <f t="shared" ref="E4201:E4264" si="239">0+D4201</f>
        <v>62166</v>
      </c>
      <c r="F4201" s="4" t="s">
        <v>5545</v>
      </c>
      <c r="G4201" s="4" t="s">
        <v>10564</v>
      </c>
      <c r="H4201" s="12">
        <v>161530</v>
      </c>
      <c r="I4201" s="11" t="s">
        <v>548</v>
      </c>
      <c r="J4201" s="12">
        <v>12922</v>
      </c>
      <c r="K4201" s="12">
        <v>174452</v>
      </c>
      <c r="L4201" s="4" t="s">
        <v>3387</v>
      </c>
      <c r="M4201" s="4" t="s">
        <v>3106</v>
      </c>
      <c r="N4201" t="s">
        <v>11776</v>
      </c>
      <c r="O4201" s="22">
        <f>+VLOOKUP(E4201,[2]Sheet1!C$2895:L$3413,9,0)</f>
        <v>174452</v>
      </c>
      <c r="P4201" s="22">
        <f t="shared" si="238"/>
        <v>0</v>
      </c>
      <c r="Q4201" s="1">
        <f>+VLOOKUP(E4201,[2]Sheet1!C$2895:L$3413,10,0)</f>
        <v>45667</v>
      </c>
    </row>
    <row r="4202" spans="3:17" hidden="1" x14ac:dyDescent="0.2">
      <c r="C4202" s="8">
        <v>45600</v>
      </c>
      <c r="D4202" s="4" t="s">
        <v>9988</v>
      </c>
      <c r="E4202">
        <f t="shared" si="239"/>
        <v>62167</v>
      </c>
      <c r="F4202" s="4" t="s">
        <v>5545</v>
      </c>
      <c r="G4202" s="4" t="s">
        <v>10565</v>
      </c>
      <c r="H4202" s="12">
        <v>400880</v>
      </c>
      <c r="I4202" s="11" t="s">
        <v>548</v>
      </c>
      <c r="J4202" s="12">
        <v>32070</v>
      </c>
      <c r="K4202" s="12">
        <v>432950</v>
      </c>
      <c r="L4202" s="4" t="s">
        <v>3387</v>
      </c>
      <c r="M4202" s="4" t="s">
        <v>3106</v>
      </c>
      <c r="N4202" t="s">
        <v>11776</v>
      </c>
      <c r="O4202" s="22">
        <f>+VLOOKUP(E4202,[2]Sheet1!C$2895:L$3413,9,0)</f>
        <v>432950</v>
      </c>
      <c r="P4202" s="22">
        <f t="shared" si="238"/>
        <v>0</v>
      </c>
      <c r="Q4202" s="1">
        <f>+VLOOKUP(E4202,[2]Sheet1!C$2895:L$3413,10,0)</f>
        <v>45667</v>
      </c>
    </row>
    <row r="4203" spans="3:17" hidden="1" x14ac:dyDescent="0.2">
      <c r="C4203" s="8">
        <v>45600</v>
      </c>
      <c r="D4203" s="4" t="s">
        <v>9989</v>
      </c>
      <c r="E4203">
        <f t="shared" si="239"/>
        <v>62168</v>
      </c>
      <c r="F4203" s="4" t="s">
        <v>5545</v>
      </c>
      <c r="G4203" s="4" t="s">
        <v>10566</v>
      </c>
      <c r="H4203" s="12">
        <v>662630</v>
      </c>
      <c r="I4203" s="11" t="s">
        <v>548</v>
      </c>
      <c r="J4203" s="12">
        <v>53010</v>
      </c>
      <c r="K4203" s="12">
        <v>715640</v>
      </c>
      <c r="L4203" s="4" t="s">
        <v>3387</v>
      </c>
      <c r="M4203" s="4" t="s">
        <v>3106</v>
      </c>
      <c r="N4203" t="s">
        <v>11776</v>
      </c>
      <c r="O4203" s="22">
        <f>+VLOOKUP(E4203,[2]Sheet1!C$2895:L$3413,9,0)</f>
        <v>715640</v>
      </c>
      <c r="P4203" s="22">
        <f t="shared" si="238"/>
        <v>0</v>
      </c>
      <c r="Q4203" s="1">
        <f>+VLOOKUP(E4203,[2]Sheet1!C$2895:L$3413,10,0)</f>
        <v>45667</v>
      </c>
    </row>
    <row r="4204" spans="3:17" hidden="1" x14ac:dyDescent="0.2">
      <c r="C4204" s="8">
        <v>45600</v>
      </c>
      <c r="D4204" s="4" t="s">
        <v>9990</v>
      </c>
      <c r="E4204">
        <f t="shared" si="239"/>
        <v>62169</v>
      </c>
      <c r="F4204" s="4" t="s">
        <v>5545</v>
      </c>
      <c r="G4204" s="4" t="s">
        <v>10567</v>
      </c>
      <c r="H4204" s="12">
        <v>193836</v>
      </c>
      <c r="I4204" s="11" t="s">
        <v>548</v>
      </c>
      <c r="J4204" s="12">
        <v>15507</v>
      </c>
      <c r="K4204" s="12">
        <v>209343</v>
      </c>
      <c r="L4204" s="4" t="s">
        <v>3387</v>
      </c>
      <c r="M4204" s="4" t="s">
        <v>3106</v>
      </c>
      <c r="N4204" t="s">
        <v>11776</v>
      </c>
      <c r="O4204" s="22">
        <f>+VLOOKUP(E4204,[2]Sheet1!C$2895:L$3413,9,0)</f>
        <v>209343</v>
      </c>
      <c r="P4204" s="22">
        <f t="shared" si="238"/>
        <v>0</v>
      </c>
      <c r="Q4204" s="1">
        <f>+VLOOKUP(E4204,[2]Sheet1!C$2895:L$3413,10,0)</f>
        <v>45667</v>
      </c>
    </row>
    <row r="4205" spans="3:17" hidden="1" x14ac:dyDescent="0.2">
      <c r="C4205" s="8">
        <v>45600</v>
      </c>
      <c r="D4205" s="4" t="s">
        <v>9991</v>
      </c>
      <c r="E4205">
        <f t="shared" si="239"/>
        <v>62170</v>
      </c>
      <c r="F4205" s="4" t="s">
        <v>5545</v>
      </c>
      <c r="G4205" s="4" t="s">
        <v>10568</v>
      </c>
      <c r="H4205" s="12">
        <v>497798</v>
      </c>
      <c r="I4205" s="11" t="s">
        <v>548</v>
      </c>
      <c r="J4205" s="12">
        <v>39824</v>
      </c>
      <c r="K4205" s="12">
        <v>537622</v>
      </c>
      <c r="L4205" s="4" t="s">
        <v>3387</v>
      </c>
      <c r="M4205" s="4" t="s">
        <v>3106</v>
      </c>
      <c r="N4205" t="s">
        <v>11776</v>
      </c>
      <c r="O4205" s="22">
        <f>+VLOOKUP(E4205,[2]Sheet1!C$2895:L$3413,9,0)</f>
        <v>537622</v>
      </c>
      <c r="P4205" s="22">
        <f t="shared" si="238"/>
        <v>0</v>
      </c>
      <c r="Q4205" s="1">
        <f>+VLOOKUP(E4205,[2]Sheet1!C$2895:L$3413,10,0)</f>
        <v>45667</v>
      </c>
    </row>
    <row r="4206" spans="3:17" hidden="1" x14ac:dyDescent="0.2">
      <c r="C4206" s="8">
        <v>45600</v>
      </c>
      <c r="D4206" s="4" t="s">
        <v>9992</v>
      </c>
      <c r="E4206">
        <f t="shared" si="239"/>
        <v>62171</v>
      </c>
      <c r="F4206" s="4" t="s">
        <v>5545</v>
      </c>
      <c r="G4206" s="4" t="s">
        <v>10569</v>
      </c>
      <c r="H4206" s="12">
        <v>400880</v>
      </c>
      <c r="I4206" s="11" t="s">
        <v>548</v>
      </c>
      <c r="J4206" s="12">
        <v>32070</v>
      </c>
      <c r="K4206" s="12">
        <v>432950</v>
      </c>
      <c r="L4206" s="4" t="s">
        <v>3387</v>
      </c>
      <c r="M4206" s="4" t="s">
        <v>3106</v>
      </c>
      <c r="N4206" t="s">
        <v>11776</v>
      </c>
      <c r="O4206" s="22">
        <f>+VLOOKUP(E4206,[2]Sheet1!C$2895:L$3413,9,0)</f>
        <v>432950</v>
      </c>
      <c r="P4206" s="22">
        <f t="shared" si="238"/>
        <v>0</v>
      </c>
      <c r="Q4206" s="1">
        <f>+VLOOKUP(E4206,[2]Sheet1!C$2895:L$3413,10,0)</f>
        <v>45667</v>
      </c>
    </row>
    <row r="4207" spans="3:17" hidden="1" x14ac:dyDescent="0.2">
      <c r="C4207" s="8">
        <v>45600</v>
      </c>
      <c r="D4207" s="4" t="s">
        <v>9993</v>
      </c>
      <c r="E4207">
        <f t="shared" si="239"/>
        <v>62172</v>
      </c>
      <c r="F4207" s="4" t="s">
        <v>5545</v>
      </c>
      <c r="G4207" s="4" t="s">
        <v>10570</v>
      </c>
      <c r="H4207" s="12">
        <v>492845</v>
      </c>
      <c r="I4207" s="11" t="s">
        <v>548</v>
      </c>
      <c r="J4207" s="12">
        <v>39428</v>
      </c>
      <c r="K4207" s="12">
        <v>532273</v>
      </c>
      <c r="L4207" s="4" t="s">
        <v>3387</v>
      </c>
      <c r="M4207" s="4" t="s">
        <v>3106</v>
      </c>
      <c r="N4207" t="s">
        <v>11776</v>
      </c>
      <c r="O4207" s="22">
        <f>+VLOOKUP(E4207,[2]Sheet1!C$2895:L$3413,9,0)</f>
        <v>532273</v>
      </c>
      <c r="P4207" s="22">
        <f t="shared" si="238"/>
        <v>0</v>
      </c>
      <c r="Q4207" s="1">
        <f>+VLOOKUP(E4207,[2]Sheet1!C$2895:L$3413,10,0)</f>
        <v>45667</v>
      </c>
    </row>
    <row r="4208" spans="3:17" hidden="1" x14ac:dyDescent="0.2">
      <c r="C4208" s="8">
        <v>45600</v>
      </c>
      <c r="D4208" s="4" t="s">
        <v>9994</v>
      </c>
      <c r="E4208">
        <f t="shared" si="239"/>
        <v>62173</v>
      </c>
      <c r="F4208" s="4" t="s">
        <v>5545</v>
      </c>
      <c r="G4208" s="4" t="s">
        <v>10571</v>
      </c>
      <c r="H4208" s="12">
        <v>400880</v>
      </c>
      <c r="I4208" s="11" t="s">
        <v>548</v>
      </c>
      <c r="J4208" s="12">
        <v>32070</v>
      </c>
      <c r="K4208" s="12">
        <v>432950</v>
      </c>
      <c r="L4208" s="4" t="s">
        <v>3387</v>
      </c>
      <c r="M4208" s="4" t="s">
        <v>3106</v>
      </c>
      <c r="N4208" t="s">
        <v>11776</v>
      </c>
      <c r="O4208" s="22">
        <f>+VLOOKUP(E4208,[2]Sheet1!C$2895:L$3413,9,0)</f>
        <v>432950</v>
      </c>
      <c r="P4208" s="22">
        <f t="shared" si="238"/>
        <v>0</v>
      </c>
      <c r="Q4208" s="1">
        <f>+VLOOKUP(E4208,[2]Sheet1!C$2895:L$3413,10,0)</f>
        <v>45667</v>
      </c>
    </row>
    <row r="4209" spans="3:17" hidden="1" x14ac:dyDescent="0.2">
      <c r="C4209" s="8">
        <v>45600</v>
      </c>
      <c r="D4209" s="4" t="s">
        <v>9995</v>
      </c>
      <c r="E4209">
        <f t="shared" si="239"/>
        <v>62174</v>
      </c>
      <c r="F4209" s="4" t="s">
        <v>5545</v>
      </c>
      <c r="G4209" s="4" t="s">
        <v>10572</v>
      </c>
      <c r="H4209" s="12">
        <v>400880</v>
      </c>
      <c r="I4209" s="11" t="s">
        <v>548</v>
      </c>
      <c r="J4209" s="12">
        <v>32070</v>
      </c>
      <c r="K4209" s="12">
        <v>432950</v>
      </c>
      <c r="L4209" s="4" t="s">
        <v>3387</v>
      </c>
      <c r="M4209" s="4" t="s">
        <v>3106</v>
      </c>
      <c r="N4209" t="s">
        <v>11776</v>
      </c>
      <c r="O4209" s="22">
        <f>+VLOOKUP(E4209,[2]Sheet1!C$2895:L$3413,9,0)</f>
        <v>432950</v>
      </c>
      <c r="P4209" s="22">
        <f t="shared" si="238"/>
        <v>0</v>
      </c>
      <c r="Q4209" s="1">
        <f>+VLOOKUP(E4209,[2]Sheet1!C$2895:L$3413,10,0)</f>
        <v>45667</v>
      </c>
    </row>
    <row r="4210" spans="3:17" hidden="1" x14ac:dyDescent="0.2">
      <c r="C4210" s="8">
        <v>45600</v>
      </c>
      <c r="D4210" s="4" t="s">
        <v>9996</v>
      </c>
      <c r="E4210">
        <f t="shared" si="239"/>
        <v>62175</v>
      </c>
      <c r="F4210" s="4" t="s">
        <v>5545</v>
      </c>
      <c r="G4210" s="4" t="s">
        <v>10573</v>
      </c>
      <c r="H4210" s="12">
        <v>400880</v>
      </c>
      <c r="I4210" s="11" t="s">
        <v>548</v>
      </c>
      <c r="J4210" s="12">
        <v>32070</v>
      </c>
      <c r="K4210" s="12">
        <v>432950</v>
      </c>
      <c r="L4210" s="4" t="s">
        <v>3387</v>
      </c>
      <c r="M4210" s="4" t="s">
        <v>3106</v>
      </c>
      <c r="N4210" t="s">
        <v>11776</v>
      </c>
      <c r="O4210" s="22">
        <f>+VLOOKUP(E4210,[2]Sheet1!C$2895:L$3413,9,0)</f>
        <v>432950</v>
      </c>
      <c r="P4210" s="22">
        <f t="shared" si="238"/>
        <v>0</v>
      </c>
      <c r="Q4210" s="1">
        <f>+VLOOKUP(E4210,[2]Sheet1!C$2895:L$3413,10,0)</f>
        <v>45667</v>
      </c>
    </row>
    <row r="4211" spans="3:17" hidden="1" x14ac:dyDescent="0.2">
      <c r="C4211" s="8">
        <v>45600</v>
      </c>
      <c r="D4211" s="4" t="s">
        <v>9997</v>
      </c>
      <c r="E4211">
        <f t="shared" si="239"/>
        <v>62176</v>
      </c>
      <c r="F4211" s="4" t="s">
        <v>5545</v>
      </c>
      <c r="G4211" s="4" t="s">
        <v>10574</v>
      </c>
      <c r="H4211" s="12">
        <v>193836</v>
      </c>
      <c r="I4211" s="11" t="s">
        <v>548</v>
      </c>
      <c r="J4211" s="12">
        <v>15507</v>
      </c>
      <c r="K4211" s="12">
        <v>209343</v>
      </c>
      <c r="L4211" s="4" t="s">
        <v>3387</v>
      </c>
      <c r="M4211" s="4" t="s">
        <v>3106</v>
      </c>
      <c r="N4211" t="s">
        <v>11776</v>
      </c>
      <c r="O4211" s="22">
        <f>+VLOOKUP(E4211,[2]Sheet1!C$2895:L$3413,9,0)</f>
        <v>209343</v>
      </c>
      <c r="P4211" s="22">
        <f t="shared" si="238"/>
        <v>0</v>
      </c>
      <c r="Q4211" s="1">
        <f>+VLOOKUP(E4211,[2]Sheet1!C$2895:L$3413,10,0)</f>
        <v>45667</v>
      </c>
    </row>
    <row r="4212" spans="3:17" hidden="1" x14ac:dyDescent="0.2">
      <c r="C4212" s="8">
        <v>45600</v>
      </c>
      <c r="D4212" s="4" t="s">
        <v>9998</v>
      </c>
      <c r="E4212">
        <f t="shared" si="239"/>
        <v>62177</v>
      </c>
      <c r="F4212" s="4" t="s">
        <v>5545</v>
      </c>
      <c r="G4212" s="4" t="s">
        <v>10575</v>
      </c>
      <c r="H4212" s="12">
        <v>311860</v>
      </c>
      <c r="I4212" s="11" t="s">
        <v>548</v>
      </c>
      <c r="J4212" s="12">
        <v>24949</v>
      </c>
      <c r="K4212" s="12">
        <v>336809</v>
      </c>
      <c r="L4212" s="4" t="s">
        <v>3387</v>
      </c>
      <c r="M4212" s="4" t="s">
        <v>3106</v>
      </c>
      <c r="N4212" t="s">
        <v>11776</v>
      </c>
      <c r="O4212" s="22">
        <f>+VLOOKUP(E4212,[2]Sheet1!C$2895:L$3413,9,0)</f>
        <v>336809</v>
      </c>
      <c r="P4212" s="22">
        <f t="shared" si="238"/>
        <v>0</v>
      </c>
      <c r="Q4212" s="1">
        <f>+VLOOKUP(E4212,[2]Sheet1!C$2895:L$3413,10,0)</f>
        <v>45667</v>
      </c>
    </row>
    <row r="4213" spans="3:17" hidden="1" x14ac:dyDescent="0.2">
      <c r="C4213" s="8">
        <v>45600</v>
      </c>
      <c r="D4213" s="4" t="s">
        <v>9999</v>
      </c>
      <c r="E4213">
        <f t="shared" si="239"/>
        <v>62178</v>
      </c>
      <c r="F4213" s="4" t="s">
        <v>5545</v>
      </c>
      <c r="G4213" s="4" t="s">
        <v>10576</v>
      </c>
      <c r="H4213" s="12">
        <v>161530</v>
      </c>
      <c r="I4213" s="11" t="s">
        <v>548</v>
      </c>
      <c r="J4213" s="12">
        <v>12922</v>
      </c>
      <c r="K4213" s="12">
        <v>174452</v>
      </c>
      <c r="L4213" s="4" t="s">
        <v>3387</v>
      </c>
      <c r="M4213" s="4" t="s">
        <v>3106</v>
      </c>
      <c r="N4213" t="s">
        <v>11776</v>
      </c>
      <c r="O4213" s="22">
        <f>+VLOOKUP(E4213,[2]Sheet1!C$2895:L$3413,9,0)</f>
        <v>174452</v>
      </c>
      <c r="P4213" s="22">
        <f t="shared" si="238"/>
        <v>0</v>
      </c>
      <c r="Q4213" s="1">
        <f>+VLOOKUP(E4213,[2]Sheet1!C$2895:L$3413,10,0)</f>
        <v>45667</v>
      </c>
    </row>
    <row r="4214" spans="3:17" hidden="1" x14ac:dyDescent="0.2">
      <c r="C4214" s="8">
        <v>45600</v>
      </c>
      <c r="D4214" s="4" t="s">
        <v>10000</v>
      </c>
      <c r="E4214">
        <f t="shared" si="239"/>
        <v>62179</v>
      </c>
      <c r="F4214" s="4" t="s">
        <v>5545</v>
      </c>
      <c r="G4214" s="4" t="s">
        <v>10577</v>
      </c>
      <c r="H4214" s="12">
        <v>400880</v>
      </c>
      <c r="I4214" s="11" t="s">
        <v>548</v>
      </c>
      <c r="J4214" s="12">
        <v>32070</v>
      </c>
      <c r="K4214" s="12">
        <v>432950</v>
      </c>
      <c r="L4214" s="4" t="s">
        <v>3387</v>
      </c>
      <c r="M4214" s="4" t="s">
        <v>3106</v>
      </c>
      <c r="N4214" t="s">
        <v>11776</v>
      </c>
      <c r="O4214" s="22">
        <f>+VLOOKUP(E4214,[2]Sheet1!C$2895:L$3413,9,0)</f>
        <v>432950</v>
      </c>
      <c r="P4214" s="22">
        <f t="shared" si="238"/>
        <v>0</v>
      </c>
      <c r="Q4214" s="1">
        <f>+VLOOKUP(E4214,[2]Sheet1!C$2895:L$3413,10,0)</f>
        <v>45667</v>
      </c>
    </row>
    <row r="4215" spans="3:17" hidden="1" x14ac:dyDescent="0.2">
      <c r="C4215" s="8">
        <v>45600</v>
      </c>
      <c r="D4215" s="4" t="s">
        <v>10001</v>
      </c>
      <c r="E4215">
        <f t="shared" si="239"/>
        <v>62180</v>
      </c>
      <c r="F4215" s="4" t="s">
        <v>5545</v>
      </c>
      <c r="G4215" s="4" t="s">
        <v>10578</v>
      </c>
      <c r="H4215" s="12">
        <v>400880</v>
      </c>
      <c r="I4215" s="11" t="s">
        <v>548</v>
      </c>
      <c r="J4215" s="12">
        <v>32070</v>
      </c>
      <c r="K4215" s="12">
        <v>432950</v>
      </c>
      <c r="L4215" s="4" t="s">
        <v>3387</v>
      </c>
      <c r="M4215" s="4" t="s">
        <v>3106</v>
      </c>
      <c r="N4215" t="s">
        <v>11776</v>
      </c>
      <c r="O4215" s="22">
        <f>+VLOOKUP(E4215,[2]Sheet1!C$2895:L$3413,9,0)</f>
        <v>432950</v>
      </c>
      <c r="P4215" s="22">
        <f t="shared" si="238"/>
        <v>0</v>
      </c>
      <c r="Q4215" s="1">
        <f>+VLOOKUP(E4215,[2]Sheet1!C$2895:L$3413,10,0)</f>
        <v>45667</v>
      </c>
    </row>
    <row r="4216" spans="3:17" hidden="1" x14ac:dyDescent="0.2">
      <c r="C4216" s="8">
        <v>45600</v>
      </c>
      <c r="D4216" s="4" t="s">
        <v>10002</v>
      </c>
      <c r="E4216">
        <f t="shared" si="239"/>
        <v>62181</v>
      </c>
      <c r="F4216" s="4" t="s">
        <v>5545</v>
      </c>
      <c r="G4216" s="4" t="s">
        <v>10579</v>
      </c>
      <c r="H4216" s="12">
        <v>400880</v>
      </c>
      <c r="I4216" s="11" t="s">
        <v>548</v>
      </c>
      <c r="J4216" s="12">
        <v>32070</v>
      </c>
      <c r="K4216" s="12">
        <v>432950</v>
      </c>
      <c r="L4216" s="4" t="s">
        <v>3387</v>
      </c>
      <c r="M4216" s="4" t="s">
        <v>3106</v>
      </c>
      <c r="N4216" t="s">
        <v>11776</v>
      </c>
      <c r="O4216" s="22">
        <f>+VLOOKUP(E4216,[2]Sheet1!C$2895:L$3413,9,0)</f>
        <v>432950</v>
      </c>
      <c r="P4216" s="22">
        <f t="shared" si="238"/>
        <v>0</v>
      </c>
      <c r="Q4216" s="1">
        <f>+VLOOKUP(E4216,[2]Sheet1!C$2895:L$3413,10,0)</f>
        <v>45667</v>
      </c>
    </row>
    <row r="4217" spans="3:17" hidden="1" x14ac:dyDescent="0.2">
      <c r="C4217" s="8">
        <v>45600</v>
      </c>
      <c r="D4217" s="4" t="s">
        <v>10003</v>
      </c>
      <c r="E4217">
        <f t="shared" si="239"/>
        <v>62182</v>
      </c>
      <c r="F4217" s="4" t="s">
        <v>5545</v>
      </c>
      <c r="G4217" s="4" t="s">
        <v>10580</v>
      </c>
      <c r="H4217" s="12">
        <v>161530</v>
      </c>
      <c r="I4217" s="11" t="s">
        <v>548</v>
      </c>
      <c r="J4217" s="12">
        <v>12922</v>
      </c>
      <c r="K4217" s="12">
        <v>174452</v>
      </c>
      <c r="L4217" s="4" t="s">
        <v>3387</v>
      </c>
      <c r="M4217" s="4" t="s">
        <v>3106</v>
      </c>
      <c r="N4217" t="s">
        <v>11776</v>
      </c>
      <c r="O4217" s="22">
        <f>+VLOOKUP(E4217,[2]Sheet1!C$2895:L$3413,9,0)</f>
        <v>174452</v>
      </c>
      <c r="P4217" s="22">
        <f t="shared" si="238"/>
        <v>0</v>
      </c>
      <c r="Q4217" s="1">
        <f>+VLOOKUP(E4217,[2]Sheet1!C$2895:L$3413,10,0)</f>
        <v>45667</v>
      </c>
    </row>
    <row r="4218" spans="3:17" hidden="1" x14ac:dyDescent="0.2">
      <c r="C4218" s="8">
        <v>45600</v>
      </c>
      <c r="D4218" s="4" t="s">
        <v>10004</v>
      </c>
      <c r="E4218">
        <f t="shared" si="239"/>
        <v>62183</v>
      </c>
      <c r="F4218" s="4" t="s">
        <v>5545</v>
      </c>
      <c r="G4218" s="4" t="s">
        <v>10581</v>
      </c>
      <c r="H4218" s="12">
        <v>501100</v>
      </c>
      <c r="I4218" s="11" t="s">
        <v>548</v>
      </c>
      <c r="J4218" s="12">
        <v>40088</v>
      </c>
      <c r="K4218" s="12">
        <v>541188</v>
      </c>
      <c r="L4218" s="4" t="s">
        <v>3387</v>
      </c>
      <c r="M4218" s="4" t="s">
        <v>3106</v>
      </c>
      <c r="N4218" t="s">
        <v>11776</v>
      </c>
      <c r="O4218" s="22">
        <f>+VLOOKUP(E4218,[2]Sheet1!C$2895:L$3413,9,0)</f>
        <v>541188</v>
      </c>
      <c r="P4218" s="22">
        <f t="shared" si="238"/>
        <v>0</v>
      </c>
      <c r="Q4218" s="1">
        <f>+VLOOKUP(E4218,[2]Sheet1!C$2895:L$3413,10,0)</f>
        <v>45667</v>
      </c>
    </row>
    <row r="4219" spans="3:17" hidden="1" x14ac:dyDescent="0.2">
      <c r="C4219" s="8">
        <v>45600</v>
      </c>
      <c r="D4219" s="4" t="s">
        <v>10005</v>
      </c>
      <c r="E4219">
        <f t="shared" si="239"/>
        <v>62184</v>
      </c>
      <c r="F4219" s="4" t="s">
        <v>5545</v>
      </c>
      <c r="G4219" s="4" t="s">
        <v>10582</v>
      </c>
      <c r="H4219" s="12">
        <v>193836</v>
      </c>
      <c r="I4219" s="11" t="s">
        <v>548</v>
      </c>
      <c r="J4219" s="12">
        <v>15507</v>
      </c>
      <c r="K4219" s="12">
        <v>209343</v>
      </c>
      <c r="L4219" s="4" t="s">
        <v>3387</v>
      </c>
      <c r="M4219" s="4" t="s">
        <v>3106</v>
      </c>
      <c r="N4219" t="s">
        <v>11776</v>
      </c>
      <c r="O4219" s="22">
        <f>+VLOOKUP(E4219,[2]Sheet1!C$2895:L$3413,9,0)</f>
        <v>209343</v>
      </c>
      <c r="P4219" s="22">
        <f t="shared" si="238"/>
        <v>0</v>
      </c>
      <c r="Q4219" s="1">
        <f>+VLOOKUP(E4219,[2]Sheet1!C$2895:L$3413,10,0)</f>
        <v>45667</v>
      </c>
    </row>
    <row r="4220" spans="3:17" hidden="1" x14ac:dyDescent="0.2">
      <c r="C4220" s="8">
        <v>45600</v>
      </c>
      <c r="D4220" s="4" t="s">
        <v>10006</v>
      </c>
      <c r="E4220">
        <f t="shared" si="239"/>
        <v>62185</v>
      </c>
      <c r="F4220" s="4" t="s">
        <v>5545</v>
      </c>
      <c r="G4220" s="4" t="s">
        <v>10583</v>
      </c>
      <c r="H4220" s="12">
        <v>242295</v>
      </c>
      <c r="I4220" s="11" t="s">
        <v>548</v>
      </c>
      <c r="J4220" s="12">
        <v>19384</v>
      </c>
      <c r="K4220" s="12">
        <v>261679</v>
      </c>
      <c r="L4220" s="4" t="s">
        <v>3387</v>
      </c>
      <c r="M4220" s="4" t="s">
        <v>3106</v>
      </c>
      <c r="N4220" t="s">
        <v>11776</v>
      </c>
      <c r="O4220" s="22">
        <f>+VLOOKUP(E4220,[2]Sheet1!C$2895:L$3413,9,0)</f>
        <v>261679</v>
      </c>
      <c r="P4220" s="22">
        <f t="shared" si="238"/>
        <v>0</v>
      </c>
      <c r="Q4220" s="1">
        <f>+VLOOKUP(E4220,[2]Sheet1!C$2895:L$3413,10,0)</f>
        <v>45667</v>
      </c>
    </row>
    <row r="4221" spans="3:17" hidden="1" x14ac:dyDescent="0.2">
      <c r="C4221" s="8">
        <v>45600</v>
      </c>
      <c r="D4221" s="4" t="s">
        <v>10007</v>
      </c>
      <c r="E4221">
        <f t="shared" si="239"/>
        <v>62186</v>
      </c>
      <c r="F4221" s="4" t="s">
        <v>5545</v>
      </c>
      <c r="G4221" s="4" t="s">
        <v>10584</v>
      </c>
      <c r="H4221" s="12">
        <v>161530</v>
      </c>
      <c r="I4221" s="11" t="s">
        <v>548</v>
      </c>
      <c r="J4221" s="12">
        <v>12922</v>
      </c>
      <c r="K4221" s="12">
        <v>174452</v>
      </c>
      <c r="L4221" s="4" t="s">
        <v>3387</v>
      </c>
      <c r="M4221" s="4" t="s">
        <v>3106</v>
      </c>
      <c r="N4221" t="s">
        <v>11776</v>
      </c>
      <c r="O4221" s="22">
        <f>+VLOOKUP(E4221,[2]Sheet1!C$2895:L$3413,9,0)</f>
        <v>174452</v>
      </c>
      <c r="P4221" s="22">
        <f t="shared" si="238"/>
        <v>0</v>
      </c>
      <c r="Q4221" s="1">
        <f>+VLOOKUP(E4221,[2]Sheet1!C$2895:L$3413,10,0)</f>
        <v>45667</v>
      </c>
    </row>
    <row r="4222" spans="3:17" hidden="1" x14ac:dyDescent="0.2">
      <c r="C4222" s="8">
        <v>45600</v>
      </c>
      <c r="D4222" s="4" t="s">
        <v>10008</v>
      </c>
      <c r="E4222">
        <f t="shared" si="239"/>
        <v>62187</v>
      </c>
      <c r="F4222" s="4" t="s">
        <v>5545</v>
      </c>
      <c r="G4222" s="4" t="s">
        <v>10585</v>
      </c>
      <c r="H4222" s="12">
        <v>323060</v>
      </c>
      <c r="I4222" s="11" t="s">
        <v>548</v>
      </c>
      <c r="J4222" s="12">
        <v>25845</v>
      </c>
      <c r="K4222" s="12">
        <v>348905</v>
      </c>
      <c r="L4222" s="4" t="s">
        <v>3387</v>
      </c>
      <c r="M4222" s="4" t="s">
        <v>3106</v>
      </c>
      <c r="N4222" t="s">
        <v>11776</v>
      </c>
      <c r="O4222" s="22">
        <f>+VLOOKUP(E4222,[2]Sheet1!C$2895:L$3413,9,0)</f>
        <v>348905</v>
      </c>
      <c r="P4222" s="22">
        <f t="shared" si="238"/>
        <v>0</v>
      </c>
      <c r="Q4222" s="1">
        <f>+VLOOKUP(E4222,[2]Sheet1!C$2895:L$3413,10,0)</f>
        <v>45667</v>
      </c>
    </row>
    <row r="4223" spans="3:17" hidden="1" x14ac:dyDescent="0.2">
      <c r="C4223" s="8">
        <v>45600</v>
      </c>
      <c r="D4223" s="4" t="s">
        <v>10009</v>
      </c>
      <c r="E4223">
        <f t="shared" si="239"/>
        <v>62188</v>
      </c>
      <c r="F4223" s="4" t="s">
        <v>5545</v>
      </c>
      <c r="G4223" s="4" t="s">
        <v>10586</v>
      </c>
      <c r="H4223" s="12">
        <v>501100</v>
      </c>
      <c r="I4223" s="11" t="s">
        <v>548</v>
      </c>
      <c r="J4223" s="12">
        <v>40088</v>
      </c>
      <c r="K4223" s="12">
        <v>541188</v>
      </c>
      <c r="L4223" s="4" t="s">
        <v>3387</v>
      </c>
      <c r="M4223" s="4" t="s">
        <v>3106</v>
      </c>
      <c r="N4223" t="s">
        <v>11776</v>
      </c>
      <c r="O4223" s="22">
        <f>+VLOOKUP(E4223,[2]Sheet1!C$2895:L$3413,9,0)</f>
        <v>541188</v>
      </c>
      <c r="P4223" s="22">
        <f t="shared" si="238"/>
        <v>0</v>
      </c>
      <c r="Q4223" s="1">
        <f>+VLOOKUP(E4223,[2]Sheet1!C$2895:L$3413,10,0)</f>
        <v>45667</v>
      </c>
    </row>
    <row r="4224" spans="3:17" hidden="1" x14ac:dyDescent="0.2">
      <c r="C4224" s="8">
        <v>45600</v>
      </c>
      <c r="D4224" s="4" t="s">
        <v>10010</v>
      </c>
      <c r="E4224">
        <f t="shared" si="239"/>
        <v>62189</v>
      </c>
      <c r="F4224" s="4" t="s">
        <v>5545</v>
      </c>
      <c r="G4224" s="4" t="s">
        <v>10587</v>
      </c>
      <c r="H4224" s="12">
        <v>400880</v>
      </c>
      <c r="I4224" s="11" t="s">
        <v>548</v>
      </c>
      <c r="J4224" s="12">
        <v>32070</v>
      </c>
      <c r="K4224" s="12">
        <v>432950</v>
      </c>
      <c r="L4224" s="4" t="s">
        <v>3387</v>
      </c>
      <c r="M4224" s="4" t="s">
        <v>3106</v>
      </c>
      <c r="N4224" t="s">
        <v>11776</v>
      </c>
      <c r="O4224" s="22">
        <f>+VLOOKUP(E4224,[2]Sheet1!C$2895:L$3413,9,0)</f>
        <v>432950</v>
      </c>
      <c r="P4224" s="22">
        <f t="shared" si="238"/>
        <v>0</v>
      </c>
      <c r="Q4224" s="1">
        <f>+VLOOKUP(E4224,[2]Sheet1!C$2895:L$3413,10,0)</f>
        <v>45667</v>
      </c>
    </row>
    <row r="4225" spans="3:17" hidden="1" x14ac:dyDescent="0.2">
      <c r="C4225" s="8">
        <v>45600</v>
      </c>
      <c r="D4225" s="4" t="s">
        <v>10011</v>
      </c>
      <c r="E4225">
        <f t="shared" si="239"/>
        <v>62190</v>
      </c>
      <c r="F4225" s="4" t="s">
        <v>5545</v>
      </c>
      <c r="G4225" s="4" t="s">
        <v>10588</v>
      </c>
      <c r="H4225" s="12">
        <v>497798</v>
      </c>
      <c r="I4225" s="11" t="s">
        <v>548</v>
      </c>
      <c r="J4225" s="12">
        <v>39824</v>
      </c>
      <c r="K4225" s="12">
        <v>537622</v>
      </c>
      <c r="L4225" s="4" t="s">
        <v>3387</v>
      </c>
      <c r="M4225" s="4" t="s">
        <v>3106</v>
      </c>
      <c r="N4225" t="s">
        <v>11776</v>
      </c>
      <c r="O4225" s="22">
        <f>+VLOOKUP(E4225,[2]Sheet1!C$2895:L$3413,9,0)</f>
        <v>537622</v>
      </c>
      <c r="P4225" s="22">
        <f t="shared" si="238"/>
        <v>0</v>
      </c>
      <c r="Q4225" s="1">
        <f>+VLOOKUP(E4225,[2]Sheet1!C$2895:L$3413,10,0)</f>
        <v>45667</v>
      </c>
    </row>
    <row r="4226" spans="3:17" hidden="1" x14ac:dyDescent="0.2">
      <c r="C4226" s="8">
        <v>45600</v>
      </c>
      <c r="D4226" s="4" t="s">
        <v>10012</v>
      </c>
      <c r="E4226">
        <f t="shared" si="239"/>
        <v>62191</v>
      </c>
      <c r="F4226" s="4" t="s">
        <v>5545</v>
      </c>
      <c r="G4226" s="4" t="s">
        <v>10589</v>
      </c>
      <c r="H4226" s="12">
        <v>565712</v>
      </c>
      <c r="I4226" s="11" t="s">
        <v>548</v>
      </c>
      <c r="J4226" s="12">
        <v>45257</v>
      </c>
      <c r="K4226" s="12">
        <v>610969</v>
      </c>
      <c r="L4226" s="4" t="s">
        <v>3387</v>
      </c>
      <c r="M4226" s="4" t="s">
        <v>3106</v>
      </c>
      <c r="N4226" t="s">
        <v>11776</v>
      </c>
      <c r="O4226" s="22">
        <f>+VLOOKUP(E4226,[2]Sheet1!C$2895:L$3413,9,0)</f>
        <v>610969</v>
      </c>
      <c r="P4226" s="22">
        <f t="shared" si="238"/>
        <v>0</v>
      </c>
      <c r="Q4226" s="1">
        <f>+VLOOKUP(E4226,[2]Sheet1!C$2895:L$3413,10,0)</f>
        <v>45667</v>
      </c>
    </row>
    <row r="4227" spans="3:17" hidden="1" x14ac:dyDescent="0.2">
      <c r="C4227" s="8">
        <v>45600</v>
      </c>
      <c r="D4227" s="4" t="s">
        <v>10013</v>
      </c>
      <c r="E4227">
        <f t="shared" si="239"/>
        <v>62214</v>
      </c>
      <c r="F4227" s="4" t="s">
        <v>5545</v>
      </c>
      <c r="G4227" s="4" t="s">
        <v>10590</v>
      </c>
      <c r="H4227" s="12">
        <v>743395</v>
      </c>
      <c r="I4227" s="11" t="s">
        <v>548</v>
      </c>
      <c r="J4227" s="12">
        <v>59472</v>
      </c>
      <c r="K4227" s="12">
        <v>802867</v>
      </c>
      <c r="L4227" s="4" t="s">
        <v>313</v>
      </c>
      <c r="M4227" s="4" t="s">
        <v>1554</v>
      </c>
      <c r="N4227" t="s">
        <v>11776</v>
      </c>
      <c r="O4227" s="22">
        <f>+VLOOKUP(E4227,[2]Sheet1!C$2895:L$3413,9,0)</f>
        <v>802867</v>
      </c>
      <c r="P4227" s="22">
        <f t="shared" si="238"/>
        <v>0</v>
      </c>
      <c r="Q4227" s="1">
        <f>+VLOOKUP(E4227,[2]Sheet1!C$2895:L$3413,10,0)</f>
        <v>45667</v>
      </c>
    </row>
    <row r="4228" spans="3:17" hidden="1" x14ac:dyDescent="0.2">
      <c r="C4228" s="8">
        <v>45600</v>
      </c>
      <c r="D4228" s="4" t="s">
        <v>10014</v>
      </c>
      <c r="E4228">
        <f t="shared" si="239"/>
        <v>62215</v>
      </c>
      <c r="F4228" s="4" t="s">
        <v>5545</v>
      </c>
      <c r="G4228" s="4" t="s">
        <v>10591</v>
      </c>
      <c r="H4228" s="12">
        <v>963290</v>
      </c>
      <c r="I4228" s="11" t="s">
        <v>548</v>
      </c>
      <c r="J4228" s="12">
        <v>77063</v>
      </c>
      <c r="K4228" s="12">
        <v>1040353</v>
      </c>
      <c r="L4228" s="4" t="s">
        <v>313</v>
      </c>
      <c r="M4228" s="4" t="s">
        <v>1554</v>
      </c>
      <c r="N4228" t="s">
        <v>11776</v>
      </c>
      <c r="O4228" s="22">
        <f>+VLOOKUP(E4228,[2]Sheet1!C$2895:L$3413,9,0)</f>
        <v>1040353</v>
      </c>
      <c r="P4228" s="22">
        <f t="shared" si="238"/>
        <v>0</v>
      </c>
      <c r="Q4228" s="1">
        <f>+VLOOKUP(E4228,[2]Sheet1!C$2895:L$3413,10,0)</f>
        <v>45667</v>
      </c>
    </row>
    <row r="4229" spans="3:17" hidden="1" x14ac:dyDescent="0.2">
      <c r="C4229" s="8">
        <v>45600</v>
      </c>
      <c r="D4229" s="4" t="s">
        <v>10015</v>
      </c>
      <c r="E4229">
        <f t="shared" si="239"/>
        <v>62216</v>
      </c>
      <c r="F4229" s="4" t="s">
        <v>5545</v>
      </c>
      <c r="G4229" s="4" t="s">
        <v>10592</v>
      </c>
      <c r="H4229" s="12">
        <v>161530</v>
      </c>
      <c r="I4229" s="11" t="s">
        <v>548</v>
      </c>
      <c r="J4229" s="12">
        <v>12922</v>
      </c>
      <c r="K4229" s="12">
        <v>174452</v>
      </c>
      <c r="L4229" s="4" t="s">
        <v>313</v>
      </c>
      <c r="M4229" s="4" t="s">
        <v>1554</v>
      </c>
      <c r="N4229" t="s">
        <v>11776</v>
      </c>
      <c r="O4229" s="22">
        <f>+VLOOKUP(E4229,[2]Sheet1!C$2895:L$3413,9,0)</f>
        <v>174452</v>
      </c>
      <c r="P4229" s="22">
        <f t="shared" si="238"/>
        <v>0</v>
      </c>
      <c r="Q4229" s="1">
        <f>+VLOOKUP(E4229,[2]Sheet1!C$2895:L$3413,10,0)</f>
        <v>45667</v>
      </c>
    </row>
    <row r="4230" spans="3:17" hidden="1" x14ac:dyDescent="0.2">
      <c r="C4230" s="8">
        <v>45601</v>
      </c>
      <c r="D4230" s="4" t="s">
        <v>10016</v>
      </c>
      <c r="E4230">
        <f t="shared" si="239"/>
        <v>62240</v>
      </c>
      <c r="F4230" s="4" t="s">
        <v>5545</v>
      </c>
      <c r="G4230" s="4" t="s">
        <v>10593</v>
      </c>
      <c r="H4230" s="12">
        <v>129224</v>
      </c>
      <c r="I4230" s="11" t="s">
        <v>548</v>
      </c>
      <c r="J4230" s="12">
        <v>10338</v>
      </c>
      <c r="K4230" s="12">
        <v>139562</v>
      </c>
      <c r="L4230" s="4" t="s">
        <v>3387</v>
      </c>
      <c r="M4230" s="4" t="s">
        <v>3106</v>
      </c>
      <c r="N4230" t="s">
        <v>11776</v>
      </c>
      <c r="O4230" s="22">
        <f>+VLOOKUP(E4230,[2]Sheet1!C$2895:L$3413,9,0)</f>
        <v>139562</v>
      </c>
      <c r="P4230" s="22">
        <f t="shared" si="238"/>
        <v>0</v>
      </c>
      <c r="Q4230" s="1">
        <f>+VLOOKUP(E4230,[2]Sheet1!C$2895:L$3413,10,0)</f>
        <v>45667</v>
      </c>
    </row>
    <row r="4231" spans="3:17" hidden="1" x14ac:dyDescent="0.2">
      <c r="C4231" s="8">
        <v>45601</v>
      </c>
      <c r="D4231" s="4" t="s">
        <v>10017</v>
      </c>
      <c r="E4231">
        <f t="shared" si="239"/>
        <v>62268</v>
      </c>
      <c r="F4231" s="4" t="s">
        <v>5545</v>
      </c>
      <c r="G4231" s="4" t="s">
        <v>10594</v>
      </c>
      <c r="H4231" s="12">
        <v>501100</v>
      </c>
      <c r="I4231" s="11" t="s">
        <v>548</v>
      </c>
      <c r="J4231" s="12">
        <v>40088</v>
      </c>
      <c r="K4231" s="12">
        <v>541188</v>
      </c>
      <c r="L4231" s="4" t="s">
        <v>3387</v>
      </c>
      <c r="M4231" s="4" t="s">
        <v>3106</v>
      </c>
      <c r="N4231" t="s">
        <v>11776</v>
      </c>
      <c r="O4231" s="22">
        <f>+VLOOKUP(E4231,[2]Sheet1!C$2895:L$3413,9,0)</f>
        <v>541188</v>
      </c>
      <c r="P4231" s="22">
        <f t="shared" si="238"/>
        <v>0</v>
      </c>
      <c r="Q4231" s="1">
        <f>+VLOOKUP(E4231,[2]Sheet1!C$2895:L$3413,10,0)</f>
        <v>45667</v>
      </c>
    </row>
    <row r="4232" spans="3:17" hidden="1" x14ac:dyDescent="0.2">
      <c r="C4232" s="8">
        <v>45601</v>
      </c>
      <c r="D4232" s="4" t="s">
        <v>10018</v>
      </c>
      <c r="E4232">
        <f t="shared" si="239"/>
        <v>62271</v>
      </c>
      <c r="F4232" s="4" t="s">
        <v>5545</v>
      </c>
      <c r="G4232" s="4" t="s">
        <v>10595</v>
      </c>
      <c r="H4232" s="12">
        <v>743395</v>
      </c>
      <c r="I4232" s="11" t="s">
        <v>548</v>
      </c>
      <c r="J4232" s="12">
        <v>59472</v>
      </c>
      <c r="K4232" s="12">
        <v>802867</v>
      </c>
      <c r="L4232" s="4" t="s">
        <v>3387</v>
      </c>
      <c r="M4232" s="4" t="s">
        <v>3106</v>
      </c>
      <c r="N4232" t="s">
        <v>11776</v>
      </c>
      <c r="O4232" s="22">
        <f>+VLOOKUP(E4232,[2]Sheet1!C$2895:L$3413,9,0)</f>
        <v>802867</v>
      </c>
      <c r="P4232" s="22">
        <f t="shared" si="238"/>
        <v>0</v>
      </c>
      <c r="Q4232" s="1">
        <f>+VLOOKUP(E4232,[2]Sheet1!C$2895:L$3413,10,0)</f>
        <v>45667</v>
      </c>
    </row>
    <row r="4233" spans="3:17" hidden="1" x14ac:dyDescent="0.2">
      <c r="C4233" s="8">
        <v>45601</v>
      </c>
      <c r="D4233" s="4" t="s">
        <v>10019</v>
      </c>
      <c r="E4233">
        <f t="shared" si="239"/>
        <v>62272</v>
      </c>
      <c r="F4233" s="4" t="s">
        <v>5545</v>
      </c>
      <c r="G4233" s="4" t="s">
        <v>10596</v>
      </c>
      <c r="H4233" s="12">
        <v>129224</v>
      </c>
      <c r="I4233" s="11" t="s">
        <v>548</v>
      </c>
      <c r="J4233" s="12">
        <v>10338</v>
      </c>
      <c r="K4233" s="12">
        <v>139562</v>
      </c>
      <c r="L4233" s="4" t="s">
        <v>3387</v>
      </c>
      <c r="M4233" s="4" t="s">
        <v>3106</v>
      </c>
      <c r="N4233" t="s">
        <v>11776</v>
      </c>
      <c r="O4233" s="22">
        <f>+VLOOKUP(E4233,[2]Sheet1!C$2895:L$3413,9,0)</f>
        <v>139562</v>
      </c>
      <c r="P4233" s="22">
        <f t="shared" si="238"/>
        <v>0</v>
      </c>
      <c r="Q4233" s="1">
        <f>+VLOOKUP(E4233,[2]Sheet1!C$2895:L$3413,10,0)</f>
        <v>45667</v>
      </c>
    </row>
    <row r="4234" spans="3:17" hidden="1" x14ac:dyDescent="0.2">
      <c r="C4234" s="8">
        <v>45601</v>
      </c>
      <c r="D4234" s="4" t="s">
        <v>10020</v>
      </c>
      <c r="E4234">
        <f t="shared" si="239"/>
        <v>62275</v>
      </c>
      <c r="F4234" s="4" t="s">
        <v>5545</v>
      </c>
      <c r="G4234" s="4" t="s">
        <v>10597</v>
      </c>
      <c r="H4234" s="12">
        <v>161530</v>
      </c>
      <c r="I4234" s="11" t="s">
        <v>548</v>
      </c>
      <c r="J4234" s="12">
        <v>12922</v>
      </c>
      <c r="K4234" s="12">
        <v>174452</v>
      </c>
      <c r="L4234" s="4" t="s">
        <v>3387</v>
      </c>
      <c r="M4234" s="4" t="s">
        <v>3106</v>
      </c>
      <c r="N4234" t="s">
        <v>11776</v>
      </c>
      <c r="O4234" s="22">
        <f>+VLOOKUP(E4234,[2]Sheet1!C$2895:L$3413,9,0)</f>
        <v>174452</v>
      </c>
      <c r="P4234" s="22">
        <f t="shared" si="238"/>
        <v>0</v>
      </c>
      <c r="Q4234" s="1">
        <f>+VLOOKUP(E4234,[2]Sheet1!C$2895:L$3413,10,0)</f>
        <v>45667</v>
      </c>
    </row>
    <row r="4235" spans="3:17" hidden="1" x14ac:dyDescent="0.2">
      <c r="C4235" s="8">
        <v>45601</v>
      </c>
      <c r="D4235" s="4" t="s">
        <v>10021</v>
      </c>
      <c r="E4235">
        <f t="shared" si="239"/>
        <v>62276</v>
      </c>
      <c r="F4235" s="4" t="s">
        <v>5545</v>
      </c>
      <c r="G4235" s="4" t="s">
        <v>10598</v>
      </c>
      <c r="H4235" s="12">
        <v>242295</v>
      </c>
      <c r="I4235" s="11" t="s">
        <v>548</v>
      </c>
      <c r="J4235" s="12">
        <v>19384</v>
      </c>
      <c r="K4235" s="12">
        <v>261679</v>
      </c>
      <c r="L4235" s="4" t="s">
        <v>3387</v>
      </c>
      <c r="M4235" s="4" t="s">
        <v>3106</v>
      </c>
      <c r="N4235" t="s">
        <v>11776</v>
      </c>
      <c r="O4235" s="22">
        <f>+VLOOKUP(E4235,[2]Sheet1!C$2895:L$3413,9,0)</f>
        <v>261679</v>
      </c>
      <c r="P4235" s="22">
        <f t="shared" si="238"/>
        <v>0</v>
      </c>
      <c r="Q4235" s="1">
        <f>+VLOOKUP(E4235,[2]Sheet1!C$2895:L$3413,10,0)</f>
        <v>45667</v>
      </c>
    </row>
    <row r="4236" spans="3:17" hidden="1" x14ac:dyDescent="0.2">
      <c r="C4236" s="8">
        <v>45601</v>
      </c>
      <c r="D4236" s="4" t="s">
        <v>10022</v>
      </c>
      <c r="E4236">
        <f t="shared" si="239"/>
        <v>62277</v>
      </c>
      <c r="F4236" s="4" t="s">
        <v>5545</v>
      </c>
      <c r="G4236" s="4" t="s">
        <v>10599</v>
      </c>
      <c r="H4236" s="12">
        <v>932635</v>
      </c>
      <c r="I4236" s="11" t="s">
        <v>548</v>
      </c>
      <c r="J4236" s="12">
        <v>74611</v>
      </c>
      <c r="K4236" s="12">
        <v>1007246</v>
      </c>
      <c r="L4236" s="4" t="s">
        <v>3387</v>
      </c>
      <c r="M4236" s="4" t="s">
        <v>3106</v>
      </c>
      <c r="N4236" t="s">
        <v>11776</v>
      </c>
      <c r="O4236" s="22">
        <f>+VLOOKUP(E4236,[2]Sheet1!C$2895:L$3413,9,0)</f>
        <v>1007246</v>
      </c>
      <c r="P4236" s="22">
        <f t="shared" si="238"/>
        <v>0</v>
      </c>
      <c r="Q4236" s="1">
        <f>+VLOOKUP(E4236,[2]Sheet1!C$2895:L$3413,10,0)</f>
        <v>45667</v>
      </c>
    </row>
    <row r="4237" spans="3:17" hidden="1" x14ac:dyDescent="0.2">
      <c r="C4237" s="8">
        <v>45601</v>
      </c>
      <c r="D4237" s="4" t="s">
        <v>10023</v>
      </c>
      <c r="E4237">
        <f t="shared" si="239"/>
        <v>62278</v>
      </c>
      <c r="F4237" s="4" t="s">
        <v>5545</v>
      </c>
      <c r="G4237" s="4" t="s">
        <v>10600</v>
      </c>
      <c r="H4237" s="12">
        <v>462190</v>
      </c>
      <c r="I4237" s="11" t="s">
        <v>548</v>
      </c>
      <c r="J4237" s="12">
        <v>36975</v>
      </c>
      <c r="K4237" s="12">
        <v>499165</v>
      </c>
      <c r="L4237" s="4" t="s">
        <v>3387</v>
      </c>
      <c r="M4237" s="4" t="s">
        <v>3106</v>
      </c>
      <c r="N4237" t="s">
        <v>11776</v>
      </c>
      <c r="O4237" s="22">
        <f>+VLOOKUP(E4237,[2]Sheet1!C$2895:L$3413,9,0)</f>
        <v>499165</v>
      </c>
      <c r="P4237" s="22">
        <f t="shared" si="238"/>
        <v>0</v>
      </c>
      <c r="Q4237" s="1">
        <f>+VLOOKUP(E4237,[2]Sheet1!C$2895:L$3413,10,0)</f>
        <v>45667</v>
      </c>
    </row>
    <row r="4238" spans="3:17" hidden="1" x14ac:dyDescent="0.2">
      <c r="C4238" s="8">
        <v>45601</v>
      </c>
      <c r="D4238" s="4" t="s">
        <v>10024</v>
      </c>
      <c r="E4238">
        <f t="shared" si="239"/>
        <v>62279</v>
      </c>
      <c r="F4238" s="4" t="s">
        <v>5545</v>
      </c>
      <c r="G4238" s="4" t="s">
        <v>10601</v>
      </c>
      <c r="H4238" s="12">
        <v>161530</v>
      </c>
      <c r="I4238" s="11" t="s">
        <v>548</v>
      </c>
      <c r="J4238" s="12">
        <v>12922</v>
      </c>
      <c r="K4238" s="12">
        <v>174452</v>
      </c>
      <c r="L4238" s="4" t="s">
        <v>3387</v>
      </c>
      <c r="M4238" s="4" t="s">
        <v>3106</v>
      </c>
      <c r="N4238" t="s">
        <v>11776</v>
      </c>
      <c r="O4238" s="22">
        <f>+VLOOKUP(E4238,[2]Sheet1!C$2895:L$3413,9,0)</f>
        <v>174452</v>
      </c>
      <c r="P4238" s="22">
        <f t="shared" si="238"/>
        <v>0</v>
      </c>
      <c r="Q4238" s="1">
        <f>+VLOOKUP(E4238,[2]Sheet1!C$2895:L$3413,10,0)</f>
        <v>45667</v>
      </c>
    </row>
    <row r="4239" spans="3:17" hidden="1" x14ac:dyDescent="0.2">
      <c r="C4239" s="8">
        <v>45601</v>
      </c>
      <c r="D4239" s="4" t="s">
        <v>10025</v>
      </c>
      <c r="E4239">
        <f t="shared" si="239"/>
        <v>62280</v>
      </c>
      <c r="F4239" s="4" t="s">
        <v>5545</v>
      </c>
      <c r="G4239" s="4" t="s">
        <v>10602</v>
      </c>
      <c r="H4239" s="12">
        <v>161530</v>
      </c>
      <c r="I4239" s="11" t="s">
        <v>548</v>
      </c>
      <c r="J4239" s="12">
        <v>12922</v>
      </c>
      <c r="K4239" s="12">
        <v>174452</v>
      </c>
      <c r="L4239" s="4" t="s">
        <v>3387</v>
      </c>
      <c r="M4239" s="4" t="s">
        <v>3106</v>
      </c>
      <c r="N4239" t="s">
        <v>11776</v>
      </c>
      <c r="O4239" s="22">
        <f>+VLOOKUP(E4239,[2]Sheet1!C$2895:L$3413,9,0)</f>
        <v>174452</v>
      </c>
      <c r="P4239" s="22">
        <f t="shared" si="238"/>
        <v>0</v>
      </c>
      <c r="Q4239" s="1">
        <f>+VLOOKUP(E4239,[2]Sheet1!C$2895:L$3413,10,0)</f>
        <v>45667</v>
      </c>
    </row>
    <row r="4240" spans="3:17" hidden="1" x14ac:dyDescent="0.2">
      <c r="C4240" s="8">
        <v>45601</v>
      </c>
      <c r="D4240" s="4" t="s">
        <v>10026</v>
      </c>
      <c r="E4240">
        <f t="shared" si="239"/>
        <v>62281</v>
      </c>
      <c r="F4240" s="4" t="s">
        <v>5545</v>
      </c>
      <c r="G4240" s="4" t="s">
        <v>10603</v>
      </c>
      <c r="H4240" s="12">
        <v>501100</v>
      </c>
      <c r="I4240" s="11" t="s">
        <v>548</v>
      </c>
      <c r="J4240" s="12">
        <v>40088</v>
      </c>
      <c r="K4240" s="12">
        <v>541188</v>
      </c>
      <c r="L4240" s="4" t="s">
        <v>3387</v>
      </c>
      <c r="M4240" s="4" t="s">
        <v>3106</v>
      </c>
      <c r="N4240" t="s">
        <v>11776</v>
      </c>
      <c r="O4240" s="22">
        <f>+VLOOKUP(E4240,[2]Sheet1!C$2895:L$3413,9,0)</f>
        <v>541188</v>
      </c>
      <c r="P4240" s="22">
        <f t="shared" si="238"/>
        <v>0</v>
      </c>
      <c r="Q4240" s="1">
        <f>+VLOOKUP(E4240,[2]Sheet1!C$2895:L$3413,10,0)</f>
        <v>45667</v>
      </c>
    </row>
    <row r="4241" spans="3:17" hidden="1" x14ac:dyDescent="0.2">
      <c r="C4241" s="8">
        <v>45601</v>
      </c>
      <c r="D4241" s="4" t="s">
        <v>10027</v>
      </c>
      <c r="E4241">
        <f t="shared" si="239"/>
        <v>62282</v>
      </c>
      <c r="F4241" s="4" t="s">
        <v>5545</v>
      </c>
      <c r="G4241" s="4" t="s">
        <v>10604</v>
      </c>
      <c r="H4241" s="12">
        <v>501100</v>
      </c>
      <c r="I4241" s="11" t="s">
        <v>548</v>
      </c>
      <c r="J4241" s="12">
        <v>40088</v>
      </c>
      <c r="K4241" s="12">
        <v>541188</v>
      </c>
      <c r="L4241" s="4" t="s">
        <v>3387</v>
      </c>
      <c r="M4241" s="4" t="s">
        <v>3106</v>
      </c>
      <c r="N4241" t="s">
        <v>11776</v>
      </c>
      <c r="O4241" s="22">
        <f>+VLOOKUP(E4241,[2]Sheet1!C$2895:L$3413,9,0)</f>
        <v>541188</v>
      </c>
      <c r="P4241" s="22">
        <f t="shared" si="238"/>
        <v>0</v>
      </c>
      <c r="Q4241" s="1">
        <f>+VLOOKUP(E4241,[2]Sheet1!C$2895:L$3413,10,0)</f>
        <v>45667</v>
      </c>
    </row>
    <row r="4242" spans="3:17" hidden="1" x14ac:dyDescent="0.2">
      <c r="C4242" s="8">
        <v>45601</v>
      </c>
      <c r="D4242" s="4" t="s">
        <v>10028</v>
      </c>
      <c r="E4242">
        <f t="shared" si="239"/>
        <v>62283</v>
      </c>
      <c r="F4242" s="4" t="s">
        <v>5545</v>
      </c>
      <c r="G4242" s="4" t="s">
        <v>10605</v>
      </c>
      <c r="H4242" s="12">
        <v>231095</v>
      </c>
      <c r="I4242" s="11" t="s">
        <v>548</v>
      </c>
      <c r="J4242" s="12">
        <v>18488</v>
      </c>
      <c r="K4242" s="12">
        <v>249583</v>
      </c>
      <c r="L4242" s="4" t="s">
        <v>3387</v>
      </c>
      <c r="M4242" s="4" t="s">
        <v>3106</v>
      </c>
      <c r="N4242" t="s">
        <v>11776</v>
      </c>
      <c r="O4242" s="22">
        <f>+VLOOKUP(E4242,[2]Sheet1!C$2895:L$3413,9,0)</f>
        <v>249583</v>
      </c>
      <c r="P4242" s="22">
        <f t="shared" si="238"/>
        <v>0</v>
      </c>
      <c r="Q4242" s="1">
        <f>+VLOOKUP(E4242,[2]Sheet1!C$2895:L$3413,10,0)</f>
        <v>45667</v>
      </c>
    </row>
    <row r="4243" spans="3:17" hidden="1" x14ac:dyDescent="0.2">
      <c r="C4243" s="8">
        <v>45601</v>
      </c>
      <c r="D4243" s="4" t="s">
        <v>10029</v>
      </c>
      <c r="E4243">
        <f t="shared" si="239"/>
        <v>62284</v>
      </c>
      <c r="F4243" s="4" t="s">
        <v>5545</v>
      </c>
      <c r="G4243" s="4" t="s">
        <v>10606</v>
      </c>
      <c r="H4243" s="12">
        <v>501100</v>
      </c>
      <c r="I4243" s="11" t="s">
        <v>548</v>
      </c>
      <c r="J4243" s="12">
        <v>40088</v>
      </c>
      <c r="K4243" s="12">
        <v>541188</v>
      </c>
      <c r="L4243" s="4" t="s">
        <v>3387</v>
      </c>
      <c r="M4243" s="4" t="s">
        <v>3106</v>
      </c>
      <c r="N4243" t="s">
        <v>11776</v>
      </c>
      <c r="O4243" s="22">
        <f>+VLOOKUP(E4243,[2]Sheet1!C$2895:L$3413,9,0)</f>
        <v>541188</v>
      </c>
      <c r="P4243" s="22">
        <f t="shared" si="238"/>
        <v>0</v>
      </c>
      <c r="Q4243" s="1">
        <f>+VLOOKUP(E4243,[2]Sheet1!C$2895:L$3413,10,0)</f>
        <v>45667</v>
      </c>
    </row>
    <row r="4244" spans="3:17" hidden="1" x14ac:dyDescent="0.2">
      <c r="C4244" s="8">
        <v>45601</v>
      </c>
      <c r="D4244" s="4" t="s">
        <v>10030</v>
      </c>
      <c r="E4244">
        <f t="shared" si="239"/>
        <v>62285</v>
      </c>
      <c r="F4244" s="4" t="s">
        <v>5545</v>
      </c>
      <c r="G4244" s="4" t="s">
        <v>10607</v>
      </c>
      <c r="H4244" s="12">
        <v>347468</v>
      </c>
      <c r="I4244" s="11" t="s">
        <v>548</v>
      </c>
      <c r="J4244" s="12">
        <v>27797</v>
      </c>
      <c r="K4244" s="12">
        <v>375265</v>
      </c>
      <c r="L4244" s="4" t="s">
        <v>3387</v>
      </c>
      <c r="M4244" s="4" t="s">
        <v>3106</v>
      </c>
      <c r="N4244" t="s">
        <v>11776</v>
      </c>
      <c r="O4244" s="22">
        <f>+VLOOKUP(E4244,[2]Sheet1!C$2895:L$3413,9,0)</f>
        <v>375265</v>
      </c>
      <c r="P4244" s="22">
        <f t="shared" si="238"/>
        <v>0</v>
      </c>
      <c r="Q4244" s="1">
        <f>+VLOOKUP(E4244,[2]Sheet1!C$2895:L$3413,10,0)</f>
        <v>45667</v>
      </c>
    </row>
    <row r="4245" spans="3:17" hidden="1" x14ac:dyDescent="0.2">
      <c r="C4245" s="8">
        <v>45601</v>
      </c>
      <c r="D4245" s="4" t="s">
        <v>10031</v>
      </c>
      <c r="E4245">
        <f t="shared" si="239"/>
        <v>62286</v>
      </c>
      <c r="F4245" s="4" t="s">
        <v>5545</v>
      </c>
      <c r="G4245" s="4" t="s">
        <v>10608</v>
      </c>
      <c r="H4245" s="12">
        <v>824160</v>
      </c>
      <c r="I4245" s="11" t="s">
        <v>548</v>
      </c>
      <c r="J4245" s="12">
        <v>65933</v>
      </c>
      <c r="K4245" s="12">
        <v>890093</v>
      </c>
      <c r="L4245" s="4" t="s">
        <v>3387</v>
      </c>
      <c r="M4245" s="4" t="s">
        <v>3106</v>
      </c>
      <c r="N4245" t="s">
        <v>11776</v>
      </c>
      <c r="O4245" s="22">
        <f>+VLOOKUP(E4245,[2]Sheet1!C$2895:L$3413,9,0)</f>
        <v>890093</v>
      </c>
      <c r="P4245" s="22">
        <f t="shared" si="238"/>
        <v>0</v>
      </c>
      <c r="Q4245" s="1">
        <f>+VLOOKUP(E4245,[2]Sheet1!C$2895:L$3413,10,0)</f>
        <v>45667</v>
      </c>
    </row>
    <row r="4246" spans="3:17" hidden="1" x14ac:dyDescent="0.2">
      <c r="C4246" s="8">
        <v>45601</v>
      </c>
      <c r="D4246" s="4" t="s">
        <v>10032</v>
      </c>
      <c r="E4246">
        <f t="shared" si="239"/>
        <v>62287</v>
      </c>
      <c r="F4246" s="4" t="s">
        <v>5545</v>
      </c>
      <c r="G4246" s="4" t="s">
        <v>10609</v>
      </c>
      <c r="H4246" s="12">
        <v>400880</v>
      </c>
      <c r="I4246" s="11" t="s">
        <v>548</v>
      </c>
      <c r="J4246" s="12">
        <v>32070</v>
      </c>
      <c r="K4246" s="12">
        <v>432950</v>
      </c>
      <c r="L4246" s="4" t="s">
        <v>3387</v>
      </c>
      <c r="M4246" s="4" t="s">
        <v>3106</v>
      </c>
      <c r="N4246" t="s">
        <v>11776</v>
      </c>
      <c r="O4246" s="22">
        <f>+VLOOKUP(E4246,[2]Sheet1!C$2895:L$3413,9,0)</f>
        <v>432950</v>
      </c>
      <c r="P4246" s="22">
        <f t="shared" si="238"/>
        <v>0</v>
      </c>
      <c r="Q4246" s="1">
        <f>+VLOOKUP(E4246,[2]Sheet1!C$2895:L$3413,10,0)</f>
        <v>45667</v>
      </c>
    </row>
    <row r="4247" spans="3:17" hidden="1" x14ac:dyDescent="0.2">
      <c r="C4247" s="8">
        <v>45601</v>
      </c>
      <c r="D4247" s="4" t="s">
        <v>10033</v>
      </c>
      <c r="E4247">
        <f t="shared" si="239"/>
        <v>62288</v>
      </c>
      <c r="F4247" s="4" t="s">
        <v>5545</v>
      </c>
      <c r="G4247" s="4" t="s">
        <v>10610</v>
      </c>
      <c r="H4247" s="12">
        <v>331315</v>
      </c>
      <c r="I4247" s="11" t="s">
        <v>548</v>
      </c>
      <c r="J4247" s="12">
        <v>26505</v>
      </c>
      <c r="K4247" s="12">
        <v>357820</v>
      </c>
      <c r="L4247" s="4" t="s">
        <v>3387</v>
      </c>
      <c r="M4247" s="4" t="s">
        <v>3106</v>
      </c>
      <c r="N4247" t="s">
        <v>11776</v>
      </c>
      <c r="O4247" s="22">
        <f>+VLOOKUP(E4247,[2]Sheet1!C$2895:L$3413,9,0)</f>
        <v>357820</v>
      </c>
      <c r="P4247" s="22">
        <f t="shared" si="238"/>
        <v>0</v>
      </c>
      <c r="Q4247" s="1">
        <f>+VLOOKUP(E4247,[2]Sheet1!C$2895:L$3413,10,0)</f>
        <v>45667</v>
      </c>
    </row>
    <row r="4248" spans="3:17" hidden="1" x14ac:dyDescent="0.2">
      <c r="C4248" s="8">
        <v>45601</v>
      </c>
      <c r="D4248" s="4" t="s">
        <v>10034</v>
      </c>
      <c r="E4248">
        <f t="shared" si="239"/>
        <v>62289</v>
      </c>
      <c r="F4248" s="4" t="s">
        <v>5545</v>
      </c>
      <c r="G4248" s="4" t="s">
        <v>10611</v>
      </c>
      <c r="H4248" s="12">
        <v>193836</v>
      </c>
      <c r="I4248" s="11" t="s">
        <v>548</v>
      </c>
      <c r="J4248" s="12">
        <v>15507</v>
      </c>
      <c r="K4248" s="12">
        <v>209343</v>
      </c>
      <c r="L4248" s="4" t="s">
        <v>3387</v>
      </c>
      <c r="M4248" s="4" t="s">
        <v>3106</v>
      </c>
      <c r="N4248" t="s">
        <v>11776</v>
      </c>
      <c r="O4248" s="22">
        <f>+VLOOKUP(E4248,[2]Sheet1!C$2895:L$3413,9,0)</f>
        <v>209343</v>
      </c>
      <c r="P4248" s="22">
        <f t="shared" si="238"/>
        <v>0</v>
      </c>
      <c r="Q4248" s="1">
        <f>+VLOOKUP(E4248,[2]Sheet1!C$2895:L$3413,10,0)</f>
        <v>45667</v>
      </c>
    </row>
    <row r="4249" spans="3:17" hidden="1" x14ac:dyDescent="0.2">
      <c r="C4249" s="8">
        <v>45601</v>
      </c>
      <c r="D4249" s="4" t="s">
        <v>10035</v>
      </c>
      <c r="E4249">
        <f t="shared" si="239"/>
        <v>62290</v>
      </c>
      <c r="F4249" s="4" t="s">
        <v>5545</v>
      </c>
      <c r="G4249" s="4" t="s">
        <v>10612</v>
      </c>
      <c r="H4249" s="12">
        <v>193836</v>
      </c>
      <c r="I4249" s="11" t="s">
        <v>548</v>
      </c>
      <c r="J4249" s="12">
        <v>15507</v>
      </c>
      <c r="K4249" s="12">
        <v>209343</v>
      </c>
      <c r="L4249" s="4" t="s">
        <v>3387</v>
      </c>
      <c r="M4249" s="4" t="s">
        <v>3106</v>
      </c>
      <c r="N4249" t="s">
        <v>11776</v>
      </c>
      <c r="O4249" s="22">
        <f>+VLOOKUP(E4249,[2]Sheet1!C$2895:L$3413,9,0)</f>
        <v>209343</v>
      </c>
      <c r="P4249" s="22">
        <f t="shared" si="238"/>
        <v>0</v>
      </c>
      <c r="Q4249" s="1">
        <f>+VLOOKUP(E4249,[2]Sheet1!C$2895:L$3413,10,0)</f>
        <v>45667</v>
      </c>
    </row>
    <row r="4250" spans="3:17" hidden="1" x14ac:dyDescent="0.2">
      <c r="C4250" s="8">
        <v>45602</v>
      </c>
      <c r="D4250" s="4" t="s">
        <v>10036</v>
      </c>
      <c r="E4250">
        <f t="shared" si="239"/>
        <v>62320</v>
      </c>
      <c r="F4250" s="4" t="s">
        <v>5545</v>
      </c>
      <c r="G4250" s="4" t="s">
        <v>10613</v>
      </c>
      <c r="H4250" s="12">
        <v>662630</v>
      </c>
      <c r="I4250" s="11" t="s">
        <v>548</v>
      </c>
      <c r="J4250" s="12">
        <v>53010</v>
      </c>
      <c r="K4250" s="12">
        <v>715640</v>
      </c>
      <c r="L4250" s="4" t="s">
        <v>313</v>
      </c>
      <c r="M4250" s="4" t="s">
        <v>1554</v>
      </c>
      <c r="N4250" t="s">
        <v>11776</v>
      </c>
      <c r="O4250" s="22">
        <f>+VLOOKUP(E4250,[2]Sheet1!C$2895:L$3413,9,0)</f>
        <v>715640</v>
      </c>
      <c r="P4250" s="22">
        <f t="shared" si="238"/>
        <v>0</v>
      </c>
      <c r="Q4250" s="1">
        <f>+VLOOKUP(E4250,[2]Sheet1!C$2895:L$3413,10,0)</f>
        <v>45667</v>
      </c>
    </row>
    <row r="4251" spans="3:17" hidden="1" x14ac:dyDescent="0.2">
      <c r="C4251" s="8">
        <v>45602</v>
      </c>
      <c r="D4251" s="4" t="s">
        <v>10037</v>
      </c>
      <c r="E4251">
        <f t="shared" si="239"/>
        <v>62321</v>
      </c>
      <c r="F4251" s="4" t="s">
        <v>5545</v>
      </c>
      <c r="G4251" s="4" t="s">
        <v>10614</v>
      </c>
      <c r="H4251" s="12">
        <v>323060</v>
      </c>
      <c r="I4251" s="11" t="s">
        <v>548</v>
      </c>
      <c r="J4251" s="12">
        <v>25845</v>
      </c>
      <c r="K4251" s="12">
        <v>348905</v>
      </c>
      <c r="L4251" s="4" t="s">
        <v>313</v>
      </c>
      <c r="M4251" s="4" t="s">
        <v>1554</v>
      </c>
      <c r="N4251" t="s">
        <v>11776</v>
      </c>
      <c r="O4251" s="22">
        <f>+VLOOKUP(E4251,[2]Sheet1!C$2895:L$3413,9,0)</f>
        <v>348905</v>
      </c>
      <c r="P4251" s="22">
        <f t="shared" si="238"/>
        <v>0</v>
      </c>
      <c r="Q4251" s="1">
        <f>+VLOOKUP(E4251,[2]Sheet1!C$2895:L$3413,10,0)</f>
        <v>45667</v>
      </c>
    </row>
    <row r="4252" spans="3:17" hidden="1" x14ac:dyDescent="0.2">
      <c r="C4252" s="8">
        <v>45602</v>
      </c>
      <c r="D4252" s="4" t="s">
        <v>10038</v>
      </c>
      <c r="E4252">
        <f t="shared" si="239"/>
        <v>62378</v>
      </c>
      <c r="F4252" s="4" t="s">
        <v>5545</v>
      </c>
      <c r="G4252" s="4" t="s">
        <v>10615</v>
      </c>
      <c r="H4252" s="12">
        <v>993945</v>
      </c>
      <c r="I4252" s="11" t="s">
        <v>548</v>
      </c>
      <c r="J4252" s="12">
        <v>79516</v>
      </c>
      <c r="K4252" s="12">
        <v>1073461</v>
      </c>
      <c r="L4252" s="4" t="s">
        <v>2318</v>
      </c>
      <c r="M4252" s="4" t="s">
        <v>195</v>
      </c>
      <c r="N4252" t="s">
        <v>11776</v>
      </c>
      <c r="O4252" s="22">
        <f>+VLOOKUP(E4252,[2]Sheet1!C$2895:L$3413,9,0)</f>
        <v>1073461</v>
      </c>
      <c r="P4252" s="22">
        <f t="shared" si="238"/>
        <v>0</v>
      </c>
      <c r="Q4252" s="1">
        <f>+VLOOKUP(E4252,[2]Sheet1!C$2895:L$3413,10,0)</f>
        <v>45667</v>
      </c>
    </row>
    <row r="4253" spans="3:17" hidden="1" x14ac:dyDescent="0.2">
      <c r="C4253" s="8">
        <v>45602</v>
      </c>
      <c r="D4253" s="4" t="s">
        <v>10039</v>
      </c>
      <c r="E4253">
        <f t="shared" si="239"/>
        <v>62379</v>
      </c>
      <c r="F4253" s="4" t="s">
        <v>5545</v>
      </c>
      <c r="G4253" s="4" t="s">
        <v>10616</v>
      </c>
      <c r="H4253" s="12">
        <v>161530</v>
      </c>
      <c r="I4253" s="11" t="s">
        <v>548</v>
      </c>
      <c r="J4253" s="12">
        <v>12922</v>
      </c>
      <c r="K4253" s="12">
        <v>174452</v>
      </c>
      <c r="L4253" s="4" t="s">
        <v>3387</v>
      </c>
      <c r="M4253" s="4" t="s">
        <v>3106</v>
      </c>
      <c r="N4253" t="s">
        <v>11776</v>
      </c>
      <c r="O4253" s="22">
        <f>+VLOOKUP(E4253,[2]Sheet1!C$2895:L$3413,9,0)</f>
        <v>174452</v>
      </c>
      <c r="P4253" s="22">
        <f t="shared" si="238"/>
        <v>0</v>
      </c>
      <c r="Q4253" s="1">
        <f>+VLOOKUP(E4253,[2]Sheet1!C$2895:L$3413,10,0)</f>
        <v>45667</v>
      </c>
    </row>
    <row r="4254" spans="3:17" hidden="1" x14ac:dyDescent="0.2">
      <c r="C4254" s="8">
        <v>45602</v>
      </c>
      <c r="D4254" s="4" t="s">
        <v>10040</v>
      </c>
      <c r="E4254">
        <f t="shared" si="239"/>
        <v>62380</v>
      </c>
      <c r="F4254" s="4" t="s">
        <v>5545</v>
      </c>
      <c r="G4254" s="4" t="s">
        <v>10617</v>
      </c>
      <c r="H4254" s="12">
        <v>311860</v>
      </c>
      <c r="I4254" s="11" t="s">
        <v>548</v>
      </c>
      <c r="J4254" s="12">
        <v>24949</v>
      </c>
      <c r="K4254" s="12">
        <v>336809</v>
      </c>
      <c r="L4254" s="4" t="s">
        <v>3387</v>
      </c>
      <c r="M4254" s="4" t="s">
        <v>3106</v>
      </c>
      <c r="N4254" t="s">
        <v>11776</v>
      </c>
      <c r="O4254" s="22">
        <f>+VLOOKUP(E4254,[2]Sheet1!C$2895:L$3413,9,0)</f>
        <v>336809</v>
      </c>
      <c r="P4254" s="22">
        <f t="shared" si="238"/>
        <v>0</v>
      </c>
      <c r="Q4254" s="1">
        <f>+VLOOKUP(E4254,[2]Sheet1!C$2895:L$3413,10,0)</f>
        <v>45667</v>
      </c>
    </row>
    <row r="4255" spans="3:17" hidden="1" x14ac:dyDescent="0.2">
      <c r="C4255" s="8">
        <v>45602</v>
      </c>
      <c r="D4255" s="4" t="s">
        <v>10041</v>
      </c>
      <c r="E4255">
        <f t="shared" si="239"/>
        <v>62381</v>
      </c>
      <c r="F4255" s="4" t="s">
        <v>5545</v>
      </c>
      <c r="G4255" s="4" t="s">
        <v>10618</v>
      </c>
      <c r="H4255" s="12">
        <v>193836</v>
      </c>
      <c r="I4255" s="11" t="s">
        <v>548</v>
      </c>
      <c r="J4255" s="12">
        <v>15507</v>
      </c>
      <c r="K4255" s="12">
        <v>209343</v>
      </c>
      <c r="L4255" s="4" t="s">
        <v>3387</v>
      </c>
      <c r="M4255" s="4" t="s">
        <v>3106</v>
      </c>
      <c r="N4255" t="s">
        <v>11776</v>
      </c>
      <c r="O4255" s="22">
        <f>+VLOOKUP(E4255,[2]Sheet1!C$2895:L$3413,9,0)</f>
        <v>209343</v>
      </c>
      <c r="P4255" s="22">
        <f t="shared" si="238"/>
        <v>0</v>
      </c>
      <c r="Q4255" s="1">
        <f>+VLOOKUP(E4255,[2]Sheet1!C$2895:L$3413,10,0)</f>
        <v>45667</v>
      </c>
    </row>
    <row r="4256" spans="3:17" hidden="1" x14ac:dyDescent="0.2">
      <c r="C4256" s="8">
        <v>45602</v>
      </c>
      <c r="D4256" s="4" t="s">
        <v>10042</v>
      </c>
      <c r="E4256">
        <f t="shared" si="239"/>
        <v>62382</v>
      </c>
      <c r="F4256" s="4" t="s">
        <v>5545</v>
      </c>
      <c r="G4256" s="4" t="s">
        <v>10619</v>
      </c>
      <c r="H4256" s="12">
        <v>412080</v>
      </c>
      <c r="I4256" s="11" t="s">
        <v>548</v>
      </c>
      <c r="J4256" s="12">
        <v>32966</v>
      </c>
      <c r="K4256" s="12">
        <v>445046</v>
      </c>
      <c r="L4256" s="4" t="s">
        <v>3387</v>
      </c>
      <c r="M4256" s="4" t="s">
        <v>3106</v>
      </c>
      <c r="N4256" t="s">
        <v>11776</v>
      </c>
      <c r="O4256" s="22">
        <f>+VLOOKUP(E4256,[2]Sheet1!C$2895:L$3413,9,0)</f>
        <v>445046</v>
      </c>
      <c r="P4256" s="22">
        <f t="shared" si="238"/>
        <v>0</v>
      </c>
      <c r="Q4256" s="1">
        <f>+VLOOKUP(E4256,[2]Sheet1!C$2895:L$3413,10,0)</f>
        <v>45667</v>
      </c>
    </row>
    <row r="4257" spans="3:17" hidden="1" x14ac:dyDescent="0.2">
      <c r="C4257" s="8">
        <v>45602</v>
      </c>
      <c r="D4257" s="4" t="s">
        <v>10043</v>
      </c>
      <c r="E4257">
        <f t="shared" si="239"/>
        <v>62383</v>
      </c>
      <c r="F4257" s="4" t="s">
        <v>5545</v>
      </c>
      <c r="G4257" s="4" t="s">
        <v>10620</v>
      </c>
      <c r="H4257" s="12">
        <v>161530</v>
      </c>
      <c r="I4257" s="11" t="s">
        <v>548</v>
      </c>
      <c r="J4257" s="12">
        <v>12922</v>
      </c>
      <c r="K4257" s="12">
        <v>174452</v>
      </c>
      <c r="L4257" s="4" t="s">
        <v>3387</v>
      </c>
      <c r="M4257" s="4" t="s">
        <v>3106</v>
      </c>
      <c r="N4257" t="s">
        <v>11776</v>
      </c>
      <c r="O4257" s="22">
        <f>+VLOOKUP(E4257,[2]Sheet1!C$2895:L$3413,9,0)</f>
        <v>174452</v>
      </c>
      <c r="P4257" s="22">
        <f t="shared" ref="P4257:P4320" si="240">+O4257-K4257</f>
        <v>0</v>
      </c>
      <c r="Q4257" s="1">
        <f>+VLOOKUP(E4257,[2]Sheet1!C$2895:L$3413,10,0)</f>
        <v>45667</v>
      </c>
    </row>
    <row r="4258" spans="3:17" hidden="1" x14ac:dyDescent="0.2">
      <c r="C4258" s="8">
        <v>45602</v>
      </c>
      <c r="D4258" s="4" t="s">
        <v>10044</v>
      </c>
      <c r="E4258">
        <f t="shared" si="239"/>
        <v>62384</v>
      </c>
      <c r="F4258" s="4" t="s">
        <v>5545</v>
      </c>
      <c r="G4258" s="4" t="s">
        <v>10621</v>
      </c>
      <c r="H4258" s="12">
        <v>247248</v>
      </c>
      <c r="I4258" s="11" t="s">
        <v>548</v>
      </c>
      <c r="J4258" s="12">
        <v>19780</v>
      </c>
      <c r="K4258" s="12">
        <v>267028</v>
      </c>
      <c r="L4258" s="4" t="s">
        <v>3387</v>
      </c>
      <c r="M4258" s="4" t="s">
        <v>3106</v>
      </c>
      <c r="N4258" t="s">
        <v>11776</v>
      </c>
      <c r="O4258" s="22">
        <f>+VLOOKUP(E4258,[2]Sheet1!C$2895:L$3413,9,0)</f>
        <v>267028</v>
      </c>
      <c r="P4258" s="22">
        <f t="shared" si="240"/>
        <v>0</v>
      </c>
      <c r="Q4258" s="1">
        <f>+VLOOKUP(E4258,[2]Sheet1!C$2895:L$3413,10,0)</f>
        <v>45667</v>
      </c>
    </row>
    <row r="4259" spans="3:17" hidden="1" x14ac:dyDescent="0.2">
      <c r="C4259" s="8">
        <v>45602</v>
      </c>
      <c r="D4259" s="4" t="s">
        <v>10045</v>
      </c>
      <c r="E4259">
        <f t="shared" si="239"/>
        <v>62385</v>
      </c>
      <c r="F4259" s="4" t="s">
        <v>5545</v>
      </c>
      <c r="G4259" s="4" t="s">
        <v>10622</v>
      </c>
      <c r="H4259" s="12">
        <v>400880</v>
      </c>
      <c r="I4259" s="11" t="s">
        <v>548</v>
      </c>
      <c r="J4259" s="12">
        <v>32070</v>
      </c>
      <c r="K4259" s="12">
        <v>432950</v>
      </c>
      <c r="L4259" s="4" t="s">
        <v>3387</v>
      </c>
      <c r="M4259" s="4" t="s">
        <v>3106</v>
      </c>
      <c r="N4259" t="s">
        <v>11776</v>
      </c>
      <c r="O4259" s="22">
        <f>+VLOOKUP(E4259,[2]Sheet1!C$2895:L$3413,9,0)</f>
        <v>432950</v>
      </c>
      <c r="P4259" s="22">
        <f t="shared" si="240"/>
        <v>0</v>
      </c>
      <c r="Q4259" s="1">
        <f>+VLOOKUP(E4259,[2]Sheet1!C$2895:L$3413,10,0)</f>
        <v>45667</v>
      </c>
    </row>
    <row r="4260" spans="3:17" hidden="1" x14ac:dyDescent="0.2">
      <c r="C4260" s="8">
        <v>45602</v>
      </c>
      <c r="D4260" s="4" t="s">
        <v>10046</v>
      </c>
      <c r="E4260">
        <f t="shared" si="239"/>
        <v>62386</v>
      </c>
      <c r="F4260" s="4" t="s">
        <v>5545</v>
      </c>
      <c r="G4260" s="4" t="s">
        <v>10623</v>
      </c>
      <c r="H4260" s="12">
        <v>497798</v>
      </c>
      <c r="I4260" s="11" t="s">
        <v>548</v>
      </c>
      <c r="J4260" s="12">
        <v>39824</v>
      </c>
      <c r="K4260" s="12">
        <v>537622</v>
      </c>
      <c r="L4260" s="4" t="s">
        <v>3387</v>
      </c>
      <c r="M4260" s="4" t="s">
        <v>3106</v>
      </c>
      <c r="N4260" t="s">
        <v>11776</v>
      </c>
      <c r="O4260" s="22">
        <f>+VLOOKUP(E4260,[2]Sheet1!C$2895:L$3413,9,0)</f>
        <v>537622</v>
      </c>
      <c r="P4260" s="22">
        <f t="shared" si="240"/>
        <v>0</v>
      </c>
      <c r="Q4260" s="1">
        <f>+VLOOKUP(E4260,[2]Sheet1!C$2895:L$3413,10,0)</f>
        <v>45667</v>
      </c>
    </row>
    <row r="4261" spans="3:17" hidden="1" x14ac:dyDescent="0.2">
      <c r="C4261" s="8">
        <v>45602</v>
      </c>
      <c r="D4261" s="4" t="s">
        <v>10047</v>
      </c>
      <c r="E4261">
        <f t="shared" si="239"/>
        <v>62387</v>
      </c>
      <c r="F4261" s="4" t="s">
        <v>5545</v>
      </c>
      <c r="G4261" s="4" t="s">
        <v>10624</v>
      </c>
      <c r="H4261" s="12">
        <v>161530</v>
      </c>
      <c r="I4261" s="11" t="s">
        <v>548</v>
      </c>
      <c r="J4261" s="12">
        <v>12922</v>
      </c>
      <c r="K4261" s="12">
        <v>174452</v>
      </c>
      <c r="L4261" s="4" t="s">
        <v>3387</v>
      </c>
      <c r="M4261" s="4" t="s">
        <v>3106</v>
      </c>
      <c r="N4261" t="s">
        <v>11776</v>
      </c>
      <c r="O4261" s="22">
        <f>+VLOOKUP(E4261,[2]Sheet1!C$2895:L$3413,9,0)</f>
        <v>174452</v>
      </c>
      <c r="P4261" s="22">
        <f t="shared" si="240"/>
        <v>0</v>
      </c>
      <c r="Q4261" s="1">
        <f>+VLOOKUP(E4261,[2]Sheet1!C$2895:L$3413,10,0)</f>
        <v>45667</v>
      </c>
    </row>
    <row r="4262" spans="3:17" hidden="1" x14ac:dyDescent="0.2">
      <c r="C4262" s="8">
        <v>45602</v>
      </c>
      <c r="D4262" s="4" t="s">
        <v>10048</v>
      </c>
      <c r="E4262">
        <f t="shared" si="239"/>
        <v>62388</v>
      </c>
      <c r="F4262" s="4" t="s">
        <v>5545</v>
      </c>
      <c r="G4262" s="4" t="s">
        <v>10625</v>
      </c>
      <c r="H4262" s="12">
        <v>161530</v>
      </c>
      <c r="I4262" s="11" t="s">
        <v>548</v>
      </c>
      <c r="J4262" s="12">
        <v>12922</v>
      </c>
      <c r="K4262" s="12">
        <v>174452</v>
      </c>
      <c r="L4262" s="4" t="s">
        <v>3387</v>
      </c>
      <c r="M4262" s="4" t="s">
        <v>3106</v>
      </c>
      <c r="N4262" t="s">
        <v>11776</v>
      </c>
      <c r="O4262" s="22">
        <f>+VLOOKUP(E4262,[2]Sheet1!C$2895:L$3413,9,0)</f>
        <v>174452</v>
      </c>
      <c r="P4262" s="22">
        <f t="shared" si="240"/>
        <v>0</v>
      </c>
      <c r="Q4262" s="1">
        <f>+VLOOKUP(E4262,[2]Sheet1!C$2895:L$3413,10,0)</f>
        <v>45667</v>
      </c>
    </row>
    <row r="4263" spans="3:17" hidden="1" x14ac:dyDescent="0.2">
      <c r="C4263" s="8">
        <v>45602</v>
      </c>
      <c r="D4263" s="4" t="s">
        <v>10049</v>
      </c>
      <c r="E4263">
        <f t="shared" si="239"/>
        <v>62389</v>
      </c>
      <c r="F4263" s="4" t="s">
        <v>5545</v>
      </c>
      <c r="G4263" s="4" t="s">
        <v>10626</v>
      </c>
      <c r="H4263" s="12">
        <v>161530</v>
      </c>
      <c r="I4263" s="11" t="s">
        <v>548</v>
      </c>
      <c r="J4263" s="12">
        <v>12922</v>
      </c>
      <c r="K4263" s="12">
        <v>174452</v>
      </c>
      <c r="L4263" s="4" t="s">
        <v>3387</v>
      </c>
      <c r="M4263" s="4" t="s">
        <v>3106</v>
      </c>
      <c r="N4263" t="s">
        <v>11776</v>
      </c>
      <c r="O4263" s="22">
        <f>+VLOOKUP(E4263,[2]Sheet1!C$2895:L$3413,9,0)</f>
        <v>174452</v>
      </c>
      <c r="P4263" s="22">
        <f t="shared" si="240"/>
        <v>0</v>
      </c>
      <c r="Q4263" s="1">
        <f>+VLOOKUP(E4263,[2]Sheet1!C$2895:L$3413,10,0)</f>
        <v>45667</v>
      </c>
    </row>
    <row r="4264" spans="3:17" hidden="1" x14ac:dyDescent="0.2">
      <c r="C4264" s="8">
        <v>45602</v>
      </c>
      <c r="D4264" s="4" t="s">
        <v>10050</v>
      </c>
      <c r="E4264">
        <f t="shared" si="239"/>
        <v>62390</v>
      </c>
      <c r="F4264" s="4" t="s">
        <v>5545</v>
      </c>
      <c r="G4264" s="4" t="s">
        <v>10627</v>
      </c>
      <c r="H4264" s="12">
        <v>542955</v>
      </c>
      <c r="I4264" s="11" t="s">
        <v>548</v>
      </c>
      <c r="J4264" s="12">
        <v>43436</v>
      </c>
      <c r="K4264" s="12">
        <v>586391</v>
      </c>
      <c r="L4264" s="4" t="s">
        <v>3387</v>
      </c>
      <c r="M4264" s="4" t="s">
        <v>3106</v>
      </c>
      <c r="N4264" t="s">
        <v>11776</v>
      </c>
      <c r="O4264" s="22">
        <f>+VLOOKUP(E4264,[2]Sheet1!C$2895:L$3413,9,0)</f>
        <v>586391</v>
      </c>
      <c r="P4264" s="22">
        <f t="shared" si="240"/>
        <v>0</v>
      </c>
      <c r="Q4264" s="1">
        <f>+VLOOKUP(E4264,[2]Sheet1!C$2895:L$3413,10,0)</f>
        <v>45667</v>
      </c>
    </row>
    <row r="4265" spans="3:17" hidden="1" x14ac:dyDescent="0.2">
      <c r="C4265" s="8">
        <v>45602</v>
      </c>
      <c r="D4265" s="4" t="s">
        <v>10051</v>
      </c>
      <c r="E4265">
        <f t="shared" ref="E4265:E4328" si="241">0+D4265</f>
        <v>62391</v>
      </c>
      <c r="F4265" s="4" t="s">
        <v>5545</v>
      </c>
      <c r="G4265" s="4" t="s">
        <v>10628</v>
      </c>
      <c r="H4265" s="12">
        <v>412080</v>
      </c>
      <c r="I4265" s="11" t="s">
        <v>548</v>
      </c>
      <c r="J4265" s="12">
        <v>32966</v>
      </c>
      <c r="K4265" s="12">
        <v>445046</v>
      </c>
      <c r="L4265" s="4" t="s">
        <v>3387</v>
      </c>
      <c r="M4265" s="4" t="s">
        <v>3106</v>
      </c>
      <c r="N4265" t="s">
        <v>11776</v>
      </c>
      <c r="O4265" s="22">
        <f>+VLOOKUP(E4265,[2]Sheet1!C$2895:L$3413,9,0)</f>
        <v>445046</v>
      </c>
      <c r="P4265" s="22">
        <f t="shared" si="240"/>
        <v>0</v>
      </c>
      <c r="Q4265" s="1">
        <f>+VLOOKUP(E4265,[2]Sheet1!C$2895:L$3413,10,0)</f>
        <v>45667</v>
      </c>
    </row>
    <row r="4266" spans="3:17" hidden="1" x14ac:dyDescent="0.2">
      <c r="C4266" s="8">
        <v>45602</v>
      </c>
      <c r="D4266" s="4" t="s">
        <v>10052</v>
      </c>
      <c r="E4266">
        <f t="shared" si="241"/>
        <v>62392</v>
      </c>
      <c r="F4266" s="4" t="s">
        <v>5545</v>
      </c>
      <c r="G4266" s="4" t="s">
        <v>10629</v>
      </c>
      <c r="H4266" s="12">
        <v>530104</v>
      </c>
      <c r="I4266" s="11" t="s">
        <v>548</v>
      </c>
      <c r="J4266" s="12">
        <v>42408</v>
      </c>
      <c r="K4266" s="12">
        <v>572512</v>
      </c>
      <c r="L4266" s="4" t="s">
        <v>3387</v>
      </c>
      <c r="M4266" s="4" t="s">
        <v>3106</v>
      </c>
      <c r="N4266" t="s">
        <v>11776</v>
      </c>
      <c r="O4266" s="22">
        <f>+VLOOKUP(E4266,[2]Sheet1!C$2895:L$3413,9,0)</f>
        <v>572512</v>
      </c>
      <c r="P4266" s="22">
        <f t="shared" si="240"/>
        <v>0</v>
      </c>
      <c r="Q4266" s="1">
        <f>+VLOOKUP(E4266,[2]Sheet1!C$2895:L$3413,10,0)</f>
        <v>45667</v>
      </c>
    </row>
    <row r="4267" spans="3:17" hidden="1" x14ac:dyDescent="0.2">
      <c r="C4267" s="8">
        <v>45602</v>
      </c>
      <c r="D4267" s="4" t="s">
        <v>10053</v>
      </c>
      <c r="E4267">
        <f t="shared" si="241"/>
        <v>62393</v>
      </c>
      <c r="F4267" s="4" t="s">
        <v>5545</v>
      </c>
      <c r="G4267" s="4" t="s">
        <v>10630</v>
      </c>
      <c r="H4267" s="12">
        <v>161530</v>
      </c>
      <c r="I4267" s="11" t="s">
        <v>548</v>
      </c>
      <c r="J4267" s="12">
        <v>12922</v>
      </c>
      <c r="K4267" s="12">
        <v>174452</v>
      </c>
      <c r="L4267" s="4" t="s">
        <v>3387</v>
      </c>
      <c r="M4267" s="4" t="s">
        <v>3106</v>
      </c>
      <c r="N4267" t="s">
        <v>11776</v>
      </c>
      <c r="O4267" s="22">
        <f>+VLOOKUP(E4267,[2]Sheet1!C$2895:L$3413,9,0)</f>
        <v>174452</v>
      </c>
      <c r="P4267" s="22">
        <f t="shared" si="240"/>
        <v>0</v>
      </c>
      <c r="Q4267" s="1">
        <f>+VLOOKUP(E4267,[2]Sheet1!C$2895:L$3413,10,0)</f>
        <v>45667</v>
      </c>
    </row>
    <row r="4268" spans="3:17" hidden="1" x14ac:dyDescent="0.2">
      <c r="C4268" s="8">
        <v>45602</v>
      </c>
      <c r="D4268" s="4" t="s">
        <v>10054</v>
      </c>
      <c r="E4268">
        <f t="shared" si="241"/>
        <v>62394</v>
      </c>
      <c r="F4268" s="4" t="s">
        <v>5545</v>
      </c>
      <c r="G4268" s="4" t="s">
        <v>10631</v>
      </c>
      <c r="H4268" s="12">
        <v>193836</v>
      </c>
      <c r="I4268" s="11" t="s">
        <v>548</v>
      </c>
      <c r="J4268" s="12">
        <v>15507</v>
      </c>
      <c r="K4268" s="12">
        <v>209343</v>
      </c>
      <c r="L4268" s="4" t="s">
        <v>3387</v>
      </c>
      <c r="M4268" s="4" t="s">
        <v>3106</v>
      </c>
      <c r="N4268" t="s">
        <v>11776</v>
      </c>
      <c r="O4268" s="22">
        <f>+VLOOKUP(E4268,[2]Sheet1!C$2895:L$3413,9,0)</f>
        <v>209343</v>
      </c>
      <c r="P4268" s="22">
        <f t="shared" si="240"/>
        <v>0</v>
      </c>
      <c r="Q4268" s="1">
        <f>+VLOOKUP(E4268,[2]Sheet1!C$2895:L$3413,10,0)</f>
        <v>45667</v>
      </c>
    </row>
    <row r="4269" spans="3:17" hidden="1" x14ac:dyDescent="0.2">
      <c r="C4269" s="8">
        <v>45602</v>
      </c>
      <c r="D4269" s="4" t="s">
        <v>10055</v>
      </c>
      <c r="E4269">
        <f t="shared" si="241"/>
        <v>62395</v>
      </c>
      <c r="F4269" s="4" t="s">
        <v>5545</v>
      </c>
      <c r="G4269" s="4" t="s">
        <v>10632</v>
      </c>
      <c r="H4269" s="12">
        <v>193836</v>
      </c>
      <c r="I4269" s="11" t="s">
        <v>548</v>
      </c>
      <c r="J4269" s="12">
        <v>15507</v>
      </c>
      <c r="K4269" s="12">
        <v>209343</v>
      </c>
      <c r="L4269" s="4" t="s">
        <v>3387</v>
      </c>
      <c r="M4269" s="4" t="s">
        <v>3106</v>
      </c>
      <c r="N4269" t="s">
        <v>11776</v>
      </c>
      <c r="O4269" s="22">
        <f>+VLOOKUP(E4269,[2]Sheet1!C$2895:L$3413,9,0)</f>
        <v>209343</v>
      </c>
      <c r="P4269" s="22">
        <f t="shared" si="240"/>
        <v>0</v>
      </c>
      <c r="Q4269" s="1">
        <f>+VLOOKUP(E4269,[2]Sheet1!C$2895:L$3413,10,0)</f>
        <v>45667</v>
      </c>
    </row>
    <row r="4270" spans="3:17" hidden="1" x14ac:dyDescent="0.2">
      <c r="C4270" s="8">
        <v>45602</v>
      </c>
      <c r="D4270" s="4" t="s">
        <v>10056</v>
      </c>
      <c r="E4270">
        <f t="shared" si="241"/>
        <v>62396</v>
      </c>
      <c r="F4270" s="4" t="s">
        <v>5545</v>
      </c>
      <c r="G4270" s="4" t="s">
        <v>10633</v>
      </c>
      <c r="H4270" s="12">
        <v>501100</v>
      </c>
      <c r="I4270" s="11" t="s">
        <v>548</v>
      </c>
      <c r="J4270" s="12">
        <v>40088</v>
      </c>
      <c r="K4270" s="12">
        <v>541188</v>
      </c>
      <c r="L4270" s="4" t="s">
        <v>3387</v>
      </c>
      <c r="M4270" s="4" t="s">
        <v>3106</v>
      </c>
      <c r="N4270" t="s">
        <v>11776</v>
      </c>
      <c r="O4270" s="22">
        <f>+VLOOKUP(E4270,[2]Sheet1!C$2895:L$3413,9,0)</f>
        <v>541188</v>
      </c>
      <c r="P4270" s="22">
        <f t="shared" si="240"/>
        <v>0</v>
      </c>
      <c r="Q4270" s="1">
        <f>+VLOOKUP(E4270,[2]Sheet1!C$2895:L$3413,10,0)</f>
        <v>45667</v>
      </c>
    </row>
    <row r="4271" spans="3:17" hidden="1" x14ac:dyDescent="0.2">
      <c r="C4271" s="8">
        <v>45602</v>
      </c>
      <c r="D4271" s="4" t="s">
        <v>10057</v>
      </c>
      <c r="E4271">
        <f t="shared" si="241"/>
        <v>62397</v>
      </c>
      <c r="F4271" s="4" t="s">
        <v>5545</v>
      </c>
      <c r="G4271" s="4" t="s">
        <v>10634</v>
      </c>
      <c r="H4271" s="12">
        <v>161530</v>
      </c>
      <c r="I4271" s="11" t="s">
        <v>548</v>
      </c>
      <c r="J4271" s="12">
        <v>12922</v>
      </c>
      <c r="K4271" s="12">
        <v>174452</v>
      </c>
      <c r="L4271" s="4" t="s">
        <v>3387</v>
      </c>
      <c r="M4271" s="4" t="s">
        <v>3106</v>
      </c>
      <c r="N4271" t="s">
        <v>11776</v>
      </c>
      <c r="O4271" s="22">
        <f>+VLOOKUP(E4271,[2]Sheet1!C$2895:L$3413,9,0)</f>
        <v>174452</v>
      </c>
      <c r="P4271" s="22">
        <f t="shared" si="240"/>
        <v>0</v>
      </c>
      <c r="Q4271" s="1">
        <f>+VLOOKUP(E4271,[2]Sheet1!C$2895:L$3413,10,0)</f>
        <v>45667</v>
      </c>
    </row>
    <row r="4272" spans="3:17" hidden="1" x14ac:dyDescent="0.2">
      <c r="C4272" s="8">
        <v>45602</v>
      </c>
      <c r="D4272" s="4" t="s">
        <v>10058</v>
      </c>
      <c r="E4272">
        <f t="shared" si="241"/>
        <v>62398</v>
      </c>
      <c r="F4272" s="4" t="s">
        <v>5545</v>
      </c>
      <c r="G4272" s="4" t="s">
        <v>10635</v>
      </c>
      <c r="H4272" s="12">
        <v>161530</v>
      </c>
      <c r="I4272" s="11" t="s">
        <v>548</v>
      </c>
      <c r="J4272" s="12">
        <v>12922</v>
      </c>
      <c r="K4272" s="12">
        <v>174452</v>
      </c>
      <c r="L4272" s="4" t="s">
        <v>3387</v>
      </c>
      <c r="M4272" s="4" t="s">
        <v>3106</v>
      </c>
      <c r="N4272" t="s">
        <v>11776</v>
      </c>
      <c r="O4272" s="22">
        <f>+VLOOKUP(E4272,[2]Sheet1!C$2895:L$3413,9,0)</f>
        <v>174452</v>
      </c>
      <c r="P4272" s="22">
        <f t="shared" si="240"/>
        <v>0</v>
      </c>
      <c r="Q4272" s="1">
        <f>+VLOOKUP(E4272,[2]Sheet1!C$2895:L$3413,10,0)</f>
        <v>45667</v>
      </c>
    </row>
    <row r="4273" spans="3:17" hidden="1" x14ac:dyDescent="0.2">
      <c r="C4273" s="8">
        <v>45602</v>
      </c>
      <c r="D4273" s="4" t="s">
        <v>10059</v>
      </c>
      <c r="E4273">
        <f t="shared" si="241"/>
        <v>62399</v>
      </c>
      <c r="F4273" s="4" t="s">
        <v>5545</v>
      </c>
      <c r="G4273" s="4" t="s">
        <v>10636</v>
      </c>
      <c r="H4273" s="12">
        <v>400880</v>
      </c>
      <c r="I4273" s="11" t="s">
        <v>548</v>
      </c>
      <c r="J4273" s="12">
        <v>32070</v>
      </c>
      <c r="K4273" s="12">
        <v>432950</v>
      </c>
      <c r="L4273" s="4" t="s">
        <v>3387</v>
      </c>
      <c r="M4273" s="4" t="s">
        <v>3106</v>
      </c>
      <c r="N4273" t="s">
        <v>11776</v>
      </c>
      <c r="O4273" s="22">
        <f>+VLOOKUP(E4273,[2]Sheet1!C$2895:L$3413,9,0)</f>
        <v>432950</v>
      </c>
      <c r="P4273" s="22">
        <f t="shared" si="240"/>
        <v>0</v>
      </c>
      <c r="Q4273" s="1">
        <f>+VLOOKUP(E4273,[2]Sheet1!C$2895:L$3413,10,0)</f>
        <v>45667</v>
      </c>
    </row>
    <row r="4274" spans="3:17" hidden="1" x14ac:dyDescent="0.2">
      <c r="C4274" s="8">
        <v>45602</v>
      </c>
      <c r="D4274" s="4" t="s">
        <v>10060</v>
      </c>
      <c r="E4274">
        <f t="shared" si="241"/>
        <v>62400</v>
      </c>
      <c r="F4274" s="4" t="s">
        <v>5545</v>
      </c>
      <c r="G4274" s="4" t="s">
        <v>10637</v>
      </c>
      <c r="H4274" s="12">
        <v>161530</v>
      </c>
      <c r="I4274" s="11" t="s">
        <v>548</v>
      </c>
      <c r="J4274" s="12">
        <v>12922</v>
      </c>
      <c r="K4274" s="12">
        <v>174452</v>
      </c>
      <c r="L4274" s="4" t="s">
        <v>3387</v>
      </c>
      <c r="M4274" s="4" t="s">
        <v>3106</v>
      </c>
      <c r="N4274" t="s">
        <v>11776</v>
      </c>
      <c r="O4274" s="22">
        <f>+VLOOKUP(E4274,[2]Sheet1!C$2895:L$3413,9,0)</f>
        <v>174452</v>
      </c>
      <c r="P4274" s="22">
        <f t="shared" si="240"/>
        <v>0</v>
      </c>
      <c r="Q4274" s="1">
        <f>+VLOOKUP(E4274,[2]Sheet1!C$2895:L$3413,10,0)</f>
        <v>45667</v>
      </c>
    </row>
    <row r="4275" spans="3:17" hidden="1" x14ac:dyDescent="0.2">
      <c r="C4275" s="8">
        <v>45603</v>
      </c>
      <c r="D4275" s="4" t="s">
        <v>10061</v>
      </c>
      <c r="E4275">
        <f t="shared" si="241"/>
        <v>63132</v>
      </c>
      <c r="F4275" s="4" t="s">
        <v>5545</v>
      </c>
      <c r="G4275" s="4" t="s">
        <v>10638</v>
      </c>
      <c r="H4275" s="12">
        <v>242295</v>
      </c>
      <c r="I4275" s="11" t="s">
        <v>548</v>
      </c>
      <c r="J4275" s="12">
        <v>19384</v>
      </c>
      <c r="K4275" s="12">
        <v>261679</v>
      </c>
      <c r="L4275" s="4" t="s">
        <v>3387</v>
      </c>
      <c r="M4275" s="4" t="s">
        <v>3106</v>
      </c>
      <c r="N4275" t="s">
        <v>11776</v>
      </c>
      <c r="O4275" s="22">
        <f>+VLOOKUP(E4275,[2]Sheet1!C$2895:L$3413,9,0)</f>
        <v>261679</v>
      </c>
      <c r="P4275" s="22">
        <f t="shared" si="240"/>
        <v>0</v>
      </c>
      <c r="Q4275" s="1">
        <f>+VLOOKUP(E4275,[2]Sheet1!C$2895:L$3413,10,0)</f>
        <v>45667</v>
      </c>
    </row>
    <row r="4276" spans="3:17" hidden="1" x14ac:dyDescent="0.2">
      <c r="C4276" s="8">
        <v>45603</v>
      </c>
      <c r="D4276" s="4" t="s">
        <v>10062</v>
      </c>
      <c r="E4276">
        <f t="shared" si="241"/>
        <v>63134</v>
      </c>
      <c r="F4276" s="4" t="s">
        <v>5545</v>
      </c>
      <c r="G4276" s="4" t="s">
        <v>10639</v>
      </c>
      <c r="H4276" s="12">
        <v>601320</v>
      </c>
      <c r="I4276" s="11" t="s">
        <v>548</v>
      </c>
      <c r="J4276" s="12">
        <v>48106</v>
      </c>
      <c r="K4276" s="12">
        <v>649426</v>
      </c>
      <c r="L4276" s="4" t="s">
        <v>3387</v>
      </c>
      <c r="M4276" s="4" t="s">
        <v>3106</v>
      </c>
      <c r="N4276" t="s">
        <v>11776</v>
      </c>
      <c r="O4276" s="22">
        <f>+VLOOKUP(E4276,[2]Sheet1!C$2895:L$3413,9,0)</f>
        <v>649426</v>
      </c>
      <c r="P4276" s="22">
        <f t="shared" si="240"/>
        <v>0</v>
      </c>
      <c r="Q4276" s="1">
        <f>+VLOOKUP(E4276,[2]Sheet1!C$2895:L$3413,10,0)</f>
        <v>45667</v>
      </c>
    </row>
    <row r="4277" spans="3:17" hidden="1" x14ac:dyDescent="0.2">
      <c r="C4277" s="8">
        <v>45603</v>
      </c>
      <c r="D4277" s="4" t="s">
        <v>10063</v>
      </c>
      <c r="E4277">
        <f t="shared" si="241"/>
        <v>63135</v>
      </c>
      <c r="F4277" s="4" t="s">
        <v>5545</v>
      </c>
      <c r="G4277" s="4" t="s">
        <v>10640</v>
      </c>
      <c r="H4277" s="12">
        <v>161530</v>
      </c>
      <c r="I4277" s="11" t="s">
        <v>548</v>
      </c>
      <c r="J4277" s="12">
        <v>12922</v>
      </c>
      <c r="K4277" s="12">
        <v>174452</v>
      </c>
      <c r="L4277" s="4" t="s">
        <v>3387</v>
      </c>
      <c r="M4277" s="4" t="s">
        <v>3106</v>
      </c>
      <c r="N4277" t="s">
        <v>11776</v>
      </c>
      <c r="O4277" s="22">
        <f>+VLOOKUP(E4277,[2]Sheet1!C$2895:L$3413,9,0)</f>
        <v>174452</v>
      </c>
      <c r="P4277" s="22">
        <f t="shared" si="240"/>
        <v>0</v>
      </c>
      <c r="Q4277" s="1">
        <f>+VLOOKUP(E4277,[2]Sheet1!C$2895:L$3413,10,0)</f>
        <v>45667</v>
      </c>
    </row>
    <row r="4278" spans="3:17" hidden="1" x14ac:dyDescent="0.2">
      <c r="C4278" s="8">
        <v>45603</v>
      </c>
      <c r="D4278" s="4" t="s">
        <v>10064</v>
      </c>
      <c r="E4278">
        <f t="shared" si="241"/>
        <v>63137</v>
      </c>
      <c r="F4278" s="4" t="s">
        <v>5545</v>
      </c>
      <c r="G4278" s="4" t="s">
        <v>10641</v>
      </c>
      <c r="H4278" s="12">
        <v>400880</v>
      </c>
      <c r="I4278" s="11" t="s">
        <v>548</v>
      </c>
      <c r="J4278" s="12">
        <v>32070</v>
      </c>
      <c r="K4278" s="12">
        <v>432950</v>
      </c>
      <c r="L4278" s="4" t="s">
        <v>3387</v>
      </c>
      <c r="M4278" s="4" t="s">
        <v>3106</v>
      </c>
      <c r="N4278" t="s">
        <v>11776</v>
      </c>
      <c r="O4278" s="22">
        <f>+VLOOKUP(E4278,[2]Sheet1!C$2895:L$3413,9,0)</f>
        <v>432950</v>
      </c>
      <c r="P4278" s="22">
        <f t="shared" si="240"/>
        <v>0</v>
      </c>
      <c r="Q4278" s="1">
        <f>+VLOOKUP(E4278,[2]Sheet1!C$2895:L$3413,10,0)</f>
        <v>45667</v>
      </c>
    </row>
    <row r="4279" spans="3:17" hidden="1" x14ac:dyDescent="0.2">
      <c r="C4279" s="8">
        <v>45603</v>
      </c>
      <c r="D4279" s="4" t="s">
        <v>10065</v>
      </c>
      <c r="E4279">
        <f t="shared" si="241"/>
        <v>63138</v>
      </c>
      <c r="F4279" s="4" t="s">
        <v>5545</v>
      </c>
      <c r="G4279" s="4" t="s">
        <v>10642</v>
      </c>
      <c r="H4279" s="12">
        <v>281205</v>
      </c>
      <c r="I4279" s="11" t="s">
        <v>548</v>
      </c>
      <c r="J4279" s="12">
        <v>22496</v>
      </c>
      <c r="K4279" s="12">
        <v>303701</v>
      </c>
      <c r="L4279" s="4" t="s">
        <v>3387</v>
      </c>
      <c r="M4279" s="4" t="s">
        <v>3106</v>
      </c>
      <c r="N4279" t="s">
        <v>11776</v>
      </c>
      <c r="O4279" s="22">
        <f>+VLOOKUP(E4279,[2]Sheet1!C$2895:L$3413,9,0)</f>
        <v>303701</v>
      </c>
      <c r="P4279" s="22">
        <f t="shared" si="240"/>
        <v>0</v>
      </c>
      <c r="Q4279" s="1">
        <f>+VLOOKUP(E4279,[2]Sheet1!C$2895:L$3413,10,0)</f>
        <v>45667</v>
      </c>
    </row>
    <row r="4280" spans="3:17" hidden="1" x14ac:dyDescent="0.2">
      <c r="C4280" s="8">
        <v>45603</v>
      </c>
      <c r="D4280" s="4" t="s">
        <v>10066</v>
      </c>
      <c r="E4280">
        <f t="shared" si="241"/>
        <v>63139</v>
      </c>
      <c r="F4280" s="4" t="s">
        <v>5545</v>
      </c>
      <c r="G4280" s="4" t="s">
        <v>10643</v>
      </c>
      <c r="H4280" s="12">
        <v>129224</v>
      </c>
      <c r="I4280" s="11" t="s">
        <v>548</v>
      </c>
      <c r="J4280" s="12">
        <v>10338</v>
      </c>
      <c r="K4280" s="12">
        <v>139562</v>
      </c>
      <c r="L4280" s="4" t="s">
        <v>3387</v>
      </c>
      <c r="M4280" s="4" t="s">
        <v>3106</v>
      </c>
      <c r="N4280" t="s">
        <v>11776</v>
      </c>
      <c r="O4280" s="22">
        <f>+VLOOKUP(E4280,[2]Sheet1!C$2895:L$3413,9,0)</f>
        <v>139562</v>
      </c>
      <c r="P4280" s="22">
        <f t="shared" si="240"/>
        <v>0</v>
      </c>
      <c r="Q4280" s="1">
        <f>+VLOOKUP(E4280,[2]Sheet1!C$2895:L$3413,10,0)</f>
        <v>45667</v>
      </c>
    </row>
    <row r="4281" spans="3:17" hidden="1" x14ac:dyDescent="0.2">
      <c r="C4281" s="8">
        <v>45603</v>
      </c>
      <c r="D4281" s="4" t="s">
        <v>10067</v>
      </c>
      <c r="E4281">
        <f t="shared" si="241"/>
        <v>63140</v>
      </c>
      <c r="F4281" s="4" t="s">
        <v>5545</v>
      </c>
      <c r="G4281" s="4" t="s">
        <v>10644</v>
      </c>
      <c r="H4281" s="12">
        <v>463841</v>
      </c>
      <c r="I4281" s="11" t="s">
        <v>548</v>
      </c>
      <c r="J4281" s="12">
        <v>37107</v>
      </c>
      <c r="K4281" s="12">
        <v>500948</v>
      </c>
      <c r="L4281" s="4" t="s">
        <v>3387</v>
      </c>
      <c r="M4281" s="4" t="s">
        <v>3106</v>
      </c>
      <c r="N4281" t="s">
        <v>11776</v>
      </c>
      <c r="O4281" s="22">
        <f>+VLOOKUP(E4281,[2]Sheet1!C$2895:L$3413,9,0)</f>
        <v>500948</v>
      </c>
      <c r="P4281" s="22">
        <f t="shared" si="240"/>
        <v>0</v>
      </c>
      <c r="Q4281" s="1">
        <f>+VLOOKUP(E4281,[2]Sheet1!C$2895:L$3413,10,0)</f>
        <v>45667</v>
      </c>
    </row>
    <row r="4282" spans="3:17" hidden="1" x14ac:dyDescent="0.2">
      <c r="C4282" s="8">
        <v>45603</v>
      </c>
      <c r="D4282" s="4" t="s">
        <v>10068</v>
      </c>
      <c r="E4282">
        <f t="shared" si="241"/>
        <v>63141</v>
      </c>
      <c r="F4282" s="4" t="s">
        <v>5545</v>
      </c>
      <c r="G4282" s="4" t="s">
        <v>10645</v>
      </c>
      <c r="H4282" s="12">
        <v>226142</v>
      </c>
      <c r="I4282" s="11" t="s">
        <v>548</v>
      </c>
      <c r="J4282" s="12">
        <v>18091</v>
      </c>
      <c r="K4282" s="12">
        <v>244233</v>
      </c>
      <c r="L4282" s="4" t="s">
        <v>3387</v>
      </c>
      <c r="M4282" s="4" t="s">
        <v>3106</v>
      </c>
      <c r="N4282" t="s">
        <v>11776</v>
      </c>
      <c r="O4282" s="22">
        <f>+VLOOKUP(E4282,[2]Sheet1!C$2895:L$3413,9,0)</f>
        <v>244233</v>
      </c>
      <c r="P4282" s="22">
        <f t="shared" si="240"/>
        <v>0</v>
      </c>
      <c r="Q4282" s="1">
        <f>+VLOOKUP(E4282,[2]Sheet1!C$2895:L$3413,10,0)</f>
        <v>45667</v>
      </c>
    </row>
    <row r="4283" spans="3:17" hidden="1" x14ac:dyDescent="0.2">
      <c r="C4283" s="8">
        <v>45603</v>
      </c>
      <c r="D4283" s="4" t="s">
        <v>10069</v>
      </c>
      <c r="E4283">
        <f t="shared" si="241"/>
        <v>63142</v>
      </c>
      <c r="F4283" s="4" t="s">
        <v>5545</v>
      </c>
      <c r="G4283" s="4" t="s">
        <v>10646</v>
      </c>
      <c r="H4283" s="12">
        <v>501100</v>
      </c>
      <c r="I4283" s="11" t="s">
        <v>548</v>
      </c>
      <c r="J4283" s="12">
        <v>40088</v>
      </c>
      <c r="K4283" s="12">
        <v>541188</v>
      </c>
      <c r="L4283" s="4" t="s">
        <v>3387</v>
      </c>
      <c r="M4283" s="4" t="s">
        <v>3106</v>
      </c>
      <c r="N4283" t="s">
        <v>11776</v>
      </c>
      <c r="O4283" s="22">
        <f>+VLOOKUP(E4283,[2]Sheet1!C$2895:L$3413,9,0)</f>
        <v>541188</v>
      </c>
      <c r="P4283" s="22">
        <f t="shared" si="240"/>
        <v>0</v>
      </c>
      <c r="Q4283" s="1">
        <f>+VLOOKUP(E4283,[2]Sheet1!C$2895:L$3413,10,0)</f>
        <v>45667</v>
      </c>
    </row>
    <row r="4284" spans="3:17" hidden="1" x14ac:dyDescent="0.2">
      <c r="C4284" s="8">
        <v>45603</v>
      </c>
      <c r="D4284" s="4" t="s">
        <v>10070</v>
      </c>
      <c r="E4284">
        <f t="shared" si="241"/>
        <v>63143</v>
      </c>
      <c r="F4284" s="4" t="s">
        <v>5545</v>
      </c>
      <c r="G4284" s="4" t="s">
        <v>10647</v>
      </c>
      <c r="H4284" s="12">
        <v>161530</v>
      </c>
      <c r="I4284" s="11" t="s">
        <v>548</v>
      </c>
      <c r="J4284" s="12">
        <v>12922</v>
      </c>
      <c r="K4284" s="12">
        <v>174452</v>
      </c>
      <c r="L4284" s="4" t="s">
        <v>3387</v>
      </c>
      <c r="M4284" s="4" t="s">
        <v>3106</v>
      </c>
      <c r="N4284" t="s">
        <v>11776</v>
      </c>
      <c r="O4284" s="22">
        <f>+VLOOKUP(E4284,[2]Sheet1!C$2895:L$3413,9,0)</f>
        <v>174452</v>
      </c>
      <c r="P4284" s="22">
        <f t="shared" si="240"/>
        <v>0</v>
      </c>
      <c r="Q4284" s="1">
        <f>+VLOOKUP(E4284,[2]Sheet1!C$2895:L$3413,10,0)</f>
        <v>45667</v>
      </c>
    </row>
    <row r="4285" spans="3:17" hidden="1" x14ac:dyDescent="0.2">
      <c r="C4285" s="8">
        <v>45603</v>
      </c>
      <c r="D4285" s="4" t="s">
        <v>10071</v>
      </c>
      <c r="E4285">
        <f t="shared" si="241"/>
        <v>63144</v>
      </c>
      <c r="F4285" s="4" t="s">
        <v>5545</v>
      </c>
      <c r="G4285" s="4" t="s">
        <v>10648</v>
      </c>
      <c r="H4285" s="12">
        <v>242295</v>
      </c>
      <c r="I4285" s="11" t="s">
        <v>548</v>
      </c>
      <c r="J4285" s="12">
        <v>19384</v>
      </c>
      <c r="K4285" s="12">
        <v>261679</v>
      </c>
      <c r="L4285" s="4" t="s">
        <v>3387</v>
      </c>
      <c r="M4285" s="4" t="s">
        <v>3106</v>
      </c>
      <c r="N4285" t="s">
        <v>11776</v>
      </c>
      <c r="O4285" s="22">
        <f>+VLOOKUP(E4285,[2]Sheet1!C$2895:L$3413,9,0)</f>
        <v>261679</v>
      </c>
      <c r="P4285" s="22">
        <f t="shared" si="240"/>
        <v>0</v>
      </c>
      <c r="Q4285" s="1">
        <f>+VLOOKUP(E4285,[2]Sheet1!C$2895:L$3413,10,0)</f>
        <v>45667</v>
      </c>
    </row>
    <row r="4286" spans="3:17" hidden="1" x14ac:dyDescent="0.2">
      <c r="C4286" s="8">
        <v>45603</v>
      </c>
      <c r="D4286" s="4" t="s">
        <v>10072</v>
      </c>
      <c r="E4286">
        <f t="shared" si="241"/>
        <v>63145</v>
      </c>
      <c r="F4286" s="4" t="s">
        <v>5545</v>
      </c>
      <c r="G4286" s="4" t="s">
        <v>10649</v>
      </c>
      <c r="H4286" s="12">
        <v>193836</v>
      </c>
      <c r="I4286" s="11" t="s">
        <v>548</v>
      </c>
      <c r="J4286" s="12">
        <v>15507</v>
      </c>
      <c r="K4286" s="12">
        <v>209343</v>
      </c>
      <c r="L4286" s="4" t="s">
        <v>3387</v>
      </c>
      <c r="M4286" s="4" t="s">
        <v>3106</v>
      </c>
      <c r="N4286" t="s">
        <v>11776</v>
      </c>
      <c r="O4286" s="22">
        <f>+VLOOKUP(E4286,[2]Sheet1!C$2895:L$3413,9,0)</f>
        <v>209343</v>
      </c>
      <c r="P4286" s="22">
        <f t="shared" si="240"/>
        <v>0</v>
      </c>
      <c r="Q4286" s="1">
        <f>+VLOOKUP(E4286,[2]Sheet1!C$2895:L$3413,10,0)</f>
        <v>45667</v>
      </c>
    </row>
    <row r="4287" spans="3:17" hidden="1" x14ac:dyDescent="0.2">
      <c r="C4287" s="8">
        <v>45603</v>
      </c>
      <c r="D4287" s="4" t="s">
        <v>10073</v>
      </c>
      <c r="E4287">
        <f t="shared" si="241"/>
        <v>63146</v>
      </c>
      <c r="F4287" s="4" t="s">
        <v>5545</v>
      </c>
      <c r="G4287" s="4" t="s">
        <v>10650</v>
      </c>
      <c r="H4287" s="12">
        <v>331315</v>
      </c>
      <c r="I4287" s="11" t="s">
        <v>548</v>
      </c>
      <c r="J4287" s="12">
        <v>26505</v>
      </c>
      <c r="K4287" s="12">
        <v>357820</v>
      </c>
      <c r="L4287" s="4" t="s">
        <v>3387</v>
      </c>
      <c r="M4287" s="4" t="s">
        <v>3106</v>
      </c>
      <c r="N4287" t="s">
        <v>11776</v>
      </c>
      <c r="O4287" s="22">
        <f>+VLOOKUP(E4287,[2]Sheet1!C$2895:L$3413,9,0)</f>
        <v>357820</v>
      </c>
      <c r="P4287" s="22">
        <f t="shared" si="240"/>
        <v>0</v>
      </c>
      <c r="Q4287" s="1">
        <f>+VLOOKUP(E4287,[2]Sheet1!C$2895:L$3413,10,0)</f>
        <v>45667</v>
      </c>
    </row>
    <row r="4288" spans="3:17" hidden="1" x14ac:dyDescent="0.2">
      <c r="C4288" s="8">
        <v>45604</v>
      </c>
      <c r="D4288" s="4" t="s">
        <v>10074</v>
      </c>
      <c r="E4288">
        <f t="shared" si="241"/>
        <v>63229</v>
      </c>
      <c r="F4288" s="4" t="s">
        <v>5545</v>
      </c>
      <c r="G4288" s="4" t="s">
        <v>10651</v>
      </c>
      <c r="H4288" s="12">
        <v>501100</v>
      </c>
      <c r="I4288" s="11" t="s">
        <v>548</v>
      </c>
      <c r="J4288" s="12">
        <v>40088</v>
      </c>
      <c r="K4288" s="12">
        <v>541188</v>
      </c>
      <c r="L4288" s="4" t="s">
        <v>3387</v>
      </c>
      <c r="M4288" s="4" t="s">
        <v>3106</v>
      </c>
      <c r="N4288" t="s">
        <v>11776</v>
      </c>
      <c r="O4288" s="22">
        <f>+VLOOKUP(E4288,[2]Sheet1!C$2895:L$3413,9,0)</f>
        <v>541188</v>
      </c>
      <c r="P4288" s="22">
        <f t="shared" si="240"/>
        <v>0</v>
      </c>
      <c r="Q4288" s="1">
        <f>+VLOOKUP(E4288,[2]Sheet1!C$2895:L$3413,10,0)</f>
        <v>45667</v>
      </c>
    </row>
    <row r="4289" spans="3:17" hidden="1" x14ac:dyDescent="0.2">
      <c r="C4289" s="8">
        <v>45604</v>
      </c>
      <c r="D4289" s="4" t="s">
        <v>10075</v>
      </c>
      <c r="E4289">
        <f t="shared" si="241"/>
        <v>63230</v>
      </c>
      <c r="F4289" s="4" t="s">
        <v>5545</v>
      </c>
      <c r="G4289" s="4" t="s">
        <v>10652</v>
      </c>
      <c r="H4289" s="12">
        <v>400880</v>
      </c>
      <c r="I4289" s="11" t="s">
        <v>548</v>
      </c>
      <c r="J4289" s="12">
        <v>32070</v>
      </c>
      <c r="K4289" s="12">
        <v>432950</v>
      </c>
      <c r="L4289" s="4" t="s">
        <v>3387</v>
      </c>
      <c r="M4289" s="4" t="s">
        <v>3106</v>
      </c>
      <c r="N4289" t="s">
        <v>11776</v>
      </c>
      <c r="O4289" s="22">
        <f>+VLOOKUP(E4289,[2]Sheet1!C$2895:L$3413,9,0)</f>
        <v>432950</v>
      </c>
      <c r="P4289" s="22">
        <f t="shared" si="240"/>
        <v>0</v>
      </c>
      <c r="Q4289" s="1">
        <f>+VLOOKUP(E4289,[2]Sheet1!C$2895:L$3413,10,0)</f>
        <v>45667</v>
      </c>
    </row>
    <row r="4290" spans="3:17" hidden="1" x14ac:dyDescent="0.2">
      <c r="C4290" s="8">
        <v>45604</v>
      </c>
      <c r="D4290" s="4" t="s">
        <v>10076</v>
      </c>
      <c r="E4290">
        <f t="shared" si="241"/>
        <v>63231</v>
      </c>
      <c r="F4290" s="4" t="s">
        <v>5545</v>
      </c>
      <c r="G4290" s="4" t="s">
        <v>10653</v>
      </c>
      <c r="H4290" s="12">
        <v>501100</v>
      </c>
      <c r="I4290" s="11" t="s">
        <v>548</v>
      </c>
      <c r="J4290" s="12">
        <v>40088</v>
      </c>
      <c r="K4290" s="12">
        <v>541188</v>
      </c>
      <c r="L4290" s="4" t="s">
        <v>3387</v>
      </c>
      <c r="M4290" s="4" t="s">
        <v>3106</v>
      </c>
      <c r="N4290" t="s">
        <v>11776</v>
      </c>
      <c r="O4290" s="22">
        <f>+VLOOKUP(E4290,[2]Sheet1!C$2895:L$3413,9,0)</f>
        <v>541188</v>
      </c>
      <c r="P4290" s="22">
        <f t="shared" si="240"/>
        <v>0</v>
      </c>
      <c r="Q4290" s="1">
        <f>+VLOOKUP(E4290,[2]Sheet1!C$2895:L$3413,10,0)</f>
        <v>45667</v>
      </c>
    </row>
    <row r="4291" spans="3:17" hidden="1" x14ac:dyDescent="0.2">
      <c r="C4291" s="8">
        <v>45604</v>
      </c>
      <c r="D4291" s="4" t="s">
        <v>10077</v>
      </c>
      <c r="E4291">
        <f t="shared" si="241"/>
        <v>63232</v>
      </c>
      <c r="F4291" s="4" t="s">
        <v>5545</v>
      </c>
      <c r="G4291" s="4" t="s">
        <v>10654</v>
      </c>
      <c r="H4291" s="12">
        <v>323060</v>
      </c>
      <c r="I4291" s="11" t="s">
        <v>548</v>
      </c>
      <c r="J4291" s="12">
        <v>25845</v>
      </c>
      <c r="K4291" s="12">
        <v>348905</v>
      </c>
      <c r="L4291" s="4" t="s">
        <v>3387</v>
      </c>
      <c r="M4291" s="4" t="s">
        <v>3106</v>
      </c>
      <c r="N4291" t="s">
        <v>11776</v>
      </c>
      <c r="O4291" s="22">
        <f>+VLOOKUP(E4291,[2]Sheet1!C$2895:L$3413,9,0)</f>
        <v>348905</v>
      </c>
      <c r="P4291" s="22">
        <f t="shared" si="240"/>
        <v>0</v>
      </c>
      <c r="Q4291" s="1">
        <f>+VLOOKUP(E4291,[2]Sheet1!C$2895:L$3413,10,0)</f>
        <v>45667</v>
      </c>
    </row>
    <row r="4292" spans="3:17" hidden="1" x14ac:dyDescent="0.2">
      <c r="C4292" s="8">
        <v>45604</v>
      </c>
      <c r="D4292" s="4" t="s">
        <v>10078</v>
      </c>
      <c r="E4292">
        <f t="shared" si="241"/>
        <v>63233</v>
      </c>
      <c r="F4292" s="4" t="s">
        <v>5545</v>
      </c>
      <c r="G4292" s="4" t="s">
        <v>10655</v>
      </c>
      <c r="H4292" s="12">
        <v>501100</v>
      </c>
      <c r="I4292" s="11" t="s">
        <v>548</v>
      </c>
      <c r="J4292" s="12">
        <v>40088</v>
      </c>
      <c r="K4292" s="12">
        <v>541188</v>
      </c>
      <c r="L4292" s="4" t="s">
        <v>3387</v>
      </c>
      <c r="M4292" s="4" t="s">
        <v>3106</v>
      </c>
      <c r="N4292" t="s">
        <v>11776</v>
      </c>
      <c r="O4292" s="22">
        <f>+VLOOKUP(E4292,[2]Sheet1!C$2895:L$3413,9,0)</f>
        <v>541188</v>
      </c>
      <c r="P4292" s="22">
        <f t="shared" si="240"/>
        <v>0</v>
      </c>
      <c r="Q4292" s="1">
        <f>+VLOOKUP(E4292,[2]Sheet1!C$2895:L$3413,10,0)</f>
        <v>45667</v>
      </c>
    </row>
    <row r="4293" spans="3:17" hidden="1" x14ac:dyDescent="0.2">
      <c r="C4293" s="8">
        <v>45604</v>
      </c>
      <c r="D4293" s="4" t="s">
        <v>10079</v>
      </c>
      <c r="E4293">
        <f t="shared" si="241"/>
        <v>63234</v>
      </c>
      <c r="F4293" s="4" t="s">
        <v>5545</v>
      </c>
      <c r="G4293" s="4" t="s">
        <v>10656</v>
      </c>
      <c r="H4293" s="12">
        <v>501100</v>
      </c>
      <c r="I4293" s="11" t="s">
        <v>548</v>
      </c>
      <c r="J4293" s="12">
        <v>40088</v>
      </c>
      <c r="K4293" s="12">
        <v>541188</v>
      </c>
      <c r="L4293" s="4" t="s">
        <v>3387</v>
      </c>
      <c r="M4293" s="4" t="s">
        <v>3106</v>
      </c>
      <c r="N4293" t="s">
        <v>11776</v>
      </c>
      <c r="O4293" s="22">
        <f>+VLOOKUP(E4293,[2]Sheet1!C$2895:L$3413,9,0)</f>
        <v>541188</v>
      </c>
      <c r="P4293" s="22">
        <f t="shared" si="240"/>
        <v>0</v>
      </c>
      <c r="Q4293" s="1">
        <f>+VLOOKUP(E4293,[2]Sheet1!C$2895:L$3413,10,0)</f>
        <v>45667</v>
      </c>
    </row>
    <row r="4294" spans="3:17" hidden="1" x14ac:dyDescent="0.2">
      <c r="C4294" s="8">
        <v>45604</v>
      </c>
      <c r="D4294" s="4" t="s">
        <v>10080</v>
      </c>
      <c r="E4294">
        <f t="shared" si="241"/>
        <v>63235</v>
      </c>
      <c r="F4294" s="4" t="s">
        <v>5545</v>
      </c>
      <c r="G4294" s="4" t="s">
        <v>10657</v>
      </c>
      <c r="H4294" s="12">
        <v>161530</v>
      </c>
      <c r="I4294" s="11" t="s">
        <v>548</v>
      </c>
      <c r="J4294" s="12">
        <v>12922</v>
      </c>
      <c r="K4294" s="12">
        <v>174452</v>
      </c>
      <c r="L4294" s="4" t="s">
        <v>3387</v>
      </c>
      <c r="M4294" s="4" t="s">
        <v>3106</v>
      </c>
      <c r="N4294" t="s">
        <v>11776</v>
      </c>
      <c r="O4294" s="22">
        <f>+VLOOKUP(E4294,[2]Sheet1!C$2895:L$3413,9,0)</f>
        <v>174452</v>
      </c>
      <c r="P4294" s="22">
        <f t="shared" si="240"/>
        <v>0</v>
      </c>
      <c r="Q4294" s="1">
        <f>+VLOOKUP(E4294,[2]Sheet1!C$2895:L$3413,10,0)</f>
        <v>45667</v>
      </c>
    </row>
    <row r="4295" spans="3:17" hidden="1" x14ac:dyDescent="0.2">
      <c r="C4295" s="8">
        <v>45604</v>
      </c>
      <c r="D4295" s="4" t="s">
        <v>10081</v>
      </c>
      <c r="E4295">
        <f t="shared" si="241"/>
        <v>63236</v>
      </c>
      <c r="F4295" s="4" t="s">
        <v>5545</v>
      </c>
      <c r="G4295" s="4" t="s">
        <v>10658</v>
      </c>
      <c r="H4295" s="12">
        <v>562410</v>
      </c>
      <c r="I4295" s="11" t="s">
        <v>548</v>
      </c>
      <c r="J4295" s="12">
        <v>44993</v>
      </c>
      <c r="K4295" s="12">
        <v>607403</v>
      </c>
      <c r="L4295" s="4" t="s">
        <v>3387</v>
      </c>
      <c r="M4295" s="4" t="s">
        <v>3106</v>
      </c>
      <c r="N4295" t="s">
        <v>11776</v>
      </c>
      <c r="O4295" s="22">
        <f>+VLOOKUP(E4295,[2]Sheet1!C$2895:L$3413,9,0)</f>
        <v>607403</v>
      </c>
      <c r="P4295" s="22">
        <f t="shared" si="240"/>
        <v>0</v>
      </c>
      <c r="Q4295" s="1">
        <f>+VLOOKUP(E4295,[2]Sheet1!C$2895:L$3413,10,0)</f>
        <v>45667</v>
      </c>
    </row>
    <row r="4296" spans="3:17" hidden="1" x14ac:dyDescent="0.2">
      <c r="C4296" s="8">
        <v>45604</v>
      </c>
      <c r="D4296" s="4" t="s">
        <v>10082</v>
      </c>
      <c r="E4296">
        <f t="shared" si="241"/>
        <v>63237</v>
      </c>
      <c r="F4296" s="4" t="s">
        <v>5545</v>
      </c>
      <c r="G4296" s="4" t="s">
        <v>10659</v>
      </c>
      <c r="H4296" s="12">
        <v>311860</v>
      </c>
      <c r="I4296" s="11" t="s">
        <v>548</v>
      </c>
      <c r="J4296" s="12">
        <v>24949</v>
      </c>
      <c r="K4296" s="12">
        <v>336809</v>
      </c>
      <c r="L4296" s="4" t="s">
        <v>3387</v>
      </c>
      <c r="M4296" s="4" t="s">
        <v>3106</v>
      </c>
      <c r="N4296" t="s">
        <v>11776</v>
      </c>
      <c r="O4296" s="22">
        <f>+VLOOKUP(E4296,[2]Sheet1!C$2895:L$3413,9,0)</f>
        <v>336809</v>
      </c>
      <c r="P4296" s="22">
        <f t="shared" si="240"/>
        <v>0</v>
      </c>
      <c r="Q4296" s="1">
        <f>+VLOOKUP(E4296,[2]Sheet1!C$2895:L$3413,10,0)</f>
        <v>45667</v>
      </c>
    </row>
    <row r="4297" spans="3:17" hidden="1" x14ac:dyDescent="0.2">
      <c r="C4297" s="8">
        <v>45607</v>
      </c>
      <c r="D4297" s="4" t="s">
        <v>10083</v>
      </c>
      <c r="E4297">
        <f t="shared" si="241"/>
        <v>63599</v>
      </c>
      <c r="F4297" s="4" t="s">
        <v>5545</v>
      </c>
      <c r="G4297" s="4" t="s">
        <v>10660</v>
      </c>
      <c r="H4297" s="12">
        <v>323060</v>
      </c>
      <c r="I4297" s="11" t="s">
        <v>548</v>
      </c>
      <c r="J4297" s="12">
        <v>25845</v>
      </c>
      <c r="K4297" s="12">
        <v>348905</v>
      </c>
      <c r="L4297" s="4" t="s">
        <v>3387</v>
      </c>
      <c r="M4297" s="4" t="s">
        <v>3106</v>
      </c>
      <c r="N4297" t="s">
        <v>11776</v>
      </c>
      <c r="O4297" s="22">
        <f>+VLOOKUP(E4297,[2]Sheet1!C$2895:L$3413,9,0)</f>
        <v>348905</v>
      </c>
      <c r="P4297" s="22">
        <f t="shared" si="240"/>
        <v>0</v>
      </c>
      <c r="Q4297" s="1">
        <f>+VLOOKUP(E4297,[2]Sheet1!C$2895:L$3413,10,0)</f>
        <v>45667</v>
      </c>
    </row>
    <row r="4298" spans="3:17" hidden="1" x14ac:dyDescent="0.2">
      <c r="C4298" s="8">
        <v>45607</v>
      </c>
      <c r="D4298" s="4" t="s">
        <v>10084</v>
      </c>
      <c r="E4298">
        <f t="shared" si="241"/>
        <v>63600</v>
      </c>
      <c r="F4298" s="4" t="s">
        <v>5545</v>
      </c>
      <c r="G4298" s="4" t="s">
        <v>10661</v>
      </c>
      <c r="H4298" s="12">
        <v>361970</v>
      </c>
      <c r="I4298" s="11" t="s">
        <v>548</v>
      </c>
      <c r="J4298" s="12">
        <v>28958</v>
      </c>
      <c r="K4298" s="12">
        <v>390928</v>
      </c>
      <c r="L4298" s="4" t="s">
        <v>3387</v>
      </c>
      <c r="M4298" s="4" t="s">
        <v>3106</v>
      </c>
      <c r="N4298" t="s">
        <v>11776</v>
      </c>
      <c r="O4298" s="22">
        <f>+VLOOKUP(E4298,[2]Sheet1!C$2895:L$3413,9,0)</f>
        <v>390928</v>
      </c>
      <c r="P4298" s="22">
        <f t="shared" si="240"/>
        <v>0</v>
      </c>
      <c r="Q4298" s="1">
        <f>+VLOOKUP(E4298,[2]Sheet1!C$2895:L$3413,10,0)</f>
        <v>45667</v>
      </c>
    </row>
    <row r="4299" spans="3:17" hidden="1" x14ac:dyDescent="0.2">
      <c r="C4299" s="8">
        <v>45607</v>
      </c>
      <c r="D4299" s="4" t="s">
        <v>10085</v>
      </c>
      <c r="E4299">
        <f t="shared" si="241"/>
        <v>63601</v>
      </c>
      <c r="F4299" s="4" t="s">
        <v>5545</v>
      </c>
      <c r="G4299" s="4" t="s">
        <v>10662</v>
      </c>
      <c r="H4299" s="12">
        <v>501100</v>
      </c>
      <c r="I4299" s="11" t="s">
        <v>548</v>
      </c>
      <c r="J4299" s="12">
        <v>40088</v>
      </c>
      <c r="K4299" s="12">
        <v>541188</v>
      </c>
      <c r="L4299" s="4" t="s">
        <v>3387</v>
      </c>
      <c r="M4299" s="4" t="s">
        <v>3106</v>
      </c>
      <c r="N4299" t="s">
        <v>11776</v>
      </c>
      <c r="O4299" s="22">
        <f>+VLOOKUP(E4299,[2]Sheet1!C$2895:L$3413,9,0)</f>
        <v>541188</v>
      </c>
      <c r="P4299" s="22">
        <f t="shared" si="240"/>
        <v>0</v>
      </c>
      <c r="Q4299" s="1">
        <f>+VLOOKUP(E4299,[2]Sheet1!C$2895:L$3413,10,0)</f>
        <v>45667</v>
      </c>
    </row>
    <row r="4300" spans="3:17" hidden="1" x14ac:dyDescent="0.2">
      <c r="C4300" s="8">
        <v>45607</v>
      </c>
      <c r="D4300" s="4" t="s">
        <v>10086</v>
      </c>
      <c r="E4300">
        <f t="shared" si="241"/>
        <v>63602</v>
      </c>
      <c r="F4300" s="4" t="s">
        <v>5545</v>
      </c>
      <c r="G4300" s="4" t="s">
        <v>10663</v>
      </c>
      <c r="H4300" s="12">
        <v>161530</v>
      </c>
      <c r="I4300" s="11" t="s">
        <v>548</v>
      </c>
      <c r="J4300" s="12">
        <v>12922</v>
      </c>
      <c r="K4300" s="12">
        <v>174452</v>
      </c>
      <c r="L4300" s="4" t="s">
        <v>3387</v>
      </c>
      <c r="M4300" s="4" t="s">
        <v>3106</v>
      </c>
      <c r="N4300" t="s">
        <v>11776</v>
      </c>
      <c r="O4300" s="22">
        <f>+VLOOKUP(E4300,[2]Sheet1!C$2895:L$3413,9,0)</f>
        <v>174452</v>
      </c>
      <c r="P4300" s="22">
        <f t="shared" si="240"/>
        <v>0</v>
      </c>
      <c r="Q4300" s="1">
        <f>+VLOOKUP(E4300,[2]Sheet1!C$2895:L$3413,10,0)</f>
        <v>45667</v>
      </c>
    </row>
    <row r="4301" spans="3:17" hidden="1" x14ac:dyDescent="0.2">
      <c r="C4301" s="8">
        <v>45607</v>
      </c>
      <c r="D4301" s="4" t="s">
        <v>10087</v>
      </c>
      <c r="E4301">
        <f t="shared" si="241"/>
        <v>63603</v>
      </c>
      <c r="F4301" s="4" t="s">
        <v>5545</v>
      </c>
      <c r="G4301" s="4" t="s">
        <v>10664</v>
      </c>
      <c r="H4301" s="12">
        <v>161530</v>
      </c>
      <c r="I4301" s="11" t="s">
        <v>548</v>
      </c>
      <c r="J4301" s="12">
        <v>12922</v>
      </c>
      <c r="K4301" s="12">
        <v>174452</v>
      </c>
      <c r="L4301" s="4" t="s">
        <v>3387</v>
      </c>
      <c r="M4301" s="4" t="s">
        <v>3106</v>
      </c>
      <c r="N4301" t="s">
        <v>11776</v>
      </c>
      <c r="O4301" s="22">
        <f>+VLOOKUP(E4301,[2]Sheet1!C$2895:L$3413,9,0)</f>
        <v>174452</v>
      </c>
      <c r="P4301" s="22">
        <f t="shared" si="240"/>
        <v>0</v>
      </c>
      <c r="Q4301" s="1">
        <f>+VLOOKUP(E4301,[2]Sheet1!C$2895:L$3413,10,0)</f>
        <v>45667</v>
      </c>
    </row>
    <row r="4302" spans="3:17" hidden="1" x14ac:dyDescent="0.2">
      <c r="C4302" s="8">
        <v>45607</v>
      </c>
      <c r="D4302" s="4" t="s">
        <v>10088</v>
      </c>
      <c r="E4302">
        <f t="shared" si="241"/>
        <v>63604</v>
      </c>
      <c r="F4302" s="4" t="s">
        <v>5545</v>
      </c>
      <c r="G4302" s="4" t="s">
        <v>10665</v>
      </c>
      <c r="H4302" s="12">
        <v>129224</v>
      </c>
      <c r="I4302" s="11" t="s">
        <v>548</v>
      </c>
      <c r="J4302" s="12">
        <v>10338</v>
      </c>
      <c r="K4302" s="12">
        <v>139562</v>
      </c>
      <c r="L4302" s="4" t="s">
        <v>3387</v>
      </c>
      <c r="M4302" s="4" t="s">
        <v>3106</v>
      </c>
      <c r="N4302" t="s">
        <v>11776</v>
      </c>
      <c r="O4302" s="22">
        <f>+VLOOKUP(E4302,[2]Sheet1!C$2895:L$3413,9,0)</f>
        <v>139562</v>
      </c>
      <c r="P4302" s="22">
        <f t="shared" si="240"/>
        <v>0</v>
      </c>
      <c r="Q4302" s="1">
        <f>+VLOOKUP(E4302,[2]Sheet1!C$2895:L$3413,10,0)</f>
        <v>45667</v>
      </c>
    </row>
    <row r="4303" spans="3:17" hidden="1" x14ac:dyDescent="0.2">
      <c r="C4303" s="8">
        <v>45607</v>
      </c>
      <c r="D4303" s="4" t="s">
        <v>10089</v>
      </c>
      <c r="E4303">
        <f t="shared" si="241"/>
        <v>63605</v>
      </c>
      <c r="F4303" s="4" t="s">
        <v>5545</v>
      </c>
      <c r="G4303" s="4" t="s">
        <v>10666</v>
      </c>
      <c r="H4303" s="12">
        <v>400880</v>
      </c>
      <c r="I4303" s="11" t="s">
        <v>548</v>
      </c>
      <c r="J4303" s="12">
        <v>32070</v>
      </c>
      <c r="K4303" s="12">
        <v>432950</v>
      </c>
      <c r="L4303" s="4" t="s">
        <v>3387</v>
      </c>
      <c r="M4303" s="4" t="s">
        <v>3106</v>
      </c>
      <c r="N4303" t="s">
        <v>11776</v>
      </c>
      <c r="O4303" s="22">
        <f>+VLOOKUP(E4303,[2]Sheet1!C$2895:L$3413,9,0)</f>
        <v>432950</v>
      </c>
      <c r="P4303" s="22">
        <f t="shared" si="240"/>
        <v>0</v>
      </c>
      <c r="Q4303" s="1">
        <f>+VLOOKUP(E4303,[2]Sheet1!C$2895:L$3413,10,0)</f>
        <v>45667</v>
      </c>
    </row>
    <row r="4304" spans="3:17" hidden="1" x14ac:dyDescent="0.2">
      <c r="C4304" s="8">
        <v>45607</v>
      </c>
      <c r="D4304" s="4" t="s">
        <v>10090</v>
      </c>
      <c r="E4304">
        <f t="shared" si="241"/>
        <v>63606</v>
      </c>
      <c r="F4304" s="4" t="s">
        <v>5545</v>
      </c>
      <c r="G4304" s="4" t="s">
        <v>10667</v>
      </c>
      <c r="H4304" s="12">
        <v>161530</v>
      </c>
      <c r="I4304" s="11" t="s">
        <v>548</v>
      </c>
      <c r="J4304" s="12">
        <v>12922</v>
      </c>
      <c r="K4304" s="12">
        <v>174452</v>
      </c>
      <c r="L4304" s="4" t="s">
        <v>3387</v>
      </c>
      <c r="M4304" s="4" t="s">
        <v>3106</v>
      </c>
      <c r="N4304" t="s">
        <v>11776</v>
      </c>
      <c r="O4304" s="22">
        <f>+VLOOKUP(E4304,[2]Sheet1!C$2895:L$3413,9,0)</f>
        <v>174452</v>
      </c>
      <c r="P4304" s="22">
        <f t="shared" si="240"/>
        <v>0</v>
      </c>
      <c r="Q4304" s="1">
        <f>+VLOOKUP(E4304,[2]Sheet1!C$2895:L$3413,10,0)</f>
        <v>45667</v>
      </c>
    </row>
    <row r="4305" spans="3:17" hidden="1" x14ac:dyDescent="0.2">
      <c r="C4305" s="8">
        <v>45607</v>
      </c>
      <c r="D4305" s="4" t="s">
        <v>10091</v>
      </c>
      <c r="E4305">
        <f t="shared" si="241"/>
        <v>63607</v>
      </c>
      <c r="F4305" s="4" t="s">
        <v>5545</v>
      </c>
      <c r="G4305" s="4" t="s">
        <v>10668</v>
      </c>
      <c r="H4305" s="12">
        <v>161530</v>
      </c>
      <c r="I4305" s="11" t="s">
        <v>548</v>
      </c>
      <c r="J4305" s="12">
        <v>12922</v>
      </c>
      <c r="K4305" s="12">
        <v>174452</v>
      </c>
      <c r="L4305" s="4" t="s">
        <v>3387</v>
      </c>
      <c r="M4305" s="4" t="s">
        <v>3106</v>
      </c>
      <c r="N4305" t="s">
        <v>11776</v>
      </c>
      <c r="O4305" s="22">
        <f>+VLOOKUP(E4305,[2]Sheet1!C$2895:L$3413,9,0)</f>
        <v>174452</v>
      </c>
      <c r="P4305" s="22">
        <f t="shared" si="240"/>
        <v>0</v>
      </c>
      <c r="Q4305" s="1">
        <f>+VLOOKUP(E4305,[2]Sheet1!C$2895:L$3413,10,0)</f>
        <v>45667</v>
      </c>
    </row>
    <row r="4306" spans="3:17" hidden="1" x14ac:dyDescent="0.2">
      <c r="C4306" s="8">
        <v>45607</v>
      </c>
      <c r="D4306" s="4" t="s">
        <v>10092</v>
      </c>
      <c r="E4306">
        <f t="shared" si="241"/>
        <v>63608</v>
      </c>
      <c r="F4306" s="4" t="s">
        <v>5545</v>
      </c>
      <c r="G4306" s="4" t="s">
        <v>10669</v>
      </c>
      <c r="H4306" s="12">
        <v>161530</v>
      </c>
      <c r="I4306" s="11" t="s">
        <v>548</v>
      </c>
      <c r="J4306" s="12">
        <v>12922</v>
      </c>
      <c r="K4306" s="12">
        <v>174452</v>
      </c>
      <c r="L4306" s="4" t="s">
        <v>3387</v>
      </c>
      <c r="M4306" s="4" t="s">
        <v>3106</v>
      </c>
      <c r="N4306" t="s">
        <v>11776</v>
      </c>
      <c r="O4306" s="22">
        <f>+VLOOKUP(E4306,[2]Sheet1!C$2895:L$3413,9,0)</f>
        <v>174452</v>
      </c>
      <c r="P4306" s="22">
        <f t="shared" si="240"/>
        <v>0</v>
      </c>
      <c r="Q4306" s="1">
        <f>+VLOOKUP(E4306,[2]Sheet1!C$2895:L$3413,10,0)</f>
        <v>45667</v>
      </c>
    </row>
    <row r="4307" spans="3:17" hidden="1" x14ac:dyDescent="0.2">
      <c r="C4307" s="8">
        <v>45607</v>
      </c>
      <c r="D4307" s="4" t="s">
        <v>10093</v>
      </c>
      <c r="E4307">
        <f t="shared" si="241"/>
        <v>63609</v>
      </c>
      <c r="F4307" s="4" t="s">
        <v>5545</v>
      </c>
      <c r="G4307" s="4" t="s">
        <v>10670</v>
      </c>
      <c r="H4307" s="12">
        <v>161530</v>
      </c>
      <c r="I4307" s="11" t="s">
        <v>548</v>
      </c>
      <c r="J4307" s="12">
        <v>12922</v>
      </c>
      <c r="K4307" s="12">
        <v>174452</v>
      </c>
      <c r="L4307" s="4" t="s">
        <v>3387</v>
      </c>
      <c r="M4307" s="4" t="s">
        <v>3106</v>
      </c>
      <c r="N4307" t="s">
        <v>11776</v>
      </c>
      <c r="O4307" s="22">
        <f>+VLOOKUP(E4307,[2]Sheet1!C$2895:L$3413,9,0)</f>
        <v>174452</v>
      </c>
      <c r="P4307" s="22">
        <f t="shared" si="240"/>
        <v>0</v>
      </c>
      <c r="Q4307" s="1">
        <f>+VLOOKUP(E4307,[2]Sheet1!C$2895:L$3413,10,0)</f>
        <v>45667</v>
      </c>
    </row>
    <row r="4308" spans="3:17" hidden="1" x14ac:dyDescent="0.2">
      <c r="C4308" s="8">
        <v>45607</v>
      </c>
      <c r="D4308" s="4" t="s">
        <v>10094</v>
      </c>
      <c r="E4308">
        <f t="shared" si="241"/>
        <v>63610</v>
      </c>
      <c r="F4308" s="4" t="s">
        <v>5545</v>
      </c>
      <c r="G4308" s="4" t="s">
        <v>10671</v>
      </c>
      <c r="H4308" s="12">
        <v>481645</v>
      </c>
      <c r="I4308" s="11" t="s">
        <v>548</v>
      </c>
      <c r="J4308" s="12">
        <v>38532</v>
      </c>
      <c r="K4308" s="12">
        <v>520177</v>
      </c>
      <c r="L4308" s="4" t="s">
        <v>3387</v>
      </c>
      <c r="M4308" s="4" t="s">
        <v>3106</v>
      </c>
      <c r="N4308" t="s">
        <v>11776</v>
      </c>
      <c r="O4308" s="22">
        <f>+VLOOKUP(E4308,[2]Sheet1!C$2895:L$3413,9,0)</f>
        <v>520177</v>
      </c>
      <c r="P4308" s="22">
        <f t="shared" si="240"/>
        <v>0</v>
      </c>
      <c r="Q4308" s="1">
        <f>+VLOOKUP(E4308,[2]Sheet1!C$2895:L$3413,10,0)</f>
        <v>45667</v>
      </c>
    </row>
    <row r="4309" spans="3:17" hidden="1" x14ac:dyDescent="0.2">
      <c r="C4309" s="8">
        <v>45607</v>
      </c>
      <c r="D4309" s="4" t="s">
        <v>10095</v>
      </c>
      <c r="E4309">
        <f t="shared" si="241"/>
        <v>63611</v>
      </c>
      <c r="F4309" s="4" t="s">
        <v>5545</v>
      </c>
      <c r="G4309" s="4" t="s">
        <v>10672</v>
      </c>
      <c r="H4309" s="12">
        <v>662630</v>
      </c>
      <c r="I4309" s="11" t="s">
        <v>548</v>
      </c>
      <c r="J4309" s="12">
        <v>53010</v>
      </c>
      <c r="K4309" s="12">
        <v>715640</v>
      </c>
      <c r="L4309" s="4" t="s">
        <v>3387</v>
      </c>
      <c r="M4309" s="4" t="s">
        <v>3106</v>
      </c>
      <c r="N4309" t="s">
        <v>11776</v>
      </c>
      <c r="O4309" s="22">
        <f>+VLOOKUP(E4309,[2]Sheet1!C$2895:L$3413,9,0)</f>
        <v>715640</v>
      </c>
      <c r="P4309" s="22">
        <f t="shared" si="240"/>
        <v>0</v>
      </c>
      <c r="Q4309" s="1">
        <f>+VLOOKUP(E4309,[2]Sheet1!C$2895:L$3413,10,0)</f>
        <v>45667</v>
      </c>
    </row>
    <row r="4310" spans="3:17" hidden="1" x14ac:dyDescent="0.2">
      <c r="C4310" s="8">
        <v>45607</v>
      </c>
      <c r="D4310" s="4" t="s">
        <v>10096</v>
      </c>
      <c r="E4310">
        <f t="shared" si="241"/>
        <v>63612</v>
      </c>
      <c r="F4310" s="4" t="s">
        <v>5545</v>
      </c>
      <c r="G4310" s="4" t="s">
        <v>10673</v>
      </c>
      <c r="H4310" s="12">
        <v>161530</v>
      </c>
      <c r="I4310" s="11" t="s">
        <v>548</v>
      </c>
      <c r="J4310" s="12">
        <v>12922</v>
      </c>
      <c r="K4310" s="12">
        <v>174452</v>
      </c>
      <c r="L4310" s="4" t="s">
        <v>3387</v>
      </c>
      <c r="M4310" s="4" t="s">
        <v>3106</v>
      </c>
      <c r="N4310" t="s">
        <v>11776</v>
      </c>
      <c r="O4310" s="22">
        <f>+VLOOKUP(E4310,[2]Sheet1!C$2895:L$3413,9,0)</f>
        <v>174452</v>
      </c>
      <c r="P4310" s="22">
        <f t="shared" si="240"/>
        <v>0</v>
      </c>
      <c r="Q4310" s="1">
        <f>+VLOOKUP(E4310,[2]Sheet1!C$2895:L$3413,10,0)</f>
        <v>45667</v>
      </c>
    </row>
    <row r="4311" spans="3:17" hidden="1" x14ac:dyDescent="0.2">
      <c r="C4311" s="8">
        <v>45607</v>
      </c>
      <c r="D4311" s="4" t="s">
        <v>10097</v>
      </c>
      <c r="E4311">
        <f t="shared" si="241"/>
        <v>63613</v>
      </c>
      <c r="F4311" s="4" t="s">
        <v>5545</v>
      </c>
      <c r="G4311" s="4" t="s">
        <v>10674</v>
      </c>
      <c r="H4311" s="12">
        <v>193836</v>
      </c>
      <c r="I4311" s="11" t="s">
        <v>548</v>
      </c>
      <c r="J4311" s="12">
        <v>15507</v>
      </c>
      <c r="K4311" s="12">
        <v>209343</v>
      </c>
      <c r="L4311" s="4" t="s">
        <v>3387</v>
      </c>
      <c r="M4311" s="4" t="s">
        <v>3106</v>
      </c>
      <c r="N4311" t="s">
        <v>11776</v>
      </c>
      <c r="O4311" s="22">
        <f>+VLOOKUP(E4311,[2]Sheet1!C$2895:L$3413,9,0)</f>
        <v>209343</v>
      </c>
      <c r="P4311" s="22">
        <f t="shared" si="240"/>
        <v>0</v>
      </c>
      <c r="Q4311" s="1">
        <f>+VLOOKUP(E4311,[2]Sheet1!C$2895:L$3413,10,0)</f>
        <v>45667</v>
      </c>
    </row>
    <row r="4312" spans="3:17" hidden="1" x14ac:dyDescent="0.2">
      <c r="C4312" s="8">
        <v>45607</v>
      </c>
      <c r="D4312" s="4" t="s">
        <v>10098</v>
      </c>
      <c r="E4312">
        <f t="shared" si="241"/>
        <v>63614</v>
      </c>
      <c r="F4312" s="4" t="s">
        <v>5545</v>
      </c>
      <c r="G4312" s="4" t="s">
        <v>10675</v>
      </c>
      <c r="H4312" s="12">
        <v>161530</v>
      </c>
      <c r="I4312" s="11" t="s">
        <v>548</v>
      </c>
      <c r="J4312" s="12">
        <v>12922</v>
      </c>
      <c r="K4312" s="12">
        <v>174452</v>
      </c>
      <c r="L4312" s="4" t="s">
        <v>3387</v>
      </c>
      <c r="M4312" s="4" t="s">
        <v>3106</v>
      </c>
      <c r="N4312" t="s">
        <v>11776</v>
      </c>
      <c r="O4312" s="22">
        <f>+VLOOKUP(E4312,[2]Sheet1!C$2895:L$3413,9,0)</f>
        <v>174452</v>
      </c>
      <c r="P4312" s="22">
        <f t="shared" si="240"/>
        <v>0</v>
      </c>
      <c r="Q4312" s="1">
        <f>+VLOOKUP(E4312,[2]Sheet1!C$2895:L$3413,10,0)</f>
        <v>45667</v>
      </c>
    </row>
    <row r="4313" spans="3:17" hidden="1" x14ac:dyDescent="0.2">
      <c r="C4313" s="8">
        <v>45607</v>
      </c>
      <c r="D4313" s="4" t="s">
        <v>10099</v>
      </c>
      <c r="E4313">
        <f t="shared" si="241"/>
        <v>63615</v>
      </c>
      <c r="F4313" s="4" t="s">
        <v>5545</v>
      </c>
      <c r="G4313" s="4" t="s">
        <v>10676</v>
      </c>
      <c r="H4313" s="12">
        <v>331315</v>
      </c>
      <c r="I4313" s="11" t="s">
        <v>548</v>
      </c>
      <c r="J4313" s="12">
        <v>26505</v>
      </c>
      <c r="K4313" s="12">
        <v>357820</v>
      </c>
      <c r="L4313" s="4" t="s">
        <v>3387</v>
      </c>
      <c r="M4313" s="4" t="s">
        <v>3106</v>
      </c>
      <c r="N4313" t="s">
        <v>11776</v>
      </c>
      <c r="O4313" s="22">
        <f>+VLOOKUP(E4313,[2]Sheet1!C$2895:L$3413,9,0)</f>
        <v>357820</v>
      </c>
      <c r="P4313" s="22">
        <f t="shared" si="240"/>
        <v>0</v>
      </c>
      <c r="Q4313" s="1">
        <f>+VLOOKUP(E4313,[2]Sheet1!C$2895:L$3413,10,0)</f>
        <v>45667</v>
      </c>
    </row>
    <row r="4314" spans="3:17" hidden="1" x14ac:dyDescent="0.2">
      <c r="C4314" s="8">
        <v>45607</v>
      </c>
      <c r="D4314" s="4" t="s">
        <v>10100</v>
      </c>
      <c r="E4314">
        <f t="shared" si="241"/>
        <v>63616</v>
      </c>
      <c r="F4314" s="4" t="s">
        <v>5545</v>
      </c>
      <c r="G4314" s="4" t="s">
        <v>10677</v>
      </c>
      <c r="H4314" s="12">
        <v>161530</v>
      </c>
      <c r="I4314" s="11" t="s">
        <v>548</v>
      </c>
      <c r="J4314" s="12">
        <v>12922</v>
      </c>
      <c r="K4314" s="12">
        <v>174452</v>
      </c>
      <c r="L4314" s="4" t="s">
        <v>3387</v>
      </c>
      <c r="M4314" s="4" t="s">
        <v>3106</v>
      </c>
      <c r="N4314" t="s">
        <v>11776</v>
      </c>
      <c r="O4314" s="22">
        <f>+VLOOKUP(E4314,[2]Sheet1!C$2895:L$3413,9,0)</f>
        <v>174452</v>
      </c>
      <c r="P4314" s="22">
        <f t="shared" si="240"/>
        <v>0</v>
      </c>
      <c r="Q4314" s="1">
        <f>+VLOOKUP(E4314,[2]Sheet1!C$2895:L$3413,10,0)</f>
        <v>45667</v>
      </c>
    </row>
    <row r="4315" spans="3:17" hidden="1" x14ac:dyDescent="0.2">
      <c r="C4315" s="8">
        <v>45607</v>
      </c>
      <c r="D4315" s="4" t="s">
        <v>10101</v>
      </c>
      <c r="E4315">
        <f t="shared" si="241"/>
        <v>63617</v>
      </c>
      <c r="F4315" s="4" t="s">
        <v>5545</v>
      </c>
      <c r="G4315" s="4" t="s">
        <v>10678</v>
      </c>
      <c r="H4315" s="12">
        <v>193836</v>
      </c>
      <c r="I4315" s="11" t="s">
        <v>548</v>
      </c>
      <c r="J4315" s="12">
        <v>15507</v>
      </c>
      <c r="K4315" s="12">
        <v>209343</v>
      </c>
      <c r="L4315" s="4" t="s">
        <v>3387</v>
      </c>
      <c r="M4315" s="4" t="s">
        <v>3106</v>
      </c>
      <c r="N4315" t="s">
        <v>11776</v>
      </c>
      <c r="O4315" s="22">
        <f>+VLOOKUP(E4315,[2]Sheet1!C$2895:L$3413,9,0)</f>
        <v>209343</v>
      </c>
      <c r="P4315" s="22">
        <f t="shared" si="240"/>
        <v>0</v>
      </c>
      <c r="Q4315" s="1">
        <f>+VLOOKUP(E4315,[2]Sheet1!C$2895:L$3413,10,0)</f>
        <v>45667</v>
      </c>
    </row>
    <row r="4316" spans="3:17" hidden="1" x14ac:dyDescent="0.2">
      <c r="C4316" s="8">
        <v>45607</v>
      </c>
      <c r="D4316" s="4" t="s">
        <v>10102</v>
      </c>
      <c r="E4316">
        <f t="shared" si="241"/>
        <v>63618</v>
      </c>
      <c r="F4316" s="4" t="s">
        <v>5545</v>
      </c>
      <c r="G4316" s="4" t="s">
        <v>10679</v>
      </c>
      <c r="H4316" s="12">
        <v>400880</v>
      </c>
      <c r="I4316" s="11" t="s">
        <v>548</v>
      </c>
      <c r="J4316" s="12">
        <v>32070</v>
      </c>
      <c r="K4316" s="12">
        <v>432950</v>
      </c>
      <c r="L4316" s="4" t="s">
        <v>3387</v>
      </c>
      <c r="M4316" s="4" t="s">
        <v>3106</v>
      </c>
      <c r="N4316" t="s">
        <v>11776</v>
      </c>
      <c r="O4316" s="22">
        <f>+VLOOKUP(E4316,[2]Sheet1!C$2895:L$3413,9,0)</f>
        <v>432950</v>
      </c>
      <c r="P4316" s="22">
        <f t="shared" si="240"/>
        <v>0</v>
      </c>
      <c r="Q4316" s="1">
        <f>+VLOOKUP(E4316,[2]Sheet1!C$2895:L$3413,10,0)</f>
        <v>45667</v>
      </c>
    </row>
    <row r="4317" spans="3:17" hidden="1" x14ac:dyDescent="0.2">
      <c r="C4317" s="8">
        <v>45607</v>
      </c>
      <c r="D4317" s="4" t="s">
        <v>10103</v>
      </c>
      <c r="E4317">
        <f t="shared" si="241"/>
        <v>63619</v>
      </c>
      <c r="F4317" s="4" t="s">
        <v>5545</v>
      </c>
      <c r="G4317" s="4" t="s">
        <v>10680</v>
      </c>
      <c r="H4317" s="12">
        <v>501100</v>
      </c>
      <c r="I4317" s="11" t="s">
        <v>548</v>
      </c>
      <c r="J4317" s="12">
        <v>40088</v>
      </c>
      <c r="K4317" s="12">
        <v>541188</v>
      </c>
      <c r="L4317" s="4" t="s">
        <v>3387</v>
      </c>
      <c r="M4317" s="4" t="s">
        <v>3106</v>
      </c>
      <c r="N4317" t="s">
        <v>11776</v>
      </c>
      <c r="O4317" s="22">
        <f>+VLOOKUP(E4317,[2]Sheet1!C$2895:L$3413,9,0)</f>
        <v>541188</v>
      </c>
      <c r="P4317" s="22">
        <f t="shared" si="240"/>
        <v>0</v>
      </c>
      <c r="Q4317" s="1">
        <f>+VLOOKUP(E4317,[2]Sheet1!C$2895:L$3413,10,0)</f>
        <v>45667</v>
      </c>
    </row>
    <row r="4318" spans="3:17" hidden="1" x14ac:dyDescent="0.2">
      <c r="C4318" s="8">
        <v>45607</v>
      </c>
      <c r="D4318" s="4" t="s">
        <v>10104</v>
      </c>
      <c r="E4318">
        <f t="shared" si="241"/>
        <v>63620</v>
      </c>
      <c r="F4318" s="4" t="s">
        <v>5545</v>
      </c>
      <c r="G4318" s="4" t="s">
        <v>10681</v>
      </c>
      <c r="H4318" s="12">
        <v>161530</v>
      </c>
      <c r="I4318" s="11" t="s">
        <v>548</v>
      </c>
      <c r="J4318" s="12">
        <v>12922</v>
      </c>
      <c r="K4318" s="12">
        <v>174452</v>
      </c>
      <c r="L4318" s="4" t="s">
        <v>3387</v>
      </c>
      <c r="M4318" s="4" t="s">
        <v>3106</v>
      </c>
      <c r="N4318" t="s">
        <v>11776</v>
      </c>
      <c r="O4318" s="22">
        <f>+VLOOKUP(E4318,[2]Sheet1!C$2895:L$3413,9,0)</f>
        <v>174452</v>
      </c>
      <c r="P4318" s="22">
        <f t="shared" si="240"/>
        <v>0</v>
      </c>
      <c r="Q4318" s="1">
        <f>+VLOOKUP(E4318,[2]Sheet1!C$2895:L$3413,10,0)</f>
        <v>45667</v>
      </c>
    </row>
    <row r="4319" spans="3:17" hidden="1" x14ac:dyDescent="0.2">
      <c r="C4319" s="8">
        <v>45607</v>
      </c>
      <c r="D4319" s="4" t="s">
        <v>10105</v>
      </c>
      <c r="E4319">
        <f t="shared" si="241"/>
        <v>63621</v>
      </c>
      <c r="F4319" s="4" t="s">
        <v>5545</v>
      </c>
      <c r="G4319" s="4" t="s">
        <v>10682</v>
      </c>
      <c r="H4319" s="12">
        <v>161530</v>
      </c>
      <c r="I4319" s="11" t="s">
        <v>548</v>
      </c>
      <c r="J4319" s="12">
        <v>12922</v>
      </c>
      <c r="K4319" s="12">
        <v>174452</v>
      </c>
      <c r="L4319" s="4" t="s">
        <v>3387</v>
      </c>
      <c r="M4319" s="4" t="s">
        <v>3106</v>
      </c>
      <c r="N4319" t="s">
        <v>11776</v>
      </c>
      <c r="O4319" s="22">
        <f>+VLOOKUP(E4319,[2]Sheet1!C$2895:L$3413,9,0)</f>
        <v>174452</v>
      </c>
      <c r="P4319" s="22">
        <f t="shared" si="240"/>
        <v>0</v>
      </c>
      <c r="Q4319" s="1">
        <f>+VLOOKUP(E4319,[2]Sheet1!C$2895:L$3413,10,0)</f>
        <v>45667</v>
      </c>
    </row>
    <row r="4320" spans="3:17" hidden="1" x14ac:dyDescent="0.2">
      <c r="C4320" s="8">
        <v>45607</v>
      </c>
      <c r="D4320" s="4" t="s">
        <v>10106</v>
      </c>
      <c r="E4320">
        <f t="shared" si="241"/>
        <v>63622</v>
      </c>
      <c r="F4320" s="4" t="s">
        <v>5545</v>
      </c>
      <c r="G4320" s="4" t="s">
        <v>10683</v>
      </c>
      <c r="H4320" s="12">
        <v>161530</v>
      </c>
      <c r="I4320" s="11" t="s">
        <v>548</v>
      </c>
      <c r="J4320" s="12">
        <v>12922</v>
      </c>
      <c r="K4320" s="12">
        <v>174452</v>
      </c>
      <c r="L4320" s="4" t="s">
        <v>3387</v>
      </c>
      <c r="M4320" s="4" t="s">
        <v>3106</v>
      </c>
      <c r="N4320" t="s">
        <v>11776</v>
      </c>
      <c r="O4320" s="22">
        <f>+VLOOKUP(E4320,[2]Sheet1!C$2895:L$3413,9,0)</f>
        <v>174452</v>
      </c>
      <c r="P4320" s="22">
        <f t="shared" si="240"/>
        <v>0</v>
      </c>
      <c r="Q4320" s="1">
        <f>+VLOOKUP(E4320,[2]Sheet1!C$2895:L$3413,10,0)</f>
        <v>45667</v>
      </c>
    </row>
    <row r="4321" spans="3:17" hidden="1" x14ac:dyDescent="0.2">
      <c r="C4321" s="8">
        <v>45607</v>
      </c>
      <c r="D4321" s="4" t="s">
        <v>10107</v>
      </c>
      <c r="E4321">
        <f t="shared" si="241"/>
        <v>63623</v>
      </c>
      <c r="F4321" s="4" t="s">
        <v>5545</v>
      </c>
      <c r="G4321" s="4" t="s">
        <v>10684</v>
      </c>
      <c r="H4321" s="12">
        <v>501100</v>
      </c>
      <c r="I4321" s="11" t="s">
        <v>548</v>
      </c>
      <c r="J4321" s="12">
        <v>40088</v>
      </c>
      <c r="K4321" s="12">
        <v>541188</v>
      </c>
      <c r="L4321" s="4" t="s">
        <v>3387</v>
      </c>
      <c r="M4321" s="4" t="s">
        <v>3106</v>
      </c>
      <c r="N4321" t="s">
        <v>11776</v>
      </c>
      <c r="O4321" s="22">
        <f>+VLOOKUP(E4321,[2]Sheet1!C$2895:L$3413,9,0)</f>
        <v>541188</v>
      </c>
      <c r="P4321" s="22">
        <f t="shared" ref="P4321:P4384" si="242">+O4321-K4321</f>
        <v>0</v>
      </c>
      <c r="Q4321" s="1">
        <f>+VLOOKUP(E4321,[2]Sheet1!C$2895:L$3413,10,0)</f>
        <v>45667</v>
      </c>
    </row>
    <row r="4322" spans="3:17" hidden="1" x14ac:dyDescent="0.2">
      <c r="C4322" s="8">
        <v>45607</v>
      </c>
      <c r="D4322" s="4" t="s">
        <v>10108</v>
      </c>
      <c r="E4322">
        <f t="shared" si="241"/>
        <v>63624</v>
      </c>
      <c r="F4322" s="4" t="s">
        <v>5545</v>
      </c>
      <c r="G4322" s="4" t="s">
        <v>10685</v>
      </c>
      <c r="H4322" s="12">
        <v>530104</v>
      </c>
      <c r="I4322" s="11" t="s">
        <v>548</v>
      </c>
      <c r="J4322" s="12">
        <v>42408</v>
      </c>
      <c r="K4322" s="12">
        <v>572512</v>
      </c>
      <c r="L4322" s="4" t="s">
        <v>3387</v>
      </c>
      <c r="M4322" s="4" t="s">
        <v>3106</v>
      </c>
      <c r="N4322" t="s">
        <v>11776</v>
      </c>
      <c r="O4322" s="22">
        <f>+VLOOKUP(E4322,[2]Sheet1!C$2895:L$3413,9,0)</f>
        <v>572512</v>
      </c>
      <c r="P4322" s="22">
        <f t="shared" si="242"/>
        <v>0</v>
      </c>
      <c r="Q4322" s="1">
        <f>+VLOOKUP(E4322,[2]Sheet1!C$2895:L$3413,10,0)</f>
        <v>45667</v>
      </c>
    </row>
    <row r="4323" spans="3:17" hidden="1" x14ac:dyDescent="0.2">
      <c r="C4323" s="8">
        <v>45607</v>
      </c>
      <c r="D4323" s="4" t="s">
        <v>10109</v>
      </c>
      <c r="E4323">
        <f t="shared" si="241"/>
        <v>63625</v>
      </c>
      <c r="F4323" s="4" t="s">
        <v>5545</v>
      </c>
      <c r="G4323" s="4" t="s">
        <v>10686</v>
      </c>
      <c r="H4323" s="12">
        <v>161530</v>
      </c>
      <c r="I4323" s="11" t="s">
        <v>548</v>
      </c>
      <c r="J4323" s="12">
        <v>12922</v>
      </c>
      <c r="K4323" s="12">
        <v>174452</v>
      </c>
      <c r="L4323" s="4" t="s">
        <v>3387</v>
      </c>
      <c r="M4323" s="4" t="s">
        <v>3106</v>
      </c>
      <c r="N4323" t="s">
        <v>11776</v>
      </c>
      <c r="O4323" s="22">
        <f>+VLOOKUP(E4323,[2]Sheet1!C$2895:L$3413,9,0)</f>
        <v>174452</v>
      </c>
      <c r="P4323" s="22">
        <f t="shared" si="242"/>
        <v>0</v>
      </c>
      <c r="Q4323" s="1">
        <f>+VLOOKUP(E4323,[2]Sheet1!C$2895:L$3413,10,0)</f>
        <v>45667</v>
      </c>
    </row>
    <row r="4324" spans="3:17" hidden="1" x14ac:dyDescent="0.2">
      <c r="C4324" s="8">
        <v>45607</v>
      </c>
      <c r="D4324" s="4" t="s">
        <v>10110</v>
      </c>
      <c r="E4324">
        <f t="shared" si="241"/>
        <v>63626</v>
      </c>
      <c r="F4324" s="4" t="s">
        <v>5545</v>
      </c>
      <c r="G4324" s="4" t="s">
        <v>10687</v>
      </c>
      <c r="H4324" s="12">
        <v>193836</v>
      </c>
      <c r="I4324" s="11" t="s">
        <v>548</v>
      </c>
      <c r="J4324" s="12">
        <v>15507</v>
      </c>
      <c r="K4324" s="12">
        <v>209343</v>
      </c>
      <c r="L4324" s="4" t="s">
        <v>3387</v>
      </c>
      <c r="M4324" s="4" t="s">
        <v>3106</v>
      </c>
      <c r="N4324" t="s">
        <v>11776</v>
      </c>
      <c r="O4324" s="22">
        <f>+VLOOKUP(E4324,[2]Sheet1!C$2895:L$3413,9,0)</f>
        <v>209343</v>
      </c>
      <c r="P4324" s="22">
        <f t="shared" si="242"/>
        <v>0</v>
      </c>
      <c r="Q4324" s="1">
        <f>+VLOOKUP(E4324,[2]Sheet1!C$2895:L$3413,10,0)</f>
        <v>45667</v>
      </c>
    </row>
    <row r="4325" spans="3:17" hidden="1" x14ac:dyDescent="0.2">
      <c r="C4325" s="8">
        <v>45607</v>
      </c>
      <c r="D4325" s="4" t="s">
        <v>10111</v>
      </c>
      <c r="E4325">
        <f t="shared" si="241"/>
        <v>63627</v>
      </c>
      <c r="F4325" s="4" t="s">
        <v>5545</v>
      </c>
      <c r="G4325" s="4" t="s">
        <v>10688</v>
      </c>
      <c r="H4325" s="12">
        <v>365272</v>
      </c>
      <c r="I4325" s="11" t="s">
        <v>548</v>
      </c>
      <c r="J4325" s="12">
        <v>29222</v>
      </c>
      <c r="K4325" s="12">
        <v>394494</v>
      </c>
      <c r="L4325" s="4" t="s">
        <v>3387</v>
      </c>
      <c r="M4325" s="4" t="s">
        <v>3106</v>
      </c>
      <c r="N4325" t="s">
        <v>11776</v>
      </c>
      <c r="O4325" s="22">
        <f>+VLOOKUP(E4325,[2]Sheet1!C$2895:L$3413,9,0)</f>
        <v>394494</v>
      </c>
      <c r="P4325" s="22">
        <f t="shared" si="242"/>
        <v>0</v>
      </c>
      <c r="Q4325" s="1">
        <f>+VLOOKUP(E4325,[2]Sheet1!C$2895:L$3413,10,0)</f>
        <v>45667</v>
      </c>
    </row>
    <row r="4326" spans="3:17" hidden="1" x14ac:dyDescent="0.2">
      <c r="C4326" s="8">
        <v>45607</v>
      </c>
      <c r="D4326" s="4" t="s">
        <v>10112</v>
      </c>
      <c r="E4326">
        <f t="shared" si="241"/>
        <v>63628</v>
      </c>
      <c r="F4326" s="4" t="s">
        <v>5545</v>
      </c>
      <c r="G4326" s="4" t="s">
        <v>10689</v>
      </c>
      <c r="H4326" s="12">
        <v>497798</v>
      </c>
      <c r="I4326" s="11" t="s">
        <v>548</v>
      </c>
      <c r="J4326" s="12">
        <v>39824</v>
      </c>
      <c r="K4326" s="12">
        <v>537622</v>
      </c>
      <c r="L4326" s="4" t="s">
        <v>3387</v>
      </c>
      <c r="M4326" s="4" t="s">
        <v>3106</v>
      </c>
      <c r="N4326" t="s">
        <v>11776</v>
      </c>
      <c r="O4326" s="22">
        <f>+VLOOKUP(E4326,[2]Sheet1!C$2895:L$3413,9,0)</f>
        <v>537622</v>
      </c>
      <c r="P4326" s="22">
        <f t="shared" si="242"/>
        <v>0</v>
      </c>
      <c r="Q4326" s="1">
        <f>+VLOOKUP(E4326,[2]Sheet1!C$2895:L$3413,10,0)</f>
        <v>45667</v>
      </c>
    </row>
    <row r="4327" spans="3:17" hidden="1" x14ac:dyDescent="0.2">
      <c r="C4327" s="8">
        <v>45607</v>
      </c>
      <c r="D4327" s="4" t="s">
        <v>10113</v>
      </c>
      <c r="E4327">
        <f t="shared" si="241"/>
        <v>63629</v>
      </c>
      <c r="F4327" s="4" t="s">
        <v>5545</v>
      </c>
      <c r="G4327" s="4" t="s">
        <v>10690</v>
      </c>
      <c r="H4327" s="12">
        <v>400880</v>
      </c>
      <c r="I4327" s="11" t="s">
        <v>548</v>
      </c>
      <c r="J4327" s="12">
        <v>32070</v>
      </c>
      <c r="K4327" s="12">
        <v>432950</v>
      </c>
      <c r="L4327" s="4" t="s">
        <v>3387</v>
      </c>
      <c r="M4327" s="4" t="s">
        <v>3106</v>
      </c>
      <c r="N4327" t="s">
        <v>11776</v>
      </c>
      <c r="O4327" s="22">
        <f>+VLOOKUP(E4327,[2]Sheet1!C$2895:L$3413,9,0)</f>
        <v>432950</v>
      </c>
      <c r="P4327" s="22">
        <f t="shared" si="242"/>
        <v>0</v>
      </c>
      <c r="Q4327" s="1">
        <f>+VLOOKUP(E4327,[2]Sheet1!C$2895:L$3413,10,0)</f>
        <v>45667</v>
      </c>
    </row>
    <row r="4328" spans="3:17" hidden="1" x14ac:dyDescent="0.2">
      <c r="C4328" s="8">
        <v>45607</v>
      </c>
      <c r="D4328" s="4" t="s">
        <v>10114</v>
      </c>
      <c r="E4328">
        <f t="shared" si="241"/>
        <v>63655</v>
      </c>
      <c r="F4328" s="4" t="s">
        <v>5545</v>
      </c>
      <c r="G4328" s="4" t="s">
        <v>10691</v>
      </c>
      <c r="H4328" s="12">
        <v>662630</v>
      </c>
      <c r="I4328" s="11" t="s">
        <v>548</v>
      </c>
      <c r="J4328" s="12">
        <v>53010</v>
      </c>
      <c r="K4328" s="12">
        <v>715640</v>
      </c>
      <c r="L4328" s="4" t="s">
        <v>646</v>
      </c>
      <c r="M4328" s="4" t="s">
        <v>4552</v>
      </c>
      <c r="N4328" t="s">
        <v>11776</v>
      </c>
      <c r="O4328" s="22">
        <f>+VLOOKUP(E4328,[2]Sheet1!C$2895:L$3413,9,0)</f>
        <v>715640</v>
      </c>
      <c r="P4328" s="22">
        <f t="shared" si="242"/>
        <v>0</v>
      </c>
      <c r="Q4328" s="1">
        <f>+VLOOKUP(E4328,[2]Sheet1!C$2895:L$3413,10,0)</f>
        <v>45667</v>
      </c>
    </row>
    <row r="4329" spans="3:17" hidden="1" x14ac:dyDescent="0.2">
      <c r="C4329" s="8">
        <v>45607</v>
      </c>
      <c r="D4329" s="4" t="s">
        <v>10115</v>
      </c>
      <c r="E4329">
        <f t="shared" ref="E4329:E4392" si="243">0+D4329</f>
        <v>63656</v>
      </c>
      <c r="F4329" s="4" t="s">
        <v>5545</v>
      </c>
      <c r="G4329" s="4" t="s">
        <v>10692</v>
      </c>
      <c r="H4329" s="12">
        <v>848568</v>
      </c>
      <c r="I4329" s="11" t="s">
        <v>548</v>
      </c>
      <c r="J4329" s="12">
        <v>67885</v>
      </c>
      <c r="K4329" s="12">
        <v>916453</v>
      </c>
      <c r="L4329" s="4" t="s">
        <v>646</v>
      </c>
      <c r="M4329" s="4" t="s">
        <v>4552</v>
      </c>
      <c r="N4329" t="s">
        <v>11776</v>
      </c>
      <c r="O4329" s="22">
        <f>+VLOOKUP(E4329,[2]Sheet1!C$2895:L$3413,9,0)</f>
        <v>916453</v>
      </c>
      <c r="P4329" s="22">
        <f t="shared" si="242"/>
        <v>0</v>
      </c>
      <c r="Q4329" s="1">
        <f>+VLOOKUP(E4329,[2]Sheet1!C$2895:L$3413,10,0)</f>
        <v>45667</v>
      </c>
    </row>
    <row r="4330" spans="3:17" hidden="1" x14ac:dyDescent="0.2">
      <c r="C4330" s="8">
        <v>45608</v>
      </c>
      <c r="D4330" s="4" t="s">
        <v>10116</v>
      </c>
      <c r="E4330">
        <f t="shared" si="243"/>
        <v>63657</v>
      </c>
      <c r="F4330" s="4" t="s">
        <v>5545</v>
      </c>
      <c r="G4330" s="4" t="s">
        <v>10693</v>
      </c>
      <c r="H4330" s="12">
        <v>573610</v>
      </c>
      <c r="I4330" s="11" t="s">
        <v>548</v>
      </c>
      <c r="J4330" s="12">
        <v>45889</v>
      </c>
      <c r="K4330" s="12">
        <v>619499</v>
      </c>
      <c r="L4330" s="4" t="s">
        <v>646</v>
      </c>
      <c r="M4330" s="4" t="s">
        <v>4552</v>
      </c>
      <c r="N4330" t="s">
        <v>11776</v>
      </c>
      <c r="O4330" s="22">
        <f>+VLOOKUP(E4330,[2]Sheet1!C$2895:L$3413,9,0)</f>
        <v>619499</v>
      </c>
      <c r="P4330" s="22">
        <f t="shared" si="242"/>
        <v>0</v>
      </c>
      <c r="Q4330" s="1">
        <f>+VLOOKUP(E4330,[2]Sheet1!C$2895:L$3413,10,0)</f>
        <v>45667</v>
      </c>
    </row>
    <row r="4331" spans="3:17" hidden="1" x14ac:dyDescent="0.2">
      <c r="C4331" s="8">
        <v>45608</v>
      </c>
      <c r="D4331" s="4" t="s">
        <v>10117</v>
      </c>
      <c r="E4331">
        <f t="shared" si="243"/>
        <v>63658</v>
      </c>
      <c r="F4331" s="4" t="s">
        <v>5545</v>
      </c>
      <c r="G4331" s="4" t="s">
        <v>10694</v>
      </c>
      <c r="H4331" s="12">
        <v>662630</v>
      </c>
      <c r="I4331" s="11" t="s">
        <v>548</v>
      </c>
      <c r="J4331" s="12">
        <v>53010</v>
      </c>
      <c r="K4331" s="12">
        <v>715640</v>
      </c>
      <c r="L4331" s="4" t="s">
        <v>3387</v>
      </c>
      <c r="M4331" s="4" t="s">
        <v>3106</v>
      </c>
      <c r="N4331" t="s">
        <v>11776</v>
      </c>
      <c r="O4331" s="22">
        <f>+VLOOKUP(E4331,[2]Sheet1!C$2895:L$3413,9,0)</f>
        <v>715640</v>
      </c>
      <c r="P4331" s="22">
        <f t="shared" si="242"/>
        <v>0</v>
      </c>
      <c r="Q4331" s="1">
        <f>+VLOOKUP(E4331,[2]Sheet1!C$2895:L$3413,10,0)</f>
        <v>45667</v>
      </c>
    </row>
    <row r="4332" spans="3:17" hidden="1" x14ac:dyDescent="0.2">
      <c r="C4332" s="8">
        <v>45608</v>
      </c>
      <c r="D4332" s="4" t="s">
        <v>10118</v>
      </c>
      <c r="E4332">
        <f t="shared" si="243"/>
        <v>63705</v>
      </c>
      <c r="F4332" s="4" t="s">
        <v>5545</v>
      </c>
      <c r="G4332" s="4" t="s">
        <v>10695</v>
      </c>
      <c r="H4332" s="12">
        <v>261750</v>
      </c>
      <c r="I4332" s="11" t="s">
        <v>548</v>
      </c>
      <c r="J4332" s="12">
        <v>20940</v>
      </c>
      <c r="K4332" s="12">
        <v>282690</v>
      </c>
      <c r="L4332" s="4" t="s">
        <v>3387</v>
      </c>
      <c r="M4332" s="4" t="s">
        <v>3106</v>
      </c>
      <c r="N4332" t="s">
        <v>11776</v>
      </c>
      <c r="O4332" s="22">
        <f>+VLOOKUP(E4332,[2]Sheet1!C$2895:L$3413,9,0)</f>
        <v>282690</v>
      </c>
      <c r="P4332" s="22">
        <f t="shared" si="242"/>
        <v>0</v>
      </c>
      <c r="Q4332" s="1">
        <f>+VLOOKUP(E4332,[2]Sheet1!C$2895:L$3413,10,0)</f>
        <v>45667</v>
      </c>
    </row>
    <row r="4333" spans="3:17" hidden="1" x14ac:dyDescent="0.2">
      <c r="C4333" s="8">
        <v>45608</v>
      </c>
      <c r="D4333" s="4" t="s">
        <v>10119</v>
      </c>
      <c r="E4333">
        <f t="shared" si="243"/>
        <v>63706</v>
      </c>
      <c r="F4333" s="4" t="s">
        <v>5545</v>
      </c>
      <c r="G4333" s="4" t="s">
        <v>10696</v>
      </c>
      <c r="H4333" s="12">
        <v>242295</v>
      </c>
      <c r="I4333" s="11" t="s">
        <v>548</v>
      </c>
      <c r="J4333" s="12">
        <v>19384</v>
      </c>
      <c r="K4333" s="12">
        <v>261679</v>
      </c>
      <c r="L4333" s="4" t="s">
        <v>3387</v>
      </c>
      <c r="M4333" s="4" t="s">
        <v>3106</v>
      </c>
      <c r="N4333" t="s">
        <v>11776</v>
      </c>
      <c r="O4333" s="22">
        <f>+VLOOKUP(E4333,[2]Sheet1!C$2895:L$3413,9,0)</f>
        <v>261679</v>
      </c>
      <c r="P4333" s="22">
        <f t="shared" si="242"/>
        <v>0</v>
      </c>
      <c r="Q4333" s="1">
        <f>+VLOOKUP(E4333,[2]Sheet1!C$2895:L$3413,10,0)</f>
        <v>45667</v>
      </c>
    </row>
    <row r="4334" spans="3:17" hidden="1" x14ac:dyDescent="0.2">
      <c r="C4334" s="8">
        <v>45608</v>
      </c>
      <c r="D4334" s="4" t="s">
        <v>10120</v>
      </c>
      <c r="E4334">
        <f t="shared" si="243"/>
        <v>63707</v>
      </c>
      <c r="F4334" s="4" t="s">
        <v>5545</v>
      </c>
      <c r="G4334" s="4" t="s">
        <v>10697</v>
      </c>
      <c r="H4334" s="12">
        <v>231095</v>
      </c>
      <c r="I4334" s="11" t="s">
        <v>548</v>
      </c>
      <c r="J4334" s="12">
        <v>18488</v>
      </c>
      <c r="K4334" s="12">
        <v>249583</v>
      </c>
      <c r="L4334" s="4" t="s">
        <v>3387</v>
      </c>
      <c r="M4334" s="4" t="s">
        <v>3106</v>
      </c>
      <c r="N4334" t="s">
        <v>11776</v>
      </c>
      <c r="O4334" s="22">
        <f>+VLOOKUP(E4334,[2]Sheet1!C$2895:L$3413,9,0)</f>
        <v>249583</v>
      </c>
      <c r="P4334" s="22">
        <f t="shared" si="242"/>
        <v>0</v>
      </c>
      <c r="Q4334" s="1">
        <f>+VLOOKUP(E4334,[2]Sheet1!C$2895:L$3413,10,0)</f>
        <v>45667</v>
      </c>
    </row>
    <row r="4335" spans="3:17" hidden="1" x14ac:dyDescent="0.2">
      <c r="C4335" s="8">
        <v>45608</v>
      </c>
      <c r="D4335" s="4" t="s">
        <v>10121</v>
      </c>
      <c r="E4335">
        <f t="shared" si="243"/>
        <v>63708</v>
      </c>
      <c r="F4335" s="4" t="s">
        <v>5545</v>
      </c>
      <c r="G4335" s="4" t="s">
        <v>10698</v>
      </c>
      <c r="H4335" s="12">
        <v>161530</v>
      </c>
      <c r="I4335" s="11" t="s">
        <v>548</v>
      </c>
      <c r="J4335" s="12">
        <v>12922</v>
      </c>
      <c r="K4335" s="12">
        <v>174452</v>
      </c>
      <c r="L4335" s="4" t="s">
        <v>3387</v>
      </c>
      <c r="M4335" s="4" t="s">
        <v>3106</v>
      </c>
      <c r="N4335" t="s">
        <v>11776</v>
      </c>
      <c r="O4335" s="22">
        <f>+VLOOKUP(E4335,[2]Sheet1!C$2895:L$3413,9,0)</f>
        <v>174452</v>
      </c>
      <c r="P4335" s="22">
        <f t="shared" si="242"/>
        <v>0</v>
      </c>
      <c r="Q4335" s="1">
        <f>+VLOOKUP(E4335,[2]Sheet1!C$2895:L$3413,10,0)</f>
        <v>45667</v>
      </c>
    </row>
    <row r="4336" spans="3:17" hidden="1" x14ac:dyDescent="0.2">
      <c r="C4336" s="8">
        <v>45608</v>
      </c>
      <c r="D4336" s="4" t="s">
        <v>10122</v>
      </c>
      <c r="E4336">
        <f t="shared" si="243"/>
        <v>63709</v>
      </c>
      <c r="F4336" s="4" t="s">
        <v>5545</v>
      </c>
      <c r="G4336" s="4" t="s">
        <v>10699</v>
      </c>
      <c r="H4336" s="12">
        <v>481645</v>
      </c>
      <c r="I4336" s="11" t="s">
        <v>548</v>
      </c>
      <c r="J4336" s="12">
        <v>38532</v>
      </c>
      <c r="K4336" s="12">
        <v>520177</v>
      </c>
      <c r="L4336" s="4" t="s">
        <v>3387</v>
      </c>
      <c r="M4336" s="4" t="s">
        <v>3106</v>
      </c>
      <c r="N4336" t="s">
        <v>11776</v>
      </c>
      <c r="O4336" s="22">
        <f>+VLOOKUP(E4336,[2]Sheet1!C$2895:L$3413,9,0)</f>
        <v>520177</v>
      </c>
      <c r="P4336" s="22">
        <f t="shared" si="242"/>
        <v>0</v>
      </c>
      <c r="Q4336" s="1">
        <f>+VLOOKUP(E4336,[2]Sheet1!C$2895:L$3413,10,0)</f>
        <v>45667</v>
      </c>
    </row>
    <row r="4337" spans="3:17" hidden="1" x14ac:dyDescent="0.2">
      <c r="C4337" s="8">
        <v>45608</v>
      </c>
      <c r="D4337" s="4" t="s">
        <v>10123</v>
      </c>
      <c r="E4337">
        <f t="shared" si="243"/>
        <v>63710</v>
      </c>
      <c r="F4337" s="4" t="s">
        <v>5545</v>
      </c>
      <c r="G4337" s="4" t="s">
        <v>10700</v>
      </c>
      <c r="H4337" s="12">
        <v>193836</v>
      </c>
      <c r="I4337" s="11" t="s">
        <v>548</v>
      </c>
      <c r="J4337" s="12">
        <v>15507</v>
      </c>
      <c r="K4337" s="12">
        <v>209343</v>
      </c>
      <c r="L4337" s="4" t="s">
        <v>3387</v>
      </c>
      <c r="M4337" s="4" t="s">
        <v>3106</v>
      </c>
      <c r="N4337" t="s">
        <v>11776</v>
      </c>
      <c r="O4337" s="22">
        <f>+VLOOKUP(E4337,[2]Sheet1!C$2895:L$3413,9,0)</f>
        <v>209343</v>
      </c>
      <c r="P4337" s="22">
        <f t="shared" si="242"/>
        <v>0</v>
      </c>
      <c r="Q4337" s="1">
        <f>+VLOOKUP(E4337,[2]Sheet1!C$2895:L$3413,10,0)</f>
        <v>45667</v>
      </c>
    </row>
    <row r="4338" spans="3:17" hidden="1" x14ac:dyDescent="0.2">
      <c r="C4338" s="8">
        <v>45608</v>
      </c>
      <c r="D4338" s="4" t="s">
        <v>10124</v>
      </c>
      <c r="E4338">
        <f t="shared" si="243"/>
        <v>63711</v>
      </c>
      <c r="F4338" s="4" t="s">
        <v>5545</v>
      </c>
      <c r="G4338" s="4" t="s">
        <v>10701</v>
      </c>
      <c r="H4338" s="12">
        <v>161530</v>
      </c>
      <c r="I4338" s="11" t="s">
        <v>548</v>
      </c>
      <c r="J4338" s="12">
        <v>12922</v>
      </c>
      <c r="K4338" s="12">
        <v>174452</v>
      </c>
      <c r="L4338" s="4" t="s">
        <v>3387</v>
      </c>
      <c r="M4338" s="4" t="s">
        <v>3106</v>
      </c>
      <c r="N4338" t="s">
        <v>11776</v>
      </c>
      <c r="O4338" s="22">
        <f>+VLOOKUP(E4338,[2]Sheet1!C$2895:L$3413,9,0)</f>
        <v>174452</v>
      </c>
      <c r="P4338" s="22">
        <f t="shared" si="242"/>
        <v>0</v>
      </c>
      <c r="Q4338" s="1">
        <f>+VLOOKUP(E4338,[2]Sheet1!C$2895:L$3413,10,0)</f>
        <v>45667</v>
      </c>
    </row>
    <row r="4339" spans="3:17" hidden="1" x14ac:dyDescent="0.2">
      <c r="C4339" s="8">
        <v>45608</v>
      </c>
      <c r="D4339" s="4" t="s">
        <v>10125</v>
      </c>
      <c r="E4339">
        <f t="shared" si="243"/>
        <v>63712</v>
      </c>
      <c r="F4339" s="4" t="s">
        <v>5545</v>
      </c>
      <c r="G4339" s="4" t="s">
        <v>10702</v>
      </c>
      <c r="H4339" s="12">
        <v>400880</v>
      </c>
      <c r="I4339" s="11" t="s">
        <v>548</v>
      </c>
      <c r="J4339" s="12">
        <v>32070</v>
      </c>
      <c r="K4339" s="12">
        <v>432950</v>
      </c>
      <c r="L4339" s="4" t="s">
        <v>3387</v>
      </c>
      <c r="M4339" s="4" t="s">
        <v>3106</v>
      </c>
      <c r="N4339" t="s">
        <v>11776</v>
      </c>
      <c r="O4339" s="22">
        <f>+VLOOKUP(E4339,[2]Sheet1!C$2895:L$3413,9,0)</f>
        <v>432950</v>
      </c>
      <c r="P4339" s="22">
        <f t="shared" si="242"/>
        <v>0</v>
      </c>
      <c r="Q4339" s="1">
        <f>+VLOOKUP(E4339,[2]Sheet1!C$2895:L$3413,10,0)</f>
        <v>45667</v>
      </c>
    </row>
    <row r="4340" spans="3:17" hidden="1" x14ac:dyDescent="0.2">
      <c r="C4340" s="8">
        <v>45608</v>
      </c>
      <c r="D4340" s="4" t="s">
        <v>10126</v>
      </c>
      <c r="E4340">
        <f t="shared" si="243"/>
        <v>63713</v>
      </c>
      <c r="F4340" s="4" t="s">
        <v>5545</v>
      </c>
      <c r="G4340" s="4" t="s">
        <v>10703</v>
      </c>
      <c r="H4340" s="12">
        <v>193836</v>
      </c>
      <c r="I4340" s="11" t="s">
        <v>548</v>
      </c>
      <c r="J4340" s="12">
        <v>15507</v>
      </c>
      <c r="K4340" s="12">
        <v>209343</v>
      </c>
      <c r="L4340" s="4" t="s">
        <v>3387</v>
      </c>
      <c r="M4340" s="4" t="s">
        <v>3106</v>
      </c>
      <c r="N4340" t="s">
        <v>11776</v>
      </c>
      <c r="O4340" s="22">
        <f>+VLOOKUP(E4340,[2]Sheet1!C$2895:L$3413,9,0)</f>
        <v>209343</v>
      </c>
      <c r="P4340" s="22">
        <f t="shared" si="242"/>
        <v>0</v>
      </c>
      <c r="Q4340" s="1">
        <f>+VLOOKUP(E4340,[2]Sheet1!C$2895:L$3413,10,0)</f>
        <v>45667</v>
      </c>
    </row>
    <row r="4341" spans="3:17" hidden="1" x14ac:dyDescent="0.2">
      <c r="C4341" s="8">
        <v>45608</v>
      </c>
      <c r="D4341" s="4" t="s">
        <v>10127</v>
      </c>
      <c r="E4341">
        <f t="shared" si="243"/>
        <v>63714</v>
      </c>
      <c r="F4341" s="4" t="s">
        <v>5545</v>
      </c>
      <c r="G4341" s="4" t="s">
        <v>10704</v>
      </c>
      <c r="H4341" s="12">
        <v>392625</v>
      </c>
      <c r="I4341" s="11" t="s">
        <v>548</v>
      </c>
      <c r="J4341" s="12">
        <v>31410</v>
      </c>
      <c r="K4341" s="12">
        <v>424035</v>
      </c>
      <c r="L4341" s="4" t="s">
        <v>3387</v>
      </c>
      <c r="M4341" s="4" t="s">
        <v>3106</v>
      </c>
      <c r="N4341" t="s">
        <v>11776</v>
      </c>
      <c r="O4341" s="22">
        <f>+VLOOKUP(E4341,[2]Sheet1!C$2895:L$3413,9,0)</f>
        <v>424035</v>
      </c>
      <c r="P4341" s="22">
        <f t="shared" si="242"/>
        <v>0</v>
      </c>
      <c r="Q4341" s="1">
        <f>+VLOOKUP(E4341,[2]Sheet1!C$2895:L$3413,10,0)</f>
        <v>45667</v>
      </c>
    </row>
    <row r="4342" spans="3:17" hidden="1" x14ac:dyDescent="0.2">
      <c r="C4342" s="8">
        <v>45608</v>
      </c>
      <c r="D4342" s="4" t="s">
        <v>10128</v>
      </c>
      <c r="E4342">
        <f t="shared" si="243"/>
        <v>63715</v>
      </c>
      <c r="F4342" s="4" t="s">
        <v>5545</v>
      </c>
      <c r="G4342" s="4" t="s">
        <v>10705</v>
      </c>
      <c r="H4342" s="12">
        <v>350770</v>
      </c>
      <c r="I4342" s="11" t="s">
        <v>548</v>
      </c>
      <c r="J4342" s="12">
        <v>28062</v>
      </c>
      <c r="K4342" s="12">
        <v>378832</v>
      </c>
      <c r="L4342" s="4" t="s">
        <v>3387</v>
      </c>
      <c r="M4342" s="4" t="s">
        <v>3106</v>
      </c>
      <c r="N4342" t="s">
        <v>11776</v>
      </c>
      <c r="O4342" s="22">
        <f>+VLOOKUP(E4342,[2]Sheet1!C$2895:L$3413,9,0)</f>
        <v>378832</v>
      </c>
      <c r="P4342" s="22">
        <f t="shared" si="242"/>
        <v>0</v>
      </c>
      <c r="Q4342" s="1">
        <f>+VLOOKUP(E4342,[2]Sheet1!C$2895:L$3413,10,0)</f>
        <v>45667</v>
      </c>
    </row>
    <row r="4343" spans="3:17" hidden="1" x14ac:dyDescent="0.2">
      <c r="C4343" s="8">
        <v>45608</v>
      </c>
      <c r="D4343" s="4" t="s">
        <v>10129</v>
      </c>
      <c r="E4343">
        <f t="shared" si="243"/>
        <v>63716</v>
      </c>
      <c r="F4343" s="4" t="s">
        <v>5545</v>
      </c>
      <c r="G4343" s="4" t="s">
        <v>10706</v>
      </c>
      <c r="H4343" s="12">
        <v>400880</v>
      </c>
      <c r="I4343" s="11" t="s">
        <v>548</v>
      </c>
      <c r="J4343" s="12">
        <v>32070</v>
      </c>
      <c r="K4343" s="12">
        <v>432950</v>
      </c>
      <c r="L4343" s="4" t="s">
        <v>3387</v>
      </c>
      <c r="M4343" s="4" t="s">
        <v>3106</v>
      </c>
      <c r="N4343" t="s">
        <v>11776</v>
      </c>
      <c r="O4343" s="22">
        <f>+VLOOKUP(E4343,[2]Sheet1!C$2895:L$3413,9,0)</f>
        <v>432950</v>
      </c>
      <c r="P4343" s="22">
        <f t="shared" si="242"/>
        <v>0</v>
      </c>
      <c r="Q4343" s="1">
        <f>+VLOOKUP(E4343,[2]Sheet1!C$2895:L$3413,10,0)</f>
        <v>45667</v>
      </c>
    </row>
    <row r="4344" spans="3:17" hidden="1" x14ac:dyDescent="0.2">
      <c r="C4344" s="8">
        <v>45608</v>
      </c>
      <c r="D4344" s="4" t="s">
        <v>10130</v>
      </c>
      <c r="E4344">
        <f t="shared" si="243"/>
        <v>63717</v>
      </c>
      <c r="F4344" s="4" t="s">
        <v>5545</v>
      </c>
      <c r="G4344" s="4" t="s">
        <v>10707</v>
      </c>
      <c r="H4344" s="12">
        <v>381425</v>
      </c>
      <c r="I4344" s="11" t="s">
        <v>548</v>
      </c>
      <c r="J4344" s="12">
        <v>30514</v>
      </c>
      <c r="K4344" s="12">
        <v>411939</v>
      </c>
      <c r="L4344" s="4" t="s">
        <v>3387</v>
      </c>
      <c r="M4344" s="4" t="s">
        <v>3106</v>
      </c>
      <c r="N4344" t="s">
        <v>11776</v>
      </c>
      <c r="O4344" s="22">
        <f>+VLOOKUP(E4344,[2]Sheet1!C$2895:L$3413,9,0)</f>
        <v>411939</v>
      </c>
      <c r="P4344" s="22">
        <f t="shared" si="242"/>
        <v>0</v>
      </c>
      <c r="Q4344" s="1">
        <f>+VLOOKUP(E4344,[2]Sheet1!C$2895:L$3413,10,0)</f>
        <v>45667</v>
      </c>
    </row>
    <row r="4345" spans="3:17" hidden="1" x14ac:dyDescent="0.2">
      <c r="C4345" s="8">
        <v>45608</v>
      </c>
      <c r="D4345" s="4" t="s">
        <v>10131</v>
      </c>
      <c r="E4345">
        <f t="shared" si="243"/>
        <v>1000</v>
      </c>
      <c r="F4345" s="4" t="s">
        <v>5586</v>
      </c>
      <c r="G4345" s="4" t="s">
        <v>5591</v>
      </c>
      <c r="H4345" s="12">
        <v>-32993</v>
      </c>
      <c r="I4345" s="11" t="s">
        <v>548</v>
      </c>
      <c r="J4345" s="12">
        <v>-2639</v>
      </c>
      <c r="K4345" s="12">
        <v>-35632</v>
      </c>
      <c r="L4345" s="4" t="s">
        <v>2318</v>
      </c>
      <c r="M4345" s="4" t="s">
        <v>195</v>
      </c>
      <c r="N4345" t="s">
        <v>11053</v>
      </c>
      <c r="O4345" s="22">
        <f>+VLOOKUP(E4345,[2]Sheet1!C$2402:L$2894,9,0)</f>
        <v>-35632</v>
      </c>
      <c r="P4345" s="22">
        <f t="shared" si="242"/>
        <v>0</v>
      </c>
      <c r="Q4345" s="1">
        <f>+VLOOKUP(E4345,[2]Sheet1!C$2402:L$2894,10,0)</f>
        <v>45631</v>
      </c>
    </row>
    <row r="4346" spans="3:17" hidden="1" x14ac:dyDescent="0.2">
      <c r="C4346" s="8">
        <v>45608</v>
      </c>
      <c r="D4346" s="4" t="s">
        <v>10132</v>
      </c>
      <c r="E4346">
        <f t="shared" si="243"/>
        <v>10223</v>
      </c>
      <c r="F4346" s="4" t="s">
        <v>5592</v>
      </c>
      <c r="G4346" s="4" t="s">
        <v>5587</v>
      </c>
      <c r="H4346" s="12">
        <v>-956830</v>
      </c>
      <c r="I4346" s="11" t="s">
        <v>548</v>
      </c>
      <c r="J4346" s="12">
        <v>-76546</v>
      </c>
      <c r="K4346" s="12">
        <v>-1033376</v>
      </c>
      <c r="L4346" s="4" t="s">
        <v>3387</v>
      </c>
      <c r="M4346" s="4" t="s">
        <v>3106</v>
      </c>
      <c r="N4346" t="s">
        <v>11053</v>
      </c>
      <c r="O4346" s="22">
        <f>+VLOOKUP(E4346,[2]Sheet1!C$2402:L$2894,9,0)</f>
        <v>-1033376</v>
      </c>
      <c r="P4346" s="22">
        <f t="shared" si="242"/>
        <v>0</v>
      </c>
      <c r="Q4346" s="1">
        <f>+VLOOKUP(E4346,[2]Sheet1!C$2402:L$2894,10,0)</f>
        <v>45631</v>
      </c>
    </row>
    <row r="4347" spans="3:17" hidden="1" x14ac:dyDescent="0.2">
      <c r="C4347" s="8">
        <v>45608</v>
      </c>
      <c r="D4347" s="4" t="s">
        <v>10133</v>
      </c>
      <c r="E4347">
        <f t="shared" si="243"/>
        <v>10287</v>
      </c>
      <c r="F4347" s="4" t="s">
        <v>5592</v>
      </c>
      <c r="G4347" s="4" t="s">
        <v>5588</v>
      </c>
      <c r="H4347" s="12">
        <v>-948811</v>
      </c>
      <c r="I4347" s="11" t="s">
        <v>548</v>
      </c>
      <c r="J4347" s="12">
        <v>-75905</v>
      </c>
      <c r="K4347" s="12">
        <v>-1024716</v>
      </c>
      <c r="L4347" s="4" t="s">
        <v>3387</v>
      </c>
      <c r="M4347" s="4" t="s">
        <v>3106</v>
      </c>
      <c r="N4347" t="s">
        <v>11053</v>
      </c>
      <c r="O4347" s="22">
        <f>+VLOOKUP(E4347,[2]Sheet1!C$2402:L$2894,9,0)</f>
        <v>-1024716</v>
      </c>
      <c r="P4347" s="22">
        <f t="shared" si="242"/>
        <v>0</v>
      </c>
      <c r="Q4347" s="1">
        <f>+VLOOKUP(E4347,[2]Sheet1!C$2402:L$2894,10,0)</f>
        <v>45631</v>
      </c>
    </row>
    <row r="4348" spans="3:17" hidden="1" x14ac:dyDescent="0.2">
      <c r="C4348" s="8">
        <v>45608</v>
      </c>
      <c r="D4348" s="4" t="s">
        <v>10134</v>
      </c>
      <c r="E4348">
        <f t="shared" si="243"/>
        <v>10290</v>
      </c>
      <c r="F4348" s="4" t="s">
        <v>5592</v>
      </c>
      <c r="G4348" s="4" t="s">
        <v>9737</v>
      </c>
      <c r="H4348" s="12">
        <v>-956830</v>
      </c>
      <c r="I4348" s="11" t="s">
        <v>548</v>
      </c>
      <c r="J4348" s="12">
        <v>-76546</v>
      </c>
      <c r="K4348" s="12">
        <v>-1033376</v>
      </c>
      <c r="L4348" s="4" t="s">
        <v>3387</v>
      </c>
      <c r="M4348" s="4" t="s">
        <v>3106</v>
      </c>
      <c r="N4348" t="s">
        <v>11053</v>
      </c>
      <c r="O4348" s="22">
        <f>+VLOOKUP(E4348,[2]Sheet1!C$2402:L$2894,9,0)</f>
        <v>-1033376</v>
      </c>
      <c r="P4348" s="22">
        <f t="shared" si="242"/>
        <v>0</v>
      </c>
      <c r="Q4348" s="1">
        <f>+VLOOKUP(E4348,[2]Sheet1!C$2402:L$2894,10,0)</f>
        <v>45631</v>
      </c>
    </row>
    <row r="4349" spans="3:17" hidden="1" x14ac:dyDescent="0.2">
      <c r="C4349" s="8">
        <v>45608</v>
      </c>
      <c r="D4349" s="4" t="s">
        <v>10135</v>
      </c>
      <c r="E4349">
        <f t="shared" si="243"/>
        <v>10295</v>
      </c>
      <c r="F4349" s="4" t="s">
        <v>5592</v>
      </c>
      <c r="G4349" s="4" t="s">
        <v>5591</v>
      </c>
      <c r="H4349" s="12">
        <v>-956830</v>
      </c>
      <c r="I4349" s="11" t="s">
        <v>548</v>
      </c>
      <c r="J4349" s="12">
        <v>-76546</v>
      </c>
      <c r="K4349" s="12">
        <v>-1033376</v>
      </c>
      <c r="L4349" s="4" t="s">
        <v>3387</v>
      </c>
      <c r="M4349" s="4" t="s">
        <v>3106</v>
      </c>
      <c r="N4349" t="s">
        <v>11053</v>
      </c>
      <c r="O4349" s="22">
        <f>+VLOOKUP(E4349,[2]Sheet1!C$2402:L$2894,9,0)</f>
        <v>-1033376</v>
      </c>
      <c r="P4349" s="22">
        <f t="shared" si="242"/>
        <v>0</v>
      </c>
      <c r="Q4349" s="1">
        <f>+VLOOKUP(E4349,[2]Sheet1!C$2402:L$2894,10,0)</f>
        <v>45631</v>
      </c>
    </row>
    <row r="4350" spans="3:17" hidden="1" x14ac:dyDescent="0.2">
      <c r="C4350" s="8">
        <v>45608</v>
      </c>
      <c r="D4350" s="4" t="s">
        <v>10136</v>
      </c>
      <c r="E4350">
        <f t="shared" si="243"/>
        <v>10297</v>
      </c>
      <c r="F4350" s="4" t="s">
        <v>5592</v>
      </c>
      <c r="G4350" s="4" t="s">
        <v>5370</v>
      </c>
      <c r="H4350" s="12">
        <v>-956830</v>
      </c>
      <c r="I4350" s="11" t="s">
        <v>548</v>
      </c>
      <c r="J4350" s="12">
        <v>-76546</v>
      </c>
      <c r="K4350" s="12">
        <v>-1033376</v>
      </c>
      <c r="L4350" s="4" t="s">
        <v>3387</v>
      </c>
      <c r="M4350" s="4" t="s">
        <v>3106</v>
      </c>
      <c r="N4350" t="s">
        <v>11053</v>
      </c>
      <c r="O4350" s="22">
        <f>+VLOOKUP(E4350,[2]Sheet1!C$2402:L$2894,9,0)</f>
        <v>-1033376</v>
      </c>
      <c r="P4350" s="22">
        <f t="shared" si="242"/>
        <v>0</v>
      </c>
      <c r="Q4350" s="1">
        <f>+VLOOKUP(E4350,[2]Sheet1!C$2402:L$2894,10,0)</f>
        <v>45631</v>
      </c>
    </row>
    <row r="4351" spans="3:17" hidden="1" x14ac:dyDescent="0.2">
      <c r="C4351" s="8">
        <v>45608</v>
      </c>
      <c r="D4351" s="4" t="s">
        <v>10137</v>
      </c>
      <c r="E4351">
        <f t="shared" si="243"/>
        <v>1084</v>
      </c>
      <c r="F4351" s="4" t="s">
        <v>5598</v>
      </c>
      <c r="G4351" s="4" t="s">
        <v>5588</v>
      </c>
      <c r="H4351" s="12">
        <v>-79034</v>
      </c>
      <c r="I4351" s="11" t="s">
        <v>548</v>
      </c>
      <c r="J4351" s="12">
        <v>-6323</v>
      </c>
      <c r="K4351" s="12">
        <v>-85357</v>
      </c>
      <c r="L4351" s="4" t="s">
        <v>313</v>
      </c>
      <c r="M4351" s="4" t="s">
        <v>1554</v>
      </c>
      <c r="N4351" t="s">
        <v>11053</v>
      </c>
      <c r="O4351" s="22">
        <f>+VLOOKUP(E4351,[2]Sheet1!C$2402:L$2894,9,0)</f>
        <v>-85357</v>
      </c>
      <c r="P4351" s="22">
        <f t="shared" si="242"/>
        <v>0</v>
      </c>
      <c r="Q4351" s="1">
        <f>+VLOOKUP(E4351,[2]Sheet1!C$2402:L$2894,10,0)</f>
        <v>45631</v>
      </c>
    </row>
    <row r="4352" spans="3:17" hidden="1" x14ac:dyDescent="0.2">
      <c r="C4352" s="8">
        <v>45608</v>
      </c>
      <c r="D4352" s="4" t="s">
        <v>10138</v>
      </c>
      <c r="E4352">
        <f t="shared" si="243"/>
        <v>1100</v>
      </c>
      <c r="F4352" s="4" t="s">
        <v>5598</v>
      </c>
      <c r="G4352" s="4" t="s">
        <v>5370</v>
      </c>
      <c r="H4352" s="12">
        <v>-71016</v>
      </c>
      <c r="I4352" s="11" t="s">
        <v>548</v>
      </c>
      <c r="J4352" s="12">
        <v>-5681</v>
      </c>
      <c r="K4352" s="12">
        <v>-76697</v>
      </c>
      <c r="L4352" s="4" t="s">
        <v>313</v>
      </c>
      <c r="M4352" s="4" t="s">
        <v>1554</v>
      </c>
      <c r="N4352" t="s">
        <v>11053</v>
      </c>
      <c r="O4352" s="22">
        <f>+VLOOKUP(E4352,[2]Sheet1!C$2402:L$2894,9,0)</f>
        <v>-76697</v>
      </c>
      <c r="P4352" s="22">
        <f t="shared" si="242"/>
        <v>0</v>
      </c>
      <c r="Q4352" s="1">
        <f>+VLOOKUP(E4352,[2]Sheet1!C$2402:L$2894,10,0)</f>
        <v>45631</v>
      </c>
    </row>
    <row r="4353" spans="3:17" hidden="1" x14ac:dyDescent="0.2">
      <c r="C4353" s="8">
        <v>45608</v>
      </c>
      <c r="D4353" s="4" t="s">
        <v>10139</v>
      </c>
      <c r="E4353">
        <f t="shared" si="243"/>
        <v>1103</v>
      </c>
      <c r="F4353" s="4" t="s">
        <v>5598</v>
      </c>
      <c r="G4353" s="4" t="s">
        <v>5587</v>
      </c>
      <c r="H4353" s="12">
        <v>-71016</v>
      </c>
      <c r="I4353" s="11" t="s">
        <v>548</v>
      </c>
      <c r="J4353" s="12">
        <v>-5681</v>
      </c>
      <c r="K4353" s="12">
        <v>-76697</v>
      </c>
      <c r="L4353" s="4" t="s">
        <v>313</v>
      </c>
      <c r="M4353" s="4" t="s">
        <v>1554</v>
      </c>
      <c r="N4353" t="s">
        <v>11053</v>
      </c>
      <c r="O4353" s="22">
        <f>+VLOOKUP(E4353,[2]Sheet1!C$2402:L$2894,9,0)</f>
        <v>-76697</v>
      </c>
      <c r="P4353" s="22">
        <f t="shared" si="242"/>
        <v>0</v>
      </c>
      <c r="Q4353" s="1">
        <f>+VLOOKUP(E4353,[2]Sheet1!C$2402:L$2894,10,0)</f>
        <v>45631</v>
      </c>
    </row>
    <row r="4354" spans="3:17" hidden="1" x14ac:dyDescent="0.2">
      <c r="C4354" s="8">
        <v>45608</v>
      </c>
      <c r="D4354" s="4" t="s">
        <v>10140</v>
      </c>
      <c r="E4354">
        <f t="shared" si="243"/>
        <v>1104</v>
      </c>
      <c r="F4354" s="4" t="s">
        <v>5598</v>
      </c>
      <c r="G4354" s="4" t="s">
        <v>5591</v>
      </c>
      <c r="H4354" s="12">
        <v>-71016</v>
      </c>
      <c r="I4354" s="11" t="s">
        <v>548</v>
      </c>
      <c r="J4354" s="12">
        <v>-5681</v>
      </c>
      <c r="K4354" s="12">
        <v>-76697</v>
      </c>
      <c r="L4354" s="4" t="s">
        <v>313</v>
      </c>
      <c r="M4354" s="4" t="s">
        <v>1554</v>
      </c>
      <c r="N4354" t="s">
        <v>11053</v>
      </c>
      <c r="O4354" s="22">
        <f>+VLOOKUP(E4354,[2]Sheet1!C$2402:L$2894,9,0)</f>
        <v>-76697</v>
      </c>
      <c r="P4354" s="22">
        <f t="shared" si="242"/>
        <v>0</v>
      </c>
      <c r="Q4354" s="1">
        <f>+VLOOKUP(E4354,[2]Sheet1!C$2402:L$2894,10,0)</f>
        <v>45631</v>
      </c>
    </row>
    <row r="4355" spans="3:17" hidden="1" x14ac:dyDescent="0.2">
      <c r="C4355" s="8">
        <v>45608</v>
      </c>
      <c r="D4355" s="4" t="s">
        <v>10141</v>
      </c>
      <c r="E4355">
        <f t="shared" si="243"/>
        <v>1110</v>
      </c>
      <c r="F4355" s="4" t="s">
        <v>5598</v>
      </c>
      <c r="G4355" s="4" t="s">
        <v>9737</v>
      </c>
      <c r="H4355" s="12">
        <v>-71016</v>
      </c>
      <c r="I4355" s="11" t="s">
        <v>548</v>
      </c>
      <c r="J4355" s="12">
        <v>-5681</v>
      </c>
      <c r="K4355" s="12">
        <v>-76697</v>
      </c>
      <c r="L4355" s="4" t="s">
        <v>313</v>
      </c>
      <c r="M4355" s="4" t="s">
        <v>1554</v>
      </c>
      <c r="N4355" t="s">
        <v>11053</v>
      </c>
      <c r="O4355" s="22">
        <f>+VLOOKUP(E4355,[2]Sheet1!C$2402:L$2894,9,0)</f>
        <v>-76697</v>
      </c>
      <c r="P4355" s="22">
        <f t="shared" si="242"/>
        <v>0</v>
      </c>
      <c r="Q4355" s="1">
        <f>+VLOOKUP(E4355,[2]Sheet1!C$2402:L$2894,10,0)</f>
        <v>45631</v>
      </c>
    </row>
    <row r="4356" spans="3:17" hidden="1" x14ac:dyDescent="0.2">
      <c r="C4356" s="8">
        <v>45608</v>
      </c>
      <c r="D4356" s="4" t="s">
        <v>10142</v>
      </c>
      <c r="E4356">
        <f t="shared" si="243"/>
        <v>1178</v>
      </c>
      <c r="F4356" s="4" t="s">
        <v>5594</v>
      </c>
      <c r="G4356" s="4" t="s">
        <v>5591</v>
      </c>
      <c r="H4356" s="12">
        <v>-30468</v>
      </c>
      <c r="I4356" s="11" t="s">
        <v>548</v>
      </c>
      <c r="J4356" s="12">
        <v>-2437</v>
      </c>
      <c r="K4356" s="12">
        <v>-32905</v>
      </c>
      <c r="L4356" s="4" t="s">
        <v>5596</v>
      </c>
      <c r="M4356" s="4" t="s">
        <v>5597</v>
      </c>
      <c r="N4356" t="s">
        <v>11053</v>
      </c>
      <c r="O4356" s="22">
        <f>+VLOOKUP(E4356,[2]Sheet1!C$2402:L$2894,9,0)</f>
        <v>-32905</v>
      </c>
      <c r="P4356" s="22">
        <f t="shared" si="242"/>
        <v>0</v>
      </c>
      <c r="Q4356" s="1">
        <f>+VLOOKUP(E4356,[2]Sheet1!C$2402:L$2894,10,0)</f>
        <v>45631</v>
      </c>
    </row>
    <row r="4357" spans="3:17" hidden="1" x14ac:dyDescent="0.2">
      <c r="C4357" s="8">
        <v>45608</v>
      </c>
      <c r="D4357" s="4" t="s">
        <v>10143</v>
      </c>
      <c r="E4357">
        <f t="shared" si="243"/>
        <v>1183</v>
      </c>
      <c r="F4357" s="4" t="s">
        <v>5594</v>
      </c>
      <c r="G4357" s="4" t="s">
        <v>5587</v>
      </c>
      <c r="H4357" s="12">
        <v>-30468</v>
      </c>
      <c r="I4357" s="11" t="s">
        <v>548</v>
      </c>
      <c r="J4357" s="12">
        <v>-2437</v>
      </c>
      <c r="K4357" s="12">
        <v>-32905</v>
      </c>
      <c r="L4357" s="4" t="s">
        <v>5596</v>
      </c>
      <c r="M4357" s="4" t="s">
        <v>5597</v>
      </c>
      <c r="N4357" t="s">
        <v>11053</v>
      </c>
      <c r="O4357" s="22">
        <f>+VLOOKUP(E4357,[2]Sheet1!C$2402:L$2894,9,0)</f>
        <v>-32905</v>
      </c>
      <c r="P4357" s="22">
        <f t="shared" si="242"/>
        <v>0</v>
      </c>
      <c r="Q4357" s="1">
        <f>+VLOOKUP(E4357,[2]Sheet1!C$2402:L$2894,10,0)</f>
        <v>45631</v>
      </c>
    </row>
    <row r="4358" spans="3:17" hidden="1" x14ac:dyDescent="0.2">
      <c r="C4358" s="8">
        <v>45608</v>
      </c>
      <c r="D4358" s="4" t="s">
        <v>10144</v>
      </c>
      <c r="E4358">
        <f t="shared" si="243"/>
        <v>1184</v>
      </c>
      <c r="F4358" s="4" t="s">
        <v>5594</v>
      </c>
      <c r="G4358" s="4" t="s">
        <v>9737</v>
      </c>
      <c r="H4358" s="12">
        <v>-30468</v>
      </c>
      <c r="I4358" s="11" t="s">
        <v>548</v>
      </c>
      <c r="J4358" s="12">
        <v>-2437</v>
      </c>
      <c r="K4358" s="12">
        <v>-32905</v>
      </c>
      <c r="L4358" s="4" t="s">
        <v>5596</v>
      </c>
      <c r="M4358" s="4" t="s">
        <v>5597</v>
      </c>
      <c r="N4358" t="s">
        <v>11053</v>
      </c>
      <c r="O4358" s="22">
        <f>+VLOOKUP(E4358,[2]Sheet1!C$2402:L$2894,9,0)</f>
        <v>-32905</v>
      </c>
      <c r="P4358" s="22">
        <f t="shared" si="242"/>
        <v>0</v>
      </c>
      <c r="Q4358" s="1">
        <f>+VLOOKUP(E4358,[2]Sheet1!C$2402:L$2894,10,0)</f>
        <v>45631</v>
      </c>
    </row>
    <row r="4359" spans="3:17" hidden="1" x14ac:dyDescent="0.2">
      <c r="C4359" s="8">
        <v>45608</v>
      </c>
      <c r="D4359" s="4" t="s">
        <v>10145</v>
      </c>
      <c r="E4359">
        <f t="shared" si="243"/>
        <v>1185</v>
      </c>
      <c r="F4359" s="4" t="s">
        <v>5594</v>
      </c>
      <c r="G4359" s="4" t="s">
        <v>5370</v>
      </c>
      <c r="H4359" s="12">
        <v>-30468</v>
      </c>
      <c r="I4359" s="11" t="s">
        <v>548</v>
      </c>
      <c r="J4359" s="12">
        <v>-2437</v>
      </c>
      <c r="K4359" s="12">
        <v>-32905</v>
      </c>
      <c r="L4359" s="4" t="s">
        <v>5596</v>
      </c>
      <c r="M4359" s="4" t="s">
        <v>5597</v>
      </c>
      <c r="N4359" t="s">
        <v>11053</v>
      </c>
      <c r="O4359" s="22">
        <f>+VLOOKUP(E4359,[2]Sheet1!C$2402:L$2894,9,0)</f>
        <v>-32905</v>
      </c>
      <c r="P4359" s="22">
        <f t="shared" si="242"/>
        <v>0</v>
      </c>
      <c r="Q4359" s="1">
        <f>+VLOOKUP(E4359,[2]Sheet1!C$2402:L$2894,10,0)</f>
        <v>45631</v>
      </c>
    </row>
    <row r="4360" spans="3:17" hidden="1" x14ac:dyDescent="0.2">
      <c r="C4360" s="8">
        <v>45608</v>
      </c>
      <c r="D4360" s="4" t="s">
        <v>10146</v>
      </c>
      <c r="E4360">
        <f t="shared" si="243"/>
        <v>1187</v>
      </c>
      <c r="F4360" s="4" t="s">
        <v>5594</v>
      </c>
      <c r="G4360" s="4" t="s">
        <v>5588</v>
      </c>
      <c r="H4360" s="12">
        <v>-30468</v>
      </c>
      <c r="I4360" s="11" t="s">
        <v>548</v>
      </c>
      <c r="J4360" s="12">
        <v>-2437</v>
      </c>
      <c r="K4360" s="12">
        <v>-32905</v>
      </c>
      <c r="L4360" s="4" t="s">
        <v>5596</v>
      </c>
      <c r="M4360" s="4" t="s">
        <v>5597</v>
      </c>
      <c r="N4360" t="s">
        <v>11053</v>
      </c>
      <c r="O4360" s="22">
        <f>+VLOOKUP(E4360,[2]Sheet1!C$2402:L$2894,9,0)</f>
        <v>-32905</v>
      </c>
      <c r="P4360" s="22">
        <f t="shared" si="242"/>
        <v>0</v>
      </c>
      <c r="Q4360" s="1">
        <f>+VLOOKUP(E4360,[2]Sheet1!C$2402:L$2894,10,0)</f>
        <v>45631</v>
      </c>
    </row>
    <row r="4361" spans="3:17" hidden="1" x14ac:dyDescent="0.2">
      <c r="C4361" s="8">
        <v>45608</v>
      </c>
      <c r="D4361" s="4" t="s">
        <v>10147</v>
      </c>
      <c r="E4361">
        <f t="shared" si="243"/>
        <v>941</v>
      </c>
      <c r="F4361" s="4" t="s">
        <v>5598</v>
      </c>
      <c r="G4361" s="4" t="s">
        <v>5588</v>
      </c>
      <c r="H4361" s="12">
        <v>-14506</v>
      </c>
      <c r="I4361" s="11" t="s">
        <v>548</v>
      </c>
      <c r="J4361" s="12">
        <v>-1160</v>
      </c>
      <c r="K4361" s="12">
        <v>-15666</v>
      </c>
      <c r="L4361" s="4" t="s">
        <v>646</v>
      </c>
      <c r="M4361" s="4" t="s">
        <v>4552</v>
      </c>
      <c r="N4361" t="s">
        <v>11053</v>
      </c>
      <c r="O4361" s="22">
        <f>+VLOOKUP(E4361,[2]Sheet1!C$2402:L$2894,9,0)</f>
        <v>-15666</v>
      </c>
      <c r="P4361" s="22">
        <f t="shared" si="242"/>
        <v>0</v>
      </c>
      <c r="Q4361" s="1">
        <f>+VLOOKUP(E4361,[2]Sheet1!C$2402:L$2894,10,0)</f>
        <v>45631</v>
      </c>
    </row>
    <row r="4362" spans="3:17" hidden="1" x14ac:dyDescent="0.2">
      <c r="C4362" s="8">
        <v>45608</v>
      </c>
      <c r="D4362" s="4" t="s">
        <v>10148</v>
      </c>
      <c r="E4362">
        <f t="shared" si="243"/>
        <v>942</v>
      </c>
      <c r="F4362" s="4" t="s">
        <v>5598</v>
      </c>
      <c r="G4362" s="4" t="s">
        <v>5587</v>
      </c>
      <c r="H4362" s="12">
        <v>-14506</v>
      </c>
      <c r="I4362" s="11" t="s">
        <v>548</v>
      </c>
      <c r="J4362" s="12">
        <v>-1160</v>
      </c>
      <c r="K4362" s="12">
        <v>-15666</v>
      </c>
      <c r="L4362" s="4" t="s">
        <v>646</v>
      </c>
      <c r="M4362" s="4" t="s">
        <v>4552</v>
      </c>
      <c r="N4362" t="s">
        <v>11053</v>
      </c>
      <c r="O4362" s="22">
        <f>+VLOOKUP(E4362,[2]Sheet1!C$2402:L$2894,9,0)</f>
        <v>-15666</v>
      </c>
      <c r="P4362" s="22">
        <f t="shared" si="242"/>
        <v>0</v>
      </c>
      <c r="Q4362" s="1">
        <f>+VLOOKUP(E4362,[2]Sheet1!C$2402:L$2894,10,0)</f>
        <v>45631</v>
      </c>
    </row>
    <row r="4363" spans="3:17" hidden="1" x14ac:dyDescent="0.2">
      <c r="C4363" s="8">
        <v>45608</v>
      </c>
      <c r="D4363" s="4" t="s">
        <v>5419</v>
      </c>
      <c r="E4363">
        <f t="shared" si="243"/>
        <v>943</v>
      </c>
      <c r="F4363" s="4" t="s">
        <v>5598</v>
      </c>
      <c r="G4363" s="4" t="s">
        <v>5370</v>
      </c>
      <c r="H4363" s="12">
        <v>-14506</v>
      </c>
      <c r="I4363" s="11" t="s">
        <v>548</v>
      </c>
      <c r="J4363" s="12">
        <v>-1160</v>
      </c>
      <c r="K4363" s="12">
        <v>-15666</v>
      </c>
      <c r="L4363" s="4" t="s">
        <v>646</v>
      </c>
      <c r="M4363" s="4" t="s">
        <v>4552</v>
      </c>
      <c r="N4363" t="s">
        <v>11053</v>
      </c>
      <c r="O4363" s="22">
        <f>+VLOOKUP(E4363,[2]Sheet1!C$2402:L$2894,9,0)</f>
        <v>-15666</v>
      </c>
      <c r="P4363" s="22">
        <f t="shared" si="242"/>
        <v>0</v>
      </c>
      <c r="Q4363" s="1">
        <f>+VLOOKUP(E4363,[2]Sheet1!C$2402:L$2894,10,0)</f>
        <v>45631</v>
      </c>
    </row>
    <row r="4364" spans="3:17" hidden="1" x14ac:dyDescent="0.2">
      <c r="C4364" s="8">
        <v>45608</v>
      </c>
      <c r="D4364" s="4" t="s">
        <v>10149</v>
      </c>
      <c r="E4364">
        <f t="shared" si="243"/>
        <v>946</v>
      </c>
      <c r="F4364" s="4" t="s">
        <v>5598</v>
      </c>
      <c r="G4364" s="4" t="s">
        <v>5591</v>
      </c>
      <c r="H4364" s="12">
        <v>-14506</v>
      </c>
      <c r="I4364" s="11" t="s">
        <v>548</v>
      </c>
      <c r="J4364" s="12">
        <v>-1160</v>
      </c>
      <c r="K4364" s="12">
        <v>-15666</v>
      </c>
      <c r="L4364" s="4" t="s">
        <v>646</v>
      </c>
      <c r="M4364" s="4" t="s">
        <v>4552</v>
      </c>
      <c r="N4364" t="s">
        <v>11053</v>
      </c>
      <c r="O4364" s="22">
        <f>+VLOOKUP(E4364,[2]Sheet1!C$2402:L$2894,9,0)</f>
        <v>-15666</v>
      </c>
      <c r="P4364" s="22">
        <f t="shared" si="242"/>
        <v>0</v>
      </c>
      <c r="Q4364" s="1">
        <f>+VLOOKUP(E4364,[2]Sheet1!C$2402:L$2894,10,0)</f>
        <v>45631</v>
      </c>
    </row>
    <row r="4365" spans="3:17" hidden="1" x14ac:dyDescent="0.2">
      <c r="C4365" s="8">
        <v>45608</v>
      </c>
      <c r="D4365" s="4" t="s">
        <v>10150</v>
      </c>
      <c r="E4365">
        <f t="shared" si="243"/>
        <v>947</v>
      </c>
      <c r="F4365" s="4" t="s">
        <v>5598</v>
      </c>
      <c r="G4365" s="4" t="s">
        <v>9737</v>
      </c>
      <c r="H4365" s="12">
        <v>-14506</v>
      </c>
      <c r="I4365" s="11" t="s">
        <v>548</v>
      </c>
      <c r="J4365" s="12">
        <v>-1160</v>
      </c>
      <c r="K4365" s="12">
        <v>-15666</v>
      </c>
      <c r="L4365" s="4" t="s">
        <v>646</v>
      </c>
      <c r="M4365" s="4" t="s">
        <v>4552</v>
      </c>
      <c r="N4365" t="s">
        <v>11053</v>
      </c>
      <c r="O4365" s="22">
        <f>+VLOOKUP(E4365,[2]Sheet1!C$2402:L$2894,9,0)</f>
        <v>-15666</v>
      </c>
      <c r="P4365" s="22">
        <f t="shared" si="242"/>
        <v>0</v>
      </c>
      <c r="Q4365" s="1">
        <f>+VLOOKUP(E4365,[2]Sheet1!C$2402:L$2894,10,0)</f>
        <v>45631</v>
      </c>
    </row>
    <row r="4366" spans="3:17" hidden="1" x14ac:dyDescent="0.2">
      <c r="C4366" s="8">
        <v>45608</v>
      </c>
      <c r="D4366" s="4" t="s">
        <v>10151</v>
      </c>
      <c r="E4366">
        <f t="shared" si="243"/>
        <v>992</v>
      </c>
      <c r="F4366" s="4" t="s">
        <v>5586</v>
      </c>
      <c r="G4366" s="4" t="s">
        <v>5588</v>
      </c>
      <c r="H4366" s="12">
        <v>-32993</v>
      </c>
      <c r="I4366" s="11" t="s">
        <v>548</v>
      </c>
      <c r="J4366" s="12">
        <v>-2639</v>
      </c>
      <c r="K4366" s="12">
        <v>-35632</v>
      </c>
      <c r="L4366" s="4" t="s">
        <v>2318</v>
      </c>
      <c r="M4366" s="4" t="s">
        <v>195</v>
      </c>
      <c r="N4366" t="s">
        <v>11053</v>
      </c>
      <c r="O4366" s="22">
        <f>+VLOOKUP(E4366,[2]Sheet1!C$2402:L$2894,9,0)</f>
        <v>-35632</v>
      </c>
      <c r="P4366" s="22">
        <f t="shared" si="242"/>
        <v>0</v>
      </c>
      <c r="Q4366" s="1">
        <f>+VLOOKUP(E4366,[2]Sheet1!C$2402:L$2894,10,0)</f>
        <v>45631</v>
      </c>
    </row>
    <row r="4367" spans="3:17" hidden="1" x14ac:dyDescent="0.2">
      <c r="C4367" s="8">
        <v>45608</v>
      </c>
      <c r="D4367" s="4" t="s">
        <v>10152</v>
      </c>
      <c r="E4367">
        <f t="shared" si="243"/>
        <v>993</v>
      </c>
      <c r="F4367" s="4" t="s">
        <v>5586</v>
      </c>
      <c r="G4367" s="4" t="s">
        <v>9737</v>
      </c>
      <c r="H4367" s="12">
        <v>-32993</v>
      </c>
      <c r="I4367" s="11" t="s">
        <v>548</v>
      </c>
      <c r="J4367" s="12">
        <v>-2639</v>
      </c>
      <c r="K4367" s="12">
        <v>-35632</v>
      </c>
      <c r="L4367" s="4" t="s">
        <v>2318</v>
      </c>
      <c r="M4367" s="4" t="s">
        <v>195</v>
      </c>
      <c r="N4367" t="s">
        <v>11053</v>
      </c>
      <c r="O4367" s="22">
        <f>+VLOOKUP(E4367,[2]Sheet1!C$2402:L$2894,9,0)</f>
        <v>-35632</v>
      </c>
      <c r="P4367" s="22">
        <f t="shared" si="242"/>
        <v>0</v>
      </c>
      <c r="Q4367" s="1">
        <f>+VLOOKUP(E4367,[2]Sheet1!C$2402:L$2894,10,0)</f>
        <v>45631</v>
      </c>
    </row>
    <row r="4368" spans="3:17" hidden="1" x14ac:dyDescent="0.2">
      <c r="C4368" s="8">
        <v>45608</v>
      </c>
      <c r="D4368" s="4" t="s">
        <v>10153</v>
      </c>
      <c r="E4368">
        <f t="shared" si="243"/>
        <v>994</v>
      </c>
      <c r="F4368" s="4" t="s">
        <v>5586</v>
      </c>
      <c r="G4368" s="4" t="s">
        <v>5587</v>
      </c>
      <c r="H4368" s="12">
        <v>-32993</v>
      </c>
      <c r="I4368" s="11" t="s">
        <v>548</v>
      </c>
      <c r="J4368" s="12">
        <v>-2639</v>
      </c>
      <c r="K4368" s="12">
        <v>-35632</v>
      </c>
      <c r="L4368" s="4" t="s">
        <v>2318</v>
      </c>
      <c r="M4368" s="4" t="s">
        <v>195</v>
      </c>
      <c r="N4368" t="s">
        <v>11053</v>
      </c>
      <c r="O4368" s="22">
        <f>+VLOOKUP(E4368,[2]Sheet1!C$2402:L$2894,9,0)</f>
        <v>-35632</v>
      </c>
      <c r="P4368" s="22">
        <f t="shared" si="242"/>
        <v>0</v>
      </c>
      <c r="Q4368" s="1">
        <f>+VLOOKUP(E4368,[2]Sheet1!C$2402:L$2894,10,0)</f>
        <v>45631</v>
      </c>
    </row>
    <row r="4369" spans="3:17" hidden="1" x14ac:dyDescent="0.2">
      <c r="C4369" s="8">
        <v>45608</v>
      </c>
      <c r="D4369" s="4" t="s">
        <v>10154</v>
      </c>
      <c r="E4369">
        <f t="shared" si="243"/>
        <v>999</v>
      </c>
      <c r="F4369" s="4" t="s">
        <v>5586</v>
      </c>
      <c r="G4369" s="4" t="s">
        <v>5370</v>
      </c>
      <c r="H4369" s="12">
        <v>-32993</v>
      </c>
      <c r="I4369" s="11" t="s">
        <v>548</v>
      </c>
      <c r="J4369" s="12">
        <v>-2639</v>
      </c>
      <c r="K4369" s="12">
        <v>-35632</v>
      </c>
      <c r="L4369" s="4" t="s">
        <v>2318</v>
      </c>
      <c r="M4369" s="4" t="s">
        <v>195</v>
      </c>
      <c r="N4369" t="s">
        <v>11053</v>
      </c>
      <c r="O4369" s="22">
        <f>+VLOOKUP(E4369,[2]Sheet1!C$2402:L$2894,9,0)</f>
        <v>-35632</v>
      </c>
      <c r="P4369" s="22">
        <f t="shared" si="242"/>
        <v>0</v>
      </c>
      <c r="Q4369" s="1">
        <f>+VLOOKUP(E4369,[2]Sheet1!C$2402:L$2894,10,0)</f>
        <v>45631</v>
      </c>
    </row>
    <row r="4370" spans="3:17" hidden="1" x14ac:dyDescent="0.2">
      <c r="C4370" s="8">
        <v>45609</v>
      </c>
      <c r="D4370" s="4" t="s">
        <v>10155</v>
      </c>
      <c r="E4370">
        <f t="shared" si="243"/>
        <v>63816</v>
      </c>
      <c r="F4370" s="4" t="s">
        <v>5545</v>
      </c>
      <c r="G4370" s="4" t="s">
        <v>10708</v>
      </c>
      <c r="H4370" s="12">
        <v>311860</v>
      </c>
      <c r="I4370" s="11" t="s">
        <v>548</v>
      </c>
      <c r="J4370" s="12">
        <v>24949</v>
      </c>
      <c r="K4370" s="12">
        <v>336809</v>
      </c>
      <c r="L4370" s="4" t="s">
        <v>3387</v>
      </c>
      <c r="M4370" s="4" t="s">
        <v>3106</v>
      </c>
      <c r="N4370" t="s">
        <v>11776</v>
      </c>
      <c r="O4370" s="22">
        <f>+VLOOKUP(E4370,[2]Sheet1!C$2895:L$3413,9,0)</f>
        <v>336809</v>
      </c>
      <c r="P4370" s="22">
        <f t="shared" si="242"/>
        <v>0</v>
      </c>
      <c r="Q4370" s="1">
        <f>+VLOOKUP(E4370,[2]Sheet1!C$2895:L$3413,10,0)</f>
        <v>45667</v>
      </c>
    </row>
    <row r="4371" spans="3:17" hidden="1" x14ac:dyDescent="0.2">
      <c r="C4371" s="8">
        <v>45609</v>
      </c>
      <c r="D4371" s="4" t="s">
        <v>10156</v>
      </c>
      <c r="E4371">
        <f t="shared" si="243"/>
        <v>63817</v>
      </c>
      <c r="F4371" s="4" t="s">
        <v>5545</v>
      </c>
      <c r="G4371" s="4" t="s">
        <v>10709</v>
      </c>
      <c r="H4371" s="12">
        <v>129224</v>
      </c>
      <c r="I4371" s="11" t="s">
        <v>548</v>
      </c>
      <c r="J4371" s="12">
        <v>10338</v>
      </c>
      <c r="K4371" s="12">
        <v>139562</v>
      </c>
      <c r="L4371" s="4" t="s">
        <v>3387</v>
      </c>
      <c r="M4371" s="4" t="s">
        <v>3106</v>
      </c>
      <c r="N4371" t="s">
        <v>11776</v>
      </c>
      <c r="O4371" s="22">
        <f>+VLOOKUP(E4371,[2]Sheet1!C$2895:L$3413,9,0)</f>
        <v>139562</v>
      </c>
      <c r="P4371" s="22">
        <f t="shared" si="242"/>
        <v>0</v>
      </c>
      <c r="Q4371" s="1">
        <f>+VLOOKUP(E4371,[2]Sheet1!C$2895:L$3413,10,0)</f>
        <v>45667</v>
      </c>
    </row>
    <row r="4372" spans="3:17" hidden="1" x14ac:dyDescent="0.2">
      <c r="C4372" s="8">
        <v>45609</v>
      </c>
      <c r="D4372" s="4" t="s">
        <v>10157</v>
      </c>
      <c r="E4372">
        <f t="shared" si="243"/>
        <v>63818</v>
      </c>
      <c r="F4372" s="4" t="s">
        <v>5545</v>
      </c>
      <c r="G4372" s="4" t="s">
        <v>10710</v>
      </c>
      <c r="H4372" s="12">
        <v>400880</v>
      </c>
      <c r="I4372" s="11" t="s">
        <v>548</v>
      </c>
      <c r="J4372" s="12">
        <v>32070</v>
      </c>
      <c r="K4372" s="12">
        <v>432950</v>
      </c>
      <c r="L4372" s="4" t="s">
        <v>3387</v>
      </c>
      <c r="M4372" s="4" t="s">
        <v>3106</v>
      </c>
      <c r="N4372" t="s">
        <v>11776</v>
      </c>
      <c r="O4372" s="22">
        <f>+VLOOKUP(E4372,[2]Sheet1!C$2895:L$3413,9,0)</f>
        <v>432950</v>
      </c>
      <c r="P4372" s="22">
        <f t="shared" si="242"/>
        <v>0</v>
      </c>
      <c r="Q4372" s="1">
        <f>+VLOOKUP(E4372,[2]Sheet1!C$2895:L$3413,10,0)</f>
        <v>45667</v>
      </c>
    </row>
    <row r="4373" spans="3:17" hidden="1" x14ac:dyDescent="0.2">
      <c r="C4373" s="8">
        <v>45609</v>
      </c>
      <c r="D4373" s="4" t="s">
        <v>10158</v>
      </c>
      <c r="E4373">
        <f t="shared" si="243"/>
        <v>63819</v>
      </c>
      <c r="F4373" s="4" t="s">
        <v>5545</v>
      </c>
      <c r="G4373" s="4" t="s">
        <v>10711</v>
      </c>
      <c r="H4373" s="12">
        <v>501100</v>
      </c>
      <c r="I4373" s="11" t="s">
        <v>548</v>
      </c>
      <c r="J4373" s="12">
        <v>40088</v>
      </c>
      <c r="K4373" s="12">
        <v>541188</v>
      </c>
      <c r="L4373" s="4" t="s">
        <v>3387</v>
      </c>
      <c r="M4373" s="4" t="s">
        <v>3106</v>
      </c>
      <c r="N4373" t="s">
        <v>11776</v>
      </c>
      <c r="O4373" s="22">
        <f>+VLOOKUP(E4373,[2]Sheet1!C$2895:L$3413,9,0)</f>
        <v>541188</v>
      </c>
      <c r="P4373" s="22">
        <f t="shared" si="242"/>
        <v>0</v>
      </c>
      <c r="Q4373" s="1">
        <f>+VLOOKUP(E4373,[2]Sheet1!C$2895:L$3413,10,0)</f>
        <v>45667</v>
      </c>
    </row>
    <row r="4374" spans="3:17" hidden="1" x14ac:dyDescent="0.2">
      <c r="C4374" s="8">
        <v>45609</v>
      </c>
      <c r="D4374" s="4" t="s">
        <v>10159</v>
      </c>
      <c r="E4374">
        <f t="shared" si="243"/>
        <v>63820</v>
      </c>
      <c r="F4374" s="4" t="s">
        <v>5545</v>
      </c>
      <c r="G4374" s="4" t="s">
        <v>10712</v>
      </c>
      <c r="H4374" s="12">
        <v>161530</v>
      </c>
      <c r="I4374" s="11" t="s">
        <v>548</v>
      </c>
      <c r="J4374" s="12">
        <v>12922</v>
      </c>
      <c r="K4374" s="12">
        <v>174452</v>
      </c>
      <c r="L4374" s="4" t="s">
        <v>3387</v>
      </c>
      <c r="M4374" s="4" t="s">
        <v>3106</v>
      </c>
      <c r="N4374" t="s">
        <v>11776</v>
      </c>
      <c r="O4374" s="22">
        <f>+VLOOKUP(E4374,[2]Sheet1!C$2895:L$3413,9,0)</f>
        <v>174452</v>
      </c>
      <c r="P4374" s="22">
        <f t="shared" si="242"/>
        <v>0</v>
      </c>
      <c r="Q4374" s="1">
        <f>+VLOOKUP(E4374,[2]Sheet1!C$2895:L$3413,10,0)</f>
        <v>45667</v>
      </c>
    </row>
    <row r="4375" spans="3:17" hidden="1" x14ac:dyDescent="0.2">
      <c r="C4375" s="8">
        <v>45609</v>
      </c>
      <c r="D4375" s="4" t="s">
        <v>10160</v>
      </c>
      <c r="E4375">
        <f t="shared" si="243"/>
        <v>63821</v>
      </c>
      <c r="F4375" s="4" t="s">
        <v>5545</v>
      </c>
      <c r="G4375" s="4" t="s">
        <v>10713</v>
      </c>
      <c r="H4375" s="12">
        <v>501100</v>
      </c>
      <c r="I4375" s="11" t="s">
        <v>548</v>
      </c>
      <c r="J4375" s="12">
        <v>40088</v>
      </c>
      <c r="K4375" s="12">
        <v>541188</v>
      </c>
      <c r="L4375" s="4" t="s">
        <v>3387</v>
      </c>
      <c r="M4375" s="4" t="s">
        <v>3106</v>
      </c>
      <c r="N4375" t="s">
        <v>11776</v>
      </c>
      <c r="O4375" s="22">
        <f>+VLOOKUP(E4375,[2]Sheet1!C$2895:L$3413,9,0)</f>
        <v>541188</v>
      </c>
      <c r="P4375" s="22">
        <f t="shared" si="242"/>
        <v>0</v>
      </c>
      <c r="Q4375" s="1">
        <f>+VLOOKUP(E4375,[2]Sheet1!C$2895:L$3413,10,0)</f>
        <v>45667</v>
      </c>
    </row>
    <row r="4376" spans="3:17" hidden="1" x14ac:dyDescent="0.2">
      <c r="C4376" s="8">
        <v>45609</v>
      </c>
      <c r="D4376" s="4" t="s">
        <v>10161</v>
      </c>
      <c r="E4376">
        <f t="shared" si="243"/>
        <v>63822</v>
      </c>
      <c r="F4376" s="4" t="s">
        <v>5545</v>
      </c>
      <c r="G4376" s="4" t="s">
        <v>10714</v>
      </c>
      <c r="H4376" s="12">
        <v>400880</v>
      </c>
      <c r="I4376" s="11" t="s">
        <v>548</v>
      </c>
      <c r="J4376" s="12">
        <v>32070</v>
      </c>
      <c r="K4376" s="12">
        <v>432950</v>
      </c>
      <c r="L4376" s="4" t="s">
        <v>3387</v>
      </c>
      <c r="M4376" s="4" t="s">
        <v>3106</v>
      </c>
      <c r="N4376" t="s">
        <v>11776</v>
      </c>
      <c r="O4376" s="22">
        <f>+VLOOKUP(E4376,[2]Sheet1!C$2895:L$3413,9,0)</f>
        <v>432950</v>
      </c>
      <c r="P4376" s="22">
        <f t="shared" si="242"/>
        <v>0</v>
      </c>
      <c r="Q4376" s="1">
        <f>+VLOOKUP(E4376,[2]Sheet1!C$2895:L$3413,10,0)</f>
        <v>45667</v>
      </c>
    </row>
    <row r="4377" spans="3:17" hidden="1" x14ac:dyDescent="0.2">
      <c r="C4377" s="8">
        <v>45609</v>
      </c>
      <c r="D4377" s="4" t="s">
        <v>10162</v>
      </c>
      <c r="E4377">
        <f t="shared" si="243"/>
        <v>63823</v>
      </c>
      <c r="F4377" s="4" t="s">
        <v>5545</v>
      </c>
      <c r="G4377" s="4" t="s">
        <v>10715</v>
      </c>
      <c r="H4377" s="12">
        <v>662630</v>
      </c>
      <c r="I4377" s="11" t="s">
        <v>548</v>
      </c>
      <c r="J4377" s="12">
        <v>53010</v>
      </c>
      <c r="K4377" s="12">
        <v>715640</v>
      </c>
      <c r="L4377" s="4" t="s">
        <v>3387</v>
      </c>
      <c r="M4377" s="4" t="s">
        <v>3106</v>
      </c>
      <c r="N4377" t="s">
        <v>11776</v>
      </c>
      <c r="O4377" s="22">
        <f>+VLOOKUP(E4377,[2]Sheet1!C$2895:L$3413,9,0)</f>
        <v>715640</v>
      </c>
      <c r="P4377" s="22">
        <f t="shared" si="242"/>
        <v>0</v>
      </c>
      <c r="Q4377" s="1">
        <f>+VLOOKUP(E4377,[2]Sheet1!C$2895:L$3413,10,0)</f>
        <v>45667</v>
      </c>
    </row>
    <row r="4378" spans="3:17" hidden="1" x14ac:dyDescent="0.2">
      <c r="C4378" s="8">
        <v>45609</v>
      </c>
      <c r="D4378" s="4" t="s">
        <v>10163</v>
      </c>
      <c r="E4378">
        <f t="shared" si="243"/>
        <v>63824</v>
      </c>
      <c r="F4378" s="4" t="s">
        <v>5545</v>
      </c>
      <c r="G4378" s="4" t="s">
        <v>10716</v>
      </c>
      <c r="H4378" s="12">
        <v>161530</v>
      </c>
      <c r="I4378" s="11" t="s">
        <v>548</v>
      </c>
      <c r="J4378" s="12">
        <v>12922</v>
      </c>
      <c r="K4378" s="12">
        <v>174452</v>
      </c>
      <c r="L4378" s="4" t="s">
        <v>3387</v>
      </c>
      <c r="M4378" s="4" t="s">
        <v>3106</v>
      </c>
      <c r="N4378" t="s">
        <v>11776</v>
      </c>
      <c r="O4378" s="22">
        <f>+VLOOKUP(E4378,[2]Sheet1!C$2895:L$3413,9,0)</f>
        <v>174452</v>
      </c>
      <c r="P4378" s="22">
        <f t="shared" si="242"/>
        <v>0</v>
      </c>
      <c r="Q4378" s="1">
        <f>+VLOOKUP(E4378,[2]Sheet1!C$2895:L$3413,10,0)</f>
        <v>45667</v>
      </c>
    </row>
    <row r="4379" spans="3:17" hidden="1" x14ac:dyDescent="0.2">
      <c r="C4379" s="8">
        <v>45609</v>
      </c>
      <c r="D4379" s="4" t="s">
        <v>10164</v>
      </c>
      <c r="E4379">
        <f t="shared" si="243"/>
        <v>63825</v>
      </c>
      <c r="F4379" s="4" t="s">
        <v>5545</v>
      </c>
      <c r="G4379" s="4" t="s">
        <v>10717</v>
      </c>
      <c r="H4379" s="12">
        <v>412080</v>
      </c>
      <c r="I4379" s="11" t="s">
        <v>548</v>
      </c>
      <c r="J4379" s="12">
        <v>32966</v>
      </c>
      <c r="K4379" s="12">
        <v>445046</v>
      </c>
      <c r="L4379" s="4" t="s">
        <v>3387</v>
      </c>
      <c r="M4379" s="4" t="s">
        <v>3106</v>
      </c>
      <c r="N4379" t="s">
        <v>11776</v>
      </c>
      <c r="O4379" s="22">
        <f>+VLOOKUP(E4379,[2]Sheet1!C$2895:L$3413,9,0)</f>
        <v>445046</v>
      </c>
      <c r="P4379" s="22">
        <f t="shared" si="242"/>
        <v>0</v>
      </c>
      <c r="Q4379" s="1">
        <f>+VLOOKUP(E4379,[2]Sheet1!C$2895:L$3413,10,0)</f>
        <v>45667</v>
      </c>
    </row>
    <row r="4380" spans="3:17" hidden="1" x14ac:dyDescent="0.2">
      <c r="C4380" s="8">
        <v>45609</v>
      </c>
      <c r="D4380" s="4" t="s">
        <v>10165</v>
      </c>
      <c r="E4380">
        <f t="shared" si="243"/>
        <v>63826</v>
      </c>
      <c r="F4380" s="4" t="s">
        <v>5545</v>
      </c>
      <c r="G4380" s="4" t="s">
        <v>10718</v>
      </c>
      <c r="H4380" s="12">
        <v>161530</v>
      </c>
      <c r="I4380" s="11" t="s">
        <v>548</v>
      </c>
      <c r="J4380" s="12">
        <v>12922</v>
      </c>
      <c r="K4380" s="12">
        <v>174452</v>
      </c>
      <c r="L4380" s="4" t="s">
        <v>3387</v>
      </c>
      <c r="M4380" s="4" t="s">
        <v>3106</v>
      </c>
      <c r="N4380" t="s">
        <v>11776</v>
      </c>
      <c r="O4380" s="22">
        <f>+VLOOKUP(E4380,[2]Sheet1!C$2895:L$3413,9,0)</f>
        <v>174452</v>
      </c>
      <c r="P4380" s="22">
        <f t="shared" si="242"/>
        <v>0</v>
      </c>
      <c r="Q4380" s="1">
        <f>+VLOOKUP(E4380,[2]Sheet1!C$2895:L$3413,10,0)</f>
        <v>45667</v>
      </c>
    </row>
    <row r="4381" spans="3:17" hidden="1" x14ac:dyDescent="0.2">
      <c r="C4381" s="8">
        <v>45609</v>
      </c>
      <c r="D4381" s="4" t="s">
        <v>10166</v>
      </c>
      <c r="E4381">
        <f t="shared" si="243"/>
        <v>63827</v>
      </c>
      <c r="F4381" s="4" t="s">
        <v>5545</v>
      </c>
      <c r="G4381" s="4" t="s">
        <v>10719</v>
      </c>
      <c r="H4381" s="12">
        <v>400880</v>
      </c>
      <c r="I4381" s="11" t="s">
        <v>548</v>
      </c>
      <c r="J4381" s="12">
        <v>32070</v>
      </c>
      <c r="K4381" s="12">
        <v>432950</v>
      </c>
      <c r="L4381" s="4" t="s">
        <v>3387</v>
      </c>
      <c r="M4381" s="4" t="s">
        <v>3106</v>
      </c>
      <c r="N4381" t="s">
        <v>11776</v>
      </c>
      <c r="O4381" s="22">
        <f>+VLOOKUP(E4381,[2]Sheet1!C$2895:L$3413,9,0)</f>
        <v>432950</v>
      </c>
      <c r="P4381" s="22">
        <f t="shared" si="242"/>
        <v>0</v>
      </c>
      <c r="Q4381" s="1">
        <f>+VLOOKUP(E4381,[2]Sheet1!C$2895:L$3413,10,0)</f>
        <v>45667</v>
      </c>
    </row>
    <row r="4382" spans="3:17" hidden="1" x14ac:dyDescent="0.2">
      <c r="C4382" s="8">
        <v>45609</v>
      </c>
      <c r="D4382" s="4" t="s">
        <v>10167</v>
      </c>
      <c r="E4382">
        <f t="shared" si="243"/>
        <v>63828</v>
      </c>
      <c r="F4382" s="4" t="s">
        <v>5545</v>
      </c>
      <c r="G4382" s="4" t="s">
        <v>10720</v>
      </c>
      <c r="H4382" s="12">
        <v>412080</v>
      </c>
      <c r="I4382" s="11" t="s">
        <v>548</v>
      </c>
      <c r="J4382" s="12">
        <v>32966</v>
      </c>
      <c r="K4382" s="12">
        <v>445046</v>
      </c>
      <c r="L4382" s="4" t="s">
        <v>3387</v>
      </c>
      <c r="M4382" s="4" t="s">
        <v>3106</v>
      </c>
      <c r="N4382" t="s">
        <v>11776</v>
      </c>
      <c r="O4382" s="22">
        <f>+VLOOKUP(E4382,[2]Sheet1!C$2895:L$3413,9,0)</f>
        <v>445046</v>
      </c>
      <c r="P4382" s="22">
        <f t="shared" si="242"/>
        <v>0</v>
      </c>
      <c r="Q4382" s="1">
        <f>+VLOOKUP(E4382,[2]Sheet1!C$2895:L$3413,10,0)</f>
        <v>45667</v>
      </c>
    </row>
    <row r="4383" spans="3:17" hidden="1" x14ac:dyDescent="0.2">
      <c r="C4383" s="8">
        <v>45609</v>
      </c>
      <c r="D4383" s="4" t="s">
        <v>10168</v>
      </c>
      <c r="E4383">
        <f t="shared" si="243"/>
        <v>63829</v>
      </c>
      <c r="F4383" s="4" t="s">
        <v>5545</v>
      </c>
      <c r="G4383" s="4" t="s">
        <v>10721</v>
      </c>
      <c r="H4383" s="12">
        <v>400880</v>
      </c>
      <c r="I4383" s="11" t="s">
        <v>548</v>
      </c>
      <c r="J4383" s="12">
        <v>32070</v>
      </c>
      <c r="K4383" s="12">
        <v>432950</v>
      </c>
      <c r="L4383" s="4" t="s">
        <v>3387</v>
      </c>
      <c r="M4383" s="4" t="s">
        <v>3106</v>
      </c>
      <c r="N4383" t="s">
        <v>11776</v>
      </c>
      <c r="O4383" s="22">
        <f>+VLOOKUP(E4383,[2]Sheet1!C$2895:L$3413,9,0)</f>
        <v>432950</v>
      </c>
      <c r="P4383" s="22">
        <f t="shared" si="242"/>
        <v>0</v>
      </c>
      <c r="Q4383" s="1">
        <f>+VLOOKUP(E4383,[2]Sheet1!C$2895:L$3413,10,0)</f>
        <v>45667</v>
      </c>
    </row>
    <row r="4384" spans="3:17" hidden="1" x14ac:dyDescent="0.2">
      <c r="C4384" s="8">
        <v>45609</v>
      </c>
      <c r="D4384" s="4" t="s">
        <v>10169</v>
      </c>
      <c r="E4384">
        <f t="shared" si="243"/>
        <v>63830</v>
      </c>
      <c r="F4384" s="4" t="s">
        <v>5545</v>
      </c>
      <c r="G4384" s="4" t="s">
        <v>10722</v>
      </c>
      <c r="H4384" s="12">
        <v>400880</v>
      </c>
      <c r="I4384" s="11" t="s">
        <v>548</v>
      </c>
      <c r="J4384" s="12">
        <v>32070</v>
      </c>
      <c r="K4384" s="12">
        <v>432950</v>
      </c>
      <c r="L4384" s="4" t="s">
        <v>3387</v>
      </c>
      <c r="M4384" s="4" t="s">
        <v>3106</v>
      </c>
      <c r="N4384" t="s">
        <v>11776</v>
      </c>
      <c r="O4384" s="22">
        <f>+VLOOKUP(E4384,[2]Sheet1!C$2895:L$3413,9,0)</f>
        <v>432950</v>
      </c>
      <c r="P4384" s="22">
        <f t="shared" si="242"/>
        <v>0</v>
      </c>
      <c r="Q4384" s="1">
        <f>+VLOOKUP(E4384,[2]Sheet1!C$2895:L$3413,10,0)</f>
        <v>45667</v>
      </c>
    </row>
    <row r="4385" spans="3:17" hidden="1" x14ac:dyDescent="0.2">
      <c r="C4385" s="8">
        <v>45609</v>
      </c>
      <c r="D4385" s="4" t="s">
        <v>10170</v>
      </c>
      <c r="E4385">
        <f t="shared" si="243"/>
        <v>63831</v>
      </c>
      <c r="F4385" s="4" t="s">
        <v>5545</v>
      </c>
      <c r="G4385" s="4" t="s">
        <v>10723</v>
      </c>
      <c r="H4385" s="12">
        <v>311860</v>
      </c>
      <c r="I4385" s="11" t="s">
        <v>548</v>
      </c>
      <c r="J4385" s="12">
        <v>24949</v>
      </c>
      <c r="K4385" s="12">
        <v>336809</v>
      </c>
      <c r="L4385" s="4" t="s">
        <v>3387</v>
      </c>
      <c r="M4385" s="4" t="s">
        <v>3106</v>
      </c>
      <c r="N4385" t="s">
        <v>11776</v>
      </c>
      <c r="O4385" s="22">
        <f>+VLOOKUP(E4385,[2]Sheet1!C$2895:L$3413,9,0)</f>
        <v>336809</v>
      </c>
      <c r="P4385" s="22">
        <f t="shared" ref="P4385:P4448" si="244">+O4385-K4385</f>
        <v>0</v>
      </c>
      <c r="Q4385" s="1">
        <f>+VLOOKUP(E4385,[2]Sheet1!C$2895:L$3413,10,0)</f>
        <v>45667</v>
      </c>
    </row>
    <row r="4386" spans="3:17" hidden="1" x14ac:dyDescent="0.2">
      <c r="C4386" s="8">
        <v>45609</v>
      </c>
      <c r="D4386" s="4" t="s">
        <v>10171</v>
      </c>
      <c r="E4386">
        <f t="shared" si="243"/>
        <v>63832</v>
      </c>
      <c r="F4386" s="4" t="s">
        <v>5545</v>
      </c>
      <c r="G4386" s="4" t="s">
        <v>10724</v>
      </c>
      <c r="H4386" s="12">
        <v>501100</v>
      </c>
      <c r="I4386" s="11" t="s">
        <v>548</v>
      </c>
      <c r="J4386" s="12">
        <v>40088</v>
      </c>
      <c r="K4386" s="12">
        <v>541188</v>
      </c>
      <c r="L4386" s="4" t="s">
        <v>3387</v>
      </c>
      <c r="M4386" s="4" t="s">
        <v>3106</v>
      </c>
      <c r="N4386" t="s">
        <v>11776</v>
      </c>
      <c r="O4386" s="22">
        <f>+VLOOKUP(E4386,[2]Sheet1!C$2895:L$3413,9,0)</f>
        <v>541188</v>
      </c>
      <c r="P4386" s="22">
        <f t="shared" si="244"/>
        <v>0</v>
      </c>
      <c r="Q4386" s="1">
        <f>+VLOOKUP(E4386,[2]Sheet1!C$2895:L$3413,10,0)</f>
        <v>45667</v>
      </c>
    </row>
    <row r="4387" spans="3:17" hidden="1" x14ac:dyDescent="0.2">
      <c r="C4387" s="8">
        <v>45609</v>
      </c>
      <c r="D4387" s="4" t="s">
        <v>10172</v>
      </c>
      <c r="E4387">
        <f t="shared" si="243"/>
        <v>63833</v>
      </c>
      <c r="F4387" s="4" t="s">
        <v>5545</v>
      </c>
      <c r="G4387" s="4" t="s">
        <v>10725</v>
      </c>
      <c r="H4387" s="12">
        <v>413731</v>
      </c>
      <c r="I4387" s="11" t="s">
        <v>548</v>
      </c>
      <c r="J4387" s="12">
        <v>33098</v>
      </c>
      <c r="K4387" s="12">
        <v>446829</v>
      </c>
      <c r="L4387" s="4" t="s">
        <v>3387</v>
      </c>
      <c r="M4387" s="4" t="s">
        <v>3106</v>
      </c>
      <c r="N4387" t="s">
        <v>11776</v>
      </c>
      <c r="O4387" s="22">
        <f>+VLOOKUP(E4387,[2]Sheet1!C$2895:L$3413,9,0)</f>
        <v>446829</v>
      </c>
      <c r="P4387" s="22">
        <f t="shared" si="244"/>
        <v>0</v>
      </c>
      <c r="Q4387" s="1">
        <f>+VLOOKUP(E4387,[2]Sheet1!C$2895:L$3413,10,0)</f>
        <v>45667</v>
      </c>
    </row>
    <row r="4388" spans="3:17" hidden="1" x14ac:dyDescent="0.2">
      <c r="C4388" s="8">
        <v>45609</v>
      </c>
      <c r="D4388" s="4" t="s">
        <v>10173</v>
      </c>
      <c r="E4388">
        <f t="shared" si="243"/>
        <v>63835</v>
      </c>
      <c r="F4388" s="4" t="s">
        <v>5545</v>
      </c>
      <c r="G4388" s="4" t="s">
        <v>10726</v>
      </c>
      <c r="H4388" s="12">
        <v>400880</v>
      </c>
      <c r="I4388" s="11" t="s">
        <v>548</v>
      </c>
      <c r="J4388" s="12">
        <v>32070</v>
      </c>
      <c r="K4388" s="12">
        <v>432950</v>
      </c>
      <c r="L4388" s="4" t="s">
        <v>3387</v>
      </c>
      <c r="M4388" s="4" t="s">
        <v>3106</v>
      </c>
      <c r="N4388" t="s">
        <v>11776</v>
      </c>
      <c r="O4388" s="22">
        <f>+VLOOKUP(E4388,[2]Sheet1!C$2895:L$3413,9,0)</f>
        <v>432950</v>
      </c>
      <c r="P4388" s="22">
        <f t="shared" si="244"/>
        <v>0</v>
      </c>
      <c r="Q4388" s="1">
        <f>+VLOOKUP(E4388,[2]Sheet1!C$2895:L$3413,10,0)</f>
        <v>45667</v>
      </c>
    </row>
    <row r="4389" spans="3:17" hidden="1" x14ac:dyDescent="0.2">
      <c r="C4389" s="8">
        <v>45609</v>
      </c>
      <c r="D4389" s="4" t="s">
        <v>10174</v>
      </c>
      <c r="E4389">
        <f t="shared" si="243"/>
        <v>63836</v>
      </c>
      <c r="F4389" s="4" t="s">
        <v>5545</v>
      </c>
      <c r="G4389" s="4" t="s">
        <v>10727</v>
      </c>
      <c r="H4389" s="12">
        <v>501100</v>
      </c>
      <c r="I4389" s="11" t="s">
        <v>548</v>
      </c>
      <c r="J4389" s="12">
        <v>40088</v>
      </c>
      <c r="K4389" s="12">
        <v>541188</v>
      </c>
      <c r="L4389" s="4" t="s">
        <v>3387</v>
      </c>
      <c r="M4389" s="4" t="s">
        <v>3106</v>
      </c>
      <c r="N4389" t="s">
        <v>11776</v>
      </c>
      <c r="O4389" s="22">
        <f>+VLOOKUP(E4389,[2]Sheet1!C$2895:L$3413,9,0)</f>
        <v>541188</v>
      </c>
      <c r="P4389" s="22">
        <f t="shared" si="244"/>
        <v>0</v>
      </c>
      <c r="Q4389" s="1">
        <f>+VLOOKUP(E4389,[2]Sheet1!C$2895:L$3413,10,0)</f>
        <v>45667</v>
      </c>
    </row>
    <row r="4390" spans="3:17" hidden="1" x14ac:dyDescent="0.2">
      <c r="C4390" s="8">
        <v>45610</v>
      </c>
      <c r="D4390" s="4" t="s">
        <v>10175</v>
      </c>
      <c r="E4390">
        <f t="shared" si="243"/>
        <v>63882</v>
      </c>
      <c r="F4390" s="4" t="s">
        <v>5545</v>
      </c>
      <c r="G4390" s="4" t="s">
        <v>10728</v>
      </c>
      <c r="H4390" s="12">
        <v>323060</v>
      </c>
      <c r="I4390" s="11" t="s">
        <v>548</v>
      </c>
      <c r="J4390" s="12">
        <v>25845</v>
      </c>
      <c r="K4390" s="12">
        <v>348905</v>
      </c>
      <c r="L4390" s="4" t="s">
        <v>3387</v>
      </c>
      <c r="M4390" s="4" t="s">
        <v>3106</v>
      </c>
      <c r="N4390" t="s">
        <v>11776</v>
      </c>
      <c r="O4390" s="22">
        <f>+VLOOKUP(E4390,[2]Sheet1!C$2895:L$3413,9,0)</f>
        <v>348905</v>
      </c>
      <c r="P4390" s="22">
        <f t="shared" si="244"/>
        <v>0</v>
      </c>
      <c r="Q4390" s="1">
        <f>+VLOOKUP(E4390,[2]Sheet1!C$2895:L$3413,10,0)</f>
        <v>45667</v>
      </c>
    </row>
    <row r="4391" spans="3:17" hidden="1" x14ac:dyDescent="0.2">
      <c r="C4391" s="8">
        <v>45610</v>
      </c>
      <c r="D4391" s="4" t="s">
        <v>10176</v>
      </c>
      <c r="E4391">
        <f t="shared" si="243"/>
        <v>64640</v>
      </c>
      <c r="F4391" s="4" t="s">
        <v>5545</v>
      </c>
      <c r="G4391" s="4" t="s">
        <v>10729</v>
      </c>
      <c r="H4391" s="12">
        <v>323060</v>
      </c>
      <c r="I4391" s="11" t="s">
        <v>548</v>
      </c>
      <c r="J4391" s="12">
        <v>25845</v>
      </c>
      <c r="K4391" s="12">
        <v>348905</v>
      </c>
      <c r="L4391" s="4" t="s">
        <v>3387</v>
      </c>
      <c r="M4391" s="4" t="s">
        <v>3106</v>
      </c>
      <c r="N4391" t="s">
        <v>11776</v>
      </c>
      <c r="O4391" s="22">
        <f>+VLOOKUP(E4391,[2]Sheet1!C$2895:L$3413,9,0)</f>
        <v>348905</v>
      </c>
      <c r="P4391" s="22">
        <f t="shared" si="244"/>
        <v>0</v>
      </c>
      <c r="Q4391" s="1">
        <f>+VLOOKUP(E4391,[2]Sheet1!C$2895:L$3413,10,0)</f>
        <v>45667</v>
      </c>
    </row>
    <row r="4392" spans="3:17" hidden="1" x14ac:dyDescent="0.2">
      <c r="C4392" s="8">
        <v>45610</v>
      </c>
      <c r="D4392" s="4" t="s">
        <v>10177</v>
      </c>
      <c r="E4392">
        <f t="shared" si="243"/>
        <v>64797</v>
      </c>
      <c r="F4392" s="4" t="s">
        <v>5545</v>
      </c>
      <c r="G4392" s="4" t="s">
        <v>10730</v>
      </c>
      <c r="H4392" s="12">
        <v>397578</v>
      </c>
      <c r="I4392" s="11" t="s">
        <v>548</v>
      </c>
      <c r="J4392" s="12">
        <v>31806</v>
      </c>
      <c r="K4392" s="12">
        <v>429384</v>
      </c>
      <c r="L4392" s="4" t="s">
        <v>3387</v>
      </c>
      <c r="M4392" s="4" t="s">
        <v>3106</v>
      </c>
      <c r="N4392" t="s">
        <v>11776</v>
      </c>
      <c r="O4392" s="22">
        <f>+VLOOKUP(E4392,[2]Sheet1!C$2895:L$3413,9,0)</f>
        <v>429384</v>
      </c>
      <c r="P4392" s="22">
        <f t="shared" si="244"/>
        <v>0</v>
      </c>
      <c r="Q4392" s="1">
        <f>+VLOOKUP(E4392,[2]Sheet1!C$2895:L$3413,10,0)</f>
        <v>45667</v>
      </c>
    </row>
    <row r="4393" spans="3:17" hidden="1" x14ac:dyDescent="0.2">
      <c r="C4393" s="8">
        <v>45610</v>
      </c>
      <c r="D4393" s="4" t="s">
        <v>10178</v>
      </c>
      <c r="E4393">
        <f t="shared" ref="E4393:E4456" si="245">0+D4393</f>
        <v>64798</v>
      </c>
      <c r="F4393" s="4" t="s">
        <v>5545</v>
      </c>
      <c r="G4393" s="4" t="s">
        <v>10731</v>
      </c>
      <c r="H4393" s="12">
        <v>161530</v>
      </c>
      <c r="I4393" s="11" t="s">
        <v>548</v>
      </c>
      <c r="J4393" s="12">
        <v>12922</v>
      </c>
      <c r="K4393" s="12">
        <v>174452</v>
      </c>
      <c r="L4393" s="4" t="s">
        <v>3387</v>
      </c>
      <c r="M4393" s="4" t="s">
        <v>3106</v>
      </c>
      <c r="N4393" t="s">
        <v>11776</v>
      </c>
      <c r="O4393" s="22">
        <f>+VLOOKUP(E4393,[2]Sheet1!C$2895:L$3413,9,0)</f>
        <v>174452</v>
      </c>
      <c r="P4393" s="22">
        <f t="shared" si="244"/>
        <v>0</v>
      </c>
      <c r="Q4393" s="1">
        <f>+VLOOKUP(E4393,[2]Sheet1!C$2895:L$3413,10,0)</f>
        <v>45667</v>
      </c>
    </row>
    <row r="4394" spans="3:17" hidden="1" x14ac:dyDescent="0.2">
      <c r="C4394" s="8">
        <v>45610</v>
      </c>
      <c r="D4394" s="4" t="s">
        <v>10179</v>
      </c>
      <c r="E4394">
        <f t="shared" si="245"/>
        <v>64799</v>
      </c>
      <c r="F4394" s="4" t="s">
        <v>5545</v>
      </c>
      <c r="G4394" s="4" t="s">
        <v>10732</v>
      </c>
      <c r="H4394" s="12">
        <v>161530</v>
      </c>
      <c r="I4394" s="11" t="s">
        <v>548</v>
      </c>
      <c r="J4394" s="12">
        <v>12922</v>
      </c>
      <c r="K4394" s="12">
        <v>174452</v>
      </c>
      <c r="L4394" s="4" t="s">
        <v>3387</v>
      </c>
      <c r="M4394" s="4" t="s">
        <v>3106</v>
      </c>
      <c r="N4394" t="s">
        <v>11776</v>
      </c>
      <c r="O4394" s="22">
        <f>+VLOOKUP(E4394,[2]Sheet1!C$2895:L$3413,9,0)</f>
        <v>174452</v>
      </c>
      <c r="P4394" s="22">
        <f t="shared" si="244"/>
        <v>0</v>
      </c>
      <c r="Q4394" s="1">
        <f>+VLOOKUP(E4394,[2]Sheet1!C$2895:L$3413,10,0)</f>
        <v>45667</v>
      </c>
    </row>
    <row r="4395" spans="3:17" hidden="1" x14ac:dyDescent="0.2">
      <c r="C4395" s="8">
        <v>45610</v>
      </c>
      <c r="D4395" s="4" t="s">
        <v>10180</v>
      </c>
      <c r="E4395">
        <f t="shared" si="245"/>
        <v>64800</v>
      </c>
      <c r="F4395" s="4" t="s">
        <v>5545</v>
      </c>
      <c r="G4395" s="4" t="s">
        <v>10733</v>
      </c>
      <c r="H4395" s="12">
        <v>129224</v>
      </c>
      <c r="I4395" s="11" t="s">
        <v>548</v>
      </c>
      <c r="J4395" s="12">
        <v>10338</v>
      </c>
      <c r="K4395" s="12">
        <v>139562</v>
      </c>
      <c r="L4395" s="4" t="s">
        <v>3387</v>
      </c>
      <c r="M4395" s="4" t="s">
        <v>3106</v>
      </c>
      <c r="N4395" t="s">
        <v>11776</v>
      </c>
      <c r="O4395" s="22">
        <f>+VLOOKUP(E4395,[2]Sheet1!C$2895:L$3413,9,0)</f>
        <v>139562</v>
      </c>
      <c r="P4395" s="22">
        <f t="shared" si="244"/>
        <v>0</v>
      </c>
      <c r="Q4395" s="1">
        <f>+VLOOKUP(E4395,[2]Sheet1!C$2895:L$3413,10,0)</f>
        <v>45667</v>
      </c>
    </row>
    <row r="4396" spans="3:17" hidden="1" x14ac:dyDescent="0.2">
      <c r="C4396" s="8">
        <v>45610</v>
      </c>
      <c r="D4396" s="4" t="s">
        <v>10181</v>
      </c>
      <c r="E4396">
        <f t="shared" si="245"/>
        <v>64801</v>
      </c>
      <c r="F4396" s="4" t="s">
        <v>5545</v>
      </c>
      <c r="G4396" s="4" t="s">
        <v>10734</v>
      </c>
      <c r="H4396" s="12">
        <v>462190</v>
      </c>
      <c r="I4396" s="11" t="s">
        <v>548</v>
      </c>
      <c r="J4396" s="12">
        <v>36975</v>
      </c>
      <c r="K4396" s="12">
        <v>499165</v>
      </c>
      <c r="L4396" s="4" t="s">
        <v>3387</v>
      </c>
      <c r="M4396" s="4" t="s">
        <v>3106</v>
      </c>
      <c r="N4396" t="s">
        <v>11776</v>
      </c>
      <c r="O4396" s="22">
        <f>+VLOOKUP(E4396,[2]Sheet1!C$2895:L$3413,9,0)</f>
        <v>499165</v>
      </c>
      <c r="P4396" s="22">
        <f t="shared" si="244"/>
        <v>0</v>
      </c>
      <c r="Q4396" s="1">
        <f>+VLOOKUP(E4396,[2]Sheet1!C$2895:L$3413,10,0)</f>
        <v>45667</v>
      </c>
    </row>
    <row r="4397" spans="3:17" hidden="1" x14ac:dyDescent="0.2">
      <c r="C4397" s="8">
        <v>45610</v>
      </c>
      <c r="D4397" s="4" t="s">
        <v>10182</v>
      </c>
      <c r="E4397">
        <f t="shared" si="245"/>
        <v>64802</v>
      </c>
      <c r="F4397" s="4" t="s">
        <v>5545</v>
      </c>
      <c r="G4397" s="4" t="s">
        <v>10735</v>
      </c>
      <c r="H4397" s="12">
        <v>315162</v>
      </c>
      <c r="I4397" s="11" t="s">
        <v>548</v>
      </c>
      <c r="J4397" s="12">
        <v>25213</v>
      </c>
      <c r="K4397" s="12">
        <v>340375</v>
      </c>
      <c r="L4397" s="4" t="s">
        <v>3387</v>
      </c>
      <c r="M4397" s="4" t="s">
        <v>3106</v>
      </c>
      <c r="N4397" t="s">
        <v>11776</v>
      </c>
      <c r="O4397" s="22">
        <f>+VLOOKUP(E4397,[2]Sheet1!C$2895:L$3413,9,0)</f>
        <v>340375</v>
      </c>
      <c r="P4397" s="22">
        <f t="shared" si="244"/>
        <v>0</v>
      </c>
      <c r="Q4397" s="1">
        <f>+VLOOKUP(E4397,[2]Sheet1!C$2895:L$3413,10,0)</f>
        <v>45667</v>
      </c>
    </row>
    <row r="4398" spans="3:17" hidden="1" x14ac:dyDescent="0.2">
      <c r="C4398" s="8">
        <v>45610</v>
      </c>
      <c r="D4398" s="4" t="s">
        <v>10183</v>
      </c>
      <c r="E4398">
        <f t="shared" si="245"/>
        <v>64803</v>
      </c>
      <c r="F4398" s="4" t="s">
        <v>5545</v>
      </c>
      <c r="G4398" s="4" t="s">
        <v>10736</v>
      </c>
      <c r="H4398" s="12">
        <v>161530</v>
      </c>
      <c r="I4398" s="11" t="s">
        <v>548</v>
      </c>
      <c r="J4398" s="12">
        <v>12922</v>
      </c>
      <c r="K4398" s="12">
        <v>174452</v>
      </c>
      <c r="L4398" s="4" t="s">
        <v>3387</v>
      </c>
      <c r="M4398" s="4" t="s">
        <v>3106</v>
      </c>
      <c r="N4398" t="s">
        <v>11776</v>
      </c>
      <c r="O4398" s="22">
        <f>+VLOOKUP(E4398,[2]Sheet1!C$2895:L$3413,9,0)</f>
        <v>174452</v>
      </c>
      <c r="P4398" s="22">
        <f t="shared" si="244"/>
        <v>0</v>
      </c>
      <c r="Q4398" s="1">
        <f>+VLOOKUP(E4398,[2]Sheet1!C$2895:L$3413,10,0)</f>
        <v>45667</v>
      </c>
    </row>
    <row r="4399" spans="3:17" hidden="1" x14ac:dyDescent="0.2">
      <c r="C4399" s="8">
        <v>45610</v>
      </c>
      <c r="D4399" s="4" t="s">
        <v>10184</v>
      </c>
      <c r="E4399">
        <f t="shared" si="245"/>
        <v>64804</v>
      </c>
      <c r="F4399" s="4" t="s">
        <v>5545</v>
      </c>
      <c r="G4399" s="4" t="s">
        <v>10737</v>
      </c>
      <c r="H4399" s="12">
        <v>400880</v>
      </c>
      <c r="I4399" s="11" t="s">
        <v>548</v>
      </c>
      <c r="J4399" s="12">
        <v>32070</v>
      </c>
      <c r="K4399" s="12">
        <v>432950</v>
      </c>
      <c r="L4399" s="4" t="s">
        <v>3387</v>
      </c>
      <c r="M4399" s="4" t="s">
        <v>3106</v>
      </c>
      <c r="N4399" t="s">
        <v>11776</v>
      </c>
      <c r="O4399" s="22">
        <f>+VLOOKUP(E4399,[2]Sheet1!C$2895:L$3413,9,0)</f>
        <v>432950</v>
      </c>
      <c r="P4399" s="22">
        <f t="shared" si="244"/>
        <v>0</v>
      </c>
      <c r="Q4399" s="1">
        <f>+VLOOKUP(E4399,[2]Sheet1!C$2895:L$3413,10,0)</f>
        <v>45667</v>
      </c>
    </row>
    <row r="4400" spans="3:17" hidden="1" x14ac:dyDescent="0.2">
      <c r="C4400" s="8">
        <v>45610</v>
      </c>
      <c r="D4400" s="4" t="s">
        <v>10185</v>
      </c>
      <c r="E4400">
        <f t="shared" si="245"/>
        <v>64805</v>
      </c>
      <c r="F4400" s="4" t="s">
        <v>5545</v>
      </c>
      <c r="G4400" s="4" t="s">
        <v>10738</v>
      </c>
      <c r="H4400" s="12">
        <v>501100</v>
      </c>
      <c r="I4400" s="11" t="s">
        <v>548</v>
      </c>
      <c r="J4400" s="12">
        <v>40088</v>
      </c>
      <c r="K4400" s="12">
        <v>541188</v>
      </c>
      <c r="L4400" s="4" t="s">
        <v>3387</v>
      </c>
      <c r="M4400" s="4" t="s">
        <v>3106</v>
      </c>
      <c r="N4400" t="s">
        <v>11776</v>
      </c>
      <c r="O4400" s="22">
        <f>+VLOOKUP(E4400,[2]Sheet1!C$2895:L$3413,9,0)</f>
        <v>541188</v>
      </c>
      <c r="P4400" s="22">
        <f t="shared" si="244"/>
        <v>0</v>
      </c>
      <c r="Q4400" s="1">
        <f>+VLOOKUP(E4400,[2]Sheet1!C$2895:L$3413,10,0)</f>
        <v>45667</v>
      </c>
    </row>
    <row r="4401" spans="3:17" hidden="1" x14ac:dyDescent="0.2">
      <c r="C4401" s="8">
        <v>45610</v>
      </c>
      <c r="D4401" s="4" t="s">
        <v>10186</v>
      </c>
      <c r="E4401">
        <f t="shared" si="245"/>
        <v>64806</v>
      </c>
      <c r="F4401" s="4" t="s">
        <v>5545</v>
      </c>
      <c r="G4401" s="4" t="s">
        <v>10739</v>
      </c>
      <c r="H4401" s="12">
        <v>161530</v>
      </c>
      <c r="I4401" s="11" t="s">
        <v>548</v>
      </c>
      <c r="J4401" s="12">
        <v>12922</v>
      </c>
      <c r="K4401" s="12">
        <v>174452</v>
      </c>
      <c r="L4401" s="4" t="s">
        <v>3387</v>
      </c>
      <c r="M4401" s="4" t="s">
        <v>3106</v>
      </c>
      <c r="N4401" t="s">
        <v>11776</v>
      </c>
      <c r="O4401" s="22">
        <f>+VLOOKUP(E4401,[2]Sheet1!C$2895:L$3413,9,0)</f>
        <v>174452</v>
      </c>
      <c r="P4401" s="22">
        <f t="shared" si="244"/>
        <v>0</v>
      </c>
      <c r="Q4401" s="1">
        <f>+VLOOKUP(E4401,[2]Sheet1!C$2895:L$3413,10,0)</f>
        <v>45667</v>
      </c>
    </row>
    <row r="4402" spans="3:17" hidden="1" x14ac:dyDescent="0.2">
      <c r="C4402" s="8">
        <v>45610</v>
      </c>
      <c r="D4402" s="4" t="s">
        <v>10187</v>
      </c>
      <c r="E4402">
        <f t="shared" si="245"/>
        <v>64807</v>
      </c>
      <c r="F4402" s="4" t="s">
        <v>5545</v>
      </c>
      <c r="G4402" s="4" t="s">
        <v>10740</v>
      </c>
      <c r="H4402" s="12">
        <v>400880</v>
      </c>
      <c r="I4402" s="11" t="s">
        <v>548</v>
      </c>
      <c r="J4402" s="12">
        <v>32070</v>
      </c>
      <c r="K4402" s="12">
        <v>432950</v>
      </c>
      <c r="L4402" s="4" t="s">
        <v>3387</v>
      </c>
      <c r="M4402" s="4" t="s">
        <v>3106</v>
      </c>
      <c r="N4402" t="s">
        <v>11776</v>
      </c>
      <c r="O4402" s="22">
        <f>+VLOOKUP(E4402,[2]Sheet1!C$2895:L$3413,9,0)</f>
        <v>432950</v>
      </c>
      <c r="P4402" s="22">
        <f t="shared" si="244"/>
        <v>0</v>
      </c>
      <c r="Q4402" s="1">
        <f>+VLOOKUP(E4402,[2]Sheet1!C$2895:L$3413,10,0)</f>
        <v>45667</v>
      </c>
    </row>
    <row r="4403" spans="3:17" hidden="1" x14ac:dyDescent="0.2">
      <c r="C4403" s="8">
        <v>45610</v>
      </c>
      <c r="D4403" s="4" t="s">
        <v>10188</v>
      </c>
      <c r="E4403">
        <f t="shared" si="245"/>
        <v>64808</v>
      </c>
      <c r="F4403" s="4" t="s">
        <v>5545</v>
      </c>
      <c r="G4403" s="4" t="s">
        <v>10741</v>
      </c>
      <c r="H4403" s="12">
        <v>501100</v>
      </c>
      <c r="I4403" s="11" t="s">
        <v>548</v>
      </c>
      <c r="J4403" s="12">
        <v>40088</v>
      </c>
      <c r="K4403" s="12">
        <v>541188</v>
      </c>
      <c r="L4403" s="4" t="s">
        <v>3387</v>
      </c>
      <c r="M4403" s="4" t="s">
        <v>3106</v>
      </c>
      <c r="N4403" t="s">
        <v>11776</v>
      </c>
      <c r="O4403" s="22">
        <f>+VLOOKUP(E4403,[2]Sheet1!C$2895:L$3413,9,0)</f>
        <v>541188</v>
      </c>
      <c r="P4403" s="22">
        <f t="shared" si="244"/>
        <v>0</v>
      </c>
      <c r="Q4403" s="1">
        <f>+VLOOKUP(E4403,[2]Sheet1!C$2895:L$3413,10,0)</f>
        <v>45667</v>
      </c>
    </row>
    <row r="4404" spans="3:17" hidden="1" x14ac:dyDescent="0.2">
      <c r="C4404" s="8">
        <v>45610</v>
      </c>
      <c r="D4404" s="4" t="s">
        <v>10189</v>
      </c>
      <c r="E4404">
        <f t="shared" si="245"/>
        <v>64809</v>
      </c>
      <c r="F4404" s="4" t="s">
        <v>5545</v>
      </c>
      <c r="G4404" s="4" t="s">
        <v>10742</v>
      </c>
      <c r="H4404" s="12">
        <v>397578</v>
      </c>
      <c r="I4404" s="11" t="s">
        <v>548</v>
      </c>
      <c r="J4404" s="12">
        <v>31806</v>
      </c>
      <c r="K4404" s="12">
        <v>429384</v>
      </c>
      <c r="L4404" s="4" t="s">
        <v>3387</v>
      </c>
      <c r="M4404" s="4" t="s">
        <v>3106</v>
      </c>
      <c r="N4404" t="s">
        <v>11776</v>
      </c>
      <c r="O4404" s="22">
        <f>+VLOOKUP(E4404,[2]Sheet1!C$2895:L$3413,9,0)</f>
        <v>429384</v>
      </c>
      <c r="P4404" s="22">
        <f t="shared" si="244"/>
        <v>0</v>
      </c>
      <c r="Q4404" s="1">
        <f>+VLOOKUP(E4404,[2]Sheet1!C$2895:L$3413,10,0)</f>
        <v>45667</v>
      </c>
    </row>
    <row r="4405" spans="3:17" hidden="1" x14ac:dyDescent="0.2">
      <c r="C4405" s="8">
        <v>45610</v>
      </c>
      <c r="D4405" s="4" t="s">
        <v>10190</v>
      </c>
      <c r="E4405">
        <f t="shared" si="245"/>
        <v>64810</v>
      </c>
      <c r="F4405" s="4" t="s">
        <v>5545</v>
      </c>
      <c r="G4405" s="4" t="s">
        <v>10743</v>
      </c>
      <c r="H4405" s="12">
        <v>161530</v>
      </c>
      <c r="I4405" s="11" t="s">
        <v>548</v>
      </c>
      <c r="J4405" s="12">
        <v>12922</v>
      </c>
      <c r="K4405" s="12">
        <v>174452</v>
      </c>
      <c r="L4405" s="4" t="s">
        <v>3387</v>
      </c>
      <c r="M4405" s="4" t="s">
        <v>3106</v>
      </c>
      <c r="N4405" t="s">
        <v>11776</v>
      </c>
      <c r="O4405" s="22">
        <f>+VLOOKUP(E4405,[2]Sheet1!C$2895:L$3413,9,0)</f>
        <v>174452</v>
      </c>
      <c r="P4405" s="22">
        <f t="shared" si="244"/>
        <v>0</v>
      </c>
      <c r="Q4405" s="1">
        <f>+VLOOKUP(E4405,[2]Sheet1!C$2895:L$3413,10,0)</f>
        <v>45667</v>
      </c>
    </row>
    <row r="4406" spans="3:17" hidden="1" x14ac:dyDescent="0.2">
      <c r="C4406" s="8">
        <v>45610</v>
      </c>
      <c r="D4406" s="4" t="s">
        <v>10191</v>
      </c>
      <c r="E4406">
        <f t="shared" si="245"/>
        <v>64811</v>
      </c>
      <c r="F4406" s="4" t="s">
        <v>5545</v>
      </c>
      <c r="G4406" s="4" t="s">
        <v>10744</v>
      </c>
      <c r="H4406" s="12">
        <v>581865</v>
      </c>
      <c r="I4406" s="11" t="s">
        <v>548</v>
      </c>
      <c r="J4406" s="12">
        <v>46549</v>
      </c>
      <c r="K4406" s="12">
        <v>628414</v>
      </c>
      <c r="L4406" s="4" t="s">
        <v>3387</v>
      </c>
      <c r="M4406" s="4" t="s">
        <v>3106</v>
      </c>
      <c r="N4406" t="s">
        <v>11776</v>
      </c>
      <c r="O4406" s="22">
        <f>+VLOOKUP(E4406,[2]Sheet1!C$2895:L$3413,9,0)</f>
        <v>628414</v>
      </c>
      <c r="P4406" s="22">
        <f t="shared" si="244"/>
        <v>0</v>
      </c>
      <c r="Q4406" s="1">
        <f>+VLOOKUP(E4406,[2]Sheet1!C$2895:L$3413,10,0)</f>
        <v>45667</v>
      </c>
    </row>
    <row r="4407" spans="3:17" hidden="1" x14ac:dyDescent="0.2">
      <c r="C4407" s="8">
        <v>45610</v>
      </c>
      <c r="D4407" s="4" t="s">
        <v>10192</v>
      </c>
      <c r="E4407">
        <f t="shared" si="245"/>
        <v>64812</v>
      </c>
      <c r="F4407" s="4" t="s">
        <v>5545</v>
      </c>
      <c r="G4407" s="4" t="s">
        <v>10745</v>
      </c>
      <c r="H4407" s="12">
        <v>242295</v>
      </c>
      <c r="I4407" s="11" t="s">
        <v>548</v>
      </c>
      <c r="J4407" s="12">
        <v>19384</v>
      </c>
      <c r="K4407" s="12">
        <v>261679</v>
      </c>
      <c r="L4407" s="4" t="s">
        <v>3387</v>
      </c>
      <c r="M4407" s="4" t="s">
        <v>3106</v>
      </c>
      <c r="N4407" t="s">
        <v>11776</v>
      </c>
      <c r="O4407" s="22">
        <f>+VLOOKUP(E4407,[2]Sheet1!C$2895:L$3413,9,0)</f>
        <v>261679</v>
      </c>
      <c r="P4407" s="22">
        <f t="shared" si="244"/>
        <v>0</v>
      </c>
      <c r="Q4407" s="1">
        <f>+VLOOKUP(E4407,[2]Sheet1!C$2895:L$3413,10,0)</f>
        <v>45667</v>
      </c>
    </row>
    <row r="4408" spans="3:17" hidden="1" x14ac:dyDescent="0.2">
      <c r="C4408" s="8">
        <v>45610</v>
      </c>
      <c r="D4408" s="4" t="s">
        <v>10193</v>
      </c>
      <c r="E4408">
        <f t="shared" si="245"/>
        <v>64813</v>
      </c>
      <c r="F4408" s="4" t="s">
        <v>5545</v>
      </c>
      <c r="G4408" s="4" t="s">
        <v>10746</v>
      </c>
      <c r="H4408" s="12">
        <v>161530</v>
      </c>
      <c r="I4408" s="11" t="s">
        <v>548</v>
      </c>
      <c r="J4408" s="12">
        <v>12922</v>
      </c>
      <c r="K4408" s="12">
        <v>174452</v>
      </c>
      <c r="L4408" s="4" t="s">
        <v>3387</v>
      </c>
      <c r="M4408" s="4" t="s">
        <v>3106</v>
      </c>
      <c r="N4408" t="s">
        <v>11776</v>
      </c>
      <c r="O4408" s="22">
        <f>+VLOOKUP(E4408,[2]Sheet1!C$2895:L$3413,9,0)</f>
        <v>174452</v>
      </c>
      <c r="P4408" s="22">
        <f t="shared" si="244"/>
        <v>0</v>
      </c>
      <c r="Q4408" s="1">
        <f>+VLOOKUP(E4408,[2]Sheet1!C$2895:L$3413,10,0)</f>
        <v>45667</v>
      </c>
    </row>
    <row r="4409" spans="3:17" hidden="1" x14ac:dyDescent="0.2">
      <c r="C4409" s="8">
        <v>45610</v>
      </c>
      <c r="D4409" s="4" t="s">
        <v>10194</v>
      </c>
      <c r="E4409">
        <f t="shared" si="245"/>
        <v>64814</v>
      </c>
      <c r="F4409" s="4" t="s">
        <v>5545</v>
      </c>
      <c r="G4409" s="4" t="s">
        <v>10747</v>
      </c>
      <c r="H4409" s="12">
        <v>361970</v>
      </c>
      <c r="I4409" s="11" t="s">
        <v>548</v>
      </c>
      <c r="J4409" s="12">
        <v>28958</v>
      </c>
      <c r="K4409" s="12">
        <v>390928</v>
      </c>
      <c r="L4409" s="4" t="s">
        <v>3387</v>
      </c>
      <c r="M4409" s="4" t="s">
        <v>3106</v>
      </c>
      <c r="N4409" t="s">
        <v>11776</v>
      </c>
      <c r="O4409" s="22">
        <f>+VLOOKUP(E4409,[2]Sheet1!C$2895:L$3413,9,0)</f>
        <v>390928</v>
      </c>
      <c r="P4409" s="22">
        <f t="shared" si="244"/>
        <v>0</v>
      </c>
      <c r="Q4409" s="1">
        <f>+VLOOKUP(E4409,[2]Sheet1!C$2895:L$3413,10,0)</f>
        <v>45667</v>
      </c>
    </row>
    <row r="4410" spans="3:17" hidden="1" x14ac:dyDescent="0.2">
      <c r="C4410" s="8">
        <v>45610</v>
      </c>
      <c r="D4410" s="4" t="s">
        <v>10195</v>
      </c>
      <c r="E4410">
        <f t="shared" si="245"/>
        <v>64815</v>
      </c>
      <c r="F4410" s="4" t="s">
        <v>5545</v>
      </c>
      <c r="G4410" s="4" t="s">
        <v>10748</v>
      </c>
      <c r="H4410" s="12">
        <v>247248</v>
      </c>
      <c r="I4410" s="11" t="s">
        <v>548</v>
      </c>
      <c r="J4410" s="12">
        <v>19780</v>
      </c>
      <c r="K4410" s="12">
        <v>267028</v>
      </c>
      <c r="L4410" s="4" t="s">
        <v>3387</v>
      </c>
      <c r="M4410" s="4" t="s">
        <v>3106</v>
      </c>
      <c r="N4410" t="s">
        <v>11776</v>
      </c>
      <c r="O4410" s="22">
        <f>+VLOOKUP(E4410,[2]Sheet1!C$2895:L$3413,9,0)</f>
        <v>267028</v>
      </c>
      <c r="P4410" s="22">
        <f t="shared" si="244"/>
        <v>0</v>
      </c>
      <c r="Q4410" s="1">
        <f>+VLOOKUP(E4410,[2]Sheet1!C$2895:L$3413,10,0)</f>
        <v>45667</v>
      </c>
    </row>
    <row r="4411" spans="3:17" hidden="1" x14ac:dyDescent="0.2">
      <c r="C4411" s="8">
        <v>45610</v>
      </c>
      <c r="D4411" s="4" t="s">
        <v>10196</v>
      </c>
      <c r="E4411">
        <f t="shared" si="245"/>
        <v>64818</v>
      </c>
      <c r="F4411" s="4" t="s">
        <v>5545</v>
      </c>
      <c r="G4411" s="4" t="s">
        <v>10749</v>
      </c>
      <c r="H4411" s="12">
        <v>913180</v>
      </c>
      <c r="I4411" s="11" t="s">
        <v>548</v>
      </c>
      <c r="J4411" s="12">
        <v>73054</v>
      </c>
      <c r="K4411" s="12">
        <v>986234</v>
      </c>
      <c r="L4411" s="4" t="s">
        <v>5596</v>
      </c>
      <c r="M4411" s="4" t="s">
        <v>5597</v>
      </c>
      <c r="N4411" t="s">
        <v>11776</v>
      </c>
      <c r="O4411" s="22">
        <f>+VLOOKUP(E4411,[2]Sheet1!C$2895:L$3413,9,0)</f>
        <v>986234</v>
      </c>
      <c r="P4411" s="22">
        <f t="shared" si="244"/>
        <v>0</v>
      </c>
      <c r="Q4411" s="1">
        <f>+VLOOKUP(E4411,[2]Sheet1!C$2895:L$3413,10,0)</f>
        <v>45667</v>
      </c>
    </row>
    <row r="4412" spans="3:17" hidden="1" x14ac:dyDescent="0.2">
      <c r="C4412" s="8">
        <v>45610</v>
      </c>
      <c r="D4412" s="4" t="s">
        <v>10197</v>
      </c>
      <c r="E4412">
        <f t="shared" si="245"/>
        <v>64819</v>
      </c>
      <c r="F4412" s="4" t="s">
        <v>5545</v>
      </c>
      <c r="G4412" s="4" t="s">
        <v>10750</v>
      </c>
      <c r="H4412" s="12">
        <v>1131424</v>
      </c>
      <c r="I4412" s="11" t="s">
        <v>548</v>
      </c>
      <c r="J4412" s="12">
        <v>90514</v>
      </c>
      <c r="K4412" s="12">
        <v>1221938</v>
      </c>
      <c r="L4412" s="4" t="s">
        <v>5596</v>
      </c>
      <c r="M4412" s="4" t="s">
        <v>5597</v>
      </c>
      <c r="N4412" t="s">
        <v>11776</v>
      </c>
      <c r="O4412" s="22">
        <f>+VLOOKUP(E4412,[2]Sheet1!C$2895:L$3413,9,0)</f>
        <v>1221938</v>
      </c>
      <c r="P4412" s="22">
        <f t="shared" si="244"/>
        <v>0</v>
      </c>
      <c r="Q4412" s="1">
        <f>+VLOOKUP(E4412,[2]Sheet1!C$2895:L$3413,10,0)</f>
        <v>45667</v>
      </c>
    </row>
    <row r="4413" spans="3:17" hidden="1" x14ac:dyDescent="0.2">
      <c r="C4413" s="8">
        <v>45611</v>
      </c>
      <c r="D4413" s="4" t="s">
        <v>10198</v>
      </c>
      <c r="E4413">
        <f t="shared" si="245"/>
        <v>64893</v>
      </c>
      <c r="F4413" s="4" t="s">
        <v>5545</v>
      </c>
      <c r="G4413" s="4" t="s">
        <v>10751</v>
      </c>
      <c r="H4413" s="12">
        <v>193836</v>
      </c>
      <c r="I4413" s="11" t="s">
        <v>548</v>
      </c>
      <c r="J4413" s="12">
        <v>15507</v>
      </c>
      <c r="K4413" s="12">
        <v>209343</v>
      </c>
      <c r="L4413" s="4" t="s">
        <v>3387</v>
      </c>
      <c r="M4413" s="4" t="s">
        <v>3106</v>
      </c>
      <c r="N4413" t="s">
        <v>11776</v>
      </c>
      <c r="O4413" s="22">
        <f>+VLOOKUP(E4413,[2]Sheet1!C$2895:L$3413,9,0)</f>
        <v>209343</v>
      </c>
      <c r="P4413" s="22">
        <f t="shared" si="244"/>
        <v>0</v>
      </c>
      <c r="Q4413" s="1">
        <f>+VLOOKUP(E4413,[2]Sheet1!C$2895:L$3413,10,0)</f>
        <v>45667</v>
      </c>
    </row>
    <row r="4414" spans="3:17" hidden="1" x14ac:dyDescent="0.2">
      <c r="C4414" s="8">
        <v>45611</v>
      </c>
      <c r="D4414" s="4" t="s">
        <v>10199</v>
      </c>
      <c r="E4414">
        <f t="shared" si="245"/>
        <v>64894</v>
      </c>
      <c r="F4414" s="4" t="s">
        <v>5545</v>
      </c>
      <c r="G4414" s="4" t="s">
        <v>10752</v>
      </c>
      <c r="H4414" s="12">
        <v>161530</v>
      </c>
      <c r="I4414" s="11" t="s">
        <v>548</v>
      </c>
      <c r="J4414" s="12">
        <v>12922</v>
      </c>
      <c r="K4414" s="12">
        <v>174452</v>
      </c>
      <c r="L4414" s="4" t="s">
        <v>3387</v>
      </c>
      <c r="M4414" s="4" t="s">
        <v>3106</v>
      </c>
      <c r="N4414" t="s">
        <v>11776</v>
      </c>
      <c r="O4414" s="22">
        <f>+VLOOKUP(E4414,[2]Sheet1!C$2895:L$3413,9,0)</f>
        <v>174452</v>
      </c>
      <c r="P4414" s="22">
        <f t="shared" si="244"/>
        <v>0</v>
      </c>
      <c r="Q4414" s="1">
        <f>+VLOOKUP(E4414,[2]Sheet1!C$2895:L$3413,10,0)</f>
        <v>45667</v>
      </c>
    </row>
    <row r="4415" spans="3:17" hidden="1" x14ac:dyDescent="0.2">
      <c r="C4415" s="8">
        <v>45611</v>
      </c>
      <c r="D4415" s="4" t="s">
        <v>10200</v>
      </c>
      <c r="E4415">
        <f t="shared" si="245"/>
        <v>64895</v>
      </c>
      <c r="F4415" s="4" t="s">
        <v>5545</v>
      </c>
      <c r="G4415" s="4" t="s">
        <v>10753</v>
      </c>
      <c r="H4415" s="12">
        <v>323060</v>
      </c>
      <c r="I4415" s="11" t="s">
        <v>548</v>
      </c>
      <c r="J4415" s="12">
        <v>25845</v>
      </c>
      <c r="K4415" s="12">
        <v>348905</v>
      </c>
      <c r="L4415" s="4" t="s">
        <v>3387</v>
      </c>
      <c r="M4415" s="4" t="s">
        <v>3106</v>
      </c>
      <c r="N4415" t="s">
        <v>11776</v>
      </c>
      <c r="O4415" s="22">
        <f>+VLOOKUP(E4415,[2]Sheet1!C$2895:L$3413,9,0)</f>
        <v>348905</v>
      </c>
      <c r="P4415" s="22">
        <f t="shared" si="244"/>
        <v>0</v>
      </c>
      <c r="Q4415" s="1">
        <f>+VLOOKUP(E4415,[2]Sheet1!C$2895:L$3413,10,0)</f>
        <v>45667</v>
      </c>
    </row>
    <row r="4416" spans="3:17" hidden="1" x14ac:dyDescent="0.2">
      <c r="C4416" s="8">
        <v>45611</v>
      </c>
      <c r="D4416" s="4" t="s">
        <v>10201</v>
      </c>
      <c r="E4416">
        <f t="shared" si="245"/>
        <v>64896</v>
      </c>
      <c r="F4416" s="4" t="s">
        <v>5545</v>
      </c>
      <c r="G4416" s="4" t="s">
        <v>10754</v>
      </c>
      <c r="H4416" s="12">
        <v>400880</v>
      </c>
      <c r="I4416" s="11" t="s">
        <v>548</v>
      </c>
      <c r="J4416" s="12">
        <v>32070</v>
      </c>
      <c r="K4416" s="12">
        <v>432950</v>
      </c>
      <c r="L4416" s="4" t="s">
        <v>3387</v>
      </c>
      <c r="M4416" s="4" t="s">
        <v>3106</v>
      </c>
      <c r="N4416" t="s">
        <v>11776</v>
      </c>
      <c r="O4416" s="22">
        <f>+VLOOKUP(E4416,[2]Sheet1!C$2895:L$3413,9,0)</f>
        <v>432950</v>
      </c>
      <c r="P4416" s="22">
        <f t="shared" si="244"/>
        <v>0</v>
      </c>
      <c r="Q4416" s="1">
        <f>+VLOOKUP(E4416,[2]Sheet1!C$2895:L$3413,10,0)</f>
        <v>45667</v>
      </c>
    </row>
    <row r="4417" spans="3:17" hidden="1" x14ac:dyDescent="0.2">
      <c r="C4417" s="8">
        <v>45611</v>
      </c>
      <c r="D4417" s="4" t="s">
        <v>10202</v>
      </c>
      <c r="E4417">
        <f t="shared" si="245"/>
        <v>64897</v>
      </c>
      <c r="F4417" s="4" t="s">
        <v>5545</v>
      </c>
      <c r="G4417" s="4" t="s">
        <v>10755</v>
      </c>
      <c r="H4417" s="12">
        <v>161530</v>
      </c>
      <c r="I4417" s="11" t="s">
        <v>548</v>
      </c>
      <c r="J4417" s="12">
        <v>12922</v>
      </c>
      <c r="K4417" s="12">
        <v>174452</v>
      </c>
      <c r="L4417" s="4" t="s">
        <v>3387</v>
      </c>
      <c r="M4417" s="4" t="s">
        <v>3106</v>
      </c>
      <c r="N4417" t="s">
        <v>11776</v>
      </c>
      <c r="O4417" s="22">
        <f>+VLOOKUP(E4417,[2]Sheet1!C$2895:L$3413,9,0)</f>
        <v>174452</v>
      </c>
      <c r="P4417" s="22">
        <f t="shared" si="244"/>
        <v>0</v>
      </c>
      <c r="Q4417" s="1">
        <f>+VLOOKUP(E4417,[2]Sheet1!C$2895:L$3413,10,0)</f>
        <v>45667</v>
      </c>
    </row>
    <row r="4418" spans="3:17" hidden="1" x14ac:dyDescent="0.2">
      <c r="C4418" s="8">
        <v>45611</v>
      </c>
      <c r="D4418" s="4" t="s">
        <v>10203</v>
      </c>
      <c r="E4418">
        <f t="shared" si="245"/>
        <v>64898</v>
      </c>
      <c r="F4418" s="4" t="s">
        <v>5545</v>
      </c>
      <c r="G4418" s="4" t="s">
        <v>10756</v>
      </c>
      <c r="H4418" s="12">
        <v>331315</v>
      </c>
      <c r="I4418" s="11" t="s">
        <v>548</v>
      </c>
      <c r="J4418" s="12">
        <v>26505</v>
      </c>
      <c r="K4418" s="12">
        <v>357820</v>
      </c>
      <c r="L4418" s="4" t="s">
        <v>3387</v>
      </c>
      <c r="M4418" s="4" t="s">
        <v>3106</v>
      </c>
      <c r="N4418" t="s">
        <v>11776</v>
      </c>
      <c r="O4418" s="22">
        <f>+VLOOKUP(E4418,[2]Sheet1!C$2895:L$3413,9,0)</f>
        <v>357820</v>
      </c>
      <c r="P4418" s="22">
        <f t="shared" si="244"/>
        <v>0</v>
      </c>
      <c r="Q4418" s="1">
        <f>+VLOOKUP(E4418,[2]Sheet1!C$2895:L$3413,10,0)</f>
        <v>45667</v>
      </c>
    </row>
    <row r="4419" spans="3:17" hidden="1" x14ac:dyDescent="0.2">
      <c r="C4419" s="8">
        <v>45611</v>
      </c>
      <c r="D4419" s="4" t="s">
        <v>10204</v>
      </c>
      <c r="E4419">
        <f t="shared" si="245"/>
        <v>64899</v>
      </c>
      <c r="F4419" s="4" t="s">
        <v>5545</v>
      </c>
      <c r="G4419" s="4" t="s">
        <v>10757</v>
      </c>
      <c r="H4419" s="12">
        <v>492845</v>
      </c>
      <c r="I4419" s="11" t="s">
        <v>548</v>
      </c>
      <c r="J4419" s="12">
        <v>39428</v>
      </c>
      <c r="K4419" s="12">
        <v>532273</v>
      </c>
      <c r="L4419" s="4" t="s">
        <v>3387</v>
      </c>
      <c r="M4419" s="4" t="s">
        <v>3106</v>
      </c>
      <c r="N4419" t="s">
        <v>11776</v>
      </c>
      <c r="O4419" s="22">
        <f>+VLOOKUP(E4419,[2]Sheet1!C$2895:L$3413,9,0)</f>
        <v>532273</v>
      </c>
      <c r="P4419" s="22">
        <f t="shared" si="244"/>
        <v>0</v>
      </c>
      <c r="Q4419" s="1">
        <f>+VLOOKUP(E4419,[2]Sheet1!C$2895:L$3413,10,0)</f>
        <v>45667</v>
      </c>
    </row>
    <row r="4420" spans="3:17" hidden="1" x14ac:dyDescent="0.2">
      <c r="C4420" s="8">
        <v>45611</v>
      </c>
      <c r="D4420" s="4" t="s">
        <v>10205</v>
      </c>
      <c r="E4420">
        <f t="shared" si="245"/>
        <v>64900</v>
      </c>
      <c r="F4420" s="4" t="s">
        <v>5545</v>
      </c>
      <c r="G4420" s="4" t="s">
        <v>10758</v>
      </c>
      <c r="H4420" s="12">
        <v>400880</v>
      </c>
      <c r="I4420" s="11" t="s">
        <v>548</v>
      </c>
      <c r="J4420" s="12">
        <v>32070</v>
      </c>
      <c r="K4420" s="12">
        <v>432950</v>
      </c>
      <c r="L4420" s="4" t="s">
        <v>3387</v>
      </c>
      <c r="M4420" s="4" t="s">
        <v>3106</v>
      </c>
      <c r="N4420" t="s">
        <v>11776</v>
      </c>
      <c r="O4420" s="22">
        <f>+VLOOKUP(E4420,[2]Sheet1!C$2895:L$3413,9,0)</f>
        <v>432950</v>
      </c>
      <c r="P4420" s="22">
        <f t="shared" si="244"/>
        <v>0</v>
      </c>
      <c r="Q4420" s="1">
        <f>+VLOOKUP(E4420,[2]Sheet1!C$2895:L$3413,10,0)</f>
        <v>45667</v>
      </c>
    </row>
    <row r="4421" spans="3:17" hidden="1" x14ac:dyDescent="0.2">
      <c r="C4421" s="8">
        <v>45611</v>
      </c>
      <c r="D4421" s="4" t="s">
        <v>10206</v>
      </c>
      <c r="E4421">
        <f t="shared" si="245"/>
        <v>64901</v>
      </c>
      <c r="F4421" s="4" t="s">
        <v>5545</v>
      </c>
      <c r="G4421" s="4" t="s">
        <v>10759</v>
      </c>
      <c r="H4421" s="12">
        <v>242295</v>
      </c>
      <c r="I4421" s="11" t="s">
        <v>548</v>
      </c>
      <c r="J4421" s="12">
        <v>19384</v>
      </c>
      <c r="K4421" s="12">
        <v>261679</v>
      </c>
      <c r="L4421" s="4" t="s">
        <v>3387</v>
      </c>
      <c r="M4421" s="4" t="s">
        <v>3106</v>
      </c>
      <c r="N4421" t="s">
        <v>11776</v>
      </c>
      <c r="O4421" s="22">
        <f>+VLOOKUP(E4421,[2]Sheet1!C$2895:L$3413,9,0)</f>
        <v>261679</v>
      </c>
      <c r="P4421" s="22">
        <f t="shared" si="244"/>
        <v>0</v>
      </c>
      <c r="Q4421" s="1">
        <f>+VLOOKUP(E4421,[2]Sheet1!C$2895:L$3413,10,0)</f>
        <v>45667</v>
      </c>
    </row>
    <row r="4422" spans="3:17" hidden="1" x14ac:dyDescent="0.2">
      <c r="C4422" s="8">
        <v>45611</v>
      </c>
      <c r="D4422" s="4" t="s">
        <v>10207</v>
      </c>
      <c r="E4422">
        <f t="shared" si="245"/>
        <v>64902</v>
      </c>
      <c r="F4422" s="4" t="s">
        <v>5545</v>
      </c>
      <c r="G4422" s="4" t="s">
        <v>10760</v>
      </c>
      <c r="H4422" s="12">
        <v>242295</v>
      </c>
      <c r="I4422" s="11" t="s">
        <v>548</v>
      </c>
      <c r="J4422" s="12">
        <v>19384</v>
      </c>
      <c r="K4422" s="12">
        <v>261679</v>
      </c>
      <c r="L4422" s="4" t="s">
        <v>3387</v>
      </c>
      <c r="M4422" s="4" t="s">
        <v>3106</v>
      </c>
      <c r="N4422" t="s">
        <v>11776</v>
      </c>
      <c r="O4422" s="22">
        <f>+VLOOKUP(E4422,[2]Sheet1!C$2895:L$3413,9,0)</f>
        <v>261679</v>
      </c>
      <c r="P4422" s="22">
        <f t="shared" si="244"/>
        <v>0</v>
      </c>
      <c r="Q4422" s="1">
        <f>+VLOOKUP(E4422,[2]Sheet1!C$2895:L$3413,10,0)</f>
        <v>45667</v>
      </c>
    </row>
    <row r="4423" spans="3:17" hidden="1" x14ac:dyDescent="0.2">
      <c r="C4423" s="8">
        <v>45611</v>
      </c>
      <c r="D4423" s="4" t="s">
        <v>10208</v>
      </c>
      <c r="E4423">
        <f t="shared" si="245"/>
        <v>64903</v>
      </c>
      <c r="F4423" s="4" t="s">
        <v>5545</v>
      </c>
      <c r="G4423" s="4" t="s">
        <v>10761</v>
      </c>
      <c r="H4423" s="12">
        <v>161530</v>
      </c>
      <c r="I4423" s="11" t="s">
        <v>548</v>
      </c>
      <c r="J4423" s="12">
        <v>12922</v>
      </c>
      <c r="K4423" s="12">
        <v>174452</v>
      </c>
      <c r="L4423" s="4" t="s">
        <v>3387</v>
      </c>
      <c r="M4423" s="4" t="s">
        <v>3106</v>
      </c>
      <c r="N4423" t="s">
        <v>11776</v>
      </c>
      <c r="O4423" s="22">
        <f>+VLOOKUP(E4423,[2]Sheet1!C$2895:L$3413,9,0)</f>
        <v>174452</v>
      </c>
      <c r="P4423" s="22">
        <f t="shared" si="244"/>
        <v>0</v>
      </c>
      <c r="Q4423" s="1">
        <f>+VLOOKUP(E4423,[2]Sheet1!C$2895:L$3413,10,0)</f>
        <v>45667</v>
      </c>
    </row>
    <row r="4424" spans="3:17" hidden="1" x14ac:dyDescent="0.2">
      <c r="C4424" s="8">
        <v>45611</v>
      </c>
      <c r="D4424" s="4" t="s">
        <v>10209</v>
      </c>
      <c r="E4424">
        <f t="shared" si="245"/>
        <v>64904</v>
      </c>
      <c r="F4424" s="4" t="s">
        <v>5545</v>
      </c>
      <c r="G4424" s="4" t="s">
        <v>10762</v>
      </c>
      <c r="H4424" s="12">
        <v>161530</v>
      </c>
      <c r="I4424" s="11" t="s">
        <v>548</v>
      </c>
      <c r="J4424" s="12">
        <v>12922</v>
      </c>
      <c r="K4424" s="12">
        <v>174452</v>
      </c>
      <c r="L4424" s="4" t="s">
        <v>3387</v>
      </c>
      <c r="M4424" s="4" t="s">
        <v>3106</v>
      </c>
      <c r="N4424" t="s">
        <v>11776</v>
      </c>
      <c r="O4424" s="22">
        <f>+VLOOKUP(E4424,[2]Sheet1!C$2895:L$3413,9,0)</f>
        <v>174452</v>
      </c>
      <c r="P4424" s="22">
        <f t="shared" si="244"/>
        <v>0</v>
      </c>
      <c r="Q4424" s="1">
        <f>+VLOOKUP(E4424,[2]Sheet1!C$2895:L$3413,10,0)</f>
        <v>45667</v>
      </c>
    </row>
    <row r="4425" spans="3:17" hidden="1" x14ac:dyDescent="0.2">
      <c r="C4425" s="8">
        <v>45611</v>
      </c>
      <c r="D4425" s="4" t="s">
        <v>10210</v>
      </c>
      <c r="E4425">
        <f t="shared" si="245"/>
        <v>64905</v>
      </c>
      <c r="F4425" s="4" t="s">
        <v>5545</v>
      </c>
      <c r="G4425" s="4" t="s">
        <v>10763</v>
      </c>
      <c r="H4425" s="12">
        <v>323060</v>
      </c>
      <c r="I4425" s="11" t="s">
        <v>548</v>
      </c>
      <c r="J4425" s="12">
        <v>25845</v>
      </c>
      <c r="K4425" s="12">
        <v>348905</v>
      </c>
      <c r="L4425" s="4" t="s">
        <v>3387</v>
      </c>
      <c r="M4425" s="4" t="s">
        <v>3106</v>
      </c>
      <c r="N4425" t="s">
        <v>11776</v>
      </c>
      <c r="O4425" s="22">
        <f>+VLOOKUP(E4425,[2]Sheet1!C$2895:L$3413,9,0)</f>
        <v>348905</v>
      </c>
      <c r="P4425" s="22">
        <f t="shared" si="244"/>
        <v>0</v>
      </c>
      <c r="Q4425" s="1">
        <f>+VLOOKUP(E4425,[2]Sheet1!C$2895:L$3413,10,0)</f>
        <v>45667</v>
      </c>
    </row>
    <row r="4426" spans="3:17" hidden="1" x14ac:dyDescent="0.2">
      <c r="C4426" s="8">
        <v>45611</v>
      </c>
      <c r="D4426" s="4" t="s">
        <v>10211</v>
      </c>
      <c r="E4426">
        <f t="shared" si="245"/>
        <v>64906</v>
      </c>
      <c r="F4426" s="4" t="s">
        <v>5545</v>
      </c>
      <c r="G4426" s="4" t="s">
        <v>10764</v>
      </c>
      <c r="H4426" s="12">
        <v>400880</v>
      </c>
      <c r="I4426" s="11" t="s">
        <v>548</v>
      </c>
      <c r="J4426" s="12">
        <v>32070</v>
      </c>
      <c r="K4426" s="12">
        <v>432950</v>
      </c>
      <c r="L4426" s="4" t="s">
        <v>3387</v>
      </c>
      <c r="M4426" s="4" t="s">
        <v>3106</v>
      </c>
      <c r="N4426" t="s">
        <v>11776</v>
      </c>
      <c r="O4426" s="22">
        <f>+VLOOKUP(E4426,[2]Sheet1!C$2895:L$3413,9,0)</f>
        <v>432950</v>
      </c>
      <c r="P4426" s="22">
        <f t="shared" si="244"/>
        <v>0</v>
      </c>
      <c r="Q4426" s="1">
        <f>+VLOOKUP(E4426,[2]Sheet1!C$2895:L$3413,10,0)</f>
        <v>45667</v>
      </c>
    </row>
    <row r="4427" spans="3:17" hidden="1" x14ac:dyDescent="0.2">
      <c r="C4427" s="8">
        <v>45611</v>
      </c>
      <c r="D4427" s="4" t="s">
        <v>10212</v>
      </c>
      <c r="E4427">
        <f t="shared" si="245"/>
        <v>64907</v>
      </c>
      <c r="F4427" s="4" t="s">
        <v>5545</v>
      </c>
      <c r="G4427" s="4" t="s">
        <v>10765</v>
      </c>
      <c r="H4427" s="12">
        <v>161530</v>
      </c>
      <c r="I4427" s="11" t="s">
        <v>548</v>
      </c>
      <c r="J4427" s="12">
        <v>12922</v>
      </c>
      <c r="K4427" s="12">
        <v>174452</v>
      </c>
      <c r="L4427" s="4" t="s">
        <v>3387</v>
      </c>
      <c r="M4427" s="4" t="s">
        <v>3106</v>
      </c>
      <c r="N4427" t="s">
        <v>11776</v>
      </c>
      <c r="O4427" s="22">
        <f>+VLOOKUP(E4427,[2]Sheet1!C$2895:L$3413,9,0)</f>
        <v>174452</v>
      </c>
      <c r="P4427" s="22">
        <f t="shared" si="244"/>
        <v>0</v>
      </c>
      <c r="Q4427" s="1">
        <f>+VLOOKUP(E4427,[2]Sheet1!C$2895:L$3413,10,0)</f>
        <v>45667</v>
      </c>
    </row>
    <row r="4428" spans="3:17" hidden="1" x14ac:dyDescent="0.2">
      <c r="C4428" s="8">
        <v>45611</v>
      </c>
      <c r="D4428" s="4" t="s">
        <v>10213</v>
      </c>
      <c r="E4428">
        <f t="shared" si="245"/>
        <v>64908</v>
      </c>
      <c r="F4428" s="4" t="s">
        <v>5545</v>
      </c>
      <c r="G4428" s="4" t="s">
        <v>10766</v>
      </c>
      <c r="H4428" s="12">
        <v>161530</v>
      </c>
      <c r="I4428" s="11" t="s">
        <v>548</v>
      </c>
      <c r="J4428" s="12">
        <v>12922</v>
      </c>
      <c r="K4428" s="12">
        <v>174452</v>
      </c>
      <c r="L4428" s="4" t="s">
        <v>3387</v>
      </c>
      <c r="M4428" s="4" t="s">
        <v>3106</v>
      </c>
      <c r="N4428" t="s">
        <v>11776</v>
      </c>
      <c r="O4428" s="22">
        <f>+VLOOKUP(E4428,[2]Sheet1!C$2895:L$3413,9,0)</f>
        <v>174452</v>
      </c>
      <c r="P4428" s="22">
        <f t="shared" si="244"/>
        <v>0</v>
      </c>
      <c r="Q4428" s="1">
        <f>+VLOOKUP(E4428,[2]Sheet1!C$2895:L$3413,10,0)</f>
        <v>45667</v>
      </c>
    </row>
    <row r="4429" spans="3:17" hidden="1" x14ac:dyDescent="0.2">
      <c r="C4429" s="8">
        <v>45611</v>
      </c>
      <c r="D4429" s="4" t="s">
        <v>10214</v>
      </c>
      <c r="E4429">
        <f t="shared" si="245"/>
        <v>64909</v>
      </c>
      <c r="F4429" s="4" t="s">
        <v>5545</v>
      </c>
      <c r="G4429" s="4" t="s">
        <v>10767</v>
      </c>
      <c r="H4429" s="12">
        <v>193836</v>
      </c>
      <c r="I4429" s="11" t="s">
        <v>548</v>
      </c>
      <c r="J4429" s="12">
        <v>15507</v>
      </c>
      <c r="K4429" s="12">
        <v>209343</v>
      </c>
      <c r="L4429" s="4" t="s">
        <v>3387</v>
      </c>
      <c r="M4429" s="4" t="s">
        <v>3106</v>
      </c>
      <c r="N4429" t="s">
        <v>11776</v>
      </c>
      <c r="O4429" s="22">
        <f>+VLOOKUP(E4429,[2]Sheet1!C$2895:L$3413,9,0)</f>
        <v>209343</v>
      </c>
      <c r="P4429" s="22">
        <f t="shared" si="244"/>
        <v>0</v>
      </c>
      <c r="Q4429" s="1">
        <f>+VLOOKUP(E4429,[2]Sheet1!C$2895:L$3413,10,0)</f>
        <v>45667</v>
      </c>
    </row>
    <row r="4430" spans="3:17" hidden="1" x14ac:dyDescent="0.2">
      <c r="C4430" s="8">
        <v>45611</v>
      </c>
      <c r="D4430" s="4" t="s">
        <v>10215</v>
      </c>
      <c r="E4430">
        <f t="shared" si="245"/>
        <v>64910</v>
      </c>
      <c r="F4430" s="4" t="s">
        <v>5545</v>
      </c>
      <c r="G4430" s="4" t="s">
        <v>10768</v>
      </c>
      <c r="H4430" s="12">
        <v>623720</v>
      </c>
      <c r="I4430" s="11" t="s">
        <v>548</v>
      </c>
      <c r="J4430" s="12">
        <v>49898</v>
      </c>
      <c r="K4430" s="12">
        <v>673618</v>
      </c>
      <c r="L4430" s="4" t="s">
        <v>3387</v>
      </c>
      <c r="M4430" s="4" t="s">
        <v>3106</v>
      </c>
      <c r="N4430" t="s">
        <v>11776</v>
      </c>
      <c r="O4430" s="22">
        <f>+VLOOKUP(E4430,[2]Sheet1!C$2895:L$3413,9,0)</f>
        <v>673618</v>
      </c>
      <c r="P4430" s="22">
        <f t="shared" si="244"/>
        <v>0</v>
      </c>
      <c r="Q4430" s="1">
        <f>+VLOOKUP(E4430,[2]Sheet1!C$2895:L$3413,10,0)</f>
        <v>45667</v>
      </c>
    </row>
    <row r="4431" spans="3:17" hidden="1" x14ac:dyDescent="0.2">
      <c r="C4431" s="8">
        <v>45611</v>
      </c>
      <c r="D4431" s="4" t="s">
        <v>10216</v>
      </c>
      <c r="E4431">
        <f t="shared" si="245"/>
        <v>64911</v>
      </c>
      <c r="F4431" s="4" t="s">
        <v>5545</v>
      </c>
      <c r="G4431" s="4" t="s">
        <v>10769</v>
      </c>
      <c r="H4431" s="12">
        <v>501100</v>
      </c>
      <c r="I4431" s="11" t="s">
        <v>548</v>
      </c>
      <c r="J4431" s="12">
        <v>40088</v>
      </c>
      <c r="K4431" s="12">
        <v>541188</v>
      </c>
      <c r="L4431" s="4" t="s">
        <v>3387</v>
      </c>
      <c r="M4431" s="4" t="s">
        <v>3106</v>
      </c>
      <c r="N4431" t="s">
        <v>11776</v>
      </c>
      <c r="O4431" s="22">
        <f>+VLOOKUP(E4431,[2]Sheet1!C$2895:L$3413,9,0)</f>
        <v>541188</v>
      </c>
      <c r="P4431" s="22">
        <f t="shared" si="244"/>
        <v>0</v>
      </c>
      <c r="Q4431" s="1">
        <f>+VLOOKUP(E4431,[2]Sheet1!C$2895:L$3413,10,0)</f>
        <v>45667</v>
      </c>
    </row>
    <row r="4432" spans="3:17" hidden="1" x14ac:dyDescent="0.2">
      <c r="C4432" s="8">
        <v>45611</v>
      </c>
      <c r="D4432" s="4" t="s">
        <v>10217</v>
      </c>
      <c r="E4432">
        <f t="shared" si="245"/>
        <v>64912</v>
      </c>
      <c r="F4432" s="4" t="s">
        <v>5545</v>
      </c>
      <c r="G4432" s="4" t="s">
        <v>10770</v>
      </c>
      <c r="H4432" s="12">
        <v>400880</v>
      </c>
      <c r="I4432" s="11" t="s">
        <v>548</v>
      </c>
      <c r="J4432" s="12">
        <v>32070</v>
      </c>
      <c r="K4432" s="12">
        <v>432950</v>
      </c>
      <c r="L4432" s="4" t="s">
        <v>3387</v>
      </c>
      <c r="M4432" s="4" t="s">
        <v>3106</v>
      </c>
      <c r="N4432" t="s">
        <v>11776</v>
      </c>
      <c r="O4432" s="22">
        <f>+VLOOKUP(E4432,[2]Sheet1!C$2895:L$3413,9,0)</f>
        <v>432950</v>
      </c>
      <c r="P4432" s="22">
        <f t="shared" si="244"/>
        <v>0</v>
      </c>
      <c r="Q4432" s="1">
        <f>+VLOOKUP(E4432,[2]Sheet1!C$2895:L$3413,10,0)</f>
        <v>45667</v>
      </c>
    </row>
    <row r="4433" spans="3:17" hidden="1" x14ac:dyDescent="0.2">
      <c r="C4433" s="8">
        <v>45611</v>
      </c>
      <c r="D4433" s="4" t="s">
        <v>10218</v>
      </c>
      <c r="E4433">
        <f t="shared" si="245"/>
        <v>64913</v>
      </c>
      <c r="F4433" s="4" t="s">
        <v>5545</v>
      </c>
      <c r="G4433" s="4" t="s">
        <v>10771</v>
      </c>
      <c r="H4433" s="12">
        <v>400880</v>
      </c>
      <c r="I4433" s="11" t="s">
        <v>548</v>
      </c>
      <c r="J4433" s="12">
        <v>32070</v>
      </c>
      <c r="K4433" s="12">
        <v>432950</v>
      </c>
      <c r="L4433" s="4" t="s">
        <v>3387</v>
      </c>
      <c r="M4433" s="4" t="s">
        <v>3106</v>
      </c>
      <c r="N4433" t="s">
        <v>11776</v>
      </c>
      <c r="O4433" s="22">
        <f>+VLOOKUP(E4433,[2]Sheet1!C$2895:L$3413,9,0)</f>
        <v>432950</v>
      </c>
      <c r="P4433" s="22">
        <f t="shared" si="244"/>
        <v>0</v>
      </c>
      <c r="Q4433" s="1">
        <f>+VLOOKUP(E4433,[2]Sheet1!C$2895:L$3413,10,0)</f>
        <v>45667</v>
      </c>
    </row>
    <row r="4434" spans="3:17" hidden="1" x14ac:dyDescent="0.2">
      <c r="C4434" s="8">
        <v>45612</v>
      </c>
      <c r="D4434" s="4" t="s">
        <v>10219</v>
      </c>
      <c r="E4434">
        <f t="shared" si="245"/>
        <v>65185</v>
      </c>
      <c r="F4434" s="4" t="s">
        <v>5545</v>
      </c>
      <c r="G4434" s="4" t="s">
        <v>10772</v>
      </c>
      <c r="H4434" s="12">
        <v>129224</v>
      </c>
      <c r="I4434" s="11" t="s">
        <v>548</v>
      </c>
      <c r="J4434" s="12">
        <v>10338</v>
      </c>
      <c r="K4434" s="12">
        <v>139562</v>
      </c>
      <c r="L4434" s="4" t="s">
        <v>3387</v>
      </c>
      <c r="M4434" s="4" t="s">
        <v>3106</v>
      </c>
      <c r="N4434" t="s">
        <v>11776</v>
      </c>
      <c r="O4434" s="22">
        <f>+VLOOKUP(E4434,[2]Sheet1!C$2895:L$3413,9,0)</f>
        <v>139562</v>
      </c>
      <c r="P4434" s="22">
        <f t="shared" si="244"/>
        <v>0</v>
      </c>
      <c r="Q4434" s="1">
        <f>+VLOOKUP(E4434,[2]Sheet1!C$2895:L$3413,10,0)</f>
        <v>45667</v>
      </c>
    </row>
    <row r="4435" spans="3:17" hidden="1" x14ac:dyDescent="0.2">
      <c r="C4435" s="8">
        <v>45614</v>
      </c>
      <c r="D4435" s="4" t="s">
        <v>10220</v>
      </c>
      <c r="E4435">
        <f t="shared" si="245"/>
        <v>65225</v>
      </c>
      <c r="F4435" s="4" t="s">
        <v>5545</v>
      </c>
      <c r="G4435" s="4" t="s">
        <v>10773</v>
      </c>
      <c r="H4435" s="12">
        <v>484590</v>
      </c>
      <c r="I4435" s="11" t="s">
        <v>548</v>
      </c>
      <c r="J4435" s="12">
        <v>38767</v>
      </c>
      <c r="K4435" s="12">
        <v>523357</v>
      </c>
      <c r="L4435" s="4" t="s">
        <v>2318</v>
      </c>
      <c r="M4435" s="4" t="s">
        <v>195</v>
      </c>
      <c r="N4435" t="s">
        <v>11776</v>
      </c>
      <c r="O4435" s="22">
        <f>+VLOOKUP(E4435,[2]Sheet1!C$2895:L$3413,9,0)</f>
        <v>523357</v>
      </c>
      <c r="P4435" s="22">
        <f t="shared" si="244"/>
        <v>0</v>
      </c>
      <c r="Q4435" s="1">
        <f>+VLOOKUP(E4435,[2]Sheet1!C$2895:L$3413,10,0)</f>
        <v>45667</v>
      </c>
    </row>
    <row r="4436" spans="3:17" hidden="1" x14ac:dyDescent="0.2">
      <c r="C4436" s="8">
        <v>45614</v>
      </c>
      <c r="D4436" s="4" t="s">
        <v>10221</v>
      </c>
      <c r="E4436">
        <f t="shared" si="245"/>
        <v>65226</v>
      </c>
      <c r="F4436" s="4" t="s">
        <v>5545</v>
      </c>
      <c r="G4436" s="4" t="s">
        <v>10774</v>
      </c>
      <c r="H4436" s="12">
        <v>1082965</v>
      </c>
      <c r="I4436" s="11" t="s">
        <v>548</v>
      </c>
      <c r="J4436" s="12">
        <v>86637</v>
      </c>
      <c r="K4436" s="12">
        <v>1169602</v>
      </c>
      <c r="L4436" s="4" t="s">
        <v>2318</v>
      </c>
      <c r="M4436" s="4" t="s">
        <v>195</v>
      </c>
      <c r="N4436" t="s">
        <v>11776</v>
      </c>
      <c r="O4436" s="22">
        <f>+VLOOKUP(E4436,[2]Sheet1!C$2895:L$3413,9,0)</f>
        <v>1169602</v>
      </c>
      <c r="P4436" s="22">
        <f t="shared" si="244"/>
        <v>0</v>
      </c>
      <c r="Q4436" s="1">
        <f>+VLOOKUP(E4436,[2]Sheet1!C$2895:L$3413,10,0)</f>
        <v>45667</v>
      </c>
    </row>
    <row r="4437" spans="3:17" hidden="1" x14ac:dyDescent="0.2">
      <c r="C4437" s="8">
        <v>45614</v>
      </c>
      <c r="D4437" s="4" t="s">
        <v>10222</v>
      </c>
      <c r="E4437">
        <f t="shared" si="245"/>
        <v>65227</v>
      </c>
      <c r="F4437" s="4" t="s">
        <v>5545</v>
      </c>
      <c r="G4437" s="4" t="s">
        <v>10775</v>
      </c>
      <c r="H4437" s="12">
        <v>261750</v>
      </c>
      <c r="I4437" s="11" t="s">
        <v>548</v>
      </c>
      <c r="J4437" s="12">
        <v>20940</v>
      </c>
      <c r="K4437" s="12">
        <v>282690</v>
      </c>
      <c r="L4437" s="4" t="s">
        <v>313</v>
      </c>
      <c r="M4437" s="4" t="s">
        <v>1554</v>
      </c>
      <c r="N4437" t="s">
        <v>11776</v>
      </c>
      <c r="O4437" s="22">
        <f>+VLOOKUP(E4437,[2]Sheet1!C$2895:L$3413,9,0)</f>
        <v>282690</v>
      </c>
      <c r="P4437" s="22">
        <f t="shared" si="244"/>
        <v>0</v>
      </c>
      <c r="Q4437" s="1">
        <f>+VLOOKUP(E4437,[2]Sheet1!C$2895:L$3413,10,0)</f>
        <v>45667</v>
      </c>
    </row>
    <row r="4438" spans="3:17" hidden="1" x14ac:dyDescent="0.2">
      <c r="C4438" s="8">
        <v>45614</v>
      </c>
      <c r="D4438" s="4" t="s">
        <v>10223</v>
      </c>
      <c r="E4438">
        <f t="shared" si="245"/>
        <v>65228</v>
      </c>
      <c r="F4438" s="4" t="s">
        <v>5545</v>
      </c>
      <c r="G4438" s="4" t="s">
        <v>10776</v>
      </c>
      <c r="H4438" s="12">
        <v>501100</v>
      </c>
      <c r="I4438" s="11" t="s">
        <v>548</v>
      </c>
      <c r="J4438" s="12">
        <v>40088</v>
      </c>
      <c r="K4438" s="12">
        <v>541188</v>
      </c>
      <c r="L4438" s="4" t="s">
        <v>313</v>
      </c>
      <c r="M4438" s="4" t="s">
        <v>1554</v>
      </c>
      <c r="N4438" t="s">
        <v>11776</v>
      </c>
      <c r="O4438" s="22">
        <f>+VLOOKUP(E4438,[2]Sheet1!C$2895:L$3413,9,0)</f>
        <v>541188</v>
      </c>
      <c r="P4438" s="22">
        <f t="shared" si="244"/>
        <v>0</v>
      </c>
      <c r="Q4438" s="1">
        <f>+VLOOKUP(E4438,[2]Sheet1!C$2895:L$3413,10,0)</f>
        <v>45667</v>
      </c>
    </row>
    <row r="4439" spans="3:17" hidden="1" x14ac:dyDescent="0.2">
      <c r="C4439" s="8">
        <v>45614</v>
      </c>
      <c r="D4439" s="4" t="s">
        <v>10224</v>
      </c>
      <c r="E4439">
        <f t="shared" si="245"/>
        <v>65230</v>
      </c>
      <c r="F4439" s="4" t="s">
        <v>5545</v>
      </c>
      <c r="G4439" s="4" t="s">
        <v>10777</v>
      </c>
      <c r="H4439" s="12">
        <v>662630</v>
      </c>
      <c r="I4439" s="11" t="s">
        <v>548</v>
      </c>
      <c r="J4439" s="12">
        <v>53010</v>
      </c>
      <c r="K4439" s="12">
        <v>715640</v>
      </c>
      <c r="L4439" s="4" t="s">
        <v>313</v>
      </c>
      <c r="M4439" s="4" t="s">
        <v>1554</v>
      </c>
      <c r="N4439" t="s">
        <v>11776</v>
      </c>
      <c r="O4439" s="22">
        <f>+VLOOKUP(E4439,[2]Sheet1!C$2895:L$3413,9,0)</f>
        <v>715640</v>
      </c>
      <c r="P4439" s="22">
        <f t="shared" si="244"/>
        <v>0</v>
      </c>
      <c r="Q4439" s="1">
        <f>+VLOOKUP(E4439,[2]Sheet1!C$2895:L$3413,10,0)</f>
        <v>45667</v>
      </c>
    </row>
    <row r="4440" spans="3:17" hidden="1" x14ac:dyDescent="0.2">
      <c r="C4440" s="8">
        <v>45614</v>
      </c>
      <c r="D4440" s="4" t="s">
        <v>10225</v>
      </c>
      <c r="E4440">
        <f t="shared" si="245"/>
        <v>65231</v>
      </c>
      <c r="F4440" s="4" t="s">
        <v>5545</v>
      </c>
      <c r="G4440" s="4" t="s">
        <v>10778</v>
      </c>
      <c r="H4440" s="12">
        <v>743395</v>
      </c>
      <c r="I4440" s="11" t="s">
        <v>548</v>
      </c>
      <c r="J4440" s="12">
        <v>59472</v>
      </c>
      <c r="K4440" s="12">
        <v>802867</v>
      </c>
      <c r="L4440" s="4" t="s">
        <v>646</v>
      </c>
      <c r="M4440" s="4" t="s">
        <v>4552</v>
      </c>
      <c r="N4440" t="s">
        <v>11776</v>
      </c>
      <c r="O4440" s="22">
        <f>+VLOOKUP(E4440,[2]Sheet1!C$2895:L$3413,9,0)</f>
        <v>802867</v>
      </c>
      <c r="P4440" s="22">
        <f t="shared" si="244"/>
        <v>0</v>
      </c>
      <c r="Q4440" s="1">
        <f>+VLOOKUP(E4440,[2]Sheet1!C$2895:L$3413,10,0)</f>
        <v>45667</v>
      </c>
    </row>
    <row r="4441" spans="3:17" hidden="1" x14ac:dyDescent="0.2">
      <c r="C4441" s="8">
        <v>45614</v>
      </c>
      <c r="D4441" s="4" t="s">
        <v>10226</v>
      </c>
      <c r="E4441">
        <f t="shared" si="245"/>
        <v>65232</v>
      </c>
      <c r="F4441" s="4" t="s">
        <v>5545</v>
      </c>
      <c r="G4441" s="4" t="s">
        <v>10779</v>
      </c>
      <c r="H4441" s="12">
        <v>161530</v>
      </c>
      <c r="I4441" s="11" t="s">
        <v>548</v>
      </c>
      <c r="J4441" s="12">
        <v>12922</v>
      </c>
      <c r="K4441" s="12">
        <v>174452</v>
      </c>
      <c r="L4441" s="4" t="s">
        <v>3387</v>
      </c>
      <c r="M4441" s="4" t="s">
        <v>3106</v>
      </c>
      <c r="N4441" t="s">
        <v>11776</v>
      </c>
      <c r="O4441" s="22">
        <f>+VLOOKUP(E4441,[2]Sheet1!C$2895:L$3413,9,0)</f>
        <v>174452</v>
      </c>
      <c r="P4441" s="22">
        <f t="shared" si="244"/>
        <v>0</v>
      </c>
      <c r="Q4441" s="1">
        <f>+VLOOKUP(E4441,[2]Sheet1!C$2895:L$3413,10,0)</f>
        <v>45667</v>
      </c>
    </row>
    <row r="4442" spans="3:17" hidden="1" x14ac:dyDescent="0.2">
      <c r="C4442" s="8">
        <v>45614</v>
      </c>
      <c r="D4442" s="4" t="s">
        <v>10227</v>
      </c>
      <c r="E4442">
        <f t="shared" si="245"/>
        <v>65233</v>
      </c>
      <c r="F4442" s="4" t="s">
        <v>5545</v>
      </c>
      <c r="G4442" s="4" t="s">
        <v>10780</v>
      </c>
      <c r="H4442" s="12">
        <v>161530</v>
      </c>
      <c r="I4442" s="11" t="s">
        <v>548</v>
      </c>
      <c r="J4442" s="12">
        <v>12922</v>
      </c>
      <c r="K4442" s="12">
        <v>174452</v>
      </c>
      <c r="L4442" s="4" t="s">
        <v>3387</v>
      </c>
      <c r="M4442" s="4" t="s">
        <v>3106</v>
      </c>
      <c r="N4442" t="s">
        <v>11776</v>
      </c>
      <c r="O4442" s="22">
        <f>+VLOOKUP(E4442,[2]Sheet1!C$2895:L$3413,9,0)</f>
        <v>174452</v>
      </c>
      <c r="P4442" s="22">
        <f t="shared" si="244"/>
        <v>0</v>
      </c>
      <c r="Q4442" s="1">
        <f>+VLOOKUP(E4442,[2]Sheet1!C$2895:L$3413,10,0)</f>
        <v>45667</v>
      </c>
    </row>
    <row r="4443" spans="3:17" hidden="1" x14ac:dyDescent="0.2">
      <c r="C4443" s="8">
        <v>45614</v>
      </c>
      <c r="D4443" s="4" t="s">
        <v>10228</v>
      </c>
      <c r="E4443">
        <f t="shared" si="245"/>
        <v>65234</v>
      </c>
      <c r="F4443" s="4" t="s">
        <v>5545</v>
      </c>
      <c r="G4443" s="4" t="s">
        <v>10781</v>
      </c>
      <c r="H4443" s="12">
        <v>562410</v>
      </c>
      <c r="I4443" s="11" t="s">
        <v>548</v>
      </c>
      <c r="J4443" s="12">
        <v>44993</v>
      </c>
      <c r="K4443" s="12">
        <v>607403</v>
      </c>
      <c r="L4443" s="4" t="s">
        <v>3387</v>
      </c>
      <c r="M4443" s="4" t="s">
        <v>3106</v>
      </c>
      <c r="N4443" t="s">
        <v>11776</v>
      </c>
      <c r="O4443" s="22">
        <f>+VLOOKUP(E4443,[2]Sheet1!C$2895:L$3413,9,0)</f>
        <v>607403</v>
      </c>
      <c r="P4443" s="22">
        <f t="shared" si="244"/>
        <v>0</v>
      </c>
      <c r="Q4443" s="1">
        <f>+VLOOKUP(E4443,[2]Sheet1!C$2895:L$3413,10,0)</f>
        <v>45667</v>
      </c>
    </row>
    <row r="4444" spans="3:17" hidden="1" x14ac:dyDescent="0.2">
      <c r="C4444" s="8">
        <v>45614</v>
      </c>
      <c r="D4444" s="4" t="s">
        <v>10229</v>
      </c>
      <c r="E4444">
        <f t="shared" si="245"/>
        <v>65235</v>
      </c>
      <c r="F4444" s="4" t="s">
        <v>5545</v>
      </c>
      <c r="G4444" s="4" t="s">
        <v>10782</v>
      </c>
      <c r="H4444" s="12">
        <v>129224</v>
      </c>
      <c r="I4444" s="11" t="s">
        <v>548</v>
      </c>
      <c r="J4444" s="12">
        <v>10338</v>
      </c>
      <c r="K4444" s="12">
        <v>139562</v>
      </c>
      <c r="L4444" s="4" t="s">
        <v>3387</v>
      </c>
      <c r="M4444" s="4" t="s">
        <v>3106</v>
      </c>
      <c r="N4444" t="s">
        <v>11776</v>
      </c>
      <c r="O4444" s="22">
        <f>+VLOOKUP(E4444,[2]Sheet1!C$2895:L$3413,9,0)</f>
        <v>139562</v>
      </c>
      <c r="P4444" s="22">
        <f t="shared" si="244"/>
        <v>0</v>
      </c>
      <c r="Q4444" s="1">
        <f>+VLOOKUP(E4444,[2]Sheet1!C$2895:L$3413,10,0)</f>
        <v>45667</v>
      </c>
    </row>
    <row r="4445" spans="3:17" hidden="1" x14ac:dyDescent="0.2">
      <c r="C4445" s="8">
        <v>45614</v>
      </c>
      <c r="D4445" s="4" t="s">
        <v>10230</v>
      </c>
      <c r="E4445">
        <f t="shared" si="245"/>
        <v>65236</v>
      </c>
      <c r="F4445" s="4" t="s">
        <v>5545</v>
      </c>
      <c r="G4445" s="4" t="s">
        <v>10783</v>
      </c>
      <c r="H4445" s="12">
        <v>497798</v>
      </c>
      <c r="I4445" s="11" t="s">
        <v>548</v>
      </c>
      <c r="J4445" s="12">
        <v>39824</v>
      </c>
      <c r="K4445" s="12">
        <v>537622</v>
      </c>
      <c r="L4445" s="4" t="s">
        <v>3387</v>
      </c>
      <c r="M4445" s="4" t="s">
        <v>3106</v>
      </c>
      <c r="N4445" t="s">
        <v>11776</v>
      </c>
      <c r="O4445" s="22">
        <f>+VLOOKUP(E4445,[2]Sheet1!C$2895:L$3413,9,0)</f>
        <v>537622</v>
      </c>
      <c r="P4445" s="22">
        <f t="shared" si="244"/>
        <v>0</v>
      </c>
      <c r="Q4445" s="1">
        <f>+VLOOKUP(E4445,[2]Sheet1!C$2895:L$3413,10,0)</f>
        <v>45667</v>
      </c>
    </row>
    <row r="4446" spans="3:17" hidden="1" x14ac:dyDescent="0.2">
      <c r="C4446" s="8">
        <v>45614</v>
      </c>
      <c r="D4446" s="4" t="s">
        <v>10231</v>
      </c>
      <c r="E4446">
        <f t="shared" si="245"/>
        <v>65237</v>
      </c>
      <c r="F4446" s="4" t="s">
        <v>5545</v>
      </c>
      <c r="G4446" s="4" t="s">
        <v>10784</v>
      </c>
      <c r="H4446" s="12">
        <v>481645</v>
      </c>
      <c r="I4446" s="11" t="s">
        <v>548</v>
      </c>
      <c r="J4446" s="12">
        <v>38532</v>
      </c>
      <c r="K4446" s="12">
        <v>520177</v>
      </c>
      <c r="L4446" s="4" t="s">
        <v>3387</v>
      </c>
      <c r="M4446" s="4" t="s">
        <v>3106</v>
      </c>
      <c r="N4446" t="s">
        <v>11776</v>
      </c>
      <c r="O4446" s="22">
        <f>+VLOOKUP(E4446,[2]Sheet1!C$2895:L$3413,9,0)</f>
        <v>520177</v>
      </c>
      <c r="P4446" s="22">
        <f t="shared" si="244"/>
        <v>0</v>
      </c>
      <c r="Q4446" s="1">
        <f>+VLOOKUP(E4446,[2]Sheet1!C$2895:L$3413,10,0)</f>
        <v>45667</v>
      </c>
    </row>
    <row r="4447" spans="3:17" hidden="1" x14ac:dyDescent="0.2">
      <c r="C4447" s="8">
        <v>45614</v>
      </c>
      <c r="D4447" s="4" t="s">
        <v>10232</v>
      </c>
      <c r="E4447">
        <f t="shared" si="245"/>
        <v>65238</v>
      </c>
      <c r="F4447" s="4" t="s">
        <v>5545</v>
      </c>
      <c r="G4447" s="4" t="s">
        <v>10785</v>
      </c>
      <c r="H4447" s="12">
        <v>161530</v>
      </c>
      <c r="I4447" s="11" t="s">
        <v>548</v>
      </c>
      <c r="J4447" s="12">
        <v>12922</v>
      </c>
      <c r="K4447" s="12">
        <v>174452</v>
      </c>
      <c r="L4447" s="4" t="s">
        <v>3387</v>
      </c>
      <c r="M4447" s="4" t="s">
        <v>3106</v>
      </c>
      <c r="N4447" t="s">
        <v>11776</v>
      </c>
      <c r="O4447" s="22">
        <f>+VLOOKUP(E4447,[2]Sheet1!C$2895:L$3413,9,0)</f>
        <v>174452</v>
      </c>
      <c r="P4447" s="22">
        <f t="shared" si="244"/>
        <v>0</v>
      </c>
      <c r="Q4447" s="1">
        <f>+VLOOKUP(E4447,[2]Sheet1!C$2895:L$3413,10,0)</f>
        <v>45667</v>
      </c>
    </row>
    <row r="4448" spans="3:17" hidden="1" x14ac:dyDescent="0.2">
      <c r="C4448" s="8">
        <v>45614</v>
      </c>
      <c r="D4448" s="4" t="s">
        <v>10233</v>
      </c>
      <c r="E4448">
        <f t="shared" si="245"/>
        <v>65239</v>
      </c>
      <c r="F4448" s="4" t="s">
        <v>5545</v>
      </c>
      <c r="G4448" s="4" t="s">
        <v>10786</v>
      </c>
      <c r="H4448" s="12">
        <v>562410</v>
      </c>
      <c r="I4448" s="11" t="s">
        <v>548</v>
      </c>
      <c r="J4448" s="12">
        <v>44993</v>
      </c>
      <c r="K4448" s="12">
        <v>607403</v>
      </c>
      <c r="L4448" s="4" t="s">
        <v>3387</v>
      </c>
      <c r="M4448" s="4" t="s">
        <v>3106</v>
      </c>
      <c r="N4448" t="s">
        <v>11776</v>
      </c>
      <c r="O4448" s="22">
        <f>+VLOOKUP(E4448,[2]Sheet1!C$2895:L$3413,9,0)</f>
        <v>607403</v>
      </c>
      <c r="P4448" s="22">
        <f t="shared" si="244"/>
        <v>0</v>
      </c>
      <c r="Q4448" s="1">
        <f>+VLOOKUP(E4448,[2]Sheet1!C$2895:L$3413,10,0)</f>
        <v>45667</v>
      </c>
    </row>
    <row r="4449" spans="3:17" hidden="1" x14ac:dyDescent="0.2">
      <c r="C4449" s="8">
        <v>45614</v>
      </c>
      <c r="D4449" s="4" t="s">
        <v>10234</v>
      </c>
      <c r="E4449">
        <f t="shared" si="245"/>
        <v>65240</v>
      </c>
      <c r="F4449" s="4" t="s">
        <v>5545</v>
      </c>
      <c r="G4449" s="4" t="s">
        <v>10787</v>
      </c>
      <c r="H4449" s="12">
        <v>247248</v>
      </c>
      <c r="I4449" s="11" t="s">
        <v>548</v>
      </c>
      <c r="J4449" s="12">
        <v>19780</v>
      </c>
      <c r="K4449" s="12">
        <v>267028</v>
      </c>
      <c r="L4449" s="4" t="s">
        <v>3387</v>
      </c>
      <c r="M4449" s="4" t="s">
        <v>3106</v>
      </c>
      <c r="N4449" t="s">
        <v>11776</v>
      </c>
      <c r="O4449" s="22">
        <f>+VLOOKUP(E4449,[2]Sheet1!C$2895:L$3413,9,0)</f>
        <v>267028</v>
      </c>
      <c r="P4449" s="22">
        <f t="shared" ref="P4449:P4512" si="246">+O4449-K4449</f>
        <v>0</v>
      </c>
      <c r="Q4449" s="1">
        <f>+VLOOKUP(E4449,[2]Sheet1!C$2895:L$3413,10,0)</f>
        <v>45667</v>
      </c>
    </row>
    <row r="4450" spans="3:17" hidden="1" x14ac:dyDescent="0.2">
      <c r="C4450" s="8">
        <v>45614</v>
      </c>
      <c r="D4450" s="4" t="s">
        <v>10235</v>
      </c>
      <c r="E4450">
        <f t="shared" si="245"/>
        <v>65241</v>
      </c>
      <c r="F4450" s="4" t="s">
        <v>5545</v>
      </c>
      <c r="G4450" s="4" t="s">
        <v>10788</v>
      </c>
      <c r="H4450" s="12">
        <v>161530</v>
      </c>
      <c r="I4450" s="11" t="s">
        <v>548</v>
      </c>
      <c r="J4450" s="12">
        <v>12922</v>
      </c>
      <c r="K4450" s="12">
        <v>174452</v>
      </c>
      <c r="L4450" s="4" t="s">
        <v>3387</v>
      </c>
      <c r="M4450" s="4" t="s">
        <v>3106</v>
      </c>
      <c r="N4450" t="s">
        <v>11776</v>
      </c>
      <c r="O4450" s="22">
        <f>+VLOOKUP(E4450,[2]Sheet1!C$2895:L$3413,9,0)</f>
        <v>174452</v>
      </c>
      <c r="P4450" s="22">
        <f t="shared" si="246"/>
        <v>0</v>
      </c>
      <c r="Q4450" s="1">
        <f>+VLOOKUP(E4450,[2]Sheet1!C$2895:L$3413,10,0)</f>
        <v>45667</v>
      </c>
    </row>
    <row r="4451" spans="3:17" hidden="1" x14ac:dyDescent="0.2">
      <c r="C4451" s="8">
        <v>45614</v>
      </c>
      <c r="D4451" s="4" t="s">
        <v>10236</v>
      </c>
      <c r="E4451">
        <f t="shared" si="245"/>
        <v>65242</v>
      </c>
      <c r="F4451" s="4" t="s">
        <v>5545</v>
      </c>
      <c r="G4451" s="4" t="s">
        <v>10789</v>
      </c>
      <c r="H4451" s="12">
        <v>323060</v>
      </c>
      <c r="I4451" s="11" t="s">
        <v>548</v>
      </c>
      <c r="J4451" s="12">
        <v>25845</v>
      </c>
      <c r="K4451" s="12">
        <v>348905</v>
      </c>
      <c r="L4451" s="4" t="s">
        <v>3387</v>
      </c>
      <c r="M4451" s="4" t="s">
        <v>3106</v>
      </c>
      <c r="N4451" t="s">
        <v>11776</v>
      </c>
      <c r="O4451" s="22">
        <f>+VLOOKUP(E4451,[2]Sheet1!C$2895:L$3413,9,0)</f>
        <v>348905</v>
      </c>
      <c r="P4451" s="22">
        <f t="shared" si="246"/>
        <v>0</v>
      </c>
      <c r="Q4451" s="1">
        <f>+VLOOKUP(E4451,[2]Sheet1!C$2895:L$3413,10,0)</f>
        <v>45667</v>
      </c>
    </row>
    <row r="4452" spans="3:17" hidden="1" x14ac:dyDescent="0.2">
      <c r="C4452" s="8">
        <v>45614</v>
      </c>
      <c r="D4452" s="4" t="s">
        <v>10237</v>
      </c>
      <c r="E4452">
        <f t="shared" si="245"/>
        <v>65243</v>
      </c>
      <c r="F4452" s="4" t="s">
        <v>5545</v>
      </c>
      <c r="G4452" s="4" t="s">
        <v>10790</v>
      </c>
      <c r="H4452" s="12">
        <v>412080</v>
      </c>
      <c r="I4452" s="11" t="s">
        <v>548</v>
      </c>
      <c r="J4452" s="12">
        <v>32966</v>
      </c>
      <c r="K4452" s="12">
        <v>445046</v>
      </c>
      <c r="L4452" s="4" t="s">
        <v>3387</v>
      </c>
      <c r="M4452" s="4" t="s">
        <v>3106</v>
      </c>
      <c r="N4452" t="s">
        <v>11776</v>
      </c>
      <c r="O4452" s="22">
        <f>+VLOOKUP(E4452,[2]Sheet1!C$2895:L$3413,9,0)</f>
        <v>445046</v>
      </c>
      <c r="P4452" s="22">
        <f t="shared" si="246"/>
        <v>0</v>
      </c>
      <c r="Q4452" s="1">
        <f>+VLOOKUP(E4452,[2]Sheet1!C$2895:L$3413,10,0)</f>
        <v>45667</v>
      </c>
    </row>
    <row r="4453" spans="3:17" hidden="1" x14ac:dyDescent="0.2">
      <c r="C4453" s="8">
        <v>45614</v>
      </c>
      <c r="D4453" s="4" t="s">
        <v>10238</v>
      </c>
      <c r="E4453">
        <f t="shared" si="245"/>
        <v>65244</v>
      </c>
      <c r="F4453" s="4" t="s">
        <v>5545</v>
      </c>
      <c r="G4453" s="4" t="s">
        <v>10791</v>
      </c>
      <c r="H4453" s="12">
        <v>323060</v>
      </c>
      <c r="I4453" s="11" t="s">
        <v>548</v>
      </c>
      <c r="J4453" s="12">
        <v>25845</v>
      </c>
      <c r="K4453" s="12">
        <v>348905</v>
      </c>
      <c r="L4453" s="4" t="s">
        <v>3387</v>
      </c>
      <c r="M4453" s="4" t="s">
        <v>3106</v>
      </c>
      <c r="N4453" t="s">
        <v>11776</v>
      </c>
      <c r="O4453" s="22">
        <f>+VLOOKUP(E4453,[2]Sheet1!C$2895:L$3413,9,0)</f>
        <v>348905</v>
      </c>
      <c r="P4453" s="22">
        <f t="shared" si="246"/>
        <v>0</v>
      </c>
      <c r="Q4453" s="1">
        <f>+VLOOKUP(E4453,[2]Sheet1!C$2895:L$3413,10,0)</f>
        <v>45667</v>
      </c>
    </row>
    <row r="4454" spans="3:17" hidden="1" x14ac:dyDescent="0.2">
      <c r="C4454" s="8">
        <v>45614</v>
      </c>
      <c r="D4454" s="4" t="s">
        <v>10239</v>
      </c>
      <c r="E4454">
        <f t="shared" si="245"/>
        <v>65245</v>
      </c>
      <c r="F4454" s="4" t="s">
        <v>5545</v>
      </c>
      <c r="G4454" s="4" t="s">
        <v>10792</v>
      </c>
      <c r="H4454" s="12">
        <v>161530</v>
      </c>
      <c r="I4454" s="11" t="s">
        <v>548</v>
      </c>
      <c r="J4454" s="12">
        <v>12922</v>
      </c>
      <c r="K4454" s="12">
        <v>174452</v>
      </c>
      <c r="L4454" s="4" t="s">
        <v>3387</v>
      </c>
      <c r="M4454" s="4" t="s">
        <v>3106</v>
      </c>
      <c r="N4454" t="s">
        <v>11776</v>
      </c>
      <c r="O4454" s="22">
        <f>+VLOOKUP(E4454,[2]Sheet1!C$2895:L$3413,9,0)</f>
        <v>174452</v>
      </c>
      <c r="P4454" s="22">
        <f t="shared" si="246"/>
        <v>0</v>
      </c>
      <c r="Q4454" s="1">
        <f>+VLOOKUP(E4454,[2]Sheet1!C$2895:L$3413,10,0)</f>
        <v>45667</v>
      </c>
    </row>
    <row r="4455" spans="3:17" hidden="1" x14ac:dyDescent="0.2">
      <c r="C4455" s="8">
        <v>45614</v>
      </c>
      <c r="D4455" s="4" t="s">
        <v>10240</v>
      </c>
      <c r="E4455">
        <f t="shared" si="245"/>
        <v>65246</v>
      </c>
      <c r="F4455" s="4" t="s">
        <v>5545</v>
      </c>
      <c r="G4455" s="4" t="s">
        <v>10793</v>
      </c>
      <c r="H4455" s="12">
        <v>311860</v>
      </c>
      <c r="I4455" s="11" t="s">
        <v>548</v>
      </c>
      <c r="J4455" s="12">
        <v>24949</v>
      </c>
      <c r="K4455" s="12">
        <v>336809</v>
      </c>
      <c r="L4455" s="4" t="s">
        <v>3387</v>
      </c>
      <c r="M4455" s="4" t="s">
        <v>3106</v>
      </c>
      <c r="N4455" t="s">
        <v>11776</v>
      </c>
      <c r="O4455" s="22">
        <f>+VLOOKUP(E4455,[2]Sheet1!C$2895:L$3413,9,0)</f>
        <v>336809</v>
      </c>
      <c r="P4455" s="22">
        <f t="shared" si="246"/>
        <v>0</v>
      </c>
      <c r="Q4455" s="1">
        <f>+VLOOKUP(E4455,[2]Sheet1!C$2895:L$3413,10,0)</f>
        <v>45667</v>
      </c>
    </row>
    <row r="4456" spans="3:17" hidden="1" x14ac:dyDescent="0.2">
      <c r="C4456" s="8">
        <v>45614</v>
      </c>
      <c r="D4456" s="4" t="s">
        <v>10241</v>
      </c>
      <c r="E4456">
        <f t="shared" si="245"/>
        <v>65247</v>
      </c>
      <c r="F4456" s="4" t="s">
        <v>5545</v>
      </c>
      <c r="G4456" s="4" t="s">
        <v>10794</v>
      </c>
      <c r="H4456" s="12">
        <v>323060</v>
      </c>
      <c r="I4456" s="11" t="s">
        <v>548</v>
      </c>
      <c r="J4456" s="12">
        <v>25845</v>
      </c>
      <c r="K4456" s="12">
        <v>348905</v>
      </c>
      <c r="L4456" s="4" t="s">
        <v>3387</v>
      </c>
      <c r="M4456" s="4" t="s">
        <v>3106</v>
      </c>
      <c r="N4456" t="s">
        <v>11776</v>
      </c>
      <c r="O4456" s="22">
        <f>+VLOOKUP(E4456,[2]Sheet1!C$2895:L$3413,9,0)</f>
        <v>348905</v>
      </c>
      <c r="P4456" s="22">
        <f t="shared" si="246"/>
        <v>0</v>
      </c>
      <c r="Q4456" s="1">
        <f>+VLOOKUP(E4456,[2]Sheet1!C$2895:L$3413,10,0)</f>
        <v>45667</v>
      </c>
    </row>
    <row r="4457" spans="3:17" hidden="1" x14ac:dyDescent="0.2">
      <c r="C4457" s="8">
        <v>45614</v>
      </c>
      <c r="D4457" s="4" t="s">
        <v>10242</v>
      </c>
      <c r="E4457">
        <f t="shared" ref="E4457:E4520" si="247">0+D4457</f>
        <v>65248</v>
      </c>
      <c r="F4457" s="4" t="s">
        <v>5545</v>
      </c>
      <c r="G4457" s="4" t="s">
        <v>10795</v>
      </c>
      <c r="H4457" s="12">
        <v>161530</v>
      </c>
      <c r="I4457" s="11" t="s">
        <v>548</v>
      </c>
      <c r="J4457" s="12">
        <v>12922</v>
      </c>
      <c r="K4457" s="12">
        <v>174452</v>
      </c>
      <c r="L4457" s="4" t="s">
        <v>3387</v>
      </c>
      <c r="M4457" s="4" t="s">
        <v>3106</v>
      </c>
      <c r="N4457" t="s">
        <v>11776</v>
      </c>
      <c r="O4457" s="22">
        <f>+VLOOKUP(E4457,[2]Sheet1!C$2895:L$3413,9,0)</f>
        <v>174452</v>
      </c>
      <c r="P4457" s="22">
        <f t="shared" si="246"/>
        <v>0</v>
      </c>
      <c r="Q4457" s="1">
        <f>+VLOOKUP(E4457,[2]Sheet1!C$2895:L$3413,10,0)</f>
        <v>45667</v>
      </c>
    </row>
    <row r="4458" spans="3:17" hidden="1" x14ac:dyDescent="0.2">
      <c r="C4458" s="8">
        <v>45614</v>
      </c>
      <c r="D4458" s="4" t="s">
        <v>10243</v>
      </c>
      <c r="E4458">
        <f t="shared" si="247"/>
        <v>65249</v>
      </c>
      <c r="F4458" s="4" t="s">
        <v>5545</v>
      </c>
      <c r="G4458" s="4" t="s">
        <v>10796</v>
      </c>
      <c r="H4458" s="12">
        <v>501100</v>
      </c>
      <c r="I4458" s="11" t="s">
        <v>548</v>
      </c>
      <c r="J4458" s="12">
        <v>40088</v>
      </c>
      <c r="K4458" s="12">
        <v>541188</v>
      </c>
      <c r="L4458" s="4" t="s">
        <v>3387</v>
      </c>
      <c r="M4458" s="4" t="s">
        <v>3106</v>
      </c>
      <c r="N4458" t="s">
        <v>11776</v>
      </c>
      <c r="O4458" s="22">
        <f>+VLOOKUP(E4458,[2]Sheet1!C$2895:L$3413,9,0)</f>
        <v>541188</v>
      </c>
      <c r="P4458" s="22">
        <f t="shared" si="246"/>
        <v>0</v>
      </c>
      <c r="Q4458" s="1">
        <f>+VLOOKUP(E4458,[2]Sheet1!C$2895:L$3413,10,0)</f>
        <v>45667</v>
      </c>
    </row>
    <row r="4459" spans="3:17" hidden="1" x14ac:dyDescent="0.2">
      <c r="C4459" s="8">
        <v>45614</v>
      </c>
      <c r="D4459" s="4" t="s">
        <v>10244</v>
      </c>
      <c r="E4459">
        <f t="shared" si="247"/>
        <v>65250</v>
      </c>
      <c r="F4459" s="4" t="s">
        <v>5545</v>
      </c>
      <c r="G4459" s="4" t="s">
        <v>10797</v>
      </c>
      <c r="H4459" s="12">
        <v>429884</v>
      </c>
      <c r="I4459" s="11" t="s">
        <v>548</v>
      </c>
      <c r="J4459" s="12">
        <v>34391</v>
      </c>
      <c r="K4459" s="12">
        <v>464275</v>
      </c>
      <c r="L4459" s="4" t="s">
        <v>3387</v>
      </c>
      <c r="M4459" s="4" t="s">
        <v>3106</v>
      </c>
      <c r="N4459" t="s">
        <v>11776</v>
      </c>
      <c r="O4459" s="22">
        <f>+VLOOKUP(E4459,[2]Sheet1!C$2895:L$3413,9,0)</f>
        <v>464275</v>
      </c>
      <c r="P4459" s="22">
        <f t="shared" si="246"/>
        <v>0</v>
      </c>
      <c r="Q4459" s="1">
        <f>+VLOOKUP(E4459,[2]Sheet1!C$2895:L$3413,10,0)</f>
        <v>45667</v>
      </c>
    </row>
    <row r="4460" spans="3:17" hidden="1" x14ac:dyDescent="0.2">
      <c r="C4460" s="8">
        <v>45614</v>
      </c>
      <c r="D4460" s="4" t="s">
        <v>10245</v>
      </c>
      <c r="E4460">
        <f t="shared" si="247"/>
        <v>65251</v>
      </c>
      <c r="F4460" s="4" t="s">
        <v>5545</v>
      </c>
      <c r="G4460" s="4" t="s">
        <v>10798</v>
      </c>
      <c r="H4460" s="12">
        <v>400880</v>
      </c>
      <c r="I4460" s="11" t="s">
        <v>548</v>
      </c>
      <c r="J4460" s="12">
        <v>32070</v>
      </c>
      <c r="K4460" s="12">
        <v>432950</v>
      </c>
      <c r="L4460" s="4" t="s">
        <v>3387</v>
      </c>
      <c r="M4460" s="4" t="s">
        <v>3106</v>
      </c>
      <c r="N4460" t="s">
        <v>11776</v>
      </c>
      <c r="O4460" s="22">
        <f>+VLOOKUP(E4460,[2]Sheet1!C$2895:L$3413,9,0)</f>
        <v>432950</v>
      </c>
      <c r="P4460" s="22">
        <f t="shared" si="246"/>
        <v>0</v>
      </c>
      <c r="Q4460" s="1">
        <f>+VLOOKUP(E4460,[2]Sheet1!C$2895:L$3413,10,0)</f>
        <v>45667</v>
      </c>
    </row>
    <row r="4461" spans="3:17" hidden="1" x14ac:dyDescent="0.2">
      <c r="C4461" s="8">
        <v>45614</v>
      </c>
      <c r="D4461" s="4" t="s">
        <v>10246</v>
      </c>
      <c r="E4461">
        <f t="shared" si="247"/>
        <v>65252</v>
      </c>
      <c r="F4461" s="4" t="s">
        <v>5545</v>
      </c>
      <c r="G4461" s="4" t="s">
        <v>10799</v>
      </c>
      <c r="H4461" s="12">
        <v>412080</v>
      </c>
      <c r="I4461" s="11" t="s">
        <v>548</v>
      </c>
      <c r="J4461" s="12">
        <v>32966</v>
      </c>
      <c r="K4461" s="12">
        <v>445046</v>
      </c>
      <c r="L4461" s="4" t="s">
        <v>3387</v>
      </c>
      <c r="M4461" s="4" t="s">
        <v>3106</v>
      </c>
      <c r="N4461" t="s">
        <v>11776</v>
      </c>
      <c r="O4461" s="22">
        <f>+VLOOKUP(E4461,[2]Sheet1!C$2895:L$3413,9,0)</f>
        <v>445046</v>
      </c>
      <c r="P4461" s="22">
        <f t="shared" si="246"/>
        <v>0</v>
      </c>
      <c r="Q4461" s="1">
        <f>+VLOOKUP(E4461,[2]Sheet1!C$2895:L$3413,10,0)</f>
        <v>45667</v>
      </c>
    </row>
    <row r="4462" spans="3:17" hidden="1" x14ac:dyDescent="0.2">
      <c r="C4462" s="8">
        <v>45614</v>
      </c>
      <c r="D4462" s="4" t="s">
        <v>10247</v>
      </c>
      <c r="E4462">
        <f t="shared" si="247"/>
        <v>65253</v>
      </c>
      <c r="F4462" s="4" t="s">
        <v>5545</v>
      </c>
      <c r="G4462" s="4" t="s">
        <v>10800</v>
      </c>
      <c r="H4462" s="12">
        <v>161530</v>
      </c>
      <c r="I4462" s="11" t="s">
        <v>548</v>
      </c>
      <c r="J4462" s="12">
        <v>12922</v>
      </c>
      <c r="K4462" s="12">
        <v>174452</v>
      </c>
      <c r="L4462" s="4" t="s">
        <v>3387</v>
      </c>
      <c r="M4462" s="4" t="s">
        <v>3106</v>
      </c>
      <c r="N4462" t="s">
        <v>11776</v>
      </c>
      <c r="O4462" s="22">
        <f>+VLOOKUP(E4462,[2]Sheet1!C$2895:L$3413,9,0)</f>
        <v>174452</v>
      </c>
      <c r="P4462" s="22">
        <f t="shared" si="246"/>
        <v>0</v>
      </c>
      <c r="Q4462" s="1">
        <f>+VLOOKUP(E4462,[2]Sheet1!C$2895:L$3413,10,0)</f>
        <v>45667</v>
      </c>
    </row>
    <row r="4463" spans="3:17" hidden="1" x14ac:dyDescent="0.2">
      <c r="C4463" s="8">
        <v>45614</v>
      </c>
      <c r="D4463" s="4" t="s">
        <v>10248</v>
      </c>
      <c r="E4463">
        <f t="shared" si="247"/>
        <v>65254</v>
      </c>
      <c r="F4463" s="4" t="s">
        <v>5545</v>
      </c>
      <c r="G4463" s="4" t="s">
        <v>10801</v>
      </c>
      <c r="H4463" s="12">
        <v>323060</v>
      </c>
      <c r="I4463" s="11" t="s">
        <v>548</v>
      </c>
      <c r="J4463" s="12">
        <v>25845</v>
      </c>
      <c r="K4463" s="12">
        <v>348905</v>
      </c>
      <c r="L4463" s="4" t="s">
        <v>3387</v>
      </c>
      <c r="M4463" s="4" t="s">
        <v>3106</v>
      </c>
      <c r="N4463" t="s">
        <v>11776</v>
      </c>
      <c r="O4463" s="22">
        <f>+VLOOKUP(E4463,[2]Sheet1!C$2895:L$3413,9,0)</f>
        <v>348905</v>
      </c>
      <c r="P4463" s="22">
        <f t="shared" si="246"/>
        <v>0</v>
      </c>
      <c r="Q4463" s="1">
        <f>+VLOOKUP(E4463,[2]Sheet1!C$2895:L$3413,10,0)</f>
        <v>45667</v>
      </c>
    </row>
    <row r="4464" spans="3:17" hidden="1" x14ac:dyDescent="0.2">
      <c r="C4464" s="8">
        <v>45614</v>
      </c>
      <c r="D4464" s="4" t="s">
        <v>10249</v>
      </c>
      <c r="E4464">
        <f t="shared" si="247"/>
        <v>65255</v>
      </c>
      <c r="F4464" s="4" t="s">
        <v>5545</v>
      </c>
      <c r="G4464" s="4" t="s">
        <v>10802</v>
      </c>
      <c r="H4464" s="12">
        <v>501100</v>
      </c>
      <c r="I4464" s="11" t="s">
        <v>548</v>
      </c>
      <c r="J4464" s="12">
        <v>40088</v>
      </c>
      <c r="K4464" s="12">
        <v>541188</v>
      </c>
      <c r="L4464" s="4" t="s">
        <v>3387</v>
      </c>
      <c r="M4464" s="4" t="s">
        <v>3106</v>
      </c>
      <c r="N4464" t="s">
        <v>11776</v>
      </c>
      <c r="O4464" s="22">
        <f>+VLOOKUP(E4464,[2]Sheet1!C$2895:L$3413,9,0)</f>
        <v>541188</v>
      </c>
      <c r="P4464" s="22">
        <f t="shared" si="246"/>
        <v>0</v>
      </c>
      <c r="Q4464" s="1">
        <f>+VLOOKUP(E4464,[2]Sheet1!C$2895:L$3413,10,0)</f>
        <v>45667</v>
      </c>
    </row>
    <row r="4465" spans="3:17" hidden="1" x14ac:dyDescent="0.2">
      <c r="C4465" s="8">
        <v>45614</v>
      </c>
      <c r="D4465" s="4" t="s">
        <v>10250</v>
      </c>
      <c r="E4465">
        <f t="shared" si="247"/>
        <v>65256</v>
      </c>
      <c r="F4465" s="4" t="s">
        <v>5545</v>
      </c>
      <c r="G4465" s="4" t="s">
        <v>10803</v>
      </c>
      <c r="H4465" s="12">
        <v>161530</v>
      </c>
      <c r="I4465" s="11" t="s">
        <v>548</v>
      </c>
      <c r="J4465" s="12">
        <v>12922</v>
      </c>
      <c r="K4465" s="12">
        <v>174452</v>
      </c>
      <c r="L4465" s="4" t="s">
        <v>3387</v>
      </c>
      <c r="M4465" s="4" t="s">
        <v>3106</v>
      </c>
      <c r="N4465" t="s">
        <v>11776</v>
      </c>
      <c r="O4465" s="22">
        <f>+VLOOKUP(E4465,[2]Sheet1!C$2895:L$3413,9,0)</f>
        <v>174452</v>
      </c>
      <c r="P4465" s="22">
        <f t="shared" si="246"/>
        <v>0</v>
      </c>
      <c r="Q4465" s="1">
        <f>+VLOOKUP(E4465,[2]Sheet1!C$2895:L$3413,10,0)</f>
        <v>45667</v>
      </c>
    </row>
    <row r="4466" spans="3:17" hidden="1" x14ac:dyDescent="0.2">
      <c r="C4466" s="8">
        <v>45614</v>
      </c>
      <c r="D4466" s="4" t="s">
        <v>10251</v>
      </c>
      <c r="E4466">
        <f t="shared" si="247"/>
        <v>65257</v>
      </c>
      <c r="F4466" s="4" t="s">
        <v>5545</v>
      </c>
      <c r="G4466" s="4" t="s">
        <v>10804</v>
      </c>
      <c r="H4466" s="12">
        <v>261750</v>
      </c>
      <c r="I4466" s="11" t="s">
        <v>548</v>
      </c>
      <c r="J4466" s="12">
        <v>20940</v>
      </c>
      <c r="K4466" s="12">
        <v>282690</v>
      </c>
      <c r="L4466" s="4" t="s">
        <v>3387</v>
      </c>
      <c r="M4466" s="4" t="s">
        <v>3106</v>
      </c>
      <c r="N4466" t="s">
        <v>11776</v>
      </c>
      <c r="O4466" s="22">
        <f>+VLOOKUP(E4466,[2]Sheet1!C$2895:L$3413,9,0)</f>
        <v>282690</v>
      </c>
      <c r="P4466" s="22">
        <f t="shared" si="246"/>
        <v>0</v>
      </c>
      <c r="Q4466" s="1">
        <f>+VLOOKUP(E4466,[2]Sheet1!C$2895:L$3413,10,0)</f>
        <v>45667</v>
      </c>
    </row>
    <row r="4467" spans="3:17" hidden="1" x14ac:dyDescent="0.2">
      <c r="C4467" s="8">
        <v>45614</v>
      </c>
      <c r="D4467" s="4" t="s">
        <v>10252</v>
      </c>
      <c r="E4467">
        <f t="shared" si="247"/>
        <v>65258</v>
      </c>
      <c r="F4467" s="4" t="s">
        <v>5545</v>
      </c>
      <c r="G4467" s="4" t="s">
        <v>10805</v>
      </c>
      <c r="H4467" s="12">
        <v>193836</v>
      </c>
      <c r="I4467" s="11" t="s">
        <v>548</v>
      </c>
      <c r="J4467" s="12">
        <v>15507</v>
      </c>
      <c r="K4467" s="12">
        <v>209343</v>
      </c>
      <c r="L4467" s="4" t="s">
        <v>3387</v>
      </c>
      <c r="M4467" s="4" t="s">
        <v>3106</v>
      </c>
      <c r="N4467" t="s">
        <v>11776</v>
      </c>
      <c r="O4467" s="22">
        <f>+VLOOKUP(E4467,[2]Sheet1!C$2895:L$3413,9,0)</f>
        <v>209343</v>
      </c>
      <c r="P4467" s="22">
        <f t="shared" si="246"/>
        <v>0</v>
      </c>
      <c r="Q4467" s="1">
        <f>+VLOOKUP(E4467,[2]Sheet1!C$2895:L$3413,10,0)</f>
        <v>45667</v>
      </c>
    </row>
    <row r="4468" spans="3:17" hidden="1" x14ac:dyDescent="0.2">
      <c r="C4468" s="8">
        <v>45614</v>
      </c>
      <c r="D4468" s="4" t="s">
        <v>10253</v>
      </c>
      <c r="E4468">
        <f t="shared" si="247"/>
        <v>65259</v>
      </c>
      <c r="F4468" s="4" t="s">
        <v>5545</v>
      </c>
      <c r="G4468" s="4" t="s">
        <v>10806</v>
      </c>
      <c r="H4468" s="12">
        <v>161530</v>
      </c>
      <c r="I4468" s="11" t="s">
        <v>548</v>
      </c>
      <c r="J4468" s="12">
        <v>12922</v>
      </c>
      <c r="K4468" s="12">
        <v>174452</v>
      </c>
      <c r="L4468" s="4" t="s">
        <v>3387</v>
      </c>
      <c r="M4468" s="4" t="s">
        <v>3106</v>
      </c>
      <c r="N4468" t="s">
        <v>11776</v>
      </c>
      <c r="O4468" s="22">
        <f>+VLOOKUP(E4468,[2]Sheet1!C$2895:L$3413,9,0)</f>
        <v>174452</v>
      </c>
      <c r="P4468" s="22">
        <f t="shared" si="246"/>
        <v>0</v>
      </c>
      <c r="Q4468" s="1">
        <f>+VLOOKUP(E4468,[2]Sheet1!C$2895:L$3413,10,0)</f>
        <v>45667</v>
      </c>
    </row>
    <row r="4469" spans="3:17" hidden="1" x14ac:dyDescent="0.2">
      <c r="C4469" s="8">
        <v>45614</v>
      </c>
      <c r="D4469" s="4" t="s">
        <v>10254</v>
      </c>
      <c r="E4469">
        <f t="shared" si="247"/>
        <v>65260</v>
      </c>
      <c r="F4469" s="4" t="s">
        <v>5545</v>
      </c>
      <c r="G4469" s="4" t="s">
        <v>10807</v>
      </c>
      <c r="H4469" s="12">
        <v>400880</v>
      </c>
      <c r="I4469" s="11" t="s">
        <v>548</v>
      </c>
      <c r="J4469" s="12">
        <v>32070</v>
      </c>
      <c r="K4469" s="12">
        <v>432950</v>
      </c>
      <c r="L4469" s="4" t="s">
        <v>3387</v>
      </c>
      <c r="M4469" s="4" t="s">
        <v>3106</v>
      </c>
      <c r="N4469" t="s">
        <v>11776</v>
      </c>
      <c r="O4469" s="22">
        <f>+VLOOKUP(E4469,[2]Sheet1!C$2895:L$3413,9,0)</f>
        <v>432950</v>
      </c>
      <c r="P4469" s="22">
        <f t="shared" si="246"/>
        <v>0</v>
      </c>
      <c r="Q4469" s="1">
        <f>+VLOOKUP(E4469,[2]Sheet1!C$2895:L$3413,10,0)</f>
        <v>45667</v>
      </c>
    </row>
    <row r="4470" spans="3:17" hidden="1" x14ac:dyDescent="0.2">
      <c r="C4470" s="8">
        <v>45614</v>
      </c>
      <c r="D4470" s="4" t="s">
        <v>10255</v>
      </c>
      <c r="E4470">
        <f t="shared" si="247"/>
        <v>65261</v>
      </c>
      <c r="F4470" s="4" t="s">
        <v>5545</v>
      </c>
      <c r="G4470" s="4" t="s">
        <v>10808</v>
      </c>
      <c r="H4470" s="12">
        <v>530104</v>
      </c>
      <c r="I4470" s="11" t="s">
        <v>548</v>
      </c>
      <c r="J4470" s="12">
        <v>42408</v>
      </c>
      <c r="K4470" s="12">
        <v>572512</v>
      </c>
      <c r="L4470" s="4" t="s">
        <v>3387</v>
      </c>
      <c r="M4470" s="4" t="s">
        <v>3106</v>
      </c>
      <c r="N4470" t="s">
        <v>11776</v>
      </c>
      <c r="O4470" s="22">
        <f>+VLOOKUP(E4470,[2]Sheet1!C$2895:L$3413,9,0)</f>
        <v>572512</v>
      </c>
      <c r="P4470" s="22">
        <f t="shared" si="246"/>
        <v>0</v>
      </c>
      <c r="Q4470" s="1">
        <f>+VLOOKUP(E4470,[2]Sheet1!C$2895:L$3413,10,0)</f>
        <v>45667</v>
      </c>
    </row>
    <row r="4471" spans="3:17" hidden="1" x14ac:dyDescent="0.2">
      <c r="C4471" s="8">
        <v>45614</v>
      </c>
      <c r="D4471" s="4" t="s">
        <v>10256</v>
      </c>
      <c r="E4471">
        <f t="shared" si="247"/>
        <v>65262</v>
      </c>
      <c r="F4471" s="4" t="s">
        <v>5545</v>
      </c>
      <c r="G4471" s="4" t="s">
        <v>10809</v>
      </c>
      <c r="H4471" s="12">
        <v>161530</v>
      </c>
      <c r="I4471" s="11" t="s">
        <v>548</v>
      </c>
      <c r="J4471" s="12">
        <v>12922</v>
      </c>
      <c r="K4471" s="12">
        <v>174452</v>
      </c>
      <c r="L4471" s="4" t="s">
        <v>3387</v>
      </c>
      <c r="M4471" s="4" t="s">
        <v>3106</v>
      </c>
      <c r="N4471" t="s">
        <v>11776</v>
      </c>
      <c r="O4471" s="22">
        <f>+VLOOKUP(E4471,[2]Sheet1!C$2895:L$3413,9,0)</f>
        <v>174452</v>
      </c>
      <c r="P4471" s="22">
        <f t="shared" si="246"/>
        <v>0</v>
      </c>
      <c r="Q4471" s="1">
        <f>+VLOOKUP(E4471,[2]Sheet1!C$2895:L$3413,10,0)</f>
        <v>45667</v>
      </c>
    </row>
    <row r="4472" spans="3:17" hidden="1" x14ac:dyDescent="0.2">
      <c r="C4472" s="8">
        <v>45614</v>
      </c>
      <c r="D4472" s="4" t="s">
        <v>10257</v>
      </c>
      <c r="E4472">
        <f t="shared" si="247"/>
        <v>65263</v>
      </c>
      <c r="F4472" s="4" t="s">
        <v>5545</v>
      </c>
      <c r="G4472" s="4" t="s">
        <v>10810</v>
      </c>
      <c r="H4472" s="12">
        <v>400880</v>
      </c>
      <c r="I4472" s="11" t="s">
        <v>548</v>
      </c>
      <c r="J4472" s="12">
        <v>32070</v>
      </c>
      <c r="K4472" s="12">
        <v>432950</v>
      </c>
      <c r="L4472" s="4" t="s">
        <v>3387</v>
      </c>
      <c r="M4472" s="4" t="s">
        <v>3106</v>
      </c>
      <c r="N4472" t="s">
        <v>11776</v>
      </c>
      <c r="O4472" s="22">
        <f>+VLOOKUP(E4472,[2]Sheet1!C$2895:L$3413,9,0)</f>
        <v>432950</v>
      </c>
      <c r="P4472" s="22">
        <f t="shared" si="246"/>
        <v>0</v>
      </c>
      <c r="Q4472" s="1">
        <f>+VLOOKUP(E4472,[2]Sheet1!C$2895:L$3413,10,0)</f>
        <v>45667</v>
      </c>
    </row>
    <row r="4473" spans="3:17" hidden="1" x14ac:dyDescent="0.2">
      <c r="C4473" s="8">
        <v>45614</v>
      </c>
      <c r="D4473" s="4" t="s">
        <v>10258</v>
      </c>
      <c r="E4473">
        <f t="shared" si="247"/>
        <v>65264</v>
      </c>
      <c r="F4473" s="4" t="s">
        <v>5545</v>
      </c>
      <c r="G4473" s="4" t="s">
        <v>10811</v>
      </c>
      <c r="H4473" s="12">
        <v>573610</v>
      </c>
      <c r="I4473" s="11" t="s">
        <v>548</v>
      </c>
      <c r="J4473" s="12">
        <v>45889</v>
      </c>
      <c r="K4473" s="12">
        <v>619499</v>
      </c>
      <c r="L4473" s="4" t="s">
        <v>3387</v>
      </c>
      <c r="M4473" s="4" t="s">
        <v>3106</v>
      </c>
      <c r="N4473" t="s">
        <v>11776</v>
      </c>
      <c r="O4473" s="22">
        <f>+VLOOKUP(E4473,[2]Sheet1!C$2895:L$3413,9,0)</f>
        <v>619499</v>
      </c>
      <c r="P4473" s="22">
        <f t="shared" si="246"/>
        <v>0</v>
      </c>
      <c r="Q4473" s="1">
        <f>+VLOOKUP(E4473,[2]Sheet1!C$2895:L$3413,10,0)</f>
        <v>45667</v>
      </c>
    </row>
    <row r="4474" spans="3:17" hidden="1" x14ac:dyDescent="0.2">
      <c r="C4474" s="8">
        <v>45614</v>
      </c>
      <c r="D4474" s="4" t="s">
        <v>10259</v>
      </c>
      <c r="E4474">
        <f t="shared" si="247"/>
        <v>65265</v>
      </c>
      <c r="F4474" s="4" t="s">
        <v>5545</v>
      </c>
      <c r="G4474" s="4" t="s">
        <v>10812</v>
      </c>
      <c r="H4474" s="12">
        <v>161530</v>
      </c>
      <c r="I4474" s="11" t="s">
        <v>548</v>
      </c>
      <c r="J4474" s="12">
        <v>12922</v>
      </c>
      <c r="K4474" s="12">
        <v>174452</v>
      </c>
      <c r="L4474" s="4" t="s">
        <v>3387</v>
      </c>
      <c r="M4474" s="4" t="s">
        <v>3106</v>
      </c>
      <c r="N4474" t="s">
        <v>11776</v>
      </c>
      <c r="O4474" s="22">
        <f>+VLOOKUP(E4474,[2]Sheet1!C$2895:L$3413,9,0)</f>
        <v>174452</v>
      </c>
      <c r="P4474" s="22">
        <f t="shared" si="246"/>
        <v>0</v>
      </c>
      <c r="Q4474" s="1">
        <f>+VLOOKUP(E4474,[2]Sheet1!C$2895:L$3413,10,0)</f>
        <v>45667</v>
      </c>
    </row>
    <row r="4475" spans="3:17" hidden="1" x14ac:dyDescent="0.2">
      <c r="C4475" s="8">
        <v>45614</v>
      </c>
      <c r="D4475" s="4" t="s">
        <v>10260</v>
      </c>
      <c r="E4475">
        <f t="shared" si="247"/>
        <v>65266</v>
      </c>
      <c r="F4475" s="4" t="s">
        <v>5545</v>
      </c>
      <c r="G4475" s="4" t="s">
        <v>10813</v>
      </c>
      <c r="H4475" s="12">
        <v>242295</v>
      </c>
      <c r="I4475" s="11" t="s">
        <v>548</v>
      </c>
      <c r="J4475" s="12">
        <v>19384</v>
      </c>
      <c r="K4475" s="12">
        <v>261679</v>
      </c>
      <c r="L4475" s="4" t="s">
        <v>3387</v>
      </c>
      <c r="M4475" s="4" t="s">
        <v>3106</v>
      </c>
      <c r="N4475" t="s">
        <v>11776</v>
      </c>
      <c r="O4475" s="22">
        <f>+VLOOKUP(E4475,[2]Sheet1!C$2895:L$3413,9,0)</f>
        <v>261679</v>
      </c>
      <c r="P4475" s="22">
        <f t="shared" si="246"/>
        <v>0</v>
      </c>
      <c r="Q4475" s="1">
        <f>+VLOOKUP(E4475,[2]Sheet1!C$2895:L$3413,10,0)</f>
        <v>45667</v>
      </c>
    </row>
    <row r="4476" spans="3:17" hidden="1" x14ac:dyDescent="0.2">
      <c r="C4476" s="8">
        <v>45614</v>
      </c>
      <c r="D4476" s="4" t="s">
        <v>10261</v>
      </c>
      <c r="E4476">
        <f t="shared" si="247"/>
        <v>65267</v>
      </c>
      <c r="F4476" s="4" t="s">
        <v>5545</v>
      </c>
      <c r="G4476" s="4" t="s">
        <v>10814</v>
      </c>
      <c r="H4476" s="12">
        <v>323060</v>
      </c>
      <c r="I4476" s="11" t="s">
        <v>548</v>
      </c>
      <c r="J4476" s="12">
        <v>25845</v>
      </c>
      <c r="K4476" s="12">
        <v>348905</v>
      </c>
      <c r="L4476" s="4" t="s">
        <v>3387</v>
      </c>
      <c r="M4476" s="4" t="s">
        <v>3106</v>
      </c>
      <c r="N4476" t="s">
        <v>11776</v>
      </c>
      <c r="O4476" s="22">
        <f>+VLOOKUP(E4476,[2]Sheet1!C$2895:L$3413,9,0)</f>
        <v>348905</v>
      </c>
      <c r="P4476" s="22">
        <f t="shared" si="246"/>
        <v>0</v>
      </c>
      <c r="Q4476" s="1">
        <f>+VLOOKUP(E4476,[2]Sheet1!C$2895:L$3413,10,0)</f>
        <v>45667</v>
      </c>
    </row>
    <row r="4477" spans="3:17" hidden="1" x14ac:dyDescent="0.2">
      <c r="C4477" s="8">
        <v>45614</v>
      </c>
      <c r="D4477" s="4" t="s">
        <v>10262</v>
      </c>
      <c r="E4477">
        <f t="shared" si="247"/>
        <v>65268</v>
      </c>
      <c r="F4477" s="4" t="s">
        <v>5545</v>
      </c>
      <c r="G4477" s="4" t="s">
        <v>10815</v>
      </c>
      <c r="H4477" s="12">
        <v>161530</v>
      </c>
      <c r="I4477" s="11" t="s">
        <v>548</v>
      </c>
      <c r="J4477" s="12">
        <v>12922</v>
      </c>
      <c r="K4477" s="12">
        <v>174452</v>
      </c>
      <c r="L4477" s="4" t="s">
        <v>3387</v>
      </c>
      <c r="M4477" s="4" t="s">
        <v>3106</v>
      </c>
      <c r="N4477" t="s">
        <v>11776</v>
      </c>
      <c r="O4477" s="22">
        <f>+VLOOKUP(E4477,[2]Sheet1!C$2895:L$3413,9,0)</f>
        <v>174452</v>
      </c>
      <c r="P4477" s="22">
        <f t="shared" si="246"/>
        <v>0</v>
      </c>
      <c r="Q4477" s="1">
        <f>+VLOOKUP(E4477,[2]Sheet1!C$2895:L$3413,10,0)</f>
        <v>45667</v>
      </c>
    </row>
    <row r="4478" spans="3:17" hidden="1" x14ac:dyDescent="0.2">
      <c r="C4478" s="8">
        <v>45614</v>
      </c>
      <c r="D4478" s="4" t="s">
        <v>10263</v>
      </c>
      <c r="E4478">
        <f t="shared" si="247"/>
        <v>65269</v>
      </c>
      <c r="F4478" s="4" t="s">
        <v>5545</v>
      </c>
      <c r="G4478" s="4" t="s">
        <v>10816</v>
      </c>
      <c r="H4478" s="12">
        <v>462190</v>
      </c>
      <c r="I4478" s="11" t="s">
        <v>548</v>
      </c>
      <c r="J4478" s="12">
        <v>36975</v>
      </c>
      <c r="K4478" s="12">
        <v>499165</v>
      </c>
      <c r="L4478" s="4" t="s">
        <v>3387</v>
      </c>
      <c r="M4478" s="4" t="s">
        <v>3106</v>
      </c>
      <c r="N4478" t="s">
        <v>11776</v>
      </c>
      <c r="O4478" s="22">
        <f>+VLOOKUP(E4478,[2]Sheet1!C$2895:L$3413,9,0)</f>
        <v>499165</v>
      </c>
      <c r="P4478" s="22">
        <f t="shared" si="246"/>
        <v>0</v>
      </c>
      <c r="Q4478" s="1">
        <f>+VLOOKUP(E4478,[2]Sheet1!C$2895:L$3413,10,0)</f>
        <v>45667</v>
      </c>
    </row>
    <row r="4479" spans="3:17" hidden="1" x14ac:dyDescent="0.2">
      <c r="C4479" s="8">
        <v>45614</v>
      </c>
      <c r="D4479" s="4" t="s">
        <v>10264</v>
      </c>
      <c r="E4479">
        <f t="shared" si="247"/>
        <v>65270</v>
      </c>
      <c r="F4479" s="4" t="s">
        <v>5545</v>
      </c>
      <c r="G4479" s="4" t="s">
        <v>10817</v>
      </c>
      <c r="H4479" s="12">
        <v>462190</v>
      </c>
      <c r="I4479" s="11" t="s">
        <v>548</v>
      </c>
      <c r="J4479" s="12">
        <v>36975</v>
      </c>
      <c r="K4479" s="12">
        <v>499165</v>
      </c>
      <c r="L4479" s="4" t="s">
        <v>3387</v>
      </c>
      <c r="M4479" s="4" t="s">
        <v>3106</v>
      </c>
      <c r="N4479" t="s">
        <v>11776</v>
      </c>
      <c r="O4479" s="22">
        <f>+VLOOKUP(E4479,[2]Sheet1!C$2895:L$3413,9,0)</f>
        <v>499165</v>
      </c>
      <c r="P4479" s="22">
        <f t="shared" si="246"/>
        <v>0</v>
      </c>
      <c r="Q4479" s="1">
        <f>+VLOOKUP(E4479,[2]Sheet1!C$2895:L$3413,10,0)</f>
        <v>45667</v>
      </c>
    </row>
    <row r="4480" spans="3:17" hidden="1" x14ac:dyDescent="0.2">
      <c r="C4480" s="8">
        <v>45614</v>
      </c>
      <c r="D4480" s="4" t="s">
        <v>10265</v>
      </c>
      <c r="E4480">
        <f t="shared" si="247"/>
        <v>65271</v>
      </c>
      <c r="F4480" s="4" t="s">
        <v>5545</v>
      </c>
      <c r="G4480" s="4" t="s">
        <v>10818</v>
      </c>
      <c r="H4480" s="12">
        <v>323060</v>
      </c>
      <c r="I4480" s="11" t="s">
        <v>548</v>
      </c>
      <c r="J4480" s="12">
        <v>25845</v>
      </c>
      <c r="K4480" s="12">
        <v>348905</v>
      </c>
      <c r="L4480" s="4" t="s">
        <v>3387</v>
      </c>
      <c r="M4480" s="4" t="s">
        <v>3106</v>
      </c>
      <c r="N4480" t="s">
        <v>11776</v>
      </c>
      <c r="O4480" s="22">
        <f>+VLOOKUP(E4480,[2]Sheet1!C$2895:L$3413,9,0)</f>
        <v>348905</v>
      </c>
      <c r="P4480" s="22">
        <f t="shared" si="246"/>
        <v>0</v>
      </c>
      <c r="Q4480" s="1">
        <f>+VLOOKUP(E4480,[2]Sheet1!C$2895:L$3413,10,0)</f>
        <v>45667</v>
      </c>
    </row>
    <row r="4481" spans="1:17" hidden="1" x14ac:dyDescent="0.2">
      <c r="C4481" s="8">
        <v>45614</v>
      </c>
      <c r="D4481" s="4" t="s">
        <v>10266</v>
      </c>
      <c r="E4481">
        <f t="shared" si="247"/>
        <v>65272</v>
      </c>
      <c r="F4481" s="4" t="s">
        <v>5545</v>
      </c>
      <c r="G4481" s="4" t="s">
        <v>10819</v>
      </c>
      <c r="H4481" s="12">
        <v>129224</v>
      </c>
      <c r="I4481" s="11" t="s">
        <v>548</v>
      </c>
      <c r="J4481" s="12">
        <v>10338</v>
      </c>
      <c r="K4481" s="12">
        <v>139562</v>
      </c>
      <c r="L4481" s="4" t="s">
        <v>3387</v>
      </c>
      <c r="M4481" s="4" t="s">
        <v>3106</v>
      </c>
      <c r="N4481" t="s">
        <v>11776</v>
      </c>
      <c r="O4481" s="22">
        <f>+VLOOKUP(E4481,[2]Sheet1!C$2895:L$3413,9,0)</f>
        <v>139562</v>
      </c>
      <c r="P4481" s="22">
        <f t="shared" si="246"/>
        <v>0</v>
      </c>
      <c r="Q4481" s="1">
        <f>+VLOOKUP(E4481,[2]Sheet1!C$2895:L$3413,10,0)</f>
        <v>45667</v>
      </c>
    </row>
    <row r="4482" spans="1:17" hidden="1" x14ac:dyDescent="0.2">
      <c r="A4482" t="str">
        <f t="shared" ref="A4482:A4502" si="248">+RIGHT(G4482,LEN(G4482)-11)</f>
        <v>RRS20241108760HL4002</v>
      </c>
      <c r="B4482" t="s">
        <v>19972</v>
      </c>
      <c r="C4482" s="8">
        <v>45615</v>
      </c>
      <c r="D4482" s="4" t="s">
        <v>6095</v>
      </c>
      <c r="E4482">
        <f t="shared" si="247"/>
        <v>73</v>
      </c>
      <c r="F4482" s="4" t="s">
        <v>6235</v>
      </c>
      <c r="G4482" s="4" t="s">
        <v>10820</v>
      </c>
      <c r="H4482" s="12">
        <v>-375822</v>
      </c>
      <c r="I4482" s="11" t="s">
        <v>548</v>
      </c>
      <c r="J4482" s="12">
        <v>-30066</v>
      </c>
      <c r="K4482" s="12">
        <v>-405888</v>
      </c>
      <c r="L4482" s="4" t="s">
        <v>2318</v>
      </c>
      <c r="M4482" s="4" t="s">
        <v>195</v>
      </c>
      <c r="N4482" t="s">
        <v>11053</v>
      </c>
      <c r="O4482" s="22">
        <f>+VLOOKUP(E4482,[2]Sheet1!C$2402:L$2894,9,0)</f>
        <v>-405888</v>
      </c>
      <c r="P4482" s="22">
        <f t="shared" si="246"/>
        <v>0</v>
      </c>
      <c r="Q4482" s="1">
        <f>+VLOOKUP(E4482,[2]Sheet1!C$2402:L$2894,10,0)</f>
        <v>45631</v>
      </c>
    </row>
    <row r="4483" spans="1:17" hidden="1" x14ac:dyDescent="0.2">
      <c r="A4483" t="str">
        <f t="shared" si="248"/>
        <v>RRS20241108734HP6013</v>
      </c>
      <c r="B4483" t="s">
        <v>19973</v>
      </c>
      <c r="C4483" s="8">
        <v>45615</v>
      </c>
      <c r="D4483" s="4" t="s">
        <v>10267</v>
      </c>
      <c r="E4483">
        <f t="shared" si="247"/>
        <v>558</v>
      </c>
      <c r="F4483" s="4" t="s">
        <v>5622</v>
      </c>
      <c r="G4483" s="4" t="s">
        <v>10821</v>
      </c>
      <c r="H4483" s="12">
        <v>-250548</v>
      </c>
      <c r="I4483" s="11" t="s">
        <v>548</v>
      </c>
      <c r="J4483" s="12">
        <v>-20044</v>
      </c>
      <c r="K4483" s="12">
        <v>-270592</v>
      </c>
      <c r="L4483" s="4" t="s">
        <v>313</v>
      </c>
      <c r="M4483" s="4" t="s">
        <v>1554</v>
      </c>
      <c r="N4483" t="s">
        <v>11053</v>
      </c>
      <c r="O4483" s="22">
        <f>+VLOOKUP(E4483,[2]Sheet1!C$2402:L$2894,9,0)</f>
        <v>-270592</v>
      </c>
      <c r="P4483" s="22">
        <f t="shared" si="246"/>
        <v>0</v>
      </c>
      <c r="Q4483" s="1">
        <f>+VLOOKUP(E4483,[2]Sheet1!C$2402:L$2894,10,0)</f>
        <v>45631</v>
      </c>
    </row>
    <row r="4484" spans="1:17" hidden="1" x14ac:dyDescent="0.2">
      <c r="A4484" t="str">
        <f t="shared" si="248"/>
        <v>RRS20241108749HP6008</v>
      </c>
      <c r="B4484" t="s">
        <v>19974</v>
      </c>
      <c r="C4484" s="8">
        <v>45615</v>
      </c>
      <c r="D4484" s="4" t="s">
        <v>10268</v>
      </c>
      <c r="E4484">
        <f t="shared" si="247"/>
        <v>559</v>
      </c>
      <c r="F4484" s="4" t="s">
        <v>5622</v>
      </c>
      <c r="G4484" s="4" t="s">
        <v>10822</v>
      </c>
      <c r="H4484" s="12">
        <v>-62637</v>
      </c>
      <c r="I4484" s="11" t="s">
        <v>548</v>
      </c>
      <c r="J4484" s="12">
        <v>-5011</v>
      </c>
      <c r="K4484" s="12">
        <v>-67648</v>
      </c>
      <c r="L4484" s="4" t="s">
        <v>313</v>
      </c>
      <c r="M4484" s="4" t="s">
        <v>1554</v>
      </c>
      <c r="N4484" t="s">
        <v>11053</v>
      </c>
      <c r="O4484" s="22">
        <f>+VLOOKUP(E4484,[2]Sheet1!C$2402:L$2894,9,0)</f>
        <v>-67648</v>
      </c>
      <c r="P4484" s="22">
        <f t="shared" si="246"/>
        <v>0</v>
      </c>
      <c r="Q4484" s="1">
        <f>+VLOOKUP(E4484,[2]Sheet1!C$2402:L$2894,10,0)</f>
        <v>45631</v>
      </c>
    </row>
    <row r="4485" spans="1:17" hidden="1" x14ac:dyDescent="0.2">
      <c r="A4485" t="str">
        <f t="shared" si="248"/>
        <v>RRS20241106493HP6013</v>
      </c>
      <c r="B4485" t="s">
        <v>19975</v>
      </c>
      <c r="C4485" s="8">
        <v>45615</v>
      </c>
      <c r="D4485" s="4" t="s">
        <v>10269</v>
      </c>
      <c r="E4485">
        <f t="shared" si="247"/>
        <v>560</v>
      </c>
      <c r="F4485" s="4" t="s">
        <v>5622</v>
      </c>
      <c r="G4485" s="4" t="s">
        <v>10823</v>
      </c>
      <c r="H4485" s="12">
        <v>-62637</v>
      </c>
      <c r="I4485" s="11" t="s">
        <v>548</v>
      </c>
      <c r="J4485" s="12">
        <v>-5011</v>
      </c>
      <c r="K4485" s="12">
        <v>-67648</v>
      </c>
      <c r="L4485" s="4" t="s">
        <v>313</v>
      </c>
      <c r="M4485" s="4" t="s">
        <v>1554</v>
      </c>
      <c r="N4485" t="s">
        <v>11053</v>
      </c>
      <c r="O4485" s="22">
        <f>+VLOOKUP(E4485,[2]Sheet1!C$2402:L$2894,9,0)</f>
        <v>-67648</v>
      </c>
      <c r="P4485" s="22">
        <f t="shared" si="246"/>
        <v>0</v>
      </c>
      <c r="Q4485" s="1">
        <f>+VLOOKUP(E4485,[2]Sheet1!C$2402:L$2894,10,0)</f>
        <v>45631</v>
      </c>
    </row>
    <row r="4486" spans="1:17" hidden="1" x14ac:dyDescent="0.2">
      <c r="A4486" t="str">
        <f t="shared" si="248"/>
        <v>RRS20241105378HN2248</v>
      </c>
      <c r="B4486" t="s">
        <v>19976</v>
      </c>
      <c r="C4486" s="8">
        <v>45615</v>
      </c>
      <c r="D4486" s="4" t="s">
        <v>10270</v>
      </c>
      <c r="E4486">
        <f t="shared" si="247"/>
        <v>21248</v>
      </c>
      <c r="F4486" s="4" t="s">
        <v>5520</v>
      </c>
      <c r="G4486" s="4" t="s">
        <v>10824</v>
      </c>
      <c r="H4486" s="12">
        <v>-125274</v>
      </c>
      <c r="I4486" s="11" t="s">
        <v>548</v>
      </c>
      <c r="J4486" s="12">
        <v>-10022</v>
      </c>
      <c r="K4486" s="12">
        <v>-135296</v>
      </c>
      <c r="L4486" s="4" t="s">
        <v>3387</v>
      </c>
      <c r="M4486" s="4" t="s">
        <v>3106</v>
      </c>
      <c r="N4486" t="s">
        <v>11053</v>
      </c>
      <c r="O4486" s="22">
        <f>+VLOOKUP(E4486,[2]Sheet1!C$2402:L$2894,9,0)</f>
        <v>-135296</v>
      </c>
      <c r="P4486" s="22">
        <f t="shared" si="246"/>
        <v>0</v>
      </c>
      <c r="Q4486" s="1">
        <f>+VLOOKUP(E4486,[2]Sheet1!C$2402:L$2894,10,0)</f>
        <v>45631</v>
      </c>
    </row>
    <row r="4487" spans="1:17" hidden="1" x14ac:dyDescent="0.2">
      <c r="A4487" t="str">
        <f t="shared" si="248"/>
        <v>RRS20241102035HN2226</v>
      </c>
      <c r="B4487" t="s">
        <v>19977</v>
      </c>
      <c r="C4487" s="8">
        <v>45615</v>
      </c>
      <c r="D4487" s="4" t="s">
        <v>10271</v>
      </c>
      <c r="E4487">
        <f t="shared" si="247"/>
        <v>21249</v>
      </c>
      <c r="F4487" s="4" t="s">
        <v>5520</v>
      </c>
      <c r="G4487" s="4" t="s">
        <v>10825</v>
      </c>
      <c r="H4487" s="12">
        <v>-62637</v>
      </c>
      <c r="I4487" s="11" t="s">
        <v>548</v>
      </c>
      <c r="J4487" s="12">
        <v>-5011</v>
      </c>
      <c r="K4487" s="12">
        <v>-67648</v>
      </c>
      <c r="L4487" s="4" t="s">
        <v>3387</v>
      </c>
      <c r="M4487" s="4" t="s">
        <v>3106</v>
      </c>
      <c r="N4487" t="s">
        <v>11053</v>
      </c>
      <c r="O4487" s="22">
        <f>+VLOOKUP(E4487,[2]Sheet1!C$2402:L$2894,9,0)</f>
        <v>-67648</v>
      </c>
      <c r="P4487" s="22">
        <f t="shared" si="246"/>
        <v>0</v>
      </c>
      <c r="Q4487" s="1">
        <f>+VLOOKUP(E4487,[2]Sheet1!C$2402:L$2894,10,0)</f>
        <v>45631</v>
      </c>
    </row>
    <row r="4488" spans="1:17" hidden="1" x14ac:dyDescent="0.2">
      <c r="A4488" t="str">
        <f t="shared" si="248"/>
        <v>RRS20241104187HN2217</v>
      </c>
      <c r="B4488" t="s">
        <v>19978</v>
      </c>
      <c r="C4488" s="8">
        <v>45615</v>
      </c>
      <c r="D4488" s="4" t="s">
        <v>10272</v>
      </c>
      <c r="E4488">
        <f t="shared" si="247"/>
        <v>21250</v>
      </c>
      <c r="F4488" s="4" t="s">
        <v>5520</v>
      </c>
      <c r="G4488" s="4" t="s">
        <v>10826</v>
      </c>
      <c r="H4488" s="12">
        <v>-62637</v>
      </c>
      <c r="I4488" s="11" t="s">
        <v>548</v>
      </c>
      <c r="J4488" s="12">
        <v>-5011</v>
      </c>
      <c r="K4488" s="12">
        <v>-67648</v>
      </c>
      <c r="L4488" s="4" t="s">
        <v>3387</v>
      </c>
      <c r="M4488" s="4" t="s">
        <v>3106</v>
      </c>
      <c r="N4488" t="s">
        <v>11053</v>
      </c>
      <c r="O4488" s="22">
        <f>+VLOOKUP(E4488,[2]Sheet1!C$2402:L$2894,9,0)</f>
        <v>-67648</v>
      </c>
      <c r="P4488" s="22">
        <f t="shared" si="246"/>
        <v>0</v>
      </c>
      <c r="Q4488" s="1">
        <f>+VLOOKUP(E4488,[2]Sheet1!C$2402:L$2894,10,0)</f>
        <v>45631</v>
      </c>
    </row>
    <row r="4489" spans="1:17" hidden="1" x14ac:dyDescent="0.2">
      <c r="A4489" t="str">
        <f t="shared" si="248"/>
        <v>RRS20240914232HN2214</v>
      </c>
      <c r="B4489" t="s">
        <v>19979</v>
      </c>
      <c r="C4489" s="8">
        <v>45615</v>
      </c>
      <c r="D4489" s="4" t="s">
        <v>10273</v>
      </c>
      <c r="E4489">
        <f t="shared" si="247"/>
        <v>21251</v>
      </c>
      <c r="F4489" s="4" t="s">
        <v>5520</v>
      </c>
      <c r="G4489" s="4" t="s">
        <v>10827</v>
      </c>
      <c r="H4489" s="12">
        <v>-187911</v>
      </c>
      <c r="I4489" s="11" t="s">
        <v>548</v>
      </c>
      <c r="J4489" s="12">
        <v>-15033</v>
      </c>
      <c r="K4489" s="12">
        <v>-202944</v>
      </c>
      <c r="L4489" s="4" t="s">
        <v>3387</v>
      </c>
      <c r="M4489" s="4" t="s">
        <v>3106</v>
      </c>
      <c r="N4489" t="s">
        <v>11053</v>
      </c>
      <c r="O4489" s="22">
        <f>+VLOOKUP(E4489,[2]Sheet1!C$2402:L$2894,9,0)</f>
        <v>-202944</v>
      </c>
      <c r="P4489" s="22">
        <f t="shared" si="246"/>
        <v>0</v>
      </c>
      <c r="Q4489" s="1">
        <f>+VLOOKUP(E4489,[2]Sheet1!C$2402:L$2894,10,0)</f>
        <v>45631</v>
      </c>
    </row>
    <row r="4490" spans="1:17" hidden="1" x14ac:dyDescent="0.2">
      <c r="A4490" t="str">
        <f t="shared" si="248"/>
        <v>RRS20241107663HN2213</v>
      </c>
      <c r="B4490" t="s">
        <v>19980</v>
      </c>
      <c r="C4490" s="8">
        <v>45615</v>
      </c>
      <c r="D4490" s="4" t="s">
        <v>10274</v>
      </c>
      <c r="E4490">
        <f t="shared" si="247"/>
        <v>21252</v>
      </c>
      <c r="F4490" s="4" t="s">
        <v>5520</v>
      </c>
      <c r="G4490" s="4" t="s">
        <v>10828</v>
      </c>
      <c r="H4490" s="12">
        <v>-375822</v>
      </c>
      <c r="I4490" s="11" t="s">
        <v>548</v>
      </c>
      <c r="J4490" s="12">
        <v>-30066</v>
      </c>
      <c r="K4490" s="12">
        <v>-405888</v>
      </c>
      <c r="L4490" s="4" t="s">
        <v>3387</v>
      </c>
      <c r="M4490" s="4" t="s">
        <v>3106</v>
      </c>
      <c r="N4490" t="s">
        <v>11053</v>
      </c>
      <c r="O4490" s="22">
        <f>+VLOOKUP(E4490,[2]Sheet1!C$2402:L$2894,9,0)</f>
        <v>-405888</v>
      </c>
      <c r="P4490" s="22">
        <f t="shared" si="246"/>
        <v>0</v>
      </c>
      <c r="Q4490" s="1">
        <f>+VLOOKUP(E4490,[2]Sheet1!C$2402:L$2894,10,0)</f>
        <v>45631</v>
      </c>
    </row>
    <row r="4491" spans="1:17" hidden="1" x14ac:dyDescent="0.2">
      <c r="A4491" t="str">
        <f t="shared" si="248"/>
        <v>RRS20241101928HN2003</v>
      </c>
      <c r="B4491" t="s">
        <v>19981</v>
      </c>
      <c r="C4491" s="8">
        <v>45615</v>
      </c>
      <c r="D4491" s="4" t="s">
        <v>10275</v>
      </c>
      <c r="E4491">
        <f t="shared" si="247"/>
        <v>21253</v>
      </c>
      <c r="F4491" s="4" t="s">
        <v>5520</v>
      </c>
      <c r="G4491" s="4" t="s">
        <v>10829</v>
      </c>
      <c r="H4491" s="12">
        <v>-62637</v>
      </c>
      <c r="I4491" s="11" t="s">
        <v>548</v>
      </c>
      <c r="J4491" s="12">
        <v>-5011</v>
      </c>
      <c r="K4491" s="12">
        <v>-67648</v>
      </c>
      <c r="L4491" s="4" t="s">
        <v>3387</v>
      </c>
      <c r="M4491" s="4" t="s">
        <v>3106</v>
      </c>
      <c r="N4491" t="s">
        <v>11053</v>
      </c>
      <c r="O4491" s="22">
        <f>+VLOOKUP(E4491,[2]Sheet1!C$2402:L$2894,9,0)</f>
        <v>-67648</v>
      </c>
      <c r="P4491" s="22">
        <f t="shared" si="246"/>
        <v>0</v>
      </c>
      <c r="Q4491" s="1">
        <f>+VLOOKUP(E4491,[2]Sheet1!C$2402:L$2894,10,0)</f>
        <v>45631</v>
      </c>
    </row>
    <row r="4492" spans="1:17" hidden="1" x14ac:dyDescent="0.2">
      <c r="A4492" t="str">
        <f t="shared" si="248"/>
        <v>RRS20241101958HN2078</v>
      </c>
      <c r="B4492" t="s">
        <v>19982</v>
      </c>
      <c r="C4492" s="8">
        <v>45615</v>
      </c>
      <c r="D4492" s="4" t="s">
        <v>10276</v>
      </c>
      <c r="E4492">
        <f t="shared" si="247"/>
        <v>21254</v>
      </c>
      <c r="F4492" s="4" t="s">
        <v>5520</v>
      </c>
      <c r="G4492" s="4" t="s">
        <v>10830</v>
      </c>
      <c r="H4492" s="12">
        <v>-125274</v>
      </c>
      <c r="I4492" s="11" t="s">
        <v>548</v>
      </c>
      <c r="J4492" s="12">
        <v>-10022</v>
      </c>
      <c r="K4492" s="12">
        <v>-135296</v>
      </c>
      <c r="L4492" s="4" t="s">
        <v>3387</v>
      </c>
      <c r="M4492" s="4" t="s">
        <v>3106</v>
      </c>
      <c r="N4492" t="s">
        <v>11053</v>
      </c>
      <c r="O4492" s="22">
        <f>+VLOOKUP(E4492,[2]Sheet1!C$2402:L$2894,9,0)</f>
        <v>-135296</v>
      </c>
      <c r="P4492" s="22">
        <f t="shared" si="246"/>
        <v>0</v>
      </c>
      <c r="Q4492" s="1">
        <f>+VLOOKUP(E4492,[2]Sheet1!C$2402:L$2894,10,0)</f>
        <v>45631</v>
      </c>
    </row>
    <row r="4493" spans="1:17" hidden="1" x14ac:dyDescent="0.2">
      <c r="A4493" t="str">
        <f t="shared" si="248"/>
        <v>RRS20241101962HN2102</v>
      </c>
      <c r="B4493" t="s">
        <v>19983</v>
      </c>
      <c r="C4493" s="8">
        <v>45615</v>
      </c>
      <c r="D4493" s="4" t="s">
        <v>10277</v>
      </c>
      <c r="E4493">
        <f t="shared" si="247"/>
        <v>21255</v>
      </c>
      <c r="F4493" s="4" t="s">
        <v>5520</v>
      </c>
      <c r="G4493" s="4" t="s">
        <v>10831</v>
      </c>
      <c r="H4493" s="12">
        <v>-125274</v>
      </c>
      <c r="I4493" s="11" t="s">
        <v>548</v>
      </c>
      <c r="J4493" s="12">
        <v>-10022</v>
      </c>
      <c r="K4493" s="12">
        <v>-135296</v>
      </c>
      <c r="L4493" s="4" t="s">
        <v>3387</v>
      </c>
      <c r="M4493" s="4" t="s">
        <v>3106</v>
      </c>
      <c r="N4493" t="s">
        <v>11053</v>
      </c>
      <c r="O4493" s="22">
        <f>+VLOOKUP(E4493,[2]Sheet1!C$2402:L$2894,9,0)</f>
        <v>-135296</v>
      </c>
      <c r="P4493" s="22">
        <f t="shared" si="246"/>
        <v>0</v>
      </c>
      <c r="Q4493" s="1">
        <f>+VLOOKUP(E4493,[2]Sheet1!C$2402:L$2894,10,0)</f>
        <v>45631</v>
      </c>
    </row>
    <row r="4494" spans="1:17" hidden="1" x14ac:dyDescent="0.2">
      <c r="A4494" t="str">
        <f t="shared" si="248"/>
        <v>RRS20241107639HN2180</v>
      </c>
      <c r="B4494" t="s">
        <v>19984</v>
      </c>
      <c r="C4494" s="8">
        <v>45615</v>
      </c>
      <c r="D4494" s="4" t="s">
        <v>10278</v>
      </c>
      <c r="E4494">
        <f t="shared" si="247"/>
        <v>21256</v>
      </c>
      <c r="F4494" s="4" t="s">
        <v>5520</v>
      </c>
      <c r="G4494" s="4" t="s">
        <v>10832</v>
      </c>
      <c r="H4494" s="12">
        <v>-125274</v>
      </c>
      <c r="I4494" s="11" t="s">
        <v>548</v>
      </c>
      <c r="J4494" s="12">
        <v>-10022</v>
      </c>
      <c r="K4494" s="12">
        <v>-135296</v>
      </c>
      <c r="L4494" s="4" t="s">
        <v>3387</v>
      </c>
      <c r="M4494" s="4" t="s">
        <v>3106</v>
      </c>
      <c r="N4494" t="s">
        <v>11053</v>
      </c>
      <c r="O4494" s="22">
        <f>+VLOOKUP(E4494,[2]Sheet1!C$2402:L$2894,9,0)</f>
        <v>-135296</v>
      </c>
      <c r="P4494" s="22">
        <f t="shared" si="246"/>
        <v>0</v>
      </c>
      <c r="Q4494" s="1">
        <f>+VLOOKUP(E4494,[2]Sheet1!C$2402:L$2894,10,0)</f>
        <v>45631</v>
      </c>
    </row>
    <row r="4495" spans="1:17" hidden="1" x14ac:dyDescent="0.2">
      <c r="A4495" t="str">
        <f t="shared" si="248"/>
        <v>RRS20241109833HN2118</v>
      </c>
      <c r="B4495" t="s">
        <v>19985</v>
      </c>
      <c r="C4495" s="8">
        <v>45615</v>
      </c>
      <c r="D4495" s="4" t="s">
        <v>10279</v>
      </c>
      <c r="E4495">
        <f t="shared" si="247"/>
        <v>21257</v>
      </c>
      <c r="F4495" s="4" t="s">
        <v>5520</v>
      </c>
      <c r="G4495" s="4" t="s">
        <v>10833</v>
      </c>
      <c r="H4495" s="12">
        <v>-250548</v>
      </c>
      <c r="I4495" s="11" t="s">
        <v>548</v>
      </c>
      <c r="J4495" s="12">
        <v>-20044</v>
      </c>
      <c r="K4495" s="12">
        <v>-270592</v>
      </c>
      <c r="L4495" s="4" t="s">
        <v>3387</v>
      </c>
      <c r="M4495" s="4" t="s">
        <v>3106</v>
      </c>
      <c r="N4495" t="s">
        <v>11053</v>
      </c>
      <c r="O4495" s="22">
        <f>+VLOOKUP(E4495,[2]Sheet1!C$2402:L$2894,9,0)</f>
        <v>-270592</v>
      </c>
      <c r="P4495" s="22">
        <f t="shared" si="246"/>
        <v>0</v>
      </c>
      <c r="Q4495" s="1">
        <f>+VLOOKUP(E4495,[2]Sheet1!C$2402:L$2894,10,0)</f>
        <v>45631</v>
      </c>
    </row>
    <row r="4496" spans="1:17" hidden="1" x14ac:dyDescent="0.2">
      <c r="A4496" t="str">
        <f t="shared" si="248"/>
        <v>RRS20241109879HN2138</v>
      </c>
      <c r="B4496" t="s">
        <v>19986</v>
      </c>
      <c r="C4496" s="8">
        <v>45615</v>
      </c>
      <c r="D4496" s="4" t="s">
        <v>10280</v>
      </c>
      <c r="E4496">
        <f t="shared" si="247"/>
        <v>21258</v>
      </c>
      <c r="F4496" s="4" t="s">
        <v>5520</v>
      </c>
      <c r="G4496" s="4" t="s">
        <v>10834</v>
      </c>
      <c r="H4496" s="12">
        <v>-62637</v>
      </c>
      <c r="I4496" s="11" t="s">
        <v>548</v>
      </c>
      <c r="J4496" s="12">
        <v>-5011</v>
      </c>
      <c r="K4496" s="12">
        <v>-67648</v>
      </c>
      <c r="L4496" s="4" t="s">
        <v>3387</v>
      </c>
      <c r="M4496" s="4" t="s">
        <v>3106</v>
      </c>
      <c r="N4496" t="s">
        <v>11053</v>
      </c>
      <c r="O4496" s="22">
        <f>+VLOOKUP(E4496,[2]Sheet1!C$2402:L$2894,9,0)</f>
        <v>-67648</v>
      </c>
      <c r="P4496" s="22">
        <f t="shared" si="246"/>
        <v>0</v>
      </c>
      <c r="Q4496" s="1">
        <f>+VLOOKUP(E4496,[2]Sheet1!C$2402:L$2894,10,0)</f>
        <v>45631</v>
      </c>
    </row>
    <row r="4497" spans="1:17" hidden="1" x14ac:dyDescent="0.2">
      <c r="A4497" t="str">
        <f t="shared" si="248"/>
        <v>RRS20241112146HN2183</v>
      </c>
      <c r="B4497" t="s">
        <v>19987</v>
      </c>
      <c r="C4497" s="8">
        <v>45615</v>
      </c>
      <c r="D4497" s="4" t="s">
        <v>10281</v>
      </c>
      <c r="E4497">
        <f t="shared" si="247"/>
        <v>21259</v>
      </c>
      <c r="F4497" s="4" t="s">
        <v>5520</v>
      </c>
      <c r="G4497" s="4" t="s">
        <v>10835</v>
      </c>
      <c r="H4497" s="12">
        <v>-250548</v>
      </c>
      <c r="I4497" s="11" t="s">
        <v>548</v>
      </c>
      <c r="J4497" s="12">
        <v>-20044</v>
      </c>
      <c r="K4497" s="12">
        <v>-270592</v>
      </c>
      <c r="L4497" s="4" t="s">
        <v>3387</v>
      </c>
      <c r="M4497" s="4" t="s">
        <v>3106</v>
      </c>
      <c r="N4497" t="s">
        <v>11053</v>
      </c>
      <c r="O4497" s="22">
        <f>+VLOOKUP(E4497,[2]Sheet1!C$2402:L$2894,9,0)</f>
        <v>-270592</v>
      </c>
      <c r="P4497" s="22">
        <f t="shared" si="246"/>
        <v>0</v>
      </c>
      <c r="Q4497" s="1">
        <f>+VLOOKUP(E4497,[2]Sheet1!C$2402:L$2894,10,0)</f>
        <v>45631</v>
      </c>
    </row>
    <row r="4498" spans="1:17" hidden="1" x14ac:dyDescent="0.2">
      <c r="A4498" t="str">
        <f t="shared" si="248"/>
        <v>RRS20241112201HN2188</v>
      </c>
      <c r="B4498" t="s">
        <v>19988</v>
      </c>
      <c r="C4498" s="8">
        <v>45615</v>
      </c>
      <c r="D4498" s="4" t="s">
        <v>10282</v>
      </c>
      <c r="E4498">
        <f t="shared" si="247"/>
        <v>21260</v>
      </c>
      <c r="F4498" s="4" t="s">
        <v>5520</v>
      </c>
      <c r="G4498" s="4" t="s">
        <v>10836</v>
      </c>
      <c r="H4498" s="12">
        <v>-62637</v>
      </c>
      <c r="I4498" s="11" t="s">
        <v>548</v>
      </c>
      <c r="J4498" s="12">
        <v>-5011</v>
      </c>
      <c r="K4498" s="12">
        <v>-67648</v>
      </c>
      <c r="L4498" s="4" t="s">
        <v>3387</v>
      </c>
      <c r="M4498" s="4" t="s">
        <v>3106</v>
      </c>
      <c r="N4498" t="s">
        <v>11053</v>
      </c>
      <c r="O4498" s="22">
        <f>+VLOOKUP(E4498,[2]Sheet1!C$2402:L$2894,9,0)</f>
        <v>-67648</v>
      </c>
      <c r="P4498" s="22">
        <f t="shared" si="246"/>
        <v>0</v>
      </c>
      <c r="Q4498" s="1">
        <f>+VLOOKUP(E4498,[2]Sheet1!C$2402:L$2894,10,0)</f>
        <v>45631</v>
      </c>
    </row>
    <row r="4499" spans="1:17" hidden="1" x14ac:dyDescent="0.2">
      <c r="A4499" t="str">
        <f t="shared" si="248"/>
        <v>RRS20241112214HN2077</v>
      </c>
      <c r="B4499" t="s">
        <v>19989</v>
      </c>
      <c r="C4499" s="8">
        <v>45615</v>
      </c>
      <c r="D4499" s="4" t="s">
        <v>10283</v>
      </c>
      <c r="E4499">
        <f t="shared" si="247"/>
        <v>21261</v>
      </c>
      <c r="F4499" s="4" t="s">
        <v>5520</v>
      </c>
      <c r="G4499" s="4" t="s">
        <v>10837</v>
      </c>
      <c r="H4499" s="12">
        <v>-62637</v>
      </c>
      <c r="I4499" s="11" t="s">
        <v>548</v>
      </c>
      <c r="J4499" s="12">
        <v>-5011</v>
      </c>
      <c r="K4499" s="12">
        <v>-67648</v>
      </c>
      <c r="L4499" s="4" t="s">
        <v>3387</v>
      </c>
      <c r="M4499" s="4" t="s">
        <v>3106</v>
      </c>
      <c r="N4499" t="s">
        <v>11053</v>
      </c>
      <c r="O4499" s="22">
        <f>+VLOOKUP(E4499,[2]Sheet1!C$2402:L$2894,9,0)</f>
        <v>-67648</v>
      </c>
      <c r="P4499" s="22">
        <f t="shared" si="246"/>
        <v>0</v>
      </c>
      <c r="Q4499" s="1">
        <f>+VLOOKUP(E4499,[2]Sheet1!C$2402:L$2894,10,0)</f>
        <v>45631</v>
      </c>
    </row>
    <row r="4500" spans="1:17" hidden="1" x14ac:dyDescent="0.2">
      <c r="A4500" t="str">
        <f t="shared" si="248"/>
        <v>RRS20241112206HN2089</v>
      </c>
      <c r="B4500" t="s">
        <v>19990</v>
      </c>
      <c r="C4500" s="8">
        <v>45615</v>
      </c>
      <c r="D4500" s="4" t="s">
        <v>10284</v>
      </c>
      <c r="E4500">
        <f t="shared" si="247"/>
        <v>21263</v>
      </c>
      <c r="F4500" s="4" t="s">
        <v>5520</v>
      </c>
      <c r="G4500" s="4" t="s">
        <v>10838</v>
      </c>
      <c r="H4500" s="12">
        <v>-125274</v>
      </c>
      <c r="I4500" s="11" t="s">
        <v>548</v>
      </c>
      <c r="J4500" s="12">
        <v>-10022</v>
      </c>
      <c r="K4500" s="12">
        <v>-135296</v>
      </c>
      <c r="L4500" s="4" t="s">
        <v>3387</v>
      </c>
      <c r="M4500" s="4" t="s">
        <v>3106</v>
      </c>
      <c r="N4500" t="s">
        <v>11053</v>
      </c>
      <c r="O4500" s="22">
        <f>+VLOOKUP(E4500,[2]Sheet1!C$2402:L$2894,9,0)</f>
        <v>-135296</v>
      </c>
      <c r="P4500" s="22">
        <f t="shared" si="246"/>
        <v>0</v>
      </c>
      <c r="Q4500" s="1">
        <f>+VLOOKUP(E4500,[2]Sheet1!C$2402:L$2894,10,0)</f>
        <v>45631</v>
      </c>
    </row>
    <row r="4501" spans="1:17" hidden="1" x14ac:dyDescent="0.2">
      <c r="A4501" t="str">
        <f t="shared" si="248"/>
        <v>RRS20241106527HN2189</v>
      </c>
      <c r="B4501" t="s">
        <v>19991</v>
      </c>
      <c r="C4501" s="8">
        <v>45615</v>
      </c>
      <c r="D4501" s="4" t="s">
        <v>10285</v>
      </c>
      <c r="E4501">
        <f t="shared" si="247"/>
        <v>21264</v>
      </c>
      <c r="F4501" s="4" t="s">
        <v>5520</v>
      </c>
      <c r="G4501" s="4" t="s">
        <v>10839</v>
      </c>
      <c r="H4501" s="12">
        <v>-125274</v>
      </c>
      <c r="I4501" s="11" t="s">
        <v>548</v>
      </c>
      <c r="J4501" s="12">
        <v>-10022</v>
      </c>
      <c r="K4501" s="12">
        <v>-135296</v>
      </c>
      <c r="L4501" s="4" t="s">
        <v>3387</v>
      </c>
      <c r="M4501" s="4" t="s">
        <v>3106</v>
      </c>
      <c r="N4501" t="s">
        <v>11053</v>
      </c>
      <c r="O4501" s="22">
        <f>+VLOOKUP(E4501,[2]Sheet1!C$2402:L$2894,9,0)</f>
        <v>-135296</v>
      </c>
      <c r="P4501" s="22">
        <f t="shared" si="246"/>
        <v>0</v>
      </c>
      <c r="Q4501" s="1">
        <f>+VLOOKUP(E4501,[2]Sheet1!C$2402:L$2894,10,0)</f>
        <v>45631</v>
      </c>
    </row>
    <row r="4502" spans="1:17" hidden="1" x14ac:dyDescent="0.2">
      <c r="A4502" t="str">
        <f t="shared" si="248"/>
        <v>RRS20241028750HN2206</v>
      </c>
      <c r="B4502" t="s">
        <v>19992</v>
      </c>
      <c r="C4502" s="8">
        <v>45615</v>
      </c>
      <c r="D4502" s="4" t="s">
        <v>10286</v>
      </c>
      <c r="E4502">
        <f t="shared" si="247"/>
        <v>21265</v>
      </c>
      <c r="F4502" s="4" t="s">
        <v>5520</v>
      </c>
      <c r="G4502" s="4" t="s">
        <v>10840</v>
      </c>
      <c r="H4502" s="12">
        <v>-62637</v>
      </c>
      <c r="I4502" s="11" t="s">
        <v>548</v>
      </c>
      <c r="J4502" s="12">
        <v>-5011</v>
      </c>
      <c r="K4502" s="12">
        <v>-67648</v>
      </c>
      <c r="L4502" s="4" t="s">
        <v>3387</v>
      </c>
      <c r="M4502" s="4" t="s">
        <v>3106</v>
      </c>
      <c r="N4502" t="s">
        <v>11053</v>
      </c>
      <c r="O4502" s="22">
        <f>+VLOOKUP(E4502,[2]Sheet1!C$2402:L$2894,9,0)</f>
        <v>-67648</v>
      </c>
      <c r="P4502" s="22">
        <f t="shared" si="246"/>
        <v>0</v>
      </c>
      <c r="Q4502" s="1">
        <f>+VLOOKUP(E4502,[2]Sheet1!C$2402:L$2894,10,0)</f>
        <v>45631</v>
      </c>
    </row>
    <row r="4503" spans="1:17" hidden="1" x14ac:dyDescent="0.2">
      <c r="C4503" s="8">
        <v>45615</v>
      </c>
      <c r="D4503" s="4" t="s">
        <v>10287</v>
      </c>
      <c r="E4503">
        <f t="shared" si="247"/>
        <v>65366</v>
      </c>
      <c r="F4503" s="4" t="s">
        <v>5545</v>
      </c>
      <c r="G4503" s="4" t="s">
        <v>10841</v>
      </c>
      <c r="H4503" s="12">
        <v>429884</v>
      </c>
      <c r="I4503" s="11" t="s">
        <v>548</v>
      </c>
      <c r="J4503" s="12">
        <v>34391</v>
      </c>
      <c r="K4503" s="12">
        <v>464275</v>
      </c>
      <c r="L4503" s="4" t="s">
        <v>3387</v>
      </c>
      <c r="M4503" s="4" t="s">
        <v>3106</v>
      </c>
      <c r="N4503" t="s">
        <v>11776</v>
      </c>
      <c r="O4503" s="22">
        <f>+VLOOKUP(E4503,[2]Sheet1!C$2895:L$3413,9,0)</f>
        <v>464275</v>
      </c>
      <c r="P4503" s="22">
        <f t="shared" si="246"/>
        <v>0</v>
      </c>
      <c r="Q4503" s="1">
        <f>+VLOOKUP(E4503,[2]Sheet1!C$2895:L$3413,10,0)</f>
        <v>45667</v>
      </c>
    </row>
    <row r="4504" spans="1:17" hidden="1" x14ac:dyDescent="0.2">
      <c r="C4504" s="8">
        <v>45615</v>
      </c>
      <c r="D4504" s="4" t="s">
        <v>10288</v>
      </c>
      <c r="E4504">
        <f t="shared" si="247"/>
        <v>65367</v>
      </c>
      <c r="F4504" s="4" t="s">
        <v>5545</v>
      </c>
      <c r="G4504" s="4" t="s">
        <v>10842</v>
      </c>
      <c r="H4504" s="12">
        <v>501100</v>
      </c>
      <c r="I4504" s="11" t="s">
        <v>548</v>
      </c>
      <c r="J4504" s="12">
        <v>40088</v>
      </c>
      <c r="K4504" s="12">
        <v>541188</v>
      </c>
      <c r="L4504" s="4" t="s">
        <v>3387</v>
      </c>
      <c r="M4504" s="4" t="s">
        <v>3106</v>
      </c>
      <c r="N4504" t="s">
        <v>11776</v>
      </c>
      <c r="O4504" s="22">
        <f>+VLOOKUP(E4504,[2]Sheet1!C$2895:L$3413,9,0)</f>
        <v>541188</v>
      </c>
      <c r="P4504" s="22">
        <f t="shared" si="246"/>
        <v>0</v>
      </c>
      <c r="Q4504" s="1">
        <f>+VLOOKUP(E4504,[2]Sheet1!C$2895:L$3413,10,0)</f>
        <v>45667</v>
      </c>
    </row>
    <row r="4505" spans="1:17" hidden="1" x14ac:dyDescent="0.2">
      <c r="C4505" s="8">
        <v>45615</v>
      </c>
      <c r="D4505" s="4" t="s">
        <v>10289</v>
      </c>
      <c r="E4505">
        <f t="shared" si="247"/>
        <v>65368</v>
      </c>
      <c r="F4505" s="4" t="s">
        <v>5545</v>
      </c>
      <c r="G4505" s="4" t="s">
        <v>10843</v>
      </c>
      <c r="H4505" s="12">
        <v>161530</v>
      </c>
      <c r="I4505" s="11" t="s">
        <v>548</v>
      </c>
      <c r="J4505" s="12">
        <v>12922</v>
      </c>
      <c r="K4505" s="12">
        <v>174452</v>
      </c>
      <c r="L4505" s="4" t="s">
        <v>3387</v>
      </c>
      <c r="M4505" s="4" t="s">
        <v>3106</v>
      </c>
      <c r="N4505" t="s">
        <v>11776</v>
      </c>
      <c r="O4505" s="22">
        <f>+VLOOKUP(E4505,[2]Sheet1!C$2895:L$3413,9,0)</f>
        <v>174452</v>
      </c>
      <c r="P4505" s="22">
        <f t="shared" si="246"/>
        <v>0</v>
      </c>
      <c r="Q4505" s="1">
        <f>+VLOOKUP(E4505,[2]Sheet1!C$2895:L$3413,10,0)</f>
        <v>45667</v>
      </c>
    </row>
    <row r="4506" spans="1:17" hidden="1" x14ac:dyDescent="0.2">
      <c r="C4506" s="8">
        <v>45615</v>
      </c>
      <c r="D4506" s="4" t="s">
        <v>10290</v>
      </c>
      <c r="E4506">
        <f t="shared" si="247"/>
        <v>65369</v>
      </c>
      <c r="F4506" s="4" t="s">
        <v>5545</v>
      </c>
      <c r="G4506" s="4" t="s">
        <v>10844</v>
      </c>
      <c r="H4506" s="12">
        <v>161530</v>
      </c>
      <c r="I4506" s="11" t="s">
        <v>548</v>
      </c>
      <c r="J4506" s="12">
        <v>12922</v>
      </c>
      <c r="K4506" s="12">
        <v>174452</v>
      </c>
      <c r="L4506" s="4" t="s">
        <v>3387</v>
      </c>
      <c r="M4506" s="4" t="s">
        <v>3106</v>
      </c>
      <c r="N4506" t="s">
        <v>11776</v>
      </c>
      <c r="O4506" s="22">
        <f>+VLOOKUP(E4506,[2]Sheet1!C$2895:L$3413,9,0)</f>
        <v>174452</v>
      </c>
      <c r="P4506" s="22">
        <f t="shared" si="246"/>
        <v>0</v>
      </c>
      <c r="Q4506" s="1">
        <f>+VLOOKUP(E4506,[2]Sheet1!C$2895:L$3413,10,0)</f>
        <v>45667</v>
      </c>
    </row>
    <row r="4507" spans="1:17" hidden="1" x14ac:dyDescent="0.2">
      <c r="C4507" s="8">
        <v>45615</v>
      </c>
      <c r="D4507" s="4" t="s">
        <v>10291</v>
      </c>
      <c r="E4507">
        <f t="shared" si="247"/>
        <v>65370</v>
      </c>
      <c r="F4507" s="4" t="s">
        <v>5545</v>
      </c>
      <c r="G4507" s="4" t="s">
        <v>10845</v>
      </c>
      <c r="H4507" s="12">
        <v>161530</v>
      </c>
      <c r="I4507" s="11" t="s">
        <v>548</v>
      </c>
      <c r="J4507" s="12">
        <v>12922</v>
      </c>
      <c r="K4507" s="12">
        <v>174452</v>
      </c>
      <c r="L4507" s="4" t="s">
        <v>3387</v>
      </c>
      <c r="M4507" s="4" t="s">
        <v>3106</v>
      </c>
      <c r="N4507" t="s">
        <v>11776</v>
      </c>
      <c r="O4507" s="22">
        <f>+VLOOKUP(E4507,[2]Sheet1!C$2895:L$3413,9,0)</f>
        <v>174452</v>
      </c>
      <c r="P4507" s="22">
        <f t="shared" si="246"/>
        <v>0</v>
      </c>
      <c r="Q4507" s="1">
        <f>+VLOOKUP(E4507,[2]Sheet1!C$2895:L$3413,10,0)</f>
        <v>45667</v>
      </c>
    </row>
    <row r="4508" spans="1:17" hidden="1" x14ac:dyDescent="0.2">
      <c r="C4508" s="8">
        <v>45615</v>
      </c>
      <c r="D4508" s="4" t="s">
        <v>10292</v>
      </c>
      <c r="E4508">
        <f t="shared" si="247"/>
        <v>65371</v>
      </c>
      <c r="F4508" s="4" t="s">
        <v>5545</v>
      </c>
      <c r="G4508" s="4" t="s">
        <v>10846</v>
      </c>
      <c r="H4508" s="12">
        <v>501100</v>
      </c>
      <c r="I4508" s="11" t="s">
        <v>548</v>
      </c>
      <c r="J4508" s="12">
        <v>40088</v>
      </c>
      <c r="K4508" s="12">
        <v>541188</v>
      </c>
      <c r="L4508" s="4" t="s">
        <v>3387</v>
      </c>
      <c r="M4508" s="4" t="s">
        <v>3106</v>
      </c>
      <c r="N4508" t="s">
        <v>11776</v>
      </c>
      <c r="O4508" s="22">
        <f>+VLOOKUP(E4508,[2]Sheet1!C$2895:L$3413,9,0)</f>
        <v>541188</v>
      </c>
      <c r="P4508" s="22">
        <f t="shared" si="246"/>
        <v>0</v>
      </c>
      <c r="Q4508" s="1">
        <f>+VLOOKUP(E4508,[2]Sheet1!C$2895:L$3413,10,0)</f>
        <v>45667</v>
      </c>
    </row>
    <row r="4509" spans="1:17" hidden="1" x14ac:dyDescent="0.2">
      <c r="C4509" s="8">
        <v>45615</v>
      </c>
      <c r="D4509" s="4" t="s">
        <v>10293</v>
      </c>
      <c r="E4509">
        <f t="shared" si="247"/>
        <v>65372</v>
      </c>
      <c r="F4509" s="4" t="s">
        <v>5545</v>
      </c>
      <c r="G4509" s="4" t="s">
        <v>10847</v>
      </c>
      <c r="H4509" s="12">
        <v>412080</v>
      </c>
      <c r="I4509" s="11" t="s">
        <v>548</v>
      </c>
      <c r="J4509" s="12">
        <v>32966</v>
      </c>
      <c r="K4509" s="12">
        <v>445046</v>
      </c>
      <c r="L4509" s="4" t="s">
        <v>3387</v>
      </c>
      <c r="M4509" s="4" t="s">
        <v>3106</v>
      </c>
      <c r="N4509" t="s">
        <v>11776</v>
      </c>
      <c r="O4509" s="22">
        <f>+VLOOKUP(E4509,[2]Sheet1!C$2895:L$3413,9,0)</f>
        <v>445046</v>
      </c>
      <c r="P4509" s="22">
        <f t="shared" si="246"/>
        <v>0</v>
      </c>
      <c r="Q4509" s="1">
        <f>+VLOOKUP(E4509,[2]Sheet1!C$2895:L$3413,10,0)</f>
        <v>45667</v>
      </c>
    </row>
    <row r="4510" spans="1:17" hidden="1" x14ac:dyDescent="0.2">
      <c r="C4510" s="8">
        <v>45615</v>
      </c>
      <c r="D4510" s="4" t="s">
        <v>10294</v>
      </c>
      <c r="E4510">
        <f t="shared" si="247"/>
        <v>65373</v>
      </c>
      <c r="F4510" s="4" t="s">
        <v>5545</v>
      </c>
      <c r="G4510" s="4" t="s">
        <v>10848</v>
      </c>
      <c r="H4510" s="12">
        <v>400880</v>
      </c>
      <c r="I4510" s="11" t="s">
        <v>548</v>
      </c>
      <c r="J4510" s="12">
        <v>32070</v>
      </c>
      <c r="K4510" s="12">
        <v>432950</v>
      </c>
      <c r="L4510" s="4" t="s">
        <v>3387</v>
      </c>
      <c r="M4510" s="4" t="s">
        <v>3106</v>
      </c>
      <c r="N4510" t="s">
        <v>11776</v>
      </c>
      <c r="O4510" s="22">
        <f>+VLOOKUP(E4510,[2]Sheet1!C$2895:L$3413,9,0)</f>
        <v>432950</v>
      </c>
      <c r="P4510" s="22">
        <f t="shared" si="246"/>
        <v>0</v>
      </c>
      <c r="Q4510" s="1">
        <f>+VLOOKUP(E4510,[2]Sheet1!C$2895:L$3413,10,0)</f>
        <v>45667</v>
      </c>
    </row>
    <row r="4511" spans="1:17" hidden="1" x14ac:dyDescent="0.2">
      <c r="C4511" s="8">
        <v>45615</v>
      </c>
      <c r="D4511" s="4" t="s">
        <v>10295</v>
      </c>
      <c r="E4511">
        <f t="shared" si="247"/>
        <v>65374</v>
      </c>
      <c r="F4511" s="4" t="s">
        <v>5545</v>
      </c>
      <c r="G4511" s="4" t="s">
        <v>10849</v>
      </c>
      <c r="H4511" s="12">
        <v>530104</v>
      </c>
      <c r="I4511" s="11" t="s">
        <v>548</v>
      </c>
      <c r="J4511" s="12">
        <v>42408</v>
      </c>
      <c r="K4511" s="12">
        <v>572512</v>
      </c>
      <c r="L4511" s="4" t="s">
        <v>3387</v>
      </c>
      <c r="M4511" s="4" t="s">
        <v>3106</v>
      </c>
      <c r="N4511" t="s">
        <v>11776</v>
      </c>
      <c r="O4511" s="22">
        <f>+VLOOKUP(E4511,[2]Sheet1!C$2895:L$3413,9,0)</f>
        <v>572512</v>
      </c>
      <c r="P4511" s="22">
        <f t="shared" si="246"/>
        <v>0</v>
      </c>
      <c r="Q4511" s="1">
        <f>+VLOOKUP(E4511,[2]Sheet1!C$2895:L$3413,10,0)</f>
        <v>45667</v>
      </c>
    </row>
    <row r="4512" spans="1:17" hidden="1" x14ac:dyDescent="0.2">
      <c r="C4512" s="8">
        <v>45615</v>
      </c>
      <c r="D4512" s="4" t="s">
        <v>10296</v>
      </c>
      <c r="E4512">
        <f t="shared" si="247"/>
        <v>65375</v>
      </c>
      <c r="F4512" s="4" t="s">
        <v>5545</v>
      </c>
      <c r="G4512" s="4" t="s">
        <v>10850</v>
      </c>
      <c r="H4512" s="12">
        <v>161530</v>
      </c>
      <c r="I4512" s="11" t="s">
        <v>548</v>
      </c>
      <c r="J4512" s="12">
        <v>12922</v>
      </c>
      <c r="K4512" s="12">
        <v>174452</v>
      </c>
      <c r="L4512" s="4" t="s">
        <v>3387</v>
      </c>
      <c r="M4512" s="4" t="s">
        <v>3106</v>
      </c>
      <c r="N4512" t="s">
        <v>11776</v>
      </c>
      <c r="O4512" s="22">
        <f>+VLOOKUP(E4512,[2]Sheet1!C$2895:L$3413,9,0)</f>
        <v>174452</v>
      </c>
      <c r="P4512" s="22">
        <f t="shared" si="246"/>
        <v>0</v>
      </c>
      <c r="Q4512" s="1">
        <f>+VLOOKUP(E4512,[2]Sheet1!C$2895:L$3413,10,0)</f>
        <v>45667</v>
      </c>
    </row>
    <row r="4513" spans="3:17" hidden="1" x14ac:dyDescent="0.2">
      <c r="C4513" s="8">
        <v>45615</v>
      </c>
      <c r="D4513" s="4" t="s">
        <v>10297</v>
      </c>
      <c r="E4513">
        <f t="shared" si="247"/>
        <v>65376</v>
      </c>
      <c r="F4513" s="4" t="s">
        <v>5545</v>
      </c>
      <c r="G4513" s="4" t="s">
        <v>10851</v>
      </c>
      <c r="H4513" s="12">
        <v>400880</v>
      </c>
      <c r="I4513" s="11" t="s">
        <v>548</v>
      </c>
      <c r="J4513" s="12">
        <v>32070</v>
      </c>
      <c r="K4513" s="12">
        <v>432950</v>
      </c>
      <c r="L4513" s="4" t="s">
        <v>3387</v>
      </c>
      <c r="M4513" s="4" t="s">
        <v>3106</v>
      </c>
      <c r="N4513" t="s">
        <v>11776</v>
      </c>
      <c r="O4513" s="22">
        <f>+VLOOKUP(E4513,[2]Sheet1!C$2895:L$3413,9,0)</f>
        <v>432950</v>
      </c>
      <c r="P4513" s="22">
        <f t="shared" ref="P4513:P4576" si="249">+O4513-K4513</f>
        <v>0</v>
      </c>
      <c r="Q4513" s="1">
        <f>+VLOOKUP(E4513,[2]Sheet1!C$2895:L$3413,10,0)</f>
        <v>45667</v>
      </c>
    </row>
    <row r="4514" spans="3:17" hidden="1" x14ac:dyDescent="0.2">
      <c r="C4514" s="8">
        <v>45615</v>
      </c>
      <c r="D4514" s="4" t="s">
        <v>10298</v>
      </c>
      <c r="E4514">
        <f t="shared" si="247"/>
        <v>65377</v>
      </c>
      <c r="F4514" s="4" t="s">
        <v>5545</v>
      </c>
      <c r="G4514" s="4" t="s">
        <v>10852</v>
      </c>
      <c r="H4514" s="12">
        <v>412080</v>
      </c>
      <c r="I4514" s="11" t="s">
        <v>548</v>
      </c>
      <c r="J4514" s="12">
        <v>32966</v>
      </c>
      <c r="K4514" s="12">
        <v>445046</v>
      </c>
      <c r="L4514" s="4" t="s">
        <v>3387</v>
      </c>
      <c r="M4514" s="4" t="s">
        <v>3106</v>
      </c>
      <c r="N4514" t="s">
        <v>11776</v>
      </c>
      <c r="O4514" s="22">
        <f>+VLOOKUP(E4514,[2]Sheet1!C$2895:L$3413,9,0)</f>
        <v>445046</v>
      </c>
      <c r="P4514" s="22">
        <f t="shared" si="249"/>
        <v>0</v>
      </c>
      <c r="Q4514" s="1">
        <f>+VLOOKUP(E4514,[2]Sheet1!C$2895:L$3413,10,0)</f>
        <v>45667</v>
      </c>
    </row>
    <row r="4515" spans="3:17" hidden="1" x14ac:dyDescent="0.2">
      <c r="C4515" s="8">
        <v>45615</v>
      </c>
      <c r="D4515" s="4" t="s">
        <v>10299</v>
      </c>
      <c r="E4515">
        <f t="shared" si="247"/>
        <v>65378</v>
      </c>
      <c r="F4515" s="4" t="s">
        <v>5545</v>
      </c>
      <c r="G4515" s="4" t="s">
        <v>10853</v>
      </c>
      <c r="H4515" s="12">
        <v>400880</v>
      </c>
      <c r="I4515" s="11" t="s">
        <v>548</v>
      </c>
      <c r="J4515" s="12">
        <v>32070</v>
      </c>
      <c r="K4515" s="12">
        <v>432950</v>
      </c>
      <c r="L4515" s="4" t="s">
        <v>3387</v>
      </c>
      <c r="M4515" s="4" t="s">
        <v>3106</v>
      </c>
      <c r="N4515" t="s">
        <v>11776</v>
      </c>
      <c r="O4515" s="22">
        <f>+VLOOKUP(E4515,[2]Sheet1!C$2895:L$3413,9,0)</f>
        <v>432950</v>
      </c>
      <c r="P4515" s="22">
        <f t="shared" si="249"/>
        <v>0</v>
      </c>
      <c r="Q4515" s="1">
        <f>+VLOOKUP(E4515,[2]Sheet1!C$2895:L$3413,10,0)</f>
        <v>45667</v>
      </c>
    </row>
    <row r="4516" spans="3:17" hidden="1" x14ac:dyDescent="0.2">
      <c r="C4516" s="8">
        <v>45615</v>
      </c>
      <c r="D4516" s="4" t="s">
        <v>10300</v>
      </c>
      <c r="E4516">
        <f t="shared" si="247"/>
        <v>65379</v>
      </c>
      <c r="F4516" s="4" t="s">
        <v>5545</v>
      </c>
      <c r="G4516" s="4" t="s">
        <v>10854</v>
      </c>
      <c r="H4516" s="12">
        <v>161530</v>
      </c>
      <c r="I4516" s="11" t="s">
        <v>548</v>
      </c>
      <c r="J4516" s="12">
        <v>12922</v>
      </c>
      <c r="K4516" s="12">
        <v>174452</v>
      </c>
      <c r="L4516" s="4" t="s">
        <v>3387</v>
      </c>
      <c r="M4516" s="4" t="s">
        <v>3106</v>
      </c>
      <c r="N4516" t="s">
        <v>11776</v>
      </c>
      <c r="O4516" s="22">
        <f>+VLOOKUP(E4516,[2]Sheet1!C$2895:L$3413,9,0)</f>
        <v>174452</v>
      </c>
      <c r="P4516" s="22">
        <f t="shared" si="249"/>
        <v>0</v>
      </c>
      <c r="Q4516" s="1">
        <f>+VLOOKUP(E4516,[2]Sheet1!C$2895:L$3413,10,0)</f>
        <v>45667</v>
      </c>
    </row>
    <row r="4517" spans="3:17" hidden="1" x14ac:dyDescent="0.2">
      <c r="C4517" s="8">
        <v>45615</v>
      </c>
      <c r="D4517" s="4" t="s">
        <v>10301</v>
      </c>
      <c r="E4517">
        <f t="shared" si="247"/>
        <v>65380</v>
      </c>
      <c r="F4517" s="4" t="s">
        <v>5545</v>
      </c>
      <c r="G4517" s="4" t="s">
        <v>10855</v>
      </c>
      <c r="H4517" s="12">
        <v>161530</v>
      </c>
      <c r="I4517" s="11" t="s">
        <v>548</v>
      </c>
      <c r="J4517" s="12">
        <v>12922</v>
      </c>
      <c r="K4517" s="12">
        <v>174452</v>
      </c>
      <c r="L4517" s="4" t="s">
        <v>3387</v>
      </c>
      <c r="M4517" s="4" t="s">
        <v>3106</v>
      </c>
      <c r="N4517" t="s">
        <v>11776</v>
      </c>
      <c r="O4517" s="22">
        <f>+VLOOKUP(E4517,[2]Sheet1!C$2895:L$3413,9,0)</f>
        <v>174452</v>
      </c>
      <c r="P4517" s="22">
        <f t="shared" si="249"/>
        <v>0</v>
      </c>
      <c r="Q4517" s="1">
        <f>+VLOOKUP(E4517,[2]Sheet1!C$2895:L$3413,10,0)</f>
        <v>45667</v>
      </c>
    </row>
    <row r="4518" spans="3:17" hidden="1" x14ac:dyDescent="0.2">
      <c r="C4518" s="8">
        <v>45615</v>
      </c>
      <c r="D4518" s="4" t="s">
        <v>10302</v>
      </c>
      <c r="E4518">
        <f t="shared" si="247"/>
        <v>65381</v>
      </c>
      <c r="F4518" s="4" t="s">
        <v>5545</v>
      </c>
      <c r="G4518" s="4" t="s">
        <v>10856</v>
      </c>
      <c r="H4518" s="12">
        <v>231095</v>
      </c>
      <c r="I4518" s="11" t="s">
        <v>548</v>
      </c>
      <c r="J4518" s="12">
        <v>18488</v>
      </c>
      <c r="K4518" s="12">
        <v>249583</v>
      </c>
      <c r="L4518" s="4" t="s">
        <v>3387</v>
      </c>
      <c r="M4518" s="4" t="s">
        <v>3106</v>
      </c>
      <c r="N4518" t="s">
        <v>11776</v>
      </c>
      <c r="O4518" s="22">
        <f>+VLOOKUP(E4518,[2]Sheet1!C$2895:L$3413,9,0)</f>
        <v>249583</v>
      </c>
      <c r="P4518" s="22">
        <f t="shared" si="249"/>
        <v>0</v>
      </c>
      <c r="Q4518" s="1">
        <f>+VLOOKUP(E4518,[2]Sheet1!C$2895:L$3413,10,0)</f>
        <v>45667</v>
      </c>
    </row>
    <row r="4519" spans="3:17" hidden="1" x14ac:dyDescent="0.2">
      <c r="C4519" s="8">
        <v>45615</v>
      </c>
      <c r="D4519" s="4" t="s">
        <v>10303</v>
      </c>
      <c r="E4519">
        <f t="shared" si="247"/>
        <v>65382</v>
      </c>
      <c r="F4519" s="4" t="s">
        <v>5545</v>
      </c>
      <c r="G4519" s="4" t="s">
        <v>10857</v>
      </c>
      <c r="H4519" s="12">
        <v>400880</v>
      </c>
      <c r="I4519" s="11" t="s">
        <v>548</v>
      </c>
      <c r="J4519" s="12">
        <v>32070</v>
      </c>
      <c r="K4519" s="12">
        <v>432950</v>
      </c>
      <c r="L4519" s="4" t="s">
        <v>3387</v>
      </c>
      <c r="M4519" s="4" t="s">
        <v>3106</v>
      </c>
      <c r="N4519" t="s">
        <v>11776</v>
      </c>
      <c r="O4519" s="22">
        <f>+VLOOKUP(E4519,[2]Sheet1!C$2895:L$3413,9,0)</f>
        <v>432950</v>
      </c>
      <c r="P4519" s="22">
        <f t="shared" si="249"/>
        <v>0</v>
      </c>
      <c r="Q4519" s="1">
        <f>+VLOOKUP(E4519,[2]Sheet1!C$2895:L$3413,10,0)</f>
        <v>45667</v>
      </c>
    </row>
    <row r="4520" spans="3:17" hidden="1" x14ac:dyDescent="0.2">
      <c r="C4520" s="8">
        <v>45615</v>
      </c>
      <c r="D4520" s="4" t="s">
        <v>10304</v>
      </c>
      <c r="E4520">
        <f t="shared" si="247"/>
        <v>65383</v>
      </c>
      <c r="F4520" s="4" t="s">
        <v>5545</v>
      </c>
      <c r="G4520" s="4" t="s">
        <v>10858</v>
      </c>
      <c r="H4520" s="12">
        <v>161530</v>
      </c>
      <c r="I4520" s="11" t="s">
        <v>548</v>
      </c>
      <c r="J4520" s="12">
        <v>12922</v>
      </c>
      <c r="K4520" s="12">
        <v>174452</v>
      </c>
      <c r="L4520" s="4" t="s">
        <v>3387</v>
      </c>
      <c r="M4520" s="4" t="s">
        <v>3106</v>
      </c>
      <c r="N4520" t="s">
        <v>11776</v>
      </c>
      <c r="O4520" s="22">
        <f>+VLOOKUP(E4520,[2]Sheet1!C$2895:L$3413,9,0)</f>
        <v>174452</v>
      </c>
      <c r="P4520" s="22">
        <f t="shared" si="249"/>
        <v>0</v>
      </c>
      <c r="Q4520" s="1">
        <f>+VLOOKUP(E4520,[2]Sheet1!C$2895:L$3413,10,0)</f>
        <v>45667</v>
      </c>
    </row>
    <row r="4521" spans="3:17" hidden="1" x14ac:dyDescent="0.2">
      <c r="C4521" s="8">
        <v>45615</v>
      </c>
      <c r="D4521" s="4" t="s">
        <v>10305</v>
      </c>
      <c r="E4521">
        <f t="shared" ref="E4521:E4584" si="250">0+D4521</f>
        <v>65384</v>
      </c>
      <c r="F4521" s="4" t="s">
        <v>5545</v>
      </c>
      <c r="G4521" s="4" t="s">
        <v>10859</v>
      </c>
      <c r="H4521" s="12">
        <v>412080</v>
      </c>
      <c r="I4521" s="11" t="s">
        <v>548</v>
      </c>
      <c r="J4521" s="12">
        <v>32966</v>
      </c>
      <c r="K4521" s="12">
        <v>445046</v>
      </c>
      <c r="L4521" s="4" t="s">
        <v>3387</v>
      </c>
      <c r="M4521" s="4" t="s">
        <v>3106</v>
      </c>
      <c r="N4521" t="s">
        <v>11776</v>
      </c>
      <c r="O4521" s="22">
        <f>+VLOOKUP(E4521,[2]Sheet1!C$2895:L$3413,9,0)</f>
        <v>445046</v>
      </c>
      <c r="P4521" s="22">
        <f t="shared" si="249"/>
        <v>0</v>
      </c>
      <c r="Q4521" s="1">
        <f>+VLOOKUP(E4521,[2]Sheet1!C$2895:L$3413,10,0)</f>
        <v>45667</v>
      </c>
    </row>
    <row r="4522" spans="3:17" hidden="1" x14ac:dyDescent="0.2">
      <c r="C4522" s="8">
        <v>45615</v>
      </c>
      <c r="D4522" s="4" t="s">
        <v>10306</v>
      </c>
      <c r="E4522">
        <f t="shared" si="250"/>
        <v>65385</v>
      </c>
      <c r="F4522" s="4" t="s">
        <v>5545</v>
      </c>
      <c r="G4522" s="4" t="s">
        <v>10860</v>
      </c>
      <c r="H4522" s="12">
        <v>161530</v>
      </c>
      <c r="I4522" s="11" t="s">
        <v>548</v>
      </c>
      <c r="J4522" s="12">
        <v>12922</v>
      </c>
      <c r="K4522" s="12">
        <v>174452</v>
      </c>
      <c r="L4522" s="4" t="s">
        <v>3387</v>
      </c>
      <c r="M4522" s="4" t="s">
        <v>3106</v>
      </c>
      <c r="N4522" t="s">
        <v>11776</v>
      </c>
      <c r="O4522" s="22">
        <f>+VLOOKUP(E4522,[2]Sheet1!C$2895:L$3413,9,0)</f>
        <v>174452</v>
      </c>
      <c r="P4522" s="22">
        <f t="shared" si="249"/>
        <v>0</v>
      </c>
      <c r="Q4522" s="1">
        <f>+VLOOKUP(E4522,[2]Sheet1!C$2895:L$3413,10,0)</f>
        <v>45667</v>
      </c>
    </row>
    <row r="4523" spans="3:17" hidden="1" x14ac:dyDescent="0.2">
      <c r="C4523" s="8">
        <v>45615</v>
      </c>
      <c r="D4523" s="4" t="s">
        <v>10307</v>
      </c>
      <c r="E4523">
        <f t="shared" si="250"/>
        <v>65386</v>
      </c>
      <c r="F4523" s="4" t="s">
        <v>5545</v>
      </c>
      <c r="G4523" s="4" t="s">
        <v>10861</v>
      </c>
      <c r="H4523" s="12">
        <v>193836</v>
      </c>
      <c r="I4523" s="11" t="s">
        <v>548</v>
      </c>
      <c r="J4523" s="12">
        <v>15507</v>
      </c>
      <c r="K4523" s="12">
        <v>209343</v>
      </c>
      <c r="L4523" s="4" t="s">
        <v>3387</v>
      </c>
      <c r="M4523" s="4" t="s">
        <v>3106</v>
      </c>
      <c r="N4523" t="s">
        <v>11776</v>
      </c>
      <c r="O4523" s="22">
        <f>+VLOOKUP(E4523,[2]Sheet1!C$2895:L$3413,9,0)</f>
        <v>209343</v>
      </c>
      <c r="P4523" s="22">
        <f t="shared" si="249"/>
        <v>0</v>
      </c>
      <c r="Q4523" s="1">
        <f>+VLOOKUP(E4523,[2]Sheet1!C$2895:L$3413,10,0)</f>
        <v>45667</v>
      </c>
    </row>
    <row r="4524" spans="3:17" hidden="1" x14ac:dyDescent="0.2">
      <c r="C4524" s="8">
        <v>45615</v>
      </c>
      <c r="D4524" s="4" t="s">
        <v>10308</v>
      </c>
      <c r="E4524">
        <f t="shared" si="250"/>
        <v>65387</v>
      </c>
      <c r="F4524" s="4" t="s">
        <v>5545</v>
      </c>
      <c r="G4524" s="4" t="s">
        <v>10862</v>
      </c>
      <c r="H4524" s="12">
        <v>129224</v>
      </c>
      <c r="I4524" s="11" t="s">
        <v>548</v>
      </c>
      <c r="J4524" s="12">
        <v>10338</v>
      </c>
      <c r="K4524" s="12">
        <v>139562</v>
      </c>
      <c r="L4524" s="4" t="s">
        <v>3387</v>
      </c>
      <c r="M4524" s="4" t="s">
        <v>3106</v>
      </c>
      <c r="N4524" t="s">
        <v>11776</v>
      </c>
      <c r="O4524" s="22">
        <f>+VLOOKUP(E4524,[2]Sheet1!C$2895:L$3413,9,0)</f>
        <v>139562</v>
      </c>
      <c r="P4524" s="22">
        <f t="shared" si="249"/>
        <v>0</v>
      </c>
      <c r="Q4524" s="1">
        <f>+VLOOKUP(E4524,[2]Sheet1!C$2895:L$3413,10,0)</f>
        <v>45667</v>
      </c>
    </row>
    <row r="4525" spans="3:17" hidden="1" x14ac:dyDescent="0.2">
      <c r="C4525" s="8">
        <v>45615</v>
      </c>
      <c r="D4525" s="4" t="s">
        <v>10309</v>
      </c>
      <c r="E4525">
        <f t="shared" si="250"/>
        <v>65388</v>
      </c>
      <c r="F4525" s="4" t="s">
        <v>5545</v>
      </c>
      <c r="G4525" s="4" t="s">
        <v>10863</v>
      </c>
      <c r="H4525" s="12">
        <v>400880</v>
      </c>
      <c r="I4525" s="11" t="s">
        <v>548</v>
      </c>
      <c r="J4525" s="12">
        <v>32070</v>
      </c>
      <c r="K4525" s="12">
        <v>432950</v>
      </c>
      <c r="L4525" s="4" t="s">
        <v>3387</v>
      </c>
      <c r="M4525" s="4" t="s">
        <v>3106</v>
      </c>
      <c r="N4525" t="s">
        <v>11776</v>
      </c>
      <c r="O4525" s="22">
        <f>+VLOOKUP(E4525,[2]Sheet1!C$2895:L$3413,9,0)</f>
        <v>432950</v>
      </c>
      <c r="P4525" s="22">
        <f t="shared" si="249"/>
        <v>0</v>
      </c>
      <c r="Q4525" s="1">
        <f>+VLOOKUP(E4525,[2]Sheet1!C$2895:L$3413,10,0)</f>
        <v>45667</v>
      </c>
    </row>
    <row r="4526" spans="3:17" hidden="1" x14ac:dyDescent="0.2">
      <c r="C4526" s="8">
        <v>45616</v>
      </c>
      <c r="D4526" s="4" t="s">
        <v>10310</v>
      </c>
      <c r="E4526">
        <f t="shared" si="250"/>
        <v>65510</v>
      </c>
      <c r="F4526" s="4" t="s">
        <v>5545</v>
      </c>
      <c r="G4526" s="4" t="s">
        <v>10864</v>
      </c>
      <c r="H4526" s="12">
        <v>501100</v>
      </c>
      <c r="I4526" s="11" t="s">
        <v>548</v>
      </c>
      <c r="J4526" s="12">
        <v>40088</v>
      </c>
      <c r="K4526" s="12">
        <v>541188</v>
      </c>
      <c r="L4526" s="4" t="s">
        <v>3387</v>
      </c>
      <c r="M4526" s="4" t="s">
        <v>3106</v>
      </c>
      <c r="N4526" t="s">
        <v>11776</v>
      </c>
      <c r="O4526" s="22">
        <f>+VLOOKUP(E4526,[2]Sheet1!C$2895:L$3413,9,0)</f>
        <v>541188</v>
      </c>
      <c r="P4526" s="22">
        <f t="shared" si="249"/>
        <v>0</v>
      </c>
      <c r="Q4526" s="1">
        <f>+VLOOKUP(E4526,[2]Sheet1!C$2895:L$3413,10,0)</f>
        <v>45667</v>
      </c>
    </row>
    <row r="4527" spans="3:17" hidden="1" x14ac:dyDescent="0.2">
      <c r="C4527" s="8">
        <v>45616</v>
      </c>
      <c r="D4527" s="4" t="s">
        <v>10311</v>
      </c>
      <c r="E4527">
        <f t="shared" si="250"/>
        <v>65511</v>
      </c>
      <c r="F4527" s="4" t="s">
        <v>5545</v>
      </c>
      <c r="G4527" s="4" t="s">
        <v>10865</v>
      </c>
      <c r="H4527" s="12">
        <v>400880</v>
      </c>
      <c r="I4527" s="11" t="s">
        <v>548</v>
      </c>
      <c r="J4527" s="12">
        <v>32070</v>
      </c>
      <c r="K4527" s="12">
        <v>432950</v>
      </c>
      <c r="L4527" s="4" t="s">
        <v>3387</v>
      </c>
      <c r="M4527" s="4" t="s">
        <v>3106</v>
      </c>
      <c r="N4527" t="s">
        <v>11776</v>
      </c>
      <c r="O4527" s="22">
        <f>+VLOOKUP(E4527,[2]Sheet1!C$2895:L$3413,9,0)</f>
        <v>432950</v>
      </c>
      <c r="P4527" s="22">
        <f t="shared" si="249"/>
        <v>0</v>
      </c>
      <c r="Q4527" s="1">
        <f>+VLOOKUP(E4527,[2]Sheet1!C$2895:L$3413,10,0)</f>
        <v>45667</v>
      </c>
    </row>
    <row r="4528" spans="3:17" hidden="1" x14ac:dyDescent="0.2">
      <c r="C4528" s="8">
        <v>45616</v>
      </c>
      <c r="D4528" s="4" t="s">
        <v>10312</v>
      </c>
      <c r="E4528">
        <f t="shared" si="250"/>
        <v>65512</v>
      </c>
      <c r="F4528" s="4" t="s">
        <v>5545</v>
      </c>
      <c r="G4528" s="4" t="s">
        <v>10866</v>
      </c>
      <c r="H4528" s="12">
        <v>161530</v>
      </c>
      <c r="I4528" s="11" t="s">
        <v>548</v>
      </c>
      <c r="J4528" s="12">
        <v>12922</v>
      </c>
      <c r="K4528" s="12">
        <v>174452</v>
      </c>
      <c r="L4528" s="4" t="s">
        <v>3387</v>
      </c>
      <c r="M4528" s="4" t="s">
        <v>3106</v>
      </c>
      <c r="N4528" t="s">
        <v>11776</v>
      </c>
      <c r="O4528" s="22">
        <f>+VLOOKUP(E4528,[2]Sheet1!C$2895:L$3413,9,0)</f>
        <v>174452</v>
      </c>
      <c r="P4528" s="22">
        <f t="shared" si="249"/>
        <v>0</v>
      </c>
      <c r="Q4528" s="1">
        <f>+VLOOKUP(E4528,[2]Sheet1!C$2895:L$3413,10,0)</f>
        <v>45667</v>
      </c>
    </row>
    <row r="4529" spans="1:17" hidden="1" x14ac:dyDescent="0.2">
      <c r="C4529" s="8">
        <v>45616</v>
      </c>
      <c r="D4529" s="4" t="s">
        <v>10313</v>
      </c>
      <c r="E4529">
        <f t="shared" si="250"/>
        <v>65513</v>
      </c>
      <c r="F4529" s="4" t="s">
        <v>5545</v>
      </c>
      <c r="G4529" s="4" t="s">
        <v>10867</v>
      </c>
      <c r="H4529" s="12">
        <v>347468</v>
      </c>
      <c r="I4529" s="11" t="s">
        <v>548</v>
      </c>
      <c r="J4529" s="12">
        <v>27797</v>
      </c>
      <c r="K4529" s="12">
        <v>375265</v>
      </c>
      <c r="L4529" s="4" t="s">
        <v>3387</v>
      </c>
      <c r="M4529" s="4" t="s">
        <v>3106</v>
      </c>
      <c r="N4529" t="s">
        <v>11776</v>
      </c>
      <c r="O4529" s="22">
        <f>+VLOOKUP(E4529,[2]Sheet1!C$2895:L$3413,9,0)</f>
        <v>375265</v>
      </c>
      <c r="P4529" s="22">
        <f t="shared" si="249"/>
        <v>0</v>
      </c>
      <c r="Q4529" s="1">
        <f>+VLOOKUP(E4529,[2]Sheet1!C$2895:L$3413,10,0)</f>
        <v>45667</v>
      </c>
    </row>
    <row r="4530" spans="1:17" hidden="1" x14ac:dyDescent="0.2">
      <c r="C4530" s="8">
        <v>45616</v>
      </c>
      <c r="D4530" s="4" t="s">
        <v>10314</v>
      </c>
      <c r="E4530">
        <f t="shared" si="250"/>
        <v>65514</v>
      </c>
      <c r="F4530" s="4" t="s">
        <v>5545</v>
      </c>
      <c r="G4530" s="4" t="s">
        <v>10868</v>
      </c>
      <c r="H4530" s="12">
        <v>161530</v>
      </c>
      <c r="I4530" s="11" t="s">
        <v>548</v>
      </c>
      <c r="J4530" s="12">
        <v>12922</v>
      </c>
      <c r="K4530" s="12">
        <v>174452</v>
      </c>
      <c r="L4530" s="4" t="s">
        <v>3387</v>
      </c>
      <c r="M4530" s="4" t="s">
        <v>3106</v>
      </c>
      <c r="N4530" t="s">
        <v>11776</v>
      </c>
      <c r="O4530" s="22">
        <f>+VLOOKUP(E4530,[2]Sheet1!C$2895:L$3413,9,0)</f>
        <v>174452</v>
      </c>
      <c r="P4530" s="22">
        <f t="shared" si="249"/>
        <v>0</v>
      </c>
      <c r="Q4530" s="1">
        <f>+VLOOKUP(E4530,[2]Sheet1!C$2895:L$3413,10,0)</f>
        <v>45667</v>
      </c>
    </row>
    <row r="4531" spans="1:17" hidden="1" x14ac:dyDescent="0.2">
      <c r="C4531" s="8">
        <v>45616</v>
      </c>
      <c r="D4531" s="4" t="s">
        <v>10315</v>
      </c>
      <c r="E4531">
        <f t="shared" si="250"/>
        <v>65515</v>
      </c>
      <c r="F4531" s="4" t="s">
        <v>5545</v>
      </c>
      <c r="G4531" s="4" t="s">
        <v>10869</v>
      </c>
      <c r="H4531" s="12">
        <v>530104</v>
      </c>
      <c r="I4531" s="11" t="s">
        <v>548</v>
      </c>
      <c r="J4531" s="12">
        <v>42408</v>
      </c>
      <c r="K4531" s="12">
        <v>572512</v>
      </c>
      <c r="L4531" s="4" t="s">
        <v>3387</v>
      </c>
      <c r="M4531" s="4" t="s">
        <v>3106</v>
      </c>
      <c r="N4531" t="s">
        <v>11776</v>
      </c>
      <c r="O4531" s="22">
        <f>+VLOOKUP(E4531,[2]Sheet1!C$2895:L$3413,9,0)</f>
        <v>572512</v>
      </c>
      <c r="P4531" s="22">
        <f t="shared" si="249"/>
        <v>0</v>
      </c>
      <c r="Q4531" s="1">
        <f>+VLOOKUP(E4531,[2]Sheet1!C$2895:L$3413,10,0)</f>
        <v>45667</v>
      </c>
    </row>
    <row r="4532" spans="1:17" hidden="1" x14ac:dyDescent="0.2">
      <c r="C4532" s="8">
        <v>45616</v>
      </c>
      <c r="D4532" s="4" t="s">
        <v>10316</v>
      </c>
      <c r="E4532">
        <f t="shared" si="250"/>
        <v>65516</v>
      </c>
      <c r="F4532" s="4" t="s">
        <v>5545</v>
      </c>
      <c r="G4532" s="4" t="s">
        <v>10870</v>
      </c>
      <c r="H4532" s="12">
        <v>311860</v>
      </c>
      <c r="I4532" s="11" t="s">
        <v>548</v>
      </c>
      <c r="J4532" s="12">
        <v>24949</v>
      </c>
      <c r="K4532" s="12">
        <v>336809</v>
      </c>
      <c r="L4532" s="4" t="s">
        <v>3387</v>
      </c>
      <c r="M4532" s="4" t="s">
        <v>3106</v>
      </c>
      <c r="N4532" t="s">
        <v>11776</v>
      </c>
      <c r="O4532" s="22">
        <f>+VLOOKUP(E4532,[2]Sheet1!C$2895:L$3413,9,0)</f>
        <v>336809</v>
      </c>
      <c r="P4532" s="22">
        <f t="shared" si="249"/>
        <v>0</v>
      </c>
      <c r="Q4532" s="1">
        <f>+VLOOKUP(E4532,[2]Sheet1!C$2895:L$3413,10,0)</f>
        <v>45667</v>
      </c>
    </row>
    <row r="4533" spans="1:17" hidden="1" x14ac:dyDescent="0.2">
      <c r="C4533" s="8">
        <v>45616</v>
      </c>
      <c r="D4533" s="4" t="s">
        <v>10317</v>
      </c>
      <c r="E4533">
        <f t="shared" si="250"/>
        <v>65517</v>
      </c>
      <c r="F4533" s="4" t="s">
        <v>5545</v>
      </c>
      <c r="G4533" s="4" t="s">
        <v>10871</v>
      </c>
      <c r="H4533" s="12">
        <v>387672</v>
      </c>
      <c r="I4533" s="11" t="s">
        <v>548</v>
      </c>
      <c r="J4533" s="12">
        <v>31014</v>
      </c>
      <c r="K4533" s="12">
        <v>418686</v>
      </c>
      <c r="L4533" s="4" t="s">
        <v>3387</v>
      </c>
      <c r="M4533" s="4" t="s">
        <v>3106</v>
      </c>
      <c r="N4533" t="s">
        <v>11776</v>
      </c>
      <c r="O4533" s="22">
        <f>+VLOOKUP(E4533,[2]Sheet1!C$2895:L$3413,9,0)</f>
        <v>418686</v>
      </c>
      <c r="P4533" s="22">
        <f t="shared" si="249"/>
        <v>0</v>
      </c>
      <c r="Q4533" s="1">
        <f>+VLOOKUP(E4533,[2]Sheet1!C$2895:L$3413,10,0)</f>
        <v>45667</v>
      </c>
    </row>
    <row r="4534" spans="1:17" hidden="1" x14ac:dyDescent="0.2">
      <c r="C4534" s="8">
        <v>45616</v>
      </c>
      <c r="D4534" s="4" t="s">
        <v>10318</v>
      </c>
      <c r="E4534">
        <f t="shared" si="250"/>
        <v>65518</v>
      </c>
      <c r="F4534" s="4" t="s">
        <v>5545</v>
      </c>
      <c r="G4534" s="4" t="s">
        <v>10872</v>
      </c>
      <c r="H4534" s="12">
        <v>193836</v>
      </c>
      <c r="I4534" s="11" t="s">
        <v>548</v>
      </c>
      <c r="J4534" s="12">
        <v>15507</v>
      </c>
      <c r="K4534" s="12">
        <v>209343</v>
      </c>
      <c r="L4534" s="4" t="s">
        <v>3387</v>
      </c>
      <c r="M4534" s="4" t="s">
        <v>3106</v>
      </c>
      <c r="N4534" t="s">
        <v>11776</v>
      </c>
      <c r="O4534" s="22">
        <f>+VLOOKUP(E4534,[2]Sheet1!C$2895:L$3413,9,0)</f>
        <v>209343</v>
      </c>
      <c r="P4534" s="22">
        <f t="shared" si="249"/>
        <v>0</v>
      </c>
      <c r="Q4534" s="1">
        <f>+VLOOKUP(E4534,[2]Sheet1!C$2895:L$3413,10,0)</f>
        <v>45667</v>
      </c>
    </row>
    <row r="4535" spans="1:17" hidden="1" x14ac:dyDescent="0.2">
      <c r="C4535" s="8">
        <v>45616</v>
      </c>
      <c r="D4535" s="4" t="s">
        <v>10319</v>
      </c>
      <c r="E4535">
        <f t="shared" si="250"/>
        <v>65519</v>
      </c>
      <c r="F4535" s="4" t="s">
        <v>5545</v>
      </c>
      <c r="G4535" s="4" t="s">
        <v>10873</v>
      </c>
      <c r="H4535" s="12">
        <v>497798</v>
      </c>
      <c r="I4535" s="11" t="s">
        <v>548</v>
      </c>
      <c r="J4535" s="12">
        <v>39824</v>
      </c>
      <c r="K4535" s="12">
        <v>537622</v>
      </c>
      <c r="L4535" s="4" t="s">
        <v>3387</v>
      </c>
      <c r="M4535" s="4" t="s">
        <v>3106</v>
      </c>
      <c r="N4535" t="s">
        <v>11776</v>
      </c>
      <c r="O4535" s="22">
        <f>+VLOOKUP(E4535,[2]Sheet1!C$2895:L$3413,9,0)</f>
        <v>537622</v>
      </c>
      <c r="P4535" s="22">
        <f t="shared" si="249"/>
        <v>0</v>
      </c>
      <c r="Q4535" s="1">
        <f>+VLOOKUP(E4535,[2]Sheet1!C$2895:L$3413,10,0)</f>
        <v>45667</v>
      </c>
    </row>
    <row r="4536" spans="1:17" hidden="1" x14ac:dyDescent="0.2">
      <c r="C4536" s="8">
        <v>45616</v>
      </c>
      <c r="D4536" s="4" t="s">
        <v>10320</v>
      </c>
      <c r="E4536">
        <f t="shared" si="250"/>
        <v>65520</v>
      </c>
      <c r="F4536" s="4" t="s">
        <v>5545</v>
      </c>
      <c r="G4536" s="4" t="s">
        <v>10874</v>
      </c>
      <c r="H4536" s="12">
        <v>694936</v>
      </c>
      <c r="I4536" s="11" t="s">
        <v>548</v>
      </c>
      <c r="J4536" s="12">
        <v>55595</v>
      </c>
      <c r="K4536" s="12">
        <v>750531</v>
      </c>
      <c r="L4536" s="4" t="s">
        <v>3387</v>
      </c>
      <c r="M4536" s="4" t="s">
        <v>3106</v>
      </c>
      <c r="N4536" t="s">
        <v>11776</v>
      </c>
      <c r="O4536" s="22">
        <f>+VLOOKUP(E4536,[2]Sheet1!C$2895:L$3413,9,0)</f>
        <v>750531</v>
      </c>
      <c r="P4536" s="22">
        <f t="shared" si="249"/>
        <v>0</v>
      </c>
      <c r="Q4536" s="1">
        <f>+VLOOKUP(E4536,[2]Sheet1!C$2895:L$3413,10,0)</f>
        <v>45667</v>
      </c>
    </row>
    <row r="4537" spans="1:17" hidden="1" x14ac:dyDescent="0.2">
      <c r="A4537" t="str">
        <f t="shared" ref="A4537:A4548" si="251">+RIGHT(G4537,LEN(G4537)-11)</f>
        <v>RRS20241115492HN2218</v>
      </c>
      <c r="B4537" t="s">
        <v>19993</v>
      </c>
      <c r="C4537" s="8">
        <v>45617</v>
      </c>
      <c r="D4537" s="4" t="s">
        <v>10321</v>
      </c>
      <c r="E4537">
        <f t="shared" si="250"/>
        <v>21782</v>
      </c>
      <c r="F4537" s="4" t="s">
        <v>5520</v>
      </c>
      <c r="G4537" s="4" t="s">
        <v>10875</v>
      </c>
      <c r="H4537" s="12">
        <v>-62637</v>
      </c>
      <c r="I4537" s="11" t="s">
        <v>548</v>
      </c>
      <c r="J4537" s="12">
        <v>-5011</v>
      </c>
      <c r="K4537" s="12">
        <v>-67648</v>
      </c>
      <c r="L4537" s="4" t="s">
        <v>3387</v>
      </c>
      <c r="M4537" s="4" t="s">
        <v>3106</v>
      </c>
      <c r="N4537" t="s">
        <v>11053</v>
      </c>
      <c r="O4537" s="22">
        <f>+VLOOKUP(E4537,[2]Sheet1!C$2402:L$2894,9,0)</f>
        <v>-67648</v>
      </c>
      <c r="P4537" s="22">
        <f t="shared" si="249"/>
        <v>0</v>
      </c>
      <c r="Q4537" s="1">
        <f>+VLOOKUP(E4537,[2]Sheet1!C$2402:L$2894,10,0)</f>
        <v>45631</v>
      </c>
    </row>
    <row r="4538" spans="1:17" hidden="1" x14ac:dyDescent="0.2">
      <c r="A4538" t="str">
        <f t="shared" si="251"/>
        <v>RRS20241115521HN2114</v>
      </c>
      <c r="B4538" t="s">
        <v>19994</v>
      </c>
      <c r="C4538" s="8">
        <v>45617</v>
      </c>
      <c r="D4538" s="4" t="s">
        <v>10322</v>
      </c>
      <c r="E4538">
        <f t="shared" si="250"/>
        <v>21783</v>
      </c>
      <c r="F4538" s="4" t="s">
        <v>5520</v>
      </c>
      <c r="G4538" s="4" t="s">
        <v>10876</v>
      </c>
      <c r="H4538" s="12">
        <v>-62637</v>
      </c>
      <c r="I4538" s="11" t="s">
        <v>548</v>
      </c>
      <c r="J4538" s="12">
        <v>-5011</v>
      </c>
      <c r="K4538" s="12">
        <v>-67648</v>
      </c>
      <c r="L4538" s="4" t="s">
        <v>3387</v>
      </c>
      <c r="M4538" s="4" t="s">
        <v>3106</v>
      </c>
      <c r="N4538" t="s">
        <v>11053</v>
      </c>
      <c r="O4538" s="22">
        <f>+VLOOKUP(E4538,[2]Sheet1!C$2402:L$2894,9,0)</f>
        <v>-67648</v>
      </c>
      <c r="P4538" s="22">
        <f t="shared" si="249"/>
        <v>0</v>
      </c>
      <c r="Q4538" s="1">
        <f>+VLOOKUP(E4538,[2]Sheet1!C$2402:L$2894,10,0)</f>
        <v>45631</v>
      </c>
    </row>
    <row r="4539" spans="1:17" hidden="1" x14ac:dyDescent="0.2">
      <c r="A4539" t="str">
        <f t="shared" si="251"/>
        <v>RRS20241119898HN2228</v>
      </c>
      <c r="B4539" t="s">
        <v>19995</v>
      </c>
      <c r="C4539" s="8">
        <v>45617</v>
      </c>
      <c r="D4539" s="4" t="s">
        <v>10323</v>
      </c>
      <c r="E4539">
        <f t="shared" si="250"/>
        <v>21784</v>
      </c>
      <c r="F4539" s="4" t="s">
        <v>5520</v>
      </c>
      <c r="G4539" s="4" t="s">
        <v>10877</v>
      </c>
      <c r="H4539" s="12">
        <v>-187911</v>
      </c>
      <c r="I4539" s="11" t="s">
        <v>548</v>
      </c>
      <c r="J4539" s="12">
        <v>-15033</v>
      </c>
      <c r="K4539" s="12">
        <v>-202944</v>
      </c>
      <c r="L4539" s="4" t="s">
        <v>3387</v>
      </c>
      <c r="M4539" s="4" t="s">
        <v>3106</v>
      </c>
      <c r="N4539" t="s">
        <v>11053</v>
      </c>
      <c r="O4539" s="22">
        <f>+VLOOKUP(E4539,[2]Sheet1!C$2402:L$2894,9,0)</f>
        <v>-202944</v>
      </c>
      <c r="P4539" s="22">
        <f t="shared" si="249"/>
        <v>0</v>
      </c>
      <c r="Q4539" s="1">
        <f>+VLOOKUP(E4539,[2]Sheet1!C$2402:L$2894,10,0)</f>
        <v>45631</v>
      </c>
    </row>
    <row r="4540" spans="1:17" hidden="1" x14ac:dyDescent="0.2">
      <c r="A4540" t="str">
        <f t="shared" si="251"/>
        <v>RRS20241113312HN2052</v>
      </c>
      <c r="B4540" t="s">
        <v>19996</v>
      </c>
      <c r="C4540" s="8">
        <v>45617</v>
      </c>
      <c r="D4540" s="4" t="s">
        <v>10324</v>
      </c>
      <c r="E4540">
        <f t="shared" si="250"/>
        <v>21785</v>
      </c>
      <c r="F4540" s="4" t="s">
        <v>5520</v>
      </c>
      <c r="G4540" s="4" t="s">
        <v>10878</v>
      </c>
      <c r="H4540" s="12">
        <v>-125274</v>
      </c>
      <c r="I4540" s="11" t="s">
        <v>548</v>
      </c>
      <c r="J4540" s="12">
        <v>-10022</v>
      </c>
      <c r="K4540" s="12">
        <v>-135296</v>
      </c>
      <c r="L4540" s="4" t="s">
        <v>3387</v>
      </c>
      <c r="M4540" s="4" t="s">
        <v>3106</v>
      </c>
      <c r="N4540" t="s">
        <v>11053</v>
      </c>
      <c r="O4540" s="22">
        <f>+VLOOKUP(E4540,[2]Sheet1!C$2402:L$2894,9,0)</f>
        <v>-135296</v>
      </c>
      <c r="P4540" s="22">
        <f t="shared" si="249"/>
        <v>0</v>
      </c>
      <c r="Q4540" s="1">
        <f>+VLOOKUP(E4540,[2]Sheet1!C$2402:L$2894,10,0)</f>
        <v>45631</v>
      </c>
    </row>
    <row r="4541" spans="1:17" hidden="1" x14ac:dyDescent="0.2">
      <c r="A4541" t="str">
        <f t="shared" si="251"/>
        <v>RRS20241114406HN2177</v>
      </c>
      <c r="B4541" t="s">
        <v>19997</v>
      </c>
      <c r="C4541" s="8">
        <v>45617</v>
      </c>
      <c r="D4541" s="4" t="s">
        <v>10325</v>
      </c>
      <c r="E4541">
        <f t="shared" si="250"/>
        <v>21786</v>
      </c>
      <c r="F4541" s="4" t="s">
        <v>5520</v>
      </c>
      <c r="G4541" s="4" t="s">
        <v>10879</v>
      </c>
      <c r="H4541" s="12">
        <v>-313185</v>
      </c>
      <c r="I4541" s="11" t="s">
        <v>548</v>
      </c>
      <c r="J4541" s="12">
        <v>-25055</v>
      </c>
      <c r="K4541" s="12">
        <v>-338240</v>
      </c>
      <c r="L4541" s="4" t="s">
        <v>3387</v>
      </c>
      <c r="M4541" s="4" t="s">
        <v>3106</v>
      </c>
      <c r="N4541" t="s">
        <v>11053</v>
      </c>
      <c r="O4541" s="22">
        <f>+VLOOKUP(E4541,[2]Sheet1!C$2402:L$2894,9,0)</f>
        <v>-338240</v>
      </c>
      <c r="P4541" s="22">
        <f t="shared" si="249"/>
        <v>0</v>
      </c>
      <c r="Q4541" s="1">
        <f>+VLOOKUP(E4541,[2]Sheet1!C$2402:L$2894,10,0)</f>
        <v>45631</v>
      </c>
    </row>
    <row r="4542" spans="1:17" hidden="1" x14ac:dyDescent="0.2">
      <c r="A4542" t="str">
        <f t="shared" si="251"/>
        <v>RRS20241114412HN2217</v>
      </c>
      <c r="B4542" t="s">
        <v>19998</v>
      </c>
      <c r="C4542" s="8">
        <v>45617</v>
      </c>
      <c r="D4542" s="4" t="s">
        <v>10326</v>
      </c>
      <c r="E4542">
        <f t="shared" si="250"/>
        <v>21787</v>
      </c>
      <c r="F4542" s="4" t="s">
        <v>5520</v>
      </c>
      <c r="G4542" s="4" t="s">
        <v>10880</v>
      </c>
      <c r="H4542" s="12">
        <v>-125274</v>
      </c>
      <c r="I4542" s="11" t="s">
        <v>548</v>
      </c>
      <c r="J4542" s="12">
        <v>-10022</v>
      </c>
      <c r="K4542" s="12">
        <v>-135296</v>
      </c>
      <c r="L4542" s="4" t="s">
        <v>3387</v>
      </c>
      <c r="M4542" s="4" t="s">
        <v>3106</v>
      </c>
      <c r="N4542" t="s">
        <v>11053</v>
      </c>
      <c r="O4542" s="22">
        <f>+VLOOKUP(E4542,[2]Sheet1!C$2402:L$2894,9,0)</f>
        <v>-135296</v>
      </c>
      <c r="P4542" s="22">
        <f t="shared" si="249"/>
        <v>0</v>
      </c>
      <c r="Q4542" s="1">
        <f>+VLOOKUP(E4542,[2]Sheet1!C$2402:L$2894,10,0)</f>
        <v>45631</v>
      </c>
    </row>
    <row r="4543" spans="1:17" hidden="1" x14ac:dyDescent="0.2">
      <c r="A4543" t="str">
        <f t="shared" si="251"/>
        <v>RRS20241118726HN2068</v>
      </c>
      <c r="B4543" t="s">
        <v>19999</v>
      </c>
      <c r="C4543" s="8">
        <v>45617</v>
      </c>
      <c r="D4543" s="4" t="s">
        <v>10327</v>
      </c>
      <c r="E4543">
        <f t="shared" si="250"/>
        <v>21788</v>
      </c>
      <c r="F4543" s="4" t="s">
        <v>5520</v>
      </c>
      <c r="G4543" s="4" t="s">
        <v>10881</v>
      </c>
      <c r="H4543" s="12">
        <v>-125274</v>
      </c>
      <c r="I4543" s="11" t="s">
        <v>548</v>
      </c>
      <c r="J4543" s="12">
        <v>-10022</v>
      </c>
      <c r="K4543" s="12">
        <v>-135296</v>
      </c>
      <c r="L4543" s="4" t="s">
        <v>3387</v>
      </c>
      <c r="M4543" s="4" t="s">
        <v>3106</v>
      </c>
      <c r="N4543" t="s">
        <v>11053</v>
      </c>
      <c r="O4543" s="22">
        <f>+VLOOKUP(E4543,[2]Sheet1!C$2402:L$2894,9,0)</f>
        <v>-135296</v>
      </c>
      <c r="P4543" s="22">
        <f t="shared" si="249"/>
        <v>0</v>
      </c>
      <c r="Q4543" s="1">
        <f>+VLOOKUP(E4543,[2]Sheet1!C$2402:L$2894,10,0)</f>
        <v>45631</v>
      </c>
    </row>
    <row r="4544" spans="1:17" hidden="1" x14ac:dyDescent="0.2">
      <c r="A4544" t="str">
        <f t="shared" si="251"/>
        <v>RRS20241112194HN2157</v>
      </c>
      <c r="B4544" t="s">
        <v>20000</v>
      </c>
      <c r="C4544" s="8">
        <v>45617</v>
      </c>
      <c r="D4544" s="4" t="s">
        <v>10328</v>
      </c>
      <c r="E4544">
        <f t="shared" si="250"/>
        <v>21789</v>
      </c>
      <c r="F4544" s="4" t="s">
        <v>5520</v>
      </c>
      <c r="G4544" s="4" t="s">
        <v>10882</v>
      </c>
      <c r="H4544" s="12">
        <v>-187911</v>
      </c>
      <c r="I4544" s="11" t="s">
        <v>548</v>
      </c>
      <c r="J4544" s="12">
        <v>-15033</v>
      </c>
      <c r="K4544" s="12">
        <v>-202944</v>
      </c>
      <c r="L4544" s="4" t="s">
        <v>3387</v>
      </c>
      <c r="M4544" s="4" t="s">
        <v>3106</v>
      </c>
      <c r="N4544" t="s">
        <v>11053</v>
      </c>
      <c r="O4544" s="22">
        <f>+VLOOKUP(E4544,[2]Sheet1!C$2402:L$2894,9,0)</f>
        <v>-202944</v>
      </c>
      <c r="P4544" s="22">
        <f t="shared" si="249"/>
        <v>0</v>
      </c>
      <c r="Q4544" s="1">
        <f>+VLOOKUP(E4544,[2]Sheet1!C$2402:L$2894,10,0)</f>
        <v>45631</v>
      </c>
    </row>
    <row r="4545" spans="1:17" hidden="1" x14ac:dyDescent="0.2">
      <c r="A4545" t="str">
        <f t="shared" si="251"/>
        <v>RRS20241114370HN2226</v>
      </c>
      <c r="B4545" t="s">
        <v>20001</v>
      </c>
      <c r="C4545" s="8">
        <v>45617</v>
      </c>
      <c r="D4545" s="4" t="s">
        <v>10329</v>
      </c>
      <c r="E4545">
        <f t="shared" si="250"/>
        <v>21790</v>
      </c>
      <c r="F4545" s="4" t="s">
        <v>5520</v>
      </c>
      <c r="G4545" s="4" t="s">
        <v>10883</v>
      </c>
      <c r="H4545" s="12">
        <v>-62637</v>
      </c>
      <c r="I4545" s="11" t="s">
        <v>548</v>
      </c>
      <c r="J4545" s="12">
        <v>-5011</v>
      </c>
      <c r="K4545" s="12">
        <v>-67648</v>
      </c>
      <c r="L4545" s="4" t="s">
        <v>3387</v>
      </c>
      <c r="M4545" s="4" t="s">
        <v>3106</v>
      </c>
      <c r="N4545" t="s">
        <v>11053</v>
      </c>
      <c r="O4545" s="22">
        <f>+VLOOKUP(E4545,[2]Sheet1!C$2402:L$2894,9,0)</f>
        <v>-67648</v>
      </c>
      <c r="P4545" s="22">
        <f t="shared" si="249"/>
        <v>0</v>
      </c>
      <c r="Q4545" s="1">
        <f>+VLOOKUP(E4545,[2]Sheet1!C$2402:L$2894,10,0)</f>
        <v>45631</v>
      </c>
    </row>
    <row r="4546" spans="1:17" hidden="1" x14ac:dyDescent="0.2">
      <c r="A4546" t="str">
        <f t="shared" si="251"/>
        <v>RRS20241108736HN2037</v>
      </c>
      <c r="B4546" t="s">
        <v>20002</v>
      </c>
      <c r="C4546" s="8">
        <v>45617</v>
      </c>
      <c r="D4546" s="4" t="s">
        <v>10330</v>
      </c>
      <c r="E4546">
        <f t="shared" si="250"/>
        <v>21791</v>
      </c>
      <c r="F4546" s="4" t="s">
        <v>5520</v>
      </c>
      <c r="G4546" s="4" t="s">
        <v>10884</v>
      </c>
      <c r="H4546" s="12">
        <v>-125274</v>
      </c>
      <c r="I4546" s="11" t="s">
        <v>548</v>
      </c>
      <c r="J4546" s="12">
        <v>-10022</v>
      </c>
      <c r="K4546" s="12">
        <v>-135296</v>
      </c>
      <c r="L4546" s="4" t="s">
        <v>3387</v>
      </c>
      <c r="M4546" s="4" t="s">
        <v>3106</v>
      </c>
      <c r="N4546" t="s">
        <v>11053</v>
      </c>
      <c r="O4546" s="22">
        <f>+VLOOKUP(E4546,[2]Sheet1!C$2402:L$2894,9,0)</f>
        <v>-135296</v>
      </c>
      <c r="P4546" s="22">
        <f t="shared" si="249"/>
        <v>0</v>
      </c>
      <c r="Q4546" s="1">
        <f>+VLOOKUP(E4546,[2]Sheet1!C$2402:L$2894,10,0)</f>
        <v>45631</v>
      </c>
    </row>
    <row r="4547" spans="1:17" hidden="1" x14ac:dyDescent="0.2">
      <c r="A4547" t="str">
        <f t="shared" si="251"/>
        <v>RRS20241109816HN2014</v>
      </c>
      <c r="B4547" t="s">
        <v>20003</v>
      </c>
      <c r="C4547" s="8">
        <v>45617</v>
      </c>
      <c r="D4547" s="4" t="s">
        <v>10331</v>
      </c>
      <c r="E4547">
        <f t="shared" si="250"/>
        <v>21792</v>
      </c>
      <c r="F4547" s="4" t="s">
        <v>5520</v>
      </c>
      <c r="G4547" s="4" t="s">
        <v>10885</v>
      </c>
      <c r="H4547" s="12">
        <v>-313185</v>
      </c>
      <c r="I4547" s="11" t="s">
        <v>548</v>
      </c>
      <c r="J4547" s="12">
        <v>-25055</v>
      </c>
      <c r="K4547" s="12">
        <v>-338240</v>
      </c>
      <c r="L4547" s="4" t="s">
        <v>3387</v>
      </c>
      <c r="M4547" s="4" t="s">
        <v>3106</v>
      </c>
      <c r="N4547" t="s">
        <v>11053</v>
      </c>
      <c r="O4547" s="22">
        <f>+VLOOKUP(E4547,[2]Sheet1!C$2402:L$2894,9,0)</f>
        <v>-338240</v>
      </c>
      <c r="P4547" s="22">
        <f t="shared" si="249"/>
        <v>0</v>
      </c>
      <c r="Q4547" s="1">
        <f>+VLOOKUP(E4547,[2]Sheet1!C$2402:L$2894,10,0)</f>
        <v>45631</v>
      </c>
    </row>
    <row r="4548" spans="1:17" hidden="1" x14ac:dyDescent="0.2">
      <c r="A4548" t="str">
        <f t="shared" si="251"/>
        <v>RRS20241116569HN2036</v>
      </c>
      <c r="B4548" t="s">
        <v>20004</v>
      </c>
      <c r="C4548" s="8">
        <v>45617</v>
      </c>
      <c r="D4548" s="4" t="s">
        <v>10332</v>
      </c>
      <c r="E4548">
        <f t="shared" si="250"/>
        <v>21793</v>
      </c>
      <c r="F4548" s="4" t="s">
        <v>5520</v>
      </c>
      <c r="G4548" s="4" t="s">
        <v>10886</v>
      </c>
      <c r="H4548" s="12">
        <v>-313185</v>
      </c>
      <c r="I4548" s="11" t="s">
        <v>548</v>
      </c>
      <c r="J4548" s="12">
        <v>-25055</v>
      </c>
      <c r="K4548" s="12">
        <v>-338240</v>
      </c>
      <c r="L4548" s="4" t="s">
        <v>3387</v>
      </c>
      <c r="M4548" s="4" t="s">
        <v>3106</v>
      </c>
      <c r="N4548" t="s">
        <v>11053</v>
      </c>
      <c r="O4548" s="22">
        <f>+VLOOKUP(E4548,[2]Sheet1!C$2402:L$2894,9,0)</f>
        <v>-338240</v>
      </c>
      <c r="P4548" s="22">
        <f t="shared" si="249"/>
        <v>0</v>
      </c>
      <c r="Q4548" s="1">
        <f>+VLOOKUP(E4548,[2]Sheet1!C$2402:L$2894,10,0)</f>
        <v>45631</v>
      </c>
    </row>
    <row r="4549" spans="1:17" hidden="1" x14ac:dyDescent="0.2">
      <c r="C4549" s="8">
        <v>45617</v>
      </c>
      <c r="D4549" s="4" t="s">
        <v>10333</v>
      </c>
      <c r="E4549">
        <f t="shared" si="250"/>
        <v>66229</v>
      </c>
      <c r="F4549" s="4" t="s">
        <v>5545</v>
      </c>
      <c r="G4549" s="4" t="s">
        <v>10887</v>
      </c>
      <c r="H4549" s="12">
        <v>743395</v>
      </c>
      <c r="I4549" s="11" t="s">
        <v>548</v>
      </c>
      <c r="J4549" s="12">
        <v>59472</v>
      </c>
      <c r="K4549" s="12">
        <v>802867</v>
      </c>
      <c r="L4549" s="4" t="s">
        <v>2318</v>
      </c>
      <c r="M4549" s="4" t="s">
        <v>195</v>
      </c>
      <c r="N4549" t="s">
        <v>12583</v>
      </c>
      <c r="O4549" s="22" t="e">
        <f>+VLOOKUP(E4549,[2]Sheet1!C$3414:L$3476,9,0)</f>
        <v>#N/A</v>
      </c>
      <c r="P4549" s="22" t="e">
        <f t="shared" si="249"/>
        <v>#N/A</v>
      </c>
      <c r="Q4549" s="1" t="e">
        <f>+VLOOKUP(E4549,[2]Sheet1!C$3414:L$3476,10,0)</f>
        <v>#N/A</v>
      </c>
    </row>
    <row r="4550" spans="1:17" s="26" customFormat="1" hidden="1" x14ac:dyDescent="0.2">
      <c r="C4550" s="27">
        <v>45617</v>
      </c>
      <c r="D4550" s="28" t="s">
        <v>10334</v>
      </c>
      <c r="E4550" s="26">
        <f t="shared" si="250"/>
        <v>66433</v>
      </c>
      <c r="F4550" s="28" t="s">
        <v>5545</v>
      </c>
      <c r="G4550" s="28" t="s">
        <v>10888</v>
      </c>
      <c r="H4550" s="29">
        <v>250550</v>
      </c>
      <c r="I4550" s="30" t="s">
        <v>548</v>
      </c>
      <c r="J4550" s="29">
        <v>20044</v>
      </c>
      <c r="K4550" s="29">
        <v>270594</v>
      </c>
      <c r="L4550" s="28" t="s">
        <v>2318</v>
      </c>
      <c r="M4550" s="28" t="s">
        <v>195</v>
      </c>
      <c r="N4550" s="26" t="s">
        <v>13305</v>
      </c>
      <c r="O4550" s="22">
        <f>+VLOOKUP(E4550,[2]Sheet1!C$3875:L$4327,9,0)</f>
        <v>-270594</v>
      </c>
      <c r="P4550" s="31">
        <f t="shared" si="249"/>
        <v>-541188</v>
      </c>
      <c r="Q4550" s="1">
        <f>+VLOOKUP(E4550,[2]Sheet1!C$3875:L$4327,10,0)</f>
        <v>45726</v>
      </c>
    </row>
    <row r="4551" spans="1:17" hidden="1" x14ac:dyDescent="0.2">
      <c r="C4551" s="8">
        <v>45617</v>
      </c>
      <c r="D4551" s="4" t="s">
        <v>10335</v>
      </c>
      <c r="E4551">
        <f t="shared" si="250"/>
        <v>66539</v>
      </c>
      <c r="F4551" s="4" t="s">
        <v>5545</v>
      </c>
      <c r="G4551" s="4" t="s">
        <v>10889</v>
      </c>
      <c r="H4551" s="12">
        <v>193836</v>
      </c>
      <c r="I4551" s="11" t="s">
        <v>548</v>
      </c>
      <c r="J4551" s="12">
        <v>15507</v>
      </c>
      <c r="K4551" s="12">
        <v>209343</v>
      </c>
      <c r="L4551" s="4" t="s">
        <v>3387</v>
      </c>
      <c r="M4551" s="4" t="s">
        <v>3106</v>
      </c>
      <c r="N4551" t="s">
        <v>11776</v>
      </c>
      <c r="O4551" s="22">
        <f>+VLOOKUP(E4551,[2]Sheet1!C$2895:L$3413,9,0)</f>
        <v>209343</v>
      </c>
      <c r="P4551" s="22">
        <f t="shared" si="249"/>
        <v>0</v>
      </c>
      <c r="Q4551" s="1">
        <f>+VLOOKUP(E4551,[2]Sheet1!C$2895:L$3413,10,0)</f>
        <v>45667</v>
      </c>
    </row>
    <row r="4552" spans="1:17" hidden="1" x14ac:dyDescent="0.2">
      <c r="C4552" s="8">
        <v>45617</v>
      </c>
      <c r="D4552" s="4" t="s">
        <v>10336</v>
      </c>
      <c r="E4552">
        <f t="shared" si="250"/>
        <v>66540</v>
      </c>
      <c r="F4552" s="4" t="s">
        <v>5545</v>
      </c>
      <c r="G4552" s="4" t="s">
        <v>10890</v>
      </c>
      <c r="H4552" s="12">
        <v>161530</v>
      </c>
      <c r="I4552" s="11" t="s">
        <v>548</v>
      </c>
      <c r="J4552" s="12">
        <v>12922</v>
      </c>
      <c r="K4552" s="12">
        <v>174452</v>
      </c>
      <c r="L4552" s="4" t="s">
        <v>3387</v>
      </c>
      <c r="M4552" s="4" t="s">
        <v>3106</v>
      </c>
      <c r="N4552" t="s">
        <v>11776</v>
      </c>
      <c r="O4552" s="22">
        <f>+VLOOKUP(E4552,[2]Sheet1!C$2895:L$3413,9,0)</f>
        <v>174452</v>
      </c>
      <c r="P4552" s="22">
        <f t="shared" si="249"/>
        <v>0</v>
      </c>
      <c r="Q4552" s="1">
        <f>+VLOOKUP(E4552,[2]Sheet1!C$2895:L$3413,10,0)</f>
        <v>45667</v>
      </c>
    </row>
    <row r="4553" spans="1:17" hidden="1" x14ac:dyDescent="0.2">
      <c r="C4553" s="8">
        <v>45617</v>
      </c>
      <c r="D4553" s="4" t="s">
        <v>10337</v>
      </c>
      <c r="E4553">
        <f t="shared" si="250"/>
        <v>66541</v>
      </c>
      <c r="F4553" s="4" t="s">
        <v>5545</v>
      </c>
      <c r="G4553" s="4" t="s">
        <v>10891</v>
      </c>
      <c r="H4553" s="12">
        <v>161530</v>
      </c>
      <c r="I4553" s="11" t="s">
        <v>548</v>
      </c>
      <c r="J4553" s="12">
        <v>12922</v>
      </c>
      <c r="K4553" s="12">
        <v>174452</v>
      </c>
      <c r="L4553" s="4" t="s">
        <v>3387</v>
      </c>
      <c r="M4553" s="4" t="s">
        <v>3106</v>
      </c>
      <c r="N4553" t="s">
        <v>11776</v>
      </c>
      <c r="O4553" s="22">
        <f>+VLOOKUP(E4553,[2]Sheet1!C$2895:L$3413,9,0)</f>
        <v>174452</v>
      </c>
      <c r="P4553" s="22">
        <f t="shared" si="249"/>
        <v>0</v>
      </c>
      <c r="Q4553" s="1">
        <f>+VLOOKUP(E4553,[2]Sheet1!C$2895:L$3413,10,0)</f>
        <v>45667</v>
      </c>
    </row>
    <row r="4554" spans="1:17" hidden="1" x14ac:dyDescent="0.2">
      <c r="C4554" s="8">
        <v>45617</v>
      </c>
      <c r="D4554" s="4" t="s">
        <v>10338</v>
      </c>
      <c r="E4554">
        <f t="shared" si="250"/>
        <v>66542</v>
      </c>
      <c r="F4554" s="4" t="s">
        <v>5545</v>
      </c>
      <c r="G4554" s="4" t="s">
        <v>10892</v>
      </c>
      <c r="H4554" s="12">
        <v>129224</v>
      </c>
      <c r="I4554" s="11" t="s">
        <v>548</v>
      </c>
      <c r="J4554" s="12">
        <v>10338</v>
      </c>
      <c r="K4554" s="12">
        <v>139562</v>
      </c>
      <c r="L4554" s="4" t="s">
        <v>3387</v>
      </c>
      <c r="M4554" s="4" t="s">
        <v>3106</v>
      </c>
      <c r="N4554" t="s">
        <v>11776</v>
      </c>
      <c r="O4554" s="22">
        <f>+VLOOKUP(E4554,[2]Sheet1!C$2895:L$3413,9,0)</f>
        <v>139562</v>
      </c>
      <c r="P4554" s="22">
        <f t="shared" si="249"/>
        <v>0</v>
      </c>
      <c r="Q4554" s="1">
        <f>+VLOOKUP(E4554,[2]Sheet1!C$2895:L$3413,10,0)</f>
        <v>45667</v>
      </c>
    </row>
    <row r="4555" spans="1:17" hidden="1" x14ac:dyDescent="0.2">
      <c r="C4555" s="8">
        <v>45617</v>
      </c>
      <c r="D4555" s="4" t="s">
        <v>10339</v>
      </c>
      <c r="E4555">
        <f t="shared" si="250"/>
        <v>66543</v>
      </c>
      <c r="F4555" s="4" t="s">
        <v>5545</v>
      </c>
      <c r="G4555" s="4" t="s">
        <v>10893</v>
      </c>
      <c r="H4555" s="12">
        <v>161530</v>
      </c>
      <c r="I4555" s="11" t="s">
        <v>548</v>
      </c>
      <c r="J4555" s="12">
        <v>12922</v>
      </c>
      <c r="K4555" s="12">
        <v>174452</v>
      </c>
      <c r="L4555" s="4" t="s">
        <v>3387</v>
      </c>
      <c r="M4555" s="4" t="s">
        <v>3106</v>
      </c>
      <c r="N4555" t="s">
        <v>11776</v>
      </c>
      <c r="O4555" s="22">
        <f>+VLOOKUP(E4555,[2]Sheet1!C$2895:L$3413,9,0)</f>
        <v>174452</v>
      </c>
      <c r="P4555" s="22">
        <f t="shared" si="249"/>
        <v>0</v>
      </c>
      <c r="Q4555" s="1">
        <f>+VLOOKUP(E4555,[2]Sheet1!C$2895:L$3413,10,0)</f>
        <v>45667</v>
      </c>
    </row>
    <row r="4556" spans="1:17" hidden="1" x14ac:dyDescent="0.2">
      <c r="C4556" s="8">
        <v>45617</v>
      </c>
      <c r="D4556" s="4" t="s">
        <v>10340</v>
      </c>
      <c r="E4556">
        <f t="shared" si="250"/>
        <v>66544</v>
      </c>
      <c r="F4556" s="4" t="s">
        <v>5545</v>
      </c>
      <c r="G4556" s="4" t="s">
        <v>10894</v>
      </c>
      <c r="H4556" s="12">
        <v>161530</v>
      </c>
      <c r="I4556" s="11" t="s">
        <v>548</v>
      </c>
      <c r="J4556" s="12">
        <v>12922</v>
      </c>
      <c r="K4556" s="12">
        <v>174452</v>
      </c>
      <c r="L4556" s="4" t="s">
        <v>3387</v>
      </c>
      <c r="M4556" s="4" t="s">
        <v>3106</v>
      </c>
      <c r="N4556" t="s">
        <v>11776</v>
      </c>
      <c r="O4556" s="22">
        <f>+VLOOKUP(E4556,[2]Sheet1!C$2895:L$3413,9,0)</f>
        <v>174452</v>
      </c>
      <c r="P4556" s="22">
        <f t="shared" si="249"/>
        <v>0</v>
      </c>
      <c r="Q4556" s="1">
        <f>+VLOOKUP(E4556,[2]Sheet1!C$2895:L$3413,10,0)</f>
        <v>45667</v>
      </c>
    </row>
    <row r="4557" spans="1:17" hidden="1" x14ac:dyDescent="0.2">
      <c r="C4557" s="8">
        <v>45617</v>
      </c>
      <c r="D4557" s="4" t="s">
        <v>10341</v>
      </c>
      <c r="E4557">
        <f t="shared" si="250"/>
        <v>66546</v>
      </c>
      <c r="F4557" s="4" t="s">
        <v>5545</v>
      </c>
      <c r="G4557" s="4" t="s">
        <v>10895</v>
      </c>
      <c r="H4557" s="12">
        <v>242295</v>
      </c>
      <c r="I4557" s="11" t="s">
        <v>548</v>
      </c>
      <c r="J4557" s="12">
        <v>19384</v>
      </c>
      <c r="K4557" s="12">
        <v>261679</v>
      </c>
      <c r="L4557" s="4" t="s">
        <v>3387</v>
      </c>
      <c r="M4557" s="4" t="s">
        <v>3106</v>
      </c>
      <c r="N4557" t="s">
        <v>11776</v>
      </c>
      <c r="O4557" s="22">
        <f>+VLOOKUP(E4557,[2]Sheet1!C$2895:L$3413,9,0)</f>
        <v>261679</v>
      </c>
      <c r="P4557" s="22">
        <f t="shared" si="249"/>
        <v>0</v>
      </c>
      <c r="Q4557" s="1">
        <f>+VLOOKUP(E4557,[2]Sheet1!C$2895:L$3413,10,0)</f>
        <v>45667</v>
      </c>
    </row>
    <row r="4558" spans="1:17" hidden="1" x14ac:dyDescent="0.2">
      <c r="C4558" s="8">
        <v>45617</v>
      </c>
      <c r="D4558" s="4" t="s">
        <v>10342</v>
      </c>
      <c r="E4558">
        <f t="shared" si="250"/>
        <v>66547</v>
      </c>
      <c r="F4558" s="4" t="s">
        <v>5545</v>
      </c>
      <c r="G4558" s="4" t="s">
        <v>10896</v>
      </c>
      <c r="H4558" s="12">
        <v>400880</v>
      </c>
      <c r="I4558" s="11" t="s">
        <v>548</v>
      </c>
      <c r="J4558" s="12">
        <v>32070</v>
      </c>
      <c r="K4558" s="12">
        <v>432950</v>
      </c>
      <c r="L4558" s="4" t="s">
        <v>3387</v>
      </c>
      <c r="M4558" s="4" t="s">
        <v>3106</v>
      </c>
      <c r="N4558" t="s">
        <v>11776</v>
      </c>
      <c r="O4558" s="22">
        <f>+VLOOKUP(E4558,[2]Sheet1!C$2895:L$3413,9,0)</f>
        <v>432950</v>
      </c>
      <c r="P4558" s="22">
        <f t="shared" si="249"/>
        <v>0</v>
      </c>
      <c r="Q4558" s="1">
        <f>+VLOOKUP(E4558,[2]Sheet1!C$2895:L$3413,10,0)</f>
        <v>45667</v>
      </c>
    </row>
    <row r="4559" spans="1:17" hidden="1" x14ac:dyDescent="0.2">
      <c r="C4559" s="8">
        <v>45617</v>
      </c>
      <c r="D4559" s="4" t="s">
        <v>10343</v>
      </c>
      <c r="E4559">
        <f t="shared" si="250"/>
        <v>66548</v>
      </c>
      <c r="F4559" s="4" t="s">
        <v>5545</v>
      </c>
      <c r="G4559" s="4" t="s">
        <v>10897</v>
      </c>
      <c r="H4559" s="12">
        <v>400880</v>
      </c>
      <c r="I4559" s="11" t="s">
        <v>548</v>
      </c>
      <c r="J4559" s="12">
        <v>32070</v>
      </c>
      <c r="K4559" s="12">
        <v>432950</v>
      </c>
      <c r="L4559" s="4" t="s">
        <v>3387</v>
      </c>
      <c r="M4559" s="4" t="s">
        <v>3106</v>
      </c>
      <c r="N4559" t="s">
        <v>11776</v>
      </c>
      <c r="O4559" s="22">
        <f>+VLOOKUP(E4559,[2]Sheet1!C$2895:L$3413,9,0)</f>
        <v>432950</v>
      </c>
      <c r="P4559" s="22">
        <f t="shared" si="249"/>
        <v>0</v>
      </c>
      <c r="Q4559" s="1">
        <f>+VLOOKUP(E4559,[2]Sheet1!C$2895:L$3413,10,0)</f>
        <v>45667</v>
      </c>
    </row>
    <row r="4560" spans="1:17" hidden="1" x14ac:dyDescent="0.2">
      <c r="C4560" s="8">
        <v>45617</v>
      </c>
      <c r="D4560" s="4" t="s">
        <v>10344</v>
      </c>
      <c r="E4560">
        <f t="shared" si="250"/>
        <v>66549</v>
      </c>
      <c r="F4560" s="4" t="s">
        <v>5545</v>
      </c>
      <c r="G4560" s="4" t="s">
        <v>10898</v>
      </c>
      <c r="H4560" s="12">
        <v>530104</v>
      </c>
      <c r="I4560" s="11" t="s">
        <v>548</v>
      </c>
      <c r="J4560" s="12">
        <v>42408</v>
      </c>
      <c r="K4560" s="12">
        <v>572512</v>
      </c>
      <c r="L4560" s="4" t="s">
        <v>3387</v>
      </c>
      <c r="M4560" s="4" t="s">
        <v>3106</v>
      </c>
      <c r="N4560" t="s">
        <v>11776</v>
      </c>
      <c r="O4560" s="22">
        <f>+VLOOKUP(E4560,[2]Sheet1!C$2895:L$3413,9,0)</f>
        <v>572512</v>
      </c>
      <c r="P4560" s="22">
        <f t="shared" si="249"/>
        <v>0</v>
      </c>
      <c r="Q4560" s="1">
        <f>+VLOOKUP(E4560,[2]Sheet1!C$2895:L$3413,10,0)</f>
        <v>45667</v>
      </c>
    </row>
    <row r="4561" spans="3:17" hidden="1" x14ac:dyDescent="0.2">
      <c r="C4561" s="8">
        <v>45617</v>
      </c>
      <c r="D4561" s="4" t="s">
        <v>10345</v>
      </c>
      <c r="E4561">
        <f t="shared" si="250"/>
        <v>66550</v>
      </c>
      <c r="F4561" s="4" t="s">
        <v>5545</v>
      </c>
      <c r="G4561" s="4" t="s">
        <v>10899</v>
      </c>
      <c r="H4561" s="12">
        <v>129224</v>
      </c>
      <c r="I4561" s="11" t="s">
        <v>548</v>
      </c>
      <c r="J4561" s="12">
        <v>10338</v>
      </c>
      <c r="K4561" s="12">
        <v>139562</v>
      </c>
      <c r="L4561" s="4" t="s">
        <v>3387</v>
      </c>
      <c r="M4561" s="4" t="s">
        <v>3106</v>
      </c>
      <c r="N4561" t="s">
        <v>11776</v>
      </c>
      <c r="O4561" s="22">
        <f>+VLOOKUP(E4561,[2]Sheet1!C$2895:L$3413,9,0)</f>
        <v>139562</v>
      </c>
      <c r="P4561" s="22">
        <f t="shared" si="249"/>
        <v>0</v>
      </c>
      <c r="Q4561" s="1">
        <f>+VLOOKUP(E4561,[2]Sheet1!C$2895:L$3413,10,0)</f>
        <v>45667</v>
      </c>
    </row>
    <row r="4562" spans="3:17" hidden="1" x14ac:dyDescent="0.2">
      <c r="C4562" s="8">
        <v>45617</v>
      </c>
      <c r="D4562" s="4" t="s">
        <v>10346</v>
      </c>
      <c r="E4562">
        <f t="shared" si="250"/>
        <v>66551</v>
      </c>
      <c r="F4562" s="4" t="s">
        <v>5545</v>
      </c>
      <c r="G4562" s="4" t="s">
        <v>10900</v>
      </c>
      <c r="H4562" s="12">
        <v>379774</v>
      </c>
      <c r="I4562" s="11" t="s">
        <v>548</v>
      </c>
      <c r="J4562" s="12">
        <v>30382</v>
      </c>
      <c r="K4562" s="12">
        <v>410156</v>
      </c>
      <c r="L4562" s="4" t="s">
        <v>3387</v>
      </c>
      <c r="M4562" s="4" t="s">
        <v>3106</v>
      </c>
      <c r="N4562" t="s">
        <v>11776</v>
      </c>
      <c r="O4562" s="22">
        <f>+VLOOKUP(E4562,[2]Sheet1!C$2895:L$3413,9,0)</f>
        <v>410156</v>
      </c>
      <c r="P4562" s="22">
        <f t="shared" si="249"/>
        <v>0</v>
      </c>
      <c r="Q4562" s="1">
        <f>+VLOOKUP(E4562,[2]Sheet1!C$2895:L$3413,10,0)</f>
        <v>45667</v>
      </c>
    </row>
    <row r="4563" spans="3:17" hidden="1" x14ac:dyDescent="0.2">
      <c r="C4563" s="8">
        <v>45617</v>
      </c>
      <c r="D4563" s="4" t="s">
        <v>10347</v>
      </c>
      <c r="E4563">
        <f t="shared" si="250"/>
        <v>66552</v>
      </c>
      <c r="F4563" s="4" t="s">
        <v>5545</v>
      </c>
      <c r="G4563" s="4" t="s">
        <v>10901</v>
      </c>
      <c r="H4563" s="12">
        <v>161530</v>
      </c>
      <c r="I4563" s="11" t="s">
        <v>548</v>
      </c>
      <c r="J4563" s="12">
        <v>12922</v>
      </c>
      <c r="K4563" s="12">
        <v>174452</v>
      </c>
      <c r="L4563" s="4" t="s">
        <v>3387</v>
      </c>
      <c r="M4563" s="4" t="s">
        <v>3106</v>
      </c>
      <c r="N4563" t="s">
        <v>11776</v>
      </c>
      <c r="O4563" s="22">
        <f>+VLOOKUP(E4563,[2]Sheet1!C$2895:L$3413,9,0)</f>
        <v>174452</v>
      </c>
      <c r="P4563" s="22">
        <f t="shared" si="249"/>
        <v>0</v>
      </c>
      <c r="Q4563" s="1">
        <f>+VLOOKUP(E4563,[2]Sheet1!C$2895:L$3413,10,0)</f>
        <v>45667</v>
      </c>
    </row>
    <row r="4564" spans="3:17" hidden="1" x14ac:dyDescent="0.2">
      <c r="C4564" s="8">
        <v>45617</v>
      </c>
      <c r="D4564" s="4" t="s">
        <v>10348</v>
      </c>
      <c r="E4564">
        <f t="shared" si="250"/>
        <v>66553</v>
      </c>
      <c r="F4564" s="4" t="s">
        <v>5545</v>
      </c>
      <c r="G4564" s="4" t="s">
        <v>10902</v>
      </c>
      <c r="H4564" s="12">
        <v>400880</v>
      </c>
      <c r="I4564" s="11" t="s">
        <v>548</v>
      </c>
      <c r="J4564" s="12">
        <v>32070</v>
      </c>
      <c r="K4564" s="12">
        <v>432950</v>
      </c>
      <c r="L4564" s="4" t="s">
        <v>3387</v>
      </c>
      <c r="M4564" s="4" t="s">
        <v>3106</v>
      </c>
      <c r="N4564" t="s">
        <v>11776</v>
      </c>
      <c r="O4564" s="22">
        <f>+VLOOKUP(E4564,[2]Sheet1!C$2895:L$3413,9,0)</f>
        <v>432950</v>
      </c>
      <c r="P4564" s="22">
        <f t="shared" si="249"/>
        <v>0</v>
      </c>
      <c r="Q4564" s="1">
        <f>+VLOOKUP(E4564,[2]Sheet1!C$2895:L$3413,10,0)</f>
        <v>45667</v>
      </c>
    </row>
    <row r="4565" spans="3:17" hidden="1" x14ac:dyDescent="0.2">
      <c r="C4565" s="8">
        <v>45617</v>
      </c>
      <c r="D4565" s="4" t="s">
        <v>10349</v>
      </c>
      <c r="E4565">
        <f t="shared" si="250"/>
        <v>66554</v>
      </c>
      <c r="F4565" s="4" t="s">
        <v>5545</v>
      </c>
      <c r="G4565" s="4" t="s">
        <v>10903</v>
      </c>
      <c r="H4565" s="12">
        <v>400880</v>
      </c>
      <c r="I4565" s="11" t="s">
        <v>548</v>
      </c>
      <c r="J4565" s="12">
        <v>32070</v>
      </c>
      <c r="K4565" s="12">
        <v>432950</v>
      </c>
      <c r="L4565" s="4" t="s">
        <v>3387</v>
      </c>
      <c r="M4565" s="4" t="s">
        <v>3106</v>
      </c>
      <c r="N4565" t="s">
        <v>11776</v>
      </c>
      <c r="O4565" s="22">
        <f>+VLOOKUP(E4565,[2]Sheet1!C$2895:L$3413,9,0)</f>
        <v>432950</v>
      </c>
      <c r="P4565" s="22">
        <f t="shared" si="249"/>
        <v>0</v>
      </c>
      <c r="Q4565" s="1">
        <f>+VLOOKUP(E4565,[2]Sheet1!C$2895:L$3413,10,0)</f>
        <v>45667</v>
      </c>
    </row>
    <row r="4566" spans="3:17" hidden="1" x14ac:dyDescent="0.2">
      <c r="C4566" s="8">
        <v>45617</v>
      </c>
      <c r="D4566" s="4" t="s">
        <v>10350</v>
      </c>
      <c r="E4566">
        <f t="shared" si="250"/>
        <v>66555</v>
      </c>
      <c r="F4566" s="4" t="s">
        <v>5545</v>
      </c>
      <c r="G4566" s="4" t="s">
        <v>10904</v>
      </c>
      <c r="H4566" s="12">
        <v>462190</v>
      </c>
      <c r="I4566" s="11" t="s">
        <v>548</v>
      </c>
      <c r="J4566" s="12">
        <v>36975</v>
      </c>
      <c r="K4566" s="12">
        <v>499165</v>
      </c>
      <c r="L4566" s="4" t="s">
        <v>3387</v>
      </c>
      <c r="M4566" s="4" t="s">
        <v>3106</v>
      </c>
      <c r="N4566" t="s">
        <v>11776</v>
      </c>
      <c r="O4566" s="22">
        <f>+VLOOKUP(E4566,[2]Sheet1!C$2895:L$3413,9,0)</f>
        <v>499165</v>
      </c>
      <c r="P4566" s="22">
        <f t="shared" si="249"/>
        <v>0</v>
      </c>
      <c r="Q4566" s="1">
        <f>+VLOOKUP(E4566,[2]Sheet1!C$2895:L$3413,10,0)</f>
        <v>45667</v>
      </c>
    </row>
    <row r="4567" spans="3:17" hidden="1" x14ac:dyDescent="0.2">
      <c r="C4567" s="8">
        <v>45617</v>
      </c>
      <c r="D4567" s="4" t="s">
        <v>10351</v>
      </c>
      <c r="E4567">
        <f t="shared" si="250"/>
        <v>66556</v>
      </c>
      <c r="F4567" s="4" t="s">
        <v>5545</v>
      </c>
      <c r="G4567" s="4" t="s">
        <v>10905</v>
      </c>
      <c r="H4567" s="12">
        <v>662630</v>
      </c>
      <c r="I4567" s="11" t="s">
        <v>548</v>
      </c>
      <c r="J4567" s="12">
        <v>53010</v>
      </c>
      <c r="K4567" s="12">
        <v>715640</v>
      </c>
      <c r="L4567" s="4" t="s">
        <v>3387</v>
      </c>
      <c r="M4567" s="4" t="s">
        <v>3106</v>
      </c>
      <c r="N4567" t="s">
        <v>11776</v>
      </c>
      <c r="O4567" s="22">
        <f>+VLOOKUP(E4567,[2]Sheet1!C$2895:L$3413,9,0)</f>
        <v>715640</v>
      </c>
      <c r="P4567" s="22">
        <f t="shared" si="249"/>
        <v>0</v>
      </c>
      <c r="Q4567" s="1">
        <f>+VLOOKUP(E4567,[2]Sheet1!C$2895:L$3413,10,0)</f>
        <v>45667</v>
      </c>
    </row>
    <row r="4568" spans="3:17" hidden="1" x14ac:dyDescent="0.2">
      <c r="C4568" s="8">
        <v>45617</v>
      </c>
      <c r="D4568" s="4" t="s">
        <v>10352</v>
      </c>
      <c r="E4568">
        <f t="shared" si="250"/>
        <v>66557</v>
      </c>
      <c r="F4568" s="4" t="s">
        <v>5545</v>
      </c>
      <c r="G4568" s="4" t="s">
        <v>10906</v>
      </c>
      <c r="H4568" s="12">
        <v>161530</v>
      </c>
      <c r="I4568" s="11" t="s">
        <v>548</v>
      </c>
      <c r="J4568" s="12">
        <v>12922</v>
      </c>
      <c r="K4568" s="12">
        <v>174452</v>
      </c>
      <c r="L4568" s="4" t="s">
        <v>3387</v>
      </c>
      <c r="M4568" s="4" t="s">
        <v>3106</v>
      </c>
      <c r="N4568" t="s">
        <v>11776</v>
      </c>
      <c r="O4568" s="22">
        <f>+VLOOKUP(E4568,[2]Sheet1!C$2895:L$3413,9,0)</f>
        <v>174452</v>
      </c>
      <c r="P4568" s="22">
        <f t="shared" si="249"/>
        <v>0</v>
      </c>
      <c r="Q4568" s="1">
        <f>+VLOOKUP(E4568,[2]Sheet1!C$2895:L$3413,10,0)</f>
        <v>45667</v>
      </c>
    </row>
    <row r="4569" spans="3:17" hidden="1" x14ac:dyDescent="0.2">
      <c r="C4569" s="8">
        <v>45618</v>
      </c>
      <c r="D4569" s="4" t="s">
        <v>10353</v>
      </c>
      <c r="E4569">
        <f t="shared" si="250"/>
        <v>66588</v>
      </c>
      <c r="F4569" s="4" t="s">
        <v>5545</v>
      </c>
      <c r="G4569" s="4" t="s">
        <v>10907</v>
      </c>
      <c r="H4569" s="12">
        <v>1044055</v>
      </c>
      <c r="I4569" s="11" t="s">
        <v>548</v>
      </c>
      <c r="J4569" s="12">
        <v>83524</v>
      </c>
      <c r="K4569" s="12">
        <v>1127579</v>
      </c>
      <c r="L4569" s="4" t="s">
        <v>313</v>
      </c>
      <c r="M4569" s="4" t="s">
        <v>1554</v>
      </c>
      <c r="N4569" t="s">
        <v>11776</v>
      </c>
      <c r="O4569" s="22">
        <f>+VLOOKUP(E4569,[2]Sheet1!C$2895:L$3413,9,0)</f>
        <v>1127579</v>
      </c>
      <c r="P4569" s="22">
        <f t="shared" si="249"/>
        <v>0</v>
      </c>
      <c r="Q4569" s="1">
        <f>+VLOOKUP(E4569,[2]Sheet1!C$2895:L$3413,10,0)</f>
        <v>45667</v>
      </c>
    </row>
    <row r="4570" spans="3:17" hidden="1" x14ac:dyDescent="0.2">
      <c r="C4570" s="8">
        <v>45618</v>
      </c>
      <c r="D4570" s="4" t="s">
        <v>10354</v>
      </c>
      <c r="E4570">
        <f t="shared" si="250"/>
        <v>66639</v>
      </c>
      <c r="F4570" s="4" t="s">
        <v>5545</v>
      </c>
      <c r="G4570" s="4" t="s">
        <v>10908</v>
      </c>
      <c r="H4570" s="12">
        <v>581865</v>
      </c>
      <c r="I4570" s="11" t="s">
        <v>548</v>
      </c>
      <c r="J4570" s="12">
        <v>46549</v>
      </c>
      <c r="K4570" s="12">
        <v>628414</v>
      </c>
      <c r="L4570" s="4" t="s">
        <v>3387</v>
      </c>
      <c r="M4570" s="4" t="s">
        <v>3106</v>
      </c>
      <c r="N4570" t="s">
        <v>11776</v>
      </c>
      <c r="O4570" s="22">
        <f>+VLOOKUP(E4570,[2]Sheet1!C$2895:L$3413,9,0)</f>
        <v>628414</v>
      </c>
      <c r="P4570" s="22">
        <f t="shared" si="249"/>
        <v>0</v>
      </c>
      <c r="Q4570" s="1">
        <f>+VLOOKUP(E4570,[2]Sheet1!C$2895:L$3413,10,0)</f>
        <v>45667</v>
      </c>
    </row>
    <row r="4571" spans="3:17" hidden="1" x14ac:dyDescent="0.2">
      <c r="C4571" s="8">
        <v>45618</v>
      </c>
      <c r="D4571" s="4" t="s">
        <v>10355</v>
      </c>
      <c r="E4571">
        <f t="shared" si="250"/>
        <v>66640</v>
      </c>
      <c r="F4571" s="4" t="s">
        <v>5545</v>
      </c>
      <c r="G4571" s="4" t="s">
        <v>10909</v>
      </c>
      <c r="H4571" s="12">
        <v>311860</v>
      </c>
      <c r="I4571" s="11" t="s">
        <v>548</v>
      </c>
      <c r="J4571" s="12">
        <v>24949</v>
      </c>
      <c r="K4571" s="12">
        <v>336809</v>
      </c>
      <c r="L4571" s="4" t="s">
        <v>3387</v>
      </c>
      <c r="M4571" s="4" t="s">
        <v>3106</v>
      </c>
      <c r="N4571" t="s">
        <v>11776</v>
      </c>
      <c r="O4571" s="22">
        <f>+VLOOKUP(E4571,[2]Sheet1!C$2895:L$3413,9,0)</f>
        <v>336809</v>
      </c>
      <c r="P4571" s="22">
        <f t="shared" si="249"/>
        <v>0</v>
      </c>
      <c r="Q4571" s="1">
        <f>+VLOOKUP(E4571,[2]Sheet1!C$2895:L$3413,10,0)</f>
        <v>45667</v>
      </c>
    </row>
    <row r="4572" spans="3:17" hidden="1" x14ac:dyDescent="0.2">
      <c r="C4572" s="8">
        <v>45618</v>
      </c>
      <c r="D4572" s="4" t="s">
        <v>10356</v>
      </c>
      <c r="E4572">
        <f t="shared" si="250"/>
        <v>66641</v>
      </c>
      <c r="F4572" s="4" t="s">
        <v>5545</v>
      </c>
      <c r="G4572" s="4" t="s">
        <v>10910</v>
      </c>
      <c r="H4572" s="12">
        <v>161530</v>
      </c>
      <c r="I4572" s="11" t="s">
        <v>548</v>
      </c>
      <c r="J4572" s="12">
        <v>12922</v>
      </c>
      <c r="K4572" s="12">
        <v>174452</v>
      </c>
      <c r="L4572" s="4" t="s">
        <v>3387</v>
      </c>
      <c r="M4572" s="4" t="s">
        <v>3106</v>
      </c>
      <c r="N4572" t="s">
        <v>11776</v>
      </c>
      <c r="O4572" s="22">
        <f>+VLOOKUP(E4572,[2]Sheet1!C$2895:L$3413,9,0)</f>
        <v>174452</v>
      </c>
      <c r="P4572" s="22">
        <f t="shared" si="249"/>
        <v>0</v>
      </c>
      <c r="Q4572" s="1">
        <f>+VLOOKUP(E4572,[2]Sheet1!C$2895:L$3413,10,0)</f>
        <v>45667</v>
      </c>
    </row>
    <row r="4573" spans="3:17" hidden="1" x14ac:dyDescent="0.2">
      <c r="C4573" s="8">
        <v>45618</v>
      </c>
      <c r="D4573" s="4" t="s">
        <v>10357</v>
      </c>
      <c r="E4573">
        <f t="shared" si="250"/>
        <v>66642</v>
      </c>
      <c r="F4573" s="4" t="s">
        <v>5545</v>
      </c>
      <c r="G4573" s="4" t="s">
        <v>10911</v>
      </c>
      <c r="H4573" s="12">
        <v>412080</v>
      </c>
      <c r="I4573" s="11" t="s">
        <v>548</v>
      </c>
      <c r="J4573" s="12">
        <v>32966</v>
      </c>
      <c r="K4573" s="12">
        <v>445046</v>
      </c>
      <c r="L4573" s="4" t="s">
        <v>3387</v>
      </c>
      <c r="M4573" s="4" t="s">
        <v>3106</v>
      </c>
      <c r="N4573" t="s">
        <v>11776</v>
      </c>
      <c r="O4573" s="22">
        <f>+VLOOKUP(E4573,[2]Sheet1!C$2895:L$3413,9,0)</f>
        <v>445046</v>
      </c>
      <c r="P4573" s="22">
        <f t="shared" si="249"/>
        <v>0</v>
      </c>
      <c r="Q4573" s="1">
        <f>+VLOOKUP(E4573,[2]Sheet1!C$2895:L$3413,10,0)</f>
        <v>45667</v>
      </c>
    </row>
    <row r="4574" spans="3:17" hidden="1" x14ac:dyDescent="0.2">
      <c r="C4574" s="8">
        <v>45618</v>
      </c>
      <c r="D4574" s="4" t="s">
        <v>10358</v>
      </c>
      <c r="E4574">
        <f t="shared" si="250"/>
        <v>66643</v>
      </c>
      <c r="F4574" s="4" t="s">
        <v>5545</v>
      </c>
      <c r="G4574" s="4" t="s">
        <v>10912</v>
      </c>
      <c r="H4574" s="12">
        <v>161530</v>
      </c>
      <c r="I4574" s="11" t="s">
        <v>548</v>
      </c>
      <c r="J4574" s="12">
        <v>12922</v>
      </c>
      <c r="K4574" s="12">
        <v>174452</v>
      </c>
      <c r="L4574" s="4" t="s">
        <v>3387</v>
      </c>
      <c r="M4574" s="4" t="s">
        <v>3106</v>
      </c>
      <c r="N4574" t="s">
        <v>11776</v>
      </c>
      <c r="O4574" s="22">
        <f>+VLOOKUP(E4574,[2]Sheet1!C$2895:L$3413,9,0)</f>
        <v>174452</v>
      </c>
      <c r="P4574" s="22">
        <f t="shared" si="249"/>
        <v>0</v>
      </c>
      <c r="Q4574" s="1">
        <f>+VLOOKUP(E4574,[2]Sheet1!C$2895:L$3413,10,0)</f>
        <v>45667</v>
      </c>
    </row>
    <row r="4575" spans="3:17" hidden="1" x14ac:dyDescent="0.2">
      <c r="C4575" s="8">
        <v>45618</v>
      </c>
      <c r="D4575" s="4" t="s">
        <v>10359</v>
      </c>
      <c r="E4575">
        <f t="shared" si="250"/>
        <v>66644</v>
      </c>
      <c r="F4575" s="4" t="s">
        <v>5545</v>
      </c>
      <c r="G4575" s="4" t="s">
        <v>10913</v>
      </c>
      <c r="H4575" s="12">
        <v>331315</v>
      </c>
      <c r="I4575" s="11" t="s">
        <v>548</v>
      </c>
      <c r="J4575" s="12">
        <v>26505</v>
      </c>
      <c r="K4575" s="12">
        <v>357820</v>
      </c>
      <c r="L4575" s="4" t="s">
        <v>3387</v>
      </c>
      <c r="M4575" s="4" t="s">
        <v>3106</v>
      </c>
      <c r="N4575" t="s">
        <v>11776</v>
      </c>
      <c r="O4575" s="22">
        <f>+VLOOKUP(E4575,[2]Sheet1!C$2895:L$3413,9,0)</f>
        <v>357820</v>
      </c>
      <c r="P4575" s="22">
        <f t="shared" si="249"/>
        <v>0</v>
      </c>
      <c r="Q4575" s="1">
        <f>+VLOOKUP(E4575,[2]Sheet1!C$2895:L$3413,10,0)</f>
        <v>45667</v>
      </c>
    </row>
    <row r="4576" spans="3:17" hidden="1" x14ac:dyDescent="0.2">
      <c r="C4576" s="8">
        <v>45618</v>
      </c>
      <c r="D4576" s="4" t="s">
        <v>10360</v>
      </c>
      <c r="E4576">
        <f t="shared" si="250"/>
        <v>66645</v>
      </c>
      <c r="F4576" s="4" t="s">
        <v>5545</v>
      </c>
      <c r="G4576" s="4" t="s">
        <v>10914</v>
      </c>
      <c r="H4576" s="12">
        <v>361970</v>
      </c>
      <c r="I4576" s="11" t="s">
        <v>548</v>
      </c>
      <c r="J4576" s="12">
        <v>28958</v>
      </c>
      <c r="K4576" s="12">
        <v>390928</v>
      </c>
      <c r="L4576" s="4" t="s">
        <v>3387</v>
      </c>
      <c r="M4576" s="4" t="s">
        <v>3106</v>
      </c>
      <c r="N4576" t="s">
        <v>11776</v>
      </c>
      <c r="O4576" s="22">
        <f>+VLOOKUP(E4576,[2]Sheet1!C$2895:L$3413,9,0)</f>
        <v>390928</v>
      </c>
      <c r="P4576" s="22">
        <f t="shared" si="249"/>
        <v>0</v>
      </c>
      <c r="Q4576" s="1">
        <f>+VLOOKUP(E4576,[2]Sheet1!C$2895:L$3413,10,0)</f>
        <v>45667</v>
      </c>
    </row>
    <row r="4577" spans="1:17" hidden="1" x14ac:dyDescent="0.2">
      <c r="C4577" s="8">
        <v>45618</v>
      </c>
      <c r="D4577" s="4" t="s">
        <v>10361</v>
      </c>
      <c r="E4577">
        <f t="shared" si="250"/>
        <v>66646</v>
      </c>
      <c r="F4577" s="4" t="s">
        <v>5545</v>
      </c>
      <c r="G4577" s="4" t="s">
        <v>10915</v>
      </c>
      <c r="H4577" s="12">
        <v>161530</v>
      </c>
      <c r="I4577" s="11" t="s">
        <v>548</v>
      </c>
      <c r="J4577" s="12">
        <v>12922</v>
      </c>
      <c r="K4577" s="12">
        <v>174452</v>
      </c>
      <c r="L4577" s="4" t="s">
        <v>3387</v>
      </c>
      <c r="M4577" s="4" t="s">
        <v>3106</v>
      </c>
      <c r="N4577" t="s">
        <v>11776</v>
      </c>
      <c r="O4577" s="22">
        <f>+VLOOKUP(E4577,[2]Sheet1!C$2895:L$3413,9,0)</f>
        <v>174452</v>
      </c>
      <c r="P4577" s="22">
        <f t="shared" ref="P4577:P4640" si="252">+O4577-K4577</f>
        <v>0</v>
      </c>
      <c r="Q4577" s="1">
        <f>+VLOOKUP(E4577,[2]Sheet1!C$2895:L$3413,10,0)</f>
        <v>45667</v>
      </c>
    </row>
    <row r="4578" spans="1:17" hidden="1" x14ac:dyDescent="0.2">
      <c r="C4578" s="8">
        <v>45618</v>
      </c>
      <c r="D4578" s="4" t="s">
        <v>10362</v>
      </c>
      <c r="E4578">
        <f t="shared" si="250"/>
        <v>66647</v>
      </c>
      <c r="F4578" s="4" t="s">
        <v>5545</v>
      </c>
      <c r="G4578" s="4" t="s">
        <v>10916</v>
      </c>
      <c r="H4578" s="12">
        <v>400880</v>
      </c>
      <c r="I4578" s="11" t="s">
        <v>548</v>
      </c>
      <c r="J4578" s="12">
        <v>32070</v>
      </c>
      <c r="K4578" s="12">
        <v>432950</v>
      </c>
      <c r="L4578" s="4" t="s">
        <v>3387</v>
      </c>
      <c r="M4578" s="4" t="s">
        <v>3106</v>
      </c>
      <c r="N4578" t="s">
        <v>11776</v>
      </c>
      <c r="O4578" s="22">
        <f>+VLOOKUP(E4578,[2]Sheet1!C$2895:L$3413,9,0)</f>
        <v>432950</v>
      </c>
      <c r="P4578" s="22">
        <f t="shared" si="252"/>
        <v>0</v>
      </c>
      <c r="Q4578" s="1">
        <f>+VLOOKUP(E4578,[2]Sheet1!C$2895:L$3413,10,0)</f>
        <v>45667</v>
      </c>
    </row>
    <row r="4579" spans="1:17" hidden="1" x14ac:dyDescent="0.2">
      <c r="C4579" s="8">
        <v>45618</v>
      </c>
      <c r="D4579" s="4" t="s">
        <v>10363</v>
      </c>
      <c r="E4579">
        <f t="shared" si="250"/>
        <v>66648</v>
      </c>
      <c r="F4579" s="4" t="s">
        <v>5545</v>
      </c>
      <c r="G4579" s="4" t="s">
        <v>10917</v>
      </c>
      <c r="H4579" s="12">
        <v>242295</v>
      </c>
      <c r="I4579" s="11" t="s">
        <v>548</v>
      </c>
      <c r="J4579" s="12">
        <v>19384</v>
      </c>
      <c r="K4579" s="12">
        <v>261679</v>
      </c>
      <c r="L4579" s="4" t="s">
        <v>3387</v>
      </c>
      <c r="M4579" s="4" t="s">
        <v>3106</v>
      </c>
      <c r="N4579" t="s">
        <v>11776</v>
      </c>
      <c r="O4579" s="22">
        <f>+VLOOKUP(E4579,[2]Sheet1!C$2895:L$3413,9,0)</f>
        <v>261679</v>
      </c>
      <c r="P4579" s="22">
        <f t="shared" si="252"/>
        <v>0</v>
      </c>
      <c r="Q4579" s="1">
        <f>+VLOOKUP(E4579,[2]Sheet1!C$2895:L$3413,10,0)</f>
        <v>45667</v>
      </c>
    </row>
    <row r="4580" spans="1:17" hidden="1" x14ac:dyDescent="0.2">
      <c r="C4580" s="8">
        <v>45619</v>
      </c>
      <c r="D4580" s="4" t="s">
        <v>10364</v>
      </c>
      <c r="E4580">
        <f t="shared" si="250"/>
        <v>66910</v>
      </c>
      <c r="F4580" s="4" t="s">
        <v>5545</v>
      </c>
      <c r="G4580" s="4" t="s">
        <v>10918</v>
      </c>
      <c r="H4580" s="12">
        <v>450990</v>
      </c>
      <c r="I4580" s="11" t="s">
        <v>548</v>
      </c>
      <c r="J4580" s="12">
        <v>36079</v>
      </c>
      <c r="K4580" s="12">
        <v>487069</v>
      </c>
      <c r="L4580" s="4" t="s">
        <v>3387</v>
      </c>
      <c r="M4580" s="4" t="s">
        <v>3106</v>
      </c>
      <c r="N4580" t="s">
        <v>11776</v>
      </c>
      <c r="O4580" s="22">
        <f>+VLOOKUP(E4580,[2]Sheet1!C$2895:L$3413,9,0)</f>
        <v>487069</v>
      </c>
      <c r="P4580" s="22">
        <f t="shared" si="252"/>
        <v>0</v>
      </c>
      <c r="Q4580" s="1">
        <f>+VLOOKUP(E4580,[2]Sheet1!C$2895:L$3413,10,0)</f>
        <v>45667</v>
      </c>
    </row>
    <row r="4581" spans="1:17" hidden="1" x14ac:dyDescent="0.2">
      <c r="A4581" t="str">
        <f t="shared" ref="A4581" si="253">+RIGHT(G4581,LEN(G4581)-11)</f>
        <v>RRS20241112135HN2110</v>
      </c>
      <c r="B4581" t="s">
        <v>20005</v>
      </c>
      <c r="C4581" s="8">
        <v>45621</v>
      </c>
      <c r="D4581" s="4" t="s">
        <v>10365</v>
      </c>
      <c r="E4581">
        <f t="shared" si="250"/>
        <v>21262</v>
      </c>
      <c r="F4581" s="4" t="s">
        <v>5520</v>
      </c>
      <c r="G4581" s="4" t="s">
        <v>10919</v>
      </c>
      <c r="H4581" s="12">
        <v>-250548</v>
      </c>
      <c r="I4581" s="11" t="s">
        <v>548</v>
      </c>
      <c r="J4581" s="12">
        <v>-20044</v>
      </c>
      <c r="K4581" s="12">
        <v>-270592</v>
      </c>
      <c r="L4581" s="4" t="s">
        <v>3387</v>
      </c>
      <c r="M4581" s="4" t="s">
        <v>3106</v>
      </c>
      <c r="N4581" t="s">
        <v>11053</v>
      </c>
      <c r="O4581" s="22">
        <f>+VLOOKUP(E4581,[2]Sheet1!C$2402:L$2894,9,0)</f>
        <v>-270592</v>
      </c>
      <c r="P4581" s="22">
        <f t="shared" si="252"/>
        <v>0</v>
      </c>
      <c r="Q4581" s="1">
        <f>+VLOOKUP(E4581,[2]Sheet1!C$2402:L$2894,10,0)</f>
        <v>45631</v>
      </c>
    </row>
    <row r="4582" spans="1:17" hidden="1" x14ac:dyDescent="0.2">
      <c r="C4582" s="8">
        <v>45621</v>
      </c>
      <c r="D4582" s="4" t="s">
        <v>10366</v>
      </c>
      <c r="E4582">
        <f t="shared" si="250"/>
        <v>66979</v>
      </c>
      <c r="F4582" s="4" t="s">
        <v>5545</v>
      </c>
      <c r="G4582" s="4" t="s">
        <v>10920</v>
      </c>
      <c r="H4582" s="12">
        <v>161530</v>
      </c>
      <c r="I4582" s="11" t="s">
        <v>548</v>
      </c>
      <c r="J4582" s="12">
        <v>12922</v>
      </c>
      <c r="K4582" s="12">
        <v>174452</v>
      </c>
      <c r="L4582" s="4" t="s">
        <v>3387</v>
      </c>
      <c r="M4582" s="4" t="s">
        <v>3106</v>
      </c>
      <c r="N4582" t="s">
        <v>11776</v>
      </c>
      <c r="O4582" s="22">
        <f>+VLOOKUP(E4582,[2]Sheet1!C$2895:L$3413,9,0)</f>
        <v>174452</v>
      </c>
      <c r="P4582" s="22">
        <f t="shared" si="252"/>
        <v>0</v>
      </c>
      <c r="Q4582" s="1">
        <f>+VLOOKUP(E4582,[2]Sheet1!C$2895:L$3413,10,0)</f>
        <v>45667</v>
      </c>
    </row>
    <row r="4583" spans="1:17" hidden="1" x14ac:dyDescent="0.2">
      <c r="C4583" s="8">
        <v>45621</v>
      </c>
      <c r="D4583" s="4" t="s">
        <v>10367</v>
      </c>
      <c r="E4583">
        <f t="shared" si="250"/>
        <v>66980</v>
      </c>
      <c r="F4583" s="4" t="s">
        <v>5545</v>
      </c>
      <c r="G4583" s="4" t="s">
        <v>10921</v>
      </c>
      <c r="H4583" s="12">
        <v>323060</v>
      </c>
      <c r="I4583" s="11" t="s">
        <v>548</v>
      </c>
      <c r="J4583" s="12">
        <v>25845</v>
      </c>
      <c r="K4583" s="12">
        <v>348905</v>
      </c>
      <c r="L4583" s="4" t="s">
        <v>3387</v>
      </c>
      <c r="M4583" s="4" t="s">
        <v>3106</v>
      </c>
      <c r="N4583" t="s">
        <v>11776</v>
      </c>
      <c r="O4583" s="22">
        <f>+VLOOKUP(E4583,[2]Sheet1!C$2895:L$3413,9,0)</f>
        <v>348905</v>
      </c>
      <c r="P4583" s="22">
        <f t="shared" si="252"/>
        <v>0</v>
      </c>
      <c r="Q4583" s="1">
        <f>+VLOOKUP(E4583,[2]Sheet1!C$2895:L$3413,10,0)</f>
        <v>45667</v>
      </c>
    </row>
    <row r="4584" spans="1:17" hidden="1" x14ac:dyDescent="0.2">
      <c r="C4584" s="8">
        <v>45621</v>
      </c>
      <c r="D4584" s="4" t="s">
        <v>10368</v>
      </c>
      <c r="E4584">
        <f t="shared" si="250"/>
        <v>66981</v>
      </c>
      <c r="F4584" s="4" t="s">
        <v>5545</v>
      </c>
      <c r="G4584" s="4" t="s">
        <v>10922</v>
      </c>
      <c r="H4584" s="12">
        <v>397578</v>
      </c>
      <c r="I4584" s="11" t="s">
        <v>548</v>
      </c>
      <c r="J4584" s="12">
        <v>31806</v>
      </c>
      <c r="K4584" s="12">
        <v>429384</v>
      </c>
      <c r="L4584" s="4" t="s">
        <v>3387</v>
      </c>
      <c r="M4584" s="4" t="s">
        <v>3106</v>
      </c>
      <c r="N4584" t="s">
        <v>11776</v>
      </c>
      <c r="O4584" s="22">
        <f>+VLOOKUP(E4584,[2]Sheet1!C$2895:L$3413,9,0)</f>
        <v>429384</v>
      </c>
      <c r="P4584" s="22">
        <f t="shared" si="252"/>
        <v>0</v>
      </c>
      <c r="Q4584" s="1">
        <f>+VLOOKUP(E4584,[2]Sheet1!C$2895:L$3413,10,0)</f>
        <v>45667</v>
      </c>
    </row>
    <row r="4585" spans="1:17" hidden="1" x14ac:dyDescent="0.2">
      <c r="C4585" s="8">
        <v>45621</v>
      </c>
      <c r="D4585" s="4" t="s">
        <v>10369</v>
      </c>
      <c r="E4585">
        <f t="shared" ref="E4585:E4648" si="254">0+D4585</f>
        <v>66982</v>
      </c>
      <c r="F4585" s="4" t="s">
        <v>5545</v>
      </c>
      <c r="G4585" s="4" t="s">
        <v>10923</v>
      </c>
      <c r="H4585" s="12">
        <v>381425</v>
      </c>
      <c r="I4585" s="11" t="s">
        <v>548</v>
      </c>
      <c r="J4585" s="12">
        <v>30514</v>
      </c>
      <c r="K4585" s="12">
        <v>411939</v>
      </c>
      <c r="L4585" s="4" t="s">
        <v>3387</v>
      </c>
      <c r="M4585" s="4" t="s">
        <v>3106</v>
      </c>
      <c r="N4585" t="s">
        <v>11776</v>
      </c>
      <c r="O4585" s="22">
        <f>+VLOOKUP(E4585,[2]Sheet1!C$2895:L$3413,9,0)</f>
        <v>411939</v>
      </c>
      <c r="P4585" s="22">
        <f t="shared" si="252"/>
        <v>0</v>
      </c>
      <c r="Q4585" s="1">
        <f>+VLOOKUP(E4585,[2]Sheet1!C$2895:L$3413,10,0)</f>
        <v>45667</v>
      </c>
    </row>
    <row r="4586" spans="1:17" hidden="1" x14ac:dyDescent="0.2">
      <c r="C4586" s="8">
        <v>45621</v>
      </c>
      <c r="D4586" s="4" t="s">
        <v>10370</v>
      </c>
      <c r="E4586">
        <f t="shared" si="254"/>
        <v>66983</v>
      </c>
      <c r="F4586" s="4" t="s">
        <v>5545</v>
      </c>
      <c r="G4586" s="4" t="s">
        <v>10924</v>
      </c>
      <c r="H4586" s="12">
        <v>400880</v>
      </c>
      <c r="I4586" s="11" t="s">
        <v>548</v>
      </c>
      <c r="J4586" s="12">
        <v>32070</v>
      </c>
      <c r="K4586" s="12">
        <v>432950</v>
      </c>
      <c r="L4586" s="4" t="s">
        <v>3387</v>
      </c>
      <c r="M4586" s="4" t="s">
        <v>3106</v>
      </c>
      <c r="N4586" t="s">
        <v>11776</v>
      </c>
      <c r="O4586" s="22">
        <f>+VLOOKUP(E4586,[2]Sheet1!C$2895:L$3413,9,0)</f>
        <v>432950</v>
      </c>
      <c r="P4586" s="22">
        <f t="shared" si="252"/>
        <v>0</v>
      </c>
      <c r="Q4586" s="1">
        <f>+VLOOKUP(E4586,[2]Sheet1!C$2895:L$3413,10,0)</f>
        <v>45667</v>
      </c>
    </row>
    <row r="4587" spans="1:17" hidden="1" x14ac:dyDescent="0.2">
      <c r="C4587" s="8">
        <v>45621</v>
      </c>
      <c r="D4587" s="4" t="s">
        <v>10371</v>
      </c>
      <c r="E4587">
        <f t="shared" si="254"/>
        <v>66984</v>
      </c>
      <c r="F4587" s="4" t="s">
        <v>5545</v>
      </c>
      <c r="G4587" s="4" t="s">
        <v>10925</v>
      </c>
      <c r="H4587" s="12">
        <v>161530</v>
      </c>
      <c r="I4587" s="11" t="s">
        <v>548</v>
      </c>
      <c r="J4587" s="12">
        <v>12922</v>
      </c>
      <c r="K4587" s="12">
        <v>174452</v>
      </c>
      <c r="L4587" s="4" t="s">
        <v>3387</v>
      </c>
      <c r="M4587" s="4" t="s">
        <v>3106</v>
      </c>
      <c r="N4587" t="s">
        <v>11776</v>
      </c>
      <c r="O4587" s="22">
        <f>+VLOOKUP(E4587,[2]Sheet1!C$2895:L$3413,9,0)</f>
        <v>174452</v>
      </c>
      <c r="P4587" s="22">
        <f t="shared" si="252"/>
        <v>0</v>
      </c>
      <c r="Q4587" s="1">
        <f>+VLOOKUP(E4587,[2]Sheet1!C$2895:L$3413,10,0)</f>
        <v>45667</v>
      </c>
    </row>
    <row r="4588" spans="1:17" hidden="1" x14ac:dyDescent="0.2">
      <c r="C4588" s="8">
        <v>45621</v>
      </c>
      <c r="D4588" s="4" t="s">
        <v>10372</v>
      </c>
      <c r="E4588">
        <f t="shared" si="254"/>
        <v>66985</v>
      </c>
      <c r="F4588" s="4" t="s">
        <v>5545</v>
      </c>
      <c r="G4588" s="4" t="s">
        <v>10926</v>
      </c>
      <c r="H4588" s="12">
        <v>361970</v>
      </c>
      <c r="I4588" s="11" t="s">
        <v>548</v>
      </c>
      <c r="J4588" s="12">
        <v>28958</v>
      </c>
      <c r="K4588" s="12">
        <v>390928</v>
      </c>
      <c r="L4588" s="4" t="s">
        <v>3387</v>
      </c>
      <c r="M4588" s="4" t="s">
        <v>3106</v>
      </c>
      <c r="N4588" t="s">
        <v>11776</v>
      </c>
      <c r="O4588" s="22">
        <f>+VLOOKUP(E4588,[2]Sheet1!C$2895:L$3413,9,0)</f>
        <v>390928</v>
      </c>
      <c r="P4588" s="22">
        <f t="shared" si="252"/>
        <v>0</v>
      </c>
      <c r="Q4588" s="1">
        <f>+VLOOKUP(E4588,[2]Sheet1!C$2895:L$3413,10,0)</f>
        <v>45667</v>
      </c>
    </row>
    <row r="4589" spans="1:17" hidden="1" x14ac:dyDescent="0.2">
      <c r="C4589" s="8">
        <v>45621</v>
      </c>
      <c r="D4589" s="4" t="s">
        <v>10373</v>
      </c>
      <c r="E4589">
        <f t="shared" si="254"/>
        <v>66986</v>
      </c>
      <c r="F4589" s="4" t="s">
        <v>5545</v>
      </c>
      <c r="G4589" s="4" t="s">
        <v>10927</v>
      </c>
      <c r="H4589" s="12">
        <v>229444</v>
      </c>
      <c r="I4589" s="11" t="s">
        <v>548</v>
      </c>
      <c r="J4589" s="12">
        <v>18356</v>
      </c>
      <c r="K4589" s="12">
        <v>247800</v>
      </c>
      <c r="L4589" s="4" t="s">
        <v>3387</v>
      </c>
      <c r="M4589" s="4" t="s">
        <v>3106</v>
      </c>
      <c r="N4589" t="s">
        <v>11776</v>
      </c>
      <c r="O4589" s="22">
        <f>+VLOOKUP(E4589,[2]Sheet1!C$2895:L$3413,9,0)</f>
        <v>247800</v>
      </c>
      <c r="P4589" s="22">
        <f t="shared" si="252"/>
        <v>0</v>
      </c>
      <c r="Q4589" s="1">
        <f>+VLOOKUP(E4589,[2]Sheet1!C$2895:L$3413,10,0)</f>
        <v>45667</v>
      </c>
    </row>
    <row r="4590" spans="1:17" hidden="1" x14ac:dyDescent="0.2">
      <c r="C4590" s="8">
        <v>45621</v>
      </c>
      <c r="D4590" s="4" t="s">
        <v>10374</v>
      </c>
      <c r="E4590">
        <f t="shared" si="254"/>
        <v>66987</v>
      </c>
      <c r="F4590" s="4" t="s">
        <v>5545</v>
      </c>
      <c r="G4590" s="4" t="s">
        <v>10928</v>
      </c>
      <c r="H4590" s="12">
        <v>400880</v>
      </c>
      <c r="I4590" s="11" t="s">
        <v>548</v>
      </c>
      <c r="J4590" s="12">
        <v>32070</v>
      </c>
      <c r="K4590" s="12">
        <v>432950</v>
      </c>
      <c r="L4590" s="4" t="s">
        <v>3387</v>
      </c>
      <c r="M4590" s="4" t="s">
        <v>3106</v>
      </c>
      <c r="N4590" t="s">
        <v>11776</v>
      </c>
      <c r="O4590" s="22">
        <f>+VLOOKUP(E4590,[2]Sheet1!C$2895:L$3413,9,0)</f>
        <v>432950</v>
      </c>
      <c r="P4590" s="22">
        <f t="shared" si="252"/>
        <v>0</v>
      </c>
      <c r="Q4590" s="1">
        <f>+VLOOKUP(E4590,[2]Sheet1!C$2895:L$3413,10,0)</f>
        <v>45667</v>
      </c>
    </row>
    <row r="4591" spans="1:17" hidden="1" x14ac:dyDescent="0.2">
      <c r="C4591" s="8">
        <v>45621</v>
      </c>
      <c r="D4591" s="4" t="s">
        <v>10375</v>
      </c>
      <c r="E4591">
        <f t="shared" si="254"/>
        <v>66988</v>
      </c>
      <c r="F4591" s="4" t="s">
        <v>5545</v>
      </c>
      <c r="G4591" s="4" t="s">
        <v>10929</v>
      </c>
      <c r="H4591" s="12">
        <v>161530</v>
      </c>
      <c r="I4591" s="11" t="s">
        <v>548</v>
      </c>
      <c r="J4591" s="12">
        <v>12922</v>
      </c>
      <c r="K4591" s="12">
        <v>174452</v>
      </c>
      <c r="L4591" s="4" t="s">
        <v>3387</v>
      </c>
      <c r="M4591" s="4" t="s">
        <v>3106</v>
      </c>
      <c r="N4591" t="s">
        <v>11776</v>
      </c>
      <c r="O4591" s="22">
        <f>+VLOOKUP(E4591,[2]Sheet1!C$2895:L$3413,9,0)</f>
        <v>174452</v>
      </c>
      <c r="P4591" s="22">
        <f t="shared" si="252"/>
        <v>0</v>
      </c>
      <c r="Q4591" s="1">
        <f>+VLOOKUP(E4591,[2]Sheet1!C$2895:L$3413,10,0)</f>
        <v>45667</v>
      </c>
    </row>
    <row r="4592" spans="1:17" hidden="1" x14ac:dyDescent="0.2">
      <c r="C4592" s="8">
        <v>45621</v>
      </c>
      <c r="D4592" s="4" t="s">
        <v>10376</v>
      </c>
      <c r="E4592">
        <f t="shared" si="254"/>
        <v>66989</v>
      </c>
      <c r="F4592" s="4" t="s">
        <v>5545</v>
      </c>
      <c r="G4592" s="4" t="s">
        <v>10930</v>
      </c>
      <c r="H4592" s="12">
        <v>400880</v>
      </c>
      <c r="I4592" s="11" t="s">
        <v>548</v>
      </c>
      <c r="J4592" s="12">
        <v>32070</v>
      </c>
      <c r="K4592" s="12">
        <v>432950</v>
      </c>
      <c r="L4592" s="4" t="s">
        <v>3387</v>
      </c>
      <c r="M4592" s="4" t="s">
        <v>3106</v>
      </c>
      <c r="N4592" t="s">
        <v>11776</v>
      </c>
      <c r="O4592" s="22">
        <f>+VLOOKUP(E4592,[2]Sheet1!C$2895:L$3413,9,0)</f>
        <v>432950</v>
      </c>
      <c r="P4592" s="22">
        <f t="shared" si="252"/>
        <v>0</v>
      </c>
      <c r="Q4592" s="1">
        <f>+VLOOKUP(E4592,[2]Sheet1!C$2895:L$3413,10,0)</f>
        <v>45667</v>
      </c>
    </row>
    <row r="4593" spans="3:17" hidden="1" x14ac:dyDescent="0.2">
      <c r="C4593" s="8">
        <v>45621</v>
      </c>
      <c r="D4593" s="4" t="s">
        <v>10377</v>
      </c>
      <c r="E4593">
        <f t="shared" si="254"/>
        <v>66990</v>
      </c>
      <c r="F4593" s="4" t="s">
        <v>5545</v>
      </c>
      <c r="G4593" s="4" t="s">
        <v>10931</v>
      </c>
      <c r="H4593" s="12">
        <v>501100</v>
      </c>
      <c r="I4593" s="11" t="s">
        <v>548</v>
      </c>
      <c r="J4593" s="12">
        <v>40088</v>
      </c>
      <c r="K4593" s="12">
        <v>541188</v>
      </c>
      <c r="L4593" s="4" t="s">
        <v>3387</v>
      </c>
      <c r="M4593" s="4" t="s">
        <v>3106</v>
      </c>
      <c r="N4593" t="s">
        <v>11776</v>
      </c>
      <c r="O4593" s="22">
        <f>+VLOOKUP(E4593,[2]Sheet1!C$2895:L$3413,9,0)</f>
        <v>541188</v>
      </c>
      <c r="P4593" s="22">
        <f t="shared" si="252"/>
        <v>0</v>
      </c>
      <c r="Q4593" s="1">
        <f>+VLOOKUP(E4593,[2]Sheet1!C$2895:L$3413,10,0)</f>
        <v>45667</v>
      </c>
    </row>
    <row r="4594" spans="3:17" hidden="1" x14ac:dyDescent="0.2">
      <c r="C4594" s="8">
        <v>45621</v>
      </c>
      <c r="D4594" s="4" t="s">
        <v>10378</v>
      </c>
      <c r="E4594">
        <f t="shared" si="254"/>
        <v>66991</v>
      </c>
      <c r="F4594" s="4" t="s">
        <v>5545</v>
      </c>
      <c r="G4594" s="4" t="s">
        <v>10932</v>
      </c>
      <c r="H4594" s="12">
        <v>392625</v>
      </c>
      <c r="I4594" s="11" t="s">
        <v>548</v>
      </c>
      <c r="J4594" s="12">
        <v>31410</v>
      </c>
      <c r="K4594" s="12">
        <v>424035</v>
      </c>
      <c r="L4594" s="4" t="s">
        <v>3387</v>
      </c>
      <c r="M4594" s="4" t="s">
        <v>3106</v>
      </c>
      <c r="N4594" t="s">
        <v>11776</v>
      </c>
      <c r="O4594" s="22">
        <f>+VLOOKUP(E4594,[2]Sheet1!C$2895:L$3413,9,0)</f>
        <v>424035</v>
      </c>
      <c r="P4594" s="22">
        <f t="shared" si="252"/>
        <v>0</v>
      </c>
      <c r="Q4594" s="1">
        <f>+VLOOKUP(E4594,[2]Sheet1!C$2895:L$3413,10,0)</f>
        <v>45667</v>
      </c>
    </row>
    <row r="4595" spans="3:17" hidden="1" x14ac:dyDescent="0.2">
      <c r="C4595" s="8">
        <v>45621</v>
      </c>
      <c r="D4595" s="4" t="s">
        <v>10379</v>
      </c>
      <c r="E4595">
        <f t="shared" si="254"/>
        <v>66992</v>
      </c>
      <c r="F4595" s="4" t="s">
        <v>5545</v>
      </c>
      <c r="G4595" s="4" t="s">
        <v>10933</v>
      </c>
      <c r="H4595" s="12">
        <v>444386</v>
      </c>
      <c r="I4595" s="11" t="s">
        <v>548</v>
      </c>
      <c r="J4595" s="12">
        <v>35551</v>
      </c>
      <c r="K4595" s="12">
        <v>479937</v>
      </c>
      <c r="L4595" s="4" t="s">
        <v>3387</v>
      </c>
      <c r="M4595" s="4" t="s">
        <v>3106</v>
      </c>
      <c r="N4595" t="s">
        <v>11776</v>
      </c>
      <c r="O4595" s="22">
        <f>+VLOOKUP(E4595,[2]Sheet1!C$2895:L$3413,9,0)</f>
        <v>479937</v>
      </c>
      <c r="P4595" s="22">
        <f t="shared" si="252"/>
        <v>0</v>
      </c>
      <c r="Q4595" s="1">
        <f>+VLOOKUP(E4595,[2]Sheet1!C$2895:L$3413,10,0)</f>
        <v>45667</v>
      </c>
    </row>
    <row r="4596" spans="3:17" hidden="1" x14ac:dyDescent="0.2">
      <c r="C4596" s="8">
        <v>45621</v>
      </c>
      <c r="D4596" s="4" t="s">
        <v>10380</v>
      </c>
      <c r="E4596">
        <f t="shared" si="254"/>
        <v>66993</v>
      </c>
      <c r="F4596" s="4" t="s">
        <v>5545</v>
      </c>
      <c r="G4596" s="4" t="s">
        <v>10934</v>
      </c>
      <c r="H4596" s="12">
        <v>311860</v>
      </c>
      <c r="I4596" s="11" t="s">
        <v>548</v>
      </c>
      <c r="J4596" s="12">
        <v>24949</v>
      </c>
      <c r="K4596" s="12">
        <v>336809</v>
      </c>
      <c r="L4596" s="4" t="s">
        <v>3387</v>
      </c>
      <c r="M4596" s="4" t="s">
        <v>3106</v>
      </c>
      <c r="N4596" t="s">
        <v>11776</v>
      </c>
      <c r="O4596" s="22">
        <f>+VLOOKUP(E4596,[2]Sheet1!C$2895:L$3413,9,0)</f>
        <v>336809</v>
      </c>
      <c r="P4596" s="22">
        <f t="shared" si="252"/>
        <v>0</v>
      </c>
      <c r="Q4596" s="1">
        <f>+VLOOKUP(E4596,[2]Sheet1!C$2895:L$3413,10,0)</f>
        <v>45667</v>
      </c>
    </row>
    <row r="4597" spans="3:17" hidden="1" x14ac:dyDescent="0.2">
      <c r="C4597" s="8">
        <v>45621</v>
      </c>
      <c r="D4597" s="4" t="s">
        <v>10381</v>
      </c>
      <c r="E4597">
        <f t="shared" si="254"/>
        <v>66994</v>
      </c>
      <c r="F4597" s="4" t="s">
        <v>5545</v>
      </c>
      <c r="G4597" s="4" t="s">
        <v>10935</v>
      </c>
      <c r="H4597" s="12">
        <v>161530</v>
      </c>
      <c r="I4597" s="11" t="s">
        <v>548</v>
      </c>
      <c r="J4597" s="12">
        <v>12922</v>
      </c>
      <c r="K4597" s="12">
        <v>174452</v>
      </c>
      <c r="L4597" s="4" t="s">
        <v>3387</v>
      </c>
      <c r="M4597" s="4" t="s">
        <v>3106</v>
      </c>
      <c r="N4597" t="s">
        <v>11776</v>
      </c>
      <c r="O4597" s="22">
        <f>+VLOOKUP(E4597,[2]Sheet1!C$2895:L$3413,9,0)</f>
        <v>174452</v>
      </c>
      <c r="P4597" s="22">
        <f t="shared" si="252"/>
        <v>0</v>
      </c>
      <c r="Q4597" s="1">
        <f>+VLOOKUP(E4597,[2]Sheet1!C$2895:L$3413,10,0)</f>
        <v>45667</v>
      </c>
    </row>
    <row r="4598" spans="3:17" hidden="1" x14ac:dyDescent="0.2">
      <c r="C4598" s="8">
        <v>45621</v>
      </c>
      <c r="D4598" s="4" t="s">
        <v>10382</v>
      </c>
      <c r="E4598">
        <f t="shared" si="254"/>
        <v>66995</v>
      </c>
      <c r="F4598" s="4" t="s">
        <v>5545</v>
      </c>
      <c r="G4598" s="4" t="s">
        <v>10936</v>
      </c>
      <c r="H4598" s="12">
        <v>193836</v>
      </c>
      <c r="I4598" s="11" t="s">
        <v>548</v>
      </c>
      <c r="J4598" s="12">
        <v>15507</v>
      </c>
      <c r="K4598" s="12">
        <v>209343</v>
      </c>
      <c r="L4598" s="4" t="s">
        <v>3387</v>
      </c>
      <c r="M4598" s="4" t="s">
        <v>3106</v>
      </c>
      <c r="N4598" t="s">
        <v>11776</v>
      </c>
      <c r="O4598" s="22">
        <f>+VLOOKUP(E4598,[2]Sheet1!C$2895:L$3413,9,0)</f>
        <v>209343</v>
      </c>
      <c r="P4598" s="22">
        <f t="shared" si="252"/>
        <v>0</v>
      </c>
      <c r="Q4598" s="1">
        <f>+VLOOKUP(E4598,[2]Sheet1!C$2895:L$3413,10,0)</f>
        <v>45667</v>
      </c>
    </row>
    <row r="4599" spans="3:17" hidden="1" x14ac:dyDescent="0.2">
      <c r="C4599" s="8">
        <v>45621</v>
      </c>
      <c r="D4599" s="4" t="s">
        <v>10383</v>
      </c>
      <c r="E4599">
        <f t="shared" si="254"/>
        <v>66996</v>
      </c>
      <c r="F4599" s="4" t="s">
        <v>5545</v>
      </c>
      <c r="G4599" s="4" t="s">
        <v>10937</v>
      </c>
      <c r="H4599" s="12">
        <v>494496</v>
      </c>
      <c r="I4599" s="11" t="s">
        <v>548</v>
      </c>
      <c r="J4599" s="12">
        <v>39560</v>
      </c>
      <c r="K4599" s="12">
        <v>534056</v>
      </c>
      <c r="L4599" s="4" t="s">
        <v>3387</v>
      </c>
      <c r="M4599" s="4" t="s">
        <v>3106</v>
      </c>
      <c r="N4599" t="s">
        <v>11776</v>
      </c>
      <c r="O4599" s="22">
        <f>+VLOOKUP(E4599,[2]Sheet1!C$2895:L$3413,9,0)</f>
        <v>534056</v>
      </c>
      <c r="P4599" s="22">
        <f t="shared" si="252"/>
        <v>0</v>
      </c>
      <c r="Q4599" s="1">
        <f>+VLOOKUP(E4599,[2]Sheet1!C$2895:L$3413,10,0)</f>
        <v>45667</v>
      </c>
    </row>
    <row r="4600" spans="3:17" hidden="1" x14ac:dyDescent="0.2">
      <c r="C4600" s="8">
        <v>45621</v>
      </c>
      <c r="D4600" s="4" t="s">
        <v>10384</v>
      </c>
      <c r="E4600">
        <f t="shared" si="254"/>
        <v>66997</v>
      </c>
      <c r="F4600" s="4" t="s">
        <v>5545</v>
      </c>
      <c r="G4600" s="4" t="s">
        <v>10938</v>
      </c>
      <c r="H4600" s="12">
        <v>129224</v>
      </c>
      <c r="I4600" s="11" t="s">
        <v>548</v>
      </c>
      <c r="J4600" s="12">
        <v>10338</v>
      </c>
      <c r="K4600" s="12">
        <v>139562</v>
      </c>
      <c r="L4600" s="4" t="s">
        <v>3387</v>
      </c>
      <c r="M4600" s="4" t="s">
        <v>3106</v>
      </c>
      <c r="N4600" t="s">
        <v>11776</v>
      </c>
      <c r="O4600" s="22">
        <f>+VLOOKUP(E4600,[2]Sheet1!C$2895:L$3413,9,0)</f>
        <v>139562</v>
      </c>
      <c r="P4600" s="22">
        <f t="shared" si="252"/>
        <v>0</v>
      </c>
      <c r="Q4600" s="1">
        <f>+VLOOKUP(E4600,[2]Sheet1!C$2895:L$3413,10,0)</f>
        <v>45667</v>
      </c>
    </row>
    <row r="4601" spans="3:17" hidden="1" x14ac:dyDescent="0.2">
      <c r="C4601" s="8">
        <v>45621</v>
      </c>
      <c r="D4601" s="4" t="s">
        <v>10385</v>
      </c>
      <c r="E4601">
        <f t="shared" si="254"/>
        <v>67002</v>
      </c>
      <c r="F4601" s="4" t="s">
        <v>5545</v>
      </c>
      <c r="G4601" s="4" t="s">
        <v>10939</v>
      </c>
      <c r="H4601" s="12">
        <v>161530</v>
      </c>
      <c r="I4601" s="11" t="s">
        <v>548</v>
      </c>
      <c r="J4601" s="12">
        <v>12922</v>
      </c>
      <c r="K4601" s="12">
        <v>174452</v>
      </c>
      <c r="L4601" s="4" t="s">
        <v>3387</v>
      </c>
      <c r="M4601" s="4" t="s">
        <v>3106</v>
      </c>
      <c r="N4601" t="s">
        <v>11776</v>
      </c>
      <c r="O4601" s="22">
        <f>+VLOOKUP(E4601,[2]Sheet1!C$2895:L$3413,9,0)</f>
        <v>174452</v>
      </c>
      <c r="P4601" s="22">
        <f t="shared" si="252"/>
        <v>0</v>
      </c>
      <c r="Q4601" s="1">
        <f>+VLOOKUP(E4601,[2]Sheet1!C$2895:L$3413,10,0)</f>
        <v>45667</v>
      </c>
    </row>
    <row r="4602" spans="3:17" hidden="1" x14ac:dyDescent="0.2">
      <c r="C4602" s="8">
        <v>45621</v>
      </c>
      <c r="D4602" s="4" t="s">
        <v>10386</v>
      </c>
      <c r="E4602">
        <f t="shared" si="254"/>
        <v>67003</v>
      </c>
      <c r="F4602" s="4" t="s">
        <v>5545</v>
      </c>
      <c r="G4602" s="4" t="s">
        <v>10940</v>
      </c>
      <c r="H4602" s="12">
        <v>462190</v>
      </c>
      <c r="I4602" s="11" t="s">
        <v>548</v>
      </c>
      <c r="J4602" s="12">
        <v>36975</v>
      </c>
      <c r="K4602" s="12">
        <v>499165</v>
      </c>
      <c r="L4602" s="4" t="s">
        <v>3387</v>
      </c>
      <c r="M4602" s="4" t="s">
        <v>3106</v>
      </c>
      <c r="N4602" t="s">
        <v>11776</v>
      </c>
      <c r="O4602" s="22">
        <f>+VLOOKUP(E4602,[2]Sheet1!C$2895:L$3413,9,0)</f>
        <v>499165</v>
      </c>
      <c r="P4602" s="22">
        <f t="shared" si="252"/>
        <v>0</v>
      </c>
      <c r="Q4602" s="1">
        <f>+VLOOKUP(E4602,[2]Sheet1!C$2895:L$3413,10,0)</f>
        <v>45667</v>
      </c>
    </row>
    <row r="4603" spans="3:17" hidden="1" x14ac:dyDescent="0.2">
      <c r="C4603" s="8">
        <v>45621</v>
      </c>
      <c r="D4603" s="4" t="s">
        <v>10387</v>
      </c>
      <c r="E4603">
        <f t="shared" si="254"/>
        <v>67004</v>
      </c>
      <c r="F4603" s="4" t="s">
        <v>5545</v>
      </c>
      <c r="G4603" s="4" t="s">
        <v>10941</v>
      </c>
      <c r="H4603" s="12">
        <v>400880</v>
      </c>
      <c r="I4603" s="11" t="s">
        <v>548</v>
      </c>
      <c r="J4603" s="12">
        <v>32070</v>
      </c>
      <c r="K4603" s="12">
        <v>432950</v>
      </c>
      <c r="L4603" s="4" t="s">
        <v>3387</v>
      </c>
      <c r="M4603" s="4" t="s">
        <v>3106</v>
      </c>
      <c r="N4603" t="s">
        <v>11776</v>
      </c>
      <c r="O4603" s="22">
        <f>+VLOOKUP(E4603,[2]Sheet1!C$2895:L$3413,9,0)</f>
        <v>432950</v>
      </c>
      <c r="P4603" s="22">
        <f t="shared" si="252"/>
        <v>0</v>
      </c>
      <c r="Q4603" s="1">
        <f>+VLOOKUP(E4603,[2]Sheet1!C$2895:L$3413,10,0)</f>
        <v>45667</v>
      </c>
    </row>
    <row r="4604" spans="3:17" hidden="1" x14ac:dyDescent="0.2">
      <c r="C4604" s="8">
        <v>45621</v>
      </c>
      <c r="D4604" s="4" t="s">
        <v>10388</v>
      </c>
      <c r="E4604">
        <f t="shared" si="254"/>
        <v>67005</v>
      </c>
      <c r="F4604" s="4" t="s">
        <v>5545</v>
      </c>
      <c r="G4604" s="4" t="s">
        <v>10942</v>
      </c>
      <c r="H4604" s="12">
        <v>662630</v>
      </c>
      <c r="I4604" s="11" t="s">
        <v>548</v>
      </c>
      <c r="J4604" s="12">
        <v>53010</v>
      </c>
      <c r="K4604" s="12">
        <v>715640</v>
      </c>
      <c r="L4604" s="4" t="s">
        <v>3387</v>
      </c>
      <c r="M4604" s="4" t="s">
        <v>3106</v>
      </c>
      <c r="N4604" t="s">
        <v>11776</v>
      </c>
      <c r="O4604" s="22">
        <f>+VLOOKUP(E4604,[2]Sheet1!C$2895:L$3413,9,0)</f>
        <v>715640</v>
      </c>
      <c r="P4604" s="22">
        <f t="shared" si="252"/>
        <v>0</v>
      </c>
      <c r="Q4604" s="1">
        <f>+VLOOKUP(E4604,[2]Sheet1!C$2895:L$3413,10,0)</f>
        <v>45667</v>
      </c>
    </row>
    <row r="4605" spans="3:17" hidden="1" x14ac:dyDescent="0.2">
      <c r="C4605" s="8">
        <v>45621</v>
      </c>
      <c r="D4605" s="4" t="s">
        <v>10389</v>
      </c>
      <c r="E4605">
        <f t="shared" si="254"/>
        <v>67007</v>
      </c>
      <c r="F4605" s="4" t="s">
        <v>5545</v>
      </c>
      <c r="G4605" s="4" t="s">
        <v>10943</v>
      </c>
      <c r="H4605" s="12">
        <v>161530</v>
      </c>
      <c r="I4605" s="11" t="s">
        <v>548</v>
      </c>
      <c r="J4605" s="12">
        <v>12922</v>
      </c>
      <c r="K4605" s="12">
        <v>174452</v>
      </c>
      <c r="L4605" s="4" t="s">
        <v>3387</v>
      </c>
      <c r="M4605" s="4" t="s">
        <v>3106</v>
      </c>
      <c r="N4605" t="s">
        <v>11776</v>
      </c>
      <c r="O4605" s="22">
        <f>+VLOOKUP(E4605,[2]Sheet1!C$2895:L$3413,9,0)</f>
        <v>174452</v>
      </c>
      <c r="P4605" s="22">
        <f t="shared" si="252"/>
        <v>0</v>
      </c>
      <c r="Q4605" s="1">
        <f>+VLOOKUP(E4605,[2]Sheet1!C$2895:L$3413,10,0)</f>
        <v>45667</v>
      </c>
    </row>
    <row r="4606" spans="3:17" hidden="1" x14ac:dyDescent="0.2">
      <c r="C4606" s="8">
        <v>45621</v>
      </c>
      <c r="D4606" s="4" t="s">
        <v>10390</v>
      </c>
      <c r="E4606">
        <f t="shared" si="254"/>
        <v>67009</v>
      </c>
      <c r="F4606" s="4" t="s">
        <v>5545</v>
      </c>
      <c r="G4606" s="4" t="s">
        <v>10944</v>
      </c>
      <c r="H4606" s="12">
        <v>400880</v>
      </c>
      <c r="I4606" s="11" t="s">
        <v>548</v>
      </c>
      <c r="J4606" s="12">
        <v>32070</v>
      </c>
      <c r="K4606" s="12">
        <v>432950</v>
      </c>
      <c r="L4606" s="4" t="s">
        <v>3387</v>
      </c>
      <c r="M4606" s="4" t="s">
        <v>3106</v>
      </c>
      <c r="N4606" t="s">
        <v>11776</v>
      </c>
      <c r="O4606" s="22">
        <f>+VLOOKUP(E4606,[2]Sheet1!C$2895:L$3413,9,0)</f>
        <v>432950</v>
      </c>
      <c r="P4606" s="22">
        <f t="shared" si="252"/>
        <v>0</v>
      </c>
      <c r="Q4606" s="1">
        <f>+VLOOKUP(E4606,[2]Sheet1!C$2895:L$3413,10,0)</f>
        <v>45667</v>
      </c>
    </row>
    <row r="4607" spans="3:17" hidden="1" x14ac:dyDescent="0.2">
      <c r="C4607" s="8">
        <v>45621</v>
      </c>
      <c r="D4607" s="4" t="s">
        <v>10391</v>
      </c>
      <c r="E4607">
        <f t="shared" si="254"/>
        <v>67010</v>
      </c>
      <c r="F4607" s="4" t="s">
        <v>5545</v>
      </c>
      <c r="G4607" s="4" t="s">
        <v>10945</v>
      </c>
      <c r="H4607" s="12">
        <v>331315</v>
      </c>
      <c r="I4607" s="11" t="s">
        <v>548</v>
      </c>
      <c r="J4607" s="12">
        <v>26505</v>
      </c>
      <c r="K4607" s="12">
        <v>357820</v>
      </c>
      <c r="L4607" s="4" t="s">
        <v>3387</v>
      </c>
      <c r="M4607" s="4" t="s">
        <v>3106</v>
      </c>
      <c r="N4607" t="s">
        <v>11776</v>
      </c>
      <c r="O4607" s="22">
        <f>+VLOOKUP(E4607,[2]Sheet1!C$2895:L$3413,9,0)</f>
        <v>357820</v>
      </c>
      <c r="P4607" s="22">
        <f t="shared" si="252"/>
        <v>0</v>
      </c>
      <c r="Q4607" s="1">
        <f>+VLOOKUP(E4607,[2]Sheet1!C$2895:L$3413,10,0)</f>
        <v>45667</v>
      </c>
    </row>
    <row r="4608" spans="3:17" hidden="1" x14ac:dyDescent="0.2">
      <c r="C4608" s="8">
        <v>45621</v>
      </c>
      <c r="D4608" s="4" t="s">
        <v>10392</v>
      </c>
      <c r="E4608">
        <f t="shared" si="254"/>
        <v>67011</v>
      </c>
      <c r="F4608" s="4" t="s">
        <v>5545</v>
      </c>
      <c r="G4608" s="4" t="s">
        <v>10946</v>
      </c>
      <c r="H4608" s="12">
        <v>581865</v>
      </c>
      <c r="I4608" s="11" t="s">
        <v>548</v>
      </c>
      <c r="J4608" s="12">
        <v>46549</v>
      </c>
      <c r="K4608" s="12">
        <v>628414</v>
      </c>
      <c r="L4608" s="4" t="s">
        <v>3387</v>
      </c>
      <c r="M4608" s="4" t="s">
        <v>3106</v>
      </c>
      <c r="N4608" t="s">
        <v>11776</v>
      </c>
      <c r="O4608" s="22">
        <f>+VLOOKUP(E4608,[2]Sheet1!C$2895:L$3413,9,0)</f>
        <v>628414</v>
      </c>
      <c r="P4608" s="22">
        <f t="shared" si="252"/>
        <v>0</v>
      </c>
      <c r="Q4608" s="1">
        <f>+VLOOKUP(E4608,[2]Sheet1!C$2895:L$3413,10,0)</f>
        <v>45667</v>
      </c>
    </row>
    <row r="4609" spans="1:17" hidden="1" x14ac:dyDescent="0.2">
      <c r="C4609" s="8">
        <v>45621</v>
      </c>
      <c r="D4609" s="4" t="s">
        <v>10393</v>
      </c>
      <c r="E4609">
        <f t="shared" si="254"/>
        <v>67012</v>
      </c>
      <c r="F4609" s="4" t="s">
        <v>5545</v>
      </c>
      <c r="G4609" s="4" t="s">
        <v>10947</v>
      </c>
      <c r="H4609" s="12">
        <v>297358</v>
      </c>
      <c r="I4609" s="11" t="s">
        <v>548</v>
      </c>
      <c r="J4609" s="12">
        <v>23789</v>
      </c>
      <c r="K4609" s="12">
        <v>321147</v>
      </c>
      <c r="L4609" s="4" t="s">
        <v>3387</v>
      </c>
      <c r="M4609" s="4" t="s">
        <v>3106</v>
      </c>
      <c r="N4609" t="s">
        <v>11776</v>
      </c>
      <c r="O4609" s="22">
        <f>+VLOOKUP(E4609,[2]Sheet1!C$2895:L$3413,9,0)</f>
        <v>321147</v>
      </c>
      <c r="P4609" s="22">
        <f t="shared" si="252"/>
        <v>0</v>
      </c>
      <c r="Q4609" s="1">
        <f>+VLOOKUP(E4609,[2]Sheet1!C$2895:L$3413,10,0)</f>
        <v>45667</v>
      </c>
    </row>
    <row r="4610" spans="1:17" hidden="1" x14ac:dyDescent="0.2">
      <c r="C4610" s="8">
        <v>45621</v>
      </c>
      <c r="D4610" s="4" t="s">
        <v>10394</v>
      </c>
      <c r="E4610">
        <f t="shared" si="254"/>
        <v>67013</v>
      </c>
      <c r="F4610" s="4" t="s">
        <v>5545</v>
      </c>
      <c r="G4610" s="4" t="s">
        <v>10948</v>
      </c>
      <c r="H4610" s="12">
        <v>400880</v>
      </c>
      <c r="I4610" s="11" t="s">
        <v>548</v>
      </c>
      <c r="J4610" s="12">
        <v>32070</v>
      </c>
      <c r="K4610" s="12">
        <v>432950</v>
      </c>
      <c r="L4610" s="4" t="s">
        <v>3387</v>
      </c>
      <c r="M4610" s="4" t="s">
        <v>3106</v>
      </c>
      <c r="N4610" t="s">
        <v>11776</v>
      </c>
      <c r="O4610" s="22">
        <f>+VLOOKUP(E4610,[2]Sheet1!C$2895:L$3413,9,0)</f>
        <v>432950</v>
      </c>
      <c r="P4610" s="22">
        <f t="shared" si="252"/>
        <v>0</v>
      </c>
      <c r="Q4610" s="1">
        <f>+VLOOKUP(E4610,[2]Sheet1!C$2895:L$3413,10,0)</f>
        <v>45667</v>
      </c>
    </row>
    <row r="4611" spans="1:17" hidden="1" x14ac:dyDescent="0.2">
      <c r="C4611" s="8">
        <v>45621</v>
      </c>
      <c r="D4611" s="4" t="s">
        <v>10395</v>
      </c>
      <c r="E4611">
        <f t="shared" si="254"/>
        <v>67014</v>
      </c>
      <c r="F4611" s="4" t="s">
        <v>5545</v>
      </c>
      <c r="G4611" s="4" t="s">
        <v>10949</v>
      </c>
      <c r="H4611" s="12">
        <v>242295</v>
      </c>
      <c r="I4611" s="11" t="s">
        <v>548</v>
      </c>
      <c r="J4611" s="12">
        <v>19384</v>
      </c>
      <c r="K4611" s="12">
        <v>261679</v>
      </c>
      <c r="L4611" s="4" t="s">
        <v>3387</v>
      </c>
      <c r="M4611" s="4" t="s">
        <v>3106</v>
      </c>
      <c r="N4611" t="s">
        <v>11776</v>
      </c>
      <c r="O4611" s="22">
        <f>+VLOOKUP(E4611,[2]Sheet1!C$2895:L$3413,9,0)</f>
        <v>261679</v>
      </c>
      <c r="P4611" s="22">
        <f t="shared" si="252"/>
        <v>0</v>
      </c>
      <c r="Q4611" s="1">
        <f>+VLOOKUP(E4611,[2]Sheet1!C$2895:L$3413,10,0)</f>
        <v>45667</v>
      </c>
    </row>
    <row r="4612" spans="1:17" hidden="1" x14ac:dyDescent="0.2">
      <c r="C4612" s="8">
        <v>45621</v>
      </c>
      <c r="D4612" s="4" t="s">
        <v>10396</v>
      </c>
      <c r="E4612">
        <f t="shared" si="254"/>
        <v>67015</v>
      </c>
      <c r="F4612" s="4" t="s">
        <v>5545</v>
      </c>
      <c r="G4612" s="4" t="s">
        <v>10950</v>
      </c>
      <c r="H4612" s="12">
        <v>387672</v>
      </c>
      <c r="I4612" s="11" t="s">
        <v>548</v>
      </c>
      <c r="J4612" s="12">
        <v>31014</v>
      </c>
      <c r="K4612" s="12">
        <v>418686</v>
      </c>
      <c r="L4612" s="4" t="s">
        <v>3387</v>
      </c>
      <c r="M4612" s="4" t="s">
        <v>3106</v>
      </c>
      <c r="N4612" t="s">
        <v>11776</v>
      </c>
      <c r="O4612" s="22">
        <f>+VLOOKUP(E4612,[2]Sheet1!C$2895:L$3413,9,0)</f>
        <v>418686</v>
      </c>
      <c r="P4612" s="22">
        <f t="shared" si="252"/>
        <v>0</v>
      </c>
      <c r="Q4612" s="1">
        <f>+VLOOKUP(E4612,[2]Sheet1!C$2895:L$3413,10,0)</f>
        <v>45667</v>
      </c>
    </row>
    <row r="4613" spans="1:17" hidden="1" x14ac:dyDescent="0.2">
      <c r="C4613" s="8">
        <v>45621</v>
      </c>
      <c r="D4613" s="4" t="s">
        <v>10397</v>
      </c>
      <c r="E4613">
        <f t="shared" si="254"/>
        <v>67016</v>
      </c>
      <c r="F4613" s="4" t="s">
        <v>5545</v>
      </c>
      <c r="G4613" s="4" t="s">
        <v>10951</v>
      </c>
      <c r="H4613" s="12">
        <v>323060</v>
      </c>
      <c r="I4613" s="11" t="s">
        <v>548</v>
      </c>
      <c r="J4613" s="12">
        <v>25845</v>
      </c>
      <c r="K4613" s="12">
        <v>348905</v>
      </c>
      <c r="L4613" s="4" t="s">
        <v>3387</v>
      </c>
      <c r="M4613" s="4" t="s">
        <v>3106</v>
      </c>
      <c r="N4613" t="s">
        <v>11776</v>
      </c>
      <c r="O4613" s="22">
        <f>+VLOOKUP(E4613,[2]Sheet1!C$2895:L$3413,9,0)</f>
        <v>348905</v>
      </c>
      <c r="P4613" s="22">
        <f t="shared" si="252"/>
        <v>0</v>
      </c>
      <c r="Q4613" s="1">
        <f>+VLOOKUP(E4613,[2]Sheet1!C$2895:L$3413,10,0)</f>
        <v>45667</v>
      </c>
    </row>
    <row r="4614" spans="1:17" hidden="1" x14ac:dyDescent="0.2">
      <c r="A4614" t="str">
        <f t="shared" ref="A4614:A4620" si="255">+RIGHT(G4614,LEN(G4614)-11)</f>
        <v>RRS20241102022HN2082</v>
      </c>
      <c r="B4614" t="s">
        <v>20006</v>
      </c>
      <c r="C4614" s="8">
        <v>45622</v>
      </c>
      <c r="D4614" s="4" t="s">
        <v>10398</v>
      </c>
      <c r="E4614">
        <f t="shared" si="254"/>
        <v>21944</v>
      </c>
      <c r="F4614" s="4" t="s">
        <v>5520</v>
      </c>
      <c r="G4614" s="4" t="s">
        <v>10952</v>
      </c>
      <c r="H4614" s="12">
        <v>-438459</v>
      </c>
      <c r="I4614" s="11" t="s">
        <v>548</v>
      </c>
      <c r="J4614" s="12">
        <v>-35077</v>
      </c>
      <c r="K4614" s="12">
        <v>-473536</v>
      </c>
      <c r="L4614" s="4" t="s">
        <v>3387</v>
      </c>
      <c r="M4614" s="4" t="s">
        <v>3106</v>
      </c>
      <c r="N4614" t="s">
        <v>11053</v>
      </c>
      <c r="O4614" s="22">
        <f>+VLOOKUP(E4614,[2]Sheet1!C$2402:L$2894,9,0)</f>
        <v>-473536</v>
      </c>
      <c r="P4614" s="22">
        <f t="shared" si="252"/>
        <v>0</v>
      </c>
      <c r="Q4614" s="1">
        <f>+VLOOKUP(E4614,[2]Sheet1!C$2402:L$2894,10,0)</f>
        <v>45631</v>
      </c>
    </row>
    <row r="4615" spans="1:17" hidden="1" x14ac:dyDescent="0.2">
      <c r="A4615" t="str">
        <f t="shared" si="255"/>
        <v>RRS20241101927HN2104</v>
      </c>
      <c r="B4615" t="s">
        <v>20007</v>
      </c>
      <c r="C4615" s="8">
        <v>45622</v>
      </c>
      <c r="D4615" s="4" t="s">
        <v>10399</v>
      </c>
      <c r="E4615">
        <f t="shared" si="254"/>
        <v>21945</v>
      </c>
      <c r="F4615" s="4" t="s">
        <v>5520</v>
      </c>
      <c r="G4615" s="4" t="s">
        <v>10953</v>
      </c>
      <c r="H4615" s="12">
        <v>-62637</v>
      </c>
      <c r="I4615" s="11" t="s">
        <v>548</v>
      </c>
      <c r="J4615" s="12">
        <v>-5011</v>
      </c>
      <c r="K4615" s="12">
        <v>-67648</v>
      </c>
      <c r="L4615" s="4" t="s">
        <v>3387</v>
      </c>
      <c r="M4615" s="4" t="s">
        <v>3106</v>
      </c>
      <c r="N4615" t="s">
        <v>11053</v>
      </c>
      <c r="O4615" s="22">
        <f>+VLOOKUP(E4615,[2]Sheet1!C$2402:L$2894,9,0)</f>
        <v>-67648</v>
      </c>
      <c r="P4615" s="22">
        <f t="shared" si="252"/>
        <v>0</v>
      </c>
      <c r="Q4615" s="1">
        <f>+VLOOKUP(E4615,[2]Sheet1!C$2402:L$2894,10,0)</f>
        <v>45631</v>
      </c>
    </row>
    <row r="4616" spans="1:17" hidden="1" x14ac:dyDescent="0.2">
      <c r="A4616" t="str">
        <f t="shared" si="255"/>
        <v>RRS20241118822HN2029</v>
      </c>
      <c r="B4616" t="s">
        <v>20008</v>
      </c>
      <c r="C4616" s="8">
        <v>45622</v>
      </c>
      <c r="D4616" s="4" t="s">
        <v>10400</v>
      </c>
      <c r="E4616">
        <f t="shared" si="254"/>
        <v>21946</v>
      </c>
      <c r="F4616" s="4" t="s">
        <v>5520</v>
      </c>
      <c r="G4616" s="4" t="s">
        <v>10954</v>
      </c>
      <c r="H4616" s="12">
        <v>-125274</v>
      </c>
      <c r="I4616" s="11" t="s">
        <v>548</v>
      </c>
      <c r="J4616" s="12">
        <v>-10022</v>
      </c>
      <c r="K4616" s="12">
        <v>-135296</v>
      </c>
      <c r="L4616" s="4" t="s">
        <v>3387</v>
      </c>
      <c r="M4616" s="4" t="s">
        <v>3106</v>
      </c>
      <c r="N4616" t="s">
        <v>11053</v>
      </c>
      <c r="O4616" s="22">
        <f>+VLOOKUP(E4616,[2]Sheet1!C$2402:L$2894,9,0)</f>
        <v>-135296</v>
      </c>
      <c r="P4616" s="22">
        <f t="shared" si="252"/>
        <v>0</v>
      </c>
      <c r="Q4616" s="1">
        <f>+VLOOKUP(E4616,[2]Sheet1!C$2402:L$2894,10,0)</f>
        <v>45631</v>
      </c>
    </row>
    <row r="4617" spans="1:17" hidden="1" x14ac:dyDescent="0.2">
      <c r="A4617" t="str">
        <f t="shared" si="255"/>
        <v>RRS20241120994HN2233</v>
      </c>
      <c r="B4617" t="s">
        <v>20009</v>
      </c>
      <c r="C4617" s="8">
        <v>45622</v>
      </c>
      <c r="D4617" s="4" t="s">
        <v>10401</v>
      </c>
      <c r="E4617">
        <f t="shared" si="254"/>
        <v>21947</v>
      </c>
      <c r="F4617" s="4" t="s">
        <v>5520</v>
      </c>
      <c r="G4617" s="4" t="s">
        <v>10955</v>
      </c>
      <c r="H4617" s="12">
        <v>-85713</v>
      </c>
      <c r="I4617" s="11" t="s">
        <v>548</v>
      </c>
      <c r="J4617" s="12">
        <v>-6857</v>
      </c>
      <c r="K4617" s="12">
        <v>-92570</v>
      </c>
      <c r="L4617" s="4" t="s">
        <v>3387</v>
      </c>
      <c r="M4617" s="4" t="s">
        <v>3106</v>
      </c>
      <c r="N4617" t="s">
        <v>11053</v>
      </c>
      <c r="O4617" s="22">
        <f>+VLOOKUP(E4617,[2]Sheet1!C$2402:L$2894,9,0)</f>
        <v>-92570</v>
      </c>
      <c r="P4617" s="22">
        <f t="shared" si="252"/>
        <v>0</v>
      </c>
      <c r="Q4617" s="1">
        <f>+VLOOKUP(E4617,[2]Sheet1!C$2402:L$2894,10,0)</f>
        <v>45631</v>
      </c>
    </row>
    <row r="4618" spans="1:17" hidden="1" x14ac:dyDescent="0.2">
      <c r="A4618" t="str">
        <f t="shared" si="255"/>
        <v>RRS20241113319HN2184</v>
      </c>
      <c r="B4618" t="s">
        <v>20010</v>
      </c>
      <c r="C4618" s="8">
        <v>45622</v>
      </c>
      <c r="D4618" s="4" t="s">
        <v>10402</v>
      </c>
      <c r="E4618">
        <f t="shared" si="254"/>
        <v>21948</v>
      </c>
      <c r="F4618" s="4" t="s">
        <v>5520</v>
      </c>
      <c r="G4618" s="4" t="s">
        <v>10956</v>
      </c>
      <c r="H4618" s="12">
        <v>-62637</v>
      </c>
      <c r="I4618" s="11" t="s">
        <v>548</v>
      </c>
      <c r="J4618" s="12">
        <v>-5011</v>
      </c>
      <c r="K4618" s="12">
        <v>-67648</v>
      </c>
      <c r="L4618" s="4" t="s">
        <v>3387</v>
      </c>
      <c r="M4618" s="4" t="s">
        <v>3106</v>
      </c>
      <c r="N4618" t="s">
        <v>11053</v>
      </c>
      <c r="O4618" s="22">
        <f>+VLOOKUP(E4618,[2]Sheet1!C$2402:L$2894,9,0)</f>
        <v>-67648</v>
      </c>
      <c r="P4618" s="22">
        <f t="shared" si="252"/>
        <v>0</v>
      </c>
      <c r="Q4618" s="1">
        <f>+VLOOKUP(E4618,[2]Sheet1!C$2402:L$2894,10,0)</f>
        <v>45631</v>
      </c>
    </row>
    <row r="4619" spans="1:17" hidden="1" x14ac:dyDescent="0.2">
      <c r="A4619" t="str">
        <f t="shared" si="255"/>
        <v>RRS20241114419HN2197</v>
      </c>
      <c r="B4619" t="s">
        <v>20011</v>
      </c>
      <c r="C4619" s="8">
        <v>45622</v>
      </c>
      <c r="D4619" s="4" t="s">
        <v>10403</v>
      </c>
      <c r="E4619">
        <f t="shared" si="254"/>
        <v>21949</v>
      </c>
      <c r="F4619" s="4" t="s">
        <v>5520</v>
      </c>
      <c r="G4619" s="4" t="s">
        <v>10957</v>
      </c>
      <c r="H4619" s="12">
        <v>-62637</v>
      </c>
      <c r="I4619" s="11" t="s">
        <v>548</v>
      </c>
      <c r="J4619" s="12">
        <v>-5011</v>
      </c>
      <c r="K4619" s="12">
        <v>-67648</v>
      </c>
      <c r="L4619" s="4" t="s">
        <v>3387</v>
      </c>
      <c r="M4619" s="4" t="s">
        <v>3106</v>
      </c>
      <c r="N4619" t="s">
        <v>11053</v>
      </c>
      <c r="O4619" s="22">
        <f>+VLOOKUP(E4619,[2]Sheet1!C$2402:L$2894,9,0)</f>
        <v>-67648</v>
      </c>
      <c r="P4619" s="22">
        <f t="shared" si="252"/>
        <v>0</v>
      </c>
      <c r="Q4619" s="1">
        <f>+VLOOKUP(E4619,[2]Sheet1!C$2402:L$2894,10,0)</f>
        <v>45631</v>
      </c>
    </row>
    <row r="4620" spans="1:17" hidden="1" x14ac:dyDescent="0.2">
      <c r="A4620" t="str">
        <f t="shared" si="255"/>
        <v>RRS20241114423HN2250</v>
      </c>
      <c r="B4620" t="s">
        <v>20012</v>
      </c>
      <c r="C4620" s="8">
        <v>45622</v>
      </c>
      <c r="D4620" s="4" t="s">
        <v>10404</v>
      </c>
      <c r="E4620">
        <f t="shared" si="254"/>
        <v>21950</v>
      </c>
      <c r="F4620" s="4" t="s">
        <v>5520</v>
      </c>
      <c r="G4620" s="4" t="s">
        <v>10958</v>
      </c>
      <c r="H4620" s="12">
        <v>-62637</v>
      </c>
      <c r="I4620" s="11" t="s">
        <v>548</v>
      </c>
      <c r="J4620" s="12">
        <v>-5011</v>
      </c>
      <c r="K4620" s="12">
        <v>-67648</v>
      </c>
      <c r="L4620" s="4" t="s">
        <v>3387</v>
      </c>
      <c r="M4620" s="4" t="s">
        <v>3106</v>
      </c>
      <c r="N4620" t="s">
        <v>11053</v>
      </c>
      <c r="O4620" s="22">
        <f>+VLOOKUP(E4620,[2]Sheet1!C$2402:L$2894,9,0)</f>
        <v>-67648</v>
      </c>
      <c r="P4620" s="22">
        <f t="shared" si="252"/>
        <v>0</v>
      </c>
      <c r="Q4620" s="1">
        <f>+VLOOKUP(E4620,[2]Sheet1!C$2402:L$2894,10,0)</f>
        <v>45631</v>
      </c>
    </row>
    <row r="4621" spans="1:17" hidden="1" x14ac:dyDescent="0.2">
      <c r="C4621" s="8">
        <v>45622</v>
      </c>
      <c r="D4621" s="4" t="s">
        <v>10405</v>
      </c>
      <c r="E4621">
        <f t="shared" si="254"/>
        <v>67089</v>
      </c>
      <c r="F4621" s="4" t="s">
        <v>5545</v>
      </c>
      <c r="G4621" s="4" t="s">
        <v>10959</v>
      </c>
      <c r="H4621" s="12">
        <v>913180</v>
      </c>
      <c r="I4621" s="11" t="s">
        <v>548</v>
      </c>
      <c r="J4621" s="12">
        <v>73054</v>
      </c>
      <c r="K4621" s="12">
        <v>986234</v>
      </c>
      <c r="L4621" s="4" t="s">
        <v>5596</v>
      </c>
      <c r="M4621" s="4" t="s">
        <v>5597</v>
      </c>
      <c r="N4621" t="s">
        <v>11776</v>
      </c>
      <c r="O4621" s="22">
        <f>+VLOOKUP(E4621,[2]Sheet1!C$2895:L$3413,9,0)</f>
        <v>986234</v>
      </c>
      <c r="P4621" s="22">
        <f t="shared" si="252"/>
        <v>0</v>
      </c>
      <c r="Q4621" s="1">
        <f>+VLOOKUP(E4621,[2]Sheet1!C$2895:L$3413,10,0)</f>
        <v>45667</v>
      </c>
    </row>
    <row r="4622" spans="1:17" hidden="1" x14ac:dyDescent="0.2">
      <c r="C4622" s="8">
        <v>45622</v>
      </c>
      <c r="D4622" s="4" t="s">
        <v>10406</v>
      </c>
      <c r="E4622">
        <f t="shared" si="254"/>
        <v>67090</v>
      </c>
      <c r="F4622" s="4" t="s">
        <v>5545</v>
      </c>
      <c r="G4622" s="4" t="s">
        <v>10960</v>
      </c>
      <c r="H4622" s="12">
        <v>400880</v>
      </c>
      <c r="I4622" s="11" t="s">
        <v>548</v>
      </c>
      <c r="J4622" s="12">
        <v>32070</v>
      </c>
      <c r="K4622" s="12">
        <v>432950</v>
      </c>
      <c r="L4622" s="4" t="s">
        <v>5596</v>
      </c>
      <c r="M4622" s="4" t="s">
        <v>5597</v>
      </c>
      <c r="N4622" t="s">
        <v>11776</v>
      </c>
      <c r="O4622" s="22">
        <f>+VLOOKUP(E4622,[2]Sheet1!C$2895:L$3413,9,0)</f>
        <v>432950</v>
      </c>
      <c r="P4622" s="22">
        <f t="shared" si="252"/>
        <v>0</v>
      </c>
      <c r="Q4622" s="1">
        <f>+VLOOKUP(E4622,[2]Sheet1!C$2895:L$3413,10,0)</f>
        <v>45667</v>
      </c>
    </row>
    <row r="4623" spans="1:17" hidden="1" x14ac:dyDescent="0.2">
      <c r="C4623" s="8">
        <v>45622</v>
      </c>
      <c r="D4623" s="4" t="s">
        <v>10407</v>
      </c>
      <c r="E4623">
        <f t="shared" si="254"/>
        <v>67111</v>
      </c>
      <c r="F4623" s="4" t="s">
        <v>5545</v>
      </c>
      <c r="G4623" s="4" t="s">
        <v>10961</v>
      </c>
      <c r="H4623" s="12">
        <v>562410</v>
      </c>
      <c r="I4623" s="11" t="s">
        <v>548</v>
      </c>
      <c r="J4623" s="12">
        <v>44993</v>
      </c>
      <c r="K4623" s="12">
        <v>607403</v>
      </c>
      <c r="L4623" s="4" t="s">
        <v>3387</v>
      </c>
      <c r="M4623" s="4" t="s">
        <v>3106</v>
      </c>
      <c r="N4623" t="s">
        <v>11776</v>
      </c>
      <c r="O4623" s="22">
        <f>+VLOOKUP(E4623,[2]Sheet1!C$2895:L$3413,9,0)</f>
        <v>607403</v>
      </c>
      <c r="P4623" s="22">
        <f t="shared" si="252"/>
        <v>0</v>
      </c>
      <c r="Q4623" s="1">
        <f>+VLOOKUP(E4623,[2]Sheet1!C$2895:L$3413,10,0)</f>
        <v>45667</v>
      </c>
    </row>
    <row r="4624" spans="1:17" hidden="1" x14ac:dyDescent="0.2">
      <c r="C4624" s="8">
        <v>45622</v>
      </c>
      <c r="D4624" s="4" t="s">
        <v>10408</v>
      </c>
      <c r="E4624">
        <f t="shared" si="254"/>
        <v>67119</v>
      </c>
      <c r="F4624" s="4" t="s">
        <v>5545</v>
      </c>
      <c r="G4624" s="4" t="s">
        <v>10962</v>
      </c>
      <c r="H4624" s="12">
        <v>795156</v>
      </c>
      <c r="I4624" s="11" t="s">
        <v>548</v>
      </c>
      <c r="J4624" s="12">
        <v>63612</v>
      </c>
      <c r="K4624" s="12">
        <v>858768</v>
      </c>
      <c r="L4624" s="4" t="s">
        <v>3387</v>
      </c>
      <c r="M4624" s="4" t="s">
        <v>3106</v>
      </c>
      <c r="N4624" t="s">
        <v>11776</v>
      </c>
      <c r="O4624" s="22">
        <f>+VLOOKUP(E4624,[2]Sheet1!C$2895:L$3413,9,0)</f>
        <v>858768</v>
      </c>
      <c r="P4624" s="22">
        <f t="shared" si="252"/>
        <v>0</v>
      </c>
      <c r="Q4624" s="1">
        <f>+VLOOKUP(E4624,[2]Sheet1!C$2895:L$3413,10,0)</f>
        <v>45667</v>
      </c>
    </row>
    <row r="4625" spans="3:17" hidden="1" x14ac:dyDescent="0.2">
      <c r="C4625" s="8">
        <v>45622</v>
      </c>
      <c r="D4625" s="4" t="s">
        <v>10409</v>
      </c>
      <c r="E4625">
        <f t="shared" si="254"/>
        <v>67124</v>
      </c>
      <c r="F4625" s="4" t="s">
        <v>5545</v>
      </c>
      <c r="G4625" s="4" t="s">
        <v>10963</v>
      </c>
      <c r="H4625" s="12">
        <v>161530</v>
      </c>
      <c r="I4625" s="11" t="s">
        <v>548</v>
      </c>
      <c r="J4625" s="12">
        <v>12922</v>
      </c>
      <c r="K4625" s="12">
        <v>174452</v>
      </c>
      <c r="L4625" s="4" t="s">
        <v>3387</v>
      </c>
      <c r="M4625" s="4" t="s">
        <v>3106</v>
      </c>
      <c r="N4625" t="s">
        <v>11776</v>
      </c>
      <c r="O4625" s="22">
        <f>+VLOOKUP(E4625,[2]Sheet1!C$2895:L$3413,9,0)</f>
        <v>174452</v>
      </c>
      <c r="P4625" s="22">
        <f t="shared" si="252"/>
        <v>0</v>
      </c>
      <c r="Q4625" s="1">
        <f>+VLOOKUP(E4625,[2]Sheet1!C$2895:L$3413,10,0)</f>
        <v>45667</v>
      </c>
    </row>
    <row r="4626" spans="3:17" hidden="1" x14ac:dyDescent="0.2">
      <c r="C4626" s="8">
        <v>45622</v>
      </c>
      <c r="D4626" s="4" t="s">
        <v>10410</v>
      </c>
      <c r="E4626">
        <f t="shared" si="254"/>
        <v>67125</v>
      </c>
      <c r="F4626" s="4" t="s">
        <v>5545</v>
      </c>
      <c r="G4626" s="4" t="s">
        <v>10964</v>
      </c>
      <c r="H4626" s="12">
        <v>161530</v>
      </c>
      <c r="I4626" s="11" t="s">
        <v>548</v>
      </c>
      <c r="J4626" s="12">
        <v>12922</v>
      </c>
      <c r="K4626" s="12">
        <v>174452</v>
      </c>
      <c r="L4626" s="4" t="s">
        <v>3387</v>
      </c>
      <c r="M4626" s="4" t="s">
        <v>3106</v>
      </c>
      <c r="N4626" t="s">
        <v>11776</v>
      </c>
      <c r="O4626" s="22">
        <f>+VLOOKUP(E4626,[2]Sheet1!C$2895:L$3413,9,0)</f>
        <v>174452</v>
      </c>
      <c r="P4626" s="22">
        <f t="shared" si="252"/>
        <v>0</v>
      </c>
      <c r="Q4626" s="1">
        <f>+VLOOKUP(E4626,[2]Sheet1!C$2895:L$3413,10,0)</f>
        <v>45667</v>
      </c>
    </row>
    <row r="4627" spans="3:17" hidden="1" x14ac:dyDescent="0.2">
      <c r="C4627" s="8">
        <v>45622</v>
      </c>
      <c r="D4627" s="4" t="s">
        <v>10411</v>
      </c>
      <c r="E4627">
        <f t="shared" si="254"/>
        <v>67126</v>
      </c>
      <c r="F4627" s="4" t="s">
        <v>5545</v>
      </c>
      <c r="G4627" s="4" t="s">
        <v>10965</v>
      </c>
      <c r="H4627" s="12">
        <v>161530</v>
      </c>
      <c r="I4627" s="11" t="s">
        <v>548</v>
      </c>
      <c r="J4627" s="12">
        <v>12922</v>
      </c>
      <c r="K4627" s="12">
        <v>174452</v>
      </c>
      <c r="L4627" s="4" t="s">
        <v>3387</v>
      </c>
      <c r="M4627" s="4" t="s">
        <v>3106</v>
      </c>
      <c r="N4627" t="s">
        <v>11776</v>
      </c>
      <c r="O4627" s="22">
        <f>+VLOOKUP(E4627,[2]Sheet1!C$2895:L$3413,9,0)</f>
        <v>174452</v>
      </c>
      <c r="P4627" s="22">
        <f t="shared" si="252"/>
        <v>0</v>
      </c>
      <c r="Q4627" s="1">
        <f>+VLOOKUP(E4627,[2]Sheet1!C$2895:L$3413,10,0)</f>
        <v>45667</v>
      </c>
    </row>
    <row r="4628" spans="3:17" hidden="1" x14ac:dyDescent="0.2">
      <c r="C4628" s="8">
        <v>45622</v>
      </c>
      <c r="D4628" s="4" t="s">
        <v>10412</v>
      </c>
      <c r="E4628">
        <f t="shared" si="254"/>
        <v>67127</v>
      </c>
      <c r="F4628" s="4" t="s">
        <v>5545</v>
      </c>
      <c r="G4628" s="4" t="s">
        <v>10966</v>
      </c>
      <c r="H4628" s="12">
        <v>501100</v>
      </c>
      <c r="I4628" s="11" t="s">
        <v>548</v>
      </c>
      <c r="J4628" s="12">
        <v>40088</v>
      </c>
      <c r="K4628" s="12">
        <v>541188</v>
      </c>
      <c r="L4628" s="4" t="s">
        <v>3387</v>
      </c>
      <c r="M4628" s="4" t="s">
        <v>3106</v>
      </c>
      <c r="N4628" t="s">
        <v>11776</v>
      </c>
      <c r="O4628" s="22">
        <f>+VLOOKUP(E4628,[2]Sheet1!C$2895:L$3413,9,0)</f>
        <v>541188</v>
      </c>
      <c r="P4628" s="22">
        <f t="shared" si="252"/>
        <v>0</v>
      </c>
      <c r="Q4628" s="1">
        <f>+VLOOKUP(E4628,[2]Sheet1!C$2895:L$3413,10,0)</f>
        <v>45667</v>
      </c>
    </row>
    <row r="4629" spans="3:17" hidden="1" x14ac:dyDescent="0.2">
      <c r="C4629" s="8">
        <v>45622</v>
      </c>
      <c r="D4629" s="4" t="s">
        <v>10413</v>
      </c>
      <c r="E4629">
        <f t="shared" si="254"/>
        <v>67128</v>
      </c>
      <c r="F4629" s="4" t="s">
        <v>5545</v>
      </c>
      <c r="G4629" s="4" t="s">
        <v>10967</v>
      </c>
      <c r="H4629" s="12">
        <v>400880</v>
      </c>
      <c r="I4629" s="11" t="s">
        <v>548</v>
      </c>
      <c r="J4629" s="12">
        <v>32070</v>
      </c>
      <c r="K4629" s="12">
        <v>432950</v>
      </c>
      <c r="L4629" s="4" t="s">
        <v>3387</v>
      </c>
      <c r="M4629" s="4" t="s">
        <v>3106</v>
      </c>
      <c r="N4629" t="s">
        <v>11776</v>
      </c>
      <c r="O4629" s="22">
        <f>+VLOOKUP(E4629,[2]Sheet1!C$2895:L$3413,9,0)</f>
        <v>432950</v>
      </c>
      <c r="P4629" s="22">
        <f t="shared" si="252"/>
        <v>0</v>
      </c>
      <c r="Q4629" s="1">
        <f>+VLOOKUP(E4629,[2]Sheet1!C$2895:L$3413,10,0)</f>
        <v>45667</v>
      </c>
    </row>
    <row r="4630" spans="3:17" hidden="1" x14ac:dyDescent="0.2">
      <c r="C4630" s="8">
        <v>45622</v>
      </c>
      <c r="D4630" s="4" t="s">
        <v>10414</v>
      </c>
      <c r="E4630">
        <f t="shared" si="254"/>
        <v>67129</v>
      </c>
      <c r="F4630" s="4" t="s">
        <v>5545</v>
      </c>
      <c r="G4630" s="4" t="s">
        <v>10968</v>
      </c>
      <c r="H4630" s="12">
        <v>161530</v>
      </c>
      <c r="I4630" s="11" t="s">
        <v>548</v>
      </c>
      <c r="J4630" s="12">
        <v>12922</v>
      </c>
      <c r="K4630" s="12">
        <v>174452</v>
      </c>
      <c r="L4630" s="4" t="s">
        <v>3387</v>
      </c>
      <c r="M4630" s="4" t="s">
        <v>3106</v>
      </c>
      <c r="N4630" t="s">
        <v>11776</v>
      </c>
      <c r="O4630" s="22">
        <f>+VLOOKUP(E4630,[2]Sheet1!C$2895:L$3413,9,0)</f>
        <v>174452</v>
      </c>
      <c r="P4630" s="22">
        <f t="shared" si="252"/>
        <v>0</v>
      </c>
      <c r="Q4630" s="1">
        <f>+VLOOKUP(E4630,[2]Sheet1!C$2895:L$3413,10,0)</f>
        <v>45667</v>
      </c>
    </row>
    <row r="4631" spans="3:17" hidden="1" x14ac:dyDescent="0.2">
      <c r="C4631" s="8">
        <v>45622</v>
      </c>
      <c r="D4631" s="4" t="s">
        <v>10415</v>
      </c>
      <c r="E4631">
        <f t="shared" si="254"/>
        <v>67130</v>
      </c>
      <c r="F4631" s="4" t="s">
        <v>5545</v>
      </c>
      <c r="G4631" s="4" t="s">
        <v>10969</v>
      </c>
      <c r="H4631" s="12">
        <v>400880</v>
      </c>
      <c r="I4631" s="11" t="s">
        <v>548</v>
      </c>
      <c r="J4631" s="12">
        <v>32070</v>
      </c>
      <c r="K4631" s="12">
        <v>432950</v>
      </c>
      <c r="L4631" s="4" t="s">
        <v>3387</v>
      </c>
      <c r="M4631" s="4" t="s">
        <v>3106</v>
      </c>
      <c r="N4631" t="s">
        <v>11776</v>
      </c>
      <c r="O4631" s="22">
        <f>+VLOOKUP(E4631,[2]Sheet1!C$2895:L$3413,9,0)</f>
        <v>432950</v>
      </c>
      <c r="P4631" s="22">
        <f t="shared" si="252"/>
        <v>0</v>
      </c>
      <c r="Q4631" s="1">
        <f>+VLOOKUP(E4631,[2]Sheet1!C$2895:L$3413,10,0)</f>
        <v>45667</v>
      </c>
    </row>
    <row r="4632" spans="3:17" hidden="1" x14ac:dyDescent="0.2">
      <c r="C4632" s="8">
        <v>45622</v>
      </c>
      <c r="D4632" s="4" t="s">
        <v>10416</v>
      </c>
      <c r="E4632">
        <f t="shared" si="254"/>
        <v>67131</v>
      </c>
      <c r="F4632" s="4" t="s">
        <v>5545</v>
      </c>
      <c r="G4632" s="4" t="s">
        <v>10970</v>
      </c>
      <c r="H4632" s="12">
        <v>129224</v>
      </c>
      <c r="I4632" s="11" t="s">
        <v>548</v>
      </c>
      <c r="J4632" s="12">
        <v>10338</v>
      </c>
      <c r="K4632" s="12">
        <v>139562</v>
      </c>
      <c r="L4632" s="4" t="s">
        <v>3387</v>
      </c>
      <c r="M4632" s="4" t="s">
        <v>3106</v>
      </c>
      <c r="N4632" t="s">
        <v>11776</v>
      </c>
      <c r="O4632" s="22">
        <f>+VLOOKUP(E4632,[2]Sheet1!C$2895:L$3413,9,0)</f>
        <v>139562</v>
      </c>
      <c r="P4632" s="22">
        <f t="shared" si="252"/>
        <v>0</v>
      </c>
      <c r="Q4632" s="1">
        <f>+VLOOKUP(E4632,[2]Sheet1!C$2895:L$3413,10,0)</f>
        <v>45667</v>
      </c>
    </row>
    <row r="4633" spans="3:17" hidden="1" x14ac:dyDescent="0.2">
      <c r="C4633" s="8">
        <v>45622</v>
      </c>
      <c r="D4633" s="4" t="s">
        <v>10417</v>
      </c>
      <c r="E4633">
        <f t="shared" si="254"/>
        <v>67132</v>
      </c>
      <c r="F4633" s="4" t="s">
        <v>5545</v>
      </c>
      <c r="G4633" s="4" t="s">
        <v>10971</v>
      </c>
      <c r="H4633" s="12">
        <v>412080</v>
      </c>
      <c r="I4633" s="11" t="s">
        <v>548</v>
      </c>
      <c r="J4633" s="12">
        <v>32966</v>
      </c>
      <c r="K4633" s="12">
        <v>445046</v>
      </c>
      <c r="L4633" s="4" t="s">
        <v>3387</v>
      </c>
      <c r="M4633" s="4" t="s">
        <v>3106</v>
      </c>
      <c r="N4633" t="s">
        <v>11776</v>
      </c>
      <c r="O4633" s="22">
        <f>+VLOOKUP(E4633,[2]Sheet1!C$2895:L$3413,9,0)</f>
        <v>445046</v>
      </c>
      <c r="P4633" s="22">
        <f t="shared" si="252"/>
        <v>0</v>
      </c>
      <c r="Q4633" s="1">
        <f>+VLOOKUP(E4633,[2]Sheet1!C$2895:L$3413,10,0)</f>
        <v>45667</v>
      </c>
    </row>
    <row r="4634" spans="3:17" hidden="1" x14ac:dyDescent="0.2">
      <c r="C4634" s="8">
        <v>45622</v>
      </c>
      <c r="D4634" s="4" t="s">
        <v>10418</v>
      </c>
      <c r="E4634">
        <f t="shared" si="254"/>
        <v>67133</v>
      </c>
      <c r="F4634" s="4" t="s">
        <v>5545</v>
      </c>
      <c r="G4634" s="4" t="s">
        <v>10972</v>
      </c>
      <c r="H4634" s="12">
        <v>379774</v>
      </c>
      <c r="I4634" s="11" t="s">
        <v>548</v>
      </c>
      <c r="J4634" s="12">
        <v>30382</v>
      </c>
      <c r="K4634" s="12">
        <v>410156</v>
      </c>
      <c r="L4634" s="4" t="s">
        <v>3387</v>
      </c>
      <c r="M4634" s="4" t="s">
        <v>3106</v>
      </c>
      <c r="N4634" t="s">
        <v>11776</v>
      </c>
      <c r="O4634" s="22">
        <f>+VLOOKUP(E4634,[2]Sheet1!C$2895:L$3413,9,0)</f>
        <v>410156</v>
      </c>
      <c r="P4634" s="22">
        <f t="shared" si="252"/>
        <v>0</v>
      </c>
      <c r="Q4634" s="1">
        <f>+VLOOKUP(E4634,[2]Sheet1!C$2895:L$3413,10,0)</f>
        <v>45667</v>
      </c>
    </row>
    <row r="4635" spans="3:17" hidden="1" x14ac:dyDescent="0.2">
      <c r="C4635" s="8">
        <v>45622</v>
      </c>
      <c r="D4635" s="4" t="s">
        <v>10419</v>
      </c>
      <c r="E4635">
        <f t="shared" si="254"/>
        <v>67134</v>
      </c>
      <c r="F4635" s="4" t="s">
        <v>5545</v>
      </c>
      <c r="G4635" s="4" t="s">
        <v>10973</v>
      </c>
      <c r="H4635" s="12">
        <v>161530</v>
      </c>
      <c r="I4635" s="11" t="s">
        <v>548</v>
      </c>
      <c r="J4635" s="12">
        <v>12922</v>
      </c>
      <c r="K4635" s="12">
        <v>174452</v>
      </c>
      <c r="L4635" s="4" t="s">
        <v>3387</v>
      </c>
      <c r="M4635" s="4" t="s">
        <v>3106</v>
      </c>
      <c r="N4635" t="s">
        <v>11776</v>
      </c>
      <c r="O4635" s="22">
        <f>+VLOOKUP(E4635,[2]Sheet1!C$2895:L$3413,9,0)</f>
        <v>174452</v>
      </c>
      <c r="P4635" s="22">
        <f t="shared" si="252"/>
        <v>0</v>
      </c>
      <c r="Q4635" s="1">
        <f>+VLOOKUP(E4635,[2]Sheet1!C$2895:L$3413,10,0)</f>
        <v>45667</v>
      </c>
    </row>
    <row r="4636" spans="3:17" hidden="1" x14ac:dyDescent="0.2">
      <c r="C4636" s="8">
        <v>45622</v>
      </c>
      <c r="D4636" s="4" t="s">
        <v>10420</v>
      </c>
      <c r="E4636">
        <f t="shared" si="254"/>
        <v>67135</v>
      </c>
      <c r="F4636" s="4" t="s">
        <v>5545</v>
      </c>
      <c r="G4636" s="4" t="s">
        <v>10974</v>
      </c>
      <c r="H4636" s="12">
        <v>601320</v>
      </c>
      <c r="I4636" s="11" t="s">
        <v>548</v>
      </c>
      <c r="J4636" s="12">
        <v>48106</v>
      </c>
      <c r="K4636" s="12">
        <v>649426</v>
      </c>
      <c r="L4636" s="4" t="s">
        <v>3387</v>
      </c>
      <c r="M4636" s="4" t="s">
        <v>3106</v>
      </c>
      <c r="N4636" t="s">
        <v>11776</v>
      </c>
      <c r="O4636" s="22">
        <f>+VLOOKUP(E4636,[2]Sheet1!C$2895:L$3413,9,0)</f>
        <v>649426</v>
      </c>
      <c r="P4636" s="22">
        <f t="shared" si="252"/>
        <v>0</v>
      </c>
      <c r="Q4636" s="1">
        <f>+VLOOKUP(E4636,[2]Sheet1!C$2895:L$3413,10,0)</f>
        <v>45667</v>
      </c>
    </row>
    <row r="4637" spans="3:17" hidden="1" x14ac:dyDescent="0.2">
      <c r="C4637" s="8">
        <v>45622</v>
      </c>
      <c r="D4637" s="4" t="s">
        <v>10421</v>
      </c>
      <c r="E4637">
        <f t="shared" si="254"/>
        <v>67136</v>
      </c>
      <c r="F4637" s="4" t="s">
        <v>5545</v>
      </c>
      <c r="G4637" s="4" t="s">
        <v>10975</v>
      </c>
      <c r="H4637" s="12">
        <v>400880</v>
      </c>
      <c r="I4637" s="11" t="s">
        <v>548</v>
      </c>
      <c r="J4637" s="12">
        <v>32070</v>
      </c>
      <c r="K4637" s="12">
        <v>432950</v>
      </c>
      <c r="L4637" s="4" t="s">
        <v>3387</v>
      </c>
      <c r="M4637" s="4" t="s">
        <v>3106</v>
      </c>
      <c r="N4637" t="s">
        <v>11776</v>
      </c>
      <c r="O4637" s="22">
        <f>+VLOOKUP(E4637,[2]Sheet1!C$2895:L$3413,9,0)</f>
        <v>432950</v>
      </c>
      <c r="P4637" s="22">
        <f t="shared" si="252"/>
        <v>0</v>
      </c>
      <c r="Q4637" s="1">
        <f>+VLOOKUP(E4637,[2]Sheet1!C$2895:L$3413,10,0)</f>
        <v>45667</v>
      </c>
    </row>
    <row r="4638" spans="3:17" hidden="1" x14ac:dyDescent="0.2">
      <c r="C4638" s="8">
        <v>45622</v>
      </c>
      <c r="D4638" s="4" t="s">
        <v>10422</v>
      </c>
      <c r="E4638">
        <f t="shared" si="254"/>
        <v>67137</v>
      </c>
      <c r="F4638" s="4" t="s">
        <v>5545</v>
      </c>
      <c r="G4638" s="4" t="s">
        <v>10976</v>
      </c>
      <c r="H4638" s="12">
        <v>261750</v>
      </c>
      <c r="I4638" s="11" t="s">
        <v>548</v>
      </c>
      <c r="J4638" s="12">
        <v>20940</v>
      </c>
      <c r="K4638" s="12">
        <v>282690</v>
      </c>
      <c r="L4638" s="4" t="s">
        <v>3387</v>
      </c>
      <c r="M4638" s="4" t="s">
        <v>3106</v>
      </c>
      <c r="N4638" t="s">
        <v>11776</v>
      </c>
      <c r="O4638" s="22">
        <f>+VLOOKUP(E4638,[2]Sheet1!C$2895:L$3413,9,0)</f>
        <v>282690</v>
      </c>
      <c r="P4638" s="22">
        <f t="shared" si="252"/>
        <v>0</v>
      </c>
      <c r="Q4638" s="1">
        <f>+VLOOKUP(E4638,[2]Sheet1!C$2895:L$3413,10,0)</f>
        <v>45667</v>
      </c>
    </row>
    <row r="4639" spans="3:17" hidden="1" x14ac:dyDescent="0.2">
      <c r="C4639" s="8">
        <v>45622</v>
      </c>
      <c r="D4639" s="4" t="s">
        <v>10423</v>
      </c>
      <c r="E4639">
        <f t="shared" si="254"/>
        <v>67138</v>
      </c>
      <c r="F4639" s="4" t="s">
        <v>5545</v>
      </c>
      <c r="G4639" s="4" t="s">
        <v>10977</v>
      </c>
      <c r="H4639" s="12">
        <v>331315</v>
      </c>
      <c r="I4639" s="11" t="s">
        <v>548</v>
      </c>
      <c r="J4639" s="12">
        <v>26505</v>
      </c>
      <c r="K4639" s="12">
        <v>357820</v>
      </c>
      <c r="L4639" s="4" t="s">
        <v>3387</v>
      </c>
      <c r="M4639" s="4" t="s">
        <v>3106</v>
      </c>
      <c r="N4639" t="s">
        <v>11776</v>
      </c>
      <c r="O4639" s="22">
        <f>+VLOOKUP(E4639,[2]Sheet1!C$2895:L$3413,9,0)</f>
        <v>357820</v>
      </c>
      <c r="P4639" s="22">
        <f t="shared" si="252"/>
        <v>0</v>
      </c>
      <c r="Q4639" s="1">
        <f>+VLOOKUP(E4639,[2]Sheet1!C$2895:L$3413,10,0)</f>
        <v>45667</v>
      </c>
    </row>
    <row r="4640" spans="3:17" hidden="1" x14ac:dyDescent="0.2">
      <c r="C4640" s="8">
        <v>45622</v>
      </c>
      <c r="D4640" s="4" t="s">
        <v>10424</v>
      </c>
      <c r="E4640">
        <f t="shared" si="254"/>
        <v>67139</v>
      </c>
      <c r="F4640" s="4" t="s">
        <v>5545</v>
      </c>
      <c r="G4640" s="4" t="s">
        <v>10978</v>
      </c>
      <c r="H4640" s="12">
        <v>400880</v>
      </c>
      <c r="I4640" s="11" t="s">
        <v>548</v>
      </c>
      <c r="J4640" s="12">
        <v>32070</v>
      </c>
      <c r="K4640" s="12">
        <v>432950</v>
      </c>
      <c r="L4640" s="4" t="s">
        <v>3387</v>
      </c>
      <c r="M4640" s="4" t="s">
        <v>3106</v>
      </c>
      <c r="N4640" t="s">
        <v>11776</v>
      </c>
      <c r="O4640" s="22">
        <f>+VLOOKUP(E4640,[2]Sheet1!C$2895:L$3413,9,0)</f>
        <v>432950</v>
      </c>
      <c r="P4640" s="22">
        <f t="shared" si="252"/>
        <v>0</v>
      </c>
      <c r="Q4640" s="1">
        <f>+VLOOKUP(E4640,[2]Sheet1!C$2895:L$3413,10,0)</f>
        <v>45667</v>
      </c>
    </row>
    <row r="4641" spans="3:17" hidden="1" x14ac:dyDescent="0.2">
      <c r="C4641" s="8">
        <v>45622</v>
      </c>
      <c r="D4641" s="4" t="s">
        <v>10425</v>
      </c>
      <c r="E4641">
        <f t="shared" si="254"/>
        <v>67140</v>
      </c>
      <c r="F4641" s="4" t="s">
        <v>5545</v>
      </c>
      <c r="G4641" s="4" t="s">
        <v>10979</v>
      </c>
      <c r="H4641" s="12">
        <v>400880</v>
      </c>
      <c r="I4641" s="11" t="s">
        <v>548</v>
      </c>
      <c r="J4641" s="12">
        <v>32070</v>
      </c>
      <c r="K4641" s="12">
        <v>432950</v>
      </c>
      <c r="L4641" s="4" t="s">
        <v>3387</v>
      </c>
      <c r="M4641" s="4" t="s">
        <v>3106</v>
      </c>
      <c r="N4641" t="s">
        <v>11776</v>
      </c>
      <c r="O4641" s="22">
        <f>+VLOOKUP(E4641,[2]Sheet1!C$2895:L$3413,9,0)</f>
        <v>432950</v>
      </c>
      <c r="P4641" s="22">
        <f t="shared" ref="P4641:P4705" si="256">+O4641-K4641</f>
        <v>0</v>
      </c>
      <c r="Q4641" s="1">
        <f>+VLOOKUP(E4641,[2]Sheet1!C$2895:L$3413,10,0)</f>
        <v>45667</v>
      </c>
    </row>
    <row r="4642" spans="3:17" hidden="1" x14ac:dyDescent="0.2">
      <c r="C4642" s="8">
        <v>45622</v>
      </c>
      <c r="D4642" s="4" t="s">
        <v>10426</v>
      </c>
      <c r="E4642">
        <f t="shared" si="254"/>
        <v>67141</v>
      </c>
      <c r="F4642" s="4" t="s">
        <v>5545</v>
      </c>
      <c r="G4642" s="4" t="s">
        <v>10980</v>
      </c>
      <c r="H4642" s="12">
        <v>361970</v>
      </c>
      <c r="I4642" s="11" t="s">
        <v>548</v>
      </c>
      <c r="J4642" s="12">
        <v>28958</v>
      </c>
      <c r="K4642" s="12">
        <v>390928</v>
      </c>
      <c r="L4642" s="4" t="s">
        <v>3387</v>
      </c>
      <c r="M4642" s="4" t="s">
        <v>3106</v>
      </c>
      <c r="N4642" t="s">
        <v>11776</v>
      </c>
      <c r="O4642" s="22">
        <f>+VLOOKUP(E4642,[2]Sheet1!C$2895:L$3413,9,0)</f>
        <v>390928</v>
      </c>
      <c r="P4642" s="22">
        <f t="shared" si="256"/>
        <v>0</v>
      </c>
      <c r="Q4642" s="1">
        <f>+VLOOKUP(E4642,[2]Sheet1!C$2895:L$3413,10,0)</f>
        <v>45667</v>
      </c>
    </row>
    <row r="4643" spans="3:17" hidden="1" x14ac:dyDescent="0.2">
      <c r="C4643" s="8">
        <v>45622</v>
      </c>
      <c r="D4643" s="4" t="s">
        <v>10427</v>
      </c>
      <c r="E4643">
        <f t="shared" si="254"/>
        <v>67142</v>
      </c>
      <c r="F4643" s="4" t="s">
        <v>5545</v>
      </c>
      <c r="G4643" s="4" t="s">
        <v>10981</v>
      </c>
      <c r="H4643" s="12">
        <v>542955</v>
      </c>
      <c r="I4643" s="11" t="s">
        <v>548</v>
      </c>
      <c r="J4643" s="12">
        <v>43436</v>
      </c>
      <c r="K4643" s="12">
        <v>586391</v>
      </c>
      <c r="L4643" s="4" t="s">
        <v>3387</v>
      </c>
      <c r="M4643" s="4" t="s">
        <v>3106</v>
      </c>
      <c r="N4643" t="s">
        <v>11776</v>
      </c>
      <c r="O4643" s="22">
        <f>+VLOOKUP(E4643,[2]Sheet1!C$2895:L$3413,9,0)</f>
        <v>586391</v>
      </c>
      <c r="P4643" s="22">
        <f t="shared" si="256"/>
        <v>0</v>
      </c>
      <c r="Q4643" s="1">
        <f>+VLOOKUP(E4643,[2]Sheet1!C$2895:L$3413,10,0)</f>
        <v>45667</v>
      </c>
    </row>
    <row r="4644" spans="3:17" hidden="1" x14ac:dyDescent="0.2">
      <c r="C4644" s="8">
        <v>45622</v>
      </c>
      <c r="D4644" s="4" t="s">
        <v>10428</v>
      </c>
      <c r="E4644">
        <f t="shared" si="254"/>
        <v>67143</v>
      </c>
      <c r="F4644" s="4" t="s">
        <v>5545</v>
      </c>
      <c r="G4644" s="4" t="s">
        <v>10982</v>
      </c>
      <c r="H4644" s="12">
        <v>594716</v>
      </c>
      <c r="I4644" s="11" t="s">
        <v>548</v>
      </c>
      <c r="J4644" s="12">
        <v>47577</v>
      </c>
      <c r="K4644" s="12">
        <v>642293</v>
      </c>
      <c r="L4644" s="4" t="s">
        <v>3387</v>
      </c>
      <c r="M4644" s="4" t="s">
        <v>3106</v>
      </c>
      <c r="N4644" t="s">
        <v>11776</v>
      </c>
      <c r="O4644" s="22">
        <f>+VLOOKUP(E4644,[2]Sheet1!C$2895:L$3413,9,0)</f>
        <v>642293</v>
      </c>
      <c r="P4644" s="22">
        <f t="shared" si="256"/>
        <v>0</v>
      </c>
      <c r="Q4644" s="1">
        <f>+VLOOKUP(E4644,[2]Sheet1!C$2895:L$3413,10,0)</f>
        <v>45667</v>
      </c>
    </row>
    <row r="4645" spans="3:17" hidden="1" x14ac:dyDescent="0.2">
      <c r="C4645" s="8">
        <v>45622</v>
      </c>
      <c r="D4645" s="4" t="s">
        <v>10429</v>
      </c>
      <c r="E4645">
        <f t="shared" si="254"/>
        <v>67144</v>
      </c>
      <c r="F4645" s="4" t="s">
        <v>5545</v>
      </c>
      <c r="G4645" s="4" t="s">
        <v>10983</v>
      </c>
      <c r="H4645" s="12">
        <v>400880</v>
      </c>
      <c r="I4645" s="11" t="s">
        <v>548</v>
      </c>
      <c r="J4645" s="12">
        <v>32070</v>
      </c>
      <c r="K4645" s="12">
        <v>432950</v>
      </c>
      <c r="L4645" s="4" t="s">
        <v>3387</v>
      </c>
      <c r="M4645" s="4" t="s">
        <v>3106</v>
      </c>
      <c r="N4645" t="s">
        <v>11776</v>
      </c>
      <c r="O4645" s="22">
        <f>+VLOOKUP(E4645,[2]Sheet1!C$2895:L$3413,9,0)</f>
        <v>432950</v>
      </c>
      <c r="P4645" s="22">
        <f t="shared" si="256"/>
        <v>0</v>
      </c>
      <c r="Q4645" s="1">
        <f>+VLOOKUP(E4645,[2]Sheet1!C$2895:L$3413,10,0)</f>
        <v>45667</v>
      </c>
    </row>
    <row r="4646" spans="3:17" hidden="1" x14ac:dyDescent="0.2">
      <c r="C4646" s="8">
        <v>45623</v>
      </c>
      <c r="D4646" s="4" t="s">
        <v>10430</v>
      </c>
      <c r="E4646">
        <f t="shared" si="254"/>
        <v>67261</v>
      </c>
      <c r="F4646" s="4" t="s">
        <v>5545</v>
      </c>
      <c r="G4646" s="4" t="s">
        <v>10984</v>
      </c>
      <c r="H4646" s="12">
        <v>197138</v>
      </c>
      <c r="I4646" s="11" t="s">
        <v>548</v>
      </c>
      <c r="J4646" s="12">
        <v>15771</v>
      </c>
      <c r="K4646" s="12">
        <v>212909</v>
      </c>
      <c r="L4646" s="4" t="s">
        <v>3387</v>
      </c>
      <c r="M4646" s="4" t="s">
        <v>3106</v>
      </c>
      <c r="N4646" t="s">
        <v>11776</v>
      </c>
      <c r="O4646" s="22">
        <f>+VLOOKUP(E4646,[2]Sheet1!C$2895:L$3413,9,0)</f>
        <v>212909</v>
      </c>
      <c r="P4646" s="22">
        <f t="shared" si="256"/>
        <v>0</v>
      </c>
      <c r="Q4646" s="1">
        <f>+VLOOKUP(E4646,[2]Sheet1!C$2895:L$3413,10,0)</f>
        <v>45667</v>
      </c>
    </row>
    <row r="4647" spans="3:17" hidden="1" x14ac:dyDescent="0.2">
      <c r="C4647" s="8">
        <v>45623</v>
      </c>
      <c r="D4647" s="4" t="s">
        <v>10431</v>
      </c>
      <c r="E4647">
        <f t="shared" si="254"/>
        <v>67262</v>
      </c>
      <c r="F4647" s="4" t="s">
        <v>5545</v>
      </c>
      <c r="G4647" s="4" t="s">
        <v>10985</v>
      </c>
      <c r="H4647" s="12">
        <v>161530</v>
      </c>
      <c r="I4647" s="11" t="s">
        <v>548</v>
      </c>
      <c r="J4647" s="12">
        <v>12922</v>
      </c>
      <c r="K4647" s="12">
        <v>174452</v>
      </c>
      <c r="L4647" s="4" t="s">
        <v>3387</v>
      </c>
      <c r="M4647" s="4" t="s">
        <v>3106</v>
      </c>
      <c r="N4647" t="s">
        <v>11776</v>
      </c>
      <c r="O4647" s="22">
        <f>+VLOOKUP(E4647,[2]Sheet1!C$2895:L$3413,9,0)</f>
        <v>174452</v>
      </c>
      <c r="P4647" s="22">
        <f t="shared" si="256"/>
        <v>0</v>
      </c>
      <c r="Q4647" s="1">
        <f>+VLOOKUP(E4647,[2]Sheet1!C$2895:L$3413,10,0)</f>
        <v>45667</v>
      </c>
    </row>
    <row r="4648" spans="3:17" hidden="1" x14ac:dyDescent="0.2">
      <c r="C4648" s="8">
        <v>45623</v>
      </c>
      <c r="D4648" s="4" t="s">
        <v>10432</v>
      </c>
      <c r="E4648">
        <f t="shared" si="254"/>
        <v>67263</v>
      </c>
      <c r="F4648" s="4" t="s">
        <v>5545</v>
      </c>
      <c r="G4648" s="4" t="s">
        <v>10986</v>
      </c>
      <c r="H4648" s="12">
        <v>261750</v>
      </c>
      <c r="I4648" s="11" t="s">
        <v>548</v>
      </c>
      <c r="J4648" s="12">
        <v>20940</v>
      </c>
      <c r="K4648" s="12">
        <v>282690</v>
      </c>
      <c r="L4648" s="4" t="s">
        <v>3387</v>
      </c>
      <c r="M4648" s="4" t="s">
        <v>3106</v>
      </c>
      <c r="N4648" t="s">
        <v>11776</v>
      </c>
      <c r="O4648" s="22">
        <f>+VLOOKUP(E4648,[2]Sheet1!C$2895:L$3413,9,0)</f>
        <v>282690</v>
      </c>
      <c r="P4648" s="22">
        <f t="shared" si="256"/>
        <v>0</v>
      </c>
      <c r="Q4648" s="1">
        <f>+VLOOKUP(E4648,[2]Sheet1!C$2895:L$3413,10,0)</f>
        <v>45667</v>
      </c>
    </row>
    <row r="4649" spans="3:17" hidden="1" x14ac:dyDescent="0.2">
      <c r="C4649" s="8">
        <v>45623</v>
      </c>
      <c r="D4649" s="4" t="s">
        <v>10433</v>
      </c>
      <c r="E4649">
        <f t="shared" ref="E4649:E4714" si="257">0+D4649</f>
        <v>67264</v>
      </c>
      <c r="F4649" s="4" t="s">
        <v>5545</v>
      </c>
      <c r="G4649" s="4" t="s">
        <v>10987</v>
      </c>
      <c r="H4649" s="12">
        <v>129224</v>
      </c>
      <c r="I4649" s="11" t="s">
        <v>548</v>
      </c>
      <c r="J4649" s="12">
        <v>10338</v>
      </c>
      <c r="K4649" s="12">
        <v>139562</v>
      </c>
      <c r="L4649" s="4" t="s">
        <v>3387</v>
      </c>
      <c r="M4649" s="4" t="s">
        <v>3106</v>
      </c>
      <c r="N4649" t="s">
        <v>11776</v>
      </c>
      <c r="O4649" s="22">
        <f>+VLOOKUP(E4649,[2]Sheet1!C$2895:L$3413,9,0)</f>
        <v>139562</v>
      </c>
      <c r="P4649" s="22">
        <f t="shared" si="256"/>
        <v>0</v>
      </c>
      <c r="Q4649" s="1">
        <f>+VLOOKUP(E4649,[2]Sheet1!C$2895:L$3413,10,0)</f>
        <v>45667</v>
      </c>
    </row>
    <row r="4650" spans="3:17" hidden="1" x14ac:dyDescent="0.2">
      <c r="C4650" s="8">
        <v>45623</v>
      </c>
      <c r="D4650" s="4" t="s">
        <v>10434</v>
      </c>
      <c r="E4650">
        <f t="shared" si="257"/>
        <v>67265</v>
      </c>
      <c r="F4650" s="4" t="s">
        <v>5545</v>
      </c>
      <c r="G4650" s="4" t="s">
        <v>10988</v>
      </c>
      <c r="H4650" s="12">
        <v>161530</v>
      </c>
      <c r="I4650" s="11" t="s">
        <v>548</v>
      </c>
      <c r="J4650" s="12">
        <v>12922</v>
      </c>
      <c r="K4650" s="12">
        <v>174452</v>
      </c>
      <c r="L4650" s="4" t="s">
        <v>3387</v>
      </c>
      <c r="M4650" s="4" t="s">
        <v>3106</v>
      </c>
      <c r="N4650" t="s">
        <v>11776</v>
      </c>
      <c r="O4650" s="22">
        <f>+VLOOKUP(E4650,[2]Sheet1!C$2895:L$3413,9,0)</f>
        <v>174452</v>
      </c>
      <c r="P4650" s="22">
        <f t="shared" si="256"/>
        <v>0</v>
      </c>
      <c r="Q4650" s="1">
        <f>+VLOOKUP(E4650,[2]Sheet1!C$2895:L$3413,10,0)</f>
        <v>45667</v>
      </c>
    </row>
    <row r="4651" spans="3:17" hidden="1" x14ac:dyDescent="0.2">
      <c r="C4651" s="8">
        <v>45623</v>
      </c>
      <c r="D4651" s="4" t="s">
        <v>10435</v>
      </c>
      <c r="E4651">
        <f t="shared" si="257"/>
        <v>67266</v>
      </c>
      <c r="F4651" s="4" t="s">
        <v>5545</v>
      </c>
      <c r="G4651" s="4" t="s">
        <v>10989</v>
      </c>
      <c r="H4651" s="12">
        <v>161530</v>
      </c>
      <c r="I4651" s="11" t="s">
        <v>548</v>
      </c>
      <c r="J4651" s="12">
        <v>12922</v>
      </c>
      <c r="K4651" s="12">
        <v>174452</v>
      </c>
      <c r="L4651" s="4" t="s">
        <v>3387</v>
      </c>
      <c r="M4651" s="4" t="s">
        <v>3106</v>
      </c>
      <c r="N4651" t="s">
        <v>11776</v>
      </c>
      <c r="O4651" s="22">
        <f>+VLOOKUP(E4651,[2]Sheet1!C$2895:L$3413,9,0)</f>
        <v>174452</v>
      </c>
      <c r="P4651" s="22">
        <f t="shared" si="256"/>
        <v>0</v>
      </c>
      <c r="Q4651" s="1">
        <f>+VLOOKUP(E4651,[2]Sheet1!C$2895:L$3413,10,0)</f>
        <v>45667</v>
      </c>
    </row>
    <row r="4652" spans="3:17" hidden="1" x14ac:dyDescent="0.2">
      <c r="C4652" s="8">
        <v>45623</v>
      </c>
      <c r="D4652" s="24" t="s">
        <v>11051</v>
      </c>
      <c r="E4652">
        <f t="shared" si="257"/>
        <v>67267</v>
      </c>
      <c r="F4652" s="4" t="s">
        <v>5545</v>
      </c>
      <c r="G4652" s="4" t="s">
        <v>11052</v>
      </c>
      <c r="H4652" s="12">
        <v>129224</v>
      </c>
      <c r="I4652" s="11" t="s">
        <v>548</v>
      </c>
      <c r="J4652" s="12">
        <v>10338</v>
      </c>
      <c r="K4652" s="12">
        <f t="shared" ref="K4652" si="258">+H4652+J4652</f>
        <v>139562</v>
      </c>
      <c r="L4652" s="4" t="s">
        <v>3387</v>
      </c>
      <c r="M4652" s="4" t="s">
        <v>3106</v>
      </c>
      <c r="N4652" t="s">
        <v>11776</v>
      </c>
      <c r="O4652" s="22">
        <f>+VLOOKUP(E4652,[2]Sheet1!C$2895:L$3413,9,0)</f>
        <v>139562</v>
      </c>
      <c r="P4652" s="22">
        <f t="shared" ref="P4652" si="259">+O4652-K4652</f>
        <v>0</v>
      </c>
      <c r="Q4652" s="1">
        <f>+VLOOKUP(E4652,[2]Sheet1!C$2895:L$3413,10,0)</f>
        <v>45667</v>
      </c>
    </row>
    <row r="4653" spans="3:17" hidden="1" x14ac:dyDescent="0.2">
      <c r="C4653" s="8">
        <v>45623</v>
      </c>
      <c r="D4653" s="4" t="s">
        <v>10436</v>
      </c>
      <c r="E4653">
        <f t="shared" si="257"/>
        <v>67268</v>
      </c>
      <c r="F4653" s="4" t="s">
        <v>5545</v>
      </c>
      <c r="G4653" s="4" t="s">
        <v>10990</v>
      </c>
      <c r="H4653" s="12">
        <v>161530</v>
      </c>
      <c r="I4653" s="11" t="s">
        <v>548</v>
      </c>
      <c r="J4653" s="12">
        <v>12922</v>
      </c>
      <c r="K4653" s="12">
        <v>174452</v>
      </c>
      <c r="L4653" s="4" t="s">
        <v>3387</v>
      </c>
      <c r="M4653" s="4" t="s">
        <v>3106</v>
      </c>
      <c r="N4653" t="s">
        <v>11776</v>
      </c>
      <c r="O4653" s="22">
        <f>+VLOOKUP(E4653,[2]Sheet1!C$2895:L$3413,9,0)</f>
        <v>174452</v>
      </c>
      <c r="P4653" s="22">
        <f t="shared" si="256"/>
        <v>0</v>
      </c>
      <c r="Q4653" s="1">
        <f>+VLOOKUP(E4653,[2]Sheet1!C$2895:L$3413,10,0)</f>
        <v>45667</v>
      </c>
    </row>
    <row r="4654" spans="3:17" hidden="1" x14ac:dyDescent="0.2">
      <c r="C4654" s="8">
        <v>45623</v>
      </c>
      <c r="D4654" s="4" t="s">
        <v>10437</v>
      </c>
      <c r="E4654">
        <f t="shared" si="257"/>
        <v>67269</v>
      </c>
      <c r="F4654" s="4" t="s">
        <v>5545</v>
      </c>
      <c r="G4654" s="4" t="s">
        <v>10991</v>
      </c>
      <c r="H4654" s="12">
        <v>129224</v>
      </c>
      <c r="I4654" s="11" t="s">
        <v>548</v>
      </c>
      <c r="J4654" s="12">
        <v>10338</v>
      </c>
      <c r="K4654" s="12">
        <v>139562</v>
      </c>
      <c r="L4654" s="4" t="s">
        <v>3387</v>
      </c>
      <c r="M4654" s="4" t="s">
        <v>3106</v>
      </c>
      <c r="N4654" t="s">
        <v>11776</v>
      </c>
      <c r="O4654" s="22">
        <f>+VLOOKUP(E4654,[2]Sheet1!C$2895:L$3413,9,0)</f>
        <v>139562</v>
      </c>
      <c r="P4654" s="22">
        <f t="shared" si="256"/>
        <v>0</v>
      </c>
      <c r="Q4654" s="1">
        <f>+VLOOKUP(E4654,[2]Sheet1!C$2895:L$3413,10,0)</f>
        <v>45667</v>
      </c>
    </row>
    <row r="4655" spans="3:17" hidden="1" x14ac:dyDescent="0.2">
      <c r="C4655" s="8">
        <v>45623</v>
      </c>
      <c r="D4655" s="4" t="s">
        <v>10438</v>
      </c>
      <c r="E4655">
        <f t="shared" si="257"/>
        <v>67270</v>
      </c>
      <c r="F4655" s="4" t="s">
        <v>5545</v>
      </c>
      <c r="G4655" s="4" t="s">
        <v>10992</v>
      </c>
      <c r="H4655" s="12">
        <v>193836</v>
      </c>
      <c r="I4655" s="11" t="s">
        <v>548</v>
      </c>
      <c r="J4655" s="12">
        <v>15507</v>
      </c>
      <c r="K4655" s="12">
        <v>209343</v>
      </c>
      <c r="L4655" s="4" t="s">
        <v>3387</v>
      </c>
      <c r="M4655" s="4" t="s">
        <v>3106</v>
      </c>
      <c r="N4655" t="s">
        <v>11776</v>
      </c>
      <c r="O4655" s="22">
        <f>+VLOOKUP(E4655,[2]Sheet1!C$2895:L$3413,9,0)</f>
        <v>209343</v>
      </c>
      <c r="P4655" s="22">
        <f t="shared" si="256"/>
        <v>0</v>
      </c>
      <c r="Q4655" s="1">
        <f>+VLOOKUP(E4655,[2]Sheet1!C$2895:L$3413,10,0)</f>
        <v>45667</v>
      </c>
    </row>
    <row r="4656" spans="3:17" hidden="1" x14ac:dyDescent="0.2">
      <c r="C4656" s="8">
        <v>45623</v>
      </c>
      <c r="D4656" s="4" t="s">
        <v>10439</v>
      </c>
      <c r="E4656">
        <f t="shared" si="257"/>
        <v>67271</v>
      </c>
      <c r="F4656" s="4" t="s">
        <v>5545</v>
      </c>
      <c r="G4656" s="4" t="s">
        <v>10993</v>
      </c>
      <c r="H4656" s="12">
        <v>193836</v>
      </c>
      <c r="I4656" s="11" t="s">
        <v>548</v>
      </c>
      <c r="J4656" s="12">
        <v>15507</v>
      </c>
      <c r="K4656" s="12">
        <v>209343</v>
      </c>
      <c r="L4656" s="4" t="s">
        <v>3387</v>
      </c>
      <c r="M4656" s="4" t="s">
        <v>3106</v>
      </c>
      <c r="N4656" t="s">
        <v>11776</v>
      </c>
      <c r="O4656" s="22">
        <f>+VLOOKUP(E4656,[2]Sheet1!C$2895:L$3413,9,0)</f>
        <v>209343</v>
      </c>
      <c r="P4656" s="22">
        <f t="shared" si="256"/>
        <v>0</v>
      </c>
      <c r="Q4656" s="1">
        <f>+VLOOKUP(E4656,[2]Sheet1!C$2895:L$3413,10,0)</f>
        <v>45667</v>
      </c>
    </row>
    <row r="4657" spans="3:17" hidden="1" x14ac:dyDescent="0.2">
      <c r="C4657" s="8">
        <v>45624</v>
      </c>
      <c r="D4657" s="4" t="s">
        <v>10440</v>
      </c>
      <c r="E4657">
        <f t="shared" si="257"/>
        <v>67288</v>
      </c>
      <c r="F4657" s="4" t="s">
        <v>5545</v>
      </c>
      <c r="G4657" s="4" t="s">
        <v>10994</v>
      </c>
      <c r="H4657" s="12">
        <v>323060</v>
      </c>
      <c r="I4657" s="11" t="s">
        <v>548</v>
      </c>
      <c r="J4657" s="12">
        <v>25845</v>
      </c>
      <c r="K4657" s="12">
        <v>348905</v>
      </c>
      <c r="L4657" s="4" t="s">
        <v>3387</v>
      </c>
      <c r="M4657" s="4" t="s">
        <v>3106</v>
      </c>
      <c r="N4657" t="s">
        <v>11776</v>
      </c>
      <c r="O4657" s="22">
        <f>+VLOOKUP(E4657,[2]Sheet1!C$2895:L$3413,9,0)</f>
        <v>348905</v>
      </c>
      <c r="P4657" s="22">
        <f t="shared" si="256"/>
        <v>0</v>
      </c>
      <c r="Q4657" s="1">
        <f>+VLOOKUP(E4657,[2]Sheet1!C$2895:L$3413,10,0)</f>
        <v>45667</v>
      </c>
    </row>
    <row r="4658" spans="3:17" hidden="1" x14ac:dyDescent="0.2">
      <c r="C4658" s="8">
        <v>45624</v>
      </c>
      <c r="D4658" s="4" t="s">
        <v>10441</v>
      </c>
      <c r="E4658">
        <f t="shared" si="257"/>
        <v>68080</v>
      </c>
      <c r="F4658" s="4" t="s">
        <v>5545</v>
      </c>
      <c r="G4658" s="4" t="s">
        <v>10995</v>
      </c>
      <c r="H4658" s="12">
        <v>193836</v>
      </c>
      <c r="I4658" s="11" t="s">
        <v>548</v>
      </c>
      <c r="J4658" s="12">
        <v>15507</v>
      </c>
      <c r="K4658" s="12">
        <v>209343</v>
      </c>
      <c r="L4658" s="4" t="s">
        <v>3387</v>
      </c>
      <c r="M4658" s="4" t="s">
        <v>3106</v>
      </c>
      <c r="N4658" t="s">
        <v>11776</v>
      </c>
      <c r="O4658" s="22">
        <f>+VLOOKUP(E4658,[2]Sheet1!C$2895:L$3413,9,0)</f>
        <v>209343</v>
      </c>
      <c r="P4658" s="22">
        <f t="shared" si="256"/>
        <v>0</v>
      </c>
      <c r="Q4658" s="1">
        <f>+VLOOKUP(E4658,[2]Sheet1!C$2895:L$3413,10,0)</f>
        <v>45667</v>
      </c>
    </row>
    <row r="4659" spans="3:17" hidden="1" x14ac:dyDescent="0.2">
      <c r="C4659" s="8">
        <v>45624</v>
      </c>
      <c r="D4659" s="4" t="s">
        <v>10442</v>
      </c>
      <c r="E4659">
        <f t="shared" si="257"/>
        <v>68081</v>
      </c>
      <c r="F4659" s="4" t="s">
        <v>5545</v>
      </c>
      <c r="G4659" s="4" t="s">
        <v>10996</v>
      </c>
      <c r="H4659" s="12">
        <v>297358</v>
      </c>
      <c r="I4659" s="11" t="s">
        <v>548</v>
      </c>
      <c r="J4659" s="12">
        <v>23789</v>
      </c>
      <c r="K4659" s="12">
        <v>321147</v>
      </c>
      <c r="L4659" s="4" t="s">
        <v>3387</v>
      </c>
      <c r="M4659" s="4" t="s">
        <v>3106</v>
      </c>
      <c r="N4659" t="s">
        <v>11776</v>
      </c>
      <c r="O4659" s="22">
        <f>+VLOOKUP(E4659,[2]Sheet1!C$2895:L$3413,9,0)</f>
        <v>321147</v>
      </c>
      <c r="P4659" s="22">
        <f t="shared" si="256"/>
        <v>0</v>
      </c>
      <c r="Q4659" s="1">
        <f>+VLOOKUP(E4659,[2]Sheet1!C$2895:L$3413,10,0)</f>
        <v>45667</v>
      </c>
    </row>
    <row r="4660" spans="3:17" hidden="1" x14ac:dyDescent="0.2">
      <c r="C4660" s="8">
        <v>45624</v>
      </c>
      <c r="D4660" s="4" t="s">
        <v>10443</v>
      </c>
      <c r="E4660">
        <f t="shared" si="257"/>
        <v>68082</v>
      </c>
      <c r="F4660" s="4" t="s">
        <v>5545</v>
      </c>
      <c r="G4660" s="4" t="s">
        <v>10997</v>
      </c>
      <c r="H4660" s="12">
        <v>129224</v>
      </c>
      <c r="I4660" s="11" t="s">
        <v>548</v>
      </c>
      <c r="J4660" s="12">
        <v>10338</v>
      </c>
      <c r="K4660" s="12">
        <v>139562</v>
      </c>
      <c r="L4660" s="4" t="s">
        <v>3387</v>
      </c>
      <c r="M4660" s="4" t="s">
        <v>3106</v>
      </c>
      <c r="N4660" t="s">
        <v>11776</v>
      </c>
      <c r="O4660" s="22">
        <f>+VLOOKUP(E4660,[2]Sheet1!C$2895:L$3413,9,0)</f>
        <v>139562</v>
      </c>
      <c r="P4660" s="22">
        <f t="shared" si="256"/>
        <v>0</v>
      </c>
      <c r="Q4660" s="1">
        <f>+VLOOKUP(E4660,[2]Sheet1!C$2895:L$3413,10,0)</f>
        <v>45667</v>
      </c>
    </row>
    <row r="4661" spans="3:17" hidden="1" x14ac:dyDescent="0.2">
      <c r="C4661" s="8">
        <v>45624</v>
      </c>
      <c r="D4661" s="4" t="s">
        <v>10444</v>
      </c>
      <c r="E4661">
        <f t="shared" si="257"/>
        <v>68083</v>
      </c>
      <c r="F4661" s="4" t="s">
        <v>5545</v>
      </c>
      <c r="G4661" s="4" t="s">
        <v>10998</v>
      </c>
      <c r="H4661" s="12">
        <v>161530</v>
      </c>
      <c r="I4661" s="11" t="s">
        <v>548</v>
      </c>
      <c r="J4661" s="12">
        <v>12922</v>
      </c>
      <c r="K4661" s="12">
        <v>174452</v>
      </c>
      <c r="L4661" s="4" t="s">
        <v>3387</v>
      </c>
      <c r="M4661" s="4" t="s">
        <v>3106</v>
      </c>
      <c r="N4661" t="s">
        <v>11776</v>
      </c>
      <c r="O4661" s="22">
        <f>+VLOOKUP(E4661,[2]Sheet1!C$2895:L$3413,9,0)</f>
        <v>174452</v>
      </c>
      <c r="P4661" s="22">
        <f t="shared" si="256"/>
        <v>0</v>
      </c>
      <c r="Q4661" s="1">
        <f>+VLOOKUP(E4661,[2]Sheet1!C$2895:L$3413,10,0)</f>
        <v>45667</v>
      </c>
    </row>
    <row r="4662" spans="3:17" hidden="1" x14ac:dyDescent="0.2">
      <c r="C4662" s="8">
        <v>45624</v>
      </c>
      <c r="D4662" s="4" t="s">
        <v>10445</v>
      </c>
      <c r="E4662">
        <f t="shared" si="257"/>
        <v>68084</v>
      </c>
      <c r="F4662" s="4" t="s">
        <v>5545</v>
      </c>
      <c r="G4662" s="4" t="s">
        <v>10999</v>
      </c>
      <c r="H4662" s="12">
        <v>501100</v>
      </c>
      <c r="I4662" s="11" t="s">
        <v>548</v>
      </c>
      <c r="J4662" s="12">
        <v>40088</v>
      </c>
      <c r="K4662" s="12">
        <v>541188</v>
      </c>
      <c r="L4662" s="4" t="s">
        <v>3387</v>
      </c>
      <c r="M4662" s="4" t="s">
        <v>3106</v>
      </c>
      <c r="N4662" t="s">
        <v>11776</v>
      </c>
      <c r="O4662" s="22">
        <f>+VLOOKUP(E4662,[2]Sheet1!C$2895:L$3413,9,0)</f>
        <v>541188</v>
      </c>
      <c r="P4662" s="22">
        <f t="shared" si="256"/>
        <v>0</v>
      </c>
      <c r="Q4662" s="1">
        <f>+VLOOKUP(E4662,[2]Sheet1!C$2895:L$3413,10,0)</f>
        <v>45667</v>
      </c>
    </row>
    <row r="4663" spans="3:17" hidden="1" x14ac:dyDescent="0.2">
      <c r="C4663" s="8">
        <v>45624</v>
      </c>
      <c r="D4663" s="4" t="s">
        <v>10446</v>
      </c>
      <c r="E4663">
        <f t="shared" si="257"/>
        <v>68085</v>
      </c>
      <c r="F4663" s="4" t="s">
        <v>5545</v>
      </c>
      <c r="G4663" s="4" t="s">
        <v>11000</v>
      </c>
      <c r="H4663" s="12">
        <v>242295</v>
      </c>
      <c r="I4663" s="11" t="s">
        <v>548</v>
      </c>
      <c r="J4663" s="12">
        <v>19384</v>
      </c>
      <c r="K4663" s="12">
        <v>261679</v>
      </c>
      <c r="L4663" s="4" t="s">
        <v>3387</v>
      </c>
      <c r="M4663" s="4" t="s">
        <v>3106</v>
      </c>
      <c r="N4663" t="s">
        <v>11776</v>
      </c>
      <c r="O4663" s="22">
        <f>+VLOOKUP(E4663,[2]Sheet1!C$2895:L$3413,9,0)</f>
        <v>261679</v>
      </c>
      <c r="P4663" s="22">
        <f t="shared" si="256"/>
        <v>0</v>
      </c>
      <c r="Q4663" s="1">
        <f>+VLOOKUP(E4663,[2]Sheet1!C$2895:L$3413,10,0)</f>
        <v>45667</v>
      </c>
    </row>
    <row r="4664" spans="3:17" hidden="1" x14ac:dyDescent="0.2">
      <c r="C4664" s="8">
        <v>45624</v>
      </c>
      <c r="D4664" s="4" t="s">
        <v>10447</v>
      </c>
      <c r="E4664">
        <f t="shared" si="257"/>
        <v>68086</v>
      </c>
      <c r="F4664" s="4" t="s">
        <v>5545</v>
      </c>
      <c r="G4664" s="4" t="s">
        <v>11001</v>
      </c>
      <c r="H4664" s="12">
        <v>623720</v>
      </c>
      <c r="I4664" s="11" t="s">
        <v>548</v>
      </c>
      <c r="J4664" s="12">
        <v>49898</v>
      </c>
      <c r="K4664" s="12">
        <v>673618</v>
      </c>
      <c r="L4664" s="4" t="s">
        <v>3387</v>
      </c>
      <c r="M4664" s="4" t="s">
        <v>3106</v>
      </c>
      <c r="N4664" t="s">
        <v>11776</v>
      </c>
      <c r="O4664" s="22">
        <f>+VLOOKUP(E4664,[2]Sheet1!C$2895:L$3413,9,0)</f>
        <v>673618</v>
      </c>
      <c r="P4664" s="22">
        <f t="shared" si="256"/>
        <v>0</v>
      </c>
      <c r="Q4664" s="1">
        <f>+VLOOKUP(E4664,[2]Sheet1!C$2895:L$3413,10,0)</f>
        <v>45667</v>
      </c>
    </row>
    <row r="4665" spans="3:17" hidden="1" x14ac:dyDescent="0.2">
      <c r="C4665" s="8">
        <v>45624</v>
      </c>
      <c r="D4665" s="4" t="s">
        <v>10448</v>
      </c>
      <c r="E4665">
        <f t="shared" si="257"/>
        <v>68087</v>
      </c>
      <c r="F4665" s="4" t="s">
        <v>5545</v>
      </c>
      <c r="G4665" s="4" t="s">
        <v>11002</v>
      </c>
      <c r="H4665" s="12">
        <v>361970</v>
      </c>
      <c r="I4665" s="11" t="s">
        <v>548</v>
      </c>
      <c r="J4665" s="12">
        <v>28958</v>
      </c>
      <c r="K4665" s="12">
        <v>390928</v>
      </c>
      <c r="L4665" s="4" t="s">
        <v>3387</v>
      </c>
      <c r="M4665" s="4" t="s">
        <v>3106</v>
      </c>
      <c r="N4665" t="s">
        <v>11776</v>
      </c>
      <c r="O4665" s="22">
        <f>+VLOOKUP(E4665,[2]Sheet1!C$2895:L$3413,9,0)</f>
        <v>390928</v>
      </c>
      <c r="P4665" s="22">
        <f t="shared" si="256"/>
        <v>0</v>
      </c>
      <c r="Q4665" s="1">
        <f>+VLOOKUP(E4665,[2]Sheet1!C$2895:L$3413,10,0)</f>
        <v>45667</v>
      </c>
    </row>
    <row r="4666" spans="3:17" hidden="1" x14ac:dyDescent="0.2">
      <c r="C4666" s="8">
        <v>45624</v>
      </c>
      <c r="D4666" s="4" t="s">
        <v>10449</v>
      </c>
      <c r="E4666">
        <f t="shared" si="257"/>
        <v>68088</v>
      </c>
      <c r="F4666" s="4" t="s">
        <v>5545</v>
      </c>
      <c r="G4666" s="4" t="s">
        <v>11003</v>
      </c>
      <c r="H4666" s="12">
        <v>400880</v>
      </c>
      <c r="I4666" s="11" t="s">
        <v>548</v>
      </c>
      <c r="J4666" s="12">
        <v>32070</v>
      </c>
      <c r="K4666" s="12">
        <v>432950</v>
      </c>
      <c r="L4666" s="4" t="s">
        <v>3387</v>
      </c>
      <c r="M4666" s="4" t="s">
        <v>3106</v>
      </c>
      <c r="N4666" t="s">
        <v>11776</v>
      </c>
      <c r="O4666" s="22">
        <f>+VLOOKUP(E4666,[2]Sheet1!C$2895:L$3413,9,0)</f>
        <v>432950</v>
      </c>
      <c r="P4666" s="22">
        <f t="shared" si="256"/>
        <v>0</v>
      </c>
      <c r="Q4666" s="1">
        <f>+VLOOKUP(E4666,[2]Sheet1!C$2895:L$3413,10,0)</f>
        <v>45667</v>
      </c>
    </row>
    <row r="4667" spans="3:17" hidden="1" x14ac:dyDescent="0.2">
      <c r="C4667" s="8">
        <v>45624</v>
      </c>
      <c r="D4667" s="4" t="s">
        <v>10450</v>
      </c>
      <c r="E4667">
        <f t="shared" si="257"/>
        <v>68089</v>
      </c>
      <c r="F4667" s="4" t="s">
        <v>5545</v>
      </c>
      <c r="G4667" s="4" t="s">
        <v>11004</v>
      </c>
      <c r="H4667" s="12">
        <v>400880</v>
      </c>
      <c r="I4667" s="11" t="s">
        <v>548</v>
      </c>
      <c r="J4667" s="12">
        <v>32070</v>
      </c>
      <c r="K4667" s="12">
        <v>432950</v>
      </c>
      <c r="L4667" s="4" t="s">
        <v>3387</v>
      </c>
      <c r="M4667" s="4" t="s">
        <v>3106</v>
      </c>
      <c r="N4667" t="s">
        <v>11776</v>
      </c>
      <c r="O4667" s="22">
        <f>+VLOOKUP(E4667,[2]Sheet1!C$2895:L$3413,9,0)</f>
        <v>432950</v>
      </c>
      <c r="P4667" s="22">
        <f t="shared" si="256"/>
        <v>0</v>
      </c>
      <c r="Q4667" s="1">
        <f>+VLOOKUP(E4667,[2]Sheet1!C$2895:L$3413,10,0)</f>
        <v>45667</v>
      </c>
    </row>
    <row r="4668" spans="3:17" hidden="1" x14ac:dyDescent="0.2">
      <c r="C4668" s="8">
        <v>45624</v>
      </c>
      <c r="D4668" s="4" t="s">
        <v>10451</v>
      </c>
      <c r="E4668">
        <f t="shared" si="257"/>
        <v>68090</v>
      </c>
      <c r="F4668" s="4" t="s">
        <v>5545</v>
      </c>
      <c r="G4668" s="4" t="s">
        <v>11005</v>
      </c>
      <c r="H4668" s="12">
        <v>297358</v>
      </c>
      <c r="I4668" s="11" t="s">
        <v>548</v>
      </c>
      <c r="J4668" s="12">
        <v>23789</v>
      </c>
      <c r="K4668" s="12">
        <v>321147</v>
      </c>
      <c r="L4668" s="4" t="s">
        <v>3387</v>
      </c>
      <c r="M4668" s="4" t="s">
        <v>3106</v>
      </c>
      <c r="N4668" t="s">
        <v>11776</v>
      </c>
      <c r="O4668" s="22">
        <f>+VLOOKUP(E4668,[2]Sheet1!C$2895:L$3413,9,0)</f>
        <v>321147</v>
      </c>
      <c r="P4668" s="22">
        <f t="shared" si="256"/>
        <v>0</v>
      </c>
      <c r="Q4668" s="1">
        <f>+VLOOKUP(E4668,[2]Sheet1!C$2895:L$3413,10,0)</f>
        <v>45667</v>
      </c>
    </row>
    <row r="4669" spans="3:17" hidden="1" x14ac:dyDescent="0.2">
      <c r="C4669" s="8">
        <v>45624</v>
      </c>
      <c r="D4669" s="4" t="s">
        <v>10452</v>
      </c>
      <c r="E4669">
        <f t="shared" si="257"/>
        <v>68091</v>
      </c>
      <c r="F4669" s="4" t="s">
        <v>5545</v>
      </c>
      <c r="G4669" s="4" t="s">
        <v>11006</v>
      </c>
      <c r="H4669" s="12">
        <v>161530</v>
      </c>
      <c r="I4669" s="11" t="s">
        <v>548</v>
      </c>
      <c r="J4669" s="12">
        <v>12922</v>
      </c>
      <c r="K4669" s="12">
        <v>174452</v>
      </c>
      <c r="L4669" s="4" t="s">
        <v>3387</v>
      </c>
      <c r="M4669" s="4" t="s">
        <v>3106</v>
      </c>
      <c r="N4669" t="s">
        <v>11776</v>
      </c>
      <c r="O4669" s="22">
        <f>+VLOOKUP(E4669,[2]Sheet1!C$2895:L$3413,9,0)</f>
        <v>174452</v>
      </c>
      <c r="P4669" s="22">
        <f t="shared" si="256"/>
        <v>0</v>
      </c>
      <c r="Q4669" s="1">
        <f>+VLOOKUP(E4669,[2]Sheet1!C$2895:L$3413,10,0)</f>
        <v>45667</v>
      </c>
    </row>
    <row r="4670" spans="3:17" hidden="1" x14ac:dyDescent="0.2">
      <c r="C4670" s="8">
        <v>45624</v>
      </c>
      <c r="D4670" s="4" t="s">
        <v>10453</v>
      </c>
      <c r="E4670">
        <f t="shared" si="257"/>
        <v>68092</v>
      </c>
      <c r="F4670" s="4" t="s">
        <v>5545</v>
      </c>
      <c r="G4670" s="4" t="s">
        <v>11007</v>
      </c>
      <c r="H4670" s="12">
        <v>1074710</v>
      </c>
      <c r="I4670" s="11" t="s">
        <v>548</v>
      </c>
      <c r="J4670" s="12">
        <v>85977</v>
      </c>
      <c r="K4670" s="12">
        <v>1160687</v>
      </c>
      <c r="L4670" s="4" t="s">
        <v>2318</v>
      </c>
      <c r="M4670" s="4" t="s">
        <v>195</v>
      </c>
      <c r="N4670" t="s">
        <v>11776</v>
      </c>
      <c r="O4670" s="22">
        <f>+VLOOKUP(E4670,[2]Sheet1!C$2895:L$3413,9,0)</f>
        <v>1160687</v>
      </c>
      <c r="P4670" s="22">
        <f t="shared" si="256"/>
        <v>0</v>
      </c>
      <c r="Q4670" s="1">
        <f>+VLOOKUP(E4670,[2]Sheet1!C$2895:L$3413,10,0)</f>
        <v>45667</v>
      </c>
    </row>
    <row r="4671" spans="3:17" hidden="1" x14ac:dyDescent="0.2">
      <c r="C4671" s="8">
        <v>45625</v>
      </c>
      <c r="D4671" s="4" t="s">
        <v>10454</v>
      </c>
      <c r="E4671">
        <f t="shared" si="257"/>
        <v>68183</v>
      </c>
      <c r="F4671" s="4" t="s">
        <v>5545</v>
      </c>
      <c r="G4671" s="4" t="s">
        <v>11008</v>
      </c>
      <c r="H4671" s="12">
        <v>161530</v>
      </c>
      <c r="I4671" s="11" t="s">
        <v>548</v>
      </c>
      <c r="J4671" s="12">
        <v>12922</v>
      </c>
      <c r="K4671" s="12">
        <v>174452</v>
      </c>
      <c r="L4671" s="4" t="s">
        <v>3387</v>
      </c>
      <c r="M4671" s="4" t="s">
        <v>3106</v>
      </c>
      <c r="N4671" t="s">
        <v>11776</v>
      </c>
      <c r="O4671" s="22">
        <f>+VLOOKUP(E4671,[2]Sheet1!C$2895:L$3413,9,0)</f>
        <v>174452</v>
      </c>
      <c r="P4671" s="22">
        <f t="shared" si="256"/>
        <v>0</v>
      </c>
      <c r="Q4671" s="1">
        <f>+VLOOKUP(E4671,[2]Sheet1!C$2895:L$3413,10,0)</f>
        <v>45667</v>
      </c>
    </row>
    <row r="4672" spans="3:17" hidden="1" x14ac:dyDescent="0.2">
      <c r="C4672" s="8">
        <v>45625</v>
      </c>
      <c r="D4672" s="4" t="s">
        <v>10455</v>
      </c>
      <c r="E4672">
        <f t="shared" si="257"/>
        <v>68184</v>
      </c>
      <c r="F4672" s="4" t="s">
        <v>5545</v>
      </c>
      <c r="G4672" s="4" t="s">
        <v>11009</v>
      </c>
      <c r="H4672" s="12">
        <v>462190</v>
      </c>
      <c r="I4672" s="11" t="s">
        <v>548</v>
      </c>
      <c r="J4672" s="12">
        <v>36975</v>
      </c>
      <c r="K4672" s="12">
        <v>499165</v>
      </c>
      <c r="L4672" s="4" t="s">
        <v>3387</v>
      </c>
      <c r="M4672" s="4" t="s">
        <v>3106</v>
      </c>
      <c r="N4672" t="s">
        <v>11776</v>
      </c>
      <c r="O4672" s="22">
        <f>+VLOOKUP(E4672,[2]Sheet1!C$2895:L$3413,9,0)</f>
        <v>499165</v>
      </c>
      <c r="P4672" s="22">
        <f t="shared" si="256"/>
        <v>0</v>
      </c>
      <c r="Q4672" s="1">
        <f>+VLOOKUP(E4672,[2]Sheet1!C$2895:L$3413,10,0)</f>
        <v>45667</v>
      </c>
    </row>
    <row r="4673" spans="1:17" hidden="1" x14ac:dyDescent="0.2">
      <c r="C4673" s="8">
        <v>45625</v>
      </c>
      <c r="D4673" s="4" t="s">
        <v>10456</v>
      </c>
      <c r="E4673">
        <f t="shared" si="257"/>
        <v>68185</v>
      </c>
      <c r="F4673" s="4" t="s">
        <v>5545</v>
      </c>
      <c r="G4673" s="4" t="s">
        <v>11010</v>
      </c>
      <c r="H4673" s="12">
        <v>197138</v>
      </c>
      <c r="I4673" s="11" t="s">
        <v>548</v>
      </c>
      <c r="J4673" s="12">
        <v>15771</v>
      </c>
      <c r="K4673" s="12">
        <v>212909</v>
      </c>
      <c r="L4673" s="4" t="s">
        <v>3387</v>
      </c>
      <c r="M4673" s="4" t="s">
        <v>3106</v>
      </c>
      <c r="N4673" t="s">
        <v>11776</v>
      </c>
      <c r="O4673" s="22">
        <f>+VLOOKUP(E4673,[2]Sheet1!C$2895:L$3413,9,0)</f>
        <v>212909</v>
      </c>
      <c r="P4673" s="22">
        <f t="shared" si="256"/>
        <v>0</v>
      </c>
      <c r="Q4673" s="1">
        <f>+VLOOKUP(E4673,[2]Sheet1!C$2895:L$3413,10,0)</f>
        <v>45667</v>
      </c>
    </row>
    <row r="4674" spans="1:17" hidden="1" x14ac:dyDescent="0.2">
      <c r="C4674" s="8">
        <v>45625</v>
      </c>
      <c r="D4674" s="4" t="s">
        <v>10457</v>
      </c>
      <c r="E4674">
        <f t="shared" si="257"/>
        <v>68187</v>
      </c>
      <c r="F4674" s="4" t="s">
        <v>5545</v>
      </c>
      <c r="G4674" s="4" t="s">
        <v>11011</v>
      </c>
      <c r="H4674" s="12">
        <v>473390</v>
      </c>
      <c r="I4674" s="11" t="s">
        <v>548</v>
      </c>
      <c r="J4674" s="12">
        <v>37871</v>
      </c>
      <c r="K4674" s="12">
        <v>511261</v>
      </c>
      <c r="L4674" s="4" t="s">
        <v>3387</v>
      </c>
      <c r="M4674" s="4" t="s">
        <v>3106</v>
      </c>
      <c r="N4674" t="s">
        <v>11776</v>
      </c>
      <c r="O4674" s="22">
        <f>+VLOOKUP(E4674,[2]Sheet1!C$2895:L$3413,9,0)</f>
        <v>511261</v>
      </c>
      <c r="P4674" s="22">
        <f t="shared" si="256"/>
        <v>0</v>
      </c>
      <c r="Q4674" s="1">
        <f>+VLOOKUP(E4674,[2]Sheet1!C$2895:L$3413,10,0)</f>
        <v>45667</v>
      </c>
    </row>
    <row r="4675" spans="1:17" hidden="1" x14ac:dyDescent="0.2">
      <c r="C4675" s="8">
        <v>45625</v>
      </c>
      <c r="D4675" s="4" t="s">
        <v>10458</v>
      </c>
      <c r="E4675">
        <f t="shared" si="257"/>
        <v>68188</v>
      </c>
      <c r="F4675" s="4" t="s">
        <v>5545</v>
      </c>
      <c r="G4675" s="4" t="s">
        <v>11012</v>
      </c>
      <c r="H4675" s="12">
        <v>161530</v>
      </c>
      <c r="I4675" s="11" t="s">
        <v>548</v>
      </c>
      <c r="J4675" s="12">
        <v>12922</v>
      </c>
      <c r="K4675" s="12">
        <v>174452</v>
      </c>
      <c r="L4675" s="4" t="s">
        <v>3387</v>
      </c>
      <c r="M4675" s="4" t="s">
        <v>3106</v>
      </c>
      <c r="N4675" t="s">
        <v>12590</v>
      </c>
      <c r="O4675" s="22">
        <f>+VLOOKUP(E4675,[2]Sheet1!C$3477:L$3874,9,0)</f>
        <v>174452</v>
      </c>
      <c r="P4675" s="22">
        <f t="shared" si="256"/>
        <v>0</v>
      </c>
      <c r="Q4675" s="1">
        <f>+VLOOKUP(E4675,[2]Sheet1!C$3477:L$3874,10,0)</f>
        <v>45698</v>
      </c>
    </row>
    <row r="4676" spans="1:17" hidden="1" x14ac:dyDescent="0.2">
      <c r="C4676" s="8">
        <v>45625</v>
      </c>
      <c r="D4676" s="4" t="s">
        <v>10459</v>
      </c>
      <c r="E4676">
        <f t="shared" si="257"/>
        <v>68189</v>
      </c>
      <c r="F4676" s="4" t="s">
        <v>5545</v>
      </c>
      <c r="G4676" s="4" t="s">
        <v>11013</v>
      </c>
      <c r="H4676" s="12">
        <v>311860</v>
      </c>
      <c r="I4676" s="11" t="s">
        <v>548</v>
      </c>
      <c r="J4676" s="12">
        <v>24949</v>
      </c>
      <c r="K4676" s="12">
        <v>336809</v>
      </c>
      <c r="L4676" s="4" t="s">
        <v>3387</v>
      </c>
      <c r="M4676" s="4" t="s">
        <v>3106</v>
      </c>
      <c r="N4676" t="s">
        <v>11776</v>
      </c>
      <c r="O4676" s="22">
        <f>+VLOOKUP(E4676,[2]Sheet1!C$2895:L$3413,9,0)</f>
        <v>336809</v>
      </c>
      <c r="P4676" s="22">
        <f t="shared" si="256"/>
        <v>0</v>
      </c>
      <c r="Q4676" s="1">
        <f>+VLOOKUP(E4676,[2]Sheet1!C$2895:L$3413,10,0)</f>
        <v>45667</v>
      </c>
    </row>
    <row r="4677" spans="1:17" hidden="1" x14ac:dyDescent="0.2">
      <c r="A4677" t="str">
        <f t="shared" ref="A4677:A4712" si="260">+RIGHT(G4677,LEN(G4677)-11)</f>
        <v>RRS20241117632ND8003</v>
      </c>
      <c r="B4677" t="s">
        <v>20013</v>
      </c>
      <c r="C4677" s="8">
        <v>45626</v>
      </c>
      <c r="D4677" s="4" t="s">
        <v>10460</v>
      </c>
      <c r="E4677">
        <f t="shared" si="257"/>
        <v>272</v>
      </c>
      <c r="F4677" s="4" t="s">
        <v>5641</v>
      </c>
      <c r="G4677" s="4" t="s">
        <v>11014</v>
      </c>
      <c r="H4677" s="12">
        <v>-62637</v>
      </c>
      <c r="I4677" s="11" t="s">
        <v>548</v>
      </c>
      <c r="J4677" s="12">
        <v>-5011</v>
      </c>
      <c r="K4677" s="12">
        <v>-67648</v>
      </c>
      <c r="L4677" s="4" t="s">
        <v>646</v>
      </c>
      <c r="M4677" s="4" t="s">
        <v>4552</v>
      </c>
      <c r="N4677" t="s">
        <v>11777</v>
      </c>
      <c r="O4677" s="22">
        <f>+VLOOKUP(E4677,[2]Sheet1!C$3414:L$3476,9,0)</f>
        <v>-67648</v>
      </c>
      <c r="P4677" s="22">
        <f t="shared" si="256"/>
        <v>0</v>
      </c>
      <c r="Q4677" s="1">
        <f>+VLOOKUP(E4677,[2]Sheet1!C$3414:L$3476,10,0)</f>
        <v>45664</v>
      </c>
    </row>
    <row r="4678" spans="1:17" hidden="1" x14ac:dyDescent="0.2">
      <c r="A4678" t="str">
        <f t="shared" si="260"/>
        <v>RRS20241118772ND8002</v>
      </c>
      <c r="B4678" t="s">
        <v>20014</v>
      </c>
      <c r="C4678" s="8">
        <v>45626</v>
      </c>
      <c r="D4678" s="4" t="s">
        <v>10461</v>
      </c>
      <c r="E4678">
        <f t="shared" si="257"/>
        <v>273</v>
      </c>
      <c r="F4678" s="4" t="s">
        <v>5641</v>
      </c>
      <c r="G4678" s="4" t="s">
        <v>11015</v>
      </c>
      <c r="H4678" s="12">
        <v>-187911</v>
      </c>
      <c r="I4678" s="11" t="s">
        <v>548</v>
      </c>
      <c r="J4678" s="12">
        <v>-15033</v>
      </c>
      <c r="K4678" s="12">
        <v>-202944</v>
      </c>
      <c r="L4678" s="4" t="s">
        <v>646</v>
      </c>
      <c r="M4678" s="4" t="s">
        <v>4552</v>
      </c>
      <c r="N4678" t="s">
        <v>11777</v>
      </c>
      <c r="O4678" s="22">
        <f>+VLOOKUP(E4678,[2]Sheet1!C$3414:L$3476,9,0)</f>
        <v>-202944</v>
      </c>
      <c r="P4678" s="22">
        <f t="shared" si="256"/>
        <v>0</v>
      </c>
      <c r="Q4678" s="1">
        <f>+VLOOKUP(E4678,[2]Sheet1!C$3414:L$3476,10,0)</f>
        <v>45664</v>
      </c>
    </row>
    <row r="4679" spans="1:17" hidden="1" x14ac:dyDescent="0.2">
      <c r="A4679" t="str">
        <f t="shared" si="260"/>
        <v>RRS20241125543ND8003</v>
      </c>
      <c r="B4679" t="s">
        <v>20015</v>
      </c>
      <c r="C4679" s="8">
        <v>45626</v>
      </c>
      <c r="D4679" s="4" t="s">
        <v>10462</v>
      </c>
      <c r="E4679">
        <f t="shared" si="257"/>
        <v>278</v>
      </c>
      <c r="F4679" s="4" t="s">
        <v>5641</v>
      </c>
      <c r="G4679" s="4" t="s">
        <v>11016</v>
      </c>
      <c r="H4679" s="12">
        <v>-23076</v>
      </c>
      <c r="I4679" s="11" t="s">
        <v>548</v>
      </c>
      <c r="J4679" s="12">
        <v>-1846</v>
      </c>
      <c r="K4679" s="12">
        <v>-24922</v>
      </c>
      <c r="L4679" s="4" t="s">
        <v>646</v>
      </c>
      <c r="M4679" s="4" t="s">
        <v>4552</v>
      </c>
      <c r="N4679" t="s">
        <v>11777</v>
      </c>
      <c r="O4679" s="22">
        <f>+VLOOKUP(E4679,[2]Sheet1!C$3414:L$3476,9,0)</f>
        <v>-24922</v>
      </c>
      <c r="P4679" s="22">
        <f t="shared" si="256"/>
        <v>0</v>
      </c>
      <c r="Q4679" s="1">
        <f>+VLOOKUP(E4679,[2]Sheet1!C$3414:L$3476,10,0)</f>
        <v>45664</v>
      </c>
    </row>
    <row r="4680" spans="1:17" hidden="1" x14ac:dyDescent="0.2">
      <c r="A4680" t="str">
        <f t="shared" si="260"/>
        <v>RRS20241111054HP6007</v>
      </c>
      <c r="B4680" t="s">
        <v>20016</v>
      </c>
      <c r="C4680" s="8">
        <v>45626</v>
      </c>
      <c r="D4680" s="4" t="s">
        <v>10463</v>
      </c>
      <c r="E4680">
        <f t="shared" si="257"/>
        <v>621</v>
      </c>
      <c r="F4680" s="4" t="s">
        <v>5622</v>
      </c>
      <c r="G4680" s="4" t="s">
        <v>11017</v>
      </c>
      <c r="H4680" s="12">
        <v>-62637</v>
      </c>
      <c r="I4680" s="11" t="s">
        <v>548</v>
      </c>
      <c r="J4680" s="12">
        <v>-5011</v>
      </c>
      <c r="K4680" s="12">
        <v>-67648</v>
      </c>
      <c r="L4680" s="4" t="s">
        <v>313</v>
      </c>
      <c r="M4680" s="4" t="s">
        <v>1554</v>
      </c>
      <c r="N4680" t="s">
        <v>11777</v>
      </c>
      <c r="O4680" s="22">
        <f>+VLOOKUP(E4680,[2]Sheet1!C$3414:L$3476,9,0)</f>
        <v>-67648</v>
      </c>
      <c r="P4680" s="22">
        <f t="shared" si="256"/>
        <v>0</v>
      </c>
      <c r="Q4680" s="1">
        <f>+VLOOKUP(E4680,[2]Sheet1!C$3414:L$3476,10,0)</f>
        <v>45664</v>
      </c>
    </row>
    <row r="4681" spans="1:17" hidden="1" x14ac:dyDescent="0.2">
      <c r="A4681" t="str">
        <f t="shared" si="260"/>
        <v>RRS20241126659HP6006</v>
      </c>
      <c r="B4681" t="s">
        <v>20017</v>
      </c>
      <c r="C4681" s="8">
        <v>45626</v>
      </c>
      <c r="D4681" s="4" t="s">
        <v>10464</v>
      </c>
      <c r="E4681">
        <f t="shared" si="257"/>
        <v>622</v>
      </c>
      <c r="F4681" s="4" t="s">
        <v>5622</v>
      </c>
      <c r="G4681" s="4" t="s">
        <v>11018</v>
      </c>
      <c r="H4681" s="12">
        <v>-62637</v>
      </c>
      <c r="I4681" s="11" t="s">
        <v>548</v>
      </c>
      <c r="J4681" s="12">
        <v>-5011</v>
      </c>
      <c r="K4681" s="12">
        <v>-67648</v>
      </c>
      <c r="L4681" s="4" t="s">
        <v>313</v>
      </c>
      <c r="M4681" s="4" t="s">
        <v>1554</v>
      </c>
      <c r="N4681" t="s">
        <v>11777</v>
      </c>
      <c r="O4681" s="22">
        <f>+VLOOKUP(E4681,[2]Sheet1!C$3414:L$3476,9,0)</f>
        <v>-67648</v>
      </c>
      <c r="P4681" s="22">
        <f t="shared" si="256"/>
        <v>0</v>
      </c>
      <c r="Q4681" s="1">
        <f>+VLOOKUP(E4681,[2]Sheet1!C$3414:L$3476,10,0)</f>
        <v>45664</v>
      </c>
    </row>
    <row r="4682" spans="1:17" hidden="1" x14ac:dyDescent="0.2">
      <c r="A4682" t="str">
        <f t="shared" si="260"/>
        <v>RRS20241113250HP6010</v>
      </c>
      <c r="B4682" t="s">
        <v>20018</v>
      </c>
      <c r="C4682" s="8">
        <v>45626</v>
      </c>
      <c r="D4682" s="4" t="s">
        <v>10465</v>
      </c>
      <c r="E4682">
        <f t="shared" si="257"/>
        <v>651</v>
      </c>
      <c r="F4682" s="4" t="s">
        <v>5622</v>
      </c>
      <c r="G4682" s="4" t="s">
        <v>11019</v>
      </c>
      <c r="H4682" s="12">
        <v>-375822</v>
      </c>
      <c r="I4682" s="11" t="s">
        <v>548</v>
      </c>
      <c r="J4682" s="12">
        <v>-30066</v>
      </c>
      <c r="K4682" s="12">
        <v>-405888</v>
      </c>
      <c r="L4682" s="4" t="s">
        <v>313</v>
      </c>
      <c r="M4682" s="4" t="s">
        <v>1554</v>
      </c>
      <c r="N4682" t="s">
        <v>11777</v>
      </c>
      <c r="O4682" s="22">
        <f>+VLOOKUP(E4682,[2]Sheet1!C$3414:L$3476,9,0)</f>
        <v>-405888</v>
      </c>
      <c r="P4682" s="22">
        <f t="shared" si="256"/>
        <v>0</v>
      </c>
      <c r="Q4682" s="1">
        <f>+VLOOKUP(E4682,[2]Sheet1!C$3414:L$3476,10,0)</f>
        <v>45664</v>
      </c>
    </row>
    <row r="4683" spans="1:17" hidden="1" x14ac:dyDescent="0.2">
      <c r="A4683" t="str">
        <f t="shared" si="260"/>
        <v>RRS20241115517HN2144</v>
      </c>
      <c r="B4683" t="s">
        <v>20019</v>
      </c>
      <c r="C4683" s="8">
        <v>45626</v>
      </c>
      <c r="D4683" s="4" t="s">
        <v>10466</v>
      </c>
      <c r="E4683">
        <f t="shared" si="257"/>
        <v>22877</v>
      </c>
      <c r="F4683" s="4" t="s">
        <v>5520</v>
      </c>
      <c r="G4683" s="4" t="s">
        <v>11020</v>
      </c>
      <c r="H4683" s="12">
        <v>-125274</v>
      </c>
      <c r="I4683" s="11" t="s">
        <v>548</v>
      </c>
      <c r="J4683" s="12">
        <v>-10022</v>
      </c>
      <c r="K4683" s="12">
        <v>-135296</v>
      </c>
      <c r="L4683" s="4" t="s">
        <v>3387</v>
      </c>
      <c r="M4683" s="4" t="s">
        <v>3106</v>
      </c>
      <c r="N4683" t="s">
        <v>11777</v>
      </c>
      <c r="O4683" s="22">
        <f>+VLOOKUP(E4683,[2]Sheet1!C$3414:L$3476,9,0)</f>
        <v>-135296</v>
      </c>
      <c r="P4683" s="22">
        <f t="shared" si="256"/>
        <v>0</v>
      </c>
      <c r="Q4683" s="1">
        <f>+VLOOKUP(E4683,[2]Sheet1!C$3414:L$3476,10,0)</f>
        <v>45664</v>
      </c>
    </row>
    <row r="4684" spans="1:17" hidden="1" x14ac:dyDescent="0.2">
      <c r="A4684" t="str">
        <f t="shared" si="260"/>
        <v>RRS20241115497HN2173</v>
      </c>
      <c r="B4684" t="s">
        <v>20020</v>
      </c>
      <c r="C4684" s="8">
        <v>45626</v>
      </c>
      <c r="D4684" s="4" t="s">
        <v>10467</v>
      </c>
      <c r="E4684">
        <f t="shared" si="257"/>
        <v>22878</v>
      </c>
      <c r="F4684" s="4" t="s">
        <v>5520</v>
      </c>
      <c r="G4684" s="4" t="s">
        <v>11021</v>
      </c>
      <c r="H4684" s="12">
        <v>-250548</v>
      </c>
      <c r="I4684" s="11" t="s">
        <v>548</v>
      </c>
      <c r="J4684" s="12">
        <v>-20044</v>
      </c>
      <c r="K4684" s="12">
        <v>-270592</v>
      </c>
      <c r="L4684" s="4" t="s">
        <v>3387</v>
      </c>
      <c r="M4684" s="4" t="s">
        <v>3106</v>
      </c>
      <c r="N4684" t="s">
        <v>11777</v>
      </c>
      <c r="O4684" s="22">
        <f>+VLOOKUP(E4684,[2]Sheet1!C$3414:L$3476,9,0)</f>
        <v>-270592</v>
      </c>
      <c r="P4684" s="22">
        <f t="shared" si="256"/>
        <v>0</v>
      </c>
      <c r="Q4684" s="1">
        <f>+VLOOKUP(E4684,[2]Sheet1!C$3414:L$3476,10,0)</f>
        <v>45664</v>
      </c>
    </row>
    <row r="4685" spans="1:17" hidden="1" x14ac:dyDescent="0.2">
      <c r="A4685" t="str">
        <f t="shared" si="260"/>
        <v>RRS20241127769HN2014</v>
      </c>
      <c r="B4685" t="s">
        <v>20021</v>
      </c>
      <c r="C4685" s="8">
        <v>45626</v>
      </c>
      <c r="D4685" s="4" t="s">
        <v>10468</v>
      </c>
      <c r="E4685">
        <f t="shared" si="257"/>
        <v>22879</v>
      </c>
      <c r="F4685" s="4" t="s">
        <v>5520</v>
      </c>
      <c r="G4685" s="4" t="s">
        <v>11022</v>
      </c>
      <c r="H4685" s="12">
        <v>-250548</v>
      </c>
      <c r="I4685" s="11" t="s">
        <v>548</v>
      </c>
      <c r="J4685" s="12">
        <v>-20044</v>
      </c>
      <c r="K4685" s="12">
        <v>-270592</v>
      </c>
      <c r="L4685" s="4" t="s">
        <v>3387</v>
      </c>
      <c r="M4685" s="4" t="s">
        <v>3106</v>
      </c>
      <c r="N4685" t="s">
        <v>11777</v>
      </c>
      <c r="O4685" s="22">
        <f>+VLOOKUP(E4685,[2]Sheet1!C$3414:L$3476,9,0)</f>
        <v>-270592</v>
      </c>
      <c r="P4685" s="22">
        <f t="shared" si="256"/>
        <v>0</v>
      </c>
      <c r="Q4685" s="1">
        <f>+VLOOKUP(E4685,[2]Sheet1!C$3414:L$3476,10,0)</f>
        <v>45664</v>
      </c>
    </row>
    <row r="4686" spans="1:17" hidden="1" x14ac:dyDescent="0.2">
      <c r="A4686" t="str">
        <f t="shared" si="260"/>
        <v>RRS20241127765HN2237</v>
      </c>
      <c r="B4686" t="s">
        <v>20022</v>
      </c>
      <c r="C4686" s="8">
        <v>45626</v>
      </c>
      <c r="D4686" s="4" t="s">
        <v>10469</v>
      </c>
      <c r="E4686">
        <f t="shared" si="257"/>
        <v>22880</v>
      </c>
      <c r="F4686" s="4" t="s">
        <v>5520</v>
      </c>
      <c r="G4686" s="4" t="s">
        <v>11023</v>
      </c>
      <c r="H4686" s="12">
        <v>-62637</v>
      </c>
      <c r="I4686" s="11" t="s">
        <v>548</v>
      </c>
      <c r="J4686" s="12">
        <v>-5011</v>
      </c>
      <c r="K4686" s="12">
        <v>-67648</v>
      </c>
      <c r="L4686" s="4" t="s">
        <v>3387</v>
      </c>
      <c r="M4686" s="4" t="s">
        <v>3106</v>
      </c>
      <c r="N4686" t="s">
        <v>11777</v>
      </c>
      <c r="O4686" s="22">
        <f>+VLOOKUP(E4686,[2]Sheet1!C$3414:L$3476,9,0)</f>
        <v>-67648</v>
      </c>
      <c r="P4686" s="22">
        <f t="shared" si="256"/>
        <v>0</v>
      </c>
      <c r="Q4686" s="1">
        <f>+VLOOKUP(E4686,[2]Sheet1!C$3414:L$3476,10,0)</f>
        <v>45664</v>
      </c>
    </row>
    <row r="4687" spans="1:17" hidden="1" x14ac:dyDescent="0.2">
      <c r="A4687" t="str">
        <f t="shared" si="260"/>
        <v>RRS20241123373HN2048</v>
      </c>
      <c r="B4687" t="s">
        <v>20023</v>
      </c>
      <c r="C4687" s="8">
        <v>45626</v>
      </c>
      <c r="D4687" s="4" t="s">
        <v>10470</v>
      </c>
      <c r="E4687">
        <f t="shared" si="257"/>
        <v>22881</v>
      </c>
      <c r="F4687" s="4" t="s">
        <v>5520</v>
      </c>
      <c r="G4687" s="4" t="s">
        <v>11024</v>
      </c>
      <c r="H4687" s="12">
        <v>-125274</v>
      </c>
      <c r="I4687" s="11" t="s">
        <v>548</v>
      </c>
      <c r="J4687" s="12">
        <v>-10022</v>
      </c>
      <c r="K4687" s="12">
        <v>-135296</v>
      </c>
      <c r="L4687" s="4" t="s">
        <v>3387</v>
      </c>
      <c r="M4687" s="4" t="s">
        <v>3106</v>
      </c>
      <c r="N4687" t="s">
        <v>11777</v>
      </c>
      <c r="O4687" s="22">
        <f>+VLOOKUP(E4687,[2]Sheet1!C$3414:L$3476,9,0)</f>
        <v>-135296</v>
      </c>
      <c r="P4687" s="22">
        <f t="shared" si="256"/>
        <v>0</v>
      </c>
      <c r="Q4687" s="1">
        <f>+VLOOKUP(E4687,[2]Sheet1!C$3414:L$3476,10,0)</f>
        <v>45664</v>
      </c>
    </row>
    <row r="4688" spans="1:17" hidden="1" x14ac:dyDescent="0.2">
      <c r="A4688" t="str">
        <f t="shared" si="260"/>
        <v>RRS20241120079HN2057</v>
      </c>
      <c r="B4688" t="s">
        <v>20024</v>
      </c>
      <c r="C4688" s="8">
        <v>45626</v>
      </c>
      <c r="D4688" s="4" t="s">
        <v>10471</v>
      </c>
      <c r="E4688">
        <f t="shared" si="257"/>
        <v>22882</v>
      </c>
      <c r="F4688" s="4" t="s">
        <v>5520</v>
      </c>
      <c r="G4688" s="4" t="s">
        <v>11025</v>
      </c>
      <c r="H4688" s="12">
        <v>-125274</v>
      </c>
      <c r="I4688" s="11" t="s">
        <v>548</v>
      </c>
      <c r="J4688" s="12">
        <v>-10022</v>
      </c>
      <c r="K4688" s="12">
        <v>-135296</v>
      </c>
      <c r="L4688" s="4" t="s">
        <v>3387</v>
      </c>
      <c r="M4688" s="4" t="s">
        <v>3106</v>
      </c>
      <c r="N4688" t="s">
        <v>11777</v>
      </c>
      <c r="O4688" s="22">
        <f>+VLOOKUP(E4688,[2]Sheet1!C$3414:L$3476,9,0)</f>
        <v>-135296</v>
      </c>
      <c r="P4688" s="22">
        <f t="shared" si="256"/>
        <v>0</v>
      </c>
      <c r="Q4688" s="1">
        <f>+VLOOKUP(E4688,[2]Sheet1!C$3414:L$3476,10,0)</f>
        <v>45664</v>
      </c>
    </row>
    <row r="4689" spans="1:17" hidden="1" x14ac:dyDescent="0.2">
      <c r="A4689" t="str">
        <f t="shared" si="260"/>
        <v>RRS20241112233HN2245</v>
      </c>
      <c r="B4689" t="s">
        <v>20025</v>
      </c>
      <c r="C4689" s="8">
        <v>45626</v>
      </c>
      <c r="D4689" s="4" t="s">
        <v>10472</v>
      </c>
      <c r="E4689">
        <f t="shared" si="257"/>
        <v>22883</v>
      </c>
      <c r="F4689" s="4" t="s">
        <v>5520</v>
      </c>
      <c r="G4689" s="4" t="s">
        <v>11026</v>
      </c>
      <c r="H4689" s="12">
        <v>-125274</v>
      </c>
      <c r="I4689" s="11" t="s">
        <v>548</v>
      </c>
      <c r="J4689" s="12">
        <v>-10022</v>
      </c>
      <c r="K4689" s="12">
        <v>-135296</v>
      </c>
      <c r="L4689" s="4" t="s">
        <v>3387</v>
      </c>
      <c r="M4689" s="4" t="s">
        <v>3106</v>
      </c>
      <c r="N4689" t="s">
        <v>11777</v>
      </c>
      <c r="O4689" s="22">
        <f>+VLOOKUP(E4689,[2]Sheet1!C$3414:L$3476,9,0)</f>
        <v>-135296</v>
      </c>
      <c r="P4689" s="22">
        <f t="shared" si="256"/>
        <v>0</v>
      </c>
      <c r="Q4689" s="1">
        <f>+VLOOKUP(E4689,[2]Sheet1!C$3414:L$3476,10,0)</f>
        <v>45664</v>
      </c>
    </row>
    <row r="4690" spans="1:17" hidden="1" x14ac:dyDescent="0.2">
      <c r="A4690" t="str">
        <f t="shared" si="260"/>
        <v>RRS20241128813HN2248</v>
      </c>
      <c r="B4690" t="s">
        <v>20026</v>
      </c>
      <c r="C4690" s="8">
        <v>45626</v>
      </c>
      <c r="D4690" s="4" t="s">
        <v>10473</v>
      </c>
      <c r="E4690">
        <f t="shared" si="257"/>
        <v>22884</v>
      </c>
      <c r="F4690" s="4" t="s">
        <v>5520</v>
      </c>
      <c r="G4690" s="4" t="s">
        <v>11027</v>
      </c>
      <c r="H4690" s="12">
        <v>-187911</v>
      </c>
      <c r="I4690" s="11" t="s">
        <v>548</v>
      </c>
      <c r="J4690" s="12">
        <v>-15033</v>
      </c>
      <c r="K4690" s="12">
        <v>-202944</v>
      </c>
      <c r="L4690" s="4" t="s">
        <v>3387</v>
      </c>
      <c r="M4690" s="4" t="s">
        <v>3106</v>
      </c>
      <c r="N4690" t="s">
        <v>11777</v>
      </c>
      <c r="O4690" s="22">
        <f>+VLOOKUP(E4690,[2]Sheet1!C$3414:L$3476,9,0)</f>
        <v>-202944</v>
      </c>
      <c r="P4690" s="22">
        <f t="shared" si="256"/>
        <v>0</v>
      </c>
      <c r="Q4690" s="1">
        <f>+VLOOKUP(E4690,[2]Sheet1!C$3414:L$3476,10,0)</f>
        <v>45664</v>
      </c>
    </row>
    <row r="4691" spans="1:17" hidden="1" x14ac:dyDescent="0.2">
      <c r="A4691" t="str">
        <f t="shared" si="260"/>
        <v>RRS20241111949HN2040</v>
      </c>
      <c r="B4691" t="s">
        <v>20027</v>
      </c>
      <c r="C4691" s="8">
        <v>45626</v>
      </c>
      <c r="D4691" s="4" t="s">
        <v>10474</v>
      </c>
      <c r="E4691">
        <f t="shared" si="257"/>
        <v>22885</v>
      </c>
      <c r="F4691" s="4" t="s">
        <v>5520</v>
      </c>
      <c r="G4691" s="4" t="s">
        <v>11028</v>
      </c>
      <c r="H4691" s="12">
        <v>-250548</v>
      </c>
      <c r="I4691" s="11" t="s">
        <v>548</v>
      </c>
      <c r="J4691" s="12">
        <v>-20044</v>
      </c>
      <c r="K4691" s="12">
        <v>-270592</v>
      </c>
      <c r="L4691" s="4" t="s">
        <v>3387</v>
      </c>
      <c r="M4691" s="4" t="s">
        <v>3106</v>
      </c>
      <c r="N4691" t="s">
        <v>11777</v>
      </c>
      <c r="O4691" s="22">
        <f>+VLOOKUP(E4691,[2]Sheet1!C$3414:L$3476,9,0)</f>
        <v>-270592</v>
      </c>
      <c r="P4691" s="22">
        <f t="shared" si="256"/>
        <v>0</v>
      </c>
      <c r="Q4691" s="1">
        <f>+VLOOKUP(E4691,[2]Sheet1!C$3414:L$3476,10,0)</f>
        <v>45664</v>
      </c>
    </row>
    <row r="4692" spans="1:17" hidden="1" x14ac:dyDescent="0.2">
      <c r="A4692" t="str">
        <f t="shared" si="260"/>
        <v>RRS20241109845HN2102</v>
      </c>
      <c r="B4692" t="s">
        <v>20028</v>
      </c>
      <c r="C4692" s="8">
        <v>45626</v>
      </c>
      <c r="D4692" s="4" t="s">
        <v>10475</v>
      </c>
      <c r="E4692">
        <f t="shared" si="257"/>
        <v>22886</v>
      </c>
      <c r="F4692" s="4" t="s">
        <v>5520</v>
      </c>
      <c r="G4692" s="4" t="s">
        <v>11029</v>
      </c>
      <c r="H4692" s="12">
        <v>-125274</v>
      </c>
      <c r="I4692" s="11" t="s">
        <v>548</v>
      </c>
      <c r="J4692" s="12">
        <v>-10022</v>
      </c>
      <c r="K4692" s="12">
        <v>-135296</v>
      </c>
      <c r="L4692" s="4" t="s">
        <v>3387</v>
      </c>
      <c r="M4692" s="4" t="s">
        <v>3106</v>
      </c>
      <c r="N4692" t="s">
        <v>11777</v>
      </c>
      <c r="O4692" s="22">
        <f>+VLOOKUP(E4692,[2]Sheet1!C$3414:L$3476,9,0)</f>
        <v>-135296</v>
      </c>
      <c r="P4692" s="22">
        <f t="shared" si="256"/>
        <v>0</v>
      </c>
      <c r="Q4692" s="1">
        <f>+VLOOKUP(E4692,[2]Sheet1!C$3414:L$3476,10,0)</f>
        <v>45664</v>
      </c>
    </row>
    <row r="4693" spans="1:17" hidden="1" x14ac:dyDescent="0.2">
      <c r="A4693" t="str">
        <f t="shared" si="260"/>
        <v>RRS20241119885HN2155</v>
      </c>
      <c r="B4693" t="s">
        <v>20029</v>
      </c>
      <c r="C4693" s="8">
        <v>45626</v>
      </c>
      <c r="D4693" s="4" t="s">
        <v>10476</v>
      </c>
      <c r="E4693">
        <f t="shared" si="257"/>
        <v>22887</v>
      </c>
      <c r="F4693" s="4" t="s">
        <v>5520</v>
      </c>
      <c r="G4693" s="4" t="s">
        <v>11030</v>
      </c>
      <c r="H4693" s="12">
        <v>-250548</v>
      </c>
      <c r="I4693" s="11" t="s">
        <v>548</v>
      </c>
      <c r="J4693" s="12">
        <v>-20044</v>
      </c>
      <c r="K4693" s="12">
        <v>-270592</v>
      </c>
      <c r="L4693" s="4" t="s">
        <v>3387</v>
      </c>
      <c r="M4693" s="4" t="s">
        <v>3106</v>
      </c>
      <c r="N4693" t="s">
        <v>11777</v>
      </c>
      <c r="O4693" s="22">
        <f>+VLOOKUP(E4693,[2]Sheet1!C$3414:L$3476,9,0)</f>
        <v>-270592</v>
      </c>
      <c r="P4693" s="22">
        <f t="shared" si="256"/>
        <v>0</v>
      </c>
      <c r="Q4693" s="1">
        <f>+VLOOKUP(E4693,[2]Sheet1!C$3414:L$3476,10,0)</f>
        <v>45664</v>
      </c>
    </row>
    <row r="4694" spans="1:17" hidden="1" x14ac:dyDescent="0.2">
      <c r="A4694" t="str">
        <f t="shared" si="260"/>
        <v>RRS20241119922HN2119</v>
      </c>
      <c r="B4694" t="s">
        <v>20030</v>
      </c>
      <c r="C4694" s="8">
        <v>45626</v>
      </c>
      <c r="D4694" s="4" t="s">
        <v>10477</v>
      </c>
      <c r="E4694">
        <f t="shared" si="257"/>
        <v>22888</v>
      </c>
      <c r="F4694" s="4" t="s">
        <v>5520</v>
      </c>
      <c r="G4694" s="4" t="s">
        <v>11031</v>
      </c>
      <c r="H4694" s="12">
        <v>-125274</v>
      </c>
      <c r="I4694" s="11" t="s">
        <v>548</v>
      </c>
      <c r="J4694" s="12">
        <v>-10022</v>
      </c>
      <c r="K4694" s="12">
        <v>-135296</v>
      </c>
      <c r="L4694" s="4" t="s">
        <v>3387</v>
      </c>
      <c r="M4694" s="4" t="s">
        <v>3106</v>
      </c>
      <c r="N4694" t="s">
        <v>11777</v>
      </c>
      <c r="O4694" s="22">
        <f>+VLOOKUP(E4694,[2]Sheet1!C$3414:L$3476,9,0)</f>
        <v>-135296</v>
      </c>
      <c r="P4694" s="22">
        <f t="shared" si="256"/>
        <v>0</v>
      </c>
      <c r="Q4694" s="1">
        <f>+VLOOKUP(E4694,[2]Sheet1!C$3414:L$3476,10,0)</f>
        <v>45664</v>
      </c>
    </row>
    <row r="4695" spans="1:17" hidden="1" x14ac:dyDescent="0.2">
      <c r="A4695" t="str">
        <f t="shared" si="260"/>
        <v>RRS20241106476HN2091</v>
      </c>
      <c r="B4695" t="s">
        <v>20031</v>
      </c>
      <c r="C4695" s="8">
        <v>45626</v>
      </c>
      <c r="D4695" s="4" t="s">
        <v>10478</v>
      </c>
      <c r="E4695">
        <f t="shared" si="257"/>
        <v>22889</v>
      </c>
      <c r="F4695" s="4" t="s">
        <v>5520</v>
      </c>
      <c r="G4695" s="4" t="s">
        <v>11032</v>
      </c>
      <c r="H4695" s="12">
        <v>-62637</v>
      </c>
      <c r="I4695" s="11" t="s">
        <v>548</v>
      </c>
      <c r="J4695" s="12">
        <v>-5011</v>
      </c>
      <c r="K4695" s="12">
        <v>-67648</v>
      </c>
      <c r="L4695" s="4" t="s">
        <v>3387</v>
      </c>
      <c r="M4695" s="4" t="s">
        <v>3106</v>
      </c>
      <c r="N4695" t="s">
        <v>11777</v>
      </c>
      <c r="O4695" s="22">
        <f>+VLOOKUP(E4695,[2]Sheet1!C$3414:L$3476,9,0)</f>
        <v>-67648</v>
      </c>
      <c r="P4695" s="22">
        <f t="shared" si="256"/>
        <v>0</v>
      </c>
      <c r="Q4695" s="1">
        <f>+VLOOKUP(E4695,[2]Sheet1!C$3414:L$3476,10,0)</f>
        <v>45664</v>
      </c>
    </row>
    <row r="4696" spans="1:17" hidden="1" x14ac:dyDescent="0.2">
      <c r="A4696" t="str">
        <f t="shared" si="260"/>
        <v>RRS20241120010HN2164</v>
      </c>
      <c r="B4696" t="s">
        <v>20032</v>
      </c>
      <c r="C4696" s="8">
        <v>45626</v>
      </c>
      <c r="D4696" s="4" t="s">
        <v>10479</v>
      </c>
      <c r="E4696">
        <f t="shared" si="257"/>
        <v>22890</v>
      </c>
      <c r="F4696" s="4" t="s">
        <v>5520</v>
      </c>
      <c r="G4696" s="4" t="s">
        <v>11033</v>
      </c>
      <c r="H4696" s="12">
        <v>-125274</v>
      </c>
      <c r="I4696" s="11" t="s">
        <v>548</v>
      </c>
      <c r="J4696" s="12">
        <v>-10022</v>
      </c>
      <c r="K4696" s="12">
        <v>-135296</v>
      </c>
      <c r="L4696" s="4" t="s">
        <v>3387</v>
      </c>
      <c r="M4696" s="4" t="s">
        <v>3106</v>
      </c>
      <c r="N4696" t="s">
        <v>11777</v>
      </c>
      <c r="O4696" s="22">
        <f>+VLOOKUP(E4696,[2]Sheet1!C$3414:L$3476,9,0)</f>
        <v>-135296</v>
      </c>
      <c r="P4696" s="22">
        <f t="shared" si="256"/>
        <v>0</v>
      </c>
      <c r="Q4696" s="1">
        <f>+VLOOKUP(E4696,[2]Sheet1!C$3414:L$3476,10,0)</f>
        <v>45664</v>
      </c>
    </row>
    <row r="4697" spans="1:17" hidden="1" x14ac:dyDescent="0.2">
      <c r="A4697" t="str">
        <f t="shared" si="260"/>
        <v>RRS20241119869HN2182</v>
      </c>
      <c r="B4697" t="s">
        <v>20033</v>
      </c>
      <c r="C4697" s="8">
        <v>45626</v>
      </c>
      <c r="D4697" s="4" t="s">
        <v>10480</v>
      </c>
      <c r="E4697">
        <f t="shared" si="257"/>
        <v>22891</v>
      </c>
      <c r="F4697" s="4" t="s">
        <v>5520</v>
      </c>
      <c r="G4697" s="4" t="s">
        <v>11034</v>
      </c>
      <c r="H4697" s="12">
        <v>-187911</v>
      </c>
      <c r="I4697" s="11" t="s">
        <v>548</v>
      </c>
      <c r="J4697" s="12">
        <v>-15033</v>
      </c>
      <c r="K4697" s="12">
        <v>-202944</v>
      </c>
      <c r="L4697" s="4" t="s">
        <v>3387</v>
      </c>
      <c r="M4697" s="4" t="s">
        <v>3106</v>
      </c>
      <c r="N4697" t="s">
        <v>11777</v>
      </c>
      <c r="O4697" s="22">
        <f>+VLOOKUP(E4697,[2]Sheet1!C$3414:L$3476,9,0)</f>
        <v>-202944</v>
      </c>
      <c r="P4697" s="22">
        <f t="shared" si="256"/>
        <v>0</v>
      </c>
      <c r="Q4697" s="1">
        <f>+VLOOKUP(E4697,[2]Sheet1!C$3414:L$3476,10,0)</f>
        <v>45664</v>
      </c>
    </row>
    <row r="4698" spans="1:17" hidden="1" x14ac:dyDescent="0.2">
      <c r="A4698" t="str">
        <f t="shared" si="260"/>
        <v>RRS20241120012HN2075</v>
      </c>
      <c r="B4698" t="s">
        <v>20034</v>
      </c>
      <c r="C4698" s="8">
        <v>45626</v>
      </c>
      <c r="D4698" s="4" t="s">
        <v>10481</v>
      </c>
      <c r="E4698">
        <f t="shared" si="257"/>
        <v>22892</v>
      </c>
      <c r="F4698" s="4" t="s">
        <v>5520</v>
      </c>
      <c r="G4698" s="4" t="s">
        <v>11035</v>
      </c>
      <c r="H4698" s="12">
        <v>-62637</v>
      </c>
      <c r="I4698" s="11" t="s">
        <v>548</v>
      </c>
      <c r="J4698" s="12">
        <v>-5011</v>
      </c>
      <c r="K4698" s="12">
        <v>-67648</v>
      </c>
      <c r="L4698" s="4" t="s">
        <v>3387</v>
      </c>
      <c r="M4698" s="4" t="s">
        <v>3106</v>
      </c>
      <c r="N4698" t="s">
        <v>11777</v>
      </c>
      <c r="O4698" s="22">
        <f>+VLOOKUP(E4698,[2]Sheet1!C$3414:L$3476,9,0)</f>
        <v>-67648</v>
      </c>
      <c r="P4698" s="22">
        <f t="shared" si="256"/>
        <v>0</v>
      </c>
      <c r="Q4698" s="1">
        <f>+VLOOKUP(E4698,[2]Sheet1!C$3414:L$3476,10,0)</f>
        <v>45664</v>
      </c>
    </row>
    <row r="4699" spans="1:17" hidden="1" x14ac:dyDescent="0.2">
      <c r="A4699" t="str">
        <f t="shared" si="260"/>
        <v>RRS20241121146HN2216</v>
      </c>
      <c r="B4699" t="s">
        <v>20035</v>
      </c>
      <c r="C4699" s="8">
        <v>45626</v>
      </c>
      <c r="D4699" s="4" t="s">
        <v>10482</v>
      </c>
      <c r="E4699">
        <f t="shared" si="257"/>
        <v>22893</v>
      </c>
      <c r="F4699" s="4" t="s">
        <v>5520</v>
      </c>
      <c r="G4699" s="4" t="s">
        <v>11036</v>
      </c>
      <c r="H4699" s="12">
        <v>-125274</v>
      </c>
      <c r="I4699" s="11" t="s">
        <v>548</v>
      </c>
      <c r="J4699" s="12">
        <v>-10022</v>
      </c>
      <c r="K4699" s="12">
        <v>-135296</v>
      </c>
      <c r="L4699" s="4" t="s">
        <v>3387</v>
      </c>
      <c r="M4699" s="4" t="s">
        <v>3106</v>
      </c>
      <c r="N4699" t="s">
        <v>11777</v>
      </c>
      <c r="O4699" s="22">
        <f>+VLOOKUP(E4699,[2]Sheet1!C$3414:L$3476,9,0)</f>
        <v>-135296</v>
      </c>
      <c r="P4699" s="22">
        <f t="shared" si="256"/>
        <v>0</v>
      </c>
      <c r="Q4699" s="1">
        <f>+VLOOKUP(E4699,[2]Sheet1!C$3414:L$3476,10,0)</f>
        <v>45664</v>
      </c>
    </row>
    <row r="4700" spans="1:17" hidden="1" x14ac:dyDescent="0.2">
      <c r="A4700" t="str">
        <f t="shared" si="260"/>
        <v>RRS20241114453HN2195</v>
      </c>
      <c r="B4700" t="s">
        <v>20036</v>
      </c>
      <c r="C4700" s="8">
        <v>45626</v>
      </c>
      <c r="D4700" s="4" t="s">
        <v>10483</v>
      </c>
      <c r="E4700">
        <f t="shared" si="257"/>
        <v>22894</v>
      </c>
      <c r="F4700" s="4" t="s">
        <v>5520</v>
      </c>
      <c r="G4700" s="4" t="s">
        <v>11037</v>
      </c>
      <c r="H4700" s="12">
        <v>-62637</v>
      </c>
      <c r="I4700" s="11" t="s">
        <v>548</v>
      </c>
      <c r="J4700" s="12">
        <v>-5011</v>
      </c>
      <c r="K4700" s="12">
        <v>-67648</v>
      </c>
      <c r="L4700" s="4" t="s">
        <v>3387</v>
      </c>
      <c r="M4700" s="4" t="s">
        <v>3106</v>
      </c>
      <c r="N4700" t="s">
        <v>11777</v>
      </c>
      <c r="O4700" s="22">
        <f>+VLOOKUP(E4700,[2]Sheet1!C$3414:L$3476,9,0)</f>
        <v>-67648</v>
      </c>
      <c r="P4700" s="22">
        <f t="shared" si="256"/>
        <v>0</v>
      </c>
      <c r="Q4700" s="1">
        <f>+VLOOKUP(E4700,[2]Sheet1!C$3414:L$3476,10,0)</f>
        <v>45664</v>
      </c>
    </row>
    <row r="4701" spans="1:17" hidden="1" x14ac:dyDescent="0.2">
      <c r="A4701" t="str">
        <f t="shared" si="260"/>
        <v>RRS20241121142HN2225</v>
      </c>
      <c r="B4701" t="s">
        <v>20037</v>
      </c>
      <c r="C4701" s="8">
        <v>45626</v>
      </c>
      <c r="D4701" s="4" t="s">
        <v>10484</v>
      </c>
      <c r="E4701">
        <f t="shared" si="257"/>
        <v>22895</v>
      </c>
      <c r="F4701" s="4" t="s">
        <v>5520</v>
      </c>
      <c r="G4701" s="4" t="s">
        <v>11038</v>
      </c>
      <c r="H4701" s="12">
        <v>-187911</v>
      </c>
      <c r="I4701" s="11" t="s">
        <v>548</v>
      </c>
      <c r="J4701" s="12">
        <v>-15033</v>
      </c>
      <c r="K4701" s="12">
        <v>-202944</v>
      </c>
      <c r="L4701" s="4" t="s">
        <v>3387</v>
      </c>
      <c r="M4701" s="4" t="s">
        <v>3106</v>
      </c>
      <c r="N4701" t="s">
        <v>11777</v>
      </c>
      <c r="O4701" s="22">
        <f>+VLOOKUP(E4701,[2]Sheet1!C$3414:L$3476,9,0)</f>
        <v>-202944</v>
      </c>
      <c r="P4701" s="22">
        <f t="shared" si="256"/>
        <v>0</v>
      </c>
      <c r="Q4701" s="1">
        <f>+VLOOKUP(E4701,[2]Sheet1!C$3414:L$3476,10,0)</f>
        <v>45664</v>
      </c>
    </row>
    <row r="4702" spans="1:17" hidden="1" x14ac:dyDescent="0.2">
      <c r="A4702" t="str">
        <f t="shared" si="260"/>
        <v>RRS20241114379HN2192</v>
      </c>
      <c r="B4702" t="s">
        <v>20038</v>
      </c>
      <c r="C4702" s="8">
        <v>45626</v>
      </c>
      <c r="D4702" s="4" t="s">
        <v>10485</v>
      </c>
      <c r="E4702">
        <f t="shared" si="257"/>
        <v>22896</v>
      </c>
      <c r="F4702" s="4" t="s">
        <v>5520</v>
      </c>
      <c r="G4702" s="4" t="s">
        <v>11039</v>
      </c>
      <c r="H4702" s="12">
        <v>-125274</v>
      </c>
      <c r="I4702" s="11" t="s">
        <v>548</v>
      </c>
      <c r="J4702" s="12">
        <v>-10022</v>
      </c>
      <c r="K4702" s="12">
        <v>-135296</v>
      </c>
      <c r="L4702" s="4" t="s">
        <v>3387</v>
      </c>
      <c r="M4702" s="4" t="s">
        <v>3106</v>
      </c>
      <c r="N4702" t="s">
        <v>11777</v>
      </c>
      <c r="O4702" s="22">
        <f>+VLOOKUP(E4702,[2]Sheet1!C$3414:L$3476,9,0)</f>
        <v>-135296</v>
      </c>
      <c r="P4702" s="22">
        <f t="shared" si="256"/>
        <v>0</v>
      </c>
      <c r="Q4702" s="1">
        <f>+VLOOKUP(E4702,[2]Sheet1!C$3414:L$3476,10,0)</f>
        <v>45664</v>
      </c>
    </row>
    <row r="4703" spans="1:17" hidden="1" x14ac:dyDescent="0.2">
      <c r="A4703" t="str">
        <f t="shared" si="260"/>
        <v>RRS20241121147HN2212</v>
      </c>
      <c r="B4703" t="s">
        <v>20039</v>
      </c>
      <c r="C4703" s="8">
        <v>45626</v>
      </c>
      <c r="D4703" s="4" t="s">
        <v>10486</v>
      </c>
      <c r="E4703">
        <f t="shared" si="257"/>
        <v>22897</v>
      </c>
      <c r="F4703" s="4" t="s">
        <v>5520</v>
      </c>
      <c r="G4703" s="4" t="s">
        <v>11040</v>
      </c>
      <c r="H4703" s="12">
        <v>-125274</v>
      </c>
      <c r="I4703" s="11" t="s">
        <v>548</v>
      </c>
      <c r="J4703" s="12">
        <v>-10022</v>
      </c>
      <c r="K4703" s="12">
        <v>-135296</v>
      </c>
      <c r="L4703" s="4" t="s">
        <v>3387</v>
      </c>
      <c r="M4703" s="4" t="s">
        <v>3106</v>
      </c>
      <c r="N4703" t="s">
        <v>11777</v>
      </c>
      <c r="O4703" s="22">
        <f>+VLOOKUP(E4703,[2]Sheet1!C$3414:L$3476,9,0)</f>
        <v>-135296</v>
      </c>
      <c r="P4703" s="22">
        <f t="shared" si="256"/>
        <v>0</v>
      </c>
      <c r="Q4703" s="1">
        <f>+VLOOKUP(E4703,[2]Sheet1!C$3414:L$3476,10,0)</f>
        <v>45664</v>
      </c>
    </row>
    <row r="4704" spans="1:17" hidden="1" x14ac:dyDescent="0.2">
      <c r="A4704" t="str">
        <f t="shared" si="260"/>
        <v>RRS20241125504HN2139</v>
      </c>
      <c r="B4704" t="s">
        <v>20040</v>
      </c>
      <c r="C4704" s="8">
        <v>45626</v>
      </c>
      <c r="D4704" s="4" t="s">
        <v>10487</v>
      </c>
      <c r="E4704">
        <f t="shared" si="257"/>
        <v>22898</v>
      </c>
      <c r="F4704" s="4" t="s">
        <v>5520</v>
      </c>
      <c r="G4704" s="4" t="s">
        <v>11041</v>
      </c>
      <c r="H4704" s="12">
        <v>-125274</v>
      </c>
      <c r="I4704" s="11" t="s">
        <v>548</v>
      </c>
      <c r="J4704" s="12">
        <v>-10022</v>
      </c>
      <c r="K4704" s="12">
        <v>-135296</v>
      </c>
      <c r="L4704" s="4" t="s">
        <v>3387</v>
      </c>
      <c r="M4704" s="4" t="s">
        <v>3106</v>
      </c>
      <c r="N4704" t="s">
        <v>11777</v>
      </c>
      <c r="O4704" s="22">
        <f>+VLOOKUP(E4704,[2]Sheet1!C$3414:L$3476,9,0)</f>
        <v>-135296</v>
      </c>
      <c r="P4704" s="22">
        <f t="shared" si="256"/>
        <v>0</v>
      </c>
      <c r="Q4704" s="1">
        <f>+VLOOKUP(E4704,[2]Sheet1!C$3414:L$3476,10,0)</f>
        <v>45664</v>
      </c>
    </row>
    <row r="4705" spans="1:17" hidden="1" x14ac:dyDescent="0.2">
      <c r="A4705" t="str">
        <f t="shared" si="260"/>
        <v>RRS20241123365HN2083</v>
      </c>
      <c r="B4705" t="s">
        <v>20041</v>
      </c>
      <c r="C4705" s="8">
        <v>45626</v>
      </c>
      <c r="D4705" s="4" t="s">
        <v>10488</v>
      </c>
      <c r="E4705">
        <f t="shared" si="257"/>
        <v>22899</v>
      </c>
      <c r="F4705" s="4" t="s">
        <v>5520</v>
      </c>
      <c r="G4705" s="4" t="s">
        <v>11042</v>
      </c>
      <c r="H4705" s="12">
        <v>-313185</v>
      </c>
      <c r="I4705" s="11" t="s">
        <v>548</v>
      </c>
      <c r="J4705" s="12">
        <v>-25055</v>
      </c>
      <c r="K4705" s="12">
        <v>-338240</v>
      </c>
      <c r="L4705" s="4" t="s">
        <v>3387</v>
      </c>
      <c r="M4705" s="4" t="s">
        <v>3106</v>
      </c>
      <c r="N4705" t="s">
        <v>11777</v>
      </c>
      <c r="O4705" s="22">
        <f>+VLOOKUP(E4705,[2]Sheet1!C$3414:L$3476,9,0)</f>
        <v>-338240</v>
      </c>
      <c r="P4705" s="22">
        <f t="shared" si="256"/>
        <v>0</v>
      </c>
      <c r="Q4705" s="1">
        <f>+VLOOKUP(E4705,[2]Sheet1!C$3414:L$3476,10,0)</f>
        <v>45664</v>
      </c>
    </row>
    <row r="4706" spans="1:17" hidden="1" x14ac:dyDescent="0.2">
      <c r="A4706" t="str">
        <f t="shared" si="260"/>
        <v>RRS20241126616HN2065</v>
      </c>
      <c r="B4706" t="s">
        <v>20042</v>
      </c>
      <c r="C4706" s="8">
        <v>45626</v>
      </c>
      <c r="D4706" s="4" t="s">
        <v>10489</v>
      </c>
      <c r="E4706">
        <f t="shared" si="257"/>
        <v>22900</v>
      </c>
      <c r="F4706" s="4" t="s">
        <v>5520</v>
      </c>
      <c r="G4706" s="4" t="s">
        <v>11043</v>
      </c>
      <c r="H4706" s="12">
        <v>-125274</v>
      </c>
      <c r="I4706" s="11" t="s">
        <v>548</v>
      </c>
      <c r="J4706" s="12">
        <v>-10022</v>
      </c>
      <c r="K4706" s="12">
        <v>-135296</v>
      </c>
      <c r="L4706" s="4" t="s">
        <v>3387</v>
      </c>
      <c r="M4706" s="4" t="s">
        <v>3106</v>
      </c>
      <c r="N4706" t="s">
        <v>11777</v>
      </c>
      <c r="O4706" s="22">
        <f>+VLOOKUP(E4706,[2]Sheet1!C$3414:L$3476,9,0)</f>
        <v>-135296</v>
      </c>
      <c r="P4706" s="22">
        <f t="shared" ref="P4706:P4713" si="261">+O4706-K4706</f>
        <v>0</v>
      </c>
      <c r="Q4706" s="1">
        <f>+VLOOKUP(E4706,[2]Sheet1!C$3414:L$3476,10,0)</f>
        <v>45664</v>
      </c>
    </row>
    <row r="4707" spans="1:17" hidden="1" x14ac:dyDescent="0.2">
      <c r="A4707" t="str">
        <f t="shared" si="260"/>
        <v>RRS20241126621HN2203</v>
      </c>
      <c r="B4707" t="s">
        <v>20043</v>
      </c>
      <c r="C4707" s="8">
        <v>45626</v>
      </c>
      <c r="D4707" s="4" t="s">
        <v>10490</v>
      </c>
      <c r="E4707">
        <f t="shared" si="257"/>
        <v>22901</v>
      </c>
      <c r="F4707" s="4" t="s">
        <v>5520</v>
      </c>
      <c r="G4707" s="4" t="s">
        <v>11044</v>
      </c>
      <c r="H4707" s="12">
        <v>-375822</v>
      </c>
      <c r="I4707" s="11" t="s">
        <v>548</v>
      </c>
      <c r="J4707" s="12">
        <v>-30066</v>
      </c>
      <c r="K4707" s="12">
        <v>-405888</v>
      </c>
      <c r="L4707" s="4" t="s">
        <v>3387</v>
      </c>
      <c r="M4707" s="4" t="s">
        <v>3106</v>
      </c>
      <c r="N4707" t="s">
        <v>11777</v>
      </c>
      <c r="O4707" s="22">
        <f>+VLOOKUP(E4707,[2]Sheet1!C$3414:L$3476,9,0)</f>
        <v>-405888</v>
      </c>
      <c r="P4707" s="22">
        <f t="shared" si="261"/>
        <v>0</v>
      </c>
      <c r="Q4707" s="1">
        <f>+VLOOKUP(E4707,[2]Sheet1!C$3414:L$3476,10,0)</f>
        <v>45664</v>
      </c>
    </row>
    <row r="4708" spans="1:17" hidden="1" x14ac:dyDescent="0.2">
      <c r="A4708" t="str">
        <f t="shared" si="260"/>
        <v>RRS20241122286HN2037</v>
      </c>
      <c r="B4708" t="s">
        <v>20044</v>
      </c>
      <c r="C4708" s="8">
        <v>45626</v>
      </c>
      <c r="D4708" s="4" t="s">
        <v>10491</v>
      </c>
      <c r="E4708">
        <f t="shared" si="257"/>
        <v>22902</v>
      </c>
      <c r="F4708" s="4" t="s">
        <v>5520</v>
      </c>
      <c r="G4708" s="4" t="s">
        <v>11045</v>
      </c>
      <c r="H4708" s="12">
        <v>-62637</v>
      </c>
      <c r="I4708" s="11" t="s">
        <v>548</v>
      </c>
      <c r="J4708" s="12">
        <v>-5011</v>
      </c>
      <c r="K4708" s="12">
        <v>-67648</v>
      </c>
      <c r="L4708" s="4" t="s">
        <v>3387</v>
      </c>
      <c r="M4708" s="4" t="s">
        <v>3106</v>
      </c>
      <c r="N4708" t="s">
        <v>11777</v>
      </c>
      <c r="O4708" s="22">
        <f>+VLOOKUP(E4708,[2]Sheet1!C$3414:L$3476,9,0)</f>
        <v>-67648</v>
      </c>
      <c r="P4708" s="22">
        <f t="shared" si="261"/>
        <v>0</v>
      </c>
      <c r="Q4708" s="1">
        <f>+VLOOKUP(E4708,[2]Sheet1!C$3414:L$3476,10,0)</f>
        <v>45664</v>
      </c>
    </row>
    <row r="4709" spans="1:17" hidden="1" x14ac:dyDescent="0.2">
      <c r="A4709" t="str">
        <f t="shared" si="260"/>
        <v>RRS20241112225HN2185</v>
      </c>
      <c r="B4709" t="s">
        <v>20045</v>
      </c>
      <c r="C4709" s="8">
        <v>45626</v>
      </c>
      <c r="D4709" s="4" t="s">
        <v>10492</v>
      </c>
      <c r="E4709">
        <f t="shared" si="257"/>
        <v>22903</v>
      </c>
      <c r="F4709" s="4" t="s">
        <v>5520</v>
      </c>
      <c r="G4709" s="4" t="s">
        <v>11046</v>
      </c>
      <c r="H4709" s="12">
        <v>-62637</v>
      </c>
      <c r="I4709" s="11" t="s">
        <v>548</v>
      </c>
      <c r="J4709" s="12">
        <v>-5011</v>
      </c>
      <c r="K4709" s="12">
        <v>-67648</v>
      </c>
      <c r="L4709" s="4" t="s">
        <v>3387</v>
      </c>
      <c r="M4709" s="4" t="s">
        <v>3106</v>
      </c>
      <c r="N4709" t="s">
        <v>11777</v>
      </c>
      <c r="O4709" s="22">
        <f>+VLOOKUP(E4709,[2]Sheet1!C$3414:L$3476,9,0)</f>
        <v>-67648</v>
      </c>
      <c r="P4709" s="22">
        <f t="shared" si="261"/>
        <v>0</v>
      </c>
      <c r="Q4709" s="1">
        <f>+VLOOKUP(E4709,[2]Sheet1!C$3414:L$3476,10,0)</f>
        <v>45664</v>
      </c>
    </row>
    <row r="4710" spans="1:17" hidden="1" x14ac:dyDescent="0.2">
      <c r="A4710" t="str">
        <f t="shared" si="260"/>
        <v>RRS20241127756HN2126</v>
      </c>
      <c r="B4710" t="s">
        <v>20046</v>
      </c>
      <c r="C4710" s="8">
        <v>45626</v>
      </c>
      <c r="D4710" s="4" t="s">
        <v>10493</v>
      </c>
      <c r="E4710">
        <f t="shared" si="257"/>
        <v>23008</v>
      </c>
      <c r="F4710" s="4" t="s">
        <v>5520</v>
      </c>
      <c r="G4710" s="4" t="s">
        <v>11047</v>
      </c>
      <c r="H4710" s="12">
        <v>-187911</v>
      </c>
      <c r="I4710" s="11" t="s">
        <v>548</v>
      </c>
      <c r="J4710" s="12">
        <v>-15033</v>
      </c>
      <c r="K4710" s="12">
        <v>-202944</v>
      </c>
      <c r="L4710" s="4" t="s">
        <v>3387</v>
      </c>
      <c r="M4710" s="4" t="s">
        <v>3106</v>
      </c>
      <c r="N4710" t="s">
        <v>11777</v>
      </c>
      <c r="O4710" s="22">
        <f>+VLOOKUP(E4710,[2]Sheet1!C$3414:L$3476,9,0)</f>
        <v>-202944</v>
      </c>
      <c r="P4710" s="22">
        <f t="shared" si="261"/>
        <v>0</v>
      </c>
      <c r="Q4710" s="1">
        <f>+VLOOKUP(E4710,[2]Sheet1!C$3414:L$3476,10,0)</f>
        <v>45664</v>
      </c>
    </row>
    <row r="4711" spans="1:17" hidden="1" x14ac:dyDescent="0.2">
      <c r="A4711" t="str">
        <f t="shared" si="260"/>
        <v>RRS20241128801HN2245</v>
      </c>
      <c r="B4711" t="s">
        <v>20047</v>
      </c>
      <c r="C4711" s="8">
        <v>45626</v>
      </c>
      <c r="D4711" s="4" t="s">
        <v>10494</v>
      </c>
      <c r="E4711">
        <f t="shared" si="257"/>
        <v>23027</v>
      </c>
      <c r="F4711" s="4" t="s">
        <v>5520</v>
      </c>
      <c r="G4711" s="4" t="s">
        <v>11048</v>
      </c>
      <c r="H4711" s="12">
        <v>-250548</v>
      </c>
      <c r="I4711" s="11" t="s">
        <v>548</v>
      </c>
      <c r="J4711" s="12">
        <v>-20044</v>
      </c>
      <c r="K4711" s="12">
        <v>-270592</v>
      </c>
      <c r="L4711" s="4" t="s">
        <v>3387</v>
      </c>
      <c r="M4711" s="4" t="s">
        <v>3106</v>
      </c>
      <c r="N4711" t="s">
        <v>11777</v>
      </c>
      <c r="O4711" s="22">
        <f>+VLOOKUP(E4711,[2]Sheet1!C$3414:L$3476,9,0)</f>
        <v>-270592</v>
      </c>
      <c r="P4711" s="22">
        <f t="shared" si="261"/>
        <v>0</v>
      </c>
      <c r="Q4711" s="1">
        <f>+VLOOKUP(E4711,[2]Sheet1!C$3414:L$3476,10,0)</f>
        <v>45664</v>
      </c>
    </row>
    <row r="4712" spans="1:17" hidden="1" x14ac:dyDescent="0.2">
      <c r="A4712" t="str">
        <f t="shared" si="260"/>
        <v>RRS20241121169HN2146</v>
      </c>
      <c r="B4712" t="s">
        <v>20048</v>
      </c>
      <c r="C4712" s="8">
        <v>45626</v>
      </c>
      <c r="D4712" s="4" t="s">
        <v>10495</v>
      </c>
      <c r="E4712">
        <f t="shared" si="257"/>
        <v>23028</v>
      </c>
      <c r="F4712" s="4" t="s">
        <v>5520</v>
      </c>
      <c r="G4712" s="4" t="s">
        <v>11049</v>
      </c>
      <c r="H4712" s="12">
        <v>-62637</v>
      </c>
      <c r="I4712" s="11" t="s">
        <v>548</v>
      </c>
      <c r="J4712" s="12">
        <v>-5011</v>
      </c>
      <c r="K4712" s="12">
        <v>-67648</v>
      </c>
      <c r="L4712" s="4" t="s">
        <v>3387</v>
      </c>
      <c r="M4712" s="4" t="s">
        <v>3106</v>
      </c>
      <c r="N4712" t="s">
        <v>11777</v>
      </c>
      <c r="O4712" s="22">
        <f>+VLOOKUP(E4712,[2]Sheet1!C$3414:L$3476,9,0)</f>
        <v>-67648</v>
      </c>
      <c r="P4712" s="22">
        <f t="shared" si="261"/>
        <v>0</v>
      </c>
      <c r="Q4712" s="1">
        <f>+VLOOKUP(E4712,[2]Sheet1!C$3414:L$3476,10,0)</f>
        <v>45664</v>
      </c>
    </row>
    <row r="4713" spans="1:17" hidden="1" x14ac:dyDescent="0.2">
      <c r="C4713" s="8">
        <v>45626</v>
      </c>
      <c r="D4713" s="4" t="s">
        <v>10496</v>
      </c>
      <c r="E4713">
        <f t="shared" si="257"/>
        <v>68532</v>
      </c>
      <c r="F4713" s="4" t="s">
        <v>5545</v>
      </c>
      <c r="G4713" s="4" t="s">
        <v>11050</v>
      </c>
      <c r="H4713" s="12">
        <v>400880</v>
      </c>
      <c r="I4713" s="11" t="s">
        <v>548</v>
      </c>
      <c r="J4713" s="12">
        <v>32070</v>
      </c>
      <c r="K4713" s="12">
        <v>432950</v>
      </c>
      <c r="L4713" s="4" t="s">
        <v>3387</v>
      </c>
      <c r="M4713" s="4" t="s">
        <v>3106</v>
      </c>
      <c r="N4713" t="s">
        <v>11776</v>
      </c>
      <c r="O4713" s="22">
        <f>+VLOOKUP(E4713,[2]Sheet1!C$2895:L$3413,9,0)</f>
        <v>432950</v>
      </c>
      <c r="P4713" s="22">
        <f t="shared" si="261"/>
        <v>0</v>
      </c>
      <c r="Q4713" s="1">
        <f>+VLOOKUP(E4713,[2]Sheet1!C$2895:L$3413,10,0)</f>
        <v>45667</v>
      </c>
    </row>
    <row r="4714" spans="1:17" hidden="1" x14ac:dyDescent="0.2">
      <c r="C4714" s="8">
        <v>45628</v>
      </c>
      <c r="D4714" s="4" t="s">
        <v>11054</v>
      </c>
      <c r="E4714">
        <f t="shared" si="257"/>
        <v>68553</v>
      </c>
      <c r="F4714" s="4" t="s">
        <v>5545</v>
      </c>
      <c r="G4714" s="4" t="s">
        <v>11422</v>
      </c>
      <c r="H4714" s="12">
        <v>662630</v>
      </c>
      <c r="I4714" s="11" t="s">
        <v>548</v>
      </c>
      <c r="J4714" s="12">
        <v>53010</v>
      </c>
      <c r="K4714" s="25">
        <f>+H4714+J4714</f>
        <v>715640</v>
      </c>
      <c r="L4714" s="4" t="s">
        <v>3387</v>
      </c>
      <c r="M4714" s="4" t="s">
        <v>3106</v>
      </c>
      <c r="N4714" t="s">
        <v>12590</v>
      </c>
      <c r="O4714" s="22">
        <f>+VLOOKUP(E4714,[2]Sheet1!C$3477:L$3874,9,0)</f>
        <v>715640</v>
      </c>
      <c r="P4714" s="22">
        <f t="shared" ref="P4714" si="262">+O4714-K4714</f>
        <v>0</v>
      </c>
      <c r="Q4714" s="1">
        <f>+VLOOKUP(E4714,[2]Sheet1!C$3477:L$3874,10,0)</f>
        <v>45698</v>
      </c>
    </row>
    <row r="4715" spans="1:17" hidden="1" x14ac:dyDescent="0.2">
      <c r="C4715" s="8">
        <v>45628</v>
      </c>
      <c r="D4715" s="4" t="s">
        <v>11055</v>
      </c>
      <c r="E4715">
        <f t="shared" ref="E4715:E4778" si="263">0+D4715</f>
        <v>68554</v>
      </c>
      <c r="F4715" s="4" t="s">
        <v>5545</v>
      </c>
      <c r="G4715" s="4" t="s">
        <v>11423</v>
      </c>
      <c r="H4715" s="12">
        <v>400880</v>
      </c>
      <c r="I4715" s="11" t="s">
        <v>548</v>
      </c>
      <c r="J4715" s="12">
        <v>32070</v>
      </c>
      <c r="K4715" s="25">
        <f t="shared" ref="K4715:K4778" si="264">+H4715+J4715</f>
        <v>432950</v>
      </c>
      <c r="L4715" s="4" t="s">
        <v>3387</v>
      </c>
      <c r="M4715" s="4" t="s">
        <v>3106</v>
      </c>
      <c r="N4715" t="s">
        <v>12590</v>
      </c>
      <c r="O4715" s="22">
        <f>+VLOOKUP(E4715,[2]Sheet1!C$3477:L$3874,9,0)</f>
        <v>432950</v>
      </c>
      <c r="P4715" s="22">
        <f t="shared" ref="P4715:P4778" si="265">+O4715-K4715</f>
        <v>0</v>
      </c>
      <c r="Q4715" s="1">
        <f>+VLOOKUP(E4715,[2]Sheet1!C$3477:L$3874,10,0)</f>
        <v>45698</v>
      </c>
    </row>
    <row r="4716" spans="1:17" hidden="1" x14ac:dyDescent="0.2">
      <c r="C4716" s="8">
        <v>45628</v>
      </c>
      <c r="D4716" s="4" t="s">
        <v>11056</v>
      </c>
      <c r="E4716">
        <f t="shared" si="263"/>
        <v>68555</v>
      </c>
      <c r="F4716" s="4" t="s">
        <v>5545</v>
      </c>
      <c r="G4716" s="4" t="s">
        <v>11424</v>
      </c>
      <c r="H4716" s="12">
        <v>400880</v>
      </c>
      <c r="I4716" s="11" t="s">
        <v>548</v>
      </c>
      <c r="J4716" s="12">
        <v>32070</v>
      </c>
      <c r="K4716" s="25">
        <f t="shared" si="264"/>
        <v>432950</v>
      </c>
      <c r="L4716" s="4" t="s">
        <v>3387</v>
      </c>
      <c r="M4716" s="4" t="s">
        <v>3106</v>
      </c>
      <c r="N4716" t="s">
        <v>12590</v>
      </c>
      <c r="O4716" s="22">
        <f>+VLOOKUP(E4716,[2]Sheet1!C$3477:L$3874,9,0)</f>
        <v>432950</v>
      </c>
      <c r="P4716" s="22">
        <f t="shared" si="265"/>
        <v>0</v>
      </c>
      <c r="Q4716" s="1">
        <f>+VLOOKUP(E4716,[2]Sheet1!C$3477:L$3874,10,0)</f>
        <v>45698</v>
      </c>
    </row>
    <row r="4717" spans="1:17" hidden="1" x14ac:dyDescent="0.2">
      <c r="C4717" s="8">
        <v>45628</v>
      </c>
      <c r="D4717" s="4" t="s">
        <v>11057</v>
      </c>
      <c r="E4717">
        <f t="shared" si="263"/>
        <v>68556</v>
      </c>
      <c r="F4717" s="4" t="s">
        <v>5545</v>
      </c>
      <c r="G4717" s="4" t="s">
        <v>11425</v>
      </c>
      <c r="H4717" s="12">
        <v>242295</v>
      </c>
      <c r="I4717" s="11" t="s">
        <v>548</v>
      </c>
      <c r="J4717" s="12">
        <v>19384</v>
      </c>
      <c r="K4717" s="25">
        <f t="shared" si="264"/>
        <v>261679</v>
      </c>
      <c r="L4717" s="4" t="s">
        <v>3387</v>
      </c>
      <c r="M4717" s="4" t="s">
        <v>3106</v>
      </c>
      <c r="N4717" t="s">
        <v>12590</v>
      </c>
      <c r="O4717" s="22">
        <f>+VLOOKUP(E4717,[2]Sheet1!C$3477:L$3874,9,0)</f>
        <v>261679</v>
      </c>
      <c r="P4717" s="22">
        <f t="shared" si="265"/>
        <v>0</v>
      </c>
      <c r="Q4717" s="1">
        <f>+VLOOKUP(E4717,[2]Sheet1!C$3477:L$3874,10,0)</f>
        <v>45698</v>
      </c>
    </row>
    <row r="4718" spans="1:17" hidden="1" x14ac:dyDescent="0.2">
      <c r="C4718" s="8">
        <v>45628</v>
      </c>
      <c r="D4718" s="4" t="s">
        <v>11058</v>
      </c>
      <c r="E4718">
        <f t="shared" si="263"/>
        <v>68557</v>
      </c>
      <c r="F4718" s="4" t="s">
        <v>5545</v>
      </c>
      <c r="G4718" s="4" t="s">
        <v>11426</v>
      </c>
      <c r="H4718" s="12">
        <v>473390</v>
      </c>
      <c r="I4718" s="11" t="s">
        <v>548</v>
      </c>
      <c r="J4718" s="12">
        <v>37871</v>
      </c>
      <c r="K4718" s="25">
        <f t="shared" si="264"/>
        <v>511261</v>
      </c>
      <c r="L4718" s="4" t="s">
        <v>3387</v>
      </c>
      <c r="M4718" s="4" t="s">
        <v>3106</v>
      </c>
      <c r="N4718" t="s">
        <v>12590</v>
      </c>
      <c r="O4718" s="22">
        <f>+VLOOKUP(E4718,[2]Sheet1!C$3477:L$3874,9,0)</f>
        <v>511261</v>
      </c>
      <c r="P4718" s="22">
        <f t="shared" si="265"/>
        <v>0</v>
      </c>
      <c r="Q4718" s="1">
        <f>+VLOOKUP(E4718,[2]Sheet1!C$3477:L$3874,10,0)</f>
        <v>45698</v>
      </c>
    </row>
    <row r="4719" spans="1:17" hidden="1" x14ac:dyDescent="0.2">
      <c r="C4719" s="8">
        <v>45628</v>
      </c>
      <c r="D4719" s="4" t="s">
        <v>11059</v>
      </c>
      <c r="E4719">
        <f t="shared" si="263"/>
        <v>68611</v>
      </c>
      <c r="F4719" s="4" t="s">
        <v>5545</v>
      </c>
      <c r="G4719" s="4" t="s">
        <v>11427</v>
      </c>
      <c r="H4719" s="12">
        <v>481308</v>
      </c>
      <c r="I4719" s="11" t="s">
        <v>548</v>
      </c>
      <c r="J4719" s="12">
        <v>38505</v>
      </c>
      <c r="K4719" s="25">
        <f t="shared" si="264"/>
        <v>519813</v>
      </c>
      <c r="L4719" s="4" t="s">
        <v>3387</v>
      </c>
      <c r="M4719" s="4" t="s">
        <v>3106</v>
      </c>
      <c r="N4719" t="s">
        <v>12590</v>
      </c>
      <c r="O4719" s="22">
        <f>+VLOOKUP(E4719,[2]Sheet1!C$3477:L$3874,9,0)</f>
        <v>519813</v>
      </c>
      <c r="P4719" s="22">
        <f t="shared" si="265"/>
        <v>0</v>
      </c>
      <c r="Q4719" s="1">
        <f>+VLOOKUP(E4719,[2]Sheet1!C$3477:L$3874,10,0)</f>
        <v>45698</v>
      </c>
    </row>
    <row r="4720" spans="1:17" hidden="1" x14ac:dyDescent="0.2">
      <c r="C4720" s="8">
        <v>45628</v>
      </c>
      <c r="D4720" s="4" t="s">
        <v>11060</v>
      </c>
      <c r="E4720">
        <f t="shared" si="263"/>
        <v>68612</v>
      </c>
      <c r="F4720" s="4" t="s">
        <v>5545</v>
      </c>
      <c r="G4720" s="4" t="s">
        <v>11428</v>
      </c>
      <c r="H4720" s="12">
        <v>346140</v>
      </c>
      <c r="I4720" s="11" t="s">
        <v>548</v>
      </c>
      <c r="J4720" s="12">
        <v>27691</v>
      </c>
      <c r="K4720" s="25">
        <f t="shared" si="264"/>
        <v>373831</v>
      </c>
      <c r="L4720" s="4" t="s">
        <v>3387</v>
      </c>
      <c r="M4720" s="4" t="s">
        <v>3106</v>
      </c>
      <c r="N4720" t="s">
        <v>12590</v>
      </c>
      <c r="O4720" s="22">
        <f>+VLOOKUP(E4720,[2]Sheet1!C$3477:L$3874,9,0)</f>
        <v>373831</v>
      </c>
      <c r="P4720" s="22">
        <f t="shared" si="265"/>
        <v>0</v>
      </c>
      <c r="Q4720" s="1">
        <f>+VLOOKUP(E4720,[2]Sheet1!C$3477:L$3874,10,0)</f>
        <v>45698</v>
      </c>
    </row>
    <row r="4721" spans="3:17" hidden="1" x14ac:dyDescent="0.2">
      <c r="C4721" s="8">
        <v>45628</v>
      </c>
      <c r="D4721" s="4" t="s">
        <v>11061</v>
      </c>
      <c r="E4721">
        <f t="shared" si="263"/>
        <v>68613</v>
      </c>
      <c r="F4721" s="4" t="s">
        <v>5545</v>
      </c>
      <c r="G4721" s="4" t="s">
        <v>11429</v>
      </c>
      <c r="H4721" s="12">
        <v>184608</v>
      </c>
      <c r="I4721" s="11" t="s">
        <v>548</v>
      </c>
      <c r="J4721" s="12">
        <v>14769</v>
      </c>
      <c r="K4721" s="25">
        <f t="shared" si="264"/>
        <v>199377</v>
      </c>
      <c r="L4721" s="4" t="s">
        <v>3387</v>
      </c>
      <c r="M4721" s="4" t="s">
        <v>3106</v>
      </c>
      <c r="N4721" t="s">
        <v>12590</v>
      </c>
      <c r="O4721" s="22">
        <f>+VLOOKUP(E4721,[2]Sheet1!C$3477:L$3874,9,0)</f>
        <v>199377</v>
      </c>
      <c r="P4721" s="22">
        <f t="shared" si="265"/>
        <v>0</v>
      </c>
      <c r="Q4721" s="1">
        <f>+VLOOKUP(E4721,[2]Sheet1!C$3477:L$3874,10,0)</f>
        <v>45698</v>
      </c>
    </row>
    <row r="4722" spans="3:17" hidden="1" x14ac:dyDescent="0.2">
      <c r="C4722" s="8">
        <v>45628</v>
      </c>
      <c r="D4722" s="4" t="s">
        <v>11062</v>
      </c>
      <c r="E4722">
        <f t="shared" si="263"/>
        <v>68614</v>
      </c>
      <c r="F4722" s="4" t="s">
        <v>5545</v>
      </c>
      <c r="G4722" s="4" t="s">
        <v>11430</v>
      </c>
      <c r="H4722" s="12">
        <v>501096</v>
      </c>
      <c r="I4722" s="11" t="s">
        <v>548</v>
      </c>
      <c r="J4722" s="12">
        <v>40088</v>
      </c>
      <c r="K4722" s="25">
        <f t="shared" si="264"/>
        <v>541184</v>
      </c>
      <c r="L4722" s="4" t="s">
        <v>3387</v>
      </c>
      <c r="M4722" s="4" t="s">
        <v>3106</v>
      </c>
      <c r="N4722" t="s">
        <v>12590</v>
      </c>
      <c r="O4722" s="22">
        <f>+VLOOKUP(E4722,[2]Sheet1!C$3477:L$3874,9,0)</f>
        <v>541184</v>
      </c>
      <c r="P4722" s="22">
        <f t="shared" si="265"/>
        <v>0</v>
      </c>
      <c r="Q4722" s="1">
        <f>+VLOOKUP(E4722,[2]Sheet1!C$3477:L$3874,10,0)</f>
        <v>45698</v>
      </c>
    </row>
    <row r="4723" spans="3:17" hidden="1" x14ac:dyDescent="0.2">
      <c r="C4723" s="8">
        <v>45628</v>
      </c>
      <c r="D4723" s="4" t="s">
        <v>11063</v>
      </c>
      <c r="E4723">
        <f t="shared" si="263"/>
        <v>68615</v>
      </c>
      <c r="F4723" s="4" t="s">
        <v>5545</v>
      </c>
      <c r="G4723" s="4" t="s">
        <v>11431</v>
      </c>
      <c r="H4723" s="12">
        <v>474717</v>
      </c>
      <c r="I4723" s="11" t="s">
        <v>548</v>
      </c>
      <c r="J4723" s="12">
        <v>37977</v>
      </c>
      <c r="K4723" s="25">
        <f t="shared" si="264"/>
        <v>512694</v>
      </c>
      <c r="L4723" s="4" t="s">
        <v>3387</v>
      </c>
      <c r="M4723" s="4" t="s">
        <v>3106</v>
      </c>
      <c r="N4723" t="s">
        <v>12590</v>
      </c>
      <c r="O4723" s="22">
        <f>+VLOOKUP(E4723,[2]Sheet1!C$3477:L$3874,9,0)</f>
        <v>512694</v>
      </c>
      <c r="P4723" s="22">
        <f t="shared" si="265"/>
        <v>0</v>
      </c>
      <c r="Q4723" s="1">
        <f>+VLOOKUP(E4723,[2]Sheet1!C$3477:L$3874,10,0)</f>
        <v>45698</v>
      </c>
    </row>
    <row r="4724" spans="3:17" hidden="1" x14ac:dyDescent="0.2">
      <c r="C4724" s="8">
        <v>45628</v>
      </c>
      <c r="D4724" s="4" t="s">
        <v>11064</v>
      </c>
      <c r="E4724">
        <f t="shared" si="263"/>
        <v>68616</v>
      </c>
      <c r="F4724" s="4" t="s">
        <v>5545</v>
      </c>
      <c r="G4724" s="4" t="s">
        <v>11432</v>
      </c>
      <c r="H4724" s="12">
        <v>263730</v>
      </c>
      <c r="I4724" s="11" t="s">
        <v>548</v>
      </c>
      <c r="J4724" s="12">
        <v>21098</v>
      </c>
      <c r="K4724" s="25">
        <f t="shared" si="264"/>
        <v>284828</v>
      </c>
      <c r="L4724" s="4" t="s">
        <v>3387</v>
      </c>
      <c r="M4724" s="4" t="s">
        <v>3106</v>
      </c>
      <c r="N4724" t="s">
        <v>12590</v>
      </c>
      <c r="O4724" s="22">
        <f>+VLOOKUP(E4724,[2]Sheet1!C$3477:L$3874,9,0)</f>
        <v>284828</v>
      </c>
      <c r="P4724" s="22">
        <f t="shared" si="265"/>
        <v>0</v>
      </c>
      <c r="Q4724" s="1">
        <f>+VLOOKUP(E4724,[2]Sheet1!C$3477:L$3874,10,0)</f>
        <v>45698</v>
      </c>
    </row>
    <row r="4725" spans="3:17" hidden="1" x14ac:dyDescent="0.2">
      <c r="C4725" s="8">
        <v>45628</v>
      </c>
      <c r="D4725" s="4" t="s">
        <v>11065</v>
      </c>
      <c r="E4725">
        <f t="shared" si="263"/>
        <v>68617</v>
      </c>
      <c r="F4725" s="4" t="s">
        <v>5545</v>
      </c>
      <c r="G4725" s="4" t="s">
        <v>11433</v>
      </c>
      <c r="H4725" s="12">
        <v>242295</v>
      </c>
      <c r="I4725" s="11" t="s">
        <v>548</v>
      </c>
      <c r="J4725" s="12">
        <v>19384</v>
      </c>
      <c r="K4725" s="25">
        <f t="shared" si="264"/>
        <v>261679</v>
      </c>
      <c r="L4725" s="4" t="s">
        <v>3387</v>
      </c>
      <c r="M4725" s="4" t="s">
        <v>3106</v>
      </c>
      <c r="N4725" t="s">
        <v>12590</v>
      </c>
      <c r="O4725" s="22">
        <f>+VLOOKUP(E4725,[2]Sheet1!C$3477:L$3874,9,0)</f>
        <v>261679</v>
      </c>
      <c r="P4725" s="22">
        <f t="shared" si="265"/>
        <v>0</v>
      </c>
      <c r="Q4725" s="1">
        <f>+VLOOKUP(E4725,[2]Sheet1!C$3477:L$3874,10,0)</f>
        <v>45698</v>
      </c>
    </row>
    <row r="4726" spans="3:17" hidden="1" x14ac:dyDescent="0.2">
      <c r="C4726" s="8">
        <v>45628</v>
      </c>
      <c r="D4726" s="4" t="s">
        <v>11066</v>
      </c>
      <c r="E4726">
        <f t="shared" si="263"/>
        <v>68618</v>
      </c>
      <c r="F4726" s="4" t="s">
        <v>5545</v>
      </c>
      <c r="G4726" s="4" t="s">
        <v>11434</v>
      </c>
      <c r="H4726" s="12">
        <v>230760</v>
      </c>
      <c r="I4726" s="11" t="s">
        <v>548</v>
      </c>
      <c r="J4726" s="12">
        <v>18461</v>
      </c>
      <c r="K4726" s="25">
        <f t="shared" si="264"/>
        <v>249221</v>
      </c>
      <c r="L4726" s="4" t="s">
        <v>3387</v>
      </c>
      <c r="M4726" s="4" t="s">
        <v>3106</v>
      </c>
      <c r="N4726" t="s">
        <v>12590</v>
      </c>
      <c r="O4726" s="22">
        <f>+VLOOKUP(E4726,[2]Sheet1!C$3477:L$3874,9,0)</f>
        <v>249221</v>
      </c>
      <c r="P4726" s="22">
        <f t="shared" si="265"/>
        <v>0</v>
      </c>
      <c r="Q4726" s="1">
        <f>+VLOOKUP(E4726,[2]Sheet1!C$3477:L$3874,10,0)</f>
        <v>45698</v>
      </c>
    </row>
    <row r="4727" spans="3:17" hidden="1" x14ac:dyDescent="0.2">
      <c r="C4727" s="8">
        <v>45628</v>
      </c>
      <c r="D4727" s="4" t="s">
        <v>11067</v>
      </c>
      <c r="E4727">
        <f t="shared" si="263"/>
        <v>68619</v>
      </c>
      <c r="F4727" s="4" t="s">
        <v>5545</v>
      </c>
      <c r="G4727" s="4" t="s">
        <v>11435</v>
      </c>
      <c r="H4727" s="12">
        <v>230760</v>
      </c>
      <c r="I4727" s="11" t="s">
        <v>548</v>
      </c>
      <c r="J4727" s="12">
        <v>18461</v>
      </c>
      <c r="K4727" s="25">
        <f t="shared" si="264"/>
        <v>249221</v>
      </c>
      <c r="L4727" s="4" t="s">
        <v>3387</v>
      </c>
      <c r="M4727" s="4" t="s">
        <v>3106</v>
      </c>
      <c r="N4727" t="s">
        <v>12590</v>
      </c>
      <c r="O4727" s="22">
        <f>+VLOOKUP(E4727,[2]Sheet1!C$3477:L$3874,9,0)</f>
        <v>249221</v>
      </c>
      <c r="P4727" s="22">
        <f t="shared" si="265"/>
        <v>0</v>
      </c>
      <c r="Q4727" s="1">
        <f>+VLOOKUP(E4727,[2]Sheet1!C$3477:L$3874,10,0)</f>
        <v>45698</v>
      </c>
    </row>
    <row r="4728" spans="3:17" hidden="1" x14ac:dyDescent="0.2">
      <c r="C4728" s="8">
        <v>45628</v>
      </c>
      <c r="D4728" s="4" t="s">
        <v>11068</v>
      </c>
      <c r="E4728">
        <f t="shared" si="263"/>
        <v>68620</v>
      </c>
      <c r="F4728" s="4" t="s">
        <v>5545</v>
      </c>
      <c r="G4728" s="4" t="s">
        <v>11436</v>
      </c>
      <c r="H4728" s="12">
        <v>230760</v>
      </c>
      <c r="I4728" s="11" t="s">
        <v>548</v>
      </c>
      <c r="J4728" s="12">
        <v>18461</v>
      </c>
      <c r="K4728" s="25">
        <f t="shared" si="264"/>
        <v>249221</v>
      </c>
      <c r="L4728" s="4" t="s">
        <v>3387</v>
      </c>
      <c r="M4728" s="4" t="s">
        <v>3106</v>
      </c>
      <c r="N4728" t="s">
        <v>12590</v>
      </c>
      <c r="O4728" s="22">
        <f>+VLOOKUP(E4728,[2]Sheet1!C$3477:L$3874,9,0)</f>
        <v>249221</v>
      </c>
      <c r="P4728" s="22">
        <f t="shared" si="265"/>
        <v>0</v>
      </c>
      <c r="Q4728" s="1">
        <f>+VLOOKUP(E4728,[2]Sheet1!C$3477:L$3874,10,0)</f>
        <v>45698</v>
      </c>
    </row>
    <row r="4729" spans="3:17" hidden="1" x14ac:dyDescent="0.2">
      <c r="C4729" s="8">
        <v>45628</v>
      </c>
      <c r="D4729" s="4" t="s">
        <v>11069</v>
      </c>
      <c r="E4729">
        <f t="shared" si="263"/>
        <v>68621</v>
      </c>
      <c r="F4729" s="4" t="s">
        <v>5545</v>
      </c>
      <c r="G4729" s="4" t="s">
        <v>11437</v>
      </c>
      <c r="H4729" s="12">
        <v>346140</v>
      </c>
      <c r="I4729" s="11" t="s">
        <v>548</v>
      </c>
      <c r="J4729" s="12">
        <v>27691</v>
      </c>
      <c r="K4729" s="25">
        <f t="shared" si="264"/>
        <v>373831</v>
      </c>
      <c r="L4729" s="4" t="s">
        <v>3387</v>
      </c>
      <c r="M4729" s="4" t="s">
        <v>3106</v>
      </c>
      <c r="N4729" t="s">
        <v>12590</v>
      </c>
      <c r="O4729" s="22">
        <f>+VLOOKUP(E4729,[2]Sheet1!C$3477:L$3874,9,0)</f>
        <v>373831</v>
      </c>
      <c r="P4729" s="22">
        <f t="shared" si="265"/>
        <v>0</v>
      </c>
      <c r="Q4729" s="1">
        <f>+VLOOKUP(E4729,[2]Sheet1!C$3477:L$3874,10,0)</f>
        <v>45698</v>
      </c>
    </row>
    <row r="4730" spans="3:17" hidden="1" x14ac:dyDescent="0.2">
      <c r="C4730" s="8">
        <v>45628</v>
      </c>
      <c r="D4730" s="4" t="s">
        <v>11070</v>
      </c>
      <c r="E4730">
        <f t="shared" si="263"/>
        <v>68622</v>
      </c>
      <c r="F4730" s="4" t="s">
        <v>5545</v>
      </c>
      <c r="G4730" s="4" t="s">
        <v>11438</v>
      </c>
      <c r="H4730" s="12">
        <v>400880</v>
      </c>
      <c r="I4730" s="11" t="s">
        <v>548</v>
      </c>
      <c r="J4730" s="12">
        <v>32070</v>
      </c>
      <c r="K4730" s="25">
        <f t="shared" si="264"/>
        <v>432950</v>
      </c>
      <c r="L4730" s="4" t="s">
        <v>3387</v>
      </c>
      <c r="M4730" s="4" t="s">
        <v>3106</v>
      </c>
      <c r="N4730" t="s">
        <v>12590</v>
      </c>
      <c r="O4730" s="22">
        <f>+VLOOKUP(E4730,[2]Sheet1!C$3477:L$3874,9,0)</f>
        <v>432950</v>
      </c>
      <c r="P4730" s="22">
        <f t="shared" si="265"/>
        <v>0</v>
      </c>
      <c r="Q4730" s="1">
        <f>+VLOOKUP(E4730,[2]Sheet1!C$3477:L$3874,10,0)</f>
        <v>45698</v>
      </c>
    </row>
    <row r="4731" spans="3:17" hidden="1" x14ac:dyDescent="0.2">
      <c r="C4731" s="8">
        <v>45628</v>
      </c>
      <c r="D4731" s="4" t="s">
        <v>11071</v>
      </c>
      <c r="E4731">
        <f t="shared" si="263"/>
        <v>68623</v>
      </c>
      <c r="F4731" s="4" t="s">
        <v>5545</v>
      </c>
      <c r="G4731" s="4" t="s">
        <v>11439</v>
      </c>
      <c r="H4731" s="12">
        <v>230760</v>
      </c>
      <c r="I4731" s="11" t="s">
        <v>548</v>
      </c>
      <c r="J4731" s="12">
        <v>18461</v>
      </c>
      <c r="K4731" s="25">
        <f t="shared" si="264"/>
        <v>249221</v>
      </c>
      <c r="L4731" s="4" t="s">
        <v>3387</v>
      </c>
      <c r="M4731" s="4" t="s">
        <v>3106</v>
      </c>
      <c r="N4731" t="s">
        <v>12590</v>
      </c>
      <c r="O4731" s="22">
        <f>+VLOOKUP(E4731,[2]Sheet1!C$3477:L$3874,9,0)</f>
        <v>249221</v>
      </c>
      <c r="P4731" s="22">
        <f t="shared" si="265"/>
        <v>0</v>
      </c>
      <c r="Q4731" s="1">
        <f>+VLOOKUP(E4731,[2]Sheet1!C$3477:L$3874,10,0)</f>
        <v>45698</v>
      </c>
    </row>
    <row r="4732" spans="3:17" hidden="1" x14ac:dyDescent="0.2">
      <c r="C4732" s="8">
        <v>45628</v>
      </c>
      <c r="D4732" s="4" t="s">
        <v>11072</v>
      </c>
      <c r="E4732">
        <f t="shared" si="263"/>
        <v>68624</v>
      </c>
      <c r="F4732" s="4" t="s">
        <v>5545</v>
      </c>
      <c r="G4732" s="4" t="s">
        <v>11440</v>
      </c>
      <c r="H4732" s="12">
        <v>501096</v>
      </c>
      <c r="I4732" s="11" t="s">
        <v>548</v>
      </c>
      <c r="J4732" s="12">
        <v>40088</v>
      </c>
      <c r="K4732" s="25">
        <f t="shared" si="264"/>
        <v>541184</v>
      </c>
      <c r="L4732" s="4" t="s">
        <v>3387</v>
      </c>
      <c r="M4732" s="4" t="s">
        <v>3106</v>
      </c>
      <c r="N4732" t="s">
        <v>12590</v>
      </c>
      <c r="O4732" s="22">
        <f>+VLOOKUP(E4732,[2]Sheet1!C$3477:L$3874,9,0)</f>
        <v>541184</v>
      </c>
      <c r="P4732" s="22">
        <f t="shared" si="265"/>
        <v>0</v>
      </c>
      <c r="Q4732" s="1">
        <f>+VLOOKUP(E4732,[2]Sheet1!C$3477:L$3874,10,0)</f>
        <v>45698</v>
      </c>
    </row>
    <row r="4733" spans="3:17" hidden="1" x14ac:dyDescent="0.2">
      <c r="C4733" s="8">
        <v>45628</v>
      </c>
      <c r="D4733" s="4" t="s">
        <v>11073</v>
      </c>
      <c r="E4733">
        <f t="shared" si="263"/>
        <v>68625</v>
      </c>
      <c r="F4733" s="4" t="s">
        <v>5545</v>
      </c>
      <c r="G4733" s="4" t="s">
        <v>11441</v>
      </c>
      <c r="H4733" s="12">
        <v>230760</v>
      </c>
      <c r="I4733" s="11" t="s">
        <v>548</v>
      </c>
      <c r="J4733" s="12">
        <v>18461</v>
      </c>
      <c r="K4733" s="25">
        <f t="shared" si="264"/>
        <v>249221</v>
      </c>
      <c r="L4733" s="4" t="s">
        <v>3387</v>
      </c>
      <c r="M4733" s="4" t="s">
        <v>3106</v>
      </c>
      <c r="N4733" t="s">
        <v>12590</v>
      </c>
      <c r="O4733" s="22">
        <f>+VLOOKUP(E4733,[2]Sheet1!C$3477:L$3874,9,0)</f>
        <v>249221</v>
      </c>
      <c r="P4733" s="22">
        <f t="shared" si="265"/>
        <v>0</v>
      </c>
      <c r="Q4733" s="1">
        <f>+VLOOKUP(E4733,[2]Sheet1!C$3477:L$3874,10,0)</f>
        <v>45698</v>
      </c>
    </row>
    <row r="4734" spans="3:17" hidden="1" x14ac:dyDescent="0.2">
      <c r="C4734" s="8">
        <v>45628</v>
      </c>
      <c r="D4734" s="4" t="s">
        <v>11074</v>
      </c>
      <c r="E4734">
        <f t="shared" si="263"/>
        <v>68626</v>
      </c>
      <c r="F4734" s="4" t="s">
        <v>5545</v>
      </c>
      <c r="G4734" s="4" t="s">
        <v>11442</v>
      </c>
      <c r="H4734" s="12">
        <v>230760</v>
      </c>
      <c r="I4734" s="11" t="s">
        <v>548</v>
      </c>
      <c r="J4734" s="12">
        <v>18461</v>
      </c>
      <c r="K4734" s="25">
        <f t="shared" si="264"/>
        <v>249221</v>
      </c>
      <c r="L4734" s="4" t="s">
        <v>3387</v>
      </c>
      <c r="M4734" s="4" t="s">
        <v>3106</v>
      </c>
      <c r="N4734" t="s">
        <v>12590</v>
      </c>
      <c r="O4734" s="22">
        <f>+VLOOKUP(E4734,[2]Sheet1!C$3477:L$3874,9,0)</f>
        <v>249221</v>
      </c>
      <c r="P4734" s="22">
        <f t="shared" si="265"/>
        <v>0</v>
      </c>
      <c r="Q4734" s="1">
        <f>+VLOOKUP(E4734,[2]Sheet1!C$3477:L$3874,10,0)</f>
        <v>45698</v>
      </c>
    </row>
    <row r="4735" spans="3:17" hidden="1" x14ac:dyDescent="0.2">
      <c r="C4735" s="8">
        <v>45628</v>
      </c>
      <c r="D4735" s="4" t="s">
        <v>11075</v>
      </c>
      <c r="E4735">
        <f t="shared" si="263"/>
        <v>68627</v>
      </c>
      <c r="F4735" s="4" t="s">
        <v>5545</v>
      </c>
      <c r="G4735" s="4" t="s">
        <v>11443</v>
      </c>
      <c r="H4735" s="12">
        <v>501096</v>
      </c>
      <c r="I4735" s="11" t="s">
        <v>548</v>
      </c>
      <c r="J4735" s="12">
        <v>40088</v>
      </c>
      <c r="K4735" s="25">
        <f t="shared" si="264"/>
        <v>541184</v>
      </c>
      <c r="L4735" s="4" t="s">
        <v>3387</v>
      </c>
      <c r="M4735" s="4" t="s">
        <v>3106</v>
      </c>
      <c r="N4735" t="s">
        <v>12590</v>
      </c>
      <c r="O4735" s="22">
        <f>+VLOOKUP(E4735,[2]Sheet1!C$3477:L$3874,9,0)</f>
        <v>541184</v>
      </c>
      <c r="P4735" s="22">
        <f t="shared" si="265"/>
        <v>0</v>
      </c>
      <c r="Q4735" s="1">
        <f>+VLOOKUP(E4735,[2]Sheet1!C$3477:L$3874,10,0)</f>
        <v>45698</v>
      </c>
    </row>
    <row r="4736" spans="3:17" hidden="1" x14ac:dyDescent="0.2">
      <c r="C4736" s="8">
        <v>45628</v>
      </c>
      <c r="D4736" s="4" t="s">
        <v>11076</v>
      </c>
      <c r="E4736">
        <f t="shared" si="263"/>
        <v>68628</v>
      </c>
      <c r="F4736" s="4" t="s">
        <v>5545</v>
      </c>
      <c r="G4736" s="4" t="s">
        <v>11444</v>
      </c>
      <c r="H4736" s="12">
        <v>230760</v>
      </c>
      <c r="I4736" s="11" t="s">
        <v>548</v>
      </c>
      <c r="J4736" s="12">
        <v>18461</v>
      </c>
      <c r="K4736" s="25">
        <f t="shared" si="264"/>
        <v>249221</v>
      </c>
      <c r="L4736" s="4" t="s">
        <v>3387</v>
      </c>
      <c r="M4736" s="4" t="s">
        <v>3106</v>
      </c>
      <c r="N4736" t="s">
        <v>12590</v>
      </c>
      <c r="O4736" s="22">
        <f>+VLOOKUP(E4736,[2]Sheet1!C$3477:L$3874,9,0)</f>
        <v>249221</v>
      </c>
      <c r="P4736" s="22">
        <f t="shared" si="265"/>
        <v>0</v>
      </c>
      <c r="Q4736" s="1">
        <f>+VLOOKUP(E4736,[2]Sheet1!C$3477:L$3874,10,0)</f>
        <v>45698</v>
      </c>
    </row>
    <row r="4737" spans="3:17" hidden="1" x14ac:dyDescent="0.2">
      <c r="C4737" s="8">
        <v>45628</v>
      </c>
      <c r="D4737" s="4" t="s">
        <v>11077</v>
      </c>
      <c r="E4737">
        <f t="shared" si="263"/>
        <v>68629</v>
      </c>
      <c r="F4737" s="4" t="s">
        <v>5545</v>
      </c>
      <c r="G4737" s="4" t="s">
        <v>11445</v>
      </c>
      <c r="H4737" s="12">
        <v>626370</v>
      </c>
      <c r="I4737" s="11" t="s">
        <v>548</v>
      </c>
      <c r="J4737" s="12">
        <v>50110</v>
      </c>
      <c r="K4737" s="25">
        <f t="shared" si="264"/>
        <v>676480</v>
      </c>
      <c r="L4737" s="4" t="s">
        <v>3387</v>
      </c>
      <c r="M4737" s="4" t="s">
        <v>3106</v>
      </c>
      <c r="N4737" t="s">
        <v>12590</v>
      </c>
      <c r="O4737" s="22">
        <f>+VLOOKUP(E4737,[2]Sheet1!C$3477:L$3874,9,0)</f>
        <v>676480</v>
      </c>
      <c r="P4737" s="22">
        <f t="shared" si="265"/>
        <v>0</v>
      </c>
      <c r="Q4737" s="1">
        <f>+VLOOKUP(E4737,[2]Sheet1!C$3477:L$3874,10,0)</f>
        <v>45698</v>
      </c>
    </row>
    <row r="4738" spans="3:17" hidden="1" x14ac:dyDescent="0.2">
      <c r="C4738" s="8">
        <v>45628</v>
      </c>
      <c r="D4738" s="4" t="s">
        <v>11078</v>
      </c>
      <c r="E4738">
        <f t="shared" si="263"/>
        <v>68630</v>
      </c>
      <c r="F4738" s="4" t="s">
        <v>5545</v>
      </c>
      <c r="G4738" s="4" t="s">
        <v>11446</v>
      </c>
      <c r="H4738" s="12">
        <v>626370</v>
      </c>
      <c r="I4738" s="11" t="s">
        <v>548</v>
      </c>
      <c r="J4738" s="12">
        <v>50110</v>
      </c>
      <c r="K4738" s="25">
        <f t="shared" si="264"/>
        <v>676480</v>
      </c>
      <c r="L4738" s="4" t="s">
        <v>3387</v>
      </c>
      <c r="M4738" s="4" t="s">
        <v>3106</v>
      </c>
      <c r="N4738" t="s">
        <v>12590</v>
      </c>
      <c r="O4738" s="22">
        <f>+VLOOKUP(E4738,[2]Sheet1!C$3477:L$3874,9,0)</f>
        <v>676480</v>
      </c>
      <c r="P4738" s="22">
        <f t="shared" si="265"/>
        <v>0</v>
      </c>
      <c r="Q4738" s="1">
        <f>+VLOOKUP(E4738,[2]Sheet1!C$3477:L$3874,10,0)</f>
        <v>45698</v>
      </c>
    </row>
    <row r="4739" spans="3:17" hidden="1" x14ac:dyDescent="0.2">
      <c r="C4739" s="8">
        <v>45628</v>
      </c>
      <c r="D4739" s="4" t="s">
        <v>11079</v>
      </c>
      <c r="E4739">
        <f t="shared" si="263"/>
        <v>68631</v>
      </c>
      <c r="F4739" s="4" t="s">
        <v>5545</v>
      </c>
      <c r="G4739" s="4" t="s">
        <v>11447</v>
      </c>
      <c r="H4739" s="12">
        <v>193836</v>
      </c>
      <c r="I4739" s="11" t="s">
        <v>548</v>
      </c>
      <c r="J4739" s="12">
        <v>15507</v>
      </c>
      <c r="K4739" s="25">
        <f t="shared" si="264"/>
        <v>209343</v>
      </c>
      <c r="L4739" s="4" t="s">
        <v>3387</v>
      </c>
      <c r="M4739" s="4" t="s">
        <v>3106</v>
      </c>
      <c r="N4739" t="s">
        <v>12590</v>
      </c>
      <c r="O4739" s="22">
        <f>+VLOOKUP(E4739,[2]Sheet1!C$3477:L$3874,9,0)</f>
        <v>209343</v>
      </c>
      <c r="P4739" s="22">
        <f t="shared" si="265"/>
        <v>0</v>
      </c>
      <c r="Q4739" s="1">
        <f>+VLOOKUP(E4739,[2]Sheet1!C$3477:L$3874,10,0)</f>
        <v>45698</v>
      </c>
    </row>
    <row r="4740" spans="3:17" hidden="1" x14ac:dyDescent="0.2">
      <c r="C4740" s="8">
        <v>45628</v>
      </c>
      <c r="D4740" s="4" t="s">
        <v>11080</v>
      </c>
      <c r="E4740">
        <f t="shared" si="263"/>
        <v>68632</v>
      </c>
      <c r="F4740" s="4" t="s">
        <v>5545</v>
      </c>
      <c r="G4740" s="4" t="s">
        <v>11448</v>
      </c>
      <c r="H4740" s="12">
        <v>161530</v>
      </c>
      <c r="I4740" s="11" t="s">
        <v>548</v>
      </c>
      <c r="J4740" s="12">
        <v>12922</v>
      </c>
      <c r="K4740" s="25">
        <f t="shared" si="264"/>
        <v>174452</v>
      </c>
      <c r="L4740" s="4" t="s">
        <v>3387</v>
      </c>
      <c r="M4740" s="4" t="s">
        <v>3106</v>
      </c>
      <c r="N4740" t="s">
        <v>12590</v>
      </c>
      <c r="O4740" s="22">
        <f>+VLOOKUP(E4740,[2]Sheet1!C$3477:L$3874,9,0)</f>
        <v>174452</v>
      </c>
      <c r="P4740" s="22">
        <f t="shared" si="265"/>
        <v>0</v>
      </c>
      <c r="Q4740" s="1">
        <f>+VLOOKUP(E4740,[2]Sheet1!C$3477:L$3874,10,0)</f>
        <v>45698</v>
      </c>
    </row>
    <row r="4741" spans="3:17" hidden="1" x14ac:dyDescent="0.2">
      <c r="C4741" s="8">
        <v>45628</v>
      </c>
      <c r="D4741" s="4" t="s">
        <v>11081</v>
      </c>
      <c r="E4741">
        <f t="shared" si="263"/>
        <v>68635</v>
      </c>
      <c r="F4741" s="4" t="s">
        <v>5545</v>
      </c>
      <c r="G4741" s="4" t="s">
        <v>11449</v>
      </c>
      <c r="H4741" s="12">
        <v>346140</v>
      </c>
      <c r="I4741" s="11" t="s">
        <v>548</v>
      </c>
      <c r="J4741" s="12">
        <v>27691</v>
      </c>
      <c r="K4741" s="25">
        <f t="shared" si="264"/>
        <v>373831</v>
      </c>
      <c r="L4741" s="4" t="s">
        <v>646</v>
      </c>
      <c r="M4741" s="4" t="s">
        <v>4552</v>
      </c>
      <c r="N4741" t="s">
        <v>12590</v>
      </c>
      <c r="O4741" s="22">
        <f>+VLOOKUP(E4741,[2]Sheet1!C$3477:L$3874,9,0)</f>
        <v>373831</v>
      </c>
      <c r="P4741" s="22">
        <f t="shared" si="265"/>
        <v>0</v>
      </c>
      <c r="Q4741" s="1">
        <f>+VLOOKUP(E4741,[2]Sheet1!C$3477:L$3874,10,0)</f>
        <v>45698</v>
      </c>
    </row>
    <row r="4742" spans="3:17" hidden="1" x14ac:dyDescent="0.2">
      <c r="C4742" s="8">
        <v>45628</v>
      </c>
      <c r="D4742" s="4" t="s">
        <v>11082</v>
      </c>
      <c r="E4742">
        <f t="shared" si="263"/>
        <v>68636</v>
      </c>
      <c r="F4742" s="4" t="s">
        <v>5545</v>
      </c>
      <c r="G4742" s="4" t="s">
        <v>11450</v>
      </c>
      <c r="H4742" s="12">
        <v>1401075</v>
      </c>
      <c r="I4742" s="11" t="s">
        <v>548</v>
      </c>
      <c r="J4742" s="12">
        <v>112086</v>
      </c>
      <c r="K4742" s="25">
        <f t="shared" si="264"/>
        <v>1513161</v>
      </c>
      <c r="L4742" s="4" t="s">
        <v>646</v>
      </c>
      <c r="M4742" s="4" t="s">
        <v>4552</v>
      </c>
      <c r="N4742" t="s">
        <v>12590</v>
      </c>
      <c r="O4742" s="22">
        <f>+VLOOKUP(E4742,[2]Sheet1!C$3477:L$3874,9,0)</f>
        <v>1513161</v>
      </c>
      <c r="P4742" s="22">
        <f t="shared" si="265"/>
        <v>0</v>
      </c>
      <c r="Q4742" s="1">
        <f>+VLOOKUP(E4742,[2]Sheet1!C$3477:L$3874,10,0)</f>
        <v>45698</v>
      </c>
    </row>
    <row r="4743" spans="3:17" hidden="1" x14ac:dyDescent="0.2">
      <c r="C4743" s="8">
        <v>45628</v>
      </c>
      <c r="D4743" s="4" t="s">
        <v>11083</v>
      </c>
      <c r="E4743">
        <f t="shared" si="263"/>
        <v>68668</v>
      </c>
      <c r="F4743" s="4" t="s">
        <v>5545</v>
      </c>
      <c r="G4743" s="4" t="s">
        <v>11451</v>
      </c>
      <c r="H4743" s="12">
        <v>626370</v>
      </c>
      <c r="I4743" s="11" t="s">
        <v>548</v>
      </c>
      <c r="J4743" s="12">
        <v>50110</v>
      </c>
      <c r="K4743" s="25">
        <f t="shared" si="264"/>
        <v>676480</v>
      </c>
      <c r="L4743" s="4" t="s">
        <v>313</v>
      </c>
      <c r="M4743" s="4" t="s">
        <v>1554</v>
      </c>
      <c r="N4743" t="s">
        <v>12590</v>
      </c>
      <c r="O4743" s="22">
        <f>+VLOOKUP(E4743,[2]Sheet1!C$3477:L$3874,9,0)</f>
        <v>676480</v>
      </c>
      <c r="P4743" s="22">
        <f t="shared" si="265"/>
        <v>0</v>
      </c>
      <c r="Q4743" s="1">
        <f>+VLOOKUP(E4743,[2]Sheet1!C$3477:L$3874,10,0)</f>
        <v>45698</v>
      </c>
    </row>
    <row r="4744" spans="3:17" hidden="1" x14ac:dyDescent="0.2">
      <c r="C4744" s="8">
        <v>45628</v>
      </c>
      <c r="D4744" s="4" t="s">
        <v>11084</v>
      </c>
      <c r="E4744">
        <f t="shared" si="263"/>
        <v>68669</v>
      </c>
      <c r="F4744" s="4" t="s">
        <v>5545</v>
      </c>
      <c r="G4744" s="4" t="s">
        <v>11452</v>
      </c>
      <c r="H4744" s="12">
        <v>857130</v>
      </c>
      <c r="I4744" s="11" t="s">
        <v>548</v>
      </c>
      <c r="J4744" s="12">
        <v>68570</v>
      </c>
      <c r="K4744" s="25">
        <f t="shared" si="264"/>
        <v>925700</v>
      </c>
      <c r="L4744" s="4" t="s">
        <v>313</v>
      </c>
      <c r="M4744" s="4" t="s">
        <v>1554</v>
      </c>
      <c r="N4744" t="s">
        <v>12590</v>
      </c>
      <c r="O4744" s="22">
        <f>+VLOOKUP(E4744,[2]Sheet1!C$3477:L$3874,9,0)</f>
        <v>925700</v>
      </c>
      <c r="P4744" s="22">
        <f t="shared" si="265"/>
        <v>0</v>
      </c>
      <c r="Q4744" s="1">
        <f>+VLOOKUP(E4744,[2]Sheet1!C$3477:L$3874,10,0)</f>
        <v>45698</v>
      </c>
    </row>
    <row r="4745" spans="3:17" hidden="1" x14ac:dyDescent="0.2">
      <c r="C4745" s="8">
        <v>45628</v>
      </c>
      <c r="D4745" s="4" t="s">
        <v>11085</v>
      </c>
      <c r="E4745">
        <f t="shared" si="263"/>
        <v>68670</v>
      </c>
      <c r="F4745" s="4" t="s">
        <v>5545</v>
      </c>
      <c r="G4745" s="4" t="s">
        <v>11453</v>
      </c>
      <c r="H4745" s="12">
        <v>435156</v>
      </c>
      <c r="I4745" s="11" t="s">
        <v>548</v>
      </c>
      <c r="J4745" s="12">
        <v>34812</v>
      </c>
      <c r="K4745" s="25">
        <f t="shared" si="264"/>
        <v>469968</v>
      </c>
      <c r="L4745" s="4" t="s">
        <v>313</v>
      </c>
      <c r="M4745" s="4" t="s">
        <v>1554</v>
      </c>
      <c r="N4745" t="s">
        <v>12590</v>
      </c>
      <c r="O4745" s="22">
        <f>+VLOOKUP(E4745,[2]Sheet1!C$3477:L$3874,9,0)</f>
        <v>469968</v>
      </c>
      <c r="P4745" s="22">
        <f t="shared" si="265"/>
        <v>0</v>
      </c>
      <c r="Q4745" s="1">
        <f>+VLOOKUP(E4745,[2]Sheet1!C$3477:L$3874,10,0)</f>
        <v>45698</v>
      </c>
    </row>
    <row r="4746" spans="3:17" hidden="1" x14ac:dyDescent="0.2">
      <c r="C4746" s="8">
        <v>45628</v>
      </c>
      <c r="D4746" s="4" t="s">
        <v>11086</v>
      </c>
      <c r="E4746">
        <f t="shared" si="263"/>
        <v>68671</v>
      </c>
      <c r="F4746" s="4" t="s">
        <v>5545</v>
      </c>
      <c r="G4746" s="4" t="s">
        <v>11454</v>
      </c>
      <c r="H4746" s="12">
        <v>1087890</v>
      </c>
      <c r="I4746" s="11" t="s">
        <v>548</v>
      </c>
      <c r="J4746" s="12">
        <v>87031</v>
      </c>
      <c r="K4746" s="25">
        <f t="shared" si="264"/>
        <v>1174921</v>
      </c>
      <c r="L4746" s="4" t="s">
        <v>313</v>
      </c>
      <c r="M4746" s="4" t="s">
        <v>1554</v>
      </c>
      <c r="N4746" t="s">
        <v>12590</v>
      </c>
      <c r="O4746" s="22">
        <f>+VLOOKUP(E4746,[2]Sheet1!C$3477:L$3874,9,0)</f>
        <v>1174921</v>
      </c>
      <c r="P4746" s="22">
        <f t="shared" si="265"/>
        <v>0</v>
      </c>
      <c r="Q4746" s="1">
        <f>+VLOOKUP(E4746,[2]Sheet1!C$3477:L$3874,10,0)</f>
        <v>45698</v>
      </c>
    </row>
    <row r="4747" spans="3:17" hidden="1" x14ac:dyDescent="0.2">
      <c r="C4747" s="8">
        <v>45628</v>
      </c>
      <c r="D4747" s="4" t="s">
        <v>11087</v>
      </c>
      <c r="E4747">
        <f t="shared" si="263"/>
        <v>68673</v>
      </c>
      <c r="F4747" s="4" t="s">
        <v>5545</v>
      </c>
      <c r="G4747" s="4" t="s">
        <v>11455</v>
      </c>
      <c r="H4747" s="12">
        <v>323060</v>
      </c>
      <c r="I4747" s="11" t="s">
        <v>548</v>
      </c>
      <c r="J4747" s="12">
        <v>25845</v>
      </c>
      <c r="K4747" s="25">
        <f t="shared" si="264"/>
        <v>348905</v>
      </c>
      <c r="L4747" s="4" t="s">
        <v>313</v>
      </c>
      <c r="M4747" s="4" t="s">
        <v>1554</v>
      </c>
      <c r="N4747" t="s">
        <v>12590</v>
      </c>
      <c r="O4747" s="22">
        <f>+VLOOKUP(E4747,[2]Sheet1!C$3477:L$3874,9,0)</f>
        <v>348905</v>
      </c>
      <c r="P4747" s="22">
        <f t="shared" si="265"/>
        <v>0</v>
      </c>
      <c r="Q4747" s="1">
        <f>+VLOOKUP(E4747,[2]Sheet1!C$3477:L$3874,10,0)</f>
        <v>45698</v>
      </c>
    </row>
    <row r="4748" spans="3:17" hidden="1" x14ac:dyDescent="0.2">
      <c r="C4748" s="8">
        <v>45629</v>
      </c>
      <c r="D4748" s="4" t="s">
        <v>11088</v>
      </c>
      <c r="E4748">
        <f t="shared" si="263"/>
        <v>68715</v>
      </c>
      <c r="F4748" s="4" t="s">
        <v>5545</v>
      </c>
      <c r="G4748" s="4" t="s">
        <v>11456</v>
      </c>
      <c r="H4748" s="12">
        <v>606582</v>
      </c>
      <c r="I4748" s="11" t="s">
        <v>548</v>
      </c>
      <c r="J4748" s="12">
        <v>48527</v>
      </c>
      <c r="K4748" s="25">
        <f t="shared" si="264"/>
        <v>655109</v>
      </c>
      <c r="L4748" s="4" t="s">
        <v>3387</v>
      </c>
      <c r="M4748" s="4" t="s">
        <v>3106</v>
      </c>
      <c r="N4748" t="s">
        <v>12590</v>
      </c>
      <c r="O4748" s="22">
        <f>+VLOOKUP(E4748,[2]Sheet1!C$3477:L$3874,9,0)</f>
        <v>655109</v>
      </c>
      <c r="P4748" s="22">
        <f t="shared" si="265"/>
        <v>0</v>
      </c>
      <c r="Q4748" s="1">
        <f>+VLOOKUP(E4748,[2]Sheet1!C$3477:L$3874,10,0)</f>
        <v>45698</v>
      </c>
    </row>
    <row r="4749" spans="3:17" hidden="1" x14ac:dyDescent="0.2">
      <c r="C4749" s="8">
        <v>45629</v>
      </c>
      <c r="D4749" s="4" t="s">
        <v>11089</v>
      </c>
      <c r="E4749">
        <f t="shared" si="263"/>
        <v>68716</v>
      </c>
      <c r="F4749" s="4" t="s">
        <v>5545</v>
      </c>
      <c r="G4749" s="4" t="s">
        <v>11457</v>
      </c>
      <c r="H4749" s="12">
        <v>230760</v>
      </c>
      <c r="I4749" s="11" t="s">
        <v>548</v>
      </c>
      <c r="J4749" s="12">
        <v>18461</v>
      </c>
      <c r="K4749" s="25">
        <f t="shared" si="264"/>
        <v>249221</v>
      </c>
      <c r="L4749" s="4" t="s">
        <v>3387</v>
      </c>
      <c r="M4749" s="4" t="s">
        <v>3106</v>
      </c>
      <c r="N4749" t="s">
        <v>12590</v>
      </c>
      <c r="O4749" s="22">
        <f>+VLOOKUP(E4749,[2]Sheet1!C$3477:L$3874,9,0)</f>
        <v>249221</v>
      </c>
      <c r="P4749" s="22">
        <f t="shared" si="265"/>
        <v>0</v>
      </c>
      <c r="Q4749" s="1">
        <f>+VLOOKUP(E4749,[2]Sheet1!C$3477:L$3874,10,0)</f>
        <v>45698</v>
      </c>
    </row>
    <row r="4750" spans="3:17" hidden="1" x14ac:dyDescent="0.2">
      <c r="C4750" s="8">
        <v>45629</v>
      </c>
      <c r="D4750" s="4" t="s">
        <v>11090</v>
      </c>
      <c r="E4750">
        <f t="shared" si="263"/>
        <v>68717</v>
      </c>
      <c r="F4750" s="4" t="s">
        <v>5545</v>
      </c>
      <c r="G4750" s="4" t="s">
        <v>11458</v>
      </c>
      <c r="H4750" s="12">
        <v>534051</v>
      </c>
      <c r="I4750" s="11" t="s">
        <v>548</v>
      </c>
      <c r="J4750" s="12">
        <v>42724</v>
      </c>
      <c r="K4750" s="25">
        <f t="shared" si="264"/>
        <v>576775</v>
      </c>
      <c r="L4750" s="4" t="s">
        <v>3387</v>
      </c>
      <c r="M4750" s="4" t="s">
        <v>3106</v>
      </c>
      <c r="N4750" t="s">
        <v>12590</v>
      </c>
      <c r="O4750" s="22">
        <f>+VLOOKUP(E4750,[2]Sheet1!C$3477:L$3874,9,0)</f>
        <v>576775</v>
      </c>
      <c r="P4750" s="22">
        <f t="shared" si="265"/>
        <v>0</v>
      </c>
      <c r="Q4750" s="1">
        <f>+VLOOKUP(E4750,[2]Sheet1!C$3477:L$3874,10,0)</f>
        <v>45698</v>
      </c>
    </row>
    <row r="4751" spans="3:17" hidden="1" x14ac:dyDescent="0.2">
      <c r="C4751" s="8">
        <v>45629</v>
      </c>
      <c r="D4751" s="4" t="s">
        <v>11091</v>
      </c>
      <c r="E4751">
        <f t="shared" si="263"/>
        <v>68718</v>
      </c>
      <c r="F4751" s="4" t="s">
        <v>5545</v>
      </c>
      <c r="G4751" s="4" t="s">
        <v>11459</v>
      </c>
      <c r="H4751" s="12">
        <v>501096</v>
      </c>
      <c r="I4751" s="11" t="s">
        <v>548</v>
      </c>
      <c r="J4751" s="12">
        <v>40088</v>
      </c>
      <c r="K4751" s="25">
        <f t="shared" si="264"/>
        <v>541184</v>
      </c>
      <c r="L4751" s="4" t="s">
        <v>3387</v>
      </c>
      <c r="M4751" s="4" t="s">
        <v>3106</v>
      </c>
      <c r="N4751" t="s">
        <v>12590</v>
      </c>
      <c r="O4751" s="22">
        <f>+VLOOKUP(E4751,[2]Sheet1!C$3477:L$3874,9,0)</f>
        <v>541184</v>
      </c>
      <c r="P4751" s="22">
        <f t="shared" si="265"/>
        <v>0</v>
      </c>
      <c r="Q4751" s="1">
        <f>+VLOOKUP(E4751,[2]Sheet1!C$3477:L$3874,10,0)</f>
        <v>45698</v>
      </c>
    </row>
    <row r="4752" spans="3:17" hidden="1" x14ac:dyDescent="0.2">
      <c r="C4752" s="8">
        <v>45629</v>
      </c>
      <c r="D4752" s="4" t="s">
        <v>11092</v>
      </c>
      <c r="E4752">
        <f t="shared" si="263"/>
        <v>68719</v>
      </c>
      <c r="F4752" s="4" t="s">
        <v>5545</v>
      </c>
      <c r="G4752" s="4" t="s">
        <v>11460</v>
      </c>
      <c r="H4752" s="12">
        <v>626370</v>
      </c>
      <c r="I4752" s="11" t="s">
        <v>548</v>
      </c>
      <c r="J4752" s="12">
        <v>50110</v>
      </c>
      <c r="K4752" s="25">
        <f t="shared" si="264"/>
        <v>676480</v>
      </c>
      <c r="L4752" s="4" t="s">
        <v>3387</v>
      </c>
      <c r="M4752" s="4" t="s">
        <v>3106</v>
      </c>
      <c r="N4752" t="s">
        <v>12590</v>
      </c>
      <c r="O4752" s="22">
        <f>+VLOOKUP(E4752,[2]Sheet1!C$3477:L$3874,9,0)</f>
        <v>676480</v>
      </c>
      <c r="P4752" s="22">
        <f t="shared" si="265"/>
        <v>0</v>
      </c>
      <c r="Q4752" s="1">
        <f>+VLOOKUP(E4752,[2]Sheet1!C$3477:L$3874,10,0)</f>
        <v>45698</v>
      </c>
    </row>
    <row r="4753" spans="3:17" hidden="1" x14ac:dyDescent="0.2">
      <c r="C4753" s="8">
        <v>45629</v>
      </c>
      <c r="D4753" s="4" t="s">
        <v>11093</v>
      </c>
      <c r="E4753">
        <f t="shared" si="263"/>
        <v>68720</v>
      </c>
      <c r="F4753" s="4" t="s">
        <v>5545</v>
      </c>
      <c r="G4753" s="4" t="s">
        <v>11461</v>
      </c>
      <c r="H4753" s="12">
        <v>230760</v>
      </c>
      <c r="I4753" s="11" t="s">
        <v>548</v>
      </c>
      <c r="J4753" s="12">
        <v>18461</v>
      </c>
      <c r="K4753" s="25">
        <f t="shared" si="264"/>
        <v>249221</v>
      </c>
      <c r="L4753" s="4" t="s">
        <v>3387</v>
      </c>
      <c r="M4753" s="4" t="s">
        <v>3106</v>
      </c>
      <c r="N4753" t="s">
        <v>12590</v>
      </c>
      <c r="O4753" s="22">
        <f>+VLOOKUP(E4753,[2]Sheet1!C$3477:L$3874,9,0)</f>
        <v>249221</v>
      </c>
      <c r="P4753" s="22">
        <f t="shared" si="265"/>
        <v>0</v>
      </c>
      <c r="Q4753" s="1">
        <f>+VLOOKUP(E4753,[2]Sheet1!C$3477:L$3874,10,0)</f>
        <v>45698</v>
      </c>
    </row>
    <row r="4754" spans="3:17" hidden="1" x14ac:dyDescent="0.2">
      <c r="C4754" s="8">
        <v>45629</v>
      </c>
      <c r="D4754" s="4" t="s">
        <v>11094</v>
      </c>
      <c r="E4754">
        <f t="shared" si="263"/>
        <v>68721</v>
      </c>
      <c r="F4754" s="4" t="s">
        <v>5545</v>
      </c>
      <c r="G4754" s="4" t="s">
        <v>11462</v>
      </c>
      <c r="H4754" s="12">
        <v>263730</v>
      </c>
      <c r="I4754" s="11" t="s">
        <v>548</v>
      </c>
      <c r="J4754" s="12">
        <v>21098</v>
      </c>
      <c r="K4754" s="25">
        <f t="shared" si="264"/>
        <v>284828</v>
      </c>
      <c r="L4754" s="4" t="s">
        <v>3387</v>
      </c>
      <c r="M4754" s="4" t="s">
        <v>3106</v>
      </c>
      <c r="N4754" t="s">
        <v>12590</v>
      </c>
      <c r="O4754" s="22">
        <f>+VLOOKUP(E4754,[2]Sheet1!C$3477:L$3874,9,0)</f>
        <v>284828</v>
      </c>
      <c r="P4754" s="22">
        <f t="shared" si="265"/>
        <v>0</v>
      </c>
      <c r="Q4754" s="1">
        <f>+VLOOKUP(E4754,[2]Sheet1!C$3477:L$3874,10,0)</f>
        <v>45698</v>
      </c>
    </row>
    <row r="4755" spans="3:17" hidden="1" x14ac:dyDescent="0.2">
      <c r="C4755" s="8">
        <v>45630</v>
      </c>
      <c r="D4755" s="4" t="s">
        <v>11095</v>
      </c>
      <c r="E4755">
        <f t="shared" si="263"/>
        <v>68752</v>
      </c>
      <c r="F4755" s="4" t="s">
        <v>5545</v>
      </c>
      <c r="G4755" s="4" t="s">
        <v>11463</v>
      </c>
      <c r="H4755" s="12">
        <v>501100</v>
      </c>
      <c r="I4755" s="11" t="s">
        <v>548</v>
      </c>
      <c r="J4755" s="12">
        <v>40088</v>
      </c>
      <c r="K4755" s="25">
        <f t="shared" si="264"/>
        <v>541188</v>
      </c>
      <c r="L4755" s="4" t="s">
        <v>3387</v>
      </c>
      <c r="M4755" s="4" t="s">
        <v>3106</v>
      </c>
      <c r="N4755" t="s">
        <v>12590</v>
      </c>
      <c r="O4755" s="22">
        <f>+VLOOKUP(E4755,[2]Sheet1!C$3477:L$3874,9,0)</f>
        <v>541188</v>
      </c>
      <c r="P4755" s="22">
        <f t="shared" si="265"/>
        <v>0</v>
      </c>
      <c r="Q4755" s="1">
        <f>+VLOOKUP(E4755,[2]Sheet1!C$3477:L$3874,10,0)</f>
        <v>45698</v>
      </c>
    </row>
    <row r="4756" spans="3:17" hidden="1" x14ac:dyDescent="0.2">
      <c r="C4756" s="8">
        <v>45630</v>
      </c>
      <c r="D4756" s="4" t="s">
        <v>11096</v>
      </c>
      <c r="E4756">
        <f t="shared" si="263"/>
        <v>68753</v>
      </c>
      <c r="F4756" s="4" t="s">
        <v>5545</v>
      </c>
      <c r="G4756" s="4" t="s">
        <v>11464</v>
      </c>
      <c r="H4756" s="12">
        <v>501100</v>
      </c>
      <c r="I4756" s="11" t="s">
        <v>548</v>
      </c>
      <c r="J4756" s="12">
        <v>40088</v>
      </c>
      <c r="K4756" s="25">
        <f t="shared" si="264"/>
        <v>541188</v>
      </c>
      <c r="L4756" s="4" t="s">
        <v>3387</v>
      </c>
      <c r="M4756" s="4" t="s">
        <v>3106</v>
      </c>
      <c r="N4756" t="s">
        <v>12590</v>
      </c>
      <c r="O4756" s="22">
        <f>+VLOOKUP(E4756,[2]Sheet1!C$3477:L$3874,9,0)</f>
        <v>541188</v>
      </c>
      <c r="P4756" s="22">
        <f t="shared" si="265"/>
        <v>0</v>
      </c>
      <c r="Q4756" s="1">
        <f>+VLOOKUP(E4756,[2]Sheet1!C$3477:L$3874,10,0)</f>
        <v>45698</v>
      </c>
    </row>
    <row r="4757" spans="3:17" hidden="1" x14ac:dyDescent="0.2">
      <c r="C4757" s="8">
        <v>45630</v>
      </c>
      <c r="D4757" s="4" t="s">
        <v>11097</v>
      </c>
      <c r="E4757">
        <f t="shared" si="263"/>
        <v>68811</v>
      </c>
      <c r="F4757" s="4" t="s">
        <v>5545</v>
      </c>
      <c r="G4757" s="4" t="s">
        <v>11465</v>
      </c>
      <c r="H4757" s="12">
        <v>481308</v>
      </c>
      <c r="I4757" s="11" t="s">
        <v>548</v>
      </c>
      <c r="J4757" s="12">
        <v>38505</v>
      </c>
      <c r="K4757" s="25">
        <f t="shared" si="264"/>
        <v>519813</v>
      </c>
      <c r="L4757" s="4" t="s">
        <v>3387</v>
      </c>
      <c r="M4757" s="4" t="s">
        <v>3106</v>
      </c>
      <c r="N4757" t="s">
        <v>12590</v>
      </c>
      <c r="O4757" s="22">
        <f>+VLOOKUP(E4757,[2]Sheet1!C$3477:L$3874,9,0)</f>
        <v>519813</v>
      </c>
      <c r="P4757" s="22">
        <f t="shared" si="265"/>
        <v>0</v>
      </c>
      <c r="Q4757" s="1">
        <f>+VLOOKUP(E4757,[2]Sheet1!C$3477:L$3874,10,0)</f>
        <v>45698</v>
      </c>
    </row>
    <row r="4758" spans="3:17" hidden="1" x14ac:dyDescent="0.2">
      <c r="C4758" s="8">
        <v>45630</v>
      </c>
      <c r="D4758" s="4" t="s">
        <v>11098</v>
      </c>
      <c r="E4758">
        <f t="shared" si="263"/>
        <v>68812</v>
      </c>
      <c r="F4758" s="4" t="s">
        <v>5545</v>
      </c>
      <c r="G4758" s="4" t="s">
        <v>11466</v>
      </c>
      <c r="H4758" s="12">
        <v>230760</v>
      </c>
      <c r="I4758" s="11" t="s">
        <v>548</v>
      </c>
      <c r="J4758" s="12">
        <v>18461</v>
      </c>
      <c r="K4758" s="25">
        <f t="shared" si="264"/>
        <v>249221</v>
      </c>
      <c r="L4758" s="4" t="s">
        <v>3387</v>
      </c>
      <c r="M4758" s="4" t="s">
        <v>3106</v>
      </c>
      <c r="N4758" t="s">
        <v>12590</v>
      </c>
      <c r="O4758" s="22">
        <f>+VLOOKUP(E4758,[2]Sheet1!C$3477:L$3874,9,0)</f>
        <v>249221</v>
      </c>
      <c r="P4758" s="22">
        <f t="shared" si="265"/>
        <v>0</v>
      </c>
      <c r="Q4758" s="1">
        <f>+VLOOKUP(E4758,[2]Sheet1!C$3477:L$3874,10,0)</f>
        <v>45698</v>
      </c>
    </row>
    <row r="4759" spans="3:17" hidden="1" x14ac:dyDescent="0.2">
      <c r="C4759" s="8">
        <v>45630</v>
      </c>
      <c r="D4759" s="4" t="s">
        <v>11099</v>
      </c>
      <c r="E4759">
        <f t="shared" si="263"/>
        <v>68813</v>
      </c>
      <c r="F4759" s="4" t="s">
        <v>5545</v>
      </c>
      <c r="G4759" s="4" t="s">
        <v>11467</v>
      </c>
      <c r="H4759" s="12">
        <v>230760</v>
      </c>
      <c r="I4759" s="11" t="s">
        <v>548</v>
      </c>
      <c r="J4759" s="12">
        <v>18461</v>
      </c>
      <c r="K4759" s="25">
        <f t="shared" si="264"/>
        <v>249221</v>
      </c>
      <c r="L4759" s="4" t="s">
        <v>3387</v>
      </c>
      <c r="M4759" s="4" t="s">
        <v>3106</v>
      </c>
      <c r="N4759" t="s">
        <v>12590</v>
      </c>
      <c r="O4759" s="22">
        <f>+VLOOKUP(E4759,[2]Sheet1!C$3477:L$3874,9,0)</f>
        <v>249221</v>
      </c>
      <c r="P4759" s="22">
        <f t="shared" si="265"/>
        <v>0</v>
      </c>
      <c r="Q4759" s="1">
        <f>+VLOOKUP(E4759,[2]Sheet1!C$3477:L$3874,10,0)</f>
        <v>45698</v>
      </c>
    </row>
    <row r="4760" spans="3:17" hidden="1" x14ac:dyDescent="0.2">
      <c r="C4760" s="8">
        <v>45630</v>
      </c>
      <c r="D4760" s="4" t="s">
        <v>11100</v>
      </c>
      <c r="E4760">
        <f t="shared" si="263"/>
        <v>68824</v>
      </c>
      <c r="F4760" s="4" t="s">
        <v>5545</v>
      </c>
      <c r="G4760" s="4" t="s">
        <v>11468</v>
      </c>
      <c r="H4760" s="12">
        <v>346140</v>
      </c>
      <c r="I4760" s="11" t="s">
        <v>548</v>
      </c>
      <c r="J4760" s="12">
        <v>27691</v>
      </c>
      <c r="K4760" s="25">
        <f t="shared" si="264"/>
        <v>373831</v>
      </c>
      <c r="L4760" s="4" t="s">
        <v>3387</v>
      </c>
      <c r="M4760" s="4" t="s">
        <v>3106</v>
      </c>
      <c r="N4760" t="s">
        <v>12590</v>
      </c>
      <c r="O4760" s="22">
        <f>+VLOOKUP(E4760,[2]Sheet1!C$3477:L$3874,9,0)</f>
        <v>373831</v>
      </c>
      <c r="P4760" s="22">
        <f t="shared" si="265"/>
        <v>0</v>
      </c>
      <c r="Q4760" s="1">
        <f>+VLOOKUP(E4760,[2]Sheet1!C$3477:L$3874,10,0)</f>
        <v>45698</v>
      </c>
    </row>
    <row r="4761" spans="3:17" hidden="1" x14ac:dyDescent="0.2">
      <c r="C4761" s="8">
        <v>45630</v>
      </c>
      <c r="D4761" s="4" t="s">
        <v>11101</v>
      </c>
      <c r="E4761">
        <f t="shared" si="263"/>
        <v>68825</v>
      </c>
      <c r="F4761" s="4" t="s">
        <v>5545</v>
      </c>
      <c r="G4761" s="4" t="s">
        <v>11469</v>
      </c>
      <c r="H4761" s="12">
        <v>276912</v>
      </c>
      <c r="I4761" s="11" t="s">
        <v>548</v>
      </c>
      <c r="J4761" s="12">
        <v>22153</v>
      </c>
      <c r="K4761" s="25">
        <f t="shared" si="264"/>
        <v>299065</v>
      </c>
      <c r="L4761" s="4" t="s">
        <v>3387</v>
      </c>
      <c r="M4761" s="4" t="s">
        <v>3106</v>
      </c>
      <c r="N4761" t="s">
        <v>12590</v>
      </c>
      <c r="O4761" s="22">
        <f>+VLOOKUP(E4761,[2]Sheet1!C$3477:L$3874,9,0)</f>
        <v>299065</v>
      </c>
      <c r="P4761" s="22">
        <f t="shared" si="265"/>
        <v>0</v>
      </c>
      <c r="Q4761" s="1">
        <f>+VLOOKUP(E4761,[2]Sheet1!C$3477:L$3874,10,0)</f>
        <v>45698</v>
      </c>
    </row>
    <row r="4762" spans="3:17" hidden="1" x14ac:dyDescent="0.2">
      <c r="C4762" s="8">
        <v>45630</v>
      </c>
      <c r="D4762" s="4" t="s">
        <v>11102</v>
      </c>
      <c r="E4762">
        <f t="shared" si="263"/>
        <v>68826</v>
      </c>
      <c r="F4762" s="4" t="s">
        <v>5545</v>
      </c>
      <c r="G4762" s="4" t="s">
        <v>11470</v>
      </c>
      <c r="H4762" s="12">
        <v>230760</v>
      </c>
      <c r="I4762" s="11" t="s">
        <v>548</v>
      </c>
      <c r="J4762" s="12">
        <v>18461</v>
      </c>
      <c r="K4762" s="25">
        <f t="shared" si="264"/>
        <v>249221</v>
      </c>
      <c r="L4762" s="4" t="s">
        <v>3387</v>
      </c>
      <c r="M4762" s="4" t="s">
        <v>3106</v>
      </c>
      <c r="N4762" t="s">
        <v>12590</v>
      </c>
      <c r="O4762" s="22">
        <f>+VLOOKUP(E4762,[2]Sheet1!C$3477:L$3874,9,0)</f>
        <v>249221</v>
      </c>
      <c r="P4762" s="22">
        <f t="shared" si="265"/>
        <v>0</v>
      </c>
      <c r="Q4762" s="1">
        <f>+VLOOKUP(E4762,[2]Sheet1!C$3477:L$3874,10,0)</f>
        <v>45698</v>
      </c>
    </row>
    <row r="4763" spans="3:17" hidden="1" x14ac:dyDescent="0.2">
      <c r="C4763" s="8">
        <v>45630</v>
      </c>
      <c r="D4763" s="4" t="s">
        <v>11103</v>
      </c>
      <c r="E4763">
        <f t="shared" si="263"/>
        <v>68827</v>
      </c>
      <c r="F4763" s="4" t="s">
        <v>5545</v>
      </c>
      <c r="G4763" s="4" t="s">
        <v>11471</v>
      </c>
      <c r="H4763" s="12">
        <v>356034</v>
      </c>
      <c r="I4763" s="11" t="s">
        <v>548</v>
      </c>
      <c r="J4763" s="12">
        <v>28483</v>
      </c>
      <c r="K4763" s="25">
        <f t="shared" si="264"/>
        <v>384517</v>
      </c>
      <c r="L4763" s="4" t="s">
        <v>3387</v>
      </c>
      <c r="M4763" s="4" t="s">
        <v>3106</v>
      </c>
      <c r="N4763" t="s">
        <v>12590</v>
      </c>
      <c r="O4763" s="22">
        <f>+VLOOKUP(E4763,[2]Sheet1!C$3477:L$3874,9,0)</f>
        <v>384517</v>
      </c>
      <c r="P4763" s="22">
        <f t="shared" si="265"/>
        <v>0</v>
      </c>
      <c r="Q4763" s="1">
        <f>+VLOOKUP(E4763,[2]Sheet1!C$3477:L$3874,10,0)</f>
        <v>45698</v>
      </c>
    </row>
    <row r="4764" spans="3:17" hidden="1" x14ac:dyDescent="0.2">
      <c r="C4764" s="8">
        <v>45630</v>
      </c>
      <c r="D4764" s="4" t="s">
        <v>11104</v>
      </c>
      <c r="E4764">
        <f t="shared" si="263"/>
        <v>68828</v>
      </c>
      <c r="F4764" s="4" t="s">
        <v>5545</v>
      </c>
      <c r="G4764" s="4" t="s">
        <v>11472</v>
      </c>
      <c r="H4764" s="12">
        <v>230760</v>
      </c>
      <c r="I4764" s="11" t="s">
        <v>548</v>
      </c>
      <c r="J4764" s="12">
        <v>18461</v>
      </c>
      <c r="K4764" s="25">
        <f t="shared" si="264"/>
        <v>249221</v>
      </c>
      <c r="L4764" s="4" t="s">
        <v>3387</v>
      </c>
      <c r="M4764" s="4" t="s">
        <v>3106</v>
      </c>
      <c r="N4764" t="s">
        <v>12590</v>
      </c>
      <c r="O4764" s="22">
        <f>+VLOOKUP(E4764,[2]Sheet1!C$3477:L$3874,9,0)</f>
        <v>249221</v>
      </c>
      <c r="P4764" s="22">
        <f t="shared" si="265"/>
        <v>0</v>
      </c>
      <c r="Q4764" s="1">
        <f>+VLOOKUP(E4764,[2]Sheet1!C$3477:L$3874,10,0)</f>
        <v>45698</v>
      </c>
    </row>
    <row r="4765" spans="3:17" hidden="1" x14ac:dyDescent="0.2">
      <c r="C4765" s="8">
        <v>45630</v>
      </c>
      <c r="D4765" s="4" t="s">
        <v>11105</v>
      </c>
      <c r="E4765">
        <f t="shared" si="263"/>
        <v>68829</v>
      </c>
      <c r="F4765" s="4" t="s">
        <v>5545</v>
      </c>
      <c r="G4765" s="4" t="s">
        <v>11473</v>
      </c>
      <c r="H4765" s="12">
        <v>626370</v>
      </c>
      <c r="I4765" s="11" t="s">
        <v>548</v>
      </c>
      <c r="J4765" s="12">
        <v>50110</v>
      </c>
      <c r="K4765" s="25">
        <f t="shared" si="264"/>
        <v>676480</v>
      </c>
      <c r="L4765" s="4" t="s">
        <v>3387</v>
      </c>
      <c r="M4765" s="4" t="s">
        <v>3106</v>
      </c>
      <c r="N4765" t="s">
        <v>12590</v>
      </c>
      <c r="O4765" s="22">
        <f>+VLOOKUP(E4765,[2]Sheet1!C$3477:L$3874,9,0)</f>
        <v>676480</v>
      </c>
      <c r="P4765" s="22">
        <f t="shared" si="265"/>
        <v>0</v>
      </c>
      <c r="Q4765" s="1">
        <f>+VLOOKUP(E4765,[2]Sheet1!C$3477:L$3874,10,0)</f>
        <v>45698</v>
      </c>
    </row>
    <row r="4766" spans="3:17" hidden="1" x14ac:dyDescent="0.2">
      <c r="C4766" s="8">
        <v>45630</v>
      </c>
      <c r="D4766" s="4" t="s">
        <v>11106</v>
      </c>
      <c r="E4766">
        <f t="shared" si="263"/>
        <v>68830</v>
      </c>
      <c r="F4766" s="4" t="s">
        <v>5545</v>
      </c>
      <c r="G4766" s="4" t="s">
        <v>11474</v>
      </c>
      <c r="H4766" s="12">
        <v>230760</v>
      </c>
      <c r="I4766" s="11" t="s">
        <v>548</v>
      </c>
      <c r="J4766" s="12">
        <v>18461</v>
      </c>
      <c r="K4766" s="25">
        <f t="shared" si="264"/>
        <v>249221</v>
      </c>
      <c r="L4766" s="4" t="s">
        <v>3387</v>
      </c>
      <c r="M4766" s="4" t="s">
        <v>3106</v>
      </c>
      <c r="N4766" t="s">
        <v>12590</v>
      </c>
      <c r="O4766" s="22">
        <f>+VLOOKUP(E4766,[2]Sheet1!C$3477:L$3874,9,0)</f>
        <v>249221</v>
      </c>
      <c r="P4766" s="22">
        <f t="shared" si="265"/>
        <v>0</v>
      </c>
      <c r="Q4766" s="1">
        <f>+VLOOKUP(E4766,[2]Sheet1!C$3477:L$3874,10,0)</f>
        <v>45698</v>
      </c>
    </row>
    <row r="4767" spans="3:17" hidden="1" x14ac:dyDescent="0.2">
      <c r="C4767" s="8">
        <v>45630</v>
      </c>
      <c r="D4767" s="4" t="s">
        <v>11107</v>
      </c>
      <c r="E4767">
        <f t="shared" si="263"/>
        <v>68831</v>
      </c>
      <c r="F4767" s="4" t="s">
        <v>5545</v>
      </c>
      <c r="G4767" s="4" t="s">
        <v>11475</v>
      </c>
      <c r="H4767" s="12">
        <v>230760</v>
      </c>
      <c r="I4767" s="11" t="s">
        <v>548</v>
      </c>
      <c r="J4767" s="12">
        <v>18461</v>
      </c>
      <c r="K4767" s="25">
        <f t="shared" si="264"/>
        <v>249221</v>
      </c>
      <c r="L4767" s="4" t="s">
        <v>3387</v>
      </c>
      <c r="M4767" s="4" t="s">
        <v>3106</v>
      </c>
      <c r="N4767" t="s">
        <v>12590</v>
      </c>
      <c r="O4767" s="22">
        <f>+VLOOKUP(E4767,[2]Sheet1!C$3477:L$3874,9,0)</f>
        <v>249221</v>
      </c>
      <c r="P4767" s="22">
        <f t="shared" si="265"/>
        <v>0</v>
      </c>
      <c r="Q4767" s="1">
        <f>+VLOOKUP(E4767,[2]Sheet1!C$3477:L$3874,10,0)</f>
        <v>45698</v>
      </c>
    </row>
    <row r="4768" spans="3:17" hidden="1" x14ac:dyDescent="0.2">
      <c r="C4768" s="8">
        <v>45630</v>
      </c>
      <c r="D4768" s="4" t="s">
        <v>11108</v>
      </c>
      <c r="E4768">
        <f t="shared" si="263"/>
        <v>68832</v>
      </c>
      <c r="F4768" s="4" t="s">
        <v>5545</v>
      </c>
      <c r="G4768" s="4" t="s">
        <v>11476</v>
      </c>
      <c r="H4768" s="12">
        <v>501096</v>
      </c>
      <c r="I4768" s="11" t="s">
        <v>548</v>
      </c>
      <c r="J4768" s="12">
        <v>40088</v>
      </c>
      <c r="K4768" s="25">
        <f t="shared" si="264"/>
        <v>541184</v>
      </c>
      <c r="L4768" s="4" t="s">
        <v>3387</v>
      </c>
      <c r="M4768" s="4" t="s">
        <v>3106</v>
      </c>
      <c r="N4768" t="s">
        <v>12590</v>
      </c>
      <c r="O4768" s="22">
        <f>+VLOOKUP(E4768,[2]Sheet1!C$3477:L$3874,9,0)</f>
        <v>541184</v>
      </c>
      <c r="P4768" s="22">
        <f t="shared" si="265"/>
        <v>0</v>
      </c>
      <c r="Q4768" s="1">
        <f>+VLOOKUP(E4768,[2]Sheet1!C$3477:L$3874,10,0)</f>
        <v>45698</v>
      </c>
    </row>
    <row r="4769" spans="3:17" hidden="1" x14ac:dyDescent="0.2">
      <c r="C4769" s="8">
        <v>45630</v>
      </c>
      <c r="D4769" s="4" t="s">
        <v>11109</v>
      </c>
      <c r="E4769">
        <f t="shared" si="263"/>
        <v>68833</v>
      </c>
      <c r="F4769" s="4" t="s">
        <v>5545</v>
      </c>
      <c r="G4769" s="4" t="s">
        <v>11477</v>
      </c>
      <c r="H4769" s="12">
        <v>626370</v>
      </c>
      <c r="I4769" s="11" t="s">
        <v>548</v>
      </c>
      <c r="J4769" s="12">
        <v>50110</v>
      </c>
      <c r="K4769" s="25">
        <f t="shared" si="264"/>
        <v>676480</v>
      </c>
      <c r="L4769" s="4" t="s">
        <v>3387</v>
      </c>
      <c r="M4769" s="4" t="s">
        <v>3106</v>
      </c>
      <c r="N4769" t="s">
        <v>12590</v>
      </c>
      <c r="O4769" s="22">
        <f>+VLOOKUP(E4769,[2]Sheet1!C$3477:L$3874,9,0)</f>
        <v>676480</v>
      </c>
      <c r="P4769" s="22">
        <f t="shared" si="265"/>
        <v>0</v>
      </c>
      <c r="Q4769" s="1">
        <f>+VLOOKUP(E4769,[2]Sheet1!C$3477:L$3874,10,0)</f>
        <v>45698</v>
      </c>
    </row>
    <row r="4770" spans="3:17" hidden="1" x14ac:dyDescent="0.2">
      <c r="C4770" s="8">
        <v>45630</v>
      </c>
      <c r="D4770" s="4" t="s">
        <v>11110</v>
      </c>
      <c r="E4770">
        <f t="shared" si="263"/>
        <v>68834</v>
      </c>
      <c r="F4770" s="4" t="s">
        <v>5545</v>
      </c>
      <c r="G4770" s="4" t="s">
        <v>11478</v>
      </c>
      <c r="H4770" s="12">
        <v>626370</v>
      </c>
      <c r="I4770" s="11" t="s">
        <v>548</v>
      </c>
      <c r="J4770" s="12">
        <v>50110</v>
      </c>
      <c r="K4770" s="25">
        <f t="shared" si="264"/>
        <v>676480</v>
      </c>
      <c r="L4770" s="4" t="s">
        <v>3387</v>
      </c>
      <c r="M4770" s="4" t="s">
        <v>3106</v>
      </c>
      <c r="N4770" t="s">
        <v>12590</v>
      </c>
      <c r="O4770" s="22">
        <f>+VLOOKUP(E4770,[2]Sheet1!C$3477:L$3874,9,0)</f>
        <v>676480</v>
      </c>
      <c r="P4770" s="22">
        <f t="shared" si="265"/>
        <v>0</v>
      </c>
      <c r="Q4770" s="1">
        <f>+VLOOKUP(E4770,[2]Sheet1!C$3477:L$3874,10,0)</f>
        <v>45698</v>
      </c>
    </row>
    <row r="4771" spans="3:17" hidden="1" x14ac:dyDescent="0.2">
      <c r="C4771" s="8">
        <v>45630</v>
      </c>
      <c r="D4771" s="4" t="s">
        <v>11111</v>
      </c>
      <c r="E4771">
        <f t="shared" si="263"/>
        <v>68835</v>
      </c>
      <c r="F4771" s="4" t="s">
        <v>5545</v>
      </c>
      <c r="G4771" s="4" t="s">
        <v>11479</v>
      </c>
      <c r="H4771" s="12">
        <v>626370</v>
      </c>
      <c r="I4771" s="11" t="s">
        <v>548</v>
      </c>
      <c r="J4771" s="12">
        <v>50110</v>
      </c>
      <c r="K4771" s="25">
        <f t="shared" si="264"/>
        <v>676480</v>
      </c>
      <c r="L4771" s="4" t="s">
        <v>3387</v>
      </c>
      <c r="M4771" s="4" t="s">
        <v>3106</v>
      </c>
      <c r="N4771" t="s">
        <v>12590</v>
      </c>
      <c r="O4771" s="22">
        <f>+VLOOKUP(E4771,[2]Sheet1!C$3477:L$3874,9,0)</f>
        <v>676480</v>
      </c>
      <c r="P4771" s="22">
        <f t="shared" si="265"/>
        <v>0</v>
      </c>
      <c r="Q4771" s="1">
        <f>+VLOOKUP(E4771,[2]Sheet1!C$3477:L$3874,10,0)</f>
        <v>45698</v>
      </c>
    </row>
    <row r="4772" spans="3:17" hidden="1" x14ac:dyDescent="0.2">
      <c r="C4772" s="8">
        <v>45630</v>
      </c>
      <c r="D4772" s="4" t="s">
        <v>11112</v>
      </c>
      <c r="E4772">
        <f t="shared" si="263"/>
        <v>68836</v>
      </c>
      <c r="F4772" s="4" t="s">
        <v>5545</v>
      </c>
      <c r="G4772" s="4" t="s">
        <v>11480</v>
      </c>
      <c r="H4772" s="12">
        <v>626370</v>
      </c>
      <c r="I4772" s="11" t="s">
        <v>548</v>
      </c>
      <c r="J4772" s="12">
        <v>50110</v>
      </c>
      <c r="K4772" s="25">
        <f t="shared" si="264"/>
        <v>676480</v>
      </c>
      <c r="L4772" s="4" t="s">
        <v>3387</v>
      </c>
      <c r="M4772" s="4" t="s">
        <v>3106</v>
      </c>
      <c r="N4772" t="s">
        <v>12590</v>
      </c>
      <c r="O4772" s="22">
        <f>+VLOOKUP(E4772,[2]Sheet1!C$3477:L$3874,9,0)</f>
        <v>676480</v>
      </c>
      <c r="P4772" s="22">
        <f t="shared" si="265"/>
        <v>0</v>
      </c>
      <c r="Q4772" s="1">
        <f>+VLOOKUP(E4772,[2]Sheet1!C$3477:L$3874,10,0)</f>
        <v>45698</v>
      </c>
    </row>
    <row r="4773" spans="3:17" hidden="1" x14ac:dyDescent="0.2">
      <c r="C4773" s="8">
        <v>45631</v>
      </c>
      <c r="D4773" s="4" t="s">
        <v>11113</v>
      </c>
      <c r="E4773">
        <f t="shared" si="263"/>
        <v>69653</v>
      </c>
      <c r="F4773" s="4" t="s">
        <v>5545</v>
      </c>
      <c r="G4773" s="4" t="s">
        <v>11481</v>
      </c>
      <c r="H4773" s="12">
        <v>326367</v>
      </c>
      <c r="I4773" s="11" t="s">
        <v>548</v>
      </c>
      <c r="J4773" s="12">
        <v>26109</v>
      </c>
      <c r="K4773" s="25">
        <f t="shared" si="264"/>
        <v>352476</v>
      </c>
      <c r="L4773" s="4" t="s">
        <v>3387</v>
      </c>
      <c r="M4773" s="4" t="s">
        <v>3106</v>
      </c>
      <c r="N4773" t="s">
        <v>12590</v>
      </c>
      <c r="O4773" s="22">
        <f>+VLOOKUP(E4773,[2]Sheet1!C$3477:L$3874,9,0)</f>
        <v>352476</v>
      </c>
      <c r="P4773" s="22">
        <f t="shared" si="265"/>
        <v>0</v>
      </c>
      <c r="Q4773" s="1">
        <f>+VLOOKUP(E4773,[2]Sheet1!C$3477:L$3874,10,0)</f>
        <v>45698</v>
      </c>
    </row>
    <row r="4774" spans="3:17" hidden="1" x14ac:dyDescent="0.2">
      <c r="C4774" s="8">
        <v>45631</v>
      </c>
      <c r="D4774" s="4" t="s">
        <v>11114</v>
      </c>
      <c r="E4774">
        <f t="shared" si="263"/>
        <v>69654</v>
      </c>
      <c r="F4774" s="4" t="s">
        <v>5545</v>
      </c>
      <c r="G4774" s="4" t="s">
        <v>11482</v>
      </c>
      <c r="H4774" s="12">
        <v>461520</v>
      </c>
      <c r="I4774" s="11" t="s">
        <v>548</v>
      </c>
      <c r="J4774" s="12">
        <v>36922</v>
      </c>
      <c r="K4774" s="25">
        <f t="shared" si="264"/>
        <v>498442</v>
      </c>
      <c r="L4774" s="4" t="s">
        <v>3387</v>
      </c>
      <c r="M4774" s="4" t="s">
        <v>3106</v>
      </c>
      <c r="N4774" t="s">
        <v>12590</v>
      </c>
      <c r="O4774" s="22">
        <f>+VLOOKUP(E4774,[2]Sheet1!C$3477:L$3874,9,0)</f>
        <v>498442</v>
      </c>
      <c r="P4774" s="22">
        <f t="shared" si="265"/>
        <v>0</v>
      </c>
      <c r="Q4774" s="1">
        <f>+VLOOKUP(E4774,[2]Sheet1!C$3477:L$3874,10,0)</f>
        <v>45698</v>
      </c>
    </row>
    <row r="4775" spans="3:17" hidden="1" x14ac:dyDescent="0.2">
      <c r="C4775" s="8">
        <v>45631</v>
      </c>
      <c r="D4775" s="4" t="s">
        <v>11115</v>
      </c>
      <c r="E4775">
        <f t="shared" si="263"/>
        <v>69655</v>
      </c>
      <c r="F4775" s="4" t="s">
        <v>5545</v>
      </c>
      <c r="G4775" s="4" t="s">
        <v>11483</v>
      </c>
      <c r="H4775" s="12">
        <v>606582</v>
      </c>
      <c r="I4775" s="11" t="s">
        <v>548</v>
      </c>
      <c r="J4775" s="12">
        <v>48527</v>
      </c>
      <c r="K4775" s="25">
        <f t="shared" si="264"/>
        <v>655109</v>
      </c>
      <c r="L4775" s="4" t="s">
        <v>3387</v>
      </c>
      <c r="M4775" s="4" t="s">
        <v>3106</v>
      </c>
      <c r="N4775" t="s">
        <v>12590</v>
      </c>
      <c r="O4775" s="22">
        <f>+VLOOKUP(E4775,[2]Sheet1!C$3477:L$3874,9,0)</f>
        <v>655109</v>
      </c>
      <c r="P4775" s="22">
        <f t="shared" si="265"/>
        <v>0</v>
      </c>
      <c r="Q4775" s="1">
        <f>+VLOOKUP(E4775,[2]Sheet1!C$3477:L$3874,10,0)</f>
        <v>45698</v>
      </c>
    </row>
    <row r="4776" spans="3:17" hidden="1" x14ac:dyDescent="0.2">
      <c r="C4776" s="8">
        <v>45631</v>
      </c>
      <c r="D4776" s="4" t="s">
        <v>11116</v>
      </c>
      <c r="E4776">
        <f t="shared" si="263"/>
        <v>69656</v>
      </c>
      <c r="F4776" s="4" t="s">
        <v>5545</v>
      </c>
      <c r="G4776" s="4" t="s">
        <v>11484</v>
      </c>
      <c r="H4776" s="12">
        <v>230760</v>
      </c>
      <c r="I4776" s="11" t="s">
        <v>548</v>
      </c>
      <c r="J4776" s="12">
        <v>18461</v>
      </c>
      <c r="K4776" s="25">
        <f t="shared" si="264"/>
        <v>249221</v>
      </c>
      <c r="L4776" s="4" t="s">
        <v>3387</v>
      </c>
      <c r="M4776" s="4" t="s">
        <v>3106</v>
      </c>
      <c r="N4776" t="s">
        <v>12590</v>
      </c>
      <c r="O4776" s="22">
        <f>+VLOOKUP(E4776,[2]Sheet1!C$3477:L$3874,9,0)</f>
        <v>249221</v>
      </c>
      <c r="P4776" s="22">
        <f t="shared" si="265"/>
        <v>0</v>
      </c>
      <c r="Q4776" s="1">
        <f>+VLOOKUP(E4776,[2]Sheet1!C$3477:L$3874,10,0)</f>
        <v>45698</v>
      </c>
    </row>
    <row r="4777" spans="3:17" hidden="1" x14ac:dyDescent="0.2">
      <c r="C4777" s="8">
        <v>45631</v>
      </c>
      <c r="D4777" s="4" t="s">
        <v>11117</v>
      </c>
      <c r="E4777">
        <f t="shared" si="263"/>
        <v>69657</v>
      </c>
      <c r="F4777" s="4" t="s">
        <v>5545</v>
      </c>
      <c r="G4777" s="4" t="s">
        <v>11485</v>
      </c>
      <c r="H4777" s="12">
        <v>276912</v>
      </c>
      <c r="I4777" s="11" t="s">
        <v>548</v>
      </c>
      <c r="J4777" s="12">
        <v>22153</v>
      </c>
      <c r="K4777" s="25">
        <f t="shared" si="264"/>
        <v>299065</v>
      </c>
      <c r="L4777" s="4" t="s">
        <v>3387</v>
      </c>
      <c r="M4777" s="4" t="s">
        <v>3106</v>
      </c>
      <c r="N4777" t="s">
        <v>12590</v>
      </c>
      <c r="O4777" s="22">
        <f>+VLOOKUP(E4777,[2]Sheet1!C$3477:L$3874,9,0)</f>
        <v>299065</v>
      </c>
      <c r="P4777" s="22">
        <f t="shared" si="265"/>
        <v>0</v>
      </c>
      <c r="Q4777" s="1">
        <f>+VLOOKUP(E4777,[2]Sheet1!C$3477:L$3874,10,0)</f>
        <v>45698</v>
      </c>
    </row>
    <row r="4778" spans="3:17" hidden="1" x14ac:dyDescent="0.2">
      <c r="C4778" s="8">
        <v>45631</v>
      </c>
      <c r="D4778" s="4" t="s">
        <v>11118</v>
      </c>
      <c r="E4778">
        <f t="shared" si="263"/>
        <v>69658</v>
      </c>
      <c r="F4778" s="4" t="s">
        <v>5545</v>
      </c>
      <c r="G4778" s="4" t="s">
        <v>11486</v>
      </c>
      <c r="H4778" s="12">
        <v>501096</v>
      </c>
      <c r="I4778" s="11" t="s">
        <v>548</v>
      </c>
      <c r="J4778" s="12">
        <v>40088</v>
      </c>
      <c r="K4778" s="25">
        <f t="shared" si="264"/>
        <v>541184</v>
      </c>
      <c r="L4778" s="4" t="s">
        <v>3387</v>
      </c>
      <c r="M4778" s="4" t="s">
        <v>3106</v>
      </c>
      <c r="N4778" t="s">
        <v>12590</v>
      </c>
      <c r="O4778" s="22">
        <f>+VLOOKUP(E4778,[2]Sheet1!C$3477:L$3874,9,0)</f>
        <v>541184</v>
      </c>
      <c r="P4778" s="22">
        <f t="shared" si="265"/>
        <v>0</v>
      </c>
      <c r="Q4778" s="1">
        <f>+VLOOKUP(E4778,[2]Sheet1!C$3477:L$3874,10,0)</f>
        <v>45698</v>
      </c>
    </row>
    <row r="4779" spans="3:17" hidden="1" x14ac:dyDescent="0.2">
      <c r="C4779" s="8">
        <v>45631</v>
      </c>
      <c r="D4779" s="4" t="s">
        <v>11119</v>
      </c>
      <c r="E4779">
        <f t="shared" ref="E4779:E4842" si="266">0+D4779</f>
        <v>69659</v>
      </c>
      <c r="F4779" s="4" t="s">
        <v>5545</v>
      </c>
      <c r="G4779" s="4" t="s">
        <v>11487</v>
      </c>
      <c r="H4779" s="12">
        <v>543945</v>
      </c>
      <c r="I4779" s="11" t="s">
        <v>548</v>
      </c>
      <c r="J4779" s="12">
        <v>43516</v>
      </c>
      <c r="K4779" s="25">
        <f t="shared" ref="K4779:K4842" si="267">+H4779+J4779</f>
        <v>587461</v>
      </c>
      <c r="L4779" s="4" t="s">
        <v>3387</v>
      </c>
      <c r="M4779" s="4" t="s">
        <v>3106</v>
      </c>
      <c r="N4779" t="s">
        <v>12590</v>
      </c>
      <c r="O4779" s="22">
        <f>+VLOOKUP(E4779,[2]Sheet1!C$3477:L$3874,9,0)</f>
        <v>587461</v>
      </c>
      <c r="P4779" s="22">
        <f t="shared" ref="P4779:P4842" si="268">+O4779-K4779</f>
        <v>0</v>
      </c>
      <c r="Q4779" s="1">
        <f>+VLOOKUP(E4779,[2]Sheet1!C$3477:L$3874,10,0)</f>
        <v>45698</v>
      </c>
    </row>
    <row r="4780" spans="3:17" hidden="1" x14ac:dyDescent="0.2">
      <c r="C4780" s="8">
        <v>45631</v>
      </c>
      <c r="D4780" s="4" t="s">
        <v>11120</v>
      </c>
      <c r="E4780">
        <f t="shared" si="266"/>
        <v>69674</v>
      </c>
      <c r="F4780" s="4" t="s">
        <v>5545</v>
      </c>
      <c r="G4780" s="4" t="s">
        <v>11488</v>
      </c>
      <c r="H4780" s="12">
        <v>230760</v>
      </c>
      <c r="I4780" s="11" t="s">
        <v>548</v>
      </c>
      <c r="J4780" s="12">
        <v>18461</v>
      </c>
      <c r="K4780" s="25">
        <f t="shared" si="267"/>
        <v>249221</v>
      </c>
      <c r="L4780" s="4" t="s">
        <v>313</v>
      </c>
      <c r="M4780" s="4" t="s">
        <v>1554</v>
      </c>
      <c r="N4780" t="s">
        <v>12590</v>
      </c>
      <c r="O4780" s="22">
        <f>+VLOOKUP(E4780,[2]Sheet1!C$3477:L$3874,9,0)</f>
        <v>249221</v>
      </c>
      <c r="P4780" s="22">
        <f t="shared" si="268"/>
        <v>0</v>
      </c>
      <c r="Q4780" s="1">
        <f>+VLOOKUP(E4780,[2]Sheet1!C$3477:L$3874,10,0)</f>
        <v>45698</v>
      </c>
    </row>
    <row r="4781" spans="3:17" hidden="1" x14ac:dyDescent="0.2">
      <c r="C4781" s="8">
        <v>45632</v>
      </c>
      <c r="D4781" s="4" t="s">
        <v>11121</v>
      </c>
      <c r="E4781">
        <f t="shared" si="266"/>
        <v>69727</v>
      </c>
      <c r="F4781" s="4" t="s">
        <v>5545</v>
      </c>
      <c r="G4781" s="4" t="s">
        <v>11489</v>
      </c>
      <c r="H4781" s="12">
        <v>230760</v>
      </c>
      <c r="I4781" s="11" t="s">
        <v>548</v>
      </c>
      <c r="J4781" s="12">
        <v>18461</v>
      </c>
      <c r="K4781" s="25">
        <f t="shared" si="267"/>
        <v>249221</v>
      </c>
      <c r="L4781" s="4" t="s">
        <v>3387</v>
      </c>
      <c r="M4781" s="4" t="s">
        <v>3106</v>
      </c>
      <c r="N4781" t="s">
        <v>12590</v>
      </c>
      <c r="O4781" s="22">
        <f>+VLOOKUP(E4781,[2]Sheet1!C$3477:L$3874,9,0)</f>
        <v>249221</v>
      </c>
      <c r="P4781" s="22">
        <f t="shared" si="268"/>
        <v>0</v>
      </c>
      <c r="Q4781" s="1">
        <f>+VLOOKUP(E4781,[2]Sheet1!C$3477:L$3874,10,0)</f>
        <v>45698</v>
      </c>
    </row>
    <row r="4782" spans="3:17" hidden="1" x14ac:dyDescent="0.2">
      <c r="C4782" s="8">
        <v>45632</v>
      </c>
      <c r="D4782" s="4" t="s">
        <v>11122</v>
      </c>
      <c r="E4782">
        <f t="shared" si="266"/>
        <v>69728</v>
      </c>
      <c r="F4782" s="4" t="s">
        <v>5545</v>
      </c>
      <c r="G4782" s="4" t="s">
        <v>11490</v>
      </c>
      <c r="H4782" s="12">
        <v>263730</v>
      </c>
      <c r="I4782" s="11" t="s">
        <v>548</v>
      </c>
      <c r="J4782" s="12">
        <v>21098</v>
      </c>
      <c r="K4782" s="25">
        <f t="shared" si="267"/>
        <v>284828</v>
      </c>
      <c r="L4782" s="4" t="s">
        <v>3387</v>
      </c>
      <c r="M4782" s="4" t="s">
        <v>3106</v>
      </c>
      <c r="N4782" t="s">
        <v>12590</v>
      </c>
      <c r="O4782" s="22">
        <f>+VLOOKUP(E4782,[2]Sheet1!C$3477:L$3874,9,0)</f>
        <v>284828</v>
      </c>
      <c r="P4782" s="22">
        <f t="shared" si="268"/>
        <v>0</v>
      </c>
      <c r="Q4782" s="1">
        <f>+VLOOKUP(E4782,[2]Sheet1!C$3477:L$3874,10,0)</f>
        <v>45698</v>
      </c>
    </row>
    <row r="4783" spans="3:17" hidden="1" x14ac:dyDescent="0.2">
      <c r="C4783" s="8">
        <v>45632</v>
      </c>
      <c r="D4783" s="4" t="s">
        <v>11123</v>
      </c>
      <c r="E4783">
        <f t="shared" si="266"/>
        <v>69729</v>
      </c>
      <c r="F4783" s="4" t="s">
        <v>5545</v>
      </c>
      <c r="G4783" s="4" t="s">
        <v>11491</v>
      </c>
      <c r="H4783" s="12">
        <v>731856</v>
      </c>
      <c r="I4783" s="11" t="s">
        <v>548</v>
      </c>
      <c r="J4783" s="12">
        <v>58548</v>
      </c>
      <c r="K4783" s="25">
        <f t="shared" si="267"/>
        <v>790404</v>
      </c>
      <c r="L4783" s="4" t="s">
        <v>3387</v>
      </c>
      <c r="M4783" s="4" t="s">
        <v>3106</v>
      </c>
      <c r="N4783" t="s">
        <v>12590</v>
      </c>
      <c r="O4783" s="22">
        <f>+VLOOKUP(E4783,[2]Sheet1!C$3477:L$3874,9,0)</f>
        <v>790404</v>
      </c>
      <c r="P4783" s="22">
        <f t="shared" si="268"/>
        <v>0</v>
      </c>
      <c r="Q4783" s="1">
        <f>+VLOOKUP(E4783,[2]Sheet1!C$3477:L$3874,10,0)</f>
        <v>45698</v>
      </c>
    </row>
    <row r="4784" spans="3:17" hidden="1" x14ac:dyDescent="0.2">
      <c r="C4784" s="8">
        <v>45632</v>
      </c>
      <c r="D4784" s="4" t="s">
        <v>11124</v>
      </c>
      <c r="E4784">
        <f t="shared" si="266"/>
        <v>69730</v>
      </c>
      <c r="F4784" s="4" t="s">
        <v>5545</v>
      </c>
      <c r="G4784" s="4" t="s">
        <v>11492</v>
      </c>
      <c r="H4784" s="12">
        <v>501096</v>
      </c>
      <c r="I4784" s="11" t="s">
        <v>548</v>
      </c>
      <c r="J4784" s="12">
        <v>40088</v>
      </c>
      <c r="K4784" s="25">
        <f t="shared" si="267"/>
        <v>541184</v>
      </c>
      <c r="L4784" s="4" t="s">
        <v>3387</v>
      </c>
      <c r="M4784" s="4" t="s">
        <v>3106</v>
      </c>
      <c r="N4784" t="s">
        <v>12590</v>
      </c>
      <c r="O4784" s="22">
        <f>+VLOOKUP(E4784,[2]Sheet1!C$3477:L$3874,9,0)</f>
        <v>541184</v>
      </c>
      <c r="P4784" s="22">
        <f t="shared" si="268"/>
        <v>0</v>
      </c>
      <c r="Q4784" s="1">
        <f>+VLOOKUP(E4784,[2]Sheet1!C$3477:L$3874,10,0)</f>
        <v>45698</v>
      </c>
    </row>
    <row r="4785" spans="3:17" hidden="1" x14ac:dyDescent="0.2">
      <c r="C4785" s="8">
        <v>45632</v>
      </c>
      <c r="D4785" s="4" t="s">
        <v>11125</v>
      </c>
      <c r="E4785">
        <f t="shared" si="266"/>
        <v>69731</v>
      </c>
      <c r="F4785" s="4" t="s">
        <v>5545</v>
      </c>
      <c r="G4785" s="4" t="s">
        <v>11493</v>
      </c>
      <c r="H4785" s="12">
        <v>389004</v>
      </c>
      <c r="I4785" s="11" t="s">
        <v>548</v>
      </c>
      <c r="J4785" s="12">
        <v>31120</v>
      </c>
      <c r="K4785" s="25">
        <f t="shared" si="267"/>
        <v>420124</v>
      </c>
      <c r="L4785" s="4" t="s">
        <v>3387</v>
      </c>
      <c r="M4785" s="4" t="s">
        <v>3106</v>
      </c>
      <c r="N4785" t="s">
        <v>12590</v>
      </c>
      <c r="O4785" s="22">
        <f>+VLOOKUP(E4785,[2]Sheet1!C$3477:L$3874,9,0)</f>
        <v>420124</v>
      </c>
      <c r="P4785" s="22">
        <f t="shared" si="268"/>
        <v>0</v>
      </c>
      <c r="Q4785" s="1">
        <f>+VLOOKUP(E4785,[2]Sheet1!C$3477:L$3874,10,0)</f>
        <v>45698</v>
      </c>
    </row>
    <row r="4786" spans="3:17" hidden="1" x14ac:dyDescent="0.2">
      <c r="C4786" s="8">
        <v>45632</v>
      </c>
      <c r="D4786" s="4" t="s">
        <v>11126</v>
      </c>
      <c r="E4786">
        <f t="shared" si="266"/>
        <v>69732</v>
      </c>
      <c r="F4786" s="4" t="s">
        <v>5545</v>
      </c>
      <c r="G4786" s="4" t="s">
        <v>11494</v>
      </c>
      <c r="H4786" s="12">
        <v>501096</v>
      </c>
      <c r="I4786" s="11" t="s">
        <v>548</v>
      </c>
      <c r="J4786" s="12">
        <v>40088</v>
      </c>
      <c r="K4786" s="25">
        <f t="shared" si="267"/>
        <v>541184</v>
      </c>
      <c r="L4786" s="4" t="s">
        <v>3387</v>
      </c>
      <c r="M4786" s="4" t="s">
        <v>3106</v>
      </c>
      <c r="N4786" t="s">
        <v>12590</v>
      </c>
      <c r="O4786" s="22">
        <f>+VLOOKUP(E4786,[2]Sheet1!C$3477:L$3874,9,0)</f>
        <v>541184</v>
      </c>
      <c r="P4786" s="22">
        <f t="shared" si="268"/>
        <v>0</v>
      </c>
      <c r="Q4786" s="1">
        <f>+VLOOKUP(E4786,[2]Sheet1!C$3477:L$3874,10,0)</f>
        <v>45698</v>
      </c>
    </row>
    <row r="4787" spans="3:17" hidden="1" x14ac:dyDescent="0.2">
      <c r="C4787" s="8">
        <v>45632</v>
      </c>
      <c r="D4787" s="4" t="s">
        <v>11127</v>
      </c>
      <c r="E4787">
        <f t="shared" si="266"/>
        <v>69733</v>
      </c>
      <c r="F4787" s="4" t="s">
        <v>5545</v>
      </c>
      <c r="G4787" s="4" t="s">
        <v>11495</v>
      </c>
      <c r="H4787" s="12">
        <v>501096</v>
      </c>
      <c r="I4787" s="11" t="s">
        <v>548</v>
      </c>
      <c r="J4787" s="12">
        <v>40088</v>
      </c>
      <c r="K4787" s="25">
        <f t="shared" si="267"/>
        <v>541184</v>
      </c>
      <c r="L4787" s="4" t="s">
        <v>3387</v>
      </c>
      <c r="M4787" s="4" t="s">
        <v>3106</v>
      </c>
      <c r="N4787" t="s">
        <v>12590</v>
      </c>
      <c r="O4787" s="22">
        <f>+VLOOKUP(E4787,[2]Sheet1!C$3477:L$3874,9,0)</f>
        <v>541184</v>
      </c>
      <c r="P4787" s="22">
        <f t="shared" si="268"/>
        <v>0</v>
      </c>
      <c r="Q4787" s="1">
        <f>+VLOOKUP(E4787,[2]Sheet1!C$3477:L$3874,10,0)</f>
        <v>45698</v>
      </c>
    </row>
    <row r="4788" spans="3:17" hidden="1" x14ac:dyDescent="0.2">
      <c r="C4788" s="8">
        <v>45632</v>
      </c>
      <c r="D4788" s="4" t="s">
        <v>11128</v>
      </c>
      <c r="E4788">
        <f t="shared" si="266"/>
        <v>69734</v>
      </c>
      <c r="F4788" s="4" t="s">
        <v>5545</v>
      </c>
      <c r="G4788" s="4" t="s">
        <v>11496</v>
      </c>
      <c r="H4788" s="12">
        <v>428565</v>
      </c>
      <c r="I4788" s="11" t="s">
        <v>548</v>
      </c>
      <c r="J4788" s="12">
        <v>34285</v>
      </c>
      <c r="K4788" s="25">
        <f t="shared" si="267"/>
        <v>462850</v>
      </c>
      <c r="L4788" s="4" t="s">
        <v>3387</v>
      </c>
      <c r="M4788" s="4" t="s">
        <v>3106</v>
      </c>
      <c r="N4788" t="s">
        <v>12590</v>
      </c>
      <c r="O4788" s="22">
        <f>+VLOOKUP(E4788,[2]Sheet1!C$3477:L$3874,9,0)</f>
        <v>462850</v>
      </c>
      <c r="P4788" s="22">
        <f t="shared" si="268"/>
        <v>0</v>
      </c>
      <c r="Q4788" s="1">
        <f>+VLOOKUP(E4788,[2]Sheet1!C$3477:L$3874,10,0)</f>
        <v>45698</v>
      </c>
    </row>
    <row r="4789" spans="3:17" hidden="1" x14ac:dyDescent="0.2">
      <c r="C4789" s="8">
        <v>45632</v>
      </c>
      <c r="D4789" s="4" t="s">
        <v>11129</v>
      </c>
      <c r="E4789">
        <f t="shared" si="266"/>
        <v>69735</v>
      </c>
      <c r="F4789" s="4" t="s">
        <v>5545</v>
      </c>
      <c r="G4789" s="4" t="s">
        <v>11497</v>
      </c>
      <c r="H4789" s="12">
        <v>501096</v>
      </c>
      <c r="I4789" s="11" t="s">
        <v>548</v>
      </c>
      <c r="J4789" s="12">
        <v>40088</v>
      </c>
      <c r="K4789" s="25">
        <f t="shared" si="267"/>
        <v>541184</v>
      </c>
      <c r="L4789" s="4" t="s">
        <v>3387</v>
      </c>
      <c r="M4789" s="4" t="s">
        <v>3106</v>
      </c>
      <c r="N4789" t="s">
        <v>12590</v>
      </c>
      <c r="O4789" s="22">
        <f>+VLOOKUP(E4789,[2]Sheet1!C$3477:L$3874,9,0)</f>
        <v>541184</v>
      </c>
      <c r="P4789" s="22">
        <f t="shared" si="268"/>
        <v>0</v>
      </c>
      <c r="Q4789" s="1">
        <f>+VLOOKUP(E4789,[2]Sheet1!C$3477:L$3874,10,0)</f>
        <v>45698</v>
      </c>
    </row>
    <row r="4790" spans="3:17" hidden="1" x14ac:dyDescent="0.2">
      <c r="C4790" s="8">
        <v>45632</v>
      </c>
      <c r="D4790" s="4" t="s">
        <v>11130</v>
      </c>
      <c r="E4790">
        <f t="shared" si="266"/>
        <v>69736</v>
      </c>
      <c r="F4790" s="4" t="s">
        <v>5545</v>
      </c>
      <c r="G4790" s="4" t="s">
        <v>11498</v>
      </c>
      <c r="H4790" s="12">
        <v>184608</v>
      </c>
      <c r="I4790" s="11" t="s">
        <v>548</v>
      </c>
      <c r="J4790" s="12">
        <v>14769</v>
      </c>
      <c r="K4790" s="25">
        <f t="shared" si="267"/>
        <v>199377</v>
      </c>
      <c r="L4790" s="4" t="s">
        <v>3387</v>
      </c>
      <c r="M4790" s="4" t="s">
        <v>3106</v>
      </c>
      <c r="N4790" t="s">
        <v>12590</v>
      </c>
      <c r="O4790" s="22">
        <f>+VLOOKUP(E4790,[2]Sheet1!C$3477:L$3874,9,0)</f>
        <v>199377</v>
      </c>
      <c r="P4790" s="22">
        <f t="shared" si="268"/>
        <v>0</v>
      </c>
      <c r="Q4790" s="1">
        <f>+VLOOKUP(E4790,[2]Sheet1!C$3477:L$3874,10,0)</f>
        <v>45698</v>
      </c>
    </row>
    <row r="4791" spans="3:17" hidden="1" x14ac:dyDescent="0.2">
      <c r="C4791" s="8">
        <v>45632</v>
      </c>
      <c r="D4791" s="4" t="s">
        <v>11131</v>
      </c>
      <c r="E4791">
        <f t="shared" si="266"/>
        <v>69737</v>
      </c>
      <c r="F4791" s="4" t="s">
        <v>5545</v>
      </c>
      <c r="G4791" s="4" t="s">
        <v>11499</v>
      </c>
      <c r="H4791" s="12">
        <v>501096</v>
      </c>
      <c r="I4791" s="11" t="s">
        <v>548</v>
      </c>
      <c r="J4791" s="12">
        <v>40088</v>
      </c>
      <c r="K4791" s="25">
        <f t="shared" si="267"/>
        <v>541184</v>
      </c>
      <c r="L4791" s="4" t="s">
        <v>3387</v>
      </c>
      <c r="M4791" s="4" t="s">
        <v>3106</v>
      </c>
      <c r="N4791" t="s">
        <v>12590</v>
      </c>
      <c r="O4791" s="22">
        <f>+VLOOKUP(E4791,[2]Sheet1!C$3477:L$3874,9,0)</f>
        <v>541184</v>
      </c>
      <c r="P4791" s="22">
        <f t="shared" si="268"/>
        <v>0</v>
      </c>
      <c r="Q4791" s="1">
        <f>+VLOOKUP(E4791,[2]Sheet1!C$3477:L$3874,10,0)</f>
        <v>45698</v>
      </c>
    </row>
    <row r="4792" spans="3:17" hidden="1" x14ac:dyDescent="0.2">
      <c r="C4792" s="8">
        <v>45632</v>
      </c>
      <c r="D4792" s="4" t="s">
        <v>11132</v>
      </c>
      <c r="E4792">
        <f t="shared" si="266"/>
        <v>69738</v>
      </c>
      <c r="F4792" s="4" t="s">
        <v>5545</v>
      </c>
      <c r="G4792" s="4" t="s">
        <v>11500</v>
      </c>
      <c r="H4792" s="12">
        <v>230760</v>
      </c>
      <c r="I4792" s="11" t="s">
        <v>548</v>
      </c>
      <c r="J4792" s="12">
        <v>18461</v>
      </c>
      <c r="K4792" s="25">
        <f t="shared" si="267"/>
        <v>249221</v>
      </c>
      <c r="L4792" s="4" t="s">
        <v>3387</v>
      </c>
      <c r="M4792" s="4" t="s">
        <v>3106</v>
      </c>
      <c r="N4792" t="s">
        <v>12590</v>
      </c>
      <c r="O4792" s="22">
        <f>+VLOOKUP(E4792,[2]Sheet1!C$3477:L$3874,9,0)</f>
        <v>249221</v>
      </c>
      <c r="P4792" s="22">
        <f t="shared" si="268"/>
        <v>0</v>
      </c>
      <c r="Q4792" s="1">
        <f>+VLOOKUP(E4792,[2]Sheet1!C$3477:L$3874,10,0)</f>
        <v>45698</v>
      </c>
    </row>
    <row r="4793" spans="3:17" hidden="1" x14ac:dyDescent="0.2">
      <c r="C4793" s="8">
        <v>45632</v>
      </c>
      <c r="D4793" s="4" t="s">
        <v>11133</v>
      </c>
      <c r="E4793">
        <f t="shared" si="266"/>
        <v>70051</v>
      </c>
      <c r="F4793" s="4" t="s">
        <v>5545</v>
      </c>
      <c r="G4793" s="4" t="s">
        <v>11501</v>
      </c>
      <c r="H4793" s="12">
        <v>857130</v>
      </c>
      <c r="I4793" s="11" t="s">
        <v>548</v>
      </c>
      <c r="J4793" s="12">
        <v>68570</v>
      </c>
      <c r="K4793" s="25">
        <f t="shared" si="267"/>
        <v>925700</v>
      </c>
      <c r="L4793" s="4" t="s">
        <v>313</v>
      </c>
      <c r="M4793" s="4" t="s">
        <v>1554</v>
      </c>
      <c r="N4793" t="s">
        <v>12590</v>
      </c>
      <c r="O4793" s="22">
        <f>+VLOOKUP(E4793,[2]Sheet1!C$3477:L$3874,9,0)</f>
        <v>925700</v>
      </c>
      <c r="P4793" s="22">
        <f t="shared" si="268"/>
        <v>0</v>
      </c>
      <c r="Q4793" s="1">
        <f>+VLOOKUP(E4793,[2]Sheet1!C$3477:L$3874,10,0)</f>
        <v>45698</v>
      </c>
    </row>
    <row r="4794" spans="3:17" hidden="1" x14ac:dyDescent="0.2">
      <c r="C4794" s="8">
        <v>45632</v>
      </c>
      <c r="D4794" s="4" t="s">
        <v>11134</v>
      </c>
      <c r="E4794">
        <f t="shared" si="266"/>
        <v>70052</v>
      </c>
      <c r="F4794" s="4" t="s">
        <v>5545</v>
      </c>
      <c r="G4794" s="4" t="s">
        <v>11502</v>
      </c>
      <c r="H4794" s="12">
        <v>230760</v>
      </c>
      <c r="I4794" s="11" t="s">
        <v>548</v>
      </c>
      <c r="J4794" s="12">
        <v>18461</v>
      </c>
      <c r="K4794" s="25">
        <f t="shared" si="267"/>
        <v>249221</v>
      </c>
      <c r="L4794" s="4" t="s">
        <v>313</v>
      </c>
      <c r="M4794" s="4" t="s">
        <v>1554</v>
      </c>
      <c r="N4794" t="s">
        <v>12590</v>
      </c>
      <c r="O4794" s="22">
        <f>+VLOOKUP(E4794,[2]Sheet1!C$3477:L$3874,9,0)</f>
        <v>249221</v>
      </c>
      <c r="P4794" s="22">
        <f t="shared" si="268"/>
        <v>0</v>
      </c>
      <c r="Q4794" s="1">
        <f>+VLOOKUP(E4794,[2]Sheet1!C$3477:L$3874,10,0)</f>
        <v>45698</v>
      </c>
    </row>
    <row r="4795" spans="3:17" hidden="1" x14ac:dyDescent="0.2">
      <c r="C4795" s="8">
        <v>45632</v>
      </c>
      <c r="D4795" s="4" t="s">
        <v>11135</v>
      </c>
      <c r="E4795">
        <f t="shared" si="266"/>
        <v>70053</v>
      </c>
      <c r="F4795" s="4" t="s">
        <v>5545</v>
      </c>
      <c r="G4795" s="4" t="s">
        <v>11503</v>
      </c>
      <c r="H4795" s="12">
        <v>230760</v>
      </c>
      <c r="I4795" s="11" t="s">
        <v>548</v>
      </c>
      <c r="J4795" s="12">
        <v>18461</v>
      </c>
      <c r="K4795" s="25">
        <f t="shared" si="267"/>
        <v>249221</v>
      </c>
      <c r="L4795" s="4" t="s">
        <v>313</v>
      </c>
      <c r="M4795" s="4" t="s">
        <v>1554</v>
      </c>
      <c r="N4795" t="s">
        <v>12590</v>
      </c>
      <c r="O4795" s="22">
        <f>+VLOOKUP(E4795,[2]Sheet1!C$3477:L$3874,9,0)</f>
        <v>249221</v>
      </c>
      <c r="P4795" s="22">
        <f t="shared" si="268"/>
        <v>0</v>
      </c>
      <c r="Q4795" s="1">
        <f>+VLOOKUP(E4795,[2]Sheet1!C$3477:L$3874,10,0)</f>
        <v>45698</v>
      </c>
    </row>
    <row r="4796" spans="3:17" hidden="1" x14ac:dyDescent="0.2">
      <c r="C4796" s="8">
        <v>45635</v>
      </c>
      <c r="D4796" s="4" t="s">
        <v>11136</v>
      </c>
      <c r="E4796">
        <f t="shared" si="266"/>
        <v>70221</v>
      </c>
      <c r="F4796" s="4" t="s">
        <v>5545</v>
      </c>
      <c r="G4796" s="4" t="s">
        <v>11504</v>
      </c>
      <c r="H4796" s="12">
        <v>372519</v>
      </c>
      <c r="I4796" s="11" t="s">
        <v>548</v>
      </c>
      <c r="J4796" s="12">
        <v>29802</v>
      </c>
      <c r="K4796" s="25">
        <f t="shared" si="267"/>
        <v>402321</v>
      </c>
      <c r="L4796" s="4" t="s">
        <v>3387</v>
      </c>
      <c r="M4796" s="4" t="s">
        <v>3106</v>
      </c>
      <c r="N4796" t="s">
        <v>12590</v>
      </c>
      <c r="O4796" s="22">
        <f>+VLOOKUP(E4796,[2]Sheet1!C$3477:L$3874,9,0)</f>
        <v>402321</v>
      </c>
      <c r="P4796" s="22">
        <f t="shared" si="268"/>
        <v>0</v>
      </c>
      <c r="Q4796" s="1">
        <f>+VLOOKUP(E4796,[2]Sheet1!C$3477:L$3874,10,0)</f>
        <v>45698</v>
      </c>
    </row>
    <row r="4797" spans="3:17" hidden="1" x14ac:dyDescent="0.2">
      <c r="C4797" s="8">
        <v>45635</v>
      </c>
      <c r="D4797" s="4" t="s">
        <v>11137</v>
      </c>
      <c r="E4797">
        <f t="shared" si="266"/>
        <v>70222</v>
      </c>
      <c r="F4797" s="4" t="s">
        <v>5545</v>
      </c>
      <c r="G4797" s="4" t="s">
        <v>11505</v>
      </c>
      <c r="H4797" s="12">
        <v>184608</v>
      </c>
      <c r="I4797" s="11" t="s">
        <v>548</v>
      </c>
      <c r="J4797" s="12">
        <v>14769</v>
      </c>
      <c r="K4797" s="25">
        <f t="shared" si="267"/>
        <v>199377</v>
      </c>
      <c r="L4797" s="4" t="s">
        <v>3387</v>
      </c>
      <c r="M4797" s="4" t="s">
        <v>3106</v>
      </c>
      <c r="N4797" t="s">
        <v>12590</v>
      </c>
      <c r="O4797" s="22">
        <f>+VLOOKUP(E4797,[2]Sheet1!C$3477:L$3874,9,0)</f>
        <v>199377</v>
      </c>
      <c r="P4797" s="22">
        <f t="shared" si="268"/>
        <v>0</v>
      </c>
      <c r="Q4797" s="1">
        <f>+VLOOKUP(E4797,[2]Sheet1!C$3477:L$3874,10,0)</f>
        <v>45698</v>
      </c>
    </row>
    <row r="4798" spans="3:17" hidden="1" x14ac:dyDescent="0.2">
      <c r="C4798" s="8">
        <v>45635</v>
      </c>
      <c r="D4798" s="4" t="s">
        <v>11138</v>
      </c>
      <c r="E4798">
        <f t="shared" si="266"/>
        <v>70223</v>
      </c>
      <c r="F4798" s="4" t="s">
        <v>5545</v>
      </c>
      <c r="G4798" s="4" t="s">
        <v>11506</v>
      </c>
      <c r="H4798" s="12">
        <v>491202</v>
      </c>
      <c r="I4798" s="11" t="s">
        <v>548</v>
      </c>
      <c r="J4798" s="12">
        <v>39296</v>
      </c>
      <c r="K4798" s="25">
        <f t="shared" si="267"/>
        <v>530498</v>
      </c>
      <c r="L4798" s="4" t="s">
        <v>3387</v>
      </c>
      <c r="M4798" s="4" t="s">
        <v>3106</v>
      </c>
      <c r="N4798" t="s">
        <v>12590</v>
      </c>
      <c r="O4798" s="22">
        <f>+VLOOKUP(E4798,[2]Sheet1!C$3477:L$3874,9,0)</f>
        <v>530498</v>
      </c>
      <c r="P4798" s="22">
        <f t="shared" si="268"/>
        <v>0</v>
      </c>
      <c r="Q4798" s="1">
        <f>+VLOOKUP(E4798,[2]Sheet1!C$3477:L$3874,10,0)</f>
        <v>45698</v>
      </c>
    </row>
    <row r="4799" spans="3:17" hidden="1" x14ac:dyDescent="0.2">
      <c r="C4799" s="8">
        <v>45635</v>
      </c>
      <c r="D4799" s="4" t="s">
        <v>11139</v>
      </c>
      <c r="E4799">
        <f t="shared" si="266"/>
        <v>70224</v>
      </c>
      <c r="F4799" s="4" t="s">
        <v>5545</v>
      </c>
      <c r="G4799" s="4" t="s">
        <v>11507</v>
      </c>
      <c r="H4799" s="12">
        <v>263730</v>
      </c>
      <c r="I4799" s="11" t="s">
        <v>548</v>
      </c>
      <c r="J4799" s="12">
        <v>21098</v>
      </c>
      <c r="K4799" s="25">
        <f t="shared" si="267"/>
        <v>284828</v>
      </c>
      <c r="L4799" s="4" t="s">
        <v>3387</v>
      </c>
      <c r="M4799" s="4" t="s">
        <v>3106</v>
      </c>
      <c r="N4799" t="s">
        <v>12590</v>
      </c>
      <c r="O4799" s="22">
        <f>+VLOOKUP(E4799,[2]Sheet1!C$3477:L$3874,9,0)</f>
        <v>284828</v>
      </c>
      <c r="P4799" s="22">
        <f t="shared" si="268"/>
        <v>0</v>
      </c>
      <c r="Q4799" s="1">
        <f>+VLOOKUP(E4799,[2]Sheet1!C$3477:L$3874,10,0)</f>
        <v>45698</v>
      </c>
    </row>
    <row r="4800" spans="3:17" hidden="1" x14ac:dyDescent="0.2">
      <c r="C4800" s="8">
        <v>45635</v>
      </c>
      <c r="D4800" s="4" t="s">
        <v>11140</v>
      </c>
      <c r="E4800">
        <f t="shared" si="266"/>
        <v>70225</v>
      </c>
      <c r="F4800" s="4" t="s">
        <v>5545</v>
      </c>
      <c r="G4800" s="4" t="s">
        <v>11508</v>
      </c>
      <c r="H4800" s="12">
        <v>230760</v>
      </c>
      <c r="I4800" s="11" t="s">
        <v>548</v>
      </c>
      <c r="J4800" s="12">
        <v>18461</v>
      </c>
      <c r="K4800" s="25">
        <f t="shared" si="267"/>
        <v>249221</v>
      </c>
      <c r="L4800" s="4" t="s">
        <v>3387</v>
      </c>
      <c r="M4800" s="4" t="s">
        <v>3106</v>
      </c>
      <c r="N4800" t="s">
        <v>12590</v>
      </c>
      <c r="O4800" s="22">
        <f>+VLOOKUP(E4800,[2]Sheet1!C$3477:L$3874,9,0)</f>
        <v>249221</v>
      </c>
      <c r="P4800" s="22">
        <f t="shared" si="268"/>
        <v>0</v>
      </c>
      <c r="Q4800" s="1">
        <f>+VLOOKUP(E4800,[2]Sheet1!C$3477:L$3874,10,0)</f>
        <v>45698</v>
      </c>
    </row>
    <row r="4801" spans="3:17" hidden="1" x14ac:dyDescent="0.2">
      <c r="C4801" s="8">
        <v>45635</v>
      </c>
      <c r="D4801" s="4" t="s">
        <v>11141</v>
      </c>
      <c r="E4801">
        <f t="shared" si="266"/>
        <v>70226</v>
      </c>
      <c r="F4801" s="4" t="s">
        <v>5545</v>
      </c>
      <c r="G4801" s="4" t="s">
        <v>11509</v>
      </c>
      <c r="H4801" s="12">
        <v>230760</v>
      </c>
      <c r="I4801" s="11" t="s">
        <v>548</v>
      </c>
      <c r="J4801" s="12">
        <v>18461</v>
      </c>
      <c r="K4801" s="25">
        <f t="shared" si="267"/>
        <v>249221</v>
      </c>
      <c r="L4801" s="4" t="s">
        <v>3387</v>
      </c>
      <c r="M4801" s="4" t="s">
        <v>3106</v>
      </c>
      <c r="N4801" t="s">
        <v>12590</v>
      </c>
      <c r="O4801" s="22">
        <f>+VLOOKUP(E4801,[2]Sheet1!C$3477:L$3874,9,0)</f>
        <v>249221</v>
      </c>
      <c r="P4801" s="22">
        <f t="shared" si="268"/>
        <v>0</v>
      </c>
      <c r="Q4801" s="1">
        <f>+VLOOKUP(E4801,[2]Sheet1!C$3477:L$3874,10,0)</f>
        <v>45698</v>
      </c>
    </row>
    <row r="4802" spans="3:17" hidden="1" x14ac:dyDescent="0.2">
      <c r="C4802" s="8">
        <v>45635</v>
      </c>
      <c r="D4802" s="4" t="s">
        <v>11142</v>
      </c>
      <c r="E4802">
        <f t="shared" si="266"/>
        <v>70227</v>
      </c>
      <c r="F4802" s="4" t="s">
        <v>5545</v>
      </c>
      <c r="G4802" s="4" t="s">
        <v>11510</v>
      </c>
      <c r="H4802" s="12">
        <v>230760</v>
      </c>
      <c r="I4802" s="11" t="s">
        <v>548</v>
      </c>
      <c r="J4802" s="12">
        <v>18461</v>
      </c>
      <c r="K4802" s="25">
        <f t="shared" si="267"/>
        <v>249221</v>
      </c>
      <c r="L4802" s="4" t="s">
        <v>3387</v>
      </c>
      <c r="M4802" s="4" t="s">
        <v>3106</v>
      </c>
      <c r="N4802" t="s">
        <v>12590</v>
      </c>
      <c r="O4802" s="22">
        <f>+VLOOKUP(E4802,[2]Sheet1!C$3477:L$3874,9,0)</f>
        <v>249221</v>
      </c>
      <c r="P4802" s="22">
        <f t="shared" si="268"/>
        <v>0</v>
      </c>
      <c r="Q4802" s="1">
        <f>+VLOOKUP(E4802,[2]Sheet1!C$3477:L$3874,10,0)</f>
        <v>45698</v>
      </c>
    </row>
    <row r="4803" spans="3:17" hidden="1" x14ac:dyDescent="0.2">
      <c r="C4803" s="8">
        <v>45635</v>
      </c>
      <c r="D4803" s="4" t="s">
        <v>11143</v>
      </c>
      <c r="E4803">
        <f t="shared" si="266"/>
        <v>70228</v>
      </c>
      <c r="F4803" s="4" t="s">
        <v>5545</v>
      </c>
      <c r="G4803" s="4" t="s">
        <v>11511</v>
      </c>
      <c r="H4803" s="12">
        <v>741750</v>
      </c>
      <c r="I4803" s="11" t="s">
        <v>548</v>
      </c>
      <c r="J4803" s="12">
        <v>59340</v>
      </c>
      <c r="K4803" s="25">
        <f t="shared" si="267"/>
        <v>801090</v>
      </c>
      <c r="L4803" s="4" t="s">
        <v>3387</v>
      </c>
      <c r="M4803" s="4" t="s">
        <v>3106</v>
      </c>
      <c r="N4803" t="s">
        <v>12590</v>
      </c>
      <c r="O4803" s="22">
        <f>+VLOOKUP(E4803,[2]Sheet1!C$3477:L$3874,9,0)</f>
        <v>801090</v>
      </c>
      <c r="P4803" s="22">
        <f t="shared" si="268"/>
        <v>0</v>
      </c>
      <c r="Q4803" s="1">
        <f>+VLOOKUP(E4803,[2]Sheet1!C$3477:L$3874,10,0)</f>
        <v>45698</v>
      </c>
    </row>
    <row r="4804" spans="3:17" hidden="1" x14ac:dyDescent="0.2">
      <c r="C4804" s="8">
        <v>45635</v>
      </c>
      <c r="D4804" s="4" t="s">
        <v>11144</v>
      </c>
      <c r="E4804">
        <f t="shared" si="266"/>
        <v>70229</v>
      </c>
      <c r="F4804" s="4" t="s">
        <v>5545</v>
      </c>
      <c r="G4804" s="4" t="s">
        <v>11512</v>
      </c>
      <c r="H4804" s="12">
        <v>451641</v>
      </c>
      <c r="I4804" s="11" t="s">
        <v>548</v>
      </c>
      <c r="J4804" s="12">
        <v>36131</v>
      </c>
      <c r="K4804" s="25">
        <f t="shared" si="267"/>
        <v>487772</v>
      </c>
      <c r="L4804" s="4" t="s">
        <v>3387</v>
      </c>
      <c r="M4804" s="4" t="s">
        <v>3106</v>
      </c>
      <c r="N4804" t="s">
        <v>12590</v>
      </c>
      <c r="O4804" s="22">
        <f>+VLOOKUP(E4804,[2]Sheet1!C$3477:L$3874,9,0)</f>
        <v>487772</v>
      </c>
      <c r="P4804" s="22">
        <f t="shared" si="268"/>
        <v>0</v>
      </c>
      <c r="Q4804" s="1">
        <f>+VLOOKUP(E4804,[2]Sheet1!C$3477:L$3874,10,0)</f>
        <v>45698</v>
      </c>
    </row>
    <row r="4805" spans="3:17" hidden="1" x14ac:dyDescent="0.2">
      <c r="C4805" s="8">
        <v>45635</v>
      </c>
      <c r="D4805" s="4" t="s">
        <v>11145</v>
      </c>
      <c r="E4805">
        <f t="shared" si="266"/>
        <v>70230</v>
      </c>
      <c r="F4805" s="4" t="s">
        <v>5545</v>
      </c>
      <c r="G4805" s="4" t="s">
        <v>11513</v>
      </c>
      <c r="H4805" s="12">
        <v>230760</v>
      </c>
      <c r="I4805" s="11" t="s">
        <v>548</v>
      </c>
      <c r="J4805" s="12">
        <v>18461</v>
      </c>
      <c r="K4805" s="25">
        <f t="shared" si="267"/>
        <v>249221</v>
      </c>
      <c r="L4805" s="4" t="s">
        <v>3387</v>
      </c>
      <c r="M4805" s="4" t="s">
        <v>3106</v>
      </c>
      <c r="N4805" t="s">
        <v>12590</v>
      </c>
      <c r="O4805" s="22">
        <f>+VLOOKUP(E4805,[2]Sheet1!C$3477:L$3874,9,0)</f>
        <v>249221</v>
      </c>
      <c r="P4805" s="22">
        <f t="shared" si="268"/>
        <v>0</v>
      </c>
      <c r="Q4805" s="1">
        <f>+VLOOKUP(E4805,[2]Sheet1!C$3477:L$3874,10,0)</f>
        <v>45698</v>
      </c>
    </row>
    <row r="4806" spans="3:17" hidden="1" x14ac:dyDescent="0.2">
      <c r="C4806" s="8">
        <v>45635</v>
      </c>
      <c r="D4806" s="4" t="s">
        <v>11146</v>
      </c>
      <c r="E4806">
        <f t="shared" si="266"/>
        <v>70231</v>
      </c>
      <c r="F4806" s="4" t="s">
        <v>5545</v>
      </c>
      <c r="G4806" s="4" t="s">
        <v>11514</v>
      </c>
      <c r="H4806" s="12">
        <v>606582</v>
      </c>
      <c r="I4806" s="11" t="s">
        <v>548</v>
      </c>
      <c r="J4806" s="12">
        <v>48527</v>
      </c>
      <c r="K4806" s="25">
        <f t="shared" si="267"/>
        <v>655109</v>
      </c>
      <c r="L4806" s="4" t="s">
        <v>3387</v>
      </c>
      <c r="M4806" s="4" t="s">
        <v>3106</v>
      </c>
      <c r="N4806" t="s">
        <v>12590</v>
      </c>
      <c r="O4806" s="22">
        <f>+VLOOKUP(E4806,[2]Sheet1!C$3477:L$3874,9,0)</f>
        <v>655109</v>
      </c>
      <c r="P4806" s="22">
        <f t="shared" si="268"/>
        <v>0</v>
      </c>
      <c r="Q4806" s="1">
        <f>+VLOOKUP(E4806,[2]Sheet1!C$3477:L$3874,10,0)</f>
        <v>45698</v>
      </c>
    </row>
    <row r="4807" spans="3:17" hidden="1" x14ac:dyDescent="0.2">
      <c r="C4807" s="8">
        <v>45635</v>
      </c>
      <c r="D4807" s="4" t="s">
        <v>11147</v>
      </c>
      <c r="E4807">
        <f t="shared" si="266"/>
        <v>70232</v>
      </c>
      <c r="F4807" s="4" t="s">
        <v>5545</v>
      </c>
      <c r="G4807" s="4" t="s">
        <v>11515</v>
      </c>
      <c r="H4807" s="12">
        <v>626370</v>
      </c>
      <c r="I4807" s="11" t="s">
        <v>548</v>
      </c>
      <c r="J4807" s="12">
        <v>50110</v>
      </c>
      <c r="K4807" s="25">
        <f t="shared" si="267"/>
        <v>676480</v>
      </c>
      <c r="L4807" s="4" t="s">
        <v>3387</v>
      </c>
      <c r="M4807" s="4" t="s">
        <v>3106</v>
      </c>
      <c r="N4807" t="s">
        <v>12590</v>
      </c>
      <c r="O4807" s="22">
        <f>+VLOOKUP(E4807,[2]Sheet1!C$3477:L$3874,9,0)</f>
        <v>676480</v>
      </c>
      <c r="P4807" s="22">
        <f t="shared" si="268"/>
        <v>0</v>
      </c>
      <c r="Q4807" s="1">
        <f>+VLOOKUP(E4807,[2]Sheet1!C$3477:L$3874,10,0)</f>
        <v>45698</v>
      </c>
    </row>
    <row r="4808" spans="3:17" hidden="1" x14ac:dyDescent="0.2">
      <c r="C4808" s="8">
        <v>45635</v>
      </c>
      <c r="D4808" s="4" t="s">
        <v>11148</v>
      </c>
      <c r="E4808">
        <f t="shared" si="266"/>
        <v>70233</v>
      </c>
      <c r="F4808" s="4" t="s">
        <v>5545</v>
      </c>
      <c r="G4808" s="4" t="s">
        <v>11516</v>
      </c>
      <c r="H4808" s="12">
        <v>230760</v>
      </c>
      <c r="I4808" s="11" t="s">
        <v>548</v>
      </c>
      <c r="J4808" s="12">
        <v>18461</v>
      </c>
      <c r="K4808" s="25">
        <f t="shared" si="267"/>
        <v>249221</v>
      </c>
      <c r="L4808" s="4" t="s">
        <v>3387</v>
      </c>
      <c r="M4808" s="4" t="s">
        <v>3106</v>
      </c>
      <c r="N4808" t="s">
        <v>12590</v>
      </c>
      <c r="O4808" s="22">
        <f>+VLOOKUP(E4808,[2]Sheet1!C$3477:L$3874,9,0)</f>
        <v>249221</v>
      </c>
      <c r="P4808" s="22">
        <f t="shared" si="268"/>
        <v>0</v>
      </c>
      <c r="Q4808" s="1">
        <f>+VLOOKUP(E4808,[2]Sheet1!C$3477:L$3874,10,0)</f>
        <v>45698</v>
      </c>
    </row>
    <row r="4809" spans="3:17" hidden="1" x14ac:dyDescent="0.2">
      <c r="C4809" s="8">
        <v>45635</v>
      </c>
      <c r="D4809" s="4" t="s">
        <v>11149</v>
      </c>
      <c r="E4809">
        <f t="shared" si="266"/>
        <v>70234</v>
      </c>
      <c r="F4809" s="4" t="s">
        <v>5545</v>
      </c>
      <c r="G4809" s="4" t="s">
        <v>11517</v>
      </c>
      <c r="H4809" s="12">
        <v>230760</v>
      </c>
      <c r="I4809" s="11" t="s">
        <v>548</v>
      </c>
      <c r="J4809" s="12">
        <v>18461</v>
      </c>
      <c r="K4809" s="25">
        <f t="shared" si="267"/>
        <v>249221</v>
      </c>
      <c r="L4809" s="4" t="s">
        <v>3387</v>
      </c>
      <c r="M4809" s="4" t="s">
        <v>3106</v>
      </c>
      <c r="N4809" t="s">
        <v>12590</v>
      </c>
      <c r="O4809" s="22">
        <f>+VLOOKUP(E4809,[2]Sheet1!C$3477:L$3874,9,0)</f>
        <v>249221</v>
      </c>
      <c r="P4809" s="22">
        <f t="shared" si="268"/>
        <v>0</v>
      </c>
      <c r="Q4809" s="1">
        <f>+VLOOKUP(E4809,[2]Sheet1!C$3477:L$3874,10,0)</f>
        <v>45698</v>
      </c>
    </row>
    <row r="4810" spans="3:17" hidden="1" x14ac:dyDescent="0.2">
      <c r="C4810" s="8">
        <v>45635</v>
      </c>
      <c r="D4810" s="4" t="s">
        <v>11150</v>
      </c>
      <c r="E4810">
        <f t="shared" si="266"/>
        <v>70235</v>
      </c>
      <c r="F4810" s="4" t="s">
        <v>5545</v>
      </c>
      <c r="G4810" s="4" t="s">
        <v>11518</v>
      </c>
      <c r="H4810" s="12">
        <v>616476</v>
      </c>
      <c r="I4810" s="11" t="s">
        <v>548</v>
      </c>
      <c r="J4810" s="12">
        <v>49318</v>
      </c>
      <c r="K4810" s="25">
        <f t="shared" si="267"/>
        <v>665794</v>
      </c>
      <c r="L4810" s="4" t="s">
        <v>3387</v>
      </c>
      <c r="M4810" s="4" t="s">
        <v>3106</v>
      </c>
      <c r="N4810" t="s">
        <v>12590</v>
      </c>
      <c r="O4810" s="22">
        <f>+VLOOKUP(E4810,[2]Sheet1!C$3477:L$3874,9,0)</f>
        <v>665794</v>
      </c>
      <c r="P4810" s="22">
        <f t="shared" si="268"/>
        <v>0</v>
      </c>
      <c r="Q4810" s="1">
        <f>+VLOOKUP(E4810,[2]Sheet1!C$3477:L$3874,10,0)</f>
        <v>45698</v>
      </c>
    </row>
    <row r="4811" spans="3:17" hidden="1" x14ac:dyDescent="0.2">
      <c r="C4811" s="8">
        <v>45635</v>
      </c>
      <c r="D4811" s="4" t="s">
        <v>11151</v>
      </c>
      <c r="E4811">
        <f t="shared" si="266"/>
        <v>70236</v>
      </c>
      <c r="F4811" s="4" t="s">
        <v>5545</v>
      </c>
      <c r="G4811" s="4" t="s">
        <v>11519</v>
      </c>
      <c r="H4811" s="12">
        <v>184608</v>
      </c>
      <c r="I4811" s="11" t="s">
        <v>548</v>
      </c>
      <c r="J4811" s="12">
        <v>14769</v>
      </c>
      <c r="K4811" s="25">
        <f t="shared" si="267"/>
        <v>199377</v>
      </c>
      <c r="L4811" s="4" t="s">
        <v>3387</v>
      </c>
      <c r="M4811" s="4" t="s">
        <v>3106</v>
      </c>
      <c r="N4811" t="s">
        <v>12590</v>
      </c>
      <c r="O4811" s="22">
        <f>+VLOOKUP(E4811,[2]Sheet1!C$3477:L$3874,9,0)</f>
        <v>199377</v>
      </c>
      <c r="P4811" s="22">
        <f t="shared" si="268"/>
        <v>0</v>
      </c>
      <c r="Q4811" s="1">
        <f>+VLOOKUP(E4811,[2]Sheet1!C$3477:L$3874,10,0)</f>
        <v>45698</v>
      </c>
    </row>
    <row r="4812" spans="3:17" hidden="1" x14ac:dyDescent="0.2">
      <c r="C4812" s="8">
        <v>45635</v>
      </c>
      <c r="D4812" s="4" t="s">
        <v>11152</v>
      </c>
      <c r="E4812">
        <f t="shared" si="266"/>
        <v>70237</v>
      </c>
      <c r="F4812" s="4" t="s">
        <v>5545</v>
      </c>
      <c r="G4812" s="4" t="s">
        <v>11520</v>
      </c>
      <c r="H4812" s="12">
        <v>230760</v>
      </c>
      <c r="I4812" s="11" t="s">
        <v>548</v>
      </c>
      <c r="J4812" s="12">
        <v>18461</v>
      </c>
      <c r="K4812" s="25">
        <f t="shared" si="267"/>
        <v>249221</v>
      </c>
      <c r="L4812" s="4" t="s">
        <v>3387</v>
      </c>
      <c r="M4812" s="4" t="s">
        <v>3106</v>
      </c>
      <c r="N4812" t="s">
        <v>12590</v>
      </c>
      <c r="O4812" s="22">
        <f>+VLOOKUP(E4812,[2]Sheet1!C$3477:L$3874,9,0)</f>
        <v>249221</v>
      </c>
      <c r="P4812" s="22">
        <f t="shared" si="268"/>
        <v>0</v>
      </c>
      <c r="Q4812" s="1">
        <f>+VLOOKUP(E4812,[2]Sheet1!C$3477:L$3874,10,0)</f>
        <v>45698</v>
      </c>
    </row>
    <row r="4813" spans="3:17" hidden="1" x14ac:dyDescent="0.2">
      <c r="C4813" s="8">
        <v>45635</v>
      </c>
      <c r="D4813" s="4" t="s">
        <v>11153</v>
      </c>
      <c r="E4813">
        <f t="shared" si="266"/>
        <v>70238</v>
      </c>
      <c r="F4813" s="4" t="s">
        <v>5545</v>
      </c>
      <c r="G4813" s="4" t="s">
        <v>11521</v>
      </c>
      <c r="H4813" s="12">
        <v>501096</v>
      </c>
      <c r="I4813" s="11" t="s">
        <v>548</v>
      </c>
      <c r="J4813" s="12">
        <v>40088</v>
      </c>
      <c r="K4813" s="25">
        <f t="shared" si="267"/>
        <v>541184</v>
      </c>
      <c r="L4813" s="4" t="s">
        <v>3387</v>
      </c>
      <c r="M4813" s="4" t="s">
        <v>3106</v>
      </c>
      <c r="N4813" t="s">
        <v>12590</v>
      </c>
      <c r="O4813" s="22">
        <f>+VLOOKUP(E4813,[2]Sheet1!C$3477:L$3874,9,0)</f>
        <v>541184</v>
      </c>
      <c r="P4813" s="22">
        <f t="shared" si="268"/>
        <v>0</v>
      </c>
      <c r="Q4813" s="1">
        <f>+VLOOKUP(E4813,[2]Sheet1!C$3477:L$3874,10,0)</f>
        <v>45698</v>
      </c>
    </row>
    <row r="4814" spans="3:17" hidden="1" x14ac:dyDescent="0.2">
      <c r="C4814" s="8">
        <v>45635</v>
      </c>
      <c r="D4814" s="4" t="s">
        <v>11154</v>
      </c>
      <c r="E4814">
        <f t="shared" si="266"/>
        <v>70239</v>
      </c>
      <c r="F4814" s="4" t="s">
        <v>5545</v>
      </c>
      <c r="G4814" s="4" t="s">
        <v>11522</v>
      </c>
      <c r="H4814" s="12">
        <v>626370</v>
      </c>
      <c r="I4814" s="11" t="s">
        <v>548</v>
      </c>
      <c r="J4814" s="12">
        <v>50110</v>
      </c>
      <c r="K4814" s="25">
        <f t="shared" si="267"/>
        <v>676480</v>
      </c>
      <c r="L4814" s="4" t="s">
        <v>3387</v>
      </c>
      <c r="M4814" s="4" t="s">
        <v>3106</v>
      </c>
      <c r="N4814" t="s">
        <v>12590</v>
      </c>
      <c r="O4814" s="22">
        <f>+VLOOKUP(E4814,[2]Sheet1!C$3477:L$3874,9,0)</f>
        <v>676480</v>
      </c>
      <c r="P4814" s="22">
        <f t="shared" si="268"/>
        <v>0</v>
      </c>
      <c r="Q4814" s="1">
        <f>+VLOOKUP(E4814,[2]Sheet1!C$3477:L$3874,10,0)</f>
        <v>45698</v>
      </c>
    </row>
    <row r="4815" spans="3:17" hidden="1" x14ac:dyDescent="0.2">
      <c r="C4815" s="8">
        <v>45635</v>
      </c>
      <c r="D4815" s="4" t="s">
        <v>11155</v>
      </c>
      <c r="E4815">
        <f t="shared" si="266"/>
        <v>70240</v>
      </c>
      <c r="F4815" s="4" t="s">
        <v>5545</v>
      </c>
      <c r="G4815" s="4" t="s">
        <v>11523</v>
      </c>
      <c r="H4815" s="12">
        <v>230760</v>
      </c>
      <c r="I4815" s="11" t="s">
        <v>548</v>
      </c>
      <c r="J4815" s="12">
        <v>18461</v>
      </c>
      <c r="K4815" s="25">
        <f t="shared" si="267"/>
        <v>249221</v>
      </c>
      <c r="L4815" s="4" t="s">
        <v>3387</v>
      </c>
      <c r="M4815" s="4" t="s">
        <v>3106</v>
      </c>
      <c r="N4815" t="s">
        <v>12590</v>
      </c>
      <c r="O4815" s="22">
        <f>+VLOOKUP(E4815,[2]Sheet1!C$3477:L$3874,9,0)</f>
        <v>249221</v>
      </c>
      <c r="P4815" s="22">
        <f t="shared" si="268"/>
        <v>0</v>
      </c>
      <c r="Q4815" s="1">
        <f>+VLOOKUP(E4815,[2]Sheet1!C$3477:L$3874,10,0)</f>
        <v>45698</v>
      </c>
    </row>
    <row r="4816" spans="3:17" hidden="1" x14ac:dyDescent="0.2">
      <c r="C4816" s="8">
        <v>45635</v>
      </c>
      <c r="D4816" s="4" t="s">
        <v>11156</v>
      </c>
      <c r="E4816">
        <f t="shared" si="266"/>
        <v>70241</v>
      </c>
      <c r="F4816" s="4" t="s">
        <v>5545</v>
      </c>
      <c r="G4816" s="4" t="s">
        <v>11524</v>
      </c>
      <c r="H4816" s="12">
        <v>230760</v>
      </c>
      <c r="I4816" s="11" t="s">
        <v>548</v>
      </c>
      <c r="J4816" s="12">
        <v>18461</v>
      </c>
      <c r="K4816" s="25">
        <f t="shared" si="267"/>
        <v>249221</v>
      </c>
      <c r="L4816" s="4" t="s">
        <v>3387</v>
      </c>
      <c r="M4816" s="4" t="s">
        <v>3106</v>
      </c>
      <c r="N4816" t="s">
        <v>12590</v>
      </c>
      <c r="O4816" s="22">
        <f>+VLOOKUP(E4816,[2]Sheet1!C$3477:L$3874,9,0)</f>
        <v>249221</v>
      </c>
      <c r="P4816" s="22">
        <f t="shared" si="268"/>
        <v>0</v>
      </c>
      <c r="Q4816" s="1">
        <f>+VLOOKUP(E4816,[2]Sheet1!C$3477:L$3874,10,0)</f>
        <v>45698</v>
      </c>
    </row>
    <row r="4817" spans="3:17" hidden="1" x14ac:dyDescent="0.2">
      <c r="C4817" s="8">
        <v>45635</v>
      </c>
      <c r="D4817" s="4" t="s">
        <v>11157</v>
      </c>
      <c r="E4817">
        <f t="shared" si="266"/>
        <v>70242</v>
      </c>
      <c r="F4817" s="4" t="s">
        <v>5545</v>
      </c>
      <c r="G4817" s="4" t="s">
        <v>11525</v>
      </c>
      <c r="H4817" s="12">
        <v>230760</v>
      </c>
      <c r="I4817" s="11" t="s">
        <v>548</v>
      </c>
      <c r="J4817" s="12">
        <v>18461</v>
      </c>
      <c r="K4817" s="25">
        <f t="shared" si="267"/>
        <v>249221</v>
      </c>
      <c r="L4817" s="4" t="s">
        <v>3387</v>
      </c>
      <c r="M4817" s="4" t="s">
        <v>3106</v>
      </c>
      <c r="N4817" t="s">
        <v>12590</v>
      </c>
      <c r="O4817" s="22">
        <f>+VLOOKUP(E4817,[2]Sheet1!C$3477:L$3874,9,0)</f>
        <v>249221</v>
      </c>
      <c r="P4817" s="22">
        <f t="shared" si="268"/>
        <v>0</v>
      </c>
      <c r="Q4817" s="1">
        <f>+VLOOKUP(E4817,[2]Sheet1!C$3477:L$3874,10,0)</f>
        <v>45698</v>
      </c>
    </row>
    <row r="4818" spans="3:17" hidden="1" x14ac:dyDescent="0.2">
      <c r="C4818" s="8">
        <v>45635</v>
      </c>
      <c r="D4818" s="4" t="s">
        <v>11158</v>
      </c>
      <c r="E4818">
        <f t="shared" si="266"/>
        <v>70243</v>
      </c>
      <c r="F4818" s="4" t="s">
        <v>5545</v>
      </c>
      <c r="G4818" s="4" t="s">
        <v>11526</v>
      </c>
      <c r="H4818" s="12">
        <v>543945</v>
      </c>
      <c r="I4818" s="11" t="s">
        <v>548</v>
      </c>
      <c r="J4818" s="12">
        <v>43516</v>
      </c>
      <c r="K4818" s="25">
        <f t="shared" si="267"/>
        <v>587461</v>
      </c>
      <c r="L4818" s="4" t="s">
        <v>3387</v>
      </c>
      <c r="M4818" s="4" t="s">
        <v>3106</v>
      </c>
      <c r="N4818" t="s">
        <v>12590</v>
      </c>
      <c r="O4818" s="22">
        <f>+VLOOKUP(E4818,[2]Sheet1!C$3477:L$3874,9,0)</f>
        <v>587461</v>
      </c>
      <c r="P4818" s="22">
        <f t="shared" si="268"/>
        <v>0</v>
      </c>
      <c r="Q4818" s="1">
        <f>+VLOOKUP(E4818,[2]Sheet1!C$3477:L$3874,10,0)</f>
        <v>45698</v>
      </c>
    </row>
    <row r="4819" spans="3:17" hidden="1" x14ac:dyDescent="0.2">
      <c r="C4819" s="8">
        <v>45635</v>
      </c>
      <c r="D4819" s="4" t="s">
        <v>11159</v>
      </c>
      <c r="E4819">
        <f t="shared" si="266"/>
        <v>70244</v>
      </c>
      <c r="F4819" s="4" t="s">
        <v>5545</v>
      </c>
      <c r="G4819" s="4" t="s">
        <v>11527</v>
      </c>
      <c r="H4819" s="12">
        <v>346140</v>
      </c>
      <c r="I4819" s="11" t="s">
        <v>548</v>
      </c>
      <c r="J4819" s="12">
        <v>27691</v>
      </c>
      <c r="K4819" s="25">
        <f t="shared" si="267"/>
        <v>373831</v>
      </c>
      <c r="L4819" s="4" t="s">
        <v>3387</v>
      </c>
      <c r="M4819" s="4" t="s">
        <v>3106</v>
      </c>
      <c r="N4819" t="s">
        <v>12590</v>
      </c>
      <c r="O4819" s="22">
        <f>+VLOOKUP(E4819,[2]Sheet1!C$3477:L$3874,9,0)</f>
        <v>373831</v>
      </c>
      <c r="P4819" s="22">
        <f t="shared" si="268"/>
        <v>0</v>
      </c>
      <c r="Q4819" s="1">
        <f>+VLOOKUP(E4819,[2]Sheet1!C$3477:L$3874,10,0)</f>
        <v>45698</v>
      </c>
    </row>
    <row r="4820" spans="3:17" hidden="1" x14ac:dyDescent="0.2">
      <c r="C4820" s="8">
        <v>45635</v>
      </c>
      <c r="D4820" s="4" t="s">
        <v>11160</v>
      </c>
      <c r="E4820">
        <f t="shared" si="266"/>
        <v>70245</v>
      </c>
      <c r="F4820" s="4" t="s">
        <v>5545</v>
      </c>
      <c r="G4820" s="4" t="s">
        <v>11528</v>
      </c>
      <c r="H4820" s="12">
        <v>184608</v>
      </c>
      <c r="I4820" s="11" t="s">
        <v>548</v>
      </c>
      <c r="J4820" s="12">
        <v>14769</v>
      </c>
      <c r="K4820" s="25">
        <f t="shared" si="267"/>
        <v>199377</v>
      </c>
      <c r="L4820" s="4" t="s">
        <v>3387</v>
      </c>
      <c r="M4820" s="4" t="s">
        <v>3106</v>
      </c>
      <c r="N4820" t="s">
        <v>12590</v>
      </c>
      <c r="O4820" s="22">
        <f>+VLOOKUP(E4820,[2]Sheet1!C$3477:L$3874,9,0)</f>
        <v>199377</v>
      </c>
      <c r="P4820" s="22">
        <f t="shared" si="268"/>
        <v>0</v>
      </c>
      <c r="Q4820" s="1">
        <f>+VLOOKUP(E4820,[2]Sheet1!C$3477:L$3874,10,0)</f>
        <v>45698</v>
      </c>
    </row>
    <row r="4821" spans="3:17" hidden="1" x14ac:dyDescent="0.2">
      <c r="C4821" s="8">
        <v>45635</v>
      </c>
      <c r="D4821" s="4" t="s">
        <v>11161</v>
      </c>
      <c r="E4821">
        <f t="shared" si="266"/>
        <v>70246</v>
      </c>
      <c r="F4821" s="4" t="s">
        <v>5545</v>
      </c>
      <c r="G4821" s="4" t="s">
        <v>11529</v>
      </c>
      <c r="H4821" s="12">
        <v>230760</v>
      </c>
      <c r="I4821" s="11" t="s">
        <v>548</v>
      </c>
      <c r="J4821" s="12">
        <v>18461</v>
      </c>
      <c r="K4821" s="25">
        <f t="shared" si="267"/>
        <v>249221</v>
      </c>
      <c r="L4821" s="4" t="s">
        <v>3387</v>
      </c>
      <c r="M4821" s="4" t="s">
        <v>3106</v>
      </c>
      <c r="N4821" t="s">
        <v>12590</v>
      </c>
      <c r="O4821" s="22">
        <f>+VLOOKUP(E4821,[2]Sheet1!C$3477:L$3874,9,0)</f>
        <v>249221</v>
      </c>
      <c r="P4821" s="22">
        <f t="shared" si="268"/>
        <v>0</v>
      </c>
      <c r="Q4821" s="1">
        <f>+VLOOKUP(E4821,[2]Sheet1!C$3477:L$3874,10,0)</f>
        <v>45698</v>
      </c>
    </row>
    <row r="4822" spans="3:17" hidden="1" x14ac:dyDescent="0.2">
      <c r="C4822" s="8">
        <v>45635</v>
      </c>
      <c r="D4822" s="4" t="s">
        <v>11162</v>
      </c>
      <c r="E4822">
        <f t="shared" si="266"/>
        <v>70247</v>
      </c>
      <c r="F4822" s="4" t="s">
        <v>5545</v>
      </c>
      <c r="G4822" s="4" t="s">
        <v>11530</v>
      </c>
      <c r="H4822" s="12">
        <v>685704</v>
      </c>
      <c r="I4822" s="11" t="s">
        <v>548</v>
      </c>
      <c r="J4822" s="12">
        <v>54856</v>
      </c>
      <c r="K4822" s="25">
        <f t="shared" si="267"/>
        <v>740560</v>
      </c>
      <c r="L4822" s="4" t="s">
        <v>3387</v>
      </c>
      <c r="M4822" s="4" t="s">
        <v>3106</v>
      </c>
      <c r="N4822" t="s">
        <v>12590</v>
      </c>
      <c r="O4822" s="22">
        <f>+VLOOKUP(E4822,[2]Sheet1!C$3477:L$3874,9,0)</f>
        <v>740560</v>
      </c>
      <c r="P4822" s="22">
        <f t="shared" si="268"/>
        <v>0</v>
      </c>
      <c r="Q4822" s="1">
        <f>+VLOOKUP(E4822,[2]Sheet1!C$3477:L$3874,10,0)</f>
        <v>45698</v>
      </c>
    </row>
    <row r="4823" spans="3:17" hidden="1" x14ac:dyDescent="0.2">
      <c r="C4823" s="8">
        <v>45635</v>
      </c>
      <c r="D4823" s="4" t="s">
        <v>11163</v>
      </c>
      <c r="E4823">
        <f t="shared" si="266"/>
        <v>70248</v>
      </c>
      <c r="F4823" s="4" t="s">
        <v>5545</v>
      </c>
      <c r="G4823" s="4" t="s">
        <v>11531</v>
      </c>
      <c r="H4823" s="12">
        <v>276912</v>
      </c>
      <c r="I4823" s="11" t="s">
        <v>548</v>
      </c>
      <c r="J4823" s="12">
        <v>22153</v>
      </c>
      <c r="K4823" s="25">
        <f t="shared" si="267"/>
        <v>299065</v>
      </c>
      <c r="L4823" s="4" t="s">
        <v>3387</v>
      </c>
      <c r="M4823" s="4" t="s">
        <v>3106</v>
      </c>
      <c r="N4823" t="s">
        <v>12590</v>
      </c>
      <c r="O4823" s="22">
        <f>+VLOOKUP(E4823,[2]Sheet1!C$3477:L$3874,9,0)</f>
        <v>299065</v>
      </c>
      <c r="P4823" s="22">
        <f t="shared" si="268"/>
        <v>0</v>
      </c>
      <c r="Q4823" s="1">
        <f>+VLOOKUP(E4823,[2]Sheet1!C$3477:L$3874,10,0)</f>
        <v>45698</v>
      </c>
    </row>
    <row r="4824" spans="3:17" hidden="1" x14ac:dyDescent="0.2">
      <c r="C4824" s="8">
        <v>45636</v>
      </c>
      <c r="D4824" s="4" t="s">
        <v>11164</v>
      </c>
      <c r="E4824">
        <f t="shared" si="266"/>
        <v>70296</v>
      </c>
      <c r="F4824" s="4" t="s">
        <v>5545</v>
      </c>
      <c r="G4824" s="4" t="s">
        <v>11532</v>
      </c>
      <c r="H4824" s="12">
        <v>857130</v>
      </c>
      <c r="I4824" s="11" t="s">
        <v>548</v>
      </c>
      <c r="J4824" s="12">
        <v>68570</v>
      </c>
      <c r="K4824" s="25">
        <f t="shared" si="267"/>
        <v>925700</v>
      </c>
      <c r="L4824" s="4" t="s">
        <v>5596</v>
      </c>
      <c r="M4824" s="4" t="s">
        <v>5597</v>
      </c>
      <c r="N4824" t="s">
        <v>12590</v>
      </c>
      <c r="O4824" s="22">
        <f>+VLOOKUP(E4824,[2]Sheet1!C$3477:L$3874,9,0)</f>
        <v>925700</v>
      </c>
      <c r="P4824" s="22">
        <f t="shared" si="268"/>
        <v>0</v>
      </c>
      <c r="Q4824" s="1">
        <f>+VLOOKUP(E4824,[2]Sheet1!C$3477:L$3874,10,0)</f>
        <v>45698</v>
      </c>
    </row>
    <row r="4825" spans="3:17" hidden="1" x14ac:dyDescent="0.2">
      <c r="C4825" s="8">
        <v>45636</v>
      </c>
      <c r="D4825" s="4" t="s">
        <v>11165</v>
      </c>
      <c r="E4825">
        <f t="shared" si="266"/>
        <v>70297</v>
      </c>
      <c r="F4825" s="4" t="s">
        <v>5545</v>
      </c>
      <c r="G4825" s="4" t="s">
        <v>11533</v>
      </c>
      <c r="H4825" s="12">
        <v>1054935</v>
      </c>
      <c r="I4825" s="11" t="s">
        <v>548</v>
      </c>
      <c r="J4825" s="12">
        <v>84395</v>
      </c>
      <c r="K4825" s="25">
        <f t="shared" si="267"/>
        <v>1139330</v>
      </c>
      <c r="L4825" s="4" t="s">
        <v>5596</v>
      </c>
      <c r="M4825" s="4" t="s">
        <v>5597</v>
      </c>
      <c r="N4825" t="s">
        <v>12590</v>
      </c>
      <c r="O4825" s="22">
        <f>+VLOOKUP(E4825,[2]Sheet1!C$3477:L$3874,9,0)</f>
        <v>1139330</v>
      </c>
      <c r="P4825" s="22">
        <f t="shared" si="268"/>
        <v>0</v>
      </c>
      <c r="Q4825" s="1">
        <f>+VLOOKUP(E4825,[2]Sheet1!C$3477:L$3874,10,0)</f>
        <v>45698</v>
      </c>
    </row>
    <row r="4826" spans="3:17" hidden="1" x14ac:dyDescent="0.2">
      <c r="C4826" s="8">
        <v>45636</v>
      </c>
      <c r="D4826" s="4" t="s">
        <v>11166</v>
      </c>
      <c r="E4826">
        <f t="shared" si="266"/>
        <v>70327</v>
      </c>
      <c r="F4826" s="4" t="s">
        <v>5545</v>
      </c>
      <c r="G4826" s="4" t="s">
        <v>11534</v>
      </c>
      <c r="H4826" s="12">
        <v>461520</v>
      </c>
      <c r="I4826" s="11" t="s">
        <v>548</v>
      </c>
      <c r="J4826" s="12">
        <v>36922</v>
      </c>
      <c r="K4826" s="25">
        <f t="shared" si="267"/>
        <v>498442</v>
      </c>
      <c r="L4826" s="4" t="s">
        <v>3387</v>
      </c>
      <c r="M4826" s="4" t="s">
        <v>3106</v>
      </c>
      <c r="N4826" t="s">
        <v>12590</v>
      </c>
      <c r="O4826" s="22">
        <f>+VLOOKUP(E4826,[2]Sheet1!C$3477:L$3874,9,0)</f>
        <v>498442</v>
      </c>
      <c r="P4826" s="22">
        <f t="shared" si="268"/>
        <v>0</v>
      </c>
      <c r="Q4826" s="1">
        <f>+VLOOKUP(E4826,[2]Sheet1!C$3477:L$3874,10,0)</f>
        <v>45698</v>
      </c>
    </row>
    <row r="4827" spans="3:17" hidden="1" x14ac:dyDescent="0.2">
      <c r="C4827" s="8">
        <v>45636</v>
      </c>
      <c r="D4827" s="4" t="s">
        <v>11167</v>
      </c>
      <c r="E4827">
        <f t="shared" si="266"/>
        <v>70328</v>
      </c>
      <c r="F4827" s="4" t="s">
        <v>5545</v>
      </c>
      <c r="G4827" s="4" t="s">
        <v>11535</v>
      </c>
      <c r="H4827" s="12">
        <v>428565</v>
      </c>
      <c r="I4827" s="11" t="s">
        <v>548</v>
      </c>
      <c r="J4827" s="12">
        <v>34285</v>
      </c>
      <c r="K4827" s="25">
        <f t="shared" si="267"/>
        <v>462850</v>
      </c>
      <c r="L4827" s="4" t="s">
        <v>3387</v>
      </c>
      <c r="M4827" s="4" t="s">
        <v>3106</v>
      </c>
      <c r="N4827" t="s">
        <v>12590</v>
      </c>
      <c r="O4827" s="22">
        <f>+VLOOKUP(E4827,[2]Sheet1!C$3477:L$3874,9,0)</f>
        <v>462850</v>
      </c>
      <c r="P4827" s="22">
        <f t="shared" si="268"/>
        <v>0</v>
      </c>
      <c r="Q4827" s="1">
        <f>+VLOOKUP(E4827,[2]Sheet1!C$3477:L$3874,10,0)</f>
        <v>45698</v>
      </c>
    </row>
    <row r="4828" spans="3:17" hidden="1" x14ac:dyDescent="0.2">
      <c r="C4828" s="8">
        <v>45636</v>
      </c>
      <c r="D4828" s="4" t="s">
        <v>11168</v>
      </c>
      <c r="E4828">
        <f t="shared" si="266"/>
        <v>70329</v>
      </c>
      <c r="F4828" s="4" t="s">
        <v>5545</v>
      </c>
      <c r="G4828" s="4" t="s">
        <v>11536</v>
      </c>
      <c r="H4828" s="12">
        <v>616476</v>
      </c>
      <c r="I4828" s="11" t="s">
        <v>548</v>
      </c>
      <c r="J4828" s="12">
        <v>49318</v>
      </c>
      <c r="K4828" s="25">
        <f t="shared" si="267"/>
        <v>665794</v>
      </c>
      <c r="L4828" s="4" t="s">
        <v>3387</v>
      </c>
      <c r="M4828" s="4" t="s">
        <v>3106</v>
      </c>
      <c r="N4828" t="s">
        <v>12590</v>
      </c>
      <c r="O4828" s="22">
        <f>+VLOOKUP(E4828,[2]Sheet1!C$3477:L$3874,9,0)</f>
        <v>665794</v>
      </c>
      <c r="P4828" s="22">
        <f t="shared" si="268"/>
        <v>0</v>
      </c>
      <c r="Q4828" s="1">
        <f>+VLOOKUP(E4828,[2]Sheet1!C$3477:L$3874,10,0)</f>
        <v>45698</v>
      </c>
    </row>
    <row r="4829" spans="3:17" hidden="1" x14ac:dyDescent="0.2">
      <c r="C4829" s="8">
        <v>45637</v>
      </c>
      <c r="D4829" s="4" t="s">
        <v>3685</v>
      </c>
      <c r="E4829">
        <f t="shared" si="266"/>
        <v>70440</v>
      </c>
      <c r="F4829" s="4" t="s">
        <v>5545</v>
      </c>
      <c r="G4829" s="4" t="s">
        <v>11537</v>
      </c>
      <c r="H4829" s="12">
        <v>230760</v>
      </c>
      <c r="I4829" s="11" t="s">
        <v>548</v>
      </c>
      <c r="J4829" s="12">
        <v>18461</v>
      </c>
      <c r="K4829" s="25">
        <f t="shared" si="267"/>
        <v>249221</v>
      </c>
      <c r="L4829" s="4" t="s">
        <v>3387</v>
      </c>
      <c r="M4829" s="4" t="s">
        <v>3106</v>
      </c>
      <c r="N4829" t="s">
        <v>12590</v>
      </c>
      <c r="O4829" s="22">
        <f>+VLOOKUP(E4829,[2]Sheet1!C$3477:L$3874,9,0)</f>
        <v>249221</v>
      </c>
      <c r="P4829" s="22">
        <f t="shared" si="268"/>
        <v>0</v>
      </c>
      <c r="Q4829" s="1">
        <f>+VLOOKUP(E4829,[2]Sheet1!C$3477:L$3874,10,0)</f>
        <v>45698</v>
      </c>
    </row>
    <row r="4830" spans="3:17" hidden="1" x14ac:dyDescent="0.2">
      <c r="C4830" s="8">
        <v>45637</v>
      </c>
      <c r="D4830" s="4" t="s">
        <v>1389</v>
      </c>
      <c r="E4830">
        <f t="shared" si="266"/>
        <v>70441</v>
      </c>
      <c r="F4830" s="4" t="s">
        <v>5545</v>
      </c>
      <c r="G4830" s="4" t="s">
        <v>11538</v>
      </c>
      <c r="H4830" s="12">
        <v>263730</v>
      </c>
      <c r="I4830" s="11" t="s">
        <v>548</v>
      </c>
      <c r="J4830" s="12">
        <v>21098</v>
      </c>
      <c r="K4830" s="25">
        <f t="shared" si="267"/>
        <v>284828</v>
      </c>
      <c r="L4830" s="4" t="s">
        <v>3387</v>
      </c>
      <c r="M4830" s="4" t="s">
        <v>3106</v>
      </c>
      <c r="N4830" t="s">
        <v>12590</v>
      </c>
      <c r="O4830" s="22">
        <f>+VLOOKUP(E4830,[2]Sheet1!C$3477:L$3874,9,0)</f>
        <v>284828</v>
      </c>
      <c r="P4830" s="22">
        <f t="shared" si="268"/>
        <v>0</v>
      </c>
      <c r="Q4830" s="1">
        <f>+VLOOKUP(E4830,[2]Sheet1!C$3477:L$3874,10,0)</f>
        <v>45698</v>
      </c>
    </row>
    <row r="4831" spans="3:17" hidden="1" x14ac:dyDescent="0.2">
      <c r="C4831" s="8">
        <v>45637</v>
      </c>
      <c r="D4831" s="4" t="s">
        <v>419</v>
      </c>
      <c r="E4831">
        <f t="shared" si="266"/>
        <v>70442</v>
      </c>
      <c r="F4831" s="4" t="s">
        <v>5545</v>
      </c>
      <c r="G4831" s="4" t="s">
        <v>11539</v>
      </c>
      <c r="H4831" s="12">
        <v>382413</v>
      </c>
      <c r="I4831" s="11" t="s">
        <v>548</v>
      </c>
      <c r="J4831" s="12">
        <v>30593</v>
      </c>
      <c r="K4831" s="25">
        <f t="shared" si="267"/>
        <v>413006</v>
      </c>
      <c r="L4831" s="4" t="s">
        <v>3387</v>
      </c>
      <c r="M4831" s="4" t="s">
        <v>3106</v>
      </c>
      <c r="N4831" t="s">
        <v>12590</v>
      </c>
      <c r="O4831" s="22">
        <f>+VLOOKUP(E4831,[2]Sheet1!C$3477:L$3874,9,0)</f>
        <v>413006</v>
      </c>
      <c r="P4831" s="22">
        <f t="shared" si="268"/>
        <v>0</v>
      </c>
      <c r="Q4831" s="1">
        <f>+VLOOKUP(E4831,[2]Sheet1!C$3477:L$3874,10,0)</f>
        <v>45698</v>
      </c>
    </row>
    <row r="4832" spans="3:17" hidden="1" x14ac:dyDescent="0.2">
      <c r="C4832" s="8">
        <v>45637</v>
      </c>
      <c r="D4832" s="4" t="s">
        <v>11169</v>
      </c>
      <c r="E4832">
        <f t="shared" si="266"/>
        <v>70443</v>
      </c>
      <c r="F4832" s="4" t="s">
        <v>5545</v>
      </c>
      <c r="G4832" s="4" t="s">
        <v>11540</v>
      </c>
      <c r="H4832" s="12">
        <v>774705</v>
      </c>
      <c r="I4832" s="11" t="s">
        <v>548</v>
      </c>
      <c r="J4832" s="12">
        <v>61976</v>
      </c>
      <c r="K4832" s="25">
        <f t="shared" si="267"/>
        <v>836681</v>
      </c>
      <c r="L4832" s="4" t="s">
        <v>3387</v>
      </c>
      <c r="M4832" s="4" t="s">
        <v>3106</v>
      </c>
      <c r="N4832" t="s">
        <v>12590</v>
      </c>
      <c r="O4832" s="22">
        <f>+VLOOKUP(E4832,[2]Sheet1!C$3477:L$3874,9,0)</f>
        <v>836681</v>
      </c>
      <c r="P4832" s="22">
        <f t="shared" si="268"/>
        <v>0</v>
      </c>
      <c r="Q4832" s="1">
        <f>+VLOOKUP(E4832,[2]Sheet1!C$3477:L$3874,10,0)</f>
        <v>45698</v>
      </c>
    </row>
    <row r="4833" spans="3:17" hidden="1" x14ac:dyDescent="0.2">
      <c r="C4833" s="8">
        <v>45637</v>
      </c>
      <c r="D4833" s="4" t="s">
        <v>11170</v>
      </c>
      <c r="E4833">
        <f t="shared" si="266"/>
        <v>70444</v>
      </c>
      <c r="F4833" s="4" t="s">
        <v>5545</v>
      </c>
      <c r="G4833" s="4" t="s">
        <v>11541</v>
      </c>
      <c r="H4833" s="12">
        <v>230760</v>
      </c>
      <c r="I4833" s="11" t="s">
        <v>548</v>
      </c>
      <c r="J4833" s="12">
        <v>18461</v>
      </c>
      <c r="K4833" s="25">
        <f t="shared" si="267"/>
        <v>249221</v>
      </c>
      <c r="L4833" s="4" t="s">
        <v>3387</v>
      </c>
      <c r="M4833" s="4" t="s">
        <v>3106</v>
      </c>
      <c r="N4833" t="s">
        <v>12590</v>
      </c>
      <c r="O4833" s="22">
        <f>+VLOOKUP(E4833,[2]Sheet1!C$3477:L$3874,9,0)</f>
        <v>249221</v>
      </c>
      <c r="P4833" s="22">
        <f t="shared" si="268"/>
        <v>0</v>
      </c>
      <c r="Q4833" s="1">
        <f>+VLOOKUP(E4833,[2]Sheet1!C$3477:L$3874,10,0)</f>
        <v>45698</v>
      </c>
    </row>
    <row r="4834" spans="3:17" hidden="1" x14ac:dyDescent="0.2">
      <c r="C4834" s="8">
        <v>45637</v>
      </c>
      <c r="D4834" s="4" t="s">
        <v>11171</v>
      </c>
      <c r="E4834">
        <f t="shared" si="266"/>
        <v>70445</v>
      </c>
      <c r="F4834" s="4" t="s">
        <v>5545</v>
      </c>
      <c r="G4834" s="4" t="s">
        <v>11542</v>
      </c>
      <c r="H4834" s="12">
        <v>230760</v>
      </c>
      <c r="I4834" s="11" t="s">
        <v>548</v>
      </c>
      <c r="J4834" s="12">
        <v>18461</v>
      </c>
      <c r="K4834" s="25">
        <f t="shared" si="267"/>
        <v>249221</v>
      </c>
      <c r="L4834" s="4" t="s">
        <v>3387</v>
      </c>
      <c r="M4834" s="4" t="s">
        <v>3106</v>
      </c>
      <c r="N4834" t="s">
        <v>12590</v>
      </c>
      <c r="O4834" s="22">
        <f>+VLOOKUP(E4834,[2]Sheet1!C$3477:L$3874,9,0)</f>
        <v>249221</v>
      </c>
      <c r="P4834" s="22">
        <f t="shared" si="268"/>
        <v>0</v>
      </c>
      <c r="Q4834" s="1">
        <f>+VLOOKUP(E4834,[2]Sheet1!C$3477:L$3874,10,0)</f>
        <v>45698</v>
      </c>
    </row>
    <row r="4835" spans="3:17" hidden="1" x14ac:dyDescent="0.2">
      <c r="C4835" s="8">
        <v>45637</v>
      </c>
      <c r="D4835" s="4" t="s">
        <v>11172</v>
      </c>
      <c r="E4835">
        <f t="shared" si="266"/>
        <v>70446</v>
      </c>
      <c r="F4835" s="4" t="s">
        <v>5545</v>
      </c>
      <c r="G4835" s="4" t="s">
        <v>11543</v>
      </c>
      <c r="H4835" s="12">
        <v>461520</v>
      </c>
      <c r="I4835" s="11" t="s">
        <v>548</v>
      </c>
      <c r="J4835" s="12">
        <v>36922</v>
      </c>
      <c r="K4835" s="25">
        <f t="shared" si="267"/>
        <v>498442</v>
      </c>
      <c r="L4835" s="4" t="s">
        <v>3387</v>
      </c>
      <c r="M4835" s="4" t="s">
        <v>3106</v>
      </c>
      <c r="N4835" t="s">
        <v>12590</v>
      </c>
      <c r="O4835" s="22">
        <f>+VLOOKUP(E4835,[2]Sheet1!C$3477:L$3874,9,0)</f>
        <v>498442</v>
      </c>
      <c r="P4835" s="22">
        <f t="shared" si="268"/>
        <v>0</v>
      </c>
      <c r="Q4835" s="1">
        <f>+VLOOKUP(E4835,[2]Sheet1!C$3477:L$3874,10,0)</f>
        <v>45698</v>
      </c>
    </row>
    <row r="4836" spans="3:17" hidden="1" x14ac:dyDescent="0.2">
      <c r="C4836" s="8">
        <v>45638</v>
      </c>
      <c r="D4836" s="4" t="s">
        <v>11173</v>
      </c>
      <c r="E4836">
        <f t="shared" si="266"/>
        <v>71280</v>
      </c>
      <c r="F4836" s="4" t="s">
        <v>5545</v>
      </c>
      <c r="G4836" s="4" t="s">
        <v>11544</v>
      </c>
      <c r="H4836" s="12">
        <v>382413</v>
      </c>
      <c r="I4836" s="11" t="s">
        <v>548</v>
      </c>
      <c r="J4836" s="12">
        <v>30593</v>
      </c>
      <c r="K4836" s="25">
        <f t="shared" si="267"/>
        <v>413006</v>
      </c>
      <c r="L4836" s="4" t="s">
        <v>3387</v>
      </c>
      <c r="M4836" s="4" t="s">
        <v>3106</v>
      </c>
      <c r="N4836" t="s">
        <v>12590</v>
      </c>
      <c r="O4836" s="22">
        <f>+VLOOKUP(E4836,[2]Sheet1!C$3477:L$3874,9,0)</f>
        <v>413006</v>
      </c>
      <c r="P4836" s="22">
        <f t="shared" si="268"/>
        <v>0</v>
      </c>
      <c r="Q4836" s="1">
        <f>+VLOOKUP(E4836,[2]Sheet1!C$3477:L$3874,10,0)</f>
        <v>45698</v>
      </c>
    </row>
    <row r="4837" spans="3:17" hidden="1" x14ac:dyDescent="0.2">
      <c r="C4837" s="8">
        <v>45638</v>
      </c>
      <c r="D4837" s="4" t="s">
        <v>11174</v>
      </c>
      <c r="E4837">
        <f t="shared" si="266"/>
        <v>71281</v>
      </c>
      <c r="F4837" s="4" t="s">
        <v>5545</v>
      </c>
      <c r="G4837" s="4" t="s">
        <v>11545</v>
      </c>
      <c r="H4837" s="12">
        <v>230760</v>
      </c>
      <c r="I4837" s="11" t="s">
        <v>548</v>
      </c>
      <c r="J4837" s="12">
        <v>18461</v>
      </c>
      <c r="K4837" s="25">
        <f t="shared" si="267"/>
        <v>249221</v>
      </c>
      <c r="L4837" s="4" t="s">
        <v>3387</v>
      </c>
      <c r="M4837" s="4" t="s">
        <v>3106</v>
      </c>
      <c r="N4837" t="s">
        <v>12590</v>
      </c>
      <c r="O4837" s="22">
        <f>+VLOOKUP(E4837,[2]Sheet1!C$3477:L$3874,9,0)</f>
        <v>249221</v>
      </c>
      <c r="P4837" s="22">
        <f t="shared" si="268"/>
        <v>0</v>
      </c>
      <c r="Q4837" s="1">
        <f>+VLOOKUP(E4837,[2]Sheet1!C$3477:L$3874,10,0)</f>
        <v>45698</v>
      </c>
    </row>
    <row r="4838" spans="3:17" hidden="1" x14ac:dyDescent="0.2">
      <c r="C4838" s="8">
        <v>45638</v>
      </c>
      <c r="D4838" s="4" t="s">
        <v>11175</v>
      </c>
      <c r="E4838">
        <f t="shared" si="266"/>
        <v>71282</v>
      </c>
      <c r="F4838" s="4" t="s">
        <v>5545</v>
      </c>
      <c r="G4838" s="4" t="s">
        <v>11546</v>
      </c>
      <c r="H4838" s="12">
        <v>731856</v>
      </c>
      <c r="I4838" s="11" t="s">
        <v>548</v>
      </c>
      <c r="J4838" s="12">
        <v>58548</v>
      </c>
      <c r="K4838" s="25">
        <f t="shared" si="267"/>
        <v>790404</v>
      </c>
      <c r="L4838" s="4" t="s">
        <v>3387</v>
      </c>
      <c r="M4838" s="4" t="s">
        <v>3106</v>
      </c>
      <c r="N4838" t="s">
        <v>12590</v>
      </c>
      <c r="O4838" s="22">
        <f>+VLOOKUP(E4838,[2]Sheet1!C$3477:L$3874,9,0)</f>
        <v>790404</v>
      </c>
      <c r="P4838" s="22">
        <f t="shared" si="268"/>
        <v>0</v>
      </c>
      <c r="Q4838" s="1">
        <f>+VLOOKUP(E4838,[2]Sheet1!C$3477:L$3874,10,0)</f>
        <v>45698</v>
      </c>
    </row>
    <row r="4839" spans="3:17" hidden="1" x14ac:dyDescent="0.2">
      <c r="C4839" s="8">
        <v>45638</v>
      </c>
      <c r="D4839" s="4" t="s">
        <v>11176</v>
      </c>
      <c r="E4839">
        <f t="shared" si="266"/>
        <v>71283</v>
      </c>
      <c r="F4839" s="4" t="s">
        <v>5545</v>
      </c>
      <c r="G4839" s="4" t="s">
        <v>11547</v>
      </c>
      <c r="H4839" s="12">
        <v>616476</v>
      </c>
      <c r="I4839" s="11" t="s">
        <v>548</v>
      </c>
      <c r="J4839" s="12">
        <v>49318</v>
      </c>
      <c r="K4839" s="25">
        <f t="shared" si="267"/>
        <v>665794</v>
      </c>
      <c r="L4839" s="4" t="s">
        <v>3387</v>
      </c>
      <c r="M4839" s="4" t="s">
        <v>3106</v>
      </c>
      <c r="N4839" t="s">
        <v>12590</v>
      </c>
      <c r="O4839" s="22">
        <f>+VLOOKUP(E4839,[2]Sheet1!C$3477:L$3874,9,0)</f>
        <v>665794</v>
      </c>
      <c r="P4839" s="22">
        <f t="shared" si="268"/>
        <v>0</v>
      </c>
      <c r="Q4839" s="1">
        <f>+VLOOKUP(E4839,[2]Sheet1!C$3477:L$3874,10,0)</f>
        <v>45698</v>
      </c>
    </row>
    <row r="4840" spans="3:17" hidden="1" x14ac:dyDescent="0.2">
      <c r="C4840" s="8">
        <v>45638</v>
      </c>
      <c r="D4840" s="4" t="s">
        <v>11177</v>
      </c>
      <c r="E4840">
        <f t="shared" si="266"/>
        <v>71284</v>
      </c>
      <c r="F4840" s="4" t="s">
        <v>5545</v>
      </c>
      <c r="G4840" s="4" t="s">
        <v>11548</v>
      </c>
      <c r="H4840" s="12">
        <v>346140</v>
      </c>
      <c r="I4840" s="11" t="s">
        <v>548</v>
      </c>
      <c r="J4840" s="12">
        <v>27691</v>
      </c>
      <c r="K4840" s="25">
        <f t="shared" si="267"/>
        <v>373831</v>
      </c>
      <c r="L4840" s="4" t="s">
        <v>3387</v>
      </c>
      <c r="M4840" s="4" t="s">
        <v>3106</v>
      </c>
      <c r="N4840" t="s">
        <v>12590</v>
      </c>
      <c r="O4840" s="22">
        <f>+VLOOKUP(E4840,[2]Sheet1!C$3477:L$3874,9,0)</f>
        <v>373831</v>
      </c>
      <c r="P4840" s="22">
        <f t="shared" si="268"/>
        <v>0</v>
      </c>
      <c r="Q4840" s="1">
        <f>+VLOOKUP(E4840,[2]Sheet1!C$3477:L$3874,10,0)</f>
        <v>45698</v>
      </c>
    </row>
    <row r="4841" spans="3:17" hidden="1" x14ac:dyDescent="0.2">
      <c r="C4841" s="8">
        <v>45638</v>
      </c>
      <c r="D4841" s="4" t="s">
        <v>1641</v>
      </c>
      <c r="E4841">
        <f t="shared" si="266"/>
        <v>71285</v>
      </c>
      <c r="F4841" s="4" t="s">
        <v>5545</v>
      </c>
      <c r="G4841" s="4" t="s">
        <v>11549</v>
      </c>
      <c r="H4841" s="12">
        <v>501096</v>
      </c>
      <c r="I4841" s="11" t="s">
        <v>548</v>
      </c>
      <c r="J4841" s="12">
        <v>40088</v>
      </c>
      <c r="K4841" s="25">
        <f t="shared" si="267"/>
        <v>541184</v>
      </c>
      <c r="L4841" s="4" t="s">
        <v>3387</v>
      </c>
      <c r="M4841" s="4" t="s">
        <v>3106</v>
      </c>
      <c r="N4841" t="s">
        <v>12590</v>
      </c>
      <c r="O4841" s="22">
        <f>+VLOOKUP(E4841,[2]Sheet1!C$3477:L$3874,9,0)</f>
        <v>541184</v>
      </c>
      <c r="P4841" s="22">
        <f t="shared" si="268"/>
        <v>0</v>
      </c>
      <c r="Q4841" s="1">
        <f>+VLOOKUP(E4841,[2]Sheet1!C$3477:L$3874,10,0)</f>
        <v>45698</v>
      </c>
    </row>
    <row r="4842" spans="3:17" hidden="1" x14ac:dyDescent="0.2">
      <c r="C4842" s="8">
        <v>45638</v>
      </c>
      <c r="D4842" s="4" t="s">
        <v>4677</v>
      </c>
      <c r="E4842">
        <f t="shared" si="266"/>
        <v>71286</v>
      </c>
      <c r="F4842" s="4" t="s">
        <v>5545</v>
      </c>
      <c r="G4842" s="4" t="s">
        <v>11550</v>
      </c>
      <c r="H4842" s="12">
        <v>356034</v>
      </c>
      <c r="I4842" s="11" t="s">
        <v>548</v>
      </c>
      <c r="J4842" s="12">
        <v>28483</v>
      </c>
      <c r="K4842" s="25">
        <f t="shared" si="267"/>
        <v>384517</v>
      </c>
      <c r="L4842" s="4" t="s">
        <v>3387</v>
      </c>
      <c r="M4842" s="4" t="s">
        <v>3106</v>
      </c>
      <c r="N4842" t="s">
        <v>12590</v>
      </c>
      <c r="O4842" s="22">
        <f>+VLOOKUP(E4842,[2]Sheet1!C$3477:L$3874,9,0)</f>
        <v>384517</v>
      </c>
      <c r="P4842" s="22">
        <f t="shared" si="268"/>
        <v>0</v>
      </c>
      <c r="Q4842" s="1">
        <f>+VLOOKUP(E4842,[2]Sheet1!C$3477:L$3874,10,0)</f>
        <v>45698</v>
      </c>
    </row>
    <row r="4843" spans="3:17" hidden="1" x14ac:dyDescent="0.2">
      <c r="C4843" s="8">
        <v>45638</v>
      </c>
      <c r="D4843" s="4" t="s">
        <v>1179</v>
      </c>
      <c r="E4843">
        <f t="shared" ref="E4843:E4906" si="269">0+D4843</f>
        <v>71287</v>
      </c>
      <c r="F4843" s="4" t="s">
        <v>5545</v>
      </c>
      <c r="G4843" s="4" t="s">
        <v>11551</v>
      </c>
      <c r="H4843" s="12">
        <v>543945</v>
      </c>
      <c r="I4843" s="11" t="s">
        <v>548</v>
      </c>
      <c r="J4843" s="12">
        <v>43516</v>
      </c>
      <c r="K4843" s="25">
        <f t="shared" ref="K4843:K4906" si="270">+H4843+J4843</f>
        <v>587461</v>
      </c>
      <c r="L4843" s="4" t="s">
        <v>3387</v>
      </c>
      <c r="M4843" s="4" t="s">
        <v>3106</v>
      </c>
      <c r="N4843" t="s">
        <v>12590</v>
      </c>
      <c r="O4843" s="22">
        <f>+VLOOKUP(E4843,[2]Sheet1!C$3477:L$3874,9,0)</f>
        <v>587461</v>
      </c>
      <c r="P4843" s="22">
        <f t="shared" ref="P4843:P4906" si="271">+O4843-K4843</f>
        <v>0</v>
      </c>
      <c r="Q4843" s="1">
        <f>+VLOOKUP(E4843,[2]Sheet1!C$3477:L$3874,10,0)</f>
        <v>45698</v>
      </c>
    </row>
    <row r="4844" spans="3:17" hidden="1" x14ac:dyDescent="0.2">
      <c r="C4844" s="8">
        <v>45638</v>
      </c>
      <c r="D4844" s="4" t="s">
        <v>2928</v>
      </c>
      <c r="E4844">
        <f t="shared" si="269"/>
        <v>71288</v>
      </c>
      <c r="F4844" s="4" t="s">
        <v>5545</v>
      </c>
      <c r="G4844" s="4" t="s">
        <v>11552</v>
      </c>
      <c r="H4844" s="12">
        <v>230760</v>
      </c>
      <c r="I4844" s="11" t="s">
        <v>548</v>
      </c>
      <c r="J4844" s="12">
        <v>18461</v>
      </c>
      <c r="K4844" s="25">
        <f t="shared" si="270"/>
        <v>249221</v>
      </c>
      <c r="L4844" s="4" t="s">
        <v>3387</v>
      </c>
      <c r="M4844" s="4" t="s">
        <v>3106</v>
      </c>
      <c r="N4844" t="s">
        <v>12590</v>
      </c>
      <c r="O4844" s="22">
        <f>+VLOOKUP(E4844,[2]Sheet1!C$3477:L$3874,9,0)</f>
        <v>249221</v>
      </c>
      <c r="P4844" s="22">
        <f t="shared" si="271"/>
        <v>0</v>
      </c>
      <c r="Q4844" s="1">
        <f>+VLOOKUP(E4844,[2]Sheet1!C$3477:L$3874,10,0)</f>
        <v>45698</v>
      </c>
    </row>
    <row r="4845" spans="3:17" hidden="1" x14ac:dyDescent="0.2">
      <c r="C4845" s="8">
        <v>45639</v>
      </c>
      <c r="D4845" s="4" t="s">
        <v>11178</v>
      </c>
      <c r="E4845">
        <f t="shared" si="269"/>
        <v>71509</v>
      </c>
      <c r="F4845" s="4" t="s">
        <v>5545</v>
      </c>
      <c r="G4845" s="4" t="s">
        <v>11553</v>
      </c>
      <c r="H4845" s="12">
        <v>276912</v>
      </c>
      <c r="I4845" s="11" t="s">
        <v>548</v>
      </c>
      <c r="J4845" s="12">
        <v>22153</v>
      </c>
      <c r="K4845" s="25">
        <f t="shared" si="270"/>
        <v>299065</v>
      </c>
      <c r="L4845" s="4" t="s">
        <v>3387</v>
      </c>
      <c r="M4845" s="4" t="s">
        <v>3106</v>
      </c>
      <c r="N4845" t="s">
        <v>12590</v>
      </c>
      <c r="O4845" s="22">
        <f>+VLOOKUP(E4845,[2]Sheet1!C$3477:L$3874,9,0)</f>
        <v>299065</v>
      </c>
      <c r="P4845" s="22">
        <f t="shared" si="271"/>
        <v>0</v>
      </c>
      <c r="Q4845" s="1">
        <f>+VLOOKUP(E4845,[2]Sheet1!C$3477:L$3874,10,0)</f>
        <v>45698</v>
      </c>
    </row>
    <row r="4846" spans="3:17" hidden="1" x14ac:dyDescent="0.2">
      <c r="C4846" s="8">
        <v>45639</v>
      </c>
      <c r="D4846" s="4" t="s">
        <v>11179</v>
      </c>
      <c r="E4846">
        <f t="shared" si="269"/>
        <v>71510</v>
      </c>
      <c r="F4846" s="4" t="s">
        <v>5545</v>
      </c>
      <c r="G4846" s="4" t="s">
        <v>11554</v>
      </c>
      <c r="H4846" s="12">
        <v>303291</v>
      </c>
      <c r="I4846" s="11" t="s">
        <v>548</v>
      </c>
      <c r="J4846" s="12">
        <v>24263</v>
      </c>
      <c r="K4846" s="25">
        <f t="shared" si="270"/>
        <v>327554</v>
      </c>
      <c r="L4846" s="4" t="s">
        <v>3387</v>
      </c>
      <c r="M4846" s="4" t="s">
        <v>3106</v>
      </c>
      <c r="N4846" t="s">
        <v>12590</v>
      </c>
      <c r="O4846" s="22">
        <f>+VLOOKUP(E4846,[2]Sheet1!C$3477:L$3874,9,0)</f>
        <v>327554</v>
      </c>
      <c r="P4846" s="22">
        <f t="shared" si="271"/>
        <v>0</v>
      </c>
      <c r="Q4846" s="1">
        <f>+VLOOKUP(E4846,[2]Sheet1!C$3477:L$3874,10,0)</f>
        <v>45698</v>
      </c>
    </row>
    <row r="4847" spans="3:17" hidden="1" x14ac:dyDescent="0.2">
      <c r="C4847" s="8">
        <v>45639</v>
      </c>
      <c r="D4847" s="4" t="s">
        <v>11180</v>
      </c>
      <c r="E4847">
        <f t="shared" si="269"/>
        <v>71511</v>
      </c>
      <c r="F4847" s="4" t="s">
        <v>5545</v>
      </c>
      <c r="G4847" s="4" t="s">
        <v>11555</v>
      </c>
      <c r="H4847" s="12">
        <v>418671</v>
      </c>
      <c r="I4847" s="11" t="s">
        <v>548</v>
      </c>
      <c r="J4847" s="12">
        <v>33494</v>
      </c>
      <c r="K4847" s="25">
        <f t="shared" si="270"/>
        <v>452165</v>
      </c>
      <c r="L4847" s="4" t="s">
        <v>3387</v>
      </c>
      <c r="M4847" s="4" t="s">
        <v>3106</v>
      </c>
      <c r="N4847" t="s">
        <v>12590</v>
      </c>
      <c r="O4847" s="22">
        <f>+VLOOKUP(E4847,[2]Sheet1!C$3477:L$3874,9,0)</f>
        <v>452165</v>
      </c>
      <c r="P4847" s="22">
        <f t="shared" si="271"/>
        <v>0</v>
      </c>
      <c r="Q4847" s="1">
        <f>+VLOOKUP(E4847,[2]Sheet1!C$3477:L$3874,10,0)</f>
        <v>45698</v>
      </c>
    </row>
    <row r="4848" spans="3:17" hidden="1" x14ac:dyDescent="0.2">
      <c r="C4848" s="8">
        <v>45639</v>
      </c>
      <c r="D4848" s="4" t="s">
        <v>11181</v>
      </c>
      <c r="E4848">
        <f t="shared" si="269"/>
        <v>71512</v>
      </c>
      <c r="F4848" s="4" t="s">
        <v>5545</v>
      </c>
      <c r="G4848" s="4" t="s">
        <v>11556</v>
      </c>
      <c r="H4848" s="12">
        <v>230760</v>
      </c>
      <c r="I4848" s="11" t="s">
        <v>548</v>
      </c>
      <c r="J4848" s="12">
        <v>18461</v>
      </c>
      <c r="K4848" s="25">
        <f t="shared" si="270"/>
        <v>249221</v>
      </c>
      <c r="L4848" s="4" t="s">
        <v>3387</v>
      </c>
      <c r="M4848" s="4" t="s">
        <v>3106</v>
      </c>
      <c r="N4848" t="s">
        <v>12590</v>
      </c>
      <c r="O4848" s="22">
        <f>+VLOOKUP(E4848,[2]Sheet1!C$3477:L$3874,9,0)</f>
        <v>249221</v>
      </c>
      <c r="P4848" s="22">
        <f t="shared" si="271"/>
        <v>0</v>
      </c>
      <c r="Q4848" s="1">
        <f>+VLOOKUP(E4848,[2]Sheet1!C$3477:L$3874,10,0)</f>
        <v>45698</v>
      </c>
    </row>
    <row r="4849" spans="3:17" hidden="1" x14ac:dyDescent="0.2">
      <c r="C4849" s="8">
        <v>45639</v>
      </c>
      <c r="D4849" s="4" t="s">
        <v>11182</v>
      </c>
      <c r="E4849">
        <f t="shared" si="269"/>
        <v>71514</v>
      </c>
      <c r="F4849" s="4" t="s">
        <v>5545</v>
      </c>
      <c r="G4849" s="4" t="s">
        <v>11557</v>
      </c>
      <c r="H4849" s="12">
        <v>230760</v>
      </c>
      <c r="I4849" s="11" t="s">
        <v>548</v>
      </c>
      <c r="J4849" s="12">
        <v>18461</v>
      </c>
      <c r="K4849" s="25">
        <f t="shared" si="270"/>
        <v>249221</v>
      </c>
      <c r="L4849" s="4" t="s">
        <v>3387</v>
      </c>
      <c r="M4849" s="4" t="s">
        <v>3106</v>
      </c>
      <c r="N4849" t="s">
        <v>12590</v>
      </c>
      <c r="O4849" s="22">
        <f>+VLOOKUP(E4849,[2]Sheet1!C$3477:L$3874,9,0)</f>
        <v>249221</v>
      </c>
      <c r="P4849" s="22">
        <f t="shared" si="271"/>
        <v>0</v>
      </c>
      <c r="Q4849" s="1">
        <f>+VLOOKUP(E4849,[2]Sheet1!C$3477:L$3874,10,0)</f>
        <v>45698</v>
      </c>
    </row>
    <row r="4850" spans="3:17" hidden="1" x14ac:dyDescent="0.2">
      <c r="C4850" s="8">
        <v>45639</v>
      </c>
      <c r="D4850" s="4" t="s">
        <v>11183</v>
      </c>
      <c r="E4850">
        <f t="shared" si="269"/>
        <v>71515</v>
      </c>
      <c r="F4850" s="4" t="s">
        <v>5545</v>
      </c>
      <c r="G4850" s="4" t="s">
        <v>11558</v>
      </c>
      <c r="H4850" s="12">
        <v>230760</v>
      </c>
      <c r="I4850" s="11" t="s">
        <v>548</v>
      </c>
      <c r="J4850" s="12">
        <v>18461</v>
      </c>
      <c r="K4850" s="25">
        <f t="shared" si="270"/>
        <v>249221</v>
      </c>
      <c r="L4850" s="4" t="s">
        <v>3387</v>
      </c>
      <c r="M4850" s="4" t="s">
        <v>3106</v>
      </c>
      <c r="N4850" t="s">
        <v>12590</v>
      </c>
      <c r="O4850" s="22">
        <f>+VLOOKUP(E4850,[2]Sheet1!C$3477:L$3874,9,0)</f>
        <v>249221</v>
      </c>
      <c r="P4850" s="22">
        <f t="shared" si="271"/>
        <v>0</v>
      </c>
      <c r="Q4850" s="1">
        <f>+VLOOKUP(E4850,[2]Sheet1!C$3477:L$3874,10,0)</f>
        <v>45698</v>
      </c>
    </row>
    <row r="4851" spans="3:17" hidden="1" x14ac:dyDescent="0.2">
      <c r="C4851" s="8">
        <v>45639</v>
      </c>
      <c r="D4851" s="4" t="s">
        <v>11184</v>
      </c>
      <c r="E4851">
        <f t="shared" si="269"/>
        <v>71516</v>
      </c>
      <c r="F4851" s="4" t="s">
        <v>5545</v>
      </c>
      <c r="G4851" s="4" t="s">
        <v>11559</v>
      </c>
      <c r="H4851" s="12">
        <v>230760</v>
      </c>
      <c r="I4851" s="11" t="s">
        <v>548</v>
      </c>
      <c r="J4851" s="12">
        <v>18461</v>
      </c>
      <c r="K4851" s="25">
        <f t="shared" si="270"/>
        <v>249221</v>
      </c>
      <c r="L4851" s="4" t="s">
        <v>3387</v>
      </c>
      <c r="M4851" s="4" t="s">
        <v>3106</v>
      </c>
      <c r="N4851" t="s">
        <v>12590</v>
      </c>
      <c r="O4851" s="22">
        <f>+VLOOKUP(E4851,[2]Sheet1!C$3477:L$3874,9,0)</f>
        <v>249221</v>
      </c>
      <c r="P4851" s="22">
        <f t="shared" si="271"/>
        <v>0</v>
      </c>
      <c r="Q4851" s="1">
        <f>+VLOOKUP(E4851,[2]Sheet1!C$3477:L$3874,10,0)</f>
        <v>45698</v>
      </c>
    </row>
    <row r="4852" spans="3:17" hidden="1" x14ac:dyDescent="0.2">
      <c r="C4852" s="8">
        <v>45642</v>
      </c>
      <c r="D4852" s="4" t="s">
        <v>11185</v>
      </c>
      <c r="E4852">
        <f t="shared" si="269"/>
        <v>71706</v>
      </c>
      <c r="F4852" s="4" t="s">
        <v>5545</v>
      </c>
      <c r="G4852" s="4" t="s">
        <v>11560</v>
      </c>
      <c r="H4852" s="12">
        <v>501096</v>
      </c>
      <c r="I4852" s="11" t="s">
        <v>548</v>
      </c>
      <c r="J4852" s="12">
        <v>40088</v>
      </c>
      <c r="K4852" s="25">
        <f t="shared" si="270"/>
        <v>541184</v>
      </c>
      <c r="L4852" s="4" t="s">
        <v>3387</v>
      </c>
      <c r="M4852" s="4" t="s">
        <v>3106</v>
      </c>
      <c r="N4852" t="s">
        <v>12590</v>
      </c>
      <c r="O4852" s="22">
        <f>+VLOOKUP(E4852,[2]Sheet1!C$3477:L$3874,9,0)</f>
        <v>541184</v>
      </c>
      <c r="P4852" s="22">
        <f t="shared" si="271"/>
        <v>0</v>
      </c>
      <c r="Q4852" s="1">
        <f>+VLOOKUP(E4852,[2]Sheet1!C$3477:L$3874,10,0)</f>
        <v>45698</v>
      </c>
    </row>
    <row r="4853" spans="3:17" hidden="1" x14ac:dyDescent="0.2">
      <c r="C4853" s="8">
        <v>45642</v>
      </c>
      <c r="D4853" s="4" t="s">
        <v>11186</v>
      </c>
      <c r="E4853">
        <f t="shared" si="269"/>
        <v>71707</v>
      </c>
      <c r="F4853" s="4" t="s">
        <v>5545</v>
      </c>
      <c r="G4853" s="4" t="s">
        <v>11561</v>
      </c>
      <c r="H4853" s="12">
        <v>501096</v>
      </c>
      <c r="I4853" s="11" t="s">
        <v>548</v>
      </c>
      <c r="J4853" s="12">
        <v>40088</v>
      </c>
      <c r="K4853" s="25">
        <f t="shared" si="270"/>
        <v>541184</v>
      </c>
      <c r="L4853" s="4" t="s">
        <v>3387</v>
      </c>
      <c r="M4853" s="4" t="s">
        <v>3106</v>
      </c>
      <c r="N4853" t="s">
        <v>12590</v>
      </c>
      <c r="O4853" s="22">
        <f>+VLOOKUP(E4853,[2]Sheet1!C$3477:L$3874,9,0)</f>
        <v>541184</v>
      </c>
      <c r="P4853" s="22">
        <f t="shared" si="271"/>
        <v>0</v>
      </c>
      <c r="Q4853" s="1">
        <f>+VLOOKUP(E4853,[2]Sheet1!C$3477:L$3874,10,0)</f>
        <v>45698</v>
      </c>
    </row>
    <row r="4854" spans="3:17" hidden="1" x14ac:dyDescent="0.2">
      <c r="C4854" s="8">
        <v>45642</v>
      </c>
      <c r="D4854" s="4" t="s">
        <v>11187</v>
      </c>
      <c r="E4854">
        <f t="shared" si="269"/>
        <v>71708</v>
      </c>
      <c r="F4854" s="4" t="s">
        <v>5545</v>
      </c>
      <c r="G4854" s="4" t="s">
        <v>11562</v>
      </c>
      <c r="H4854" s="12">
        <v>230760</v>
      </c>
      <c r="I4854" s="11" t="s">
        <v>548</v>
      </c>
      <c r="J4854" s="12">
        <v>18461</v>
      </c>
      <c r="K4854" s="25">
        <f t="shared" si="270"/>
        <v>249221</v>
      </c>
      <c r="L4854" s="4" t="s">
        <v>3387</v>
      </c>
      <c r="M4854" s="4" t="s">
        <v>3106</v>
      </c>
      <c r="N4854" t="s">
        <v>12590</v>
      </c>
      <c r="O4854" s="22">
        <f>+VLOOKUP(E4854,[2]Sheet1!C$3477:L$3874,9,0)</f>
        <v>249221</v>
      </c>
      <c r="P4854" s="22">
        <f t="shared" si="271"/>
        <v>0</v>
      </c>
      <c r="Q4854" s="1">
        <f>+VLOOKUP(E4854,[2]Sheet1!C$3477:L$3874,10,0)</f>
        <v>45698</v>
      </c>
    </row>
    <row r="4855" spans="3:17" hidden="1" x14ac:dyDescent="0.2">
      <c r="C4855" s="8">
        <v>45642</v>
      </c>
      <c r="D4855" s="4" t="s">
        <v>11188</v>
      </c>
      <c r="E4855">
        <f t="shared" si="269"/>
        <v>71709</v>
      </c>
      <c r="F4855" s="4" t="s">
        <v>5545</v>
      </c>
      <c r="G4855" s="4" t="s">
        <v>11563</v>
      </c>
      <c r="H4855" s="12">
        <v>428565</v>
      </c>
      <c r="I4855" s="11" t="s">
        <v>548</v>
      </c>
      <c r="J4855" s="12">
        <v>34285</v>
      </c>
      <c r="K4855" s="25">
        <f t="shared" si="270"/>
        <v>462850</v>
      </c>
      <c r="L4855" s="4" t="s">
        <v>3387</v>
      </c>
      <c r="M4855" s="4" t="s">
        <v>3106</v>
      </c>
      <c r="N4855" t="s">
        <v>12590</v>
      </c>
      <c r="O4855" s="22">
        <f>+VLOOKUP(E4855,[2]Sheet1!C$3477:L$3874,9,0)</f>
        <v>462850</v>
      </c>
      <c r="P4855" s="22">
        <f t="shared" si="271"/>
        <v>0</v>
      </c>
      <c r="Q4855" s="1">
        <f>+VLOOKUP(E4855,[2]Sheet1!C$3477:L$3874,10,0)</f>
        <v>45698</v>
      </c>
    </row>
    <row r="4856" spans="3:17" hidden="1" x14ac:dyDescent="0.2">
      <c r="C4856" s="8">
        <v>45642</v>
      </c>
      <c r="D4856" s="4" t="s">
        <v>11189</v>
      </c>
      <c r="E4856">
        <f t="shared" si="269"/>
        <v>71710</v>
      </c>
      <c r="F4856" s="4" t="s">
        <v>5545</v>
      </c>
      <c r="G4856" s="4" t="s">
        <v>11564</v>
      </c>
      <c r="H4856" s="12">
        <v>230760</v>
      </c>
      <c r="I4856" s="11" t="s">
        <v>548</v>
      </c>
      <c r="J4856" s="12">
        <v>18461</v>
      </c>
      <c r="K4856" s="25">
        <f t="shared" si="270"/>
        <v>249221</v>
      </c>
      <c r="L4856" s="4" t="s">
        <v>3387</v>
      </c>
      <c r="M4856" s="4" t="s">
        <v>3106</v>
      </c>
      <c r="N4856" t="s">
        <v>12590</v>
      </c>
      <c r="O4856" s="22">
        <f>+VLOOKUP(E4856,[2]Sheet1!C$3477:L$3874,9,0)</f>
        <v>249221</v>
      </c>
      <c r="P4856" s="22">
        <f t="shared" si="271"/>
        <v>0</v>
      </c>
      <c r="Q4856" s="1">
        <f>+VLOOKUP(E4856,[2]Sheet1!C$3477:L$3874,10,0)</f>
        <v>45698</v>
      </c>
    </row>
    <row r="4857" spans="3:17" hidden="1" x14ac:dyDescent="0.2">
      <c r="C4857" s="8">
        <v>45642</v>
      </c>
      <c r="D4857" s="4" t="s">
        <v>11190</v>
      </c>
      <c r="E4857">
        <f t="shared" si="269"/>
        <v>71711</v>
      </c>
      <c r="F4857" s="4" t="s">
        <v>5545</v>
      </c>
      <c r="G4857" s="4" t="s">
        <v>11565</v>
      </c>
      <c r="H4857" s="12">
        <v>184608</v>
      </c>
      <c r="I4857" s="11" t="s">
        <v>548</v>
      </c>
      <c r="J4857" s="12">
        <v>14769</v>
      </c>
      <c r="K4857" s="25">
        <f t="shared" si="270"/>
        <v>199377</v>
      </c>
      <c r="L4857" s="4" t="s">
        <v>3387</v>
      </c>
      <c r="M4857" s="4" t="s">
        <v>3106</v>
      </c>
      <c r="N4857" t="s">
        <v>12590</v>
      </c>
      <c r="O4857" s="22">
        <f>+VLOOKUP(E4857,[2]Sheet1!C$3477:L$3874,9,0)</f>
        <v>199377</v>
      </c>
      <c r="P4857" s="22">
        <f t="shared" si="271"/>
        <v>0</v>
      </c>
      <c r="Q4857" s="1">
        <f>+VLOOKUP(E4857,[2]Sheet1!C$3477:L$3874,10,0)</f>
        <v>45698</v>
      </c>
    </row>
    <row r="4858" spans="3:17" hidden="1" x14ac:dyDescent="0.2">
      <c r="C4858" s="8">
        <v>45642</v>
      </c>
      <c r="D4858" s="4" t="s">
        <v>11191</v>
      </c>
      <c r="E4858">
        <f t="shared" si="269"/>
        <v>71712</v>
      </c>
      <c r="F4858" s="4" t="s">
        <v>5545</v>
      </c>
      <c r="G4858" s="4" t="s">
        <v>11566</v>
      </c>
      <c r="H4858" s="12">
        <v>501096</v>
      </c>
      <c r="I4858" s="11" t="s">
        <v>548</v>
      </c>
      <c r="J4858" s="12">
        <v>40088</v>
      </c>
      <c r="K4858" s="25">
        <f t="shared" si="270"/>
        <v>541184</v>
      </c>
      <c r="L4858" s="4" t="s">
        <v>3387</v>
      </c>
      <c r="M4858" s="4" t="s">
        <v>3106</v>
      </c>
      <c r="N4858" t="s">
        <v>12590</v>
      </c>
      <c r="O4858" s="22">
        <f>+VLOOKUP(E4858,[2]Sheet1!C$3477:L$3874,9,0)</f>
        <v>541184</v>
      </c>
      <c r="P4858" s="22">
        <f t="shared" si="271"/>
        <v>0</v>
      </c>
      <c r="Q4858" s="1">
        <f>+VLOOKUP(E4858,[2]Sheet1!C$3477:L$3874,10,0)</f>
        <v>45698</v>
      </c>
    </row>
    <row r="4859" spans="3:17" hidden="1" x14ac:dyDescent="0.2">
      <c r="C4859" s="8">
        <v>45642</v>
      </c>
      <c r="D4859" s="4" t="s">
        <v>11192</v>
      </c>
      <c r="E4859">
        <f t="shared" si="269"/>
        <v>71713</v>
      </c>
      <c r="F4859" s="4" t="s">
        <v>5545</v>
      </c>
      <c r="G4859" s="4" t="s">
        <v>11567</v>
      </c>
      <c r="H4859" s="12">
        <v>731856</v>
      </c>
      <c r="I4859" s="11" t="s">
        <v>548</v>
      </c>
      <c r="J4859" s="12">
        <v>58548</v>
      </c>
      <c r="K4859" s="25">
        <f t="shared" si="270"/>
        <v>790404</v>
      </c>
      <c r="L4859" s="4" t="s">
        <v>3387</v>
      </c>
      <c r="M4859" s="4" t="s">
        <v>3106</v>
      </c>
      <c r="N4859" t="s">
        <v>12590</v>
      </c>
      <c r="O4859" s="22">
        <f>+VLOOKUP(E4859,[2]Sheet1!C$3477:L$3874,9,0)</f>
        <v>790404</v>
      </c>
      <c r="P4859" s="22">
        <f t="shared" si="271"/>
        <v>0</v>
      </c>
      <c r="Q4859" s="1">
        <f>+VLOOKUP(E4859,[2]Sheet1!C$3477:L$3874,10,0)</f>
        <v>45698</v>
      </c>
    </row>
    <row r="4860" spans="3:17" hidden="1" x14ac:dyDescent="0.2">
      <c r="C4860" s="8">
        <v>45642</v>
      </c>
      <c r="D4860" s="4" t="s">
        <v>11193</v>
      </c>
      <c r="E4860">
        <f t="shared" si="269"/>
        <v>71714</v>
      </c>
      <c r="F4860" s="4" t="s">
        <v>5545</v>
      </c>
      <c r="G4860" s="4" t="s">
        <v>11568</v>
      </c>
      <c r="H4860" s="12">
        <v>303291</v>
      </c>
      <c r="I4860" s="11" t="s">
        <v>548</v>
      </c>
      <c r="J4860" s="12">
        <v>24263</v>
      </c>
      <c r="K4860" s="25">
        <f t="shared" si="270"/>
        <v>327554</v>
      </c>
      <c r="L4860" s="4" t="s">
        <v>3387</v>
      </c>
      <c r="M4860" s="4" t="s">
        <v>3106</v>
      </c>
      <c r="N4860" t="s">
        <v>12590</v>
      </c>
      <c r="O4860" s="22">
        <f>+VLOOKUP(E4860,[2]Sheet1!C$3477:L$3874,9,0)</f>
        <v>327554</v>
      </c>
      <c r="P4860" s="22">
        <f t="shared" si="271"/>
        <v>0</v>
      </c>
      <c r="Q4860" s="1">
        <f>+VLOOKUP(E4860,[2]Sheet1!C$3477:L$3874,10,0)</f>
        <v>45698</v>
      </c>
    </row>
    <row r="4861" spans="3:17" hidden="1" x14ac:dyDescent="0.2">
      <c r="C4861" s="8">
        <v>45642</v>
      </c>
      <c r="D4861" s="4" t="s">
        <v>11194</v>
      </c>
      <c r="E4861">
        <f t="shared" si="269"/>
        <v>71715</v>
      </c>
      <c r="F4861" s="4" t="s">
        <v>5545</v>
      </c>
      <c r="G4861" s="4" t="s">
        <v>11569</v>
      </c>
      <c r="H4861" s="12">
        <v>382413</v>
      </c>
      <c r="I4861" s="11" t="s">
        <v>548</v>
      </c>
      <c r="J4861" s="12">
        <v>30593</v>
      </c>
      <c r="K4861" s="25">
        <f t="shared" si="270"/>
        <v>413006</v>
      </c>
      <c r="L4861" s="4" t="s">
        <v>3387</v>
      </c>
      <c r="M4861" s="4" t="s">
        <v>3106</v>
      </c>
      <c r="N4861" t="s">
        <v>12590</v>
      </c>
      <c r="O4861" s="22">
        <f>+VLOOKUP(E4861,[2]Sheet1!C$3477:L$3874,9,0)</f>
        <v>413006</v>
      </c>
      <c r="P4861" s="22">
        <f t="shared" si="271"/>
        <v>0</v>
      </c>
      <c r="Q4861" s="1">
        <f>+VLOOKUP(E4861,[2]Sheet1!C$3477:L$3874,10,0)</f>
        <v>45698</v>
      </c>
    </row>
    <row r="4862" spans="3:17" hidden="1" x14ac:dyDescent="0.2">
      <c r="C4862" s="8">
        <v>45642</v>
      </c>
      <c r="D4862" s="4" t="s">
        <v>11195</v>
      </c>
      <c r="E4862">
        <f t="shared" si="269"/>
        <v>71716</v>
      </c>
      <c r="F4862" s="4" t="s">
        <v>5545</v>
      </c>
      <c r="G4862" s="4" t="s">
        <v>11570</v>
      </c>
      <c r="H4862" s="12">
        <v>857130</v>
      </c>
      <c r="I4862" s="11" t="s">
        <v>548</v>
      </c>
      <c r="J4862" s="12">
        <v>68570</v>
      </c>
      <c r="K4862" s="25">
        <f t="shared" si="270"/>
        <v>925700</v>
      </c>
      <c r="L4862" s="4" t="s">
        <v>3387</v>
      </c>
      <c r="M4862" s="4" t="s">
        <v>3106</v>
      </c>
      <c r="N4862" t="s">
        <v>12590</v>
      </c>
      <c r="O4862" s="22">
        <f>+VLOOKUP(E4862,[2]Sheet1!C$3477:L$3874,9,0)</f>
        <v>925700</v>
      </c>
      <c r="P4862" s="22">
        <f t="shared" si="271"/>
        <v>0</v>
      </c>
      <c r="Q4862" s="1">
        <f>+VLOOKUP(E4862,[2]Sheet1!C$3477:L$3874,10,0)</f>
        <v>45698</v>
      </c>
    </row>
    <row r="4863" spans="3:17" hidden="1" x14ac:dyDescent="0.2">
      <c r="C4863" s="8">
        <v>45642</v>
      </c>
      <c r="D4863" s="4" t="s">
        <v>11196</v>
      </c>
      <c r="E4863">
        <f t="shared" si="269"/>
        <v>71717</v>
      </c>
      <c r="F4863" s="4" t="s">
        <v>5545</v>
      </c>
      <c r="G4863" s="4" t="s">
        <v>11571</v>
      </c>
      <c r="H4863" s="12">
        <v>501096</v>
      </c>
      <c r="I4863" s="11" t="s">
        <v>548</v>
      </c>
      <c r="J4863" s="12">
        <v>40088</v>
      </c>
      <c r="K4863" s="25">
        <f t="shared" si="270"/>
        <v>541184</v>
      </c>
      <c r="L4863" s="4" t="s">
        <v>3387</v>
      </c>
      <c r="M4863" s="4" t="s">
        <v>3106</v>
      </c>
      <c r="N4863" t="s">
        <v>12590</v>
      </c>
      <c r="O4863" s="22">
        <f>+VLOOKUP(E4863,[2]Sheet1!C$3477:L$3874,9,0)</f>
        <v>541184</v>
      </c>
      <c r="P4863" s="22">
        <f t="shared" si="271"/>
        <v>0</v>
      </c>
      <c r="Q4863" s="1">
        <f>+VLOOKUP(E4863,[2]Sheet1!C$3477:L$3874,10,0)</f>
        <v>45698</v>
      </c>
    </row>
    <row r="4864" spans="3:17" hidden="1" x14ac:dyDescent="0.2">
      <c r="C4864" s="8">
        <v>45642</v>
      </c>
      <c r="D4864" s="4" t="s">
        <v>11197</v>
      </c>
      <c r="E4864">
        <f t="shared" si="269"/>
        <v>71718</v>
      </c>
      <c r="F4864" s="4" t="s">
        <v>5545</v>
      </c>
      <c r="G4864" s="4" t="s">
        <v>11572</v>
      </c>
      <c r="H4864" s="12">
        <v>230760</v>
      </c>
      <c r="I4864" s="11" t="s">
        <v>548</v>
      </c>
      <c r="J4864" s="12">
        <v>18461</v>
      </c>
      <c r="K4864" s="25">
        <f t="shared" si="270"/>
        <v>249221</v>
      </c>
      <c r="L4864" s="4" t="s">
        <v>3387</v>
      </c>
      <c r="M4864" s="4" t="s">
        <v>3106</v>
      </c>
      <c r="N4864" t="s">
        <v>12590</v>
      </c>
      <c r="O4864" s="22">
        <f>+VLOOKUP(E4864,[2]Sheet1!C$3477:L$3874,9,0)</f>
        <v>249221</v>
      </c>
      <c r="P4864" s="22">
        <f t="shared" si="271"/>
        <v>0</v>
      </c>
      <c r="Q4864" s="1">
        <f>+VLOOKUP(E4864,[2]Sheet1!C$3477:L$3874,10,0)</f>
        <v>45698</v>
      </c>
    </row>
    <row r="4865" spans="1:17" hidden="1" x14ac:dyDescent="0.2">
      <c r="C4865" s="8">
        <v>45642</v>
      </c>
      <c r="D4865" s="4" t="s">
        <v>11198</v>
      </c>
      <c r="E4865">
        <f t="shared" si="269"/>
        <v>71719</v>
      </c>
      <c r="F4865" s="4" t="s">
        <v>5545</v>
      </c>
      <c r="G4865" s="4" t="s">
        <v>11573</v>
      </c>
      <c r="H4865" s="12">
        <v>230760</v>
      </c>
      <c r="I4865" s="11" t="s">
        <v>548</v>
      </c>
      <c r="J4865" s="12">
        <v>18461</v>
      </c>
      <c r="K4865" s="25">
        <f t="shared" si="270"/>
        <v>249221</v>
      </c>
      <c r="L4865" s="4" t="s">
        <v>3387</v>
      </c>
      <c r="M4865" s="4" t="s">
        <v>3106</v>
      </c>
      <c r="N4865" t="s">
        <v>12590</v>
      </c>
      <c r="O4865" s="22">
        <f>+VLOOKUP(E4865,[2]Sheet1!C$3477:L$3874,9,0)</f>
        <v>249221</v>
      </c>
      <c r="P4865" s="22">
        <f t="shared" si="271"/>
        <v>0</v>
      </c>
      <c r="Q4865" s="1">
        <f>+VLOOKUP(E4865,[2]Sheet1!C$3477:L$3874,10,0)</f>
        <v>45698</v>
      </c>
    </row>
    <row r="4866" spans="1:17" hidden="1" x14ac:dyDescent="0.2">
      <c r="C4866" s="8">
        <v>45642</v>
      </c>
      <c r="D4866" s="4" t="s">
        <v>11199</v>
      </c>
      <c r="E4866">
        <f t="shared" si="269"/>
        <v>71720</v>
      </c>
      <c r="F4866" s="4" t="s">
        <v>5545</v>
      </c>
      <c r="G4866" s="4" t="s">
        <v>11574</v>
      </c>
      <c r="H4866" s="12">
        <v>230760</v>
      </c>
      <c r="I4866" s="11" t="s">
        <v>548</v>
      </c>
      <c r="J4866" s="12">
        <v>18461</v>
      </c>
      <c r="K4866" s="25">
        <f t="shared" si="270"/>
        <v>249221</v>
      </c>
      <c r="L4866" s="4" t="s">
        <v>3387</v>
      </c>
      <c r="M4866" s="4" t="s">
        <v>3106</v>
      </c>
      <c r="N4866" t="s">
        <v>12590</v>
      </c>
      <c r="O4866" s="22">
        <f>+VLOOKUP(E4866,[2]Sheet1!C$3477:L$3874,9,0)</f>
        <v>249221</v>
      </c>
      <c r="P4866" s="22">
        <f t="shared" si="271"/>
        <v>0</v>
      </c>
      <c r="Q4866" s="1">
        <f>+VLOOKUP(E4866,[2]Sheet1!C$3477:L$3874,10,0)</f>
        <v>45698</v>
      </c>
    </row>
    <row r="4867" spans="1:17" hidden="1" x14ac:dyDescent="0.2">
      <c r="C4867" s="8">
        <v>45642</v>
      </c>
      <c r="D4867" s="4" t="s">
        <v>11200</v>
      </c>
      <c r="E4867">
        <f t="shared" si="269"/>
        <v>71721</v>
      </c>
      <c r="F4867" s="4" t="s">
        <v>5545</v>
      </c>
      <c r="G4867" s="4" t="s">
        <v>11575</v>
      </c>
      <c r="H4867" s="12">
        <v>230760</v>
      </c>
      <c r="I4867" s="11" t="s">
        <v>548</v>
      </c>
      <c r="J4867" s="12">
        <v>18461</v>
      </c>
      <c r="K4867" s="25">
        <f t="shared" si="270"/>
        <v>249221</v>
      </c>
      <c r="L4867" s="4" t="s">
        <v>3387</v>
      </c>
      <c r="M4867" s="4" t="s">
        <v>3106</v>
      </c>
      <c r="N4867" t="s">
        <v>12590</v>
      </c>
      <c r="O4867" s="22">
        <f>+VLOOKUP(E4867,[2]Sheet1!C$3477:L$3874,9,0)</f>
        <v>249221</v>
      </c>
      <c r="P4867" s="22">
        <f t="shared" si="271"/>
        <v>0</v>
      </c>
      <c r="Q4867" s="1">
        <f>+VLOOKUP(E4867,[2]Sheet1!C$3477:L$3874,10,0)</f>
        <v>45698</v>
      </c>
    </row>
    <row r="4868" spans="1:17" hidden="1" x14ac:dyDescent="0.2">
      <c r="C4868" s="8">
        <v>45642</v>
      </c>
      <c r="D4868" s="4" t="s">
        <v>11201</v>
      </c>
      <c r="E4868">
        <f t="shared" si="269"/>
        <v>71722</v>
      </c>
      <c r="F4868" s="4" t="s">
        <v>5545</v>
      </c>
      <c r="G4868" s="4" t="s">
        <v>11576</v>
      </c>
      <c r="H4868" s="12">
        <v>230760</v>
      </c>
      <c r="I4868" s="11" t="s">
        <v>548</v>
      </c>
      <c r="J4868" s="12">
        <v>18461</v>
      </c>
      <c r="K4868" s="25">
        <f t="shared" si="270"/>
        <v>249221</v>
      </c>
      <c r="L4868" s="4" t="s">
        <v>3387</v>
      </c>
      <c r="M4868" s="4" t="s">
        <v>3106</v>
      </c>
      <c r="N4868" t="s">
        <v>12590</v>
      </c>
      <c r="O4868" s="22">
        <f>+VLOOKUP(E4868,[2]Sheet1!C$3477:L$3874,9,0)</f>
        <v>249221</v>
      </c>
      <c r="P4868" s="22">
        <f t="shared" si="271"/>
        <v>0</v>
      </c>
      <c r="Q4868" s="1">
        <f>+VLOOKUP(E4868,[2]Sheet1!C$3477:L$3874,10,0)</f>
        <v>45698</v>
      </c>
    </row>
    <row r="4869" spans="1:17" hidden="1" x14ac:dyDescent="0.2">
      <c r="C4869" s="8">
        <v>45642</v>
      </c>
      <c r="D4869" s="4" t="s">
        <v>70</v>
      </c>
      <c r="E4869">
        <f t="shared" si="269"/>
        <v>71723</v>
      </c>
      <c r="F4869" s="4" t="s">
        <v>5545</v>
      </c>
      <c r="G4869" s="4" t="s">
        <v>11577</v>
      </c>
      <c r="H4869" s="12">
        <v>543945</v>
      </c>
      <c r="I4869" s="11" t="s">
        <v>548</v>
      </c>
      <c r="J4869" s="12">
        <v>43516</v>
      </c>
      <c r="K4869" s="25">
        <f t="shared" si="270"/>
        <v>587461</v>
      </c>
      <c r="L4869" s="4" t="s">
        <v>3387</v>
      </c>
      <c r="M4869" s="4" t="s">
        <v>3106</v>
      </c>
      <c r="N4869" t="s">
        <v>12590</v>
      </c>
      <c r="O4869" s="22">
        <f>+VLOOKUP(E4869,[2]Sheet1!C$3477:L$3874,9,0)</f>
        <v>587461</v>
      </c>
      <c r="P4869" s="22">
        <f t="shared" si="271"/>
        <v>0</v>
      </c>
      <c r="Q4869" s="1">
        <f>+VLOOKUP(E4869,[2]Sheet1!C$3477:L$3874,10,0)</f>
        <v>45698</v>
      </c>
    </row>
    <row r="4870" spans="1:17" hidden="1" x14ac:dyDescent="0.2">
      <c r="C4870" s="8">
        <v>45642</v>
      </c>
      <c r="D4870" s="4" t="s">
        <v>11202</v>
      </c>
      <c r="E4870">
        <f t="shared" si="269"/>
        <v>71724</v>
      </c>
      <c r="F4870" s="4" t="s">
        <v>5545</v>
      </c>
      <c r="G4870" s="4" t="s">
        <v>11578</v>
      </c>
      <c r="H4870" s="12">
        <v>184608</v>
      </c>
      <c r="I4870" s="11" t="s">
        <v>548</v>
      </c>
      <c r="J4870" s="12">
        <v>14769</v>
      </c>
      <c r="K4870" s="25">
        <f t="shared" si="270"/>
        <v>199377</v>
      </c>
      <c r="L4870" s="4" t="s">
        <v>3387</v>
      </c>
      <c r="M4870" s="4" t="s">
        <v>3106</v>
      </c>
      <c r="N4870" t="s">
        <v>12590</v>
      </c>
      <c r="O4870" s="22">
        <f>+VLOOKUP(E4870,[2]Sheet1!C$3477:L$3874,9,0)</f>
        <v>199377</v>
      </c>
      <c r="P4870" s="22">
        <f t="shared" si="271"/>
        <v>0</v>
      </c>
      <c r="Q4870" s="1">
        <f>+VLOOKUP(E4870,[2]Sheet1!C$3477:L$3874,10,0)</f>
        <v>45698</v>
      </c>
    </row>
    <row r="4871" spans="1:17" hidden="1" x14ac:dyDescent="0.2">
      <c r="C4871" s="8">
        <v>45642</v>
      </c>
      <c r="D4871" s="4" t="s">
        <v>11203</v>
      </c>
      <c r="E4871">
        <f t="shared" si="269"/>
        <v>71725</v>
      </c>
      <c r="F4871" s="4" t="s">
        <v>5545</v>
      </c>
      <c r="G4871" s="4" t="s">
        <v>11579</v>
      </c>
      <c r="H4871" s="12">
        <v>543945</v>
      </c>
      <c r="I4871" s="11" t="s">
        <v>548</v>
      </c>
      <c r="J4871" s="12">
        <v>43516</v>
      </c>
      <c r="K4871" s="25">
        <f t="shared" si="270"/>
        <v>587461</v>
      </c>
      <c r="L4871" s="4" t="s">
        <v>3387</v>
      </c>
      <c r="M4871" s="4" t="s">
        <v>3106</v>
      </c>
      <c r="N4871" t="s">
        <v>12590</v>
      </c>
      <c r="O4871" s="22">
        <f>+VLOOKUP(E4871,[2]Sheet1!C$3477:L$3874,9,0)</f>
        <v>587461</v>
      </c>
      <c r="P4871" s="22">
        <f t="shared" si="271"/>
        <v>0</v>
      </c>
      <c r="Q4871" s="1">
        <f>+VLOOKUP(E4871,[2]Sheet1!C$3477:L$3874,10,0)</f>
        <v>45698</v>
      </c>
    </row>
    <row r="4872" spans="1:17" hidden="1" x14ac:dyDescent="0.2">
      <c r="C4872" s="8">
        <v>45642</v>
      </c>
      <c r="D4872" s="4" t="s">
        <v>11204</v>
      </c>
      <c r="E4872">
        <f t="shared" si="269"/>
        <v>71726</v>
      </c>
      <c r="F4872" s="4" t="s">
        <v>5545</v>
      </c>
      <c r="G4872" s="4" t="s">
        <v>11580</v>
      </c>
      <c r="H4872" s="12">
        <v>451641</v>
      </c>
      <c r="I4872" s="11" t="s">
        <v>548</v>
      </c>
      <c r="J4872" s="12">
        <v>36131</v>
      </c>
      <c r="K4872" s="25">
        <f t="shared" si="270"/>
        <v>487772</v>
      </c>
      <c r="L4872" s="4" t="s">
        <v>3387</v>
      </c>
      <c r="M4872" s="4" t="s">
        <v>3106</v>
      </c>
      <c r="N4872" t="s">
        <v>12590</v>
      </c>
      <c r="O4872" s="22">
        <f>+VLOOKUP(E4872,[2]Sheet1!C$3477:L$3874,9,0)</f>
        <v>487772</v>
      </c>
      <c r="P4872" s="22">
        <f t="shared" si="271"/>
        <v>0</v>
      </c>
      <c r="Q4872" s="1">
        <f>+VLOOKUP(E4872,[2]Sheet1!C$3477:L$3874,10,0)</f>
        <v>45698</v>
      </c>
    </row>
    <row r="4873" spans="1:17" hidden="1" x14ac:dyDescent="0.2">
      <c r="C4873" s="8">
        <v>45642</v>
      </c>
      <c r="D4873" s="4" t="s">
        <v>11205</v>
      </c>
      <c r="E4873">
        <f t="shared" si="269"/>
        <v>71727</v>
      </c>
      <c r="F4873" s="4" t="s">
        <v>5545</v>
      </c>
      <c r="G4873" s="4" t="s">
        <v>11581</v>
      </c>
      <c r="H4873" s="12">
        <v>184608</v>
      </c>
      <c r="I4873" s="11" t="s">
        <v>548</v>
      </c>
      <c r="J4873" s="12">
        <v>14769</v>
      </c>
      <c r="K4873" s="25">
        <f t="shared" si="270"/>
        <v>199377</v>
      </c>
      <c r="L4873" s="4" t="s">
        <v>3387</v>
      </c>
      <c r="M4873" s="4" t="s">
        <v>3106</v>
      </c>
      <c r="N4873" t="s">
        <v>12590</v>
      </c>
      <c r="O4873" s="22">
        <f>+VLOOKUP(E4873,[2]Sheet1!C$3477:L$3874,9,0)</f>
        <v>199377</v>
      </c>
      <c r="P4873" s="22">
        <f t="shared" si="271"/>
        <v>0</v>
      </c>
      <c r="Q4873" s="1">
        <f>+VLOOKUP(E4873,[2]Sheet1!C$3477:L$3874,10,0)</f>
        <v>45698</v>
      </c>
    </row>
    <row r="4874" spans="1:17" hidden="1" x14ac:dyDescent="0.2">
      <c r="A4874" t="str">
        <f t="shared" ref="A4874:A4878" si="272">+RIGHT(G4874,LEN(G4874)-11)</f>
        <v>RRS20241127784HN2221</v>
      </c>
      <c r="B4874" t="s">
        <v>20049</v>
      </c>
      <c r="C4874" s="8">
        <v>45643</v>
      </c>
      <c r="D4874" s="4" t="s">
        <v>11206</v>
      </c>
      <c r="E4874">
        <f t="shared" si="269"/>
        <v>23143</v>
      </c>
      <c r="F4874" s="4" t="s">
        <v>5520</v>
      </c>
      <c r="G4874" s="4" t="s">
        <v>11582</v>
      </c>
      <c r="H4874" s="12">
        <v>-62637</v>
      </c>
      <c r="I4874" s="11" t="s">
        <v>548</v>
      </c>
      <c r="J4874" s="12">
        <v>-5011</v>
      </c>
      <c r="K4874" s="25">
        <f t="shared" si="270"/>
        <v>-67648</v>
      </c>
      <c r="L4874" s="4" t="s">
        <v>3387</v>
      </c>
      <c r="M4874" s="4" t="s">
        <v>3106</v>
      </c>
      <c r="N4874" t="s">
        <v>11777</v>
      </c>
      <c r="O4874" s="22">
        <f>+VLOOKUP(E4874,[2]Sheet1!C$3414:L$3476,9,0)</f>
        <v>-67648</v>
      </c>
      <c r="P4874" s="22">
        <f t="shared" si="271"/>
        <v>0</v>
      </c>
      <c r="Q4874" s="1">
        <f>+VLOOKUP(E4874,[2]Sheet1!C$3414:L$3476,10,0)</f>
        <v>45664</v>
      </c>
    </row>
    <row r="4875" spans="1:17" hidden="1" x14ac:dyDescent="0.2">
      <c r="A4875" t="str">
        <f t="shared" si="272"/>
        <v>RRS20241121224HN2053</v>
      </c>
      <c r="B4875" t="s">
        <v>20050</v>
      </c>
      <c r="C4875" s="8">
        <v>45643</v>
      </c>
      <c r="D4875" s="4" t="s">
        <v>11207</v>
      </c>
      <c r="E4875">
        <f t="shared" si="269"/>
        <v>23144</v>
      </c>
      <c r="F4875" s="4" t="s">
        <v>5520</v>
      </c>
      <c r="G4875" s="4" t="s">
        <v>11583</v>
      </c>
      <c r="H4875" s="12">
        <v>-62637</v>
      </c>
      <c r="I4875" s="11" t="s">
        <v>548</v>
      </c>
      <c r="J4875" s="12">
        <v>-5011</v>
      </c>
      <c r="K4875" s="25">
        <f t="shared" si="270"/>
        <v>-67648</v>
      </c>
      <c r="L4875" s="4" t="s">
        <v>3387</v>
      </c>
      <c r="M4875" s="4" t="s">
        <v>3106</v>
      </c>
      <c r="N4875" t="s">
        <v>11777</v>
      </c>
      <c r="O4875" s="22">
        <f>+VLOOKUP(E4875,[2]Sheet1!C$3414:L$3476,9,0)</f>
        <v>-67648</v>
      </c>
      <c r="P4875" s="22">
        <f t="shared" si="271"/>
        <v>0</v>
      </c>
      <c r="Q4875" s="1">
        <f>+VLOOKUP(E4875,[2]Sheet1!C$3414:L$3476,10,0)</f>
        <v>45664</v>
      </c>
    </row>
    <row r="4876" spans="1:17" hidden="1" x14ac:dyDescent="0.2">
      <c r="A4876" t="str">
        <f t="shared" si="272"/>
        <v>RRS20241204279HN2243</v>
      </c>
      <c r="B4876" t="s">
        <v>20051</v>
      </c>
      <c r="C4876" s="8">
        <v>45643</v>
      </c>
      <c r="D4876" s="4" t="s">
        <v>11208</v>
      </c>
      <c r="E4876">
        <f t="shared" si="269"/>
        <v>23145</v>
      </c>
      <c r="F4876" s="4" t="s">
        <v>5520</v>
      </c>
      <c r="G4876" s="4" t="s">
        <v>11584</v>
      </c>
      <c r="H4876" s="12">
        <v>-62637</v>
      </c>
      <c r="I4876" s="11" t="s">
        <v>548</v>
      </c>
      <c r="J4876" s="12">
        <v>-5011</v>
      </c>
      <c r="K4876" s="25">
        <f t="shared" si="270"/>
        <v>-67648</v>
      </c>
      <c r="L4876" s="4" t="s">
        <v>3387</v>
      </c>
      <c r="M4876" s="4" t="s">
        <v>3106</v>
      </c>
      <c r="N4876" t="s">
        <v>11777</v>
      </c>
      <c r="O4876" s="22">
        <f>+VLOOKUP(E4876,[2]Sheet1!C$3414:L$3476,9,0)</f>
        <v>-67648</v>
      </c>
      <c r="P4876" s="22">
        <f t="shared" si="271"/>
        <v>0</v>
      </c>
      <c r="Q4876" s="1">
        <f>+VLOOKUP(E4876,[2]Sheet1!C$3414:L$3476,10,0)</f>
        <v>45664</v>
      </c>
    </row>
    <row r="4877" spans="1:17" hidden="1" x14ac:dyDescent="0.2">
      <c r="A4877" t="str">
        <f t="shared" si="272"/>
        <v>RRS20241125496HN2054</v>
      </c>
      <c r="B4877" t="s">
        <v>20052</v>
      </c>
      <c r="C4877" s="8">
        <v>45643</v>
      </c>
      <c r="D4877" s="4" t="s">
        <v>11209</v>
      </c>
      <c r="E4877">
        <f t="shared" si="269"/>
        <v>23146</v>
      </c>
      <c r="F4877" s="4" t="s">
        <v>5520</v>
      </c>
      <c r="G4877" s="4" t="s">
        <v>11585</v>
      </c>
      <c r="H4877" s="12">
        <v>-62637</v>
      </c>
      <c r="I4877" s="11" t="s">
        <v>548</v>
      </c>
      <c r="J4877" s="12">
        <v>-5011</v>
      </c>
      <c r="K4877" s="25">
        <f t="shared" si="270"/>
        <v>-67648</v>
      </c>
      <c r="L4877" s="4" t="s">
        <v>3387</v>
      </c>
      <c r="M4877" s="4" t="s">
        <v>3106</v>
      </c>
      <c r="N4877" t="s">
        <v>11777</v>
      </c>
      <c r="O4877" s="22">
        <f>+VLOOKUP(E4877,[2]Sheet1!C$3414:L$3476,9,0)</f>
        <v>-67648</v>
      </c>
      <c r="P4877" s="22">
        <f t="shared" si="271"/>
        <v>0</v>
      </c>
      <c r="Q4877" s="1">
        <f>+VLOOKUP(E4877,[2]Sheet1!C$3414:L$3476,10,0)</f>
        <v>45664</v>
      </c>
    </row>
    <row r="4878" spans="1:17" hidden="1" x14ac:dyDescent="0.2">
      <c r="A4878" t="str">
        <f t="shared" si="272"/>
        <v>RRS20241205407HN2090</v>
      </c>
      <c r="B4878" t="s">
        <v>20053</v>
      </c>
      <c r="C4878" s="8">
        <v>45643</v>
      </c>
      <c r="D4878" s="4" t="s">
        <v>11210</v>
      </c>
      <c r="E4878">
        <f t="shared" si="269"/>
        <v>23147</v>
      </c>
      <c r="F4878" s="4" t="s">
        <v>5520</v>
      </c>
      <c r="G4878" s="4" t="s">
        <v>11586</v>
      </c>
      <c r="H4878" s="12">
        <v>-62637</v>
      </c>
      <c r="I4878" s="11" t="s">
        <v>548</v>
      </c>
      <c r="J4878" s="12">
        <v>-5011</v>
      </c>
      <c r="K4878" s="25">
        <f t="shared" si="270"/>
        <v>-67648</v>
      </c>
      <c r="L4878" s="4" t="s">
        <v>3387</v>
      </c>
      <c r="M4878" s="4" t="s">
        <v>3106</v>
      </c>
      <c r="N4878" t="s">
        <v>11777</v>
      </c>
      <c r="O4878" s="22">
        <f>+VLOOKUP(E4878,[2]Sheet1!C$3414:L$3476,9,0)</f>
        <v>-67648</v>
      </c>
      <c r="P4878" s="22">
        <f t="shared" si="271"/>
        <v>0</v>
      </c>
      <c r="Q4878" s="1">
        <f>+VLOOKUP(E4878,[2]Sheet1!C$3414:L$3476,10,0)</f>
        <v>45664</v>
      </c>
    </row>
    <row r="4879" spans="1:17" hidden="1" x14ac:dyDescent="0.2">
      <c r="C4879" s="8">
        <v>45643</v>
      </c>
      <c r="D4879" s="4" t="s">
        <v>11211</v>
      </c>
      <c r="E4879">
        <f t="shared" si="269"/>
        <v>71802</v>
      </c>
      <c r="F4879" s="4" t="s">
        <v>5545</v>
      </c>
      <c r="G4879" s="4" t="s">
        <v>11587</v>
      </c>
      <c r="H4879" s="12">
        <v>1318650</v>
      </c>
      <c r="I4879" s="11" t="s">
        <v>548</v>
      </c>
      <c r="J4879" s="12">
        <v>105492</v>
      </c>
      <c r="K4879" s="25">
        <f t="shared" si="270"/>
        <v>1424142</v>
      </c>
      <c r="L4879" s="4" t="s">
        <v>2318</v>
      </c>
      <c r="M4879" s="4" t="s">
        <v>195</v>
      </c>
      <c r="N4879" t="s">
        <v>12590</v>
      </c>
      <c r="O4879" s="22">
        <f>+VLOOKUP(E4879,[2]Sheet1!C$3477:L$3874,9,0)</f>
        <v>1424142</v>
      </c>
      <c r="P4879" s="22">
        <f t="shared" si="271"/>
        <v>0</v>
      </c>
      <c r="Q4879" s="1">
        <f>+VLOOKUP(E4879,[2]Sheet1!C$3477:L$3874,10,0)</f>
        <v>45698</v>
      </c>
    </row>
    <row r="4880" spans="1:17" hidden="1" x14ac:dyDescent="0.2">
      <c r="C4880" s="8">
        <v>45643</v>
      </c>
      <c r="D4880" s="4" t="s">
        <v>11212</v>
      </c>
      <c r="E4880">
        <f t="shared" si="269"/>
        <v>71803</v>
      </c>
      <c r="F4880" s="4" t="s">
        <v>5545</v>
      </c>
      <c r="G4880" s="4" t="s">
        <v>11588</v>
      </c>
      <c r="H4880" s="12">
        <v>1401075</v>
      </c>
      <c r="I4880" s="11" t="s">
        <v>548</v>
      </c>
      <c r="J4880" s="12">
        <v>112086</v>
      </c>
      <c r="K4880" s="25">
        <f t="shared" si="270"/>
        <v>1513161</v>
      </c>
      <c r="L4880" s="4" t="s">
        <v>2318</v>
      </c>
      <c r="M4880" s="4" t="s">
        <v>195</v>
      </c>
      <c r="N4880" t="s">
        <v>12590</v>
      </c>
      <c r="O4880" s="22">
        <f>+VLOOKUP(E4880,[2]Sheet1!C$3477:L$3874,9,0)</f>
        <v>1513161</v>
      </c>
      <c r="P4880" s="22">
        <f t="shared" si="271"/>
        <v>0</v>
      </c>
      <c r="Q4880" s="1">
        <f>+VLOOKUP(E4880,[2]Sheet1!C$3477:L$3874,10,0)</f>
        <v>45698</v>
      </c>
    </row>
    <row r="4881" spans="1:17" hidden="1" x14ac:dyDescent="0.2">
      <c r="C4881" s="8">
        <v>45643</v>
      </c>
      <c r="D4881" s="4" t="s">
        <v>11213</v>
      </c>
      <c r="E4881">
        <f t="shared" si="269"/>
        <v>71804</v>
      </c>
      <c r="F4881" s="4" t="s">
        <v>5545</v>
      </c>
      <c r="G4881" s="4" t="s">
        <v>11589</v>
      </c>
      <c r="H4881" s="12">
        <v>276912</v>
      </c>
      <c r="I4881" s="11" t="s">
        <v>548</v>
      </c>
      <c r="J4881" s="12">
        <v>22153</v>
      </c>
      <c r="K4881" s="25">
        <f t="shared" si="270"/>
        <v>299065</v>
      </c>
      <c r="L4881" s="4" t="s">
        <v>313</v>
      </c>
      <c r="M4881" s="4" t="s">
        <v>1554</v>
      </c>
      <c r="N4881" t="s">
        <v>12590</v>
      </c>
      <c r="O4881" s="22">
        <f>+VLOOKUP(E4881,[2]Sheet1!C$3477:L$3874,9,0)</f>
        <v>299065</v>
      </c>
      <c r="P4881" s="22">
        <f t="shared" si="271"/>
        <v>0</v>
      </c>
      <c r="Q4881" s="1">
        <f>+VLOOKUP(E4881,[2]Sheet1!C$3477:L$3874,10,0)</f>
        <v>45698</v>
      </c>
    </row>
    <row r="4882" spans="1:17" hidden="1" x14ac:dyDescent="0.2">
      <c r="C4882" s="8">
        <v>45643</v>
      </c>
      <c r="D4882" s="4" t="s">
        <v>11214</v>
      </c>
      <c r="E4882">
        <f t="shared" si="269"/>
        <v>71805</v>
      </c>
      <c r="F4882" s="4" t="s">
        <v>5545</v>
      </c>
      <c r="G4882" s="4" t="s">
        <v>11590</v>
      </c>
      <c r="H4882" s="12">
        <v>346140</v>
      </c>
      <c r="I4882" s="11" t="s">
        <v>548</v>
      </c>
      <c r="J4882" s="12">
        <v>27691</v>
      </c>
      <c r="K4882" s="25">
        <f t="shared" si="270"/>
        <v>373831</v>
      </c>
      <c r="L4882" s="4" t="s">
        <v>313</v>
      </c>
      <c r="M4882" s="4" t="s">
        <v>1554</v>
      </c>
      <c r="N4882" t="s">
        <v>12590</v>
      </c>
      <c r="O4882" s="22">
        <f>+VLOOKUP(E4882,[2]Sheet1!C$3477:L$3874,9,0)</f>
        <v>373831</v>
      </c>
      <c r="P4882" s="22">
        <f t="shared" si="271"/>
        <v>0</v>
      </c>
      <c r="Q4882" s="1">
        <f>+VLOOKUP(E4882,[2]Sheet1!C$3477:L$3874,10,0)</f>
        <v>45698</v>
      </c>
    </row>
    <row r="4883" spans="1:17" hidden="1" x14ac:dyDescent="0.2">
      <c r="C4883" s="8">
        <v>45643</v>
      </c>
      <c r="D4883" s="4" t="s">
        <v>11215</v>
      </c>
      <c r="E4883">
        <f t="shared" si="269"/>
        <v>71806</v>
      </c>
      <c r="F4883" s="4" t="s">
        <v>5545</v>
      </c>
      <c r="G4883" s="4" t="s">
        <v>11591</v>
      </c>
      <c r="H4883" s="12">
        <v>1285695</v>
      </c>
      <c r="I4883" s="11" t="s">
        <v>548</v>
      </c>
      <c r="J4883" s="12">
        <v>102856</v>
      </c>
      <c r="K4883" s="25">
        <f t="shared" si="270"/>
        <v>1388551</v>
      </c>
      <c r="L4883" s="4" t="s">
        <v>313</v>
      </c>
      <c r="M4883" s="4" t="s">
        <v>1554</v>
      </c>
      <c r="N4883" t="s">
        <v>12590</v>
      </c>
      <c r="O4883" s="22">
        <f>+VLOOKUP(E4883,[2]Sheet1!C$3477:L$3874,9,0)</f>
        <v>1388551</v>
      </c>
      <c r="P4883" s="22">
        <f t="shared" si="271"/>
        <v>0</v>
      </c>
      <c r="Q4883" s="1">
        <f>+VLOOKUP(E4883,[2]Sheet1!C$3477:L$3874,10,0)</f>
        <v>45698</v>
      </c>
    </row>
    <row r="4884" spans="1:17" hidden="1" x14ac:dyDescent="0.2">
      <c r="C4884" s="8">
        <v>45643</v>
      </c>
      <c r="D4884" s="4" t="s">
        <v>11216</v>
      </c>
      <c r="E4884">
        <f t="shared" si="269"/>
        <v>71807</v>
      </c>
      <c r="F4884" s="4" t="s">
        <v>5545</v>
      </c>
      <c r="G4884" s="4" t="s">
        <v>11592</v>
      </c>
      <c r="H4884" s="12">
        <v>1054935</v>
      </c>
      <c r="I4884" s="11" t="s">
        <v>548</v>
      </c>
      <c r="J4884" s="12">
        <v>84395</v>
      </c>
      <c r="K4884" s="25">
        <f t="shared" si="270"/>
        <v>1139330</v>
      </c>
      <c r="L4884" s="4" t="s">
        <v>313</v>
      </c>
      <c r="M4884" s="4" t="s">
        <v>1554</v>
      </c>
      <c r="N4884" t="s">
        <v>12590</v>
      </c>
      <c r="O4884" s="22">
        <f>+VLOOKUP(E4884,[2]Sheet1!C$3477:L$3874,9,0)</f>
        <v>1139330</v>
      </c>
      <c r="P4884" s="22">
        <f t="shared" si="271"/>
        <v>0</v>
      </c>
      <c r="Q4884" s="1">
        <f>+VLOOKUP(E4884,[2]Sheet1!C$3477:L$3874,10,0)</f>
        <v>45698</v>
      </c>
    </row>
    <row r="4885" spans="1:17" hidden="1" x14ac:dyDescent="0.2">
      <c r="C4885" s="8">
        <v>45643</v>
      </c>
      <c r="D4885" s="4" t="s">
        <v>11217</v>
      </c>
      <c r="E4885">
        <f t="shared" si="269"/>
        <v>71808</v>
      </c>
      <c r="F4885" s="4" t="s">
        <v>5545</v>
      </c>
      <c r="G4885" s="4" t="s">
        <v>11593</v>
      </c>
      <c r="H4885" s="12">
        <v>543945</v>
      </c>
      <c r="I4885" s="11" t="s">
        <v>548</v>
      </c>
      <c r="J4885" s="12">
        <v>43516</v>
      </c>
      <c r="K4885" s="25">
        <f t="shared" si="270"/>
        <v>587461</v>
      </c>
      <c r="L4885" s="4" t="s">
        <v>313</v>
      </c>
      <c r="M4885" s="4" t="s">
        <v>1554</v>
      </c>
      <c r="N4885" t="s">
        <v>12590</v>
      </c>
      <c r="O4885" s="22">
        <f>+VLOOKUP(E4885,[2]Sheet1!C$3477:L$3874,9,0)</f>
        <v>587461</v>
      </c>
      <c r="P4885" s="22">
        <f t="shared" si="271"/>
        <v>0</v>
      </c>
      <c r="Q4885" s="1">
        <f>+VLOOKUP(E4885,[2]Sheet1!C$3477:L$3874,10,0)</f>
        <v>45698</v>
      </c>
    </row>
    <row r="4886" spans="1:17" hidden="1" x14ac:dyDescent="0.2">
      <c r="C4886" s="8">
        <v>45643</v>
      </c>
      <c r="D4886" s="4" t="s">
        <v>11218</v>
      </c>
      <c r="E4886">
        <f t="shared" si="269"/>
        <v>71838</v>
      </c>
      <c r="F4886" s="4" t="s">
        <v>5545</v>
      </c>
      <c r="G4886" s="4" t="s">
        <v>11594</v>
      </c>
      <c r="H4886" s="12">
        <v>692280</v>
      </c>
      <c r="I4886" s="11" t="s">
        <v>548</v>
      </c>
      <c r="J4886" s="12">
        <v>55382</v>
      </c>
      <c r="K4886" s="25">
        <f t="shared" si="270"/>
        <v>747662</v>
      </c>
      <c r="L4886" s="4" t="s">
        <v>3387</v>
      </c>
      <c r="M4886" s="4" t="s">
        <v>3106</v>
      </c>
      <c r="N4886" t="s">
        <v>12590</v>
      </c>
      <c r="O4886" s="22">
        <f>+VLOOKUP(E4886,[2]Sheet1!C$3477:L$3874,9,0)</f>
        <v>747662</v>
      </c>
      <c r="P4886" s="22">
        <f t="shared" si="271"/>
        <v>0</v>
      </c>
      <c r="Q4886" s="1">
        <f>+VLOOKUP(E4886,[2]Sheet1!C$3477:L$3874,10,0)</f>
        <v>45698</v>
      </c>
    </row>
    <row r="4887" spans="1:17" hidden="1" x14ac:dyDescent="0.2">
      <c r="C4887" s="8">
        <v>45643</v>
      </c>
      <c r="D4887" s="4" t="s">
        <v>11219</v>
      </c>
      <c r="E4887">
        <f t="shared" si="269"/>
        <v>71839</v>
      </c>
      <c r="F4887" s="4" t="s">
        <v>5545</v>
      </c>
      <c r="G4887" s="4" t="s">
        <v>11595</v>
      </c>
      <c r="H4887" s="12">
        <v>184608</v>
      </c>
      <c r="I4887" s="11" t="s">
        <v>548</v>
      </c>
      <c r="J4887" s="12">
        <v>14769</v>
      </c>
      <c r="K4887" s="25">
        <f t="shared" si="270"/>
        <v>199377</v>
      </c>
      <c r="L4887" s="4" t="s">
        <v>3387</v>
      </c>
      <c r="M4887" s="4" t="s">
        <v>3106</v>
      </c>
      <c r="N4887" t="s">
        <v>12590</v>
      </c>
      <c r="O4887" s="22">
        <f>+VLOOKUP(E4887,[2]Sheet1!C$3477:L$3874,9,0)</f>
        <v>199377</v>
      </c>
      <c r="P4887" s="22">
        <f t="shared" si="271"/>
        <v>0</v>
      </c>
      <c r="Q4887" s="1">
        <f>+VLOOKUP(E4887,[2]Sheet1!C$3477:L$3874,10,0)</f>
        <v>45698</v>
      </c>
    </row>
    <row r="4888" spans="1:17" hidden="1" x14ac:dyDescent="0.2">
      <c r="C4888" s="8">
        <v>45643</v>
      </c>
      <c r="D4888" s="4" t="s">
        <v>11220</v>
      </c>
      <c r="E4888">
        <f t="shared" si="269"/>
        <v>71840</v>
      </c>
      <c r="F4888" s="4" t="s">
        <v>5545</v>
      </c>
      <c r="G4888" s="4" t="s">
        <v>11596</v>
      </c>
      <c r="H4888" s="12">
        <v>626370</v>
      </c>
      <c r="I4888" s="11" t="s">
        <v>548</v>
      </c>
      <c r="J4888" s="12">
        <v>50110</v>
      </c>
      <c r="K4888" s="25">
        <f t="shared" si="270"/>
        <v>676480</v>
      </c>
      <c r="L4888" s="4" t="s">
        <v>3387</v>
      </c>
      <c r="M4888" s="4" t="s">
        <v>3106</v>
      </c>
      <c r="N4888" t="s">
        <v>12590</v>
      </c>
      <c r="O4888" s="22">
        <f>+VLOOKUP(E4888,[2]Sheet1!C$3477:L$3874,9,0)</f>
        <v>676480</v>
      </c>
      <c r="P4888" s="22">
        <f t="shared" si="271"/>
        <v>0</v>
      </c>
      <c r="Q4888" s="1">
        <f>+VLOOKUP(E4888,[2]Sheet1!C$3477:L$3874,10,0)</f>
        <v>45698</v>
      </c>
    </row>
    <row r="4889" spans="1:17" hidden="1" x14ac:dyDescent="0.2">
      <c r="C4889" s="8">
        <v>45643</v>
      </c>
      <c r="D4889" s="4" t="s">
        <v>11221</v>
      </c>
      <c r="E4889">
        <f t="shared" si="269"/>
        <v>71841</v>
      </c>
      <c r="F4889" s="4" t="s">
        <v>5545</v>
      </c>
      <c r="G4889" s="4" t="s">
        <v>11597</v>
      </c>
      <c r="H4889" s="12">
        <v>230760</v>
      </c>
      <c r="I4889" s="11" t="s">
        <v>548</v>
      </c>
      <c r="J4889" s="12">
        <v>18461</v>
      </c>
      <c r="K4889" s="25">
        <f t="shared" si="270"/>
        <v>249221</v>
      </c>
      <c r="L4889" s="4" t="s">
        <v>3387</v>
      </c>
      <c r="M4889" s="4" t="s">
        <v>3106</v>
      </c>
      <c r="N4889" t="s">
        <v>12590</v>
      </c>
      <c r="O4889" s="22">
        <f>+VLOOKUP(E4889,[2]Sheet1!C$3477:L$3874,9,0)</f>
        <v>249221</v>
      </c>
      <c r="P4889" s="22">
        <f t="shared" si="271"/>
        <v>0</v>
      </c>
      <c r="Q4889" s="1">
        <f>+VLOOKUP(E4889,[2]Sheet1!C$3477:L$3874,10,0)</f>
        <v>45698</v>
      </c>
    </row>
    <row r="4890" spans="1:17" hidden="1" x14ac:dyDescent="0.2">
      <c r="C4890" s="8">
        <v>45643</v>
      </c>
      <c r="D4890" s="4" t="s">
        <v>11222</v>
      </c>
      <c r="E4890">
        <f t="shared" si="269"/>
        <v>71842</v>
      </c>
      <c r="F4890" s="4" t="s">
        <v>5545</v>
      </c>
      <c r="G4890" s="4" t="s">
        <v>11598</v>
      </c>
      <c r="H4890" s="12">
        <v>346140</v>
      </c>
      <c r="I4890" s="11" t="s">
        <v>548</v>
      </c>
      <c r="J4890" s="12">
        <v>27691</v>
      </c>
      <c r="K4890" s="25">
        <f t="shared" si="270"/>
        <v>373831</v>
      </c>
      <c r="L4890" s="4" t="s">
        <v>3387</v>
      </c>
      <c r="M4890" s="4" t="s">
        <v>3106</v>
      </c>
      <c r="N4890" t="s">
        <v>12590</v>
      </c>
      <c r="O4890" s="22">
        <f>+VLOOKUP(E4890,[2]Sheet1!C$3477:L$3874,9,0)</f>
        <v>373831</v>
      </c>
      <c r="P4890" s="22">
        <f t="shared" si="271"/>
        <v>0</v>
      </c>
      <c r="Q4890" s="1">
        <f>+VLOOKUP(E4890,[2]Sheet1!C$3477:L$3874,10,0)</f>
        <v>45698</v>
      </c>
    </row>
    <row r="4891" spans="1:17" hidden="1" x14ac:dyDescent="0.2">
      <c r="A4891" t="str">
        <f t="shared" ref="A4891:A4893" si="273">+RIGHT(G4891,LEN(G4891)-11)</f>
        <v>RRS20241210978HN2200</v>
      </c>
      <c r="B4891" t="s">
        <v>20054</v>
      </c>
      <c r="C4891" s="8">
        <v>45644</v>
      </c>
      <c r="D4891" s="4" t="s">
        <v>11223</v>
      </c>
      <c r="E4891">
        <f t="shared" si="269"/>
        <v>23336</v>
      </c>
      <c r="F4891" s="4" t="s">
        <v>5520</v>
      </c>
      <c r="G4891" s="4" t="s">
        <v>11599</v>
      </c>
      <c r="H4891" s="12">
        <v>-187911</v>
      </c>
      <c r="I4891" s="11" t="s">
        <v>548</v>
      </c>
      <c r="J4891" s="12">
        <v>-15033</v>
      </c>
      <c r="K4891" s="25">
        <f t="shared" si="270"/>
        <v>-202944</v>
      </c>
      <c r="L4891" s="4" t="s">
        <v>3387</v>
      </c>
      <c r="M4891" s="4" t="s">
        <v>3106</v>
      </c>
      <c r="N4891" t="s">
        <v>11777</v>
      </c>
      <c r="O4891" s="22">
        <f>+VLOOKUP(E4891,[2]Sheet1!C$3414:L$3476,9,0)</f>
        <v>-202944</v>
      </c>
      <c r="P4891" s="22">
        <f t="shared" si="271"/>
        <v>0</v>
      </c>
      <c r="Q4891" s="1">
        <f>+VLOOKUP(E4891,[2]Sheet1!C$3414:L$3476,10,0)</f>
        <v>45664</v>
      </c>
    </row>
    <row r="4892" spans="1:17" hidden="1" x14ac:dyDescent="0.2">
      <c r="A4892" t="str">
        <f t="shared" si="273"/>
        <v>RRS20241210998HN2194</v>
      </c>
      <c r="B4892" t="s">
        <v>20055</v>
      </c>
      <c r="C4892" s="8">
        <v>45644</v>
      </c>
      <c r="D4892" s="4" t="s">
        <v>11224</v>
      </c>
      <c r="E4892">
        <f t="shared" si="269"/>
        <v>23337</v>
      </c>
      <c r="F4892" s="4" t="s">
        <v>5520</v>
      </c>
      <c r="G4892" s="4" t="s">
        <v>11600</v>
      </c>
      <c r="H4892" s="12">
        <v>-187911</v>
      </c>
      <c r="I4892" s="11" t="s">
        <v>548</v>
      </c>
      <c r="J4892" s="12">
        <v>-15033</v>
      </c>
      <c r="K4892" s="25">
        <f t="shared" si="270"/>
        <v>-202944</v>
      </c>
      <c r="L4892" s="4" t="s">
        <v>3387</v>
      </c>
      <c r="M4892" s="4" t="s">
        <v>3106</v>
      </c>
      <c r="N4892" t="s">
        <v>11777</v>
      </c>
      <c r="O4892" s="22">
        <f>+VLOOKUP(E4892,[2]Sheet1!C$3414:L$3476,9,0)</f>
        <v>-202944</v>
      </c>
      <c r="P4892" s="22">
        <f t="shared" si="271"/>
        <v>0</v>
      </c>
      <c r="Q4892" s="1">
        <f>+VLOOKUP(E4892,[2]Sheet1!C$3414:L$3476,10,0)</f>
        <v>45664</v>
      </c>
    </row>
    <row r="4893" spans="1:17" hidden="1" x14ac:dyDescent="0.2">
      <c r="A4893" t="str">
        <f t="shared" si="273"/>
        <v>RRS20241206590HN2136</v>
      </c>
      <c r="B4893" t="s">
        <v>20056</v>
      </c>
      <c r="C4893" s="8">
        <v>45644</v>
      </c>
      <c r="D4893" s="4" t="s">
        <v>11225</v>
      </c>
      <c r="E4893">
        <f t="shared" si="269"/>
        <v>23338</v>
      </c>
      <c r="F4893" s="4" t="s">
        <v>5520</v>
      </c>
      <c r="G4893" s="4" t="s">
        <v>11601</v>
      </c>
      <c r="H4893" s="12">
        <v>-250548</v>
      </c>
      <c r="I4893" s="11" t="s">
        <v>548</v>
      </c>
      <c r="J4893" s="12">
        <v>-20044</v>
      </c>
      <c r="K4893" s="25">
        <f t="shared" si="270"/>
        <v>-270592</v>
      </c>
      <c r="L4893" s="4" t="s">
        <v>3387</v>
      </c>
      <c r="M4893" s="4" t="s">
        <v>3106</v>
      </c>
      <c r="N4893" t="s">
        <v>11777</v>
      </c>
      <c r="O4893" s="22">
        <f>+VLOOKUP(E4893,[2]Sheet1!C$3414:L$3476,9,0)</f>
        <v>-270592</v>
      </c>
      <c r="P4893" s="22">
        <f t="shared" si="271"/>
        <v>0</v>
      </c>
      <c r="Q4893" s="1">
        <f>+VLOOKUP(E4893,[2]Sheet1!C$3414:L$3476,10,0)</f>
        <v>45664</v>
      </c>
    </row>
    <row r="4894" spans="1:17" hidden="1" x14ac:dyDescent="0.2">
      <c r="C4894" s="8">
        <v>45644</v>
      </c>
      <c r="D4894" s="4" t="s">
        <v>11226</v>
      </c>
      <c r="E4894">
        <f t="shared" si="269"/>
        <v>71920</v>
      </c>
      <c r="F4894" s="4" t="s">
        <v>5545</v>
      </c>
      <c r="G4894" s="4" t="s">
        <v>11602</v>
      </c>
      <c r="H4894" s="12">
        <v>356034</v>
      </c>
      <c r="I4894" s="11" t="s">
        <v>548</v>
      </c>
      <c r="J4894" s="12">
        <v>28483</v>
      </c>
      <c r="K4894" s="25">
        <f t="shared" si="270"/>
        <v>384517</v>
      </c>
      <c r="L4894" s="4" t="s">
        <v>3387</v>
      </c>
      <c r="M4894" s="4" t="s">
        <v>3106</v>
      </c>
      <c r="N4894" t="s">
        <v>12590</v>
      </c>
      <c r="O4894" s="22">
        <f>+VLOOKUP(E4894,[2]Sheet1!C$3477:L$3874,9,0)</f>
        <v>384517</v>
      </c>
      <c r="P4894" s="22">
        <f t="shared" si="271"/>
        <v>0</v>
      </c>
      <c r="Q4894" s="1">
        <f>+VLOOKUP(E4894,[2]Sheet1!C$3477:L$3874,10,0)</f>
        <v>45698</v>
      </c>
    </row>
    <row r="4895" spans="1:17" hidden="1" x14ac:dyDescent="0.2">
      <c r="C4895" s="8">
        <v>45644</v>
      </c>
      <c r="D4895" s="4" t="s">
        <v>11227</v>
      </c>
      <c r="E4895">
        <f t="shared" si="269"/>
        <v>71921</v>
      </c>
      <c r="F4895" s="4" t="s">
        <v>5545</v>
      </c>
      <c r="G4895" s="4" t="s">
        <v>11603</v>
      </c>
      <c r="H4895" s="12">
        <v>230760</v>
      </c>
      <c r="I4895" s="11" t="s">
        <v>548</v>
      </c>
      <c r="J4895" s="12">
        <v>18461</v>
      </c>
      <c r="K4895" s="25">
        <f t="shared" si="270"/>
        <v>249221</v>
      </c>
      <c r="L4895" s="4" t="s">
        <v>3387</v>
      </c>
      <c r="M4895" s="4" t="s">
        <v>3106</v>
      </c>
      <c r="N4895" t="s">
        <v>12590</v>
      </c>
      <c r="O4895" s="22">
        <f>+VLOOKUP(E4895,[2]Sheet1!C$3477:L$3874,9,0)</f>
        <v>249221</v>
      </c>
      <c r="P4895" s="22">
        <f t="shared" si="271"/>
        <v>0</v>
      </c>
      <c r="Q4895" s="1">
        <f>+VLOOKUP(E4895,[2]Sheet1!C$3477:L$3874,10,0)</f>
        <v>45698</v>
      </c>
    </row>
    <row r="4896" spans="1:17" hidden="1" x14ac:dyDescent="0.2">
      <c r="C4896" s="8">
        <v>45644</v>
      </c>
      <c r="D4896" s="4" t="s">
        <v>11228</v>
      </c>
      <c r="E4896">
        <f t="shared" si="269"/>
        <v>71922</v>
      </c>
      <c r="F4896" s="4" t="s">
        <v>5545</v>
      </c>
      <c r="G4896" s="4" t="s">
        <v>11604</v>
      </c>
      <c r="H4896" s="12">
        <v>263730</v>
      </c>
      <c r="I4896" s="11" t="s">
        <v>548</v>
      </c>
      <c r="J4896" s="12">
        <v>21098</v>
      </c>
      <c r="K4896" s="25">
        <f t="shared" si="270"/>
        <v>284828</v>
      </c>
      <c r="L4896" s="4" t="s">
        <v>3387</v>
      </c>
      <c r="M4896" s="4" t="s">
        <v>3106</v>
      </c>
      <c r="N4896" t="s">
        <v>12590</v>
      </c>
      <c r="O4896" s="22">
        <f>+VLOOKUP(E4896,[2]Sheet1!C$3477:L$3874,9,0)</f>
        <v>284828</v>
      </c>
      <c r="P4896" s="22">
        <f t="shared" si="271"/>
        <v>0</v>
      </c>
      <c r="Q4896" s="1">
        <f>+VLOOKUP(E4896,[2]Sheet1!C$3477:L$3874,10,0)</f>
        <v>45698</v>
      </c>
    </row>
    <row r="4897" spans="3:17" hidden="1" x14ac:dyDescent="0.2">
      <c r="C4897" s="8">
        <v>45644</v>
      </c>
      <c r="D4897" s="4" t="s">
        <v>11229</v>
      </c>
      <c r="E4897">
        <f t="shared" si="269"/>
        <v>71923</v>
      </c>
      <c r="F4897" s="4" t="s">
        <v>5545</v>
      </c>
      <c r="G4897" s="4" t="s">
        <v>11605</v>
      </c>
      <c r="H4897" s="12">
        <v>184608</v>
      </c>
      <c r="I4897" s="11" t="s">
        <v>548</v>
      </c>
      <c r="J4897" s="12">
        <v>14769</v>
      </c>
      <c r="K4897" s="25">
        <f t="shared" si="270"/>
        <v>199377</v>
      </c>
      <c r="L4897" s="4" t="s">
        <v>3387</v>
      </c>
      <c r="M4897" s="4" t="s">
        <v>3106</v>
      </c>
      <c r="N4897" t="s">
        <v>12590</v>
      </c>
      <c r="O4897" s="22">
        <f>+VLOOKUP(E4897,[2]Sheet1!C$3477:L$3874,9,0)</f>
        <v>199377</v>
      </c>
      <c r="P4897" s="22">
        <f t="shared" si="271"/>
        <v>0</v>
      </c>
      <c r="Q4897" s="1">
        <f>+VLOOKUP(E4897,[2]Sheet1!C$3477:L$3874,10,0)</f>
        <v>45698</v>
      </c>
    </row>
    <row r="4898" spans="3:17" hidden="1" x14ac:dyDescent="0.2">
      <c r="C4898" s="8">
        <v>45644</v>
      </c>
      <c r="D4898" s="4" t="s">
        <v>11230</v>
      </c>
      <c r="E4898">
        <f t="shared" si="269"/>
        <v>71924</v>
      </c>
      <c r="F4898" s="4" t="s">
        <v>5545</v>
      </c>
      <c r="G4898" s="4" t="s">
        <v>11606</v>
      </c>
      <c r="H4898" s="12">
        <v>626370</v>
      </c>
      <c r="I4898" s="11" t="s">
        <v>548</v>
      </c>
      <c r="J4898" s="12">
        <v>50110</v>
      </c>
      <c r="K4898" s="25">
        <f t="shared" si="270"/>
        <v>676480</v>
      </c>
      <c r="L4898" s="4" t="s">
        <v>3387</v>
      </c>
      <c r="M4898" s="4" t="s">
        <v>3106</v>
      </c>
      <c r="N4898" t="s">
        <v>12590</v>
      </c>
      <c r="O4898" s="22">
        <f>+VLOOKUP(E4898,[2]Sheet1!C$3477:L$3874,9,0)</f>
        <v>676480</v>
      </c>
      <c r="P4898" s="22">
        <f t="shared" si="271"/>
        <v>0</v>
      </c>
      <c r="Q4898" s="1">
        <f>+VLOOKUP(E4898,[2]Sheet1!C$3477:L$3874,10,0)</f>
        <v>45698</v>
      </c>
    </row>
    <row r="4899" spans="3:17" hidden="1" x14ac:dyDescent="0.2">
      <c r="C4899" s="8">
        <v>45644</v>
      </c>
      <c r="D4899" s="4" t="s">
        <v>11231</v>
      </c>
      <c r="E4899">
        <f t="shared" si="269"/>
        <v>71925</v>
      </c>
      <c r="F4899" s="4" t="s">
        <v>5545</v>
      </c>
      <c r="G4899" s="4" t="s">
        <v>11607</v>
      </c>
      <c r="H4899" s="12">
        <v>626370</v>
      </c>
      <c r="I4899" s="11" t="s">
        <v>548</v>
      </c>
      <c r="J4899" s="12">
        <v>50110</v>
      </c>
      <c r="K4899" s="25">
        <f t="shared" si="270"/>
        <v>676480</v>
      </c>
      <c r="L4899" s="4" t="s">
        <v>3387</v>
      </c>
      <c r="M4899" s="4" t="s">
        <v>3106</v>
      </c>
      <c r="N4899" t="s">
        <v>12590</v>
      </c>
      <c r="O4899" s="22">
        <f>+VLOOKUP(E4899,[2]Sheet1!C$3477:L$3874,9,0)</f>
        <v>676480</v>
      </c>
      <c r="P4899" s="22">
        <f t="shared" si="271"/>
        <v>0</v>
      </c>
      <c r="Q4899" s="1">
        <f>+VLOOKUP(E4899,[2]Sheet1!C$3477:L$3874,10,0)</f>
        <v>45698</v>
      </c>
    </row>
    <row r="4900" spans="3:17" hidden="1" x14ac:dyDescent="0.2">
      <c r="C4900" s="8">
        <v>45644</v>
      </c>
      <c r="D4900" s="4" t="s">
        <v>11232</v>
      </c>
      <c r="E4900">
        <f t="shared" si="269"/>
        <v>71926</v>
      </c>
      <c r="F4900" s="4" t="s">
        <v>5545</v>
      </c>
      <c r="G4900" s="4" t="s">
        <v>11608</v>
      </c>
      <c r="H4900" s="12">
        <v>497793</v>
      </c>
      <c r="I4900" s="11" t="s">
        <v>548</v>
      </c>
      <c r="J4900" s="12">
        <v>39823</v>
      </c>
      <c r="K4900" s="25">
        <f t="shared" si="270"/>
        <v>537616</v>
      </c>
      <c r="L4900" s="4" t="s">
        <v>3387</v>
      </c>
      <c r="M4900" s="4" t="s">
        <v>3106</v>
      </c>
      <c r="N4900" t="s">
        <v>12590</v>
      </c>
      <c r="O4900" s="22">
        <f>+VLOOKUP(E4900,[2]Sheet1!C$3477:L$3874,9,0)</f>
        <v>537616</v>
      </c>
      <c r="P4900" s="22">
        <f t="shared" si="271"/>
        <v>0</v>
      </c>
      <c r="Q4900" s="1">
        <f>+VLOOKUP(E4900,[2]Sheet1!C$3477:L$3874,10,0)</f>
        <v>45698</v>
      </c>
    </row>
    <row r="4901" spans="3:17" hidden="1" x14ac:dyDescent="0.2">
      <c r="C4901" s="8">
        <v>45644</v>
      </c>
      <c r="D4901" s="4" t="s">
        <v>11233</v>
      </c>
      <c r="E4901">
        <f t="shared" si="269"/>
        <v>71927</v>
      </c>
      <c r="F4901" s="4" t="s">
        <v>5545</v>
      </c>
      <c r="G4901" s="4" t="s">
        <v>11609</v>
      </c>
      <c r="H4901" s="12">
        <v>184608</v>
      </c>
      <c r="I4901" s="11" t="s">
        <v>548</v>
      </c>
      <c r="J4901" s="12">
        <v>14769</v>
      </c>
      <c r="K4901" s="25">
        <f t="shared" si="270"/>
        <v>199377</v>
      </c>
      <c r="L4901" s="4" t="s">
        <v>3387</v>
      </c>
      <c r="M4901" s="4" t="s">
        <v>3106</v>
      </c>
      <c r="N4901" t="s">
        <v>12590</v>
      </c>
      <c r="O4901" s="22">
        <f>+VLOOKUP(E4901,[2]Sheet1!C$3477:L$3874,9,0)</f>
        <v>199377</v>
      </c>
      <c r="P4901" s="22">
        <f t="shared" si="271"/>
        <v>0</v>
      </c>
      <c r="Q4901" s="1">
        <f>+VLOOKUP(E4901,[2]Sheet1!C$3477:L$3874,10,0)</f>
        <v>45698</v>
      </c>
    </row>
    <row r="4902" spans="3:17" hidden="1" x14ac:dyDescent="0.2">
      <c r="C4902" s="8">
        <v>45644</v>
      </c>
      <c r="D4902" s="4" t="s">
        <v>11234</v>
      </c>
      <c r="E4902">
        <f t="shared" si="269"/>
        <v>71928</v>
      </c>
      <c r="F4902" s="4" t="s">
        <v>5545</v>
      </c>
      <c r="G4902" s="4" t="s">
        <v>11610</v>
      </c>
      <c r="H4902" s="12">
        <v>276912</v>
      </c>
      <c r="I4902" s="11" t="s">
        <v>548</v>
      </c>
      <c r="J4902" s="12">
        <v>22153</v>
      </c>
      <c r="K4902" s="25">
        <f t="shared" si="270"/>
        <v>299065</v>
      </c>
      <c r="L4902" s="4" t="s">
        <v>3387</v>
      </c>
      <c r="M4902" s="4" t="s">
        <v>3106</v>
      </c>
      <c r="N4902" t="s">
        <v>12590</v>
      </c>
      <c r="O4902" s="22">
        <f>+VLOOKUP(E4902,[2]Sheet1!C$3477:L$3874,9,0)</f>
        <v>299065</v>
      </c>
      <c r="P4902" s="22">
        <f t="shared" si="271"/>
        <v>0</v>
      </c>
      <c r="Q4902" s="1">
        <f>+VLOOKUP(E4902,[2]Sheet1!C$3477:L$3874,10,0)</f>
        <v>45698</v>
      </c>
    </row>
    <row r="4903" spans="3:17" hidden="1" x14ac:dyDescent="0.2">
      <c r="C4903" s="8">
        <v>45644</v>
      </c>
      <c r="D4903" s="4" t="s">
        <v>11235</v>
      </c>
      <c r="E4903">
        <f t="shared" si="269"/>
        <v>71929</v>
      </c>
      <c r="F4903" s="4" t="s">
        <v>5545</v>
      </c>
      <c r="G4903" s="4" t="s">
        <v>11611</v>
      </c>
      <c r="H4903" s="12">
        <v>230760</v>
      </c>
      <c r="I4903" s="11" t="s">
        <v>548</v>
      </c>
      <c r="J4903" s="12">
        <v>18461</v>
      </c>
      <c r="K4903" s="25">
        <f t="shared" si="270"/>
        <v>249221</v>
      </c>
      <c r="L4903" s="4" t="s">
        <v>3387</v>
      </c>
      <c r="M4903" s="4" t="s">
        <v>3106</v>
      </c>
      <c r="N4903" t="s">
        <v>12590</v>
      </c>
      <c r="O4903" s="22">
        <f>+VLOOKUP(E4903,[2]Sheet1!C$3477:L$3874,9,0)</f>
        <v>249221</v>
      </c>
      <c r="P4903" s="22">
        <f t="shared" si="271"/>
        <v>0</v>
      </c>
      <c r="Q4903" s="1">
        <f>+VLOOKUP(E4903,[2]Sheet1!C$3477:L$3874,10,0)</f>
        <v>45698</v>
      </c>
    </row>
    <row r="4904" spans="3:17" hidden="1" x14ac:dyDescent="0.2">
      <c r="C4904" s="8">
        <v>45644</v>
      </c>
      <c r="D4904" s="4" t="s">
        <v>11236</v>
      </c>
      <c r="E4904">
        <f t="shared" si="269"/>
        <v>71930</v>
      </c>
      <c r="F4904" s="4" t="s">
        <v>5545</v>
      </c>
      <c r="G4904" s="4" t="s">
        <v>11612</v>
      </c>
      <c r="H4904" s="12">
        <v>501096</v>
      </c>
      <c r="I4904" s="11" t="s">
        <v>548</v>
      </c>
      <c r="J4904" s="12">
        <v>40088</v>
      </c>
      <c r="K4904" s="25">
        <f t="shared" si="270"/>
        <v>541184</v>
      </c>
      <c r="L4904" s="4" t="s">
        <v>3387</v>
      </c>
      <c r="M4904" s="4" t="s">
        <v>3106</v>
      </c>
      <c r="N4904" t="s">
        <v>12590</v>
      </c>
      <c r="O4904" s="22">
        <f>+VLOOKUP(E4904,[2]Sheet1!C$3477:L$3874,9,0)</f>
        <v>541184</v>
      </c>
      <c r="P4904" s="22">
        <f t="shared" si="271"/>
        <v>0</v>
      </c>
      <c r="Q4904" s="1">
        <f>+VLOOKUP(E4904,[2]Sheet1!C$3477:L$3874,10,0)</f>
        <v>45698</v>
      </c>
    </row>
    <row r="4905" spans="3:17" hidden="1" x14ac:dyDescent="0.2">
      <c r="C4905" s="8">
        <v>45644</v>
      </c>
      <c r="D4905" s="4" t="s">
        <v>11237</v>
      </c>
      <c r="E4905">
        <f t="shared" si="269"/>
        <v>71931</v>
      </c>
      <c r="F4905" s="4" t="s">
        <v>5545</v>
      </c>
      <c r="G4905" s="4" t="s">
        <v>11613</v>
      </c>
      <c r="H4905" s="12">
        <v>346140</v>
      </c>
      <c r="I4905" s="11" t="s">
        <v>548</v>
      </c>
      <c r="J4905" s="12">
        <v>27691</v>
      </c>
      <c r="K4905" s="25">
        <f t="shared" si="270"/>
        <v>373831</v>
      </c>
      <c r="L4905" s="4" t="s">
        <v>3387</v>
      </c>
      <c r="M4905" s="4" t="s">
        <v>3106</v>
      </c>
      <c r="N4905" t="s">
        <v>12590</v>
      </c>
      <c r="O4905" s="22">
        <f>+VLOOKUP(E4905,[2]Sheet1!C$3477:L$3874,9,0)</f>
        <v>373831</v>
      </c>
      <c r="P4905" s="22">
        <f t="shared" si="271"/>
        <v>0</v>
      </c>
      <c r="Q4905" s="1">
        <f>+VLOOKUP(E4905,[2]Sheet1!C$3477:L$3874,10,0)</f>
        <v>45698</v>
      </c>
    </row>
    <row r="4906" spans="3:17" hidden="1" x14ac:dyDescent="0.2">
      <c r="C4906" s="8">
        <v>45644</v>
      </c>
      <c r="D4906" s="4" t="s">
        <v>11238</v>
      </c>
      <c r="E4906">
        <f t="shared" si="269"/>
        <v>71932</v>
      </c>
      <c r="F4906" s="4" t="s">
        <v>5545</v>
      </c>
      <c r="G4906" s="4" t="s">
        <v>11614</v>
      </c>
      <c r="H4906" s="12">
        <v>276912</v>
      </c>
      <c r="I4906" s="11" t="s">
        <v>548</v>
      </c>
      <c r="J4906" s="12">
        <v>22153</v>
      </c>
      <c r="K4906" s="25">
        <f t="shared" si="270"/>
        <v>299065</v>
      </c>
      <c r="L4906" s="4" t="s">
        <v>3387</v>
      </c>
      <c r="M4906" s="4" t="s">
        <v>3106</v>
      </c>
      <c r="N4906" t="s">
        <v>12590</v>
      </c>
      <c r="O4906" s="22">
        <f>+VLOOKUP(E4906,[2]Sheet1!C$3477:L$3874,9,0)</f>
        <v>299065</v>
      </c>
      <c r="P4906" s="22">
        <f t="shared" si="271"/>
        <v>0</v>
      </c>
      <c r="Q4906" s="1">
        <f>+VLOOKUP(E4906,[2]Sheet1!C$3477:L$3874,10,0)</f>
        <v>45698</v>
      </c>
    </row>
    <row r="4907" spans="3:17" hidden="1" x14ac:dyDescent="0.2">
      <c r="C4907" s="8">
        <v>45645</v>
      </c>
      <c r="D4907" s="4" t="s">
        <v>11239</v>
      </c>
      <c r="E4907">
        <f t="shared" ref="E4907:E4970" si="274">0+D4907</f>
        <v>72765</v>
      </c>
      <c r="F4907" s="4" t="s">
        <v>5545</v>
      </c>
      <c r="G4907" s="4" t="s">
        <v>11615</v>
      </c>
      <c r="H4907" s="12">
        <v>230760</v>
      </c>
      <c r="I4907" s="11" t="s">
        <v>548</v>
      </c>
      <c r="J4907" s="12">
        <v>18461</v>
      </c>
      <c r="K4907" s="25">
        <f t="shared" ref="K4907:K4970" si="275">+H4907+J4907</f>
        <v>249221</v>
      </c>
      <c r="L4907" s="4" t="s">
        <v>3387</v>
      </c>
      <c r="M4907" s="4" t="s">
        <v>3106</v>
      </c>
      <c r="N4907" t="s">
        <v>12590</v>
      </c>
      <c r="O4907" s="22">
        <f>+VLOOKUP(E4907,[2]Sheet1!C$3477:L$3874,9,0)</f>
        <v>249221</v>
      </c>
      <c r="P4907" s="22">
        <f t="shared" ref="P4907:P4970" si="276">+O4907-K4907</f>
        <v>0</v>
      </c>
      <c r="Q4907" s="1">
        <f>+VLOOKUP(E4907,[2]Sheet1!C$3477:L$3874,10,0)</f>
        <v>45698</v>
      </c>
    </row>
    <row r="4908" spans="3:17" hidden="1" x14ac:dyDescent="0.2">
      <c r="C4908" s="8">
        <v>45645</v>
      </c>
      <c r="D4908" s="4" t="s">
        <v>11240</v>
      </c>
      <c r="E4908">
        <f t="shared" si="274"/>
        <v>72766</v>
      </c>
      <c r="F4908" s="4" t="s">
        <v>5545</v>
      </c>
      <c r="G4908" s="4" t="s">
        <v>11616</v>
      </c>
      <c r="H4908" s="12">
        <v>230760</v>
      </c>
      <c r="I4908" s="11" t="s">
        <v>548</v>
      </c>
      <c r="J4908" s="12">
        <v>18461</v>
      </c>
      <c r="K4908" s="25">
        <f t="shared" si="275"/>
        <v>249221</v>
      </c>
      <c r="L4908" s="4" t="s">
        <v>3387</v>
      </c>
      <c r="M4908" s="4" t="s">
        <v>3106</v>
      </c>
      <c r="N4908" t="s">
        <v>12590</v>
      </c>
      <c r="O4908" s="22">
        <f>+VLOOKUP(E4908,[2]Sheet1!C$3477:L$3874,9,0)</f>
        <v>249221</v>
      </c>
      <c r="P4908" s="22">
        <f t="shared" si="276"/>
        <v>0</v>
      </c>
      <c r="Q4908" s="1">
        <f>+VLOOKUP(E4908,[2]Sheet1!C$3477:L$3874,10,0)</f>
        <v>45698</v>
      </c>
    </row>
    <row r="4909" spans="3:17" hidden="1" x14ac:dyDescent="0.2">
      <c r="C4909" s="8">
        <v>45645</v>
      </c>
      <c r="D4909" s="4" t="s">
        <v>11241</v>
      </c>
      <c r="E4909">
        <f t="shared" si="274"/>
        <v>72767</v>
      </c>
      <c r="F4909" s="4" t="s">
        <v>5545</v>
      </c>
      <c r="G4909" s="4" t="s">
        <v>11617</v>
      </c>
      <c r="H4909" s="12">
        <v>230760</v>
      </c>
      <c r="I4909" s="11" t="s">
        <v>548</v>
      </c>
      <c r="J4909" s="12">
        <v>18461</v>
      </c>
      <c r="K4909" s="25">
        <f t="shared" si="275"/>
        <v>249221</v>
      </c>
      <c r="L4909" s="4" t="s">
        <v>3387</v>
      </c>
      <c r="M4909" s="4" t="s">
        <v>3106</v>
      </c>
      <c r="N4909" t="s">
        <v>12590</v>
      </c>
      <c r="O4909" s="22">
        <f>+VLOOKUP(E4909,[2]Sheet1!C$3477:L$3874,9,0)</f>
        <v>249221</v>
      </c>
      <c r="P4909" s="22">
        <f t="shared" si="276"/>
        <v>0</v>
      </c>
      <c r="Q4909" s="1">
        <f>+VLOOKUP(E4909,[2]Sheet1!C$3477:L$3874,10,0)</f>
        <v>45698</v>
      </c>
    </row>
    <row r="4910" spans="3:17" hidden="1" x14ac:dyDescent="0.2">
      <c r="C4910" s="8">
        <v>45645</v>
      </c>
      <c r="D4910" s="4" t="s">
        <v>11242</v>
      </c>
      <c r="E4910">
        <f t="shared" si="274"/>
        <v>72768</v>
      </c>
      <c r="F4910" s="4" t="s">
        <v>5545</v>
      </c>
      <c r="G4910" s="4" t="s">
        <v>11618</v>
      </c>
      <c r="H4910" s="12">
        <v>402186</v>
      </c>
      <c r="I4910" s="11" t="s">
        <v>548</v>
      </c>
      <c r="J4910" s="12">
        <v>32175</v>
      </c>
      <c r="K4910" s="25">
        <f t="shared" si="275"/>
        <v>434361</v>
      </c>
      <c r="L4910" s="4" t="s">
        <v>3387</v>
      </c>
      <c r="M4910" s="4" t="s">
        <v>3106</v>
      </c>
      <c r="N4910" t="s">
        <v>12590</v>
      </c>
      <c r="O4910" s="22">
        <f>+VLOOKUP(E4910,[2]Sheet1!C$3477:L$3874,9,0)</f>
        <v>434361</v>
      </c>
      <c r="P4910" s="22">
        <f t="shared" si="276"/>
        <v>0</v>
      </c>
      <c r="Q4910" s="1">
        <f>+VLOOKUP(E4910,[2]Sheet1!C$3477:L$3874,10,0)</f>
        <v>45698</v>
      </c>
    </row>
    <row r="4911" spans="3:17" hidden="1" x14ac:dyDescent="0.2">
      <c r="C4911" s="8">
        <v>45645</v>
      </c>
      <c r="D4911" s="4" t="s">
        <v>11243</v>
      </c>
      <c r="E4911">
        <f t="shared" si="274"/>
        <v>72769</v>
      </c>
      <c r="F4911" s="4" t="s">
        <v>5545</v>
      </c>
      <c r="G4911" s="4" t="s">
        <v>11619</v>
      </c>
      <c r="H4911" s="12">
        <v>230760</v>
      </c>
      <c r="I4911" s="11" t="s">
        <v>548</v>
      </c>
      <c r="J4911" s="12">
        <v>18461</v>
      </c>
      <c r="K4911" s="25">
        <f t="shared" si="275"/>
        <v>249221</v>
      </c>
      <c r="L4911" s="4" t="s">
        <v>3387</v>
      </c>
      <c r="M4911" s="4" t="s">
        <v>3106</v>
      </c>
      <c r="N4911" t="s">
        <v>12590</v>
      </c>
      <c r="O4911" s="22">
        <f>+VLOOKUP(E4911,[2]Sheet1!C$3477:L$3874,9,0)</f>
        <v>249221</v>
      </c>
      <c r="P4911" s="22">
        <f t="shared" si="276"/>
        <v>0</v>
      </c>
      <c r="Q4911" s="1">
        <f>+VLOOKUP(E4911,[2]Sheet1!C$3477:L$3874,10,0)</f>
        <v>45698</v>
      </c>
    </row>
    <row r="4912" spans="3:17" hidden="1" x14ac:dyDescent="0.2">
      <c r="C4912" s="8">
        <v>45645</v>
      </c>
      <c r="D4912" s="4" t="s">
        <v>11244</v>
      </c>
      <c r="E4912">
        <f t="shared" si="274"/>
        <v>72770</v>
      </c>
      <c r="F4912" s="4" t="s">
        <v>5545</v>
      </c>
      <c r="G4912" s="4" t="s">
        <v>11620</v>
      </c>
      <c r="H4912" s="12">
        <v>501096</v>
      </c>
      <c r="I4912" s="11" t="s">
        <v>548</v>
      </c>
      <c r="J4912" s="12">
        <v>40088</v>
      </c>
      <c r="K4912" s="25">
        <f t="shared" si="275"/>
        <v>541184</v>
      </c>
      <c r="L4912" s="4" t="s">
        <v>3387</v>
      </c>
      <c r="M4912" s="4" t="s">
        <v>3106</v>
      </c>
      <c r="N4912" t="s">
        <v>12590</v>
      </c>
      <c r="O4912" s="22">
        <f>+VLOOKUP(E4912,[2]Sheet1!C$3477:L$3874,9,0)</f>
        <v>541184</v>
      </c>
      <c r="P4912" s="22">
        <f t="shared" si="276"/>
        <v>0</v>
      </c>
      <c r="Q4912" s="1">
        <f>+VLOOKUP(E4912,[2]Sheet1!C$3477:L$3874,10,0)</f>
        <v>45698</v>
      </c>
    </row>
    <row r="4913" spans="3:17" hidden="1" x14ac:dyDescent="0.2">
      <c r="C4913" s="8">
        <v>45645</v>
      </c>
      <c r="D4913" s="4" t="s">
        <v>11245</v>
      </c>
      <c r="E4913">
        <f t="shared" si="274"/>
        <v>72771</v>
      </c>
      <c r="F4913" s="4" t="s">
        <v>5545</v>
      </c>
      <c r="G4913" s="4" t="s">
        <v>11621</v>
      </c>
      <c r="H4913" s="12">
        <v>481308</v>
      </c>
      <c r="I4913" s="11" t="s">
        <v>548</v>
      </c>
      <c r="J4913" s="12">
        <v>38505</v>
      </c>
      <c r="K4913" s="25">
        <f t="shared" si="275"/>
        <v>519813</v>
      </c>
      <c r="L4913" s="4" t="s">
        <v>3387</v>
      </c>
      <c r="M4913" s="4" t="s">
        <v>3106</v>
      </c>
      <c r="N4913" t="s">
        <v>12590</v>
      </c>
      <c r="O4913" s="22">
        <f>+VLOOKUP(E4913,[2]Sheet1!C$3477:L$3874,9,0)</f>
        <v>519813</v>
      </c>
      <c r="P4913" s="22">
        <f t="shared" si="276"/>
        <v>0</v>
      </c>
      <c r="Q4913" s="1">
        <f>+VLOOKUP(E4913,[2]Sheet1!C$3477:L$3874,10,0)</f>
        <v>45698</v>
      </c>
    </row>
    <row r="4914" spans="3:17" hidden="1" x14ac:dyDescent="0.2">
      <c r="C4914" s="8">
        <v>45645</v>
      </c>
      <c r="D4914" s="4" t="s">
        <v>11246</v>
      </c>
      <c r="E4914">
        <f t="shared" si="274"/>
        <v>72772</v>
      </c>
      <c r="F4914" s="4" t="s">
        <v>5545</v>
      </c>
      <c r="G4914" s="4" t="s">
        <v>11622</v>
      </c>
      <c r="H4914" s="12">
        <v>741750</v>
      </c>
      <c r="I4914" s="11" t="s">
        <v>548</v>
      </c>
      <c r="J4914" s="12">
        <v>59340</v>
      </c>
      <c r="K4914" s="25">
        <f t="shared" si="275"/>
        <v>801090</v>
      </c>
      <c r="L4914" s="4" t="s">
        <v>3387</v>
      </c>
      <c r="M4914" s="4" t="s">
        <v>3106</v>
      </c>
      <c r="N4914" t="s">
        <v>12590</v>
      </c>
      <c r="O4914" s="22">
        <f>+VLOOKUP(E4914,[2]Sheet1!C$3477:L$3874,9,0)</f>
        <v>801090</v>
      </c>
      <c r="P4914" s="22">
        <f t="shared" si="276"/>
        <v>0</v>
      </c>
      <c r="Q4914" s="1">
        <f>+VLOOKUP(E4914,[2]Sheet1!C$3477:L$3874,10,0)</f>
        <v>45698</v>
      </c>
    </row>
    <row r="4915" spans="3:17" hidden="1" x14ac:dyDescent="0.2">
      <c r="C4915" s="8">
        <v>45645</v>
      </c>
      <c r="D4915" s="4" t="s">
        <v>11247</v>
      </c>
      <c r="E4915">
        <f t="shared" si="274"/>
        <v>72773</v>
      </c>
      <c r="F4915" s="4" t="s">
        <v>5545</v>
      </c>
      <c r="G4915" s="4" t="s">
        <v>11623</v>
      </c>
      <c r="H4915" s="12">
        <v>461520</v>
      </c>
      <c r="I4915" s="11" t="s">
        <v>548</v>
      </c>
      <c r="J4915" s="12">
        <v>36922</v>
      </c>
      <c r="K4915" s="25">
        <f t="shared" si="275"/>
        <v>498442</v>
      </c>
      <c r="L4915" s="4" t="s">
        <v>3387</v>
      </c>
      <c r="M4915" s="4" t="s">
        <v>3106</v>
      </c>
      <c r="N4915" t="s">
        <v>12590</v>
      </c>
      <c r="O4915" s="22">
        <f>+VLOOKUP(E4915,[2]Sheet1!C$3477:L$3874,9,0)</f>
        <v>498442</v>
      </c>
      <c r="P4915" s="22">
        <f t="shared" si="276"/>
        <v>0</v>
      </c>
      <c r="Q4915" s="1">
        <f>+VLOOKUP(E4915,[2]Sheet1!C$3477:L$3874,10,0)</f>
        <v>45698</v>
      </c>
    </row>
    <row r="4916" spans="3:17" hidden="1" x14ac:dyDescent="0.2">
      <c r="C4916" s="8">
        <v>45646</v>
      </c>
      <c r="D4916" s="4" t="s">
        <v>11248</v>
      </c>
      <c r="E4916">
        <f t="shared" si="274"/>
        <v>72831</v>
      </c>
      <c r="F4916" s="4" t="s">
        <v>5545</v>
      </c>
      <c r="G4916" s="4" t="s">
        <v>11624</v>
      </c>
      <c r="H4916" s="12">
        <v>276912</v>
      </c>
      <c r="I4916" s="11" t="s">
        <v>548</v>
      </c>
      <c r="J4916" s="12">
        <v>22153</v>
      </c>
      <c r="K4916" s="25">
        <f t="shared" si="275"/>
        <v>299065</v>
      </c>
      <c r="L4916" s="4" t="s">
        <v>3387</v>
      </c>
      <c r="M4916" s="4" t="s">
        <v>3106</v>
      </c>
      <c r="N4916" t="s">
        <v>12590</v>
      </c>
      <c r="O4916" s="22">
        <f>+VLOOKUP(E4916,[2]Sheet1!C$3477:L$3874,9,0)</f>
        <v>299065</v>
      </c>
      <c r="P4916" s="22">
        <f t="shared" si="276"/>
        <v>0</v>
      </c>
      <c r="Q4916" s="1">
        <f>+VLOOKUP(E4916,[2]Sheet1!C$3477:L$3874,10,0)</f>
        <v>45698</v>
      </c>
    </row>
    <row r="4917" spans="3:17" hidden="1" x14ac:dyDescent="0.2">
      <c r="C4917" s="8">
        <v>45646</v>
      </c>
      <c r="D4917" s="4" t="s">
        <v>11249</v>
      </c>
      <c r="E4917">
        <f t="shared" si="274"/>
        <v>72832</v>
      </c>
      <c r="F4917" s="4" t="s">
        <v>5545</v>
      </c>
      <c r="G4917" s="4" t="s">
        <v>11625</v>
      </c>
      <c r="H4917" s="12">
        <v>230760</v>
      </c>
      <c r="I4917" s="11" t="s">
        <v>548</v>
      </c>
      <c r="J4917" s="12">
        <v>18461</v>
      </c>
      <c r="K4917" s="25">
        <f t="shared" si="275"/>
        <v>249221</v>
      </c>
      <c r="L4917" s="4" t="s">
        <v>3387</v>
      </c>
      <c r="M4917" s="4" t="s">
        <v>3106</v>
      </c>
      <c r="N4917" t="s">
        <v>12590</v>
      </c>
      <c r="O4917" s="22">
        <f>+VLOOKUP(E4917,[2]Sheet1!C$3477:L$3874,9,0)</f>
        <v>249221</v>
      </c>
      <c r="P4917" s="22">
        <f t="shared" si="276"/>
        <v>0</v>
      </c>
      <c r="Q4917" s="1">
        <f>+VLOOKUP(E4917,[2]Sheet1!C$3477:L$3874,10,0)</f>
        <v>45698</v>
      </c>
    </row>
    <row r="4918" spans="3:17" hidden="1" x14ac:dyDescent="0.2">
      <c r="C4918" s="8">
        <v>45646</v>
      </c>
      <c r="D4918" s="4" t="s">
        <v>11250</v>
      </c>
      <c r="E4918">
        <f t="shared" si="274"/>
        <v>72833</v>
      </c>
      <c r="F4918" s="4" t="s">
        <v>5545</v>
      </c>
      <c r="G4918" s="4" t="s">
        <v>11626</v>
      </c>
      <c r="H4918" s="12">
        <v>501096</v>
      </c>
      <c r="I4918" s="11" t="s">
        <v>548</v>
      </c>
      <c r="J4918" s="12">
        <v>40088</v>
      </c>
      <c r="K4918" s="25">
        <f t="shared" si="275"/>
        <v>541184</v>
      </c>
      <c r="L4918" s="4" t="s">
        <v>3387</v>
      </c>
      <c r="M4918" s="4" t="s">
        <v>3106</v>
      </c>
      <c r="N4918" t="s">
        <v>12590</v>
      </c>
      <c r="O4918" s="22">
        <f>+VLOOKUP(E4918,[2]Sheet1!C$3477:L$3874,9,0)</f>
        <v>541184</v>
      </c>
      <c r="P4918" s="22">
        <f t="shared" si="276"/>
        <v>0</v>
      </c>
      <c r="Q4918" s="1">
        <f>+VLOOKUP(E4918,[2]Sheet1!C$3477:L$3874,10,0)</f>
        <v>45698</v>
      </c>
    </row>
    <row r="4919" spans="3:17" hidden="1" x14ac:dyDescent="0.2">
      <c r="C4919" s="8">
        <v>45646</v>
      </c>
      <c r="D4919" s="4" t="s">
        <v>11251</v>
      </c>
      <c r="E4919">
        <f t="shared" si="274"/>
        <v>72834</v>
      </c>
      <c r="F4919" s="4" t="s">
        <v>5545</v>
      </c>
      <c r="G4919" s="4" t="s">
        <v>11627</v>
      </c>
      <c r="H4919" s="12">
        <v>230760</v>
      </c>
      <c r="I4919" s="11" t="s">
        <v>548</v>
      </c>
      <c r="J4919" s="12">
        <v>18461</v>
      </c>
      <c r="K4919" s="25">
        <f t="shared" si="275"/>
        <v>249221</v>
      </c>
      <c r="L4919" s="4" t="s">
        <v>3387</v>
      </c>
      <c r="M4919" s="4" t="s">
        <v>3106</v>
      </c>
      <c r="N4919" t="s">
        <v>12590</v>
      </c>
      <c r="O4919" s="22">
        <f>+VLOOKUP(E4919,[2]Sheet1!C$3477:L$3874,9,0)</f>
        <v>249221</v>
      </c>
      <c r="P4919" s="22">
        <f t="shared" si="276"/>
        <v>0</v>
      </c>
      <c r="Q4919" s="1">
        <f>+VLOOKUP(E4919,[2]Sheet1!C$3477:L$3874,10,0)</f>
        <v>45698</v>
      </c>
    </row>
    <row r="4920" spans="3:17" hidden="1" x14ac:dyDescent="0.2">
      <c r="C4920" s="8">
        <v>45649</v>
      </c>
      <c r="D4920" s="4" t="s">
        <v>11252</v>
      </c>
      <c r="E4920">
        <f t="shared" si="274"/>
        <v>73248</v>
      </c>
      <c r="F4920" s="4" t="s">
        <v>5545</v>
      </c>
      <c r="G4920" s="4" t="s">
        <v>11628</v>
      </c>
      <c r="H4920" s="12">
        <v>543945</v>
      </c>
      <c r="I4920" s="11" t="s">
        <v>548</v>
      </c>
      <c r="J4920" s="12">
        <v>43516</v>
      </c>
      <c r="K4920" s="25">
        <f t="shared" si="275"/>
        <v>587461</v>
      </c>
      <c r="L4920" s="4" t="s">
        <v>3387</v>
      </c>
      <c r="M4920" s="4" t="s">
        <v>3106</v>
      </c>
      <c r="N4920" t="s">
        <v>12590</v>
      </c>
      <c r="O4920" s="22">
        <f>+VLOOKUP(E4920,[2]Sheet1!C$3477:L$3874,9,0)</f>
        <v>587461</v>
      </c>
      <c r="P4920" s="22">
        <f t="shared" si="276"/>
        <v>0</v>
      </c>
      <c r="Q4920" s="1">
        <f>+VLOOKUP(E4920,[2]Sheet1!C$3477:L$3874,10,0)</f>
        <v>45698</v>
      </c>
    </row>
    <row r="4921" spans="3:17" hidden="1" x14ac:dyDescent="0.2">
      <c r="C4921" s="8">
        <v>45649</v>
      </c>
      <c r="D4921" s="4" t="s">
        <v>11253</v>
      </c>
      <c r="E4921">
        <f t="shared" si="274"/>
        <v>73249</v>
      </c>
      <c r="F4921" s="4" t="s">
        <v>5545</v>
      </c>
      <c r="G4921" s="4" t="s">
        <v>11629</v>
      </c>
      <c r="H4921" s="12">
        <v>276912</v>
      </c>
      <c r="I4921" s="11" t="s">
        <v>548</v>
      </c>
      <c r="J4921" s="12">
        <v>22153</v>
      </c>
      <c r="K4921" s="25">
        <f t="shared" si="275"/>
        <v>299065</v>
      </c>
      <c r="L4921" s="4" t="s">
        <v>3387</v>
      </c>
      <c r="M4921" s="4" t="s">
        <v>3106</v>
      </c>
      <c r="N4921" t="s">
        <v>12590</v>
      </c>
      <c r="O4921" s="22">
        <f>+VLOOKUP(E4921,[2]Sheet1!C$3477:L$3874,9,0)</f>
        <v>299065</v>
      </c>
      <c r="P4921" s="22">
        <f t="shared" si="276"/>
        <v>0</v>
      </c>
      <c r="Q4921" s="1">
        <f>+VLOOKUP(E4921,[2]Sheet1!C$3477:L$3874,10,0)</f>
        <v>45698</v>
      </c>
    </row>
    <row r="4922" spans="3:17" hidden="1" x14ac:dyDescent="0.2">
      <c r="C4922" s="8">
        <v>45649</v>
      </c>
      <c r="D4922" s="4" t="s">
        <v>11254</v>
      </c>
      <c r="E4922">
        <f t="shared" si="274"/>
        <v>73250</v>
      </c>
      <c r="F4922" s="4" t="s">
        <v>5545</v>
      </c>
      <c r="G4922" s="4" t="s">
        <v>11630</v>
      </c>
      <c r="H4922" s="12">
        <v>230760</v>
      </c>
      <c r="I4922" s="11" t="s">
        <v>548</v>
      </c>
      <c r="J4922" s="12">
        <v>18461</v>
      </c>
      <c r="K4922" s="25">
        <f t="shared" si="275"/>
        <v>249221</v>
      </c>
      <c r="L4922" s="4" t="s">
        <v>3387</v>
      </c>
      <c r="M4922" s="4" t="s">
        <v>3106</v>
      </c>
      <c r="N4922" t="s">
        <v>12590</v>
      </c>
      <c r="O4922" s="22">
        <f>+VLOOKUP(E4922,[2]Sheet1!C$3477:L$3874,9,0)</f>
        <v>249221</v>
      </c>
      <c r="P4922" s="22">
        <f t="shared" si="276"/>
        <v>0</v>
      </c>
      <c r="Q4922" s="1">
        <f>+VLOOKUP(E4922,[2]Sheet1!C$3477:L$3874,10,0)</f>
        <v>45698</v>
      </c>
    </row>
    <row r="4923" spans="3:17" hidden="1" x14ac:dyDescent="0.2">
      <c r="C4923" s="8">
        <v>45649</v>
      </c>
      <c r="D4923" s="4" t="s">
        <v>11255</v>
      </c>
      <c r="E4923">
        <f t="shared" si="274"/>
        <v>73251</v>
      </c>
      <c r="F4923" s="4" t="s">
        <v>5545</v>
      </c>
      <c r="G4923" s="4" t="s">
        <v>11631</v>
      </c>
      <c r="H4923" s="12">
        <v>543945</v>
      </c>
      <c r="I4923" s="11" t="s">
        <v>548</v>
      </c>
      <c r="J4923" s="12">
        <v>43516</v>
      </c>
      <c r="K4923" s="25">
        <f t="shared" si="275"/>
        <v>587461</v>
      </c>
      <c r="L4923" s="4" t="s">
        <v>3387</v>
      </c>
      <c r="M4923" s="4" t="s">
        <v>3106</v>
      </c>
      <c r="N4923" t="s">
        <v>12590</v>
      </c>
      <c r="O4923" s="22">
        <f>+VLOOKUP(E4923,[2]Sheet1!C$3477:L$3874,9,0)</f>
        <v>587461</v>
      </c>
      <c r="P4923" s="22">
        <f t="shared" si="276"/>
        <v>0</v>
      </c>
      <c r="Q4923" s="1">
        <f>+VLOOKUP(E4923,[2]Sheet1!C$3477:L$3874,10,0)</f>
        <v>45698</v>
      </c>
    </row>
    <row r="4924" spans="3:17" hidden="1" x14ac:dyDescent="0.2">
      <c r="C4924" s="8">
        <v>45649</v>
      </c>
      <c r="D4924" s="4" t="s">
        <v>11256</v>
      </c>
      <c r="E4924">
        <f t="shared" si="274"/>
        <v>73252</v>
      </c>
      <c r="F4924" s="4" t="s">
        <v>5545</v>
      </c>
      <c r="G4924" s="4" t="s">
        <v>11632</v>
      </c>
      <c r="H4924" s="12">
        <v>418671</v>
      </c>
      <c r="I4924" s="11" t="s">
        <v>548</v>
      </c>
      <c r="J4924" s="12">
        <v>33494</v>
      </c>
      <c r="K4924" s="25">
        <f t="shared" si="275"/>
        <v>452165</v>
      </c>
      <c r="L4924" s="4" t="s">
        <v>3387</v>
      </c>
      <c r="M4924" s="4" t="s">
        <v>3106</v>
      </c>
      <c r="N4924" t="s">
        <v>12590</v>
      </c>
      <c r="O4924" s="22">
        <f>+VLOOKUP(E4924,[2]Sheet1!C$3477:L$3874,9,0)</f>
        <v>452165</v>
      </c>
      <c r="P4924" s="22">
        <f t="shared" si="276"/>
        <v>0</v>
      </c>
      <c r="Q4924" s="1">
        <f>+VLOOKUP(E4924,[2]Sheet1!C$3477:L$3874,10,0)</f>
        <v>45698</v>
      </c>
    </row>
    <row r="4925" spans="3:17" hidden="1" x14ac:dyDescent="0.2">
      <c r="C4925" s="8">
        <v>45649</v>
      </c>
      <c r="D4925" s="4" t="s">
        <v>11257</v>
      </c>
      <c r="E4925">
        <f t="shared" si="274"/>
        <v>73253</v>
      </c>
      <c r="F4925" s="4" t="s">
        <v>5545</v>
      </c>
      <c r="G4925" s="4" t="s">
        <v>11633</v>
      </c>
      <c r="H4925" s="12">
        <v>230760</v>
      </c>
      <c r="I4925" s="11" t="s">
        <v>548</v>
      </c>
      <c r="J4925" s="12">
        <v>18461</v>
      </c>
      <c r="K4925" s="25">
        <f t="shared" si="275"/>
        <v>249221</v>
      </c>
      <c r="L4925" s="4" t="s">
        <v>3387</v>
      </c>
      <c r="M4925" s="4" t="s">
        <v>3106</v>
      </c>
      <c r="N4925" t="s">
        <v>12590</v>
      </c>
      <c r="O4925" s="22">
        <f>+VLOOKUP(E4925,[2]Sheet1!C$3477:L$3874,9,0)</f>
        <v>249221</v>
      </c>
      <c r="P4925" s="22">
        <f t="shared" si="276"/>
        <v>0</v>
      </c>
      <c r="Q4925" s="1">
        <f>+VLOOKUP(E4925,[2]Sheet1!C$3477:L$3874,10,0)</f>
        <v>45698</v>
      </c>
    </row>
    <row r="4926" spans="3:17" hidden="1" x14ac:dyDescent="0.2">
      <c r="C4926" s="8">
        <v>45649</v>
      </c>
      <c r="D4926" s="4" t="s">
        <v>11258</v>
      </c>
      <c r="E4926">
        <f t="shared" si="274"/>
        <v>73254</v>
      </c>
      <c r="F4926" s="4" t="s">
        <v>5545</v>
      </c>
      <c r="G4926" s="4" t="s">
        <v>11634</v>
      </c>
      <c r="H4926" s="12">
        <v>184608</v>
      </c>
      <c r="I4926" s="11" t="s">
        <v>548</v>
      </c>
      <c r="J4926" s="12">
        <v>14769</v>
      </c>
      <c r="K4926" s="25">
        <f t="shared" si="275"/>
        <v>199377</v>
      </c>
      <c r="L4926" s="4" t="s">
        <v>3387</v>
      </c>
      <c r="M4926" s="4" t="s">
        <v>3106</v>
      </c>
      <c r="N4926" t="s">
        <v>12590</v>
      </c>
      <c r="O4926" s="22">
        <f>+VLOOKUP(E4926,[2]Sheet1!C$3477:L$3874,9,0)</f>
        <v>199377</v>
      </c>
      <c r="P4926" s="22">
        <f t="shared" si="276"/>
        <v>0</v>
      </c>
      <c r="Q4926" s="1">
        <f>+VLOOKUP(E4926,[2]Sheet1!C$3477:L$3874,10,0)</f>
        <v>45698</v>
      </c>
    </row>
    <row r="4927" spans="3:17" hidden="1" x14ac:dyDescent="0.2">
      <c r="C4927" s="8">
        <v>45649</v>
      </c>
      <c r="D4927" s="4" t="s">
        <v>11259</v>
      </c>
      <c r="E4927">
        <f t="shared" si="274"/>
        <v>73255</v>
      </c>
      <c r="F4927" s="4" t="s">
        <v>5545</v>
      </c>
      <c r="G4927" s="4" t="s">
        <v>11635</v>
      </c>
      <c r="H4927" s="12">
        <v>560430</v>
      </c>
      <c r="I4927" s="11" t="s">
        <v>548</v>
      </c>
      <c r="J4927" s="12">
        <v>44834</v>
      </c>
      <c r="K4927" s="25">
        <f t="shared" si="275"/>
        <v>605264</v>
      </c>
      <c r="L4927" s="4" t="s">
        <v>3387</v>
      </c>
      <c r="M4927" s="4" t="s">
        <v>3106</v>
      </c>
      <c r="N4927" t="s">
        <v>12590</v>
      </c>
      <c r="O4927" s="22">
        <f>+VLOOKUP(E4927,[2]Sheet1!C$3477:L$3874,9,0)</f>
        <v>605264</v>
      </c>
      <c r="P4927" s="22">
        <f t="shared" si="276"/>
        <v>0</v>
      </c>
      <c r="Q4927" s="1">
        <f>+VLOOKUP(E4927,[2]Sheet1!C$3477:L$3874,10,0)</f>
        <v>45698</v>
      </c>
    </row>
    <row r="4928" spans="3:17" hidden="1" x14ac:dyDescent="0.2">
      <c r="C4928" s="8">
        <v>45649</v>
      </c>
      <c r="D4928" s="4" t="s">
        <v>11260</v>
      </c>
      <c r="E4928">
        <f t="shared" si="274"/>
        <v>73256</v>
      </c>
      <c r="F4928" s="4" t="s">
        <v>5545</v>
      </c>
      <c r="G4928" s="4" t="s">
        <v>11636</v>
      </c>
      <c r="H4928" s="12">
        <v>276912</v>
      </c>
      <c r="I4928" s="11" t="s">
        <v>548</v>
      </c>
      <c r="J4928" s="12">
        <v>22153</v>
      </c>
      <c r="K4928" s="25">
        <f t="shared" si="275"/>
        <v>299065</v>
      </c>
      <c r="L4928" s="4" t="s">
        <v>3387</v>
      </c>
      <c r="M4928" s="4" t="s">
        <v>3106</v>
      </c>
      <c r="N4928" t="s">
        <v>12590</v>
      </c>
      <c r="O4928" s="22">
        <f>+VLOOKUP(E4928,[2]Sheet1!C$3477:L$3874,9,0)</f>
        <v>299065</v>
      </c>
      <c r="P4928" s="22">
        <f t="shared" si="276"/>
        <v>0</v>
      </c>
      <c r="Q4928" s="1">
        <f>+VLOOKUP(E4928,[2]Sheet1!C$3477:L$3874,10,0)</f>
        <v>45698</v>
      </c>
    </row>
    <row r="4929" spans="3:17" hidden="1" x14ac:dyDescent="0.2">
      <c r="C4929" s="8">
        <v>45649</v>
      </c>
      <c r="D4929" s="4" t="s">
        <v>11261</v>
      </c>
      <c r="E4929">
        <f t="shared" si="274"/>
        <v>73257</v>
      </c>
      <c r="F4929" s="4" t="s">
        <v>5545</v>
      </c>
      <c r="G4929" s="4" t="s">
        <v>11637</v>
      </c>
      <c r="H4929" s="12">
        <v>346140</v>
      </c>
      <c r="I4929" s="11" t="s">
        <v>548</v>
      </c>
      <c r="J4929" s="12">
        <v>27691</v>
      </c>
      <c r="K4929" s="25">
        <f t="shared" si="275"/>
        <v>373831</v>
      </c>
      <c r="L4929" s="4" t="s">
        <v>3387</v>
      </c>
      <c r="M4929" s="4" t="s">
        <v>3106</v>
      </c>
      <c r="N4929" t="s">
        <v>12590</v>
      </c>
      <c r="O4929" s="22">
        <f>+VLOOKUP(E4929,[2]Sheet1!C$3477:L$3874,9,0)</f>
        <v>373831</v>
      </c>
      <c r="P4929" s="22">
        <f t="shared" si="276"/>
        <v>0</v>
      </c>
      <c r="Q4929" s="1">
        <f>+VLOOKUP(E4929,[2]Sheet1!C$3477:L$3874,10,0)</f>
        <v>45698</v>
      </c>
    </row>
    <row r="4930" spans="3:17" hidden="1" x14ac:dyDescent="0.2">
      <c r="C4930" s="8">
        <v>45649</v>
      </c>
      <c r="D4930" s="4" t="s">
        <v>11262</v>
      </c>
      <c r="E4930">
        <f t="shared" si="274"/>
        <v>73258</v>
      </c>
      <c r="F4930" s="4" t="s">
        <v>5545</v>
      </c>
      <c r="G4930" s="4" t="s">
        <v>11638</v>
      </c>
      <c r="H4930" s="12">
        <v>230760</v>
      </c>
      <c r="I4930" s="11" t="s">
        <v>548</v>
      </c>
      <c r="J4930" s="12">
        <v>18461</v>
      </c>
      <c r="K4930" s="25">
        <f t="shared" si="275"/>
        <v>249221</v>
      </c>
      <c r="L4930" s="4" t="s">
        <v>3387</v>
      </c>
      <c r="M4930" s="4" t="s">
        <v>3106</v>
      </c>
      <c r="N4930" t="s">
        <v>12590</v>
      </c>
      <c r="O4930" s="22">
        <f>+VLOOKUP(E4930,[2]Sheet1!C$3477:L$3874,9,0)</f>
        <v>249221</v>
      </c>
      <c r="P4930" s="22">
        <f t="shared" si="276"/>
        <v>0</v>
      </c>
      <c r="Q4930" s="1">
        <f>+VLOOKUP(E4930,[2]Sheet1!C$3477:L$3874,10,0)</f>
        <v>45698</v>
      </c>
    </row>
    <row r="4931" spans="3:17" hidden="1" x14ac:dyDescent="0.2">
      <c r="C4931" s="8">
        <v>45649</v>
      </c>
      <c r="D4931" s="4" t="s">
        <v>11263</v>
      </c>
      <c r="E4931">
        <f t="shared" si="274"/>
        <v>73259</v>
      </c>
      <c r="F4931" s="4" t="s">
        <v>5545</v>
      </c>
      <c r="G4931" s="4" t="s">
        <v>11639</v>
      </c>
      <c r="H4931" s="12">
        <v>346140</v>
      </c>
      <c r="I4931" s="11" t="s">
        <v>548</v>
      </c>
      <c r="J4931" s="12">
        <v>27691</v>
      </c>
      <c r="K4931" s="25">
        <f t="shared" si="275"/>
        <v>373831</v>
      </c>
      <c r="L4931" s="4" t="s">
        <v>3387</v>
      </c>
      <c r="M4931" s="4" t="s">
        <v>3106</v>
      </c>
      <c r="N4931" t="s">
        <v>12590</v>
      </c>
      <c r="O4931" s="22">
        <f>+VLOOKUP(E4931,[2]Sheet1!C$3477:L$3874,9,0)</f>
        <v>373831</v>
      </c>
      <c r="P4931" s="22">
        <f t="shared" si="276"/>
        <v>0</v>
      </c>
      <c r="Q4931" s="1">
        <f>+VLOOKUP(E4931,[2]Sheet1!C$3477:L$3874,10,0)</f>
        <v>45698</v>
      </c>
    </row>
    <row r="4932" spans="3:17" hidden="1" x14ac:dyDescent="0.2">
      <c r="C4932" s="8">
        <v>45649</v>
      </c>
      <c r="D4932" s="4" t="s">
        <v>11264</v>
      </c>
      <c r="E4932">
        <f t="shared" si="274"/>
        <v>73260</v>
      </c>
      <c r="F4932" s="4" t="s">
        <v>5545</v>
      </c>
      <c r="G4932" s="4" t="s">
        <v>11640</v>
      </c>
      <c r="H4932" s="12">
        <v>501096</v>
      </c>
      <c r="I4932" s="11" t="s">
        <v>548</v>
      </c>
      <c r="J4932" s="12">
        <v>40088</v>
      </c>
      <c r="K4932" s="25">
        <f t="shared" si="275"/>
        <v>541184</v>
      </c>
      <c r="L4932" s="4" t="s">
        <v>3387</v>
      </c>
      <c r="M4932" s="4" t="s">
        <v>3106</v>
      </c>
      <c r="N4932" t="s">
        <v>12590</v>
      </c>
      <c r="O4932" s="22">
        <f>+VLOOKUP(E4932,[2]Sheet1!C$3477:L$3874,9,0)</f>
        <v>541184</v>
      </c>
      <c r="P4932" s="22">
        <f t="shared" si="276"/>
        <v>0</v>
      </c>
      <c r="Q4932" s="1">
        <f>+VLOOKUP(E4932,[2]Sheet1!C$3477:L$3874,10,0)</f>
        <v>45698</v>
      </c>
    </row>
    <row r="4933" spans="3:17" hidden="1" x14ac:dyDescent="0.2">
      <c r="C4933" s="8">
        <v>45649</v>
      </c>
      <c r="D4933" s="4" t="s">
        <v>11265</v>
      </c>
      <c r="E4933">
        <f t="shared" si="274"/>
        <v>73261</v>
      </c>
      <c r="F4933" s="4" t="s">
        <v>5545</v>
      </c>
      <c r="G4933" s="4" t="s">
        <v>11641</v>
      </c>
      <c r="H4933" s="12">
        <v>342852</v>
      </c>
      <c r="I4933" s="11" t="s">
        <v>548</v>
      </c>
      <c r="J4933" s="12">
        <v>27428</v>
      </c>
      <c r="K4933" s="25">
        <f t="shared" si="275"/>
        <v>370280</v>
      </c>
      <c r="L4933" s="4" t="s">
        <v>3387</v>
      </c>
      <c r="M4933" s="4" t="s">
        <v>3106</v>
      </c>
      <c r="N4933" t="s">
        <v>12590</v>
      </c>
      <c r="O4933" s="22">
        <f>+VLOOKUP(E4933,[2]Sheet1!C$3477:L$3874,9,0)</f>
        <v>370280</v>
      </c>
      <c r="P4933" s="22">
        <f t="shared" si="276"/>
        <v>0</v>
      </c>
      <c r="Q4933" s="1">
        <f>+VLOOKUP(E4933,[2]Sheet1!C$3477:L$3874,10,0)</f>
        <v>45698</v>
      </c>
    </row>
    <row r="4934" spans="3:17" hidden="1" x14ac:dyDescent="0.2">
      <c r="C4934" s="8">
        <v>45649</v>
      </c>
      <c r="D4934" s="4" t="s">
        <v>11266</v>
      </c>
      <c r="E4934">
        <f t="shared" si="274"/>
        <v>73262</v>
      </c>
      <c r="F4934" s="4" t="s">
        <v>5545</v>
      </c>
      <c r="G4934" s="4" t="s">
        <v>11642</v>
      </c>
      <c r="H4934" s="12">
        <v>501096</v>
      </c>
      <c r="I4934" s="11" t="s">
        <v>548</v>
      </c>
      <c r="J4934" s="12">
        <v>40088</v>
      </c>
      <c r="K4934" s="25">
        <f t="shared" si="275"/>
        <v>541184</v>
      </c>
      <c r="L4934" s="4" t="s">
        <v>3387</v>
      </c>
      <c r="M4934" s="4" t="s">
        <v>3106</v>
      </c>
      <c r="N4934" t="s">
        <v>12590</v>
      </c>
      <c r="O4934" s="22">
        <f>+VLOOKUP(E4934,[2]Sheet1!C$3477:L$3874,9,0)</f>
        <v>541184</v>
      </c>
      <c r="P4934" s="22">
        <f t="shared" si="276"/>
        <v>0</v>
      </c>
      <c r="Q4934" s="1">
        <f>+VLOOKUP(E4934,[2]Sheet1!C$3477:L$3874,10,0)</f>
        <v>45698</v>
      </c>
    </row>
    <row r="4935" spans="3:17" hidden="1" x14ac:dyDescent="0.2">
      <c r="C4935" s="8">
        <v>45649</v>
      </c>
      <c r="D4935" s="4" t="s">
        <v>11267</v>
      </c>
      <c r="E4935">
        <f t="shared" si="274"/>
        <v>73263</v>
      </c>
      <c r="F4935" s="4" t="s">
        <v>5545</v>
      </c>
      <c r="G4935" s="4" t="s">
        <v>11643</v>
      </c>
      <c r="H4935" s="12">
        <v>659325</v>
      </c>
      <c r="I4935" s="11" t="s">
        <v>548</v>
      </c>
      <c r="J4935" s="12">
        <v>52746</v>
      </c>
      <c r="K4935" s="25">
        <f t="shared" si="275"/>
        <v>712071</v>
      </c>
      <c r="L4935" s="4" t="s">
        <v>3387</v>
      </c>
      <c r="M4935" s="4" t="s">
        <v>3106</v>
      </c>
      <c r="N4935" t="s">
        <v>12590</v>
      </c>
      <c r="O4935" s="22">
        <f>+VLOOKUP(E4935,[2]Sheet1!C$3477:L$3874,9,0)</f>
        <v>712071</v>
      </c>
      <c r="P4935" s="22">
        <f t="shared" si="276"/>
        <v>0</v>
      </c>
      <c r="Q4935" s="1">
        <f>+VLOOKUP(E4935,[2]Sheet1!C$3477:L$3874,10,0)</f>
        <v>45698</v>
      </c>
    </row>
    <row r="4936" spans="3:17" hidden="1" x14ac:dyDescent="0.2">
      <c r="C4936" s="8">
        <v>45649</v>
      </c>
      <c r="D4936" s="4" t="s">
        <v>11268</v>
      </c>
      <c r="E4936">
        <f t="shared" si="274"/>
        <v>73264</v>
      </c>
      <c r="F4936" s="4" t="s">
        <v>5545</v>
      </c>
      <c r="G4936" s="4" t="s">
        <v>11644</v>
      </c>
      <c r="H4936" s="12">
        <v>263730</v>
      </c>
      <c r="I4936" s="11" t="s">
        <v>548</v>
      </c>
      <c r="J4936" s="12">
        <v>21098</v>
      </c>
      <c r="K4936" s="25">
        <f t="shared" si="275"/>
        <v>284828</v>
      </c>
      <c r="L4936" s="4" t="s">
        <v>3387</v>
      </c>
      <c r="M4936" s="4" t="s">
        <v>3106</v>
      </c>
      <c r="N4936" t="s">
        <v>12590</v>
      </c>
      <c r="O4936" s="22">
        <f>+VLOOKUP(E4936,[2]Sheet1!C$3477:L$3874,9,0)</f>
        <v>284828</v>
      </c>
      <c r="P4936" s="22">
        <f t="shared" si="276"/>
        <v>0</v>
      </c>
      <c r="Q4936" s="1">
        <f>+VLOOKUP(E4936,[2]Sheet1!C$3477:L$3874,10,0)</f>
        <v>45698</v>
      </c>
    </row>
    <row r="4937" spans="3:17" hidden="1" x14ac:dyDescent="0.2">
      <c r="C4937" s="8">
        <v>45649</v>
      </c>
      <c r="D4937" s="4" t="s">
        <v>11269</v>
      </c>
      <c r="E4937">
        <f t="shared" si="274"/>
        <v>73265</v>
      </c>
      <c r="F4937" s="4" t="s">
        <v>5545</v>
      </c>
      <c r="G4937" s="4" t="s">
        <v>11645</v>
      </c>
      <c r="H4937" s="12">
        <v>501096</v>
      </c>
      <c r="I4937" s="11" t="s">
        <v>548</v>
      </c>
      <c r="J4937" s="12">
        <v>40088</v>
      </c>
      <c r="K4937" s="25">
        <f t="shared" si="275"/>
        <v>541184</v>
      </c>
      <c r="L4937" s="4" t="s">
        <v>3387</v>
      </c>
      <c r="M4937" s="4" t="s">
        <v>3106</v>
      </c>
      <c r="N4937" t="s">
        <v>12590</v>
      </c>
      <c r="O4937" s="22">
        <f>+VLOOKUP(E4937,[2]Sheet1!C$3477:L$3874,9,0)</f>
        <v>541184</v>
      </c>
      <c r="P4937" s="22">
        <f t="shared" si="276"/>
        <v>0</v>
      </c>
      <c r="Q4937" s="1">
        <f>+VLOOKUP(E4937,[2]Sheet1!C$3477:L$3874,10,0)</f>
        <v>45698</v>
      </c>
    </row>
    <row r="4938" spans="3:17" hidden="1" x14ac:dyDescent="0.2">
      <c r="C4938" s="8">
        <v>45649</v>
      </c>
      <c r="D4938" s="4" t="s">
        <v>11270</v>
      </c>
      <c r="E4938">
        <f t="shared" si="274"/>
        <v>73266</v>
      </c>
      <c r="F4938" s="4" t="s">
        <v>5545</v>
      </c>
      <c r="G4938" s="4" t="s">
        <v>11646</v>
      </c>
      <c r="H4938" s="12">
        <v>230760</v>
      </c>
      <c r="I4938" s="11" t="s">
        <v>548</v>
      </c>
      <c r="J4938" s="12">
        <v>18461</v>
      </c>
      <c r="K4938" s="25">
        <f t="shared" si="275"/>
        <v>249221</v>
      </c>
      <c r="L4938" s="4" t="s">
        <v>3387</v>
      </c>
      <c r="M4938" s="4" t="s">
        <v>3106</v>
      </c>
      <c r="N4938" t="s">
        <v>12590</v>
      </c>
      <c r="O4938" s="22">
        <f>+VLOOKUP(E4938,[2]Sheet1!C$3477:L$3874,9,0)</f>
        <v>249221</v>
      </c>
      <c r="P4938" s="22">
        <f t="shared" si="276"/>
        <v>0</v>
      </c>
      <c r="Q4938" s="1">
        <f>+VLOOKUP(E4938,[2]Sheet1!C$3477:L$3874,10,0)</f>
        <v>45698</v>
      </c>
    </row>
    <row r="4939" spans="3:17" hidden="1" x14ac:dyDescent="0.2">
      <c r="C4939" s="8">
        <v>45649</v>
      </c>
      <c r="D4939" s="4" t="s">
        <v>11271</v>
      </c>
      <c r="E4939">
        <f t="shared" si="274"/>
        <v>73267</v>
      </c>
      <c r="F4939" s="4" t="s">
        <v>5545</v>
      </c>
      <c r="G4939" s="4" t="s">
        <v>11647</v>
      </c>
      <c r="H4939" s="12">
        <v>276912</v>
      </c>
      <c r="I4939" s="11" t="s">
        <v>548</v>
      </c>
      <c r="J4939" s="12">
        <v>22153</v>
      </c>
      <c r="K4939" s="25">
        <f t="shared" si="275"/>
        <v>299065</v>
      </c>
      <c r="L4939" s="4" t="s">
        <v>3387</v>
      </c>
      <c r="M4939" s="4" t="s">
        <v>3106</v>
      </c>
      <c r="N4939" t="s">
        <v>12590</v>
      </c>
      <c r="O4939" s="22">
        <f>+VLOOKUP(E4939,[2]Sheet1!C$3477:L$3874,9,0)</f>
        <v>299065</v>
      </c>
      <c r="P4939" s="22">
        <f t="shared" si="276"/>
        <v>0</v>
      </c>
      <c r="Q4939" s="1">
        <f>+VLOOKUP(E4939,[2]Sheet1!C$3477:L$3874,10,0)</f>
        <v>45698</v>
      </c>
    </row>
    <row r="4940" spans="3:17" hidden="1" x14ac:dyDescent="0.2">
      <c r="C4940" s="8">
        <v>45649</v>
      </c>
      <c r="D4940" s="4" t="s">
        <v>11272</v>
      </c>
      <c r="E4940">
        <f t="shared" si="274"/>
        <v>73268</v>
      </c>
      <c r="F4940" s="4" t="s">
        <v>5545</v>
      </c>
      <c r="G4940" s="4" t="s">
        <v>11648</v>
      </c>
      <c r="H4940" s="12">
        <v>606582</v>
      </c>
      <c r="I4940" s="11" t="s">
        <v>548</v>
      </c>
      <c r="J4940" s="12">
        <v>48527</v>
      </c>
      <c r="K4940" s="25">
        <f t="shared" si="275"/>
        <v>655109</v>
      </c>
      <c r="L4940" s="4" t="s">
        <v>3387</v>
      </c>
      <c r="M4940" s="4" t="s">
        <v>3106</v>
      </c>
      <c r="N4940" t="s">
        <v>12590</v>
      </c>
      <c r="O4940" s="22">
        <f>+VLOOKUP(E4940,[2]Sheet1!C$3477:L$3874,9,0)</f>
        <v>655109</v>
      </c>
      <c r="P4940" s="22">
        <f t="shared" si="276"/>
        <v>0</v>
      </c>
      <c r="Q4940" s="1">
        <f>+VLOOKUP(E4940,[2]Sheet1!C$3477:L$3874,10,0)</f>
        <v>45698</v>
      </c>
    </row>
    <row r="4941" spans="3:17" hidden="1" x14ac:dyDescent="0.2">
      <c r="C4941" s="8">
        <v>45649</v>
      </c>
      <c r="D4941" s="4" t="s">
        <v>11273</v>
      </c>
      <c r="E4941">
        <f t="shared" si="274"/>
        <v>73269</v>
      </c>
      <c r="F4941" s="4" t="s">
        <v>5545</v>
      </c>
      <c r="G4941" s="4" t="s">
        <v>11649</v>
      </c>
      <c r="H4941" s="12">
        <v>230760</v>
      </c>
      <c r="I4941" s="11" t="s">
        <v>548</v>
      </c>
      <c r="J4941" s="12">
        <v>18461</v>
      </c>
      <c r="K4941" s="25">
        <f t="shared" si="275"/>
        <v>249221</v>
      </c>
      <c r="L4941" s="4" t="s">
        <v>3387</v>
      </c>
      <c r="M4941" s="4" t="s">
        <v>3106</v>
      </c>
      <c r="N4941" t="s">
        <v>12590</v>
      </c>
      <c r="O4941" s="22">
        <f>+VLOOKUP(E4941,[2]Sheet1!C$3477:L$3874,9,0)</f>
        <v>249221</v>
      </c>
      <c r="P4941" s="22">
        <f t="shared" si="276"/>
        <v>0</v>
      </c>
      <c r="Q4941" s="1">
        <f>+VLOOKUP(E4941,[2]Sheet1!C$3477:L$3874,10,0)</f>
        <v>45698</v>
      </c>
    </row>
    <row r="4942" spans="3:17" hidden="1" x14ac:dyDescent="0.2">
      <c r="C4942" s="8">
        <v>45649</v>
      </c>
      <c r="D4942" s="4" t="s">
        <v>11274</v>
      </c>
      <c r="E4942">
        <f t="shared" si="274"/>
        <v>73270</v>
      </c>
      <c r="F4942" s="4" t="s">
        <v>5545</v>
      </c>
      <c r="G4942" s="4" t="s">
        <v>11650</v>
      </c>
      <c r="H4942" s="12">
        <v>501096</v>
      </c>
      <c r="I4942" s="11" t="s">
        <v>548</v>
      </c>
      <c r="J4942" s="12">
        <v>40088</v>
      </c>
      <c r="K4942" s="25">
        <f t="shared" si="275"/>
        <v>541184</v>
      </c>
      <c r="L4942" s="4" t="s">
        <v>3387</v>
      </c>
      <c r="M4942" s="4" t="s">
        <v>3106</v>
      </c>
      <c r="N4942" t="s">
        <v>12590</v>
      </c>
      <c r="O4942" s="22">
        <f>+VLOOKUP(E4942,[2]Sheet1!C$3477:L$3874,9,0)</f>
        <v>541184</v>
      </c>
      <c r="P4942" s="22">
        <f t="shared" si="276"/>
        <v>0</v>
      </c>
      <c r="Q4942" s="1">
        <f>+VLOOKUP(E4942,[2]Sheet1!C$3477:L$3874,10,0)</f>
        <v>45698</v>
      </c>
    </row>
    <row r="4943" spans="3:17" hidden="1" x14ac:dyDescent="0.2">
      <c r="C4943" s="8">
        <v>45649</v>
      </c>
      <c r="D4943" s="4" t="s">
        <v>11275</v>
      </c>
      <c r="E4943">
        <f t="shared" si="274"/>
        <v>73271</v>
      </c>
      <c r="F4943" s="4" t="s">
        <v>5545</v>
      </c>
      <c r="G4943" s="4" t="s">
        <v>11651</v>
      </c>
      <c r="H4943" s="12">
        <v>346140</v>
      </c>
      <c r="I4943" s="11" t="s">
        <v>548</v>
      </c>
      <c r="J4943" s="12">
        <v>27691</v>
      </c>
      <c r="K4943" s="25">
        <f t="shared" si="275"/>
        <v>373831</v>
      </c>
      <c r="L4943" s="4" t="s">
        <v>3387</v>
      </c>
      <c r="M4943" s="4" t="s">
        <v>3106</v>
      </c>
      <c r="N4943" t="s">
        <v>12590</v>
      </c>
      <c r="O4943" s="22">
        <f>+VLOOKUP(E4943,[2]Sheet1!C$3477:L$3874,9,0)</f>
        <v>373831</v>
      </c>
      <c r="P4943" s="22">
        <f t="shared" si="276"/>
        <v>0</v>
      </c>
      <c r="Q4943" s="1">
        <f>+VLOOKUP(E4943,[2]Sheet1!C$3477:L$3874,10,0)</f>
        <v>45698</v>
      </c>
    </row>
    <row r="4944" spans="3:17" hidden="1" x14ac:dyDescent="0.2">
      <c r="C4944" s="8">
        <v>45649</v>
      </c>
      <c r="D4944" s="4" t="s">
        <v>11276</v>
      </c>
      <c r="E4944">
        <f t="shared" si="274"/>
        <v>73272</v>
      </c>
      <c r="F4944" s="4" t="s">
        <v>5545</v>
      </c>
      <c r="G4944" s="4" t="s">
        <v>11652</v>
      </c>
      <c r="H4944" s="12">
        <v>501096</v>
      </c>
      <c r="I4944" s="11" t="s">
        <v>548</v>
      </c>
      <c r="J4944" s="12">
        <v>40088</v>
      </c>
      <c r="K4944" s="25">
        <f t="shared" si="275"/>
        <v>541184</v>
      </c>
      <c r="L4944" s="4" t="s">
        <v>3387</v>
      </c>
      <c r="M4944" s="4" t="s">
        <v>3106</v>
      </c>
      <c r="N4944" t="s">
        <v>12590</v>
      </c>
      <c r="O4944" s="22">
        <f>+VLOOKUP(E4944,[2]Sheet1!C$3477:L$3874,9,0)</f>
        <v>541184</v>
      </c>
      <c r="P4944" s="22">
        <f t="shared" si="276"/>
        <v>0</v>
      </c>
      <c r="Q4944" s="1">
        <f>+VLOOKUP(E4944,[2]Sheet1!C$3477:L$3874,10,0)</f>
        <v>45698</v>
      </c>
    </row>
    <row r="4945" spans="3:17" hidden="1" x14ac:dyDescent="0.2">
      <c r="C4945" s="8">
        <v>45650</v>
      </c>
      <c r="D4945" s="4" t="s">
        <v>11277</v>
      </c>
      <c r="E4945">
        <f t="shared" si="274"/>
        <v>73370</v>
      </c>
      <c r="F4945" s="4" t="s">
        <v>5545</v>
      </c>
      <c r="G4945" s="4" t="s">
        <v>11653</v>
      </c>
      <c r="H4945" s="12">
        <v>1087890</v>
      </c>
      <c r="I4945" s="11" t="s">
        <v>548</v>
      </c>
      <c r="J4945" s="12">
        <v>87031</v>
      </c>
      <c r="K4945" s="25">
        <f t="shared" si="275"/>
        <v>1174921</v>
      </c>
      <c r="L4945" s="4" t="s">
        <v>5596</v>
      </c>
      <c r="M4945" s="4" t="s">
        <v>5597</v>
      </c>
      <c r="N4945" t="s">
        <v>12590</v>
      </c>
      <c r="O4945" s="22">
        <f>+VLOOKUP(E4945,[2]Sheet1!C$3477:L$3874,9,0)</f>
        <v>1174921</v>
      </c>
      <c r="P4945" s="22">
        <f t="shared" si="276"/>
        <v>0</v>
      </c>
      <c r="Q4945" s="1">
        <f>+VLOOKUP(E4945,[2]Sheet1!C$3477:L$3874,10,0)</f>
        <v>45698</v>
      </c>
    </row>
    <row r="4946" spans="3:17" hidden="1" x14ac:dyDescent="0.2">
      <c r="C4946" s="8">
        <v>45650</v>
      </c>
      <c r="D4946" s="4" t="s">
        <v>11278</v>
      </c>
      <c r="E4946">
        <f t="shared" si="274"/>
        <v>73373</v>
      </c>
      <c r="F4946" s="4" t="s">
        <v>5545</v>
      </c>
      <c r="G4946" s="4" t="s">
        <v>11654</v>
      </c>
      <c r="H4946" s="12">
        <v>184608</v>
      </c>
      <c r="I4946" s="11" t="s">
        <v>548</v>
      </c>
      <c r="J4946" s="12">
        <v>14769</v>
      </c>
      <c r="K4946" s="25">
        <f t="shared" si="275"/>
        <v>199377</v>
      </c>
      <c r="L4946" s="4" t="s">
        <v>3387</v>
      </c>
      <c r="M4946" s="4" t="s">
        <v>3106</v>
      </c>
      <c r="N4946" t="s">
        <v>12590</v>
      </c>
      <c r="O4946" s="22">
        <f>+VLOOKUP(E4946,[2]Sheet1!C$3477:L$3874,9,0)</f>
        <v>199377</v>
      </c>
      <c r="P4946" s="22">
        <f t="shared" si="276"/>
        <v>0</v>
      </c>
      <c r="Q4946" s="1">
        <f>+VLOOKUP(E4946,[2]Sheet1!C$3477:L$3874,10,0)</f>
        <v>45698</v>
      </c>
    </row>
    <row r="4947" spans="3:17" hidden="1" x14ac:dyDescent="0.2">
      <c r="C4947" s="8">
        <v>45650</v>
      </c>
      <c r="D4947" s="4" t="s">
        <v>11279</v>
      </c>
      <c r="E4947">
        <f t="shared" si="274"/>
        <v>73374</v>
      </c>
      <c r="F4947" s="4" t="s">
        <v>5545</v>
      </c>
      <c r="G4947" s="4" t="s">
        <v>11655</v>
      </c>
      <c r="H4947" s="12">
        <v>184608</v>
      </c>
      <c r="I4947" s="11" t="s">
        <v>548</v>
      </c>
      <c r="J4947" s="12">
        <v>14769</v>
      </c>
      <c r="K4947" s="25">
        <f t="shared" si="275"/>
        <v>199377</v>
      </c>
      <c r="L4947" s="4" t="s">
        <v>3387</v>
      </c>
      <c r="M4947" s="4" t="s">
        <v>3106</v>
      </c>
      <c r="N4947" t="s">
        <v>12590</v>
      </c>
      <c r="O4947" s="22">
        <f>+VLOOKUP(E4947,[2]Sheet1!C$3477:L$3874,9,0)</f>
        <v>199377</v>
      </c>
      <c r="P4947" s="22">
        <f t="shared" si="276"/>
        <v>0</v>
      </c>
      <c r="Q4947" s="1">
        <f>+VLOOKUP(E4947,[2]Sheet1!C$3477:L$3874,10,0)</f>
        <v>45698</v>
      </c>
    </row>
    <row r="4948" spans="3:17" hidden="1" x14ac:dyDescent="0.2">
      <c r="C4948" s="8">
        <v>45650</v>
      </c>
      <c r="D4948" s="4" t="s">
        <v>11280</v>
      </c>
      <c r="E4948">
        <f t="shared" si="274"/>
        <v>73375</v>
      </c>
      <c r="F4948" s="4" t="s">
        <v>5545</v>
      </c>
      <c r="G4948" s="4" t="s">
        <v>11656</v>
      </c>
      <c r="H4948" s="12">
        <v>230760</v>
      </c>
      <c r="I4948" s="11" t="s">
        <v>548</v>
      </c>
      <c r="J4948" s="12">
        <v>18461</v>
      </c>
      <c r="K4948" s="25">
        <f t="shared" si="275"/>
        <v>249221</v>
      </c>
      <c r="L4948" s="4" t="s">
        <v>3387</v>
      </c>
      <c r="M4948" s="4" t="s">
        <v>3106</v>
      </c>
      <c r="N4948" t="s">
        <v>12590</v>
      </c>
      <c r="O4948" s="22">
        <f>+VLOOKUP(E4948,[2]Sheet1!C$3477:L$3874,9,0)</f>
        <v>249221</v>
      </c>
      <c r="P4948" s="22">
        <f t="shared" si="276"/>
        <v>0</v>
      </c>
      <c r="Q4948" s="1">
        <f>+VLOOKUP(E4948,[2]Sheet1!C$3477:L$3874,10,0)</f>
        <v>45698</v>
      </c>
    </row>
    <row r="4949" spans="3:17" hidden="1" x14ac:dyDescent="0.2">
      <c r="C4949" s="8">
        <v>45650</v>
      </c>
      <c r="D4949" s="4" t="s">
        <v>11281</v>
      </c>
      <c r="E4949">
        <f t="shared" si="274"/>
        <v>73376</v>
      </c>
      <c r="F4949" s="4" t="s">
        <v>5545</v>
      </c>
      <c r="G4949" s="4" t="s">
        <v>11657</v>
      </c>
      <c r="H4949" s="12">
        <v>184608</v>
      </c>
      <c r="I4949" s="11" t="s">
        <v>548</v>
      </c>
      <c r="J4949" s="12">
        <v>14769</v>
      </c>
      <c r="K4949" s="25">
        <f t="shared" si="275"/>
        <v>199377</v>
      </c>
      <c r="L4949" s="4" t="s">
        <v>3387</v>
      </c>
      <c r="M4949" s="4" t="s">
        <v>3106</v>
      </c>
      <c r="N4949" t="s">
        <v>12590</v>
      </c>
      <c r="O4949" s="22">
        <f>+VLOOKUP(E4949,[2]Sheet1!C$3477:L$3874,9,0)</f>
        <v>199377</v>
      </c>
      <c r="P4949" s="22">
        <f t="shared" si="276"/>
        <v>0</v>
      </c>
      <c r="Q4949" s="1">
        <f>+VLOOKUP(E4949,[2]Sheet1!C$3477:L$3874,10,0)</f>
        <v>45698</v>
      </c>
    </row>
    <row r="4950" spans="3:17" hidden="1" x14ac:dyDescent="0.2">
      <c r="C4950" s="8">
        <v>45650</v>
      </c>
      <c r="D4950" s="4" t="s">
        <v>11282</v>
      </c>
      <c r="E4950">
        <f t="shared" si="274"/>
        <v>73377</v>
      </c>
      <c r="F4950" s="4" t="s">
        <v>5545</v>
      </c>
      <c r="G4950" s="4" t="s">
        <v>11658</v>
      </c>
      <c r="H4950" s="12">
        <v>481308</v>
      </c>
      <c r="I4950" s="11" t="s">
        <v>548</v>
      </c>
      <c r="J4950" s="12">
        <v>38505</v>
      </c>
      <c r="K4950" s="25">
        <f t="shared" si="275"/>
        <v>519813</v>
      </c>
      <c r="L4950" s="4" t="s">
        <v>3387</v>
      </c>
      <c r="M4950" s="4" t="s">
        <v>3106</v>
      </c>
      <c r="N4950" t="s">
        <v>12590</v>
      </c>
      <c r="O4950" s="22">
        <f>+VLOOKUP(E4950,[2]Sheet1!C$3477:L$3874,9,0)</f>
        <v>519813</v>
      </c>
      <c r="P4950" s="22">
        <f t="shared" si="276"/>
        <v>0</v>
      </c>
      <c r="Q4950" s="1">
        <f>+VLOOKUP(E4950,[2]Sheet1!C$3477:L$3874,10,0)</f>
        <v>45698</v>
      </c>
    </row>
    <row r="4951" spans="3:17" hidden="1" x14ac:dyDescent="0.2">
      <c r="C4951" s="8">
        <v>45650</v>
      </c>
      <c r="D4951" s="4" t="s">
        <v>11283</v>
      </c>
      <c r="E4951">
        <f t="shared" si="274"/>
        <v>73378</v>
      </c>
      <c r="F4951" s="4" t="s">
        <v>5545</v>
      </c>
      <c r="G4951" s="4" t="s">
        <v>11659</v>
      </c>
      <c r="H4951" s="12">
        <v>276912</v>
      </c>
      <c r="I4951" s="11" t="s">
        <v>548</v>
      </c>
      <c r="J4951" s="12">
        <v>22153</v>
      </c>
      <c r="K4951" s="25">
        <f t="shared" si="275"/>
        <v>299065</v>
      </c>
      <c r="L4951" s="4" t="s">
        <v>3387</v>
      </c>
      <c r="M4951" s="4" t="s">
        <v>3106</v>
      </c>
      <c r="N4951" t="s">
        <v>12590</v>
      </c>
      <c r="O4951" s="22">
        <f>+VLOOKUP(E4951,[2]Sheet1!C$3477:L$3874,9,0)</f>
        <v>299065</v>
      </c>
      <c r="P4951" s="22">
        <f t="shared" si="276"/>
        <v>0</v>
      </c>
      <c r="Q4951" s="1">
        <f>+VLOOKUP(E4951,[2]Sheet1!C$3477:L$3874,10,0)</f>
        <v>45698</v>
      </c>
    </row>
    <row r="4952" spans="3:17" hidden="1" x14ac:dyDescent="0.2">
      <c r="C4952" s="8">
        <v>45650</v>
      </c>
      <c r="D4952" s="4" t="s">
        <v>11284</v>
      </c>
      <c r="E4952">
        <f t="shared" si="274"/>
        <v>73379</v>
      </c>
      <c r="F4952" s="4" t="s">
        <v>5545</v>
      </c>
      <c r="G4952" s="4" t="s">
        <v>11660</v>
      </c>
      <c r="H4952" s="12">
        <v>501096</v>
      </c>
      <c r="I4952" s="11" t="s">
        <v>548</v>
      </c>
      <c r="J4952" s="12">
        <v>40088</v>
      </c>
      <c r="K4952" s="25">
        <f t="shared" si="275"/>
        <v>541184</v>
      </c>
      <c r="L4952" s="4" t="s">
        <v>3387</v>
      </c>
      <c r="M4952" s="4" t="s">
        <v>3106</v>
      </c>
      <c r="N4952" t="s">
        <v>12590</v>
      </c>
      <c r="O4952" s="22">
        <f>+VLOOKUP(E4952,[2]Sheet1!C$3477:L$3874,9,0)</f>
        <v>541184</v>
      </c>
      <c r="P4952" s="22">
        <f t="shared" si="276"/>
        <v>0</v>
      </c>
      <c r="Q4952" s="1">
        <f>+VLOOKUP(E4952,[2]Sheet1!C$3477:L$3874,10,0)</f>
        <v>45698</v>
      </c>
    </row>
    <row r="4953" spans="3:17" hidden="1" x14ac:dyDescent="0.2">
      <c r="C4953" s="8">
        <v>45650</v>
      </c>
      <c r="D4953" s="4" t="s">
        <v>11285</v>
      </c>
      <c r="E4953">
        <f t="shared" si="274"/>
        <v>73380</v>
      </c>
      <c r="F4953" s="4" t="s">
        <v>5545</v>
      </c>
      <c r="G4953" s="4" t="s">
        <v>11661</v>
      </c>
      <c r="H4953" s="12">
        <v>471414</v>
      </c>
      <c r="I4953" s="11" t="s">
        <v>548</v>
      </c>
      <c r="J4953" s="12">
        <v>37713</v>
      </c>
      <c r="K4953" s="25">
        <f t="shared" si="275"/>
        <v>509127</v>
      </c>
      <c r="L4953" s="4" t="s">
        <v>3387</v>
      </c>
      <c r="M4953" s="4" t="s">
        <v>3106</v>
      </c>
      <c r="N4953" t="s">
        <v>12590</v>
      </c>
      <c r="O4953" s="22">
        <f>+VLOOKUP(E4953,[2]Sheet1!C$3477:L$3874,9,0)</f>
        <v>509127</v>
      </c>
      <c r="P4953" s="22">
        <f t="shared" si="276"/>
        <v>0</v>
      </c>
      <c r="Q4953" s="1">
        <f>+VLOOKUP(E4953,[2]Sheet1!C$3477:L$3874,10,0)</f>
        <v>45698</v>
      </c>
    </row>
    <row r="4954" spans="3:17" hidden="1" x14ac:dyDescent="0.2">
      <c r="C4954" s="8">
        <v>45650</v>
      </c>
      <c r="D4954" s="4" t="s">
        <v>11286</v>
      </c>
      <c r="E4954">
        <f t="shared" si="274"/>
        <v>73381</v>
      </c>
      <c r="F4954" s="4" t="s">
        <v>5545</v>
      </c>
      <c r="G4954" s="4" t="s">
        <v>11662</v>
      </c>
      <c r="H4954" s="12">
        <v>346140</v>
      </c>
      <c r="I4954" s="11" t="s">
        <v>548</v>
      </c>
      <c r="J4954" s="12">
        <v>27691</v>
      </c>
      <c r="K4954" s="25">
        <f t="shared" si="275"/>
        <v>373831</v>
      </c>
      <c r="L4954" s="4" t="s">
        <v>3387</v>
      </c>
      <c r="M4954" s="4" t="s">
        <v>3106</v>
      </c>
      <c r="N4954" t="s">
        <v>12590</v>
      </c>
      <c r="O4954" s="22">
        <f>+VLOOKUP(E4954,[2]Sheet1!C$3477:L$3874,9,0)</f>
        <v>373831</v>
      </c>
      <c r="P4954" s="22">
        <f t="shared" si="276"/>
        <v>0</v>
      </c>
      <c r="Q4954" s="1">
        <f>+VLOOKUP(E4954,[2]Sheet1!C$3477:L$3874,10,0)</f>
        <v>45698</v>
      </c>
    </row>
    <row r="4955" spans="3:17" hidden="1" x14ac:dyDescent="0.2">
      <c r="C4955" s="8">
        <v>45650</v>
      </c>
      <c r="D4955" s="4" t="s">
        <v>11287</v>
      </c>
      <c r="E4955">
        <f t="shared" si="274"/>
        <v>73382</v>
      </c>
      <c r="F4955" s="4" t="s">
        <v>5545</v>
      </c>
      <c r="G4955" s="4" t="s">
        <v>11663</v>
      </c>
      <c r="H4955" s="12">
        <v>626370</v>
      </c>
      <c r="I4955" s="11" t="s">
        <v>548</v>
      </c>
      <c r="J4955" s="12">
        <v>50110</v>
      </c>
      <c r="K4955" s="25">
        <f t="shared" si="275"/>
        <v>676480</v>
      </c>
      <c r="L4955" s="4" t="s">
        <v>3387</v>
      </c>
      <c r="M4955" s="4" t="s">
        <v>3106</v>
      </c>
      <c r="N4955" t="s">
        <v>12590</v>
      </c>
      <c r="O4955" s="22">
        <f>+VLOOKUP(E4955,[2]Sheet1!C$3477:L$3874,9,0)</f>
        <v>676480</v>
      </c>
      <c r="P4955" s="22">
        <f t="shared" si="276"/>
        <v>0</v>
      </c>
      <c r="Q4955" s="1">
        <f>+VLOOKUP(E4955,[2]Sheet1!C$3477:L$3874,10,0)</f>
        <v>45698</v>
      </c>
    </row>
    <row r="4956" spans="3:17" hidden="1" x14ac:dyDescent="0.2">
      <c r="C4956" s="8">
        <v>45650</v>
      </c>
      <c r="D4956" s="4" t="s">
        <v>11288</v>
      </c>
      <c r="E4956">
        <f t="shared" si="274"/>
        <v>73383</v>
      </c>
      <c r="F4956" s="4" t="s">
        <v>5545</v>
      </c>
      <c r="G4956" s="4" t="s">
        <v>11664</v>
      </c>
      <c r="H4956" s="12">
        <v>346140</v>
      </c>
      <c r="I4956" s="11" t="s">
        <v>548</v>
      </c>
      <c r="J4956" s="12">
        <v>27691</v>
      </c>
      <c r="K4956" s="25">
        <f t="shared" si="275"/>
        <v>373831</v>
      </c>
      <c r="L4956" s="4" t="s">
        <v>3387</v>
      </c>
      <c r="M4956" s="4" t="s">
        <v>3106</v>
      </c>
      <c r="N4956" t="s">
        <v>12590</v>
      </c>
      <c r="O4956" s="22">
        <f>+VLOOKUP(E4956,[2]Sheet1!C$3477:L$3874,9,0)</f>
        <v>373831</v>
      </c>
      <c r="P4956" s="22">
        <f t="shared" si="276"/>
        <v>0</v>
      </c>
      <c r="Q4956" s="1">
        <f>+VLOOKUP(E4956,[2]Sheet1!C$3477:L$3874,10,0)</f>
        <v>45698</v>
      </c>
    </row>
    <row r="4957" spans="3:17" hidden="1" x14ac:dyDescent="0.2">
      <c r="C4957" s="8">
        <v>45650</v>
      </c>
      <c r="D4957" s="4" t="s">
        <v>11289</v>
      </c>
      <c r="E4957">
        <f t="shared" si="274"/>
        <v>73384</v>
      </c>
      <c r="F4957" s="4" t="s">
        <v>5545</v>
      </c>
      <c r="G4957" s="4" t="s">
        <v>11665</v>
      </c>
      <c r="H4957" s="12">
        <v>230760</v>
      </c>
      <c r="I4957" s="11" t="s">
        <v>548</v>
      </c>
      <c r="J4957" s="12">
        <v>18461</v>
      </c>
      <c r="K4957" s="25">
        <f t="shared" si="275"/>
        <v>249221</v>
      </c>
      <c r="L4957" s="4" t="s">
        <v>3387</v>
      </c>
      <c r="M4957" s="4" t="s">
        <v>3106</v>
      </c>
      <c r="N4957" t="s">
        <v>12590</v>
      </c>
      <c r="O4957" s="22">
        <f>+VLOOKUP(E4957,[2]Sheet1!C$3477:L$3874,9,0)</f>
        <v>249221</v>
      </c>
      <c r="P4957" s="22">
        <f t="shared" si="276"/>
        <v>0</v>
      </c>
      <c r="Q4957" s="1">
        <f>+VLOOKUP(E4957,[2]Sheet1!C$3477:L$3874,10,0)</f>
        <v>45698</v>
      </c>
    </row>
    <row r="4958" spans="3:17" hidden="1" x14ac:dyDescent="0.2">
      <c r="C4958" s="8">
        <v>45650</v>
      </c>
      <c r="D4958" s="4" t="s">
        <v>11290</v>
      </c>
      <c r="E4958">
        <f t="shared" si="274"/>
        <v>73393</v>
      </c>
      <c r="F4958" s="4" t="s">
        <v>5545</v>
      </c>
      <c r="G4958" s="4" t="s">
        <v>11666</v>
      </c>
      <c r="H4958" s="12">
        <v>1078011</v>
      </c>
      <c r="I4958" s="11" t="s">
        <v>548</v>
      </c>
      <c r="J4958" s="12">
        <v>86241</v>
      </c>
      <c r="K4958" s="25">
        <f t="shared" si="275"/>
        <v>1164252</v>
      </c>
      <c r="L4958" s="4" t="s">
        <v>313</v>
      </c>
      <c r="M4958" s="4" t="s">
        <v>1554</v>
      </c>
      <c r="N4958" t="s">
        <v>12590</v>
      </c>
      <c r="O4958" s="22">
        <f>+VLOOKUP(E4958,[2]Sheet1!C$3477:L$3874,9,0)</f>
        <v>1164252</v>
      </c>
      <c r="P4958" s="22">
        <f t="shared" si="276"/>
        <v>0</v>
      </c>
      <c r="Q4958" s="1">
        <f>+VLOOKUP(E4958,[2]Sheet1!C$3477:L$3874,10,0)</f>
        <v>45698</v>
      </c>
    </row>
    <row r="4959" spans="3:17" hidden="1" x14ac:dyDescent="0.2">
      <c r="C4959" s="8">
        <v>45650</v>
      </c>
      <c r="D4959" s="4" t="s">
        <v>11291</v>
      </c>
      <c r="E4959">
        <f t="shared" si="274"/>
        <v>73394</v>
      </c>
      <c r="F4959" s="4" t="s">
        <v>5545</v>
      </c>
      <c r="G4959" s="4" t="s">
        <v>11667</v>
      </c>
      <c r="H4959" s="12">
        <v>857130</v>
      </c>
      <c r="I4959" s="11" t="s">
        <v>548</v>
      </c>
      <c r="J4959" s="12">
        <v>68570</v>
      </c>
      <c r="K4959" s="25">
        <f t="shared" si="275"/>
        <v>925700</v>
      </c>
      <c r="L4959" s="4" t="s">
        <v>313</v>
      </c>
      <c r="M4959" s="4" t="s">
        <v>1554</v>
      </c>
      <c r="N4959" t="s">
        <v>12590</v>
      </c>
      <c r="O4959" s="22">
        <f>+VLOOKUP(E4959,[2]Sheet1!C$3477:L$3874,9,0)</f>
        <v>925700</v>
      </c>
      <c r="P4959" s="22">
        <f t="shared" si="276"/>
        <v>0</v>
      </c>
      <c r="Q4959" s="1">
        <f>+VLOOKUP(E4959,[2]Sheet1!C$3477:L$3874,10,0)</f>
        <v>45698</v>
      </c>
    </row>
    <row r="4960" spans="3:17" hidden="1" x14ac:dyDescent="0.2">
      <c r="C4960" s="8">
        <v>45650</v>
      </c>
      <c r="D4960" s="4" t="s">
        <v>11292</v>
      </c>
      <c r="E4960">
        <f t="shared" si="274"/>
        <v>73395</v>
      </c>
      <c r="F4960" s="4" t="s">
        <v>5545</v>
      </c>
      <c r="G4960" s="4" t="s">
        <v>11668</v>
      </c>
      <c r="H4960" s="12">
        <v>1348332</v>
      </c>
      <c r="I4960" s="11" t="s">
        <v>548</v>
      </c>
      <c r="J4960" s="12">
        <v>107867</v>
      </c>
      <c r="K4960" s="25">
        <f t="shared" si="275"/>
        <v>1456199</v>
      </c>
      <c r="L4960" s="4" t="s">
        <v>313</v>
      </c>
      <c r="M4960" s="4" t="s">
        <v>1554</v>
      </c>
      <c r="N4960" t="s">
        <v>12590</v>
      </c>
      <c r="O4960" s="22">
        <f>+VLOOKUP(E4960,[2]Sheet1!C$3477:L$3874,9,0)</f>
        <v>1456199</v>
      </c>
      <c r="P4960" s="22">
        <f t="shared" si="276"/>
        <v>0</v>
      </c>
      <c r="Q4960" s="1">
        <f>+VLOOKUP(E4960,[2]Sheet1!C$3477:L$3874,10,0)</f>
        <v>45698</v>
      </c>
    </row>
    <row r="4961" spans="3:17" hidden="1" x14ac:dyDescent="0.2">
      <c r="C4961" s="8">
        <v>45650</v>
      </c>
      <c r="D4961" s="4" t="s">
        <v>11293</v>
      </c>
      <c r="E4961">
        <f t="shared" si="274"/>
        <v>73396</v>
      </c>
      <c r="F4961" s="4" t="s">
        <v>5545</v>
      </c>
      <c r="G4961" s="4" t="s">
        <v>11669</v>
      </c>
      <c r="H4961" s="12">
        <v>857130</v>
      </c>
      <c r="I4961" s="11" t="s">
        <v>548</v>
      </c>
      <c r="J4961" s="12">
        <v>68570</v>
      </c>
      <c r="K4961" s="25">
        <f t="shared" si="275"/>
        <v>925700</v>
      </c>
      <c r="L4961" s="4" t="s">
        <v>313</v>
      </c>
      <c r="M4961" s="4" t="s">
        <v>1554</v>
      </c>
      <c r="N4961" t="s">
        <v>12590</v>
      </c>
      <c r="O4961" s="22">
        <f>+VLOOKUP(E4961,[2]Sheet1!C$3477:L$3874,9,0)</f>
        <v>925700</v>
      </c>
      <c r="P4961" s="22">
        <f t="shared" si="276"/>
        <v>0</v>
      </c>
      <c r="Q4961" s="1">
        <f>+VLOOKUP(E4961,[2]Sheet1!C$3477:L$3874,10,0)</f>
        <v>45698</v>
      </c>
    </row>
    <row r="4962" spans="3:17" hidden="1" x14ac:dyDescent="0.2">
      <c r="C4962" s="8">
        <v>45650</v>
      </c>
      <c r="D4962" s="4" t="s">
        <v>11294</v>
      </c>
      <c r="E4962">
        <f t="shared" si="274"/>
        <v>73397</v>
      </c>
      <c r="F4962" s="4" t="s">
        <v>5545</v>
      </c>
      <c r="G4962" s="4" t="s">
        <v>11670</v>
      </c>
      <c r="H4962" s="12">
        <v>774705</v>
      </c>
      <c r="I4962" s="11" t="s">
        <v>548</v>
      </c>
      <c r="J4962" s="12">
        <v>61976</v>
      </c>
      <c r="K4962" s="25">
        <f t="shared" si="275"/>
        <v>836681</v>
      </c>
      <c r="L4962" s="4" t="s">
        <v>313</v>
      </c>
      <c r="M4962" s="4" t="s">
        <v>1554</v>
      </c>
      <c r="N4962" t="s">
        <v>12590</v>
      </c>
      <c r="O4962" s="22">
        <f>+VLOOKUP(E4962,[2]Sheet1!C$3477:L$3874,9,0)</f>
        <v>836681</v>
      </c>
      <c r="P4962" s="22">
        <f t="shared" si="276"/>
        <v>0</v>
      </c>
      <c r="Q4962" s="1">
        <f>+VLOOKUP(E4962,[2]Sheet1!C$3477:L$3874,10,0)</f>
        <v>45698</v>
      </c>
    </row>
    <row r="4963" spans="3:17" hidden="1" x14ac:dyDescent="0.2">
      <c r="C4963" s="8">
        <v>45650</v>
      </c>
      <c r="D4963" s="4" t="s">
        <v>11295</v>
      </c>
      <c r="E4963">
        <f t="shared" si="274"/>
        <v>73398</v>
      </c>
      <c r="F4963" s="4" t="s">
        <v>5545</v>
      </c>
      <c r="G4963" s="4" t="s">
        <v>11671</v>
      </c>
      <c r="H4963" s="12">
        <v>514278</v>
      </c>
      <c r="I4963" s="11" t="s">
        <v>548</v>
      </c>
      <c r="J4963" s="12">
        <v>41142</v>
      </c>
      <c r="K4963" s="25">
        <f t="shared" si="275"/>
        <v>555420</v>
      </c>
      <c r="L4963" s="4" t="s">
        <v>313</v>
      </c>
      <c r="M4963" s="4" t="s">
        <v>1554</v>
      </c>
      <c r="N4963" t="s">
        <v>12590</v>
      </c>
      <c r="O4963" s="22">
        <f>+VLOOKUP(E4963,[2]Sheet1!C$3477:L$3874,9,0)</f>
        <v>555420</v>
      </c>
      <c r="P4963" s="22">
        <f t="shared" si="276"/>
        <v>0</v>
      </c>
      <c r="Q4963" s="1">
        <f>+VLOOKUP(E4963,[2]Sheet1!C$3477:L$3874,10,0)</f>
        <v>45698</v>
      </c>
    </row>
    <row r="4964" spans="3:17" hidden="1" x14ac:dyDescent="0.2">
      <c r="C4964" s="8">
        <v>45650</v>
      </c>
      <c r="D4964" s="4" t="s">
        <v>11296</v>
      </c>
      <c r="E4964">
        <f t="shared" si="274"/>
        <v>73399</v>
      </c>
      <c r="F4964" s="4" t="s">
        <v>5545</v>
      </c>
      <c r="G4964" s="4" t="s">
        <v>11672</v>
      </c>
      <c r="H4964" s="12">
        <v>1285695</v>
      </c>
      <c r="I4964" s="11" t="s">
        <v>548</v>
      </c>
      <c r="J4964" s="12">
        <v>102856</v>
      </c>
      <c r="K4964" s="25">
        <f t="shared" si="275"/>
        <v>1388551</v>
      </c>
      <c r="L4964" s="4" t="s">
        <v>2318</v>
      </c>
      <c r="M4964" s="4" t="s">
        <v>195</v>
      </c>
      <c r="N4964" t="s">
        <v>12590</v>
      </c>
      <c r="O4964" s="22">
        <f>+VLOOKUP(E4964,[2]Sheet1!C$3477:L$3874,9,0)</f>
        <v>1388551</v>
      </c>
      <c r="P4964" s="22">
        <f t="shared" si="276"/>
        <v>0</v>
      </c>
      <c r="Q4964" s="1">
        <f>+VLOOKUP(E4964,[2]Sheet1!C$3477:L$3874,10,0)</f>
        <v>45698</v>
      </c>
    </row>
    <row r="4965" spans="3:17" hidden="1" x14ac:dyDescent="0.2">
      <c r="C4965" s="8">
        <v>45651</v>
      </c>
      <c r="D4965" s="4" t="s">
        <v>11297</v>
      </c>
      <c r="E4965">
        <f t="shared" si="274"/>
        <v>73470</v>
      </c>
      <c r="F4965" s="4" t="s">
        <v>5545</v>
      </c>
      <c r="G4965" s="4" t="s">
        <v>11673</v>
      </c>
      <c r="H4965" s="12">
        <v>857130</v>
      </c>
      <c r="I4965" s="11" t="s">
        <v>548</v>
      </c>
      <c r="J4965" s="12">
        <v>68570</v>
      </c>
      <c r="K4965" s="25">
        <f t="shared" si="275"/>
        <v>925700</v>
      </c>
      <c r="L4965" s="4" t="s">
        <v>3387</v>
      </c>
      <c r="M4965" s="4" t="s">
        <v>3106</v>
      </c>
      <c r="N4965" t="s">
        <v>12590</v>
      </c>
      <c r="O4965" s="22">
        <f>+VLOOKUP(E4965,[2]Sheet1!C$3477:L$3874,9,0)</f>
        <v>925700</v>
      </c>
      <c r="P4965" s="22">
        <f t="shared" si="276"/>
        <v>0</v>
      </c>
      <c r="Q4965" s="1">
        <f>+VLOOKUP(E4965,[2]Sheet1!C$3477:L$3874,10,0)</f>
        <v>45698</v>
      </c>
    </row>
    <row r="4966" spans="3:17" hidden="1" x14ac:dyDescent="0.2">
      <c r="C4966" s="8">
        <v>45651</v>
      </c>
      <c r="D4966" s="4" t="s">
        <v>11298</v>
      </c>
      <c r="E4966">
        <f t="shared" si="274"/>
        <v>73471</v>
      </c>
      <c r="F4966" s="4" t="s">
        <v>5545</v>
      </c>
      <c r="G4966" s="4" t="s">
        <v>11674</v>
      </c>
      <c r="H4966" s="12">
        <v>501096</v>
      </c>
      <c r="I4966" s="11" t="s">
        <v>548</v>
      </c>
      <c r="J4966" s="12">
        <v>40088</v>
      </c>
      <c r="K4966" s="25">
        <f t="shared" si="275"/>
        <v>541184</v>
      </c>
      <c r="L4966" s="4" t="s">
        <v>3387</v>
      </c>
      <c r="M4966" s="4" t="s">
        <v>3106</v>
      </c>
      <c r="N4966" t="s">
        <v>12590</v>
      </c>
      <c r="O4966" s="22">
        <f>+VLOOKUP(E4966,[2]Sheet1!C$3477:L$3874,9,0)</f>
        <v>541184</v>
      </c>
      <c r="P4966" s="22">
        <f t="shared" si="276"/>
        <v>0</v>
      </c>
      <c r="Q4966" s="1">
        <f>+VLOOKUP(E4966,[2]Sheet1!C$3477:L$3874,10,0)</f>
        <v>45698</v>
      </c>
    </row>
    <row r="4967" spans="3:17" hidden="1" x14ac:dyDescent="0.2">
      <c r="C4967" s="8">
        <v>45651</v>
      </c>
      <c r="D4967" s="4" t="s">
        <v>11299</v>
      </c>
      <c r="E4967">
        <f t="shared" si="274"/>
        <v>73472</v>
      </c>
      <c r="F4967" s="4" t="s">
        <v>5545</v>
      </c>
      <c r="G4967" s="4" t="s">
        <v>11675</v>
      </c>
      <c r="H4967" s="12">
        <v>389004</v>
      </c>
      <c r="I4967" s="11" t="s">
        <v>548</v>
      </c>
      <c r="J4967" s="12">
        <v>31120</v>
      </c>
      <c r="K4967" s="25">
        <f t="shared" si="275"/>
        <v>420124</v>
      </c>
      <c r="L4967" s="4" t="s">
        <v>3387</v>
      </c>
      <c r="M4967" s="4" t="s">
        <v>3106</v>
      </c>
      <c r="N4967" t="s">
        <v>12590</v>
      </c>
      <c r="O4967" s="22">
        <f>+VLOOKUP(E4967,[2]Sheet1!C$3477:L$3874,9,0)</f>
        <v>420124</v>
      </c>
      <c r="P4967" s="22">
        <f t="shared" si="276"/>
        <v>0</v>
      </c>
      <c r="Q4967" s="1">
        <f>+VLOOKUP(E4967,[2]Sheet1!C$3477:L$3874,10,0)</f>
        <v>45698</v>
      </c>
    </row>
    <row r="4968" spans="3:17" hidden="1" x14ac:dyDescent="0.2">
      <c r="C4968" s="8">
        <v>45651</v>
      </c>
      <c r="D4968" s="4" t="s">
        <v>11300</v>
      </c>
      <c r="E4968">
        <f t="shared" si="274"/>
        <v>73473</v>
      </c>
      <c r="F4968" s="4" t="s">
        <v>5545</v>
      </c>
      <c r="G4968" s="4" t="s">
        <v>11676</v>
      </c>
      <c r="H4968" s="12">
        <v>428565</v>
      </c>
      <c r="I4968" s="11" t="s">
        <v>548</v>
      </c>
      <c r="J4968" s="12">
        <v>34285</v>
      </c>
      <c r="K4968" s="25">
        <f t="shared" si="275"/>
        <v>462850</v>
      </c>
      <c r="L4968" s="4" t="s">
        <v>3387</v>
      </c>
      <c r="M4968" s="4" t="s">
        <v>3106</v>
      </c>
      <c r="N4968" t="s">
        <v>12590</v>
      </c>
      <c r="O4968" s="22">
        <f>+VLOOKUP(E4968,[2]Sheet1!C$3477:L$3874,9,0)</f>
        <v>462850</v>
      </c>
      <c r="P4968" s="22">
        <f t="shared" si="276"/>
        <v>0</v>
      </c>
      <c r="Q4968" s="1">
        <f>+VLOOKUP(E4968,[2]Sheet1!C$3477:L$3874,10,0)</f>
        <v>45698</v>
      </c>
    </row>
    <row r="4969" spans="3:17" hidden="1" x14ac:dyDescent="0.2">
      <c r="C4969" s="8">
        <v>45651</v>
      </c>
      <c r="D4969" s="4" t="s">
        <v>11301</v>
      </c>
      <c r="E4969">
        <f t="shared" si="274"/>
        <v>73474</v>
      </c>
      <c r="F4969" s="4" t="s">
        <v>5545</v>
      </c>
      <c r="G4969" s="4" t="s">
        <v>11677</v>
      </c>
      <c r="H4969" s="12">
        <v>626370</v>
      </c>
      <c r="I4969" s="11" t="s">
        <v>548</v>
      </c>
      <c r="J4969" s="12">
        <v>50110</v>
      </c>
      <c r="K4969" s="25">
        <f t="shared" si="275"/>
        <v>676480</v>
      </c>
      <c r="L4969" s="4" t="s">
        <v>3387</v>
      </c>
      <c r="M4969" s="4" t="s">
        <v>3106</v>
      </c>
      <c r="N4969" t="s">
        <v>12590</v>
      </c>
      <c r="O4969" s="22">
        <f>+VLOOKUP(E4969,[2]Sheet1!C$3477:L$3874,9,0)</f>
        <v>676480</v>
      </c>
      <c r="P4969" s="22">
        <f t="shared" si="276"/>
        <v>0</v>
      </c>
      <c r="Q4969" s="1">
        <f>+VLOOKUP(E4969,[2]Sheet1!C$3477:L$3874,10,0)</f>
        <v>45698</v>
      </c>
    </row>
    <row r="4970" spans="3:17" hidden="1" x14ac:dyDescent="0.2">
      <c r="C4970" s="8">
        <v>45651</v>
      </c>
      <c r="D4970" s="4" t="s">
        <v>11302</v>
      </c>
      <c r="E4970">
        <f t="shared" si="274"/>
        <v>73475</v>
      </c>
      <c r="F4970" s="4" t="s">
        <v>5545</v>
      </c>
      <c r="G4970" s="4" t="s">
        <v>11678</v>
      </c>
      <c r="H4970" s="12">
        <v>365928</v>
      </c>
      <c r="I4970" s="11" t="s">
        <v>548</v>
      </c>
      <c r="J4970" s="12">
        <v>29274</v>
      </c>
      <c r="K4970" s="25">
        <f t="shared" si="275"/>
        <v>395202</v>
      </c>
      <c r="L4970" s="4" t="s">
        <v>3387</v>
      </c>
      <c r="M4970" s="4" t="s">
        <v>3106</v>
      </c>
      <c r="N4970" t="s">
        <v>12590</v>
      </c>
      <c r="O4970" s="22">
        <f>+VLOOKUP(E4970,[2]Sheet1!C$3477:L$3874,9,0)</f>
        <v>395202</v>
      </c>
      <c r="P4970" s="22">
        <f t="shared" si="276"/>
        <v>0</v>
      </c>
      <c r="Q4970" s="1">
        <f>+VLOOKUP(E4970,[2]Sheet1!C$3477:L$3874,10,0)</f>
        <v>45698</v>
      </c>
    </row>
    <row r="4971" spans="3:17" hidden="1" x14ac:dyDescent="0.2">
      <c r="C4971" s="8">
        <v>45651</v>
      </c>
      <c r="D4971" s="4" t="s">
        <v>11303</v>
      </c>
      <c r="E4971">
        <f t="shared" ref="E4971:E5034" si="277">0+D4971</f>
        <v>73476</v>
      </c>
      <c r="F4971" s="4" t="s">
        <v>5545</v>
      </c>
      <c r="G4971" s="4" t="s">
        <v>11679</v>
      </c>
      <c r="H4971" s="12">
        <v>346140</v>
      </c>
      <c r="I4971" s="11" t="s">
        <v>548</v>
      </c>
      <c r="J4971" s="12">
        <v>27691</v>
      </c>
      <c r="K4971" s="25">
        <f t="shared" ref="K4971:K5034" si="278">+H4971+J4971</f>
        <v>373831</v>
      </c>
      <c r="L4971" s="4" t="s">
        <v>3387</v>
      </c>
      <c r="M4971" s="4" t="s">
        <v>3106</v>
      </c>
      <c r="N4971" t="s">
        <v>12590</v>
      </c>
      <c r="O4971" s="22">
        <f>+VLOOKUP(E4971,[2]Sheet1!C$3477:L$3874,9,0)</f>
        <v>373831</v>
      </c>
      <c r="P4971" s="22">
        <f t="shared" ref="P4971:P5034" si="279">+O4971-K4971</f>
        <v>0</v>
      </c>
      <c r="Q4971" s="1">
        <f>+VLOOKUP(E4971,[2]Sheet1!C$3477:L$3874,10,0)</f>
        <v>45698</v>
      </c>
    </row>
    <row r="4972" spans="3:17" hidden="1" x14ac:dyDescent="0.2">
      <c r="C4972" s="8">
        <v>45652</v>
      </c>
      <c r="D4972" s="4" t="s">
        <v>11304</v>
      </c>
      <c r="E4972">
        <f t="shared" si="277"/>
        <v>1094</v>
      </c>
      <c r="F4972" s="4" t="s">
        <v>5598</v>
      </c>
      <c r="G4972" s="4" t="s">
        <v>5587</v>
      </c>
      <c r="H4972" s="12">
        <v>-25545</v>
      </c>
      <c r="I4972" s="11" t="s">
        <v>548</v>
      </c>
      <c r="J4972" s="12">
        <v>-2044</v>
      </c>
      <c r="K4972" s="25">
        <f t="shared" si="278"/>
        <v>-27589</v>
      </c>
      <c r="L4972" s="4" t="s">
        <v>646</v>
      </c>
      <c r="M4972" s="4" t="s">
        <v>4552</v>
      </c>
      <c r="N4972" t="s">
        <v>11776</v>
      </c>
      <c r="O4972" s="22">
        <f>+VLOOKUP(E4972,[2]Sheet1!C$2895:L$3413,9,0)</f>
        <v>-27589</v>
      </c>
      <c r="P4972" s="22">
        <f t="shared" si="279"/>
        <v>0</v>
      </c>
      <c r="Q4972" s="1">
        <f>+VLOOKUP(E4972,[2]Sheet1!C$2895:L$3413,10,0)</f>
        <v>45667</v>
      </c>
    </row>
    <row r="4973" spans="3:17" hidden="1" x14ac:dyDescent="0.2">
      <c r="C4973" s="8">
        <v>45652</v>
      </c>
      <c r="D4973" s="4" t="s">
        <v>11305</v>
      </c>
      <c r="E4973">
        <f t="shared" si="277"/>
        <v>1095</v>
      </c>
      <c r="F4973" s="4" t="s">
        <v>5598</v>
      </c>
      <c r="G4973" s="4" t="s">
        <v>5591</v>
      </c>
      <c r="H4973" s="12">
        <v>-25545</v>
      </c>
      <c r="I4973" s="11" t="s">
        <v>548</v>
      </c>
      <c r="J4973" s="12">
        <v>-2044</v>
      </c>
      <c r="K4973" s="25">
        <f t="shared" si="278"/>
        <v>-27589</v>
      </c>
      <c r="L4973" s="4" t="s">
        <v>646</v>
      </c>
      <c r="M4973" s="4" t="s">
        <v>4552</v>
      </c>
      <c r="N4973" t="s">
        <v>11776</v>
      </c>
      <c r="O4973" s="22">
        <f>+VLOOKUP(E4973,[2]Sheet1!C$2895:L$3413,9,0)</f>
        <v>-27589</v>
      </c>
      <c r="P4973" s="22">
        <f t="shared" si="279"/>
        <v>0</v>
      </c>
      <c r="Q4973" s="1">
        <f>+VLOOKUP(E4973,[2]Sheet1!C$2895:L$3413,10,0)</f>
        <v>45667</v>
      </c>
    </row>
    <row r="4974" spans="3:17" hidden="1" x14ac:dyDescent="0.2">
      <c r="C4974" s="8">
        <v>45652</v>
      </c>
      <c r="D4974" s="4" t="s">
        <v>11306</v>
      </c>
      <c r="E4974">
        <f t="shared" si="277"/>
        <v>1096</v>
      </c>
      <c r="F4974" s="4" t="s">
        <v>5598</v>
      </c>
      <c r="G4974" s="4" t="s">
        <v>5590</v>
      </c>
      <c r="H4974" s="12">
        <v>-25545</v>
      </c>
      <c r="I4974" s="11" t="s">
        <v>548</v>
      </c>
      <c r="J4974" s="12">
        <v>-2044</v>
      </c>
      <c r="K4974" s="25">
        <f t="shared" si="278"/>
        <v>-27589</v>
      </c>
      <c r="L4974" s="4" t="s">
        <v>646</v>
      </c>
      <c r="M4974" s="4" t="s">
        <v>4552</v>
      </c>
      <c r="N4974" t="s">
        <v>11776</v>
      </c>
      <c r="O4974" s="22">
        <f>+VLOOKUP(E4974,[2]Sheet1!C$2895:L$3413,9,0)</f>
        <v>-27589</v>
      </c>
      <c r="P4974" s="22">
        <f t="shared" si="279"/>
        <v>0</v>
      </c>
      <c r="Q4974" s="1">
        <f>+VLOOKUP(E4974,[2]Sheet1!C$2895:L$3413,10,0)</f>
        <v>45667</v>
      </c>
    </row>
    <row r="4975" spans="3:17" hidden="1" x14ac:dyDescent="0.2">
      <c r="C4975" s="8">
        <v>45652</v>
      </c>
      <c r="D4975" s="4" t="s">
        <v>11307</v>
      </c>
      <c r="E4975">
        <f t="shared" si="277"/>
        <v>1097</v>
      </c>
      <c r="F4975" s="4" t="s">
        <v>5598</v>
      </c>
      <c r="G4975" s="4" t="s">
        <v>5588</v>
      </c>
      <c r="H4975" s="12">
        <v>-25545</v>
      </c>
      <c r="I4975" s="11" t="s">
        <v>548</v>
      </c>
      <c r="J4975" s="12">
        <v>-2044</v>
      </c>
      <c r="K4975" s="25">
        <f t="shared" si="278"/>
        <v>-27589</v>
      </c>
      <c r="L4975" s="4" t="s">
        <v>646</v>
      </c>
      <c r="M4975" s="4" t="s">
        <v>4552</v>
      </c>
      <c r="N4975" t="s">
        <v>11776</v>
      </c>
      <c r="O4975" s="22">
        <f>+VLOOKUP(E4975,[2]Sheet1!C$2895:L$3413,9,0)</f>
        <v>-27589</v>
      </c>
      <c r="P4975" s="22">
        <f t="shared" si="279"/>
        <v>0</v>
      </c>
      <c r="Q4975" s="1">
        <f>+VLOOKUP(E4975,[2]Sheet1!C$2895:L$3413,10,0)</f>
        <v>45667</v>
      </c>
    </row>
    <row r="4976" spans="3:17" hidden="1" x14ac:dyDescent="0.2">
      <c r="C4976" s="8">
        <v>45652</v>
      </c>
      <c r="D4976" s="4" t="s">
        <v>11308</v>
      </c>
      <c r="E4976">
        <f t="shared" si="277"/>
        <v>1098</v>
      </c>
      <c r="F4976" s="4" t="s">
        <v>5598</v>
      </c>
      <c r="G4976" s="4" t="s">
        <v>5370</v>
      </c>
      <c r="H4976" s="12">
        <v>-25545</v>
      </c>
      <c r="I4976" s="11" t="s">
        <v>548</v>
      </c>
      <c r="J4976" s="12">
        <v>-2044</v>
      </c>
      <c r="K4976" s="25">
        <f t="shared" si="278"/>
        <v>-27589</v>
      </c>
      <c r="L4976" s="4" t="s">
        <v>646</v>
      </c>
      <c r="M4976" s="4" t="s">
        <v>4552</v>
      </c>
      <c r="N4976" t="s">
        <v>11776</v>
      </c>
      <c r="O4976" s="22">
        <f>+VLOOKUP(E4976,[2]Sheet1!C$2895:L$3413,9,0)</f>
        <v>-27589</v>
      </c>
      <c r="P4976" s="22">
        <f t="shared" si="279"/>
        <v>0</v>
      </c>
      <c r="Q4976" s="1">
        <f>+VLOOKUP(E4976,[2]Sheet1!C$2895:L$3413,10,0)</f>
        <v>45667</v>
      </c>
    </row>
    <row r="4977" spans="3:17" hidden="1" x14ac:dyDescent="0.2">
      <c r="C4977" s="8">
        <v>45652</v>
      </c>
      <c r="D4977" s="4" t="s">
        <v>11309</v>
      </c>
      <c r="E4977">
        <f t="shared" si="277"/>
        <v>11913</v>
      </c>
      <c r="F4977" s="4" t="s">
        <v>5592</v>
      </c>
      <c r="G4977" s="4" t="s">
        <v>5591</v>
      </c>
      <c r="H4977" s="12">
        <v>-1394640</v>
      </c>
      <c r="I4977" s="11" t="s">
        <v>548</v>
      </c>
      <c r="J4977" s="12">
        <v>-111571</v>
      </c>
      <c r="K4977" s="25">
        <f t="shared" si="278"/>
        <v>-1506211</v>
      </c>
      <c r="L4977" s="4" t="s">
        <v>3387</v>
      </c>
      <c r="M4977" s="4" t="s">
        <v>3106</v>
      </c>
      <c r="N4977" t="s">
        <v>11776</v>
      </c>
      <c r="O4977" s="22">
        <f>+VLOOKUP(E4977,[2]Sheet1!C$2895:L$3413,9,0)</f>
        <v>-1506211</v>
      </c>
      <c r="P4977" s="22">
        <f t="shared" si="279"/>
        <v>0</v>
      </c>
      <c r="Q4977" s="1">
        <f>+VLOOKUP(E4977,[2]Sheet1!C$2895:L$3413,10,0)</f>
        <v>45667</v>
      </c>
    </row>
    <row r="4978" spans="3:17" hidden="1" x14ac:dyDescent="0.2">
      <c r="C4978" s="8">
        <v>45652</v>
      </c>
      <c r="D4978" s="4" t="s">
        <v>11310</v>
      </c>
      <c r="E4978">
        <f t="shared" si="277"/>
        <v>11914</v>
      </c>
      <c r="F4978" s="4" t="s">
        <v>5592</v>
      </c>
      <c r="G4978" s="4" t="s">
        <v>5590</v>
      </c>
      <c r="H4978" s="12">
        <v>-1394640</v>
      </c>
      <c r="I4978" s="11" t="s">
        <v>548</v>
      </c>
      <c r="J4978" s="12">
        <v>-111571</v>
      </c>
      <c r="K4978" s="25">
        <f t="shared" si="278"/>
        <v>-1506211</v>
      </c>
      <c r="L4978" s="4" t="s">
        <v>3387</v>
      </c>
      <c r="M4978" s="4" t="s">
        <v>3106</v>
      </c>
      <c r="N4978" t="s">
        <v>11776</v>
      </c>
      <c r="O4978" s="22">
        <f>+VLOOKUP(E4978,[2]Sheet1!C$2895:L$3413,9,0)</f>
        <v>-1506211</v>
      </c>
      <c r="P4978" s="22">
        <f t="shared" si="279"/>
        <v>0</v>
      </c>
      <c r="Q4978" s="1">
        <f>+VLOOKUP(E4978,[2]Sheet1!C$2895:L$3413,10,0)</f>
        <v>45667</v>
      </c>
    </row>
    <row r="4979" spans="3:17" hidden="1" x14ac:dyDescent="0.2">
      <c r="C4979" s="8">
        <v>45652</v>
      </c>
      <c r="D4979" s="4" t="s">
        <v>11311</v>
      </c>
      <c r="E4979">
        <f t="shared" si="277"/>
        <v>11915</v>
      </c>
      <c r="F4979" s="4" t="s">
        <v>5592</v>
      </c>
      <c r="G4979" s="4" t="s">
        <v>5370</v>
      </c>
      <c r="H4979" s="12">
        <v>-1394640</v>
      </c>
      <c r="I4979" s="11" t="s">
        <v>548</v>
      </c>
      <c r="J4979" s="12">
        <v>-111571</v>
      </c>
      <c r="K4979" s="25">
        <f t="shared" si="278"/>
        <v>-1506211</v>
      </c>
      <c r="L4979" s="4" t="s">
        <v>3387</v>
      </c>
      <c r="M4979" s="4" t="s">
        <v>3106</v>
      </c>
      <c r="N4979" t="s">
        <v>11776</v>
      </c>
      <c r="O4979" s="22">
        <f>+VLOOKUP(E4979,[2]Sheet1!C$2895:L$3413,9,0)</f>
        <v>-1506211</v>
      </c>
      <c r="P4979" s="22">
        <f t="shared" si="279"/>
        <v>0</v>
      </c>
      <c r="Q4979" s="1">
        <f>+VLOOKUP(E4979,[2]Sheet1!C$2895:L$3413,10,0)</f>
        <v>45667</v>
      </c>
    </row>
    <row r="4980" spans="3:17" hidden="1" x14ac:dyDescent="0.2">
      <c r="C4980" s="8">
        <v>45652</v>
      </c>
      <c r="D4980" s="4" t="s">
        <v>11312</v>
      </c>
      <c r="E4980">
        <f t="shared" si="277"/>
        <v>11916</v>
      </c>
      <c r="F4980" s="4" t="s">
        <v>5592</v>
      </c>
      <c r="G4980" s="4" t="s">
        <v>5588</v>
      </c>
      <c r="H4980" s="12">
        <v>-1394640</v>
      </c>
      <c r="I4980" s="11" t="s">
        <v>548</v>
      </c>
      <c r="J4980" s="12">
        <v>-111571</v>
      </c>
      <c r="K4980" s="25">
        <f t="shared" si="278"/>
        <v>-1506211</v>
      </c>
      <c r="L4980" s="4" t="s">
        <v>3387</v>
      </c>
      <c r="M4980" s="4" t="s">
        <v>3106</v>
      </c>
      <c r="N4980" t="s">
        <v>11776</v>
      </c>
      <c r="O4980" s="22">
        <f>+VLOOKUP(E4980,[2]Sheet1!C$2895:L$3413,9,0)</f>
        <v>-1506211</v>
      </c>
      <c r="P4980" s="22">
        <f t="shared" si="279"/>
        <v>0</v>
      </c>
      <c r="Q4980" s="1">
        <f>+VLOOKUP(E4980,[2]Sheet1!C$2895:L$3413,10,0)</f>
        <v>45667</v>
      </c>
    </row>
    <row r="4981" spans="3:17" hidden="1" x14ac:dyDescent="0.2">
      <c r="C4981" s="8">
        <v>45652</v>
      </c>
      <c r="D4981" s="4" t="s">
        <v>11313</v>
      </c>
      <c r="E4981">
        <f t="shared" si="277"/>
        <v>11917</v>
      </c>
      <c r="F4981" s="4" t="s">
        <v>5592</v>
      </c>
      <c r="G4981" s="4" t="s">
        <v>5587</v>
      </c>
      <c r="H4981" s="12">
        <v>-1394640</v>
      </c>
      <c r="I4981" s="11" t="s">
        <v>548</v>
      </c>
      <c r="J4981" s="12">
        <v>-111571</v>
      </c>
      <c r="K4981" s="25">
        <f t="shared" si="278"/>
        <v>-1506211</v>
      </c>
      <c r="L4981" s="4" t="s">
        <v>3387</v>
      </c>
      <c r="M4981" s="4" t="s">
        <v>3106</v>
      </c>
      <c r="N4981" t="s">
        <v>11776</v>
      </c>
      <c r="O4981" s="22">
        <f>+VLOOKUP(E4981,[2]Sheet1!C$2895:L$3413,9,0)</f>
        <v>-1506211</v>
      </c>
      <c r="P4981" s="22">
        <f t="shared" si="279"/>
        <v>0</v>
      </c>
      <c r="Q4981" s="1">
        <f>+VLOOKUP(E4981,[2]Sheet1!C$2895:L$3413,10,0)</f>
        <v>45667</v>
      </c>
    </row>
    <row r="4982" spans="3:17" hidden="1" x14ac:dyDescent="0.2">
      <c r="C4982" s="8">
        <v>45652</v>
      </c>
      <c r="D4982" s="4" t="s">
        <v>11314</v>
      </c>
      <c r="E4982">
        <f t="shared" si="277"/>
        <v>1231</v>
      </c>
      <c r="F4982" s="4" t="s">
        <v>5586</v>
      </c>
      <c r="G4982" s="4" t="s">
        <v>5590</v>
      </c>
      <c r="H4982" s="12">
        <v>-32604</v>
      </c>
      <c r="I4982" s="11" t="s">
        <v>548</v>
      </c>
      <c r="J4982" s="12">
        <v>-2608</v>
      </c>
      <c r="K4982" s="25">
        <f t="shared" si="278"/>
        <v>-35212</v>
      </c>
      <c r="L4982" s="4" t="s">
        <v>2318</v>
      </c>
      <c r="M4982" s="4" t="s">
        <v>195</v>
      </c>
      <c r="N4982" t="s">
        <v>11776</v>
      </c>
      <c r="O4982" s="22">
        <f>+VLOOKUP(E4982,[2]Sheet1!C$2895:L$3413,9,0)</f>
        <v>-35212</v>
      </c>
      <c r="P4982" s="22">
        <f t="shared" si="279"/>
        <v>0</v>
      </c>
      <c r="Q4982" s="1">
        <f>+VLOOKUP(E4982,[2]Sheet1!C$2895:L$3413,10,0)</f>
        <v>45667</v>
      </c>
    </row>
    <row r="4983" spans="3:17" hidden="1" x14ac:dyDescent="0.2">
      <c r="C4983" s="8">
        <v>45652</v>
      </c>
      <c r="D4983" s="4" t="s">
        <v>11315</v>
      </c>
      <c r="E4983">
        <f t="shared" si="277"/>
        <v>1232</v>
      </c>
      <c r="F4983" s="4" t="s">
        <v>5586</v>
      </c>
      <c r="G4983" s="4" t="s">
        <v>5588</v>
      </c>
      <c r="H4983" s="12">
        <v>-32604</v>
      </c>
      <c r="I4983" s="11" t="s">
        <v>548</v>
      </c>
      <c r="J4983" s="12">
        <v>-2608</v>
      </c>
      <c r="K4983" s="25">
        <f t="shared" si="278"/>
        <v>-35212</v>
      </c>
      <c r="L4983" s="4" t="s">
        <v>2318</v>
      </c>
      <c r="M4983" s="4" t="s">
        <v>195</v>
      </c>
      <c r="N4983" t="s">
        <v>11776</v>
      </c>
      <c r="O4983" s="22">
        <f>+VLOOKUP(E4983,[2]Sheet1!C$2895:L$3413,9,0)</f>
        <v>-35212</v>
      </c>
      <c r="P4983" s="22">
        <f t="shared" si="279"/>
        <v>0</v>
      </c>
      <c r="Q4983" s="1">
        <f>+VLOOKUP(E4983,[2]Sheet1!C$2895:L$3413,10,0)</f>
        <v>45667</v>
      </c>
    </row>
    <row r="4984" spans="3:17" hidden="1" x14ac:dyDescent="0.2">
      <c r="C4984" s="8">
        <v>45652</v>
      </c>
      <c r="D4984" s="4" t="s">
        <v>11316</v>
      </c>
      <c r="E4984">
        <f t="shared" si="277"/>
        <v>1233</v>
      </c>
      <c r="F4984" s="4" t="s">
        <v>5586</v>
      </c>
      <c r="G4984" s="4" t="s">
        <v>5587</v>
      </c>
      <c r="H4984" s="12">
        <v>-32604</v>
      </c>
      <c r="I4984" s="11" t="s">
        <v>548</v>
      </c>
      <c r="J4984" s="12">
        <v>-2608</v>
      </c>
      <c r="K4984" s="25">
        <f t="shared" si="278"/>
        <v>-35212</v>
      </c>
      <c r="L4984" s="4" t="s">
        <v>2318</v>
      </c>
      <c r="M4984" s="4" t="s">
        <v>195</v>
      </c>
      <c r="N4984" t="s">
        <v>11776</v>
      </c>
      <c r="O4984" s="22">
        <f>+VLOOKUP(E4984,[2]Sheet1!C$2895:L$3413,9,0)</f>
        <v>-35212</v>
      </c>
      <c r="P4984" s="22">
        <f t="shared" si="279"/>
        <v>0</v>
      </c>
      <c r="Q4984" s="1">
        <f>+VLOOKUP(E4984,[2]Sheet1!C$2895:L$3413,10,0)</f>
        <v>45667</v>
      </c>
    </row>
    <row r="4985" spans="3:17" hidden="1" x14ac:dyDescent="0.2">
      <c r="C4985" s="8">
        <v>45652</v>
      </c>
      <c r="D4985" s="4" t="s">
        <v>11317</v>
      </c>
      <c r="E4985">
        <f t="shared" si="277"/>
        <v>1234</v>
      </c>
      <c r="F4985" s="4" t="s">
        <v>5586</v>
      </c>
      <c r="G4985" s="4" t="s">
        <v>5591</v>
      </c>
      <c r="H4985" s="12">
        <v>-32604</v>
      </c>
      <c r="I4985" s="11" t="s">
        <v>548</v>
      </c>
      <c r="J4985" s="12">
        <v>-2608</v>
      </c>
      <c r="K4985" s="25">
        <f t="shared" si="278"/>
        <v>-35212</v>
      </c>
      <c r="L4985" s="4" t="s">
        <v>2318</v>
      </c>
      <c r="M4985" s="4" t="s">
        <v>195</v>
      </c>
      <c r="N4985" t="s">
        <v>11776</v>
      </c>
      <c r="O4985" s="22">
        <f>+VLOOKUP(E4985,[2]Sheet1!C$2895:L$3413,9,0)</f>
        <v>-35212</v>
      </c>
      <c r="P4985" s="22">
        <f t="shared" si="279"/>
        <v>0</v>
      </c>
      <c r="Q4985" s="1">
        <f>+VLOOKUP(E4985,[2]Sheet1!C$2895:L$3413,10,0)</f>
        <v>45667</v>
      </c>
    </row>
    <row r="4986" spans="3:17" hidden="1" x14ac:dyDescent="0.2">
      <c r="C4986" s="8">
        <v>45652</v>
      </c>
      <c r="D4986" s="4" t="s">
        <v>11318</v>
      </c>
      <c r="E4986">
        <f t="shared" si="277"/>
        <v>1235</v>
      </c>
      <c r="F4986" s="4" t="s">
        <v>5586</v>
      </c>
      <c r="G4986" s="4" t="s">
        <v>5370</v>
      </c>
      <c r="H4986" s="12">
        <v>-32604</v>
      </c>
      <c r="I4986" s="11" t="s">
        <v>548</v>
      </c>
      <c r="J4986" s="12">
        <v>-2608</v>
      </c>
      <c r="K4986" s="25">
        <f t="shared" si="278"/>
        <v>-35212</v>
      </c>
      <c r="L4986" s="4" t="s">
        <v>2318</v>
      </c>
      <c r="M4986" s="4" t="s">
        <v>195</v>
      </c>
      <c r="N4986" t="s">
        <v>11776</v>
      </c>
      <c r="O4986" s="22">
        <f>+VLOOKUP(E4986,[2]Sheet1!C$2895:L$3413,9,0)</f>
        <v>-35212</v>
      </c>
      <c r="P4986" s="22">
        <f t="shared" si="279"/>
        <v>0</v>
      </c>
      <c r="Q4986" s="1">
        <f>+VLOOKUP(E4986,[2]Sheet1!C$2895:L$3413,10,0)</f>
        <v>45667</v>
      </c>
    </row>
    <row r="4987" spans="3:17" hidden="1" x14ac:dyDescent="0.2">
      <c r="C4987" s="8">
        <v>45652</v>
      </c>
      <c r="D4987" s="4" t="s">
        <v>11319</v>
      </c>
      <c r="E4987">
        <f t="shared" si="277"/>
        <v>1311</v>
      </c>
      <c r="F4987" s="4" t="s">
        <v>5589</v>
      </c>
      <c r="G4987" s="4" t="s">
        <v>5590</v>
      </c>
      <c r="H4987" s="12">
        <v>-44465</v>
      </c>
      <c r="I4987" s="11" t="s">
        <v>548</v>
      </c>
      <c r="J4987" s="12">
        <v>-3557</v>
      </c>
      <c r="K4987" s="25">
        <f t="shared" si="278"/>
        <v>-48022</v>
      </c>
      <c r="L4987" s="4" t="s">
        <v>313</v>
      </c>
      <c r="M4987" s="4" t="s">
        <v>1554</v>
      </c>
      <c r="N4987" t="s">
        <v>11776</v>
      </c>
      <c r="O4987" s="22">
        <f>+VLOOKUP(E4987,[2]Sheet1!C$2895:L$3413,9,0)</f>
        <v>-48022</v>
      </c>
      <c r="P4987" s="22">
        <f t="shared" si="279"/>
        <v>0</v>
      </c>
      <c r="Q4987" s="1">
        <f>+VLOOKUP(E4987,[2]Sheet1!C$2895:L$3413,10,0)</f>
        <v>45667</v>
      </c>
    </row>
    <row r="4988" spans="3:17" hidden="1" x14ac:dyDescent="0.2">
      <c r="C4988" s="8">
        <v>45652</v>
      </c>
      <c r="D4988" s="4" t="s">
        <v>11320</v>
      </c>
      <c r="E4988">
        <f t="shared" si="277"/>
        <v>1316</v>
      </c>
      <c r="F4988" s="4" t="s">
        <v>5589</v>
      </c>
      <c r="G4988" s="4" t="s">
        <v>5591</v>
      </c>
      <c r="H4988" s="12">
        <v>-44465</v>
      </c>
      <c r="I4988" s="11" t="s">
        <v>548</v>
      </c>
      <c r="J4988" s="12">
        <v>-3557</v>
      </c>
      <c r="K4988" s="25">
        <f t="shared" si="278"/>
        <v>-48022</v>
      </c>
      <c r="L4988" s="4" t="s">
        <v>313</v>
      </c>
      <c r="M4988" s="4" t="s">
        <v>1554</v>
      </c>
      <c r="N4988" t="s">
        <v>11776</v>
      </c>
      <c r="O4988" s="22">
        <f>+VLOOKUP(E4988,[2]Sheet1!C$2895:L$3413,9,0)</f>
        <v>-48022</v>
      </c>
      <c r="P4988" s="22">
        <f t="shared" si="279"/>
        <v>0</v>
      </c>
      <c r="Q4988" s="1">
        <f>+VLOOKUP(E4988,[2]Sheet1!C$2895:L$3413,10,0)</f>
        <v>45667</v>
      </c>
    </row>
    <row r="4989" spans="3:17" hidden="1" x14ac:dyDescent="0.2">
      <c r="C4989" s="8">
        <v>45652</v>
      </c>
      <c r="D4989" s="4" t="s">
        <v>11321</v>
      </c>
      <c r="E4989">
        <f t="shared" si="277"/>
        <v>1317</v>
      </c>
      <c r="F4989" s="4" t="s">
        <v>5589</v>
      </c>
      <c r="G4989" s="4" t="s">
        <v>5588</v>
      </c>
      <c r="H4989" s="12">
        <v>-44465</v>
      </c>
      <c r="I4989" s="11" t="s">
        <v>548</v>
      </c>
      <c r="J4989" s="12">
        <v>-3557</v>
      </c>
      <c r="K4989" s="25">
        <f t="shared" si="278"/>
        <v>-48022</v>
      </c>
      <c r="L4989" s="4" t="s">
        <v>313</v>
      </c>
      <c r="M4989" s="4" t="s">
        <v>1554</v>
      </c>
      <c r="N4989" t="s">
        <v>11776</v>
      </c>
      <c r="O4989" s="22">
        <f>+VLOOKUP(E4989,[2]Sheet1!C$2895:L$3413,9,0)</f>
        <v>-48022</v>
      </c>
      <c r="P4989" s="22">
        <f t="shared" si="279"/>
        <v>0</v>
      </c>
      <c r="Q4989" s="1">
        <f>+VLOOKUP(E4989,[2]Sheet1!C$2895:L$3413,10,0)</f>
        <v>45667</v>
      </c>
    </row>
    <row r="4990" spans="3:17" hidden="1" x14ac:dyDescent="0.2">
      <c r="C4990" s="8">
        <v>45652</v>
      </c>
      <c r="D4990" s="4" t="s">
        <v>11322</v>
      </c>
      <c r="E4990">
        <f t="shared" si="277"/>
        <v>1318</v>
      </c>
      <c r="F4990" s="4" t="s">
        <v>5589</v>
      </c>
      <c r="G4990" s="4" t="s">
        <v>5370</v>
      </c>
      <c r="H4990" s="12">
        <v>-44465</v>
      </c>
      <c r="I4990" s="11" t="s">
        <v>548</v>
      </c>
      <c r="J4990" s="12">
        <v>-3557</v>
      </c>
      <c r="K4990" s="25">
        <f t="shared" si="278"/>
        <v>-48022</v>
      </c>
      <c r="L4990" s="4" t="s">
        <v>313</v>
      </c>
      <c r="M4990" s="4" t="s">
        <v>1554</v>
      </c>
      <c r="N4990" t="s">
        <v>11776</v>
      </c>
      <c r="O4990" s="22">
        <f>+VLOOKUP(E4990,[2]Sheet1!C$2895:L$3413,9,0)</f>
        <v>-48022</v>
      </c>
      <c r="P4990" s="22">
        <f t="shared" si="279"/>
        <v>0</v>
      </c>
      <c r="Q4990" s="1">
        <f>+VLOOKUP(E4990,[2]Sheet1!C$2895:L$3413,10,0)</f>
        <v>45667</v>
      </c>
    </row>
    <row r="4991" spans="3:17" hidden="1" x14ac:dyDescent="0.2">
      <c r="C4991" s="8">
        <v>45652</v>
      </c>
      <c r="D4991" s="4" t="s">
        <v>11323</v>
      </c>
      <c r="E4991">
        <f t="shared" si="277"/>
        <v>1319</v>
      </c>
      <c r="F4991" s="4" t="s">
        <v>5589</v>
      </c>
      <c r="G4991" s="4" t="s">
        <v>5587</v>
      </c>
      <c r="H4991" s="12">
        <v>-44465</v>
      </c>
      <c r="I4991" s="11" t="s">
        <v>548</v>
      </c>
      <c r="J4991" s="12">
        <v>-3557</v>
      </c>
      <c r="K4991" s="25">
        <f t="shared" si="278"/>
        <v>-48022</v>
      </c>
      <c r="L4991" s="4" t="s">
        <v>313</v>
      </c>
      <c r="M4991" s="4" t="s">
        <v>1554</v>
      </c>
      <c r="N4991" t="s">
        <v>11776</v>
      </c>
      <c r="O4991" s="22">
        <f>+VLOOKUP(E4991,[2]Sheet1!C$2895:L$3413,9,0)</f>
        <v>-48022</v>
      </c>
      <c r="P4991" s="22">
        <f t="shared" si="279"/>
        <v>0</v>
      </c>
      <c r="Q4991" s="1">
        <f>+VLOOKUP(E4991,[2]Sheet1!C$2895:L$3413,10,0)</f>
        <v>45667</v>
      </c>
    </row>
    <row r="4992" spans="3:17" hidden="1" x14ac:dyDescent="0.2">
      <c r="C4992" s="8">
        <v>45652</v>
      </c>
      <c r="D4992" s="4" t="s">
        <v>11324</v>
      </c>
      <c r="E4992">
        <f t="shared" si="277"/>
        <v>1354</v>
      </c>
      <c r="F4992" s="4" t="s">
        <v>5594</v>
      </c>
      <c r="G4992" s="4" t="s">
        <v>5370</v>
      </c>
      <c r="H4992" s="12">
        <v>-33587</v>
      </c>
      <c r="I4992" s="11" t="s">
        <v>548</v>
      </c>
      <c r="J4992" s="12">
        <v>-2687</v>
      </c>
      <c r="K4992" s="25">
        <f t="shared" si="278"/>
        <v>-36274</v>
      </c>
      <c r="L4992" s="4" t="s">
        <v>5596</v>
      </c>
      <c r="M4992" s="4" t="s">
        <v>5597</v>
      </c>
      <c r="N4992" t="s">
        <v>11776</v>
      </c>
      <c r="O4992" s="22">
        <f>+VLOOKUP(E4992,[2]Sheet1!C$2895:L$3413,9,0)</f>
        <v>-36274</v>
      </c>
      <c r="P4992" s="22">
        <f t="shared" si="279"/>
        <v>0</v>
      </c>
      <c r="Q4992" s="1">
        <f>+VLOOKUP(E4992,[2]Sheet1!C$2895:L$3413,10,0)</f>
        <v>45667</v>
      </c>
    </row>
    <row r="4993" spans="3:17" hidden="1" x14ac:dyDescent="0.2">
      <c r="C4993" s="8">
        <v>45652</v>
      </c>
      <c r="D4993" s="4" t="s">
        <v>11325</v>
      </c>
      <c r="E4993">
        <f t="shared" si="277"/>
        <v>1355</v>
      </c>
      <c r="F4993" s="4" t="s">
        <v>5594</v>
      </c>
      <c r="G4993" s="4" t="s">
        <v>5590</v>
      </c>
      <c r="H4993" s="12">
        <v>-33587</v>
      </c>
      <c r="I4993" s="11" t="s">
        <v>548</v>
      </c>
      <c r="J4993" s="12">
        <v>-2687</v>
      </c>
      <c r="K4993" s="25">
        <f t="shared" si="278"/>
        <v>-36274</v>
      </c>
      <c r="L4993" s="4" t="s">
        <v>5596</v>
      </c>
      <c r="M4993" s="4" t="s">
        <v>5597</v>
      </c>
      <c r="N4993" t="s">
        <v>11776</v>
      </c>
      <c r="O4993" s="22">
        <f>+VLOOKUP(E4993,[2]Sheet1!C$2895:L$3413,9,0)</f>
        <v>-36274</v>
      </c>
      <c r="P4993" s="22">
        <f t="shared" si="279"/>
        <v>0</v>
      </c>
      <c r="Q4993" s="1">
        <f>+VLOOKUP(E4993,[2]Sheet1!C$2895:L$3413,10,0)</f>
        <v>45667</v>
      </c>
    </row>
    <row r="4994" spans="3:17" hidden="1" x14ac:dyDescent="0.2">
      <c r="C4994" s="8">
        <v>45652</v>
      </c>
      <c r="D4994" s="4" t="s">
        <v>11326</v>
      </c>
      <c r="E4994">
        <f t="shared" si="277"/>
        <v>1356</v>
      </c>
      <c r="F4994" s="4" t="s">
        <v>5594</v>
      </c>
      <c r="G4994" s="4" t="s">
        <v>5587</v>
      </c>
      <c r="H4994" s="12">
        <v>-33587</v>
      </c>
      <c r="I4994" s="11" t="s">
        <v>548</v>
      </c>
      <c r="J4994" s="12">
        <v>-2687</v>
      </c>
      <c r="K4994" s="25">
        <f t="shared" si="278"/>
        <v>-36274</v>
      </c>
      <c r="L4994" s="4" t="s">
        <v>5596</v>
      </c>
      <c r="M4994" s="4" t="s">
        <v>5597</v>
      </c>
      <c r="N4994" t="s">
        <v>11776</v>
      </c>
      <c r="O4994" s="22">
        <f>+VLOOKUP(E4994,[2]Sheet1!C$2895:L$3413,9,0)</f>
        <v>-36274</v>
      </c>
      <c r="P4994" s="22">
        <f t="shared" si="279"/>
        <v>0</v>
      </c>
      <c r="Q4994" s="1">
        <f>+VLOOKUP(E4994,[2]Sheet1!C$2895:L$3413,10,0)</f>
        <v>45667</v>
      </c>
    </row>
    <row r="4995" spans="3:17" hidden="1" x14ac:dyDescent="0.2">
      <c r="C4995" s="8">
        <v>45652</v>
      </c>
      <c r="D4995" s="4" t="s">
        <v>11327</v>
      </c>
      <c r="E4995">
        <f t="shared" si="277"/>
        <v>1357</v>
      </c>
      <c r="F4995" s="4" t="s">
        <v>5594</v>
      </c>
      <c r="G4995" s="4" t="s">
        <v>5591</v>
      </c>
      <c r="H4995" s="12">
        <v>-33587</v>
      </c>
      <c r="I4995" s="11" t="s">
        <v>548</v>
      </c>
      <c r="J4995" s="12">
        <v>-2687</v>
      </c>
      <c r="K4995" s="25">
        <f t="shared" si="278"/>
        <v>-36274</v>
      </c>
      <c r="L4995" s="4" t="s">
        <v>5596</v>
      </c>
      <c r="M4995" s="4" t="s">
        <v>5597</v>
      </c>
      <c r="N4995" t="s">
        <v>11776</v>
      </c>
      <c r="O4995" s="22">
        <f>+VLOOKUP(E4995,[2]Sheet1!C$2895:L$3413,9,0)</f>
        <v>-36274</v>
      </c>
      <c r="P4995" s="22">
        <f t="shared" si="279"/>
        <v>0</v>
      </c>
      <c r="Q4995" s="1">
        <f>+VLOOKUP(E4995,[2]Sheet1!C$2895:L$3413,10,0)</f>
        <v>45667</v>
      </c>
    </row>
    <row r="4996" spans="3:17" hidden="1" x14ac:dyDescent="0.2">
      <c r="C4996" s="8">
        <v>45652</v>
      </c>
      <c r="D4996" s="4" t="s">
        <v>11328</v>
      </c>
      <c r="E4996">
        <f t="shared" si="277"/>
        <v>1358</v>
      </c>
      <c r="F4996" s="4" t="s">
        <v>5594</v>
      </c>
      <c r="G4996" s="4" t="s">
        <v>5588</v>
      </c>
      <c r="H4996" s="12">
        <v>-33587</v>
      </c>
      <c r="I4996" s="11" t="s">
        <v>548</v>
      </c>
      <c r="J4996" s="12">
        <v>-2687</v>
      </c>
      <c r="K4996" s="25">
        <f t="shared" si="278"/>
        <v>-36274</v>
      </c>
      <c r="L4996" s="4" t="s">
        <v>5596</v>
      </c>
      <c r="M4996" s="4" t="s">
        <v>5597</v>
      </c>
      <c r="N4996" t="s">
        <v>11776</v>
      </c>
      <c r="O4996" s="22">
        <f>+VLOOKUP(E4996,[2]Sheet1!C$2895:L$3413,9,0)</f>
        <v>-36274</v>
      </c>
      <c r="P4996" s="22">
        <f t="shared" si="279"/>
        <v>0</v>
      </c>
      <c r="Q4996" s="1">
        <f>+VLOOKUP(E4996,[2]Sheet1!C$2895:L$3413,10,0)</f>
        <v>45667</v>
      </c>
    </row>
    <row r="4997" spans="3:17" hidden="1" x14ac:dyDescent="0.2">
      <c r="C4997" s="8">
        <v>45651</v>
      </c>
      <c r="D4997" s="4" t="s">
        <v>11329</v>
      </c>
      <c r="E4997">
        <f t="shared" si="277"/>
        <v>73477</v>
      </c>
      <c r="F4997" s="4" t="s">
        <v>5545</v>
      </c>
      <c r="G4997" s="4" t="s">
        <v>11680</v>
      </c>
      <c r="H4997" s="12">
        <v>501096</v>
      </c>
      <c r="I4997" s="11" t="s">
        <v>548</v>
      </c>
      <c r="J4997" s="12">
        <v>40088</v>
      </c>
      <c r="K4997" s="25">
        <f t="shared" si="278"/>
        <v>541184</v>
      </c>
      <c r="L4997" s="4" t="s">
        <v>3387</v>
      </c>
      <c r="M4997" s="4" t="s">
        <v>3106</v>
      </c>
      <c r="N4997" t="s">
        <v>12590</v>
      </c>
      <c r="O4997" s="22">
        <f>+VLOOKUP(E4997,[2]Sheet1!C$3477:L$3874,9,0)</f>
        <v>541184</v>
      </c>
      <c r="P4997" s="22">
        <f t="shared" si="279"/>
        <v>0</v>
      </c>
      <c r="Q4997" s="1">
        <f>+VLOOKUP(E4997,[2]Sheet1!C$3477:L$3874,10,0)</f>
        <v>45698</v>
      </c>
    </row>
    <row r="4998" spans="3:17" hidden="1" x14ac:dyDescent="0.2">
      <c r="C4998" s="8">
        <v>45651</v>
      </c>
      <c r="D4998" s="4" t="s">
        <v>11330</v>
      </c>
      <c r="E4998">
        <f t="shared" si="277"/>
        <v>73478</v>
      </c>
      <c r="F4998" s="4" t="s">
        <v>5545</v>
      </c>
      <c r="G4998" s="4" t="s">
        <v>11681</v>
      </c>
      <c r="H4998" s="12">
        <v>626370</v>
      </c>
      <c r="I4998" s="11" t="s">
        <v>548</v>
      </c>
      <c r="J4998" s="12">
        <v>50110</v>
      </c>
      <c r="K4998" s="25">
        <f t="shared" si="278"/>
        <v>676480</v>
      </c>
      <c r="L4998" s="4" t="s">
        <v>3387</v>
      </c>
      <c r="M4998" s="4" t="s">
        <v>3106</v>
      </c>
      <c r="N4998" t="s">
        <v>12590</v>
      </c>
      <c r="O4998" s="22">
        <f>+VLOOKUP(E4998,[2]Sheet1!C$3477:L$3874,9,0)</f>
        <v>676480</v>
      </c>
      <c r="P4998" s="22">
        <f t="shared" si="279"/>
        <v>0</v>
      </c>
      <c r="Q4998" s="1">
        <f>+VLOOKUP(E4998,[2]Sheet1!C$3477:L$3874,10,0)</f>
        <v>45698</v>
      </c>
    </row>
    <row r="4999" spans="3:17" hidden="1" x14ac:dyDescent="0.2">
      <c r="C4999" s="8">
        <v>45651</v>
      </c>
      <c r="D4999" s="4" t="s">
        <v>11331</v>
      </c>
      <c r="E4999">
        <f t="shared" si="277"/>
        <v>73479</v>
      </c>
      <c r="F4999" s="4" t="s">
        <v>5545</v>
      </c>
      <c r="G4999" s="4" t="s">
        <v>11682</v>
      </c>
      <c r="H4999" s="12">
        <v>501096</v>
      </c>
      <c r="I4999" s="11" t="s">
        <v>548</v>
      </c>
      <c r="J4999" s="12">
        <v>40088</v>
      </c>
      <c r="K4999" s="25">
        <f t="shared" si="278"/>
        <v>541184</v>
      </c>
      <c r="L4999" s="4" t="s">
        <v>3387</v>
      </c>
      <c r="M4999" s="4" t="s">
        <v>3106</v>
      </c>
      <c r="N4999" t="s">
        <v>12590</v>
      </c>
      <c r="O4999" s="22">
        <f>+VLOOKUP(E4999,[2]Sheet1!C$3477:L$3874,9,0)</f>
        <v>541184</v>
      </c>
      <c r="P4999" s="22">
        <f t="shared" si="279"/>
        <v>0</v>
      </c>
      <c r="Q4999" s="1">
        <f>+VLOOKUP(E4999,[2]Sheet1!C$3477:L$3874,10,0)</f>
        <v>45698</v>
      </c>
    </row>
    <row r="5000" spans="3:17" hidden="1" x14ac:dyDescent="0.2">
      <c r="C5000" s="8">
        <v>45651</v>
      </c>
      <c r="D5000" s="4" t="s">
        <v>11332</v>
      </c>
      <c r="E5000">
        <f t="shared" si="277"/>
        <v>73480</v>
      </c>
      <c r="F5000" s="4" t="s">
        <v>5545</v>
      </c>
      <c r="G5000" s="4" t="s">
        <v>11683</v>
      </c>
      <c r="H5000" s="12">
        <v>230760</v>
      </c>
      <c r="I5000" s="11" t="s">
        <v>548</v>
      </c>
      <c r="J5000" s="12">
        <v>18461</v>
      </c>
      <c r="K5000" s="25">
        <f t="shared" si="278"/>
        <v>249221</v>
      </c>
      <c r="L5000" s="4" t="s">
        <v>3387</v>
      </c>
      <c r="M5000" s="4" t="s">
        <v>3106</v>
      </c>
      <c r="N5000" t="s">
        <v>12590</v>
      </c>
      <c r="O5000" s="22">
        <f>+VLOOKUP(E5000,[2]Sheet1!C$3477:L$3874,9,0)</f>
        <v>249221</v>
      </c>
      <c r="P5000" s="22">
        <f t="shared" si="279"/>
        <v>0</v>
      </c>
      <c r="Q5000" s="1">
        <f>+VLOOKUP(E5000,[2]Sheet1!C$3477:L$3874,10,0)</f>
        <v>45698</v>
      </c>
    </row>
    <row r="5001" spans="3:17" hidden="1" x14ac:dyDescent="0.2">
      <c r="C5001" s="8">
        <v>45652</v>
      </c>
      <c r="D5001" s="4" t="s">
        <v>11333</v>
      </c>
      <c r="E5001">
        <f t="shared" si="277"/>
        <v>74495</v>
      </c>
      <c r="F5001" s="4" t="s">
        <v>5545</v>
      </c>
      <c r="G5001" s="4" t="s">
        <v>11684</v>
      </c>
      <c r="H5001" s="12">
        <v>342852</v>
      </c>
      <c r="I5001" s="11" t="s">
        <v>548</v>
      </c>
      <c r="J5001" s="12">
        <v>27428</v>
      </c>
      <c r="K5001" s="25">
        <f t="shared" si="278"/>
        <v>370280</v>
      </c>
      <c r="L5001" s="4" t="s">
        <v>3387</v>
      </c>
      <c r="M5001" s="4" t="s">
        <v>3106</v>
      </c>
      <c r="N5001" t="s">
        <v>12590</v>
      </c>
      <c r="O5001" s="22">
        <f>+VLOOKUP(E5001,[2]Sheet1!C$3477:L$3874,9,0)</f>
        <v>370280</v>
      </c>
      <c r="P5001" s="22">
        <f t="shared" si="279"/>
        <v>0</v>
      </c>
      <c r="Q5001" s="1">
        <f>+VLOOKUP(E5001,[2]Sheet1!C$3477:L$3874,10,0)</f>
        <v>45698</v>
      </c>
    </row>
    <row r="5002" spans="3:17" hidden="1" x14ac:dyDescent="0.2">
      <c r="C5002" s="8">
        <v>45652</v>
      </c>
      <c r="D5002" s="4" t="s">
        <v>11334</v>
      </c>
      <c r="E5002">
        <f t="shared" si="277"/>
        <v>74496</v>
      </c>
      <c r="F5002" s="4" t="s">
        <v>5545</v>
      </c>
      <c r="G5002" s="4" t="s">
        <v>11685</v>
      </c>
      <c r="H5002" s="12">
        <v>626370</v>
      </c>
      <c r="I5002" s="11" t="s">
        <v>548</v>
      </c>
      <c r="J5002" s="12">
        <v>50110</v>
      </c>
      <c r="K5002" s="25">
        <f t="shared" si="278"/>
        <v>676480</v>
      </c>
      <c r="L5002" s="4" t="s">
        <v>3387</v>
      </c>
      <c r="M5002" s="4" t="s">
        <v>3106</v>
      </c>
      <c r="N5002" t="s">
        <v>12590</v>
      </c>
      <c r="O5002" s="22">
        <f>+VLOOKUP(E5002,[2]Sheet1!C$3477:L$3874,9,0)</f>
        <v>676480</v>
      </c>
      <c r="P5002" s="22">
        <f t="shared" si="279"/>
        <v>0</v>
      </c>
      <c r="Q5002" s="1">
        <f>+VLOOKUP(E5002,[2]Sheet1!C$3477:L$3874,10,0)</f>
        <v>45698</v>
      </c>
    </row>
    <row r="5003" spans="3:17" hidden="1" x14ac:dyDescent="0.2">
      <c r="C5003" s="8">
        <v>45652</v>
      </c>
      <c r="D5003" s="4" t="s">
        <v>11335</v>
      </c>
      <c r="E5003">
        <f t="shared" si="277"/>
        <v>74497</v>
      </c>
      <c r="F5003" s="4" t="s">
        <v>5545</v>
      </c>
      <c r="G5003" s="4" t="s">
        <v>11686</v>
      </c>
      <c r="H5003" s="12">
        <v>184608</v>
      </c>
      <c r="I5003" s="11" t="s">
        <v>548</v>
      </c>
      <c r="J5003" s="12">
        <v>14769</v>
      </c>
      <c r="K5003" s="25">
        <f t="shared" si="278"/>
        <v>199377</v>
      </c>
      <c r="L5003" s="4" t="s">
        <v>3387</v>
      </c>
      <c r="M5003" s="4" t="s">
        <v>3106</v>
      </c>
      <c r="N5003" t="s">
        <v>12590</v>
      </c>
      <c r="O5003" s="22">
        <f>+VLOOKUP(E5003,[2]Sheet1!C$3477:L$3874,9,0)</f>
        <v>199377</v>
      </c>
      <c r="P5003" s="22">
        <f t="shared" si="279"/>
        <v>0</v>
      </c>
      <c r="Q5003" s="1">
        <f>+VLOOKUP(E5003,[2]Sheet1!C$3477:L$3874,10,0)</f>
        <v>45698</v>
      </c>
    </row>
    <row r="5004" spans="3:17" hidden="1" x14ac:dyDescent="0.2">
      <c r="C5004" s="8">
        <v>45652</v>
      </c>
      <c r="D5004" s="4" t="s">
        <v>11336</v>
      </c>
      <c r="E5004">
        <f t="shared" si="277"/>
        <v>74498</v>
      </c>
      <c r="F5004" s="4" t="s">
        <v>5545</v>
      </c>
      <c r="G5004" s="4" t="s">
        <v>11687</v>
      </c>
      <c r="H5004" s="12">
        <v>626370</v>
      </c>
      <c r="I5004" s="11" t="s">
        <v>548</v>
      </c>
      <c r="J5004" s="12">
        <v>50110</v>
      </c>
      <c r="K5004" s="25">
        <f t="shared" si="278"/>
        <v>676480</v>
      </c>
      <c r="L5004" s="4" t="s">
        <v>3387</v>
      </c>
      <c r="M5004" s="4" t="s">
        <v>3106</v>
      </c>
      <c r="N5004" t="s">
        <v>12590</v>
      </c>
      <c r="O5004" s="22">
        <f>+VLOOKUP(E5004,[2]Sheet1!C$3477:L$3874,9,0)</f>
        <v>676480</v>
      </c>
      <c r="P5004" s="22">
        <f t="shared" si="279"/>
        <v>0</v>
      </c>
      <c r="Q5004" s="1">
        <f>+VLOOKUP(E5004,[2]Sheet1!C$3477:L$3874,10,0)</f>
        <v>45698</v>
      </c>
    </row>
    <row r="5005" spans="3:17" hidden="1" x14ac:dyDescent="0.2">
      <c r="C5005" s="8">
        <v>45652</v>
      </c>
      <c r="D5005" s="4" t="s">
        <v>11337</v>
      </c>
      <c r="E5005">
        <f t="shared" si="277"/>
        <v>74499</v>
      </c>
      <c r="F5005" s="4" t="s">
        <v>5545</v>
      </c>
      <c r="G5005" s="4" t="s">
        <v>11688</v>
      </c>
      <c r="H5005" s="12">
        <v>501096</v>
      </c>
      <c r="I5005" s="11" t="s">
        <v>548</v>
      </c>
      <c r="J5005" s="12">
        <v>40088</v>
      </c>
      <c r="K5005" s="25">
        <f t="shared" si="278"/>
        <v>541184</v>
      </c>
      <c r="L5005" s="4" t="s">
        <v>3387</v>
      </c>
      <c r="M5005" s="4" t="s">
        <v>3106</v>
      </c>
      <c r="N5005" t="s">
        <v>12590</v>
      </c>
      <c r="O5005" s="22">
        <f>+VLOOKUP(E5005,[2]Sheet1!C$3477:L$3874,9,0)</f>
        <v>541184</v>
      </c>
      <c r="P5005" s="22">
        <f t="shared" si="279"/>
        <v>0</v>
      </c>
      <c r="Q5005" s="1">
        <f>+VLOOKUP(E5005,[2]Sheet1!C$3477:L$3874,10,0)</f>
        <v>45698</v>
      </c>
    </row>
    <row r="5006" spans="3:17" hidden="1" x14ac:dyDescent="0.2">
      <c r="C5006" s="8">
        <v>45652</v>
      </c>
      <c r="D5006" s="4" t="s">
        <v>11338</v>
      </c>
      <c r="E5006">
        <f t="shared" si="277"/>
        <v>74500</v>
      </c>
      <c r="F5006" s="4" t="s">
        <v>5545</v>
      </c>
      <c r="G5006" s="4" t="s">
        <v>11689</v>
      </c>
      <c r="H5006" s="12">
        <v>303291</v>
      </c>
      <c r="I5006" s="11" t="s">
        <v>548</v>
      </c>
      <c r="J5006" s="12">
        <v>24263</v>
      </c>
      <c r="K5006" s="25">
        <f t="shared" si="278"/>
        <v>327554</v>
      </c>
      <c r="L5006" s="4" t="s">
        <v>3387</v>
      </c>
      <c r="M5006" s="4" t="s">
        <v>3106</v>
      </c>
      <c r="N5006" t="s">
        <v>12590</v>
      </c>
      <c r="O5006" s="22">
        <f>+VLOOKUP(E5006,[2]Sheet1!C$3477:L$3874,9,0)</f>
        <v>327554</v>
      </c>
      <c r="P5006" s="22">
        <f t="shared" si="279"/>
        <v>0</v>
      </c>
      <c r="Q5006" s="1">
        <f>+VLOOKUP(E5006,[2]Sheet1!C$3477:L$3874,10,0)</f>
        <v>45698</v>
      </c>
    </row>
    <row r="5007" spans="3:17" hidden="1" x14ac:dyDescent="0.2">
      <c r="C5007" s="8">
        <v>45652</v>
      </c>
      <c r="D5007" s="4" t="s">
        <v>11339</v>
      </c>
      <c r="E5007">
        <f t="shared" si="277"/>
        <v>74501</v>
      </c>
      <c r="F5007" s="4" t="s">
        <v>5545</v>
      </c>
      <c r="G5007" s="4" t="s">
        <v>11690</v>
      </c>
      <c r="H5007" s="12">
        <v>543945</v>
      </c>
      <c r="I5007" s="11" t="s">
        <v>548</v>
      </c>
      <c r="J5007" s="12">
        <v>43516</v>
      </c>
      <c r="K5007" s="25">
        <f t="shared" si="278"/>
        <v>587461</v>
      </c>
      <c r="L5007" s="4" t="s">
        <v>3387</v>
      </c>
      <c r="M5007" s="4" t="s">
        <v>3106</v>
      </c>
      <c r="N5007" t="s">
        <v>12590</v>
      </c>
      <c r="O5007" s="22">
        <f>+VLOOKUP(E5007,[2]Sheet1!C$3477:L$3874,9,0)</f>
        <v>587461</v>
      </c>
      <c r="P5007" s="22">
        <f t="shared" si="279"/>
        <v>0</v>
      </c>
      <c r="Q5007" s="1">
        <f>+VLOOKUP(E5007,[2]Sheet1!C$3477:L$3874,10,0)</f>
        <v>45698</v>
      </c>
    </row>
    <row r="5008" spans="3:17" hidden="1" x14ac:dyDescent="0.2">
      <c r="C5008" s="8">
        <v>45652</v>
      </c>
      <c r="D5008" s="4" t="s">
        <v>11340</v>
      </c>
      <c r="E5008">
        <f t="shared" si="277"/>
        <v>74502</v>
      </c>
      <c r="F5008" s="4" t="s">
        <v>5545</v>
      </c>
      <c r="G5008" s="4" t="s">
        <v>11691</v>
      </c>
      <c r="H5008" s="12">
        <v>514278</v>
      </c>
      <c r="I5008" s="11" t="s">
        <v>548</v>
      </c>
      <c r="J5008" s="12">
        <v>41142</v>
      </c>
      <c r="K5008" s="25">
        <f t="shared" si="278"/>
        <v>555420</v>
      </c>
      <c r="L5008" s="4" t="s">
        <v>3387</v>
      </c>
      <c r="M5008" s="4" t="s">
        <v>3106</v>
      </c>
      <c r="N5008" t="s">
        <v>12590</v>
      </c>
      <c r="O5008" s="22">
        <f>+VLOOKUP(E5008,[2]Sheet1!C$3477:L$3874,9,0)</f>
        <v>555420</v>
      </c>
      <c r="P5008" s="22">
        <f t="shared" si="279"/>
        <v>0</v>
      </c>
      <c r="Q5008" s="1">
        <f>+VLOOKUP(E5008,[2]Sheet1!C$3477:L$3874,10,0)</f>
        <v>45698</v>
      </c>
    </row>
    <row r="5009" spans="3:17" hidden="1" x14ac:dyDescent="0.2">
      <c r="C5009" s="8">
        <v>45652</v>
      </c>
      <c r="D5009" s="4" t="s">
        <v>11341</v>
      </c>
      <c r="E5009">
        <f t="shared" si="277"/>
        <v>74503</v>
      </c>
      <c r="F5009" s="4" t="s">
        <v>5545</v>
      </c>
      <c r="G5009" s="4" t="s">
        <v>11692</v>
      </c>
      <c r="H5009" s="12">
        <v>501096</v>
      </c>
      <c r="I5009" s="11" t="s">
        <v>548</v>
      </c>
      <c r="J5009" s="12">
        <v>40088</v>
      </c>
      <c r="K5009" s="25">
        <f t="shared" si="278"/>
        <v>541184</v>
      </c>
      <c r="L5009" s="4" t="s">
        <v>3387</v>
      </c>
      <c r="M5009" s="4" t="s">
        <v>3106</v>
      </c>
      <c r="N5009" t="s">
        <v>12590</v>
      </c>
      <c r="O5009" s="22">
        <f>+VLOOKUP(E5009,[2]Sheet1!C$3477:L$3874,9,0)</f>
        <v>541184</v>
      </c>
      <c r="P5009" s="22">
        <f t="shared" si="279"/>
        <v>0</v>
      </c>
      <c r="Q5009" s="1">
        <f>+VLOOKUP(E5009,[2]Sheet1!C$3477:L$3874,10,0)</f>
        <v>45698</v>
      </c>
    </row>
    <row r="5010" spans="3:17" hidden="1" x14ac:dyDescent="0.2">
      <c r="C5010" s="8">
        <v>45652</v>
      </c>
      <c r="D5010" s="4" t="s">
        <v>11342</v>
      </c>
      <c r="E5010">
        <f t="shared" si="277"/>
        <v>74504</v>
      </c>
      <c r="F5010" s="4" t="s">
        <v>5545</v>
      </c>
      <c r="G5010" s="4" t="s">
        <v>11693</v>
      </c>
      <c r="H5010" s="12">
        <v>342852</v>
      </c>
      <c r="I5010" s="11" t="s">
        <v>548</v>
      </c>
      <c r="J5010" s="12">
        <v>27428</v>
      </c>
      <c r="K5010" s="25">
        <f t="shared" si="278"/>
        <v>370280</v>
      </c>
      <c r="L5010" s="4" t="s">
        <v>3387</v>
      </c>
      <c r="M5010" s="4" t="s">
        <v>3106</v>
      </c>
      <c r="N5010" t="s">
        <v>12590</v>
      </c>
      <c r="O5010" s="22">
        <f>+VLOOKUP(E5010,[2]Sheet1!C$3477:L$3874,9,0)</f>
        <v>370280</v>
      </c>
      <c r="P5010" s="22">
        <f t="shared" si="279"/>
        <v>0</v>
      </c>
      <c r="Q5010" s="1">
        <f>+VLOOKUP(E5010,[2]Sheet1!C$3477:L$3874,10,0)</f>
        <v>45698</v>
      </c>
    </row>
    <row r="5011" spans="3:17" hidden="1" x14ac:dyDescent="0.2">
      <c r="C5011" s="8">
        <v>45652</v>
      </c>
      <c r="D5011" s="4" t="s">
        <v>11343</v>
      </c>
      <c r="E5011">
        <f t="shared" si="277"/>
        <v>74505</v>
      </c>
      <c r="F5011" s="4" t="s">
        <v>5545</v>
      </c>
      <c r="G5011" s="4" t="s">
        <v>11694</v>
      </c>
      <c r="H5011" s="12">
        <v>230760</v>
      </c>
      <c r="I5011" s="11" t="s">
        <v>548</v>
      </c>
      <c r="J5011" s="12">
        <v>18461</v>
      </c>
      <c r="K5011" s="25">
        <f t="shared" si="278"/>
        <v>249221</v>
      </c>
      <c r="L5011" s="4" t="s">
        <v>3387</v>
      </c>
      <c r="M5011" s="4" t="s">
        <v>3106</v>
      </c>
      <c r="N5011" t="s">
        <v>12590</v>
      </c>
      <c r="O5011" s="22">
        <f>+VLOOKUP(E5011,[2]Sheet1!C$3477:L$3874,9,0)</f>
        <v>249221</v>
      </c>
      <c r="P5011" s="22">
        <f t="shared" si="279"/>
        <v>0</v>
      </c>
      <c r="Q5011" s="1">
        <f>+VLOOKUP(E5011,[2]Sheet1!C$3477:L$3874,10,0)</f>
        <v>45698</v>
      </c>
    </row>
    <row r="5012" spans="3:17" hidden="1" x14ac:dyDescent="0.2">
      <c r="C5012" s="8">
        <v>45652</v>
      </c>
      <c r="D5012" s="4" t="s">
        <v>11344</v>
      </c>
      <c r="E5012">
        <f t="shared" si="277"/>
        <v>74506</v>
      </c>
      <c r="F5012" s="4" t="s">
        <v>5545</v>
      </c>
      <c r="G5012" s="4" t="s">
        <v>11695</v>
      </c>
      <c r="H5012" s="12">
        <v>626370</v>
      </c>
      <c r="I5012" s="11" t="s">
        <v>548</v>
      </c>
      <c r="J5012" s="12">
        <v>50110</v>
      </c>
      <c r="K5012" s="25">
        <f t="shared" si="278"/>
        <v>676480</v>
      </c>
      <c r="L5012" s="4" t="s">
        <v>3387</v>
      </c>
      <c r="M5012" s="4" t="s">
        <v>3106</v>
      </c>
      <c r="N5012" t="s">
        <v>12590</v>
      </c>
      <c r="O5012" s="22">
        <f>+VLOOKUP(E5012,[2]Sheet1!C$3477:L$3874,9,0)</f>
        <v>676480</v>
      </c>
      <c r="P5012" s="22">
        <f t="shared" si="279"/>
        <v>0</v>
      </c>
      <c r="Q5012" s="1">
        <f>+VLOOKUP(E5012,[2]Sheet1!C$3477:L$3874,10,0)</f>
        <v>45698</v>
      </c>
    </row>
    <row r="5013" spans="3:17" hidden="1" x14ac:dyDescent="0.2">
      <c r="C5013" s="8">
        <v>45652</v>
      </c>
      <c r="D5013" s="4" t="s">
        <v>11345</v>
      </c>
      <c r="E5013">
        <f t="shared" si="277"/>
        <v>74507</v>
      </c>
      <c r="F5013" s="4" t="s">
        <v>5545</v>
      </c>
      <c r="G5013" s="4" t="s">
        <v>11696</v>
      </c>
      <c r="H5013" s="12">
        <v>626370</v>
      </c>
      <c r="I5013" s="11" t="s">
        <v>548</v>
      </c>
      <c r="J5013" s="12">
        <v>50110</v>
      </c>
      <c r="K5013" s="25">
        <f t="shared" si="278"/>
        <v>676480</v>
      </c>
      <c r="L5013" s="4" t="s">
        <v>3387</v>
      </c>
      <c r="M5013" s="4" t="s">
        <v>3106</v>
      </c>
      <c r="N5013" t="s">
        <v>12590</v>
      </c>
      <c r="O5013" s="22">
        <f>+VLOOKUP(E5013,[2]Sheet1!C$3477:L$3874,9,0)</f>
        <v>676480</v>
      </c>
      <c r="P5013" s="22">
        <f t="shared" si="279"/>
        <v>0</v>
      </c>
      <c r="Q5013" s="1">
        <f>+VLOOKUP(E5013,[2]Sheet1!C$3477:L$3874,10,0)</f>
        <v>45698</v>
      </c>
    </row>
    <row r="5014" spans="3:17" hidden="1" x14ac:dyDescent="0.2">
      <c r="C5014" s="8">
        <v>45652</v>
      </c>
      <c r="D5014" s="4" t="s">
        <v>11346</v>
      </c>
      <c r="E5014">
        <f t="shared" si="277"/>
        <v>74508</v>
      </c>
      <c r="F5014" s="4" t="s">
        <v>5545</v>
      </c>
      <c r="G5014" s="4" t="s">
        <v>11697</v>
      </c>
      <c r="H5014" s="12">
        <v>184608</v>
      </c>
      <c r="I5014" s="11" t="s">
        <v>548</v>
      </c>
      <c r="J5014" s="12">
        <v>14769</v>
      </c>
      <c r="K5014" s="25">
        <f t="shared" si="278"/>
        <v>199377</v>
      </c>
      <c r="L5014" s="4" t="s">
        <v>3387</v>
      </c>
      <c r="M5014" s="4" t="s">
        <v>3106</v>
      </c>
      <c r="N5014" t="s">
        <v>12590</v>
      </c>
      <c r="O5014" s="22">
        <f>+VLOOKUP(E5014,[2]Sheet1!C$3477:L$3874,9,0)</f>
        <v>199377</v>
      </c>
      <c r="P5014" s="22">
        <f t="shared" si="279"/>
        <v>0</v>
      </c>
      <c r="Q5014" s="1">
        <f>+VLOOKUP(E5014,[2]Sheet1!C$3477:L$3874,10,0)</f>
        <v>45698</v>
      </c>
    </row>
    <row r="5015" spans="3:17" hidden="1" x14ac:dyDescent="0.2">
      <c r="C5015" s="8">
        <v>45652</v>
      </c>
      <c r="D5015" s="4" t="s">
        <v>11347</v>
      </c>
      <c r="E5015">
        <f t="shared" si="277"/>
        <v>74509</v>
      </c>
      <c r="F5015" s="4" t="s">
        <v>5545</v>
      </c>
      <c r="G5015" s="4" t="s">
        <v>11698</v>
      </c>
      <c r="H5015" s="12">
        <v>428565</v>
      </c>
      <c r="I5015" s="11" t="s">
        <v>548</v>
      </c>
      <c r="J5015" s="12">
        <v>34285</v>
      </c>
      <c r="K5015" s="25">
        <f t="shared" si="278"/>
        <v>462850</v>
      </c>
      <c r="L5015" s="4" t="s">
        <v>3387</v>
      </c>
      <c r="M5015" s="4" t="s">
        <v>3106</v>
      </c>
      <c r="N5015" t="s">
        <v>12590</v>
      </c>
      <c r="O5015" s="22">
        <f>+VLOOKUP(E5015,[2]Sheet1!C$3477:L$3874,9,0)</f>
        <v>462850</v>
      </c>
      <c r="P5015" s="22">
        <f t="shared" si="279"/>
        <v>0</v>
      </c>
      <c r="Q5015" s="1">
        <f>+VLOOKUP(E5015,[2]Sheet1!C$3477:L$3874,10,0)</f>
        <v>45698</v>
      </c>
    </row>
    <row r="5016" spans="3:17" hidden="1" x14ac:dyDescent="0.2">
      <c r="C5016" s="8">
        <v>45652</v>
      </c>
      <c r="D5016" s="4" t="s">
        <v>11348</v>
      </c>
      <c r="E5016">
        <f t="shared" si="277"/>
        <v>74510</v>
      </c>
      <c r="F5016" s="4" t="s">
        <v>5545</v>
      </c>
      <c r="G5016" s="4" t="s">
        <v>11699</v>
      </c>
      <c r="H5016" s="12">
        <v>626370</v>
      </c>
      <c r="I5016" s="11" t="s">
        <v>548</v>
      </c>
      <c r="J5016" s="12">
        <v>50110</v>
      </c>
      <c r="K5016" s="25">
        <f t="shared" si="278"/>
        <v>676480</v>
      </c>
      <c r="L5016" s="4" t="s">
        <v>3387</v>
      </c>
      <c r="M5016" s="4" t="s">
        <v>3106</v>
      </c>
      <c r="N5016" t="s">
        <v>12590</v>
      </c>
      <c r="O5016" s="22">
        <f>+VLOOKUP(E5016,[2]Sheet1!C$3477:L$3874,9,0)</f>
        <v>676480</v>
      </c>
      <c r="P5016" s="22">
        <f t="shared" si="279"/>
        <v>0</v>
      </c>
      <c r="Q5016" s="1">
        <f>+VLOOKUP(E5016,[2]Sheet1!C$3477:L$3874,10,0)</f>
        <v>45698</v>
      </c>
    </row>
    <row r="5017" spans="3:17" hidden="1" x14ac:dyDescent="0.2">
      <c r="C5017" s="8">
        <v>45652</v>
      </c>
      <c r="D5017" s="4" t="s">
        <v>11349</v>
      </c>
      <c r="E5017">
        <f t="shared" si="277"/>
        <v>74511</v>
      </c>
      <c r="F5017" s="4" t="s">
        <v>5545</v>
      </c>
      <c r="G5017" s="4" t="s">
        <v>11700</v>
      </c>
      <c r="H5017" s="12">
        <v>461520</v>
      </c>
      <c r="I5017" s="11" t="s">
        <v>548</v>
      </c>
      <c r="J5017" s="12">
        <v>36922</v>
      </c>
      <c r="K5017" s="25">
        <f t="shared" si="278"/>
        <v>498442</v>
      </c>
      <c r="L5017" s="4" t="s">
        <v>3387</v>
      </c>
      <c r="M5017" s="4" t="s">
        <v>3106</v>
      </c>
      <c r="N5017" t="s">
        <v>12590</v>
      </c>
      <c r="O5017" s="22">
        <f>+VLOOKUP(E5017,[2]Sheet1!C$3477:L$3874,9,0)</f>
        <v>498442</v>
      </c>
      <c r="P5017" s="22">
        <f t="shared" si="279"/>
        <v>0</v>
      </c>
      <c r="Q5017" s="1">
        <f>+VLOOKUP(E5017,[2]Sheet1!C$3477:L$3874,10,0)</f>
        <v>45698</v>
      </c>
    </row>
    <row r="5018" spans="3:17" hidden="1" x14ac:dyDescent="0.2">
      <c r="C5018" s="8">
        <v>45652</v>
      </c>
      <c r="D5018" s="4" t="s">
        <v>11350</v>
      </c>
      <c r="E5018">
        <f t="shared" si="277"/>
        <v>74512</v>
      </c>
      <c r="F5018" s="4" t="s">
        <v>5545</v>
      </c>
      <c r="G5018" s="4" t="s">
        <v>11701</v>
      </c>
      <c r="H5018" s="12">
        <v>501096</v>
      </c>
      <c r="I5018" s="11" t="s">
        <v>548</v>
      </c>
      <c r="J5018" s="12">
        <v>40088</v>
      </c>
      <c r="K5018" s="25">
        <f t="shared" si="278"/>
        <v>541184</v>
      </c>
      <c r="L5018" s="4" t="s">
        <v>3387</v>
      </c>
      <c r="M5018" s="4" t="s">
        <v>3106</v>
      </c>
      <c r="N5018" t="s">
        <v>12590</v>
      </c>
      <c r="O5018" s="22">
        <f>+VLOOKUP(E5018,[2]Sheet1!C$3477:L$3874,9,0)</f>
        <v>541184</v>
      </c>
      <c r="P5018" s="22">
        <f t="shared" si="279"/>
        <v>0</v>
      </c>
      <c r="Q5018" s="1">
        <f>+VLOOKUP(E5018,[2]Sheet1!C$3477:L$3874,10,0)</f>
        <v>45698</v>
      </c>
    </row>
    <row r="5019" spans="3:17" hidden="1" x14ac:dyDescent="0.2">
      <c r="C5019" s="8">
        <v>45652</v>
      </c>
      <c r="D5019" s="4" t="s">
        <v>11351</v>
      </c>
      <c r="E5019">
        <f t="shared" si="277"/>
        <v>74513</v>
      </c>
      <c r="F5019" s="4" t="s">
        <v>5545</v>
      </c>
      <c r="G5019" s="4" t="s">
        <v>11702</v>
      </c>
      <c r="H5019" s="12">
        <v>626370</v>
      </c>
      <c r="I5019" s="11" t="s">
        <v>548</v>
      </c>
      <c r="J5019" s="12">
        <v>50110</v>
      </c>
      <c r="K5019" s="25">
        <f t="shared" si="278"/>
        <v>676480</v>
      </c>
      <c r="L5019" s="4" t="s">
        <v>3387</v>
      </c>
      <c r="M5019" s="4" t="s">
        <v>3106</v>
      </c>
      <c r="N5019" t="s">
        <v>12590</v>
      </c>
      <c r="O5019" s="22">
        <f>+VLOOKUP(E5019,[2]Sheet1!C$3477:L$3874,9,0)</f>
        <v>676480</v>
      </c>
      <c r="P5019" s="22">
        <f t="shared" si="279"/>
        <v>0</v>
      </c>
      <c r="Q5019" s="1">
        <f>+VLOOKUP(E5019,[2]Sheet1!C$3477:L$3874,10,0)</f>
        <v>45698</v>
      </c>
    </row>
    <row r="5020" spans="3:17" hidden="1" x14ac:dyDescent="0.2">
      <c r="C5020" s="8">
        <v>45652</v>
      </c>
      <c r="D5020" s="4" t="s">
        <v>11352</v>
      </c>
      <c r="E5020">
        <f t="shared" si="277"/>
        <v>74525</v>
      </c>
      <c r="F5020" s="4" t="s">
        <v>5545</v>
      </c>
      <c r="G5020" s="4" t="s">
        <v>11703</v>
      </c>
      <c r="H5020" s="12">
        <v>1170315</v>
      </c>
      <c r="I5020" s="11" t="s">
        <v>548</v>
      </c>
      <c r="J5020" s="12">
        <v>93625</v>
      </c>
      <c r="K5020" s="25">
        <f t="shared" si="278"/>
        <v>1263940</v>
      </c>
      <c r="L5020" s="4" t="s">
        <v>313</v>
      </c>
      <c r="M5020" s="4" t="s">
        <v>1554</v>
      </c>
      <c r="N5020" t="s">
        <v>12590</v>
      </c>
      <c r="O5020" s="22">
        <f>+VLOOKUP(E5020,[2]Sheet1!C$3477:L$3874,9,0)</f>
        <v>1263940</v>
      </c>
      <c r="P5020" s="22">
        <f t="shared" si="279"/>
        <v>0</v>
      </c>
      <c r="Q5020" s="1">
        <f>+VLOOKUP(E5020,[2]Sheet1!C$3477:L$3874,10,0)</f>
        <v>45698</v>
      </c>
    </row>
    <row r="5021" spans="3:17" hidden="1" x14ac:dyDescent="0.2">
      <c r="C5021" s="8">
        <v>45652</v>
      </c>
      <c r="D5021" s="4" t="s">
        <v>11353</v>
      </c>
      <c r="E5021">
        <f t="shared" si="277"/>
        <v>74528</v>
      </c>
      <c r="F5021" s="4" t="s">
        <v>5545</v>
      </c>
      <c r="G5021" s="4" t="s">
        <v>11704</v>
      </c>
      <c r="H5021" s="12">
        <v>346140</v>
      </c>
      <c r="I5021" s="11" t="s">
        <v>548</v>
      </c>
      <c r="J5021" s="12">
        <v>27691</v>
      </c>
      <c r="K5021" s="25">
        <f t="shared" si="278"/>
        <v>373831</v>
      </c>
      <c r="L5021" s="4" t="s">
        <v>3387</v>
      </c>
      <c r="M5021" s="4" t="s">
        <v>3106</v>
      </c>
      <c r="N5021" t="s">
        <v>12590</v>
      </c>
      <c r="O5021" s="22">
        <f>+VLOOKUP(E5021,[2]Sheet1!C$3477:L$3874,9,0)</f>
        <v>373831</v>
      </c>
      <c r="P5021" s="22">
        <f t="shared" si="279"/>
        <v>0</v>
      </c>
      <c r="Q5021" s="1">
        <f>+VLOOKUP(E5021,[2]Sheet1!C$3477:L$3874,10,0)</f>
        <v>45698</v>
      </c>
    </row>
    <row r="5022" spans="3:17" hidden="1" x14ac:dyDescent="0.2">
      <c r="C5022" s="8">
        <v>45653</v>
      </c>
      <c r="D5022" s="4" t="s">
        <v>11354</v>
      </c>
      <c r="E5022">
        <f t="shared" si="277"/>
        <v>74655</v>
      </c>
      <c r="F5022" s="4" t="s">
        <v>5545</v>
      </c>
      <c r="G5022" s="4" t="s">
        <v>11705</v>
      </c>
      <c r="H5022" s="12">
        <v>445050</v>
      </c>
      <c r="I5022" s="11" t="s">
        <v>548</v>
      </c>
      <c r="J5022" s="12">
        <v>35604</v>
      </c>
      <c r="K5022" s="25">
        <f t="shared" si="278"/>
        <v>480654</v>
      </c>
      <c r="L5022" s="4" t="s">
        <v>3387</v>
      </c>
      <c r="M5022" s="4" t="s">
        <v>3106</v>
      </c>
      <c r="N5022" t="s">
        <v>12590</v>
      </c>
      <c r="O5022" s="22">
        <f>+VLOOKUP(E5022,[2]Sheet1!C$3477:L$3874,9,0)</f>
        <v>480654</v>
      </c>
      <c r="P5022" s="22">
        <f t="shared" si="279"/>
        <v>0</v>
      </c>
      <c r="Q5022" s="1">
        <f>+VLOOKUP(E5022,[2]Sheet1!C$3477:L$3874,10,0)</f>
        <v>45698</v>
      </c>
    </row>
    <row r="5023" spans="3:17" hidden="1" x14ac:dyDescent="0.2">
      <c r="C5023" s="8">
        <v>45653</v>
      </c>
      <c r="D5023" s="4" t="s">
        <v>11355</v>
      </c>
      <c r="E5023">
        <f t="shared" si="277"/>
        <v>74656</v>
      </c>
      <c r="F5023" s="4" t="s">
        <v>5545</v>
      </c>
      <c r="G5023" s="4" t="s">
        <v>11706</v>
      </c>
      <c r="H5023" s="12">
        <v>626370</v>
      </c>
      <c r="I5023" s="11" t="s">
        <v>548</v>
      </c>
      <c r="J5023" s="12">
        <v>50110</v>
      </c>
      <c r="K5023" s="25">
        <f t="shared" si="278"/>
        <v>676480</v>
      </c>
      <c r="L5023" s="4" t="s">
        <v>3387</v>
      </c>
      <c r="M5023" s="4" t="s">
        <v>3106</v>
      </c>
      <c r="N5023" t="s">
        <v>12590</v>
      </c>
      <c r="O5023" s="22">
        <f>+VLOOKUP(E5023,[2]Sheet1!C$3477:L$3874,9,0)</f>
        <v>676480</v>
      </c>
      <c r="P5023" s="22">
        <f t="shared" si="279"/>
        <v>0</v>
      </c>
      <c r="Q5023" s="1">
        <f>+VLOOKUP(E5023,[2]Sheet1!C$3477:L$3874,10,0)</f>
        <v>45698</v>
      </c>
    </row>
    <row r="5024" spans="3:17" hidden="1" x14ac:dyDescent="0.2">
      <c r="C5024" s="8">
        <v>45653</v>
      </c>
      <c r="D5024" s="4" t="s">
        <v>11356</v>
      </c>
      <c r="E5024">
        <f t="shared" si="277"/>
        <v>74684</v>
      </c>
      <c r="F5024" s="4" t="s">
        <v>5545</v>
      </c>
      <c r="G5024" s="4" t="s">
        <v>11707</v>
      </c>
      <c r="H5024" s="12">
        <v>501096</v>
      </c>
      <c r="I5024" s="11" t="s">
        <v>548</v>
      </c>
      <c r="J5024" s="12">
        <v>40088</v>
      </c>
      <c r="K5024" s="25">
        <f t="shared" si="278"/>
        <v>541184</v>
      </c>
      <c r="L5024" s="4" t="s">
        <v>3387</v>
      </c>
      <c r="M5024" s="4" t="s">
        <v>3106</v>
      </c>
      <c r="N5024" t="s">
        <v>12590</v>
      </c>
      <c r="O5024" s="22">
        <f>+VLOOKUP(E5024,[2]Sheet1!C$3477:L$3874,9,0)</f>
        <v>541184</v>
      </c>
      <c r="P5024" s="22">
        <f t="shared" si="279"/>
        <v>0</v>
      </c>
      <c r="Q5024" s="1">
        <f>+VLOOKUP(E5024,[2]Sheet1!C$3477:L$3874,10,0)</f>
        <v>45698</v>
      </c>
    </row>
    <row r="5025" spans="3:17" hidden="1" x14ac:dyDescent="0.2">
      <c r="C5025" s="8">
        <v>45653</v>
      </c>
      <c r="D5025" s="4" t="s">
        <v>11357</v>
      </c>
      <c r="E5025">
        <f t="shared" si="277"/>
        <v>74706</v>
      </c>
      <c r="F5025" s="4" t="s">
        <v>5545</v>
      </c>
      <c r="G5025" s="4" t="s">
        <v>11708</v>
      </c>
      <c r="H5025" s="12">
        <v>230760</v>
      </c>
      <c r="I5025" s="11" t="s">
        <v>548</v>
      </c>
      <c r="J5025" s="12">
        <v>18461</v>
      </c>
      <c r="K5025" s="25">
        <f t="shared" si="278"/>
        <v>249221</v>
      </c>
      <c r="L5025" s="4" t="s">
        <v>3387</v>
      </c>
      <c r="M5025" s="4" t="s">
        <v>3106</v>
      </c>
      <c r="N5025" t="s">
        <v>12590</v>
      </c>
      <c r="O5025" s="22">
        <f>+VLOOKUP(E5025,[2]Sheet1!C$3477:L$3874,9,0)</f>
        <v>249221</v>
      </c>
      <c r="P5025" s="22">
        <f t="shared" si="279"/>
        <v>0</v>
      </c>
      <c r="Q5025" s="1">
        <f>+VLOOKUP(E5025,[2]Sheet1!C$3477:L$3874,10,0)</f>
        <v>45698</v>
      </c>
    </row>
    <row r="5026" spans="3:17" hidden="1" x14ac:dyDescent="0.2">
      <c r="C5026" s="8">
        <v>45653</v>
      </c>
      <c r="D5026" s="4" t="s">
        <v>11358</v>
      </c>
      <c r="E5026">
        <f t="shared" si="277"/>
        <v>74707</v>
      </c>
      <c r="F5026" s="4" t="s">
        <v>5545</v>
      </c>
      <c r="G5026" s="4" t="s">
        <v>11709</v>
      </c>
      <c r="H5026" s="12">
        <v>626370</v>
      </c>
      <c r="I5026" s="11" t="s">
        <v>548</v>
      </c>
      <c r="J5026" s="12">
        <v>50110</v>
      </c>
      <c r="K5026" s="25">
        <f t="shared" si="278"/>
        <v>676480</v>
      </c>
      <c r="L5026" s="4" t="s">
        <v>3387</v>
      </c>
      <c r="M5026" s="4" t="s">
        <v>3106</v>
      </c>
      <c r="N5026" t="s">
        <v>12590</v>
      </c>
      <c r="O5026" s="22">
        <f>+VLOOKUP(E5026,[2]Sheet1!C$3477:L$3874,9,0)</f>
        <v>676480</v>
      </c>
      <c r="P5026" s="22">
        <f t="shared" si="279"/>
        <v>0</v>
      </c>
      <c r="Q5026" s="1">
        <f>+VLOOKUP(E5026,[2]Sheet1!C$3477:L$3874,10,0)</f>
        <v>45698</v>
      </c>
    </row>
    <row r="5027" spans="3:17" hidden="1" x14ac:dyDescent="0.2">
      <c r="C5027" s="8">
        <v>45653</v>
      </c>
      <c r="D5027" s="4" t="s">
        <v>11359</v>
      </c>
      <c r="E5027">
        <f t="shared" si="277"/>
        <v>74708</v>
      </c>
      <c r="F5027" s="4" t="s">
        <v>5545</v>
      </c>
      <c r="G5027" s="4" t="s">
        <v>11710</v>
      </c>
      <c r="H5027" s="12">
        <v>402186</v>
      </c>
      <c r="I5027" s="11" t="s">
        <v>548</v>
      </c>
      <c r="J5027" s="12">
        <v>32175</v>
      </c>
      <c r="K5027" s="25">
        <f t="shared" si="278"/>
        <v>434361</v>
      </c>
      <c r="L5027" s="4" t="s">
        <v>3387</v>
      </c>
      <c r="M5027" s="4" t="s">
        <v>3106</v>
      </c>
      <c r="N5027" t="s">
        <v>12590</v>
      </c>
      <c r="O5027" s="22">
        <f>+VLOOKUP(E5027,[2]Sheet1!C$3477:L$3874,9,0)</f>
        <v>434361</v>
      </c>
      <c r="P5027" s="22">
        <f t="shared" si="279"/>
        <v>0</v>
      </c>
      <c r="Q5027" s="1">
        <f>+VLOOKUP(E5027,[2]Sheet1!C$3477:L$3874,10,0)</f>
        <v>45698</v>
      </c>
    </row>
    <row r="5028" spans="3:17" hidden="1" x14ac:dyDescent="0.2">
      <c r="C5028" s="8">
        <v>45653</v>
      </c>
      <c r="D5028" s="4" t="s">
        <v>11360</v>
      </c>
      <c r="E5028">
        <f t="shared" si="277"/>
        <v>74719</v>
      </c>
      <c r="F5028" s="4" t="s">
        <v>5545</v>
      </c>
      <c r="G5028" s="4" t="s">
        <v>11711</v>
      </c>
      <c r="H5028" s="12">
        <v>230760</v>
      </c>
      <c r="I5028" s="11" t="s">
        <v>548</v>
      </c>
      <c r="J5028" s="12">
        <v>18461</v>
      </c>
      <c r="K5028" s="25">
        <f t="shared" si="278"/>
        <v>249221</v>
      </c>
      <c r="L5028" s="4" t="s">
        <v>3387</v>
      </c>
      <c r="M5028" s="4" t="s">
        <v>3106</v>
      </c>
      <c r="N5028" t="s">
        <v>12590</v>
      </c>
      <c r="O5028" s="22">
        <f>+VLOOKUP(E5028,[2]Sheet1!C$3477:L$3874,9,0)</f>
        <v>249221</v>
      </c>
      <c r="P5028" s="22">
        <f t="shared" si="279"/>
        <v>0</v>
      </c>
      <c r="Q5028" s="1">
        <f>+VLOOKUP(E5028,[2]Sheet1!C$3477:L$3874,10,0)</f>
        <v>45698</v>
      </c>
    </row>
    <row r="5029" spans="3:17" hidden="1" x14ac:dyDescent="0.2">
      <c r="C5029" s="8">
        <v>45653</v>
      </c>
      <c r="D5029" s="4" t="s">
        <v>11361</v>
      </c>
      <c r="E5029">
        <f t="shared" si="277"/>
        <v>74735</v>
      </c>
      <c r="F5029" s="4" t="s">
        <v>5545</v>
      </c>
      <c r="G5029" s="4" t="s">
        <v>11712</v>
      </c>
      <c r="H5029" s="12">
        <v>346140</v>
      </c>
      <c r="I5029" s="11" t="s">
        <v>548</v>
      </c>
      <c r="J5029" s="12">
        <v>27691</v>
      </c>
      <c r="K5029" s="25">
        <f t="shared" si="278"/>
        <v>373831</v>
      </c>
      <c r="L5029" s="4" t="s">
        <v>3387</v>
      </c>
      <c r="M5029" s="4" t="s">
        <v>3106</v>
      </c>
      <c r="N5029" t="s">
        <v>12590</v>
      </c>
      <c r="O5029" s="22">
        <f>+VLOOKUP(E5029,[2]Sheet1!C$3477:L$3874,9,0)</f>
        <v>373831</v>
      </c>
      <c r="P5029" s="22">
        <f t="shared" si="279"/>
        <v>0</v>
      </c>
      <c r="Q5029" s="1">
        <f>+VLOOKUP(E5029,[2]Sheet1!C$3477:L$3874,10,0)</f>
        <v>45698</v>
      </c>
    </row>
    <row r="5030" spans="3:17" hidden="1" x14ac:dyDescent="0.2">
      <c r="C5030" s="8">
        <v>45653</v>
      </c>
      <c r="D5030" s="4" t="s">
        <v>11362</v>
      </c>
      <c r="E5030">
        <f t="shared" si="277"/>
        <v>74736</v>
      </c>
      <c r="F5030" s="4" t="s">
        <v>5545</v>
      </c>
      <c r="G5030" s="4" t="s">
        <v>11713</v>
      </c>
      <c r="H5030" s="12">
        <v>1028556</v>
      </c>
      <c r="I5030" s="11" t="s">
        <v>548</v>
      </c>
      <c r="J5030" s="12">
        <v>82284</v>
      </c>
      <c r="K5030" s="25">
        <f t="shared" si="278"/>
        <v>1110840</v>
      </c>
      <c r="L5030" s="4" t="s">
        <v>3387</v>
      </c>
      <c r="M5030" s="4" t="s">
        <v>3106</v>
      </c>
      <c r="N5030" t="s">
        <v>12590</v>
      </c>
      <c r="O5030" s="22">
        <f>+VLOOKUP(E5030,[2]Sheet1!C$3477:L$3874,9,0)</f>
        <v>1110840</v>
      </c>
      <c r="P5030" s="22">
        <f t="shared" si="279"/>
        <v>0</v>
      </c>
      <c r="Q5030" s="1">
        <f>+VLOOKUP(E5030,[2]Sheet1!C$3477:L$3874,10,0)</f>
        <v>45698</v>
      </c>
    </row>
    <row r="5031" spans="3:17" hidden="1" x14ac:dyDescent="0.2">
      <c r="C5031" s="8">
        <v>45653</v>
      </c>
      <c r="D5031" s="4" t="s">
        <v>11363</v>
      </c>
      <c r="E5031">
        <f t="shared" si="277"/>
        <v>74737</v>
      </c>
      <c r="F5031" s="4" t="s">
        <v>5545</v>
      </c>
      <c r="G5031" s="4" t="s">
        <v>11714</v>
      </c>
      <c r="H5031" s="12">
        <v>501096</v>
      </c>
      <c r="I5031" s="11" t="s">
        <v>548</v>
      </c>
      <c r="J5031" s="12">
        <v>40088</v>
      </c>
      <c r="K5031" s="25">
        <f t="shared" si="278"/>
        <v>541184</v>
      </c>
      <c r="L5031" s="4" t="s">
        <v>3387</v>
      </c>
      <c r="M5031" s="4" t="s">
        <v>3106</v>
      </c>
      <c r="N5031" t="s">
        <v>12590</v>
      </c>
      <c r="O5031" s="22">
        <f>+VLOOKUP(E5031,[2]Sheet1!C$3477:L$3874,9,0)</f>
        <v>541184</v>
      </c>
      <c r="P5031" s="22">
        <f t="shared" si="279"/>
        <v>0</v>
      </c>
      <c r="Q5031" s="1">
        <f>+VLOOKUP(E5031,[2]Sheet1!C$3477:L$3874,10,0)</f>
        <v>45698</v>
      </c>
    </row>
    <row r="5032" spans="3:17" hidden="1" x14ac:dyDescent="0.2">
      <c r="C5032" s="8">
        <v>45653</v>
      </c>
      <c r="D5032" s="4" t="s">
        <v>11364</v>
      </c>
      <c r="E5032">
        <f t="shared" si="277"/>
        <v>74738</v>
      </c>
      <c r="F5032" s="4" t="s">
        <v>5545</v>
      </c>
      <c r="G5032" s="4" t="s">
        <v>11715</v>
      </c>
      <c r="H5032" s="12">
        <v>230760</v>
      </c>
      <c r="I5032" s="11" t="s">
        <v>548</v>
      </c>
      <c r="J5032" s="12">
        <v>18461</v>
      </c>
      <c r="K5032" s="25">
        <f t="shared" si="278"/>
        <v>249221</v>
      </c>
      <c r="L5032" s="4" t="s">
        <v>3387</v>
      </c>
      <c r="M5032" s="4" t="s">
        <v>3106</v>
      </c>
      <c r="N5032" t="s">
        <v>12590</v>
      </c>
      <c r="O5032" s="22">
        <f>+VLOOKUP(E5032,[2]Sheet1!C$3477:L$3874,9,0)</f>
        <v>249221</v>
      </c>
      <c r="P5032" s="22">
        <f t="shared" si="279"/>
        <v>0</v>
      </c>
      <c r="Q5032" s="1">
        <f>+VLOOKUP(E5032,[2]Sheet1!C$3477:L$3874,10,0)</f>
        <v>45698</v>
      </c>
    </row>
    <row r="5033" spans="3:17" hidden="1" x14ac:dyDescent="0.2">
      <c r="C5033" s="8">
        <v>45656</v>
      </c>
      <c r="D5033" s="4" t="s">
        <v>11365</v>
      </c>
      <c r="E5033">
        <f t="shared" si="277"/>
        <v>74940</v>
      </c>
      <c r="F5033" s="4" t="s">
        <v>5545</v>
      </c>
      <c r="G5033" s="4" t="s">
        <v>11716</v>
      </c>
      <c r="H5033" s="12">
        <v>501096</v>
      </c>
      <c r="I5033" s="11" t="s">
        <v>548</v>
      </c>
      <c r="J5033" s="12">
        <v>40088</v>
      </c>
      <c r="K5033" s="25">
        <f t="shared" si="278"/>
        <v>541184</v>
      </c>
      <c r="L5033" s="4" t="s">
        <v>3387</v>
      </c>
      <c r="M5033" s="4" t="s">
        <v>3106</v>
      </c>
      <c r="N5033" t="s">
        <v>12590</v>
      </c>
      <c r="O5033" s="22">
        <f>+VLOOKUP(E5033,[2]Sheet1!C$3477:L$3874,9,0)</f>
        <v>541184</v>
      </c>
      <c r="P5033" s="22">
        <f t="shared" si="279"/>
        <v>0</v>
      </c>
      <c r="Q5033" s="1">
        <f>+VLOOKUP(E5033,[2]Sheet1!C$3477:L$3874,10,0)</f>
        <v>45698</v>
      </c>
    </row>
    <row r="5034" spans="3:17" hidden="1" x14ac:dyDescent="0.2">
      <c r="C5034" s="8">
        <v>45656</v>
      </c>
      <c r="D5034" s="4" t="s">
        <v>11366</v>
      </c>
      <c r="E5034">
        <f t="shared" si="277"/>
        <v>74942</v>
      </c>
      <c r="F5034" s="4" t="s">
        <v>5545</v>
      </c>
      <c r="G5034" s="4" t="s">
        <v>11717</v>
      </c>
      <c r="H5034" s="12">
        <v>382413</v>
      </c>
      <c r="I5034" s="11" t="s">
        <v>548</v>
      </c>
      <c r="J5034" s="12">
        <v>30593</v>
      </c>
      <c r="K5034" s="25">
        <f t="shared" si="278"/>
        <v>413006</v>
      </c>
      <c r="L5034" s="4" t="s">
        <v>3387</v>
      </c>
      <c r="M5034" s="4" t="s">
        <v>3106</v>
      </c>
      <c r="N5034" t="s">
        <v>12590</v>
      </c>
      <c r="O5034" s="22">
        <f>+VLOOKUP(E5034,[2]Sheet1!C$3477:L$3874,9,0)</f>
        <v>413006</v>
      </c>
      <c r="P5034" s="22">
        <f t="shared" si="279"/>
        <v>0</v>
      </c>
      <c r="Q5034" s="1">
        <f>+VLOOKUP(E5034,[2]Sheet1!C$3477:L$3874,10,0)</f>
        <v>45698</v>
      </c>
    </row>
    <row r="5035" spans="3:17" hidden="1" x14ac:dyDescent="0.2">
      <c r="C5035" s="8">
        <v>45656</v>
      </c>
      <c r="D5035" s="4" t="s">
        <v>11367</v>
      </c>
      <c r="E5035">
        <f t="shared" ref="E5035:E5098" si="280">0+D5035</f>
        <v>74943</v>
      </c>
      <c r="F5035" s="4" t="s">
        <v>5545</v>
      </c>
      <c r="G5035" s="4" t="s">
        <v>11718</v>
      </c>
      <c r="H5035" s="12">
        <v>382413</v>
      </c>
      <c r="I5035" s="11" t="s">
        <v>548</v>
      </c>
      <c r="J5035" s="12">
        <v>30593</v>
      </c>
      <c r="K5035" s="25">
        <f t="shared" ref="K5035:K5098" si="281">+H5035+J5035</f>
        <v>413006</v>
      </c>
      <c r="L5035" s="4" t="s">
        <v>3387</v>
      </c>
      <c r="M5035" s="4" t="s">
        <v>3106</v>
      </c>
      <c r="N5035" t="s">
        <v>12590</v>
      </c>
      <c r="O5035" s="22">
        <f>+VLOOKUP(E5035,[2]Sheet1!C$3477:L$3874,9,0)</f>
        <v>413006</v>
      </c>
      <c r="P5035" s="22">
        <f t="shared" ref="P5035:P5092" si="282">+O5035-K5035</f>
        <v>0</v>
      </c>
      <c r="Q5035" s="1">
        <f>+VLOOKUP(E5035,[2]Sheet1!C$3477:L$3874,10,0)</f>
        <v>45698</v>
      </c>
    </row>
    <row r="5036" spans="3:17" hidden="1" x14ac:dyDescent="0.2">
      <c r="C5036" s="8">
        <v>45656</v>
      </c>
      <c r="D5036" s="4" t="s">
        <v>11368</v>
      </c>
      <c r="E5036">
        <f t="shared" si="280"/>
        <v>74945</v>
      </c>
      <c r="F5036" s="4" t="s">
        <v>5545</v>
      </c>
      <c r="G5036" s="4" t="s">
        <v>11719</v>
      </c>
      <c r="H5036" s="12">
        <v>263730</v>
      </c>
      <c r="I5036" s="11" t="s">
        <v>548</v>
      </c>
      <c r="J5036" s="12">
        <v>21098</v>
      </c>
      <c r="K5036" s="25">
        <f t="shared" si="281"/>
        <v>284828</v>
      </c>
      <c r="L5036" s="4" t="s">
        <v>3387</v>
      </c>
      <c r="M5036" s="4" t="s">
        <v>3106</v>
      </c>
      <c r="N5036" t="s">
        <v>12590</v>
      </c>
      <c r="O5036" s="22">
        <f>+VLOOKUP(E5036,[2]Sheet1!C$3477:L$3874,9,0)</f>
        <v>284828</v>
      </c>
      <c r="P5036" s="22">
        <f t="shared" si="282"/>
        <v>0</v>
      </c>
      <c r="Q5036" s="1">
        <f>+VLOOKUP(E5036,[2]Sheet1!C$3477:L$3874,10,0)</f>
        <v>45698</v>
      </c>
    </row>
    <row r="5037" spans="3:17" hidden="1" x14ac:dyDescent="0.2">
      <c r="C5037" s="8">
        <v>45656</v>
      </c>
      <c r="D5037" s="4" t="s">
        <v>11369</v>
      </c>
      <c r="E5037">
        <f t="shared" si="280"/>
        <v>74949</v>
      </c>
      <c r="F5037" s="4" t="s">
        <v>5545</v>
      </c>
      <c r="G5037" s="4" t="s">
        <v>11720</v>
      </c>
      <c r="H5037" s="12">
        <v>230760</v>
      </c>
      <c r="I5037" s="11" t="s">
        <v>548</v>
      </c>
      <c r="J5037" s="12">
        <v>18461</v>
      </c>
      <c r="K5037" s="25">
        <f t="shared" si="281"/>
        <v>249221</v>
      </c>
      <c r="L5037" s="4" t="s">
        <v>3387</v>
      </c>
      <c r="M5037" s="4" t="s">
        <v>3106</v>
      </c>
      <c r="N5037" t="s">
        <v>12590</v>
      </c>
      <c r="O5037" s="22">
        <f>+VLOOKUP(E5037,[2]Sheet1!C$3477:L$3874,9,0)</f>
        <v>249221</v>
      </c>
      <c r="P5037" s="22">
        <f t="shared" si="282"/>
        <v>0</v>
      </c>
      <c r="Q5037" s="1">
        <f>+VLOOKUP(E5037,[2]Sheet1!C$3477:L$3874,10,0)</f>
        <v>45698</v>
      </c>
    </row>
    <row r="5038" spans="3:17" hidden="1" x14ac:dyDescent="0.2">
      <c r="C5038" s="8">
        <v>45656</v>
      </c>
      <c r="D5038" s="4" t="s">
        <v>11370</v>
      </c>
      <c r="E5038">
        <f t="shared" si="280"/>
        <v>74952</v>
      </c>
      <c r="F5038" s="4" t="s">
        <v>5545</v>
      </c>
      <c r="G5038" s="4" t="s">
        <v>11721</v>
      </c>
      <c r="H5038" s="12">
        <v>626370</v>
      </c>
      <c r="I5038" s="11" t="s">
        <v>548</v>
      </c>
      <c r="J5038" s="12">
        <v>50110</v>
      </c>
      <c r="K5038" s="25">
        <f t="shared" si="281"/>
        <v>676480</v>
      </c>
      <c r="L5038" s="4" t="s">
        <v>3387</v>
      </c>
      <c r="M5038" s="4" t="s">
        <v>3106</v>
      </c>
      <c r="N5038" t="s">
        <v>12590</v>
      </c>
      <c r="O5038" s="22">
        <f>+VLOOKUP(E5038,[2]Sheet1!C$3477:L$3874,9,0)</f>
        <v>676480</v>
      </c>
      <c r="P5038" s="22">
        <f t="shared" si="282"/>
        <v>0</v>
      </c>
      <c r="Q5038" s="1">
        <f>+VLOOKUP(E5038,[2]Sheet1!C$3477:L$3874,10,0)</f>
        <v>45698</v>
      </c>
    </row>
    <row r="5039" spans="3:17" hidden="1" x14ac:dyDescent="0.2">
      <c r="C5039" s="8">
        <v>45656</v>
      </c>
      <c r="D5039" s="4" t="s">
        <v>11371</v>
      </c>
      <c r="E5039">
        <f t="shared" si="280"/>
        <v>74956</v>
      </c>
      <c r="F5039" s="4" t="s">
        <v>5545</v>
      </c>
      <c r="G5039" s="4" t="s">
        <v>11722</v>
      </c>
      <c r="H5039" s="12">
        <v>778008</v>
      </c>
      <c r="I5039" s="11" t="s">
        <v>548</v>
      </c>
      <c r="J5039" s="12">
        <v>62241</v>
      </c>
      <c r="K5039" s="25">
        <f t="shared" si="281"/>
        <v>840249</v>
      </c>
      <c r="L5039" s="4" t="s">
        <v>3387</v>
      </c>
      <c r="M5039" s="4" t="s">
        <v>3106</v>
      </c>
      <c r="N5039" t="s">
        <v>12590</v>
      </c>
      <c r="O5039" s="22">
        <f>+VLOOKUP(E5039,[2]Sheet1!C$3477:L$3874,9,0)</f>
        <v>840249</v>
      </c>
      <c r="P5039" s="22">
        <f t="shared" si="282"/>
        <v>0</v>
      </c>
      <c r="Q5039" s="1">
        <f>+VLOOKUP(E5039,[2]Sheet1!C$3477:L$3874,10,0)</f>
        <v>45698</v>
      </c>
    </row>
    <row r="5040" spans="3:17" hidden="1" x14ac:dyDescent="0.2">
      <c r="C5040" s="8">
        <v>45656</v>
      </c>
      <c r="D5040" s="4" t="s">
        <v>11372</v>
      </c>
      <c r="E5040">
        <f t="shared" si="280"/>
        <v>74961</v>
      </c>
      <c r="F5040" s="4" t="s">
        <v>5545</v>
      </c>
      <c r="G5040" s="4" t="s">
        <v>11723</v>
      </c>
      <c r="H5040" s="12">
        <v>428565</v>
      </c>
      <c r="I5040" s="11" t="s">
        <v>548</v>
      </c>
      <c r="J5040" s="12">
        <v>34285</v>
      </c>
      <c r="K5040" s="25">
        <f t="shared" si="281"/>
        <v>462850</v>
      </c>
      <c r="L5040" s="4" t="s">
        <v>3387</v>
      </c>
      <c r="M5040" s="4" t="s">
        <v>3106</v>
      </c>
      <c r="N5040" t="s">
        <v>12590</v>
      </c>
      <c r="O5040" s="22">
        <f>+VLOOKUP(E5040,[2]Sheet1!C$3477:L$3874,9,0)</f>
        <v>462850</v>
      </c>
      <c r="P5040" s="22">
        <f t="shared" si="282"/>
        <v>0</v>
      </c>
      <c r="Q5040" s="1">
        <f>+VLOOKUP(E5040,[2]Sheet1!C$3477:L$3874,10,0)</f>
        <v>45698</v>
      </c>
    </row>
    <row r="5041" spans="1:17" hidden="1" x14ac:dyDescent="0.2">
      <c r="C5041" s="8">
        <v>45656</v>
      </c>
      <c r="D5041" s="4" t="s">
        <v>11373</v>
      </c>
      <c r="E5041">
        <f t="shared" si="280"/>
        <v>74963</v>
      </c>
      <c r="F5041" s="4" t="s">
        <v>5545</v>
      </c>
      <c r="G5041" s="4" t="s">
        <v>11724</v>
      </c>
      <c r="H5041" s="12">
        <v>626370</v>
      </c>
      <c r="I5041" s="11" t="s">
        <v>548</v>
      </c>
      <c r="J5041" s="12">
        <v>50110</v>
      </c>
      <c r="K5041" s="25">
        <f t="shared" si="281"/>
        <v>676480</v>
      </c>
      <c r="L5041" s="4" t="s">
        <v>3387</v>
      </c>
      <c r="M5041" s="4" t="s">
        <v>3106</v>
      </c>
      <c r="N5041" t="s">
        <v>12590</v>
      </c>
      <c r="O5041" s="22">
        <f>+VLOOKUP(E5041,[2]Sheet1!C$3477:L$3874,9,0)</f>
        <v>676480</v>
      </c>
      <c r="P5041" s="22">
        <f t="shared" si="282"/>
        <v>0</v>
      </c>
      <c r="Q5041" s="1">
        <f>+VLOOKUP(E5041,[2]Sheet1!C$3477:L$3874,10,0)</f>
        <v>45698</v>
      </c>
    </row>
    <row r="5042" spans="1:17" hidden="1" x14ac:dyDescent="0.2">
      <c r="C5042" s="8">
        <v>45656</v>
      </c>
      <c r="D5042" s="4" t="s">
        <v>11374</v>
      </c>
      <c r="E5042">
        <f t="shared" si="280"/>
        <v>74966</v>
      </c>
      <c r="F5042" s="4" t="s">
        <v>5545</v>
      </c>
      <c r="G5042" s="4" t="s">
        <v>11725</v>
      </c>
      <c r="H5042" s="12">
        <v>230760</v>
      </c>
      <c r="I5042" s="11" t="s">
        <v>548</v>
      </c>
      <c r="J5042" s="12">
        <v>18461</v>
      </c>
      <c r="K5042" s="25">
        <f t="shared" si="281"/>
        <v>249221</v>
      </c>
      <c r="L5042" s="4" t="s">
        <v>3387</v>
      </c>
      <c r="M5042" s="4" t="s">
        <v>3106</v>
      </c>
      <c r="N5042" t="s">
        <v>12590</v>
      </c>
      <c r="O5042" s="22">
        <f>+VLOOKUP(E5042,[2]Sheet1!C$3477:L$3874,9,0)</f>
        <v>249221</v>
      </c>
      <c r="P5042" s="22">
        <f t="shared" si="282"/>
        <v>0</v>
      </c>
      <c r="Q5042" s="1">
        <f>+VLOOKUP(E5042,[2]Sheet1!C$3477:L$3874,10,0)</f>
        <v>45698</v>
      </c>
    </row>
    <row r="5043" spans="1:17" hidden="1" x14ac:dyDescent="0.2">
      <c r="C5043" s="8">
        <v>45656</v>
      </c>
      <c r="D5043" s="4" t="s">
        <v>11375</v>
      </c>
      <c r="E5043">
        <f t="shared" si="280"/>
        <v>74967</v>
      </c>
      <c r="F5043" s="4" t="s">
        <v>5545</v>
      </c>
      <c r="G5043" s="4" t="s">
        <v>11726</v>
      </c>
      <c r="H5043" s="12">
        <v>501096</v>
      </c>
      <c r="I5043" s="11" t="s">
        <v>548</v>
      </c>
      <c r="J5043" s="12">
        <v>40088</v>
      </c>
      <c r="K5043" s="25">
        <f t="shared" si="281"/>
        <v>541184</v>
      </c>
      <c r="L5043" s="4" t="s">
        <v>3387</v>
      </c>
      <c r="M5043" s="4" t="s">
        <v>3106</v>
      </c>
      <c r="N5043" t="s">
        <v>12590</v>
      </c>
      <c r="O5043" s="22">
        <f>+VLOOKUP(E5043,[2]Sheet1!C$3477:L$3874,9,0)</f>
        <v>541184</v>
      </c>
      <c r="P5043" s="22">
        <f t="shared" si="282"/>
        <v>0</v>
      </c>
      <c r="Q5043" s="1">
        <f>+VLOOKUP(E5043,[2]Sheet1!C$3477:L$3874,10,0)</f>
        <v>45698</v>
      </c>
    </row>
    <row r="5044" spans="1:17" hidden="1" x14ac:dyDescent="0.2">
      <c r="C5044" s="8">
        <v>45656</v>
      </c>
      <c r="D5044" s="4" t="s">
        <v>11376</v>
      </c>
      <c r="E5044">
        <f t="shared" si="280"/>
        <v>74968</v>
      </c>
      <c r="F5044" s="4" t="s">
        <v>5545</v>
      </c>
      <c r="G5044" s="4" t="s">
        <v>11727</v>
      </c>
      <c r="H5044" s="12">
        <v>303291</v>
      </c>
      <c r="I5044" s="11" t="s">
        <v>548</v>
      </c>
      <c r="J5044" s="12">
        <v>24263</v>
      </c>
      <c r="K5044" s="25">
        <f t="shared" si="281"/>
        <v>327554</v>
      </c>
      <c r="L5044" s="4" t="s">
        <v>3387</v>
      </c>
      <c r="M5044" s="4" t="s">
        <v>3106</v>
      </c>
      <c r="N5044" t="s">
        <v>12590</v>
      </c>
      <c r="O5044" s="22">
        <f>+VLOOKUP(E5044,[2]Sheet1!C$3477:L$3874,9,0)</f>
        <v>327554</v>
      </c>
      <c r="P5044" s="22">
        <f t="shared" si="282"/>
        <v>0</v>
      </c>
      <c r="Q5044" s="1">
        <f>+VLOOKUP(E5044,[2]Sheet1!C$3477:L$3874,10,0)</f>
        <v>45698</v>
      </c>
    </row>
    <row r="5045" spans="1:17" hidden="1" x14ac:dyDescent="0.2">
      <c r="C5045" s="8">
        <v>45656</v>
      </c>
      <c r="D5045" s="4" t="s">
        <v>11377</v>
      </c>
      <c r="E5045">
        <f t="shared" si="280"/>
        <v>74969</v>
      </c>
      <c r="F5045" s="4" t="s">
        <v>5545</v>
      </c>
      <c r="G5045" s="4" t="s">
        <v>11728</v>
      </c>
      <c r="H5045" s="12">
        <v>230760</v>
      </c>
      <c r="I5045" s="11" t="s">
        <v>548</v>
      </c>
      <c r="J5045" s="12">
        <v>18461</v>
      </c>
      <c r="K5045" s="25">
        <f t="shared" si="281"/>
        <v>249221</v>
      </c>
      <c r="L5045" s="4" t="s">
        <v>3387</v>
      </c>
      <c r="M5045" s="4" t="s">
        <v>3106</v>
      </c>
      <c r="N5045" t="s">
        <v>12590</v>
      </c>
      <c r="O5045" s="22">
        <f>+VLOOKUP(E5045,[2]Sheet1!C$3477:L$3874,9,0)</f>
        <v>249221</v>
      </c>
      <c r="P5045" s="22">
        <f t="shared" si="282"/>
        <v>0</v>
      </c>
      <c r="Q5045" s="1">
        <f>+VLOOKUP(E5045,[2]Sheet1!C$3477:L$3874,10,0)</f>
        <v>45698</v>
      </c>
    </row>
    <row r="5046" spans="1:17" hidden="1" x14ac:dyDescent="0.2">
      <c r="C5046" s="8">
        <v>45656</v>
      </c>
      <c r="D5046" s="4" t="s">
        <v>11378</v>
      </c>
      <c r="E5046">
        <f t="shared" si="280"/>
        <v>74971</v>
      </c>
      <c r="F5046" s="4" t="s">
        <v>5545</v>
      </c>
      <c r="G5046" s="4" t="s">
        <v>11729</v>
      </c>
      <c r="H5046" s="12">
        <v>514278</v>
      </c>
      <c r="I5046" s="11" t="s">
        <v>548</v>
      </c>
      <c r="J5046" s="12">
        <v>41142</v>
      </c>
      <c r="K5046" s="25">
        <f t="shared" si="281"/>
        <v>555420</v>
      </c>
      <c r="L5046" s="4" t="s">
        <v>3387</v>
      </c>
      <c r="M5046" s="4" t="s">
        <v>3106</v>
      </c>
      <c r="N5046" t="s">
        <v>12590</v>
      </c>
      <c r="O5046" s="22">
        <f>+VLOOKUP(E5046,[2]Sheet1!C$3477:L$3874,9,0)</f>
        <v>555420</v>
      </c>
      <c r="P5046" s="22">
        <f t="shared" si="282"/>
        <v>0</v>
      </c>
      <c r="Q5046" s="1">
        <f>+VLOOKUP(E5046,[2]Sheet1!C$3477:L$3874,10,0)</f>
        <v>45698</v>
      </c>
    </row>
    <row r="5047" spans="1:17" hidden="1" x14ac:dyDescent="0.2">
      <c r="C5047" s="8">
        <v>45656</v>
      </c>
      <c r="D5047" s="4" t="s">
        <v>11379</v>
      </c>
      <c r="E5047">
        <f t="shared" si="280"/>
        <v>74972</v>
      </c>
      <c r="F5047" s="4" t="s">
        <v>5545</v>
      </c>
      <c r="G5047" s="4" t="s">
        <v>11730</v>
      </c>
      <c r="H5047" s="12">
        <v>303291</v>
      </c>
      <c r="I5047" s="11" t="s">
        <v>548</v>
      </c>
      <c r="J5047" s="12">
        <v>24263</v>
      </c>
      <c r="K5047" s="25">
        <f t="shared" si="281"/>
        <v>327554</v>
      </c>
      <c r="L5047" s="4" t="s">
        <v>3387</v>
      </c>
      <c r="M5047" s="4" t="s">
        <v>3106</v>
      </c>
      <c r="N5047" t="s">
        <v>12590</v>
      </c>
      <c r="O5047" s="22">
        <f>+VLOOKUP(E5047,[2]Sheet1!C$3477:L$3874,9,0)</f>
        <v>327554</v>
      </c>
      <c r="P5047" s="22">
        <f t="shared" si="282"/>
        <v>0</v>
      </c>
      <c r="Q5047" s="1">
        <f>+VLOOKUP(E5047,[2]Sheet1!C$3477:L$3874,10,0)</f>
        <v>45698</v>
      </c>
    </row>
    <row r="5048" spans="1:17" hidden="1" x14ac:dyDescent="0.2">
      <c r="C5048" s="8">
        <v>45656</v>
      </c>
      <c r="D5048" s="4" t="s">
        <v>11380</v>
      </c>
      <c r="E5048">
        <f t="shared" si="280"/>
        <v>74973</v>
      </c>
      <c r="F5048" s="4" t="s">
        <v>5545</v>
      </c>
      <c r="G5048" s="4" t="s">
        <v>11731</v>
      </c>
      <c r="H5048" s="12">
        <v>731856</v>
      </c>
      <c r="I5048" s="11" t="s">
        <v>548</v>
      </c>
      <c r="J5048" s="12">
        <v>58548</v>
      </c>
      <c r="K5048" s="25">
        <f t="shared" si="281"/>
        <v>790404</v>
      </c>
      <c r="L5048" s="4" t="s">
        <v>3387</v>
      </c>
      <c r="M5048" s="4" t="s">
        <v>3106</v>
      </c>
      <c r="N5048" t="s">
        <v>12590</v>
      </c>
      <c r="O5048" s="22">
        <f>+VLOOKUP(E5048,[2]Sheet1!C$3477:L$3874,9,0)</f>
        <v>790404</v>
      </c>
      <c r="P5048" s="22">
        <f t="shared" si="282"/>
        <v>0</v>
      </c>
      <c r="Q5048" s="1">
        <f>+VLOOKUP(E5048,[2]Sheet1!C$3477:L$3874,10,0)</f>
        <v>45698</v>
      </c>
    </row>
    <row r="5049" spans="1:17" hidden="1" x14ac:dyDescent="0.2">
      <c r="C5049" s="8">
        <v>45656</v>
      </c>
      <c r="D5049" s="4" t="s">
        <v>11381</v>
      </c>
      <c r="E5049">
        <f t="shared" si="280"/>
        <v>74979</v>
      </c>
      <c r="F5049" s="4" t="s">
        <v>5545</v>
      </c>
      <c r="G5049" s="4" t="s">
        <v>11732</v>
      </c>
      <c r="H5049" s="12">
        <v>626370</v>
      </c>
      <c r="I5049" s="11" t="s">
        <v>548</v>
      </c>
      <c r="J5049" s="12">
        <v>50110</v>
      </c>
      <c r="K5049" s="25">
        <f t="shared" si="281"/>
        <v>676480</v>
      </c>
      <c r="L5049" s="4" t="s">
        <v>3387</v>
      </c>
      <c r="M5049" s="4" t="s">
        <v>3106</v>
      </c>
      <c r="N5049" t="s">
        <v>12590</v>
      </c>
      <c r="O5049" s="22">
        <f>+VLOOKUP(E5049,[2]Sheet1!C$3477:L$3874,9,0)</f>
        <v>676480</v>
      </c>
      <c r="P5049" s="22">
        <f t="shared" si="282"/>
        <v>0</v>
      </c>
      <c r="Q5049" s="1">
        <f>+VLOOKUP(E5049,[2]Sheet1!C$3477:L$3874,10,0)</f>
        <v>45698</v>
      </c>
    </row>
    <row r="5050" spans="1:17" hidden="1" x14ac:dyDescent="0.2">
      <c r="C5050" s="8">
        <v>45656</v>
      </c>
      <c r="D5050" s="4" t="s">
        <v>11382</v>
      </c>
      <c r="E5050">
        <f t="shared" si="280"/>
        <v>74988</v>
      </c>
      <c r="F5050" s="4" t="s">
        <v>5545</v>
      </c>
      <c r="G5050" s="4" t="s">
        <v>11733</v>
      </c>
      <c r="H5050" s="12">
        <v>501096</v>
      </c>
      <c r="I5050" s="11" t="s">
        <v>548</v>
      </c>
      <c r="J5050" s="12">
        <v>40088</v>
      </c>
      <c r="K5050" s="25">
        <f t="shared" si="281"/>
        <v>541184</v>
      </c>
      <c r="L5050" s="4" t="s">
        <v>3387</v>
      </c>
      <c r="M5050" s="4" t="s">
        <v>3106</v>
      </c>
      <c r="N5050" t="s">
        <v>12590</v>
      </c>
      <c r="O5050" s="22">
        <f>+VLOOKUP(E5050,[2]Sheet1!C$3477:L$3874,9,0)</f>
        <v>541184</v>
      </c>
      <c r="P5050" s="22">
        <f t="shared" si="282"/>
        <v>0</v>
      </c>
      <c r="Q5050" s="1">
        <f>+VLOOKUP(E5050,[2]Sheet1!C$3477:L$3874,10,0)</f>
        <v>45698</v>
      </c>
    </row>
    <row r="5051" spans="1:17" hidden="1" x14ac:dyDescent="0.2">
      <c r="C5051" s="8">
        <v>45656</v>
      </c>
      <c r="D5051" s="4" t="s">
        <v>11383</v>
      </c>
      <c r="E5051">
        <f t="shared" si="280"/>
        <v>74989</v>
      </c>
      <c r="F5051" s="4" t="s">
        <v>5545</v>
      </c>
      <c r="G5051" s="4" t="s">
        <v>11734</v>
      </c>
      <c r="H5051" s="12">
        <v>230760</v>
      </c>
      <c r="I5051" s="11" t="s">
        <v>548</v>
      </c>
      <c r="J5051" s="12">
        <v>18461</v>
      </c>
      <c r="K5051" s="25">
        <f t="shared" si="281"/>
        <v>249221</v>
      </c>
      <c r="L5051" s="4" t="s">
        <v>3387</v>
      </c>
      <c r="M5051" s="4" t="s">
        <v>3106</v>
      </c>
      <c r="N5051" t="s">
        <v>12590</v>
      </c>
      <c r="O5051" s="22">
        <f>+VLOOKUP(E5051,[2]Sheet1!C$3477:L$3874,9,0)</f>
        <v>249221</v>
      </c>
      <c r="P5051" s="22">
        <f t="shared" si="282"/>
        <v>0</v>
      </c>
      <c r="Q5051" s="1">
        <f>+VLOOKUP(E5051,[2]Sheet1!C$3477:L$3874,10,0)</f>
        <v>45698</v>
      </c>
    </row>
    <row r="5052" spans="1:17" hidden="1" x14ac:dyDescent="0.2">
      <c r="A5052" t="str">
        <f t="shared" ref="A5052:A5092" si="283">+RIGHT(G5052,LEN(G5052)-11)</f>
        <v>RRS20241210032HN2252</v>
      </c>
      <c r="B5052" t="s">
        <v>20057</v>
      </c>
      <c r="C5052" s="8">
        <v>45657</v>
      </c>
      <c r="D5052" s="4" t="s">
        <v>11384</v>
      </c>
      <c r="E5052">
        <f t="shared" si="280"/>
        <v>155</v>
      </c>
      <c r="F5052" s="4" t="s">
        <v>9853</v>
      </c>
      <c r="G5052" s="4" t="s">
        <v>11735</v>
      </c>
      <c r="H5052" s="12">
        <v>-62637</v>
      </c>
      <c r="I5052" s="11" t="s">
        <v>548</v>
      </c>
      <c r="J5052" s="12">
        <v>-5011</v>
      </c>
      <c r="K5052" s="25">
        <f t="shared" si="281"/>
        <v>-67648</v>
      </c>
      <c r="L5052" s="4" t="s">
        <v>5596</v>
      </c>
      <c r="M5052" s="4" t="s">
        <v>5597</v>
      </c>
      <c r="N5052" t="s">
        <v>11776</v>
      </c>
      <c r="O5052" s="22">
        <f>+VLOOKUP(E5052,[2]Sheet1!C$2895:L$3413,9,0)</f>
        <v>-67648</v>
      </c>
      <c r="P5052" s="22">
        <f t="shared" si="282"/>
        <v>0</v>
      </c>
      <c r="Q5052" s="1">
        <f>+VLOOKUP(E5052,[2]Sheet1!C$2895:L$3413,10,0)</f>
        <v>45667</v>
      </c>
    </row>
    <row r="5053" spans="1:17" hidden="1" x14ac:dyDescent="0.2">
      <c r="A5053" t="str">
        <f t="shared" si="283"/>
        <v>RRS20241220423HP6014</v>
      </c>
      <c r="B5053" t="s">
        <v>20058</v>
      </c>
      <c r="C5053" s="8">
        <v>45657</v>
      </c>
      <c r="D5053" s="4" t="s">
        <v>11385</v>
      </c>
      <c r="E5053">
        <f t="shared" si="280"/>
        <v>709</v>
      </c>
      <c r="F5053" s="4" t="s">
        <v>5622</v>
      </c>
      <c r="G5053" s="4" t="s">
        <v>11736</v>
      </c>
      <c r="H5053" s="12">
        <v>-250548</v>
      </c>
      <c r="I5053" s="11" t="s">
        <v>548</v>
      </c>
      <c r="J5053" s="12">
        <v>-20044</v>
      </c>
      <c r="K5053" s="25">
        <f t="shared" si="281"/>
        <v>-270592</v>
      </c>
      <c r="L5053" s="4" t="s">
        <v>313</v>
      </c>
      <c r="M5053" s="4" t="s">
        <v>1554</v>
      </c>
      <c r="N5053" t="s">
        <v>11776</v>
      </c>
      <c r="O5053" s="22">
        <f>+VLOOKUP(E5053,[2]Sheet1!C$2895:L$3413,9,0)</f>
        <v>-270592</v>
      </c>
      <c r="P5053" s="22">
        <f t="shared" si="282"/>
        <v>0</v>
      </c>
      <c r="Q5053" s="1">
        <f>+VLOOKUP(E5053,[2]Sheet1!C$2895:L$3413,10,0)</f>
        <v>45667</v>
      </c>
    </row>
    <row r="5054" spans="1:17" hidden="1" x14ac:dyDescent="0.2">
      <c r="A5054" t="str">
        <f t="shared" si="283"/>
        <v>RRS20241218176HN2139</v>
      </c>
      <c r="B5054" t="s">
        <v>20059</v>
      </c>
      <c r="C5054" s="8">
        <v>45657</v>
      </c>
      <c r="D5054" s="4" t="s">
        <v>11386</v>
      </c>
      <c r="E5054">
        <f t="shared" si="280"/>
        <v>25147</v>
      </c>
      <c r="F5054" s="4" t="s">
        <v>5520</v>
      </c>
      <c r="G5054" s="4" t="s">
        <v>11737</v>
      </c>
      <c r="H5054" s="12">
        <v>-62637</v>
      </c>
      <c r="I5054" s="11" t="s">
        <v>548</v>
      </c>
      <c r="J5054" s="12">
        <v>-5011</v>
      </c>
      <c r="K5054" s="25">
        <f t="shared" si="281"/>
        <v>-67648</v>
      </c>
      <c r="L5054" s="4" t="s">
        <v>3387</v>
      </c>
      <c r="M5054" s="4" t="s">
        <v>3106</v>
      </c>
      <c r="N5054" t="s">
        <v>11776</v>
      </c>
      <c r="O5054" s="22">
        <f>+VLOOKUP(E5054,[2]Sheet1!C$2895:L$3413,9,0)</f>
        <v>-67648</v>
      </c>
      <c r="P5054" s="22">
        <f t="shared" si="282"/>
        <v>0</v>
      </c>
      <c r="Q5054" s="1">
        <f>+VLOOKUP(E5054,[2]Sheet1!C$2895:L$3413,10,0)</f>
        <v>45667</v>
      </c>
    </row>
    <row r="5055" spans="1:17" hidden="1" x14ac:dyDescent="0.2">
      <c r="A5055" t="str">
        <f t="shared" si="283"/>
        <v>RRS20241219335HN2037</v>
      </c>
      <c r="B5055" t="s">
        <v>20060</v>
      </c>
      <c r="C5055" s="8">
        <v>45657</v>
      </c>
      <c r="D5055" s="4" t="s">
        <v>6855</v>
      </c>
      <c r="E5055">
        <f t="shared" si="280"/>
        <v>25148</v>
      </c>
      <c r="F5055" s="4" t="s">
        <v>5520</v>
      </c>
      <c r="G5055" s="4" t="s">
        <v>11738</v>
      </c>
      <c r="H5055" s="12">
        <v>-125274</v>
      </c>
      <c r="I5055" s="11" t="s">
        <v>548</v>
      </c>
      <c r="J5055" s="12">
        <v>-10022</v>
      </c>
      <c r="K5055" s="25">
        <f t="shared" si="281"/>
        <v>-135296</v>
      </c>
      <c r="L5055" s="4" t="s">
        <v>3387</v>
      </c>
      <c r="M5055" s="4" t="s">
        <v>3106</v>
      </c>
      <c r="N5055" t="s">
        <v>11776</v>
      </c>
      <c r="O5055" s="22">
        <f>+VLOOKUP(E5055,[2]Sheet1!C$2895:L$3413,9,0)</f>
        <v>-135296</v>
      </c>
      <c r="P5055" s="22">
        <f t="shared" si="282"/>
        <v>0</v>
      </c>
      <c r="Q5055" s="1">
        <f>+VLOOKUP(E5055,[2]Sheet1!C$2895:L$3413,10,0)</f>
        <v>45667</v>
      </c>
    </row>
    <row r="5056" spans="1:17" hidden="1" x14ac:dyDescent="0.2">
      <c r="A5056" t="str">
        <f t="shared" si="283"/>
        <v>RRS20241213514HN2063</v>
      </c>
      <c r="B5056" t="s">
        <v>20061</v>
      </c>
      <c r="C5056" s="8">
        <v>45657</v>
      </c>
      <c r="D5056" s="4" t="s">
        <v>6856</v>
      </c>
      <c r="E5056">
        <f t="shared" si="280"/>
        <v>25149</v>
      </c>
      <c r="F5056" s="4" t="s">
        <v>5520</v>
      </c>
      <c r="G5056" s="4" t="s">
        <v>11739</v>
      </c>
      <c r="H5056" s="12">
        <v>-62637</v>
      </c>
      <c r="I5056" s="11" t="s">
        <v>548</v>
      </c>
      <c r="J5056" s="12">
        <v>-5011</v>
      </c>
      <c r="K5056" s="25">
        <f t="shared" si="281"/>
        <v>-67648</v>
      </c>
      <c r="L5056" s="4" t="s">
        <v>3387</v>
      </c>
      <c r="M5056" s="4" t="s">
        <v>3106</v>
      </c>
      <c r="N5056" t="s">
        <v>11776</v>
      </c>
      <c r="O5056" s="22">
        <f>+VLOOKUP(E5056,[2]Sheet1!C$2895:L$3413,9,0)</f>
        <v>-67648</v>
      </c>
      <c r="P5056" s="22">
        <f t="shared" si="282"/>
        <v>0</v>
      </c>
      <c r="Q5056" s="1">
        <f>+VLOOKUP(E5056,[2]Sheet1!C$2895:L$3413,10,0)</f>
        <v>45667</v>
      </c>
    </row>
    <row r="5057" spans="1:17" hidden="1" x14ac:dyDescent="0.2">
      <c r="A5057" t="str">
        <f t="shared" si="283"/>
        <v>RRS20241217894HN2164</v>
      </c>
      <c r="B5057" t="s">
        <v>20062</v>
      </c>
      <c r="C5057" s="8">
        <v>45657</v>
      </c>
      <c r="D5057" s="4" t="s">
        <v>6857</v>
      </c>
      <c r="E5057">
        <f t="shared" si="280"/>
        <v>25150</v>
      </c>
      <c r="F5057" s="4" t="s">
        <v>5520</v>
      </c>
      <c r="G5057" s="4" t="s">
        <v>11740</v>
      </c>
      <c r="H5057" s="12">
        <v>-23076</v>
      </c>
      <c r="I5057" s="11" t="s">
        <v>548</v>
      </c>
      <c r="J5057" s="12">
        <v>-1846</v>
      </c>
      <c r="K5057" s="25">
        <f t="shared" si="281"/>
        <v>-24922</v>
      </c>
      <c r="L5057" s="4" t="s">
        <v>3387</v>
      </c>
      <c r="M5057" s="4" t="s">
        <v>3106</v>
      </c>
      <c r="N5057" t="s">
        <v>11776</v>
      </c>
      <c r="O5057" s="22">
        <f>+VLOOKUP(E5057,[2]Sheet1!C$2895:L$3413,9,0)</f>
        <v>-24922</v>
      </c>
      <c r="P5057" s="22">
        <f t="shared" si="282"/>
        <v>0</v>
      </c>
      <c r="Q5057" s="1">
        <f>+VLOOKUP(E5057,[2]Sheet1!C$2895:L$3413,10,0)</f>
        <v>45667</v>
      </c>
    </row>
    <row r="5058" spans="1:17" hidden="1" x14ac:dyDescent="0.2">
      <c r="A5058" t="str">
        <f t="shared" si="283"/>
        <v>RRS20241217033HN2129</v>
      </c>
      <c r="B5058" t="s">
        <v>20063</v>
      </c>
      <c r="C5058" s="8">
        <v>45657</v>
      </c>
      <c r="D5058" s="4" t="s">
        <v>11387</v>
      </c>
      <c r="E5058">
        <f t="shared" si="280"/>
        <v>25151</v>
      </c>
      <c r="F5058" s="4" t="s">
        <v>5520</v>
      </c>
      <c r="G5058" s="4" t="s">
        <v>11741</v>
      </c>
      <c r="H5058" s="12">
        <v>-62637</v>
      </c>
      <c r="I5058" s="11" t="s">
        <v>548</v>
      </c>
      <c r="J5058" s="12">
        <v>-5011</v>
      </c>
      <c r="K5058" s="25">
        <f t="shared" si="281"/>
        <v>-67648</v>
      </c>
      <c r="L5058" s="4" t="s">
        <v>3387</v>
      </c>
      <c r="M5058" s="4" t="s">
        <v>3106</v>
      </c>
      <c r="N5058" t="s">
        <v>11776</v>
      </c>
      <c r="O5058" s="22">
        <f>+VLOOKUP(E5058,[2]Sheet1!C$2895:L$3413,9,0)</f>
        <v>-67648</v>
      </c>
      <c r="P5058" s="22">
        <f t="shared" si="282"/>
        <v>0</v>
      </c>
      <c r="Q5058" s="1">
        <f>+VLOOKUP(E5058,[2]Sheet1!C$2895:L$3413,10,0)</f>
        <v>45667</v>
      </c>
    </row>
    <row r="5059" spans="1:17" hidden="1" x14ac:dyDescent="0.2">
      <c r="A5059" t="str">
        <f t="shared" si="283"/>
        <v>RRS20241217004HN2265</v>
      </c>
      <c r="B5059" t="s">
        <v>20064</v>
      </c>
      <c r="C5059" s="8">
        <v>45657</v>
      </c>
      <c r="D5059" s="4" t="s">
        <v>11388</v>
      </c>
      <c r="E5059">
        <f t="shared" si="280"/>
        <v>25152</v>
      </c>
      <c r="F5059" s="4" t="s">
        <v>5520</v>
      </c>
      <c r="G5059" s="4" t="s">
        <v>11742</v>
      </c>
      <c r="H5059" s="12">
        <v>-62637</v>
      </c>
      <c r="I5059" s="11" t="s">
        <v>548</v>
      </c>
      <c r="J5059" s="12">
        <v>-5011</v>
      </c>
      <c r="K5059" s="25">
        <f t="shared" si="281"/>
        <v>-67648</v>
      </c>
      <c r="L5059" s="4" t="s">
        <v>3387</v>
      </c>
      <c r="M5059" s="4" t="s">
        <v>3106</v>
      </c>
      <c r="N5059" t="s">
        <v>11776</v>
      </c>
      <c r="O5059" s="22">
        <f>+VLOOKUP(E5059,[2]Sheet1!C$2895:L$3413,9,0)</f>
        <v>-67648</v>
      </c>
      <c r="P5059" s="22">
        <f t="shared" si="282"/>
        <v>0</v>
      </c>
      <c r="Q5059" s="1">
        <f>+VLOOKUP(E5059,[2]Sheet1!C$2895:L$3413,10,0)</f>
        <v>45667</v>
      </c>
    </row>
    <row r="5060" spans="1:17" hidden="1" x14ac:dyDescent="0.2">
      <c r="A5060" t="str">
        <f t="shared" si="283"/>
        <v>RRS20241220415HN2111</v>
      </c>
      <c r="B5060" t="s">
        <v>20065</v>
      </c>
      <c r="C5060" s="8">
        <v>45657</v>
      </c>
      <c r="D5060" s="4" t="s">
        <v>11389</v>
      </c>
      <c r="E5060">
        <f t="shared" si="280"/>
        <v>25153</v>
      </c>
      <c r="F5060" s="4" t="s">
        <v>5520</v>
      </c>
      <c r="G5060" s="4" t="s">
        <v>11743</v>
      </c>
      <c r="H5060" s="12">
        <v>-62637</v>
      </c>
      <c r="I5060" s="11" t="s">
        <v>548</v>
      </c>
      <c r="J5060" s="12">
        <v>-5011</v>
      </c>
      <c r="K5060" s="25">
        <f t="shared" si="281"/>
        <v>-67648</v>
      </c>
      <c r="L5060" s="4" t="s">
        <v>3387</v>
      </c>
      <c r="M5060" s="4" t="s">
        <v>3106</v>
      </c>
      <c r="N5060" t="s">
        <v>11776</v>
      </c>
      <c r="O5060" s="22">
        <f>+VLOOKUP(E5060,[2]Sheet1!C$2895:L$3413,9,0)</f>
        <v>-67648</v>
      </c>
      <c r="P5060" s="22">
        <f t="shared" si="282"/>
        <v>0</v>
      </c>
      <c r="Q5060" s="1">
        <f>+VLOOKUP(E5060,[2]Sheet1!C$2895:L$3413,10,0)</f>
        <v>45667</v>
      </c>
    </row>
    <row r="5061" spans="1:17" hidden="1" x14ac:dyDescent="0.2">
      <c r="A5061" t="str">
        <f t="shared" si="283"/>
        <v>RRS20241210993HN2064</v>
      </c>
      <c r="B5061" t="s">
        <v>20066</v>
      </c>
      <c r="C5061" s="8">
        <v>45657</v>
      </c>
      <c r="D5061" s="4" t="s">
        <v>11390</v>
      </c>
      <c r="E5061">
        <f t="shared" si="280"/>
        <v>25154</v>
      </c>
      <c r="F5061" s="4" t="s">
        <v>5520</v>
      </c>
      <c r="G5061" s="4" t="s">
        <v>11744</v>
      </c>
      <c r="H5061" s="12">
        <v>-62637</v>
      </c>
      <c r="I5061" s="11" t="s">
        <v>548</v>
      </c>
      <c r="J5061" s="12">
        <v>-5011</v>
      </c>
      <c r="K5061" s="25">
        <f t="shared" si="281"/>
        <v>-67648</v>
      </c>
      <c r="L5061" s="4" t="s">
        <v>3387</v>
      </c>
      <c r="M5061" s="4" t="s">
        <v>3106</v>
      </c>
      <c r="N5061" t="s">
        <v>11776</v>
      </c>
      <c r="O5061" s="22">
        <f>+VLOOKUP(E5061,[2]Sheet1!C$2895:L$3413,9,0)</f>
        <v>-67648</v>
      </c>
      <c r="P5061" s="22">
        <f t="shared" si="282"/>
        <v>0</v>
      </c>
      <c r="Q5061" s="1">
        <f>+VLOOKUP(E5061,[2]Sheet1!C$2895:L$3413,10,0)</f>
        <v>45667</v>
      </c>
    </row>
    <row r="5062" spans="1:17" hidden="1" x14ac:dyDescent="0.2">
      <c r="A5062" t="str">
        <f t="shared" si="283"/>
        <v>RRS20241213424HN2090</v>
      </c>
      <c r="B5062" t="s">
        <v>20067</v>
      </c>
      <c r="C5062" s="8">
        <v>45657</v>
      </c>
      <c r="D5062" s="4" t="s">
        <v>11391</v>
      </c>
      <c r="E5062">
        <f t="shared" si="280"/>
        <v>25155</v>
      </c>
      <c r="F5062" s="4" t="s">
        <v>5520</v>
      </c>
      <c r="G5062" s="4" t="s">
        <v>11745</v>
      </c>
      <c r="H5062" s="12">
        <v>-125274</v>
      </c>
      <c r="I5062" s="11" t="s">
        <v>548</v>
      </c>
      <c r="J5062" s="12">
        <v>-10022</v>
      </c>
      <c r="K5062" s="25">
        <f t="shared" si="281"/>
        <v>-135296</v>
      </c>
      <c r="L5062" s="4" t="s">
        <v>3387</v>
      </c>
      <c r="M5062" s="4" t="s">
        <v>3106</v>
      </c>
      <c r="N5062" t="s">
        <v>11776</v>
      </c>
      <c r="O5062" s="22">
        <f>+VLOOKUP(E5062,[2]Sheet1!C$2895:L$3413,9,0)</f>
        <v>-135296</v>
      </c>
      <c r="P5062" s="22">
        <f t="shared" si="282"/>
        <v>0</v>
      </c>
      <c r="Q5062" s="1">
        <f>+VLOOKUP(E5062,[2]Sheet1!C$2895:L$3413,10,0)</f>
        <v>45667</v>
      </c>
    </row>
    <row r="5063" spans="1:17" hidden="1" x14ac:dyDescent="0.2">
      <c r="A5063" t="str">
        <f t="shared" si="283"/>
        <v>RRS20241216767HN2219</v>
      </c>
      <c r="B5063" t="s">
        <v>20068</v>
      </c>
      <c r="C5063" s="8">
        <v>45657</v>
      </c>
      <c r="D5063" s="4" t="s">
        <v>11392</v>
      </c>
      <c r="E5063">
        <f t="shared" si="280"/>
        <v>25156</v>
      </c>
      <c r="F5063" s="4" t="s">
        <v>5520</v>
      </c>
      <c r="G5063" s="4" t="s">
        <v>11746</v>
      </c>
      <c r="H5063" s="12">
        <v>-62637</v>
      </c>
      <c r="I5063" s="11" t="s">
        <v>548</v>
      </c>
      <c r="J5063" s="12">
        <v>-5011</v>
      </c>
      <c r="K5063" s="25">
        <f t="shared" si="281"/>
        <v>-67648</v>
      </c>
      <c r="L5063" s="4" t="s">
        <v>3387</v>
      </c>
      <c r="M5063" s="4" t="s">
        <v>3106</v>
      </c>
      <c r="N5063" t="s">
        <v>11776</v>
      </c>
      <c r="O5063" s="22">
        <f>+VLOOKUP(E5063,[2]Sheet1!C$2895:L$3413,9,0)</f>
        <v>-67648</v>
      </c>
      <c r="P5063" s="22">
        <f t="shared" si="282"/>
        <v>0</v>
      </c>
      <c r="Q5063" s="1">
        <f>+VLOOKUP(E5063,[2]Sheet1!C$2895:L$3413,10,0)</f>
        <v>45667</v>
      </c>
    </row>
    <row r="5064" spans="1:17" hidden="1" x14ac:dyDescent="0.2">
      <c r="A5064" t="str">
        <f t="shared" si="283"/>
        <v>RRS20241216809HN2166</v>
      </c>
      <c r="B5064" t="s">
        <v>20069</v>
      </c>
      <c r="C5064" s="8">
        <v>45657</v>
      </c>
      <c r="D5064" s="4" t="s">
        <v>11393</v>
      </c>
      <c r="E5064">
        <f t="shared" si="280"/>
        <v>25157</v>
      </c>
      <c r="F5064" s="4" t="s">
        <v>5520</v>
      </c>
      <c r="G5064" s="4" t="s">
        <v>11747</v>
      </c>
      <c r="H5064" s="12">
        <v>-62637</v>
      </c>
      <c r="I5064" s="11" t="s">
        <v>548</v>
      </c>
      <c r="J5064" s="12">
        <v>-5011</v>
      </c>
      <c r="K5064" s="25">
        <f t="shared" si="281"/>
        <v>-67648</v>
      </c>
      <c r="L5064" s="4" t="s">
        <v>3387</v>
      </c>
      <c r="M5064" s="4" t="s">
        <v>3106</v>
      </c>
      <c r="N5064" t="s">
        <v>11776</v>
      </c>
      <c r="O5064" s="22">
        <f>+VLOOKUP(E5064,[2]Sheet1!C$2895:L$3413,9,0)</f>
        <v>-67648</v>
      </c>
      <c r="P5064" s="22">
        <f t="shared" si="282"/>
        <v>0</v>
      </c>
      <c r="Q5064" s="1">
        <f>+VLOOKUP(E5064,[2]Sheet1!C$2895:L$3413,10,0)</f>
        <v>45667</v>
      </c>
    </row>
    <row r="5065" spans="1:17" hidden="1" x14ac:dyDescent="0.2">
      <c r="A5065" t="str">
        <f t="shared" si="283"/>
        <v>RRS20241216855HN2167</v>
      </c>
      <c r="B5065" t="s">
        <v>20070</v>
      </c>
      <c r="C5065" s="8">
        <v>45657</v>
      </c>
      <c r="D5065" s="4" t="s">
        <v>11394</v>
      </c>
      <c r="E5065">
        <f t="shared" si="280"/>
        <v>25158</v>
      </c>
      <c r="F5065" s="4" t="s">
        <v>5520</v>
      </c>
      <c r="G5065" s="4" t="s">
        <v>11748</v>
      </c>
      <c r="H5065" s="12">
        <v>-125274</v>
      </c>
      <c r="I5065" s="11" t="s">
        <v>548</v>
      </c>
      <c r="J5065" s="12">
        <v>-10022</v>
      </c>
      <c r="K5065" s="25">
        <f t="shared" si="281"/>
        <v>-135296</v>
      </c>
      <c r="L5065" s="4" t="s">
        <v>3387</v>
      </c>
      <c r="M5065" s="4" t="s">
        <v>3106</v>
      </c>
      <c r="N5065" t="s">
        <v>11776</v>
      </c>
      <c r="O5065" s="22">
        <f>+VLOOKUP(E5065,[2]Sheet1!C$2895:L$3413,9,0)</f>
        <v>-135296</v>
      </c>
      <c r="P5065" s="22">
        <f t="shared" si="282"/>
        <v>0</v>
      </c>
      <c r="Q5065" s="1">
        <f>+VLOOKUP(E5065,[2]Sheet1!C$2895:L$3413,10,0)</f>
        <v>45667</v>
      </c>
    </row>
    <row r="5066" spans="1:17" hidden="1" x14ac:dyDescent="0.2">
      <c r="A5066" t="str">
        <f t="shared" si="283"/>
        <v>RRS20241218123HN2237</v>
      </c>
      <c r="B5066" t="s">
        <v>20071</v>
      </c>
      <c r="C5066" s="8">
        <v>45657</v>
      </c>
      <c r="D5066" s="4" t="s">
        <v>11395</v>
      </c>
      <c r="E5066">
        <f t="shared" si="280"/>
        <v>25159</v>
      </c>
      <c r="F5066" s="4" t="s">
        <v>5520</v>
      </c>
      <c r="G5066" s="4" t="s">
        <v>11749</v>
      </c>
      <c r="H5066" s="12">
        <v>-125274</v>
      </c>
      <c r="I5066" s="11" t="s">
        <v>548</v>
      </c>
      <c r="J5066" s="12">
        <v>-10022</v>
      </c>
      <c r="K5066" s="25">
        <f t="shared" si="281"/>
        <v>-135296</v>
      </c>
      <c r="L5066" s="4" t="s">
        <v>3387</v>
      </c>
      <c r="M5066" s="4" t="s">
        <v>3106</v>
      </c>
      <c r="N5066" t="s">
        <v>11776</v>
      </c>
      <c r="O5066" s="22">
        <f>+VLOOKUP(E5066,[2]Sheet1!C$2895:L$3413,9,0)</f>
        <v>-135296</v>
      </c>
      <c r="P5066" s="22">
        <f t="shared" si="282"/>
        <v>0</v>
      </c>
      <c r="Q5066" s="1">
        <f>+VLOOKUP(E5066,[2]Sheet1!C$2895:L$3413,10,0)</f>
        <v>45667</v>
      </c>
    </row>
    <row r="5067" spans="1:17" hidden="1" x14ac:dyDescent="0.2">
      <c r="A5067" t="str">
        <f t="shared" si="283"/>
        <v>RRS20241220402HN2153</v>
      </c>
      <c r="B5067" t="s">
        <v>20072</v>
      </c>
      <c r="C5067" s="8">
        <v>45657</v>
      </c>
      <c r="D5067" s="4" t="s">
        <v>11396</v>
      </c>
      <c r="E5067">
        <f t="shared" si="280"/>
        <v>25160</v>
      </c>
      <c r="F5067" s="4" t="s">
        <v>5520</v>
      </c>
      <c r="G5067" s="4" t="s">
        <v>11750</v>
      </c>
      <c r="H5067" s="12">
        <v>-210987</v>
      </c>
      <c r="I5067" s="11" t="s">
        <v>548</v>
      </c>
      <c r="J5067" s="12">
        <v>-16879</v>
      </c>
      <c r="K5067" s="25">
        <f t="shared" si="281"/>
        <v>-227866</v>
      </c>
      <c r="L5067" s="4" t="s">
        <v>3387</v>
      </c>
      <c r="M5067" s="4" t="s">
        <v>3106</v>
      </c>
      <c r="N5067" t="s">
        <v>11776</v>
      </c>
      <c r="O5067" s="22">
        <f>+VLOOKUP(E5067,[2]Sheet1!C$2895:L$3413,9,0)</f>
        <v>-227866</v>
      </c>
      <c r="P5067" s="22">
        <f t="shared" si="282"/>
        <v>0</v>
      </c>
      <c r="Q5067" s="1">
        <f>+VLOOKUP(E5067,[2]Sheet1!C$2895:L$3413,10,0)</f>
        <v>45667</v>
      </c>
    </row>
    <row r="5068" spans="1:17" hidden="1" x14ac:dyDescent="0.2">
      <c r="A5068" t="str">
        <f t="shared" si="283"/>
        <v>RRS20241129853HN2138</v>
      </c>
      <c r="B5068" t="s">
        <v>20073</v>
      </c>
      <c r="C5068" s="8">
        <v>45657</v>
      </c>
      <c r="D5068" s="4" t="s">
        <v>11397</v>
      </c>
      <c r="E5068">
        <f t="shared" si="280"/>
        <v>25161</v>
      </c>
      <c r="F5068" s="4" t="s">
        <v>5520</v>
      </c>
      <c r="G5068" s="4" t="s">
        <v>11751</v>
      </c>
      <c r="H5068" s="12">
        <v>-125274</v>
      </c>
      <c r="I5068" s="11" t="s">
        <v>548</v>
      </c>
      <c r="J5068" s="12">
        <v>-10022</v>
      </c>
      <c r="K5068" s="25">
        <f t="shared" si="281"/>
        <v>-135296</v>
      </c>
      <c r="L5068" s="4" t="s">
        <v>3387</v>
      </c>
      <c r="M5068" s="4" t="s">
        <v>3106</v>
      </c>
      <c r="N5068" t="s">
        <v>11776</v>
      </c>
      <c r="O5068" s="22">
        <f>+VLOOKUP(E5068,[2]Sheet1!C$2895:L$3413,9,0)</f>
        <v>-135296</v>
      </c>
      <c r="P5068" s="22">
        <f t="shared" si="282"/>
        <v>0</v>
      </c>
      <c r="Q5068" s="1">
        <f>+VLOOKUP(E5068,[2]Sheet1!C$2895:L$3413,10,0)</f>
        <v>45667</v>
      </c>
    </row>
    <row r="5069" spans="1:17" hidden="1" x14ac:dyDescent="0.2">
      <c r="A5069" t="str">
        <f t="shared" si="283"/>
        <v>RRS20241214560HN2001</v>
      </c>
      <c r="B5069" t="s">
        <v>20074</v>
      </c>
      <c r="C5069" s="8">
        <v>45657</v>
      </c>
      <c r="D5069" s="4" t="s">
        <v>11398</v>
      </c>
      <c r="E5069">
        <f t="shared" si="280"/>
        <v>25162</v>
      </c>
      <c r="F5069" s="4" t="s">
        <v>5520</v>
      </c>
      <c r="G5069" s="4" t="s">
        <v>11752</v>
      </c>
      <c r="H5069" s="12">
        <v>-250548</v>
      </c>
      <c r="I5069" s="11" t="s">
        <v>548</v>
      </c>
      <c r="J5069" s="12">
        <v>-20044</v>
      </c>
      <c r="K5069" s="25">
        <f t="shared" si="281"/>
        <v>-270592</v>
      </c>
      <c r="L5069" s="4" t="s">
        <v>3387</v>
      </c>
      <c r="M5069" s="4" t="s">
        <v>3106</v>
      </c>
      <c r="N5069" t="s">
        <v>11776</v>
      </c>
      <c r="O5069" s="22">
        <f>+VLOOKUP(E5069,[2]Sheet1!C$2895:L$3413,9,0)</f>
        <v>-270592</v>
      </c>
      <c r="P5069" s="22">
        <f t="shared" si="282"/>
        <v>0</v>
      </c>
      <c r="Q5069" s="1">
        <f>+VLOOKUP(E5069,[2]Sheet1!C$2895:L$3413,10,0)</f>
        <v>45667</v>
      </c>
    </row>
    <row r="5070" spans="1:17" hidden="1" x14ac:dyDescent="0.2">
      <c r="A5070" t="str">
        <f t="shared" si="283"/>
        <v>RRS20241220454HN2139</v>
      </c>
      <c r="B5070" t="s">
        <v>20075</v>
      </c>
      <c r="C5070" s="8">
        <v>45657</v>
      </c>
      <c r="D5070" s="4" t="s">
        <v>11399</v>
      </c>
      <c r="E5070">
        <f t="shared" si="280"/>
        <v>25163</v>
      </c>
      <c r="F5070" s="4" t="s">
        <v>5520</v>
      </c>
      <c r="G5070" s="4" t="s">
        <v>11753</v>
      </c>
      <c r="H5070" s="12">
        <v>-62637</v>
      </c>
      <c r="I5070" s="11" t="s">
        <v>548</v>
      </c>
      <c r="J5070" s="12">
        <v>-5011</v>
      </c>
      <c r="K5070" s="25">
        <f t="shared" si="281"/>
        <v>-67648</v>
      </c>
      <c r="L5070" s="4" t="s">
        <v>3387</v>
      </c>
      <c r="M5070" s="4" t="s">
        <v>3106</v>
      </c>
      <c r="N5070" t="s">
        <v>11776</v>
      </c>
      <c r="O5070" s="22">
        <f>+VLOOKUP(E5070,[2]Sheet1!C$2895:L$3413,9,0)</f>
        <v>-67648</v>
      </c>
      <c r="P5070" s="22">
        <f t="shared" si="282"/>
        <v>0</v>
      </c>
      <c r="Q5070" s="1">
        <f>+VLOOKUP(E5070,[2]Sheet1!C$2895:L$3413,10,0)</f>
        <v>45667</v>
      </c>
    </row>
    <row r="5071" spans="1:17" hidden="1" x14ac:dyDescent="0.2">
      <c r="A5071" t="str">
        <f t="shared" si="283"/>
        <v>RRS20241211191HN2244</v>
      </c>
      <c r="B5071" t="s">
        <v>20076</v>
      </c>
      <c r="C5071" s="8">
        <v>45657</v>
      </c>
      <c r="D5071" s="4" t="s">
        <v>11400</v>
      </c>
      <c r="E5071">
        <f t="shared" si="280"/>
        <v>25164</v>
      </c>
      <c r="F5071" s="4" t="s">
        <v>5520</v>
      </c>
      <c r="G5071" s="4" t="s">
        <v>11754</v>
      </c>
      <c r="H5071" s="12">
        <v>-187911</v>
      </c>
      <c r="I5071" s="11" t="s">
        <v>548</v>
      </c>
      <c r="J5071" s="12">
        <v>-15033</v>
      </c>
      <c r="K5071" s="25">
        <f t="shared" si="281"/>
        <v>-202944</v>
      </c>
      <c r="L5071" s="4" t="s">
        <v>3387</v>
      </c>
      <c r="M5071" s="4" t="s">
        <v>3106</v>
      </c>
      <c r="N5071" t="s">
        <v>11776</v>
      </c>
      <c r="O5071" s="22">
        <f>+VLOOKUP(E5071,[2]Sheet1!C$2895:L$3413,9,0)</f>
        <v>-202944</v>
      </c>
      <c r="P5071" s="22">
        <f t="shared" si="282"/>
        <v>0</v>
      </c>
      <c r="Q5071" s="1">
        <f>+VLOOKUP(E5071,[2]Sheet1!C$2895:L$3413,10,0)</f>
        <v>45667</v>
      </c>
    </row>
    <row r="5072" spans="1:17" hidden="1" x14ac:dyDescent="0.2">
      <c r="A5072" t="str">
        <f t="shared" si="283"/>
        <v>RRS20241220406HN2106</v>
      </c>
      <c r="B5072" t="s">
        <v>20077</v>
      </c>
      <c r="C5072" s="8">
        <v>45657</v>
      </c>
      <c r="D5072" s="4" t="s">
        <v>11401</v>
      </c>
      <c r="E5072">
        <f t="shared" si="280"/>
        <v>25165</v>
      </c>
      <c r="F5072" s="4" t="s">
        <v>5520</v>
      </c>
      <c r="G5072" s="4" t="s">
        <v>11755</v>
      </c>
      <c r="H5072" s="12">
        <v>-125274</v>
      </c>
      <c r="I5072" s="11" t="s">
        <v>548</v>
      </c>
      <c r="J5072" s="12">
        <v>-10022</v>
      </c>
      <c r="K5072" s="25">
        <f t="shared" si="281"/>
        <v>-135296</v>
      </c>
      <c r="L5072" s="4" t="s">
        <v>3387</v>
      </c>
      <c r="M5072" s="4" t="s">
        <v>3106</v>
      </c>
      <c r="N5072" t="s">
        <v>11776</v>
      </c>
      <c r="O5072" s="22">
        <f>+VLOOKUP(E5072,[2]Sheet1!C$2895:L$3413,9,0)</f>
        <v>-135296</v>
      </c>
      <c r="P5072" s="22">
        <f t="shared" si="282"/>
        <v>0</v>
      </c>
      <c r="Q5072" s="1">
        <f>+VLOOKUP(E5072,[2]Sheet1!C$2895:L$3413,10,0)</f>
        <v>45667</v>
      </c>
    </row>
    <row r="5073" spans="1:17" hidden="1" x14ac:dyDescent="0.2">
      <c r="A5073" t="str">
        <f t="shared" si="283"/>
        <v>RRS20241209912HN2154</v>
      </c>
      <c r="B5073" t="s">
        <v>20078</v>
      </c>
      <c r="C5073" s="8">
        <v>45657</v>
      </c>
      <c r="D5073" s="4" t="s">
        <v>11402</v>
      </c>
      <c r="E5073">
        <f t="shared" si="280"/>
        <v>25166</v>
      </c>
      <c r="F5073" s="4" t="s">
        <v>5520</v>
      </c>
      <c r="G5073" s="4" t="s">
        <v>11756</v>
      </c>
      <c r="H5073" s="12">
        <v>-62637</v>
      </c>
      <c r="I5073" s="11" t="s">
        <v>548</v>
      </c>
      <c r="J5073" s="12">
        <v>-5011</v>
      </c>
      <c r="K5073" s="25">
        <f t="shared" si="281"/>
        <v>-67648</v>
      </c>
      <c r="L5073" s="4" t="s">
        <v>3387</v>
      </c>
      <c r="M5073" s="4" t="s">
        <v>3106</v>
      </c>
      <c r="N5073" t="s">
        <v>11776</v>
      </c>
      <c r="O5073" s="22">
        <f>+VLOOKUP(E5073,[2]Sheet1!C$2895:L$3413,9,0)</f>
        <v>-67648</v>
      </c>
      <c r="P5073" s="22">
        <f t="shared" si="282"/>
        <v>0</v>
      </c>
      <c r="Q5073" s="1">
        <f>+VLOOKUP(E5073,[2]Sheet1!C$2895:L$3413,10,0)</f>
        <v>45667</v>
      </c>
    </row>
    <row r="5074" spans="1:17" hidden="1" x14ac:dyDescent="0.2">
      <c r="A5074" t="str">
        <f t="shared" si="283"/>
        <v>RRS20241210984HN2110</v>
      </c>
      <c r="B5074" t="s">
        <v>20079</v>
      </c>
      <c r="C5074" s="8">
        <v>45657</v>
      </c>
      <c r="D5074" s="4" t="s">
        <v>11403</v>
      </c>
      <c r="E5074">
        <f t="shared" si="280"/>
        <v>25167</v>
      </c>
      <c r="F5074" s="4" t="s">
        <v>5520</v>
      </c>
      <c r="G5074" s="4" t="s">
        <v>11757</v>
      </c>
      <c r="H5074" s="12">
        <v>-125274</v>
      </c>
      <c r="I5074" s="11" t="s">
        <v>548</v>
      </c>
      <c r="J5074" s="12">
        <v>-10022</v>
      </c>
      <c r="K5074" s="25">
        <f t="shared" si="281"/>
        <v>-135296</v>
      </c>
      <c r="L5074" s="4" t="s">
        <v>3387</v>
      </c>
      <c r="M5074" s="4" t="s">
        <v>3106</v>
      </c>
      <c r="N5074" t="s">
        <v>11776</v>
      </c>
      <c r="O5074" s="22">
        <f>+VLOOKUP(E5074,[2]Sheet1!C$2895:L$3413,9,0)</f>
        <v>-135296</v>
      </c>
      <c r="P5074" s="22">
        <f t="shared" si="282"/>
        <v>0</v>
      </c>
      <c r="Q5074" s="1">
        <f>+VLOOKUP(E5074,[2]Sheet1!C$2895:L$3413,10,0)</f>
        <v>45667</v>
      </c>
    </row>
    <row r="5075" spans="1:17" hidden="1" x14ac:dyDescent="0.2">
      <c r="A5075" t="str">
        <f t="shared" si="283"/>
        <v>RRS20241213481HN2234</v>
      </c>
      <c r="B5075" t="s">
        <v>20080</v>
      </c>
      <c r="C5075" s="8">
        <v>45657</v>
      </c>
      <c r="D5075" s="4" t="s">
        <v>11404</v>
      </c>
      <c r="E5075">
        <f t="shared" si="280"/>
        <v>25168</v>
      </c>
      <c r="F5075" s="4" t="s">
        <v>5520</v>
      </c>
      <c r="G5075" s="4" t="s">
        <v>11758</v>
      </c>
      <c r="H5075" s="12">
        <v>-85713</v>
      </c>
      <c r="I5075" s="11" t="s">
        <v>548</v>
      </c>
      <c r="J5075" s="12">
        <v>-6857</v>
      </c>
      <c r="K5075" s="25">
        <f t="shared" si="281"/>
        <v>-92570</v>
      </c>
      <c r="L5075" s="4" t="s">
        <v>3387</v>
      </c>
      <c r="M5075" s="4" t="s">
        <v>3106</v>
      </c>
      <c r="N5075" t="s">
        <v>11776</v>
      </c>
      <c r="O5075" s="22">
        <f>+VLOOKUP(E5075,[2]Sheet1!C$2895:L$3413,9,0)</f>
        <v>-92570</v>
      </c>
      <c r="P5075" s="22">
        <f t="shared" si="282"/>
        <v>0</v>
      </c>
      <c r="Q5075" s="1">
        <f>+VLOOKUP(E5075,[2]Sheet1!C$2895:L$3413,10,0)</f>
        <v>45667</v>
      </c>
    </row>
    <row r="5076" spans="1:17" hidden="1" x14ac:dyDescent="0.2">
      <c r="A5076" t="str">
        <f t="shared" si="283"/>
        <v>RRS20241216712HN2041</v>
      </c>
      <c r="B5076" t="s">
        <v>20081</v>
      </c>
      <c r="C5076" s="8">
        <v>45657</v>
      </c>
      <c r="D5076" s="4" t="s">
        <v>11405</v>
      </c>
      <c r="E5076">
        <f t="shared" si="280"/>
        <v>25206</v>
      </c>
      <c r="F5076" s="4" t="s">
        <v>5520</v>
      </c>
      <c r="G5076" s="4" t="s">
        <v>11759</v>
      </c>
      <c r="H5076" s="12">
        <v>-62637</v>
      </c>
      <c r="I5076" s="11" t="s">
        <v>548</v>
      </c>
      <c r="J5076" s="12">
        <v>-5011</v>
      </c>
      <c r="K5076" s="25">
        <f t="shared" si="281"/>
        <v>-67648</v>
      </c>
      <c r="L5076" s="4" t="s">
        <v>3387</v>
      </c>
      <c r="M5076" s="4" t="s">
        <v>3106</v>
      </c>
      <c r="N5076" t="s">
        <v>11776</v>
      </c>
      <c r="O5076" s="22">
        <f>+VLOOKUP(E5076,[2]Sheet1!C$2895:L$3413,9,0)</f>
        <v>-67648</v>
      </c>
      <c r="P5076" s="22">
        <f t="shared" si="282"/>
        <v>0</v>
      </c>
      <c r="Q5076" s="1">
        <f>+VLOOKUP(E5076,[2]Sheet1!C$2895:L$3413,10,0)</f>
        <v>45667</v>
      </c>
    </row>
    <row r="5077" spans="1:17" hidden="1" x14ac:dyDescent="0.2">
      <c r="A5077" t="str">
        <f t="shared" si="283"/>
        <v>RRS20241216732HN2119</v>
      </c>
      <c r="B5077" t="s">
        <v>20082</v>
      </c>
      <c r="C5077" s="8">
        <v>45657</v>
      </c>
      <c r="D5077" s="4" t="s">
        <v>11406</v>
      </c>
      <c r="E5077">
        <f t="shared" si="280"/>
        <v>25207</v>
      </c>
      <c r="F5077" s="4" t="s">
        <v>5520</v>
      </c>
      <c r="G5077" s="4" t="s">
        <v>11760</v>
      </c>
      <c r="H5077" s="12">
        <v>-62637</v>
      </c>
      <c r="I5077" s="11" t="s">
        <v>548</v>
      </c>
      <c r="J5077" s="12">
        <v>-5011</v>
      </c>
      <c r="K5077" s="25">
        <f t="shared" si="281"/>
        <v>-67648</v>
      </c>
      <c r="L5077" s="4" t="s">
        <v>3387</v>
      </c>
      <c r="M5077" s="4" t="s">
        <v>3106</v>
      </c>
      <c r="N5077" t="s">
        <v>12590</v>
      </c>
      <c r="O5077" s="22">
        <f>+VLOOKUP(E5077,[2]Sheet1!C$3477:L$3874,9,0)</f>
        <v>-67648</v>
      </c>
      <c r="P5077" s="22">
        <f t="shared" si="282"/>
        <v>0</v>
      </c>
      <c r="Q5077" s="1">
        <f>+VLOOKUP(E5077,[2]Sheet1!C$3477:L$3874,10,0)</f>
        <v>45698</v>
      </c>
    </row>
    <row r="5078" spans="1:17" hidden="1" x14ac:dyDescent="0.2">
      <c r="A5078" t="str">
        <f t="shared" si="283"/>
        <v>RRS20241225883HN2179</v>
      </c>
      <c r="B5078" t="s">
        <v>20083</v>
      </c>
      <c r="C5078" s="8">
        <v>45657</v>
      </c>
      <c r="D5078" s="4" t="s">
        <v>11407</v>
      </c>
      <c r="E5078">
        <f t="shared" si="280"/>
        <v>25208</v>
      </c>
      <c r="F5078" s="4" t="s">
        <v>5520</v>
      </c>
      <c r="G5078" s="4" t="s">
        <v>11761</v>
      </c>
      <c r="H5078" s="12">
        <v>-62637</v>
      </c>
      <c r="I5078" s="11" t="s">
        <v>548</v>
      </c>
      <c r="J5078" s="12">
        <v>-5011</v>
      </c>
      <c r="K5078" s="25">
        <f t="shared" si="281"/>
        <v>-67648</v>
      </c>
      <c r="L5078" s="4" t="s">
        <v>3387</v>
      </c>
      <c r="M5078" s="4" t="s">
        <v>3106</v>
      </c>
      <c r="N5078" t="s">
        <v>11776</v>
      </c>
      <c r="O5078" s="22">
        <f>+VLOOKUP(E5078,[2]Sheet1!C$2895:L$3413,9,0)</f>
        <v>-67648</v>
      </c>
      <c r="P5078" s="22">
        <f t="shared" si="282"/>
        <v>0</v>
      </c>
      <c r="Q5078" s="1">
        <f>+VLOOKUP(E5078,[2]Sheet1!C$2895:L$3413,10,0)</f>
        <v>45667</v>
      </c>
    </row>
    <row r="5079" spans="1:17" hidden="1" x14ac:dyDescent="0.2">
      <c r="A5079" t="str">
        <f t="shared" si="283"/>
        <v>RRS20241225964HN2203</v>
      </c>
      <c r="B5079" t="s">
        <v>20084</v>
      </c>
      <c r="C5079" s="8">
        <v>45657</v>
      </c>
      <c r="D5079" s="4" t="s">
        <v>11408</v>
      </c>
      <c r="E5079">
        <f t="shared" si="280"/>
        <v>25209</v>
      </c>
      <c r="F5079" s="4" t="s">
        <v>5520</v>
      </c>
      <c r="G5079" s="4" t="s">
        <v>11762</v>
      </c>
      <c r="H5079" s="12">
        <v>-125274</v>
      </c>
      <c r="I5079" s="11" t="s">
        <v>548</v>
      </c>
      <c r="J5079" s="12">
        <v>-10022</v>
      </c>
      <c r="K5079" s="25">
        <f t="shared" si="281"/>
        <v>-135296</v>
      </c>
      <c r="L5079" s="4" t="s">
        <v>3387</v>
      </c>
      <c r="M5079" s="4" t="s">
        <v>3106</v>
      </c>
      <c r="N5079" t="s">
        <v>11776</v>
      </c>
      <c r="O5079" s="22">
        <f>+VLOOKUP(E5079,[2]Sheet1!C$2895:L$3413,9,0)</f>
        <v>-135296</v>
      </c>
      <c r="P5079" s="22">
        <f t="shared" si="282"/>
        <v>0</v>
      </c>
      <c r="Q5079" s="1">
        <f>+VLOOKUP(E5079,[2]Sheet1!C$2895:L$3413,10,0)</f>
        <v>45667</v>
      </c>
    </row>
    <row r="5080" spans="1:17" hidden="1" x14ac:dyDescent="0.2">
      <c r="A5080" t="str">
        <f t="shared" si="283"/>
        <v>RRS20241225966HN2253</v>
      </c>
      <c r="B5080" t="s">
        <v>20085</v>
      </c>
      <c r="C5080" s="8">
        <v>45657</v>
      </c>
      <c r="D5080" s="4" t="s">
        <v>11409</v>
      </c>
      <c r="E5080">
        <f t="shared" si="280"/>
        <v>25210</v>
      </c>
      <c r="F5080" s="4" t="s">
        <v>5520</v>
      </c>
      <c r="G5080" s="4" t="s">
        <v>11763</v>
      </c>
      <c r="H5080" s="12">
        <v>-125274</v>
      </c>
      <c r="I5080" s="11" t="s">
        <v>548</v>
      </c>
      <c r="J5080" s="12">
        <v>-10022</v>
      </c>
      <c r="K5080" s="25">
        <f t="shared" si="281"/>
        <v>-135296</v>
      </c>
      <c r="L5080" s="4" t="s">
        <v>3387</v>
      </c>
      <c r="M5080" s="4" t="s">
        <v>3106</v>
      </c>
      <c r="N5080" t="s">
        <v>11776</v>
      </c>
      <c r="O5080" s="22">
        <f>+VLOOKUP(E5080,[2]Sheet1!C$2895:L$3413,9,0)</f>
        <v>-135296</v>
      </c>
      <c r="P5080" s="22">
        <f t="shared" si="282"/>
        <v>0</v>
      </c>
      <c r="Q5080" s="1">
        <f>+VLOOKUP(E5080,[2]Sheet1!C$2895:L$3413,10,0)</f>
        <v>45667</v>
      </c>
    </row>
    <row r="5081" spans="1:17" hidden="1" x14ac:dyDescent="0.2">
      <c r="A5081" t="str">
        <f t="shared" si="283"/>
        <v>RRS20241216684HN2245</v>
      </c>
      <c r="B5081" t="s">
        <v>20086</v>
      </c>
      <c r="C5081" s="8">
        <v>45657</v>
      </c>
      <c r="D5081" s="4" t="s">
        <v>11410</v>
      </c>
      <c r="E5081">
        <f t="shared" si="280"/>
        <v>25211</v>
      </c>
      <c r="F5081" s="4" t="s">
        <v>5520</v>
      </c>
      <c r="G5081" s="4" t="s">
        <v>11764</v>
      </c>
      <c r="H5081" s="12">
        <v>-62637</v>
      </c>
      <c r="I5081" s="11" t="s">
        <v>548</v>
      </c>
      <c r="J5081" s="12">
        <v>-5011</v>
      </c>
      <c r="K5081" s="25">
        <f t="shared" si="281"/>
        <v>-67648</v>
      </c>
      <c r="L5081" s="4" t="s">
        <v>3387</v>
      </c>
      <c r="M5081" s="4" t="s">
        <v>3106</v>
      </c>
      <c r="N5081" t="s">
        <v>12590</v>
      </c>
      <c r="O5081" s="22">
        <f>+VLOOKUP(E5081,[2]Sheet1!C$3477:L$3874,9,0)</f>
        <v>-67648</v>
      </c>
      <c r="P5081" s="22">
        <f t="shared" si="282"/>
        <v>0</v>
      </c>
      <c r="Q5081" s="1">
        <f>+VLOOKUP(E5081,[2]Sheet1!C$3477:L$3874,10,0)</f>
        <v>45698</v>
      </c>
    </row>
    <row r="5082" spans="1:17" hidden="1" x14ac:dyDescent="0.2">
      <c r="A5082" t="str">
        <f t="shared" si="283"/>
        <v>RRS20241220401HN2099</v>
      </c>
      <c r="B5082" t="s">
        <v>20087</v>
      </c>
      <c r="C5082" s="8">
        <v>45657</v>
      </c>
      <c r="D5082" s="4" t="s">
        <v>11411</v>
      </c>
      <c r="E5082">
        <f t="shared" si="280"/>
        <v>25212</v>
      </c>
      <c r="F5082" s="4" t="s">
        <v>5520</v>
      </c>
      <c r="G5082" s="4" t="s">
        <v>11765</v>
      </c>
      <c r="H5082" s="12">
        <v>-62637</v>
      </c>
      <c r="I5082" s="11" t="s">
        <v>548</v>
      </c>
      <c r="J5082" s="12">
        <v>-5011</v>
      </c>
      <c r="K5082" s="25">
        <f t="shared" si="281"/>
        <v>-67648</v>
      </c>
      <c r="L5082" s="4" t="s">
        <v>3387</v>
      </c>
      <c r="M5082" s="4" t="s">
        <v>3106</v>
      </c>
      <c r="N5082" t="s">
        <v>11776</v>
      </c>
      <c r="O5082" s="22">
        <f>+VLOOKUP(E5082,[2]Sheet1!C$2895:L$3413,9,0)</f>
        <v>-67648</v>
      </c>
      <c r="P5082" s="22">
        <f t="shared" si="282"/>
        <v>0</v>
      </c>
      <c r="Q5082" s="1">
        <f>+VLOOKUP(E5082,[2]Sheet1!C$2895:L$3413,10,0)</f>
        <v>45667</v>
      </c>
    </row>
    <row r="5083" spans="1:17" hidden="1" x14ac:dyDescent="0.2">
      <c r="A5083" t="str">
        <f t="shared" si="283"/>
        <v>RRS20241225936HN2203</v>
      </c>
      <c r="B5083" t="s">
        <v>20088</v>
      </c>
      <c r="C5083" s="8">
        <v>45657</v>
      </c>
      <c r="D5083" s="4" t="s">
        <v>11412</v>
      </c>
      <c r="E5083">
        <f t="shared" si="280"/>
        <v>25213</v>
      </c>
      <c r="F5083" s="4" t="s">
        <v>5520</v>
      </c>
      <c r="G5083" s="4" t="s">
        <v>11766</v>
      </c>
      <c r="H5083" s="12">
        <v>-62637</v>
      </c>
      <c r="I5083" s="11" t="s">
        <v>548</v>
      </c>
      <c r="J5083" s="12">
        <v>-5011</v>
      </c>
      <c r="K5083" s="25">
        <f t="shared" si="281"/>
        <v>-67648</v>
      </c>
      <c r="L5083" s="4" t="s">
        <v>3387</v>
      </c>
      <c r="M5083" s="4" t="s">
        <v>3106</v>
      </c>
      <c r="N5083" t="s">
        <v>11776</v>
      </c>
      <c r="O5083" s="22">
        <f>+VLOOKUP(E5083,[2]Sheet1!C$2895:L$3413,9,0)</f>
        <v>-67648</v>
      </c>
      <c r="P5083" s="22">
        <f t="shared" si="282"/>
        <v>0</v>
      </c>
      <c r="Q5083" s="1">
        <f>+VLOOKUP(E5083,[2]Sheet1!C$2895:L$3413,10,0)</f>
        <v>45667</v>
      </c>
    </row>
    <row r="5084" spans="1:17" hidden="1" x14ac:dyDescent="0.2">
      <c r="A5084" t="str">
        <f t="shared" si="283"/>
        <v>RRS20241226067HN2233</v>
      </c>
      <c r="B5084" t="s">
        <v>20089</v>
      </c>
      <c r="C5084" s="8">
        <v>45657</v>
      </c>
      <c r="D5084" s="4" t="s">
        <v>11413</v>
      </c>
      <c r="E5084">
        <f t="shared" si="280"/>
        <v>25214</v>
      </c>
      <c r="F5084" s="4" t="s">
        <v>5520</v>
      </c>
      <c r="G5084" s="4" t="s">
        <v>11767</v>
      </c>
      <c r="H5084" s="12">
        <v>-187911</v>
      </c>
      <c r="I5084" s="11" t="s">
        <v>548</v>
      </c>
      <c r="J5084" s="12">
        <v>-15033</v>
      </c>
      <c r="K5084" s="25">
        <f t="shared" si="281"/>
        <v>-202944</v>
      </c>
      <c r="L5084" s="4" t="s">
        <v>3387</v>
      </c>
      <c r="M5084" s="4" t="s">
        <v>3106</v>
      </c>
      <c r="N5084" t="s">
        <v>11776</v>
      </c>
      <c r="O5084" s="22">
        <f>+VLOOKUP(E5084,[2]Sheet1!C$2895:L$3413,9,0)</f>
        <v>-202944</v>
      </c>
      <c r="P5084" s="22">
        <f t="shared" si="282"/>
        <v>0</v>
      </c>
      <c r="Q5084" s="1">
        <f>+VLOOKUP(E5084,[2]Sheet1!C$2895:L$3413,10,0)</f>
        <v>45667</v>
      </c>
    </row>
    <row r="5085" spans="1:17" hidden="1" x14ac:dyDescent="0.2">
      <c r="A5085" t="str">
        <f t="shared" si="283"/>
        <v>RRS20241226066HN2160</v>
      </c>
      <c r="B5085" t="s">
        <v>20090</v>
      </c>
      <c r="C5085" s="8">
        <v>45657</v>
      </c>
      <c r="D5085" s="4" t="s">
        <v>11414</v>
      </c>
      <c r="E5085">
        <f t="shared" si="280"/>
        <v>25215</v>
      </c>
      <c r="F5085" s="4" t="s">
        <v>5520</v>
      </c>
      <c r="G5085" s="4" t="s">
        <v>11768</v>
      </c>
      <c r="H5085" s="12">
        <v>-187911</v>
      </c>
      <c r="I5085" s="11" t="s">
        <v>548</v>
      </c>
      <c r="J5085" s="12">
        <v>-15033</v>
      </c>
      <c r="K5085" s="25">
        <f t="shared" si="281"/>
        <v>-202944</v>
      </c>
      <c r="L5085" s="4" t="s">
        <v>3387</v>
      </c>
      <c r="M5085" s="4" t="s">
        <v>3106</v>
      </c>
      <c r="N5085" t="s">
        <v>11776</v>
      </c>
      <c r="O5085" s="22">
        <f>+VLOOKUP(E5085,[2]Sheet1!C$2895:L$3413,9,0)</f>
        <v>-202944</v>
      </c>
      <c r="P5085" s="22">
        <f t="shared" si="282"/>
        <v>0</v>
      </c>
      <c r="Q5085" s="1">
        <f>+VLOOKUP(E5085,[2]Sheet1!C$2895:L$3413,10,0)</f>
        <v>45667</v>
      </c>
    </row>
    <row r="5086" spans="1:17" hidden="1" x14ac:dyDescent="0.2">
      <c r="A5086" t="str">
        <f t="shared" si="283"/>
        <v>RRS20241225004HN2082</v>
      </c>
      <c r="B5086" t="s">
        <v>20091</v>
      </c>
      <c r="C5086" s="8">
        <v>45657</v>
      </c>
      <c r="D5086" s="4" t="s">
        <v>11415</v>
      </c>
      <c r="E5086">
        <f t="shared" si="280"/>
        <v>25216</v>
      </c>
      <c r="F5086" s="4" t="s">
        <v>5520</v>
      </c>
      <c r="G5086" s="4" t="s">
        <v>11769</v>
      </c>
      <c r="H5086" s="12">
        <v>-125274</v>
      </c>
      <c r="I5086" s="11" t="s">
        <v>548</v>
      </c>
      <c r="J5086" s="12">
        <v>-10022</v>
      </c>
      <c r="K5086" s="25">
        <f t="shared" si="281"/>
        <v>-135296</v>
      </c>
      <c r="L5086" s="4" t="s">
        <v>3387</v>
      </c>
      <c r="M5086" s="4" t="s">
        <v>3106</v>
      </c>
      <c r="N5086" t="s">
        <v>11776</v>
      </c>
      <c r="O5086" s="22">
        <f>+VLOOKUP(E5086,[2]Sheet1!C$2895:L$3413,9,0)</f>
        <v>-135296</v>
      </c>
      <c r="P5086" s="22">
        <f t="shared" si="282"/>
        <v>0</v>
      </c>
      <c r="Q5086" s="1">
        <f>+VLOOKUP(E5086,[2]Sheet1!C$2895:L$3413,10,0)</f>
        <v>45667</v>
      </c>
    </row>
    <row r="5087" spans="1:17" hidden="1" x14ac:dyDescent="0.2">
      <c r="A5087" t="str">
        <f t="shared" si="283"/>
        <v>RRS20241227130HN2163</v>
      </c>
      <c r="B5087" t="s">
        <v>20092</v>
      </c>
      <c r="C5087" s="8">
        <v>45657</v>
      </c>
      <c r="D5087" s="4" t="s">
        <v>11416</v>
      </c>
      <c r="E5087">
        <f t="shared" si="280"/>
        <v>25217</v>
      </c>
      <c r="F5087" s="4" t="s">
        <v>5520</v>
      </c>
      <c r="G5087" s="4" t="s">
        <v>11770</v>
      </c>
      <c r="H5087" s="12">
        <v>-62637</v>
      </c>
      <c r="I5087" s="11" t="s">
        <v>548</v>
      </c>
      <c r="J5087" s="12">
        <v>-5011</v>
      </c>
      <c r="K5087" s="25">
        <f t="shared" si="281"/>
        <v>-67648</v>
      </c>
      <c r="L5087" s="4" t="s">
        <v>3387</v>
      </c>
      <c r="M5087" s="4" t="s">
        <v>3106</v>
      </c>
      <c r="N5087" t="s">
        <v>11776</v>
      </c>
      <c r="O5087" s="22">
        <f>+VLOOKUP(E5087,[2]Sheet1!C$2895:L$3413,9,0)</f>
        <v>-67648</v>
      </c>
      <c r="P5087" s="22">
        <f t="shared" si="282"/>
        <v>0</v>
      </c>
      <c r="Q5087" s="1">
        <f>+VLOOKUP(E5087,[2]Sheet1!C$2895:L$3413,10,0)</f>
        <v>45667</v>
      </c>
    </row>
    <row r="5088" spans="1:17" hidden="1" x14ac:dyDescent="0.2">
      <c r="A5088" t="str">
        <f t="shared" si="283"/>
        <v>RRS20241225888HN2164</v>
      </c>
      <c r="B5088" t="s">
        <v>20093</v>
      </c>
      <c r="C5088" s="8">
        <v>45657</v>
      </c>
      <c r="D5088" s="4" t="s">
        <v>11417</v>
      </c>
      <c r="E5088">
        <f t="shared" si="280"/>
        <v>25218</v>
      </c>
      <c r="F5088" s="4" t="s">
        <v>5520</v>
      </c>
      <c r="G5088" s="4" t="s">
        <v>11771</v>
      </c>
      <c r="H5088" s="12">
        <v>-62637</v>
      </c>
      <c r="I5088" s="11" t="s">
        <v>548</v>
      </c>
      <c r="J5088" s="12">
        <v>-5011</v>
      </c>
      <c r="K5088" s="25">
        <f t="shared" si="281"/>
        <v>-67648</v>
      </c>
      <c r="L5088" s="4" t="s">
        <v>3387</v>
      </c>
      <c r="M5088" s="4" t="s">
        <v>3106</v>
      </c>
      <c r="N5088" t="s">
        <v>11776</v>
      </c>
      <c r="O5088" s="22">
        <f>+VLOOKUP(E5088,[2]Sheet1!C$2895:L$3413,9,0)</f>
        <v>-67648</v>
      </c>
      <c r="P5088" s="22">
        <f t="shared" si="282"/>
        <v>0</v>
      </c>
      <c r="Q5088" s="1">
        <f>+VLOOKUP(E5088,[2]Sheet1!C$2895:L$3413,10,0)</f>
        <v>45667</v>
      </c>
    </row>
    <row r="5089" spans="1:17" hidden="1" x14ac:dyDescent="0.2">
      <c r="A5089" t="str">
        <f t="shared" si="283"/>
        <v>RRS20241227181HN2211</v>
      </c>
      <c r="B5089" t="s">
        <v>20094</v>
      </c>
      <c r="C5089" s="8">
        <v>45657</v>
      </c>
      <c r="D5089" s="4" t="s">
        <v>11418</v>
      </c>
      <c r="E5089">
        <f t="shared" si="280"/>
        <v>25219</v>
      </c>
      <c r="F5089" s="4" t="s">
        <v>5520</v>
      </c>
      <c r="G5089" s="4" t="s">
        <v>11772</v>
      </c>
      <c r="H5089" s="12">
        <v>-125274</v>
      </c>
      <c r="I5089" s="11" t="s">
        <v>548</v>
      </c>
      <c r="J5089" s="12">
        <v>-10022</v>
      </c>
      <c r="K5089" s="25">
        <f t="shared" si="281"/>
        <v>-135296</v>
      </c>
      <c r="L5089" s="4" t="s">
        <v>3387</v>
      </c>
      <c r="M5089" s="4" t="s">
        <v>3106</v>
      </c>
      <c r="N5089" t="s">
        <v>11776</v>
      </c>
      <c r="O5089" s="22">
        <f>+VLOOKUP(E5089,[2]Sheet1!C$2895:L$3413,9,0)</f>
        <v>-135296</v>
      </c>
      <c r="P5089" s="22">
        <f t="shared" si="282"/>
        <v>0</v>
      </c>
      <c r="Q5089" s="1">
        <f>+VLOOKUP(E5089,[2]Sheet1!C$2895:L$3413,10,0)</f>
        <v>45667</v>
      </c>
    </row>
    <row r="5090" spans="1:17" hidden="1" x14ac:dyDescent="0.2">
      <c r="A5090" t="str">
        <f t="shared" si="283"/>
        <v>RRS20241227175HN2197</v>
      </c>
      <c r="B5090" t="s">
        <v>20095</v>
      </c>
      <c r="C5090" s="8">
        <v>45657</v>
      </c>
      <c r="D5090" s="4" t="s">
        <v>11419</v>
      </c>
      <c r="E5090">
        <f t="shared" si="280"/>
        <v>25220</v>
      </c>
      <c r="F5090" s="4" t="s">
        <v>5520</v>
      </c>
      <c r="G5090" s="4" t="s">
        <v>11773</v>
      </c>
      <c r="H5090" s="12">
        <v>-62637</v>
      </c>
      <c r="I5090" s="11" t="s">
        <v>548</v>
      </c>
      <c r="J5090" s="12">
        <v>-5011</v>
      </c>
      <c r="K5090" s="25">
        <f t="shared" si="281"/>
        <v>-67648</v>
      </c>
      <c r="L5090" s="4" t="s">
        <v>3387</v>
      </c>
      <c r="M5090" s="4" t="s">
        <v>3106</v>
      </c>
      <c r="N5090" t="s">
        <v>11776</v>
      </c>
      <c r="O5090" s="22">
        <f>+VLOOKUP(E5090,[2]Sheet1!C$2895:L$3413,9,0)</f>
        <v>-67648</v>
      </c>
      <c r="P5090" s="22">
        <f t="shared" si="282"/>
        <v>0</v>
      </c>
      <c r="Q5090" s="1">
        <f>+VLOOKUP(E5090,[2]Sheet1!C$2895:L$3413,10,0)</f>
        <v>45667</v>
      </c>
    </row>
    <row r="5091" spans="1:17" hidden="1" x14ac:dyDescent="0.2">
      <c r="A5091" t="str">
        <f t="shared" si="283"/>
        <v>RRS20241228231HN2010</v>
      </c>
      <c r="B5091" t="s">
        <v>20096</v>
      </c>
      <c r="C5091" s="8">
        <v>45657</v>
      </c>
      <c r="D5091" s="4" t="s">
        <v>11420</v>
      </c>
      <c r="E5091">
        <f t="shared" si="280"/>
        <v>25221</v>
      </c>
      <c r="F5091" s="4" t="s">
        <v>5520</v>
      </c>
      <c r="G5091" s="4" t="s">
        <v>11774</v>
      </c>
      <c r="H5091" s="12">
        <v>-250548</v>
      </c>
      <c r="I5091" s="11" t="s">
        <v>548</v>
      </c>
      <c r="J5091" s="12">
        <v>-20044</v>
      </c>
      <c r="K5091" s="25">
        <f t="shared" si="281"/>
        <v>-270592</v>
      </c>
      <c r="L5091" s="4" t="s">
        <v>3387</v>
      </c>
      <c r="M5091" s="4" t="s">
        <v>3106</v>
      </c>
      <c r="N5091" t="s">
        <v>12590</v>
      </c>
      <c r="O5091" s="22">
        <f>+VLOOKUP(E5091,[2]Sheet1!C$3477:L$3874,9,0)</f>
        <v>-270592</v>
      </c>
      <c r="P5091" s="22">
        <f t="shared" si="282"/>
        <v>0</v>
      </c>
      <c r="Q5091" s="1">
        <f>+VLOOKUP(E5091,[2]Sheet1!C$3477:L$3874,10,0)</f>
        <v>45698</v>
      </c>
    </row>
    <row r="5092" spans="1:17" hidden="1" x14ac:dyDescent="0.2">
      <c r="A5092" t="str">
        <f t="shared" si="283"/>
        <v>RRS20241211169HN2218</v>
      </c>
      <c r="B5092" t="s">
        <v>20097</v>
      </c>
      <c r="C5092" s="8">
        <v>45657</v>
      </c>
      <c r="D5092" s="4" t="s">
        <v>11421</v>
      </c>
      <c r="E5092">
        <f t="shared" si="280"/>
        <v>25222</v>
      </c>
      <c r="F5092" s="4" t="s">
        <v>5520</v>
      </c>
      <c r="G5092" s="4" t="s">
        <v>11775</v>
      </c>
      <c r="H5092" s="12">
        <v>-62637</v>
      </c>
      <c r="I5092" s="11" t="s">
        <v>548</v>
      </c>
      <c r="J5092" s="12">
        <v>-5011</v>
      </c>
      <c r="K5092" s="25">
        <f t="shared" si="281"/>
        <v>-67648</v>
      </c>
      <c r="L5092" s="4" t="s">
        <v>3387</v>
      </c>
      <c r="M5092" s="4" t="s">
        <v>3106</v>
      </c>
      <c r="N5092" t="s">
        <v>12590</v>
      </c>
      <c r="O5092" s="22">
        <f>+VLOOKUP(E5092,[2]Sheet1!C$3477:L$3874,9,0)</f>
        <v>-67648</v>
      </c>
      <c r="P5092" s="22">
        <f t="shared" si="282"/>
        <v>0</v>
      </c>
      <c r="Q5092" s="1">
        <f>+VLOOKUP(E5092,[2]Sheet1!C$3477:L$3874,10,0)</f>
        <v>45698</v>
      </c>
    </row>
    <row r="5093" spans="1:17" hidden="1" x14ac:dyDescent="0.2">
      <c r="C5093" s="8">
        <v>45659</v>
      </c>
      <c r="D5093" s="4" t="s">
        <v>11778</v>
      </c>
      <c r="E5093">
        <f t="shared" si="280"/>
        <v>14</v>
      </c>
      <c r="F5093" s="4" t="s">
        <v>12142</v>
      </c>
      <c r="G5093" s="4" t="s">
        <v>12143</v>
      </c>
      <c r="H5093" s="12">
        <v>982404</v>
      </c>
      <c r="I5093" s="11" t="s">
        <v>548</v>
      </c>
      <c r="J5093" s="12">
        <v>78592</v>
      </c>
      <c r="K5093" s="12">
        <f t="shared" si="281"/>
        <v>1060996</v>
      </c>
      <c r="L5093" s="4" t="s">
        <v>2318</v>
      </c>
      <c r="M5093" s="4" t="s">
        <v>195</v>
      </c>
      <c r="N5093" t="s">
        <v>13306</v>
      </c>
      <c r="O5093" s="22">
        <f>+VLOOKUP(E5093,[2]Sheet1!C$3875:L$4327,9,0)</f>
        <v>1060996</v>
      </c>
      <c r="P5093" s="22">
        <f t="shared" ref="P5093:P5156" si="284">+O5093-K5093</f>
        <v>0</v>
      </c>
      <c r="Q5093" s="1">
        <f>+VLOOKUP(E5093,[2]Sheet1!C$3875:L$4327,10,0)</f>
        <v>45726</v>
      </c>
    </row>
    <row r="5094" spans="1:17" hidden="1" x14ac:dyDescent="0.2">
      <c r="C5094" s="8">
        <v>45659</v>
      </c>
      <c r="D5094" s="4" t="s">
        <v>11779</v>
      </c>
      <c r="E5094">
        <f t="shared" si="280"/>
        <v>15</v>
      </c>
      <c r="F5094" s="4" t="s">
        <v>12142</v>
      </c>
      <c r="G5094" s="4" t="s">
        <v>12144</v>
      </c>
      <c r="H5094" s="12">
        <v>982404</v>
      </c>
      <c r="I5094" s="11" t="s">
        <v>548</v>
      </c>
      <c r="J5094" s="12">
        <v>78592</v>
      </c>
      <c r="K5094" s="12">
        <f t="shared" si="281"/>
        <v>1060996</v>
      </c>
      <c r="L5094" s="4" t="s">
        <v>313</v>
      </c>
      <c r="M5094" s="4" t="s">
        <v>1554</v>
      </c>
      <c r="N5094" t="s">
        <v>13306</v>
      </c>
      <c r="O5094" s="22">
        <f>+VLOOKUP(E5094,[2]Sheet1!C$3875:L$4327,9,0)</f>
        <v>1060996</v>
      </c>
      <c r="P5094" s="22">
        <f t="shared" si="284"/>
        <v>0</v>
      </c>
      <c r="Q5094" s="1">
        <f>+VLOOKUP(E5094,[2]Sheet1!C$3875:L$4327,10,0)</f>
        <v>45726</v>
      </c>
    </row>
    <row r="5095" spans="1:17" hidden="1" x14ac:dyDescent="0.2">
      <c r="C5095" s="8">
        <v>45659</v>
      </c>
      <c r="D5095" s="4" t="s">
        <v>11780</v>
      </c>
      <c r="E5095">
        <f t="shared" si="280"/>
        <v>16</v>
      </c>
      <c r="F5095" s="4" t="s">
        <v>12142</v>
      </c>
      <c r="G5095" s="4" t="s">
        <v>12145</v>
      </c>
      <c r="H5095" s="12">
        <v>741750</v>
      </c>
      <c r="I5095" s="11" t="s">
        <v>548</v>
      </c>
      <c r="J5095" s="12">
        <v>59340</v>
      </c>
      <c r="K5095" s="12">
        <f t="shared" si="281"/>
        <v>801090</v>
      </c>
      <c r="L5095" s="4" t="s">
        <v>646</v>
      </c>
      <c r="M5095" s="4" t="s">
        <v>4552</v>
      </c>
      <c r="N5095" t="s">
        <v>13306</v>
      </c>
      <c r="O5095" s="22">
        <f>+VLOOKUP(E5095,[2]Sheet1!C$3875:L$4327,9,0)</f>
        <v>801090</v>
      </c>
      <c r="P5095" s="22">
        <f t="shared" si="284"/>
        <v>0</v>
      </c>
      <c r="Q5095" s="1">
        <f>+VLOOKUP(E5095,[2]Sheet1!C$3875:L$4327,10,0)</f>
        <v>45726</v>
      </c>
    </row>
    <row r="5096" spans="1:17" hidden="1" x14ac:dyDescent="0.2">
      <c r="C5096" s="8">
        <v>45659</v>
      </c>
      <c r="D5096" s="4" t="s">
        <v>11781</v>
      </c>
      <c r="E5096">
        <f t="shared" si="280"/>
        <v>18</v>
      </c>
      <c r="F5096" s="4" t="s">
        <v>12142</v>
      </c>
      <c r="G5096" s="4" t="s">
        <v>12146</v>
      </c>
      <c r="H5096" s="12">
        <v>543945</v>
      </c>
      <c r="I5096" s="11" t="s">
        <v>548</v>
      </c>
      <c r="J5096" s="12">
        <v>43516</v>
      </c>
      <c r="K5096" s="12">
        <f t="shared" si="281"/>
        <v>587461</v>
      </c>
      <c r="L5096" s="4" t="s">
        <v>646</v>
      </c>
      <c r="M5096" s="4" t="s">
        <v>4552</v>
      </c>
      <c r="N5096" t="s">
        <v>13306</v>
      </c>
      <c r="O5096" s="22">
        <f>+VLOOKUP(E5096,[2]Sheet1!C$3875:L$4327,9,0)</f>
        <v>587461</v>
      </c>
      <c r="P5096" s="22">
        <f t="shared" si="284"/>
        <v>0</v>
      </c>
      <c r="Q5096" s="1">
        <f>+VLOOKUP(E5096,[2]Sheet1!C$3875:L$4327,10,0)</f>
        <v>45726</v>
      </c>
    </row>
    <row r="5097" spans="1:17" hidden="1" x14ac:dyDescent="0.2">
      <c r="C5097" s="8">
        <v>45659</v>
      </c>
      <c r="D5097" s="4" t="s">
        <v>2454</v>
      </c>
      <c r="E5097">
        <f t="shared" si="280"/>
        <v>56</v>
      </c>
      <c r="F5097" s="4" t="s">
        <v>12142</v>
      </c>
      <c r="G5097" s="4" t="s">
        <v>12147</v>
      </c>
      <c r="H5097" s="12">
        <v>382413</v>
      </c>
      <c r="I5097" s="11" t="s">
        <v>548</v>
      </c>
      <c r="J5097" s="12">
        <v>30593</v>
      </c>
      <c r="K5097" s="12">
        <f t="shared" si="281"/>
        <v>413006</v>
      </c>
      <c r="L5097" s="4" t="s">
        <v>3387</v>
      </c>
      <c r="M5097" s="4" t="s">
        <v>3106</v>
      </c>
      <c r="N5097" t="s">
        <v>13306</v>
      </c>
      <c r="O5097" s="22">
        <f>+VLOOKUP(E5097,[2]Sheet1!C$3875:L$4327,9,0)</f>
        <v>413006</v>
      </c>
      <c r="P5097" s="22">
        <f t="shared" si="284"/>
        <v>0</v>
      </c>
      <c r="Q5097" s="1">
        <f>+VLOOKUP(E5097,[2]Sheet1!C$3875:L$4327,10,0)</f>
        <v>45726</v>
      </c>
    </row>
    <row r="5098" spans="1:17" hidden="1" x14ac:dyDescent="0.2">
      <c r="C5098" s="8">
        <v>45659</v>
      </c>
      <c r="D5098" s="4" t="s">
        <v>11782</v>
      </c>
      <c r="E5098">
        <f t="shared" si="280"/>
        <v>57</v>
      </c>
      <c r="F5098" s="4" t="s">
        <v>12142</v>
      </c>
      <c r="G5098" s="4" t="s">
        <v>12148</v>
      </c>
      <c r="H5098" s="12">
        <v>501096</v>
      </c>
      <c r="I5098" s="11" t="s">
        <v>548</v>
      </c>
      <c r="J5098" s="12">
        <v>40088</v>
      </c>
      <c r="K5098" s="12">
        <f t="shared" si="281"/>
        <v>541184</v>
      </c>
      <c r="L5098" s="4" t="s">
        <v>3387</v>
      </c>
      <c r="M5098" s="4" t="s">
        <v>3106</v>
      </c>
      <c r="N5098" t="s">
        <v>13306</v>
      </c>
      <c r="O5098" s="22">
        <f>+VLOOKUP(E5098,[2]Sheet1!C$3875:L$4327,9,0)</f>
        <v>541184</v>
      </c>
      <c r="P5098" s="22">
        <f t="shared" si="284"/>
        <v>0</v>
      </c>
      <c r="Q5098" s="1">
        <f>+VLOOKUP(E5098,[2]Sheet1!C$3875:L$4327,10,0)</f>
        <v>45726</v>
      </c>
    </row>
    <row r="5099" spans="1:17" hidden="1" x14ac:dyDescent="0.2">
      <c r="C5099" s="8">
        <v>45659</v>
      </c>
      <c r="D5099" s="4" t="s">
        <v>6099</v>
      </c>
      <c r="E5099">
        <f t="shared" ref="E5099:E5162" si="285">0+D5099</f>
        <v>58</v>
      </c>
      <c r="F5099" s="4" t="s">
        <v>12142</v>
      </c>
      <c r="G5099" s="4" t="s">
        <v>12149</v>
      </c>
      <c r="H5099" s="12">
        <v>356034</v>
      </c>
      <c r="I5099" s="11" t="s">
        <v>548</v>
      </c>
      <c r="J5099" s="12">
        <v>28483</v>
      </c>
      <c r="K5099" s="12">
        <f t="shared" ref="K5099:K5162" si="286">+H5099+J5099</f>
        <v>384517</v>
      </c>
      <c r="L5099" s="4" t="s">
        <v>3387</v>
      </c>
      <c r="M5099" s="4" t="s">
        <v>3106</v>
      </c>
      <c r="N5099" t="s">
        <v>13306</v>
      </c>
      <c r="O5099" s="22">
        <f>+VLOOKUP(E5099,[2]Sheet1!C$3875:L$4327,9,0)</f>
        <v>384517</v>
      </c>
      <c r="P5099" s="22">
        <f t="shared" si="284"/>
        <v>0</v>
      </c>
      <c r="Q5099" s="1">
        <f>+VLOOKUP(E5099,[2]Sheet1!C$3875:L$4327,10,0)</f>
        <v>45726</v>
      </c>
    </row>
    <row r="5100" spans="1:17" hidden="1" x14ac:dyDescent="0.2">
      <c r="C5100" s="8">
        <v>45659</v>
      </c>
      <c r="D5100" s="4" t="s">
        <v>11783</v>
      </c>
      <c r="E5100">
        <f t="shared" si="285"/>
        <v>59</v>
      </c>
      <c r="F5100" s="4" t="s">
        <v>12142</v>
      </c>
      <c r="G5100" s="4" t="s">
        <v>12150</v>
      </c>
      <c r="H5100" s="12">
        <v>421974</v>
      </c>
      <c r="I5100" s="11" t="s">
        <v>548</v>
      </c>
      <c r="J5100" s="12">
        <v>33758</v>
      </c>
      <c r="K5100" s="12">
        <f t="shared" si="286"/>
        <v>455732</v>
      </c>
      <c r="L5100" s="4" t="s">
        <v>3387</v>
      </c>
      <c r="M5100" s="4" t="s">
        <v>3106</v>
      </c>
      <c r="N5100" t="s">
        <v>13306</v>
      </c>
      <c r="O5100" s="22">
        <f>+VLOOKUP(E5100,[2]Sheet1!C$3875:L$4327,9,0)</f>
        <v>455732</v>
      </c>
      <c r="P5100" s="22">
        <f t="shared" si="284"/>
        <v>0</v>
      </c>
      <c r="Q5100" s="1">
        <f>+VLOOKUP(E5100,[2]Sheet1!C$3875:L$4327,10,0)</f>
        <v>45726</v>
      </c>
    </row>
    <row r="5101" spans="1:17" hidden="1" x14ac:dyDescent="0.2">
      <c r="C5101" s="8">
        <v>45659</v>
      </c>
      <c r="D5101" s="4" t="s">
        <v>11784</v>
      </c>
      <c r="E5101">
        <f t="shared" si="285"/>
        <v>60</v>
      </c>
      <c r="F5101" s="4" t="s">
        <v>12142</v>
      </c>
      <c r="G5101" s="4" t="s">
        <v>12151</v>
      </c>
      <c r="H5101" s="12">
        <v>501096</v>
      </c>
      <c r="I5101" s="11" t="s">
        <v>548</v>
      </c>
      <c r="J5101" s="12">
        <v>40088</v>
      </c>
      <c r="K5101" s="12">
        <f t="shared" si="286"/>
        <v>541184</v>
      </c>
      <c r="L5101" s="4" t="s">
        <v>3387</v>
      </c>
      <c r="M5101" s="4" t="s">
        <v>3106</v>
      </c>
      <c r="N5101" t="s">
        <v>13306</v>
      </c>
      <c r="O5101" s="22">
        <f>+VLOOKUP(E5101,[2]Sheet1!C$3875:L$4327,9,0)</f>
        <v>541184</v>
      </c>
      <c r="P5101" s="22">
        <f t="shared" si="284"/>
        <v>0</v>
      </c>
      <c r="Q5101" s="1">
        <f>+VLOOKUP(E5101,[2]Sheet1!C$3875:L$4327,10,0)</f>
        <v>45726</v>
      </c>
    </row>
    <row r="5102" spans="1:17" hidden="1" x14ac:dyDescent="0.2">
      <c r="C5102" s="8">
        <v>45659</v>
      </c>
      <c r="D5102" s="4" t="s">
        <v>11785</v>
      </c>
      <c r="E5102">
        <f t="shared" si="285"/>
        <v>62</v>
      </c>
      <c r="F5102" s="4" t="s">
        <v>12142</v>
      </c>
      <c r="G5102" s="4" t="s">
        <v>12152</v>
      </c>
      <c r="H5102" s="12">
        <v>230760</v>
      </c>
      <c r="I5102" s="11" t="s">
        <v>548</v>
      </c>
      <c r="J5102" s="12">
        <v>18461</v>
      </c>
      <c r="K5102" s="12">
        <f t="shared" si="286"/>
        <v>249221</v>
      </c>
      <c r="L5102" s="4" t="s">
        <v>3387</v>
      </c>
      <c r="M5102" s="4" t="s">
        <v>3106</v>
      </c>
      <c r="N5102" t="s">
        <v>13306</v>
      </c>
      <c r="O5102" s="22">
        <f>+VLOOKUP(E5102,[2]Sheet1!C$3875:L$4327,9,0)</f>
        <v>249221</v>
      </c>
      <c r="P5102" s="22">
        <f t="shared" si="284"/>
        <v>0</v>
      </c>
      <c r="Q5102" s="1">
        <f>+VLOOKUP(E5102,[2]Sheet1!C$3875:L$4327,10,0)</f>
        <v>45726</v>
      </c>
    </row>
    <row r="5103" spans="1:17" hidden="1" x14ac:dyDescent="0.2">
      <c r="C5103" s="8">
        <v>45659</v>
      </c>
      <c r="D5103" s="4" t="s">
        <v>9420</v>
      </c>
      <c r="E5103">
        <f t="shared" si="285"/>
        <v>63</v>
      </c>
      <c r="F5103" s="4" t="s">
        <v>12142</v>
      </c>
      <c r="G5103" s="4" t="s">
        <v>12153</v>
      </c>
      <c r="H5103" s="12">
        <v>276912</v>
      </c>
      <c r="I5103" s="11" t="s">
        <v>548</v>
      </c>
      <c r="J5103" s="12">
        <v>22153</v>
      </c>
      <c r="K5103" s="12">
        <f t="shared" si="286"/>
        <v>299065</v>
      </c>
      <c r="L5103" s="4" t="s">
        <v>3387</v>
      </c>
      <c r="M5103" s="4" t="s">
        <v>3106</v>
      </c>
      <c r="N5103" t="s">
        <v>13306</v>
      </c>
      <c r="O5103" s="22">
        <f>+VLOOKUP(E5103,[2]Sheet1!C$3875:L$4327,9,0)</f>
        <v>299065</v>
      </c>
      <c r="P5103" s="22">
        <f t="shared" si="284"/>
        <v>0</v>
      </c>
      <c r="Q5103" s="1">
        <f>+VLOOKUP(E5103,[2]Sheet1!C$3875:L$4327,10,0)</f>
        <v>45726</v>
      </c>
    </row>
    <row r="5104" spans="1:17" hidden="1" x14ac:dyDescent="0.2">
      <c r="C5104" s="8">
        <v>45659</v>
      </c>
      <c r="D5104" s="4" t="s">
        <v>11786</v>
      </c>
      <c r="E5104">
        <f t="shared" si="285"/>
        <v>64</v>
      </c>
      <c r="F5104" s="4" t="s">
        <v>12142</v>
      </c>
      <c r="G5104" s="4" t="s">
        <v>12154</v>
      </c>
      <c r="H5104" s="12">
        <v>276912</v>
      </c>
      <c r="I5104" s="11" t="s">
        <v>548</v>
      </c>
      <c r="J5104" s="12">
        <v>22153</v>
      </c>
      <c r="K5104" s="12">
        <f t="shared" si="286"/>
        <v>299065</v>
      </c>
      <c r="L5104" s="4" t="s">
        <v>3387</v>
      </c>
      <c r="M5104" s="4" t="s">
        <v>3106</v>
      </c>
      <c r="N5104" t="s">
        <v>13306</v>
      </c>
      <c r="O5104" s="22">
        <f>+VLOOKUP(E5104,[2]Sheet1!C$3875:L$4327,9,0)</f>
        <v>299065</v>
      </c>
      <c r="P5104" s="22">
        <f t="shared" si="284"/>
        <v>0</v>
      </c>
      <c r="Q5104" s="1">
        <f>+VLOOKUP(E5104,[2]Sheet1!C$3875:L$4327,10,0)</f>
        <v>45726</v>
      </c>
    </row>
    <row r="5105" spans="3:17" hidden="1" x14ac:dyDescent="0.2">
      <c r="C5105" s="8">
        <v>45659</v>
      </c>
      <c r="D5105" s="4" t="s">
        <v>11787</v>
      </c>
      <c r="E5105">
        <f t="shared" si="285"/>
        <v>990</v>
      </c>
      <c r="F5105" s="4" t="s">
        <v>12142</v>
      </c>
      <c r="G5105" s="4" t="s">
        <v>12155</v>
      </c>
      <c r="H5105" s="12">
        <v>501096</v>
      </c>
      <c r="I5105" s="11" t="s">
        <v>548</v>
      </c>
      <c r="J5105" s="12">
        <v>40088</v>
      </c>
      <c r="K5105" s="12">
        <f t="shared" si="286"/>
        <v>541184</v>
      </c>
      <c r="L5105" s="4" t="s">
        <v>3387</v>
      </c>
      <c r="M5105" s="4" t="s">
        <v>3106</v>
      </c>
      <c r="N5105" t="s">
        <v>13306</v>
      </c>
      <c r="O5105" s="22">
        <f>+VLOOKUP(E5105,[2]Sheet1!C$3875:L$4327,9,0)</f>
        <v>541184</v>
      </c>
      <c r="P5105" s="22">
        <f t="shared" si="284"/>
        <v>0</v>
      </c>
      <c r="Q5105" s="1">
        <f>+VLOOKUP(E5105,[2]Sheet1!C$3875:L$4327,10,0)</f>
        <v>45726</v>
      </c>
    </row>
    <row r="5106" spans="3:17" hidden="1" x14ac:dyDescent="0.2">
      <c r="C5106" s="8">
        <v>45659</v>
      </c>
      <c r="D5106" s="4" t="s">
        <v>11788</v>
      </c>
      <c r="E5106">
        <f t="shared" si="285"/>
        <v>991</v>
      </c>
      <c r="F5106" s="4" t="s">
        <v>12142</v>
      </c>
      <c r="G5106" s="4" t="s">
        <v>12156</v>
      </c>
      <c r="H5106" s="12">
        <v>560430</v>
      </c>
      <c r="I5106" s="11" t="s">
        <v>548</v>
      </c>
      <c r="J5106" s="12">
        <v>44834</v>
      </c>
      <c r="K5106" s="12">
        <f t="shared" si="286"/>
        <v>605264</v>
      </c>
      <c r="L5106" s="4" t="s">
        <v>3387</v>
      </c>
      <c r="M5106" s="4" t="s">
        <v>3106</v>
      </c>
      <c r="N5106" t="s">
        <v>13306</v>
      </c>
      <c r="O5106" s="22">
        <f>+VLOOKUP(E5106,[2]Sheet1!C$3875:L$4327,9,0)</f>
        <v>605264</v>
      </c>
      <c r="P5106" s="22">
        <f t="shared" si="284"/>
        <v>0</v>
      </c>
      <c r="Q5106" s="1">
        <f>+VLOOKUP(E5106,[2]Sheet1!C$3875:L$4327,10,0)</f>
        <v>45726</v>
      </c>
    </row>
    <row r="5107" spans="3:17" hidden="1" x14ac:dyDescent="0.2">
      <c r="C5107" s="8">
        <v>45659</v>
      </c>
      <c r="D5107" s="4" t="s">
        <v>10151</v>
      </c>
      <c r="E5107">
        <f t="shared" si="285"/>
        <v>992</v>
      </c>
      <c r="F5107" s="4" t="s">
        <v>12142</v>
      </c>
      <c r="G5107" s="4" t="s">
        <v>12157</v>
      </c>
      <c r="H5107" s="12">
        <v>346140</v>
      </c>
      <c r="I5107" s="11" t="s">
        <v>548</v>
      </c>
      <c r="J5107" s="12">
        <v>27691</v>
      </c>
      <c r="K5107" s="12">
        <f t="shared" si="286"/>
        <v>373831</v>
      </c>
      <c r="L5107" s="4" t="s">
        <v>3387</v>
      </c>
      <c r="M5107" s="4" t="s">
        <v>3106</v>
      </c>
      <c r="N5107" t="s">
        <v>13306</v>
      </c>
      <c r="O5107" s="22">
        <f>+VLOOKUP(E5107,[2]Sheet1!C$3875:L$4327,9,0)</f>
        <v>373831</v>
      </c>
      <c r="P5107" s="22">
        <f t="shared" si="284"/>
        <v>0</v>
      </c>
      <c r="Q5107" s="1">
        <f>+VLOOKUP(E5107,[2]Sheet1!C$3875:L$4327,10,0)</f>
        <v>45726</v>
      </c>
    </row>
    <row r="5108" spans="3:17" hidden="1" x14ac:dyDescent="0.2">
      <c r="C5108" s="8">
        <v>45659</v>
      </c>
      <c r="D5108" s="4" t="s">
        <v>10152</v>
      </c>
      <c r="E5108">
        <f t="shared" si="285"/>
        <v>993</v>
      </c>
      <c r="F5108" s="4" t="s">
        <v>12142</v>
      </c>
      <c r="G5108" s="4" t="s">
        <v>12158</v>
      </c>
      <c r="H5108" s="12">
        <v>639552</v>
      </c>
      <c r="I5108" s="11" t="s">
        <v>548</v>
      </c>
      <c r="J5108" s="12">
        <v>51164</v>
      </c>
      <c r="K5108" s="12">
        <f t="shared" si="286"/>
        <v>690716</v>
      </c>
      <c r="L5108" s="4" t="s">
        <v>3387</v>
      </c>
      <c r="M5108" s="4" t="s">
        <v>3106</v>
      </c>
      <c r="N5108" t="s">
        <v>13306</v>
      </c>
      <c r="O5108" s="22">
        <f>+VLOOKUP(E5108,[2]Sheet1!C$3875:L$4327,9,0)</f>
        <v>690716</v>
      </c>
      <c r="P5108" s="22">
        <f t="shared" si="284"/>
        <v>0</v>
      </c>
      <c r="Q5108" s="1">
        <f>+VLOOKUP(E5108,[2]Sheet1!C$3875:L$4327,10,0)</f>
        <v>45726</v>
      </c>
    </row>
    <row r="5109" spans="3:17" hidden="1" x14ac:dyDescent="0.2">
      <c r="C5109" s="8">
        <v>45659</v>
      </c>
      <c r="D5109" s="4" t="s">
        <v>10153</v>
      </c>
      <c r="E5109">
        <f t="shared" si="285"/>
        <v>994</v>
      </c>
      <c r="F5109" s="4" t="s">
        <v>12142</v>
      </c>
      <c r="G5109" s="4" t="s">
        <v>12159</v>
      </c>
      <c r="H5109" s="12">
        <v>606582</v>
      </c>
      <c r="I5109" s="11" t="s">
        <v>548</v>
      </c>
      <c r="J5109" s="12">
        <v>48527</v>
      </c>
      <c r="K5109" s="12">
        <f t="shared" si="286"/>
        <v>655109</v>
      </c>
      <c r="L5109" s="4" t="s">
        <v>3387</v>
      </c>
      <c r="M5109" s="4" t="s">
        <v>3106</v>
      </c>
      <c r="N5109" t="s">
        <v>13306</v>
      </c>
      <c r="O5109" s="22">
        <f>+VLOOKUP(E5109,[2]Sheet1!C$3875:L$4327,9,0)</f>
        <v>655109</v>
      </c>
      <c r="P5109" s="22">
        <f t="shared" si="284"/>
        <v>0</v>
      </c>
      <c r="Q5109" s="1">
        <f>+VLOOKUP(E5109,[2]Sheet1!C$3875:L$4327,10,0)</f>
        <v>45726</v>
      </c>
    </row>
    <row r="5110" spans="3:17" hidden="1" x14ac:dyDescent="0.2">
      <c r="C5110" s="8">
        <v>45659</v>
      </c>
      <c r="D5110" s="4" t="s">
        <v>11789</v>
      </c>
      <c r="E5110">
        <f t="shared" si="285"/>
        <v>995</v>
      </c>
      <c r="F5110" s="4" t="s">
        <v>12142</v>
      </c>
      <c r="G5110" s="4" t="s">
        <v>12160</v>
      </c>
      <c r="H5110" s="12">
        <v>543945</v>
      </c>
      <c r="I5110" s="11" t="s">
        <v>548</v>
      </c>
      <c r="J5110" s="12">
        <v>43516</v>
      </c>
      <c r="K5110" s="12">
        <f t="shared" si="286"/>
        <v>587461</v>
      </c>
      <c r="L5110" s="4" t="s">
        <v>3387</v>
      </c>
      <c r="M5110" s="4" t="s">
        <v>3106</v>
      </c>
      <c r="N5110" t="s">
        <v>13306</v>
      </c>
      <c r="O5110" s="22">
        <f>+VLOOKUP(E5110,[2]Sheet1!C$3875:L$4327,9,0)</f>
        <v>587461</v>
      </c>
      <c r="P5110" s="22">
        <f t="shared" si="284"/>
        <v>0</v>
      </c>
      <c r="Q5110" s="1">
        <f>+VLOOKUP(E5110,[2]Sheet1!C$3875:L$4327,10,0)</f>
        <v>45726</v>
      </c>
    </row>
    <row r="5111" spans="3:17" hidden="1" x14ac:dyDescent="0.2">
      <c r="C5111" s="8">
        <v>45659</v>
      </c>
      <c r="D5111" s="4" t="s">
        <v>11790</v>
      </c>
      <c r="E5111">
        <f t="shared" si="285"/>
        <v>996</v>
      </c>
      <c r="F5111" s="4" t="s">
        <v>12142</v>
      </c>
      <c r="G5111" s="4" t="s">
        <v>12161</v>
      </c>
      <c r="H5111" s="12">
        <v>741750</v>
      </c>
      <c r="I5111" s="11" t="s">
        <v>548</v>
      </c>
      <c r="J5111" s="12">
        <v>59340</v>
      </c>
      <c r="K5111" s="12">
        <f t="shared" si="286"/>
        <v>801090</v>
      </c>
      <c r="L5111" s="4" t="s">
        <v>3387</v>
      </c>
      <c r="M5111" s="4" t="s">
        <v>3106</v>
      </c>
      <c r="N5111" t="s">
        <v>13306</v>
      </c>
      <c r="O5111" s="22">
        <f>+VLOOKUP(E5111,[2]Sheet1!C$3875:L$4327,9,0)</f>
        <v>801090</v>
      </c>
      <c r="P5111" s="22">
        <f t="shared" si="284"/>
        <v>0</v>
      </c>
      <c r="Q5111" s="1">
        <f>+VLOOKUP(E5111,[2]Sheet1!C$3875:L$4327,10,0)</f>
        <v>45726</v>
      </c>
    </row>
    <row r="5112" spans="3:17" hidden="1" x14ac:dyDescent="0.2">
      <c r="C5112" s="8">
        <v>45659</v>
      </c>
      <c r="D5112" s="4" t="s">
        <v>11791</v>
      </c>
      <c r="E5112">
        <f t="shared" si="285"/>
        <v>997</v>
      </c>
      <c r="F5112" s="4" t="s">
        <v>12142</v>
      </c>
      <c r="G5112" s="4" t="s">
        <v>12162</v>
      </c>
      <c r="H5112" s="12">
        <v>857130</v>
      </c>
      <c r="I5112" s="11" t="s">
        <v>548</v>
      </c>
      <c r="J5112" s="12">
        <v>68570</v>
      </c>
      <c r="K5112" s="12">
        <f t="shared" si="286"/>
        <v>925700</v>
      </c>
      <c r="L5112" s="4" t="s">
        <v>3387</v>
      </c>
      <c r="M5112" s="4" t="s">
        <v>3106</v>
      </c>
      <c r="N5112" t="s">
        <v>13306</v>
      </c>
      <c r="O5112" s="22">
        <f>+VLOOKUP(E5112,[2]Sheet1!C$3875:L$4327,9,0)</f>
        <v>925700</v>
      </c>
      <c r="P5112" s="22">
        <f t="shared" si="284"/>
        <v>0</v>
      </c>
      <c r="Q5112" s="1">
        <f>+VLOOKUP(E5112,[2]Sheet1!C$3875:L$4327,10,0)</f>
        <v>45726</v>
      </c>
    </row>
    <row r="5113" spans="3:17" hidden="1" x14ac:dyDescent="0.2">
      <c r="C5113" s="8">
        <v>45659</v>
      </c>
      <c r="D5113" s="4" t="s">
        <v>11792</v>
      </c>
      <c r="E5113">
        <f t="shared" si="285"/>
        <v>998</v>
      </c>
      <c r="F5113" s="4" t="s">
        <v>12142</v>
      </c>
      <c r="G5113" s="4" t="s">
        <v>12163</v>
      </c>
      <c r="H5113" s="12">
        <v>501096</v>
      </c>
      <c r="I5113" s="11" t="s">
        <v>548</v>
      </c>
      <c r="J5113" s="12">
        <v>40088</v>
      </c>
      <c r="K5113" s="12">
        <f t="shared" si="286"/>
        <v>541184</v>
      </c>
      <c r="L5113" s="4" t="s">
        <v>3387</v>
      </c>
      <c r="M5113" s="4" t="s">
        <v>3106</v>
      </c>
      <c r="N5113" t="s">
        <v>13306</v>
      </c>
      <c r="O5113" s="22">
        <f>+VLOOKUP(E5113,[2]Sheet1!C$3875:L$4327,9,0)</f>
        <v>541184</v>
      </c>
      <c r="P5113" s="22">
        <f t="shared" si="284"/>
        <v>0</v>
      </c>
      <c r="Q5113" s="1">
        <f>+VLOOKUP(E5113,[2]Sheet1!C$3875:L$4327,10,0)</f>
        <v>45726</v>
      </c>
    </row>
    <row r="5114" spans="3:17" hidden="1" x14ac:dyDescent="0.2">
      <c r="C5114" s="8">
        <v>45659</v>
      </c>
      <c r="D5114" s="4" t="s">
        <v>10154</v>
      </c>
      <c r="E5114">
        <f t="shared" si="285"/>
        <v>999</v>
      </c>
      <c r="F5114" s="4" t="s">
        <v>12142</v>
      </c>
      <c r="G5114" s="4" t="s">
        <v>12164</v>
      </c>
      <c r="H5114" s="12">
        <v>346140</v>
      </c>
      <c r="I5114" s="11" t="s">
        <v>548</v>
      </c>
      <c r="J5114" s="12">
        <v>27691</v>
      </c>
      <c r="K5114" s="12">
        <f t="shared" si="286"/>
        <v>373831</v>
      </c>
      <c r="L5114" s="4" t="s">
        <v>3387</v>
      </c>
      <c r="M5114" s="4" t="s">
        <v>3106</v>
      </c>
      <c r="N5114" t="s">
        <v>13306</v>
      </c>
      <c r="O5114" s="22">
        <f>+VLOOKUP(E5114,[2]Sheet1!C$3875:L$4327,9,0)</f>
        <v>373831</v>
      </c>
      <c r="P5114" s="22">
        <f t="shared" si="284"/>
        <v>0</v>
      </c>
      <c r="Q5114" s="1">
        <f>+VLOOKUP(E5114,[2]Sheet1!C$3875:L$4327,10,0)</f>
        <v>45726</v>
      </c>
    </row>
    <row r="5115" spans="3:17" hidden="1" x14ac:dyDescent="0.2">
      <c r="C5115" s="8">
        <v>45659</v>
      </c>
      <c r="D5115" s="4" t="s">
        <v>10131</v>
      </c>
      <c r="E5115">
        <f t="shared" si="285"/>
        <v>1000</v>
      </c>
      <c r="F5115" s="4" t="s">
        <v>12142</v>
      </c>
      <c r="G5115" s="4" t="s">
        <v>12165</v>
      </c>
      <c r="H5115" s="12">
        <v>382413</v>
      </c>
      <c r="I5115" s="11" t="s">
        <v>548</v>
      </c>
      <c r="J5115" s="12">
        <v>30593</v>
      </c>
      <c r="K5115" s="12">
        <f t="shared" si="286"/>
        <v>413006</v>
      </c>
      <c r="L5115" s="4" t="s">
        <v>3387</v>
      </c>
      <c r="M5115" s="4" t="s">
        <v>3106</v>
      </c>
      <c r="N5115" t="s">
        <v>13306</v>
      </c>
      <c r="O5115" s="22">
        <f>+VLOOKUP(E5115,[2]Sheet1!C$3875:L$4327,9,0)</f>
        <v>413006</v>
      </c>
      <c r="P5115" s="22">
        <f t="shared" si="284"/>
        <v>0</v>
      </c>
      <c r="Q5115" s="1">
        <f>+VLOOKUP(E5115,[2]Sheet1!C$3875:L$4327,10,0)</f>
        <v>45726</v>
      </c>
    </row>
    <row r="5116" spans="3:17" hidden="1" x14ac:dyDescent="0.2">
      <c r="C5116" s="8">
        <v>45659</v>
      </c>
      <c r="D5116" s="4" t="s">
        <v>11793</v>
      </c>
      <c r="E5116">
        <f t="shared" si="285"/>
        <v>1001</v>
      </c>
      <c r="F5116" s="4" t="s">
        <v>12142</v>
      </c>
      <c r="G5116" s="4" t="s">
        <v>12166</v>
      </c>
      <c r="H5116" s="12">
        <v>428565</v>
      </c>
      <c r="I5116" s="11" t="s">
        <v>548</v>
      </c>
      <c r="J5116" s="12">
        <v>34285</v>
      </c>
      <c r="K5116" s="12">
        <f t="shared" si="286"/>
        <v>462850</v>
      </c>
      <c r="L5116" s="4" t="s">
        <v>3387</v>
      </c>
      <c r="M5116" s="4" t="s">
        <v>3106</v>
      </c>
      <c r="N5116" t="s">
        <v>13306</v>
      </c>
      <c r="O5116" s="22">
        <f>+VLOOKUP(E5116,[2]Sheet1!C$3875:L$4327,9,0)</f>
        <v>462850</v>
      </c>
      <c r="P5116" s="22">
        <f t="shared" si="284"/>
        <v>0</v>
      </c>
      <c r="Q5116" s="1">
        <f>+VLOOKUP(E5116,[2]Sheet1!C$3875:L$4327,10,0)</f>
        <v>45726</v>
      </c>
    </row>
    <row r="5117" spans="3:17" hidden="1" x14ac:dyDescent="0.2">
      <c r="C5117" s="8">
        <v>45659</v>
      </c>
      <c r="D5117" s="4" t="s">
        <v>11794</v>
      </c>
      <c r="E5117">
        <f t="shared" si="285"/>
        <v>1002</v>
      </c>
      <c r="F5117" s="4" t="s">
        <v>12142</v>
      </c>
      <c r="G5117" s="4" t="s">
        <v>12167</v>
      </c>
      <c r="H5117" s="12">
        <v>501096</v>
      </c>
      <c r="I5117" s="11" t="s">
        <v>548</v>
      </c>
      <c r="J5117" s="12">
        <v>40088</v>
      </c>
      <c r="K5117" s="12">
        <f t="shared" si="286"/>
        <v>541184</v>
      </c>
      <c r="L5117" s="4" t="s">
        <v>3387</v>
      </c>
      <c r="M5117" s="4" t="s">
        <v>3106</v>
      </c>
      <c r="N5117" t="s">
        <v>13306</v>
      </c>
      <c r="O5117" s="22">
        <f>+VLOOKUP(E5117,[2]Sheet1!C$3875:L$4327,9,0)</f>
        <v>541184</v>
      </c>
      <c r="P5117" s="22">
        <f t="shared" si="284"/>
        <v>0</v>
      </c>
      <c r="Q5117" s="1">
        <f>+VLOOKUP(E5117,[2]Sheet1!C$3875:L$4327,10,0)</f>
        <v>45726</v>
      </c>
    </row>
    <row r="5118" spans="3:17" hidden="1" x14ac:dyDescent="0.2">
      <c r="C5118" s="8">
        <v>45659</v>
      </c>
      <c r="D5118" s="4" t="s">
        <v>11795</v>
      </c>
      <c r="E5118">
        <f t="shared" si="285"/>
        <v>1003</v>
      </c>
      <c r="F5118" s="4" t="s">
        <v>12142</v>
      </c>
      <c r="G5118" s="4" t="s">
        <v>12168</v>
      </c>
      <c r="H5118" s="12">
        <v>543945</v>
      </c>
      <c r="I5118" s="11" t="s">
        <v>548</v>
      </c>
      <c r="J5118" s="12">
        <v>43516</v>
      </c>
      <c r="K5118" s="12">
        <f t="shared" si="286"/>
        <v>587461</v>
      </c>
      <c r="L5118" s="4" t="s">
        <v>3387</v>
      </c>
      <c r="M5118" s="4" t="s">
        <v>3106</v>
      </c>
      <c r="N5118" t="s">
        <v>13306</v>
      </c>
      <c r="O5118" s="22">
        <f>+VLOOKUP(E5118,[2]Sheet1!C$3875:L$4327,9,0)</f>
        <v>587461</v>
      </c>
      <c r="P5118" s="22">
        <f t="shared" si="284"/>
        <v>0</v>
      </c>
      <c r="Q5118" s="1">
        <f>+VLOOKUP(E5118,[2]Sheet1!C$3875:L$4327,10,0)</f>
        <v>45726</v>
      </c>
    </row>
    <row r="5119" spans="3:17" hidden="1" x14ac:dyDescent="0.2">
      <c r="C5119" s="8">
        <v>45659</v>
      </c>
      <c r="D5119" s="4" t="s">
        <v>11796</v>
      </c>
      <c r="E5119">
        <f t="shared" si="285"/>
        <v>1004</v>
      </c>
      <c r="F5119" s="4" t="s">
        <v>12142</v>
      </c>
      <c r="G5119" s="4" t="s">
        <v>12169</v>
      </c>
      <c r="H5119" s="12">
        <v>501096</v>
      </c>
      <c r="I5119" s="11" t="s">
        <v>548</v>
      </c>
      <c r="J5119" s="12">
        <v>40088</v>
      </c>
      <c r="K5119" s="12">
        <f t="shared" si="286"/>
        <v>541184</v>
      </c>
      <c r="L5119" s="4" t="s">
        <v>3387</v>
      </c>
      <c r="M5119" s="4" t="s">
        <v>3106</v>
      </c>
      <c r="N5119" t="s">
        <v>13306</v>
      </c>
      <c r="O5119" s="22">
        <f>+VLOOKUP(E5119,[2]Sheet1!C$3875:L$4327,9,0)</f>
        <v>541184</v>
      </c>
      <c r="P5119" s="22">
        <f t="shared" si="284"/>
        <v>0</v>
      </c>
      <c r="Q5119" s="1">
        <f>+VLOOKUP(E5119,[2]Sheet1!C$3875:L$4327,10,0)</f>
        <v>45726</v>
      </c>
    </row>
    <row r="5120" spans="3:17" hidden="1" x14ac:dyDescent="0.2">
      <c r="C5120" s="8">
        <v>45659</v>
      </c>
      <c r="D5120" s="4" t="s">
        <v>11797</v>
      </c>
      <c r="E5120">
        <f t="shared" si="285"/>
        <v>1005</v>
      </c>
      <c r="F5120" s="4" t="s">
        <v>12142</v>
      </c>
      <c r="G5120" s="4" t="s">
        <v>12170</v>
      </c>
      <c r="H5120" s="12">
        <v>276912</v>
      </c>
      <c r="I5120" s="11" t="s">
        <v>548</v>
      </c>
      <c r="J5120" s="12">
        <v>22153</v>
      </c>
      <c r="K5120" s="12">
        <f t="shared" si="286"/>
        <v>299065</v>
      </c>
      <c r="L5120" s="4" t="s">
        <v>3387</v>
      </c>
      <c r="M5120" s="4" t="s">
        <v>3106</v>
      </c>
      <c r="N5120" t="s">
        <v>13306</v>
      </c>
      <c r="O5120" s="22">
        <f>+VLOOKUP(E5120,[2]Sheet1!C$3875:L$4327,9,0)</f>
        <v>299065</v>
      </c>
      <c r="P5120" s="22">
        <f t="shared" si="284"/>
        <v>0</v>
      </c>
      <c r="Q5120" s="1">
        <f>+VLOOKUP(E5120,[2]Sheet1!C$3875:L$4327,10,0)</f>
        <v>45726</v>
      </c>
    </row>
    <row r="5121" spans="3:17" hidden="1" x14ac:dyDescent="0.2">
      <c r="C5121" s="8">
        <v>45659</v>
      </c>
      <c r="D5121" s="4" t="s">
        <v>11798</v>
      </c>
      <c r="E5121">
        <f t="shared" si="285"/>
        <v>1006</v>
      </c>
      <c r="F5121" s="4" t="s">
        <v>12142</v>
      </c>
      <c r="G5121" s="4" t="s">
        <v>12171</v>
      </c>
      <c r="H5121" s="12">
        <v>616476</v>
      </c>
      <c r="I5121" s="11" t="s">
        <v>548</v>
      </c>
      <c r="J5121" s="12">
        <v>49318</v>
      </c>
      <c r="K5121" s="12">
        <f t="shared" si="286"/>
        <v>665794</v>
      </c>
      <c r="L5121" s="4" t="s">
        <v>3387</v>
      </c>
      <c r="M5121" s="4" t="s">
        <v>3106</v>
      </c>
      <c r="N5121" t="s">
        <v>13306</v>
      </c>
      <c r="O5121" s="22">
        <f>+VLOOKUP(E5121,[2]Sheet1!C$3875:L$4327,9,0)</f>
        <v>665794</v>
      </c>
      <c r="P5121" s="22">
        <f t="shared" si="284"/>
        <v>0</v>
      </c>
      <c r="Q5121" s="1">
        <f>+VLOOKUP(E5121,[2]Sheet1!C$3875:L$4327,10,0)</f>
        <v>45726</v>
      </c>
    </row>
    <row r="5122" spans="3:17" hidden="1" x14ac:dyDescent="0.2">
      <c r="C5122" s="8">
        <v>45659</v>
      </c>
      <c r="D5122" s="4" t="s">
        <v>8713</v>
      </c>
      <c r="E5122">
        <f t="shared" si="285"/>
        <v>1007</v>
      </c>
      <c r="F5122" s="4" t="s">
        <v>12142</v>
      </c>
      <c r="G5122" s="4" t="s">
        <v>12172</v>
      </c>
      <c r="H5122" s="12">
        <v>685704</v>
      </c>
      <c r="I5122" s="11" t="s">
        <v>548</v>
      </c>
      <c r="J5122" s="12">
        <v>54856</v>
      </c>
      <c r="K5122" s="12">
        <f t="shared" si="286"/>
        <v>740560</v>
      </c>
      <c r="L5122" s="4" t="s">
        <v>3387</v>
      </c>
      <c r="M5122" s="4" t="s">
        <v>3106</v>
      </c>
      <c r="N5122" t="s">
        <v>13306</v>
      </c>
      <c r="O5122" s="22">
        <f>+VLOOKUP(E5122,[2]Sheet1!C$3875:L$4327,9,0)</f>
        <v>740560</v>
      </c>
      <c r="P5122" s="22">
        <f t="shared" si="284"/>
        <v>0</v>
      </c>
      <c r="Q5122" s="1">
        <f>+VLOOKUP(E5122,[2]Sheet1!C$3875:L$4327,10,0)</f>
        <v>45726</v>
      </c>
    </row>
    <row r="5123" spans="3:17" hidden="1" x14ac:dyDescent="0.2">
      <c r="C5123" s="8">
        <v>45659</v>
      </c>
      <c r="D5123" s="4" t="s">
        <v>5428</v>
      </c>
      <c r="E5123">
        <f t="shared" si="285"/>
        <v>1008</v>
      </c>
      <c r="F5123" s="4" t="s">
        <v>12142</v>
      </c>
      <c r="G5123" s="4" t="s">
        <v>12173</v>
      </c>
      <c r="H5123" s="12">
        <v>501096</v>
      </c>
      <c r="I5123" s="11" t="s">
        <v>548</v>
      </c>
      <c r="J5123" s="12">
        <v>40088</v>
      </c>
      <c r="K5123" s="12">
        <f t="shared" si="286"/>
        <v>541184</v>
      </c>
      <c r="L5123" s="4" t="s">
        <v>3387</v>
      </c>
      <c r="M5123" s="4" t="s">
        <v>3106</v>
      </c>
      <c r="N5123" t="s">
        <v>13306</v>
      </c>
      <c r="O5123" s="22">
        <f>+VLOOKUP(E5123,[2]Sheet1!C$3875:L$4327,9,0)</f>
        <v>541184</v>
      </c>
      <c r="P5123" s="22">
        <f t="shared" si="284"/>
        <v>0</v>
      </c>
      <c r="Q5123" s="1">
        <f>+VLOOKUP(E5123,[2]Sheet1!C$3875:L$4327,10,0)</f>
        <v>45726</v>
      </c>
    </row>
    <row r="5124" spans="3:17" hidden="1" x14ac:dyDescent="0.2">
      <c r="C5124" s="8">
        <v>45659</v>
      </c>
      <c r="D5124" s="4" t="s">
        <v>5429</v>
      </c>
      <c r="E5124">
        <f t="shared" si="285"/>
        <v>1009</v>
      </c>
      <c r="F5124" s="4" t="s">
        <v>12142</v>
      </c>
      <c r="G5124" s="4" t="s">
        <v>12174</v>
      </c>
      <c r="H5124" s="12">
        <v>421974</v>
      </c>
      <c r="I5124" s="11" t="s">
        <v>548</v>
      </c>
      <c r="J5124" s="12">
        <v>33758</v>
      </c>
      <c r="K5124" s="12">
        <f t="shared" si="286"/>
        <v>455732</v>
      </c>
      <c r="L5124" s="4" t="s">
        <v>3387</v>
      </c>
      <c r="M5124" s="4" t="s">
        <v>3106</v>
      </c>
      <c r="N5124" t="s">
        <v>13306</v>
      </c>
      <c r="O5124" s="22">
        <f>+VLOOKUP(E5124,[2]Sheet1!C$3875:L$4327,9,0)</f>
        <v>455732</v>
      </c>
      <c r="P5124" s="22">
        <f t="shared" si="284"/>
        <v>0</v>
      </c>
      <c r="Q5124" s="1">
        <f>+VLOOKUP(E5124,[2]Sheet1!C$3875:L$4327,10,0)</f>
        <v>45726</v>
      </c>
    </row>
    <row r="5125" spans="3:17" hidden="1" x14ac:dyDescent="0.2">
      <c r="C5125" s="8">
        <v>45659</v>
      </c>
      <c r="D5125" s="4" t="s">
        <v>8714</v>
      </c>
      <c r="E5125">
        <f t="shared" si="285"/>
        <v>1010</v>
      </c>
      <c r="F5125" s="4" t="s">
        <v>12142</v>
      </c>
      <c r="G5125" s="4" t="s">
        <v>12175</v>
      </c>
      <c r="H5125" s="12">
        <v>626370</v>
      </c>
      <c r="I5125" s="11" t="s">
        <v>548</v>
      </c>
      <c r="J5125" s="12">
        <v>50110</v>
      </c>
      <c r="K5125" s="12">
        <f t="shared" si="286"/>
        <v>676480</v>
      </c>
      <c r="L5125" s="4" t="s">
        <v>3387</v>
      </c>
      <c r="M5125" s="4" t="s">
        <v>3106</v>
      </c>
      <c r="N5125" t="s">
        <v>13306</v>
      </c>
      <c r="O5125" s="22">
        <f>+VLOOKUP(E5125,[2]Sheet1!C$3875:L$4327,9,0)</f>
        <v>676480</v>
      </c>
      <c r="P5125" s="22">
        <f t="shared" si="284"/>
        <v>0</v>
      </c>
      <c r="Q5125" s="1">
        <f>+VLOOKUP(E5125,[2]Sheet1!C$3875:L$4327,10,0)</f>
        <v>45726</v>
      </c>
    </row>
    <row r="5126" spans="3:17" hidden="1" x14ac:dyDescent="0.2">
      <c r="C5126" s="8">
        <v>45659</v>
      </c>
      <c r="D5126" s="4" t="s">
        <v>8715</v>
      </c>
      <c r="E5126">
        <f t="shared" si="285"/>
        <v>1011</v>
      </c>
      <c r="F5126" s="4" t="s">
        <v>12142</v>
      </c>
      <c r="G5126" s="4" t="s">
        <v>12176</v>
      </c>
      <c r="H5126" s="12">
        <v>501096</v>
      </c>
      <c r="I5126" s="11" t="s">
        <v>548</v>
      </c>
      <c r="J5126" s="12">
        <v>40088</v>
      </c>
      <c r="K5126" s="12">
        <f t="shared" si="286"/>
        <v>541184</v>
      </c>
      <c r="L5126" s="4" t="s">
        <v>3387</v>
      </c>
      <c r="M5126" s="4" t="s">
        <v>3106</v>
      </c>
      <c r="N5126" t="s">
        <v>13306</v>
      </c>
      <c r="O5126" s="22">
        <f>+VLOOKUP(E5126,[2]Sheet1!C$3875:L$4327,9,0)</f>
        <v>541184</v>
      </c>
      <c r="P5126" s="22">
        <f t="shared" si="284"/>
        <v>0</v>
      </c>
      <c r="Q5126" s="1">
        <f>+VLOOKUP(E5126,[2]Sheet1!C$3875:L$4327,10,0)</f>
        <v>45726</v>
      </c>
    </row>
    <row r="5127" spans="3:17" hidden="1" x14ac:dyDescent="0.2">
      <c r="C5127" s="8">
        <v>45659</v>
      </c>
      <c r="D5127" s="4" t="s">
        <v>8716</v>
      </c>
      <c r="E5127">
        <f t="shared" si="285"/>
        <v>1012</v>
      </c>
      <c r="F5127" s="4" t="s">
        <v>12142</v>
      </c>
      <c r="G5127" s="4" t="s">
        <v>12177</v>
      </c>
      <c r="H5127" s="12">
        <v>230760</v>
      </c>
      <c r="I5127" s="11" t="s">
        <v>548</v>
      </c>
      <c r="J5127" s="12">
        <v>18461</v>
      </c>
      <c r="K5127" s="12">
        <f t="shared" si="286"/>
        <v>249221</v>
      </c>
      <c r="L5127" s="4" t="s">
        <v>3387</v>
      </c>
      <c r="M5127" s="4" t="s">
        <v>3106</v>
      </c>
      <c r="N5127" t="s">
        <v>13306</v>
      </c>
      <c r="O5127" s="22">
        <f>+VLOOKUP(E5127,[2]Sheet1!C$3875:L$4327,9,0)</f>
        <v>249221</v>
      </c>
      <c r="P5127" s="22">
        <f t="shared" si="284"/>
        <v>0</v>
      </c>
      <c r="Q5127" s="1">
        <f>+VLOOKUP(E5127,[2]Sheet1!C$3875:L$4327,10,0)</f>
        <v>45726</v>
      </c>
    </row>
    <row r="5128" spans="3:17" hidden="1" x14ac:dyDescent="0.2">
      <c r="C5128" s="8">
        <v>45659</v>
      </c>
      <c r="D5128" s="4" t="s">
        <v>11799</v>
      </c>
      <c r="E5128">
        <f t="shared" si="285"/>
        <v>1013</v>
      </c>
      <c r="F5128" s="4" t="s">
        <v>12142</v>
      </c>
      <c r="G5128" s="4" t="s">
        <v>12178</v>
      </c>
      <c r="H5128" s="12">
        <v>230760</v>
      </c>
      <c r="I5128" s="11" t="s">
        <v>548</v>
      </c>
      <c r="J5128" s="12">
        <v>18461</v>
      </c>
      <c r="K5128" s="12">
        <f t="shared" si="286"/>
        <v>249221</v>
      </c>
      <c r="L5128" s="4" t="s">
        <v>3387</v>
      </c>
      <c r="M5128" s="4" t="s">
        <v>3106</v>
      </c>
      <c r="N5128" t="s">
        <v>13306</v>
      </c>
      <c r="O5128" s="22">
        <f>+VLOOKUP(E5128,[2]Sheet1!C$3875:L$4327,9,0)</f>
        <v>249221</v>
      </c>
      <c r="P5128" s="22">
        <f t="shared" si="284"/>
        <v>0</v>
      </c>
      <c r="Q5128" s="1">
        <f>+VLOOKUP(E5128,[2]Sheet1!C$3875:L$4327,10,0)</f>
        <v>45726</v>
      </c>
    </row>
    <row r="5129" spans="3:17" hidden="1" x14ac:dyDescent="0.2">
      <c r="C5129" s="8">
        <v>45660</v>
      </c>
      <c r="D5129" s="4" t="s">
        <v>11800</v>
      </c>
      <c r="E5129">
        <f t="shared" si="285"/>
        <v>1130</v>
      </c>
      <c r="F5129" s="4" t="s">
        <v>12142</v>
      </c>
      <c r="G5129" s="4" t="s">
        <v>12179</v>
      </c>
      <c r="H5129" s="12">
        <v>428565</v>
      </c>
      <c r="I5129" s="11" t="s">
        <v>548</v>
      </c>
      <c r="J5129" s="12">
        <v>34285</v>
      </c>
      <c r="K5129" s="12">
        <f t="shared" si="286"/>
        <v>462850</v>
      </c>
      <c r="L5129" s="4" t="s">
        <v>3387</v>
      </c>
      <c r="M5129" s="4" t="s">
        <v>3106</v>
      </c>
      <c r="N5129" t="s">
        <v>13306</v>
      </c>
      <c r="O5129" s="22">
        <f>+VLOOKUP(E5129,[2]Sheet1!C$3875:L$4327,9,0)</f>
        <v>462850</v>
      </c>
      <c r="P5129" s="22">
        <f t="shared" si="284"/>
        <v>0</v>
      </c>
      <c r="Q5129" s="1">
        <f>+VLOOKUP(E5129,[2]Sheet1!C$3875:L$4327,10,0)</f>
        <v>45726</v>
      </c>
    </row>
    <row r="5130" spans="3:17" hidden="1" x14ac:dyDescent="0.2">
      <c r="C5130" s="8">
        <v>45660</v>
      </c>
      <c r="D5130" s="4" t="s">
        <v>11801</v>
      </c>
      <c r="E5130">
        <f t="shared" si="285"/>
        <v>1131</v>
      </c>
      <c r="F5130" s="4" t="s">
        <v>12142</v>
      </c>
      <c r="G5130" s="4" t="s">
        <v>12180</v>
      </c>
      <c r="H5130" s="12">
        <v>276912</v>
      </c>
      <c r="I5130" s="11" t="s">
        <v>548</v>
      </c>
      <c r="J5130" s="12">
        <v>22153</v>
      </c>
      <c r="K5130" s="12">
        <f t="shared" si="286"/>
        <v>299065</v>
      </c>
      <c r="L5130" s="4" t="s">
        <v>3387</v>
      </c>
      <c r="M5130" s="4" t="s">
        <v>3106</v>
      </c>
      <c r="N5130" t="s">
        <v>13306</v>
      </c>
      <c r="O5130" s="22">
        <f>+VLOOKUP(E5130,[2]Sheet1!C$3875:L$4327,9,0)</f>
        <v>299065</v>
      </c>
      <c r="P5130" s="22">
        <f t="shared" si="284"/>
        <v>0</v>
      </c>
      <c r="Q5130" s="1">
        <f>+VLOOKUP(E5130,[2]Sheet1!C$3875:L$4327,10,0)</f>
        <v>45726</v>
      </c>
    </row>
    <row r="5131" spans="3:17" hidden="1" x14ac:dyDescent="0.2">
      <c r="C5131" s="8">
        <v>45660</v>
      </c>
      <c r="D5131" s="4" t="s">
        <v>11802</v>
      </c>
      <c r="E5131">
        <f t="shared" si="285"/>
        <v>1132</v>
      </c>
      <c r="F5131" s="4" t="s">
        <v>12142</v>
      </c>
      <c r="G5131" s="4" t="s">
        <v>12181</v>
      </c>
      <c r="H5131" s="12">
        <v>857130</v>
      </c>
      <c r="I5131" s="11" t="s">
        <v>548</v>
      </c>
      <c r="J5131" s="12">
        <v>68570</v>
      </c>
      <c r="K5131" s="12">
        <f t="shared" si="286"/>
        <v>925700</v>
      </c>
      <c r="L5131" s="4" t="s">
        <v>3387</v>
      </c>
      <c r="M5131" s="4" t="s">
        <v>3106</v>
      </c>
      <c r="N5131" t="s">
        <v>13306</v>
      </c>
      <c r="O5131" s="22">
        <f>+VLOOKUP(E5131,[2]Sheet1!C$3875:L$4327,9,0)</f>
        <v>925700</v>
      </c>
      <c r="P5131" s="22">
        <f t="shared" si="284"/>
        <v>0</v>
      </c>
      <c r="Q5131" s="1">
        <f>+VLOOKUP(E5131,[2]Sheet1!C$3875:L$4327,10,0)</f>
        <v>45726</v>
      </c>
    </row>
    <row r="5132" spans="3:17" hidden="1" x14ac:dyDescent="0.2">
      <c r="C5132" s="8">
        <v>45660</v>
      </c>
      <c r="D5132" s="4" t="s">
        <v>11803</v>
      </c>
      <c r="E5132">
        <f t="shared" si="285"/>
        <v>1133</v>
      </c>
      <c r="F5132" s="4" t="s">
        <v>12142</v>
      </c>
      <c r="G5132" s="4" t="s">
        <v>12182</v>
      </c>
      <c r="H5132" s="12">
        <v>230760</v>
      </c>
      <c r="I5132" s="11" t="s">
        <v>548</v>
      </c>
      <c r="J5132" s="12">
        <v>18461</v>
      </c>
      <c r="K5132" s="12">
        <f t="shared" si="286"/>
        <v>249221</v>
      </c>
      <c r="L5132" s="4" t="s">
        <v>3387</v>
      </c>
      <c r="M5132" s="4" t="s">
        <v>3106</v>
      </c>
      <c r="N5132" t="s">
        <v>13306</v>
      </c>
      <c r="O5132" s="22">
        <f>+VLOOKUP(E5132,[2]Sheet1!C$3875:L$4327,9,0)</f>
        <v>249221</v>
      </c>
      <c r="P5132" s="22">
        <f t="shared" si="284"/>
        <v>0</v>
      </c>
      <c r="Q5132" s="1">
        <f>+VLOOKUP(E5132,[2]Sheet1!C$3875:L$4327,10,0)</f>
        <v>45726</v>
      </c>
    </row>
    <row r="5133" spans="3:17" hidden="1" x14ac:dyDescent="0.2">
      <c r="C5133" s="8">
        <v>45660</v>
      </c>
      <c r="D5133" s="4" t="s">
        <v>11804</v>
      </c>
      <c r="E5133">
        <f t="shared" si="285"/>
        <v>1134</v>
      </c>
      <c r="F5133" s="4" t="s">
        <v>12142</v>
      </c>
      <c r="G5133" s="4" t="s">
        <v>12183</v>
      </c>
      <c r="H5133" s="12">
        <v>543945</v>
      </c>
      <c r="I5133" s="11" t="s">
        <v>548</v>
      </c>
      <c r="J5133" s="12">
        <v>43516</v>
      </c>
      <c r="K5133" s="12">
        <f t="shared" si="286"/>
        <v>587461</v>
      </c>
      <c r="L5133" s="4" t="s">
        <v>3387</v>
      </c>
      <c r="M5133" s="4" t="s">
        <v>3106</v>
      </c>
      <c r="N5133" t="s">
        <v>13306</v>
      </c>
      <c r="O5133" s="22">
        <f>+VLOOKUP(E5133,[2]Sheet1!C$3875:L$4327,9,0)</f>
        <v>587461</v>
      </c>
      <c r="P5133" s="22">
        <f t="shared" si="284"/>
        <v>0</v>
      </c>
      <c r="Q5133" s="1">
        <f>+VLOOKUP(E5133,[2]Sheet1!C$3875:L$4327,10,0)</f>
        <v>45726</v>
      </c>
    </row>
    <row r="5134" spans="3:17" hidden="1" x14ac:dyDescent="0.2">
      <c r="C5134" s="8">
        <v>45660</v>
      </c>
      <c r="D5134" s="4" t="s">
        <v>11805</v>
      </c>
      <c r="E5134">
        <f t="shared" si="285"/>
        <v>1135</v>
      </c>
      <c r="F5134" s="4" t="s">
        <v>12142</v>
      </c>
      <c r="G5134" s="4" t="s">
        <v>12184</v>
      </c>
      <c r="H5134" s="12">
        <v>501096</v>
      </c>
      <c r="I5134" s="11" t="s">
        <v>548</v>
      </c>
      <c r="J5134" s="12">
        <v>40088</v>
      </c>
      <c r="K5134" s="12">
        <f t="shared" si="286"/>
        <v>541184</v>
      </c>
      <c r="L5134" s="4" t="s">
        <v>3387</v>
      </c>
      <c r="M5134" s="4" t="s">
        <v>3106</v>
      </c>
      <c r="N5134" t="s">
        <v>13306</v>
      </c>
      <c r="O5134" s="22">
        <f>+VLOOKUP(E5134,[2]Sheet1!C$3875:L$4327,9,0)</f>
        <v>541184</v>
      </c>
      <c r="P5134" s="22">
        <f t="shared" si="284"/>
        <v>0</v>
      </c>
      <c r="Q5134" s="1">
        <f>+VLOOKUP(E5134,[2]Sheet1!C$3875:L$4327,10,0)</f>
        <v>45726</v>
      </c>
    </row>
    <row r="5135" spans="3:17" hidden="1" x14ac:dyDescent="0.2">
      <c r="C5135" s="8">
        <v>45660</v>
      </c>
      <c r="D5135" s="4" t="s">
        <v>11806</v>
      </c>
      <c r="E5135">
        <f t="shared" si="285"/>
        <v>1136</v>
      </c>
      <c r="F5135" s="4" t="s">
        <v>12142</v>
      </c>
      <c r="G5135" s="4" t="s">
        <v>12185</v>
      </c>
      <c r="H5135" s="12">
        <v>389004</v>
      </c>
      <c r="I5135" s="11" t="s">
        <v>548</v>
      </c>
      <c r="J5135" s="12">
        <v>31120</v>
      </c>
      <c r="K5135" s="12">
        <f t="shared" si="286"/>
        <v>420124</v>
      </c>
      <c r="L5135" s="4" t="s">
        <v>3387</v>
      </c>
      <c r="M5135" s="4" t="s">
        <v>3106</v>
      </c>
      <c r="N5135" t="s">
        <v>13306</v>
      </c>
      <c r="O5135" s="22">
        <f>+VLOOKUP(E5135,[2]Sheet1!C$3875:L$4327,9,0)</f>
        <v>420124</v>
      </c>
      <c r="P5135" s="22">
        <f t="shared" si="284"/>
        <v>0</v>
      </c>
      <c r="Q5135" s="1">
        <f>+VLOOKUP(E5135,[2]Sheet1!C$3875:L$4327,10,0)</f>
        <v>45726</v>
      </c>
    </row>
    <row r="5136" spans="3:17" hidden="1" x14ac:dyDescent="0.2">
      <c r="C5136" s="8">
        <v>45660</v>
      </c>
      <c r="D5136" s="4" t="s">
        <v>11807</v>
      </c>
      <c r="E5136">
        <f t="shared" si="285"/>
        <v>1137</v>
      </c>
      <c r="F5136" s="4" t="s">
        <v>12142</v>
      </c>
      <c r="G5136" s="4" t="s">
        <v>12186</v>
      </c>
      <c r="H5136" s="12">
        <v>1087890</v>
      </c>
      <c r="I5136" s="11" t="s">
        <v>548</v>
      </c>
      <c r="J5136" s="12">
        <v>87031</v>
      </c>
      <c r="K5136" s="12">
        <f t="shared" si="286"/>
        <v>1174921</v>
      </c>
      <c r="L5136" s="4" t="s">
        <v>3387</v>
      </c>
      <c r="M5136" s="4" t="s">
        <v>3106</v>
      </c>
      <c r="N5136" t="s">
        <v>13306</v>
      </c>
      <c r="O5136" s="22">
        <f>+VLOOKUP(E5136,[2]Sheet1!C$3875:L$4327,9,0)</f>
        <v>1174921</v>
      </c>
      <c r="P5136" s="22">
        <f t="shared" si="284"/>
        <v>0</v>
      </c>
      <c r="Q5136" s="1">
        <f>+VLOOKUP(E5136,[2]Sheet1!C$3875:L$4327,10,0)</f>
        <v>45726</v>
      </c>
    </row>
    <row r="5137" spans="3:17" hidden="1" x14ac:dyDescent="0.2">
      <c r="C5137" s="8">
        <v>45660</v>
      </c>
      <c r="D5137" s="4" t="s">
        <v>11808</v>
      </c>
      <c r="E5137">
        <f t="shared" si="285"/>
        <v>1138</v>
      </c>
      <c r="F5137" s="4" t="s">
        <v>12142</v>
      </c>
      <c r="G5137" s="4" t="s">
        <v>12187</v>
      </c>
      <c r="H5137" s="12">
        <v>649431</v>
      </c>
      <c r="I5137" s="11" t="s">
        <v>548</v>
      </c>
      <c r="J5137" s="12">
        <v>51954</v>
      </c>
      <c r="K5137" s="12">
        <f t="shared" si="286"/>
        <v>701385</v>
      </c>
      <c r="L5137" s="4" t="s">
        <v>3387</v>
      </c>
      <c r="M5137" s="4" t="s">
        <v>3106</v>
      </c>
      <c r="N5137" t="s">
        <v>13306</v>
      </c>
      <c r="O5137" s="22">
        <f>+VLOOKUP(E5137,[2]Sheet1!C$3875:L$4327,9,0)</f>
        <v>701385</v>
      </c>
      <c r="P5137" s="22">
        <f t="shared" si="284"/>
        <v>0</v>
      </c>
      <c r="Q5137" s="1">
        <f>+VLOOKUP(E5137,[2]Sheet1!C$3875:L$4327,10,0)</f>
        <v>45726</v>
      </c>
    </row>
    <row r="5138" spans="3:17" hidden="1" x14ac:dyDescent="0.2">
      <c r="C5138" s="8">
        <v>45660</v>
      </c>
      <c r="D5138" s="4" t="s">
        <v>11809</v>
      </c>
      <c r="E5138">
        <f t="shared" si="285"/>
        <v>1139</v>
      </c>
      <c r="F5138" s="4" t="s">
        <v>12142</v>
      </c>
      <c r="G5138" s="4" t="s">
        <v>12188</v>
      </c>
      <c r="H5138" s="12">
        <v>461520</v>
      </c>
      <c r="I5138" s="11" t="s">
        <v>548</v>
      </c>
      <c r="J5138" s="12">
        <v>36922</v>
      </c>
      <c r="K5138" s="12">
        <f t="shared" si="286"/>
        <v>498442</v>
      </c>
      <c r="L5138" s="4" t="s">
        <v>3387</v>
      </c>
      <c r="M5138" s="4" t="s">
        <v>3106</v>
      </c>
      <c r="N5138" t="s">
        <v>13306</v>
      </c>
      <c r="O5138" s="22">
        <f>+VLOOKUP(E5138,[2]Sheet1!C$3875:L$4327,9,0)</f>
        <v>498442</v>
      </c>
      <c r="P5138" s="22">
        <f t="shared" si="284"/>
        <v>0</v>
      </c>
      <c r="Q5138" s="1">
        <f>+VLOOKUP(E5138,[2]Sheet1!C$3875:L$4327,10,0)</f>
        <v>45726</v>
      </c>
    </row>
    <row r="5139" spans="3:17" hidden="1" x14ac:dyDescent="0.2">
      <c r="C5139" s="8">
        <v>45660</v>
      </c>
      <c r="D5139" s="4" t="s">
        <v>11810</v>
      </c>
      <c r="E5139">
        <f t="shared" si="285"/>
        <v>1140</v>
      </c>
      <c r="F5139" s="4" t="s">
        <v>12142</v>
      </c>
      <c r="G5139" s="4" t="s">
        <v>12189</v>
      </c>
      <c r="H5139" s="12">
        <v>501096</v>
      </c>
      <c r="I5139" s="11" t="s">
        <v>548</v>
      </c>
      <c r="J5139" s="12">
        <v>40088</v>
      </c>
      <c r="K5139" s="12">
        <f t="shared" si="286"/>
        <v>541184</v>
      </c>
      <c r="L5139" s="4" t="s">
        <v>3387</v>
      </c>
      <c r="M5139" s="4" t="s">
        <v>3106</v>
      </c>
      <c r="N5139" t="s">
        <v>13306</v>
      </c>
      <c r="O5139" s="22">
        <f>+VLOOKUP(E5139,[2]Sheet1!C$3875:L$4327,9,0)</f>
        <v>541184</v>
      </c>
      <c r="P5139" s="22">
        <f t="shared" si="284"/>
        <v>0</v>
      </c>
      <c r="Q5139" s="1">
        <f>+VLOOKUP(E5139,[2]Sheet1!C$3875:L$4327,10,0)</f>
        <v>45726</v>
      </c>
    </row>
    <row r="5140" spans="3:17" hidden="1" x14ac:dyDescent="0.2">
      <c r="C5140" s="8">
        <v>45660</v>
      </c>
      <c r="D5140" s="4" t="s">
        <v>11811</v>
      </c>
      <c r="E5140">
        <f t="shared" si="285"/>
        <v>1141</v>
      </c>
      <c r="F5140" s="4" t="s">
        <v>12142</v>
      </c>
      <c r="G5140" s="4" t="s">
        <v>12190</v>
      </c>
      <c r="H5140" s="12">
        <v>543945</v>
      </c>
      <c r="I5140" s="11" t="s">
        <v>548</v>
      </c>
      <c r="J5140" s="12">
        <v>43516</v>
      </c>
      <c r="K5140" s="12">
        <f t="shared" si="286"/>
        <v>587461</v>
      </c>
      <c r="L5140" s="4" t="s">
        <v>3387</v>
      </c>
      <c r="M5140" s="4" t="s">
        <v>3106</v>
      </c>
      <c r="N5140" t="s">
        <v>13306</v>
      </c>
      <c r="O5140" s="22">
        <f>+VLOOKUP(E5140,[2]Sheet1!C$3875:L$4327,9,0)</f>
        <v>587461</v>
      </c>
      <c r="P5140" s="22">
        <f t="shared" si="284"/>
        <v>0</v>
      </c>
      <c r="Q5140" s="1">
        <f>+VLOOKUP(E5140,[2]Sheet1!C$3875:L$4327,10,0)</f>
        <v>45726</v>
      </c>
    </row>
    <row r="5141" spans="3:17" hidden="1" x14ac:dyDescent="0.2">
      <c r="C5141" s="8">
        <v>45660</v>
      </c>
      <c r="D5141" s="4" t="s">
        <v>11812</v>
      </c>
      <c r="E5141">
        <f t="shared" si="285"/>
        <v>1142</v>
      </c>
      <c r="F5141" s="4" t="s">
        <v>12142</v>
      </c>
      <c r="G5141" s="4" t="s">
        <v>12191</v>
      </c>
      <c r="H5141" s="12">
        <v>230760</v>
      </c>
      <c r="I5141" s="11" t="s">
        <v>548</v>
      </c>
      <c r="J5141" s="12">
        <v>18461</v>
      </c>
      <c r="K5141" s="12">
        <f t="shared" si="286"/>
        <v>249221</v>
      </c>
      <c r="L5141" s="4" t="s">
        <v>3387</v>
      </c>
      <c r="M5141" s="4" t="s">
        <v>3106</v>
      </c>
      <c r="N5141" t="s">
        <v>13306</v>
      </c>
      <c r="O5141" s="22">
        <f>+VLOOKUP(E5141,[2]Sheet1!C$3875:L$4327,9,0)</f>
        <v>249221</v>
      </c>
      <c r="P5141" s="22">
        <f t="shared" si="284"/>
        <v>0</v>
      </c>
      <c r="Q5141" s="1">
        <f>+VLOOKUP(E5141,[2]Sheet1!C$3875:L$4327,10,0)</f>
        <v>45726</v>
      </c>
    </row>
    <row r="5142" spans="3:17" hidden="1" x14ac:dyDescent="0.2">
      <c r="C5142" s="8">
        <v>45660</v>
      </c>
      <c r="D5142" s="4" t="s">
        <v>11813</v>
      </c>
      <c r="E5142">
        <f t="shared" si="285"/>
        <v>1143</v>
      </c>
      <c r="F5142" s="4" t="s">
        <v>12142</v>
      </c>
      <c r="G5142" s="4" t="s">
        <v>12192</v>
      </c>
      <c r="H5142" s="12">
        <v>356034</v>
      </c>
      <c r="I5142" s="11" t="s">
        <v>548</v>
      </c>
      <c r="J5142" s="12">
        <v>28483</v>
      </c>
      <c r="K5142" s="12">
        <f t="shared" si="286"/>
        <v>384517</v>
      </c>
      <c r="L5142" s="4" t="s">
        <v>3387</v>
      </c>
      <c r="M5142" s="4" t="s">
        <v>3106</v>
      </c>
      <c r="N5142" t="s">
        <v>13306</v>
      </c>
      <c r="O5142" s="22">
        <f>+VLOOKUP(E5142,[2]Sheet1!C$3875:L$4327,9,0)</f>
        <v>384517</v>
      </c>
      <c r="P5142" s="22">
        <f t="shared" si="284"/>
        <v>0</v>
      </c>
      <c r="Q5142" s="1">
        <f>+VLOOKUP(E5142,[2]Sheet1!C$3875:L$4327,10,0)</f>
        <v>45726</v>
      </c>
    </row>
    <row r="5143" spans="3:17" hidden="1" x14ac:dyDescent="0.2">
      <c r="C5143" s="8">
        <v>45660</v>
      </c>
      <c r="D5143" s="4" t="s">
        <v>11814</v>
      </c>
      <c r="E5143">
        <f t="shared" si="285"/>
        <v>1144</v>
      </c>
      <c r="F5143" s="4" t="s">
        <v>12142</v>
      </c>
      <c r="G5143" s="4" t="s">
        <v>12193</v>
      </c>
      <c r="H5143" s="12">
        <v>230760</v>
      </c>
      <c r="I5143" s="11" t="s">
        <v>548</v>
      </c>
      <c r="J5143" s="12">
        <v>18461</v>
      </c>
      <c r="K5143" s="12">
        <f t="shared" si="286"/>
        <v>249221</v>
      </c>
      <c r="L5143" s="4" t="s">
        <v>3387</v>
      </c>
      <c r="M5143" s="4" t="s">
        <v>3106</v>
      </c>
      <c r="N5143" t="s">
        <v>13306</v>
      </c>
      <c r="O5143" s="22">
        <f>+VLOOKUP(E5143,[2]Sheet1!C$3875:L$4327,9,0)</f>
        <v>249221</v>
      </c>
      <c r="P5143" s="22">
        <f t="shared" si="284"/>
        <v>0</v>
      </c>
      <c r="Q5143" s="1">
        <f>+VLOOKUP(E5143,[2]Sheet1!C$3875:L$4327,10,0)</f>
        <v>45726</v>
      </c>
    </row>
    <row r="5144" spans="3:17" hidden="1" x14ac:dyDescent="0.2">
      <c r="C5144" s="8">
        <v>45661</v>
      </c>
      <c r="D5144" s="4" t="s">
        <v>11815</v>
      </c>
      <c r="E5144">
        <f t="shared" si="285"/>
        <v>1422</v>
      </c>
      <c r="F5144" s="4" t="s">
        <v>12142</v>
      </c>
      <c r="G5144" s="4" t="s">
        <v>12194</v>
      </c>
      <c r="H5144" s="12">
        <v>501096</v>
      </c>
      <c r="I5144" s="11" t="s">
        <v>548</v>
      </c>
      <c r="J5144" s="12">
        <v>40088</v>
      </c>
      <c r="K5144" s="12">
        <f t="shared" si="286"/>
        <v>541184</v>
      </c>
      <c r="L5144" s="4" t="s">
        <v>3387</v>
      </c>
      <c r="M5144" s="4" t="s">
        <v>3106</v>
      </c>
      <c r="N5144" t="s">
        <v>13306</v>
      </c>
      <c r="O5144" s="22">
        <f>+VLOOKUP(E5144,[2]Sheet1!C$3875:L$4327,9,0)</f>
        <v>541184</v>
      </c>
      <c r="P5144" s="22">
        <f t="shared" si="284"/>
        <v>0</v>
      </c>
      <c r="Q5144" s="1">
        <f>+VLOOKUP(E5144,[2]Sheet1!C$3875:L$4327,10,0)</f>
        <v>45726</v>
      </c>
    </row>
    <row r="5145" spans="3:17" hidden="1" x14ac:dyDescent="0.2">
      <c r="C5145" s="8">
        <v>45663</v>
      </c>
      <c r="D5145" s="4" t="s">
        <v>11816</v>
      </c>
      <c r="E5145">
        <f t="shared" si="285"/>
        <v>1566</v>
      </c>
      <c r="F5145" s="4" t="s">
        <v>12142</v>
      </c>
      <c r="G5145" s="4" t="s">
        <v>12195</v>
      </c>
      <c r="H5145" s="12">
        <v>491202</v>
      </c>
      <c r="I5145" s="11" t="s">
        <v>548</v>
      </c>
      <c r="J5145" s="12">
        <v>39296</v>
      </c>
      <c r="K5145" s="12">
        <f t="shared" si="286"/>
        <v>530498</v>
      </c>
      <c r="L5145" s="4" t="s">
        <v>5596</v>
      </c>
      <c r="M5145" s="4" t="s">
        <v>5597</v>
      </c>
      <c r="N5145" t="s">
        <v>13306</v>
      </c>
      <c r="O5145" s="22">
        <f>+VLOOKUP(E5145,[2]Sheet1!C$3875:L$4327,9,0)</f>
        <v>530498</v>
      </c>
      <c r="P5145" s="22">
        <f t="shared" si="284"/>
        <v>0</v>
      </c>
      <c r="Q5145" s="1">
        <f>+VLOOKUP(E5145,[2]Sheet1!C$3875:L$4327,10,0)</f>
        <v>45726</v>
      </c>
    </row>
    <row r="5146" spans="3:17" hidden="1" x14ac:dyDescent="0.2">
      <c r="C5146" s="8">
        <v>45663</v>
      </c>
      <c r="D5146" s="4" t="s">
        <v>11817</v>
      </c>
      <c r="E5146">
        <f t="shared" si="285"/>
        <v>1567</v>
      </c>
      <c r="F5146" s="4" t="s">
        <v>12142</v>
      </c>
      <c r="G5146" s="4" t="s">
        <v>12196</v>
      </c>
      <c r="H5146" s="12">
        <v>626370</v>
      </c>
      <c r="I5146" s="11" t="s">
        <v>548</v>
      </c>
      <c r="J5146" s="12">
        <v>50110</v>
      </c>
      <c r="K5146" s="12">
        <f t="shared" si="286"/>
        <v>676480</v>
      </c>
      <c r="L5146" s="4" t="s">
        <v>5596</v>
      </c>
      <c r="M5146" s="4" t="s">
        <v>5597</v>
      </c>
      <c r="N5146" t="s">
        <v>13306</v>
      </c>
      <c r="O5146" s="22">
        <f>+VLOOKUP(E5146,[2]Sheet1!C$3875:L$4327,9,0)</f>
        <v>676480</v>
      </c>
      <c r="P5146" s="22">
        <f t="shared" si="284"/>
        <v>0</v>
      </c>
      <c r="Q5146" s="1">
        <f>+VLOOKUP(E5146,[2]Sheet1!C$3875:L$4327,10,0)</f>
        <v>45726</v>
      </c>
    </row>
    <row r="5147" spans="3:17" hidden="1" x14ac:dyDescent="0.2">
      <c r="C5147" s="8">
        <v>45663</v>
      </c>
      <c r="D5147" s="4" t="s">
        <v>11818</v>
      </c>
      <c r="E5147">
        <f t="shared" si="285"/>
        <v>1568</v>
      </c>
      <c r="F5147" s="4" t="s">
        <v>12142</v>
      </c>
      <c r="G5147" s="4" t="s">
        <v>12197</v>
      </c>
      <c r="H5147" s="12">
        <v>276912</v>
      </c>
      <c r="I5147" s="11" t="s">
        <v>548</v>
      </c>
      <c r="J5147" s="12">
        <v>22153</v>
      </c>
      <c r="K5147" s="12">
        <f t="shared" si="286"/>
        <v>299065</v>
      </c>
      <c r="L5147" s="4" t="s">
        <v>3387</v>
      </c>
      <c r="M5147" s="4" t="s">
        <v>3106</v>
      </c>
      <c r="N5147" t="s">
        <v>13306</v>
      </c>
      <c r="O5147" s="22">
        <f>+VLOOKUP(E5147,[2]Sheet1!C$3875:L$4327,9,0)</f>
        <v>299065</v>
      </c>
      <c r="P5147" s="22">
        <f t="shared" si="284"/>
        <v>0</v>
      </c>
      <c r="Q5147" s="1">
        <f>+VLOOKUP(E5147,[2]Sheet1!C$3875:L$4327,10,0)</f>
        <v>45726</v>
      </c>
    </row>
    <row r="5148" spans="3:17" hidden="1" x14ac:dyDescent="0.2">
      <c r="C5148" s="8">
        <v>45663</v>
      </c>
      <c r="D5148" s="4" t="s">
        <v>11819</v>
      </c>
      <c r="E5148">
        <f t="shared" si="285"/>
        <v>1569</v>
      </c>
      <c r="F5148" s="4" t="s">
        <v>12142</v>
      </c>
      <c r="G5148" s="4" t="s">
        <v>12198</v>
      </c>
      <c r="H5148" s="12">
        <v>230760</v>
      </c>
      <c r="I5148" s="11" t="s">
        <v>548</v>
      </c>
      <c r="J5148" s="12">
        <v>18461</v>
      </c>
      <c r="K5148" s="12">
        <f t="shared" si="286"/>
        <v>249221</v>
      </c>
      <c r="L5148" s="4" t="s">
        <v>3387</v>
      </c>
      <c r="M5148" s="4" t="s">
        <v>3106</v>
      </c>
      <c r="N5148" t="s">
        <v>13306</v>
      </c>
      <c r="O5148" s="22">
        <f>+VLOOKUP(E5148,[2]Sheet1!C$3875:L$4327,9,0)</f>
        <v>249221</v>
      </c>
      <c r="P5148" s="22">
        <f t="shared" si="284"/>
        <v>0</v>
      </c>
      <c r="Q5148" s="1">
        <f>+VLOOKUP(E5148,[2]Sheet1!C$3875:L$4327,10,0)</f>
        <v>45726</v>
      </c>
    </row>
    <row r="5149" spans="3:17" hidden="1" x14ac:dyDescent="0.2">
      <c r="C5149" s="8">
        <v>45663</v>
      </c>
      <c r="D5149" s="4" t="s">
        <v>11820</v>
      </c>
      <c r="E5149">
        <f t="shared" si="285"/>
        <v>1570</v>
      </c>
      <c r="F5149" s="4" t="s">
        <v>12142</v>
      </c>
      <c r="G5149" s="4" t="s">
        <v>12199</v>
      </c>
      <c r="H5149" s="12">
        <v>230760</v>
      </c>
      <c r="I5149" s="11" t="s">
        <v>548</v>
      </c>
      <c r="J5149" s="12">
        <v>18461</v>
      </c>
      <c r="K5149" s="12">
        <f t="shared" si="286"/>
        <v>249221</v>
      </c>
      <c r="L5149" s="4" t="s">
        <v>3387</v>
      </c>
      <c r="M5149" s="4" t="s">
        <v>3106</v>
      </c>
      <c r="N5149" t="s">
        <v>13306</v>
      </c>
      <c r="O5149" s="22">
        <f>+VLOOKUP(E5149,[2]Sheet1!C$3875:L$4327,9,0)</f>
        <v>249221</v>
      </c>
      <c r="P5149" s="22">
        <f t="shared" si="284"/>
        <v>0</v>
      </c>
      <c r="Q5149" s="1">
        <f>+VLOOKUP(E5149,[2]Sheet1!C$3875:L$4327,10,0)</f>
        <v>45726</v>
      </c>
    </row>
    <row r="5150" spans="3:17" hidden="1" x14ac:dyDescent="0.2">
      <c r="C5150" s="8">
        <v>45663</v>
      </c>
      <c r="D5150" s="4" t="s">
        <v>11821</v>
      </c>
      <c r="E5150">
        <f t="shared" si="285"/>
        <v>1571</v>
      </c>
      <c r="F5150" s="4" t="s">
        <v>12142</v>
      </c>
      <c r="G5150" s="4" t="s">
        <v>12200</v>
      </c>
      <c r="H5150" s="12">
        <v>372519</v>
      </c>
      <c r="I5150" s="11" t="s">
        <v>548</v>
      </c>
      <c r="J5150" s="12">
        <v>29802</v>
      </c>
      <c r="K5150" s="12">
        <f t="shared" si="286"/>
        <v>402321</v>
      </c>
      <c r="L5150" s="4" t="s">
        <v>3387</v>
      </c>
      <c r="M5150" s="4" t="s">
        <v>3106</v>
      </c>
      <c r="N5150" t="s">
        <v>13306</v>
      </c>
      <c r="O5150" s="22">
        <f>+VLOOKUP(E5150,[2]Sheet1!C$3875:L$4327,9,0)</f>
        <v>402321</v>
      </c>
      <c r="P5150" s="22">
        <f t="shared" si="284"/>
        <v>0</v>
      </c>
      <c r="Q5150" s="1">
        <f>+VLOOKUP(E5150,[2]Sheet1!C$3875:L$4327,10,0)</f>
        <v>45726</v>
      </c>
    </row>
    <row r="5151" spans="3:17" hidden="1" x14ac:dyDescent="0.2">
      <c r="C5151" s="8">
        <v>45663</v>
      </c>
      <c r="D5151" s="4" t="s">
        <v>11822</v>
      </c>
      <c r="E5151">
        <f t="shared" si="285"/>
        <v>1572</v>
      </c>
      <c r="F5151" s="4" t="s">
        <v>12142</v>
      </c>
      <c r="G5151" s="4" t="s">
        <v>12201</v>
      </c>
      <c r="H5151" s="12">
        <v>639552</v>
      </c>
      <c r="I5151" s="11" t="s">
        <v>548</v>
      </c>
      <c r="J5151" s="12">
        <v>51164</v>
      </c>
      <c r="K5151" s="12">
        <f t="shared" si="286"/>
        <v>690716</v>
      </c>
      <c r="L5151" s="4" t="s">
        <v>3387</v>
      </c>
      <c r="M5151" s="4" t="s">
        <v>3106</v>
      </c>
      <c r="N5151" t="s">
        <v>13306</v>
      </c>
      <c r="O5151" s="22">
        <f>+VLOOKUP(E5151,[2]Sheet1!C$3875:L$4327,9,0)</f>
        <v>690716</v>
      </c>
      <c r="P5151" s="22">
        <f t="shared" si="284"/>
        <v>0</v>
      </c>
      <c r="Q5151" s="1">
        <f>+VLOOKUP(E5151,[2]Sheet1!C$3875:L$4327,10,0)</f>
        <v>45726</v>
      </c>
    </row>
    <row r="5152" spans="3:17" hidden="1" x14ac:dyDescent="0.2">
      <c r="C5152" s="8">
        <v>45663</v>
      </c>
      <c r="D5152" s="4" t="s">
        <v>11823</v>
      </c>
      <c r="E5152">
        <f t="shared" si="285"/>
        <v>1573</v>
      </c>
      <c r="F5152" s="4" t="s">
        <v>12142</v>
      </c>
      <c r="G5152" s="4" t="s">
        <v>12202</v>
      </c>
      <c r="H5152" s="12">
        <v>263730</v>
      </c>
      <c r="I5152" s="11" t="s">
        <v>548</v>
      </c>
      <c r="J5152" s="12">
        <v>21098</v>
      </c>
      <c r="K5152" s="12">
        <f t="shared" si="286"/>
        <v>284828</v>
      </c>
      <c r="L5152" s="4" t="s">
        <v>3387</v>
      </c>
      <c r="M5152" s="4" t="s">
        <v>3106</v>
      </c>
      <c r="N5152" t="s">
        <v>13306</v>
      </c>
      <c r="O5152" s="22">
        <f>+VLOOKUP(E5152,[2]Sheet1!C$3875:L$4327,9,0)</f>
        <v>284828</v>
      </c>
      <c r="P5152" s="22">
        <f t="shared" si="284"/>
        <v>0</v>
      </c>
      <c r="Q5152" s="1">
        <f>+VLOOKUP(E5152,[2]Sheet1!C$3875:L$4327,10,0)</f>
        <v>45726</v>
      </c>
    </row>
    <row r="5153" spans="3:17" hidden="1" x14ac:dyDescent="0.2">
      <c r="C5153" s="8">
        <v>45663</v>
      </c>
      <c r="D5153" s="4" t="s">
        <v>5489</v>
      </c>
      <c r="E5153">
        <f t="shared" si="285"/>
        <v>1574</v>
      </c>
      <c r="F5153" s="4" t="s">
        <v>12142</v>
      </c>
      <c r="G5153" s="4" t="s">
        <v>12203</v>
      </c>
      <c r="H5153" s="12">
        <v>501096</v>
      </c>
      <c r="I5153" s="11" t="s">
        <v>548</v>
      </c>
      <c r="J5153" s="12">
        <v>40088</v>
      </c>
      <c r="K5153" s="12">
        <f t="shared" si="286"/>
        <v>541184</v>
      </c>
      <c r="L5153" s="4" t="s">
        <v>3387</v>
      </c>
      <c r="M5153" s="4" t="s">
        <v>3106</v>
      </c>
      <c r="N5153" t="s">
        <v>13306</v>
      </c>
      <c r="O5153" s="22">
        <f>+VLOOKUP(E5153,[2]Sheet1!C$3875:L$4327,9,0)</f>
        <v>541184</v>
      </c>
      <c r="P5153" s="22">
        <f t="shared" si="284"/>
        <v>0</v>
      </c>
      <c r="Q5153" s="1">
        <f>+VLOOKUP(E5153,[2]Sheet1!C$3875:L$4327,10,0)</f>
        <v>45726</v>
      </c>
    </row>
    <row r="5154" spans="3:17" hidden="1" x14ac:dyDescent="0.2">
      <c r="C5154" s="8">
        <v>45663</v>
      </c>
      <c r="D5154" s="4" t="s">
        <v>5490</v>
      </c>
      <c r="E5154">
        <f t="shared" si="285"/>
        <v>1575</v>
      </c>
      <c r="F5154" s="4" t="s">
        <v>12142</v>
      </c>
      <c r="G5154" s="4" t="s">
        <v>12204</v>
      </c>
      <c r="H5154" s="12">
        <v>626370</v>
      </c>
      <c r="I5154" s="11" t="s">
        <v>548</v>
      </c>
      <c r="J5154" s="12">
        <v>50110</v>
      </c>
      <c r="K5154" s="12">
        <f t="shared" si="286"/>
        <v>676480</v>
      </c>
      <c r="L5154" s="4" t="s">
        <v>3387</v>
      </c>
      <c r="M5154" s="4" t="s">
        <v>3106</v>
      </c>
      <c r="N5154" t="s">
        <v>13306</v>
      </c>
      <c r="O5154" s="22">
        <f>+VLOOKUP(E5154,[2]Sheet1!C$3875:L$4327,9,0)</f>
        <v>676480</v>
      </c>
      <c r="P5154" s="22">
        <f t="shared" si="284"/>
        <v>0</v>
      </c>
      <c r="Q5154" s="1">
        <f>+VLOOKUP(E5154,[2]Sheet1!C$3875:L$4327,10,0)</f>
        <v>45726</v>
      </c>
    </row>
    <row r="5155" spans="3:17" hidden="1" x14ac:dyDescent="0.2">
      <c r="C5155" s="8">
        <v>45663</v>
      </c>
      <c r="D5155" s="4" t="s">
        <v>11824</v>
      </c>
      <c r="E5155">
        <f t="shared" si="285"/>
        <v>1576</v>
      </c>
      <c r="F5155" s="4" t="s">
        <v>12142</v>
      </c>
      <c r="G5155" s="4" t="s">
        <v>12205</v>
      </c>
      <c r="H5155" s="12">
        <v>342852</v>
      </c>
      <c r="I5155" s="11" t="s">
        <v>548</v>
      </c>
      <c r="J5155" s="12">
        <v>27428</v>
      </c>
      <c r="K5155" s="12">
        <f t="shared" si="286"/>
        <v>370280</v>
      </c>
      <c r="L5155" s="4" t="s">
        <v>3387</v>
      </c>
      <c r="M5155" s="4" t="s">
        <v>3106</v>
      </c>
      <c r="N5155" t="s">
        <v>13306</v>
      </c>
      <c r="O5155" s="22">
        <f>+VLOOKUP(E5155,[2]Sheet1!C$3875:L$4327,9,0)</f>
        <v>370280</v>
      </c>
      <c r="P5155" s="22">
        <f t="shared" si="284"/>
        <v>0</v>
      </c>
      <c r="Q5155" s="1">
        <f>+VLOOKUP(E5155,[2]Sheet1!C$3875:L$4327,10,0)</f>
        <v>45726</v>
      </c>
    </row>
    <row r="5156" spans="3:17" hidden="1" x14ac:dyDescent="0.2">
      <c r="C5156" s="8">
        <v>45663</v>
      </c>
      <c r="D5156" s="4" t="s">
        <v>5491</v>
      </c>
      <c r="E5156">
        <f t="shared" si="285"/>
        <v>1577</v>
      </c>
      <c r="F5156" s="4" t="s">
        <v>12142</v>
      </c>
      <c r="G5156" s="4" t="s">
        <v>12206</v>
      </c>
      <c r="H5156" s="12">
        <v>501096</v>
      </c>
      <c r="I5156" s="11" t="s">
        <v>548</v>
      </c>
      <c r="J5156" s="12">
        <v>40088</v>
      </c>
      <c r="K5156" s="12">
        <f t="shared" si="286"/>
        <v>541184</v>
      </c>
      <c r="L5156" s="4" t="s">
        <v>3387</v>
      </c>
      <c r="M5156" s="4" t="s">
        <v>3106</v>
      </c>
      <c r="N5156" t="s">
        <v>13306</v>
      </c>
      <c r="O5156" s="22">
        <f>+VLOOKUP(E5156,[2]Sheet1!C$3875:L$4327,9,0)</f>
        <v>541184</v>
      </c>
      <c r="P5156" s="22">
        <f t="shared" si="284"/>
        <v>0</v>
      </c>
      <c r="Q5156" s="1">
        <f>+VLOOKUP(E5156,[2]Sheet1!C$3875:L$4327,10,0)</f>
        <v>45726</v>
      </c>
    </row>
    <row r="5157" spans="3:17" hidden="1" x14ac:dyDescent="0.2">
      <c r="C5157" s="8">
        <v>45663</v>
      </c>
      <c r="D5157" s="4" t="s">
        <v>11825</v>
      </c>
      <c r="E5157">
        <f t="shared" si="285"/>
        <v>1578</v>
      </c>
      <c r="F5157" s="4" t="s">
        <v>12142</v>
      </c>
      <c r="G5157" s="4" t="s">
        <v>12207</v>
      </c>
      <c r="H5157" s="12">
        <v>501096</v>
      </c>
      <c r="I5157" s="11" t="s">
        <v>548</v>
      </c>
      <c r="J5157" s="12">
        <v>40088</v>
      </c>
      <c r="K5157" s="12">
        <f t="shared" si="286"/>
        <v>541184</v>
      </c>
      <c r="L5157" s="4" t="s">
        <v>3387</v>
      </c>
      <c r="M5157" s="4" t="s">
        <v>3106</v>
      </c>
      <c r="N5157" t="s">
        <v>13306</v>
      </c>
      <c r="O5157" s="22">
        <f>+VLOOKUP(E5157,[2]Sheet1!C$3875:L$4327,9,0)</f>
        <v>541184</v>
      </c>
      <c r="P5157" s="22">
        <f t="shared" ref="P5157:P5220" si="287">+O5157-K5157</f>
        <v>0</v>
      </c>
      <c r="Q5157" s="1">
        <f>+VLOOKUP(E5157,[2]Sheet1!C$3875:L$4327,10,0)</f>
        <v>45726</v>
      </c>
    </row>
    <row r="5158" spans="3:17" hidden="1" x14ac:dyDescent="0.2">
      <c r="C5158" s="8">
        <v>45663</v>
      </c>
      <c r="D5158" s="4" t="s">
        <v>11826</v>
      </c>
      <c r="E5158">
        <f t="shared" si="285"/>
        <v>1579</v>
      </c>
      <c r="F5158" s="4" t="s">
        <v>12142</v>
      </c>
      <c r="G5158" s="4" t="s">
        <v>12208</v>
      </c>
      <c r="H5158" s="12">
        <v>342852</v>
      </c>
      <c r="I5158" s="11" t="s">
        <v>548</v>
      </c>
      <c r="J5158" s="12">
        <v>27428</v>
      </c>
      <c r="K5158" s="12">
        <f t="shared" si="286"/>
        <v>370280</v>
      </c>
      <c r="L5158" s="4" t="s">
        <v>3387</v>
      </c>
      <c r="M5158" s="4" t="s">
        <v>3106</v>
      </c>
      <c r="N5158" t="s">
        <v>13306</v>
      </c>
      <c r="O5158" s="22">
        <f>+VLOOKUP(E5158,[2]Sheet1!C$3875:L$4327,9,0)</f>
        <v>370280</v>
      </c>
      <c r="P5158" s="22">
        <f t="shared" si="287"/>
        <v>0</v>
      </c>
      <c r="Q5158" s="1">
        <f>+VLOOKUP(E5158,[2]Sheet1!C$3875:L$4327,10,0)</f>
        <v>45726</v>
      </c>
    </row>
    <row r="5159" spans="3:17" hidden="1" x14ac:dyDescent="0.2">
      <c r="C5159" s="8">
        <v>45663</v>
      </c>
      <c r="D5159" s="4" t="s">
        <v>11827</v>
      </c>
      <c r="E5159">
        <f t="shared" si="285"/>
        <v>1580</v>
      </c>
      <c r="F5159" s="4" t="s">
        <v>12142</v>
      </c>
      <c r="G5159" s="4" t="s">
        <v>12209</v>
      </c>
      <c r="H5159" s="12">
        <v>474717</v>
      </c>
      <c r="I5159" s="11" t="s">
        <v>548</v>
      </c>
      <c r="J5159" s="12">
        <v>37977</v>
      </c>
      <c r="K5159" s="12">
        <f t="shared" si="286"/>
        <v>512694</v>
      </c>
      <c r="L5159" s="4" t="s">
        <v>3387</v>
      </c>
      <c r="M5159" s="4" t="s">
        <v>3106</v>
      </c>
      <c r="N5159" t="s">
        <v>13306</v>
      </c>
      <c r="O5159" s="22">
        <f>+VLOOKUP(E5159,[2]Sheet1!C$3875:L$4327,9,0)</f>
        <v>512694</v>
      </c>
      <c r="P5159" s="22">
        <f t="shared" si="287"/>
        <v>0</v>
      </c>
      <c r="Q5159" s="1">
        <f>+VLOOKUP(E5159,[2]Sheet1!C$3875:L$4327,10,0)</f>
        <v>45726</v>
      </c>
    </row>
    <row r="5160" spans="3:17" hidden="1" x14ac:dyDescent="0.2">
      <c r="C5160" s="8">
        <v>45663</v>
      </c>
      <c r="D5160" s="4" t="s">
        <v>11828</v>
      </c>
      <c r="E5160">
        <f t="shared" si="285"/>
        <v>1581</v>
      </c>
      <c r="F5160" s="4" t="s">
        <v>12142</v>
      </c>
      <c r="G5160" s="4" t="s">
        <v>12210</v>
      </c>
      <c r="H5160" s="12">
        <v>639552</v>
      </c>
      <c r="I5160" s="11" t="s">
        <v>548</v>
      </c>
      <c r="J5160" s="12">
        <v>51164</v>
      </c>
      <c r="K5160" s="12">
        <f t="shared" si="286"/>
        <v>690716</v>
      </c>
      <c r="L5160" s="4" t="s">
        <v>3387</v>
      </c>
      <c r="M5160" s="4" t="s">
        <v>3106</v>
      </c>
      <c r="N5160" t="s">
        <v>13306</v>
      </c>
      <c r="O5160" s="22">
        <f>+VLOOKUP(E5160,[2]Sheet1!C$3875:L$4327,9,0)</f>
        <v>690716</v>
      </c>
      <c r="P5160" s="22">
        <f t="shared" si="287"/>
        <v>0</v>
      </c>
      <c r="Q5160" s="1">
        <f>+VLOOKUP(E5160,[2]Sheet1!C$3875:L$4327,10,0)</f>
        <v>45726</v>
      </c>
    </row>
    <row r="5161" spans="3:17" hidden="1" x14ac:dyDescent="0.2">
      <c r="C5161" s="8">
        <v>45663</v>
      </c>
      <c r="D5161" s="4" t="s">
        <v>11829</v>
      </c>
      <c r="E5161">
        <f t="shared" si="285"/>
        <v>1582</v>
      </c>
      <c r="F5161" s="4" t="s">
        <v>12142</v>
      </c>
      <c r="G5161" s="4" t="s">
        <v>12211</v>
      </c>
      <c r="H5161" s="12">
        <v>837342</v>
      </c>
      <c r="I5161" s="11" t="s">
        <v>548</v>
      </c>
      <c r="J5161" s="12">
        <v>66987</v>
      </c>
      <c r="K5161" s="12">
        <f t="shared" si="286"/>
        <v>904329</v>
      </c>
      <c r="L5161" s="4" t="s">
        <v>3387</v>
      </c>
      <c r="M5161" s="4" t="s">
        <v>3106</v>
      </c>
      <c r="N5161" t="s">
        <v>13306</v>
      </c>
      <c r="O5161" s="22">
        <f>+VLOOKUP(E5161,[2]Sheet1!C$3875:L$4327,9,0)</f>
        <v>904329</v>
      </c>
      <c r="P5161" s="22">
        <f t="shared" si="287"/>
        <v>0</v>
      </c>
      <c r="Q5161" s="1">
        <f>+VLOOKUP(E5161,[2]Sheet1!C$3875:L$4327,10,0)</f>
        <v>45726</v>
      </c>
    </row>
    <row r="5162" spans="3:17" hidden="1" x14ac:dyDescent="0.2">
      <c r="C5162" s="8">
        <v>45663</v>
      </c>
      <c r="D5162" s="4" t="s">
        <v>11830</v>
      </c>
      <c r="E5162">
        <f t="shared" si="285"/>
        <v>1583</v>
      </c>
      <c r="F5162" s="4" t="s">
        <v>12142</v>
      </c>
      <c r="G5162" s="4" t="s">
        <v>12212</v>
      </c>
      <c r="H5162" s="12">
        <v>501096</v>
      </c>
      <c r="I5162" s="11" t="s">
        <v>548</v>
      </c>
      <c r="J5162" s="12">
        <v>40088</v>
      </c>
      <c r="K5162" s="12">
        <f t="shared" si="286"/>
        <v>541184</v>
      </c>
      <c r="L5162" s="4" t="s">
        <v>3387</v>
      </c>
      <c r="M5162" s="4" t="s">
        <v>3106</v>
      </c>
      <c r="N5162" t="s">
        <v>13306</v>
      </c>
      <c r="O5162" s="22">
        <f>+VLOOKUP(E5162,[2]Sheet1!C$3875:L$4327,9,0)</f>
        <v>541184</v>
      </c>
      <c r="P5162" s="22">
        <f t="shared" si="287"/>
        <v>0</v>
      </c>
      <c r="Q5162" s="1">
        <f>+VLOOKUP(E5162,[2]Sheet1!C$3875:L$4327,10,0)</f>
        <v>45726</v>
      </c>
    </row>
    <row r="5163" spans="3:17" hidden="1" x14ac:dyDescent="0.2">
      <c r="C5163" s="8">
        <v>45663</v>
      </c>
      <c r="D5163" s="4" t="s">
        <v>11831</v>
      </c>
      <c r="E5163">
        <f t="shared" ref="E5163:E5226" si="288">0+D5163</f>
        <v>1584</v>
      </c>
      <c r="F5163" s="4" t="s">
        <v>12142</v>
      </c>
      <c r="G5163" s="4" t="s">
        <v>12213</v>
      </c>
      <c r="H5163" s="12">
        <v>639552</v>
      </c>
      <c r="I5163" s="11" t="s">
        <v>548</v>
      </c>
      <c r="J5163" s="12">
        <v>51164</v>
      </c>
      <c r="K5163" s="12">
        <f t="shared" ref="K5163:K5226" si="289">+H5163+J5163</f>
        <v>690716</v>
      </c>
      <c r="L5163" s="4" t="s">
        <v>3387</v>
      </c>
      <c r="M5163" s="4" t="s">
        <v>3106</v>
      </c>
      <c r="N5163" t="s">
        <v>13306</v>
      </c>
      <c r="O5163" s="22">
        <f>+VLOOKUP(E5163,[2]Sheet1!C$3875:L$4327,9,0)</f>
        <v>690716</v>
      </c>
      <c r="P5163" s="22">
        <f t="shared" si="287"/>
        <v>0</v>
      </c>
      <c r="Q5163" s="1">
        <f>+VLOOKUP(E5163,[2]Sheet1!C$3875:L$4327,10,0)</f>
        <v>45726</v>
      </c>
    </row>
    <row r="5164" spans="3:17" hidden="1" x14ac:dyDescent="0.2">
      <c r="C5164" s="8">
        <v>45663</v>
      </c>
      <c r="D5164" s="4" t="s">
        <v>11832</v>
      </c>
      <c r="E5164">
        <f t="shared" si="288"/>
        <v>1585</v>
      </c>
      <c r="F5164" s="4" t="s">
        <v>12142</v>
      </c>
      <c r="G5164" s="4" t="s">
        <v>12214</v>
      </c>
      <c r="H5164" s="12">
        <v>230760</v>
      </c>
      <c r="I5164" s="11" t="s">
        <v>548</v>
      </c>
      <c r="J5164" s="12">
        <v>18461</v>
      </c>
      <c r="K5164" s="12">
        <f t="shared" si="289"/>
        <v>249221</v>
      </c>
      <c r="L5164" s="4" t="s">
        <v>3387</v>
      </c>
      <c r="M5164" s="4" t="s">
        <v>3106</v>
      </c>
      <c r="N5164" t="s">
        <v>13306</v>
      </c>
      <c r="O5164" s="22">
        <f>+VLOOKUP(E5164,[2]Sheet1!C$3875:L$4327,9,0)</f>
        <v>249221</v>
      </c>
      <c r="P5164" s="22">
        <f t="shared" si="287"/>
        <v>0</v>
      </c>
      <c r="Q5164" s="1">
        <f>+VLOOKUP(E5164,[2]Sheet1!C$3875:L$4327,10,0)</f>
        <v>45726</v>
      </c>
    </row>
    <row r="5165" spans="3:17" hidden="1" x14ac:dyDescent="0.2">
      <c r="C5165" s="8">
        <v>45663</v>
      </c>
      <c r="D5165" s="4" t="s">
        <v>11833</v>
      </c>
      <c r="E5165">
        <f t="shared" si="288"/>
        <v>1586</v>
      </c>
      <c r="F5165" s="4" t="s">
        <v>12142</v>
      </c>
      <c r="G5165" s="4" t="s">
        <v>12215</v>
      </c>
      <c r="H5165" s="12">
        <v>543945</v>
      </c>
      <c r="I5165" s="11" t="s">
        <v>548</v>
      </c>
      <c r="J5165" s="12">
        <v>43516</v>
      </c>
      <c r="K5165" s="12">
        <f t="shared" si="289"/>
        <v>587461</v>
      </c>
      <c r="L5165" s="4" t="s">
        <v>3387</v>
      </c>
      <c r="M5165" s="4" t="s">
        <v>3106</v>
      </c>
      <c r="N5165" t="s">
        <v>13306</v>
      </c>
      <c r="O5165" s="22">
        <f>+VLOOKUP(E5165,[2]Sheet1!C$3875:L$4327,9,0)</f>
        <v>587461</v>
      </c>
      <c r="P5165" s="22">
        <f t="shared" si="287"/>
        <v>0</v>
      </c>
      <c r="Q5165" s="1">
        <f>+VLOOKUP(E5165,[2]Sheet1!C$3875:L$4327,10,0)</f>
        <v>45726</v>
      </c>
    </row>
    <row r="5166" spans="3:17" hidden="1" x14ac:dyDescent="0.2">
      <c r="C5166" s="8">
        <v>45663</v>
      </c>
      <c r="D5166" s="4" t="s">
        <v>11834</v>
      </c>
      <c r="E5166">
        <f t="shared" si="288"/>
        <v>1587</v>
      </c>
      <c r="F5166" s="4" t="s">
        <v>12142</v>
      </c>
      <c r="G5166" s="4" t="s">
        <v>12216</v>
      </c>
      <c r="H5166" s="12">
        <v>346140</v>
      </c>
      <c r="I5166" s="11" t="s">
        <v>548</v>
      </c>
      <c r="J5166" s="12">
        <v>27691</v>
      </c>
      <c r="K5166" s="12">
        <f t="shared" si="289"/>
        <v>373831</v>
      </c>
      <c r="L5166" s="4" t="s">
        <v>3387</v>
      </c>
      <c r="M5166" s="4" t="s">
        <v>3106</v>
      </c>
      <c r="N5166" t="s">
        <v>13306</v>
      </c>
      <c r="O5166" s="22">
        <f>+VLOOKUP(E5166,[2]Sheet1!C$3875:L$4327,9,0)</f>
        <v>373831</v>
      </c>
      <c r="P5166" s="22">
        <f t="shared" si="287"/>
        <v>0</v>
      </c>
      <c r="Q5166" s="1">
        <f>+VLOOKUP(E5166,[2]Sheet1!C$3875:L$4327,10,0)</f>
        <v>45726</v>
      </c>
    </row>
    <row r="5167" spans="3:17" hidden="1" x14ac:dyDescent="0.2">
      <c r="C5167" s="8">
        <v>45663</v>
      </c>
      <c r="D5167" s="4" t="s">
        <v>11835</v>
      </c>
      <c r="E5167">
        <f t="shared" si="288"/>
        <v>1588</v>
      </c>
      <c r="F5167" s="4" t="s">
        <v>12142</v>
      </c>
      <c r="G5167" s="4" t="s">
        <v>12217</v>
      </c>
      <c r="H5167" s="12">
        <v>501096</v>
      </c>
      <c r="I5167" s="11" t="s">
        <v>548</v>
      </c>
      <c r="J5167" s="12">
        <v>40088</v>
      </c>
      <c r="K5167" s="12">
        <f t="shared" si="289"/>
        <v>541184</v>
      </c>
      <c r="L5167" s="4" t="s">
        <v>3387</v>
      </c>
      <c r="M5167" s="4" t="s">
        <v>3106</v>
      </c>
      <c r="N5167" t="s">
        <v>13306</v>
      </c>
      <c r="O5167" s="22">
        <f>+VLOOKUP(E5167,[2]Sheet1!C$3875:L$4327,9,0)</f>
        <v>541184</v>
      </c>
      <c r="P5167" s="22">
        <f t="shared" si="287"/>
        <v>0</v>
      </c>
      <c r="Q5167" s="1">
        <f>+VLOOKUP(E5167,[2]Sheet1!C$3875:L$4327,10,0)</f>
        <v>45726</v>
      </c>
    </row>
    <row r="5168" spans="3:17" hidden="1" x14ac:dyDescent="0.2">
      <c r="C5168" s="8">
        <v>45663</v>
      </c>
      <c r="D5168" s="4" t="s">
        <v>11836</v>
      </c>
      <c r="E5168">
        <f t="shared" si="288"/>
        <v>1589</v>
      </c>
      <c r="F5168" s="4" t="s">
        <v>12142</v>
      </c>
      <c r="G5168" s="4" t="s">
        <v>12218</v>
      </c>
      <c r="H5168" s="12">
        <v>230760</v>
      </c>
      <c r="I5168" s="11" t="s">
        <v>548</v>
      </c>
      <c r="J5168" s="12">
        <v>18461</v>
      </c>
      <c r="K5168" s="12">
        <f t="shared" si="289"/>
        <v>249221</v>
      </c>
      <c r="L5168" s="4" t="s">
        <v>3387</v>
      </c>
      <c r="M5168" s="4" t="s">
        <v>3106</v>
      </c>
      <c r="N5168" t="s">
        <v>13306</v>
      </c>
      <c r="O5168" s="22">
        <f>+VLOOKUP(E5168,[2]Sheet1!C$3875:L$4327,9,0)</f>
        <v>249221</v>
      </c>
      <c r="P5168" s="22">
        <f t="shared" si="287"/>
        <v>0</v>
      </c>
      <c r="Q5168" s="1">
        <f>+VLOOKUP(E5168,[2]Sheet1!C$3875:L$4327,10,0)</f>
        <v>45726</v>
      </c>
    </row>
    <row r="5169" spans="3:17" hidden="1" x14ac:dyDescent="0.2">
      <c r="C5169" s="8">
        <v>45663</v>
      </c>
      <c r="D5169" s="4" t="s">
        <v>11837</v>
      </c>
      <c r="E5169">
        <f t="shared" si="288"/>
        <v>1590</v>
      </c>
      <c r="F5169" s="4" t="s">
        <v>12142</v>
      </c>
      <c r="G5169" s="4" t="s">
        <v>12219</v>
      </c>
      <c r="H5169" s="12">
        <v>184608</v>
      </c>
      <c r="I5169" s="11" t="s">
        <v>548</v>
      </c>
      <c r="J5169" s="12">
        <v>14769</v>
      </c>
      <c r="K5169" s="12">
        <f t="shared" si="289"/>
        <v>199377</v>
      </c>
      <c r="L5169" s="4" t="s">
        <v>3387</v>
      </c>
      <c r="M5169" s="4" t="s">
        <v>3106</v>
      </c>
      <c r="N5169" t="s">
        <v>13306</v>
      </c>
      <c r="O5169" s="22">
        <f>+VLOOKUP(E5169,[2]Sheet1!C$3875:L$4327,9,0)</f>
        <v>199377</v>
      </c>
      <c r="P5169" s="22">
        <f t="shared" si="287"/>
        <v>0</v>
      </c>
      <c r="Q5169" s="1">
        <f>+VLOOKUP(E5169,[2]Sheet1!C$3875:L$4327,10,0)</f>
        <v>45726</v>
      </c>
    </row>
    <row r="5170" spans="3:17" hidden="1" x14ac:dyDescent="0.2">
      <c r="C5170" s="8">
        <v>45663</v>
      </c>
      <c r="D5170" s="4" t="s">
        <v>11838</v>
      </c>
      <c r="E5170">
        <f t="shared" si="288"/>
        <v>1591</v>
      </c>
      <c r="F5170" s="4" t="s">
        <v>12142</v>
      </c>
      <c r="G5170" s="4" t="s">
        <v>12220</v>
      </c>
      <c r="H5170" s="12">
        <v>418671</v>
      </c>
      <c r="I5170" s="11" t="s">
        <v>548</v>
      </c>
      <c r="J5170" s="12">
        <v>33494</v>
      </c>
      <c r="K5170" s="12">
        <f t="shared" si="289"/>
        <v>452165</v>
      </c>
      <c r="L5170" s="4" t="s">
        <v>3387</v>
      </c>
      <c r="M5170" s="4" t="s">
        <v>3106</v>
      </c>
      <c r="N5170" t="s">
        <v>13306</v>
      </c>
      <c r="O5170" s="22">
        <f>+VLOOKUP(E5170,[2]Sheet1!C$3875:L$4327,9,0)</f>
        <v>452165</v>
      </c>
      <c r="P5170" s="22">
        <f t="shared" si="287"/>
        <v>0</v>
      </c>
      <c r="Q5170" s="1">
        <f>+VLOOKUP(E5170,[2]Sheet1!C$3875:L$4327,10,0)</f>
        <v>45726</v>
      </c>
    </row>
    <row r="5171" spans="3:17" hidden="1" x14ac:dyDescent="0.2">
      <c r="C5171" s="8">
        <v>45663</v>
      </c>
      <c r="D5171" s="4" t="s">
        <v>11839</v>
      </c>
      <c r="E5171">
        <f t="shared" si="288"/>
        <v>1592</v>
      </c>
      <c r="F5171" s="4" t="s">
        <v>12142</v>
      </c>
      <c r="G5171" s="4" t="s">
        <v>12221</v>
      </c>
      <c r="H5171" s="12">
        <v>342852</v>
      </c>
      <c r="I5171" s="11" t="s">
        <v>548</v>
      </c>
      <c r="J5171" s="12">
        <v>27428</v>
      </c>
      <c r="K5171" s="12">
        <f t="shared" si="289"/>
        <v>370280</v>
      </c>
      <c r="L5171" s="4" t="s">
        <v>3387</v>
      </c>
      <c r="M5171" s="4" t="s">
        <v>3106</v>
      </c>
      <c r="N5171" t="s">
        <v>13306</v>
      </c>
      <c r="O5171" s="22">
        <f>+VLOOKUP(E5171,[2]Sheet1!C$3875:L$4327,9,0)</f>
        <v>370280</v>
      </c>
      <c r="P5171" s="22">
        <f t="shared" si="287"/>
        <v>0</v>
      </c>
      <c r="Q5171" s="1">
        <f>+VLOOKUP(E5171,[2]Sheet1!C$3875:L$4327,10,0)</f>
        <v>45726</v>
      </c>
    </row>
    <row r="5172" spans="3:17" hidden="1" x14ac:dyDescent="0.2">
      <c r="C5172" s="8">
        <v>45663</v>
      </c>
      <c r="D5172" s="4" t="s">
        <v>11840</v>
      </c>
      <c r="E5172">
        <f t="shared" si="288"/>
        <v>1593</v>
      </c>
      <c r="F5172" s="4" t="s">
        <v>12142</v>
      </c>
      <c r="G5172" s="4" t="s">
        <v>12222</v>
      </c>
      <c r="H5172" s="12">
        <v>428565</v>
      </c>
      <c r="I5172" s="11" t="s">
        <v>548</v>
      </c>
      <c r="J5172" s="12">
        <v>34285</v>
      </c>
      <c r="K5172" s="12">
        <f t="shared" si="289"/>
        <v>462850</v>
      </c>
      <c r="L5172" s="4" t="s">
        <v>3387</v>
      </c>
      <c r="M5172" s="4" t="s">
        <v>3106</v>
      </c>
      <c r="N5172" t="s">
        <v>13306</v>
      </c>
      <c r="O5172" s="22">
        <f>+VLOOKUP(E5172,[2]Sheet1!C$3875:L$4327,9,0)</f>
        <v>462850</v>
      </c>
      <c r="P5172" s="22">
        <f t="shared" si="287"/>
        <v>0</v>
      </c>
      <c r="Q5172" s="1">
        <f>+VLOOKUP(E5172,[2]Sheet1!C$3875:L$4327,10,0)</f>
        <v>45726</v>
      </c>
    </row>
    <row r="5173" spans="3:17" hidden="1" x14ac:dyDescent="0.2">
      <c r="C5173" s="8">
        <v>45663</v>
      </c>
      <c r="D5173" s="4" t="s">
        <v>11841</v>
      </c>
      <c r="E5173">
        <f t="shared" si="288"/>
        <v>1594</v>
      </c>
      <c r="F5173" s="4" t="s">
        <v>12142</v>
      </c>
      <c r="G5173" s="4" t="s">
        <v>12223</v>
      </c>
      <c r="H5173" s="12">
        <v>857130</v>
      </c>
      <c r="I5173" s="11" t="s">
        <v>548</v>
      </c>
      <c r="J5173" s="12">
        <v>68570</v>
      </c>
      <c r="K5173" s="12">
        <f t="shared" si="289"/>
        <v>925700</v>
      </c>
      <c r="L5173" s="4" t="s">
        <v>3387</v>
      </c>
      <c r="M5173" s="4" t="s">
        <v>3106</v>
      </c>
      <c r="N5173" t="s">
        <v>13306</v>
      </c>
      <c r="O5173" s="22">
        <f>+VLOOKUP(E5173,[2]Sheet1!C$3875:L$4327,9,0)</f>
        <v>925700</v>
      </c>
      <c r="P5173" s="22">
        <f t="shared" si="287"/>
        <v>0</v>
      </c>
      <c r="Q5173" s="1">
        <f>+VLOOKUP(E5173,[2]Sheet1!C$3875:L$4327,10,0)</f>
        <v>45726</v>
      </c>
    </row>
    <row r="5174" spans="3:17" hidden="1" x14ac:dyDescent="0.2">
      <c r="C5174" s="8">
        <v>45663</v>
      </c>
      <c r="D5174" s="4" t="s">
        <v>11842</v>
      </c>
      <c r="E5174">
        <f t="shared" si="288"/>
        <v>1595</v>
      </c>
      <c r="F5174" s="4" t="s">
        <v>12142</v>
      </c>
      <c r="G5174" s="4" t="s">
        <v>12224</v>
      </c>
      <c r="H5174" s="12">
        <v>428565</v>
      </c>
      <c r="I5174" s="11" t="s">
        <v>548</v>
      </c>
      <c r="J5174" s="12">
        <v>34285</v>
      </c>
      <c r="K5174" s="12">
        <f t="shared" si="289"/>
        <v>462850</v>
      </c>
      <c r="L5174" s="4" t="s">
        <v>3387</v>
      </c>
      <c r="M5174" s="4" t="s">
        <v>3106</v>
      </c>
      <c r="N5174" t="s">
        <v>13306</v>
      </c>
      <c r="O5174" s="22">
        <f>+VLOOKUP(E5174,[2]Sheet1!C$3875:L$4327,9,0)</f>
        <v>462850</v>
      </c>
      <c r="P5174" s="22">
        <f t="shared" si="287"/>
        <v>0</v>
      </c>
      <c r="Q5174" s="1">
        <f>+VLOOKUP(E5174,[2]Sheet1!C$3875:L$4327,10,0)</f>
        <v>45726</v>
      </c>
    </row>
    <row r="5175" spans="3:17" hidden="1" x14ac:dyDescent="0.2">
      <c r="C5175" s="8">
        <v>45663</v>
      </c>
      <c r="D5175" s="4" t="s">
        <v>11843</v>
      </c>
      <c r="E5175">
        <f t="shared" si="288"/>
        <v>1596</v>
      </c>
      <c r="F5175" s="4" t="s">
        <v>12142</v>
      </c>
      <c r="G5175" s="4" t="s">
        <v>12225</v>
      </c>
      <c r="H5175" s="12">
        <v>501096</v>
      </c>
      <c r="I5175" s="11" t="s">
        <v>548</v>
      </c>
      <c r="J5175" s="12">
        <v>40088</v>
      </c>
      <c r="K5175" s="12">
        <f t="shared" si="289"/>
        <v>541184</v>
      </c>
      <c r="L5175" s="4" t="s">
        <v>3387</v>
      </c>
      <c r="M5175" s="4" t="s">
        <v>3106</v>
      </c>
      <c r="N5175" t="s">
        <v>13306</v>
      </c>
      <c r="O5175" s="22">
        <f>+VLOOKUP(E5175,[2]Sheet1!C$3875:L$4327,9,0)</f>
        <v>541184</v>
      </c>
      <c r="P5175" s="22">
        <f t="shared" si="287"/>
        <v>0</v>
      </c>
      <c r="Q5175" s="1">
        <f>+VLOOKUP(E5175,[2]Sheet1!C$3875:L$4327,10,0)</f>
        <v>45726</v>
      </c>
    </row>
    <row r="5176" spans="3:17" hidden="1" x14ac:dyDescent="0.2">
      <c r="C5176" s="8">
        <v>45663</v>
      </c>
      <c r="D5176" s="4" t="s">
        <v>11844</v>
      </c>
      <c r="E5176">
        <f t="shared" si="288"/>
        <v>1597</v>
      </c>
      <c r="F5176" s="4" t="s">
        <v>12142</v>
      </c>
      <c r="G5176" s="4" t="s">
        <v>12226</v>
      </c>
      <c r="H5176" s="12">
        <v>481308</v>
      </c>
      <c r="I5176" s="11" t="s">
        <v>548</v>
      </c>
      <c r="J5176" s="12">
        <v>38505</v>
      </c>
      <c r="K5176" s="12">
        <f t="shared" si="289"/>
        <v>519813</v>
      </c>
      <c r="L5176" s="4" t="s">
        <v>3387</v>
      </c>
      <c r="M5176" s="4" t="s">
        <v>3106</v>
      </c>
      <c r="N5176" t="s">
        <v>13306</v>
      </c>
      <c r="O5176" s="22">
        <f>+VLOOKUP(E5176,[2]Sheet1!C$3875:L$4327,9,0)</f>
        <v>519813</v>
      </c>
      <c r="P5176" s="22">
        <f t="shared" si="287"/>
        <v>0</v>
      </c>
      <c r="Q5176" s="1">
        <f>+VLOOKUP(E5176,[2]Sheet1!C$3875:L$4327,10,0)</f>
        <v>45726</v>
      </c>
    </row>
    <row r="5177" spans="3:17" hidden="1" x14ac:dyDescent="0.2">
      <c r="C5177" s="8">
        <v>45663</v>
      </c>
      <c r="D5177" s="4" t="s">
        <v>11845</v>
      </c>
      <c r="E5177">
        <f t="shared" si="288"/>
        <v>1598</v>
      </c>
      <c r="F5177" s="4" t="s">
        <v>12142</v>
      </c>
      <c r="G5177" s="4" t="s">
        <v>12227</v>
      </c>
      <c r="H5177" s="12">
        <v>731856</v>
      </c>
      <c r="I5177" s="11" t="s">
        <v>548</v>
      </c>
      <c r="J5177" s="12">
        <v>58548</v>
      </c>
      <c r="K5177" s="12">
        <f t="shared" si="289"/>
        <v>790404</v>
      </c>
      <c r="L5177" s="4" t="s">
        <v>3387</v>
      </c>
      <c r="M5177" s="4" t="s">
        <v>3106</v>
      </c>
      <c r="N5177" t="s">
        <v>13306</v>
      </c>
      <c r="O5177" s="22">
        <f>+VLOOKUP(E5177,[2]Sheet1!C$3875:L$4327,9,0)</f>
        <v>790404</v>
      </c>
      <c r="P5177" s="22">
        <f t="shared" si="287"/>
        <v>0</v>
      </c>
      <c r="Q5177" s="1">
        <f>+VLOOKUP(E5177,[2]Sheet1!C$3875:L$4327,10,0)</f>
        <v>45726</v>
      </c>
    </row>
    <row r="5178" spans="3:17" hidden="1" x14ac:dyDescent="0.2">
      <c r="C5178" s="8">
        <v>45663</v>
      </c>
      <c r="D5178" s="4" t="s">
        <v>11846</v>
      </c>
      <c r="E5178">
        <f t="shared" si="288"/>
        <v>1599</v>
      </c>
      <c r="F5178" s="4" t="s">
        <v>12142</v>
      </c>
      <c r="G5178" s="4" t="s">
        <v>12228</v>
      </c>
      <c r="H5178" s="12">
        <v>342852</v>
      </c>
      <c r="I5178" s="11" t="s">
        <v>548</v>
      </c>
      <c r="J5178" s="12">
        <v>27428</v>
      </c>
      <c r="K5178" s="12">
        <f t="shared" si="289"/>
        <v>370280</v>
      </c>
      <c r="L5178" s="4" t="s">
        <v>3387</v>
      </c>
      <c r="M5178" s="4" t="s">
        <v>3106</v>
      </c>
      <c r="N5178" t="s">
        <v>13306</v>
      </c>
      <c r="O5178" s="22">
        <f>+VLOOKUP(E5178,[2]Sheet1!C$3875:L$4327,9,0)</f>
        <v>370280</v>
      </c>
      <c r="P5178" s="22">
        <f t="shared" si="287"/>
        <v>0</v>
      </c>
      <c r="Q5178" s="1">
        <f>+VLOOKUP(E5178,[2]Sheet1!C$3875:L$4327,10,0)</f>
        <v>45726</v>
      </c>
    </row>
    <row r="5179" spans="3:17" hidden="1" x14ac:dyDescent="0.2">
      <c r="C5179" s="8">
        <v>45663</v>
      </c>
      <c r="D5179" s="4" t="s">
        <v>11847</v>
      </c>
      <c r="E5179">
        <f t="shared" si="288"/>
        <v>1600</v>
      </c>
      <c r="F5179" s="4" t="s">
        <v>12142</v>
      </c>
      <c r="G5179" s="4" t="s">
        <v>12229</v>
      </c>
      <c r="H5179" s="12">
        <v>230760</v>
      </c>
      <c r="I5179" s="11" t="s">
        <v>548</v>
      </c>
      <c r="J5179" s="12">
        <v>18461</v>
      </c>
      <c r="K5179" s="12">
        <f t="shared" si="289"/>
        <v>249221</v>
      </c>
      <c r="L5179" s="4" t="s">
        <v>3387</v>
      </c>
      <c r="M5179" s="4" t="s">
        <v>3106</v>
      </c>
      <c r="N5179" t="s">
        <v>13306</v>
      </c>
      <c r="O5179" s="22">
        <f>+VLOOKUP(E5179,[2]Sheet1!C$3875:L$4327,9,0)</f>
        <v>249221</v>
      </c>
      <c r="P5179" s="22">
        <f t="shared" si="287"/>
        <v>0</v>
      </c>
      <c r="Q5179" s="1">
        <f>+VLOOKUP(E5179,[2]Sheet1!C$3875:L$4327,10,0)</f>
        <v>45726</v>
      </c>
    </row>
    <row r="5180" spans="3:17" hidden="1" x14ac:dyDescent="0.2">
      <c r="C5180" s="8">
        <v>45663</v>
      </c>
      <c r="D5180" s="4" t="s">
        <v>11848</v>
      </c>
      <c r="E5180">
        <f t="shared" si="288"/>
        <v>1601</v>
      </c>
      <c r="F5180" s="4" t="s">
        <v>12142</v>
      </c>
      <c r="G5180" s="4" t="s">
        <v>12230</v>
      </c>
      <c r="H5180" s="12">
        <v>626370</v>
      </c>
      <c r="I5180" s="11" t="s">
        <v>548</v>
      </c>
      <c r="J5180" s="12">
        <v>50110</v>
      </c>
      <c r="K5180" s="12">
        <f t="shared" si="289"/>
        <v>676480</v>
      </c>
      <c r="L5180" s="4" t="s">
        <v>3387</v>
      </c>
      <c r="M5180" s="4" t="s">
        <v>3106</v>
      </c>
      <c r="N5180" t="s">
        <v>13306</v>
      </c>
      <c r="O5180" s="22">
        <f>+VLOOKUP(E5180,[2]Sheet1!C$3875:L$4327,9,0)</f>
        <v>676480</v>
      </c>
      <c r="P5180" s="22">
        <f t="shared" si="287"/>
        <v>0</v>
      </c>
      <c r="Q5180" s="1">
        <f>+VLOOKUP(E5180,[2]Sheet1!C$3875:L$4327,10,0)</f>
        <v>45726</v>
      </c>
    </row>
    <row r="5181" spans="3:17" hidden="1" x14ac:dyDescent="0.2">
      <c r="C5181" s="8">
        <v>45663</v>
      </c>
      <c r="D5181" s="4" t="s">
        <v>11849</v>
      </c>
      <c r="E5181">
        <f t="shared" si="288"/>
        <v>1602</v>
      </c>
      <c r="F5181" s="4" t="s">
        <v>12142</v>
      </c>
      <c r="G5181" s="4" t="s">
        <v>12231</v>
      </c>
      <c r="H5181" s="12">
        <v>543945</v>
      </c>
      <c r="I5181" s="11" t="s">
        <v>548</v>
      </c>
      <c r="J5181" s="12">
        <v>43516</v>
      </c>
      <c r="K5181" s="12">
        <f t="shared" si="289"/>
        <v>587461</v>
      </c>
      <c r="L5181" s="4" t="s">
        <v>3387</v>
      </c>
      <c r="M5181" s="4" t="s">
        <v>3106</v>
      </c>
      <c r="N5181" t="s">
        <v>13306</v>
      </c>
      <c r="O5181" s="22">
        <f>+VLOOKUP(E5181,[2]Sheet1!C$3875:L$4327,9,0)</f>
        <v>587461</v>
      </c>
      <c r="P5181" s="22">
        <f t="shared" si="287"/>
        <v>0</v>
      </c>
      <c r="Q5181" s="1">
        <f>+VLOOKUP(E5181,[2]Sheet1!C$3875:L$4327,10,0)</f>
        <v>45726</v>
      </c>
    </row>
    <row r="5182" spans="3:17" hidden="1" x14ac:dyDescent="0.2">
      <c r="C5182" s="8">
        <v>45663</v>
      </c>
      <c r="D5182" s="4" t="s">
        <v>11850</v>
      </c>
      <c r="E5182">
        <f t="shared" si="288"/>
        <v>1603</v>
      </c>
      <c r="F5182" s="4" t="s">
        <v>12142</v>
      </c>
      <c r="G5182" s="4" t="s">
        <v>12232</v>
      </c>
      <c r="H5182" s="12">
        <v>230760</v>
      </c>
      <c r="I5182" s="11" t="s">
        <v>548</v>
      </c>
      <c r="J5182" s="12">
        <v>18461</v>
      </c>
      <c r="K5182" s="12">
        <f t="shared" si="289"/>
        <v>249221</v>
      </c>
      <c r="L5182" s="4" t="s">
        <v>3387</v>
      </c>
      <c r="M5182" s="4" t="s">
        <v>3106</v>
      </c>
      <c r="N5182" t="s">
        <v>13306</v>
      </c>
      <c r="O5182" s="22">
        <f>+VLOOKUP(E5182,[2]Sheet1!C$3875:L$4327,9,0)</f>
        <v>249221</v>
      </c>
      <c r="P5182" s="22">
        <f t="shared" si="287"/>
        <v>0</v>
      </c>
      <c r="Q5182" s="1">
        <f>+VLOOKUP(E5182,[2]Sheet1!C$3875:L$4327,10,0)</f>
        <v>45726</v>
      </c>
    </row>
    <row r="5183" spans="3:17" hidden="1" x14ac:dyDescent="0.2">
      <c r="C5183" s="8">
        <v>45663</v>
      </c>
      <c r="D5183" s="4" t="s">
        <v>11851</v>
      </c>
      <c r="E5183">
        <f t="shared" si="288"/>
        <v>1604</v>
      </c>
      <c r="F5183" s="4" t="s">
        <v>12142</v>
      </c>
      <c r="G5183" s="4" t="s">
        <v>12233</v>
      </c>
      <c r="H5183" s="12">
        <v>857130</v>
      </c>
      <c r="I5183" s="11" t="s">
        <v>548</v>
      </c>
      <c r="J5183" s="12">
        <v>68570</v>
      </c>
      <c r="K5183" s="12">
        <f t="shared" si="289"/>
        <v>925700</v>
      </c>
      <c r="L5183" s="4" t="s">
        <v>3387</v>
      </c>
      <c r="M5183" s="4" t="s">
        <v>3106</v>
      </c>
      <c r="N5183" t="s">
        <v>13306</v>
      </c>
      <c r="O5183" s="22">
        <f>+VLOOKUP(E5183,[2]Sheet1!C$3875:L$4327,9,0)</f>
        <v>925700</v>
      </c>
      <c r="P5183" s="22">
        <f t="shared" si="287"/>
        <v>0</v>
      </c>
      <c r="Q5183" s="1">
        <f>+VLOOKUP(E5183,[2]Sheet1!C$3875:L$4327,10,0)</f>
        <v>45726</v>
      </c>
    </row>
    <row r="5184" spans="3:17" hidden="1" x14ac:dyDescent="0.2">
      <c r="C5184" s="8">
        <v>45663</v>
      </c>
      <c r="D5184" s="4" t="s">
        <v>11852</v>
      </c>
      <c r="E5184">
        <f t="shared" si="288"/>
        <v>1605</v>
      </c>
      <c r="F5184" s="4" t="s">
        <v>12142</v>
      </c>
      <c r="G5184" s="4" t="s">
        <v>12234</v>
      </c>
      <c r="H5184" s="12">
        <v>418671</v>
      </c>
      <c r="I5184" s="11" t="s">
        <v>548</v>
      </c>
      <c r="J5184" s="12">
        <v>33494</v>
      </c>
      <c r="K5184" s="12">
        <f t="shared" si="289"/>
        <v>452165</v>
      </c>
      <c r="L5184" s="4" t="s">
        <v>3387</v>
      </c>
      <c r="M5184" s="4" t="s">
        <v>3106</v>
      </c>
      <c r="N5184" t="s">
        <v>13306</v>
      </c>
      <c r="O5184" s="22">
        <f>+VLOOKUP(E5184,[2]Sheet1!C$3875:L$4327,9,0)</f>
        <v>452165</v>
      </c>
      <c r="P5184" s="22">
        <f t="shared" si="287"/>
        <v>0</v>
      </c>
      <c r="Q5184" s="1">
        <f>+VLOOKUP(E5184,[2]Sheet1!C$3875:L$4327,10,0)</f>
        <v>45726</v>
      </c>
    </row>
    <row r="5185" spans="3:17" hidden="1" x14ac:dyDescent="0.2">
      <c r="C5185" s="8">
        <v>45663</v>
      </c>
      <c r="D5185" s="4" t="s">
        <v>11853</v>
      </c>
      <c r="E5185">
        <f t="shared" si="288"/>
        <v>1606</v>
      </c>
      <c r="F5185" s="4" t="s">
        <v>12142</v>
      </c>
      <c r="G5185" s="4" t="s">
        <v>12235</v>
      </c>
      <c r="H5185" s="12">
        <v>543945</v>
      </c>
      <c r="I5185" s="11" t="s">
        <v>548</v>
      </c>
      <c r="J5185" s="12">
        <v>43516</v>
      </c>
      <c r="K5185" s="12">
        <f t="shared" si="289"/>
        <v>587461</v>
      </c>
      <c r="L5185" s="4" t="s">
        <v>3387</v>
      </c>
      <c r="M5185" s="4" t="s">
        <v>3106</v>
      </c>
      <c r="N5185" t="s">
        <v>13306</v>
      </c>
      <c r="O5185" s="22">
        <f>+VLOOKUP(E5185,[2]Sheet1!C$3875:L$4327,9,0)</f>
        <v>587461</v>
      </c>
      <c r="P5185" s="22">
        <f t="shared" si="287"/>
        <v>0</v>
      </c>
      <c r="Q5185" s="1">
        <f>+VLOOKUP(E5185,[2]Sheet1!C$3875:L$4327,10,0)</f>
        <v>45726</v>
      </c>
    </row>
    <row r="5186" spans="3:17" hidden="1" x14ac:dyDescent="0.2">
      <c r="C5186" s="8">
        <v>45664</v>
      </c>
      <c r="D5186" s="4" t="s">
        <v>11854</v>
      </c>
      <c r="E5186">
        <f t="shared" si="288"/>
        <v>1766</v>
      </c>
      <c r="F5186" s="4" t="s">
        <v>12142</v>
      </c>
      <c r="G5186" s="4" t="s">
        <v>12236</v>
      </c>
      <c r="H5186" s="12">
        <v>501096</v>
      </c>
      <c r="I5186" s="11" t="s">
        <v>548</v>
      </c>
      <c r="J5186" s="12">
        <v>40088</v>
      </c>
      <c r="K5186" s="12">
        <f t="shared" si="289"/>
        <v>541184</v>
      </c>
      <c r="L5186" s="4" t="s">
        <v>3387</v>
      </c>
      <c r="M5186" s="4" t="s">
        <v>3106</v>
      </c>
      <c r="N5186" t="s">
        <v>13306</v>
      </c>
      <c r="O5186" s="22">
        <f>+VLOOKUP(E5186,[2]Sheet1!C$3875:L$4327,9,0)</f>
        <v>541184</v>
      </c>
      <c r="P5186" s="22">
        <f t="shared" si="287"/>
        <v>0</v>
      </c>
      <c r="Q5186" s="1">
        <f>+VLOOKUP(E5186,[2]Sheet1!C$3875:L$4327,10,0)</f>
        <v>45726</v>
      </c>
    </row>
    <row r="5187" spans="3:17" hidden="1" x14ac:dyDescent="0.2">
      <c r="C5187" s="8">
        <v>45664</v>
      </c>
      <c r="D5187" s="4" t="s">
        <v>11855</v>
      </c>
      <c r="E5187">
        <f t="shared" si="288"/>
        <v>1767</v>
      </c>
      <c r="F5187" s="4" t="s">
        <v>12142</v>
      </c>
      <c r="G5187" s="4" t="s">
        <v>12237</v>
      </c>
      <c r="H5187" s="12">
        <v>543945</v>
      </c>
      <c r="I5187" s="11" t="s">
        <v>548</v>
      </c>
      <c r="J5187" s="12">
        <v>43516</v>
      </c>
      <c r="K5187" s="12">
        <f t="shared" si="289"/>
        <v>587461</v>
      </c>
      <c r="L5187" s="4" t="s">
        <v>3387</v>
      </c>
      <c r="M5187" s="4" t="s">
        <v>3106</v>
      </c>
      <c r="N5187" t="s">
        <v>13306</v>
      </c>
      <c r="O5187" s="22">
        <f>+VLOOKUP(E5187,[2]Sheet1!C$3875:L$4327,9,0)</f>
        <v>587461</v>
      </c>
      <c r="P5187" s="22">
        <f t="shared" si="287"/>
        <v>0</v>
      </c>
      <c r="Q5187" s="1">
        <f>+VLOOKUP(E5187,[2]Sheet1!C$3875:L$4327,10,0)</f>
        <v>45726</v>
      </c>
    </row>
    <row r="5188" spans="3:17" hidden="1" x14ac:dyDescent="0.2">
      <c r="C5188" s="8">
        <v>45664</v>
      </c>
      <c r="D5188" s="4" t="s">
        <v>11856</v>
      </c>
      <c r="E5188">
        <f t="shared" si="288"/>
        <v>1768</v>
      </c>
      <c r="F5188" s="4" t="s">
        <v>12142</v>
      </c>
      <c r="G5188" s="4" t="s">
        <v>12238</v>
      </c>
      <c r="H5188" s="12">
        <v>421974</v>
      </c>
      <c r="I5188" s="11" t="s">
        <v>548</v>
      </c>
      <c r="J5188" s="12">
        <v>33758</v>
      </c>
      <c r="K5188" s="12">
        <f t="shared" si="289"/>
        <v>455732</v>
      </c>
      <c r="L5188" s="4" t="s">
        <v>3387</v>
      </c>
      <c r="M5188" s="4" t="s">
        <v>3106</v>
      </c>
      <c r="N5188" t="s">
        <v>13306</v>
      </c>
      <c r="O5188" s="22">
        <f>+VLOOKUP(E5188,[2]Sheet1!C$3875:L$4327,9,0)</f>
        <v>455732</v>
      </c>
      <c r="P5188" s="22">
        <f t="shared" si="287"/>
        <v>0</v>
      </c>
      <c r="Q5188" s="1">
        <f>+VLOOKUP(E5188,[2]Sheet1!C$3875:L$4327,10,0)</f>
        <v>45726</v>
      </c>
    </row>
    <row r="5189" spans="3:17" hidden="1" x14ac:dyDescent="0.2">
      <c r="C5189" s="8">
        <v>45664</v>
      </c>
      <c r="D5189" s="4" t="s">
        <v>11857</v>
      </c>
      <c r="E5189">
        <f t="shared" si="288"/>
        <v>1769</v>
      </c>
      <c r="F5189" s="4" t="s">
        <v>12142</v>
      </c>
      <c r="G5189" s="4" t="s">
        <v>12239</v>
      </c>
      <c r="H5189" s="12">
        <v>491202</v>
      </c>
      <c r="I5189" s="11" t="s">
        <v>548</v>
      </c>
      <c r="J5189" s="12">
        <v>39296</v>
      </c>
      <c r="K5189" s="12">
        <f t="shared" si="289"/>
        <v>530498</v>
      </c>
      <c r="L5189" s="4" t="s">
        <v>3387</v>
      </c>
      <c r="M5189" s="4" t="s">
        <v>3106</v>
      </c>
      <c r="N5189" t="s">
        <v>13306</v>
      </c>
      <c r="O5189" s="22">
        <f>+VLOOKUP(E5189,[2]Sheet1!C$3875:L$4327,9,0)</f>
        <v>530498</v>
      </c>
      <c r="P5189" s="22">
        <f t="shared" si="287"/>
        <v>0</v>
      </c>
      <c r="Q5189" s="1">
        <f>+VLOOKUP(E5189,[2]Sheet1!C$3875:L$4327,10,0)</f>
        <v>45726</v>
      </c>
    </row>
    <row r="5190" spans="3:17" hidden="1" x14ac:dyDescent="0.2">
      <c r="C5190" s="8">
        <v>45664</v>
      </c>
      <c r="D5190" s="4" t="s">
        <v>11858</v>
      </c>
      <c r="E5190">
        <f t="shared" si="288"/>
        <v>1770</v>
      </c>
      <c r="F5190" s="4" t="s">
        <v>12142</v>
      </c>
      <c r="G5190" s="4" t="s">
        <v>12240</v>
      </c>
      <c r="H5190" s="12">
        <v>857130</v>
      </c>
      <c r="I5190" s="11" t="s">
        <v>548</v>
      </c>
      <c r="J5190" s="12">
        <v>68570</v>
      </c>
      <c r="K5190" s="12">
        <f t="shared" si="289"/>
        <v>925700</v>
      </c>
      <c r="L5190" s="4" t="s">
        <v>3387</v>
      </c>
      <c r="M5190" s="4" t="s">
        <v>3106</v>
      </c>
      <c r="N5190" t="s">
        <v>13306</v>
      </c>
      <c r="O5190" s="22">
        <f>+VLOOKUP(E5190,[2]Sheet1!C$3875:L$4327,9,0)</f>
        <v>925700</v>
      </c>
      <c r="P5190" s="22">
        <f t="shared" si="287"/>
        <v>0</v>
      </c>
      <c r="Q5190" s="1">
        <f>+VLOOKUP(E5190,[2]Sheet1!C$3875:L$4327,10,0)</f>
        <v>45726</v>
      </c>
    </row>
    <row r="5191" spans="3:17" hidden="1" x14ac:dyDescent="0.2">
      <c r="C5191" s="8">
        <v>45664</v>
      </c>
      <c r="D5191" s="4" t="s">
        <v>11859</v>
      </c>
      <c r="E5191">
        <f t="shared" si="288"/>
        <v>1771</v>
      </c>
      <c r="F5191" s="4" t="s">
        <v>12142</v>
      </c>
      <c r="G5191" s="4" t="s">
        <v>12241</v>
      </c>
      <c r="H5191" s="12">
        <v>230760</v>
      </c>
      <c r="I5191" s="11" t="s">
        <v>548</v>
      </c>
      <c r="J5191" s="12">
        <v>18461</v>
      </c>
      <c r="K5191" s="12">
        <f t="shared" si="289"/>
        <v>249221</v>
      </c>
      <c r="L5191" s="4" t="s">
        <v>3387</v>
      </c>
      <c r="M5191" s="4" t="s">
        <v>3106</v>
      </c>
      <c r="N5191" t="s">
        <v>13306</v>
      </c>
      <c r="O5191" s="22">
        <f>+VLOOKUP(E5191,[2]Sheet1!C$3875:L$4327,9,0)</f>
        <v>249221</v>
      </c>
      <c r="P5191" s="22">
        <f t="shared" si="287"/>
        <v>0</v>
      </c>
      <c r="Q5191" s="1">
        <f>+VLOOKUP(E5191,[2]Sheet1!C$3875:L$4327,10,0)</f>
        <v>45726</v>
      </c>
    </row>
    <row r="5192" spans="3:17" hidden="1" x14ac:dyDescent="0.2">
      <c r="C5192" s="8">
        <v>45664</v>
      </c>
      <c r="D5192" s="4" t="s">
        <v>11860</v>
      </c>
      <c r="E5192">
        <f t="shared" si="288"/>
        <v>1772</v>
      </c>
      <c r="F5192" s="4" t="s">
        <v>12142</v>
      </c>
      <c r="G5192" s="4" t="s">
        <v>12242</v>
      </c>
      <c r="H5192" s="12">
        <v>418671</v>
      </c>
      <c r="I5192" s="11" t="s">
        <v>548</v>
      </c>
      <c r="J5192" s="12">
        <v>33494</v>
      </c>
      <c r="K5192" s="12">
        <f t="shared" si="289"/>
        <v>452165</v>
      </c>
      <c r="L5192" s="4" t="s">
        <v>3387</v>
      </c>
      <c r="M5192" s="4" t="s">
        <v>3106</v>
      </c>
      <c r="N5192" t="s">
        <v>13306</v>
      </c>
      <c r="O5192" s="22">
        <f>+VLOOKUP(E5192,[2]Sheet1!C$3875:L$4327,9,0)</f>
        <v>452165</v>
      </c>
      <c r="P5192" s="22">
        <f t="shared" si="287"/>
        <v>0</v>
      </c>
      <c r="Q5192" s="1">
        <f>+VLOOKUP(E5192,[2]Sheet1!C$3875:L$4327,10,0)</f>
        <v>45726</v>
      </c>
    </row>
    <row r="5193" spans="3:17" hidden="1" x14ac:dyDescent="0.2">
      <c r="C5193" s="8">
        <v>45664</v>
      </c>
      <c r="D5193" s="4" t="s">
        <v>11861</v>
      </c>
      <c r="E5193">
        <f t="shared" si="288"/>
        <v>1773</v>
      </c>
      <c r="F5193" s="4" t="s">
        <v>12142</v>
      </c>
      <c r="G5193" s="4" t="s">
        <v>12243</v>
      </c>
      <c r="H5193" s="12">
        <v>263730</v>
      </c>
      <c r="I5193" s="11" t="s">
        <v>548</v>
      </c>
      <c r="J5193" s="12">
        <v>21098</v>
      </c>
      <c r="K5193" s="12">
        <f t="shared" si="289"/>
        <v>284828</v>
      </c>
      <c r="L5193" s="4" t="s">
        <v>3387</v>
      </c>
      <c r="M5193" s="4" t="s">
        <v>3106</v>
      </c>
      <c r="N5193" t="s">
        <v>13306</v>
      </c>
      <c r="O5193" s="22">
        <f>+VLOOKUP(E5193,[2]Sheet1!C$3875:L$4327,9,0)</f>
        <v>284828</v>
      </c>
      <c r="P5193" s="22">
        <f t="shared" si="287"/>
        <v>0</v>
      </c>
      <c r="Q5193" s="1">
        <f>+VLOOKUP(E5193,[2]Sheet1!C$3875:L$4327,10,0)</f>
        <v>45726</v>
      </c>
    </row>
    <row r="5194" spans="3:17" hidden="1" x14ac:dyDescent="0.2">
      <c r="C5194" s="8">
        <v>45664</v>
      </c>
      <c r="D5194" s="4" t="s">
        <v>11862</v>
      </c>
      <c r="E5194">
        <f t="shared" si="288"/>
        <v>1774</v>
      </c>
      <c r="F5194" s="4" t="s">
        <v>12142</v>
      </c>
      <c r="G5194" s="4" t="s">
        <v>12244</v>
      </c>
      <c r="H5194" s="12">
        <v>626370</v>
      </c>
      <c r="I5194" s="11" t="s">
        <v>548</v>
      </c>
      <c r="J5194" s="12">
        <v>50110</v>
      </c>
      <c r="K5194" s="12">
        <f t="shared" si="289"/>
        <v>676480</v>
      </c>
      <c r="L5194" s="4" t="s">
        <v>3387</v>
      </c>
      <c r="M5194" s="4" t="s">
        <v>3106</v>
      </c>
      <c r="N5194" t="s">
        <v>13306</v>
      </c>
      <c r="O5194" s="22">
        <f>+VLOOKUP(E5194,[2]Sheet1!C$3875:L$4327,9,0)</f>
        <v>676480</v>
      </c>
      <c r="P5194" s="22">
        <f t="shared" si="287"/>
        <v>0</v>
      </c>
      <c r="Q5194" s="1">
        <f>+VLOOKUP(E5194,[2]Sheet1!C$3875:L$4327,10,0)</f>
        <v>45726</v>
      </c>
    </row>
    <row r="5195" spans="3:17" hidden="1" x14ac:dyDescent="0.2">
      <c r="C5195" s="8">
        <v>45664</v>
      </c>
      <c r="D5195" s="4" t="s">
        <v>11863</v>
      </c>
      <c r="E5195">
        <f t="shared" si="288"/>
        <v>1775</v>
      </c>
      <c r="F5195" s="4" t="s">
        <v>12142</v>
      </c>
      <c r="G5195" s="4" t="s">
        <v>12245</v>
      </c>
      <c r="H5195" s="12">
        <v>685704</v>
      </c>
      <c r="I5195" s="11" t="s">
        <v>548</v>
      </c>
      <c r="J5195" s="12">
        <v>54856</v>
      </c>
      <c r="K5195" s="12">
        <f t="shared" si="289"/>
        <v>740560</v>
      </c>
      <c r="L5195" s="4" t="s">
        <v>3387</v>
      </c>
      <c r="M5195" s="4" t="s">
        <v>3106</v>
      </c>
      <c r="N5195" t="s">
        <v>13306</v>
      </c>
      <c r="O5195" s="22">
        <f>+VLOOKUP(E5195,[2]Sheet1!C$3875:L$4327,9,0)</f>
        <v>740560</v>
      </c>
      <c r="P5195" s="22">
        <f t="shared" si="287"/>
        <v>0</v>
      </c>
      <c r="Q5195" s="1">
        <f>+VLOOKUP(E5195,[2]Sheet1!C$3875:L$4327,10,0)</f>
        <v>45726</v>
      </c>
    </row>
    <row r="5196" spans="3:17" hidden="1" x14ac:dyDescent="0.2">
      <c r="C5196" s="8">
        <v>45664</v>
      </c>
      <c r="D5196" s="4" t="s">
        <v>11864</v>
      </c>
      <c r="E5196">
        <f t="shared" si="288"/>
        <v>1776</v>
      </c>
      <c r="F5196" s="4" t="s">
        <v>12142</v>
      </c>
      <c r="G5196" s="4" t="s">
        <v>12246</v>
      </c>
      <c r="H5196" s="12">
        <v>778008</v>
      </c>
      <c r="I5196" s="11" t="s">
        <v>548</v>
      </c>
      <c r="J5196" s="12">
        <v>62241</v>
      </c>
      <c r="K5196" s="12">
        <f t="shared" si="289"/>
        <v>840249</v>
      </c>
      <c r="L5196" s="4" t="s">
        <v>3387</v>
      </c>
      <c r="M5196" s="4" t="s">
        <v>3106</v>
      </c>
      <c r="N5196" t="s">
        <v>13306</v>
      </c>
      <c r="O5196" s="22">
        <f>+VLOOKUP(E5196,[2]Sheet1!C$3875:L$4327,9,0)</f>
        <v>840249</v>
      </c>
      <c r="P5196" s="22">
        <f t="shared" si="287"/>
        <v>0</v>
      </c>
      <c r="Q5196" s="1">
        <f>+VLOOKUP(E5196,[2]Sheet1!C$3875:L$4327,10,0)</f>
        <v>45726</v>
      </c>
    </row>
    <row r="5197" spans="3:17" hidden="1" x14ac:dyDescent="0.2">
      <c r="C5197" s="8">
        <v>45664</v>
      </c>
      <c r="D5197" s="4" t="s">
        <v>11865</v>
      </c>
      <c r="E5197">
        <f t="shared" si="288"/>
        <v>1780</v>
      </c>
      <c r="F5197" s="4" t="s">
        <v>12142</v>
      </c>
      <c r="G5197" s="4" t="s">
        <v>12247</v>
      </c>
      <c r="H5197" s="12">
        <v>346140</v>
      </c>
      <c r="I5197" s="11" t="s">
        <v>548</v>
      </c>
      <c r="J5197" s="12">
        <v>27691</v>
      </c>
      <c r="K5197" s="12">
        <f t="shared" si="289"/>
        <v>373831</v>
      </c>
      <c r="L5197" s="4" t="s">
        <v>313</v>
      </c>
      <c r="M5197" s="4" t="s">
        <v>1554</v>
      </c>
      <c r="N5197" t="s">
        <v>13306</v>
      </c>
      <c r="O5197" s="22">
        <f>+VLOOKUP(E5197,[2]Sheet1!C$3875:L$4327,9,0)</f>
        <v>373831</v>
      </c>
      <c r="P5197" s="22">
        <f t="shared" si="287"/>
        <v>0</v>
      </c>
      <c r="Q5197" s="1">
        <f>+VLOOKUP(E5197,[2]Sheet1!C$3875:L$4327,10,0)</f>
        <v>45726</v>
      </c>
    </row>
    <row r="5198" spans="3:17" hidden="1" x14ac:dyDescent="0.2">
      <c r="C5198" s="8">
        <v>45664</v>
      </c>
      <c r="D5198" s="4" t="s">
        <v>11866</v>
      </c>
      <c r="E5198">
        <f t="shared" si="288"/>
        <v>1781</v>
      </c>
      <c r="F5198" s="4" t="s">
        <v>12142</v>
      </c>
      <c r="G5198" s="4" t="s">
        <v>12248</v>
      </c>
      <c r="H5198" s="12">
        <v>461520</v>
      </c>
      <c r="I5198" s="11" t="s">
        <v>548</v>
      </c>
      <c r="J5198" s="12">
        <v>36922</v>
      </c>
      <c r="K5198" s="12">
        <f t="shared" si="289"/>
        <v>498442</v>
      </c>
      <c r="L5198" s="4" t="s">
        <v>313</v>
      </c>
      <c r="M5198" s="4" t="s">
        <v>1554</v>
      </c>
      <c r="N5198" t="s">
        <v>13306</v>
      </c>
      <c r="O5198" s="22">
        <f>+VLOOKUP(E5198,[2]Sheet1!C$3875:L$4327,9,0)</f>
        <v>498442</v>
      </c>
      <c r="P5198" s="22">
        <f t="shared" si="287"/>
        <v>0</v>
      </c>
      <c r="Q5198" s="1">
        <f>+VLOOKUP(E5198,[2]Sheet1!C$3875:L$4327,10,0)</f>
        <v>45726</v>
      </c>
    </row>
    <row r="5199" spans="3:17" hidden="1" x14ac:dyDescent="0.2">
      <c r="C5199" s="8">
        <v>45664</v>
      </c>
      <c r="D5199" s="4" t="s">
        <v>11867</v>
      </c>
      <c r="E5199">
        <f t="shared" si="288"/>
        <v>1782</v>
      </c>
      <c r="F5199" s="4" t="s">
        <v>12142</v>
      </c>
      <c r="G5199" s="4" t="s">
        <v>12249</v>
      </c>
      <c r="H5199" s="12">
        <v>939555</v>
      </c>
      <c r="I5199" s="11" t="s">
        <v>548</v>
      </c>
      <c r="J5199" s="12">
        <v>75164</v>
      </c>
      <c r="K5199" s="12">
        <f t="shared" si="289"/>
        <v>1014719</v>
      </c>
      <c r="L5199" s="4" t="s">
        <v>313</v>
      </c>
      <c r="M5199" s="4" t="s">
        <v>1554</v>
      </c>
      <c r="N5199" t="s">
        <v>13306</v>
      </c>
      <c r="O5199" s="22">
        <f>+VLOOKUP(E5199,[2]Sheet1!C$3875:L$4327,9,0)</f>
        <v>1014719</v>
      </c>
      <c r="P5199" s="22">
        <f t="shared" si="287"/>
        <v>0</v>
      </c>
      <c r="Q5199" s="1">
        <f>+VLOOKUP(E5199,[2]Sheet1!C$3875:L$4327,10,0)</f>
        <v>45726</v>
      </c>
    </row>
    <row r="5200" spans="3:17" hidden="1" x14ac:dyDescent="0.2">
      <c r="C5200" s="8">
        <v>45664</v>
      </c>
      <c r="D5200" s="4" t="s">
        <v>11868</v>
      </c>
      <c r="E5200">
        <f t="shared" si="288"/>
        <v>1783</v>
      </c>
      <c r="F5200" s="4" t="s">
        <v>12142</v>
      </c>
      <c r="G5200" s="4" t="s">
        <v>12250</v>
      </c>
      <c r="H5200" s="12">
        <v>751644</v>
      </c>
      <c r="I5200" s="11" t="s">
        <v>548</v>
      </c>
      <c r="J5200" s="12">
        <v>60132</v>
      </c>
      <c r="K5200" s="12">
        <f t="shared" si="289"/>
        <v>811776</v>
      </c>
      <c r="L5200" s="4" t="s">
        <v>313</v>
      </c>
      <c r="M5200" s="4" t="s">
        <v>1554</v>
      </c>
      <c r="N5200" t="s">
        <v>13306</v>
      </c>
      <c r="O5200" s="22">
        <f>+VLOOKUP(E5200,[2]Sheet1!C$3875:L$4327,9,0)</f>
        <v>811776</v>
      </c>
      <c r="P5200" s="22">
        <f t="shared" si="287"/>
        <v>0</v>
      </c>
      <c r="Q5200" s="1">
        <f>+VLOOKUP(E5200,[2]Sheet1!C$3875:L$4327,10,0)</f>
        <v>45726</v>
      </c>
    </row>
    <row r="5201" spans="3:17" hidden="1" x14ac:dyDescent="0.2">
      <c r="C5201" s="8">
        <v>45665</v>
      </c>
      <c r="D5201" s="4" t="s">
        <v>11869</v>
      </c>
      <c r="E5201">
        <f t="shared" si="288"/>
        <v>1898</v>
      </c>
      <c r="F5201" s="4" t="s">
        <v>12142</v>
      </c>
      <c r="G5201" s="4" t="s">
        <v>12251</v>
      </c>
      <c r="H5201" s="12">
        <v>1285695</v>
      </c>
      <c r="I5201" s="11" t="s">
        <v>548</v>
      </c>
      <c r="J5201" s="12">
        <v>102856</v>
      </c>
      <c r="K5201" s="12">
        <f t="shared" si="289"/>
        <v>1388551</v>
      </c>
      <c r="L5201" s="4" t="s">
        <v>313</v>
      </c>
      <c r="M5201" s="4" t="s">
        <v>1554</v>
      </c>
      <c r="N5201" t="s">
        <v>13306</v>
      </c>
      <c r="O5201" s="22">
        <f>+VLOOKUP(E5201,[2]Sheet1!C$3875:L$4327,9,0)</f>
        <v>1388551</v>
      </c>
      <c r="P5201" s="22">
        <f t="shared" si="287"/>
        <v>0</v>
      </c>
      <c r="Q5201" s="1">
        <f>+VLOOKUP(E5201,[2]Sheet1!C$3875:L$4327,10,0)</f>
        <v>45726</v>
      </c>
    </row>
    <row r="5202" spans="3:17" hidden="1" x14ac:dyDescent="0.2">
      <c r="C5202" s="8">
        <v>45665</v>
      </c>
      <c r="D5202" s="4" t="s">
        <v>11870</v>
      </c>
      <c r="E5202">
        <f t="shared" si="288"/>
        <v>1899</v>
      </c>
      <c r="F5202" s="4" t="s">
        <v>12142</v>
      </c>
      <c r="G5202" s="4" t="s">
        <v>12252</v>
      </c>
      <c r="H5202" s="12">
        <v>346140</v>
      </c>
      <c r="I5202" s="11" t="s">
        <v>548</v>
      </c>
      <c r="J5202" s="12">
        <v>27691</v>
      </c>
      <c r="K5202" s="12">
        <f t="shared" si="289"/>
        <v>373831</v>
      </c>
      <c r="L5202" s="4" t="s">
        <v>3387</v>
      </c>
      <c r="M5202" s="4" t="s">
        <v>3106</v>
      </c>
      <c r="N5202" t="s">
        <v>13306</v>
      </c>
      <c r="O5202" s="22">
        <f>+VLOOKUP(E5202,[2]Sheet1!C$3875:L$4327,9,0)</f>
        <v>373831</v>
      </c>
      <c r="P5202" s="22">
        <f t="shared" si="287"/>
        <v>0</v>
      </c>
      <c r="Q5202" s="1">
        <f>+VLOOKUP(E5202,[2]Sheet1!C$3875:L$4327,10,0)</f>
        <v>45726</v>
      </c>
    </row>
    <row r="5203" spans="3:17" hidden="1" x14ac:dyDescent="0.2">
      <c r="C5203" s="8">
        <v>45665</v>
      </c>
      <c r="D5203" s="4" t="s">
        <v>11871</v>
      </c>
      <c r="E5203">
        <f t="shared" si="288"/>
        <v>1900</v>
      </c>
      <c r="F5203" s="4" t="s">
        <v>12142</v>
      </c>
      <c r="G5203" s="4" t="s">
        <v>12253</v>
      </c>
      <c r="H5203" s="12">
        <v>428565</v>
      </c>
      <c r="I5203" s="11" t="s">
        <v>548</v>
      </c>
      <c r="J5203" s="12">
        <v>34285</v>
      </c>
      <c r="K5203" s="12">
        <f t="shared" si="289"/>
        <v>462850</v>
      </c>
      <c r="L5203" s="4" t="s">
        <v>3387</v>
      </c>
      <c r="M5203" s="4" t="s">
        <v>3106</v>
      </c>
      <c r="N5203" t="s">
        <v>13306</v>
      </c>
      <c r="O5203" s="22">
        <f>+VLOOKUP(E5203,[2]Sheet1!C$3875:L$4327,9,0)</f>
        <v>462850</v>
      </c>
      <c r="P5203" s="22">
        <f t="shared" si="287"/>
        <v>0</v>
      </c>
      <c r="Q5203" s="1">
        <f>+VLOOKUP(E5203,[2]Sheet1!C$3875:L$4327,10,0)</f>
        <v>45726</v>
      </c>
    </row>
    <row r="5204" spans="3:17" hidden="1" x14ac:dyDescent="0.2">
      <c r="C5204" s="8">
        <v>45665</v>
      </c>
      <c r="D5204" s="4" t="s">
        <v>11872</v>
      </c>
      <c r="E5204">
        <f t="shared" si="288"/>
        <v>1901</v>
      </c>
      <c r="F5204" s="4" t="s">
        <v>12142</v>
      </c>
      <c r="G5204" s="4" t="s">
        <v>12254</v>
      </c>
      <c r="H5204" s="12">
        <v>230760</v>
      </c>
      <c r="I5204" s="11" t="s">
        <v>548</v>
      </c>
      <c r="J5204" s="12">
        <v>18461</v>
      </c>
      <c r="K5204" s="12">
        <f t="shared" si="289"/>
        <v>249221</v>
      </c>
      <c r="L5204" s="4" t="s">
        <v>3387</v>
      </c>
      <c r="M5204" s="4" t="s">
        <v>3106</v>
      </c>
      <c r="N5204" t="s">
        <v>13306</v>
      </c>
      <c r="O5204" s="22">
        <f>+VLOOKUP(E5204,[2]Sheet1!C$3875:L$4327,9,0)</f>
        <v>249221</v>
      </c>
      <c r="P5204" s="22">
        <f t="shared" si="287"/>
        <v>0</v>
      </c>
      <c r="Q5204" s="1">
        <f>+VLOOKUP(E5204,[2]Sheet1!C$3875:L$4327,10,0)</f>
        <v>45726</v>
      </c>
    </row>
    <row r="5205" spans="3:17" hidden="1" x14ac:dyDescent="0.2">
      <c r="C5205" s="8">
        <v>45665</v>
      </c>
      <c r="D5205" s="4" t="s">
        <v>11873</v>
      </c>
      <c r="E5205">
        <f t="shared" si="288"/>
        <v>1902</v>
      </c>
      <c r="F5205" s="4" t="s">
        <v>12142</v>
      </c>
      <c r="G5205" s="4" t="s">
        <v>12255</v>
      </c>
      <c r="H5205" s="12">
        <v>421974</v>
      </c>
      <c r="I5205" s="11" t="s">
        <v>548</v>
      </c>
      <c r="J5205" s="12">
        <v>33758</v>
      </c>
      <c r="K5205" s="12">
        <f t="shared" si="289"/>
        <v>455732</v>
      </c>
      <c r="L5205" s="4" t="s">
        <v>3387</v>
      </c>
      <c r="M5205" s="4" t="s">
        <v>3106</v>
      </c>
      <c r="N5205" t="s">
        <v>13306</v>
      </c>
      <c r="O5205" s="22">
        <f>+VLOOKUP(E5205,[2]Sheet1!C$3875:L$4327,9,0)</f>
        <v>455732</v>
      </c>
      <c r="P5205" s="22">
        <f t="shared" si="287"/>
        <v>0</v>
      </c>
      <c r="Q5205" s="1">
        <f>+VLOOKUP(E5205,[2]Sheet1!C$3875:L$4327,10,0)</f>
        <v>45726</v>
      </c>
    </row>
    <row r="5206" spans="3:17" hidden="1" x14ac:dyDescent="0.2">
      <c r="C5206" s="8">
        <v>45665</v>
      </c>
      <c r="D5206" s="4" t="s">
        <v>11874</v>
      </c>
      <c r="E5206">
        <f t="shared" si="288"/>
        <v>1903</v>
      </c>
      <c r="F5206" s="4" t="s">
        <v>12142</v>
      </c>
      <c r="G5206" s="4" t="s">
        <v>12256</v>
      </c>
      <c r="H5206" s="12">
        <v>382413</v>
      </c>
      <c r="I5206" s="11" t="s">
        <v>548</v>
      </c>
      <c r="J5206" s="12">
        <v>30593</v>
      </c>
      <c r="K5206" s="12">
        <f t="shared" si="289"/>
        <v>413006</v>
      </c>
      <c r="L5206" s="4" t="s">
        <v>3387</v>
      </c>
      <c r="M5206" s="4" t="s">
        <v>3106</v>
      </c>
      <c r="N5206" t="s">
        <v>13306</v>
      </c>
      <c r="O5206" s="22">
        <f>+VLOOKUP(E5206,[2]Sheet1!C$3875:L$4327,9,0)</f>
        <v>413006</v>
      </c>
      <c r="P5206" s="22">
        <f t="shared" si="287"/>
        <v>0</v>
      </c>
      <c r="Q5206" s="1">
        <f>+VLOOKUP(E5206,[2]Sheet1!C$3875:L$4327,10,0)</f>
        <v>45726</v>
      </c>
    </row>
    <row r="5207" spans="3:17" hidden="1" x14ac:dyDescent="0.2">
      <c r="C5207" s="8">
        <v>45665</v>
      </c>
      <c r="D5207" s="4" t="s">
        <v>11875</v>
      </c>
      <c r="E5207">
        <f t="shared" si="288"/>
        <v>1904</v>
      </c>
      <c r="F5207" s="4" t="s">
        <v>12142</v>
      </c>
      <c r="G5207" s="4" t="s">
        <v>12257</v>
      </c>
      <c r="H5207" s="12">
        <v>626370</v>
      </c>
      <c r="I5207" s="11" t="s">
        <v>548</v>
      </c>
      <c r="J5207" s="12">
        <v>50110</v>
      </c>
      <c r="K5207" s="12">
        <f t="shared" si="289"/>
        <v>676480</v>
      </c>
      <c r="L5207" s="4" t="s">
        <v>3387</v>
      </c>
      <c r="M5207" s="4" t="s">
        <v>3106</v>
      </c>
      <c r="N5207" t="s">
        <v>13306</v>
      </c>
      <c r="O5207" s="22">
        <f>+VLOOKUP(E5207,[2]Sheet1!C$3875:L$4327,9,0)</f>
        <v>676480</v>
      </c>
      <c r="P5207" s="22">
        <f t="shared" si="287"/>
        <v>0</v>
      </c>
      <c r="Q5207" s="1">
        <f>+VLOOKUP(E5207,[2]Sheet1!C$3875:L$4327,10,0)</f>
        <v>45726</v>
      </c>
    </row>
    <row r="5208" spans="3:17" hidden="1" x14ac:dyDescent="0.2">
      <c r="C5208" s="8">
        <v>45665</v>
      </c>
      <c r="D5208" s="4" t="s">
        <v>11876</v>
      </c>
      <c r="E5208">
        <f t="shared" si="288"/>
        <v>1905</v>
      </c>
      <c r="F5208" s="4" t="s">
        <v>12142</v>
      </c>
      <c r="G5208" s="4" t="s">
        <v>12258</v>
      </c>
      <c r="H5208" s="12">
        <v>230760</v>
      </c>
      <c r="I5208" s="11" t="s">
        <v>548</v>
      </c>
      <c r="J5208" s="12">
        <v>18461</v>
      </c>
      <c r="K5208" s="12">
        <f t="shared" si="289"/>
        <v>249221</v>
      </c>
      <c r="L5208" s="4" t="s">
        <v>3387</v>
      </c>
      <c r="M5208" s="4" t="s">
        <v>3106</v>
      </c>
      <c r="N5208" t="s">
        <v>13306</v>
      </c>
      <c r="O5208" s="22">
        <f>+VLOOKUP(E5208,[2]Sheet1!C$3875:L$4327,9,0)</f>
        <v>249221</v>
      </c>
      <c r="P5208" s="22">
        <f t="shared" si="287"/>
        <v>0</v>
      </c>
      <c r="Q5208" s="1">
        <f>+VLOOKUP(E5208,[2]Sheet1!C$3875:L$4327,10,0)</f>
        <v>45726</v>
      </c>
    </row>
    <row r="5209" spans="3:17" hidden="1" x14ac:dyDescent="0.2">
      <c r="C5209" s="8">
        <v>45665</v>
      </c>
      <c r="D5209" s="4" t="s">
        <v>11877</v>
      </c>
      <c r="E5209">
        <f t="shared" si="288"/>
        <v>1906</v>
      </c>
      <c r="F5209" s="4" t="s">
        <v>12142</v>
      </c>
      <c r="G5209" s="4" t="s">
        <v>12259</v>
      </c>
      <c r="H5209" s="12">
        <v>626370</v>
      </c>
      <c r="I5209" s="11" t="s">
        <v>548</v>
      </c>
      <c r="J5209" s="12">
        <v>50110</v>
      </c>
      <c r="K5209" s="12">
        <f t="shared" si="289"/>
        <v>676480</v>
      </c>
      <c r="L5209" s="4" t="s">
        <v>3387</v>
      </c>
      <c r="M5209" s="4" t="s">
        <v>3106</v>
      </c>
      <c r="N5209" t="s">
        <v>13306</v>
      </c>
      <c r="O5209" s="22">
        <f>+VLOOKUP(E5209,[2]Sheet1!C$3875:L$4327,9,0)</f>
        <v>676480</v>
      </c>
      <c r="P5209" s="22">
        <f t="shared" si="287"/>
        <v>0</v>
      </c>
      <c r="Q5209" s="1">
        <f>+VLOOKUP(E5209,[2]Sheet1!C$3875:L$4327,10,0)</f>
        <v>45726</v>
      </c>
    </row>
    <row r="5210" spans="3:17" hidden="1" x14ac:dyDescent="0.2">
      <c r="C5210" s="8">
        <v>45665</v>
      </c>
      <c r="D5210" s="4" t="s">
        <v>11878</v>
      </c>
      <c r="E5210">
        <f t="shared" si="288"/>
        <v>1907</v>
      </c>
      <c r="F5210" s="4" t="s">
        <v>12142</v>
      </c>
      <c r="G5210" s="4" t="s">
        <v>12260</v>
      </c>
      <c r="H5210" s="12">
        <v>230760</v>
      </c>
      <c r="I5210" s="11" t="s">
        <v>548</v>
      </c>
      <c r="J5210" s="12">
        <v>18461</v>
      </c>
      <c r="K5210" s="12">
        <f t="shared" si="289"/>
        <v>249221</v>
      </c>
      <c r="L5210" s="4" t="s">
        <v>3387</v>
      </c>
      <c r="M5210" s="4" t="s">
        <v>3106</v>
      </c>
      <c r="N5210" t="s">
        <v>13306</v>
      </c>
      <c r="O5210" s="22">
        <f>+VLOOKUP(E5210,[2]Sheet1!C$3875:L$4327,9,0)</f>
        <v>249221</v>
      </c>
      <c r="P5210" s="22">
        <f t="shared" si="287"/>
        <v>0</v>
      </c>
      <c r="Q5210" s="1">
        <f>+VLOOKUP(E5210,[2]Sheet1!C$3875:L$4327,10,0)</f>
        <v>45726</v>
      </c>
    </row>
    <row r="5211" spans="3:17" hidden="1" x14ac:dyDescent="0.2">
      <c r="C5211" s="8">
        <v>45665</v>
      </c>
      <c r="D5211" s="4" t="s">
        <v>11879</v>
      </c>
      <c r="E5211">
        <f t="shared" si="288"/>
        <v>1908</v>
      </c>
      <c r="F5211" s="4" t="s">
        <v>12142</v>
      </c>
      <c r="G5211" s="4" t="s">
        <v>12261</v>
      </c>
      <c r="H5211" s="12">
        <v>501096</v>
      </c>
      <c r="I5211" s="11" t="s">
        <v>548</v>
      </c>
      <c r="J5211" s="12">
        <v>40088</v>
      </c>
      <c r="K5211" s="12">
        <f t="shared" si="289"/>
        <v>541184</v>
      </c>
      <c r="L5211" s="4" t="s">
        <v>3387</v>
      </c>
      <c r="M5211" s="4" t="s">
        <v>3106</v>
      </c>
      <c r="N5211" t="s">
        <v>13306</v>
      </c>
      <c r="O5211" s="22">
        <f>+VLOOKUP(E5211,[2]Sheet1!C$3875:L$4327,9,0)</f>
        <v>541184</v>
      </c>
      <c r="P5211" s="22">
        <f t="shared" si="287"/>
        <v>0</v>
      </c>
      <c r="Q5211" s="1">
        <f>+VLOOKUP(E5211,[2]Sheet1!C$3875:L$4327,10,0)</f>
        <v>45726</v>
      </c>
    </row>
    <row r="5212" spans="3:17" hidden="1" x14ac:dyDescent="0.2">
      <c r="C5212" s="8">
        <v>45665</v>
      </c>
      <c r="D5212" s="4" t="s">
        <v>11880</v>
      </c>
      <c r="E5212">
        <f t="shared" si="288"/>
        <v>1909</v>
      </c>
      <c r="F5212" s="4" t="s">
        <v>12142</v>
      </c>
      <c r="G5212" s="4" t="s">
        <v>12262</v>
      </c>
      <c r="H5212" s="12">
        <v>184608</v>
      </c>
      <c r="I5212" s="11" t="s">
        <v>548</v>
      </c>
      <c r="J5212" s="12">
        <v>14769</v>
      </c>
      <c r="K5212" s="12">
        <f t="shared" si="289"/>
        <v>199377</v>
      </c>
      <c r="L5212" s="4" t="s">
        <v>3387</v>
      </c>
      <c r="M5212" s="4" t="s">
        <v>3106</v>
      </c>
      <c r="N5212" t="s">
        <v>13306</v>
      </c>
      <c r="O5212" s="22">
        <f>+VLOOKUP(E5212,[2]Sheet1!C$3875:L$4327,9,0)</f>
        <v>199377</v>
      </c>
      <c r="P5212" s="22">
        <f t="shared" si="287"/>
        <v>0</v>
      </c>
      <c r="Q5212" s="1">
        <f>+VLOOKUP(E5212,[2]Sheet1!C$3875:L$4327,10,0)</f>
        <v>45726</v>
      </c>
    </row>
    <row r="5213" spans="3:17" hidden="1" x14ac:dyDescent="0.2">
      <c r="C5213" s="8">
        <v>45665</v>
      </c>
      <c r="D5213" s="4" t="s">
        <v>11881</v>
      </c>
      <c r="E5213">
        <f t="shared" si="288"/>
        <v>1910</v>
      </c>
      <c r="F5213" s="4" t="s">
        <v>12142</v>
      </c>
      <c r="G5213" s="4" t="s">
        <v>12263</v>
      </c>
      <c r="H5213" s="12">
        <v>857130</v>
      </c>
      <c r="I5213" s="11" t="s">
        <v>548</v>
      </c>
      <c r="J5213" s="12">
        <v>68570</v>
      </c>
      <c r="K5213" s="12">
        <f t="shared" si="289"/>
        <v>925700</v>
      </c>
      <c r="L5213" s="4" t="s">
        <v>3387</v>
      </c>
      <c r="M5213" s="4" t="s">
        <v>3106</v>
      </c>
      <c r="N5213" t="s">
        <v>13306</v>
      </c>
      <c r="O5213" s="22">
        <f>+VLOOKUP(E5213,[2]Sheet1!C$3875:L$4327,9,0)</f>
        <v>925700</v>
      </c>
      <c r="P5213" s="22">
        <f t="shared" si="287"/>
        <v>0</v>
      </c>
      <c r="Q5213" s="1">
        <f>+VLOOKUP(E5213,[2]Sheet1!C$3875:L$4327,10,0)</f>
        <v>45726</v>
      </c>
    </row>
    <row r="5214" spans="3:17" hidden="1" x14ac:dyDescent="0.2">
      <c r="C5214" s="8">
        <v>45665</v>
      </c>
      <c r="D5214" s="4" t="s">
        <v>11882</v>
      </c>
      <c r="E5214">
        <f t="shared" si="288"/>
        <v>1911</v>
      </c>
      <c r="F5214" s="4" t="s">
        <v>12142</v>
      </c>
      <c r="G5214" s="4" t="s">
        <v>12264</v>
      </c>
      <c r="H5214" s="12">
        <v>606582</v>
      </c>
      <c r="I5214" s="11" t="s">
        <v>548</v>
      </c>
      <c r="J5214" s="12">
        <v>48527</v>
      </c>
      <c r="K5214" s="12">
        <f t="shared" si="289"/>
        <v>655109</v>
      </c>
      <c r="L5214" s="4" t="s">
        <v>3387</v>
      </c>
      <c r="M5214" s="4" t="s">
        <v>3106</v>
      </c>
      <c r="N5214" t="s">
        <v>13306</v>
      </c>
      <c r="O5214" s="22">
        <f>+VLOOKUP(E5214,[2]Sheet1!C$3875:L$4327,9,0)</f>
        <v>655109</v>
      </c>
      <c r="P5214" s="22">
        <f t="shared" si="287"/>
        <v>0</v>
      </c>
      <c r="Q5214" s="1">
        <f>+VLOOKUP(E5214,[2]Sheet1!C$3875:L$4327,10,0)</f>
        <v>45726</v>
      </c>
    </row>
    <row r="5215" spans="3:17" hidden="1" x14ac:dyDescent="0.2">
      <c r="C5215" s="8">
        <v>45665</v>
      </c>
      <c r="D5215" s="4" t="s">
        <v>11883</v>
      </c>
      <c r="E5215">
        <f t="shared" si="288"/>
        <v>1912</v>
      </c>
      <c r="F5215" s="4" t="s">
        <v>12142</v>
      </c>
      <c r="G5215" s="4" t="s">
        <v>12265</v>
      </c>
      <c r="H5215" s="12">
        <v>543945</v>
      </c>
      <c r="I5215" s="11" t="s">
        <v>548</v>
      </c>
      <c r="J5215" s="12">
        <v>43516</v>
      </c>
      <c r="K5215" s="12">
        <f t="shared" si="289"/>
        <v>587461</v>
      </c>
      <c r="L5215" s="4" t="s">
        <v>3387</v>
      </c>
      <c r="M5215" s="4" t="s">
        <v>3106</v>
      </c>
      <c r="N5215" t="s">
        <v>13306</v>
      </c>
      <c r="O5215" s="22">
        <f>+VLOOKUP(E5215,[2]Sheet1!C$3875:L$4327,9,0)</f>
        <v>587461</v>
      </c>
      <c r="P5215" s="22">
        <f t="shared" si="287"/>
        <v>0</v>
      </c>
      <c r="Q5215" s="1">
        <f>+VLOOKUP(E5215,[2]Sheet1!C$3875:L$4327,10,0)</f>
        <v>45726</v>
      </c>
    </row>
    <row r="5216" spans="3:17" hidden="1" x14ac:dyDescent="0.2">
      <c r="C5216" s="8">
        <v>45665</v>
      </c>
      <c r="D5216" s="4" t="s">
        <v>11884</v>
      </c>
      <c r="E5216">
        <f t="shared" si="288"/>
        <v>1913</v>
      </c>
      <c r="F5216" s="4" t="s">
        <v>12142</v>
      </c>
      <c r="G5216" s="4" t="s">
        <v>12266</v>
      </c>
      <c r="H5216" s="12">
        <v>230760</v>
      </c>
      <c r="I5216" s="11" t="s">
        <v>548</v>
      </c>
      <c r="J5216" s="12">
        <v>18461</v>
      </c>
      <c r="K5216" s="12">
        <f t="shared" si="289"/>
        <v>249221</v>
      </c>
      <c r="L5216" s="4" t="s">
        <v>3387</v>
      </c>
      <c r="M5216" s="4" t="s">
        <v>3106</v>
      </c>
      <c r="N5216" t="s">
        <v>13306</v>
      </c>
      <c r="O5216" s="22">
        <f>+VLOOKUP(E5216,[2]Sheet1!C$3875:L$4327,9,0)</f>
        <v>249221</v>
      </c>
      <c r="P5216" s="22">
        <f t="shared" si="287"/>
        <v>0</v>
      </c>
      <c r="Q5216" s="1">
        <f>+VLOOKUP(E5216,[2]Sheet1!C$3875:L$4327,10,0)</f>
        <v>45726</v>
      </c>
    </row>
    <row r="5217" spans="3:17" hidden="1" x14ac:dyDescent="0.2">
      <c r="C5217" s="8">
        <v>45665</v>
      </c>
      <c r="D5217" s="4" t="s">
        <v>11885</v>
      </c>
      <c r="E5217">
        <f t="shared" si="288"/>
        <v>1914</v>
      </c>
      <c r="F5217" s="4" t="s">
        <v>12142</v>
      </c>
      <c r="G5217" s="4" t="s">
        <v>12267</v>
      </c>
      <c r="H5217" s="12">
        <v>501096</v>
      </c>
      <c r="I5217" s="11" t="s">
        <v>548</v>
      </c>
      <c r="J5217" s="12">
        <v>40088</v>
      </c>
      <c r="K5217" s="12">
        <f t="shared" si="289"/>
        <v>541184</v>
      </c>
      <c r="L5217" s="4" t="s">
        <v>3387</v>
      </c>
      <c r="M5217" s="4" t="s">
        <v>3106</v>
      </c>
      <c r="N5217" t="s">
        <v>13306</v>
      </c>
      <c r="O5217" s="22">
        <f>+VLOOKUP(E5217,[2]Sheet1!C$3875:L$4327,9,0)</f>
        <v>541184</v>
      </c>
      <c r="P5217" s="22">
        <f t="shared" si="287"/>
        <v>0</v>
      </c>
      <c r="Q5217" s="1">
        <f>+VLOOKUP(E5217,[2]Sheet1!C$3875:L$4327,10,0)</f>
        <v>45726</v>
      </c>
    </row>
    <row r="5218" spans="3:17" hidden="1" x14ac:dyDescent="0.2">
      <c r="C5218" s="8">
        <v>45665</v>
      </c>
      <c r="D5218" s="4" t="s">
        <v>11886</v>
      </c>
      <c r="E5218">
        <f t="shared" si="288"/>
        <v>1915</v>
      </c>
      <c r="F5218" s="4" t="s">
        <v>12142</v>
      </c>
      <c r="G5218" s="4" t="s">
        <v>12268</v>
      </c>
      <c r="H5218" s="12">
        <v>501096</v>
      </c>
      <c r="I5218" s="11" t="s">
        <v>548</v>
      </c>
      <c r="J5218" s="12">
        <v>40088</v>
      </c>
      <c r="K5218" s="12">
        <f t="shared" si="289"/>
        <v>541184</v>
      </c>
      <c r="L5218" s="4" t="s">
        <v>3387</v>
      </c>
      <c r="M5218" s="4" t="s">
        <v>3106</v>
      </c>
      <c r="N5218" t="s">
        <v>13306</v>
      </c>
      <c r="O5218" s="22">
        <f>+VLOOKUP(E5218,[2]Sheet1!C$3875:L$4327,9,0)</f>
        <v>541184</v>
      </c>
      <c r="P5218" s="22">
        <f t="shared" si="287"/>
        <v>0</v>
      </c>
      <c r="Q5218" s="1">
        <f>+VLOOKUP(E5218,[2]Sheet1!C$3875:L$4327,10,0)</f>
        <v>45726</v>
      </c>
    </row>
    <row r="5219" spans="3:17" hidden="1" x14ac:dyDescent="0.2">
      <c r="C5219" s="8">
        <v>45665</v>
      </c>
      <c r="D5219" s="4" t="s">
        <v>11887</v>
      </c>
      <c r="E5219">
        <f t="shared" si="288"/>
        <v>1916</v>
      </c>
      <c r="F5219" s="4" t="s">
        <v>12142</v>
      </c>
      <c r="G5219" s="4" t="s">
        <v>12269</v>
      </c>
      <c r="H5219" s="12">
        <v>679113</v>
      </c>
      <c r="I5219" s="11" t="s">
        <v>548</v>
      </c>
      <c r="J5219" s="12">
        <v>54329</v>
      </c>
      <c r="K5219" s="12">
        <f t="shared" si="289"/>
        <v>733442</v>
      </c>
      <c r="L5219" s="4" t="s">
        <v>3387</v>
      </c>
      <c r="M5219" s="4" t="s">
        <v>3106</v>
      </c>
      <c r="N5219" t="s">
        <v>13306</v>
      </c>
      <c r="O5219" s="22">
        <f>+VLOOKUP(E5219,[2]Sheet1!C$3875:L$4327,9,0)</f>
        <v>733442</v>
      </c>
      <c r="P5219" s="22">
        <f t="shared" si="287"/>
        <v>0</v>
      </c>
      <c r="Q5219" s="1">
        <f>+VLOOKUP(E5219,[2]Sheet1!C$3875:L$4327,10,0)</f>
        <v>45726</v>
      </c>
    </row>
    <row r="5220" spans="3:17" hidden="1" x14ac:dyDescent="0.2">
      <c r="C5220" s="8">
        <v>45666</v>
      </c>
      <c r="D5220" s="4" t="s">
        <v>5410</v>
      </c>
      <c r="E5220">
        <f t="shared" si="288"/>
        <v>2729</v>
      </c>
      <c r="F5220" s="4" t="s">
        <v>12142</v>
      </c>
      <c r="G5220" s="4" t="s">
        <v>12270</v>
      </c>
      <c r="H5220" s="12">
        <v>741750</v>
      </c>
      <c r="I5220" s="11" t="s">
        <v>548</v>
      </c>
      <c r="J5220" s="12">
        <v>59340</v>
      </c>
      <c r="K5220" s="12">
        <f t="shared" si="289"/>
        <v>801090</v>
      </c>
      <c r="L5220" s="4" t="s">
        <v>3387</v>
      </c>
      <c r="M5220" s="4" t="s">
        <v>3106</v>
      </c>
      <c r="N5220" t="s">
        <v>13306</v>
      </c>
      <c r="O5220" s="22">
        <f>+VLOOKUP(E5220,[2]Sheet1!C$3875:L$4327,9,0)</f>
        <v>801090</v>
      </c>
      <c r="P5220" s="22">
        <f t="shared" si="287"/>
        <v>0</v>
      </c>
      <c r="Q5220" s="1">
        <f>+VLOOKUP(E5220,[2]Sheet1!C$3875:L$4327,10,0)</f>
        <v>45726</v>
      </c>
    </row>
    <row r="5221" spans="3:17" hidden="1" x14ac:dyDescent="0.2">
      <c r="C5221" s="8">
        <v>45666</v>
      </c>
      <c r="D5221" s="4" t="s">
        <v>5411</v>
      </c>
      <c r="E5221">
        <f t="shared" si="288"/>
        <v>2730</v>
      </c>
      <c r="F5221" s="4" t="s">
        <v>12142</v>
      </c>
      <c r="G5221" s="4" t="s">
        <v>12271</v>
      </c>
      <c r="H5221" s="12">
        <v>501096</v>
      </c>
      <c r="I5221" s="11" t="s">
        <v>548</v>
      </c>
      <c r="J5221" s="12">
        <v>40088</v>
      </c>
      <c r="K5221" s="12">
        <f t="shared" si="289"/>
        <v>541184</v>
      </c>
      <c r="L5221" s="4" t="s">
        <v>3387</v>
      </c>
      <c r="M5221" s="4" t="s">
        <v>3106</v>
      </c>
      <c r="N5221" t="s">
        <v>13306</v>
      </c>
      <c r="O5221" s="22">
        <f>+VLOOKUP(E5221,[2]Sheet1!C$3875:L$4327,9,0)</f>
        <v>541184</v>
      </c>
      <c r="P5221" s="22">
        <f t="shared" ref="P5221:P5284" si="290">+O5221-K5221</f>
        <v>0</v>
      </c>
      <c r="Q5221" s="1">
        <f>+VLOOKUP(E5221,[2]Sheet1!C$3875:L$4327,10,0)</f>
        <v>45726</v>
      </c>
    </row>
    <row r="5222" spans="3:17" hidden="1" x14ac:dyDescent="0.2">
      <c r="C5222" s="8">
        <v>45666</v>
      </c>
      <c r="D5222" s="4" t="s">
        <v>5412</v>
      </c>
      <c r="E5222">
        <f t="shared" si="288"/>
        <v>2731</v>
      </c>
      <c r="F5222" s="4" t="s">
        <v>12142</v>
      </c>
      <c r="G5222" s="4" t="s">
        <v>12272</v>
      </c>
      <c r="H5222" s="12">
        <v>501096</v>
      </c>
      <c r="I5222" s="11" t="s">
        <v>548</v>
      </c>
      <c r="J5222" s="12">
        <v>40088</v>
      </c>
      <c r="K5222" s="12">
        <f t="shared" si="289"/>
        <v>541184</v>
      </c>
      <c r="L5222" s="4" t="s">
        <v>3387</v>
      </c>
      <c r="M5222" s="4" t="s">
        <v>3106</v>
      </c>
      <c r="N5222" t="s">
        <v>13306</v>
      </c>
      <c r="O5222" s="22">
        <f>+VLOOKUP(E5222,[2]Sheet1!C$3875:L$4327,9,0)</f>
        <v>541184</v>
      </c>
      <c r="P5222" s="22">
        <f t="shared" si="290"/>
        <v>0</v>
      </c>
      <c r="Q5222" s="1">
        <f>+VLOOKUP(E5222,[2]Sheet1!C$3875:L$4327,10,0)</f>
        <v>45726</v>
      </c>
    </row>
    <row r="5223" spans="3:17" hidden="1" x14ac:dyDescent="0.2">
      <c r="C5223" s="8">
        <v>45666</v>
      </c>
      <c r="D5223" s="4" t="s">
        <v>5413</v>
      </c>
      <c r="E5223">
        <f t="shared" si="288"/>
        <v>2732</v>
      </c>
      <c r="F5223" s="4" t="s">
        <v>12142</v>
      </c>
      <c r="G5223" s="4" t="s">
        <v>12273</v>
      </c>
      <c r="H5223" s="12">
        <v>626370</v>
      </c>
      <c r="I5223" s="11" t="s">
        <v>548</v>
      </c>
      <c r="J5223" s="12">
        <v>50110</v>
      </c>
      <c r="K5223" s="12">
        <f t="shared" si="289"/>
        <v>676480</v>
      </c>
      <c r="L5223" s="4" t="s">
        <v>3387</v>
      </c>
      <c r="M5223" s="4" t="s">
        <v>3106</v>
      </c>
      <c r="N5223" t="s">
        <v>13306</v>
      </c>
      <c r="O5223" s="22">
        <f>+VLOOKUP(E5223,[2]Sheet1!C$3875:L$4327,9,0)</f>
        <v>676480</v>
      </c>
      <c r="P5223" s="22">
        <f t="shared" si="290"/>
        <v>0</v>
      </c>
      <c r="Q5223" s="1">
        <f>+VLOOKUP(E5223,[2]Sheet1!C$3875:L$4327,10,0)</f>
        <v>45726</v>
      </c>
    </row>
    <row r="5224" spans="3:17" hidden="1" x14ac:dyDescent="0.2">
      <c r="C5224" s="8">
        <v>45666</v>
      </c>
      <c r="D5224" s="4" t="s">
        <v>5414</v>
      </c>
      <c r="E5224">
        <f t="shared" si="288"/>
        <v>2733</v>
      </c>
      <c r="F5224" s="4" t="s">
        <v>12142</v>
      </c>
      <c r="G5224" s="4" t="s">
        <v>12274</v>
      </c>
      <c r="H5224" s="12">
        <v>346140</v>
      </c>
      <c r="I5224" s="11" t="s">
        <v>548</v>
      </c>
      <c r="J5224" s="12">
        <v>27691</v>
      </c>
      <c r="K5224" s="12">
        <f t="shared" si="289"/>
        <v>373831</v>
      </c>
      <c r="L5224" s="4" t="s">
        <v>3387</v>
      </c>
      <c r="M5224" s="4" t="s">
        <v>3106</v>
      </c>
      <c r="N5224" t="s">
        <v>13306</v>
      </c>
      <c r="O5224" s="22">
        <f>+VLOOKUP(E5224,[2]Sheet1!C$3875:L$4327,9,0)</f>
        <v>373831</v>
      </c>
      <c r="P5224" s="22">
        <f t="shared" si="290"/>
        <v>0</v>
      </c>
      <c r="Q5224" s="1">
        <f>+VLOOKUP(E5224,[2]Sheet1!C$3875:L$4327,10,0)</f>
        <v>45726</v>
      </c>
    </row>
    <row r="5225" spans="3:17" hidden="1" x14ac:dyDescent="0.2">
      <c r="C5225" s="8">
        <v>45666</v>
      </c>
      <c r="D5225" s="4" t="s">
        <v>5415</v>
      </c>
      <c r="E5225">
        <f t="shared" si="288"/>
        <v>2734</v>
      </c>
      <c r="F5225" s="4" t="s">
        <v>12142</v>
      </c>
      <c r="G5225" s="4" t="s">
        <v>12275</v>
      </c>
      <c r="H5225" s="12">
        <v>230760</v>
      </c>
      <c r="I5225" s="11" t="s">
        <v>548</v>
      </c>
      <c r="J5225" s="12">
        <v>18461</v>
      </c>
      <c r="K5225" s="12">
        <f t="shared" si="289"/>
        <v>249221</v>
      </c>
      <c r="L5225" s="4" t="s">
        <v>3387</v>
      </c>
      <c r="M5225" s="4" t="s">
        <v>3106</v>
      </c>
      <c r="N5225" t="s">
        <v>13306</v>
      </c>
      <c r="O5225" s="22">
        <f>+VLOOKUP(E5225,[2]Sheet1!C$3875:L$4327,9,0)</f>
        <v>249221</v>
      </c>
      <c r="P5225" s="22">
        <f t="shared" si="290"/>
        <v>0</v>
      </c>
      <c r="Q5225" s="1">
        <f>+VLOOKUP(E5225,[2]Sheet1!C$3875:L$4327,10,0)</f>
        <v>45726</v>
      </c>
    </row>
    <row r="5226" spans="3:17" hidden="1" x14ac:dyDescent="0.2">
      <c r="C5226" s="8">
        <v>45666</v>
      </c>
      <c r="D5226" s="4" t="s">
        <v>5416</v>
      </c>
      <c r="E5226">
        <f t="shared" si="288"/>
        <v>2735</v>
      </c>
      <c r="F5226" s="4" t="s">
        <v>12142</v>
      </c>
      <c r="G5226" s="4" t="s">
        <v>12276</v>
      </c>
      <c r="H5226" s="12">
        <v>514278</v>
      </c>
      <c r="I5226" s="11" t="s">
        <v>548</v>
      </c>
      <c r="J5226" s="12">
        <v>41142</v>
      </c>
      <c r="K5226" s="12">
        <f t="shared" si="289"/>
        <v>555420</v>
      </c>
      <c r="L5226" s="4" t="s">
        <v>3387</v>
      </c>
      <c r="M5226" s="4" t="s">
        <v>3106</v>
      </c>
      <c r="N5226" t="s">
        <v>13306</v>
      </c>
      <c r="O5226" s="22">
        <f>+VLOOKUP(E5226,[2]Sheet1!C$3875:L$4327,9,0)</f>
        <v>555420</v>
      </c>
      <c r="P5226" s="22">
        <f t="shared" si="290"/>
        <v>0</v>
      </c>
      <c r="Q5226" s="1">
        <f>+VLOOKUP(E5226,[2]Sheet1!C$3875:L$4327,10,0)</f>
        <v>45726</v>
      </c>
    </row>
    <row r="5227" spans="3:17" hidden="1" x14ac:dyDescent="0.2">
      <c r="C5227" s="8">
        <v>45666</v>
      </c>
      <c r="D5227" s="4" t="s">
        <v>1026</v>
      </c>
      <c r="E5227">
        <f t="shared" ref="E5227:E5290" si="291">0+D5227</f>
        <v>2736</v>
      </c>
      <c r="F5227" s="4" t="s">
        <v>12142</v>
      </c>
      <c r="G5227" s="4" t="s">
        <v>12277</v>
      </c>
      <c r="H5227" s="12">
        <v>481308</v>
      </c>
      <c r="I5227" s="11" t="s">
        <v>548</v>
      </c>
      <c r="J5227" s="12">
        <v>38505</v>
      </c>
      <c r="K5227" s="12">
        <f t="shared" ref="K5227:K5290" si="292">+H5227+J5227</f>
        <v>519813</v>
      </c>
      <c r="L5227" s="4" t="s">
        <v>3387</v>
      </c>
      <c r="M5227" s="4" t="s">
        <v>3106</v>
      </c>
      <c r="N5227" t="s">
        <v>13306</v>
      </c>
      <c r="O5227" s="22">
        <f>+VLOOKUP(E5227,[2]Sheet1!C$3875:L$4327,9,0)</f>
        <v>519813</v>
      </c>
      <c r="P5227" s="22">
        <f t="shared" si="290"/>
        <v>0</v>
      </c>
      <c r="Q5227" s="1">
        <f>+VLOOKUP(E5227,[2]Sheet1!C$3875:L$4327,10,0)</f>
        <v>45726</v>
      </c>
    </row>
    <row r="5228" spans="3:17" hidden="1" x14ac:dyDescent="0.2">
      <c r="C5228" s="8">
        <v>45667</v>
      </c>
      <c r="D5228" s="4" t="s">
        <v>11888</v>
      </c>
      <c r="E5228">
        <f t="shared" si="291"/>
        <v>2846</v>
      </c>
      <c r="F5228" s="4" t="s">
        <v>12142</v>
      </c>
      <c r="G5228" s="4" t="s">
        <v>12278</v>
      </c>
      <c r="H5228" s="12">
        <v>276912</v>
      </c>
      <c r="I5228" s="11" t="s">
        <v>548</v>
      </c>
      <c r="J5228" s="12">
        <v>22153</v>
      </c>
      <c r="K5228" s="12">
        <f t="shared" si="292"/>
        <v>299065</v>
      </c>
      <c r="L5228" s="4" t="s">
        <v>3387</v>
      </c>
      <c r="M5228" s="4" t="s">
        <v>3106</v>
      </c>
      <c r="N5228" t="s">
        <v>13306</v>
      </c>
      <c r="O5228" s="22">
        <f>+VLOOKUP(E5228,[2]Sheet1!C$3875:L$4327,9,0)</f>
        <v>299065</v>
      </c>
      <c r="P5228" s="22">
        <f t="shared" si="290"/>
        <v>0</v>
      </c>
      <c r="Q5228" s="1">
        <f>+VLOOKUP(E5228,[2]Sheet1!C$3875:L$4327,10,0)</f>
        <v>45726</v>
      </c>
    </row>
    <row r="5229" spans="3:17" hidden="1" x14ac:dyDescent="0.2">
      <c r="C5229" s="8">
        <v>45667</v>
      </c>
      <c r="D5229" s="4" t="s">
        <v>11889</v>
      </c>
      <c r="E5229">
        <f t="shared" si="291"/>
        <v>2847</v>
      </c>
      <c r="F5229" s="4" t="s">
        <v>12142</v>
      </c>
      <c r="G5229" s="4" t="s">
        <v>12279</v>
      </c>
      <c r="H5229" s="12">
        <v>303291</v>
      </c>
      <c r="I5229" s="11" t="s">
        <v>548</v>
      </c>
      <c r="J5229" s="12">
        <v>24263</v>
      </c>
      <c r="K5229" s="12">
        <f t="shared" si="292"/>
        <v>327554</v>
      </c>
      <c r="L5229" s="4" t="s">
        <v>3387</v>
      </c>
      <c r="M5229" s="4" t="s">
        <v>3106</v>
      </c>
      <c r="N5229" t="s">
        <v>13306</v>
      </c>
      <c r="O5229" s="22">
        <f>+VLOOKUP(E5229,[2]Sheet1!C$3875:L$4327,9,0)</f>
        <v>327554</v>
      </c>
      <c r="P5229" s="22">
        <f t="shared" si="290"/>
        <v>0</v>
      </c>
      <c r="Q5229" s="1">
        <f>+VLOOKUP(E5229,[2]Sheet1!C$3875:L$4327,10,0)</f>
        <v>45726</v>
      </c>
    </row>
    <row r="5230" spans="3:17" hidden="1" x14ac:dyDescent="0.2">
      <c r="C5230" s="8">
        <v>45667</v>
      </c>
      <c r="D5230" s="4" t="s">
        <v>11890</v>
      </c>
      <c r="E5230">
        <f t="shared" si="291"/>
        <v>2848</v>
      </c>
      <c r="F5230" s="4" t="s">
        <v>12142</v>
      </c>
      <c r="G5230" s="4" t="s">
        <v>12280</v>
      </c>
      <c r="H5230" s="12">
        <v>356034</v>
      </c>
      <c r="I5230" s="11" t="s">
        <v>548</v>
      </c>
      <c r="J5230" s="12">
        <v>28483</v>
      </c>
      <c r="K5230" s="12">
        <f t="shared" si="292"/>
        <v>384517</v>
      </c>
      <c r="L5230" s="4" t="s">
        <v>3387</v>
      </c>
      <c r="M5230" s="4" t="s">
        <v>3106</v>
      </c>
      <c r="N5230" t="s">
        <v>13306</v>
      </c>
      <c r="O5230" s="22">
        <f>+VLOOKUP(E5230,[2]Sheet1!C$3875:L$4327,9,0)</f>
        <v>384517</v>
      </c>
      <c r="P5230" s="22">
        <f t="shared" si="290"/>
        <v>0</v>
      </c>
      <c r="Q5230" s="1">
        <f>+VLOOKUP(E5230,[2]Sheet1!C$3875:L$4327,10,0)</f>
        <v>45726</v>
      </c>
    </row>
    <row r="5231" spans="3:17" hidden="1" x14ac:dyDescent="0.2">
      <c r="C5231" s="8">
        <v>45667</v>
      </c>
      <c r="D5231" s="4" t="s">
        <v>11891</v>
      </c>
      <c r="E5231">
        <f t="shared" si="291"/>
        <v>2849</v>
      </c>
      <c r="F5231" s="4" t="s">
        <v>12142</v>
      </c>
      <c r="G5231" s="4" t="s">
        <v>12281</v>
      </c>
      <c r="H5231" s="12">
        <v>303291</v>
      </c>
      <c r="I5231" s="11" t="s">
        <v>548</v>
      </c>
      <c r="J5231" s="12">
        <v>24263</v>
      </c>
      <c r="K5231" s="12">
        <f t="shared" si="292"/>
        <v>327554</v>
      </c>
      <c r="L5231" s="4" t="s">
        <v>3387</v>
      </c>
      <c r="M5231" s="4" t="s">
        <v>3106</v>
      </c>
      <c r="N5231" t="s">
        <v>13306</v>
      </c>
      <c r="O5231" s="22">
        <f>+VLOOKUP(E5231,[2]Sheet1!C$3875:L$4327,9,0)</f>
        <v>327554</v>
      </c>
      <c r="P5231" s="22">
        <f t="shared" si="290"/>
        <v>0</v>
      </c>
      <c r="Q5231" s="1">
        <f>+VLOOKUP(E5231,[2]Sheet1!C$3875:L$4327,10,0)</f>
        <v>45726</v>
      </c>
    </row>
    <row r="5232" spans="3:17" hidden="1" x14ac:dyDescent="0.2">
      <c r="C5232" s="8">
        <v>45667</v>
      </c>
      <c r="D5232" s="4" t="s">
        <v>11892</v>
      </c>
      <c r="E5232">
        <f t="shared" si="291"/>
        <v>2850</v>
      </c>
      <c r="F5232" s="4" t="s">
        <v>12142</v>
      </c>
      <c r="G5232" s="4" t="s">
        <v>12282</v>
      </c>
      <c r="H5232" s="12">
        <v>857130</v>
      </c>
      <c r="I5232" s="11" t="s">
        <v>548</v>
      </c>
      <c r="J5232" s="12">
        <v>68570</v>
      </c>
      <c r="K5232" s="12">
        <f t="shared" si="292"/>
        <v>925700</v>
      </c>
      <c r="L5232" s="4" t="s">
        <v>3387</v>
      </c>
      <c r="M5232" s="4" t="s">
        <v>3106</v>
      </c>
      <c r="N5232" t="s">
        <v>13306</v>
      </c>
      <c r="O5232" s="22">
        <f>+VLOOKUP(E5232,[2]Sheet1!C$3875:L$4327,9,0)</f>
        <v>925700</v>
      </c>
      <c r="P5232" s="22">
        <f t="shared" si="290"/>
        <v>0</v>
      </c>
      <c r="Q5232" s="1">
        <f>+VLOOKUP(E5232,[2]Sheet1!C$3875:L$4327,10,0)</f>
        <v>45726</v>
      </c>
    </row>
    <row r="5233" spans="3:17" hidden="1" x14ac:dyDescent="0.2">
      <c r="C5233" s="8">
        <v>45667</v>
      </c>
      <c r="D5233" s="4" t="s">
        <v>11893</v>
      </c>
      <c r="E5233">
        <f t="shared" si="291"/>
        <v>2851</v>
      </c>
      <c r="F5233" s="4" t="s">
        <v>12142</v>
      </c>
      <c r="G5233" s="4" t="s">
        <v>12283</v>
      </c>
      <c r="H5233" s="12">
        <v>418671</v>
      </c>
      <c r="I5233" s="11" t="s">
        <v>548</v>
      </c>
      <c r="J5233" s="12">
        <v>33494</v>
      </c>
      <c r="K5233" s="12">
        <f t="shared" si="292"/>
        <v>452165</v>
      </c>
      <c r="L5233" s="4" t="s">
        <v>3387</v>
      </c>
      <c r="M5233" s="4" t="s">
        <v>3106</v>
      </c>
      <c r="N5233" t="s">
        <v>13306</v>
      </c>
      <c r="O5233" s="22">
        <f>+VLOOKUP(E5233,[2]Sheet1!C$3875:L$4327,9,0)</f>
        <v>452165</v>
      </c>
      <c r="P5233" s="22">
        <f t="shared" si="290"/>
        <v>0</v>
      </c>
      <c r="Q5233" s="1">
        <f>+VLOOKUP(E5233,[2]Sheet1!C$3875:L$4327,10,0)</f>
        <v>45726</v>
      </c>
    </row>
    <row r="5234" spans="3:17" hidden="1" x14ac:dyDescent="0.2">
      <c r="C5234" s="8">
        <v>45667</v>
      </c>
      <c r="D5234" s="4" t="s">
        <v>11894</v>
      </c>
      <c r="E5234">
        <f t="shared" si="291"/>
        <v>2852</v>
      </c>
      <c r="F5234" s="4" t="s">
        <v>12142</v>
      </c>
      <c r="G5234" s="4" t="s">
        <v>12284</v>
      </c>
      <c r="H5234" s="12">
        <v>692280</v>
      </c>
      <c r="I5234" s="11" t="s">
        <v>548</v>
      </c>
      <c r="J5234" s="12">
        <v>55382</v>
      </c>
      <c r="K5234" s="12">
        <f t="shared" si="292"/>
        <v>747662</v>
      </c>
      <c r="L5234" s="4" t="s">
        <v>3387</v>
      </c>
      <c r="M5234" s="4" t="s">
        <v>3106</v>
      </c>
      <c r="N5234" t="s">
        <v>13306</v>
      </c>
      <c r="O5234" s="22">
        <f>+VLOOKUP(E5234,[2]Sheet1!C$3875:L$4327,9,0)</f>
        <v>747662</v>
      </c>
      <c r="P5234" s="22">
        <f t="shared" si="290"/>
        <v>0</v>
      </c>
      <c r="Q5234" s="1">
        <f>+VLOOKUP(E5234,[2]Sheet1!C$3875:L$4327,10,0)</f>
        <v>45726</v>
      </c>
    </row>
    <row r="5235" spans="3:17" hidden="1" x14ac:dyDescent="0.2">
      <c r="C5235" s="8">
        <v>45667</v>
      </c>
      <c r="D5235" s="4" t="s">
        <v>11895</v>
      </c>
      <c r="E5235">
        <f t="shared" si="291"/>
        <v>2853</v>
      </c>
      <c r="F5235" s="4" t="s">
        <v>12142</v>
      </c>
      <c r="G5235" s="4" t="s">
        <v>12285</v>
      </c>
      <c r="H5235" s="12">
        <v>626370</v>
      </c>
      <c r="I5235" s="11" t="s">
        <v>548</v>
      </c>
      <c r="J5235" s="12">
        <v>50110</v>
      </c>
      <c r="K5235" s="12">
        <f t="shared" si="292"/>
        <v>676480</v>
      </c>
      <c r="L5235" s="4" t="s">
        <v>3387</v>
      </c>
      <c r="M5235" s="4" t="s">
        <v>3106</v>
      </c>
      <c r="N5235" t="s">
        <v>13306</v>
      </c>
      <c r="O5235" s="22">
        <f>+VLOOKUP(E5235,[2]Sheet1!C$3875:L$4327,9,0)</f>
        <v>676480</v>
      </c>
      <c r="P5235" s="22">
        <f t="shared" si="290"/>
        <v>0</v>
      </c>
      <c r="Q5235" s="1">
        <f>+VLOOKUP(E5235,[2]Sheet1!C$3875:L$4327,10,0)</f>
        <v>45726</v>
      </c>
    </row>
    <row r="5236" spans="3:17" hidden="1" x14ac:dyDescent="0.2">
      <c r="C5236" s="8">
        <v>45667</v>
      </c>
      <c r="D5236" s="4" t="s">
        <v>11896</v>
      </c>
      <c r="E5236">
        <f t="shared" si="291"/>
        <v>2854</v>
      </c>
      <c r="F5236" s="4" t="s">
        <v>12142</v>
      </c>
      <c r="G5236" s="4" t="s">
        <v>12286</v>
      </c>
      <c r="H5236" s="12">
        <v>560430</v>
      </c>
      <c r="I5236" s="11" t="s">
        <v>548</v>
      </c>
      <c r="J5236" s="12">
        <v>44834</v>
      </c>
      <c r="K5236" s="12">
        <f t="shared" si="292"/>
        <v>605264</v>
      </c>
      <c r="L5236" s="4" t="s">
        <v>3387</v>
      </c>
      <c r="M5236" s="4" t="s">
        <v>3106</v>
      </c>
      <c r="N5236" t="s">
        <v>13306</v>
      </c>
      <c r="O5236" s="22">
        <f>+VLOOKUP(E5236,[2]Sheet1!C$3875:L$4327,9,0)</f>
        <v>605264</v>
      </c>
      <c r="P5236" s="22">
        <f t="shared" si="290"/>
        <v>0</v>
      </c>
      <c r="Q5236" s="1">
        <f>+VLOOKUP(E5236,[2]Sheet1!C$3875:L$4327,10,0)</f>
        <v>45726</v>
      </c>
    </row>
    <row r="5237" spans="3:17" hidden="1" x14ac:dyDescent="0.2">
      <c r="C5237" s="8">
        <v>45667</v>
      </c>
      <c r="D5237" s="4" t="s">
        <v>11897</v>
      </c>
      <c r="E5237">
        <f t="shared" si="291"/>
        <v>2949</v>
      </c>
      <c r="F5237" s="4" t="s">
        <v>12142</v>
      </c>
      <c r="G5237" s="4" t="s">
        <v>12287</v>
      </c>
      <c r="H5237" s="12">
        <v>1285695</v>
      </c>
      <c r="I5237" s="11" t="s">
        <v>548</v>
      </c>
      <c r="J5237" s="12">
        <v>102856</v>
      </c>
      <c r="K5237" s="12">
        <f t="shared" si="292"/>
        <v>1388551</v>
      </c>
      <c r="L5237" s="4" t="s">
        <v>313</v>
      </c>
      <c r="M5237" s="4" t="s">
        <v>1554</v>
      </c>
      <c r="N5237" t="s">
        <v>13306</v>
      </c>
      <c r="O5237" s="22">
        <f>+VLOOKUP(E5237,[2]Sheet1!C$3875:L$4327,9,0)</f>
        <v>1388551</v>
      </c>
      <c r="P5237" s="22">
        <f t="shared" si="290"/>
        <v>0</v>
      </c>
      <c r="Q5237" s="1">
        <f>+VLOOKUP(E5237,[2]Sheet1!C$3875:L$4327,10,0)</f>
        <v>45726</v>
      </c>
    </row>
    <row r="5238" spans="3:17" hidden="1" x14ac:dyDescent="0.2">
      <c r="C5238" s="8">
        <v>45667</v>
      </c>
      <c r="D5238" s="4" t="s">
        <v>11898</v>
      </c>
      <c r="E5238">
        <f t="shared" si="291"/>
        <v>2950</v>
      </c>
      <c r="F5238" s="4" t="s">
        <v>12142</v>
      </c>
      <c r="G5238" s="4" t="s">
        <v>12288</v>
      </c>
      <c r="H5238" s="12">
        <v>1097784</v>
      </c>
      <c r="I5238" s="11" t="s">
        <v>548</v>
      </c>
      <c r="J5238" s="12">
        <v>87823</v>
      </c>
      <c r="K5238" s="12">
        <f t="shared" si="292"/>
        <v>1185607</v>
      </c>
      <c r="L5238" s="4" t="s">
        <v>313</v>
      </c>
      <c r="M5238" s="4" t="s">
        <v>1554</v>
      </c>
      <c r="N5238" t="s">
        <v>13306</v>
      </c>
      <c r="O5238" s="22">
        <f>+VLOOKUP(E5238,[2]Sheet1!C$3875:L$4327,9,0)</f>
        <v>1185607</v>
      </c>
      <c r="P5238" s="22">
        <f t="shared" si="290"/>
        <v>0</v>
      </c>
      <c r="Q5238" s="1">
        <f>+VLOOKUP(E5238,[2]Sheet1!C$3875:L$4327,10,0)</f>
        <v>45726</v>
      </c>
    </row>
    <row r="5239" spans="3:17" hidden="1" x14ac:dyDescent="0.2">
      <c r="C5239" s="8">
        <v>45670</v>
      </c>
      <c r="D5239" s="4" t="s">
        <v>11899</v>
      </c>
      <c r="E5239">
        <f t="shared" si="291"/>
        <v>3221</v>
      </c>
      <c r="F5239" s="4" t="s">
        <v>12142</v>
      </c>
      <c r="G5239" s="4" t="s">
        <v>12289</v>
      </c>
      <c r="H5239" s="12">
        <v>230760</v>
      </c>
      <c r="I5239" s="11" t="s">
        <v>548</v>
      </c>
      <c r="J5239" s="12">
        <v>18461</v>
      </c>
      <c r="K5239" s="12">
        <f t="shared" si="292"/>
        <v>249221</v>
      </c>
      <c r="L5239" s="4" t="s">
        <v>3387</v>
      </c>
      <c r="M5239" s="4" t="s">
        <v>3106</v>
      </c>
      <c r="N5239" t="s">
        <v>13306</v>
      </c>
      <c r="O5239" s="22">
        <f>+VLOOKUP(E5239,[2]Sheet1!C$3875:L$4327,9,0)</f>
        <v>249221</v>
      </c>
      <c r="P5239" s="22">
        <f t="shared" si="290"/>
        <v>0</v>
      </c>
      <c r="Q5239" s="1">
        <f>+VLOOKUP(E5239,[2]Sheet1!C$3875:L$4327,10,0)</f>
        <v>45726</v>
      </c>
    </row>
    <row r="5240" spans="3:17" hidden="1" x14ac:dyDescent="0.2">
      <c r="C5240" s="8">
        <v>45670</v>
      </c>
      <c r="D5240" s="4" t="s">
        <v>11900</v>
      </c>
      <c r="E5240">
        <f t="shared" si="291"/>
        <v>3222</v>
      </c>
      <c r="F5240" s="4" t="s">
        <v>12142</v>
      </c>
      <c r="G5240" s="4" t="s">
        <v>12290</v>
      </c>
      <c r="H5240" s="12">
        <v>461520</v>
      </c>
      <c r="I5240" s="11" t="s">
        <v>548</v>
      </c>
      <c r="J5240" s="12">
        <v>36922</v>
      </c>
      <c r="K5240" s="12">
        <f t="shared" si="292"/>
        <v>498442</v>
      </c>
      <c r="L5240" s="4" t="s">
        <v>3387</v>
      </c>
      <c r="M5240" s="4" t="s">
        <v>3106</v>
      </c>
      <c r="N5240" t="s">
        <v>13306</v>
      </c>
      <c r="O5240" s="22">
        <f>+VLOOKUP(E5240,[2]Sheet1!C$3875:L$4327,9,0)</f>
        <v>498442</v>
      </c>
      <c r="P5240" s="22">
        <f t="shared" si="290"/>
        <v>0</v>
      </c>
      <c r="Q5240" s="1">
        <f>+VLOOKUP(E5240,[2]Sheet1!C$3875:L$4327,10,0)</f>
        <v>45726</v>
      </c>
    </row>
    <row r="5241" spans="3:17" hidden="1" x14ac:dyDescent="0.2">
      <c r="C5241" s="8">
        <v>45670</v>
      </c>
      <c r="D5241" s="4" t="s">
        <v>11901</v>
      </c>
      <c r="E5241">
        <f t="shared" si="291"/>
        <v>3223</v>
      </c>
      <c r="F5241" s="4" t="s">
        <v>12142</v>
      </c>
      <c r="G5241" s="4" t="s">
        <v>12291</v>
      </c>
      <c r="H5241" s="12">
        <v>428565</v>
      </c>
      <c r="I5241" s="11" t="s">
        <v>548</v>
      </c>
      <c r="J5241" s="12">
        <v>34285</v>
      </c>
      <c r="K5241" s="12">
        <f t="shared" si="292"/>
        <v>462850</v>
      </c>
      <c r="L5241" s="4" t="s">
        <v>3387</v>
      </c>
      <c r="M5241" s="4" t="s">
        <v>3106</v>
      </c>
      <c r="N5241" t="s">
        <v>13306</v>
      </c>
      <c r="O5241" s="22">
        <f>+VLOOKUP(E5241,[2]Sheet1!C$3875:L$4327,9,0)</f>
        <v>462850</v>
      </c>
      <c r="P5241" s="22">
        <f t="shared" si="290"/>
        <v>0</v>
      </c>
      <c r="Q5241" s="1">
        <f>+VLOOKUP(E5241,[2]Sheet1!C$3875:L$4327,10,0)</f>
        <v>45726</v>
      </c>
    </row>
    <row r="5242" spans="3:17" hidden="1" x14ac:dyDescent="0.2">
      <c r="C5242" s="8">
        <v>45670</v>
      </c>
      <c r="D5242" s="4" t="s">
        <v>11902</v>
      </c>
      <c r="E5242">
        <f t="shared" si="291"/>
        <v>3224</v>
      </c>
      <c r="F5242" s="4" t="s">
        <v>12142</v>
      </c>
      <c r="G5242" s="4" t="s">
        <v>12292</v>
      </c>
      <c r="H5242" s="12">
        <v>468126</v>
      </c>
      <c r="I5242" s="11" t="s">
        <v>548</v>
      </c>
      <c r="J5242" s="12">
        <v>37450</v>
      </c>
      <c r="K5242" s="12">
        <f t="shared" si="292"/>
        <v>505576</v>
      </c>
      <c r="L5242" s="4" t="s">
        <v>3387</v>
      </c>
      <c r="M5242" s="4" t="s">
        <v>3106</v>
      </c>
      <c r="N5242" t="s">
        <v>13306</v>
      </c>
      <c r="O5242" s="22">
        <f>+VLOOKUP(E5242,[2]Sheet1!C$3875:L$4327,9,0)</f>
        <v>505576</v>
      </c>
      <c r="P5242" s="22">
        <f t="shared" si="290"/>
        <v>0</v>
      </c>
      <c r="Q5242" s="1">
        <f>+VLOOKUP(E5242,[2]Sheet1!C$3875:L$4327,10,0)</f>
        <v>45726</v>
      </c>
    </row>
    <row r="5243" spans="3:17" hidden="1" x14ac:dyDescent="0.2">
      <c r="C5243" s="8">
        <v>45670</v>
      </c>
      <c r="D5243" s="4" t="s">
        <v>11903</v>
      </c>
      <c r="E5243">
        <f t="shared" si="291"/>
        <v>3225</v>
      </c>
      <c r="F5243" s="4" t="s">
        <v>12142</v>
      </c>
      <c r="G5243" s="4" t="s">
        <v>12293</v>
      </c>
      <c r="H5243" s="12">
        <v>606582</v>
      </c>
      <c r="I5243" s="11" t="s">
        <v>548</v>
      </c>
      <c r="J5243" s="12">
        <v>48527</v>
      </c>
      <c r="K5243" s="12">
        <f t="shared" si="292"/>
        <v>655109</v>
      </c>
      <c r="L5243" s="4" t="s">
        <v>3387</v>
      </c>
      <c r="M5243" s="4" t="s">
        <v>3106</v>
      </c>
      <c r="N5243" t="s">
        <v>13306</v>
      </c>
      <c r="O5243" s="22">
        <f>+VLOOKUP(E5243,[2]Sheet1!C$3875:L$4327,9,0)</f>
        <v>655109</v>
      </c>
      <c r="P5243" s="22">
        <f t="shared" si="290"/>
        <v>0</v>
      </c>
      <c r="Q5243" s="1">
        <f>+VLOOKUP(E5243,[2]Sheet1!C$3875:L$4327,10,0)</f>
        <v>45726</v>
      </c>
    </row>
    <row r="5244" spans="3:17" hidden="1" x14ac:dyDescent="0.2">
      <c r="C5244" s="8">
        <v>45670</v>
      </c>
      <c r="D5244" s="4" t="s">
        <v>11904</v>
      </c>
      <c r="E5244">
        <f t="shared" si="291"/>
        <v>3226</v>
      </c>
      <c r="F5244" s="4" t="s">
        <v>12142</v>
      </c>
      <c r="G5244" s="4" t="s">
        <v>12294</v>
      </c>
      <c r="H5244" s="12">
        <v>501096</v>
      </c>
      <c r="I5244" s="11" t="s">
        <v>548</v>
      </c>
      <c r="J5244" s="12">
        <v>40088</v>
      </c>
      <c r="K5244" s="12">
        <f t="shared" si="292"/>
        <v>541184</v>
      </c>
      <c r="L5244" s="4" t="s">
        <v>3387</v>
      </c>
      <c r="M5244" s="4" t="s">
        <v>3106</v>
      </c>
      <c r="N5244" t="s">
        <v>13306</v>
      </c>
      <c r="O5244" s="22">
        <f>+VLOOKUP(E5244,[2]Sheet1!C$3875:L$4327,9,0)</f>
        <v>541184</v>
      </c>
      <c r="P5244" s="22">
        <f t="shared" si="290"/>
        <v>0</v>
      </c>
      <c r="Q5244" s="1">
        <f>+VLOOKUP(E5244,[2]Sheet1!C$3875:L$4327,10,0)</f>
        <v>45726</v>
      </c>
    </row>
    <row r="5245" spans="3:17" hidden="1" x14ac:dyDescent="0.2">
      <c r="C5245" s="8">
        <v>45670</v>
      </c>
      <c r="D5245" s="4" t="s">
        <v>11905</v>
      </c>
      <c r="E5245">
        <f t="shared" si="291"/>
        <v>3227</v>
      </c>
      <c r="F5245" s="4" t="s">
        <v>12142</v>
      </c>
      <c r="G5245" s="4" t="s">
        <v>12295</v>
      </c>
      <c r="H5245" s="12">
        <v>560430</v>
      </c>
      <c r="I5245" s="11" t="s">
        <v>548</v>
      </c>
      <c r="J5245" s="12">
        <v>44834</v>
      </c>
      <c r="K5245" s="12">
        <f t="shared" si="292"/>
        <v>605264</v>
      </c>
      <c r="L5245" s="4" t="s">
        <v>3387</v>
      </c>
      <c r="M5245" s="4" t="s">
        <v>3106</v>
      </c>
      <c r="N5245" t="s">
        <v>13306</v>
      </c>
      <c r="O5245" s="22">
        <f>+VLOOKUP(E5245,[2]Sheet1!C$3875:L$4327,9,0)</f>
        <v>605264</v>
      </c>
      <c r="P5245" s="22">
        <f t="shared" si="290"/>
        <v>0</v>
      </c>
      <c r="Q5245" s="1">
        <f>+VLOOKUP(E5245,[2]Sheet1!C$3875:L$4327,10,0)</f>
        <v>45726</v>
      </c>
    </row>
    <row r="5246" spans="3:17" hidden="1" x14ac:dyDescent="0.2">
      <c r="C5246" s="8">
        <v>45670</v>
      </c>
      <c r="D5246" s="4" t="s">
        <v>11906</v>
      </c>
      <c r="E5246">
        <f t="shared" si="291"/>
        <v>3228</v>
      </c>
      <c r="F5246" s="4" t="s">
        <v>12142</v>
      </c>
      <c r="G5246" s="4" t="s">
        <v>12296</v>
      </c>
      <c r="H5246" s="12">
        <v>626370</v>
      </c>
      <c r="I5246" s="11" t="s">
        <v>548</v>
      </c>
      <c r="J5246" s="12">
        <v>50110</v>
      </c>
      <c r="K5246" s="12">
        <f t="shared" si="292"/>
        <v>676480</v>
      </c>
      <c r="L5246" s="4" t="s">
        <v>3387</v>
      </c>
      <c r="M5246" s="4" t="s">
        <v>3106</v>
      </c>
      <c r="N5246" t="s">
        <v>13306</v>
      </c>
      <c r="O5246" s="22">
        <f>+VLOOKUP(E5246,[2]Sheet1!C$3875:L$4327,9,0)</f>
        <v>676480</v>
      </c>
      <c r="P5246" s="22">
        <f t="shared" si="290"/>
        <v>0</v>
      </c>
      <c r="Q5246" s="1">
        <f>+VLOOKUP(E5246,[2]Sheet1!C$3875:L$4327,10,0)</f>
        <v>45726</v>
      </c>
    </row>
    <row r="5247" spans="3:17" hidden="1" x14ac:dyDescent="0.2">
      <c r="C5247" s="8">
        <v>45670</v>
      </c>
      <c r="D5247" s="4" t="s">
        <v>11907</v>
      </c>
      <c r="E5247">
        <f t="shared" si="291"/>
        <v>3229</v>
      </c>
      <c r="F5247" s="4" t="s">
        <v>12142</v>
      </c>
      <c r="G5247" s="4" t="s">
        <v>12297</v>
      </c>
      <c r="H5247" s="12">
        <v>230760</v>
      </c>
      <c r="I5247" s="11" t="s">
        <v>548</v>
      </c>
      <c r="J5247" s="12">
        <v>18461</v>
      </c>
      <c r="K5247" s="12">
        <f t="shared" si="292"/>
        <v>249221</v>
      </c>
      <c r="L5247" s="4" t="s">
        <v>3387</v>
      </c>
      <c r="M5247" s="4" t="s">
        <v>3106</v>
      </c>
      <c r="N5247" t="s">
        <v>13306</v>
      </c>
      <c r="O5247" s="22">
        <f>+VLOOKUP(E5247,[2]Sheet1!C$3875:L$4327,9,0)</f>
        <v>249221</v>
      </c>
      <c r="P5247" s="22">
        <f t="shared" si="290"/>
        <v>0</v>
      </c>
      <c r="Q5247" s="1">
        <f>+VLOOKUP(E5247,[2]Sheet1!C$3875:L$4327,10,0)</f>
        <v>45726</v>
      </c>
    </row>
    <row r="5248" spans="3:17" hidden="1" x14ac:dyDescent="0.2">
      <c r="C5248" s="8">
        <v>45670</v>
      </c>
      <c r="D5248" s="4" t="s">
        <v>11908</v>
      </c>
      <c r="E5248">
        <f t="shared" si="291"/>
        <v>3230</v>
      </c>
      <c r="F5248" s="4" t="s">
        <v>12142</v>
      </c>
      <c r="G5248" s="4" t="s">
        <v>12298</v>
      </c>
      <c r="H5248" s="12">
        <v>626370</v>
      </c>
      <c r="I5248" s="11" t="s">
        <v>548</v>
      </c>
      <c r="J5248" s="12">
        <v>50110</v>
      </c>
      <c r="K5248" s="12">
        <f t="shared" si="292"/>
        <v>676480</v>
      </c>
      <c r="L5248" s="4" t="s">
        <v>3387</v>
      </c>
      <c r="M5248" s="4" t="s">
        <v>3106</v>
      </c>
      <c r="N5248" t="s">
        <v>13306</v>
      </c>
      <c r="O5248" s="22">
        <f>+VLOOKUP(E5248,[2]Sheet1!C$3875:L$4327,9,0)</f>
        <v>676480</v>
      </c>
      <c r="P5248" s="22">
        <f t="shared" si="290"/>
        <v>0</v>
      </c>
      <c r="Q5248" s="1">
        <f>+VLOOKUP(E5248,[2]Sheet1!C$3875:L$4327,10,0)</f>
        <v>45726</v>
      </c>
    </row>
    <row r="5249" spans="3:17" hidden="1" x14ac:dyDescent="0.2">
      <c r="C5249" s="8">
        <v>45670</v>
      </c>
      <c r="D5249" s="4" t="s">
        <v>11909</v>
      </c>
      <c r="E5249">
        <f t="shared" si="291"/>
        <v>3231</v>
      </c>
      <c r="F5249" s="4" t="s">
        <v>12142</v>
      </c>
      <c r="G5249" s="4" t="s">
        <v>12299</v>
      </c>
      <c r="H5249" s="12">
        <v>428565</v>
      </c>
      <c r="I5249" s="11" t="s">
        <v>548</v>
      </c>
      <c r="J5249" s="12">
        <v>34285</v>
      </c>
      <c r="K5249" s="12">
        <f t="shared" si="292"/>
        <v>462850</v>
      </c>
      <c r="L5249" s="4" t="s">
        <v>3387</v>
      </c>
      <c r="M5249" s="4" t="s">
        <v>3106</v>
      </c>
      <c r="N5249" t="s">
        <v>13306</v>
      </c>
      <c r="O5249" s="22">
        <f>+VLOOKUP(E5249,[2]Sheet1!C$3875:L$4327,9,0)</f>
        <v>462850</v>
      </c>
      <c r="P5249" s="22">
        <f t="shared" si="290"/>
        <v>0</v>
      </c>
      <c r="Q5249" s="1">
        <f>+VLOOKUP(E5249,[2]Sheet1!C$3875:L$4327,10,0)</f>
        <v>45726</v>
      </c>
    </row>
    <row r="5250" spans="3:17" hidden="1" x14ac:dyDescent="0.2">
      <c r="C5250" s="8">
        <v>45670</v>
      </c>
      <c r="D5250" s="4" t="s">
        <v>11910</v>
      </c>
      <c r="E5250">
        <f t="shared" si="291"/>
        <v>3232</v>
      </c>
      <c r="F5250" s="4" t="s">
        <v>12142</v>
      </c>
      <c r="G5250" s="4" t="s">
        <v>12300</v>
      </c>
      <c r="H5250" s="12">
        <v>346140</v>
      </c>
      <c r="I5250" s="11" t="s">
        <v>548</v>
      </c>
      <c r="J5250" s="12">
        <v>27691</v>
      </c>
      <c r="K5250" s="12">
        <f t="shared" si="292"/>
        <v>373831</v>
      </c>
      <c r="L5250" s="4" t="s">
        <v>3387</v>
      </c>
      <c r="M5250" s="4" t="s">
        <v>3106</v>
      </c>
      <c r="N5250" t="s">
        <v>13306</v>
      </c>
      <c r="O5250" s="22">
        <f>+VLOOKUP(E5250,[2]Sheet1!C$3875:L$4327,9,0)</f>
        <v>373831</v>
      </c>
      <c r="P5250" s="22">
        <f t="shared" si="290"/>
        <v>0</v>
      </c>
      <c r="Q5250" s="1">
        <f>+VLOOKUP(E5250,[2]Sheet1!C$3875:L$4327,10,0)</f>
        <v>45726</v>
      </c>
    </row>
    <row r="5251" spans="3:17" hidden="1" x14ac:dyDescent="0.2">
      <c r="C5251" s="8">
        <v>45670</v>
      </c>
      <c r="D5251" s="4" t="s">
        <v>11911</v>
      </c>
      <c r="E5251">
        <f t="shared" si="291"/>
        <v>3233</v>
      </c>
      <c r="F5251" s="4" t="s">
        <v>12142</v>
      </c>
      <c r="G5251" s="4" t="s">
        <v>12301</v>
      </c>
      <c r="H5251" s="12">
        <v>461520</v>
      </c>
      <c r="I5251" s="11" t="s">
        <v>548</v>
      </c>
      <c r="J5251" s="12">
        <v>36922</v>
      </c>
      <c r="K5251" s="12">
        <f t="shared" si="292"/>
        <v>498442</v>
      </c>
      <c r="L5251" s="4" t="s">
        <v>3387</v>
      </c>
      <c r="M5251" s="4" t="s">
        <v>3106</v>
      </c>
      <c r="N5251" t="s">
        <v>13306</v>
      </c>
      <c r="O5251" s="22">
        <f>+VLOOKUP(E5251,[2]Sheet1!C$3875:L$4327,9,0)</f>
        <v>498442</v>
      </c>
      <c r="P5251" s="22">
        <f t="shared" si="290"/>
        <v>0</v>
      </c>
      <c r="Q5251" s="1">
        <f>+VLOOKUP(E5251,[2]Sheet1!C$3875:L$4327,10,0)</f>
        <v>45726</v>
      </c>
    </row>
    <row r="5252" spans="3:17" hidden="1" x14ac:dyDescent="0.2">
      <c r="C5252" s="8">
        <v>45670</v>
      </c>
      <c r="D5252" s="4" t="s">
        <v>11912</v>
      </c>
      <c r="E5252">
        <f t="shared" si="291"/>
        <v>3234</v>
      </c>
      <c r="F5252" s="4" t="s">
        <v>12142</v>
      </c>
      <c r="G5252" s="4" t="s">
        <v>12302</v>
      </c>
      <c r="H5252" s="12">
        <v>501096</v>
      </c>
      <c r="I5252" s="11" t="s">
        <v>548</v>
      </c>
      <c r="J5252" s="12">
        <v>40088</v>
      </c>
      <c r="K5252" s="12">
        <f t="shared" si="292"/>
        <v>541184</v>
      </c>
      <c r="L5252" s="4" t="s">
        <v>3387</v>
      </c>
      <c r="M5252" s="4" t="s">
        <v>3106</v>
      </c>
      <c r="N5252" t="s">
        <v>13306</v>
      </c>
      <c r="O5252" s="22">
        <f>+VLOOKUP(E5252,[2]Sheet1!C$3875:L$4327,9,0)</f>
        <v>541184</v>
      </c>
      <c r="P5252" s="22">
        <f t="shared" si="290"/>
        <v>0</v>
      </c>
      <c r="Q5252" s="1">
        <f>+VLOOKUP(E5252,[2]Sheet1!C$3875:L$4327,10,0)</f>
        <v>45726</v>
      </c>
    </row>
    <row r="5253" spans="3:17" hidden="1" x14ac:dyDescent="0.2">
      <c r="C5253" s="8">
        <v>45670</v>
      </c>
      <c r="D5253" s="4" t="s">
        <v>11913</v>
      </c>
      <c r="E5253">
        <f t="shared" si="291"/>
        <v>3235</v>
      </c>
      <c r="F5253" s="4" t="s">
        <v>12142</v>
      </c>
      <c r="G5253" s="4" t="s">
        <v>12303</v>
      </c>
      <c r="H5253" s="12">
        <v>408777</v>
      </c>
      <c r="I5253" s="11" t="s">
        <v>548</v>
      </c>
      <c r="J5253" s="12">
        <v>32702</v>
      </c>
      <c r="K5253" s="12">
        <f t="shared" si="292"/>
        <v>441479</v>
      </c>
      <c r="L5253" s="4" t="s">
        <v>3387</v>
      </c>
      <c r="M5253" s="4" t="s">
        <v>3106</v>
      </c>
      <c r="N5253" t="s">
        <v>13306</v>
      </c>
      <c r="O5253" s="22">
        <f>+VLOOKUP(E5253,[2]Sheet1!C$3875:L$4327,9,0)</f>
        <v>441479</v>
      </c>
      <c r="P5253" s="22">
        <f t="shared" si="290"/>
        <v>0</v>
      </c>
      <c r="Q5253" s="1">
        <f>+VLOOKUP(E5253,[2]Sheet1!C$3875:L$4327,10,0)</f>
        <v>45726</v>
      </c>
    </row>
    <row r="5254" spans="3:17" hidden="1" x14ac:dyDescent="0.2">
      <c r="C5254" s="8">
        <v>45670</v>
      </c>
      <c r="D5254" s="4" t="s">
        <v>11914</v>
      </c>
      <c r="E5254">
        <f t="shared" si="291"/>
        <v>3236</v>
      </c>
      <c r="F5254" s="4" t="s">
        <v>12142</v>
      </c>
      <c r="G5254" s="4" t="s">
        <v>12304</v>
      </c>
      <c r="H5254" s="12">
        <v>230760</v>
      </c>
      <c r="I5254" s="11" t="s">
        <v>548</v>
      </c>
      <c r="J5254" s="12">
        <v>18461</v>
      </c>
      <c r="K5254" s="12">
        <f t="shared" si="292"/>
        <v>249221</v>
      </c>
      <c r="L5254" s="4" t="s">
        <v>3387</v>
      </c>
      <c r="M5254" s="4" t="s">
        <v>3106</v>
      </c>
      <c r="N5254" t="s">
        <v>13306</v>
      </c>
      <c r="O5254" s="22">
        <f>+VLOOKUP(E5254,[2]Sheet1!C$3875:L$4327,9,0)</f>
        <v>249221</v>
      </c>
      <c r="P5254" s="22">
        <f t="shared" si="290"/>
        <v>0</v>
      </c>
      <c r="Q5254" s="1">
        <f>+VLOOKUP(E5254,[2]Sheet1!C$3875:L$4327,10,0)</f>
        <v>45726</v>
      </c>
    </row>
    <row r="5255" spans="3:17" hidden="1" x14ac:dyDescent="0.2">
      <c r="C5255" s="8">
        <v>45670</v>
      </c>
      <c r="D5255" s="4" t="s">
        <v>11915</v>
      </c>
      <c r="E5255">
        <f t="shared" si="291"/>
        <v>3237</v>
      </c>
      <c r="F5255" s="4" t="s">
        <v>12142</v>
      </c>
      <c r="G5255" s="4" t="s">
        <v>12305</v>
      </c>
      <c r="H5255" s="12">
        <v>230760</v>
      </c>
      <c r="I5255" s="11" t="s">
        <v>548</v>
      </c>
      <c r="J5255" s="12">
        <v>18461</v>
      </c>
      <c r="K5255" s="12">
        <f t="shared" si="292"/>
        <v>249221</v>
      </c>
      <c r="L5255" s="4" t="s">
        <v>3387</v>
      </c>
      <c r="M5255" s="4" t="s">
        <v>3106</v>
      </c>
      <c r="N5255" t="s">
        <v>13306</v>
      </c>
      <c r="O5255" s="22">
        <f>+VLOOKUP(E5255,[2]Sheet1!C$3875:L$4327,9,0)</f>
        <v>249221</v>
      </c>
      <c r="P5255" s="22">
        <f t="shared" si="290"/>
        <v>0</v>
      </c>
      <c r="Q5255" s="1">
        <f>+VLOOKUP(E5255,[2]Sheet1!C$3875:L$4327,10,0)</f>
        <v>45726</v>
      </c>
    </row>
    <row r="5256" spans="3:17" hidden="1" x14ac:dyDescent="0.2">
      <c r="C5256" s="8">
        <v>45670</v>
      </c>
      <c r="D5256" s="4" t="s">
        <v>11916</v>
      </c>
      <c r="E5256">
        <f t="shared" si="291"/>
        <v>3238</v>
      </c>
      <c r="F5256" s="4" t="s">
        <v>12142</v>
      </c>
      <c r="G5256" s="4" t="s">
        <v>12306</v>
      </c>
      <c r="H5256" s="12">
        <v>731856</v>
      </c>
      <c r="I5256" s="11" t="s">
        <v>548</v>
      </c>
      <c r="J5256" s="12">
        <v>58548</v>
      </c>
      <c r="K5256" s="12">
        <f t="shared" si="292"/>
        <v>790404</v>
      </c>
      <c r="L5256" s="4" t="s">
        <v>3387</v>
      </c>
      <c r="M5256" s="4" t="s">
        <v>3106</v>
      </c>
      <c r="N5256" t="s">
        <v>13306</v>
      </c>
      <c r="O5256" s="22">
        <f>+VLOOKUP(E5256,[2]Sheet1!C$3875:L$4327,9,0)</f>
        <v>790404</v>
      </c>
      <c r="P5256" s="22">
        <f t="shared" si="290"/>
        <v>0</v>
      </c>
      <c r="Q5256" s="1">
        <f>+VLOOKUP(E5256,[2]Sheet1!C$3875:L$4327,10,0)</f>
        <v>45726</v>
      </c>
    </row>
    <row r="5257" spans="3:17" hidden="1" x14ac:dyDescent="0.2">
      <c r="C5257" s="8">
        <v>45670</v>
      </c>
      <c r="D5257" s="4" t="s">
        <v>11917</v>
      </c>
      <c r="E5257">
        <f t="shared" si="291"/>
        <v>3239</v>
      </c>
      <c r="F5257" s="4" t="s">
        <v>12142</v>
      </c>
      <c r="G5257" s="4" t="s">
        <v>12307</v>
      </c>
      <c r="H5257" s="12">
        <v>468126</v>
      </c>
      <c r="I5257" s="11" t="s">
        <v>548</v>
      </c>
      <c r="J5257" s="12">
        <v>37450</v>
      </c>
      <c r="K5257" s="12">
        <f t="shared" si="292"/>
        <v>505576</v>
      </c>
      <c r="L5257" s="4" t="s">
        <v>3387</v>
      </c>
      <c r="M5257" s="4" t="s">
        <v>3106</v>
      </c>
      <c r="N5257" t="s">
        <v>13306</v>
      </c>
      <c r="O5257" s="22">
        <f>+VLOOKUP(E5257,[2]Sheet1!C$3875:L$4327,9,0)</f>
        <v>505576</v>
      </c>
      <c r="P5257" s="22">
        <f t="shared" si="290"/>
        <v>0</v>
      </c>
      <c r="Q5257" s="1">
        <f>+VLOOKUP(E5257,[2]Sheet1!C$3875:L$4327,10,0)</f>
        <v>45726</v>
      </c>
    </row>
    <row r="5258" spans="3:17" hidden="1" x14ac:dyDescent="0.2">
      <c r="C5258" s="8">
        <v>45670</v>
      </c>
      <c r="D5258" s="4" t="s">
        <v>11918</v>
      </c>
      <c r="E5258">
        <f t="shared" si="291"/>
        <v>3240</v>
      </c>
      <c r="F5258" s="4" t="s">
        <v>12142</v>
      </c>
      <c r="G5258" s="4" t="s">
        <v>12308</v>
      </c>
      <c r="H5258" s="12">
        <v>649431</v>
      </c>
      <c r="I5258" s="11" t="s">
        <v>548</v>
      </c>
      <c r="J5258" s="12">
        <v>51954</v>
      </c>
      <c r="K5258" s="12">
        <f t="shared" si="292"/>
        <v>701385</v>
      </c>
      <c r="L5258" s="4" t="s">
        <v>3387</v>
      </c>
      <c r="M5258" s="4" t="s">
        <v>3106</v>
      </c>
      <c r="N5258" t="s">
        <v>13306</v>
      </c>
      <c r="O5258" s="22">
        <f>+VLOOKUP(E5258,[2]Sheet1!C$3875:L$4327,9,0)</f>
        <v>701385</v>
      </c>
      <c r="P5258" s="22">
        <f t="shared" si="290"/>
        <v>0</v>
      </c>
      <c r="Q5258" s="1">
        <f>+VLOOKUP(E5258,[2]Sheet1!C$3875:L$4327,10,0)</f>
        <v>45726</v>
      </c>
    </row>
    <row r="5259" spans="3:17" hidden="1" x14ac:dyDescent="0.2">
      <c r="C5259" s="8">
        <v>45670</v>
      </c>
      <c r="D5259" s="4" t="s">
        <v>11919</v>
      </c>
      <c r="E5259">
        <f t="shared" si="291"/>
        <v>3241</v>
      </c>
      <c r="F5259" s="4" t="s">
        <v>12142</v>
      </c>
      <c r="G5259" s="4" t="s">
        <v>12309</v>
      </c>
      <c r="H5259" s="12">
        <v>276912</v>
      </c>
      <c r="I5259" s="11" t="s">
        <v>548</v>
      </c>
      <c r="J5259" s="12">
        <v>22153</v>
      </c>
      <c r="K5259" s="12">
        <f t="shared" si="292"/>
        <v>299065</v>
      </c>
      <c r="L5259" s="4" t="s">
        <v>3387</v>
      </c>
      <c r="M5259" s="4" t="s">
        <v>3106</v>
      </c>
      <c r="N5259" t="s">
        <v>13306</v>
      </c>
      <c r="O5259" s="22">
        <f>+VLOOKUP(E5259,[2]Sheet1!C$3875:L$4327,9,0)</f>
        <v>299065</v>
      </c>
      <c r="P5259" s="22">
        <f t="shared" si="290"/>
        <v>0</v>
      </c>
      <c r="Q5259" s="1">
        <f>+VLOOKUP(E5259,[2]Sheet1!C$3875:L$4327,10,0)</f>
        <v>45726</v>
      </c>
    </row>
    <row r="5260" spans="3:17" hidden="1" x14ac:dyDescent="0.2">
      <c r="C5260" s="8">
        <v>45670</v>
      </c>
      <c r="D5260" s="4" t="s">
        <v>11920</v>
      </c>
      <c r="E5260">
        <f t="shared" si="291"/>
        <v>3242</v>
      </c>
      <c r="F5260" s="4" t="s">
        <v>12142</v>
      </c>
      <c r="G5260" s="4" t="s">
        <v>12310</v>
      </c>
      <c r="H5260" s="12">
        <v>230760</v>
      </c>
      <c r="I5260" s="11" t="s">
        <v>548</v>
      </c>
      <c r="J5260" s="12">
        <v>18461</v>
      </c>
      <c r="K5260" s="12">
        <f t="shared" si="292"/>
        <v>249221</v>
      </c>
      <c r="L5260" s="4" t="s">
        <v>3387</v>
      </c>
      <c r="M5260" s="4" t="s">
        <v>3106</v>
      </c>
      <c r="N5260" t="s">
        <v>13306</v>
      </c>
      <c r="O5260" s="22">
        <f>+VLOOKUP(E5260,[2]Sheet1!C$3875:L$4327,9,0)</f>
        <v>249221</v>
      </c>
      <c r="P5260" s="22">
        <f t="shared" si="290"/>
        <v>0</v>
      </c>
      <c r="Q5260" s="1">
        <f>+VLOOKUP(E5260,[2]Sheet1!C$3875:L$4327,10,0)</f>
        <v>45726</v>
      </c>
    </row>
    <row r="5261" spans="3:17" hidden="1" x14ac:dyDescent="0.2">
      <c r="C5261" s="8">
        <v>45670</v>
      </c>
      <c r="D5261" s="4" t="s">
        <v>11921</v>
      </c>
      <c r="E5261">
        <f t="shared" si="291"/>
        <v>3243</v>
      </c>
      <c r="F5261" s="4" t="s">
        <v>12142</v>
      </c>
      <c r="G5261" s="4" t="s">
        <v>12311</v>
      </c>
      <c r="H5261" s="12">
        <v>764826</v>
      </c>
      <c r="I5261" s="11" t="s">
        <v>548</v>
      </c>
      <c r="J5261" s="12">
        <v>61186</v>
      </c>
      <c r="K5261" s="12">
        <f t="shared" si="292"/>
        <v>826012</v>
      </c>
      <c r="L5261" s="4" t="s">
        <v>3387</v>
      </c>
      <c r="M5261" s="4" t="s">
        <v>3106</v>
      </c>
      <c r="N5261" t="s">
        <v>13306</v>
      </c>
      <c r="O5261" s="22">
        <f>+VLOOKUP(E5261,[2]Sheet1!C$3875:L$4327,9,0)</f>
        <v>826012</v>
      </c>
      <c r="P5261" s="22">
        <f t="shared" si="290"/>
        <v>0</v>
      </c>
      <c r="Q5261" s="1">
        <f>+VLOOKUP(E5261,[2]Sheet1!C$3875:L$4327,10,0)</f>
        <v>45726</v>
      </c>
    </row>
    <row r="5262" spans="3:17" hidden="1" x14ac:dyDescent="0.2">
      <c r="C5262" s="8">
        <v>45670</v>
      </c>
      <c r="D5262" s="4" t="s">
        <v>11922</v>
      </c>
      <c r="E5262">
        <f t="shared" si="291"/>
        <v>3244</v>
      </c>
      <c r="F5262" s="4" t="s">
        <v>12142</v>
      </c>
      <c r="G5262" s="4" t="s">
        <v>12312</v>
      </c>
      <c r="H5262" s="12">
        <v>606582</v>
      </c>
      <c r="I5262" s="11" t="s">
        <v>548</v>
      </c>
      <c r="J5262" s="12">
        <v>48527</v>
      </c>
      <c r="K5262" s="12">
        <f t="shared" si="292"/>
        <v>655109</v>
      </c>
      <c r="L5262" s="4" t="s">
        <v>3387</v>
      </c>
      <c r="M5262" s="4" t="s">
        <v>3106</v>
      </c>
      <c r="N5262" t="s">
        <v>13306</v>
      </c>
      <c r="O5262" s="22">
        <f>+VLOOKUP(E5262,[2]Sheet1!C$3875:L$4327,9,0)</f>
        <v>655109</v>
      </c>
      <c r="P5262" s="22">
        <f t="shared" si="290"/>
        <v>0</v>
      </c>
      <c r="Q5262" s="1">
        <f>+VLOOKUP(E5262,[2]Sheet1!C$3875:L$4327,10,0)</f>
        <v>45726</v>
      </c>
    </row>
    <row r="5263" spans="3:17" hidden="1" x14ac:dyDescent="0.2">
      <c r="C5263" s="8">
        <v>45670</v>
      </c>
      <c r="D5263" s="4" t="s">
        <v>11923</v>
      </c>
      <c r="E5263">
        <f t="shared" si="291"/>
        <v>3245</v>
      </c>
      <c r="F5263" s="4" t="s">
        <v>12142</v>
      </c>
      <c r="G5263" s="4" t="s">
        <v>12313</v>
      </c>
      <c r="H5263" s="12">
        <v>346140</v>
      </c>
      <c r="I5263" s="11" t="s">
        <v>548</v>
      </c>
      <c r="J5263" s="12">
        <v>27691</v>
      </c>
      <c r="K5263" s="12">
        <f t="shared" si="292"/>
        <v>373831</v>
      </c>
      <c r="L5263" s="4" t="s">
        <v>3387</v>
      </c>
      <c r="M5263" s="4" t="s">
        <v>3106</v>
      </c>
      <c r="N5263" t="s">
        <v>13306</v>
      </c>
      <c r="O5263" s="22">
        <f>+VLOOKUP(E5263,[2]Sheet1!C$3875:L$4327,9,0)</f>
        <v>373831</v>
      </c>
      <c r="P5263" s="22">
        <f t="shared" si="290"/>
        <v>0</v>
      </c>
      <c r="Q5263" s="1">
        <f>+VLOOKUP(E5263,[2]Sheet1!C$3875:L$4327,10,0)</f>
        <v>45726</v>
      </c>
    </row>
    <row r="5264" spans="3:17" hidden="1" x14ac:dyDescent="0.2">
      <c r="C5264" s="8">
        <v>45670</v>
      </c>
      <c r="D5264" s="4" t="s">
        <v>11924</v>
      </c>
      <c r="E5264">
        <f t="shared" si="291"/>
        <v>3246</v>
      </c>
      <c r="F5264" s="4" t="s">
        <v>12142</v>
      </c>
      <c r="G5264" s="4" t="s">
        <v>12314</v>
      </c>
      <c r="H5264" s="12">
        <v>616476</v>
      </c>
      <c r="I5264" s="11" t="s">
        <v>548</v>
      </c>
      <c r="J5264" s="12">
        <v>49318</v>
      </c>
      <c r="K5264" s="12">
        <f t="shared" si="292"/>
        <v>665794</v>
      </c>
      <c r="L5264" s="4" t="s">
        <v>3387</v>
      </c>
      <c r="M5264" s="4" t="s">
        <v>3106</v>
      </c>
      <c r="N5264" t="s">
        <v>13306</v>
      </c>
      <c r="O5264" s="22">
        <f>+VLOOKUP(E5264,[2]Sheet1!C$3875:L$4327,9,0)</f>
        <v>665794</v>
      </c>
      <c r="P5264" s="22">
        <f t="shared" si="290"/>
        <v>0</v>
      </c>
      <c r="Q5264" s="1">
        <f>+VLOOKUP(E5264,[2]Sheet1!C$3875:L$4327,10,0)</f>
        <v>45726</v>
      </c>
    </row>
    <row r="5265" spans="3:17" hidden="1" x14ac:dyDescent="0.2">
      <c r="C5265" s="8">
        <v>45670</v>
      </c>
      <c r="D5265" s="4" t="s">
        <v>11925</v>
      </c>
      <c r="E5265">
        <f t="shared" si="291"/>
        <v>3247</v>
      </c>
      <c r="F5265" s="4" t="s">
        <v>12142</v>
      </c>
      <c r="G5265" s="4" t="s">
        <v>12315</v>
      </c>
      <c r="H5265" s="12">
        <v>356034</v>
      </c>
      <c r="I5265" s="11" t="s">
        <v>548</v>
      </c>
      <c r="J5265" s="12">
        <v>28483</v>
      </c>
      <c r="K5265" s="12">
        <f t="shared" si="292"/>
        <v>384517</v>
      </c>
      <c r="L5265" s="4" t="s">
        <v>3387</v>
      </c>
      <c r="M5265" s="4" t="s">
        <v>3106</v>
      </c>
      <c r="N5265" t="s">
        <v>13306</v>
      </c>
      <c r="O5265" s="22">
        <f>+VLOOKUP(E5265,[2]Sheet1!C$3875:L$4327,9,0)</f>
        <v>384517</v>
      </c>
      <c r="P5265" s="22">
        <f t="shared" si="290"/>
        <v>0</v>
      </c>
      <c r="Q5265" s="1">
        <f>+VLOOKUP(E5265,[2]Sheet1!C$3875:L$4327,10,0)</f>
        <v>45726</v>
      </c>
    </row>
    <row r="5266" spans="3:17" hidden="1" x14ac:dyDescent="0.2">
      <c r="C5266" s="8">
        <v>45670</v>
      </c>
      <c r="D5266" s="4" t="s">
        <v>11926</v>
      </c>
      <c r="E5266">
        <f t="shared" si="291"/>
        <v>3248</v>
      </c>
      <c r="F5266" s="4" t="s">
        <v>12142</v>
      </c>
      <c r="G5266" s="4" t="s">
        <v>12316</v>
      </c>
      <c r="H5266" s="12">
        <v>501096</v>
      </c>
      <c r="I5266" s="11" t="s">
        <v>548</v>
      </c>
      <c r="J5266" s="12">
        <v>40088</v>
      </c>
      <c r="K5266" s="12">
        <f t="shared" si="292"/>
        <v>541184</v>
      </c>
      <c r="L5266" s="4" t="s">
        <v>3387</v>
      </c>
      <c r="M5266" s="4" t="s">
        <v>3106</v>
      </c>
      <c r="N5266" t="s">
        <v>13306</v>
      </c>
      <c r="O5266" s="22">
        <f>+VLOOKUP(E5266,[2]Sheet1!C$3875:L$4327,9,0)</f>
        <v>541184</v>
      </c>
      <c r="P5266" s="22">
        <f t="shared" si="290"/>
        <v>0</v>
      </c>
      <c r="Q5266" s="1">
        <f>+VLOOKUP(E5266,[2]Sheet1!C$3875:L$4327,10,0)</f>
        <v>45726</v>
      </c>
    </row>
    <row r="5267" spans="3:17" hidden="1" x14ac:dyDescent="0.2">
      <c r="C5267" s="8">
        <v>45670</v>
      </c>
      <c r="D5267" s="4" t="s">
        <v>2110</v>
      </c>
      <c r="E5267">
        <f t="shared" si="291"/>
        <v>3249</v>
      </c>
      <c r="F5267" s="4" t="s">
        <v>12142</v>
      </c>
      <c r="G5267" s="4" t="s">
        <v>12317</v>
      </c>
      <c r="H5267" s="12">
        <v>428565</v>
      </c>
      <c r="I5267" s="11" t="s">
        <v>548</v>
      </c>
      <c r="J5267" s="12">
        <v>34285</v>
      </c>
      <c r="K5267" s="12">
        <f t="shared" si="292"/>
        <v>462850</v>
      </c>
      <c r="L5267" s="4" t="s">
        <v>3387</v>
      </c>
      <c r="M5267" s="4" t="s">
        <v>3106</v>
      </c>
      <c r="N5267" t="s">
        <v>13306</v>
      </c>
      <c r="O5267" s="22">
        <f>+VLOOKUP(E5267,[2]Sheet1!C$3875:L$4327,9,0)</f>
        <v>462850</v>
      </c>
      <c r="P5267" s="22">
        <f t="shared" si="290"/>
        <v>0</v>
      </c>
      <c r="Q5267" s="1">
        <f>+VLOOKUP(E5267,[2]Sheet1!C$3875:L$4327,10,0)</f>
        <v>45726</v>
      </c>
    </row>
    <row r="5268" spans="3:17" hidden="1" x14ac:dyDescent="0.2">
      <c r="C5268" s="8">
        <v>45670</v>
      </c>
      <c r="D5268" s="4" t="s">
        <v>11927</v>
      </c>
      <c r="E5268">
        <f t="shared" si="291"/>
        <v>3250</v>
      </c>
      <c r="F5268" s="4" t="s">
        <v>12142</v>
      </c>
      <c r="G5268" s="4" t="s">
        <v>12318</v>
      </c>
      <c r="H5268" s="12">
        <v>230760</v>
      </c>
      <c r="I5268" s="11" t="s">
        <v>548</v>
      </c>
      <c r="J5268" s="12">
        <v>18461</v>
      </c>
      <c r="K5268" s="12">
        <f t="shared" si="292"/>
        <v>249221</v>
      </c>
      <c r="L5268" s="4" t="s">
        <v>3387</v>
      </c>
      <c r="M5268" s="4" t="s">
        <v>3106</v>
      </c>
      <c r="N5268" t="s">
        <v>13306</v>
      </c>
      <c r="O5268" s="22">
        <f>+VLOOKUP(E5268,[2]Sheet1!C$3875:L$4327,9,0)</f>
        <v>249221</v>
      </c>
      <c r="P5268" s="22">
        <f t="shared" si="290"/>
        <v>0</v>
      </c>
      <c r="Q5268" s="1">
        <f>+VLOOKUP(E5268,[2]Sheet1!C$3875:L$4327,10,0)</f>
        <v>45726</v>
      </c>
    </row>
    <row r="5269" spans="3:17" hidden="1" x14ac:dyDescent="0.2">
      <c r="C5269" s="8">
        <v>45670</v>
      </c>
      <c r="D5269" s="4" t="s">
        <v>11928</v>
      </c>
      <c r="E5269">
        <f t="shared" si="291"/>
        <v>3251</v>
      </c>
      <c r="F5269" s="4" t="s">
        <v>12142</v>
      </c>
      <c r="G5269" s="4" t="s">
        <v>12319</v>
      </c>
      <c r="H5269" s="12">
        <v>731856</v>
      </c>
      <c r="I5269" s="11" t="s">
        <v>548</v>
      </c>
      <c r="J5269" s="12">
        <v>58548</v>
      </c>
      <c r="K5269" s="12">
        <f t="shared" si="292"/>
        <v>790404</v>
      </c>
      <c r="L5269" s="4" t="s">
        <v>3387</v>
      </c>
      <c r="M5269" s="4" t="s">
        <v>3106</v>
      </c>
      <c r="N5269" t="s">
        <v>13306</v>
      </c>
      <c r="O5269" s="22">
        <f>+VLOOKUP(E5269,[2]Sheet1!C$3875:L$4327,9,0)</f>
        <v>790404</v>
      </c>
      <c r="P5269" s="22">
        <f t="shared" si="290"/>
        <v>0</v>
      </c>
      <c r="Q5269" s="1">
        <f>+VLOOKUP(E5269,[2]Sheet1!C$3875:L$4327,10,0)</f>
        <v>45726</v>
      </c>
    </row>
    <row r="5270" spans="3:17" hidden="1" x14ac:dyDescent="0.2">
      <c r="C5270" s="8">
        <v>45670</v>
      </c>
      <c r="D5270" s="4" t="s">
        <v>11929</v>
      </c>
      <c r="E5270">
        <f t="shared" si="291"/>
        <v>3252</v>
      </c>
      <c r="F5270" s="4" t="s">
        <v>12142</v>
      </c>
      <c r="G5270" s="4" t="s">
        <v>12320</v>
      </c>
      <c r="H5270" s="12">
        <v>461520</v>
      </c>
      <c r="I5270" s="11" t="s">
        <v>548</v>
      </c>
      <c r="J5270" s="12">
        <v>36922</v>
      </c>
      <c r="K5270" s="12">
        <f t="shared" si="292"/>
        <v>498442</v>
      </c>
      <c r="L5270" s="4" t="s">
        <v>3387</v>
      </c>
      <c r="M5270" s="4" t="s">
        <v>3106</v>
      </c>
      <c r="N5270" t="s">
        <v>13306</v>
      </c>
      <c r="O5270" s="22">
        <f>+VLOOKUP(E5270,[2]Sheet1!C$3875:L$4327,9,0)</f>
        <v>498442</v>
      </c>
      <c r="P5270" s="22">
        <f t="shared" si="290"/>
        <v>0</v>
      </c>
      <c r="Q5270" s="1">
        <f>+VLOOKUP(E5270,[2]Sheet1!C$3875:L$4327,10,0)</f>
        <v>45726</v>
      </c>
    </row>
    <row r="5271" spans="3:17" hidden="1" x14ac:dyDescent="0.2">
      <c r="C5271" s="8">
        <v>45670</v>
      </c>
      <c r="D5271" s="4" t="s">
        <v>11930</v>
      </c>
      <c r="E5271">
        <f t="shared" si="291"/>
        <v>3253</v>
      </c>
      <c r="F5271" s="4" t="s">
        <v>12142</v>
      </c>
      <c r="G5271" s="4" t="s">
        <v>12321</v>
      </c>
      <c r="H5271" s="12">
        <v>276912</v>
      </c>
      <c r="I5271" s="11" t="s">
        <v>548</v>
      </c>
      <c r="J5271" s="12">
        <v>22153</v>
      </c>
      <c r="K5271" s="12">
        <f t="shared" si="292"/>
        <v>299065</v>
      </c>
      <c r="L5271" s="4" t="s">
        <v>3387</v>
      </c>
      <c r="M5271" s="4" t="s">
        <v>3106</v>
      </c>
      <c r="N5271" t="s">
        <v>13306</v>
      </c>
      <c r="O5271" s="22">
        <f>+VLOOKUP(E5271,[2]Sheet1!C$3875:L$4327,9,0)</f>
        <v>299065</v>
      </c>
      <c r="P5271" s="22">
        <f t="shared" si="290"/>
        <v>0</v>
      </c>
      <c r="Q5271" s="1">
        <f>+VLOOKUP(E5271,[2]Sheet1!C$3875:L$4327,10,0)</f>
        <v>45726</v>
      </c>
    </row>
    <row r="5272" spans="3:17" hidden="1" x14ac:dyDescent="0.2">
      <c r="C5272" s="8">
        <v>45670</v>
      </c>
      <c r="D5272" s="4" t="s">
        <v>3026</v>
      </c>
      <c r="E5272">
        <f t="shared" si="291"/>
        <v>3254</v>
      </c>
      <c r="F5272" s="4" t="s">
        <v>12142</v>
      </c>
      <c r="G5272" s="4" t="s">
        <v>12322</v>
      </c>
      <c r="H5272" s="12">
        <v>428565</v>
      </c>
      <c r="I5272" s="11" t="s">
        <v>548</v>
      </c>
      <c r="J5272" s="12">
        <v>34285</v>
      </c>
      <c r="K5272" s="12">
        <f t="shared" si="292"/>
        <v>462850</v>
      </c>
      <c r="L5272" s="4" t="s">
        <v>3387</v>
      </c>
      <c r="M5272" s="4" t="s">
        <v>3106</v>
      </c>
      <c r="N5272" t="s">
        <v>13306</v>
      </c>
      <c r="O5272" s="22">
        <f>+VLOOKUP(E5272,[2]Sheet1!C$3875:L$4327,9,0)</f>
        <v>462850</v>
      </c>
      <c r="P5272" s="22">
        <f t="shared" si="290"/>
        <v>0</v>
      </c>
      <c r="Q5272" s="1">
        <f>+VLOOKUP(E5272,[2]Sheet1!C$3875:L$4327,10,0)</f>
        <v>45726</v>
      </c>
    </row>
    <row r="5273" spans="3:17" hidden="1" x14ac:dyDescent="0.2">
      <c r="C5273" s="8">
        <v>45670</v>
      </c>
      <c r="D5273" s="4" t="s">
        <v>11931</v>
      </c>
      <c r="E5273">
        <f t="shared" si="291"/>
        <v>3255</v>
      </c>
      <c r="F5273" s="4" t="s">
        <v>12142</v>
      </c>
      <c r="G5273" s="4" t="s">
        <v>12323</v>
      </c>
      <c r="H5273" s="12">
        <v>497793</v>
      </c>
      <c r="I5273" s="11" t="s">
        <v>548</v>
      </c>
      <c r="J5273" s="12">
        <v>39823</v>
      </c>
      <c r="K5273" s="12">
        <f t="shared" si="292"/>
        <v>537616</v>
      </c>
      <c r="L5273" s="4" t="s">
        <v>3387</v>
      </c>
      <c r="M5273" s="4" t="s">
        <v>3106</v>
      </c>
      <c r="N5273" t="s">
        <v>13306</v>
      </c>
      <c r="O5273" s="22">
        <f>+VLOOKUP(E5273,[2]Sheet1!C$3875:L$4327,9,0)</f>
        <v>537616</v>
      </c>
      <c r="P5273" s="22">
        <f t="shared" si="290"/>
        <v>0</v>
      </c>
      <c r="Q5273" s="1">
        <f>+VLOOKUP(E5273,[2]Sheet1!C$3875:L$4327,10,0)</f>
        <v>45726</v>
      </c>
    </row>
    <row r="5274" spans="3:17" hidden="1" x14ac:dyDescent="0.2">
      <c r="C5274" s="8">
        <v>45670</v>
      </c>
      <c r="D5274" s="4" t="s">
        <v>11932</v>
      </c>
      <c r="E5274">
        <f t="shared" si="291"/>
        <v>3256</v>
      </c>
      <c r="F5274" s="4" t="s">
        <v>12142</v>
      </c>
      <c r="G5274" s="4" t="s">
        <v>12324</v>
      </c>
      <c r="H5274" s="12">
        <v>230760</v>
      </c>
      <c r="I5274" s="11" t="s">
        <v>548</v>
      </c>
      <c r="J5274" s="12">
        <v>18461</v>
      </c>
      <c r="K5274" s="12">
        <f t="shared" si="292"/>
        <v>249221</v>
      </c>
      <c r="L5274" s="4" t="s">
        <v>3387</v>
      </c>
      <c r="M5274" s="4" t="s">
        <v>3106</v>
      </c>
      <c r="N5274" t="s">
        <v>13306</v>
      </c>
      <c r="O5274" s="22">
        <f>+VLOOKUP(E5274,[2]Sheet1!C$3875:L$4327,9,0)</f>
        <v>249221</v>
      </c>
      <c r="P5274" s="22">
        <f t="shared" si="290"/>
        <v>0</v>
      </c>
      <c r="Q5274" s="1">
        <f>+VLOOKUP(E5274,[2]Sheet1!C$3875:L$4327,10,0)</f>
        <v>45726</v>
      </c>
    </row>
    <row r="5275" spans="3:17" hidden="1" x14ac:dyDescent="0.2">
      <c r="C5275" s="8">
        <v>45670</v>
      </c>
      <c r="D5275" s="4" t="s">
        <v>11933</v>
      </c>
      <c r="E5275">
        <f t="shared" si="291"/>
        <v>3257</v>
      </c>
      <c r="F5275" s="4" t="s">
        <v>12142</v>
      </c>
      <c r="G5275" s="4" t="s">
        <v>12325</v>
      </c>
      <c r="H5275" s="12">
        <v>303291</v>
      </c>
      <c r="I5275" s="11" t="s">
        <v>548</v>
      </c>
      <c r="J5275" s="12">
        <v>24263</v>
      </c>
      <c r="K5275" s="12">
        <f t="shared" si="292"/>
        <v>327554</v>
      </c>
      <c r="L5275" s="4" t="s">
        <v>3387</v>
      </c>
      <c r="M5275" s="4" t="s">
        <v>3106</v>
      </c>
      <c r="N5275" t="s">
        <v>13306</v>
      </c>
      <c r="O5275" s="22">
        <f>+VLOOKUP(E5275,[2]Sheet1!C$3875:L$4327,9,0)</f>
        <v>327554</v>
      </c>
      <c r="P5275" s="22">
        <f t="shared" si="290"/>
        <v>0</v>
      </c>
      <c r="Q5275" s="1">
        <f>+VLOOKUP(E5275,[2]Sheet1!C$3875:L$4327,10,0)</f>
        <v>45726</v>
      </c>
    </row>
    <row r="5276" spans="3:17" hidden="1" x14ac:dyDescent="0.2">
      <c r="C5276" s="8">
        <v>45671</v>
      </c>
      <c r="D5276" s="4" t="s">
        <v>11934</v>
      </c>
      <c r="E5276">
        <f t="shared" si="291"/>
        <v>3360</v>
      </c>
      <c r="F5276" s="4" t="s">
        <v>12142</v>
      </c>
      <c r="G5276" s="4" t="s">
        <v>12326</v>
      </c>
      <c r="H5276" s="12">
        <v>1714260</v>
      </c>
      <c r="I5276" s="11" t="s">
        <v>548</v>
      </c>
      <c r="J5276" s="12">
        <v>137141</v>
      </c>
      <c r="K5276" s="12">
        <f t="shared" si="292"/>
        <v>1851401</v>
      </c>
      <c r="L5276" s="4" t="s">
        <v>2318</v>
      </c>
      <c r="M5276" s="4" t="s">
        <v>195</v>
      </c>
      <c r="N5276" t="s">
        <v>13306</v>
      </c>
      <c r="O5276" s="22">
        <f>+VLOOKUP(E5276,[2]Sheet1!C$3875:L$4327,9,0)</f>
        <v>1851401</v>
      </c>
      <c r="P5276" s="22">
        <f t="shared" si="290"/>
        <v>0</v>
      </c>
      <c r="Q5276" s="1">
        <f>+VLOOKUP(E5276,[2]Sheet1!C$3875:L$4327,10,0)</f>
        <v>45726</v>
      </c>
    </row>
    <row r="5277" spans="3:17" hidden="1" x14ac:dyDescent="0.2">
      <c r="C5277" s="8">
        <v>45671</v>
      </c>
      <c r="D5277" s="4" t="s">
        <v>11935</v>
      </c>
      <c r="E5277">
        <f t="shared" si="291"/>
        <v>3361</v>
      </c>
      <c r="F5277" s="4" t="s">
        <v>12142</v>
      </c>
      <c r="G5277" s="4" t="s">
        <v>12327</v>
      </c>
      <c r="H5277" s="12">
        <v>1170315</v>
      </c>
      <c r="I5277" s="11" t="s">
        <v>548</v>
      </c>
      <c r="J5277" s="12">
        <v>93625</v>
      </c>
      <c r="K5277" s="12">
        <f t="shared" si="292"/>
        <v>1263940</v>
      </c>
      <c r="L5277" s="4" t="s">
        <v>2318</v>
      </c>
      <c r="M5277" s="4" t="s">
        <v>195</v>
      </c>
      <c r="N5277" t="s">
        <v>13306</v>
      </c>
      <c r="O5277" s="22">
        <f>+VLOOKUP(E5277,[2]Sheet1!C$3875:L$4327,9,0)</f>
        <v>1263940</v>
      </c>
      <c r="P5277" s="22">
        <f t="shared" si="290"/>
        <v>0</v>
      </c>
      <c r="Q5277" s="1">
        <f>+VLOOKUP(E5277,[2]Sheet1!C$3875:L$4327,10,0)</f>
        <v>45726</v>
      </c>
    </row>
    <row r="5278" spans="3:17" hidden="1" x14ac:dyDescent="0.2">
      <c r="C5278" s="8">
        <v>45671</v>
      </c>
      <c r="D5278" s="4" t="s">
        <v>11936</v>
      </c>
      <c r="E5278">
        <f t="shared" si="291"/>
        <v>3362</v>
      </c>
      <c r="F5278" s="4" t="s">
        <v>12142</v>
      </c>
      <c r="G5278" s="4" t="s">
        <v>12328</v>
      </c>
      <c r="H5278" s="12">
        <v>1285695</v>
      </c>
      <c r="I5278" s="11" t="s">
        <v>548</v>
      </c>
      <c r="J5278" s="12">
        <v>102856</v>
      </c>
      <c r="K5278" s="12">
        <f t="shared" si="292"/>
        <v>1388551</v>
      </c>
      <c r="L5278" s="4" t="s">
        <v>5596</v>
      </c>
      <c r="M5278" s="4" t="s">
        <v>5597</v>
      </c>
      <c r="N5278" t="s">
        <v>13306</v>
      </c>
      <c r="O5278" s="22">
        <f>+VLOOKUP(E5278,[2]Sheet1!C$3875:L$4327,9,0)</f>
        <v>1388551</v>
      </c>
      <c r="P5278" s="22">
        <f t="shared" si="290"/>
        <v>0</v>
      </c>
      <c r="Q5278" s="1">
        <f>+VLOOKUP(E5278,[2]Sheet1!C$3875:L$4327,10,0)</f>
        <v>45726</v>
      </c>
    </row>
    <row r="5279" spans="3:17" hidden="1" x14ac:dyDescent="0.2">
      <c r="C5279" s="8">
        <v>45671</v>
      </c>
      <c r="D5279" s="4" t="s">
        <v>11937</v>
      </c>
      <c r="E5279">
        <f t="shared" si="291"/>
        <v>3363</v>
      </c>
      <c r="F5279" s="4" t="s">
        <v>12142</v>
      </c>
      <c r="G5279" s="4" t="s">
        <v>12329</v>
      </c>
      <c r="H5279" s="12">
        <v>1588986</v>
      </c>
      <c r="I5279" s="11" t="s">
        <v>548</v>
      </c>
      <c r="J5279" s="12">
        <v>127119</v>
      </c>
      <c r="K5279" s="12">
        <f t="shared" si="292"/>
        <v>1716105</v>
      </c>
      <c r="L5279" s="4" t="s">
        <v>313</v>
      </c>
      <c r="M5279" s="4" t="s">
        <v>1554</v>
      </c>
      <c r="N5279" t="s">
        <v>13306</v>
      </c>
      <c r="O5279" s="22">
        <f>+VLOOKUP(E5279,[2]Sheet1!C$3875:L$4327,9,0)</f>
        <v>1716105</v>
      </c>
      <c r="P5279" s="22">
        <f t="shared" si="290"/>
        <v>0</v>
      </c>
      <c r="Q5279" s="1">
        <f>+VLOOKUP(E5279,[2]Sheet1!C$3875:L$4327,10,0)</f>
        <v>45726</v>
      </c>
    </row>
    <row r="5280" spans="3:17" hidden="1" x14ac:dyDescent="0.2">
      <c r="C5280" s="8">
        <v>45671</v>
      </c>
      <c r="D5280" s="4" t="s">
        <v>11938</v>
      </c>
      <c r="E5280">
        <f t="shared" si="291"/>
        <v>3364</v>
      </c>
      <c r="F5280" s="4" t="s">
        <v>12142</v>
      </c>
      <c r="G5280" s="4" t="s">
        <v>12330</v>
      </c>
      <c r="H5280" s="12">
        <v>616476</v>
      </c>
      <c r="I5280" s="11" t="s">
        <v>548</v>
      </c>
      <c r="J5280" s="12">
        <v>49318</v>
      </c>
      <c r="K5280" s="12">
        <f t="shared" si="292"/>
        <v>665794</v>
      </c>
      <c r="L5280" s="4" t="s">
        <v>646</v>
      </c>
      <c r="M5280" s="4" t="s">
        <v>4552</v>
      </c>
      <c r="N5280" t="s">
        <v>13306</v>
      </c>
      <c r="O5280" s="22">
        <f>+VLOOKUP(E5280,[2]Sheet1!C$3875:L$4327,9,0)</f>
        <v>665794</v>
      </c>
      <c r="P5280" s="22">
        <f t="shared" si="290"/>
        <v>0</v>
      </c>
      <c r="Q5280" s="1">
        <f>+VLOOKUP(E5280,[2]Sheet1!C$3875:L$4327,10,0)</f>
        <v>45726</v>
      </c>
    </row>
    <row r="5281" spans="3:17" hidden="1" x14ac:dyDescent="0.2">
      <c r="C5281" s="8">
        <v>45671</v>
      </c>
      <c r="D5281" s="4" t="s">
        <v>11939</v>
      </c>
      <c r="E5281">
        <f t="shared" si="291"/>
        <v>3365</v>
      </c>
      <c r="F5281" s="4" t="s">
        <v>12142</v>
      </c>
      <c r="G5281" s="4" t="s">
        <v>12331</v>
      </c>
      <c r="H5281" s="12">
        <v>1087890</v>
      </c>
      <c r="I5281" s="11" t="s">
        <v>548</v>
      </c>
      <c r="J5281" s="12">
        <v>87031</v>
      </c>
      <c r="K5281" s="12">
        <f t="shared" si="292"/>
        <v>1174921</v>
      </c>
      <c r="L5281" s="4" t="s">
        <v>646</v>
      </c>
      <c r="M5281" s="4" t="s">
        <v>4552</v>
      </c>
      <c r="N5281" t="s">
        <v>13306</v>
      </c>
      <c r="O5281" s="22">
        <f>+VLOOKUP(E5281,[2]Sheet1!C$3875:L$4327,9,0)</f>
        <v>1174921</v>
      </c>
      <c r="P5281" s="22">
        <f t="shared" si="290"/>
        <v>0</v>
      </c>
      <c r="Q5281" s="1">
        <f>+VLOOKUP(E5281,[2]Sheet1!C$3875:L$4327,10,0)</f>
        <v>45726</v>
      </c>
    </row>
    <row r="5282" spans="3:17" hidden="1" x14ac:dyDescent="0.2">
      <c r="C5282" s="8">
        <v>45671</v>
      </c>
      <c r="D5282" s="4" t="s">
        <v>11940</v>
      </c>
      <c r="E5282">
        <f t="shared" si="291"/>
        <v>3366</v>
      </c>
      <c r="F5282" s="4" t="s">
        <v>12142</v>
      </c>
      <c r="G5282" s="4" t="s">
        <v>12332</v>
      </c>
      <c r="H5282" s="12">
        <v>1401075</v>
      </c>
      <c r="I5282" s="11" t="s">
        <v>548</v>
      </c>
      <c r="J5282" s="12">
        <v>112086</v>
      </c>
      <c r="K5282" s="12">
        <f t="shared" si="292"/>
        <v>1513161</v>
      </c>
      <c r="L5282" s="4" t="s">
        <v>12333</v>
      </c>
      <c r="M5282" s="4" t="s">
        <v>12334</v>
      </c>
      <c r="N5282" t="s">
        <v>13306</v>
      </c>
      <c r="O5282" s="22">
        <f>+VLOOKUP(E5282,[2]Sheet1!C$3875:L$4327,9,0)</f>
        <v>1513161</v>
      </c>
      <c r="P5282" s="22">
        <f t="shared" si="290"/>
        <v>0</v>
      </c>
      <c r="Q5282" s="1">
        <f>+VLOOKUP(E5282,[2]Sheet1!C$3875:L$4327,10,0)</f>
        <v>45726</v>
      </c>
    </row>
    <row r="5283" spans="3:17" hidden="1" x14ac:dyDescent="0.2">
      <c r="C5283" s="8">
        <v>45671</v>
      </c>
      <c r="D5283" s="4" t="s">
        <v>11941</v>
      </c>
      <c r="E5283">
        <f t="shared" si="291"/>
        <v>3367</v>
      </c>
      <c r="F5283" s="4" t="s">
        <v>12142</v>
      </c>
      <c r="G5283" s="4" t="s">
        <v>12335</v>
      </c>
      <c r="H5283" s="12">
        <v>1401075</v>
      </c>
      <c r="I5283" s="11" t="s">
        <v>548</v>
      </c>
      <c r="J5283" s="12">
        <v>112086</v>
      </c>
      <c r="K5283" s="12">
        <f t="shared" si="292"/>
        <v>1513161</v>
      </c>
      <c r="L5283" s="4" t="s">
        <v>12333</v>
      </c>
      <c r="M5283" s="4" t="s">
        <v>12334</v>
      </c>
      <c r="N5283" t="s">
        <v>13306</v>
      </c>
      <c r="O5283" s="22">
        <f>+VLOOKUP(E5283,[2]Sheet1!C$3875:L$4327,9,0)</f>
        <v>1513161</v>
      </c>
      <c r="P5283" s="22">
        <f t="shared" si="290"/>
        <v>0</v>
      </c>
      <c r="Q5283" s="1">
        <f>+VLOOKUP(E5283,[2]Sheet1!C$3875:L$4327,10,0)</f>
        <v>45726</v>
      </c>
    </row>
    <row r="5284" spans="3:17" hidden="1" x14ac:dyDescent="0.2">
      <c r="C5284" s="8">
        <v>45671</v>
      </c>
      <c r="D5284" s="4" t="s">
        <v>11942</v>
      </c>
      <c r="E5284">
        <f t="shared" si="291"/>
        <v>3368</v>
      </c>
      <c r="F5284" s="4" t="s">
        <v>12142</v>
      </c>
      <c r="G5284" s="4" t="s">
        <v>12336</v>
      </c>
      <c r="H5284" s="12">
        <v>1170315</v>
      </c>
      <c r="I5284" s="11" t="s">
        <v>548</v>
      </c>
      <c r="J5284" s="12">
        <v>93625</v>
      </c>
      <c r="K5284" s="12">
        <f t="shared" si="292"/>
        <v>1263940</v>
      </c>
      <c r="L5284" s="4" t="s">
        <v>12333</v>
      </c>
      <c r="M5284" s="4" t="s">
        <v>12334</v>
      </c>
      <c r="N5284" t="s">
        <v>13306</v>
      </c>
      <c r="O5284" s="22">
        <f>+VLOOKUP(E5284,[2]Sheet1!C$3875:L$4327,9,0)</f>
        <v>1263940</v>
      </c>
      <c r="P5284" s="22">
        <f t="shared" si="290"/>
        <v>0</v>
      </c>
      <c r="Q5284" s="1">
        <f>+VLOOKUP(E5284,[2]Sheet1!C$3875:L$4327,10,0)</f>
        <v>45726</v>
      </c>
    </row>
    <row r="5285" spans="3:17" hidden="1" x14ac:dyDescent="0.2">
      <c r="C5285" s="8">
        <v>45671</v>
      </c>
      <c r="D5285" s="4" t="s">
        <v>11943</v>
      </c>
      <c r="E5285">
        <f t="shared" si="291"/>
        <v>3369</v>
      </c>
      <c r="F5285" s="4" t="s">
        <v>12142</v>
      </c>
      <c r="G5285" s="4" t="s">
        <v>12337</v>
      </c>
      <c r="H5285" s="12">
        <v>939555</v>
      </c>
      <c r="I5285" s="11" t="s">
        <v>548</v>
      </c>
      <c r="J5285" s="12">
        <v>75164</v>
      </c>
      <c r="K5285" s="12">
        <f t="shared" si="292"/>
        <v>1014719</v>
      </c>
      <c r="L5285" s="4" t="s">
        <v>2318</v>
      </c>
      <c r="M5285" s="4" t="s">
        <v>195</v>
      </c>
      <c r="N5285" t="s">
        <v>13306</v>
      </c>
      <c r="O5285" s="22">
        <f>+VLOOKUP(E5285,[2]Sheet1!C$3875:L$4327,9,0)</f>
        <v>1014719</v>
      </c>
      <c r="P5285" s="22">
        <f t="shared" ref="P5285:P5350" si="293">+O5285-K5285</f>
        <v>0</v>
      </c>
      <c r="Q5285" s="1">
        <f>+VLOOKUP(E5285,[2]Sheet1!C$3875:L$4327,10,0)</f>
        <v>45726</v>
      </c>
    </row>
    <row r="5286" spans="3:17" hidden="1" x14ac:dyDescent="0.2">
      <c r="C5286" s="8">
        <v>45671</v>
      </c>
      <c r="D5286" s="4" t="s">
        <v>11944</v>
      </c>
      <c r="E5286">
        <f t="shared" si="291"/>
        <v>3387</v>
      </c>
      <c r="F5286" s="4" t="s">
        <v>12142</v>
      </c>
      <c r="G5286" s="4" t="s">
        <v>12338</v>
      </c>
      <c r="H5286" s="12">
        <v>501096</v>
      </c>
      <c r="I5286" s="11" t="s">
        <v>548</v>
      </c>
      <c r="J5286" s="12">
        <v>40088</v>
      </c>
      <c r="K5286" s="12">
        <f t="shared" si="292"/>
        <v>541184</v>
      </c>
      <c r="L5286" s="4" t="s">
        <v>3387</v>
      </c>
      <c r="M5286" s="4" t="s">
        <v>3106</v>
      </c>
      <c r="N5286" t="s">
        <v>13306</v>
      </c>
      <c r="O5286" s="22">
        <f>+VLOOKUP(E5286,[2]Sheet1!C$3875:L$4327,9,0)</f>
        <v>541184</v>
      </c>
      <c r="P5286" s="22">
        <f t="shared" si="293"/>
        <v>0</v>
      </c>
      <c r="Q5286" s="1">
        <f>+VLOOKUP(E5286,[2]Sheet1!C$3875:L$4327,10,0)</f>
        <v>45726</v>
      </c>
    </row>
    <row r="5287" spans="3:17" hidden="1" x14ac:dyDescent="0.2">
      <c r="C5287" s="8">
        <v>45671</v>
      </c>
      <c r="D5287" s="4" t="s">
        <v>11945</v>
      </c>
      <c r="E5287">
        <f t="shared" si="291"/>
        <v>3388</v>
      </c>
      <c r="F5287" s="4" t="s">
        <v>12142</v>
      </c>
      <c r="G5287" s="4" t="s">
        <v>12339</v>
      </c>
      <c r="H5287" s="12">
        <v>939555</v>
      </c>
      <c r="I5287" s="11" t="s">
        <v>548</v>
      </c>
      <c r="J5287" s="12">
        <v>75164</v>
      </c>
      <c r="K5287" s="12">
        <f t="shared" si="292"/>
        <v>1014719</v>
      </c>
      <c r="L5287" s="4" t="s">
        <v>3387</v>
      </c>
      <c r="M5287" s="4" t="s">
        <v>3106</v>
      </c>
      <c r="N5287" t="s">
        <v>13306</v>
      </c>
      <c r="O5287" s="22">
        <f>+VLOOKUP(E5287,[2]Sheet1!C$3875:L$4327,9,0)</f>
        <v>1014719</v>
      </c>
      <c r="P5287" s="22">
        <f t="shared" si="293"/>
        <v>0</v>
      </c>
      <c r="Q5287" s="1">
        <f>+VLOOKUP(E5287,[2]Sheet1!C$3875:L$4327,10,0)</f>
        <v>45726</v>
      </c>
    </row>
    <row r="5288" spans="3:17" hidden="1" x14ac:dyDescent="0.2">
      <c r="C5288" s="8">
        <v>45671</v>
      </c>
      <c r="D5288" s="4" t="s">
        <v>11946</v>
      </c>
      <c r="E5288">
        <f t="shared" si="291"/>
        <v>3389</v>
      </c>
      <c r="F5288" s="4" t="s">
        <v>12142</v>
      </c>
      <c r="G5288" s="4" t="s">
        <v>12340</v>
      </c>
      <c r="H5288" s="12">
        <v>501096</v>
      </c>
      <c r="I5288" s="11" t="s">
        <v>548</v>
      </c>
      <c r="J5288" s="12">
        <v>40088</v>
      </c>
      <c r="K5288" s="12">
        <f t="shared" si="292"/>
        <v>541184</v>
      </c>
      <c r="L5288" s="4" t="s">
        <v>3387</v>
      </c>
      <c r="M5288" s="4" t="s">
        <v>3106</v>
      </c>
      <c r="N5288" t="s">
        <v>13306</v>
      </c>
      <c r="O5288" s="22">
        <f>+VLOOKUP(E5288,[2]Sheet1!C$3875:L$4327,9,0)</f>
        <v>541184</v>
      </c>
      <c r="P5288" s="22">
        <f t="shared" si="293"/>
        <v>0</v>
      </c>
      <c r="Q5288" s="1">
        <f>+VLOOKUP(E5288,[2]Sheet1!C$3875:L$4327,10,0)</f>
        <v>45726</v>
      </c>
    </row>
    <row r="5289" spans="3:17" hidden="1" x14ac:dyDescent="0.2">
      <c r="C5289" s="8">
        <v>45671</v>
      </c>
      <c r="D5289" s="4" t="s">
        <v>11947</v>
      </c>
      <c r="E5289">
        <f t="shared" si="291"/>
        <v>3390</v>
      </c>
      <c r="F5289" s="4" t="s">
        <v>12142</v>
      </c>
      <c r="G5289" s="4" t="s">
        <v>12341</v>
      </c>
      <c r="H5289" s="12">
        <v>534051</v>
      </c>
      <c r="I5289" s="11" t="s">
        <v>548</v>
      </c>
      <c r="J5289" s="12">
        <v>42724</v>
      </c>
      <c r="K5289" s="12">
        <f t="shared" si="292"/>
        <v>576775</v>
      </c>
      <c r="L5289" s="4" t="s">
        <v>3387</v>
      </c>
      <c r="M5289" s="4" t="s">
        <v>3106</v>
      </c>
      <c r="N5289" t="s">
        <v>13306</v>
      </c>
      <c r="O5289" s="22">
        <f>+VLOOKUP(E5289,[2]Sheet1!C$3875:L$4327,9,0)</f>
        <v>576775</v>
      </c>
      <c r="P5289" s="22">
        <f t="shared" si="293"/>
        <v>0</v>
      </c>
      <c r="Q5289" s="1">
        <f>+VLOOKUP(E5289,[2]Sheet1!C$3875:L$4327,10,0)</f>
        <v>45726</v>
      </c>
    </row>
    <row r="5290" spans="3:17" hidden="1" x14ac:dyDescent="0.2">
      <c r="C5290" s="8">
        <v>45671</v>
      </c>
      <c r="D5290" s="4" t="s">
        <v>11948</v>
      </c>
      <c r="E5290">
        <f t="shared" si="291"/>
        <v>3391</v>
      </c>
      <c r="F5290" s="4" t="s">
        <v>12142</v>
      </c>
      <c r="G5290" s="4" t="s">
        <v>12342</v>
      </c>
      <c r="H5290" s="12">
        <v>1087890</v>
      </c>
      <c r="I5290" s="11" t="s">
        <v>548</v>
      </c>
      <c r="J5290" s="12">
        <v>87031</v>
      </c>
      <c r="K5290" s="12">
        <f t="shared" si="292"/>
        <v>1174921</v>
      </c>
      <c r="L5290" s="4" t="s">
        <v>3387</v>
      </c>
      <c r="M5290" s="4" t="s">
        <v>3106</v>
      </c>
      <c r="N5290" t="s">
        <v>13306</v>
      </c>
      <c r="O5290" s="22">
        <f>+VLOOKUP(E5290,[2]Sheet1!C$3875:L$4327,9,0)</f>
        <v>1174921</v>
      </c>
      <c r="P5290" s="22">
        <f t="shared" si="293"/>
        <v>0</v>
      </c>
      <c r="Q5290" s="1">
        <f>+VLOOKUP(E5290,[2]Sheet1!C$3875:L$4327,10,0)</f>
        <v>45726</v>
      </c>
    </row>
    <row r="5291" spans="3:17" hidden="1" x14ac:dyDescent="0.2">
      <c r="C5291" s="8">
        <v>45671</v>
      </c>
      <c r="D5291" s="4" t="s">
        <v>11949</v>
      </c>
      <c r="E5291">
        <f t="shared" ref="E5291:E5356" si="294">0+D5291</f>
        <v>3392</v>
      </c>
      <c r="F5291" s="4" t="s">
        <v>12142</v>
      </c>
      <c r="G5291" s="4" t="s">
        <v>12343</v>
      </c>
      <c r="H5291" s="12">
        <v>1005465</v>
      </c>
      <c r="I5291" s="11" t="s">
        <v>548</v>
      </c>
      <c r="J5291" s="12">
        <v>80437</v>
      </c>
      <c r="K5291" s="12">
        <f t="shared" ref="K5291:K5356" si="295">+H5291+J5291</f>
        <v>1085902</v>
      </c>
      <c r="L5291" s="4" t="s">
        <v>3387</v>
      </c>
      <c r="M5291" s="4" t="s">
        <v>3106</v>
      </c>
      <c r="N5291" t="s">
        <v>13306</v>
      </c>
      <c r="O5291" s="22">
        <f>+VLOOKUP(E5291,[2]Sheet1!C$3875:L$4327,9,0)</f>
        <v>1085902</v>
      </c>
      <c r="P5291" s="22">
        <f t="shared" si="293"/>
        <v>0</v>
      </c>
      <c r="Q5291" s="1">
        <f>+VLOOKUP(E5291,[2]Sheet1!C$3875:L$4327,10,0)</f>
        <v>45726</v>
      </c>
    </row>
    <row r="5292" spans="3:17" hidden="1" x14ac:dyDescent="0.2">
      <c r="C5292" s="8">
        <v>45671</v>
      </c>
      <c r="D5292" s="4" t="s">
        <v>11950</v>
      </c>
      <c r="E5292">
        <f t="shared" si="294"/>
        <v>3393</v>
      </c>
      <c r="F5292" s="4" t="s">
        <v>12142</v>
      </c>
      <c r="G5292" s="4" t="s">
        <v>12344</v>
      </c>
      <c r="H5292" s="12">
        <v>230760</v>
      </c>
      <c r="I5292" s="11" t="s">
        <v>548</v>
      </c>
      <c r="J5292" s="12">
        <v>18461</v>
      </c>
      <c r="K5292" s="12">
        <f t="shared" si="295"/>
        <v>249221</v>
      </c>
      <c r="L5292" s="4" t="s">
        <v>3387</v>
      </c>
      <c r="M5292" s="4" t="s">
        <v>3106</v>
      </c>
      <c r="N5292" t="s">
        <v>13306</v>
      </c>
      <c r="O5292" s="22">
        <f>+VLOOKUP(E5292,[2]Sheet1!C$3875:L$4327,9,0)</f>
        <v>249221</v>
      </c>
      <c r="P5292" s="22">
        <f t="shared" si="293"/>
        <v>0</v>
      </c>
      <c r="Q5292" s="1">
        <f>+VLOOKUP(E5292,[2]Sheet1!C$3875:L$4327,10,0)</f>
        <v>45726</v>
      </c>
    </row>
    <row r="5293" spans="3:17" hidden="1" x14ac:dyDescent="0.2">
      <c r="C5293" s="8">
        <v>45671</v>
      </c>
      <c r="D5293" s="4" t="s">
        <v>11951</v>
      </c>
      <c r="E5293">
        <f t="shared" si="294"/>
        <v>3394</v>
      </c>
      <c r="F5293" s="4" t="s">
        <v>12142</v>
      </c>
      <c r="G5293" s="4" t="s">
        <v>12345</v>
      </c>
      <c r="H5293" s="12">
        <v>751644</v>
      </c>
      <c r="I5293" s="11" t="s">
        <v>548</v>
      </c>
      <c r="J5293" s="12">
        <v>60132</v>
      </c>
      <c r="K5293" s="12">
        <f t="shared" si="295"/>
        <v>811776</v>
      </c>
      <c r="L5293" s="4" t="s">
        <v>3387</v>
      </c>
      <c r="M5293" s="4" t="s">
        <v>3106</v>
      </c>
      <c r="N5293" t="s">
        <v>13306</v>
      </c>
      <c r="O5293" s="22">
        <f>+VLOOKUP(E5293,[2]Sheet1!C$3875:L$4327,9,0)</f>
        <v>811776</v>
      </c>
      <c r="P5293" s="22">
        <f t="shared" si="293"/>
        <v>0</v>
      </c>
      <c r="Q5293" s="1">
        <f>+VLOOKUP(E5293,[2]Sheet1!C$3875:L$4327,10,0)</f>
        <v>45726</v>
      </c>
    </row>
    <row r="5294" spans="3:17" hidden="1" x14ac:dyDescent="0.2">
      <c r="C5294" s="8">
        <v>45671</v>
      </c>
      <c r="D5294" s="4" t="s">
        <v>11952</v>
      </c>
      <c r="E5294">
        <f t="shared" si="294"/>
        <v>3395</v>
      </c>
      <c r="F5294" s="4" t="s">
        <v>12142</v>
      </c>
      <c r="G5294" s="4" t="s">
        <v>12346</v>
      </c>
      <c r="H5294" s="12">
        <v>346140</v>
      </c>
      <c r="I5294" s="11" t="s">
        <v>548</v>
      </c>
      <c r="J5294" s="12">
        <v>27691</v>
      </c>
      <c r="K5294" s="12">
        <f t="shared" si="295"/>
        <v>373831</v>
      </c>
      <c r="L5294" s="4" t="s">
        <v>3387</v>
      </c>
      <c r="M5294" s="4" t="s">
        <v>3106</v>
      </c>
      <c r="N5294" t="s">
        <v>13306</v>
      </c>
      <c r="O5294" s="22">
        <f>+VLOOKUP(E5294,[2]Sheet1!C$3875:L$4327,9,0)</f>
        <v>373831</v>
      </c>
      <c r="P5294" s="22">
        <f t="shared" si="293"/>
        <v>0</v>
      </c>
      <c r="Q5294" s="1">
        <f>+VLOOKUP(E5294,[2]Sheet1!C$3875:L$4327,10,0)</f>
        <v>45726</v>
      </c>
    </row>
    <row r="5295" spans="3:17" hidden="1" x14ac:dyDescent="0.2">
      <c r="C5295" s="8">
        <v>45671</v>
      </c>
      <c r="D5295" s="4" t="s">
        <v>11953</v>
      </c>
      <c r="E5295">
        <f t="shared" si="294"/>
        <v>3396</v>
      </c>
      <c r="F5295" s="4" t="s">
        <v>12142</v>
      </c>
      <c r="G5295" s="4" t="s">
        <v>12347</v>
      </c>
      <c r="H5295" s="12">
        <v>468126</v>
      </c>
      <c r="I5295" s="11" t="s">
        <v>548</v>
      </c>
      <c r="J5295" s="12">
        <v>37450</v>
      </c>
      <c r="K5295" s="12">
        <f t="shared" si="295"/>
        <v>505576</v>
      </c>
      <c r="L5295" s="4" t="s">
        <v>3387</v>
      </c>
      <c r="M5295" s="4" t="s">
        <v>3106</v>
      </c>
      <c r="N5295" t="s">
        <v>13306</v>
      </c>
      <c r="O5295" s="22">
        <f>+VLOOKUP(E5295,[2]Sheet1!C$3875:L$4327,9,0)</f>
        <v>505576</v>
      </c>
      <c r="P5295" s="22">
        <f t="shared" si="293"/>
        <v>0</v>
      </c>
      <c r="Q5295" s="1">
        <f>+VLOOKUP(E5295,[2]Sheet1!C$3875:L$4327,10,0)</f>
        <v>45726</v>
      </c>
    </row>
    <row r="5296" spans="3:17" hidden="1" x14ac:dyDescent="0.2">
      <c r="C5296" s="8">
        <v>45671</v>
      </c>
      <c r="D5296" s="4" t="s">
        <v>11954</v>
      </c>
      <c r="E5296">
        <f t="shared" si="294"/>
        <v>3398</v>
      </c>
      <c r="F5296" s="4" t="s">
        <v>12142</v>
      </c>
      <c r="G5296" s="4" t="s">
        <v>12348</v>
      </c>
      <c r="H5296" s="12">
        <v>501096</v>
      </c>
      <c r="I5296" s="11" t="s">
        <v>548</v>
      </c>
      <c r="J5296" s="12">
        <v>40088</v>
      </c>
      <c r="K5296" s="12">
        <f t="shared" si="295"/>
        <v>541184</v>
      </c>
      <c r="L5296" s="4" t="s">
        <v>3387</v>
      </c>
      <c r="M5296" s="4" t="s">
        <v>3106</v>
      </c>
      <c r="N5296" t="s">
        <v>13306</v>
      </c>
      <c r="O5296" s="22">
        <f>+VLOOKUP(E5296,[2]Sheet1!C$3875:L$4327,9,0)</f>
        <v>541184</v>
      </c>
      <c r="P5296" s="22">
        <f t="shared" si="293"/>
        <v>0</v>
      </c>
      <c r="Q5296" s="1">
        <f>+VLOOKUP(E5296,[2]Sheet1!C$3875:L$4327,10,0)</f>
        <v>45726</v>
      </c>
    </row>
    <row r="5297" spans="3:17" hidden="1" x14ac:dyDescent="0.2">
      <c r="C5297" s="8">
        <v>45671</v>
      </c>
      <c r="D5297" s="4" t="s">
        <v>11955</v>
      </c>
      <c r="E5297">
        <f t="shared" si="294"/>
        <v>3399</v>
      </c>
      <c r="F5297" s="4" t="s">
        <v>12142</v>
      </c>
      <c r="G5297" s="4" t="s">
        <v>12349</v>
      </c>
      <c r="H5297" s="12">
        <v>461520</v>
      </c>
      <c r="I5297" s="11" t="s">
        <v>548</v>
      </c>
      <c r="J5297" s="12">
        <v>36922</v>
      </c>
      <c r="K5297" s="12">
        <f t="shared" si="295"/>
        <v>498442</v>
      </c>
      <c r="L5297" s="4" t="s">
        <v>3387</v>
      </c>
      <c r="M5297" s="4" t="s">
        <v>3106</v>
      </c>
      <c r="N5297" t="s">
        <v>13306</v>
      </c>
      <c r="O5297" s="22">
        <f>+VLOOKUP(E5297,[2]Sheet1!C$3875:L$4327,9,0)</f>
        <v>498442</v>
      </c>
      <c r="P5297" s="22">
        <f t="shared" si="293"/>
        <v>0</v>
      </c>
      <c r="Q5297" s="1">
        <f>+VLOOKUP(E5297,[2]Sheet1!C$3875:L$4327,10,0)</f>
        <v>45726</v>
      </c>
    </row>
    <row r="5298" spans="3:17" hidden="1" x14ac:dyDescent="0.2">
      <c r="C5298" s="8">
        <v>45671</v>
      </c>
      <c r="D5298" s="4" t="s">
        <v>11956</v>
      </c>
      <c r="E5298">
        <f t="shared" si="294"/>
        <v>3400</v>
      </c>
      <c r="F5298" s="4" t="s">
        <v>12142</v>
      </c>
      <c r="G5298" s="4" t="s">
        <v>12350</v>
      </c>
      <c r="H5298" s="12">
        <v>230760</v>
      </c>
      <c r="I5298" s="11" t="s">
        <v>548</v>
      </c>
      <c r="J5298" s="12">
        <v>18461</v>
      </c>
      <c r="K5298" s="12">
        <f t="shared" si="295"/>
        <v>249221</v>
      </c>
      <c r="L5298" s="4" t="s">
        <v>3387</v>
      </c>
      <c r="M5298" s="4" t="s">
        <v>3106</v>
      </c>
      <c r="N5298" t="s">
        <v>13306</v>
      </c>
      <c r="O5298" s="22">
        <f>+VLOOKUP(E5298,[2]Sheet1!C$3875:L$4327,9,0)</f>
        <v>249221</v>
      </c>
      <c r="P5298" s="22">
        <f t="shared" si="293"/>
        <v>0</v>
      </c>
      <c r="Q5298" s="1">
        <f>+VLOOKUP(E5298,[2]Sheet1!C$3875:L$4327,10,0)</f>
        <v>45726</v>
      </c>
    </row>
    <row r="5299" spans="3:17" hidden="1" x14ac:dyDescent="0.2">
      <c r="C5299" s="8">
        <v>45671</v>
      </c>
      <c r="D5299" s="4" t="s">
        <v>11957</v>
      </c>
      <c r="E5299">
        <f t="shared" si="294"/>
        <v>3401</v>
      </c>
      <c r="F5299" s="4" t="s">
        <v>12142</v>
      </c>
      <c r="G5299" s="4" t="s">
        <v>12351</v>
      </c>
      <c r="H5299" s="12">
        <v>346140</v>
      </c>
      <c r="I5299" s="11" t="s">
        <v>548</v>
      </c>
      <c r="J5299" s="12">
        <v>27691</v>
      </c>
      <c r="K5299" s="12">
        <f t="shared" si="295"/>
        <v>373831</v>
      </c>
      <c r="L5299" s="4" t="s">
        <v>3387</v>
      </c>
      <c r="M5299" s="4" t="s">
        <v>3106</v>
      </c>
      <c r="N5299" t="s">
        <v>13306</v>
      </c>
      <c r="O5299" s="22">
        <f>+VLOOKUP(E5299,[2]Sheet1!C$3875:L$4327,9,0)</f>
        <v>373831</v>
      </c>
      <c r="P5299" s="22">
        <f t="shared" si="293"/>
        <v>0</v>
      </c>
      <c r="Q5299" s="1">
        <f>+VLOOKUP(E5299,[2]Sheet1!C$3875:L$4327,10,0)</f>
        <v>45726</v>
      </c>
    </row>
    <row r="5300" spans="3:17" hidden="1" x14ac:dyDescent="0.2">
      <c r="C5300" s="8">
        <v>45671</v>
      </c>
      <c r="D5300" s="4" t="s">
        <v>11958</v>
      </c>
      <c r="E5300">
        <f t="shared" si="294"/>
        <v>3402</v>
      </c>
      <c r="F5300" s="4" t="s">
        <v>12142</v>
      </c>
      <c r="G5300" s="4" t="s">
        <v>12352</v>
      </c>
      <c r="H5300" s="12">
        <v>1170315</v>
      </c>
      <c r="I5300" s="11" t="s">
        <v>548</v>
      </c>
      <c r="J5300" s="12">
        <v>93625</v>
      </c>
      <c r="K5300" s="12">
        <f t="shared" si="295"/>
        <v>1263940</v>
      </c>
      <c r="L5300" s="4" t="s">
        <v>3387</v>
      </c>
      <c r="M5300" s="4" t="s">
        <v>3106</v>
      </c>
      <c r="N5300" t="s">
        <v>13306</v>
      </c>
      <c r="O5300" s="22">
        <f>+VLOOKUP(E5300,[2]Sheet1!C$3875:L$4327,9,0)</f>
        <v>1263940</v>
      </c>
      <c r="P5300" s="22">
        <f t="shared" si="293"/>
        <v>0</v>
      </c>
      <c r="Q5300" s="1">
        <f>+VLOOKUP(E5300,[2]Sheet1!C$3875:L$4327,10,0)</f>
        <v>45726</v>
      </c>
    </row>
    <row r="5301" spans="3:17" hidden="1" x14ac:dyDescent="0.2">
      <c r="C5301" s="8">
        <v>45671</v>
      </c>
      <c r="D5301" s="4" t="s">
        <v>11959</v>
      </c>
      <c r="E5301">
        <f t="shared" si="294"/>
        <v>3403</v>
      </c>
      <c r="F5301" s="4" t="s">
        <v>12142</v>
      </c>
      <c r="G5301" s="4" t="s">
        <v>12353</v>
      </c>
      <c r="H5301" s="12">
        <v>1714260</v>
      </c>
      <c r="I5301" s="11" t="s">
        <v>548</v>
      </c>
      <c r="J5301" s="12">
        <v>137141</v>
      </c>
      <c r="K5301" s="12">
        <f t="shared" si="295"/>
        <v>1851401</v>
      </c>
      <c r="L5301" s="4" t="s">
        <v>3387</v>
      </c>
      <c r="M5301" s="4" t="s">
        <v>3106</v>
      </c>
      <c r="N5301" t="s">
        <v>14878</v>
      </c>
      <c r="O5301" s="22">
        <f>+VLOOKUP(E5301,[2]Sheet1!C$4780:L$5165,9,0)</f>
        <v>1851401</v>
      </c>
      <c r="P5301" s="22">
        <f t="shared" si="293"/>
        <v>0</v>
      </c>
      <c r="Q5301" s="1">
        <f>+VLOOKUP(E5301,[2]Sheet1!C$4780:L$5165,10,0)</f>
        <v>45787</v>
      </c>
    </row>
    <row r="5302" spans="3:17" hidden="1" x14ac:dyDescent="0.2">
      <c r="C5302" s="8">
        <v>45671</v>
      </c>
      <c r="D5302" s="4" t="s">
        <v>11960</v>
      </c>
      <c r="E5302">
        <f t="shared" si="294"/>
        <v>3404</v>
      </c>
      <c r="F5302" s="4" t="s">
        <v>12142</v>
      </c>
      <c r="G5302" s="4" t="s">
        <v>12354</v>
      </c>
      <c r="H5302" s="12">
        <v>626370</v>
      </c>
      <c r="I5302" s="11" t="s">
        <v>548</v>
      </c>
      <c r="J5302" s="12">
        <v>50110</v>
      </c>
      <c r="K5302" s="12">
        <f t="shared" si="295"/>
        <v>676480</v>
      </c>
      <c r="L5302" s="4" t="s">
        <v>3387</v>
      </c>
      <c r="M5302" s="4" t="s">
        <v>3106</v>
      </c>
      <c r="N5302" t="s">
        <v>14878</v>
      </c>
      <c r="O5302" s="22">
        <f>+VLOOKUP(E5302,[2]Sheet1!C$4780:L$5165,9,0)</f>
        <v>676480</v>
      </c>
      <c r="P5302" s="22">
        <f t="shared" si="293"/>
        <v>0</v>
      </c>
      <c r="Q5302" s="1">
        <f>+VLOOKUP(E5302,[2]Sheet1!C$4780:L$5165,10,0)</f>
        <v>45787</v>
      </c>
    </row>
    <row r="5303" spans="3:17" hidden="1" x14ac:dyDescent="0.2">
      <c r="C5303" s="8">
        <v>45671</v>
      </c>
      <c r="D5303" s="4" t="s">
        <v>11961</v>
      </c>
      <c r="E5303">
        <f t="shared" si="294"/>
        <v>3405</v>
      </c>
      <c r="F5303" s="4" t="s">
        <v>12142</v>
      </c>
      <c r="G5303" s="4" t="s">
        <v>12355</v>
      </c>
      <c r="H5303" s="12">
        <v>461520</v>
      </c>
      <c r="I5303" s="11" t="s">
        <v>548</v>
      </c>
      <c r="J5303" s="12">
        <v>36922</v>
      </c>
      <c r="K5303" s="12">
        <f t="shared" si="295"/>
        <v>498442</v>
      </c>
      <c r="L5303" s="4" t="s">
        <v>3387</v>
      </c>
      <c r="M5303" s="4" t="s">
        <v>3106</v>
      </c>
      <c r="N5303" t="s">
        <v>13306</v>
      </c>
      <c r="O5303" s="22">
        <f>+VLOOKUP(E5303,[2]Sheet1!C$3875:L$4327,9,0)</f>
        <v>498442</v>
      </c>
      <c r="P5303" s="22">
        <f t="shared" si="293"/>
        <v>0</v>
      </c>
      <c r="Q5303" s="1">
        <f>+VLOOKUP(E5303,[2]Sheet1!C$3875:L$4327,10,0)</f>
        <v>45726</v>
      </c>
    </row>
    <row r="5304" spans="3:17" hidden="1" x14ac:dyDescent="0.2">
      <c r="C5304" s="8">
        <v>45672</v>
      </c>
      <c r="D5304" s="4" t="s">
        <v>11962</v>
      </c>
      <c r="E5304">
        <f t="shared" si="294"/>
        <v>3532</v>
      </c>
      <c r="F5304" s="4" t="s">
        <v>12142</v>
      </c>
      <c r="G5304" s="4" t="s">
        <v>12356</v>
      </c>
      <c r="H5304" s="12">
        <v>1087890</v>
      </c>
      <c r="I5304" s="11" t="s">
        <v>548</v>
      </c>
      <c r="J5304" s="12">
        <v>87031</v>
      </c>
      <c r="K5304" s="12">
        <f t="shared" si="295"/>
        <v>1174921</v>
      </c>
      <c r="L5304" s="4" t="s">
        <v>3387</v>
      </c>
      <c r="M5304" s="4" t="s">
        <v>3106</v>
      </c>
      <c r="N5304" t="s">
        <v>13306</v>
      </c>
      <c r="O5304" s="22">
        <f>+VLOOKUP(E5304,[2]Sheet1!C$3875:L$4327,9,0)</f>
        <v>1174921</v>
      </c>
      <c r="P5304" s="22">
        <f t="shared" si="293"/>
        <v>0</v>
      </c>
      <c r="Q5304" s="1">
        <f>+VLOOKUP(E5304,[2]Sheet1!C$3875:L$4327,10,0)</f>
        <v>45726</v>
      </c>
    </row>
    <row r="5305" spans="3:17" hidden="1" x14ac:dyDescent="0.2">
      <c r="C5305" s="8">
        <v>45672</v>
      </c>
      <c r="D5305" s="4" t="s">
        <v>11963</v>
      </c>
      <c r="E5305">
        <f t="shared" si="294"/>
        <v>3533</v>
      </c>
      <c r="F5305" s="4" t="s">
        <v>12142</v>
      </c>
      <c r="G5305" s="4" t="s">
        <v>12357</v>
      </c>
      <c r="H5305" s="12">
        <v>774705</v>
      </c>
      <c r="I5305" s="11" t="s">
        <v>548</v>
      </c>
      <c r="J5305" s="12">
        <v>61976</v>
      </c>
      <c r="K5305" s="12">
        <f t="shared" si="295"/>
        <v>836681</v>
      </c>
      <c r="L5305" s="4" t="s">
        <v>3387</v>
      </c>
      <c r="M5305" s="4" t="s">
        <v>3106</v>
      </c>
      <c r="N5305" t="s">
        <v>13306</v>
      </c>
      <c r="O5305" s="22">
        <f>+VLOOKUP(E5305,[2]Sheet1!C$3875:L$4327,9,0)</f>
        <v>836681</v>
      </c>
      <c r="P5305" s="22">
        <f t="shared" si="293"/>
        <v>0</v>
      </c>
      <c r="Q5305" s="1">
        <f>+VLOOKUP(E5305,[2]Sheet1!C$3875:L$4327,10,0)</f>
        <v>45726</v>
      </c>
    </row>
    <row r="5306" spans="3:17" hidden="1" x14ac:dyDescent="0.2">
      <c r="C5306" s="8">
        <v>45672</v>
      </c>
      <c r="D5306" s="4" t="s">
        <v>11964</v>
      </c>
      <c r="E5306">
        <f t="shared" si="294"/>
        <v>3534</v>
      </c>
      <c r="F5306" s="4" t="s">
        <v>12142</v>
      </c>
      <c r="G5306" s="4" t="s">
        <v>12358</v>
      </c>
      <c r="H5306" s="12">
        <v>606582</v>
      </c>
      <c r="I5306" s="11" t="s">
        <v>548</v>
      </c>
      <c r="J5306" s="12">
        <v>48527</v>
      </c>
      <c r="K5306" s="12">
        <f t="shared" si="295"/>
        <v>655109</v>
      </c>
      <c r="L5306" s="4" t="s">
        <v>3387</v>
      </c>
      <c r="M5306" s="4" t="s">
        <v>3106</v>
      </c>
      <c r="N5306" t="s">
        <v>13306</v>
      </c>
      <c r="O5306" s="22">
        <f>+VLOOKUP(E5306,[2]Sheet1!C$3875:L$4327,9,0)</f>
        <v>655109</v>
      </c>
      <c r="P5306" s="22">
        <f t="shared" si="293"/>
        <v>0</v>
      </c>
      <c r="Q5306" s="1">
        <f>+VLOOKUP(E5306,[2]Sheet1!C$3875:L$4327,10,0)</f>
        <v>45726</v>
      </c>
    </row>
    <row r="5307" spans="3:17" hidden="1" x14ac:dyDescent="0.2">
      <c r="C5307" s="8">
        <v>45672</v>
      </c>
      <c r="D5307" s="4" t="s">
        <v>11965</v>
      </c>
      <c r="E5307">
        <f t="shared" si="294"/>
        <v>3535</v>
      </c>
      <c r="F5307" s="4" t="s">
        <v>12142</v>
      </c>
      <c r="G5307" s="4" t="s">
        <v>12359</v>
      </c>
      <c r="H5307" s="12">
        <v>751644</v>
      </c>
      <c r="I5307" s="11" t="s">
        <v>548</v>
      </c>
      <c r="J5307" s="12">
        <v>60132</v>
      </c>
      <c r="K5307" s="12">
        <f t="shared" si="295"/>
        <v>811776</v>
      </c>
      <c r="L5307" s="4" t="s">
        <v>3387</v>
      </c>
      <c r="M5307" s="4" t="s">
        <v>3106</v>
      </c>
      <c r="N5307" t="s">
        <v>13306</v>
      </c>
      <c r="O5307" s="22">
        <f>+VLOOKUP(E5307,[2]Sheet1!C$3875:L$4327,9,0)</f>
        <v>811776</v>
      </c>
      <c r="P5307" s="22">
        <f t="shared" si="293"/>
        <v>0</v>
      </c>
      <c r="Q5307" s="1">
        <f>+VLOOKUP(E5307,[2]Sheet1!C$3875:L$4327,10,0)</f>
        <v>45726</v>
      </c>
    </row>
    <row r="5308" spans="3:17" hidden="1" x14ac:dyDescent="0.2">
      <c r="C5308" s="8">
        <v>45672</v>
      </c>
      <c r="D5308" s="4" t="s">
        <v>11966</v>
      </c>
      <c r="E5308">
        <f t="shared" si="294"/>
        <v>3536</v>
      </c>
      <c r="F5308" s="4" t="s">
        <v>12142</v>
      </c>
      <c r="G5308" s="4" t="s">
        <v>12360</v>
      </c>
      <c r="H5308" s="12">
        <v>626370</v>
      </c>
      <c r="I5308" s="11" t="s">
        <v>548</v>
      </c>
      <c r="J5308" s="12">
        <v>50110</v>
      </c>
      <c r="K5308" s="12">
        <f t="shared" si="295"/>
        <v>676480</v>
      </c>
      <c r="L5308" s="4" t="s">
        <v>3387</v>
      </c>
      <c r="M5308" s="4" t="s">
        <v>3106</v>
      </c>
      <c r="N5308" t="s">
        <v>13306</v>
      </c>
      <c r="O5308" s="22">
        <f>+VLOOKUP(E5308,[2]Sheet1!C$3875:L$4327,9,0)</f>
        <v>676480</v>
      </c>
      <c r="P5308" s="22">
        <f t="shared" si="293"/>
        <v>0</v>
      </c>
      <c r="Q5308" s="1">
        <f>+VLOOKUP(E5308,[2]Sheet1!C$3875:L$4327,10,0)</f>
        <v>45726</v>
      </c>
    </row>
    <row r="5309" spans="3:17" hidden="1" x14ac:dyDescent="0.2">
      <c r="C5309" s="8">
        <v>45672</v>
      </c>
      <c r="D5309" s="4" t="s">
        <v>11967</v>
      </c>
      <c r="E5309">
        <f t="shared" si="294"/>
        <v>3537</v>
      </c>
      <c r="F5309" s="4" t="s">
        <v>12142</v>
      </c>
      <c r="G5309" s="4" t="s">
        <v>12361</v>
      </c>
      <c r="H5309" s="12">
        <v>616476</v>
      </c>
      <c r="I5309" s="11" t="s">
        <v>548</v>
      </c>
      <c r="J5309" s="12">
        <v>49318</v>
      </c>
      <c r="K5309" s="12">
        <f t="shared" si="295"/>
        <v>665794</v>
      </c>
      <c r="L5309" s="4" t="s">
        <v>3387</v>
      </c>
      <c r="M5309" s="4" t="s">
        <v>3106</v>
      </c>
      <c r="N5309" t="s">
        <v>13306</v>
      </c>
      <c r="O5309" s="22">
        <f>+VLOOKUP(E5309,[2]Sheet1!C$3875:L$4327,9,0)</f>
        <v>665794</v>
      </c>
      <c r="P5309" s="22">
        <f t="shared" si="293"/>
        <v>0</v>
      </c>
      <c r="Q5309" s="1">
        <f>+VLOOKUP(E5309,[2]Sheet1!C$3875:L$4327,10,0)</f>
        <v>45726</v>
      </c>
    </row>
    <row r="5310" spans="3:17" hidden="1" x14ac:dyDescent="0.2">
      <c r="C5310" s="8">
        <v>45672</v>
      </c>
      <c r="D5310" s="4" t="s">
        <v>11968</v>
      </c>
      <c r="E5310">
        <f t="shared" si="294"/>
        <v>3538</v>
      </c>
      <c r="F5310" s="4" t="s">
        <v>12142</v>
      </c>
      <c r="G5310" s="4" t="s">
        <v>12362</v>
      </c>
      <c r="H5310" s="12">
        <v>1170315</v>
      </c>
      <c r="I5310" s="11" t="s">
        <v>548</v>
      </c>
      <c r="J5310" s="12">
        <v>93625</v>
      </c>
      <c r="K5310" s="12">
        <f t="shared" si="295"/>
        <v>1263940</v>
      </c>
      <c r="L5310" s="4" t="s">
        <v>3387</v>
      </c>
      <c r="M5310" s="4" t="s">
        <v>3106</v>
      </c>
      <c r="N5310" t="s">
        <v>13306</v>
      </c>
      <c r="O5310" s="22">
        <f>+VLOOKUP(E5310,[2]Sheet1!C$3875:L$4327,9,0)</f>
        <v>1263940</v>
      </c>
      <c r="P5310" s="22">
        <f t="shared" si="293"/>
        <v>0</v>
      </c>
      <c r="Q5310" s="1">
        <f>+VLOOKUP(E5310,[2]Sheet1!C$3875:L$4327,10,0)</f>
        <v>45726</v>
      </c>
    </row>
    <row r="5311" spans="3:17" hidden="1" x14ac:dyDescent="0.2">
      <c r="C5311" s="8">
        <v>45672</v>
      </c>
      <c r="D5311" s="4" t="s">
        <v>11969</v>
      </c>
      <c r="E5311">
        <f t="shared" si="294"/>
        <v>3539</v>
      </c>
      <c r="F5311" s="4" t="s">
        <v>12142</v>
      </c>
      <c r="G5311" s="4" t="s">
        <v>12363</v>
      </c>
      <c r="H5311" s="12">
        <v>501096</v>
      </c>
      <c r="I5311" s="11" t="s">
        <v>548</v>
      </c>
      <c r="J5311" s="12">
        <v>40088</v>
      </c>
      <c r="K5311" s="12">
        <f t="shared" si="295"/>
        <v>541184</v>
      </c>
      <c r="L5311" s="4" t="s">
        <v>3387</v>
      </c>
      <c r="M5311" s="4" t="s">
        <v>3106</v>
      </c>
      <c r="N5311" t="s">
        <v>13306</v>
      </c>
      <c r="O5311" s="22">
        <f>+VLOOKUP(E5311,[2]Sheet1!C$3875:L$4327,9,0)</f>
        <v>541184</v>
      </c>
      <c r="P5311" s="22">
        <f t="shared" si="293"/>
        <v>0</v>
      </c>
      <c r="Q5311" s="1">
        <f>+VLOOKUP(E5311,[2]Sheet1!C$3875:L$4327,10,0)</f>
        <v>45726</v>
      </c>
    </row>
    <row r="5312" spans="3:17" hidden="1" x14ac:dyDescent="0.2">
      <c r="C5312" s="8">
        <v>45672</v>
      </c>
      <c r="D5312" s="4" t="s">
        <v>11970</v>
      </c>
      <c r="E5312">
        <f t="shared" si="294"/>
        <v>3540</v>
      </c>
      <c r="F5312" s="4" t="s">
        <v>12142</v>
      </c>
      <c r="G5312" s="4" t="s">
        <v>12364</v>
      </c>
      <c r="H5312" s="12">
        <v>626370</v>
      </c>
      <c r="I5312" s="11" t="s">
        <v>548</v>
      </c>
      <c r="J5312" s="12">
        <v>50110</v>
      </c>
      <c r="K5312" s="12">
        <f t="shared" si="295"/>
        <v>676480</v>
      </c>
      <c r="L5312" s="4" t="s">
        <v>3387</v>
      </c>
      <c r="M5312" s="4" t="s">
        <v>3106</v>
      </c>
      <c r="N5312" t="s">
        <v>13306</v>
      </c>
      <c r="O5312" s="22">
        <f>+VLOOKUP(E5312,[2]Sheet1!C$3875:L$4327,9,0)</f>
        <v>676480</v>
      </c>
      <c r="P5312" s="22">
        <f t="shared" si="293"/>
        <v>0</v>
      </c>
      <c r="Q5312" s="1">
        <f>+VLOOKUP(E5312,[2]Sheet1!C$3875:L$4327,10,0)</f>
        <v>45726</v>
      </c>
    </row>
    <row r="5313" spans="3:17" hidden="1" x14ac:dyDescent="0.2">
      <c r="C5313" s="8">
        <v>45672</v>
      </c>
      <c r="D5313" s="4" t="s">
        <v>11971</v>
      </c>
      <c r="E5313">
        <f t="shared" si="294"/>
        <v>3541</v>
      </c>
      <c r="F5313" s="4" t="s">
        <v>12142</v>
      </c>
      <c r="G5313" s="4" t="s">
        <v>12365</v>
      </c>
      <c r="H5313" s="12">
        <v>461520</v>
      </c>
      <c r="I5313" s="11" t="s">
        <v>548</v>
      </c>
      <c r="J5313" s="12">
        <v>36922</v>
      </c>
      <c r="K5313" s="12">
        <f t="shared" si="295"/>
        <v>498442</v>
      </c>
      <c r="L5313" s="4" t="s">
        <v>3387</v>
      </c>
      <c r="M5313" s="4" t="s">
        <v>3106</v>
      </c>
      <c r="N5313" t="s">
        <v>13306</v>
      </c>
      <c r="O5313" s="22">
        <f>+VLOOKUP(E5313,[2]Sheet1!C$3875:L$4327,9,0)</f>
        <v>498442</v>
      </c>
      <c r="P5313" s="22">
        <f t="shared" si="293"/>
        <v>0</v>
      </c>
      <c r="Q5313" s="1">
        <f>+VLOOKUP(E5313,[2]Sheet1!C$3875:L$4327,10,0)</f>
        <v>45726</v>
      </c>
    </row>
    <row r="5314" spans="3:17" hidden="1" x14ac:dyDescent="0.2">
      <c r="C5314" s="8">
        <v>45672</v>
      </c>
      <c r="D5314" s="4" t="s">
        <v>11972</v>
      </c>
      <c r="E5314">
        <f t="shared" si="294"/>
        <v>3542</v>
      </c>
      <c r="F5314" s="4" t="s">
        <v>12142</v>
      </c>
      <c r="G5314" s="4" t="s">
        <v>12366</v>
      </c>
      <c r="H5314" s="12">
        <v>230760</v>
      </c>
      <c r="I5314" s="11" t="s">
        <v>548</v>
      </c>
      <c r="J5314" s="12">
        <v>18461</v>
      </c>
      <c r="K5314" s="12">
        <f t="shared" si="295"/>
        <v>249221</v>
      </c>
      <c r="L5314" s="4" t="s">
        <v>3387</v>
      </c>
      <c r="M5314" s="4" t="s">
        <v>3106</v>
      </c>
      <c r="N5314" t="s">
        <v>13306</v>
      </c>
      <c r="O5314" s="22">
        <f>+VLOOKUP(E5314,[2]Sheet1!C$3875:L$4327,9,0)</f>
        <v>249221</v>
      </c>
      <c r="P5314" s="22">
        <f t="shared" si="293"/>
        <v>0</v>
      </c>
      <c r="Q5314" s="1">
        <f>+VLOOKUP(E5314,[2]Sheet1!C$3875:L$4327,10,0)</f>
        <v>45726</v>
      </c>
    </row>
    <row r="5315" spans="3:17" hidden="1" x14ac:dyDescent="0.2">
      <c r="C5315" s="8">
        <v>45672</v>
      </c>
      <c r="D5315" s="4" t="s">
        <v>11973</v>
      </c>
      <c r="E5315">
        <f t="shared" si="294"/>
        <v>3543</v>
      </c>
      <c r="F5315" s="4" t="s">
        <v>12142</v>
      </c>
      <c r="G5315" s="4" t="s">
        <v>12367</v>
      </c>
      <c r="H5315" s="12">
        <v>501096</v>
      </c>
      <c r="I5315" s="11" t="s">
        <v>548</v>
      </c>
      <c r="J5315" s="12">
        <v>40088</v>
      </c>
      <c r="K5315" s="12">
        <f t="shared" si="295"/>
        <v>541184</v>
      </c>
      <c r="L5315" s="4" t="s">
        <v>3387</v>
      </c>
      <c r="M5315" s="4" t="s">
        <v>3106</v>
      </c>
      <c r="N5315" t="s">
        <v>13306</v>
      </c>
      <c r="O5315" s="22">
        <f>+VLOOKUP(E5315,[2]Sheet1!C$3875:L$4327,9,0)</f>
        <v>541184</v>
      </c>
      <c r="P5315" s="22">
        <f t="shared" si="293"/>
        <v>0</v>
      </c>
      <c r="Q5315" s="1">
        <f>+VLOOKUP(E5315,[2]Sheet1!C$3875:L$4327,10,0)</f>
        <v>45726</v>
      </c>
    </row>
    <row r="5316" spans="3:17" hidden="1" x14ac:dyDescent="0.2">
      <c r="C5316" s="8">
        <v>45672</v>
      </c>
      <c r="D5316" s="4" t="s">
        <v>11974</v>
      </c>
      <c r="E5316">
        <f t="shared" si="294"/>
        <v>3544</v>
      </c>
      <c r="F5316" s="4" t="s">
        <v>12142</v>
      </c>
      <c r="G5316" s="4" t="s">
        <v>12368</v>
      </c>
      <c r="H5316" s="12">
        <v>342852</v>
      </c>
      <c r="I5316" s="11" t="s">
        <v>548</v>
      </c>
      <c r="J5316" s="12">
        <v>27428</v>
      </c>
      <c r="K5316" s="12">
        <f t="shared" si="295"/>
        <v>370280</v>
      </c>
      <c r="L5316" s="4" t="s">
        <v>3387</v>
      </c>
      <c r="M5316" s="4" t="s">
        <v>3106</v>
      </c>
      <c r="N5316" t="s">
        <v>13306</v>
      </c>
      <c r="O5316" s="22">
        <f>+VLOOKUP(E5316,[2]Sheet1!C$3875:L$4327,9,0)</f>
        <v>370280</v>
      </c>
      <c r="P5316" s="22">
        <f t="shared" si="293"/>
        <v>0</v>
      </c>
      <c r="Q5316" s="1">
        <f>+VLOOKUP(E5316,[2]Sheet1!C$3875:L$4327,10,0)</f>
        <v>45726</v>
      </c>
    </row>
    <row r="5317" spans="3:17" hidden="1" x14ac:dyDescent="0.2">
      <c r="C5317" s="8">
        <v>45672</v>
      </c>
      <c r="D5317" s="4" t="s">
        <v>11975</v>
      </c>
      <c r="E5317">
        <f t="shared" si="294"/>
        <v>3545</v>
      </c>
      <c r="F5317" s="4" t="s">
        <v>12142</v>
      </c>
      <c r="G5317" s="4" t="s">
        <v>12369</v>
      </c>
      <c r="H5317" s="12">
        <v>857130</v>
      </c>
      <c r="I5317" s="11" t="s">
        <v>548</v>
      </c>
      <c r="J5317" s="12">
        <v>68570</v>
      </c>
      <c r="K5317" s="12">
        <f t="shared" si="295"/>
        <v>925700</v>
      </c>
      <c r="L5317" s="4" t="s">
        <v>3387</v>
      </c>
      <c r="M5317" s="4" t="s">
        <v>3106</v>
      </c>
      <c r="N5317" t="s">
        <v>13306</v>
      </c>
      <c r="O5317" s="22">
        <f>+VLOOKUP(E5317,[2]Sheet1!C$3875:L$4327,9,0)</f>
        <v>925700</v>
      </c>
      <c r="P5317" s="22">
        <f t="shared" si="293"/>
        <v>0</v>
      </c>
      <c r="Q5317" s="1">
        <f>+VLOOKUP(E5317,[2]Sheet1!C$3875:L$4327,10,0)</f>
        <v>45726</v>
      </c>
    </row>
    <row r="5318" spans="3:17" hidden="1" x14ac:dyDescent="0.2">
      <c r="C5318" s="8">
        <v>45672</v>
      </c>
      <c r="D5318" s="4" t="s">
        <v>11976</v>
      </c>
      <c r="E5318">
        <f t="shared" si="294"/>
        <v>3546</v>
      </c>
      <c r="F5318" s="4" t="s">
        <v>12142</v>
      </c>
      <c r="G5318" s="4" t="s">
        <v>12370</v>
      </c>
      <c r="H5318" s="12">
        <v>626370</v>
      </c>
      <c r="I5318" s="11" t="s">
        <v>548</v>
      </c>
      <c r="J5318" s="12">
        <v>50110</v>
      </c>
      <c r="K5318" s="12">
        <f t="shared" si="295"/>
        <v>676480</v>
      </c>
      <c r="L5318" s="4" t="s">
        <v>3387</v>
      </c>
      <c r="M5318" s="4" t="s">
        <v>3106</v>
      </c>
      <c r="N5318" t="s">
        <v>13306</v>
      </c>
      <c r="O5318" s="22">
        <f>+VLOOKUP(E5318,[2]Sheet1!C$3875:L$4327,9,0)</f>
        <v>676480</v>
      </c>
      <c r="P5318" s="22">
        <f t="shared" si="293"/>
        <v>0</v>
      </c>
      <c r="Q5318" s="1">
        <f>+VLOOKUP(E5318,[2]Sheet1!C$3875:L$4327,10,0)</f>
        <v>45726</v>
      </c>
    </row>
    <row r="5319" spans="3:17" hidden="1" x14ac:dyDescent="0.2">
      <c r="C5319" s="8">
        <v>45672</v>
      </c>
      <c r="D5319" s="4" t="s">
        <v>11977</v>
      </c>
      <c r="E5319">
        <f t="shared" si="294"/>
        <v>3547</v>
      </c>
      <c r="F5319" s="4" t="s">
        <v>12142</v>
      </c>
      <c r="G5319" s="4" t="s">
        <v>12371</v>
      </c>
      <c r="H5319" s="12">
        <v>461520</v>
      </c>
      <c r="I5319" s="11" t="s">
        <v>548</v>
      </c>
      <c r="J5319" s="12">
        <v>36922</v>
      </c>
      <c r="K5319" s="12">
        <f t="shared" si="295"/>
        <v>498442</v>
      </c>
      <c r="L5319" s="4" t="s">
        <v>3387</v>
      </c>
      <c r="M5319" s="4" t="s">
        <v>3106</v>
      </c>
      <c r="N5319" t="s">
        <v>13306</v>
      </c>
      <c r="O5319" s="22">
        <f>+VLOOKUP(E5319,[2]Sheet1!C$3875:L$4327,9,0)</f>
        <v>498442</v>
      </c>
      <c r="P5319" s="22">
        <f t="shared" si="293"/>
        <v>0</v>
      </c>
      <c r="Q5319" s="1">
        <f>+VLOOKUP(E5319,[2]Sheet1!C$3875:L$4327,10,0)</f>
        <v>45726</v>
      </c>
    </row>
    <row r="5320" spans="3:17" hidden="1" x14ac:dyDescent="0.2">
      <c r="C5320" s="8">
        <v>45672</v>
      </c>
      <c r="D5320" s="4" t="s">
        <v>11978</v>
      </c>
      <c r="E5320">
        <f t="shared" si="294"/>
        <v>3548</v>
      </c>
      <c r="F5320" s="4" t="s">
        <v>12142</v>
      </c>
      <c r="G5320" s="4" t="s">
        <v>12372</v>
      </c>
      <c r="H5320" s="12">
        <v>741750</v>
      </c>
      <c r="I5320" s="11" t="s">
        <v>548</v>
      </c>
      <c r="J5320" s="12">
        <v>59340</v>
      </c>
      <c r="K5320" s="12">
        <f t="shared" si="295"/>
        <v>801090</v>
      </c>
      <c r="L5320" s="4" t="s">
        <v>3387</v>
      </c>
      <c r="M5320" s="4" t="s">
        <v>3106</v>
      </c>
      <c r="N5320" t="s">
        <v>13306</v>
      </c>
      <c r="O5320" s="22">
        <f>+VLOOKUP(E5320,[2]Sheet1!C$3875:L$4327,9,0)</f>
        <v>801090</v>
      </c>
      <c r="P5320" s="22">
        <f t="shared" si="293"/>
        <v>0</v>
      </c>
      <c r="Q5320" s="1">
        <f>+VLOOKUP(E5320,[2]Sheet1!C$3875:L$4327,10,0)</f>
        <v>45726</v>
      </c>
    </row>
    <row r="5321" spans="3:17" hidden="1" x14ac:dyDescent="0.2">
      <c r="C5321" s="8">
        <v>45672</v>
      </c>
      <c r="D5321" s="4" t="s">
        <v>11979</v>
      </c>
      <c r="E5321">
        <f t="shared" si="294"/>
        <v>3549</v>
      </c>
      <c r="F5321" s="4" t="s">
        <v>12142</v>
      </c>
      <c r="G5321" s="4" t="s">
        <v>12373</v>
      </c>
      <c r="H5321" s="12">
        <v>514278</v>
      </c>
      <c r="I5321" s="11" t="s">
        <v>548</v>
      </c>
      <c r="J5321" s="12">
        <v>41142</v>
      </c>
      <c r="K5321" s="12">
        <f t="shared" si="295"/>
        <v>555420</v>
      </c>
      <c r="L5321" s="4" t="s">
        <v>3387</v>
      </c>
      <c r="M5321" s="4" t="s">
        <v>3106</v>
      </c>
      <c r="N5321" t="s">
        <v>13306</v>
      </c>
      <c r="O5321" s="22">
        <f>+VLOOKUP(E5321,[2]Sheet1!C$3875:L$4327,9,0)</f>
        <v>555420</v>
      </c>
      <c r="P5321" s="22">
        <f t="shared" si="293"/>
        <v>0</v>
      </c>
      <c r="Q5321" s="1">
        <f>+VLOOKUP(E5321,[2]Sheet1!C$3875:L$4327,10,0)</f>
        <v>45726</v>
      </c>
    </row>
    <row r="5322" spans="3:17" hidden="1" x14ac:dyDescent="0.2">
      <c r="C5322" s="8">
        <v>45672</v>
      </c>
      <c r="D5322" s="4" t="s">
        <v>11980</v>
      </c>
      <c r="E5322">
        <f t="shared" si="294"/>
        <v>3550</v>
      </c>
      <c r="F5322" s="4" t="s">
        <v>12142</v>
      </c>
      <c r="G5322" s="4" t="s">
        <v>12374</v>
      </c>
      <c r="H5322" s="12">
        <v>230760</v>
      </c>
      <c r="I5322" s="11" t="s">
        <v>548</v>
      </c>
      <c r="J5322" s="12">
        <v>18461</v>
      </c>
      <c r="K5322" s="12">
        <f t="shared" si="295"/>
        <v>249221</v>
      </c>
      <c r="L5322" s="4" t="s">
        <v>3387</v>
      </c>
      <c r="M5322" s="4" t="s">
        <v>3106</v>
      </c>
      <c r="N5322" t="s">
        <v>13306</v>
      </c>
      <c r="O5322" s="22">
        <f>+VLOOKUP(E5322,[2]Sheet1!C$3875:L$4327,9,0)</f>
        <v>249221</v>
      </c>
      <c r="P5322" s="22">
        <f t="shared" si="293"/>
        <v>0</v>
      </c>
      <c r="Q5322" s="1">
        <f>+VLOOKUP(E5322,[2]Sheet1!C$3875:L$4327,10,0)</f>
        <v>45726</v>
      </c>
    </row>
    <row r="5323" spans="3:17" hidden="1" x14ac:dyDescent="0.2">
      <c r="C5323" s="8">
        <v>45672</v>
      </c>
      <c r="D5323" s="4" t="s">
        <v>11981</v>
      </c>
      <c r="E5323">
        <f t="shared" si="294"/>
        <v>3551</v>
      </c>
      <c r="F5323" s="4" t="s">
        <v>12142</v>
      </c>
      <c r="G5323" s="4" t="s">
        <v>12375</v>
      </c>
      <c r="H5323" s="12">
        <v>1193376</v>
      </c>
      <c r="I5323" s="11" t="s">
        <v>548</v>
      </c>
      <c r="J5323" s="12">
        <v>95470</v>
      </c>
      <c r="K5323" s="12">
        <f t="shared" si="295"/>
        <v>1288846</v>
      </c>
      <c r="L5323" s="4" t="s">
        <v>3387</v>
      </c>
      <c r="M5323" s="4" t="s">
        <v>3106</v>
      </c>
      <c r="N5323" t="s">
        <v>13306</v>
      </c>
      <c r="O5323" s="22">
        <f>+VLOOKUP(E5323,[2]Sheet1!C$3875:L$4327,9,0)</f>
        <v>1288846</v>
      </c>
      <c r="P5323" s="22">
        <f t="shared" si="293"/>
        <v>0</v>
      </c>
      <c r="Q5323" s="1">
        <f>+VLOOKUP(E5323,[2]Sheet1!C$3875:L$4327,10,0)</f>
        <v>45726</v>
      </c>
    </row>
    <row r="5324" spans="3:17" hidden="1" x14ac:dyDescent="0.2">
      <c r="C5324" s="8">
        <v>45672</v>
      </c>
      <c r="D5324" s="4" t="s">
        <v>11982</v>
      </c>
      <c r="E5324">
        <f t="shared" si="294"/>
        <v>3552</v>
      </c>
      <c r="F5324" s="4" t="s">
        <v>12142</v>
      </c>
      <c r="G5324" s="4" t="s">
        <v>12376</v>
      </c>
      <c r="H5324" s="12">
        <v>1483500</v>
      </c>
      <c r="I5324" s="11" t="s">
        <v>548</v>
      </c>
      <c r="J5324" s="12">
        <v>118680</v>
      </c>
      <c r="K5324" s="12">
        <f t="shared" si="295"/>
        <v>1602180</v>
      </c>
      <c r="L5324" s="4" t="s">
        <v>3387</v>
      </c>
      <c r="M5324" s="4" t="s">
        <v>3106</v>
      </c>
      <c r="N5324" t="s">
        <v>13306</v>
      </c>
      <c r="O5324" s="22">
        <f>+VLOOKUP(E5324,[2]Sheet1!C$3875:L$4327,9,0)</f>
        <v>1602180</v>
      </c>
      <c r="P5324" s="22">
        <f t="shared" si="293"/>
        <v>0</v>
      </c>
      <c r="Q5324" s="1">
        <f>+VLOOKUP(E5324,[2]Sheet1!C$3875:L$4327,10,0)</f>
        <v>45726</v>
      </c>
    </row>
    <row r="5325" spans="3:17" hidden="1" x14ac:dyDescent="0.2">
      <c r="C5325" s="8">
        <v>45672</v>
      </c>
      <c r="D5325" s="4" t="s">
        <v>11983</v>
      </c>
      <c r="E5325">
        <f t="shared" si="294"/>
        <v>3560</v>
      </c>
      <c r="F5325" s="4" t="s">
        <v>12142</v>
      </c>
      <c r="G5325" s="4" t="s">
        <v>10888</v>
      </c>
      <c r="H5325" s="12">
        <v>993945</v>
      </c>
      <c r="I5325" s="11" t="s">
        <v>548</v>
      </c>
      <c r="J5325" s="12">
        <v>79516</v>
      </c>
      <c r="K5325" s="12">
        <f t="shared" si="295"/>
        <v>1073461</v>
      </c>
      <c r="L5325" s="4" t="s">
        <v>2318</v>
      </c>
      <c r="M5325" s="4" t="s">
        <v>195</v>
      </c>
      <c r="N5325" t="s">
        <v>13306</v>
      </c>
      <c r="O5325" s="22">
        <f>+VLOOKUP(E5325,[2]Sheet1!C$3875:L$4327,9,0)</f>
        <v>1073461</v>
      </c>
      <c r="P5325" s="22">
        <f t="shared" si="293"/>
        <v>0</v>
      </c>
      <c r="Q5325" s="1">
        <f>+VLOOKUP(E5325,[2]Sheet1!C$3875:L$4327,10,0)</f>
        <v>45726</v>
      </c>
    </row>
    <row r="5326" spans="3:17" hidden="1" x14ac:dyDescent="0.2">
      <c r="C5326" s="8">
        <v>45672</v>
      </c>
      <c r="D5326" s="4" t="s">
        <v>12580</v>
      </c>
      <c r="E5326">
        <f t="shared" si="294"/>
        <v>105</v>
      </c>
      <c r="F5326" s="4" t="s">
        <v>12581</v>
      </c>
      <c r="G5326" s="4" t="s">
        <v>3309</v>
      </c>
      <c r="H5326" s="12">
        <v>-743395</v>
      </c>
      <c r="I5326" s="11" t="s">
        <v>548</v>
      </c>
      <c r="J5326" s="12">
        <v>-59472</v>
      </c>
      <c r="K5326" s="12">
        <f t="shared" si="295"/>
        <v>-802867</v>
      </c>
      <c r="L5326" s="4" t="s">
        <v>2318</v>
      </c>
      <c r="M5326" s="4" t="s">
        <v>195</v>
      </c>
      <c r="N5326" t="s">
        <v>12584</v>
      </c>
      <c r="O5326" s="22" t="e">
        <f>+VLOOKUP(E5326,[2]Sheet1!C$3414:L$3476,9,0)</f>
        <v>#N/A</v>
      </c>
      <c r="P5326" s="22" t="e">
        <f t="shared" ref="P5326:P5327" si="296">+O5326-K5326</f>
        <v>#N/A</v>
      </c>
      <c r="Q5326" s="1" t="e">
        <f>+VLOOKUP(E5326,[2]Sheet1!C$3414:L$3476,10,0)</f>
        <v>#N/A</v>
      </c>
    </row>
    <row r="5327" spans="3:17" hidden="1" x14ac:dyDescent="0.2">
      <c r="C5327" s="8">
        <v>45672</v>
      </c>
      <c r="D5327" s="4" t="s">
        <v>12582</v>
      </c>
      <c r="E5327">
        <f t="shared" si="294"/>
        <v>106</v>
      </c>
      <c r="F5327" s="4" t="s">
        <v>12581</v>
      </c>
      <c r="G5327" s="4" t="s">
        <v>3309</v>
      </c>
      <c r="H5327" s="12">
        <v>-250550</v>
      </c>
      <c r="I5327" s="11" t="s">
        <v>548</v>
      </c>
      <c r="J5327" s="12">
        <v>-20044</v>
      </c>
      <c r="K5327" s="12">
        <f t="shared" si="295"/>
        <v>-270594</v>
      </c>
      <c r="L5327" s="4" t="s">
        <v>2318</v>
      </c>
      <c r="M5327" s="4" t="s">
        <v>195</v>
      </c>
      <c r="N5327" t="s">
        <v>12584</v>
      </c>
      <c r="O5327" s="22" t="e">
        <f>+VLOOKUP(E5327,[2]Sheet1!C$3414:L$3476,9,0)</f>
        <v>#N/A</v>
      </c>
      <c r="P5327" s="22" t="e">
        <f t="shared" si="296"/>
        <v>#N/A</v>
      </c>
      <c r="Q5327" s="1" t="e">
        <f>+VLOOKUP(E5327,[2]Sheet1!C$3414:L$3476,10,0)</f>
        <v>#N/A</v>
      </c>
    </row>
    <row r="5328" spans="3:17" hidden="1" x14ac:dyDescent="0.2">
      <c r="C5328" s="8">
        <v>45673</v>
      </c>
      <c r="D5328" s="4" t="s">
        <v>11984</v>
      </c>
      <c r="E5328">
        <f t="shared" si="294"/>
        <v>4641</v>
      </c>
      <c r="F5328" s="4" t="s">
        <v>12142</v>
      </c>
      <c r="G5328" s="4" t="s">
        <v>12377</v>
      </c>
      <c r="H5328" s="12">
        <v>230760</v>
      </c>
      <c r="I5328" s="11" t="s">
        <v>548</v>
      </c>
      <c r="J5328" s="12">
        <v>18461</v>
      </c>
      <c r="K5328" s="12">
        <f t="shared" si="295"/>
        <v>249221</v>
      </c>
      <c r="L5328" s="4" t="s">
        <v>3387</v>
      </c>
      <c r="M5328" s="4" t="s">
        <v>3106</v>
      </c>
      <c r="N5328" t="s">
        <v>13306</v>
      </c>
      <c r="O5328" s="22">
        <f>+VLOOKUP(E5328,[2]Sheet1!C$3875:L$4327,9,0)</f>
        <v>249221</v>
      </c>
      <c r="P5328" s="22">
        <f t="shared" si="293"/>
        <v>0</v>
      </c>
      <c r="Q5328" s="1">
        <f>+VLOOKUP(E5328,[2]Sheet1!C$3875:L$4327,10,0)</f>
        <v>45726</v>
      </c>
    </row>
    <row r="5329" spans="3:17" hidden="1" x14ac:dyDescent="0.2">
      <c r="C5329" s="8">
        <v>45673</v>
      </c>
      <c r="D5329" s="4" t="s">
        <v>11985</v>
      </c>
      <c r="E5329">
        <f t="shared" si="294"/>
        <v>4642</v>
      </c>
      <c r="F5329" s="4" t="s">
        <v>12142</v>
      </c>
      <c r="G5329" s="4" t="s">
        <v>12378</v>
      </c>
      <c r="H5329" s="12">
        <v>721962</v>
      </c>
      <c r="I5329" s="11" t="s">
        <v>548</v>
      </c>
      <c r="J5329" s="12">
        <v>57757</v>
      </c>
      <c r="K5329" s="12">
        <f t="shared" si="295"/>
        <v>779719</v>
      </c>
      <c r="L5329" s="4" t="s">
        <v>3387</v>
      </c>
      <c r="M5329" s="4" t="s">
        <v>3106</v>
      </c>
      <c r="N5329" t="s">
        <v>13306</v>
      </c>
      <c r="O5329" s="22">
        <f>+VLOOKUP(E5329,[2]Sheet1!C$3875:L$4327,9,0)</f>
        <v>779719</v>
      </c>
      <c r="P5329" s="22">
        <f t="shared" si="293"/>
        <v>0</v>
      </c>
      <c r="Q5329" s="1">
        <f>+VLOOKUP(E5329,[2]Sheet1!C$3875:L$4327,10,0)</f>
        <v>45726</v>
      </c>
    </row>
    <row r="5330" spans="3:17" hidden="1" x14ac:dyDescent="0.2">
      <c r="C5330" s="8">
        <v>45673</v>
      </c>
      <c r="D5330" s="4" t="s">
        <v>11986</v>
      </c>
      <c r="E5330">
        <f t="shared" si="294"/>
        <v>4643</v>
      </c>
      <c r="F5330" s="4" t="s">
        <v>12142</v>
      </c>
      <c r="G5330" s="4" t="s">
        <v>12379</v>
      </c>
      <c r="H5330" s="12">
        <v>501096</v>
      </c>
      <c r="I5330" s="11" t="s">
        <v>548</v>
      </c>
      <c r="J5330" s="12">
        <v>40088</v>
      </c>
      <c r="K5330" s="12">
        <f t="shared" si="295"/>
        <v>541184</v>
      </c>
      <c r="L5330" s="4" t="s">
        <v>3387</v>
      </c>
      <c r="M5330" s="4" t="s">
        <v>3106</v>
      </c>
      <c r="N5330" t="s">
        <v>13306</v>
      </c>
      <c r="O5330" s="22">
        <f>+VLOOKUP(E5330,[2]Sheet1!C$3875:L$4327,9,0)</f>
        <v>541184</v>
      </c>
      <c r="P5330" s="22">
        <f t="shared" si="293"/>
        <v>0</v>
      </c>
      <c r="Q5330" s="1">
        <f>+VLOOKUP(E5330,[2]Sheet1!C$3875:L$4327,10,0)</f>
        <v>45726</v>
      </c>
    </row>
    <row r="5331" spans="3:17" hidden="1" x14ac:dyDescent="0.2">
      <c r="C5331" s="8">
        <v>45673</v>
      </c>
      <c r="D5331" s="4" t="s">
        <v>11987</v>
      </c>
      <c r="E5331">
        <f t="shared" si="294"/>
        <v>4644</v>
      </c>
      <c r="F5331" s="4" t="s">
        <v>12142</v>
      </c>
      <c r="G5331" s="4" t="s">
        <v>12380</v>
      </c>
      <c r="H5331" s="12">
        <v>342852</v>
      </c>
      <c r="I5331" s="11" t="s">
        <v>548</v>
      </c>
      <c r="J5331" s="12">
        <v>27428</v>
      </c>
      <c r="K5331" s="12">
        <f t="shared" si="295"/>
        <v>370280</v>
      </c>
      <c r="L5331" s="4" t="s">
        <v>3387</v>
      </c>
      <c r="M5331" s="4" t="s">
        <v>3106</v>
      </c>
      <c r="N5331" t="s">
        <v>13306</v>
      </c>
      <c r="O5331" s="22">
        <f>+VLOOKUP(E5331,[2]Sheet1!C$3875:L$4327,9,0)</f>
        <v>370280</v>
      </c>
      <c r="P5331" s="22">
        <f t="shared" si="293"/>
        <v>0</v>
      </c>
      <c r="Q5331" s="1">
        <f>+VLOOKUP(E5331,[2]Sheet1!C$3875:L$4327,10,0)</f>
        <v>45726</v>
      </c>
    </row>
    <row r="5332" spans="3:17" hidden="1" x14ac:dyDescent="0.2">
      <c r="C5332" s="8">
        <v>45673</v>
      </c>
      <c r="D5332" s="4" t="s">
        <v>11988</v>
      </c>
      <c r="E5332">
        <f t="shared" si="294"/>
        <v>4645</v>
      </c>
      <c r="F5332" s="4" t="s">
        <v>12142</v>
      </c>
      <c r="G5332" s="4" t="s">
        <v>12381</v>
      </c>
      <c r="H5332" s="12">
        <v>616476</v>
      </c>
      <c r="I5332" s="11" t="s">
        <v>548</v>
      </c>
      <c r="J5332" s="12">
        <v>49318</v>
      </c>
      <c r="K5332" s="12">
        <f t="shared" si="295"/>
        <v>665794</v>
      </c>
      <c r="L5332" s="4" t="s">
        <v>3387</v>
      </c>
      <c r="M5332" s="4" t="s">
        <v>3106</v>
      </c>
      <c r="N5332" t="s">
        <v>13306</v>
      </c>
      <c r="O5332" s="22">
        <f>+VLOOKUP(E5332,[2]Sheet1!C$3875:L$4327,9,0)</f>
        <v>665794</v>
      </c>
      <c r="P5332" s="22">
        <f t="shared" si="293"/>
        <v>0</v>
      </c>
      <c r="Q5332" s="1">
        <f>+VLOOKUP(E5332,[2]Sheet1!C$3875:L$4327,10,0)</f>
        <v>45726</v>
      </c>
    </row>
    <row r="5333" spans="3:17" hidden="1" x14ac:dyDescent="0.2">
      <c r="C5333" s="8">
        <v>45673</v>
      </c>
      <c r="D5333" s="4" t="s">
        <v>11989</v>
      </c>
      <c r="E5333">
        <f t="shared" si="294"/>
        <v>4646</v>
      </c>
      <c r="F5333" s="4" t="s">
        <v>12142</v>
      </c>
      <c r="G5333" s="4" t="s">
        <v>12382</v>
      </c>
      <c r="H5333" s="12">
        <v>230760</v>
      </c>
      <c r="I5333" s="11" t="s">
        <v>548</v>
      </c>
      <c r="J5333" s="12">
        <v>18461</v>
      </c>
      <c r="K5333" s="12">
        <f t="shared" si="295"/>
        <v>249221</v>
      </c>
      <c r="L5333" s="4" t="s">
        <v>3387</v>
      </c>
      <c r="M5333" s="4" t="s">
        <v>3106</v>
      </c>
      <c r="N5333" t="s">
        <v>13306</v>
      </c>
      <c r="O5333" s="22">
        <f>+VLOOKUP(E5333,[2]Sheet1!C$3875:L$4327,9,0)</f>
        <v>249221</v>
      </c>
      <c r="P5333" s="22">
        <f t="shared" si="293"/>
        <v>0</v>
      </c>
      <c r="Q5333" s="1">
        <f>+VLOOKUP(E5333,[2]Sheet1!C$3875:L$4327,10,0)</f>
        <v>45726</v>
      </c>
    </row>
    <row r="5334" spans="3:17" hidden="1" x14ac:dyDescent="0.2">
      <c r="C5334" s="8">
        <v>45673</v>
      </c>
      <c r="D5334" s="4" t="s">
        <v>11990</v>
      </c>
      <c r="E5334">
        <f t="shared" si="294"/>
        <v>4647</v>
      </c>
      <c r="F5334" s="4" t="s">
        <v>12142</v>
      </c>
      <c r="G5334" s="4" t="s">
        <v>12383</v>
      </c>
      <c r="H5334" s="12">
        <v>652734</v>
      </c>
      <c r="I5334" s="11" t="s">
        <v>548</v>
      </c>
      <c r="J5334" s="12">
        <v>52219</v>
      </c>
      <c r="K5334" s="12">
        <f t="shared" si="295"/>
        <v>704953</v>
      </c>
      <c r="L5334" s="4" t="s">
        <v>3387</v>
      </c>
      <c r="M5334" s="4" t="s">
        <v>3106</v>
      </c>
      <c r="N5334" t="s">
        <v>13306</v>
      </c>
      <c r="O5334" s="22">
        <f>+VLOOKUP(E5334,[2]Sheet1!C$3875:L$4327,9,0)</f>
        <v>704953</v>
      </c>
      <c r="P5334" s="22">
        <f t="shared" si="293"/>
        <v>0</v>
      </c>
      <c r="Q5334" s="1">
        <f>+VLOOKUP(E5334,[2]Sheet1!C$3875:L$4327,10,0)</f>
        <v>45726</v>
      </c>
    </row>
    <row r="5335" spans="3:17" hidden="1" x14ac:dyDescent="0.2">
      <c r="C5335" s="8">
        <v>45673</v>
      </c>
      <c r="D5335" s="4" t="s">
        <v>11991</v>
      </c>
      <c r="E5335">
        <f t="shared" si="294"/>
        <v>4648</v>
      </c>
      <c r="F5335" s="4" t="s">
        <v>12142</v>
      </c>
      <c r="G5335" s="4" t="s">
        <v>12384</v>
      </c>
      <c r="H5335" s="12">
        <v>1087890</v>
      </c>
      <c r="I5335" s="11" t="s">
        <v>548</v>
      </c>
      <c r="J5335" s="12">
        <v>87031</v>
      </c>
      <c r="K5335" s="12">
        <f t="shared" si="295"/>
        <v>1174921</v>
      </c>
      <c r="L5335" s="4" t="s">
        <v>3387</v>
      </c>
      <c r="M5335" s="4" t="s">
        <v>3106</v>
      </c>
      <c r="N5335" t="s">
        <v>13306</v>
      </c>
      <c r="O5335" s="22">
        <f>+VLOOKUP(E5335,[2]Sheet1!C$3875:L$4327,9,0)</f>
        <v>1174921</v>
      </c>
      <c r="P5335" s="22">
        <f t="shared" si="293"/>
        <v>0</v>
      </c>
      <c r="Q5335" s="1">
        <f>+VLOOKUP(E5335,[2]Sheet1!C$3875:L$4327,10,0)</f>
        <v>45726</v>
      </c>
    </row>
    <row r="5336" spans="3:17" hidden="1" x14ac:dyDescent="0.2">
      <c r="C5336" s="8">
        <v>45673</v>
      </c>
      <c r="D5336" s="4" t="s">
        <v>11992</v>
      </c>
      <c r="E5336">
        <f t="shared" si="294"/>
        <v>4649</v>
      </c>
      <c r="F5336" s="4" t="s">
        <v>12142</v>
      </c>
      <c r="G5336" s="4" t="s">
        <v>12385</v>
      </c>
      <c r="H5336" s="12">
        <v>389004</v>
      </c>
      <c r="I5336" s="11" t="s">
        <v>548</v>
      </c>
      <c r="J5336" s="12">
        <v>31120</v>
      </c>
      <c r="K5336" s="12">
        <f t="shared" si="295"/>
        <v>420124</v>
      </c>
      <c r="L5336" s="4" t="s">
        <v>3387</v>
      </c>
      <c r="M5336" s="4" t="s">
        <v>3106</v>
      </c>
      <c r="N5336" t="s">
        <v>13306</v>
      </c>
      <c r="O5336" s="22">
        <f>+VLOOKUP(E5336,[2]Sheet1!C$3875:L$4327,9,0)</f>
        <v>420124</v>
      </c>
      <c r="P5336" s="22">
        <f t="shared" si="293"/>
        <v>0</v>
      </c>
      <c r="Q5336" s="1">
        <f>+VLOOKUP(E5336,[2]Sheet1!C$3875:L$4327,10,0)</f>
        <v>45726</v>
      </c>
    </row>
    <row r="5337" spans="3:17" hidden="1" x14ac:dyDescent="0.2">
      <c r="C5337" s="8">
        <v>45673</v>
      </c>
      <c r="D5337" s="4" t="s">
        <v>11993</v>
      </c>
      <c r="E5337">
        <f t="shared" si="294"/>
        <v>4650</v>
      </c>
      <c r="F5337" s="4" t="s">
        <v>12142</v>
      </c>
      <c r="G5337" s="4" t="s">
        <v>12386</v>
      </c>
      <c r="H5337" s="12">
        <v>626370</v>
      </c>
      <c r="I5337" s="11" t="s">
        <v>548</v>
      </c>
      <c r="J5337" s="12">
        <v>50110</v>
      </c>
      <c r="K5337" s="12">
        <f t="shared" si="295"/>
        <v>676480</v>
      </c>
      <c r="L5337" s="4" t="s">
        <v>3387</v>
      </c>
      <c r="M5337" s="4" t="s">
        <v>3106</v>
      </c>
      <c r="N5337" t="s">
        <v>13306</v>
      </c>
      <c r="O5337" s="22">
        <f>+VLOOKUP(E5337,[2]Sheet1!C$3875:L$4327,9,0)</f>
        <v>676480</v>
      </c>
      <c r="P5337" s="22">
        <f t="shared" si="293"/>
        <v>0</v>
      </c>
      <c r="Q5337" s="1">
        <f>+VLOOKUP(E5337,[2]Sheet1!C$3875:L$4327,10,0)</f>
        <v>45726</v>
      </c>
    </row>
    <row r="5338" spans="3:17" hidden="1" x14ac:dyDescent="0.2">
      <c r="C5338" s="8">
        <v>45673</v>
      </c>
      <c r="D5338" s="4" t="s">
        <v>11994</v>
      </c>
      <c r="E5338">
        <f t="shared" si="294"/>
        <v>4651</v>
      </c>
      <c r="F5338" s="4" t="s">
        <v>12142</v>
      </c>
      <c r="G5338" s="4" t="s">
        <v>12387</v>
      </c>
      <c r="H5338" s="12">
        <v>1193376</v>
      </c>
      <c r="I5338" s="11" t="s">
        <v>548</v>
      </c>
      <c r="J5338" s="12">
        <v>95470</v>
      </c>
      <c r="K5338" s="12">
        <f t="shared" si="295"/>
        <v>1288846</v>
      </c>
      <c r="L5338" s="4" t="s">
        <v>3387</v>
      </c>
      <c r="M5338" s="4" t="s">
        <v>3106</v>
      </c>
      <c r="N5338" t="s">
        <v>13306</v>
      </c>
      <c r="O5338" s="22">
        <f>+VLOOKUP(E5338,[2]Sheet1!C$3875:L$4327,9,0)</f>
        <v>1288846</v>
      </c>
      <c r="P5338" s="22">
        <f t="shared" si="293"/>
        <v>0</v>
      </c>
      <c r="Q5338" s="1">
        <f>+VLOOKUP(E5338,[2]Sheet1!C$3875:L$4327,10,0)</f>
        <v>45726</v>
      </c>
    </row>
    <row r="5339" spans="3:17" hidden="1" x14ac:dyDescent="0.2">
      <c r="C5339" s="8">
        <v>45673</v>
      </c>
      <c r="D5339" s="4" t="s">
        <v>11995</v>
      </c>
      <c r="E5339">
        <f t="shared" si="294"/>
        <v>4652</v>
      </c>
      <c r="F5339" s="4" t="s">
        <v>12142</v>
      </c>
      <c r="G5339" s="4" t="s">
        <v>12388</v>
      </c>
      <c r="H5339" s="12">
        <v>230760</v>
      </c>
      <c r="I5339" s="11" t="s">
        <v>548</v>
      </c>
      <c r="J5339" s="12">
        <v>18461</v>
      </c>
      <c r="K5339" s="12">
        <f t="shared" si="295"/>
        <v>249221</v>
      </c>
      <c r="L5339" s="4" t="s">
        <v>3387</v>
      </c>
      <c r="M5339" s="4" t="s">
        <v>3106</v>
      </c>
      <c r="N5339" t="s">
        <v>13306</v>
      </c>
      <c r="O5339" s="22">
        <f>+VLOOKUP(E5339,[2]Sheet1!C$3875:L$4327,9,0)</f>
        <v>249221</v>
      </c>
      <c r="P5339" s="22">
        <f t="shared" si="293"/>
        <v>0</v>
      </c>
      <c r="Q5339" s="1">
        <f>+VLOOKUP(E5339,[2]Sheet1!C$3875:L$4327,10,0)</f>
        <v>45726</v>
      </c>
    </row>
    <row r="5340" spans="3:17" hidden="1" x14ac:dyDescent="0.2">
      <c r="C5340" s="8">
        <v>45673</v>
      </c>
      <c r="D5340" s="4" t="s">
        <v>11996</v>
      </c>
      <c r="E5340">
        <f t="shared" si="294"/>
        <v>4653</v>
      </c>
      <c r="F5340" s="4" t="s">
        <v>12142</v>
      </c>
      <c r="G5340" s="4" t="s">
        <v>12389</v>
      </c>
      <c r="H5340" s="12">
        <v>501096</v>
      </c>
      <c r="I5340" s="11" t="s">
        <v>548</v>
      </c>
      <c r="J5340" s="12">
        <v>40088</v>
      </c>
      <c r="K5340" s="12">
        <f t="shared" si="295"/>
        <v>541184</v>
      </c>
      <c r="L5340" s="4" t="s">
        <v>3387</v>
      </c>
      <c r="M5340" s="4" t="s">
        <v>3106</v>
      </c>
      <c r="N5340" t="s">
        <v>13306</v>
      </c>
      <c r="O5340" s="22">
        <f>+VLOOKUP(E5340,[2]Sheet1!C$3875:L$4327,9,0)</f>
        <v>541184</v>
      </c>
      <c r="P5340" s="22">
        <f t="shared" si="293"/>
        <v>0</v>
      </c>
      <c r="Q5340" s="1">
        <f>+VLOOKUP(E5340,[2]Sheet1!C$3875:L$4327,10,0)</f>
        <v>45726</v>
      </c>
    </row>
    <row r="5341" spans="3:17" hidden="1" x14ac:dyDescent="0.2">
      <c r="C5341" s="8">
        <v>45673</v>
      </c>
      <c r="D5341" s="4" t="s">
        <v>11997</v>
      </c>
      <c r="E5341">
        <f t="shared" si="294"/>
        <v>4654</v>
      </c>
      <c r="F5341" s="4" t="s">
        <v>12142</v>
      </c>
      <c r="G5341" s="4" t="s">
        <v>12390</v>
      </c>
      <c r="H5341" s="12">
        <v>461520</v>
      </c>
      <c r="I5341" s="11" t="s">
        <v>548</v>
      </c>
      <c r="J5341" s="12">
        <v>36922</v>
      </c>
      <c r="K5341" s="12">
        <f t="shared" si="295"/>
        <v>498442</v>
      </c>
      <c r="L5341" s="4" t="s">
        <v>3387</v>
      </c>
      <c r="M5341" s="4" t="s">
        <v>3106</v>
      </c>
      <c r="N5341" t="s">
        <v>13306</v>
      </c>
      <c r="O5341" s="22">
        <f>+VLOOKUP(E5341,[2]Sheet1!C$3875:L$4327,9,0)</f>
        <v>498442</v>
      </c>
      <c r="P5341" s="22">
        <f t="shared" si="293"/>
        <v>0</v>
      </c>
      <c r="Q5341" s="1">
        <f>+VLOOKUP(E5341,[2]Sheet1!C$3875:L$4327,10,0)</f>
        <v>45726</v>
      </c>
    </row>
    <row r="5342" spans="3:17" hidden="1" x14ac:dyDescent="0.2">
      <c r="C5342" s="8">
        <v>45673</v>
      </c>
      <c r="D5342" s="4" t="s">
        <v>11998</v>
      </c>
      <c r="E5342">
        <f t="shared" si="294"/>
        <v>4655</v>
      </c>
      <c r="F5342" s="4" t="s">
        <v>12142</v>
      </c>
      <c r="G5342" s="4" t="s">
        <v>12391</v>
      </c>
      <c r="H5342" s="12">
        <v>1252740</v>
      </c>
      <c r="I5342" s="11" t="s">
        <v>548</v>
      </c>
      <c r="J5342" s="12">
        <v>100219</v>
      </c>
      <c r="K5342" s="12">
        <f t="shared" si="295"/>
        <v>1352959</v>
      </c>
      <c r="L5342" s="4" t="s">
        <v>3387</v>
      </c>
      <c r="M5342" s="4" t="s">
        <v>3106</v>
      </c>
      <c r="N5342" t="s">
        <v>13306</v>
      </c>
      <c r="O5342" s="22">
        <f>+VLOOKUP(E5342,[2]Sheet1!C$3875:L$4327,9,0)</f>
        <v>1352959</v>
      </c>
      <c r="P5342" s="22">
        <f t="shared" si="293"/>
        <v>0</v>
      </c>
      <c r="Q5342" s="1">
        <f>+VLOOKUP(E5342,[2]Sheet1!C$3875:L$4327,10,0)</f>
        <v>45726</v>
      </c>
    </row>
    <row r="5343" spans="3:17" hidden="1" x14ac:dyDescent="0.2">
      <c r="C5343" s="8">
        <v>45673</v>
      </c>
      <c r="D5343" s="4" t="s">
        <v>11999</v>
      </c>
      <c r="E5343">
        <f t="shared" si="294"/>
        <v>4656</v>
      </c>
      <c r="F5343" s="4" t="s">
        <v>12142</v>
      </c>
      <c r="G5343" s="4" t="s">
        <v>12392</v>
      </c>
      <c r="H5343" s="12">
        <v>497793</v>
      </c>
      <c r="I5343" s="11" t="s">
        <v>548</v>
      </c>
      <c r="J5343" s="12">
        <v>39823</v>
      </c>
      <c r="K5343" s="12">
        <f t="shared" si="295"/>
        <v>537616</v>
      </c>
      <c r="L5343" s="4" t="s">
        <v>3387</v>
      </c>
      <c r="M5343" s="4" t="s">
        <v>3106</v>
      </c>
      <c r="N5343" t="s">
        <v>13306</v>
      </c>
      <c r="O5343" s="22">
        <f>+VLOOKUP(E5343,[2]Sheet1!C$3875:L$4327,9,0)</f>
        <v>537616</v>
      </c>
      <c r="P5343" s="22">
        <f t="shared" si="293"/>
        <v>0</v>
      </c>
      <c r="Q5343" s="1">
        <f>+VLOOKUP(E5343,[2]Sheet1!C$3875:L$4327,10,0)</f>
        <v>45726</v>
      </c>
    </row>
    <row r="5344" spans="3:17" hidden="1" x14ac:dyDescent="0.2">
      <c r="C5344" s="8">
        <v>45673</v>
      </c>
      <c r="D5344" s="4" t="s">
        <v>12000</v>
      </c>
      <c r="E5344">
        <f t="shared" si="294"/>
        <v>4657</v>
      </c>
      <c r="F5344" s="4" t="s">
        <v>12142</v>
      </c>
      <c r="G5344" s="4" t="s">
        <v>12393</v>
      </c>
      <c r="H5344" s="12">
        <v>1401075</v>
      </c>
      <c r="I5344" s="11" t="s">
        <v>548</v>
      </c>
      <c r="J5344" s="12">
        <v>112086</v>
      </c>
      <c r="K5344" s="12">
        <f t="shared" si="295"/>
        <v>1513161</v>
      </c>
      <c r="L5344" s="4" t="s">
        <v>3387</v>
      </c>
      <c r="M5344" s="4" t="s">
        <v>3106</v>
      </c>
      <c r="N5344" t="s">
        <v>13306</v>
      </c>
      <c r="O5344" s="22">
        <f>+VLOOKUP(E5344,[2]Sheet1!C$3875:L$4327,9,0)</f>
        <v>1513161</v>
      </c>
      <c r="P5344" s="22">
        <f t="shared" si="293"/>
        <v>0</v>
      </c>
      <c r="Q5344" s="1">
        <f>+VLOOKUP(E5344,[2]Sheet1!C$3875:L$4327,10,0)</f>
        <v>45726</v>
      </c>
    </row>
    <row r="5345" spans="3:17" hidden="1" x14ac:dyDescent="0.2">
      <c r="C5345" s="8">
        <v>45673</v>
      </c>
      <c r="D5345" s="4" t="s">
        <v>12001</v>
      </c>
      <c r="E5345">
        <f t="shared" si="294"/>
        <v>4658</v>
      </c>
      <c r="F5345" s="4" t="s">
        <v>12142</v>
      </c>
      <c r="G5345" s="4" t="s">
        <v>12394</v>
      </c>
      <c r="H5345" s="12">
        <v>1087890</v>
      </c>
      <c r="I5345" s="11" t="s">
        <v>548</v>
      </c>
      <c r="J5345" s="12">
        <v>87031</v>
      </c>
      <c r="K5345" s="12">
        <f t="shared" si="295"/>
        <v>1174921</v>
      </c>
      <c r="L5345" s="4" t="s">
        <v>3387</v>
      </c>
      <c r="M5345" s="4" t="s">
        <v>3106</v>
      </c>
      <c r="N5345" t="s">
        <v>13306</v>
      </c>
      <c r="O5345" s="22">
        <f>+VLOOKUP(E5345,[2]Sheet1!C$3875:L$4327,9,0)</f>
        <v>1174921</v>
      </c>
      <c r="P5345" s="22">
        <f t="shared" si="293"/>
        <v>0</v>
      </c>
      <c r="Q5345" s="1">
        <f>+VLOOKUP(E5345,[2]Sheet1!C$3875:L$4327,10,0)</f>
        <v>45726</v>
      </c>
    </row>
    <row r="5346" spans="3:17" hidden="1" x14ac:dyDescent="0.2">
      <c r="C5346" s="8">
        <v>45673</v>
      </c>
      <c r="D5346" s="4" t="s">
        <v>12002</v>
      </c>
      <c r="E5346">
        <f t="shared" si="294"/>
        <v>4659</v>
      </c>
      <c r="F5346" s="4" t="s">
        <v>12142</v>
      </c>
      <c r="G5346" s="4" t="s">
        <v>12395</v>
      </c>
      <c r="H5346" s="12">
        <v>626370</v>
      </c>
      <c r="I5346" s="11" t="s">
        <v>548</v>
      </c>
      <c r="J5346" s="12">
        <v>50110</v>
      </c>
      <c r="K5346" s="12">
        <f t="shared" si="295"/>
        <v>676480</v>
      </c>
      <c r="L5346" s="4" t="s">
        <v>3387</v>
      </c>
      <c r="M5346" s="4" t="s">
        <v>3106</v>
      </c>
      <c r="N5346" t="s">
        <v>13306</v>
      </c>
      <c r="O5346" s="22">
        <f>+VLOOKUP(E5346,[2]Sheet1!C$3875:L$4327,9,0)</f>
        <v>676480</v>
      </c>
      <c r="P5346" s="22">
        <f t="shared" si="293"/>
        <v>0</v>
      </c>
      <c r="Q5346" s="1">
        <f>+VLOOKUP(E5346,[2]Sheet1!C$3875:L$4327,10,0)</f>
        <v>45726</v>
      </c>
    </row>
    <row r="5347" spans="3:17" hidden="1" x14ac:dyDescent="0.2">
      <c r="C5347" s="8">
        <v>45673</v>
      </c>
      <c r="D5347" s="4" t="s">
        <v>12003</v>
      </c>
      <c r="E5347">
        <f t="shared" si="294"/>
        <v>4660</v>
      </c>
      <c r="F5347" s="4" t="s">
        <v>12142</v>
      </c>
      <c r="G5347" s="4" t="s">
        <v>12396</v>
      </c>
      <c r="H5347" s="12">
        <v>230760</v>
      </c>
      <c r="I5347" s="11" t="s">
        <v>548</v>
      </c>
      <c r="J5347" s="12">
        <v>18461</v>
      </c>
      <c r="K5347" s="12">
        <f t="shared" si="295"/>
        <v>249221</v>
      </c>
      <c r="L5347" s="4" t="s">
        <v>3387</v>
      </c>
      <c r="M5347" s="4" t="s">
        <v>3106</v>
      </c>
      <c r="N5347" t="s">
        <v>13306</v>
      </c>
      <c r="O5347" s="22">
        <f>+VLOOKUP(E5347,[2]Sheet1!C$3875:L$4327,9,0)</f>
        <v>249221</v>
      </c>
      <c r="P5347" s="22">
        <f t="shared" si="293"/>
        <v>0</v>
      </c>
      <c r="Q5347" s="1">
        <f>+VLOOKUP(E5347,[2]Sheet1!C$3875:L$4327,10,0)</f>
        <v>45726</v>
      </c>
    </row>
    <row r="5348" spans="3:17" hidden="1" x14ac:dyDescent="0.2">
      <c r="C5348" s="8">
        <v>45673</v>
      </c>
      <c r="D5348" s="4" t="s">
        <v>12004</v>
      </c>
      <c r="E5348">
        <f t="shared" si="294"/>
        <v>4661</v>
      </c>
      <c r="F5348" s="4" t="s">
        <v>12142</v>
      </c>
      <c r="G5348" s="4" t="s">
        <v>12397</v>
      </c>
      <c r="H5348" s="12">
        <v>545992</v>
      </c>
      <c r="I5348" s="11" t="s">
        <v>548</v>
      </c>
      <c r="J5348" s="12">
        <v>43679</v>
      </c>
      <c r="K5348" s="12">
        <f t="shared" si="295"/>
        <v>589671</v>
      </c>
      <c r="L5348" s="4" t="s">
        <v>3387</v>
      </c>
      <c r="M5348" s="4" t="s">
        <v>3106</v>
      </c>
      <c r="N5348" t="s">
        <v>13306</v>
      </c>
      <c r="O5348" s="22">
        <f>+VLOOKUP(E5348,[2]Sheet1!C$3875:L$4327,9,0)</f>
        <v>589671</v>
      </c>
      <c r="P5348" s="22">
        <f t="shared" si="293"/>
        <v>0</v>
      </c>
      <c r="Q5348" s="1">
        <f>+VLOOKUP(E5348,[2]Sheet1!C$3875:L$4327,10,0)</f>
        <v>45726</v>
      </c>
    </row>
    <row r="5349" spans="3:17" hidden="1" x14ac:dyDescent="0.2">
      <c r="C5349" s="8">
        <v>45673</v>
      </c>
      <c r="D5349" s="4" t="s">
        <v>12005</v>
      </c>
      <c r="E5349">
        <f t="shared" si="294"/>
        <v>4662</v>
      </c>
      <c r="F5349" s="4" t="s">
        <v>12142</v>
      </c>
      <c r="G5349" s="4" t="s">
        <v>12398</v>
      </c>
      <c r="H5349" s="12">
        <v>982404</v>
      </c>
      <c r="I5349" s="11" t="s">
        <v>548</v>
      </c>
      <c r="J5349" s="12">
        <v>78592</v>
      </c>
      <c r="K5349" s="12">
        <f t="shared" si="295"/>
        <v>1060996</v>
      </c>
      <c r="L5349" s="4" t="s">
        <v>3387</v>
      </c>
      <c r="M5349" s="4" t="s">
        <v>3106</v>
      </c>
      <c r="N5349" t="s">
        <v>13306</v>
      </c>
      <c r="O5349" s="22">
        <f>+VLOOKUP(E5349,[2]Sheet1!C$3875:L$4327,9,0)</f>
        <v>1060996</v>
      </c>
      <c r="P5349" s="22">
        <f t="shared" si="293"/>
        <v>0</v>
      </c>
      <c r="Q5349" s="1">
        <f>+VLOOKUP(E5349,[2]Sheet1!C$3875:L$4327,10,0)</f>
        <v>45726</v>
      </c>
    </row>
    <row r="5350" spans="3:17" hidden="1" x14ac:dyDescent="0.2">
      <c r="C5350" s="8">
        <v>45673</v>
      </c>
      <c r="D5350" s="4" t="s">
        <v>12006</v>
      </c>
      <c r="E5350">
        <f t="shared" si="294"/>
        <v>4663</v>
      </c>
      <c r="F5350" s="4" t="s">
        <v>12142</v>
      </c>
      <c r="G5350" s="4" t="s">
        <v>12399</v>
      </c>
      <c r="H5350" s="12">
        <v>501096</v>
      </c>
      <c r="I5350" s="11" t="s">
        <v>548</v>
      </c>
      <c r="J5350" s="12">
        <v>40088</v>
      </c>
      <c r="K5350" s="12">
        <f t="shared" si="295"/>
        <v>541184</v>
      </c>
      <c r="L5350" s="4" t="s">
        <v>3387</v>
      </c>
      <c r="M5350" s="4" t="s">
        <v>3106</v>
      </c>
      <c r="N5350" t="s">
        <v>13306</v>
      </c>
      <c r="O5350" s="22">
        <f>+VLOOKUP(E5350,[2]Sheet1!C$3875:L$4327,9,0)</f>
        <v>541184</v>
      </c>
      <c r="P5350" s="22">
        <f t="shared" si="293"/>
        <v>0</v>
      </c>
      <c r="Q5350" s="1">
        <f>+VLOOKUP(E5350,[2]Sheet1!C$3875:L$4327,10,0)</f>
        <v>45726</v>
      </c>
    </row>
    <row r="5351" spans="3:17" hidden="1" x14ac:dyDescent="0.2">
      <c r="C5351" s="8">
        <v>45673</v>
      </c>
      <c r="D5351" s="4" t="s">
        <v>12007</v>
      </c>
      <c r="E5351">
        <f t="shared" si="294"/>
        <v>4664</v>
      </c>
      <c r="F5351" s="4" t="s">
        <v>12142</v>
      </c>
      <c r="G5351" s="4" t="s">
        <v>12400</v>
      </c>
      <c r="H5351" s="12">
        <v>1087890</v>
      </c>
      <c r="I5351" s="11" t="s">
        <v>548</v>
      </c>
      <c r="J5351" s="12">
        <v>87031</v>
      </c>
      <c r="K5351" s="12">
        <f t="shared" si="295"/>
        <v>1174921</v>
      </c>
      <c r="L5351" s="4" t="s">
        <v>3387</v>
      </c>
      <c r="M5351" s="4" t="s">
        <v>3106</v>
      </c>
      <c r="N5351" t="s">
        <v>13306</v>
      </c>
      <c r="O5351" s="22">
        <f>+VLOOKUP(E5351,[2]Sheet1!C$3875:L$4327,9,0)</f>
        <v>1174921</v>
      </c>
      <c r="P5351" s="22">
        <f t="shared" ref="P5351:P5414" si="297">+O5351-K5351</f>
        <v>0</v>
      </c>
      <c r="Q5351" s="1">
        <f>+VLOOKUP(E5351,[2]Sheet1!C$3875:L$4327,10,0)</f>
        <v>45726</v>
      </c>
    </row>
    <row r="5352" spans="3:17" hidden="1" x14ac:dyDescent="0.2">
      <c r="C5352" s="8">
        <v>45673</v>
      </c>
      <c r="D5352" s="4" t="s">
        <v>12008</v>
      </c>
      <c r="E5352">
        <f t="shared" si="294"/>
        <v>4665</v>
      </c>
      <c r="F5352" s="4" t="s">
        <v>12142</v>
      </c>
      <c r="G5352" s="4" t="s">
        <v>12401</v>
      </c>
      <c r="H5352" s="12">
        <v>1170315</v>
      </c>
      <c r="I5352" s="11" t="s">
        <v>548</v>
      </c>
      <c r="J5352" s="12">
        <v>93625</v>
      </c>
      <c r="K5352" s="12">
        <f t="shared" si="295"/>
        <v>1263940</v>
      </c>
      <c r="L5352" s="4" t="s">
        <v>3387</v>
      </c>
      <c r="M5352" s="4" t="s">
        <v>3106</v>
      </c>
      <c r="N5352" t="s">
        <v>13306</v>
      </c>
      <c r="O5352" s="22">
        <f>+VLOOKUP(E5352,[2]Sheet1!C$3875:L$4327,9,0)</f>
        <v>1263940</v>
      </c>
      <c r="P5352" s="22">
        <f t="shared" si="297"/>
        <v>0</v>
      </c>
      <c r="Q5352" s="1">
        <f>+VLOOKUP(E5352,[2]Sheet1!C$3875:L$4327,10,0)</f>
        <v>45726</v>
      </c>
    </row>
    <row r="5353" spans="3:17" hidden="1" x14ac:dyDescent="0.2">
      <c r="C5353" s="8">
        <v>45673</v>
      </c>
      <c r="D5353" s="4" t="s">
        <v>12009</v>
      </c>
      <c r="E5353">
        <f t="shared" si="294"/>
        <v>4666</v>
      </c>
      <c r="F5353" s="4" t="s">
        <v>12142</v>
      </c>
      <c r="G5353" s="4" t="s">
        <v>12402</v>
      </c>
      <c r="H5353" s="12">
        <v>1318650</v>
      </c>
      <c r="I5353" s="11" t="s">
        <v>548</v>
      </c>
      <c r="J5353" s="12">
        <v>105492</v>
      </c>
      <c r="K5353" s="12">
        <f t="shared" si="295"/>
        <v>1424142</v>
      </c>
      <c r="L5353" s="4" t="s">
        <v>3387</v>
      </c>
      <c r="M5353" s="4" t="s">
        <v>3106</v>
      </c>
      <c r="N5353" t="s">
        <v>13306</v>
      </c>
      <c r="O5353" s="22">
        <f>+VLOOKUP(E5353,[2]Sheet1!C$3875:L$4327,9,0)</f>
        <v>1424142</v>
      </c>
      <c r="P5353" s="22">
        <f t="shared" si="297"/>
        <v>0</v>
      </c>
      <c r="Q5353" s="1">
        <f>+VLOOKUP(E5353,[2]Sheet1!C$3875:L$4327,10,0)</f>
        <v>45726</v>
      </c>
    </row>
    <row r="5354" spans="3:17" hidden="1" x14ac:dyDescent="0.2">
      <c r="C5354" s="8">
        <v>45673</v>
      </c>
      <c r="D5354" s="4" t="s">
        <v>12010</v>
      </c>
      <c r="E5354">
        <f t="shared" si="294"/>
        <v>4667</v>
      </c>
      <c r="F5354" s="4" t="s">
        <v>12142</v>
      </c>
      <c r="G5354" s="4" t="s">
        <v>12403</v>
      </c>
      <c r="H5354" s="12">
        <v>461520</v>
      </c>
      <c r="I5354" s="11" t="s">
        <v>548</v>
      </c>
      <c r="J5354" s="12">
        <v>36922</v>
      </c>
      <c r="K5354" s="12">
        <f t="shared" si="295"/>
        <v>498442</v>
      </c>
      <c r="L5354" s="4" t="s">
        <v>3387</v>
      </c>
      <c r="M5354" s="4" t="s">
        <v>3106</v>
      </c>
      <c r="N5354" t="s">
        <v>13306</v>
      </c>
      <c r="O5354" s="22">
        <f>+VLOOKUP(E5354,[2]Sheet1!C$3875:L$4327,9,0)</f>
        <v>498442</v>
      </c>
      <c r="P5354" s="22">
        <f t="shared" si="297"/>
        <v>0</v>
      </c>
      <c r="Q5354" s="1">
        <f>+VLOOKUP(E5354,[2]Sheet1!C$3875:L$4327,10,0)</f>
        <v>45726</v>
      </c>
    </row>
    <row r="5355" spans="3:17" hidden="1" x14ac:dyDescent="0.2">
      <c r="C5355" s="8">
        <v>45674</v>
      </c>
      <c r="D5355" s="4" t="s">
        <v>12011</v>
      </c>
      <c r="E5355">
        <f t="shared" si="294"/>
        <v>4916</v>
      </c>
      <c r="F5355" s="4" t="s">
        <v>12142</v>
      </c>
      <c r="G5355" s="4" t="s">
        <v>12404</v>
      </c>
      <c r="H5355" s="12">
        <v>230760</v>
      </c>
      <c r="I5355" s="11" t="s">
        <v>548</v>
      </c>
      <c r="J5355" s="12">
        <v>18461</v>
      </c>
      <c r="K5355" s="12">
        <f t="shared" si="295"/>
        <v>249221</v>
      </c>
      <c r="L5355" s="4" t="s">
        <v>3387</v>
      </c>
      <c r="M5355" s="4" t="s">
        <v>3106</v>
      </c>
      <c r="N5355" t="s">
        <v>13306</v>
      </c>
      <c r="O5355" s="22">
        <f>+VLOOKUP(E5355,[2]Sheet1!C$3875:L$4327,9,0)</f>
        <v>249221</v>
      </c>
      <c r="P5355" s="22">
        <f t="shared" si="297"/>
        <v>0</v>
      </c>
      <c r="Q5355" s="1">
        <f>+VLOOKUP(E5355,[2]Sheet1!C$3875:L$4327,10,0)</f>
        <v>45726</v>
      </c>
    </row>
    <row r="5356" spans="3:17" hidden="1" x14ac:dyDescent="0.2">
      <c r="C5356" s="8">
        <v>45674</v>
      </c>
      <c r="D5356" s="4" t="s">
        <v>12012</v>
      </c>
      <c r="E5356">
        <f t="shared" si="294"/>
        <v>4917</v>
      </c>
      <c r="F5356" s="4" t="s">
        <v>12142</v>
      </c>
      <c r="G5356" s="4" t="s">
        <v>12405</v>
      </c>
      <c r="H5356" s="12">
        <v>1252740</v>
      </c>
      <c r="I5356" s="11" t="s">
        <v>548</v>
      </c>
      <c r="J5356" s="12">
        <v>100219</v>
      </c>
      <c r="K5356" s="12">
        <f t="shared" si="295"/>
        <v>1352959</v>
      </c>
      <c r="L5356" s="4" t="s">
        <v>3387</v>
      </c>
      <c r="M5356" s="4" t="s">
        <v>3106</v>
      </c>
      <c r="N5356" t="s">
        <v>13306</v>
      </c>
      <c r="O5356" s="22">
        <f>+VLOOKUP(E5356,[2]Sheet1!C$3875:L$4327,9,0)</f>
        <v>1352959</v>
      </c>
      <c r="P5356" s="22">
        <f t="shared" si="297"/>
        <v>0</v>
      </c>
      <c r="Q5356" s="1">
        <f>+VLOOKUP(E5356,[2]Sheet1!C$3875:L$4327,10,0)</f>
        <v>45726</v>
      </c>
    </row>
    <row r="5357" spans="3:17" hidden="1" x14ac:dyDescent="0.2">
      <c r="C5357" s="8">
        <v>45674</v>
      </c>
      <c r="D5357" s="4" t="s">
        <v>12013</v>
      </c>
      <c r="E5357">
        <f t="shared" ref="E5357:E5420" si="298">0+D5357</f>
        <v>4918</v>
      </c>
      <c r="F5357" s="4" t="s">
        <v>12142</v>
      </c>
      <c r="G5357" s="4" t="s">
        <v>12406</v>
      </c>
      <c r="H5357" s="12">
        <v>685704</v>
      </c>
      <c r="I5357" s="11" t="s">
        <v>548</v>
      </c>
      <c r="J5357" s="12">
        <v>54856</v>
      </c>
      <c r="K5357" s="12">
        <f t="shared" ref="K5357:K5420" si="299">+H5357+J5357</f>
        <v>740560</v>
      </c>
      <c r="L5357" s="4" t="s">
        <v>3387</v>
      </c>
      <c r="M5357" s="4" t="s">
        <v>3106</v>
      </c>
      <c r="N5357" t="s">
        <v>13306</v>
      </c>
      <c r="O5357" s="22">
        <f>+VLOOKUP(E5357,[2]Sheet1!C$3875:L$4327,9,0)</f>
        <v>740560</v>
      </c>
      <c r="P5357" s="22">
        <f t="shared" si="297"/>
        <v>0</v>
      </c>
      <c r="Q5357" s="1">
        <f>+VLOOKUP(E5357,[2]Sheet1!C$3875:L$4327,10,0)</f>
        <v>45726</v>
      </c>
    </row>
    <row r="5358" spans="3:17" hidden="1" x14ac:dyDescent="0.2">
      <c r="C5358" s="8">
        <v>45674</v>
      </c>
      <c r="D5358" s="4" t="s">
        <v>12014</v>
      </c>
      <c r="E5358">
        <f t="shared" si="298"/>
        <v>4919</v>
      </c>
      <c r="F5358" s="4" t="s">
        <v>12142</v>
      </c>
      <c r="G5358" s="4" t="s">
        <v>12407</v>
      </c>
      <c r="H5358" s="12">
        <v>501096</v>
      </c>
      <c r="I5358" s="11" t="s">
        <v>548</v>
      </c>
      <c r="J5358" s="12">
        <v>40088</v>
      </c>
      <c r="K5358" s="12">
        <f t="shared" si="299"/>
        <v>541184</v>
      </c>
      <c r="L5358" s="4" t="s">
        <v>3387</v>
      </c>
      <c r="M5358" s="4" t="s">
        <v>3106</v>
      </c>
      <c r="N5358" t="s">
        <v>13306</v>
      </c>
      <c r="O5358" s="22">
        <f>+VLOOKUP(E5358,[2]Sheet1!C$3875:L$4327,9,0)</f>
        <v>541184</v>
      </c>
      <c r="P5358" s="22">
        <f t="shared" si="297"/>
        <v>0</v>
      </c>
      <c r="Q5358" s="1">
        <f>+VLOOKUP(E5358,[2]Sheet1!C$3875:L$4327,10,0)</f>
        <v>45726</v>
      </c>
    </row>
    <row r="5359" spans="3:17" hidden="1" x14ac:dyDescent="0.2">
      <c r="C5359" s="8">
        <v>45674</v>
      </c>
      <c r="D5359" s="4" t="s">
        <v>12015</v>
      </c>
      <c r="E5359">
        <f t="shared" si="298"/>
        <v>4920</v>
      </c>
      <c r="F5359" s="4" t="s">
        <v>12142</v>
      </c>
      <c r="G5359" s="4" t="s">
        <v>12408</v>
      </c>
      <c r="H5359" s="12">
        <v>230760</v>
      </c>
      <c r="I5359" s="11" t="s">
        <v>548</v>
      </c>
      <c r="J5359" s="12">
        <v>18461</v>
      </c>
      <c r="K5359" s="12">
        <f t="shared" si="299"/>
        <v>249221</v>
      </c>
      <c r="L5359" s="4" t="s">
        <v>3387</v>
      </c>
      <c r="M5359" s="4" t="s">
        <v>3106</v>
      </c>
      <c r="N5359" t="s">
        <v>13306</v>
      </c>
      <c r="O5359" s="22">
        <f>+VLOOKUP(E5359,[2]Sheet1!C$3875:L$4327,9,0)</f>
        <v>249221</v>
      </c>
      <c r="P5359" s="22">
        <f t="shared" si="297"/>
        <v>0</v>
      </c>
      <c r="Q5359" s="1">
        <f>+VLOOKUP(E5359,[2]Sheet1!C$3875:L$4327,10,0)</f>
        <v>45726</v>
      </c>
    </row>
    <row r="5360" spans="3:17" hidden="1" x14ac:dyDescent="0.2">
      <c r="C5360" s="8">
        <v>45674</v>
      </c>
      <c r="D5360" s="4" t="s">
        <v>12016</v>
      </c>
      <c r="E5360">
        <f t="shared" si="298"/>
        <v>4921</v>
      </c>
      <c r="F5360" s="4" t="s">
        <v>12142</v>
      </c>
      <c r="G5360" s="4" t="s">
        <v>12409</v>
      </c>
      <c r="H5360" s="12">
        <v>501096</v>
      </c>
      <c r="I5360" s="11" t="s">
        <v>548</v>
      </c>
      <c r="J5360" s="12">
        <v>40088</v>
      </c>
      <c r="K5360" s="12">
        <f t="shared" si="299"/>
        <v>541184</v>
      </c>
      <c r="L5360" s="4" t="s">
        <v>3387</v>
      </c>
      <c r="M5360" s="4" t="s">
        <v>3106</v>
      </c>
      <c r="N5360" t="s">
        <v>13306</v>
      </c>
      <c r="O5360" s="22">
        <f>+VLOOKUP(E5360,[2]Sheet1!C$3875:L$4327,9,0)</f>
        <v>541184</v>
      </c>
      <c r="P5360" s="22">
        <f t="shared" si="297"/>
        <v>0</v>
      </c>
      <c r="Q5360" s="1">
        <f>+VLOOKUP(E5360,[2]Sheet1!C$3875:L$4327,10,0)</f>
        <v>45726</v>
      </c>
    </row>
    <row r="5361" spans="3:17" hidden="1" x14ac:dyDescent="0.2">
      <c r="C5361" s="8">
        <v>45674</v>
      </c>
      <c r="D5361" s="4" t="s">
        <v>12017</v>
      </c>
      <c r="E5361">
        <f t="shared" si="298"/>
        <v>4922</v>
      </c>
      <c r="F5361" s="4" t="s">
        <v>12142</v>
      </c>
      <c r="G5361" s="4" t="s">
        <v>12410</v>
      </c>
      <c r="H5361" s="12">
        <v>230760</v>
      </c>
      <c r="I5361" s="11" t="s">
        <v>548</v>
      </c>
      <c r="J5361" s="12">
        <v>18461</v>
      </c>
      <c r="K5361" s="12">
        <f t="shared" si="299"/>
        <v>249221</v>
      </c>
      <c r="L5361" s="4" t="s">
        <v>3387</v>
      </c>
      <c r="M5361" s="4" t="s">
        <v>3106</v>
      </c>
      <c r="N5361" t="s">
        <v>13306</v>
      </c>
      <c r="O5361" s="22">
        <f>+VLOOKUP(E5361,[2]Sheet1!C$3875:L$4327,9,0)</f>
        <v>249221</v>
      </c>
      <c r="P5361" s="22">
        <f t="shared" si="297"/>
        <v>0</v>
      </c>
      <c r="Q5361" s="1">
        <f>+VLOOKUP(E5361,[2]Sheet1!C$3875:L$4327,10,0)</f>
        <v>45726</v>
      </c>
    </row>
    <row r="5362" spans="3:17" hidden="1" x14ac:dyDescent="0.2">
      <c r="C5362" s="8">
        <v>45674</v>
      </c>
      <c r="D5362" s="4" t="s">
        <v>12018</v>
      </c>
      <c r="E5362">
        <f t="shared" si="298"/>
        <v>4923</v>
      </c>
      <c r="F5362" s="4" t="s">
        <v>12142</v>
      </c>
      <c r="G5362" s="4" t="s">
        <v>12411</v>
      </c>
      <c r="H5362" s="12">
        <v>692280</v>
      </c>
      <c r="I5362" s="11" t="s">
        <v>548</v>
      </c>
      <c r="J5362" s="12">
        <v>55382</v>
      </c>
      <c r="K5362" s="12">
        <f t="shared" si="299"/>
        <v>747662</v>
      </c>
      <c r="L5362" s="4" t="s">
        <v>3387</v>
      </c>
      <c r="M5362" s="4" t="s">
        <v>3106</v>
      </c>
      <c r="N5362" t="s">
        <v>13306</v>
      </c>
      <c r="O5362" s="22">
        <f>+VLOOKUP(E5362,[2]Sheet1!C$3875:L$4327,9,0)</f>
        <v>747662</v>
      </c>
      <c r="P5362" s="22">
        <f t="shared" si="297"/>
        <v>0</v>
      </c>
      <c r="Q5362" s="1">
        <f>+VLOOKUP(E5362,[2]Sheet1!C$3875:L$4327,10,0)</f>
        <v>45726</v>
      </c>
    </row>
    <row r="5363" spans="3:17" hidden="1" x14ac:dyDescent="0.2">
      <c r="C5363" s="8">
        <v>45674</v>
      </c>
      <c r="D5363" s="4" t="s">
        <v>12019</v>
      </c>
      <c r="E5363">
        <f t="shared" si="298"/>
        <v>4924</v>
      </c>
      <c r="F5363" s="4" t="s">
        <v>12142</v>
      </c>
      <c r="G5363" s="4" t="s">
        <v>12412</v>
      </c>
      <c r="H5363" s="12">
        <v>659325</v>
      </c>
      <c r="I5363" s="11" t="s">
        <v>548</v>
      </c>
      <c r="J5363" s="12">
        <v>52746</v>
      </c>
      <c r="K5363" s="12">
        <f t="shared" si="299"/>
        <v>712071</v>
      </c>
      <c r="L5363" s="4" t="s">
        <v>3387</v>
      </c>
      <c r="M5363" s="4" t="s">
        <v>3106</v>
      </c>
      <c r="N5363" t="s">
        <v>13306</v>
      </c>
      <c r="O5363" s="22">
        <f>+VLOOKUP(E5363,[2]Sheet1!C$3875:L$4327,9,0)</f>
        <v>712071</v>
      </c>
      <c r="P5363" s="22">
        <f t="shared" si="297"/>
        <v>0</v>
      </c>
      <c r="Q5363" s="1">
        <f>+VLOOKUP(E5363,[2]Sheet1!C$3875:L$4327,10,0)</f>
        <v>45726</v>
      </c>
    </row>
    <row r="5364" spans="3:17" hidden="1" x14ac:dyDescent="0.2">
      <c r="C5364" s="8">
        <v>45674</v>
      </c>
      <c r="D5364" s="4" t="s">
        <v>12020</v>
      </c>
      <c r="E5364">
        <f t="shared" si="298"/>
        <v>4925</v>
      </c>
      <c r="F5364" s="4" t="s">
        <v>12142</v>
      </c>
      <c r="G5364" s="4" t="s">
        <v>12413</v>
      </c>
      <c r="H5364" s="12">
        <v>230760</v>
      </c>
      <c r="I5364" s="11" t="s">
        <v>548</v>
      </c>
      <c r="J5364" s="12">
        <v>18461</v>
      </c>
      <c r="K5364" s="12">
        <f t="shared" si="299"/>
        <v>249221</v>
      </c>
      <c r="L5364" s="4" t="s">
        <v>3387</v>
      </c>
      <c r="M5364" s="4" t="s">
        <v>3106</v>
      </c>
      <c r="N5364" t="s">
        <v>13306</v>
      </c>
      <c r="O5364" s="22">
        <f>+VLOOKUP(E5364,[2]Sheet1!C$3875:L$4327,9,0)</f>
        <v>249221</v>
      </c>
      <c r="P5364" s="22">
        <f t="shared" si="297"/>
        <v>0</v>
      </c>
      <c r="Q5364" s="1">
        <f>+VLOOKUP(E5364,[2]Sheet1!C$3875:L$4327,10,0)</f>
        <v>45726</v>
      </c>
    </row>
    <row r="5365" spans="3:17" hidden="1" x14ac:dyDescent="0.2">
      <c r="C5365" s="8">
        <v>45674</v>
      </c>
      <c r="D5365" s="4" t="s">
        <v>12021</v>
      </c>
      <c r="E5365">
        <f t="shared" si="298"/>
        <v>4926</v>
      </c>
      <c r="F5365" s="4" t="s">
        <v>12142</v>
      </c>
      <c r="G5365" s="4" t="s">
        <v>12414</v>
      </c>
      <c r="H5365" s="12">
        <v>599991</v>
      </c>
      <c r="I5365" s="11" t="s">
        <v>548</v>
      </c>
      <c r="J5365" s="12">
        <v>47999</v>
      </c>
      <c r="K5365" s="12">
        <f t="shared" si="299"/>
        <v>647990</v>
      </c>
      <c r="L5365" s="4" t="s">
        <v>3387</v>
      </c>
      <c r="M5365" s="4" t="s">
        <v>3106</v>
      </c>
      <c r="N5365" t="s">
        <v>13306</v>
      </c>
      <c r="O5365" s="22">
        <f>+VLOOKUP(E5365,[2]Sheet1!C$3875:L$4327,9,0)</f>
        <v>647990</v>
      </c>
      <c r="P5365" s="22">
        <f t="shared" si="297"/>
        <v>0</v>
      </c>
      <c r="Q5365" s="1">
        <f>+VLOOKUP(E5365,[2]Sheet1!C$3875:L$4327,10,0)</f>
        <v>45726</v>
      </c>
    </row>
    <row r="5366" spans="3:17" hidden="1" x14ac:dyDescent="0.2">
      <c r="C5366" s="8">
        <v>45674</v>
      </c>
      <c r="D5366" s="4" t="s">
        <v>12022</v>
      </c>
      <c r="E5366">
        <f t="shared" si="298"/>
        <v>4927</v>
      </c>
      <c r="F5366" s="4" t="s">
        <v>12142</v>
      </c>
      <c r="G5366" s="4" t="s">
        <v>12415</v>
      </c>
      <c r="H5366" s="12">
        <v>346140</v>
      </c>
      <c r="I5366" s="11" t="s">
        <v>548</v>
      </c>
      <c r="J5366" s="12">
        <v>27691</v>
      </c>
      <c r="K5366" s="12">
        <f t="shared" si="299"/>
        <v>373831</v>
      </c>
      <c r="L5366" s="4" t="s">
        <v>3387</v>
      </c>
      <c r="M5366" s="4" t="s">
        <v>3106</v>
      </c>
      <c r="N5366" t="s">
        <v>13306</v>
      </c>
      <c r="O5366" s="22">
        <f>+VLOOKUP(E5366,[2]Sheet1!C$3875:L$4327,9,0)</f>
        <v>373831</v>
      </c>
      <c r="P5366" s="22">
        <f t="shared" si="297"/>
        <v>0</v>
      </c>
      <c r="Q5366" s="1">
        <f>+VLOOKUP(E5366,[2]Sheet1!C$3875:L$4327,10,0)</f>
        <v>45726</v>
      </c>
    </row>
    <row r="5367" spans="3:17" hidden="1" x14ac:dyDescent="0.2">
      <c r="C5367" s="8">
        <v>45674</v>
      </c>
      <c r="D5367" s="4" t="s">
        <v>12023</v>
      </c>
      <c r="E5367">
        <f t="shared" si="298"/>
        <v>4928</v>
      </c>
      <c r="F5367" s="4" t="s">
        <v>12142</v>
      </c>
      <c r="G5367" s="4" t="s">
        <v>12416</v>
      </c>
      <c r="H5367" s="12">
        <v>903282</v>
      </c>
      <c r="I5367" s="11" t="s">
        <v>548</v>
      </c>
      <c r="J5367" s="12">
        <v>72263</v>
      </c>
      <c r="K5367" s="12">
        <f t="shared" si="299"/>
        <v>975545</v>
      </c>
      <c r="L5367" s="4" t="s">
        <v>3387</v>
      </c>
      <c r="M5367" s="4" t="s">
        <v>3106</v>
      </c>
      <c r="N5367" t="s">
        <v>13306</v>
      </c>
      <c r="O5367" s="22">
        <f>+VLOOKUP(E5367,[2]Sheet1!C$3875:L$4327,9,0)</f>
        <v>975545</v>
      </c>
      <c r="P5367" s="22">
        <f t="shared" si="297"/>
        <v>0</v>
      </c>
      <c r="Q5367" s="1">
        <f>+VLOOKUP(E5367,[2]Sheet1!C$3875:L$4327,10,0)</f>
        <v>45726</v>
      </c>
    </row>
    <row r="5368" spans="3:17" hidden="1" x14ac:dyDescent="0.2">
      <c r="C5368" s="8">
        <v>45674</v>
      </c>
      <c r="D5368" s="4" t="s">
        <v>12024</v>
      </c>
      <c r="E5368">
        <f t="shared" si="298"/>
        <v>4929</v>
      </c>
      <c r="F5368" s="4" t="s">
        <v>12142</v>
      </c>
      <c r="G5368" s="4" t="s">
        <v>12417</v>
      </c>
      <c r="H5368" s="12">
        <v>626370</v>
      </c>
      <c r="I5368" s="11" t="s">
        <v>548</v>
      </c>
      <c r="J5368" s="12">
        <v>50110</v>
      </c>
      <c r="K5368" s="12">
        <f t="shared" si="299"/>
        <v>676480</v>
      </c>
      <c r="L5368" s="4" t="s">
        <v>3387</v>
      </c>
      <c r="M5368" s="4" t="s">
        <v>3106</v>
      </c>
      <c r="N5368" t="s">
        <v>13306</v>
      </c>
      <c r="O5368" s="22">
        <f>+VLOOKUP(E5368,[2]Sheet1!C$3875:L$4327,9,0)</f>
        <v>676480</v>
      </c>
      <c r="P5368" s="22">
        <f t="shared" si="297"/>
        <v>0</v>
      </c>
      <c r="Q5368" s="1">
        <f>+VLOOKUP(E5368,[2]Sheet1!C$3875:L$4327,10,0)</f>
        <v>45726</v>
      </c>
    </row>
    <row r="5369" spans="3:17" hidden="1" x14ac:dyDescent="0.2">
      <c r="C5369" s="8">
        <v>45674</v>
      </c>
      <c r="D5369" s="4" t="s">
        <v>12025</v>
      </c>
      <c r="E5369">
        <f t="shared" si="298"/>
        <v>4930</v>
      </c>
      <c r="F5369" s="4" t="s">
        <v>12142</v>
      </c>
      <c r="G5369" s="4" t="s">
        <v>12418</v>
      </c>
      <c r="H5369" s="12">
        <v>1087890</v>
      </c>
      <c r="I5369" s="11" t="s">
        <v>548</v>
      </c>
      <c r="J5369" s="12">
        <v>87031</v>
      </c>
      <c r="K5369" s="12">
        <f t="shared" si="299"/>
        <v>1174921</v>
      </c>
      <c r="L5369" s="4" t="s">
        <v>3387</v>
      </c>
      <c r="M5369" s="4" t="s">
        <v>3106</v>
      </c>
      <c r="N5369" t="s">
        <v>13306</v>
      </c>
      <c r="O5369" s="22">
        <f>+VLOOKUP(E5369,[2]Sheet1!C$3875:L$4327,9,0)</f>
        <v>1174921</v>
      </c>
      <c r="P5369" s="22">
        <f t="shared" si="297"/>
        <v>0</v>
      </c>
      <c r="Q5369" s="1">
        <f>+VLOOKUP(E5369,[2]Sheet1!C$3875:L$4327,10,0)</f>
        <v>45726</v>
      </c>
    </row>
    <row r="5370" spans="3:17" hidden="1" x14ac:dyDescent="0.2">
      <c r="C5370" s="8">
        <v>45674</v>
      </c>
      <c r="D5370" s="4" t="s">
        <v>12026</v>
      </c>
      <c r="E5370">
        <f t="shared" si="298"/>
        <v>4931</v>
      </c>
      <c r="F5370" s="4" t="s">
        <v>12142</v>
      </c>
      <c r="G5370" s="4" t="s">
        <v>12419</v>
      </c>
      <c r="H5370" s="12">
        <v>1068102</v>
      </c>
      <c r="I5370" s="11" t="s">
        <v>548</v>
      </c>
      <c r="J5370" s="12">
        <v>85448</v>
      </c>
      <c r="K5370" s="12">
        <f t="shared" si="299"/>
        <v>1153550</v>
      </c>
      <c r="L5370" s="4" t="s">
        <v>3387</v>
      </c>
      <c r="M5370" s="4" t="s">
        <v>3106</v>
      </c>
      <c r="N5370" t="s">
        <v>13306</v>
      </c>
      <c r="O5370" s="22">
        <f>+VLOOKUP(E5370,[2]Sheet1!C$3875:L$4327,9,0)</f>
        <v>1153550</v>
      </c>
      <c r="P5370" s="22">
        <f t="shared" si="297"/>
        <v>0</v>
      </c>
      <c r="Q5370" s="1">
        <f>+VLOOKUP(E5370,[2]Sheet1!C$3875:L$4327,10,0)</f>
        <v>45726</v>
      </c>
    </row>
    <row r="5371" spans="3:17" hidden="1" x14ac:dyDescent="0.2">
      <c r="C5371" s="8">
        <v>45674</v>
      </c>
      <c r="D5371" s="4" t="s">
        <v>12027</v>
      </c>
      <c r="E5371">
        <f t="shared" si="298"/>
        <v>4932</v>
      </c>
      <c r="F5371" s="4" t="s">
        <v>12142</v>
      </c>
      <c r="G5371" s="4" t="s">
        <v>12420</v>
      </c>
      <c r="H5371" s="12">
        <v>626370</v>
      </c>
      <c r="I5371" s="11" t="s">
        <v>548</v>
      </c>
      <c r="J5371" s="12">
        <v>50110</v>
      </c>
      <c r="K5371" s="12">
        <f t="shared" si="299"/>
        <v>676480</v>
      </c>
      <c r="L5371" s="4" t="s">
        <v>3387</v>
      </c>
      <c r="M5371" s="4" t="s">
        <v>3106</v>
      </c>
      <c r="N5371" t="s">
        <v>13306</v>
      </c>
      <c r="O5371" s="22">
        <f>+VLOOKUP(E5371,[2]Sheet1!C$3875:L$4327,9,0)</f>
        <v>676480</v>
      </c>
      <c r="P5371" s="22">
        <f t="shared" si="297"/>
        <v>0</v>
      </c>
      <c r="Q5371" s="1">
        <f>+VLOOKUP(E5371,[2]Sheet1!C$3875:L$4327,10,0)</f>
        <v>45726</v>
      </c>
    </row>
    <row r="5372" spans="3:17" hidden="1" x14ac:dyDescent="0.2">
      <c r="C5372" s="8">
        <v>45674</v>
      </c>
      <c r="D5372" s="4" t="s">
        <v>12028</v>
      </c>
      <c r="E5372">
        <f t="shared" si="298"/>
        <v>4933</v>
      </c>
      <c r="F5372" s="4" t="s">
        <v>12142</v>
      </c>
      <c r="G5372" s="4" t="s">
        <v>12421</v>
      </c>
      <c r="H5372" s="12">
        <v>230760</v>
      </c>
      <c r="I5372" s="11" t="s">
        <v>548</v>
      </c>
      <c r="J5372" s="12">
        <v>18461</v>
      </c>
      <c r="K5372" s="12">
        <f t="shared" si="299"/>
        <v>249221</v>
      </c>
      <c r="L5372" s="4" t="s">
        <v>3387</v>
      </c>
      <c r="M5372" s="4" t="s">
        <v>3106</v>
      </c>
      <c r="N5372" t="s">
        <v>13306</v>
      </c>
      <c r="O5372" s="22">
        <f>+VLOOKUP(E5372,[2]Sheet1!C$3875:L$4327,9,0)</f>
        <v>249221</v>
      </c>
      <c r="P5372" s="22">
        <f t="shared" si="297"/>
        <v>0</v>
      </c>
      <c r="Q5372" s="1">
        <f>+VLOOKUP(E5372,[2]Sheet1!C$3875:L$4327,10,0)</f>
        <v>45726</v>
      </c>
    </row>
    <row r="5373" spans="3:17" hidden="1" x14ac:dyDescent="0.2">
      <c r="C5373" s="8">
        <v>45674</v>
      </c>
      <c r="D5373" s="4" t="s">
        <v>12029</v>
      </c>
      <c r="E5373">
        <f t="shared" si="298"/>
        <v>4934</v>
      </c>
      <c r="F5373" s="4" t="s">
        <v>12142</v>
      </c>
      <c r="G5373" s="4" t="s">
        <v>12422</v>
      </c>
      <c r="H5373" s="12">
        <v>857130</v>
      </c>
      <c r="I5373" s="11" t="s">
        <v>548</v>
      </c>
      <c r="J5373" s="12">
        <v>68570</v>
      </c>
      <c r="K5373" s="12">
        <f t="shared" si="299"/>
        <v>925700</v>
      </c>
      <c r="L5373" s="4" t="s">
        <v>3387</v>
      </c>
      <c r="M5373" s="4" t="s">
        <v>3106</v>
      </c>
      <c r="N5373" t="s">
        <v>13306</v>
      </c>
      <c r="O5373" s="22">
        <f>+VLOOKUP(E5373,[2]Sheet1!C$3875:L$4327,9,0)</f>
        <v>925700</v>
      </c>
      <c r="P5373" s="22">
        <f t="shared" si="297"/>
        <v>0</v>
      </c>
      <c r="Q5373" s="1">
        <f>+VLOOKUP(E5373,[2]Sheet1!C$3875:L$4327,10,0)</f>
        <v>45726</v>
      </c>
    </row>
    <row r="5374" spans="3:17" hidden="1" x14ac:dyDescent="0.2">
      <c r="C5374" s="8">
        <v>45674</v>
      </c>
      <c r="D5374" s="4" t="s">
        <v>12030</v>
      </c>
      <c r="E5374">
        <f t="shared" si="298"/>
        <v>4935</v>
      </c>
      <c r="F5374" s="4" t="s">
        <v>12142</v>
      </c>
      <c r="G5374" s="4" t="s">
        <v>12423</v>
      </c>
      <c r="H5374" s="12">
        <v>857130</v>
      </c>
      <c r="I5374" s="11" t="s">
        <v>548</v>
      </c>
      <c r="J5374" s="12">
        <v>68570</v>
      </c>
      <c r="K5374" s="12">
        <f t="shared" si="299"/>
        <v>925700</v>
      </c>
      <c r="L5374" s="4" t="s">
        <v>3387</v>
      </c>
      <c r="M5374" s="4" t="s">
        <v>3106</v>
      </c>
      <c r="N5374" t="s">
        <v>13306</v>
      </c>
      <c r="O5374" s="22">
        <f>+VLOOKUP(E5374,[2]Sheet1!C$3875:L$4327,9,0)</f>
        <v>925700</v>
      </c>
      <c r="P5374" s="22">
        <f t="shared" si="297"/>
        <v>0</v>
      </c>
      <c r="Q5374" s="1">
        <f>+VLOOKUP(E5374,[2]Sheet1!C$3875:L$4327,10,0)</f>
        <v>45726</v>
      </c>
    </row>
    <row r="5375" spans="3:17" hidden="1" x14ac:dyDescent="0.2">
      <c r="C5375" s="8">
        <v>45674</v>
      </c>
      <c r="D5375" s="4" t="s">
        <v>12031</v>
      </c>
      <c r="E5375">
        <f t="shared" si="298"/>
        <v>4936</v>
      </c>
      <c r="F5375" s="4" t="s">
        <v>12142</v>
      </c>
      <c r="G5375" s="4" t="s">
        <v>12424</v>
      </c>
      <c r="H5375" s="12">
        <v>774705</v>
      </c>
      <c r="I5375" s="11" t="s">
        <v>548</v>
      </c>
      <c r="J5375" s="12">
        <v>61976</v>
      </c>
      <c r="K5375" s="12">
        <f t="shared" si="299"/>
        <v>836681</v>
      </c>
      <c r="L5375" s="4" t="s">
        <v>3387</v>
      </c>
      <c r="M5375" s="4" t="s">
        <v>3106</v>
      </c>
      <c r="N5375" t="s">
        <v>13306</v>
      </c>
      <c r="O5375" s="22">
        <f>+VLOOKUP(E5375,[2]Sheet1!C$3875:L$4327,9,0)</f>
        <v>836681</v>
      </c>
      <c r="P5375" s="22">
        <f t="shared" si="297"/>
        <v>0</v>
      </c>
      <c r="Q5375" s="1">
        <f>+VLOOKUP(E5375,[2]Sheet1!C$3875:L$4327,10,0)</f>
        <v>45726</v>
      </c>
    </row>
    <row r="5376" spans="3:17" hidden="1" x14ac:dyDescent="0.2">
      <c r="C5376" s="8">
        <v>45674</v>
      </c>
      <c r="D5376" s="4" t="s">
        <v>12032</v>
      </c>
      <c r="E5376">
        <f t="shared" si="298"/>
        <v>4937</v>
      </c>
      <c r="F5376" s="4" t="s">
        <v>12142</v>
      </c>
      <c r="G5376" s="4" t="s">
        <v>12425</v>
      </c>
      <c r="H5376" s="12">
        <v>1318650</v>
      </c>
      <c r="I5376" s="11" t="s">
        <v>548</v>
      </c>
      <c r="J5376" s="12">
        <v>105492</v>
      </c>
      <c r="K5376" s="12">
        <f t="shared" si="299"/>
        <v>1424142</v>
      </c>
      <c r="L5376" s="4" t="s">
        <v>3387</v>
      </c>
      <c r="M5376" s="4" t="s">
        <v>3106</v>
      </c>
      <c r="N5376" t="s">
        <v>13306</v>
      </c>
      <c r="O5376" s="22">
        <f>+VLOOKUP(E5376,[2]Sheet1!C$3875:L$4327,9,0)</f>
        <v>1424142</v>
      </c>
      <c r="P5376" s="22">
        <f t="shared" si="297"/>
        <v>0</v>
      </c>
      <c r="Q5376" s="1">
        <f>+VLOOKUP(E5376,[2]Sheet1!C$3875:L$4327,10,0)</f>
        <v>45726</v>
      </c>
    </row>
    <row r="5377" spans="1:17" hidden="1" x14ac:dyDescent="0.2">
      <c r="C5377" s="8">
        <v>45674</v>
      </c>
      <c r="D5377" s="4" t="s">
        <v>12033</v>
      </c>
      <c r="E5377">
        <f t="shared" si="298"/>
        <v>4938</v>
      </c>
      <c r="F5377" s="4" t="s">
        <v>12142</v>
      </c>
      <c r="G5377" s="4" t="s">
        <v>12426</v>
      </c>
      <c r="H5377" s="12">
        <v>461520</v>
      </c>
      <c r="I5377" s="11" t="s">
        <v>548</v>
      </c>
      <c r="J5377" s="12">
        <v>36922</v>
      </c>
      <c r="K5377" s="12">
        <f t="shared" si="299"/>
        <v>498442</v>
      </c>
      <c r="L5377" s="4" t="s">
        <v>3387</v>
      </c>
      <c r="M5377" s="4" t="s">
        <v>3106</v>
      </c>
      <c r="N5377" t="s">
        <v>13306</v>
      </c>
      <c r="O5377" s="22">
        <f>+VLOOKUP(E5377,[2]Sheet1!C$3875:L$4327,9,0)</f>
        <v>498442</v>
      </c>
      <c r="P5377" s="22">
        <f t="shared" si="297"/>
        <v>0</v>
      </c>
      <c r="Q5377" s="1">
        <f>+VLOOKUP(E5377,[2]Sheet1!C$3875:L$4327,10,0)</f>
        <v>45726</v>
      </c>
    </row>
    <row r="5378" spans="1:17" hidden="1" x14ac:dyDescent="0.2">
      <c r="C5378" s="8">
        <v>45674</v>
      </c>
      <c r="D5378" s="4" t="s">
        <v>224</v>
      </c>
      <c r="E5378">
        <f t="shared" si="298"/>
        <v>4939</v>
      </c>
      <c r="F5378" s="4" t="s">
        <v>12142</v>
      </c>
      <c r="G5378" s="4" t="s">
        <v>12427</v>
      </c>
      <c r="H5378" s="12">
        <v>857130</v>
      </c>
      <c r="I5378" s="11" t="s">
        <v>548</v>
      </c>
      <c r="J5378" s="12">
        <v>68570</v>
      </c>
      <c r="K5378" s="12">
        <f t="shared" si="299"/>
        <v>925700</v>
      </c>
      <c r="L5378" s="4" t="s">
        <v>3387</v>
      </c>
      <c r="M5378" s="4" t="s">
        <v>3106</v>
      </c>
      <c r="N5378" t="s">
        <v>13306</v>
      </c>
      <c r="O5378" s="22">
        <f>+VLOOKUP(E5378,[2]Sheet1!C$3875:L$4327,9,0)</f>
        <v>925700</v>
      </c>
      <c r="P5378" s="22">
        <f t="shared" si="297"/>
        <v>0</v>
      </c>
      <c r="Q5378" s="1">
        <f>+VLOOKUP(E5378,[2]Sheet1!C$3875:L$4327,10,0)</f>
        <v>45726</v>
      </c>
    </row>
    <row r="5379" spans="1:17" hidden="1" x14ac:dyDescent="0.2">
      <c r="C5379" s="8">
        <v>45674</v>
      </c>
      <c r="D5379" s="4" t="s">
        <v>4569</v>
      </c>
      <c r="E5379">
        <f t="shared" si="298"/>
        <v>4940</v>
      </c>
      <c r="F5379" s="4" t="s">
        <v>12142</v>
      </c>
      <c r="G5379" s="4" t="s">
        <v>12428</v>
      </c>
      <c r="H5379" s="12">
        <v>616476</v>
      </c>
      <c r="I5379" s="11" t="s">
        <v>548</v>
      </c>
      <c r="J5379" s="12">
        <v>49318</v>
      </c>
      <c r="K5379" s="12">
        <f t="shared" si="299"/>
        <v>665794</v>
      </c>
      <c r="L5379" s="4" t="s">
        <v>3387</v>
      </c>
      <c r="M5379" s="4" t="s">
        <v>3106</v>
      </c>
      <c r="N5379" t="s">
        <v>13306</v>
      </c>
      <c r="O5379" s="22">
        <f>+VLOOKUP(E5379,[2]Sheet1!C$3875:L$4327,9,0)</f>
        <v>665794</v>
      </c>
      <c r="P5379" s="22">
        <f t="shared" si="297"/>
        <v>0</v>
      </c>
      <c r="Q5379" s="1">
        <f>+VLOOKUP(E5379,[2]Sheet1!C$3875:L$4327,10,0)</f>
        <v>45726</v>
      </c>
    </row>
    <row r="5380" spans="1:17" hidden="1" x14ac:dyDescent="0.2">
      <c r="C5380" s="8">
        <v>45674</v>
      </c>
      <c r="D5380" s="4" t="s">
        <v>12034</v>
      </c>
      <c r="E5380">
        <f t="shared" si="298"/>
        <v>4946</v>
      </c>
      <c r="F5380" s="4" t="s">
        <v>12142</v>
      </c>
      <c r="G5380" s="4" t="s">
        <v>12429</v>
      </c>
      <c r="H5380" s="12">
        <v>1483500</v>
      </c>
      <c r="I5380" s="11" t="s">
        <v>548</v>
      </c>
      <c r="J5380" s="12">
        <v>118680</v>
      </c>
      <c r="K5380" s="12">
        <f t="shared" si="299"/>
        <v>1602180</v>
      </c>
      <c r="L5380" s="4" t="s">
        <v>313</v>
      </c>
      <c r="M5380" s="4" t="s">
        <v>1554</v>
      </c>
      <c r="N5380" t="s">
        <v>13306</v>
      </c>
      <c r="O5380" s="22">
        <f>+VLOOKUP(E5380,[2]Sheet1!C$3875:L$4327,9,0)</f>
        <v>1602180</v>
      </c>
      <c r="P5380" s="22">
        <f t="shared" si="297"/>
        <v>0</v>
      </c>
      <c r="Q5380" s="1">
        <f>+VLOOKUP(E5380,[2]Sheet1!C$3875:L$4327,10,0)</f>
        <v>45726</v>
      </c>
    </row>
    <row r="5381" spans="1:17" hidden="1" x14ac:dyDescent="0.2">
      <c r="C5381" s="8">
        <v>45675</v>
      </c>
      <c r="D5381" s="4" t="s">
        <v>143</v>
      </c>
      <c r="E5381">
        <f t="shared" si="298"/>
        <v>5001</v>
      </c>
      <c r="F5381" s="4" t="s">
        <v>12142</v>
      </c>
      <c r="G5381" s="4" t="s">
        <v>12430</v>
      </c>
      <c r="H5381" s="12">
        <v>461520</v>
      </c>
      <c r="I5381" s="11" t="s">
        <v>548</v>
      </c>
      <c r="J5381" s="12">
        <v>36922</v>
      </c>
      <c r="K5381" s="12">
        <f t="shared" si="299"/>
        <v>498442</v>
      </c>
      <c r="L5381" s="4" t="s">
        <v>3387</v>
      </c>
      <c r="M5381" s="4" t="s">
        <v>3106</v>
      </c>
      <c r="N5381" t="s">
        <v>13306</v>
      </c>
      <c r="O5381" s="22">
        <f>+VLOOKUP(E5381,[2]Sheet1!C$3875:L$4327,9,0)</f>
        <v>498442</v>
      </c>
      <c r="P5381" s="22">
        <f t="shared" si="297"/>
        <v>0</v>
      </c>
      <c r="Q5381" s="1">
        <f>+VLOOKUP(E5381,[2]Sheet1!C$3875:L$4327,10,0)</f>
        <v>45726</v>
      </c>
    </row>
    <row r="5382" spans="1:17" hidden="1" x14ac:dyDescent="0.2">
      <c r="A5382" t="str">
        <f t="shared" ref="A5382:A5402" si="300">+RIGHT(G5382,LEN(G5382)-11)</f>
        <v>RRS20250102507HN2104</v>
      </c>
      <c r="B5382" t="s">
        <v>20098</v>
      </c>
      <c r="C5382" s="8">
        <v>45676</v>
      </c>
      <c r="D5382" s="4" t="s">
        <v>12035</v>
      </c>
      <c r="E5382">
        <f t="shared" si="298"/>
        <v>540</v>
      </c>
      <c r="F5382" s="4" t="s">
        <v>12431</v>
      </c>
      <c r="G5382" s="4" t="s">
        <v>12432</v>
      </c>
      <c r="H5382" s="12">
        <v>-250548</v>
      </c>
      <c r="I5382" s="11" t="s">
        <v>548</v>
      </c>
      <c r="J5382" s="12">
        <v>-20044</v>
      </c>
      <c r="K5382" s="12">
        <f t="shared" si="299"/>
        <v>-270592</v>
      </c>
      <c r="L5382" s="4" t="s">
        <v>3387</v>
      </c>
      <c r="M5382" s="4" t="s">
        <v>3106</v>
      </c>
      <c r="N5382" t="s">
        <v>12590</v>
      </c>
      <c r="O5382" s="22">
        <f>+VLOOKUP(E5382,[2]Sheet1!C$3477:L$3874,9,0)</f>
        <v>-270592</v>
      </c>
      <c r="P5382" s="22">
        <f t="shared" si="297"/>
        <v>0</v>
      </c>
      <c r="Q5382" s="1">
        <f>+VLOOKUP(E5382,[2]Sheet1!C$3477:L$3874,10,0)</f>
        <v>45698</v>
      </c>
    </row>
    <row r="5383" spans="1:17" hidden="1" x14ac:dyDescent="0.2">
      <c r="A5383" t="str">
        <f t="shared" si="300"/>
        <v>RRS20250109556HN2226</v>
      </c>
      <c r="B5383" t="s">
        <v>20099</v>
      </c>
      <c r="C5383" s="8">
        <v>45676</v>
      </c>
      <c r="D5383" s="4" t="s">
        <v>12036</v>
      </c>
      <c r="E5383">
        <f t="shared" si="298"/>
        <v>553</v>
      </c>
      <c r="F5383" s="4" t="s">
        <v>12431</v>
      </c>
      <c r="G5383" s="4" t="s">
        <v>12433</v>
      </c>
      <c r="H5383" s="12">
        <v>-187911</v>
      </c>
      <c r="I5383" s="11" t="s">
        <v>548</v>
      </c>
      <c r="J5383" s="12">
        <v>-15033</v>
      </c>
      <c r="K5383" s="12">
        <f t="shared" si="299"/>
        <v>-202944</v>
      </c>
      <c r="L5383" s="4" t="s">
        <v>3387</v>
      </c>
      <c r="M5383" s="4" t="s">
        <v>3106</v>
      </c>
      <c r="N5383" t="s">
        <v>12590</v>
      </c>
      <c r="O5383" s="22">
        <f>+VLOOKUP(E5383,[2]Sheet1!C$3477:L$3874,9,0)</f>
        <v>-202944</v>
      </c>
      <c r="P5383" s="22">
        <f t="shared" si="297"/>
        <v>0</v>
      </c>
      <c r="Q5383" s="1">
        <f>+VLOOKUP(E5383,[2]Sheet1!C$3477:L$3874,10,0)</f>
        <v>45698</v>
      </c>
    </row>
    <row r="5384" spans="1:17" hidden="1" x14ac:dyDescent="0.2">
      <c r="A5384" t="str">
        <f t="shared" si="300"/>
        <v>RRS20250106066HN2189</v>
      </c>
      <c r="B5384" t="s">
        <v>20100</v>
      </c>
      <c r="C5384" s="8">
        <v>45676</v>
      </c>
      <c r="D5384" s="4" t="s">
        <v>12037</v>
      </c>
      <c r="E5384">
        <f t="shared" si="298"/>
        <v>554</v>
      </c>
      <c r="F5384" s="4" t="s">
        <v>12431</v>
      </c>
      <c r="G5384" s="4" t="s">
        <v>12434</v>
      </c>
      <c r="H5384" s="12">
        <v>-187911</v>
      </c>
      <c r="I5384" s="11" t="s">
        <v>548</v>
      </c>
      <c r="J5384" s="12">
        <v>-15033</v>
      </c>
      <c r="K5384" s="12">
        <f t="shared" si="299"/>
        <v>-202944</v>
      </c>
      <c r="L5384" s="4" t="s">
        <v>3387</v>
      </c>
      <c r="M5384" s="4" t="s">
        <v>3106</v>
      </c>
      <c r="N5384" t="s">
        <v>12590</v>
      </c>
      <c r="O5384" s="22">
        <f>+VLOOKUP(E5384,[2]Sheet1!C$3477:L$3874,9,0)</f>
        <v>-202944</v>
      </c>
      <c r="P5384" s="22">
        <f t="shared" si="297"/>
        <v>0</v>
      </c>
      <c r="Q5384" s="1">
        <f>+VLOOKUP(E5384,[2]Sheet1!C$3477:L$3874,10,0)</f>
        <v>45698</v>
      </c>
    </row>
    <row r="5385" spans="1:17" hidden="1" x14ac:dyDescent="0.2">
      <c r="A5385" t="str">
        <f t="shared" si="300"/>
        <v>RRS20250106125HN2047</v>
      </c>
      <c r="B5385" t="s">
        <v>20101</v>
      </c>
      <c r="C5385" s="8">
        <v>45676</v>
      </c>
      <c r="D5385" s="4" t="s">
        <v>12038</v>
      </c>
      <c r="E5385">
        <f t="shared" si="298"/>
        <v>555</v>
      </c>
      <c r="F5385" s="4" t="s">
        <v>12431</v>
      </c>
      <c r="G5385" s="4" t="s">
        <v>12435</v>
      </c>
      <c r="H5385" s="12">
        <v>-62637</v>
      </c>
      <c r="I5385" s="11" t="s">
        <v>548</v>
      </c>
      <c r="J5385" s="12">
        <v>-5011</v>
      </c>
      <c r="K5385" s="12">
        <f t="shared" si="299"/>
        <v>-67648</v>
      </c>
      <c r="L5385" s="4" t="s">
        <v>3387</v>
      </c>
      <c r="M5385" s="4" t="s">
        <v>3106</v>
      </c>
      <c r="N5385" t="s">
        <v>12590</v>
      </c>
      <c r="O5385" s="22">
        <f>+VLOOKUP(E5385,[2]Sheet1!C$3477:L$3874,9,0)</f>
        <v>-67648</v>
      </c>
      <c r="P5385" s="22">
        <f t="shared" si="297"/>
        <v>0</v>
      </c>
      <c r="Q5385" s="1">
        <f>+VLOOKUP(E5385,[2]Sheet1!C$3477:L$3874,10,0)</f>
        <v>45698</v>
      </c>
    </row>
    <row r="5386" spans="1:17" hidden="1" x14ac:dyDescent="0.2">
      <c r="A5386" t="str">
        <f t="shared" si="300"/>
        <v>RRS20250104802HN2063</v>
      </c>
      <c r="B5386" t="s">
        <v>20102</v>
      </c>
      <c r="C5386" s="8">
        <v>45676</v>
      </c>
      <c r="D5386" s="4" t="s">
        <v>12039</v>
      </c>
      <c r="E5386">
        <f t="shared" si="298"/>
        <v>556</v>
      </c>
      <c r="F5386" s="4" t="s">
        <v>12431</v>
      </c>
      <c r="G5386" s="4" t="s">
        <v>12436</v>
      </c>
      <c r="H5386" s="12">
        <v>-187911</v>
      </c>
      <c r="I5386" s="11" t="s">
        <v>548</v>
      </c>
      <c r="J5386" s="12">
        <v>-15033</v>
      </c>
      <c r="K5386" s="12">
        <f t="shared" si="299"/>
        <v>-202944</v>
      </c>
      <c r="L5386" s="4" t="s">
        <v>3387</v>
      </c>
      <c r="M5386" s="4" t="s">
        <v>3106</v>
      </c>
      <c r="N5386" t="s">
        <v>12590</v>
      </c>
      <c r="O5386" s="22">
        <f>+VLOOKUP(E5386,[2]Sheet1!C$3477:L$3874,9,0)</f>
        <v>-202944</v>
      </c>
      <c r="P5386" s="22">
        <f t="shared" si="297"/>
        <v>0</v>
      </c>
      <c r="Q5386" s="1">
        <f>+VLOOKUP(E5386,[2]Sheet1!C$3477:L$3874,10,0)</f>
        <v>45698</v>
      </c>
    </row>
    <row r="5387" spans="1:17" hidden="1" x14ac:dyDescent="0.2">
      <c r="A5387" t="str">
        <f t="shared" si="300"/>
        <v>RRS20250109600HN2188</v>
      </c>
      <c r="B5387" t="s">
        <v>20103</v>
      </c>
      <c r="C5387" s="8">
        <v>45676</v>
      </c>
      <c r="D5387" s="4" t="s">
        <v>12040</v>
      </c>
      <c r="E5387">
        <f t="shared" si="298"/>
        <v>557</v>
      </c>
      <c r="F5387" s="4" t="s">
        <v>12431</v>
      </c>
      <c r="G5387" s="4" t="s">
        <v>12437</v>
      </c>
      <c r="H5387" s="12">
        <v>-125274</v>
      </c>
      <c r="I5387" s="11" t="s">
        <v>548</v>
      </c>
      <c r="J5387" s="12">
        <v>-10022</v>
      </c>
      <c r="K5387" s="12">
        <f t="shared" si="299"/>
        <v>-135296</v>
      </c>
      <c r="L5387" s="4" t="s">
        <v>3387</v>
      </c>
      <c r="M5387" s="4" t="s">
        <v>3106</v>
      </c>
      <c r="N5387" t="s">
        <v>12590</v>
      </c>
      <c r="O5387" s="22">
        <f>+VLOOKUP(E5387,[2]Sheet1!C$3477:L$3874,9,0)</f>
        <v>-135296</v>
      </c>
      <c r="P5387" s="22">
        <f t="shared" si="297"/>
        <v>0</v>
      </c>
      <c r="Q5387" s="1">
        <f>+VLOOKUP(E5387,[2]Sheet1!C$3477:L$3874,10,0)</f>
        <v>45698</v>
      </c>
    </row>
    <row r="5388" spans="1:17" hidden="1" x14ac:dyDescent="0.2">
      <c r="A5388" t="str">
        <f t="shared" si="300"/>
        <v>RRS20250103739HN2250</v>
      </c>
      <c r="B5388" t="s">
        <v>20104</v>
      </c>
      <c r="C5388" s="8">
        <v>45676</v>
      </c>
      <c r="D5388" s="4" t="s">
        <v>10267</v>
      </c>
      <c r="E5388">
        <f t="shared" si="298"/>
        <v>558</v>
      </c>
      <c r="F5388" s="4" t="s">
        <v>12431</v>
      </c>
      <c r="G5388" s="4" t="s">
        <v>12438</v>
      </c>
      <c r="H5388" s="12">
        <v>-62637</v>
      </c>
      <c r="I5388" s="11" t="s">
        <v>548</v>
      </c>
      <c r="J5388" s="12">
        <v>-5011</v>
      </c>
      <c r="K5388" s="12">
        <f t="shared" si="299"/>
        <v>-67648</v>
      </c>
      <c r="L5388" s="4" t="s">
        <v>3387</v>
      </c>
      <c r="M5388" s="4" t="s">
        <v>3106</v>
      </c>
      <c r="N5388" t="s">
        <v>12590</v>
      </c>
      <c r="O5388" s="22">
        <f>+VLOOKUP(E5388,[2]Sheet1!C$3477:L$3874,9,0)</f>
        <v>-67648</v>
      </c>
      <c r="P5388" s="22">
        <f t="shared" si="297"/>
        <v>0</v>
      </c>
      <c r="Q5388" s="1">
        <f>+VLOOKUP(E5388,[2]Sheet1!C$3477:L$3874,10,0)</f>
        <v>45698</v>
      </c>
    </row>
    <row r="5389" spans="1:17" hidden="1" x14ac:dyDescent="0.2">
      <c r="A5389" t="str">
        <f t="shared" si="300"/>
        <v>RRS20250105919HN2029</v>
      </c>
      <c r="B5389" t="s">
        <v>20105</v>
      </c>
      <c r="C5389" s="8">
        <v>45676</v>
      </c>
      <c r="D5389" s="4" t="s">
        <v>10268</v>
      </c>
      <c r="E5389">
        <f t="shared" si="298"/>
        <v>559</v>
      </c>
      <c r="F5389" s="4" t="s">
        <v>12431</v>
      </c>
      <c r="G5389" s="4" t="s">
        <v>12439</v>
      </c>
      <c r="H5389" s="12">
        <v>-125274</v>
      </c>
      <c r="I5389" s="11" t="s">
        <v>548</v>
      </c>
      <c r="J5389" s="12">
        <v>-10022</v>
      </c>
      <c r="K5389" s="12">
        <f t="shared" si="299"/>
        <v>-135296</v>
      </c>
      <c r="L5389" s="4" t="s">
        <v>3387</v>
      </c>
      <c r="M5389" s="4" t="s">
        <v>3106</v>
      </c>
      <c r="N5389" t="s">
        <v>12590</v>
      </c>
      <c r="O5389" s="22">
        <f>+VLOOKUP(E5389,[2]Sheet1!C$3477:L$3874,9,0)</f>
        <v>-135296</v>
      </c>
      <c r="P5389" s="22">
        <f t="shared" si="297"/>
        <v>0</v>
      </c>
      <c r="Q5389" s="1">
        <f>+VLOOKUP(E5389,[2]Sheet1!C$3477:L$3874,10,0)</f>
        <v>45698</v>
      </c>
    </row>
    <row r="5390" spans="1:17" hidden="1" x14ac:dyDescent="0.2">
      <c r="A5390" t="str">
        <f t="shared" si="300"/>
        <v>RRS20250106028HN2194</v>
      </c>
      <c r="B5390" t="s">
        <v>20106</v>
      </c>
      <c r="C5390" s="8">
        <v>45676</v>
      </c>
      <c r="D5390" s="4" t="s">
        <v>10269</v>
      </c>
      <c r="E5390">
        <f t="shared" si="298"/>
        <v>560</v>
      </c>
      <c r="F5390" s="4" t="s">
        <v>12431</v>
      </c>
      <c r="G5390" s="4" t="s">
        <v>12440</v>
      </c>
      <c r="H5390" s="12">
        <v>-187911</v>
      </c>
      <c r="I5390" s="11" t="s">
        <v>548</v>
      </c>
      <c r="J5390" s="12">
        <v>-15033</v>
      </c>
      <c r="K5390" s="12">
        <f t="shared" si="299"/>
        <v>-202944</v>
      </c>
      <c r="L5390" s="4" t="s">
        <v>3387</v>
      </c>
      <c r="M5390" s="4" t="s">
        <v>3106</v>
      </c>
      <c r="N5390" t="s">
        <v>12590</v>
      </c>
      <c r="O5390" s="22">
        <f>+VLOOKUP(E5390,[2]Sheet1!C$3477:L$3874,9,0)</f>
        <v>-202944</v>
      </c>
      <c r="P5390" s="22">
        <f t="shared" si="297"/>
        <v>0</v>
      </c>
      <c r="Q5390" s="1">
        <f>+VLOOKUP(E5390,[2]Sheet1!C$3477:L$3874,10,0)</f>
        <v>45698</v>
      </c>
    </row>
    <row r="5391" spans="1:17" hidden="1" x14ac:dyDescent="0.2">
      <c r="A5391" t="str">
        <f t="shared" si="300"/>
        <v>RRS20250106024HN2260</v>
      </c>
      <c r="B5391" t="s">
        <v>20107</v>
      </c>
      <c r="C5391" s="8">
        <v>45676</v>
      </c>
      <c r="D5391" s="4" t="s">
        <v>12041</v>
      </c>
      <c r="E5391">
        <f t="shared" si="298"/>
        <v>561</v>
      </c>
      <c r="F5391" s="4" t="s">
        <v>12431</v>
      </c>
      <c r="G5391" s="4" t="s">
        <v>12441</v>
      </c>
      <c r="H5391" s="12">
        <v>-125274</v>
      </c>
      <c r="I5391" s="11" t="s">
        <v>548</v>
      </c>
      <c r="J5391" s="12">
        <v>-10022</v>
      </c>
      <c r="K5391" s="12">
        <f t="shared" si="299"/>
        <v>-135296</v>
      </c>
      <c r="L5391" s="4" t="s">
        <v>3387</v>
      </c>
      <c r="M5391" s="4" t="s">
        <v>3106</v>
      </c>
      <c r="N5391" t="s">
        <v>12590</v>
      </c>
      <c r="O5391" s="22">
        <f>+VLOOKUP(E5391,[2]Sheet1!C$3477:L$3874,9,0)</f>
        <v>-135296</v>
      </c>
      <c r="P5391" s="22">
        <f t="shared" si="297"/>
        <v>0</v>
      </c>
      <c r="Q5391" s="1">
        <f>+VLOOKUP(E5391,[2]Sheet1!C$3477:L$3874,10,0)</f>
        <v>45698</v>
      </c>
    </row>
    <row r="5392" spans="1:17" hidden="1" x14ac:dyDescent="0.2">
      <c r="A5392" t="str">
        <f t="shared" si="300"/>
        <v>RRS20250105906HN2111</v>
      </c>
      <c r="B5392" t="s">
        <v>20108</v>
      </c>
      <c r="C5392" s="8">
        <v>45676</v>
      </c>
      <c r="D5392" s="4" t="s">
        <v>12042</v>
      </c>
      <c r="E5392">
        <f t="shared" si="298"/>
        <v>562</v>
      </c>
      <c r="F5392" s="4" t="s">
        <v>12431</v>
      </c>
      <c r="G5392" s="4" t="s">
        <v>12442</v>
      </c>
      <c r="H5392" s="12">
        <v>-62637</v>
      </c>
      <c r="I5392" s="11" t="s">
        <v>548</v>
      </c>
      <c r="J5392" s="12">
        <v>-5011</v>
      </c>
      <c r="K5392" s="12">
        <f t="shared" si="299"/>
        <v>-67648</v>
      </c>
      <c r="L5392" s="4" t="s">
        <v>3387</v>
      </c>
      <c r="M5392" s="4" t="s">
        <v>3106</v>
      </c>
      <c r="N5392" t="s">
        <v>12590</v>
      </c>
      <c r="O5392" s="22">
        <f>+VLOOKUP(E5392,[2]Sheet1!C$3477:L$3874,9,0)</f>
        <v>-67648</v>
      </c>
      <c r="P5392" s="22">
        <f t="shared" si="297"/>
        <v>0</v>
      </c>
      <c r="Q5392" s="1">
        <f>+VLOOKUP(E5392,[2]Sheet1!C$3477:L$3874,10,0)</f>
        <v>45698</v>
      </c>
    </row>
    <row r="5393" spans="1:17" hidden="1" x14ac:dyDescent="0.2">
      <c r="A5393" t="str">
        <f t="shared" si="300"/>
        <v>RRS20250111883HN2049</v>
      </c>
      <c r="B5393" t="s">
        <v>20109</v>
      </c>
      <c r="C5393" s="8">
        <v>45676</v>
      </c>
      <c r="D5393" s="4" t="s">
        <v>12043</v>
      </c>
      <c r="E5393">
        <f t="shared" si="298"/>
        <v>563</v>
      </c>
      <c r="F5393" s="4" t="s">
        <v>12431</v>
      </c>
      <c r="G5393" s="4" t="s">
        <v>12443</v>
      </c>
      <c r="H5393" s="12">
        <v>-187911</v>
      </c>
      <c r="I5393" s="11" t="s">
        <v>548</v>
      </c>
      <c r="J5393" s="12">
        <v>-15033</v>
      </c>
      <c r="K5393" s="12">
        <f t="shared" si="299"/>
        <v>-202944</v>
      </c>
      <c r="L5393" s="4" t="s">
        <v>3387</v>
      </c>
      <c r="M5393" s="4" t="s">
        <v>3106</v>
      </c>
      <c r="N5393" t="s">
        <v>12590</v>
      </c>
      <c r="O5393" s="22">
        <f>+VLOOKUP(E5393,[2]Sheet1!C$3477:L$3874,9,0)</f>
        <v>-202944</v>
      </c>
      <c r="P5393" s="22">
        <f t="shared" si="297"/>
        <v>0</v>
      </c>
      <c r="Q5393" s="1">
        <f>+VLOOKUP(E5393,[2]Sheet1!C$3477:L$3874,10,0)</f>
        <v>45698</v>
      </c>
    </row>
    <row r="5394" spans="1:17" hidden="1" x14ac:dyDescent="0.2">
      <c r="A5394" t="str">
        <f t="shared" si="300"/>
        <v>RRS20250111880HN2049</v>
      </c>
      <c r="B5394" t="s">
        <v>20110</v>
      </c>
      <c r="C5394" s="8">
        <v>45676</v>
      </c>
      <c r="D5394" s="4" t="s">
        <v>12044</v>
      </c>
      <c r="E5394">
        <f t="shared" si="298"/>
        <v>564</v>
      </c>
      <c r="F5394" s="4" t="s">
        <v>12431</v>
      </c>
      <c r="G5394" s="4" t="s">
        <v>12444</v>
      </c>
      <c r="H5394" s="12">
        <v>-187911</v>
      </c>
      <c r="I5394" s="11" t="s">
        <v>548</v>
      </c>
      <c r="J5394" s="12">
        <v>-15033</v>
      </c>
      <c r="K5394" s="12">
        <f t="shared" si="299"/>
        <v>-202944</v>
      </c>
      <c r="L5394" s="4" t="s">
        <v>3387</v>
      </c>
      <c r="M5394" s="4" t="s">
        <v>3106</v>
      </c>
      <c r="N5394" t="s">
        <v>12590</v>
      </c>
      <c r="O5394" s="22">
        <f>+VLOOKUP(E5394,[2]Sheet1!C$3477:L$3874,9,0)</f>
        <v>-202944</v>
      </c>
      <c r="P5394" s="22">
        <f t="shared" si="297"/>
        <v>0</v>
      </c>
      <c r="Q5394" s="1">
        <f>+VLOOKUP(E5394,[2]Sheet1!C$3477:L$3874,10,0)</f>
        <v>45698</v>
      </c>
    </row>
    <row r="5395" spans="1:17" hidden="1" x14ac:dyDescent="0.2">
      <c r="A5395" t="str">
        <f t="shared" si="300"/>
        <v>RRS20250109565HN2093</v>
      </c>
      <c r="B5395" t="s">
        <v>20111</v>
      </c>
      <c r="C5395" s="8">
        <v>45676</v>
      </c>
      <c r="D5395" s="4" t="s">
        <v>12045</v>
      </c>
      <c r="E5395">
        <f t="shared" si="298"/>
        <v>565</v>
      </c>
      <c r="F5395" s="4" t="s">
        <v>12431</v>
      </c>
      <c r="G5395" s="4" t="s">
        <v>12445</v>
      </c>
      <c r="H5395" s="12">
        <v>-187911</v>
      </c>
      <c r="I5395" s="11" t="s">
        <v>548</v>
      </c>
      <c r="J5395" s="12">
        <v>-15033</v>
      </c>
      <c r="K5395" s="12">
        <f t="shared" si="299"/>
        <v>-202944</v>
      </c>
      <c r="L5395" s="4" t="s">
        <v>3387</v>
      </c>
      <c r="M5395" s="4" t="s">
        <v>3106</v>
      </c>
      <c r="N5395" t="s">
        <v>12590</v>
      </c>
      <c r="O5395" s="22">
        <f>+VLOOKUP(E5395,[2]Sheet1!C$3477:L$3874,9,0)</f>
        <v>-202944</v>
      </c>
      <c r="P5395" s="22">
        <f t="shared" si="297"/>
        <v>0</v>
      </c>
      <c r="Q5395" s="1">
        <f>+VLOOKUP(E5395,[2]Sheet1!C$3477:L$3874,10,0)</f>
        <v>45698</v>
      </c>
    </row>
    <row r="5396" spans="1:17" hidden="1" x14ac:dyDescent="0.2">
      <c r="A5396" t="str">
        <f t="shared" si="300"/>
        <v>RRS20250109577HN2154</v>
      </c>
      <c r="B5396" t="s">
        <v>20112</v>
      </c>
      <c r="C5396" s="8">
        <v>45676</v>
      </c>
      <c r="D5396" s="4" t="s">
        <v>12046</v>
      </c>
      <c r="E5396">
        <f t="shared" si="298"/>
        <v>566</v>
      </c>
      <c r="F5396" s="4" t="s">
        <v>12431</v>
      </c>
      <c r="G5396" s="4" t="s">
        <v>12446</v>
      </c>
      <c r="H5396" s="12">
        <v>-187911</v>
      </c>
      <c r="I5396" s="11" t="s">
        <v>548</v>
      </c>
      <c r="J5396" s="12">
        <v>-15033</v>
      </c>
      <c r="K5396" s="12">
        <f t="shared" si="299"/>
        <v>-202944</v>
      </c>
      <c r="L5396" s="4" t="s">
        <v>3387</v>
      </c>
      <c r="M5396" s="4" t="s">
        <v>3106</v>
      </c>
      <c r="N5396" t="s">
        <v>12590</v>
      </c>
      <c r="O5396" s="22">
        <f>+VLOOKUP(E5396,[2]Sheet1!C$3477:L$3874,9,0)</f>
        <v>-202944</v>
      </c>
      <c r="P5396" s="22">
        <f t="shared" si="297"/>
        <v>0</v>
      </c>
      <c r="Q5396" s="1">
        <f>+VLOOKUP(E5396,[2]Sheet1!C$3477:L$3874,10,0)</f>
        <v>45698</v>
      </c>
    </row>
    <row r="5397" spans="1:17" hidden="1" x14ac:dyDescent="0.2">
      <c r="A5397" t="str">
        <f t="shared" si="300"/>
        <v>RRS20250102342HN2034</v>
      </c>
      <c r="B5397" t="s">
        <v>20113</v>
      </c>
      <c r="C5397" s="8">
        <v>45676</v>
      </c>
      <c r="D5397" s="4" t="s">
        <v>12047</v>
      </c>
      <c r="E5397">
        <f t="shared" si="298"/>
        <v>567</v>
      </c>
      <c r="F5397" s="4" t="s">
        <v>12431</v>
      </c>
      <c r="G5397" s="4" t="s">
        <v>12447</v>
      </c>
      <c r="H5397" s="12">
        <v>-375822</v>
      </c>
      <c r="I5397" s="11" t="s">
        <v>548</v>
      </c>
      <c r="J5397" s="12">
        <v>-30066</v>
      </c>
      <c r="K5397" s="12">
        <f t="shared" si="299"/>
        <v>-405888</v>
      </c>
      <c r="L5397" s="4" t="s">
        <v>3387</v>
      </c>
      <c r="M5397" s="4" t="s">
        <v>3106</v>
      </c>
      <c r="N5397" t="s">
        <v>12590</v>
      </c>
      <c r="O5397" s="22">
        <f>+VLOOKUP(E5397,[2]Sheet1!C$3477:L$3874,9,0)</f>
        <v>-405888</v>
      </c>
      <c r="P5397" s="22">
        <f t="shared" si="297"/>
        <v>0</v>
      </c>
      <c r="Q5397" s="1">
        <f>+VLOOKUP(E5397,[2]Sheet1!C$3477:L$3874,10,0)</f>
        <v>45698</v>
      </c>
    </row>
    <row r="5398" spans="1:17" hidden="1" x14ac:dyDescent="0.2">
      <c r="A5398" t="str">
        <f t="shared" si="300"/>
        <v>RRS20241221493HN2034</v>
      </c>
      <c r="B5398" t="s">
        <v>20114</v>
      </c>
      <c r="C5398" s="8">
        <v>45676</v>
      </c>
      <c r="D5398" s="4" t="s">
        <v>12048</v>
      </c>
      <c r="E5398">
        <f t="shared" si="298"/>
        <v>568</v>
      </c>
      <c r="F5398" s="4" t="s">
        <v>12431</v>
      </c>
      <c r="G5398" s="4" t="s">
        <v>12448</v>
      </c>
      <c r="H5398" s="12">
        <v>-125274</v>
      </c>
      <c r="I5398" s="11" t="s">
        <v>548</v>
      </c>
      <c r="J5398" s="12">
        <v>-10022</v>
      </c>
      <c r="K5398" s="12">
        <f t="shared" si="299"/>
        <v>-135296</v>
      </c>
      <c r="L5398" s="4" t="s">
        <v>3387</v>
      </c>
      <c r="M5398" s="4" t="s">
        <v>3106</v>
      </c>
      <c r="N5398" t="s">
        <v>12590</v>
      </c>
      <c r="O5398" s="22">
        <f>+VLOOKUP(E5398,[2]Sheet1!C$3477:L$3874,9,0)</f>
        <v>-135296</v>
      </c>
      <c r="P5398" s="22">
        <f t="shared" si="297"/>
        <v>0</v>
      </c>
      <c r="Q5398" s="1">
        <f>+VLOOKUP(E5398,[2]Sheet1!C$3477:L$3874,10,0)</f>
        <v>45698</v>
      </c>
    </row>
    <row r="5399" spans="1:17" hidden="1" x14ac:dyDescent="0.2">
      <c r="A5399" t="str">
        <f t="shared" si="300"/>
        <v>RRS20241231326HN2250</v>
      </c>
      <c r="B5399" t="s">
        <v>20115</v>
      </c>
      <c r="C5399" s="8">
        <v>45676</v>
      </c>
      <c r="D5399" s="4" t="s">
        <v>12049</v>
      </c>
      <c r="E5399">
        <f t="shared" si="298"/>
        <v>569</v>
      </c>
      <c r="F5399" s="4" t="s">
        <v>12431</v>
      </c>
      <c r="G5399" s="4" t="s">
        <v>12449</v>
      </c>
      <c r="H5399" s="12">
        <v>-62637</v>
      </c>
      <c r="I5399" s="11" t="s">
        <v>548</v>
      </c>
      <c r="J5399" s="12">
        <v>-5011</v>
      </c>
      <c r="K5399" s="12">
        <f t="shared" si="299"/>
        <v>-67648</v>
      </c>
      <c r="L5399" s="4" t="s">
        <v>3387</v>
      </c>
      <c r="M5399" s="4" t="s">
        <v>3106</v>
      </c>
      <c r="N5399" t="s">
        <v>12590</v>
      </c>
      <c r="O5399" s="22">
        <f>+VLOOKUP(E5399,[2]Sheet1!C$3477:L$3874,9,0)</f>
        <v>-67648</v>
      </c>
      <c r="P5399" s="22">
        <f t="shared" si="297"/>
        <v>0</v>
      </c>
      <c r="Q5399" s="1">
        <f>+VLOOKUP(E5399,[2]Sheet1!C$3477:L$3874,10,0)</f>
        <v>45698</v>
      </c>
    </row>
    <row r="5400" spans="1:17" hidden="1" x14ac:dyDescent="0.2">
      <c r="A5400" t="str">
        <f t="shared" si="300"/>
        <v>RRS20250108373HN2029</v>
      </c>
      <c r="B5400" t="s">
        <v>20116</v>
      </c>
      <c r="C5400" s="8">
        <v>45676</v>
      </c>
      <c r="D5400" s="4" t="s">
        <v>12050</v>
      </c>
      <c r="E5400">
        <f t="shared" si="298"/>
        <v>570</v>
      </c>
      <c r="F5400" s="4" t="s">
        <v>12431</v>
      </c>
      <c r="G5400" s="4" t="s">
        <v>12450</v>
      </c>
      <c r="H5400" s="12">
        <v>-125274</v>
      </c>
      <c r="I5400" s="11" t="s">
        <v>548</v>
      </c>
      <c r="J5400" s="12">
        <v>-10022</v>
      </c>
      <c r="K5400" s="12">
        <f t="shared" si="299"/>
        <v>-135296</v>
      </c>
      <c r="L5400" s="4" t="s">
        <v>3387</v>
      </c>
      <c r="M5400" s="4" t="s">
        <v>3106</v>
      </c>
      <c r="N5400" t="s">
        <v>12590</v>
      </c>
      <c r="O5400" s="22">
        <f>+VLOOKUP(E5400,[2]Sheet1!C$3477:L$3874,9,0)</f>
        <v>-135296</v>
      </c>
      <c r="P5400" s="22">
        <f t="shared" si="297"/>
        <v>0</v>
      </c>
      <c r="Q5400" s="1">
        <f>+VLOOKUP(E5400,[2]Sheet1!C$3477:L$3874,10,0)</f>
        <v>45698</v>
      </c>
    </row>
    <row r="5401" spans="1:17" hidden="1" x14ac:dyDescent="0.2">
      <c r="A5401" t="str">
        <f t="shared" si="300"/>
        <v>RRS20241217008HN2078</v>
      </c>
      <c r="B5401" t="s">
        <v>20117</v>
      </c>
      <c r="C5401" s="8">
        <v>45676</v>
      </c>
      <c r="D5401" s="4" t="s">
        <v>12051</v>
      </c>
      <c r="E5401">
        <f t="shared" si="298"/>
        <v>571</v>
      </c>
      <c r="F5401" s="4" t="s">
        <v>12431</v>
      </c>
      <c r="G5401" s="4" t="s">
        <v>12451</v>
      </c>
      <c r="H5401" s="12">
        <v>-187911</v>
      </c>
      <c r="I5401" s="11" t="s">
        <v>548</v>
      </c>
      <c r="J5401" s="12">
        <v>-15033</v>
      </c>
      <c r="K5401" s="12">
        <f t="shared" si="299"/>
        <v>-202944</v>
      </c>
      <c r="L5401" s="4" t="s">
        <v>3387</v>
      </c>
      <c r="M5401" s="4" t="s">
        <v>3106</v>
      </c>
      <c r="N5401" t="s">
        <v>12590</v>
      </c>
      <c r="O5401" s="22">
        <f>+VLOOKUP(E5401,[2]Sheet1!C$3477:L$3874,9,0)</f>
        <v>-202944</v>
      </c>
      <c r="P5401" s="22">
        <f t="shared" si="297"/>
        <v>0</v>
      </c>
      <c r="Q5401" s="1">
        <f>+VLOOKUP(E5401,[2]Sheet1!C$3477:L$3874,10,0)</f>
        <v>45698</v>
      </c>
    </row>
    <row r="5402" spans="1:17" hidden="1" x14ac:dyDescent="0.2">
      <c r="A5402" t="str">
        <f t="shared" si="300"/>
        <v>RRS20250102443HN2074</v>
      </c>
      <c r="B5402" t="s">
        <v>20118</v>
      </c>
      <c r="C5402" s="8">
        <v>45676</v>
      </c>
      <c r="D5402" s="4" t="s">
        <v>12052</v>
      </c>
      <c r="E5402">
        <f t="shared" si="298"/>
        <v>572</v>
      </c>
      <c r="F5402" s="4" t="s">
        <v>12431</v>
      </c>
      <c r="G5402" s="4" t="s">
        <v>12452</v>
      </c>
      <c r="H5402" s="12">
        <v>-187911</v>
      </c>
      <c r="I5402" s="11" t="s">
        <v>548</v>
      </c>
      <c r="J5402" s="12">
        <v>-15033</v>
      </c>
      <c r="K5402" s="12">
        <f t="shared" si="299"/>
        <v>-202944</v>
      </c>
      <c r="L5402" s="4" t="s">
        <v>3387</v>
      </c>
      <c r="M5402" s="4" t="s">
        <v>3106</v>
      </c>
      <c r="N5402" t="s">
        <v>12590</v>
      </c>
      <c r="O5402" s="22">
        <f>+VLOOKUP(E5402,[2]Sheet1!C$3477:L$3874,9,0)</f>
        <v>-202944</v>
      </c>
      <c r="P5402" s="22">
        <f t="shared" si="297"/>
        <v>0</v>
      </c>
      <c r="Q5402" s="1">
        <f>+VLOOKUP(E5402,[2]Sheet1!C$3477:L$3874,10,0)</f>
        <v>45698</v>
      </c>
    </row>
    <row r="5403" spans="1:17" hidden="1" x14ac:dyDescent="0.2">
      <c r="C5403" s="8">
        <v>45677</v>
      </c>
      <c r="D5403" s="4" t="s">
        <v>12053</v>
      </c>
      <c r="E5403">
        <f t="shared" si="298"/>
        <v>5076</v>
      </c>
      <c r="F5403" s="4" t="s">
        <v>12142</v>
      </c>
      <c r="G5403" s="4" t="s">
        <v>12453</v>
      </c>
      <c r="H5403" s="12">
        <v>1285695</v>
      </c>
      <c r="I5403" s="11" t="s">
        <v>548</v>
      </c>
      <c r="J5403" s="12">
        <v>102856</v>
      </c>
      <c r="K5403" s="12">
        <f t="shared" si="299"/>
        <v>1388551</v>
      </c>
      <c r="L5403" s="4" t="s">
        <v>2318</v>
      </c>
      <c r="M5403" s="4" t="s">
        <v>195</v>
      </c>
      <c r="N5403" t="s">
        <v>13306</v>
      </c>
      <c r="O5403" s="22">
        <f>+VLOOKUP(E5403,[2]Sheet1!C$3875:L$4327,9,0)</f>
        <v>1388551</v>
      </c>
      <c r="P5403" s="22">
        <f t="shared" si="297"/>
        <v>0</v>
      </c>
      <c r="Q5403" s="1">
        <f>+VLOOKUP(E5403,[2]Sheet1!C$3875:L$4327,10,0)</f>
        <v>45726</v>
      </c>
    </row>
    <row r="5404" spans="1:17" hidden="1" x14ac:dyDescent="0.2">
      <c r="C5404" s="8">
        <v>45677</v>
      </c>
      <c r="D5404" s="4" t="s">
        <v>12054</v>
      </c>
      <c r="E5404">
        <f t="shared" si="298"/>
        <v>5077</v>
      </c>
      <c r="F5404" s="4" t="s">
        <v>12142</v>
      </c>
      <c r="G5404" s="4" t="s">
        <v>12454</v>
      </c>
      <c r="H5404" s="12">
        <v>461520</v>
      </c>
      <c r="I5404" s="11" t="s">
        <v>548</v>
      </c>
      <c r="J5404" s="12">
        <v>36922</v>
      </c>
      <c r="K5404" s="12">
        <f t="shared" si="299"/>
        <v>498442</v>
      </c>
      <c r="L5404" s="4" t="s">
        <v>2318</v>
      </c>
      <c r="M5404" s="4" t="s">
        <v>195</v>
      </c>
      <c r="N5404" t="s">
        <v>13306</v>
      </c>
      <c r="O5404" s="22">
        <f>+VLOOKUP(E5404,[2]Sheet1!C$3875:L$4327,9,0)</f>
        <v>498442</v>
      </c>
      <c r="P5404" s="22">
        <f t="shared" si="297"/>
        <v>0</v>
      </c>
      <c r="Q5404" s="1">
        <f>+VLOOKUP(E5404,[2]Sheet1!C$3875:L$4327,10,0)</f>
        <v>45726</v>
      </c>
    </row>
    <row r="5405" spans="1:17" hidden="1" x14ac:dyDescent="0.2">
      <c r="C5405" s="8">
        <v>45677</v>
      </c>
      <c r="D5405" s="4" t="s">
        <v>719</v>
      </c>
      <c r="E5405">
        <f t="shared" si="298"/>
        <v>5078</v>
      </c>
      <c r="F5405" s="4" t="s">
        <v>12142</v>
      </c>
      <c r="G5405" s="4" t="s">
        <v>12455</v>
      </c>
      <c r="H5405" s="12">
        <v>1401075</v>
      </c>
      <c r="I5405" s="11" t="s">
        <v>548</v>
      </c>
      <c r="J5405" s="12">
        <v>112086</v>
      </c>
      <c r="K5405" s="12">
        <f t="shared" si="299"/>
        <v>1513161</v>
      </c>
      <c r="L5405" s="4" t="s">
        <v>5596</v>
      </c>
      <c r="M5405" s="4" t="s">
        <v>5597</v>
      </c>
      <c r="N5405" t="s">
        <v>13306</v>
      </c>
      <c r="O5405" s="22">
        <f>+VLOOKUP(E5405,[2]Sheet1!C$3875:L$4327,9,0)</f>
        <v>1513161</v>
      </c>
      <c r="P5405" s="22">
        <f t="shared" si="297"/>
        <v>0</v>
      </c>
      <c r="Q5405" s="1">
        <f>+VLOOKUP(E5405,[2]Sheet1!C$3875:L$4327,10,0)</f>
        <v>45726</v>
      </c>
    </row>
    <row r="5406" spans="1:17" hidden="1" x14ac:dyDescent="0.2">
      <c r="C5406" s="8">
        <v>45677</v>
      </c>
      <c r="D5406" s="4" t="s">
        <v>12055</v>
      </c>
      <c r="E5406">
        <f t="shared" si="298"/>
        <v>5079</v>
      </c>
      <c r="F5406" s="4" t="s">
        <v>12142</v>
      </c>
      <c r="G5406" s="4" t="s">
        <v>12456</v>
      </c>
      <c r="H5406" s="12">
        <v>1252740</v>
      </c>
      <c r="I5406" s="11" t="s">
        <v>548</v>
      </c>
      <c r="J5406" s="12">
        <v>100219</v>
      </c>
      <c r="K5406" s="12">
        <f t="shared" si="299"/>
        <v>1352959</v>
      </c>
      <c r="L5406" s="4" t="s">
        <v>313</v>
      </c>
      <c r="M5406" s="4" t="s">
        <v>1554</v>
      </c>
      <c r="N5406" t="s">
        <v>13306</v>
      </c>
      <c r="O5406" s="22">
        <f>+VLOOKUP(E5406,[2]Sheet1!C$3875:L$4327,9,0)</f>
        <v>1352959</v>
      </c>
      <c r="P5406" s="22">
        <f t="shared" si="297"/>
        <v>0</v>
      </c>
      <c r="Q5406" s="1">
        <f>+VLOOKUP(E5406,[2]Sheet1!C$3875:L$4327,10,0)</f>
        <v>45726</v>
      </c>
    </row>
    <row r="5407" spans="1:17" hidden="1" x14ac:dyDescent="0.2">
      <c r="C5407" s="8">
        <v>45677</v>
      </c>
      <c r="D5407" s="4" t="s">
        <v>12056</v>
      </c>
      <c r="E5407">
        <f t="shared" si="298"/>
        <v>5080</v>
      </c>
      <c r="F5407" s="4" t="s">
        <v>12142</v>
      </c>
      <c r="G5407" s="4" t="s">
        <v>12457</v>
      </c>
      <c r="H5407" s="12">
        <v>1516455</v>
      </c>
      <c r="I5407" s="11" t="s">
        <v>548</v>
      </c>
      <c r="J5407" s="12">
        <v>121316</v>
      </c>
      <c r="K5407" s="12">
        <f t="shared" si="299"/>
        <v>1637771</v>
      </c>
      <c r="L5407" s="4" t="s">
        <v>313</v>
      </c>
      <c r="M5407" s="4" t="s">
        <v>1554</v>
      </c>
      <c r="N5407" t="s">
        <v>13306</v>
      </c>
      <c r="O5407" s="22">
        <f>+VLOOKUP(E5407,[2]Sheet1!C$3875:L$4327,9,0)</f>
        <v>1637771</v>
      </c>
      <c r="P5407" s="22">
        <f t="shared" si="297"/>
        <v>0</v>
      </c>
      <c r="Q5407" s="1">
        <f>+VLOOKUP(E5407,[2]Sheet1!C$3875:L$4327,10,0)</f>
        <v>45726</v>
      </c>
    </row>
    <row r="5408" spans="1:17" hidden="1" x14ac:dyDescent="0.2">
      <c r="C5408" s="8">
        <v>45677</v>
      </c>
      <c r="D5408" s="4" t="s">
        <v>12057</v>
      </c>
      <c r="E5408">
        <f t="shared" si="298"/>
        <v>5081</v>
      </c>
      <c r="F5408" s="4" t="s">
        <v>12142</v>
      </c>
      <c r="G5408" s="4" t="s">
        <v>12458</v>
      </c>
      <c r="H5408" s="12">
        <v>692280</v>
      </c>
      <c r="I5408" s="11" t="s">
        <v>548</v>
      </c>
      <c r="J5408" s="12">
        <v>55382</v>
      </c>
      <c r="K5408" s="12">
        <f t="shared" si="299"/>
        <v>747662</v>
      </c>
      <c r="L5408" s="4" t="s">
        <v>3387</v>
      </c>
      <c r="M5408" s="4" t="s">
        <v>3106</v>
      </c>
      <c r="N5408" t="s">
        <v>13306</v>
      </c>
      <c r="O5408" s="22">
        <f>+VLOOKUP(E5408,[2]Sheet1!C$3875:L$4327,9,0)</f>
        <v>747662</v>
      </c>
      <c r="P5408" s="22">
        <f t="shared" si="297"/>
        <v>0</v>
      </c>
      <c r="Q5408" s="1">
        <f>+VLOOKUP(E5408,[2]Sheet1!C$3875:L$4327,10,0)</f>
        <v>45726</v>
      </c>
    </row>
    <row r="5409" spans="3:17" hidden="1" x14ac:dyDescent="0.2">
      <c r="C5409" s="8">
        <v>45677</v>
      </c>
      <c r="D5409" s="4" t="s">
        <v>12058</v>
      </c>
      <c r="E5409">
        <f t="shared" si="298"/>
        <v>5082</v>
      </c>
      <c r="F5409" s="4" t="s">
        <v>12142</v>
      </c>
      <c r="G5409" s="4" t="s">
        <v>12459</v>
      </c>
      <c r="H5409" s="12">
        <v>626370</v>
      </c>
      <c r="I5409" s="11" t="s">
        <v>548</v>
      </c>
      <c r="J5409" s="12">
        <v>50110</v>
      </c>
      <c r="K5409" s="12">
        <f t="shared" si="299"/>
        <v>676480</v>
      </c>
      <c r="L5409" s="4" t="s">
        <v>3387</v>
      </c>
      <c r="M5409" s="4" t="s">
        <v>3106</v>
      </c>
      <c r="N5409" t="s">
        <v>13306</v>
      </c>
      <c r="O5409" s="22">
        <f>+VLOOKUP(E5409,[2]Sheet1!C$3875:L$4327,9,0)</f>
        <v>676480</v>
      </c>
      <c r="P5409" s="22">
        <f t="shared" si="297"/>
        <v>0</v>
      </c>
      <c r="Q5409" s="1">
        <f>+VLOOKUP(E5409,[2]Sheet1!C$3875:L$4327,10,0)</f>
        <v>45726</v>
      </c>
    </row>
    <row r="5410" spans="3:17" hidden="1" x14ac:dyDescent="0.2">
      <c r="C5410" s="8">
        <v>45677</v>
      </c>
      <c r="D5410" s="4" t="s">
        <v>5265</v>
      </c>
      <c r="E5410">
        <f t="shared" si="298"/>
        <v>5083</v>
      </c>
      <c r="F5410" s="4" t="s">
        <v>12142</v>
      </c>
      <c r="G5410" s="4" t="s">
        <v>12460</v>
      </c>
      <c r="H5410" s="12">
        <v>230760</v>
      </c>
      <c r="I5410" s="11" t="s">
        <v>548</v>
      </c>
      <c r="J5410" s="12">
        <v>18461</v>
      </c>
      <c r="K5410" s="12">
        <f t="shared" si="299"/>
        <v>249221</v>
      </c>
      <c r="L5410" s="4" t="s">
        <v>3387</v>
      </c>
      <c r="M5410" s="4" t="s">
        <v>3106</v>
      </c>
      <c r="N5410" t="s">
        <v>13306</v>
      </c>
      <c r="O5410" s="22">
        <f>+VLOOKUP(E5410,[2]Sheet1!C$3875:L$4327,9,0)</f>
        <v>249221</v>
      </c>
      <c r="P5410" s="22">
        <f t="shared" si="297"/>
        <v>0</v>
      </c>
      <c r="Q5410" s="1">
        <f>+VLOOKUP(E5410,[2]Sheet1!C$3875:L$4327,10,0)</f>
        <v>45726</v>
      </c>
    </row>
    <row r="5411" spans="3:17" hidden="1" x14ac:dyDescent="0.2">
      <c r="C5411" s="8">
        <v>45677</v>
      </c>
      <c r="D5411" s="4" t="s">
        <v>12059</v>
      </c>
      <c r="E5411">
        <f t="shared" si="298"/>
        <v>5084</v>
      </c>
      <c r="F5411" s="4" t="s">
        <v>12142</v>
      </c>
      <c r="G5411" s="4" t="s">
        <v>12461</v>
      </c>
      <c r="H5411" s="12">
        <v>481308</v>
      </c>
      <c r="I5411" s="11" t="s">
        <v>548</v>
      </c>
      <c r="J5411" s="12">
        <v>38505</v>
      </c>
      <c r="K5411" s="12">
        <f t="shared" si="299"/>
        <v>519813</v>
      </c>
      <c r="L5411" s="4" t="s">
        <v>3387</v>
      </c>
      <c r="M5411" s="4" t="s">
        <v>3106</v>
      </c>
      <c r="N5411" t="s">
        <v>13306</v>
      </c>
      <c r="O5411" s="22">
        <f>+VLOOKUP(E5411,[2]Sheet1!C$3875:L$4327,9,0)</f>
        <v>519813</v>
      </c>
      <c r="P5411" s="22">
        <f t="shared" si="297"/>
        <v>0</v>
      </c>
      <c r="Q5411" s="1">
        <f>+VLOOKUP(E5411,[2]Sheet1!C$3875:L$4327,10,0)</f>
        <v>45726</v>
      </c>
    </row>
    <row r="5412" spans="3:17" hidden="1" x14ac:dyDescent="0.2">
      <c r="C5412" s="8">
        <v>45677</v>
      </c>
      <c r="D5412" s="4" t="s">
        <v>12060</v>
      </c>
      <c r="E5412">
        <f t="shared" si="298"/>
        <v>5085</v>
      </c>
      <c r="F5412" s="4" t="s">
        <v>12142</v>
      </c>
      <c r="G5412" s="4" t="s">
        <v>12462</v>
      </c>
      <c r="H5412" s="12">
        <v>939555</v>
      </c>
      <c r="I5412" s="11" t="s">
        <v>548</v>
      </c>
      <c r="J5412" s="12">
        <v>75164</v>
      </c>
      <c r="K5412" s="12">
        <f t="shared" si="299"/>
        <v>1014719</v>
      </c>
      <c r="L5412" s="4" t="s">
        <v>3387</v>
      </c>
      <c r="M5412" s="4" t="s">
        <v>3106</v>
      </c>
      <c r="N5412" t="s">
        <v>13306</v>
      </c>
      <c r="O5412" s="22">
        <f>+VLOOKUP(E5412,[2]Sheet1!C$3875:L$4327,9,0)</f>
        <v>1014719</v>
      </c>
      <c r="P5412" s="22">
        <f t="shared" si="297"/>
        <v>0</v>
      </c>
      <c r="Q5412" s="1">
        <f>+VLOOKUP(E5412,[2]Sheet1!C$3875:L$4327,10,0)</f>
        <v>45726</v>
      </c>
    </row>
    <row r="5413" spans="3:17" hidden="1" x14ac:dyDescent="0.2">
      <c r="C5413" s="8">
        <v>45677</v>
      </c>
      <c r="D5413" s="4" t="s">
        <v>12061</v>
      </c>
      <c r="E5413">
        <f t="shared" si="298"/>
        <v>5086</v>
      </c>
      <c r="F5413" s="4" t="s">
        <v>12142</v>
      </c>
      <c r="G5413" s="4" t="s">
        <v>12463</v>
      </c>
      <c r="H5413" s="12">
        <v>1087890</v>
      </c>
      <c r="I5413" s="11" t="s">
        <v>548</v>
      </c>
      <c r="J5413" s="12">
        <v>87031</v>
      </c>
      <c r="K5413" s="12">
        <f t="shared" si="299"/>
        <v>1174921</v>
      </c>
      <c r="L5413" s="4" t="s">
        <v>3387</v>
      </c>
      <c r="M5413" s="4" t="s">
        <v>3106</v>
      </c>
      <c r="N5413" t="s">
        <v>13306</v>
      </c>
      <c r="O5413" s="22">
        <f>+VLOOKUP(E5413,[2]Sheet1!C$3875:L$4327,9,0)</f>
        <v>1174921</v>
      </c>
      <c r="P5413" s="22">
        <f t="shared" si="297"/>
        <v>0</v>
      </c>
      <c r="Q5413" s="1">
        <f>+VLOOKUP(E5413,[2]Sheet1!C$3875:L$4327,10,0)</f>
        <v>45726</v>
      </c>
    </row>
    <row r="5414" spans="3:17" hidden="1" x14ac:dyDescent="0.2">
      <c r="C5414" s="8">
        <v>45677</v>
      </c>
      <c r="D5414" s="4" t="s">
        <v>5266</v>
      </c>
      <c r="E5414">
        <f t="shared" si="298"/>
        <v>5087</v>
      </c>
      <c r="F5414" s="4" t="s">
        <v>12142</v>
      </c>
      <c r="G5414" s="4" t="s">
        <v>12464</v>
      </c>
      <c r="H5414" s="12">
        <v>230760</v>
      </c>
      <c r="I5414" s="11" t="s">
        <v>548</v>
      </c>
      <c r="J5414" s="12">
        <v>18461</v>
      </c>
      <c r="K5414" s="12">
        <f t="shared" si="299"/>
        <v>249221</v>
      </c>
      <c r="L5414" s="4" t="s">
        <v>3387</v>
      </c>
      <c r="M5414" s="4" t="s">
        <v>3106</v>
      </c>
      <c r="N5414" t="s">
        <v>13306</v>
      </c>
      <c r="O5414" s="22">
        <f>+VLOOKUP(E5414,[2]Sheet1!C$3875:L$4327,9,0)</f>
        <v>249221</v>
      </c>
      <c r="P5414" s="22">
        <f t="shared" si="297"/>
        <v>0</v>
      </c>
      <c r="Q5414" s="1">
        <f>+VLOOKUP(E5414,[2]Sheet1!C$3875:L$4327,10,0)</f>
        <v>45726</v>
      </c>
    </row>
    <row r="5415" spans="3:17" hidden="1" x14ac:dyDescent="0.2">
      <c r="C5415" s="8">
        <v>45677</v>
      </c>
      <c r="D5415" s="4" t="s">
        <v>12062</v>
      </c>
      <c r="E5415">
        <f t="shared" si="298"/>
        <v>5088</v>
      </c>
      <c r="F5415" s="4" t="s">
        <v>12142</v>
      </c>
      <c r="G5415" s="4" t="s">
        <v>12465</v>
      </c>
      <c r="H5415" s="12">
        <v>346140</v>
      </c>
      <c r="I5415" s="11" t="s">
        <v>548</v>
      </c>
      <c r="J5415" s="12">
        <v>27691</v>
      </c>
      <c r="K5415" s="12">
        <f t="shared" si="299"/>
        <v>373831</v>
      </c>
      <c r="L5415" s="4" t="s">
        <v>3387</v>
      </c>
      <c r="M5415" s="4" t="s">
        <v>3106</v>
      </c>
      <c r="N5415" t="s">
        <v>13306</v>
      </c>
      <c r="O5415" s="22">
        <f>+VLOOKUP(E5415,[2]Sheet1!C$3875:L$4327,9,0)</f>
        <v>373831</v>
      </c>
      <c r="P5415" s="22">
        <f t="shared" ref="P5415:P5478" si="301">+O5415-K5415</f>
        <v>0</v>
      </c>
      <c r="Q5415" s="1">
        <f>+VLOOKUP(E5415,[2]Sheet1!C$3875:L$4327,10,0)</f>
        <v>45726</v>
      </c>
    </row>
    <row r="5416" spans="3:17" hidden="1" x14ac:dyDescent="0.2">
      <c r="C5416" s="8">
        <v>45677</v>
      </c>
      <c r="D5416" s="4" t="s">
        <v>12063</v>
      </c>
      <c r="E5416">
        <f t="shared" si="298"/>
        <v>5089</v>
      </c>
      <c r="F5416" s="4" t="s">
        <v>12142</v>
      </c>
      <c r="G5416" s="4" t="s">
        <v>12466</v>
      </c>
      <c r="H5416" s="12">
        <v>774705</v>
      </c>
      <c r="I5416" s="11" t="s">
        <v>548</v>
      </c>
      <c r="J5416" s="12">
        <v>61976</v>
      </c>
      <c r="K5416" s="12">
        <f t="shared" si="299"/>
        <v>836681</v>
      </c>
      <c r="L5416" s="4" t="s">
        <v>3387</v>
      </c>
      <c r="M5416" s="4" t="s">
        <v>3106</v>
      </c>
      <c r="N5416" t="s">
        <v>13306</v>
      </c>
      <c r="O5416" s="22">
        <f>+VLOOKUP(E5416,[2]Sheet1!C$3875:L$4327,9,0)</f>
        <v>836681</v>
      </c>
      <c r="P5416" s="22">
        <f t="shared" si="301"/>
        <v>0</v>
      </c>
      <c r="Q5416" s="1">
        <f>+VLOOKUP(E5416,[2]Sheet1!C$3875:L$4327,10,0)</f>
        <v>45726</v>
      </c>
    </row>
    <row r="5417" spans="3:17" hidden="1" x14ac:dyDescent="0.2">
      <c r="C5417" s="8">
        <v>45677</v>
      </c>
      <c r="D5417" s="4" t="s">
        <v>12064</v>
      </c>
      <c r="E5417">
        <f t="shared" si="298"/>
        <v>5090</v>
      </c>
      <c r="F5417" s="4" t="s">
        <v>12142</v>
      </c>
      <c r="G5417" s="4" t="s">
        <v>12467</v>
      </c>
      <c r="H5417" s="12">
        <v>857130</v>
      </c>
      <c r="I5417" s="11" t="s">
        <v>548</v>
      </c>
      <c r="J5417" s="12">
        <v>68570</v>
      </c>
      <c r="K5417" s="12">
        <f t="shared" si="299"/>
        <v>925700</v>
      </c>
      <c r="L5417" s="4" t="s">
        <v>3387</v>
      </c>
      <c r="M5417" s="4" t="s">
        <v>3106</v>
      </c>
      <c r="N5417" t="s">
        <v>13306</v>
      </c>
      <c r="O5417" s="22">
        <f>+VLOOKUP(E5417,[2]Sheet1!C$3875:L$4327,9,0)</f>
        <v>925700</v>
      </c>
      <c r="P5417" s="22">
        <f t="shared" si="301"/>
        <v>0</v>
      </c>
      <c r="Q5417" s="1">
        <f>+VLOOKUP(E5417,[2]Sheet1!C$3875:L$4327,10,0)</f>
        <v>45726</v>
      </c>
    </row>
    <row r="5418" spans="3:17" hidden="1" x14ac:dyDescent="0.2">
      <c r="C5418" s="8">
        <v>45677</v>
      </c>
      <c r="D5418" s="4" t="s">
        <v>3909</v>
      </c>
      <c r="E5418">
        <f t="shared" si="298"/>
        <v>5091</v>
      </c>
      <c r="F5418" s="4" t="s">
        <v>12142</v>
      </c>
      <c r="G5418" s="4" t="s">
        <v>12468</v>
      </c>
      <c r="H5418" s="12">
        <v>626370</v>
      </c>
      <c r="I5418" s="11" t="s">
        <v>548</v>
      </c>
      <c r="J5418" s="12">
        <v>50110</v>
      </c>
      <c r="K5418" s="12">
        <f t="shared" si="299"/>
        <v>676480</v>
      </c>
      <c r="L5418" s="4" t="s">
        <v>3387</v>
      </c>
      <c r="M5418" s="4" t="s">
        <v>3106</v>
      </c>
      <c r="N5418" t="s">
        <v>13306</v>
      </c>
      <c r="O5418" s="22">
        <f>+VLOOKUP(E5418,[2]Sheet1!C$3875:L$4327,9,0)</f>
        <v>676480</v>
      </c>
      <c r="P5418" s="22">
        <f t="shared" si="301"/>
        <v>0</v>
      </c>
      <c r="Q5418" s="1">
        <f>+VLOOKUP(E5418,[2]Sheet1!C$3875:L$4327,10,0)</f>
        <v>45726</v>
      </c>
    </row>
    <row r="5419" spans="3:17" hidden="1" x14ac:dyDescent="0.2">
      <c r="C5419" s="8">
        <v>45677</v>
      </c>
      <c r="D5419" s="4" t="s">
        <v>12065</v>
      </c>
      <c r="E5419">
        <f t="shared" si="298"/>
        <v>5092</v>
      </c>
      <c r="F5419" s="4" t="s">
        <v>12142</v>
      </c>
      <c r="G5419" s="4" t="s">
        <v>12469</v>
      </c>
      <c r="H5419" s="12">
        <v>501096</v>
      </c>
      <c r="I5419" s="11" t="s">
        <v>548</v>
      </c>
      <c r="J5419" s="12">
        <v>40088</v>
      </c>
      <c r="K5419" s="12">
        <f t="shared" si="299"/>
        <v>541184</v>
      </c>
      <c r="L5419" s="4" t="s">
        <v>3387</v>
      </c>
      <c r="M5419" s="4" t="s">
        <v>3106</v>
      </c>
      <c r="N5419" t="s">
        <v>13306</v>
      </c>
      <c r="O5419" s="22">
        <f>+VLOOKUP(E5419,[2]Sheet1!C$3875:L$4327,9,0)</f>
        <v>541184</v>
      </c>
      <c r="P5419" s="22">
        <f t="shared" si="301"/>
        <v>0</v>
      </c>
      <c r="Q5419" s="1">
        <f>+VLOOKUP(E5419,[2]Sheet1!C$3875:L$4327,10,0)</f>
        <v>45726</v>
      </c>
    </row>
    <row r="5420" spans="3:17" hidden="1" x14ac:dyDescent="0.2">
      <c r="C5420" s="8">
        <v>45677</v>
      </c>
      <c r="D5420" s="4" t="s">
        <v>5267</v>
      </c>
      <c r="E5420">
        <f t="shared" si="298"/>
        <v>5093</v>
      </c>
      <c r="F5420" s="4" t="s">
        <v>12142</v>
      </c>
      <c r="G5420" s="4" t="s">
        <v>12470</v>
      </c>
      <c r="H5420" s="12">
        <v>543945</v>
      </c>
      <c r="I5420" s="11" t="s">
        <v>548</v>
      </c>
      <c r="J5420" s="12">
        <v>43516</v>
      </c>
      <c r="K5420" s="12">
        <f t="shared" si="299"/>
        <v>587461</v>
      </c>
      <c r="L5420" s="4" t="s">
        <v>3387</v>
      </c>
      <c r="M5420" s="4" t="s">
        <v>3106</v>
      </c>
      <c r="N5420" t="s">
        <v>13306</v>
      </c>
      <c r="O5420" s="22">
        <f>+VLOOKUP(E5420,[2]Sheet1!C$3875:L$4327,9,0)</f>
        <v>587461</v>
      </c>
      <c r="P5420" s="22">
        <f t="shared" si="301"/>
        <v>0</v>
      </c>
      <c r="Q5420" s="1">
        <f>+VLOOKUP(E5420,[2]Sheet1!C$3875:L$4327,10,0)</f>
        <v>45726</v>
      </c>
    </row>
    <row r="5421" spans="3:17" hidden="1" x14ac:dyDescent="0.2">
      <c r="C5421" s="8">
        <v>45677</v>
      </c>
      <c r="D5421" s="4" t="s">
        <v>12066</v>
      </c>
      <c r="E5421">
        <f t="shared" ref="E5421:E5484" si="302">0+D5421</f>
        <v>5094</v>
      </c>
      <c r="F5421" s="4" t="s">
        <v>12142</v>
      </c>
      <c r="G5421" s="4" t="s">
        <v>12471</v>
      </c>
      <c r="H5421" s="12">
        <v>857130</v>
      </c>
      <c r="I5421" s="11" t="s">
        <v>548</v>
      </c>
      <c r="J5421" s="12">
        <v>68570</v>
      </c>
      <c r="K5421" s="12">
        <f t="shared" ref="K5421:K5484" si="303">+H5421+J5421</f>
        <v>925700</v>
      </c>
      <c r="L5421" s="4" t="s">
        <v>3387</v>
      </c>
      <c r="M5421" s="4" t="s">
        <v>3106</v>
      </c>
      <c r="N5421" t="s">
        <v>13306</v>
      </c>
      <c r="O5421" s="22">
        <f>+VLOOKUP(E5421,[2]Sheet1!C$3875:L$4327,9,0)</f>
        <v>925700</v>
      </c>
      <c r="P5421" s="22">
        <f t="shared" si="301"/>
        <v>0</v>
      </c>
      <c r="Q5421" s="1">
        <f>+VLOOKUP(E5421,[2]Sheet1!C$3875:L$4327,10,0)</f>
        <v>45726</v>
      </c>
    </row>
    <row r="5422" spans="3:17" hidden="1" x14ac:dyDescent="0.2">
      <c r="C5422" s="8">
        <v>45677</v>
      </c>
      <c r="D5422" s="4" t="s">
        <v>12067</v>
      </c>
      <c r="E5422">
        <f t="shared" si="302"/>
        <v>5095</v>
      </c>
      <c r="F5422" s="4" t="s">
        <v>12142</v>
      </c>
      <c r="G5422" s="4" t="s">
        <v>12472</v>
      </c>
      <c r="H5422" s="12">
        <v>428565</v>
      </c>
      <c r="I5422" s="11" t="s">
        <v>548</v>
      </c>
      <c r="J5422" s="12">
        <v>34285</v>
      </c>
      <c r="K5422" s="12">
        <f t="shared" si="303"/>
        <v>462850</v>
      </c>
      <c r="L5422" s="4" t="s">
        <v>3387</v>
      </c>
      <c r="M5422" s="4" t="s">
        <v>3106</v>
      </c>
      <c r="N5422" t="s">
        <v>13306</v>
      </c>
      <c r="O5422" s="22">
        <f>+VLOOKUP(E5422,[2]Sheet1!C$3875:L$4327,9,0)</f>
        <v>462850</v>
      </c>
      <c r="P5422" s="22">
        <f t="shared" si="301"/>
        <v>0</v>
      </c>
      <c r="Q5422" s="1">
        <f>+VLOOKUP(E5422,[2]Sheet1!C$3875:L$4327,10,0)</f>
        <v>45726</v>
      </c>
    </row>
    <row r="5423" spans="3:17" hidden="1" x14ac:dyDescent="0.2">
      <c r="C5423" s="8">
        <v>45677</v>
      </c>
      <c r="D5423" s="4" t="s">
        <v>5268</v>
      </c>
      <c r="E5423">
        <f t="shared" si="302"/>
        <v>5096</v>
      </c>
      <c r="F5423" s="4" t="s">
        <v>12142</v>
      </c>
      <c r="G5423" s="4" t="s">
        <v>12473</v>
      </c>
      <c r="H5423" s="12">
        <v>346140</v>
      </c>
      <c r="I5423" s="11" t="s">
        <v>548</v>
      </c>
      <c r="J5423" s="12">
        <v>27691</v>
      </c>
      <c r="K5423" s="12">
        <f t="shared" si="303"/>
        <v>373831</v>
      </c>
      <c r="L5423" s="4" t="s">
        <v>3387</v>
      </c>
      <c r="M5423" s="4" t="s">
        <v>3106</v>
      </c>
      <c r="N5423" t="s">
        <v>13306</v>
      </c>
      <c r="O5423" s="22">
        <f>+VLOOKUP(E5423,[2]Sheet1!C$3875:L$4327,9,0)</f>
        <v>373831</v>
      </c>
      <c r="P5423" s="22">
        <f t="shared" si="301"/>
        <v>0</v>
      </c>
      <c r="Q5423" s="1">
        <f>+VLOOKUP(E5423,[2]Sheet1!C$3875:L$4327,10,0)</f>
        <v>45726</v>
      </c>
    </row>
    <row r="5424" spans="3:17" hidden="1" x14ac:dyDescent="0.2">
      <c r="C5424" s="8">
        <v>45677</v>
      </c>
      <c r="D5424" s="4" t="s">
        <v>12068</v>
      </c>
      <c r="E5424">
        <f t="shared" si="302"/>
        <v>5097</v>
      </c>
      <c r="F5424" s="4" t="s">
        <v>12142</v>
      </c>
      <c r="G5424" s="4" t="s">
        <v>12474</v>
      </c>
      <c r="H5424" s="12">
        <v>230760</v>
      </c>
      <c r="I5424" s="11" t="s">
        <v>548</v>
      </c>
      <c r="J5424" s="12">
        <v>18461</v>
      </c>
      <c r="K5424" s="12">
        <f t="shared" si="303"/>
        <v>249221</v>
      </c>
      <c r="L5424" s="4" t="s">
        <v>3387</v>
      </c>
      <c r="M5424" s="4" t="s">
        <v>3106</v>
      </c>
      <c r="N5424" t="s">
        <v>13306</v>
      </c>
      <c r="O5424" s="22">
        <f>+VLOOKUP(E5424,[2]Sheet1!C$3875:L$4327,9,0)</f>
        <v>249221</v>
      </c>
      <c r="P5424" s="22">
        <f t="shared" si="301"/>
        <v>0</v>
      </c>
      <c r="Q5424" s="1">
        <f>+VLOOKUP(E5424,[2]Sheet1!C$3875:L$4327,10,0)</f>
        <v>45726</v>
      </c>
    </row>
    <row r="5425" spans="3:17" hidden="1" x14ac:dyDescent="0.2">
      <c r="C5425" s="8">
        <v>45677</v>
      </c>
      <c r="D5425" s="4" t="s">
        <v>12069</v>
      </c>
      <c r="E5425">
        <f t="shared" si="302"/>
        <v>5098</v>
      </c>
      <c r="F5425" s="4" t="s">
        <v>12142</v>
      </c>
      <c r="G5425" s="4" t="s">
        <v>12475</v>
      </c>
      <c r="H5425" s="12">
        <v>1087890</v>
      </c>
      <c r="I5425" s="11" t="s">
        <v>548</v>
      </c>
      <c r="J5425" s="12">
        <v>87031</v>
      </c>
      <c r="K5425" s="12">
        <f t="shared" si="303"/>
        <v>1174921</v>
      </c>
      <c r="L5425" s="4" t="s">
        <v>3387</v>
      </c>
      <c r="M5425" s="4" t="s">
        <v>3106</v>
      </c>
      <c r="N5425" t="s">
        <v>13306</v>
      </c>
      <c r="O5425" s="22">
        <f>+VLOOKUP(E5425,[2]Sheet1!C$3875:L$4327,9,0)</f>
        <v>1174921</v>
      </c>
      <c r="P5425" s="22">
        <f t="shared" si="301"/>
        <v>0</v>
      </c>
      <c r="Q5425" s="1">
        <f>+VLOOKUP(E5425,[2]Sheet1!C$3875:L$4327,10,0)</f>
        <v>45726</v>
      </c>
    </row>
    <row r="5426" spans="3:17" hidden="1" x14ac:dyDescent="0.2">
      <c r="C5426" s="8">
        <v>45677</v>
      </c>
      <c r="D5426" s="4" t="s">
        <v>12070</v>
      </c>
      <c r="E5426">
        <f t="shared" si="302"/>
        <v>5099</v>
      </c>
      <c r="F5426" s="4" t="s">
        <v>12142</v>
      </c>
      <c r="G5426" s="4" t="s">
        <v>12476</v>
      </c>
      <c r="H5426" s="12">
        <v>626370</v>
      </c>
      <c r="I5426" s="11" t="s">
        <v>548</v>
      </c>
      <c r="J5426" s="12">
        <v>50110</v>
      </c>
      <c r="K5426" s="12">
        <f t="shared" si="303"/>
        <v>676480</v>
      </c>
      <c r="L5426" s="4" t="s">
        <v>3387</v>
      </c>
      <c r="M5426" s="4" t="s">
        <v>3106</v>
      </c>
      <c r="N5426" t="s">
        <v>13306</v>
      </c>
      <c r="O5426" s="22">
        <f>+VLOOKUP(E5426,[2]Sheet1!C$3875:L$4327,9,0)</f>
        <v>676480</v>
      </c>
      <c r="P5426" s="22">
        <f t="shared" si="301"/>
        <v>0</v>
      </c>
      <c r="Q5426" s="1">
        <f>+VLOOKUP(E5426,[2]Sheet1!C$3875:L$4327,10,0)</f>
        <v>45726</v>
      </c>
    </row>
    <row r="5427" spans="3:17" hidden="1" x14ac:dyDescent="0.2">
      <c r="C5427" s="8">
        <v>45677</v>
      </c>
      <c r="D5427" s="4" t="s">
        <v>12071</v>
      </c>
      <c r="E5427">
        <f t="shared" si="302"/>
        <v>5100</v>
      </c>
      <c r="F5427" s="4" t="s">
        <v>12142</v>
      </c>
      <c r="G5427" s="4" t="s">
        <v>12477</v>
      </c>
      <c r="H5427" s="12">
        <v>731856</v>
      </c>
      <c r="I5427" s="11" t="s">
        <v>548</v>
      </c>
      <c r="J5427" s="12">
        <v>58548</v>
      </c>
      <c r="K5427" s="12">
        <f t="shared" si="303"/>
        <v>790404</v>
      </c>
      <c r="L5427" s="4" t="s">
        <v>3387</v>
      </c>
      <c r="M5427" s="4" t="s">
        <v>3106</v>
      </c>
      <c r="N5427" t="s">
        <v>13306</v>
      </c>
      <c r="O5427" s="22">
        <f>+VLOOKUP(E5427,[2]Sheet1!C$3875:L$4327,9,0)</f>
        <v>790404</v>
      </c>
      <c r="P5427" s="22">
        <f t="shared" si="301"/>
        <v>0</v>
      </c>
      <c r="Q5427" s="1">
        <f>+VLOOKUP(E5427,[2]Sheet1!C$3875:L$4327,10,0)</f>
        <v>45726</v>
      </c>
    </row>
    <row r="5428" spans="3:17" hidden="1" x14ac:dyDescent="0.2">
      <c r="C5428" s="8">
        <v>45677</v>
      </c>
      <c r="D5428" s="4" t="s">
        <v>12072</v>
      </c>
      <c r="E5428">
        <f t="shared" si="302"/>
        <v>5101</v>
      </c>
      <c r="F5428" s="4" t="s">
        <v>12142</v>
      </c>
      <c r="G5428" s="4" t="s">
        <v>12478</v>
      </c>
      <c r="H5428" s="12">
        <v>497793</v>
      </c>
      <c r="I5428" s="11" t="s">
        <v>548</v>
      </c>
      <c r="J5428" s="12">
        <v>39823</v>
      </c>
      <c r="K5428" s="12">
        <f t="shared" si="303"/>
        <v>537616</v>
      </c>
      <c r="L5428" s="4" t="s">
        <v>3387</v>
      </c>
      <c r="M5428" s="4" t="s">
        <v>3106</v>
      </c>
      <c r="N5428" t="s">
        <v>13306</v>
      </c>
      <c r="O5428" s="22">
        <f>+VLOOKUP(E5428,[2]Sheet1!C$3875:L$4327,9,0)</f>
        <v>537616</v>
      </c>
      <c r="P5428" s="22">
        <f t="shared" si="301"/>
        <v>0</v>
      </c>
      <c r="Q5428" s="1">
        <f>+VLOOKUP(E5428,[2]Sheet1!C$3875:L$4327,10,0)</f>
        <v>45726</v>
      </c>
    </row>
    <row r="5429" spans="3:17" hidden="1" x14ac:dyDescent="0.2">
      <c r="C5429" s="8">
        <v>45677</v>
      </c>
      <c r="D5429" s="4" t="s">
        <v>12073</v>
      </c>
      <c r="E5429">
        <f t="shared" si="302"/>
        <v>5102</v>
      </c>
      <c r="F5429" s="4" t="s">
        <v>12142</v>
      </c>
      <c r="G5429" s="4" t="s">
        <v>12479</v>
      </c>
      <c r="H5429" s="12">
        <v>626370</v>
      </c>
      <c r="I5429" s="11" t="s">
        <v>548</v>
      </c>
      <c r="J5429" s="12">
        <v>50110</v>
      </c>
      <c r="K5429" s="12">
        <f t="shared" si="303"/>
        <v>676480</v>
      </c>
      <c r="L5429" s="4" t="s">
        <v>3387</v>
      </c>
      <c r="M5429" s="4" t="s">
        <v>3106</v>
      </c>
      <c r="N5429" t="s">
        <v>13306</v>
      </c>
      <c r="O5429" s="22">
        <f>+VLOOKUP(E5429,[2]Sheet1!C$3875:L$4327,9,0)</f>
        <v>676480</v>
      </c>
      <c r="P5429" s="22">
        <f t="shared" si="301"/>
        <v>0</v>
      </c>
      <c r="Q5429" s="1">
        <f>+VLOOKUP(E5429,[2]Sheet1!C$3875:L$4327,10,0)</f>
        <v>45726</v>
      </c>
    </row>
    <row r="5430" spans="3:17" hidden="1" x14ac:dyDescent="0.2">
      <c r="C5430" s="8">
        <v>45677</v>
      </c>
      <c r="D5430" s="4" t="s">
        <v>12074</v>
      </c>
      <c r="E5430">
        <f t="shared" si="302"/>
        <v>5103</v>
      </c>
      <c r="F5430" s="4" t="s">
        <v>12142</v>
      </c>
      <c r="G5430" s="4" t="s">
        <v>12480</v>
      </c>
      <c r="H5430" s="12">
        <v>543945</v>
      </c>
      <c r="I5430" s="11" t="s">
        <v>548</v>
      </c>
      <c r="J5430" s="12">
        <v>43516</v>
      </c>
      <c r="K5430" s="12">
        <f t="shared" si="303"/>
        <v>587461</v>
      </c>
      <c r="L5430" s="4" t="s">
        <v>3387</v>
      </c>
      <c r="M5430" s="4" t="s">
        <v>3106</v>
      </c>
      <c r="N5430" t="s">
        <v>13306</v>
      </c>
      <c r="O5430" s="22">
        <f>+VLOOKUP(E5430,[2]Sheet1!C$3875:L$4327,9,0)</f>
        <v>587461</v>
      </c>
      <c r="P5430" s="22">
        <f t="shared" si="301"/>
        <v>0</v>
      </c>
      <c r="Q5430" s="1">
        <f>+VLOOKUP(E5430,[2]Sheet1!C$3875:L$4327,10,0)</f>
        <v>45726</v>
      </c>
    </row>
    <row r="5431" spans="3:17" hidden="1" x14ac:dyDescent="0.2">
      <c r="C5431" s="8">
        <v>45677</v>
      </c>
      <c r="D5431" s="4" t="s">
        <v>12075</v>
      </c>
      <c r="E5431">
        <f t="shared" si="302"/>
        <v>5104</v>
      </c>
      <c r="F5431" s="4" t="s">
        <v>12142</v>
      </c>
      <c r="G5431" s="4" t="s">
        <v>12481</v>
      </c>
      <c r="H5431" s="12">
        <v>1483500</v>
      </c>
      <c r="I5431" s="11" t="s">
        <v>548</v>
      </c>
      <c r="J5431" s="12">
        <v>118680</v>
      </c>
      <c r="K5431" s="12">
        <f t="shared" si="303"/>
        <v>1602180</v>
      </c>
      <c r="L5431" s="4" t="s">
        <v>3387</v>
      </c>
      <c r="M5431" s="4" t="s">
        <v>3106</v>
      </c>
      <c r="N5431" t="s">
        <v>13306</v>
      </c>
      <c r="O5431" s="22">
        <f>+VLOOKUP(E5431,[2]Sheet1!C$3875:L$4327,9,0)</f>
        <v>1602180</v>
      </c>
      <c r="P5431" s="22">
        <f t="shared" si="301"/>
        <v>0</v>
      </c>
      <c r="Q5431" s="1">
        <f>+VLOOKUP(E5431,[2]Sheet1!C$3875:L$4327,10,0)</f>
        <v>45726</v>
      </c>
    </row>
    <row r="5432" spans="3:17" hidden="1" x14ac:dyDescent="0.2">
      <c r="C5432" s="8">
        <v>45677</v>
      </c>
      <c r="D5432" s="4" t="s">
        <v>12076</v>
      </c>
      <c r="E5432">
        <f t="shared" si="302"/>
        <v>5105</v>
      </c>
      <c r="F5432" s="4" t="s">
        <v>12142</v>
      </c>
      <c r="G5432" s="4" t="s">
        <v>12482</v>
      </c>
      <c r="H5432" s="12">
        <v>626370</v>
      </c>
      <c r="I5432" s="11" t="s">
        <v>548</v>
      </c>
      <c r="J5432" s="12">
        <v>50110</v>
      </c>
      <c r="K5432" s="12">
        <f t="shared" si="303"/>
        <v>676480</v>
      </c>
      <c r="L5432" s="4" t="s">
        <v>3387</v>
      </c>
      <c r="M5432" s="4" t="s">
        <v>3106</v>
      </c>
      <c r="N5432" t="s">
        <v>13306</v>
      </c>
      <c r="O5432" s="22">
        <f>+VLOOKUP(E5432,[2]Sheet1!C$3875:L$4327,9,0)</f>
        <v>676480</v>
      </c>
      <c r="P5432" s="22">
        <f t="shared" si="301"/>
        <v>0</v>
      </c>
      <c r="Q5432" s="1">
        <f>+VLOOKUP(E5432,[2]Sheet1!C$3875:L$4327,10,0)</f>
        <v>45726</v>
      </c>
    </row>
    <row r="5433" spans="3:17" hidden="1" x14ac:dyDescent="0.2">
      <c r="C5433" s="8">
        <v>45677</v>
      </c>
      <c r="D5433" s="4" t="s">
        <v>12077</v>
      </c>
      <c r="E5433">
        <f t="shared" si="302"/>
        <v>5106</v>
      </c>
      <c r="F5433" s="4" t="s">
        <v>12142</v>
      </c>
      <c r="G5433" s="4" t="s">
        <v>12483</v>
      </c>
      <c r="H5433" s="12">
        <v>626370</v>
      </c>
      <c r="I5433" s="11" t="s">
        <v>548</v>
      </c>
      <c r="J5433" s="12">
        <v>50110</v>
      </c>
      <c r="K5433" s="12">
        <f t="shared" si="303"/>
        <v>676480</v>
      </c>
      <c r="L5433" s="4" t="s">
        <v>3387</v>
      </c>
      <c r="M5433" s="4" t="s">
        <v>3106</v>
      </c>
      <c r="N5433" t="s">
        <v>13306</v>
      </c>
      <c r="O5433" s="22">
        <f>+VLOOKUP(E5433,[2]Sheet1!C$3875:L$4327,9,0)</f>
        <v>676480</v>
      </c>
      <c r="P5433" s="22">
        <f t="shared" si="301"/>
        <v>0</v>
      </c>
      <c r="Q5433" s="1">
        <f>+VLOOKUP(E5433,[2]Sheet1!C$3875:L$4327,10,0)</f>
        <v>45726</v>
      </c>
    </row>
    <row r="5434" spans="3:17" hidden="1" x14ac:dyDescent="0.2">
      <c r="C5434" s="8">
        <v>45677</v>
      </c>
      <c r="D5434" s="4" t="s">
        <v>12078</v>
      </c>
      <c r="E5434">
        <f t="shared" si="302"/>
        <v>5107</v>
      </c>
      <c r="F5434" s="4" t="s">
        <v>12142</v>
      </c>
      <c r="G5434" s="4" t="s">
        <v>12484</v>
      </c>
      <c r="H5434" s="12">
        <v>461520</v>
      </c>
      <c r="I5434" s="11" t="s">
        <v>548</v>
      </c>
      <c r="J5434" s="12">
        <v>36922</v>
      </c>
      <c r="K5434" s="12">
        <f t="shared" si="303"/>
        <v>498442</v>
      </c>
      <c r="L5434" s="4" t="s">
        <v>3387</v>
      </c>
      <c r="M5434" s="4" t="s">
        <v>3106</v>
      </c>
      <c r="N5434" t="s">
        <v>13306</v>
      </c>
      <c r="O5434" s="22">
        <f>+VLOOKUP(E5434,[2]Sheet1!C$3875:L$4327,9,0)</f>
        <v>498442</v>
      </c>
      <c r="P5434" s="22">
        <f t="shared" si="301"/>
        <v>0</v>
      </c>
      <c r="Q5434" s="1">
        <f>+VLOOKUP(E5434,[2]Sheet1!C$3875:L$4327,10,0)</f>
        <v>45726</v>
      </c>
    </row>
    <row r="5435" spans="3:17" hidden="1" x14ac:dyDescent="0.2">
      <c r="C5435" s="8">
        <v>45677</v>
      </c>
      <c r="D5435" s="4" t="s">
        <v>12079</v>
      </c>
      <c r="E5435">
        <f t="shared" si="302"/>
        <v>5108</v>
      </c>
      <c r="F5435" s="4" t="s">
        <v>12142</v>
      </c>
      <c r="G5435" s="4" t="s">
        <v>12485</v>
      </c>
      <c r="H5435" s="12">
        <v>461520</v>
      </c>
      <c r="I5435" s="11" t="s">
        <v>548</v>
      </c>
      <c r="J5435" s="12">
        <v>36922</v>
      </c>
      <c r="K5435" s="12">
        <f t="shared" si="303"/>
        <v>498442</v>
      </c>
      <c r="L5435" s="4" t="s">
        <v>3387</v>
      </c>
      <c r="M5435" s="4" t="s">
        <v>3106</v>
      </c>
      <c r="N5435" t="s">
        <v>13306</v>
      </c>
      <c r="O5435" s="22">
        <f>+VLOOKUP(E5435,[2]Sheet1!C$3875:L$4327,9,0)</f>
        <v>498442</v>
      </c>
      <c r="P5435" s="22">
        <f t="shared" si="301"/>
        <v>0</v>
      </c>
      <c r="Q5435" s="1">
        <f>+VLOOKUP(E5435,[2]Sheet1!C$3875:L$4327,10,0)</f>
        <v>45726</v>
      </c>
    </row>
    <row r="5436" spans="3:17" hidden="1" x14ac:dyDescent="0.2">
      <c r="C5436" s="8">
        <v>45677</v>
      </c>
      <c r="D5436" s="4" t="s">
        <v>12080</v>
      </c>
      <c r="E5436">
        <f t="shared" si="302"/>
        <v>5109</v>
      </c>
      <c r="F5436" s="4" t="s">
        <v>12142</v>
      </c>
      <c r="G5436" s="4" t="s">
        <v>12486</v>
      </c>
      <c r="H5436" s="12">
        <v>626370</v>
      </c>
      <c r="I5436" s="11" t="s">
        <v>548</v>
      </c>
      <c r="J5436" s="12">
        <v>50110</v>
      </c>
      <c r="K5436" s="12">
        <f t="shared" si="303"/>
        <v>676480</v>
      </c>
      <c r="L5436" s="4" t="s">
        <v>3387</v>
      </c>
      <c r="M5436" s="4" t="s">
        <v>3106</v>
      </c>
      <c r="N5436" t="s">
        <v>13306</v>
      </c>
      <c r="O5436" s="22">
        <f>+VLOOKUP(E5436,[2]Sheet1!C$3875:L$4327,9,0)</f>
        <v>676480</v>
      </c>
      <c r="P5436" s="22">
        <f t="shared" si="301"/>
        <v>0</v>
      </c>
      <c r="Q5436" s="1">
        <f>+VLOOKUP(E5436,[2]Sheet1!C$3875:L$4327,10,0)</f>
        <v>45726</v>
      </c>
    </row>
    <row r="5437" spans="3:17" hidden="1" x14ac:dyDescent="0.2">
      <c r="C5437" s="8">
        <v>45677</v>
      </c>
      <c r="D5437" s="4" t="s">
        <v>12081</v>
      </c>
      <c r="E5437">
        <f t="shared" si="302"/>
        <v>5110</v>
      </c>
      <c r="F5437" s="4" t="s">
        <v>12142</v>
      </c>
      <c r="G5437" s="4" t="s">
        <v>12487</v>
      </c>
      <c r="H5437" s="12">
        <v>230760</v>
      </c>
      <c r="I5437" s="11" t="s">
        <v>548</v>
      </c>
      <c r="J5437" s="12">
        <v>18461</v>
      </c>
      <c r="K5437" s="12">
        <f t="shared" si="303"/>
        <v>249221</v>
      </c>
      <c r="L5437" s="4" t="s">
        <v>3387</v>
      </c>
      <c r="M5437" s="4" t="s">
        <v>3106</v>
      </c>
      <c r="N5437" t="s">
        <v>13306</v>
      </c>
      <c r="O5437" s="22">
        <f>+VLOOKUP(E5437,[2]Sheet1!C$3875:L$4327,9,0)</f>
        <v>249221</v>
      </c>
      <c r="P5437" s="22">
        <f t="shared" si="301"/>
        <v>0</v>
      </c>
      <c r="Q5437" s="1">
        <f>+VLOOKUP(E5437,[2]Sheet1!C$3875:L$4327,10,0)</f>
        <v>45726</v>
      </c>
    </row>
    <row r="5438" spans="3:17" hidden="1" x14ac:dyDescent="0.2">
      <c r="C5438" s="8">
        <v>45677</v>
      </c>
      <c r="D5438" s="4" t="s">
        <v>12082</v>
      </c>
      <c r="E5438">
        <f t="shared" si="302"/>
        <v>5111</v>
      </c>
      <c r="F5438" s="4" t="s">
        <v>12142</v>
      </c>
      <c r="G5438" s="4" t="s">
        <v>12488</v>
      </c>
      <c r="H5438" s="12">
        <v>461520</v>
      </c>
      <c r="I5438" s="11" t="s">
        <v>548</v>
      </c>
      <c r="J5438" s="12">
        <v>36922</v>
      </c>
      <c r="K5438" s="12">
        <f t="shared" si="303"/>
        <v>498442</v>
      </c>
      <c r="L5438" s="4" t="s">
        <v>3387</v>
      </c>
      <c r="M5438" s="4" t="s">
        <v>3106</v>
      </c>
      <c r="N5438" t="s">
        <v>13306</v>
      </c>
      <c r="O5438" s="22">
        <f>+VLOOKUP(E5438,[2]Sheet1!C$3875:L$4327,9,0)</f>
        <v>498442</v>
      </c>
      <c r="P5438" s="22">
        <f t="shared" si="301"/>
        <v>0</v>
      </c>
      <c r="Q5438" s="1">
        <f>+VLOOKUP(E5438,[2]Sheet1!C$3875:L$4327,10,0)</f>
        <v>45726</v>
      </c>
    </row>
    <row r="5439" spans="3:17" hidden="1" x14ac:dyDescent="0.2">
      <c r="C5439" s="8">
        <v>45677</v>
      </c>
      <c r="D5439" s="4" t="s">
        <v>12083</v>
      </c>
      <c r="E5439">
        <f t="shared" si="302"/>
        <v>52</v>
      </c>
      <c r="F5439" s="4" t="s">
        <v>12489</v>
      </c>
      <c r="G5439" s="4" t="s">
        <v>5588</v>
      </c>
      <c r="H5439" s="12">
        <v>-29373</v>
      </c>
      <c r="I5439" s="11" t="s">
        <v>548</v>
      </c>
      <c r="J5439" s="12">
        <v>-2350</v>
      </c>
      <c r="K5439" s="12">
        <f t="shared" si="303"/>
        <v>-31723</v>
      </c>
      <c r="L5439" s="4" t="s">
        <v>5596</v>
      </c>
      <c r="M5439" s="4" t="s">
        <v>5597</v>
      </c>
      <c r="N5439" t="s">
        <v>12590</v>
      </c>
      <c r="O5439" s="22">
        <f>+VLOOKUP(E5439,[2]Sheet1!C$3477:L$3874,9,0)</f>
        <v>-31723</v>
      </c>
      <c r="P5439" s="22">
        <f t="shared" si="301"/>
        <v>0</v>
      </c>
      <c r="Q5439" s="1">
        <f>+VLOOKUP(E5439,[2]Sheet1!C$3477:L$3874,10,0)</f>
        <v>45698</v>
      </c>
    </row>
    <row r="5440" spans="3:17" hidden="1" x14ac:dyDescent="0.2">
      <c r="C5440" s="8">
        <v>45677</v>
      </c>
      <c r="D5440" s="4" t="s">
        <v>12084</v>
      </c>
      <c r="E5440">
        <f t="shared" si="302"/>
        <v>53</v>
      </c>
      <c r="F5440" s="4" t="s">
        <v>12489</v>
      </c>
      <c r="G5440" s="4" t="s">
        <v>12490</v>
      </c>
      <c r="H5440" s="12">
        <v>-29373</v>
      </c>
      <c r="I5440" s="11" t="s">
        <v>548</v>
      </c>
      <c r="J5440" s="12">
        <v>-2350</v>
      </c>
      <c r="K5440" s="12">
        <f t="shared" si="303"/>
        <v>-31723</v>
      </c>
      <c r="L5440" s="4" t="s">
        <v>5596</v>
      </c>
      <c r="M5440" s="4" t="s">
        <v>5597</v>
      </c>
      <c r="N5440" t="s">
        <v>12590</v>
      </c>
      <c r="O5440" s="22">
        <f>+VLOOKUP(E5440,[2]Sheet1!C$3477:L$3874,9,0)</f>
        <v>-31723</v>
      </c>
      <c r="P5440" s="22">
        <f t="shared" si="301"/>
        <v>0</v>
      </c>
      <c r="Q5440" s="1">
        <f>+VLOOKUP(E5440,[2]Sheet1!C$3477:L$3874,10,0)</f>
        <v>45698</v>
      </c>
    </row>
    <row r="5441" spans="3:17" hidden="1" x14ac:dyDescent="0.2">
      <c r="C5441" s="8">
        <v>45677</v>
      </c>
      <c r="D5441" s="4" t="s">
        <v>12085</v>
      </c>
      <c r="E5441">
        <f t="shared" si="302"/>
        <v>55</v>
      </c>
      <c r="F5441" s="4" t="s">
        <v>12489</v>
      </c>
      <c r="G5441" s="4" t="s">
        <v>12491</v>
      </c>
      <c r="H5441" s="12">
        <v>-29373</v>
      </c>
      <c r="I5441" s="11" t="s">
        <v>548</v>
      </c>
      <c r="J5441" s="12">
        <v>-2350</v>
      </c>
      <c r="K5441" s="12">
        <f t="shared" si="303"/>
        <v>-31723</v>
      </c>
      <c r="L5441" s="4" t="s">
        <v>5596</v>
      </c>
      <c r="M5441" s="4" t="s">
        <v>5597</v>
      </c>
      <c r="N5441" t="s">
        <v>12590</v>
      </c>
      <c r="O5441" s="22">
        <f>+VLOOKUP(E5441,[2]Sheet1!C$3477:L$3874,9,0)</f>
        <v>-31723</v>
      </c>
      <c r="P5441" s="22">
        <f t="shared" si="301"/>
        <v>0</v>
      </c>
      <c r="Q5441" s="1">
        <f>+VLOOKUP(E5441,[2]Sheet1!C$3477:L$3874,10,0)</f>
        <v>45698</v>
      </c>
    </row>
    <row r="5442" spans="3:17" hidden="1" x14ac:dyDescent="0.2">
      <c r="C5442" s="8">
        <v>45677</v>
      </c>
      <c r="D5442" s="4" t="s">
        <v>11782</v>
      </c>
      <c r="E5442">
        <f t="shared" si="302"/>
        <v>57</v>
      </c>
      <c r="F5442" s="4" t="s">
        <v>12489</v>
      </c>
      <c r="G5442" s="4" t="s">
        <v>8921</v>
      </c>
      <c r="H5442" s="12">
        <v>-29373</v>
      </c>
      <c r="I5442" s="11" t="s">
        <v>548</v>
      </c>
      <c r="J5442" s="12">
        <v>-2350</v>
      </c>
      <c r="K5442" s="12">
        <f t="shared" si="303"/>
        <v>-31723</v>
      </c>
      <c r="L5442" s="4" t="s">
        <v>5596</v>
      </c>
      <c r="M5442" s="4" t="s">
        <v>5597</v>
      </c>
      <c r="N5442" t="s">
        <v>12590</v>
      </c>
      <c r="O5442" s="22">
        <f>+VLOOKUP(E5442,[2]Sheet1!C$3477:L$3874,9,0)</f>
        <v>-31723</v>
      </c>
      <c r="P5442" s="22">
        <f t="shared" si="301"/>
        <v>0</v>
      </c>
      <c r="Q5442" s="1">
        <f>+VLOOKUP(E5442,[2]Sheet1!C$3477:L$3874,10,0)</f>
        <v>45698</v>
      </c>
    </row>
    <row r="5443" spans="3:17" hidden="1" x14ac:dyDescent="0.2">
      <c r="C5443" s="8">
        <v>45677</v>
      </c>
      <c r="D5443" s="4" t="s">
        <v>6099</v>
      </c>
      <c r="E5443">
        <f t="shared" si="302"/>
        <v>58</v>
      </c>
      <c r="F5443" s="4" t="s">
        <v>12489</v>
      </c>
      <c r="G5443" s="4" t="s">
        <v>5587</v>
      </c>
      <c r="H5443" s="12">
        <v>-29373</v>
      </c>
      <c r="I5443" s="11" t="s">
        <v>548</v>
      </c>
      <c r="J5443" s="12">
        <v>-2350</v>
      </c>
      <c r="K5443" s="12">
        <f t="shared" si="303"/>
        <v>-31723</v>
      </c>
      <c r="L5443" s="4" t="s">
        <v>5596</v>
      </c>
      <c r="M5443" s="4" t="s">
        <v>5597</v>
      </c>
      <c r="N5443" t="s">
        <v>12590</v>
      </c>
      <c r="O5443" s="22">
        <f>+VLOOKUP(E5443,[2]Sheet1!C$3477:L$3874,9,0)</f>
        <v>-31723</v>
      </c>
      <c r="P5443" s="22">
        <f t="shared" si="301"/>
        <v>0</v>
      </c>
      <c r="Q5443" s="1">
        <f>+VLOOKUP(E5443,[2]Sheet1!C$3477:L$3874,10,0)</f>
        <v>45698</v>
      </c>
    </row>
    <row r="5444" spans="3:17" hidden="1" x14ac:dyDescent="0.2">
      <c r="C5444" s="8">
        <v>45677</v>
      </c>
      <c r="D5444" s="4" t="s">
        <v>6048</v>
      </c>
      <c r="E5444">
        <f t="shared" si="302"/>
        <v>65</v>
      </c>
      <c r="F5444" s="4" t="s">
        <v>12492</v>
      </c>
      <c r="G5444" s="4" t="s">
        <v>12490</v>
      </c>
      <c r="H5444" s="12">
        <v>-17472</v>
      </c>
      <c r="I5444" s="11" t="s">
        <v>548</v>
      </c>
      <c r="J5444" s="12">
        <v>-1398</v>
      </c>
      <c r="K5444" s="12">
        <f t="shared" si="303"/>
        <v>-18870</v>
      </c>
      <c r="L5444" s="4" t="s">
        <v>646</v>
      </c>
      <c r="M5444" s="4" t="s">
        <v>4552</v>
      </c>
      <c r="N5444" t="s">
        <v>12590</v>
      </c>
      <c r="O5444" s="22">
        <f>+VLOOKUP(E5444,[2]Sheet1!C$3477:L$3874,9,0)</f>
        <v>-18870</v>
      </c>
      <c r="P5444" s="22">
        <f t="shared" si="301"/>
        <v>0</v>
      </c>
      <c r="Q5444" s="1">
        <f>+VLOOKUP(E5444,[2]Sheet1!C$3477:L$3874,10,0)</f>
        <v>45698</v>
      </c>
    </row>
    <row r="5445" spans="3:17" hidden="1" x14ac:dyDescent="0.2">
      <c r="C5445" s="8">
        <v>45677</v>
      </c>
      <c r="D5445" s="4" t="s">
        <v>6049</v>
      </c>
      <c r="E5445">
        <f t="shared" si="302"/>
        <v>66</v>
      </c>
      <c r="F5445" s="4" t="s">
        <v>12492</v>
      </c>
      <c r="G5445" s="4" t="s">
        <v>5588</v>
      </c>
      <c r="H5445" s="12">
        <v>-17472</v>
      </c>
      <c r="I5445" s="11" t="s">
        <v>548</v>
      </c>
      <c r="J5445" s="12">
        <v>-1398</v>
      </c>
      <c r="K5445" s="12">
        <f t="shared" si="303"/>
        <v>-18870</v>
      </c>
      <c r="L5445" s="4" t="s">
        <v>646</v>
      </c>
      <c r="M5445" s="4" t="s">
        <v>4552</v>
      </c>
      <c r="N5445" t="s">
        <v>12590</v>
      </c>
      <c r="O5445" s="22">
        <f>+VLOOKUP(E5445,[2]Sheet1!C$3477:L$3874,9,0)</f>
        <v>-18870</v>
      </c>
      <c r="P5445" s="22">
        <f t="shared" si="301"/>
        <v>0</v>
      </c>
      <c r="Q5445" s="1">
        <f>+VLOOKUP(E5445,[2]Sheet1!C$3477:L$3874,10,0)</f>
        <v>45698</v>
      </c>
    </row>
    <row r="5446" spans="3:17" hidden="1" x14ac:dyDescent="0.2">
      <c r="C5446" s="8">
        <v>45677</v>
      </c>
      <c r="D5446" s="4" t="s">
        <v>12086</v>
      </c>
      <c r="E5446">
        <f t="shared" si="302"/>
        <v>67</v>
      </c>
      <c r="F5446" s="4" t="s">
        <v>12492</v>
      </c>
      <c r="G5446" s="4" t="s">
        <v>8921</v>
      </c>
      <c r="H5446" s="12">
        <v>-17472</v>
      </c>
      <c r="I5446" s="11" t="s">
        <v>548</v>
      </c>
      <c r="J5446" s="12">
        <v>-1398</v>
      </c>
      <c r="K5446" s="12">
        <f t="shared" si="303"/>
        <v>-18870</v>
      </c>
      <c r="L5446" s="4" t="s">
        <v>646</v>
      </c>
      <c r="M5446" s="4" t="s">
        <v>4552</v>
      </c>
      <c r="N5446" t="s">
        <v>12590</v>
      </c>
      <c r="O5446" s="22">
        <f>+VLOOKUP(E5446,[2]Sheet1!C$3477:L$3874,9,0)</f>
        <v>-18870</v>
      </c>
      <c r="P5446" s="22">
        <f t="shared" si="301"/>
        <v>0</v>
      </c>
      <c r="Q5446" s="1">
        <f>+VLOOKUP(E5446,[2]Sheet1!C$3477:L$3874,10,0)</f>
        <v>45698</v>
      </c>
    </row>
    <row r="5447" spans="3:17" hidden="1" x14ac:dyDescent="0.2">
      <c r="C5447" s="8">
        <v>45677</v>
      </c>
      <c r="D5447" s="4" t="s">
        <v>12087</v>
      </c>
      <c r="E5447">
        <f t="shared" si="302"/>
        <v>68</v>
      </c>
      <c r="F5447" s="4" t="s">
        <v>12492</v>
      </c>
      <c r="G5447" s="4" t="s">
        <v>5587</v>
      </c>
      <c r="H5447" s="12">
        <v>-17472</v>
      </c>
      <c r="I5447" s="11" t="s">
        <v>548</v>
      </c>
      <c r="J5447" s="12">
        <v>-1398</v>
      </c>
      <c r="K5447" s="12">
        <f t="shared" si="303"/>
        <v>-18870</v>
      </c>
      <c r="L5447" s="4" t="s">
        <v>646</v>
      </c>
      <c r="M5447" s="4" t="s">
        <v>4552</v>
      </c>
      <c r="N5447" t="s">
        <v>12590</v>
      </c>
      <c r="O5447" s="22">
        <f>+VLOOKUP(E5447,[2]Sheet1!C$3477:L$3874,9,0)</f>
        <v>-18870</v>
      </c>
      <c r="P5447" s="22">
        <f t="shared" si="301"/>
        <v>0</v>
      </c>
      <c r="Q5447" s="1">
        <f>+VLOOKUP(E5447,[2]Sheet1!C$3477:L$3874,10,0)</f>
        <v>45698</v>
      </c>
    </row>
    <row r="5448" spans="3:17" hidden="1" x14ac:dyDescent="0.2">
      <c r="C5448" s="8">
        <v>45677</v>
      </c>
      <c r="D5448" s="4" t="s">
        <v>4420</v>
      </c>
      <c r="E5448">
        <f t="shared" si="302"/>
        <v>70</v>
      </c>
      <c r="F5448" s="4" t="s">
        <v>12492</v>
      </c>
      <c r="G5448" s="4" t="s">
        <v>12491</v>
      </c>
      <c r="H5448" s="12">
        <v>-17472</v>
      </c>
      <c r="I5448" s="11" t="s">
        <v>548</v>
      </c>
      <c r="J5448" s="12">
        <v>-1398</v>
      </c>
      <c r="K5448" s="12">
        <f t="shared" si="303"/>
        <v>-18870</v>
      </c>
      <c r="L5448" s="4" t="s">
        <v>646</v>
      </c>
      <c r="M5448" s="4" t="s">
        <v>4552</v>
      </c>
      <c r="N5448" t="s">
        <v>12590</v>
      </c>
      <c r="O5448" s="22">
        <f>+VLOOKUP(E5448,[2]Sheet1!C$3477:L$3874,9,0)</f>
        <v>-18870</v>
      </c>
      <c r="P5448" s="22">
        <f t="shared" si="301"/>
        <v>0</v>
      </c>
      <c r="Q5448" s="1">
        <f>+VLOOKUP(E5448,[2]Sheet1!C$3477:L$3874,10,0)</f>
        <v>45698</v>
      </c>
    </row>
    <row r="5449" spans="3:17" hidden="1" x14ac:dyDescent="0.2">
      <c r="C5449" s="8">
        <v>45677</v>
      </c>
      <c r="D5449" s="4" t="s">
        <v>12088</v>
      </c>
      <c r="E5449">
        <f t="shared" si="302"/>
        <v>82</v>
      </c>
      <c r="F5449" s="4" t="s">
        <v>12493</v>
      </c>
      <c r="G5449" s="4" t="s">
        <v>5587</v>
      </c>
      <c r="H5449" s="12">
        <v>-40055</v>
      </c>
      <c r="I5449" s="11" t="s">
        <v>548</v>
      </c>
      <c r="J5449" s="12">
        <v>-3204</v>
      </c>
      <c r="K5449" s="12">
        <f t="shared" si="303"/>
        <v>-43259</v>
      </c>
      <c r="L5449" s="4" t="s">
        <v>2318</v>
      </c>
      <c r="M5449" s="4" t="s">
        <v>195</v>
      </c>
      <c r="N5449" t="s">
        <v>12590</v>
      </c>
      <c r="O5449" s="22">
        <f>+VLOOKUP(E5449,[2]Sheet1!C$3477:L$3874,9,0)</f>
        <v>-43259</v>
      </c>
      <c r="P5449" s="22">
        <f t="shared" si="301"/>
        <v>0</v>
      </c>
      <c r="Q5449" s="1">
        <f>+VLOOKUP(E5449,[2]Sheet1!C$3477:L$3874,10,0)</f>
        <v>45698</v>
      </c>
    </row>
    <row r="5450" spans="3:17" hidden="1" x14ac:dyDescent="0.2">
      <c r="C5450" s="8">
        <v>45677</v>
      </c>
      <c r="D5450" s="4" t="s">
        <v>12089</v>
      </c>
      <c r="E5450">
        <f t="shared" si="302"/>
        <v>83</v>
      </c>
      <c r="F5450" s="4" t="s">
        <v>12493</v>
      </c>
      <c r="G5450" s="4" t="s">
        <v>8921</v>
      </c>
      <c r="H5450" s="12">
        <v>-40055</v>
      </c>
      <c r="I5450" s="11" t="s">
        <v>548</v>
      </c>
      <c r="J5450" s="12">
        <v>-3204</v>
      </c>
      <c r="K5450" s="12">
        <f t="shared" si="303"/>
        <v>-43259</v>
      </c>
      <c r="L5450" s="4" t="s">
        <v>2318</v>
      </c>
      <c r="M5450" s="4" t="s">
        <v>195</v>
      </c>
      <c r="N5450" t="s">
        <v>12590</v>
      </c>
      <c r="O5450" s="22">
        <f>+VLOOKUP(E5450,[2]Sheet1!C$3477:L$3874,9,0)</f>
        <v>-43259</v>
      </c>
      <c r="P5450" s="22">
        <f t="shared" si="301"/>
        <v>0</v>
      </c>
      <c r="Q5450" s="1">
        <f>+VLOOKUP(E5450,[2]Sheet1!C$3477:L$3874,10,0)</f>
        <v>45698</v>
      </c>
    </row>
    <row r="5451" spans="3:17" hidden="1" x14ac:dyDescent="0.2">
      <c r="C5451" s="8">
        <v>45677</v>
      </c>
      <c r="D5451" s="4" t="s">
        <v>12090</v>
      </c>
      <c r="E5451" t="s">
        <v>12586</v>
      </c>
      <c r="F5451" s="4" t="s">
        <v>12494</v>
      </c>
      <c r="G5451" s="4" t="s">
        <v>12490</v>
      </c>
      <c r="H5451" s="12">
        <v>-147360</v>
      </c>
      <c r="I5451" s="11" t="s">
        <v>548</v>
      </c>
      <c r="J5451" s="12">
        <v>-11789</v>
      </c>
      <c r="K5451" s="12">
        <f t="shared" si="303"/>
        <v>-159149</v>
      </c>
      <c r="L5451" s="4" t="s">
        <v>313</v>
      </c>
      <c r="M5451" s="4" t="s">
        <v>1554</v>
      </c>
      <c r="N5451" t="s">
        <v>12590</v>
      </c>
      <c r="O5451" s="22">
        <f>+VLOOKUP(E5451,[2]Sheet1!C$3477:L$3874,9,0)</f>
        <v>-159149</v>
      </c>
      <c r="P5451" s="22">
        <f t="shared" si="301"/>
        <v>0</v>
      </c>
      <c r="Q5451" s="1">
        <f>+VLOOKUP(E5451,[2]Sheet1!C$3477:L$3874,10,0)</f>
        <v>45698</v>
      </c>
    </row>
    <row r="5452" spans="3:17" hidden="1" x14ac:dyDescent="0.2">
      <c r="C5452" s="8">
        <v>45677</v>
      </c>
      <c r="D5452" s="4" t="s">
        <v>12091</v>
      </c>
      <c r="E5452">
        <f t="shared" si="302"/>
        <v>858</v>
      </c>
      <c r="F5452" s="4" t="s">
        <v>12495</v>
      </c>
      <c r="G5452" s="4" t="s">
        <v>5588</v>
      </c>
      <c r="H5452" s="12">
        <v>-1049094</v>
      </c>
      <c r="I5452" s="11" t="s">
        <v>548</v>
      </c>
      <c r="J5452" s="12">
        <v>-83928</v>
      </c>
      <c r="K5452" s="12">
        <f t="shared" si="303"/>
        <v>-1133022</v>
      </c>
      <c r="L5452" s="4" t="s">
        <v>3387</v>
      </c>
      <c r="M5452" s="4" t="s">
        <v>3106</v>
      </c>
      <c r="N5452" t="s">
        <v>12590</v>
      </c>
      <c r="O5452" s="22">
        <f>+VLOOKUP(E5452,[2]Sheet1!C$3477:L$3874,9,0)</f>
        <v>-1133022</v>
      </c>
      <c r="P5452" s="22">
        <f t="shared" si="301"/>
        <v>0</v>
      </c>
      <c r="Q5452" s="1">
        <f>+VLOOKUP(E5452,[2]Sheet1!C$3477:L$3874,10,0)</f>
        <v>45698</v>
      </c>
    </row>
    <row r="5453" spans="3:17" hidden="1" x14ac:dyDescent="0.2">
      <c r="C5453" s="8">
        <v>45677</v>
      </c>
      <c r="D5453" s="4" t="s">
        <v>3112</v>
      </c>
      <c r="E5453" t="s">
        <v>12587</v>
      </c>
      <c r="F5453" s="4" t="s">
        <v>12494</v>
      </c>
      <c r="G5453" s="4" t="s">
        <v>8921</v>
      </c>
      <c r="H5453" s="12">
        <v>-147360</v>
      </c>
      <c r="I5453" s="11" t="s">
        <v>548</v>
      </c>
      <c r="J5453" s="12">
        <v>-11789</v>
      </c>
      <c r="K5453" s="12">
        <f t="shared" si="303"/>
        <v>-159149</v>
      </c>
      <c r="L5453" s="4" t="s">
        <v>313</v>
      </c>
      <c r="M5453" s="4" t="s">
        <v>1554</v>
      </c>
      <c r="N5453" t="s">
        <v>12590</v>
      </c>
      <c r="O5453" s="22">
        <f>+VLOOKUP(E5453,[2]Sheet1!C$3477:L$3874,9,0)</f>
        <v>-159149</v>
      </c>
      <c r="P5453" s="22">
        <f t="shared" si="301"/>
        <v>0</v>
      </c>
      <c r="Q5453" s="1">
        <f>+VLOOKUP(E5453,[2]Sheet1!C$3477:L$3874,10,0)</f>
        <v>45698</v>
      </c>
    </row>
    <row r="5454" spans="3:17" hidden="1" x14ac:dyDescent="0.2">
      <c r="C5454" s="8">
        <v>45677</v>
      </c>
      <c r="D5454" s="4" t="s">
        <v>3112</v>
      </c>
      <c r="E5454">
        <f t="shared" si="302"/>
        <v>86</v>
      </c>
      <c r="F5454" s="4" t="s">
        <v>12493</v>
      </c>
      <c r="G5454" s="4" t="s">
        <v>5588</v>
      </c>
      <c r="H5454" s="12">
        <v>-40055</v>
      </c>
      <c r="I5454" s="11" t="s">
        <v>548</v>
      </c>
      <c r="J5454" s="12">
        <v>-3204</v>
      </c>
      <c r="K5454" s="12">
        <f t="shared" si="303"/>
        <v>-43259</v>
      </c>
      <c r="L5454" s="4" t="s">
        <v>2318</v>
      </c>
      <c r="M5454" s="4" t="s">
        <v>195</v>
      </c>
      <c r="N5454" t="s">
        <v>12590</v>
      </c>
      <c r="O5454" s="22">
        <f>+VLOOKUP(E5454,[2]Sheet1!C$3477:L$3874,9,0)</f>
        <v>-43259</v>
      </c>
      <c r="P5454" s="22">
        <f t="shared" si="301"/>
        <v>0</v>
      </c>
      <c r="Q5454" s="1">
        <f>+VLOOKUP(E5454,[2]Sheet1!C$3477:L$3874,10,0)</f>
        <v>45698</v>
      </c>
    </row>
    <row r="5455" spans="3:17" hidden="1" x14ac:dyDescent="0.2">
      <c r="C5455" s="8">
        <v>45677</v>
      </c>
      <c r="D5455" s="4" t="s">
        <v>12092</v>
      </c>
      <c r="E5455">
        <f t="shared" si="302"/>
        <v>863</v>
      </c>
      <c r="F5455" s="4" t="s">
        <v>12495</v>
      </c>
      <c r="G5455" s="4" t="s">
        <v>12490</v>
      </c>
      <c r="H5455" s="12">
        <v>-1049094</v>
      </c>
      <c r="I5455" s="11" t="s">
        <v>548</v>
      </c>
      <c r="J5455" s="12">
        <v>-83928</v>
      </c>
      <c r="K5455" s="12">
        <f t="shared" si="303"/>
        <v>-1133022</v>
      </c>
      <c r="L5455" s="4" t="s">
        <v>3387</v>
      </c>
      <c r="M5455" s="4" t="s">
        <v>3106</v>
      </c>
      <c r="N5455" t="s">
        <v>12590</v>
      </c>
      <c r="O5455" s="22">
        <f>+VLOOKUP(E5455,[2]Sheet1!C$3477:L$3874,9,0)</f>
        <v>-1133022</v>
      </c>
      <c r="P5455" s="22">
        <f t="shared" si="301"/>
        <v>0</v>
      </c>
      <c r="Q5455" s="1">
        <f>+VLOOKUP(E5455,[2]Sheet1!C$3477:L$3874,10,0)</f>
        <v>45698</v>
      </c>
    </row>
    <row r="5456" spans="3:17" hidden="1" x14ac:dyDescent="0.2">
      <c r="C5456" s="8">
        <v>45677</v>
      </c>
      <c r="D5456" s="4" t="s">
        <v>12093</v>
      </c>
      <c r="E5456">
        <f t="shared" si="302"/>
        <v>865</v>
      </c>
      <c r="F5456" s="4" t="s">
        <v>12495</v>
      </c>
      <c r="G5456" s="4" t="s">
        <v>12491</v>
      </c>
      <c r="H5456" s="12">
        <v>-1049094</v>
      </c>
      <c r="I5456" s="11" t="s">
        <v>548</v>
      </c>
      <c r="J5456" s="12">
        <v>-83928</v>
      </c>
      <c r="K5456" s="12">
        <f t="shared" si="303"/>
        <v>-1133022</v>
      </c>
      <c r="L5456" s="4" t="s">
        <v>3387</v>
      </c>
      <c r="M5456" s="4" t="s">
        <v>3106</v>
      </c>
      <c r="N5456" t="s">
        <v>12590</v>
      </c>
      <c r="O5456" s="22">
        <f>+VLOOKUP(E5456,[2]Sheet1!C$3477:L$3874,9,0)</f>
        <v>-1133022</v>
      </c>
      <c r="P5456" s="22">
        <f t="shared" si="301"/>
        <v>0</v>
      </c>
      <c r="Q5456" s="1">
        <f>+VLOOKUP(E5456,[2]Sheet1!C$3477:L$3874,10,0)</f>
        <v>45698</v>
      </c>
    </row>
    <row r="5457" spans="3:17" hidden="1" x14ac:dyDescent="0.2">
      <c r="C5457" s="8">
        <v>45677</v>
      </c>
      <c r="D5457" s="4" t="s">
        <v>12094</v>
      </c>
      <c r="E5457">
        <f t="shared" si="302"/>
        <v>867</v>
      </c>
      <c r="F5457" s="4" t="s">
        <v>12495</v>
      </c>
      <c r="G5457" s="4" t="s">
        <v>8921</v>
      </c>
      <c r="H5457" s="12">
        <v>-1049094</v>
      </c>
      <c r="I5457" s="11" t="s">
        <v>548</v>
      </c>
      <c r="J5457" s="12">
        <v>-83928</v>
      </c>
      <c r="K5457" s="12">
        <f t="shared" si="303"/>
        <v>-1133022</v>
      </c>
      <c r="L5457" s="4" t="s">
        <v>3387</v>
      </c>
      <c r="M5457" s="4" t="s">
        <v>3106</v>
      </c>
      <c r="N5457" t="s">
        <v>12590</v>
      </c>
      <c r="O5457" s="22">
        <f>+VLOOKUP(E5457,[2]Sheet1!C$3477:L$3874,9,0)</f>
        <v>-1133022</v>
      </c>
      <c r="P5457" s="22">
        <f t="shared" si="301"/>
        <v>0</v>
      </c>
      <c r="Q5457" s="1">
        <f>+VLOOKUP(E5457,[2]Sheet1!C$3477:L$3874,10,0)</f>
        <v>45698</v>
      </c>
    </row>
    <row r="5458" spans="3:17" hidden="1" x14ac:dyDescent="0.2">
      <c r="C5458" s="8">
        <v>45677</v>
      </c>
      <c r="D5458" s="4" t="s">
        <v>12095</v>
      </c>
      <c r="E5458">
        <f t="shared" si="302"/>
        <v>869</v>
      </c>
      <c r="F5458" s="4" t="s">
        <v>12495</v>
      </c>
      <c r="G5458" s="4" t="s">
        <v>5587</v>
      </c>
      <c r="H5458" s="12">
        <v>-1049094</v>
      </c>
      <c r="I5458" s="11" t="s">
        <v>548</v>
      </c>
      <c r="J5458" s="12">
        <v>-83928</v>
      </c>
      <c r="K5458" s="12">
        <f t="shared" si="303"/>
        <v>-1133022</v>
      </c>
      <c r="L5458" s="4" t="s">
        <v>3387</v>
      </c>
      <c r="M5458" s="4" t="s">
        <v>3106</v>
      </c>
      <c r="N5458" t="s">
        <v>12590</v>
      </c>
      <c r="O5458" s="22">
        <f>+VLOOKUP(E5458,[2]Sheet1!C$3477:L$3874,9,0)</f>
        <v>-1133022</v>
      </c>
      <c r="P5458" s="22">
        <f t="shared" si="301"/>
        <v>0</v>
      </c>
      <c r="Q5458" s="1">
        <f>+VLOOKUP(E5458,[2]Sheet1!C$3477:L$3874,10,0)</f>
        <v>45698</v>
      </c>
    </row>
    <row r="5459" spans="3:17" hidden="1" x14ac:dyDescent="0.2">
      <c r="C5459" s="8">
        <v>45677</v>
      </c>
      <c r="D5459" s="4" t="s">
        <v>3508</v>
      </c>
      <c r="E5459">
        <f t="shared" si="302"/>
        <v>87</v>
      </c>
      <c r="F5459" s="4" t="s">
        <v>12493</v>
      </c>
      <c r="G5459" s="4" t="s">
        <v>12491</v>
      </c>
      <c r="H5459" s="12">
        <v>-40055</v>
      </c>
      <c r="I5459" s="11" t="s">
        <v>548</v>
      </c>
      <c r="J5459" s="12">
        <v>-3204</v>
      </c>
      <c r="K5459" s="12">
        <f t="shared" si="303"/>
        <v>-43259</v>
      </c>
      <c r="L5459" s="4" t="s">
        <v>2318</v>
      </c>
      <c r="M5459" s="4" t="s">
        <v>195</v>
      </c>
      <c r="N5459" t="s">
        <v>12590</v>
      </c>
      <c r="O5459" s="22">
        <f>+VLOOKUP(E5459,[2]Sheet1!C$3477:L$3874,9,0)</f>
        <v>-43259</v>
      </c>
      <c r="P5459" s="22">
        <f t="shared" si="301"/>
        <v>0</v>
      </c>
      <c r="Q5459" s="1">
        <f>+VLOOKUP(E5459,[2]Sheet1!C$3477:L$3874,10,0)</f>
        <v>45698</v>
      </c>
    </row>
    <row r="5460" spans="3:17" hidden="1" x14ac:dyDescent="0.2">
      <c r="C5460" s="8">
        <v>45677</v>
      </c>
      <c r="D5460" s="4" t="s">
        <v>5961</v>
      </c>
      <c r="E5460" t="s">
        <v>12588</v>
      </c>
      <c r="F5460" s="4" t="s">
        <v>12493</v>
      </c>
      <c r="G5460" s="4" t="s">
        <v>12490</v>
      </c>
      <c r="H5460" s="12">
        <v>-40055</v>
      </c>
      <c r="I5460" s="11" t="s">
        <v>548</v>
      </c>
      <c r="J5460" s="12">
        <v>-3204</v>
      </c>
      <c r="K5460" s="12">
        <f t="shared" si="303"/>
        <v>-43259</v>
      </c>
      <c r="L5460" s="4" t="s">
        <v>2318</v>
      </c>
      <c r="M5460" s="4" t="s">
        <v>195</v>
      </c>
      <c r="N5460" t="s">
        <v>12590</v>
      </c>
      <c r="O5460" s="22">
        <f>+VLOOKUP(E5460,[2]Sheet1!C$3477:L$3874,9,0)</f>
        <v>-43259</v>
      </c>
      <c r="P5460" s="22">
        <f t="shared" si="301"/>
        <v>0</v>
      </c>
      <c r="Q5460" s="1">
        <f>+VLOOKUP(E5460,[2]Sheet1!C$3477:L$3874,10,0)</f>
        <v>45698</v>
      </c>
    </row>
    <row r="5461" spans="3:17" hidden="1" x14ac:dyDescent="0.2">
      <c r="C5461" s="8">
        <v>45677</v>
      </c>
      <c r="D5461" s="4" t="s">
        <v>5961</v>
      </c>
      <c r="E5461">
        <f t="shared" si="302"/>
        <v>88</v>
      </c>
      <c r="F5461" s="4" t="s">
        <v>12494</v>
      </c>
      <c r="G5461" s="4" t="s">
        <v>5588</v>
      </c>
      <c r="H5461" s="12">
        <v>-147360</v>
      </c>
      <c r="I5461" s="11" t="s">
        <v>548</v>
      </c>
      <c r="J5461" s="12">
        <v>-11789</v>
      </c>
      <c r="K5461" s="12">
        <f t="shared" si="303"/>
        <v>-159149</v>
      </c>
      <c r="L5461" s="4" t="s">
        <v>313</v>
      </c>
      <c r="M5461" s="4" t="s">
        <v>1554</v>
      </c>
      <c r="N5461" t="s">
        <v>12590</v>
      </c>
      <c r="O5461" s="22">
        <f>+VLOOKUP(E5461,[2]Sheet1!C$3477:L$3874,9,0)</f>
        <v>-159149</v>
      </c>
      <c r="P5461" s="22">
        <f t="shared" si="301"/>
        <v>0</v>
      </c>
      <c r="Q5461" s="1">
        <f>+VLOOKUP(E5461,[2]Sheet1!C$3477:L$3874,10,0)</f>
        <v>45698</v>
      </c>
    </row>
    <row r="5462" spans="3:17" hidden="1" x14ac:dyDescent="0.2">
      <c r="C5462" s="8">
        <v>45677</v>
      </c>
      <c r="D5462" s="4" t="s">
        <v>9398</v>
      </c>
      <c r="E5462">
        <f t="shared" si="302"/>
        <v>89</v>
      </c>
      <c r="F5462" s="4" t="s">
        <v>12494</v>
      </c>
      <c r="G5462" s="4" t="s">
        <v>12491</v>
      </c>
      <c r="H5462" s="12">
        <v>-147360</v>
      </c>
      <c r="I5462" s="11" t="s">
        <v>548</v>
      </c>
      <c r="J5462" s="12">
        <v>-11789</v>
      </c>
      <c r="K5462" s="12">
        <f t="shared" si="303"/>
        <v>-159149</v>
      </c>
      <c r="L5462" s="4" t="s">
        <v>313</v>
      </c>
      <c r="M5462" s="4" t="s">
        <v>1554</v>
      </c>
      <c r="N5462" t="s">
        <v>12590</v>
      </c>
      <c r="O5462" s="22">
        <f>+VLOOKUP(E5462,[2]Sheet1!C$3477:L$3874,9,0)</f>
        <v>-159149</v>
      </c>
      <c r="P5462" s="22">
        <f t="shared" si="301"/>
        <v>0</v>
      </c>
      <c r="Q5462" s="1">
        <f>+VLOOKUP(E5462,[2]Sheet1!C$3477:L$3874,10,0)</f>
        <v>45698</v>
      </c>
    </row>
    <row r="5463" spans="3:17" hidden="1" x14ac:dyDescent="0.2">
      <c r="C5463" s="8">
        <v>45677</v>
      </c>
      <c r="D5463" s="4" t="s">
        <v>9399</v>
      </c>
      <c r="E5463">
        <f t="shared" si="302"/>
        <v>90</v>
      </c>
      <c r="F5463" s="4" t="s">
        <v>12494</v>
      </c>
      <c r="G5463" s="4" t="s">
        <v>5587</v>
      </c>
      <c r="H5463" s="12">
        <v>-147360</v>
      </c>
      <c r="I5463" s="11" t="s">
        <v>548</v>
      </c>
      <c r="J5463" s="12">
        <v>-11789</v>
      </c>
      <c r="K5463" s="12">
        <f t="shared" si="303"/>
        <v>-159149</v>
      </c>
      <c r="L5463" s="4" t="s">
        <v>313</v>
      </c>
      <c r="M5463" s="4" t="s">
        <v>1554</v>
      </c>
      <c r="N5463" t="s">
        <v>12590</v>
      </c>
      <c r="O5463" s="22">
        <f>+VLOOKUP(E5463,[2]Sheet1!C$3477:L$3874,9,0)</f>
        <v>-159149</v>
      </c>
      <c r="P5463" s="22">
        <f t="shared" si="301"/>
        <v>0</v>
      </c>
      <c r="Q5463" s="1">
        <f>+VLOOKUP(E5463,[2]Sheet1!C$3477:L$3874,10,0)</f>
        <v>45698</v>
      </c>
    </row>
    <row r="5464" spans="3:17" hidden="1" x14ac:dyDescent="0.2">
      <c r="C5464" s="8">
        <v>45678</v>
      </c>
      <c r="D5464" s="4" t="s">
        <v>12096</v>
      </c>
      <c r="E5464">
        <f t="shared" si="302"/>
        <v>5129</v>
      </c>
      <c r="F5464" s="4" t="s">
        <v>12142</v>
      </c>
      <c r="G5464" s="4" t="s">
        <v>12496</v>
      </c>
      <c r="H5464" s="12">
        <v>731856</v>
      </c>
      <c r="I5464" s="11" t="s">
        <v>548</v>
      </c>
      <c r="J5464" s="12">
        <v>58548</v>
      </c>
      <c r="K5464" s="12">
        <f t="shared" si="303"/>
        <v>790404</v>
      </c>
      <c r="L5464" s="4" t="s">
        <v>3387</v>
      </c>
      <c r="M5464" s="4" t="s">
        <v>3106</v>
      </c>
      <c r="N5464" t="s">
        <v>13306</v>
      </c>
      <c r="O5464" s="22">
        <f>+VLOOKUP(E5464,[2]Sheet1!C$3875:L$4327,9,0)</f>
        <v>790404</v>
      </c>
      <c r="P5464" s="22">
        <f t="shared" si="301"/>
        <v>0</v>
      </c>
      <c r="Q5464" s="1">
        <f>+VLOOKUP(E5464,[2]Sheet1!C$3875:L$4327,10,0)</f>
        <v>45726</v>
      </c>
    </row>
    <row r="5465" spans="3:17" hidden="1" x14ac:dyDescent="0.2">
      <c r="C5465" s="8">
        <v>45678</v>
      </c>
      <c r="D5465" s="4" t="s">
        <v>5075</v>
      </c>
      <c r="E5465">
        <f t="shared" si="302"/>
        <v>5198</v>
      </c>
      <c r="F5465" s="4" t="s">
        <v>12142</v>
      </c>
      <c r="G5465" s="4" t="s">
        <v>12497</v>
      </c>
      <c r="H5465" s="12">
        <v>1714260</v>
      </c>
      <c r="I5465" s="11" t="s">
        <v>548</v>
      </c>
      <c r="J5465" s="12">
        <v>137141</v>
      </c>
      <c r="K5465" s="12">
        <f t="shared" si="303"/>
        <v>1851401</v>
      </c>
      <c r="L5465" s="4" t="s">
        <v>313</v>
      </c>
      <c r="M5465" s="4" t="s">
        <v>1554</v>
      </c>
      <c r="N5465" t="s">
        <v>13306</v>
      </c>
      <c r="O5465" s="22">
        <f>+VLOOKUP(E5465,[2]Sheet1!C$3875:L$4327,9,0)</f>
        <v>1851401</v>
      </c>
      <c r="P5465" s="22">
        <f t="shared" si="301"/>
        <v>0</v>
      </c>
      <c r="Q5465" s="1">
        <f>+VLOOKUP(E5465,[2]Sheet1!C$3875:L$4327,10,0)</f>
        <v>45726</v>
      </c>
    </row>
    <row r="5466" spans="3:17" hidden="1" x14ac:dyDescent="0.2">
      <c r="C5466" s="8">
        <v>45678</v>
      </c>
      <c r="D5466" s="4" t="s">
        <v>181</v>
      </c>
      <c r="E5466">
        <f t="shared" si="302"/>
        <v>5199</v>
      </c>
      <c r="F5466" s="4" t="s">
        <v>12142</v>
      </c>
      <c r="G5466" s="4" t="s">
        <v>12498</v>
      </c>
      <c r="H5466" s="12">
        <v>461520</v>
      </c>
      <c r="I5466" s="11" t="s">
        <v>548</v>
      </c>
      <c r="J5466" s="12">
        <v>36922</v>
      </c>
      <c r="K5466" s="12">
        <f t="shared" si="303"/>
        <v>498442</v>
      </c>
      <c r="L5466" s="4" t="s">
        <v>3387</v>
      </c>
      <c r="M5466" s="4" t="s">
        <v>3106</v>
      </c>
      <c r="N5466" t="s">
        <v>13306</v>
      </c>
      <c r="O5466" s="22">
        <f>+VLOOKUP(E5466,[2]Sheet1!C$3875:L$4327,9,0)</f>
        <v>498442</v>
      </c>
      <c r="P5466" s="22">
        <f t="shared" si="301"/>
        <v>0</v>
      </c>
      <c r="Q5466" s="1">
        <f>+VLOOKUP(E5466,[2]Sheet1!C$3875:L$4327,10,0)</f>
        <v>45726</v>
      </c>
    </row>
    <row r="5467" spans="3:17" hidden="1" x14ac:dyDescent="0.2">
      <c r="C5467" s="8">
        <v>45678</v>
      </c>
      <c r="D5467" s="4" t="s">
        <v>941</v>
      </c>
      <c r="E5467">
        <f t="shared" si="302"/>
        <v>5200</v>
      </c>
      <c r="F5467" s="4" t="s">
        <v>12142</v>
      </c>
      <c r="G5467" s="4" t="s">
        <v>12499</v>
      </c>
      <c r="H5467" s="12">
        <v>1401075</v>
      </c>
      <c r="I5467" s="11" t="s">
        <v>548</v>
      </c>
      <c r="J5467" s="12">
        <v>112086</v>
      </c>
      <c r="K5467" s="12">
        <f t="shared" si="303"/>
        <v>1513161</v>
      </c>
      <c r="L5467" s="4" t="s">
        <v>3387</v>
      </c>
      <c r="M5467" s="4" t="s">
        <v>3106</v>
      </c>
      <c r="N5467" t="s">
        <v>13306</v>
      </c>
      <c r="O5467" s="22">
        <f>+VLOOKUP(E5467,[2]Sheet1!C$3875:L$4327,9,0)</f>
        <v>1513161</v>
      </c>
      <c r="P5467" s="22">
        <f t="shared" si="301"/>
        <v>0</v>
      </c>
      <c r="Q5467" s="1">
        <f>+VLOOKUP(E5467,[2]Sheet1!C$3875:L$4327,10,0)</f>
        <v>45726</v>
      </c>
    </row>
    <row r="5468" spans="3:17" hidden="1" x14ac:dyDescent="0.2">
      <c r="C5468" s="8">
        <v>45678</v>
      </c>
      <c r="D5468" s="4" t="s">
        <v>53</v>
      </c>
      <c r="E5468">
        <f t="shared" si="302"/>
        <v>5201</v>
      </c>
      <c r="F5468" s="4" t="s">
        <v>12142</v>
      </c>
      <c r="G5468" s="4" t="s">
        <v>12500</v>
      </c>
      <c r="H5468" s="12">
        <v>857130</v>
      </c>
      <c r="I5468" s="11" t="s">
        <v>548</v>
      </c>
      <c r="J5468" s="12">
        <v>68570</v>
      </c>
      <c r="K5468" s="12">
        <f t="shared" si="303"/>
        <v>925700</v>
      </c>
      <c r="L5468" s="4" t="s">
        <v>3387</v>
      </c>
      <c r="M5468" s="4" t="s">
        <v>3106</v>
      </c>
      <c r="N5468" t="s">
        <v>13306</v>
      </c>
      <c r="O5468" s="22">
        <f>+VLOOKUP(E5468,[2]Sheet1!C$3875:L$4327,9,0)</f>
        <v>925700</v>
      </c>
      <c r="P5468" s="22">
        <f t="shared" si="301"/>
        <v>0</v>
      </c>
      <c r="Q5468" s="1">
        <f>+VLOOKUP(E5468,[2]Sheet1!C$3875:L$4327,10,0)</f>
        <v>45726</v>
      </c>
    </row>
    <row r="5469" spans="3:17" hidden="1" x14ac:dyDescent="0.2">
      <c r="C5469" s="8">
        <v>45678</v>
      </c>
      <c r="D5469" s="4" t="s">
        <v>786</v>
      </c>
      <c r="E5469">
        <f t="shared" si="302"/>
        <v>5202</v>
      </c>
      <c r="F5469" s="4" t="s">
        <v>12142</v>
      </c>
      <c r="G5469" s="4" t="s">
        <v>12501</v>
      </c>
      <c r="H5469" s="12">
        <v>184608</v>
      </c>
      <c r="I5469" s="11" t="s">
        <v>548</v>
      </c>
      <c r="J5469" s="12">
        <v>14769</v>
      </c>
      <c r="K5469" s="12">
        <f t="shared" si="303"/>
        <v>199377</v>
      </c>
      <c r="L5469" s="4" t="s">
        <v>3387</v>
      </c>
      <c r="M5469" s="4" t="s">
        <v>3106</v>
      </c>
      <c r="N5469" t="s">
        <v>13306</v>
      </c>
      <c r="O5469" s="22">
        <f>+VLOOKUP(E5469,[2]Sheet1!C$3875:L$4327,9,0)</f>
        <v>199377</v>
      </c>
      <c r="P5469" s="22">
        <f t="shared" si="301"/>
        <v>0</v>
      </c>
      <c r="Q5469" s="1">
        <f>+VLOOKUP(E5469,[2]Sheet1!C$3875:L$4327,10,0)</f>
        <v>45726</v>
      </c>
    </row>
    <row r="5470" spans="3:17" hidden="1" x14ac:dyDescent="0.2">
      <c r="C5470" s="8">
        <v>45678</v>
      </c>
      <c r="D5470" s="4" t="s">
        <v>205</v>
      </c>
      <c r="E5470">
        <f t="shared" si="302"/>
        <v>5203</v>
      </c>
      <c r="F5470" s="4" t="s">
        <v>12142</v>
      </c>
      <c r="G5470" s="4" t="s">
        <v>12502</v>
      </c>
      <c r="H5470" s="12">
        <v>501096</v>
      </c>
      <c r="I5470" s="11" t="s">
        <v>548</v>
      </c>
      <c r="J5470" s="12">
        <v>40088</v>
      </c>
      <c r="K5470" s="12">
        <f t="shared" si="303"/>
        <v>541184</v>
      </c>
      <c r="L5470" s="4" t="s">
        <v>3387</v>
      </c>
      <c r="M5470" s="4" t="s">
        <v>3106</v>
      </c>
      <c r="N5470" t="s">
        <v>13306</v>
      </c>
      <c r="O5470" s="22">
        <f>+VLOOKUP(E5470,[2]Sheet1!C$3875:L$4327,9,0)</f>
        <v>541184</v>
      </c>
      <c r="P5470" s="22">
        <f t="shared" si="301"/>
        <v>0</v>
      </c>
      <c r="Q5470" s="1">
        <f>+VLOOKUP(E5470,[2]Sheet1!C$3875:L$4327,10,0)</f>
        <v>45726</v>
      </c>
    </row>
    <row r="5471" spans="3:17" hidden="1" x14ac:dyDescent="0.2">
      <c r="C5471" s="8">
        <v>45678</v>
      </c>
      <c r="D5471" s="4" t="s">
        <v>1889</v>
      </c>
      <c r="E5471">
        <f t="shared" si="302"/>
        <v>5204</v>
      </c>
      <c r="F5471" s="4" t="s">
        <v>12142</v>
      </c>
      <c r="G5471" s="4" t="s">
        <v>12503</v>
      </c>
      <c r="H5471" s="12">
        <v>626370</v>
      </c>
      <c r="I5471" s="11" t="s">
        <v>548</v>
      </c>
      <c r="J5471" s="12">
        <v>50110</v>
      </c>
      <c r="K5471" s="12">
        <f t="shared" si="303"/>
        <v>676480</v>
      </c>
      <c r="L5471" s="4" t="s">
        <v>3387</v>
      </c>
      <c r="M5471" s="4" t="s">
        <v>3106</v>
      </c>
      <c r="N5471" t="s">
        <v>13306</v>
      </c>
      <c r="O5471" s="22">
        <f>+VLOOKUP(E5471,[2]Sheet1!C$3875:L$4327,9,0)</f>
        <v>676480</v>
      </c>
      <c r="P5471" s="22">
        <f t="shared" si="301"/>
        <v>0</v>
      </c>
      <c r="Q5471" s="1">
        <f>+VLOOKUP(E5471,[2]Sheet1!C$3875:L$4327,10,0)</f>
        <v>45726</v>
      </c>
    </row>
    <row r="5472" spans="3:17" hidden="1" x14ac:dyDescent="0.2">
      <c r="C5472" s="8">
        <v>45678</v>
      </c>
      <c r="D5472" s="4" t="s">
        <v>4132</v>
      </c>
      <c r="E5472">
        <f t="shared" si="302"/>
        <v>5205</v>
      </c>
      <c r="F5472" s="4" t="s">
        <v>12142</v>
      </c>
      <c r="G5472" s="4" t="s">
        <v>12504</v>
      </c>
      <c r="H5472" s="12">
        <v>230760</v>
      </c>
      <c r="I5472" s="11" t="s">
        <v>548</v>
      </c>
      <c r="J5472" s="12">
        <v>18461</v>
      </c>
      <c r="K5472" s="12">
        <f t="shared" si="303"/>
        <v>249221</v>
      </c>
      <c r="L5472" s="4" t="s">
        <v>3387</v>
      </c>
      <c r="M5472" s="4" t="s">
        <v>3106</v>
      </c>
      <c r="N5472" t="s">
        <v>13306</v>
      </c>
      <c r="O5472" s="22">
        <f>+VLOOKUP(E5472,[2]Sheet1!C$3875:L$4327,9,0)</f>
        <v>249221</v>
      </c>
      <c r="P5472" s="22">
        <f t="shared" si="301"/>
        <v>0</v>
      </c>
      <c r="Q5472" s="1">
        <f>+VLOOKUP(E5472,[2]Sheet1!C$3875:L$4327,10,0)</f>
        <v>45726</v>
      </c>
    </row>
    <row r="5473" spans="3:17" hidden="1" x14ac:dyDescent="0.2">
      <c r="C5473" s="8">
        <v>45678</v>
      </c>
      <c r="D5473" s="4" t="s">
        <v>4755</v>
      </c>
      <c r="E5473">
        <f t="shared" si="302"/>
        <v>5206</v>
      </c>
      <c r="F5473" s="4" t="s">
        <v>12142</v>
      </c>
      <c r="G5473" s="4" t="s">
        <v>12505</v>
      </c>
      <c r="H5473" s="12">
        <v>428565</v>
      </c>
      <c r="I5473" s="11" t="s">
        <v>548</v>
      </c>
      <c r="J5473" s="12">
        <v>34285</v>
      </c>
      <c r="K5473" s="12">
        <f t="shared" si="303"/>
        <v>462850</v>
      </c>
      <c r="L5473" s="4" t="s">
        <v>3387</v>
      </c>
      <c r="M5473" s="4" t="s">
        <v>3106</v>
      </c>
      <c r="N5473" t="s">
        <v>13306</v>
      </c>
      <c r="O5473" s="22">
        <f>+VLOOKUP(E5473,[2]Sheet1!C$3875:L$4327,9,0)</f>
        <v>462850</v>
      </c>
      <c r="P5473" s="22">
        <f t="shared" si="301"/>
        <v>0</v>
      </c>
      <c r="Q5473" s="1">
        <f>+VLOOKUP(E5473,[2]Sheet1!C$3875:L$4327,10,0)</f>
        <v>45726</v>
      </c>
    </row>
    <row r="5474" spans="3:17" hidden="1" x14ac:dyDescent="0.2">
      <c r="C5474" s="8">
        <v>45678</v>
      </c>
      <c r="D5474" s="4" t="s">
        <v>1205</v>
      </c>
      <c r="E5474">
        <f t="shared" si="302"/>
        <v>5207</v>
      </c>
      <c r="F5474" s="4" t="s">
        <v>12142</v>
      </c>
      <c r="G5474" s="4" t="s">
        <v>12506</v>
      </c>
      <c r="H5474" s="12">
        <v>1994490</v>
      </c>
      <c r="I5474" s="11" t="s">
        <v>548</v>
      </c>
      <c r="J5474" s="12">
        <v>159559</v>
      </c>
      <c r="K5474" s="12">
        <f t="shared" si="303"/>
        <v>2154049</v>
      </c>
      <c r="L5474" s="4" t="s">
        <v>3387</v>
      </c>
      <c r="M5474" s="4" t="s">
        <v>3106</v>
      </c>
      <c r="N5474" t="s">
        <v>13306</v>
      </c>
      <c r="O5474" s="22">
        <f>+VLOOKUP(E5474,[2]Sheet1!C$3875:L$4327,9,0)</f>
        <v>2154049</v>
      </c>
      <c r="P5474" s="22">
        <f t="shared" si="301"/>
        <v>0</v>
      </c>
      <c r="Q5474" s="1">
        <f>+VLOOKUP(E5474,[2]Sheet1!C$3875:L$4327,10,0)</f>
        <v>45726</v>
      </c>
    </row>
    <row r="5475" spans="3:17" hidden="1" x14ac:dyDescent="0.2">
      <c r="C5475" s="8">
        <v>45678</v>
      </c>
      <c r="D5475" s="4" t="s">
        <v>4688</v>
      </c>
      <c r="E5475">
        <f t="shared" si="302"/>
        <v>5208</v>
      </c>
      <c r="F5475" s="4" t="s">
        <v>12142</v>
      </c>
      <c r="G5475" s="4" t="s">
        <v>12507</v>
      </c>
      <c r="H5475" s="12">
        <v>346140</v>
      </c>
      <c r="I5475" s="11" t="s">
        <v>548</v>
      </c>
      <c r="J5475" s="12">
        <v>27691</v>
      </c>
      <c r="K5475" s="12">
        <f t="shared" si="303"/>
        <v>373831</v>
      </c>
      <c r="L5475" s="4" t="s">
        <v>3387</v>
      </c>
      <c r="M5475" s="4" t="s">
        <v>3106</v>
      </c>
      <c r="N5475" t="s">
        <v>13306</v>
      </c>
      <c r="O5475" s="22">
        <f>+VLOOKUP(E5475,[2]Sheet1!C$3875:L$4327,9,0)</f>
        <v>373831</v>
      </c>
      <c r="P5475" s="22">
        <f t="shared" si="301"/>
        <v>0</v>
      </c>
      <c r="Q5475" s="1">
        <f>+VLOOKUP(E5475,[2]Sheet1!C$3875:L$4327,10,0)</f>
        <v>45726</v>
      </c>
    </row>
    <row r="5476" spans="3:17" hidden="1" x14ac:dyDescent="0.2">
      <c r="C5476" s="8">
        <v>45678</v>
      </c>
      <c r="D5476" s="4" t="s">
        <v>3684</v>
      </c>
      <c r="E5476">
        <f t="shared" si="302"/>
        <v>5209</v>
      </c>
      <c r="F5476" s="4" t="s">
        <v>12142</v>
      </c>
      <c r="G5476" s="4" t="s">
        <v>12508</v>
      </c>
      <c r="H5476" s="12">
        <v>1401075</v>
      </c>
      <c r="I5476" s="11" t="s">
        <v>548</v>
      </c>
      <c r="J5476" s="12">
        <v>112086</v>
      </c>
      <c r="K5476" s="12">
        <f t="shared" si="303"/>
        <v>1513161</v>
      </c>
      <c r="L5476" s="4" t="s">
        <v>3387</v>
      </c>
      <c r="M5476" s="4" t="s">
        <v>3106</v>
      </c>
      <c r="N5476" t="s">
        <v>13306</v>
      </c>
      <c r="O5476" s="22">
        <f>+VLOOKUP(E5476,[2]Sheet1!C$3875:L$4327,9,0)</f>
        <v>1513161</v>
      </c>
      <c r="P5476" s="22">
        <f t="shared" si="301"/>
        <v>0</v>
      </c>
      <c r="Q5476" s="1">
        <f>+VLOOKUP(E5476,[2]Sheet1!C$3875:L$4327,10,0)</f>
        <v>45726</v>
      </c>
    </row>
    <row r="5477" spans="3:17" hidden="1" x14ac:dyDescent="0.2">
      <c r="C5477" s="8">
        <v>45678</v>
      </c>
      <c r="D5477" s="4" t="s">
        <v>1285</v>
      </c>
      <c r="E5477">
        <f t="shared" si="302"/>
        <v>5210</v>
      </c>
      <c r="F5477" s="4" t="s">
        <v>12142</v>
      </c>
      <c r="G5477" s="4" t="s">
        <v>12509</v>
      </c>
      <c r="H5477" s="12">
        <v>741750</v>
      </c>
      <c r="I5477" s="11" t="s">
        <v>548</v>
      </c>
      <c r="J5477" s="12">
        <v>59340</v>
      </c>
      <c r="K5477" s="12">
        <f t="shared" si="303"/>
        <v>801090</v>
      </c>
      <c r="L5477" s="4" t="s">
        <v>3387</v>
      </c>
      <c r="M5477" s="4" t="s">
        <v>3106</v>
      </c>
      <c r="N5477" t="s">
        <v>13306</v>
      </c>
      <c r="O5477" s="22">
        <f>+VLOOKUP(E5477,[2]Sheet1!C$3875:L$4327,9,0)</f>
        <v>801090</v>
      </c>
      <c r="P5477" s="22">
        <f t="shared" si="301"/>
        <v>0</v>
      </c>
      <c r="Q5477" s="1">
        <f>+VLOOKUP(E5477,[2]Sheet1!C$3875:L$4327,10,0)</f>
        <v>45726</v>
      </c>
    </row>
    <row r="5478" spans="3:17" hidden="1" x14ac:dyDescent="0.2">
      <c r="C5478" s="8">
        <v>45679</v>
      </c>
      <c r="D5478" s="4" t="s">
        <v>12097</v>
      </c>
      <c r="E5478">
        <f t="shared" si="302"/>
        <v>5251</v>
      </c>
      <c r="F5478" s="4" t="s">
        <v>12142</v>
      </c>
      <c r="G5478" s="4" t="s">
        <v>12510</v>
      </c>
      <c r="H5478" s="12">
        <v>626370</v>
      </c>
      <c r="I5478" s="11" t="s">
        <v>548</v>
      </c>
      <c r="J5478" s="12">
        <v>50110</v>
      </c>
      <c r="K5478" s="12">
        <f t="shared" si="303"/>
        <v>676480</v>
      </c>
      <c r="L5478" s="4" t="s">
        <v>3387</v>
      </c>
      <c r="M5478" s="4" t="s">
        <v>3106</v>
      </c>
      <c r="N5478" t="s">
        <v>13306</v>
      </c>
      <c r="O5478" s="22">
        <f>+VLOOKUP(E5478,[2]Sheet1!C$3875:L$4327,9,0)</f>
        <v>676480</v>
      </c>
      <c r="P5478" s="22">
        <f t="shared" si="301"/>
        <v>0</v>
      </c>
      <c r="Q5478" s="1">
        <f>+VLOOKUP(E5478,[2]Sheet1!C$3875:L$4327,10,0)</f>
        <v>45726</v>
      </c>
    </row>
    <row r="5479" spans="3:17" hidden="1" x14ac:dyDescent="0.2">
      <c r="C5479" s="8">
        <v>45679</v>
      </c>
      <c r="D5479" s="4" t="s">
        <v>3446</v>
      </c>
      <c r="E5479">
        <f t="shared" si="302"/>
        <v>5374</v>
      </c>
      <c r="F5479" s="4" t="s">
        <v>12142</v>
      </c>
      <c r="G5479" s="4" t="s">
        <v>12511</v>
      </c>
      <c r="H5479" s="12">
        <v>774705</v>
      </c>
      <c r="I5479" s="11" t="s">
        <v>548</v>
      </c>
      <c r="J5479" s="12">
        <v>61976</v>
      </c>
      <c r="K5479" s="12">
        <f t="shared" si="303"/>
        <v>836681</v>
      </c>
      <c r="L5479" s="4" t="s">
        <v>3387</v>
      </c>
      <c r="M5479" s="4" t="s">
        <v>3106</v>
      </c>
      <c r="N5479" t="s">
        <v>13306</v>
      </c>
      <c r="O5479" s="22">
        <f>+VLOOKUP(E5479,[2]Sheet1!C$3875:L$4327,9,0)</f>
        <v>836681</v>
      </c>
      <c r="P5479" s="22">
        <f t="shared" ref="P5479:P5535" si="304">+O5479-K5479</f>
        <v>0</v>
      </c>
      <c r="Q5479" s="1">
        <f>+VLOOKUP(E5479,[2]Sheet1!C$3875:L$4327,10,0)</f>
        <v>45726</v>
      </c>
    </row>
    <row r="5480" spans="3:17" hidden="1" x14ac:dyDescent="0.2">
      <c r="C5480" s="8">
        <v>45679</v>
      </c>
      <c r="D5480" s="4" t="s">
        <v>3784</v>
      </c>
      <c r="E5480">
        <f t="shared" si="302"/>
        <v>5375</v>
      </c>
      <c r="F5480" s="4" t="s">
        <v>12142</v>
      </c>
      <c r="G5480" s="4" t="s">
        <v>12512</v>
      </c>
      <c r="H5480" s="12">
        <v>1252740</v>
      </c>
      <c r="I5480" s="11" t="s">
        <v>548</v>
      </c>
      <c r="J5480" s="12">
        <v>100219</v>
      </c>
      <c r="K5480" s="12">
        <f t="shared" si="303"/>
        <v>1352959</v>
      </c>
      <c r="L5480" s="4" t="s">
        <v>3387</v>
      </c>
      <c r="M5480" s="4" t="s">
        <v>3106</v>
      </c>
      <c r="N5480" t="s">
        <v>13306</v>
      </c>
      <c r="O5480" s="22">
        <f>+VLOOKUP(E5480,[2]Sheet1!C$3875:L$4327,9,0)</f>
        <v>1352959</v>
      </c>
      <c r="P5480" s="22">
        <f t="shared" si="304"/>
        <v>0</v>
      </c>
      <c r="Q5480" s="1">
        <f>+VLOOKUP(E5480,[2]Sheet1!C$3875:L$4327,10,0)</f>
        <v>45726</v>
      </c>
    </row>
    <row r="5481" spans="3:17" hidden="1" x14ac:dyDescent="0.2">
      <c r="C5481" s="8">
        <v>45679</v>
      </c>
      <c r="D5481" s="4" t="s">
        <v>3683</v>
      </c>
      <c r="E5481">
        <f t="shared" si="302"/>
        <v>5376</v>
      </c>
      <c r="F5481" s="4" t="s">
        <v>12142</v>
      </c>
      <c r="G5481" s="4" t="s">
        <v>12513</v>
      </c>
      <c r="H5481" s="12">
        <v>501096</v>
      </c>
      <c r="I5481" s="11" t="s">
        <v>548</v>
      </c>
      <c r="J5481" s="12">
        <v>40088</v>
      </c>
      <c r="K5481" s="12">
        <f t="shared" si="303"/>
        <v>541184</v>
      </c>
      <c r="L5481" s="4" t="s">
        <v>3387</v>
      </c>
      <c r="M5481" s="4" t="s">
        <v>3106</v>
      </c>
      <c r="N5481" t="s">
        <v>13306</v>
      </c>
      <c r="O5481" s="22">
        <f>+VLOOKUP(E5481,[2]Sheet1!C$3875:L$4327,9,0)</f>
        <v>541184</v>
      </c>
      <c r="P5481" s="22">
        <f t="shared" si="304"/>
        <v>0</v>
      </c>
      <c r="Q5481" s="1">
        <f>+VLOOKUP(E5481,[2]Sheet1!C$3875:L$4327,10,0)</f>
        <v>45726</v>
      </c>
    </row>
    <row r="5482" spans="3:17" hidden="1" x14ac:dyDescent="0.2">
      <c r="C5482" s="8">
        <v>45679</v>
      </c>
      <c r="D5482" s="4" t="s">
        <v>3018</v>
      </c>
      <c r="E5482">
        <f t="shared" si="302"/>
        <v>5377</v>
      </c>
      <c r="F5482" s="4" t="s">
        <v>12142</v>
      </c>
      <c r="G5482" s="4" t="s">
        <v>12514</v>
      </c>
      <c r="H5482" s="12">
        <v>721962</v>
      </c>
      <c r="I5482" s="11" t="s">
        <v>548</v>
      </c>
      <c r="J5482" s="12">
        <v>57757</v>
      </c>
      <c r="K5482" s="12">
        <f t="shared" si="303"/>
        <v>779719</v>
      </c>
      <c r="L5482" s="4" t="s">
        <v>3387</v>
      </c>
      <c r="M5482" s="4" t="s">
        <v>3106</v>
      </c>
      <c r="N5482" t="s">
        <v>13306</v>
      </c>
      <c r="O5482" s="22">
        <f>+VLOOKUP(E5482,[2]Sheet1!C$3875:L$4327,9,0)</f>
        <v>779719</v>
      </c>
      <c r="P5482" s="22">
        <f t="shared" si="304"/>
        <v>0</v>
      </c>
      <c r="Q5482" s="1">
        <f>+VLOOKUP(E5482,[2]Sheet1!C$3875:L$4327,10,0)</f>
        <v>45726</v>
      </c>
    </row>
    <row r="5483" spans="3:17" hidden="1" x14ac:dyDescent="0.2">
      <c r="C5483" s="8">
        <v>45679</v>
      </c>
      <c r="D5483" s="4" t="s">
        <v>4654</v>
      </c>
      <c r="E5483">
        <f t="shared" si="302"/>
        <v>5378</v>
      </c>
      <c r="F5483" s="4" t="s">
        <v>12142</v>
      </c>
      <c r="G5483" s="4" t="s">
        <v>12515</v>
      </c>
      <c r="H5483" s="12">
        <v>501096</v>
      </c>
      <c r="I5483" s="11" t="s">
        <v>548</v>
      </c>
      <c r="J5483" s="12">
        <v>40088</v>
      </c>
      <c r="K5483" s="12">
        <f t="shared" si="303"/>
        <v>541184</v>
      </c>
      <c r="L5483" s="4" t="s">
        <v>3387</v>
      </c>
      <c r="M5483" s="4" t="s">
        <v>3106</v>
      </c>
      <c r="N5483" t="s">
        <v>13306</v>
      </c>
      <c r="O5483" s="22">
        <f>+VLOOKUP(E5483,[2]Sheet1!C$3875:L$4327,9,0)</f>
        <v>541184</v>
      </c>
      <c r="P5483" s="22">
        <f t="shared" si="304"/>
        <v>0</v>
      </c>
      <c r="Q5483" s="1">
        <f>+VLOOKUP(E5483,[2]Sheet1!C$3875:L$4327,10,0)</f>
        <v>45726</v>
      </c>
    </row>
    <row r="5484" spans="3:17" hidden="1" x14ac:dyDescent="0.2">
      <c r="C5484" s="8">
        <v>45679</v>
      </c>
      <c r="D5484" s="4" t="s">
        <v>4380</v>
      </c>
      <c r="E5484">
        <f t="shared" si="302"/>
        <v>5379</v>
      </c>
      <c r="F5484" s="4" t="s">
        <v>12142</v>
      </c>
      <c r="G5484" s="4" t="s">
        <v>12516</v>
      </c>
      <c r="H5484" s="12">
        <v>501096</v>
      </c>
      <c r="I5484" s="11" t="s">
        <v>548</v>
      </c>
      <c r="J5484" s="12">
        <v>40088</v>
      </c>
      <c r="K5484" s="12">
        <f t="shared" si="303"/>
        <v>541184</v>
      </c>
      <c r="L5484" s="4" t="s">
        <v>3387</v>
      </c>
      <c r="M5484" s="4" t="s">
        <v>3106</v>
      </c>
      <c r="N5484" t="s">
        <v>13306</v>
      </c>
      <c r="O5484" s="22">
        <f>+VLOOKUP(E5484,[2]Sheet1!C$3875:L$4327,9,0)</f>
        <v>541184</v>
      </c>
      <c r="P5484" s="22">
        <f t="shared" si="304"/>
        <v>0</v>
      </c>
      <c r="Q5484" s="1">
        <f>+VLOOKUP(E5484,[2]Sheet1!C$3875:L$4327,10,0)</f>
        <v>45726</v>
      </c>
    </row>
    <row r="5485" spans="3:17" hidden="1" x14ac:dyDescent="0.2">
      <c r="C5485" s="8">
        <v>45679</v>
      </c>
      <c r="D5485" s="4" t="s">
        <v>141</v>
      </c>
      <c r="E5485">
        <f t="shared" ref="E5485:E5548" si="305">0+D5485</f>
        <v>5380</v>
      </c>
      <c r="F5485" s="4" t="s">
        <v>12142</v>
      </c>
      <c r="G5485" s="4" t="s">
        <v>12517</v>
      </c>
      <c r="H5485" s="12">
        <v>1087890</v>
      </c>
      <c r="I5485" s="11" t="s">
        <v>548</v>
      </c>
      <c r="J5485" s="12">
        <v>87031</v>
      </c>
      <c r="K5485" s="12">
        <f t="shared" ref="K5485:K5546" si="306">+H5485+J5485</f>
        <v>1174921</v>
      </c>
      <c r="L5485" s="4" t="s">
        <v>3387</v>
      </c>
      <c r="M5485" s="4" t="s">
        <v>3106</v>
      </c>
      <c r="N5485" t="s">
        <v>13306</v>
      </c>
      <c r="O5485" s="22">
        <f>+VLOOKUP(E5485,[2]Sheet1!C$3875:L$4327,9,0)</f>
        <v>1174921</v>
      </c>
      <c r="P5485" s="22">
        <f t="shared" si="304"/>
        <v>0</v>
      </c>
      <c r="Q5485" s="1">
        <f>+VLOOKUP(E5485,[2]Sheet1!C$3875:L$4327,10,0)</f>
        <v>45726</v>
      </c>
    </row>
    <row r="5486" spans="3:17" hidden="1" x14ac:dyDescent="0.2">
      <c r="C5486" s="8">
        <v>45679</v>
      </c>
      <c r="D5486" s="4" t="s">
        <v>12098</v>
      </c>
      <c r="E5486">
        <f t="shared" si="305"/>
        <v>5381</v>
      </c>
      <c r="F5486" s="4" t="s">
        <v>12142</v>
      </c>
      <c r="G5486" s="4" t="s">
        <v>12518</v>
      </c>
      <c r="H5486" s="12">
        <v>501096</v>
      </c>
      <c r="I5486" s="11" t="s">
        <v>548</v>
      </c>
      <c r="J5486" s="12">
        <v>40088</v>
      </c>
      <c r="K5486" s="12">
        <f t="shared" si="306"/>
        <v>541184</v>
      </c>
      <c r="L5486" s="4" t="s">
        <v>3387</v>
      </c>
      <c r="M5486" s="4" t="s">
        <v>3106</v>
      </c>
      <c r="N5486" t="s">
        <v>13306</v>
      </c>
      <c r="O5486" s="22">
        <f>+VLOOKUP(E5486,[2]Sheet1!C$3875:L$4327,9,0)</f>
        <v>541184</v>
      </c>
      <c r="P5486" s="22">
        <f t="shared" si="304"/>
        <v>0</v>
      </c>
      <c r="Q5486" s="1">
        <f>+VLOOKUP(E5486,[2]Sheet1!C$3875:L$4327,10,0)</f>
        <v>45726</v>
      </c>
    </row>
    <row r="5487" spans="3:17" hidden="1" x14ac:dyDescent="0.2">
      <c r="C5487" s="8">
        <v>45679</v>
      </c>
      <c r="D5487" s="4" t="s">
        <v>3326</v>
      </c>
      <c r="E5487">
        <f t="shared" si="305"/>
        <v>5382</v>
      </c>
      <c r="F5487" s="4" t="s">
        <v>12142</v>
      </c>
      <c r="G5487" s="4" t="s">
        <v>12519</v>
      </c>
      <c r="H5487" s="12">
        <v>626370</v>
      </c>
      <c r="I5487" s="11" t="s">
        <v>548</v>
      </c>
      <c r="J5487" s="12">
        <v>50110</v>
      </c>
      <c r="K5487" s="12">
        <f t="shared" si="306"/>
        <v>676480</v>
      </c>
      <c r="L5487" s="4" t="s">
        <v>3387</v>
      </c>
      <c r="M5487" s="4" t="s">
        <v>3106</v>
      </c>
      <c r="N5487" t="s">
        <v>13306</v>
      </c>
      <c r="O5487" s="22">
        <f>+VLOOKUP(E5487,[2]Sheet1!C$3875:L$4327,9,0)</f>
        <v>676480</v>
      </c>
      <c r="P5487" s="22">
        <f t="shared" si="304"/>
        <v>0</v>
      </c>
      <c r="Q5487" s="1">
        <f>+VLOOKUP(E5487,[2]Sheet1!C$3875:L$4327,10,0)</f>
        <v>45726</v>
      </c>
    </row>
    <row r="5488" spans="3:17" hidden="1" x14ac:dyDescent="0.2">
      <c r="C5488" s="8">
        <v>45679</v>
      </c>
      <c r="D5488" s="4" t="s">
        <v>12099</v>
      </c>
      <c r="E5488">
        <f t="shared" si="305"/>
        <v>5383</v>
      </c>
      <c r="F5488" s="4" t="s">
        <v>12142</v>
      </c>
      <c r="G5488" s="4" t="s">
        <v>12520</v>
      </c>
      <c r="H5488" s="12">
        <v>774705</v>
      </c>
      <c r="I5488" s="11" t="s">
        <v>548</v>
      </c>
      <c r="J5488" s="12">
        <v>61976</v>
      </c>
      <c r="K5488" s="12">
        <f t="shared" si="306"/>
        <v>836681</v>
      </c>
      <c r="L5488" s="4" t="s">
        <v>3387</v>
      </c>
      <c r="M5488" s="4" t="s">
        <v>3106</v>
      </c>
      <c r="N5488" t="s">
        <v>13306</v>
      </c>
      <c r="O5488" s="22">
        <f>+VLOOKUP(E5488,[2]Sheet1!C$3875:L$4327,9,0)</f>
        <v>836681</v>
      </c>
      <c r="P5488" s="22">
        <f t="shared" si="304"/>
        <v>0</v>
      </c>
      <c r="Q5488" s="1">
        <f>+VLOOKUP(E5488,[2]Sheet1!C$3875:L$4327,10,0)</f>
        <v>45726</v>
      </c>
    </row>
    <row r="5489" spans="1:17" hidden="1" x14ac:dyDescent="0.2">
      <c r="C5489" s="8">
        <v>45680</v>
      </c>
      <c r="D5489" s="4" t="s">
        <v>12100</v>
      </c>
      <c r="E5489">
        <f t="shared" si="305"/>
        <v>6502</v>
      </c>
      <c r="F5489" s="4" t="s">
        <v>12142</v>
      </c>
      <c r="G5489" s="4" t="s">
        <v>12521</v>
      </c>
      <c r="H5489" s="12">
        <v>501096</v>
      </c>
      <c r="I5489" s="11" t="s">
        <v>548</v>
      </c>
      <c r="J5489" s="12">
        <v>40088</v>
      </c>
      <c r="K5489" s="12">
        <f t="shared" si="306"/>
        <v>541184</v>
      </c>
      <c r="L5489" s="4" t="s">
        <v>3387</v>
      </c>
      <c r="M5489" s="4" t="s">
        <v>3106</v>
      </c>
      <c r="N5489" t="s">
        <v>13306</v>
      </c>
      <c r="O5489" s="22">
        <f>+VLOOKUP(E5489,[2]Sheet1!C$3875:L$4327,9,0)</f>
        <v>541184</v>
      </c>
      <c r="P5489" s="22">
        <f t="shared" si="304"/>
        <v>0</v>
      </c>
      <c r="Q5489" s="1">
        <f>+VLOOKUP(E5489,[2]Sheet1!C$3875:L$4327,10,0)</f>
        <v>45726</v>
      </c>
    </row>
    <row r="5490" spans="1:17" hidden="1" x14ac:dyDescent="0.2">
      <c r="C5490" s="8">
        <v>45680</v>
      </c>
      <c r="D5490" s="4" t="s">
        <v>12101</v>
      </c>
      <c r="E5490">
        <f t="shared" si="305"/>
        <v>6503</v>
      </c>
      <c r="F5490" s="4" t="s">
        <v>12142</v>
      </c>
      <c r="G5490" s="4" t="s">
        <v>12522</v>
      </c>
      <c r="H5490" s="12">
        <v>1285695</v>
      </c>
      <c r="I5490" s="11" t="s">
        <v>548</v>
      </c>
      <c r="J5490" s="12">
        <v>102856</v>
      </c>
      <c r="K5490" s="12">
        <f t="shared" si="306"/>
        <v>1388551</v>
      </c>
      <c r="L5490" s="4" t="s">
        <v>3387</v>
      </c>
      <c r="M5490" s="4" t="s">
        <v>3106</v>
      </c>
      <c r="N5490" t="s">
        <v>13306</v>
      </c>
      <c r="O5490" s="22">
        <f>+VLOOKUP(E5490,[2]Sheet1!C$3875:L$4327,9,0)</f>
        <v>1388551</v>
      </c>
      <c r="P5490" s="22">
        <f t="shared" si="304"/>
        <v>0</v>
      </c>
      <c r="Q5490" s="1">
        <f>+VLOOKUP(E5490,[2]Sheet1!C$3875:L$4327,10,0)</f>
        <v>45726</v>
      </c>
    </row>
    <row r="5491" spans="1:17" hidden="1" x14ac:dyDescent="0.2">
      <c r="C5491" s="8">
        <v>45680</v>
      </c>
      <c r="D5491" s="4" t="s">
        <v>12102</v>
      </c>
      <c r="E5491">
        <f t="shared" si="305"/>
        <v>6504</v>
      </c>
      <c r="F5491" s="4" t="s">
        <v>12142</v>
      </c>
      <c r="G5491" s="4" t="s">
        <v>12523</v>
      </c>
      <c r="H5491" s="12">
        <v>972510</v>
      </c>
      <c r="I5491" s="11" t="s">
        <v>548</v>
      </c>
      <c r="J5491" s="12">
        <v>77801</v>
      </c>
      <c r="K5491" s="12">
        <f t="shared" si="306"/>
        <v>1050311</v>
      </c>
      <c r="L5491" s="4" t="s">
        <v>3387</v>
      </c>
      <c r="M5491" s="4" t="s">
        <v>3106</v>
      </c>
      <c r="N5491" t="s">
        <v>13306</v>
      </c>
      <c r="O5491" s="22">
        <f>+VLOOKUP(E5491,[2]Sheet1!C$3875:L$4327,9,0)</f>
        <v>1050311</v>
      </c>
      <c r="P5491" s="22">
        <f t="shared" si="304"/>
        <v>0</v>
      </c>
      <c r="Q5491" s="1">
        <f>+VLOOKUP(E5491,[2]Sheet1!C$3875:L$4327,10,0)</f>
        <v>45726</v>
      </c>
    </row>
    <row r="5492" spans="1:17" hidden="1" x14ac:dyDescent="0.2">
      <c r="C5492" s="8">
        <v>45680</v>
      </c>
      <c r="D5492" s="4" t="s">
        <v>12103</v>
      </c>
      <c r="E5492">
        <f t="shared" si="305"/>
        <v>6505</v>
      </c>
      <c r="F5492" s="4" t="s">
        <v>12142</v>
      </c>
      <c r="G5492" s="4" t="s">
        <v>12524</v>
      </c>
      <c r="H5492" s="12">
        <v>543945</v>
      </c>
      <c r="I5492" s="11" t="s">
        <v>548</v>
      </c>
      <c r="J5492" s="12">
        <v>43516</v>
      </c>
      <c r="K5492" s="12">
        <f t="shared" si="306"/>
        <v>587461</v>
      </c>
      <c r="L5492" s="4" t="s">
        <v>3387</v>
      </c>
      <c r="M5492" s="4" t="s">
        <v>3106</v>
      </c>
      <c r="N5492" t="s">
        <v>13306</v>
      </c>
      <c r="O5492" s="22">
        <f>+VLOOKUP(E5492,[2]Sheet1!C$3875:L$4327,9,0)</f>
        <v>587461</v>
      </c>
      <c r="P5492" s="22">
        <f t="shared" si="304"/>
        <v>0</v>
      </c>
      <c r="Q5492" s="1">
        <f>+VLOOKUP(E5492,[2]Sheet1!C$3875:L$4327,10,0)</f>
        <v>45726</v>
      </c>
    </row>
    <row r="5493" spans="1:17" hidden="1" x14ac:dyDescent="0.2">
      <c r="C5493" s="8">
        <v>45680</v>
      </c>
      <c r="D5493" s="4" t="s">
        <v>12104</v>
      </c>
      <c r="E5493">
        <f t="shared" si="305"/>
        <v>6506</v>
      </c>
      <c r="F5493" s="4" t="s">
        <v>12142</v>
      </c>
      <c r="G5493" s="4" t="s">
        <v>12525</v>
      </c>
      <c r="H5493" s="12">
        <v>857130</v>
      </c>
      <c r="I5493" s="11" t="s">
        <v>548</v>
      </c>
      <c r="J5493" s="12">
        <v>68570</v>
      </c>
      <c r="K5493" s="12">
        <f t="shared" si="306"/>
        <v>925700</v>
      </c>
      <c r="L5493" s="4" t="s">
        <v>3387</v>
      </c>
      <c r="M5493" s="4" t="s">
        <v>3106</v>
      </c>
      <c r="N5493" t="s">
        <v>13306</v>
      </c>
      <c r="O5493" s="22">
        <f>+VLOOKUP(E5493,[2]Sheet1!C$3875:L$4327,9,0)</f>
        <v>925700</v>
      </c>
      <c r="P5493" s="22">
        <f t="shared" si="304"/>
        <v>0</v>
      </c>
      <c r="Q5493" s="1">
        <f>+VLOOKUP(E5493,[2]Sheet1!C$3875:L$4327,10,0)</f>
        <v>45726</v>
      </c>
    </row>
    <row r="5494" spans="1:17" hidden="1" x14ac:dyDescent="0.2">
      <c r="C5494" s="8">
        <v>45680</v>
      </c>
      <c r="D5494" s="4" t="s">
        <v>12105</v>
      </c>
      <c r="E5494">
        <f t="shared" si="305"/>
        <v>6507</v>
      </c>
      <c r="F5494" s="4" t="s">
        <v>12142</v>
      </c>
      <c r="G5494" s="4" t="s">
        <v>12526</v>
      </c>
      <c r="H5494" s="12">
        <v>501096</v>
      </c>
      <c r="I5494" s="11" t="s">
        <v>548</v>
      </c>
      <c r="J5494" s="12">
        <v>40088</v>
      </c>
      <c r="K5494" s="12">
        <f t="shared" si="306"/>
        <v>541184</v>
      </c>
      <c r="L5494" s="4" t="s">
        <v>3387</v>
      </c>
      <c r="M5494" s="4" t="s">
        <v>3106</v>
      </c>
      <c r="N5494" t="s">
        <v>13306</v>
      </c>
      <c r="O5494" s="22">
        <f>+VLOOKUP(E5494,[2]Sheet1!C$3875:L$4327,9,0)</f>
        <v>541184</v>
      </c>
      <c r="P5494" s="22">
        <f t="shared" si="304"/>
        <v>0</v>
      </c>
      <c r="Q5494" s="1">
        <f>+VLOOKUP(E5494,[2]Sheet1!C$3875:L$4327,10,0)</f>
        <v>45726</v>
      </c>
    </row>
    <row r="5495" spans="1:17" hidden="1" x14ac:dyDescent="0.2">
      <c r="C5495" s="8">
        <v>45680</v>
      </c>
      <c r="D5495" s="4" t="s">
        <v>12106</v>
      </c>
      <c r="E5495">
        <f t="shared" si="305"/>
        <v>6509</v>
      </c>
      <c r="F5495" s="4" t="s">
        <v>12142</v>
      </c>
      <c r="G5495" s="4" t="s">
        <v>12527</v>
      </c>
      <c r="H5495" s="12">
        <v>230760</v>
      </c>
      <c r="I5495" s="11" t="s">
        <v>548</v>
      </c>
      <c r="J5495" s="12">
        <v>18461</v>
      </c>
      <c r="K5495" s="12">
        <f t="shared" si="306"/>
        <v>249221</v>
      </c>
      <c r="L5495" s="4" t="s">
        <v>3387</v>
      </c>
      <c r="M5495" s="4" t="s">
        <v>3106</v>
      </c>
      <c r="N5495" t="s">
        <v>13306</v>
      </c>
      <c r="O5495" s="22">
        <f>+VLOOKUP(E5495,[2]Sheet1!C$3875:L$4327,9,0)</f>
        <v>249221</v>
      </c>
      <c r="P5495" s="22">
        <f t="shared" si="304"/>
        <v>0</v>
      </c>
      <c r="Q5495" s="1">
        <f>+VLOOKUP(E5495,[2]Sheet1!C$3875:L$4327,10,0)</f>
        <v>45726</v>
      </c>
    </row>
    <row r="5496" spans="1:17" hidden="1" x14ac:dyDescent="0.2">
      <c r="A5496" t="str">
        <f t="shared" ref="A5496:A5546" si="307">+RIGHT(G5496,LEN(G5496)-11)</f>
        <v>RRS20250109615HN2166</v>
      </c>
      <c r="B5496" t="s">
        <v>20119</v>
      </c>
      <c r="C5496" s="8">
        <v>45683</v>
      </c>
      <c r="D5496" s="4" t="s">
        <v>12107</v>
      </c>
      <c r="E5496">
        <f t="shared" si="305"/>
        <v>935</v>
      </c>
      <c r="F5496" s="4" t="s">
        <v>12431</v>
      </c>
      <c r="G5496" s="4" t="s">
        <v>12528</v>
      </c>
      <c r="H5496" s="12">
        <v>-62637</v>
      </c>
      <c r="I5496" s="11" t="s">
        <v>548</v>
      </c>
      <c r="J5496" s="12">
        <v>-5011</v>
      </c>
      <c r="K5496" s="12">
        <f t="shared" si="306"/>
        <v>-67648</v>
      </c>
      <c r="L5496" s="4" t="s">
        <v>3387</v>
      </c>
      <c r="M5496" s="4" t="s">
        <v>3106</v>
      </c>
      <c r="N5496" t="s">
        <v>12590</v>
      </c>
      <c r="O5496" s="22">
        <f>+VLOOKUP(E5496,[2]Sheet1!C$3477:L$3874,9,0)</f>
        <v>-67648</v>
      </c>
      <c r="P5496" s="22">
        <f t="shared" si="304"/>
        <v>0</v>
      </c>
      <c r="Q5496" s="1">
        <f>+VLOOKUP(E5496,[2]Sheet1!C$3477:L$3874,10,0)</f>
        <v>45698</v>
      </c>
    </row>
    <row r="5497" spans="1:17" hidden="1" x14ac:dyDescent="0.2">
      <c r="A5497" t="str">
        <f t="shared" si="307"/>
        <v>RRS20250111791HN2143</v>
      </c>
      <c r="B5497" t="s">
        <v>20120</v>
      </c>
      <c r="C5497" s="8">
        <v>45683</v>
      </c>
      <c r="D5497" s="4" t="s">
        <v>12108</v>
      </c>
      <c r="E5497">
        <f t="shared" si="305"/>
        <v>936</v>
      </c>
      <c r="F5497" s="4" t="s">
        <v>12431</v>
      </c>
      <c r="G5497" s="4" t="s">
        <v>12529</v>
      </c>
      <c r="H5497" s="12">
        <v>-187911</v>
      </c>
      <c r="I5497" s="11" t="s">
        <v>548</v>
      </c>
      <c r="J5497" s="12">
        <v>-15033</v>
      </c>
      <c r="K5497" s="12">
        <f t="shared" si="306"/>
        <v>-202944</v>
      </c>
      <c r="L5497" s="4" t="s">
        <v>3387</v>
      </c>
      <c r="M5497" s="4" t="s">
        <v>3106</v>
      </c>
      <c r="N5497" t="s">
        <v>12590</v>
      </c>
      <c r="O5497" s="22">
        <f>+VLOOKUP(E5497,[2]Sheet1!C$3477:L$3874,9,0)</f>
        <v>-202944</v>
      </c>
      <c r="P5497" s="22">
        <f t="shared" si="304"/>
        <v>0</v>
      </c>
      <c r="Q5497" s="1">
        <f>+VLOOKUP(E5497,[2]Sheet1!C$3477:L$3874,10,0)</f>
        <v>45698</v>
      </c>
    </row>
    <row r="5498" spans="1:17" hidden="1" x14ac:dyDescent="0.2">
      <c r="A5498" t="str">
        <f t="shared" si="307"/>
        <v>RRS20250113032HN2163</v>
      </c>
      <c r="B5498" t="s">
        <v>20121</v>
      </c>
      <c r="C5498" s="8">
        <v>45683</v>
      </c>
      <c r="D5498" s="4" t="s">
        <v>12109</v>
      </c>
      <c r="E5498">
        <f t="shared" si="305"/>
        <v>937</v>
      </c>
      <c r="F5498" s="4" t="s">
        <v>12431</v>
      </c>
      <c r="G5498" s="4" t="s">
        <v>12530</v>
      </c>
      <c r="H5498" s="12">
        <v>-125274</v>
      </c>
      <c r="I5498" s="11" t="s">
        <v>548</v>
      </c>
      <c r="J5498" s="12">
        <v>-10022</v>
      </c>
      <c r="K5498" s="12">
        <f t="shared" si="306"/>
        <v>-135296</v>
      </c>
      <c r="L5498" s="4" t="s">
        <v>3387</v>
      </c>
      <c r="M5498" s="4" t="s">
        <v>3106</v>
      </c>
      <c r="N5498" t="s">
        <v>12590</v>
      </c>
      <c r="O5498" s="22">
        <f>+VLOOKUP(E5498,[2]Sheet1!C$3477:L$3874,9,0)</f>
        <v>-135296</v>
      </c>
      <c r="P5498" s="22">
        <f t="shared" si="304"/>
        <v>0</v>
      </c>
      <c r="Q5498" s="1">
        <f>+VLOOKUP(E5498,[2]Sheet1!C$3477:L$3874,10,0)</f>
        <v>45698</v>
      </c>
    </row>
    <row r="5499" spans="1:17" hidden="1" x14ac:dyDescent="0.2">
      <c r="A5499" t="str">
        <f t="shared" si="307"/>
        <v>RRS20250110730HN2201</v>
      </c>
      <c r="B5499" t="s">
        <v>20122</v>
      </c>
      <c r="C5499" s="8">
        <v>45683</v>
      </c>
      <c r="D5499" s="4" t="s">
        <v>12110</v>
      </c>
      <c r="E5499">
        <f t="shared" si="305"/>
        <v>938</v>
      </c>
      <c r="F5499" s="4" t="s">
        <v>12431</v>
      </c>
      <c r="G5499" s="4" t="s">
        <v>12531</v>
      </c>
      <c r="H5499" s="12">
        <v>-85713</v>
      </c>
      <c r="I5499" s="11" t="s">
        <v>548</v>
      </c>
      <c r="J5499" s="12">
        <v>-6857</v>
      </c>
      <c r="K5499" s="12">
        <f t="shared" si="306"/>
        <v>-92570</v>
      </c>
      <c r="L5499" s="4" t="s">
        <v>3387</v>
      </c>
      <c r="M5499" s="4" t="s">
        <v>3106</v>
      </c>
      <c r="N5499" t="s">
        <v>12590</v>
      </c>
      <c r="O5499" s="22">
        <f>+VLOOKUP(E5499,[2]Sheet1!C$3477:L$3874,9,0)</f>
        <v>-92570</v>
      </c>
      <c r="P5499" s="22">
        <f t="shared" si="304"/>
        <v>0</v>
      </c>
      <c r="Q5499" s="1">
        <f>+VLOOKUP(E5499,[2]Sheet1!C$3477:L$3874,10,0)</f>
        <v>45698</v>
      </c>
    </row>
    <row r="5500" spans="1:17" hidden="1" x14ac:dyDescent="0.2">
      <c r="A5500" t="str">
        <f t="shared" si="307"/>
        <v>RRS20250109554HN2152</v>
      </c>
      <c r="B5500" t="s">
        <v>20123</v>
      </c>
      <c r="C5500" s="8">
        <v>45683</v>
      </c>
      <c r="D5500" s="4" t="s">
        <v>12111</v>
      </c>
      <c r="E5500">
        <f t="shared" si="305"/>
        <v>939</v>
      </c>
      <c r="F5500" s="4" t="s">
        <v>12431</v>
      </c>
      <c r="G5500" s="4" t="s">
        <v>12532</v>
      </c>
      <c r="H5500" s="12">
        <v>-125274</v>
      </c>
      <c r="I5500" s="11" t="s">
        <v>548</v>
      </c>
      <c r="J5500" s="12">
        <v>-10022</v>
      </c>
      <c r="K5500" s="12">
        <f t="shared" si="306"/>
        <v>-135296</v>
      </c>
      <c r="L5500" s="4" t="s">
        <v>3387</v>
      </c>
      <c r="M5500" s="4" t="s">
        <v>3106</v>
      </c>
      <c r="N5500" t="s">
        <v>12590</v>
      </c>
      <c r="O5500" s="22">
        <f>+VLOOKUP(E5500,[2]Sheet1!C$3477:L$3874,9,0)</f>
        <v>-135296</v>
      </c>
      <c r="P5500" s="22">
        <f t="shared" si="304"/>
        <v>0</v>
      </c>
      <c r="Q5500" s="1">
        <f>+VLOOKUP(E5500,[2]Sheet1!C$3477:L$3874,10,0)</f>
        <v>45698</v>
      </c>
    </row>
    <row r="5501" spans="1:17" hidden="1" x14ac:dyDescent="0.2">
      <c r="A5501" t="str">
        <f t="shared" si="307"/>
        <v>RRS20250110651ND8002</v>
      </c>
      <c r="B5501" t="s">
        <v>20124</v>
      </c>
      <c r="C5501" s="8">
        <v>45688</v>
      </c>
      <c r="D5501" s="4" t="s">
        <v>461</v>
      </c>
      <c r="E5501">
        <f t="shared" si="305"/>
        <v>9</v>
      </c>
      <c r="F5501" s="4" t="s">
        <v>12533</v>
      </c>
      <c r="G5501" s="4" t="s">
        <v>12534</v>
      </c>
      <c r="H5501" s="12">
        <v>-313185</v>
      </c>
      <c r="I5501" s="11" t="s">
        <v>548</v>
      </c>
      <c r="J5501" s="12">
        <v>-25055</v>
      </c>
      <c r="K5501" s="12">
        <f t="shared" si="306"/>
        <v>-338240</v>
      </c>
      <c r="L5501" s="4" t="s">
        <v>646</v>
      </c>
      <c r="M5501" s="4" t="s">
        <v>4552</v>
      </c>
      <c r="N5501" t="s">
        <v>12590</v>
      </c>
      <c r="O5501" s="22">
        <f>+VLOOKUP(E5501,[2]Sheet1!C$3477:L$3874,9,0)</f>
        <v>-338240</v>
      </c>
      <c r="P5501" s="22">
        <f t="shared" si="304"/>
        <v>0</v>
      </c>
      <c r="Q5501" s="1">
        <f>+VLOOKUP(E5501,[2]Sheet1!C$3477:L$3874,10,0)</f>
        <v>45698</v>
      </c>
    </row>
    <row r="5502" spans="1:17" hidden="1" x14ac:dyDescent="0.2">
      <c r="A5502" t="str">
        <f t="shared" si="307"/>
        <v>RRS20250115403ND8001</v>
      </c>
      <c r="B5502" t="s">
        <v>20125</v>
      </c>
      <c r="C5502" s="8">
        <v>45688</v>
      </c>
      <c r="D5502" s="4" t="s">
        <v>5485</v>
      </c>
      <c r="E5502">
        <f t="shared" si="305"/>
        <v>19</v>
      </c>
      <c r="F5502" s="4" t="s">
        <v>12533</v>
      </c>
      <c r="G5502" s="4" t="s">
        <v>12535</v>
      </c>
      <c r="H5502" s="12">
        <v>-313185</v>
      </c>
      <c r="I5502" s="11" t="s">
        <v>548</v>
      </c>
      <c r="J5502" s="12">
        <v>-25055</v>
      </c>
      <c r="K5502" s="12">
        <f t="shared" si="306"/>
        <v>-338240</v>
      </c>
      <c r="L5502" s="4" t="s">
        <v>646</v>
      </c>
      <c r="M5502" s="4" t="s">
        <v>4552</v>
      </c>
      <c r="N5502" t="s">
        <v>13306</v>
      </c>
      <c r="O5502" s="22">
        <f>+VLOOKUP(E5502,[2]Sheet1!C$3875:L$4327,9,0)</f>
        <v>-338240</v>
      </c>
      <c r="P5502" s="22">
        <f t="shared" si="304"/>
        <v>0</v>
      </c>
      <c r="Q5502" s="1">
        <f>+VLOOKUP(E5502,[2]Sheet1!C$3875:L$4327,10,0)</f>
        <v>45726</v>
      </c>
    </row>
    <row r="5503" spans="1:17" hidden="1" x14ac:dyDescent="0.2">
      <c r="A5503" t="str">
        <f t="shared" si="307"/>
        <v>RRS20250108389HP6014</v>
      </c>
      <c r="B5503" t="s">
        <v>20126</v>
      </c>
      <c r="C5503" s="8">
        <v>45688</v>
      </c>
      <c r="D5503" s="4" t="s">
        <v>5507</v>
      </c>
      <c r="E5503">
        <f t="shared" si="305"/>
        <v>22</v>
      </c>
      <c r="F5503" s="4" t="s">
        <v>12536</v>
      </c>
      <c r="G5503" s="4" t="s">
        <v>12537</v>
      </c>
      <c r="H5503" s="12">
        <v>-187911</v>
      </c>
      <c r="I5503" s="11" t="s">
        <v>548</v>
      </c>
      <c r="J5503" s="12">
        <v>-15033</v>
      </c>
      <c r="K5503" s="12">
        <f t="shared" si="306"/>
        <v>-202944</v>
      </c>
      <c r="L5503" s="4" t="s">
        <v>313</v>
      </c>
      <c r="M5503" s="4" t="s">
        <v>1554</v>
      </c>
      <c r="N5503" t="s">
        <v>12590</v>
      </c>
      <c r="O5503" s="22">
        <f>+VLOOKUP(E5503,[2]Sheet1!C$3477:L$3874,9,0)</f>
        <v>-202944</v>
      </c>
      <c r="P5503" s="22">
        <f t="shared" si="304"/>
        <v>0</v>
      </c>
      <c r="Q5503" s="1">
        <f>+VLOOKUP(E5503,[2]Sheet1!C$3477:L$3874,10,0)</f>
        <v>45698</v>
      </c>
    </row>
    <row r="5504" spans="1:17" hidden="1" x14ac:dyDescent="0.2">
      <c r="A5504" t="str">
        <f t="shared" si="307"/>
        <v>RRS20250106025HP6001</v>
      </c>
      <c r="B5504" t="s">
        <v>20127</v>
      </c>
      <c r="C5504" s="8">
        <v>45688</v>
      </c>
      <c r="D5504" s="4" t="s">
        <v>12112</v>
      </c>
      <c r="E5504">
        <f t="shared" si="305"/>
        <v>23</v>
      </c>
      <c r="F5504" s="4" t="s">
        <v>12536</v>
      </c>
      <c r="G5504" s="4" t="s">
        <v>12538</v>
      </c>
      <c r="H5504" s="12">
        <v>-85713</v>
      </c>
      <c r="I5504" s="11" t="s">
        <v>548</v>
      </c>
      <c r="J5504" s="12">
        <v>-6857</v>
      </c>
      <c r="K5504" s="12">
        <f t="shared" si="306"/>
        <v>-92570</v>
      </c>
      <c r="L5504" s="4" t="s">
        <v>313</v>
      </c>
      <c r="M5504" s="4" t="s">
        <v>1554</v>
      </c>
      <c r="N5504" t="s">
        <v>12590</v>
      </c>
      <c r="O5504" s="22">
        <f>+VLOOKUP(E5504,[2]Sheet1!C$3477:L$3874,9,0)</f>
        <v>-92570</v>
      </c>
      <c r="P5504" s="22">
        <f t="shared" si="304"/>
        <v>0</v>
      </c>
      <c r="Q5504" s="1">
        <f>+VLOOKUP(E5504,[2]Sheet1!C$3477:L$3874,10,0)</f>
        <v>45698</v>
      </c>
    </row>
    <row r="5505" spans="1:17" hidden="1" x14ac:dyDescent="0.2">
      <c r="A5505" t="str">
        <f t="shared" si="307"/>
        <v>RRS20250104882HP6007</v>
      </c>
      <c r="B5505" t="s">
        <v>20128</v>
      </c>
      <c r="C5505" s="8">
        <v>45688</v>
      </c>
      <c r="D5505" s="4" t="s">
        <v>12113</v>
      </c>
      <c r="E5505">
        <f t="shared" si="305"/>
        <v>24</v>
      </c>
      <c r="F5505" s="4" t="s">
        <v>12536</v>
      </c>
      <c r="G5505" s="4" t="s">
        <v>12539</v>
      </c>
      <c r="H5505" s="12">
        <v>-62637</v>
      </c>
      <c r="I5505" s="11" t="s">
        <v>548</v>
      </c>
      <c r="J5505" s="12">
        <v>-5011</v>
      </c>
      <c r="K5505" s="12">
        <f t="shared" si="306"/>
        <v>-67648</v>
      </c>
      <c r="L5505" s="4" t="s">
        <v>313</v>
      </c>
      <c r="M5505" s="4" t="s">
        <v>1554</v>
      </c>
      <c r="N5505" t="s">
        <v>12590</v>
      </c>
      <c r="O5505" s="22">
        <f>+VLOOKUP(E5505,[2]Sheet1!C$3477:L$3874,9,0)</f>
        <v>-67648</v>
      </c>
      <c r="P5505" s="22">
        <f t="shared" si="304"/>
        <v>0</v>
      </c>
      <c r="Q5505" s="1">
        <f>+VLOOKUP(E5505,[2]Sheet1!C$3477:L$3874,10,0)</f>
        <v>45698</v>
      </c>
    </row>
    <row r="5506" spans="1:17" hidden="1" x14ac:dyDescent="0.2">
      <c r="A5506" t="str">
        <f t="shared" si="307"/>
        <v>RRS20250107270HP6013</v>
      </c>
      <c r="B5506" t="s">
        <v>20129</v>
      </c>
      <c r="C5506" s="8">
        <v>45688</v>
      </c>
      <c r="D5506" s="4" t="s">
        <v>12114</v>
      </c>
      <c r="E5506">
        <f t="shared" si="305"/>
        <v>25</v>
      </c>
      <c r="F5506" s="4" t="s">
        <v>12536</v>
      </c>
      <c r="G5506" s="4" t="s">
        <v>12540</v>
      </c>
      <c r="H5506" s="12">
        <v>-250548</v>
      </c>
      <c r="I5506" s="11" t="s">
        <v>548</v>
      </c>
      <c r="J5506" s="12">
        <v>-20044</v>
      </c>
      <c r="K5506" s="12">
        <f t="shared" si="306"/>
        <v>-270592</v>
      </c>
      <c r="L5506" s="4" t="s">
        <v>313</v>
      </c>
      <c r="M5506" s="4" t="s">
        <v>1554</v>
      </c>
      <c r="N5506" t="s">
        <v>12590</v>
      </c>
      <c r="O5506" s="22">
        <f>+VLOOKUP(E5506,[2]Sheet1!C$3477:L$3874,9,0)</f>
        <v>-270592</v>
      </c>
      <c r="P5506" s="22">
        <f t="shared" si="304"/>
        <v>0</v>
      </c>
      <c r="Q5506" s="1">
        <f>+VLOOKUP(E5506,[2]Sheet1!C$3477:L$3874,10,0)</f>
        <v>45698</v>
      </c>
    </row>
    <row r="5507" spans="1:17" hidden="1" x14ac:dyDescent="0.2">
      <c r="A5507" t="str">
        <f t="shared" si="307"/>
        <v>RRS20250106065HP6016</v>
      </c>
      <c r="B5507" t="s">
        <v>20130</v>
      </c>
      <c r="C5507" s="8">
        <v>45688</v>
      </c>
      <c r="D5507" s="4" t="s">
        <v>5936</v>
      </c>
      <c r="E5507">
        <f t="shared" si="305"/>
        <v>40</v>
      </c>
      <c r="F5507" s="4" t="s">
        <v>12536</v>
      </c>
      <c r="G5507" s="4" t="s">
        <v>12541</v>
      </c>
      <c r="H5507" s="12">
        <v>-62637</v>
      </c>
      <c r="I5507" s="11" t="s">
        <v>548</v>
      </c>
      <c r="J5507" s="12">
        <v>-5011</v>
      </c>
      <c r="K5507" s="12">
        <f t="shared" si="306"/>
        <v>-67648</v>
      </c>
      <c r="L5507" s="4" t="s">
        <v>313</v>
      </c>
      <c r="M5507" s="4" t="s">
        <v>1554</v>
      </c>
      <c r="N5507" t="s">
        <v>12590</v>
      </c>
      <c r="O5507" s="22">
        <f>+VLOOKUP(E5507,[2]Sheet1!C$3477:L$3874,9,0)</f>
        <v>-67648</v>
      </c>
      <c r="P5507" s="22">
        <f t="shared" si="304"/>
        <v>0</v>
      </c>
      <c r="Q5507" s="1">
        <f>+VLOOKUP(E5507,[2]Sheet1!C$3477:L$3874,10,0)</f>
        <v>45698</v>
      </c>
    </row>
    <row r="5508" spans="1:17" hidden="1" x14ac:dyDescent="0.2">
      <c r="A5508" t="str">
        <f t="shared" si="307"/>
        <v>RRS20250120922HP6003</v>
      </c>
      <c r="B5508" t="s">
        <v>20131</v>
      </c>
      <c r="C5508" s="8">
        <v>45688</v>
      </c>
      <c r="D5508" s="4" t="s">
        <v>4420</v>
      </c>
      <c r="E5508">
        <f t="shared" si="305"/>
        <v>70</v>
      </c>
      <c r="F5508" s="4" t="s">
        <v>12536</v>
      </c>
      <c r="G5508" s="4" t="s">
        <v>12542</v>
      </c>
      <c r="H5508" s="12">
        <v>-23076</v>
      </c>
      <c r="I5508" s="11" t="s">
        <v>548</v>
      </c>
      <c r="J5508" s="12">
        <v>-1846</v>
      </c>
      <c r="K5508" s="12">
        <f t="shared" si="306"/>
        <v>-24922</v>
      </c>
      <c r="L5508" s="4" t="s">
        <v>313</v>
      </c>
      <c r="M5508" s="4" t="s">
        <v>1554</v>
      </c>
      <c r="N5508" t="s">
        <v>13306</v>
      </c>
      <c r="O5508" s="22">
        <f>+VLOOKUP(E5508,[2]Sheet1!C$3875:L$4327,9,0)</f>
        <v>-24922</v>
      </c>
      <c r="P5508" s="22">
        <f t="shared" si="304"/>
        <v>0</v>
      </c>
      <c r="Q5508" s="1">
        <f>+VLOOKUP(E5508,[2]Sheet1!C$3875:L$4327,10,0)</f>
        <v>45726</v>
      </c>
    </row>
    <row r="5509" spans="1:17" hidden="1" x14ac:dyDescent="0.2">
      <c r="A5509" t="str">
        <f t="shared" si="307"/>
        <v>RRS20250113095HN2193</v>
      </c>
      <c r="B5509" t="s">
        <v>20132</v>
      </c>
      <c r="C5509" s="8">
        <v>45688</v>
      </c>
      <c r="D5509" s="4" t="s">
        <v>12115</v>
      </c>
      <c r="E5509">
        <f t="shared" si="305"/>
        <v>1129</v>
      </c>
      <c r="F5509" s="4" t="s">
        <v>12431</v>
      </c>
      <c r="G5509" s="4" t="s">
        <v>12543</v>
      </c>
      <c r="H5509" s="12">
        <v>-438459</v>
      </c>
      <c r="I5509" s="11" t="s">
        <v>548</v>
      </c>
      <c r="J5509" s="12">
        <v>-35077</v>
      </c>
      <c r="K5509" s="12">
        <f t="shared" si="306"/>
        <v>-473536</v>
      </c>
      <c r="L5509" s="4" t="s">
        <v>3387</v>
      </c>
      <c r="M5509" s="4" t="s">
        <v>3106</v>
      </c>
      <c r="N5509" t="s">
        <v>12590</v>
      </c>
      <c r="O5509" s="22">
        <f>+VLOOKUP(E5509,[2]Sheet1!C$3477:L$3874,9,0)</f>
        <v>-473536</v>
      </c>
      <c r="P5509" s="22">
        <f t="shared" si="304"/>
        <v>0</v>
      </c>
      <c r="Q5509" s="1">
        <f>+VLOOKUP(E5509,[2]Sheet1!C$3477:L$3874,10,0)</f>
        <v>45698</v>
      </c>
    </row>
    <row r="5510" spans="1:17" hidden="1" x14ac:dyDescent="0.2">
      <c r="A5510" t="str">
        <f t="shared" si="307"/>
        <v>RRS20250113965HN2160</v>
      </c>
      <c r="B5510" t="s">
        <v>20133</v>
      </c>
      <c r="C5510" s="8">
        <v>45688</v>
      </c>
      <c r="D5510" s="4" t="s">
        <v>11803</v>
      </c>
      <c r="E5510">
        <f t="shared" si="305"/>
        <v>1133</v>
      </c>
      <c r="F5510" s="4" t="s">
        <v>12431</v>
      </c>
      <c r="G5510" s="4" t="s">
        <v>12544</v>
      </c>
      <c r="H5510" s="12">
        <v>-62637</v>
      </c>
      <c r="I5510" s="11" t="s">
        <v>548</v>
      </c>
      <c r="J5510" s="12">
        <v>-5011</v>
      </c>
      <c r="K5510" s="12">
        <f t="shared" si="306"/>
        <v>-67648</v>
      </c>
      <c r="L5510" s="4" t="s">
        <v>3387</v>
      </c>
      <c r="M5510" s="4" t="s">
        <v>3106</v>
      </c>
      <c r="N5510" t="s">
        <v>12590</v>
      </c>
      <c r="O5510" s="22">
        <f>+VLOOKUP(E5510,[2]Sheet1!C$3477:L$3874,9,0)</f>
        <v>-67648</v>
      </c>
      <c r="P5510" s="22">
        <f t="shared" si="304"/>
        <v>0</v>
      </c>
      <c r="Q5510" s="1">
        <f>+VLOOKUP(E5510,[2]Sheet1!C$3477:L$3874,10,0)</f>
        <v>45698</v>
      </c>
    </row>
    <row r="5511" spans="1:17" hidden="1" x14ac:dyDescent="0.2">
      <c r="A5511" t="str">
        <f t="shared" si="307"/>
        <v>RRS20250116446HN2182</v>
      </c>
      <c r="B5511" t="s">
        <v>20134</v>
      </c>
      <c r="C5511" s="8">
        <v>45688</v>
      </c>
      <c r="D5511" s="4" t="s">
        <v>11804</v>
      </c>
      <c r="E5511">
        <f t="shared" si="305"/>
        <v>1134</v>
      </c>
      <c r="F5511" s="4" t="s">
        <v>12431</v>
      </c>
      <c r="G5511" s="4" t="s">
        <v>12545</v>
      </c>
      <c r="H5511" s="12">
        <v>-187911</v>
      </c>
      <c r="I5511" s="11" t="s">
        <v>548</v>
      </c>
      <c r="J5511" s="12">
        <v>-15033</v>
      </c>
      <c r="K5511" s="12">
        <f t="shared" si="306"/>
        <v>-202944</v>
      </c>
      <c r="L5511" s="4" t="s">
        <v>3387</v>
      </c>
      <c r="M5511" s="4" t="s">
        <v>3106</v>
      </c>
      <c r="N5511" t="s">
        <v>12590</v>
      </c>
      <c r="O5511" s="22">
        <f>+VLOOKUP(E5511,[2]Sheet1!C$3477:L$3874,9,0)</f>
        <v>-202944</v>
      </c>
      <c r="P5511" s="22">
        <f t="shared" si="304"/>
        <v>0</v>
      </c>
      <c r="Q5511" s="1">
        <f>+VLOOKUP(E5511,[2]Sheet1!C$3477:L$3874,10,0)</f>
        <v>45698</v>
      </c>
    </row>
    <row r="5512" spans="1:17" hidden="1" x14ac:dyDescent="0.2">
      <c r="A5512" t="str">
        <f t="shared" si="307"/>
        <v>RRS20250115341HN2218</v>
      </c>
      <c r="B5512" t="s">
        <v>20135</v>
      </c>
      <c r="C5512" s="8">
        <v>45688</v>
      </c>
      <c r="D5512" s="4" t="s">
        <v>11805</v>
      </c>
      <c r="E5512">
        <f t="shared" si="305"/>
        <v>1135</v>
      </c>
      <c r="F5512" s="4" t="s">
        <v>12431</v>
      </c>
      <c r="G5512" s="4" t="s">
        <v>12546</v>
      </c>
      <c r="H5512" s="12">
        <v>-250548</v>
      </c>
      <c r="I5512" s="11" t="s">
        <v>548</v>
      </c>
      <c r="J5512" s="12">
        <v>-20044</v>
      </c>
      <c r="K5512" s="12">
        <f t="shared" si="306"/>
        <v>-270592</v>
      </c>
      <c r="L5512" s="4" t="s">
        <v>3387</v>
      </c>
      <c r="M5512" s="4" t="s">
        <v>3106</v>
      </c>
      <c r="N5512" t="s">
        <v>12590</v>
      </c>
      <c r="O5512" s="22">
        <f>+VLOOKUP(E5512,[2]Sheet1!C$3477:L$3874,9,0)</f>
        <v>-270592</v>
      </c>
      <c r="P5512" s="22">
        <f t="shared" si="304"/>
        <v>0</v>
      </c>
      <c r="Q5512" s="1">
        <f>+VLOOKUP(E5512,[2]Sheet1!C$3477:L$3874,10,0)</f>
        <v>45698</v>
      </c>
    </row>
    <row r="5513" spans="1:17" hidden="1" x14ac:dyDescent="0.2">
      <c r="A5513" t="str">
        <f t="shared" si="307"/>
        <v>RRS20250107311HN2041</v>
      </c>
      <c r="B5513" t="s">
        <v>20136</v>
      </c>
      <c r="C5513" s="8">
        <v>45688</v>
      </c>
      <c r="D5513" s="4" t="s">
        <v>11806</v>
      </c>
      <c r="E5513">
        <f t="shared" si="305"/>
        <v>1136</v>
      </c>
      <c r="F5513" s="4" t="s">
        <v>12431</v>
      </c>
      <c r="G5513" s="4" t="s">
        <v>12547</v>
      </c>
      <c r="H5513" s="12">
        <v>-187911</v>
      </c>
      <c r="I5513" s="11" t="s">
        <v>548</v>
      </c>
      <c r="J5513" s="12">
        <v>-15033</v>
      </c>
      <c r="K5513" s="12">
        <f t="shared" si="306"/>
        <v>-202944</v>
      </c>
      <c r="L5513" s="4" t="s">
        <v>3387</v>
      </c>
      <c r="M5513" s="4" t="s">
        <v>3106</v>
      </c>
      <c r="N5513" t="s">
        <v>12590</v>
      </c>
      <c r="O5513" s="22">
        <f>+VLOOKUP(E5513,[2]Sheet1!C$3477:L$3874,9,0)</f>
        <v>-202944</v>
      </c>
      <c r="P5513" s="22">
        <f t="shared" si="304"/>
        <v>0</v>
      </c>
      <c r="Q5513" s="1">
        <f>+VLOOKUP(E5513,[2]Sheet1!C$3477:L$3874,10,0)</f>
        <v>45698</v>
      </c>
    </row>
    <row r="5514" spans="1:17" hidden="1" x14ac:dyDescent="0.2">
      <c r="A5514" t="str">
        <f t="shared" si="307"/>
        <v>RRS20250117581HN2029</v>
      </c>
      <c r="B5514" t="s">
        <v>20137</v>
      </c>
      <c r="C5514" s="8">
        <v>45688</v>
      </c>
      <c r="D5514" s="4" t="s">
        <v>11807</v>
      </c>
      <c r="E5514">
        <f t="shared" si="305"/>
        <v>1137</v>
      </c>
      <c r="F5514" s="4" t="s">
        <v>12431</v>
      </c>
      <c r="G5514" s="4" t="s">
        <v>12548</v>
      </c>
      <c r="H5514" s="12">
        <v>-62637</v>
      </c>
      <c r="I5514" s="11" t="s">
        <v>548</v>
      </c>
      <c r="J5514" s="12">
        <v>-5011</v>
      </c>
      <c r="K5514" s="12">
        <f t="shared" si="306"/>
        <v>-67648</v>
      </c>
      <c r="L5514" s="4" t="s">
        <v>3387</v>
      </c>
      <c r="M5514" s="4" t="s">
        <v>3106</v>
      </c>
      <c r="N5514" t="s">
        <v>12590</v>
      </c>
      <c r="O5514" s="22">
        <f>+VLOOKUP(E5514,[2]Sheet1!C$3477:L$3874,9,0)</f>
        <v>-67648</v>
      </c>
      <c r="P5514" s="22">
        <f t="shared" si="304"/>
        <v>0</v>
      </c>
      <c r="Q5514" s="1">
        <f>+VLOOKUP(E5514,[2]Sheet1!C$3477:L$3874,10,0)</f>
        <v>45698</v>
      </c>
    </row>
    <row r="5515" spans="1:17" hidden="1" x14ac:dyDescent="0.2">
      <c r="A5515" t="str">
        <f t="shared" si="307"/>
        <v>RRS20250110732HN2241</v>
      </c>
      <c r="B5515" t="s">
        <v>20138</v>
      </c>
      <c r="C5515" s="8">
        <v>45688</v>
      </c>
      <c r="D5515" s="4" t="s">
        <v>11808</v>
      </c>
      <c r="E5515">
        <f t="shared" si="305"/>
        <v>1138</v>
      </c>
      <c r="F5515" s="4" t="s">
        <v>12431</v>
      </c>
      <c r="G5515" s="4" t="s">
        <v>12549</v>
      </c>
      <c r="H5515" s="12">
        <v>-187911</v>
      </c>
      <c r="I5515" s="11" t="s">
        <v>548</v>
      </c>
      <c r="J5515" s="12">
        <v>-15033</v>
      </c>
      <c r="K5515" s="12">
        <f t="shared" si="306"/>
        <v>-202944</v>
      </c>
      <c r="L5515" s="4" t="s">
        <v>3387</v>
      </c>
      <c r="M5515" s="4" t="s">
        <v>3106</v>
      </c>
      <c r="N5515" t="s">
        <v>12590</v>
      </c>
      <c r="O5515" s="22">
        <f>+VLOOKUP(E5515,[2]Sheet1!C$3477:L$3874,9,0)</f>
        <v>-202944</v>
      </c>
      <c r="P5515" s="22">
        <f t="shared" si="304"/>
        <v>0</v>
      </c>
      <c r="Q5515" s="1">
        <f>+VLOOKUP(E5515,[2]Sheet1!C$3477:L$3874,10,0)</f>
        <v>45698</v>
      </c>
    </row>
    <row r="5516" spans="1:17" hidden="1" x14ac:dyDescent="0.2">
      <c r="A5516" t="str">
        <f t="shared" si="307"/>
        <v>RRS20250114186HN2024</v>
      </c>
      <c r="B5516" t="s">
        <v>20139</v>
      </c>
      <c r="C5516" s="8">
        <v>45688</v>
      </c>
      <c r="D5516" s="4" t="s">
        <v>11809</v>
      </c>
      <c r="E5516">
        <f t="shared" si="305"/>
        <v>1139</v>
      </c>
      <c r="F5516" s="4" t="s">
        <v>12431</v>
      </c>
      <c r="G5516" s="4" t="s">
        <v>12550</v>
      </c>
      <c r="H5516" s="12">
        <v>-187911</v>
      </c>
      <c r="I5516" s="11" t="s">
        <v>548</v>
      </c>
      <c r="J5516" s="12">
        <v>-15033</v>
      </c>
      <c r="K5516" s="12">
        <f t="shared" si="306"/>
        <v>-202944</v>
      </c>
      <c r="L5516" s="4" t="s">
        <v>3387</v>
      </c>
      <c r="M5516" s="4" t="s">
        <v>3106</v>
      </c>
      <c r="N5516" t="s">
        <v>12590</v>
      </c>
      <c r="O5516" s="22">
        <f>+VLOOKUP(E5516,[2]Sheet1!C$3477:L$3874,9,0)</f>
        <v>-202944</v>
      </c>
      <c r="P5516" s="22">
        <f t="shared" si="304"/>
        <v>0</v>
      </c>
      <c r="Q5516" s="1">
        <f>+VLOOKUP(E5516,[2]Sheet1!C$3477:L$3874,10,0)</f>
        <v>45698</v>
      </c>
    </row>
    <row r="5517" spans="1:17" hidden="1" x14ac:dyDescent="0.2">
      <c r="A5517" t="str">
        <f t="shared" si="307"/>
        <v>RRS20250108451HN2208</v>
      </c>
      <c r="B5517" t="s">
        <v>20140</v>
      </c>
      <c r="C5517" s="8">
        <v>45688</v>
      </c>
      <c r="D5517" s="4" t="s">
        <v>11810</v>
      </c>
      <c r="E5517">
        <f t="shared" si="305"/>
        <v>1140</v>
      </c>
      <c r="F5517" s="4" t="s">
        <v>12431</v>
      </c>
      <c r="G5517" s="4" t="s">
        <v>12551</v>
      </c>
      <c r="H5517" s="12">
        <v>-125274</v>
      </c>
      <c r="I5517" s="11" t="s">
        <v>548</v>
      </c>
      <c r="J5517" s="12">
        <v>-10022</v>
      </c>
      <c r="K5517" s="12">
        <f t="shared" si="306"/>
        <v>-135296</v>
      </c>
      <c r="L5517" s="4" t="s">
        <v>3387</v>
      </c>
      <c r="M5517" s="4" t="s">
        <v>3106</v>
      </c>
      <c r="N5517" t="s">
        <v>12590</v>
      </c>
      <c r="O5517" s="22">
        <f>+VLOOKUP(E5517,[2]Sheet1!C$3477:L$3874,9,0)</f>
        <v>-135296</v>
      </c>
      <c r="P5517" s="22">
        <f t="shared" si="304"/>
        <v>0</v>
      </c>
      <c r="Q5517" s="1">
        <f>+VLOOKUP(E5517,[2]Sheet1!C$3477:L$3874,10,0)</f>
        <v>45698</v>
      </c>
    </row>
    <row r="5518" spans="1:17" hidden="1" x14ac:dyDescent="0.2">
      <c r="A5518" t="str">
        <f t="shared" si="307"/>
        <v>RRS20250116459HN2208</v>
      </c>
      <c r="B5518" t="s">
        <v>20141</v>
      </c>
      <c r="C5518" s="8">
        <v>45688</v>
      </c>
      <c r="D5518" s="4" t="s">
        <v>11811</v>
      </c>
      <c r="E5518">
        <f t="shared" si="305"/>
        <v>1141</v>
      </c>
      <c r="F5518" s="4" t="s">
        <v>12431</v>
      </c>
      <c r="G5518" s="4" t="s">
        <v>12552</v>
      </c>
      <c r="H5518" s="12">
        <v>-46152</v>
      </c>
      <c r="I5518" s="11" t="s">
        <v>548</v>
      </c>
      <c r="J5518" s="12">
        <v>-3692</v>
      </c>
      <c r="K5518" s="12">
        <f t="shared" si="306"/>
        <v>-49844</v>
      </c>
      <c r="L5518" s="4" t="s">
        <v>3387</v>
      </c>
      <c r="M5518" s="4" t="s">
        <v>3106</v>
      </c>
      <c r="N5518" t="s">
        <v>12590</v>
      </c>
      <c r="O5518" s="22">
        <f>+VLOOKUP(E5518,[2]Sheet1!C$3477:L$3874,9,0)</f>
        <v>-49844</v>
      </c>
      <c r="P5518" s="22">
        <f t="shared" si="304"/>
        <v>0</v>
      </c>
      <c r="Q5518" s="1">
        <f>+VLOOKUP(E5518,[2]Sheet1!C$3477:L$3874,10,0)</f>
        <v>45698</v>
      </c>
    </row>
    <row r="5519" spans="1:17" hidden="1" x14ac:dyDescent="0.2">
      <c r="A5519" t="str">
        <f t="shared" si="307"/>
        <v>RRS20250107344HN2147</v>
      </c>
      <c r="B5519" t="s">
        <v>20142</v>
      </c>
      <c r="C5519" s="8">
        <v>45688</v>
      </c>
      <c r="D5519" s="4" t="s">
        <v>11812</v>
      </c>
      <c r="E5519">
        <f t="shared" si="305"/>
        <v>1142</v>
      </c>
      <c r="F5519" s="4" t="s">
        <v>12431</v>
      </c>
      <c r="G5519" s="4" t="s">
        <v>12553</v>
      </c>
      <c r="H5519" s="12">
        <v>-250548</v>
      </c>
      <c r="I5519" s="11" t="s">
        <v>548</v>
      </c>
      <c r="J5519" s="12">
        <v>-20044</v>
      </c>
      <c r="K5519" s="12">
        <f t="shared" si="306"/>
        <v>-270592</v>
      </c>
      <c r="L5519" s="4" t="s">
        <v>3387</v>
      </c>
      <c r="M5519" s="4" t="s">
        <v>3106</v>
      </c>
      <c r="N5519" t="s">
        <v>12590</v>
      </c>
      <c r="O5519" s="22">
        <f>+VLOOKUP(E5519,[2]Sheet1!C$3477:L$3874,9,0)</f>
        <v>-270592</v>
      </c>
      <c r="P5519" s="22">
        <f t="shared" si="304"/>
        <v>0</v>
      </c>
      <c r="Q5519" s="1">
        <f>+VLOOKUP(E5519,[2]Sheet1!C$3477:L$3874,10,0)</f>
        <v>45698</v>
      </c>
    </row>
    <row r="5520" spans="1:17" hidden="1" x14ac:dyDescent="0.2">
      <c r="A5520" t="str">
        <f t="shared" si="307"/>
        <v>RRS20250104870HN2217</v>
      </c>
      <c r="B5520" t="s">
        <v>20143</v>
      </c>
      <c r="C5520" s="8">
        <v>45688</v>
      </c>
      <c r="D5520" s="4" t="s">
        <v>12116</v>
      </c>
      <c r="E5520">
        <f t="shared" si="305"/>
        <v>1665</v>
      </c>
      <c r="F5520" s="4" t="s">
        <v>12431</v>
      </c>
      <c r="G5520" s="4" t="s">
        <v>12554</v>
      </c>
      <c r="H5520" s="12">
        <v>-210987</v>
      </c>
      <c r="I5520" s="11" t="s">
        <v>548</v>
      </c>
      <c r="J5520" s="12">
        <v>-16879</v>
      </c>
      <c r="K5520" s="12">
        <f t="shared" si="306"/>
        <v>-227866</v>
      </c>
      <c r="L5520" s="4" t="s">
        <v>3387</v>
      </c>
      <c r="M5520" s="4" t="s">
        <v>3106</v>
      </c>
      <c r="N5520" t="s">
        <v>12590</v>
      </c>
      <c r="O5520" s="22">
        <f>+VLOOKUP(E5520,[2]Sheet1!C$3477:L$3874,9,0)</f>
        <v>-227866</v>
      </c>
      <c r="P5520" s="22">
        <f t="shared" si="304"/>
        <v>0</v>
      </c>
      <c r="Q5520" s="1">
        <f>+VLOOKUP(E5520,[2]Sheet1!C$3477:L$3874,10,0)</f>
        <v>45698</v>
      </c>
    </row>
    <row r="5521" spans="1:17" hidden="1" x14ac:dyDescent="0.2">
      <c r="A5521" t="str">
        <f t="shared" si="307"/>
        <v>RRS20250117659HN2196</v>
      </c>
      <c r="B5521" t="s">
        <v>20144</v>
      </c>
      <c r="C5521" s="8">
        <v>45688</v>
      </c>
      <c r="D5521" s="4" t="s">
        <v>12117</v>
      </c>
      <c r="E5521">
        <f t="shared" si="305"/>
        <v>1666</v>
      </c>
      <c r="F5521" s="4" t="s">
        <v>12431</v>
      </c>
      <c r="G5521" s="4" t="s">
        <v>12555</v>
      </c>
      <c r="H5521" s="12">
        <v>-187911</v>
      </c>
      <c r="I5521" s="11" t="s">
        <v>548</v>
      </c>
      <c r="J5521" s="12">
        <v>-15033</v>
      </c>
      <c r="K5521" s="12">
        <f t="shared" si="306"/>
        <v>-202944</v>
      </c>
      <c r="L5521" s="4" t="s">
        <v>3387</v>
      </c>
      <c r="M5521" s="4" t="s">
        <v>3106</v>
      </c>
      <c r="N5521" t="s">
        <v>12590</v>
      </c>
      <c r="O5521" s="22">
        <f>+VLOOKUP(E5521,[2]Sheet1!C$3477:L$3874,9,0)</f>
        <v>-202944</v>
      </c>
      <c r="P5521" s="22">
        <f t="shared" si="304"/>
        <v>0</v>
      </c>
      <c r="Q5521" s="1">
        <f>+VLOOKUP(E5521,[2]Sheet1!C$3477:L$3874,10,0)</f>
        <v>45698</v>
      </c>
    </row>
    <row r="5522" spans="1:17" hidden="1" x14ac:dyDescent="0.2">
      <c r="A5522" t="str">
        <f t="shared" si="307"/>
        <v>RRS20250119783HN2189</v>
      </c>
      <c r="B5522" t="s">
        <v>20145</v>
      </c>
      <c r="C5522" s="8">
        <v>45688</v>
      </c>
      <c r="D5522" s="4" t="s">
        <v>12118</v>
      </c>
      <c r="E5522">
        <f t="shared" si="305"/>
        <v>1667</v>
      </c>
      <c r="F5522" s="4" t="s">
        <v>12431</v>
      </c>
      <c r="G5522" s="4" t="s">
        <v>12556</v>
      </c>
      <c r="H5522" s="12">
        <v>-250548</v>
      </c>
      <c r="I5522" s="11" t="s">
        <v>548</v>
      </c>
      <c r="J5522" s="12">
        <v>-20044</v>
      </c>
      <c r="K5522" s="12">
        <f t="shared" si="306"/>
        <v>-270592</v>
      </c>
      <c r="L5522" s="4" t="s">
        <v>3387</v>
      </c>
      <c r="M5522" s="4" t="s">
        <v>3106</v>
      </c>
      <c r="N5522" t="s">
        <v>12590</v>
      </c>
      <c r="O5522" s="22">
        <f>+VLOOKUP(E5522,[2]Sheet1!C$3477:L$3874,9,0)</f>
        <v>-270592</v>
      </c>
      <c r="P5522" s="22">
        <f t="shared" si="304"/>
        <v>0</v>
      </c>
      <c r="Q5522" s="1">
        <f>+VLOOKUP(E5522,[2]Sheet1!C$3477:L$3874,10,0)</f>
        <v>45698</v>
      </c>
    </row>
    <row r="5523" spans="1:17" hidden="1" x14ac:dyDescent="0.2">
      <c r="A5523" t="str">
        <f t="shared" si="307"/>
        <v>RRS20250119784HN2189</v>
      </c>
      <c r="B5523" t="s">
        <v>20146</v>
      </c>
      <c r="C5523" s="8">
        <v>45688</v>
      </c>
      <c r="D5523" s="4" t="s">
        <v>12119</v>
      </c>
      <c r="E5523">
        <f t="shared" si="305"/>
        <v>1668</v>
      </c>
      <c r="F5523" s="4" t="s">
        <v>12431</v>
      </c>
      <c r="G5523" s="4" t="s">
        <v>12557</v>
      </c>
      <c r="H5523" s="12">
        <v>-250548</v>
      </c>
      <c r="I5523" s="11" t="s">
        <v>548</v>
      </c>
      <c r="J5523" s="12">
        <v>-20044</v>
      </c>
      <c r="K5523" s="12">
        <f t="shared" si="306"/>
        <v>-270592</v>
      </c>
      <c r="L5523" s="4" t="s">
        <v>3387</v>
      </c>
      <c r="M5523" s="4" t="s">
        <v>3106</v>
      </c>
      <c r="N5523" t="s">
        <v>12590</v>
      </c>
      <c r="O5523" s="22">
        <f>+VLOOKUP(E5523,[2]Sheet1!C$3477:L$3874,9,0)</f>
        <v>-270592</v>
      </c>
      <c r="P5523" s="22">
        <f t="shared" si="304"/>
        <v>0</v>
      </c>
      <c r="Q5523" s="1">
        <f>+VLOOKUP(E5523,[2]Sheet1!C$3477:L$3874,10,0)</f>
        <v>45698</v>
      </c>
    </row>
    <row r="5524" spans="1:17" hidden="1" x14ac:dyDescent="0.2">
      <c r="A5524" t="str">
        <f t="shared" si="307"/>
        <v>RRS20250116522HN2179</v>
      </c>
      <c r="B5524" t="s">
        <v>20147</v>
      </c>
      <c r="C5524" s="8">
        <v>45688</v>
      </c>
      <c r="D5524" s="4" t="s">
        <v>12120</v>
      </c>
      <c r="E5524">
        <f t="shared" si="305"/>
        <v>1669</v>
      </c>
      <c r="F5524" s="4" t="s">
        <v>12431</v>
      </c>
      <c r="G5524" s="4" t="s">
        <v>12558</v>
      </c>
      <c r="H5524" s="12">
        <v>-187911</v>
      </c>
      <c r="I5524" s="11" t="s">
        <v>548</v>
      </c>
      <c r="J5524" s="12">
        <v>-15033</v>
      </c>
      <c r="K5524" s="12">
        <f t="shared" si="306"/>
        <v>-202944</v>
      </c>
      <c r="L5524" s="4" t="s">
        <v>3387</v>
      </c>
      <c r="M5524" s="4" t="s">
        <v>3106</v>
      </c>
      <c r="N5524" t="s">
        <v>12590</v>
      </c>
      <c r="O5524" s="22">
        <f>+VLOOKUP(E5524,[2]Sheet1!C$3477:L$3874,9,0)</f>
        <v>-202944</v>
      </c>
      <c r="P5524" s="22">
        <f t="shared" si="304"/>
        <v>0</v>
      </c>
      <c r="Q5524" s="1">
        <f>+VLOOKUP(E5524,[2]Sheet1!C$3477:L$3874,10,0)</f>
        <v>45698</v>
      </c>
    </row>
    <row r="5525" spans="1:17" hidden="1" x14ac:dyDescent="0.2">
      <c r="A5525" t="str">
        <f t="shared" si="307"/>
        <v>RRS20250121978HN2191</v>
      </c>
      <c r="B5525" t="s">
        <v>20148</v>
      </c>
      <c r="C5525" s="8">
        <v>45688</v>
      </c>
      <c r="D5525" s="4" t="s">
        <v>12121</v>
      </c>
      <c r="E5525">
        <f t="shared" si="305"/>
        <v>1670</v>
      </c>
      <c r="F5525" s="4" t="s">
        <v>12431</v>
      </c>
      <c r="G5525" s="4" t="s">
        <v>12559</v>
      </c>
      <c r="H5525" s="12">
        <v>-250548</v>
      </c>
      <c r="I5525" s="11" t="s">
        <v>548</v>
      </c>
      <c r="J5525" s="12">
        <v>-20044</v>
      </c>
      <c r="K5525" s="12">
        <f t="shared" si="306"/>
        <v>-270592</v>
      </c>
      <c r="L5525" s="4" t="s">
        <v>3387</v>
      </c>
      <c r="M5525" s="4" t="s">
        <v>3106</v>
      </c>
      <c r="N5525" t="s">
        <v>12590</v>
      </c>
      <c r="O5525" s="22">
        <f>+VLOOKUP(E5525,[2]Sheet1!C$3477:L$3874,9,0)</f>
        <v>-270592</v>
      </c>
      <c r="P5525" s="22">
        <f t="shared" si="304"/>
        <v>0</v>
      </c>
      <c r="Q5525" s="1">
        <f>+VLOOKUP(E5525,[2]Sheet1!C$3477:L$3874,10,0)</f>
        <v>45698</v>
      </c>
    </row>
    <row r="5526" spans="1:17" hidden="1" x14ac:dyDescent="0.2">
      <c r="A5526" t="str">
        <f t="shared" si="307"/>
        <v>RRS20250107241HN2086</v>
      </c>
      <c r="B5526" t="s">
        <v>20149</v>
      </c>
      <c r="C5526" s="8">
        <v>45688</v>
      </c>
      <c r="D5526" s="4" t="s">
        <v>12122</v>
      </c>
      <c r="E5526">
        <f t="shared" si="305"/>
        <v>1671</v>
      </c>
      <c r="F5526" s="4" t="s">
        <v>12431</v>
      </c>
      <c r="G5526" s="4" t="s">
        <v>12560</v>
      </c>
      <c r="H5526" s="12">
        <v>-62637</v>
      </c>
      <c r="I5526" s="11" t="s">
        <v>548</v>
      </c>
      <c r="J5526" s="12">
        <v>-5011</v>
      </c>
      <c r="K5526" s="12">
        <f t="shared" si="306"/>
        <v>-67648</v>
      </c>
      <c r="L5526" s="4" t="s">
        <v>3387</v>
      </c>
      <c r="M5526" s="4" t="s">
        <v>3106</v>
      </c>
      <c r="N5526" t="s">
        <v>12590</v>
      </c>
      <c r="O5526" s="22">
        <f>+VLOOKUP(E5526,[2]Sheet1!C$3477:L$3874,9,0)</f>
        <v>-67648</v>
      </c>
      <c r="P5526" s="22">
        <f t="shared" si="304"/>
        <v>0</v>
      </c>
      <c r="Q5526" s="1">
        <f>+VLOOKUP(E5526,[2]Sheet1!C$3477:L$3874,10,0)</f>
        <v>45698</v>
      </c>
    </row>
    <row r="5527" spans="1:17" hidden="1" x14ac:dyDescent="0.2">
      <c r="A5527" t="str">
        <f t="shared" si="307"/>
        <v>RRS20250121977HN2191</v>
      </c>
      <c r="B5527" t="s">
        <v>20150</v>
      </c>
      <c r="C5527" s="8">
        <v>45688</v>
      </c>
      <c r="D5527" s="4" t="s">
        <v>12123</v>
      </c>
      <c r="E5527">
        <f t="shared" si="305"/>
        <v>1672</v>
      </c>
      <c r="F5527" s="4" t="s">
        <v>12431</v>
      </c>
      <c r="G5527" s="4" t="s">
        <v>12561</v>
      </c>
      <c r="H5527" s="12">
        <v>-187911</v>
      </c>
      <c r="I5527" s="11" t="s">
        <v>548</v>
      </c>
      <c r="J5527" s="12">
        <v>-15033</v>
      </c>
      <c r="K5527" s="12">
        <f t="shared" si="306"/>
        <v>-202944</v>
      </c>
      <c r="L5527" s="4" t="s">
        <v>3387</v>
      </c>
      <c r="M5527" s="4" t="s">
        <v>3106</v>
      </c>
      <c r="N5527" t="s">
        <v>12590</v>
      </c>
      <c r="O5527" s="22">
        <f>+VLOOKUP(E5527,[2]Sheet1!C$3477:L$3874,9,0)</f>
        <v>-202944</v>
      </c>
      <c r="P5527" s="22">
        <f t="shared" si="304"/>
        <v>0</v>
      </c>
      <c r="Q5527" s="1">
        <f>+VLOOKUP(E5527,[2]Sheet1!C$3477:L$3874,10,0)</f>
        <v>45698</v>
      </c>
    </row>
    <row r="5528" spans="1:17" hidden="1" x14ac:dyDescent="0.2">
      <c r="A5528" t="str">
        <f t="shared" si="307"/>
        <v>RRS20250120906HN2234</v>
      </c>
      <c r="B5528" t="s">
        <v>20151</v>
      </c>
      <c r="C5528" s="8">
        <v>45688</v>
      </c>
      <c r="D5528" s="4" t="s">
        <v>12124</v>
      </c>
      <c r="E5528">
        <f t="shared" si="305"/>
        <v>1673</v>
      </c>
      <c r="F5528" s="4" t="s">
        <v>12431</v>
      </c>
      <c r="G5528" s="4" t="s">
        <v>12562</v>
      </c>
      <c r="H5528" s="12">
        <v>-187911</v>
      </c>
      <c r="I5528" s="11" t="s">
        <v>548</v>
      </c>
      <c r="J5528" s="12">
        <v>-15033</v>
      </c>
      <c r="K5528" s="12">
        <f t="shared" si="306"/>
        <v>-202944</v>
      </c>
      <c r="L5528" s="4" t="s">
        <v>3387</v>
      </c>
      <c r="M5528" s="4" t="s">
        <v>3106</v>
      </c>
      <c r="N5528" t="s">
        <v>12590</v>
      </c>
      <c r="O5528" s="22">
        <f>+VLOOKUP(E5528,[2]Sheet1!C$3477:L$3874,9,0)</f>
        <v>-202944</v>
      </c>
      <c r="P5528" s="22">
        <f t="shared" si="304"/>
        <v>0</v>
      </c>
      <c r="Q5528" s="1">
        <f>+VLOOKUP(E5528,[2]Sheet1!C$3477:L$3874,10,0)</f>
        <v>45698</v>
      </c>
    </row>
    <row r="5529" spans="1:17" hidden="1" x14ac:dyDescent="0.2">
      <c r="A5529" t="str">
        <f t="shared" si="307"/>
        <v>RRS20250121974HN2207</v>
      </c>
      <c r="B5529" t="s">
        <v>20152</v>
      </c>
      <c r="C5529" s="8">
        <v>45688</v>
      </c>
      <c r="D5529" s="4" t="s">
        <v>12125</v>
      </c>
      <c r="E5529">
        <f t="shared" si="305"/>
        <v>1674</v>
      </c>
      <c r="F5529" s="4" t="s">
        <v>12431</v>
      </c>
      <c r="G5529" s="4" t="s">
        <v>12563</v>
      </c>
      <c r="H5529" s="12">
        <v>-125274</v>
      </c>
      <c r="I5529" s="11" t="s">
        <v>548</v>
      </c>
      <c r="J5529" s="12">
        <v>-10022</v>
      </c>
      <c r="K5529" s="12">
        <f t="shared" si="306"/>
        <v>-135296</v>
      </c>
      <c r="L5529" s="4" t="s">
        <v>3387</v>
      </c>
      <c r="M5529" s="4" t="s">
        <v>3106</v>
      </c>
      <c r="N5529" t="s">
        <v>12590</v>
      </c>
      <c r="O5529" s="22">
        <f>+VLOOKUP(E5529,[2]Sheet1!C$3477:L$3874,9,0)</f>
        <v>-135296</v>
      </c>
      <c r="P5529" s="22">
        <f t="shared" si="304"/>
        <v>0</v>
      </c>
      <c r="Q5529" s="1">
        <f>+VLOOKUP(E5529,[2]Sheet1!C$3477:L$3874,10,0)</f>
        <v>45698</v>
      </c>
    </row>
    <row r="5530" spans="1:17" hidden="1" x14ac:dyDescent="0.2">
      <c r="A5530" t="str">
        <f t="shared" si="307"/>
        <v>RRS20250117637HN2188</v>
      </c>
      <c r="B5530" t="s">
        <v>20153</v>
      </c>
      <c r="C5530" s="8">
        <v>45688</v>
      </c>
      <c r="D5530" s="4" t="s">
        <v>12126</v>
      </c>
      <c r="E5530">
        <f t="shared" si="305"/>
        <v>1675</v>
      </c>
      <c r="F5530" s="4" t="s">
        <v>12431</v>
      </c>
      <c r="G5530" s="4" t="s">
        <v>12564</v>
      </c>
      <c r="H5530" s="12">
        <v>-69228</v>
      </c>
      <c r="I5530" s="11" t="s">
        <v>548</v>
      </c>
      <c r="J5530" s="12">
        <v>-5538</v>
      </c>
      <c r="K5530" s="12">
        <f t="shared" si="306"/>
        <v>-74766</v>
      </c>
      <c r="L5530" s="4" t="s">
        <v>3387</v>
      </c>
      <c r="M5530" s="4" t="s">
        <v>3106</v>
      </c>
      <c r="N5530" t="s">
        <v>12590</v>
      </c>
      <c r="O5530" s="22">
        <f>+VLOOKUP(E5530,[2]Sheet1!C$3477:L$3874,9,0)</f>
        <v>-74766</v>
      </c>
      <c r="P5530" s="22">
        <f t="shared" si="304"/>
        <v>0</v>
      </c>
      <c r="Q5530" s="1">
        <f>+VLOOKUP(E5530,[2]Sheet1!C$3477:L$3874,10,0)</f>
        <v>45698</v>
      </c>
    </row>
    <row r="5531" spans="1:17" hidden="1" x14ac:dyDescent="0.2">
      <c r="A5531" t="str">
        <f t="shared" si="307"/>
        <v>RRS20250121984HN2248</v>
      </c>
      <c r="B5531" t="s">
        <v>20154</v>
      </c>
      <c r="C5531" s="8">
        <v>45688</v>
      </c>
      <c r="D5531" s="4" t="s">
        <v>12127</v>
      </c>
      <c r="E5531">
        <f t="shared" si="305"/>
        <v>1676</v>
      </c>
      <c r="F5531" s="4" t="s">
        <v>12431</v>
      </c>
      <c r="G5531" s="4" t="s">
        <v>12565</v>
      </c>
      <c r="H5531" s="12">
        <v>-250548</v>
      </c>
      <c r="I5531" s="11" t="s">
        <v>548</v>
      </c>
      <c r="J5531" s="12">
        <v>-20044</v>
      </c>
      <c r="K5531" s="12">
        <f t="shared" si="306"/>
        <v>-270592</v>
      </c>
      <c r="L5531" s="4" t="s">
        <v>3387</v>
      </c>
      <c r="M5531" s="4" t="s">
        <v>3106</v>
      </c>
      <c r="N5531" t="s">
        <v>12590</v>
      </c>
      <c r="O5531" s="22">
        <f>+VLOOKUP(E5531,[2]Sheet1!C$3477:L$3874,9,0)</f>
        <v>-270592</v>
      </c>
      <c r="P5531" s="22">
        <f t="shared" si="304"/>
        <v>0</v>
      </c>
      <c r="Q5531" s="1">
        <f>+VLOOKUP(E5531,[2]Sheet1!C$3477:L$3874,10,0)</f>
        <v>45698</v>
      </c>
    </row>
    <row r="5532" spans="1:17" hidden="1" x14ac:dyDescent="0.2">
      <c r="A5532" t="str">
        <f t="shared" si="307"/>
        <v>RRS20250122076HN2057</v>
      </c>
      <c r="B5532" t="s">
        <v>20155</v>
      </c>
      <c r="C5532" s="8">
        <v>45688</v>
      </c>
      <c r="D5532" s="4" t="s">
        <v>12128</v>
      </c>
      <c r="E5532">
        <f t="shared" si="305"/>
        <v>1677</v>
      </c>
      <c r="F5532" s="4" t="s">
        <v>12431</v>
      </c>
      <c r="G5532" s="4" t="s">
        <v>12566</v>
      </c>
      <c r="H5532" s="12">
        <v>-187911</v>
      </c>
      <c r="I5532" s="11" t="s">
        <v>548</v>
      </c>
      <c r="J5532" s="12">
        <v>-15033</v>
      </c>
      <c r="K5532" s="12">
        <f t="shared" si="306"/>
        <v>-202944</v>
      </c>
      <c r="L5532" s="4" t="s">
        <v>3387</v>
      </c>
      <c r="M5532" s="4" t="s">
        <v>3106</v>
      </c>
      <c r="N5532" t="s">
        <v>12590</v>
      </c>
      <c r="O5532" s="22">
        <f>+VLOOKUP(E5532,[2]Sheet1!C$3477:L$3874,9,0)</f>
        <v>-202944</v>
      </c>
      <c r="P5532" s="22">
        <f t="shared" si="304"/>
        <v>0</v>
      </c>
      <c r="Q5532" s="1">
        <f>+VLOOKUP(E5532,[2]Sheet1!C$3477:L$3874,10,0)</f>
        <v>45698</v>
      </c>
    </row>
    <row r="5533" spans="1:17" hidden="1" x14ac:dyDescent="0.2">
      <c r="A5533" t="str">
        <f t="shared" si="307"/>
        <v>RRS20250122079HN2243</v>
      </c>
      <c r="B5533" t="s">
        <v>20156</v>
      </c>
      <c r="C5533" s="8">
        <v>45688</v>
      </c>
      <c r="D5533" s="4" t="s">
        <v>12129</v>
      </c>
      <c r="E5533">
        <f t="shared" si="305"/>
        <v>1678</v>
      </c>
      <c r="F5533" s="4" t="s">
        <v>12431</v>
      </c>
      <c r="G5533" s="4" t="s">
        <v>12567</v>
      </c>
      <c r="H5533" s="12">
        <v>-62637</v>
      </c>
      <c r="I5533" s="11" t="s">
        <v>548</v>
      </c>
      <c r="J5533" s="12">
        <v>-5011</v>
      </c>
      <c r="K5533" s="12">
        <f t="shared" si="306"/>
        <v>-67648</v>
      </c>
      <c r="L5533" s="4" t="s">
        <v>3387</v>
      </c>
      <c r="M5533" s="4" t="s">
        <v>3106</v>
      </c>
      <c r="N5533" t="s">
        <v>12590</v>
      </c>
      <c r="O5533" s="22">
        <f>+VLOOKUP(E5533,[2]Sheet1!C$3477:L$3874,9,0)</f>
        <v>-67648</v>
      </c>
      <c r="P5533" s="22">
        <f t="shared" si="304"/>
        <v>0</v>
      </c>
      <c r="Q5533" s="1">
        <f>+VLOOKUP(E5533,[2]Sheet1!C$3477:L$3874,10,0)</f>
        <v>45698</v>
      </c>
    </row>
    <row r="5534" spans="1:17" hidden="1" x14ac:dyDescent="0.2">
      <c r="A5534" t="str">
        <f t="shared" si="307"/>
        <v>RRS20250119786HN2250</v>
      </c>
      <c r="B5534" t="s">
        <v>20157</v>
      </c>
      <c r="C5534" s="8">
        <v>45688</v>
      </c>
      <c r="D5534" s="4" t="s">
        <v>12130</v>
      </c>
      <c r="E5534">
        <f t="shared" si="305"/>
        <v>1679</v>
      </c>
      <c r="F5534" s="4" t="s">
        <v>12431</v>
      </c>
      <c r="G5534" s="4" t="s">
        <v>12568</v>
      </c>
      <c r="H5534" s="12">
        <v>-62637</v>
      </c>
      <c r="I5534" s="11" t="s">
        <v>548</v>
      </c>
      <c r="J5534" s="12">
        <v>-5011</v>
      </c>
      <c r="K5534" s="12">
        <f t="shared" si="306"/>
        <v>-67648</v>
      </c>
      <c r="L5534" s="4" t="s">
        <v>3387</v>
      </c>
      <c r="M5534" s="4" t="s">
        <v>3106</v>
      </c>
      <c r="N5534" t="s">
        <v>12590</v>
      </c>
      <c r="O5534" s="22">
        <f>+VLOOKUP(E5534,[2]Sheet1!C$3477:L$3874,9,0)</f>
        <v>-67648</v>
      </c>
      <c r="P5534" s="22">
        <f t="shared" si="304"/>
        <v>0</v>
      </c>
      <c r="Q5534" s="1">
        <f>+VLOOKUP(E5534,[2]Sheet1!C$3477:L$3874,10,0)</f>
        <v>45698</v>
      </c>
    </row>
    <row r="5535" spans="1:17" hidden="1" x14ac:dyDescent="0.2">
      <c r="A5535" t="str">
        <f t="shared" si="307"/>
        <v>RRS20250122153HN2077</v>
      </c>
      <c r="B5535" t="s">
        <v>20158</v>
      </c>
      <c r="C5535" s="8">
        <v>45688</v>
      </c>
      <c r="D5535" s="4" t="s">
        <v>12131</v>
      </c>
      <c r="E5535">
        <f t="shared" si="305"/>
        <v>1680</v>
      </c>
      <c r="F5535" s="4" t="s">
        <v>12431</v>
      </c>
      <c r="G5535" s="4" t="s">
        <v>12569</v>
      </c>
      <c r="H5535" s="12">
        <v>-62637</v>
      </c>
      <c r="I5535" s="11" t="s">
        <v>548</v>
      </c>
      <c r="J5535" s="12">
        <v>-5011</v>
      </c>
      <c r="K5535" s="12">
        <f t="shared" si="306"/>
        <v>-67648</v>
      </c>
      <c r="L5535" s="4" t="s">
        <v>3387</v>
      </c>
      <c r="M5535" s="4" t="s">
        <v>3106</v>
      </c>
      <c r="N5535" t="s">
        <v>12590</v>
      </c>
      <c r="O5535" s="22">
        <f>+VLOOKUP(E5535,[2]Sheet1!C$3477:L$3874,9,0)</f>
        <v>-67648</v>
      </c>
      <c r="P5535" s="22">
        <f t="shared" si="304"/>
        <v>0</v>
      </c>
      <c r="Q5535" s="1">
        <f>+VLOOKUP(E5535,[2]Sheet1!C$3477:L$3874,10,0)</f>
        <v>45698</v>
      </c>
    </row>
    <row r="5536" spans="1:17" hidden="1" x14ac:dyDescent="0.2">
      <c r="A5536" t="str">
        <f t="shared" si="307"/>
        <v>RRS20250102537HN2174</v>
      </c>
      <c r="B5536" t="s">
        <v>20159</v>
      </c>
      <c r="C5536" s="8">
        <v>45688</v>
      </c>
      <c r="D5536" s="24" t="s">
        <v>12589</v>
      </c>
      <c r="E5536">
        <f t="shared" si="305"/>
        <v>1681</v>
      </c>
      <c r="F5536" s="4" t="s">
        <v>12431</v>
      </c>
      <c r="G5536" s="4" t="s">
        <v>12585</v>
      </c>
      <c r="H5536" s="12">
        <v>-62637</v>
      </c>
      <c r="I5536" s="11" t="s">
        <v>548</v>
      </c>
      <c r="J5536" s="12">
        <v>-5011</v>
      </c>
      <c r="K5536" s="12">
        <v>-67648</v>
      </c>
      <c r="L5536" s="4" t="s">
        <v>3387</v>
      </c>
      <c r="M5536" s="4" t="s">
        <v>3106</v>
      </c>
      <c r="N5536" t="s">
        <v>12590</v>
      </c>
      <c r="O5536" s="22">
        <f>+VLOOKUP(E5536,[2]Sheet1!C$3477:L$3874,9,0)</f>
        <v>-67648</v>
      </c>
      <c r="P5536" s="22">
        <f t="shared" ref="P5536:P5546" si="308">+O5536-K5536</f>
        <v>0</v>
      </c>
      <c r="Q5536" s="1">
        <f>+VLOOKUP(E5536,[2]Sheet1!C$3477:L$3874,10,0)</f>
        <v>45698</v>
      </c>
    </row>
    <row r="5537" spans="1:17" hidden="1" x14ac:dyDescent="0.2">
      <c r="A5537" t="str">
        <f t="shared" si="307"/>
        <v>RRS20250116409HN2101</v>
      </c>
      <c r="B5537" t="s">
        <v>20160</v>
      </c>
      <c r="C5537" s="8">
        <v>45688</v>
      </c>
      <c r="D5537" s="4" t="s">
        <v>12132</v>
      </c>
      <c r="E5537">
        <f t="shared" si="305"/>
        <v>1682</v>
      </c>
      <c r="F5537" s="4" t="s">
        <v>12431</v>
      </c>
      <c r="G5537" s="4" t="s">
        <v>12570</v>
      </c>
      <c r="H5537" s="12">
        <v>-438459</v>
      </c>
      <c r="I5537" s="11" t="s">
        <v>548</v>
      </c>
      <c r="J5537" s="12">
        <v>-35077</v>
      </c>
      <c r="K5537" s="12">
        <f t="shared" si="306"/>
        <v>-473536</v>
      </c>
      <c r="L5537" s="4" t="s">
        <v>3387</v>
      </c>
      <c r="M5537" s="4" t="s">
        <v>3106</v>
      </c>
      <c r="N5537" t="s">
        <v>12590</v>
      </c>
      <c r="O5537" s="22">
        <f>+VLOOKUP(E5537,[2]Sheet1!C$3477:L$3874,9,0)</f>
        <v>-473536</v>
      </c>
      <c r="P5537" s="22">
        <f t="shared" si="308"/>
        <v>0</v>
      </c>
      <c r="Q5537" s="1">
        <f>+VLOOKUP(E5537,[2]Sheet1!C$3477:L$3874,10,0)</f>
        <v>45698</v>
      </c>
    </row>
    <row r="5538" spans="1:17" hidden="1" x14ac:dyDescent="0.2">
      <c r="A5538" t="str">
        <f t="shared" si="307"/>
        <v>RRS20250123210HN2173</v>
      </c>
      <c r="B5538" t="s">
        <v>20161</v>
      </c>
      <c r="C5538" s="8">
        <v>45688</v>
      </c>
      <c r="D5538" s="4" t="s">
        <v>12133</v>
      </c>
      <c r="E5538">
        <f t="shared" si="305"/>
        <v>1683</v>
      </c>
      <c r="F5538" s="4" t="s">
        <v>12431</v>
      </c>
      <c r="G5538" s="4" t="s">
        <v>12571</v>
      </c>
      <c r="H5538" s="12">
        <v>-125274</v>
      </c>
      <c r="I5538" s="11" t="s">
        <v>548</v>
      </c>
      <c r="J5538" s="12">
        <v>-10022</v>
      </c>
      <c r="K5538" s="12">
        <f t="shared" si="306"/>
        <v>-135296</v>
      </c>
      <c r="L5538" s="4" t="s">
        <v>3387</v>
      </c>
      <c r="M5538" s="4" t="s">
        <v>3106</v>
      </c>
      <c r="N5538" t="s">
        <v>12590</v>
      </c>
      <c r="O5538" s="22">
        <f>+VLOOKUP(E5538,[2]Sheet1!C$3477:L$3874,9,0)</f>
        <v>-135296</v>
      </c>
      <c r="P5538" s="22">
        <f t="shared" si="308"/>
        <v>0</v>
      </c>
      <c r="Q5538" s="1">
        <f>+VLOOKUP(E5538,[2]Sheet1!C$3477:L$3874,10,0)</f>
        <v>45698</v>
      </c>
    </row>
    <row r="5539" spans="1:17" hidden="1" x14ac:dyDescent="0.2">
      <c r="A5539" t="str">
        <f t="shared" si="307"/>
        <v>RRS20250114192HN2153</v>
      </c>
      <c r="B5539" t="s">
        <v>20162</v>
      </c>
      <c r="C5539" s="8">
        <v>45688</v>
      </c>
      <c r="D5539" s="4" t="s">
        <v>12134</v>
      </c>
      <c r="E5539">
        <f t="shared" si="305"/>
        <v>1684</v>
      </c>
      <c r="F5539" s="4" t="s">
        <v>12431</v>
      </c>
      <c r="G5539" s="4" t="s">
        <v>12572</v>
      </c>
      <c r="H5539" s="12">
        <v>-187911</v>
      </c>
      <c r="I5539" s="11" t="s">
        <v>548</v>
      </c>
      <c r="J5539" s="12">
        <v>-15033</v>
      </c>
      <c r="K5539" s="12">
        <f t="shared" si="306"/>
        <v>-202944</v>
      </c>
      <c r="L5539" s="4" t="s">
        <v>3387</v>
      </c>
      <c r="M5539" s="4" t="s">
        <v>3106</v>
      </c>
      <c r="N5539" t="s">
        <v>12590</v>
      </c>
      <c r="O5539" s="22">
        <f>+VLOOKUP(E5539,[2]Sheet1!C$3477:L$3874,9,0)</f>
        <v>-202944</v>
      </c>
      <c r="P5539" s="22">
        <f t="shared" si="308"/>
        <v>0</v>
      </c>
      <c r="Q5539" s="1">
        <f>+VLOOKUP(E5539,[2]Sheet1!C$3477:L$3874,10,0)</f>
        <v>45698</v>
      </c>
    </row>
    <row r="5540" spans="1:17" hidden="1" x14ac:dyDescent="0.2">
      <c r="A5540" t="str">
        <f t="shared" si="307"/>
        <v>RRS20250104878HN2012</v>
      </c>
      <c r="B5540" t="s">
        <v>20163</v>
      </c>
      <c r="C5540" s="8">
        <v>45688</v>
      </c>
      <c r="D5540" s="4" t="s">
        <v>12135</v>
      </c>
      <c r="E5540">
        <f t="shared" si="305"/>
        <v>2073</v>
      </c>
      <c r="F5540" s="4" t="s">
        <v>12431</v>
      </c>
      <c r="G5540" s="4" t="s">
        <v>12573</v>
      </c>
      <c r="H5540" s="12">
        <v>-187911</v>
      </c>
      <c r="I5540" s="11" t="s">
        <v>548</v>
      </c>
      <c r="J5540" s="12">
        <v>-15033</v>
      </c>
      <c r="K5540" s="12">
        <f t="shared" si="306"/>
        <v>-202944</v>
      </c>
      <c r="L5540" s="4" t="s">
        <v>3387</v>
      </c>
      <c r="M5540" s="4" t="s">
        <v>3106</v>
      </c>
      <c r="N5540" t="s">
        <v>13306</v>
      </c>
      <c r="O5540" s="22">
        <f>+VLOOKUP(E5540,[2]Sheet1!C$3875:L$4327,9,0)</f>
        <v>-202944</v>
      </c>
      <c r="P5540" s="22">
        <f t="shared" si="308"/>
        <v>0</v>
      </c>
      <c r="Q5540" s="1">
        <f>+VLOOKUP(E5540,[2]Sheet1!C$3875:L$4327,10,0)</f>
        <v>45726</v>
      </c>
    </row>
    <row r="5541" spans="1:17" hidden="1" x14ac:dyDescent="0.2">
      <c r="A5541" t="str">
        <f t="shared" si="307"/>
        <v>RRS20250106029HN2204</v>
      </c>
      <c r="B5541" t="s">
        <v>20164</v>
      </c>
      <c r="C5541" s="8">
        <v>45688</v>
      </c>
      <c r="D5541" s="4" t="s">
        <v>12136</v>
      </c>
      <c r="E5541">
        <f t="shared" si="305"/>
        <v>2074</v>
      </c>
      <c r="F5541" s="4" t="s">
        <v>12431</v>
      </c>
      <c r="G5541" s="4" t="s">
        <v>12574</v>
      </c>
      <c r="H5541" s="12">
        <v>-250548</v>
      </c>
      <c r="I5541" s="11" t="s">
        <v>548</v>
      </c>
      <c r="J5541" s="12">
        <v>-20044</v>
      </c>
      <c r="K5541" s="12">
        <f t="shared" si="306"/>
        <v>-270592</v>
      </c>
      <c r="L5541" s="4" t="s">
        <v>3387</v>
      </c>
      <c r="M5541" s="4" t="s">
        <v>3106</v>
      </c>
      <c r="N5541" t="s">
        <v>13306</v>
      </c>
      <c r="O5541" s="22">
        <f>+VLOOKUP(E5541,[2]Sheet1!C$3875:L$4327,9,0)</f>
        <v>-270592</v>
      </c>
      <c r="P5541" s="22">
        <f t="shared" si="308"/>
        <v>0</v>
      </c>
      <c r="Q5541" s="1">
        <f>+VLOOKUP(E5541,[2]Sheet1!C$3875:L$4327,10,0)</f>
        <v>45726</v>
      </c>
    </row>
    <row r="5542" spans="1:17" hidden="1" x14ac:dyDescent="0.2">
      <c r="A5542" t="str">
        <f t="shared" si="307"/>
        <v>RRS20250106027HN2194</v>
      </c>
      <c r="B5542" t="s">
        <v>20165</v>
      </c>
      <c r="C5542" s="8">
        <v>45688</v>
      </c>
      <c r="D5542" s="4" t="s">
        <v>12137</v>
      </c>
      <c r="E5542">
        <f t="shared" si="305"/>
        <v>2075</v>
      </c>
      <c r="F5542" s="4" t="s">
        <v>12431</v>
      </c>
      <c r="G5542" s="4" t="s">
        <v>12575</v>
      </c>
      <c r="H5542" s="12">
        <v>-187911</v>
      </c>
      <c r="I5542" s="11" t="s">
        <v>548</v>
      </c>
      <c r="J5542" s="12">
        <v>-15033</v>
      </c>
      <c r="K5542" s="12">
        <f t="shared" si="306"/>
        <v>-202944</v>
      </c>
      <c r="L5542" s="4" t="s">
        <v>3387</v>
      </c>
      <c r="M5542" s="4" t="s">
        <v>3106</v>
      </c>
      <c r="N5542" t="s">
        <v>13306</v>
      </c>
      <c r="O5542" s="22">
        <f>+VLOOKUP(E5542,[2]Sheet1!C$3875:L$4327,9,0)</f>
        <v>-202944</v>
      </c>
      <c r="P5542" s="22">
        <f t="shared" si="308"/>
        <v>0</v>
      </c>
      <c r="Q5542" s="1">
        <f>+VLOOKUP(E5542,[2]Sheet1!C$3875:L$4327,10,0)</f>
        <v>45726</v>
      </c>
    </row>
    <row r="5543" spans="1:17" hidden="1" x14ac:dyDescent="0.2">
      <c r="A5543" t="str">
        <f t="shared" si="307"/>
        <v>RRS20250120943HN2168</v>
      </c>
      <c r="B5543" t="s">
        <v>20166</v>
      </c>
      <c r="C5543" s="8">
        <v>45688</v>
      </c>
      <c r="D5543" s="4" t="s">
        <v>12138</v>
      </c>
      <c r="E5543">
        <f t="shared" si="305"/>
        <v>2076</v>
      </c>
      <c r="F5543" s="4" t="s">
        <v>12431</v>
      </c>
      <c r="G5543" s="4" t="s">
        <v>12576</v>
      </c>
      <c r="H5543" s="12">
        <v>-250548</v>
      </c>
      <c r="I5543" s="11" t="s">
        <v>548</v>
      </c>
      <c r="J5543" s="12">
        <v>-20044</v>
      </c>
      <c r="K5543" s="12">
        <f t="shared" si="306"/>
        <v>-270592</v>
      </c>
      <c r="L5543" s="4" t="s">
        <v>3387</v>
      </c>
      <c r="M5543" s="4" t="s">
        <v>3106</v>
      </c>
      <c r="N5543" t="s">
        <v>13306</v>
      </c>
      <c r="O5543" s="22">
        <f>+VLOOKUP(E5543,[2]Sheet1!C$3875:L$4327,9,0)</f>
        <v>-270592</v>
      </c>
      <c r="P5543" s="22">
        <f t="shared" si="308"/>
        <v>0</v>
      </c>
      <c r="Q5543" s="1">
        <f>+VLOOKUP(E5543,[2]Sheet1!C$3875:L$4327,10,0)</f>
        <v>45726</v>
      </c>
    </row>
    <row r="5544" spans="1:17" hidden="1" x14ac:dyDescent="0.2">
      <c r="A5544" t="str">
        <f t="shared" si="307"/>
        <v>RRS20250115312HN2198</v>
      </c>
      <c r="B5544" t="s">
        <v>20167</v>
      </c>
      <c r="C5544" s="8">
        <v>45688</v>
      </c>
      <c r="D5544" s="4" t="s">
        <v>12139</v>
      </c>
      <c r="E5544">
        <f t="shared" si="305"/>
        <v>2077</v>
      </c>
      <c r="F5544" s="4" t="s">
        <v>12431</v>
      </c>
      <c r="G5544" s="4" t="s">
        <v>12577</v>
      </c>
      <c r="H5544" s="12">
        <v>-62637</v>
      </c>
      <c r="I5544" s="11" t="s">
        <v>548</v>
      </c>
      <c r="J5544" s="12">
        <v>-5011</v>
      </c>
      <c r="K5544" s="12">
        <f t="shared" si="306"/>
        <v>-67648</v>
      </c>
      <c r="L5544" s="4" t="s">
        <v>3387</v>
      </c>
      <c r="M5544" s="4" t="s">
        <v>3106</v>
      </c>
      <c r="N5544" t="s">
        <v>13306</v>
      </c>
      <c r="O5544" s="22">
        <f>+VLOOKUP(E5544,[2]Sheet1!C$3875:L$4327,9,0)</f>
        <v>-67648</v>
      </c>
      <c r="P5544" s="22">
        <f t="shared" si="308"/>
        <v>0</v>
      </c>
      <c r="Q5544" s="1">
        <f>+VLOOKUP(E5544,[2]Sheet1!C$3875:L$4327,10,0)</f>
        <v>45726</v>
      </c>
    </row>
    <row r="5545" spans="1:17" hidden="1" x14ac:dyDescent="0.2">
      <c r="A5545" t="str">
        <f t="shared" si="307"/>
        <v>RRS20250102448HN2048</v>
      </c>
      <c r="B5545" t="s">
        <v>20168</v>
      </c>
      <c r="C5545" s="8">
        <v>45688</v>
      </c>
      <c r="D5545" s="4" t="s">
        <v>12140</v>
      </c>
      <c r="E5545">
        <f t="shared" si="305"/>
        <v>2078</v>
      </c>
      <c r="F5545" s="4" t="s">
        <v>12431</v>
      </c>
      <c r="G5545" s="4" t="s">
        <v>12578</v>
      </c>
      <c r="H5545" s="12">
        <v>-187911</v>
      </c>
      <c r="I5545" s="11" t="s">
        <v>548</v>
      </c>
      <c r="J5545" s="12">
        <v>-15033</v>
      </c>
      <c r="K5545" s="12">
        <f t="shared" si="306"/>
        <v>-202944</v>
      </c>
      <c r="L5545" s="4" t="s">
        <v>3387</v>
      </c>
      <c r="M5545" s="4" t="s">
        <v>3106</v>
      </c>
      <c r="N5545" t="s">
        <v>13306</v>
      </c>
      <c r="O5545" s="22">
        <f>+VLOOKUP(E5545,[2]Sheet1!C$3875:L$4327,9,0)</f>
        <v>-202944</v>
      </c>
      <c r="P5545" s="22">
        <f t="shared" si="308"/>
        <v>0</v>
      </c>
      <c r="Q5545" s="1">
        <f>+VLOOKUP(E5545,[2]Sheet1!C$3875:L$4327,10,0)</f>
        <v>45726</v>
      </c>
    </row>
    <row r="5546" spans="1:17" hidden="1" x14ac:dyDescent="0.2">
      <c r="A5546" t="str">
        <f t="shared" si="307"/>
        <v>RRS20250114109HN2048</v>
      </c>
      <c r="B5546" t="s">
        <v>20169</v>
      </c>
      <c r="C5546" s="8">
        <v>45688</v>
      </c>
      <c r="D5546" s="4" t="s">
        <v>12141</v>
      </c>
      <c r="E5546">
        <f t="shared" si="305"/>
        <v>2079</v>
      </c>
      <c r="F5546" s="4" t="s">
        <v>12431</v>
      </c>
      <c r="G5546" s="4" t="s">
        <v>12579</v>
      </c>
      <c r="H5546" s="12">
        <v>-62637</v>
      </c>
      <c r="I5546" s="11" t="s">
        <v>548</v>
      </c>
      <c r="J5546" s="12">
        <v>-5011</v>
      </c>
      <c r="K5546" s="12">
        <f t="shared" si="306"/>
        <v>-67648</v>
      </c>
      <c r="L5546" s="4" t="s">
        <v>3387</v>
      </c>
      <c r="M5546" s="4" t="s">
        <v>3106</v>
      </c>
      <c r="N5546" t="s">
        <v>13306</v>
      </c>
      <c r="O5546" s="22">
        <f>+VLOOKUP(E5546,[2]Sheet1!C$3875:L$4327,9,0)</f>
        <v>-67648</v>
      </c>
      <c r="P5546" s="22">
        <f t="shared" si="308"/>
        <v>0</v>
      </c>
      <c r="Q5546" s="1">
        <f>+VLOOKUP(E5546,[2]Sheet1!C$3875:L$4327,10,0)</f>
        <v>45726</v>
      </c>
    </row>
    <row r="5547" spans="1:17" hidden="1" x14ac:dyDescent="0.2">
      <c r="C5547" s="8">
        <v>45691</v>
      </c>
      <c r="D5547" s="4" t="s">
        <v>6492</v>
      </c>
      <c r="E5547">
        <f t="shared" si="305"/>
        <v>6867</v>
      </c>
      <c r="F5547" s="4" t="s">
        <v>12142</v>
      </c>
      <c r="G5547" s="4" t="s">
        <v>12913</v>
      </c>
      <c r="H5547" s="12">
        <v>543945</v>
      </c>
      <c r="I5547" s="11" t="s">
        <v>548</v>
      </c>
      <c r="J5547" s="12">
        <v>43516</v>
      </c>
      <c r="K5547" s="12">
        <v>587461</v>
      </c>
      <c r="L5547" s="4" t="s">
        <v>3387</v>
      </c>
      <c r="M5547" s="4" t="s">
        <v>3106</v>
      </c>
      <c r="N5547" t="s">
        <v>14107</v>
      </c>
      <c r="O5547" s="22">
        <f>+VLOOKUP(E5547,[2]Sheet1!C$4328:L$4779,9,0)</f>
        <v>587461</v>
      </c>
      <c r="P5547" s="22">
        <f t="shared" ref="P5547:P5610" si="309">+O5547-K5547</f>
        <v>0</v>
      </c>
      <c r="Q5547" s="1">
        <f>+VLOOKUP(E5547,[2]Sheet1!C$4328:L$4779,10,0)</f>
        <v>45757</v>
      </c>
    </row>
    <row r="5548" spans="1:17" hidden="1" x14ac:dyDescent="0.2">
      <c r="C5548" s="8">
        <v>45691</v>
      </c>
      <c r="D5548" s="4" t="s">
        <v>6494</v>
      </c>
      <c r="E5548">
        <f t="shared" si="305"/>
        <v>6868</v>
      </c>
      <c r="F5548" s="4" t="s">
        <v>12142</v>
      </c>
      <c r="G5548" s="4" t="s">
        <v>12914</v>
      </c>
      <c r="H5548" s="12">
        <v>207684</v>
      </c>
      <c r="I5548" s="11" t="s">
        <v>548</v>
      </c>
      <c r="J5548" s="12">
        <v>16615</v>
      </c>
      <c r="K5548" s="12">
        <v>224299</v>
      </c>
      <c r="L5548" s="4" t="s">
        <v>3387</v>
      </c>
      <c r="M5548" s="4" t="s">
        <v>3106</v>
      </c>
      <c r="N5548" t="s">
        <v>14107</v>
      </c>
      <c r="O5548" s="22">
        <f>+VLOOKUP(E5548,[2]Sheet1!C$4328:L$4779,9,0)</f>
        <v>224299</v>
      </c>
      <c r="P5548" s="22">
        <f t="shared" si="309"/>
        <v>0</v>
      </c>
      <c r="Q5548" s="1">
        <f>+VLOOKUP(E5548,[2]Sheet1!C$4328:L$4779,10,0)</f>
        <v>45757</v>
      </c>
    </row>
    <row r="5549" spans="1:17" hidden="1" x14ac:dyDescent="0.2">
      <c r="C5549" s="8">
        <v>45691</v>
      </c>
      <c r="D5549" s="4" t="s">
        <v>6496</v>
      </c>
      <c r="E5549">
        <f t="shared" ref="E5549:E5612" si="310">0+D5549</f>
        <v>6869</v>
      </c>
      <c r="F5549" s="4" t="s">
        <v>12142</v>
      </c>
      <c r="G5549" s="4" t="s">
        <v>12915</v>
      </c>
      <c r="H5549" s="12">
        <v>461520</v>
      </c>
      <c r="I5549" s="11" t="s">
        <v>548</v>
      </c>
      <c r="J5549" s="12">
        <v>36922</v>
      </c>
      <c r="K5549" s="12">
        <v>498442</v>
      </c>
      <c r="L5549" s="4" t="s">
        <v>3387</v>
      </c>
      <c r="M5549" s="4" t="s">
        <v>3106</v>
      </c>
      <c r="N5549" t="s">
        <v>14107</v>
      </c>
      <c r="O5549" s="22">
        <f>+VLOOKUP(E5549,[2]Sheet1!C$4328:L$4779,9,0)</f>
        <v>498442</v>
      </c>
      <c r="P5549" s="22">
        <f t="shared" si="309"/>
        <v>0</v>
      </c>
      <c r="Q5549" s="1">
        <f>+VLOOKUP(E5549,[2]Sheet1!C$4328:L$4779,10,0)</f>
        <v>45757</v>
      </c>
    </row>
    <row r="5550" spans="1:17" hidden="1" x14ac:dyDescent="0.2">
      <c r="C5550" s="8">
        <v>45691</v>
      </c>
      <c r="D5550" s="4" t="s">
        <v>12591</v>
      </c>
      <c r="E5550">
        <f t="shared" si="310"/>
        <v>6870</v>
      </c>
      <c r="F5550" s="4" t="s">
        <v>12142</v>
      </c>
      <c r="G5550" s="4" t="s">
        <v>12916</v>
      </c>
      <c r="H5550" s="12">
        <v>230760</v>
      </c>
      <c r="I5550" s="11" t="s">
        <v>548</v>
      </c>
      <c r="J5550" s="12">
        <v>18461</v>
      </c>
      <c r="K5550" s="12">
        <v>249221</v>
      </c>
      <c r="L5550" s="4" t="s">
        <v>3387</v>
      </c>
      <c r="M5550" s="4" t="s">
        <v>3106</v>
      </c>
      <c r="N5550" t="s">
        <v>14107</v>
      </c>
      <c r="O5550" s="22">
        <f>+VLOOKUP(E5550,[2]Sheet1!C$4328:L$4779,9,0)</f>
        <v>249221</v>
      </c>
      <c r="P5550" s="22">
        <f t="shared" si="309"/>
        <v>0</v>
      </c>
      <c r="Q5550" s="1">
        <f>+VLOOKUP(E5550,[2]Sheet1!C$4328:L$4779,10,0)</f>
        <v>45757</v>
      </c>
    </row>
    <row r="5551" spans="1:17" hidden="1" x14ac:dyDescent="0.2">
      <c r="C5551" s="8">
        <v>45691</v>
      </c>
      <c r="D5551" s="4" t="s">
        <v>12592</v>
      </c>
      <c r="E5551">
        <f t="shared" si="310"/>
        <v>6871</v>
      </c>
      <c r="F5551" s="4" t="s">
        <v>12142</v>
      </c>
      <c r="G5551" s="4" t="s">
        <v>12917</v>
      </c>
      <c r="H5551" s="12">
        <v>543945</v>
      </c>
      <c r="I5551" s="11" t="s">
        <v>548</v>
      </c>
      <c r="J5551" s="12">
        <v>43516</v>
      </c>
      <c r="K5551" s="12">
        <v>587461</v>
      </c>
      <c r="L5551" s="4" t="s">
        <v>3387</v>
      </c>
      <c r="M5551" s="4" t="s">
        <v>3106</v>
      </c>
      <c r="N5551" t="s">
        <v>14107</v>
      </c>
      <c r="O5551" s="22">
        <f>+VLOOKUP(E5551,[2]Sheet1!C$4328:L$4779,9,0)</f>
        <v>587461</v>
      </c>
      <c r="P5551" s="22">
        <f t="shared" si="309"/>
        <v>0</v>
      </c>
      <c r="Q5551" s="1">
        <f>+VLOOKUP(E5551,[2]Sheet1!C$4328:L$4779,10,0)</f>
        <v>45757</v>
      </c>
    </row>
    <row r="5552" spans="1:17" hidden="1" x14ac:dyDescent="0.2">
      <c r="C5552" s="8">
        <v>45691</v>
      </c>
      <c r="D5552" s="4" t="s">
        <v>12593</v>
      </c>
      <c r="E5552">
        <f t="shared" si="310"/>
        <v>6872</v>
      </c>
      <c r="F5552" s="4" t="s">
        <v>12142</v>
      </c>
      <c r="G5552" s="4" t="s">
        <v>12918</v>
      </c>
      <c r="H5552" s="12">
        <v>639552</v>
      </c>
      <c r="I5552" s="11" t="s">
        <v>548</v>
      </c>
      <c r="J5552" s="12">
        <v>51164</v>
      </c>
      <c r="K5552" s="12">
        <v>690716</v>
      </c>
      <c r="L5552" s="4" t="s">
        <v>3387</v>
      </c>
      <c r="M5552" s="4" t="s">
        <v>3106</v>
      </c>
      <c r="N5552" t="s">
        <v>14107</v>
      </c>
      <c r="O5552" s="22">
        <f>+VLOOKUP(E5552,[2]Sheet1!C$4328:L$4779,9,0)</f>
        <v>690716</v>
      </c>
      <c r="P5552" s="22">
        <f t="shared" si="309"/>
        <v>0</v>
      </c>
      <c r="Q5552" s="1">
        <f>+VLOOKUP(E5552,[2]Sheet1!C$4328:L$4779,10,0)</f>
        <v>45757</v>
      </c>
    </row>
    <row r="5553" spans="3:17" hidden="1" x14ac:dyDescent="0.2">
      <c r="C5553" s="8">
        <v>45691</v>
      </c>
      <c r="D5553" s="4" t="s">
        <v>12594</v>
      </c>
      <c r="E5553">
        <f t="shared" si="310"/>
        <v>6873</v>
      </c>
      <c r="F5553" s="4" t="s">
        <v>12142</v>
      </c>
      <c r="G5553" s="4" t="s">
        <v>12919</v>
      </c>
      <c r="H5553" s="12">
        <v>501096</v>
      </c>
      <c r="I5553" s="11" t="s">
        <v>548</v>
      </c>
      <c r="J5553" s="12">
        <v>40088</v>
      </c>
      <c r="K5553" s="12">
        <v>541184</v>
      </c>
      <c r="L5553" s="4" t="s">
        <v>3387</v>
      </c>
      <c r="M5553" s="4" t="s">
        <v>3106</v>
      </c>
      <c r="N5553" t="s">
        <v>14107</v>
      </c>
      <c r="O5553" s="22">
        <f>+VLOOKUP(E5553,[2]Sheet1!C$4328:L$4779,9,0)</f>
        <v>541184</v>
      </c>
      <c r="P5553" s="22">
        <f t="shared" si="309"/>
        <v>0</v>
      </c>
      <c r="Q5553" s="1">
        <f>+VLOOKUP(E5553,[2]Sheet1!C$4328:L$4779,10,0)</f>
        <v>45757</v>
      </c>
    </row>
    <row r="5554" spans="3:17" hidden="1" x14ac:dyDescent="0.2">
      <c r="C5554" s="8">
        <v>45691</v>
      </c>
      <c r="D5554" s="4" t="s">
        <v>12595</v>
      </c>
      <c r="E5554">
        <f t="shared" si="310"/>
        <v>6874</v>
      </c>
      <c r="F5554" s="4" t="s">
        <v>12142</v>
      </c>
      <c r="G5554" s="4" t="s">
        <v>12920</v>
      </c>
      <c r="H5554" s="12">
        <v>501096</v>
      </c>
      <c r="I5554" s="11" t="s">
        <v>548</v>
      </c>
      <c r="J5554" s="12">
        <v>40088</v>
      </c>
      <c r="K5554" s="12">
        <v>541184</v>
      </c>
      <c r="L5554" s="4" t="s">
        <v>3387</v>
      </c>
      <c r="M5554" s="4" t="s">
        <v>3106</v>
      </c>
      <c r="N5554" t="s">
        <v>14107</v>
      </c>
      <c r="O5554" s="22">
        <f>+VLOOKUP(E5554,[2]Sheet1!C$4328:L$4779,9,0)</f>
        <v>541184</v>
      </c>
      <c r="P5554" s="22">
        <f t="shared" si="309"/>
        <v>0</v>
      </c>
      <c r="Q5554" s="1">
        <f>+VLOOKUP(E5554,[2]Sheet1!C$4328:L$4779,10,0)</f>
        <v>45757</v>
      </c>
    </row>
    <row r="5555" spans="3:17" hidden="1" x14ac:dyDescent="0.2">
      <c r="C5555" s="8">
        <v>45691</v>
      </c>
      <c r="D5555" s="4" t="s">
        <v>12596</v>
      </c>
      <c r="E5555">
        <f t="shared" si="310"/>
        <v>6875</v>
      </c>
      <c r="F5555" s="4" t="s">
        <v>12142</v>
      </c>
      <c r="G5555" s="4" t="s">
        <v>12921</v>
      </c>
      <c r="H5555" s="12">
        <v>230760</v>
      </c>
      <c r="I5555" s="11" t="s">
        <v>548</v>
      </c>
      <c r="J5555" s="12">
        <v>18461</v>
      </c>
      <c r="K5555" s="12">
        <v>249221</v>
      </c>
      <c r="L5555" s="4" t="s">
        <v>3387</v>
      </c>
      <c r="M5555" s="4" t="s">
        <v>3106</v>
      </c>
      <c r="N5555" t="s">
        <v>14107</v>
      </c>
      <c r="O5555" s="22">
        <f>+VLOOKUP(E5555,[2]Sheet1!C$4328:L$4779,9,0)</f>
        <v>249221</v>
      </c>
      <c r="P5555" s="22">
        <f t="shared" si="309"/>
        <v>0</v>
      </c>
      <c r="Q5555" s="1">
        <f>+VLOOKUP(E5555,[2]Sheet1!C$4328:L$4779,10,0)</f>
        <v>45757</v>
      </c>
    </row>
    <row r="5556" spans="3:17" hidden="1" x14ac:dyDescent="0.2">
      <c r="C5556" s="8">
        <v>45691</v>
      </c>
      <c r="D5556" s="4" t="s">
        <v>12597</v>
      </c>
      <c r="E5556">
        <f t="shared" si="310"/>
        <v>6876</v>
      </c>
      <c r="F5556" s="4" t="s">
        <v>12142</v>
      </c>
      <c r="G5556" s="4" t="s">
        <v>12922</v>
      </c>
      <c r="H5556" s="12">
        <v>461520</v>
      </c>
      <c r="I5556" s="11" t="s">
        <v>548</v>
      </c>
      <c r="J5556" s="12">
        <v>36922</v>
      </c>
      <c r="K5556" s="12">
        <v>498442</v>
      </c>
      <c r="L5556" s="4" t="s">
        <v>3387</v>
      </c>
      <c r="M5556" s="4" t="s">
        <v>3106</v>
      </c>
      <c r="N5556" t="s">
        <v>14107</v>
      </c>
      <c r="O5556" s="22">
        <f>+VLOOKUP(E5556,[2]Sheet1!C$4328:L$4779,9,0)</f>
        <v>498442</v>
      </c>
      <c r="P5556" s="22">
        <f t="shared" si="309"/>
        <v>0</v>
      </c>
      <c r="Q5556" s="1">
        <f>+VLOOKUP(E5556,[2]Sheet1!C$4328:L$4779,10,0)</f>
        <v>45757</v>
      </c>
    </row>
    <row r="5557" spans="3:17" hidden="1" x14ac:dyDescent="0.2">
      <c r="C5557" s="8">
        <v>45691</v>
      </c>
      <c r="D5557" s="4" t="s">
        <v>12598</v>
      </c>
      <c r="E5557">
        <f t="shared" si="310"/>
        <v>6877</v>
      </c>
      <c r="F5557" s="4" t="s">
        <v>12142</v>
      </c>
      <c r="G5557" s="4" t="s">
        <v>12923</v>
      </c>
      <c r="H5557" s="12">
        <v>857130</v>
      </c>
      <c r="I5557" s="11" t="s">
        <v>548</v>
      </c>
      <c r="J5557" s="12">
        <v>68570</v>
      </c>
      <c r="K5557" s="12">
        <v>925700</v>
      </c>
      <c r="L5557" s="4" t="s">
        <v>3387</v>
      </c>
      <c r="M5557" s="4" t="s">
        <v>3106</v>
      </c>
      <c r="N5557" t="s">
        <v>14107</v>
      </c>
      <c r="O5557" s="22">
        <f>+VLOOKUP(E5557,[2]Sheet1!C$4328:L$4779,9,0)</f>
        <v>925700</v>
      </c>
      <c r="P5557" s="22">
        <f t="shared" si="309"/>
        <v>0</v>
      </c>
      <c r="Q5557" s="1">
        <f>+VLOOKUP(E5557,[2]Sheet1!C$4328:L$4779,10,0)</f>
        <v>45757</v>
      </c>
    </row>
    <row r="5558" spans="3:17" hidden="1" x14ac:dyDescent="0.2">
      <c r="C5558" s="8">
        <v>45691</v>
      </c>
      <c r="D5558" s="4" t="s">
        <v>12599</v>
      </c>
      <c r="E5558">
        <f t="shared" si="310"/>
        <v>6878</v>
      </c>
      <c r="F5558" s="4" t="s">
        <v>12142</v>
      </c>
      <c r="G5558" s="4" t="s">
        <v>12924</v>
      </c>
      <c r="H5558" s="12">
        <v>491202</v>
      </c>
      <c r="I5558" s="11" t="s">
        <v>548</v>
      </c>
      <c r="J5558" s="12">
        <v>39296</v>
      </c>
      <c r="K5558" s="12">
        <v>530498</v>
      </c>
      <c r="L5558" s="4" t="s">
        <v>3387</v>
      </c>
      <c r="M5558" s="4" t="s">
        <v>3106</v>
      </c>
      <c r="N5558" t="s">
        <v>14107</v>
      </c>
      <c r="O5558" s="22">
        <f>+VLOOKUP(E5558,[2]Sheet1!C$4328:L$4779,9,0)</f>
        <v>530498</v>
      </c>
      <c r="P5558" s="22">
        <f t="shared" si="309"/>
        <v>0</v>
      </c>
      <c r="Q5558" s="1">
        <f>+VLOOKUP(E5558,[2]Sheet1!C$4328:L$4779,10,0)</f>
        <v>45757</v>
      </c>
    </row>
    <row r="5559" spans="3:17" hidden="1" x14ac:dyDescent="0.2">
      <c r="C5559" s="8">
        <v>45691</v>
      </c>
      <c r="D5559" s="4" t="s">
        <v>12600</v>
      </c>
      <c r="E5559">
        <f t="shared" si="310"/>
        <v>6879</v>
      </c>
      <c r="F5559" s="4" t="s">
        <v>12142</v>
      </c>
      <c r="G5559" s="4" t="s">
        <v>12925</v>
      </c>
      <c r="H5559" s="12">
        <v>626370</v>
      </c>
      <c r="I5559" s="11" t="s">
        <v>548</v>
      </c>
      <c r="J5559" s="12">
        <v>50110</v>
      </c>
      <c r="K5559" s="12">
        <v>676480</v>
      </c>
      <c r="L5559" s="4" t="s">
        <v>3387</v>
      </c>
      <c r="M5559" s="4" t="s">
        <v>3106</v>
      </c>
      <c r="N5559" t="s">
        <v>14107</v>
      </c>
      <c r="O5559" s="22">
        <f>+VLOOKUP(E5559,[2]Sheet1!C$4328:L$4779,9,0)</f>
        <v>676480</v>
      </c>
      <c r="P5559" s="22">
        <f t="shared" si="309"/>
        <v>0</v>
      </c>
      <c r="Q5559" s="1">
        <f>+VLOOKUP(E5559,[2]Sheet1!C$4328:L$4779,10,0)</f>
        <v>45757</v>
      </c>
    </row>
    <row r="5560" spans="3:17" hidden="1" x14ac:dyDescent="0.2">
      <c r="C5560" s="8">
        <v>45691</v>
      </c>
      <c r="D5560" s="4" t="s">
        <v>12601</v>
      </c>
      <c r="E5560">
        <f t="shared" si="310"/>
        <v>6880</v>
      </c>
      <c r="F5560" s="4" t="s">
        <v>12142</v>
      </c>
      <c r="G5560" s="4" t="s">
        <v>12926</v>
      </c>
      <c r="H5560" s="12">
        <v>382413</v>
      </c>
      <c r="I5560" s="11" t="s">
        <v>548</v>
      </c>
      <c r="J5560" s="12">
        <v>30593</v>
      </c>
      <c r="K5560" s="12">
        <v>413006</v>
      </c>
      <c r="L5560" s="4" t="s">
        <v>3387</v>
      </c>
      <c r="M5560" s="4" t="s">
        <v>3106</v>
      </c>
      <c r="N5560" t="s">
        <v>14107</v>
      </c>
      <c r="O5560" s="22">
        <f>+VLOOKUP(E5560,[2]Sheet1!C$4328:L$4779,9,0)</f>
        <v>413006</v>
      </c>
      <c r="P5560" s="22">
        <f t="shared" si="309"/>
        <v>0</v>
      </c>
      <c r="Q5560" s="1">
        <f>+VLOOKUP(E5560,[2]Sheet1!C$4328:L$4779,10,0)</f>
        <v>45757</v>
      </c>
    </row>
    <row r="5561" spans="3:17" hidden="1" x14ac:dyDescent="0.2">
      <c r="C5561" s="8">
        <v>45691</v>
      </c>
      <c r="D5561" s="4" t="s">
        <v>12602</v>
      </c>
      <c r="E5561">
        <f t="shared" si="310"/>
        <v>6881</v>
      </c>
      <c r="F5561" s="4" t="s">
        <v>12142</v>
      </c>
      <c r="G5561" s="4" t="s">
        <v>12927</v>
      </c>
      <c r="H5561" s="12">
        <v>626370</v>
      </c>
      <c r="I5561" s="11" t="s">
        <v>548</v>
      </c>
      <c r="J5561" s="12">
        <v>50110</v>
      </c>
      <c r="K5561" s="12">
        <v>676480</v>
      </c>
      <c r="L5561" s="4" t="s">
        <v>3387</v>
      </c>
      <c r="M5561" s="4" t="s">
        <v>3106</v>
      </c>
      <c r="N5561" t="s">
        <v>14107</v>
      </c>
      <c r="O5561" s="22">
        <f>+VLOOKUP(E5561,[2]Sheet1!C$4328:L$4779,9,0)</f>
        <v>676480</v>
      </c>
      <c r="P5561" s="22">
        <f t="shared" si="309"/>
        <v>0</v>
      </c>
      <c r="Q5561" s="1">
        <f>+VLOOKUP(E5561,[2]Sheet1!C$4328:L$4779,10,0)</f>
        <v>45757</v>
      </c>
    </row>
    <row r="5562" spans="3:17" hidden="1" x14ac:dyDescent="0.2">
      <c r="C5562" s="8">
        <v>45691</v>
      </c>
      <c r="D5562" s="4" t="s">
        <v>12603</v>
      </c>
      <c r="E5562">
        <f t="shared" si="310"/>
        <v>6882</v>
      </c>
      <c r="F5562" s="4" t="s">
        <v>12142</v>
      </c>
      <c r="G5562" s="4" t="s">
        <v>12928</v>
      </c>
      <c r="H5562" s="12">
        <v>501096</v>
      </c>
      <c r="I5562" s="11" t="s">
        <v>548</v>
      </c>
      <c r="J5562" s="12">
        <v>40088</v>
      </c>
      <c r="K5562" s="12">
        <v>541184</v>
      </c>
      <c r="L5562" s="4" t="s">
        <v>3387</v>
      </c>
      <c r="M5562" s="4" t="s">
        <v>3106</v>
      </c>
      <c r="N5562" t="s">
        <v>14107</v>
      </c>
      <c r="O5562" s="22">
        <f>+VLOOKUP(E5562,[2]Sheet1!C$4328:L$4779,9,0)</f>
        <v>541184</v>
      </c>
      <c r="P5562" s="22">
        <f t="shared" si="309"/>
        <v>0</v>
      </c>
      <c r="Q5562" s="1">
        <f>+VLOOKUP(E5562,[2]Sheet1!C$4328:L$4779,10,0)</f>
        <v>45757</v>
      </c>
    </row>
    <row r="5563" spans="3:17" hidden="1" x14ac:dyDescent="0.2">
      <c r="C5563" s="8">
        <v>45691</v>
      </c>
      <c r="D5563" s="4" t="s">
        <v>12604</v>
      </c>
      <c r="E5563">
        <f t="shared" si="310"/>
        <v>6883</v>
      </c>
      <c r="F5563" s="4" t="s">
        <v>12142</v>
      </c>
      <c r="G5563" s="4" t="s">
        <v>12929</v>
      </c>
      <c r="H5563" s="12">
        <v>230760</v>
      </c>
      <c r="I5563" s="11" t="s">
        <v>548</v>
      </c>
      <c r="J5563" s="12">
        <v>18461</v>
      </c>
      <c r="K5563" s="12">
        <v>249221</v>
      </c>
      <c r="L5563" s="4" t="s">
        <v>3387</v>
      </c>
      <c r="M5563" s="4" t="s">
        <v>3106</v>
      </c>
      <c r="N5563" t="s">
        <v>14107</v>
      </c>
      <c r="O5563" s="22">
        <f>+VLOOKUP(E5563,[2]Sheet1!C$4328:L$4779,9,0)</f>
        <v>249221</v>
      </c>
      <c r="P5563" s="22">
        <f t="shared" si="309"/>
        <v>0</v>
      </c>
      <c r="Q5563" s="1">
        <f>+VLOOKUP(E5563,[2]Sheet1!C$4328:L$4779,10,0)</f>
        <v>45757</v>
      </c>
    </row>
    <row r="5564" spans="3:17" hidden="1" x14ac:dyDescent="0.2">
      <c r="C5564" s="8">
        <v>45691</v>
      </c>
      <c r="D5564" s="4" t="s">
        <v>12605</v>
      </c>
      <c r="E5564">
        <f t="shared" si="310"/>
        <v>6884</v>
      </c>
      <c r="F5564" s="4" t="s">
        <v>12142</v>
      </c>
      <c r="G5564" s="4" t="s">
        <v>12930</v>
      </c>
      <c r="H5564" s="12">
        <v>847236</v>
      </c>
      <c r="I5564" s="11" t="s">
        <v>548</v>
      </c>
      <c r="J5564" s="12">
        <v>67779</v>
      </c>
      <c r="K5564" s="12">
        <v>915015</v>
      </c>
      <c r="L5564" s="4" t="s">
        <v>3387</v>
      </c>
      <c r="M5564" s="4" t="s">
        <v>3106</v>
      </c>
      <c r="N5564" t="s">
        <v>14107</v>
      </c>
      <c r="O5564" s="22">
        <f>+VLOOKUP(E5564,[2]Sheet1!C$4328:L$4779,9,0)</f>
        <v>915015</v>
      </c>
      <c r="P5564" s="22">
        <f t="shared" si="309"/>
        <v>0</v>
      </c>
      <c r="Q5564" s="1">
        <f>+VLOOKUP(E5564,[2]Sheet1!C$4328:L$4779,10,0)</f>
        <v>45757</v>
      </c>
    </row>
    <row r="5565" spans="3:17" hidden="1" x14ac:dyDescent="0.2">
      <c r="C5565" s="8">
        <v>45691</v>
      </c>
      <c r="D5565" s="4" t="s">
        <v>12606</v>
      </c>
      <c r="E5565">
        <f t="shared" si="310"/>
        <v>6885</v>
      </c>
      <c r="F5565" s="4" t="s">
        <v>12142</v>
      </c>
      <c r="G5565" s="4" t="s">
        <v>12931</v>
      </c>
      <c r="H5565" s="12">
        <v>857130</v>
      </c>
      <c r="I5565" s="11" t="s">
        <v>548</v>
      </c>
      <c r="J5565" s="12">
        <v>68570</v>
      </c>
      <c r="K5565" s="12">
        <v>925700</v>
      </c>
      <c r="L5565" s="4" t="s">
        <v>3387</v>
      </c>
      <c r="M5565" s="4" t="s">
        <v>3106</v>
      </c>
      <c r="N5565" t="s">
        <v>14107</v>
      </c>
      <c r="O5565" s="22">
        <f>+VLOOKUP(E5565,[2]Sheet1!C$4328:L$4779,9,0)</f>
        <v>925700</v>
      </c>
      <c r="P5565" s="22">
        <f t="shared" si="309"/>
        <v>0</v>
      </c>
      <c r="Q5565" s="1">
        <f>+VLOOKUP(E5565,[2]Sheet1!C$4328:L$4779,10,0)</f>
        <v>45757</v>
      </c>
    </row>
    <row r="5566" spans="3:17" hidden="1" x14ac:dyDescent="0.2">
      <c r="C5566" s="8">
        <v>45691</v>
      </c>
      <c r="D5566" s="4" t="s">
        <v>12607</v>
      </c>
      <c r="E5566">
        <f t="shared" si="310"/>
        <v>6886</v>
      </c>
      <c r="F5566" s="4" t="s">
        <v>12142</v>
      </c>
      <c r="G5566" s="4" t="s">
        <v>12932</v>
      </c>
      <c r="H5566" s="12">
        <v>543945</v>
      </c>
      <c r="I5566" s="11" t="s">
        <v>548</v>
      </c>
      <c r="J5566" s="12">
        <v>43516</v>
      </c>
      <c r="K5566" s="12">
        <v>587461</v>
      </c>
      <c r="L5566" s="4" t="s">
        <v>3387</v>
      </c>
      <c r="M5566" s="4" t="s">
        <v>3106</v>
      </c>
      <c r="N5566" t="s">
        <v>14107</v>
      </c>
      <c r="O5566" s="22">
        <f>+VLOOKUP(E5566,[2]Sheet1!C$4328:L$4779,9,0)</f>
        <v>587461</v>
      </c>
      <c r="P5566" s="22">
        <f t="shared" si="309"/>
        <v>0</v>
      </c>
      <c r="Q5566" s="1">
        <f>+VLOOKUP(E5566,[2]Sheet1!C$4328:L$4779,10,0)</f>
        <v>45757</v>
      </c>
    </row>
    <row r="5567" spans="3:17" hidden="1" x14ac:dyDescent="0.2">
      <c r="C5567" s="8">
        <v>45691</v>
      </c>
      <c r="D5567" s="4" t="s">
        <v>12608</v>
      </c>
      <c r="E5567">
        <f t="shared" si="310"/>
        <v>6887</v>
      </c>
      <c r="F5567" s="4" t="s">
        <v>12142</v>
      </c>
      <c r="G5567" s="4" t="s">
        <v>12933</v>
      </c>
      <c r="H5567" s="12">
        <v>230760</v>
      </c>
      <c r="I5567" s="11" t="s">
        <v>548</v>
      </c>
      <c r="J5567" s="12">
        <v>18461</v>
      </c>
      <c r="K5567" s="12">
        <v>249221</v>
      </c>
      <c r="L5567" s="4" t="s">
        <v>3387</v>
      </c>
      <c r="M5567" s="4" t="s">
        <v>3106</v>
      </c>
      <c r="N5567" t="s">
        <v>14107</v>
      </c>
      <c r="O5567" s="22">
        <f>+VLOOKUP(E5567,[2]Sheet1!C$4328:L$4779,9,0)</f>
        <v>249221</v>
      </c>
      <c r="P5567" s="22">
        <f t="shared" si="309"/>
        <v>0</v>
      </c>
      <c r="Q5567" s="1">
        <f>+VLOOKUP(E5567,[2]Sheet1!C$4328:L$4779,10,0)</f>
        <v>45757</v>
      </c>
    </row>
    <row r="5568" spans="3:17" hidden="1" x14ac:dyDescent="0.2">
      <c r="C5568" s="8">
        <v>45691</v>
      </c>
      <c r="D5568" s="4" t="s">
        <v>12609</v>
      </c>
      <c r="E5568">
        <f t="shared" si="310"/>
        <v>6888</v>
      </c>
      <c r="F5568" s="4" t="s">
        <v>12142</v>
      </c>
      <c r="G5568" s="4" t="s">
        <v>12934</v>
      </c>
      <c r="H5568" s="12">
        <v>639552</v>
      </c>
      <c r="I5568" s="11" t="s">
        <v>548</v>
      </c>
      <c r="J5568" s="12">
        <v>51164</v>
      </c>
      <c r="K5568" s="12">
        <v>690716</v>
      </c>
      <c r="L5568" s="4" t="s">
        <v>3387</v>
      </c>
      <c r="M5568" s="4" t="s">
        <v>3106</v>
      </c>
      <c r="N5568" t="s">
        <v>14107</v>
      </c>
      <c r="O5568" s="22">
        <f>+VLOOKUP(E5568,[2]Sheet1!C$4328:L$4779,9,0)</f>
        <v>690716</v>
      </c>
      <c r="P5568" s="22">
        <f t="shared" si="309"/>
        <v>0</v>
      </c>
      <c r="Q5568" s="1">
        <f>+VLOOKUP(E5568,[2]Sheet1!C$4328:L$4779,10,0)</f>
        <v>45757</v>
      </c>
    </row>
    <row r="5569" spans="3:17" hidden="1" x14ac:dyDescent="0.2">
      <c r="C5569" s="8">
        <v>45691</v>
      </c>
      <c r="D5569" s="4" t="s">
        <v>12610</v>
      </c>
      <c r="E5569">
        <f t="shared" si="310"/>
        <v>6889</v>
      </c>
      <c r="F5569" s="4" t="s">
        <v>12142</v>
      </c>
      <c r="G5569" s="4" t="s">
        <v>12935</v>
      </c>
      <c r="H5569" s="12">
        <v>230760</v>
      </c>
      <c r="I5569" s="11" t="s">
        <v>548</v>
      </c>
      <c r="J5569" s="12">
        <v>18461</v>
      </c>
      <c r="K5569" s="12">
        <v>249221</v>
      </c>
      <c r="L5569" s="4" t="s">
        <v>3387</v>
      </c>
      <c r="M5569" s="4" t="s">
        <v>3106</v>
      </c>
      <c r="N5569" t="s">
        <v>14107</v>
      </c>
      <c r="O5569" s="22">
        <f>+VLOOKUP(E5569,[2]Sheet1!C$4328:L$4779,9,0)</f>
        <v>249221</v>
      </c>
      <c r="P5569" s="22">
        <f t="shared" si="309"/>
        <v>0</v>
      </c>
      <c r="Q5569" s="1">
        <f>+VLOOKUP(E5569,[2]Sheet1!C$4328:L$4779,10,0)</f>
        <v>45757</v>
      </c>
    </row>
    <row r="5570" spans="3:17" hidden="1" x14ac:dyDescent="0.2">
      <c r="C5570" s="8">
        <v>45691</v>
      </c>
      <c r="D5570" s="4" t="s">
        <v>12611</v>
      </c>
      <c r="E5570">
        <f t="shared" si="310"/>
        <v>6890</v>
      </c>
      <c r="F5570" s="4" t="s">
        <v>12142</v>
      </c>
      <c r="G5570" s="4" t="s">
        <v>12936</v>
      </c>
      <c r="H5570" s="12">
        <v>543945</v>
      </c>
      <c r="I5570" s="11" t="s">
        <v>548</v>
      </c>
      <c r="J5570" s="12">
        <v>43516</v>
      </c>
      <c r="K5570" s="12">
        <v>587461</v>
      </c>
      <c r="L5570" s="4" t="s">
        <v>3387</v>
      </c>
      <c r="M5570" s="4" t="s">
        <v>3106</v>
      </c>
      <c r="N5570" t="s">
        <v>14107</v>
      </c>
      <c r="O5570" s="22">
        <f>+VLOOKUP(E5570,[2]Sheet1!C$4328:L$4779,9,0)</f>
        <v>587461</v>
      </c>
      <c r="P5570" s="22">
        <f t="shared" si="309"/>
        <v>0</v>
      </c>
      <c r="Q5570" s="1">
        <f>+VLOOKUP(E5570,[2]Sheet1!C$4328:L$4779,10,0)</f>
        <v>45757</v>
      </c>
    </row>
    <row r="5571" spans="3:17" hidden="1" x14ac:dyDescent="0.2">
      <c r="C5571" s="8">
        <v>45691</v>
      </c>
      <c r="D5571" s="4" t="s">
        <v>12612</v>
      </c>
      <c r="E5571">
        <f t="shared" si="310"/>
        <v>6891</v>
      </c>
      <c r="F5571" s="4" t="s">
        <v>12142</v>
      </c>
      <c r="G5571" s="4" t="s">
        <v>12937</v>
      </c>
      <c r="H5571" s="12">
        <v>230760</v>
      </c>
      <c r="I5571" s="11" t="s">
        <v>548</v>
      </c>
      <c r="J5571" s="12">
        <v>18461</v>
      </c>
      <c r="K5571" s="12">
        <v>249221</v>
      </c>
      <c r="L5571" s="4" t="s">
        <v>3387</v>
      </c>
      <c r="M5571" s="4" t="s">
        <v>3106</v>
      </c>
      <c r="N5571" t="s">
        <v>14107</v>
      </c>
      <c r="O5571" s="22">
        <f>+VLOOKUP(E5571,[2]Sheet1!C$4328:L$4779,9,0)</f>
        <v>249221</v>
      </c>
      <c r="P5571" s="22">
        <f t="shared" si="309"/>
        <v>0</v>
      </c>
      <c r="Q5571" s="1">
        <f>+VLOOKUP(E5571,[2]Sheet1!C$4328:L$4779,10,0)</f>
        <v>45757</v>
      </c>
    </row>
    <row r="5572" spans="3:17" hidden="1" x14ac:dyDescent="0.2">
      <c r="C5572" s="8">
        <v>45691</v>
      </c>
      <c r="D5572" s="4" t="s">
        <v>12613</v>
      </c>
      <c r="E5572">
        <f t="shared" si="310"/>
        <v>6892</v>
      </c>
      <c r="F5572" s="4" t="s">
        <v>12142</v>
      </c>
      <c r="G5572" s="4" t="s">
        <v>12938</v>
      </c>
      <c r="H5572" s="12">
        <v>543945</v>
      </c>
      <c r="I5572" s="11" t="s">
        <v>548</v>
      </c>
      <c r="J5572" s="12">
        <v>43516</v>
      </c>
      <c r="K5572" s="12">
        <v>587461</v>
      </c>
      <c r="L5572" s="4" t="s">
        <v>3387</v>
      </c>
      <c r="M5572" s="4" t="s">
        <v>3106</v>
      </c>
      <c r="N5572" t="s">
        <v>14107</v>
      </c>
      <c r="O5572" s="22">
        <f>+VLOOKUP(E5572,[2]Sheet1!C$4328:L$4779,9,0)</f>
        <v>587461</v>
      </c>
      <c r="P5572" s="22">
        <f t="shared" si="309"/>
        <v>0</v>
      </c>
      <c r="Q5572" s="1">
        <f>+VLOOKUP(E5572,[2]Sheet1!C$4328:L$4779,10,0)</f>
        <v>45757</v>
      </c>
    </row>
    <row r="5573" spans="3:17" hidden="1" x14ac:dyDescent="0.2">
      <c r="C5573" s="8">
        <v>45691</v>
      </c>
      <c r="D5573" s="4" t="s">
        <v>12614</v>
      </c>
      <c r="E5573">
        <f t="shared" si="310"/>
        <v>6893</v>
      </c>
      <c r="F5573" s="4" t="s">
        <v>12142</v>
      </c>
      <c r="G5573" s="4" t="s">
        <v>12939</v>
      </c>
      <c r="H5573" s="12">
        <v>741750</v>
      </c>
      <c r="I5573" s="11" t="s">
        <v>548</v>
      </c>
      <c r="J5573" s="12">
        <v>59340</v>
      </c>
      <c r="K5573" s="12">
        <v>801090</v>
      </c>
      <c r="L5573" s="4" t="s">
        <v>3387</v>
      </c>
      <c r="M5573" s="4" t="s">
        <v>3106</v>
      </c>
      <c r="N5573" t="s">
        <v>14107</v>
      </c>
      <c r="O5573" s="22">
        <f>+VLOOKUP(E5573,[2]Sheet1!C$4328:L$4779,9,0)</f>
        <v>801090</v>
      </c>
      <c r="P5573" s="22">
        <f t="shared" si="309"/>
        <v>0</v>
      </c>
      <c r="Q5573" s="1">
        <f>+VLOOKUP(E5573,[2]Sheet1!C$4328:L$4779,10,0)</f>
        <v>45757</v>
      </c>
    </row>
    <row r="5574" spans="3:17" hidden="1" x14ac:dyDescent="0.2">
      <c r="C5574" s="8">
        <v>45691</v>
      </c>
      <c r="D5574" s="4" t="s">
        <v>12615</v>
      </c>
      <c r="E5574">
        <f t="shared" si="310"/>
        <v>6894</v>
      </c>
      <c r="F5574" s="4" t="s">
        <v>12142</v>
      </c>
      <c r="G5574" s="4" t="s">
        <v>12940</v>
      </c>
      <c r="H5574" s="12">
        <v>857130</v>
      </c>
      <c r="I5574" s="11" t="s">
        <v>548</v>
      </c>
      <c r="J5574" s="12">
        <v>68570</v>
      </c>
      <c r="K5574" s="12">
        <v>925700</v>
      </c>
      <c r="L5574" s="4" t="s">
        <v>3387</v>
      </c>
      <c r="M5574" s="4" t="s">
        <v>3106</v>
      </c>
      <c r="N5574" t="s">
        <v>14107</v>
      </c>
      <c r="O5574" s="22">
        <f>+VLOOKUP(E5574,[2]Sheet1!C$4328:L$4779,9,0)</f>
        <v>925700</v>
      </c>
      <c r="P5574" s="22">
        <f t="shared" si="309"/>
        <v>0</v>
      </c>
      <c r="Q5574" s="1">
        <f>+VLOOKUP(E5574,[2]Sheet1!C$4328:L$4779,10,0)</f>
        <v>45757</v>
      </c>
    </row>
    <row r="5575" spans="3:17" hidden="1" x14ac:dyDescent="0.2">
      <c r="C5575" s="8">
        <v>45691</v>
      </c>
      <c r="D5575" s="4" t="s">
        <v>12616</v>
      </c>
      <c r="E5575">
        <f t="shared" si="310"/>
        <v>6895</v>
      </c>
      <c r="F5575" s="4" t="s">
        <v>12142</v>
      </c>
      <c r="G5575" s="4" t="s">
        <v>12941</v>
      </c>
      <c r="H5575" s="12">
        <v>230760</v>
      </c>
      <c r="I5575" s="11" t="s">
        <v>548</v>
      </c>
      <c r="J5575" s="12">
        <v>18461</v>
      </c>
      <c r="K5575" s="12">
        <v>249221</v>
      </c>
      <c r="L5575" s="4" t="s">
        <v>3387</v>
      </c>
      <c r="M5575" s="4" t="s">
        <v>3106</v>
      </c>
      <c r="N5575" t="s">
        <v>14107</v>
      </c>
      <c r="O5575" s="22">
        <f>+VLOOKUP(E5575,[2]Sheet1!C$4328:L$4779,9,0)</f>
        <v>249221</v>
      </c>
      <c r="P5575" s="22">
        <f t="shared" si="309"/>
        <v>0</v>
      </c>
      <c r="Q5575" s="1">
        <f>+VLOOKUP(E5575,[2]Sheet1!C$4328:L$4779,10,0)</f>
        <v>45757</v>
      </c>
    </row>
    <row r="5576" spans="3:17" hidden="1" x14ac:dyDescent="0.2">
      <c r="C5576" s="8">
        <v>45691</v>
      </c>
      <c r="D5576" s="4" t="s">
        <v>12617</v>
      </c>
      <c r="E5576">
        <f t="shared" si="310"/>
        <v>6896</v>
      </c>
      <c r="F5576" s="4" t="s">
        <v>12142</v>
      </c>
      <c r="G5576" s="4" t="s">
        <v>12942</v>
      </c>
      <c r="H5576" s="12">
        <v>626370</v>
      </c>
      <c r="I5576" s="11" t="s">
        <v>548</v>
      </c>
      <c r="J5576" s="12">
        <v>50110</v>
      </c>
      <c r="K5576" s="12">
        <v>676480</v>
      </c>
      <c r="L5576" s="4" t="s">
        <v>3387</v>
      </c>
      <c r="M5576" s="4" t="s">
        <v>3106</v>
      </c>
      <c r="N5576" t="s">
        <v>14107</v>
      </c>
      <c r="O5576" s="22">
        <f>+VLOOKUP(E5576,[2]Sheet1!C$4328:L$4779,9,0)</f>
        <v>676480</v>
      </c>
      <c r="P5576" s="22">
        <f t="shared" si="309"/>
        <v>0</v>
      </c>
      <c r="Q5576" s="1">
        <f>+VLOOKUP(E5576,[2]Sheet1!C$4328:L$4779,10,0)</f>
        <v>45757</v>
      </c>
    </row>
    <row r="5577" spans="3:17" hidden="1" x14ac:dyDescent="0.2">
      <c r="C5577" s="8">
        <v>45691</v>
      </c>
      <c r="D5577" s="4" t="s">
        <v>12618</v>
      </c>
      <c r="E5577">
        <f t="shared" si="310"/>
        <v>6897</v>
      </c>
      <c r="F5577" s="4" t="s">
        <v>12142</v>
      </c>
      <c r="G5577" s="4" t="s">
        <v>12943</v>
      </c>
      <c r="H5577" s="12">
        <v>857130</v>
      </c>
      <c r="I5577" s="11" t="s">
        <v>548</v>
      </c>
      <c r="J5577" s="12">
        <v>68570</v>
      </c>
      <c r="K5577" s="12">
        <v>925700</v>
      </c>
      <c r="L5577" s="4" t="s">
        <v>3387</v>
      </c>
      <c r="M5577" s="4" t="s">
        <v>3106</v>
      </c>
      <c r="N5577" t="s">
        <v>14107</v>
      </c>
      <c r="O5577" s="22">
        <f>+VLOOKUP(E5577,[2]Sheet1!C$4328:L$4779,9,0)</f>
        <v>925700</v>
      </c>
      <c r="P5577" s="22">
        <f t="shared" si="309"/>
        <v>0</v>
      </c>
      <c r="Q5577" s="1">
        <f>+VLOOKUP(E5577,[2]Sheet1!C$4328:L$4779,10,0)</f>
        <v>45757</v>
      </c>
    </row>
    <row r="5578" spans="3:17" hidden="1" x14ac:dyDescent="0.2">
      <c r="C5578" s="8">
        <v>45691</v>
      </c>
      <c r="D5578" s="4" t="s">
        <v>12619</v>
      </c>
      <c r="E5578">
        <f t="shared" si="310"/>
        <v>6898</v>
      </c>
      <c r="F5578" s="4" t="s">
        <v>12142</v>
      </c>
      <c r="G5578" s="4" t="s">
        <v>12944</v>
      </c>
      <c r="H5578" s="12">
        <v>230760</v>
      </c>
      <c r="I5578" s="11" t="s">
        <v>548</v>
      </c>
      <c r="J5578" s="12">
        <v>18461</v>
      </c>
      <c r="K5578" s="12">
        <v>249221</v>
      </c>
      <c r="L5578" s="4" t="s">
        <v>3387</v>
      </c>
      <c r="M5578" s="4" t="s">
        <v>3106</v>
      </c>
      <c r="N5578" t="s">
        <v>14107</v>
      </c>
      <c r="O5578" s="22">
        <f>+VLOOKUP(E5578,[2]Sheet1!C$4328:L$4779,9,0)</f>
        <v>249221</v>
      </c>
      <c r="P5578" s="22">
        <f t="shared" si="309"/>
        <v>0</v>
      </c>
      <c r="Q5578" s="1">
        <f>+VLOOKUP(E5578,[2]Sheet1!C$4328:L$4779,10,0)</f>
        <v>45757</v>
      </c>
    </row>
    <row r="5579" spans="3:17" hidden="1" x14ac:dyDescent="0.2">
      <c r="C5579" s="8">
        <v>45691</v>
      </c>
      <c r="D5579" s="4" t="s">
        <v>12620</v>
      </c>
      <c r="E5579">
        <f t="shared" si="310"/>
        <v>6899</v>
      </c>
      <c r="F5579" s="4" t="s">
        <v>12142</v>
      </c>
      <c r="G5579" s="4" t="s">
        <v>12945</v>
      </c>
      <c r="H5579" s="12">
        <v>230760</v>
      </c>
      <c r="I5579" s="11" t="s">
        <v>548</v>
      </c>
      <c r="J5579" s="12">
        <v>18461</v>
      </c>
      <c r="K5579" s="12">
        <v>249221</v>
      </c>
      <c r="L5579" s="4" t="s">
        <v>3387</v>
      </c>
      <c r="M5579" s="4" t="s">
        <v>3106</v>
      </c>
      <c r="N5579" t="s">
        <v>14107</v>
      </c>
      <c r="O5579" s="22">
        <f>+VLOOKUP(E5579,[2]Sheet1!C$4328:L$4779,9,0)</f>
        <v>249221</v>
      </c>
      <c r="P5579" s="22">
        <f t="shared" si="309"/>
        <v>0</v>
      </c>
      <c r="Q5579" s="1">
        <f>+VLOOKUP(E5579,[2]Sheet1!C$4328:L$4779,10,0)</f>
        <v>45757</v>
      </c>
    </row>
    <row r="5580" spans="3:17" hidden="1" x14ac:dyDescent="0.2">
      <c r="C5580" s="8">
        <v>45691</v>
      </c>
      <c r="D5580" s="4" t="s">
        <v>12621</v>
      </c>
      <c r="E5580">
        <f t="shared" si="310"/>
        <v>6900</v>
      </c>
      <c r="F5580" s="4" t="s">
        <v>12142</v>
      </c>
      <c r="G5580" s="4" t="s">
        <v>12946</v>
      </c>
      <c r="H5580" s="12">
        <v>685704</v>
      </c>
      <c r="I5580" s="11" t="s">
        <v>548</v>
      </c>
      <c r="J5580" s="12">
        <v>54856</v>
      </c>
      <c r="K5580" s="12">
        <v>740560</v>
      </c>
      <c r="L5580" s="4" t="s">
        <v>3387</v>
      </c>
      <c r="M5580" s="4" t="s">
        <v>3106</v>
      </c>
      <c r="N5580" t="s">
        <v>14107</v>
      </c>
      <c r="O5580" s="22">
        <f>+VLOOKUP(E5580,[2]Sheet1!C$4328:L$4779,9,0)</f>
        <v>740560</v>
      </c>
      <c r="P5580" s="22">
        <f t="shared" si="309"/>
        <v>0</v>
      </c>
      <c r="Q5580" s="1">
        <f>+VLOOKUP(E5580,[2]Sheet1!C$4328:L$4779,10,0)</f>
        <v>45757</v>
      </c>
    </row>
    <row r="5581" spans="3:17" hidden="1" x14ac:dyDescent="0.2">
      <c r="C5581" s="8">
        <v>45691</v>
      </c>
      <c r="D5581" s="4" t="s">
        <v>12622</v>
      </c>
      <c r="E5581">
        <f t="shared" si="310"/>
        <v>6902</v>
      </c>
      <c r="F5581" s="4" t="s">
        <v>12142</v>
      </c>
      <c r="G5581" s="4" t="s">
        <v>12947</v>
      </c>
      <c r="H5581" s="12">
        <v>230760</v>
      </c>
      <c r="I5581" s="11" t="s">
        <v>548</v>
      </c>
      <c r="J5581" s="12">
        <v>18461</v>
      </c>
      <c r="K5581" s="12">
        <v>249221</v>
      </c>
      <c r="L5581" s="4" t="s">
        <v>3387</v>
      </c>
      <c r="M5581" s="4" t="s">
        <v>3106</v>
      </c>
      <c r="N5581" t="s">
        <v>14107</v>
      </c>
      <c r="O5581" s="22">
        <f>+VLOOKUP(E5581,[2]Sheet1!C$4328:L$4779,9,0)</f>
        <v>249221</v>
      </c>
      <c r="P5581" s="22">
        <f t="shared" si="309"/>
        <v>0</v>
      </c>
      <c r="Q5581" s="1">
        <f>+VLOOKUP(E5581,[2]Sheet1!C$4328:L$4779,10,0)</f>
        <v>45757</v>
      </c>
    </row>
    <row r="5582" spans="3:17" hidden="1" x14ac:dyDescent="0.2">
      <c r="C5582" s="8">
        <v>45691</v>
      </c>
      <c r="D5582" s="4" t="s">
        <v>12623</v>
      </c>
      <c r="E5582">
        <f t="shared" si="310"/>
        <v>6903</v>
      </c>
      <c r="F5582" s="4" t="s">
        <v>12142</v>
      </c>
      <c r="G5582" s="4" t="s">
        <v>12948</v>
      </c>
      <c r="H5582" s="12">
        <v>230760</v>
      </c>
      <c r="I5582" s="11" t="s">
        <v>548</v>
      </c>
      <c r="J5582" s="12">
        <v>18461</v>
      </c>
      <c r="K5582" s="12">
        <v>249221</v>
      </c>
      <c r="L5582" s="4" t="s">
        <v>3387</v>
      </c>
      <c r="M5582" s="4" t="s">
        <v>3106</v>
      </c>
      <c r="N5582" t="s">
        <v>14107</v>
      </c>
      <c r="O5582" s="22">
        <f>+VLOOKUP(E5582,[2]Sheet1!C$4328:L$4779,9,0)</f>
        <v>249221</v>
      </c>
      <c r="P5582" s="22">
        <f t="shared" si="309"/>
        <v>0</v>
      </c>
      <c r="Q5582" s="1">
        <f>+VLOOKUP(E5582,[2]Sheet1!C$4328:L$4779,10,0)</f>
        <v>45757</v>
      </c>
    </row>
    <row r="5583" spans="3:17" hidden="1" x14ac:dyDescent="0.2">
      <c r="C5583" s="8">
        <v>45691</v>
      </c>
      <c r="D5583" s="4" t="s">
        <v>12624</v>
      </c>
      <c r="E5583">
        <f t="shared" si="310"/>
        <v>6904</v>
      </c>
      <c r="F5583" s="4" t="s">
        <v>12142</v>
      </c>
      <c r="G5583" s="4" t="s">
        <v>12949</v>
      </c>
      <c r="H5583" s="12">
        <v>418671</v>
      </c>
      <c r="I5583" s="11" t="s">
        <v>548</v>
      </c>
      <c r="J5583" s="12">
        <v>33494</v>
      </c>
      <c r="K5583" s="12">
        <v>452165</v>
      </c>
      <c r="L5583" s="4" t="s">
        <v>3387</v>
      </c>
      <c r="M5583" s="4" t="s">
        <v>3106</v>
      </c>
      <c r="N5583" t="s">
        <v>14107</v>
      </c>
      <c r="O5583" s="22">
        <f>+VLOOKUP(E5583,[2]Sheet1!C$4328:L$4779,9,0)</f>
        <v>452165</v>
      </c>
      <c r="P5583" s="22">
        <f t="shared" si="309"/>
        <v>0</v>
      </c>
      <c r="Q5583" s="1">
        <f>+VLOOKUP(E5583,[2]Sheet1!C$4328:L$4779,10,0)</f>
        <v>45757</v>
      </c>
    </row>
    <row r="5584" spans="3:17" hidden="1" x14ac:dyDescent="0.2">
      <c r="C5584" s="8">
        <v>45691</v>
      </c>
      <c r="D5584" s="4" t="s">
        <v>12625</v>
      </c>
      <c r="E5584">
        <f t="shared" si="310"/>
        <v>6905</v>
      </c>
      <c r="F5584" s="4" t="s">
        <v>12142</v>
      </c>
      <c r="G5584" s="4" t="s">
        <v>12950</v>
      </c>
      <c r="H5584" s="12">
        <v>784599</v>
      </c>
      <c r="I5584" s="11" t="s">
        <v>548</v>
      </c>
      <c r="J5584" s="12">
        <v>62768</v>
      </c>
      <c r="K5584" s="12">
        <v>847367</v>
      </c>
      <c r="L5584" s="4" t="s">
        <v>3387</v>
      </c>
      <c r="M5584" s="4" t="s">
        <v>3106</v>
      </c>
      <c r="N5584" t="s">
        <v>14107</v>
      </c>
      <c r="O5584" s="22">
        <f>+VLOOKUP(E5584,[2]Sheet1!C$4328:L$4779,9,0)</f>
        <v>847367</v>
      </c>
      <c r="P5584" s="22">
        <f t="shared" si="309"/>
        <v>0</v>
      </c>
      <c r="Q5584" s="1">
        <f>+VLOOKUP(E5584,[2]Sheet1!C$4328:L$4779,10,0)</f>
        <v>45757</v>
      </c>
    </row>
    <row r="5585" spans="3:17" hidden="1" x14ac:dyDescent="0.2">
      <c r="C5585" s="8">
        <v>45691</v>
      </c>
      <c r="D5585" s="4" t="s">
        <v>12626</v>
      </c>
      <c r="E5585">
        <f t="shared" si="310"/>
        <v>6906</v>
      </c>
      <c r="F5585" s="4" t="s">
        <v>12142</v>
      </c>
      <c r="G5585" s="4" t="s">
        <v>12951</v>
      </c>
      <c r="H5585" s="12">
        <v>972510</v>
      </c>
      <c r="I5585" s="11" t="s">
        <v>548</v>
      </c>
      <c r="J5585" s="12">
        <v>77801</v>
      </c>
      <c r="K5585" s="12">
        <v>1050311</v>
      </c>
      <c r="L5585" s="4" t="s">
        <v>3387</v>
      </c>
      <c r="M5585" s="4" t="s">
        <v>3106</v>
      </c>
      <c r="N5585" t="s">
        <v>14107</v>
      </c>
      <c r="O5585" s="22">
        <f>+VLOOKUP(E5585,[2]Sheet1!C$4328:L$4779,9,0)</f>
        <v>1050311</v>
      </c>
      <c r="P5585" s="22">
        <f t="shared" si="309"/>
        <v>0</v>
      </c>
      <c r="Q5585" s="1">
        <f>+VLOOKUP(E5585,[2]Sheet1!C$4328:L$4779,10,0)</f>
        <v>45757</v>
      </c>
    </row>
    <row r="5586" spans="3:17" hidden="1" x14ac:dyDescent="0.2">
      <c r="C5586" s="8">
        <v>45691</v>
      </c>
      <c r="D5586" s="4" t="s">
        <v>12627</v>
      </c>
      <c r="E5586">
        <f t="shared" si="310"/>
        <v>6907</v>
      </c>
      <c r="F5586" s="4" t="s">
        <v>12142</v>
      </c>
      <c r="G5586" s="4" t="s">
        <v>12952</v>
      </c>
      <c r="H5586" s="12">
        <v>626370</v>
      </c>
      <c r="I5586" s="11" t="s">
        <v>548</v>
      </c>
      <c r="J5586" s="12">
        <v>50110</v>
      </c>
      <c r="K5586" s="12">
        <v>676480</v>
      </c>
      <c r="L5586" s="4" t="s">
        <v>3387</v>
      </c>
      <c r="M5586" s="4" t="s">
        <v>3106</v>
      </c>
      <c r="N5586" t="s">
        <v>14107</v>
      </c>
      <c r="O5586" s="22">
        <f>+VLOOKUP(E5586,[2]Sheet1!C$4328:L$4779,9,0)</f>
        <v>676480</v>
      </c>
      <c r="P5586" s="22">
        <f t="shared" si="309"/>
        <v>0</v>
      </c>
      <c r="Q5586" s="1">
        <f>+VLOOKUP(E5586,[2]Sheet1!C$4328:L$4779,10,0)</f>
        <v>45757</v>
      </c>
    </row>
    <row r="5587" spans="3:17" hidden="1" x14ac:dyDescent="0.2">
      <c r="C5587" s="8">
        <v>45691</v>
      </c>
      <c r="D5587" s="4" t="s">
        <v>12628</v>
      </c>
      <c r="E5587">
        <f t="shared" si="310"/>
        <v>6908</v>
      </c>
      <c r="F5587" s="4" t="s">
        <v>12142</v>
      </c>
      <c r="G5587" s="4" t="s">
        <v>12953</v>
      </c>
      <c r="H5587" s="12">
        <v>461520</v>
      </c>
      <c r="I5587" s="11" t="s">
        <v>548</v>
      </c>
      <c r="J5587" s="12">
        <v>36922</v>
      </c>
      <c r="K5587" s="12">
        <v>498442</v>
      </c>
      <c r="L5587" s="4" t="s">
        <v>3387</v>
      </c>
      <c r="M5587" s="4" t="s">
        <v>3106</v>
      </c>
      <c r="N5587" t="s">
        <v>14107</v>
      </c>
      <c r="O5587" s="22">
        <f>+VLOOKUP(E5587,[2]Sheet1!C$4328:L$4779,9,0)</f>
        <v>498442</v>
      </c>
      <c r="P5587" s="22">
        <f t="shared" si="309"/>
        <v>0</v>
      </c>
      <c r="Q5587" s="1">
        <f>+VLOOKUP(E5587,[2]Sheet1!C$4328:L$4779,10,0)</f>
        <v>45757</v>
      </c>
    </row>
    <row r="5588" spans="3:17" hidden="1" x14ac:dyDescent="0.2">
      <c r="C5588" s="8">
        <v>45691</v>
      </c>
      <c r="D5588" s="4" t="s">
        <v>12629</v>
      </c>
      <c r="E5588">
        <f t="shared" si="310"/>
        <v>6909</v>
      </c>
      <c r="F5588" s="4" t="s">
        <v>12142</v>
      </c>
      <c r="G5588" s="4" t="s">
        <v>12954</v>
      </c>
      <c r="H5588" s="12">
        <v>418671</v>
      </c>
      <c r="I5588" s="11" t="s">
        <v>548</v>
      </c>
      <c r="J5588" s="12">
        <v>33494</v>
      </c>
      <c r="K5588" s="12">
        <v>452165</v>
      </c>
      <c r="L5588" s="4" t="s">
        <v>3387</v>
      </c>
      <c r="M5588" s="4" t="s">
        <v>3106</v>
      </c>
      <c r="N5588" t="s">
        <v>14107</v>
      </c>
      <c r="O5588" s="22">
        <f>+VLOOKUP(E5588,[2]Sheet1!C$4328:L$4779,9,0)</f>
        <v>452165</v>
      </c>
      <c r="P5588" s="22">
        <f t="shared" si="309"/>
        <v>0</v>
      </c>
      <c r="Q5588" s="1">
        <f>+VLOOKUP(E5588,[2]Sheet1!C$4328:L$4779,10,0)</f>
        <v>45757</v>
      </c>
    </row>
    <row r="5589" spans="3:17" hidden="1" x14ac:dyDescent="0.2">
      <c r="C5589" s="8">
        <v>45691</v>
      </c>
      <c r="D5589" s="4" t="s">
        <v>12630</v>
      </c>
      <c r="E5589">
        <f t="shared" si="310"/>
        <v>6910</v>
      </c>
      <c r="F5589" s="4" t="s">
        <v>12142</v>
      </c>
      <c r="G5589" s="4" t="s">
        <v>12955</v>
      </c>
      <c r="H5589" s="12">
        <v>652734</v>
      </c>
      <c r="I5589" s="11" t="s">
        <v>548</v>
      </c>
      <c r="J5589" s="12">
        <v>52219</v>
      </c>
      <c r="K5589" s="12">
        <v>704953</v>
      </c>
      <c r="L5589" s="4" t="s">
        <v>3387</v>
      </c>
      <c r="M5589" s="4" t="s">
        <v>3106</v>
      </c>
      <c r="N5589" t="s">
        <v>14107</v>
      </c>
      <c r="O5589" s="22">
        <f>+VLOOKUP(E5589,[2]Sheet1!C$4328:L$4779,9,0)</f>
        <v>704953</v>
      </c>
      <c r="P5589" s="22">
        <f t="shared" si="309"/>
        <v>0</v>
      </c>
      <c r="Q5589" s="1">
        <f>+VLOOKUP(E5589,[2]Sheet1!C$4328:L$4779,10,0)</f>
        <v>45757</v>
      </c>
    </row>
    <row r="5590" spans="3:17" hidden="1" x14ac:dyDescent="0.2">
      <c r="C5590" s="8">
        <v>45691</v>
      </c>
      <c r="D5590" s="4" t="s">
        <v>12631</v>
      </c>
      <c r="E5590">
        <f t="shared" si="310"/>
        <v>6911</v>
      </c>
      <c r="F5590" s="4" t="s">
        <v>12142</v>
      </c>
      <c r="G5590" s="4" t="s">
        <v>12956</v>
      </c>
      <c r="H5590" s="12">
        <v>501096</v>
      </c>
      <c r="I5590" s="11" t="s">
        <v>548</v>
      </c>
      <c r="J5590" s="12">
        <v>40088</v>
      </c>
      <c r="K5590" s="12">
        <v>541184</v>
      </c>
      <c r="L5590" s="4" t="s">
        <v>3387</v>
      </c>
      <c r="M5590" s="4" t="s">
        <v>3106</v>
      </c>
      <c r="N5590" t="s">
        <v>14107</v>
      </c>
      <c r="O5590" s="22">
        <f>+VLOOKUP(E5590,[2]Sheet1!C$4328:L$4779,9,0)</f>
        <v>541184</v>
      </c>
      <c r="P5590" s="22">
        <f t="shared" si="309"/>
        <v>0</v>
      </c>
      <c r="Q5590" s="1">
        <f>+VLOOKUP(E5590,[2]Sheet1!C$4328:L$4779,10,0)</f>
        <v>45757</v>
      </c>
    </row>
    <row r="5591" spans="3:17" hidden="1" x14ac:dyDescent="0.2">
      <c r="C5591" s="8">
        <v>45691</v>
      </c>
      <c r="D5591" s="4" t="s">
        <v>12632</v>
      </c>
      <c r="E5591">
        <f t="shared" si="310"/>
        <v>6912</v>
      </c>
      <c r="F5591" s="4" t="s">
        <v>12142</v>
      </c>
      <c r="G5591" s="4" t="s">
        <v>12957</v>
      </c>
      <c r="H5591" s="12">
        <v>428565</v>
      </c>
      <c r="I5591" s="11" t="s">
        <v>548</v>
      </c>
      <c r="J5591" s="12">
        <v>34285</v>
      </c>
      <c r="K5591" s="12">
        <v>462850</v>
      </c>
      <c r="L5591" s="4" t="s">
        <v>3387</v>
      </c>
      <c r="M5591" s="4" t="s">
        <v>3106</v>
      </c>
      <c r="N5591" t="s">
        <v>14107</v>
      </c>
      <c r="O5591" s="22">
        <f>+VLOOKUP(E5591,[2]Sheet1!C$4328:L$4779,9,0)</f>
        <v>462850</v>
      </c>
      <c r="P5591" s="22">
        <f t="shared" si="309"/>
        <v>0</v>
      </c>
      <c r="Q5591" s="1">
        <f>+VLOOKUP(E5591,[2]Sheet1!C$4328:L$4779,10,0)</f>
        <v>45757</v>
      </c>
    </row>
    <row r="5592" spans="3:17" hidden="1" x14ac:dyDescent="0.2">
      <c r="C5592" s="8">
        <v>45691</v>
      </c>
      <c r="D5592" s="4" t="s">
        <v>12633</v>
      </c>
      <c r="E5592">
        <f t="shared" si="310"/>
        <v>6913</v>
      </c>
      <c r="F5592" s="4" t="s">
        <v>12142</v>
      </c>
      <c r="G5592" s="4" t="s">
        <v>12958</v>
      </c>
      <c r="H5592" s="12">
        <v>857130</v>
      </c>
      <c r="I5592" s="11" t="s">
        <v>548</v>
      </c>
      <c r="J5592" s="12">
        <v>68570</v>
      </c>
      <c r="K5592" s="12">
        <v>925700</v>
      </c>
      <c r="L5592" s="4" t="s">
        <v>3387</v>
      </c>
      <c r="M5592" s="4" t="s">
        <v>3106</v>
      </c>
      <c r="N5592" t="s">
        <v>14107</v>
      </c>
      <c r="O5592" s="22">
        <f>+VLOOKUP(E5592,[2]Sheet1!C$4328:L$4779,9,0)</f>
        <v>925700</v>
      </c>
      <c r="P5592" s="22">
        <f t="shared" si="309"/>
        <v>0</v>
      </c>
      <c r="Q5592" s="1">
        <f>+VLOOKUP(E5592,[2]Sheet1!C$4328:L$4779,10,0)</f>
        <v>45757</v>
      </c>
    </row>
    <row r="5593" spans="3:17" hidden="1" x14ac:dyDescent="0.2">
      <c r="C5593" s="8">
        <v>45691</v>
      </c>
      <c r="D5593" s="4" t="s">
        <v>12634</v>
      </c>
      <c r="E5593">
        <f t="shared" si="310"/>
        <v>6914</v>
      </c>
      <c r="F5593" s="4" t="s">
        <v>12142</v>
      </c>
      <c r="G5593" s="4" t="s">
        <v>12959</v>
      </c>
      <c r="H5593" s="12">
        <v>382413</v>
      </c>
      <c r="I5593" s="11" t="s">
        <v>548</v>
      </c>
      <c r="J5593" s="12">
        <v>30593</v>
      </c>
      <c r="K5593" s="12">
        <v>413006</v>
      </c>
      <c r="L5593" s="4" t="s">
        <v>3387</v>
      </c>
      <c r="M5593" s="4" t="s">
        <v>3106</v>
      </c>
      <c r="N5593" t="s">
        <v>14107</v>
      </c>
      <c r="O5593" s="22">
        <f>+VLOOKUP(E5593,[2]Sheet1!C$4328:L$4779,9,0)</f>
        <v>413006</v>
      </c>
      <c r="P5593" s="22">
        <f t="shared" si="309"/>
        <v>0</v>
      </c>
      <c r="Q5593" s="1">
        <f>+VLOOKUP(E5593,[2]Sheet1!C$4328:L$4779,10,0)</f>
        <v>45757</v>
      </c>
    </row>
    <row r="5594" spans="3:17" hidden="1" x14ac:dyDescent="0.2">
      <c r="C5594" s="8">
        <v>45691</v>
      </c>
      <c r="D5594" s="4" t="s">
        <v>12635</v>
      </c>
      <c r="E5594">
        <f t="shared" si="310"/>
        <v>6916</v>
      </c>
      <c r="F5594" s="4" t="s">
        <v>12142</v>
      </c>
      <c r="G5594" s="4" t="s">
        <v>12960</v>
      </c>
      <c r="H5594" s="12">
        <v>468126</v>
      </c>
      <c r="I5594" s="11" t="s">
        <v>548</v>
      </c>
      <c r="J5594" s="12">
        <v>37450</v>
      </c>
      <c r="K5594" s="12">
        <v>505576</v>
      </c>
      <c r="L5594" s="4" t="s">
        <v>3387</v>
      </c>
      <c r="M5594" s="4" t="s">
        <v>3106</v>
      </c>
      <c r="N5594" t="s">
        <v>14107</v>
      </c>
      <c r="O5594" s="22">
        <f>+VLOOKUP(E5594,[2]Sheet1!C$4328:L$4779,9,0)</f>
        <v>505576</v>
      </c>
      <c r="P5594" s="22">
        <f t="shared" si="309"/>
        <v>0</v>
      </c>
      <c r="Q5594" s="1">
        <f>+VLOOKUP(E5594,[2]Sheet1!C$4328:L$4779,10,0)</f>
        <v>45757</v>
      </c>
    </row>
    <row r="5595" spans="3:17" hidden="1" x14ac:dyDescent="0.2">
      <c r="C5595" s="8">
        <v>45691</v>
      </c>
      <c r="D5595" s="4" t="s">
        <v>12636</v>
      </c>
      <c r="E5595">
        <f t="shared" si="310"/>
        <v>6917</v>
      </c>
      <c r="F5595" s="4" t="s">
        <v>12142</v>
      </c>
      <c r="G5595" s="4" t="s">
        <v>12961</v>
      </c>
      <c r="H5595" s="12">
        <v>342852</v>
      </c>
      <c r="I5595" s="11" t="s">
        <v>548</v>
      </c>
      <c r="J5595" s="12">
        <v>27428</v>
      </c>
      <c r="K5595" s="12">
        <v>370280</v>
      </c>
      <c r="L5595" s="4" t="s">
        <v>3387</v>
      </c>
      <c r="M5595" s="4" t="s">
        <v>3106</v>
      </c>
      <c r="N5595" t="s">
        <v>14107</v>
      </c>
      <c r="O5595" s="22">
        <f>+VLOOKUP(E5595,[2]Sheet1!C$4328:L$4779,9,0)</f>
        <v>370280</v>
      </c>
      <c r="P5595" s="22">
        <f t="shared" si="309"/>
        <v>0</v>
      </c>
      <c r="Q5595" s="1">
        <f>+VLOOKUP(E5595,[2]Sheet1!C$4328:L$4779,10,0)</f>
        <v>45757</v>
      </c>
    </row>
    <row r="5596" spans="3:17" hidden="1" x14ac:dyDescent="0.2">
      <c r="C5596" s="8">
        <v>45691</v>
      </c>
      <c r="D5596" s="4" t="s">
        <v>12637</v>
      </c>
      <c r="E5596">
        <f t="shared" si="310"/>
        <v>6918</v>
      </c>
      <c r="F5596" s="4" t="s">
        <v>12142</v>
      </c>
      <c r="G5596" s="4" t="s">
        <v>12962</v>
      </c>
      <c r="H5596" s="12">
        <v>230760</v>
      </c>
      <c r="I5596" s="11" t="s">
        <v>548</v>
      </c>
      <c r="J5596" s="12">
        <v>18461</v>
      </c>
      <c r="K5596" s="12">
        <v>249221</v>
      </c>
      <c r="L5596" s="4" t="s">
        <v>3387</v>
      </c>
      <c r="M5596" s="4" t="s">
        <v>3106</v>
      </c>
      <c r="N5596" t="s">
        <v>14107</v>
      </c>
      <c r="O5596" s="22">
        <f>+VLOOKUP(E5596,[2]Sheet1!C$4328:L$4779,9,0)</f>
        <v>249221</v>
      </c>
      <c r="P5596" s="22">
        <f t="shared" si="309"/>
        <v>0</v>
      </c>
      <c r="Q5596" s="1">
        <f>+VLOOKUP(E5596,[2]Sheet1!C$4328:L$4779,10,0)</f>
        <v>45757</v>
      </c>
    </row>
    <row r="5597" spans="3:17" hidden="1" x14ac:dyDescent="0.2">
      <c r="C5597" s="8">
        <v>45691</v>
      </c>
      <c r="D5597" s="4" t="s">
        <v>6506</v>
      </c>
      <c r="E5597">
        <f t="shared" si="310"/>
        <v>6919</v>
      </c>
      <c r="F5597" s="4" t="s">
        <v>12142</v>
      </c>
      <c r="G5597" s="4" t="s">
        <v>12963</v>
      </c>
      <c r="H5597" s="12">
        <v>731856</v>
      </c>
      <c r="I5597" s="11" t="s">
        <v>548</v>
      </c>
      <c r="J5597" s="12">
        <v>58548</v>
      </c>
      <c r="K5597" s="12">
        <v>790404</v>
      </c>
      <c r="L5597" s="4" t="s">
        <v>3387</v>
      </c>
      <c r="M5597" s="4" t="s">
        <v>3106</v>
      </c>
      <c r="N5597" t="s">
        <v>14107</v>
      </c>
      <c r="O5597" s="22">
        <f>+VLOOKUP(E5597,[2]Sheet1!C$4328:L$4779,9,0)</f>
        <v>790404</v>
      </c>
      <c r="P5597" s="22">
        <f t="shared" si="309"/>
        <v>0</v>
      </c>
      <c r="Q5597" s="1">
        <f>+VLOOKUP(E5597,[2]Sheet1!C$4328:L$4779,10,0)</f>
        <v>45757</v>
      </c>
    </row>
    <row r="5598" spans="3:17" hidden="1" x14ac:dyDescent="0.2">
      <c r="C5598" s="8">
        <v>45691</v>
      </c>
      <c r="D5598" s="4" t="s">
        <v>6508</v>
      </c>
      <c r="E5598">
        <f t="shared" si="310"/>
        <v>6920</v>
      </c>
      <c r="F5598" s="4" t="s">
        <v>12142</v>
      </c>
      <c r="G5598" s="4" t="s">
        <v>12964</v>
      </c>
      <c r="H5598" s="12">
        <v>481308</v>
      </c>
      <c r="I5598" s="11" t="s">
        <v>548</v>
      </c>
      <c r="J5598" s="12">
        <v>38505</v>
      </c>
      <c r="K5598" s="12">
        <v>519813</v>
      </c>
      <c r="L5598" s="4" t="s">
        <v>3387</v>
      </c>
      <c r="M5598" s="4" t="s">
        <v>3106</v>
      </c>
      <c r="N5598" t="s">
        <v>14107</v>
      </c>
      <c r="O5598" s="22">
        <f>+VLOOKUP(E5598,[2]Sheet1!C$4328:L$4779,9,0)</f>
        <v>519813</v>
      </c>
      <c r="P5598" s="22">
        <f t="shared" si="309"/>
        <v>0</v>
      </c>
      <c r="Q5598" s="1">
        <f>+VLOOKUP(E5598,[2]Sheet1!C$4328:L$4779,10,0)</f>
        <v>45757</v>
      </c>
    </row>
    <row r="5599" spans="3:17" hidden="1" x14ac:dyDescent="0.2">
      <c r="C5599" s="8">
        <v>45691</v>
      </c>
      <c r="D5599" s="4" t="s">
        <v>6510</v>
      </c>
      <c r="E5599">
        <f t="shared" si="310"/>
        <v>6921</v>
      </c>
      <c r="F5599" s="4" t="s">
        <v>12142</v>
      </c>
      <c r="G5599" s="4" t="s">
        <v>12965</v>
      </c>
      <c r="H5599" s="12">
        <v>543945</v>
      </c>
      <c r="I5599" s="11" t="s">
        <v>548</v>
      </c>
      <c r="J5599" s="12">
        <v>43516</v>
      </c>
      <c r="K5599" s="12">
        <v>587461</v>
      </c>
      <c r="L5599" s="4" t="s">
        <v>3387</v>
      </c>
      <c r="M5599" s="4" t="s">
        <v>3106</v>
      </c>
      <c r="N5599" t="s">
        <v>14107</v>
      </c>
      <c r="O5599" s="22">
        <f>+VLOOKUP(E5599,[2]Sheet1!C$4328:L$4779,9,0)</f>
        <v>587461</v>
      </c>
      <c r="P5599" s="22">
        <f t="shared" si="309"/>
        <v>0</v>
      </c>
      <c r="Q5599" s="1">
        <f>+VLOOKUP(E5599,[2]Sheet1!C$4328:L$4779,10,0)</f>
        <v>45757</v>
      </c>
    </row>
    <row r="5600" spans="3:17" hidden="1" x14ac:dyDescent="0.2">
      <c r="C5600" s="8">
        <v>45691</v>
      </c>
      <c r="D5600" s="4" t="s">
        <v>12638</v>
      </c>
      <c r="E5600">
        <f t="shared" si="310"/>
        <v>6922</v>
      </c>
      <c r="F5600" s="4" t="s">
        <v>12142</v>
      </c>
      <c r="G5600" s="4" t="s">
        <v>12966</v>
      </c>
      <c r="H5600" s="12">
        <v>501096</v>
      </c>
      <c r="I5600" s="11" t="s">
        <v>548</v>
      </c>
      <c r="J5600" s="12">
        <v>40088</v>
      </c>
      <c r="K5600" s="12">
        <v>541184</v>
      </c>
      <c r="L5600" s="4" t="s">
        <v>3387</v>
      </c>
      <c r="M5600" s="4" t="s">
        <v>3106</v>
      </c>
      <c r="N5600" t="s">
        <v>14107</v>
      </c>
      <c r="O5600" s="22">
        <f>+VLOOKUP(E5600,[2]Sheet1!C$4328:L$4779,9,0)</f>
        <v>541184</v>
      </c>
      <c r="P5600" s="22">
        <f t="shared" si="309"/>
        <v>0</v>
      </c>
      <c r="Q5600" s="1">
        <f>+VLOOKUP(E5600,[2]Sheet1!C$4328:L$4779,10,0)</f>
        <v>45757</v>
      </c>
    </row>
    <row r="5601" spans="3:17" hidden="1" x14ac:dyDescent="0.2">
      <c r="C5601" s="8">
        <v>45691</v>
      </c>
      <c r="D5601" s="4" t="s">
        <v>12639</v>
      </c>
      <c r="E5601">
        <f t="shared" si="310"/>
        <v>6923</v>
      </c>
      <c r="F5601" s="4" t="s">
        <v>12142</v>
      </c>
      <c r="G5601" s="4" t="s">
        <v>12967</v>
      </c>
      <c r="H5601" s="12">
        <v>501096</v>
      </c>
      <c r="I5601" s="11" t="s">
        <v>548</v>
      </c>
      <c r="J5601" s="12">
        <v>40088</v>
      </c>
      <c r="K5601" s="12">
        <v>541184</v>
      </c>
      <c r="L5601" s="4" t="s">
        <v>3387</v>
      </c>
      <c r="M5601" s="4" t="s">
        <v>3106</v>
      </c>
      <c r="N5601" t="s">
        <v>14107</v>
      </c>
      <c r="O5601" s="22">
        <f>+VLOOKUP(E5601,[2]Sheet1!C$4328:L$4779,9,0)</f>
        <v>541184</v>
      </c>
      <c r="P5601" s="22">
        <f t="shared" si="309"/>
        <v>0</v>
      </c>
      <c r="Q5601" s="1">
        <f>+VLOOKUP(E5601,[2]Sheet1!C$4328:L$4779,10,0)</f>
        <v>45757</v>
      </c>
    </row>
    <row r="5602" spans="3:17" hidden="1" x14ac:dyDescent="0.2">
      <c r="C5602" s="8">
        <v>45691</v>
      </c>
      <c r="D5602" s="4" t="s">
        <v>12640</v>
      </c>
      <c r="E5602">
        <f t="shared" si="310"/>
        <v>6924</v>
      </c>
      <c r="F5602" s="4" t="s">
        <v>12142</v>
      </c>
      <c r="G5602" s="4" t="s">
        <v>12968</v>
      </c>
      <c r="H5602" s="12">
        <v>230760</v>
      </c>
      <c r="I5602" s="11" t="s">
        <v>548</v>
      </c>
      <c r="J5602" s="12">
        <v>18461</v>
      </c>
      <c r="K5602" s="12">
        <v>249221</v>
      </c>
      <c r="L5602" s="4" t="s">
        <v>3387</v>
      </c>
      <c r="M5602" s="4" t="s">
        <v>3106</v>
      </c>
      <c r="N5602" t="s">
        <v>14107</v>
      </c>
      <c r="O5602" s="22">
        <f>+VLOOKUP(E5602,[2]Sheet1!C$4328:L$4779,9,0)</f>
        <v>249221</v>
      </c>
      <c r="P5602" s="22">
        <f t="shared" si="309"/>
        <v>0</v>
      </c>
      <c r="Q5602" s="1">
        <f>+VLOOKUP(E5602,[2]Sheet1!C$4328:L$4779,10,0)</f>
        <v>45757</v>
      </c>
    </row>
    <row r="5603" spans="3:17" hidden="1" x14ac:dyDescent="0.2">
      <c r="C5603" s="8">
        <v>45691</v>
      </c>
      <c r="D5603" s="4" t="s">
        <v>12641</v>
      </c>
      <c r="E5603">
        <f t="shared" si="310"/>
        <v>6925</v>
      </c>
      <c r="F5603" s="4" t="s">
        <v>12142</v>
      </c>
      <c r="G5603" s="4" t="s">
        <v>12969</v>
      </c>
      <c r="H5603" s="12">
        <v>230760</v>
      </c>
      <c r="I5603" s="11" t="s">
        <v>548</v>
      </c>
      <c r="J5603" s="12">
        <v>18461</v>
      </c>
      <c r="K5603" s="12">
        <v>249221</v>
      </c>
      <c r="L5603" s="4" t="s">
        <v>3387</v>
      </c>
      <c r="M5603" s="4" t="s">
        <v>3106</v>
      </c>
      <c r="N5603" t="s">
        <v>14107</v>
      </c>
      <c r="O5603" s="22">
        <f>+VLOOKUP(E5603,[2]Sheet1!C$4328:L$4779,9,0)</f>
        <v>249221</v>
      </c>
      <c r="P5603" s="22">
        <f t="shared" si="309"/>
        <v>0</v>
      </c>
      <c r="Q5603" s="1">
        <f>+VLOOKUP(E5603,[2]Sheet1!C$4328:L$4779,10,0)</f>
        <v>45757</v>
      </c>
    </row>
    <row r="5604" spans="3:17" hidden="1" x14ac:dyDescent="0.2">
      <c r="C5604" s="8">
        <v>45691</v>
      </c>
      <c r="D5604" s="4" t="s">
        <v>12642</v>
      </c>
      <c r="E5604">
        <f t="shared" si="310"/>
        <v>6926</v>
      </c>
      <c r="F5604" s="4" t="s">
        <v>12142</v>
      </c>
      <c r="G5604" s="4" t="s">
        <v>12970</v>
      </c>
      <c r="H5604" s="12">
        <v>616476</v>
      </c>
      <c r="I5604" s="11" t="s">
        <v>548</v>
      </c>
      <c r="J5604" s="12">
        <v>49318</v>
      </c>
      <c r="K5604" s="12">
        <v>665794</v>
      </c>
      <c r="L5604" s="4" t="s">
        <v>3387</v>
      </c>
      <c r="M5604" s="4" t="s">
        <v>3106</v>
      </c>
      <c r="N5604" t="s">
        <v>14107</v>
      </c>
      <c r="O5604" s="22">
        <f>+VLOOKUP(E5604,[2]Sheet1!C$4328:L$4779,9,0)</f>
        <v>665794</v>
      </c>
      <c r="P5604" s="22">
        <f t="shared" si="309"/>
        <v>0</v>
      </c>
      <c r="Q5604" s="1">
        <f>+VLOOKUP(E5604,[2]Sheet1!C$4328:L$4779,10,0)</f>
        <v>45757</v>
      </c>
    </row>
    <row r="5605" spans="3:17" hidden="1" x14ac:dyDescent="0.2">
      <c r="C5605" s="8">
        <v>45691</v>
      </c>
      <c r="D5605" s="4" t="s">
        <v>12643</v>
      </c>
      <c r="E5605">
        <f t="shared" si="310"/>
        <v>6927</v>
      </c>
      <c r="F5605" s="4" t="s">
        <v>12142</v>
      </c>
      <c r="G5605" s="4" t="s">
        <v>12971</v>
      </c>
      <c r="H5605" s="12">
        <v>501096</v>
      </c>
      <c r="I5605" s="11" t="s">
        <v>548</v>
      </c>
      <c r="J5605" s="12">
        <v>40088</v>
      </c>
      <c r="K5605" s="12">
        <v>541184</v>
      </c>
      <c r="L5605" s="4" t="s">
        <v>3387</v>
      </c>
      <c r="M5605" s="4" t="s">
        <v>3106</v>
      </c>
      <c r="N5605" t="s">
        <v>14107</v>
      </c>
      <c r="O5605" s="22">
        <f>+VLOOKUP(E5605,[2]Sheet1!C$4328:L$4779,9,0)</f>
        <v>541184</v>
      </c>
      <c r="P5605" s="22">
        <f t="shared" si="309"/>
        <v>0</v>
      </c>
      <c r="Q5605" s="1">
        <f>+VLOOKUP(E5605,[2]Sheet1!C$4328:L$4779,10,0)</f>
        <v>45757</v>
      </c>
    </row>
    <row r="5606" spans="3:17" hidden="1" x14ac:dyDescent="0.2">
      <c r="C5606" s="8">
        <v>45691</v>
      </c>
      <c r="D5606" s="4" t="s">
        <v>12644</v>
      </c>
      <c r="E5606">
        <f t="shared" si="310"/>
        <v>6928</v>
      </c>
      <c r="F5606" s="4" t="s">
        <v>12142</v>
      </c>
      <c r="G5606" s="4" t="s">
        <v>12972</v>
      </c>
      <c r="H5606" s="12">
        <v>857130</v>
      </c>
      <c r="I5606" s="11" t="s">
        <v>548</v>
      </c>
      <c r="J5606" s="12">
        <v>68570</v>
      </c>
      <c r="K5606" s="12">
        <v>925700</v>
      </c>
      <c r="L5606" s="4" t="s">
        <v>3387</v>
      </c>
      <c r="M5606" s="4" t="s">
        <v>3106</v>
      </c>
      <c r="N5606" t="s">
        <v>14107</v>
      </c>
      <c r="O5606" s="22">
        <f>+VLOOKUP(E5606,[2]Sheet1!C$4328:L$4779,9,0)</f>
        <v>925700</v>
      </c>
      <c r="P5606" s="22">
        <f t="shared" si="309"/>
        <v>0</v>
      </c>
      <c r="Q5606" s="1">
        <f>+VLOOKUP(E5606,[2]Sheet1!C$4328:L$4779,10,0)</f>
        <v>45757</v>
      </c>
    </row>
    <row r="5607" spans="3:17" hidden="1" x14ac:dyDescent="0.2">
      <c r="C5607" s="8">
        <v>45691</v>
      </c>
      <c r="D5607" s="4" t="s">
        <v>12645</v>
      </c>
      <c r="E5607">
        <f t="shared" si="310"/>
        <v>6929</v>
      </c>
      <c r="F5607" s="4" t="s">
        <v>12142</v>
      </c>
      <c r="G5607" s="4" t="s">
        <v>12973</v>
      </c>
      <c r="H5607" s="12">
        <v>1285695</v>
      </c>
      <c r="I5607" s="11" t="s">
        <v>548</v>
      </c>
      <c r="J5607" s="12">
        <v>102856</v>
      </c>
      <c r="K5607" s="12">
        <v>1388551</v>
      </c>
      <c r="L5607" s="4" t="s">
        <v>3387</v>
      </c>
      <c r="M5607" s="4" t="s">
        <v>3106</v>
      </c>
      <c r="N5607" t="s">
        <v>14107</v>
      </c>
      <c r="O5607" s="22">
        <f>+VLOOKUP(E5607,[2]Sheet1!C$4328:L$4779,9,0)</f>
        <v>1388551</v>
      </c>
      <c r="P5607" s="22">
        <f t="shared" si="309"/>
        <v>0</v>
      </c>
      <c r="Q5607" s="1">
        <f>+VLOOKUP(E5607,[2]Sheet1!C$4328:L$4779,10,0)</f>
        <v>45757</v>
      </c>
    </row>
    <row r="5608" spans="3:17" hidden="1" x14ac:dyDescent="0.2">
      <c r="C5608" s="8">
        <v>45691</v>
      </c>
      <c r="D5608" s="4" t="s">
        <v>12646</v>
      </c>
      <c r="E5608">
        <f t="shared" si="310"/>
        <v>6930</v>
      </c>
      <c r="F5608" s="4" t="s">
        <v>12142</v>
      </c>
      <c r="G5608" s="4" t="s">
        <v>12974</v>
      </c>
      <c r="H5608" s="12">
        <v>461520</v>
      </c>
      <c r="I5608" s="11" t="s">
        <v>548</v>
      </c>
      <c r="J5608" s="12">
        <v>36922</v>
      </c>
      <c r="K5608" s="12">
        <v>498442</v>
      </c>
      <c r="L5608" s="4" t="s">
        <v>3387</v>
      </c>
      <c r="M5608" s="4" t="s">
        <v>3106</v>
      </c>
      <c r="N5608" t="s">
        <v>14107</v>
      </c>
      <c r="O5608" s="22">
        <f>+VLOOKUP(E5608,[2]Sheet1!C$4328:L$4779,9,0)</f>
        <v>498442</v>
      </c>
      <c r="P5608" s="22">
        <f t="shared" si="309"/>
        <v>0</v>
      </c>
      <c r="Q5608" s="1">
        <f>+VLOOKUP(E5608,[2]Sheet1!C$4328:L$4779,10,0)</f>
        <v>45757</v>
      </c>
    </row>
    <row r="5609" spans="3:17" hidden="1" x14ac:dyDescent="0.2">
      <c r="C5609" s="8">
        <v>45691</v>
      </c>
      <c r="D5609" s="4" t="s">
        <v>12647</v>
      </c>
      <c r="E5609">
        <f t="shared" si="310"/>
        <v>6931</v>
      </c>
      <c r="F5609" s="4" t="s">
        <v>12142</v>
      </c>
      <c r="G5609" s="4" t="s">
        <v>12975</v>
      </c>
      <c r="H5609" s="12">
        <v>626370</v>
      </c>
      <c r="I5609" s="11" t="s">
        <v>548</v>
      </c>
      <c r="J5609" s="12">
        <v>50110</v>
      </c>
      <c r="K5609" s="12">
        <v>676480</v>
      </c>
      <c r="L5609" s="4" t="s">
        <v>3387</v>
      </c>
      <c r="M5609" s="4" t="s">
        <v>3106</v>
      </c>
      <c r="N5609" t="s">
        <v>14107</v>
      </c>
      <c r="O5609" s="22">
        <f>+VLOOKUP(E5609,[2]Sheet1!C$4328:L$4779,9,0)</f>
        <v>676480</v>
      </c>
      <c r="P5609" s="22">
        <f t="shared" si="309"/>
        <v>0</v>
      </c>
      <c r="Q5609" s="1">
        <f>+VLOOKUP(E5609,[2]Sheet1!C$4328:L$4779,10,0)</f>
        <v>45757</v>
      </c>
    </row>
    <row r="5610" spans="3:17" hidden="1" x14ac:dyDescent="0.2">
      <c r="C5610" s="8">
        <v>45691</v>
      </c>
      <c r="D5610" s="4" t="s">
        <v>12648</v>
      </c>
      <c r="E5610">
        <f t="shared" si="310"/>
        <v>6932</v>
      </c>
      <c r="F5610" s="4" t="s">
        <v>12142</v>
      </c>
      <c r="G5610" s="4" t="s">
        <v>12976</v>
      </c>
      <c r="H5610" s="12">
        <v>501096</v>
      </c>
      <c r="I5610" s="11" t="s">
        <v>548</v>
      </c>
      <c r="J5610" s="12">
        <v>40088</v>
      </c>
      <c r="K5610" s="12">
        <v>541184</v>
      </c>
      <c r="L5610" s="4" t="s">
        <v>3387</v>
      </c>
      <c r="M5610" s="4" t="s">
        <v>3106</v>
      </c>
      <c r="N5610" t="s">
        <v>14107</v>
      </c>
      <c r="O5610" s="22">
        <f>+VLOOKUP(E5610,[2]Sheet1!C$4328:L$4779,9,0)</f>
        <v>541184</v>
      </c>
      <c r="P5610" s="22">
        <f t="shared" si="309"/>
        <v>0</v>
      </c>
      <c r="Q5610" s="1">
        <f>+VLOOKUP(E5610,[2]Sheet1!C$4328:L$4779,10,0)</f>
        <v>45757</v>
      </c>
    </row>
    <row r="5611" spans="3:17" hidden="1" x14ac:dyDescent="0.2">
      <c r="C5611" s="8">
        <v>45691</v>
      </c>
      <c r="D5611" s="4" t="s">
        <v>12649</v>
      </c>
      <c r="E5611">
        <f t="shared" si="310"/>
        <v>6933</v>
      </c>
      <c r="F5611" s="4" t="s">
        <v>12142</v>
      </c>
      <c r="G5611" s="4" t="s">
        <v>12977</v>
      </c>
      <c r="H5611" s="12">
        <v>501096</v>
      </c>
      <c r="I5611" s="11" t="s">
        <v>548</v>
      </c>
      <c r="J5611" s="12">
        <v>40088</v>
      </c>
      <c r="K5611" s="12">
        <v>541184</v>
      </c>
      <c r="L5611" s="4" t="s">
        <v>3387</v>
      </c>
      <c r="M5611" s="4" t="s">
        <v>3106</v>
      </c>
      <c r="N5611" t="s">
        <v>14107</v>
      </c>
      <c r="O5611" s="22">
        <f>+VLOOKUP(E5611,[2]Sheet1!C$4328:L$4779,9,0)</f>
        <v>541184</v>
      </c>
      <c r="P5611" s="22">
        <f t="shared" ref="P5611:P5674" si="311">+O5611-K5611</f>
        <v>0</v>
      </c>
      <c r="Q5611" s="1">
        <f>+VLOOKUP(E5611,[2]Sheet1!C$4328:L$4779,10,0)</f>
        <v>45757</v>
      </c>
    </row>
    <row r="5612" spans="3:17" hidden="1" x14ac:dyDescent="0.2">
      <c r="C5612" s="8">
        <v>45691</v>
      </c>
      <c r="D5612" s="4" t="s">
        <v>12650</v>
      </c>
      <c r="E5612">
        <f t="shared" si="310"/>
        <v>6934</v>
      </c>
      <c r="F5612" s="4" t="s">
        <v>12142</v>
      </c>
      <c r="G5612" s="4" t="s">
        <v>12978</v>
      </c>
      <c r="H5612" s="12">
        <v>230760</v>
      </c>
      <c r="I5612" s="11" t="s">
        <v>548</v>
      </c>
      <c r="J5612" s="12">
        <v>18461</v>
      </c>
      <c r="K5612" s="12">
        <v>249221</v>
      </c>
      <c r="L5612" s="4" t="s">
        <v>3387</v>
      </c>
      <c r="M5612" s="4" t="s">
        <v>3106</v>
      </c>
      <c r="N5612" t="s">
        <v>14107</v>
      </c>
      <c r="O5612" s="22">
        <f>+VLOOKUP(E5612,[2]Sheet1!C$4328:L$4779,9,0)</f>
        <v>249221</v>
      </c>
      <c r="P5612" s="22">
        <f t="shared" si="311"/>
        <v>0</v>
      </c>
      <c r="Q5612" s="1">
        <f>+VLOOKUP(E5612,[2]Sheet1!C$4328:L$4779,10,0)</f>
        <v>45757</v>
      </c>
    </row>
    <row r="5613" spans="3:17" hidden="1" x14ac:dyDescent="0.2">
      <c r="C5613" s="8">
        <v>45691</v>
      </c>
      <c r="D5613" s="4" t="s">
        <v>12651</v>
      </c>
      <c r="E5613">
        <f t="shared" ref="E5613:E5676" si="312">0+D5613</f>
        <v>6935</v>
      </c>
      <c r="F5613" s="4" t="s">
        <v>12142</v>
      </c>
      <c r="G5613" s="4" t="s">
        <v>12979</v>
      </c>
      <c r="H5613" s="12">
        <v>626370</v>
      </c>
      <c r="I5613" s="11" t="s">
        <v>548</v>
      </c>
      <c r="J5613" s="12">
        <v>50110</v>
      </c>
      <c r="K5613" s="12">
        <v>676480</v>
      </c>
      <c r="L5613" s="4" t="s">
        <v>3387</v>
      </c>
      <c r="M5613" s="4" t="s">
        <v>3106</v>
      </c>
      <c r="N5613" t="s">
        <v>14107</v>
      </c>
      <c r="O5613" s="22">
        <f>+VLOOKUP(E5613,[2]Sheet1!C$4328:L$4779,9,0)</f>
        <v>676480</v>
      </c>
      <c r="P5613" s="22">
        <f t="shared" si="311"/>
        <v>0</v>
      </c>
      <c r="Q5613" s="1">
        <f>+VLOOKUP(E5613,[2]Sheet1!C$4328:L$4779,10,0)</f>
        <v>45757</v>
      </c>
    </row>
    <row r="5614" spans="3:17" hidden="1" x14ac:dyDescent="0.2">
      <c r="C5614" s="8">
        <v>45691</v>
      </c>
      <c r="D5614" s="4" t="s">
        <v>12652</v>
      </c>
      <c r="E5614">
        <f t="shared" si="312"/>
        <v>6936</v>
      </c>
      <c r="F5614" s="4" t="s">
        <v>12142</v>
      </c>
      <c r="G5614" s="4" t="s">
        <v>12980</v>
      </c>
      <c r="H5614" s="12">
        <v>543945</v>
      </c>
      <c r="I5614" s="11" t="s">
        <v>548</v>
      </c>
      <c r="J5614" s="12">
        <v>43516</v>
      </c>
      <c r="K5614" s="12">
        <v>587461</v>
      </c>
      <c r="L5614" s="4" t="s">
        <v>3387</v>
      </c>
      <c r="M5614" s="4" t="s">
        <v>3106</v>
      </c>
      <c r="N5614" t="s">
        <v>14107</v>
      </c>
      <c r="O5614" s="22">
        <f>+VLOOKUP(E5614,[2]Sheet1!C$4328:L$4779,9,0)</f>
        <v>587461</v>
      </c>
      <c r="P5614" s="22">
        <f t="shared" si="311"/>
        <v>0</v>
      </c>
      <c r="Q5614" s="1">
        <f>+VLOOKUP(E5614,[2]Sheet1!C$4328:L$4779,10,0)</f>
        <v>45757</v>
      </c>
    </row>
    <row r="5615" spans="3:17" hidden="1" x14ac:dyDescent="0.2">
      <c r="C5615" s="8">
        <v>45691</v>
      </c>
      <c r="D5615" s="4" t="s">
        <v>12653</v>
      </c>
      <c r="E5615">
        <f t="shared" si="312"/>
        <v>6937</v>
      </c>
      <c r="F5615" s="4" t="s">
        <v>12142</v>
      </c>
      <c r="G5615" s="4" t="s">
        <v>12981</v>
      </c>
      <c r="H5615" s="12">
        <v>741750</v>
      </c>
      <c r="I5615" s="11" t="s">
        <v>548</v>
      </c>
      <c r="J5615" s="12">
        <v>59340</v>
      </c>
      <c r="K5615" s="12">
        <v>801090</v>
      </c>
      <c r="L5615" s="4" t="s">
        <v>3387</v>
      </c>
      <c r="M5615" s="4" t="s">
        <v>3106</v>
      </c>
      <c r="N5615" t="s">
        <v>14107</v>
      </c>
      <c r="O5615" s="22">
        <f>+VLOOKUP(E5615,[2]Sheet1!C$4328:L$4779,9,0)</f>
        <v>801090</v>
      </c>
      <c r="P5615" s="22">
        <f t="shared" si="311"/>
        <v>0</v>
      </c>
      <c r="Q5615" s="1">
        <f>+VLOOKUP(E5615,[2]Sheet1!C$4328:L$4779,10,0)</f>
        <v>45757</v>
      </c>
    </row>
    <row r="5616" spans="3:17" hidden="1" x14ac:dyDescent="0.2">
      <c r="C5616" s="8">
        <v>45691</v>
      </c>
      <c r="D5616" s="4" t="s">
        <v>12654</v>
      </c>
      <c r="E5616">
        <f t="shared" si="312"/>
        <v>6938</v>
      </c>
      <c r="F5616" s="4" t="s">
        <v>12142</v>
      </c>
      <c r="G5616" s="4" t="s">
        <v>12982</v>
      </c>
      <c r="H5616" s="12">
        <v>857130</v>
      </c>
      <c r="I5616" s="11" t="s">
        <v>548</v>
      </c>
      <c r="J5616" s="12">
        <v>68570</v>
      </c>
      <c r="K5616" s="12">
        <v>925700</v>
      </c>
      <c r="L5616" s="4" t="s">
        <v>3387</v>
      </c>
      <c r="M5616" s="4" t="s">
        <v>3106</v>
      </c>
      <c r="N5616" t="s">
        <v>14107</v>
      </c>
      <c r="O5616" s="22">
        <f>+VLOOKUP(E5616,[2]Sheet1!C$4328:L$4779,9,0)</f>
        <v>925700</v>
      </c>
      <c r="P5616" s="22">
        <f t="shared" si="311"/>
        <v>0</v>
      </c>
      <c r="Q5616" s="1">
        <f>+VLOOKUP(E5616,[2]Sheet1!C$4328:L$4779,10,0)</f>
        <v>45757</v>
      </c>
    </row>
    <row r="5617" spans="3:17" hidden="1" x14ac:dyDescent="0.2">
      <c r="C5617" s="8">
        <v>45691</v>
      </c>
      <c r="D5617" s="4" t="s">
        <v>12655</v>
      </c>
      <c r="E5617">
        <f t="shared" si="312"/>
        <v>6939</v>
      </c>
      <c r="F5617" s="4" t="s">
        <v>12142</v>
      </c>
      <c r="G5617" s="4" t="s">
        <v>12983</v>
      </c>
      <c r="H5617" s="12">
        <v>606582</v>
      </c>
      <c r="I5617" s="11" t="s">
        <v>548</v>
      </c>
      <c r="J5617" s="12">
        <v>48527</v>
      </c>
      <c r="K5617" s="12">
        <v>655109</v>
      </c>
      <c r="L5617" s="4" t="s">
        <v>3387</v>
      </c>
      <c r="M5617" s="4" t="s">
        <v>3106</v>
      </c>
      <c r="N5617" t="s">
        <v>14107</v>
      </c>
      <c r="O5617" s="22">
        <f>+VLOOKUP(E5617,[2]Sheet1!C$4328:L$4779,9,0)</f>
        <v>655109</v>
      </c>
      <c r="P5617" s="22">
        <f t="shared" si="311"/>
        <v>0</v>
      </c>
      <c r="Q5617" s="1">
        <f>+VLOOKUP(E5617,[2]Sheet1!C$4328:L$4779,10,0)</f>
        <v>45757</v>
      </c>
    </row>
    <row r="5618" spans="3:17" hidden="1" x14ac:dyDescent="0.2">
      <c r="C5618" s="8">
        <v>45691</v>
      </c>
      <c r="D5618" s="4" t="s">
        <v>12656</v>
      </c>
      <c r="E5618">
        <f t="shared" si="312"/>
        <v>6940</v>
      </c>
      <c r="F5618" s="4" t="s">
        <v>12142</v>
      </c>
      <c r="G5618" s="4" t="s">
        <v>12984</v>
      </c>
      <c r="H5618" s="12">
        <v>405489</v>
      </c>
      <c r="I5618" s="11" t="s">
        <v>548</v>
      </c>
      <c r="J5618" s="12">
        <v>32439</v>
      </c>
      <c r="K5618" s="12">
        <v>437928</v>
      </c>
      <c r="L5618" s="4" t="s">
        <v>3387</v>
      </c>
      <c r="M5618" s="4" t="s">
        <v>3106</v>
      </c>
      <c r="N5618" t="s">
        <v>14107</v>
      </c>
      <c r="O5618" s="22">
        <f>+VLOOKUP(E5618,[2]Sheet1!C$4328:L$4779,9,0)</f>
        <v>437928</v>
      </c>
      <c r="P5618" s="22">
        <f t="shared" si="311"/>
        <v>0</v>
      </c>
      <c r="Q5618" s="1">
        <f>+VLOOKUP(E5618,[2]Sheet1!C$4328:L$4779,10,0)</f>
        <v>45757</v>
      </c>
    </row>
    <row r="5619" spans="3:17" hidden="1" x14ac:dyDescent="0.2">
      <c r="C5619" s="8">
        <v>45691</v>
      </c>
      <c r="D5619" s="4" t="s">
        <v>12657</v>
      </c>
      <c r="E5619">
        <f t="shared" si="312"/>
        <v>6941</v>
      </c>
      <c r="F5619" s="4" t="s">
        <v>12142</v>
      </c>
      <c r="G5619" s="4" t="s">
        <v>12985</v>
      </c>
      <c r="H5619" s="12">
        <v>1025253</v>
      </c>
      <c r="I5619" s="11" t="s">
        <v>548</v>
      </c>
      <c r="J5619" s="12">
        <v>82020</v>
      </c>
      <c r="K5619" s="12">
        <v>1107273</v>
      </c>
      <c r="L5619" s="4" t="s">
        <v>3387</v>
      </c>
      <c r="M5619" s="4" t="s">
        <v>3106</v>
      </c>
      <c r="N5619" t="s">
        <v>14107</v>
      </c>
      <c r="O5619" s="22">
        <f>+VLOOKUP(E5619,[2]Sheet1!C$4328:L$4779,9,0)</f>
        <v>1107273</v>
      </c>
      <c r="P5619" s="22">
        <f t="shared" si="311"/>
        <v>0</v>
      </c>
      <c r="Q5619" s="1">
        <f>+VLOOKUP(E5619,[2]Sheet1!C$4328:L$4779,10,0)</f>
        <v>45757</v>
      </c>
    </row>
    <row r="5620" spans="3:17" hidden="1" x14ac:dyDescent="0.2">
      <c r="C5620" s="8">
        <v>45691</v>
      </c>
      <c r="D5620" s="4" t="s">
        <v>12658</v>
      </c>
      <c r="E5620">
        <f t="shared" si="312"/>
        <v>6942</v>
      </c>
      <c r="F5620" s="4" t="s">
        <v>12142</v>
      </c>
      <c r="G5620" s="4" t="s">
        <v>12986</v>
      </c>
      <c r="H5620" s="12">
        <v>230760</v>
      </c>
      <c r="I5620" s="11" t="s">
        <v>548</v>
      </c>
      <c r="J5620" s="12">
        <v>18461</v>
      </c>
      <c r="K5620" s="12">
        <v>249221</v>
      </c>
      <c r="L5620" s="4" t="s">
        <v>3387</v>
      </c>
      <c r="M5620" s="4" t="s">
        <v>3106</v>
      </c>
      <c r="N5620" t="s">
        <v>14107</v>
      </c>
      <c r="O5620" s="22">
        <f>+VLOOKUP(E5620,[2]Sheet1!C$4328:L$4779,9,0)</f>
        <v>249221</v>
      </c>
      <c r="P5620" s="22">
        <f t="shared" si="311"/>
        <v>0</v>
      </c>
      <c r="Q5620" s="1">
        <f>+VLOOKUP(E5620,[2]Sheet1!C$4328:L$4779,10,0)</f>
        <v>45757</v>
      </c>
    </row>
    <row r="5621" spans="3:17" hidden="1" x14ac:dyDescent="0.2">
      <c r="C5621" s="8">
        <v>45692</v>
      </c>
      <c r="D5621" s="4" t="s">
        <v>12659</v>
      </c>
      <c r="E5621">
        <f t="shared" si="312"/>
        <v>6981</v>
      </c>
      <c r="F5621" s="4" t="s">
        <v>12142</v>
      </c>
      <c r="G5621" s="4" t="s">
        <v>12987</v>
      </c>
      <c r="H5621" s="12">
        <v>543945</v>
      </c>
      <c r="I5621" s="11" t="s">
        <v>548</v>
      </c>
      <c r="J5621" s="12">
        <v>43516</v>
      </c>
      <c r="K5621" s="12">
        <v>587461</v>
      </c>
      <c r="L5621" s="4" t="s">
        <v>3387</v>
      </c>
      <c r="M5621" s="4" t="s">
        <v>3106</v>
      </c>
      <c r="N5621" t="s">
        <v>14107</v>
      </c>
      <c r="O5621" s="22">
        <f>+VLOOKUP(E5621,[2]Sheet1!C$4328:L$4779,9,0)</f>
        <v>587461</v>
      </c>
      <c r="P5621" s="22">
        <f t="shared" si="311"/>
        <v>0</v>
      </c>
      <c r="Q5621" s="1">
        <f>+VLOOKUP(E5621,[2]Sheet1!C$4328:L$4779,10,0)</f>
        <v>45757</v>
      </c>
    </row>
    <row r="5622" spans="3:17" hidden="1" x14ac:dyDescent="0.2">
      <c r="C5622" s="8">
        <v>45692</v>
      </c>
      <c r="D5622" s="4" t="s">
        <v>12660</v>
      </c>
      <c r="E5622">
        <f t="shared" si="312"/>
        <v>6982</v>
      </c>
      <c r="F5622" s="4" t="s">
        <v>12142</v>
      </c>
      <c r="G5622" s="4" t="s">
        <v>12988</v>
      </c>
      <c r="H5622" s="12">
        <v>184608</v>
      </c>
      <c r="I5622" s="11" t="s">
        <v>548</v>
      </c>
      <c r="J5622" s="12">
        <v>14769</v>
      </c>
      <c r="K5622" s="12">
        <v>199377</v>
      </c>
      <c r="L5622" s="4" t="s">
        <v>3387</v>
      </c>
      <c r="M5622" s="4" t="s">
        <v>3106</v>
      </c>
      <c r="N5622" t="s">
        <v>14107</v>
      </c>
      <c r="O5622" s="22">
        <f>+VLOOKUP(E5622,[2]Sheet1!C$4328:L$4779,9,0)</f>
        <v>199377</v>
      </c>
      <c r="P5622" s="22">
        <f t="shared" si="311"/>
        <v>0</v>
      </c>
      <c r="Q5622" s="1">
        <f>+VLOOKUP(E5622,[2]Sheet1!C$4328:L$4779,10,0)</f>
        <v>45757</v>
      </c>
    </row>
    <row r="5623" spans="3:17" hidden="1" x14ac:dyDescent="0.2">
      <c r="C5623" s="8">
        <v>45692</v>
      </c>
      <c r="D5623" s="4" t="s">
        <v>12661</v>
      </c>
      <c r="E5623">
        <f t="shared" si="312"/>
        <v>6983</v>
      </c>
      <c r="F5623" s="4" t="s">
        <v>12142</v>
      </c>
      <c r="G5623" s="4" t="s">
        <v>12989</v>
      </c>
      <c r="H5623" s="12">
        <v>731856</v>
      </c>
      <c r="I5623" s="11" t="s">
        <v>548</v>
      </c>
      <c r="J5623" s="12">
        <v>58548</v>
      </c>
      <c r="K5623" s="12">
        <v>790404</v>
      </c>
      <c r="L5623" s="4" t="s">
        <v>3387</v>
      </c>
      <c r="M5623" s="4" t="s">
        <v>3106</v>
      </c>
      <c r="N5623" t="s">
        <v>14107</v>
      </c>
      <c r="O5623" s="22">
        <f>+VLOOKUP(E5623,[2]Sheet1!C$4328:L$4779,9,0)</f>
        <v>790404</v>
      </c>
      <c r="P5623" s="22">
        <f t="shared" si="311"/>
        <v>0</v>
      </c>
      <c r="Q5623" s="1">
        <f>+VLOOKUP(E5623,[2]Sheet1!C$4328:L$4779,10,0)</f>
        <v>45757</v>
      </c>
    </row>
    <row r="5624" spans="3:17" hidden="1" x14ac:dyDescent="0.2">
      <c r="C5624" s="8">
        <v>45692</v>
      </c>
      <c r="D5624" s="4" t="s">
        <v>12662</v>
      </c>
      <c r="E5624">
        <f t="shared" si="312"/>
        <v>6984</v>
      </c>
      <c r="F5624" s="4" t="s">
        <v>12142</v>
      </c>
      <c r="G5624" s="4" t="s">
        <v>12990</v>
      </c>
      <c r="H5624" s="12">
        <v>543945</v>
      </c>
      <c r="I5624" s="11" t="s">
        <v>548</v>
      </c>
      <c r="J5624" s="12">
        <v>43516</v>
      </c>
      <c r="K5624" s="12">
        <v>587461</v>
      </c>
      <c r="L5624" s="4" t="s">
        <v>3387</v>
      </c>
      <c r="M5624" s="4" t="s">
        <v>3106</v>
      </c>
      <c r="N5624" t="s">
        <v>14107</v>
      </c>
      <c r="O5624" s="22">
        <f>+VLOOKUP(E5624,[2]Sheet1!C$4328:L$4779,9,0)</f>
        <v>587461</v>
      </c>
      <c r="P5624" s="22">
        <f t="shared" si="311"/>
        <v>0</v>
      </c>
      <c r="Q5624" s="1">
        <f>+VLOOKUP(E5624,[2]Sheet1!C$4328:L$4779,10,0)</f>
        <v>45757</v>
      </c>
    </row>
    <row r="5625" spans="3:17" hidden="1" x14ac:dyDescent="0.2">
      <c r="C5625" s="8">
        <v>45692</v>
      </c>
      <c r="D5625" s="4" t="s">
        <v>12663</v>
      </c>
      <c r="E5625">
        <f t="shared" si="312"/>
        <v>6985</v>
      </c>
      <c r="F5625" s="4" t="s">
        <v>12142</v>
      </c>
      <c r="G5625" s="4" t="s">
        <v>12991</v>
      </c>
      <c r="H5625" s="12">
        <v>639552</v>
      </c>
      <c r="I5625" s="11" t="s">
        <v>548</v>
      </c>
      <c r="J5625" s="12">
        <v>51164</v>
      </c>
      <c r="K5625" s="12">
        <v>690716</v>
      </c>
      <c r="L5625" s="4" t="s">
        <v>3387</v>
      </c>
      <c r="M5625" s="4" t="s">
        <v>3106</v>
      </c>
      <c r="N5625" t="s">
        <v>14107</v>
      </c>
      <c r="O5625" s="22">
        <f>+VLOOKUP(E5625,[2]Sheet1!C$4328:L$4779,9,0)</f>
        <v>690716</v>
      </c>
      <c r="P5625" s="22">
        <f t="shared" si="311"/>
        <v>0</v>
      </c>
      <c r="Q5625" s="1">
        <f>+VLOOKUP(E5625,[2]Sheet1!C$4328:L$4779,10,0)</f>
        <v>45757</v>
      </c>
    </row>
    <row r="5626" spans="3:17" hidden="1" x14ac:dyDescent="0.2">
      <c r="C5626" s="8">
        <v>45692</v>
      </c>
      <c r="D5626" s="4" t="s">
        <v>12664</v>
      </c>
      <c r="E5626">
        <f t="shared" si="312"/>
        <v>6986</v>
      </c>
      <c r="F5626" s="4" t="s">
        <v>12142</v>
      </c>
      <c r="G5626" s="4" t="s">
        <v>12992</v>
      </c>
      <c r="H5626" s="12">
        <v>857130</v>
      </c>
      <c r="I5626" s="11" t="s">
        <v>548</v>
      </c>
      <c r="J5626" s="12">
        <v>68570</v>
      </c>
      <c r="K5626" s="12">
        <v>925700</v>
      </c>
      <c r="L5626" s="4" t="s">
        <v>3387</v>
      </c>
      <c r="M5626" s="4" t="s">
        <v>3106</v>
      </c>
      <c r="N5626" t="s">
        <v>14107</v>
      </c>
      <c r="O5626" s="22">
        <f>+VLOOKUP(E5626,[2]Sheet1!C$4328:L$4779,9,0)</f>
        <v>925700</v>
      </c>
      <c r="P5626" s="22">
        <f t="shared" si="311"/>
        <v>0</v>
      </c>
      <c r="Q5626" s="1">
        <f>+VLOOKUP(E5626,[2]Sheet1!C$4328:L$4779,10,0)</f>
        <v>45757</v>
      </c>
    </row>
    <row r="5627" spans="3:17" hidden="1" x14ac:dyDescent="0.2">
      <c r="C5627" s="8">
        <v>45692</v>
      </c>
      <c r="D5627" s="4" t="s">
        <v>12665</v>
      </c>
      <c r="E5627">
        <f t="shared" si="312"/>
        <v>6987</v>
      </c>
      <c r="F5627" s="4" t="s">
        <v>12142</v>
      </c>
      <c r="G5627" s="4" t="s">
        <v>12993</v>
      </c>
      <c r="H5627" s="12">
        <v>491202</v>
      </c>
      <c r="I5627" s="11" t="s">
        <v>548</v>
      </c>
      <c r="J5627" s="12">
        <v>39296</v>
      </c>
      <c r="K5627" s="12">
        <v>530498</v>
      </c>
      <c r="L5627" s="4" t="s">
        <v>3387</v>
      </c>
      <c r="M5627" s="4" t="s">
        <v>3106</v>
      </c>
      <c r="N5627" t="s">
        <v>14107</v>
      </c>
      <c r="O5627" s="22">
        <f>+VLOOKUP(E5627,[2]Sheet1!C$4328:L$4779,9,0)</f>
        <v>530498</v>
      </c>
      <c r="P5627" s="22">
        <f t="shared" si="311"/>
        <v>0</v>
      </c>
      <c r="Q5627" s="1">
        <f>+VLOOKUP(E5627,[2]Sheet1!C$4328:L$4779,10,0)</f>
        <v>45757</v>
      </c>
    </row>
    <row r="5628" spans="3:17" hidden="1" x14ac:dyDescent="0.2">
      <c r="C5628" s="8">
        <v>45692</v>
      </c>
      <c r="D5628" s="4" t="s">
        <v>12666</v>
      </c>
      <c r="E5628">
        <f t="shared" si="312"/>
        <v>6988</v>
      </c>
      <c r="F5628" s="4" t="s">
        <v>12142</v>
      </c>
      <c r="G5628" s="4" t="s">
        <v>12994</v>
      </c>
      <c r="H5628" s="12">
        <v>501096</v>
      </c>
      <c r="I5628" s="11" t="s">
        <v>548</v>
      </c>
      <c r="J5628" s="12">
        <v>40088</v>
      </c>
      <c r="K5628" s="12">
        <v>541184</v>
      </c>
      <c r="L5628" s="4" t="s">
        <v>3387</v>
      </c>
      <c r="M5628" s="4" t="s">
        <v>3106</v>
      </c>
      <c r="N5628" t="s">
        <v>14107</v>
      </c>
      <c r="O5628" s="22">
        <f>+VLOOKUP(E5628,[2]Sheet1!C$4328:L$4779,9,0)</f>
        <v>541184</v>
      </c>
      <c r="P5628" s="22">
        <f t="shared" si="311"/>
        <v>0</v>
      </c>
      <c r="Q5628" s="1">
        <f>+VLOOKUP(E5628,[2]Sheet1!C$4328:L$4779,10,0)</f>
        <v>45757</v>
      </c>
    </row>
    <row r="5629" spans="3:17" hidden="1" x14ac:dyDescent="0.2">
      <c r="C5629" s="8">
        <v>45692</v>
      </c>
      <c r="D5629" s="4" t="s">
        <v>12667</v>
      </c>
      <c r="E5629">
        <f t="shared" si="312"/>
        <v>6989</v>
      </c>
      <c r="F5629" s="4" t="s">
        <v>12142</v>
      </c>
      <c r="G5629" s="4" t="s">
        <v>12995</v>
      </c>
      <c r="H5629" s="12">
        <v>543945</v>
      </c>
      <c r="I5629" s="11" t="s">
        <v>548</v>
      </c>
      <c r="J5629" s="12">
        <v>43516</v>
      </c>
      <c r="K5629" s="12">
        <v>587461</v>
      </c>
      <c r="L5629" s="4" t="s">
        <v>3387</v>
      </c>
      <c r="M5629" s="4" t="s">
        <v>3106</v>
      </c>
      <c r="N5629" t="s">
        <v>14107</v>
      </c>
      <c r="O5629" s="22">
        <f>+VLOOKUP(E5629,[2]Sheet1!C$4328:L$4779,9,0)</f>
        <v>587461</v>
      </c>
      <c r="P5629" s="22">
        <f t="shared" si="311"/>
        <v>0</v>
      </c>
      <c r="Q5629" s="1">
        <f>+VLOOKUP(E5629,[2]Sheet1!C$4328:L$4779,10,0)</f>
        <v>45757</v>
      </c>
    </row>
    <row r="5630" spans="3:17" hidden="1" x14ac:dyDescent="0.2">
      <c r="C5630" s="8">
        <v>45692</v>
      </c>
      <c r="D5630" s="4" t="s">
        <v>12668</v>
      </c>
      <c r="E5630">
        <f t="shared" si="312"/>
        <v>6990</v>
      </c>
      <c r="F5630" s="4" t="s">
        <v>12142</v>
      </c>
      <c r="G5630" s="4" t="s">
        <v>12996</v>
      </c>
      <c r="H5630" s="12">
        <v>857130</v>
      </c>
      <c r="I5630" s="11" t="s">
        <v>548</v>
      </c>
      <c r="J5630" s="12">
        <v>68570</v>
      </c>
      <c r="K5630" s="12">
        <v>925700</v>
      </c>
      <c r="L5630" s="4" t="s">
        <v>3387</v>
      </c>
      <c r="M5630" s="4" t="s">
        <v>3106</v>
      </c>
      <c r="N5630" t="s">
        <v>14107</v>
      </c>
      <c r="O5630" s="22">
        <f>+VLOOKUP(E5630,[2]Sheet1!C$4328:L$4779,9,0)</f>
        <v>925700</v>
      </c>
      <c r="P5630" s="22">
        <f t="shared" si="311"/>
        <v>0</v>
      </c>
      <c r="Q5630" s="1">
        <f>+VLOOKUP(E5630,[2]Sheet1!C$4328:L$4779,10,0)</f>
        <v>45757</v>
      </c>
    </row>
    <row r="5631" spans="3:17" hidden="1" x14ac:dyDescent="0.2">
      <c r="C5631" s="8">
        <v>45692</v>
      </c>
      <c r="D5631" s="4" t="s">
        <v>12669</v>
      </c>
      <c r="E5631">
        <f t="shared" si="312"/>
        <v>6991</v>
      </c>
      <c r="F5631" s="4" t="s">
        <v>12142</v>
      </c>
      <c r="G5631" s="4" t="s">
        <v>12997</v>
      </c>
      <c r="H5631" s="12">
        <v>501096</v>
      </c>
      <c r="I5631" s="11" t="s">
        <v>548</v>
      </c>
      <c r="J5631" s="12">
        <v>40088</v>
      </c>
      <c r="K5631" s="12">
        <v>541184</v>
      </c>
      <c r="L5631" s="4" t="s">
        <v>3387</v>
      </c>
      <c r="M5631" s="4" t="s">
        <v>3106</v>
      </c>
      <c r="N5631" t="s">
        <v>14107</v>
      </c>
      <c r="O5631" s="22">
        <f>+VLOOKUP(E5631,[2]Sheet1!C$4328:L$4779,9,0)</f>
        <v>541184</v>
      </c>
      <c r="P5631" s="22">
        <f t="shared" si="311"/>
        <v>0</v>
      </c>
      <c r="Q5631" s="1">
        <f>+VLOOKUP(E5631,[2]Sheet1!C$4328:L$4779,10,0)</f>
        <v>45757</v>
      </c>
    </row>
    <row r="5632" spans="3:17" hidden="1" x14ac:dyDescent="0.2">
      <c r="C5632" s="8">
        <v>45692</v>
      </c>
      <c r="D5632" s="4" t="s">
        <v>12670</v>
      </c>
      <c r="E5632">
        <f t="shared" si="312"/>
        <v>6992</v>
      </c>
      <c r="F5632" s="4" t="s">
        <v>12142</v>
      </c>
      <c r="G5632" s="4" t="s">
        <v>12998</v>
      </c>
      <c r="H5632" s="12">
        <v>606582</v>
      </c>
      <c r="I5632" s="11" t="s">
        <v>548</v>
      </c>
      <c r="J5632" s="12">
        <v>48527</v>
      </c>
      <c r="K5632" s="12">
        <v>655109</v>
      </c>
      <c r="L5632" s="4" t="s">
        <v>3387</v>
      </c>
      <c r="M5632" s="4" t="s">
        <v>3106</v>
      </c>
      <c r="N5632" t="s">
        <v>14107</v>
      </c>
      <c r="O5632" s="22">
        <f>+VLOOKUP(E5632,[2]Sheet1!C$4328:L$4779,9,0)</f>
        <v>655109</v>
      </c>
      <c r="P5632" s="22">
        <f t="shared" si="311"/>
        <v>0</v>
      </c>
      <c r="Q5632" s="1">
        <f>+VLOOKUP(E5632,[2]Sheet1!C$4328:L$4779,10,0)</f>
        <v>45757</v>
      </c>
    </row>
    <row r="5633" spans="3:17" hidden="1" x14ac:dyDescent="0.2">
      <c r="C5633" s="8">
        <v>45692</v>
      </c>
      <c r="D5633" s="4" t="s">
        <v>12671</v>
      </c>
      <c r="E5633">
        <f t="shared" si="312"/>
        <v>6993</v>
      </c>
      <c r="F5633" s="4" t="s">
        <v>12142</v>
      </c>
      <c r="G5633" s="4" t="s">
        <v>12999</v>
      </c>
      <c r="H5633" s="12">
        <v>501096</v>
      </c>
      <c r="I5633" s="11" t="s">
        <v>548</v>
      </c>
      <c r="J5633" s="12">
        <v>40088</v>
      </c>
      <c r="K5633" s="12">
        <v>541184</v>
      </c>
      <c r="L5633" s="4" t="s">
        <v>3387</v>
      </c>
      <c r="M5633" s="4" t="s">
        <v>3106</v>
      </c>
      <c r="N5633" t="s">
        <v>14107</v>
      </c>
      <c r="O5633" s="22">
        <f>+VLOOKUP(E5633,[2]Sheet1!C$4328:L$4779,9,0)</f>
        <v>541184</v>
      </c>
      <c r="P5633" s="22">
        <f t="shared" si="311"/>
        <v>0</v>
      </c>
      <c r="Q5633" s="1">
        <f>+VLOOKUP(E5633,[2]Sheet1!C$4328:L$4779,10,0)</f>
        <v>45757</v>
      </c>
    </row>
    <row r="5634" spans="3:17" hidden="1" x14ac:dyDescent="0.2">
      <c r="C5634" s="8">
        <v>45692</v>
      </c>
      <c r="D5634" s="4" t="s">
        <v>12672</v>
      </c>
      <c r="E5634">
        <f t="shared" si="312"/>
        <v>6995</v>
      </c>
      <c r="F5634" s="4" t="s">
        <v>12142</v>
      </c>
      <c r="G5634" s="4" t="s">
        <v>13000</v>
      </c>
      <c r="H5634" s="12">
        <v>230760</v>
      </c>
      <c r="I5634" s="11" t="s">
        <v>548</v>
      </c>
      <c r="J5634" s="12">
        <v>18461</v>
      </c>
      <c r="K5634" s="12">
        <v>249221</v>
      </c>
      <c r="L5634" s="4" t="s">
        <v>3387</v>
      </c>
      <c r="M5634" s="4" t="s">
        <v>3106</v>
      </c>
      <c r="N5634" t="s">
        <v>14107</v>
      </c>
      <c r="O5634" s="22">
        <f>+VLOOKUP(E5634,[2]Sheet1!C$4328:L$4779,9,0)</f>
        <v>249221</v>
      </c>
      <c r="P5634" s="22">
        <f t="shared" si="311"/>
        <v>0</v>
      </c>
      <c r="Q5634" s="1">
        <f>+VLOOKUP(E5634,[2]Sheet1!C$4328:L$4779,10,0)</f>
        <v>45757</v>
      </c>
    </row>
    <row r="5635" spans="3:17" hidden="1" x14ac:dyDescent="0.2">
      <c r="C5635" s="8">
        <v>45692</v>
      </c>
      <c r="D5635" s="4" t="s">
        <v>12673</v>
      </c>
      <c r="E5635">
        <f t="shared" si="312"/>
        <v>6996</v>
      </c>
      <c r="F5635" s="4" t="s">
        <v>12142</v>
      </c>
      <c r="G5635" s="4" t="s">
        <v>13001</v>
      </c>
      <c r="H5635" s="12">
        <v>652734</v>
      </c>
      <c r="I5635" s="11" t="s">
        <v>548</v>
      </c>
      <c r="J5635" s="12">
        <v>52219</v>
      </c>
      <c r="K5635" s="12">
        <v>704953</v>
      </c>
      <c r="L5635" s="4" t="s">
        <v>3387</v>
      </c>
      <c r="M5635" s="4" t="s">
        <v>3106</v>
      </c>
      <c r="N5635" t="s">
        <v>14107</v>
      </c>
      <c r="O5635" s="22">
        <f>+VLOOKUP(E5635,[2]Sheet1!C$4328:L$4779,9,0)</f>
        <v>704953</v>
      </c>
      <c r="P5635" s="22">
        <f t="shared" si="311"/>
        <v>0</v>
      </c>
      <c r="Q5635" s="1">
        <f>+VLOOKUP(E5635,[2]Sheet1!C$4328:L$4779,10,0)</f>
        <v>45757</v>
      </c>
    </row>
    <row r="5636" spans="3:17" hidden="1" x14ac:dyDescent="0.2">
      <c r="C5636" s="8">
        <v>45692</v>
      </c>
      <c r="D5636" s="4" t="s">
        <v>12674</v>
      </c>
      <c r="E5636">
        <f t="shared" si="312"/>
        <v>6997</v>
      </c>
      <c r="F5636" s="4" t="s">
        <v>12142</v>
      </c>
      <c r="G5636" s="4" t="s">
        <v>13002</v>
      </c>
      <c r="H5636" s="12">
        <v>857130</v>
      </c>
      <c r="I5636" s="11" t="s">
        <v>548</v>
      </c>
      <c r="J5636" s="12">
        <v>68570</v>
      </c>
      <c r="K5636" s="12">
        <v>925700</v>
      </c>
      <c r="L5636" s="4" t="s">
        <v>3387</v>
      </c>
      <c r="M5636" s="4" t="s">
        <v>3106</v>
      </c>
      <c r="N5636" t="s">
        <v>14107</v>
      </c>
      <c r="O5636" s="22">
        <f>+VLOOKUP(E5636,[2]Sheet1!C$4328:L$4779,9,0)</f>
        <v>925700</v>
      </c>
      <c r="P5636" s="22">
        <f t="shared" si="311"/>
        <v>0</v>
      </c>
      <c r="Q5636" s="1">
        <f>+VLOOKUP(E5636,[2]Sheet1!C$4328:L$4779,10,0)</f>
        <v>45757</v>
      </c>
    </row>
    <row r="5637" spans="3:17" hidden="1" x14ac:dyDescent="0.2">
      <c r="C5637" s="8">
        <v>45692</v>
      </c>
      <c r="D5637" s="4" t="s">
        <v>12675</v>
      </c>
      <c r="E5637">
        <f t="shared" si="312"/>
        <v>6998</v>
      </c>
      <c r="F5637" s="4" t="s">
        <v>12142</v>
      </c>
      <c r="G5637" s="4" t="s">
        <v>13003</v>
      </c>
      <c r="H5637" s="12">
        <v>543945</v>
      </c>
      <c r="I5637" s="11" t="s">
        <v>548</v>
      </c>
      <c r="J5637" s="12">
        <v>43516</v>
      </c>
      <c r="K5637" s="12">
        <v>587461</v>
      </c>
      <c r="L5637" s="4" t="s">
        <v>3387</v>
      </c>
      <c r="M5637" s="4" t="s">
        <v>3106</v>
      </c>
      <c r="N5637" t="s">
        <v>14107</v>
      </c>
      <c r="O5637" s="22">
        <f>+VLOOKUP(E5637,[2]Sheet1!C$4328:L$4779,9,0)</f>
        <v>587461</v>
      </c>
      <c r="P5637" s="22">
        <f t="shared" si="311"/>
        <v>0</v>
      </c>
      <c r="Q5637" s="1">
        <f>+VLOOKUP(E5637,[2]Sheet1!C$4328:L$4779,10,0)</f>
        <v>45757</v>
      </c>
    </row>
    <row r="5638" spans="3:17" hidden="1" x14ac:dyDescent="0.2">
      <c r="C5638" s="8">
        <v>45692</v>
      </c>
      <c r="D5638" s="4" t="s">
        <v>12676</v>
      </c>
      <c r="E5638">
        <f t="shared" si="312"/>
        <v>6999</v>
      </c>
      <c r="F5638" s="4" t="s">
        <v>12142</v>
      </c>
      <c r="G5638" s="4" t="s">
        <v>13004</v>
      </c>
      <c r="H5638" s="12">
        <v>731856</v>
      </c>
      <c r="I5638" s="11" t="s">
        <v>548</v>
      </c>
      <c r="J5638" s="12">
        <v>58548</v>
      </c>
      <c r="K5638" s="12">
        <v>790404</v>
      </c>
      <c r="L5638" s="4" t="s">
        <v>3387</v>
      </c>
      <c r="M5638" s="4" t="s">
        <v>3106</v>
      </c>
      <c r="N5638" t="s">
        <v>14107</v>
      </c>
      <c r="O5638" s="22">
        <f>+VLOOKUP(E5638,[2]Sheet1!C$4328:L$4779,9,0)</f>
        <v>790404</v>
      </c>
      <c r="P5638" s="22">
        <f t="shared" si="311"/>
        <v>0</v>
      </c>
      <c r="Q5638" s="1">
        <f>+VLOOKUP(E5638,[2]Sheet1!C$4328:L$4779,10,0)</f>
        <v>45757</v>
      </c>
    </row>
    <row r="5639" spans="3:17" hidden="1" x14ac:dyDescent="0.2">
      <c r="C5639" s="8">
        <v>45692</v>
      </c>
      <c r="D5639" s="4" t="s">
        <v>12677</v>
      </c>
      <c r="E5639">
        <f t="shared" si="312"/>
        <v>7000</v>
      </c>
      <c r="F5639" s="4" t="s">
        <v>12142</v>
      </c>
      <c r="G5639" s="4" t="s">
        <v>13005</v>
      </c>
      <c r="H5639" s="12">
        <v>543945</v>
      </c>
      <c r="I5639" s="11" t="s">
        <v>548</v>
      </c>
      <c r="J5639" s="12">
        <v>43516</v>
      </c>
      <c r="K5639" s="12">
        <v>587461</v>
      </c>
      <c r="L5639" s="4" t="s">
        <v>3387</v>
      </c>
      <c r="M5639" s="4" t="s">
        <v>3106</v>
      </c>
      <c r="N5639" t="s">
        <v>14107</v>
      </c>
      <c r="O5639" s="22">
        <f>+VLOOKUP(E5639,[2]Sheet1!C$4328:L$4779,9,0)</f>
        <v>587461</v>
      </c>
      <c r="P5639" s="22">
        <f t="shared" si="311"/>
        <v>0</v>
      </c>
      <c r="Q5639" s="1">
        <f>+VLOOKUP(E5639,[2]Sheet1!C$4328:L$4779,10,0)</f>
        <v>45757</v>
      </c>
    </row>
    <row r="5640" spans="3:17" hidden="1" x14ac:dyDescent="0.2">
      <c r="C5640" s="8">
        <v>45692</v>
      </c>
      <c r="D5640" s="4" t="s">
        <v>12678</v>
      </c>
      <c r="E5640">
        <f t="shared" si="312"/>
        <v>7001</v>
      </c>
      <c r="F5640" s="4" t="s">
        <v>12142</v>
      </c>
      <c r="G5640" s="4" t="s">
        <v>13006</v>
      </c>
      <c r="H5640" s="12">
        <v>276912</v>
      </c>
      <c r="I5640" s="11" t="s">
        <v>548</v>
      </c>
      <c r="J5640" s="12">
        <v>22153</v>
      </c>
      <c r="K5640" s="12">
        <v>299065</v>
      </c>
      <c r="L5640" s="4" t="s">
        <v>3387</v>
      </c>
      <c r="M5640" s="4" t="s">
        <v>3106</v>
      </c>
      <c r="N5640" t="s">
        <v>14107</v>
      </c>
      <c r="O5640" s="22">
        <f>+VLOOKUP(E5640,[2]Sheet1!C$4328:L$4779,9,0)</f>
        <v>299065</v>
      </c>
      <c r="P5640" s="22">
        <f t="shared" si="311"/>
        <v>0</v>
      </c>
      <c r="Q5640" s="1">
        <f>+VLOOKUP(E5640,[2]Sheet1!C$4328:L$4779,10,0)</f>
        <v>45757</v>
      </c>
    </row>
    <row r="5641" spans="3:17" hidden="1" x14ac:dyDescent="0.2">
      <c r="C5641" s="8">
        <v>45692</v>
      </c>
      <c r="D5641" s="4" t="s">
        <v>12679</v>
      </c>
      <c r="E5641">
        <f t="shared" si="312"/>
        <v>7002</v>
      </c>
      <c r="F5641" s="4" t="s">
        <v>12142</v>
      </c>
      <c r="G5641" s="4" t="s">
        <v>13007</v>
      </c>
      <c r="H5641" s="12">
        <v>543945</v>
      </c>
      <c r="I5641" s="11" t="s">
        <v>548</v>
      </c>
      <c r="J5641" s="12">
        <v>43516</v>
      </c>
      <c r="K5641" s="12">
        <v>587461</v>
      </c>
      <c r="L5641" s="4" t="s">
        <v>3387</v>
      </c>
      <c r="M5641" s="4" t="s">
        <v>3106</v>
      </c>
      <c r="N5641" t="s">
        <v>14107</v>
      </c>
      <c r="O5641" s="22">
        <f>+VLOOKUP(E5641,[2]Sheet1!C$4328:L$4779,9,0)</f>
        <v>587461</v>
      </c>
      <c r="P5641" s="22">
        <f t="shared" si="311"/>
        <v>0</v>
      </c>
      <c r="Q5641" s="1">
        <f>+VLOOKUP(E5641,[2]Sheet1!C$4328:L$4779,10,0)</f>
        <v>45757</v>
      </c>
    </row>
    <row r="5642" spans="3:17" hidden="1" x14ac:dyDescent="0.2">
      <c r="C5642" s="8">
        <v>45692</v>
      </c>
      <c r="D5642" s="4" t="s">
        <v>12680</v>
      </c>
      <c r="E5642">
        <f t="shared" si="312"/>
        <v>7003</v>
      </c>
      <c r="F5642" s="4" t="s">
        <v>12142</v>
      </c>
      <c r="G5642" s="4" t="s">
        <v>13008</v>
      </c>
      <c r="H5642" s="12">
        <v>778008</v>
      </c>
      <c r="I5642" s="11" t="s">
        <v>548</v>
      </c>
      <c r="J5642" s="12">
        <v>62241</v>
      </c>
      <c r="K5642" s="12">
        <v>840249</v>
      </c>
      <c r="L5642" s="4" t="s">
        <v>3387</v>
      </c>
      <c r="M5642" s="4" t="s">
        <v>3106</v>
      </c>
      <c r="N5642" t="s">
        <v>14107</v>
      </c>
      <c r="O5642" s="22">
        <f>+VLOOKUP(E5642,[2]Sheet1!C$4328:L$4779,9,0)</f>
        <v>840249</v>
      </c>
      <c r="P5642" s="22">
        <f t="shared" si="311"/>
        <v>0</v>
      </c>
      <c r="Q5642" s="1">
        <f>+VLOOKUP(E5642,[2]Sheet1!C$4328:L$4779,10,0)</f>
        <v>45757</v>
      </c>
    </row>
    <row r="5643" spans="3:17" hidden="1" x14ac:dyDescent="0.2">
      <c r="C5643" s="8">
        <v>45692</v>
      </c>
      <c r="D5643" s="4" t="s">
        <v>12681</v>
      </c>
      <c r="E5643">
        <f t="shared" si="312"/>
        <v>7004</v>
      </c>
      <c r="F5643" s="4" t="s">
        <v>12142</v>
      </c>
      <c r="G5643" s="4" t="s">
        <v>13009</v>
      </c>
      <c r="H5643" s="12">
        <v>543945</v>
      </c>
      <c r="I5643" s="11" t="s">
        <v>548</v>
      </c>
      <c r="J5643" s="12">
        <v>43516</v>
      </c>
      <c r="K5643" s="12">
        <v>587461</v>
      </c>
      <c r="L5643" s="4" t="s">
        <v>3387</v>
      </c>
      <c r="M5643" s="4" t="s">
        <v>3106</v>
      </c>
      <c r="N5643" t="s">
        <v>14107</v>
      </c>
      <c r="O5643" s="22">
        <f>+VLOOKUP(E5643,[2]Sheet1!C$4328:L$4779,9,0)</f>
        <v>587461</v>
      </c>
      <c r="P5643" s="22">
        <f t="shared" si="311"/>
        <v>0</v>
      </c>
      <c r="Q5643" s="1">
        <f>+VLOOKUP(E5643,[2]Sheet1!C$4328:L$4779,10,0)</f>
        <v>45757</v>
      </c>
    </row>
    <row r="5644" spans="3:17" hidden="1" x14ac:dyDescent="0.2">
      <c r="C5644" s="8">
        <v>45692</v>
      </c>
      <c r="D5644" s="4" t="s">
        <v>12682</v>
      </c>
      <c r="E5644">
        <f t="shared" si="312"/>
        <v>7005</v>
      </c>
      <c r="F5644" s="4" t="s">
        <v>12142</v>
      </c>
      <c r="G5644" s="4" t="s">
        <v>13010</v>
      </c>
      <c r="H5644" s="12">
        <v>230760</v>
      </c>
      <c r="I5644" s="11" t="s">
        <v>548</v>
      </c>
      <c r="J5644" s="12">
        <v>18461</v>
      </c>
      <c r="K5644" s="12">
        <v>249221</v>
      </c>
      <c r="L5644" s="4" t="s">
        <v>3387</v>
      </c>
      <c r="M5644" s="4" t="s">
        <v>3106</v>
      </c>
      <c r="N5644" t="s">
        <v>14107</v>
      </c>
      <c r="O5644" s="22">
        <f>+VLOOKUP(E5644,[2]Sheet1!C$4328:L$4779,9,0)</f>
        <v>249221</v>
      </c>
      <c r="P5644" s="22">
        <f t="shared" si="311"/>
        <v>0</v>
      </c>
      <c r="Q5644" s="1">
        <f>+VLOOKUP(E5644,[2]Sheet1!C$4328:L$4779,10,0)</f>
        <v>45757</v>
      </c>
    </row>
    <row r="5645" spans="3:17" hidden="1" x14ac:dyDescent="0.2">
      <c r="C5645" s="8">
        <v>45692</v>
      </c>
      <c r="D5645" s="4" t="s">
        <v>12683</v>
      </c>
      <c r="E5645">
        <f t="shared" si="312"/>
        <v>7006</v>
      </c>
      <c r="F5645" s="4" t="s">
        <v>12142</v>
      </c>
      <c r="G5645" s="4" t="s">
        <v>13011</v>
      </c>
      <c r="H5645" s="12">
        <v>774705</v>
      </c>
      <c r="I5645" s="11" t="s">
        <v>548</v>
      </c>
      <c r="J5645" s="12">
        <v>61976</v>
      </c>
      <c r="K5645" s="12">
        <v>836681</v>
      </c>
      <c r="L5645" s="4" t="s">
        <v>3387</v>
      </c>
      <c r="M5645" s="4" t="s">
        <v>3106</v>
      </c>
      <c r="N5645" t="s">
        <v>14107</v>
      </c>
      <c r="O5645" s="22">
        <f>+VLOOKUP(E5645,[2]Sheet1!C$4328:L$4779,9,0)</f>
        <v>836681</v>
      </c>
      <c r="P5645" s="22">
        <f t="shared" si="311"/>
        <v>0</v>
      </c>
      <c r="Q5645" s="1">
        <f>+VLOOKUP(E5645,[2]Sheet1!C$4328:L$4779,10,0)</f>
        <v>45757</v>
      </c>
    </row>
    <row r="5646" spans="3:17" hidden="1" x14ac:dyDescent="0.2">
      <c r="C5646" s="8">
        <v>45692</v>
      </c>
      <c r="D5646" s="4" t="s">
        <v>12684</v>
      </c>
      <c r="E5646">
        <f t="shared" si="312"/>
        <v>7007</v>
      </c>
      <c r="F5646" s="4" t="s">
        <v>12142</v>
      </c>
      <c r="G5646" s="4" t="s">
        <v>13012</v>
      </c>
      <c r="H5646" s="12">
        <v>543945</v>
      </c>
      <c r="I5646" s="11" t="s">
        <v>548</v>
      </c>
      <c r="J5646" s="12">
        <v>43516</v>
      </c>
      <c r="K5646" s="12">
        <v>587461</v>
      </c>
      <c r="L5646" s="4" t="s">
        <v>3387</v>
      </c>
      <c r="M5646" s="4" t="s">
        <v>3106</v>
      </c>
      <c r="N5646" t="s">
        <v>14107</v>
      </c>
      <c r="O5646" s="22">
        <f>+VLOOKUP(E5646,[2]Sheet1!C$4328:L$4779,9,0)</f>
        <v>587461</v>
      </c>
      <c r="P5646" s="22">
        <f t="shared" si="311"/>
        <v>0</v>
      </c>
      <c r="Q5646" s="1">
        <f>+VLOOKUP(E5646,[2]Sheet1!C$4328:L$4779,10,0)</f>
        <v>45757</v>
      </c>
    </row>
    <row r="5647" spans="3:17" hidden="1" x14ac:dyDescent="0.2">
      <c r="C5647" s="8">
        <v>45692</v>
      </c>
      <c r="D5647" s="4" t="s">
        <v>12685</v>
      </c>
      <c r="E5647">
        <f t="shared" si="312"/>
        <v>7008</v>
      </c>
      <c r="F5647" s="4" t="s">
        <v>12142</v>
      </c>
      <c r="G5647" s="4" t="s">
        <v>13013</v>
      </c>
      <c r="H5647" s="12">
        <v>626370</v>
      </c>
      <c r="I5647" s="11" t="s">
        <v>548</v>
      </c>
      <c r="J5647" s="12">
        <v>50110</v>
      </c>
      <c r="K5647" s="12">
        <v>676480</v>
      </c>
      <c r="L5647" s="4" t="s">
        <v>3387</v>
      </c>
      <c r="M5647" s="4" t="s">
        <v>3106</v>
      </c>
      <c r="N5647" t="s">
        <v>14107</v>
      </c>
      <c r="O5647" s="22">
        <f>+VLOOKUP(E5647,[2]Sheet1!C$4328:L$4779,9,0)</f>
        <v>676480</v>
      </c>
      <c r="P5647" s="22">
        <f t="shared" si="311"/>
        <v>0</v>
      </c>
      <c r="Q5647" s="1">
        <f>+VLOOKUP(E5647,[2]Sheet1!C$4328:L$4779,10,0)</f>
        <v>45757</v>
      </c>
    </row>
    <row r="5648" spans="3:17" hidden="1" x14ac:dyDescent="0.2">
      <c r="C5648" s="8">
        <v>45692</v>
      </c>
      <c r="D5648" s="4" t="s">
        <v>12686</v>
      </c>
      <c r="E5648">
        <f t="shared" si="312"/>
        <v>7009</v>
      </c>
      <c r="F5648" s="4" t="s">
        <v>12142</v>
      </c>
      <c r="G5648" s="4" t="s">
        <v>13014</v>
      </c>
      <c r="H5648" s="12">
        <v>402186</v>
      </c>
      <c r="I5648" s="11" t="s">
        <v>548</v>
      </c>
      <c r="J5648" s="12">
        <v>32175</v>
      </c>
      <c r="K5648" s="12">
        <v>434361</v>
      </c>
      <c r="L5648" s="4" t="s">
        <v>3387</v>
      </c>
      <c r="M5648" s="4" t="s">
        <v>3106</v>
      </c>
      <c r="N5648" t="s">
        <v>14107</v>
      </c>
      <c r="O5648" s="22">
        <f>+VLOOKUP(E5648,[2]Sheet1!C$4328:L$4779,9,0)</f>
        <v>434361</v>
      </c>
      <c r="P5648" s="22">
        <f t="shared" si="311"/>
        <v>0</v>
      </c>
      <c r="Q5648" s="1">
        <f>+VLOOKUP(E5648,[2]Sheet1!C$4328:L$4779,10,0)</f>
        <v>45757</v>
      </c>
    </row>
    <row r="5649" spans="3:17" hidden="1" x14ac:dyDescent="0.2">
      <c r="C5649" s="8">
        <v>45692</v>
      </c>
      <c r="D5649" s="4" t="s">
        <v>5719</v>
      </c>
      <c r="E5649">
        <f t="shared" si="312"/>
        <v>7010</v>
      </c>
      <c r="F5649" s="4" t="s">
        <v>12142</v>
      </c>
      <c r="G5649" s="4" t="s">
        <v>13015</v>
      </c>
      <c r="H5649" s="12">
        <v>501096</v>
      </c>
      <c r="I5649" s="11" t="s">
        <v>548</v>
      </c>
      <c r="J5649" s="12">
        <v>40088</v>
      </c>
      <c r="K5649" s="12">
        <v>541184</v>
      </c>
      <c r="L5649" s="4" t="s">
        <v>3387</v>
      </c>
      <c r="M5649" s="4" t="s">
        <v>3106</v>
      </c>
      <c r="N5649" t="s">
        <v>14107</v>
      </c>
      <c r="O5649" s="22">
        <f>+VLOOKUP(E5649,[2]Sheet1!C$4328:L$4779,9,0)</f>
        <v>541184</v>
      </c>
      <c r="P5649" s="22">
        <f t="shared" si="311"/>
        <v>0</v>
      </c>
      <c r="Q5649" s="1">
        <f>+VLOOKUP(E5649,[2]Sheet1!C$4328:L$4779,10,0)</f>
        <v>45757</v>
      </c>
    </row>
    <row r="5650" spans="3:17" hidden="1" x14ac:dyDescent="0.2">
      <c r="C5650" s="8">
        <v>45692</v>
      </c>
      <c r="D5650" s="4" t="s">
        <v>5721</v>
      </c>
      <c r="E5650">
        <f t="shared" si="312"/>
        <v>7011</v>
      </c>
      <c r="F5650" s="4" t="s">
        <v>12142</v>
      </c>
      <c r="G5650" s="4" t="s">
        <v>13016</v>
      </c>
      <c r="H5650" s="12">
        <v>626370</v>
      </c>
      <c r="I5650" s="11" t="s">
        <v>548</v>
      </c>
      <c r="J5650" s="12">
        <v>50110</v>
      </c>
      <c r="K5650" s="12">
        <v>676480</v>
      </c>
      <c r="L5650" s="4" t="s">
        <v>3387</v>
      </c>
      <c r="M5650" s="4" t="s">
        <v>3106</v>
      </c>
      <c r="N5650" t="s">
        <v>14107</v>
      </c>
      <c r="O5650" s="22">
        <f>+VLOOKUP(E5650,[2]Sheet1!C$4328:L$4779,9,0)</f>
        <v>676480</v>
      </c>
      <c r="P5650" s="22">
        <f t="shared" si="311"/>
        <v>0</v>
      </c>
      <c r="Q5650" s="1">
        <f>+VLOOKUP(E5650,[2]Sheet1!C$4328:L$4779,10,0)</f>
        <v>45757</v>
      </c>
    </row>
    <row r="5651" spans="3:17" hidden="1" x14ac:dyDescent="0.2">
      <c r="C5651" s="8">
        <v>45692</v>
      </c>
      <c r="D5651" s="4" t="s">
        <v>5723</v>
      </c>
      <c r="E5651">
        <f t="shared" si="312"/>
        <v>7012</v>
      </c>
      <c r="F5651" s="4" t="s">
        <v>12142</v>
      </c>
      <c r="G5651" s="4" t="s">
        <v>13017</v>
      </c>
      <c r="H5651" s="12">
        <v>501096</v>
      </c>
      <c r="I5651" s="11" t="s">
        <v>548</v>
      </c>
      <c r="J5651" s="12">
        <v>40088</v>
      </c>
      <c r="K5651" s="12">
        <v>541184</v>
      </c>
      <c r="L5651" s="4" t="s">
        <v>3387</v>
      </c>
      <c r="M5651" s="4" t="s">
        <v>3106</v>
      </c>
      <c r="N5651" t="s">
        <v>14107</v>
      </c>
      <c r="O5651" s="22">
        <f>+VLOOKUP(E5651,[2]Sheet1!C$4328:L$4779,9,0)</f>
        <v>541184</v>
      </c>
      <c r="P5651" s="22">
        <f t="shared" si="311"/>
        <v>0</v>
      </c>
      <c r="Q5651" s="1">
        <f>+VLOOKUP(E5651,[2]Sheet1!C$4328:L$4779,10,0)</f>
        <v>45757</v>
      </c>
    </row>
    <row r="5652" spans="3:17" hidden="1" x14ac:dyDescent="0.2">
      <c r="C5652" s="8">
        <v>45692</v>
      </c>
      <c r="D5652" s="4" t="s">
        <v>5725</v>
      </c>
      <c r="E5652">
        <f t="shared" si="312"/>
        <v>7013</v>
      </c>
      <c r="F5652" s="4" t="s">
        <v>12142</v>
      </c>
      <c r="G5652" s="4" t="s">
        <v>13018</v>
      </c>
      <c r="H5652" s="12">
        <v>230760</v>
      </c>
      <c r="I5652" s="11" t="s">
        <v>548</v>
      </c>
      <c r="J5652" s="12">
        <v>18461</v>
      </c>
      <c r="K5652" s="12">
        <v>249221</v>
      </c>
      <c r="L5652" s="4" t="s">
        <v>3387</v>
      </c>
      <c r="M5652" s="4" t="s">
        <v>3106</v>
      </c>
      <c r="N5652" t="s">
        <v>14107</v>
      </c>
      <c r="O5652" s="22">
        <f>+VLOOKUP(E5652,[2]Sheet1!C$4328:L$4779,9,0)</f>
        <v>249221</v>
      </c>
      <c r="P5652" s="22">
        <f t="shared" si="311"/>
        <v>0</v>
      </c>
      <c r="Q5652" s="1">
        <f>+VLOOKUP(E5652,[2]Sheet1!C$4328:L$4779,10,0)</f>
        <v>45757</v>
      </c>
    </row>
    <row r="5653" spans="3:17" hidden="1" x14ac:dyDescent="0.2">
      <c r="C5653" s="8">
        <v>45692</v>
      </c>
      <c r="D5653" s="4" t="s">
        <v>5727</v>
      </c>
      <c r="E5653">
        <f t="shared" si="312"/>
        <v>7014</v>
      </c>
      <c r="F5653" s="4" t="s">
        <v>12142</v>
      </c>
      <c r="G5653" s="4" t="s">
        <v>13019</v>
      </c>
      <c r="H5653" s="12">
        <v>309882</v>
      </c>
      <c r="I5653" s="11" t="s">
        <v>548</v>
      </c>
      <c r="J5653" s="12">
        <v>24791</v>
      </c>
      <c r="K5653" s="12">
        <v>334673</v>
      </c>
      <c r="L5653" s="4" t="s">
        <v>3387</v>
      </c>
      <c r="M5653" s="4" t="s">
        <v>3106</v>
      </c>
      <c r="N5653" t="s">
        <v>14107</v>
      </c>
      <c r="O5653" s="22">
        <f>+VLOOKUP(E5653,[2]Sheet1!C$4328:L$4779,9,0)</f>
        <v>334673</v>
      </c>
      <c r="P5653" s="22">
        <f t="shared" si="311"/>
        <v>0</v>
      </c>
      <c r="Q5653" s="1">
        <f>+VLOOKUP(E5653,[2]Sheet1!C$4328:L$4779,10,0)</f>
        <v>45757</v>
      </c>
    </row>
    <row r="5654" spans="3:17" hidden="1" x14ac:dyDescent="0.2">
      <c r="C5654" s="8">
        <v>45693</v>
      </c>
      <c r="D5654" s="4" t="s">
        <v>12687</v>
      </c>
      <c r="E5654">
        <f t="shared" si="312"/>
        <v>7102</v>
      </c>
      <c r="F5654" s="4" t="s">
        <v>12142</v>
      </c>
      <c r="G5654" s="4" t="s">
        <v>13020</v>
      </c>
      <c r="H5654" s="12">
        <v>626370</v>
      </c>
      <c r="I5654" s="11" t="s">
        <v>548</v>
      </c>
      <c r="J5654" s="12">
        <v>50110</v>
      </c>
      <c r="K5654" s="12">
        <v>676480</v>
      </c>
      <c r="L5654" s="4" t="s">
        <v>3387</v>
      </c>
      <c r="M5654" s="4" t="s">
        <v>3106</v>
      </c>
      <c r="N5654" t="s">
        <v>14107</v>
      </c>
      <c r="O5654" s="22">
        <f>+VLOOKUP(E5654,[2]Sheet1!C$4328:L$4779,9,0)</f>
        <v>676480</v>
      </c>
      <c r="P5654" s="22">
        <f t="shared" si="311"/>
        <v>0</v>
      </c>
      <c r="Q5654" s="1">
        <f>+VLOOKUP(E5654,[2]Sheet1!C$4328:L$4779,10,0)</f>
        <v>45757</v>
      </c>
    </row>
    <row r="5655" spans="3:17" hidden="1" x14ac:dyDescent="0.2">
      <c r="C5655" s="8">
        <v>45693</v>
      </c>
      <c r="D5655" s="4" t="s">
        <v>12688</v>
      </c>
      <c r="E5655">
        <f t="shared" si="312"/>
        <v>7103</v>
      </c>
      <c r="F5655" s="4" t="s">
        <v>12142</v>
      </c>
      <c r="G5655" s="4" t="s">
        <v>13021</v>
      </c>
      <c r="H5655" s="12">
        <v>230760</v>
      </c>
      <c r="I5655" s="11" t="s">
        <v>548</v>
      </c>
      <c r="J5655" s="12">
        <v>18461</v>
      </c>
      <c r="K5655" s="12">
        <v>249221</v>
      </c>
      <c r="L5655" s="4" t="s">
        <v>3387</v>
      </c>
      <c r="M5655" s="4" t="s">
        <v>3106</v>
      </c>
      <c r="N5655" t="s">
        <v>14107</v>
      </c>
      <c r="O5655" s="22">
        <f>+VLOOKUP(E5655,[2]Sheet1!C$4328:L$4779,9,0)</f>
        <v>249221</v>
      </c>
      <c r="P5655" s="22">
        <f t="shared" si="311"/>
        <v>0</v>
      </c>
      <c r="Q5655" s="1">
        <f>+VLOOKUP(E5655,[2]Sheet1!C$4328:L$4779,10,0)</f>
        <v>45757</v>
      </c>
    </row>
    <row r="5656" spans="3:17" hidden="1" x14ac:dyDescent="0.2">
      <c r="C5656" s="8">
        <v>45693</v>
      </c>
      <c r="D5656" s="4" t="s">
        <v>12689</v>
      </c>
      <c r="E5656">
        <f t="shared" si="312"/>
        <v>7104</v>
      </c>
      <c r="F5656" s="4" t="s">
        <v>12142</v>
      </c>
      <c r="G5656" s="4" t="s">
        <v>13022</v>
      </c>
      <c r="H5656" s="12">
        <v>501096</v>
      </c>
      <c r="I5656" s="11" t="s">
        <v>548</v>
      </c>
      <c r="J5656" s="12">
        <v>40088</v>
      </c>
      <c r="K5656" s="12">
        <v>541184</v>
      </c>
      <c r="L5656" s="4" t="s">
        <v>3387</v>
      </c>
      <c r="M5656" s="4" t="s">
        <v>3106</v>
      </c>
      <c r="N5656" t="s">
        <v>14107</v>
      </c>
      <c r="O5656" s="22">
        <f>+VLOOKUP(E5656,[2]Sheet1!C$4328:L$4779,9,0)</f>
        <v>541184</v>
      </c>
      <c r="P5656" s="22">
        <f t="shared" si="311"/>
        <v>0</v>
      </c>
      <c r="Q5656" s="1">
        <f>+VLOOKUP(E5656,[2]Sheet1!C$4328:L$4779,10,0)</f>
        <v>45757</v>
      </c>
    </row>
    <row r="5657" spans="3:17" hidden="1" x14ac:dyDescent="0.2">
      <c r="C5657" s="8">
        <v>45693</v>
      </c>
      <c r="D5657" s="4" t="s">
        <v>12690</v>
      </c>
      <c r="E5657">
        <f t="shared" si="312"/>
        <v>7105</v>
      </c>
      <c r="F5657" s="4" t="s">
        <v>12142</v>
      </c>
      <c r="G5657" s="4" t="s">
        <v>13023</v>
      </c>
      <c r="H5657" s="12">
        <v>501096</v>
      </c>
      <c r="I5657" s="11" t="s">
        <v>548</v>
      </c>
      <c r="J5657" s="12">
        <v>40088</v>
      </c>
      <c r="K5657" s="12">
        <v>541184</v>
      </c>
      <c r="L5657" s="4" t="s">
        <v>3387</v>
      </c>
      <c r="M5657" s="4" t="s">
        <v>3106</v>
      </c>
      <c r="N5657" t="s">
        <v>14107</v>
      </c>
      <c r="O5657" s="22">
        <f>+VLOOKUP(E5657,[2]Sheet1!C$4328:L$4779,9,0)</f>
        <v>541184</v>
      </c>
      <c r="P5657" s="22">
        <f t="shared" si="311"/>
        <v>0</v>
      </c>
      <c r="Q5657" s="1">
        <f>+VLOOKUP(E5657,[2]Sheet1!C$4328:L$4779,10,0)</f>
        <v>45757</v>
      </c>
    </row>
    <row r="5658" spans="3:17" hidden="1" x14ac:dyDescent="0.2">
      <c r="C5658" s="8">
        <v>45693</v>
      </c>
      <c r="D5658" s="4" t="s">
        <v>12691</v>
      </c>
      <c r="E5658">
        <f t="shared" si="312"/>
        <v>7106</v>
      </c>
      <c r="F5658" s="4" t="s">
        <v>12142</v>
      </c>
      <c r="G5658" s="4" t="s">
        <v>13024</v>
      </c>
      <c r="H5658" s="12">
        <v>501096</v>
      </c>
      <c r="I5658" s="11" t="s">
        <v>548</v>
      </c>
      <c r="J5658" s="12">
        <v>40088</v>
      </c>
      <c r="K5658" s="12">
        <v>541184</v>
      </c>
      <c r="L5658" s="4" t="s">
        <v>3387</v>
      </c>
      <c r="M5658" s="4" t="s">
        <v>3106</v>
      </c>
      <c r="N5658" t="s">
        <v>14107</v>
      </c>
      <c r="O5658" s="22">
        <f>+VLOOKUP(E5658,[2]Sheet1!C$4328:L$4779,9,0)</f>
        <v>541184</v>
      </c>
      <c r="P5658" s="22">
        <f t="shared" si="311"/>
        <v>0</v>
      </c>
      <c r="Q5658" s="1">
        <f>+VLOOKUP(E5658,[2]Sheet1!C$4328:L$4779,10,0)</f>
        <v>45757</v>
      </c>
    </row>
    <row r="5659" spans="3:17" hidden="1" x14ac:dyDescent="0.2">
      <c r="C5659" s="8">
        <v>45693</v>
      </c>
      <c r="D5659" s="4" t="s">
        <v>12692</v>
      </c>
      <c r="E5659">
        <f t="shared" si="312"/>
        <v>7107</v>
      </c>
      <c r="F5659" s="4" t="s">
        <v>12142</v>
      </c>
      <c r="G5659" s="4" t="s">
        <v>13025</v>
      </c>
      <c r="H5659" s="12">
        <v>346140</v>
      </c>
      <c r="I5659" s="11" t="s">
        <v>548</v>
      </c>
      <c r="J5659" s="12">
        <v>27691</v>
      </c>
      <c r="K5659" s="12">
        <v>373831</v>
      </c>
      <c r="L5659" s="4" t="s">
        <v>3387</v>
      </c>
      <c r="M5659" s="4" t="s">
        <v>3106</v>
      </c>
      <c r="N5659" t="s">
        <v>14107</v>
      </c>
      <c r="O5659" s="22">
        <f>+VLOOKUP(E5659,[2]Sheet1!C$4328:L$4779,9,0)</f>
        <v>373831</v>
      </c>
      <c r="P5659" s="22">
        <f t="shared" si="311"/>
        <v>0</v>
      </c>
      <c r="Q5659" s="1">
        <f>+VLOOKUP(E5659,[2]Sheet1!C$4328:L$4779,10,0)</f>
        <v>45757</v>
      </c>
    </row>
    <row r="5660" spans="3:17" hidden="1" x14ac:dyDescent="0.2">
      <c r="C5660" s="8">
        <v>45693</v>
      </c>
      <c r="D5660" s="4" t="s">
        <v>12693</v>
      </c>
      <c r="E5660">
        <f t="shared" si="312"/>
        <v>7108</v>
      </c>
      <c r="F5660" s="4" t="s">
        <v>12142</v>
      </c>
      <c r="G5660" s="4" t="s">
        <v>13026</v>
      </c>
      <c r="H5660" s="12">
        <v>774705</v>
      </c>
      <c r="I5660" s="11" t="s">
        <v>548</v>
      </c>
      <c r="J5660" s="12">
        <v>61976</v>
      </c>
      <c r="K5660" s="12">
        <v>836681</v>
      </c>
      <c r="L5660" s="4" t="s">
        <v>3387</v>
      </c>
      <c r="M5660" s="4" t="s">
        <v>3106</v>
      </c>
      <c r="N5660" t="s">
        <v>14107</v>
      </c>
      <c r="O5660" s="22">
        <f>+VLOOKUP(E5660,[2]Sheet1!C$4328:L$4779,9,0)</f>
        <v>836681</v>
      </c>
      <c r="P5660" s="22">
        <f t="shared" si="311"/>
        <v>0</v>
      </c>
      <c r="Q5660" s="1">
        <f>+VLOOKUP(E5660,[2]Sheet1!C$4328:L$4779,10,0)</f>
        <v>45757</v>
      </c>
    </row>
    <row r="5661" spans="3:17" hidden="1" x14ac:dyDescent="0.2">
      <c r="C5661" s="8">
        <v>45693</v>
      </c>
      <c r="D5661" s="4" t="s">
        <v>12694</v>
      </c>
      <c r="E5661">
        <f t="shared" si="312"/>
        <v>7109</v>
      </c>
      <c r="F5661" s="4" t="s">
        <v>12142</v>
      </c>
      <c r="G5661" s="4" t="s">
        <v>13027</v>
      </c>
      <c r="H5661" s="12">
        <v>543945</v>
      </c>
      <c r="I5661" s="11" t="s">
        <v>548</v>
      </c>
      <c r="J5661" s="12">
        <v>43516</v>
      </c>
      <c r="K5661" s="12">
        <v>587461</v>
      </c>
      <c r="L5661" s="4" t="s">
        <v>3387</v>
      </c>
      <c r="M5661" s="4" t="s">
        <v>3106</v>
      </c>
      <c r="N5661" t="s">
        <v>14107</v>
      </c>
      <c r="O5661" s="22">
        <f>+VLOOKUP(E5661,[2]Sheet1!C$4328:L$4779,9,0)</f>
        <v>587461</v>
      </c>
      <c r="P5661" s="22">
        <f t="shared" si="311"/>
        <v>0</v>
      </c>
      <c r="Q5661" s="1">
        <f>+VLOOKUP(E5661,[2]Sheet1!C$4328:L$4779,10,0)</f>
        <v>45757</v>
      </c>
    </row>
    <row r="5662" spans="3:17" hidden="1" x14ac:dyDescent="0.2">
      <c r="C5662" s="8">
        <v>45693</v>
      </c>
      <c r="D5662" s="4" t="s">
        <v>12695</v>
      </c>
      <c r="E5662">
        <f t="shared" si="312"/>
        <v>7110</v>
      </c>
      <c r="F5662" s="4" t="s">
        <v>12142</v>
      </c>
      <c r="G5662" s="4" t="s">
        <v>13028</v>
      </c>
      <c r="H5662" s="12">
        <v>230760</v>
      </c>
      <c r="I5662" s="11" t="s">
        <v>548</v>
      </c>
      <c r="J5662" s="12">
        <v>18461</v>
      </c>
      <c r="K5662" s="12">
        <v>249221</v>
      </c>
      <c r="L5662" s="4" t="s">
        <v>3387</v>
      </c>
      <c r="M5662" s="4" t="s">
        <v>3106</v>
      </c>
      <c r="N5662" t="s">
        <v>14107</v>
      </c>
      <c r="O5662" s="22">
        <f>+VLOOKUP(E5662,[2]Sheet1!C$4328:L$4779,9,0)</f>
        <v>249221</v>
      </c>
      <c r="P5662" s="22">
        <f t="shared" si="311"/>
        <v>0</v>
      </c>
      <c r="Q5662" s="1">
        <f>+VLOOKUP(E5662,[2]Sheet1!C$4328:L$4779,10,0)</f>
        <v>45757</v>
      </c>
    </row>
    <row r="5663" spans="3:17" hidden="1" x14ac:dyDescent="0.2">
      <c r="C5663" s="8">
        <v>45693</v>
      </c>
      <c r="D5663" s="4" t="s">
        <v>12696</v>
      </c>
      <c r="E5663">
        <f t="shared" si="312"/>
        <v>7111</v>
      </c>
      <c r="F5663" s="4" t="s">
        <v>12142</v>
      </c>
      <c r="G5663" s="4" t="s">
        <v>13029</v>
      </c>
      <c r="H5663" s="12">
        <v>491202</v>
      </c>
      <c r="I5663" s="11" t="s">
        <v>548</v>
      </c>
      <c r="J5663" s="12">
        <v>39296</v>
      </c>
      <c r="K5663" s="12">
        <v>530498</v>
      </c>
      <c r="L5663" s="4" t="s">
        <v>3387</v>
      </c>
      <c r="M5663" s="4" t="s">
        <v>3106</v>
      </c>
      <c r="N5663" t="s">
        <v>14107</v>
      </c>
      <c r="O5663" s="22">
        <f>+VLOOKUP(E5663,[2]Sheet1!C$4328:L$4779,9,0)</f>
        <v>530498</v>
      </c>
      <c r="P5663" s="22">
        <f t="shared" si="311"/>
        <v>0</v>
      </c>
      <c r="Q5663" s="1">
        <f>+VLOOKUP(E5663,[2]Sheet1!C$4328:L$4779,10,0)</f>
        <v>45757</v>
      </c>
    </row>
    <row r="5664" spans="3:17" hidden="1" x14ac:dyDescent="0.2">
      <c r="C5664" s="8">
        <v>45693</v>
      </c>
      <c r="D5664" s="4" t="s">
        <v>12697</v>
      </c>
      <c r="E5664">
        <f t="shared" si="312"/>
        <v>7112</v>
      </c>
      <c r="F5664" s="4" t="s">
        <v>12142</v>
      </c>
      <c r="G5664" s="4" t="s">
        <v>13030</v>
      </c>
      <c r="H5664" s="12">
        <v>626370</v>
      </c>
      <c r="I5664" s="11" t="s">
        <v>548</v>
      </c>
      <c r="J5664" s="12">
        <v>50110</v>
      </c>
      <c r="K5664" s="12">
        <v>676480</v>
      </c>
      <c r="L5664" s="4" t="s">
        <v>3387</v>
      </c>
      <c r="M5664" s="4" t="s">
        <v>3106</v>
      </c>
      <c r="N5664" t="s">
        <v>14107</v>
      </c>
      <c r="O5664" s="22">
        <f>+VLOOKUP(E5664,[2]Sheet1!C$4328:L$4779,9,0)</f>
        <v>676480</v>
      </c>
      <c r="P5664" s="22">
        <f t="shared" si="311"/>
        <v>0</v>
      </c>
      <c r="Q5664" s="1">
        <f>+VLOOKUP(E5664,[2]Sheet1!C$4328:L$4779,10,0)</f>
        <v>45757</v>
      </c>
    </row>
    <row r="5665" spans="3:17" hidden="1" x14ac:dyDescent="0.2">
      <c r="C5665" s="8">
        <v>45693</v>
      </c>
      <c r="D5665" s="4" t="s">
        <v>12698</v>
      </c>
      <c r="E5665">
        <f t="shared" si="312"/>
        <v>7113</v>
      </c>
      <c r="F5665" s="4" t="s">
        <v>12142</v>
      </c>
      <c r="G5665" s="4" t="s">
        <v>13031</v>
      </c>
      <c r="H5665" s="12">
        <v>514278</v>
      </c>
      <c r="I5665" s="11" t="s">
        <v>548</v>
      </c>
      <c r="J5665" s="12">
        <v>41142</v>
      </c>
      <c r="K5665" s="12">
        <v>555420</v>
      </c>
      <c r="L5665" s="4" t="s">
        <v>3387</v>
      </c>
      <c r="M5665" s="4" t="s">
        <v>3106</v>
      </c>
      <c r="N5665" t="s">
        <v>14107</v>
      </c>
      <c r="O5665" s="22">
        <f>+VLOOKUP(E5665,[2]Sheet1!C$4328:L$4779,9,0)</f>
        <v>555420</v>
      </c>
      <c r="P5665" s="22">
        <f t="shared" si="311"/>
        <v>0</v>
      </c>
      <c r="Q5665" s="1">
        <f>+VLOOKUP(E5665,[2]Sheet1!C$4328:L$4779,10,0)</f>
        <v>45757</v>
      </c>
    </row>
    <row r="5666" spans="3:17" hidden="1" x14ac:dyDescent="0.2">
      <c r="C5666" s="8">
        <v>45693</v>
      </c>
      <c r="D5666" s="4" t="s">
        <v>12699</v>
      </c>
      <c r="E5666">
        <f t="shared" si="312"/>
        <v>7114</v>
      </c>
      <c r="F5666" s="4" t="s">
        <v>12142</v>
      </c>
      <c r="G5666" s="4" t="s">
        <v>13032</v>
      </c>
      <c r="H5666" s="12">
        <v>626370</v>
      </c>
      <c r="I5666" s="11" t="s">
        <v>548</v>
      </c>
      <c r="J5666" s="12">
        <v>50110</v>
      </c>
      <c r="K5666" s="12">
        <v>676480</v>
      </c>
      <c r="L5666" s="4" t="s">
        <v>3387</v>
      </c>
      <c r="M5666" s="4" t="s">
        <v>3106</v>
      </c>
      <c r="N5666" t="s">
        <v>14107</v>
      </c>
      <c r="O5666" s="22">
        <f>+VLOOKUP(E5666,[2]Sheet1!C$4328:L$4779,9,0)</f>
        <v>676480</v>
      </c>
      <c r="P5666" s="22">
        <f t="shared" si="311"/>
        <v>0</v>
      </c>
      <c r="Q5666" s="1">
        <f>+VLOOKUP(E5666,[2]Sheet1!C$4328:L$4779,10,0)</f>
        <v>45757</v>
      </c>
    </row>
    <row r="5667" spans="3:17" hidden="1" x14ac:dyDescent="0.2">
      <c r="C5667" s="8">
        <v>45693</v>
      </c>
      <c r="D5667" s="4" t="s">
        <v>12700</v>
      </c>
      <c r="E5667">
        <f t="shared" si="312"/>
        <v>7115</v>
      </c>
      <c r="F5667" s="4" t="s">
        <v>12142</v>
      </c>
      <c r="G5667" s="4" t="s">
        <v>13033</v>
      </c>
      <c r="H5667" s="12">
        <v>342852</v>
      </c>
      <c r="I5667" s="11" t="s">
        <v>548</v>
      </c>
      <c r="J5667" s="12">
        <v>27428</v>
      </c>
      <c r="K5667" s="12">
        <v>370280</v>
      </c>
      <c r="L5667" s="4" t="s">
        <v>3387</v>
      </c>
      <c r="M5667" s="4" t="s">
        <v>3106</v>
      </c>
      <c r="N5667" t="s">
        <v>14107</v>
      </c>
      <c r="O5667" s="22">
        <f>+VLOOKUP(E5667,[2]Sheet1!C$4328:L$4779,9,0)</f>
        <v>370280</v>
      </c>
      <c r="P5667" s="22">
        <f t="shared" si="311"/>
        <v>0</v>
      </c>
      <c r="Q5667" s="1">
        <f>+VLOOKUP(E5667,[2]Sheet1!C$4328:L$4779,10,0)</f>
        <v>45757</v>
      </c>
    </row>
    <row r="5668" spans="3:17" hidden="1" x14ac:dyDescent="0.2">
      <c r="C5668" s="8">
        <v>45693</v>
      </c>
      <c r="D5668" s="4" t="s">
        <v>12701</v>
      </c>
      <c r="E5668">
        <f t="shared" si="312"/>
        <v>7116</v>
      </c>
      <c r="F5668" s="4" t="s">
        <v>12142</v>
      </c>
      <c r="G5668" s="4" t="s">
        <v>13034</v>
      </c>
      <c r="H5668" s="12">
        <v>230760</v>
      </c>
      <c r="I5668" s="11" t="s">
        <v>548</v>
      </c>
      <c r="J5668" s="12">
        <v>18461</v>
      </c>
      <c r="K5668" s="12">
        <v>249221</v>
      </c>
      <c r="L5668" s="4" t="s">
        <v>3387</v>
      </c>
      <c r="M5668" s="4" t="s">
        <v>3106</v>
      </c>
      <c r="N5668" t="s">
        <v>14107</v>
      </c>
      <c r="O5668" s="22">
        <f>+VLOOKUP(E5668,[2]Sheet1!C$4328:L$4779,9,0)</f>
        <v>249221</v>
      </c>
      <c r="P5668" s="22">
        <f t="shared" si="311"/>
        <v>0</v>
      </c>
      <c r="Q5668" s="1">
        <f>+VLOOKUP(E5668,[2]Sheet1!C$4328:L$4779,10,0)</f>
        <v>45757</v>
      </c>
    </row>
    <row r="5669" spans="3:17" hidden="1" x14ac:dyDescent="0.2">
      <c r="C5669" s="8">
        <v>45693</v>
      </c>
      <c r="D5669" s="4" t="s">
        <v>12702</v>
      </c>
      <c r="E5669">
        <f t="shared" si="312"/>
        <v>7117</v>
      </c>
      <c r="F5669" s="4" t="s">
        <v>12142</v>
      </c>
      <c r="G5669" s="4" t="s">
        <v>13035</v>
      </c>
      <c r="H5669" s="12">
        <v>543945</v>
      </c>
      <c r="I5669" s="11" t="s">
        <v>548</v>
      </c>
      <c r="J5669" s="12">
        <v>43516</v>
      </c>
      <c r="K5669" s="12">
        <v>587461</v>
      </c>
      <c r="L5669" s="4" t="s">
        <v>3387</v>
      </c>
      <c r="M5669" s="4" t="s">
        <v>3106</v>
      </c>
      <c r="N5669" t="s">
        <v>14107</v>
      </c>
      <c r="O5669" s="22">
        <f>+VLOOKUP(E5669,[2]Sheet1!C$4328:L$4779,9,0)</f>
        <v>587461</v>
      </c>
      <c r="P5669" s="22">
        <f t="shared" si="311"/>
        <v>0</v>
      </c>
      <c r="Q5669" s="1">
        <f>+VLOOKUP(E5669,[2]Sheet1!C$4328:L$4779,10,0)</f>
        <v>45757</v>
      </c>
    </row>
    <row r="5670" spans="3:17" hidden="1" x14ac:dyDescent="0.2">
      <c r="C5670" s="8">
        <v>45693</v>
      </c>
      <c r="D5670" s="4" t="s">
        <v>12703</v>
      </c>
      <c r="E5670">
        <f t="shared" si="312"/>
        <v>7118</v>
      </c>
      <c r="F5670" s="4" t="s">
        <v>12142</v>
      </c>
      <c r="G5670" s="4" t="s">
        <v>13036</v>
      </c>
      <c r="H5670" s="12">
        <v>491202</v>
      </c>
      <c r="I5670" s="11" t="s">
        <v>548</v>
      </c>
      <c r="J5670" s="12">
        <v>39296</v>
      </c>
      <c r="K5670" s="12">
        <v>530498</v>
      </c>
      <c r="L5670" s="4" t="s">
        <v>3387</v>
      </c>
      <c r="M5670" s="4" t="s">
        <v>3106</v>
      </c>
      <c r="N5670" t="s">
        <v>14107</v>
      </c>
      <c r="O5670" s="22">
        <f>+VLOOKUP(E5670,[2]Sheet1!C$4328:L$4779,9,0)</f>
        <v>530498</v>
      </c>
      <c r="P5670" s="22">
        <f t="shared" si="311"/>
        <v>0</v>
      </c>
      <c r="Q5670" s="1">
        <f>+VLOOKUP(E5670,[2]Sheet1!C$4328:L$4779,10,0)</f>
        <v>45757</v>
      </c>
    </row>
    <row r="5671" spans="3:17" hidden="1" x14ac:dyDescent="0.2">
      <c r="C5671" s="8">
        <v>45693</v>
      </c>
      <c r="D5671" s="4" t="s">
        <v>12704</v>
      </c>
      <c r="E5671">
        <f t="shared" si="312"/>
        <v>7119</v>
      </c>
      <c r="F5671" s="4" t="s">
        <v>12142</v>
      </c>
      <c r="G5671" s="4" t="s">
        <v>13037</v>
      </c>
      <c r="H5671" s="12">
        <v>857130</v>
      </c>
      <c r="I5671" s="11" t="s">
        <v>548</v>
      </c>
      <c r="J5671" s="12">
        <v>68570</v>
      </c>
      <c r="K5671" s="12">
        <v>925700</v>
      </c>
      <c r="L5671" s="4" t="s">
        <v>3387</v>
      </c>
      <c r="M5671" s="4" t="s">
        <v>3106</v>
      </c>
      <c r="N5671" t="s">
        <v>14107</v>
      </c>
      <c r="O5671" s="22">
        <f>+VLOOKUP(E5671,[2]Sheet1!C$4328:L$4779,9,0)</f>
        <v>925700</v>
      </c>
      <c r="P5671" s="22">
        <f t="shared" si="311"/>
        <v>0</v>
      </c>
      <c r="Q5671" s="1">
        <f>+VLOOKUP(E5671,[2]Sheet1!C$4328:L$4779,10,0)</f>
        <v>45757</v>
      </c>
    </row>
    <row r="5672" spans="3:17" hidden="1" x14ac:dyDescent="0.2">
      <c r="C5672" s="8">
        <v>45693</v>
      </c>
      <c r="D5672" s="4" t="s">
        <v>12705</v>
      </c>
      <c r="E5672">
        <f t="shared" si="312"/>
        <v>7120</v>
      </c>
      <c r="F5672" s="4" t="s">
        <v>12142</v>
      </c>
      <c r="G5672" s="4" t="s">
        <v>13038</v>
      </c>
      <c r="H5672" s="12">
        <v>857130</v>
      </c>
      <c r="I5672" s="11" t="s">
        <v>548</v>
      </c>
      <c r="J5672" s="12">
        <v>68570</v>
      </c>
      <c r="K5672" s="12">
        <v>925700</v>
      </c>
      <c r="L5672" s="4" t="s">
        <v>3387</v>
      </c>
      <c r="M5672" s="4" t="s">
        <v>3106</v>
      </c>
      <c r="N5672" t="s">
        <v>14107</v>
      </c>
      <c r="O5672" s="22">
        <f>+VLOOKUP(E5672,[2]Sheet1!C$4328:L$4779,9,0)</f>
        <v>925700</v>
      </c>
      <c r="P5672" s="22">
        <f t="shared" si="311"/>
        <v>0</v>
      </c>
      <c r="Q5672" s="1">
        <f>+VLOOKUP(E5672,[2]Sheet1!C$4328:L$4779,10,0)</f>
        <v>45757</v>
      </c>
    </row>
    <row r="5673" spans="3:17" hidden="1" x14ac:dyDescent="0.2">
      <c r="C5673" s="8">
        <v>45693</v>
      </c>
      <c r="D5673" s="4" t="s">
        <v>12706</v>
      </c>
      <c r="E5673">
        <f t="shared" si="312"/>
        <v>7121</v>
      </c>
      <c r="F5673" s="4" t="s">
        <v>12142</v>
      </c>
      <c r="G5673" s="4" t="s">
        <v>13039</v>
      </c>
      <c r="H5673" s="12">
        <v>626370</v>
      </c>
      <c r="I5673" s="11" t="s">
        <v>548</v>
      </c>
      <c r="J5673" s="12">
        <v>50110</v>
      </c>
      <c r="K5673" s="12">
        <v>676480</v>
      </c>
      <c r="L5673" s="4" t="s">
        <v>3387</v>
      </c>
      <c r="M5673" s="4" t="s">
        <v>3106</v>
      </c>
      <c r="N5673" t="s">
        <v>14107</v>
      </c>
      <c r="O5673" s="22">
        <f>+VLOOKUP(E5673,[2]Sheet1!C$4328:L$4779,9,0)</f>
        <v>676480</v>
      </c>
      <c r="P5673" s="22">
        <f t="shared" si="311"/>
        <v>0</v>
      </c>
      <c r="Q5673" s="1">
        <f>+VLOOKUP(E5673,[2]Sheet1!C$4328:L$4779,10,0)</f>
        <v>45757</v>
      </c>
    </row>
    <row r="5674" spans="3:17" hidden="1" x14ac:dyDescent="0.2">
      <c r="C5674" s="8">
        <v>45694</v>
      </c>
      <c r="D5674" s="4" t="s">
        <v>12707</v>
      </c>
      <c r="E5674">
        <f t="shared" si="312"/>
        <v>8098</v>
      </c>
      <c r="F5674" s="4" t="s">
        <v>12142</v>
      </c>
      <c r="G5674" s="4" t="s">
        <v>13040</v>
      </c>
      <c r="H5674" s="12">
        <v>626370</v>
      </c>
      <c r="I5674" s="11" t="s">
        <v>548</v>
      </c>
      <c r="J5674" s="12">
        <v>50110</v>
      </c>
      <c r="K5674" s="12">
        <v>676480</v>
      </c>
      <c r="L5674" s="4" t="s">
        <v>313</v>
      </c>
      <c r="M5674" s="4" t="s">
        <v>1554</v>
      </c>
      <c r="N5674" t="s">
        <v>14107</v>
      </c>
      <c r="O5674" s="22">
        <f>+VLOOKUP(E5674,[2]Sheet1!C$4328:L$4779,9,0)</f>
        <v>676480</v>
      </c>
      <c r="P5674" s="22">
        <f t="shared" si="311"/>
        <v>0</v>
      </c>
      <c r="Q5674" s="1">
        <f>+VLOOKUP(E5674,[2]Sheet1!C$4328:L$4779,10,0)</f>
        <v>45757</v>
      </c>
    </row>
    <row r="5675" spans="3:17" hidden="1" x14ac:dyDescent="0.2">
      <c r="C5675" s="8">
        <v>45694</v>
      </c>
      <c r="D5675" s="4" t="s">
        <v>12708</v>
      </c>
      <c r="E5675">
        <f t="shared" si="312"/>
        <v>8099</v>
      </c>
      <c r="F5675" s="4" t="s">
        <v>12142</v>
      </c>
      <c r="G5675" s="4" t="s">
        <v>13041</v>
      </c>
      <c r="H5675" s="12">
        <v>481308</v>
      </c>
      <c r="I5675" s="11" t="s">
        <v>548</v>
      </c>
      <c r="J5675" s="12">
        <v>38505</v>
      </c>
      <c r="K5675" s="12">
        <v>519813</v>
      </c>
      <c r="L5675" s="4" t="s">
        <v>313</v>
      </c>
      <c r="M5675" s="4" t="s">
        <v>1554</v>
      </c>
      <c r="N5675" t="s">
        <v>14107</v>
      </c>
      <c r="O5675" s="22">
        <f>+VLOOKUP(E5675,[2]Sheet1!C$4328:L$4779,9,0)</f>
        <v>519813</v>
      </c>
      <c r="P5675" s="22">
        <f t="shared" ref="P5675:P5738" si="313">+O5675-K5675</f>
        <v>0</v>
      </c>
      <c r="Q5675" s="1">
        <f>+VLOOKUP(E5675,[2]Sheet1!C$4328:L$4779,10,0)</f>
        <v>45757</v>
      </c>
    </row>
    <row r="5676" spans="3:17" hidden="1" x14ac:dyDescent="0.2">
      <c r="C5676" s="8">
        <v>45694</v>
      </c>
      <c r="D5676" s="4" t="s">
        <v>12709</v>
      </c>
      <c r="E5676">
        <f t="shared" si="312"/>
        <v>8100</v>
      </c>
      <c r="F5676" s="4" t="s">
        <v>12142</v>
      </c>
      <c r="G5676" s="4" t="s">
        <v>13042</v>
      </c>
      <c r="H5676" s="12">
        <v>857130</v>
      </c>
      <c r="I5676" s="11" t="s">
        <v>548</v>
      </c>
      <c r="J5676" s="12">
        <v>68570</v>
      </c>
      <c r="K5676" s="12">
        <v>925700</v>
      </c>
      <c r="L5676" s="4" t="s">
        <v>313</v>
      </c>
      <c r="M5676" s="4" t="s">
        <v>1554</v>
      </c>
      <c r="N5676" t="s">
        <v>14107</v>
      </c>
      <c r="O5676" s="22">
        <f>+VLOOKUP(E5676,[2]Sheet1!C$4328:L$4779,9,0)</f>
        <v>925700</v>
      </c>
      <c r="P5676" s="22">
        <f t="shared" si="313"/>
        <v>0</v>
      </c>
      <c r="Q5676" s="1">
        <f>+VLOOKUP(E5676,[2]Sheet1!C$4328:L$4779,10,0)</f>
        <v>45757</v>
      </c>
    </row>
    <row r="5677" spans="3:17" hidden="1" x14ac:dyDescent="0.2">
      <c r="C5677" s="8">
        <v>45694</v>
      </c>
      <c r="D5677" s="4" t="s">
        <v>12710</v>
      </c>
      <c r="E5677">
        <f t="shared" ref="E5677:E5740" si="314">0+D5677</f>
        <v>8101</v>
      </c>
      <c r="F5677" s="4" t="s">
        <v>12142</v>
      </c>
      <c r="G5677" s="4" t="s">
        <v>13043</v>
      </c>
      <c r="H5677" s="12">
        <v>497793</v>
      </c>
      <c r="I5677" s="11" t="s">
        <v>548</v>
      </c>
      <c r="J5677" s="12">
        <v>39823</v>
      </c>
      <c r="K5677" s="12">
        <v>537616</v>
      </c>
      <c r="L5677" s="4" t="s">
        <v>313</v>
      </c>
      <c r="M5677" s="4" t="s">
        <v>1554</v>
      </c>
      <c r="N5677" t="s">
        <v>14107</v>
      </c>
      <c r="O5677" s="22">
        <f>+VLOOKUP(E5677,[2]Sheet1!C$4328:L$4779,9,0)</f>
        <v>537616</v>
      </c>
      <c r="P5677" s="22">
        <f t="shared" si="313"/>
        <v>0</v>
      </c>
      <c r="Q5677" s="1">
        <f>+VLOOKUP(E5677,[2]Sheet1!C$4328:L$4779,10,0)</f>
        <v>45757</v>
      </c>
    </row>
    <row r="5678" spans="3:17" hidden="1" x14ac:dyDescent="0.2">
      <c r="C5678" s="8">
        <v>45694</v>
      </c>
      <c r="D5678" s="4" t="s">
        <v>12711</v>
      </c>
      <c r="E5678">
        <f t="shared" si="314"/>
        <v>8102</v>
      </c>
      <c r="F5678" s="4" t="s">
        <v>12142</v>
      </c>
      <c r="G5678" s="4" t="s">
        <v>13044</v>
      </c>
      <c r="H5678" s="12">
        <v>543945</v>
      </c>
      <c r="I5678" s="11" t="s">
        <v>548</v>
      </c>
      <c r="J5678" s="12">
        <v>43516</v>
      </c>
      <c r="K5678" s="12">
        <v>587461</v>
      </c>
      <c r="L5678" s="4" t="s">
        <v>313</v>
      </c>
      <c r="M5678" s="4" t="s">
        <v>1554</v>
      </c>
      <c r="N5678" t="s">
        <v>14107</v>
      </c>
      <c r="O5678" s="22">
        <f>+VLOOKUP(E5678,[2]Sheet1!C$4328:L$4779,9,0)</f>
        <v>587461</v>
      </c>
      <c r="P5678" s="22">
        <f t="shared" si="313"/>
        <v>0</v>
      </c>
      <c r="Q5678" s="1">
        <f>+VLOOKUP(E5678,[2]Sheet1!C$4328:L$4779,10,0)</f>
        <v>45757</v>
      </c>
    </row>
    <row r="5679" spans="3:17" hidden="1" x14ac:dyDescent="0.2">
      <c r="C5679" s="8">
        <v>45694</v>
      </c>
      <c r="D5679" s="4" t="s">
        <v>12712</v>
      </c>
      <c r="E5679">
        <f t="shared" si="314"/>
        <v>8103</v>
      </c>
      <c r="F5679" s="4" t="s">
        <v>12142</v>
      </c>
      <c r="G5679" s="4" t="s">
        <v>13045</v>
      </c>
      <c r="H5679" s="12">
        <v>1318650</v>
      </c>
      <c r="I5679" s="11" t="s">
        <v>548</v>
      </c>
      <c r="J5679" s="12">
        <v>105492</v>
      </c>
      <c r="K5679" s="12">
        <v>1424142</v>
      </c>
      <c r="L5679" s="4" t="s">
        <v>2318</v>
      </c>
      <c r="M5679" s="4" t="s">
        <v>195</v>
      </c>
      <c r="N5679" t="s">
        <v>14107</v>
      </c>
      <c r="O5679" s="22">
        <f>+VLOOKUP(E5679,[2]Sheet1!C$4328:L$4779,9,0)</f>
        <v>1424142</v>
      </c>
      <c r="P5679" s="22">
        <f t="shared" si="313"/>
        <v>0</v>
      </c>
      <c r="Q5679" s="1">
        <f>+VLOOKUP(E5679,[2]Sheet1!C$4328:L$4779,10,0)</f>
        <v>45757</v>
      </c>
    </row>
    <row r="5680" spans="3:17" hidden="1" x14ac:dyDescent="0.2">
      <c r="C5680" s="8">
        <v>45694</v>
      </c>
      <c r="D5680" s="4" t="s">
        <v>12713</v>
      </c>
      <c r="E5680">
        <f t="shared" si="314"/>
        <v>8104</v>
      </c>
      <c r="F5680" s="4" t="s">
        <v>12142</v>
      </c>
      <c r="G5680" s="4" t="s">
        <v>13046</v>
      </c>
      <c r="H5680" s="12">
        <v>461520</v>
      </c>
      <c r="I5680" s="11" t="s">
        <v>548</v>
      </c>
      <c r="J5680" s="12">
        <v>36922</v>
      </c>
      <c r="K5680" s="12">
        <v>498442</v>
      </c>
      <c r="L5680" s="4" t="s">
        <v>2318</v>
      </c>
      <c r="M5680" s="4" t="s">
        <v>195</v>
      </c>
      <c r="N5680" t="s">
        <v>14107</v>
      </c>
      <c r="O5680" s="22">
        <f>+VLOOKUP(E5680,[2]Sheet1!C$4328:L$4779,9,0)</f>
        <v>498442</v>
      </c>
      <c r="P5680" s="22">
        <f t="shared" si="313"/>
        <v>0</v>
      </c>
      <c r="Q5680" s="1">
        <f>+VLOOKUP(E5680,[2]Sheet1!C$4328:L$4779,10,0)</f>
        <v>45757</v>
      </c>
    </row>
    <row r="5681" spans="3:17" hidden="1" x14ac:dyDescent="0.2">
      <c r="C5681" s="8">
        <v>45695</v>
      </c>
      <c r="D5681" s="4" t="s">
        <v>12714</v>
      </c>
      <c r="E5681">
        <f t="shared" si="314"/>
        <v>8127</v>
      </c>
      <c r="F5681" s="4" t="s">
        <v>12142</v>
      </c>
      <c r="G5681" s="4" t="s">
        <v>13047</v>
      </c>
      <c r="H5681" s="12">
        <v>501096</v>
      </c>
      <c r="I5681" s="11" t="s">
        <v>548</v>
      </c>
      <c r="J5681" s="12">
        <v>40088</v>
      </c>
      <c r="K5681" s="12">
        <v>541184</v>
      </c>
      <c r="L5681" s="4" t="s">
        <v>3387</v>
      </c>
      <c r="M5681" s="4" t="s">
        <v>3106</v>
      </c>
      <c r="N5681" t="s">
        <v>14107</v>
      </c>
      <c r="O5681" s="22">
        <f>+VLOOKUP(E5681,[2]Sheet1!C$4328:L$4779,9,0)</f>
        <v>541184</v>
      </c>
      <c r="P5681" s="22">
        <f t="shared" si="313"/>
        <v>0</v>
      </c>
      <c r="Q5681" s="1">
        <f>+VLOOKUP(E5681,[2]Sheet1!C$4328:L$4779,10,0)</f>
        <v>45757</v>
      </c>
    </row>
    <row r="5682" spans="3:17" hidden="1" x14ac:dyDescent="0.2">
      <c r="C5682" s="8">
        <v>45695</v>
      </c>
      <c r="D5682" s="4" t="s">
        <v>12715</v>
      </c>
      <c r="E5682">
        <f t="shared" si="314"/>
        <v>8129</v>
      </c>
      <c r="F5682" s="4" t="s">
        <v>12142</v>
      </c>
      <c r="G5682" s="4" t="s">
        <v>13048</v>
      </c>
      <c r="H5682" s="12">
        <v>230760</v>
      </c>
      <c r="I5682" s="11" t="s">
        <v>548</v>
      </c>
      <c r="J5682" s="12">
        <v>18461</v>
      </c>
      <c r="K5682" s="12">
        <v>249221</v>
      </c>
      <c r="L5682" s="4" t="s">
        <v>3387</v>
      </c>
      <c r="M5682" s="4" t="s">
        <v>3106</v>
      </c>
      <c r="N5682" t="s">
        <v>14107</v>
      </c>
      <c r="O5682" s="22">
        <f>+VLOOKUP(E5682,[2]Sheet1!C$4328:L$4779,9,0)</f>
        <v>249221</v>
      </c>
      <c r="P5682" s="22">
        <f t="shared" si="313"/>
        <v>0</v>
      </c>
      <c r="Q5682" s="1">
        <f>+VLOOKUP(E5682,[2]Sheet1!C$4328:L$4779,10,0)</f>
        <v>45757</v>
      </c>
    </row>
    <row r="5683" spans="3:17" hidden="1" x14ac:dyDescent="0.2">
      <c r="C5683" s="8">
        <v>45695</v>
      </c>
      <c r="D5683" s="4" t="s">
        <v>12716</v>
      </c>
      <c r="E5683">
        <f t="shared" si="314"/>
        <v>8130</v>
      </c>
      <c r="F5683" s="4" t="s">
        <v>12142</v>
      </c>
      <c r="G5683" s="4" t="s">
        <v>13049</v>
      </c>
      <c r="H5683" s="12">
        <v>626370</v>
      </c>
      <c r="I5683" s="11" t="s">
        <v>548</v>
      </c>
      <c r="J5683" s="12">
        <v>50110</v>
      </c>
      <c r="K5683" s="12">
        <v>676480</v>
      </c>
      <c r="L5683" s="4" t="s">
        <v>3387</v>
      </c>
      <c r="M5683" s="4" t="s">
        <v>3106</v>
      </c>
      <c r="N5683" t="s">
        <v>14107</v>
      </c>
      <c r="O5683" s="22">
        <f>+VLOOKUP(E5683,[2]Sheet1!C$4328:L$4779,9,0)</f>
        <v>676480</v>
      </c>
      <c r="P5683" s="22">
        <f t="shared" si="313"/>
        <v>0</v>
      </c>
      <c r="Q5683" s="1">
        <f>+VLOOKUP(E5683,[2]Sheet1!C$4328:L$4779,10,0)</f>
        <v>45757</v>
      </c>
    </row>
    <row r="5684" spans="3:17" hidden="1" x14ac:dyDescent="0.2">
      <c r="C5684" s="8">
        <v>45695</v>
      </c>
      <c r="D5684" s="4" t="s">
        <v>12717</v>
      </c>
      <c r="E5684">
        <f t="shared" si="314"/>
        <v>8131</v>
      </c>
      <c r="F5684" s="4" t="s">
        <v>12142</v>
      </c>
      <c r="G5684" s="4" t="s">
        <v>13050</v>
      </c>
      <c r="H5684" s="12">
        <v>501096</v>
      </c>
      <c r="I5684" s="11" t="s">
        <v>548</v>
      </c>
      <c r="J5684" s="12">
        <v>40088</v>
      </c>
      <c r="K5684" s="12">
        <v>541184</v>
      </c>
      <c r="L5684" s="4" t="s">
        <v>3387</v>
      </c>
      <c r="M5684" s="4" t="s">
        <v>3106</v>
      </c>
      <c r="N5684" t="s">
        <v>14107</v>
      </c>
      <c r="O5684" s="22">
        <f>+VLOOKUP(E5684,[2]Sheet1!C$4328:L$4779,9,0)</f>
        <v>541184</v>
      </c>
      <c r="P5684" s="22">
        <f t="shared" si="313"/>
        <v>0</v>
      </c>
      <c r="Q5684" s="1">
        <f>+VLOOKUP(E5684,[2]Sheet1!C$4328:L$4779,10,0)</f>
        <v>45757</v>
      </c>
    </row>
    <row r="5685" spans="3:17" hidden="1" x14ac:dyDescent="0.2">
      <c r="C5685" s="8">
        <v>45695</v>
      </c>
      <c r="D5685" s="4" t="s">
        <v>12718</v>
      </c>
      <c r="E5685">
        <f t="shared" si="314"/>
        <v>8132</v>
      </c>
      <c r="F5685" s="4" t="s">
        <v>12142</v>
      </c>
      <c r="G5685" s="4" t="s">
        <v>13051</v>
      </c>
      <c r="H5685" s="12">
        <v>303291</v>
      </c>
      <c r="I5685" s="11" t="s">
        <v>548</v>
      </c>
      <c r="J5685" s="12">
        <v>24263</v>
      </c>
      <c r="K5685" s="12">
        <v>327554</v>
      </c>
      <c r="L5685" s="4" t="s">
        <v>3387</v>
      </c>
      <c r="M5685" s="4" t="s">
        <v>3106</v>
      </c>
      <c r="N5685" t="s">
        <v>14107</v>
      </c>
      <c r="O5685" s="22">
        <f>+VLOOKUP(E5685,[2]Sheet1!C$4328:L$4779,9,0)</f>
        <v>327554</v>
      </c>
      <c r="P5685" s="22">
        <f t="shared" si="313"/>
        <v>0</v>
      </c>
      <c r="Q5685" s="1">
        <f>+VLOOKUP(E5685,[2]Sheet1!C$4328:L$4779,10,0)</f>
        <v>45757</v>
      </c>
    </row>
    <row r="5686" spans="3:17" hidden="1" x14ac:dyDescent="0.2">
      <c r="C5686" s="8">
        <v>45695</v>
      </c>
      <c r="D5686" s="4" t="s">
        <v>12719</v>
      </c>
      <c r="E5686">
        <f t="shared" si="314"/>
        <v>8140</v>
      </c>
      <c r="F5686" s="4" t="s">
        <v>12142</v>
      </c>
      <c r="G5686" s="4" t="s">
        <v>13052</v>
      </c>
      <c r="H5686" s="12">
        <v>514278</v>
      </c>
      <c r="I5686" s="11" t="s">
        <v>548</v>
      </c>
      <c r="J5686" s="12">
        <v>41142</v>
      </c>
      <c r="K5686" s="12">
        <v>555420</v>
      </c>
      <c r="L5686" s="4" t="s">
        <v>3387</v>
      </c>
      <c r="M5686" s="4" t="s">
        <v>3106</v>
      </c>
      <c r="N5686" t="s">
        <v>14107</v>
      </c>
      <c r="O5686" s="22">
        <f>+VLOOKUP(E5686,[2]Sheet1!C$4328:L$4779,9,0)</f>
        <v>555420</v>
      </c>
      <c r="P5686" s="22">
        <f t="shared" si="313"/>
        <v>0</v>
      </c>
      <c r="Q5686" s="1">
        <f>+VLOOKUP(E5686,[2]Sheet1!C$4328:L$4779,10,0)</f>
        <v>45757</v>
      </c>
    </row>
    <row r="5687" spans="3:17" hidden="1" x14ac:dyDescent="0.2">
      <c r="C5687" s="8">
        <v>45695</v>
      </c>
      <c r="D5687" s="4" t="s">
        <v>6702</v>
      </c>
      <c r="E5687">
        <f t="shared" si="314"/>
        <v>8142</v>
      </c>
      <c r="F5687" s="4" t="s">
        <v>12142</v>
      </c>
      <c r="G5687" s="4" t="s">
        <v>13053</v>
      </c>
      <c r="H5687" s="12">
        <v>276912</v>
      </c>
      <c r="I5687" s="11" t="s">
        <v>548</v>
      </c>
      <c r="J5687" s="12">
        <v>22153</v>
      </c>
      <c r="K5687" s="12">
        <v>299065</v>
      </c>
      <c r="L5687" s="4" t="s">
        <v>3387</v>
      </c>
      <c r="M5687" s="4" t="s">
        <v>3106</v>
      </c>
      <c r="N5687" t="s">
        <v>14107</v>
      </c>
      <c r="O5687" s="22">
        <f>+VLOOKUP(E5687,[2]Sheet1!C$4328:L$4779,9,0)</f>
        <v>299065</v>
      </c>
      <c r="P5687" s="22">
        <f t="shared" si="313"/>
        <v>0</v>
      </c>
      <c r="Q5687" s="1">
        <f>+VLOOKUP(E5687,[2]Sheet1!C$4328:L$4779,10,0)</f>
        <v>45757</v>
      </c>
    </row>
    <row r="5688" spans="3:17" hidden="1" x14ac:dyDescent="0.2">
      <c r="C5688" s="8">
        <v>45695</v>
      </c>
      <c r="D5688" s="4" t="s">
        <v>6703</v>
      </c>
      <c r="E5688">
        <f t="shared" si="314"/>
        <v>8143</v>
      </c>
      <c r="F5688" s="4" t="s">
        <v>12142</v>
      </c>
      <c r="G5688" s="4" t="s">
        <v>13054</v>
      </c>
      <c r="H5688" s="12">
        <v>382413</v>
      </c>
      <c r="I5688" s="11" t="s">
        <v>548</v>
      </c>
      <c r="J5688" s="12">
        <v>30593</v>
      </c>
      <c r="K5688" s="12">
        <v>413006</v>
      </c>
      <c r="L5688" s="4" t="s">
        <v>3387</v>
      </c>
      <c r="M5688" s="4" t="s">
        <v>3106</v>
      </c>
      <c r="N5688" t="s">
        <v>14107</v>
      </c>
      <c r="O5688" s="22">
        <f>+VLOOKUP(E5688,[2]Sheet1!C$4328:L$4779,9,0)</f>
        <v>413006</v>
      </c>
      <c r="P5688" s="22">
        <f t="shared" si="313"/>
        <v>0</v>
      </c>
      <c r="Q5688" s="1">
        <f>+VLOOKUP(E5688,[2]Sheet1!C$4328:L$4779,10,0)</f>
        <v>45757</v>
      </c>
    </row>
    <row r="5689" spans="3:17" hidden="1" x14ac:dyDescent="0.2">
      <c r="C5689" s="8">
        <v>45695</v>
      </c>
      <c r="D5689" s="4" t="s">
        <v>6704</v>
      </c>
      <c r="E5689">
        <f t="shared" si="314"/>
        <v>8144</v>
      </c>
      <c r="F5689" s="4" t="s">
        <v>12142</v>
      </c>
      <c r="G5689" s="4" t="s">
        <v>13055</v>
      </c>
      <c r="H5689" s="12">
        <v>501096</v>
      </c>
      <c r="I5689" s="11" t="s">
        <v>548</v>
      </c>
      <c r="J5689" s="12">
        <v>40088</v>
      </c>
      <c r="K5689" s="12">
        <v>541184</v>
      </c>
      <c r="L5689" s="4" t="s">
        <v>3387</v>
      </c>
      <c r="M5689" s="4" t="s">
        <v>3106</v>
      </c>
      <c r="N5689" t="s">
        <v>14107</v>
      </c>
      <c r="O5689" s="22">
        <f>+VLOOKUP(E5689,[2]Sheet1!C$4328:L$4779,9,0)</f>
        <v>541184</v>
      </c>
      <c r="P5689" s="22">
        <f t="shared" si="313"/>
        <v>0</v>
      </c>
      <c r="Q5689" s="1">
        <f>+VLOOKUP(E5689,[2]Sheet1!C$4328:L$4779,10,0)</f>
        <v>45757</v>
      </c>
    </row>
    <row r="5690" spans="3:17" hidden="1" x14ac:dyDescent="0.2">
      <c r="C5690" s="8">
        <v>45695</v>
      </c>
      <c r="D5690" s="4" t="s">
        <v>6705</v>
      </c>
      <c r="E5690">
        <f t="shared" si="314"/>
        <v>8145</v>
      </c>
      <c r="F5690" s="4" t="s">
        <v>12142</v>
      </c>
      <c r="G5690" s="4" t="s">
        <v>13056</v>
      </c>
      <c r="H5690" s="12">
        <v>560430</v>
      </c>
      <c r="I5690" s="11" t="s">
        <v>548</v>
      </c>
      <c r="J5690" s="12">
        <v>44834</v>
      </c>
      <c r="K5690" s="12">
        <v>605264</v>
      </c>
      <c r="L5690" s="4" t="s">
        <v>3387</v>
      </c>
      <c r="M5690" s="4" t="s">
        <v>3106</v>
      </c>
      <c r="N5690" t="s">
        <v>14107</v>
      </c>
      <c r="O5690" s="22">
        <f>+VLOOKUP(E5690,[2]Sheet1!C$4328:L$4779,9,0)</f>
        <v>605264</v>
      </c>
      <c r="P5690" s="22">
        <f t="shared" si="313"/>
        <v>0</v>
      </c>
      <c r="Q5690" s="1">
        <f>+VLOOKUP(E5690,[2]Sheet1!C$4328:L$4779,10,0)</f>
        <v>45757</v>
      </c>
    </row>
    <row r="5691" spans="3:17" hidden="1" x14ac:dyDescent="0.2">
      <c r="C5691" s="8">
        <v>45695</v>
      </c>
      <c r="D5691" s="4" t="s">
        <v>6706</v>
      </c>
      <c r="E5691">
        <f t="shared" si="314"/>
        <v>8146</v>
      </c>
      <c r="F5691" s="4" t="s">
        <v>12142</v>
      </c>
      <c r="G5691" s="4" t="s">
        <v>13057</v>
      </c>
      <c r="H5691" s="12">
        <v>501096</v>
      </c>
      <c r="I5691" s="11" t="s">
        <v>548</v>
      </c>
      <c r="J5691" s="12">
        <v>40088</v>
      </c>
      <c r="K5691" s="12">
        <v>541184</v>
      </c>
      <c r="L5691" s="4" t="s">
        <v>3387</v>
      </c>
      <c r="M5691" s="4" t="s">
        <v>3106</v>
      </c>
      <c r="N5691" t="s">
        <v>14107</v>
      </c>
      <c r="O5691" s="22">
        <f>+VLOOKUP(E5691,[2]Sheet1!C$4328:L$4779,9,0)</f>
        <v>541184</v>
      </c>
      <c r="P5691" s="22">
        <f t="shared" si="313"/>
        <v>0</v>
      </c>
      <c r="Q5691" s="1">
        <f>+VLOOKUP(E5691,[2]Sheet1!C$4328:L$4779,10,0)</f>
        <v>45757</v>
      </c>
    </row>
    <row r="5692" spans="3:17" hidden="1" x14ac:dyDescent="0.2">
      <c r="C5692" s="8">
        <v>45695</v>
      </c>
      <c r="D5692" s="4" t="s">
        <v>6707</v>
      </c>
      <c r="E5692">
        <f t="shared" si="314"/>
        <v>8147</v>
      </c>
      <c r="F5692" s="4" t="s">
        <v>12142</v>
      </c>
      <c r="G5692" s="4" t="s">
        <v>13058</v>
      </c>
      <c r="H5692" s="12">
        <v>230760</v>
      </c>
      <c r="I5692" s="11" t="s">
        <v>548</v>
      </c>
      <c r="J5692" s="12">
        <v>18461</v>
      </c>
      <c r="K5692" s="12">
        <v>249221</v>
      </c>
      <c r="L5692" s="4" t="s">
        <v>3387</v>
      </c>
      <c r="M5692" s="4" t="s">
        <v>3106</v>
      </c>
      <c r="N5692" t="s">
        <v>14107</v>
      </c>
      <c r="O5692" s="22">
        <f>+VLOOKUP(E5692,[2]Sheet1!C$4328:L$4779,9,0)</f>
        <v>249221</v>
      </c>
      <c r="P5692" s="22">
        <f t="shared" si="313"/>
        <v>0</v>
      </c>
      <c r="Q5692" s="1">
        <f>+VLOOKUP(E5692,[2]Sheet1!C$4328:L$4779,10,0)</f>
        <v>45757</v>
      </c>
    </row>
    <row r="5693" spans="3:17" hidden="1" x14ac:dyDescent="0.2">
      <c r="C5693" s="8">
        <v>45695</v>
      </c>
      <c r="D5693" s="4" t="s">
        <v>6708</v>
      </c>
      <c r="E5693">
        <f t="shared" si="314"/>
        <v>8148</v>
      </c>
      <c r="F5693" s="4" t="s">
        <v>12142</v>
      </c>
      <c r="G5693" s="4" t="s">
        <v>13059</v>
      </c>
      <c r="H5693" s="12">
        <v>626370</v>
      </c>
      <c r="I5693" s="11" t="s">
        <v>548</v>
      </c>
      <c r="J5693" s="12">
        <v>50110</v>
      </c>
      <c r="K5693" s="12">
        <v>676480</v>
      </c>
      <c r="L5693" s="4" t="s">
        <v>3387</v>
      </c>
      <c r="M5693" s="4" t="s">
        <v>3106</v>
      </c>
      <c r="N5693" t="s">
        <v>14107</v>
      </c>
      <c r="O5693" s="22">
        <f>+VLOOKUP(E5693,[2]Sheet1!C$4328:L$4779,9,0)</f>
        <v>676480</v>
      </c>
      <c r="P5693" s="22">
        <f t="shared" si="313"/>
        <v>0</v>
      </c>
      <c r="Q5693" s="1">
        <f>+VLOOKUP(E5693,[2]Sheet1!C$4328:L$4779,10,0)</f>
        <v>45757</v>
      </c>
    </row>
    <row r="5694" spans="3:17" hidden="1" x14ac:dyDescent="0.2">
      <c r="C5694" s="8">
        <v>45695</v>
      </c>
      <c r="D5694" s="4" t="s">
        <v>6709</v>
      </c>
      <c r="E5694">
        <f t="shared" si="314"/>
        <v>8149</v>
      </c>
      <c r="F5694" s="4" t="s">
        <v>12142</v>
      </c>
      <c r="G5694" s="4" t="s">
        <v>13060</v>
      </c>
      <c r="H5694" s="12">
        <v>421974</v>
      </c>
      <c r="I5694" s="11" t="s">
        <v>548</v>
      </c>
      <c r="J5694" s="12">
        <v>33758</v>
      </c>
      <c r="K5694" s="12">
        <v>455732</v>
      </c>
      <c r="L5694" s="4" t="s">
        <v>3387</v>
      </c>
      <c r="M5694" s="4" t="s">
        <v>3106</v>
      </c>
      <c r="N5694" t="s">
        <v>14107</v>
      </c>
      <c r="O5694" s="22">
        <f>+VLOOKUP(E5694,[2]Sheet1!C$4328:L$4779,9,0)</f>
        <v>455732</v>
      </c>
      <c r="P5694" s="22">
        <f t="shared" si="313"/>
        <v>0</v>
      </c>
      <c r="Q5694" s="1">
        <f>+VLOOKUP(E5694,[2]Sheet1!C$4328:L$4779,10,0)</f>
        <v>45757</v>
      </c>
    </row>
    <row r="5695" spans="3:17" hidden="1" x14ac:dyDescent="0.2">
      <c r="C5695" s="8">
        <v>45695</v>
      </c>
      <c r="D5695" s="4" t="s">
        <v>6710</v>
      </c>
      <c r="E5695">
        <f t="shared" si="314"/>
        <v>8150</v>
      </c>
      <c r="F5695" s="4" t="s">
        <v>12142</v>
      </c>
      <c r="G5695" s="4" t="s">
        <v>13061</v>
      </c>
      <c r="H5695" s="12">
        <v>626370</v>
      </c>
      <c r="I5695" s="11" t="s">
        <v>548</v>
      </c>
      <c r="J5695" s="12">
        <v>50110</v>
      </c>
      <c r="K5695" s="12">
        <v>676480</v>
      </c>
      <c r="L5695" s="4" t="s">
        <v>3387</v>
      </c>
      <c r="M5695" s="4" t="s">
        <v>3106</v>
      </c>
      <c r="N5695" t="s">
        <v>14107</v>
      </c>
      <c r="O5695" s="22">
        <f>+VLOOKUP(E5695,[2]Sheet1!C$4328:L$4779,9,0)</f>
        <v>676480</v>
      </c>
      <c r="P5695" s="22">
        <f t="shared" si="313"/>
        <v>0</v>
      </c>
      <c r="Q5695" s="1">
        <f>+VLOOKUP(E5695,[2]Sheet1!C$4328:L$4779,10,0)</f>
        <v>45757</v>
      </c>
    </row>
    <row r="5696" spans="3:17" hidden="1" x14ac:dyDescent="0.2">
      <c r="C5696" s="8">
        <v>45695</v>
      </c>
      <c r="D5696" s="4" t="s">
        <v>12720</v>
      </c>
      <c r="E5696">
        <f t="shared" si="314"/>
        <v>8583</v>
      </c>
      <c r="F5696" s="4" t="s">
        <v>12142</v>
      </c>
      <c r="G5696" s="4" t="s">
        <v>13062</v>
      </c>
      <c r="H5696" s="12">
        <v>461520</v>
      </c>
      <c r="I5696" s="11" t="s">
        <v>548</v>
      </c>
      <c r="J5696" s="12">
        <v>36922</v>
      </c>
      <c r="K5696" s="12">
        <v>498442</v>
      </c>
      <c r="L5696" s="4" t="s">
        <v>12333</v>
      </c>
      <c r="M5696" s="4" t="s">
        <v>12334</v>
      </c>
      <c r="N5696" t="s">
        <v>14107</v>
      </c>
      <c r="O5696" s="22">
        <f>+VLOOKUP(E5696,[2]Sheet1!C$4328:L$4779,9,0)</f>
        <v>498442</v>
      </c>
      <c r="P5696" s="22">
        <f t="shared" si="313"/>
        <v>0</v>
      </c>
      <c r="Q5696" s="1">
        <f>+VLOOKUP(E5696,[2]Sheet1!C$4328:L$4779,10,0)</f>
        <v>45757</v>
      </c>
    </row>
    <row r="5697" spans="3:17" hidden="1" x14ac:dyDescent="0.2">
      <c r="C5697" s="8">
        <v>45695</v>
      </c>
      <c r="D5697" s="4" t="s">
        <v>12721</v>
      </c>
      <c r="E5697">
        <f t="shared" si="314"/>
        <v>8584</v>
      </c>
      <c r="F5697" s="4" t="s">
        <v>12142</v>
      </c>
      <c r="G5697" s="4" t="s">
        <v>13063</v>
      </c>
      <c r="H5697" s="12">
        <v>1285695</v>
      </c>
      <c r="I5697" s="11" t="s">
        <v>548</v>
      </c>
      <c r="J5697" s="12">
        <v>102856</v>
      </c>
      <c r="K5697" s="12">
        <v>1388551</v>
      </c>
      <c r="L5697" s="4" t="s">
        <v>12333</v>
      </c>
      <c r="M5697" s="4" t="s">
        <v>12334</v>
      </c>
      <c r="N5697" t="s">
        <v>14107</v>
      </c>
      <c r="O5697" s="22">
        <f>+VLOOKUP(E5697,[2]Sheet1!C$4328:L$4779,9,0)</f>
        <v>1388551</v>
      </c>
      <c r="P5697" s="22">
        <f t="shared" si="313"/>
        <v>0</v>
      </c>
      <c r="Q5697" s="1">
        <f>+VLOOKUP(E5697,[2]Sheet1!C$4328:L$4779,10,0)</f>
        <v>45757</v>
      </c>
    </row>
    <row r="5698" spans="3:17" hidden="1" x14ac:dyDescent="0.2">
      <c r="C5698" s="8">
        <v>45695</v>
      </c>
      <c r="D5698" s="4" t="s">
        <v>12722</v>
      </c>
      <c r="E5698">
        <f t="shared" si="314"/>
        <v>8585</v>
      </c>
      <c r="F5698" s="4" t="s">
        <v>12142</v>
      </c>
      <c r="G5698" s="4" t="s">
        <v>13064</v>
      </c>
      <c r="H5698" s="12">
        <v>1401075</v>
      </c>
      <c r="I5698" s="11" t="s">
        <v>548</v>
      </c>
      <c r="J5698" s="12">
        <v>112086</v>
      </c>
      <c r="K5698" s="12">
        <v>1513161</v>
      </c>
      <c r="L5698" s="4" t="s">
        <v>12333</v>
      </c>
      <c r="M5698" s="4" t="s">
        <v>12334</v>
      </c>
      <c r="N5698" t="s">
        <v>14107</v>
      </c>
      <c r="O5698" s="22">
        <f>+VLOOKUP(E5698,[2]Sheet1!C$4328:L$4779,9,0)</f>
        <v>1513161</v>
      </c>
      <c r="P5698" s="22">
        <f t="shared" si="313"/>
        <v>0</v>
      </c>
      <c r="Q5698" s="1">
        <f>+VLOOKUP(E5698,[2]Sheet1!C$4328:L$4779,10,0)</f>
        <v>45757</v>
      </c>
    </row>
    <row r="5699" spans="3:17" hidden="1" x14ac:dyDescent="0.2">
      <c r="C5699" s="8">
        <v>45695</v>
      </c>
      <c r="D5699" s="4" t="s">
        <v>12723</v>
      </c>
      <c r="E5699">
        <f t="shared" si="314"/>
        <v>8586</v>
      </c>
      <c r="F5699" s="4" t="s">
        <v>12142</v>
      </c>
      <c r="G5699" s="4" t="s">
        <v>13065</v>
      </c>
      <c r="H5699" s="12">
        <v>501096</v>
      </c>
      <c r="I5699" s="11" t="s">
        <v>548</v>
      </c>
      <c r="J5699" s="12">
        <v>40088</v>
      </c>
      <c r="K5699" s="12">
        <v>541184</v>
      </c>
      <c r="L5699" s="4" t="s">
        <v>3387</v>
      </c>
      <c r="M5699" s="4" t="s">
        <v>3106</v>
      </c>
      <c r="N5699" t="s">
        <v>14107</v>
      </c>
      <c r="O5699" s="22">
        <f>+VLOOKUP(E5699,[2]Sheet1!C$4328:L$4779,9,0)</f>
        <v>541184</v>
      </c>
      <c r="P5699" s="22">
        <f t="shared" si="313"/>
        <v>0</v>
      </c>
      <c r="Q5699" s="1">
        <f>+VLOOKUP(E5699,[2]Sheet1!C$4328:L$4779,10,0)</f>
        <v>45757</v>
      </c>
    </row>
    <row r="5700" spans="3:17" hidden="1" x14ac:dyDescent="0.2">
      <c r="C5700" s="8">
        <v>45695</v>
      </c>
      <c r="D5700" s="4" t="s">
        <v>12724</v>
      </c>
      <c r="E5700">
        <f t="shared" si="314"/>
        <v>8587</v>
      </c>
      <c r="F5700" s="4" t="s">
        <v>12142</v>
      </c>
      <c r="G5700" s="4" t="s">
        <v>13066</v>
      </c>
      <c r="H5700" s="12">
        <v>461520</v>
      </c>
      <c r="I5700" s="11" t="s">
        <v>548</v>
      </c>
      <c r="J5700" s="12">
        <v>36922</v>
      </c>
      <c r="K5700" s="12">
        <v>498442</v>
      </c>
      <c r="L5700" s="4" t="s">
        <v>3387</v>
      </c>
      <c r="M5700" s="4" t="s">
        <v>3106</v>
      </c>
      <c r="N5700" t="s">
        <v>14107</v>
      </c>
      <c r="O5700" s="22">
        <f>+VLOOKUP(E5700,[2]Sheet1!C$4328:L$4779,9,0)</f>
        <v>498442</v>
      </c>
      <c r="P5700" s="22">
        <f t="shared" si="313"/>
        <v>0</v>
      </c>
      <c r="Q5700" s="1">
        <f>+VLOOKUP(E5700,[2]Sheet1!C$4328:L$4779,10,0)</f>
        <v>45757</v>
      </c>
    </row>
    <row r="5701" spans="3:17" hidden="1" x14ac:dyDescent="0.2">
      <c r="C5701" s="8">
        <v>45695</v>
      </c>
      <c r="D5701" s="4" t="s">
        <v>5852</v>
      </c>
      <c r="E5701">
        <f t="shared" si="314"/>
        <v>8588</v>
      </c>
      <c r="F5701" s="4" t="s">
        <v>12142</v>
      </c>
      <c r="G5701" s="4" t="s">
        <v>13067</v>
      </c>
      <c r="H5701" s="12">
        <v>501096</v>
      </c>
      <c r="I5701" s="11" t="s">
        <v>548</v>
      </c>
      <c r="J5701" s="12">
        <v>40088</v>
      </c>
      <c r="K5701" s="12">
        <v>541184</v>
      </c>
      <c r="L5701" s="4" t="s">
        <v>3387</v>
      </c>
      <c r="M5701" s="4" t="s">
        <v>3106</v>
      </c>
      <c r="N5701" t="s">
        <v>14107</v>
      </c>
      <c r="O5701" s="22">
        <f>+VLOOKUP(E5701,[2]Sheet1!C$4328:L$4779,9,0)</f>
        <v>541184</v>
      </c>
      <c r="P5701" s="22">
        <f t="shared" si="313"/>
        <v>0</v>
      </c>
      <c r="Q5701" s="1">
        <f>+VLOOKUP(E5701,[2]Sheet1!C$4328:L$4779,10,0)</f>
        <v>45757</v>
      </c>
    </row>
    <row r="5702" spans="3:17" hidden="1" x14ac:dyDescent="0.2">
      <c r="C5702" s="8">
        <v>45695</v>
      </c>
      <c r="D5702" s="4" t="s">
        <v>5854</v>
      </c>
      <c r="E5702">
        <f t="shared" si="314"/>
        <v>8589</v>
      </c>
      <c r="F5702" s="4" t="s">
        <v>12142</v>
      </c>
      <c r="G5702" s="4" t="s">
        <v>13068</v>
      </c>
      <c r="H5702" s="12">
        <v>418671</v>
      </c>
      <c r="I5702" s="11" t="s">
        <v>548</v>
      </c>
      <c r="J5702" s="12">
        <v>33494</v>
      </c>
      <c r="K5702" s="12">
        <v>452165</v>
      </c>
      <c r="L5702" s="4" t="s">
        <v>3387</v>
      </c>
      <c r="M5702" s="4" t="s">
        <v>3106</v>
      </c>
      <c r="N5702" t="s">
        <v>14107</v>
      </c>
      <c r="O5702" s="22">
        <f>+VLOOKUP(E5702,[2]Sheet1!C$4328:L$4779,9,0)</f>
        <v>452165</v>
      </c>
      <c r="P5702" s="22">
        <f t="shared" si="313"/>
        <v>0</v>
      </c>
      <c r="Q5702" s="1">
        <f>+VLOOKUP(E5702,[2]Sheet1!C$4328:L$4779,10,0)</f>
        <v>45757</v>
      </c>
    </row>
    <row r="5703" spans="3:17" hidden="1" x14ac:dyDescent="0.2">
      <c r="C5703" s="8">
        <v>45695</v>
      </c>
      <c r="D5703" s="4" t="s">
        <v>5856</v>
      </c>
      <c r="E5703">
        <f t="shared" si="314"/>
        <v>8590</v>
      </c>
      <c r="F5703" s="4" t="s">
        <v>12142</v>
      </c>
      <c r="G5703" s="4" t="s">
        <v>13069</v>
      </c>
      <c r="H5703" s="12">
        <v>501096</v>
      </c>
      <c r="I5703" s="11" t="s">
        <v>548</v>
      </c>
      <c r="J5703" s="12">
        <v>40088</v>
      </c>
      <c r="K5703" s="12">
        <v>541184</v>
      </c>
      <c r="L5703" s="4" t="s">
        <v>3387</v>
      </c>
      <c r="M5703" s="4" t="s">
        <v>3106</v>
      </c>
      <c r="N5703" t="s">
        <v>14107</v>
      </c>
      <c r="O5703" s="22">
        <f>+VLOOKUP(E5703,[2]Sheet1!C$4328:L$4779,9,0)</f>
        <v>541184</v>
      </c>
      <c r="P5703" s="22">
        <f t="shared" si="313"/>
        <v>0</v>
      </c>
      <c r="Q5703" s="1">
        <f>+VLOOKUP(E5703,[2]Sheet1!C$4328:L$4779,10,0)</f>
        <v>45757</v>
      </c>
    </row>
    <row r="5704" spans="3:17" hidden="1" x14ac:dyDescent="0.2">
      <c r="C5704" s="8">
        <v>45695</v>
      </c>
      <c r="D5704" s="4" t="s">
        <v>5858</v>
      </c>
      <c r="E5704">
        <f t="shared" si="314"/>
        <v>8591</v>
      </c>
      <c r="F5704" s="4" t="s">
        <v>12142</v>
      </c>
      <c r="G5704" s="4" t="s">
        <v>13070</v>
      </c>
      <c r="H5704" s="12">
        <v>626370</v>
      </c>
      <c r="I5704" s="11" t="s">
        <v>548</v>
      </c>
      <c r="J5704" s="12">
        <v>50110</v>
      </c>
      <c r="K5704" s="12">
        <v>676480</v>
      </c>
      <c r="L5704" s="4" t="s">
        <v>3387</v>
      </c>
      <c r="M5704" s="4" t="s">
        <v>3106</v>
      </c>
      <c r="N5704" t="s">
        <v>14107</v>
      </c>
      <c r="O5704" s="22">
        <f>+VLOOKUP(E5704,[2]Sheet1!C$4328:L$4779,9,0)</f>
        <v>676480</v>
      </c>
      <c r="P5704" s="22">
        <f t="shared" si="313"/>
        <v>0</v>
      </c>
      <c r="Q5704" s="1">
        <f>+VLOOKUP(E5704,[2]Sheet1!C$4328:L$4779,10,0)</f>
        <v>45757</v>
      </c>
    </row>
    <row r="5705" spans="3:17" hidden="1" x14ac:dyDescent="0.2">
      <c r="C5705" s="8">
        <v>45695</v>
      </c>
      <c r="D5705" s="4" t="s">
        <v>5860</v>
      </c>
      <c r="E5705">
        <f t="shared" si="314"/>
        <v>8592</v>
      </c>
      <c r="F5705" s="4" t="s">
        <v>12142</v>
      </c>
      <c r="G5705" s="4" t="s">
        <v>13071</v>
      </c>
      <c r="H5705" s="12">
        <v>184608</v>
      </c>
      <c r="I5705" s="11" t="s">
        <v>548</v>
      </c>
      <c r="J5705" s="12">
        <v>14769</v>
      </c>
      <c r="K5705" s="12">
        <v>199377</v>
      </c>
      <c r="L5705" s="4" t="s">
        <v>3387</v>
      </c>
      <c r="M5705" s="4" t="s">
        <v>3106</v>
      </c>
      <c r="N5705" t="s">
        <v>14107</v>
      </c>
      <c r="O5705" s="22">
        <f>+VLOOKUP(E5705,[2]Sheet1!C$4328:L$4779,9,0)</f>
        <v>199377</v>
      </c>
      <c r="P5705" s="22">
        <f t="shared" si="313"/>
        <v>0</v>
      </c>
      <c r="Q5705" s="1">
        <f>+VLOOKUP(E5705,[2]Sheet1!C$4328:L$4779,10,0)</f>
        <v>45757</v>
      </c>
    </row>
    <row r="5706" spans="3:17" hidden="1" x14ac:dyDescent="0.2">
      <c r="C5706" s="8">
        <v>45695</v>
      </c>
      <c r="D5706" s="4" t="s">
        <v>12725</v>
      </c>
      <c r="E5706">
        <f t="shared" si="314"/>
        <v>8593</v>
      </c>
      <c r="F5706" s="4" t="s">
        <v>12142</v>
      </c>
      <c r="G5706" s="4" t="s">
        <v>13072</v>
      </c>
      <c r="H5706" s="12">
        <v>1028556</v>
      </c>
      <c r="I5706" s="11" t="s">
        <v>548</v>
      </c>
      <c r="J5706" s="12">
        <v>82284</v>
      </c>
      <c r="K5706" s="12">
        <v>1110840</v>
      </c>
      <c r="L5706" s="4" t="s">
        <v>3387</v>
      </c>
      <c r="M5706" s="4" t="s">
        <v>3106</v>
      </c>
      <c r="N5706" t="s">
        <v>14107</v>
      </c>
      <c r="O5706" s="22">
        <f>+VLOOKUP(E5706,[2]Sheet1!C$4328:L$4779,9,0)</f>
        <v>1110840</v>
      </c>
      <c r="P5706" s="22">
        <f t="shared" si="313"/>
        <v>0</v>
      </c>
      <c r="Q5706" s="1">
        <f>+VLOOKUP(E5706,[2]Sheet1!C$4328:L$4779,10,0)</f>
        <v>45757</v>
      </c>
    </row>
    <row r="5707" spans="3:17" hidden="1" x14ac:dyDescent="0.2">
      <c r="C5707" s="8">
        <v>45695</v>
      </c>
      <c r="D5707" s="4" t="s">
        <v>12726</v>
      </c>
      <c r="E5707">
        <f t="shared" si="314"/>
        <v>8594</v>
      </c>
      <c r="F5707" s="4" t="s">
        <v>12142</v>
      </c>
      <c r="G5707" s="4" t="s">
        <v>13073</v>
      </c>
      <c r="H5707" s="12">
        <v>342852</v>
      </c>
      <c r="I5707" s="11" t="s">
        <v>548</v>
      </c>
      <c r="J5707" s="12">
        <v>27428</v>
      </c>
      <c r="K5707" s="12">
        <v>370280</v>
      </c>
      <c r="L5707" s="4" t="s">
        <v>3387</v>
      </c>
      <c r="M5707" s="4" t="s">
        <v>3106</v>
      </c>
      <c r="N5707" t="s">
        <v>14107</v>
      </c>
      <c r="O5707" s="22">
        <f>+VLOOKUP(E5707,[2]Sheet1!C$4328:L$4779,9,0)</f>
        <v>370280</v>
      </c>
      <c r="P5707" s="22">
        <f t="shared" si="313"/>
        <v>0</v>
      </c>
      <c r="Q5707" s="1">
        <f>+VLOOKUP(E5707,[2]Sheet1!C$4328:L$4779,10,0)</f>
        <v>45757</v>
      </c>
    </row>
    <row r="5708" spans="3:17" hidden="1" x14ac:dyDescent="0.2">
      <c r="C5708" s="8">
        <v>45696</v>
      </c>
      <c r="D5708" s="4" t="s">
        <v>12727</v>
      </c>
      <c r="E5708">
        <f t="shared" si="314"/>
        <v>8669</v>
      </c>
      <c r="F5708" s="4" t="s">
        <v>12142</v>
      </c>
      <c r="G5708" s="4" t="s">
        <v>13074</v>
      </c>
      <c r="H5708" s="12">
        <v>1285695</v>
      </c>
      <c r="I5708" s="11" t="s">
        <v>548</v>
      </c>
      <c r="J5708" s="12">
        <v>102856</v>
      </c>
      <c r="K5708" s="12">
        <v>1388551</v>
      </c>
      <c r="L5708" s="4" t="s">
        <v>2318</v>
      </c>
      <c r="M5708" s="4" t="s">
        <v>195</v>
      </c>
      <c r="N5708" t="s">
        <v>14107</v>
      </c>
      <c r="O5708" s="22">
        <f>+VLOOKUP(E5708,[2]Sheet1!C$4328:L$4779,9,0)</f>
        <v>1388551</v>
      </c>
      <c r="P5708" s="22">
        <f t="shared" si="313"/>
        <v>0</v>
      </c>
      <c r="Q5708" s="1">
        <f>+VLOOKUP(E5708,[2]Sheet1!C$4328:L$4779,10,0)</f>
        <v>45757</v>
      </c>
    </row>
    <row r="5709" spans="3:17" hidden="1" x14ac:dyDescent="0.2">
      <c r="C5709" s="8">
        <v>45696</v>
      </c>
      <c r="D5709" s="4" t="s">
        <v>12728</v>
      </c>
      <c r="E5709">
        <f t="shared" si="314"/>
        <v>8693</v>
      </c>
      <c r="F5709" s="4" t="s">
        <v>12142</v>
      </c>
      <c r="G5709" s="4" t="s">
        <v>13075</v>
      </c>
      <c r="H5709" s="12">
        <v>1401075</v>
      </c>
      <c r="I5709" s="11" t="s">
        <v>548</v>
      </c>
      <c r="J5709" s="12">
        <v>112086</v>
      </c>
      <c r="K5709" s="12">
        <v>1513161</v>
      </c>
      <c r="L5709" s="4" t="s">
        <v>5596</v>
      </c>
      <c r="M5709" s="4" t="s">
        <v>5597</v>
      </c>
      <c r="N5709" t="s">
        <v>14107</v>
      </c>
      <c r="O5709" s="22">
        <f>+VLOOKUP(E5709,[2]Sheet1!C$4328:L$4779,9,0)</f>
        <v>1513161</v>
      </c>
      <c r="P5709" s="22">
        <f t="shared" si="313"/>
        <v>0</v>
      </c>
      <c r="Q5709" s="1">
        <f>+VLOOKUP(E5709,[2]Sheet1!C$4328:L$4779,10,0)</f>
        <v>45757</v>
      </c>
    </row>
    <row r="5710" spans="3:17" hidden="1" x14ac:dyDescent="0.2">
      <c r="C5710" s="8">
        <v>45698</v>
      </c>
      <c r="D5710" s="4" t="s">
        <v>12729</v>
      </c>
      <c r="E5710">
        <f t="shared" si="314"/>
        <v>8747</v>
      </c>
      <c r="F5710" s="4" t="s">
        <v>12142</v>
      </c>
      <c r="G5710" s="4" t="s">
        <v>13076</v>
      </c>
      <c r="H5710" s="12">
        <v>230760</v>
      </c>
      <c r="I5710" s="11" t="s">
        <v>548</v>
      </c>
      <c r="J5710" s="12">
        <v>18461</v>
      </c>
      <c r="K5710" s="12">
        <v>249221</v>
      </c>
      <c r="L5710" s="4" t="s">
        <v>3387</v>
      </c>
      <c r="M5710" s="4" t="s">
        <v>3106</v>
      </c>
      <c r="N5710" t="s">
        <v>14107</v>
      </c>
      <c r="O5710" s="22">
        <f>+VLOOKUP(E5710,[2]Sheet1!C$4328:L$4779,9,0)</f>
        <v>249221</v>
      </c>
      <c r="P5710" s="22">
        <f t="shared" si="313"/>
        <v>0</v>
      </c>
      <c r="Q5710" s="1">
        <f>+VLOOKUP(E5710,[2]Sheet1!C$4328:L$4779,10,0)</f>
        <v>45757</v>
      </c>
    </row>
    <row r="5711" spans="3:17" hidden="1" x14ac:dyDescent="0.2">
      <c r="C5711" s="8">
        <v>45698</v>
      </c>
      <c r="D5711" s="4" t="s">
        <v>12730</v>
      </c>
      <c r="E5711">
        <f t="shared" si="314"/>
        <v>8748</v>
      </c>
      <c r="F5711" s="4" t="s">
        <v>12142</v>
      </c>
      <c r="G5711" s="4" t="s">
        <v>13077</v>
      </c>
      <c r="H5711" s="12">
        <v>461520</v>
      </c>
      <c r="I5711" s="11" t="s">
        <v>548</v>
      </c>
      <c r="J5711" s="12">
        <v>36922</v>
      </c>
      <c r="K5711" s="12">
        <v>498442</v>
      </c>
      <c r="L5711" s="4" t="s">
        <v>3387</v>
      </c>
      <c r="M5711" s="4" t="s">
        <v>3106</v>
      </c>
      <c r="N5711" t="s">
        <v>14107</v>
      </c>
      <c r="O5711" s="22">
        <f>+VLOOKUP(E5711,[2]Sheet1!C$4328:L$4779,9,0)</f>
        <v>498442</v>
      </c>
      <c r="P5711" s="22">
        <f t="shared" si="313"/>
        <v>0</v>
      </c>
      <c r="Q5711" s="1">
        <f>+VLOOKUP(E5711,[2]Sheet1!C$4328:L$4779,10,0)</f>
        <v>45757</v>
      </c>
    </row>
    <row r="5712" spans="3:17" hidden="1" x14ac:dyDescent="0.2">
      <c r="C5712" s="8">
        <v>45698</v>
      </c>
      <c r="D5712" s="4" t="s">
        <v>12731</v>
      </c>
      <c r="E5712">
        <f t="shared" si="314"/>
        <v>8749</v>
      </c>
      <c r="F5712" s="4" t="s">
        <v>12142</v>
      </c>
      <c r="G5712" s="4" t="s">
        <v>13078</v>
      </c>
      <c r="H5712" s="12">
        <v>230760</v>
      </c>
      <c r="I5712" s="11" t="s">
        <v>548</v>
      </c>
      <c r="J5712" s="12">
        <v>18461</v>
      </c>
      <c r="K5712" s="12">
        <v>249221</v>
      </c>
      <c r="L5712" s="4" t="s">
        <v>3387</v>
      </c>
      <c r="M5712" s="4" t="s">
        <v>3106</v>
      </c>
      <c r="N5712" t="s">
        <v>14107</v>
      </c>
      <c r="O5712" s="22">
        <f>+VLOOKUP(E5712,[2]Sheet1!C$4328:L$4779,9,0)</f>
        <v>249221</v>
      </c>
      <c r="P5712" s="22">
        <f t="shared" si="313"/>
        <v>0</v>
      </c>
      <c r="Q5712" s="1">
        <f>+VLOOKUP(E5712,[2]Sheet1!C$4328:L$4779,10,0)</f>
        <v>45757</v>
      </c>
    </row>
    <row r="5713" spans="3:17" hidden="1" x14ac:dyDescent="0.2">
      <c r="C5713" s="8">
        <v>45698</v>
      </c>
      <c r="D5713" s="4" t="s">
        <v>12732</v>
      </c>
      <c r="E5713">
        <f t="shared" si="314"/>
        <v>8750</v>
      </c>
      <c r="F5713" s="4" t="s">
        <v>12142</v>
      </c>
      <c r="G5713" s="4" t="s">
        <v>13079</v>
      </c>
      <c r="H5713" s="12">
        <v>230760</v>
      </c>
      <c r="I5713" s="11" t="s">
        <v>548</v>
      </c>
      <c r="J5713" s="12">
        <v>18461</v>
      </c>
      <c r="K5713" s="12">
        <v>249221</v>
      </c>
      <c r="L5713" s="4" t="s">
        <v>3387</v>
      </c>
      <c r="M5713" s="4" t="s">
        <v>3106</v>
      </c>
      <c r="N5713" t="s">
        <v>14107</v>
      </c>
      <c r="O5713" s="22">
        <f>+VLOOKUP(E5713,[2]Sheet1!C$4328:L$4779,9,0)</f>
        <v>249221</v>
      </c>
      <c r="P5713" s="22">
        <f t="shared" si="313"/>
        <v>0</v>
      </c>
      <c r="Q5713" s="1">
        <f>+VLOOKUP(E5713,[2]Sheet1!C$4328:L$4779,10,0)</f>
        <v>45757</v>
      </c>
    </row>
    <row r="5714" spans="3:17" hidden="1" x14ac:dyDescent="0.2">
      <c r="C5714" s="8">
        <v>45698</v>
      </c>
      <c r="D5714" s="4" t="s">
        <v>12733</v>
      </c>
      <c r="E5714">
        <f t="shared" si="314"/>
        <v>8751</v>
      </c>
      <c r="F5714" s="4" t="s">
        <v>12142</v>
      </c>
      <c r="G5714" s="4" t="s">
        <v>13080</v>
      </c>
      <c r="H5714" s="12">
        <v>606582</v>
      </c>
      <c r="I5714" s="11" t="s">
        <v>548</v>
      </c>
      <c r="J5714" s="12">
        <v>48527</v>
      </c>
      <c r="K5714" s="12">
        <v>655109</v>
      </c>
      <c r="L5714" s="4" t="s">
        <v>3387</v>
      </c>
      <c r="M5714" s="4" t="s">
        <v>3106</v>
      </c>
      <c r="N5714" t="s">
        <v>14107</v>
      </c>
      <c r="O5714" s="22">
        <f>+VLOOKUP(E5714,[2]Sheet1!C$4328:L$4779,9,0)</f>
        <v>655109</v>
      </c>
      <c r="P5714" s="22">
        <f t="shared" si="313"/>
        <v>0</v>
      </c>
      <c r="Q5714" s="1">
        <f>+VLOOKUP(E5714,[2]Sheet1!C$4328:L$4779,10,0)</f>
        <v>45757</v>
      </c>
    </row>
    <row r="5715" spans="3:17" hidden="1" x14ac:dyDescent="0.2">
      <c r="C5715" s="8">
        <v>45698</v>
      </c>
      <c r="D5715" s="4" t="s">
        <v>12734</v>
      </c>
      <c r="E5715">
        <f t="shared" si="314"/>
        <v>8752</v>
      </c>
      <c r="F5715" s="4" t="s">
        <v>12142</v>
      </c>
      <c r="G5715" s="4" t="s">
        <v>13081</v>
      </c>
      <c r="H5715" s="12">
        <v>501096</v>
      </c>
      <c r="I5715" s="11" t="s">
        <v>548</v>
      </c>
      <c r="J5715" s="12">
        <v>40088</v>
      </c>
      <c r="K5715" s="12">
        <v>541184</v>
      </c>
      <c r="L5715" s="4" t="s">
        <v>3387</v>
      </c>
      <c r="M5715" s="4" t="s">
        <v>3106</v>
      </c>
      <c r="N5715" t="s">
        <v>14107</v>
      </c>
      <c r="O5715" s="22">
        <f>+VLOOKUP(E5715,[2]Sheet1!C$4328:L$4779,9,0)</f>
        <v>541184</v>
      </c>
      <c r="P5715" s="22">
        <f t="shared" si="313"/>
        <v>0</v>
      </c>
      <c r="Q5715" s="1">
        <f>+VLOOKUP(E5715,[2]Sheet1!C$4328:L$4779,10,0)</f>
        <v>45757</v>
      </c>
    </row>
    <row r="5716" spans="3:17" hidden="1" x14ac:dyDescent="0.2">
      <c r="C5716" s="8">
        <v>45698</v>
      </c>
      <c r="D5716" s="4" t="s">
        <v>12735</v>
      </c>
      <c r="E5716">
        <f t="shared" si="314"/>
        <v>8753</v>
      </c>
      <c r="F5716" s="4" t="s">
        <v>12142</v>
      </c>
      <c r="G5716" s="4" t="s">
        <v>13082</v>
      </c>
      <c r="H5716" s="12">
        <v>553839</v>
      </c>
      <c r="I5716" s="11" t="s">
        <v>548</v>
      </c>
      <c r="J5716" s="12">
        <v>44307</v>
      </c>
      <c r="K5716" s="12">
        <v>598146</v>
      </c>
      <c r="L5716" s="4" t="s">
        <v>3387</v>
      </c>
      <c r="M5716" s="4" t="s">
        <v>3106</v>
      </c>
      <c r="N5716" t="s">
        <v>14107</v>
      </c>
      <c r="O5716" s="22">
        <f>+VLOOKUP(E5716,[2]Sheet1!C$4328:L$4779,9,0)</f>
        <v>598146</v>
      </c>
      <c r="P5716" s="22">
        <f t="shared" si="313"/>
        <v>0</v>
      </c>
      <c r="Q5716" s="1">
        <f>+VLOOKUP(E5716,[2]Sheet1!C$4328:L$4779,10,0)</f>
        <v>45757</v>
      </c>
    </row>
    <row r="5717" spans="3:17" hidden="1" x14ac:dyDescent="0.2">
      <c r="C5717" s="8">
        <v>45698</v>
      </c>
      <c r="D5717" s="4" t="s">
        <v>12736</v>
      </c>
      <c r="E5717">
        <f t="shared" si="314"/>
        <v>8754</v>
      </c>
      <c r="F5717" s="4" t="s">
        <v>12142</v>
      </c>
      <c r="G5717" s="4" t="s">
        <v>13083</v>
      </c>
      <c r="H5717" s="12">
        <v>501096</v>
      </c>
      <c r="I5717" s="11" t="s">
        <v>548</v>
      </c>
      <c r="J5717" s="12">
        <v>40088</v>
      </c>
      <c r="K5717" s="12">
        <v>541184</v>
      </c>
      <c r="L5717" s="4" t="s">
        <v>3387</v>
      </c>
      <c r="M5717" s="4" t="s">
        <v>3106</v>
      </c>
      <c r="N5717" t="s">
        <v>14107</v>
      </c>
      <c r="O5717" s="22">
        <f>+VLOOKUP(E5717,[2]Sheet1!C$4328:L$4779,9,0)</f>
        <v>541184</v>
      </c>
      <c r="P5717" s="22">
        <f t="shared" si="313"/>
        <v>0</v>
      </c>
      <c r="Q5717" s="1">
        <f>+VLOOKUP(E5717,[2]Sheet1!C$4328:L$4779,10,0)</f>
        <v>45757</v>
      </c>
    </row>
    <row r="5718" spans="3:17" hidden="1" x14ac:dyDescent="0.2">
      <c r="C5718" s="8">
        <v>45698</v>
      </c>
      <c r="D5718" s="4" t="s">
        <v>12737</v>
      </c>
      <c r="E5718">
        <f t="shared" si="314"/>
        <v>8755</v>
      </c>
      <c r="F5718" s="4" t="s">
        <v>12142</v>
      </c>
      <c r="G5718" s="4" t="s">
        <v>13084</v>
      </c>
      <c r="H5718" s="12">
        <v>626370</v>
      </c>
      <c r="I5718" s="11" t="s">
        <v>548</v>
      </c>
      <c r="J5718" s="12">
        <v>50110</v>
      </c>
      <c r="K5718" s="12">
        <v>676480</v>
      </c>
      <c r="L5718" s="4" t="s">
        <v>3387</v>
      </c>
      <c r="M5718" s="4" t="s">
        <v>3106</v>
      </c>
      <c r="N5718" t="s">
        <v>14107</v>
      </c>
      <c r="O5718" s="22">
        <f>+VLOOKUP(E5718,[2]Sheet1!C$4328:L$4779,9,0)</f>
        <v>676480</v>
      </c>
      <c r="P5718" s="22">
        <f t="shared" si="313"/>
        <v>0</v>
      </c>
      <c r="Q5718" s="1">
        <f>+VLOOKUP(E5718,[2]Sheet1!C$4328:L$4779,10,0)</f>
        <v>45757</v>
      </c>
    </row>
    <row r="5719" spans="3:17" hidden="1" x14ac:dyDescent="0.2">
      <c r="C5719" s="8">
        <v>45698</v>
      </c>
      <c r="D5719" s="4" t="s">
        <v>12738</v>
      </c>
      <c r="E5719">
        <f t="shared" si="314"/>
        <v>8756</v>
      </c>
      <c r="F5719" s="4" t="s">
        <v>12142</v>
      </c>
      <c r="G5719" s="4" t="s">
        <v>13085</v>
      </c>
      <c r="H5719" s="12">
        <v>418671</v>
      </c>
      <c r="I5719" s="11" t="s">
        <v>548</v>
      </c>
      <c r="J5719" s="12">
        <v>33494</v>
      </c>
      <c r="K5719" s="12">
        <v>452165</v>
      </c>
      <c r="L5719" s="4" t="s">
        <v>3387</v>
      </c>
      <c r="M5719" s="4" t="s">
        <v>3106</v>
      </c>
      <c r="N5719" t="s">
        <v>14107</v>
      </c>
      <c r="O5719" s="22">
        <f>+VLOOKUP(E5719,[2]Sheet1!C$4328:L$4779,9,0)</f>
        <v>452165</v>
      </c>
      <c r="P5719" s="22">
        <f t="shared" si="313"/>
        <v>0</v>
      </c>
      <c r="Q5719" s="1">
        <f>+VLOOKUP(E5719,[2]Sheet1!C$4328:L$4779,10,0)</f>
        <v>45757</v>
      </c>
    </row>
    <row r="5720" spans="3:17" hidden="1" x14ac:dyDescent="0.2">
      <c r="C5720" s="8">
        <v>45698</v>
      </c>
      <c r="D5720" s="4" t="s">
        <v>5867</v>
      </c>
      <c r="E5720">
        <f t="shared" si="314"/>
        <v>8757</v>
      </c>
      <c r="F5720" s="4" t="s">
        <v>12142</v>
      </c>
      <c r="G5720" s="4" t="s">
        <v>13086</v>
      </c>
      <c r="H5720" s="12">
        <v>501096</v>
      </c>
      <c r="I5720" s="11" t="s">
        <v>548</v>
      </c>
      <c r="J5720" s="12">
        <v>40088</v>
      </c>
      <c r="K5720" s="12">
        <v>541184</v>
      </c>
      <c r="L5720" s="4" t="s">
        <v>3387</v>
      </c>
      <c r="M5720" s="4" t="s">
        <v>3106</v>
      </c>
      <c r="N5720" t="s">
        <v>14107</v>
      </c>
      <c r="O5720" s="22">
        <f>+VLOOKUP(E5720,[2]Sheet1!C$4328:L$4779,9,0)</f>
        <v>541184</v>
      </c>
      <c r="P5720" s="22">
        <f t="shared" si="313"/>
        <v>0</v>
      </c>
      <c r="Q5720" s="1">
        <f>+VLOOKUP(E5720,[2]Sheet1!C$4328:L$4779,10,0)</f>
        <v>45757</v>
      </c>
    </row>
    <row r="5721" spans="3:17" hidden="1" x14ac:dyDescent="0.2">
      <c r="C5721" s="8">
        <v>45698</v>
      </c>
      <c r="D5721" s="4" t="s">
        <v>5869</v>
      </c>
      <c r="E5721">
        <f t="shared" si="314"/>
        <v>8758</v>
      </c>
      <c r="F5721" s="4" t="s">
        <v>12142</v>
      </c>
      <c r="G5721" s="4" t="s">
        <v>13087</v>
      </c>
      <c r="H5721" s="12">
        <v>461520</v>
      </c>
      <c r="I5721" s="11" t="s">
        <v>548</v>
      </c>
      <c r="J5721" s="12">
        <v>36922</v>
      </c>
      <c r="K5721" s="12">
        <v>498442</v>
      </c>
      <c r="L5721" s="4" t="s">
        <v>3387</v>
      </c>
      <c r="M5721" s="4" t="s">
        <v>3106</v>
      </c>
      <c r="N5721" t="s">
        <v>14107</v>
      </c>
      <c r="O5721" s="22">
        <f>+VLOOKUP(E5721,[2]Sheet1!C$4328:L$4779,9,0)</f>
        <v>498442</v>
      </c>
      <c r="P5721" s="22">
        <f t="shared" si="313"/>
        <v>0</v>
      </c>
      <c r="Q5721" s="1">
        <f>+VLOOKUP(E5721,[2]Sheet1!C$4328:L$4779,10,0)</f>
        <v>45757</v>
      </c>
    </row>
    <row r="5722" spans="3:17" hidden="1" x14ac:dyDescent="0.2">
      <c r="C5722" s="8">
        <v>45698</v>
      </c>
      <c r="D5722" s="4" t="s">
        <v>5871</v>
      </c>
      <c r="E5722">
        <f t="shared" si="314"/>
        <v>8759</v>
      </c>
      <c r="F5722" s="4" t="s">
        <v>12142</v>
      </c>
      <c r="G5722" s="4" t="s">
        <v>13088</v>
      </c>
      <c r="H5722" s="12">
        <v>514278</v>
      </c>
      <c r="I5722" s="11" t="s">
        <v>548</v>
      </c>
      <c r="J5722" s="12">
        <v>41142</v>
      </c>
      <c r="K5722" s="12">
        <v>555420</v>
      </c>
      <c r="L5722" s="4" t="s">
        <v>3387</v>
      </c>
      <c r="M5722" s="4" t="s">
        <v>3106</v>
      </c>
      <c r="N5722" t="s">
        <v>14107</v>
      </c>
      <c r="O5722" s="22">
        <f>+VLOOKUP(E5722,[2]Sheet1!C$4328:L$4779,9,0)</f>
        <v>555420</v>
      </c>
      <c r="P5722" s="22">
        <f t="shared" si="313"/>
        <v>0</v>
      </c>
      <c r="Q5722" s="1">
        <f>+VLOOKUP(E5722,[2]Sheet1!C$4328:L$4779,10,0)</f>
        <v>45757</v>
      </c>
    </row>
    <row r="5723" spans="3:17" hidden="1" x14ac:dyDescent="0.2">
      <c r="C5723" s="8">
        <v>45698</v>
      </c>
      <c r="D5723" s="4" t="s">
        <v>5873</v>
      </c>
      <c r="E5723">
        <f t="shared" si="314"/>
        <v>8760</v>
      </c>
      <c r="F5723" s="4" t="s">
        <v>12142</v>
      </c>
      <c r="G5723" s="4" t="s">
        <v>13089</v>
      </c>
      <c r="H5723" s="12">
        <v>435156</v>
      </c>
      <c r="I5723" s="11" t="s">
        <v>548</v>
      </c>
      <c r="J5723" s="12">
        <v>34812</v>
      </c>
      <c r="K5723" s="12">
        <v>469968</v>
      </c>
      <c r="L5723" s="4" t="s">
        <v>3387</v>
      </c>
      <c r="M5723" s="4" t="s">
        <v>3106</v>
      </c>
      <c r="N5723" t="s">
        <v>14107</v>
      </c>
      <c r="O5723" s="22">
        <f>+VLOOKUP(E5723,[2]Sheet1!C$4328:L$4779,9,0)</f>
        <v>469968</v>
      </c>
      <c r="P5723" s="22">
        <f t="shared" si="313"/>
        <v>0</v>
      </c>
      <c r="Q5723" s="1">
        <f>+VLOOKUP(E5723,[2]Sheet1!C$4328:L$4779,10,0)</f>
        <v>45757</v>
      </c>
    </row>
    <row r="5724" spans="3:17" hidden="1" x14ac:dyDescent="0.2">
      <c r="C5724" s="8">
        <v>45698</v>
      </c>
      <c r="D5724" s="4" t="s">
        <v>5875</v>
      </c>
      <c r="E5724">
        <f t="shared" si="314"/>
        <v>8761</v>
      </c>
      <c r="F5724" s="4" t="s">
        <v>12142</v>
      </c>
      <c r="G5724" s="4" t="s">
        <v>13090</v>
      </c>
      <c r="H5724" s="12">
        <v>626370</v>
      </c>
      <c r="I5724" s="11" t="s">
        <v>548</v>
      </c>
      <c r="J5724" s="12">
        <v>50110</v>
      </c>
      <c r="K5724" s="12">
        <v>676480</v>
      </c>
      <c r="L5724" s="4" t="s">
        <v>3387</v>
      </c>
      <c r="M5724" s="4" t="s">
        <v>3106</v>
      </c>
      <c r="N5724" t="s">
        <v>14107</v>
      </c>
      <c r="O5724" s="22">
        <f>+VLOOKUP(E5724,[2]Sheet1!C$4328:L$4779,9,0)</f>
        <v>676480</v>
      </c>
      <c r="P5724" s="22">
        <f t="shared" si="313"/>
        <v>0</v>
      </c>
      <c r="Q5724" s="1">
        <f>+VLOOKUP(E5724,[2]Sheet1!C$4328:L$4779,10,0)</f>
        <v>45757</v>
      </c>
    </row>
    <row r="5725" spans="3:17" hidden="1" x14ac:dyDescent="0.2">
      <c r="C5725" s="8">
        <v>45698</v>
      </c>
      <c r="D5725" s="4" t="s">
        <v>5877</v>
      </c>
      <c r="E5725">
        <f t="shared" si="314"/>
        <v>8762</v>
      </c>
      <c r="F5725" s="4" t="s">
        <v>12142</v>
      </c>
      <c r="G5725" s="4" t="s">
        <v>13091</v>
      </c>
      <c r="H5725" s="12">
        <v>461520</v>
      </c>
      <c r="I5725" s="11" t="s">
        <v>548</v>
      </c>
      <c r="J5725" s="12">
        <v>36922</v>
      </c>
      <c r="K5725" s="12">
        <v>498442</v>
      </c>
      <c r="L5725" s="4" t="s">
        <v>3387</v>
      </c>
      <c r="M5725" s="4" t="s">
        <v>3106</v>
      </c>
      <c r="N5725" t="s">
        <v>14107</v>
      </c>
      <c r="O5725" s="22">
        <f>+VLOOKUP(E5725,[2]Sheet1!C$4328:L$4779,9,0)</f>
        <v>498442</v>
      </c>
      <c r="P5725" s="22">
        <f t="shared" si="313"/>
        <v>0</v>
      </c>
      <c r="Q5725" s="1">
        <f>+VLOOKUP(E5725,[2]Sheet1!C$4328:L$4779,10,0)</f>
        <v>45757</v>
      </c>
    </row>
    <row r="5726" spans="3:17" hidden="1" x14ac:dyDescent="0.2">
      <c r="C5726" s="8">
        <v>45698</v>
      </c>
      <c r="D5726" s="4" t="s">
        <v>12739</v>
      </c>
      <c r="E5726">
        <f t="shared" si="314"/>
        <v>8763</v>
      </c>
      <c r="F5726" s="4" t="s">
        <v>12142</v>
      </c>
      <c r="G5726" s="4" t="s">
        <v>13092</v>
      </c>
      <c r="H5726" s="12">
        <v>184608</v>
      </c>
      <c r="I5726" s="11" t="s">
        <v>548</v>
      </c>
      <c r="J5726" s="12">
        <v>14769</v>
      </c>
      <c r="K5726" s="12">
        <v>199377</v>
      </c>
      <c r="L5726" s="4" t="s">
        <v>3387</v>
      </c>
      <c r="M5726" s="4" t="s">
        <v>3106</v>
      </c>
      <c r="N5726" t="s">
        <v>14107</v>
      </c>
      <c r="O5726" s="22">
        <f>+VLOOKUP(E5726,[2]Sheet1!C$4328:L$4779,9,0)</f>
        <v>199377</v>
      </c>
      <c r="P5726" s="22">
        <f t="shared" si="313"/>
        <v>0</v>
      </c>
      <c r="Q5726" s="1">
        <f>+VLOOKUP(E5726,[2]Sheet1!C$4328:L$4779,10,0)</f>
        <v>45757</v>
      </c>
    </row>
    <row r="5727" spans="3:17" hidden="1" x14ac:dyDescent="0.2">
      <c r="C5727" s="8">
        <v>45698</v>
      </c>
      <c r="D5727" s="4" t="s">
        <v>5879</v>
      </c>
      <c r="E5727">
        <f t="shared" si="314"/>
        <v>8764</v>
      </c>
      <c r="F5727" s="4" t="s">
        <v>12142</v>
      </c>
      <c r="G5727" s="4" t="s">
        <v>13093</v>
      </c>
      <c r="H5727" s="12">
        <v>365928</v>
      </c>
      <c r="I5727" s="11" t="s">
        <v>548</v>
      </c>
      <c r="J5727" s="12">
        <v>29274</v>
      </c>
      <c r="K5727" s="12">
        <v>395202</v>
      </c>
      <c r="L5727" s="4" t="s">
        <v>3387</v>
      </c>
      <c r="M5727" s="4" t="s">
        <v>3106</v>
      </c>
      <c r="N5727" t="s">
        <v>14107</v>
      </c>
      <c r="O5727" s="22">
        <f>+VLOOKUP(E5727,[2]Sheet1!C$4328:L$4779,9,0)</f>
        <v>395202</v>
      </c>
      <c r="P5727" s="22">
        <f t="shared" si="313"/>
        <v>0</v>
      </c>
      <c r="Q5727" s="1">
        <f>+VLOOKUP(E5727,[2]Sheet1!C$4328:L$4779,10,0)</f>
        <v>45757</v>
      </c>
    </row>
    <row r="5728" spans="3:17" hidden="1" x14ac:dyDescent="0.2">
      <c r="C5728" s="8">
        <v>45698</v>
      </c>
      <c r="D5728" s="4" t="s">
        <v>12740</v>
      </c>
      <c r="E5728">
        <f t="shared" si="314"/>
        <v>8765</v>
      </c>
      <c r="F5728" s="4" t="s">
        <v>12142</v>
      </c>
      <c r="G5728" s="4" t="s">
        <v>13094</v>
      </c>
      <c r="H5728" s="12">
        <v>230760</v>
      </c>
      <c r="I5728" s="11" t="s">
        <v>548</v>
      </c>
      <c r="J5728" s="12">
        <v>18461</v>
      </c>
      <c r="K5728" s="12">
        <v>249221</v>
      </c>
      <c r="L5728" s="4" t="s">
        <v>3387</v>
      </c>
      <c r="M5728" s="4" t="s">
        <v>3106</v>
      </c>
      <c r="N5728" t="s">
        <v>14107</v>
      </c>
      <c r="O5728" s="22">
        <f>+VLOOKUP(E5728,[2]Sheet1!C$4328:L$4779,9,0)</f>
        <v>249221</v>
      </c>
      <c r="P5728" s="22">
        <f t="shared" si="313"/>
        <v>0</v>
      </c>
      <c r="Q5728" s="1">
        <f>+VLOOKUP(E5728,[2]Sheet1!C$4328:L$4779,10,0)</f>
        <v>45757</v>
      </c>
    </row>
    <row r="5729" spans="3:17" hidden="1" x14ac:dyDescent="0.2">
      <c r="C5729" s="8">
        <v>45699</v>
      </c>
      <c r="D5729" s="4" t="s">
        <v>6765</v>
      </c>
      <c r="E5729">
        <f t="shared" si="314"/>
        <v>8867</v>
      </c>
      <c r="F5729" s="4" t="s">
        <v>12142</v>
      </c>
      <c r="G5729" s="4" t="s">
        <v>13095</v>
      </c>
      <c r="H5729" s="12">
        <v>501096</v>
      </c>
      <c r="I5729" s="11" t="s">
        <v>548</v>
      </c>
      <c r="J5729" s="12">
        <v>40088</v>
      </c>
      <c r="K5729" s="12">
        <v>541184</v>
      </c>
      <c r="L5729" s="4" t="s">
        <v>3387</v>
      </c>
      <c r="M5729" s="4" t="s">
        <v>3106</v>
      </c>
      <c r="N5729" t="s">
        <v>14107</v>
      </c>
      <c r="O5729" s="22">
        <f>+VLOOKUP(E5729,[2]Sheet1!C$4328:L$4779,9,0)</f>
        <v>541184</v>
      </c>
      <c r="P5729" s="22">
        <f t="shared" si="313"/>
        <v>0</v>
      </c>
      <c r="Q5729" s="1">
        <f>+VLOOKUP(E5729,[2]Sheet1!C$4328:L$4779,10,0)</f>
        <v>45757</v>
      </c>
    </row>
    <row r="5730" spans="3:17" hidden="1" x14ac:dyDescent="0.2">
      <c r="C5730" s="8">
        <v>45699</v>
      </c>
      <c r="D5730" s="4" t="s">
        <v>12741</v>
      </c>
      <c r="E5730">
        <f t="shared" si="314"/>
        <v>8868</v>
      </c>
      <c r="F5730" s="4" t="s">
        <v>12142</v>
      </c>
      <c r="G5730" s="4" t="s">
        <v>13096</v>
      </c>
      <c r="H5730" s="12">
        <v>626370</v>
      </c>
      <c r="I5730" s="11" t="s">
        <v>548</v>
      </c>
      <c r="J5730" s="12">
        <v>50110</v>
      </c>
      <c r="K5730" s="12">
        <v>676480</v>
      </c>
      <c r="L5730" s="4" t="s">
        <v>3387</v>
      </c>
      <c r="M5730" s="4" t="s">
        <v>3106</v>
      </c>
      <c r="N5730" t="s">
        <v>14107</v>
      </c>
      <c r="O5730" s="22">
        <f>+VLOOKUP(E5730,[2]Sheet1!C$4328:L$4779,9,0)</f>
        <v>676480</v>
      </c>
      <c r="P5730" s="22">
        <f t="shared" si="313"/>
        <v>0</v>
      </c>
      <c r="Q5730" s="1">
        <f>+VLOOKUP(E5730,[2]Sheet1!C$4328:L$4779,10,0)</f>
        <v>45757</v>
      </c>
    </row>
    <row r="5731" spans="3:17" hidden="1" x14ac:dyDescent="0.2">
      <c r="C5731" s="8">
        <v>45699</v>
      </c>
      <c r="D5731" s="4" t="s">
        <v>12742</v>
      </c>
      <c r="E5731">
        <f t="shared" si="314"/>
        <v>8869</v>
      </c>
      <c r="F5731" s="4" t="s">
        <v>12142</v>
      </c>
      <c r="G5731" s="4" t="s">
        <v>13097</v>
      </c>
      <c r="H5731" s="12">
        <v>365928</v>
      </c>
      <c r="I5731" s="11" t="s">
        <v>548</v>
      </c>
      <c r="J5731" s="12">
        <v>29274</v>
      </c>
      <c r="K5731" s="12">
        <v>395202</v>
      </c>
      <c r="L5731" s="4" t="s">
        <v>3387</v>
      </c>
      <c r="M5731" s="4" t="s">
        <v>3106</v>
      </c>
      <c r="N5731" t="s">
        <v>14107</v>
      </c>
      <c r="O5731" s="22">
        <f>+VLOOKUP(E5731,[2]Sheet1!C$4328:L$4779,9,0)</f>
        <v>395202</v>
      </c>
      <c r="P5731" s="22">
        <f t="shared" si="313"/>
        <v>0</v>
      </c>
      <c r="Q5731" s="1">
        <f>+VLOOKUP(E5731,[2]Sheet1!C$4328:L$4779,10,0)</f>
        <v>45757</v>
      </c>
    </row>
    <row r="5732" spans="3:17" hidden="1" x14ac:dyDescent="0.2">
      <c r="C5732" s="8">
        <v>45699</v>
      </c>
      <c r="D5732" s="4" t="s">
        <v>12743</v>
      </c>
      <c r="E5732">
        <f t="shared" si="314"/>
        <v>8870</v>
      </c>
      <c r="F5732" s="4" t="s">
        <v>12142</v>
      </c>
      <c r="G5732" s="4" t="s">
        <v>13098</v>
      </c>
      <c r="H5732" s="12">
        <v>230760</v>
      </c>
      <c r="I5732" s="11" t="s">
        <v>548</v>
      </c>
      <c r="J5732" s="12">
        <v>18461</v>
      </c>
      <c r="K5732" s="12">
        <v>249221</v>
      </c>
      <c r="L5732" s="4" t="s">
        <v>3387</v>
      </c>
      <c r="M5732" s="4" t="s">
        <v>3106</v>
      </c>
      <c r="N5732" t="s">
        <v>14107</v>
      </c>
      <c r="O5732" s="22">
        <f>+VLOOKUP(E5732,[2]Sheet1!C$4328:L$4779,9,0)</f>
        <v>249221</v>
      </c>
      <c r="P5732" s="22">
        <f t="shared" si="313"/>
        <v>0</v>
      </c>
      <c r="Q5732" s="1">
        <f>+VLOOKUP(E5732,[2]Sheet1!C$4328:L$4779,10,0)</f>
        <v>45757</v>
      </c>
    </row>
    <row r="5733" spans="3:17" hidden="1" x14ac:dyDescent="0.2">
      <c r="C5733" s="8">
        <v>45699</v>
      </c>
      <c r="D5733" s="4" t="s">
        <v>12744</v>
      </c>
      <c r="E5733">
        <f t="shared" si="314"/>
        <v>8871</v>
      </c>
      <c r="F5733" s="4" t="s">
        <v>12142</v>
      </c>
      <c r="G5733" s="4" t="s">
        <v>13099</v>
      </c>
      <c r="H5733" s="12">
        <v>721962</v>
      </c>
      <c r="I5733" s="11" t="s">
        <v>548</v>
      </c>
      <c r="J5733" s="12">
        <v>57757</v>
      </c>
      <c r="K5733" s="12">
        <v>779719</v>
      </c>
      <c r="L5733" s="4" t="s">
        <v>3387</v>
      </c>
      <c r="M5733" s="4" t="s">
        <v>3106</v>
      </c>
      <c r="N5733" t="s">
        <v>14107</v>
      </c>
      <c r="O5733" s="22">
        <f>+VLOOKUP(E5733,[2]Sheet1!C$4328:L$4779,9,0)</f>
        <v>779719</v>
      </c>
      <c r="P5733" s="22">
        <f t="shared" si="313"/>
        <v>0</v>
      </c>
      <c r="Q5733" s="1">
        <f>+VLOOKUP(E5733,[2]Sheet1!C$4328:L$4779,10,0)</f>
        <v>45757</v>
      </c>
    </row>
    <row r="5734" spans="3:17" hidden="1" x14ac:dyDescent="0.2">
      <c r="C5734" s="8">
        <v>45699</v>
      </c>
      <c r="D5734" s="4" t="s">
        <v>12745</v>
      </c>
      <c r="E5734">
        <f t="shared" si="314"/>
        <v>8872</v>
      </c>
      <c r="F5734" s="4" t="s">
        <v>12142</v>
      </c>
      <c r="G5734" s="4" t="s">
        <v>13100</v>
      </c>
      <c r="H5734" s="12">
        <v>230760</v>
      </c>
      <c r="I5734" s="11" t="s">
        <v>548</v>
      </c>
      <c r="J5734" s="12">
        <v>18461</v>
      </c>
      <c r="K5734" s="12">
        <v>249221</v>
      </c>
      <c r="L5734" s="4" t="s">
        <v>3387</v>
      </c>
      <c r="M5734" s="4" t="s">
        <v>3106</v>
      </c>
      <c r="N5734" t="s">
        <v>14107</v>
      </c>
      <c r="O5734" s="22">
        <f>+VLOOKUP(E5734,[2]Sheet1!C$4328:L$4779,9,0)</f>
        <v>249221</v>
      </c>
      <c r="P5734" s="22">
        <f t="shared" si="313"/>
        <v>0</v>
      </c>
      <c r="Q5734" s="1">
        <f>+VLOOKUP(E5734,[2]Sheet1!C$4328:L$4779,10,0)</f>
        <v>45757</v>
      </c>
    </row>
    <row r="5735" spans="3:17" hidden="1" x14ac:dyDescent="0.2">
      <c r="C5735" s="8">
        <v>45699</v>
      </c>
      <c r="D5735" s="4" t="s">
        <v>12746</v>
      </c>
      <c r="E5735">
        <f t="shared" si="314"/>
        <v>8873</v>
      </c>
      <c r="F5735" s="4" t="s">
        <v>12142</v>
      </c>
      <c r="G5735" s="4" t="s">
        <v>13101</v>
      </c>
      <c r="H5735" s="12">
        <v>184608</v>
      </c>
      <c r="I5735" s="11" t="s">
        <v>548</v>
      </c>
      <c r="J5735" s="12">
        <v>14769</v>
      </c>
      <c r="K5735" s="12">
        <v>199377</v>
      </c>
      <c r="L5735" s="4" t="s">
        <v>3387</v>
      </c>
      <c r="M5735" s="4" t="s">
        <v>3106</v>
      </c>
      <c r="N5735" t="s">
        <v>14107</v>
      </c>
      <c r="O5735" s="22">
        <f>+VLOOKUP(E5735,[2]Sheet1!C$4328:L$4779,9,0)</f>
        <v>199377</v>
      </c>
      <c r="P5735" s="22">
        <f t="shared" si="313"/>
        <v>0</v>
      </c>
      <c r="Q5735" s="1">
        <f>+VLOOKUP(E5735,[2]Sheet1!C$4328:L$4779,10,0)</f>
        <v>45757</v>
      </c>
    </row>
    <row r="5736" spans="3:17" hidden="1" x14ac:dyDescent="0.2">
      <c r="C5736" s="8">
        <v>45700</v>
      </c>
      <c r="D5736" s="4" t="s">
        <v>12747</v>
      </c>
      <c r="E5736">
        <f t="shared" si="314"/>
        <v>8932</v>
      </c>
      <c r="F5736" s="4" t="s">
        <v>12142</v>
      </c>
      <c r="G5736" s="4" t="s">
        <v>13102</v>
      </c>
      <c r="H5736" s="12">
        <v>230760</v>
      </c>
      <c r="I5736" s="11" t="s">
        <v>548</v>
      </c>
      <c r="J5736" s="12">
        <v>18461</v>
      </c>
      <c r="K5736" s="12">
        <v>249221</v>
      </c>
      <c r="L5736" s="4" t="s">
        <v>3387</v>
      </c>
      <c r="M5736" s="4" t="s">
        <v>3106</v>
      </c>
      <c r="N5736" t="s">
        <v>14107</v>
      </c>
      <c r="O5736" s="22">
        <f>+VLOOKUP(E5736,[2]Sheet1!C$4328:L$4779,9,0)</f>
        <v>249221</v>
      </c>
      <c r="P5736" s="22">
        <f t="shared" si="313"/>
        <v>0</v>
      </c>
      <c r="Q5736" s="1">
        <f>+VLOOKUP(E5736,[2]Sheet1!C$4328:L$4779,10,0)</f>
        <v>45757</v>
      </c>
    </row>
    <row r="5737" spans="3:17" hidden="1" x14ac:dyDescent="0.2">
      <c r="C5737" s="8">
        <v>45700</v>
      </c>
      <c r="D5737" s="4" t="s">
        <v>12748</v>
      </c>
      <c r="E5737">
        <f t="shared" si="314"/>
        <v>8933</v>
      </c>
      <c r="F5737" s="4" t="s">
        <v>12142</v>
      </c>
      <c r="G5737" s="4" t="s">
        <v>13103</v>
      </c>
      <c r="H5737" s="12">
        <v>543945</v>
      </c>
      <c r="I5737" s="11" t="s">
        <v>548</v>
      </c>
      <c r="J5737" s="12">
        <v>43516</v>
      </c>
      <c r="K5737" s="12">
        <v>587461</v>
      </c>
      <c r="L5737" s="4" t="s">
        <v>3387</v>
      </c>
      <c r="M5737" s="4" t="s">
        <v>3106</v>
      </c>
      <c r="N5737" t="s">
        <v>14107</v>
      </c>
      <c r="O5737" s="22">
        <f>+VLOOKUP(E5737,[2]Sheet1!C$4328:L$4779,9,0)</f>
        <v>587461</v>
      </c>
      <c r="P5737" s="22">
        <f t="shared" si="313"/>
        <v>0</v>
      </c>
      <c r="Q5737" s="1">
        <f>+VLOOKUP(E5737,[2]Sheet1!C$4328:L$4779,10,0)</f>
        <v>45757</v>
      </c>
    </row>
    <row r="5738" spans="3:17" hidden="1" x14ac:dyDescent="0.2">
      <c r="C5738" s="8">
        <v>45700</v>
      </c>
      <c r="D5738" s="4" t="s">
        <v>12749</v>
      </c>
      <c r="E5738">
        <f t="shared" si="314"/>
        <v>8934</v>
      </c>
      <c r="F5738" s="4" t="s">
        <v>12142</v>
      </c>
      <c r="G5738" s="4" t="s">
        <v>13104</v>
      </c>
      <c r="H5738" s="12">
        <v>303291</v>
      </c>
      <c r="I5738" s="11" t="s">
        <v>548</v>
      </c>
      <c r="J5738" s="12">
        <v>24263</v>
      </c>
      <c r="K5738" s="12">
        <v>327554</v>
      </c>
      <c r="L5738" s="4" t="s">
        <v>3387</v>
      </c>
      <c r="M5738" s="4" t="s">
        <v>3106</v>
      </c>
      <c r="N5738" t="s">
        <v>14107</v>
      </c>
      <c r="O5738" s="22">
        <f>+VLOOKUP(E5738,[2]Sheet1!C$4328:L$4779,9,0)</f>
        <v>327554</v>
      </c>
      <c r="P5738" s="22">
        <f t="shared" si="313"/>
        <v>0</v>
      </c>
      <c r="Q5738" s="1">
        <f>+VLOOKUP(E5738,[2]Sheet1!C$4328:L$4779,10,0)</f>
        <v>45757</v>
      </c>
    </row>
    <row r="5739" spans="3:17" hidden="1" x14ac:dyDescent="0.2">
      <c r="C5739" s="8">
        <v>45700</v>
      </c>
      <c r="D5739" s="4" t="s">
        <v>12750</v>
      </c>
      <c r="E5739">
        <f t="shared" si="314"/>
        <v>8935</v>
      </c>
      <c r="F5739" s="4" t="s">
        <v>12142</v>
      </c>
      <c r="G5739" s="4" t="s">
        <v>13105</v>
      </c>
      <c r="H5739" s="12">
        <v>230760</v>
      </c>
      <c r="I5739" s="11" t="s">
        <v>548</v>
      </c>
      <c r="J5739" s="12">
        <v>18461</v>
      </c>
      <c r="K5739" s="12">
        <v>249221</v>
      </c>
      <c r="L5739" s="4" t="s">
        <v>3387</v>
      </c>
      <c r="M5739" s="4" t="s">
        <v>3106</v>
      </c>
      <c r="N5739" t="s">
        <v>14107</v>
      </c>
      <c r="O5739" s="22">
        <f>+VLOOKUP(E5739,[2]Sheet1!C$4328:L$4779,9,0)</f>
        <v>249221</v>
      </c>
      <c r="P5739" s="22">
        <f t="shared" ref="P5739:P5801" si="315">+O5739-K5739</f>
        <v>0</v>
      </c>
      <c r="Q5739" s="1">
        <f>+VLOOKUP(E5739,[2]Sheet1!C$4328:L$4779,10,0)</f>
        <v>45757</v>
      </c>
    </row>
    <row r="5740" spans="3:17" hidden="1" x14ac:dyDescent="0.2">
      <c r="C5740" s="8">
        <v>45700</v>
      </c>
      <c r="D5740" s="4" t="s">
        <v>12751</v>
      </c>
      <c r="E5740">
        <f t="shared" si="314"/>
        <v>8936</v>
      </c>
      <c r="F5740" s="4" t="s">
        <v>12142</v>
      </c>
      <c r="G5740" s="4" t="s">
        <v>13106</v>
      </c>
      <c r="H5740" s="12">
        <v>184608</v>
      </c>
      <c r="I5740" s="11" t="s">
        <v>548</v>
      </c>
      <c r="J5740" s="12">
        <v>14769</v>
      </c>
      <c r="K5740" s="12">
        <v>199377</v>
      </c>
      <c r="L5740" s="4" t="s">
        <v>3387</v>
      </c>
      <c r="M5740" s="4" t="s">
        <v>3106</v>
      </c>
      <c r="N5740" t="s">
        <v>14107</v>
      </c>
      <c r="O5740" s="22">
        <f>+VLOOKUP(E5740,[2]Sheet1!C$4328:L$4779,9,0)</f>
        <v>199377</v>
      </c>
      <c r="P5740" s="22">
        <f t="shared" si="315"/>
        <v>0</v>
      </c>
      <c r="Q5740" s="1">
        <f>+VLOOKUP(E5740,[2]Sheet1!C$4328:L$4779,10,0)</f>
        <v>45757</v>
      </c>
    </row>
    <row r="5741" spans="3:17" hidden="1" x14ac:dyDescent="0.2">
      <c r="C5741" s="8">
        <v>45700</v>
      </c>
      <c r="D5741" s="4" t="s">
        <v>12752</v>
      </c>
      <c r="E5741">
        <f t="shared" ref="E5741:E5803" si="316">0+D5741</f>
        <v>8937</v>
      </c>
      <c r="F5741" s="4" t="s">
        <v>12142</v>
      </c>
      <c r="G5741" s="4" t="s">
        <v>13107</v>
      </c>
      <c r="H5741" s="12">
        <v>230760</v>
      </c>
      <c r="I5741" s="11" t="s">
        <v>548</v>
      </c>
      <c r="J5741" s="12">
        <v>18461</v>
      </c>
      <c r="K5741" s="12">
        <v>249221</v>
      </c>
      <c r="L5741" s="4" t="s">
        <v>3387</v>
      </c>
      <c r="M5741" s="4" t="s">
        <v>3106</v>
      </c>
      <c r="N5741" t="s">
        <v>14107</v>
      </c>
      <c r="O5741" s="22">
        <f>+VLOOKUP(E5741,[2]Sheet1!C$4328:L$4779,9,0)</f>
        <v>249221</v>
      </c>
      <c r="P5741" s="22">
        <f t="shared" si="315"/>
        <v>0</v>
      </c>
      <c r="Q5741" s="1">
        <f>+VLOOKUP(E5741,[2]Sheet1!C$4328:L$4779,10,0)</f>
        <v>45757</v>
      </c>
    </row>
    <row r="5742" spans="3:17" hidden="1" x14ac:dyDescent="0.2">
      <c r="C5742" s="8">
        <v>45700</v>
      </c>
      <c r="D5742" s="4" t="s">
        <v>12753</v>
      </c>
      <c r="E5742">
        <f t="shared" si="316"/>
        <v>8938</v>
      </c>
      <c r="F5742" s="4" t="s">
        <v>12142</v>
      </c>
      <c r="G5742" s="4" t="s">
        <v>13108</v>
      </c>
      <c r="H5742" s="12">
        <v>230760</v>
      </c>
      <c r="I5742" s="11" t="s">
        <v>548</v>
      </c>
      <c r="J5742" s="12">
        <v>18461</v>
      </c>
      <c r="K5742" s="12">
        <v>249221</v>
      </c>
      <c r="L5742" s="4" t="s">
        <v>3387</v>
      </c>
      <c r="M5742" s="4" t="s">
        <v>3106</v>
      </c>
      <c r="N5742" t="s">
        <v>14107</v>
      </c>
      <c r="O5742" s="22">
        <f>+VLOOKUP(E5742,[2]Sheet1!C$4328:L$4779,9,0)</f>
        <v>249221</v>
      </c>
      <c r="P5742" s="22">
        <f t="shared" si="315"/>
        <v>0</v>
      </c>
      <c r="Q5742" s="1">
        <f>+VLOOKUP(E5742,[2]Sheet1!C$4328:L$4779,10,0)</f>
        <v>45757</v>
      </c>
    </row>
    <row r="5743" spans="3:17" hidden="1" x14ac:dyDescent="0.2">
      <c r="C5743" s="8">
        <v>45700</v>
      </c>
      <c r="D5743" s="4" t="s">
        <v>12754</v>
      </c>
      <c r="E5743">
        <f t="shared" si="316"/>
        <v>8939</v>
      </c>
      <c r="F5743" s="4" t="s">
        <v>12142</v>
      </c>
      <c r="G5743" s="4" t="s">
        <v>13109</v>
      </c>
      <c r="H5743" s="12">
        <v>626370</v>
      </c>
      <c r="I5743" s="11" t="s">
        <v>548</v>
      </c>
      <c r="J5743" s="12">
        <v>50110</v>
      </c>
      <c r="K5743" s="12">
        <v>676480</v>
      </c>
      <c r="L5743" s="4" t="s">
        <v>3387</v>
      </c>
      <c r="M5743" s="4" t="s">
        <v>3106</v>
      </c>
      <c r="N5743" t="s">
        <v>14107</v>
      </c>
      <c r="O5743" s="22">
        <f>+VLOOKUP(E5743,[2]Sheet1!C$4328:L$4779,9,0)</f>
        <v>676480</v>
      </c>
      <c r="P5743" s="22">
        <f t="shared" si="315"/>
        <v>0</v>
      </c>
      <c r="Q5743" s="1">
        <f>+VLOOKUP(E5743,[2]Sheet1!C$4328:L$4779,10,0)</f>
        <v>45757</v>
      </c>
    </row>
    <row r="5744" spans="3:17" hidden="1" x14ac:dyDescent="0.2">
      <c r="C5744" s="8">
        <v>45701</v>
      </c>
      <c r="D5744" s="4" t="s">
        <v>12755</v>
      </c>
      <c r="E5744">
        <f t="shared" si="316"/>
        <v>9905</v>
      </c>
      <c r="F5744" s="4" t="s">
        <v>12142</v>
      </c>
      <c r="G5744" s="4" t="s">
        <v>13110</v>
      </c>
      <c r="H5744" s="12">
        <v>1078011</v>
      </c>
      <c r="I5744" s="11" t="s">
        <v>548</v>
      </c>
      <c r="J5744" s="12">
        <v>86241</v>
      </c>
      <c r="K5744" s="12">
        <v>1164252</v>
      </c>
      <c r="L5744" s="4" t="s">
        <v>5596</v>
      </c>
      <c r="M5744" s="4" t="s">
        <v>5597</v>
      </c>
      <c r="N5744" t="s">
        <v>14107</v>
      </c>
      <c r="O5744" s="22">
        <f>+VLOOKUP(E5744,[2]Sheet1!C$4328:L$4779,9,0)</f>
        <v>1164252</v>
      </c>
      <c r="P5744" s="22">
        <f t="shared" si="315"/>
        <v>0</v>
      </c>
      <c r="Q5744" s="1">
        <f>+VLOOKUP(E5744,[2]Sheet1!C$4328:L$4779,10,0)</f>
        <v>45757</v>
      </c>
    </row>
    <row r="5745" spans="3:17" hidden="1" x14ac:dyDescent="0.2">
      <c r="C5745" s="8">
        <v>45701</v>
      </c>
      <c r="D5745" s="4" t="s">
        <v>12756</v>
      </c>
      <c r="E5745">
        <f t="shared" si="316"/>
        <v>9907</v>
      </c>
      <c r="F5745" s="4" t="s">
        <v>12142</v>
      </c>
      <c r="G5745" s="4" t="s">
        <v>13112</v>
      </c>
      <c r="H5745" s="12">
        <v>356034</v>
      </c>
      <c r="I5745" s="11" t="s">
        <v>548</v>
      </c>
      <c r="J5745" s="12">
        <v>28483</v>
      </c>
      <c r="K5745" s="12">
        <v>384517</v>
      </c>
      <c r="L5745" s="4" t="s">
        <v>3387</v>
      </c>
      <c r="M5745" s="4" t="s">
        <v>3106</v>
      </c>
      <c r="N5745" t="s">
        <v>14107</v>
      </c>
      <c r="O5745" s="22">
        <f>+VLOOKUP(E5745,[2]Sheet1!C$4328:L$4779,9,0)</f>
        <v>384517</v>
      </c>
      <c r="P5745" s="22">
        <f t="shared" si="315"/>
        <v>0</v>
      </c>
      <c r="Q5745" s="1">
        <f>+VLOOKUP(E5745,[2]Sheet1!C$4328:L$4779,10,0)</f>
        <v>45757</v>
      </c>
    </row>
    <row r="5746" spans="3:17" hidden="1" x14ac:dyDescent="0.2">
      <c r="C5746" s="8">
        <v>45701</v>
      </c>
      <c r="D5746" s="4" t="s">
        <v>12757</v>
      </c>
      <c r="E5746">
        <f t="shared" si="316"/>
        <v>9908</v>
      </c>
      <c r="F5746" s="4" t="s">
        <v>12142</v>
      </c>
      <c r="G5746" s="4" t="s">
        <v>13113</v>
      </c>
      <c r="H5746" s="12">
        <v>184608</v>
      </c>
      <c r="I5746" s="11" t="s">
        <v>548</v>
      </c>
      <c r="J5746" s="12">
        <v>14769</v>
      </c>
      <c r="K5746" s="12">
        <v>199377</v>
      </c>
      <c r="L5746" s="4" t="s">
        <v>3387</v>
      </c>
      <c r="M5746" s="4" t="s">
        <v>3106</v>
      </c>
      <c r="N5746" t="s">
        <v>14107</v>
      </c>
      <c r="O5746" s="22">
        <f>+VLOOKUP(E5746,[2]Sheet1!C$4328:L$4779,9,0)</f>
        <v>199377</v>
      </c>
      <c r="P5746" s="22">
        <f t="shared" si="315"/>
        <v>0</v>
      </c>
      <c r="Q5746" s="1">
        <f>+VLOOKUP(E5746,[2]Sheet1!C$4328:L$4779,10,0)</f>
        <v>45757</v>
      </c>
    </row>
    <row r="5747" spans="3:17" hidden="1" x14ac:dyDescent="0.2">
      <c r="C5747" s="8">
        <v>45701</v>
      </c>
      <c r="D5747" s="4" t="s">
        <v>12758</v>
      </c>
      <c r="E5747">
        <f t="shared" si="316"/>
        <v>9909</v>
      </c>
      <c r="F5747" s="4" t="s">
        <v>12142</v>
      </c>
      <c r="G5747" s="4" t="s">
        <v>13114</v>
      </c>
      <c r="H5747" s="12">
        <v>230760</v>
      </c>
      <c r="I5747" s="11" t="s">
        <v>548</v>
      </c>
      <c r="J5747" s="12">
        <v>18461</v>
      </c>
      <c r="K5747" s="12">
        <v>249221</v>
      </c>
      <c r="L5747" s="4" t="s">
        <v>3387</v>
      </c>
      <c r="M5747" s="4" t="s">
        <v>3106</v>
      </c>
      <c r="N5747" t="s">
        <v>14107</v>
      </c>
      <c r="O5747" s="22">
        <f>+VLOOKUP(E5747,[2]Sheet1!C$4328:L$4779,9,0)</f>
        <v>249221</v>
      </c>
      <c r="P5747" s="22">
        <f t="shared" si="315"/>
        <v>0</v>
      </c>
      <c r="Q5747" s="1">
        <f>+VLOOKUP(E5747,[2]Sheet1!C$4328:L$4779,10,0)</f>
        <v>45757</v>
      </c>
    </row>
    <row r="5748" spans="3:17" hidden="1" x14ac:dyDescent="0.2">
      <c r="C5748" s="8">
        <v>45701</v>
      </c>
      <c r="D5748" s="4" t="s">
        <v>12759</v>
      </c>
      <c r="E5748">
        <f t="shared" si="316"/>
        <v>9910</v>
      </c>
      <c r="F5748" s="4" t="s">
        <v>12142</v>
      </c>
      <c r="G5748" s="4" t="s">
        <v>13115</v>
      </c>
      <c r="H5748" s="12">
        <v>230760</v>
      </c>
      <c r="I5748" s="11" t="s">
        <v>548</v>
      </c>
      <c r="J5748" s="12">
        <v>18461</v>
      </c>
      <c r="K5748" s="12">
        <v>249221</v>
      </c>
      <c r="L5748" s="4" t="s">
        <v>3387</v>
      </c>
      <c r="M5748" s="4" t="s">
        <v>3106</v>
      </c>
      <c r="N5748" t="s">
        <v>14107</v>
      </c>
      <c r="O5748" s="22">
        <f>+VLOOKUP(E5748,[2]Sheet1!C$4328:L$4779,9,0)</f>
        <v>249221</v>
      </c>
      <c r="P5748" s="22">
        <f t="shared" si="315"/>
        <v>0</v>
      </c>
      <c r="Q5748" s="1">
        <f>+VLOOKUP(E5748,[2]Sheet1!C$4328:L$4779,10,0)</f>
        <v>45757</v>
      </c>
    </row>
    <row r="5749" spans="3:17" hidden="1" x14ac:dyDescent="0.2">
      <c r="C5749" s="8">
        <v>45701</v>
      </c>
      <c r="D5749" s="4" t="s">
        <v>12760</v>
      </c>
      <c r="E5749">
        <f t="shared" si="316"/>
        <v>9911</v>
      </c>
      <c r="F5749" s="4" t="s">
        <v>12142</v>
      </c>
      <c r="G5749" s="4" t="s">
        <v>13116</v>
      </c>
      <c r="H5749" s="12">
        <v>346140</v>
      </c>
      <c r="I5749" s="11" t="s">
        <v>548</v>
      </c>
      <c r="J5749" s="12">
        <v>27691</v>
      </c>
      <c r="K5749" s="12">
        <v>373831</v>
      </c>
      <c r="L5749" s="4" t="s">
        <v>3387</v>
      </c>
      <c r="M5749" s="4" t="s">
        <v>3106</v>
      </c>
      <c r="N5749" t="s">
        <v>14107</v>
      </c>
      <c r="O5749" s="22">
        <f>+VLOOKUP(E5749,[2]Sheet1!C$4328:L$4779,9,0)</f>
        <v>373831</v>
      </c>
      <c r="P5749" s="22">
        <f t="shared" si="315"/>
        <v>0</v>
      </c>
      <c r="Q5749" s="1">
        <f>+VLOOKUP(E5749,[2]Sheet1!C$4328:L$4779,10,0)</f>
        <v>45757</v>
      </c>
    </row>
    <row r="5750" spans="3:17" hidden="1" x14ac:dyDescent="0.2">
      <c r="C5750" s="8">
        <v>45701</v>
      </c>
      <c r="D5750" s="4" t="s">
        <v>12761</v>
      </c>
      <c r="E5750">
        <f t="shared" si="316"/>
        <v>9912</v>
      </c>
      <c r="F5750" s="4" t="s">
        <v>12142</v>
      </c>
      <c r="G5750" s="4" t="s">
        <v>13117</v>
      </c>
      <c r="H5750" s="12">
        <v>342852</v>
      </c>
      <c r="I5750" s="11" t="s">
        <v>548</v>
      </c>
      <c r="J5750" s="12">
        <v>27428</v>
      </c>
      <c r="K5750" s="12">
        <v>370280</v>
      </c>
      <c r="L5750" s="4" t="s">
        <v>3387</v>
      </c>
      <c r="M5750" s="4" t="s">
        <v>3106</v>
      </c>
      <c r="N5750" t="s">
        <v>14107</v>
      </c>
      <c r="O5750" s="22">
        <f>+VLOOKUP(E5750,[2]Sheet1!C$4328:L$4779,9,0)</f>
        <v>370280</v>
      </c>
      <c r="P5750" s="22">
        <f t="shared" si="315"/>
        <v>0</v>
      </c>
      <c r="Q5750" s="1">
        <f>+VLOOKUP(E5750,[2]Sheet1!C$4328:L$4779,10,0)</f>
        <v>45757</v>
      </c>
    </row>
    <row r="5751" spans="3:17" hidden="1" x14ac:dyDescent="0.2">
      <c r="C5751" s="8">
        <v>45701</v>
      </c>
      <c r="D5751" s="4" t="s">
        <v>12762</v>
      </c>
      <c r="E5751">
        <f t="shared" si="316"/>
        <v>9913</v>
      </c>
      <c r="F5751" s="4" t="s">
        <v>12142</v>
      </c>
      <c r="G5751" s="4" t="s">
        <v>13118</v>
      </c>
      <c r="H5751" s="12">
        <v>501096</v>
      </c>
      <c r="I5751" s="11" t="s">
        <v>548</v>
      </c>
      <c r="J5751" s="12">
        <v>40088</v>
      </c>
      <c r="K5751" s="12">
        <v>541184</v>
      </c>
      <c r="L5751" s="4" t="s">
        <v>3387</v>
      </c>
      <c r="M5751" s="4" t="s">
        <v>3106</v>
      </c>
      <c r="N5751" t="s">
        <v>14107</v>
      </c>
      <c r="O5751" s="22">
        <f>+VLOOKUP(E5751,[2]Sheet1!C$4328:L$4779,9,0)</f>
        <v>541184</v>
      </c>
      <c r="P5751" s="22">
        <f t="shared" si="315"/>
        <v>0</v>
      </c>
      <c r="Q5751" s="1">
        <f>+VLOOKUP(E5751,[2]Sheet1!C$4328:L$4779,10,0)</f>
        <v>45757</v>
      </c>
    </row>
    <row r="5752" spans="3:17" hidden="1" x14ac:dyDescent="0.2">
      <c r="C5752" s="8">
        <v>45701</v>
      </c>
      <c r="D5752" s="4" t="s">
        <v>12763</v>
      </c>
      <c r="E5752">
        <f t="shared" si="316"/>
        <v>9914</v>
      </c>
      <c r="F5752" s="4" t="s">
        <v>12142</v>
      </c>
      <c r="G5752" s="4" t="s">
        <v>13119</v>
      </c>
      <c r="H5752" s="12">
        <v>230760</v>
      </c>
      <c r="I5752" s="11" t="s">
        <v>548</v>
      </c>
      <c r="J5752" s="12">
        <v>18461</v>
      </c>
      <c r="K5752" s="12">
        <v>249221</v>
      </c>
      <c r="L5752" s="4" t="s">
        <v>3387</v>
      </c>
      <c r="M5752" s="4" t="s">
        <v>3106</v>
      </c>
      <c r="N5752" t="s">
        <v>14107</v>
      </c>
      <c r="O5752" s="22">
        <f>+VLOOKUP(E5752,[2]Sheet1!C$4328:L$4779,9,0)</f>
        <v>249221</v>
      </c>
      <c r="P5752" s="22">
        <f t="shared" si="315"/>
        <v>0</v>
      </c>
      <c r="Q5752" s="1">
        <f>+VLOOKUP(E5752,[2]Sheet1!C$4328:L$4779,10,0)</f>
        <v>45757</v>
      </c>
    </row>
    <row r="5753" spans="3:17" hidden="1" x14ac:dyDescent="0.2">
      <c r="C5753" s="8">
        <v>45701</v>
      </c>
      <c r="D5753" s="4" t="s">
        <v>12764</v>
      </c>
      <c r="E5753">
        <f t="shared" si="316"/>
        <v>9923</v>
      </c>
      <c r="F5753" s="4" t="s">
        <v>12142</v>
      </c>
      <c r="G5753" s="4" t="s">
        <v>13120</v>
      </c>
      <c r="H5753" s="12">
        <v>606582</v>
      </c>
      <c r="I5753" s="11" t="s">
        <v>548</v>
      </c>
      <c r="J5753" s="12">
        <v>48527</v>
      </c>
      <c r="K5753" s="12">
        <v>655109</v>
      </c>
      <c r="L5753" s="4" t="s">
        <v>3387</v>
      </c>
      <c r="M5753" s="4" t="s">
        <v>3106</v>
      </c>
      <c r="N5753" t="s">
        <v>14107</v>
      </c>
      <c r="O5753" s="22">
        <f>+VLOOKUP(E5753,[2]Sheet1!C$4328:L$4779,9,0)</f>
        <v>655109</v>
      </c>
      <c r="P5753" s="22">
        <f t="shared" si="315"/>
        <v>0</v>
      </c>
      <c r="Q5753" s="1">
        <f>+VLOOKUP(E5753,[2]Sheet1!C$4328:L$4779,10,0)</f>
        <v>45757</v>
      </c>
    </row>
    <row r="5754" spans="3:17" hidden="1" x14ac:dyDescent="0.2">
      <c r="C5754" s="8">
        <v>45701</v>
      </c>
      <c r="D5754" s="4" t="s">
        <v>12765</v>
      </c>
      <c r="E5754">
        <f t="shared" si="316"/>
        <v>10094</v>
      </c>
      <c r="F5754" s="4" t="s">
        <v>12142</v>
      </c>
      <c r="G5754" s="4" t="s">
        <v>13121</v>
      </c>
      <c r="H5754" s="12">
        <v>857130</v>
      </c>
      <c r="I5754" s="11" t="s">
        <v>548</v>
      </c>
      <c r="J5754" s="12">
        <v>68570</v>
      </c>
      <c r="K5754" s="12">
        <v>925700</v>
      </c>
      <c r="L5754" s="4" t="s">
        <v>3387</v>
      </c>
      <c r="M5754" s="4" t="s">
        <v>3106</v>
      </c>
      <c r="N5754" t="s">
        <v>14107</v>
      </c>
      <c r="O5754" s="22">
        <f>+VLOOKUP(E5754,[2]Sheet1!C$4328:L$4779,9,0)</f>
        <v>925700</v>
      </c>
      <c r="P5754" s="22">
        <f t="shared" si="315"/>
        <v>0</v>
      </c>
      <c r="Q5754" s="1">
        <f>+VLOOKUP(E5754,[2]Sheet1!C$4328:L$4779,10,0)</f>
        <v>45757</v>
      </c>
    </row>
    <row r="5755" spans="3:17" hidden="1" x14ac:dyDescent="0.2">
      <c r="C5755" s="8">
        <v>45701</v>
      </c>
      <c r="D5755" s="4" t="s">
        <v>12766</v>
      </c>
      <c r="E5755">
        <f t="shared" si="316"/>
        <v>10219</v>
      </c>
      <c r="F5755" s="4" t="s">
        <v>12142</v>
      </c>
      <c r="G5755" s="4" t="s">
        <v>13122</v>
      </c>
      <c r="H5755" s="12">
        <v>1054935</v>
      </c>
      <c r="I5755" s="11" t="s">
        <v>548</v>
      </c>
      <c r="J5755" s="12">
        <v>84395</v>
      </c>
      <c r="K5755" s="12">
        <v>1139330</v>
      </c>
      <c r="L5755" s="4" t="s">
        <v>646</v>
      </c>
      <c r="M5755" s="4" t="s">
        <v>4552</v>
      </c>
      <c r="N5755" t="s">
        <v>14107</v>
      </c>
      <c r="O5755" s="22">
        <f>+VLOOKUP(E5755,[2]Sheet1!C$4328:L$4779,9,0)</f>
        <v>1139330</v>
      </c>
      <c r="P5755" s="22">
        <f t="shared" si="315"/>
        <v>0</v>
      </c>
      <c r="Q5755" s="1">
        <f>+VLOOKUP(E5755,[2]Sheet1!C$4328:L$4779,10,0)</f>
        <v>45757</v>
      </c>
    </row>
    <row r="5756" spans="3:17" hidden="1" x14ac:dyDescent="0.2">
      <c r="C5756" s="8">
        <v>45701</v>
      </c>
      <c r="D5756" s="4" t="s">
        <v>12767</v>
      </c>
      <c r="E5756">
        <f t="shared" si="316"/>
        <v>10220</v>
      </c>
      <c r="F5756" s="4" t="s">
        <v>12142</v>
      </c>
      <c r="G5756" s="4" t="s">
        <v>13123</v>
      </c>
      <c r="H5756" s="12">
        <v>939555</v>
      </c>
      <c r="I5756" s="11" t="s">
        <v>548</v>
      </c>
      <c r="J5756" s="12">
        <v>75164</v>
      </c>
      <c r="K5756" s="12">
        <v>1014719</v>
      </c>
      <c r="L5756" s="4" t="s">
        <v>646</v>
      </c>
      <c r="M5756" s="4" t="s">
        <v>4552</v>
      </c>
      <c r="N5756" t="s">
        <v>14107</v>
      </c>
      <c r="O5756" s="22">
        <f>+VLOOKUP(E5756,[2]Sheet1!C$4328:L$4779,9,0)</f>
        <v>1014719</v>
      </c>
      <c r="P5756" s="22">
        <f t="shared" si="315"/>
        <v>0</v>
      </c>
      <c r="Q5756" s="1">
        <f>+VLOOKUP(E5756,[2]Sheet1!C$4328:L$4779,10,0)</f>
        <v>45757</v>
      </c>
    </row>
    <row r="5757" spans="3:17" hidden="1" x14ac:dyDescent="0.2">
      <c r="C5757" s="8">
        <v>45701</v>
      </c>
      <c r="D5757" s="4" t="s">
        <v>12768</v>
      </c>
      <c r="E5757">
        <f t="shared" si="316"/>
        <v>10221</v>
      </c>
      <c r="F5757" s="4" t="s">
        <v>12142</v>
      </c>
      <c r="G5757" s="4" t="s">
        <v>13124</v>
      </c>
      <c r="H5757" s="12">
        <v>1087890</v>
      </c>
      <c r="I5757" s="11" t="s">
        <v>548</v>
      </c>
      <c r="J5757" s="12">
        <v>87031</v>
      </c>
      <c r="K5757" s="12">
        <v>1174921</v>
      </c>
      <c r="L5757" s="4" t="s">
        <v>313</v>
      </c>
      <c r="M5757" s="4" t="s">
        <v>1554</v>
      </c>
      <c r="N5757" t="s">
        <v>14107</v>
      </c>
      <c r="O5757" s="22">
        <f>+VLOOKUP(E5757,[2]Sheet1!C$4328:L$4779,9,0)</f>
        <v>1174921</v>
      </c>
      <c r="P5757" s="22">
        <f t="shared" si="315"/>
        <v>0</v>
      </c>
      <c r="Q5757" s="1">
        <f>+VLOOKUP(E5757,[2]Sheet1!C$4328:L$4779,10,0)</f>
        <v>45757</v>
      </c>
    </row>
    <row r="5758" spans="3:17" hidden="1" x14ac:dyDescent="0.2">
      <c r="C5758" s="8">
        <v>45701</v>
      </c>
      <c r="D5758" s="4" t="s">
        <v>12769</v>
      </c>
      <c r="E5758">
        <f t="shared" si="316"/>
        <v>10222</v>
      </c>
      <c r="F5758" s="4" t="s">
        <v>12142</v>
      </c>
      <c r="G5758" s="4" t="s">
        <v>13125</v>
      </c>
      <c r="H5758" s="12">
        <v>543945</v>
      </c>
      <c r="I5758" s="11" t="s">
        <v>548</v>
      </c>
      <c r="J5758" s="12">
        <v>43516</v>
      </c>
      <c r="K5758" s="12">
        <v>587461</v>
      </c>
      <c r="L5758" s="4" t="s">
        <v>313</v>
      </c>
      <c r="M5758" s="4" t="s">
        <v>1554</v>
      </c>
      <c r="N5758" t="s">
        <v>14107</v>
      </c>
      <c r="O5758" s="22">
        <f>+VLOOKUP(E5758,[2]Sheet1!C$4328:L$4779,9,0)</f>
        <v>587461</v>
      </c>
      <c r="P5758" s="22">
        <f t="shared" si="315"/>
        <v>0</v>
      </c>
      <c r="Q5758" s="1">
        <f>+VLOOKUP(E5758,[2]Sheet1!C$4328:L$4779,10,0)</f>
        <v>45757</v>
      </c>
    </row>
    <row r="5759" spans="3:17" hidden="1" x14ac:dyDescent="0.2">
      <c r="C5759" s="8">
        <v>45702</v>
      </c>
      <c r="D5759" s="4" t="s">
        <v>12770</v>
      </c>
      <c r="E5759">
        <f t="shared" si="316"/>
        <v>10273</v>
      </c>
      <c r="F5759" s="4" t="s">
        <v>12142</v>
      </c>
      <c r="G5759" s="4" t="s">
        <v>13126</v>
      </c>
      <c r="H5759" s="12">
        <v>501096</v>
      </c>
      <c r="I5759" s="11" t="s">
        <v>548</v>
      </c>
      <c r="J5759" s="12">
        <v>40088</v>
      </c>
      <c r="K5759" s="12">
        <v>541184</v>
      </c>
      <c r="L5759" s="4" t="s">
        <v>3387</v>
      </c>
      <c r="M5759" s="4" t="s">
        <v>3106</v>
      </c>
      <c r="N5759" t="s">
        <v>14107</v>
      </c>
      <c r="O5759" s="22">
        <f>+VLOOKUP(E5759,[2]Sheet1!C$4328:L$4779,9,0)</f>
        <v>541184</v>
      </c>
      <c r="P5759" s="22">
        <f t="shared" si="315"/>
        <v>0</v>
      </c>
      <c r="Q5759" s="1">
        <f>+VLOOKUP(E5759,[2]Sheet1!C$4328:L$4779,10,0)</f>
        <v>45757</v>
      </c>
    </row>
    <row r="5760" spans="3:17" hidden="1" x14ac:dyDescent="0.2">
      <c r="C5760" s="8">
        <v>45702</v>
      </c>
      <c r="D5760" s="4" t="s">
        <v>12771</v>
      </c>
      <c r="E5760">
        <f t="shared" si="316"/>
        <v>10274</v>
      </c>
      <c r="F5760" s="4" t="s">
        <v>12142</v>
      </c>
      <c r="G5760" s="4" t="s">
        <v>13127</v>
      </c>
      <c r="H5760" s="12">
        <v>534051</v>
      </c>
      <c r="I5760" s="11" t="s">
        <v>548</v>
      </c>
      <c r="J5760" s="12">
        <v>42724</v>
      </c>
      <c r="K5760" s="12">
        <v>576775</v>
      </c>
      <c r="L5760" s="4" t="s">
        <v>3387</v>
      </c>
      <c r="M5760" s="4" t="s">
        <v>3106</v>
      </c>
      <c r="N5760" t="s">
        <v>14107</v>
      </c>
      <c r="O5760" s="22">
        <f>+VLOOKUP(E5760,[2]Sheet1!C$4328:L$4779,9,0)</f>
        <v>576775</v>
      </c>
      <c r="P5760" s="22">
        <f t="shared" si="315"/>
        <v>0</v>
      </c>
      <c r="Q5760" s="1">
        <f>+VLOOKUP(E5760,[2]Sheet1!C$4328:L$4779,10,0)</f>
        <v>45757</v>
      </c>
    </row>
    <row r="5761" spans="3:17" hidden="1" x14ac:dyDescent="0.2">
      <c r="C5761" s="8">
        <v>45705</v>
      </c>
      <c r="D5761" s="4" t="s">
        <v>12772</v>
      </c>
      <c r="E5761">
        <f t="shared" si="316"/>
        <v>10599</v>
      </c>
      <c r="F5761" s="4" t="s">
        <v>12142</v>
      </c>
      <c r="G5761" s="4" t="s">
        <v>13128</v>
      </c>
      <c r="H5761" s="12">
        <v>1285695</v>
      </c>
      <c r="I5761" s="11" t="s">
        <v>548</v>
      </c>
      <c r="J5761" s="12">
        <v>102856</v>
      </c>
      <c r="K5761" s="12">
        <v>1388551</v>
      </c>
      <c r="L5761" s="4" t="s">
        <v>2318</v>
      </c>
      <c r="M5761" s="4" t="s">
        <v>195</v>
      </c>
      <c r="N5761" t="s">
        <v>14107</v>
      </c>
      <c r="O5761" s="22">
        <f>+VLOOKUP(E5761,[2]Sheet1!C$4328:L$4779,9,0)</f>
        <v>1388551</v>
      </c>
      <c r="P5761" s="22">
        <f t="shared" si="315"/>
        <v>0</v>
      </c>
      <c r="Q5761" s="1">
        <f>+VLOOKUP(E5761,[2]Sheet1!C$4328:L$4779,10,0)</f>
        <v>45757</v>
      </c>
    </row>
    <row r="5762" spans="3:17" hidden="1" x14ac:dyDescent="0.2">
      <c r="C5762" s="8">
        <v>45705</v>
      </c>
      <c r="D5762" s="4" t="s">
        <v>12773</v>
      </c>
      <c r="E5762">
        <f t="shared" si="316"/>
        <v>10600</v>
      </c>
      <c r="F5762" s="4" t="s">
        <v>12142</v>
      </c>
      <c r="G5762" s="4" t="s">
        <v>13129</v>
      </c>
      <c r="H5762" s="12">
        <v>1714260</v>
      </c>
      <c r="I5762" s="11" t="s">
        <v>548</v>
      </c>
      <c r="J5762" s="12">
        <v>137141</v>
      </c>
      <c r="K5762" s="12">
        <v>1851401</v>
      </c>
      <c r="L5762" s="4" t="s">
        <v>313</v>
      </c>
      <c r="M5762" s="4" t="s">
        <v>1554</v>
      </c>
      <c r="N5762" t="s">
        <v>14107</v>
      </c>
      <c r="O5762" s="22">
        <f>+VLOOKUP(E5762,[2]Sheet1!C$4328:L$4779,9,0)</f>
        <v>1851401</v>
      </c>
      <c r="P5762" s="22">
        <f t="shared" si="315"/>
        <v>0</v>
      </c>
      <c r="Q5762" s="1">
        <f>+VLOOKUP(E5762,[2]Sheet1!C$4328:L$4779,10,0)</f>
        <v>45757</v>
      </c>
    </row>
    <row r="5763" spans="3:17" hidden="1" x14ac:dyDescent="0.2">
      <c r="C5763" s="8">
        <v>45705</v>
      </c>
      <c r="D5763" s="4" t="s">
        <v>12774</v>
      </c>
      <c r="E5763">
        <f t="shared" si="316"/>
        <v>10601</v>
      </c>
      <c r="F5763" s="4" t="s">
        <v>12142</v>
      </c>
      <c r="G5763" s="4" t="s">
        <v>13130</v>
      </c>
      <c r="H5763" s="12">
        <v>596688</v>
      </c>
      <c r="I5763" s="11" t="s">
        <v>548</v>
      </c>
      <c r="J5763" s="12">
        <v>47735</v>
      </c>
      <c r="K5763" s="12">
        <v>644423</v>
      </c>
      <c r="L5763" s="4" t="s">
        <v>3387</v>
      </c>
      <c r="M5763" s="4" t="s">
        <v>3106</v>
      </c>
      <c r="N5763" t="s">
        <v>14107</v>
      </c>
      <c r="O5763" s="22">
        <f>+VLOOKUP(E5763,[2]Sheet1!C$4328:L$4779,9,0)</f>
        <v>644423</v>
      </c>
      <c r="P5763" s="22">
        <f t="shared" si="315"/>
        <v>0</v>
      </c>
      <c r="Q5763" s="1">
        <f>+VLOOKUP(E5763,[2]Sheet1!C$4328:L$4779,10,0)</f>
        <v>45757</v>
      </c>
    </row>
    <row r="5764" spans="3:17" hidden="1" x14ac:dyDescent="0.2">
      <c r="C5764" s="8">
        <v>45705</v>
      </c>
      <c r="D5764" s="4" t="s">
        <v>12775</v>
      </c>
      <c r="E5764">
        <f t="shared" si="316"/>
        <v>10602</v>
      </c>
      <c r="F5764" s="4" t="s">
        <v>12142</v>
      </c>
      <c r="G5764" s="4" t="s">
        <v>13131</v>
      </c>
      <c r="H5764" s="12">
        <v>230760</v>
      </c>
      <c r="I5764" s="11" t="s">
        <v>548</v>
      </c>
      <c r="J5764" s="12">
        <v>18461</v>
      </c>
      <c r="K5764" s="12">
        <v>249221</v>
      </c>
      <c r="L5764" s="4" t="s">
        <v>3387</v>
      </c>
      <c r="M5764" s="4" t="s">
        <v>3106</v>
      </c>
      <c r="N5764" t="s">
        <v>14107</v>
      </c>
      <c r="O5764" s="22">
        <f>+VLOOKUP(E5764,[2]Sheet1!C$4328:L$4779,9,0)</f>
        <v>249221</v>
      </c>
      <c r="P5764" s="22">
        <f t="shared" si="315"/>
        <v>0</v>
      </c>
      <c r="Q5764" s="1">
        <f>+VLOOKUP(E5764,[2]Sheet1!C$4328:L$4779,10,0)</f>
        <v>45757</v>
      </c>
    </row>
    <row r="5765" spans="3:17" hidden="1" x14ac:dyDescent="0.2">
      <c r="C5765" s="8">
        <v>45705</v>
      </c>
      <c r="D5765" s="4" t="s">
        <v>12776</v>
      </c>
      <c r="E5765">
        <f t="shared" si="316"/>
        <v>10603</v>
      </c>
      <c r="F5765" s="4" t="s">
        <v>12142</v>
      </c>
      <c r="G5765" s="4" t="s">
        <v>13132</v>
      </c>
      <c r="H5765" s="12">
        <v>346140</v>
      </c>
      <c r="I5765" s="11" t="s">
        <v>548</v>
      </c>
      <c r="J5765" s="12">
        <v>27691</v>
      </c>
      <c r="K5765" s="12">
        <v>373831</v>
      </c>
      <c r="L5765" s="4" t="s">
        <v>3387</v>
      </c>
      <c r="M5765" s="4" t="s">
        <v>3106</v>
      </c>
      <c r="N5765" t="s">
        <v>14107</v>
      </c>
      <c r="O5765" s="22">
        <f>+VLOOKUP(E5765,[2]Sheet1!C$4328:L$4779,9,0)</f>
        <v>373831</v>
      </c>
      <c r="P5765" s="22">
        <f t="shared" si="315"/>
        <v>0</v>
      </c>
      <c r="Q5765" s="1">
        <f>+VLOOKUP(E5765,[2]Sheet1!C$4328:L$4779,10,0)</f>
        <v>45757</v>
      </c>
    </row>
    <row r="5766" spans="3:17" hidden="1" x14ac:dyDescent="0.2">
      <c r="C5766" s="8">
        <v>45705</v>
      </c>
      <c r="D5766" s="4" t="s">
        <v>12777</v>
      </c>
      <c r="E5766">
        <f t="shared" si="316"/>
        <v>10604</v>
      </c>
      <c r="F5766" s="4" t="s">
        <v>12142</v>
      </c>
      <c r="G5766" s="4" t="s">
        <v>13133</v>
      </c>
      <c r="H5766" s="12">
        <v>501096</v>
      </c>
      <c r="I5766" s="11" t="s">
        <v>548</v>
      </c>
      <c r="J5766" s="12">
        <v>40088</v>
      </c>
      <c r="K5766" s="12">
        <v>541184</v>
      </c>
      <c r="L5766" s="4" t="s">
        <v>3387</v>
      </c>
      <c r="M5766" s="4" t="s">
        <v>3106</v>
      </c>
      <c r="N5766" t="s">
        <v>14107</v>
      </c>
      <c r="O5766" s="22">
        <f>+VLOOKUP(E5766,[2]Sheet1!C$4328:L$4779,9,0)</f>
        <v>541184</v>
      </c>
      <c r="P5766" s="22">
        <f t="shared" si="315"/>
        <v>0</v>
      </c>
      <c r="Q5766" s="1">
        <f>+VLOOKUP(E5766,[2]Sheet1!C$4328:L$4779,10,0)</f>
        <v>45757</v>
      </c>
    </row>
    <row r="5767" spans="3:17" hidden="1" x14ac:dyDescent="0.2">
      <c r="C5767" s="8">
        <v>45705</v>
      </c>
      <c r="D5767" s="4" t="s">
        <v>12778</v>
      </c>
      <c r="E5767">
        <f t="shared" si="316"/>
        <v>10605</v>
      </c>
      <c r="F5767" s="4" t="s">
        <v>12142</v>
      </c>
      <c r="G5767" s="4" t="s">
        <v>13134</v>
      </c>
      <c r="H5767" s="12">
        <v>346140</v>
      </c>
      <c r="I5767" s="11" t="s">
        <v>548</v>
      </c>
      <c r="J5767" s="12">
        <v>27691</v>
      </c>
      <c r="K5767" s="12">
        <v>373831</v>
      </c>
      <c r="L5767" s="4" t="s">
        <v>3387</v>
      </c>
      <c r="M5767" s="4" t="s">
        <v>3106</v>
      </c>
      <c r="N5767" t="s">
        <v>14107</v>
      </c>
      <c r="O5767" s="22">
        <f>+VLOOKUP(E5767,[2]Sheet1!C$4328:L$4779,9,0)</f>
        <v>373831</v>
      </c>
      <c r="P5767" s="22">
        <f t="shared" si="315"/>
        <v>0</v>
      </c>
      <c r="Q5767" s="1">
        <f>+VLOOKUP(E5767,[2]Sheet1!C$4328:L$4779,10,0)</f>
        <v>45757</v>
      </c>
    </row>
    <row r="5768" spans="3:17" hidden="1" x14ac:dyDescent="0.2">
      <c r="C5768" s="8">
        <v>45705</v>
      </c>
      <c r="D5768" s="4" t="s">
        <v>2725</v>
      </c>
      <c r="E5768">
        <f t="shared" si="316"/>
        <v>10606</v>
      </c>
      <c r="F5768" s="4" t="s">
        <v>12142</v>
      </c>
      <c r="G5768" s="4" t="s">
        <v>13135</v>
      </c>
      <c r="H5768" s="12">
        <v>626370</v>
      </c>
      <c r="I5768" s="11" t="s">
        <v>548</v>
      </c>
      <c r="J5768" s="12">
        <v>50110</v>
      </c>
      <c r="K5768" s="12">
        <v>676480</v>
      </c>
      <c r="L5768" s="4" t="s">
        <v>3387</v>
      </c>
      <c r="M5768" s="4" t="s">
        <v>3106</v>
      </c>
      <c r="N5768" t="s">
        <v>14107</v>
      </c>
      <c r="O5768" s="22">
        <f>+VLOOKUP(E5768,[2]Sheet1!C$4328:L$4779,9,0)</f>
        <v>676480</v>
      </c>
      <c r="P5768" s="22">
        <f t="shared" si="315"/>
        <v>0</v>
      </c>
      <c r="Q5768" s="1">
        <f>+VLOOKUP(E5768,[2]Sheet1!C$4328:L$4779,10,0)</f>
        <v>45757</v>
      </c>
    </row>
    <row r="5769" spans="3:17" hidden="1" x14ac:dyDescent="0.2">
      <c r="C5769" s="8">
        <v>45705</v>
      </c>
      <c r="D5769" s="4" t="s">
        <v>5102</v>
      </c>
      <c r="E5769">
        <f t="shared" si="316"/>
        <v>10607</v>
      </c>
      <c r="F5769" s="4" t="s">
        <v>12142</v>
      </c>
      <c r="G5769" s="4" t="s">
        <v>13136</v>
      </c>
      <c r="H5769" s="12">
        <v>626370</v>
      </c>
      <c r="I5769" s="11" t="s">
        <v>548</v>
      </c>
      <c r="J5769" s="12">
        <v>50110</v>
      </c>
      <c r="K5769" s="12">
        <v>676480</v>
      </c>
      <c r="L5769" s="4" t="s">
        <v>3387</v>
      </c>
      <c r="M5769" s="4" t="s">
        <v>3106</v>
      </c>
      <c r="N5769" t="s">
        <v>14107</v>
      </c>
      <c r="O5769" s="22">
        <f>+VLOOKUP(E5769,[2]Sheet1!C$4328:L$4779,9,0)</f>
        <v>676480</v>
      </c>
      <c r="P5769" s="22">
        <f t="shared" si="315"/>
        <v>0</v>
      </c>
      <c r="Q5769" s="1">
        <f>+VLOOKUP(E5769,[2]Sheet1!C$4328:L$4779,10,0)</f>
        <v>45757</v>
      </c>
    </row>
    <row r="5770" spans="3:17" hidden="1" x14ac:dyDescent="0.2">
      <c r="C5770" s="8">
        <v>45705</v>
      </c>
      <c r="D5770" s="4" t="s">
        <v>1597</v>
      </c>
      <c r="E5770">
        <f t="shared" si="316"/>
        <v>10608</v>
      </c>
      <c r="F5770" s="4" t="s">
        <v>12142</v>
      </c>
      <c r="G5770" s="4" t="s">
        <v>13137</v>
      </c>
      <c r="H5770" s="12">
        <v>774705</v>
      </c>
      <c r="I5770" s="11" t="s">
        <v>548</v>
      </c>
      <c r="J5770" s="12">
        <v>61976</v>
      </c>
      <c r="K5770" s="12">
        <v>836681</v>
      </c>
      <c r="L5770" s="4" t="s">
        <v>3387</v>
      </c>
      <c r="M5770" s="4" t="s">
        <v>3106</v>
      </c>
      <c r="N5770" t="s">
        <v>14107</v>
      </c>
      <c r="O5770" s="22">
        <f>+VLOOKUP(E5770,[2]Sheet1!C$4328:L$4779,9,0)</f>
        <v>836681</v>
      </c>
      <c r="P5770" s="22">
        <f t="shared" si="315"/>
        <v>0</v>
      </c>
      <c r="Q5770" s="1">
        <f>+VLOOKUP(E5770,[2]Sheet1!C$4328:L$4779,10,0)</f>
        <v>45757</v>
      </c>
    </row>
    <row r="5771" spans="3:17" hidden="1" x14ac:dyDescent="0.2">
      <c r="C5771" s="8">
        <v>45705</v>
      </c>
      <c r="D5771" s="4" t="s">
        <v>4128</v>
      </c>
      <c r="E5771">
        <f t="shared" si="316"/>
        <v>10609</v>
      </c>
      <c r="F5771" s="4" t="s">
        <v>12142</v>
      </c>
      <c r="G5771" s="4" t="s">
        <v>13138</v>
      </c>
      <c r="H5771" s="12">
        <v>626370</v>
      </c>
      <c r="I5771" s="11" t="s">
        <v>548</v>
      </c>
      <c r="J5771" s="12">
        <v>50110</v>
      </c>
      <c r="K5771" s="12">
        <v>676480</v>
      </c>
      <c r="L5771" s="4" t="s">
        <v>3387</v>
      </c>
      <c r="M5771" s="4" t="s">
        <v>3106</v>
      </c>
      <c r="N5771" t="s">
        <v>14107</v>
      </c>
      <c r="O5771" s="22">
        <f>+VLOOKUP(E5771,[2]Sheet1!C$4328:L$4779,9,0)</f>
        <v>676480</v>
      </c>
      <c r="P5771" s="22">
        <f t="shared" si="315"/>
        <v>0</v>
      </c>
      <c r="Q5771" s="1">
        <f>+VLOOKUP(E5771,[2]Sheet1!C$4328:L$4779,10,0)</f>
        <v>45757</v>
      </c>
    </row>
    <row r="5772" spans="3:17" hidden="1" x14ac:dyDescent="0.2">
      <c r="C5772" s="8">
        <v>45705</v>
      </c>
      <c r="D5772" s="4" t="s">
        <v>2679</v>
      </c>
      <c r="E5772">
        <f t="shared" si="316"/>
        <v>10610</v>
      </c>
      <c r="F5772" s="4" t="s">
        <v>12142</v>
      </c>
      <c r="G5772" s="4" t="s">
        <v>13139</v>
      </c>
      <c r="H5772" s="12">
        <v>365928</v>
      </c>
      <c r="I5772" s="11" t="s">
        <v>548</v>
      </c>
      <c r="J5772" s="12">
        <v>29274</v>
      </c>
      <c r="K5772" s="12">
        <v>395202</v>
      </c>
      <c r="L5772" s="4" t="s">
        <v>3387</v>
      </c>
      <c r="M5772" s="4" t="s">
        <v>3106</v>
      </c>
      <c r="N5772" t="s">
        <v>14107</v>
      </c>
      <c r="O5772" s="22">
        <f>+VLOOKUP(E5772,[2]Sheet1!C$4328:L$4779,9,0)</f>
        <v>395202</v>
      </c>
      <c r="P5772" s="22">
        <f t="shared" si="315"/>
        <v>0</v>
      </c>
      <c r="Q5772" s="1">
        <f>+VLOOKUP(E5772,[2]Sheet1!C$4328:L$4779,10,0)</f>
        <v>45757</v>
      </c>
    </row>
    <row r="5773" spans="3:17" hidden="1" x14ac:dyDescent="0.2">
      <c r="C5773" s="8">
        <v>45705</v>
      </c>
      <c r="D5773" s="4" t="s">
        <v>2290</v>
      </c>
      <c r="E5773">
        <f t="shared" si="316"/>
        <v>10611</v>
      </c>
      <c r="F5773" s="4" t="s">
        <v>12142</v>
      </c>
      <c r="G5773" s="4" t="s">
        <v>13140</v>
      </c>
      <c r="H5773" s="12">
        <v>230760</v>
      </c>
      <c r="I5773" s="11" t="s">
        <v>548</v>
      </c>
      <c r="J5773" s="12">
        <v>18461</v>
      </c>
      <c r="K5773" s="12">
        <v>249221</v>
      </c>
      <c r="L5773" s="4" t="s">
        <v>3387</v>
      </c>
      <c r="M5773" s="4" t="s">
        <v>3106</v>
      </c>
      <c r="N5773" t="s">
        <v>14107</v>
      </c>
      <c r="O5773" s="22">
        <f>+VLOOKUP(E5773,[2]Sheet1!C$4328:L$4779,9,0)</f>
        <v>249221</v>
      </c>
      <c r="P5773" s="22">
        <f t="shared" si="315"/>
        <v>0</v>
      </c>
      <c r="Q5773" s="1">
        <f>+VLOOKUP(E5773,[2]Sheet1!C$4328:L$4779,10,0)</f>
        <v>45757</v>
      </c>
    </row>
    <row r="5774" spans="3:17" hidden="1" x14ac:dyDescent="0.2">
      <c r="C5774" s="8">
        <v>45705</v>
      </c>
      <c r="D5774" s="4" t="s">
        <v>12779</v>
      </c>
      <c r="E5774">
        <f t="shared" si="316"/>
        <v>10612</v>
      </c>
      <c r="F5774" s="4" t="s">
        <v>12142</v>
      </c>
      <c r="G5774" s="4" t="s">
        <v>13141</v>
      </c>
      <c r="H5774" s="12">
        <v>276912</v>
      </c>
      <c r="I5774" s="11" t="s">
        <v>548</v>
      </c>
      <c r="J5774" s="12">
        <v>22153</v>
      </c>
      <c r="K5774" s="12">
        <v>299065</v>
      </c>
      <c r="L5774" s="4" t="s">
        <v>3387</v>
      </c>
      <c r="M5774" s="4" t="s">
        <v>3106</v>
      </c>
      <c r="N5774" t="s">
        <v>14107</v>
      </c>
      <c r="O5774" s="22">
        <f>+VLOOKUP(E5774,[2]Sheet1!C$4328:L$4779,9,0)</f>
        <v>299065</v>
      </c>
      <c r="P5774" s="22">
        <f t="shared" si="315"/>
        <v>0</v>
      </c>
      <c r="Q5774" s="1">
        <f>+VLOOKUP(E5774,[2]Sheet1!C$4328:L$4779,10,0)</f>
        <v>45757</v>
      </c>
    </row>
    <row r="5775" spans="3:17" hidden="1" x14ac:dyDescent="0.2">
      <c r="C5775" s="8">
        <v>45705</v>
      </c>
      <c r="D5775" s="4" t="s">
        <v>12780</v>
      </c>
      <c r="E5775">
        <f t="shared" si="316"/>
        <v>10613</v>
      </c>
      <c r="F5775" s="4" t="s">
        <v>12142</v>
      </c>
      <c r="G5775" s="4" t="s">
        <v>13142</v>
      </c>
      <c r="H5775" s="12">
        <v>626370</v>
      </c>
      <c r="I5775" s="11" t="s">
        <v>548</v>
      </c>
      <c r="J5775" s="12">
        <v>50110</v>
      </c>
      <c r="K5775" s="12">
        <v>676480</v>
      </c>
      <c r="L5775" s="4" t="s">
        <v>3387</v>
      </c>
      <c r="M5775" s="4" t="s">
        <v>3106</v>
      </c>
      <c r="N5775" t="s">
        <v>14107</v>
      </c>
      <c r="O5775" s="22">
        <f>+VLOOKUP(E5775,[2]Sheet1!C$4328:L$4779,9,0)</f>
        <v>676480</v>
      </c>
      <c r="P5775" s="22">
        <f t="shared" si="315"/>
        <v>0</v>
      </c>
      <c r="Q5775" s="1">
        <f>+VLOOKUP(E5775,[2]Sheet1!C$4328:L$4779,10,0)</f>
        <v>45757</v>
      </c>
    </row>
    <row r="5776" spans="3:17" hidden="1" x14ac:dyDescent="0.2">
      <c r="C5776" s="8">
        <v>45705</v>
      </c>
      <c r="D5776" s="4" t="s">
        <v>12781</v>
      </c>
      <c r="E5776">
        <f t="shared" si="316"/>
        <v>10614</v>
      </c>
      <c r="F5776" s="4" t="s">
        <v>12142</v>
      </c>
      <c r="G5776" s="4" t="s">
        <v>13143</v>
      </c>
      <c r="H5776" s="12">
        <v>418671</v>
      </c>
      <c r="I5776" s="11" t="s">
        <v>548</v>
      </c>
      <c r="J5776" s="12">
        <v>33494</v>
      </c>
      <c r="K5776" s="12">
        <v>452165</v>
      </c>
      <c r="L5776" s="4" t="s">
        <v>3387</v>
      </c>
      <c r="M5776" s="4" t="s">
        <v>3106</v>
      </c>
      <c r="N5776" t="s">
        <v>14107</v>
      </c>
      <c r="O5776" s="22">
        <f>+VLOOKUP(E5776,[2]Sheet1!C$4328:L$4779,9,0)</f>
        <v>452165</v>
      </c>
      <c r="P5776" s="22">
        <f t="shared" si="315"/>
        <v>0</v>
      </c>
      <c r="Q5776" s="1">
        <f>+VLOOKUP(E5776,[2]Sheet1!C$4328:L$4779,10,0)</f>
        <v>45757</v>
      </c>
    </row>
    <row r="5777" spans="3:17" hidden="1" x14ac:dyDescent="0.2">
      <c r="C5777" s="8">
        <v>45705</v>
      </c>
      <c r="D5777" s="4" t="s">
        <v>12782</v>
      </c>
      <c r="E5777">
        <f t="shared" si="316"/>
        <v>10615</v>
      </c>
      <c r="F5777" s="4" t="s">
        <v>12142</v>
      </c>
      <c r="G5777" s="4" t="s">
        <v>13144</v>
      </c>
      <c r="H5777" s="12">
        <v>501096</v>
      </c>
      <c r="I5777" s="11" t="s">
        <v>548</v>
      </c>
      <c r="J5777" s="12">
        <v>40088</v>
      </c>
      <c r="K5777" s="12">
        <v>541184</v>
      </c>
      <c r="L5777" s="4" t="s">
        <v>3387</v>
      </c>
      <c r="M5777" s="4" t="s">
        <v>3106</v>
      </c>
      <c r="N5777" t="s">
        <v>14107</v>
      </c>
      <c r="O5777" s="22">
        <f>+VLOOKUP(E5777,[2]Sheet1!C$4328:L$4779,9,0)</f>
        <v>541184</v>
      </c>
      <c r="P5777" s="22">
        <f t="shared" si="315"/>
        <v>0</v>
      </c>
      <c r="Q5777" s="1">
        <f>+VLOOKUP(E5777,[2]Sheet1!C$4328:L$4779,10,0)</f>
        <v>45757</v>
      </c>
    </row>
    <row r="5778" spans="3:17" hidden="1" x14ac:dyDescent="0.2">
      <c r="C5778" s="8">
        <v>45705</v>
      </c>
      <c r="D5778" s="4" t="s">
        <v>12783</v>
      </c>
      <c r="E5778">
        <f t="shared" si="316"/>
        <v>10616</v>
      </c>
      <c r="F5778" s="4" t="s">
        <v>12142</v>
      </c>
      <c r="G5778" s="4" t="s">
        <v>13145</v>
      </c>
      <c r="H5778" s="12">
        <v>230760</v>
      </c>
      <c r="I5778" s="11" t="s">
        <v>548</v>
      </c>
      <c r="J5778" s="12">
        <v>18461</v>
      </c>
      <c r="K5778" s="12">
        <v>249221</v>
      </c>
      <c r="L5778" s="4" t="s">
        <v>3387</v>
      </c>
      <c r="M5778" s="4" t="s">
        <v>3106</v>
      </c>
      <c r="N5778" t="s">
        <v>14107</v>
      </c>
      <c r="O5778" s="22">
        <f>+VLOOKUP(E5778,[2]Sheet1!C$4328:L$4779,9,0)</f>
        <v>249221</v>
      </c>
      <c r="P5778" s="22">
        <f t="shared" si="315"/>
        <v>0</v>
      </c>
      <c r="Q5778" s="1">
        <f>+VLOOKUP(E5778,[2]Sheet1!C$4328:L$4779,10,0)</f>
        <v>45757</v>
      </c>
    </row>
    <row r="5779" spans="3:17" hidden="1" x14ac:dyDescent="0.2">
      <c r="C5779" s="8">
        <v>45705</v>
      </c>
      <c r="D5779" s="4" t="s">
        <v>12784</v>
      </c>
      <c r="E5779">
        <f t="shared" si="316"/>
        <v>10617</v>
      </c>
      <c r="F5779" s="4" t="s">
        <v>12142</v>
      </c>
      <c r="G5779" s="4" t="s">
        <v>13146</v>
      </c>
      <c r="H5779" s="12">
        <v>623067</v>
      </c>
      <c r="I5779" s="11" t="s">
        <v>548</v>
      </c>
      <c r="J5779" s="12">
        <v>49845</v>
      </c>
      <c r="K5779" s="12">
        <v>672912</v>
      </c>
      <c r="L5779" s="4" t="s">
        <v>3387</v>
      </c>
      <c r="M5779" s="4" t="s">
        <v>3106</v>
      </c>
      <c r="N5779" t="s">
        <v>14107</v>
      </c>
      <c r="O5779" s="22">
        <f>+VLOOKUP(E5779,[2]Sheet1!C$4328:L$4779,9,0)</f>
        <v>672912</v>
      </c>
      <c r="P5779" s="22">
        <f t="shared" si="315"/>
        <v>0</v>
      </c>
      <c r="Q5779" s="1">
        <f>+VLOOKUP(E5779,[2]Sheet1!C$4328:L$4779,10,0)</f>
        <v>45757</v>
      </c>
    </row>
    <row r="5780" spans="3:17" hidden="1" x14ac:dyDescent="0.2">
      <c r="C5780" s="8">
        <v>45706</v>
      </c>
      <c r="D5780" s="4" t="s">
        <v>12785</v>
      </c>
      <c r="E5780">
        <f t="shared" si="316"/>
        <v>10699</v>
      </c>
      <c r="F5780" s="4" t="s">
        <v>12142</v>
      </c>
      <c r="G5780" s="4" t="s">
        <v>13147</v>
      </c>
      <c r="H5780" s="12">
        <v>586794</v>
      </c>
      <c r="I5780" s="11" t="s">
        <v>548</v>
      </c>
      <c r="J5780" s="12">
        <v>46944</v>
      </c>
      <c r="K5780" s="12">
        <v>633738</v>
      </c>
      <c r="L5780" s="4" t="s">
        <v>3387</v>
      </c>
      <c r="M5780" s="4" t="s">
        <v>3106</v>
      </c>
      <c r="N5780" t="s">
        <v>14107</v>
      </c>
      <c r="O5780" s="22">
        <f>+VLOOKUP(E5780,[2]Sheet1!C$4328:L$4779,9,0)</f>
        <v>633738</v>
      </c>
      <c r="P5780" s="22">
        <f t="shared" si="315"/>
        <v>0</v>
      </c>
      <c r="Q5780" s="1">
        <f>+VLOOKUP(E5780,[2]Sheet1!C$4328:L$4779,10,0)</f>
        <v>45757</v>
      </c>
    </row>
    <row r="5781" spans="3:17" hidden="1" x14ac:dyDescent="0.2">
      <c r="C5781" s="8">
        <v>45706</v>
      </c>
      <c r="D5781" s="4" t="s">
        <v>12786</v>
      </c>
      <c r="E5781">
        <f t="shared" si="316"/>
        <v>10700</v>
      </c>
      <c r="F5781" s="4" t="s">
        <v>12142</v>
      </c>
      <c r="G5781" s="4" t="s">
        <v>13148</v>
      </c>
      <c r="H5781" s="12">
        <v>230760</v>
      </c>
      <c r="I5781" s="11" t="s">
        <v>548</v>
      </c>
      <c r="J5781" s="12">
        <v>18461</v>
      </c>
      <c r="K5781" s="12">
        <v>249221</v>
      </c>
      <c r="L5781" s="4" t="s">
        <v>3387</v>
      </c>
      <c r="M5781" s="4" t="s">
        <v>3106</v>
      </c>
      <c r="N5781" t="s">
        <v>14107</v>
      </c>
      <c r="O5781" s="22">
        <f>+VLOOKUP(E5781,[2]Sheet1!C$4328:L$4779,9,0)</f>
        <v>249221</v>
      </c>
      <c r="P5781" s="22">
        <f t="shared" si="315"/>
        <v>0</v>
      </c>
      <c r="Q5781" s="1">
        <f>+VLOOKUP(E5781,[2]Sheet1!C$4328:L$4779,10,0)</f>
        <v>45757</v>
      </c>
    </row>
    <row r="5782" spans="3:17" hidden="1" x14ac:dyDescent="0.2">
      <c r="C5782" s="8">
        <v>45706</v>
      </c>
      <c r="D5782" s="4" t="s">
        <v>12787</v>
      </c>
      <c r="E5782">
        <f t="shared" si="316"/>
        <v>10701</v>
      </c>
      <c r="F5782" s="4" t="s">
        <v>12142</v>
      </c>
      <c r="G5782" s="4" t="s">
        <v>13149</v>
      </c>
      <c r="H5782" s="12">
        <v>230760</v>
      </c>
      <c r="I5782" s="11" t="s">
        <v>548</v>
      </c>
      <c r="J5782" s="12">
        <v>18461</v>
      </c>
      <c r="K5782" s="12">
        <v>249221</v>
      </c>
      <c r="L5782" s="4" t="s">
        <v>3387</v>
      </c>
      <c r="M5782" s="4" t="s">
        <v>3106</v>
      </c>
      <c r="N5782" t="s">
        <v>14107</v>
      </c>
      <c r="O5782" s="22">
        <f>+VLOOKUP(E5782,[2]Sheet1!C$4328:L$4779,9,0)</f>
        <v>249221</v>
      </c>
      <c r="P5782" s="22">
        <f t="shared" si="315"/>
        <v>0</v>
      </c>
      <c r="Q5782" s="1">
        <f>+VLOOKUP(E5782,[2]Sheet1!C$4328:L$4779,10,0)</f>
        <v>45757</v>
      </c>
    </row>
    <row r="5783" spans="3:17" hidden="1" x14ac:dyDescent="0.2">
      <c r="C5783" s="8">
        <v>45706</v>
      </c>
      <c r="D5783" s="4" t="s">
        <v>12788</v>
      </c>
      <c r="E5783">
        <f t="shared" si="316"/>
        <v>10702</v>
      </c>
      <c r="F5783" s="4" t="s">
        <v>12142</v>
      </c>
      <c r="G5783" s="4" t="s">
        <v>13150</v>
      </c>
      <c r="H5783" s="12">
        <v>626370</v>
      </c>
      <c r="I5783" s="11" t="s">
        <v>548</v>
      </c>
      <c r="J5783" s="12">
        <v>50110</v>
      </c>
      <c r="K5783" s="12">
        <v>676480</v>
      </c>
      <c r="L5783" s="4" t="s">
        <v>3387</v>
      </c>
      <c r="M5783" s="4" t="s">
        <v>3106</v>
      </c>
      <c r="N5783" t="s">
        <v>14107</v>
      </c>
      <c r="O5783" s="22">
        <f>+VLOOKUP(E5783,[2]Sheet1!C$4328:L$4779,9,0)</f>
        <v>676480</v>
      </c>
      <c r="P5783" s="22">
        <f t="shared" si="315"/>
        <v>0</v>
      </c>
      <c r="Q5783" s="1">
        <f>+VLOOKUP(E5783,[2]Sheet1!C$4328:L$4779,10,0)</f>
        <v>45757</v>
      </c>
    </row>
    <row r="5784" spans="3:17" hidden="1" x14ac:dyDescent="0.2">
      <c r="C5784" s="8">
        <v>45706</v>
      </c>
      <c r="D5784" s="4" t="s">
        <v>12789</v>
      </c>
      <c r="E5784">
        <f t="shared" si="316"/>
        <v>10703</v>
      </c>
      <c r="F5784" s="4" t="s">
        <v>12142</v>
      </c>
      <c r="G5784" s="4" t="s">
        <v>13151</v>
      </c>
      <c r="H5784" s="12">
        <v>514278</v>
      </c>
      <c r="I5784" s="11" t="s">
        <v>548</v>
      </c>
      <c r="J5784" s="12">
        <v>41142</v>
      </c>
      <c r="K5784" s="12">
        <v>555420</v>
      </c>
      <c r="L5784" s="4" t="s">
        <v>3387</v>
      </c>
      <c r="M5784" s="4" t="s">
        <v>3106</v>
      </c>
      <c r="N5784" t="s">
        <v>14107</v>
      </c>
      <c r="O5784" s="22">
        <f>+VLOOKUP(E5784,[2]Sheet1!C$4328:L$4779,9,0)</f>
        <v>555420</v>
      </c>
      <c r="P5784" s="22">
        <f t="shared" si="315"/>
        <v>0</v>
      </c>
      <c r="Q5784" s="1">
        <f>+VLOOKUP(E5784,[2]Sheet1!C$4328:L$4779,10,0)</f>
        <v>45757</v>
      </c>
    </row>
    <row r="5785" spans="3:17" hidden="1" x14ac:dyDescent="0.2">
      <c r="C5785" s="8">
        <v>45707</v>
      </c>
      <c r="D5785" s="4" t="s">
        <v>12790</v>
      </c>
      <c r="E5785">
        <f t="shared" si="316"/>
        <v>10795</v>
      </c>
      <c r="F5785" s="4" t="s">
        <v>12142</v>
      </c>
      <c r="G5785" s="4" t="s">
        <v>13152</v>
      </c>
      <c r="H5785" s="12">
        <v>230760</v>
      </c>
      <c r="I5785" s="11" t="s">
        <v>548</v>
      </c>
      <c r="J5785" s="12">
        <v>18461</v>
      </c>
      <c r="K5785" s="12">
        <v>249221</v>
      </c>
      <c r="L5785" s="4" t="s">
        <v>3387</v>
      </c>
      <c r="M5785" s="4" t="s">
        <v>3106</v>
      </c>
      <c r="N5785" t="s">
        <v>14107</v>
      </c>
      <c r="O5785" s="22">
        <f>+VLOOKUP(E5785,[2]Sheet1!C$4328:L$4779,9,0)</f>
        <v>249221</v>
      </c>
      <c r="P5785" s="22">
        <f t="shared" si="315"/>
        <v>0</v>
      </c>
      <c r="Q5785" s="1">
        <f>+VLOOKUP(E5785,[2]Sheet1!C$4328:L$4779,10,0)</f>
        <v>45757</v>
      </c>
    </row>
    <row r="5786" spans="3:17" hidden="1" x14ac:dyDescent="0.2">
      <c r="C5786" s="8">
        <v>45707</v>
      </c>
      <c r="D5786" s="4" t="s">
        <v>12791</v>
      </c>
      <c r="E5786">
        <f t="shared" si="316"/>
        <v>10796</v>
      </c>
      <c r="F5786" s="4" t="s">
        <v>12142</v>
      </c>
      <c r="G5786" s="4" t="s">
        <v>13153</v>
      </c>
      <c r="H5786" s="12">
        <v>184608</v>
      </c>
      <c r="I5786" s="11" t="s">
        <v>548</v>
      </c>
      <c r="J5786" s="12">
        <v>14769</v>
      </c>
      <c r="K5786" s="12">
        <v>199377</v>
      </c>
      <c r="L5786" s="4" t="s">
        <v>3387</v>
      </c>
      <c r="M5786" s="4" t="s">
        <v>3106</v>
      </c>
      <c r="N5786" t="s">
        <v>14107</v>
      </c>
      <c r="O5786" s="22">
        <f>+VLOOKUP(E5786,[2]Sheet1!C$4328:L$4779,9,0)</f>
        <v>199377</v>
      </c>
      <c r="P5786" s="22">
        <f t="shared" si="315"/>
        <v>0</v>
      </c>
      <c r="Q5786" s="1">
        <f>+VLOOKUP(E5786,[2]Sheet1!C$4328:L$4779,10,0)</f>
        <v>45757</v>
      </c>
    </row>
    <row r="5787" spans="3:17" hidden="1" x14ac:dyDescent="0.2">
      <c r="C5787" s="8">
        <v>45707</v>
      </c>
      <c r="D5787" s="4" t="s">
        <v>12792</v>
      </c>
      <c r="E5787">
        <f t="shared" si="316"/>
        <v>10797</v>
      </c>
      <c r="F5787" s="4" t="s">
        <v>12142</v>
      </c>
      <c r="G5787" s="4" t="s">
        <v>13154</v>
      </c>
      <c r="H5787" s="12">
        <v>774705</v>
      </c>
      <c r="I5787" s="11" t="s">
        <v>548</v>
      </c>
      <c r="J5787" s="12">
        <v>61976</v>
      </c>
      <c r="K5787" s="12">
        <v>836681</v>
      </c>
      <c r="L5787" s="4" t="s">
        <v>3387</v>
      </c>
      <c r="M5787" s="4" t="s">
        <v>3106</v>
      </c>
      <c r="N5787" t="s">
        <v>14107</v>
      </c>
      <c r="O5787" s="22">
        <f>+VLOOKUP(E5787,[2]Sheet1!C$4328:L$4779,9,0)</f>
        <v>836681</v>
      </c>
      <c r="P5787" s="22">
        <f t="shared" si="315"/>
        <v>0</v>
      </c>
      <c r="Q5787" s="1">
        <f>+VLOOKUP(E5787,[2]Sheet1!C$4328:L$4779,10,0)</f>
        <v>45757</v>
      </c>
    </row>
    <row r="5788" spans="3:17" hidden="1" x14ac:dyDescent="0.2">
      <c r="C5788" s="8">
        <v>45707</v>
      </c>
      <c r="D5788" s="4" t="s">
        <v>12793</v>
      </c>
      <c r="E5788">
        <f t="shared" si="316"/>
        <v>10798</v>
      </c>
      <c r="F5788" s="4" t="s">
        <v>12142</v>
      </c>
      <c r="G5788" s="4" t="s">
        <v>13155</v>
      </c>
      <c r="H5788" s="12">
        <v>501096</v>
      </c>
      <c r="I5788" s="11" t="s">
        <v>548</v>
      </c>
      <c r="J5788" s="12">
        <v>40088</v>
      </c>
      <c r="K5788" s="12">
        <v>541184</v>
      </c>
      <c r="L5788" s="4" t="s">
        <v>3387</v>
      </c>
      <c r="M5788" s="4" t="s">
        <v>3106</v>
      </c>
      <c r="N5788" t="s">
        <v>14107</v>
      </c>
      <c r="O5788" s="22">
        <f>+VLOOKUP(E5788,[2]Sheet1!C$4328:L$4779,9,0)</f>
        <v>541184</v>
      </c>
      <c r="P5788" s="22">
        <f t="shared" si="315"/>
        <v>0</v>
      </c>
      <c r="Q5788" s="1">
        <f>+VLOOKUP(E5788,[2]Sheet1!C$4328:L$4779,10,0)</f>
        <v>45757</v>
      </c>
    </row>
    <row r="5789" spans="3:17" hidden="1" x14ac:dyDescent="0.2">
      <c r="C5789" s="8">
        <v>45707</v>
      </c>
      <c r="D5789" s="4" t="s">
        <v>12794</v>
      </c>
      <c r="E5789">
        <f t="shared" si="316"/>
        <v>10799</v>
      </c>
      <c r="F5789" s="4" t="s">
        <v>12142</v>
      </c>
      <c r="G5789" s="4" t="s">
        <v>13156</v>
      </c>
      <c r="H5789" s="12">
        <v>461520</v>
      </c>
      <c r="I5789" s="11" t="s">
        <v>548</v>
      </c>
      <c r="J5789" s="12">
        <v>36922</v>
      </c>
      <c r="K5789" s="12">
        <v>498442</v>
      </c>
      <c r="L5789" s="4" t="s">
        <v>3387</v>
      </c>
      <c r="M5789" s="4" t="s">
        <v>3106</v>
      </c>
      <c r="N5789" t="s">
        <v>14107</v>
      </c>
      <c r="O5789" s="22">
        <f>+VLOOKUP(E5789,[2]Sheet1!C$4328:L$4779,9,0)</f>
        <v>498442</v>
      </c>
      <c r="P5789" s="22">
        <f t="shared" si="315"/>
        <v>0</v>
      </c>
      <c r="Q5789" s="1">
        <f>+VLOOKUP(E5789,[2]Sheet1!C$4328:L$4779,10,0)</f>
        <v>45757</v>
      </c>
    </row>
    <row r="5790" spans="3:17" hidden="1" x14ac:dyDescent="0.2">
      <c r="C5790" s="8">
        <v>45707</v>
      </c>
      <c r="D5790" s="4" t="s">
        <v>12795</v>
      </c>
      <c r="E5790">
        <f t="shared" si="316"/>
        <v>10800</v>
      </c>
      <c r="F5790" s="4" t="s">
        <v>12142</v>
      </c>
      <c r="G5790" s="4" t="s">
        <v>13157</v>
      </c>
      <c r="H5790" s="12">
        <v>230760</v>
      </c>
      <c r="I5790" s="11" t="s">
        <v>548</v>
      </c>
      <c r="J5790" s="12">
        <v>18461</v>
      </c>
      <c r="K5790" s="12">
        <v>249221</v>
      </c>
      <c r="L5790" s="4" t="s">
        <v>3387</v>
      </c>
      <c r="M5790" s="4" t="s">
        <v>3106</v>
      </c>
      <c r="N5790" t="s">
        <v>14107</v>
      </c>
      <c r="O5790" s="22">
        <f>+VLOOKUP(E5790,[2]Sheet1!C$4328:L$4779,9,0)</f>
        <v>249221</v>
      </c>
      <c r="P5790" s="22">
        <f t="shared" si="315"/>
        <v>0</v>
      </c>
      <c r="Q5790" s="1">
        <f>+VLOOKUP(E5790,[2]Sheet1!C$4328:L$4779,10,0)</f>
        <v>45757</v>
      </c>
    </row>
    <row r="5791" spans="3:17" hidden="1" x14ac:dyDescent="0.2">
      <c r="C5791" s="8">
        <v>45707</v>
      </c>
      <c r="D5791" s="4" t="s">
        <v>12796</v>
      </c>
      <c r="E5791">
        <f t="shared" si="316"/>
        <v>10801</v>
      </c>
      <c r="F5791" s="4" t="s">
        <v>12142</v>
      </c>
      <c r="G5791" s="4" t="s">
        <v>13158</v>
      </c>
      <c r="H5791" s="12">
        <v>501096</v>
      </c>
      <c r="I5791" s="11" t="s">
        <v>548</v>
      </c>
      <c r="J5791" s="12">
        <v>40088</v>
      </c>
      <c r="K5791" s="12">
        <v>541184</v>
      </c>
      <c r="L5791" s="4" t="s">
        <v>3387</v>
      </c>
      <c r="M5791" s="4" t="s">
        <v>3106</v>
      </c>
      <c r="N5791" t="s">
        <v>14107</v>
      </c>
      <c r="O5791" s="22">
        <f>+VLOOKUP(E5791,[2]Sheet1!C$4328:L$4779,9,0)</f>
        <v>541184</v>
      </c>
      <c r="P5791" s="22">
        <f t="shared" si="315"/>
        <v>0</v>
      </c>
      <c r="Q5791" s="1">
        <f>+VLOOKUP(E5791,[2]Sheet1!C$4328:L$4779,10,0)</f>
        <v>45757</v>
      </c>
    </row>
    <row r="5792" spans="3:17" hidden="1" x14ac:dyDescent="0.2">
      <c r="C5792" s="8">
        <v>45707</v>
      </c>
      <c r="D5792" s="4" t="s">
        <v>12797</v>
      </c>
      <c r="E5792">
        <f t="shared" si="316"/>
        <v>10802</v>
      </c>
      <c r="F5792" s="4" t="s">
        <v>12142</v>
      </c>
      <c r="G5792" s="4" t="s">
        <v>13159</v>
      </c>
      <c r="H5792" s="12">
        <v>563733</v>
      </c>
      <c r="I5792" s="11" t="s">
        <v>548</v>
      </c>
      <c r="J5792" s="12">
        <v>45099</v>
      </c>
      <c r="K5792" s="12">
        <v>608832</v>
      </c>
      <c r="L5792" s="4" t="s">
        <v>3387</v>
      </c>
      <c r="M5792" s="4" t="s">
        <v>3106</v>
      </c>
      <c r="N5792" t="s">
        <v>14107</v>
      </c>
      <c r="O5792" s="22">
        <f>+VLOOKUP(E5792,[2]Sheet1!C$4328:L$4779,9,0)</f>
        <v>608832</v>
      </c>
      <c r="P5792" s="22">
        <f t="shared" si="315"/>
        <v>0</v>
      </c>
      <c r="Q5792" s="1">
        <f>+VLOOKUP(E5792,[2]Sheet1!C$4328:L$4779,10,0)</f>
        <v>45757</v>
      </c>
    </row>
    <row r="5793" spans="3:17" hidden="1" x14ac:dyDescent="0.2">
      <c r="C5793" s="8">
        <v>45707</v>
      </c>
      <c r="D5793" s="4" t="s">
        <v>12798</v>
      </c>
      <c r="E5793">
        <f t="shared" si="316"/>
        <v>10803</v>
      </c>
      <c r="F5793" s="4" t="s">
        <v>12142</v>
      </c>
      <c r="G5793" s="4" t="s">
        <v>13160</v>
      </c>
      <c r="H5793" s="12">
        <v>230760</v>
      </c>
      <c r="I5793" s="11" t="s">
        <v>548</v>
      </c>
      <c r="J5793" s="12">
        <v>18461</v>
      </c>
      <c r="K5793" s="12">
        <v>249221</v>
      </c>
      <c r="L5793" s="4" t="s">
        <v>3387</v>
      </c>
      <c r="M5793" s="4" t="s">
        <v>3106</v>
      </c>
      <c r="N5793" t="s">
        <v>14107</v>
      </c>
      <c r="O5793" s="22">
        <f>+VLOOKUP(E5793,[2]Sheet1!C$4328:L$4779,9,0)</f>
        <v>249221</v>
      </c>
      <c r="P5793" s="22">
        <f t="shared" si="315"/>
        <v>0</v>
      </c>
      <c r="Q5793" s="1">
        <f>+VLOOKUP(E5793,[2]Sheet1!C$4328:L$4779,10,0)</f>
        <v>45757</v>
      </c>
    </row>
    <row r="5794" spans="3:17" hidden="1" x14ac:dyDescent="0.2">
      <c r="C5794" s="8">
        <v>45707</v>
      </c>
      <c r="D5794" s="4" t="s">
        <v>12799</v>
      </c>
      <c r="E5794">
        <f t="shared" si="316"/>
        <v>10804</v>
      </c>
      <c r="F5794" s="4" t="s">
        <v>12142</v>
      </c>
      <c r="G5794" s="4" t="s">
        <v>13161</v>
      </c>
      <c r="H5794" s="12">
        <v>501096</v>
      </c>
      <c r="I5794" s="11" t="s">
        <v>548</v>
      </c>
      <c r="J5794" s="12">
        <v>40088</v>
      </c>
      <c r="K5794" s="12">
        <v>541184</v>
      </c>
      <c r="L5794" s="4" t="s">
        <v>3387</v>
      </c>
      <c r="M5794" s="4" t="s">
        <v>3106</v>
      </c>
      <c r="N5794" t="s">
        <v>14107</v>
      </c>
      <c r="O5794" s="22">
        <f>+VLOOKUP(E5794,[2]Sheet1!C$4328:L$4779,9,0)</f>
        <v>541184</v>
      </c>
      <c r="P5794" s="22">
        <f t="shared" si="315"/>
        <v>0</v>
      </c>
      <c r="Q5794" s="1">
        <f>+VLOOKUP(E5794,[2]Sheet1!C$4328:L$4779,10,0)</f>
        <v>45757</v>
      </c>
    </row>
    <row r="5795" spans="3:17" hidden="1" x14ac:dyDescent="0.2">
      <c r="C5795" s="8">
        <v>45708</v>
      </c>
      <c r="D5795" s="4" t="s">
        <v>12800</v>
      </c>
      <c r="E5795">
        <f t="shared" si="316"/>
        <v>12009</v>
      </c>
      <c r="F5795" s="4" t="s">
        <v>12142</v>
      </c>
      <c r="G5795" s="4" t="s">
        <v>13162</v>
      </c>
      <c r="H5795" s="12">
        <v>606582</v>
      </c>
      <c r="I5795" s="11" t="s">
        <v>548</v>
      </c>
      <c r="J5795" s="12">
        <v>48527</v>
      </c>
      <c r="K5795" s="12">
        <v>655109</v>
      </c>
      <c r="L5795" s="4" t="s">
        <v>3387</v>
      </c>
      <c r="M5795" s="4" t="s">
        <v>3106</v>
      </c>
      <c r="N5795" t="s">
        <v>14107</v>
      </c>
      <c r="O5795" s="22">
        <f>+VLOOKUP(E5795,[2]Sheet1!C$4328:L$4779,9,0)</f>
        <v>655109</v>
      </c>
      <c r="P5795" s="22">
        <f t="shared" si="315"/>
        <v>0</v>
      </c>
      <c r="Q5795" s="1">
        <f>+VLOOKUP(E5795,[2]Sheet1!C$4328:L$4779,10,0)</f>
        <v>45757</v>
      </c>
    </row>
    <row r="5796" spans="3:17" hidden="1" x14ac:dyDescent="0.2">
      <c r="C5796" s="8">
        <v>45709</v>
      </c>
      <c r="D5796" s="4" t="s">
        <v>12801</v>
      </c>
      <c r="E5796">
        <f t="shared" si="316"/>
        <v>12332</v>
      </c>
      <c r="F5796" s="4" t="s">
        <v>12142</v>
      </c>
      <c r="G5796" s="4" t="s">
        <v>13163</v>
      </c>
      <c r="H5796" s="12">
        <v>741750</v>
      </c>
      <c r="I5796" s="11" t="s">
        <v>548</v>
      </c>
      <c r="J5796" s="12">
        <v>59340</v>
      </c>
      <c r="K5796" s="12">
        <v>801090</v>
      </c>
      <c r="L5796" s="4" t="s">
        <v>3387</v>
      </c>
      <c r="M5796" s="4" t="s">
        <v>3106</v>
      </c>
      <c r="N5796" t="s">
        <v>14107</v>
      </c>
      <c r="O5796" s="22">
        <f>+VLOOKUP(E5796,[2]Sheet1!C$4328:L$4779,9,0)</f>
        <v>801090</v>
      </c>
      <c r="P5796" s="22">
        <f t="shared" si="315"/>
        <v>0</v>
      </c>
      <c r="Q5796" s="1">
        <f>+VLOOKUP(E5796,[2]Sheet1!C$4328:L$4779,10,0)</f>
        <v>45757</v>
      </c>
    </row>
    <row r="5797" spans="3:17" hidden="1" x14ac:dyDescent="0.2">
      <c r="C5797" s="8">
        <v>45709</v>
      </c>
      <c r="D5797" s="4" t="s">
        <v>12802</v>
      </c>
      <c r="E5797">
        <f t="shared" si="316"/>
        <v>12333</v>
      </c>
      <c r="F5797" s="4" t="s">
        <v>12142</v>
      </c>
      <c r="G5797" s="4" t="s">
        <v>13164</v>
      </c>
      <c r="H5797" s="12">
        <v>428565</v>
      </c>
      <c r="I5797" s="11" t="s">
        <v>548</v>
      </c>
      <c r="J5797" s="12">
        <v>34285</v>
      </c>
      <c r="K5797" s="12">
        <v>462850</v>
      </c>
      <c r="L5797" s="4" t="s">
        <v>3387</v>
      </c>
      <c r="M5797" s="4" t="s">
        <v>3106</v>
      </c>
      <c r="N5797" t="s">
        <v>14107</v>
      </c>
      <c r="O5797" s="22">
        <f>+VLOOKUP(E5797,[2]Sheet1!C$4328:L$4779,9,0)</f>
        <v>462850</v>
      </c>
      <c r="P5797" s="22">
        <f t="shared" si="315"/>
        <v>0</v>
      </c>
      <c r="Q5797" s="1">
        <f>+VLOOKUP(E5797,[2]Sheet1!C$4328:L$4779,10,0)</f>
        <v>45757</v>
      </c>
    </row>
    <row r="5798" spans="3:17" hidden="1" x14ac:dyDescent="0.2">
      <c r="C5798" s="8">
        <v>45709</v>
      </c>
      <c r="D5798" s="4" t="s">
        <v>12803</v>
      </c>
      <c r="E5798">
        <f t="shared" si="316"/>
        <v>12334</v>
      </c>
      <c r="F5798" s="4" t="s">
        <v>12142</v>
      </c>
      <c r="G5798" s="4" t="s">
        <v>13165</v>
      </c>
      <c r="H5798" s="12">
        <v>230760</v>
      </c>
      <c r="I5798" s="11" t="s">
        <v>548</v>
      </c>
      <c r="J5798" s="12">
        <v>18461</v>
      </c>
      <c r="K5798" s="12">
        <v>249221</v>
      </c>
      <c r="L5798" s="4" t="s">
        <v>3387</v>
      </c>
      <c r="M5798" s="4" t="s">
        <v>3106</v>
      </c>
      <c r="N5798" t="s">
        <v>14107</v>
      </c>
      <c r="O5798" s="22">
        <f>+VLOOKUP(E5798,[2]Sheet1!C$4328:L$4779,9,0)</f>
        <v>249221</v>
      </c>
      <c r="P5798" s="22">
        <f t="shared" si="315"/>
        <v>0</v>
      </c>
      <c r="Q5798" s="1">
        <f>+VLOOKUP(E5798,[2]Sheet1!C$4328:L$4779,10,0)</f>
        <v>45757</v>
      </c>
    </row>
    <row r="5799" spans="3:17" hidden="1" x14ac:dyDescent="0.2">
      <c r="C5799" s="8">
        <v>45709</v>
      </c>
      <c r="D5799" s="4" t="s">
        <v>12804</v>
      </c>
      <c r="E5799">
        <f t="shared" si="316"/>
        <v>12335</v>
      </c>
      <c r="F5799" s="4" t="s">
        <v>12142</v>
      </c>
      <c r="G5799" s="4" t="s">
        <v>13166</v>
      </c>
      <c r="H5799" s="12">
        <v>230760</v>
      </c>
      <c r="I5799" s="11" t="s">
        <v>548</v>
      </c>
      <c r="J5799" s="12">
        <v>18461</v>
      </c>
      <c r="K5799" s="12">
        <v>249221</v>
      </c>
      <c r="L5799" s="4" t="s">
        <v>3387</v>
      </c>
      <c r="M5799" s="4" t="s">
        <v>3106</v>
      </c>
      <c r="N5799" t="s">
        <v>14107</v>
      </c>
      <c r="O5799" s="22">
        <f>+VLOOKUP(E5799,[2]Sheet1!C$4328:L$4779,9,0)</f>
        <v>249221</v>
      </c>
      <c r="P5799" s="22">
        <f t="shared" si="315"/>
        <v>0</v>
      </c>
      <c r="Q5799" s="1">
        <f>+VLOOKUP(E5799,[2]Sheet1!C$4328:L$4779,10,0)</f>
        <v>45757</v>
      </c>
    </row>
    <row r="5800" spans="3:17" hidden="1" x14ac:dyDescent="0.2">
      <c r="C5800" s="8">
        <v>45712</v>
      </c>
      <c r="D5800" s="4" t="s">
        <v>12805</v>
      </c>
      <c r="E5800">
        <f t="shared" si="316"/>
        <v>12557</v>
      </c>
      <c r="F5800" s="4" t="s">
        <v>12142</v>
      </c>
      <c r="G5800" s="4" t="s">
        <v>13167</v>
      </c>
      <c r="H5800" s="12">
        <v>501096</v>
      </c>
      <c r="I5800" s="11" t="s">
        <v>548</v>
      </c>
      <c r="J5800" s="12">
        <v>40088</v>
      </c>
      <c r="K5800" s="12">
        <v>541184</v>
      </c>
      <c r="L5800" s="4" t="s">
        <v>3387</v>
      </c>
      <c r="M5800" s="4" t="s">
        <v>3106</v>
      </c>
      <c r="N5800" t="s">
        <v>14107</v>
      </c>
      <c r="O5800" s="22">
        <f>+VLOOKUP(E5800,[2]Sheet1!C$4328:L$4779,9,0)</f>
        <v>541184</v>
      </c>
      <c r="P5800" s="22">
        <f t="shared" si="315"/>
        <v>0</v>
      </c>
      <c r="Q5800" s="1">
        <f>+VLOOKUP(E5800,[2]Sheet1!C$4328:L$4779,10,0)</f>
        <v>45757</v>
      </c>
    </row>
    <row r="5801" spans="3:17" hidden="1" x14ac:dyDescent="0.2">
      <c r="C5801" s="8">
        <v>45712</v>
      </c>
      <c r="D5801" s="4" t="s">
        <v>12806</v>
      </c>
      <c r="E5801">
        <f t="shared" si="316"/>
        <v>12559</v>
      </c>
      <c r="F5801" s="4" t="s">
        <v>12142</v>
      </c>
      <c r="G5801" s="4" t="s">
        <v>13168</v>
      </c>
      <c r="H5801" s="12">
        <v>543945</v>
      </c>
      <c r="I5801" s="11" t="s">
        <v>548</v>
      </c>
      <c r="J5801" s="12">
        <v>43516</v>
      </c>
      <c r="K5801" s="12">
        <v>587461</v>
      </c>
      <c r="L5801" s="4" t="s">
        <v>3387</v>
      </c>
      <c r="M5801" s="4" t="s">
        <v>3106</v>
      </c>
      <c r="N5801" t="s">
        <v>14107</v>
      </c>
      <c r="O5801" s="22">
        <f>+VLOOKUP(E5801,[2]Sheet1!C$4328:L$4779,9,0)</f>
        <v>587461</v>
      </c>
      <c r="P5801" s="22">
        <f t="shared" si="315"/>
        <v>0</v>
      </c>
      <c r="Q5801" s="1">
        <f>+VLOOKUP(E5801,[2]Sheet1!C$4328:L$4779,10,0)</f>
        <v>45757</v>
      </c>
    </row>
    <row r="5802" spans="3:17" hidden="1" x14ac:dyDescent="0.2">
      <c r="C5802" s="8">
        <v>45712</v>
      </c>
      <c r="D5802" s="4" t="s">
        <v>3154</v>
      </c>
      <c r="E5802">
        <f t="shared" si="316"/>
        <v>12560</v>
      </c>
      <c r="F5802" s="4" t="s">
        <v>12142</v>
      </c>
      <c r="G5802" s="4" t="s">
        <v>13169</v>
      </c>
      <c r="H5802" s="12">
        <v>857130</v>
      </c>
      <c r="I5802" s="11" t="s">
        <v>548</v>
      </c>
      <c r="J5802" s="12">
        <v>68570</v>
      </c>
      <c r="K5802" s="12">
        <v>925700</v>
      </c>
      <c r="L5802" s="4" t="s">
        <v>3387</v>
      </c>
      <c r="M5802" s="4" t="s">
        <v>3106</v>
      </c>
      <c r="N5802" t="s">
        <v>14107</v>
      </c>
      <c r="O5802" s="22">
        <f>+VLOOKUP(E5802,[2]Sheet1!C$4328:L$4779,9,0)</f>
        <v>925700</v>
      </c>
      <c r="P5802" s="22">
        <f t="shared" ref="P5802:P5865" si="317">+O5802-K5802</f>
        <v>0</v>
      </c>
      <c r="Q5802" s="1">
        <f>+VLOOKUP(E5802,[2]Sheet1!C$4328:L$4779,10,0)</f>
        <v>45757</v>
      </c>
    </row>
    <row r="5803" spans="3:17" hidden="1" x14ac:dyDescent="0.2">
      <c r="C5803" s="8">
        <v>45712</v>
      </c>
      <c r="D5803" s="4" t="s">
        <v>12807</v>
      </c>
      <c r="E5803">
        <f t="shared" si="316"/>
        <v>12561</v>
      </c>
      <c r="F5803" s="4" t="s">
        <v>12142</v>
      </c>
      <c r="G5803" s="4" t="s">
        <v>13170</v>
      </c>
      <c r="H5803" s="12">
        <v>276912</v>
      </c>
      <c r="I5803" s="11" t="s">
        <v>548</v>
      </c>
      <c r="J5803" s="12">
        <v>22153</v>
      </c>
      <c r="K5803" s="12">
        <v>299065</v>
      </c>
      <c r="L5803" s="4" t="s">
        <v>3387</v>
      </c>
      <c r="M5803" s="4" t="s">
        <v>3106</v>
      </c>
      <c r="N5803" t="s">
        <v>14107</v>
      </c>
      <c r="O5803" s="22">
        <f>+VLOOKUP(E5803,[2]Sheet1!C$4328:L$4779,9,0)</f>
        <v>299065</v>
      </c>
      <c r="P5803" s="22">
        <f t="shared" si="317"/>
        <v>0</v>
      </c>
      <c r="Q5803" s="1">
        <f>+VLOOKUP(E5803,[2]Sheet1!C$4328:L$4779,10,0)</f>
        <v>45757</v>
      </c>
    </row>
    <row r="5804" spans="3:17" hidden="1" x14ac:dyDescent="0.2">
      <c r="C5804" s="8">
        <v>45712</v>
      </c>
      <c r="D5804" s="4" t="s">
        <v>12808</v>
      </c>
      <c r="E5804">
        <f t="shared" ref="E5804:E5867" si="318">0+D5804</f>
        <v>12562</v>
      </c>
      <c r="F5804" s="4" t="s">
        <v>12142</v>
      </c>
      <c r="G5804" s="4" t="s">
        <v>13171</v>
      </c>
      <c r="H5804" s="12">
        <v>501096</v>
      </c>
      <c r="I5804" s="11" t="s">
        <v>548</v>
      </c>
      <c r="J5804" s="12">
        <v>40088</v>
      </c>
      <c r="K5804" s="12">
        <v>541184</v>
      </c>
      <c r="L5804" s="4" t="s">
        <v>3387</v>
      </c>
      <c r="M5804" s="4" t="s">
        <v>3106</v>
      </c>
      <c r="N5804" t="s">
        <v>14107</v>
      </c>
      <c r="O5804" s="22">
        <f>+VLOOKUP(E5804,[2]Sheet1!C$4328:L$4779,9,0)</f>
        <v>541184</v>
      </c>
      <c r="P5804" s="22">
        <f t="shared" si="317"/>
        <v>0</v>
      </c>
      <c r="Q5804" s="1">
        <f>+VLOOKUP(E5804,[2]Sheet1!C$4328:L$4779,10,0)</f>
        <v>45757</v>
      </c>
    </row>
    <row r="5805" spans="3:17" hidden="1" x14ac:dyDescent="0.2">
      <c r="C5805" s="8">
        <v>45712</v>
      </c>
      <c r="D5805" s="4" t="s">
        <v>12809</v>
      </c>
      <c r="E5805">
        <f t="shared" si="318"/>
        <v>12563</v>
      </c>
      <c r="F5805" s="4" t="s">
        <v>12142</v>
      </c>
      <c r="G5805" s="4" t="s">
        <v>13172</v>
      </c>
      <c r="H5805" s="12">
        <v>626370</v>
      </c>
      <c r="I5805" s="11" t="s">
        <v>548</v>
      </c>
      <c r="J5805" s="12">
        <v>50110</v>
      </c>
      <c r="K5805" s="12">
        <v>676480</v>
      </c>
      <c r="L5805" s="4" t="s">
        <v>3387</v>
      </c>
      <c r="M5805" s="4" t="s">
        <v>3106</v>
      </c>
      <c r="N5805" t="s">
        <v>14107</v>
      </c>
      <c r="O5805" s="22">
        <f>+VLOOKUP(E5805,[2]Sheet1!C$4328:L$4779,9,0)</f>
        <v>676480</v>
      </c>
      <c r="P5805" s="22">
        <f t="shared" si="317"/>
        <v>0</v>
      </c>
      <c r="Q5805" s="1">
        <f>+VLOOKUP(E5805,[2]Sheet1!C$4328:L$4779,10,0)</f>
        <v>45757</v>
      </c>
    </row>
    <row r="5806" spans="3:17" hidden="1" x14ac:dyDescent="0.2">
      <c r="C5806" s="8">
        <v>45712</v>
      </c>
      <c r="D5806" s="4" t="s">
        <v>12810</v>
      </c>
      <c r="E5806">
        <f t="shared" si="318"/>
        <v>12564</v>
      </c>
      <c r="F5806" s="4" t="s">
        <v>12142</v>
      </c>
      <c r="G5806" s="4" t="s">
        <v>13173</v>
      </c>
      <c r="H5806" s="12">
        <v>428565</v>
      </c>
      <c r="I5806" s="11" t="s">
        <v>548</v>
      </c>
      <c r="J5806" s="12">
        <v>34285</v>
      </c>
      <c r="K5806" s="12">
        <v>462850</v>
      </c>
      <c r="L5806" s="4" t="s">
        <v>3387</v>
      </c>
      <c r="M5806" s="4" t="s">
        <v>3106</v>
      </c>
      <c r="N5806" t="s">
        <v>14107</v>
      </c>
      <c r="O5806" s="22">
        <f>+VLOOKUP(E5806,[2]Sheet1!C$4328:L$4779,9,0)</f>
        <v>462850</v>
      </c>
      <c r="P5806" s="22">
        <f t="shared" si="317"/>
        <v>0</v>
      </c>
      <c r="Q5806" s="1">
        <f>+VLOOKUP(E5806,[2]Sheet1!C$4328:L$4779,10,0)</f>
        <v>45757</v>
      </c>
    </row>
    <row r="5807" spans="3:17" hidden="1" x14ac:dyDescent="0.2">
      <c r="C5807" s="8">
        <v>45712</v>
      </c>
      <c r="D5807" s="4" t="s">
        <v>12811</v>
      </c>
      <c r="E5807">
        <f t="shared" si="318"/>
        <v>12565</v>
      </c>
      <c r="F5807" s="4" t="s">
        <v>12142</v>
      </c>
      <c r="G5807" s="4" t="s">
        <v>13174</v>
      </c>
      <c r="H5807" s="12">
        <v>326367</v>
      </c>
      <c r="I5807" s="11" t="s">
        <v>548</v>
      </c>
      <c r="J5807" s="12">
        <v>26109</v>
      </c>
      <c r="K5807" s="12">
        <v>352476</v>
      </c>
      <c r="L5807" s="4" t="s">
        <v>3387</v>
      </c>
      <c r="M5807" s="4" t="s">
        <v>3106</v>
      </c>
      <c r="N5807" t="s">
        <v>14107</v>
      </c>
      <c r="O5807" s="22">
        <f>+VLOOKUP(E5807,[2]Sheet1!C$4328:L$4779,9,0)</f>
        <v>352476</v>
      </c>
      <c r="P5807" s="22">
        <f t="shared" si="317"/>
        <v>0</v>
      </c>
      <c r="Q5807" s="1">
        <f>+VLOOKUP(E5807,[2]Sheet1!C$4328:L$4779,10,0)</f>
        <v>45757</v>
      </c>
    </row>
    <row r="5808" spans="3:17" hidden="1" x14ac:dyDescent="0.2">
      <c r="C5808" s="8">
        <v>45712</v>
      </c>
      <c r="D5808" s="4" t="s">
        <v>12812</v>
      </c>
      <c r="E5808">
        <f t="shared" si="318"/>
        <v>12566</v>
      </c>
      <c r="F5808" s="4" t="s">
        <v>12142</v>
      </c>
      <c r="G5808" s="4" t="s">
        <v>13175</v>
      </c>
      <c r="H5808" s="12">
        <v>303291</v>
      </c>
      <c r="I5808" s="11" t="s">
        <v>548</v>
      </c>
      <c r="J5808" s="12">
        <v>24263</v>
      </c>
      <c r="K5808" s="12">
        <v>327554</v>
      </c>
      <c r="L5808" s="4" t="s">
        <v>3387</v>
      </c>
      <c r="M5808" s="4" t="s">
        <v>3106</v>
      </c>
      <c r="N5808" t="s">
        <v>14107</v>
      </c>
      <c r="O5808" s="22">
        <f>+VLOOKUP(E5808,[2]Sheet1!C$4328:L$4779,9,0)</f>
        <v>327554</v>
      </c>
      <c r="P5808" s="22">
        <f t="shared" si="317"/>
        <v>0</v>
      </c>
      <c r="Q5808" s="1">
        <f>+VLOOKUP(E5808,[2]Sheet1!C$4328:L$4779,10,0)</f>
        <v>45757</v>
      </c>
    </row>
    <row r="5809" spans="3:17" hidden="1" x14ac:dyDescent="0.2">
      <c r="C5809" s="8">
        <v>45712</v>
      </c>
      <c r="D5809" s="4" t="s">
        <v>12813</v>
      </c>
      <c r="E5809">
        <f t="shared" si="318"/>
        <v>12567</v>
      </c>
      <c r="F5809" s="4" t="s">
        <v>12142</v>
      </c>
      <c r="G5809" s="4" t="s">
        <v>13176</v>
      </c>
      <c r="H5809" s="12">
        <v>543945</v>
      </c>
      <c r="I5809" s="11" t="s">
        <v>548</v>
      </c>
      <c r="J5809" s="12">
        <v>43516</v>
      </c>
      <c r="K5809" s="12">
        <v>587461</v>
      </c>
      <c r="L5809" s="4" t="s">
        <v>3387</v>
      </c>
      <c r="M5809" s="4" t="s">
        <v>3106</v>
      </c>
      <c r="N5809" t="s">
        <v>14107</v>
      </c>
      <c r="O5809" s="22">
        <f>+VLOOKUP(E5809,[2]Sheet1!C$4328:L$4779,9,0)</f>
        <v>587461</v>
      </c>
      <c r="P5809" s="22">
        <f t="shared" si="317"/>
        <v>0</v>
      </c>
      <c r="Q5809" s="1">
        <f>+VLOOKUP(E5809,[2]Sheet1!C$4328:L$4779,10,0)</f>
        <v>45757</v>
      </c>
    </row>
    <row r="5810" spans="3:17" hidden="1" x14ac:dyDescent="0.2">
      <c r="C5810" s="8">
        <v>45712</v>
      </c>
      <c r="D5810" s="4" t="s">
        <v>12814</v>
      </c>
      <c r="E5810">
        <f t="shared" si="318"/>
        <v>12568</v>
      </c>
      <c r="F5810" s="4" t="s">
        <v>12142</v>
      </c>
      <c r="G5810" s="4" t="s">
        <v>13177</v>
      </c>
      <c r="H5810" s="12">
        <v>356034</v>
      </c>
      <c r="I5810" s="11" t="s">
        <v>548</v>
      </c>
      <c r="J5810" s="12">
        <v>28483</v>
      </c>
      <c r="K5810" s="12">
        <v>384517</v>
      </c>
      <c r="L5810" s="4" t="s">
        <v>3387</v>
      </c>
      <c r="M5810" s="4" t="s">
        <v>3106</v>
      </c>
      <c r="N5810" t="s">
        <v>14107</v>
      </c>
      <c r="O5810" s="22">
        <f>+VLOOKUP(E5810,[2]Sheet1!C$4328:L$4779,9,0)</f>
        <v>384517</v>
      </c>
      <c r="P5810" s="22">
        <f t="shared" si="317"/>
        <v>0</v>
      </c>
      <c r="Q5810" s="1">
        <f>+VLOOKUP(E5810,[2]Sheet1!C$4328:L$4779,10,0)</f>
        <v>45757</v>
      </c>
    </row>
    <row r="5811" spans="3:17" hidden="1" x14ac:dyDescent="0.2">
      <c r="C5811" s="8">
        <v>45712</v>
      </c>
      <c r="D5811" s="4" t="s">
        <v>7701</v>
      </c>
      <c r="E5811">
        <f t="shared" si="318"/>
        <v>12569</v>
      </c>
      <c r="F5811" s="4" t="s">
        <v>12142</v>
      </c>
      <c r="G5811" s="4" t="s">
        <v>13178</v>
      </c>
      <c r="H5811" s="12">
        <v>389004</v>
      </c>
      <c r="I5811" s="11" t="s">
        <v>548</v>
      </c>
      <c r="J5811" s="12">
        <v>31120</v>
      </c>
      <c r="K5811" s="12">
        <v>420124</v>
      </c>
      <c r="L5811" s="4" t="s">
        <v>3387</v>
      </c>
      <c r="M5811" s="4" t="s">
        <v>3106</v>
      </c>
      <c r="N5811" t="s">
        <v>14107</v>
      </c>
      <c r="O5811" s="22">
        <f>+VLOOKUP(E5811,[2]Sheet1!C$4328:L$4779,9,0)</f>
        <v>420124</v>
      </c>
      <c r="P5811" s="22">
        <f t="shared" si="317"/>
        <v>0</v>
      </c>
      <c r="Q5811" s="1">
        <f>+VLOOKUP(E5811,[2]Sheet1!C$4328:L$4779,10,0)</f>
        <v>45757</v>
      </c>
    </row>
    <row r="5812" spans="3:17" hidden="1" x14ac:dyDescent="0.2">
      <c r="C5812" s="8">
        <v>45712</v>
      </c>
      <c r="D5812" s="4" t="s">
        <v>7702</v>
      </c>
      <c r="E5812">
        <f t="shared" si="318"/>
        <v>12570</v>
      </c>
      <c r="F5812" s="4" t="s">
        <v>12142</v>
      </c>
      <c r="G5812" s="4" t="s">
        <v>13179</v>
      </c>
      <c r="H5812" s="12">
        <v>184608</v>
      </c>
      <c r="I5812" s="11" t="s">
        <v>548</v>
      </c>
      <c r="J5812" s="12">
        <v>14769</v>
      </c>
      <c r="K5812" s="12">
        <v>199377</v>
      </c>
      <c r="L5812" s="4" t="s">
        <v>3387</v>
      </c>
      <c r="M5812" s="4" t="s">
        <v>3106</v>
      </c>
      <c r="N5812" t="s">
        <v>14107</v>
      </c>
      <c r="O5812" s="22">
        <f>+VLOOKUP(E5812,[2]Sheet1!C$4328:L$4779,9,0)</f>
        <v>199377</v>
      </c>
      <c r="P5812" s="22">
        <f t="shared" si="317"/>
        <v>0</v>
      </c>
      <c r="Q5812" s="1">
        <f>+VLOOKUP(E5812,[2]Sheet1!C$4328:L$4779,10,0)</f>
        <v>45757</v>
      </c>
    </row>
    <row r="5813" spans="3:17" hidden="1" x14ac:dyDescent="0.2">
      <c r="C5813" s="8">
        <v>45712</v>
      </c>
      <c r="D5813" s="4" t="s">
        <v>7703</v>
      </c>
      <c r="E5813">
        <f t="shared" si="318"/>
        <v>12571</v>
      </c>
      <c r="F5813" s="4" t="s">
        <v>12142</v>
      </c>
      <c r="G5813" s="4" t="s">
        <v>13180</v>
      </c>
      <c r="H5813" s="12">
        <v>230760</v>
      </c>
      <c r="I5813" s="11" t="s">
        <v>548</v>
      </c>
      <c r="J5813" s="12">
        <v>18461</v>
      </c>
      <c r="K5813" s="12">
        <v>249221</v>
      </c>
      <c r="L5813" s="4" t="s">
        <v>3387</v>
      </c>
      <c r="M5813" s="4" t="s">
        <v>3106</v>
      </c>
      <c r="N5813" t="s">
        <v>14107</v>
      </c>
      <c r="O5813" s="22">
        <f>+VLOOKUP(E5813,[2]Sheet1!C$4328:L$4779,9,0)</f>
        <v>249221</v>
      </c>
      <c r="P5813" s="22">
        <f t="shared" si="317"/>
        <v>0</v>
      </c>
      <c r="Q5813" s="1">
        <f>+VLOOKUP(E5813,[2]Sheet1!C$4328:L$4779,10,0)</f>
        <v>45757</v>
      </c>
    </row>
    <row r="5814" spans="3:17" hidden="1" x14ac:dyDescent="0.2">
      <c r="C5814" s="8">
        <v>45712</v>
      </c>
      <c r="D5814" s="4" t="s">
        <v>7704</v>
      </c>
      <c r="E5814">
        <f t="shared" si="318"/>
        <v>12572</v>
      </c>
      <c r="F5814" s="4" t="s">
        <v>12142</v>
      </c>
      <c r="G5814" s="4" t="s">
        <v>13181</v>
      </c>
      <c r="H5814" s="12">
        <v>501096</v>
      </c>
      <c r="I5814" s="11" t="s">
        <v>548</v>
      </c>
      <c r="J5814" s="12">
        <v>40088</v>
      </c>
      <c r="K5814" s="12">
        <v>541184</v>
      </c>
      <c r="L5814" s="4" t="s">
        <v>3387</v>
      </c>
      <c r="M5814" s="4" t="s">
        <v>3106</v>
      </c>
      <c r="N5814" t="s">
        <v>14107</v>
      </c>
      <c r="O5814" s="22">
        <f>+VLOOKUP(E5814,[2]Sheet1!C$4328:L$4779,9,0)</f>
        <v>541184</v>
      </c>
      <c r="P5814" s="22">
        <f t="shared" si="317"/>
        <v>0</v>
      </c>
      <c r="Q5814" s="1">
        <f>+VLOOKUP(E5814,[2]Sheet1!C$4328:L$4779,10,0)</f>
        <v>45757</v>
      </c>
    </row>
    <row r="5815" spans="3:17" hidden="1" x14ac:dyDescent="0.2">
      <c r="C5815" s="8">
        <v>45712</v>
      </c>
      <c r="D5815" s="4" t="s">
        <v>7705</v>
      </c>
      <c r="E5815">
        <f t="shared" si="318"/>
        <v>12573</v>
      </c>
      <c r="F5815" s="4" t="s">
        <v>12142</v>
      </c>
      <c r="G5815" s="4" t="s">
        <v>13182</v>
      </c>
      <c r="H5815" s="12">
        <v>626370</v>
      </c>
      <c r="I5815" s="11" t="s">
        <v>548</v>
      </c>
      <c r="J5815" s="12">
        <v>50110</v>
      </c>
      <c r="K5815" s="12">
        <v>676480</v>
      </c>
      <c r="L5815" s="4" t="s">
        <v>3387</v>
      </c>
      <c r="M5815" s="4" t="s">
        <v>3106</v>
      </c>
      <c r="N5815" t="s">
        <v>14107</v>
      </c>
      <c r="O5815" s="22">
        <f>+VLOOKUP(E5815,[2]Sheet1!C$4328:L$4779,9,0)</f>
        <v>676480</v>
      </c>
      <c r="P5815" s="22">
        <f t="shared" si="317"/>
        <v>0</v>
      </c>
      <c r="Q5815" s="1">
        <f>+VLOOKUP(E5815,[2]Sheet1!C$4328:L$4779,10,0)</f>
        <v>45757</v>
      </c>
    </row>
    <row r="5816" spans="3:17" hidden="1" x14ac:dyDescent="0.2">
      <c r="C5816" s="8">
        <v>45712</v>
      </c>
      <c r="D5816" s="4" t="s">
        <v>7706</v>
      </c>
      <c r="E5816">
        <f t="shared" si="318"/>
        <v>12574</v>
      </c>
      <c r="F5816" s="4" t="s">
        <v>12142</v>
      </c>
      <c r="G5816" s="4" t="s">
        <v>13183</v>
      </c>
      <c r="H5816" s="12">
        <v>501096</v>
      </c>
      <c r="I5816" s="11" t="s">
        <v>548</v>
      </c>
      <c r="J5816" s="12">
        <v>40088</v>
      </c>
      <c r="K5816" s="12">
        <v>541184</v>
      </c>
      <c r="L5816" s="4" t="s">
        <v>3387</v>
      </c>
      <c r="M5816" s="4" t="s">
        <v>3106</v>
      </c>
      <c r="N5816" t="s">
        <v>14107</v>
      </c>
      <c r="O5816" s="22">
        <f>+VLOOKUP(E5816,[2]Sheet1!C$4328:L$4779,9,0)</f>
        <v>541184</v>
      </c>
      <c r="P5816" s="22">
        <f t="shared" si="317"/>
        <v>0</v>
      </c>
      <c r="Q5816" s="1">
        <f>+VLOOKUP(E5816,[2]Sheet1!C$4328:L$4779,10,0)</f>
        <v>45757</v>
      </c>
    </row>
    <row r="5817" spans="3:17" hidden="1" x14ac:dyDescent="0.2">
      <c r="C5817" s="8">
        <v>45712</v>
      </c>
      <c r="D5817" s="4" t="s">
        <v>12815</v>
      </c>
      <c r="E5817">
        <f t="shared" si="318"/>
        <v>12575</v>
      </c>
      <c r="F5817" s="4" t="s">
        <v>12142</v>
      </c>
      <c r="G5817" s="4" t="s">
        <v>13184</v>
      </c>
      <c r="H5817" s="12">
        <v>626370</v>
      </c>
      <c r="I5817" s="11" t="s">
        <v>548</v>
      </c>
      <c r="J5817" s="12">
        <v>50110</v>
      </c>
      <c r="K5817" s="12">
        <v>676480</v>
      </c>
      <c r="L5817" s="4" t="s">
        <v>3387</v>
      </c>
      <c r="M5817" s="4" t="s">
        <v>3106</v>
      </c>
      <c r="N5817" t="s">
        <v>14107</v>
      </c>
      <c r="O5817" s="22">
        <f>+VLOOKUP(E5817,[2]Sheet1!C$4328:L$4779,9,0)</f>
        <v>676480</v>
      </c>
      <c r="P5817" s="22">
        <f t="shared" si="317"/>
        <v>0</v>
      </c>
      <c r="Q5817" s="1">
        <f>+VLOOKUP(E5817,[2]Sheet1!C$4328:L$4779,10,0)</f>
        <v>45757</v>
      </c>
    </row>
    <row r="5818" spans="3:17" hidden="1" x14ac:dyDescent="0.2">
      <c r="C5818" s="8">
        <v>45712</v>
      </c>
      <c r="D5818" s="4" t="s">
        <v>12816</v>
      </c>
      <c r="E5818">
        <f t="shared" si="318"/>
        <v>12576</v>
      </c>
      <c r="F5818" s="4" t="s">
        <v>12142</v>
      </c>
      <c r="G5818" s="4" t="s">
        <v>13185</v>
      </c>
      <c r="H5818" s="12">
        <v>491202</v>
      </c>
      <c r="I5818" s="11" t="s">
        <v>548</v>
      </c>
      <c r="J5818" s="12">
        <v>39296</v>
      </c>
      <c r="K5818" s="12">
        <v>530498</v>
      </c>
      <c r="L5818" s="4" t="s">
        <v>3387</v>
      </c>
      <c r="M5818" s="4" t="s">
        <v>3106</v>
      </c>
      <c r="N5818" t="s">
        <v>14107</v>
      </c>
      <c r="O5818" s="22">
        <f>+VLOOKUP(E5818,[2]Sheet1!C$4328:L$4779,9,0)</f>
        <v>530498</v>
      </c>
      <c r="P5818" s="22">
        <f t="shared" si="317"/>
        <v>0</v>
      </c>
      <c r="Q5818" s="1">
        <f>+VLOOKUP(E5818,[2]Sheet1!C$4328:L$4779,10,0)</f>
        <v>45757</v>
      </c>
    </row>
    <row r="5819" spans="3:17" hidden="1" x14ac:dyDescent="0.2">
      <c r="C5819" s="8">
        <v>45712</v>
      </c>
      <c r="D5819" s="4" t="s">
        <v>12817</v>
      </c>
      <c r="E5819">
        <f t="shared" si="318"/>
        <v>12577</v>
      </c>
      <c r="F5819" s="4" t="s">
        <v>12142</v>
      </c>
      <c r="G5819" s="4" t="s">
        <v>13186</v>
      </c>
      <c r="H5819" s="12">
        <v>184608</v>
      </c>
      <c r="I5819" s="11" t="s">
        <v>548</v>
      </c>
      <c r="J5819" s="12">
        <v>14769</v>
      </c>
      <c r="K5819" s="12">
        <v>199377</v>
      </c>
      <c r="L5819" s="4" t="s">
        <v>3387</v>
      </c>
      <c r="M5819" s="4" t="s">
        <v>3106</v>
      </c>
      <c r="N5819" t="s">
        <v>14107</v>
      </c>
      <c r="O5819" s="22">
        <f>+VLOOKUP(E5819,[2]Sheet1!C$4328:L$4779,9,0)</f>
        <v>199377</v>
      </c>
      <c r="P5819" s="22">
        <f t="shared" si="317"/>
        <v>0</v>
      </c>
      <c r="Q5819" s="1">
        <f>+VLOOKUP(E5819,[2]Sheet1!C$4328:L$4779,10,0)</f>
        <v>45757</v>
      </c>
    </row>
    <row r="5820" spans="3:17" hidden="1" x14ac:dyDescent="0.2">
      <c r="C5820" s="8">
        <v>45712</v>
      </c>
      <c r="D5820" s="4" t="s">
        <v>12818</v>
      </c>
      <c r="E5820">
        <f t="shared" si="318"/>
        <v>12578</v>
      </c>
      <c r="F5820" s="4" t="s">
        <v>12142</v>
      </c>
      <c r="G5820" s="4" t="s">
        <v>13187</v>
      </c>
      <c r="H5820" s="12">
        <v>230760</v>
      </c>
      <c r="I5820" s="11" t="s">
        <v>548</v>
      </c>
      <c r="J5820" s="12">
        <v>18461</v>
      </c>
      <c r="K5820" s="12">
        <v>249221</v>
      </c>
      <c r="L5820" s="4" t="s">
        <v>3387</v>
      </c>
      <c r="M5820" s="4" t="s">
        <v>3106</v>
      </c>
      <c r="N5820" t="s">
        <v>14107</v>
      </c>
      <c r="O5820" s="22">
        <f>+VLOOKUP(E5820,[2]Sheet1!C$4328:L$4779,9,0)</f>
        <v>249221</v>
      </c>
      <c r="P5820" s="22">
        <f t="shared" si="317"/>
        <v>0</v>
      </c>
      <c r="Q5820" s="1">
        <f>+VLOOKUP(E5820,[2]Sheet1!C$4328:L$4779,10,0)</f>
        <v>45757</v>
      </c>
    </row>
    <row r="5821" spans="3:17" hidden="1" x14ac:dyDescent="0.2">
      <c r="C5821" s="8">
        <v>45712</v>
      </c>
      <c r="D5821" s="4" t="s">
        <v>12819</v>
      </c>
      <c r="E5821">
        <f t="shared" si="318"/>
        <v>12579</v>
      </c>
      <c r="F5821" s="4" t="s">
        <v>12142</v>
      </c>
      <c r="G5821" s="4" t="s">
        <v>13188</v>
      </c>
      <c r="H5821" s="12">
        <v>230760</v>
      </c>
      <c r="I5821" s="11" t="s">
        <v>548</v>
      </c>
      <c r="J5821" s="12">
        <v>18461</v>
      </c>
      <c r="K5821" s="12">
        <v>249221</v>
      </c>
      <c r="L5821" s="4" t="s">
        <v>3387</v>
      </c>
      <c r="M5821" s="4" t="s">
        <v>3106</v>
      </c>
      <c r="N5821" t="s">
        <v>14107</v>
      </c>
      <c r="O5821" s="22">
        <f>+VLOOKUP(E5821,[2]Sheet1!C$4328:L$4779,9,0)</f>
        <v>249221</v>
      </c>
      <c r="P5821" s="22">
        <f t="shared" si="317"/>
        <v>0</v>
      </c>
      <c r="Q5821" s="1">
        <f>+VLOOKUP(E5821,[2]Sheet1!C$4328:L$4779,10,0)</f>
        <v>45757</v>
      </c>
    </row>
    <row r="5822" spans="3:17" hidden="1" x14ac:dyDescent="0.2">
      <c r="C5822" s="8">
        <v>45713</v>
      </c>
      <c r="D5822" s="4" t="s">
        <v>12820</v>
      </c>
      <c r="E5822">
        <f t="shared" si="318"/>
        <v>12631</v>
      </c>
      <c r="F5822" s="4" t="s">
        <v>12142</v>
      </c>
      <c r="G5822" s="4" t="s">
        <v>13189</v>
      </c>
      <c r="H5822" s="12">
        <v>346140</v>
      </c>
      <c r="I5822" s="11" t="s">
        <v>548</v>
      </c>
      <c r="J5822" s="12">
        <v>27691</v>
      </c>
      <c r="K5822" s="12">
        <v>373831</v>
      </c>
      <c r="L5822" s="4" t="s">
        <v>3387</v>
      </c>
      <c r="M5822" s="4" t="s">
        <v>3106</v>
      </c>
      <c r="N5822" t="s">
        <v>14107</v>
      </c>
      <c r="O5822" s="22">
        <f>+VLOOKUP(E5822,[2]Sheet1!C$4328:L$4779,9,0)</f>
        <v>373831</v>
      </c>
      <c r="P5822" s="22">
        <f t="shared" si="317"/>
        <v>0</v>
      </c>
      <c r="Q5822" s="1">
        <f>+VLOOKUP(E5822,[2]Sheet1!C$4328:L$4779,10,0)</f>
        <v>45757</v>
      </c>
    </row>
    <row r="5823" spans="3:17" hidden="1" x14ac:dyDescent="0.2">
      <c r="C5823" s="8">
        <v>45713</v>
      </c>
      <c r="D5823" s="4" t="s">
        <v>12821</v>
      </c>
      <c r="E5823">
        <f t="shared" si="318"/>
        <v>12632</v>
      </c>
      <c r="F5823" s="4" t="s">
        <v>12142</v>
      </c>
      <c r="G5823" s="4" t="s">
        <v>13190</v>
      </c>
      <c r="H5823" s="12">
        <v>230760</v>
      </c>
      <c r="I5823" s="11" t="s">
        <v>548</v>
      </c>
      <c r="J5823" s="12">
        <v>18461</v>
      </c>
      <c r="K5823" s="12">
        <v>249221</v>
      </c>
      <c r="L5823" s="4" t="s">
        <v>3387</v>
      </c>
      <c r="M5823" s="4" t="s">
        <v>3106</v>
      </c>
      <c r="N5823" t="s">
        <v>14107</v>
      </c>
      <c r="O5823" s="22">
        <f>+VLOOKUP(E5823,[2]Sheet1!C$4328:L$4779,9,0)</f>
        <v>249221</v>
      </c>
      <c r="P5823" s="22">
        <f t="shared" si="317"/>
        <v>0</v>
      </c>
      <c r="Q5823" s="1">
        <f>+VLOOKUP(E5823,[2]Sheet1!C$4328:L$4779,10,0)</f>
        <v>45757</v>
      </c>
    </row>
    <row r="5824" spans="3:17" hidden="1" x14ac:dyDescent="0.2">
      <c r="C5824" s="8">
        <v>45713</v>
      </c>
      <c r="D5824" s="4" t="s">
        <v>12822</v>
      </c>
      <c r="E5824">
        <f t="shared" si="318"/>
        <v>12633</v>
      </c>
      <c r="F5824" s="4" t="s">
        <v>12142</v>
      </c>
      <c r="G5824" s="4" t="s">
        <v>13191</v>
      </c>
      <c r="H5824" s="12">
        <v>303291</v>
      </c>
      <c r="I5824" s="11" t="s">
        <v>548</v>
      </c>
      <c r="J5824" s="12">
        <v>24263</v>
      </c>
      <c r="K5824" s="12">
        <v>327554</v>
      </c>
      <c r="L5824" s="4" t="s">
        <v>3387</v>
      </c>
      <c r="M5824" s="4" t="s">
        <v>3106</v>
      </c>
      <c r="N5824" t="s">
        <v>14107</v>
      </c>
      <c r="O5824" s="22">
        <f>+VLOOKUP(E5824,[2]Sheet1!C$4328:L$4779,9,0)</f>
        <v>327554</v>
      </c>
      <c r="P5824" s="22">
        <f t="shared" si="317"/>
        <v>0</v>
      </c>
      <c r="Q5824" s="1">
        <f>+VLOOKUP(E5824,[2]Sheet1!C$4328:L$4779,10,0)</f>
        <v>45757</v>
      </c>
    </row>
    <row r="5825" spans="3:17" hidden="1" x14ac:dyDescent="0.2">
      <c r="C5825" s="8">
        <v>45713</v>
      </c>
      <c r="D5825" s="4" t="s">
        <v>12823</v>
      </c>
      <c r="E5825">
        <f t="shared" si="318"/>
        <v>12634</v>
      </c>
      <c r="F5825" s="4" t="s">
        <v>12142</v>
      </c>
      <c r="G5825" s="4" t="s">
        <v>13192</v>
      </c>
      <c r="H5825" s="12">
        <v>501096</v>
      </c>
      <c r="I5825" s="11" t="s">
        <v>548</v>
      </c>
      <c r="J5825" s="12">
        <v>40088</v>
      </c>
      <c r="K5825" s="12">
        <v>541184</v>
      </c>
      <c r="L5825" s="4" t="s">
        <v>3387</v>
      </c>
      <c r="M5825" s="4" t="s">
        <v>3106</v>
      </c>
      <c r="N5825" t="s">
        <v>14107</v>
      </c>
      <c r="O5825" s="22">
        <f>+VLOOKUP(E5825,[2]Sheet1!C$4328:L$4779,9,0)</f>
        <v>541184</v>
      </c>
      <c r="P5825" s="22">
        <f t="shared" si="317"/>
        <v>0</v>
      </c>
      <c r="Q5825" s="1">
        <f>+VLOOKUP(E5825,[2]Sheet1!C$4328:L$4779,10,0)</f>
        <v>45757</v>
      </c>
    </row>
    <row r="5826" spans="3:17" hidden="1" x14ac:dyDescent="0.2">
      <c r="C5826" s="8">
        <v>45713</v>
      </c>
      <c r="D5826" s="4" t="s">
        <v>12824</v>
      </c>
      <c r="E5826">
        <f t="shared" si="318"/>
        <v>12635</v>
      </c>
      <c r="F5826" s="4" t="s">
        <v>12142</v>
      </c>
      <c r="G5826" s="4" t="s">
        <v>13193</v>
      </c>
      <c r="H5826" s="12">
        <v>501096</v>
      </c>
      <c r="I5826" s="11" t="s">
        <v>548</v>
      </c>
      <c r="J5826" s="12">
        <v>40088</v>
      </c>
      <c r="K5826" s="12">
        <v>541184</v>
      </c>
      <c r="L5826" s="4" t="s">
        <v>3387</v>
      </c>
      <c r="M5826" s="4" t="s">
        <v>3106</v>
      </c>
      <c r="N5826" t="s">
        <v>14107</v>
      </c>
      <c r="O5826" s="22">
        <f>+VLOOKUP(E5826,[2]Sheet1!C$4328:L$4779,9,0)</f>
        <v>541184</v>
      </c>
      <c r="P5826" s="22">
        <f t="shared" si="317"/>
        <v>0</v>
      </c>
      <c r="Q5826" s="1">
        <f>+VLOOKUP(E5826,[2]Sheet1!C$4328:L$4779,10,0)</f>
        <v>45757</v>
      </c>
    </row>
    <row r="5827" spans="3:17" hidden="1" x14ac:dyDescent="0.2">
      <c r="C5827" s="8">
        <v>45713</v>
      </c>
      <c r="D5827" s="4" t="s">
        <v>12825</v>
      </c>
      <c r="E5827">
        <f t="shared" si="318"/>
        <v>12636</v>
      </c>
      <c r="F5827" s="4" t="s">
        <v>12142</v>
      </c>
      <c r="G5827" s="4" t="s">
        <v>13194</v>
      </c>
      <c r="H5827" s="12">
        <v>543945</v>
      </c>
      <c r="I5827" s="11" t="s">
        <v>548</v>
      </c>
      <c r="J5827" s="12">
        <v>43516</v>
      </c>
      <c r="K5827" s="12">
        <v>587461</v>
      </c>
      <c r="L5827" s="4" t="s">
        <v>3387</v>
      </c>
      <c r="M5827" s="4" t="s">
        <v>3106</v>
      </c>
      <c r="N5827" t="s">
        <v>14107</v>
      </c>
      <c r="O5827" s="22">
        <f>+VLOOKUP(E5827,[2]Sheet1!C$4328:L$4779,9,0)</f>
        <v>587461</v>
      </c>
      <c r="P5827" s="22">
        <f t="shared" si="317"/>
        <v>0</v>
      </c>
      <c r="Q5827" s="1">
        <f>+VLOOKUP(E5827,[2]Sheet1!C$4328:L$4779,10,0)</f>
        <v>45757</v>
      </c>
    </row>
    <row r="5828" spans="3:17" hidden="1" x14ac:dyDescent="0.2">
      <c r="C5828" s="8">
        <v>45713</v>
      </c>
      <c r="D5828" s="4" t="s">
        <v>12826</v>
      </c>
      <c r="E5828">
        <f t="shared" si="318"/>
        <v>12637</v>
      </c>
      <c r="F5828" s="4" t="s">
        <v>12142</v>
      </c>
      <c r="G5828" s="4" t="s">
        <v>13195</v>
      </c>
      <c r="H5828" s="12">
        <v>356034</v>
      </c>
      <c r="I5828" s="11" t="s">
        <v>548</v>
      </c>
      <c r="J5828" s="12">
        <v>28483</v>
      </c>
      <c r="K5828" s="12">
        <v>384517</v>
      </c>
      <c r="L5828" s="4" t="s">
        <v>3387</v>
      </c>
      <c r="M5828" s="4" t="s">
        <v>3106</v>
      </c>
      <c r="N5828" t="s">
        <v>14107</v>
      </c>
      <c r="O5828" s="22">
        <f>+VLOOKUP(E5828,[2]Sheet1!C$4328:L$4779,9,0)</f>
        <v>384517</v>
      </c>
      <c r="P5828" s="22">
        <f t="shared" si="317"/>
        <v>0</v>
      </c>
      <c r="Q5828" s="1">
        <f>+VLOOKUP(E5828,[2]Sheet1!C$4328:L$4779,10,0)</f>
        <v>45757</v>
      </c>
    </row>
    <row r="5829" spans="3:17" hidden="1" x14ac:dyDescent="0.2">
      <c r="C5829" s="8">
        <v>45713</v>
      </c>
      <c r="D5829" s="4" t="s">
        <v>12827</v>
      </c>
      <c r="E5829">
        <f t="shared" si="318"/>
        <v>12638</v>
      </c>
      <c r="F5829" s="4" t="s">
        <v>12142</v>
      </c>
      <c r="G5829" s="4" t="s">
        <v>13196</v>
      </c>
      <c r="H5829" s="12">
        <v>445050</v>
      </c>
      <c r="I5829" s="11" t="s">
        <v>548</v>
      </c>
      <c r="J5829" s="12">
        <v>35604</v>
      </c>
      <c r="K5829" s="12">
        <v>480654</v>
      </c>
      <c r="L5829" s="4" t="s">
        <v>3387</v>
      </c>
      <c r="M5829" s="4" t="s">
        <v>3106</v>
      </c>
      <c r="N5829" t="s">
        <v>14107</v>
      </c>
      <c r="O5829" s="22">
        <f>+VLOOKUP(E5829,[2]Sheet1!C$4328:L$4779,9,0)</f>
        <v>480654</v>
      </c>
      <c r="P5829" s="22">
        <f t="shared" si="317"/>
        <v>0</v>
      </c>
      <c r="Q5829" s="1">
        <f>+VLOOKUP(E5829,[2]Sheet1!C$4328:L$4779,10,0)</f>
        <v>45757</v>
      </c>
    </row>
    <row r="5830" spans="3:17" hidden="1" x14ac:dyDescent="0.2">
      <c r="C5830" s="8">
        <v>45713</v>
      </c>
      <c r="D5830" s="4" t="s">
        <v>12828</v>
      </c>
      <c r="E5830">
        <f t="shared" si="318"/>
        <v>12639</v>
      </c>
      <c r="F5830" s="4" t="s">
        <v>12142</v>
      </c>
      <c r="G5830" s="4" t="s">
        <v>13197</v>
      </c>
      <c r="H5830" s="12">
        <v>230760</v>
      </c>
      <c r="I5830" s="11" t="s">
        <v>548</v>
      </c>
      <c r="J5830" s="12">
        <v>18461</v>
      </c>
      <c r="K5830" s="12">
        <v>249221</v>
      </c>
      <c r="L5830" s="4" t="s">
        <v>3387</v>
      </c>
      <c r="M5830" s="4" t="s">
        <v>3106</v>
      </c>
      <c r="N5830" t="s">
        <v>14107</v>
      </c>
      <c r="O5830" s="22">
        <f>+VLOOKUP(E5830,[2]Sheet1!C$4328:L$4779,9,0)</f>
        <v>249221</v>
      </c>
      <c r="P5830" s="22">
        <f t="shared" si="317"/>
        <v>0</v>
      </c>
      <c r="Q5830" s="1">
        <f>+VLOOKUP(E5830,[2]Sheet1!C$4328:L$4779,10,0)</f>
        <v>45757</v>
      </c>
    </row>
    <row r="5831" spans="3:17" hidden="1" x14ac:dyDescent="0.2">
      <c r="C5831" s="8">
        <v>45713</v>
      </c>
      <c r="D5831" s="4" t="s">
        <v>12829</v>
      </c>
      <c r="E5831">
        <f t="shared" si="318"/>
        <v>12640</v>
      </c>
      <c r="F5831" s="4" t="s">
        <v>12142</v>
      </c>
      <c r="G5831" s="4" t="s">
        <v>13198</v>
      </c>
      <c r="H5831" s="12">
        <v>501096</v>
      </c>
      <c r="I5831" s="11" t="s">
        <v>548</v>
      </c>
      <c r="J5831" s="12">
        <v>40088</v>
      </c>
      <c r="K5831" s="12">
        <v>541184</v>
      </c>
      <c r="L5831" s="4" t="s">
        <v>3387</v>
      </c>
      <c r="M5831" s="4" t="s">
        <v>3106</v>
      </c>
      <c r="N5831" t="s">
        <v>14107</v>
      </c>
      <c r="O5831" s="22">
        <f>+VLOOKUP(E5831,[2]Sheet1!C$4328:L$4779,9,0)</f>
        <v>541184</v>
      </c>
      <c r="P5831" s="22">
        <f t="shared" si="317"/>
        <v>0</v>
      </c>
      <c r="Q5831" s="1">
        <f>+VLOOKUP(E5831,[2]Sheet1!C$4328:L$4779,10,0)</f>
        <v>45757</v>
      </c>
    </row>
    <row r="5832" spans="3:17" hidden="1" x14ac:dyDescent="0.2">
      <c r="C5832" s="8">
        <v>45713</v>
      </c>
      <c r="D5832" s="4" t="s">
        <v>12830</v>
      </c>
      <c r="E5832">
        <f t="shared" si="318"/>
        <v>12641</v>
      </c>
      <c r="F5832" s="4" t="s">
        <v>12142</v>
      </c>
      <c r="G5832" s="4" t="s">
        <v>13199</v>
      </c>
      <c r="H5832" s="12">
        <v>501096</v>
      </c>
      <c r="I5832" s="11" t="s">
        <v>548</v>
      </c>
      <c r="J5832" s="12">
        <v>40088</v>
      </c>
      <c r="K5832" s="12">
        <v>541184</v>
      </c>
      <c r="L5832" s="4" t="s">
        <v>3387</v>
      </c>
      <c r="M5832" s="4" t="s">
        <v>3106</v>
      </c>
      <c r="N5832" t="s">
        <v>14107</v>
      </c>
      <c r="O5832" s="22">
        <f>+VLOOKUP(E5832,[2]Sheet1!C$4328:L$4779,9,0)</f>
        <v>541184</v>
      </c>
      <c r="P5832" s="22">
        <f t="shared" si="317"/>
        <v>0</v>
      </c>
      <c r="Q5832" s="1">
        <f>+VLOOKUP(E5832,[2]Sheet1!C$4328:L$4779,10,0)</f>
        <v>45757</v>
      </c>
    </row>
    <row r="5833" spans="3:17" hidden="1" x14ac:dyDescent="0.2">
      <c r="C5833" s="8">
        <v>45713</v>
      </c>
      <c r="D5833" s="4" t="s">
        <v>12831</v>
      </c>
      <c r="E5833">
        <f t="shared" si="318"/>
        <v>12642</v>
      </c>
      <c r="F5833" s="4" t="s">
        <v>12142</v>
      </c>
      <c r="G5833" s="4" t="s">
        <v>13200</v>
      </c>
      <c r="H5833" s="12">
        <v>309882</v>
      </c>
      <c r="I5833" s="11" t="s">
        <v>548</v>
      </c>
      <c r="J5833" s="12">
        <v>24791</v>
      </c>
      <c r="K5833" s="12">
        <v>334673</v>
      </c>
      <c r="L5833" s="4" t="s">
        <v>3387</v>
      </c>
      <c r="M5833" s="4" t="s">
        <v>3106</v>
      </c>
      <c r="N5833" t="s">
        <v>14107</v>
      </c>
      <c r="O5833" s="22">
        <f>+VLOOKUP(E5833,[2]Sheet1!C$4328:L$4779,9,0)</f>
        <v>334673</v>
      </c>
      <c r="P5833" s="22">
        <f t="shared" si="317"/>
        <v>0</v>
      </c>
      <c r="Q5833" s="1">
        <f>+VLOOKUP(E5833,[2]Sheet1!C$4328:L$4779,10,0)</f>
        <v>45757</v>
      </c>
    </row>
    <row r="5834" spans="3:17" hidden="1" x14ac:dyDescent="0.2">
      <c r="C5834" s="8">
        <v>45713</v>
      </c>
      <c r="D5834" s="4" t="s">
        <v>7722</v>
      </c>
      <c r="E5834">
        <f t="shared" si="318"/>
        <v>12643</v>
      </c>
      <c r="F5834" s="4" t="s">
        <v>12142</v>
      </c>
      <c r="G5834" s="4" t="s">
        <v>13201</v>
      </c>
      <c r="H5834" s="12">
        <v>230760</v>
      </c>
      <c r="I5834" s="11" t="s">
        <v>548</v>
      </c>
      <c r="J5834" s="12">
        <v>18461</v>
      </c>
      <c r="K5834" s="12">
        <v>249221</v>
      </c>
      <c r="L5834" s="4" t="s">
        <v>3387</v>
      </c>
      <c r="M5834" s="4" t="s">
        <v>3106</v>
      </c>
      <c r="N5834" t="s">
        <v>14107</v>
      </c>
      <c r="O5834" s="22">
        <f>+VLOOKUP(E5834,[2]Sheet1!C$4328:L$4779,9,0)</f>
        <v>249221</v>
      </c>
      <c r="P5834" s="22">
        <f t="shared" si="317"/>
        <v>0</v>
      </c>
      <c r="Q5834" s="1">
        <f>+VLOOKUP(E5834,[2]Sheet1!C$4328:L$4779,10,0)</f>
        <v>45757</v>
      </c>
    </row>
    <row r="5835" spans="3:17" hidden="1" x14ac:dyDescent="0.2">
      <c r="C5835" s="8">
        <v>45713</v>
      </c>
      <c r="D5835" s="4" t="s">
        <v>7723</v>
      </c>
      <c r="E5835">
        <f t="shared" si="318"/>
        <v>12644</v>
      </c>
      <c r="F5835" s="4" t="s">
        <v>12142</v>
      </c>
      <c r="G5835" s="4" t="s">
        <v>13202</v>
      </c>
      <c r="H5835" s="12">
        <v>184608</v>
      </c>
      <c r="I5835" s="11" t="s">
        <v>548</v>
      </c>
      <c r="J5835" s="12">
        <v>14769</v>
      </c>
      <c r="K5835" s="12">
        <v>199377</v>
      </c>
      <c r="L5835" s="4" t="s">
        <v>3387</v>
      </c>
      <c r="M5835" s="4" t="s">
        <v>3106</v>
      </c>
      <c r="N5835" t="s">
        <v>14107</v>
      </c>
      <c r="O5835" s="22">
        <f>+VLOOKUP(E5835,[2]Sheet1!C$4328:L$4779,9,0)</f>
        <v>199377</v>
      </c>
      <c r="P5835" s="22">
        <f t="shared" si="317"/>
        <v>0</v>
      </c>
      <c r="Q5835" s="1">
        <f>+VLOOKUP(E5835,[2]Sheet1!C$4328:L$4779,10,0)</f>
        <v>45757</v>
      </c>
    </row>
    <row r="5836" spans="3:17" hidden="1" x14ac:dyDescent="0.2">
      <c r="C5836" s="8">
        <v>45713</v>
      </c>
      <c r="D5836" s="4" t="s">
        <v>7724</v>
      </c>
      <c r="E5836">
        <f t="shared" si="318"/>
        <v>12645</v>
      </c>
      <c r="F5836" s="4" t="s">
        <v>12142</v>
      </c>
      <c r="G5836" s="4" t="s">
        <v>13203</v>
      </c>
      <c r="H5836" s="12">
        <v>626370</v>
      </c>
      <c r="I5836" s="11" t="s">
        <v>548</v>
      </c>
      <c r="J5836" s="12">
        <v>50110</v>
      </c>
      <c r="K5836" s="12">
        <v>676480</v>
      </c>
      <c r="L5836" s="4" t="s">
        <v>3387</v>
      </c>
      <c r="M5836" s="4" t="s">
        <v>3106</v>
      </c>
      <c r="N5836" t="s">
        <v>14107</v>
      </c>
      <c r="O5836" s="22">
        <f>+VLOOKUP(E5836,[2]Sheet1!C$4328:L$4779,9,0)</f>
        <v>676480</v>
      </c>
      <c r="P5836" s="22">
        <f t="shared" si="317"/>
        <v>0</v>
      </c>
      <c r="Q5836" s="1">
        <f>+VLOOKUP(E5836,[2]Sheet1!C$4328:L$4779,10,0)</f>
        <v>45757</v>
      </c>
    </row>
    <row r="5837" spans="3:17" hidden="1" x14ac:dyDescent="0.2">
      <c r="C5837" s="8">
        <v>45714</v>
      </c>
      <c r="D5837" s="4" t="s">
        <v>6073</v>
      </c>
      <c r="E5837">
        <f t="shared" si="318"/>
        <v>12698</v>
      </c>
      <c r="F5837" s="4" t="s">
        <v>12142</v>
      </c>
      <c r="G5837" s="4" t="s">
        <v>13204</v>
      </c>
      <c r="H5837" s="12">
        <v>731856</v>
      </c>
      <c r="I5837" s="11" t="s">
        <v>548</v>
      </c>
      <c r="J5837" s="12">
        <v>58548</v>
      </c>
      <c r="K5837" s="12">
        <v>790404</v>
      </c>
      <c r="L5837" s="4" t="s">
        <v>3387</v>
      </c>
      <c r="M5837" s="4" t="s">
        <v>3106</v>
      </c>
      <c r="N5837" t="s">
        <v>14107</v>
      </c>
      <c r="O5837" s="22">
        <f>+VLOOKUP(E5837,[2]Sheet1!C$4328:L$4779,9,0)</f>
        <v>790404</v>
      </c>
      <c r="P5837" s="22">
        <f t="shared" si="317"/>
        <v>0</v>
      </c>
      <c r="Q5837" s="1">
        <f>+VLOOKUP(E5837,[2]Sheet1!C$4328:L$4779,10,0)</f>
        <v>45757</v>
      </c>
    </row>
    <row r="5838" spans="3:17" hidden="1" x14ac:dyDescent="0.2">
      <c r="C5838" s="8">
        <v>45714</v>
      </c>
      <c r="D5838" s="4" t="s">
        <v>6074</v>
      </c>
      <c r="E5838">
        <f t="shared" si="318"/>
        <v>12699</v>
      </c>
      <c r="F5838" s="4" t="s">
        <v>12142</v>
      </c>
      <c r="G5838" s="4" t="s">
        <v>13205</v>
      </c>
      <c r="H5838" s="12">
        <v>230760</v>
      </c>
      <c r="I5838" s="11" t="s">
        <v>548</v>
      </c>
      <c r="J5838" s="12">
        <v>18461</v>
      </c>
      <c r="K5838" s="12">
        <v>249221</v>
      </c>
      <c r="L5838" s="4" t="s">
        <v>3387</v>
      </c>
      <c r="M5838" s="4" t="s">
        <v>3106</v>
      </c>
      <c r="N5838" t="s">
        <v>14107</v>
      </c>
      <c r="O5838" s="22">
        <f>+VLOOKUP(E5838,[2]Sheet1!C$4328:L$4779,9,0)</f>
        <v>249221</v>
      </c>
      <c r="P5838" s="22">
        <f t="shared" si="317"/>
        <v>0</v>
      </c>
      <c r="Q5838" s="1">
        <f>+VLOOKUP(E5838,[2]Sheet1!C$4328:L$4779,10,0)</f>
        <v>45757</v>
      </c>
    </row>
    <row r="5839" spans="3:17" hidden="1" x14ac:dyDescent="0.2">
      <c r="C5839" s="8">
        <v>45714</v>
      </c>
      <c r="D5839" s="4" t="s">
        <v>6075</v>
      </c>
      <c r="E5839">
        <f t="shared" si="318"/>
        <v>12700</v>
      </c>
      <c r="F5839" s="4" t="s">
        <v>12142</v>
      </c>
      <c r="G5839" s="4" t="s">
        <v>13206</v>
      </c>
      <c r="H5839" s="12">
        <v>481308</v>
      </c>
      <c r="I5839" s="11" t="s">
        <v>548</v>
      </c>
      <c r="J5839" s="12">
        <v>38505</v>
      </c>
      <c r="K5839" s="12">
        <v>519813</v>
      </c>
      <c r="L5839" s="4" t="s">
        <v>3387</v>
      </c>
      <c r="M5839" s="4" t="s">
        <v>3106</v>
      </c>
      <c r="N5839" t="s">
        <v>14107</v>
      </c>
      <c r="O5839" s="22">
        <f>+VLOOKUP(E5839,[2]Sheet1!C$4328:L$4779,9,0)</f>
        <v>519813</v>
      </c>
      <c r="P5839" s="22">
        <f t="shared" si="317"/>
        <v>0</v>
      </c>
      <c r="Q5839" s="1">
        <f>+VLOOKUP(E5839,[2]Sheet1!C$4328:L$4779,10,0)</f>
        <v>45757</v>
      </c>
    </row>
    <row r="5840" spans="3:17" hidden="1" x14ac:dyDescent="0.2">
      <c r="C5840" s="8">
        <v>45714</v>
      </c>
      <c r="D5840" s="4" t="s">
        <v>6076</v>
      </c>
      <c r="E5840">
        <f t="shared" si="318"/>
        <v>12701</v>
      </c>
      <c r="F5840" s="4" t="s">
        <v>12142</v>
      </c>
      <c r="G5840" s="4" t="s">
        <v>13207</v>
      </c>
      <c r="H5840" s="12">
        <v>415368</v>
      </c>
      <c r="I5840" s="11" t="s">
        <v>548</v>
      </c>
      <c r="J5840" s="12">
        <v>33229</v>
      </c>
      <c r="K5840" s="12">
        <v>448597</v>
      </c>
      <c r="L5840" s="4" t="s">
        <v>3387</v>
      </c>
      <c r="M5840" s="4" t="s">
        <v>3106</v>
      </c>
      <c r="N5840" t="s">
        <v>14107</v>
      </c>
      <c r="O5840" s="22">
        <f>+VLOOKUP(E5840,[2]Sheet1!C$4328:L$4779,9,0)</f>
        <v>448597</v>
      </c>
      <c r="P5840" s="22">
        <f t="shared" si="317"/>
        <v>0</v>
      </c>
      <c r="Q5840" s="1">
        <f>+VLOOKUP(E5840,[2]Sheet1!C$4328:L$4779,10,0)</f>
        <v>45757</v>
      </c>
    </row>
    <row r="5841" spans="1:17" hidden="1" x14ac:dyDescent="0.2">
      <c r="C5841" s="8">
        <v>45714</v>
      </c>
      <c r="D5841" s="4" t="s">
        <v>12832</v>
      </c>
      <c r="E5841">
        <f t="shared" si="318"/>
        <v>12702</v>
      </c>
      <c r="F5841" s="4" t="s">
        <v>12142</v>
      </c>
      <c r="G5841" s="4" t="s">
        <v>13208</v>
      </c>
      <c r="H5841" s="12">
        <v>230760</v>
      </c>
      <c r="I5841" s="11" t="s">
        <v>548</v>
      </c>
      <c r="J5841" s="12">
        <v>18461</v>
      </c>
      <c r="K5841" s="12">
        <v>249221</v>
      </c>
      <c r="L5841" s="4" t="s">
        <v>3387</v>
      </c>
      <c r="M5841" s="4" t="s">
        <v>3106</v>
      </c>
      <c r="N5841" t="s">
        <v>14107</v>
      </c>
      <c r="O5841" s="22">
        <f>+VLOOKUP(E5841,[2]Sheet1!C$4328:L$4779,9,0)</f>
        <v>249221</v>
      </c>
      <c r="P5841" s="22">
        <f t="shared" si="317"/>
        <v>0</v>
      </c>
      <c r="Q5841" s="1">
        <f>+VLOOKUP(E5841,[2]Sheet1!C$4328:L$4779,10,0)</f>
        <v>45757</v>
      </c>
    </row>
    <row r="5842" spans="1:17" hidden="1" x14ac:dyDescent="0.2">
      <c r="A5842" t="str">
        <f t="shared" ref="A5842" si="319">+RIGHT(G5842,LEN(G5842)-11)</f>
        <v>RRS20250123217HL4006</v>
      </c>
      <c r="B5842" t="s">
        <v>20170</v>
      </c>
      <c r="C5842" s="8">
        <v>45715</v>
      </c>
      <c r="D5842" s="4" t="s">
        <v>12833</v>
      </c>
      <c r="E5842">
        <f t="shared" si="318"/>
        <v>27</v>
      </c>
      <c r="F5842" s="4" t="s">
        <v>13209</v>
      </c>
      <c r="G5842" s="4" t="s">
        <v>13210</v>
      </c>
      <c r="H5842" s="12">
        <v>-313185</v>
      </c>
      <c r="I5842" s="11" t="s">
        <v>548</v>
      </c>
      <c r="J5842" s="12">
        <v>-25055</v>
      </c>
      <c r="K5842" s="12">
        <v>-338240</v>
      </c>
      <c r="L5842" s="4" t="s">
        <v>2318</v>
      </c>
      <c r="M5842" s="4" t="s">
        <v>195</v>
      </c>
      <c r="N5842" t="s">
        <v>13306</v>
      </c>
      <c r="O5842" s="22">
        <f>+VLOOKUP(E5842,[2]Sheet1!C$3875:L$4327,9,0)</f>
        <v>-338240</v>
      </c>
      <c r="P5842" s="22">
        <f t="shared" si="317"/>
        <v>0</v>
      </c>
      <c r="Q5842" s="1">
        <f>+VLOOKUP(E5842,[2]Sheet1!C$3875:L$4327,10,0)</f>
        <v>45726</v>
      </c>
    </row>
    <row r="5843" spans="1:17" hidden="1" x14ac:dyDescent="0.2">
      <c r="A5843" t="str">
        <f t="shared" ref="A5843:A5845" si="320">+RIGHT(G5843,LEN(G5843)-11)</f>
        <v>RRS20250211624HP6007</v>
      </c>
      <c r="B5843" t="s">
        <v>20171</v>
      </c>
      <c r="C5843" s="8">
        <v>45715</v>
      </c>
      <c r="D5843" s="4" t="s">
        <v>12834</v>
      </c>
      <c r="E5843">
        <f t="shared" si="318"/>
        <v>102</v>
      </c>
      <c r="F5843" s="4" t="s">
        <v>12536</v>
      </c>
      <c r="G5843" s="4" t="s">
        <v>13211</v>
      </c>
      <c r="H5843" s="12">
        <v>-187911</v>
      </c>
      <c r="I5843" s="11" t="s">
        <v>548</v>
      </c>
      <c r="J5843" s="12">
        <v>-15033</v>
      </c>
      <c r="K5843" s="12">
        <v>-202944</v>
      </c>
      <c r="L5843" s="4" t="s">
        <v>313</v>
      </c>
      <c r="M5843" s="4" t="s">
        <v>1554</v>
      </c>
      <c r="N5843" t="s">
        <v>13306</v>
      </c>
      <c r="O5843" s="22">
        <f>+VLOOKUP(E5843,[2]Sheet1!C$3875:L$4327,9,0)</f>
        <v>-202944</v>
      </c>
      <c r="P5843" s="22">
        <f t="shared" si="317"/>
        <v>0</v>
      </c>
      <c r="Q5843" s="1">
        <f>+VLOOKUP(E5843,[2]Sheet1!C$3875:L$4327,10,0)</f>
        <v>45726</v>
      </c>
    </row>
    <row r="5844" spans="1:17" hidden="1" x14ac:dyDescent="0.2">
      <c r="A5844" t="str">
        <f t="shared" si="320"/>
        <v>RRS20250211766HP6014</v>
      </c>
      <c r="B5844" t="s">
        <v>20172</v>
      </c>
      <c r="C5844" s="8">
        <v>45715</v>
      </c>
      <c r="D5844" s="4" t="s">
        <v>12835</v>
      </c>
      <c r="E5844">
        <f t="shared" si="318"/>
        <v>103</v>
      </c>
      <c r="F5844" s="4" t="s">
        <v>12536</v>
      </c>
      <c r="G5844" s="4" t="s">
        <v>13212</v>
      </c>
      <c r="H5844" s="12">
        <v>-125274</v>
      </c>
      <c r="I5844" s="11" t="s">
        <v>548</v>
      </c>
      <c r="J5844" s="12">
        <v>-10022</v>
      </c>
      <c r="K5844" s="12">
        <v>-135296</v>
      </c>
      <c r="L5844" s="4" t="s">
        <v>313</v>
      </c>
      <c r="M5844" s="4" t="s">
        <v>1554</v>
      </c>
      <c r="N5844" t="s">
        <v>13306</v>
      </c>
      <c r="O5844" s="22">
        <f>+VLOOKUP(E5844,[2]Sheet1!C$3875:L$4327,9,0)</f>
        <v>-135296</v>
      </c>
      <c r="P5844" s="22">
        <f t="shared" si="317"/>
        <v>0</v>
      </c>
      <c r="Q5844" s="1">
        <f>+VLOOKUP(E5844,[2]Sheet1!C$3875:L$4327,10,0)</f>
        <v>45726</v>
      </c>
    </row>
    <row r="5845" spans="1:17" hidden="1" x14ac:dyDescent="0.2">
      <c r="A5845" t="str">
        <f t="shared" si="320"/>
        <v>RRS20250211783HP6010</v>
      </c>
      <c r="B5845" t="s">
        <v>20173</v>
      </c>
      <c r="C5845" s="8">
        <v>45715</v>
      </c>
      <c r="D5845" s="4" t="s">
        <v>12836</v>
      </c>
      <c r="E5845">
        <f t="shared" si="318"/>
        <v>104</v>
      </c>
      <c r="F5845" s="4" t="s">
        <v>12536</v>
      </c>
      <c r="G5845" s="4" t="s">
        <v>13213</v>
      </c>
      <c r="H5845" s="12">
        <v>-313185</v>
      </c>
      <c r="I5845" s="11" t="s">
        <v>548</v>
      </c>
      <c r="J5845" s="12">
        <v>-25055</v>
      </c>
      <c r="K5845" s="12">
        <v>-338240</v>
      </c>
      <c r="L5845" s="4" t="s">
        <v>313</v>
      </c>
      <c r="M5845" s="4" t="s">
        <v>1554</v>
      </c>
      <c r="N5845" t="s">
        <v>13306</v>
      </c>
      <c r="O5845" s="22">
        <f>+VLOOKUP(E5845,[2]Sheet1!C$3875:L$4327,9,0)</f>
        <v>-338240</v>
      </c>
      <c r="P5845" s="22">
        <f t="shared" si="317"/>
        <v>0</v>
      </c>
      <c r="Q5845" s="1">
        <f>+VLOOKUP(E5845,[2]Sheet1!C$3875:L$4327,10,0)</f>
        <v>45726</v>
      </c>
    </row>
    <row r="5846" spans="1:17" hidden="1" x14ac:dyDescent="0.2">
      <c r="C5846" s="8">
        <v>45715</v>
      </c>
      <c r="D5846" s="4" t="s">
        <v>12837</v>
      </c>
      <c r="E5846">
        <f t="shared" si="318"/>
        <v>310</v>
      </c>
      <c r="F5846" s="4" t="s">
        <v>12581</v>
      </c>
      <c r="G5846" s="4" t="s">
        <v>13214</v>
      </c>
      <c r="H5846" s="12">
        <v>-12115891</v>
      </c>
      <c r="I5846" s="11" t="s">
        <v>548</v>
      </c>
      <c r="J5846" s="12">
        <v>-969271</v>
      </c>
      <c r="K5846" s="12">
        <v>-13085162</v>
      </c>
      <c r="L5846" s="4" t="s">
        <v>3387</v>
      </c>
      <c r="M5846" s="4" t="s">
        <v>3106</v>
      </c>
      <c r="N5846" t="s">
        <v>13306</v>
      </c>
      <c r="O5846" s="22">
        <f>+VLOOKUP(E5846,[2]Sheet1!C$3875:L$4327,9,0)-969271</f>
        <v>-13085162</v>
      </c>
      <c r="P5846" s="22">
        <f t="shared" si="317"/>
        <v>0</v>
      </c>
      <c r="Q5846" s="1">
        <f>+VLOOKUP(E5846,[2]Sheet1!C$3875:L$4327,10,0)</f>
        <v>45726</v>
      </c>
    </row>
    <row r="5847" spans="1:17" hidden="1" x14ac:dyDescent="0.2">
      <c r="A5847" t="str">
        <f t="shared" ref="A5847:A5887" si="321">+RIGHT(G5847,LEN(G5847)-11)</f>
        <v>RRS20250203350HN2203</v>
      </c>
      <c r="B5847" t="s">
        <v>20174</v>
      </c>
      <c r="C5847" s="8">
        <v>45715</v>
      </c>
      <c r="D5847" s="4" t="s">
        <v>12838</v>
      </c>
      <c r="E5847">
        <f t="shared" si="318"/>
        <v>3611</v>
      </c>
      <c r="F5847" s="4" t="s">
        <v>12431</v>
      </c>
      <c r="G5847" s="4" t="s">
        <v>13215</v>
      </c>
      <c r="H5847" s="12">
        <v>-125274</v>
      </c>
      <c r="I5847" s="11" t="s">
        <v>548</v>
      </c>
      <c r="J5847" s="12">
        <v>-10022</v>
      </c>
      <c r="K5847" s="12">
        <v>-135296</v>
      </c>
      <c r="L5847" s="4" t="s">
        <v>3387</v>
      </c>
      <c r="M5847" s="4" t="s">
        <v>3106</v>
      </c>
      <c r="N5847" t="s">
        <v>13306</v>
      </c>
      <c r="O5847" s="22">
        <f>+VLOOKUP(E5847,[2]Sheet1!C$3875:L$4327,9,0)</f>
        <v>-135296</v>
      </c>
      <c r="P5847" s="22">
        <f t="shared" si="317"/>
        <v>0</v>
      </c>
      <c r="Q5847" s="1">
        <f>+VLOOKUP(E5847,[2]Sheet1!C$3875:L$4327,10,0)</f>
        <v>45726</v>
      </c>
    </row>
    <row r="5848" spans="1:17" hidden="1" x14ac:dyDescent="0.2">
      <c r="A5848" t="str">
        <f t="shared" si="321"/>
        <v>RRS20250203351HN2203</v>
      </c>
      <c r="B5848" t="s">
        <v>20175</v>
      </c>
      <c r="C5848" s="8">
        <v>45715</v>
      </c>
      <c r="D5848" s="4" t="s">
        <v>12839</v>
      </c>
      <c r="E5848">
        <f t="shared" si="318"/>
        <v>3612</v>
      </c>
      <c r="F5848" s="4" t="s">
        <v>12431</v>
      </c>
      <c r="G5848" s="4" t="s">
        <v>13216</v>
      </c>
      <c r="H5848" s="12">
        <v>-62637</v>
      </c>
      <c r="I5848" s="11" t="s">
        <v>548</v>
      </c>
      <c r="J5848" s="12">
        <v>-5011</v>
      </c>
      <c r="K5848" s="12">
        <v>-67648</v>
      </c>
      <c r="L5848" s="4" t="s">
        <v>3387</v>
      </c>
      <c r="M5848" s="4" t="s">
        <v>3106</v>
      </c>
      <c r="N5848" t="s">
        <v>13306</v>
      </c>
      <c r="O5848" s="22">
        <f>+VLOOKUP(E5848,[2]Sheet1!C$3875:L$4327,9,0)</f>
        <v>-67648</v>
      </c>
      <c r="P5848" s="22">
        <f t="shared" si="317"/>
        <v>0</v>
      </c>
      <c r="Q5848" s="1">
        <f>+VLOOKUP(E5848,[2]Sheet1!C$3875:L$4327,10,0)</f>
        <v>45726</v>
      </c>
    </row>
    <row r="5849" spans="1:17" hidden="1" x14ac:dyDescent="0.2">
      <c r="A5849" t="str">
        <f t="shared" si="321"/>
        <v>RRS20250221962HN2167</v>
      </c>
      <c r="B5849" t="s">
        <v>20176</v>
      </c>
      <c r="C5849" s="8">
        <v>45715</v>
      </c>
      <c r="D5849" s="4" t="s">
        <v>12840</v>
      </c>
      <c r="E5849">
        <f t="shared" si="318"/>
        <v>3613</v>
      </c>
      <c r="F5849" s="4" t="s">
        <v>12431</v>
      </c>
      <c r="G5849" s="4" t="s">
        <v>13217</v>
      </c>
      <c r="H5849" s="12">
        <v>-46152</v>
      </c>
      <c r="I5849" s="11" t="s">
        <v>548</v>
      </c>
      <c r="J5849" s="12">
        <v>-3692</v>
      </c>
      <c r="K5849" s="12">
        <v>-49844</v>
      </c>
      <c r="L5849" s="4" t="s">
        <v>3387</v>
      </c>
      <c r="M5849" s="4" t="s">
        <v>3106</v>
      </c>
      <c r="N5849" t="s">
        <v>13306</v>
      </c>
      <c r="O5849" s="22">
        <f>+VLOOKUP(E5849,[2]Sheet1!C$3875:L$4327,9,0)</f>
        <v>-49844</v>
      </c>
      <c r="P5849" s="22">
        <f t="shared" si="317"/>
        <v>0</v>
      </c>
      <c r="Q5849" s="1">
        <f>+VLOOKUP(E5849,[2]Sheet1!C$3875:L$4327,10,0)</f>
        <v>45726</v>
      </c>
    </row>
    <row r="5850" spans="1:17" hidden="1" x14ac:dyDescent="0.2">
      <c r="A5850" t="str">
        <f t="shared" si="321"/>
        <v>RRS20250220924HN2207</v>
      </c>
      <c r="B5850" t="s">
        <v>20177</v>
      </c>
      <c r="C5850" s="8">
        <v>45715</v>
      </c>
      <c r="D5850" s="4" t="s">
        <v>12841</v>
      </c>
      <c r="E5850">
        <f t="shared" si="318"/>
        <v>3614</v>
      </c>
      <c r="F5850" s="4" t="s">
        <v>12431</v>
      </c>
      <c r="G5850" s="4" t="s">
        <v>13218</v>
      </c>
      <c r="H5850" s="12">
        <v>-62637</v>
      </c>
      <c r="I5850" s="11" t="s">
        <v>548</v>
      </c>
      <c r="J5850" s="12">
        <v>-5011</v>
      </c>
      <c r="K5850" s="12">
        <v>-67648</v>
      </c>
      <c r="L5850" s="4" t="s">
        <v>3387</v>
      </c>
      <c r="M5850" s="4" t="s">
        <v>3106</v>
      </c>
      <c r="N5850" t="s">
        <v>13306</v>
      </c>
      <c r="O5850" s="22">
        <f>+VLOOKUP(E5850,[2]Sheet1!C$3875:L$4327,9,0)</f>
        <v>-67648</v>
      </c>
      <c r="P5850" s="22">
        <f t="shared" si="317"/>
        <v>0</v>
      </c>
      <c r="Q5850" s="1">
        <f>+VLOOKUP(E5850,[2]Sheet1!C$3875:L$4327,10,0)</f>
        <v>45726</v>
      </c>
    </row>
    <row r="5851" spans="1:17" hidden="1" x14ac:dyDescent="0.2">
      <c r="A5851" t="str">
        <f t="shared" si="321"/>
        <v>RRS20250213016HN2246</v>
      </c>
      <c r="B5851" t="s">
        <v>20178</v>
      </c>
      <c r="C5851" s="8">
        <v>45715</v>
      </c>
      <c r="D5851" s="4" t="s">
        <v>12842</v>
      </c>
      <c r="E5851">
        <f t="shared" si="318"/>
        <v>3615</v>
      </c>
      <c r="F5851" s="4" t="s">
        <v>12431</v>
      </c>
      <c r="G5851" s="4" t="s">
        <v>13219</v>
      </c>
      <c r="H5851" s="12">
        <v>-187911</v>
      </c>
      <c r="I5851" s="11" t="s">
        <v>548</v>
      </c>
      <c r="J5851" s="12">
        <v>-15033</v>
      </c>
      <c r="K5851" s="12">
        <v>-202944</v>
      </c>
      <c r="L5851" s="4" t="s">
        <v>3387</v>
      </c>
      <c r="M5851" s="4" t="s">
        <v>3106</v>
      </c>
      <c r="N5851" t="s">
        <v>13306</v>
      </c>
      <c r="O5851" s="22">
        <f>+VLOOKUP(E5851,[2]Sheet1!C$3875:L$4327,9,0)</f>
        <v>-202944</v>
      </c>
      <c r="P5851" s="22">
        <f t="shared" si="317"/>
        <v>0</v>
      </c>
      <c r="Q5851" s="1">
        <f>+VLOOKUP(E5851,[2]Sheet1!C$3875:L$4327,10,0)</f>
        <v>45726</v>
      </c>
    </row>
    <row r="5852" spans="1:17" hidden="1" x14ac:dyDescent="0.2">
      <c r="A5852" t="str">
        <f t="shared" si="321"/>
        <v>RRS20250122114HN2118</v>
      </c>
      <c r="B5852" t="s">
        <v>20179</v>
      </c>
      <c r="C5852" s="8">
        <v>45715</v>
      </c>
      <c r="D5852" s="4" t="s">
        <v>12843</v>
      </c>
      <c r="E5852">
        <f t="shared" si="318"/>
        <v>3616</v>
      </c>
      <c r="F5852" s="4" t="s">
        <v>12431</v>
      </c>
      <c r="G5852" s="4" t="s">
        <v>13220</v>
      </c>
      <c r="H5852" s="12">
        <v>-187911</v>
      </c>
      <c r="I5852" s="11" t="s">
        <v>548</v>
      </c>
      <c r="J5852" s="12">
        <v>-15033</v>
      </c>
      <c r="K5852" s="12">
        <v>-202944</v>
      </c>
      <c r="L5852" s="4" t="s">
        <v>3387</v>
      </c>
      <c r="M5852" s="4" t="s">
        <v>3106</v>
      </c>
      <c r="N5852" t="s">
        <v>13306</v>
      </c>
      <c r="O5852" s="22">
        <f>+VLOOKUP(E5852,[2]Sheet1!C$3875:L$4327,9,0)</f>
        <v>-202944</v>
      </c>
      <c r="P5852" s="22">
        <f t="shared" si="317"/>
        <v>0</v>
      </c>
      <c r="Q5852" s="1">
        <f>+VLOOKUP(E5852,[2]Sheet1!C$3875:L$4327,10,0)</f>
        <v>45726</v>
      </c>
    </row>
    <row r="5853" spans="1:17" hidden="1" x14ac:dyDescent="0.2">
      <c r="A5853" t="str">
        <f t="shared" si="321"/>
        <v>RRS20250213015HN2246</v>
      </c>
      <c r="B5853" t="s">
        <v>20180</v>
      </c>
      <c r="C5853" s="8">
        <v>45715</v>
      </c>
      <c r="D5853" s="4" t="s">
        <v>12844</v>
      </c>
      <c r="E5853">
        <f t="shared" si="318"/>
        <v>3617</v>
      </c>
      <c r="F5853" s="4" t="s">
        <v>12431</v>
      </c>
      <c r="G5853" s="4" t="s">
        <v>13221</v>
      </c>
      <c r="H5853" s="12">
        <v>-187911</v>
      </c>
      <c r="I5853" s="11" t="s">
        <v>548</v>
      </c>
      <c r="J5853" s="12">
        <v>-15033</v>
      </c>
      <c r="K5853" s="12">
        <v>-202944</v>
      </c>
      <c r="L5853" s="4" t="s">
        <v>3387</v>
      </c>
      <c r="M5853" s="4" t="s">
        <v>3106</v>
      </c>
      <c r="N5853" t="s">
        <v>13306</v>
      </c>
      <c r="O5853" s="22">
        <f>+VLOOKUP(E5853,[2]Sheet1!C$3875:L$4327,9,0)</f>
        <v>-202944</v>
      </c>
      <c r="P5853" s="22">
        <f t="shared" si="317"/>
        <v>0</v>
      </c>
      <c r="Q5853" s="1">
        <f>+VLOOKUP(E5853,[2]Sheet1!C$3875:L$4327,10,0)</f>
        <v>45726</v>
      </c>
    </row>
    <row r="5854" spans="1:17" hidden="1" x14ac:dyDescent="0.2">
      <c r="A5854" t="str">
        <f t="shared" si="321"/>
        <v>RRS20250216335HN2237</v>
      </c>
      <c r="B5854" t="s">
        <v>20181</v>
      </c>
      <c r="C5854" s="8">
        <v>45715</v>
      </c>
      <c r="D5854" s="4" t="s">
        <v>12845</v>
      </c>
      <c r="E5854">
        <f t="shared" si="318"/>
        <v>3618</v>
      </c>
      <c r="F5854" s="4" t="s">
        <v>12431</v>
      </c>
      <c r="G5854" s="4" t="s">
        <v>13222</v>
      </c>
      <c r="H5854" s="12">
        <v>-125274</v>
      </c>
      <c r="I5854" s="11" t="s">
        <v>548</v>
      </c>
      <c r="J5854" s="12">
        <v>-10022</v>
      </c>
      <c r="K5854" s="12">
        <v>-135296</v>
      </c>
      <c r="L5854" s="4" t="s">
        <v>3387</v>
      </c>
      <c r="M5854" s="4" t="s">
        <v>3106</v>
      </c>
      <c r="N5854" t="s">
        <v>13306</v>
      </c>
      <c r="O5854" s="22">
        <f>+VLOOKUP(E5854,[2]Sheet1!C$3875:L$4327,9,0)</f>
        <v>-135296</v>
      </c>
      <c r="P5854" s="22">
        <f t="shared" si="317"/>
        <v>0</v>
      </c>
      <c r="Q5854" s="1">
        <f>+VLOOKUP(E5854,[2]Sheet1!C$3875:L$4327,10,0)</f>
        <v>45726</v>
      </c>
    </row>
    <row r="5855" spans="1:17" hidden="1" x14ac:dyDescent="0.2">
      <c r="A5855" t="str">
        <f t="shared" si="321"/>
        <v>RRS20250218594HN2029</v>
      </c>
      <c r="B5855" t="s">
        <v>20182</v>
      </c>
      <c r="C5855" s="8">
        <v>45715</v>
      </c>
      <c r="D5855" s="4" t="s">
        <v>12846</v>
      </c>
      <c r="E5855">
        <f t="shared" si="318"/>
        <v>3619</v>
      </c>
      <c r="F5855" s="4" t="s">
        <v>12431</v>
      </c>
      <c r="G5855" s="4" t="s">
        <v>13223</v>
      </c>
      <c r="H5855" s="12">
        <v>-62637</v>
      </c>
      <c r="I5855" s="11" t="s">
        <v>548</v>
      </c>
      <c r="J5855" s="12">
        <v>-5011</v>
      </c>
      <c r="K5855" s="12">
        <v>-67648</v>
      </c>
      <c r="L5855" s="4" t="s">
        <v>3387</v>
      </c>
      <c r="M5855" s="4" t="s">
        <v>3106</v>
      </c>
      <c r="N5855" t="s">
        <v>13306</v>
      </c>
      <c r="O5855" s="22">
        <f>+VLOOKUP(E5855,[2]Sheet1!C$3875:L$4327,9,0)</f>
        <v>-67648</v>
      </c>
      <c r="P5855" s="22">
        <f t="shared" si="317"/>
        <v>0</v>
      </c>
      <c r="Q5855" s="1">
        <f>+VLOOKUP(E5855,[2]Sheet1!C$3875:L$4327,10,0)</f>
        <v>45726</v>
      </c>
    </row>
    <row r="5856" spans="1:17" hidden="1" x14ac:dyDescent="0.2">
      <c r="A5856" t="str">
        <f t="shared" si="321"/>
        <v>RRS20250114153HN2221</v>
      </c>
      <c r="B5856" t="s">
        <v>20183</v>
      </c>
      <c r="C5856" s="8">
        <v>45715</v>
      </c>
      <c r="D5856" s="4" t="s">
        <v>12847</v>
      </c>
      <c r="E5856">
        <f t="shared" si="318"/>
        <v>3620</v>
      </c>
      <c r="F5856" s="4" t="s">
        <v>12431</v>
      </c>
      <c r="G5856" s="4" t="s">
        <v>13224</v>
      </c>
      <c r="H5856" s="12">
        <v>-187911</v>
      </c>
      <c r="I5856" s="11" t="s">
        <v>548</v>
      </c>
      <c r="J5856" s="12">
        <v>-15033</v>
      </c>
      <c r="K5856" s="12">
        <v>-202944</v>
      </c>
      <c r="L5856" s="4" t="s">
        <v>3387</v>
      </c>
      <c r="M5856" s="4" t="s">
        <v>3106</v>
      </c>
      <c r="N5856" t="s">
        <v>13306</v>
      </c>
      <c r="O5856" s="22">
        <f>+VLOOKUP(E5856,[2]Sheet1!C$3875:L$4327,9,0)</f>
        <v>-202944</v>
      </c>
      <c r="P5856" s="22">
        <f t="shared" si="317"/>
        <v>0</v>
      </c>
      <c r="Q5856" s="1">
        <f>+VLOOKUP(E5856,[2]Sheet1!C$3875:L$4327,10,0)</f>
        <v>45726</v>
      </c>
    </row>
    <row r="5857" spans="1:17" hidden="1" x14ac:dyDescent="0.2">
      <c r="A5857" t="str">
        <f t="shared" si="321"/>
        <v>RRS20250122088HN2047</v>
      </c>
      <c r="B5857" t="s">
        <v>20184</v>
      </c>
      <c r="C5857" s="8">
        <v>45715</v>
      </c>
      <c r="D5857" s="4" t="s">
        <v>12848</v>
      </c>
      <c r="E5857">
        <f t="shared" si="318"/>
        <v>3621</v>
      </c>
      <c r="F5857" s="4" t="s">
        <v>12431</v>
      </c>
      <c r="G5857" s="4" t="s">
        <v>13225</v>
      </c>
      <c r="H5857" s="12">
        <v>-125274</v>
      </c>
      <c r="I5857" s="11" t="s">
        <v>548</v>
      </c>
      <c r="J5857" s="12">
        <v>-10022</v>
      </c>
      <c r="K5857" s="12">
        <v>-135296</v>
      </c>
      <c r="L5857" s="4" t="s">
        <v>3387</v>
      </c>
      <c r="M5857" s="4" t="s">
        <v>3106</v>
      </c>
      <c r="N5857" t="s">
        <v>13306</v>
      </c>
      <c r="O5857" s="22">
        <f>+VLOOKUP(E5857,[2]Sheet1!C$3875:L$4327,9,0)</f>
        <v>-135296</v>
      </c>
      <c r="P5857" s="22">
        <f t="shared" si="317"/>
        <v>0</v>
      </c>
      <c r="Q5857" s="1">
        <f>+VLOOKUP(E5857,[2]Sheet1!C$3875:L$4327,10,0)</f>
        <v>45726</v>
      </c>
    </row>
    <row r="5858" spans="1:17" hidden="1" x14ac:dyDescent="0.2">
      <c r="A5858" t="str">
        <f t="shared" si="321"/>
        <v>RRS20250116442HN2212</v>
      </c>
      <c r="B5858" t="s">
        <v>20185</v>
      </c>
      <c r="C5858" s="8">
        <v>45715</v>
      </c>
      <c r="D5858" s="4" t="s">
        <v>12849</v>
      </c>
      <c r="E5858">
        <f t="shared" si="318"/>
        <v>3622</v>
      </c>
      <c r="F5858" s="4" t="s">
        <v>12431</v>
      </c>
      <c r="G5858" s="4" t="s">
        <v>13226</v>
      </c>
      <c r="H5858" s="12">
        <v>-187911</v>
      </c>
      <c r="I5858" s="11" t="s">
        <v>548</v>
      </c>
      <c r="J5858" s="12">
        <v>-15033</v>
      </c>
      <c r="K5858" s="12">
        <v>-202944</v>
      </c>
      <c r="L5858" s="4" t="s">
        <v>3387</v>
      </c>
      <c r="M5858" s="4" t="s">
        <v>3106</v>
      </c>
      <c r="N5858" t="s">
        <v>13306</v>
      </c>
      <c r="O5858" s="22">
        <f>+VLOOKUP(E5858,[2]Sheet1!C$3875:L$4327,9,0)</f>
        <v>-202944</v>
      </c>
      <c r="P5858" s="22">
        <f t="shared" si="317"/>
        <v>0</v>
      </c>
      <c r="Q5858" s="1">
        <f>+VLOOKUP(E5858,[2]Sheet1!C$3875:L$4327,10,0)</f>
        <v>45726</v>
      </c>
    </row>
    <row r="5859" spans="1:17" hidden="1" x14ac:dyDescent="0.2">
      <c r="A5859" t="str">
        <f t="shared" si="321"/>
        <v>RRS20250204522HN2262</v>
      </c>
      <c r="B5859" t="s">
        <v>20186</v>
      </c>
      <c r="C5859" s="8">
        <v>45715</v>
      </c>
      <c r="D5859" s="4" t="s">
        <v>6013</v>
      </c>
      <c r="E5859">
        <f t="shared" si="318"/>
        <v>3623</v>
      </c>
      <c r="F5859" s="4" t="s">
        <v>12431</v>
      </c>
      <c r="G5859" s="4" t="s">
        <v>13227</v>
      </c>
      <c r="H5859" s="12">
        <v>-250548</v>
      </c>
      <c r="I5859" s="11" t="s">
        <v>548</v>
      </c>
      <c r="J5859" s="12">
        <v>-20044</v>
      </c>
      <c r="K5859" s="12">
        <v>-270592</v>
      </c>
      <c r="L5859" s="4" t="s">
        <v>3387</v>
      </c>
      <c r="M5859" s="4" t="s">
        <v>3106</v>
      </c>
      <c r="N5859" t="s">
        <v>13306</v>
      </c>
      <c r="O5859" s="22">
        <f>+VLOOKUP(E5859,[2]Sheet1!C$3875:L$4327,9,0)</f>
        <v>-270592</v>
      </c>
      <c r="P5859" s="22">
        <f t="shared" si="317"/>
        <v>0</v>
      </c>
      <c r="Q5859" s="1">
        <f>+VLOOKUP(E5859,[2]Sheet1!C$3875:L$4327,10,0)</f>
        <v>45726</v>
      </c>
    </row>
    <row r="5860" spans="1:17" hidden="1" x14ac:dyDescent="0.2">
      <c r="A5860" t="str">
        <f t="shared" si="321"/>
        <v>RRS20241227174HN2206</v>
      </c>
      <c r="B5860" t="s">
        <v>20187</v>
      </c>
      <c r="C5860" s="8">
        <v>45715</v>
      </c>
      <c r="D5860" s="4" t="s">
        <v>6014</v>
      </c>
      <c r="E5860">
        <f t="shared" si="318"/>
        <v>3624</v>
      </c>
      <c r="F5860" s="4" t="s">
        <v>12431</v>
      </c>
      <c r="G5860" s="4" t="s">
        <v>13228</v>
      </c>
      <c r="H5860" s="12">
        <v>-250548</v>
      </c>
      <c r="I5860" s="11" t="s">
        <v>548</v>
      </c>
      <c r="J5860" s="12">
        <v>-20044</v>
      </c>
      <c r="K5860" s="12">
        <v>-270592</v>
      </c>
      <c r="L5860" s="4" t="s">
        <v>3387</v>
      </c>
      <c r="M5860" s="4" t="s">
        <v>3106</v>
      </c>
      <c r="N5860" t="s">
        <v>13306</v>
      </c>
      <c r="O5860" s="22">
        <f>+VLOOKUP(E5860,[2]Sheet1!C$3875:L$4327,9,0)</f>
        <v>-270592</v>
      </c>
      <c r="P5860" s="22">
        <f t="shared" si="317"/>
        <v>0</v>
      </c>
      <c r="Q5860" s="1">
        <f>+VLOOKUP(E5860,[2]Sheet1!C$3875:L$4327,10,0)</f>
        <v>45726</v>
      </c>
    </row>
    <row r="5861" spans="1:17" hidden="1" x14ac:dyDescent="0.2">
      <c r="A5861" t="str">
        <f t="shared" si="321"/>
        <v>RRS20250204684HN2238</v>
      </c>
      <c r="B5861" t="s">
        <v>20188</v>
      </c>
      <c r="C5861" s="8">
        <v>45715</v>
      </c>
      <c r="D5861" s="4" t="s">
        <v>6015</v>
      </c>
      <c r="E5861">
        <f t="shared" si="318"/>
        <v>3625</v>
      </c>
      <c r="F5861" s="4" t="s">
        <v>12431</v>
      </c>
      <c r="G5861" s="4" t="s">
        <v>13229</v>
      </c>
      <c r="H5861" s="12">
        <v>-250548</v>
      </c>
      <c r="I5861" s="11" t="s">
        <v>548</v>
      </c>
      <c r="J5861" s="12">
        <v>-20044</v>
      </c>
      <c r="K5861" s="12">
        <v>-270592</v>
      </c>
      <c r="L5861" s="4" t="s">
        <v>3387</v>
      </c>
      <c r="M5861" s="4" t="s">
        <v>3106</v>
      </c>
      <c r="N5861" t="s">
        <v>13306</v>
      </c>
      <c r="O5861" s="22">
        <f>+VLOOKUP(E5861,[2]Sheet1!C$3875:L$4327,9,0)</f>
        <v>-270592</v>
      </c>
      <c r="P5861" s="22">
        <f t="shared" si="317"/>
        <v>0</v>
      </c>
      <c r="Q5861" s="1">
        <f>+VLOOKUP(E5861,[2]Sheet1!C$3875:L$4327,10,0)</f>
        <v>45726</v>
      </c>
    </row>
    <row r="5862" spans="1:17" hidden="1" x14ac:dyDescent="0.2">
      <c r="A5862" t="str">
        <f t="shared" si="321"/>
        <v>RRS20250204457HN2160</v>
      </c>
      <c r="B5862" t="s">
        <v>20189</v>
      </c>
      <c r="C5862" s="8">
        <v>45715</v>
      </c>
      <c r="D5862" s="4" t="s">
        <v>6016</v>
      </c>
      <c r="E5862">
        <f t="shared" si="318"/>
        <v>3626</v>
      </c>
      <c r="F5862" s="4" t="s">
        <v>12431</v>
      </c>
      <c r="G5862" s="4" t="s">
        <v>13230</v>
      </c>
      <c r="H5862" s="12">
        <v>-62637</v>
      </c>
      <c r="I5862" s="11" t="s">
        <v>548</v>
      </c>
      <c r="J5862" s="12">
        <v>-5011</v>
      </c>
      <c r="K5862" s="12">
        <v>-67648</v>
      </c>
      <c r="L5862" s="4" t="s">
        <v>3387</v>
      </c>
      <c r="M5862" s="4" t="s">
        <v>3106</v>
      </c>
      <c r="N5862" t="s">
        <v>13306</v>
      </c>
      <c r="O5862" s="22">
        <f>+VLOOKUP(E5862,[2]Sheet1!C$3875:L$4327,9,0)</f>
        <v>-67648</v>
      </c>
      <c r="P5862" s="22">
        <f t="shared" si="317"/>
        <v>0</v>
      </c>
      <c r="Q5862" s="1">
        <f>+VLOOKUP(E5862,[2]Sheet1!C$3875:L$4327,10,0)</f>
        <v>45726</v>
      </c>
    </row>
    <row r="5863" spans="1:17" hidden="1" x14ac:dyDescent="0.2">
      <c r="A5863" t="str">
        <f t="shared" si="321"/>
        <v>RRS20250204465HN2178</v>
      </c>
      <c r="B5863" t="s">
        <v>20190</v>
      </c>
      <c r="C5863" s="8">
        <v>45715</v>
      </c>
      <c r="D5863" s="4" t="s">
        <v>6017</v>
      </c>
      <c r="E5863">
        <f t="shared" si="318"/>
        <v>3627</v>
      </c>
      <c r="F5863" s="4" t="s">
        <v>12431</v>
      </c>
      <c r="G5863" s="4" t="s">
        <v>13231</v>
      </c>
      <c r="H5863" s="12">
        <v>-187911</v>
      </c>
      <c r="I5863" s="11" t="s">
        <v>548</v>
      </c>
      <c r="J5863" s="12">
        <v>-15033</v>
      </c>
      <c r="K5863" s="12">
        <v>-202944</v>
      </c>
      <c r="L5863" s="4" t="s">
        <v>3387</v>
      </c>
      <c r="M5863" s="4" t="s">
        <v>3106</v>
      </c>
      <c r="N5863" t="s">
        <v>13306</v>
      </c>
      <c r="O5863" s="22">
        <f>+VLOOKUP(E5863,[2]Sheet1!C$3875:L$4327,9,0)</f>
        <v>-202944</v>
      </c>
      <c r="P5863" s="22">
        <f t="shared" si="317"/>
        <v>0</v>
      </c>
      <c r="Q5863" s="1">
        <f>+VLOOKUP(E5863,[2]Sheet1!C$3875:L$4327,10,0)</f>
        <v>45726</v>
      </c>
    </row>
    <row r="5864" spans="1:17" hidden="1" x14ac:dyDescent="0.2">
      <c r="A5864" t="str">
        <f t="shared" si="321"/>
        <v>RRS20250116512HN2139</v>
      </c>
      <c r="B5864" t="s">
        <v>20191</v>
      </c>
      <c r="C5864" s="8">
        <v>45715</v>
      </c>
      <c r="D5864" s="4" t="s">
        <v>6018</v>
      </c>
      <c r="E5864">
        <f t="shared" si="318"/>
        <v>3628</v>
      </c>
      <c r="F5864" s="4" t="s">
        <v>12431</v>
      </c>
      <c r="G5864" s="4" t="s">
        <v>13232</v>
      </c>
      <c r="H5864" s="12">
        <v>-62637</v>
      </c>
      <c r="I5864" s="11" t="s">
        <v>548</v>
      </c>
      <c r="J5864" s="12">
        <v>-5011</v>
      </c>
      <c r="K5864" s="12">
        <v>-67648</v>
      </c>
      <c r="L5864" s="4" t="s">
        <v>3387</v>
      </c>
      <c r="M5864" s="4" t="s">
        <v>3106</v>
      </c>
      <c r="N5864" t="s">
        <v>13306</v>
      </c>
      <c r="O5864" s="22">
        <f>+VLOOKUP(E5864,[2]Sheet1!C$3875:L$4327,9,0)</f>
        <v>-67648</v>
      </c>
      <c r="P5864" s="22">
        <f t="shared" si="317"/>
        <v>0</v>
      </c>
      <c r="Q5864" s="1">
        <f>+VLOOKUP(E5864,[2]Sheet1!C$3875:L$4327,10,0)</f>
        <v>45726</v>
      </c>
    </row>
    <row r="5865" spans="1:17" hidden="1" x14ac:dyDescent="0.2">
      <c r="A5865" t="str">
        <f t="shared" si="321"/>
        <v>RRS20250204470HN2202</v>
      </c>
      <c r="B5865" t="s">
        <v>20192</v>
      </c>
      <c r="C5865" s="8">
        <v>45715</v>
      </c>
      <c r="D5865" s="4" t="s">
        <v>6019</v>
      </c>
      <c r="E5865">
        <f t="shared" si="318"/>
        <v>3629</v>
      </c>
      <c r="F5865" s="4" t="s">
        <v>12431</v>
      </c>
      <c r="G5865" s="4" t="s">
        <v>13233</v>
      </c>
      <c r="H5865" s="12">
        <v>-62637</v>
      </c>
      <c r="I5865" s="11" t="s">
        <v>548</v>
      </c>
      <c r="J5865" s="12">
        <v>-5011</v>
      </c>
      <c r="K5865" s="12">
        <v>-67648</v>
      </c>
      <c r="L5865" s="4" t="s">
        <v>3387</v>
      </c>
      <c r="M5865" s="4" t="s">
        <v>3106</v>
      </c>
      <c r="N5865" t="s">
        <v>13306</v>
      </c>
      <c r="O5865" s="22">
        <f>+VLOOKUP(E5865,[2]Sheet1!C$3875:L$4327,9,0)</f>
        <v>-67648</v>
      </c>
      <c r="P5865" s="22">
        <f t="shared" si="317"/>
        <v>0</v>
      </c>
      <c r="Q5865" s="1">
        <f>+VLOOKUP(E5865,[2]Sheet1!C$3875:L$4327,10,0)</f>
        <v>45726</v>
      </c>
    </row>
    <row r="5866" spans="1:17" hidden="1" x14ac:dyDescent="0.2">
      <c r="A5866" t="str">
        <f t="shared" si="321"/>
        <v>RRS20250217403HN2040</v>
      </c>
      <c r="B5866" t="s">
        <v>20193</v>
      </c>
      <c r="C5866" s="8">
        <v>45715</v>
      </c>
      <c r="D5866" s="4" t="s">
        <v>6020</v>
      </c>
      <c r="E5866">
        <f t="shared" si="318"/>
        <v>3630</v>
      </c>
      <c r="F5866" s="4" t="s">
        <v>12431</v>
      </c>
      <c r="G5866" s="4" t="s">
        <v>13234</v>
      </c>
      <c r="H5866" s="12">
        <v>-187911</v>
      </c>
      <c r="I5866" s="11" t="s">
        <v>548</v>
      </c>
      <c r="J5866" s="12">
        <v>-15033</v>
      </c>
      <c r="K5866" s="12">
        <v>-202944</v>
      </c>
      <c r="L5866" s="4" t="s">
        <v>3387</v>
      </c>
      <c r="M5866" s="4" t="s">
        <v>3106</v>
      </c>
      <c r="N5866" t="s">
        <v>13306</v>
      </c>
      <c r="O5866" s="22">
        <f>+VLOOKUP(E5866,[2]Sheet1!C$3875:L$4327,9,0)</f>
        <v>-202944</v>
      </c>
      <c r="P5866" s="22">
        <f t="shared" ref="P5866:P5929" si="322">+O5866-K5866</f>
        <v>0</v>
      </c>
      <c r="Q5866" s="1">
        <f>+VLOOKUP(E5866,[2]Sheet1!C$3875:L$4327,10,0)</f>
        <v>45726</v>
      </c>
    </row>
    <row r="5867" spans="1:17" hidden="1" x14ac:dyDescent="0.2">
      <c r="A5867" t="str">
        <f t="shared" si="321"/>
        <v>RRS20250207287HN2063</v>
      </c>
      <c r="B5867" t="s">
        <v>20194</v>
      </c>
      <c r="C5867" s="8">
        <v>45715</v>
      </c>
      <c r="D5867" s="4" t="s">
        <v>6021</v>
      </c>
      <c r="E5867">
        <f t="shared" si="318"/>
        <v>3631</v>
      </c>
      <c r="F5867" s="4" t="s">
        <v>12431</v>
      </c>
      <c r="G5867" s="4" t="s">
        <v>13235</v>
      </c>
      <c r="H5867" s="12">
        <v>-187911</v>
      </c>
      <c r="I5867" s="11" t="s">
        <v>548</v>
      </c>
      <c r="J5867" s="12">
        <v>-15033</v>
      </c>
      <c r="K5867" s="12">
        <v>-202944</v>
      </c>
      <c r="L5867" s="4" t="s">
        <v>3387</v>
      </c>
      <c r="M5867" s="4" t="s">
        <v>3106</v>
      </c>
      <c r="N5867" t="s">
        <v>13306</v>
      </c>
      <c r="O5867" s="22">
        <f>+VLOOKUP(E5867,[2]Sheet1!C$3875:L$4327,9,0)</f>
        <v>-202944</v>
      </c>
      <c r="P5867" s="22">
        <f t="shared" si="322"/>
        <v>0</v>
      </c>
      <c r="Q5867" s="1">
        <f>+VLOOKUP(E5867,[2]Sheet1!C$3875:L$4327,10,0)</f>
        <v>45726</v>
      </c>
    </row>
    <row r="5868" spans="1:17" hidden="1" x14ac:dyDescent="0.2">
      <c r="A5868" t="str">
        <f t="shared" si="321"/>
        <v>RRS20250219734HN2221</v>
      </c>
      <c r="B5868" t="s">
        <v>20195</v>
      </c>
      <c r="C5868" s="8">
        <v>45715</v>
      </c>
      <c r="D5868" s="4" t="s">
        <v>6022</v>
      </c>
      <c r="E5868">
        <f t="shared" ref="E5868:E5931" si="323">0+D5868</f>
        <v>3632</v>
      </c>
      <c r="F5868" s="4" t="s">
        <v>12431</v>
      </c>
      <c r="G5868" s="4" t="s">
        <v>13236</v>
      </c>
      <c r="H5868" s="12">
        <v>-85713</v>
      </c>
      <c r="I5868" s="11" t="s">
        <v>548</v>
      </c>
      <c r="J5868" s="12">
        <v>-6857</v>
      </c>
      <c r="K5868" s="12">
        <v>-92570</v>
      </c>
      <c r="L5868" s="4" t="s">
        <v>3387</v>
      </c>
      <c r="M5868" s="4" t="s">
        <v>3106</v>
      </c>
      <c r="N5868" t="s">
        <v>13306</v>
      </c>
      <c r="O5868" s="22">
        <f>+VLOOKUP(E5868,[2]Sheet1!C$3875:L$4327,9,0)</f>
        <v>-92570</v>
      </c>
      <c r="P5868" s="22">
        <f t="shared" si="322"/>
        <v>0</v>
      </c>
      <c r="Q5868" s="1">
        <f>+VLOOKUP(E5868,[2]Sheet1!C$3875:L$4327,10,0)</f>
        <v>45726</v>
      </c>
    </row>
    <row r="5869" spans="1:17" hidden="1" x14ac:dyDescent="0.2">
      <c r="A5869" t="str">
        <f t="shared" si="321"/>
        <v>RRS20250219696HN2177</v>
      </c>
      <c r="B5869" t="s">
        <v>20196</v>
      </c>
      <c r="C5869" s="8">
        <v>45715</v>
      </c>
      <c r="D5869" s="4" t="s">
        <v>6023</v>
      </c>
      <c r="E5869">
        <f t="shared" si="323"/>
        <v>3633</v>
      </c>
      <c r="F5869" s="4" t="s">
        <v>12431</v>
      </c>
      <c r="G5869" s="4" t="s">
        <v>13237</v>
      </c>
      <c r="H5869" s="12">
        <v>-62637</v>
      </c>
      <c r="I5869" s="11" t="s">
        <v>548</v>
      </c>
      <c r="J5869" s="12">
        <v>-5011</v>
      </c>
      <c r="K5869" s="12">
        <v>-67648</v>
      </c>
      <c r="L5869" s="4" t="s">
        <v>3387</v>
      </c>
      <c r="M5869" s="4" t="s">
        <v>3106</v>
      </c>
      <c r="N5869" t="s">
        <v>13306</v>
      </c>
      <c r="O5869" s="22">
        <f>+VLOOKUP(E5869,[2]Sheet1!C$3875:L$4327,9,0)</f>
        <v>-67648</v>
      </c>
      <c r="P5869" s="22">
        <f t="shared" si="322"/>
        <v>0</v>
      </c>
      <c r="Q5869" s="1">
        <f>+VLOOKUP(E5869,[2]Sheet1!C$3875:L$4327,10,0)</f>
        <v>45726</v>
      </c>
    </row>
    <row r="5870" spans="1:17" hidden="1" x14ac:dyDescent="0.2">
      <c r="A5870" t="str">
        <f t="shared" si="321"/>
        <v>RRS20250219697HN2177</v>
      </c>
      <c r="B5870" t="s">
        <v>20197</v>
      </c>
      <c r="C5870" s="8">
        <v>45715</v>
      </c>
      <c r="D5870" s="4" t="s">
        <v>12850</v>
      </c>
      <c r="E5870">
        <f t="shared" si="323"/>
        <v>3634</v>
      </c>
      <c r="F5870" s="4" t="s">
        <v>12431</v>
      </c>
      <c r="G5870" s="4" t="s">
        <v>13238</v>
      </c>
      <c r="H5870" s="12">
        <v>-138456</v>
      </c>
      <c r="I5870" s="11" t="s">
        <v>548</v>
      </c>
      <c r="J5870" s="12">
        <v>-11076</v>
      </c>
      <c r="K5870" s="12">
        <v>-149532</v>
      </c>
      <c r="L5870" s="4" t="s">
        <v>3387</v>
      </c>
      <c r="M5870" s="4" t="s">
        <v>3106</v>
      </c>
      <c r="N5870" t="s">
        <v>13306</v>
      </c>
      <c r="O5870" s="22">
        <f>+VLOOKUP(E5870,[2]Sheet1!C$3875:L$4327,9,0)</f>
        <v>-149532</v>
      </c>
      <c r="P5870" s="22">
        <f t="shared" si="322"/>
        <v>0</v>
      </c>
      <c r="Q5870" s="1">
        <f>+VLOOKUP(E5870,[2]Sheet1!C$3875:L$4327,10,0)</f>
        <v>45726</v>
      </c>
    </row>
    <row r="5871" spans="1:17" hidden="1" x14ac:dyDescent="0.2">
      <c r="A5871" t="str">
        <f t="shared" si="321"/>
        <v>RRS20250219761HN2189</v>
      </c>
      <c r="B5871" t="s">
        <v>20198</v>
      </c>
      <c r="C5871" s="8">
        <v>45715</v>
      </c>
      <c r="D5871" s="4" t="s">
        <v>12851</v>
      </c>
      <c r="E5871">
        <f t="shared" si="323"/>
        <v>3635</v>
      </c>
      <c r="F5871" s="4" t="s">
        <v>12431</v>
      </c>
      <c r="G5871" s="4" t="s">
        <v>13239</v>
      </c>
      <c r="H5871" s="12">
        <v>-253836</v>
      </c>
      <c r="I5871" s="11" t="s">
        <v>548</v>
      </c>
      <c r="J5871" s="12">
        <v>-20307</v>
      </c>
      <c r="K5871" s="12">
        <v>-274143</v>
      </c>
      <c r="L5871" s="4" t="s">
        <v>3387</v>
      </c>
      <c r="M5871" s="4" t="s">
        <v>3106</v>
      </c>
      <c r="N5871" t="s">
        <v>13306</v>
      </c>
      <c r="O5871" s="22">
        <f>+VLOOKUP(E5871,[2]Sheet1!C$3875:L$4327,9,0)</f>
        <v>-274143</v>
      </c>
      <c r="P5871" s="22">
        <f t="shared" si="322"/>
        <v>0</v>
      </c>
      <c r="Q5871" s="1">
        <f>+VLOOKUP(E5871,[2]Sheet1!C$3875:L$4327,10,0)</f>
        <v>45726</v>
      </c>
    </row>
    <row r="5872" spans="1:17" hidden="1" x14ac:dyDescent="0.2">
      <c r="A5872" t="str">
        <f t="shared" si="321"/>
        <v>RRS20250218600HN2151</v>
      </c>
      <c r="B5872" t="s">
        <v>20199</v>
      </c>
      <c r="C5872" s="8">
        <v>45715</v>
      </c>
      <c r="D5872" s="4" t="s">
        <v>12852</v>
      </c>
      <c r="E5872">
        <f t="shared" si="323"/>
        <v>3636</v>
      </c>
      <c r="F5872" s="4" t="s">
        <v>12431</v>
      </c>
      <c r="G5872" s="4" t="s">
        <v>13240</v>
      </c>
      <c r="H5872" s="12">
        <v>-154941</v>
      </c>
      <c r="I5872" s="11" t="s">
        <v>548</v>
      </c>
      <c r="J5872" s="12">
        <v>-12395</v>
      </c>
      <c r="K5872" s="12">
        <v>-167336</v>
      </c>
      <c r="L5872" s="4" t="s">
        <v>3387</v>
      </c>
      <c r="M5872" s="4" t="s">
        <v>3106</v>
      </c>
      <c r="N5872" t="s">
        <v>13306</v>
      </c>
      <c r="O5872" s="22">
        <f>+VLOOKUP(E5872,[2]Sheet1!C$3875:L$4327,9,0)</f>
        <v>-167336</v>
      </c>
      <c r="P5872" s="22">
        <f t="shared" si="322"/>
        <v>0</v>
      </c>
      <c r="Q5872" s="1">
        <f>+VLOOKUP(E5872,[2]Sheet1!C$3875:L$4327,10,0)</f>
        <v>45726</v>
      </c>
    </row>
    <row r="5873" spans="1:17" hidden="1" x14ac:dyDescent="0.2">
      <c r="A5873" t="str">
        <f t="shared" si="321"/>
        <v>RRS20250220921HN2167</v>
      </c>
      <c r="B5873" t="s">
        <v>20200</v>
      </c>
      <c r="C5873" s="8">
        <v>45715</v>
      </c>
      <c r="D5873" s="4" t="s">
        <v>12853</v>
      </c>
      <c r="E5873">
        <f t="shared" si="323"/>
        <v>3637</v>
      </c>
      <c r="F5873" s="4" t="s">
        <v>12431</v>
      </c>
      <c r="G5873" s="4" t="s">
        <v>13241</v>
      </c>
      <c r="H5873" s="12">
        <v>-372519</v>
      </c>
      <c r="I5873" s="11" t="s">
        <v>548</v>
      </c>
      <c r="J5873" s="12">
        <v>-29802</v>
      </c>
      <c r="K5873" s="12">
        <v>-402321</v>
      </c>
      <c r="L5873" s="4" t="s">
        <v>3387</v>
      </c>
      <c r="M5873" s="4" t="s">
        <v>3106</v>
      </c>
      <c r="N5873" t="s">
        <v>13306</v>
      </c>
      <c r="O5873" s="22">
        <f>+VLOOKUP(E5873,[2]Sheet1!C$3875:L$4327,9,0)</f>
        <v>-402321</v>
      </c>
      <c r="P5873" s="22">
        <f t="shared" si="322"/>
        <v>0</v>
      </c>
      <c r="Q5873" s="1">
        <f>+VLOOKUP(E5873,[2]Sheet1!C$3875:L$4327,10,0)</f>
        <v>45726</v>
      </c>
    </row>
    <row r="5874" spans="1:17" hidden="1" x14ac:dyDescent="0.2">
      <c r="A5874" t="str">
        <f t="shared" si="321"/>
        <v>RRS20250211737HN2001</v>
      </c>
      <c r="B5874" t="s">
        <v>20201</v>
      </c>
      <c r="C5874" s="8">
        <v>45715</v>
      </c>
      <c r="D5874" s="4" t="s">
        <v>12854</v>
      </c>
      <c r="E5874">
        <f t="shared" si="323"/>
        <v>3638</v>
      </c>
      <c r="F5874" s="4" t="s">
        <v>12431</v>
      </c>
      <c r="G5874" s="4" t="s">
        <v>13242</v>
      </c>
      <c r="H5874" s="12">
        <v>-250548</v>
      </c>
      <c r="I5874" s="11" t="s">
        <v>548</v>
      </c>
      <c r="J5874" s="12">
        <v>-20044</v>
      </c>
      <c r="K5874" s="12">
        <v>-270592</v>
      </c>
      <c r="L5874" s="4" t="s">
        <v>3387</v>
      </c>
      <c r="M5874" s="4" t="s">
        <v>3106</v>
      </c>
      <c r="N5874" t="s">
        <v>13306</v>
      </c>
      <c r="O5874" s="22">
        <f>+VLOOKUP(E5874,[2]Sheet1!C$3875:L$4327,9,0)</f>
        <v>-270592</v>
      </c>
      <c r="P5874" s="22">
        <f t="shared" si="322"/>
        <v>0</v>
      </c>
      <c r="Q5874" s="1">
        <f>+VLOOKUP(E5874,[2]Sheet1!C$3875:L$4327,10,0)</f>
        <v>45726</v>
      </c>
    </row>
    <row r="5875" spans="1:17" hidden="1" x14ac:dyDescent="0.2">
      <c r="A5875" t="str">
        <f t="shared" si="321"/>
        <v>RRS20250211671HN2193</v>
      </c>
      <c r="B5875" t="s">
        <v>20202</v>
      </c>
      <c r="C5875" s="8">
        <v>45715</v>
      </c>
      <c r="D5875" s="4" t="s">
        <v>12855</v>
      </c>
      <c r="E5875">
        <f t="shared" si="323"/>
        <v>3639</v>
      </c>
      <c r="F5875" s="4" t="s">
        <v>12431</v>
      </c>
      <c r="G5875" s="4" t="s">
        <v>13243</v>
      </c>
      <c r="H5875" s="12">
        <v>-250548</v>
      </c>
      <c r="I5875" s="11" t="s">
        <v>548</v>
      </c>
      <c r="J5875" s="12">
        <v>-20044</v>
      </c>
      <c r="K5875" s="12">
        <v>-270592</v>
      </c>
      <c r="L5875" s="4" t="s">
        <v>3387</v>
      </c>
      <c r="M5875" s="4" t="s">
        <v>3106</v>
      </c>
      <c r="N5875" t="s">
        <v>13306</v>
      </c>
      <c r="O5875" s="22">
        <f>+VLOOKUP(E5875,[2]Sheet1!C$3875:L$4327,9,0)</f>
        <v>-270592</v>
      </c>
      <c r="P5875" s="22">
        <f t="shared" si="322"/>
        <v>0</v>
      </c>
      <c r="Q5875" s="1">
        <f>+VLOOKUP(E5875,[2]Sheet1!C$3875:L$4327,10,0)</f>
        <v>45726</v>
      </c>
    </row>
    <row r="5876" spans="1:17" hidden="1" x14ac:dyDescent="0.2">
      <c r="A5876" t="str">
        <f t="shared" si="321"/>
        <v>RRS20250206088HN2065</v>
      </c>
      <c r="B5876" t="s">
        <v>20203</v>
      </c>
      <c r="C5876" s="8">
        <v>45715</v>
      </c>
      <c r="D5876" s="4" t="s">
        <v>12856</v>
      </c>
      <c r="E5876">
        <f t="shared" si="323"/>
        <v>3640</v>
      </c>
      <c r="F5876" s="4" t="s">
        <v>12431</v>
      </c>
      <c r="G5876" s="4" t="s">
        <v>13244</v>
      </c>
      <c r="H5876" s="12">
        <v>-125274</v>
      </c>
      <c r="I5876" s="11" t="s">
        <v>548</v>
      </c>
      <c r="J5876" s="12">
        <v>-10022</v>
      </c>
      <c r="K5876" s="12">
        <v>-135296</v>
      </c>
      <c r="L5876" s="4" t="s">
        <v>3387</v>
      </c>
      <c r="M5876" s="4" t="s">
        <v>3106</v>
      </c>
      <c r="N5876" t="s">
        <v>13306</v>
      </c>
      <c r="O5876" s="22">
        <f>+VLOOKUP(E5876,[2]Sheet1!C$3875:L$4327,9,0)</f>
        <v>-135296</v>
      </c>
      <c r="P5876" s="22">
        <f t="shared" si="322"/>
        <v>0</v>
      </c>
      <c r="Q5876" s="1">
        <f>+VLOOKUP(E5876,[2]Sheet1!C$3875:L$4327,10,0)</f>
        <v>45726</v>
      </c>
    </row>
    <row r="5877" spans="1:17" hidden="1" x14ac:dyDescent="0.2">
      <c r="A5877" t="str">
        <f t="shared" si="321"/>
        <v>RRS20250212871HN2156</v>
      </c>
      <c r="B5877" t="s">
        <v>20204</v>
      </c>
      <c r="C5877" s="8">
        <v>45715</v>
      </c>
      <c r="D5877" s="4" t="s">
        <v>12857</v>
      </c>
      <c r="E5877">
        <f t="shared" si="323"/>
        <v>3641</v>
      </c>
      <c r="F5877" s="4" t="s">
        <v>12431</v>
      </c>
      <c r="G5877" s="4" t="s">
        <v>13245</v>
      </c>
      <c r="H5877" s="12">
        <v>-273624</v>
      </c>
      <c r="I5877" s="11" t="s">
        <v>548</v>
      </c>
      <c r="J5877" s="12">
        <v>-21890</v>
      </c>
      <c r="K5877" s="12">
        <v>-295514</v>
      </c>
      <c r="L5877" s="4" t="s">
        <v>3387</v>
      </c>
      <c r="M5877" s="4" t="s">
        <v>3106</v>
      </c>
      <c r="N5877" t="s">
        <v>13306</v>
      </c>
      <c r="O5877" s="22">
        <f>+VLOOKUP(E5877,[2]Sheet1!C$3875:L$4327,9,0)</f>
        <v>-295514</v>
      </c>
      <c r="P5877" s="22">
        <f t="shared" si="322"/>
        <v>0</v>
      </c>
      <c r="Q5877" s="1">
        <f>+VLOOKUP(E5877,[2]Sheet1!C$3875:L$4327,10,0)</f>
        <v>45726</v>
      </c>
    </row>
    <row r="5878" spans="1:17" hidden="1" x14ac:dyDescent="0.2">
      <c r="A5878" t="str">
        <f t="shared" si="321"/>
        <v>RRS20250212861HN2026</v>
      </c>
      <c r="B5878" t="s">
        <v>20205</v>
      </c>
      <c r="C5878" s="8">
        <v>45715</v>
      </c>
      <c r="D5878" s="4" t="s">
        <v>12858</v>
      </c>
      <c r="E5878">
        <f t="shared" si="323"/>
        <v>3642</v>
      </c>
      <c r="F5878" s="4" t="s">
        <v>12431</v>
      </c>
      <c r="G5878" s="4" t="s">
        <v>13246</v>
      </c>
      <c r="H5878" s="12">
        <v>-62637</v>
      </c>
      <c r="I5878" s="11" t="s">
        <v>548</v>
      </c>
      <c r="J5878" s="12">
        <v>-5011</v>
      </c>
      <c r="K5878" s="12">
        <v>-67648</v>
      </c>
      <c r="L5878" s="4" t="s">
        <v>3387</v>
      </c>
      <c r="M5878" s="4" t="s">
        <v>3106</v>
      </c>
      <c r="N5878" t="s">
        <v>13306</v>
      </c>
      <c r="O5878" s="22">
        <f>+VLOOKUP(E5878,[2]Sheet1!C$3875:L$4327,9,0)</f>
        <v>-67648</v>
      </c>
      <c r="P5878" s="22">
        <f t="shared" si="322"/>
        <v>0</v>
      </c>
      <c r="Q5878" s="1">
        <f>+VLOOKUP(E5878,[2]Sheet1!C$3875:L$4327,10,0)</f>
        <v>45726</v>
      </c>
    </row>
    <row r="5879" spans="1:17" hidden="1" x14ac:dyDescent="0.2">
      <c r="A5879" t="str">
        <f t="shared" si="321"/>
        <v>RRS20250211760HN2247</v>
      </c>
      <c r="B5879" t="s">
        <v>20206</v>
      </c>
      <c r="C5879" s="8">
        <v>45715</v>
      </c>
      <c r="D5879" s="4" t="s">
        <v>12859</v>
      </c>
      <c r="E5879">
        <f t="shared" si="323"/>
        <v>3643</v>
      </c>
      <c r="F5879" s="4" t="s">
        <v>12431</v>
      </c>
      <c r="G5879" s="4" t="s">
        <v>13247</v>
      </c>
      <c r="H5879" s="12">
        <v>-46152</v>
      </c>
      <c r="I5879" s="11" t="s">
        <v>548</v>
      </c>
      <c r="J5879" s="12">
        <v>-3692</v>
      </c>
      <c r="K5879" s="12">
        <v>-49844</v>
      </c>
      <c r="L5879" s="4" t="s">
        <v>3387</v>
      </c>
      <c r="M5879" s="4" t="s">
        <v>3106</v>
      </c>
      <c r="N5879" t="s">
        <v>13306</v>
      </c>
      <c r="O5879" s="22">
        <f>+VLOOKUP(E5879,[2]Sheet1!C$3875:L$4327,9,0)</f>
        <v>-49844</v>
      </c>
      <c r="P5879" s="22">
        <f t="shared" si="322"/>
        <v>0</v>
      </c>
      <c r="Q5879" s="1">
        <f>+VLOOKUP(E5879,[2]Sheet1!C$3875:L$4327,10,0)</f>
        <v>45726</v>
      </c>
    </row>
    <row r="5880" spans="1:17" hidden="1" x14ac:dyDescent="0.2">
      <c r="A5880" t="str">
        <f t="shared" si="321"/>
        <v>RRS20250211622HN2090</v>
      </c>
      <c r="B5880" t="s">
        <v>20207</v>
      </c>
      <c r="C5880" s="8">
        <v>45715</v>
      </c>
      <c r="D5880" s="4" t="s">
        <v>12860</v>
      </c>
      <c r="E5880">
        <f t="shared" si="323"/>
        <v>3644</v>
      </c>
      <c r="F5880" s="4" t="s">
        <v>12431</v>
      </c>
      <c r="G5880" s="4" t="s">
        <v>13248</v>
      </c>
      <c r="H5880" s="12">
        <v>-62637</v>
      </c>
      <c r="I5880" s="11" t="s">
        <v>548</v>
      </c>
      <c r="J5880" s="12">
        <v>-5011</v>
      </c>
      <c r="K5880" s="12">
        <v>-67648</v>
      </c>
      <c r="L5880" s="4" t="s">
        <v>3387</v>
      </c>
      <c r="M5880" s="4" t="s">
        <v>3106</v>
      </c>
      <c r="N5880" t="s">
        <v>13306</v>
      </c>
      <c r="O5880" s="22">
        <f>+VLOOKUP(E5880,[2]Sheet1!C$3875:L$4327,9,0)</f>
        <v>-67648</v>
      </c>
      <c r="P5880" s="22">
        <f t="shared" si="322"/>
        <v>0</v>
      </c>
      <c r="Q5880" s="1">
        <f>+VLOOKUP(E5880,[2]Sheet1!C$3875:L$4327,10,0)</f>
        <v>45726</v>
      </c>
    </row>
    <row r="5881" spans="1:17" hidden="1" x14ac:dyDescent="0.2">
      <c r="A5881" t="str">
        <f t="shared" si="321"/>
        <v>RRS20250218592HN2166</v>
      </c>
      <c r="B5881" t="s">
        <v>20208</v>
      </c>
      <c r="C5881" s="8">
        <v>45715</v>
      </c>
      <c r="D5881" s="4" t="s">
        <v>12861</v>
      </c>
      <c r="E5881">
        <f t="shared" si="323"/>
        <v>3645</v>
      </c>
      <c r="F5881" s="4" t="s">
        <v>12431</v>
      </c>
      <c r="G5881" s="4" t="s">
        <v>13249</v>
      </c>
      <c r="H5881" s="12">
        <v>-184608</v>
      </c>
      <c r="I5881" s="11" t="s">
        <v>548</v>
      </c>
      <c r="J5881" s="12">
        <v>-14769</v>
      </c>
      <c r="K5881" s="12">
        <v>-199377</v>
      </c>
      <c r="L5881" s="4" t="s">
        <v>3387</v>
      </c>
      <c r="M5881" s="4" t="s">
        <v>3106</v>
      </c>
      <c r="N5881" t="s">
        <v>13306</v>
      </c>
      <c r="O5881" s="22">
        <f>+VLOOKUP(E5881,[2]Sheet1!C$3875:L$4327,9,0)</f>
        <v>-199377</v>
      </c>
      <c r="P5881" s="22">
        <f t="shared" si="322"/>
        <v>0</v>
      </c>
      <c r="Q5881" s="1">
        <f>+VLOOKUP(E5881,[2]Sheet1!C$3875:L$4327,10,0)</f>
        <v>45726</v>
      </c>
    </row>
    <row r="5882" spans="1:17" hidden="1" x14ac:dyDescent="0.2">
      <c r="A5882" t="str">
        <f t="shared" si="321"/>
        <v>RRS20250218529HN2250</v>
      </c>
      <c r="B5882" t="s">
        <v>20209</v>
      </c>
      <c r="C5882" s="8">
        <v>45715</v>
      </c>
      <c r="D5882" s="4" t="s">
        <v>12862</v>
      </c>
      <c r="E5882">
        <f t="shared" si="323"/>
        <v>3646</v>
      </c>
      <c r="F5882" s="4" t="s">
        <v>12431</v>
      </c>
      <c r="G5882" s="4" t="s">
        <v>13250</v>
      </c>
      <c r="H5882" s="12">
        <v>-92304</v>
      </c>
      <c r="I5882" s="11" t="s">
        <v>548</v>
      </c>
      <c r="J5882" s="12">
        <v>-7384</v>
      </c>
      <c r="K5882" s="12">
        <v>-99688</v>
      </c>
      <c r="L5882" s="4" t="s">
        <v>3387</v>
      </c>
      <c r="M5882" s="4" t="s">
        <v>3106</v>
      </c>
      <c r="N5882" t="s">
        <v>13306</v>
      </c>
      <c r="O5882" s="22">
        <f>+VLOOKUP(E5882,[2]Sheet1!C$3875:L$4327,9,0)</f>
        <v>-99688</v>
      </c>
      <c r="P5882" s="22">
        <f t="shared" si="322"/>
        <v>0</v>
      </c>
      <c r="Q5882" s="1">
        <f>+VLOOKUP(E5882,[2]Sheet1!C$3875:L$4327,10,0)</f>
        <v>45726</v>
      </c>
    </row>
    <row r="5883" spans="1:17" hidden="1" x14ac:dyDescent="0.2">
      <c r="A5883" t="str">
        <f t="shared" si="321"/>
        <v>RRS20250218593HN2010</v>
      </c>
      <c r="B5883" t="s">
        <v>20210</v>
      </c>
      <c r="C5883" s="8">
        <v>45715</v>
      </c>
      <c r="D5883" s="4" t="s">
        <v>12863</v>
      </c>
      <c r="E5883">
        <f t="shared" si="323"/>
        <v>3647</v>
      </c>
      <c r="F5883" s="4" t="s">
        <v>12431</v>
      </c>
      <c r="G5883" s="4" t="s">
        <v>13251</v>
      </c>
      <c r="H5883" s="12">
        <v>-250548</v>
      </c>
      <c r="I5883" s="11" t="s">
        <v>548</v>
      </c>
      <c r="J5883" s="12">
        <v>-20044</v>
      </c>
      <c r="K5883" s="12">
        <v>-270592</v>
      </c>
      <c r="L5883" s="4" t="s">
        <v>3387</v>
      </c>
      <c r="M5883" s="4" t="s">
        <v>3106</v>
      </c>
      <c r="N5883" t="s">
        <v>13306</v>
      </c>
      <c r="O5883" s="22">
        <f>+VLOOKUP(E5883,[2]Sheet1!C$3875:L$4327,9,0)</f>
        <v>-270592</v>
      </c>
      <c r="P5883" s="22">
        <f t="shared" si="322"/>
        <v>0</v>
      </c>
      <c r="Q5883" s="1">
        <f>+VLOOKUP(E5883,[2]Sheet1!C$3875:L$4327,10,0)</f>
        <v>45726</v>
      </c>
    </row>
    <row r="5884" spans="1:17" hidden="1" x14ac:dyDescent="0.2">
      <c r="A5884" t="str">
        <f t="shared" si="321"/>
        <v>RRS20250211629HN2250</v>
      </c>
      <c r="B5884" t="s">
        <v>20211</v>
      </c>
      <c r="C5884" s="8">
        <v>45715</v>
      </c>
      <c r="D5884" s="4" t="s">
        <v>12864</v>
      </c>
      <c r="E5884">
        <f t="shared" si="323"/>
        <v>3648</v>
      </c>
      <c r="F5884" s="4" t="s">
        <v>12431</v>
      </c>
      <c r="G5884" s="4" t="s">
        <v>13252</v>
      </c>
      <c r="H5884" s="12">
        <v>-23076</v>
      </c>
      <c r="I5884" s="11" t="s">
        <v>548</v>
      </c>
      <c r="J5884" s="12">
        <v>-1846</v>
      </c>
      <c r="K5884" s="12">
        <v>-24922</v>
      </c>
      <c r="L5884" s="4" t="s">
        <v>3387</v>
      </c>
      <c r="M5884" s="4" t="s">
        <v>3106</v>
      </c>
      <c r="N5884" t="s">
        <v>13306</v>
      </c>
      <c r="O5884" s="22">
        <f>+VLOOKUP(E5884,[2]Sheet1!C$3875:L$4327,9,0)</f>
        <v>-24922</v>
      </c>
      <c r="P5884" s="22">
        <f t="shared" si="322"/>
        <v>0</v>
      </c>
      <c r="Q5884" s="1">
        <f>+VLOOKUP(E5884,[2]Sheet1!C$3875:L$4327,10,0)</f>
        <v>45726</v>
      </c>
    </row>
    <row r="5885" spans="1:17" hidden="1" x14ac:dyDescent="0.2">
      <c r="A5885" t="str">
        <f t="shared" si="321"/>
        <v>RRS20250218572HN2249</v>
      </c>
      <c r="B5885" t="s">
        <v>20212</v>
      </c>
      <c r="C5885" s="8">
        <v>45715</v>
      </c>
      <c r="D5885" s="4" t="s">
        <v>12865</v>
      </c>
      <c r="E5885">
        <f t="shared" si="323"/>
        <v>3649</v>
      </c>
      <c r="F5885" s="4" t="s">
        <v>12431</v>
      </c>
      <c r="G5885" s="4" t="s">
        <v>13253</v>
      </c>
      <c r="H5885" s="12">
        <v>-46152</v>
      </c>
      <c r="I5885" s="11" t="s">
        <v>548</v>
      </c>
      <c r="J5885" s="12">
        <v>-3692</v>
      </c>
      <c r="K5885" s="12">
        <v>-49844</v>
      </c>
      <c r="L5885" s="4" t="s">
        <v>3387</v>
      </c>
      <c r="M5885" s="4" t="s">
        <v>3106</v>
      </c>
      <c r="N5885" t="s">
        <v>13306</v>
      </c>
      <c r="O5885" s="22">
        <f>+VLOOKUP(E5885,[2]Sheet1!C$3875:L$4327,9,0)</f>
        <v>-49844</v>
      </c>
      <c r="P5885" s="22">
        <f t="shared" si="322"/>
        <v>0</v>
      </c>
      <c r="Q5885" s="1">
        <f>+VLOOKUP(E5885,[2]Sheet1!C$3875:L$4327,10,0)</f>
        <v>45726</v>
      </c>
    </row>
    <row r="5886" spans="1:17" hidden="1" x14ac:dyDescent="0.2">
      <c r="A5886" t="str">
        <f t="shared" si="321"/>
        <v>RRS20250218590HN2164</v>
      </c>
      <c r="B5886" t="s">
        <v>20213</v>
      </c>
      <c r="C5886" s="8">
        <v>45715</v>
      </c>
      <c r="D5886" s="4" t="s">
        <v>12866</v>
      </c>
      <c r="E5886">
        <f t="shared" si="323"/>
        <v>3650</v>
      </c>
      <c r="F5886" s="4" t="s">
        <v>12431</v>
      </c>
      <c r="G5886" s="4" t="s">
        <v>13254</v>
      </c>
      <c r="H5886" s="12">
        <v>-62637</v>
      </c>
      <c r="I5886" s="11" t="s">
        <v>548</v>
      </c>
      <c r="J5886" s="12">
        <v>-5011</v>
      </c>
      <c r="K5886" s="12">
        <v>-67648</v>
      </c>
      <c r="L5886" s="4" t="s">
        <v>3387</v>
      </c>
      <c r="M5886" s="4" t="s">
        <v>3106</v>
      </c>
      <c r="N5886" t="s">
        <v>13306</v>
      </c>
      <c r="O5886" s="22">
        <f>+VLOOKUP(E5886,[2]Sheet1!C$3875:L$4327,9,0)</f>
        <v>-67648</v>
      </c>
      <c r="P5886" s="22">
        <f t="shared" si="322"/>
        <v>0</v>
      </c>
      <c r="Q5886" s="1">
        <f>+VLOOKUP(E5886,[2]Sheet1!C$3875:L$4327,10,0)</f>
        <v>45726</v>
      </c>
    </row>
    <row r="5887" spans="1:17" hidden="1" x14ac:dyDescent="0.2">
      <c r="A5887" t="str">
        <f t="shared" si="321"/>
        <v>RRS20250218591HN2234</v>
      </c>
      <c r="B5887" t="s">
        <v>20214</v>
      </c>
      <c r="C5887" s="8">
        <v>45715</v>
      </c>
      <c r="D5887" s="4" t="s">
        <v>12867</v>
      </c>
      <c r="E5887">
        <f t="shared" si="323"/>
        <v>3651</v>
      </c>
      <c r="F5887" s="4" t="s">
        <v>12431</v>
      </c>
      <c r="G5887" s="4" t="s">
        <v>13255</v>
      </c>
      <c r="H5887" s="12">
        <v>-187911</v>
      </c>
      <c r="I5887" s="11" t="s">
        <v>548</v>
      </c>
      <c r="J5887" s="12">
        <v>-15033</v>
      </c>
      <c r="K5887" s="12">
        <v>-202944</v>
      </c>
      <c r="L5887" s="4" t="s">
        <v>3387</v>
      </c>
      <c r="M5887" s="4" t="s">
        <v>3106</v>
      </c>
      <c r="N5887" t="s">
        <v>13306</v>
      </c>
      <c r="O5887" s="22">
        <f>+VLOOKUP(E5887,[2]Sheet1!C$3875:L$4327,9,0)</f>
        <v>-202944</v>
      </c>
      <c r="P5887" s="22">
        <f t="shared" si="322"/>
        <v>0</v>
      </c>
      <c r="Q5887" s="1">
        <f>+VLOOKUP(E5887,[2]Sheet1!C$3875:L$4327,10,0)</f>
        <v>45726</v>
      </c>
    </row>
    <row r="5888" spans="1:17" hidden="1" x14ac:dyDescent="0.2">
      <c r="C5888" s="8">
        <v>45715</v>
      </c>
      <c r="D5888" s="4" t="s">
        <v>12868</v>
      </c>
      <c r="E5888">
        <f t="shared" si="323"/>
        <v>13880</v>
      </c>
      <c r="F5888" s="4" t="s">
        <v>12142</v>
      </c>
      <c r="G5888" s="4" t="s">
        <v>13256</v>
      </c>
      <c r="H5888" s="12">
        <v>626370</v>
      </c>
      <c r="I5888" s="11" t="s">
        <v>548</v>
      </c>
      <c r="J5888" s="12">
        <v>50110</v>
      </c>
      <c r="K5888" s="12">
        <v>676480</v>
      </c>
      <c r="L5888" s="4" t="s">
        <v>3387</v>
      </c>
      <c r="M5888" s="4" t="s">
        <v>3106</v>
      </c>
      <c r="N5888" t="s">
        <v>14107</v>
      </c>
      <c r="O5888" s="22">
        <f>+VLOOKUP(E5888,[2]Sheet1!C$4328:L$4779,9,0)</f>
        <v>676480</v>
      </c>
      <c r="P5888" s="22">
        <f t="shared" si="322"/>
        <v>0</v>
      </c>
      <c r="Q5888" s="1">
        <f>+VLOOKUP(E5888,[2]Sheet1!C$4328:L$4779,10,0)</f>
        <v>45757</v>
      </c>
    </row>
    <row r="5889" spans="1:17" hidden="1" x14ac:dyDescent="0.2">
      <c r="C5889" s="8">
        <v>45715</v>
      </c>
      <c r="D5889" s="4" t="s">
        <v>12869</v>
      </c>
      <c r="E5889">
        <f t="shared" si="323"/>
        <v>13881</v>
      </c>
      <c r="F5889" s="4" t="s">
        <v>12142</v>
      </c>
      <c r="G5889" s="4" t="s">
        <v>13257</v>
      </c>
      <c r="H5889" s="12">
        <v>626370</v>
      </c>
      <c r="I5889" s="11" t="s">
        <v>548</v>
      </c>
      <c r="J5889" s="12">
        <v>50110</v>
      </c>
      <c r="K5889" s="12">
        <v>676480</v>
      </c>
      <c r="L5889" s="4" t="s">
        <v>3387</v>
      </c>
      <c r="M5889" s="4" t="s">
        <v>3106</v>
      </c>
      <c r="N5889" t="s">
        <v>14107</v>
      </c>
      <c r="O5889" s="22">
        <f>+VLOOKUP(E5889,[2]Sheet1!C$4328:L$4779,9,0)</f>
        <v>676480</v>
      </c>
      <c r="P5889" s="22">
        <f t="shared" si="322"/>
        <v>0</v>
      </c>
      <c r="Q5889" s="1">
        <f>+VLOOKUP(E5889,[2]Sheet1!C$4328:L$4779,10,0)</f>
        <v>45757</v>
      </c>
    </row>
    <row r="5890" spans="1:17" hidden="1" x14ac:dyDescent="0.2">
      <c r="C5890" s="8">
        <v>45715</v>
      </c>
      <c r="D5890" s="4" t="s">
        <v>12870</v>
      </c>
      <c r="E5890">
        <f t="shared" si="323"/>
        <v>13882</v>
      </c>
      <c r="F5890" s="4" t="s">
        <v>12142</v>
      </c>
      <c r="G5890" s="4" t="s">
        <v>13258</v>
      </c>
      <c r="H5890" s="12">
        <v>501096</v>
      </c>
      <c r="I5890" s="11" t="s">
        <v>548</v>
      </c>
      <c r="J5890" s="12">
        <v>40088</v>
      </c>
      <c r="K5890" s="12">
        <v>541184</v>
      </c>
      <c r="L5890" s="4" t="s">
        <v>3387</v>
      </c>
      <c r="M5890" s="4" t="s">
        <v>3106</v>
      </c>
      <c r="N5890" t="s">
        <v>14878</v>
      </c>
      <c r="O5890" s="22">
        <f>+VLOOKUP(E5890,[2]Sheet1!C$4780:L$5165,9,0)</f>
        <v>541184</v>
      </c>
      <c r="P5890" s="22">
        <f t="shared" si="322"/>
        <v>0</v>
      </c>
      <c r="Q5890" s="1">
        <f>+VLOOKUP(E5890,[2]Sheet1!C$4780:L$5165,10,0)</f>
        <v>45787</v>
      </c>
    </row>
    <row r="5891" spans="1:17" hidden="1" x14ac:dyDescent="0.2">
      <c r="C5891" s="8">
        <v>45715</v>
      </c>
      <c r="D5891" s="4" t="s">
        <v>12871</v>
      </c>
      <c r="E5891">
        <f t="shared" si="323"/>
        <v>13883</v>
      </c>
      <c r="F5891" s="4" t="s">
        <v>12142</v>
      </c>
      <c r="G5891" s="4" t="s">
        <v>13259</v>
      </c>
      <c r="H5891" s="12">
        <v>501096</v>
      </c>
      <c r="I5891" s="11" t="s">
        <v>548</v>
      </c>
      <c r="J5891" s="12">
        <v>40088</v>
      </c>
      <c r="K5891" s="12">
        <v>541184</v>
      </c>
      <c r="L5891" s="4" t="s">
        <v>3387</v>
      </c>
      <c r="M5891" s="4" t="s">
        <v>3106</v>
      </c>
      <c r="N5891" t="s">
        <v>14878</v>
      </c>
      <c r="O5891" s="22">
        <f>+VLOOKUP(E5891,[2]Sheet1!C$4780:L$5165,9,0)</f>
        <v>541184</v>
      </c>
      <c r="P5891" s="22">
        <f t="shared" si="322"/>
        <v>0</v>
      </c>
      <c r="Q5891" s="1">
        <f>+VLOOKUP(E5891,[2]Sheet1!C$4780:L$5165,10,0)</f>
        <v>45787</v>
      </c>
    </row>
    <row r="5892" spans="1:17" hidden="1" x14ac:dyDescent="0.2">
      <c r="C5892" s="8">
        <v>45715</v>
      </c>
      <c r="D5892" s="4" t="s">
        <v>12872</v>
      </c>
      <c r="E5892">
        <f t="shared" si="323"/>
        <v>13884</v>
      </c>
      <c r="F5892" s="4" t="s">
        <v>12142</v>
      </c>
      <c r="G5892" s="4" t="s">
        <v>13260</v>
      </c>
      <c r="H5892" s="12">
        <v>230760</v>
      </c>
      <c r="I5892" s="11" t="s">
        <v>548</v>
      </c>
      <c r="J5892" s="12">
        <v>18461</v>
      </c>
      <c r="K5892" s="12">
        <v>249221</v>
      </c>
      <c r="L5892" s="4" t="s">
        <v>3387</v>
      </c>
      <c r="M5892" s="4" t="s">
        <v>3106</v>
      </c>
      <c r="N5892" t="s">
        <v>14878</v>
      </c>
      <c r="O5892" s="22">
        <f>+VLOOKUP(E5892,[2]Sheet1!C$4780:L$5165,9,0)</f>
        <v>249221</v>
      </c>
      <c r="P5892" s="22">
        <f t="shared" si="322"/>
        <v>0</v>
      </c>
      <c r="Q5892" s="1">
        <f>+VLOOKUP(E5892,[2]Sheet1!C$4780:L$5165,10,0)</f>
        <v>45787</v>
      </c>
    </row>
    <row r="5893" spans="1:17" hidden="1" x14ac:dyDescent="0.2">
      <c r="A5893" t="str">
        <f t="shared" ref="A5893:A5935" si="324">+RIGHT(G5893,LEN(G5893)-11)</f>
        <v>RRS20250226672HL4002</v>
      </c>
      <c r="B5893" t="s">
        <v>20215</v>
      </c>
      <c r="C5893" s="8">
        <v>45716</v>
      </c>
      <c r="D5893" s="4" t="s">
        <v>12873</v>
      </c>
      <c r="E5893" t="s">
        <v>13304</v>
      </c>
      <c r="F5893" s="4" t="s">
        <v>13209</v>
      </c>
      <c r="G5893" s="4" t="s">
        <v>13261</v>
      </c>
      <c r="H5893" s="12">
        <v>-187911</v>
      </c>
      <c r="I5893" s="11" t="s">
        <v>548</v>
      </c>
      <c r="J5893" s="12">
        <v>-15033</v>
      </c>
      <c r="K5893" s="12">
        <v>-202944</v>
      </c>
      <c r="L5893" s="4" t="s">
        <v>2318</v>
      </c>
      <c r="M5893" s="4" t="s">
        <v>195</v>
      </c>
      <c r="N5893" t="s">
        <v>13306</v>
      </c>
      <c r="O5893" s="22">
        <f>+VLOOKUP(E5893,[2]Sheet1!C$3875:L$4327,9,0)</f>
        <v>-202944</v>
      </c>
      <c r="P5893" s="22">
        <f t="shared" si="322"/>
        <v>0</v>
      </c>
      <c r="Q5893" s="1">
        <f>+VLOOKUP(E5893,[2]Sheet1!C$3875:L$4327,10,0)</f>
        <v>45726</v>
      </c>
    </row>
    <row r="5894" spans="1:17" hidden="1" x14ac:dyDescent="0.2">
      <c r="A5894" t="str">
        <f t="shared" si="324"/>
        <v>RRS20250207265ND8002</v>
      </c>
      <c r="B5894" t="s">
        <v>20216</v>
      </c>
      <c r="C5894" s="8">
        <v>45716</v>
      </c>
      <c r="D5894" s="4" t="s">
        <v>12873</v>
      </c>
      <c r="E5894">
        <f t="shared" si="323"/>
        <v>48</v>
      </c>
      <c r="F5894" s="4" t="s">
        <v>12533</v>
      </c>
      <c r="G5894" s="4" t="s">
        <v>13262</v>
      </c>
      <c r="H5894" s="12">
        <v>-250548</v>
      </c>
      <c r="I5894" s="11" t="s">
        <v>548</v>
      </c>
      <c r="J5894" s="12">
        <v>-20044</v>
      </c>
      <c r="K5894" s="12">
        <v>-270592</v>
      </c>
      <c r="L5894" s="4" t="s">
        <v>646</v>
      </c>
      <c r="M5894" s="4" t="s">
        <v>4552</v>
      </c>
      <c r="N5894" t="s">
        <v>13306</v>
      </c>
      <c r="O5894" s="22">
        <f>+VLOOKUP(E5894,[2]Sheet1!C$3875:L$4327,9,0)</f>
        <v>-270592</v>
      </c>
      <c r="P5894" s="22">
        <f t="shared" si="322"/>
        <v>0</v>
      </c>
      <c r="Q5894" s="1">
        <f>+VLOOKUP(E5894,[2]Sheet1!C$3875:L$4327,10,0)</f>
        <v>45726</v>
      </c>
    </row>
    <row r="5895" spans="1:17" hidden="1" x14ac:dyDescent="0.2">
      <c r="A5895" t="str">
        <f t="shared" si="324"/>
        <v>RRS20250217499ND8003</v>
      </c>
      <c r="B5895" t="s">
        <v>20217</v>
      </c>
      <c r="C5895" s="8">
        <v>45716</v>
      </c>
      <c r="D5895" s="4" t="s">
        <v>5970</v>
      </c>
      <c r="E5895">
        <f t="shared" si="323"/>
        <v>61</v>
      </c>
      <c r="F5895" s="4" t="s">
        <v>12533</v>
      </c>
      <c r="G5895" s="4" t="s">
        <v>13263</v>
      </c>
      <c r="H5895" s="12">
        <v>-375822</v>
      </c>
      <c r="I5895" s="11" t="s">
        <v>548</v>
      </c>
      <c r="J5895" s="12">
        <v>-30066</v>
      </c>
      <c r="K5895" s="12">
        <v>-405888</v>
      </c>
      <c r="L5895" s="4" t="s">
        <v>646</v>
      </c>
      <c r="M5895" s="4" t="s">
        <v>4552</v>
      </c>
      <c r="N5895" t="s">
        <v>13306</v>
      </c>
      <c r="O5895" s="22">
        <f>+VLOOKUP(E5895,[2]Sheet1!C$3875:L$4327,9,0)</f>
        <v>-405888</v>
      </c>
      <c r="P5895" s="22">
        <f t="shared" si="322"/>
        <v>0</v>
      </c>
      <c r="Q5895" s="1">
        <f>+VLOOKUP(E5895,[2]Sheet1!C$3875:L$4327,10,0)</f>
        <v>45726</v>
      </c>
    </row>
    <row r="5896" spans="1:17" hidden="1" x14ac:dyDescent="0.2">
      <c r="A5896" t="str">
        <f t="shared" si="324"/>
        <v>RRS20250227854HP6013</v>
      </c>
      <c r="B5896" t="s">
        <v>20218</v>
      </c>
      <c r="C5896" s="8">
        <v>45716</v>
      </c>
      <c r="D5896" s="4" t="s">
        <v>7202</v>
      </c>
      <c r="E5896">
        <f t="shared" si="323"/>
        <v>135</v>
      </c>
      <c r="F5896" s="4" t="s">
        <v>12536</v>
      </c>
      <c r="G5896" s="4" t="s">
        <v>13264</v>
      </c>
      <c r="H5896" s="12">
        <v>-382413</v>
      </c>
      <c r="I5896" s="11" t="s">
        <v>548</v>
      </c>
      <c r="J5896" s="12">
        <v>-30593</v>
      </c>
      <c r="K5896" s="12">
        <v>-413006</v>
      </c>
      <c r="L5896" s="4" t="s">
        <v>313</v>
      </c>
      <c r="M5896" s="4" t="s">
        <v>1554</v>
      </c>
      <c r="N5896" t="s">
        <v>13306</v>
      </c>
      <c r="O5896" s="22">
        <f>+VLOOKUP(E5896,[2]Sheet1!C$3875:L$4327,9,0)</f>
        <v>-413006</v>
      </c>
      <c r="P5896" s="22">
        <f t="shared" si="322"/>
        <v>0</v>
      </c>
      <c r="Q5896" s="1">
        <f>+VLOOKUP(E5896,[2]Sheet1!C$3875:L$4327,10,0)</f>
        <v>45726</v>
      </c>
    </row>
    <row r="5897" spans="1:17" hidden="1" x14ac:dyDescent="0.2">
      <c r="A5897" t="str">
        <f t="shared" si="324"/>
        <v>RRS20250224440HN2225</v>
      </c>
      <c r="B5897" t="s">
        <v>20219</v>
      </c>
      <c r="C5897" s="8">
        <v>45716</v>
      </c>
      <c r="D5897" s="4" t="s">
        <v>12874</v>
      </c>
      <c r="E5897">
        <f t="shared" si="323"/>
        <v>3919</v>
      </c>
      <c r="F5897" s="4" t="s">
        <v>12431</v>
      </c>
      <c r="G5897" s="4" t="s">
        <v>13265</v>
      </c>
      <c r="H5897" s="12">
        <v>-187911</v>
      </c>
      <c r="I5897" s="11" t="s">
        <v>548</v>
      </c>
      <c r="J5897" s="12">
        <v>-15033</v>
      </c>
      <c r="K5897" s="12">
        <v>-202944</v>
      </c>
      <c r="L5897" s="4" t="s">
        <v>3387</v>
      </c>
      <c r="M5897" s="4" t="s">
        <v>3106</v>
      </c>
      <c r="N5897" t="s">
        <v>13306</v>
      </c>
      <c r="O5897" s="22">
        <f>+VLOOKUP(E5897,[2]Sheet1!C$3875:L$4327,9,0)</f>
        <v>-202944</v>
      </c>
      <c r="P5897" s="22">
        <f t="shared" si="322"/>
        <v>0</v>
      </c>
      <c r="Q5897" s="1">
        <f>+VLOOKUP(E5897,[2]Sheet1!C$3875:L$4327,10,0)</f>
        <v>45726</v>
      </c>
    </row>
    <row r="5898" spans="1:17" hidden="1" x14ac:dyDescent="0.2">
      <c r="A5898" t="str">
        <f t="shared" si="324"/>
        <v>RRS20250222134HN2112</v>
      </c>
      <c r="B5898" t="s">
        <v>20220</v>
      </c>
      <c r="C5898" s="8">
        <v>45716</v>
      </c>
      <c r="D5898" s="4" t="s">
        <v>12875</v>
      </c>
      <c r="E5898">
        <f t="shared" si="323"/>
        <v>3920</v>
      </c>
      <c r="F5898" s="4" t="s">
        <v>12431</v>
      </c>
      <c r="G5898" s="4" t="s">
        <v>13266</v>
      </c>
      <c r="H5898" s="12">
        <v>-187911</v>
      </c>
      <c r="I5898" s="11" t="s">
        <v>548</v>
      </c>
      <c r="J5898" s="12">
        <v>-15033</v>
      </c>
      <c r="K5898" s="12">
        <v>-202944</v>
      </c>
      <c r="L5898" s="4" t="s">
        <v>3387</v>
      </c>
      <c r="M5898" s="4" t="s">
        <v>3106</v>
      </c>
      <c r="N5898" t="s">
        <v>13306</v>
      </c>
      <c r="O5898" s="22">
        <f>+VLOOKUP(E5898,[2]Sheet1!C$3875:L$4327,9,0)</f>
        <v>-202944</v>
      </c>
      <c r="P5898" s="22">
        <f t="shared" si="322"/>
        <v>0</v>
      </c>
      <c r="Q5898" s="1">
        <f>+VLOOKUP(E5898,[2]Sheet1!C$3875:L$4327,10,0)</f>
        <v>45726</v>
      </c>
    </row>
    <row r="5899" spans="1:17" hidden="1" x14ac:dyDescent="0.2">
      <c r="A5899" t="str">
        <f t="shared" si="324"/>
        <v>RRS20250222123HN2119</v>
      </c>
      <c r="B5899" t="s">
        <v>20221</v>
      </c>
      <c r="C5899" s="8">
        <v>45716</v>
      </c>
      <c r="D5899" s="4" t="s">
        <v>12876</v>
      </c>
      <c r="E5899">
        <f t="shared" si="323"/>
        <v>3921</v>
      </c>
      <c r="F5899" s="4" t="s">
        <v>12431</v>
      </c>
      <c r="G5899" s="4" t="s">
        <v>13267</v>
      </c>
      <c r="H5899" s="12">
        <v>-250548</v>
      </c>
      <c r="I5899" s="11" t="s">
        <v>548</v>
      </c>
      <c r="J5899" s="12">
        <v>-20044</v>
      </c>
      <c r="K5899" s="12">
        <v>-270592</v>
      </c>
      <c r="L5899" s="4" t="s">
        <v>3387</v>
      </c>
      <c r="M5899" s="4" t="s">
        <v>3106</v>
      </c>
      <c r="N5899" t="s">
        <v>13306</v>
      </c>
      <c r="O5899" s="22">
        <f>+VLOOKUP(E5899,[2]Sheet1!C$3875:L$4327,9,0)</f>
        <v>-270592</v>
      </c>
      <c r="P5899" s="22">
        <f t="shared" si="322"/>
        <v>0</v>
      </c>
      <c r="Q5899" s="1">
        <f>+VLOOKUP(E5899,[2]Sheet1!C$3875:L$4327,10,0)</f>
        <v>45726</v>
      </c>
    </row>
    <row r="5900" spans="1:17" hidden="1" x14ac:dyDescent="0.2">
      <c r="A5900" t="str">
        <f t="shared" si="324"/>
        <v>RRS20250220928HN2099</v>
      </c>
      <c r="B5900" t="s">
        <v>20222</v>
      </c>
      <c r="C5900" s="8">
        <v>45716</v>
      </c>
      <c r="D5900" s="4" t="s">
        <v>12877</v>
      </c>
      <c r="E5900">
        <f t="shared" si="323"/>
        <v>3922</v>
      </c>
      <c r="F5900" s="4" t="s">
        <v>12431</v>
      </c>
      <c r="G5900" s="4" t="s">
        <v>13268</v>
      </c>
      <c r="H5900" s="12">
        <v>-375822</v>
      </c>
      <c r="I5900" s="11" t="s">
        <v>548</v>
      </c>
      <c r="J5900" s="12">
        <v>-30066</v>
      </c>
      <c r="K5900" s="12">
        <v>-405888</v>
      </c>
      <c r="L5900" s="4" t="s">
        <v>3387</v>
      </c>
      <c r="M5900" s="4" t="s">
        <v>3106</v>
      </c>
      <c r="N5900" t="s">
        <v>13306</v>
      </c>
      <c r="O5900" s="22">
        <f>+VLOOKUP(E5900,[2]Sheet1!C$3875:L$4327,9,0)</f>
        <v>-405888</v>
      </c>
      <c r="P5900" s="22">
        <f t="shared" si="322"/>
        <v>0</v>
      </c>
      <c r="Q5900" s="1">
        <f>+VLOOKUP(E5900,[2]Sheet1!C$3875:L$4327,10,0)</f>
        <v>45726</v>
      </c>
    </row>
    <row r="5901" spans="1:17" hidden="1" x14ac:dyDescent="0.2">
      <c r="A5901" t="str">
        <f t="shared" si="324"/>
        <v>RRS20250221043HN2091</v>
      </c>
      <c r="B5901" t="s">
        <v>20223</v>
      </c>
      <c r="C5901" s="8">
        <v>45716</v>
      </c>
      <c r="D5901" s="4" t="s">
        <v>12878</v>
      </c>
      <c r="E5901">
        <f t="shared" si="323"/>
        <v>3923</v>
      </c>
      <c r="F5901" s="4" t="s">
        <v>12431</v>
      </c>
      <c r="G5901" s="4" t="s">
        <v>13269</v>
      </c>
      <c r="H5901" s="12">
        <v>-125274</v>
      </c>
      <c r="I5901" s="11" t="s">
        <v>548</v>
      </c>
      <c r="J5901" s="12">
        <v>-10022</v>
      </c>
      <c r="K5901" s="12">
        <v>-135296</v>
      </c>
      <c r="L5901" s="4" t="s">
        <v>3387</v>
      </c>
      <c r="M5901" s="4" t="s">
        <v>3106</v>
      </c>
      <c r="N5901" t="s">
        <v>13306</v>
      </c>
      <c r="O5901" s="22">
        <f>+VLOOKUP(E5901,[2]Sheet1!C$3875:L$4327,9,0)</f>
        <v>-135296</v>
      </c>
      <c r="P5901" s="22">
        <f t="shared" si="322"/>
        <v>0</v>
      </c>
      <c r="Q5901" s="1">
        <f>+VLOOKUP(E5901,[2]Sheet1!C$3875:L$4327,10,0)</f>
        <v>45726</v>
      </c>
    </row>
    <row r="5902" spans="1:17" hidden="1" x14ac:dyDescent="0.2">
      <c r="A5902" t="str">
        <f t="shared" si="324"/>
        <v>RRS20250221051HN2059</v>
      </c>
      <c r="B5902" t="s">
        <v>20224</v>
      </c>
      <c r="C5902" s="8">
        <v>45716</v>
      </c>
      <c r="D5902" s="4" t="s">
        <v>12879</v>
      </c>
      <c r="E5902">
        <f t="shared" si="323"/>
        <v>3924</v>
      </c>
      <c r="F5902" s="4" t="s">
        <v>12431</v>
      </c>
      <c r="G5902" s="4" t="s">
        <v>13270</v>
      </c>
      <c r="H5902" s="12">
        <v>-247245</v>
      </c>
      <c r="I5902" s="11" t="s">
        <v>548</v>
      </c>
      <c r="J5902" s="12">
        <v>-19780</v>
      </c>
      <c r="K5902" s="12">
        <v>-267025</v>
      </c>
      <c r="L5902" s="4" t="s">
        <v>3387</v>
      </c>
      <c r="M5902" s="4" t="s">
        <v>3106</v>
      </c>
      <c r="N5902" t="s">
        <v>13306</v>
      </c>
      <c r="O5902" s="22">
        <f>+VLOOKUP(E5902,[2]Sheet1!C$3875:L$4327,9,0)</f>
        <v>-267025</v>
      </c>
      <c r="P5902" s="22">
        <f t="shared" si="322"/>
        <v>0</v>
      </c>
      <c r="Q5902" s="1">
        <f>+VLOOKUP(E5902,[2]Sheet1!C$3875:L$4327,10,0)</f>
        <v>45726</v>
      </c>
    </row>
    <row r="5903" spans="1:17" hidden="1" x14ac:dyDescent="0.2">
      <c r="A5903" t="str">
        <f t="shared" si="324"/>
        <v>RRS20250219725HN2264</v>
      </c>
      <c r="B5903" t="s">
        <v>20225</v>
      </c>
      <c r="C5903" s="8">
        <v>45716</v>
      </c>
      <c r="D5903" s="4" t="s">
        <v>12880</v>
      </c>
      <c r="E5903">
        <f t="shared" si="323"/>
        <v>3925</v>
      </c>
      <c r="F5903" s="4" t="s">
        <v>12431</v>
      </c>
      <c r="G5903" s="4" t="s">
        <v>13271</v>
      </c>
      <c r="H5903" s="12">
        <v>-62637</v>
      </c>
      <c r="I5903" s="11" t="s">
        <v>548</v>
      </c>
      <c r="J5903" s="12">
        <v>-5011</v>
      </c>
      <c r="K5903" s="12">
        <v>-67648</v>
      </c>
      <c r="L5903" s="4" t="s">
        <v>3387</v>
      </c>
      <c r="M5903" s="4" t="s">
        <v>3106</v>
      </c>
      <c r="N5903" t="s">
        <v>13306</v>
      </c>
      <c r="O5903" s="22">
        <f>+VLOOKUP(E5903,[2]Sheet1!C$3875:L$4327,9,0)</f>
        <v>-67648</v>
      </c>
      <c r="P5903" s="22">
        <f t="shared" si="322"/>
        <v>0</v>
      </c>
      <c r="Q5903" s="1">
        <f>+VLOOKUP(E5903,[2]Sheet1!C$3875:L$4327,10,0)</f>
        <v>45726</v>
      </c>
    </row>
    <row r="5904" spans="1:17" hidden="1" x14ac:dyDescent="0.2">
      <c r="A5904" t="str">
        <f t="shared" si="324"/>
        <v>RRS20250219710HN2200</v>
      </c>
      <c r="B5904" t="s">
        <v>20226</v>
      </c>
      <c r="C5904" s="8">
        <v>45716</v>
      </c>
      <c r="D5904" s="4" t="s">
        <v>12881</v>
      </c>
      <c r="E5904">
        <f t="shared" si="323"/>
        <v>3926</v>
      </c>
      <c r="F5904" s="4" t="s">
        <v>12431</v>
      </c>
      <c r="G5904" s="4" t="s">
        <v>13272</v>
      </c>
      <c r="H5904" s="12">
        <v>-125274</v>
      </c>
      <c r="I5904" s="11" t="s">
        <v>548</v>
      </c>
      <c r="J5904" s="12">
        <v>-10022</v>
      </c>
      <c r="K5904" s="12">
        <v>-135296</v>
      </c>
      <c r="L5904" s="4" t="s">
        <v>3387</v>
      </c>
      <c r="M5904" s="4" t="s">
        <v>3106</v>
      </c>
      <c r="N5904" t="s">
        <v>13306</v>
      </c>
      <c r="O5904" s="22">
        <f>+VLOOKUP(E5904,[2]Sheet1!C$3875:L$4327,9,0)</f>
        <v>-135296</v>
      </c>
      <c r="P5904" s="22">
        <f t="shared" si="322"/>
        <v>0</v>
      </c>
      <c r="Q5904" s="1">
        <f>+VLOOKUP(E5904,[2]Sheet1!C$3875:L$4327,10,0)</f>
        <v>45726</v>
      </c>
    </row>
    <row r="5905" spans="1:17" hidden="1" x14ac:dyDescent="0.2">
      <c r="A5905" t="str">
        <f t="shared" si="324"/>
        <v>RRS20250219708HN2236</v>
      </c>
      <c r="B5905" t="s">
        <v>20227</v>
      </c>
      <c r="C5905" s="8">
        <v>45716</v>
      </c>
      <c r="D5905" s="4" t="s">
        <v>12882</v>
      </c>
      <c r="E5905">
        <f t="shared" si="323"/>
        <v>3927</v>
      </c>
      <c r="F5905" s="4" t="s">
        <v>12431</v>
      </c>
      <c r="G5905" s="4" t="s">
        <v>13273</v>
      </c>
      <c r="H5905" s="12">
        <v>-313185</v>
      </c>
      <c r="I5905" s="11" t="s">
        <v>548</v>
      </c>
      <c r="J5905" s="12">
        <v>-25055</v>
      </c>
      <c r="K5905" s="12">
        <v>-338240</v>
      </c>
      <c r="L5905" s="4" t="s">
        <v>3387</v>
      </c>
      <c r="M5905" s="4" t="s">
        <v>3106</v>
      </c>
      <c r="N5905" t="s">
        <v>13306</v>
      </c>
      <c r="O5905" s="22">
        <f>+VLOOKUP(E5905,[2]Sheet1!C$3875:L$4327,9,0)</f>
        <v>-338240</v>
      </c>
      <c r="P5905" s="22">
        <f t="shared" si="322"/>
        <v>0</v>
      </c>
      <c r="Q5905" s="1">
        <f>+VLOOKUP(E5905,[2]Sheet1!C$3875:L$4327,10,0)</f>
        <v>45726</v>
      </c>
    </row>
    <row r="5906" spans="1:17" hidden="1" x14ac:dyDescent="0.2">
      <c r="A5906" t="str">
        <f t="shared" si="324"/>
        <v>RRS20250225544HN2243</v>
      </c>
      <c r="B5906" t="s">
        <v>20228</v>
      </c>
      <c r="C5906" s="8">
        <v>45716</v>
      </c>
      <c r="D5906" s="4" t="s">
        <v>12883</v>
      </c>
      <c r="E5906">
        <f t="shared" si="323"/>
        <v>3928</v>
      </c>
      <c r="F5906" s="4" t="s">
        <v>12431</v>
      </c>
      <c r="G5906" s="4" t="s">
        <v>13274</v>
      </c>
      <c r="H5906" s="12">
        <v>-178017</v>
      </c>
      <c r="I5906" s="11" t="s">
        <v>548</v>
      </c>
      <c r="J5906" s="12">
        <v>-14241</v>
      </c>
      <c r="K5906" s="12">
        <v>-192258</v>
      </c>
      <c r="L5906" s="4" t="s">
        <v>3387</v>
      </c>
      <c r="M5906" s="4" t="s">
        <v>3106</v>
      </c>
      <c r="N5906" t="s">
        <v>13306</v>
      </c>
      <c r="O5906" s="22">
        <f>+VLOOKUP(E5906,[2]Sheet1!C$3875:L$4327,9,0)</f>
        <v>-192258</v>
      </c>
      <c r="P5906" s="22">
        <f t="shared" si="322"/>
        <v>0</v>
      </c>
      <c r="Q5906" s="1">
        <f>+VLOOKUP(E5906,[2]Sheet1!C$3875:L$4327,10,0)</f>
        <v>45726</v>
      </c>
    </row>
    <row r="5907" spans="1:17" hidden="1" x14ac:dyDescent="0.2">
      <c r="A5907" t="str">
        <f t="shared" si="324"/>
        <v>RRS20250226702HN2098</v>
      </c>
      <c r="B5907" t="s">
        <v>20229</v>
      </c>
      <c r="C5907" s="8">
        <v>45716</v>
      </c>
      <c r="D5907" s="4" t="s">
        <v>12884</v>
      </c>
      <c r="E5907">
        <f t="shared" si="323"/>
        <v>3929</v>
      </c>
      <c r="F5907" s="4" t="s">
        <v>12431</v>
      </c>
      <c r="G5907" s="4" t="s">
        <v>13275</v>
      </c>
      <c r="H5907" s="12">
        <v>-62637</v>
      </c>
      <c r="I5907" s="11" t="s">
        <v>548</v>
      </c>
      <c r="J5907" s="12">
        <v>-5011</v>
      </c>
      <c r="K5907" s="12">
        <v>-67648</v>
      </c>
      <c r="L5907" s="4" t="s">
        <v>3387</v>
      </c>
      <c r="M5907" s="4" t="s">
        <v>3106</v>
      </c>
      <c r="N5907" t="s">
        <v>13306</v>
      </c>
      <c r="O5907" s="22">
        <f>+VLOOKUP(E5907,[2]Sheet1!C$3875:L$4327,9,0)</f>
        <v>-67648</v>
      </c>
      <c r="P5907" s="22">
        <f t="shared" si="322"/>
        <v>0</v>
      </c>
      <c r="Q5907" s="1">
        <f>+VLOOKUP(E5907,[2]Sheet1!C$3875:L$4327,10,0)</f>
        <v>45726</v>
      </c>
    </row>
    <row r="5908" spans="1:17" hidden="1" x14ac:dyDescent="0.2">
      <c r="A5908" t="str">
        <f t="shared" si="324"/>
        <v>RRS20250226697HN2090</v>
      </c>
      <c r="B5908" t="s">
        <v>20230</v>
      </c>
      <c r="C5908" s="8">
        <v>45716</v>
      </c>
      <c r="D5908" s="4" t="s">
        <v>12885</v>
      </c>
      <c r="E5908">
        <f t="shared" si="323"/>
        <v>3930</v>
      </c>
      <c r="F5908" s="4" t="s">
        <v>12431</v>
      </c>
      <c r="G5908" s="4" t="s">
        <v>13276</v>
      </c>
      <c r="H5908" s="12">
        <v>-207684</v>
      </c>
      <c r="I5908" s="11" t="s">
        <v>548</v>
      </c>
      <c r="J5908" s="12">
        <v>-16615</v>
      </c>
      <c r="K5908" s="12">
        <v>-224299</v>
      </c>
      <c r="L5908" s="4" t="s">
        <v>3387</v>
      </c>
      <c r="M5908" s="4" t="s">
        <v>3106</v>
      </c>
      <c r="N5908" t="s">
        <v>13306</v>
      </c>
      <c r="O5908" s="22">
        <f>+VLOOKUP(E5908,[2]Sheet1!C$3875:L$4327,9,0)</f>
        <v>-224299</v>
      </c>
      <c r="P5908" s="22">
        <f t="shared" si="322"/>
        <v>0</v>
      </c>
      <c r="Q5908" s="1">
        <f>+VLOOKUP(E5908,[2]Sheet1!C$3875:L$4327,10,0)</f>
        <v>45726</v>
      </c>
    </row>
    <row r="5909" spans="1:17" hidden="1" x14ac:dyDescent="0.2">
      <c r="A5909" t="str">
        <f t="shared" si="324"/>
        <v>RRS20250226686HN2129</v>
      </c>
      <c r="B5909" t="s">
        <v>20231</v>
      </c>
      <c r="C5909" s="8">
        <v>45716</v>
      </c>
      <c r="D5909" s="4" t="s">
        <v>12886</v>
      </c>
      <c r="E5909">
        <f t="shared" si="323"/>
        <v>3931</v>
      </c>
      <c r="F5909" s="4" t="s">
        <v>12431</v>
      </c>
      <c r="G5909" s="4" t="s">
        <v>13277</v>
      </c>
      <c r="H5909" s="12">
        <v>-250548</v>
      </c>
      <c r="I5909" s="11" t="s">
        <v>548</v>
      </c>
      <c r="J5909" s="12">
        <v>-20044</v>
      </c>
      <c r="K5909" s="12">
        <v>-270592</v>
      </c>
      <c r="L5909" s="4" t="s">
        <v>3387</v>
      </c>
      <c r="M5909" s="4" t="s">
        <v>3106</v>
      </c>
      <c r="N5909" t="s">
        <v>13306</v>
      </c>
      <c r="O5909" s="22">
        <f>+VLOOKUP(E5909,[2]Sheet1!C$3875:L$4327,9,0)</f>
        <v>-270592</v>
      </c>
      <c r="P5909" s="22">
        <f t="shared" si="322"/>
        <v>0</v>
      </c>
      <c r="Q5909" s="1">
        <f>+VLOOKUP(E5909,[2]Sheet1!C$3875:L$4327,10,0)</f>
        <v>45726</v>
      </c>
    </row>
    <row r="5910" spans="1:17" hidden="1" x14ac:dyDescent="0.2">
      <c r="A5910" t="str">
        <f t="shared" si="324"/>
        <v>RRS20250210453HN2188</v>
      </c>
      <c r="B5910" t="s">
        <v>20232</v>
      </c>
      <c r="C5910" s="8">
        <v>45716</v>
      </c>
      <c r="D5910" s="4" t="s">
        <v>12887</v>
      </c>
      <c r="E5910">
        <f t="shared" si="323"/>
        <v>3932</v>
      </c>
      <c r="F5910" s="4" t="s">
        <v>12431</v>
      </c>
      <c r="G5910" s="4" t="s">
        <v>13278</v>
      </c>
      <c r="H5910" s="12">
        <v>-125274</v>
      </c>
      <c r="I5910" s="11" t="s">
        <v>548</v>
      </c>
      <c r="J5910" s="12">
        <v>-10022</v>
      </c>
      <c r="K5910" s="12">
        <v>-135296</v>
      </c>
      <c r="L5910" s="4" t="s">
        <v>3387</v>
      </c>
      <c r="M5910" s="4" t="s">
        <v>3106</v>
      </c>
      <c r="N5910" t="s">
        <v>13306</v>
      </c>
      <c r="O5910" s="22">
        <f>+VLOOKUP(E5910,[2]Sheet1!C$3875:L$4327,9,0)</f>
        <v>-135296</v>
      </c>
      <c r="P5910" s="22">
        <f t="shared" si="322"/>
        <v>0</v>
      </c>
      <c r="Q5910" s="1">
        <f>+VLOOKUP(E5910,[2]Sheet1!C$3875:L$4327,10,0)</f>
        <v>45726</v>
      </c>
    </row>
    <row r="5911" spans="1:17" hidden="1" x14ac:dyDescent="0.2">
      <c r="A5911" t="str">
        <f t="shared" si="324"/>
        <v>RRS20250220910HN2117</v>
      </c>
      <c r="B5911" t="s">
        <v>20233</v>
      </c>
      <c r="C5911" s="8">
        <v>45716</v>
      </c>
      <c r="D5911" s="4" t="s">
        <v>12888</v>
      </c>
      <c r="E5911">
        <f t="shared" si="323"/>
        <v>3933</v>
      </c>
      <c r="F5911" s="4" t="s">
        <v>12431</v>
      </c>
      <c r="G5911" s="4" t="s">
        <v>13279</v>
      </c>
      <c r="H5911" s="12">
        <v>-85713</v>
      </c>
      <c r="I5911" s="11" t="s">
        <v>548</v>
      </c>
      <c r="J5911" s="12">
        <v>-6857</v>
      </c>
      <c r="K5911" s="12">
        <v>-92570</v>
      </c>
      <c r="L5911" s="4" t="s">
        <v>3387</v>
      </c>
      <c r="M5911" s="4" t="s">
        <v>3106</v>
      </c>
      <c r="N5911" t="s">
        <v>13306</v>
      </c>
      <c r="O5911" s="22">
        <f>+VLOOKUP(E5911,[2]Sheet1!C$3875:L$4327,9,0)</f>
        <v>-92570</v>
      </c>
      <c r="P5911" s="22">
        <f t="shared" si="322"/>
        <v>0</v>
      </c>
      <c r="Q5911" s="1">
        <f>+VLOOKUP(E5911,[2]Sheet1!C$3875:L$4327,10,0)</f>
        <v>45726</v>
      </c>
    </row>
    <row r="5912" spans="1:17" hidden="1" x14ac:dyDescent="0.2">
      <c r="A5912" t="str">
        <f t="shared" si="324"/>
        <v>RRS20250224260HN2215</v>
      </c>
      <c r="B5912" t="s">
        <v>20234</v>
      </c>
      <c r="C5912" s="8">
        <v>45716</v>
      </c>
      <c r="D5912" s="4" t="s">
        <v>12889</v>
      </c>
      <c r="E5912">
        <f t="shared" si="323"/>
        <v>3934</v>
      </c>
      <c r="F5912" s="4" t="s">
        <v>12431</v>
      </c>
      <c r="G5912" s="4" t="s">
        <v>13280</v>
      </c>
      <c r="H5912" s="12">
        <v>-125274</v>
      </c>
      <c r="I5912" s="11" t="s">
        <v>548</v>
      </c>
      <c r="J5912" s="12">
        <v>-10022</v>
      </c>
      <c r="K5912" s="12">
        <v>-135296</v>
      </c>
      <c r="L5912" s="4" t="s">
        <v>3387</v>
      </c>
      <c r="M5912" s="4" t="s">
        <v>3106</v>
      </c>
      <c r="N5912" t="s">
        <v>13306</v>
      </c>
      <c r="O5912" s="22">
        <f>+VLOOKUP(E5912,[2]Sheet1!C$3875:L$4327,9,0)</f>
        <v>-135296</v>
      </c>
      <c r="P5912" s="22">
        <f t="shared" si="322"/>
        <v>0</v>
      </c>
      <c r="Q5912" s="1">
        <f>+VLOOKUP(E5912,[2]Sheet1!C$3875:L$4327,10,0)</f>
        <v>45726</v>
      </c>
    </row>
    <row r="5913" spans="1:17" hidden="1" x14ac:dyDescent="0.2">
      <c r="A5913" t="str">
        <f t="shared" si="324"/>
        <v>RRS20250222165HN2040</v>
      </c>
      <c r="B5913" t="s">
        <v>20235</v>
      </c>
      <c r="C5913" s="8">
        <v>45716</v>
      </c>
      <c r="D5913" s="4" t="s">
        <v>12890</v>
      </c>
      <c r="E5913">
        <f t="shared" si="323"/>
        <v>3935</v>
      </c>
      <c r="F5913" s="4" t="s">
        <v>12431</v>
      </c>
      <c r="G5913" s="4" t="s">
        <v>13281</v>
      </c>
      <c r="H5913" s="12">
        <v>-62637</v>
      </c>
      <c r="I5913" s="11" t="s">
        <v>548</v>
      </c>
      <c r="J5913" s="12">
        <v>-5011</v>
      </c>
      <c r="K5913" s="12">
        <v>-67648</v>
      </c>
      <c r="L5913" s="4" t="s">
        <v>3387</v>
      </c>
      <c r="M5913" s="4" t="s">
        <v>3106</v>
      </c>
      <c r="N5913" t="s">
        <v>13306</v>
      </c>
      <c r="O5913" s="22">
        <f>+VLOOKUP(E5913,[2]Sheet1!C$3875:L$4327,9,0)</f>
        <v>-67648</v>
      </c>
      <c r="P5913" s="22">
        <f t="shared" si="322"/>
        <v>0</v>
      </c>
      <c r="Q5913" s="1">
        <f>+VLOOKUP(E5913,[2]Sheet1!C$3875:L$4327,10,0)</f>
        <v>45726</v>
      </c>
    </row>
    <row r="5914" spans="1:17" hidden="1" x14ac:dyDescent="0.2">
      <c r="A5914" t="str">
        <f t="shared" si="324"/>
        <v>RRS20250221069HN2057</v>
      </c>
      <c r="B5914" t="s">
        <v>20236</v>
      </c>
      <c r="C5914" s="8">
        <v>45716</v>
      </c>
      <c r="D5914" s="4" t="s">
        <v>12891</v>
      </c>
      <c r="E5914">
        <f t="shared" si="323"/>
        <v>3936</v>
      </c>
      <c r="F5914" s="4" t="s">
        <v>12431</v>
      </c>
      <c r="G5914" s="4" t="s">
        <v>13282</v>
      </c>
      <c r="H5914" s="12">
        <v>-125274</v>
      </c>
      <c r="I5914" s="11" t="s">
        <v>548</v>
      </c>
      <c r="J5914" s="12">
        <v>-10022</v>
      </c>
      <c r="K5914" s="12">
        <v>-135296</v>
      </c>
      <c r="L5914" s="4" t="s">
        <v>3387</v>
      </c>
      <c r="M5914" s="4" t="s">
        <v>3106</v>
      </c>
      <c r="N5914" t="s">
        <v>13306</v>
      </c>
      <c r="O5914" s="22">
        <f>+VLOOKUP(E5914,[2]Sheet1!C$3875:L$4327,9,0)</f>
        <v>-135296</v>
      </c>
      <c r="P5914" s="22">
        <f t="shared" si="322"/>
        <v>0</v>
      </c>
      <c r="Q5914" s="1">
        <f>+VLOOKUP(E5914,[2]Sheet1!C$3875:L$4327,10,0)</f>
        <v>45726</v>
      </c>
    </row>
    <row r="5915" spans="1:17" hidden="1" x14ac:dyDescent="0.2">
      <c r="A5915" t="str">
        <f t="shared" si="324"/>
        <v>RRS20250224258HN2215</v>
      </c>
      <c r="B5915" t="s">
        <v>20237</v>
      </c>
      <c r="C5915" s="8">
        <v>45716</v>
      </c>
      <c r="D5915" s="4" t="s">
        <v>12892</v>
      </c>
      <c r="E5915">
        <f t="shared" si="323"/>
        <v>3937</v>
      </c>
      <c r="F5915" s="4" t="s">
        <v>12431</v>
      </c>
      <c r="G5915" s="4" t="s">
        <v>13283</v>
      </c>
      <c r="H5915" s="12">
        <v>-313185</v>
      </c>
      <c r="I5915" s="11" t="s">
        <v>548</v>
      </c>
      <c r="J5915" s="12">
        <v>-25055</v>
      </c>
      <c r="K5915" s="12">
        <v>-338240</v>
      </c>
      <c r="L5915" s="4" t="s">
        <v>3387</v>
      </c>
      <c r="M5915" s="4" t="s">
        <v>3106</v>
      </c>
      <c r="N5915" t="s">
        <v>13306</v>
      </c>
      <c r="O5915" s="22">
        <f>+VLOOKUP(E5915,[2]Sheet1!C$3875:L$4327,9,0)</f>
        <v>-338240</v>
      </c>
      <c r="P5915" s="22">
        <f t="shared" si="322"/>
        <v>0</v>
      </c>
      <c r="Q5915" s="1">
        <f>+VLOOKUP(E5915,[2]Sheet1!C$3875:L$4327,10,0)</f>
        <v>45726</v>
      </c>
    </row>
    <row r="5916" spans="1:17" hidden="1" x14ac:dyDescent="0.2">
      <c r="A5916" t="str">
        <f t="shared" si="324"/>
        <v>RRS20250224259HN2215</v>
      </c>
      <c r="B5916" t="s">
        <v>20238</v>
      </c>
      <c r="C5916" s="8">
        <v>45716</v>
      </c>
      <c r="D5916" s="4" t="s">
        <v>12893</v>
      </c>
      <c r="E5916">
        <f t="shared" si="323"/>
        <v>3938</v>
      </c>
      <c r="F5916" s="4" t="s">
        <v>12431</v>
      </c>
      <c r="G5916" s="4" t="s">
        <v>13284</v>
      </c>
      <c r="H5916" s="12">
        <v>-125274</v>
      </c>
      <c r="I5916" s="11" t="s">
        <v>548</v>
      </c>
      <c r="J5916" s="12">
        <v>-10022</v>
      </c>
      <c r="K5916" s="12">
        <v>-135296</v>
      </c>
      <c r="L5916" s="4" t="s">
        <v>3387</v>
      </c>
      <c r="M5916" s="4" t="s">
        <v>3106</v>
      </c>
      <c r="N5916" t="s">
        <v>13306</v>
      </c>
      <c r="O5916" s="22">
        <f>+VLOOKUP(E5916,[2]Sheet1!C$3875:L$4327,9,0)</f>
        <v>-135296</v>
      </c>
      <c r="P5916" s="22">
        <f t="shared" si="322"/>
        <v>0</v>
      </c>
      <c r="Q5916" s="1">
        <f>+VLOOKUP(E5916,[2]Sheet1!C$3875:L$4327,10,0)</f>
        <v>45726</v>
      </c>
    </row>
    <row r="5917" spans="1:17" hidden="1" x14ac:dyDescent="0.2">
      <c r="A5917" t="str">
        <f t="shared" si="324"/>
        <v>RRS20250224400HN2211</v>
      </c>
      <c r="B5917" t="s">
        <v>20239</v>
      </c>
      <c r="C5917" s="8">
        <v>45716</v>
      </c>
      <c r="D5917" s="4" t="s">
        <v>12894</v>
      </c>
      <c r="E5917">
        <f t="shared" si="323"/>
        <v>4335</v>
      </c>
      <c r="F5917" s="4" t="s">
        <v>12431</v>
      </c>
      <c r="G5917" s="4" t="s">
        <v>13285</v>
      </c>
      <c r="H5917" s="12">
        <v>-250548</v>
      </c>
      <c r="I5917" s="11" t="s">
        <v>548</v>
      </c>
      <c r="J5917" s="12">
        <v>-20044</v>
      </c>
      <c r="K5917" s="12">
        <v>-270592</v>
      </c>
      <c r="L5917" s="4" t="s">
        <v>3387</v>
      </c>
      <c r="M5917" s="4" t="s">
        <v>3106</v>
      </c>
      <c r="N5917" t="s">
        <v>13306</v>
      </c>
      <c r="O5917" s="22">
        <f>+VLOOKUP(E5917,[2]Sheet1!C$3875:L$4327,9,0)</f>
        <v>-270592</v>
      </c>
      <c r="P5917" s="22">
        <f t="shared" si="322"/>
        <v>0</v>
      </c>
      <c r="Q5917" s="1">
        <f>+VLOOKUP(E5917,[2]Sheet1!C$3875:L$4327,10,0)</f>
        <v>45726</v>
      </c>
    </row>
    <row r="5918" spans="1:17" hidden="1" x14ac:dyDescent="0.2">
      <c r="A5918" t="str">
        <f t="shared" si="324"/>
        <v>RRS20250225626HN2168</v>
      </c>
      <c r="B5918" t="s">
        <v>20240</v>
      </c>
      <c r="C5918" s="8">
        <v>45716</v>
      </c>
      <c r="D5918" s="4" t="s">
        <v>12895</v>
      </c>
      <c r="E5918">
        <f t="shared" si="323"/>
        <v>4336</v>
      </c>
      <c r="F5918" s="4" t="s">
        <v>12431</v>
      </c>
      <c r="G5918" s="4" t="s">
        <v>13286</v>
      </c>
      <c r="H5918" s="12">
        <v>-115380</v>
      </c>
      <c r="I5918" s="11" t="s">
        <v>548</v>
      </c>
      <c r="J5918" s="12">
        <v>-9230</v>
      </c>
      <c r="K5918" s="12">
        <v>-124610</v>
      </c>
      <c r="L5918" s="4" t="s">
        <v>3387</v>
      </c>
      <c r="M5918" s="4" t="s">
        <v>3106</v>
      </c>
      <c r="N5918" t="s">
        <v>13306</v>
      </c>
      <c r="O5918" s="22">
        <f>+VLOOKUP(E5918,[2]Sheet1!C$3875:L$4327,9,0)</f>
        <v>-124610</v>
      </c>
      <c r="P5918" s="22">
        <f t="shared" si="322"/>
        <v>0</v>
      </c>
      <c r="Q5918" s="1">
        <f>+VLOOKUP(E5918,[2]Sheet1!C$3875:L$4327,10,0)</f>
        <v>45726</v>
      </c>
    </row>
    <row r="5919" spans="1:17" hidden="1" x14ac:dyDescent="0.2">
      <c r="A5919" t="str">
        <f t="shared" si="324"/>
        <v>RRS20250225504HN2142</v>
      </c>
      <c r="B5919" t="s">
        <v>20241</v>
      </c>
      <c r="C5919" s="8">
        <v>45716</v>
      </c>
      <c r="D5919" s="4" t="s">
        <v>12896</v>
      </c>
      <c r="E5919">
        <f t="shared" si="323"/>
        <v>4337</v>
      </c>
      <c r="F5919" s="4" t="s">
        <v>12431</v>
      </c>
      <c r="G5919" s="4" t="s">
        <v>13287</v>
      </c>
      <c r="H5919" s="12">
        <v>-125274</v>
      </c>
      <c r="I5919" s="11" t="s">
        <v>548</v>
      </c>
      <c r="J5919" s="12">
        <v>-10022</v>
      </c>
      <c r="K5919" s="12">
        <v>-135296</v>
      </c>
      <c r="L5919" s="4" t="s">
        <v>3387</v>
      </c>
      <c r="M5919" s="4" t="s">
        <v>3106</v>
      </c>
      <c r="N5919" t="s">
        <v>13306</v>
      </c>
      <c r="O5919" s="22">
        <f>+VLOOKUP(E5919,[2]Sheet1!C$3875:L$4327,9,0)</f>
        <v>-135296</v>
      </c>
      <c r="P5919" s="22">
        <f t="shared" si="322"/>
        <v>0</v>
      </c>
      <c r="Q5919" s="1">
        <f>+VLOOKUP(E5919,[2]Sheet1!C$3875:L$4327,10,0)</f>
        <v>45726</v>
      </c>
    </row>
    <row r="5920" spans="1:17" hidden="1" x14ac:dyDescent="0.2">
      <c r="A5920" t="str">
        <f t="shared" si="324"/>
        <v>RRS20250221058HN2191</v>
      </c>
      <c r="B5920" t="s">
        <v>20242</v>
      </c>
      <c r="C5920" s="8">
        <v>45716</v>
      </c>
      <c r="D5920" s="4" t="s">
        <v>12897</v>
      </c>
      <c r="E5920">
        <f t="shared" si="323"/>
        <v>4338</v>
      </c>
      <c r="F5920" s="4" t="s">
        <v>12431</v>
      </c>
      <c r="G5920" s="4" t="s">
        <v>13288</v>
      </c>
      <c r="H5920" s="12">
        <v>-187911</v>
      </c>
      <c r="I5920" s="11" t="s">
        <v>548</v>
      </c>
      <c r="J5920" s="12">
        <v>-15033</v>
      </c>
      <c r="K5920" s="12">
        <v>-202944</v>
      </c>
      <c r="L5920" s="4" t="s">
        <v>3387</v>
      </c>
      <c r="M5920" s="4" t="s">
        <v>3106</v>
      </c>
      <c r="N5920" t="s">
        <v>13306</v>
      </c>
      <c r="O5920" s="22">
        <f>+VLOOKUP(E5920,[2]Sheet1!C$3875:L$4327,9,0)</f>
        <v>-202944</v>
      </c>
      <c r="P5920" s="22">
        <f t="shared" si="322"/>
        <v>0</v>
      </c>
      <c r="Q5920" s="1">
        <f>+VLOOKUP(E5920,[2]Sheet1!C$3875:L$4327,10,0)</f>
        <v>45726</v>
      </c>
    </row>
    <row r="5921" spans="1:17" hidden="1" x14ac:dyDescent="0.2">
      <c r="A5921" t="str">
        <f t="shared" si="324"/>
        <v>RRS20250227846HN2173</v>
      </c>
      <c r="B5921" t="s">
        <v>20243</v>
      </c>
      <c r="C5921" s="8">
        <v>45716</v>
      </c>
      <c r="D5921" s="4" t="s">
        <v>12898</v>
      </c>
      <c r="E5921">
        <f t="shared" si="323"/>
        <v>4339</v>
      </c>
      <c r="F5921" s="4" t="s">
        <v>12431</v>
      </c>
      <c r="G5921" s="4" t="s">
        <v>13289</v>
      </c>
      <c r="H5921" s="12">
        <v>-224169</v>
      </c>
      <c r="I5921" s="11" t="s">
        <v>548</v>
      </c>
      <c r="J5921" s="12">
        <v>-17934</v>
      </c>
      <c r="K5921" s="12">
        <v>-242103</v>
      </c>
      <c r="L5921" s="4" t="s">
        <v>3387</v>
      </c>
      <c r="M5921" s="4" t="s">
        <v>3106</v>
      </c>
      <c r="N5921" t="s">
        <v>13306</v>
      </c>
      <c r="O5921" s="22">
        <f>+VLOOKUP(E5921,[2]Sheet1!C$3875:L$4327,9,0)</f>
        <v>-242103</v>
      </c>
      <c r="P5921" s="22">
        <f t="shared" si="322"/>
        <v>0</v>
      </c>
      <c r="Q5921" s="1">
        <f>+VLOOKUP(E5921,[2]Sheet1!C$3875:L$4327,10,0)</f>
        <v>45726</v>
      </c>
    </row>
    <row r="5922" spans="1:17" hidden="1" x14ac:dyDescent="0.2">
      <c r="A5922" t="str">
        <f t="shared" si="324"/>
        <v>RRS20250227801HN2245</v>
      </c>
      <c r="B5922" t="s">
        <v>20244</v>
      </c>
      <c r="C5922" s="8">
        <v>45716</v>
      </c>
      <c r="D5922" s="4" t="s">
        <v>12899</v>
      </c>
      <c r="E5922">
        <f t="shared" si="323"/>
        <v>4340</v>
      </c>
      <c r="F5922" s="4" t="s">
        <v>12431</v>
      </c>
      <c r="G5922" s="4" t="s">
        <v>13290</v>
      </c>
      <c r="H5922" s="12">
        <v>-187911</v>
      </c>
      <c r="I5922" s="11" t="s">
        <v>548</v>
      </c>
      <c r="J5922" s="12">
        <v>-15033</v>
      </c>
      <c r="K5922" s="12">
        <v>-202944</v>
      </c>
      <c r="L5922" s="4" t="s">
        <v>3387</v>
      </c>
      <c r="M5922" s="4" t="s">
        <v>3106</v>
      </c>
      <c r="N5922" t="s">
        <v>13306</v>
      </c>
      <c r="O5922" s="22">
        <f>+VLOOKUP(E5922,[2]Sheet1!C$3875:L$4327,9,0)</f>
        <v>-202944</v>
      </c>
      <c r="P5922" s="22">
        <f t="shared" si="322"/>
        <v>0</v>
      </c>
      <c r="Q5922" s="1">
        <f>+VLOOKUP(E5922,[2]Sheet1!C$3875:L$4327,10,0)</f>
        <v>45726</v>
      </c>
    </row>
    <row r="5923" spans="1:17" hidden="1" x14ac:dyDescent="0.2">
      <c r="A5923" t="str">
        <f t="shared" si="324"/>
        <v>RRS20250226687HN2094</v>
      </c>
      <c r="B5923" t="s">
        <v>20245</v>
      </c>
      <c r="C5923" s="8">
        <v>45716</v>
      </c>
      <c r="D5923" s="4" t="s">
        <v>12900</v>
      </c>
      <c r="E5923">
        <f t="shared" si="323"/>
        <v>4341</v>
      </c>
      <c r="F5923" s="4" t="s">
        <v>12431</v>
      </c>
      <c r="G5923" s="4" t="s">
        <v>13291</v>
      </c>
      <c r="H5923" s="12">
        <v>-187911</v>
      </c>
      <c r="I5923" s="11" t="s">
        <v>548</v>
      </c>
      <c r="J5923" s="12">
        <v>-15033</v>
      </c>
      <c r="K5923" s="12">
        <v>-202944</v>
      </c>
      <c r="L5923" s="4" t="s">
        <v>3387</v>
      </c>
      <c r="M5923" s="4" t="s">
        <v>3106</v>
      </c>
      <c r="N5923" t="s">
        <v>13306</v>
      </c>
      <c r="O5923" s="22">
        <f>+VLOOKUP(E5923,[2]Sheet1!C$3875:L$4327,9,0)</f>
        <v>-202944</v>
      </c>
      <c r="P5923" s="22">
        <f t="shared" si="322"/>
        <v>0</v>
      </c>
      <c r="Q5923" s="1">
        <f>+VLOOKUP(E5923,[2]Sheet1!C$3875:L$4327,10,0)</f>
        <v>45726</v>
      </c>
    </row>
    <row r="5924" spans="1:17" hidden="1" x14ac:dyDescent="0.2">
      <c r="A5924" t="str">
        <f t="shared" si="324"/>
        <v>RRS20250217434HN2255</v>
      </c>
      <c r="B5924" t="s">
        <v>20246</v>
      </c>
      <c r="C5924" s="8">
        <v>45716</v>
      </c>
      <c r="D5924" s="4" t="s">
        <v>12901</v>
      </c>
      <c r="E5924">
        <f t="shared" si="323"/>
        <v>4342</v>
      </c>
      <c r="F5924" s="4" t="s">
        <v>12431</v>
      </c>
      <c r="G5924" s="4" t="s">
        <v>13292</v>
      </c>
      <c r="H5924" s="12">
        <v>-313185</v>
      </c>
      <c r="I5924" s="11" t="s">
        <v>548</v>
      </c>
      <c r="J5924" s="12">
        <v>-25055</v>
      </c>
      <c r="K5924" s="12">
        <v>-338240</v>
      </c>
      <c r="L5924" s="4" t="s">
        <v>3387</v>
      </c>
      <c r="M5924" s="4" t="s">
        <v>3106</v>
      </c>
      <c r="N5924" t="s">
        <v>13306</v>
      </c>
      <c r="O5924" s="22">
        <f>+VLOOKUP(E5924,[2]Sheet1!C$3875:L$4327,9,0)</f>
        <v>-338240</v>
      </c>
      <c r="P5924" s="22">
        <f t="shared" si="322"/>
        <v>0</v>
      </c>
      <c r="Q5924" s="1">
        <f>+VLOOKUP(E5924,[2]Sheet1!C$3875:L$4327,10,0)</f>
        <v>45726</v>
      </c>
    </row>
    <row r="5925" spans="1:17" hidden="1" x14ac:dyDescent="0.2">
      <c r="A5925" t="str">
        <f t="shared" si="324"/>
        <v>RRS20250226716HN2187</v>
      </c>
      <c r="B5925" t="s">
        <v>20247</v>
      </c>
      <c r="C5925" s="8">
        <v>45716</v>
      </c>
      <c r="D5925" s="4" t="s">
        <v>12902</v>
      </c>
      <c r="E5925">
        <f t="shared" si="323"/>
        <v>4343</v>
      </c>
      <c r="F5925" s="4" t="s">
        <v>12431</v>
      </c>
      <c r="G5925" s="4" t="s">
        <v>13293</v>
      </c>
      <c r="H5925" s="12">
        <v>-62637</v>
      </c>
      <c r="I5925" s="11" t="s">
        <v>548</v>
      </c>
      <c r="J5925" s="12">
        <v>-5011</v>
      </c>
      <c r="K5925" s="12">
        <v>-67648</v>
      </c>
      <c r="L5925" s="4" t="s">
        <v>3387</v>
      </c>
      <c r="M5925" s="4" t="s">
        <v>3106</v>
      </c>
      <c r="N5925" t="s">
        <v>13306</v>
      </c>
      <c r="O5925" s="22">
        <f>+VLOOKUP(E5925,[2]Sheet1!C$3875:L$4327,9,0)</f>
        <v>-67648</v>
      </c>
      <c r="P5925" s="22">
        <f t="shared" si="322"/>
        <v>0</v>
      </c>
      <c r="Q5925" s="1">
        <f>+VLOOKUP(E5925,[2]Sheet1!C$3875:L$4327,10,0)</f>
        <v>45726</v>
      </c>
    </row>
    <row r="5926" spans="1:17" hidden="1" x14ac:dyDescent="0.2">
      <c r="A5926" t="str">
        <f t="shared" si="324"/>
        <v>RRS20250226715HN2198</v>
      </c>
      <c r="B5926" t="s">
        <v>20248</v>
      </c>
      <c r="C5926" s="8">
        <v>45716</v>
      </c>
      <c r="D5926" s="4" t="s">
        <v>12903</v>
      </c>
      <c r="E5926">
        <f t="shared" si="323"/>
        <v>4344</v>
      </c>
      <c r="F5926" s="4" t="s">
        <v>12431</v>
      </c>
      <c r="G5926" s="4" t="s">
        <v>13294</v>
      </c>
      <c r="H5926" s="12">
        <v>-62637</v>
      </c>
      <c r="I5926" s="11" t="s">
        <v>548</v>
      </c>
      <c r="J5926" s="12">
        <v>-5011</v>
      </c>
      <c r="K5926" s="12">
        <v>-67648</v>
      </c>
      <c r="L5926" s="4" t="s">
        <v>3387</v>
      </c>
      <c r="M5926" s="4" t="s">
        <v>3106</v>
      </c>
      <c r="N5926" t="s">
        <v>13306</v>
      </c>
      <c r="O5926" s="22">
        <f>+VLOOKUP(E5926,[2]Sheet1!C$3875:L$4327,9,0)</f>
        <v>-67648</v>
      </c>
      <c r="P5926" s="22">
        <f t="shared" si="322"/>
        <v>0</v>
      </c>
      <c r="Q5926" s="1">
        <f>+VLOOKUP(E5926,[2]Sheet1!C$3875:L$4327,10,0)</f>
        <v>45726</v>
      </c>
    </row>
    <row r="5927" spans="1:17" hidden="1" x14ac:dyDescent="0.2">
      <c r="A5927" t="str">
        <f t="shared" si="324"/>
        <v>RRS20250226679HN2075</v>
      </c>
      <c r="B5927" t="s">
        <v>20249</v>
      </c>
      <c r="C5927" s="8">
        <v>45716</v>
      </c>
      <c r="D5927" s="4" t="s">
        <v>12904</v>
      </c>
      <c r="E5927">
        <f t="shared" si="323"/>
        <v>4345</v>
      </c>
      <c r="F5927" s="4" t="s">
        <v>12431</v>
      </c>
      <c r="G5927" s="4" t="s">
        <v>13295</v>
      </c>
      <c r="H5927" s="12">
        <v>-250548</v>
      </c>
      <c r="I5927" s="11" t="s">
        <v>548</v>
      </c>
      <c r="J5927" s="12">
        <v>-20044</v>
      </c>
      <c r="K5927" s="12">
        <v>-270592</v>
      </c>
      <c r="L5927" s="4" t="s">
        <v>3387</v>
      </c>
      <c r="M5927" s="4" t="s">
        <v>3106</v>
      </c>
      <c r="N5927" t="s">
        <v>13306</v>
      </c>
      <c r="O5927" s="22">
        <f>+VLOOKUP(E5927,[2]Sheet1!C$3875:L$4327,9,0)</f>
        <v>-270592</v>
      </c>
      <c r="P5927" s="22">
        <f t="shared" si="322"/>
        <v>0</v>
      </c>
      <c r="Q5927" s="1">
        <f>+VLOOKUP(E5927,[2]Sheet1!C$3875:L$4327,10,0)</f>
        <v>45726</v>
      </c>
    </row>
    <row r="5928" spans="1:17" hidden="1" x14ac:dyDescent="0.2">
      <c r="A5928" t="str">
        <f t="shared" si="324"/>
        <v>RRS20250226654HN2262</v>
      </c>
      <c r="B5928" t="s">
        <v>20250</v>
      </c>
      <c r="C5928" s="8">
        <v>45716</v>
      </c>
      <c r="D5928" s="4" t="s">
        <v>12905</v>
      </c>
      <c r="E5928">
        <f t="shared" si="323"/>
        <v>4346</v>
      </c>
      <c r="F5928" s="4" t="s">
        <v>12431</v>
      </c>
      <c r="G5928" s="4" t="s">
        <v>13296</v>
      </c>
      <c r="H5928" s="12">
        <v>-23076</v>
      </c>
      <c r="I5928" s="11" t="s">
        <v>548</v>
      </c>
      <c r="J5928" s="12">
        <v>-1846</v>
      </c>
      <c r="K5928" s="12">
        <v>-24922</v>
      </c>
      <c r="L5928" s="4" t="s">
        <v>3387</v>
      </c>
      <c r="M5928" s="4" t="s">
        <v>3106</v>
      </c>
      <c r="N5928" t="s">
        <v>13306</v>
      </c>
      <c r="O5928" s="22">
        <f>+VLOOKUP(E5928,[2]Sheet1!C$3875:L$4327,9,0)</f>
        <v>-24922</v>
      </c>
      <c r="P5928" s="22">
        <f t="shared" si="322"/>
        <v>0</v>
      </c>
      <c r="Q5928" s="1">
        <f>+VLOOKUP(E5928,[2]Sheet1!C$3875:L$4327,10,0)</f>
        <v>45726</v>
      </c>
    </row>
    <row r="5929" spans="1:17" hidden="1" x14ac:dyDescent="0.2">
      <c r="A5929" t="str">
        <f t="shared" si="324"/>
        <v>RRS20250220808HN2233</v>
      </c>
      <c r="B5929" t="s">
        <v>20251</v>
      </c>
      <c r="C5929" s="8">
        <v>45716</v>
      </c>
      <c r="D5929" s="4" t="s">
        <v>12906</v>
      </c>
      <c r="E5929">
        <f t="shared" si="323"/>
        <v>4347</v>
      </c>
      <c r="F5929" s="4" t="s">
        <v>12431</v>
      </c>
      <c r="G5929" s="4" t="s">
        <v>13297</v>
      </c>
      <c r="H5929" s="12">
        <v>-187911</v>
      </c>
      <c r="I5929" s="11" t="s">
        <v>548</v>
      </c>
      <c r="J5929" s="12">
        <v>-15033</v>
      </c>
      <c r="K5929" s="12">
        <v>-202944</v>
      </c>
      <c r="L5929" s="4" t="s">
        <v>3387</v>
      </c>
      <c r="M5929" s="4" t="s">
        <v>3106</v>
      </c>
      <c r="N5929" t="s">
        <v>13306</v>
      </c>
      <c r="O5929" s="22">
        <f>+VLOOKUP(E5929,[2]Sheet1!C$3875:L$4327,9,0)</f>
        <v>-202944</v>
      </c>
      <c r="P5929" s="22">
        <f t="shared" si="322"/>
        <v>0</v>
      </c>
      <c r="Q5929" s="1">
        <f>+VLOOKUP(E5929,[2]Sheet1!C$3875:L$4327,10,0)</f>
        <v>45726</v>
      </c>
    </row>
    <row r="5930" spans="1:17" hidden="1" x14ac:dyDescent="0.2">
      <c r="A5930" t="str">
        <f t="shared" si="324"/>
        <v>RRS20250207210HN2158</v>
      </c>
      <c r="B5930" t="s">
        <v>20252</v>
      </c>
      <c r="C5930" s="8">
        <v>45716</v>
      </c>
      <c r="D5930" s="4" t="s">
        <v>12907</v>
      </c>
      <c r="E5930">
        <f t="shared" si="323"/>
        <v>4846</v>
      </c>
      <c r="F5930" s="4" t="s">
        <v>12431</v>
      </c>
      <c r="G5930" s="4" t="s">
        <v>13298</v>
      </c>
      <c r="H5930" s="12">
        <v>-250548</v>
      </c>
      <c r="I5930" s="11" t="s">
        <v>548</v>
      </c>
      <c r="J5930" s="12">
        <v>-20044</v>
      </c>
      <c r="K5930" s="12">
        <v>-270592</v>
      </c>
      <c r="L5930" s="4" t="s">
        <v>3387</v>
      </c>
      <c r="M5930" s="4" t="s">
        <v>3106</v>
      </c>
      <c r="N5930" t="s">
        <v>13306</v>
      </c>
      <c r="O5930" s="22">
        <f>+VLOOKUP(E5930,[2]Sheet1!C$3875:L$4327,9,0)</f>
        <v>-270592</v>
      </c>
      <c r="P5930" s="22">
        <f t="shared" ref="P5930:P5993" si="325">+O5930-K5930</f>
        <v>0</v>
      </c>
      <c r="Q5930" s="1">
        <f>+VLOOKUP(E5930,[2]Sheet1!C$3875:L$4327,10,0)</f>
        <v>45726</v>
      </c>
    </row>
    <row r="5931" spans="1:17" hidden="1" x14ac:dyDescent="0.2">
      <c r="A5931" t="str">
        <f t="shared" si="324"/>
        <v>RRS20250228891HN2179</v>
      </c>
      <c r="B5931" t="s">
        <v>20253</v>
      </c>
      <c r="C5931" s="8">
        <v>45716</v>
      </c>
      <c r="D5931" s="4" t="s">
        <v>12908</v>
      </c>
      <c r="E5931">
        <f t="shared" si="323"/>
        <v>4847</v>
      </c>
      <c r="F5931" s="4" t="s">
        <v>12431</v>
      </c>
      <c r="G5931" s="4" t="s">
        <v>13299</v>
      </c>
      <c r="H5931" s="12">
        <v>-92304</v>
      </c>
      <c r="I5931" s="11" t="s">
        <v>548</v>
      </c>
      <c r="J5931" s="12">
        <v>-7384</v>
      </c>
      <c r="K5931" s="12">
        <v>-99688</v>
      </c>
      <c r="L5931" s="4" t="s">
        <v>3387</v>
      </c>
      <c r="M5931" s="4" t="s">
        <v>3106</v>
      </c>
      <c r="N5931" t="s">
        <v>13306</v>
      </c>
      <c r="O5931" s="22">
        <f>+VLOOKUP(E5931,[2]Sheet1!C$3875:L$4327,9,0)</f>
        <v>-99688</v>
      </c>
      <c r="P5931" s="22">
        <f t="shared" si="325"/>
        <v>0</v>
      </c>
      <c r="Q5931" s="1">
        <f>+VLOOKUP(E5931,[2]Sheet1!C$3875:L$4327,10,0)</f>
        <v>45726</v>
      </c>
    </row>
    <row r="5932" spans="1:17" hidden="1" x14ac:dyDescent="0.2">
      <c r="A5932" t="str">
        <f t="shared" si="324"/>
        <v>RRS20250214134HN2104</v>
      </c>
      <c r="B5932" t="s">
        <v>20254</v>
      </c>
      <c r="C5932" s="8">
        <v>45716</v>
      </c>
      <c r="D5932" s="4" t="s">
        <v>12909</v>
      </c>
      <c r="E5932">
        <f t="shared" ref="E5932:E5995" si="326">0+D5932</f>
        <v>4848</v>
      </c>
      <c r="F5932" s="4" t="s">
        <v>12431</v>
      </c>
      <c r="G5932" s="4" t="s">
        <v>13300</v>
      </c>
      <c r="H5932" s="12">
        <v>-187911</v>
      </c>
      <c r="I5932" s="11" t="s">
        <v>548</v>
      </c>
      <c r="J5932" s="12">
        <v>-15033</v>
      </c>
      <c r="K5932" s="12">
        <v>-202944</v>
      </c>
      <c r="L5932" s="4" t="s">
        <v>3387</v>
      </c>
      <c r="M5932" s="4" t="s">
        <v>3106</v>
      </c>
      <c r="N5932" t="s">
        <v>13306</v>
      </c>
      <c r="O5932" s="22">
        <f>+VLOOKUP(E5932,[2]Sheet1!C$3875:L$4327,9,0)</f>
        <v>-202944</v>
      </c>
      <c r="P5932" s="22">
        <f t="shared" si="325"/>
        <v>0</v>
      </c>
      <c r="Q5932" s="1">
        <f>+VLOOKUP(E5932,[2]Sheet1!C$3875:L$4327,10,0)</f>
        <v>45726</v>
      </c>
    </row>
    <row r="5933" spans="1:17" hidden="1" x14ac:dyDescent="0.2">
      <c r="A5933" t="str">
        <f t="shared" si="324"/>
        <v>RRS20250204588HN2254</v>
      </c>
      <c r="B5933" t="s">
        <v>20255</v>
      </c>
      <c r="C5933" s="8">
        <v>45716</v>
      </c>
      <c r="D5933" s="4" t="s">
        <v>12910</v>
      </c>
      <c r="E5933">
        <f t="shared" si="326"/>
        <v>4849</v>
      </c>
      <c r="F5933" s="4" t="s">
        <v>12431</v>
      </c>
      <c r="G5933" s="4" t="s">
        <v>13301</v>
      </c>
      <c r="H5933" s="12">
        <v>-250548</v>
      </c>
      <c r="I5933" s="11" t="s">
        <v>548</v>
      </c>
      <c r="J5933" s="12">
        <v>-20044</v>
      </c>
      <c r="K5933" s="12">
        <v>-270592</v>
      </c>
      <c r="L5933" s="4" t="s">
        <v>3387</v>
      </c>
      <c r="M5933" s="4" t="s">
        <v>3106</v>
      </c>
      <c r="N5933" t="s">
        <v>13306</v>
      </c>
      <c r="O5933" s="22">
        <f>+VLOOKUP(E5933,[2]Sheet1!C$3875:L$4327,9,0)</f>
        <v>-270592</v>
      </c>
      <c r="P5933" s="22">
        <f t="shared" si="325"/>
        <v>0</v>
      </c>
      <c r="Q5933" s="1">
        <f>+VLOOKUP(E5933,[2]Sheet1!C$3875:L$4327,10,0)</f>
        <v>45726</v>
      </c>
    </row>
    <row r="5934" spans="1:17" hidden="1" x14ac:dyDescent="0.2">
      <c r="A5934" t="str">
        <f t="shared" si="324"/>
        <v>RRS20250219760HN2079</v>
      </c>
      <c r="B5934" t="s">
        <v>20256</v>
      </c>
      <c r="C5934" s="8">
        <v>45716</v>
      </c>
      <c r="D5934" s="4" t="s">
        <v>12911</v>
      </c>
      <c r="E5934">
        <f t="shared" si="326"/>
        <v>4850</v>
      </c>
      <c r="F5934" s="4" t="s">
        <v>12431</v>
      </c>
      <c r="G5934" s="4" t="s">
        <v>13302</v>
      </c>
      <c r="H5934" s="12">
        <v>-372519</v>
      </c>
      <c r="I5934" s="11" t="s">
        <v>548</v>
      </c>
      <c r="J5934" s="12">
        <v>-29802</v>
      </c>
      <c r="K5934" s="12">
        <v>-402321</v>
      </c>
      <c r="L5934" s="4" t="s">
        <v>3387</v>
      </c>
      <c r="M5934" s="4" t="s">
        <v>3106</v>
      </c>
      <c r="N5934" t="s">
        <v>13306</v>
      </c>
      <c r="O5934" s="22">
        <f>+VLOOKUP(E5934,[2]Sheet1!C$3875:L$4327,9,0)</f>
        <v>-402321</v>
      </c>
      <c r="P5934" s="22">
        <f t="shared" si="325"/>
        <v>0</v>
      </c>
      <c r="Q5934" s="1">
        <f>+VLOOKUP(E5934,[2]Sheet1!C$3875:L$4327,10,0)</f>
        <v>45726</v>
      </c>
    </row>
    <row r="5935" spans="1:17" hidden="1" x14ac:dyDescent="0.2">
      <c r="A5935" t="str">
        <f t="shared" si="324"/>
        <v>RRS20250211658HN2104</v>
      </c>
      <c r="B5935" t="s">
        <v>20257</v>
      </c>
      <c r="C5935" s="8">
        <v>45716</v>
      </c>
      <c r="D5935" s="4" t="s">
        <v>12912</v>
      </c>
      <c r="E5935">
        <f t="shared" si="326"/>
        <v>4851</v>
      </c>
      <c r="F5935" s="4" t="s">
        <v>12431</v>
      </c>
      <c r="G5935" s="4" t="s">
        <v>13303</v>
      </c>
      <c r="H5935" s="12">
        <v>-313185</v>
      </c>
      <c r="I5935" s="11" t="s">
        <v>548</v>
      </c>
      <c r="J5935" s="12">
        <v>-25055</v>
      </c>
      <c r="K5935" s="12">
        <v>-338240</v>
      </c>
      <c r="L5935" s="4" t="s">
        <v>3387</v>
      </c>
      <c r="M5935" s="4" t="s">
        <v>3106</v>
      </c>
      <c r="N5935" t="s">
        <v>13306</v>
      </c>
      <c r="O5935" s="22">
        <f>+VLOOKUP(E5935,[2]Sheet1!C$3875:L$4327,9,0)</f>
        <v>-338240</v>
      </c>
      <c r="P5935" s="22">
        <f t="shared" si="325"/>
        <v>0</v>
      </c>
      <c r="Q5935" s="1">
        <f>+VLOOKUP(E5935,[2]Sheet1!C$3875:L$4327,10,0)</f>
        <v>45726</v>
      </c>
    </row>
    <row r="5936" spans="1:17" hidden="1" x14ac:dyDescent="0.2">
      <c r="C5936" s="8">
        <v>45717</v>
      </c>
      <c r="D5936" s="4" t="s">
        <v>13307</v>
      </c>
      <c r="E5936">
        <f t="shared" si="326"/>
        <v>14164</v>
      </c>
      <c r="F5936" s="4" t="s">
        <v>12142</v>
      </c>
      <c r="G5936" s="4" t="s">
        <v>13660</v>
      </c>
      <c r="H5936" s="12">
        <v>560430</v>
      </c>
      <c r="I5936" s="11" t="s">
        <v>548</v>
      </c>
      <c r="J5936" s="12">
        <v>44834</v>
      </c>
      <c r="K5936" s="12">
        <v>605264</v>
      </c>
      <c r="L5936" s="4" t="s">
        <v>3387</v>
      </c>
      <c r="M5936" s="4" t="s">
        <v>3106</v>
      </c>
      <c r="N5936" t="s">
        <v>14878</v>
      </c>
      <c r="O5936" s="22">
        <f>+VLOOKUP(E5936,[2]Sheet1!C$4780:L$5165,9,0)</f>
        <v>605264</v>
      </c>
      <c r="P5936" s="22">
        <f t="shared" si="325"/>
        <v>0</v>
      </c>
      <c r="Q5936" s="1">
        <f>+VLOOKUP(E5936,[2]Sheet1!C$4780:L$5165,10,0)</f>
        <v>45787</v>
      </c>
    </row>
    <row r="5937" spans="3:17" hidden="1" x14ac:dyDescent="0.2">
      <c r="C5937" s="8">
        <v>45717</v>
      </c>
      <c r="D5937" s="4" t="s">
        <v>13308</v>
      </c>
      <c r="E5937">
        <f t="shared" si="326"/>
        <v>14165</v>
      </c>
      <c r="F5937" s="4" t="s">
        <v>12142</v>
      </c>
      <c r="G5937" s="4" t="s">
        <v>13661</v>
      </c>
      <c r="H5937" s="12">
        <v>543945</v>
      </c>
      <c r="I5937" s="11" t="s">
        <v>548</v>
      </c>
      <c r="J5937" s="12">
        <v>43516</v>
      </c>
      <c r="K5937" s="12">
        <v>587461</v>
      </c>
      <c r="L5937" s="4" t="s">
        <v>3387</v>
      </c>
      <c r="M5937" s="4" t="s">
        <v>3106</v>
      </c>
      <c r="N5937" t="s">
        <v>14878</v>
      </c>
      <c r="O5937" s="22">
        <f>+VLOOKUP(E5937,[2]Sheet1!C$4780:L$5165,9,0)</f>
        <v>587461</v>
      </c>
      <c r="P5937" s="22">
        <f t="shared" si="325"/>
        <v>0</v>
      </c>
      <c r="Q5937" s="1">
        <f>+VLOOKUP(E5937,[2]Sheet1!C$4780:L$5165,10,0)</f>
        <v>45787</v>
      </c>
    </row>
    <row r="5938" spans="3:17" hidden="1" x14ac:dyDescent="0.2">
      <c r="C5938" s="8">
        <v>45717</v>
      </c>
      <c r="D5938" s="4" t="s">
        <v>13309</v>
      </c>
      <c r="E5938">
        <f t="shared" si="326"/>
        <v>14166</v>
      </c>
      <c r="F5938" s="4" t="s">
        <v>12142</v>
      </c>
      <c r="G5938" s="4" t="s">
        <v>13662</v>
      </c>
      <c r="H5938" s="12">
        <v>626370</v>
      </c>
      <c r="I5938" s="11" t="s">
        <v>548</v>
      </c>
      <c r="J5938" s="12">
        <v>50110</v>
      </c>
      <c r="K5938" s="12">
        <v>676480</v>
      </c>
      <c r="L5938" s="4" t="s">
        <v>3387</v>
      </c>
      <c r="M5938" s="4" t="s">
        <v>3106</v>
      </c>
      <c r="N5938" t="s">
        <v>14878</v>
      </c>
      <c r="O5938" s="22">
        <f>+VLOOKUP(E5938,[2]Sheet1!C$4780:L$5165,9,0)</f>
        <v>676480</v>
      </c>
      <c r="P5938" s="22">
        <f t="shared" si="325"/>
        <v>0</v>
      </c>
      <c r="Q5938" s="1">
        <f>+VLOOKUP(E5938,[2]Sheet1!C$4780:L$5165,10,0)</f>
        <v>45787</v>
      </c>
    </row>
    <row r="5939" spans="3:17" hidden="1" x14ac:dyDescent="0.2">
      <c r="C5939" s="8">
        <v>45717</v>
      </c>
      <c r="D5939" s="4" t="s">
        <v>13310</v>
      </c>
      <c r="E5939">
        <f t="shared" si="326"/>
        <v>14167</v>
      </c>
      <c r="F5939" s="4" t="s">
        <v>12142</v>
      </c>
      <c r="G5939" s="4" t="s">
        <v>13663</v>
      </c>
      <c r="H5939" s="12">
        <v>626370</v>
      </c>
      <c r="I5939" s="11" t="s">
        <v>548</v>
      </c>
      <c r="J5939" s="12">
        <v>50110</v>
      </c>
      <c r="K5939" s="12">
        <v>676480</v>
      </c>
      <c r="L5939" s="4" t="s">
        <v>3387</v>
      </c>
      <c r="M5939" s="4" t="s">
        <v>3106</v>
      </c>
      <c r="N5939" t="s">
        <v>14878</v>
      </c>
      <c r="O5939" s="22">
        <f>+VLOOKUP(E5939,[2]Sheet1!C$4780:L$5165,9,0)</f>
        <v>676480</v>
      </c>
      <c r="P5939" s="22">
        <f t="shared" si="325"/>
        <v>0</v>
      </c>
      <c r="Q5939" s="1">
        <f>+VLOOKUP(E5939,[2]Sheet1!C$4780:L$5165,10,0)</f>
        <v>45787</v>
      </c>
    </row>
    <row r="5940" spans="3:17" hidden="1" x14ac:dyDescent="0.2">
      <c r="C5940" s="8">
        <v>45717</v>
      </c>
      <c r="D5940" s="4" t="s">
        <v>13311</v>
      </c>
      <c r="E5940">
        <f t="shared" si="326"/>
        <v>14168</v>
      </c>
      <c r="F5940" s="4" t="s">
        <v>12142</v>
      </c>
      <c r="G5940" s="4" t="s">
        <v>13664</v>
      </c>
      <c r="H5940" s="12">
        <v>606582</v>
      </c>
      <c r="I5940" s="11" t="s">
        <v>548</v>
      </c>
      <c r="J5940" s="12">
        <v>48527</v>
      </c>
      <c r="K5940" s="12">
        <v>655109</v>
      </c>
      <c r="L5940" s="4" t="s">
        <v>3387</v>
      </c>
      <c r="M5940" s="4" t="s">
        <v>3106</v>
      </c>
      <c r="N5940" t="s">
        <v>14878</v>
      </c>
      <c r="O5940" s="22">
        <f>+VLOOKUP(E5940,[2]Sheet1!C$4780:L$5165,9,0)</f>
        <v>655109</v>
      </c>
      <c r="P5940" s="22">
        <f t="shared" si="325"/>
        <v>0</v>
      </c>
      <c r="Q5940" s="1">
        <f>+VLOOKUP(E5940,[2]Sheet1!C$4780:L$5165,10,0)</f>
        <v>45787</v>
      </c>
    </row>
    <row r="5941" spans="3:17" hidden="1" x14ac:dyDescent="0.2">
      <c r="C5941" s="8">
        <v>45717</v>
      </c>
      <c r="D5941" s="4" t="s">
        <v>13312</v>
      </c>
      <c r="E5941">
        <f t="shared" si="326"/>
        <v>14169</v>
      </c>
      <c r="F5941" s="4" t="s">
        <v>12142</v>
      </c>
      <c r="G5941" s="4" t="s">
        <v>13665</v>
      </c>
      <c r="H5941" s="12">
        <v>263730</v>
      </c>
      <c r="I5941" s="11" t="s">
        <v>548</v>
      </c>
      <c r="J5941" s="12">
        <v>21098</v>
      </c>
      <c r="K5941" s="12">
        <v>284828</v>
      </c>
      <c r="L5941" s="4" t="s">
        <v>3387</v>
      </c>
      <c r="M5941" s="4" t="s">
        <v>3106</v>
      </c>
      <c r="N5941" t="s">
        <v>14878</v>
      </c>
      <c r="O5941" s="22">
        <f>+VLOOKUP(E5941,[2]Sheet1!C$4780:L$5165,9,0)</f>
        <v>284828</v>
      </c>
      <c r="P5941" s="22">
        <f t="shared" si="325"/>
        <v>0</v>
      </c>
      <c r="Q5941" s="1">
        <f>+VLOOKUP(E5941,[2]Sheet1!C$4780:L$5165,10,0)</f>
        <v>45787</v>
      </c>
    </row>
    <row r="5942" spans="3:17" hidden="1" x14ac:dyDescent="0.2">
      <c r="C5942" s="8">
        <v>45717</v>
      </c>
      <c r="D5942" s="4" t="s">
        <v>13313</v>
      </c>
      <c r="E5942">
        <f t="shared" si="326"/>
        <v>14170</v>
      </c>
      <c r="F5942" s="4" t="s">
        <v>12142</v>
      </c>
      <c r="G5942" s="4" t="s">
        <v>13666</v>
      </c>
      <c r="H5942" s="12">
        <v>230760</v>
      </c>
      <c r="I5942" s="11" t="s">
        <v>548</v>
      </c>
      <c r="J5942" s="12">
        <v>18461</v>
      </c>
      <c r="K5942" s="12">
        <v>249221</v>
      </c>
      <c r="L5942" s="4" t="s">
        <v>3387</v>
      </c>
      <c r="M5942" s="4" t="s">
        <v>3106</v>
      </c>
      <c r="N5942" t="s">
        <v>14878</v>
      </c>
      <c r="O5942" s="22">
        <f>+VLOOKUP(E5942,[2]Sheet1!C$4780:L$5165,9,0)</f>
        <v>249221</v>
      </c>
      <c r="P5942" s="22">
        <f t="shared" si="325"/>
        <v>0</v>
      </c>
      <c r="Q5942" s="1">
        <f>+VLOOKUP(E5942,[2]Sheet1!C$4780:L$5165,10,0)</f>
        <v>45787</v>
      </c>
    </row>
    <row r="5943" spans="3:17" hidden="1" x14ac:dyDescent="0.2">
      <c r="C5943" s="8">
        <v>45717</v>
      </c>
      <c r="D5943" s="4" t="s">
        <v>13314</v>
      </c>
      <c r="E5943">
        <f t="shared" si="326"/>
        <v>14171</v>
      </c>
      <c r="F5943" s="4" t="s">
        <v>12142</v>
      </c>
      <c r="G5943" s="4" t="s">
        <v>13667</v>
      </c>
      <c r="H5943" s="12">
        <v>468126</v>
      </c>
      <c r="I5943" s="11" t="s">
        <v>548</v>
      </c>
      <c r="J5943" s="12">
        <v>37450</v>
      </c>
      <c r="K5943" s="12">
        <v>505576</v>
      </c>
      <c r="L5943" s="4" t="s">
        <v>3387</v>
      </c>
      <c r="M5943" s="4" t="s">
        <v>3106</v>
      </c>
      <c r="N5943" t="s">
        <v>14878</v>
      </c>
      <c r="O5943" s="22">
        <f>+VLOOKUP(E5943,[2]Sheet1!C$4780:L$5165,9,0)</f>
        <v>505576</v>
      </c>
      <c r="P5943" s="22">
        <f t="shared" si="325"/>
        <v>0</v>
      </c>
      <c r="Q5943" s="1">
        <f>+VLOOKUP(E5943,[2]Sheet1!C$4780:L$5165,10,0)</f>
        <v>45787</v>
      </c>
    </row>
    <row r="5944" spans="3:17" hidden="1" x14ac:dyDescent="0.2">
      <c r="C5944" s="8">
        <v>45717</v>
      </c>
      <c r="D5944" s="4" t="s">
        <v>13315</v>
      </c>
      <c r="E5944">
        <f t="shared" si="326"/>
        <v>14172</v>
      </c>
      <c r="F5944" s="4" t="s">
        <v>12142</v>
      </c>
      <c r="G5944" s="4" t="s">
        <v>13668</v>
      </c>
      <c r="H5944" s="12">
        <v>606582</v>
      </c>
      <c r="I5944" s="11" t="s">
        <v>548</v>
      </c>
      <c r="J5944" s="12">
        <v>48527</v>
      </c>
      <c r="K5944" s="12">
        <v>655109</v>
      </c>
      <c r="L5944" s="4" t="s">
        <v>3387</v>
      </c>
      <c r="M5944" s="4" t="s">
        <v>3106</v>
      </c>
      <c r="N5944" t="s">
        <v>14878</v>
      </c>
      <c r="O5944" s="22">
        <f>+VLOOKUP(E5944,[2]Sheet1!C$4780:L$5165,9,0)</f>
        <v>655109</v>
      </c>
      <c r="P5944" s="22">
        <f t="shared" si="325"/>
        <v>0</v>
      </c>
      <c r="Q5944" s="1">
        <f>+VLOOKUP(E5944,[2]Sheet1!C$4780:L$5165,10,0)</f>
        <v>45787</v>
      </c>
    </row>
    <row r="5945" spans="3:17" hidden="1" x14ac:dyDescent="0.2">
      <c r="C5945" s="8">
        <v>45717</v>
      </c>
      <c r="D5945" s="4" t="s">
        <v>13316</v>
      </c>
      <c r="E5945">
        <f t="shared" si="326"/>
        <v>14173</v>
      </c>
      <c r="F5945" s="4" t="s">
        <v>12142</v>
      </c>
      <c r="G5945" s="4" t="s">
        <v>13669</v>
      </c>
      <c r="H5945" s="12">
        <v>365928</v>
      </c>
      <c r="I5945" s="11" t="s">
        <v>548</v>
      </c>
      <c r="J5945" s="12">
        <v>29274</v>
      </c>
      <c r="K5945" s="12">
        <v>395202</v>
      </c>
      <c r="L5945" s="4" t="s">
        <v>3387</v>
      </c>
      <c r="M5945" s="4" t="s">
        <v>3106</v>
      </c>
      <c r="N5945" t="s">
        <v>14878</v>
      </c>
      <c r="O5945" s="22">
        <f>+VLOOKUP(E5945,[2]Sheet1!C$4780:L$5165,9,0)</f>
        <v>395202</v>
      </c>
      <c r="P5945" s="22">
        <f t="shared" si="325"/>
        <v>0</v>
      </c>
      <c r="Q5945" s="1">
        <f>+VLOOKUP(E5945,[2]Sheet1!C$4780:L$5165,10,0)</f>
        <v>45787</v>
      </c>
    </row>
    <row r="5946" spans="3:17" hidden="1" x14ac:dyDescent="0.2">
      <c r="C5946" s="8">
        <v>45719</v>
      </c>
      <c r="D5946" s="4" t="s">
        <v>13317</v>
      </c>
      <c r="E5946">
        <f t="shared" si="326"/>
        <v>14251</v>
      </c>
      <c r="F5946" s="4" t="s">
        <v>12142</v>
      </c>
      <c r="G5946" s="4" t="s">
        <v>13670</v>
      </c>
      <c r="H5946" s="12">
        <v>1054935</v>
      </c>
      <c r="I5946" s="11" t="s">
        <v>548</v>
      </c>
      <c r="J5946" s="12">
        <v>84395</v>
      </c>
      <c r="K5946" s="12">
        <v>1139330</v>
      </c>
      <c r="L5946" s="4" t="s">
        <v>12333</v>
      </c>
      <c r="M5946" s="4" t="s">
        <v>12334</v>
      </c>
      <c r="N5946" t="s">
        <v>14878</v>
      </c>
      <c r="O5946" s="22">
        <f>+VLOOKUP(E5946,[2]Sheet1!C$4780:L$5165,9,0)</f>
        <v>1139330</v>
      </c>
      <c r="P5946" s="22">
        <f t="shared" si="325"/>
        <v>0</v>
      </c>
      <c r="Q5946" s="1">
        <f>+VLOOKUP(E5946,[2]Sheet1!C$4780:L$5165,10,0)</f>
        <v>45787</v>
      </c>
    </row>
    <row r="5947" spans="3:17" hidden="1" x14ac:dyDescent="0.2">
      <c r="C5947" s="8">
        <v>45719</v>
      </c>
      <c r="D5947" s="4" t="s">
        <v>13318</v>
      </c>
      <c r="E5947">
        <f t="shared" si="326"/>
        <v>14278</v>
      </c>
      <c r="F5947" s="4" t="s">
        <v>12142</v>
      </c>
      <c r="G5947" s="4" t="s">
        <v>13671</v>
      </c>
      <c r="H5947" s="12">
        <v>543945</v>
      </c>
      <c r="I5947" s="11" t="s">
        <v>548</v>
      </c>
      <c r="J5947" s="12">
        <v>43516</v>
      </c>
      <c r="K5947" s="12">
        <v>587461</v>
      </c>
      <c r="L5947" s="4" t="s">
        <v>313</v>
      </c>
      <c r="M5947" s="4" t="s">
        <v>1554</v>
      </c>
      <c r="N5947" t="s">
        <v>14878</v>
      </c>
      <c r="O5947" s="22">
        <f>+VLOOKUP(E5947,[2]Sheet1!C$4780:L$5165,9,0)</f>
        <v>587461</v>
      </c>
      <c r="P5947" s="22">
        <f t="shared" si="325"/>
        <v>0</v>
      </c>
      <c r="Q5947" s="1">
        <f>+VLOOKUP(E5947,[2]Sheet1!C$4780:L$5165,10,0)</f>
        <v>45787</v>
      </c>
    </row>
    <row r="5948" spans="3:17" hidden="1" x14ac:dyDescent="0.2">
      <c r="C5948" s="8">
        <v>45719</v>
      </c>
      <c r="D5948" s="4" t="s">
        <v>13319</v>
      </c>
      <c r="E5948">
        <f t="shared" si="326"/>
        <v>14279</v>
      </c>
      <c r="F5948" s="4" t="s">
        <v>12142</v>
      </c>
      <c r="G5948" s="4" t="s">
        <v>13672</v>
      </c>
      <c r="H5948" s="12">
        <v>1945020</v>
      </c>
      <c r="I5948" s="11" t="s">
        <v>548</v>
      </c>
      <c r="J5948" s="12">
        <v>155602</v>
      </c>
      <c r="K5948" s="12">
        <v>2100622</v>
      </c>
      <c r="L5948" s="4" t="s">
        <v>313</v>
      </c>
      <c r="M5948" s="4" t="s">
        <v>1554</v>
      </c>
      <c r="N5948" t="s">
        <v>14878</v>
      </c>
      <c r="O5948" s="22">
        <f>+VLOOKUP(E5948,[2]Sheet1!C$4780:L$5165,9,0)</f>
        <v>2100622</v>
      </c>
      <c r="P5948" s="22">
        <f t="shared" si="325"/>
        <v>0</v>
      </c>
      <c r="Q5948" s="1">
        <f>+VLOOKUP(E5948,[2]Sheet1!C$4780:L$5165,10,0)</f>
        <v>45787</v>
      </c>
    </row>
    <row r="5949" spans="3:17" hidden="1" x14ac:dyDescent="0.2">
      <c r="C5949" s="8">
        <v>45719</v>
      </c>
      <c r="D5949" s="4" t="s">
        <v>13320</v>
      </c>
      <c r="E5949">
        <f t="shared" si="326"/>
        <v>14280</v>
      </c>
      <c r="F5949" s="4" t="s">
        <v>12142</v>
      </c>
      <c r="G5949" s="4" t="s">
        <v>13673</v>
      </c>
      <c r="H5949" s="12">
        <v>857130</v>
      </c>
      <c r="I5949" s="11" t="s">
        <v>548</v>
      </c>
      <c r="J5949" s="12">
        <v>68570</v>
      </c>
      <c r="K5949" s="12">
        <v>925700</v>
      </c>
      <c r="L5949" s="4" t="s">
        <v>313</v>
      </c>
      <c r="M5949" s="4" t="s">
        <v>1554</v>
      </c>
      <c r="N5949" t="s">
        <v>14878</v>
      </c>
      <c r="O5949" s="22">
        <f>+VLOOKUP(E5949,[2]Sheet1!C$4780:L$5165,9,0)</f>
        <v>925700</v>
      </c>
      <c r="P5949" s="22">
        <f t="shared" si="325"/>
        <v>0</v>
      </c>
      <c r="Q5949" s="1">
        <f>+VLOOKUP(E5949,[2]Sheet1!C$4780:L$5165,10,0)</f>
        <v>45787</v>
      </c>
    </row>
    <row r="5950" spans="3:17" hidden="1" x14ac:dyDescent="0.2">
      <c r="C5950" s="8">
        <v>45719</v>
      </c>
      <c r="D5950" s="4" t="s">
        <v>13321</v>
      </c>
      <c r="E5950">
        <f t="shared" si="326"/>
        <v>14281</v>
      </c>
      <c r="F5950" s="4" t="s">
        <v>12142</v>
      </c>
      <c r="G5950" s="4" t="s">
        <v>13674</v>
      </c>
      <c r="H5950" s="12">
        <v>1124163</v>
      </c>
      <c r="I5950" s="11" t="s">
        <v>548</v>
      </c>
      <c r="J5950" s="12">
        <v>89933</v>
      </c>
      <c r="K5950" s="12">
        <v>1214096</v>
      </c>
      <c r="L5950" s="4" t="s">
        <v>646</v>
      </c>
      <c r="M5950" s="4" t="s">
        <v>4552</v>
      </c>
      <c r="N5950" t="s">
        <v>14878</v>
      </c>
      <c r="O5950" s="22">
        <f>+VLOOKUP(E5950,[2]Sheet1!C$4780:L$5165,9,0)</f>
        <v>1214096</v>
      </c>
      <c r="P5950" s="22">
        <f t="shared" si="325"/>
        <v>0</v>
      </c>
      <c r="Q5950" s="1">
        <f>+VLOOKUP(E5950,[2]Sheet1!C$4780:L$5165,10,0)</f>
        <v>45787</v>
      </c>
    </row>
    <row r="5951" spans="3:17" hidden="1" x14ac:dyDescent="0.2">
      <c r="C5951" s="8">
        <v>45719</v>
      </c>
      <c r="D5951" s="4" t="s">
        <v>13322</v>
      </c>
      <c r="E5951">
        <f t="shared" si="326"/>
        <v>14286</v>
      </c>
      <c r="F5951" s="4" t="s">
        <v>12142</v>
      </c>
      <c r="G5951" s="4" t="s">
        <v>13675</v>
      </c>
      <c r="H5951" s="12">
        <v>389004</v>
      </c>
      <c r="I5951" s="11" t="s">
        <v>548</v>
      </c>
      <c r="J5951" s="12">
        <v>31120</v>
      </c>
      <c r="K5951" s="12">
        <v>420124</v>
      </c>
      <c r="L5951" s="4" t="s">
        <v>3387</v>
      </c>
      <c r="M5951" s="4" t="s">
        <v>3106</v>
      </c>
      <c r="N5951" t="s">
        <v>14878</v>
      </c>
      <c r="O5951" s="22">
        <f>+VLOOKUP(E5951,[2]Sheet1!C$4780:L$5165,9,0)</f>
        <v>420124</v>
      </c>
      <c r="P5951" s="22">
        <f t="shared" si="325"/>
        <v>0</v>
      </c>
      <c r="Q5951" s="1">
        <f>+VLOOKUP(E5951,[2]Sheet1!C$4780:L$5165,10,0)</f>
        <v>45787</v>
      </c>
    </row>
    <row r="5952" spans="3:17" hidden="1" x14ac:dyDescent="0.2">
      <c r="C5952" s="8">
        <v>45719</v>
      </c>
      <c r="D5952" s="4" t="s">
        <v>13323</v>
      </c>
      <c r="E5952">
        <f t="shared" si="326"/>
        <v>14287</v>
      </c>
      <c r="F5952" s="4" t="s">
        <v>12142</v>
      </c>
      <c r="G5952" s="4" t="s">
        <v>13676</v>
      </c>
      <c r="H5952" s="12">
        <v>382413</v>
      </c>
      <c r="I5952" s="11" t="s">
        <v>548</v>
      </c>
      <c r="J5952" s="12">
        <v>30593</v>
      </c>
      <c r="K5952" s="12">
        <v>413006</v>
      </c>
      <c r="L5952" s="4" t="s">
        <v>3387</v>
      </c>
      <c r="M5952" s="4" t="s">
        <v>3106</v>
      </c>
      <c r="N5952" t="s">
        <v>14878</v>
      </c>
      <c r="O5952" s="22">
        <f>+VLOOKUP(E5952,[2]Sheet1!C$4780:L$5165,9,0)</f>
        <v>413006</v>
      </c>
      <c r="P5952" s="22">
        <f t="shared" si="325"/>
        <v>0</v>
      </c>
      <c r="Q5952" s="1">
        <f>+VLOOKUP(E5952,[2]Sheet1!C$4780:L$5165,10,0)</f>
        <v>45787</v>
      </c>
    </row>
    <row r="5953" spans="3:17" hidden="1" x14ac:dyDescent="0.2">
      <c r="C5953" s="8">
        <v>45719</v>
      </c>
      <c r="D5953" s="4" t="s">
        <v>13324</v>
      </c>
      <c r="E5953">
        <f t="shared" si="326"/>
        <v>14290</v>
      </c>
      <c r="F5953" s="4" t="s">
        <v>12142</v>
      </c>
      <c r="G5953" s="4" t="s">
        <v>13677</v>
      </c>
      <c r="H5953" s="12">
        <v>230760</v>
      </c>
      <c r="I5953" s="11" t="s">
        <v>548</v>
      </c>
      <c r="J5953" s="12">
        <v>18461</v>
      </c>
      <c r="K5953" s="12">
        <v>249221</v>
      </c>
      <c r="L5953" s="4" t="s">
        <v>3387</v>
      </c>
      <c r="M5953" s="4" t="s">
        <v>3106</v>
      </c>
      <c r="N5953" t="s">
        <v>14878</v>
      </c>
      <c r="O5953" s="22">
        <f>+VLOOKUP(E5953,[2]Sheet1!C$4780:L$5165,9,0)</f>
        <v>249221</v>
      </c>
      <c r="P5953" s="22">
        <f t="shared" si="325"/>
        <v>0</v>
      </c>
      <c r="Q5953" s="1">
        <f>+VLOOKUP(E5953,[2]Sheet1!C$4780:L$5165,10,0)</f>
        <v>45787</v>
      </c>
    </row>
    <row r="5954" spans="3:17" hidden="1" x14ac:dyDescent="0.2">
      <c r="C5954" s="8">
        <v>45719</v>
      </c>
      <c r="D5954" s="4" t="s">
        <v>13325</v>
      </c>
      <c r="E5954">
        <f t="shared" si="326"/>
        <v>14291</v>
      </c>
      <c r="F5954" s="4" t="s">
        <v>12142</v>
      </c>
      <c r="G5954" s="4" t="s">
        <v>13678</v>
      </c>
      <c r="H5954" s="12">
        <v>184608</v>
      </c>
      <c r="I5954" s="11" t="s">
        <v>548</v>
      </c>
      <c r="J5954" s="12">
        <v>14769</v>
      </c>
      <c r="K5954" s="12">
        <v>199377</v>
      </c>
      <c r="L5954" s="4" t="s">
        <v>3387</v>
      </c>
      <c r="M5954" s="4" t="s">
        <v>3106</v>
      </c>
      <c r="N5954" t="s">
        <v>14878</v>
      </c>
      <c r="O5954" s="22">
        <f>+VLOOKUP(E5954,[2]Sheet1!C$4780:L$5165,9,0)</f>
        <v>199377</v>
      </c>
      <c r="P5954" s="22">
        <f t="shared" si="325"/>
        <v>0</v>
      </c>
      <c r="Q5954" s="1">
        <f>+VLOOKUP(E5954,[2]Sheet1!C$4780:L$5165,10,0)</f>
        <v>45787</v>
      </c>
    </row>
    <row r="5955" spans="3:17" hidden="1" x14ac:dyDescent="0.2">
      <c r="C5955" s="8">
        <v>45719</v>
      </c>
      <c r="D5955" s="4" t="s">
        <v>13326</v>
      </c>
      <c r="E5955">
        <f t="shared" si="326"/>
        <v>14292</v>
      </c>
      <c r="F5955" s="4" t="s">
        <v>12142</v>
      </c>
      <c r="G5955" s="4" t="s">
        <v>13679</v>
      </c>
      <c r="H5955" s="12">
        <v>501096</v>
      </c>
      <c r="I5955" s="11" t="s">
        <v>548</v>
      </c>
      <c r="J5955" s="12">
        <v>40088</v>
      </c>
      <c r="K5955" s="12">
        <v>541184</v>
      </c>
      <c r="L5955" s="4" t="s">
        <v>3387</v>
      </c>
      <c r="M5955" s="4" t="s">
        <v>3106</v>
      </c>
      <c r="N5955" t="s">
        <v>14878</v>
      </c>
      <c r="O5955" s="22">
        <f>+VLOOKUP(E5955,[2]Sheet1!C$4780:L$5165,9,0)</f>
        <v>541184</v>
      </c>
      <c r="P5955" s="22">
        <f t="shared" si="325"/>
        <v>0</v>
      </c>
      <c r="Q5955" s="1">
        <f>+VLOOKUP(E5955,[2]Sheet1!C$4780:L$5165,10,0)</f>
        <v>45787</v>
      </c>
    </row>
    <row r="5956" spans="3:17" hidden="1" x14ac:dyDescent="0.2">
      <c r="C5956" s="8">
        <v>45719</v>
      </c>
      <c r="D5956" s="4" t="s">
        <v>13327</v>
      </c>
      <c r="E5956">
        <f t="shared" si="326"/>
        <v>14293</v>
      </c>
      <c r="F5956" s="4" t="s">
        <v>12142</v>
      </c>
      <c r="G5956" s="4" t="s">
        <v>13680</v>
      </c>
      <c r="H5956" s="12">
        <v>741750</v>
      </c>
      <c r="I5956" s="11" t="s">
        <v>548</v>
      </c>
      <c r="J5956" s="12">
        <v>59340</v>
      </c>
      <c r="K5956" s="12">
        <v>801090</v>
      </c>
      <c r="L5956" s="4" t="s">
        <v>3387</v>
      </c>
      <c r="M5956" s="4" t="s">
        <v>3106</v>
      </c>
      <c r="N5956" t="s">
        <v>14878</v>
      </c>
      <c r="O5956" s="22">
        <f>+VLOOKUP(E5956,[2]Sheet1!C$4780:L$5165,9,0)</f>
        <v>801090</v>
      </c>
      <c r="P5956" s="22">
        <f t="shared" si="325"/>
        <v>0</v>
      </c>
      <c r="Q5956" s="1">
        <f>+VLOOKUP(E5956,[2]Sheet1!C$4780:L$5165,10,0)</f>
        <v>45787</v>
      </c>
    </row>
    <row r="5957" spans="3:17" hidden="1" x14ac:dyDescent="0.2">
      <c r="C5957" s="8">
        <v>45719</v>
      </c>
      <c r="D5957" s="4" t="s">
        <v>13328</v>
      </c>
      <c r="E5957">
        <f t="shared" si="326"/>
        <v>14294</v>
      </c>
      <c r="F5957" s="4" t="s">
        <v>12142</v>
      </c>
      <c r="G5957" s="4" t="s">
        <v>13681</v>
      </c>
      <c r="H5957" s="12">
        <v>543945</v>
      </c>
      <c r="I5957" s="11" t="s">
        <v>548</v>
      </c>
      <c r="J5957" s="12">
        <v>43516</v>
      </c>
      <c r="K5957" s="12">
        <v>587461</v>
      </c>
      <c r="L5957" s="4" t="s">
        <v>3387</v>
      </c>
      <c r="M5957" s="4" t="s">
        <v>3106</v>
      </c>
      <c r="N5957" t="s">
        <v>14878</v>
      </c>
      <c r="O5957" s="22">
        <f>+VLOOKUP(E5957,[2]Sheet1!C$4780:L$5165,9,0)</f>
        <v>587461</v>
      </c>
      <c r="P5957" s="22">
        <f t="shared" si="325"/>
        <v>0</v>
      </c>
      <c r="Q5957" s="1">
        <f>+VLOOKUP(E5957,[2]Sheet1!C$4780:L$5165,10,0)</f>
        <v>45787</v>
      </c>
    </row>
    <row r="5958" spans="3:17" hidden="1" x14ac:dyDescent="0.2">
      <c r="C5958" s="8">
        <v>45719</v>
      </c>
      <c r="D5958" s="4" t="s">
        <v>13329</v>
      </c>
      <c r="E5958">
        <f t="shared" si="326"/>
        <v>14295</v>
      </c>
      <c r="F5958" s="4" t="s">
        <v>12142</v>
      </c>
      <c r="G5958" s="4" t="s">
        <v>13682</v>
      </c>
      <c r="H5958" s="12">
        <v>230760</v>
      </c>
      <c r="I5958" s="11" t="s">
        <v>548</v>
      </c>
      <c r="J5958" s="12">
        <v>18461</v>
      </c>
      <c r="K5958" s="12">
        <v>249221</v>
      </c>
      <c r="L5958" s="4" t="s">
        <v>3387</v>
      </c>
      <c r="M5958" s="4" t="s">
        <v>3106</v>
      </c>
      <c r="N5958" t="s">
        <v>14878</v>
      </c>
      <c r="O5958" s="22">
        <f>+VLOOKUP(E5958,[2]Sheet1!C$4780:L$5165,9,0)</f>
        <v>249221</v>
      </c>
      <c r="P5958" s="22">
        <f t="shared" si="325"/>
        <v>0</v>
      </c>
      <c r="Q5958" s="1">
        <f>+VLOOKUP(E5958,[2]Sheet1!C$4780:L$5165,10,0)</f>
        <v>45787</v>
      </c>
    </row>
    <row r="5959" spans="3:17" hidden="1" x14ac:dyDescent="0.2">
      <c r="C5959" s="8">
        <v>45719</v>
      </c>
      <c r="D5959" s="4" t="s">
        <v>13330</v>
      </c>
      <c r="E5959">
        <f t="shared" si="326"/>
        <v>14296</v>
      </c>
      <c r="F5959" s="4" t="s">
        <v>12142</v>
      </c>
      <c r="G5959" s="4" t="s">
        <v>13683</v>
      </c>
      <c r="H5959" s="12">
        <v>616476</v>
      </c>
      <c r="I5959" s="11" t="s">
        <v>548</v>
      </c>
      <c r="J5959" s="12">
        <v>49318</v>
      </c>
      <c r="K5959" s="12">
        <v>665794</v>
      </c>
      <c r="L5959" s="4" t="s">
        <v>3387</v>
      </c>
      <c r="M5959" s="4" t="s">
        <v>3106</v>
      </c>
      <c r="N5959" t="s">
        <v>14878</v>
      </c>
      <c r="O5959" s="22">
        <f>+VLOOKUP(E5959,[2]Sheet1!C$4780:L$5165,9,0)</f>
        <v>665794</v>
      </c>
      <c r="P5959" s="22">
        <f t="shared" si="325"/>
        <v>0</v>
      </c>
      <c r="Q5959" s="1">
        <f>+VLOOKUP(E5959,[2]Sheet1!C$4780:L$5165,10,0)</f>
        <v>45787</v>
      </c>
    </row>
    <row r="5960" spans="3:17" hidden="1" x14ac:dyDescent="0.2">
      <c r="C5960" s="8">
        <v>45719</v>
      </c>
      <c r="D5960" s="4" t="s">
        <v>13331</v>
      </c>
      <c r="E5960">
        <f t="shared" si="326"/>
        <v>14297</v>
      </c>
      <c r="F5960" s="4" t="s">
        <v>12142</v>
      </c>
      <c r="G5960" s="4" t="s">
        <v>13684</v>
      </c>
      <c r="H5960" s="12">
        <v>428565</v>
      </c>
      <c r="I5960" s="11" t="s">
        <v>548</v>
      </c>
      <c r="J5960" s="12">
        <v>34285</v>
      </c>
      <c r="K5960" s="12">
        <v>462850</v>
      </c>
      <c r="L5960" s="4" t="s">
        <v>3387</v>
      </c>
      <c r="M5960" s="4" t="s">
        <v>3106</v>
      </c>
      <c r="N5960" t="s">
        <v>14878</v>
      </c>
      <c r="O5960" s="22">
        <f>+VLOOKUP(E5960,[2]Sheet1!C$4780:L$5165,9,0)</f>
        <v>462850</v>
      </c>
      <c r="P5960" s="22">
        <f t="shared" si="325"/>
        <v>0</v>
      </c>
      <c r="Q5960" s="1">
        <f>+VLOOKUP(E5960,[2]Sheet1!C$4780:L$5165,10,0)</f>
        <v>45787</v>
      </c>
    </row>
    <row r="5961" spans="3:17" hidden="1" x14ac:dyDescent="0.2">
      <c r="C5961" s="8">
        <v>45719</v>
      </c>
      <c r="D5961" s="4" t="s">
        <v>13332</v>
      </c>
      <c r="E5961">
        <f t="shared" si="326"/>
        <v>14298</v>
      </c>
      <c r="F5961" s="4" t="s">
        <v>12142</v>
      </c>
      <c r="G5961" s="4" t="s">
        <v>13685</v>
      </c>
      <c r="H5961" s="12">
        <v>230760</v>
      </c>
      <c r="I5961" s="11" t="s">
        <v>548</v>
      </c>
      <c r="J5961" s="12">
        <v>18461</v>
      </c>
      <c r="K5961" s="12">
        <v>249221</v>
      </c>
      <c r="L5961" s="4" t="s">
        <v>3387</v>
      </c>
      <c r="M5961" s="4" t="s">
        <v>3106</v>
      </c>
      <c r="N5961" t="s">
        <v>14878</v>
      </c>
      <c r="O5961" s="22">
        <f>+VLOOKUP(E5961,[2]Sheet1!C$4780:L$5165,9,0)</f>
        <v>249221</v>
      </c>
      <c r="P5961" s="22">
        <f t="shared" si="325"/>
        <v>0</v>
      </c>
      <c r="Q5961" s="1">
        <f>+VLOOKUP(E5961,[2]Sheet1!C$4780:L$5165,10,0)</f>
        <v>45787</v>
      </c>
    </row>
    <row r="5962" spans="3:17" hidden="1" x14ac:dyDescent="0.2">
      <c r="C5962" s="8">
        <v>45719</v>
      </c>
      <c r="D5962" s="4" t="s">
        <v>13333</v>
      </c>
      <c r="E5962">
        <f t="shared" si="326"/>
        <v>14299</v>
      </c>
      <c r="F5962" s="4" t="s">
        <v>12142</v>
      </c>
      <c r="G5962" s="4" t="s">
        <v>13686</v>
      </c>
      <c r="H5962" s="12">
        <v>461520</v>
      </c>
      <c r="I5962" s="11" t="s">
        <v>548</v>
      </c>
      <c r="J5962" s="12">
        <v>36922</v>
      </c>
      <c r="K5962" s="12">
        <v>498442</v>
      </c>
      <c r="L5962" s="4" t="s">
        <v>3387</v>
      </c>
      <c r="M5962" s="4" t="s">
        <v>3106</v>
      </c>
      <c r="N5962" t="s">
        <v>14878</v>
      </c>
      <c r="O5962" s="22">
        <f>+VLOOKUP(E5962,[2]Sheet1!C$4780:L$5165,9,0)</f>
        <v>498442</v>
      </c>
      <c r="P5962" s="22">
        <f t="shared" si="325"/>
        <v>0</v>
      </c>
      <c r="Q5962" s="1">
        <f>+VLOOKUP(E5962,[2]Sheet1!C$4780:L$5165,10,0)</f>
        <v>45787</v>
      </c>
    </row>
    <row r="5963" spans="3:17" hidden="1" x14ac:dyDescent="0.2">
      <c r="C5963" s="8">
        <v>45719</v>
      </c>
      <c r="D5963" s="4" t="s">
        <v>13334</v>
      </c>
      <c r="E5963">
        <f t="shared" si="326"/>
        <v>14300</v>
      </c>
      <c r="F5963" s="4" t="s">
        <v>12142</v>
      </c>
      <c r="G5963" s="4" t="s">
        <v>13687</v>
      </c>
      <c r="H5963" s="12">
        <v>230760</v>
      </c>
      <c r="I5963" s="11" t="s">
        <v>548</v>
      </c>
      <c r="J5963" s="12">
        <v>18461</v>
      </c>
      <c r="K5963" s="12">
        <v>249221</v>
      </c>
      <c r="L5963" s="4" t="s">
        <v>3387</v>
      </c>
      <c r="M5963" s="4" t="s">
        <v>3106</v>
      </c>
      <c r="N5963" t="s">
        <v>14878</v>
      </c>
      <c r="O5963" s="22">
        <f>+VLOOKUP(E5963,[2]Sheet1!C$4780:L$5165,9,0)</f>
        <v>249221</v>
      </c>
      <c r="P5963" s="22">
        <f t="shared" si="325"/>
        <v>0</v>
      </c>
      <c r="Q5963" s="1">
        <f>+VLOOKUP(E5963,[2]Sheet1!C$4780:L$5165,10,0)</f>
        <v>45787</v>
      </c>
    </row>
    <row r="5964" spans="3:17" hidden="1" x14ac:dyDescent="0.2">
      <c r="C5964" s="8">
        <v>45719</v>
      </c>
      <c r="D5964" s="4" t="s">
        <v>13335</v>
      </c>
      <c r="E5964">
        <f t="shared" si="326"/>
        <v>14301</v>
      </c>
      <c r="F5964" s="4" t="s">
        <v>12142</v>
      </c>
      <c r="G5964" s="4" t="s">
        <v>13688</v>
      </c>
      <c r="H5964" s="12">
        <v>382413</v>
      </c>
      <c r="I5964" s="11" t="s">
        <v>548</v>
      </c>
      <c r="J5964" s="12">
        <v>30593</v>
      </c>
      <c r="K5964" s="12">
        <v>413006</v>
      </c>
      <c r="L5964" s="4" t="s">
        <v>3387</v>
      </c>
      <c r="M5964" s="4" t="s">
        <v>3106</v>
      </c>
      <c r="N5964" t="s">
        <v>14878</v>
      </c>
      <c r="O5964" s="22">
        <f>+VLOOKUP(E5964,[2]Sheet1!C$4780:L$5165,9,0)</f>
        <v>413006</v>
      </c>
      <c r="P5964" s="22">
        <f t="shared" si="325"/>
        <v>0</v>
      </c>
      <c r="Q5964" s="1">
        <f>+VLOOKUP(E5964,[2]Sheet1!C$4780:L$5165,10,0)</f>
        <v>45787</v>
      </c>
    </row>
    <row r="5965" spans="3:17" hidden="1" x14ac:dyDescent="0.2">
      <c r="C5965" s="8">
        <v>45719</v>
      </c>
      <c r="D5965" s="4" t="s">
        <v>13336</v>
      </c>
      <c r="E5965">
        <f t="shared" si="326"/>
        <v>14302</v>
      </c>
      <c r="F5965" s="4" t="s">
        <v>12142</v>
      </c>
      <c r="G5965" s="4" t="s">
        <v>13689</v>
      </c>
      <c r="H5965" s="12">
        <v>501096</v>
      </c>
      <c r="I5965" s="11" t="s">
        <v>548</v>
      </c>
      <c r="J5965" s="12">
        <v>40088</v>
      </c>
      <c r="K5965" s="12">
        <v>541184</v>
      </c>
      <c r="L5965" s="4" t="s">
        <v>3387</v>
      </c>
      <c r="M5965" s="4" t="s">
        <v>3106</v>
      </c>
      <c r="N5965" t="s">
        <v>14878</v>
      </c>
      <c r="O5965" s="22">
        <f>+VLOOKUP(E5965,[2]Sheet1!C$4780:L$5165,9,0)</f>
        <v>541184</v>
      </c>
      <c r="P5965" s="22">
        <f t="shared" si="325"/>
        <v>0</v>
      </c>
      <c r="Q5965" s="1">
        <f>+VLOOKUP(E5965,[2]Sheet1!C$4780:L$5165,10,0)</f>
        <v>45787</v>
      </c>
    </row>
    <row r="5966" spans="3:17" hidden="1" x14ac:dyDescent="0.2">
      <c r="C5966" s="8">
        <v>45719</v>
      </c>
      <c r="D5966" s="4" t="s">
        <v>13337</v>
      </c>
      <c r="E5966">
        <f t="shared" si="326"/>
        <v>14303</v>
      </c>
      <c r="F5966" s="4" t="s">
        <v>12142</v>
      </c>
      <c r="G5966" s="4" t="s">
        <v>13690</v>
      </c>
      <c r="H5966" s="12">
        <v>435156</v>
      </c>
      <c r="I5966" s="11" t="s">
        <v>548</v>
      </c>
      <c r="J5966" s="12">
        <v>34812</v>
      </c>
      <c r="K5966" s="12">
        <v>469968</v>
      </c>
      <c r="L5966" s="4" t="s">
        <v>3387</v>
      </c>
      <c r="M5966" s="4" t="s">
        <v>3106</v>
      </c>
      <c r="N5966" t="s">
        <v>14878</v>
      </c>
      <c r="O5966" s="22">
        <f>+VLOOKUP(E5966,[2]Sheet1!C$4780:L$5165,9,0)</f>
        <v>469968</v>
      </c>
      <c r="P5966" s="22">
        <f t="shared" si="325"/>
        <v>0</v>
      </c>
      <c r="Q5966" s="1">
        <f>+VLOOKUP(E5966,[2]Sheet1!C$4780:L$5165,10,0)</f>
        <v>45787</v>
      </c>
    </row>
    <row r="5967" spans="3:17" hidden="1" x14ac:dyDescent="0.2">
      <c r="C5967" s="8">
        <v>45719</v>
      </c>
      <c r="D5967" s="4" t="s">
        <v>13338</v>
      </c>
      <c r="E5967">
        <f t="shared" si="326"/>
        <v>14304</v>
      </c>
      <c r="F5967" s="4" t="s">
        <v>12142</v>
      </c>
      <c r="G5967" s="4" t="s">
        <v>13691</v>
      </c>
      <c r="H5967" s="12">
        <v>543945</v>
      </c>
      <c r="I5967" s="11" t="s">
        <v>548</v>
      </c>
      <c r="J5967" s="12">
        <v>43516</v>
      </c>
      <c r="K5967" s="12">
        <v>587461</v>
      </c>
      <c r="L5967" s="4" t="s">
        <v>3387</v>
      </c>
      <c r="M5967" s="4" t="s">
        <v>3106</v>
      </c>
      <c r="N5967" t="s">
        <v>14878</v>
      </c>
      <c r="O5967" s="22">
        <f>+VLOOKUP(E5967,[2]Sheet1!C$4780:L$5165,9,0)</f>
        <v>587461</v>
      </c>
      <c r="P5967" s="22">
        <f t="shared" si="325"/>
        <v>0</v>
      </c>
      <c r="Q5967" s="1">
        <f>+VLOOKUP(E5967,[2]Sheet1!C$4780:L$5165,10,0)</f>
        <v>45787</v>
      </c>
    </row>
    <row r="5968" spans="3:17" hidden="1" x14ac:dyDescent="0.2">
      <c r="C5968" s="8">
        <v>45719</v>
      </c>
      <c r="D5968" s="4" t="s">
        <v>13339</v>
      </c>
      <c r="E5968">
        <f t="shared" si="326"/>
        <v>14305</v>
      </c>
      <c r="F5968" s="4" t="s">
        <v>12142</v>
      </c>
      <c r="G5968" s="4" t="s">
        <v>13692</v>
      </c>
      <c r="H5968" s="12">
        <v>784599</v>
      </c>
      <c r="I5968" s="11" t="s">
        <v>548</v>
      </c>
      <c r="J5968" s="12">
        <v>62768</v>
      </c>
      <c r="K5968" s="12">
        <v>847367</v>
      </c>
      <c r="L5968" s="4" t="s">
        <v>3387</v>
      </c>
      <c r="M5968" s="4" t="s">
        <v>3106</v>
      </c>
      <c r="N5968" t="s">
        <v>14878</v>
      </c>
      <c r="O5968" s="22">
        <f>+VLOOKUP(E5968,[2]Sheet1!C$4780:L$5165,9,0)</f>
        <v>847367</v>
      </c>
      <c r="P5968" s="22">
        <f t="shared" si="325"/>
        <v>0</v>
      </c>
      <c r="Q5968" s="1">
        <f>+VLOOKUP(E5968,[2]Sheet1!C$4780:L$5165,10,0)</f>
        <v>45787</v>
      </c>
    </row>
    <row r="5969" spans="3:17" hidden="1" x14ac:dyDescent="0.2">
      <c r="C5969" s="8">
        <v>45719</v>
      </c>
      <c r="D5969" s="4" t="s">
        <v>13340</v>
      </c>
      <c r="E5969">
        <f t="shared" si="326"/>
        <v>14306</v>
      </c>
      <c r="F5969" s="4" t="s">
        <v>12142</v>
      </c>
      <c r="G5969" s="4" t="s">
        <v>13693</v>
      </c>
      <c r="H5969" s="12">
        <v>309882</v>
      </c>
      <c r="I5969" s="11" t="s">
        <v>548</v>
      </c>
      <c r="J5969" s="12">
        <v>24791</v>
      </c>
      <c r="K5969" s="12">
        <v>334673</v>
      </c>
      <c r="L5969" s="4" t="s">
        <v>3387</v>
      </c>
      <c r="M5969" s="4" t="s">
        <v>3106</v>
      </c>
      <c r="N5969" t="s">
        <v>14878</v>
      </c>
      <c r="O5969" s="22">
        <f>+VLOOKUP(E5969,[2]Sheet1!C$4780:L$5165,9,0)</f>
        <v>334673</v>
      </c>
      <c r="P5969" s="22">
        <f t="shared" si="325"/>
        <v>0</v>
      </c>
      <c r="Q5969" s="1">
        <f>+VLOOKUP(E5969,[2]Sheet1!C$4780:L$5165,10,0)</f>
        <v>45787</v>
      </c>
    </row>
    <row r="5970" spans="3:17" hidden="1" x14ac:dyDescent="0.2">
      <c r="C5970" s="8">
        <v>45719</v>
      </c>
      <c r="D5970" s="4" t="s">
        <v>13341</v>
      </c>
      <c r="E5970">
        <f t="shared" si="326"/>
        <v>14307</v>
      </c>
      <c r="F5970" s="4" t="s">
        <v>12142</v>
      </c>
      <c r="G5970" s="4" t="s">
        <v>13694</v>
      </c>
      <c r="H5970" s="12">
        <v>543945</v>
      </c>
      <c r="I5970" s="11" t="s">
        <v>548</v>
      </c>
      <c r="J5970" s="12">
        <v>43516</v>
      </c>
      <c r="K5970" s="12">
        <v>587461</v>
      </c>
      <c r="L5970" s="4" t="s">
        <v>3387</v>
      </c>
      <c r="M5970" s="4" t="s">
        <v>3106</v>
      </c>
      <c r="N5970" t="s">
        <v>14878</v>
      </c>
      <c r="O5970" s="22">
        <f>+VLOOKUP(E5970,[2]Sheet1!C$4780:L$5165,9,0)</f>
        <v>587461</v>
      </c>
      <c r="P5970" s="22">
        <f t="shared" si="325"/>
        <v>0</v>
      </c>
      <c r="Q5970" s="1">
        <f>+VLOOKUP(E5970,[2]Sheet1!C$4780:L$5165,10,0)</f>
        <v>45787</v>
      </c>
    </row>
    <row r="5971" spans="3:17" hidden="1" x14ac:dyDescent="0.2">
      <c r="C5971" s="8">
        <v>45719</v>
      </c>
      <c r="D5971" s="4" t="s">
        <v>13342</v>
      </c>
      <c r="E5971">
        <f t="shared" si="326"/>
        <v>14308</v>
      </c>
      <c r="F5971" s="4" t="s">
        <v>12142</v>
      </c>
      <c r="G5971" s="4" t="s">
        <v>13695</v>
      </c>
      <c r="H5971" s="12">
        <v>501096</v>
      </c>
      <c r="I5971" s="11" t="s">
        <v>548</v>
      </c>
      <c r="J5971" s="12">
        <v>40088</v>
      </c>
      <c r="K5971" s="12">
        <v>541184</v>
      </c>
      <c r="L5971" s="4" t="s">
        <v>3387</v>
      </c>
      <c r="M5971" s="4" t="s">
        <v>3106</v>
      </c>
      <c r="N5971" t="s">
        <v>14878</v>
      </c>
      <c r="O5971" s="22">
        <f>+VLOOKUP(E5971,[2]Sheet1!C$4780:L$5165,9,0)</f>
        <v>541184</v>
      </c>
      <c r="P5971" s="22">
        <f t="shared" si="325"/>
        <v>0</v>
      </c>
      <c r="Q5971" s="1">
        <f>+VLOOKUP(E5971,[2]Sheet1!C$4780:L$5165,10,0)</f>
        <v>45787</v>
      </c>
    </row>
    <row r="5972" spans="3:17" hidden="1" x14ac:dyDescent="0.2">
      <c r="C5972" s="8">
        <v>45719</v>
      </c>
      <c r="D5972" s="4" t="s">
        <v>13343</v>
      </c>
      <c r="E5972">
        <f t="shared" si="326"/>
        <v>14309</v>
      </c>
      <c r="F5972" s="4" t="s">
        <v>12142</v>
      </c>
      <c r="G5972" s="4" t="s">
        <v>13696</v>
      </c>
      <c r="H5972" s="12">
        <v>543945</v>
      </c>
      <c r="I5972" s="11" t="s">
        <v>548</v>
      </c>
      <c r="J5972" s="12">
        <v>43516</v>
      </c>
      <c r="K5972" s="12">
        <v>587461</v>
      </c>
      <c r="L5972" s="4" t="s">
        <v>3387</v>
      </c>
      <c r="M5972" s="4" t="s">
        <v>3106</v>
      </c>
      <c r="N5972" t="s">
        <v>14878</v>
      </c>
      <c r="O5972" s="22">
        <f>+VLOOKUP(E5972,[2]Sheet1!C$4780:L$5165,9,0)</f>
        <v>587461</v>
      </c>
      <c r="P5972" s="22">
        <f t="shared" si="325"/>
        <v>0</v>
      </c>
      <c r="Q5972" s="1">
        <f>+VLOOKUP(E5972,[2]Sheet1!C$4780:L$5165,10,0)</f>
        <v>45787</v>
      </c>
    </row>
    <row r="5973" spans="3:17" hidden="1" x14ac:dyDescent="0.2">
      <c r="C5973" s="8">
        <v>45719</v>
      </c>
      <c r="D5973" s="4" t="s">
        <v>13344</v>
      </c>
      <c r="E5973">
        <f t="shared" si="326"/>
        <v>14310</v>
      </c>
      <c r="F5973" s="4" t="s">
        <v>12142</v>
      </c>
      <c r="G5973" s="4" t="s">
        <v>13697</v>
      </c>
      <c r="H5973" s="12">
        <v>448338</v>
      </c>
      <c r="I5973" s="11" t="s">
        <v>548</v>
      </c>
      <c r="J5973" s="12">
        <v>35867</v>
      </c>
      <c r="K5973" s="12">
        <v>484205</v>
      </c>
      <c r="L5973" s="4" t="s">
        <v>3387</v>
      </c>
      <c r="M5973" s="4" t="s">
        <v>3106</v>
      </c>
      <c r="N5973" t="s">
        <v>14878</v>
      </c>
      <c r="O5973" s="22">
        <f>+VLOOKUP(E5973,[2]Sheet1!C$4780:L$5165,9,0)</f>
        <v>484205</v>
      </c>
      <c r="P5973" s="22">
        <f t="shared" si="325"/>
        <v>0</v>
      </c>
      <c r="Q5973" s="1">
        <f>+VLOOKUP(E5973,[2]Sheet1!C$4780:L$5165,10,0)</f>
        <v>45787</v>
      </c>
    </row>
    <row r="5974" spans="3:17" hidden="1" x14ac:dyDescent="0.2">
      <c r="C5974" s="8">
        <v>45719</v>
      </c>
      <c r="D5974" s="4" t="s">
        <v>13345</v>
      </c>
      <c r="E5974">
        <f t="shared" si="326"/>
        <v>14311</v>
      </c>
      <c r="F5974" s="4" t="s">
        <v>12142</v>
      </c>
      <c r="G5974" s="4" t="s">
        <v>13698</v>
      </c>
      <c r="H5974" s="12">
        <v>606582</v>
      </c>
      <c r="I5974" s="11" t="s">
        <v>548</v>
      </c>
      <c r="J5974" s="12">
        <v>48527</v>
      </c>
      <c r="K5974" s="12">
        <v>655109</v>
      </c>
      <c r="L5974" s="4" t="s">
        <v>3387</v>
      </c>
      <c r="M5974" s="4" t="s">
        <v>3106</v>
      </c>
      <c r="N5974" t="s">
        <v>14878</v>
      </c>
      <c r="O5974" s="22">
        <f>+VLOOKUP(E5974,[2]Sheet1!C$4780:L$5165,9,0)</f>
        <v>655109</v>
      </c>
      <c r="P5974" s="22">
        <f t="shared" si="325"/>
        <v>0</v>
      </c>
      <c r="Q5974" s="1">
        <f>+VLOOKUP(E5974,[2]Sheet1!C$4780:L$5165,10,0)</f>
        <v>45787</v>
      </c>
    </row>
    <row r="5975" spans="3:17" hidden="1" x14ac:dyDescent="0.2">
      <c r="C5975" s="8">
        <v>45719</v>
      </c>
      <c r="D5975" s="4" t="s">
        <v>13346</v>
      </c>
      <c r="E5975">
        <f t="shared" si="326"/>
        <v>14312</v>
      </c>
      <c r="F5975" s="4" t="s">
        <v>12142</v>
      </c>
      <c r="G5975" s="4" t="s">
        <v>13699</v>
      </c>
      <c r="H5975" s="12">
        <v>606582</v>
      </c>
      <c r="I5975" s="11" t="s">
        <v>548</v>
      </c>
      <c r="J5975" s="12">
        <v>48527</v>
      </c>
      <c r="K5975" s="12">
        <v>655109</v>
      </c>
      <c r="L5975" s="4" t="s">
        <v>3387</v>
      </c>
      <c r="M5975" s="4" t="s">
        <v>3106</v>
      </c>
      <c r="N5975" t="s">
        <v>14878</v>
      </c>
      <c r="O5975" s="22">
        <f>+VLOOKUP(E5975,[2]Sheet1!C$4780:L$5165,9,0)</f>
        <v>655109</v>
      </c>
      <c r="P5975" s="22">
        <f t="shared" si="325"/>
        <v>0</v>
      </c>
      <c r="Q5975" s="1">
        <f>+VLOOKUP(E5975,[2]Sheet1!C$4780:L$5165,10,0)</f>
        <v>45787</v>
      </c>
    </row>
    <row r="5976" spans="3:17" hidden="1" x14ac:dyDescent="0.2">
      <c r="C5976" s="8">
        <v>45720</v>
      </c>
      <c r="D5976" s="4" t="s">
        <v>13347</v>
      </c>
      <c r="E5976">
        <f t="shared" si="326"/>
        <v>14336</v>
      </c>
      <c r="F5976" s="4" t="s">
        <v>12142</v>
      </c>
      <c r="G5976" s="4" t="s">
        <v>13700</v>
      </c>
      <c r="H5976" s="12">
        <v>501096</v>
      </c>
      <c r="I5976" s="11" t="s">
        <v>548</v>
      </c>
      <c r="J5976" s="12">
        <v>40088</v>
      </c>
      <c r="K5976" s="12">
        <v>541184</v>
      </c>
      <c r="L5976" s="4" t="s">
        <v>3387</v>
      </c>
      <c r="M5976" s="4" t="s">
        <v>3106</v>
      </c>
      <c r="N5976" t="s">
        <v>14878</v>
      </c>
      <c r="O5976" s="22">
        <f>+VLOOKUP(E5976,[2]Sheet1!C$4780:L$5165,9,0)</f>
        <v>541184</v>
      </c>
      <c r="P5976" s="22">
        <f t="shared" si="325"/>
        <v>0</v>
      </c>
      <c r="Q5976" s="1">
        <f>+VLOOKUP(E5976,[2]Sheet1!C$4780:L$5165,10,0)</f>
        <v>45787</v>
      </c>
    </row>
    <row r="5977" spans="3:17" hidden="1" x14ac:dyDescent="0.2">
      <c r="C5977" s="8">
        <v>45720</v>
      </c>
      <c r="D5977" s="4" t="s">
        <v>13348</v>
      </c>
      <c r="E5977">
        <f t="shared" si="326"/>
        <v>14369</v>
      </c>
      <c r="F5977" s="4" t="s">
        <v>12142</v>
      </c>
      <c r="G5977" s="4" t="s">
        <v>13701</v>
      </c>
      <c r="H5977" s="12">
        <v>207684</v>
      </c>
      <c r="I5977" s="11" t="s">
        <v>548</v>
      </c>
      <c r="J5977" s="12">
        <v>16615</v>
      </c>
      <c r="K5977" s="12">
        <v>224299</v>
      </c>
      <c r="L5977" s="4" t="s">
        <v>3387</v>
      </c>
      <c r="M5977" s="4" t="s">
        <v>3106</v>
      </c>
      <c r="N5977" t="s">
        <v>14878</v>
      </c>
      <c r="O5977" s="22">
        <f>+VLOOKUP(E5977,[2]Sheet1!C$4780:L$5165,9,0)</f>
        <v>224299</v>
      </c>
      <c r="P5977" s="22">
        <f t="shared" si="325"/>
        <v>0</v>
      </c>
      <c r="Q5977" s="1">
        <f>+VLOOKUP(E5977,[2]Sheet1!C$4780:L$5165,10,0)</f>
        <v>45787</v>
      </c>
    </row>
    <row r="5978" spans="3:17" hidden="1" x14ac:dyDescent="0.2">
      <c r="C5978" s="8">
        <v>45720</v>
      </c>
      <c r="D5978" s="4" t="s">
        <v>13349</v>
      </c>
      <c r="E5978">
        <f t="shared" si="326"/>
        <v>14371</v>
      </c>
      <c r="F5978" s="4" t="s">
        <v>12142</v>
      </c>
      <c r="G5978" s="4" t="s">
        <v>13702</v>
      </c>
      <c r="H5978" s="12">
        <v>184608</v>
      </c>
      <c r="I5978" s="11" t="s">
        <v>548</v>
      </c>
      <c r="J5978" s="12">
        <v>14769</v>
      </c>
      <c r="K5978" s="12">
        <v>199377</v>
      </c>
      <c r="L5978" s="4" t="s">
        <v>3387</v>
      </c>
      <c r="M5978" s="4" t="s">
        <v>3106</v>
      </c>
      <c r="N5978" t="s">
        <v>14878</v>
      </c>
      <c r="O5978" s="22">
        <f>+VLOOKUP(E5978,[2]Sheet1!C$4780:L$5165,9,0)</f>
        <v>199377</v>
      </c>
      <c r="P5978" s="22">
        <f t="shared" si="325"/>
        <v>0</v>
      </c>
      <c r="Q5978" s="1">
        <f>+VLOOKUP(E5978,[2]Sheet1!C$4780:L$5165,10,0)</f>
        <v>45787</v>
      </c>
    </row>
    <row r="5979" spans="3:17" hidden="1" x14ac:dyDescent="0.2">
      <c r="C5979" s="8">
        <v>45720</v>
      </c>
      <c r="D5979" s="4" t="s">
        <v>13350</v>
      </c>
      <c r="E5979">
        <f t="shared" si="326"/>
        <v>14372</v>
      </c>
      <c r="F5979" s="4" t="s">
        <v>12142</v>
      </c>
      <c r="G5979" s="4" t="s">
        <v>13703</v>
      </c>
      <c r="H5979" s="12">
        <v>626370</v>
      </c>
      <c r="I5979" s="11" t="s">
        <v>548</v>
      </c>
      <c r="J5979" s="12">
        <v>50110</v>
      </c>
      <c r="K5979" s="12">
        <v>676480</v>
      </c>
      <c r="L5979" s="4" t="s">
        <v>3387</v>
      </c>
      <c r="M5979" s="4" t="s">
        <v>3106</v>
      </c>
      <c r="N5979" t="s">
        <v>14878</v>
      </c>
      <c r="O5979" s="22">
        <f>+VLOOKUP(E5979,[2]Sheet1!C$4780:L$5165,9,0)</f>
        <v>676480</v>
      </c>
      <c r="P5979" s="22">
        <f t="shared" si="325"/>
        <v>0</v>
      </c>
      <c r="Q5979" s="1">
        <f>+VLOOKUP(E5979,[2]Sheet1!C$4780:L$5165,10,0)</f>
        <v>45787</v>
      </c>
    </row>
    <row r="5980" spans="3:17" hidden="1" x14ac:dyDescent="0.2">
      <c r="C5980" s="8">
        <v>45720</v>
      </c>
      <c r="D5980" s="4" t="s">
        <v>13351</v>
      </c>
      <c r="E5980">
        <f t="shared" si="326"/>
        <v>14373</v>
      </c>
      <c r="F5980" s="4" t="s">
        <v>12142</v>
      </c>
      <c r="G5980" s="4" t="s">
        <v>13704</v>
      </c>
      <c r="H5980" s="12">
        <v>230760</v>
      </c>
      <c r="I5980" s="11" t="s">
        <v>548</v>
      </c>
      <c r="J5980" s="12">
        <v>18461</v>
      </c>
      <c r="K5980" s="12">
        <v>249221</v>
      </c>
      <c r="L5980" s="4" t="s">
        <v>3387</v>
      </c>
      <c r="M5980" s="4" t="s">
        <v>3106</v>
      </c>
      <c r="N5980" t="s">
        <v>14878</v>
      </c>
      <c r="O5980" s="22">
        <f>+VLOOKUP(E5980,[2]Sheet1!C$4780:L$5165,9,0)</f>
        <v>249221</v>
      </c>
      <c r="P5980" s="22">
        <f t="shared" si="325"/>
        <v>0</v>
      </c>
      <c r="Q5980" s="1">
        <f>+VLOOKUP(E5980,[2]Sheet1!C$4780:L$5165,10,0)</f>
        <v>45787</v>
      </c>
    </row>
    <row r="5981" spans="3:17" hidden="1" x14ac:dyDescent="0.2">
      <c r="C5981" s="8">
        <v>45720</v>
      </c>
      <c r="D5981" s="4" t="s">
        <v>13352</v>
      </c>
      <c r="E5981">
        <f t="shared" si="326"/>
        <v>14374</v>
      </c>
      <c r="F5981" s="4" t="s">
        <v>12142</v>
      </c>
      <c r="G5981" s="4" t="s">
        <v>13705</v>
      </c>
      <c r="H5981" s="12">
        <v>342852</v>
      </c>
      <c r="I5981" s="11" t="s">
        <v>548</v>
      </c>
      <c r="J5981" s="12">
        <v>27428</v>
      </c>
      <c r="K5981" s="12">
        <v>370280</v>
      </c>
      <c r="L5981" s="4" t="s">
        <v>3387</v>
      </c>
      <c r="M5981" s="4" t="s">
        <v>3106</v>
      </c>
      <c r="N5981" t="s">
        <v>14878</v>
      </c>
      <c r="O5981" s="22">
        <f>+VLOOKUP(E5981,[2]Sheet1!C$4780:L$5165,9,0)</f>
        <v>370280</v>
      </c>
      <c r="P5981" s="22">
        <f t="shared" si="325"/>
        <v>0</v>
      </c>
      <c r="Q5981" s="1">
        <f>+VLOOKUP(E5981,[2]Sheet1!C$4780:L$5165,10,0)</f>
        <v>45787</v>
      </c>
    </row>
    <row r="5982" spans="3:17" hidden="1" x14ac:dyDescent="0.2">
      <c r="C5982" s="8">
        <v>45720</v>
      </c>
      <c r="D5982" s="4" t="s">
        <v>13353</v>
      </c>
      <c r="E5982">
        <f t="shared" si="326"/>
        <v>14375</v>
      </c>
      <c r="F5982" s="4" t="s">
        <v>12142</v>
      </c>
      <c r="G5982" s="4" t="s">
        <v>13706</v>
      </c>
      <c r="H5982" s="12">
        <v>230760</v>
      </c>
      <c r="I5982" s="11" t="s">
        <v>548</v>
      </c>
      <c r="J5982" s="12">
        <v>18461</v>
      </c>
      <c r="K5982" s="12">
        <v>249221</v>
      </c>
      <c r="L5982" s="4" t="s">
        <v>3387</v>
      </c>
      <c r="M5982" s="4" t="s">
        <v>3106</v>
      </c>
      <c r="N5982" t="s">
        <v>14878</v>
      </c>
      <c r="O5982" s="22">
        <f>+VLOOKUP(E5982,[2]Sheet1!C$4780:L$5165,9,0)</f>
        <v>249221</v>
      </c>
      <c r="P5982" s="22">
        <f t="shared" si="325"/>
        <v>0</v>
      </c>
      <c r="Q5982" s="1">
        <f>+VLOOKUP(E5982,[2]Sheet1!C$4780:L$5165,10,0)</f>
        <v>45787</v>
      </c>
    </row>
    <row r="5983" spans="3:17" hidden="1" x14ac:dyDescent="0.2">
      <c r="C5983" s="8">
        <v>45720</v>
      </c>
      <c r="D5983" s="4" t="s">
        <v>13354</v>
      </c>
      <c r="E5983">
        <f t="shared" si="326"/>
        <v>14376</v>
      </c>
      <c r="F5983" s="4" t="s">
        <v>12142</v>
      </c>
      <c r="G5983" s="4" t="s">
        <v>13707</v>
      </c>
      <c r="H5983" s="12">
        <v>501096</v>
      </c>
      <c r="I5983" s="11" t="s">
        <v>548</v>
      </c>
      <c r="J5983" s="12">
        <v>40088</v>
      </c>
      <c r="K5983" s="12">
        <v>541184</v>
      </c>
      <c r="L5983" s="4" t="s">
        <v>3387</v>
      </c>
      <c r="M5983" s="4" t="s">
        <v>3106</v>
      </c>
      <c r="N5983" t="s">
        <v>14878</v>
      </c>
      <c r="O5983" s="22">
        <f>+VLOOKUP(E5983,[2]Sheet1!C$4780:L$5165,9,0)</f>
        <v>541184</v>
      </c>
      <c r="P5983" s="22">
        <f t="shared" si="325"/>
        <v>0</v>
      </c>
      <c r="Q5983" s="1">
        <f>+VLOOKUP(E5983,[2]Sheet1!C$4780:L$5165,10,0)</f>
        <v>45787</v>
      </c>
    </row>
    <row r="5984" spans="3:17" hidden="1" x14ac:dyDescent="0.2">
      <c r="C5984" s="8">
        <v>45720</v>
      </c>
      <c r="D5984" s="4" t="s">
        <v>13355</v>
      </c>
      <c r="E5984">
        <f t="shared" si="326"/>
        <v>14377</v>
      </c>
      <c r="F5984" s="4" t="s">
        <v>12142</v>
      </c>
      <c r="G5984" s="4" t="s">
        <v>13708</v>
      </c>
      <c r="H5984" s="12">
        <v>230760</v>
      </c>
      <c r="I5984" s="11" t="s">
        <v>548</v>
      </c>
      <c r="J5984" s="12">
        <v>18461</v>
      </c>
      <c r="K5984" s="12">
        <v>249221</v>
      </c>
      <c r="L5984" s="4" t="s">
        <v>3387</v>
      </c>
      <c r="M5984" s="4" t="s">
        <v>3106</v>
      </c>
      <c r="N5984" t="s">
        <v>14878</v>
      </c>
      <c r="O5984" s="22">
        <f>+VLOOKUP(E5984,[2]Sheet1!C$4780:L$5165,9,0)</f>
        <v>249221</v>
      </c>
      <c r="P5984" s="22">
        <f t="shared" si="325"/>
        <v>0</v>
      </c>
      <c r="Q5984" s="1">
        <f>+VLOOKUP(E5984,[2]Sheet1!C$4780:L$5165,10,0)</f>
        <v>45787</v>
      </c>
    </row>
    <row r="5985" spans="3:17" hidden="1" x14ac:dyDescent="0.2">
      <c r="C5985" s="8">
        <v>45720</v>
      </c>
      <c r="D5985" s="4" t="s">
        <v>13356</v>
      </c>
      <c r="E5985">
        <f t="shared" si="326"/>
        <v>14378</v>
      </c>
      <c r="F5985" s="4" t="s">
        <v>12142</v>
      </c>
      <c r="G5985" s="4" t="s">
        <v>13709</v>
      </c>
      <c r="H5985" s="12">
        <v>230760</v>
      </c>
      <c r="I5985" s="11" t="s">
        <v>548</v>
      </c>
      <c r="J5985" s="12">
        <v>18461</v>
      </c>
      <c r="K5985" s="12">
        <v>249221</v>
      </c>
      <c r="L5985" s="4" t="s">
        <v>3387</v>
      </c>
      <c r="M5985" s="4" t="s">
        <v>3106</v>
      </c>
      <c r="N5985" t="s">
        <v>14878</v>
      </c>
      <c r="O5985" s="22">
        <f>+VLOOKUP(E5985,[2]Sheet1!C$4780:L$5165,9,0)</f>
        <v>249221</v>
      </c>
      <c r="P5985" s="22">
        <f t="shared" si="325"/>
        <v>0</v>
      </c>
      <c r="Q5985" s="1">
        <f>+VLOOKUP(E5985,[2]Sheet1!C$4780:L$5165,10,0)</f>
        <v>45787</v>
      </c>
    </row>
    <row r="5986" spans="3:17" hidden="1" x14ac:dyDescent="0.2">
      <c r="C5986" s="8">
        <v>45720</v>
      </c>
      <c r="D5986" s="4" t="s">
        <v>13357</v>
      </c>
      <c r="E5986">
        <f t="shared" si="326"/>
        <v>14379</v>
      </c>
      <c r="F5986" s="4" t="s">
        <v>12142</v>
      </c>
      <c r="G5986" s="4" t="s">
        <v>13710</v>
      </c>
      <c r="H5986" s="12">
        <v>639552</v>
      </c>
      <c r="I5986" s="11" t="s">
        <v>548</v>
      </c>
      <c r="J5986" s="12">
        <v>51164</v>
      </c>
      <c r="K5986" s="12">
        <v>690716</v>
      </c>
      <c r="L5986" s="4" t="s">
        <v>3387</v>
      </c>
      <c r="M5986" s="4" t="s">
        <v>3106</v>
      </c>
      <c r="N5986" t="s">
        <v>14878</v>
      </c>
      <c r="O5986" s="22">
        <f>+VLOOKUP(E5986,[2]Sheet1!C$4780:L$5165,9,0)</f>
        <v>690716</v>
      </c>
      <c r="P5986" s="22">
        <f t="shared" si="325"/>
        <v>0</v>
      </c>
      <c r="Q5986" s="1">
        <f>+VLOOKUP(E5986,[2]Sheet1!C$4780:L$5165,10,0)</f>
        <v>45787</v>
      </c>
    </row>
    <row r="5987" spans="3:17" hidden="1" x14ac:dyDescent="0.2">
      <c r="C5987" s="8">
        <v>45720</v>
      </c>
      <c r="D5987" s="4" t="s">
        <v>13358</v>
      </c>
      <c r="E5987">
        <f t="shared" si="326"/>
        <v>14380</v>
      </c>
      <c r="F5987" s="4" t="s">
        <v>12142</v>
      </c>
      <c r="G5987" s="4" t="s">
        <v>13711</v>
      </c>
      <c r="H5987" s="12">
        <v>276912</v>
      </c>
      <c r="I5987" s="11" t="s">
        <v>548</v>
      </c>
      <c r="J5987" s="12">
        <v>22153</v>
      </c>
      <c r="K5987" s="12">
        <v>299065</v>
      </c>
      <c r="L5987" s="4" t="s">
        <v>3387</v>
      </c>
      <c r="M5987" s="4" t="s">
        <v>3106</v>
      </c>
      <c r="N5987" t="s">
        <v>14878</v>
      </c>
      <c r="O5987" s="22">
        <f>+VLOOKUP(E5987,[2]Sheet1!C$4780:L$5165,9,0)</f>
        <v>299065</v>
      </c>
      <c r="P5987" s="22">
        <f t="shared" si="325"/>
        <v>0</v>
      </c>
      <c r="Q5987" s="1">
        <f>+VLOOKUP(E5987,[2]Sheet1!C$4780:L$5165,10,0)</f>
        <v>45787</v>
      </c>
    </row>
    <row r="5988" spans="3:17" hidden="1" x14ac:dyDescent="0.2">
      <c r="C5988" s="8">
        <v>45720</v>
      </c>
      <c r="D5988" s="4" t="s">
        <v>13359</v>
      </c>
      <c r="E5988">
        <f t="shared" si="326"/>
        <v>14381</v>
      </c>
      <c r="F5988" s="4" t="s">
        <v>12142</v>
      </c>
      <c r="G5988" s="4" t="s">
        <v>13712</v>
      </c>
      <c r="H5988" s="12">
        <v>652734</v>
      </c>
      <c r="I5988" s="11" t="s">
        <v>548</v>
      </c>
      <c r="J5988" s="12">
        <v>52219</v>
      </c>
      <c r="K5988" s="12">
        <v>704953</v>
      </c>
      <c r="L5988" s="4" t="s">
        <v>3387</v>
      </c>
      <c r="M5988" s="4" t="s">
        <v>3106</v>
      </c>
      <c r="N5988" t="s">
        <v>14878</v>
      </c>
      <c r="O5988" s="22">
        <f>+VLOOKUP(E5988,[2]Sheet1!C$4780:L$5165,9,0)</f>
        <v>704953</v>
      </c>
      <c r="P5988" s="22">
        <f t="shared" si="325"/>
        <v>0</v>
      </c>
      <c r="Q5988" s="1">
        <f>+VLOOKUP(E5988,[2]Sheet1!C$4780:L$5165,10,0)</f>
        <v>45787</v>
      </c>
    </row>
    <row r="5989" spans="3:17" hidden="1" x14ac:dyDescent="0.2">
      <c r="C5989" s="8">
        <v>45720</v>
      </c>
      <c r="D5989" s="4" t="s">
        <v>13360</v>
      </c>
      <c r="E5989">
        <f t="shared" si="326"/>
        <v>14382</v>
      </c>
      <c r="F5989" s="4" t="s">
        <v>12142</v>
      </c>
      <c r="G5989" s="4" t="s">
        <v>13713</v>
      </c>
      <c r="H5989" s="12">
        <v>626370</v>
      </c>
      <c r="I5989" s="11" t="s">
        <v>548</v>
      </c>
      <c r="J5989" s="12">
        <v>50110</v>
      </c>
      <c r="K5989" s="12">
        <v>676480</v>
      </c>
      <c r="L5989" s="4" t="s">
        <v>3387</v>
      </c>
      <c r="M5989" s="4" t="s">
        <v>3106</v>
      </c>
      <c r="N5989" t="s">
        <v>14878</v>
      </c>
      <c r="O5989" s="22">
        <f>+VLOOKUP(E5989,[2]Sheet1!C$4780:L$5165,9,0)</f>
        <v>676480</v>
      </c>
      <c r="P5989" s="22">
        <f t="shared" si="325"/>
        <v>0</v>
      </c>
      <c r="Q5989" s="1">
        <f>+VLOOKUP(E5989,[2]Sheet1!C$4780:L$5165,10,0)</f>
        <v>45787</v>
      </c>
    </row>
    <row r="5990" spans="3:17" hidden="1" x14ac:dyDescent="0.2">
      <c r="C5990" s="8">
        <v>45720</v>
      </c>
      <c r="D5990" s="4" t="s">
        <v>13361</v>
      </c>
      <c r="E5990">
        <f t="shared" si="326"/>
        <v>14383</v>
      </c>
      <c r="F5990" s="4" t="s">
        <v>12142</v>
      </c>
      <c r="G5990" s="4" t="s">
        <v>13714</v>
      </c>
      <c r="H5990" s="12">
        <v>230760</v>
      </c>
      <c r="I5990" s="11" t="s">
        <v>548</v>
      </c>
      <c r="J5990" s="12">
        <v>18461</v>
      </c>
      <c r="K5990" s="12">
        <v>249221</v>
      </c>
      <c r="L5990" s="4" t="s">
        <v>3387</v>
      </c>
      <c r="M5990" s="4" t="s">
        <v>3106</v>
      </c>
      <c r="N5990" t="s">
        <v>14878</v>
      </c>
      <c r="O5990" s="22">
        <f>+VLOOKUP(E5990,[2]Sheet1!C$4780:L$5165,9,0)</f>
        <v>249221</v>
      </c>
      <c r="P5990" s="22">
        <f t="shared" si="325"/>
        <v>0</v>
      </c>
      <c r="Q5990" s="1">
        <f>+VLOOKUP(E5990,[2]Sheet1!C$4780:L$5165,10,0)</f>
        <v>45787</v>
      </c>
    </row>
    <row r="5991" spans="3:17" hidden="1" x14ac:dyDescent="0.2">
      <c r="C5991" s="8">
        <v>45720</v>
      </c>
      <c r="D5991" s="4" t="s">
        <v>13362</v>
      </c>
      <c r="E5991">
        <f t="shared" si="326"/>
        <v>14384</v>
      </c>
      <c r="F5991" s="4" t="s">
        <v>12142</v>
      </c>
      <c r="G5991" s="4" t="s">
        <v>13715</v>
      </c>
      <c r="H5991" s="12">
        <v>501096</v>
      </c>
      <c r="I5991" s="11" t="s">
        <v>548</v>
      </c>
      <c r="J5991" s="12">
        <v>40088</v>
      </c>
      <c r="K5991" s="12">
        <v>541184</v>
      </c>
      <c r="L5991" s="4" t="s">
        <v>3387</v>
      </c>
      <c r="M5991" s="4" t="s">
        <v>3106</v>
      </c>
      <c r="N5991" t="s">
        <v>14878</v>
      </c>
      <c r="O5991" s="22">
        <f>+VLOOKUP(E5991,[2]Sheet1!C$4780:L$5165,9,0)</f>
        <v>541184</v>
      </c>
      <c r="P5991" s="22">
        <f t="shared" si="325"/>
        <v>0</v>
      </c>
      <c r="Q5991" s="1">
        <f>+VLOOKUP(E5991,[2]Sheet1!C$4780:L$5165,10,0)</f>
        <v>45787</v>
      </c>
    </row>
    <row r="5992" spans="3:17" hidden="1" x14ac:dyDescent="0.2">
      <c r="C5992" s="8">
        <v>45721</v>
      </c>
      <c r="D5992" s="4" t="s">
        <v>13363</v>
      </c>
      <c r="E5992">
        <f t="shared" si="326"/>
        <v>14504</v>
      </c>
      <c r="F5992" s="4" t="s">
        <v>12142</v>
      </c>
      <c r="G5992" s="4" t="s">
        <v>13716</v>
      </c>
      <c r="H5992" s="12">
        <v>514278</v>
      </c>
      <c r="I5992" s="11" t="s">
        <v>548</v>
      </c>
      <c r="J5992" s="12">
        <v>41142</v>
      </c>
      <c r="K5992" s="12">
        <v>555420</v>
      </c>
      <c r="L5992" s="4" t="s">
        <v>3387</v>
      </c>
      <c r="M5992" s="4" t="s">
        <v>3106</v>
      </c>
      <c r="N5992" t="s">
        <v>14878</v>
      </c>
      <c r="O5992" s="22">
        <f>+VLOOKUP(E5992,[2]Sheet1!C$4780:L$5165,9,0)</f>
        <v>555420</v>
      </c>
      <c r="P5992" s="22">
        <f t="shared" si="325"/>
        <v>0</v>
      </c>
      <c r="Q5992" s="1">
        <f>+VLOOKUP(E5992,[2]Sheet1!C$4780:L$5165,10,0)</f>
        <v>45787</v>
      </c>
    </row>
    <row r="5993" spans="3:17" hidden="1" x14ac:dyDescent="0.2">
      <c r="C5993" s="8">
        <v>45721</v>
      </c>
      <c r="D5993" s="4" t="s">
        <v>13364</v>
      </c>
      <c r="E5993">
        <f t="shared" si="326"/>
        <v>14505</v>
      </c>
      <c r="F5993" s="4" t="s">
        <v>12142</v>
      </c>
      <c r="G5993" s="4" t="s">
        <v>13717</v>
      </c>
      <c r="H5993" s="12">
        <v>501096</v>
      </c>
      <c r="I5993" s="11" t="s">
        <v>548</v>
      </c>
      <c r="J5993" s="12">
        <v>40088</v>
      </c>
      <c r="K5993" s="12">
        <v>541184</v>
      </c>
      <c r="L5993" s="4" t="s">
        <v>3387</v>
      </c>
      <c r="M5993" s="4" t="s">
        <v>3106</v>
      </c>
      <c r="N5993" t="s">
        <v>14878</v>
      </c>
      <c r="O5993" s="22">
        <f>+VLOOKUP(E5993,[2]Sheet1!C$4780:L$5165,9,0)</f>
        <v>541184</v>
      </c>
      <c r="P5993" s="22">
        <f t="shared" si="325"/>
        <v>0</v>
      </c>
      <c r="Q5993" s="1">
        <f>+VLOOKUP(E5993,[2]Sheet1!C$4780:L$5165,10,0)</f>
        <v>45787</v>
      </c>
    </row>
    <row r="5994" spans="3:17" hidden="1" x14ac:dyDescent="0.2">
      <c r="C5994" s="8">
        <v>45721</v>
      </c>
      <c r="D5994" s="4" t="s">
        <v>13365</v>
      </c>
      <c r="E5994">
        <f t="shared" si="326"/>
        <v>14506</v>
      </c>
      <c r="F5994" s="4" t="s">
        <v>12142</v>
      </c>
      <c r="G5994" s="4" t="s">
        <v>13718</v>
      </c>
      <c r="H5994" s="12">
        <v>543945</v>
      </c>
      <c r="I5994" s="11" t="s">
        <v>548</v>
      </c>
      <c r="J5994" s="12">
        <v>43516</v>
      </c>
      <c r="K5994" s="12">
        <v>587461</v>
      </c>
      <c r="L5994" s="4" t="s">
        <v>3387</v>
      </c>
      <c r="M5994" s="4" t="s">
        <v>3106</v>
      </c>
      <c r="N5994" t="s">
        <v>14878</v>
      </c>
      <c r="O5994" s="22">
        <f>+VLOOKUP(E5994,[2]Sheet1!C$4780:L$5165,9,0)</f>
        <v>587461</v>
      </c>
      <c r="P5994" s="22">
        <f t="shared" ref="P5994:P6057" si="327">+O5994-K5994</f>
        <v>0</v>
      </c>
      <c r="Q5994" s="1">
        <f>+VLOOKUP(E5994,[2]Sheet1!C$4780:L$5165,10,0)</f>
        <v>45787</v>
      </c>
    </row>
    <row r="5995" spans="3:17" hidden="1" x14ac:dyDescent="0.2">
      <c r="C5995" s="8">
        <v>45721</v>
      </c>
      <c r="D5995" s="4" t="s">
        <v>13366</v>
      </c>
      <c r="E5995">
        <f t="shared" si="326"/>
        <v>14507</v>
      </c>
      <c r="F5995" s="4" t="s">
        <v>12142</v>
      </c>
      <c r="G5995" s="4" t="s">
        <v>13719</v>
      </c>
      <c r="H5995" s="12">
        <v>418671</v>
      </c>
      <c r="I5995" s="11" t="s">
        <v>548</v>
      </c>
      <c r="J5995" s="12">
        <v>33494</v>
      </c>
      <c r="K5995" s="12">
        <v>452165</v>
      </c>
      <c r="L5995" s="4" t="s">
        <v>3387</v>
      </c>
      <c r="M5995" s="4" t="s">
        <v>3106</v>
      </c>
      <c r="N5995" t="s">
        <v>14878</v>
      </c>
      <c r="O5995" s="22">
        <f>+VLOOKUP(E5995,[2]Sheet1!C$4780:L$5165,9,0)</f>
        <v>452165</v>
      </c>
      <c r="P5995" s="22">
        <f t="shared" si="327"/>
        <v>0</v>
      </c>
      <c r="Q5995" s="1">
        <f>+VLOOKUP(E5995,[2]Sheet1!C$4780:L$5165,10,0)</f>
        <v>45787</v>
      </c>
    </row>
    <row r="5996" spans="3:17" hidden="1" x14ac:dyDescent="0.2">
      <c r="C5996" s="8">
        <v>45721</v>
      </c>
      <c r="D5996" s="4" t="s">
        <v>13367</v>
      </c>
      <c r="E5996">
        <f t="shared" ref="E5996:E6059" si="328">0+D5996</f>
        <v>14508</v>
      </c>
      <c r="F5996" s="4" t="s">
        <v>12142</v>
      </c>
      <c r="G5996" s="4" t="s">
        <v>13720</v>
      </c>
      <c r="H5996" s="12">
        <v>365928</v>
      </c>
      <c r="I5996" s="11" t="s">
        <v>548</v>
      </c>
      <c r="J5996" s="12">
        <v>29274</v>
      </c>
      <c r="K5996" s="12">
        <v>395202</v>
      </c>
      <c r="L5996" s="4" t="s">
        <v>3387</v>
      </c>
      <c r="M5996" s="4" t="s">
        <v>3106</v>
      </c>
      <c r="N5996" t="s">
        <v>14878</v>
      </c>
      <c r="O5996" s="22">
        <f>+VLOOKUP(E5996,[2]Sheet1!C$4780:L$5165,9,0)</f>
        <v>395202</v>
      </c>
      <c r="P5996" s="22">
        <f t="shared" si="327"/>
        <v>0</v>
      </c>
      <c r="Q5996" s="1">
        <f>+VLOOKUP(E5996,[2]Sheet1!C$4780:L$5165,10,0)</f>
        <v>45787</v>
      </c>
    </row>
    <row r="5997" spans="3:17" hidden="1" x14ac:dyDescent="0.2">
      <c r="C5997" s="8">
        <v>45721</v>
      </c>
      <c r="D5997" s="4" t="s">
        <v>13368</v>
      </c>
      <c r="E5997">
        <f t="shared" si="328"/>
        <v>14509</v>
      </c>
      <c r="F5997" s="4" t="s">
        <v>12142</v>
      </c>
      <c r="G5997" s="4" t="s">
        <v>13721</v>
      </c>
      <c r="H5997" s="12">
        <v>346140</v>
      </c>
      <c r="I5997" s="11" t="s">
        <v>548</v>
      </c>
      <c r="J5997" s="12">
        <v>27691</v>
      </c>
      <c r="K5997" s="12">
        <v>373831</v>
      </c>
      <c r="L5997" s="4" t="s">
        <v>3387</v>
      </c>
      <c r="M5997" s="4" t="s">
        <v>3106</v>
      </c>
      <c r="N5997" t="s">
        <v>14878</v>
      </c>
      <c r="O5997" s="22">
        <f>+VLOOKUP(E5997,[2]Sheet1!C$4780:L$5165,9,0)</f>
        <v>373831</v>
      </c>
      <c r="P5997" s="22">
        <f t="shared" si="327"/>
        <v>0</v>
      </c>
      <c r="Q5997" s="1">
        <f>+VLOOKUP(E5997,[2]Sheet1!C$4780:L$5165,10,0)</f>
        <v>45787</v>
      </c>
    </row>
    <row r="5998" spans="3:17" hidden="1" x14ac:dyDescent="0.2">
      <c r="C5998" s="8">
        <v>45721</v>
      </c>
      <c r="D5998" s="4" t="s">
        <v>13369</v>
      </c>
      <c r="E5998">
        <f t="shared" si="328"/>
        <v>14510</v>
      </c>
      <c r="F5998" s="4" t="s">
        <v>12142</v>
      </c>
      <c r="G5998" s="4" t="s">
        <v>13722</v>
      </c>
      <c r="H5998" s="12">
        <v>303291</v>
      </c>
      <c r="I5998" s="11" t="s">
        <v>548</v>
      </c>
      <c r="J5998" s="12">
        <v>24263</v>
      </c>
      <c r="K5998" s="12">
        <v>327554</v>
      </c>
      <c r="L5998" s="4" t="s">
        <v>3387</v>
      </c>
      <c r="M5998" s="4" t="s">
        <v>3106</v>
      </c>
      <c r="N5998" t="s">
        <v>14878</v>
      </c>
      <c r="O5998" s="22">
        <f>+VLOOKUP(E5998,[2]Sheet1!C$4780:L$5165,9,0)</f>
        <v>327554</v>
      </c>
      <c r="P5998" s="22">
        <f t="shared" si="327"/>
        <v>0</v>
      </c>
      <c r="Q5998" s="1">
        <f>+VLOOKUP(E5998,[2]Sheet1!C$4780:L$5165,10,0)</f>
        <v>45787</v>
      </c>
    </row>
    <row r="5999" spans="3:17" hidden="1" x14ac:dyDescent="0.2">
      <c r="C5999" s="8">
        <v>45721</v>
      </c>
      <c r="D5999" s="4" t="s">
        <v>13370</v>
      </c>
      <c r="E5999">
        <f t="shared" si="328"/>
        <v>14511</v>
      </c>
      <c r="F5999" s="4" t="s">
        <v>12142</v>
      </c>
      <c r="G5999" s="4" t="s">
        <v>13723</v>
      </c>
      <c r="H5999" s="12">
        <v>428565</v>
      </c>
      <c r="I5999" s="11" t="s">
        <v>548</v>
      </c>
      <c r="J5999" s="12">
        <v>34285</v>
      </c>
      <c r="K5999" s="12">
        <v>462850</v>
      </c>
      <c r="L5999" s="4" t="s">
        <v>3387</v>
      </c>
      <c r="M5999" s="4" t="s">
        <v>3106</v>
      </c>
      <c r="N5999" t="s">
        <v>14878</v>
      </c>
      <c r="O5999" s="22">
        <f>+VLOOKUP(E5999,[2]Sheet1!C$4780:L$5165,9,0)</f>
        <v>462850</v>
      </c>
      <c r="P5999" s="22">
        <f t="shared" si="327"/>
        <v>0</v>
      </c>
      <c r="Q5999" s="1">
        <f>+VLOOKUP(E5999,[2]Sheet1!C$4780:L$5165,10,0)</f>
        <v>45787</v>
      </c>
    </row>
    <row r="6000" spans="3:17" hidden="1" x14ac:dyDescent="0.2">
      <c r="C6000" s="8">
        <v>45721</v>
      </c>
      <c r="D6000" s="4" t="s">
        <v>13371</v>
      </c>
      <c r="E6000">
        <f t="shared" si="328"/>
        <v>14512</v>
      </c>
      <c r="F6000" s="4" t="s">
        <v>12142</v>
      </c>
      <c r="G6000" s="4" t="s">
        <v>13724</v>
      </c>
      <c r="H6000" s="12">
        <v>543945</v>
      </c>
      <c r="I6000" s="11" t="s">
        <v>548</v>
      </c>
      <c r="J6000" s="12">
        <v>43516</v>
      </c>
      <c r="K6000" s="12">
        <v>587461</v>
      </c>
      <c r="L6000" s="4" t="s">
        <v>3387</v>
      </c>
      <c r="M6000" s="4" t="s">
        <v>3106</v>
      </c>
      <c r="N6000" t="s">
        <v>14878</v>
      </c>
      <c r="O6000" s="22">
        <f>+VLOOKUP(E6000,[2]Sheet1!C$4780:L$5165,9,0)</f>
        <v>587461</v>
      </c>
      <c r="P6000" s="22">
        <f t="shared" si="327"/>
        <v>0</v>
      </c>
      <c r="Q6000" s="1">
        <f>+VLOOKUP(E6000,[2]Sheet1!C$4780:L$5165,10,0)</f>
        <v>45787</v>
      </c>
    </row>
    <row r="6001" spans="3:17" hidden="1" x14ac:dyDescent="0.2">
      <c r="C6001" s="8">
        <v>45721</v>
      </c>
      <c r="D6001" s="4" t="s">
        <v>13372</v>
      </c>
      <c r="E6001">
        <f t="shared" si="328"/>
        <v>14513</v>
      </c>
      <c r="F6001" s="4" t="s">
        <v>12142</v>
      </c>
      <c r="G6001" s="4" t="s">
        <v>13725</v>
      </c>
      <c r="H6001" s="12">
        <v>230760</v>
      </c>
      <c r="I6001" s="11" t="s">
        <v>548</v>
      </c>
      <c r="J6001" s="12">
        <v>18461</v>
      </c>
      <c r="K6001" s="12">
        <v>249221</v>
      </c>
      <c r="L6001" s="4" t="s">
        <v>3387</v>
      </c>
      <c r="M6001" s="4" t="s">
        <v>3106</v>
      </c>
      <c r="N6001" t="s">
        <v>14878</v>
      </c>
      <c r="O6001" s="22">
        <f>+VLOOKUP(E6001,[2]Sheet1!C$4780:L$5165,9,0)</f>
        <v>249221</v>
      </c>
      <c r="P6001" s="22">
        <f t="shared" si="327"/>
        <v>0</v>
      </c>
      <c r="Q6001" s="1">
        <f>+VLOOKUP(E6001,[2]Sheet1!C$4780:L$5165,10,0)</f>
        <v>45787</v>
      </c>
    </row>
    <row r="6002" spans="3:17" hidden="1" x14ac:dyDescent="0.2">
      <c r="C6002" s="8">
        <v>45721</v>
      </c>
      <c r="D6002" s="4" t="s">
        <v>13373</v>
      </c>
      <c r="E6002">
        <f t="shared" si="328"/>
        <v>14514</v>
      </c>
      <c r="F6002" s="4" t="s">
        <v>12142</v>
      </c>
      <c r="G6002" s="4" t="s">
        <v>13726</v>
      </c>
      <c r="H6002" s="12">
        <v>230760</v>
      </c>
      <c r="I6002" s="11" t="s">
        <v>548</v>
      </c>
      <c r="J6002" s="12">
        <v>18461</v>
      </c>
      <c r="K6002" s="12">
        <v>249221</v>
      </c>
      <c r="L6002" s="4" t="s">
        <v>3387</v>
      </c>
      <c r="M6002" s="4" t="s">
        <v>3106</v>
      </c>
      <c r="N6002" t="s">
        <v>14878</v>
      </c>
      <c r="O6002" s="22">
        <f>+VLOOKUP(E6002,[2]Sheet1!C$4780:L$5165,9,0)</f>
        <v>249221</v>
      </c>
      <c r="P6002" s="22">
        <f t="shared" si="327"/>
        <v>0</v>
      </c>
      <c r="Q6002" s="1">
        <f>+VLOOKUP(E6002,[2]Sheet1!C$4780:L$5165,10,0)</f>
        <v>45787</v>
      </c>
    </row>
    <row r="6003" spans="3:17" hidden="1" x14ac:dyDescent="0.2">
      <c r="C6003" s="8">
        <v>45721</v>
      </c>
      <c r="D6003" s="4" t="s">
        <v>13374</v>
      </c>
      <c r="E6003">
        <f t="shared" si="328"/>
        <v>14515</v>
      </c>
      <c r="F6003" s="4" t="s">
        <v>12142</v>
      </c>
      <c r="G6003" s="4" t="s">
        <v>13727</v>
      </c>
      <c r="H6003" s="12">
        <v>230760</v>
      </c>
      <c r="I6003" s="11" t="s">
        <v>548</v>
      </c>
      <c r="J6003" s="12">
        <v>18461</v>
      </c>
      <c r="K6003" s="12">
        <v>249221</v>
      </c>
      <c r="L6003" s="4" t="s">
        <v>3387</v>
      </c>
      <c r="M6003" s="4" t="s">
        <v>3106</v>
      </c>
      <c r="N6003" t="s">
        <v>14878</v>
      </c>
      <c r="O6003" s="22">
        <f>+VLOOKUP(E6003,[2]Sheet1!C$4780:L$5165,9,0)</f>
        <v>249221</v>
      </c>
      <c r="P6003" s="22">
        <f t="shared" si="327"/>
        <v>0</v>
      </c>
      <c r="Q6003" s="1">
        <f>+VLOOKUP(E6003,[2]Sheet1!C$4780:L$5165,10,0)</f>
        <v>45787</v>
      </c>
    </row>
    <row r="6004" spans="3:17" hidden="1" x14ac:dyDescent="0.2">
      <c r="C6004" s="8">
        <v>45722</v>
      </c>
      <c r="D6004" s="4" t="s">
        <v>13375</v>
      </c>
      <c r="E6004">
        <f t="shared" si="328"/>
        <v>15275</v>
      </c>
      <c r="F6004" s="4" t="s">
        <v>12142</v>
      </c>
      <c r="G6004" s="4" t="s">
        <v>13728</v>
      </c>
      <c r="H6004" s="12">
        <v>501096</v>
      </c>
      <c r="I6004" s="11" t="s">
        <v>548</v>
      </c>
      <c r="J6004" s="12">
        <v>40088</v>
      </c>
      <c r="K6004" s="12">
        <v>541184</v>
      </c>
      <c r="L6004" s="4" t="s">
        <v>3387</v>
      </c>
      <c r="M6004" s="4" t="s">
        <v>3106</v>
      </c>
      <c r="N6004" t="s">
        <v>14878</v>
      </c>
      <c r="O6004" s="22">
        <f>+VLOOKUP(E6004,[2]Sheet1!C$4780:L$5165,9,0)</f>
        <v>541184</v>
      </c>
      <c r="P6004" s="22">
        <f t="shared" si="327"/>
        <v>0</v>
      </c>
      <c r="Q6004" s="1">
        <f>+VLOOKUP(E6004,[2]Sheet1!C$4780:L$5165,10,0)</f>
        <v>45787</v>
      </c>
    </row>
    <row r="6005" spans="3:17" hidden="1" x14ac:dyDescent="0.2">
      <c r="C6005" s="8">
        <v>45722</v>
      </c>
      <c r="D6005" s="4" t="s">
        <v>13376</v>
      </c>
      <c r="E6005">
        <f t="shared" si="328"/>
        <v>15276</v>
      </c>
      <c r="F6005" s="4" t="s">
        <v>12142</v>
      </c>
      <c r="G6005" s="4" t="s">
        <v>13729</v>
      </c>
      <c r="H6005" s="12">
        <v>230760</v>
      </c>
      <c r="I6005" s="11" t="s">
        <v>548</v>
      </c>
      <c r="J6005" s="12">
        <v>18461</v>
      </c>
      <c r="K6005" s="12">
        <v>249221</v>
      </c>
      <c r="L6005" s="4" t="s">
        <v>3387</v>
      </c>
      <c r="M6005" s="4" t="s">
        <v>3106</v>
      </c>
      <c r="N6005" t="s">
        <v>14878</v>
      </c>
      <c r="O6005" s="22">
        <f>+VLOOKUP(E6005,[2]Sheet1!C$4780:L$5165,9,0)</f>
        <v>249221</v>
      </c>
      <c r="P6005" s="22">
        <f t="shared" si="327"/>
        <v>0</v>
      </c>
      <c r="Q6005" s="1">
        <f>+VLOOKUP(E6005,[2]Sheet1!C$4780:L$5165,10,0)</f>
        <v>45787</v>
      </c>
    </row>
    <row r="6006" spans="3:17" hidden="1" x14ac:dyDescent="0.2">
      <c r="C6006" s="8">
        <v>45722</v>
      </c>
      <c r="D6006" s="4" t="s">
        <v>13377</v>
      </c>
      <c r="E6006">
        <f t="shared" si="328"/>
        <v>15277</v>
      </c>
      <c r="F6006" s="4" t="s">
        <v>12142</v>
      </c>
      <c r="G6006" s="4" t="s">
        <v>13730</v>
      </c>
      <c r="H6006" s="12">
        <v>184608</v>
      </c>
      <c r="I6006" s="11" t="s">
        <v>548</v>
      </c>
      <c r="J6006" s="12">
        <v>14769</v>
      </c>
      <c r="K6006" s="12">
        <v>199377</v>
      </c>
      <c r="L6006" s="4" t="s">
        <v>3387</v>
      </c>
      <c r="M6006" s="4" t="s">
        <v>3106</v>
      </c>
      <c r="N6006" t="s">
        <v>14878</v>
      </c>
      <c r="O6006" s="22">
        <f>+VLOOKUP(E6006,[2]Sheet1!C$4780:L$5165,9,0)</f>
        <v>199377</v>
      </c>
      <c r="P6006" s="22">
        <f t="shared" si="327"/>
        <v>0</v>
      </c>
      <c r="Q6006" s="1">
        <f>+VLOOKUP(E6006,[2]Sheet1!C$4780:L$5165,10,0)</f>
        <v>45787</v>
      </c>
    </row>
    <row r="6007" spans="3:17" hidden="1" x14ac:dyDescent="0.2">
      <c r="C6007" s="8">
        <v>45722</v>
      </c>
      <c r="D6007" s="4" t="s">
        <v>13378</v>
      </c>
      <c r="E6007">
        <f t="shared" si="328"/>
        <v>15278</v>
      </c>
      <c r="F6007" s="4" t="s">
        <v>12142</v>
      </c>
      <c r="G6007" s="4" t="s">
        <v>13731</v>
      </c>
      <c r="H6007" s="12">
        <v>356034</v>
      </c>
      <c r="I6007" s="11" t="s">
        <v>548</v>
      </c>
      <c r="J6007" s="12">
        <v>28483</v>
      </c>
      <c r="K6007" s="12">
        <v>384517</v>
      </c>
      <c r="L6007" s="4" t="s">
        <v>3387</v>
      </c>
      <c r="M6007" s="4" t="s">
        <v>3106</v>
      </c>
      <c r="N6007" t="s">
        <v>14878</v>
      </c>
      <c r="O6007" s="22">
        <f>+VLOOKUP(E6007,[2]Sheet1!C$4780:L$5165,9,0)</f>
        <v>384517</v>
      </c>
      <c r="P6007" s="22">
        <f t="shared" si="327"/>
        <v>0</v>
      </c>
      <c r="Q6007" s="1">
        <f>+VLOOKUP(E6007,[2]Sheet1!C$4780:L$5165,10,0)</f>
        <v>45787</v>
      </c>
    </row>
    <row r="6008" spans="3:17" hidden="1" x14ac:dyDescent="0.2">
      <c r="C6008" s="8">
        <v>45722</v>
      </c>
      <c r="D6008" s="4" t="s">
        <v>13379</v>
      </c>
      <c r="E6008">
        <f t="shared" si="328"/>
        <v>15279</v>
      </c>
      <c r="F6008" s="4" t="s">
        <v>12142</v>
      </c>
      <c r="G6008" s="4" t="s">
        <v>13732</v>
      </c>
      <c r="H6008" s="12">
        <v>616476</v>
      </c>
      <c r="I6008" s="11" t="s">
        <v>548</v>
      </c>
      <c r="J6008" s="12">
        <v>49318</v>
      </c>
      <c r="K6008" s="12">
        <v>665794</v>
      </c>
      <c r="L6008" s="4" t="s">
        <v>3387</v>
      </c>
      <c r="M6008" s="4" t="s">
        <v>3106</v>
      </c>
      <c r="N6008" t="s">
        <v>14878</v>
      </c>
      <c r="O6008" s="22">
        <f>+VLOOKUP(E6008,[2]Sheet1!C$4780:L$5165,9,0)</f>
        <v>665794</v>
      </c>
      <c r="P6008" s="22">
        <f t="shared" si="327"/>
        <v>0</v>
      </c>
      <c r="Q6008" s="1">
        <f>+VLOOKUP(E6008,[2]Sheet1!C$4780:L$5165,10,0)</f>
        <v>45787</v>
      </c>
    </row>
    <row r="6009" spans="3:17" hidden="1" x14ac:dyDescent="0.2">
      <c r="C6009" s="8">
        <v>45722</v>
      </c>
      <c r="D6009" s="4" t="s">
        <v>13380</v>
      </c>
      <c r="E6009">
        <f t="shared" si="328"/>
        <v>15280</v>
      </c>
      <c r="F6009" s="4" t="s">
        <v>12142</v>
      </c>
      <c r="G6009" s="4" t="s">
        <v>13733</v>
      </c>
      <c r="H6009" s="12">
        <v>230760</v>
      </c>
      <c r="I6009" s="11" t="s">
        <v>548</v>
      </c>
      <c r="J6009" s="12">
        <v>18461</v>
      </c>
      <c r="K6009" s="12">
        <v>249221</v>
      </c>
      <c r="L6009" s="4" t="s">
        <v>3387</v>
      </c>
      <c r="M6009" s="4" t="s">
        <v>3106</v>
      </c>
      <c r="N6009" t="s">
        <v>14878</v>
      </c>
      <c r="O6009" s="22">
        <f>+VLOOKUP(E6009,[2]Sheet1!C$4780:L$5165,9,0)</f>
        <v>249221</v>
      </c>
      <c r="P6009" s="22">
        <f t="shared" si="327"/>
        <v>0</v>
      </c>
      <c r="Q6009" s="1">
        <f>+VLOOKUP(E6009,[2]Sheet1!C$4780:L$5165,10,0)</f>
        <v>45787</v>
      </c>
    </row>
    <row r="6010" spans="3:17" hidden="1" x14ac:dyDescent="0.2">
      <c r="C6010" s="8">
        <v>45722</v>
      </c>
      <c r="D6010" s="4" t="s">
        <v>13381</v>
      </c>
      <c r="E6010">
        <f t="shared" si="328"/>
        <v>15281</v>
      </c>
      <c r="F6010" s="4" t="s">
        <v>12142</v>
      </c>
      <c r="G6010" s="4" t="s">
        <v>13734</v>
      </c>
      <c r="H6010" s="12">
        <v>365928</v>
      </c>
      <c r="I6010" s="11" t="s">
        <v>548</v>
      </c>
      <c r="J6010" s="12">
        <v>29274</v>
      </c>
      <c r="K6010" s="12">
        <v>395202</v>
      </c>
      <c r="L6010" s="4" t="s">
        <v>3387</v>
      </c>
      <c r="M6010" s="4" t="s">
        <v>3106</v>
      </c>
      <c r="N6010" t="s">
        <v>14878</v>
      </c>
      <c r="O6010" s="22">
        <f>+VLOOKUP(E6010,[2]Sheet1!C$4780:L$5165,9,0)</f>
        <v>395202</v>
      </c>
      <c r="P6010" s="22">
        <f t="shared" si="327"/>
        <v>0</v>
      </c>
      <c r="Q6010" s="1">
        <f>+VLOOKUP(E6010,[2]Sheet1!C$4780:L$5165,10,0)</f>
        <v>45787</v>
      </c>
    </row>
    <row r="6011" spans="3:17" hidden="1" x14ac:dyDescent="0.2">
      <c r="C6011" s="8">
        <v>45722</v>
      </c>
      <c r="D6011" s="4" t="s">
        <v>13382</v>
      </c>
      <c r="E6011">
        <f t="shared" si="328"/>
        <v>15282</v>
      </c>
      <c r="F6011" s="4" t="s">
        <v>12142</v>
      </c>
      <c r="G6011" s="4" t="s">
        <v>13735</v>
      </c>
      <c r="H6011" s="12">
        <v>626370</v>
      </c>
      <c r="I6011" s="11" t="s">
        <v>548</v>
      </c>
      <c r="J6011" s="12">
        <v>50110</v>
      </c>
      <c r="K6011" s="12">
        <v>676480</v>
      </c>
      <c r="L6011" s="4" t="s">
        <v>3387</v>
      </c>
      <c r="M6011" s="4" t="s">
        <v>3106</v>
      </c>
      <c r="N6011" t="s">
        <v>14878</v>
      </c>
      <c r="O6011" s="22">
        <f>+VLOOKUP(E6011,[2]Sheet1!C$4780:L$5165,9,0)</f>
        <v>676480</v>
      </c>
      <c r="P6011" s="22">
        <f t="shared" si="327"/>
        <v>0</v>
      </c>
      <c r="Q6011" s="1">
        <f>+VLOOKUP(E6011,[2]Sheet1!C$4780:L$5165,10,0)</f>
        <v>45787</v>
      </c>
    </row>
    <row r="6012" spans="3:17" hidden="1" x14ac:dyDescent="0.2">
      <c r="C6012" s="8">
        <v>45722</v>
      </c>
      <c r="D6012" s="4" t="s">
        <v>13383</v>
      </c>
      <c r="E6012">
        <f t="shared" si="328"/>
        <v>15283</v>
      </c>
      <c r="F6012" s="4" t="s">
        <v>12142</v>
      </c>
      <c r="G6012" s="4" t="s">
        <v>13736</v>
      </c>
      <c r="H6012" s="12">
        <v>230760</v>
      </c>
      <c r="I6012" s="11" t="s">
        <v>548</v>
      </c>
      <c r="J6012" s="12">
        <v>18461</v>
      </c>
      <c r="K6012" s="12">
        <v>249221</v>
      </c>
      <c r="L6012" s="4" t="s">
        <v>3387</v>
      </c>
      <c r="M6012" s="4" t="s">
        <v>3106</v>
      </c>
      <c r="N6012" t="s">
        <v>14878</v>
      </c>
      <c r="O6012" s="22">
        <f>+VLOOKUP(E6012,[2]Sheet1!C$4780:L$5165,9,0)</f>
        <v>249221</v>
      </c>
      <c r="P6012" s="22">
        <f t="shared" si="327"/>
        <v>0</v>
      </c>
      <c r="Q6012" s="1">
        <f>+VLOOKUP(E6012,[2]Sheet1!C$4780:L$5165,10,0)</f>
        <v>45787</v>
      </c>
    </row>
    <row r="6013" spans="3:17" hidden="1" x14ac:dyDescent="0.2">
      <c r="C6013" s="8">
        <v>45722</v>
      </c>
      <c r="D6013" s="4" t="s">
        <v>13384</v>
      </c>
      <c r="E6013">
        <f t="shared" si="328"/>
        <v>15284</v>
      </c>
      <c r="F6013" s="4" t="s">
        <v>12142</v>
      </c>
      <c r="G6013" s="4" t="s">
        <v>13737</v>
      </c>
      <c r="H6013" s="12">
        <v>389004</v>
      </c>
      <c r="I6013" s="11" t="s">
        <v>548</v>
      </c>
      <c r="J6013" s="12">
        <v>31120</v>
      </c>
      <c r="K6013" s="12">
        <v>420124</v>
      </c>
      <c r="L6013" s="4" t="s">
        <v>3387</v>
      </c>
      <c r="M6013" s="4" t="s">
        <v>3106</v>
      </c>
      <c r="N6013" t="s">
        <v>14878</v>
      </c>
      <c r="O6013" s="22">
        <f>+VLOOKUP(E6013,[2]Sheet1!C$4780:L$5165,9,0)</f>
        <v>420124</v>
      </c>
      <c r="P6013" s="22">
        <f t="shared" si="327"/>
        <v>0</v>
      </c>
      <c r="Q6013" s="1">
        <f>+VLOOKUP(E6013,[2]Sheet1!C$4780:L$5165,10,0)</f>
        <v>45787</v>
      </c>
    </row>
    <row r="6014" spans="3:17" hidden="1" x14ac:dyDescent="0.2">
      <c r="C6014" s="8">
        <v>45722</v>
      </c>
      <c r="D6014" s="4" t="s">
        <v>13385</v>
      </c>
      <c r="E6014">
        <f t="shared" si="328"/>
        <v>15285</v>
      </c>
      <c r="F6014" s="4" t="s">
        <v>12142</v>
      </c>
      <c r="G6014" s="4" t="s">
        <v>13738</v>
      </c>
      <c r="H6014" s="12">
        <v>230760</v>
      </c>
      <c r="I6014" s="11" t="s">
        <v>548</v>
      </c>
      <c r="J6014" s="12">
        <v>18461</v>
      </c>
      <c r="K6014" s="12">
        <v>249221</v>
      </c>
      <c r="L6014" s="4" t="s">
        <v>3387</v>
      </c>
      <c r="M6014" s="4" t="s">
        <v>3106</v>
      </c>
      <c r="N6014" t="s">
        <v>14878</v>
      </c>
      <c r="O6014" s="22">
        <f>+VLOOKUP(E6014,[2]Sheet1!C$4780:L$5165,9,0)</f>
        <v>249221</v>
      </c>
      <c r="P6014" s="22">
        <f t="shared" si="327"/>
        <v>0</v>
      </c>
      <c r="Q6014" s="1">
        <f>+VLOOKUP(E6014,[2]Sheet1!C$4780:L$5165,10,0)</f>
        <v>45787</v>
      </c>
    </row>
    <row r="6015" spans="3:17" hidden="1" x14ac:dyDescent="0.2">
      <c r="C6015" s="8">
        <v>45723</v>
      </c>
      <c r="D6015" s="4" t="s">
        <v>13386</v>
      </c>
      <c r="E6015">
        <f t="shared" si="328"/>
        <v>15340</v>
      </c>
      <c r="F6015" s="4" t="s">
        <v>12142</v>
      </c>
      <c r="G6015" s="4" t="s">
        <v>13739</v>
      </c>
      <c r="H6015" s="12">
        <v>184608</v>
      </c>
      <c r="I6015" s="11" t="s">
        <v>548</v>
      </c>
      <c r="J6015" s="12">
        <v>14769</v>
      </c>
      <c r="K6015" s="12">
        <v>199377</v>
      </c>
      <c r="L6015" s="4" t="s">
        <v>3387</v>
      </c>
      <c r="M6015" s="4" t="s">
        <v>3106</v>
      </c>
      <c r="N6015" t="s">
        <v>14878</v>
      </c>
      <c r="O6015" s="22">
        <f>+VLOOKUP(E6015,[2]Sheet1!C$4780:L$5165,9,0)</f>
        <v>199377</v>
      </c>
      <c r="P6015" s="22">
        <f t="shared" si="327"/>
        <v>0</v>
      </c>
      <c r="Q6015" s="1">
        <f>+VLOOKUP(E6015,[2]Sheet1!C$4780:L$5165,10,0)</f>
        <v>45787</v>
      </c>
    </row>
    <row r="6016" spans="3:17" hidden="1" x14ac:dyDescent="0.2">
      <c r="C6016" s="8">
        <v>45723</v>
      </c>
      <c r="D6016" s="4" t="s">
        <v>13387</v>
      </c>
      <c r="E6016">
        <f t="shared" si="328"/>
        <v>15341</v>
      </c>
      <c r="F6016" s="4" t="s">
        <v>12142</v>
      </c>
      <c r="G6016" s="4" t="s">
        <v>13740</v>
      </c>
      <c r="H6016" s="12">
        <v>435156</v>
      </c>
      <c r="I6016" s="11" t="s">
        <v>548</v>
      </c>
      <c r="J6016" s="12">
        <v>34812</v>
      </c>
      <c r="K6016" s="12">
        <v>469968</v>
      </c>
      <c r="L6016" s="4" t="s">
        <v>3387</v>
      </c>
      <c r="M6016" s="4" t="s">
        <v>3106</v>
      </c>
      <c r="N6016" t="s">
        <v>14878</v>
      </c>
      <c r="O6016" s="22">
        <f>+VLOOKUP(E6016,[2]Sheet1!C$4780:L$5165,9,0)</f>
        <v>469968</v>
      </c>
      <c r="P6016" s="22">
        <f t="shared" si="327"/>
        <v>0</v>
      </c>
      <c r="Q6016" s="1">
        <f>+VLOOKUP(E6016,[2]Sheet1!C$4780:L$5165,10,0)</f>
        <v>45787</v>
      </c>
    </row>
    <row r="6017" spans="3:17" hidden="1" x14ac:dyDescent="0.2">
      <c r="C6017" s="8">
        <v>45723</v>
      </c>
      <c r="D6017" s="4" t="s">
        <v>13388</v>
      </c>
      <c r="E6017">
        <f t="shared" si="328"/>
        <v>15342</v>
      </c>
      <c r="F6017" s="4" t="s">
        <v>12142</v>
      </c>
      <c r="G6017" s="4" t="s">
        <v>13741</v>
      </c>
      <c r="H6017" s="12">
        <v>349443</v>
      </c>
      <c r="I6017" s="11" t="s">
        <v>548</v>
      </c>
      <c r="J6017" s="12">
        <v>27955</v>
      </c>
      <c r="K6017" s="12">
        <v>377398</v>
      </c>
      <c r="L6017" s="4" t="s">
        <v>3387</v>
      </c>
      <c r="M6017" s="4" t="s">
        <v>3106</v>
      </c>
      <c r="N6017" t="s">
        <v>14878</v>
      </c>
      <c r="O6017" s="22">
        <f>+VLOOKUP(E6017,[2]Sheet1!C$4780:L$5165,9,0)</f>
        <v>377398</v>
      </c>
      <c r="P6017" s="22">
        <f t="shared" si="327"/>
        <v>0</v>
      </c>
      <c r="Q6017" s="1">
        <f>+VLOOKUP(E6017,[2]Sheet1!C$4780:L$5165,10,0)</f>
        <v>45787</v>
      </c>
    </row>
    <row r="6018" spans="3:17" hidden="1" x14ac:dyDescent="0.2">
      <c r="C6018" s="8">
        <v>45723</v>
      </c>
      <c r="D6018" s="4" t="s">
        <v>13389</v>
      </c>
      <c r="E6018">
        <f t="shared" si="328"/>
        <v>15343</v>
      </c>
      <c r="F6018" s="4" t="s">
        <v>12142</v>
      </c>
      <c r="G6018" s="4" t="s">
        <v>13742</v>
      </c>
      <c r="H6018" s="12">
        <v>428565</v>
      </c>
      <c r="I6018" s="11" t="s">
        <v>548</v>
      </c>
      <c r="J6018" s="12">
        <v>34285</v>
      </c>
      <c r="K6018" s="12">
        <v>462850</v>
      </c>
      <c r="L6018" s="4" t="s">
        <v>3387</v>
      </c>
      <c r="M6018" s="4" t="s">
        <v>3106</v>
      </c>
      <c r="N6018" t="s">
        <v>14878</v>
      </c>
      <c r="O6018" s="22">
        <f>+VLOOKUP(E6018,[2]Sheet1!C$4780:L$5165,9,0)</f>
        <v>462850</v>
      </c>
      <c r="P6018" s="22">
        <f t="shared" si="327"/>
        <v>0</v>
      </c>
      <c r="Q6018" s="1">
        <f>+VLOOKUP(E6018,[2]Sheet1!C$4780:L$5165,10,0)</f>
        <v>45787</v>
      </c>
    </row>
    <row r="6019" spans="3:17" hidden="1" x14ac:dyDescent="0.2">
      <c r="C6019" s="8">
        <v>45723</v>
      </c>
      <c r="D6019" s="4" t="s">
        <v>13390</v>
      </c>
      <c r="E6019">
        <f t="shared" si="328"/>
        <v>15344</v>
      </c>
      <c r="F6019" s="4" t="s">
        <v>12142</v>
      </c>
      <c r="G6019" s="4" t="s">
        <v>13743</v>
      </c>
      <c r="H6019" s="12">
        <v>778008</v>
      </c>
      <c r="I6019" s="11" t="s">
        <v>548</v>
      </c>
      <c r="J6019" s="12">
        <v>62241</v>
      </c>
      <c r="K6019" s="12">
        <v>840249</v>
      </c>
      <c r="L6019" s="4" t="s">
        <v>3387</v>
      </c>
      <c r="M6019" s="4" t="s">
        <v>3106</v>
      </c>
      <c r="N6019" t="s">
        <v>14878</v>
      </c>
      <c r="O6019" s="22">
        <f>+VLOOKUP(E6019,[2]Sheet1!C$4780:L$5165,9,0)</f>
        <v>840249</v>
      </c>
      <c r="P6019" s="22">
        <f t="shared" si="327"/>
        <v>0</v>
      </c>
      <c r="Q6019" s="1">
        <f>+VLOOKUP(E6019,[2]Sheet1!C$4780:L$5165,10,0)</f>
        <v>45787</v>
      </c>
    </row>
    <row r="6020" spans="3:17" hidden="1" x14ac:dyDescent="0.2">
      <c r="C6020" s="8">
        <v>45723</v>
      </c>
      <c r="D6020" s="4" t="s">
        <v>13391</v>
      </c>
      <c r="E6020">
        <f t="shared" si="328"/>
        <v>15345</v>
      </c>
      <c r="F6020" s="4" t="s">
        <v>12142</v>
      </c>
      <c r="G6020" s="4" t="s">
        <v>13744</v>
      </c>
      <c r="H6020" s="12">
        <v>543945</v>
      </c>
      <c r="I6020" s="11" t="s">
        <v>548</v>
      </c>
      <c r="J6020" s="12">
        <v>43516</v>
      </c>
      <c r="K6020" s="12">
        <v>587461</v>
      </c>
      <c r="L6020" s="4" t="s">
        <v>3387</v>
      </c>
      <c r="M6020" s="4" t="s">
        <v>3106</v>
      </c>
      <c r="N6020" t="s">
        <v>14878</v>
      </c>
      <c r="O6020" s="22">
        <f>+VLOOKUP(E6020,[2]Sheet1!C$4780:L$5165,9,0)</f>
        <v>587461</v>
      </c>
      <c r="P6020" s="22">
        <f t="shared" si="327"/>
        <v>0</v>
      </c>
      <c r="Q6020" s="1">
        <f>+VLOOKUP(E6020,[2]Sheet1!C$4780:L$5165,10,0)</f>
        <v>45787</v>
      </c>
    </row>
    <row r="6021" spans="3:17" hidden="1" x14ac:dyDescent="0.2">
      <c r="C6021" s="8">
        <v>45726</v>
      </c>
      <c r="D6021" s="4" t="s">
        <v>13392</v>
      </c>
      <c r="E6021">
        <f t="shared" si="328"/>
        <v>15709</v>
      </c>
      <c r="F6021" s="4" t="s">
        <v>12142</v>
      </c>
      <c r="G6021" s="4" t="s">
        <v>13745</v>
      </c>
      <c r="H6021" s="12">
        <v>389004</v>
      </c>
      <c r="I6021" s="11" t="s">
        <v>548</v>
      </c>
      <c r="J6021" s="12">
        <v>31120</v>
      </c>
      <c r="K6021" s="12">
        <v>420124</v>
      </c>
      <c r="L6021" s="4" t="s">
        <v>3387</v>
      </c>
      <c r="M6021" s="4" t="s">
        <v>3106</v>
      </c>
      <c r="N6021" t="s">
        <v>14878</v>
      </c>
      <c r="O6021" s="22">
        <f>+VLOOKUP(E6021,[2]Sheet1!C$4780:L$5165,9,0)</f>
        <v>420124</v>
      </c>
      <c r="P6021" s="22">
        <f t="shared" si="327"/>
        <v>0</v>
      </c>
      <c r="Q6021" s="1">
        <f>+VLOOKUP(E6021,[2]Sheet1!C$4780:L$5165,10,0)</f>
        <v>45787</v>
      </c>
    </row>
    <row r="6022" spans="3:17" hidden="1" x14ac:dyDescent="0.2">
      <c r="C6022" s="8">
        <v>45726</v>
      </c>
      <c r="D6022" s="4" t="s">
        <v>13393</v>
      </c>
      <c r="E6022">
        <f t="shared" si="328"/>
        <v>15710</v>
      </c>
      <c r="F6022" s="4" t="s">
        <v>12142</v>
      </c>
      <c r="G6022" s="4" t="s">
        <v>13746</v>
      </c>
      <c r="H6022" s="12">
        <v>626370</v>
      </c>
      <c r="I6022" s="11" t="s">
        <v>548</v>
      </c>
      <c r="J6022" s="12">
        <v>50110</v>
      </c>
      <c r="K6022" s="12">
        <v>676480</v>
      </c>
      <c r="L6022" s="4" t="s">
        <v>3387</v>
      </c>
      <c r="M6022" s="4" t="s">
        <v>3106</v>
      </c>
      <c r="N6022" t="s">
        <v>14878</v>
      </c>
      <c r="O6022" s="22">
        <f>+VLOOKUP(E6022,[2]Sheet1!C$4780:L$5165,9,0)</f>
        <v>676480</v>
      </c>
      <c r="P6022" s="22">
        <f t="shared" si="327"/>
        <v>0</v>
      </c>
      <c r="Q6022" s="1">
        <f>+VLOOKUP(E6022,[2]Sheet1!C$4780:L$5165,10,0)</f>
        <v>45787</v>
      </c>
    </row>
    <row r="6023" spans="3:17" hidden="1" x14ac:dyDescent="0.2">
      <c r="C6023" s="8">
        <v>45726</v>
      </c>
      <c r="D6023" s="4" t="s">
        <v>13394</v>
      </c>
      <c r="E6023">
        <f t="shared" si="328"/>
        <v>15711</v>
      </c>
      <c r="F6023" s="4" t="s">
        <v>12142</v>
      </c>
      <c r="G6023" s="4" t="s">
        <v>13747</v>
      </c>
      <c r="H6023" s="12">
        <v>534051</v>
      </c>
      <c r="I6023" s="11" t="s">
        <v>548</v>
      </c>
      <c r="J6023" s="12">
        <v>42724</v>
      </c>
      <c r="K6023" s="12">
        <v>576775</v>
      </c>
      <c r="L6023" s="4" t="s">
        <v>3387</v>
      </c>
      <c r="M6023" s="4" t="s">
        <v>3106</v>
      </c>
      <c r="N6023" t="s">
        <v>14878</v>
      </c>
      <c r="O6023" s="22">
        <f>+VLOOKUP(E6023,[2]Sheet1!C$4780:L$5165,9,0)</f>
        <v>576775</v>
      </c>
      <c r="P6023" s="22">
        <f t="shared" si="327"/>
        <v>0</v>
      </c>
      <c r="Q6023" s="1">
        <f>+VLOOKUP(E6023,[2]Sheet1!C$4780:L$5165,10,0)</f>
        <v>45787</v>
      </c>
    </row>
    <row r="6024" spans="3:17" hidden="1" x14ac:dyDescent="0.2">
      <c r="C6024" s="8">
        <v>45726</v>
      </c>
      <c r="D6024" s="4" t="s">
        <v>13395</v>
      </c>
      <c r="E6024">
        <f t="shared" si="328"/>
        <v>15712</v>
      </c>
      <c r="F6024" s="4" t="s">
        <v>12142</v>
      </c>
      <c r="G6024" s="4" t="s">
        <v>13748</v>
      </c>
      <c r="H6024" s="12">
        <v>230760</v>
      </c>
      <c r="I6024" s="11" t="s">
        <v>548</v>
      </c>
      <c r="J6024" s="12">
        <v>18461</v>
      </c>
      <c r="K6024" s="12">
        <v>249221</v>
      </c>
      <c r="L6024" s="4" t="s">
        <v>3387</v>
      </c>
      <c r="M6024" s="4" t="s">
        <v>3106</v>
      </c>
      <c r="N6024" t="s">
        <v>14878</v>
      </c>
      <c r="O6024" s="22">
        <f>+VLOOKUP(E6024,[2]Sheet1!C$4780:L$5165,9,0)</f>
        <v>249221</v>
      </c>
      <c r="P6024" s="22">
        <f t="shared" si="327"/>
        <v>0</v>
      </c>
      <c r="Q6024" s="1">
        <f>+VLOOKUP(E6024,[2]Sheet1!C$4780:L$5165,10,0)</f>
        <v>45787</v>
      </c>
    </row>
    <row r="6025" spans="3:17" hidden="1" x14ac:dyDescent="0.2">
      <c r="C6025" s="8">
        <v>45726</v>
      </c>
      <c r="D6025" s="4" t="s">
        <v>13396</v>
      </c>
      <c r="E6025">
        <f t="shared" si="328"/>
        <v>15713</v>
      </c>
      <c r="F6025" s="4" t="s">
        <v>12142</v>
      </c>
      <c r="G6025" s="4" t="s">
        <v>13749</v>
      </c>
      <c r="H6025" s="12">
        <v>501096</v>
      </c>
      <c r="I6025" s="11" t="s">
        <v>548</v>
      </c>
      <c r="J6025" s="12">
        <v>40088</v>
      </c>
      <c r="K6025" s="12">
        <v>541184</v>
      </c>
      <c r="L6025" s="4" t="s">
        <v>3387</v>
      </c>
      <c r="M6025" s="4" t="s">
        <v>3106</v>
      </c>
      <c r="N6025" t="s">
        <v>14878</v>
      </c>
      <c r="O6025" s="22">
        <f>+VLOOKUP(E6025,[2]Sheet1!C$4780:L$5165,9,0)</f>
        <v>541184</v>
      </c>
      <c r="P6025" s="22">
        <f t="shared" si="327"/>
        <v>0</v>
      </c>
      <c r="Q6025" s="1">
        <f>+VLOOKUP(E6025,[2]Sheet1!C$4780:L$5165,10,0)</f>
        <v>45787</v>
      </c>
    </row>
    <row r="6026" spans="3:17" hidden="1" x14ac:dyDescent="0.2">
      <c r="C6026" s="8">
        <v>45726</v>
      </c>
      <c r="D6026" s="4" t="s">
        <v>13397</v>
      </c>
      <c r="E6026">
        <f t="shared" si="328"/>
        <v>15714</v>
      </c>
      <c r="F6026" s="4" t="s">
        <v>12142</v>
      </c>
      <c r="G6026" s="4" t="s">
        <v>13750</v>
      </c>
      <c r="H6026" s="12">
        <v>230760</v>
      </c>
      <c r="I6026" s="11" t="s">
        <v>548</v>
      </c>
      <c r="J6026" s="12">
        <v>18461</v>
      </c>
      <c r="K6026" s="12">
        <v>249221</v>
      </c>
      <c r="L6026" s="4" t="s">
        <v>3387</v>
      </c>
      <c r="M6026" s="4" t="s">
        <v>3106</v>
      </c>
      <c r="N6026" t="s">
        <v>14878</v>
      </c>
      <c r="O6026" s="22">
        <f>+VLOOKUP(E6026,[2]Sheet1!C$4780:L$5165,9,0)</f>
        <v>249221</v>
      </c>
      <c r="P6026" s="22">
        <f t="shared" si="327"/>
        <v>0</v>
      </c>
      <c r="Q6026" s="1">
        <f>+VLOOKUP(E6026,[2]Sheet1!C$4780:L$5165,10,0)</f>
        <v>45787</v>
      </c>
    </row>
    <row r="6027" spans="3:17" hidden="1" x14ac:dyDescent="0.2">
      <c r="C6027" s="8">
        <v>45726</v>
      </c>
      <c r="D6027" s="4" t="s">
        <v>13398</v>
      </c>
      <c r="E6027">
        <f t="shared" si="328"/>
        <v>15715</v>
      </c>
      <c r="F6027" s="4" t="s">
        <v>12142</v>
      </c>
      <c r="G6027" s="4" t="s">
        <v>13751</v>
      </c>
      <c r="H6027" s="12">
        <v>418671</v>
      </c>
      <c r="I6027" s="11" t="s">
        <v>548</v>
      </c>
      <c r="J6027" s="12">
        <v>33494</v>
      </c>
      <c r="K6027" s="12">
        <v>452165</v>
      </c>
      <c r="L6027" s="4" t="s">
        <v>3387</v>
      </c>
      <c r="M6027" s="4" t="s">
        <v>3106</v>
      </c>
      <c r="N6027" t="s">
        <v>14878</v>
      </c>
      <c r="O6027" s="22">
        <f>+VLOOKUP(E6027,[2]Sheet1!C$4780:L$5165,9,0)</f>
        <v>452165</v>
      </c>
      <c r="P6027" s="22">
        <f t="shared" si="327"/>
        <v>0</v>
      </c>
      <c r="Q6027" s="1">
        <f>+VLOOKUP(E6027,[2]Sheet1!C$4780:L$5165,10,0)</f>
        <v>45787</v>
      </c>
    </row>
    <row r="6028" spans="3:17" hidden="1" x14ac:dyDescent="0.2">
      <c r="C6028" s="8">
        <v>45726</v>
      </c>
      <c r="D6028" s="4" t="s">
        <v>13399</v>
      </c>
      <c r="E6028">
        <f t="shared" si="328"/>
        <v>15716</v>
      </c>
      <c r="F6028" s="4" t="s">
        <v>12142</v>
      </c>
      <c r="G6028" s="4" t="s">
        <v>13752</v>
      </c>
      <c r="H6028" s="12">
        <v>685704</v>
      </c>
      <c r="I6028" s="11" t="s">
        <v>548</v>
      </c>
      <c r="J6028" s="12">
        <v>54856</v>
      </c>
      <c r="K6028" s="12">
        <v>740560</v>
      </c>
      <c r="L6028" s="4" t="s">
        <v>3387</v>
      </c>
      <c r="M6028" s="4" t="s">
        <v>3106</v>
      </c>
      <c r="N6028" t="s">
        <v>14878</v>
      </c>
      <c r="O6028" s="22">
        <f>+VLOOKUP(E6028,[2]Sheet1!C$4780:L$5165,9,0)</f>
        <v>740560</v>
      </c>
      <c r="P6028" s="22">
        <f t="shared" si="327"/>
        <v>0</v>
      </c>
      <c r="Q6028" s="1">
        <f>+VLOOKUP(E6028,[2]Sheet1!C$4780:L$5165,10,0)</f>
        <v>45787</v>
      </c>
    </row>
    <row r="6029" spans="3:17" hidden="1" x14ac:dyDescent="0.2">
      <c r="C6029" s="8">
        <v>45726</v>
      </c>
      <c r="D6029" s="4" t="s">
        <v>13400</v>
      </c>
      <c r="E6029">
        <f t="shared" si="328"/>
        <v>15717</v>
      </c>
      <c r="F6029" s="4" t="s">
        <v>12142</v>
      </c>
      <c r="G6029" s="4" t="s">
        <v>13753</v>
      </c>
      <c r="H6029" s="12">
        <v>685704</v>
      </c>
      <c r="I6029" s="11" t="s">
        <v>548</v>
      </c>
      <c r="J6029" s="12">
        <v>54856</v>
      </c>
      <c r="K6029" s="12">
        <v>740560</v>
      </c>
      <c r="L6029" s="4" t="s">
        <v>3387</v>
      </c>
      <c r="M6029" s="4" t="s">
        <v>3106</v>
      </c>
      <c r="N6029" t="s">
        <v>14878</v>
      </c>
      <c r="O6029" s="22">
        <f>+VLOOKUP(E6029,[2]Sheet1!C$4780:L$5165,9,0)</f>
        <v>740560</v>
      </c>
      <c r="P6029" s="22">
        <f t="shared" si="327"/>
        <v>0</v>
      </c>
      <c r="Q6029" s="1">
        <f>+VLOOKUP(E6029,[2]Sheet1!C$4780:L$5165,10,0)</f>
        <v>45787</v>
      </c>
    </row>
    <row r="6030" spans="3:17" hidden="1" x14ac:dyDescent="0.2">
      <c r="C6030" s="8">
        <v>45726</v>
      </c>
      <c r="D6030" s="4" t="s">
        <v>13401</v>
      </c>
      <c r="E6030">
        <f t="shared" si="328"/>
        <v>15718</v>
      </c>
      <c r="F6030" s="4" t="s">
        <v>12142</v>
      </c>
      <c r="G6030" s="4" t="s">
        <v>13754</v>
      </c>
      <c r="H6030" s="12">
        <v>543945</v>
      </c>
      <c r="I6030" s="11" t="s">
        <v>548</v>
      </c>
      <c r="J6030" s="12">
        <v>43516</v>
      </c>
      <c r="K6030" s="12">
        <v>587461</v>
      </c>
      <c r="L6030" s="4" t="s">
        <v>3387</v>
      </c>
      <c r="M6030" s="4" t="s">
        <v>3106</v>
      </c>
      <c r="N6030" t="s">
        <v>14878</v>
      </c>
      <c r="O6030" s="22">
        <f>+VLOOKUP(E6030,[2]Sheet1!C$4780:L$5165,9,0)</f>
        <v>587461</v>
      </c>
      <c r="P6030" s="22">
        <f t="shared" si="327"/>
        <v>0</v>
      </c>
      <c r="Q6030" s="1">
        <f>+VLOOKUP(E6030,[2]Sheet1!C$4780:L$5165,10,0)</f>
        <v>45787</v>
      </c>
    </row>
    <row r="6031" spans="3:17" hidden="1" x14ac:dyDescent="0.2">
      <c r="C6031" s="8">
        <v>45726</v>
      </c>
      <c r="D6031" s="4" t="s">
        <v>13402</v>
      </c>
      <c r="E6031">
        <f t="shared" si="328"/>
        <v>15719</v>
      </c>
      <c r="F6031" s="4" t="s">
        <v>12142</v>
      </c>
      <c r="G6031" s="4" t="s">
        <v>13755</v>
      </c>
      <c r="H6031" s="12">
        <v>346140</v>
      </c>
      <c r="I6031" s="11" t="s">
        <v>548</v>
      </c>
      <c r="J6031" s="12">
        <v>27691</v>
      </c>
      <c r="K6031" s="12">
        <v>373831</v>
      </c>
      <c r="L6031" s="4" t="s">
        <v>3387</v>
      </c>
      <c r="M6031" s="4" t="s">
        <v>3106</v>
      </c>
      <c r="N6031" t="s">
        <v>14878</v>
      </c>
      <c r="O6031" s="22">
        <f>+VLOOKUP(E6031,[2]Sheet1!C$4780:L$5165,9,0)</f>
        <v>373831</v>
      </c>
      <c r="P6031" s="22">
        <f t="shared" si="327"/>
        <v>0</v>
      </c>
      <c r="Q6031" s="1">
        <f>+VLOOKUP(E6031,[2]Sheet1!C$4780:L$5165,10,0)</f>
        <v>45787</v>
      </c>
    </row>
    <row r="6032" spans="3:17" hidden="1" x14ac:dyDescent="0.2">
      <c r="C6032" s="8">
        <v>45726</v>
      </c>
      <c r="D6032" s="4" t="s">
        <v>13403</v>
      </c>
      <c r="E6032">
        <f t="shared" si="328"/>
        <v>15720</v>
      </c>
      <c r="F6032" s="4" t="s">
        <v>12142</v>
      </c>
      <c r="G6032" s="4" t="s">
        <v>13756</v>
      </c>
      <c r="H6032" s="12">
        <v>626370</v>
      </c>
      <c r="I6032" s="11" t="s">
        <v>548</v>
      </c>
      <c r="J6032" s="12">
        <v>50110</v>
      </c>
      <c r="K6032" s="12">
        <v>676480</v>
      </c>
      <c r="L6032" s="4" t="s">
        <v>3387</v>
      </c>
      <c r="M6032" s="4" t="s">
        <v>3106</v>
      </c>
      <c r="N6032" t="s">
        <v>14878</v>
      </c>
      <c r="O6032" s="22">
        <f>+VLOOKUP(E6032,[2]Sheet1!C$4780:L$5165,9,0)</f>
        <v>676480</v>
      </c>
      <c r="P6032" s="22">
        <f t="shared" si="327"/>
        <v>0</v>
      </c>
      <c r="Q6032" s="1">
        <f>+VLOOKUP(E6032,[2]Sheet1!C$4780:L$5165,10,0)</f>
        <v>45787</v>
      </c>
    </row>
    <row r="6033" spans="3:17" hidden="1" x14ac:dyDescent="0.2">
      <c r="C6033" s="8">
        <v>45726</v>
      </c>
      <c r="D6033" s="4" t="s">
        <v>13404</v>
      </c>
      <c r="E6033">
        <f t="shared" si="328"/>
        <v>15721</v>
      </c>
      <c r="F6033" s="4" t="s">
        <v>12142</v>
      </c>
      <c r="G6033" s="4" t="s">
        <v>13757</v>
      </c>
      <c r="H6033" s="12">
        <v>230760</v>
      </c>
      <c r="I6033" s="11" t="s">
        <v>548</v>
      </c>
      <c r="J6033" s="12">
        <v>18461</v>
      </c>
      <c r="K6033" s="12">
        <v>249221</v>
      </c>
      <c r="L6033" s="4" t="s">
        <v>3387</v>
      </c>
      <c r="M6033" s="4" t="s">
        <v>3106</v>
      </c>
      <c r="N6033" t="s">
        <v>14878</v>
      </c>
      <c r="O6033" s="22">
        <f>+VLOOKUP(E6033,[2]Sheet1!C$4780:L$5165,9,0)</f>
        <v>249221</v>
      </c>
      <c r="P6033" s="22">
        <f t="shared" si="327"/>
        <v>0</v>
      </c>
      <c r="Q6033" s="1">
        <f>+VLOOKUP(E6033,[2]Sheet1!C$4780:L$5165,10,0)</f>
        <v>45787</v>
      </c>
    </row>
    <row r="6034" spans="3:17" hidden="1" x14ac:dyDescent="0.2">
      <c r="C6034" s="8">
        <v>45726</v>
      </c>
      <c r="D6034" s="4" t="s">
        <v>13405</v>
      </c>
      <c r="E6034">
        <f t="shared" si="328"/>
        <v>15722</v>
      </c>
      <c r="F6034" s="4" t="s">
        <v>12142</v>
      </c>
      <c r="G6034" s="4" t="s">
        <v>13758</v>
      </c>
      <c r="H6034" s="12">
        <v>230760</v>
      </c>
      <c r="I6034" s="11" t="s">
        <v>548</v>
      </c>
      <c r="J6034" s="12">
        <v>18461</v>
      </c>
      <c r="K6034" s="12">
        <v>249221</v>
      </c>
      <c r="L6034" s="4" t="s">
        <v>3387</v>
      </c>
      <c r="M6034" s="4" t="s">
        <v>3106</v>
      </c>
      <c r="N6034" t="s">
        <v>14878</v>
      </c>
      <c r="O6034" s="22">
        <f>+VLOOKUP(E6034,[2]Sheet1!C$4780:L$5165,9,0)</f>
        <v>249221</v>
      </c>
      <c r="P6034" s="22">
        <f t="shared" si="327"/>
        <v>0</v>
      </c>
      <c r="Q6034" s="1">
        <f>+VLOOKUP(E6034,[2]Sheet1!C$4780:L$5165,10,0)</f>
        <v>45787</v>
      </c>
    </row>
    <row r="6035" spans="3:17" hidden="1" x14ac:dyDescent="0.2">
      <c r="C6035" s="8">
        <v>45726</v>
      </c>
      <c r="D6035" s="4" t="s">
        <v>13406</v>
      </c>
      <c r="E6035">
        <f t="shared" si="328"/>
        <v>15723</v>
      </c>
      <c r="F6035" s="4" t="s">
        <v>12142</v>
      </c>
      <c r="G6035" s="4" t="s">
        <v>13759</v>
      </c>
      <c r="H6035" s="12">
        <v>626370</v>
      </c>
      <c r="I6035" s="11" t="s">
        <v>548</v>
      </c>
      <c r="J6035" s="12">
        <v>50110</v>
      </c>
      <c r="K6035" s="12">
        <v>676480</v>
      </c>
      <c r="L6035" s="4" t="s">
        <v>3387</v>
      </c>
      <c r="M6035" s="4" t="s">
        <v>3106</v>
      </c>
      <c r="N6035" t="s">
        <v>14878</v>
      </c>
      <c r="O6035" s="22">
        <f>+VLOOKUP(E6035,[2]Sheet1!C$4780:L$5165,9,0)</f>
        <v>676480</v>
      </c>
      <c r="P6035" s="22">
        <f t="shared" si="327"/>
        <v>0</v>
      </c>
      <c r="Q6035" s="1">
        <f>+VLOOKUP(E6035,[2]Sheet1!C$4780:L$5165,10,0)</f>
        <v>45787</v>
      </c>
    </row>
    <row r="6036" spans="3:17" hidden="1" x14ac:dyDescent="0.2">
      <c r="C6036" s="8">
        <v>45726</v>
      </c>
      <c r="D6036" s="4" t="s">
        <v>13407</v>
      </c>
      <c r="E6036">
        <f t="shared" si="328"/>
        <v>15724</v>
      </c>
      <c r="F6036" s="4" t="s">
        <v>12142</v>
      </c>
      <c r="G6036" s="4" t="s">
        <v>13760</v>
      </c>
      <c r="H6036" s="12">
        <v>543945</v>
      </c>
      <c r="I6036" s="11" t="s">
        <v>548</v>
      </c>
      <c r="J6036" s="12">
        <v>43516</v>
      </c>
      <c r="K6036" s="12">
        <v>587461</v>
      </c>
      <c r="L6036" s="4" t="s">
        <v>3387</v>
      </c>
      <c r="M6036" s="4" t="s">
        <v>3106</v>
      </c>
      <c r="N6036" t="s">
        <v>14878</v>
      </c>
      <c r="O6036" s="22">
        <f>+VLOOKUP(E6036,[2]Sheet1!C$4780:L$5165,9,0)</f>
        <v>587461</v>
      </c>
      <c r="P6036" s="22">
        <f t="shared" si="327"/>
        <v>0</v>
      </c>
      <c r="Q6036" s="1">
        <f>+VLOOKUP(E6036,[2]Sheet1!C$4780:L$5165,10,0)</f>
        <v>45787</v>
      </c>
    </row>
    <row r="6037" spans="3:17" hidden="1" x14ac:dyDescent="0.2">
      <c r="C6037" s="8">
        <v>45726</v>
      </c>
      <c r="D6037" s="4" t="s">
        <v>13408</v>
      </c>
      <c r="E6037">
        <f t="shared" si="328"/>
        <v>15725</v>
      </c>
      <c r="F6037" s="4" t="s">
        <v>12142</v>
      </c>
      <c r="G6037" s="4" t="s">
        <v>13761</v>
      </c>
      <c r="H6037" s="12">
        <v>543945</v>
      </c>
      <c r="I6037" s="11" t="s">
        <v>548</v>
      </c>
      <c r="J6037" s="12">
        <v>43516</v>
      </c>
      <c r="K6037" s="12">
        <v>587461</v>
      </c>
      <c r="L6037" s="4" t="s">
        <v>3387</v>
      </c>
      <c r="M6037" s="4" t="s">
        <v>3106</v>
      </c>
      <c r="N6037" t="s">
        <v>14878</v>
      </c>
      <c r="O6037" s="22">
        <f>+VLOOKUP(E6037,[2]Sheet1!C$4780:L$5165,9,0)</f>
        <v>587461</v>
      </c>
      <c r="P6037" s="22">
        <f t="shared" si="327"/>
        <v>0</v>
      </c>
      <c r="Q6037" s="1">
        <f>+VLOOKUP(E6037,[2]Sheet1!C$4780:L$5165,10,0)</f>
        <v>45787</v>
      </c>
    </row>
    <row r="6038" spans="3:17" hidden="1" x14ac:dyDescent="0.2">
      <c r="C6038" s="8">
        <v>45726</v>
      </c>
      <c r="D6038" s="4" t="s">
        <v>13409</v>
      </c>
      <c r="E6038">
        <f t="shared" si="328"/>
        <v>15726</v>
      </c>
      <c r="F6038" s="4" t="s">
        <v>12142</v>
      </c>
      <c r="G6038" s="4" t="s">
        <v>13762</v>
      </c>
      <c r="H6038" s="12">
        <v>501096</v>
      </c>
      <c r="I6038" s="11" t="s">
        <v>548</v>
      </c>
      <c r="J6038" s="12">
        <v>40088</v>
      </c>
      <c r="K6038" s="12">
        <v>541184</v>
      </c>
      <c r="L6038" s="4" t="s">
        <v>3387</v>
      </c>
      <c r="M6038" s="4" t="s">
        <v>3106</v>
      </c>
      <c r="N6038" t="s">
        <v>14878</v>
      </c>
      <c r="O6038" s="22">
        <f>+VLOOKUP(E6038,[2]Sheet1!C$4780:L$5165,9,0)</f>
        <v>541184</v>
      </c>
      <c r="P6038" s="22">
        <f t="shared" si="327"/>
        <v>0</v>
      </c>
      <c r="Q6038" s="1">
        <f>+VLOOKUP(E6038,[2]Sheet1!C$4780:L$5165,10,0)</f>
        <v>45787</v>
      </c>
    </row>
    <row r="6039" spans="3:17" hidden="1" x14ac:dyDescent="0.2">
      <c r="C6039" s="8">
        <v>45726</v>
      </c>
      <c r="D6039" s="4" t="s">
        <v>13410</v>
      </c>
      <c r="E6039">
        <f t="shared" si="328"/>
        <v>15727</v>
      </c>
      <c r="F6039" s="4" t="s">
        <v>12142</v>
      </c>
      <c r="G6039" s="4" t="s">
        <v>13763</v>
      </c>
      <c r="H6039" s="12">
        <v>230760</v>
      </c>
      <c r="I6039" s="11" t="s">
        <v>548</v>
      </c>
      <c r="J6039" s="12">
        <v>18461</v>
      </c>
      <c r="K6039" s="12">
        <v>249221</v>
      </c>
      <c r="L6039" s="4" t="s">
        <v>3387</v>
      </c>
      <c r="M6039" s="4" t="s">
        <v>3106</v>
      </c>
      <c r="N6039" t="s">
        <v>14878</v>
      </c>
      <c r="O6039" s="22">
        <f>+VLOOKUP(E6039,[2]Sheet1!C$4780:L$5165,9,0)</f>
        <v>249221</v>
      </c>
      <c r="P6039" s="22">
        <f t="shared" si="327"/>
        <v>0</v>
      </c>
      <c r="Q6039" s="1">
        <f>+VLOOKUP(E6039,[2]Sheet1!C$4780:L$5165,10,0)</f>
        <v>45787</v>
      </c>
    </row>
    <row r="6040" spans="3:17" hidden="1" x14ac:dyDescent="0.2">
      <c r="C6040" s="8">
        <v>45726</v>
      </c>
      <c r="D6040" s="4" t="s">
        <v>6336</v>
      </c>
      <c r="E6040">
        <f t="shared" si="328"/>
        <v>15728</v>
      </c>
      <c r="F6040" s="4" t="s">
        <v>12142</v>
      </c>
      <c r="G6040" s="4" t="s">
        <v>13764</v>
      </c>
      <c r="H6040" s="12">
        <v>626370</v>
      </c>
      <c r="I6040" s="11" t="s">
        <v>548</v>
      </c>
      <c r="J6040" s="12">
        <v>50110</v>
      </c>
      <c r="K6040" s="12">
        <v>676480</v>
      </c>
      <c r="L6040" s="4" t="s">
        <v>3387</v>
      </c>
      <c r="M6040" s="4" t="s">
        <v>3106</v>
      </c>
      <c r="N6040" t="s">
        <v>14878</v>
      </c>
      <c r="O6040" s="22">
        <f>+VLOOKUP(E6040,[2]Sheet1!C$4780:L$5165,9,0)</f>
        <v>676480</v>
      </c>
      <c r="P6040" s="22">
        <f t="shared" si="327"/>
        <v>0</v>
      </c>
      <c r="Q6040" s="1">
        <f>+VLOOKUP(E6040,[2]Sheet1!C$4780:L$5165,10,0)</f>
        <v>45787</v>
      </c>
    </row>
    <row r="6041" spans="3:17" hidden="1" x14ac:dyDescent="0.2">
      <c r="C6041" s="8">
        <v>45726</v>
      </c>
      <c r="D6041" s="4" t="s">
        <v>6338</v>
      </c>
      <c r="E6041">
        <f t="shared" si="328"/>
        <v>15729</v>
      </c>
      <c r="F6041" s="4" t="s">
        <v>12142</v>
      </c>
      <c r="G6041" s="4" t="s">
        <v>13765</v>
      </c>
      <c r="H6041" s="12">
        <v>501096</v>
      </c>
      <c r="I6041" s="11" t="s">
        <v>548</v>
      </c>
      <c r="J6041" s="12">
        <v>40088</v>
      </c>
      <c r="K6041" s="12">
        <v>541184</v>
      </c>
      <c r="L6041" s="4" t="s">
        <v>3387</v>
      </c>
      <c r="M6041" s="4" t="s">
        <v>3106</v>
      </c>
      <c r="N6041" t="s">
        <v>14878</v>
      </c>
      <c r="O6041" s="22">
        <f>+VLOOKUP(E6041,[2]Sheet1!C$4780:L$5165,9,0)</f>
        <v>541184</v>
      </c>
      <c r="P6041" s="22">
        <f t="shared" si="327"/>
        <v>0</v>
      </c>
      <c r="Q6041" s="1">
        <f>+VLOOKUP(E6041,[2]Sheet1!C$4780:L$5165,10,0)</f>
        <v>45787</v>
      </c>
    </row>
    <row r="6042" spans="3:17" hidden="1" x14ac:dyDescent="0.2">
      <c r="C6042" s="8">
        <v>45726</v>
      </c>
      <c r="D6042" s="4" t="s">
        <v>6340</v>
      </c>
      <c r="E6042">
        <f t="shared" si="328"/>
        <v>15730</v>
      </c>
      <c r="F6042" s="4" t="s">
        <v>12142</v>
      </c>
      <c r="G6042" s="4" t="s">
        <v>13766</v>
      </c>
      <c r="H6042" s="12">
        <v>428565</v>
      </c>
      <c r="I6042" s="11" t="s">
        <v>548</v>
      </c>
      <c r="J6042" s="12">
        <v>34285</v>
      </c>
      <c r="K6042" s="12">
        <v>462850</v>
      </c>
      <c r="L6042" s="4" t="s">
        <v>3387</v>
      </c>
      <c r="M6042" s="4" t="s">
        <v>3106</v>
      </c>
      <c r="N6042" t="s">
        <v>14878</v>
      </c>
      <c r="O6042" s="22">
        <f>+VLOOKUP(E6042,[2]Sheet1!C$4780:L$5165,9,0)</f>
        <v>462850</v>
      </c>
      <c r="P6042" s="22">
        <f t="shared" si="327"/>
        <v>0</v>
      </c>
      <c r="Q6042" s="1">
        <f>+VLOOKUP(E6042,[2]Sheet1!C$4780:L$5165,10,0)</f>
        <v>45787</v>
      </c>
    </row>
    <row r="6043" spans="3:17" hidden="1" x14ac:dyDescent="0.2">
      <c r="C6043" s="8">
        <v>45726</v>
      </c>
      <c r="D6043" s="4" t="s">
        <v>13411</v>
      </c>
      <c r="E6043">
        <f t="shared" si="328"/>
        <v>15731</v>
      </c>
      <c r="F6043" s="4" t="s">
        <v>12142</v>
      </c>
      <c r="G6043" s="4" t="s">
        <v>13767</v>
      </c>
      <c r="H6043" s="12">
        <v>501096</v>
      </c>
      <c r="I6043" s="11" t="s">
        <v>548</v>
      </c>
      <c r="J6043" s="12">
        <v>40088</v>
      </c>
      <c r="K6043" s="12">
        <v>541184</v>
      </c>
      <c r="L6043" s="4" t="s">
        <v>3387</v>
      </c>
      <c r="M6043" s="4" t="s">
        <v>3106</v>
      </c>
      <c r="N6043" t="s">
        <v>14878</v>
      </c>
      <c r="O6043" s="22">
        <f>+VLOOKUP(E6043,[2]Sheet1!C$4780:L$5165,9,0)</f>
        <v>541184</v>
      </c>
      <c r="P6043" s="22">
        <f t="shared" si="327"/>
        <v>0</v>
      </c>
      <c r="Q6043" s="1">
        <f>+VLOOKUP(E6043,[2]Sheet1!C$4780:L$5165,10,0)</f>
        <v>45787</v>
      </c>
    </row>
    <row r="6044" spans="3:17" hidden="1" x14ac:dyDescent="0.2">
      <c r="C6044" s="8">
        <v>45726</v>
      </c>
      <c r="D6044" s="4" t="s">
        <v>6342</v>
      </c>
      <c r="E6044">
        <f t="shared" si="328"/>
        <v>15732</v>
      </c>
      <c r="F6044" s="4" t="s">
        <v>12142</v>
      </c>
      <c r="G6044" s="4" t="s">
        <v>13768</v>
      </c>
      <c r="H6044" s="12">
        <v>543945</v>
      </c>
      <c r="I6044" s="11" t="s">
        <v>548</v>
      </c>
      <c r="J6044" s="12">
        <v>43516</v>
      </c>
      <c r="K6044" s="12">
        <v>587461</v>
      </c>
      <c r="L6044" s="4" t="s">
        <v>3387</v>
      </c>
      <c r="M6044" s="4" t="s">
        <v>3106</v>
      </c>
      <c r="N6044" t="s">
        <v>14878</v>
      </c>
      <c r="O6044" s="22">
        <f>+VLOOKUP(E6044,[2]Sheet1!C$4780:L$5165,9,0)</f>
        <v>587461</v>
      </c>
      <c r="P6044" s="22">
        <f t="shared" si="327"/>
        <v>0</v>
      </c>
      <c r="Q6044" s="1">
        <f>+VLOOKUP(E6044,[2]Sheet1!C$4780:L$5165,10,0)</f>
        <v>45787</v>
      </c>
    </row>
    <row r="6045" spans="3:17" hidden="1" x14ac:dyDescent="0.2">
      <c r="C6045" s="8">
        <v>45726</v>
      </c>
      <c r="D6045" s="4" t="s">
        <v>13412</v>
      </c>
      <c r="E6045">
        <f t="shared" si="328"/>
        <v>15736</v>
      </c>
      <c r="F6045" s="4" t="s">
        <v>12142</v>
      </c>
      <c r="G6045" s="4" t="s">
        <v>13769</v>
      </c>
      <c r="H6045" s="12">
        <v>1279104</v>
      </c>
      <c r="I6045" s="11" t="s">
        <v>548</v>
      </c>
      <c r="J6045" s="12">
        <v>102328</v>
      </c>
      <c r="K6045" s="12">
        <v>1381432</v>
      </c>
      <c r="L6045" s="4" t="s">
        <v>313</v>
      </c>
      <c r="M6045" s="4" t="s">
        <v>1554</v>
      </c>
      <c r="N6045" t="s">
        <v>14878</v>
      </c>
      <c r="O6045" s="22">
        <f>+VLOOKUP(E6045,[2]Sheet1!C$4780:L$5165,9,0)</f>
        <v>1381432</v>
      </c>
      <c r="P6045" s="22">
        <f t="shared" si="327"/>
        <v>0</v>
      </c>
      <c r="Q6045" s="1">
        <f>+VLOOKUP(E6045,[2]Sheet1!C$4780:L$5165,10,0)</f>
        <v>45787</v>
      </c>
    </row>
    <row r="6046" spans="3:17" hidden="1" x14ac:dyDescent="0.2">
      <c r="C6046" s="8">
        <v>45727</v>
      </c>
      <c r="D6046" s="4" t="s">
        <v>13413</v>
      </c>
      <c r="E6046">
        <f t="shared" si="328"/>
        <v>15810</v>
      </c>
      <c r="F6046" s="4" t="s">
        <v>12142</v>
      </c>
      <c r="G6046" s="4" t="s">
        <v>13111</v>
      </c>
      <c r="H6046" s="12">
        <v>1170315</v>
      </c>
      <c r="I6046" s="11" t="s">
        <v>548</v>
      </c>
      <c r="J6046" s="12">
        <v>93625</v>
      </c>
      <c r="K6046" s="12">
        <v>1263940</v>
      </c>
      <c r="L6046" s="4" t="s">
        <v>5596</v>
      </c>
      <c r="M6046" s="4" t="s">
        <v>5597</v>
      </c>
      <c r="N6046" t="s">
        <v>14878</v>
      </c>
      <c r="O6046" s="22">
        <f>+VLOOKUP(E6046,[2]Sheet1!C$4780:L$5165,9,0)</f>
        <v>1263940</v>
      </c>
      <c r="P6046" s="22">
        <f t="shared" si="327"/>
        <v>0</v>
      </c>
      <c r="Q6046" s="1">
        <f>+VLOOKUP(E6046,[2]Sheet1!C$4780:L$5165,10,0)</f>
        <v>45787</v>
      </c>
    </row>
    <row r="6047" spans="3:17" hidden="1" x14ac:dyDescent="0.2">
      <c r="C6047" s="8">
        <v>45727</v>
      </c>
      <c r="D6047" s="4" t="s">
        <v>13414</v>
      </c>
      <c r="E6047">
        <f t="shared" si="328"/>
        <v>15847</v>
      </c>
      <c r="F6047" s="4" t="s">
        <v>12142</v>
      </c>
      <c r="G6047" s="4" t="s">
        <v>13770</v>
      </c>
      <c r="H6047" s="12">
        <v>1401075</v>
      </c>
      <c r="I6047" s="11" t="s">
        <v>548</v>
      </c>
      <c r="J6047" s="12">
        <v>112086</v>
      </c>
      <c r="K6047" s="12">
        <v>1513161</v>
      </c>
      <c r="L6047" s="4" t="s">
        <v>2318</v>
      </c>
      <c r="M6047" s="4" t="s">
        <v>195</v>
      </c>
      <c r="N6047" t="s">
        <v>14878</v>
      </c>
      <c r="O6047" s="22">
        <f>+VLOOKUP(E6047,[2]Sheet1!C$4780:L$5165,9,0)</f>
        <v>1513161</v>
      </c>
      <c r="P6047" s="22">
        <f t="shared" si="327"/>
        <v>0</v>
      </c>
      <c r="Q6047" s="1">
        <f>+VLOOKUP(E6047,[2]Sheet1!C$4780:L$5165,10,0)</f>
        <v>45787</v>
      </c>
    </row>
    <row r="6048" spans="3:17" hidden="1" x14ac:dyDescent="0.2">
      <c r="C6048" s="8">
        <v>45727</v>
      </c>
      <c r="D6048" s="4" t="s">
        <v>13415</v>
      </c>
      <c r="E6048">
        <f t="shared" si="328"/>
        <v>15849</v>
      </c>
      <c r="F6048" s="4" t="s">
        <v>12142</v>
      </c>
      <c r="G6048" s="4" t="s">
        <v>13771</v>
      </c>
      <c r="H6048" s="12">
        <v>939555</v>
      </c>
      <c r="I6048" s="11" t="s">
        <v>548</v>
      </c>
      <c r="J6048" s="12">
        <v>75164</v>
      </c>
      <c r="K6048" s="12">
        <v>1014719</v>
      </c>
      <c r="L6048" s="4" t="s">
        <v>2318</v>
      </c>
      <c r="M6048" s="4" t="s">
        <v>195</v>
      </c>
      <c r="N6048" t="s">
        <v>14878</v>
      </c>
      <c r="O6048" s="22">
        <f>+VLOOKUP(E6048,[2]Sheet1!C$4780:L$5165,9,0)</f>
        <v>1014719</v>
      </c>
      <c r="P6048" s="22">
        <f t="shared" si="327"/>
        <v>0</v>
      </c>
      <c r="Q6048" s="1">
        <f>+VLOOKUP(E6048,[2]Sheet1!C$4780:L$5165,10,0)</f>
        <v>45787</v>
      </c>
    </row>
    <row r="6049" spans="3:17" hidden="1" x14ac:dyDescent="0.2">
      <c r="C6049" s="8">
        <v>45727</v>
      </c>
      <c r="D6049" s="4" t="s">
        <v>13416</v>
      </c>
      <c r="E6049">
        <f t="shared" si="328"/>
        <v>15852</v>
      </c>
      <c r="F6049" s="4" t="s">
        <v>12142</v>
      </c>
      <c r="G6049" s="4" t="s">
        <v>13772</v>
      </c>
      <c r="H6049" s="12">
        <v>626370</v>
      </c>
      <c r="I6049" s="11" t="s">
        <v>548</v>
      </c>
      <c r="J6049" s="12">
        <v>50110</v>
      </c>
      <c r="K6049" s="12">
        <v>676480</v>
      </c>
      <c r="L6049" s="4" t="s">
        <v>3387</v>
      </c>
      <c r="M6049" s="4" t="s">
        <v>3106</v>
      </c>
      <c r="N6049" t="s">
        <v>14878</v>
      </c>
      <c r="O6049" s="22">
        <f>+VLOOKUP(E6049,[2]Sheet1!C$4780:L$5165,9,0)</f>
        <v>676480</v>
      </c>
      <c r="P6049" s="22">
        <f t="shared" si="327"/>
        <v>0</v>
      </c>
      <c r="Q6049" s="1">
        <f>+VLOOKUP(E6049,[2]Sheet1!C$4780:L$5165,10,0)</f>
        <v>45787</v>
      </c>
    </row>
    <row r="6050" spans="3:17" hidden="1" x14ac:dyDescent="0.2">
      <c r="C6050" s="8">
        <v>45727</v>
      </c>
      <c r="D6050" s="4" t="s">
        <v>13417</v>
      </c>
      <c r="E6050">
        <f t="shared" si="328"/>
        <v>15853</v>
      </c>
      <c r="F6050" s="4" t="s">
        <v>12142</v>
      </c>
      <c r="G6050" s="4" t="s">
        <v>13773</v>
      </c>
      <c r="H6050" s="12">
        <v>501096</v>
      </c>
      <c r="I6050" s="11" t="s">
        <v>548</v>
      </c>
      <c r="J6050" s="12">
        <v>40088</v>
      </c>
      <c r="K6050" s="12">
        <v>541184</v>
      </c>
      <c r="L6050" s="4" t="s">
        <v>3387</v>
      </c>
      <c r="M6050" s="4" t="s">
        <v>3106</v>
      </c>
      <c r="N6050" t="s">
        <v>14878</v>
      </c>
      <c r="O6050" s="22">
        <f>+VLOOKUP(E6050,[2]Sheet1!C$4780:L$5165,9,0)</f>
        <v>541184</v>
      </c>
      <c r="P6050" s="22">
        <f t="shared" si="327"/>
        <v>0</v>
      </c>
      <c r="Q6050" s="1">
        <f>+VLOOKUP(E6050,[2]Sheet1!C$4780:L$5165,10,0)</f>
        <v>45787</v>
      </c>
    </row>
    <row r="6051" spans="3:17" hidden="1" x14ac:dyDescent="0.2">
      <c r="C6051" s="8">
        <v>45727</v>
      </c>
      <c r="D6051" s="4" t="s">
        <v>13418</v>
      </c>
      <c r="E6051">
        <f t="shared" si="328"/>
        <v>15854</v>
      </c>
      <c r="F6051" s="4" t="s">
        <v>12142</v>
      </c>
      <c r="G6051" s="4" t="s">
        <v>13774</v>
      </c>
      <c r="H6051" s="12">
        <v>721962</v>
      </c>
      <c r="I6051" s="11" t="s">
        <v>548</v>
      </c>
      <c r="J6051" s="12">
        <v>57757</v>
      </c>
      <c r="K6051" s="12">
        <v>779719</v>
      </c>
      <c r="L6051" s="4" t="s">
        <v>3387</v>
      </c>
      <c r="M6051" s="4" t="s">
        <v>3106</v>
      </c>
      <c r="N6051" t="s">
        <v>14878</v>
      </c>
      <c r="O6051" s="22">
        <f>+VLOOKUP(E6051,[2]Sheet1!C$4780:L$5165,9,0)</f>
        <v>779719</v>
      </c>
      <c r="P6051" s="22">
        <f t="shared" si="327"/>
        <v>0</v>
      </c>
      <c r="Q6051" s="1">
        <f>+VLOOKUP(E6051,[2]Sheet1!C$4780:L$5165,10,0)</f>
        <v>45787</v>
      </c>
    </row>
    <row r="6052" spans="3:17" hidden="1" x14ac:dyDescent="0.2">
      <c r="C6052" s="8">
        <v>45727</v>
      </c>
      <c r="D6052" s="4" t="s">
        <v>1220</v>
      </c>
      <c r="E6052">
        <f t="shared" si="328"/>
        <v>15855</v>
      </c>
      <c r="F6052" s="4" t="s">
        <v>12142</v>
      </c>
      <c r="G6052" s="4" t="s">
        <v>13775</v>
      </c>
      <c r="H6052" s="12">
        <v>501096</v>
      </c>
      <c r="I6052" s="11" t="s">
        <v>548</v>
      </c>
      <c r="J6052" s="12">
        <v>40088</v>
      </c>
      <c r="K6052" s="12">
        <v>541184</v>
      </c>
      <c r="L6052" s="4" t="s">
        <v>3387</v>
      </c>
      <c r="M6052" s="4" t="s">
        <v>3106</v>
      </c>
      <c r="N6052" t="s">
        <v>14878</v>
      </c>
      <c r="O6052" s="22">
        <f>+VLOOKUP(E6052,[2]Sheet1!C$4780:L$5165,9,0)</f>
        <v>541184</v>
      </c>
      <c r="P6052" s="22">
        <f t="shared" si="327"/>
        <v>0</v>
      </c>
      <c r="Q6052" s="1">
        <f>+VLOOKUP(E6052,[2]Sheet1!C$4780:L$5165,10,0)</f>
        <v>45787</v>
      </c>
    </row>
    <row r="6053" spans="3:17" hidden="1" x14ac:dyDescent="0.2">
      <c r="C6053" s="8">
        <v>45727</v>
      </c>
      <c r="D6053" s="4" t="s">
        <v>2555</v>
      </c>
      <c r="E6053">
        <f t="shared" si="328"/>
        <v>15856</v>
      </c>
      <c r="F6053" s="4" t="s">
        <v>12142</v>
      </c>
      <c r="G6053" s="4" t="s">
        <v>13776</v>
      </c>
      <c r="H6053" s="12">
        <v>543945</v>
      </c>
      <c r="I6053" s="11" t="s">
        <v>548</v>
      </c>
      <c r="J6053" s="12">
        <v>43516</v>
      </c>
      <c r="K6053" s="12">
        <v>587461</v>
      </c>
      <c r="L6053" s="4" t="s">
        <v>3387</v>
      </c>
      <c r="M6053" s="4" t="s">
        <v>3106</v>
      </c>
      <c r="N6053" t="s">
        <v>14878</v>
      </c>
      <c r="O6053" s="22">
        <f>+VLOOKUP(E6053,[2]Sheet1!C$4780:L$5165,9,0)</f>
        <v>587461</v>
      </c>
      <c r="P6053" s="22">
        <f t="shared" si="327"/>
        <v>0</v>
      </c>
      <c r="Q6053" s="1">
        <f>+VLOOKUP(E6053,[2]Sheet1!C$4780:L$5165,10,0)</f>
        <v>45787</v>
      </c>
    </row>
    <row r="6054" spans="3:17" hidden="1" x14ac:dyDescent="0.2">
      <c r="C6054" s="8">
        <v>45727</v>
      </c>
      <c r="D6054" s="4" t="s">
        <v>4357</v>
      </c>
      <c r="E6054">
        <f t="shared" si="328"/>
        <v>15857</v>
      </c>
      <c r="F6054" s="4" t="s">
        <v>12142</v>
      </c>
      <c r="G6054" s="4" t="s">
        <v>13777</v>
      </c>
      <c r="H6054" s="12">
        <v>501096</v>
      </c>
      <c r="I6054" s="11" t="s">
        <v>548</v>
      </c>
      <c r="J6054" s="12">
        <v>40088</v>
      </c>
      <c r="K6054" s="12">
        <v>541184</v>
      </c>
      <c r="L6054" s="4" t="s">
        <v>3387</v>
      </c>
      <c r="M6054" s="4" t="s">
        <v>3106</v>
      </c>
      <c r="N6054" t="s">
        <v>14878</v>
      </c>
      <c r="O6054" s="22">
        <f>+VLOOKUP(E6054,[2]Sheet1!C$4780:L$5165,9,0)</f>
        <v>541184</v>
      </c>
      <c r="P6054" s="22">
        <f t="shared" si="327"/>
        <v>0</v>
      </c>
      <c r="Q6054" s="1">
        <f>+VLOOKUP(E6054,[2]Sheet1!C$4780:L$5165,10,0)</f>
        <v>45787</v>
      </c>
    </row>
    <row r="6055" spans="3:17" hidden="1" x14ac:dyDescent="0.2">
      <c r="C6055" s="8">
        <v>45727</v>
      </c>
      <c r="D6055" s="4" t="s">
        <v>4057</v>
      </c>
      <c r="E6055">
        <f t="shared" si="328"/>
        <v>15858</v>
      </c>
      <c r="F6055" s="4" t="s">
        <v>12142</v>
      </c>
      <c r="G6055" s="4" t="s">
        <v>13778</v>
      </c>
      <c r="H6055" s="12">
        <v>230760</v>
      </c>
      <c r="I6055" s="11" t="s">
        <v>548</v>
      </c>
      <c r="J6055" s="12">
        <v>18461</v>
      </c>
      <c r="K6055" s="12">
        <v>249221</v>
      </c>
      <c r="L6055" s="4" t="s">
        <v>3387</v>
      </c>
      <c r="M6055" s="4" t="s">
        <v>3106</v>
      </c>
      <c r="N6055" t="s">
        <v>14878</v>
      </c>
      <c r="O6055" s="22">
        <f>+VLOOKUP(E6055,[2]Sheet1!C$4780:L$5165,9,0)</f>
        <v>249221</v>
      </c>
      <c r="P6055" s="22">
        <f t="shared" si="327"/>
        <v>0</v>
      </c>
      <c r="Q6055" s="1">
        <f>+VLOOKUP(E6055,[2]Sheet1!C$4780:L$5165,10,0)</f>
        <v>45787</v>
      </c>
    </row>
    <row r="6056" spans="3:17" hidden="1" x14ac:dyDescent="0.2">
      <c r="C6056" s="8">
        <v>45727</v>
      </c>
      <c r="D6056" s="4" t="s">
        <v>3607</v>
      </c>
      <c r="E6056">
        <f t="shared" si="328"/>
        <v>15859</v>
      </c>
      <c r="F6056" s="4" t="s">
        <v>12142</v>
      </c>
      <c r="G6056" s="4" t="s">
        <v>13779</v>
      </c>
      <c r="H6056" s="12">
        <v>230760</v>
      </c>
      <c r="I6056" s="11" t="s">
        <v>548</v>
      </c>
      <c r="J6056" s="12">
        <v>18461</v>
      </c>
      <c r="K6056" s="12">
        <v>249221</v>
      </c>
      <c r="L6056" s="4" t="s">
        <v>3387</v>
      </c>
      <c r="M6056" s="4" t="s">
        <v>3106</v>
      </c>
      <c r="N6056" t="s">
        <v>14878</v>
      </c>
      <c r="O6056" s="22">
        <f>+VLOOKUP(E6056,[2]Sheet1!C$4780:L$5165,9,0)</f>
        <v>249221</v>
      </c>
      <c r="P6056" s="22">
        <f t="shared" si="327"/>
        <v>0</v>
      </c>
      <c r="Q6056" s="1">
        <f>+VLOOKUP(E6056,[2]Sheet1!C$4780:L$5165,10,0)</f>
        <v>45787</v>
      </c>
    </row>
    <row r="6057" spans="3:17" hidden="1" x14ac:dyDescent="0.2">
      <c r="C6057" s="8">
        <v>45727</v>
      </c>
      <c r="D6057" s="4" t="s">
        <v>3129</v>
      </c>
      <c r="E6057">
        <f t="shared" si="328"/>
        <v>15860</v>
      </c>
      <c r="F6057" s="4" t="s">
        <v>12142</v>
      </c>
      <c r="G6057" s="4" t="s">
        <v>13780</v>
      </c>
      <c r="H6057" s="12">
        <v>230760</v>
      </c>
      <c r="I6057" s="11" t="s">
        <v>548</v>
      </c>
      <c r="J6057" s="12">
        <v>18461</v>
      </c>
      <c r="K6057" s="12">
        <v>249221</v>
      </c>
      <c r="L6057" s="4" t="s">
        <v>3387</v>
      </c>
      <c r="M6057" s="4" t="s">
        <v>3106</v>
      </c>
      <c r="N6057" t="s">
        <v>14878</v>
      </c>
      <c r="O6057" s="22">
        <f>+VLOOKUP(E6057,[2]Sheet1!C$4780:L$5165,9,0)</f>
        <v>249221</v>
      </c>
      <c r="P6057" s="22">
        <f t="shared" si="327"/>
        <v>0</v>
      </c>
      <c r="Q6057" s="1">
        <f>+VLOOKUP(E6057,[2]Sheet1!C$4780:L$5165,10,0)</f>
        <v>45787</v>
      </c>
    </row>
    <row r="6058" spans="3:17" hidden="1" x14ac:dyDescent="0.2">
      <c r="C6058" s="8">
        <v>45727</v>
      </c>
      <c r="D6058" s="4" t="s">
        <v>13419</v>
      </c>
      <c r="E6058">
        <f t="shared" si="328"/>
        <v>15861</v>
      </c>
      <c r="F6058" s="4" t="s">
        <v>12142</v>
      </c>
      <c r="G6058" s="4" t="s">
        <v>13781</v>
      </c>
      <c r="H6058" s="12">
        <v>230760</v>
      </c>
      <c r="I6058" s="11" t="s">
        <v>548</v>
      </c>
      <c r="J6058" s="12">
        <v>18461</v>
      </c>
      <c r="K6058" s="12">
        <v>249221</v>
      </c>
      <c r="L6058" s="4" t="s">
        <v>3387</v>
      </c>
      <c r="M6058" s="4" t="s">
        <v>3106</v>
      </c>
      <c r="N6058" t="s">
        <v>14878</v>
      </c>
      <c r="O6058" s="22">
        <f>+VLOOKUP(E6058,[2]Sheet1!C$4780:L$5165,9,0)</f>
        <v>249221</v>
      </c>
      <c r="P6058" s="22">
        <f t="shared" ref="P6058:P6121" si="329">+O6058-K6058</f>
        <v>0</v>
      </c>
      <c r="Q6058" s="1">
        <f>+VLOOKUP(E6058,[2]Sheet1!C$4780:L$5165,10,0)</f>
        <v>45787</v>
      </c>
    </row>
    <row r="6059" spans="3:17" hidden="1" x14ac:dyDescent="0.2">
      <c r="C6059" s="8">
        <v>45727</v>
      </c>
      <c r="D6059" s="4" t="s">
        <v>13420</v>
      </c>
      <c r="E6059">
        <f t="shared" si="328"/>
        <v>15862</v>
      </c>
      <c r="F6059" s="4" t="s">
        <v>12142</v>
      </c>
      <c r="G6059" s="4" t="s">
        <v>13782</v>
      </c>
      <c r="H6059" s="12">
        <v>857130</v>
      </c>
      <c r="I6059" s="11" t="s">
        <v>548</v>
      </c>
      <c r="J6059" s="12">
        <v>68570</v>
      </c>
      <c r="K6059" s="12">
        <v>925700</v>
      </c>
      <c r="L6059" s="4" t="s">
        <v>3387</v>
      </c>
      <c r="M6059" s="4" t="s">
        <v>3106</v>
      </c>
      <c r="N6059" t="s">
        <v>14878</v>
      </c>
      <c r="O6059" s="22">
        <f>+VLOOKUP(E6059,[2]Sheet1!C$4780:L$5165,9,0)</f>
        <v>925700</v>
      </c>
      <c r="P6059" s="22">
        <f t="shared" si="329"/>
        <v>0</v>
      </c>
      <c r="Q6059" s="1">
        <f>+VLOOKUP(E6059,[2]Sheet1!C$4780:L$5165,10,0)</f>
        <v>45787</v>
      </c>
    </row>
    <row r="6060" spans="3:17" hidden="1" x14ac:dyDescent="0.2">
      <c r="C6060" s="8">
        <v>45727</v>
      </c>
      <c r="D6060" s="4" t="s">
        <v>13421</v>
      </c>
      <c r="E6060">
        <f t="shared" ref="E6060:E6122" si="330">0+D6060</f>
        <v>15863</v>
      </c>
      <c r="F6060" s="4" t="s">
        <v>12142</v>
      </c>
      <c r="G6060" s="4" t="s">
        <v>13783</v>
      </c>
      <c r="H6060" s="12">
        <v>346140</v>
      </c>
      <c r="I6060" s="11" t="s">
        <v>548</v>
      </c>
      <c r="J6060" s="12">
        <v>27691</v>
      </c>
      <c r="K6060" s="12">
        <v>373831</v>
      </c>
      <c r="L6060" s="4" t="s">
        <v>3387</v>
      </c>
      <c r="M6060" s="4" t="s">
        <v>3106</v>
      </c>
      <c r="N6060" t="s">
        <v>14878</v>
      </c>
      <c r="O6060" s="22">
        <f>+VLOOKUP(E6060,[2]Sheet1!C$4780:L$5165,9,0)</f>
        <v>373831</v>
      </c>
      <c r="P6060" s="22">
        <f t="shared" si="329"/>
        <v>0</v>
      </c>
      <c r="Q6060" s="1">
        <f>+VLOOKUP(E6060,[2]Sheet1!C$4780:L$5165,10,0)</f>
        <v>45787</v>
      </c>
    </row>
    <row r="6061" spans="3:17" hidden="1" x14ac:dyDescent="0.2">
      <c r="C6061" s="8">
        <v>45727</v>
      </c>
      <c r="D6061" s="4" t="s">
        <v>13422</v>
      </c>
      <c r="E6061">
        <f t="shared" si="330"/>
        <v>15864</v>
      </c>
      <c r="F6061" s="4" t="s">
        <v>12142</v>
      </c>
      <c r="G6061" s="4" t="s">
        <v>13784</v>
      </c>
      <c r="H6061" s="12">
        <v>421974</v>
      </c>
      <c r="I6061" s="11" t="s">
        <v>548</v>
      </c>
      <c r="J6061" s="12">
        <v>33758</v>
      </c>
      <c r="K6061" s="12">
        <v>455732</v>
      </c>
      <c r="L6061" s="4" t="s">
        <v>5596</v>
      </c>
      <c r="M6061" s="4" t="s">
        <v>5597</v>
      </c>
      <c r="N6061" t="s">
        <v>14878</v>
      </c>
      <c r="O6061" s="22">
        <f>+VLOOKUP(E6061,[2]Sheet1!C$4780:L$5165,9,0)</f>
        <v>455732</v>
      </c>
      <c r="P6061" s="22">
        <f t="shared" si="329"/>
        <v>0</v>
      </c>
      <c r="Q6061" s="1">
        <f>+VLOOKUP(E6061,[2]Sheet1!C$4780:L$5165,10,0)</f>
        <v>45787</v>
      </c>
    </row>
    <row r="6062" spans="3:17" hidden="1" x14ac:dyDescent="0.2">
      <c r="C6062" s="8">
        <v>45727</v>
      </c>
      <c r="D6062" s="4" t="s">
        <v>13423</v>
      </c>
      <c r="E6062">
        <f t="shared" si="330"/>
        <v>15865</v>
      </c>
      <c r="F6062" s="4" t="s">
        <v>12142</v>
      </c>
      <c r="G6062" s="4" t="s">
        <v>13785</v>
      </c>
      <c r="H6062" s="12">
        <v>939555</v>
      </c>
      <c r="I6062" s="11" t="s">
        <v>548</v>
      </c>
      <c r="J6062" s="12">
        <v>75164</v>
      </c>
      <c r="K6062" s="12">
        <v>1014719</v>
      </c>
      <c r="L6062" s="4" t="s">
        <v>5596</v>
      </c>
      <c r="M6062" s="4" t="s">
        <v>5597</v>
      </c>
      <c r="N6062" t="s">
        <v>14878</v>
      </c>
      <c r="O6062" s="22">
        <f>+VLOOKUP(E6062,[2]Sheet1!C$4780:L$5165,9,0)</f>
        <v>1014719</v>
      </c>
      <c r="P6062" s="22">
        <f t="shared" si="329"/>
        <v>0</v>
      </c>
      <c r="Q6062" s="1">
        <f>+VLOOKUP(E6062,[2]Sheet1!C$4780:L$5165,10,0)</f>
        <v>45787</v>
      </c>
    </row>
    <row r="6063" spans="3:17" hidden="1" x14ac:dyDescent="0.2">
      <c r="C6063" s="8">
        <v>45728</v>
      </c>
      <c r="D6063" s="4" t="s">
        <v>13424</v>
      </c>
      <c r="E6063">
        <f t="shared" si="330"/>
        <v>15980</v>
      </c>
      <c r="F6063" s="4" t="s">
        <v>12142</v>
      </c>
      <c r="G6063" s="4" t="s">
        <v>13786</v>
      </c>
      <c r="H6063" s="12">
        <v>606582</v>
      </c>
      <c r="I6063" s="11" t="s">
        <v>548</v>
      </c>
      <c r="J6063" s="12">
        <v>48527</v>
      </c>
      <c r="K6063" s="12">
        <v>655109</v>
      </c>
      <c r="L6063" s="4" t="s">
        <v>3387</v>
      </c>
      <c r="M6063" s="4" t="s">
        <v>3106</v>
      </c>
      <c r="N6063" t="s">
        <v>14878</v>
      </c>
      <c r="O6063" s="22">
        <f>+VLOOKUP(E6063,[2]Sheet1!C$4780:L$5165,9,0)</f>
        <v>655109</v>
      </c>
      <c r="P6063" s="22">
        <f t="shared" si="329"/>
        <v>0</v>
      </c>
      <c r="Q6063" s="1">
        <f>+VLOOKUP(E6063,[2]Sheet1!C$4780:L$5165,10,0)</f>
        <v>45787</v>
      </c>
    </row>
    <row r="6064" spans="3:17" hidden="1" x14ac:dyDescent="0.2">
      <c r="C6064" s="8">
        <v>45728</v>
      </c>
      <c r="D6064" s="4" t="s">
        <v>13425</v>
      </c>
      <c r="E6064">
        <f t="shared" si="330"/>
        <v>15981</v>
      </c>
      <c r="F6064" s="4" t="s">
        <v>12142</v>
      </c>
      <c r="G6064" s="4" t="s">
        <v>13787</v>
      </c>
      <c r="H6064" s="12">
        <v>303291</v>
      </c>
      <c r="I6064" s="11" t="s">
        <v>548</v>
      </c>
      <c r="J6064" s="12">
        <v>24263</v>
      </c>
      <c r="K6064" s="12">
        <v>327554</v>
      </c>
      <c r="L6064" s="4" t="s">
        <v>3387</v>
      </c>
      <c r="M6064" s="4" t="s">
        <v>3106</v>
      </c>
      <c r="N6064" t="s">
        <v>14878</v>
      </c>
      <c r="O6064" s="22">
        <f>+VLOOKUP(E6064,[2]Sheet1!C$4780:L$5165,9,0)</f>
        <v>327554</v>
      </c>
      <c r="P6064" s="22">
        <f t="shared" si="329"/>
        <v>0</v>
      </c>
      <c r="Q6064" s="1">
        <f>+VLOOKUP(E6064,[2]Sheet1!C$4780:L$5165,10,0)</f>
        <v>45787</v>
      </c>
    </row>
    <row r="6065" spans="3:17" hidden="1" x14ac:dyDescent="0.2">
      <c r="C6065" s="8">
        <v>45728</v>
      </c>
      <c r="D6065" s="4" t="s">
        <v>13426</v>
      </c>
      <c r="E6065">
        <f t="shared" si="330"/>
        <v>15982</v>
      </c>
      <c r="F6065" s="4" t="s">
        <v>12142</v>
      </c>
      <c r="G6065" s="4" t="s">
        <v>13788</v>
      </c>
      <c r="H6065" s="12">
        <v>606582</v>
      </c>
      <c r="I6065" s="11" t="s">
        <v>548</v>
      </c>
      <c r="J6065" s="12">
        <v>48527</v>
      </c>
      <c r="K6065" s="12">
        <v>655109</v>
      </c>
      <c r="L6065" s="4" t="s">
        <v>3387</v>
      </c>
      <c r="M6065" s="4" t="s">
        <v>3106</v>
      </c>
      <c r="N6065" t="s">
        <v>14878</v>
      </c>
      <c r="O6065" s="22">
        <f>+VLOOKUP(E6065,[2]Sheet1!C$4780:L$5165,9,0)</f>
        <v>655109</v>
      </c>
      <c r="P6065" s="22">
        <f t="shared" si="329"/>
        <v>0</v>
      </c>
      <c r="Q6065" s="1">
        <f>+VLOOKUP(E6065,[2]Sheet1!C$4780:L$5165,10,0)</f>
        <v>45787</v>
      </c>
    </row>
    <row r="6066" spans="3:17" hidden="1" x14ac:dyDescent="0.2">
      <c r="C6066" s="8">
        <v>45728</v>
      </c>
      <c r="D6066" s="4" t="s">
        <v>13427</v>
      </c>
      <c r="E6066">
        <f t="shared" si="330"/>
        <v>15983</v>
      </c>
      <c r="F6066" s="4" t="s">
        <v>12142</v>
      </c>
      <c r="G6066" s="4" t="s">
        <v>13789</v>
      </c>
      <c r="H6066" s="12">
        <v>491202</v>
      </c>
      <c r="I6066" s="11" t="s">
        <v>548</v>
      </c>
      <c r="J6066" s="12">
        <v>39296</v>
      </c>
      <c r="K6066" s="12">
        <v>530498</v>
      </c>
      <c r="L6066" s="4" t="s">
        <v>3387</v>
      </c>
      <c r="M6066" s="4" t="s">
        <v>3106</v>
      </c>
      <c r="N6066" t="s">
        <v>14878</v>
      </c>
      <c r="O6066" s="22">
        <f>+VLOOKUP(E6066,[2]Sheet1!C$4780:L$5165,9,0)</f>
        <v>530498</v>
      </c>
      <c r="P6066" s="22">
        <f t="shared" si="329"/>
        <v>0</v>
      </c>
      <c r="Q6066" s="1">
        <f>+VLOOKUP(E6066,[2]Sheet1!C$4780:L$5165,10,0)</f>
        <v>45787</v>
      </c>
    </row>
    <row r="6067" spans="3:17" hidden="1" x14ac:dyDescent="0.2">
      <c r="C6067" s="8">
        <v>45728</v>
      </c>
      <c r="D6067" s="4" t="s">
        <v>13428</v>
      </c>
      <c r="E6067">
        <f t="shared" si="330"/>
        <v>15984</v>
      </c>
      <c r="F6067" s="4" t="s">
        <v>12142</v>
      </c>
      <c r="G6067" s="4" t="s">
        <v>13790</v>
      </c>
      <c r="H6067" s="12">
        <v>342852</v>
      </c>
      <c r="I6067" s="11" t="s">
        <v>548</v>
      </c>
      <c r="J6067" s="12">
        <v>27428</v>
      </c>
      <c r="K6067" s="12">
        <v>370280</v>
      </c>
      <c r="L6067" s="4" t="s">
        <v>3387</v>
      </c>
      <c r="M6067" s="4" t="s">
        <v>3106</v>
      </c>
      <c r="N6067" t="s">
        <v>14878</v>
      </c>
      <c r="O6067" s="22">
        <f>+VLOOKUP(E6067,[2]Sheet1!C$4780:L$5165,9,0)</f>
        <v>370280</v>
      </c>
      <c r="P6067" s="22">
        <f t="shared" si="329"/>
        <v>0</v>
      </c>
      <c r="Q6067" s="1">
        <f>+VLOOKUP(E6067,[2]Sheet1!C$4780:L$5165,10,0)</f>
        <v>45787</v>
      </c>
    </row>
    <row r="6068" spans="3:17" hidden="1" x14ac:dyDescent="0.2">
      <c r="C6068" s="8">
        <v>45728</v>
      </c>
      <c r="D6068" s="4" t="s">
        <v>13429</v>
      </c>
      <c r="E6068">
        <f t="shared" si="330"/>
        <v>15985</v>
      </c>
      <c r="F6068" s="4" t="s">
        <v>12142</v>
      </c>
      <c r="G6068" s="4" t="s">
        <v>13791</v>
      </c>
      <c r="H6068" s="12">
        <v>346140</v>
      </c>
      <c r="I6068" s="11" t="s">
        <v>548</v>
      </c>
      <c r="J6068" s="12">
        <v>27691</v>
      </c>
      <c r="K6068" s="12">
        <v>373831</v>
      </c>
      <c r="L6068" s="4" t="s">
        <v>3387</v>
      </c>
      <c r="M6068" s="4" t="s">
        <v>3106</v>
      </c>
      <c r="N6068" t="s">
        <v>14878</v>
      </c>
      <c r="O6068" s="22">
        <f>+VLOOKUP(E6068,[2]Sheet1!C$4780:L$5165,9,0)</f>
        <v>373831</v>
      </c>
      <c r="P6068" s="22">
        <f t="shared" si="329"/>
        <v>0</v>
      </c>
      <c r="Q6068" s="1">
        <f>+VLOOKUP(E6068,[2]Sheet1!C$4780:L$5165,10,0)</f>
        <v>45787</v>
      </c>
    </row>
    <row r="6069" spans="3:17" hidden="1" x14ac:dyDescent="0.2">
      <c r="C6069" s="8">
        <v>45728</v>
      </c>
      <c r="D6069" s="4" t="s">
        <v>13430</v>
      </c>
      <c r="E6069">
        <f t="shared" si="330"/>
        <v>15986</v>
      </c>
      <c r="F6069" s="4" t="s">
        <v>12142</v>
      </c>
      <c r="G6069" s="4" t="s">
        <v>13792</v>
      </c>
      <c r="H6069" s="12">
        <v>543945</v>
      </c>
      <c r="I6069" s="11" t="s">
        <v>548</v>
      </c>
      <c r="J6069" s="12">
        <v>43516</v>
      </c>
      <c r="K6069" s="12">
        <v>587461</v>
      </c>
      <c r="L6069" s="4" t="s">
        <v>3387</v>
      </c>
      <c r="M6069" s="4" t="s">
        <v>3106</v>
      </c>
      <c r="N6069" t="s">
        <v>14878</v>
      </c>
      <c r="O6069" s="22">
        <f>+VLOOKUP(E6069,[2]Sheet1!C$4780:L$5165,9,0)</f>
        <v>587461</v>
      </c>
      <c r="P6069" s="22">
        <f t="shared" si="329"/>
        <v>0</v>
      </c>
      <c r="Q6069" s="1">
        <f>+VLOOKUP(E6069,[2]Sheet1!C$4780:L$5165,10,0)</f>
        <v>45787</v>
      </c>
    </row>
    <row r="6070" spans="3:17" hidden="1" x14ac:dyDescent="0.2">
      <c r="C6070" s="8">
        <v>45728</v>
      </c>
      <c r="D6070" s="4" t="s">
        <v>13431</v>
      </c>
      <c r="E6070">
        <f t="shared" si="330"/>
        <v>15987</v>
      </c>
      <c r="F6070" s="4" t="s">
        <v>12142</v>
      </c>
      <c r="G6070" s="4" t="s">
        <v>13793</v>
      </c>
      <c r="H6070" s="12">
        <v>939555</v>
      </c>
      <c r="I6070" s="11" t="s">
        <v>548</v>
      </c>
      <c r="J6070" s="12">
        <v>75164</v>
      </c>
      <c r="K6070" s="12">
        <v>1014719</v>
      </c>
      <c r="L6070" s="4" t="s">
        <v>313</v>
      </c>
      <c r="M6070" s="4" t="s">
        <v>1554</v>
      </c>
      <c r="N6070" t="s">
        <v>14878</v>
      </c>
      <c r="O6070" s="22">
        <f>+VLOOKUP(E6070,[2]Sheet1!C$4780:L$5165,9,0)</f>
        <v>1014719</v>
      </c>
      <c r="P6070" s="22">
        <f t="shared" si="329"/>
        <v>0</v>
      </c>
      <c r="Q6070" s="1">
        <f>+VLOOKUP(E6070,[2]Sheet1!C$4780:L$5165,10,0)</f>
        <v>45787</v>
      </c>
    </row>
    <row r="6071" spans="3:17" hidden="1" x14ac:dyDescent="0.2">
      <c r="C6071" s="8">
        <v>45728</v>
      </c>
      <c r="D6071" s="4" t="s">
        <v>13432</v>
      </c>
      <c r="E6071">
        <f t="shared" si="330"/>
        <v>15988</v>
      </c>
      <c r="F6071" s="4" t="s">
        <v>12142</v>
      </c>
      <c r="G6071" s="4" t="s">
        <v>13794</v>
      </c>
      <c r="H6071" s="12">
        <v>857130</v>
      </c>
      <c r="I6071" s="11" t="s">
        <v>548</v>
      </c>
      <c r="J6071" s="12">
        <v>68570</v>
      </c>
      <c r="K6071" s="12">
        <v>925700</v>
      </c>
      <c r="L6071" s="4" t="s">
        <v>313</v>
      </c>
      <c r="M6071" s="4" t="s">
        <v>1554</v>
      </c>
      <c r="N6071" t="s">
        <v>14878</v>
      </c>
      <c r="O6071" s="22">
        <f>+VLOOKUP(E6071,[2]Sheet1!C$4780:L$5165,9,0)</f>
        <v>925700</v>
      </c>
      <c r="P6071" s="22">
        <f t="shared" si="329"/>
        <v>0</v>
      </c>
      <c r="Q6071" s="1">
        <f>+VLOOKUP(E6071,[2]Sheet1!C$4780:L$5165,10,0)</f>
        <v>45787</v>
      </c>
    </row>
    <row r="6072" spans="3:17" hidden="1" x14ac:dyDescent="0.2">
      <c r="C6072" s="8">
        <v>45729</v>
      </c>
      <c r="D6072" s="4" t="s">
        <v>13433</v>
      </c>
      <c r="E6072">
        <f t="shared" si="330"/>
        <v>16837</v>
      </c>
      <c r="F6072" s="4" t="s">
        <v>12142</v>
      </c>
      <c r="G6072" s="4" t="s">
        <v>13795</v>
      </c>
      <c r="H6072" s="12">
        <v>230760</v>
      </c>
      <c r="I6072" s="11" t="s">
        <v>548</v>
      </c>
      <c r="J6072" s="12">
        <v>18461</v>
      </c>
      <c r="K6072" s="12">
        <v>249221</v>
      </c>
      <c r="L6072" s="4" t="s">
        <v>3387</v>
      </c>
      <c r="M6072" s="4" t="s">
        <v>3106</v>
      </c>
      <c r="N6072" t="s">
        <v>14878</v>
      </c>
      <c r="O6072" s="22">
        <f>+VLOOKUP(E6072,[2]Sheet1!C$4780:L$5165,9,0)</f>
        <v>249221</v>
      </c>
      <c r="P6072" s="22">
        <f t="shared" si="329"/>
        <v>0</v>
      </c>
      <c r="Q6072" s="1">
        <f>+VLOOKUP(E6072,[2]Sheet1!C$4780:L$5165,10,0)</f>
        <v>45787</v>
      </c>
    </row>
    <row r="6073" spans="3:17" hidden="1" x14ac:dyDescent="0.2">
      <c r="C6073" s="8">
        <v>45729</v>
      </c>
      <c r="D6073" s="4" t="s">
        <v>13434</v>
      </c>
      <c r="E6073">
        <f t="shared" si="330"/>
        <v>16838</v>
      </c>
      <c r="F6073" s="4" t="s">
        <v>12142</v>
      </c>
      <c r="G6073" s="4" t="s">
        <v>13796</v>
      </c>
      <c r="H6073" s="12">
        <v>326367</v>
      </c>
      <c r="I6073" s="11" t="s">
        <v>548</v>
      </c>
      <c r="J6073" s="12">
        <v>26109</v>
      </c>
      <c r="K6073" s="12">
        <v>352476</v>
      </c>
      <c r="L6073" s="4" t="s">
        <v>3387</v>
      </c>
      <c r="M6073" s="4" t="s">
        <v>3106</v>
      </c>
      <c r="N6073" t="s">
        <v>14878</v>
      </c>
      <c r="O6073" s="22">
        <f>+VLOOKUP(E6073,[2]Sheet1!C$4780:L$5165,9,0)</f>
        <v>352476</v>
      </c>
      <c r="P6073" s="22">
        <f t="shared" si="329"/>
        <v>0</v>
      </c>
      <c r="Q6073" s="1">
        <f>+VLOOKUP(E6073,[2]Sheet1!C$4780:L$5165,10,0)</f>
        <v>45787</v>
      </c>
    </row>
    <row r="6074" spans="3:17" hidden="1" x14ac:dyDescent="0.2">
      <c r="C6074" s="8">
        <v>45729</v>
      </c>
      <c r="D6074" s="4" t="s">
        <v>13435</v>
      </c>
      <c r="E6074">
        <f t="shared" si="330"/>
        <v>16839</v>
      </c>
      <c r="F6074" s="4" t="s">
        <v>12142</v>
      </c>
      <c r="G6074" s="4" t="s">
        <v>13797</v>
      </c>
      <c r="H6074" s="12">
        <v>382413</v>
      </c>
      <c r="I6074" s="11" t="s">
        <v>548</v>
      </c>
      <c r="J6074" s="12">
        <v>30593</v>
      </c>
      <c r="K6074" s="12">
        <v>413006</v>
      </c>
      <c r="L6074" s="4" t="s">
        <v>3387</v>
      </c>
      <c r="M6074" s="4" t="s">
        <v>3106</v>
      </c>
      <c r="N6074" t="s">
        <v>14878</v>
      </c>
      <c r="O6074" s="22">
        <f>+VLOOKUP(E6074,[2]Sheet1!C$4780:L$5165,9,0)</f>
        <v>413006</v>
      </c>
      <c r="P6074" s="22">
        <f t="shared" si="329"/>
        <v>0</v>
      </c>
      <c r="Q6074" s="1">
        <f>+VLOOKUP(E6074,[2]Sheet1!C$4780:L$5165,10,0)</f>
        <v>45787</v>
      </c>
    </row>
    <row r="6075" spans="3:17" hidden="1" x14ac:dyDescent="0.2">
      <c r="C6075" s="8">
        <v>45729</v>
      </c>
      <c r="D6075" s="4" t="s">
        <v>13436</v>
      </c>
      <c r="E6075">
        <f t="shared" si="330"/>
        <v>16840</v>
      </c>
      <c r="F6075" s="4" t="s">
        <v>12142</v>
      </c>
      <c r="G6075" s="4" t="s">
        <v>13798</v>
      </c>
      <c r="H6075" s="12">
        <v>230760</v>
      </c>
      <c r="I6075" s="11" t="s">
        <v>548</v>
      </c>
      <c r="J6075" s="12">
        <v>18461</v>
      </c>
      <c r="K6075" s="12">
        <v>249221</v>
      </c>
      <c r="L6075" s="4" t="s">
        <v>3387</v>
      </c>
      <c r="M6075" s="4" t="s">
        <v>3106</v>
      </c>
      <c r="N6075" t="s">
        <v>14878</v>
      </c>
      <c r="O6075" s="22">
        <f>+VLOOKUP(E6075,[2]Sheet1!C$4780:L$5165,9,0)</f>
        <v>249221</v>
      </c>
      <c r="P6075" s="22">
        <f t="shared" si="329"/>
        <v>0</v>
      </c>
      <c r="Q6075" s="1">
        <f>+VLOOKUP(E6075,[2]Sheet1!C$4780:L$5165,10,0)</f>
        <v>45787</v>
      </c>
    </row>
    <row r="6076" spans="3:17" hidden="1" x14ac:dyDescent="0.2">
      <c r="C6076" s="8">
        <v>45729</v>
      </c>
      <c r="D6076" s="4" t="s">
        <v>13437</v>
      </c>
      <c r="E6076">
        <f t="shared" si="330"/>
        <v>16841</v>
      </c>
      <c r="F6076" s="4" t="s">
        <v>12142</v>
      </c>
      <c r="G6076" s="4" t="s">
        <v>13799</v>
      </c>
      <c r="H6076" s="12">
        <v>626370</v>
      </c>
      <c r="I6076" s="11" t="s">
        <v>548</v>
      </c>
      <c r="J6076" s="12">
        <v>50110</v>
      </c>
      <c r="K6076" s="12">
        <v>676480</v>
      </c>
      <c r="L6076" s="4" t="s">
        <v>3387</v>
      </c>
      <c r="M6076" s="4" t="s">
        <v>3106</v>
      </c>
      <c r="N6076" t="s">
        <v>14878</v>
      </c>
      <c r="O6076" s="22">
        <f>+VLOOKUP(E6076,[2]Sheet1!C$4780:L$5165,9,0)</f>
        <v>676480</v>
      </c>
      <c r="P6076" s="22">
        <f t="shared" si="329"/>
        <v>0</v>
      </c>
      <c r="Q6076" s="1">
        <f>+VLOOKUP(E6076,[2]Sheet1!C$4780:L$5165,10,0)</f>
        <v>45787</v>
      </c>
    </row>
    <row r="6077" spans="3:17" hidden="1" x14ac:dyDescent="0.2">
      <c r="C6077" s="8">
        <v>45729</v>
      </c>
      <c r="D6077" s="4" t="s">
        <v>13438</v>
      </c>
      <c r="E6077">
        <f t="shared" si="330"/>
        <v>16842</v>
      </c>
      <c r="F6077" s="4" t="s">
        <v>12142</v>
      </c>
      <c r="G6077" s="4" t="s">
        <v>13800</v>
      </c>
      <c r="H6077" s="12">
        <v>230760</v>
      </c>
      <c r="I6077" s="11" t="s">
        <v>548</v>
      </c>
      <c r="J6077" s="12">
        <v>18461</v>
      </c>
      <c r="K6077" s="12">
        <v>249221</v>
      </c>
      <c r="L6077" s="4" t="s">
        <v>3387</v>
      </c>
      <c r="M6077" s="4" t="s">
        <v>3106</v>
      </c>
      <c r="N6077" t="s">
        <v>14878</v>
      </c>
      <c r="O6077" s="22">
        <f>+VLOOKUP(E6077,[2]Sheet1!C$4780:L$5165,9,0)</f>
        <v>249221</v>
      </c>
      <c r="P6077" s="22">
        <f t="shared" si="329"/>
        <v>0</v>
      </c>
      <c r="Q6077" s="1">
        <f>+VLOOKUP(E6077,[2]Sheet1!C$4780:L$5165,10,0)</f>
        <v>45787</v>
      </c>
    </row>
    <row r="6078" spans="3:17" hidden="1" x14ac:dyDescent="0.2">
      <c r="C6078" s="8">
        <v>45729</v>
      </c>
      <c r="D6078" s="4" t="s">
        <v>13439</v>
      </c>
      <c r="E6078">
        <f t="shared" si="330"/>
        <v>16843</v>
      </c>
      <c r="F6078" s="4" t="s">
        <v>12142</v>
      </c>
      <c r="G6078" s="4" t="s">
        <v>13801</v>
      </c>
      <c r="H6078" s="12">
        <v>501096</v>
      </c>
      <c r="I6078" s="11" t="s">
        <v>548</v>
      </c>
      <c r="J6078" s="12">
        <v>40088</v>
      </c>
      <c r="K6078" s="12">
        <v>541184</v>
      </c>
      <c r="L6078" s="4" t="s">
        <v>3387</v>
      </c>
      <c r="M6078" s="4" t="s">
        <v>3106</v>
      </c>
      <c r="N6078" t="s">
        <v>14878</v>
      </c>
      <c r="O6078" s="22">
        <f>+VLOOKUP(E6078,[2]Sheet1!C$4780:L$5165,9,0)</f>
        <v>541184</v>
      </c>
      <c r="P6078" s="22">
        <f t="shared" si="329"/>
        <v>0</v>
      </c>
      <c r="Q6078" s="1">
        <f>+VLOOKUP(E6078,[2]Sheet1!C$4780:L$5165,10,0)</f>
        <v>45787</v>
      </c>
    </row>
    <row r="6079" spans="3:17" hidden="1" x14ac:dyDescent="0.2">
      <c r="C6079" s="8">
        <v>45729</v>
      </c>
      <c r="D6079" s="4" t="s">
        <v>13440</v>
      </c>
      <c r="E6079">
        <f t="shared" si="330"/>
        <v>16844</v>
      </c>
      <c r="F6079" s="4" t="s">
        <v>12142</v>
      </c>
      <c r="G6079" s="4" t="s">
        <v>13802</v>
      </c>
      <c r="H6079" s="12">
        <v>543945</v>
      </c>
      <c r="I6079" s="11" t="s">
        <v>548</v>
      </c>
      <c r="J6079" s="12">
        <v>43516</v>
      </c>
      <c r="K6079" s="12">
        <v>587461</v>
      </c>
      <c r="L6079" s="4" t="s">
        <v>3387</v>
      </c>
      <c r="M6079" s="4" t="s">
        <v>3106</v>
      </c>
      <c r="N6079" t="s">
        <v>14878</v>
      </c>
      <c r="O6079" s="22">
        <f>+VLOOKUP(E6079,[2]Sheet1!C$4780:L$5165,9,0)</f>
        <v>587461</v>
      </c>
      <c r="P6079" s="22">
        <f t="shared" si="329"/>
        <v>0</v>
      </c>
      <c r="Q6079" s="1">
        <f>+VLOOKUP(E6079,[2]Sheet1!C$4780:L$5165,10,0)</f>
        <v>45787</v>
      </c>
    </row>
    <row r="6080" spans="3:17" hidden="1" x14ac:dyDescent="0.2">
      <c r="C6080" s="8">
        <v>45729</v>
      </c>
      <c r="D6080" s="4" t="s">
        <v>13441</v>
      </c>
      <c r="E6080">
        <f t="shared" si="330"/>
        <v>16845</v>
      </c>
      <c r="F6080" s="4" t="s">
        <v>12142</v>
      </c>
      <c r="G6080" s="4" t="s">
        <v>13803</v>
      </c>
      <c r="H6080" s="12">
        <v>1483500</v>
      </c>
      <c r="I6080" s="11" t="s">
        <v>548</v>
      </c>
      <c r="J6080" s="12">
        <v>118680</v>
      </c>
      <c r="K6080" s="12">
        <v>1602180</v>
      </c>
      <c r="L6080" s="4" t="s">
        <v>313</v>
      </c>
      <c r="M6080" s="4" t="s">
        <v>1554</v>
      </c>
      <c r="N6080" t="s">
        <v>14878</v>
      </c>
      <c r="O6080" s="22">
        <f>+VLOOKUP(E6080,[2]Sheet1!C$4780:L$5165,9,0)</f>
        <v>1602180</v>
      </c>
      <c r="P6080" s="22">
        <f t="shared" si="329"/>
        <v>0</v>
      </c>
      <c r="Q6080" s="1">
        <f>+VLOOKUP(E6080,[2]Sheet1!C$4780:L$5165,10,0)</f>
        <v>45787</v>
      </c>
    </row>
    <row r="6081" spans="3:17" hidden="1" x14ac:dyDescent="0.2">
      <c r="C6081" s="8">
        <v>45730</v>
      </c>
      <c r="D6081" s="4" t="s">
        <v>13442</v>
      </c>
      <c r="E6081">
        <f t="shared" si="330"/>
        <v>16983</v>
      </c>
      <c r="F6081" s="4" t="s">
        <v>12142</v>
      </c>
      <c r="G6081" s="4" t="s">
        <v>13804</v>
      </c>
      <c r="H6081" s="12">
        <v>428565</v>
      </c>
      <c r="I6081" s="11" t="s">
        <v>548</v>
      </c>
      <c r="J6081" s="12">
        <v>34285</v>
      </c>
      <c r="K6081" s="12">
        <v>462850</v>
      </c>
      <c r="L6081" s="4" t="s">
        <v>3387</v>
      </c>
      <c r="M6081" s="4" t="s">
        <v>3106</v>
      </c>
      <c r="N6081" t="s">
        <v>14878</v>
      </c>
      <c r="O6081" s="22">
        <f>+VLOOKUP(E6081,[2]Sheet1!C$4780:L$5165,9,0)</f>
        <v>462850</v>
      </c>
      <c r="P6081" s="22">
        <f t="shared" si="329"/>
        <v>0</v>
      </c>
      <c r="Q6081" s="1">
        <f>+VLOOKUP(E6081,[2]Sheet1!C$4780:L$5165,10,0)</f>
        <v>45787</v>
      </c>
    </row>
    <row r="6082" spans="3:17" hidden="1" x14ac:dyDescent="0.2">
      <c r="C6082" s="8">
        <v>45730</v>
      </c>
      <c r="D6082" s="4" t="s">
        <v>13443</v>
      </c>
      <c r="E6082">
        <f t="shared" si="330"/>
        <v>16984</v>
      </c>
      <c r="F6082" s="4" t="s">
        <v>12142</v>
      </c>
      <c r="G6082" s="4" t="s">
        <v>13805</v>
      </c>
      <c r="H6082" s="12">
        <v>501096</v>
      </c>
      <c r="I6082" s="11" t="s">
        <v>548</v>
      </c>
      <c r="J6082" s="12">
        <v>40088</v>
      </c>
      <c r="K6082" s="12">
        <v>541184</v>
      </c>
      <c r="L6082" s="4" t="s">
        <v>3387</v>
      </c>
      <c r="M6082" s="4" t="s">
        <v>3106</v>
      </c>
      <c r="N6082" t="s">
        <v>14878</v>
      </c>
      <c r="O6082" s="22">
        <f>+VLOOKUP(E6082,[2]Sheet1!C$4780:L$5165,9,0)</f>
        <v>541184</v>
      </c>
      <c r="P6082" s="22">
        <f t="shared" si="329"/>
        <v>0</v>
      </c>
      <c r="Q6082" s="1">
        <f>+VLOOKUP(E6082,[2]Sheet1!C$4780:L$5165,10,0)</f>
        <v>45787</v>
      </c>
    </row>
    <row r="6083" spans="3:17" hidden="1" x14ac:dyDescent="0.2">
      <c r="C6083" s="8">
        <v>45730</v>
      </c>
      <c r="D6083" s="4" t="s">
        <v>13444</v>
      </c>
      <c r="E6083">
        <f t="shared" si="330"/>
        <v>16985</v>
      </c>
      <c r="F6083" s="4" t="s">
        <v>12142</v>
      </c>
      <c r="G6083" s="4" t="s">
        <v>13806</v>
      </c>
      <c r="H6083" s="12">
        <v>501096</v>
      </c>
      <c r="I6083" s="11" t="s">
        <v>548</v>
      </c>
      <c r="J6083" s="12">
        <v>40088</v>
      </c>
      <c r="K6083" s="12">
        <v>541184</v>
      </c>
      <c r="L6083" s="4" t="s">
        <v>3387</v>
      </c>
      <c r="M6083" s="4" t="s">
        <v>3106</v>
      </c>
      <c r="N6083" t="s">
        <v>14878</v>
      </c>
      <c r="O6083" s="22">
        <f>+VLOOKUP(E6083,[2]Sheet1!C$4780:L$5165,9,0)</f>
        <v>541184</v>
      </c>
      <c r="P6083" s="22">
        <f t="shared" si="329"/>
        <v>0</v>
      </c>
      <c r="Q6083" s="1">
        <f>+VLOOKUP(E6083,[2]Sheet1!C$4780:L$5165,10,0)</f>
        <v>45787</v>
      </c>
    </row>
    <row r="6084" spans="3:17" hidden="1" x14ac:dyDescent="0.2">
      <c r="C6084" s="8">
        <v>45730</v>
      </c>
      <c r="D6084" s="4" t="s">
        <v>13445</v>
      </c>
      <c r="E6084">
        <f t="shared" si="330"/>
        <v>16986</v>
      </c>
      <c r="F6084" s="4" t="s">
        <v>12142</v>
      </c>
      <c r="G6084" s="4" t="s">
        <v>13807</v>
      </c>
      <c r="H6084" s="12">
        <v>346140</v>
      </c>
      <c r="I6084" s="11" t="s">
        <v>548</v>
      </c>
      <c r="J6084" s="12">
        <v>27691</v>
      </c>
      <c r="K6084" s="12">
        <v>373831</v>
      </c>
      <c r="L6084" s="4" t="s">
        <v>3387</v>
      </c>
      <c r="M6084" s="4" t="s">
        <v>3106</v>
      </c>
      <c r="N6084" t="s">
        <v>14878</v>
      </c>
      <c r="O6084" s="22">
        <f>+VLOOKUP(E6084,[2]Sheet1!C$4780:L$5165,9,0)</f>
        <v>373831</v>
      </c>
      <c r="P6084" s="22">
        <f t="shared" si="329"/>
        <v>0</v>
      </c>
      <c r="Q6084" s="1">
        <f>+VLOOKUP(E6084,[2]Sheet1!C$4780:L$5165,10,0)</f>
        <v>45787</v>
      </c>
    </row>
    <row r="6085" spans="3:17" hidden="1" x14ac:dyDescent="0.2">
      <c r="C6085" s="8">
        <v>45730</v>
      </c>
      <c r="D6085" s="4" t="s">
        <v>13446</v>
      </c>
      <c r="E6085">
        <f t="shared" si="330"/>
        <v>16987</v>
      </c>
      <c r="F6085" s="4" t="s">
        <v>12142</v>
      </c>
      <c r="G6085" s="4" t="s">
        <v>13808</v>
      </c>
      <c r="H6085" s="12">
        <v>276912</v>
      </c>
      <c r="I6085" s="11" t="s">
        <v>548</v>
      </c>
      <c r="J6085" s="12">
        <v>22153</v>
      </c>
      <c r="K6085" s="12">
        <v>299065</v>
      </c>
      <c r="L6085" s="4" t="s">
        <v>3387</v>
      </c>
      <c r="M6085" s="4" t="s">
        <v>3106</v>
      </c>
      <c r="N6085" t="s">
        <v>14878</v>
      </c>
      <c r="O6085" s="22">
        <f>+VLOOKUP(E6085,[2]Sheet1!C$4780:L$5165,9,0)</f>
        <v>299065</v>
      </c>
      <c r="P6085" s="22">
        <f t="shared" si="329"/>
        <v>0</v>
      </c>
      <c r="Q6085" s="1">
        <f>+VLOOKUP(E6085,[2]Sheet1!C$4780:L$5165,10,0)</f>
        <v>45787</v>
      </c>
    </row>
    <row r="6086" spans="3:17" hidden="1" x14ac:dyDescent="0.2">
      <c r="C6086" s="8">
        <v>45730</v>
      </c>
      <c r="D6086" s="4" t="s">
        <v>13447</v>
      </c>
      <c r="E6086">
        <f t="shared" si="330"/>
        <v>16988</v>
      </c>
      <c r="F6086" s="4" t="s">
        <v>12142</v>
      </c>
      <c r="G6086" s="4" t="s">
        <v>13809</v>
      </c>
      <c r="H6086" s="12">
        <v>857130</v>
      </c>
      <c r="I6086" s="11" t="s">
        <v>548</v>
      </c>
      <c r="J6086" s="12">
        <v>68570</v>
      </c>
      <c r="K6086" s="12">
        <v>925700</v>
      </c>
      <c r="L6086" s="4" t="s">
        <v>3387</v>
      </c>
      <c r="M6086" s="4" t="s">
        <v>3106</v>
      </c>
      <c r="N6086" t="s">
        <v>14878</v>
      </c>
      <c r="O6086" s="22">
        <f>+VLOOKUP(E6086,[2]Sheet1!C$4780:L$5165,9,0)</f>
        <v>925700</v>
      </c>
      <c r="P6086" s="22">
        <f t="shared" si="329"/>
        <v>0</v>
      </c>
      <c r="Q6086" s="1">
        <f>+VLOOKUP(E6086,[2]Sheet1!C$4780:L$5165,10,0)</f>
        <v>45787</v>
      </c>
    </row>
    <row r="6087" spans="3:17" hidden="1" x14ac:dyDescent="0.2">
      <c r="C6087" s="8">
        <v>45730</v>
      </c>
      <c r="D6087" s="4" t="s">
        <v>13448</v>
      </c>
      <c r="E6087">
        <f t="shared" si="330"/>
        <v>213</v>
      </c>
      <c r="F6087" s="4" t="s">
        <v>13810</v>
      </c>
      <c r="G6087" s="4" t="s">
        <v>12490</v>
      </c>
      <c r="H6087" s="12">
        <v>-39725</v>
      </c>
      <c r="I6087" s="11" t="s">
        <v>548</v>
      </c>
      <c r="J6087" s="12">
        <v>-3178</v>
      </c>
      <c r="K6087" s="12">
        <v>-42903</v>
      </c>
      <c r="L6087" s="4" t="s">
        <v>12333</v>
      </c>
      <c r="M6087" s="4" t="s">
        <v>12334</v>
      </c>
      <c r="N6087" t="s">
        <v>14107</v>
      </c>
      <c r="O6087" s="22">
        <f>+VLOOKUP(E6087,[2]Sheet1!C$4328:L$4779,9,0)</f>
        <v>-42903</v>
      </c>
      <c r="P6087" s="22">
        <f t="shared" si="329"/>
        <v>0</v>
      </c>
      <c r="Q6087" s="1">
        <f>+VLOOKUP(E6087,[2]Sheet1!C$4328:L$4779,10,0)</f>
        <v>45757</v>
      </c>
    </row>
    <row r="6088" spans="3:17" hidden="1" x14ac:dyDescent="0.2">
      <c r="C6088" s="8">
        <v>45730</v>
      </c>
      <c r="D6088" s="4" t="s">
        <v>13449</v>
      </c>
      <c r="E6088" t="s">
        <v>14096</v>
      </c>
      <c r="F6088" s="4" t="s">
        <v>13810</v>
      </c>
      <c r="G6088" s="4" t="s">
        <v>12491</v>
      </c>
      <c r="H6088" s="12">
        <v>-39725</v>
      </c>
      <c r="I6088" s="11" t="s">
        <v>548</v>
      </c>
      <c r="J6088" s="12">
        <v>-3178</v>
      </c>
      <c r="K6088" s="12">
        <v>-42903</v>
      </c>
      <c r="L6088" s="4" t="s">
        <v>12333</v>
      </c>
      <c r="M6088" s="4" t="s">
        <v>12334</v>
      </c>
      <c r="N6088" t="s">
        <v>14107</v>
      </c>
      <c r="O6088" s="22">
        <f>+VLOOKUP(E6088,[2]Sheet1!C$4328:L$4779,9,0)</f>
        <v>-42903</v>
      </c>
      <c r="P6088" s="22">
        <f t="shared" si="329"/>
        <v>0</v>
      </c>
      <c r="Q6088" s="1">
        <f>+VLOOKUP(E6088,[2]Sheet1!C$4328:L$4779,10,0)</f>
        <v>45757</v>
      </c>
    </row>
    <row r="6089" spans="3:17" hidden="1" x14ac:dyDescent="0.2">
      <c r="C6089" s="8">
        <v>45730</v>
      </c>
      <c r="D6089" s="4" t="s">
        <v>13450</v>
      </c>
      <c r="E6089" t="s">
        <v>14098</v>
      </c>
      <c r="F6089" s="4" t="s">
        <v>13810</v>
      </c>
      <c r="G6089" s="4" t="s">
        <v>13811</v>
      </c>
      <c r="H6089" s="12">
        <v>-11918</v>
      </c>
      <c r="I6089" s="11" t="s">
        <v>548</v>
      </c>
      <c r="J6089" s="12">
        <v>-953</v>
      </c>
      <c r="K6089" s="12">
        <v>-12871</v>
      </c>
      <c r="L6089" s="4" t="s">
        <v>12333</v>
      </c>
      <c r="M6089" s="4" t="s">
        <v>12334</v>
      </c>
      <c r="N6089" t="s">
        <v>14107</v>
      </c>
      <c r="O6089" s="22">
        <f>+VLOOKUP(E6089,[2]Sheet1!C$4328:L$4779,9,0)</f>
        <v>-12871</v>
      </c>
      <c r="P6089" s="22">
        <f t="shared" si="329"/>
        <v>0</v>
      </c>
      <c r="Q6089" s="1">
        <f>+VLOOKUP(E6089,[2]Sheet1!C$4328:L$4779,10,0)</f>
        <v>45757</v>
      </c>
    </row>
    <row r="6090" spans="3:17" hidden="1" x14ac:dyDescent="0.2">
      <c r="C6090" s="8">
        <v>45730</v>
      </c>
      <c r="D6090" s="4" t="s">
        <v>13451</v>
      </c>
      <c r="E6090">
        <f t="shared" si="330"/>
        <v>217</v>
      </c>
      <c r="F6090" s="4" t="s">
        <v>13810</v>
      </c>
      <c r="G6090" s="4" t="s">
        <v>8921</v>
      </c>
      <c r="H6090" s="12">
        <v>-39725</v>
      </c>
      <c r="I6090" s="11" t="s">
        <v>548</v>
      </c>
      <c r="J6090" s="12">
        <v>-3178</v>
      </c>
      <c r="K6090" s="12">
        <v>-42903</v>
      </c>
      <c r="L6090" s="4" t="s">
        <v>12333</v>
      </c>
      <c r="M6090" s="4" t="s">
        <v>12334</v>
      </c>
      <c r="N6090" t="s">
        <v>14107</v>
      </c>
      <c r="O6090" s="22">
        <f>+VLOOKUP(E6090,[2]Sheet1!C$4328:L$4779,9,0)</f>
        <v>-42903</v>
      </c>
      <c r="P6090" s="22">
        <f t="shared" si="329"/>
        <v>0</v>
      </c>
      <c r="Q6090" s="1">
        <f>+VLOOKUP(E6090,[2]Sheet1!C$4328:L$4779,10,0)</f>
        <v>45757</v>
      </c>
    </row>
    <row r="6091" spans="3:17" hidden="1" x14ac:dyDescent="0.2">
      <c r="C6091" s="8">
        <v>45730</v>
      </c>
      <c r="D6091" s="4" t="s">
        <v>13452</v>
      </c>
      <c r="E6091">
        <f t="shared" si="330"/>
        <v>218</v>
      </c>
      <c r="F6091" s="4" t="s">
        <v>13810</v>
      </c>
      <c r="G6091" s="4" t="s">
        <v>5587</v>
      </c>
      <c r="H6091" s="12">
        <v>-39725</v>
      </c>
      <c r="I6091" s="11" t="s">
        <v>548</v>
      </c>
      <c r="J6091" s="12">
        <v>-3178</v>
      </c>
      <c r="K6091" s="12">
        <v>-42903</v>
      </c>
      <c r="L6091" s="4" t="s">
        <v>12333</v>
      </c>
      <c r="M6091" s="4" t="s">
        <v>12334</v>
      </c>
      <c r="N6091" t="s">
        <v>14107</v>
      </c>
      <c r="O6091" s="22">
        <f>+VLOOKUP(E6091,[2]Sheet1!C$4328:L$4779,9,0)</f>
        <v>-42903</v>
      </c>
      <c r="P6091" s="22">
        <f t="shared" si="329"/>
        <v>0</v>
      </c>
      <c r="Q6091" s="1">
        <f>+VLOOKUP(E6091,[2]Sheet1!C$4328:L$4779,10,0)</f>
        <v>45757</v>
      </c>
    </row>
    <row r="6092" spans="3:17" hidden="1" x14ac:dyDescent="0.2">
      <c r="C6092" s="8">
        <v>45730</v>
      </c>
      <c r="D6092" s="4" t="s">
        <v>3455</v>
      </c>
      <c r="E6092">
        <f t="shared" si="330"/>
        <v>225</v>
      </c>
      <c r="F6092" s="4" t="s">
        <v>13810</v>
      </c>
      <c r="G6092" s="4" t="s">
        <v>5588</v>
      </c>
      <c r="H6092" s="12">
        <v>-39725</v>
      </c>
      <c r="I6092" s="11" t="s">
        <v>548</v>
      </c>
      <c r="J6092" s="12">
        <v>-3178</v>
      </c>
      <c r="K6092" s="12">
        <v>-42903</v>
      </c>
      <c r="L6092" s="4" t="s">
        <v>12333</v>
      </c>
      <c r="M6092" s="4" t="s">
        <v>12334</v>
      </c>
      <c r="N6092" t="s">
        <v>14107</v>
      </c>
      <c r="O6092" s="22">
        <f>+VLOOKUP(E6092,[2]Sheet1!C$4328:L$4779,9,0)</f>
        <v>-42903</v>
      </c>
      <c r="P6092" s="22">
        <f t="shared" si="329"/>
        <v>0</v>
      </c>
      <c r="Q6092" s="1">
        <f>+VLOOKUP(E6092,[2]Sheet1!C$4328:L$4779,10,0)</f>
        <v>45757</v>
      </c>
    </row>
    <row r="6093" spans="3:17" hidden="1" x14ac:dyDescent="0.2">
      <c r="C6093" s="8">
        <v>45730</v>
      </c>
      <c r="D6093" s="4" t="s">
        <v>293</v>
      </c>
      <c r="E6093">
        <f t="shared" si="330"/>
        <v>229</v>
      </c>
      <c r="F6093" s="4" t="s">
        <v>12489</v>
      </c>
      <c r="G6093" s="4" t="s">
        <v>5588</v>
      </c>
      <c r="H6093" s="12">
        <v>-38044</v>
      </c>
      <c r="I6093" s="11" t="s">
        <v>548</v>
      </c>
      <c r="J6093" s="12">
        <v>-3044</v>
      </c>
      <c r="K6093" s="12">
        <v>-41088</v>
      </c>
      <c r="L6093" s="4" t="s">
        <v>5596</v>
      </c>
      <c r="M6093" s="4" t="s">
        <v>5597</v>
      </c>
      <c r="N6093" t="s">
        <v>14107</v>
      </c>
      <c r="O6093" s="22">
        <f>+VLOOKUP(E6093,[2]Sheet1!C$4328:L$4779,9,0)</f>
        <v>-41087</v>
      </c>
      <c r="P6093" s="22">
        <f t="shared" si="329"/>
        <v>1</v>
      </c>
      <c r="Q6093" s="1">
        <f>+VLOOKUP(E6093,[2]Sheet1!C$4328:L$4779,10,0)</f>
        <v>45757</v>
      </c>
    </row>
    <row r="6094" spans="3:17" hidden="1" x14ac:dyDescent="0.2">
      <c r="C6094" s="8">
        <v>45730</v>
      </c>
      <c r="D6094" s="4" t="s">
        <v>13453</v>
      </c>
      <c r="E6094">
        <f t="shared" si="330"/>
        <v>230</v>
      </c>
      <c r="F6094" s="4" t="s">
        <v>12489</v>
      </c>
      <c r="G6094" s="4" t="s">
        <v>8921</v>
      </c>
      <c r="H6094" s="12">
        <v>-38044</v>
      </c>
      <c r="I6094" s="11" t="s">
        <v>548</v>
      </c>
      <c r="J6094" s="12">
        <v>-3044</v>
      </c>
      <c r="K6094" s="12">
        <v>-41088</v>
      </c>
      <c r="L6094" s="4" t="s">
        <v>5596</v>
      </c>
      <c r="M6094" s="4" t="s">
        <v>5597</v>
      </c>
      <c r="N6094" t="s">
        <v>14107</v>
      </c>
      <c r="O6094" s="22">
        <f>+VLOOKUP(E6094,[2]Sheet1!C$4328:L$4779,9,0)</f>
        <v>-41087</v>
      </c>
      <c r="P6094" s="22">
        <f t="shared" si="329"/>
        <v>1</v>
      </c>
      <c r="Q6094" s="1">
        <f>+VLOOKUP(E6094,[2]Sheet1!C$4328:L$4779,10,0)</f>
        <v>45757</v>
      </c>
    </row>
    <row r="6095" spans="3:17" hidden="1" x14ac:dyDescent="0.2">
      <c r="C6095" s="8">
        <v>45730</v>
      </c>
      <c r="D6095" s="4" t="s">
        <v>13454</v>
      </c>
      <c r="E6095">
        <f t="shared" si="330"/>
        <v>231</v>
      </c>
      <c r="F6095" s="4" t="s">
        <v>12489</v>
      </c>
      <c r="G6095" s="4" t="s">
        <v>12490</v>
      </c>
      <c r="H6095" s="12">
        <v>-38044</v>
      </c>
      <c r="I6095" s="11" t="s">
        <v>548</v>
      </c>
      <c r="J6095" s="12">
        <v>-3044</v>
      </c>
      <c r="K6095" s="12">
        <v>-41088</v>
      </c>
      <c r="L6095" s="4" t="s">
        <v>5596</v>
      </c>
      <c r="M6095" s="4" t="s">
        <v>5597</v>
      </c>
      <c r="N6095" t="s">
        <v>14107</v>
      </c>
      <c r="O6095" s="22">
        <f>+VLOOKUP(E6095,[2]Sheet1!C$4328:L$4779,9,0)</f>
        <v>-41087</v>
      </c>
      <c r="P6095" s="22">
        <f t="shared" si="329"/>
        <v>1</v>
      </c>
      <c r="Q6095" s="1">
        <f>+VLOOKUP(E6095,[2]Sheet1!C$4328:L$4779,10,0)</f>
        <v>45757</v>
      </c>
    </row>
    <row r="6096" spans="3:17" hidden="1" x14ac:dyDescent="0.2">
      <c r="C6096" s="8">
        <v>45730</v>
      </c>
      <c r="D6096" s="4" t="s">
        <v>13455</v>
      </c>
      <c r="E6096">
        <f t="shared" si="330"/>
        <v>235</v>
      </c>
      <c r="F6096" s="4" t="s">
        <v>12489</v>
      </c>
      <c r="G6096" s="4" t="s">
        <v>13811</v>
      </c>
      <c r="H6096" s="12">
        <v>-11413</v>
      </c>
      <c r="I6096" s="11" t="s">
        <v>548</v>
      </c>
      <c r="J6096" s="12">
        <v>-913</v>
      </c>
      <c r="K6096" s="12">
        <v>-12326</v>
      </c>
      <c r="L6096" s="4" t="s">
        <v>5596</v>
      </c>
      <c r="M6096" s="4" t="s">
        <v>5597</v>
      </c>
      <c r="N6096" t="s">
        <v>14107</v>
      </c>
      <c r="O6096" s="22">
        <f>+VLOOKUP(E6096,[2]Sheet1!C$4328:L$4779,9,0)</f>
        <v>-12326</v>
      </c>
      <c r="P6096" s="22">
        <f t="shared" si="329"/>
        <v>0</v>
      </c>
      <c r="Q6096" s="1">
        <f>+VLOOKUP(E6096,[2]Sheet1!C$4328:L$4779,10,0)</f>
        <v>45757</v>
      </c>
    </row>
    <row r="6097" spans="3:17" hidden="1" x14ac:dyDescent="0.2">
      <c r="C6097" s="8">
        <v>45730</v>
      </c>
      <c r="D6097" s="4" t="s">
        <v>3310</v>
      </c>
      <c r="E6097">
        <f t="shared" si="330"/>
        <v>238</v>
      </c>
      <c r="F6097" s="4" t="s">
        <v>12489</v>
      </c>
      <c r="G6097" s="4" t="s">
        <v>12491</v>
      </c>
      <c r="H6097" s="12">
        <v>-38044</v>
      </c>
      <c r="I6097" s="11" t="s">
        <v>548</v>
      </c>
      <c r="J6097" s="12">
        <v>-3044</v>
      </c>
      <c r="K6097" s="12">
        <v>-41088</v>
      </c>
      <c r="L6097" s="4" t="s">
        <v>5596</v>
      </c>
      <c r="M6097" s="4" t="s">
        <v>5597</v>
      </c>
      <c r="N6097" t="s">
        <v>14107</v>
      </c>
      <c r="O6097" s="22">
        <f>+VLOOKUP(E6097,[2]Sheet1!C$4328:L$4779,9,0)</f>
        <v>-41087</v>
      </c>
      <c r="P6097" s="22">
        <f t="shared" si="329"/>
        <v>1</v>
      </c>
      <c r="Q6097" s="1">
        <f>+VLOOKUP(E6097,[2]Sheet1!C$4328:L$4779,10,0)</f>
        <v>45757</v>
      </c>
    </row>
    <row r="6098" spans="3:17" hidden="1" x14ac:dyDescent="0.2">
      <c r="C6098" s="8">
        <v>45730</v>
      </c>
      <c r="D6098" s="4" t="s">
        <v>13456</v>
      </c>
      <c r="E6098">
        <f t="shared" si="330"/>
        <v>239</v>
      </c>
      <c r="F6098" s="4" t="s">
        <v>12489</v>
      </c>
      <c r="G6098" s="4" t="s">
        <v>5587</v>
      </c>
      <c r="H6098" s="12">
        <v>-38044</v>
      </c>
      <c r="I6098" s="11" t="s">
        <v>548</v>
      </c>
      <c r="J6098" s="12">
        <v>-3044</v>
      </c>
      <c r="K6098" s="12">
        <v>-41088</v>
      </c>
      <c r="L6098" s="4" t="s">
        <v>5596</v>
      </c>
      <c r="M6098" s="4" t="s">
        <v>5597</v>
      </c>
      <c r="N6098" t="s">
        <v>14107</v>
      </c>
      <c r="O6098" s="22">
        <f>+VLOOKUP(E6098,[2]Sheet1!C$4328:L$4779,9,0)</f>
        <v>-41087</v>
      </c>
      <c r="P6098" s="22">
        <f t="shared" si="329"/>
        <v>1</v>
      </c>
      <c r="Q6098" s="1">
        <f>+VLOOKUP(E6098,[2]Sheet1!C$4328:L$4779,10,0)</f>
        <v>45757</v>
      </c>
    </row>
    <row r="6099" spans="3:17" hidden="1" x14ac:dyDescent="0.2">
      <c r="C6099" s="8">
        <v>45730</v>
      </c>
      <c r="D6099" s="4" t="s">
        <v>2142</v>
      </c>
      <c r="E6099">
        <f t="shared" si="330"/>
        <v>257</v>
      </c>
      <c r="F6099" s="4" t="s">
        <v>12494</v>
      </c>
      <c r="G6099" s="4" t="s">
        <v>5588</v>
      </c>
      <c r="H6099" s="12">
        <v>-140339</v>
      </c>
      <c r="I6099" s="11" t="s">
        <v>548</v>
      </c>
      <c r="J6099" s="12">
        <v>-11227</v>
      </c>
      <c r="K6099" s="12">
        <v>-151566</v>
      </c>
      <c r="L6099" s="4" t="s">
        <v>313</v>
      </c>
      <c r="M6099" s="4" t="s">
        <v>1554</v>
      </c>
      <c r="N6099" t="s">
        <v>14107</v>
      </c>
      <c r="O6099" s="22">
        <f>+VLOOKUP(E6099,[2]Sheet1!C$4328:L$4779,9,0)</f>
        <v>-151566</v>
      </c>
      <c r="P6099" s="22">
        <f t="shared" si="329"/>
        <v>0</v>
      </c>
      <c r="Q6099" s="1">
        <f>+VLOOKUP(E6099,[2]Sheet1!C$4328:L$4779,10,0)</f>
        <v>45757</v>
      </c>
    </row>
    <row r="6100" spans="3:17" hidden="1" x14ac:dyDescent="0.2">
      <c r="C6100" s="8">
        <v>45730</v>
      </c>
      <c r="D6100" s="4" t="s">
        <v>13457</v>
      </c>
      <c r="E6100">
        <f t="shared" si="330"/>
        <v>262</v>
      </c>
      <c r="F6100" s="4" t="s">
        <v>12494</v>
      </c>
      <c r="G6100" s="4" t="s">
        <v>13811</v>
      </c>
      <c r="H6100" s="12">
        <v>-42102</v>
      </c>
      <c r="I6100" s="11" t="s">
        <v>548</v>
      </c>
      <c r="J6100" s="12">
        <v>-3368</v>
      </c>
      <c r="K6100" s="12">
        <v>-45470</v>
      </c>
      <c r="L6100" s="4" t="s">
        <v>313</v>
      </c>
      <c r="M6100" s="4" t="s">
        <v>1554</v>
      </c>
      <c r="N6100" t="s">
        <v>14107</v>
      </c>
      <c r="O6100" s="22">
        <f>+VLOOKUP(E6100,[2]Sheet1!C$4328:L$4779,9,0)</f>
        <v>-45470</v>
      </c>
      <c r="P6100" s="22">
        <f t="shared" si="329"/>
        <v>0</v>
      </c>
      <c r="Q6100" s="1">
        <f>+VLOOKUP(E6100,[2]Sheet1!C$4328:L$4779,10,0)</f>
        <v>45757</v>
      </c>
    </row>
    <row r="6101" spans="3:17" hidden="1" x14ac:dyDescent="0.2">
      <c r="C6101" s="8">
        <v>45730</v>
      </c>
      <c r="D6101" s="4" t="s">
        <v>13458</v>
      </c>
      <c r="E6101">
        <f t="shared" si="330"/>
        <v>266</v>
      </c>
      <c r="F6101" s="4" t="s">
        <v>12494</v>
      </c>
      <c r="G6101" s="4" t="s">
        <v>12491</v>
      </c>
      <c r="H6101" s="12">
        <v>-140339</v>
      </c>
      <c r="I6101" s="11" t="s">
        <v>548</v>
      </c>
      <c r="J6101" s="12">
        <v>-11227</v>
      </c>
      <c r="K6101" s="12">
        <v>-151566</v>
      </c>
      <c r="L6101" s="4" t="s">
        <v>313</v>
      </c>
      <c r="M6101" s="4" t="s">
        <v>1554</v>
      </c>
      <c r="N6101" t="s">
        <v>14107</v>
      </c>
      <c r="O6101" s="22">
        <f>+VLOOKUP(E6101,[2]Sheet1!C$4328:L$4779,9,0)</f>
        <v>-151566</v>
      </c>
      <c r="P6101" s="22">
        <f t="shared" si="329"/>
        <v>0</v>
      </c>
      <c r="Q6101" s="1">
        <f>+VLOOKUP(E6101,[2]Sheet1!C$4328:L$4779,10,0)</f>
        <v>45757</v>
      </c>
    </row>
    <row r="6102" spans="3:17" hidden="1" x14ac:dyDescent="0.2">
      <c r="C6102" s="8">
        <v>45730</v>
      </c>
      <c r="D6102" s="4" t="s">
        <v>13459</v>
      </c>
      <c r="E6102">
        <f t="shared" si="330"/>
        <v>267</v>
      </c>
      <c r="F6102" s="4" t="s">
        <v>12494</v>
      </c>
      <c r="G6102" s="4" t="s">
        <v>5587</v>
      </c>
      <c r="H6102" s="12">
        <v>-140339</v>
      </c>
      <c r="I6102" s="11" t="s">
        <v>548</v>
      </c>
      <c r="J6102" s="12">
        <v>-11227</v>
      </c>
      <c r="K6102" s="12">
        <v>-151566</v>
      </c>
      <c r="L6102" s="4" t="s">
        <v>313</v>
      </c>
      <c r="M6102" s="4" t="s">
        <v>1554</v>
      </c>
      <c r="N6102" t="s">
        <v>14107</v>
      </c>
      <c r="O6102" s="22">
        <f>+VLOOKUP(E6102,[2]Sheet1!C$4328:L$4779,9,0)</f>
        <v>-151566</v>
      </c>
      <c r="P6102" s="22">
        <f t="shared" si="329"/>
        <v>0</v>
      </c>
      <c r="Q6102" s="1">
        <f>+VLOOKUP(E6102,[2]Sheet1!C$4328:L$4779,10,0)</f>
        <v>45757</v>
      </c>
    </row>
    <row r="6103" spans="3:17" hidden="1" x14ac:dyDescent="0.2">
      <c r="C6103" s="8">
        <v>45730</v>
      </c>
      <c r="D6103" s="4" t="s">
        <v>13460</v>
      </c>
      <c r="E6103">
        <f t="shared" si="330"/>
        <v>268</v>
      </c>
      <c r="F6103" s="4" t="s">
        <v>12494</v>
      </c>
      <c r="G6103" s="4" t="s">
        <v>12490</v>
      </c>
      <c r="H6103" s="12">
        <v>-140339</v>
      </c>
      <c r="I6103" s="11" t="s">
        <v>548</v>
      </c>
      <c r="J6103" s="12">
        <v>-11227</v>
      </c>
      <c r="K6103" s="12">
        <v>-151566</v>
      </c>
      <c r="L6103" s="4" t="s">
        <v>313</v>
      </c>
      <c r="M6103" s="4" t="s">
        <v>1554</v>
      </c>
      <c r="N6103" t="s">
        <v>14107</v>
      </c>
      <c r="O6103" s="22">
        <f>+VLOOKUP(E6103,[2]Sheet1!C$4328:L$4779,9,0)</f>
        <v>-151566</v>
      </c>
      <c r="P6103" s="22">
        <f t="shared" si="329"/>
        <v>0</v>
      </c>
      <c r="Q6103" s="1">
        <f>+VLOOKUP(E6103,[2]Sheet1!C$4328:L$4779,10,0)</f>
        <v>45757</v>
      </c>
    </row>
    <row r="6104" spans="3:17" hidden="1" x14ac:dyDescent="0.2">
      <c r="C6104" s="8">
        <v>45730</v>
      </c>
      <c r="D6104" s="4" t="s">
        <v>13461</v>
      </c>
      <c r="E6104">
        <f t="shared" si="330"/>
        <v>269</v>
      </c>
      <c r="F6104" s="4" t="s">
        <v>12494</v>
      </c>
      <c r="G6104" s="4" t="s">
        <v>8921</v>
      </c>
      <c r="H6104" s="12">
        <v>-140339</v>
      </c>
      <c r="I6104" s="11" t="s">
        <v>548</v>
      </c>
      <c r="J6104" s="12">
        <v>-11227</v>
      </c>
      <c r="K6104" s="12">
        <v>-151566</v>
      </c>
      <c r="L6104" s="4" t="s">
        <v>313</v>
      </c>
      <c r="M6104" s="4" t="s">
        <v>1554</v>
      </c>
      <c r="N6104" t="s">
        <v>14107</v>
      </c>
      <c r="O6104" s="22">
        <f>+VLOOKUP(E6104,[2]Sheet1!C$4328:L$4779,9,0)</f>
        <v>-151566</v>
      </c>
      <c r="P6104" s="22">
        <f t="shared" si="329"/>
        <v>0</v>
      </c>
      <c r="Q6104" s="1">
        <f>+VLOOKUP(E6104,[2]Sheet1!C$4328:L$4779,10,0)</f>
        <v>45757</v>
      </c>
    </row>
    <row r="6105" spans="3:17" hidden="1" x14ac:dyDescent="0.2">
      <c r="C6105" s="8">
        <v>45730</v>
      </c>
      <c r="D6105" s="4" t="s">
        <v>13462</v>
      </c>
      <c r="E6105">
        <f t="shared" si="330"/>
        <v>3045</v>
      </c>
      <c r="F6105" s="4" t="s">
        <v>12495</v>
      </c>
      <c r="G6105" s="4" t="s">
        <v>8921</v>
      </c>
      <c r="H6105" s="12">
        <v>-1726900</v>
      </c>
      <c r="I6105" s="11" t="s">
        <v>548</v>
      </c>
      <c r="J6105" s="12">
        <v>-138152</v>
      </c>
      <c r="K6105" s="12">
        <v>-1865052</v>
      </c>
      <c r="L6105" s="4" t="s">
        <v>3387</v>
      </c>
      <c r="M6105" s="4" t="s">
        <v>3106</v>
      </c>
      <c r="N6105" t="s">
        <v>14107</v>
      </c>
      <c r="O6105" s="22">
        <f>+VLOOKUP(E6105,[2]Sheet1!C$4328:L$4779,9,0)</f>
        <v>-1865052</v>
      </c>
      <c r="P6105" s="22">
        <f t="shared" si="329"/>
        <v>0</v>
      </c>
      <c r="Q6105" s="1">
        <f>+VLOOKUP(E6105,[2]Sheet1!C$4328:L$4779,10,0)</f>
        <v>45757</v>
      </c>
    </row>
    <row r="6106" spans="3:17" hidden="1" x14ac:dyDescent="0.2">
      <c r="C6106" s="8">
        <v>45730</v>
      </c>
      <c r="D6106" s="4" t="s">
        <v>13463</v>
      </c>
      <c r="E6106">
        <f t="shared" si="330"/>
        <v>3046</v>
      </c>
      <c r="F6106" s="4" t="s">
        <v>12495</v>
      </c>
      <c r="G6106" s="4" t="s">
        <v>12490</v>
      </c>
      <c r="H6106" s="12">
        <v>-1726900</v>
      </c>
      <c r="I6106" s="11" t="s">
        <v>548</v>
      </c>
      <c r="J6106" s="12">
        <v>-138152</v>
      </c>
      <c r="K6106" s="12">
        <v>-1865052</v>
      </c>
      <c r="L6106" s="4" t="s">
        <v>3387</v>
      </c>
      <c r="M6106" s="4" t="s">
        <v>3106</v>
      </c>
      <c r="N6106" t="s">
        <v>14107</v>
      </c>
      <c r="O6106" s="22">
        <f>+VLOOKUP(E6106,[2]Sheet1!C$4328:L$4779,9,0)</f>
        <v>-1865052</v>
      </c>
      <c r="P6106" s="22">
        <f t="shared" si="329"/>
        <v>0</v>
      </c>
      <c r="Q6106" s="1">
        <f>+VLOOKUP(E6106,[2]Sheet1!C$4328:L$4779,10,0)</f>
        <v>45757</v>
      </c>
    </row>
    <row r="6107" spans="3:17" hidden="1" x14ac:dyDescent="0.2">
      <c r="C6107" s="8">
        <v>45730</v>
      </c>
      <c r="D6107" s="4" t="s">
        <v>13464</v>
      </c>
      <c r="E6107">
        <f t="shared" si="330"/>
        <v>3048</v>
      </c>
      <c r="F6107" s="4" t="s">
        <v>12495</v>
      </c>
      <c r="G6107" s="4" t="s">
        <v>5587</v>
      </c>
      <c r="H6107" s="12">
        <v>-1726900</v>
      </c>
      <c r="I6107" s="11" t="s">
        <v>548</v>
      </c>
      <c r="J6107" s="12">
        <v>-138152</v>
      </c>
      <c r="K6107" s="12">
        <v>-1865052</v>
      </c>
      <c r="L6107" s="4" t="s">
        <v>3387</v>
      </c>
      <c r="M6107" s="4" t="s">
        <v>3106</v>
      </c>
      <c r="N6107" t="s">
        <v>14107</v>
      </c>
      <c r="O6107" s="22">
        <f>+VLOOKUP(E6107,[2]Sheet1!C$4328:L$4779,9,0)</f>
        <v>-1865052</v>
      </c>
      <c r="P6107" s="22">
        <f t="shared" si="329"/>
        <v>0</v>
      </c>
      <c r="Q6107" s="1">
        <f>+VLOOKUP(E6107,[2]Sheet1!C$4328:L$4779,10,0)</f>
        <v>45757</v>
      </c>
    </row>
    <row r="6108" spans="3:17" hidden="1" x14ac:dyDescent="0.2">
      <c r="C6108" s="8">
        <v>45730</v>
      </c>
      <c r="D6108" s="4" t="s">
        <v>13465</v>
      </c>
      <c r="E6108">
        <f t="shared" si="330"/>
        <v>3058</v>
      </c>
      <c r="F6108" s="4" t="s">
        <v>12495</v>
      </c>
      <c r="G6108" s="4" t="s">
        <v>13811</v>
      </c>
      <c r="H6108" s="12">
        <v>-518070</v>
      </c>
      <c r="I6108" s="11" t="s">
        <v>548</v>
      </c>
      <c r="J6108" s="12">
        <v>-41446</v>
      </c>
      <c r="K6108" s="12">
        <v>-559516</v>
      </c>
      <c r="L6108" s="4" t="s">
        <v>3387</v>
      </c>
      <c r="M6108" s="4" t="s">
        <v>3106</v>
      </c>
      <c r="N6108" t="s">
        <v>14107</v>
      </c>
      <c r="O6108" s="22">
        <f>+VLOOKUP(E6108,[2]Sheet1!C$4328:L$4779,9,0)</f>
        <v>-559516</v>
      </c>
      <c r="P6108" s="22">
        <f t="shared" si="329"/>
        <v>0</v>
      </c>
      <c r="Q6108" s="1">
        <f>+VLOOKUP(E6108,[2]Sheet1!C$4328:L$4779,10,0)</f>
        <v>45757</v>
      </c>
    </row>
    <row r="6109" spans="3:17" hidden="1" x14ac:dyDescent="0.2">
      <c r="C6109" s="8">
        <v>45730</v>
      </c>
      <c r="D6109" s="4" t="s">
        <v>13466</v>
      </c>
      <c r="E6109">
        <f t="shared" si="330"/>
        <v>3059</v>
      </c>
      <c r="F6109" s="4" t="s">
        <v>12495</v>
      </c>
      <c r="G6109" s="4" t="s">
        <v>5588</v>
      </c>
      <c r="H6109" s="12">
        <v>-1726900</v>
      </c>
      <c r="I6109" s="11" t="s">
        <v>548</v>
      </c>
      <c r="J6109" s="12">
        <v>-138152</v>
      </c>
      <c r="K6109" s="12">
        <v>-1865052</v>
      </c>
      <c r="L6109" s="4" t="s">
        <v>3387</v>
      </c>
      <c r="M6109" s="4" t="s">
        <v>3106</v>
      </c>
      <c r="N6109" t="s">
        <v>14107</v>
      </c>
      <c r="O6109" s="22">
        <f>+VLOOKUP(E6109,[2]Sheet1!C$4328:L$4779,9,0)</f>
        <v>-1865052</v>
      </c>
      <c r="P6109" s="22">
        <f t="shared" si="329"/>
        <v>0</v>
      </c>
      <c r="Q6109" s="1">
        <f>+VLOOKUP(E6109,[2]Sheet1!C$4328:L$4779,10,0)</f>
        <v>45757</v>
      </c>
    </row>
    <row r="6110" spans="3:17" hidden="1" x14ac:dyDescent="0.2">
      <c r="C6110" s="8">
        <v>45730</v>
      </c>
      <c r="D6110" s="4" t="s">
        <v>13467</v>
      </c>
      <c r="E6110">
        <f t="shared" si="330"/>
        <v>3060</v>
      </c>
      <c r="F6110" s="4" t="s">
        <v>12495</v>
      </c>
      <c r="G6110" s="4" t="s">
        <v>12491</v>
      </c>
      <c r="H6110" s="12">
        <v>-1726900</v>
      </c>
      <c r="I6110" s="11" t="s">
        <v>548</v>
      </c>
      <c r="J6110" s="12">
        <v>-138152</v>
      </c>
      <c r="K6110" s="12">
        <v>-1865052</v>
      </c>
      <c r="L6110" s="4" t="s">
        <v>3387</v>
      </c>
      <c r="M6110" s="4" t="s">
        <v>3106</v>
      </c>
      <c r="N6110" t="s">
        <v>14107</v>
      </c>
      <c r="O6110" s="22">
        <f>+VLOOKUP(E6110,[2]Sheet1!C$4328:L$4779,9,0)</f>
        <v>-1865052</v>
      </c>
      <c r="P6110" s="22">
        <f t="shared" si="329"/>
        <v>0</v>
      </c>
      <c r="Q6110" s="1">
        <f>+VLOOKUP(E6110,[2]Sheet1!C$4328:L$4779,10,0)</f>
        <v>45757</v>
      </c>
    </row>
    <row r="6111" spans="3:17" hidden="1" x14ac:dyDescent="0.2">
      <c r="C6111" s="8">
        <v>45730</v>
      </c>
      <c r="D6111" s="4" t="s">
        <v>13468</v>
      </c>
      <c r="E6111">
        <f t="shared" si="330"/>
        <v>338</v>
      </c>
      <c r="F6111" s="4" t="s">
        <v>12493</v>
      </c>
      <c r="G6111" s="4" t="s">
        <v>8921</v>
      </c>
      <c r="H6111" s="12">
        <v>-75477</v>
      </c>
      <c r="I6111" s="11" t="s">
        <v>548</v>
      </c>
      <c r="J6111" s="12">
        <v>-6038</v>
      </c>
      <c r="K6111" s="12">
        <v>-81515</v>
      </c>
      <c r="L6111" s="4" t="s">
        <v>2318</v>
      </c>
      <c r="M6111" s="4" t="s">
        <v>195</v>
      </c>
      <c r="N6111" t="s">
        <v>14107</v>
      </c>
      <c r="O6111" s="22">
        <f>+VLOOKUP(E6111,[2]Sheet1!C$4328:L$4779,9,0)</f>
        <v>-81515</v>
      </c>
      <c r="P6111" s="22">
        <f t="shared" si="329"/>
        <v>0</v>
      </c>
      <c r="Q6111" s="1">
        <f>+VLOOKUP(E6111,[2]Sheet1!C$4328:L$4779,10,0)</f>
        <v>45757</v>
      </c>
    </row>
    <row r="6112" spans="3:17" hidden="1" x14ac:dyDescent="0.2">
      <c r="C6112" s="8">
        <v>45730</v>
      </c>
      <c r="D6112" s="4" t="s">
        <v>13469</v>
      </c>
      <c r="E6112">
        <f t="shared" si="330"/>
        <v>340</v>
      </c>
      <c r="F6112" s="4" t="s">
        <v>12493</v>
      </c>
      <c r="G6112" s="4" t="s">
        <v>13811</v>
      </c>
      <c r="H6112" s="12">
        <v>-22644</v>
      </c>
      <c r="I6112" s="11" t="s">
        <v>548</v>
      </c>
      <c r="J6112" s="12">
        <v>-1812</v>
      </c>
      <c r="K6112" s="12">
        <v>-24456</v>
      </c>
      <c r="L6112" s="4" t="s">
        <v>2318</v>
      </c>
      <c r="M6112" s="4" t="s">
        <v>195</v>
      </c>
      <c r="N6112" t="s">
        <v>14107</v>
      </c>
      <c r="O6112" s="22">
        <f>+VLOOKUP(E6112,[2]Sheet1!C$4328:L$4779,9,0)</f>
        <v>-24455</v>
      </c>
      <c r="P6112" s="22">
        <f t="shared" si="329"/>
        <v>1</v>
      </c>
      <c r="Q6112" s="1">
        <f>+VLOOKUP(E6112,[2]Sheet1!C$4328:L$4779,10,0)</f>
        <v>45757</v>
      </c>
    </row>
    <row r="6113" spans="3:17" hidden="1" x14ac:dyDescent="0.2">
      <c r="C6113" s="8">
        <v>45730</v>
      </c>
      <c r="D6113" s="4" t="s">
        <v>8262</v>
      </c>
      <c r="E6113">
        <f t="shared" si="330"/>
        <v>341</v>
      </c>
      <c r="F6113" s="4" t="s">
        <v>12493</v>
      </c>
      <c r="G6113" s="4" t="s">
        <v>12491</v>
      </c>
      <c r="H6113" s="12">
        <v>-75477</v>
      </c>
      <c r="I6113" s="11" t="s">
        <v>548</v>
      </c>
      <c r="J6113" s="12">
        <v>-6038</v>
      </c>
      <c r="K6113" s="12">
        <v>-81515</v>
      </c>
      <c r="L6113" s="4" t="s">
        <v>2318</v>
      </c>
      <c r="M6113" s="4" t="s">
        <v>195</v>
      </c>
      <c r="N6113" t="s">
        <v>14107</v>
      </c>
      <c r="O6113" s="22">
        <f>+VLOOKUP(E6113,[2]Sheet1!C$4328:L$4779,9,0)</f>
        <v>-81515</v>
      </c>
      <c r="P6113" s="22">
        <f t="shared" si="329"/>
        <v>0</v>
      </c>
      <c r="Q6113" s="1">
        <f>+VLOOKUP(E6113,[2]Sheet1!C$4328:L$4779,10,0)</f>
        <v>45757</v>
      </c>
    </row>
    <row r="6114" spans="3:17" hidden="1" x14ac:dyDescent="0.2">
      <c r="C6114" s="8">
        <v>45730</v>
      </c>
      <c r="D6114" s="4" t="s">
        <v>13470</v>
      </c>
      <c r="E6114">
        <f t="shared" si="330"/>
        <v>342</v>
      </c>
      <c r="F6114" s="4" t="s">
        <v>12493</v>
      </c>
      <c r="G6114" s="4" t="s">
        <v>5588</v>
      </c>
      <c r="H6114" s="12">
        <v>-75477</v>
      </c>
      <c r="I6114" s="11" t="s">
        <v>548</v>
      </c>
      <c r="J6114" s="12">
        <v>-6038</v>
      </c>
      <c r="K6114" s="12">
        <v>-81515</v>
      </c>
      <c r="L6114" s="4" t="s">
        <v>2318</v>
      </c>
      <c r="M6114" s="4" t="s">
        <v>195</v>
      </c>
      <c r="N6114" t="s">
        <v>14107</v>
      </c>
      <c r="O6114" s="22">
        <f>+VLOOKUP(E6114,[2]Sheet1!C$4328:L$4779,9,0)</f>
        <v>-81515</v>
      </c>
      <c r="P6114" s="22">
        <f t="shared" si="329"/>
        <v>0</v>
      </c>
      <c r="Q6114" s="1">
        <f>+VLOOKUP(E6114,[2]Sheet1!C$4328:L$4779,10,0)</f>
        <v>45757</v>
      </c>
    </row>
    <row r="6115" spans="3:17" hidden="1" x14ac:dyDescent="0.2">
      <c r="C6115" s="8">
        <v>45730</v>
      </c>
      <c r="D6115" s="4" t="s">
        <v>1717</v>
      </c>
      <c r="E6115">
        <f t="shared" si="330"/>
        <v>346</v>
      </c>
      <c r="F6115" s="4" t="s">
        <v>12493</v>
      </c>
      <c r="G6115" s="4" t="s">
        <v>5587</v>
      </c>
      <c r="H6115" s="12">
        <v>-75477</v>
      </c>
      <c r="I6115" s="11" t="s">
        <v>548</v>
      </c>
      <c r="J6115" s="12">
        <v>-6038</v>
      </c>
      <c r="K6115" s="12">
        <v>-81515</v>
      </c>
      <c r="L6115" s="4" t="s">
        <v>2318</v>
      </c>
      <c r="M6115" s="4" t="s">
        <v>195</v>
      </c>
      <c r="N6115" t="s">
        <v>14107</v>
      </c>
      <c r="O6115" s="22">
        <f>+VLOOKUP(E6115,[2]Sheet1!C$4328:L$4779,9,0)</f>
        <v>-81515</v>
      </c>
      <c r="P6115" s="22">
        <f t="shared" si="329"/>
        <v>0</v>
      </c>
      <c r="Q6115" s="1">
        <f>+VLOOKUP(E6115,[2]Sheet1!C$4328:L$4779,10,0)</f>
        <v>45757</v>
      </c>
    </row>
    <row r="6116" spans="3:17" hidden="1" x14ac:dyDescent="0.2">
      <c r="C6116" s="8">
        <v>45730</v>
      </c>
      <c r="D6116" s="4" t="s">
        <v>1045</v>
      </c>
      <c r="E6116">
        <f t="shared" si="330"/>
        <v>347</v>
      </c>
      <c r="F6116" s="4" t="s">
        <v>12493</v>
      </c>
      <c r="G6116" s="4" t="s">
        <v>12490</v>
      </c>
      <c r="H6116" s="12">
        <v>-75477</v>
      </c>
      <c r="I6116" s="11" t="s">
        <v>548</v>
      </c>
      <c r="J6116" s="12">
        <v>-6038</v>
      </c>
      <c r="K6116" s="12">
        <v>-81515</v>
      </c>
      <c r="L6116" s="4" t="s">
        <v>2318</v>
      </c>
      <c r="M6116" s="4" t="s">
        <v>195</v>
      </c>
      <c r="N6116" t="s">
        <v>14107</v>
      </c>
      <c r="O6116" s="22">
        <f>+VLOOKUP(E6116,[2]Sheet1!C$4328:L$4779,9,0)</f>
        <v>-81515</v>
      </c>
      <c r="P6116" s="22">
        <f t="shared" si="329"/>
        <v>0</v>
      </c>
      <c r="Q6116" s="1">
        <f>+VLOOKUP(E6116,[2]Sheet1!C$4328:L$4779,10,0)</f>
        <v>45757</v>
      </c>
    </row>
    <row r="6117" spans="3:17" hidden="1" x14ac:dyDescent="0.2">
      <c r="C6117" s="8">
        <v>45731</v>
      </c>
      <c r="D6117" s="4" t="s">
        <v>13471</v>
      </c>
      <c r="E6117">
        <f t="shared" si="330"/>
        <v>201</v>
      </c>
      <c r="F6117" s="4" t="s">
        <v>12492</v>
      </c>
      <c r="G6117" s="4" t="s">
        <v>5588</v>
      </c>
      <c r="H6117" s="12">
        <v>-23637</v>
      </c>
      <c r="I6117" s="11" t="s">
        <v>548</v>
      </c>
      <c r="J6117" s="12">
        <v>-1891</v>
      </c>
      <c r="K6117" s="12">
        <v>-25528</v>
      </c>
      <c r="L6117" s="4" t="s">
        <v>646</v>
      </c>
      <c r="M6117" s="4" t="s">
        <v>4552</v>
      </c>
      <c r="N6117" t="s">
        <v>14107</v>
      </c>
      <c r="O6117" s="22">
        <f>+VLOOKUP(E6117,[2]Sheet1!C$4328:L$4779,9,0)</f>
        <v>-25528</v>
      </c>
      <c r="P6117" s="22">
        <f t="shared" si="329"/>
        <v>0</v>
      </c>
      <c r="Q6117" s="1">
        <f>+VLOOKUP(E6117,[2]Sheet1!C$4328:L$4779,10,0)</f>
        <v>45757</v>
      </c>
    </row>
    <row r="6118" spans="3:17" hidden="1" x14ac:dyDescent="0.2">
      <c r="C6118" s="8">
        <v>45731</v>
      </c>
      <c r="D6118" s="4" t="s">
        <v>13472</v>
      </c>
      <c r="E6118">
        <f t="shared" si="330"/>
        <v>202</v>
      </c>
      <c r="F6118" s="4" t="s">
        <v>12492</v>
      </c>
      <c r="G6118" s="4" t="s">
        <v>5587</v>
      </c>
      <c r="H6118" s="12">
        <v>-23637</v>
      </c>
      <c r="I6118" s="11" t="s">
        <v>548</v>
      </c>
      <c r="J6118" s="12">
        <v>-1891</v>
      </c>
      <c r="K6118" s="12">
        <v>-25528</v>
      </c>
      <c r="L6118" s="4" t="s">
        <v>646</v>
      </c>
      <c r="M6118" s="4" t="s">
        <v>4552</v>
      </c>
      <c r="N6118" t="s">
        <v>14107</v>
      </c>
      <c r="O6118" s="22">
        <f>+VLOOKUP(E6118,[2]Sheet1!C$4328:L$4779,9,0)</f>
        <v>-25528</v>
      </c>
      <c r="P6118" s="22">
        <f t="shared" si="329"/>
        <v>0</v>
      </c>
      <c r="Q6118" s="1">
        <f>+VLOOKUP(E6118,[2]Sheet1!C$4328:L$4779,10,0)</f>
        <v>45757</v>
      </c>
    </row>
    <row r="6119" spans="3:17" hidden="1" x14ac:dyDescent="0.2">
      <c r="C6119" s="8">
        <v>45731</v>
      </c>
      <c r="D6119" s="4" t="s">
        <v>13473</v>
      </c>
      <c r="E6119">
        <f t="shared" si="330"/>
        <v>204</v>
      </c>
      <c r="F6119" s="4" t="s">
        <v>12492</v>
      </c>
      <c r="G6119" s="4" t="s">
        <v>13811</v>
      </c>
      <c r="H6119" s="12">
        <v>-7091</v>
      </c>
      <c r="I6119" s="11" t="s">
        <v>548</v>
      </c>
      <c r="J6119" s="12">
        <v>-567</v>
      </c>
      <c r="K6119" s="12">
        <v>-7658</v>
      </c>
      <c r="L6119" s="4" t="s">
        <v>646</v>
      </c>
      <c r="M6119" s="4" t="s">
        <v>4552</v>
      </c>
      <c r="N6119" t="s">
        <v>14107</v>
      </c>
      <c r="O6119" s="22">
        <f>+VLOOKUP(E6119,[2]Sheet1!C$4328:L$4779,9,0)</f>
        <v>-7658</v>
      </c>
      <c r="P6119" s="22">
        <f t="shared" si="329"/>
        <v>0</v>
      </c>
      <c r="Q6119" s="1">
        <f>+VLOOKUP(E6119,[2]Sheet1!C$4328:L$4779,10,0)</f>
        <v>45757</v>
      </c>
    </row>
    <row r="6120" spans="3:17" hidden="1" x14ac:dyDescent="0.2">
      <c r="C6120" s="8">
        <v>45731</v>
      </c>
      <c r="D6120" s="4" t="s">
        <v>5217</v>
      </c>
      <c r="E6120">
        <f t="shared" si="330"/>
        <v>205</v>
      </c>
      <c r="F6120" s="4" t="s">
        <v>12492</v>
      </c>
      <c r="G6120" s="4" t="s">
        <v>12491</v>
      </c>
      <c r="H6120" s="12">
        <v>-23637</v>
      </c>
      <c r="I6120" s="11" t="s">
        <v>548</v>
      </c>
      <c r="J6120" s="12">
        <v>-1891</v>
      </c>
      <c r="K6120" s="12">
        <v>-25528</v>
      </c>
      <c r="L6120" s="4" t="s">
        <v>646</v>
      </c>
      <c r="M6120" s="4" t="s">
        <v>4552</v>
      </c>
      <c r="N6120" t="s">
        <v>14107</v>
      </c>
      <c r="O6120" s="22">
        <f>+VLOOKUP(E6120,[2]Sheet1!C$4328:L$4779,9,0)</f>
        <v>-25528</v>
      </c>
      <c r="P6120" s="22">
        <f t="shared" si="329"/>
        <v>0</v>
      </c>
      <c r="Q6120" s="1">
        <f>+VLOOKUP(E6120,[2]Sheet1!C$4328:L$4779,10,0)</f>
        <v>45757</v>
      </c>
    </row>
    <row r="6121" spans="3:17" hidden="1" x14ac:dyDescent="0.2">
      <c r="C6121" s="8">
        <v>45731</v>
      </c>
      <c r="D6121" s="4" t="s">
        <v>5232</v>
      </c>
      <c r="E6121">
        <f t="shared" si="330"/>
        <v>207</v>
      </c>
      <c r="F6121" s="4" t="s">
        <v>12492</v>
      </c>
      <c r="G6121" s="4" t="s">
        <v>12490</v>
      </c>
      <c r="H6121" s="12">
        <v>-23637</v>
      </c>
      <c r="I6121" s="11" t="s">
        <v>548</v>
      </c>
      <c r="J6121" s="12">
        <v>-1891</v>
      </c>
      <c r="K6121" s="12">
        <v>-25528</v>
      </c>
      <c r="L6121" s="4" t="s">
        <v>646</v>
      </c>
      <c r="M6121" s="4" t="s">
        <v>4552</v>
      </c>
      <c r="N6121" t="s">
        <v>14107</v>
      </c>
      <c r="O6121" s="22">
        <f>+VLOOKUP(E6121,[2]Sheet1!C$4328:L$4779,9,0)</f>
        <v>-25528</v>
      </c>
      <c r="P6121" s="22">
        <f t="shared" si="329"/>
        <v>0</v>
      </c>
      <c r="Q6121" s="1">
        <f>+VLOOKUP(E6121,[2]Sheet1!C$4328:L$4779,10,0)</f>
        <v>45757</v>
      </c>
    </row>
    <row r="6122" spans="3:17" hidden="1" x14ac:dyDescent="0.2">
      <c r="C6122" s="8">
        <v>45731</v>
      </c>
      <c r="D6122" s="4" t="s">
        <v>7214</v>
      </c>
      <c r="E6122">
        <f t="shared" si="330"/>
        <v>212</v>
      </c>
      <c r="F6122" s="4" t="s">
        <v>12492</v>
      </c>
      <c r="G6122" s="4" t="s">
        <v>8921</v>
      </c>
      <c r="H6122" s="12">
        <v>-23637</v>
      </c>
      <c r="I6122" s="11" t="s">
        <v>548</v>
      </c>
      <c r="J6122" s="12">
        <v>-1891</v>
      </c>
      <c r="K6122" s="12">
        <v>-25528</v>
      </c>
      <c r="L6122" s="4" t="s">
        <v>646</v>
      </c>
      <c r="M6122" s="4" t="s">
        <v>4552</v>
      </c>
      <c r="N6122" t="s">
        <v>14107</v>
      </c>
      <c r="O6122" s="22">
        <f>+VLOOKUP(E6122,[2]Sheet1!C$4328:L$4779,9,0)</f>
        <v>-25528</v>
      </c>
      <c r="P6122" s="22">
        <f t="shared" ref="P6122:P6185" si="331">+O6122-K6122</f>
        <v>0</v>
      </c>
      <c r="Q6122" s="1">
        <f>+VLOOKUP(E6122,[2]Sheet1!C$4328:L$4779,10,0)</f>
        <v>45757</v>
      </c>
    </row>
    <row r="6123" spans="3:17" hidden="1" x14ac:dyDescent="0.2">
      <c r="C6123" s="8">
        <v>45731</v>
      </c>
      <c r="D6123" s="4" t="s">
        <v>13448</v>
      </c>
      <c r="E6123" t="s">
        <v>14100</v>
      </c>
      <c r="F6123" s="4" t="s">
        <v>12492</v>
      </c>
      <c r="G6123" s="4" t="s">
        <v>5588</v>
      </c>
      <c r="H6123" s="12">
        <v>-13681</v>
      </c>
      <c r="I6123" s="11" t="s">
        <v>548</v>
      </c>
      <c r="J6123" s="12">
        <v>-1094</v>
      </c>
      <c r="K6123" s="12">
        <v>-14775</v>
      </c>
      <c r="L6123" s="4" t="s">
        <v>646</v>
      </c>
      <c r="M6123" s="4" t="s">
        <v>4552</v>
      </c>
      <c r="N6123" t="s">
        <v>14107</v>
      </c>
      <c r="O6123" s="22">
        <f>+VLOOKUP(E6123,[2]Sheet1!C$4328:L$4779,9,0)</f>
        <v>-14776</v>
      </c>
      <c r="P6123" s="22">
        <f t="shared" si="331"/>
        <v>-1</v>
      </c>
      <c r="Q6123" s="1">
        <f>+VLOOKUP(E6123,[2]Sheet1!C$4328:L$4779,10,0)</f>
        <v>45757</v>
      </c>
    </row>
    <row r="6124" spans="3:17" hidden="1" x14ac:dyDescent="0.2">
      <c r="C6124" s="8">
        <v>45731</v>
      </c>
      <c r="D6124" s="4" t="s">
        <v>13449</v>
      </c>
      <c r="E6124" t="s">
        <v>14097</v>
      </c>
      <c r="F6124" s="4" t="s">
        <v>12492</v>
      </c>
      <c r="G6124" s="4" t="s">
        <v>8921</v>
      </c>
      <c r="H6124" s="12">
        <v>-13681</v>
      </c>
      <c r="I6124" s="11" t="s">
        <v>548</v>
      </c>
      <c r="J6124" s="12">
        <v>-1094</v>
      </c>
      <c r="K6124" s="12">
        <v>-14775</v>
      </c>
      <c r="L6124" s="4" t="s">
        <v>646</v>
      </c>
      <c r="M6124" s="4" t="s">
        <v>4552</v>
      </c>
      <c r="N6124" t="s">
        <v>14107</v>
      </c>
      <c r="O6124" s="22">
        <f>+VLOOKUP(E6124,[2]Sheet1!C$4328:L$4779,9,0)</f>
        <v>-14776</v>
      </c>
      <c r="P6124" s="22">
        <f t="shared" si="331"/>
        <v>-1</v>
      </c>
      <c r="Q6124" s="1">
        <f>+VLOOKUP(E6124,[2]Sheet1!C$4328:L$4779,10,0)</f>
        <v>45757</v>
      </c>
    </row>
    <row r="6125" spans="3:17" hidden="1" x14ac:dyDescent="0.2">
      <c r="C6125" s="8">
        <v>45731</v>
      </c>
      <c r="D6125" s="4" t="s">
        <v>13474</v>
      </c>
      <c r="E6125" t="s">
        <v>14101</v>
      </c>
      <c r="F6125" s="4" t="s">
        <v>12492</v>
      </c>
      <c r="G6125" s="4" t="s">
        <v>12490</v>
      </c>
      <c r="H6125" s="12">
        <v>-13681</v>
      </c>
      <c r="I6125" s="11" t="s">
        <v>548</v>
      </c>
      <c r="J6125" s="12">
        <v>-1094</v>
      </c>
      <c r="K6125" s="12">
        <v>-14775</v>
      </c>
      <c r="L6125" s="4" t="s">
        <v>646</v>
      </c>
      <c r="M6125" s="4" t="s">
        <v>4552</v>
      </c>
      <c r="N6125" t="s">
        <v>14107</v>
      </c>
      <c r="O6125" s="22">
        <f>+VLOOKUP(E6125,[2]Sheet1!C$4328:L$4779,9,0)</f>
        <v>-14776</v>
      </c>
      <c r="P6125" s="22">
        <f t="shared" si="331"/>
        <v>-1</v>
      </c>
      <c r="Q6125" s="1">
        <f>+VLOOKUP(E6125,[2]Sheet1!C$4328:L$4779,10,0)</f>
        <v>45757</v>
      </c>
    </row>
    <row r="6126" spans="3:17" hidden="1" x14ac:dyDescent="0.2">
      <c r="C6126" s="8">
        <v>45731</v>
      </c>
      <c r="D6126" s="4" t="s">
        <v>13450</v>
      </c>
      <c r="E6126" t="s">
        <v>14099</v>
      </c>
      <c r="F6126" s="4" t="s">
        <v>12492</v>
      </c>
      <c r="G6126" s="4" t="s">
        <v>12491</v>
      </c>
      <c r="H6126" s="12">
        <v>-13681</v>
      </c>
      <c r="I6126" s="11" t="s">
        <v>548</v>
      </c>
      <c r="J6126" s="12">
        <v>-1094</v>
      </c>
      <c r="K6126" s="12">
        <v>-14775</v>
      </c>
      <c r="L6126" s="4" t="s">
        <v>646</v>
      </c>
      <c r="M6126" s="4" t="s">
        <v>4552</v>
      </c>
      <c r="N6126" t="s">
        <v>14107</v>
      </c>
      <c r="O6126" s="22">
        <f>+VLOOKUP(E6126,[2]Sheet1!C$4328:L$4779,9,0)</f>
        <v>-14776</v>
      </c>
      <c r="P6126" s="22">
        <f t="shared" si="331"/>
        <v>-1</v>
      </c>
      <c r="Q6126" s="1">
        <f>+VLOOKUP(E6126,[2]Sheet1!C$4328:L$4779,10,0)</f>
        <v>45757</v>
      </c>
    </row>
    <row r="6127" spans="3:17" hidden="1" x14ac:dyDescent="0.2">
      <c r="C6127" s="8">
        <v>45731</v>
      </c>
      <c r="D6127" s="4" t="s">
        <v>13451</v>
      </c>
      <c r="E6127" t="s">
        <v>14102</v>
      </c>
      <c r="F6127" s="4" t="s">
        <v>12492</v>
      </c>
      <c r="G6127" s="4" t="s">
        <v>5587</v>
      </c>
      <c r="H6127" s="12">
        <v>-13681</v>
      </c>
      <c r="I6127" s="11" t="s">
        <v>548</v>
      </c>
      <c r="J6127" s="12">
        <v>-1094</v>
      </c>
      <c r="K6127" s="12">
        <v>-14775</v>
      </c>
      <c r="L6127" s="4" t="s">
        <v>646</v>
      </c>
      <c r="M6127" s="4" t="s">
        <v>4552</v>
      </c>
      <c r="N6127" t="s">
        <v>14107</v>
      </c>
      <c r="O6127" s="22">
        <f>+VLOOKUP(E6127,[2]Sheet1!C$4328:L$4779,9,0)</f>
        <v>-14776</v>
      </c>
      <c r="P6127" s="22">
        <f t="shared" si="331"/>
        <v>-1</v>
      </c>
      <c r="Q6127" s="1">
        <f>+VLOOKUP(E6127,[2]Sheet1!C$4328:L$4779,10,0)</f>
        <v>45757</v>
      </c>
    </row>
    <row r="6128" spans="3:17" hidden="1" x14ac:dyDescent="0.2">
      <c r="C6128" s="8">
        <v>45731</v>
      </c>
      <c r="D6128" s="4" t="s">
        <v>13452</v>
      </c>
      <c r="E6128" t="s">
        <v>14103</v>
      </c>
      <c r="F6128" s="4" t="s">
        <v>12492</v>
      </c>
      <c r="G6128" s="4" t="s">
        <v>13811</v>
      </c>
      <c r="H6128" s="12">
        <v>-4105</v>
      </c>
      <c r="I6128" s="11" t="s">
        <v>548</v>
      </c>
      <c r="J6128" s="12">
        <v>-328</v>
      </c>
      <c r="K6128" s="12">
        <v>-4433</v>
      </c>
      <c r="L6128" s="4" t="s">
        <v>646</v>
      </c>
      <c r="M6128" s="4" t="s">
        <v>4552</v>
      </c>
      <c r="N6128" t="s">
        <v>14107</v>
      </c>
      <c r="O6128" s="22">
        <f>+VLOOKUP(E6128,[2]Sheet1!C$4328:L$4779,9,0)</f>
        <v>-4433</v>
      </c>
      <c r="P6128" s="22">
        <f t="shared" si="331"/>
        <v>0</v>
      </c>
      <c r="Q6128" s="1">
        <f>+VLOOKUP(E6128,[2]Sheet1!C$4328:L$4779,10,0)</f>
        <v>45757</v>
      </c>
    </row>
    <row r="6129" spans="3:17" hidden="1" x14ac:dyDescent="0.2">
      <c r="C6129" s="8">
        <v>45731</v>
      </c>
      <c r="D6129" s="4" t="s">
        <v>293</v>
      </c>
      <c r="E6129" t="s">
        <v>14104</v>
      </c>
      <c r="F6129" s="4" t="s">
        <v>13810</v>
      </c>
      <c r="G6129" s="4" t="s">
        <v>5588</v>
      </c>
      <c r="H6129" s="12">
        <v>-31483</v>
      </c>
      <c r="I6129" s="11" t="s">
        <v>548</v>
      </c>
      <c r="J6129" s="12">
        <v>-2519</v>
      </c>
      <c r="K6129" s="12">
        <v>-34002</v>
      </c>
      <c r="L6129" s="4" t="s">
        <v>12333</v>
      </c>
      <c r="M6129" s="4" t="s">
        <v>12334</v>
      </c>
      <c r="N6129" t="s">
        <v>14107</v>
      </c>
      <c r="O6129" s="22">
        <f>+VLOOKUP(E6129,[2]Sheet1!C$4328:L$4779,9,0)</f>
        <v>-34002</v>
      </c>
      <c r="P6129" s="22">
        <f t="shared" si="331"/>
        <v>0</v>
      </c>
      <c r="Q6129" s="1">
        <f>+VLOOKUP(E6129,[2]Sheet1!C$4328:L$4779,10,0)</f>
        <v>45757</v>
      </c>
    </row>
    <row r="6130" spans="3:17" hidden="1" x14ac:dyDescent="0.2">
      <c r="C6130" s="8">
        <v>45731</v>
      </c>
      <c r="D6130" s="4" t="s">
        <v>13453</v>
      </c>
      <c r="E6130" t="s">
        <v>14105</v>
      </c>
      <c r="F6130" s="4" t="s">
        <v>13810</v>
      </c>
      <c r="G6130" s="4" t="s">
        <v>12490</v>
      </c>
      <c r="H6130" s="12">
        <v>-31483</v>
      </c>
      <c r="I6130" s="11" t="s">
        <v>548</v>
      </c>
      <c r="J6130" s="12">
        <v>-2519</v>
      </c>
      <c r="K6130" s="12">
        <v>-34002</v>
      </c>
      <c r="L6130" s="4" t="s">
        <v>12333</v>
      </c>
      <c r="M6130" s="4" t="s">
        <v>12334</v>
      </c>
      <c r="N6130" t="s">
        <v>14107</v>
      </c>
      <c r="O6130" s="22">
        <f>+VLOOKUP(E6130,[2]Sheet1!C$4328:L$4779,9,0)</f>
        <v>-34002</v>
      </c>
      <c r="P6130" s="22">
        <f t="shared" si="331"/>
        <v>0</v>
      </c>
      <c r="Q6130" s="1">
        <f>+VLOOKUP(E6130,[2]Sheet1!C$4328:L$4779,10,0)</f>
        <v>45757</v>
      </c>
    </row>
    <row r="6131" spans="3:17" hidden="1" x14ac:dyDescent="0.2">
      <c r="C6131" s="8">
        <v>45731</v>
      </c>
      <c r="D6131" s="4" t="s">
        <v>13454</v>
      </c>
      <c r="E6131" t="s">
        <v>14106</v>
      </c>
      <c r="F6131" s="4" t="s">
        <v>13810</v>
      </c>
      <c r="G6131" s="4" t="s">
        <v>12491</v>
      </c>
      <c r="H6131" s="12">
        <v>-31483</v>
      </c>
      <c r="I6131" s="11" t="s">
        <v>548</v>
      </c>
      <c r="J6131" s="12">
        <v>-2519</v>
      </c>
      <c r="K6131" s="12">
        <v>-34002</v>
      </c>
      <c r="L6131" s="4" t="s">
        <v>12333</v>
      </c>
      <c r="M6131" s="4" t="s">
        <v>12334</v>
      </c>
      <c r="N6131" t="s">
        <v>14107</v>
      </c>
      <c r="O6131" s="22">
        <f>+VLOOKUP(E6131,[2]Sheet1!C$4328:L$4779,9,0)</f>
        <v>-34002</v>
      </c>
      <c r="P6131" s="22">
        <f t="shared" si="331"/>
        <v>0</v>
      </c>
      <c r="Q6131" s="1">
        <f>+VLOOKUP(E6131,[2]Sheet1!C$4328:L$4779,10,0)</f>
        <v>45757</v>
      </c>
    </row>
    <row r="6132" spans="3:17" hidden="1" x14ac:dyDescent="0.2">
      <c r="C6132" s="8">
        <v>45731</v>
      </c>
      <c r="D6132" s="4" t="s">
        <v>13475</v>
      </c>
      <c r="E6132">
        <f t="shared" ref="E6132:E6187" si="332">0+D6132</f>
        <v>232</v>
      </c>
      <c r="F6132" s="4" t="s">
        <v>13810</v>
      </c>
      <c r="G6132" s="4" t="s">
        <v>13811</v>
      </c>
      <c r="H6132" s="12">
        <v>-9444</v>
      </c>
      <c r="I6132" s="11" t="s">
        <v>548</v>
      </c>
      <c r="J6132" s="12">
        <v>-756</v>
      </c>
      <c r="K6132" s="12">
        <v>-10200</v>
      </c>
      <c r="L6132" s="4" t="s">
        <v>12333</v>
      </c>
      <c r="M6132" s="4" t="s">
        <v>12334</v>
      </c>
      <c r="N6132" t="s">
        <v>14107</v>
      </c>
      <c r="O6132" s="22">
        <f>+VLOOKUP(E6132,[2]Sheet1!C$4328:L$4779,9,0)</f>
        <v>-10200</v>
      </c>
      <c r="P6132" s="22">
        <f t="shared" si="331"/>
        <v>0</v>
      </c>
      <c r="Q6132" s="1">
        <f>+VLOOKUP(E6132,[2]Sheet1!C$4328:L$4779,10,0)</f>
        <v>45757</v>
      </c>
    </row>
    <row r="6133" spans="3:17" hidden="1" x14ac:dyDescent="0.2">
      <c r="C6133" s="8">
        <v>45731</v>
      </c>
      <c r="D6133" s="4" t="s">
        <v>13476</v>
      </c>
      <c r="E6133">
        <f t="shared" si="332"/>
        <v>233</v>
      </c>
      <c r="F6133" s="4" t="s">
        <v>13810</v>
      </c>
      <c r="G6133" s="4" t="s">
        <v>5587</v>
      </c>
      <c r="H6133" s="12">
        <v>-31483</v>
      </c>
      <c r="I6133" s="11" t="s">
        <v>548</v>
      </c>
      <c r="J6133" s="12">
        <v>-2519</v>
      </c>
      <c r="K6133" s="12">
        <v>-34002</v>
      </c>
      <c r="L6133" s="4" t="s">
        <v>12333</v>
      </c>
      <c r="M6133" s="4" t="s">
        <v>12334</v>
      </c>
      <c r="N6133" t="s">
        <v>14107</v>
      </c>
      <c r="O6133" s="22">
        <f>+VLOOKUP(E6133,[2]Sheet1!C$4328:L$4779,9,0)</f>
        <v>-34002</v>
      </c>
      <c r="P6133" s="22">
        <f t="shared" si="331"/>
        <v>0</v>
      </c>
      <c r="Q6133" s="1">
        <f>+VLOOKUP(E6133,[2]Sheet1!C$4328:L$4779,10,0)</f>
        <v>45757</v>
      </c>
    </row>
    <row r="6134" spans="3:17" hidden="1" x14ac:dyDescent="0.2">
      <c r="C6134" s="8">
        <v>45731</v>
      </c>
      <c r="D6134" s="4" t="s">
        <v>13477</v>
      </c>
      <c r="E6134">
        <f t="shared" si="332"/>
        <v>234</v>
      </c>
      <c r="F6134" s="4" t="s">
        <v>13810</v>
      </c>
      <c r="G6134" s="4" t="s">
        <v>8921</v>
      </c>
      <c r="H6134" s="12">
        <v>-31483</v>
      </c>
      <c r="I6134" s="11" t="s">
        <v>548</v>
      </c>
      <c r="J6134" s="12">
        <v>-2519</v>
      </c>
      <c r="K6134" s="12">
        <v>-34002</v>
      </c>
      <c r="L6134" s="4" t="s">
        <v>12333</v>
      </c>
      <c r="M6134" s="4" t="s">
        <v>12334</v>
      </c>
      <c r="N6134" t="s">
        <v>14107</v>
      </c>
      <c r="O6134" s="22">
        <f>+VLOOKUP(E6134,[2]Sheet1!C$4328:L$4779,9,0)</f>
        <v>-34002</v>
      </c>
      <c r="P6134" s="22">
        <f t="shared" si="331"/>
        <v>0</v>
      </c>
      <c r="Q6134" s="1">
        <f>+VLOOKUP(E6134,[2]Sheet1!C$4328:L$4779,10,0)</f>
        <v>45757</v>
      </c>
    </row>
    <row r="6135" spans="3:17" hidden="1" x14ac:dyDescent="0.2">
      <c r="C6135" s="8">
        <v>45731</v>
      </c>
      <c r="D6135" s="4" t="s">
        <v>13478</v>
      </c>
      <c r="E6135">
        <f t="shared" si="332"/>
        <v>248</v>
      </c>
      <c r="F6135" s="4" t="s">
        <v>12489</v>
      </c>
      <c r="G6135" s="4" t="s">
        <v>8921</v>
      </c>
      <c r="H6135" s="12">
        <v>-24791</v>
      </c>
      <c r="I6135" s="11" t="s">
        <v>548</v>
      </c>
      <c r="J6135" s="12">
        <v>-1983</v>
      </c>
      <c r="K6135" s="12">
        <v>-26774</v>
      </c>
      <c r="L6135" s="4" t="s">
        <v>5596</v>
      </c>
      <c r="M6135" s="4" t="s">
        <v>5597</v>
      </c>
      <c r="N6135" t="s">
        <v>14107</v>
      </c>
      <c r="O6135" s="22">
        <f>+VLOOKUP(E6135,[2]Sheet1!C$4328:L$4779,9,0)</f>
        <v>-26774</v>
      </c>
      <c r="P6135" s="22">
        <f t="shared" si="331"/>
        <v>0</v>
      </c>
      <c r="Q6135" s="1">
        <f>+VLOOKUP(E6135,[2]Sheet1!C$4328:L$4779,10,0)</f>
        <v>45757</v>
      </c>
    </row>
    <row r="6136" spans="3:17" hidden="1" x14ac:dyDescent="0.2">
      <c r="C6136" s="8">
        <v>45731</v>
      </c>
      <c r="D6136" s="4" t="s">
        <v>2176</v>
      </c>
      <c r="E6136">
        <f t="shared" si="332"/>
        <v>249</v>
      </c>
      <c r="F6136" s="4" t="s">
        <v>12489</v>
      </c>
      <c r="G6136" s="4" t="s">
        <v>5588</v>
      </c>
      <c r="H6136" s="12">
        <v>-24791</v>
      </c>
      <c r="I6136" s="11" t="s">
        <v>548</v>
      </c>
      <c r="J6136" s="12">
        <v>-1983</v>
      </c>
      <c r="K6136" s="12">
        <v>-26774</v>
      </c>
      <c r="L6136" s="4" t="s">
        <v>5596</v>
      </c>
      <c r="M6136" s="4" t="s">
        <v>5597</v>
      </c>
      <c r="N6136" t="s">
        <v>14107</v>
      </c>
      <c r="O6136" s="22">
        <f>+VLOOKUP(E6136,[2]Sheet1!C$4328:L$4779,9,0)</f>
        <v>-26774</v>
      </c>
      <c r="P6136" s="22">
        <f t="shared" si="331"/>
        <v>0</v>
      </c>
      <c r="Q6136" s="1">
        <f>+VLOOKUP(E6136,[2]Sheet1!C$4328:L$4779,10,0)</f>
        <v>45757</v>
      </c>
    </row>
    <row r="6137" spans="3:17" hidden="1" x14ac:dyDescent="0.2">
      <c r="C6137" s="8">
        <v>45731</v>
      </c>
      <c r="D6137" s="4" t="s">
        <v>4284</v>
      </c>
      <c r="E6137">
        <f t="shared" si="332"/>
        <v>250</v>
      </c>
      <c r="F6137" s="4" t="s">
        <v>12489</v>
      </c>
      <c r="G6137" s="4" t="s">
        <v>12490</v>
      </c>
      <c r="H6137" s="12">
        <v>-24791</v>
      </c>
      <c r="I6137" s="11" t="s">
        <v>548</v>
      </c>
      <c r="J6137" s="12">
        <v>-1983</v>
      </c>
      <c r="K6137" s="12">
        <v>-26774</v>
      </c>
      <c r="L6137" s="4" t="s">
        <v>5596</v>
      </c>
      <c r="M6137" s="4" t="s">
        <v>5597</v>
      </c>
      <c r="N6137" t="s">
        <v>14107</v>
      </c>
      <c r="O6137" s="22">
        <f>+VLOOKUP(E6137,[2]Sheet1!C$4328:L$4779,9,0)</f>
        <v>-26774</v>
      </c>
      <c r="P6137" s="22">
        <f t="shared" si="331"/>
        <v>0</v>
      </c>
      <c r="Q6137" s="1">
        <f>+VLOOKUP(E6137,[2]Sheet1!C$4328:L$4779,10,0)</f>
        <v>45757</v>
      </c>
    </row>
    <row r="6138" spans="3:17" hidden="1" x14ac:dyDescent="0.2">
      <c r="C6138" s="8">
        <v>45731</v>
      </c>
      <c r="D6138" s="4" t="s">
        <v>2268</v>
      </c>
      <c r="E6138">
        <f t="shared" si="332"/>
        <v>251</v>
      </c>
      <c r="F6138" s="4" t="s">
        <v>12489</v>
      </c>
      <c r="G6138" s="4" t="s">
        <v>13811</v>
      </c>
      <c r="H6138" s="12">
        <v>-7437</v>
      </c>
      <c r="I6138" s="11" t="s">
        <v>548</v>
      </c>
      <c r="J6138" s="12">
        <v>-595</v>
      </c>
      <c r="K6138" s="12">
        <v>-8032</v>
      </c>
      <c r="L6138" s="4" t="s">
        <v>5596</v>
      </c>
      <c r="M6138" s="4" t="s">
        <v>5597</v>
      </c>
      <c r="N6138" t="s">
        <v>14107</v>
      </c>
      <c r="O6138" s="22">
        <f>+VLOOKUP(E6138,[2]Sheet1!C$4328:L$4779,9,0)</f>
        <v>-8032</v>
      </c>
      <c r="P6138" s="22">
        <f t="shared" si="331"/>
        <v>0</v>
      </c>
      <c r="Q6138" s="1">
        <f>+VLOOKUP(E6138,[2]Sheet1!C$4328:L$4779,10,0)</f>
        <v>45757</v>
      </c>
    </row>
    <row r="6139" spans="3:17" hidden="1" x14ac:dyDescent="0.2">
      <c r="C6139" s="8">
        <v>45731</v>
      </c>
      <c r="D6139" s="4" t="s">
        <v>2137</v>
      </c>
      <c r="E6139">
        <f t="shared" si="332"/>
        <v>252</v>
      </c>
      <c r="F6139" s="4" t="s">
        <v>12489</v>
      </c>
      <c r="G6139" s="4" t="s">
        <v>5587</v>
      </c>
      <c r="H6139" s="12">
        <v>-24791</v>
      </c>
      <c r="I6139" s="11" t="s">
        <v>548</v>
      </c>
      <c r="J6139" s="12">
        <v>-1983</v>
      </c>
      <c r="K6139" s="12">
        <v>-26774</v>
      </c>
      <c r="L6139" s="4" t="s">
        <v>5596</v>
      </c>
      <c r="M6139" s="4" t="s">
        <v>5597</v>
      </c>
      <c r="N6139" t="s">
        <v>14107</v>
      </c>
      <c r="O6139" s="22">
        <f>+VLOOKUP(E6139,[2]Sheet1!C$4328:L$4779,9,0)</f>
        <v>-26774</v>
      </c>
      <c r="P6139" s="22">
        <f t="shared" si="331"/>
        <v>0</v>
      </c>
      <c r="Q6139" s="1">
        <f>+VLOOKUP(E6139,[2]Sheet1!C$4328:L$4779,10,0)</f>
        <v>45757</v>
      </c>
    </row>
    <row r="6140" spans="3:17" hidden="1" x14ac:dyDescent="0.2">
      <c r="C6140" s="8">
        <v>45731</v>
      </c>
      <c r="D6140" s="4" t="s">
        <v>2158</v>
      </c>
      <c r="E6140">
        <f t="shared" si="332"/>
        <v>253</v>
      </c>
      <c r="F6140" s="4" t="s">
        <v>12489</v>
      </c>
      <c r="G6140" s="4" t="s">
        <v>12491</v>
      </c>
      <c r="H6140" s="12">
        <v>-24791</v>
      </c>
      <c r="I6140" s="11" t="s">
        <v>548</v>
      </c>
      <c r="J6140" s="12">
        <v>-1983</v>
      </c>
      <c r="K6140" s="12">
        <v>-26774</v>
      </c>
      <c r="L6140" s="4" t="s">
        <v>5596</v>
      </c>
      <c r="M6140" s="4" t="s">
        <v>5597</v>
      </c>
      <c r="N6140" t="s">
        <v>14107</v>
      </c>
      <c r="O6140" s="22">
        <f>+VLOOKUP(E6140,[2]Sheet1!C$4328:L$4779,9,0)</f>
        <v>-26774</v>
      </c>
      <c r="P6140" s="22">
        <f t="shared" si="331"/>
        <v>0</v>
      </c>
      <c r="Q6140" s="1">
        <f>+VLOOKUP(E6140,[2]Sheet1!C$4328:L$4779,10,0)</f>
        <v>45757</v>
      </c>
    </row>
    <row r="6141" spans="3:17" hidden="1" x14ac:dyDescent="0.2">
      <c r="C6141" s="8">
        <v>45731</v>
      </c>
      <c r="D6141" s="4" t="s">
        <v>13479</v>
      </c>
      <c r="E6141">
        <f t="shared" si="332"/>
        <v>270</v>
      </c>
      <c r="F6141" s="4" t="s">
        <v>12494</v>
      </c>
      <c r="G6141" s="4" t="s">
        <v>5587</v>
      </c>
      <c r="H6141" s="12">
        <v>-53439</v>
      </c>
      <c r="I6141" s="11" t="s">
        <v>548</v>
      </c>
      <c r="J6141" s="12">
        <v>-4275</v>
      </c>
      <c r="K6141" s="12">
        <v>-57714</v>
      </c>
      <c r="L6141" s="4" t="s">
        <v>313</v>
      </c>
      <c r="M6141" s="4" t="s">
        <v>1554</v>
      </c>
      <c r="N6141" t="s">
        <v>14107</v>
      </c>
      <c r="O6141" s="22">
        <f>+VLOOKUP(E6141,[2]Sheet1!C$4328:L$4779,9,0)</f>
        <v>-57714</v>
      </c>
      <c r="P6141" s="22">
        <f t="shared" si="331"/>
        <v>0</v>
      </c>
      <c r="Q6141" s="1">
        <f>+VLOOKUP(E6141,[2]Sheet1!C$4328:L$4779,10,0)</f>
        <v>45757</v>
      </c>
    </row>
    <row r="6142" spans="3:17" hidden="1" x14ac:dyDescent="0.2">
      <c r="C6142" s="8">
        <v>45731</v>
      </c>
      <c r="D6142" s="4" t="s">
        <v>13480</v>
      </c>
      <c r="E6142">
        <f t="shared" si="332"/>
        <v>271</v>
      </c>
      <c r="F6142" s="4" t="s">
        <v>12494</v>
      </c>
      <c r="G6142" s="4" t="s">
        <v>8921</v>
      </c>
      <c r="H6142" s="12">
        <v>-53439</v>
      </c>
      <c r="I6142" s="11" t="s">
        <v>548</v>
      </c>
      <c r="J6142" s="12">
        <v>-4275</v>
      </c>
      <c r="K6142" s="12">
        <v>-57714</v>
      </c>
      <c r="L6142" s="4" t="s">
        <v>313</v>
      </c>
      <c r="M6142" s="4" t="s">
        <v>1554</v>
      </c>
      <c r="N6142" t="s">
        <v>14107</v>
      </c>
      <c r="O6142" s="22">
        <f>+VLOOKUP(E6142,[2]Sheet1!C$4328:L$4779,9,0)</f>
        <v>-57714</v>
      </c>
      <c r="P6142" s="22">
        <f t="shared" si="331"/>
        <v>0</v>
      </c>
      <c r="Q6142" s="1">
        <f>+VLOOKUP(E6142,[2]Sheet1!C$4328:L$4779,10,0)</f>
        <v>45757</v>
      </c>
    </row>
    <row r="6143" spans="3:17" hidden="1" x14ac:dyDescent="0.2">
      <c r="C6143" s="8">
        <v>45731</v>
      </c>
      <c r="D6143" s="4" t="s">
        <v>10460</v>
      </c>
      <c r="E6143">
        <f t="shared" si="332"/>
        <v>272</v>
      </c>
      <c r="F6143" s="4" t="s">
        <v>12494</v>
      </c>
      <c r="G6143" s="4" t="s">
        <v>13811</v>
      </c>
      <c r="H6143" s="12">
        <v>-16031</v>
      </c>
      <c r="I6143" s="11" t="s">
        <v>548</v>
      </c>
      <c r="J6143" s="12">
        <v>-1282</v>
      </c>
      <c r="K6143" s="12">
        <v>-17313</v>
      </c>
      <c r="L6143" s="4" t="s">
        <v>313</v>
      </c>
      <c r="M6143" s="4" t="s">
        <v>1554</v>
      </c>
      <c r="N6143" t="s">
        <v>14107</v>
      </c>
      <c r="O6143" s="22">
        <f>+VLOOKUP(E6143,[2]Sheet1!C$4328:L$4779,9,0)</f>
        <v>-17314</v>
      </c>
      <c r="P6143" s="22">
        <f t="shared" si="331"/>
        <v>-1</v>
      </c>
      <c r="Q6143" s="1">
        <f>+VLOOKUP(E6143,[2]Sheet1!C$4328:L$4779,10,0)</f>
        <v>45757</v>
      </c>
    </row>
    <row r="6144" spans="3:17" hidden="1" x14ac:dyDescent="0.2">
      <c r="C6144" s="8">
        <v>45731</v>
      </c>
      <c r="D6144" s="4" t="s">
        <v>10461</v>
      </c>
      <c r="E6144">
        <f t="shared" si="332"/>
        <v>273</v>
      </c>
      <c r="F6144" s="4" t="s">
        <v>12494</v>
      </c>
      <c r="G6144" s="4" t="s">
        <v>12491</v>
      </c>
      <c r="H6144" s="12">
        <v>-53439</v>
      </c>
      <c r="I6144" s="11" t="s">
        <v>548</v>
      </c>
      <c r="J6144" s="12">
        <v>-4275</v>
      </c>
      <c r="K6144" s="12">
        <v>-57714</v>
      </c>
      <c r="L6144" s="4" t="s">
        <v>313</v>
      </c>
      <c r="M6144" s="4" t="s">
        <v>1554</v>
      </c>
      <c r="N6144" t="s">
        <v>14107</v>
      </c>
      <c r="O6144" s="22">
        <f>+VLOOKUP(E6144,[2]Sheet1!C$4328:L$4779,9,0)</f>
        <v>-57714</v>
      </c>
      <c r="P6144" s="22">
        <f t="shared" si="331"/>
        <v>0</v>
      </c>
      <c r="Q6144" s="1">
        <f>+VLOOKUP(E6144,[2]Sheet1!C$4328:L$4779,10,0)</f>
        <v>45757</v>
      </c>
    </row>
    <row r="6145" spans="3:17" hidden="1" x14ac:dyDescent="0.2">
      <c r="C6145" s="8">
        <v>45731</v>
      </c>
      <c r="D6145" s="4" t="s">
        <v>7662</v>
      </c>
      <c r="E6145">
        <f t="shared" si="332"/>
        <v>274</v>
      </c>
      <c r="F6145" s="4" t="s">
        <v>12494</v>
      </c>
      <c r="G6145" s="4" t="s">
        <v>12490</v>
      </c>
      <c r="H6145" s="12">
        <v>-53439</v>
      </c>
      <c r="I6145" s="11" t="s">
        <v>548</v>
      </c>
      <c r="J6145" s="12">
        <v>-4275</v>
      </c>
      <c r="K6145" s="12">
        <v>-57714</v>
      </c>
      <c r="L6145" s="4" t="s">
        <v>313</v>
      </c>
      <c r="M6145" s="4" t="s">
        <v>1554</v>
      </c>
      <c r="N6145" t="s">
        <v>14107</v>
      </c>
      <c r="O6145" s="22">
        <f>+VLOOKUP(E6145,[2]Sheet1!C$4328:L$4779,9,0)</f>
        <v>-57714</v>
      </c>
      <c r="P6145" s="22">
        <f t="shared" si="331"/>
        <v>0</v>
      </c>
      <c r="Q6145" s="1">
        <f>+VLOOKUP(E6145,[2]Sheet1!C$4328:L$4779,10,0)</f>
        <v>45757</v>
      </c>
    </row>
    <row r="6146" spans="3:17" hidden="1" x14ac:dyDescent="0.2">
      <c r="C6146" s="8">
        <v>45731</v>
      </c>
      <c r="D6146" s="4" t="s">
        <v>7663</v>
      </c>
      <c r="E6146">
        <f t="shared" si="332"/>
        <v>275</v>
      </c>
      <c r="F6146" s="4" t="s">
        <v>12494</v>
      </c>
      <c r="G6146" s="4" t="s">
        <v>5588</v>
      </c>
      <c r="H6146" s="12">
        <v>-53439</v>
      </c>
      <c r="I6146" s="11" t="s">
        <v>548</v>
      </c>
      <c r="J6146" s="12">
        <v>-4275</v>
      </c>
      <c r="K6146" s="12">
        <v>-57714</v>
      </c>
      <c r="L6146" s="4" t="s">
        <v>313</v>
      </c>
      <c r="M6146" s="4" t="s">
        <v>1554</v>
      </c>
      <c r="N6146" t="s">
        <v>14107</v>
      </c>
      <c r="O6146" s="22">
        <f>+VLOOKUP(E6146,[2]Sheet1!C$4328:L$4779,9,0)</f>
        <v>-57714</v>
      </c>
      <c r="P6146" s="22">
        <f t="shared" si="331"/>
        <v>0</v>
      </c>
      <c r="Q6146" s="1">
        <f>+VLOOKUP(E6146,[2]Sheet1!C$4328:L$4779,10,0)</f>
        <v>45757</v>
      </c>
    </row>
    <row r="6147" spans="3:17" hidden="1" x14ac:dyDescent="0.2">
      <c r="C6147" s="8">
        <v>45731</v>
      </c>
      <c r="D6147" s="4" t="s">
        <v>13481</v>
      </c>
      <c r="E6147">
        <f t="shared" si="332"/>
        <v>3075</v>
      </c>
      <c r="F6147" s="4" t="s">
        <v>12495</v>
      </c>
      <c r="G6147" s="4" t="s">
        <v>8921</v>
      </c>
      <c r="H6147" s="12">
        <v>-1204890</v>
      </c>
      <c r="I6147" s="11" t="s">
        <v>548</v>
      </c>
      <c r="J6147" s="12">
        <v>-96391</v>
      </c>
      <c r="K6147" s="12">
        <v>-1301281</v>
      </c>
      <c r="L6147" s="4" t="s">
        <v>3387</v>
      </c>
      <c r="M6147" s="4" t="s">
        <v>3106</v>
      </c>
      <c r="N6147" t="s">
        <v>14107</v>
      </c>
      <c r="O6147" s="22">
        <f>+VLOOKUP(E6147,[2]Sheet1!C$4328:L$4779,9,0)</f>
        <v>-1301281</v>
      </c>
      <c r="P6147" s="22">
        <f t="shared" si="331"/>
        <v>0</v>
      </c>
      <c r="Q6147" s="1">
        <f>+VLOOKUP(E6147,[2]Sheet1!C$4328:L$4779,10,0)</f>
        <v>45757</v>
      </c>
    </row>
    <row r="6148" spans="3:17" hidden="1" x14ac:dyDescent="0.2">
      <c r="C6148" s="8">
        <v>45731</v>
      </c>
      <c r="D6148" s="4" t="s">
        <v>13482</v>
      </c>
      <c r="E6148">
        <f t="shared" si="332"/>
        <v>3076</v>
      </c>
      <c r="F6148" s="4" t="s">
        <v>12495</v>
      </c>
      <c r="G6148" s="4" t="s">
        <v>12491</v>
      </c>
      <c r="H6148" s="12">
        <v>-1204890</v>
      </c>
      <c r="I6148" s="11" t="s">
        <v>548</v>
      </c>
      <c r="J6148" s="12">
        <v>-96391</v>
      </c>
      <c r="K6148" s="12">
        <v>-1301281</v>
      </c>
      <c r="L6148" s="4" t="s">
        <v>3387</v>
      </c>
      <c r="M6148" s="4" t="s">
        <v>3106</v>
      </c>
      <c r="N6148" t="s">
        <v>14107</v>
      </c>
      <c r="O6148" s="22">
        <f>+VLOOKUP(E6148,[2]Sheet1!C$4328:L$4779,9,0)</f>
        <v>-1301281</v>
      </c>
      <c r="P6148" s="22">
        <f t="shared" si="331"/>
        <v>0</v>
      </c>
      <c r="Q6148" s="1">
        <f>+VLOOKUP(E6148,[2]Sheet1!C$4328:L$4779,10,0)</f>
        <v>45757</v>
      </c>
    </row>
    <row r="6149" spans="3:17" hidden="1" x14ac:dyDescent="0.2">
      <c r="C6149" s="8">
        <v>45731</v>
      </c>
      <c r="D6149" s="4" t="s">
        <v>13483</v>
      </c>
      <c r="E6149">
        <f t="shared" si="332"/>
        <v>3077</v>
      </c>
      <c r="F6149" s="4" t="s">
        <v>12495</v>
      </c>
      <c r="G6149" s="4" t="s">
        <v>5588</v>
      </c>
      <c r="H6149" s="12">
        <v>-1204890</v>
      </c>
      <c r="I6149" s="11" t="s">
        <v>548</v>
      </c>
      <c r="J6149" s="12">
        <v>-96391</v>
      </c>
      <c r="K6149" s="12">
        <v>-1301281</v>
      </c>
      <c r="L6149" s="4" t="s">
        <v>3387</v>
      </c>
      <c r="M6149" s="4" t="s">
        <v>3106</v>
      </c>
      <c r="N6149" t="s">
        <v>14107</v>
      </c>
      <c r="O6149" s="22">
        <f>+VLOOKUP(E6149,[2]Sheet1!C$4328:L$4779,9,0)</f>
        <v>-1301281</v>
      </c>
      <c r="P6149" s="22">
        <f t="shared" si="331"/>
        <v>0</v>
      </c>
      <c r="Q6149" s="1">
        <f>+VLOOKUP(E6149,[2]Sheet1!C$4328:L$4779,10,0)</f>
        <v>45757</v>
      </c>
    </row>
    <row r="6150" spans="3:17" hidden="1" x14ac:dyDescent="0.2">
      <c r="C6150" s="8">
        <v>45731</v>
      </c>
      <c r="D6150" s="4" t="s">
        <v>13484</v>
      </c>
      <c r="E6150">
        <f t="shared" si="332"/>
        <v>3078</v>
      </c>
      <c r="F6150" s="4" t="s">
        <v>12495</v>
      </c>
      <c r="G6150" s="4" t="s">
        <v>13811</v>
      </c>
      <c r="H6150" s="12">
        <v>-361467</v>
      </c>
      <c r="I6150" s="11" t="s">
        <v>548</v>
      </c>
      <c r="J6150" s="12">
        <v>-28917</v>
      </c>
      <c r="K6150" s="12">
        <v>-390384</v>
      </c>
      <c r="L6150" s="4" t="s">
        <v>3387</v>
      </c>
      <c r="M6150" s="4" t="s">
        <v>3106</v>
      </c>
      <c r="N6150" t="s">
        <v>14107</v>
      </c>
      <c r="O6150" s="22">
        <f>+VLOOKUP(E6150,[2]Sheet1!C$4328:L$4779,9,0)</f>
        <v>-390384</v>
      </c>
      <c r="P6150" s="22">
        <f t="shared" si="331"/>
        <v>0</v>
      </c>
      <c r="Q6150" s="1">
        <f>+VLOOKUP(E6150,[2]Sheet1!C$4328:L$4779,10,0)</f>
        <v>45757</v>
      </c>
    </row>
    <row r="6151" spans="3:17" hidden="1" x14ac:dyDescent="0.2">
      <c r="C6151" s="8">
        <v>45731</v>
      </c>
      <c r="D6151" s="4" t="s">
        <v>13485</v>
      </c>
      <c r="E6151">
        <f t="shared" si="332"/>
        <v>3079</v>
      </c>
      <c r="F6151" s="4" t="s">
        <v>12495</v>
      </c>
      <c r="G6151" s="4" t="s">
        <v>5587</v>
      </c>
      <c r="H6151" s="12">
        <v>-1204890</v>
      </c>
      <c r="I6151" s="11" t="s">
        <v>548</v>
      </c>
      <c r="J6151" s="12">
        <v>-96391</v>
      </c>
      <c r="K6151" s="12">
        <v>-1301281</v>
      </c>
      <c r="L6151" s="4" t="s">
        <v>3387</v>
      </c>
      <c r="M6151" s="4" t="s">
        <v>3106</v>
      </c>
      <c r="N6151" t="s">
        <v>14107</v>
      </c>
      <c r="O6151" s="22">
        <f>+VLOOKUP(E6151,[2]Sheet1!C$4328:L$4779,9,0)</f>
        <v>-1301281</v>
      </c>
      <c r="P6151" s="22">
        <f t="shared" si="331"/>
        <v>0</v>
      </c>
      <c r="Q6151" s="1">
        <f>+VLOOKUP(E6151,[2]Sheet1!C$4328:L$4779,10,0)</f>
        <v>45757</v>
      </c>
    </row>
    <row r="6152" spans="3:17" hidden="1" x14ac:dyDescent="0.2">
      <c r="C6152" s="8">
        <v>45731</v>
      </c>
      <c r="D6152" s="4" t="s">
        <v>13486</v>
      </c>
      <c r="E6152">
        <f t="shared" si="332"/>
        <v>3080</v>
      </c>
      <c r="F6152" s="4" t="s">
        <v>12495</v>
      </c>
      <c r="G6152" s="4" t="s">
        <v>12490</v>
      </c>
      <c r="H6152" s="12">
        <v>-1204890</v>
      </c>
      <c r="I6152" s="11" t="s">
        <v>548</v>
      </c>
      <c r="J6152" s="12">
        <v>-96391</v>
      </c>
      <c r="K6152" s="12">
        <v>-1301281</v>
      </c>
      <c r="L6152" s="4" t="s">
        <v>3387</v>
      </c>
      <c r="M6152" s="4" t="s">
        <v>3106</v>
      </c>
      <c r="N6152" t="s">
        <v>14107</v>
      </c>
      <c r="O6152" s="22">
        <f>+VLOOKUP(E6152,[2]Sheet1!C$4328:L$4779,9,0)</f>
        <v>-1301281</v>
      </c>
      <c r="P6152" s="22">
        <f t="shared" si="331"/>
        <v>0</v>
      </c>
      <c r="Q6152" s="1">
        <f>+VLOOKUP(E6152,[2]Sheet1!C$4328:L$4779,10,0)</f>
        <v>45757</v>
      </c>
    </row>
    <row r="6153" spans="3:17" hidden="1" x14ac:dyDescent="0.2">
      <c r="C6153" s="8">
        <v>45731</v>
      </c>
      <c r="D6153" s="4" t="s">
        <v>511</v>
      </c>
      <c r="E6153">
        <f t="shared" si="332"/>
        <v>352</v>
      </c>
      <c r="F6153" s="4" t="s">
        <v>12493</v>
      </c>
      <c r="G6153" s="4" t="s">
        <v>5587</v>
      </c>
      <c r="H6153" s="12">
        <v>-38505</v>
      </c>
      <c r="I6153" s="11" t="s">
        <v>548</v>
      </c>
      <c r="J6153" s="12">
        <v>-3080</v>
      </c>
      <c r="K6153" s="12">
        <v>-41585</v>
      </c>
      <c r="L6153" s="4" t="s">
        <v>2318</v>
      </c>
      <c r="M6153" s="4" t="s">
        <v>195</v>
      </c>
      <c r="N6153" t="s">
        <v>14107</v>
      </c>
      <c r="O6153" s="22">
        <f>+VLOOKUP(E6153,[2]Sheet1!C$4328:L$4779,9,0)</f>
        <v>-41585</v>
      </c>
      <c r="P6153" s="22">
        <f t="shared" si="331"/>
        <v>0</v>
      </c>
      <c r="Q6153" s="1">
        <f>+VLOOKUP(E6153,[2]Sheet1!C$4328:L$4779,10,0)</f>
        <v>45757</v>
      </c>
    </row>
    <row r="6154" spans="3:17" hidden="1" x14ac:dyDescent="0.2">
      <c r="C6154" s="8">
        <v>45731</v>
      </c>
      <c r="D6154" s="4" t="s">
        <v>13487</v>
      </c>
      <c r="E6154">
        <f t="shared" si="332"/>
        <v>353</v>
      </c>
      <c r="F6154" s="4" t="s">
        <v>12493</v>
      </c>
      <c r="G6154" s="4" t="s">
        <v>5588</v>
      </c>
      <c r="H6154" s="12">
        <v>-38505</v>
      </c>
      <c r="I6154" s="11" t="s">
        <v>548</v>
      </c>
      <c r="J6154" s="12">
        <v>-3080</v>
      </c>
      <c r="K6154" s="12">
        <v>-41585</v>
      </c>
      <c r="L6154" s="4" t="s">
        <v>2318</v>
      </c>
      <c r="M6154" s="4" t="s">
        <v>195</v>
      </c>
      <c r="N6154" t="s">
        <v>14107</v>
      </c>
      <c r="O6154" s="22">
        <f>+VLOOKUP(E6154,[2]Sheet1!C$4328:L$4779,9,0)</f>
        <v>-41585</v>
      </c>
      <c r="P6154" s="22">
        <f t="shared" si="331"/>
        <v>0</v>
      </c>
      <c r="Q6154" s="1">
        <f>+VLOOKUP(E6154,[2]Sheet1!C$4328:L$4779,10,0)</f>
        <v>45757</v>
      </c>
    </row>
    <row r="6155" spans="3:17" hidden="1" x14ac:dyDescent="0.2">
      <c r="C6155" s="8">
        <v>45731</v>
      </c>
      <c r="D6155" s="4" t="s">
        <v>13488</v>
      </c>
      <c r="E6155">
        <f t="shared" si="332"/>
        <v>354</v>
      </c>
      <c r="F6155" s="4" t="s">
        <v>12493</v>
      </c>
      <c r="G6155" s="4" t="s">
        <v>13811</v>
      </c>
      <c r="H6155" s="12">
        <v>-11552</v>
      </c>
      <c r="I6155" s="11" t="s">
        <v>548</v>
      </c>
      <c r="J6155" s="12">
        <v>-924</v>
      </c>
      <c r="K6155" s="12">
        <v>-12476</v>
      </c>
      <c r="L6155" s="4" t="s">
        <v>2318</v>
      </c>
      <c r="M6155" s="4" t="s">
        <v>195</v>
      </c>
      <c r="N6155" t="s">
        <v>14107</v>
      </c>
      <c r="O6155" s="22">
        <f>+VLOOKUP(E6155,[2]Sheet1!C$4328:L$4779,9,0)</f>
        <v>-12476</v>
      </c>
      <c r="P6155" s="22">
        <f t="shared" si="331"/>
        <v>0</v>
      </c>
      <c r="Q6155" s="1">
        <f>+VLOOKUP(E6155,[2]Sheet1!C$4328:L$4779,10,0)</f>
        <v>45757</v>
      </c>
    </row>
    <row r="6156" spans="3:17" hidden="1" x14ac:dyDescent="0.2">
      <c r="C6156" s="8">
        <v>45731</v>
      </c>
      <c r="D6156" s="4" t="s">
        <v>13489</v>
      </c>
      <c r="E6156">
        <f t="shared" si="332"/>
        <v>355</v>
      </c>
      <c r="F6156" s="4" t="s">
        <v>12493</v>
      </c>
      <c r="G6156" s="4" t="s">
        <v>8921</v>
      </c>
      <c r="H6156" s="12">
        <v>-38505</v>
      </c>
      <c r="I6156" s="11" t="s">
        <v>548</v>
      </c>
      <c r="J6156" s="12">
        <v>-3080</v>
      </c>
      <c r="K6156" s="12">
        <v>-41585</v>
      </c>
      <c r="L6156" s="4" t="s">
        <v>2318</v>
      </c>
      <c r="M6156" s="4" t="s">
        <v>195</v>
      </c>
      <c r="N6156" t="s">
        <v>14107</v>
      </c>
      <c r="O6156" s="22">
        <f>+VLOOKUP(E6156,[2]Sheet1!C$4328:L$4779,9,0)</f>
        <v>-41585</v>
      </c>
      <c r="P6156" s="22">
        <f t="shared" si="331"/>
        <v>0</v>
      </c>
      <c r="Q6156" s="1">
        <f>+VLOOKUP(E6156,[2]Sheet1!C$4328:L$4779,10,0)</f>
        <v>45757</v>
      </c>
    </row>
    <row r="6157" spans="3:17" hidden="1" x14ac:dyDescent="0.2">
      <c r="C6157" s="8">
        <v>45731</v>
      </c>
      <c r="D6157" s="4" t="s">
        <v>8283</v>
      </c>
      <c r="E6157">
        <f t="shared" si="332"/>
        <v>356</v>
      </c>
      <c r="F6157" s="4" t="s">
        <v>12493</v>
      </c>
      <c r="G6157" s="4" t="s">
        <v>12490</v>
      </c>
      <c r="H6157" s="12">
        <v>-38505</v>
      </c>
      <c r="I6157" s="11" t="s">
        <v>548</v>
      </c>
      <c r="J6157" s="12">
        <v>-3080</v>
      </c>
      <c r="K6157" s="12">
        <v>-41585</v>
      </c>
      <c r="L6157" s="4" t="s">
        <v>2318</v>
      </c>
      <c r="M6157" s="4" t="s">
        <v>195</v>
      </c>
      <c r="N6157" t="s">
        <v>14107</v>
      </c>
      <c r="O6157" s="22">
        <f>+VLOOKUP(E6157,[2]Sheet1!C$4328:L$4779,9,0)</f>
        <v>-41585</v>
      </c>
      <c r="P6157" s="22">
        <f t="shared" si="331"/>
        <v>0</v>
      </c>
      <c r="Q6157" s="1">
        <f>+VLOOKUP(E6157,[2]Sheet1!C$4328:L$4779,10,0)</f>
        <v>45757</v>
      </c>
    </row>
    <row r="6158" spans="3:17" hidden="1" x14ac:dyDescent="0.2">
      <c r="C6158" s="8">
        <v>45731</v>
      </c>
      <c r="D6158" s="4" t="s">
        <v>13490</v>
      </c>
      <c r="E6158">
        <f t="shared" si="332"/>
        <v>357</v>
      </c>
      <c r="F6158" s="4" t="s">
        <v>12493</v>
      </c>
      <c r="G6158" s="4" t="s">
        <v>12491</v>
      </c>
      <c r="H6158" s="12">
        <v>-38505</v>
      </c>
      <c r="I6158" s="11" t="s">
        <v>548</v>
      </c>
      <c r="J6158" s="12">
        <v>-3080</v>
      </c>
      <c r="K6158" s="12">
        <v>-41585</v>
      </c>
      <c r="L6158" s="4" t="s">
        <v>2318</v>
      </c>
      <c r="M6158" s="4" t="s">
        <v>195</v>
      </c>
      <c r="N6158" t="s">
        <v>14107</v>
      </c>
      <c r="O6158" s="22">
        <f>+VLOOKUP(E6158,[2]Sheet1!C$4328:L$4779,9,0)</f>
        <v>-41585</v>
      </c>
      <c r="P6158" s="22">
        <f t="shared" si="331"/>
        <v>0</v>
      </c>
      <c r="Q6158" s="1">
        <f>+VLOOKUP(E6158,[2]Sheet1!C$4328:L$4779,10,0)</f>
        <v>45757</v>
      </c>
    </row>
    <row r="6159" spans="3:17" hidden="1" x14ac:dyDescent="0.2">
      <c r="C6159" s="8">
        <v>45733</v>
      </c>
      <c r="D6159" s="4" t="s">
        <v>13491</v>
      </c>
      <c r="E6159">
        <f t="shared" si="332"/>
        <v>17236</v>
      </c>
      <c r="F6159" s="4" t="s">
        <v>12142</v>
      </c>
      <c r="G6159" s="4" t="s">
        <v>13812</v>
      </c>
      <c r="H6159" s="12">
        <v>451641</v>
      </c>
      <c r="I6159" s="11" t="s">
        <v>548</v>
      </c>
      <c r="J6159" s="12">
        <v>36131</v>
      </c>
      <c r="K6159" s="12">
        <v>487772</v>
      </c>
      <c r="L6159" s="4" t="s">
        <v>3387</v>
      </c>
      <c r="M6159" s="4" t="s">
        <v>3106</v>
      </c>
      <c r="N6159" t="s">
        <v>14878</v>
      </c>
      <c r="O6159" s="22">
        <f>+VLOOKUP(E6159,[2]Sheet1!C$4780:L$5165,9,0)</f>
        <v>487772</v>
      </c>
      <c r="P6159" s="22">
        <f t="shared" si="331"/>
        <v>0</v>
      </c>
      <c r="Q6159" s="1">
        <f>+VLOOKUP(E6159,[2]Sheet1!C$4780:L$5165,10,0)</f>
        <v>45787</v>
      </c>
    </row>
    <row r="6160" spans="3:17" hidden="1" x14ac:dyDescent="0.2">
      <c r="C6160" s="8">
        <v>45733</v>
      </c>
      <c r="D6160" s="4" t="s">
        <v>13492</v>
      </c>
      <c r="E6160">
        <f t="shared" si="332"/>
        <v>17237</v>
      </c>
      <c r="F6160" s="4" t="s">
        <v>12142</v>
      </c>
      <c r="G6160" s="4" t="s">
        <v>13813</v>
      </c>
      <c r="H6160" s="12">
        <v>461520</v>
      </c>
      <c r="I6160" s="11" t="s">
        <v>548</v>
      </c>
      <c r="J6160" s="12">
        <v>36922</v>
      </c>
      <c r="K6160" s="12">
        <v>498442</v>
      </c>
      <c r="L6160" s="4" t="s">
        <v>3387</v>
      </c>
      <c r="M6160" s="4" t="s">
        <v>3106</v>
      </c>
      <c r="N6160" t="s">
        <v>14878</v>
      </c>
      <c r="O6160" s="22">
        <f>+VLOOKUP(E6160,[2]Sheet1!C$4780:L$5165,9,0)</f>
        <v>498442</v>
      </c>
      <c r="P6160" s="22">
        <f t="shared" si="331"/>
        <v>0</v>
      </c>
      <c r="Q6160" s="1">
        <f>+VLOOKUP(E6160,[2]Sheet1!C$4780:L$5165,10,0)</f>
        <v>45787</v>
      </c>
    </row>
    <row r="6161" spans="3:17" hidden="1" x14ac:dyDescent="0.2">
      <c r="C6161" s="8">
        <v>45733</v>
      </c>
      <c r="D6161" s="4" t="s">
        <v>13493</v>
      </c>
      <c r="E6161">
        <f t="shared" si="332"/>
        <v>17238</v>
      </c>
      <c r="F6161" s="4" t="s">
        <v>12142</v>
      </c>
      <c r="G6161" s="4" t="s">
        <v>13814</v>
      </c>
      <c r="H6161" s="12">
        <v>626370</v>
      </c>
      <c r="I6161" s="11" t="s">
        <v>548</v>
      </c>
      <c r="J6161" s="12">
        <v>50110</v>
      </c>
      <c r="K6161" s="12">
        <v>676480</v>
      </c>
      <c r="L6161" s="4" t="s">
        <v>3387</v>
      </c>
      <c r="M6161" s="4" t="s">
        <v>3106</v>
      </c>
      <c r="N6161" t="s">
        <v>14878</v>
      </c>
      <c r="O6161" s="22">
        <f>+VLOOKUP(E6161,[2]Sheet1!C$4780:L$5165,9,0)</f>
        <v>676480</v>
      </c>
      <c r="P6161" s="22">
        <f t="shared" si="331"/>
        <v>0</v>
      </c>
      <c r="Q6161" s="1">
        <f>+VLOOKUP(E6161,[2]Sheet1!C$4780:L$5165,10,0)</f>
        <v>45787</v>
      </c>
    </row>
    <row r="6162" spans="3:17" hidden="1" x14ac:dyDescent="0.2">
      <c r="C6162" s="8">
        <v>45733</v>
      </c>
      <c r="D6162" s="4" t="s">
        <v>13494</v>
      </c>
      <c r="E6162">
        <f t="shared" si="332"/>
        <v>17239</v>
      </c>
      <c r="F6162" s="4" t="s">
        <v>12142</v>
      </c>
      <c r="G6162" s="4" t="s">
        <v>13815</v>
      </c>
      <c r="H6162" s="12">
        <v>501096</v>
      </c>
      <c r="I6162" s="11" t="s">
        <v>548</v>
      </c>
      <c r="J6162" s="12">
        <v>40088</v>
      </c>
      <c r="K6162" s="12">
        <v>541184</v>
      </c>
      <c r="L6162" s="4" t="s">
        <v>3387</v>
      </c>
      <c r="M6162" s="4" t="s">
        <v>3106</v>
      </c>
      <c r="N6162" t="s">
        <v>14878</v>
      </c>
      <c r="O6162" s="22">
        <f>+VLOOKUP(E6162,[2]Sheet1!C$4780:L$5165,9,0)</f>
        <v>541184</v>
      </c>
      <c r="P6162" s="22">
        <f t="shared" si="331"/>
        <v>0</v>
      </c>
      <c r="Q6162" s="1">
        <f>+VLOOKUP(E6162,[2]Sheet1!C$4780:L$5165,10,0)</f>
        <v>45787</v>
      </c>
    </row>
    <row r="6163" spans="3:17" hidden="1" x14ac:dyDescent="0.2">
      <c r="C6163" s="8">
        <v>45733</v>
      </c>
      <c r="D6163" s="4" t="s">
        <v>13495</v>
      </c>
      <c r="E6163">
        <f t="shared" si="332"/>
        <v>17240</v>
      </c>
      <c r="F6163" s="4" t="s">
        <v>12142</v>
      </c>
      <c r="G6163" s="4" t="s">
        <v>13816</v>
      </c>
      <c r="H6163" s="12">
        <v>389004</v>
      </c>
      <c r="I6163" s="11" t="s">
        <v>548</v>
      </c>
      <c r="J6163" s="12">
        <v>31120</v>
      </c>
      <c r="K6163" s="12">
        <v>420124</v>
      </c>
      <c r="L6163" s="4" t="s">
        <v>3387</v>
      </c>
      <c r="M6163" s="4" t="s">
        <v>3106</v>
      </c>
      <c r="N6163" t="s">
        <v>14878</v>
      </c>
      <c r="O6163" s="22">
        <f>+VLOOKUP(E6163,[2]Sheet1!C$4780:L$5165,9,0)</f>
        <v>420124</v>
      </c>
      <c r="P6163" s="22">
        <f t="shared" si="331"/>
        <v>0</v>
      </c>
      <c r="Q6163" s="1">
        <f>+VLOOKUP(E6163,[2]Sheet1!C$4780:L$5165,10,0)</f>
        <v>45787</v>
      </c>
    </row>
    <row r="6164" spans="3:17" hidden="1" x14ac:dyDescent="0.2">
      <c r="C6164" s="8">
        <v>45733</v>
      </c>
      <c r="D6164" s="4" t="s">
        <v>13496</v>
      </c>
      <c r="E6164">
        <f t="shared" si="332"/>
        <v>17241</v>
      </c>
      <c r="F6164" s="4" t="s">
        <v>12142</v>
      </c>
      <c r="G6164" s="4" t="s">
        <v>13817</v>
      </c>
      <c r="H6164" s="12">
        <v>326367</v>
      </c>
      <c r="I6164" s="11" t="s">
        <v>548</v>
      </c>
      <c r="J6164" s="12">
        <v>26109</v>
      </c>
      <c r="K6164" s="12">
        <v>352476</v>
      </c>
      <c r="L6164" s="4" t="s">
        <v>3387</v>
      </c>
      <c r="M6164" s="4" t="s">
        <v>3106</v>
      </c>
      <c r="N6164" t="s">
        <v>14878</v>
      </c>
      <c r="O6164" s="22">
        <f>+VLOOKUP(E6164,[2]Sheet1!C$4780:L$5165,9,0)</f>
        <v>352476</v>
      </c>
      <c r="P6164" s="22">
        <f t="shared" si="331"/>
        <v>0</v>
      </c>
      <c r="Q6164" s="1">
        <f>+VLOOKUP(E6164,[2]Sheet1!C$4780:L$5165,10,0)</f>
        <v>45787</v>
      </c>
    </row>
    <row r="6165" spans="3:17" hidden="1" x14ac:dyDescent="0.2">
      <c r="C6165" s="8">
        <v>45733</v>
      </c>
      <c r="D6165" s="4" t="s">
        <v>13497</v>
      </c>
      <c r="E6165">
        <f t="shared" si="332"/>
        <v>17242</v>
      </c>
      <c r="F6165" s="4" t="s">
        <v>12142</v>
      </c>
      <c r="G6165" s="4" t="s">
        <v>13818</v>
      </c>
      <c r="H6165" s="12">
        <v>230760</v>
      </c>
      <c r="I6165" s="11" t="s">
        <v>548</v>
      </c>
      <c r="J6165" s="12">
        <v>18461</v>
      </c>
      <c r="K6165" s="12">
        <v>249221</v>
      </c>
      <c r="L6165" s="4" t="s">
        <v>3387</v>
      </c>
      <c r="M6165" s="4" t="s">
        <v>3106</v>
      </c>
      <c r="N6165" t="s">
        <v>14878</v>
      </c>
      <c r="O6165" s="22">
        <f>+VLOOKUP(E6165,[2]Sheet1!C$4780:L$5165,9,0)</f>
        <v>249221</v>
      </c>
      <c r="P6165" s="22">
        <f t="shared" si="331"/>
        <v>0</v>
      </c>
      <c r="Q6165" s="1">
        <f>+VLOOKUP(E6165,[2]Sheet1!C$4780:L$5165,10,0)</f>
        <v>45787</v>
      </c>
    </row>
    <row r="6166" spans="3:17" hidden="1" x14ac:dyDescent="0.2">
      <c r="C6166" s="8">
        <v>45733</v>
      </c>
      <c r="D6166" s="4" t="s">
        <v>13498</v>
      </c>
      <c r="E6166">
        <f t="shared" si="332"/>
        <v>17243</v>
      </c>
      <c r="F6166" s="4" t="s">
        <v>12142</v>
      </c>
      <c r="G6166" s="4" t="s">
        <v>13819</v>
      </c>
      <c r="H6166" s="12">
        <v>501096</v>
      </c>
      <c r="I6166" s="11" t="s">
        <v>548</v>
      </c>
      <c r="J6166" s="12">
        <v>40088</v>
      </c>
      <c r="K6166" s="12">
        <v>541184</v>
      </c>
      <c r="L6166" s="4" t="s">
        <v>3387</v>
      </c>
      <c r="M6166" s="4" t="s">
        <v>3106</v>
      </c>
      <c r="N6166" t="s">
        <v>14878</v>
      </c>
      <c r="O6166" s="22">
        <f>+VLOOKUP(E6166,[2]Sheet1!C$4780:L$5165,9,0)</f>
        <v>541184</v>
      </c>
      <c r="P6166" s="22">
        <f t="shared" si="331"/>
        <v>0</v>
      </c>
      <c r="Q6166" s="1">
        <f>+VLOOKUP(E6166,[2]Sheet1!C$4780:L$5165,10,0)</f>
        <v>45787</v>
      </c>
    </row>
    <row r="6167" spans="3:17" hidden="1" x14ac:dyDescent="0.2">
      <c r="C6167" s="8">
        <v>45733</v>
      </c>
      <c r="D6167" s="4" t="s">
        <v>13499</v>
      </c>
      <c r="E6167">
        <f t="shared" si="332"/>
        <v>17244</v>
      </c>
      <c r="F6167" s="4" t="s">
        <v>12142</v>
      </c>
      <c r="G6167" s="4" t="s">
        <v>13820</v>
      </c>
      <c r="H6167" s="12">
        <v>857130</v>
      </c>
      <c r="I6167" s="11" t="s">
        <v>548</v>
      </c>
      <c r="J6167" s="12">
        <v>68570</v>
      </c>
      <c r="K6167" s="12">
        <v>925700</v>
      </c>
      <c r="L6167" s="4" t="s">
        <v>3387</v>
      </c>
      <c r="M6167" s="4" t="s">
        <v>3106</v>
      </c>
      <c r="N6167" t="s">
        <v>14878</v>
      </c>
      <c r="O6167" s="22">
        <f>+VLOOKUP(E6167,[2]Sheet1!C$4780:L$5165,9,0)</f>
        <v>925700</v>
      </c>
      <c r="P6167" s="22">
        <f t="shared" si="331"/>
        <v>0</v>
      </c>
      <c r="Q6167" s="1">
        <f>+VLOOKUP(E6167,[2]Sheet1!C$4780:L$5165,10,0)</f>
        <v>45787</v>
      </c>
    </row>
    <row r="6168" spans="3:17" hidden="1" x14ac:dyDescent="0.2">
      <c r="C6168" s="8">
        <v>45733</v>
      </c>
      <c r="D6168" s="4" t="s">
        <v>13500</v>
      </c>
      <c r="E6168">
        <f t="shared" si="332"/>
        <v>17245</v>
      </c>
      <c r="F6168" s="4" t="s">
        <v>12142</v>
      </c>
      <c r="G6168" s="4" t="s">
        <v>13821</v>
      </c>
      <c r="H6168" s="12">
        <v>543945</v>
      </c>
      <c r="I6168" s="11" t="s">
        <v>548</v>
      </c>
      <c r="J6168" s="12">
        <v>43516</v>
      </c>
      <c r="K6168" s="12">
        <v>587461</v>
      </c>
      <c r="L6168" s="4" t="s">
        <v>3387</v>
      </c>
      <c r="M6168" s="4" t="s">
        <v>3106</v>
      </c>
      <c r="N6168" t="s">
        <v>14878</v>
      </c>
      <c r="O6168" s="22">
        <f>+VLOOKUP(E6168,[2]Sheet1!C$4780:L$5165,9,0)</f>
        <v>587461</v>
      </c>
      <c r="P6168" s="22">
        <f t="shared" si="331"/>
        <v>0</v>
      </c>
      <c r="Q6168" s="1">
        <f>+VLOOKUP(E6168,[2]Sheet1!C$4780:L$5165,10,0)</f>
        <v>45787</v>
      </c>
    </row>
    <row r="6169" spans="3:17" hidden="1" x14ac:dyDescent="0.2">
      <c r="C6169" s="8">
        <v>45733</v>
      </c>
      <c r="D6169" s="4" t="s">
        <v>13501</v>
      </c>
      <c r="E6169">
        <f t="shared" si="332"/>
        <v>17246</v>
      </c>
      <c r="F6169" s="4" t="s">
        <v>12142</v>
      </c>
      <c r="G6169" s="4" t="s">
        <v>13822</v>
      </c>
      <c r="H6169" s="12">
        <v>263730</v>
      </c>
      <c r="I6169" s="11" t="s">
        <v>548</v>
      </c>
      <c r="J6169" s="12">
        <v>21098</v>
      </c>
      <c r="K6169" s="12">
        <v>284828</v>
      </c>
      <c r="L6169" s="4" t="s">
        <v>3387</v>
      </c>
      <c r="M6169" s="4" t="s">
        <v>3106</v>
      </c>
      <c r="N6169" t="s">
        <v>14878</v>
      </c>
      <c r="O6169" s="22">
        <f>+VLOOKUP(E6169,[2]Sheet1!C$4780:L$5165,9,0)</f>
        <v>284828</v>
      </c>
      <c r="P6169" s="22">
        <f t="shared" si="331"/>
        <v>0</v>
      </c>
      <c r="Q6169" s="1">
        <f>+VLOOKUP(E6169,[2]Sheet1!C$4780:L$5165,10,0)</f>
        <v>45787</v>
      </c>
    </row>
    <row r="6170" spans="3:17" hidden="1" x14ac:dyDescent="0.2">
      <c r="C6170" s="8">
        <v>45733</v>
      </c>
      <c r="D6170" s="4" t="s">
        <v>13502</v>
      </c>
      <c r="E6170">
        <f t="shared" si="332"/>
        <v>17247</v>
      </c>
      <c r="F6170" s="4" t="s">
        <v>12142</v>
      </c>
      <c r="G6170" s="4" t="s">
        <v>13823</v>
      </c>
      <c r="H6170" s="12">
        <v>491202</v>
      </c>
      <c r="I6170" s="11" t="s">
        <v>548</v>
      </c>
      <c r="J6170" s="12">
        <v>39296</v>
      </c>
      <c r="K6170" s="12">
        <v>530498</v>
      </c>
      <c r="L6170" s="4" t="s">
        <v>3387</v>
      </c>
      <c r="M6170" s="4" t="s">
        <v>3106</v>
      </c>
      <c r="N6170" t="s">
        <v>14878</v>
      </c>
      <c r="O6170" s="22">
        <f>+VLOOKUP(E6170,[2]Sheet1!C$4780:L$5165,9,0)</f>
        <v>530498</v>
      </c>
      <c r="P6170" s="22">
        <f t="shared" si="331"/>
        <v>0</v>
      </c>
      <c r="Q6170" s="1">
        <f>+VLOOKUP(E6170,[2]Sheet1!C$4780:L$5165,10,0)</f>
        <v>45787</v>
      </c>
    </row>
    <row r="6171" spans="3:17" hidden="1" x14ac:dyDescent="0.2">
      <c r="C6171" s="8">
        <v>45733</v>
      </c>
      <c r="D6171" s="4" t="s">
        <v>13503</v>
      </c>
      <c r="E6171">
        <f t="shared" si="332"/>
        <v>17248</v>
      </c>
      <c r="F6171" s="4" t="s">
        <v>12142</v>
      </c>
      <c r="G6171" s="4" t="s">
        <v>13824</v>
      </c>
      <c r="H6171" s="12">
        <v>230760</v>
      </c>
      <c r="I6171" s="11" t="s">
        <v>548</v>
      </c>
      <c r="J6171" s="12">
        <v>18461</v>
      </c>
      <c r="K6171" s="12">
        <v>249221</v>
      </c>
      <c r="L6171" s="4" t="s">
        <v>3387</v>
      </c>
      <c r="M6171" s="4" t="s">
        <v>3106</v>
      </c>
      <c r="N6171" t="s">
        <v>14878</v>
      </c>
      <c r="O6171" s="22">
        <f>+VLOOKUP(E6171,[2]Sheet1!C$4780:L$5165,9,0)</f>
        <v>249221</v>
      </c>
      <c r="P6171" s="22">
        <f t="shared" si="331"/>
        <v>0</v>
      </c>
      <c r="Q6171" s="1">
        <f>+VLOOKUP(E6171,[2]Sheet1!C$4780:L$5165,10,0)</f>
        <v>45787</v>
      </c>
    </row>
    <row r="6172" spans="3:17" hidden="1" x14ac:dyDescent="0.2">
      <c r="C6172" s="8">
        <v>45733</v>
      </c>
      <c r="D6172" s="4" t="s">
        <v>13504</v>
      </c>
      <c r="E6172">
        <f t="shared" si="332"/>
        <v>17249</v>
      </c>
      <c r="F6172" s="4" t="s">
        <v>12142</v>
      </c>
      <c r="G6172" s="4" t="s">
        <v>13825</v>
      </c>
      <c r="H6172" s="12">
        <v>501096</v>
      </c>
      <c r="I6172" s="11" t="s">
        <v>548</v>
      </c>
      <c r="J6172" s="12">
        <v>40088</v>
      </c>
      <c r="K6172" s="12">
        <v>541184</v>
      </c>
      <c r="L6172" s="4" t="s">
        <v>3387</v>
      </c>
      <c r="M6172" s="4" t="s">
        <v>3106</v>
      </c>
      <c r="N6172" t="s">
        <v>14878</v>
      </c>
      <c r="O6172" s="22">
        <f>+VLOOKUP(E6172,[2]Sheet1!C$4780:L$5165,9,0)</f>
        <v>541184</v>
      </c>
      <c r="P6172" s="22">
        <f t="shared" si="331"/>
        <v>0</v>
      </c>
      <c r="Q6172" s="1">
        <f>+VLOOKUP(E6172,[2]Sheet1!C$4780:L$5165,10,0)</f>
        <v>45787</v>
      </c>
    </row>
    <row r="6173" spans="3:17" hidden="1" x14ac:dyDescent="0.2">
      <c r="C6173" s="8">
        <v>45733</v>
      </c>
      <c r="D6173" s="4" t="s">
        <v>13505</v>
      </c>
      <c r="E6173">
        <f t="shared" si="332"/>
        <v>17250</v>
      </c>
      <c r="F6173" s="4" t="s">
        <v>12142</v>
      </c>
      <c r="G6173" s="4" t="s">
        <v>13826</v>
      </c>
      <c r="H6173" s="12">
        <v>501096</v>
      </c>
      <c r="I6173" s="11" t="s">
        <v>548</v>
      </c>
      <c r="J6173" s="12">
        <v>40088</v>
      </c>
      <c r="K6173" s="12">
        <v>541184</v>
      </c>
      <c r="L6173" s="4" t="s">
        <v>3387</v>
      </c>
      <c r="M6173" s="4" t="s">
        <v>3106</v>
      </c>
      <c r="N6173" t="s">
        <v>14878</v>
      </c>
      <c r="O6173" s="22">
        <f>+VLOOKUP(E6173,[2]Sheet1!C$4780:L$5165,9,0)</f>
        <v>541184</v>
      </c>
      <c r="P6173" s="22">
        <f t="shared" si="331"/>
        <v>0</v>
      </c>
      <c r="Q6173" s="1">
        <f>+VLOOKUP(E6173,[2]Sheet1!C$4780:L$5165,10,0)</f>
        <v>45787</v>
      </c>
    </row>
    <row r="6174" spans="3:17" hidden="1" x14ac:dyDescent="0.2">
      <c r="C6174" s="8">
        <v>45733</v>
      </c>
      <c r="D6174" s="4" t="s">
        <v>13506</v>
      </c>
      <c r="E6174">
        <f t="shared" si="332"/>
        <v>17251</v>
      </c>
      <c r="F6174" s="4" t="s">
        <v>12142</v>
      </c>
      <c r="G6174" s="4" t="s">
        <v>13827</v>
      </c>
      <c r="H6174" s="12">
        <v>230760</v>
      </c>
      <c r="I6174" s="11" t="s">
        <v>548</v>
      </c>
      <c r="J6174" s="12">
        <v>18461</v>
      </c>
      <c r="K6174" s="12">
        <v>249221</v>
      </c>
      <c r="L6174" s="4" t="s">
        <v>3387</v>
      </c>
      <c r="M6174" s="4" t="s">
        <v>3106</v>
      </c>
      <c r="N6174" t="s">
        <v>14878</v>
      </c>
      <c r="O6174" s="22">
        <f>+VLOOKUP(E6174,[2]Sheet1!C$4780:L$5165,9,0)</f>
        <v>249221</v>
      </c>
      <c r="P6174" s="22">
        <f t="shared" si="331"/>
        <v>0</v>
      </c>
      <c r="Q6174" s="1">
        <f>+VLOOKUP(E6174,[2]Sheet1!C$4780:L$5165,10,0)</f>
        <v>45787</v>
      </c>
    </row>
    <row r="6175" spans="3:17" hidden="1" x14ac:dyDescent="0.2">
      <c r="C6175" s="8">
        <v>45733</v>
      </c>
      <c r="D6175" s="4" t="s">
        <v>13507</v>
      </c>
      <c r="E6175">
        <f t="shared" si="332"/>
        <v>17252</v>
      </c>
      <c r="F6175" s="4" t="s">
        <v>12142</v>
      </c>
      <c r="G6175" s="4" t="s">
        <v>13828</v>
      </c>
      <c r="H6175" s="12">
        <v>230760</v>
      </c>
      <c r="I6175" s="11" t="s">
        <v>548</v>
      </c>
      <c r="J6175" s="12">
        <v>18461</v>
      </c>
      <c r="K6175" s="12">
        <v>249221</v>
      </c>
      <c r="L6175" s="4" t="s">
        <v>3387</v>
      </c>
      <c r="M6175" s="4" t="s">
        <v>3106</v>
      </c>
      <c r="N6175" t="s">
        <v>14878</v>
      </c>
      <c r="O6175" s="22">
        <f>+VLOOKUP(E6175,[2]Sheet1!C$4780:L$5165,9,0)</f>
        <v>249221</v>
      </c>
      <c r="P6175" s="22">
        <f t="shared" si="331"/>
        <v>0</v>
      </c>
      <c r="Q6175" s="1">
        <f>+VLOOKUP(E6175,[2]Sheet1!C$4780:L$5165,10,0)</f>
        <v>45787</v>
      </c>
    </row>
    <row r="6176" spans="3:17" hidden="1" x14ac:dyDescent="0.2">
      <c r="C6176" s="8">
        <v>45733</v>
      </c>
      <c r="D6176" s="4" t="s">
        <v>13508</v>
      </c>
      <c r="E6176">
        <f t="shared" si="332"/>
        <v>17253</v>
      </c>
      <c r="F6176" s="4" t="s">
        <v>12142</v>
      </c>
      <c r="G6176" s="4" t="s">
        <v>13829</v>
      </c>
      <c r="H6176" s="12">
        <v>543945</v>
      </c>
      <c r="I6176" s="11" t="s">
        <v>548</v>
      </c>
      <c r="J6176" s="12">
        <v>43516</v>
      </c>
      <c r="K6176" s="12">
        <v>587461</v>
      </c>
      <c r="L6176" s="4" t="s">
        <v>3387</v>
      </c>
      <c r="M6176" s="4" t="s">
        <v>3106</v>
      </c>
      <c r="N6176" t="s">
        <v>14878</v>
      </c>
      <c r="O6176" s="22">
        <f>+VLOOKUP(E6176,[2]Sheet1!C$4780:L$5165,9,0)</f>
        <v>587461</v>
      </c>
      <c r="P6176" s="22">
        <f t="shared" si="331"/>
        <v>0</v>
      </c>
      <c r="Q6176" s="1">
        <f>+VLOOKUP(E6176,[2]Sheet1!C$4780:L$5165,10,0)</f>
        <v>45787</v>
      </c>
    </row>
    <row r="6177" spans="3:17" hidden="1" x14ac:dyDescent="0.2">
      <c r="C6177" s="8">
        <v>45733</v>
      </c>
      <c r="D6177" s="4" t="s">
        <v>13509</v>
      </c>
      <c r="E6177">
        <f t="shared" si="332"/>
        <v>17254</v>
      </c>
      <c r="F6177" s="4" t="s">
        <v>12142</v>
      </c>
      <c r="G6177" s="4" t="s">
        <v>13830</v>
      </c>
      <c r="H6177" s="12">
        <v>491202</v>
      </c>
      <c r="I6177" s="11" t="s">
        <v>548</v>
      </c>
      <c r="J6177" s="12">
        <v>39296</v>
      </c>
      <c r="K6177" s="12">
        <v>530498</v>
      </c>
      <c r="L6177" s="4" t="s">
        <v>3387</v>
      </c>
      <c r="M6177" s="4" t="s">
        <v>3106</v>
      </c>
      <c r="N6177" t="s">
        <v>14878</v>
      </c>
      <c r="O6177" s="22">
        <f>+VLOOKUP(E6177,[2]Sheet1!C$4780:L$5165,9,0)</f>
        <v>530498</v>
      </c>
      <c r="P6177" s="22">
        <f t="shared" si="331"/>
        <v>0</v>
      </c>
      <c r="Q6177" s="1">
        <f>+VLOOKUP(E6177,[2]Sheet1!C$4780:L$5165,10,0)</f>
        <v>45787</v>
      </c>
    </row>
    <row r="6178" spans="3:17" hidden="1" x14ac:dyDescent="0.2">
      <c r="C6178" s="8">
        <v>45733</v>
      </c>
      <c r="D6178" s="4" t="s">
        <v>13510</v>
      </c>
      <c r="E6178">
        <f t="shared" si="332"/>
        <v>17255</v>
      </c>
      <c r="F6178" s="4" t="s">
        <v>12142</v>
      </c>
      <c r="G6178" s="4" t="s">
        <v>13831</v>
      </c>
      <c r="H6178" s="12">
        <v>230760</v>
      </c>
      <c r="I6178" s="11" t="s">
        <v>548</v>
      </c>
      <c r="J6178" s="12">
        <v>18461</v>
      </c>
      <c r="K6178" s="12">
        <v>249221</v>
      </c>
      <c r="L6178" s="4" t="s">
        <v>3387</v>
      </c>
      <c r="M6178" s="4" t="s">
        <v>3106</v>
      </c>
      <c r="N6178" t="s">
        <v>14878</v>
      </c>
      <c r="O6178" s="22">
        <f>+VLOOKUP(E6178,[2]Sheet1!C$4780:L$5165,9,0)</f>
        <v>249221</v>
      </c>
      <c r="P6178" s="22">
        <f t="shared" si="331"/>
        <v>0</v>
      </c>
      <c r="Q6178" s="1">
        <f>+VLOOKUP(E6178,[2]Sheet1!C$4780:L$5165,10,0)</f>
        <v>45787</v>
      </c>
    </row>
    <row r="6179" spans="3:17" hidden="1" x14ac:dyDescent="0.2">
      <c r="C6179" s="8">
        <v>45733</v>
      </c>
      <c r="D6179" s="4" t="s">
        <v>13511</v>
      </c>
      <c r="E6179">
        <f t="shared" si="332"/>
        <v>17256</v>
      </c>
      <c r="F6179" s="4" t="s">
        <v>12142</v>
      </c>
      <c r="G6179" s="4" t="s">
        <v>13832</v>
      </c>
      <c r="H6179" s="12">
        <v>461520</v>
      </c>
      <c r="I6179" s="11" t="s">
        <v>548</v>
      </c>
      <c r="J6179" s="12">
        <v>36922</v>
      </c>
      <c r="K6179" s="12">
        <v>498442</v>
      </c>
      <c r="L6179" s="4" t="s">
        <v>3387</v>
      </c>
      <c r="M6179" s="4" t="s">
        <v>3106</v>
      </c>
      <c r="N6179" t="s">
        <v>14878</v>
      </c>
      <c r="O6179" s="22">
        <f>+VLOOKUP(E6179,[2]Sheet1!C$4780:L$5165,9,0)</f>
        <v>498442</v>
      </c>
      <c r="P6179" s="22">
        <f t="shared" si="331"/>
        <v>0</v>
      </c>
      <c r="Q6179" s="1">
        <f>+VLOOKUP(E6179,[2]Sheet1!C$4780:L$5165,10,0)</f>
        <v>45787</v>
      </c>
    </row>
    <row r="6180" spans="3:17" hidden="1" x14ac:dyDescent="0.2">
      <c r="C6180" s="8">
        <v>45733</v>
      </c>
      <c r="D6180" s="4" t="s">
        <v>13512</v>
      </c>
      <c r="E6180">
        <f t="shared" si="332"/>
        <v>17257</v>
      </c>
      <c r="F6180" s="4" t="s">
        <v>12142</v>
      </c>
      <c r="G6180" s="4" t="s">
        <v>13833</v>
      </c>
      <c r="H6180" s="12">
        <v>230760</v>
      </c>
      <c r="I6180" s="11" t="s">
        <v>548</v>
      </c>
      <c r="J6180" s="12">
        <v>18461</v>
      </c>
      <c r="K6180" s="12">
        <v>249221</v>
      </c>
      <c r="L6180" s="4" t="s">
        <v>3387</v>
      </c>
      <c r="M6180" s="4" t="s">
        <v>3106</v>
      </c>
      <c r="N6180" t="s">
        <v>14878</v>
      </c>
      <c r="O6180" s="22">
        <f>+VLOOKUP(E6180,[2]Sheet1!C$4780:L$5165,9,0)</f>
        <v>249221</v>
      </c>
      <c r="P6180" s="22">
        <f t="shared" si="331"/>
        <v>0</v>
      </c>
      <c r="Q6180" s="1">
        <f>+VLOOKUP(E6180,[2]Sheet1!C$4780:L$5165,10,0)</f>
        <v>45787</v>
      </c>
    </row>
    <row r="6181" spans="3:17" hidden="1" x14ac:dyDescent="0.2">
      <c r="C6181" s="8">
        <v>45733</v>
      </c>
      <c r="D6181" s="4" t="s">
        <v>13513</v>
      </c>
      <c r="E6181">
        <f t="shared" si="332"/>
        <v>17258</v>
      </c>
      <c r="F6181" s="4" t="s">
        <v>12142</v>
      </c>
      <c r="G6181" s="4" t="s">
        <v>13834</v>
      </c>
      <c r="H6181" s="12">
        <v>428565</v>
      </c>
      <c r="I6181" s="11" t="s">
        <v>548</v>
      </c>
      <c r="J6181" s="12">
        <v>34285</v>
      </c>
      <c r="K6181" s="12">
        <v>462850</v>
      </c>
      <c r="L6181" s="4" t="s">
        <v>3387</v>
      </c>
      <c r="M6181" s="4" t="s">
        <v>3106</v>
      </c>
      <c r="N6181" t="s">
        <v>14878</v>
      </c>
      <c r="O6181" s="22">
        <f>+VLOOKUP(E6181,[2]Sheet1!C$4780:L$5165,9,0)</f>
        <v>462850</v>
      </c>
      <c r="P6181" s="22">
        <f t="shared" si="331"/>
        <v>0</v>
      </c>
      <c r="Q6181" s="1">
        <f>+VLOOKUP(E6181,[2]Sheet1!C$4780:L$5165,10,0)</f>
        <v>45787</v>
      </c>
    </row>
    <row r="6182" spans="3:17" hidden="1" x14ac:dyDescent="0.2">
      <c r="C6182" s="8">
        <v>45734</v>
      </c>
      <c r="D6182" s="4" t="s">
        <v>404</v>
      </c>
      <c r="E6182">
        <f t="shared" si="332"/>
        <v>17379</v>
      </c>
      <c r="F6182" s="4" t="s">
        <v>12142</v>
      </c>
      <c r="G6182" s="4" t="s">
        <v>13835</v>
      </c>
      <c r="H6182" s="12">
        <v>230760</v>
      </c>
      <c r="I6182" s="11" t="s">
        <v>548</v>
      </c>
      <c r="J6182" s="12">
        <v>18461</v>
      </c>
      <c r="K6182" s="12">
        <v>249221</v>
      </c>
      <c r="L6182" s="4" t="s">
        <v>3387</v>
      </c>
      <c r="M6182" s="4" t="s">
        <v>3106</v>
      </c>
      <c r="N6182" t="s">
        <v>14878</v>
      </c>
      <c r="O6182" s="22">
        <f>+VLOOKUP(E6182,[2]Sheet1!C$4780:L$5165,9,0)</f>
        <v>249221</v>
      </c>
      <c r="P6182" s="22">
        <f t="shared" si="331"/>
        <v>0</v>
      </c>
      <c r="Q6182" s="1">
        <f>+VLOOKUP(E6182,[2]Sheet1!C$4780:L$5165,10,0)</f>
        <v>45787</v>
      </c>
    </row>
    <row r="6183" spans="3:17" hidden="1" x14ac:dyDescent="0.2">
      <c r="C6183" s="8">
        <v>45734</v>
      </c>
      <c r="D6183" s="4" t="s">
        <v>13514</v>
      </c>
      <c r="E6183">
        <f t="shared" si="332"/>
        <v>17380</v>
      </c>
      <c r="F6183" s="4" t="s">
        <v>12142</v>
      </c>
      <c r="G6183" s="4" t="s">
        <v>13836</v>
      </c>
      <c r="H6183" s="12">
        <v>501096</v>
      </c>
      <c r="I6183" s="11" t="s">
        <v>548</v>
      </c>
      <c r="J6183" s="12">
        <v>40088</v>
      </c>
      <c r="K6183" s="12">
        <v>541184</v>
      </c>
      <c r="L6183" s="4" t="s">
        <v>3387</v>
      </c>
      <c r="M6183" s="4" t="s">
        <v>3106</v>
      </c>
      <c r="N6183" t="s">
        <v>14878</v>
      </c>
      <c r="O6183" s="22">
        <f>+VLOOKUP(E6183,[2]Sheet1!C$4780:L$5165,9,0)</f>
        <v>541184</v>
      </c>
      <c r="P6183" s="22">
        <f t="shared" si="331"/>
        <v>0</v>
      </c>
      <c r="Q6183" s="1">
        <f>+VLOOKUP(E6183,[2]Sheet1!C$4780:L$5165,10,0)</f>
        <v>45787</v>
      </c>
    </row>
    <row r="6184" spans="3:17" hidden="1" x14ac:dyDescent="0.2">
      <c r="C6184" s="8">
        <v>45734</v>
      </c>
      <c r="D6184" s="4" t="s">
        <v>13515</v>
      </c>
      <c r="E6184">
        <f t="shared" si="332"/>
        <v>17381</v>
      </c>
      <c r="F6184" s="4" t="s">
        <v>12142</v>
      </c>
      <c r="G6184" s="4" t="s">
        <v>13837</v>
      </c>
      <c r="H6184" s="12">
        <v>382413</v>
      </c>
      <c r="I6184" s="11" t="s">
        <v>548</v>
      </c>
      <c r="J6184" s="12">
        <v>30593</v>
      </c>
      <c r="K6184" s="12">
        <v>413006</v>
      </c>
      <c r="L6184" s="4" t="s">
        <v>3387</v>
      </c>
      <c r="M6184" s="4" t="s">
        <v>3106</v>
      </c>
      <c r="N6184" t="s">
        <v>14878</v>
      </c>
      <c r="O6184" s="22">
        <f>+VLOOKUP(E6184,[2]Sheet1!C$4780:L$5165,9,0)</f>
        <v>413006</v>
      </c>
      <c r="P6184" s="22">
        <f t="shared" si="331"/>
        <v>0</v>
      </c>
      <c r="Q6184" s="1">
        <f>+VLOOKUP(E6184,[2]Sheet1!C$4780:L$5165,10,0)</f>
        <v>45787</v>
      </c>
    </row>
    <row r="6185" spans="3:17" hidden="1" x14ac:dyDescent="0.2">
      <c r="C6185" s="8">
        <v>45734</v>
      </c>
      <c r="D6185" s="4" t="s">
        <v>13516</v>
      </c>
      <c r="E6185">
        <f t="shared" si="332"/>
        <v>17382</v>
      </c>
      <c r="F6185" s="4" t="s">
        <v>12142</v>
      </c>
      <c r="G6185" s="4" t="s">
        <v>13838</v>
      </c>
      <c r="H6185" s="12">
        <v>501096</v>
      </c>
      <c r="I6185" s="11" t="s">
        <v>548</v>
      </c>
      <c r="J6185" s="12">
        <v>40088</v>
      </c>
      <c r="K6185" s="12">
        <v>541184</v>
      </c>
      <c r="L6185" s="4" t="s">
        <v>3387</v>
      </c>
      <c r="M6185" s="4" t="s">
        <v>3106</v>
      </c>
      <c r="N6185" t="s">
        <v>14878</v>
      </c>
      <c r="O6185" s="22">
        <f>+VLOOKUP(E6185,[2]Sheet1!C$4780:L$5165,9,0)</f>
        <v>541184</v>
      </c>
      <c r="P6185" s="22">
        <f t="shared" si="331"/>
        <v>0</v>
      </c>
      <c r="Q6185" s="1">
        <f>+VLOOKUP(E6185,[2]Sheet1!C$4780:L$5165,10,0)</f>
        <v>45787</v>
      </c>
    </row>
    <row r="6186" spans="3:17" hidden="1" x14ac:dyDescent="0.2">
      <c r="C6186" s="8">
        <v>45734</v>
      </c>
      <c r="D6186" s="4" t="s">
        <v>13517</v>
      </c>
      <c r="E6186">
        <f t="shared" si="332"/>
        <v>17383</v>
      </c>
      <c r="F6186" s="4" t="s">
        <v>12142</v>
      </c>
      <c r="G6186" s="4" t="s">
        <v>13839</v>
      </c>
      <c r="H6186" s="12">
        <v>543945</v>
      </c>
      <c r="I6186" s="11" t="s">
        <v>548</v>
      </c>
      <c r="J6186" s="12">
        <v>43516</v>
      </c>
      <c r="K6186" s="12">
        <v>587461</v>
      </c>
      <c r="L6186" s="4" t="s">
        <v>3387</v>
      </c>
      <c r="M6186" s="4" t="s">
        <v>3106</v>
      </c>
      <c r="N6186" t="s">
        <v>14878</v>
      </c>
      <c r="O6186" s="22">
        <f>+VLOOKUP(E6186,[2]Sheet1!C$4780:L$5165,9,0)</f>
        <v>587461</v>
      </c>
      <c r="P6186" s="22">
        <f t="shared" ref="P6186:P6249" si="333">+O6186-K6186</f>
        <v>0</v>
      </c>
      <c r="Q6186" s="1">
        <f>+VLOOKUP(E6186,[2]Sheet1!C$4780:L$5165,10,0)</f>
        <v>45787</v>
      </c>
    </row>
    <row r="6187" spans="3:17" hidden="1" x14ac:dyDescent="0.2">
      <c r="C6187" s="8">
        <v>45734</v>
      </c>
      <c r="D6187" s="4" t="s">
        <v>13518</v>
      </c>
      <c r="E6187">
        <f t="shared" si="332"/>
        <v>17384</v>
      </c>
      <c r="F6187" s="4" t="s">
        <v>12142</v>
      </c>
      <c r="G6187" s="4" t="s">
        <v>13840</v>
      </c>
      <c r="H6187" s="12">
        <v>342852</v>
      </c>
      <c r="I6187" s="11" t="s">
        <v>548</v>
      </c>
      <c r="J6187" s="12">
        <v>27428</v>
      </c>
      <c r="K6187" s="12">
        <v>370280</v>
      </c>
      <c r="L6187" s="4" t="s">
        <v>3387</v>
      </c>
      <c r="M6187" s="4" t="s">
        <v>3106</v>
      </c>
      <c r="N6187" t="s">
        <v>14878</v>
      </c>
      <c r="O6187" s="22">
        <f>+VLOOKUP(E6187,[2]Sheet1!C$4780:L$5165,9,0)</f>
        <v>370280</v>
      </c>
      <c r="P6187" s="22">
        <f t="shared" si="333"/>
        <v>0</v>
      </c>
      <c r="Q6187" s="1">
        <f>+VLOOKUP(E6187,[2]Sheet1!C$4780:L$5165,10,0)</f>
        <v>45787</v>
      </c>
    </row>
    <row r="6188" spans="3:17" hidden="1" x14ac:dyDescent="0.2">
      <c r="C6188" s="8">
        <v>45734</v>
      </c>
      <c r="D6188" s="4" t="s">
        <v>13519</v>
      </c>
      <c r="E6188">
        <f t="shared" ref="E6188:E6251" si="334">0+D6188</f>
        <v>17385</v>
      </c>
      <c r="F6188" s="4" t="s">
        <v>12142</v>
      </c>
      <c r="G6188" s="4" t="s">
        <v>13841</v>
      </c>
      <c r="H6188" s="12">
        <v>230760</v>
      </c>
      <c r="I6188" s="11" t="s">
        <v>548</v>
      </c>
      <c r="J6188" s="12">
        <v>18461</v>
      </c>
      <c r="K6188" s="12">
        <v>249221</v>
      </c>
      <c r="L6188" s="4" t="s">
        <v>3387</v>
      </c>
      <c r="M6188" s="4" t="s">
        <v>3106</v>
      </c>
      <c r="N6188" t="s">
        <v>14878</v>
      </c>
      <c r="O6188" s="22">
        <f>+VLOOKUP(E6188,[2]Sheet1!C$4780:L$5165,9,0)</f>
        <v>249221</v>
      </c>
      <c r="P6188" s="22">
        <f t="shared" si="333"/>
        <v>0</v>
      </c>
      <c r="Q6188" s="1">
        <f>+VLOOKUP(E6188,[2]Sheet1!C$4780:L$5165,10,0)</f>
        <v>45787</v>
      </c>
    </row>
    <row r="6189" spans="3:17" hidden="1" x14ac:dyDescent="0.2">
      <c r="C6189" s="8">
        <v>45734</v>
      </c>
      <c r="D6189" s="4" t="s">
        <v>13520</v>
      </c>
      <c r="E6189">
        <f t="shared" si="334"/>
        <v>17386</v>
      </c>
      <c r="F6189" s="4" t="s">
        <v>12142</v>
      </c>
      <c r="G6189" s="4" t="s">
        <v>13842</v>
      </c>
      <c r="H6189" s="12">
        <v>774705</v>
      </c>
      <c r="I6189" s="11" t="s">
        <v>548</v>
      </c>
      <c r="J6189" s="12">
        <v>61976</v>
      </c>
      <c r="K6189" s="12">
        <v>836681</v>
      </c>
      <c r="L6189" s="4" t="s">
        <v>3387</v>
      </c>
      <c r="M6189" s="4" t="s">
        <v>3106</v>
      </c>
      <c r="N6189" t="s">
        <v>14878</v>
      </c>
      <c r="O6189" s="22">
        <f>+VLOOKUP(E6189,[2]Sheet1!C$4780:L$5165,9,0)</f>
        <v>836681</v>
      </c>
      <c r="P6189" s="22">
        <f t="shared" si="333"/>
        <v>0</v>
      </c>
      <c r="Q6189" s="1">
        <f>+VLOOKUP(E6189,[2]Sheet1!C$4780:L$5165,10,0)</f>
        <v>45787</v>
      </c>
    </row>
    <row r="6190" spans="3:17" hidden="1" x14ac:dyDescent="0.2">
      <c r="C6190" s="8">
        <v>45734</v>
      </c>
      <c r="D6190" s="4" t="s">
        <v>13521</v>
      </c>
      <c r="E6190">
        <f t="shared" si="334"/>
        <v>17387</v>
      </c>
      <c r="F6190" s="4" t="s">
        <v>12142</v>
      </c>
      <c r="G6190" s="4" t="s">
        <v>13843</v>
      </c>
      <c r="H6190" s="12">
        <v>501096</v>
      </c>
      <c r="I6190" s="11" t="s">
        <v>548</v>
      </c>
      <c r="J6190" s="12">
        <v>40088</v>
      </c>
      <c r="K6190" s="12">
        <v>541184</v>
      </c>
      <c r="L6190" s="4" t="s">
        <v>3387</v>
      </c>
      <c r="M6190" s="4" t="s">
        <v>3106</v>
      </c>
      <c r="N6190" t="s">
        <v>14878</v>
      </c>
      <c r="O6190" s="22">
        <f>+VLOOKUP(E6190,[2]Sheet1!C$4780:L$5165,9,0)</f>
        <v>541184</v>
      </c>
      <c r="P6190" s="22">
        <f t="shared" si="333"/>
        <v>0</v>
      </c>
      <c r="Q6190" s="1">
        <f>+VLOOKUP(E6190,[2]Sheet1!C$4780:L$5165,10,0)</f>
        <v>45787</v>
      </c>
    </row>
    <row r="6191" spans="3:17" hidden="1" x14ac:dyDescent="0.2">
      <c r="C6191" s="8">
        <v>45734</v>
      </c>
      <c r="D6191" s="4" t="s">
        <v>13522</v>
      </c>
      <c r="E6191">
        <f t="shared" si="334"/>
        <v>17388</v>
      </c>
      <c r="F6191" s="4" t="s">
        <v>12142</v>
      </c>
      <c r="G6191" s="4" t="s">
        <v>13844</v>
      </c>
      <c r="H6191" s="12">
        <v>857130</v>
      </c>
      <c r="I6191" s="11" t="s">
        <v>548</v>
      </c>
      <c r="J6191" s="12">
        <v>68570</v>
      </c>
      <c r="K6191" s="12">
        <v>925700</v>
      </c>
      <c r="L6191" s="4" t="s">
        <v>3387</v>
      </c>
      <c r="M6191" s="4" t="s">
        <v>3106</v>
      </c>
      <c r="N6191" t="s">
        <v>14878</v>
      </c>
      <c r="O6191" s="22">
        <f>+VLOOKUP(E6191,[2]Sheet1!C$4780:L$5165,9,0)</f>
        <v>925700</v>
      </c>
      <c r="P6191" s="22">
        <f t="shared" si="333"/>
        <v>0</v>
      </c>
      <c r="Q6191" s="1">
        <f>+VLOOKUP(E6191,[2]Sheet1!C$4780:L$5165,10,0)</f>
        <v>45787</v>
      </c>
    </row>
    <row r="6192" spans="3:17" hidden="1" x14ac:dyDescent="0.2">
      <c r="C6192" s="8">
        <v>45734</v>
      </c>
      <c r="D6192" s="4" t="s">
        <v>13523</v>
      </c>
      <c r="E6192">
        <f t="shared" si="334"/>
        <v>17389</v>
      </c>
      <c r="F6192" s="4" t="s">
        <v>12142</v>
      </c>
      <c r="G6192" s="4" t="s">
        <v>13845</v>
      </c>
      <c r="H6192" s="12">
        <v>230760</v>
      </c>
      <c r="I6192" s="11" t="s">
        <v>548</v>
      </c>
      <c r="J6192" s="12">
        <v>18461</v>
      </c>
      <c r="K6192" s="12">
        <v>249221</v>
      </c>
      <c r="L6192" s="4" t="s">
        <v>3387</v>
      </c>
      <c r="M6192" s="4" t="s">
        <v>3106</v>
      </c>
      <c r="N6192" t="s">
        <v>14878</v>
      </c>
      <c r="O6192" s="22">
        <f>+VLOOKUP(E6192,[2]Sheet1!C$4780:L$5165,9,0)</f>
        <v>249221</v>
      </c>
      <c r="P6192" s="22">
        <f t="shared" si="333"/>
        <v>0</v>
      </c>
      <c r="Q6192" s="1">
        <f>+VLOOKUP(E6192,[2]Sheet1!C$4780:L$5165,10,0)</f>
        <v>45787</v>
      </c>
    </row>
    <row r="6193" spans="3:17" hidden="1" x14ac:dyDescent="0.2">
      <c r="C6193" s="8">
        <v>45734</v>
      </c>
      <c r="D6193" s="4" t="s">
        <v>13524</v>
      </c>
      <c r="E6193">
        <f t="shared" si="334"/>
        <v>17390</v>
      </c>
      <c r="F6193" s="4" t="s">
        <v>12142</v>
      </c>
      <c r="G6193" s="4" t="s">
        <v>13846</v>
      </c>
      <c r="H6193" s="12">
        <v>230760</v>
      </c>
      <c r="I6193" s="11" t="s">
        <v>548</v>
      </c>
      <c r="J6193" s="12">
        <v>18461</v>
      </c>
      <c r="K6193" s="12">
        <v>249221</v>
      </c>
      <c r="L6193" s="4" t="s">
        <v>3387</v>
      </c>
      <c r="M6193" s="4" t="s">
        <v>3106</v>
      </c>
      <c r="N6193" t="s">
        <v>14878</v>
      </c>
      <c r="O6193" s="22">
        <f>+VLOOKUP(E6193,[2]Sheet1!C$4780:L$5165,9,0)</f>
        <v>249221</v>
      </c>
      <c r="P6193" s="22">
        <f t="shared" si="333"/>
        <v>0</v>
      </c>
      <c r="Q6193" s="1">
        <f>+VLOOKUP(E6193,[2]Sheet1!C$4780:L$5165,10,0)</f>
        <v>45787</v>
      </c>
    </row>
    <row r="6194" spans="3:17" hidden="1" x14ac:dyDescent="0.2">
      <c r="C6194" s="8">
        <v>45734</v>
      </c>
      <c r="D6194" s="4" t="s">
        <v>13525</v>
      </c>
      <c r="E6194">
        <f t="shared" si="334"/>
        <v>17391</v>
      </c>
      <c r="F6194" s="4" t="s">
        <v>12142</v>
      </c>
      <c r="G6194" s="4" t="s">
        <v>13847</v>
      </c>
      <c r="H6194" s="12">
        <v>326367</v>
      </c>
      <c r="I6194" s="11" t="s">
        <v>548</v>
      </c>
      <c r="J6194" s="12">
        <v>26109</v>
      </c>
      <c r="K6194" s="12">
        <v>352476</v>
      </c>
      <c r="L6194" s="4" t="s">
        <v>3387</v>
      </c>
      <c r="M6194" s="4" t="s">
        <v>3106</v>
      </c>
      <c r="N6194" t="s">
        <v>14878</v>
      </c>
      <c r="O6194" s="22">
        <f>+VLOOKUP(E6194,[2]Sheet1!C$4780:L$5165,9,0)</f>
        <v>352476</v>
      </c>
      <c r="P6194" s="22">
        <f t="shared" si="333"/>
        <v>0</v>
      </c>
      <c r="Q6194" s="1">
        <f>+VLOOKUP(E6194,[2]Sheet1!C$4780:L$5165,10,0)</f>
        <v>45787</v>
      </c>
    </row>
    <row r="6195" spans="3:17" hidden="1" x14ac:dyDescent="0.2">
      <c r="C6195" s="8">
        <v>45734</v>
      </c>
      <c r="D6195" s="4" t="s">
        <v>13526</v>
      </c>
      <c r="E6195">
        <f t="shared" si="334"/>
        <v>17392</v>
      </c>
      <c r="F6195" s="4" t="s">
        <v>12142</v>
      </c>
      <c r="G6195" s="4" t="s">
        <v>13848</v>
      </c>
      <c r="H6195" s="12">
        <v>626370</v>
      </c>
      <c r="I6195" s="11" t="s">
        <v>548</v>
      </c>
      <c r="J6195" s="12">
        <v>50110</v>
      </c>
      <c r="K6195" s="12">
        <v>676480</v>
      </c>
      <c r="L6195" s="4" t="s">
        <v>3387</v>
      </c>
      <c r="M6195" s="4" t="s">
        <v>3106</v>
      </c>
      <c r="N6195" t="s">
        <v>14878</v>
      </c>
      <c r="O6195" s="22">
        <f>+VLOOKUP(E6195,[2]Sheet1!C$4780:L$5165,9,0)</f>
        <v>676480</v>
      </c>
      <c r="P6195" s="22">
        <f t="shared" si="333"/>
        <v>0</v>
      </c>
      <c r="Q6195" s="1">
        <f>+VLOOKUP(E6195,[2]Sheet1!C$4780:L$5165,10,0)</f>
        <v>45787</v>
      </c>
    </row>
    <row r="6196" spans="3:17" hidden="1" x14ac:dyDescent="0.2">
      <c r="C6196" s="8">
        <v>45735</v>
      </c>
      <c r="D6196" s="4" t="s">
        <v>4025</v>
      </c>
      <c r="E6196">
        <f t="shared" si="334"/>
        <v>17477</v>
      </c>
      <c r="F6196" s="4" t="s">
        <v>12142</v>
      </c>
      <c r="G6196" s="4" t="s">
        <v>13849</v>
      </c>
      <c r="H6196" s="12">
        <v>230760</v>
      </c>
      <c r="I6196" s="11" t="s">
        <v>548</v>
      </c>
      <c r="J6196" s="12">
        <v>18461</v>
      </c>
      <c r="K6196" s="12">
        <v>249221</v>
      </c>
      <c r="L6196" s="4" t="s">
        <v>3387</v>
      </c>
      <c r="M6196" s="4" t="s">
        <v>3106</v>
      </c>
      <c r="N6196" t="s">
        <v>14878</v>
      </c>
      <c r="O6196" s="22">
        <f>+VLOOKUP(E6196,[2]Sheet1!C$4780:L$5165,9,0)</f>
        <v>249221</v>
      </c>
      <c r="P6196" s="22">
        <f t="shared" si="333"/>
        <v>0</v>
      </c>
      <c r="Q6196" s="1">
        <f>+VLOOKUP(E6196,[2]Sheet1!C$4780:L$5165,10,0)</f>
        <v>45787</v>
      </c>
    </row>
    <row r="6197" spans="3:17" hidden="1" x14ac:dyDescent="0.2">
      <c r="C6197" s="8">
        <v>45735</v>
      </c>
      <c r="D6197" s="4" t="s">
        <v>13527</v>
      </c>
      <c r="E6197">
        <f t="shared" si="334"/>
        <v>17478</v>
      </c>
      <c r="F6197" s="4" t="s">
        <v>12142</v>
      </c>
      <c r="G6197" s="4" t="s">
        <v>13850</v>
      </c>
      <c r="H6197" s="12">
        <v>626370</v>
      </c>
      <c r="I6197" s="11" t="s">
        <v>548</v>
      </c>
      <c r="J6197" s="12">
        <v>50110</v>
      </c>
      <c r="K6197" s="12">
        <v>676480</v>
      </c>
      <c r="L6197" s="4" t="s">
        <v>3387</v>
      </c>
      <c r="M6197" s="4" t="s">
        <v>3106</v>
      </c>
      <c r="N6197" t="s">
        <v>14878</v>
      </c>
      <c r="O6197" s="22">
        <f>+VLOOKUP(E6197,[2]Sheet1!C$4780:L$5165,9,0)</f>
        <v>676480</v>
      </c>
      <c r="P6197" s="22">
        <f t="shared" si="333"/>
        <v>0</v>
      </c>
      <c r="Q6197" s="1">
        <f>+VLOOKUP(E6197,[2]Sheet1!C$4780:L$5165,10,0)</f>
        <v>45787</v>
      </c>
    </row>
    <row r="6198" spans="3:17" hidden="1" x14ac:dyDescent="0.2">
      <c r="C6198" s="8">
        <v>45735</v>
      </c>
      <c r="D6198" s="4" t="s">
        <v>13528</v>
      </c>
      <c r="E6198">
        <f t="shared" si="334"/>
        <v>17479</v>
      </c>
      <c r="F6198" s="4" t="s">
        <v>12142</v>
      </c>
      <c r="G6198" s="4" t="s">
        <v>13851</v>
      </c>
      <c r="H6198" s="12">
        <v>685704</v>
      </c>
      <c r="I6198" s="11" t="s">
        <v>548</v>
      </c>
      <c r="J6198" s="12">
        <v>54856</v>
      </c>
      <c r="K6198" s="12">
        <v>740560</v>
      </c>
      <c r="L6198" s="4" t="s">
        <v>3387</v>
      </c>
      <c r="M6198" s="4" t="s">
        <v>3106</v>
      </c>
      <c r="N6198" t="s">
        <v>14878</v>
      </c>
      <c r="O6198" s="22">
        <f>+VLOOKUP(E6198,[2]Sheet1!C$4780:L$5165,9,0)</f>
        <v>740560</v>
      </c>
      <c r="P6198" s="22">
        <f t="shared" si="333"/>
        <v>0</v>
      </c>
      <c r="Q6198" s="1">
        <f>+VLOOKUP(E6198,[2]Sheet1!C$4780:L$5165,10,0)</f>
        <v>45787</v>
      </c>
    </row>
    <row r="6199" spans="3:17" hidden="1" x14ac:dyDescent="0.2">
      <c r="C6199" s="8">
        <v>45735</v>
      </c>
      <c r="D6199" s="4" t="s">
        <v>13529</v>
      </c>
      <c r="E6199">
        <f t="shared" si="334"/>
        <v>17480</v>
      </c>
      <c r="F6199" s="4" t="s">
        <v>12142</v>
      </c>
      <c r="G6199" s="4" t="s">
        <v>13852</v>
      </c>
      <c r="H6199" s="12">
        <v>389004</v>
      </c>
      <c r="I6199" s="11" t="s">
        <v>548</v>
      </c>
      <c r="J6199" s="12">
        <v>31120</v>
      </c>
      <c r="K6199" s="12">
        <v>420124</v>
      </c>
      <c r="L6199" s="4" t="s">
        <v>3387</v>
      </c>
      <c r="M6199" s="4" t="s">
        <v>3106</v>
      </c>
      <c r="N6199" t="s">
        <v>14878</v>
      </c>
      <c r="O6199" s="22">
        <f>+VLOOKUP(E6199,[2]Sheet1!C$4780:L$5165,9,0)</f>
        <v>420124</v>
      </c>
      <c r="P6199" s="22">
        <f t="shared" si="333"/>
        <v>0</v>
      </c>
      <c r="Q6199" s="1">
        <f>+VLOOKUP(E6199,[2]Sheet1!C$4780:L$5165,10,0)</f>
        <v>45787</v>
      </c>
    </row>
    <row r="6200" spans="3:17" hidden="1" x14ac:dyDescent="0.2">
      <c r="C6200" s="8">
        <v>45735</v>
      </c>
      <c r="D6200" s="4" t="s">
        <v>13530</v>
      </c>
      <c r="E6200">
        <f t="shared" si="334"/>
        <v>17481</v>
      </c>
      <c r="F6200" s="4" t="s">
        <v>12142</v>
      </c>
      <c r="G6200" s="4" t="s">
        <v>13853</v>
      </c>
      <c r="H6200" s="12">
        <v>421974</v>
      </c>
      <c r="I6200" s="11" t="s">
        <v>548</v>
      </c>
      <c r="J6200" s="12">
        <v>33758</v>
      </c>
      <c r="K6200" s="12">
        <v>455732</v>
      </c>
      <c r="L6200" s="4" t="s">
        <v>3387</v>
      </c>
      <c r="M6200" s="4" t="s">
        <v>3106</v>
      </c>
      <c r="N6200" t="s">
        <v>14878</v>
      </c>
      <c r="O6200" s="22">
        <f>+VLOOKUP(E6200,[2]Sheet1!C$4780:L$5165,9,0)</f>
        <v>455732</v>
      </c>
      <c r="P6200" s="22">
        <f t="shared" si="333"/>
        <v>0</v>
      </c>
      <c r="Q6200" s="1">
        <f>+VLOOKUP(E6200,[2]Sheet1!C$4780:L$5165,10,0)</f>
        <v>45787</v>
      </c>
    </row>
    <row r="6201" spans="3:17" hidden="1" x14ac:dyDescent="0.2">
      <c r="C6201" s="8">
        <v>45735</v>
      </c>
      <c r="D6201" s="4" t="s">
        <v>2914</v>
      </c>
      <c r="E6201">
        <f t="shared" si="334"/>
        <v>17482</v>
      </c>
      <c r="F6201" s="4" t="s">
        <v>12142</v>
      </c>
      <c r="G6201" s="4" t="s">
        <v>13854</v>
      </c>
      <c r="H6201" s="12">
        <v>263730</v>
      </c>
      <c r="I6201" s="11" t="s">
        <v>548</v>
      </c>
      <c r="J6201" s="12">
        <v>21098</v>
      </c>
      <c r="K6201" s="12">
        <v>284828</v>
      </c>
      <c r="L6201" s="4" t="s">
        <v>3387</v>
      </c>
      <c r="M6201" s="4" t="s">
        <v>3106</v>
      </c>
      <c r="N6201" t="s">
        <v>14878</v>
      </c>
      <c r="O6201" s="22">
        <f>+VLOOKUP(E6201,[2]Sheet1!C$4780:L$5165,9,0)</f>
        <v>284828</v>
      </c>
      <c r="P6201" s="22">
        <f t="shared" si="333"/>
        <v>0</v>
      </c>
      <c r="Q6201" s="1">
        <f>+VLOOKUP(E6201,[2]Sheet1!C$4780:L$5165,10,0)</f>
        <v>45787</v>
      </c>
    </row>
    <row r="6202" spans="3:17" hidden="1" x14ac:dyDescent="0.2">
      <c r="C6202" s="8">
        <v>45735</v>
      </c>
      <c r="D6202" s="4" t="s">
        <v>3279</v>
      </c>
      <c r="E6202">
        <f t="shared" si="334"/>
        <v>17483</v>
      </c>
      <c r="F6202" s="4" t="s">
        <v>12142</v>
      </c>
      <c r="G6202" s="4" t="s">
        <v>13855</v>
      </c>
      <c r="H6202" s="12">
        <v>501096</v>
      </c>
      <c r="I6202" s="11" t="s">
        <v>548</v>
      </c>
      <c r="J6202" s="12">
        <v>40088</v>
      </c>
      <c r="K6202" s="12">
        <v>541184</v>
      </c>
      <c r="L6202" s="4" t="s">
        <v>3387</v>
      </c>
      <c r="M6202" s="4" t="s">
        <v>3106</v>
      </c>
      <c r="N6202" t="s">
        <v>14878</v>
      </c>
      <c r="O6202" s="22">
        <f>+VLOOKUP(E6202,[2]Sheet1!C$4780:L$5165,9,0)</f>
        <v>541184</v>
      </c>
      <c r="P6202" s="22">
        <f t="shared" si="333"/>
        <v>0</v>
      </c>
      <c r="Q6202" s="1">
        <f>+VLOOKUP(E6202,[2]Sheet1!C$4780:L$5165,10,0)</f>
        <v>45787</v>
      </c>
    </row>
    <row r="6203" spans="3:17" hidden="1" x14ac:dyDescent="0.2">
      <c r="C6203" s="8">
        <v>45735</v>
      </c>
      <c r="D6203" s="4" t="s">
        <v>13531</v>
      </c>
      <c r="E6203">
        <f t="shared" si="334"/>
        <v>17484</v>
      </c>
      <c r="F6203" s="4" t="s">
        <v>12142</v>
      </c>
      <c r="G6203" s="4" t="s">
        <v>13856</v>
      </c>
      <c r="H6203" s="12">
        <v>639552</v>
      </c>
      <c r="I6203" s="11" t="s">
        <v>548</v>
      </c>
      <c r="J6203" s="12">
        <v>51164</v>
      </c>
      <c r="K6203" s="12">
        <v>690716</v>
      </c>
      <c r="L6203" s="4" t="s">
        <v>3387</v>
      </c>
      <c r="M6203" s="4" t="s">
        <v>3106</v>
      </c>
      <c r="N6203" t="s">
        <v>14878</v>
      </c>
      <c r="O6203" s="22">
        <f>+VLOOKUP(E6203,[2]Sheet1!C$4780:L$5165,9,0)</f>
        <v>690716</v>
      </c>
      <c r="P6203" s="22">
        <f t="shared" si="333"/>
        <v>0</v>
      </c>
      <c r="Q6203" s="1">
        <f>+VLOOKUP(E6203,[2]Sheet1!C$4780:L$5165,10,0)</f>
        <v>45787</v>
      </c>
    </row>
    <row r="6204" spans="3:17" hidden="1" x14ac:dyDescent="0.2">
      <c r="C6204" s="8">
        <v>45735</v>
      </c>
      <c r="D6204" s="4" t="s">
        <v>13532</v>
      </c>
      <c r="E6204">
        <f t="shared" si="334"/>
        <v>17486</v>
      </c>
      <c r="F6204" s="4" t="s">
        <v>12142</v>
      </c>
      <c r="G6204" s="4" t="s">
        <v>13857</v>
      </c>
      <c r="H6204" s="12">
        <v>626370</v>
      </c>
      <c r="I6204" s="11" t="s">
        <v>548</v>
      </c>
      <c r="J6204" s="12">
        <v>50110</v>
      </c>
      <c r="K6204" s="12">
        <v>676480</v>
      </c>
      <c r="L6204" s="4" t="s">
        <v>3387</v>
      </c>
      <c r="M6204" s="4" t="s">
        <v>3106</v>
      </c>
      <c r="N6204" t="s">
        <v>14878</v>
      </c>
      <c r="O6204" s="22">
        <f>+VLOOKUP(E6204,[2]Sheet1!C$4780:L$5165,9,0)</f>
        <v>676480</v>
      </c>
      <c r="P6204" s="22">
        <f t="shared" si="333"/>
        <v>0</v>
      </c>
      <c r="Q6204" s="1">
        <f>+VLOOKUP(E6204,[2]Sheet1!C$4780:L$5165,10,0)</f>
        <v>45787</v>
      </c>
    </row>
    <row r="6205" spans="3:17" hidden="1" x14ac:dyDescent="0.2">
      <c r="C6205" s="8">
        <v>45735</v>
      </c>
      <c r="D6205" s="4" t="s">
        <v>13533</v>
      </c>
      <c r="E6205">
        <f t="shared" si="334"/>
        <v>17487</v>
      </c>
      <c r="F6205" s="4" t="s">
        <v>12142</v>
      </c>
      <c r="G6205" s="4" t="s">
        <v>13858</v>
      </c>
      <c r="H6205" s="12">
        <v>230760</v>
      </c>
      <c r="I6205" s="11" t="s">
        <v>548</v>
      </c>
      <c r="J6205" s="12">
        <v>18461</v>
      </c>
      <c r="K6205" s="12">
        <v>249221</v>
      </c>
      <c r="L6205" s="4" t="s">
        <v>3387</v>
      </c>
      <c r="M6205" s="4" t="s">
        <v>3106</v>
      </c>
      <c r="N6205" t="s">
        <v>14878</v>
      </c>
      <c r="O6205" s="22">
        <f>+VLOOKUP(E6205,[2]Sheet1!C$4780:L$5165,9,0)</f>
        <v>249221</v>
      </c>
      <c r="P6205" s="22">
        <f t="shared" si="333"/>
        <v>0</v>
      </c>
      <c r="Q6205" s="1">
        <f>+VLOOKUP(E6205,[2]Sheet1!C$4780:L$5165,10,0)</f>
        <v>45787</v>
      </c>
    </row>
    <row r="6206" spans="3:17" hidden="1" x14ac:dyDescent="0.2">
      <c r="C6206" s="8">
        <v>45735</v>
      </c>
      <c r="D6206" s="4" t="s">
        <v>13534</v>
      </c>
      <c r="E6206">
        <f t="shared" si="334"/>
        <v>17488</v>
      </c>
      <c r="F6206" s="4" t="s">
        <v>12142</v>
      </c>
      <c r="G6206" s="4" t="s">
        <v>13859</v>
      </c>
      <c r="H6206" s="12">
        <v>501096</v>
      </c>
      <c r="I6206" s="11" t="s">
        <v>548</v>
      </c>
      <c r="J6206" s="12">
        <v>40088</v>
      </c>
      <c r="K6206" s="12">
        <v>541184</v>
      </c>
      <c r="L6206" s="4" t="s">
        <v>3387</v>
      </c>
      <c r="M6206" s="4" t="s">
        <v>3106</v>
      </c>
      <c r="N6206" t="s">
        <v>14878</v>
      </c>
      <c r="O6206" s="22">
        <f>+VLOOKUP(E6206,[2]Sheet1!C$4780:L$5165,9,0)</f>
        <v>541184</v>
      </c>
      <c r="P6206" s="22">
        <f t="shared" si="333"/>
        <v>0</v>
      </c>
      <c r="Q6206" s="1">
        <f>+VLOOKUP(E6206,[2]Sheet1!C$4780:L$5165,10,0)</f>
        <v>45787</v>
      </c>
    </row>
    <row r="6207" spans="3:17" hidden="1" x14ac:dyDescent="0.2">
      <c r="C6207" s="8">
        <v>45735</v>
      </c>
      <c r="D6207" s="4" t="s">
        <v>13535</v>
      </c>
      <c r="E6207">
        <f t="shared" si="334"/>
        <v>17489</v>
      </c>
      <c r="F6207" s="4" t="s">
        <v>12142</v>
      </c>
      <c r="G6207" s="4" t="s">
        <v>13860</v>
      </c>
      <c r="H6207" s="12">
        <v>184608</v>
      </c>
      <c r="I6207" s="11" t="s">
        <v>548</v>
      </c>
      <c r="J6207" s="12">
        <v>14769</v>
      </c>
      <c r="K6207" s="12">
        <v>199377</v>
      </c>
      <c r="L6207" s="4" t="s">
        <v>3387</v>
      </c>
      <c r="M6207" s="4" t="s">
        <v>3106</v>
      </c>
      <c r="N6207" t="s">
        <v>14878</v>
      </c>
      <c r="O6207" s="22">
        <f>+VLOOKUP(E6207,[2]Sheet1!C$4780:L$5165,9,0)</f>
        <v>199377</v>
      </c>
      <c r="P6207" s="22">
        <f t="shared" si="333"/>
        <v>0</v>
      </c>
      <c r="Q6207" s="1">
        <f>+VLOOKUP(E6207,[2]Sheet1!C$4780:L$5165,10,0)</f>
        <v>45787</v>
      </c>
    </row>
    <row r="6208" spans="3:17" hidden="1" x14ac:dyDescent="0.2">
      <c r="C6208" s="8">
        <v>45736</v>
      </c>
      <c r="D6208" s="4" t="s">
        <v>13536</v>
      </c>
      <c r="E6208">
        <f t="shared" si="334"/>
        <v>18442</v>
      </c>
      <c r="F6208" s="4" t="s">
        <v>12142</v>
      </c>
      <c r="G6208" s="4" t="s">
        <v>13861</v>
      </c>
      <c r="H6208" s="12">
        <v>184608</v>
      </c>
      <c r="I6208" s="11" t="s">
        <v>548</v>
      </c>
      <c r="J6208" s="12">
        <v>14769</v>
      </c>
      <c r="K6208" s="12">
        <v>199377</v>
      </c>
      <c r="L6208" s="4" t="s">
        <v>3387</v>
      </c>
      <c r="M6208" s="4" t="s">
        <v>3106</v>
      </c>
      <c r="N6208" t="s">
        <v>14878</v>
      </c>
      <c r="O6208" s="22">
        <f>+VLOOKUP(E6208,[2]Sheet1!C$4780:L$5165,9,0)</f>
        <v>199377</v>
      </c>
      <c r="P6208" s="22">
        <f t="shared" si="333"/>
        <v>0</v>
      </c>
      <c r="Q6208" s="1">
        <f>+VLOOKUP(E6208,[2]Sheet1!C$4780:L$5165,10,0)</f>
        <v>45787</v>
      </c>
    </row>
    <row r="6209" spans="3:17" hidden="1" x14ac:dyDescent="0.2">
      <c r="C6209" s="8">
        <v>45736</v>
      </c>
      <c r="D6209" s="4" t="s">
        <v>13537</v>
      </c>
      <c r="E6209">
        <f t="shared" si="334"/>
        <v>18443</v>
      </c>
      <c r="F6209" s="4" t="s">
        <v>12142</v>
      </c>
      <c r="G6209" s="4" t="s">
        <v>13862</v>
      </c>
      <c r="H6209" s="12">
        <v>501096</v>
      </c>
      <c r="I6209" s="11" t="s">
        <v>548</v>
      </c>
      <c r="J6209" s="12">
        <v>40088</v>
      </c>
      <c r="K6209" s="12">
        <v>541184</v>
      </c>
      <c r="L6209" s="4" t="s">
        <v>3387</v>
      </c>
      <c r="M6209" s="4" t="s">
        <v>3106</v>
      </c>
      <c r="N6209" t="s">
        <v>14878</v>
      </c>
      <c r="O6209" s="22">
        <f>+VLOOKUP(E6209,[2]Sheet1!C$4780:L$5165,9,0)</f>
        <v>541184</v>
      </c>
      <c r="P6209" s="22">
        <f t="shared" si="333"/>
        <v>0</v>
      </c>
      <c r="Q6209" s="1">
        <f>+VLOOKUP(E6209,[2]Sheet1!C$4780:L$5165,10,0)</f>
        <v>45787</v>
      </c>
    </row>
    <row r="6210" spans="3:17" hidden="1" x14ac:dyDescent="0.2">
      <c r="C6210" s="8">
        <v>45736</v>
      </c>
      <c r="D6210" s="4" t="s">
        <v>13538</v>
      </c>
      <c r="E6210">
        <f t="shared" si="334"/>
        <v>18444</v>
      </c>
      <c r="F6210" s="4" t="s">
        <v>12142</v>
      </c>
      <c r="G6210" s="4" t="s">
        <v>13863</v>
      </c>
      <c r="H6210" s="12">
        <v>342852</v>
      </c>
      <c r="I6210" s="11" t="s">
        <v>548</v>
      </c>
      <c r="J6210" s="12">
        <v>27428</v>
      </c>
      <c r="K6210" s="12">
        <v>370280</v>
      </c>
      <c r="L6210" s="4" t="s">
        <v>3387</v>
      </c>
      <c r="M6210" s="4" t="s">
        <v>3106</v>
      </c>
      <c r="N6210" t="s">
        <v>14878</v>
      </c>
      <c r="O6210" s="22">
        <f>+VLOOKUP(E6210,[2]Sheet1!C$4780:L$5165,9,0)</f>
        <v>370280</v>
      </c>
      <c r="P6210" s="22">
        <f t="shared" si="333"/>
        <v>0</v>
      </c>
      <c r="Q6210" s="1">
        <f>+VLOOKUP(E6210,[2]Sheet1!C$4780:L$5165,10,0)</f>
        <v>45787</v>
      </c>
    </row>
    <row r="6211" spans="3:17" hidden="1" x14ac:dyDescent="0.2">
      <c r="C6211" s="8">
        <v>45736</v>
      </c>
      <c r="D6211" s="4" t="s">
        <v>13539</v>
      </c>
      <c r="E6211">
        <f t="shared" si="334"/>
        <v>18445</v>
      </c>
      <c r="F6211" s="4" t="s">
        <v>12142</v>
      </c>
      <c r="G6211" s="4" t="s">
        <v>13864</v>
      </c>
      <c r="H6211" s="12">
        <v>718674</v>
      </c>
      <c r="I6211" s="11" t="s">
        <v>548</v>
      </c>
      <c r="J6211" s="12">
        <v>57494</v>
      </c>
      <c r="K6211" s="12">
        <v>776168</v>
      </c>
      <c r="L6211" s="4" t="s">
        <v>3387</v>
      </c>
      <c r="M6211" s="4" t="s">
        <v>3106</v>
      </c>
      <c r="N6211" t="s">
        <v>14878</v>
      </c>
      <c r="O6211" s="22">
        <f>+VLOOKUP(E6211,[2]Sheet1!C$4780:L$5165,9,0)</f>
        <v>776168</v>
      </c>
      <c r="P6211" s="22">
        <f t="shared" si="333"/>
        <v>0</v>
      </c>
      <c r="Q6211" s="1">
        <f>+VLOOKUP(E6211,[2]Sheet1!C$4780:L$5165,10,0)</f>
        <v>45787</v>
      </c>
    </row>
    <row r="6212" spans="3:17" hidden="1" x14ac:dyDescent="0.2">
      <c r="C6212" s="8">
        <v>45736</v>
      </c>
      <c r="D6212" s="4" t="s">
        <v>13540</v>
      </c>
      <c r="E6212">
        <f t="shared" si="334"/>
        <v>18446</v>
      </c>
      <c r="F6212" s="4" t="s">
        <v>12142</v>
      </c>
      <c r="G6212" s="4" t="s">
        <v>13865</v>
      </c>
      <c r="H6212" s="12">
        <v>230760</v>
      </c>
      <c r="I6212" s="11" t="s">
        <v>548</v>
      </c>
      <c r="J6212" s="12">
        <v>18461</v>
      </c>
      <c r="K6212" s="12">
        <v>249221</v>
      </c>
      <c r="L6212" s="4" t="s">
        <v>3387</v>
      </c>
      <c r="M6212" s="4" t="s">
        <v>3106</v>
      </c>
      <c r="N6212" t="s">
        <v>14878</v>
      </c>
      <c r="O6212" s="22">
        <f>+VLOOKUP(E6212,[2]Sheet1!C$4780:L$5165,9,0)</f>
        <v>249221</v>
      </c>
      <c r="P6212" s="22">
        <f t="shared" si="333"/>
        <v>0</v>
      </c>
      <c r="Q6212" s="1">
        <f>+VLOOKUP(E6212,[2]Sheet1!C$4780:L$5165,10,0)</f>
        <v>45787</v>
      </c>
    </row>
    <row r="6213" spans="3:17" hidden="1" x14ac:dyDescent="0.2">
      <c r="C6213" s="8">
        <v>45736</v>
      </c>
      <c r="D6213" s="4" t="s">
        <v>13541</v>
      </c>
      <c r="E6213">
        <f t="shared" si="334"/>
        <v>18447</v>
      </c>
      <c r="F6213" s="4" t="s">
        <v>12142</v>
      </c>
      <c r="G6213" s="4" t="s">
        <v>13866</v>
      </c>
      <c r="H6213" s="12">
        <v>435156</v>
      </c>
      <c r="I6213" s="11" t="s">
        <v>548</v>
      </c>
      <c r="J6213" s="12">
        <v>34812</v>
      </c>
      <c r="K6213" s="12">
        <v>469968</v>
      </c>
      <c r="L6213" s="4" t="s">
        <v>3387</v>
      </c>
      <c r="M6213" s="4" t="s">
        <v>3106</v>
      </c>
      <c r="N6213" t="s">
        <v>14878</v>
      </c>
      <c r="O6213" s="22">
        <f>+VLOOKUP(E6213,[2]Sheet1!C$4780:L$5165,9,0)</f>
        <v>469968</v>
      </c>
      <c r="P6213" s="22">
        <f t="shared" si="333"/>
        <v>0</v>
      </c>
      <c r="Q6213" s="1">
        <f>+VLOOKUP(E6213,[2]Sheet1!C$4780:L$5165,10,0)</f>
        <v>45787</v>
      </c>
    </row>
    <row r="6214" spans="3:17" hidden="1" x14ac:dyDescent="0.2">
      <c r="C6214" s="8">
        <v>45736</v>
      </c>
      <c r="D6214" s="4" t="s">
        <v>13542</v>
      </c>
      <c r="E6214">
        <f t="shared" si="334"/>
        <v>18448</v>
      </c>
      <c r="F6214" s="4" t="s">
        <v>12142</v>
      </c>
      <c r="G6214" s="4" t="s">
        <v>13867</v>
      </c>
      <c r="H6214" s="12">
        <v>184608</v>
      </c>
      <c r="I6214" s="11" t="s">
        <v>548</v>
      </c>
      <c r="J6214" s="12">
        <v>14769</v>
      </c>
      <c r="K6214" s="12">
        <v>199377</v>
      </c>
      <c r="L6214" s="4" t="s">
        <v>3387</v>
      </c>
      <c r="M6214" s="4" t="s">
        <v>3106</v>
      </c>
      <c r="N6214" t="s">
        <v>14878</v>
      </c>
      <c r="O6214" s="22">
        <f>+VLOOKUP(E6214,[2]Sheet1!C$4780:L$5165,9,0)</f>
        <v>199377</v>
      </c>
      <c r="P6214" s="22">
        <f t="shared" si="333"/>
        <v>0</v>
      </c>
      <c r="Q6214" s="1">
        <f>+VLOOKUP(E6214,[2]Sheet1!C$4780:L$5165,10,0)</f>
        <v>45787</v>
      </c>
    </row>
    <row r="6215" spans="3:17" hidden="1" x14ac:dyDescent="0.2">
      <c r="C6215" s="8">
        <v>45736</v>
      </c>
      <c r="D6215" s="4" t="s">
        <v>13543</v>
      </c>
      <c r="E6215">
        <f t="shared" si="334"/>
        <v>18449</v>
      </c>
      <c r="F6215" s="4" t="s">
        <v>12142</v>
      </c>
      <c r="G6215" s="4" t="s">
        <v>13868</v>
      </c>
      <c r="H6215" s="12">
        <v>606582</v>
      </c>
      <c r="I6215" s="11" t="s">
        <v>548</v>
      </c>
      <c r="J6215" s="12">
        <v>48527</v>
      </c>
      <c r="K6215" s="12">
        <v>655109</v>
      </c>
      <c r="L6215" s="4" t="s">
        <v>3387</v>
      </c>
      <c r="M6215" s="4" t="s">
        <v>3106</v>
      </c>
      <c r="N6215" t="s">
        <v>14878</v>
      </c>
      <c r="O6215" s="22">
        <f>+VLOOKUP(E6215,[2]Sheet1!C$4780:L$5165,9,0)</f>
        <v>655109</v>
      </c>
      <c r="P6215" s="22">
        <f t="shared" si="333"/>
        <v>0</v>
      </c>
      <c r="Q6215" s="1">
        <f>+VLOOKUP(E6215,[2]Sheet1!C$4780:L$5165,10,0)</f>
        <v>45787</v>
      </c>
    </row>
    <row r="6216" spans="3:17" hidden="1" x14ac:dyDescent="0.2">
      <c r="C6216" s="8">
        <v>45736</v>
      </c>
      <c r="D6216" s="4" t="s">
        <v>13544</v>
      </c>
      <c r="E6216">
        <f t="shared" si="334"/>
        <v>18450</v>
      </c>
      <c r="F6216" s="4" t="s">
        <v>12142</v>
      </c>
      <c r="G6216" s="4" t="s">
        <v>13869</v>
      </c>
      <c r="H6216" s="12">
        <v>230760</v>
      </c>
      <c r="I6216" s="11" t="s">
        <v>548</v>
      </c>
      <c r="J6216" s="12">
        <v>18461</v>
      </c>
      <c r="K6216" s="12">
        <v>249221</v>
      </c>
      <c r="L6216" s="4" t="s">
        <v>3387</v>
      </c>
      <c r="M6216" s="4" t="s">
        <v>3106</v>
      </c>
      <c r="N6216" t="s">
        <v>14878</v>
      </c>
      <c r="O6216" s="22">
        <f>+VLOOKUP(E6216,[2]Sheet1!C$4780:L$5165,9,0)</f>
        <v>249221</v>
      </c>
      <c r="P6216" s="22">
        <f t="shared" si="333"/>
        <v>0</v>
      </c>
      <c r="Q6216" s="1">
        <f>+VLOOKUP(E6216,[2]Sheet1!C$4780:L$5165,10,0)</f>
        <v>45787</v>
      </c>
    </row>
    <row r="6217" spans="3:17" hidden="1" x14ac:dyDescent="0.2">
      <c r="C6217" s="8">
        <v>45736</v>
      </c>
      <c r="D6217" s="4" t="s">
        <v>13545</v>
      </c>
      <c r="E6217">
        <f t="shared" si="334"/>
        <v>18465</v>
      </c>
      <c r="F6217" s="4" t="s">
        <v>12142</v>
      </c>
      <c r="G6217" s="4" t="s">
        <v>13870</v>
      </c>
      <c r="H6217" s="12">
        <v>1368120</v>
      </c>
      <c r="I6217" s="11" t="s">
        <v>548</v>
      </c>
      <c r="J6217" s="12">
        <v>109450</v>
      </c>
      <c r="K6217" s="12">
        <v>1477570</v>
      </c>
      <c r="L6217" s="4" t="s">
        <v>2318</v>
      </c>
      <c r="M6217" s="4" t="s">
        <v>195</v>
      </c>
      <c r="N6217" t="s">
        <v>14878</v>
      </c>
      <c r="O6217" s="22">
        <f>+VLOOKUP(E6217,[2]Sheet1!C$4780:L$5165,9,0)</f>
        <v>1477570</v>
      </c>
      <c r="P6217" s="22">
        <f t="shared" si="333"/>
        <v>0</v>
      </c>
      <c r="Q6217" s="1">
        <f>+VLOOKUP(E6217,[2]Sheet1!C$4780:L$5165,10,0)</f>
        <v>45787</v>
      </c>
    </row>
    <row r="6218" spans="3:17" hidden="1" x14ac:dyDescent="0.2">
      <c r="C6218" s="8">
        <v>45737</v>
      </c>
      <c r="D6218" s="4" t="s">
        <v>13546</v>
      </c>
      <c r="E6218">
        <f t="shared" si="334"/>
        <v>18502</v>
      </c>
      <c r="F6218" s="4" t="s">
        <v>12142</v>
      </c>
      <c r="G6218" s="4" t="s">
        <v>13871</v>
      </c>
      <c r="H6218" s="12">
        <v>857130</v>
      </c>
      <c r="I6218" s="11" t="s">
        <v>548</v>
      </c>
      <c r="J6218" s="12">
        <v>68570</v>
      </c>
      <c r="K6218" s="12">
        <v>925700</v>
      </c>
      <c r="L6218" s="4" t="s">
        <v>2318</v>
      </c>
      <c r="M6218" s="4" t="s">
        <v>195</v>
      </c>
      <c r="N6218" t="s">
        <v>14878</v>
      </c>
      <c r="O6218" s="22">
        <f>+VLOOKUP(E6218,[2]Sheet1!C$4780:L$5165,9,0)</f>
        <v>925700</v>
      </c>
      <c r="P6218" s="22">
        <f t="shared" si="333"/>
        <v>0</v>
      </c>
      <c r="Q6218" s="1">
        <f>+VLOOKUP(E6218,[2]Sheet1!C$4780:L$5165,10,0)</f>
        <v>45787</v>
      </c>
    </row>
    <row r="6219" spans="3:17" hidden="1" x14ac:dyDescent="0.2">
      <c r="C6219" s="8">
        <v>45737</v>
      </c>
      <c r="D6219" s="4" t="s">
        <v>13547</v>
      </c>
      <c r="E6219">
        <f t="shared" si="334"/>
        <v>18761</v>
      </c>
      <c r="F6219" s="4" t="s">
        <v>12142</v>
      </c>
      <c r="G6219" s="4" t="s">
        <v>13872</v>
      </c>
      <c r="H6219" s="12">
        <v>342852</v>
      </c>
      <c r="I6219" s="11" t="s">
        <v>548</v>
      </c>
      <c r="J6219" s="12">
        <v>27428</v>
      </c>
      <c r="K6219" s="12">
        <v>370280</v>
      </c>
      <c r="L6219" s="4" t="s">
        <v>3387</v>
      </c>
      <c r="M6219" s="4" t="s">
        <v>3106</v>
      </c>
      <c r="N6219" t="s">
        <v>14878</v>
      </c>
      <c r="O6219" s="22">
        <f>+VLOOKUP(E6219,[2]Sheet1!C$4780:L$5165,9,0)</f>
        <v>370280</v>
      </c>
      <c r="P6219" s="22">
        <f t="shared" si="333"/>
        <v>0</v>
      </c>
      <c r="Q6219" s="1">
        <f>+VLOOKUP(E6219,[2]Sheet1!C$4780:L$5165,10,0)</f>
        <v>45787</v>
      </c>
    </row>
    <row r="6220" spans="3:17" hidden="1" x14ac:dyDescent="0.2">
      <c r="C6220" s="8">
        <v>45737</v>
      </c>
      <c r="D6220" s="4" t="s">
        <v>13548</v>
      </c>
      <c r="E6220">
        <f t="shared" si="334"/>
        <v>18773</v>
      </c>
      <c r="F6220" s="4" t="s">
        <v>12142</v>
      </c>
      <c r="G6220" s="4" t="s">
        <v>13873</v>
      </c>
      <c r="H6220" s="12">
        <v>428565</v>
      </c>
      <c r="I6220" s="11" t="s">
        <v>548</v>
      </c>
      <c r="J6220" s="12">
        <v>34285</v>
      </c>
      <c r="K6220" s="12">
        <v>462850</v>
      </c>
      <c r="L6220" s="4" t="s">
        <v>3387</v>
      </c>
      <c r="M6220" s="4" t="s">
        <v>3106</v>
      </c>
      <c r="N6220" t="s">
        <v>14878</v>
      </c>
      <c r="O6220" s="22">
        <f>+VLOOKUP(E6220,[2]Sheet1!C$4780:L$5165,9,0)</f>
        <v>462850</v>
      </c>
      <c r="P6220" s="22">
        <f t="shared" si="333"/>
        <v>0</v>
      </c>
      <c r="Q6220" s="1">
        <f>+VLOOKUP(E6220,[2]Sheet1!C$4780:L$5165,10,0)</f>
        <v>45787</v>
      </c>
    </row>
    <row r="6221" spans="3:17" hidden="1" x14ac:dyDescent="0.2">
      <c r="C6221" s="8">
        <v>45737</v>
      </c>
      <c r="D6221" s="4" t="s">
        <v>13549</v>
      </c>
      <c r="E6221">
        <f t="shared" si="334"/>
        <v>18774</v>
      </c>
      <c r="F6221" s="4" t="s">
        <v>12142</v>
      </c>
      <c r="G6221" s="4" t="s">
        <v>13874</v>
      </c>
      <c r="H6221" s="12">
        <v>501096</v>
      </c>
      <c r="I6221" s="11" t="s">
        <v>548</v>
      </c>
      <c r="J6221" s="12">
        <v>40088</v>
      </c>
      <c r="K6221" s="12">
        <v>541184</v>
      </c>
      <c r="L6221" s="4" t="s">
        <v>3387</v>
      </c>
      <c r="M6221" s="4" t="s">
        <v>3106</v>
      </c>
      <c r="N6221" t="s">
        <v>14878</v>
      </c>
      <c r="O6221" s="22">
        <f>+VLOOKUP(E6221,[2]Sheet1!C$4780:L$5165,9,0)</f>
        <v>541184</v>
      </c>
      <c r="P6221" s="22">
        <f t="shared" si="333"/>
        <v>0</v>
      </c>
      <c r="Q6221" s="1">
        <f>+VLOOKUP(E6221,[2]Sheet1!C$4780:L$5165,10,0)</f>
        <v>45787</v>
      </c>
    </row>
    <row r="6222" spans="3:17" hidden="1" x14ac:dyDescent="0.2">
      <c r="C6222" s="8">
        <v>45737</v>
      </c>
      <c r="D6222" s="4" t="s">
        <v>13550</v>
      </c>
      <c r="E6222">
        <f t="shared" si="334"/>
        <v>18775</v>
      </c>
      <c r="F6222" s="4" t="s">
        <v>12142</v>
      </c>
      <c r="G6222" s="4" t="s">
        <v>13875</v>
      </c>
      <c r="H6222" s="12">
        <v>501096</v>
      </c>
      <c r="I6222" s="11" t="s">
        <v>548</v>
      </c>
      <c r="J6222" s="12">
        <v>40088</v>
      </c>
      <c r="K6222" s="12">
        <v>541184</v>
      </c>
      <c r="L6222" s="4" t="s">
        <v>3387</v>
      </c>
      <c r="M6222" s="4" t="s">
        <v>3106</v>
      </c>
      <c r="N6222" t="s">
        <v>14878</v>
      </c>
      <c r="O6222" s="22">
        <f>+VLOOKUP(E6222,[2]Sheet1!C$4780:L$5165,9,0)</f>
        <v>541184</v>
      </c>
      <c r="P6222" s="22">
        <f t="shared" si="333"/>
        <v>0</v>
      </c>
      <c r="Q6222" s="1">
        <f>+VLOOKUP(E6222,[2]Sheet1!C$4780:L$5165,10,0)</f>
        <v>45787</v>
      </c>
    </row>
    <row r="6223" spans="3:17" hidden="1" x14ac:dyDescent="0.2">
      <c r="C6223" s="8">
        <v>45737</v>
      </c>
      <c r="D6223" s="4" t="s">
        <v>13551</v>
      </c>
      <c r="E6223">
        <f t="shared" si="334"/>
        <v>18789</v>
      </c>
      <c r="F6223" s="4" t="s">
        <v>12142</v>
      </c>
      <c r="G6223" s="4" t="s">
        <v>13876</v>
      </c>
      <c r="H6223" s="12">
        <v>590097</v>
      </c>
      <c r="I6223" s="11" t="s">
        <v>548</v>
      </c>
      <c r="J6223" s="12">
        <v>47208</v>
      </c>
      <c r="K6223" s="12">
        <v>637305</v>
      </c>
      <c r="L6223" s="4" t="s">
        <v>3387</v>
      </c>
      <c r="M6223" s="4" t="s">
        <v>3106</v>
      </c>
      <c r="N6223" t="s">
        <v>14878</v>
      </c>
      <c r="O6223" s="22">
        <f>+VLOOKUP(E6223,[2]Sheet1!C$4780:L$5165,9,0)</f>
        <v>637305</v>
      </c>
      <c r="P6223" s="22">
        <f t="shared" si="333"/>
        <v>0</v>
      </c>
      <c r="Q6223" s="1">
        <f>+VLOOKUP(E6223,[2]Sheet1!C$4780:L$5165,10,0)</f>
        <v>45787</v>
      </c>
    </row>
    <row r="6224" spans="3:17" hidden="1" x14ac:dyDescent="0.2">
      <c r="C6224" s="8">
        <v>45737</v>
      </c>
      <c r="D6224" s="4" t="s">
        <v>13552</v>
      </c>
      <c r="E6224">
        <f t="shared" si="334"/>
        <v>18790</v>
      </c>
      <c r="F6224" s="4" t="s">
        <v>12142</v>
      </c>
      <c r="G6224" s="4" t="s">
        <v>13877</v>
      </c>
      <c r="H6224" s="12">
        <v>514278</v>
      </c>
      <c r="I6224" s="11" t="s">
        <v>548</v>
      </c>
      <c r="J6224" s="12">
        <v>41142</v>
      </c>
      <c r="K6224" s="12">
        <v>555420</v>
      </c>
      <c r="L6224" s="4" t="s">
        <v>3387</v>
      </c>
      <c r="M6224" s="4" t="s">
        <v>3106</v>
      </c>
      <c r="N6224" t="s">
        <v>14878</v>
      </c>
      <c r="O6224" s="22">
        <f>+VLOOKUP(E6224,[2]Sheet1!C$4780:L$5165,9,0)</f>
        <v>555420</v>
      </c>
      <c r="P6224" s="22">
        <f t="shared" si="333"/>
        <v>0</v>
      </c>
      <c r="Q6224" s="1">
        <f>+VLOOKUP(E6224,[2]Sheet1!C$4780:L$5165,10,0)</f>
        <v>45787</v>
      </c>
    </row>
    <row r="6225" spans="1:17" hidden="1" x14ac:dyDescent="0.2">
      <c r="A6225" t="str">
        <f>+RIGHT(G6225,LEN(G6225)-11)</f>
        <v>RRS20250302966HP6011</v>
      </c>
      <c r="B6225" t="s">
        <v>14015</v>
      </c>
      <c r="C6225" s="8">
        <v>45738</v>
      </c>
      <c r="D6225" s="4" t="s">
        <v>13449</v>
      </c>
      <c r="E6225">
        <f t="shared" si="334"/>
        <v>214</v>
      </c>
      <c r="F6225" s="4" t="s">
        <v>12536</v>
      </c>
      <c r="G6225" s="4" t="s">
        <v>13878</v>
      </c>
      <c r="H6225" s="12">
        <v>-501096</v>
      </c>
      <c r="I6225" s="11" t="s">
        <v>548</v>
      </c>
      <c r="J6225" s="12">
        <v>-40088</v>
      </c>
      <c r="K6225" s="12">
        <v>-541184</v>
      </c>
      <c r="L6225" s="4" t="s">
        <v>313</v>
      </c>
      <c r="M6225" s="4" t="s">
        <v>1554</v>
      </c>
      <c r="N6225" t="s">
        <v>14107</v>
      </c>
      <c r="O6225" s="22">
        <f>+VLOOKUP(E6225,[2]Sheet1!C$4328:L$4779,9,0)</f>
        <v>-541184</v>
      </c>
      <c r="P6225" s="22">
        <f t="shared" si="333"/>
        <v>0</v>
      </c>
      <c r="Q6225" s="1">
        <f>+VLOOKUP(E6225,[2]Sheet1!C$4328:L$4779,10,0)</f>
        <v>45757</v>
      </c>
    </row>
    <row r="6226" spans="1:17" hidden="1" x14ac:dyDescent="0.2">
      <c r="A6226" t="str">
        <f t="shared" ref="A6226:A6244" si="335">+RIGHT(G6226,LEN(G6226)-11)</f>
        <v>RRS20250307670HP6007</v>
      </c>
      <c r="B6226" t="s">
        <v>14016</v>
      </c>
      <c r="C6226" s="8">
        <v>45738</v>
      </c>
      <c r="D6226" s="4" t="s">
        <v>13474</v>
      </c>
      <c r="E6226">
        <f t="shared" si="334"/>
        <v>215</v>
      </c>
      <c r="F6226" s="4" t="s">
        <v>12536</v>
      </c>
      <c r="G6226" s="4" t="s">
        <v>13879</v>
      </c>
      <c r="H6226" s="12">
        <v>-92304</v>
      </c>
      <c r="I6226" s="11" t="s">
        <v>548</v>
      </c>
      <c r="J6226" s="12">
        <v>-7384</v>
      </c>
      <c r="K6226" s="12">
        <v>-99688</v>
      </c>
      <c r="L6226" s="4" t="s">
        <v>313</v>
      </c>
      <c r="M6226" s="4" t="s">
        <v>1554</v>
      </c>
      <c r="N6226" t="s">
        <v>14107</v>
      </c>
      <c r="O6226" s="22">
        <f>+VLOOKUP(E6226,[2]Sheet1!C$4328:L$4779,9,0)</f>
        <v>-99688</v>
      </c>
      <c r="P6226" s="22">
        <f t="shared" si="333"/>
        <v>0</v>
      </c>
      <c r="Q6226" s="1">
        <f>+VLOOKUP(E6226,[2]Sheet1!C$4328:L$4779,10,0)</f>
        <v>45757</v>
      </c>
    </row>
    <row r="6227" spans="1:17" hidden="1" x14ac:dyDescent="0.2">
      <c r="A6227" t="str">
        <f t="shared" si="335"/>
        <v>RRS20250307711HP6002</v>
      </c>
      <c r="B6227" t="s">
        <v>14017</v>
      </c>
      <c r="C6227" s="8">
        <v>45738</v>
      </c>
      <c r="D6227" s="4" t="s">
        <v>13450</v>
      </c>
      <c r="E6227">
        <f t="shared" si="334"/>
        <v>216</v>
      </c>
      <c r="F6227" s="4" t="s">
        <v>12536</v>
      </c>
      <c r="G6227" s="4" t="s">
        <v>13880</v>
      </c>
      <c r="H6227" s="12">
        <v>-125274</v>
      </c>
      <c r="I6227" s="11" t="s">
        <v>548</v>
      </c>
      <c r="J6227" s="12">
        <v>-10022</v>
      </c>
      <c r="K6227" s="12">
        <v>-135296</v>
      </c>
      <c r="L6227" s="4" t="s">
        <v>313</v>
      </c>
      <c r="M6227" s="4" t="s">
        <v>1554</v>
      </c>
      <c r="N6227" t="s">
        <v>14107</v>
      </c>
      <c r="O6227" s="22">
        <f>+VLOOKUP(E6227,[2]Sheet1!C$4328:L$4779,9,0)</f>
        <v>-135296</v>
      </c>
      <c r="P6227" s="22">
        <f t="shared" si="333"/>
        <v>0</v>
      </c>
      <c r="Q6227" s="1">
        <f>+VLOOKUP(E6227,[2]Sheet1!C$4328:L$4779,10,0)</f>
        <v>45757</v>
      </c>
    </row>
    <row r="6228" spans="1:17" hidden="1" x14ac:dyDescent="0.2">
      <c r="A6228" t="str">
        <f t="shared" si="335"/>
        <v>RRS20250311022HN2052</v>
      </c>
      <c r="B6228" t="s">
        <v>14018</v>
      </c>
      <c r="C6228" s="8">
        <v>45738</v>
      </c>
      <c r="D6228" s="4" t="s">
        <v>4479</v>
      </c>
      <c r="E6228">
        <f t="shared" si="334"/>
        <v>6340</v>
      </c>
      <c r="F6228" s="4" t="s">
        <v>12431</v>
      </c>
      <c r="G6228" s="4" t="s">
        <v>13881</v>
      </c>
      <c r="H6228" s="12">
        <v>-313185</v>
      </c>
      <c r="I6228" s="11" t="s">
        <v>548</v>
      </c>
      <c r="J6228" s="12">
        <v>-25055</v>
      </c>
      <c r="K6228" s="12">
        <v>-338240</v>
      </c>
      <c r="L6228" s="4" t="s">
        <v>3387</v>
      </c>
      <c r="M6228" s="4" t="s">
        <v>3106</v>
      </c>
      <c r="N6228" t="s">
        <v>14107</v>
      </c>
      <c r="O6228" s="22">
        <f>+VLOOKUP(E6228,[2]Sheet1!C$4328:L$4779,9,0)</f>
        <v>-338240</v>
      </c>
      <c r="P6228" s="22">
        <f t="shared" si="333"/>
        <v>0</v>
      </c>
      <c r="Q6228" s="1">
        <f>+VLOOKUP(E6228,[2]Sheet1!C$4328:L$4779,10,0)</f>
        <v>45757</v>
      </c>
    </row>
    <row r="6229" spans="1:17" hidden="1" x14ac:dyDescent="0.2">
      <c r="A6229" t="str">
        <f t="shared" si="335"/>
        <v>RRS20250304247HN2184</v>
      </c>
      <c r="B6229" t="s">
        <v>14019</v>
      </c>
      <c r="C6229" s="8">
        <v>45738</v>
      </c>
      <c r="D6229" s="4" t="s">
        <v>695</v>
      </c>
      <c r="E6229">
        <f t="shared" si="334"/>
        <v>6341</v>
      </c>
      <c r="F6229" s="4" t="s">
        <v>12431</v>
      </c>
      <c r="G6229" s="4" t="s">
        <v>13882</v>
      </c>
      <c r="H6229" s="12">
        <v>-217578</v>
      </c>
      <c r="I6229" s="11" t="s">
        <v>548</v>
      </c>
      <c r="J6229" s="12">
        <v>-17406</v>
      </c>
      <c r="K6229" s="12">
        <v>-234984</v>
      </c>
      <c r="L6229" s="4" t="s">
        <v>3387</v>
      </c>
      <c r="M6229" s="4" t="s">
        <v>3106</v>
      </c>
      <c r="N6229" t="s">
        <v>14107</v>
      </c>
      <c r="O6229" s="22">
        <f>+VLOOKUP(E6229,[2]Sheet1!C$4328:L$4779,9,0)</f>
        <v>-234984</v>
      </c>
      <c r="P6229" s="22">
        <f t="shared" si="333"/>
        <v>0</v>
      </c>
      <c r="Q6229" s="1">
        <f>+VLOOKUP(E6229,[2]Sheet1!C$4328:L$4779,10,0)</f>
        <v>45757</v>
      </c>
    </row>
    <row r="6230" spans="1:17" hidden="1" x14ac:dyDescent="0.2">
      <c r="A6230" t="str">
        <f t="shared" si="335"/>
        <v>RRS20250307646HN2269</v>
      </c>
      <c r="B6230" t="s">
        <v>14020</v>
      </c>
      <c r="C6230" s="8">
        <v>45738</v>
      </c>
      <c r="D6230" s="4" t="s">
        <v>1950</v>
      </c>
      <c r="E6230">
        <f t="shared" si="334"/>
        <v>6342</v>
      </c>
      <c r="F6230" s="4" t="s">
        <v>12431</v>
      </c>
      <c r="G6230" s="4" t="s">
        <v>13883</v>
      </c>
      <c r="H6230" s="12">
        <v>-372519</v>
      </c>
      <c r="I6230" s="11" t="s">
        <v>548</v>
      </c>
      <c r="J6230" s="12">
        <v>-29802</v>
      </c>
      <c r="K6230" s="12">
        <v>-402321</v>
      </c>
      <c r="L6230" s="4" t="s">
        <v>3387</v>
      </c>
      <c r="M6230" s="4" t="s">
        <v>3106</v>
      </c>
      <c r="N6230" t="s">
        <v>14107</v>
      </c>
      <c r="O6230" s="22">
        <f>+VLOOKUP(E6230,[2]Sheet1!C$4328:L$4779,9,0)</f>
        <v>-402321</v>
      </c>
      <c r="P6230" s="22">
        <f t="shared" si="333"/>
        <v>0</v>
      </c>
      <c r="Q6230" s="1">
        <f>+VLOOKUP(E6230,[2]Sheet1!C$4328:L$4779,10,0)</f>
        <v>45757</v>
      </c>
    </row>
    <row r="6231" spans="1:17" hidden="1" x14ac:dyDescent="0.2">
      <c r="A6231" t="str">
        <f t="shared" si="335"/>
        <v>RRS20250307665HN2194</v>
      </c>
      <c r="B6231" t="s">
        <v>14021</v>
      </c>
      <c r="C6231" s="8">
        <v>45738</v>
      </c>
      <c r="D6231" s="4" t="s">
        <v>4718</v>
      </c>
      <c r="E6231">
        <f t="shared" si="334"/>
        <v>6343</v>
      </c>
      <c r="F6231" s="4" t="s">
        <v>12431</v>
      </c>
      <c r="G6231" s="4" t="s">
        <v>13884</v>
      </c>
      <c r="H6231" s="12">
        <v>-62637</v>
      </c>
      <c r="I6231" s="11" t="s">
        <v>548</v>
      </c>
      <c r="J6231" s="12">
        <v>-5011</v>
      </c>
      <c r="K6231" s="12">
        <v>-67648</v>
      </c>
      <c r="L6231" s="4" t="s">
        <v>3387</v>
      </c>
      <c r="M6231" s="4" t="s">
        <v>3106</v>
      </c>
      <c r="N6231" t="s">
        <v>14107</v>
      </c>
      <c r="O6231" s="22">
        <f>+VLOOKUP(E6231,[2]Sheet1!C$4328:L$4779,9,0)</f>
        <v>-67648</v>
      </c>
      <c r="P6231" s="22">
        <f t="shared" si="333"/>
        <v>0</v>
      </c>
      <c r="Q6231" s="1">
        <f>+VLOOKUP(E6231,[2]Sheet1!C$4328:L$4779,10,0)</f>
        <v>45757</v>
      </c>
    </row>
    <row r="6232" spans="1:17" hidden="1" x14ac:dyDescent="0.2">
      <c r="A6232" t="str">
        <f t="shared" si="335"/>
        <v>RRS20250304190HN2253</v>
      </c>
      <c r="B6232" t="s">
        <v>14022</v>
      </c>
      <c r="C6232" s="8">
        <v>45738</v>
      </c>
      <c r="D6232" s="4" t="s">
        <v>2181</v>
      </c>
      <c r="E6232">
        <f t="shared" si="334"/>
        <v>6344</v>
      </c>
      <c r="F6232" s="4" t="s">
        <v>12431</v>
      </c>
      <c r="G6232" s="4" t="s">
        <v>13885</v>
      </c>
      <c r="H6232" s="12">
        <v>-148350</v>
      </c>
      <c r="I6232" s="11" t="s">
        <v>548</v>
      </c>
      <c r="J6232" s="12">
        <v>-11868</v>
      </c>
      <c r="K6232" s="12">
        <v>-160218</v>
      </c>
      <c r="L6232" s="4" t="s">
        <v>3387</v>
      </c>
      <c r="M6232" s="4" t="s">
        <v>3106</v>
      </c>
      <c r="N6232" t="s">
        <v>14107</v>
      </c>
      <c r="O6232" s="22">
        <f>+VLOOKUP(E6232,[2]Sheet1!C$4328:L$4779,9,0)</f>
        <v>-160218</v>
      </c>
      <c r="P6232" s="22">
        <f t="shared" si="333"/>
        <v>0</v>
      </c>
      <c r="Q6232" s="1">
        <f>+VLOOKUP(E6232,[2]Sheet1!C$4328:L$4779,10,0)</f>
        <v>45757</v>
      </c>
    </row>
    <row r="6233" spans="1:17" hidden="1" x14ac:dyDescent="0.2">
      <c r="A6233" t="str">
        <f t="shared" si="335"/>
        <v>RRS20250306541HN2204</v>
      </c>
      <c r="B6233" t="s">
        <v>14023</v>
      </c>
      <c r="C6233" s="8">
        <v>45738</v>
      </c>
      <c r="D6233" s="4" t="s">
        <v>4142</v>
      </c>
      <c r="E6233">
        <f t="shared" si="334"/>
        <v>6345</v>
      </c>
      <c r="F6233" s="4" t="s">
        <v>12431</v>
      </c>
      <c r="G6233" s="4" t="s">
        <v>13886</v>
      </c>
      <c r="H6233" s="12">
        <v>-125274</v>
      </c>
      <c r="I6233" s="11" t="s">
        <v>548</v>
      </c>
      <c r="J6233" s="12">
        <v>-10022</v>
      </c>
      <c r="K6233" s="12">
        <v>-135296</v>
      </c>
      <c r="L6233" s="4" t="s">
        <v>3387</v>
      </c>
      <c r="M6233" s="4" t="s">
        <v>3106</v>
      </c>
      <c r="N6233" t="s">
        <v>14107</v>
      </c>
      <c r="O6233" s="22">
        <f>+VLOOKUP(E6233,[2]Sheet1!C$4328:L$4779,9,0)</f>
        <v>-135296</v>
      </c>
      <c r="P6233" s="22">
        <f t="shared" si="333"/>
        <v>0</v>
      </c>
      <c r="Q6233" s="1">
        <f>+VLOOKUP(E6233,[2]Sheet1!C$4328:L$4779,10,0)</f>
        <v>45757</v>
      </c>
    </row>
    <row r="6234" spans="1:17" hidden="1" x14ac:dyDescent="0.2">
      <c r="A6234" t="str">
        <f t="shared" si="335"/>
        <v>RRS20250306573HN2212</v>
      </c>
      <c r="B6234" t="s">
        <v>14024</v>
      </c>
      <c r="C6234" s="8">
        <v>45738</v>
      </c>
      <c r="D6234" s="4" t="s">
        <v>3852</v>
      </c>
      <c r="E6234">
        <f t="shared" si="334"/>
        <v>6346</v>
      </c>
      <c r="F6234" s="4" t="s">
        <v>12431</v>
      </c>
      <c r="G6234" s="4" t="s">
        <v>13887</v>
      </c>
      <c r="H6234" s="12">
        <v>-280215</v>
      </c>
      <c r="I6234" s="11" t="s">
        <v>548</v>
      </c>
      <c r="J6234" s="12">
        <v>-22417</v>
      </c>
      <c r="K6234" s="12">
        <v>-302632</v>
      </c>
      <c r="L6234" s="4" t="s">
        <v>3387</v>
      </c>
      <c r="M6234" s="4" t="s">
        <v>3106</v>
      </c>
      <c r="N6234" t="s">
        <v>14107</v>
      </c>
      <c r="O6234" s="22">
        <f>+VLOOKUP(E6234,[2]Sheet1!C$4328:L$4779,9,0)</f>
        <v>-302632</v>
      </c>
      <c r="P6234" s="22">
        <f t="shared" si="333"/>
        <v>0</v>
      </c>
      <c r="Q6234" s="1">
        <f>+VLOOKUP(E6234,[2]Sheet1!C$4328:L$4779,10,0)</f>
        <v>45757</v>
      </c>
    </row>
    <row r="6235" spans="1:17" hidden="1" x14ac:dyDescent="0.2">
      <c r="A6235" t="str">
        <f t="shared" si="335"/>
        <v>RRS20250303066HN2232</v>
      </c>
      <c r="B6235" t="s">
        <v>14025</v>
      </c>
      <c r="C6235" s="8">
        <v>45738</v>
      </c>
      <c r="D6235" s="4" t="s">
        <v>1533</v>
      </c>
      <c r="E6235">
        <f t="shared" si="334"/>
        <v>6347</v>
      </c>
      <c r="F6235" s="4" t="s">
        <v>12431</v>
      </c>
      <c r="G6235" s="4" t="s">
        <v>13888</v>
      </c>
      <c r="H6235" s="12">
        <v>-418671</v>
      </c>
      <c r="I6235" s="11" t="s">
        <v>548</v>
      </c>
      <c r="J6235" s="12">
        <v>-33494</v>
      </c>
      <c r="K6235" s="12">
        <v>-452165</v>
      </c>
      <c r="L6235" s="4" t="s">
        <v>3387</v>
      </c>
      <c r="M6235" s="4" t="s">
        <v>3106</v>
      </c>
      <c r="N6235" t="s">
        <v>14107</v>
      </c>
      <c r="O6235" s="22">
        <f>+VLOOKUP(E6235,[2]Sheet1!C$4328:L$4779,9,0)</f>
        <v>-452165</v>
      </c>
      <c r="P6235" s="22">
        <f t="shared" si="333"/>
        <v>0</v>
      </c>
      <c r="Q6235" s="1">
        <f>+VLOOKUP(E6235,[2]Sheet1!C$4328:L$4779,10,0)</f>
        <v>45757</v>
      </c>
    </row>
    <row r="6236" spans="1:17" hidden="1" x14ac:dyDescent="0.2">
      <c r="A6236" t="str">
        <f t="shared" si="335"/>
        <v>RRS20250313256HN2263</v>
      </c>
      <c r="B6236" t="s">
        <v>14026</v>
      </c>
      <c r="C6236" s="8">
        <v>45738</v>
      </c>
      <c r="D6236" s="4" t="s">
        <v>1736</v>
      </c>
      <c r="E6236">
        <f t="shared" si="334"/>
        <v>6348</v>
      </c>
      <c r="F6236" s="4" t="s">
        <v>12431</v>
      </c>
      <c r="G6236" s="4" t="s">
        <v>13889</v>
      </c>
      <c r="H6236" s="12">
        <v>-62637</v>
      </c>
      <c r="I6236" s="11" t="s">
        <v>548</v>
      </c>
      <c r="J6236" s="12">
        <v>-5011</v>
      </c>
      <c r="K6236" s="12">
        <v>-67648</v>
      </c>
      <c r="L6236" s="4" t="s">
        <v>3387</v>
      </c>
      <c r="M6236" s="4" t="s">
        <v>3106</v>
      </c>
      <c r="N6236" t="s">
        <v>14107</v>
      </c>
      <c r="O6236" s="22">
        <f>+VLOOKUP(E6236,[2]Sheet1!C$4328:L$4779,9,0)</f>
        <v>-67648</v>
      </c>
      <c r="P6236" s="22">
        <f t="shared" si="333"/>
        <v>0</v>
      </c>
      <c r="Q6236" s="1">
        <f>+VLOOKUP(E6236,[2]Sheet1!C$4328:L$4779,10,0)</f>
        <v>45757</v>
      </c>
    </row>
    <row r="6237" spans="1:17" hidden="1" x14ac:dyDescent="0.2">
      <c r="A6237" t="str">
        <f t="shared" si="335"/>
        <v>RRS20250312120HN2068</v>
      </c>
      <c r="B6237" t="s">
        <v>14027</v>
      </c>
      <c r="C6237" s="8">
        <v>45738</v>
      </c>
      <c r="D6237" s="4" t="s">
        <v>5070</v>
      </c>
      <c r="E6237">
        <f t="shared" si="334"/>
        <v>6349</v>
      </c>
      <c r="F6237" s="4" t="s">
        <v>12431</v>
      </c>
      <c r="G6237" s="4" t="s">
        <v>13890</v>
      </c>
      <c r="H6237" s="12">
        <v>-69228</v>
      </c>
      <c r="I6237" s="11" t="s">
        <v>548</v>
      </c>
      <c r="J6237" s="12">
        <v>-5538</v>
      </c>
      <c r="K6237" s="12">
        <v>-74766</v>
      </c>
      <c r="L6237" s="4" t="s">
        <v>3387</v>
      </c>
      <c r="M6237" s="4" t="s">
        <v>3106</v>
      </c>
      <c r="N6237" t="s">
        <v>14107</v>
      </c>
      <c r="O6237" s="22">
        <f>+VLOOKUP(E6237,[2]Sheet1!C$4328:L$4779,9,0)</f>
        <v>-74766</v>
      </c>
      <c r="P6237" s="22">
        <f t="shared" si="333"/>
        <v>0</v>
      </c>
      <c r="Q6237" s="1">
        <f>+VLOOKUP(E6237,[2]Sheet1!C$4328:L$4779,10,0)</f>
        <v>45757</v>
      </c>
    </row>
    <row r="6238" spans="1:17" hidden="1" x14ac:dyDescent="0.2">
      <c r="A6238" t="str">
        <f t="shared" si="335"/>
        <v>RRS20250307642HN2153</v>
      </c>
      <c r="B6238" t="s">
        <v>14028</v>
      </c>
      <c r="C6238" s="8">
        <v>45738</v>
      </c>
      <c r="D6238" s="4" t="s">
        <v>605</v>
      </c>
      <c r="E6238">
        <f t="shared" si="334"/>
        <v>6350</v>
      </c>
      <c r="F6238" s="4" t="s">
        <v>12431</v>
      </c>
      <c r="G6238" s="4" t="s">
        <v>13891</v>
      </c>
      <c r="H6238" s="12">
        <v>-161532</v>
      </c>
      <c r="I6238" s="11" t="s">
        <v>548</v>
      </c>
      <c r="J6238" s="12">
        <v>-12923</v>
      </c>
      <c r="K6238" s="12">
        <v>-174455</v>
      </c>
      <c r="L6238" s="4" t="s">
        <v>3387</v>
      </c>
      <c r="M6238" s="4" t="s">
        <v>3106</v>
      </c>
      <c r="N6238" t="s">
        <v>14107</v>
      </c>
      <c r="O6238" s="22">
        <f>+VLOOKUP(E6238,[2]Sheet1!C$4328:L$4779,9,0)</f>
        <v>-174455</v>
      </c>
      <c r="P6238" s="22">
        <f t="shared" si="333"/>
        <v>0</v>
      </c>
      <c r="Q6238" s="1">
        <f>+VLOOKUP(E6238,[2]Sheet1!C$4328:L$4779,10,0)</f>
        <v>45757</v>
      </c>
    </row>
    <row r="6239" spans="1:17" hidden="1" x14ac:dyDescent="0.2">
      <c r="A6239" t="str">
        <f t="shared" si="335"/>
        <v>RRS20250225536HN2118</v>
      </c>
      <c r="B6239" t="s">
        <v>14029</v>
      </c>
      <c r="C6239" s="8">
        <v>45738</v>
      </c>
      <c r="D6239" s="4" t="s">
        <v>4280</v>
      </c>
      <c r="E6239">
        <f t="shared" si="334"/>
        <v>6351</v>
      </c>
      <c r="F6239" s="4" t="s">
        <v>12431</v>
      </c>
      <c r="G6239" s="4" t="s">
        <v>13892</v>
      </c>
      <c r="H6239" s="12">
        <v>-62637</v>
      </c>
      <c r="I6239" s="11" t="s">
        <v>548</v>
      </c>
      <c r="J6239" s="12">
        <v>-5011</v>
      </c>
      <c r="K6239" s="12">
        <v>-67648</v>
      </c>
      <c r="L6239" s="4" t="s">
        <v>3387</v>
      </c>
      <c r="M6239" s="4" t="s">
        <v>3106</v>
      </c>
      <c r="N6239" t="s">
        <v>14107</v>
      </c>
      <c r="O6239" s="22">
        <f>+VLOOKUP(E6239,[2]Sheet1!C$4328:L$4779,9,0)</f>
        <v>-67648</v>
      </c>
      <c r="P6239" s="22">
        <f t="shared" si="333"/>
        <v>0</v>
      </c>
      <c r="Q6239" s="1">
        <f>+VLOOKUP(E6239,[2]Sheet1!C$4328:L$4779,10,0)</f>
        <v>45757</v>
      </c>
    </row>
    <row r="6240" spans="1:17" hidden="1" x14ac:dyDescent="0.2">
      <c r="A6240" t="str">
        <f t="shared" si="335"/>
        <v>RRS20250305421HN2126</v>
      </c>
      <c r="B6240" t="s">
        <v>14030</v>
      </c>
      <c r="C6240" s="8">
        <v>45738</v>
      </c>
      <c r="D6240" s="4" t="s">
        <v>1599</v>
      </c>
      <c r="E6240">
        <f t="shared" si="334"/>
        <v>6352</v>
      </c>
      <c r="F6240" s="4" t="s">
        <v>12431</v>
      </c>
      <c r="G6240" s="4" t="s">
        <v>13893</v>
      </c>
      <c r="H6240" s="12">
        <v>-234063</v>
      </c>
      <c r="I6240" s="11" t="s">
        <v>548</v>
      </c>
      <c r="J6240" s="12">
        <v>-18725</v>
      </c>
      <c r="K6240" s="12">
        <v>-252788</v>
      </c>
      <c r="L6240" s="4" t="s">
        <v>3387</v>
      </c>
      <c r="M6240" s="4" t="s">
        <v>3106</v>
      </c>
      <c r="N6240" t="s">
        <v>14107</v>
      </c>
      <c r="O6240" s="22">
        <f>+VLOOKUP(E6240,[2]Sheet1!C$4328:L$4779,9,0)</f>
        <v>-252788</v>
      </c>
      <c r="P6240" s="22">
        <f t="shared" si="333"/>
        <v>0</v>
      </c>
      <c r="Q6240" s="1">
        <f>+VLOOKUP(E6240,[2]Sheet1!C$4328:L$4779,10,0)</f>
        <v>45757</v>
      </c>
    </row>
    <row r="6241" spans="1:17" hidden="1" x14ac:dyDescent="0.2">
      <c r="A6241" t="str">
        <f t="shared" si="335"/>
        <v>RRS20250310907HN2192</v>
      </c>
      <c r="B6241" t="s">
        <v>14031</v>
      </c>
      <c r="C6241" s="8">
        <v>45738</v>
      </c>
      <c r="D6241" s="4" t="s">
        <v>3216</v>
      </c>
      <c r="E6241">
        <f t="shared" si="334"/>
        <v>6353</v>
      </c>
      <c r="F6241" s="4" t="s">
        <v>12431</v>
      </c>
      <c r="G6241" s="4" t="s">
        <v>13894</v>
      </c>
      <c r="H6241" s="12">
        <v>-62637</v>
      </c>
      <c r="I6241" s="11" t="s">
        <v>548</v>
      </c>
      <c r="J6241" s="12">
        <v>-5011</v>
      </c>
      <c r="K6241" s="12">
        <v>-67648</v>
      </c>
      <c r="L6241" s="4" t="s">
        <v>3387</v>
      </c>
      <c r="M6241" s="4" t="s">
        <v>3106</v>
      </c>
      <c r="N6241" t="s">
        <v>14107</v>
      </c>
      <c r="O6241" s="22">
        <f>+VLOOKUP(E6241,[2]Sheet1!C$4328:L$4779,9,0)</f>
        <v>-67648</v>
      </c>
      <c r="P6241" s="22">
        <f t="shared" si="333"/>
        <v>0</v>
      </c>
      <c r="Q6241" s="1">
        <f>+VLOOKUP(E6241,[2]Sheet1!C$4328:L$4779,10,0)</f>
        <v>45757</v>
      </c>
    </row>
    <row r="6242" spans="1:17" hidden="1" x14ac:dyDescent="0.2">
      <c r="A6242" t="str">
        <f t="shared" si="335"/>
        <v>RRS20250310871HN2093</v>
      </c>
      <c r="B6242" t="s">
        <v>14032</v>
      </c>
      <c r="C6242" s="8">
        <v>45738</v>
      </c>
      <c r="D6242" s="4" t="s">
        <v>2327</v>
      </c>
      <c r="E6242">
        <f t="shared" si="334"/>
        <v>6354</v>
      </c>
      <c r="F6242" s="4" t="s">
        <v>12431</v>
      </c>
      <c r="G6242" s="4" t="s">
        <v>13895</v>
      </c>
      <c r="H6242" s="12">
        <v>-161532</v>
      </c>
      <c r="I6242" s="11" t="s">
        <v>548</v>
      </c>
      <c r="J6242" s="12">
        <v>-12923</v>
      </c>
      <c r="K6242" s="12">
        <v>-174455</v>
      </c>
      <c r="L6242" s="4" t="s">
        <v>3387</v>
      </c>
      <c r="M6242" s="4" t="s">
        <v>3106</v>
      </c>
      <c r="N6242" t="s">
        <v>14107</v>
      </c>
      <c r="O6242" s="22">
        <f>+VLOOKUP(E6242,[2]Sheet1!C$4328:L$4779,9,0)</f>
        <v>-174455</v>
      </c>
      <c r="P6242" s="22">
        <f t="shared" si="333"/>
        <v>0</v>
      </c>
      <c r="Q6242" s="1">
        <f>+VLOOKUP(E6242,[2]Sheet1!C$4328:L$4779,10,0)</f>
        <v>45757</v>
      </c>
    </row>
    <row r="6243" spans="1:17" hidden="1" x14ac:dyDescent="0.2">
      <c r="A6243" t="str">
        <f t="shared" si="335"/>
        <v>RRS20250310875HN2238</v>
      </c>
      <c r="B6243" t="s">
        <v>14033</v>
      </c>
      <c r="C6243" s="8">
        <v>45738</v>
      </c>
      <c r="D6243" s="4" t="s">
        <v>1724</v>
      </c>
      <c r="E6243">
        <f t="shared" si="334"/>
        <v>6355</v>
      </c>
      <c r="F6243" s="4" t="s">
        <v>12431</v>
      </c>
      <c r="G6243" s="4" t="s">
        <v>13896</v>
      </c>
      <c r="H6243" s="12">
        <v>-92304</v>
      </c>
      <c r="I6243" s="11" t="s">
        <v>548</v>
      </c>
      <c r="J6243" s="12">
        <v>-7384</v>
      </c>
      <c r="K6243" s="12">
        <v>-99688</v>
      </c>
      <c r="L6243" s="4" t="s">
        <v>3387</v>
      </c>
      <c r="M6243" s="4" t="s">
        <v>3106</v>
      </c>
      <c r="N6243" t="s">
        <v>14107</v>
      </c>
      <c r="O6243" s="22">
        <f>+VLOOKUP(E6243,[2]Sheet1!C$4328:L$4779,9,0)</f>
        <v>-99688</v>
      </c>
      <c r="P6243" s="22">
        <f t="shared" si="333"/>
        <v>0</v>
      </c>
      <c r="Q6243" s="1">
        <f>+VLOOKUP(E6243,[2]Sheet1!C$4328:L$4779,10,0)</f>
        <v>45757</v>
      </c>
    </row>
    <row r="6244" spans="1:17" hidden="1" x14ac:dyDescent="0.2">
      <c r="A6244" t="str">
        <f t="shared" si="335"/>
        <v>RRS20250303124HN2195</v>
      </c>
      <c r="B6244" t="s">
        <v>14034</v>
      </c>
      <c r="C6244" s="8">
        <v>45738</v>
      </c>
      <c r="D6244" s="4" t="s">
        <v>852</v>
      </c>
      <c r="E6244">
        <f t="shared" si="334"/>
        <v>6356</v>
      </c>
      <c r="F6244" s="4" t="s">
        <v>12431</v>
      </c>
      <c r="G6244" s="4" t="s">
        <v>13897</v>
      </c>
      <c r="H6244" s="12">
        <v>-125274</v>
      </c>
      <c r="I6244" s="11" t="s">
        <v>548</v>
      </c>
      <c r="J6244" s="12">
        <v>-10022</v>
      </c>
      <c r="K6244" s="12">
        <v>-135296</v>
      </c>
      <c r="L6244" s="4" t="s">
        <v>3387</v>
      </c>
      <c r="M6244" s="4" t="s">
        <v>3106</v>
      </c>
      <c r="N6244" t="s">
        <v>14107</v>
      </c>
      <c r="O6244" s="22">
        <f>+VLOOKUP(E6244,[2]Sheet1!C$4328:L$4779,9,0)</f>
        <v>-135296</v>
      </c>
      <c r="P6244" s="22">
        <f t="shared" si="333"/>
        <v>0</v>
      </c>
      <c r="Q6244" s="1">
        <f>+VLOOKUP(E6244,[2]Sheet1!C$4328:L$4779,10,0)</f>
        <v>45757</v>
      </c>
    </row>
    <row r="6245" spans="1:17" hidden="1" x14ac:dyDescent="0.2">
      <c r="C6245" s="8">
        <v>45738</v>
      </c>
      <c r="D6245" s="4" t="s">
        <v>13553</v>
      </c>
      <c r="E6245">
        <f t="shared" si="334"/>
        <v>18807</v>
      </c>
      <c r="F6245" s="4" t="s">
        <v>12142</v>
      </c>
      <c r="G6245" s="4" t="s">
        <v>13898</v>
      </c>
      <c r="H6245" s="12">
        <v>1170315</v>
      </c>
      <c r="I6245" s="11" t="s">
        <v>548</v>
      </c>
      <c r="J6245" s="12">
        <v>93625</v>
      </c>
      <c r="K6245" s="12">
        <v>1263940</v>
      </c>
      <c r="L6245" s="4" t="s">
        <v>12333</v>
      </c>
      <c r="M6245" s="4" t="s">
        <v>12334</v>
      </c>
      <c r="N6245" t="s">
        <v>14878</v>
      </c>
      <c r="O6245" s="22">
        <f>+VLOOKUP(E6245,[2]Sheet1!C$4780:L$5165,9,0)</f>
        <v>1263940</v>
      </c>
      <c r="P6245" s="22">
        <f t="shared" si="333"/>
        <v>0</v>
      </c>
      <c r="Q6245" s="1">
        <f>+VLOOKUP(E6245,[2]Sheet1!C$4780:L$5165,10,0)</f>
        <v>45787</v>
      </c>
    </row>
    <row r="6246" spans="1:17" hidden="1" x14ac:dyDescent="0.2">
      <c r="C6246" s="8">
        <v>45738</v>
      </c>
      <c r="D6246" s="4" t="s">
        <v>13554</v>
      </c>
      <c r="E6246">
        <f t="shared" si="334"/>
        <v>18817</v>
      </c>
      <c r="F6246" s="4" t="s">
        <v>12142</v>
      </c>
      <c r="G6246" s="4" t="s">
        <v>13899</v>
      </c>
      <c r="H6246" s="12">
        <v>1005465</v>
      </c>
      <c r="I6246" s="11" t="s">
        <v>548</v>
      </c>
      <c r="J6246" s="12">
        <v>80437</v>
      </c>
      <c r="K6246" s="12">
        <v>1085902</v>
      </c>
      <c r="L6246" s="4" t="s">
        <v>12333</v>
      </c>
      <c r="M6246" s="4" t="s">
        <v>12334</v>
      </c>
      <c r="N6246" t="s">
        <v>14878</v>
      </c>
      <c r="O6246" s="22">
        <f>+VLOOKUP(E6246,[2]Sheet1!C$4780:L$5165,9,0)</f>
        <v>1085902</v>
      </c>
      <c r="P6246" s="22">
        <f t="shared" si="333"/>
        <v>0</v>
      </c>
      <c r="Q6246" s="1">
        <f>+VLOOKUP(E6246,[2]Sheet1!C$4780:L$5165,10,0)</f>
        <v>45787</v>
      </c>
    </row>
    <row r="6247" spans="1:17" hidden="1" x14ac:dyDescent="0.2">
      <c r="C6247" s="8">
        <v>45740</v>
      </c>
      <c r="D6247" s="4" t="s">
        <v>13555</v>
      </c>
      <c r="E6247">
        <f t="shared" si="334"/>
        <v>18864</v>
      </c>
      <c r="F6247" s="4" t="s">
        <v>12142</v>
      </c>
      <c r="G6247" s="4" t="s">
        <v>13900</v>
      </c>
      <c r="H6247" s="12">
        <v>428565</v>
      </c>
      <c r="I6247" s="11" t="s">
        <v>548</v>
      </c>
      <c r="J6247" s="12">
        <v>34285</v>
      </c>
      <c r="K6247" s="12">
        <v>462850</v>
      </c>
      <c r="L6247" s="4" t="s">
        <v>3387</v>
      </c>
      <c r="M6247" s="4" t="s">
        <v>3106</v>
      </c>
      <c r="N6247" t="s">
        <v>14878</v>
      </c>
      <c r="O6247" s="22">
        <f>+VLOOKUP(E6247,[2]Sheet1!C$4780:L$5165,9,0)</f>
        <v>462850</v>
      </c>
      <c r="P6247" s="22">
        <f t="shared" si="333"/>
        <v>0</v>
      </c>
      <c r="Q6247" s="1">
        <f>+VLOOKUP(E6247,[2]Sheet1!C$4780:L$5165,10,0)</f>
        <v>45787</v>
      </c>
    </row>
    <row r="6248" spans="1:17" hidden="1" x14ac:dyDescent="0.2">
      <c r="C6248" s="8">
        <v>45740</v>
      </c>
      <c r="D6248" s="4" t="s">
        <v>13556</v>
      </c>
      <c r="E6248">
        <f t="shared" si="334"/>
        <v>18865</v>
      </c>
      <c r="F6248" s="4" t="s">
        <v>12142</v>
      </c>
      <c r="G6248" s="4" t="s">
        <v>13901</v>
      </c>
      <c r="H6248" s="12">
        <v>837342</v>
      </c>
      <c r="I6248" s="11" t="s">
        <v>548</v>
      </c>
      <c r="J6248" s="12">
        <v>66987</v>
      </c>
      <c r="K6248" s="12">
        <v>904329</v>
      </c>
      <c r="L6248" s="4" t="s">
        <v>3387</v>
      </c>
      <c r="M6248" s="4" t="s">
        <v>3106</v>
      </c>
      <c r="N6248" t="s">
        <v>14878</v>
      </c>
      <c r="O6248" s="22">
        <f>+VLOOKUP(E6248,[2]Sheet1!C$4780:L$5165,9,0)</f>
        <v>904329</v>
      </c>
      <c r="P6248" s="22">
        <f t="shared" si="333"/>
        <v>0</v>
      </c>
      <c r="Q6248" s="1">
        <f>+VLOOKUP(E6248,[2]Sheet1!C$4780:L$5165,10,0)</f>
        <v>45787</v>
      </c>
    </row>
    <row r="6249" spans="1:17" hidden="1" x14ac:dyDescent="0.2">
      <c r="C6249" s="8">
        <v>45740</v>
      </c>
      <c r="D6249" s="4" t="s">
        <v>13557</v>
      </c>
      <c r="E6249">
        <f t="shared" si="334"/>
        <v>18866</v>
      </c>
      <c r="F6249" s="4" t="s">
        <v>12142</v>
      </c>
      <c r="G6249" s="4" t="s">
        <v>13902</v>
      </c>
      <c r="H6249" s="12">
        <v>626370</v>
      </c>
      <c r="I6249" s="11" t="s">
        <v>548</v>
      </c>
      <c r="J6249" s="12">
        <v>50110</v>
      </c>
      <c r="K6249" s="12">
        <v>676480</v>
      </c>
      <c r="L6249" s="4" t="s">
        <v>3387</v>
      </c>
      <c r="M6249" s="4" t="s">
        <v>3106</v>
      </c>
      <c r="N6249" t="s">
        <v>14878</v>
      </c>
      <c r="O6249" s="22">
        <f>+VLOOKUP(E6249,[2]Sheet1!C$4780:L$5165,9,0)</f>
        <v>676480</v>
      </c>
      <c r="P6249" s="22">
        <f t="shared" si="333"/>
        <v>0</v>
      </c>
      <c r="Q6249" s="1">
        <f>+VLOOKUP(E6249,[2]Sheet1!C$4780:L$5165,10,0)</f>
        <v>45787</v>
      </c>
    </row>
    <row r="6250" spans="1:17" hidden="1" x14ac:dyDescent="0.2">
      <c r="C6250" s="8">
        <v>45740</v>
      </c>
      <c r="D6250" s="4" t="s">
        <v>13558</v>
      </c>
      <c r="E6250">
        <f t="shared" si="334"/>
        <v>18867</v>
      </c>
      <c r="F6250" s="4" t="s">
        <v>12142</v>
      </c>
      <c r="G6250" s="4" t="s">
        <v>13903</v>
      </c>
      <c r="H6250" s="12">
        <v>501096</v>
      </c>
      <c r="I6250" s="11" t="s">
        <v>548</v>
      </c>
      <c r="J6250" s="12">
        <v>40088</v>
      </c>
      <c r="K6250" s="12">
        <v>541184</v>
      </c>
      <c r="L6250" s="4" t="s">
        <v>3387</v>
      </c>
      <c r="M6250" s="4" t="s">
        <v>3106</v>
      </c>
      <c r="N6250" t="s">
        <v>14878</v>
      </c>
      <c r="O6250" s="22">
        <f>+VLOOKUP(E6250,[2]Sheet1!C$4780:L$5165,9,0)</f>
        <v>541184</v>
      </c>
      <c r="P6250" s="22">
        <f t="shared" ref="P6250:P6313" si="336">+O6250-K6250</f>
        <v>0</v>
      </c>
      <c r="Q6250" s="1">
        <f>+VLOOKUP(E6250,[2]Sheet1!C$4780:L$5165,10,0)</f>
        <v>45787</v>
      </c>
    </row>
    <row r="6251" spans="1:17" hidden="1" x14ac:dyDescent="0.2">
      <c r="C6251" s="8">
        <v>45740</v>
      </c>
      <c r="D6251" s="4" t="s">
        <v>13559</v>
      </c>
      <c r="E6251">
        <f t="shared" si="334"/>
        <v>18868</v>
      </c>
      <c r="F6251" s="4" t="s">
        <v>12142</v>
      </c>
      <c r="G6251" s="4" t="s">
        <v>13904</v>
      </c>
      <c r="H6251" s="12">
        <v>626370</v>
      </c>
      <c r="I6251" s="11" t="s">
        <v>548</v>
      </c>
      <c r="J6251" s="12">
        <v>50110</v>
      </c>
      <c r="K6251" s="12">
        <v>676480</v>
      </c>
      <c r="L6251" s="4" t="s">
        <v>3387</v>
      </c>
      <c r="M6251" s="4" t="s">
        <v>3106</v>
      </c>
      <c r="N6251" t="s">
        <v>14878</v>
      </c>
      <c r="O6251" s="22">
        <f>+VLOOKUP(E6251,[2]Sheet1!C$4780:L$5165,9,0)</f>
        <v>676480</v>
      </c>
      <c r="P6251" s="22">
        <f t="shared" si="336"/>
        <v>0</v>
      </c>
      <c r="Q6251" s="1">
        <f>+VLOOKUP(E6251,[2]Sheet1!C$4780:L$5165,10,0)</f>
        <v>45787</v>
      </c>
    </row>
    <row r="6252" spans="1:17" hidden="1" x14ac:dyDescent="0.2">
      <c r="C6252" s="8">
        <v>45740</v>
      </c>
      <c r="D6252" s="4" t="s">
        <v>13560</v>
      </c>
      <c r="E6252">
        <f t="shared" ref="E6252:E6315" si="337">0+D6252</f>
        <v>18869</v>
      </c>
      <c r="F6252" s="4" t="s">
        <v>12142</v>
      </c>
      <c r="G6252" s="4" t="s">
        <v>13905</v>
      </c>
      <c r="H6252" s="12">
        <v>501096</v>
      </c>
      <c r="I6252" s="11" t="s">
        <v>548</v>
      </c>
      <c r="J6252" s="12">
        <v>40088</v>
      </c>
      <c r="K6252" s="12">
        <v>541184</v>
      </c>
      <c r="L6252" s="4" t="s">
        <v>3387</v>
      </c>
      <c r="M6252" s="4" t="s">
        <v>3106</v>
      </c>
      <c r="N6252" t="s">
        <v>14878</v>
      </c>
      <c r="O6252" s="22">
        <f>+VLOOKUP(E6252,[2]Sheet1!C$4780:L$5165,9,0)</f>
        <v>541184</v>
      </c>
      <c r="P6252" s="22">
        <f t="shared" si="336"/>
        <v>0</v>
      </c>
      <c r="Q6252" s="1">
        <f>+VLOOKUP(E6252,[2]Sheet1!C$4780:L$5165,10,0)</f>
        <v>45787</v>
      </c>
    </row>
    <row r="6253" spans="1:17" hidden="1" x14ac:dyDescent="0.2">
      <c r="C6253" s="8">
        <v>45740</v>
      </c>
      <c r="D6253" s="4" t="s">
        <v>13561</v>
      </c>
      <c r="E6253">
        <f t="shared" si="337"/>
        <v>18870</v>
      </c>
      <c r="F6253" s="4" t="s">
        <v>12142</v>
      </c>
      <c r="G6253" s="4" t="s">
        <v>13906</v>
      </c>
      <c r="H6253" s="12">
        <v>418671</v>
      </c>
      <c r="I6253" s="11" t="s">
        <v>548</v>
      </c>
      <c r="J6253" s="12">
        <v>33494</v>
      </c>
      <c r="K6253" s="12">
        <v>452165</v>
      </c>
      <c r="L6253" s="4" t="s">
        <v>3387</v>
      </c>
      <c r="M6253" s="4" t="s">
        <v>3106</v>
      </c>
      <c r="N6253" t="s">
        <v>14878</v>
      </c>
      <c r="O6253" s="22">
        <f>+VLOOKUP(E6253,[2]Sheet1!C$4780:L$5165,9,0)</f>
        <v>452165</v>
      </c>
      <c r="P6253" s="22">
        <f t="shared" si="336"/>
        <v>0</v>
      </c>
      <c r="Q6253" s="1">
        <f>+VLOOKUP(E6253,[2]Sheet1!C$4780:L$5165,10,0)</f>
        <v>45787</v>
      </c>
    </row>
    <row r="6254" spans="1:17" hidden="1" x14ac:dyDescent="0.2">
      <c r="C6254" s="8">
        <v>45740</v>
      </c>
      <c r="D6254" s="4" t="s">
        <v>13562</v>
      </c>
      <c r="E6254">
        <f t="shared" si="337"/>
        <v>18871</v>
      </c>
      <c r="F6254" s="4" t="s">
        <v>12142</v>
      </c>
      <c r="G6254" s="4" t="s">
        <v>13907</v>
      </c>
      <c r="H6254" s="12">
        <v>857130</v>
      </c>
      <c r="I6254" s="11" t="s">
        <v>548</v>
      </c>
      <c r="J6254" s="12">
        <v>68570</v>
      </c>
      <c r="K6254" s="12">
        <v>925700</v>
      </c>
      <c r="L6254" s="4" t="s">
        <v>3387</v>
      </c>
      <c r="M6254" s="4" t="s">
        <v>3106</v>
      </c>
      <c r="N6254" t="s">
        <v>14878</v>
      </c>
      <c r="O6254" s="22">
        <f>+VLOOKUP(E6254,[2]Sheet1!C$4780:L$5165,9,0)</f>
        <v>925700</v>
      </c>
      <c r="P6254" s="22">
        <f t="shared" si="336"/>
        <v>0</v>
      </c>
      <c r="Q6254" s="1">
        <f>+VLOOKUP(E6254,[2]Sheet1!C$4780:L$5165,10,0)</f>
        <v>45787</v>
      </c>
    </row>
    <row r="6255" spans="1:17" hidden="1" x14ac:dyDescent="0.2">
      <c r="C6255" s="8">
        <v>45740</v>
      </c>
      <c r="D6255" s="4" t="s">
        <v>13563</v>
      </c>
      <c r="E6255">
        <f t="shared" si="337"/>
        <v>18872</v>
      </c>
      <c r="F6255" s="4" t="s">
        <v>12142</v>
      </c>
      <c r="G6255" s="4" t="s">
        <v>13908</v>
      </c>
      <c r="H6255" s="12">
        <v>230760</v>
      </c>
      <c r="I6255" s="11" t="s">
        <v>548</v>
      </c>
      <c r="J6255" s="12">
        <v>18461</v>
      </c>
      <c r="K6255" s="12">
        <v>249221</v>
      </c>
      <c r="L6255" s="4" t="s">
        <v>3387</v>
      </c>
      <c r="M6255" s="4" t="s">
        <v>3106</v>
      </c>
      <c r="N6255" t="s">
        <v>14878</v>
      </c>
      <c r="O6255" s="22">
        <f>+VLOOKUP(E6255,[2]Sheet1!C$4780:L$5165,9,0)</f>
        <v>249221</v>
      </c>
      <c r="P6255" s="22">
        <f t="shared" si="336"/>
        <v>0</v>
      </c>
      <c r="Q6255" s="1">
        <f>+VLOOKUP(E6255,[2]Sheet1!C$4780:L$5165,10,0)</f>
        <v>45787</v>
      </c>
    </row>
    <row r="6256" spans="1:17" hidden="1" x14ac:dyDescent="0.2">
      <c r="C6256" s="8">
        <v>45740</v>
      </c>
      <c r="D6256" s="4" t="s">
        <v>13564</v>
      </c>
      <c r="E6256">
        <f t="shared" si="337"/>
        <v>18873</v>
      </c>
      <c r="F6256" s="4" t="s">
        <v>12142</v>
      </c>
      <c r="G6256" s="4" t="s">
        <v>13909</v>
      </c>
      <c r="H6256" s="12">
        <v>230760</v>
      </c>
      <c r="I6256" s="11" t="s">
        <v>548</v>
      </c>
      <c r="J6256" s="12">
        <v>18461</v>
      </c>
      <c r="K6256" s="12">
        <v>249221</v>
      </c>
      <c r="L6256" s="4" t="s">
        <v>3387</v>
      </c>
      <c r="M6256" s="4" t="s">
        <v>3106</v>
      </c>
      <c r="N6256" t="s">
        <v>14878</v>
      </c>
      <c r="O6256" s="22">
        <f>+VLOOKUP(E6256,[2]Sheet1!C$4780:L$5165,9,0)</f>
        <v>249221</v>
      </c>
      <c r="P6256" s="22">
        <f t="shared" si="336"/>
        <v>0</v>
      </c>
      <c r="Q6256" s="1">
        <f>+VLOOKUP(E6256,[2]Sheet1!C$4780:L$5165,10,0)</f>
        <v>45787</v>
      </c>
    </row>
    <row r="6257" spans="1:17" hidden="1" x14ac:dyDescent="0.2">
      <c r="C6257" s="8">
        <v>45740</v>
      </c>
      <c r="D6257" s="4" t="s">
        <v>13565</v>
      </c>
      <c r="E6257">
        <f t="shared" si="337"/>
        <v>18874</v>
      </c>
      <c r="F6257" s="4" t="s">
        <v>12142</v>
      </c>
      <c r="G6257" s="4" t="s">
        <v>13910</v>
      </c>
      <c r="H6257" s="12">
        <v>606582</v>
      </c>
      <c r="I6257" s="11" t="s">
        <v>548</v>
      </c>
      <c r="J6257" s="12">
        <v>48527</v>
      </c>
      <c r="K6257" s="12">
        <v>655109</v>
      </c>
      <c r="L6257" s="4" t="s">
        <v>3387</v>
      </c>
      <c r="M6257" s="4" t="s">
        <v>3106</v>
      </c>
      <c r="N6257" t="s">
        <v>14878</v>
      </c>
      <c r="O6257" s="22">
        <f>+VLOOKUP(E6257,[2]Sheet1!C$4780:L$5165,9,0)</f>
        <v>655109</v>
      </c>
      <c r="P6257" s="22">
        <f t="shared" si="336"/>
        <v>0</v>
      </c>
      <c r="Q6257" s="1">
        <f>+VLOOKUP(E6257,[2]Sheet1!C$4780:L$5165,10,0)</f>
        <v>45787</v>
      </c>
    </row>
    <row r="6258" spans="1:17" hidden="1" x14ac:dyDescent="0.2">
      <c r="C6258" s="8">
        <v>45740</v>
      </c>
      <c r="D6258" s="4" t="s">
        <v>13566</v>
      </c>
      <c r="E6258">
        <f t="shared" si="337"/>
        <v>18875</v>
      </c>
      <c r="F6258" s="4" t="s">
        <v>12142</v>
      </c>
      <c r="G6258" s="4" t="s">
        <v>13911</v>
      </c>
      <c r="H6258" s="12">
        <v>501096</v>
      </c>
      <c r="I6258" s="11" t="s">
        <v>548</v>
      </c>
      <c r="J6258" s="12">
        <v>40088</v>
      </c>
      <c r="K6258" s="12">
        <v>541184</v>
      </c>
      <c r="L6258" s="4" t="s">
        <v>3387</v>
      </c>
      <c r="M6258" s="4" t="s">
        <v>3106</v>
      </c>
      <c r="N6258" t="s">
        <v>14878</v>
      </c>
      <c r="O6258" s="22">
        <f>+VLOOKUP(E6258,[2]Sheet1!C$4780:L$5165,9,0)</f>
        <v>541184</v>
      </c>
      <c r="P6258" s="22">
        <f t="shared" si="336"/>
        <v>0</v>
      </c>
      <c r="Q6258" s="1">
        <f>+VLOOKUP(E6258,[2]Sheet1!C$4780:L$5165,10,0)</f>
        <v>45787</v>
      </c>
    </row>
    <row r="6259" spans="1:17" hidden="1" x14ac:dyDescent="0.2">
      <c r="C6259" s="8">
        <v>45740</v>
      </c>
      <c r="D6259" s="4" t="s">
        <v>13567</v>
      </c>
      <c r="E6259">
        <f t="shared" si="337"/>
        <v>18876</v>
      </c>
      <c r="F6259" s="4" t="s">
        <v>12142</v>
      </c>
      <c r="G6259" s="4" t="s">
        <v>13912</v>
      </c>
      <c r="H6259" s="12">
        <v>326367</v>
      </c>
      <c r="I6259" s="11" t="s">
        <v>548</v>
      </c>
      <c r="J6259" s="12">
        <v>26109</v>
      </c>
      <c r="K6259" s="12">
        <v>352476</v>
      </c>
      <c r="L6259" s="4" t="s">
        <v>3387</v>
      </c>
      <c r="M6259" s="4" t="s">
        <v>3106</v>
      </c>
      <c r="N6259" t="s">
        <v>14878</v>
      </c>
      <c r="O6259" s="22">
        <f>+VLOOKUP(E6259,[2]Sheet1!C$4780:L$5165,9,0)</f>
        <v>352476</v>
      </c>
      <c r="P6259" s="22">
        <f t="shared" si="336"/>
        <v>0</v>
      </c>
      <c r="Q6259" s="1">
        <f>+VLOOKUP(E6259,[2]Sheet1!C$4780:L$5165,10,0)</f>
        <v>45787</v>
      </c>
    </row>
    <row r="6260" spans="1:17" hidden="1" x14ac:dyDescent="0.2">
      <c r="C6260" s="8">
        <v>45740</v>
      </c>
      <c r="D6260" s="4" t="s">
        <v>13568</v>
      </c>
      <c r="E6260">
        <f t="shared" si="337"/>
        <v>18877</v>
      </c>
      <c r="F6260" s="4" t="s">
        <v>12142</v>
      </c>
      <c r="G6260" s="4" t="s">
        <v>13913</v>
      </c>
      <c r="H6260" s="12">
        <v>230760</v>
      </c>
      <c r="I6260" s="11" t="s">
        <v>548</v>
      </c>
      <c r="J6260" s="12">
        <v>18461</v>
      </c>
      <c r="K6260" s="12">
        <v>249221</v>
      </c>
      <c r="L6260" s="4" t="s">
        <v>3387</v>
      </c>
      <c r="M6260" s="4" t="s">
        <v>3106</v>
      </c>
      <c r="N6260" t="s">
        <v>14878</v>
      </c>
      <c r="O6260" s="22">
        <f>+VLOOKUP(E6260,[2]Sheet1!C$4780:L$5165,9,0)</f>
        <v>249221</v>
      </c>
      <c r="P6260" s="22">
        <f t="shared" si="336"/>
        <v>0</v>
      </c>
      <c r="Q6260" s="1">
        <f>+VLOOKUP(E6260,[2]Sheet1!C$4780:L$5165,10,0)</f>
        <v>45787</v>
      </c>
    </row>
    <row r="6261" spans="1:17" hidden="1" x14ac:dyDescent="0.2">
      <c r="C6261" s="8">
        <v>45740</v>
      </c>
      <c r="D6261" s="4" t="s">
        <v>13569</v>
      </c>
      <c r="E6261">
        <f t="shared" si="337"/>
        <v>18878</v>
      </c>
      <c r="F6261" s="4" t="s">
        <v>12142</v>
      </c>
      <c r="G6261" s="4" t="s">
        <v>13914</v>
      </c>
      <c r="H6261" s="12">
        <v>778008</v>
      </c>
      <c r="I6261" s="11" t="s">
        <v>548</v>
      </c>
      <c r="J6261" s="12">
        <v>62241</v>
      </c>
      <c r="K6261" s="12">
        <v>840249</v>
      </c>
      <c r="L6261" s="4" t="s">
        <v>3387</v>
      </c>
      <c r="M6261" s="4" t="s">
        <v>3106</v>
      </c>
      <c r="N6261" t="s">
        <v>14878</v>
      </c>
      <c r="O6261" s="22">
        <f>+VLOOKUP(E6261,[2]Sheet1!C$4780:L$5165,9,0)</f>
        <v>840249</v>
      </c>
      <c r="P6261" s="22">
        <f t="shared" si="336"/>
        <v>0</v>
      </c>
      <c r="Q6261" s="1">
        <f>+VLOOKUP(E6261,[2]Sheet1!C$4780:L$5165,10,0)</f>
        <v>45787</v>
      </c>
    </row>
    <row r="6262" spans="1:17" hidden="1" x14ac:dyDescent="0.2">
      <c r="C6262" s="8">
        <v>45740</v>
      </c>
      <c r="D6262" s="4" t="s">
        <v>13570</v>
      </c>
      <c r="E6262">
        <f t="shared" si="337"/>
        <v>18879</v>
      </c>
      <c r="F6262" s="4" t="s">
        <v>12142</v>
      </c>
      <c r="G6262" s="4" t="s">
        <v>13915</v>
      </c>
      <c r="H6262" s="12">
        <v>626370</v>
      </c>
      <c r="I6262" s="11" t="s">
        <v>548</v>
      </c>
      <c r="J6262" s="12">
        <v>50110</v>
      </c>
      <c r="K6262" s="12">
        <v>676480</v>
      </c>
      <c r="L6262" s="4" t="s">
        <v>3387</v>
      </c>
      <c r="M6262" s="4" t="s">
        <v>3106</v>
      </c>
      <c r="N6262" t="s">
        <v>14878</v>
      </c>
      <c r="O6262" s="22">
        <f>+VLOOKUP(E6262,[2]Sheet1!C$4780:L$5165,9,0)</f>
        <v>676480</v>
      </c>
      <c r="P6262" s="22">
        <f t="shared" si="336"/>
        <v>0</v>
      </c>
      <c r="Q6262" s="1">
        <f>+VLOOKUP(E6262,[2]Sheet1!C$4780:L$5165,10,0)</f>
        <v>45787</v>
      </c>
    </row>
    <row r="6263" spans="1:17" hidden="1" x14ac:dyDescent="0.2">
      <c r="C6263" s="8">
        <v>45740</v>
      </c>
      <c r="D6263" s="4" t="s">
        <v>13571</v>
      </c>
      <c r="E6263">
        <f t="shared" si="337"/>
        <v>18880</v>
      </c>
      <c r="F6263" s="4" t="s">
        <v>12142</v>
      </c>
      <c r="G6263" s="4" t="s">
        <v>13916</v>
      </c>
      <c r="H6263" s="12">
        <v>276912</v>
      </c>
      <c r="I6263" s="11" t="s">
        <v>548</v>
      </c>
      <c r="J6263" s="12">
        <v>22153</v>
      </c>
      <c r="K6263" s="12">
        <v>299065</v>
      </c>
      <c r="L6263" s="4" t="s">
        <v>3387</v>
      </c>
      <c r="M6263" s="4" t="s">
        <v>3106</v>
      </c>
      <c r="N6263" t="s">
        <v>14878</v>
      </c>
      <c r="O6263" s="22">
        <f>+VLOOKUP(E6263,[2]Sheet1!C$4780:L$5165,9,0)</f>
        <v>299065</v>
      </c>
      <c r="P6263" s="22">
        <f t="shared" si="336"/>
        <v>0</v>
      </c>
      <c r="Q6263" s="1">
        <f>+VLOOKUP(E6263,[2]Sheet1!C$4780:L$5165,10,0)</f>
        <v>45787</v>
      </c>
    </row>
    <row r="6264" spans="1:17" hidden="1" x14ac:dyDescent="0.2">
      <c r="C6264" s="8">
        <v>45740</v>
      </c>
      <c r="D6264" s="4" t="s">
        <v>13572</v>
      </c>
      <c r="E6264">
        <f t="shared" si="337"/>
        <v>18881</v>
      </c>
      <c r="F6264" s="4" t="s">
        <v>12142</v>
      </c>
      <c r="G6264" s="4" t="s">
        <v>13917</v>
      </c>
      <c r="H6264" s="12">
        <v>857130</v>
      </c>
      <c r="I6264" s="11" t="s">
        <v>548</v>
      </c>
      <c r="J6264" s="12">
        <v>68570</v>
      </c>
      <c r="K6264" s="12">
        <v>925700</v>
      </c>
      <c r="L6264" s="4" t="s">
        <v>3387</v>
      </c>
      <c r="M6264" s="4" t="s">
        <v>3106</v>
      </c>
      <c r="N6264" t="s">
        <v>14878</v>
      </c>
      <c r="O6264" s="22">
        <f>+VLOOKUP(E6264,[2]Sheet1!C$4780:L$5165,9,0)</f>
        <v>925700</v>
      </c>
      <c r="P6264" s="22">
        <f t="shared" si="336"/>
        <v>0</v>
      </c>
      <c r="Q6264" s="1">
        <f>+VLOOKUP(E6264,[2]Sheet1!C$4780:L$5165,10,0)</f>
        <v>45787</v>
      </c>
    </row>
    <row r="6265" spans="1:17" hidden="1" x14ac:dyDescent="0.2">
      <c r="C6265" s="8">
        <v>45740</v>
      </c>
      <c r="D6265" s="4" t="s">
        <v>13573</v>
      </c>
      <c r="E6265">
        <f t="shared" si="337"/>
        <v>18882</v>
      </c>
      <c r="F6265" s="4" t="s">
        <v>12142</v>
      </c>
      <c r="G6265" s="4" t="s">
        <v>13918</v>
      </c>
      <c r="H6265" s="12">
        <v>501096</v>
      </c>
      <c r="I6265" s="11" t="s">
        <v>548</v>
      </c>
      <c r="J6265" s="12">
        <v>40088</v>
      </c>
      <c r="K6265" s="12">
        <v>541184</v>
      </c>
      <c r="L6265" s="4" t="s">
        <v>3387</v>
      </c>
      <c r="M6265" s="4" t="s">
        <v>3106</v>
      </c>
      <c r="N6265" t="s">
        <v>14878</v>
      </c>
      <c r="O6265" s="22">
        <f>+VLOOKUP(E6265,[2]Sheet1!C$4780:L$5165,9,0)</f>
        <v>541184</v>
      </c>
      <c r="P6265" s="22">
        <f t="shared" si="336"/>
        <v>0</v>
      </c>
      <c r="Q6265" s="1">
        <f>+VLOOKUP(E6265,[2]Sheet1!C$4780:L$5165,10,0)</f>
        <v>45787</v>
      </c>
    </row>
    <row r="6266" spans="1:17" hidden="1" x14ac:dyDescent="0.2">
      <c r="C6266" s="8">
        <v>45740</v>
      </c>
      <c r="D6266" s="4" t="s">
        <v>13574</v>
      </c>
      <c r="E6266">
        <f t="shared" si="337"/>
        <v>18883</v>
      </c>
      <c r="F6266" s="4" t="s">
        <v>12142</v>
      </c>
      <c r="G6266" s="4" t="s">
        <v>13919</v>
      </c>
      <c r="H6266" s="12">
        <v>616476</v>
      </c>
      <c r="I6266" s="11" t="s">
        <v>548</v>
      </c>
      <c r="J6266" s="12">
        <v>49318</v>
      </c>
      <c r="K6266" s="12">
        <v>665794</v>
      </c>
      <c r="L6266" s="4" t="s">
        <v>3387</v>
      </c>
      <c r="M6266" s="4" t="s">
        <v>3106</v>
      </c>
      <c r="N6266" t="s">
        <v>14878</v>
      </c>
      <c r="O6266" s="22">
        <f>+VLOOKUP(E6266,[2]Sheet1!C$4780:L$5165,9,0)</f>
        <v>665794</v>
      </c>
      <c r="P6266" s="22">
        <f t="shared" si="336"/>
        <v>0</v>
      </c>
      <c r="Q6266" s="1">
        <f>+VLOOKUP(E6266,[2]Sheet1!C$4780:L$5165,10,0)</f>
        <v>45787</v>
      </c>
    </row>
    <row r="6267" spans="1:17" hidden="1" x14ac:dyDescent="0.2">
      <c r="C6267" s="8">
        <v>45740</v>
      </c>
      <c r="D6267" s="4" t="s">
        <v>13575</v>
      </c>
      <c r="E6267">
        <f t="shared" si="337"/>
        <v>18884</v>
      </c>
      <c r="F6267" s="4" t="s">
        <v>12142</v>
      </c>
      <c r="G6267" s="4" t="s">
        <v>13920</v>
      </c>
      <c r="H6267" s="12">
        <v>626370</v>
      </c>
      <c r="I6267" s="11" t="s">
        <v>548</v>
      </c>
      <c r="J6267" s="12">
        <v>50110</v>
      </c>
      <c r="K6267" s="12">
        <v>676480</v>
      </c>
      <c r="L6267" s="4" t="s">
        <v>3387</v>
      </c>
      <c r="M6267" s="4" t="s">
        <v>3106</v>
      </c>
      <c r="N6267" t="s">
        <v>14878</v>
      </c>
      <c r="O6267" s="22">
        <f>+VLOOKUP(E6267,[2]Sheet1!C$4780:L$5165,9,0)</f>
        <v>676480</v>
      </c>
      <c r="P6267" s="22">
        <f t="shared" si="336"/>
        <v>0</v>
      </c>
      <c r="Q6267" s="1">
        <f>+VLOOKUP(E6267,[2]Sheet1!C$4780:L$5165,10,0)</f>
        <v>45787</v>
      </c>
    </row>
    <row r="6268" spans="1:17" hidden="1" x14ac:dyDescent="0.2">
      <c r="C6268" s="8">
        <v>45740</v>
      </c>
      <c r="D6268" s="4" t="s">
        <v>13576</v>
      </c>
      <c r="E6268">
        <f t="shared" si="337"/>
        <v>18885</v>
      </c>
      <c r="F6268" s="4" t="s">
        <v>12142</v>
      </c>
      <c r="G6268" s="4" t="s">
        <v>13921</v>
      </c>
      <c r="H6268" s="12">
        <v>349443</v>
      </c>
      <c r="I6268" s="11" t="s">
        <v>548</v>
      </c>
      <c r="J6268" s="12">
        <v>27955</v>
      </c>
      <c r="K6268" s="12">
        <v>377398</v>
      </c>
      <c r="L6268" s="4" t="s">
        <v>3387</v>
      </c>
      <c r="M6268" s="4" t="s">
        <v>3106</v>
      </c>
      <c r="N6268" t="s">
        <v>14878</v>
      </c>
      <c r="O6268" s="22">
        <f>+VLOOKUP(E6268,[2]Sheet1!C$4780:L$5165,9,0)</f>
        <v>377398</v>
      </c>
      <c r="P6268" s="22">
        <f t="shared" si="336"/>
        <v>0</v>
      </c>
      <c r="Q6268" s="1">
        <f>+VLOOKUP(E6268,[2]Sheet1!C$4780:L$5165,10,0)</f>
        <v>45787</v>
      </c>
    </row>
    <row r="6269" spans="1:17" hidden="1" x14ac:dyDescent="0.2">
      <c r="A6269" t="str">
        <f t="shared" ref="A6269:A6272" si="338">+RIGHT(G6269,LEN(G6269)-11)</f>
        <v>RRS20250313226HP6005</v>
      </c>
      <c r="B6269" t="s">
        <v>14035</v>
      </c>
      <c r="C6269" s="8">
        <v>45741</v>
      </c>
      <c r="D6269" s="4" t="s">
        <v>5388</v>
      </c>
      <c r="E6269">
        <f t="shared" si="337"/>
        <v>318</v>
      </c>
      <c r="F6269" s="4" t="s">
        <v>12536</v>
      </c>
      <c r="G6269" s="4" t="s">
        <v>13922</v>
      </c>
      <c r="H6269" s="12">
        <v>-46152</v>
      </c>
      <c r="I6269" s="11" t="s">
        <v>548</v>
      </c>
      <c r="J6269" s="12">
        <v>-3692</v>
      </c>
      <c r="K6269" s="12">
        <v>-49844</v>
      </c>
      <c r="L6269" s="4" t="s">
        <v>313</v>
      </c>
      <c r="M6269" s="4" t="s">
        <v>1554</v>
      </c>
      <c r="N6269" t="s">
        <v>14107</v>
      </c>
      <c r="O6269" s="22">
        <f>+VLOOKUP(E6269,[2]Sheet1!C$4328:L$4779,9,0)</f>
        <v>-49844</v>
      </c>
      <c r="P6269" s="22">
        <f t="shared" si="336"/>
        <v>0</v>
      </c>
      <c r="Q6269" s="1">
        <f>+VLOOKUP(E6269,[2]Sheet1!C$4328:L$4779,10,0)</f>
        <v>45757</v>
      </c>
    </row>
    <row r="6270" spans="1:17" hidden="1" x14ac:dyDescent="0.2">
      <c r="A6270" t="str">
        <f t="shared" si="338"/>
        <v>RRS20250314506HN2003</v>
      </c>
      <c r="B6270" t="s">
        <v>14036</v>
      </c>
      <c r="C6270" s="8">
        <v>45741</v>
      </c>
      <c r="D6270" s="4" t="s">
        <v>13577</v>
      </c>
      <c r="E6270">
        <f t="shared" si="337"/>
        <v>7950</v>
      </c>
      <c r="F6270" s="4" t="s">
        <v>12431</v>
      </c>
      <c r="G6270" s="4" t="s">
        <v>13923</v>
      </c>
      <c r="H6270" s="12">
        <v>-250548</v>
      </c>
      <c r="I6270" s="11" t="s">
        <v>548</v>
      </c>
      <c r="J6270" s="12">
        <v>-20044</v>
      </c>
      <c r="K6270" s="12">
        <v>-270592</v>
      </c>
      <c r="L6270" s="4" t="s">
        <v>3387</v>
      </c>
      <c r="M6270" s="4" t="s">
        <v>3106</v>
      </c>
      <c r="N6270" t="s">
        <v>14107</v>
      </c>
      <c r="O6270" s="22">
        <f>+VLOOKUP(E6270,[2]Sheet1!C$4328:L$4779,9,0)</f>
        <v>-270592</v>
      </c>
      <c r="P6270" s="22">
        <f t="shared" si="336"/>
        <v>0</v>
      </c>
      <c r="Q6270" s="1">
        <f>+VLOOKUP(E6270,[2]Sheet1!C$4328:L$4779,10,0)</f>
        <v>45757</v>
      </c>
    </row>
    <row r="6271" spans="1:17" hidden="1" x14ac:dyDescent="0.2">
      <c r="A6271" t="str">
        <f t="shared" si="338"/>
        <v>RRS20250310876HN2154</v>
      </c>
      <c r="B6271" t="s">
        <v>14037</v>
      </c>
      <c r="C6271" s="8">
        <v>45741</v>
      </c>
      <c r="D6271" s="4" t="s">
        <v>13578</v>
      </c>
      <c r="E6271">
        <f t="shared" si="337"/>
        <v>7951</v>
      </c>
      <c r="F6271" s="4" t="s">
        <v>12431</v>
      </c>
      <c r="G6271" s="4" t="s">
        <v>13924</v>
      </c>
      <c r="H6271" s="12">
        <v>-92304</v>
      </c>
      <c r="I6271" s="11" t="s">
        <v>548</v>
      </c>
      <c r="J6271" s="12">
        <v>-7384</v>
      </c>
      <c r="K6271" s="12">
        <v>-99688</v>
      </c>
      <c r="L6271" s="4" t="s">
        <v>3387</v>
      </c>
      <c r="M6271" s="4" t="s">
        <v>3106</v>
      </c>
      <c r="N6271" t="s">
        <v>14107</v>
      </c>
      <c r="O6271" s="22">
        <f>+VLOOKUP(E6271,[2]Sheet1!C$4328:L$4779,9,0)</f>
        <v>-99688</v>
      </c>
      <c r="P6271" s="22">
        <f t="shared" si="336"/>
        <v>0</v>
      </c>
      <c r="Q6271" s="1">
        <f>+VLOOKUP(E6271,[2]Sheet1!C$4328:L$4779,10,0)</f>
        <v>45757</v>
      </c>
    </row>
    <row r="6272" spans="1:17" hidden="1" x14ac:dyDescent="0.2">
      <c r="A6272" t="str">
        <f t="shared" si="338"/>
        <v>RRS20250313284HN2193</v>
      </c>
      <c r="B6272" t="s">
        <v>14038</v>
      </c>
      <c r="C6272" s="8">
        <v>45741</v>
      </c>
      <c r="D6272" s="4" t="s">
        <v>13579</v>
      </c>
      <c r="E6272">
        <f t="shared" si="337"/>
        <v>7952</v>
      </c>
      <c r="F6272" s="4" t="s">
        <v>12431</v>
      </c>
      <c r="G6272" s="4" t="s">
        <v>13925</v>
      </c>
      <c r="H6272" s="12">
        <v>-62637</v>
      </c>
      <c r="I6272" s="11" t="s">
        <v>548</v>
      </c>
      <c r="J6272" s="12">
        <v>-5011</v>
      </c>
      <c r="K6272" s="12">
        <v>-67648</v>
      </c>
      <c r="L6272" s="4" t="s">
        <v>3387</v>
      </c>
      <c r="M6272" s="4" t="s">
        <v>3106</v>
      </c>
      <c r="N6272" t="s">
        <v>14107</v>
      </c>
      <c r="O6272" s="22">
        <f>+VLOOKUP(E6272,[2]Sheet1!C$4328:L$4779,9,0)</f>
        <v>-67648</v>
      </c>
      <c r="P6272" s="22">
        <f t="shared" si="336"/>
        <v>0</v>
      </c>
      <c r="Q6272" s="1">
        <f>+VLOOKUP(E6272,[2]Sheet1!C$4328:L$4779,10,0)</f>
        <v>45757</v>
      </c>
    </row>
    <row r="6273" spans="3:17" hidden="1" x14ac:dyDescent="0.2">
      <c r="C6273" s="8">
        <v>45741</v>
      </c>
      <c r="D6273" s="4" t="s">
        <v>13580</v>
      </c>
      <c r="E6273">
        <f t="shared" si="337"/>
        <v>18969</v>
      </c>
      <c r="F6273" s="4" t="s">
        <v>12142</v>
      </c>
      <c r="G6273" s="4" t="s">
        <v>13926</v>
      </c>
      <c r="H6273" s="12">
        <v>1368120</v>
      </c>
      <c r="I6273" s="11" t="s">
        <v>548</v>
      </c>
      <c r="J6273" s="12">
        <v>109450</v>
      </c>
      <c r="K6273" s="12">
        <v>1477570</v>
      </c>
      <c r="L6273" s="4" t="s">
        <v>2318</v>
      </c>
      <c r="M6273" s="4" t="s">
        <v>195</v>
      </c>
      <c r="N6273" t="s">
        <v>14878</v>
      </c>
      <c r="O6273" s="22">
        <f>+VLOOKUP(E6273,[2]Sheet1!C$4780:L$5165,9,0)</f>
        <v>1477570</v>
      </c>
      <c r="P6273" s="22">
        <f t="shared" si="336"/>
        <v>0</v>
      </c>
      <c r="Q6273" s="1">
        <f>+VLOOKUP(E6273,[2]Sheet1!C$4780:L$5165,10,0)</f>
        <v>45787</v>
      </c>
    </row>
    <row r="6274" spans="3:17" hidden="1" x14ac:dyDescent="0.2">
      <c r="C6274" s="8">
        <v>45741</v>
      </c>
      <c r="D6274" s="4" t="s">
        <v>13581</v>
      </c>
      <c r="E6274">
        <f t="shared" si="337"/>
        <v>18970</v>
      </c>
      <c r="F6274" s="4" t="s">
        <v>12142</v>
      </c>
      <c r="G6274" s="4" t="s">
        <v>13927</v>
      </c>
      <c r="H6274" s="12">
        <v>184608</v>
      </c>
      <c r="I6274" s="11" t="s">
        <v>548</v>
      </c>
      <c r="J6274" s="12">
        <v>14769</v>
      </c>
      <c r="K6274" s="12">
        <v>199377</v>
      </c>
      <c r="L6274" s="4" t="s">
        <v>3387</v>
      </c>
      <c r="M6274" s="4" t="s">
        <v>3106</v>
      </c>
      <c r="N6274" t="s">
        <v>14878</v>
      </c>
      <c r="O6274" s="22">
        <f>+VLOOKUP(E6274,[2]Sheet1!C$4780:L$5165,9,0)</f>
        <v>199377</v>
      </c>
      <c r="P6274" s="22">
        <f t="shared" si="336"/>
        <v>0</v>
      </c>
      <c r="Q6274" s="1">
        <f>+VLOOKUP(E6274,[2]Sheet1!C$4780:L$5165,10,0)</f>
        <v>45787</v>
      </c>
    </row>
    <row r="6275" spans="3:17" hidden="1" x14ac:dyDescent="0.2">
      <c r="C6275" s="8">
        <v>45741</v>
      </c>
      <c r="D6275" s="4" t="s">
        <v>13582</v>
      </c>
      <c r="E6275">
        <f t="shared" si="337"/>
        <v>18971</v>
      </c>
      <c r="F6275" s="4" t="s">
        <v>12142</v>
      </c>
      <c r="G6275" s="4" t="s">
        <v>13928</v>
      </c>
      <c r="H6275" s="12">
        <v>342852</v>
      </c>
      <c r="I6275" s="11" t="s">
        <v>548</v>
      </c>
      <c r="J6275" s="12">
        <v>27428</v>
      </c>
      <c r="K6275" s="12">
        <v>370280</v>
      </c>
      <c r="L6275" s="4" t="s">
        <v>3387</v>
      </c>
      <c r="M6275" s="4" t="s">
        <v>3106</v>
      </c>
      <c r="N6275" t="s">
        <v>14878</v>
      </c>
      <c r="O6275" s="22">
        <f>+VLOOKUP(E6275,[2]Sheet1!C$4780:L$5165,9,0)</f>
        <v>370280</v>
      </c>
      <c r="P6275" s="22">
        <f t="shared" si="336"/>
        <v>0</v>
      </c>
      <c r="Q6275" s="1">
        <f>+VLOOKUP(E6275,[2]Sheet1!C$4780:L$5165,10,0)</f>
        <v>45787</v>
      </c>
    </row>
    <row r="6276" spans="3:17" hidden="1" x14ac:dyDescent="0.2">
      <c r="C6276" s="8">
        <v>45741</v>
      </c>
      <c r="D6276" s="4" t="s">
        <v>13583</v>
      </c>
      <c r="E6276">
        <f t="shared" si="337"/>
        <v>18972</v>
      </c>
      <c r="F6276" s="4" t="s">
        <v>12142</v>
      </c>
      <c r="G6276" s="4" t="s">
        <v>13929</v>
      </c>
      <c r="H6276" s="12">
        <v>382413</v>
      </c>
      <c r="I6276" s="11" t="s">
        <v>548</v>
      </c>
      <c r="J6276" s="12">
        <v>30593</v>
      </c>
      <c r="K6276" s="12">
        <v>413006</v>
      </c>
      <c r="L6276" s="4" t="s">
        <v>3387</v>
      </c>
      <c r="M6276" s="4" t="s">
        <v>3106</v>
      </c>
      <c r="N6276" t="s">
        <v>14878</v>
      </c>
      <c r="O6276" s="22">
        <f>+VLOOKUP(E6276,[2]Sheet1!C$4780:L$5165,9,0)</f>
        <v>413006</v>
      </c>
      <c r="P6276" s="22">
        <f t="shared" si="336"/>
        <v>0</v>
      </c>
      <c r="Q6276" s="1">
        <f>+VLOOKUP(E6276,[2]Sheet1!C$4780:L$5165,10,0)</f>
        <v>45787</v>
      </c>
    </row>
    <row r="6277" spans="3:17" hidden="1" x14ac:dyDescent="0.2">
      <c r="C6277" s="8">
        <v>45741</v>
      </c>
      <c r="D6277" s="4" t="s">
        <v>13584</v>
      </c>
      <c r="E6277">
        <f t="shared" si="337"/>
        <v>18973</v>
      </c>
      <c r="F6277" s="4" t="s">
        <v>12142</v>
      </c>
      <c r="G6277" s="4" t="s">
        <v>13930</v>
      </c>
      <c r="H6277" s="12">
        <v>501096</v>
      </c>
      <c r="I6277" s="11" t="s">
        <v>548</v>
      </c>
      <c r="J6277" s="12">
        <v>40088</v>
      </c>
      <c r="K6277" s="12">
        <v>541184</v>
      </c>
      <c r="L6277" s="4" t="s">
        <v>3387</v>
      </c>
      <c r="M6277" s="4" t="s">
        <v>3106</v>
      </c>
      <c r="N6277" t="s">
        <v>14878</v>
      </c>
      <c r="O6277" s="22">
        <f>+VLOOKUP(E6277,[2]Sheet1!C$4780:L$5165,9,0)</f>
        <v>541184</v>
      </c>
      <c r="P6277" s="22">
        <f t="shared" si="336"/>
        <v>0</v>
      </c>
      <c r="Q6277" s="1">
        <f>+VLOOKUP(E6277,[2]Sheet1!C$4780:L$5165,10,0)</f>
        <v>45787</v>
      </c>
    </row>
    <row r="6278" spans="3:17" hidden="1" x14ac:dyDescent="0.2">
      <c r="C6278" s="8">
        <v>45741</v>
      </c>
      <c r="D6278" s="4" t="s">
        <v>13585</v>
      </c>
      <c r="E6278">
        <f t="shared" si="337"/>
        <v>18974</v>
      </c>
      <c r="F6278" s="4" t="s">
        <v>12142</v>
      </c>
      <c r="G6278" s="4" t="s">
        <v>13931</v>
      </c>
      <c r="H6278" s="12">
        <v>501096</v>
      </c>
      <c r="I6278" s="11" t="s">
        <v>548</v>
      </c>
      <c r="J6278" s="12">
        <v>40088</v>
      </c>
      <c r="K6278" s="12">
        <v>541184</v>
      </c>
      <c r="L6278" s="4" t="s">
        <v>3387</v>
      </c>
      <c r="M6278" s="4" t="s">
        <v>3106</v>
      </c>
      <c r="N6278" t="s">
        <v>14878</v>
      </c>
      <c r="O6278" s="22">
        <f>+VLOOKUP(E6278,[2]Sheet1!C$4780:L$5165,9,0)</f>
        <v>541184</v>
      </c>
      <c r="P6278" s="22">
        <f t="shared" si="336"/>
        <v>0</v>
      </c>
      <c r="Q6278" s="1">
        <f>+VLOOKUP(E6278,[2]Sheet1!C$4780:L$5165,10,0)</f>
        <v>45787</v>
      </c>
    </row>
    <row r="6279" spans="3:17" hidden="1" x14ac:dyDescent="0.2">
      <c r="C6279" s="8">
        <v>45741</v>
      </c>
      <c r="D6279" s="4" t="s">
        <v>13586</v>
      </c>
      <c r="E6279">
        <f t="shared" si="337"/>
        <v>18975</v>
      </c>
      <c r="F6279" s="4" t="s">
        <v>12142</v>
      </c>
      <c r="G6279" s="4" t="s">
        <v>13932</v>
      </c>
      <c r="H6279" s="12">
        <v>346140</v>
      </c>
      <c r="I6279" s="11" t="s">
        <v>548</v>
      </c>
      <c r="J6279" s="12">
        <v>27691</v>
      </c>
      <c r="K6279" s="12">
        <v>373831</v>
      </c>
      <c r="L6279" s="4" t="s">
        <v>3387</v>
      </c>
      <c r="M6279" s="4" t="s">
        <v>3106</v>
      </c>
      <c r="N6279" t="s">
        <v>14878</v>
      </c>
      <c r="O6279" s="22">
        <f>+VLOOKUP(E6279,[2]Sheet1!C$4780:L$5165,9,0)</f>
        <v>373831</v>
      </c>
      <c r="P6279" s="22">
        <f t="shared" si="336"/>
        <v>0</v>
      </c>
      <c r="Q6279" s="1">
        <f>+VLOOKUP(E6279,[2]Sheet1!C$4780:L$5165,10,0)</f>
        <v>45787</v>
      </c>
    </row>
    <row r="6280" spans="3:17" hidden="1" x14ac:dyDescent="0.2">
      <c r="C6280" s="8">
        <v>45741</v>
      </c>
      <c r="D6280" s="4" t="s">
        <v>13587</v>
      </c>
      <c r="E6280">
        <f t="shared" si="337"/>
        <v>18977</v>
      </c>
      <c r="F6280" s="4" t="s">
        <v>12142</v>
      </c>
      <c r="G6280" s="4" t="s">
        <v>13933</v>
      </c>
      <c r="H6280" s="12">
        <v>616476</v>
      </c>
      <c r="I6280" s="11" t="s">
        <v>548</v>
      </c>
      <c r="J6280" s="12">
        <v>49318</v>
      </c>
      <c r="K6280" s="12">
        <v>665794</v>
      </c>
      <c r="L6280" s="4" t="s">
        <v>3387</v>
      </c>
      <c r="M6280" s="4" t="s">
        <v>3106</v>
      </c>
      <c r="N6280" t="s">
        <v>14878</v>
      </c>
      <c r="O6280" s="22">
        <f>+VLOOKUP(E6280,[2]Sheet1!C$4780:L$5165,9,0)</f>
        <v>665794</v>
      </c>
      <c r="P6280" s="22">
        <f t="shared" si="336"/>
        <v>0</v>
      </c>
      <c r="Q6280" s="1">
        <f>+VLOOKUP(E6280,[2]Sheet1!C$4780:L$5165,10,0)</f>
        <v>45787</v>
      </c>
    </row>
    <row r="6281" spans="3:17" hidden="1" x14ac:dyDescent="0.2">
      <c r="C6281" s="8">
        <v>45741</v>
      </c>
      <c r="D6281" s="4" t="s">
        <v>13588</v>
      </c>
      <c r="E6281">
        <f t="shared" si="337"/>
        <v>18978</v>
      </c>
      <c r="F6281" s="4" t="s">
        <v>12142</v>
      </c>
      <c r="G6281" s="4" t="s">
        <v>13934</v>
      </c>
      <c r="H6281" s="12">
        <v>230760</v>
      </c>
      <c r="I6281" s="11" t="s">
        <v>548</v>
      </c>
      <c r="J6281" s="12">
        <v>18461</v>
      </c>
      <c r="K6281" s="12">
        <v>249221</v>
      </c>
      <c r="L6281" s="4" t="s">
        <v>3387</v>
      </c>
      <c r="M6281" s="4" t="s">
        <v>3106</v>
      </c>
      <c r="N6281" t="s">
        <v>14878</v>
      </c>
      <c r="O6281" s="22">
        <f>+VLOOKUP(E6281,[2]Sheet1!C$4780:L$5165,9,0)</f>
        <v>249221</v>
      </c>
      <c r="P6281" s="22">
        <f t="shared" si="336"/>
        <v>0</v>
      </c>
      <c r="Q6281" s="1">
        <f>+VLOOKUP(E6281,[2]Sheet1!C$4780:L$5165,10,0)</f>
        <v>45787</v>
      </c>
    </row>
    <row r="6282" spans="3:17" hidden="1" x14ac:dyDescent="0.2">
      <c r="C6282" s="8">
        <v>45741</v>
      </c>
      <c r="D6282" s="4" t="s">
        <v>13589</v>
      </c>
      <c r="E6282">
        <f t="shared" si="337"/>
        <v>18979</v>
      </c>
      <c r="F6282" s="4" t="s">
        <v>12142</v>
      </c>
      <c r="G6282" s="4" t="s">
        <v>13935</v>
      </c>
      <c r="H6282" s="12">
        <v>731856</v>
      </c>
      <c r="I6282" s="11" t="s">
        <v>548</v>
      </c>
      <c r="J6282" s="12">
        <v>58548</v>
      </c>
      <c r="K6282" s="12">
        <v>790404</v>
      </c>
      <c r="L6282" s="4" t="s">
        <v>3387</v>
      </c>
      <c r="M6282" s="4" t="s">
        <v>3106</v>
      </c>
      <c r="N6282" t="s">
        <v>14878</v>
      </c>
      <c r="O6282" s="22">
        <f>+VLOOKUP(E6282,[2]Sheet1!C$4780:L$5165,9,0)</f>
        <v>790404</v>
      </c>
      <c r="P6282" s="22">
        <f t="shared" si="336"/>
        <v>0</v>
      </c>
      <c r="Q6282" s="1">
        <f>+VLOOKUP(E6282,[2]Sheet1!C$4780:L$5165,10,0)</f>
        <v>45787</v>
      </c>
    </row>
    <row r="6283" spans="3:17" hidden="1" x14ac:dyDescent="0.2">
      <c r="C6283" s="8">
        <v>45742</v>
      </c>
      <c r="D6283" s="4" t="s">
        <v>13590</v>
      </c>
      <c r="E6283">
        <f t="shared" si="337"/>
        <v>19056</v>
      </c>
      <c r="F6283" s="4" t="s">
        <v>12142</v>
      </c>
      <c r="G6283" s="4" t="s">
        <v>13936</v>
      </c>
      <c r="H6283" s="12">
        <v>1252740</v>
      </c>
      <c r="I6283" s="11" t="s">
        <v>548</v>
      </c>
      <c r="J6283" s="12">
        <v>100219</v>
      </c>
      <c r="K6283" s="12">
        <v>1352959</v>
      </c>
      <c r="L6283" s="4" t="s">
        <v>5596</v>
      </c>
      <c r="M6283" s="4" t="s">
        <v>5597</v>
      </c>
      <c r="N6283" t="s">
        <v>14878</v>
      </c>
      <c r="O6283" s="22">
        <f>+VLOOKUP(E6283,[2]Sheet1!C$4780:L$5165,9,0)</f>
        <v>1352959</v>
      </c>
      <c r="P6283" s="22">
        <f t="shared" si="336"/>
        <v>0</v>
      </c>
      <c r="Q6283" s="1">
        <f>+VLOOKUP(E6283,[2]Sheet1!C$4780:L$5165,10,0)</f>
        <v>45787</v>
      </c>
    </row>
    <row r="6284" spans="3:17" hidden="1" x14ac:dyDescent="0.2">
      <c r="C6284" s="8">
        <v>45742</v>
      </c>
      <c r="D6284" s="4" t="s">
        <v>13591</v>
      </c>
      <c r="E6284">
        <f t="shared" si="337"/>
        <v>19057</v>
      </c>
      <c r="F6284" s="4" t="s">
        <v>12142</v>
      </c>
      <c r="G6284" s="4" t="s">
        <v>13937</v>
      </c>
      <c r="H6284" s="12">
        <v>184608</v>
      </c>
      <c r="I6284" s="11" t="s">
        <v>548</v>
      </c>
      <c r="J6284" s="12">
        <v>14769</v>
      </c>
      <c r="K6284" s="12">
        <v>199377</v>
      </c>
      <c r="L6284" s="4" t="s">
        <v>3387</v>
      </c>
      <c r="M6284" s="4" t="s">
        <v>3106</v>
      </c>
      <c r="N6284" t="s">
        <v>14878</v>
      </c>
      <c r="O6284" s="22">
        <f>+VLOOKUP(E6284,[2]Sheet1!C$4780:L$5165,9,0)</f>
        <v>199377</v>
      </c>
      <c r="P6284" s="22">
        <f t="shared" si="336"/>
        <v>0</v>
      </c>
      <c r="Q6284" s="1">
        <f>+VLOOKUP(E6284,[2]Sheet1!C$4780:L$5165,10,0)</f>
        <v>45787</v>
      </c>
    </row>
    <row r="6285" spans="3:17" hidden="1" x14ac:dyDescent="0.2">
      <c r="C6285" s="8">
        <v>45742</v>
      </c>
      <c r="D6285" s="4" t="s">
        <v>13592</v>
      </c>
      <c r="E6285">
        <f t="shared" si="337"/>
        <v>19058</v>
      </c>
      <c r="F6285" s="4" t="s">
        <v>12142</v>
      </c>
      <c r="G6285" s="4" t="s">
        <v>13938</v>
      </c>
      <c r="H6285" s="12">
        <v>230760</v>
      </c>
      <c r="I6285" s="11" t="s">
        <v>548</v>
      </c>
      <c r="J6285" s="12">
        <v>18461</v>
      </c>
      <c r="K6285" s="12">
        <v>249221</v>
      </c>
      <c r="L6285" s="4" t="s">
        <v>3387</v>
      </c>
      <c r="M6285" s="4" t="s">
        <v>3106</v>
      </c>
      <c r="N6285" t="s">
        <v>14878</v>
      </c>
      <c r="O6285" s="22">
        <f>+VLOOKUP(E6285,[2]Sheet1!C$4780:L$5165,9,0)</f>
        <v>249221</v>
      </c>
      <c r="P6285" s="22">
        <f t="shared" si="336"/>
        <v>0</v>
      </c>
      <c r="Q6285" s="1">
        <f>+VLOOKUP(E6285,[2]Sheet1!C$4780:L$5165,10,0)</f>
        <v>45787</v>
      </c>
    </row>
    <row r="6286" spans="3:17" hidden="1" x14ac:dyDescent="0.2">
      <c r="C6286" s="8">
        <v>45742</v>
      </c>
      <c r="D6286" s="4" t="s">
        <v>13593</v>
      </c>
      <c r="E6286">
        <f t="shared" si="337"/>
        <v>19059</v>
      </c>
      <c r="F6286" s="4" t="s">
        <v>12142</v>
      </c>
      <c r="G6286" s="4" t="s">
        <v>13939</v>
      </c>
      <c r="H6286" s="12">
        <v>184608</v>
      </c>
      <c r="I6286" s="11" t="s">
        <v>548</v>
      </c>
      <c r="J6286" s="12">
        <v>14769</v>
      </c>
      <c r="K6286" s="12">
        <v>199377</v>
      </c>
      <c r="L6286" s="4" t="s">
        <v>3387</v>
      </c>
      <c r="M6286" s="4" t="s">
        <v>3106</v>
      </c>
      <c r="N6286" t="s">
        <v>14878</v>
      </c>
      <c r="O6286" s="22">
        <f>+VLOOKUP(E6286,[2]Sheet1!C$4780:L$5165,9,0)</f>
        <v>199377</v>
      </c>
      <c r="P6286" s="22">
        <f t="shared" si="336"/>
        <v>0</v>
      </c>
      <c r="Q6286" s="1">
        <f>+VLOOKUP(E6286,[2]Sheet1!C$4780:L$5165,10,0)</f>
        <v>45787</v>
      </c>
    </row>
    <row r="6287" spans="3:17" hidden="1" x14ac:dyDescent="0.2">
      <c r="C6287" s="8">
        <v>45742</v>
      </c>
      <c r="D6287" s="4" t="s">
        <v>13594</v>
      </c>
      <c r="E6287">
        <f t="shared" si="337"/>
        <v>19060</v>
      </c>
      <c r="F6287" s="4" t="s">
        <v>12142</v>
      </c>
      <c r="G6287" s="4" t="s">
        <v>13940</v>
      </c>
      <c r="H6287" s="12">
        <v>481308</v>
      </c>
      <c r="I6287" s="11" t="s">
        <v>548</v>
      </c>
      <c r="J6287" s="12">
        <v>38505</v>
      </c>
      <c r="K6287" s="12">
        <v>519813</v>
      </c>
      <c r="L6287" s="4" t="s">
        <v>3387</v>
      </c>
      <c r="M6287" s="4" t="s">
        <v>3106</v>
      </c>
      <c r="N6287" t="s">
        <v>14878</v>
      </c>
      <c r="O6287" s="22">
        <f>+VLOOKUP(E6287,[2]Sheet1!C$4780:L$5165,9,0)</f>
        <v>519813</v>
      </c>
      <c r="P6287" s="22">
        <f t="shared" si="336"/>
        <v>0</v>
      </c>
      <c r="Q6287" s="1">
        <f>+VLOOKUP(E6287,[2]Sheet1!C$4780:L$5165,10,0)</f>
        <v>45787</v>
      </c>
    </row>
    <row r="6288" spans="3:17" hidden="1" x14ac:dyDescent="0.2">
      <c r="C6288" s="8">
        <v>45742</v>
      </c>
      <c r="D6288" s="4" t="s">
        <v>13595</v>
      </c>
      <c r="E6288">
        <f t="shared" si="337"/>
        <v>19061</v>
      </c>
      <c r="F6288" s="4" t="s">
        <v>12142</v>
      </c>
      <c r="G6288" s="4" t="s">
        <v>13941</v>
      </c>
      <c r="H6288" s="12">
        <v>534051</v>
      </c>
      <c r="I6288" s="11" t="s">
        <v>548</v>
      </c>
      <c r="J6288" s="12">
        <v>42724</v>
      </c>
      <c r="K6288" s="12">
        <v>576775</v>
      </c>
      <c r="L6288" s="4" t="s">
        <v>3387</v>
      </c>
      <c r="M6288" s="4" t="s">
        <v>3106</v>
      </c>
      <c r="N6288" t="s">
        <v>14878</v>
      </c>
      <c r="O6288" s="22">
        <f>+VLOOKUP(E6288,[2]Sheet1!C$4780:L$5165,9,0)</f>
        <v>576775</v>
      </c>
      <c r="P6288" s="22">
        <f t="shared" si="336"/>
        <v>0</v>
      </c>
      <c r="Q6288" s="1">
        <f>+VLOOKUP(E6288,[2]Sheet1!C$4780:L$5165,10,0)</f>
        <v>45787</v>
      </c>
    </row>
    <row r="6289" spans="3:17" hidden="1" x14ac:dyDescent="0.2">
      <c r="C6289" s="8">
        <v>45742</v>
      </c>
      <c r="D6289" s="4" t="s">
        <v>13596</v>
      </c>
      <c r="E6289">
        <f t="shared" si="337"/>
        <v>19062</v>
      </c>
      <c r="F6289" s="4" t="s">
        <v>12142</v>
      </c>
      <c r="G6289" s="4" t="s">
        <v>13942</v>
      </c>
      <c r="H6289" s="12">
        <v>501096</v>
      </c>
      <c r="I6289" s="11" t="s">
        <v>548</v>
      </c>
      <c r="J6289" s="12">
        <v>40088</v>
      </c>
      <c r="K6289" s="12">
        <v>541184</v>
      </c>
      <c r="L6289" s="4" t="s">
        <v>3387</v>
      </c>
      <c r="M6289" s="4" t="s">
        <v>3106</v>
      </c>
      <c r="N6289" t="s">
        <v>14878</v>
      </c>
      <c r="O6289" s="22">
        <f>+VLOOKUP(E6289,[2]Sheet1!C$4780:L$5165,9,0)</f>
        <v>541184</v>
      </c>
      <c r="P6289" s="22">
        <f t="shared" si="336"/>
        <v>0</v>
      </c>
      <c r="Q6289" s="1">
        <f>+VLOOKUP(E6289,[2]Sheet1!C$4780:L$5165,10,0)</f>
        <v>45787</v>
      </c>
    </row>
    <row r="6290" spans="3:17" hidden="1" x14ac:dyDescent="0.2">
      <c r="C6290" s="8">
        <v>45742</v>
      </c>
      <c r="D6290" s="4" t="s">
        <v>13597</v>
      </c>
      <c r="E6290">
        <f t="shared" si="337"/>
        <v>19063</v>
      </c>
      <c r="F6290" s="4" t="s">
        <v>12142</v>
      </c>
      <c r="G6290" s="4" t="s">
        <v>13943</v>
      </c>
      <c r="H6290" s="12">
        <v>721962</v>
      </c>
      <c r="I6290" s="11" t="s">
        <v>548</v>
      </c>
      <c r="J6290" s="12">
        <v>57757</v>
      </c>
      <c r="K6290" s="12">
        <v>779719</v>
      </c>
      <c r="L6290" s="4" t="s">
        <v>3387</v>
      </c>
      <c r="M6290" s="4" t="s">
        <v>3106</v>
      </c>
      <c r="N6290" t="s">
        <v>14878</v>
      </c>
      <c r="O6290" s="22">
        <f>+VLOOKUP(E6290,[2]Sheet1!C$4780:L$5165,9,0)</f>
        <v>779719</v>
      </c>
      <c r="P6290" s="22">
        <f t="shared" si="336"/>
        <v>0</v>
      </c>
      <c r="Q6290" s="1">
        <f>+VLOOKUP(E6290,[2]Sheet1!C$4780:L$5165,10,0)</f>
        <v>45787</v>
      </c>
    </row>
    <row r="6291" spans="3:17" hidden="1" x14ac:dyDescent="0.2">
      <c r="C6291" s="8">
        <v>45742</v>
      </c>
      <c r="D6291" s="4" t="s">
        <v>13598</v>
      </c>
      <c r="E6291">
        <f t="shared" si="337"/>
        <v>19064</v>
      </c>
      <c r="F6291" s="4" t="s">
        <v>12142</v>
      </c>
      <c r="G6291" s="4" t="s">
        <v>13944</v>
      </c>
      <c r="H6291" s="12">
        <v>491202</v>
      </c>
      <c r="I6291" s="11" t="s">
        <v>548</v>
      </c>
      <c r="J6291" s="12">
        <v>39296</v>
      </c>
      <c r="K6291" s="12">
        <v>530498</v>
      </c>
      <c r="L6291" s="4" t="s">
        <v>3387</v>
      </c>
      <c r="M6291" s="4" t="s">
        <v>3106</v>
      </c>
      <c r="N6291" t="s">
        <v>14878</v>
      </c>
      <c r="O6291" s="22">
        <f>+VLOOKUP(E6291,[2]Sheet1!C$4780:L$5165,9,0)</f>
        <v>530498</v>
      </c>
      <c r="P6291" s="22">
        <f t="shared" si="336"/>
        <v>0</v>
      </c>
      <c r="Q6291" s="1">
        <f>+VLOOKUP(E6291,[2]Sheet1!C$4780:L$5165,10,0)</f>
        <v>45787</v>
      </c>
    </row>
    <row r="6292" spans="3:17" hidden="1" x14ac:dyDescent="0.2">
      <c r="C6292" s="8">
        <v>45742</v>
      </c>
      <c r="D6292" s="4" t="s">
        <v>13599</v>
      </c>
      <c r="E6292">
        <f t="shared" si="337"/>
        <v>19065</v>
      </c>
      <c r="F6292" s="4" t="s">
        <v>12142</v>
      </c>
      <c r="G6292" s="4" t="s">
        <v>13945</v>
      </c>
      <c r="H6292" s="12">
        <v>857130</v>
      </c>
      <c r="I6292" s="11" t="s">
        <v>548</v>
      </c>
      <c r="J6292" s="12">
        <v>68570</v>
      </c>
      <c r="K6292" s="12">
        <v>925700</v>
      </c>
      <c r="L6292" s="4" t="s">
        <v>3387</v>
      </c>
      <c r="M6292" s="4" t="s">
        <v>3106</v>
      </c>
      <c r="N6292" t="s">
        <v>14878</v>
      </c>
      <c r="O6292" s="22">
        <f>+VLOOKUP(E6292,[2]Sheet1!C$4780:L$5165,9,0)</f>
        <v>925700</v>
      </c>
      <c r="P6292" s="22">
        <f t="shared" si="336"/>
        <v>0</v>
      </c>
      <c r="Q6292" s="1">
        <f>+VLOOKUP(E6292,[2]Sheet1!C$4780:L$5165,10,0)</f>
        <v>45787</v>
      </c>
    </row>
    <row r="6293" spans="3:17" hidden="1" x14ac:dyDescent="0.2">
      <c r="C6293" s="8">
        <v>45742</v>
      </c>
      <c r="D6293" s="4" t="s">
        <v>13600</v>
      </c>
      <c r="E6293">
        <f t="shared" si="337"/>
        <v>19066</v>
      </c>
      <c r="F6293" s="4" t="s">
        <v>12142</v>
      </c>
      <c r="G6293" s="4" t="s">
        <v>13946</v>
      </c>
      <c r="H6293" s="12">
        <v>626370</v>
      </c>
      <c r="I6293" s="11" t="s">
        <v>548</v>
      </c>
      <c r="J6293" s="12">
        <v>50110</v>
      </c>
      <c r="K6293" s="12">
        <v>676480</v>
      </c>
      <c r="L6293" s="4" t="s">
        <v>3387</v>
      </c>
      <c r="M6293" s="4" t="s">
        <v>3106</v>
      </c>
      <c r="N6293" t="s">
        <v>14878</v>
      </c>
      <c r="O6293" s="22">
        <f>+VLOOKUP(E6293,[2]Sheet1!C$4780:L$5165,9,0)</f>
        <v>676480</v>
      </c>
      <c r="P6293" s="22">
        <f t="shared" si="336"/>
        <v>0</v>
      </c>
      <c r="Q6293" s="1">
        <f>+VLOOKUP(E6293,[2]Sheet1!C$4780:L$5165,10,0)</f>
        <v>45787</v>
      </c>
    </row>
    <row r="6294" spans="3:17" hidden="1" x14ac:dyDescent="0.2">
      <c r="C6294" s="8">
        <v>45743</v>
      </c>
      <c r="D6294" s="4" t="s">
        <v>11969</v>
      </c>
      <c r="E6294">
        <f t="shared" si="337"/>
        <v>3539</v>
      </c>
      <c r="F6294" s="4" t="s">
        <v>12495</v>
      </c>
      <c r="G6294" s="4" t="s">
        <v>13947</v>
      </c>
      <c r="H6294" s="12">
        <v>200000</v>
      </c>
      <c r="I6294" s="11" t="s">
        <v>548</v>
      </c>
      <c r="J6294" s="12">
        <v>16000</v>
      </c>
      <c r="K6294" s="12">
        <v>216000</v>
      </c>
      <c r="L6294" s="4" t="s">
        <v>3387</v>
      </c>
      <c r="M6294" s="4" t="s">
        <v>3106</v>
      </c>
      <c r="N6294" t="s">
        <v>15653</v>
      </c>
      <c r="O6294" s="22" t="e">
        <f>+VLOOKUP(E6294,[2]Sheet1!C$4780:L$5165,9,0)</f>
        <v>#N/A</v>
      </c>
      <c r="P6294" s="22" t="e">
        <f t="shared" si="336"/>
        <v>#N/A</v>
      </c>
      <c r="Q6294" s="1">
        <v>45819</v>
      </c>
    </row>
    <row r="6295" spans="3:17" hidden="1" x14ac:dyDescent="0.2">
      <c r="C6295" s="8">
        <v>45743</v>
      </c>
      <c r="D6295" s="4" t="s">
        <v>13488</v>
      </c>
      <c r="E6295">
        <f t="shared" si="337"/>
        <v>354</v>
      </c>
      <c r="F6295" s="4" t="s">
        <v>12489</v>
      </c>
      <c r="G6295" s="4" t="s">
        <v>13947</v>
      </c>
      <c r="H6295" s="12">
        <v>200000</v>
      </c>
      <c r="I6295" s="11" t="s">
        <v>548</v>
      </c>
      <c r="J6295" s="12">
        <v>16000</v>
      </c>
      <c r="K6295" s="12">
        <v>216000</v>
      </c>
      <c r="L6295" s="4" t="s">
        <v>5596</v>
      </c>
      <c r="M6295" s="4" t="s">
        <v>5597</v>
      </c>
      <c r="N6295" t="s">
        <v>15653</v>
      </c>
      <c r="O6295" s="22" t="e">
        <f>+VLOOKUP(E6295,[2]Sheet1!C$4780:L$5165,9,0)</f>
        <v>#N/A</v>
      </c>
      <c r="P6295" s="22" t="e">
        <f t="shared" si="336"/>
        <v>#N/A</v>
      </c>
      <c r="Q6295" s="1">
        <v>45819</v>
      </c>
    </row>
    <row r="6296" spans="3:17" hidden="1" x14ac:dyDescent="0.2">
      <c r="C6296" s="8">
        <v>45743</v>
      </c>
      <c r="D6296" s="4" t="s">
        <v>13601</v>
      </c>
      <c r="E6296">
        <f t="shared" si="337"/>
        <v>3565</v>
      </c>
      <c r="F6296" s="4" t="s">
        <v>12495</v>
      </c>
      <c r="G6296" s="4" t="s">
        <v>13948</v>
      </c>
      <c r="H6296" s="12">
        <v>92186</v>
      </c>
      <c r="I6296" s="11" t="s">
        <v>548</v>
      </c>
      <c r="J6296" s="12">
        <v>7375</v>
      </c>
      <c r="K6296" s="12">
        <v>99561</v>
      </c>
      <c r="L6296" s="4" t="s">
        <v>3387</v>
      </c>
      <c r="M6296" s="4" t="s">
        <v>3106</v>
      </c>
      <c r="N6296" t="s">
        <v>15653</v>
      </c>
      <c r="O6296" s="22" t="e">
        <f>+VLOOKUP(E6296,[2]Sheet1!C$4780:L$5165,9,0)</f>
        <v>#N/A</v>
      </c>
      <c r="P6296" s="22" t="e">
        <f t="shared" si="336"/>
        <v>#N/A</v>
      </c>
      <c r="Q6296" s="1">
        <v>45819</v>
      </c>
    </row>
    <row r="6297" spans="3:17" hidden="1" x14ac:dyDescent="0.2">
      <c r="C6297" s="8">
        <v>45743</v>
      </c>
      <c r="D6297" s="4" t="s">
        <v>13602</v>
      </c>
      <c r="E6297">
        <f t="shared" si="337"/>
        <v>20045</v>
      </c>
      <c r="F6297" s="4" t="s">
        <v>12142</v>
      </c>
      <c r="G6297" s="4" t="s">
        <v>13949</v>
      </c>
      <c r="H6297" s="12">
        <v>501096</v>
      </c>
      <c r="I6297" s="11" t="s">
        <v>548</v>
      </c>
      <c r="J6297" s="12">
        <v>40088</v>
      </c>
      <c r="K6297" s="12">
        <v>541184</v>
      </c>
      <c r="L6297" s="4" t="s">
        <v>3387</v>
      </c>
      <c r="M6297" s="4" t="s">
        <v>3106</v>
      </c>
      <c r="N6297" t="s">
        <v>14878</v>
      </c>
      <c r="O6297" s="22">
        <f>+VLOOKUP(E6297,[2]Sheet1!C$4780:L$5165,9,0)</f>
        <v>541184</v>
      </c>
      <c r="P6297" s="22">
        <f t="shared" si="336"/>
        <v>0</v>
      </c>
      <c r="Q6297" s="1">
        <f>+VLOOKUP(E6297,[2]Sheet1!C$4780:L$5165,10,0)</f>
        <v>45787</v>
      </c>
    </row>
    <row r="6298" spans="3:17" hidden="1" x14ac:dyDescent="0.2">
      <c r="C6298" s="8">
        <v>45743</v>
      </c>
      <c r="D6298" s="4" t="s">
        <v>13603</v>
      </c>
      <c r="E6298">
        <f t="shared" si="337"/>
        <v>20046</v>
      </c>
      <c r="F6298" s="4" t="s">
        <v>12142</v>
      </c>
      <c r="G6298" s="4" t="s">
        <v>13950</v>
      </c>
      <c r="H6298" s="12">
        <v>626370</v>
      </c>
      <c r="I6298" s="11" t="s">
        <v>548</v>
      </c>
      <c r="J6298" s="12">
        <v>50110</v>
      </c>
      <c r="K6298" s="12">
        <v>676480</v>
      </c>
      <c r="L6298" s="4" t="s">
        <v>3387</v>
      </c>
      <c r="M6298" s="4" t="s">
        <v>3106</v>
      </c>
      <c r="N6298" t="s">
        <v>14878</v>
      </c>
      <c r="O6298" s="22">
        <f>+VLOOKUP(E6298,[2]Sheet1!C$4780:L$5165,9,0)</f>
        <v>676480</v>
      </c>
      <c r="P6298" s="22">
        <f t="shared" si="336"/>
        <v>0</v>
      </c>
      <c r="Q6298" s="1">
        <f>+VLOOKUP(E6298,[2]Sheet1!C$4780:L$5165,10,0)</f>
        <v>45787</v>
      </c>
    </row>
    <row r="6299" spans="3:17" hidden="1" x14ac:dyDescent="0.2">
      <c r="C6299" s="8">
        <v>45743</v>
      </c>
      <c r="D6299" s="4" t="s">
        <v>13604</v>
      </c>
      <c r="E6299">
        <f t="shared" si="337"/>
        <v>20047</v>
      </c>
      <c r="F6299" s="4" t="s">
        <v>12142</v>
      </c>
      <c r="G6299" s="4" t="s">
        <v>13951</v>
      </c>
      <c r="H6299" s="12">
        <v>543945</v>
      </c>
      <c r="I6299" s="11" t="s">
        <v>548</v>
      </c>
      <c r="J6299" s="12">
        <v>43516</v>
      </c>
      <c r="K6299" s="12">
        <v>587461</v>
      </c>
      <c r="L6299" s="4" t="s">
        <v>3387</v>
      </c>
      <c r="M6299" s="4" t="s">
        <v>3106</v>
      </c>
      <c r="N6299" t="s">
        <v>14878</v>
      </c>
      <c r="O6299" s="22">
        <f>+VLOOKUP(E6299,[2]Sheet1!C$4780:L$5165,9,0)</f>
        <v>587461</v>
      </c>
      <c r="P6299" s="22">
        <f t="shared" si="336"/>
        <v>0</v>
      </c>
      <c r="Q6299" s="1">
        <f>+VLOOKUP(E6299,[2]Sheet1!C$4780:L$5165,10,0)</f>
        <v>45787</v>
      </c>
    </row>
    <row r="6300" spans="3:17" hidden="1" x14ac:dyDescent="0.2">
      <c r="C6300" s="8">
        <v>45743</v>
      </c>
      <c r="D6300" s="4" t="s">
        <v>13605</v>
      </c>
      <c r="E6300">
        <f t="shared" si="337"/>
        <v>20048</v>
      </c>
      <c r="F6300" s="4" t="s">
        <v>12142</v>
      </c>
      <c r="G6300" s="4" t="s">
        <v>13952</v>
      </c>
      <c r="H6300" s="12">
        <v>606582</v>
      </c>
      <c r="I6300" s="11" t="s">
        <v>548</v>
      </c>
      <c r="J6300" s="12">
        <v>48527</v>
      </c>
      <c r="K6300" s="12">
        <v>655109</v>
      </c>
      <c r="L6300" s="4" t="s">
        <v>3387</v>
      </c>
      <c r="M6300" s="4" t="s">
        <v>3106</v>
      </c>
      <c r="N6300" t="s">
        <v>14878</v>
      </c>
      <c r="O6300" s="22">
        <f>+VLOOKUP(E6300,[2]Sheet1!C$4780:L$5165,9,0)</f>
        <v>655109</v>
      </c>
      <c r="P6300" s="22">
        <f t="shared" si="336"/>
        <v>0</v>
      </c>
      <c r="Q6300" s="1">
        <f>+VLOOKUP(E6300,[2]Sheet1!C$4780:L$5165,10,0)</f>
        <v>45787</v>
      </c>
    </row>
    <row r="6301" spans="3:17" hidden="1" x14ac:dyDescent="0.2">
      <c r="C6301" s="8">
        <v>45743</v>
      </c>
      <c r="D6301" s="4" t="s">
        <v>13606</v>
      </c>
      <c r="E6301">
        <f t="shared" si="337"/>
        <v>20049</v>
      </c>
      <c r="F6301" s="4" t="s">
        <v>12142</v>
      </c>
      <c r="G6301" s="4" t="s">
        <v>13953</v>
      </c>
      <c r="H6301" s="12">
        <v>346140</v>
      </c>
      <c r="I6301" s="11" t="s">
        <v>548</v>
      </c>
      <c r="J6301" s="12">
        <v>27691</v>
      </c>
      <c r="K6301" s="12">
        <v>373831</v>
      </c>
      <c r="L6301" s="4" t="s">
        <v>3387</v>
      </c>
      <c r="M6301" s="4" t="s">
        <v>3106</v>
      </c>
      <c r="N6301" t="s">
        <v>14878</v>
      </c>
      <c r="O6301" s="22">
        <f>+VLOOKUP(E6301,[2]Sheet1!C$4780:L$5165,9,0)</f>
        <v>373831</v>
      </c>
      <c r="P6301" s="22">
        <f t="shared" si="336"/>
        <v>0</v>
      </c>
      <c r="Q6301" s="1">
        <f>+VLOOKUP(E6301,[2]Sheet1!C$4780:L$5165,10,0)</f>
        <v>45787</v>
      </c>
    </row>
    <row r="6302" spans="3:17" hidden="1" x14ac:dyDescent="0.2">
      <c r="C6302" s="8">
        <v>45743</v>
      </c>
      <c r="D6302" s="4" t="s">
        <v>13607</v>
      </c>
      <c r="E6302">
        <f t="shared" si="337"/>
        <v>20050</v>
      </c>
      <c r="F6302" s="4" t="s">
        <v>12142</v>
      </c>
      <c r="G6302" s="4" t="s">
        <v>13954</v>
      </c>
      <c r="H6302" s="12">
        <v>501096</v>
      </c>
      <c r="I6302" s="11" t="s">
        <v>548</v>
      </c>
      <c r="J6302" s="12">
        <v>40088</v>
      </c>
      <c r="K6302" s="12">
        <v>541184</v>
      </c>
      <c r="L6302" s="4" t="s">
        <v>3387</v>
      </c>
      <c r="M6302" s="4" t="s">
        <v>3106</v>
      </c>
      <c r="N6302" t="s">
        <v>14878</v>
      </c>
      <c r="O6302" s="22">
        <f>+VLOOKUP(E6302,[2]Sheet1!C$4780:L$5165,9,0)</f>
        <v>541184</v>
      </c>
      <c r="P6302" s="22">
        <f t="shared" si="336"/>
        <v>0</v>
      </c>
      <c r="Q6302" s="1">
        <f>+VLOOKUP(E6302,[2]Sheet1!C$4780:L$5165,10,0)</f>
        <v>45787</v>
      </c>
    </row>
    <row r="6303" spans="3:17" hidden="1" x14ac:dyDescent="0.2">
      <c r="C6303" s="8">
        <v>45743</v>
      </c>
      <c r="D6303" s="4" t="s">
        <v>13608</v>
      </c>
      <c r="E6303">
        <f t="shared" si="337"/>
        <v>20057</v>
      </c>
      <c r="F6303" s="4" t="s">
        <v>12142</v>
      </c>
      <c r="G6303" s="4" t="s">
        <v>13955</v>
      </c>
      <c r="H6303" s="12">
        <v>501096</v>
      </c>
      <c r="I6303" s="11" t="s">
        <v>548</v>
      </c>
      <c r="J6303" s="12">
        <v>40088</v>
      </c>
      <c r="K6303" s="12">
        <v>541184</v>
      </c>
      <c r="L6303" s="4" t="s">
        <v>3387</v>
      </c>
      <c r="M6303" s="4" t="s">
        <v>3106</v>
      </c>
      <c r="N6303" t="s">
        <v>14878</v>
      </c>
      <c r="O6303" s="22">
        <f>+VLOOKUP(E6303,[2]Sheet1!C$4780:L$5165,9,0)</f>
        <v>541184</v>
      </c>
      <c r="P6303" s="22">
        <f t="shared" si="336"/>
        <v>0</v>
      </c>
      <c r="Q6303" s="1">
        <f>+VLOOKUP(E6303,[2]Sheet1!C$4780:L$5165,10,0)</f>
        <v>45787</v>
      </c>
    </row>
    <row r="6304" spans="3:17" hidden="1" x14ac:dyDescent="0.2">
      <c r="C6304" s="8">
        <v>45745</v>
      </c>
      <c r="D6304" s="4" t="s">
        <v>9452</v>
      </c>
      <c r="E6304">
        <f t="shared" si="337"/>
        <v>20506</v>
      </c>
      <c r="F6304" s="4" t="s">
        <v>12142</v>
      </c>
      <c r="G6304" s="4" t="s">
        <v>13956</v>
      </c>
      <c r="H6304" s="12">
        <v>593400</v>
      </c>
      <c r="I6304" s="11" t="s">
        <v>548</v>
      </c>
      <c r="J6304" s="12">
        <v>47472</v>
      </c>
      <c r="K6304" s="12">
        <v>640872</v>
      </c>
      <c r="L6304" s="4" t="s">
        <v>3387</v>
      </c>
      <c r="M6304" s="4" t="s">
        <v>3106</v>
      </c>
      <c r="N6304" t="s">
        <v>14878</v>
      </c>
      <c r="O6304" s="22">
        <f>+VLOOKUP(E6304,[2]Sheet1!C$4780:L$5165,9,0)</f>
        <v>640872</v>
      </c>
      <c r="P6304" s="22">
        <f t="shared" si="336"/>
        <v>0</v>
      </c>
      <c r="Q6304" s="1">
        <f>+VLOOKUP(E6304,[2]Sheet1!C$4780:L$5165,10,0)</f>
        <v>45787</v>
      </c>
    </row>
    <row r="6305" spans="1:17" hidden="1" x14ac:dyDescent="0.2">
      <c r="A6305" t="str">
        <f t="shared" ref="A6305:A6361" si="339">+RIGHT(G6305,LEN(G6305)-11)</f>
        <v>RRS20250318880TN0003</v>
      </c>
      <c r="B6305" t="s">
        <v>14039</v>
      </c>
      <c r="C6305" s="8">
        <v>45747</v>
      </c>
      <c r="D6305" s="4" t="s">
        <v>11779</v>
      </c>
      <c r="E6305">
        <f t="shared" si="337"/>
        <v>15</v>
      </c>
      <c r="F6305" s="4" t="s">
        <v>13957</v>
      </c>
      <c r="G6305" s="4" t="s">
        <v>13958</v>
      </c>
      <c r="H6305" s="12">
        <v>-62637</v>
      </c>
      <c r="I6305" s="11" t="s">
        <v>548</v>
      </c>
      <c r="J6305" s="12">
        <v>-5011</v>
      </c>
      <c r="K6305" s="12">
        <v>-67648</v>
      </c>
      <c r="L6305" s="4" t="s">
        <v>12333</v>
      </c>
      <c r="M6305" s="4" t="s">
        <v>12334</v>
      </c>
      <c r="N6305" t="s">
        <v>14107</v>
      </c>
      <c r="O6305" s="22">
        <f>+VLOOKUP(E6305,[2]Sheet1!C$4328:L$4779,9,0)</f>
        <v>-67648</v>
      </c>
      <c r="P6305" s="22">
        <f t="shared" si="336"/>
        <v>0</v>
      </c>
      <c r="Q6305" s="1">
        <f>+VLOOKUP(E6305,[2]Sheet1!C$4328:L$4779,10,0)</f>
        <v>45757</v>
      </c>
    </row>
    <row r="6306" spans="1:17" hidden="1" x14ac:dyDescent="0.2">
      <c r="A6306" t="str">
        <f t="shared" si="339"/>
        <v>RRS20250312095ND8002</v>
      </c>
      <c r="B6306" t="s">
        <v>14040</v>
      </c>
      <c r="C6306" s="8">
        <v>45747</v>
      </c>
      <c r="D6306" s="4" t="s">
        <v>13609</v>
      </c>
      <c r="E6306">
        <f t="shared" si="337"/>
        <v>81</v>
      </c>
      <c r="F6306" s="4" t="s">
        <v>12533</v>
      </c>
      <c r="G6306" s="4" t="s">
        <v>13959</v>
      </c>
      <c r="H6306" s="12">
        <v>-201093</v>
      </c>
      <c r="I6306" s="11" t="s">
        <v>548</v>
      </c>
      <c r="J6306" s="12">
        <v>-16087</v>
      </c>
      <c r="K6306" s="12">
        <v>-217180</v>
      </c>
      <c r="L6306" s="4" t="s">
        <v>646</v>
      </c>
      <c r="M6306" s="4" t="s">
        <v>4552</v>
      </c>
      <c r="N6306" t="s">
        <v>14107</v>
      </c>
      <c r="O6306" s="22">
        <f>+VLOOKUP(E6306,[2]Sheet1!C$4328:L$4779,9,0)</f>
        <v>-217180</v>
      </c>
      <c r="P6306" s="22">
        <f t="shared" si="336"/>
        <v>0</v>
      </c>
      <c r="Q6306" s="1">
        <f>+VLOOKUP(E6306,[2]Sheet1!C$4328:L$4779,10,0)</f>
        <v>45757</v>
      </c>
    </row>
    <row r="6307" spans="1:17" hidden="1" x14ac:dyDescent="0.2">
      <c r="A6307" t="str">
        <f t="shared" si="339"/>
        <v>RRS20250318887HP6013</v>
      </c>
      <c r="B6307" t="s">
        <v>14041</v>
      </c>
      <c r="C6307" s="8">
        <v>45747</v>
      </c>
      <c r="D6307" s="4" t="s">
        <v>13610</v>
      </c>
      <c r="E6307">
        <f t="shared" si="337"/>
        <v>420</v>
      </c>
      <c r="F6307" s="4" t="s">
        <v>12536</v>
      </c>
      <c r="G6307" s="4" t="s">
        <v>13960</v>
      </c>
      <c r="H6307" s="12">
        <v>-375822</v>
      </c>
      <c r="I6307" s="11" t="s">
        <v>548</v>
      </c>
      <c r="J6307" s="12">
        <v>-30066</v>
      </c>
      <c r="K6307" s="12">
        <v>-405888</v>
      </c>
      <c r="L6307" s="4" t="s">
        <v>313</v>
      </c>
      <c r="M6307" s="4" t="s">
        <v>1554</v>
      </c>
      <c r="N6307" t="s">
        <v>14107</v>
      </c>
      <c r="O6307" s="22">
        <f>+VLOOKUP(E6307,[2]Sheet1!C$4328:L$4779,9,0)</f>
        <v>-405888</v>
      </c>
      <c r="P6307" s="22">
        <f t="shared" si="336"/>
        <v>0</v>
      </c>
      <c r="Q6307" s="1">
        <f>+VLOOKUP(E6307,[2]Sheet1!C$4328:L$4779,10,0)</f>
        <v>45757</v>
      </c>
    </row>
    <row r="6308" spans="1:17" hidden="1" x14ac:dyDescent="0.2">
      <c r="A6308" t="str">
        <f t="shared" si="339"/>
        <v>RRS20250314482HP6003</v>
      </c>
      <c r="B6308" t="s">
        <v>14042</v>
      </c>
      <c r="C6308" s="8">
        <v>45747</v>
      </c>
      <c r="D6308" s="4" t="s">
        <v>13611</v>
      </c>
      <c r="E6308">
        <f t="shared" si="337"/>
        <v>438</v>
      </c>
      <c r="F6308" s="4" t="s">
        <v>12536</v>
      </c>
      <c r="G6308" s="4" t="s">
        <v>13961</v>
      </c>
      <c r="H6308" s="12">
        <v>-69228</v>
      </c>
      <c r="I6308" s="11" t="s">
        <v>548</v>
      </c>
      <c r="J6308" s="12">
        <v>-5538</v>
      </c>
      <c r="K6308" s="12">
        <v>-74766</v>
      </c>
      <c r="L6308" s="4" t="s">
        <v>313</v>
      </c>
      <c r="M6308" s="4" t="s">
        <v>1554</v>
      </c>
      <c r="N6308" t="s">
        <v>14107</v>
      </c>
      <c r="O6308" s="22">
        <f>+VLOOKUP(E6308,[2]Sheet1!C$4328:L$4779,9,0)</f>
        <v>-74766</v>
      </c>
      <c r="P6308" s="22">
        <f t="shared" si="336"/>
        <v>0</v>
      </c>
      <c r="Q6308" s="1">
        <f>+VLOOKUP(E6308,[2]Sheet1!C$4328:L$4779,10,0)</f>
        <v>45757</v>
      </c>
    </row>
    <row r="6309" spans="1:17" hidden="1" x14ac:dyDescent="0.2">
      <c r="A6309" t="str">
        <f t="shared" si="339"/>
        <v>RRS20250318926HP6003</v>
      </c>
      <c r="B6309" t="s">
        <v>14043</v>
      </c>
      <c r="C6309" s="8">
        <v>45747</v>
      </c>
      <c r="D6309" s="4" t="s">
        <v>13612</v>
      </c>
      <c r="E6309">
        <f t="shared" si="337"/>
        <v>439</v>
      </c>
      <c r="F6309" s="4" t="s">
        <v>12536</v>
      </c>
      <c r="G6309" s="4" t="s">
        <v>13962</v>
      </c>
      <c r="H6309" s="12">
        <v>-85713</v>
      </c>
      <c r="I6309" s="11" t="s">
        <v>548</v>
      </c>
      <c r="J6309" s="12">
        <v>-6857</v>
      </c>
      <c r="K6309" s="12">
        <v>-92570</v>
      </c>
      <c r="L6309" s="4" t="s">
        <v>313</v>
      </c>
      <c r="M6309" s="4" t="s">
        <v>1554</v>
      </c>
      <c r="N6309" t="s">
        <v>14107</v>
      </c>
      <c r="O6309" s="22">
        <f>+VLOOKUP(E6309,[2]Sheet1!C$4328:L$4779,9,0)</f>
        <v>-92570</v>
      </c>
      <c r="P6309" s="22">
        <f t="shared" si="336"/>
        <v>0</v>
      </c>
      <c r="Q6309" s="1">
        <f>+VLOOKUP(E6309,[2]Sheet1!C$4328:L$4779,10,0)</f>
        <v>45757</v>
      </c>
    </row>
    <row r="6310" spans="1:17" hidden="1" x14ac:dyDescent="0.2">
      <c r="A6310" t="str">
        <f t="shared" si="339"/>
        <v>RRS20250326021HP6013</v>
      </c>
      <c r="B6310" t="s">
        <v>14044</v>
      </c>
      <c r="C6310" s="8">
        <v>45747</v>
      </c>
      <c r="D6310" s="4" t="s">
        <v>13613</v>
      </c>
      <c r="E6310">
        <f t="shared" si="337"/>
        <v>481</v>
      </c>
      <c r="F6310" s="4" t="s">
        <v>12536</v>
      </c>
      <c r="G6310" s="4" t="s">
        <v>13963</v>
      </c>
      <c r="H6310" s="12">
        <v>-313185</v>
      </c>
      <c r="I6310" s="11" t="s">
        <v>548</v>
      </c>
      <c r="J6310" s="12">
        <v>-25055</v>
      </c>
      <c r="K6310" s="12">
        <v>-338240</v>
      </c>
      <c r="L6310" s="4" t="s">
        <v>313</v>
      </c>
      <c r="M6310" s="4" t="s">
        <v>1554</v>
      </c>
      <c r="N6310" t="s">
        <v>14107</v>
      </c>
      <c r="O6310" s="22">
        <f>+VLOOKUP(E6310,[2]Sheet1!C$4328:L$4779,9,0)</f>
        <v>-338240</v>
      </c>
      <c r="P6310" s="22">
        <f t="shared" si="336"/>
        <v>0</v>
      </c>
      <c r="Q6310" s="1">
        <f>+VLOOKUP(E6310,[2]Sheet1!C$4328:L$4779,10,0)</f>
        <v>45757</v>
      </c>
    </row>
    <row r="6311" spans="1:17" hidden="1" x14ac:dyDescent="0.2">
      <c r="A6311" t="str">
        <f t="shared" si="339"/>
        <v>RRS20250329353HP6011</v>
      </c>
      <c r="B6311" t="s">
        <v>14045</v>
      </c>
      <c r="C6311" s="8">
        <v>45747</v>
      </c>
      <c r="D6311" s="4" t="s">
        <v>13614</v>
      </c>
      <c r="E6311">
        <f t="shared" si="337"/>
        <v>482</v>
      </c>
      <c r="F6311" s="4" t="s">
        <v>12536</v>
      </c>
      <c r="G6311" s="4" t="s">
        <v>13964</v>
      </c>
      <c r="H6311" s="12">
        <v>-125274</v>
      </c>
      <c r="I6311" s="11" t="s">
        <v>548</v>
      </c>
      <c r="J6311" s="12">
        <v>-10022</v>
      </c>
      <c r="K6311" s="12">
        <v>-135296</v>
      </c>
      <c r="L6311" s="4" t="s">
        <v>313</v>
      </c>
      <c r="M6311" s="4" t="s">
        <v>1554</v>
      </c>
      <c r="N6311" t="s">
        <v>14107</v>
      </c>
      <c r="O6311" s="22">
        <f>+VLOOKUP(E6311,[2]Sheet1!C$4328:L$4779,9,0)</f>
        <v>-135296</v>
      </c>
      <c r="P6311" s="22">
        <f t="shared" si="336"/>
        <v>0</v>
      </c>
      <c r="Q6311" s="1">
        <f>+VLOOKUP(E6311,[2]Sheet1!C$4328:L$4779,10,0)</f>
        <v>45757</v>
      </c>
    </row>
    <row r="6312" spans="1:17" hidden="1" x14ac:dyDescent="0.2">
      <c r="A6312" t="str">
        <f t="shared" si="339"/>
        <v>RRS20250329358HP6002</v>
      </c>
      <c r="B6312" t="s">
        <v>14046</v>
      </c>
      <c r="C6312" s="8">
        <v>45747</v>
      </c>
      <c r="D6312" s="4" t="s">
        <v>549</v>
      </c>
      <c r="E6312">
        <f t="shared" si="337"/>
        <v>483</v>
      </c>
      <c r="F6312" s="4" t="s">
        <v>12536</v>
      </c>
      <c r="G6312" s="4" t="s">
        <v>13965</v>
      </c>
      <c r="H6312" s="12">
        <v>-125274</v>
      </c>
      <c r="I6312" s="11" t="s">
        <v>548</v>
      </c>
      <c r="J6312" s="12">
        <v>-10022</v>
      </c>
      <c r="K6312" s="12">
        <v>-135296</v>
      </c>
      <c r="L6312" s="4" t="s">
        <v>313</v>
      </c>
      <c r="M6312" s="4" t="s">
        <v>1554</v>
      </c>
      <c r="N6312" t="s">
        <v>14107</v>
      </c>
      <c r="O6312" s="22">
        <f>+VLOOKUP(E6312,[2]Sheet1!C$4328:L$4779,9,0)</f>
        <v>-135296</v>
      </c>
      <c r="P6312" s="22">
        <f t="shared" si="336"/>
        <v>0</v>
      </c>
      <c r="Q6312" s="1">
        <f>+VLOOKUP(E6312,[2]Sheet1!C$4328:L$4779,10,0)</f>
        <v>45757</v>
      </c>
    </row>
    <row r="6313" spans="1:17" hidden="1" x14ac:dyDescent="0.2">
      <c r="A6313" t="str">
        <f t="shared" si="339"/>
        <v>RRS20250329365HP6014</v>
      </c>
      <c r="B6313" t="s">
        <v>14047</v>
      </c>
      <c r="C6313" s="8">
        <v>45747</v>
      </c>
      <c r="D6313" s="4" t="s">
        <v>13615</v>
      </c>
      <c r="E6313">
        <f t="shared" si="337"/>
        <v>484</v>
      </c>
      <c r="F6313" s="4" t="s">
        <v>12536</v>
      </c>
      <c r="G6313" s="4" t="s">
        <v>13966</v>
      </c>
      <c r="H6313" s="12">
        <v>-187911</v>
      </c>
      <c r="I6313" s="11" t="s">
        <v>548</v>
      </c>
      <c r="J6313" s="12">
        <v>-15033</v>
      </c>
      <c r="K6313" s="12">
        <v>-202944</v>
      </c>
      <c r="L6313" s="4" t="s">
        <v>313</v>
      </c>
      <c r="M6313" s="4" t="s">
        <v>1554</v>
      </c>
      <c r="N6313" t="s">
        <v>14107</v>
      </c>
      <c r="O6313" s="22">
        <f>+VLOOKUP(E6313,[2]Sheet1!C$4328:L$4779,9,0)</f>
        <v>-202944</v>
      </c>
      <c r="P6313" s="22">
        <f t="shared" si="336"/>
        <v>0</v>
      </c>
      <c r="Q6313" s="1">
        <f>+VLOOKUP(E6313,[2]Sheet1!C$4328:L$4779,10,0)</f>
        <v>45757</v>
      </c>
    </row>
    <row r="6314" spans="1:17" hidden="1" x14ac:dyDescent="0.2">
      <c r="A6314" t="str">
        <f t="shared" si="339"/>
        <v>RRS20250305473HN2254</v>
      </c>
      <c r="B6314" t="s">
        <v>14048</v>
      </c>
      <c r="C6314" s="8">
        <v>45747</v>
      </c>
      <c r="D6314" s="4" t="s">
        <v>13616</v>
      </c>
      <c r="E6314">
        <f t="shared" si="337"/>
        <v>9662</v>
      </c>
      <c r="F6314" s="4" t="s">
        <v>12431</v>
      </c>
      <c r="G6314" s="4" t="s">
        <v>13967</v>
      </c>
      <c r="H6314" s="12">
        <v>-125274</v>
      </c>
      <c r="I6314" s="11" t="s">
        <v>548</v>
      </c>
      <c r="J6314" s="12">
        <v>-10022</v>
      </c>
      <c r="K6314" s="12">
        <v>-135296</v>
      </c>
      <c r="L6314" s="4" t="s">
        <v>3387</v>
      </c>
      <c r="M6314" s="4" t="s">
        <v>3106</v>
      </c>
      <c r="N6314" t="s">
        <v>14107</v>
      </c>
      <c r="O6314" s="22">
        <f>+VLOOKUP(E6314,[2]Sheet1!C$4328:L$4779,9,0)</f>
        <v>-135296</v>
      </c>
      <c r="P6314" s="22">
        <f t="shared" ref="P6314:P6377" si="340">+O6314-K6314</f>
        <v>0</v>
      </c>
      <c r="Q6314" s="1">
        <f>+VLOOKUP(E6314,[2]Sheet1!C$4328:L$4779,10,0)</f>
        <v>45757</v>
      </c>
    </row>
    <row r="6315" spans="1:17" hidden="1" x14ac:dyDescent="0.2">
      <c r="A6315" t="str">
        <f t="shared" si="339"/>
        <v>RRS20250325773HN2014</v>
      </c>
      <c r="B6315" t="s">
        <v>14049</v>
      </c>
      <c r="C6315" s="8">
        <v>45747</v>
      </c>
      <c r="D6315" s="4" t="s">
        <v>13617</v>
      </c>
      <c r="E6315">
        <f t="shared" si="337"/>
        <v>9663</v>
      </c>
      <c r="F6315" s="4" t="s">
        <v>12431</v>
      </c>
      <c r="G6315" s="4" t="s">
        <v>13968</v>
      </c>
      <c r="H6315" s="12">
        <v>-184608</v>
      </c>
      <c r="I6315" s="11" t="s">
        <v>548</v>
      </c>
      <c r="J6315" s="12">
        <v>-14769</v>
      </c>
      <c r="K6315" s="12">
        <v>-199377</v>
      </c>
      <c r="L6315" s="4" t="s">
        <v>3387</v>
      </c>
      <c r="M6315" s="4" t="s">
        <v>3106</v>
      </c>
      <c r="N6315" t="s">
        <v>14107</v>
      </c>
      <c r="O6315" s="22">
        <f>+VLOOKUP(E6315,[2]Sheet1!C$4328:L$4779,9,0)</f>
        <v>-199377</v>
      </c>
      <c r="P6315" s="22">
        <f t="shared" si="340"/>
        <v>0</v>
      </c>
      <c r="Q6315" s="1">
        <f>+VLOOKUP(E6315,[2]Sheet1!C$4328:L$4779,10,0)</f>
        <v>45757</v>
      </c>
    </row>
    <row r="6316" spans="1:17" hidden="1" x14ac:dyDescent="0.2">
      <c r="A6316" t="str">
        <f t="shared" si="339"/>
        <v>RRS20250319025HN2205</v>
      </c>
      <c r="B6316" t="s">
        <v>14050</v>
      </c>
      <c r="C6316" s="8">
        <v>45747</v>
      </c>
      <c r="D6316" s="4" t="s">
        <v>13618</v>
      </c>
      <c r="E6316">
        <f t="shared" ref="E6316:E6379" si="341">0+D6316</f>
        <v>9664</v>
      </c>
      <c r="F6316" s="4" t="s">
        <v>12431</v>
      </c>
      <c r="G6316" s="4" t="s">
        <v>13969</v>
      </c>
      <c r="H6316" s="12">
        <v>-250548</v>
      </c>
      <c r="I6316" s="11" t="s">
        <v>548</v>
      </c>
      <c r="J6316" s="12">
        <v>-20044</v>
      </c>
      <c r="K6316" s="12">
        <v>-270592</v>
      </c>
      <c r="L6316" s="4" t="s">
        <v>3387</v>
      </c>
      <c r="M6316" s="4" t="s">
        <v>3106</v>
      </c>
      <c r="N6316" t="s">
        <v>14107</v>
      </c>
      <c r="O6316" s="22">
        <f>+VLOOKUP(E6316,[2]Sheet1!C$4328:L$4779,9,0)</f>
        <v>-270592</v>
      </c>
      <c r="P6316" s="22">
        <f t="shared" si="340"/>
        <v>0</v>
      </c>
      <c r="Q6316" s="1">
        <f>+VLOOKUP(E6316,[2]Sheet1!C$4328:L$4779,10,0)</f>
        <v>45757</v>
      </c>
    </row>
    <row r="6317" spans="1:17" hidden="1" x14ac:dyDescent="0.2">
      <c r="A6317" t="str">
        <f t="shared" si="339"/>
        <v>RRS20250325762HN2063</v>
      </c>
      <c r="B6317" t="s">
        <v>14051</v>
      </c>
      <c r="C6317" s="8">
        <v>45747</v>
      </c>
      <c r="D6317" s="4" t="s">
        <v>13619</v>
      </c>
      <c r="E6317">
        <f t="shared" si="341"/>
        <v>9665</v>
      </c>
      <c r="F6317" s="4" t="s">
        <v>12431</v>
      </c>
      <c r="G6317" s="4" t="s">
        <v>13970</v>
      </c>
      <c r="H6317" s="12">
        <v>-115380</v>
      </c>
      <c r="I6317" s="11" t="s">
        <v>548</v>
      </c>
      <c r="J6317" s="12">
        <v>-9230</v>
      </c>
      <c r="K6317" s="12">
        <v>-124610</v>
      </c>
      <c r="L6317" s="4" t="s">
        <v>3387</v>
      </c>
      <c r="M6317" s="4" t="s">
        <v>3106</v>
      </c>
      <c r="N6317" t="s">
        <v>14107</v>
      </c>
      <c r="O6317" s="22">
        <f>+VLOOKUP(E6317,[2]Sheet1!C$4328:L$4779,9,0)</f>
        <v>-124610</v>
      </c>
      <c r="P6317" s="22">
        <f t="shared" si="340"/>
        <v>0</v>
      </c>
      <c r="Q6317" s="1">
        <f>+VLOOKUP(E6317,[2]Sheet1!C$4328:L$4779,10,0)</f>
        <v>45757</v>
      </c>
    </row>
    <row r="6318" spans="1:17" hidden="1" x14ac:dyDescent="0.2">
      <c r="A6318" t="str">
        <f t="shared" si="339"/>
        <v>RRS20250324597HN2145</v>
      </c>
      <c r="B6318" t="s">
        <v>14052</v>
      </c>
      <c r="C6318" s="8">
        <v>45747</v>
      </c>
      <c r="D6318" s="4" t="s">
        <v>13620</v>
      </c>
      <c r="E6318">
        <f t="shared" si="341"/>
        <v>9666</v>
      </c>
      <c r="F6318" s="4" t="s">
        <v>12431</v>
      </c>
      <c r="G6318" s="4" t="s">
        <v>13971</v>
      </c>
      <c r="H6318" s="12">
        <v>-187911</v>
      </c>
      <c r="I6318" s="11" t="s">
        <v>548</v>
      </c>
      <c r="J6318" s="12">
        <v>-15033</v>
      </c>
      <c r="K6318" s="12">
        <v>-202944</v>
      </c>
      <c r="L6318" s="4" t="s">
        <v>3387</v>
      </c>
      <c r="M6318" s="4" t="s">
        <v>3106</v>
      </c>
      <c r="N6318" t="s">
        <v>14107</v>
      </c>
      <c r="O6318" s="22">
        <f>+VLOOKUP(E6318,[2]Sheet1!C$4328:L$4779,9,0)</f>
        <v>-202944</v>
      </c>
      <c r="P6318" s="22">
        <f t="shared" si="340"/>
        <v>0</v>
      </c>
      <c r="Q6318" s="1">
        <f>+VLOOKUP(E6318,[2]Sheet1!C$4328:L$4779,10,0)</f>
        <v>45757</v>
      </c>
    </row>
    <row r="6319" spans="1:17" hidden="1" x14ac:dyDescent="0.2">
      <c r="A6319" t="str">
        <f t="shared" si="339"/>
        <v>RRS20250324594HN2029</v>
      </c>
      <c r="B6319" t="s">
        <v>14053</v>
      </c>
      <c r="C6319" s="8">
        <v>45747</v>
      </c>
      <c r="D6319" s="4" t="s">
        <v>13621</v>
      </c>
      <c r="E6319">
        <f t="shared" si="341"/>
        <v>9667</v>
      </c>
      <c r="F6319" s="4" t="s">
        <v>12431</v>
      </c>
      <c r="G6319" s="4" t="s">
        <v>13972</v>
      </c>
      <c r="H6319" s="12">
        <v>-187911</v>
      </c>
      <c r="I6319" s="11" t="s">
        <v>548</v>
      </c>
      <c r="J6319" s="12">
        <v>-15033</v>
      </c>
      <c r="K6319" s="12">
        <v>-202944</v>
      </c>
      <c r="L6319" s="4" t="s">
        <v>3387</v>
      </c>
      <c r="M6319" s="4" t="s">
        <v>3106</v>
      </c>
      <c r="N6319" t="s">
        <v>14107</v>
      </c>
      <c r="O6319" s="22">
        <f>+VLOOKUP(E6319,[2]Sheet1!C$4328:L$4779,9,0)</f>
        <v>-202944</v>
      </c>
      <c r="P6319" s="22">
        <f t="shared" si="340"/>
        <v>0</v>
      </c>
      <c r="Q6319" s="1">
        <f>+VLOOKUP(E6319,[2]Sheet1!C$4328:L$4779,10,0)</f>
        <v>45757</v>
      </c>
    </row>
    <row r="6320" spans="1:17" hidden="1" x14ac:dyDescent="0.2">
      <c r="A6320" t="str">
        <f t="shared" si="339"/>
        <v>RRS20250324621HN2110</v>
      </c>
      <c r="B6320" t="s">
        <v>14054</v>
      </c>
      <c r="C6320" s="8">
        <v>45747</v>
      </c>
      <c r="D6320" s="4" t="s">
        <v>13622</v>
      </c>
      <c r="E6320">
        <f t="shared" si="341"/>
        <v>9668</v>
      </c>
      <c r="F6320" s="4" t="s">
        <v>12431</v>
      </c>
      <c r="G6320" s="4" t="s">
        <v>13973</v>
      </c>
      <c r="H6320" s="12">
        <v>-250548</v>
      </c>
      <c r="I6320" s="11" t="s">
        <v>548</v>
      </c>
      <c r="J6320" s="12">
        <v>-20044</v>
      </c>
      <c r="K6320" s="12">
        <v>-270592</v>
      </c>
      <c r="L6320" s="4" t="s">
        <v>3387</v>
      </c>
      <c r="M6320" s="4" t="s">
        <v>3106</v>
      </c>
      <c r="N6320" t="s">
        <v>14107</v>
      </c>
      <c r="O6320" s="22">
        <f>+VLOOKUP(E6320,[2]Sheet1!C$4328:L$4779,9,0)</f>
        <v>-270592</v>
      </c>
      <c r="P6320" s="22">
        <f t="shared" si="340"/>
        <v>0</v>
      </c>
      <c r="Q6320" s="1">
        <f>+VLOOKUP(E6320,[2]Sheet1!C$4328:L$4779,10,0)</f>
        <v>45757</v>
      </c>
    </row>
    <row r="6321" spans="1:17" hidden="1" x14ac:dyDescent="0.2">
      <c r="A6321" t="str">
        <f t="shared" si="339"/>
        <v>RRS20250324556HN2251</v>
      </c>
      <c r="B6321" t="s">
        <v>14055</v>
      </c>
      <c r="C6321" s="8">
        <v>45747</v>
      </c>
      <c r="D6321" s="4" t="s">
        <v>13623</v>
      </c>
      <c r="E6321">
        <f t="shared" si="341"/>
        <v>9669</v>
      </c>
      <c r="F6321" s="4" t="s">
        <v>12431</v>
      </c>
      <c r="G6321" s="4" t="s">
        <v>13974</v>
      </c>
      <c r="H6321" s="12">
        <v>-125274</v>
      </c>
      <c r="I6321" s="11" t="s">
        <v>548</v>
      </c>
      <c r="J6321" s="12">
        <v>-10022</v>
      </c>
      <c r="K6321" s="12">
        <v>-135296</v>
      </c>
      <c r="L6321" s="4" t="s">
        <v>3387</v>
      </c>
      <c r="M6321" s="4" t="s">
        <v>3106</v>
      </c>
      <c r="N6321" t="s">
        <v>14107</v>
      </c>
      <c r="O6321" s="22">
        <f>+VLOOKUP(E6321,[2]Sheet1!C$4328:L$4779,9,0)</f>
        <v>-135296</v>
      </c>
      <c r="P6321" s="22">
        <f t="shared" si="340"/>
        <v>0</v>
      </c>
      <c r="Q6321" s="1">
        <f>+VLOOKUP(E6321,[2]Sheet1!C$4328:L$4779,10,0)</f>
        <v>45757</v>
      </c>
    </row>
    <row r="6322" spans="1:17" hidden="1" x14ac:dyDescent="0.2">
      <c r="A6322" t="str">
        <f t="shared" si="339"/>
        <v>RRS20250323452HN2190</v>
      </c>
      <c r="B6322" t="s">
        <v>14056</v>
      </c>
      <c r="C6322" s="8">
        <v>45747</v>
      </c>
      <c r="D6322" s="4" t="s">
        <v>13624</v>
      </c>
      <c r="E6322">
        <f t="shared" si="341"/>
        <v>9670</v>
      </c>
      <c r="F6322" s="4" t="s">
        <v>12431</v>
      </c>
      <c r="G6322" s="4" t="s">
        <v>13975</v>
      </c>
      <c r="H6322" s="12">
        <v>-187911</v>
      </c>
      <c r="I6322" s="11" t="s">
        <v>548</v>
      </c>
      <c r="J6322" s="12">
        <v>-15033</v>
      </c>
      <c r="K6322" s="12">
        <v>-202944</v>
      </c>
      <c r="L6322" s="4" t="s">
        <v>3387</v>
      </c>
      <c r="M6322" s="4" t="s">
        <v>3106</v>
      </c>
      <c r="N6322" t="s">
        <v>14107</v>
      </c>
      <c r="O6322" s="22">
        <f>+VLOOKUP(E6322,[2]Sheet1!C$4328:L$4779,9,0)</f>
        <v>-202944</v>
      </c>
      <c r="P6322" s="22">
        <f t="shared" si="340"/>
        <v>0</v>
      </c>
      <c r="Q6322" s="1">
        <f>+VLOOKUP(E6322,[2]Sheet1!C$4328:L$4779,10,0)</f>
        <v>45757</v>
      </c>
    </row>
    <row r="6323" spans="1:17" hidden="1" x14ac:dyDescent="0.2">
      <c r="A6323" t="str">
        <f t="shared" si="339"/>
        <v>RRS20250306512HN2128</v>
      </c>
      <c r="B6323" t="s">
        <v>14057</v>
      </c>
      <c r="C6323" s="8">
        <v>45747</v>
      </c>
      <c r="D6323" s="4" t="s">
        <v>13625</v>
      </c>
      <c r="E6323">
        <f t="shared" si="341"/>
        <v>9671</v>
      </c>
      <c r="F6323" s="4" t="s">
        <v>12431</v>
      </c>
      <c r="G6323" s="4" t="s">
        <v>13976</v>
      </c>
      <c r="H6323" s="12">
        <v>-375822</v>
      </c>
      <c r="I6323" s="11" t="s">
        <v>548</v>
      </c>
      <c r="J6323" s="12">
        <v>-30066</v>
      </c>
      <c r="K6323" s="12">
        <v>-405888</v>
      </c>
      <c r="L6323" s="4" t="s">
        <v>3387</v>
      </c>
      <c r="M6323" s="4" t="s">
        <v>3106</v>
      </c>
      <c r="N6323" t="s">
        <v>14107</v>
      </c>
      <c r="O6323" s="22">
        <f>+VLOOKUP(E6323,[2]Sheet1!C$4328:L$4779,9,0)</f>
        <v>-405888</v>
      </c>
      <c r="P6323" s="22">
        <f t="shared" si="340"/>
        <v>0</v>
      </c>
      <c r="Q6323" s="1">
        <f>+VLOOKUP(E6323,[2]Sheet1!C$4328:L$4779,10,0)</f>
        <v>45757</v>
      </c>
    </row>
    <row r="6324" spans="1:17" hidden="1" x14ac:dyDescent="0.2">
      <c r="A6324" t="str">
        <f t="shared" si="339"/>
        <v>RRS20250326911HN2212</v>
      </c>
      <c r="B6324" t="s">
        <v>14058</v>
      </c>
      <c r="C6324" s="8">
        <v>45747</v>
      </c>
      <c r="D6324" s="4" t="s">
        <v>13626</v>
      </c>
      <c r="E6324">
        <f t="shared" si="341"/>
        <v>9672</v>
      </c>
      <c r="F6324" s="4" t="s">
        <v>12431</v>
      </c>
      <c r="G6324" s="4" t="s">
        <v>13977</v>
      </c>
      <c r="H6324" s="12">
        <v>-92304</v>
      </c>
      <c r="I6324" s="11" t="s">
        <v>548</v>
      </c>
      <c r="J6324" s="12">
        <v>-7384</v>
      </c>
      <c r="K6324" s="12">
        <v>-99688</v>
      </c>
      <c r="L6324" s="4" t="s">
        <v>3387</v>
      </c>
      <c r="M6324" s="4" t="s">
        <v>3106</v>
      </c>
      <c r="N6324" t="s">
        <v>14107</v>
      </c>
      <c r="O6324" s="22">
        <f>+VLOOKUP(E6324,[2]Sheet1!C$4328:L$4779,9,0)</f>
        <v>-99688</v>
      </c>
      <c r="P6324" s="22">
        <f t="shared" si="340"/>
        <v>0</v>
      </c>
      <c r="Q6324" s="1">
        <f>+VLOOKUP(E6324,[2]Sheet1!C$4328:L$4779,10,0)</f>
        <v>45757</v>
      </c>
    </row>
    <row r="6325" spans="1:17" hidden="1" x14ac:dyDescent="0.2">
      <c r="A6325" t="str">
        <f t="shared" si="339"/>
        <v>RRS20250306616HN2014</v>
      </c>
      <c r="B6325" t="s">
        <v>14059</v>
      </c>
      <c r="C6325" s="8">
        <v>45747</v>
      </c>
      <c r="D6325" s="4" t="s">
        <v>13627</v>
      </c>
      <c r="E6325">
        <f t="shared" si="341"/>
        <v>9673</v>
      </c>
      <c r="F6325" s="4" t="s">
        <v>12431</v>
      </c>
      <c r="G6325" s="4" t="s">
        <v>13978</v>
      </c>
      <c r="H6325" s="12">
        <v>-375822</v>
      </c>
      <c r="I6325" s="11" t="s">
        <v>548</v>
      </c>
      <c r="J6325" s="12">
        <v>-30066</v>
      </c>
      <c r="K6325" s="12">
        <v>-405888</v>
      </c>
      <c r="L6325" s="4" t="s">
        <v>3387</v>
      </c>
      <c r="M6325" s="4" t="s">
        <v>3106</v>
      </c>
      <c r="N6325" t="s">
        <v>14107</v>
      </c>
      <c r="O6325" s="22">
        <f>+VLOOKUP(E6325,[2]Sheet1!C$4328:L$4779,9,0)</f>
        <v>-405888</v>
      </c>
      <c r="P6325" s="22">
        <f t="shared" si="340"/>
        <v>0</v>
      </c>
      <c r="Q6325" s="1">
        <f>+VLOOKUP(E6325,[2]Sheet1!C$4328:L$4779,10,0)</f>
        <v>45757</v>
      </c>
    </row>
    <row r="6326" spans="1:17" hidden="1" x14ac:dyDescent="0.2">
      <c r="A6326" t="str">
        <f t="shared" si="339"/>
        <v>RRS20250327150HN2243</v>
      </c>
      <c r="B6326" t="s">
        <v>14060</v>
      </c>
      <c r="C6326" s="8">
        <v>45747</v>
      </c>
      <c r="D6326" s="4" t="s">
        <v>13628</v>
      </c>
      <c r="E6326">
        <f t="shared" si="341"/>
        <v>9674</v>
      </c>
      <c r="F6326" s="4" t="s">
        <v>12431</v>
      </c>
      <c r="G6326" s="4" t="s">
        <v>13979</v>
      </c>
      <c r="H6326" s="12">
        <v>-138456</v>
      </c>
      <c r="I6326" s="11" t="s">
        <v>548</v>
      </c>
      <c r="J6326" s="12">
        <v>-11076</v>
      </c>
      <c r="K6326" s="12">
        <v>-149532</v>
      </c>
      <c r="L6326" s="4" t="s">
        <v>3387</v>
      </c>
      <c r="M6326" s="4" t="s">
        <v>3106</v>
      </c>
      <c r="N6326" t="s">
        <v>14107</v>
      </c>
      <c r="O6326" s="22">
        <f>+VLOOKUP(E6326,[2]Sheet1!C$4328:L$4779,9,0)</f>
        <v>-149532</v>
      </c>
      <c r="P6326" s="22">
        <f t="shared" si="340"/>
        <v>0</v>
      </c>
      <c r="Q6326" s="1">
        <f>+VLOOKUP(E6326,[2]Sheet1!C$4328:L$4779,10,0)</f>
        <v>45757</v>
      </c>
    </row>
    <row r="6327" spans="1:17" hidden="1" x14ac:dyDescent="0.2">
      <c r="A6327" t="str">
        <f t="shared" si="339"/>
        <v>RRS20250325675HN2268</v>
      </c>
      <c r="B6327" t="s">
        <v>14061</v>
      </c>
      <c r="C6327" s="8">
        <v>45747</v>
      </c>
      <c r="D6327" s="4" t="s">
        <v>13629</v>
      </c>
      <c r="E6327">
        <f t="shared" si="341"/>
        <v>9675</v>
      </c>
      <c r="F6327" s="4" t="s">
        <v>12431</v>
      </c>
      <c r="G6327" s="4" t="s">
        <v>13980</v>
      </c>
      <c r="H6327" s="12">
        <v>-62637</v>
      </c>
      <c r="I6327" s="11" t="s">
        <v>548</v>
      </c>
      <c r="J6327" s="12">
        <v>-5011</v>
      </c>
      <c r="K6327" s="12">
        <v>-67648</v>
      </c>
      <c r="L6327" s="4" t="s">
        <v>3387</v>
      </c>
      <c r="M6327" s="4" t="s">
        <v>3106</v>
      </c>
      <c r="N6327" t="s">
        <v>14107</v>
      </c>
      <c r="O6327" s="22">
        <f>+VLOOKUP(E6327,[2]Sheet1!C$4328:L$4779,9,0)</f>
        <v>-67648</v>
      </c>
      <c r="P6327" s="22">
        <f t="shared" si="340"/>
        <v>0</v>
      </c>
      <c r="Q6327" s="1">
        <f>+VLOOKUP(E6327,[2]Sheet1!C$4328:L$4779,10,0)</f>
        <v>45757</v>
      </c>
    </row>
    <row r="6328" spans="1:17" hidden="1" x14ac:dyDescent="0.2">
      <c r="A6328" t="str">
        <f t="shared" si="339"/>
        <v>RRS20250319972HN2250</v>
      </c>
      <c r="B6328" t="s">
        <v>14062</v>
      </c>
      <c r="C6328" s="8">
        <v>45747</v>
      </c>
      <c r="D6328" s="4" t="s">
        <v>13630</v>
      </c>
      <c r="E6328">
        <f t="shared" si="341"/>
        <v>9676</v>
      </c>
      <c r="F6328" s="4" t="s">
        <v>12431</v>
      </c>
      <c r="G6328" s="4" t="s">
        <v>13981</v>
      </c>
      <c r="H6328" s="12">
        <v>-131865</v>
      </c>
      <c r="I6328" s="11" t="s">
        <v>548</v>
      </c>
      <c r="J6328" s="12">
        <v>-10549</v>
      </c>
      <c r="K6328" s="12">
        <v>-142414</v>
      </c>
      <c r="L6328" s="4" t="s">
        <v>3387</v>
      </c>
      <c r="M6328" s="4" t="s">
        <v>3106</v>
      </c>
      <c r="N6328" t="s">
        <v>14107</v>
      </c>
      <c r="O6328" s="22">
        <f>+VLOOKUP(E6328,[2]Sheet1!C$4328:L$4779,9,0)</f>
        <v>-142414</v>
      </c>
      <c r="P6328" s="22">
        <f t="shared" si="340"/>
        <v>0</v>
      </c>
      <c r="Q6328" s="1">
        <f>+VLOOKUP(E6328,[2]Sheet1!C$4328:L$4779,10,0)</f>
        <v>45757</v>
      </c>
    </row>
    <row r="6329" spans="1:17" hidden="1" x14ac:dyDescent="0.2">
      <c r="A6329" t="str">
        <f t="shared" si="339"/>
        <v>RRS20250315609HN2180</v>
      </c>
      <c r="B6329" t="s">
        <v>14063</v>
      </c>
      <c r="C6329" s="8">
        <v>45747</v>
      </c>
      <c r="D6329" s="4" t="s">
        <v>13631</v>
      </c>
      <c r="E6329">
        <f t="shared" si="341"/>
        <v>9677</v>
      </c>
      <c r="F6329" s="4" t="s">
        <v>12431</v>
      </c>
      <c r="G6329" s="4" t="s">
        <v>13982</v>
      </c>
      <c r="H6329" s="12">
        <v>-263730</v>
      </c>
      <c r="I6329" s="11" t="s">
        <v>548</v>
      </c>
      <c r="J6329" s="12">
        <v>-21098</v>
      </c>
      <c r="K6329" s="12">
        <v>-284828</v>
      </c>
      <c r="L6329" s="4" t="s">
        <v>3387</v>
      </c>
      <c r="M6329" s="4" t="s">
        <v>3106</v>
      </c>
      <c r="N6329" t="s">
        <v>14107</v>
      </c>
      <c r="O6329" s="22">
        <f>+VLOOKUP(E6329,[2]Sheet1!C$4328:L$4779,9,0)</f>
        <v>-284828</v>
      </c>
      <c r="P6329" s="22">
        <f t="shared" si="340"/>
        <v>0</v>
      </c>
      <c r="Q6329" s="1">
        <f>+VLOOKUP(E6329,[2]Sheet1!C$4328:L$4779,10,0)</f>
        <v>45757</v>
      </c>
    </row>
    <row r="6330" spans="1:17" hidden="1" x14ac:dyDescent="0.2">
      <c r="A6330" t="str">
        <f t="shared" si="339"/>
        <v>RRS20250320137HN2166</v>
      </c>
      <c r="B6330" t="s">
        <v>14064</v>
      </c>
      <c r="C6330" s="8">
        <v>45747</v>
      </c>
      <c r="D6330" s="4" t="s">
        <v>13632</v>
      </c>
      <c r="E6330">
        <f t="shared" si="341"/>
        <v>9678</v>
      </c>
      <c r="F6330" s="4" t="s">
        <v>12431</v>
      </c>
      <c r="G6330" s="4" t="s">
        <v>13983</v>
      </c>
      <c r="H6330" s="12">
        <v>-217578</v>
      </c>
      <c r="I6330" s="11" t="s">
        <v>548</v>
      </c>
      <c r="J6330" s="12">
        <v>-17406</v>
      </c>
      <c r="K6330" s="12">
        <v>-234984</v>
      </c>
      <c r="L6330" s="4" t="s">
        <v>3387</v>
      </c>
      <c r="M6330" s="4" t="s">
        <v>3106</v>
      </c>
      <c r="N6330" t="s">
        <v>14107</v>
      </c>
      <c r="O6330" s="22">
        <f>+VLOOKUP(E6330,[2]Sheet1!C$4328:L$4779,9,0)</f>
        <v>-234984</v>
      </c>
      <c r="P6330" s="22">
        <f t="shared" si="340"/>
        <v>0</v>
      </c>
      <c r="Q6330" s="1">
        <f>+VLOOKUP(E6330,[2]Sheet1!C$4328:L$4779,10,0)</f>
        <v>45757</v>
      </c>
    </row>
    <row r="6331" spans="1:17" hidden="1" x14ac:dyDescent="0.2">
      <c r="A6331" t="str">
        <f t="shared" si="339"/>
        <v>RRS20250320128HN2191</v>
      </c>
      <c r="B6331" t="s">
        <v>14065</v>
      </c>
      <c r="C6331" s="8">
        <v>45747</v>
      </c>
      <c r="D6331" s="4" t="s">
        <v>13633</v>
      </c>
      <c r="E6331">
        <f t="shared" si="341"/>
        <v>9679</v>
      </c>
      <c r="F6331" s="4" t="s">
        <v>12431</v>
      </c>
      <c r="G6331" s="4" t="s">
        <v>13984</v>
      </c>
      <c r="H6331" s="12">
        <v>-187911</v>
      </c>
      <c r="I6331" s="11" t="s">
        <v>548</v>
      </c>
      <c r="J6331" s="12">
        <v>-15033</v>
      </c>
      <c r="K6331" s="12">
        <v>-202944</v>
      </c>
      <c r="L6331" s="4" t="s">
        <v>3387</v>
      </c>
      <c r="M6331" s="4" t="s">
        <v>3106</v>
      </c>
      <c r="N6331" t="s">
        <v>14107</v>
      </c>
      <c r="O6331" s="22">
        <f>+VLOOKUP(E6331,[2]Sheet1!C$4328:L$4779,9,0)</f>
        <v>-202944</v>
      </c>
      <c r="P6331" s="22">
        <f t="shared" si="340"/>
        <v>0</v>
      </c>
      <c r="Q6331" s="1">
        <f>+VLOOKUP(E6331,[2]Sheet1!C$4328:L$4779,10,0)</f>
        <v>45757</v>
      </c>
    </row>
    <row r="6332" spans="1:17" hidden="1" x14ac:dyDescent="0.2">
      <c r="A6332" t="str">
        <f t="shared" si="339"/>
        <v>RRS20250318939HN2212</v>
      </c>
      <c r="B6332" t="s">
        <v>14066</v>
      </c>
      <c r="C6332" s="8">
        <v>45747</v>
      </c>
      <c r="D6332" s="4" t="s">
        <v>13634</v>
      </c>
      <c r="E6332">
        <f t="shared" si="341"/>
        <v>9680</v>
      </c>
      <c r="F6332" s="4" t="s">
        <v>12431</v>
      </c>
      <c r="G6332" s="4" t="s">
        <v>13985</v>
      </c>
      <c r="H6332" s="12">
        <v>-69228</v>
      </c>
      <c r="I6332" s="11" t="s">
        <v>548</v>
      </c>
      <c r="J6332" s="12">
        <v>-5538</v>
      </c>
      <c r="K6332" s="12">
        <v>-74766</v>
      </c>
      <c r="L6332" s="4" t="s">
        <v>3387</v>
      </c>
      <c r="M6332" s="4" t="s">
        <v>3106</v>
      </c>
      <c r="N6332" t="s">
        <v>14107</v>
      </c>
      <c r="O6332" s="22">
        <f>+VLOOKUP(E6332,[2]Sheet1!C$4328:L$4779,9,0)</f>
        <v>-74766</v>
      </c>
      <c r="P6332" s="22">
        <f t="shared" si="340"/>
        <v>0</v>
      </c>
      <c r="Q6332" s="1">
        <f>+VLOOKUP(E6332,[2]Sheet1!C$4328:L$4779,10,0)</f>
        <v>45757</v>
      </c>
    </row>
    <row r="6333" spans="1:17" hidden="1" x14ac:dyDescent="0.2">
      <c r="A6333" t="str">
        <f t="shared" si="339"/>
        <v>RRS20250320110HN2255</v>
      </c>
      <c r="B6333" t="s">
        <v>14067</v>
      </c>
      <c r="C6333" s="8">
        <v>45747</v>
      </c>
      <c r="D6333" s="4" t="s">
        <v>13635</v>
      </c>
      <c r="E6333">
        <f t="shared" si="341"/>
        <v>9681</v>
      </c>
      <c r="F6333" s="4" t="s">
        <v>12431</v>
      </c>
      <c r="G6333" s="4" t="s">
        <v>13986</v>
      </c>
      <c r="H6333" s="12">
        <v>-62637</v>
      </c>
      <c r="I6333" s="11" t="s">
        <v>548</v>
      </c>
      <c r="J6333" s="12">
        <v>-5011</v>
      </c>
      <c r="K6333" s="12">
        <v>-67648</v>
      </c>
      <c r="L6333" s="4" t="s">
        <v>3387</v>
      </c>
      <c r="M6333" s="4" t="s">
        <v>3106</v>
      </c>
      <c r="N6333" t="s">
        <v>14107</v>
      </c>
      <c r="O6333" s="22">
        <f>+VLOOKUP(E6333,[2]Sheet1!C$4328:L$4779,9,0)</f>
        <v>-67648</v>
      </c>
      <c r="P6333" s="22">
        <f t="shared" si="340"/>
        <v>0</v>
      </c>
      <c r="Q6333" s="1">
        <f>+VLOOKUP(E6333,[2]Sheet1!C$4328:L$4779,10,0)</f>
        <v>45757</v>
      </c>
    </row>
    <row r="6334" spans="1:17" hidden="1" x14ac:dyDescent="0.2">
      <c r="A6334" t="str">
        <f t="shared" si="339"/>
        <v>RRS20250212797HN2182</v>
      </c>
      <c r="B6334" t="s">
        <v>14068</v>
      </c>
      <c r="C6334" s="8">
        <v>45747</v>
      </c>
      <c r="D6334" s="4" t="s">
        <v>403</v>
      </c>
      <c r="E6334">
        <f t="shared" si="341"/>
        <v>9682</v>
      </c>
      <c r="F6334" s="4" t="s">
        <v>12431</v>
      </c>
      <c r="G6334" s="4" t="s">
        <v>13987</v>
      </c>
      <c r="H6334" s="12">
        <v>-187911</v>
      </c>
      <c r="I6334" s="11" t="s">
        <v>548</v>
      </c>
      <c r="J6334" s="12">
        <v>-15033</v>
      </c>
      <c r="K6334" s="12">
        <v>-202944</v>
      </c>
      <c r="L6334" s="4" t="s">
        <v>3387</v>
      </c>
      <c r="M6334" s="4" t="s">
        <v>3106</v>
      </c>
      <c r="N6334" t="s">
        <v>14107</v>
      </c>
      <c r="O6334" s="22">
        <f>+VLOOKUP(E6334,[2]Sheet1!C$4328:L$4779,9,0)</f>
        <v>-202944</v>
      </c>
      <c r="P6334" s="22">
        <f t="shared" si="340"/>
        <v>0</v>
      </c>
      <c r="Q6334" s="1">
        <f>+VLOOKUP(E6334,[2]Sheet1!C$4328:L$4779,10,0)</f>
        <v>45757</v>
      </c>
    </row>
    <row r="6335" spans="1:17" hidden="1" x14ac:dyDescent="0.2">
      <c r="A6335" t="str">
        <f t="shared" si="339"/>
        <v>RRS20250320126HN2256</v>
      </c>
      <c r="B6335" t="s">
        <v>14069</v>
      </c>
      <c r="C6335" s="8">
        <v>45747</v>
      </c>
      <c r="D6335" s="4" t="s">
        <v>13636</v>
      </c>
      <c r="E6335">
        <f t="shared" si="341"/>
        <v>9683</v>
      </c>
      <c r="F6335" s="4" t="s">
        <v>12431</v>
      </c>
      <c r="G6335" s="4" t="s">
        <v>13988</v>
      </c>
      <c r="H6335" s="12">
        <v>-250548</v>
      </c>
      <c r="I6335" s="11" t="s">
        <v>548</v>
      </c>
      <c r="J6335" s="12">
        <v>-20044</v>
      </c>
      <c r="K6335" s="12">
        <v>-270592</v>
      </c>
      <c r="L6335" s="4" t="s">
        <v>3387</v>
      </c>
      <c r="M6335" s="4" t="s">
        <v>3106</v>
      </c>
      <c r="N6335" t="s">
        <v>14107</v>
      </c>
      <c r="O6335" s="22">
        <f>+VLOOKUP(E6335,[2]Sheet1!C$4328:L$4779,9,0)</f>
        <v>-270592</v>
      </c>
      <c r="P6335" s="22">
        <f t="shared" si="340"/>
        <v>0</v>
      </c>
      <c r="Q6335" s="1">
        <f>+VLOOKUP(E6335,[2]Sheet1!C$4328:L$4779,10,0)</f>
        <v>45757</v>
      </c>
    </row>
    <row r="6336" spans="1:17" hidden="1" x14ac:dyDescent="0.2">
      <c r="A6336" t="str">
        <f t="shared" si="339"/>
        <v>RRS20250326937HN2138</v>
      </c>
      <c r="B6336" t="s">
        <v>14070</v>
      </c>
      <c r="C6336" s="8">
        <v>45747</v>
      </c>
      <c r="D6336" s="4" t="s">
        <v>13637</v>
      </c>
      <c r="E6336">
        <f t="shared" si="341"/>
        <v>9684</v>
      </c>
      <c r="F6336" s="4" t="s">
        <v>12431</v>
      </c>
      <c r="G6336" s="4" t="s">
        <v>13989</v>
      </c>
      <c r="H6336" s="12">
        <v>-171426</v>
      </c>
      <c r="I6336" s="11" t="s">
        <v>548</v>
      </c>
      <c r="J6336" s="12">
        <v>-13714</v>
      </c>
      <c r="K6336" s="12">
        <v>-185140</v>
      </c>
      <c r="L6336" s="4" t="s">
        <v>3387</v>
      </c>
      <c r="M6336" s="4" t="s">
        <v>3106</v>
      </c>
      <c r="N6336" t="s">
        <v>14107</v>
      </c>
      <c r="O6336" s="22">
        <f>+VLOOKUP(E6336,[2]Sheet1!C$4328:L$4779,9,0)</f>
        <v>-185140</v>
      </c>
      <c r="P6336" s="22">
        <f t="shared" si="340"/>
        <v>0</v>
      </c>
      <c r="Q6336" s="1">
        <f>+VLOOKUP(E6336,[2]Sheet1!C$4328:L$4779,10,0)</f>
        <v>45757</v>
      </c>
    </row>
    <row r="6337" spans="1:17" hidden="1" x14ac:dyDescent="0.2">
      <c r="A6337" t="str">
        <f t="shared" si="339"/>
        <v>RRS20250212798HN2182</v>
      </c>
      <c r="B6337" t="s">
        <v>14071</v>
      </c>
      <c r="C6337" s="8">
        <v>45747</v>
      </c>
      <c r="D6337" s="4" t="s">
        <v>13638</v>
      </c>
      <c r="E6337">
        <f t="shared" si="341"/>
        <v>9685</v>
      </c>
      <c r="F6337" s="4" t="s">
        <v>12431</v>
      </c>
      <c r="G6337" s="4" t="s">
        <v>13990</v>
      </c>
      <c r="H6337" s="12">
        <v>-187911</v>
      </c>
      <c r="I6337" s="11" t="s">
        <v>548</v>
      </c>
      <c r="J6337" s="12">
        <v>-15033</v>
      </c>
      <c r="K6337" s="12">
        <v>-202944</v>
      </c>
      <c r="L6337" s="4" t="s">
        <v>3387</v>
      </c>
      <c r="M6337" s="4" t="s">
        <v>3106</v>
      </c>
      <c r="N6337" t="s">
        <v>14107</v>
      </c>
      <c r="O6337" s="22">
        <f>+VLOOKUP(E6337,[2]Sheet1!C$4328:L$4779,9,0)</f>
        <v>-202944</v>
      </c>
      <c r="P6337" s="22">
        <f t="shared" si="340"/>
        <v>0</v>
      </c>
      <c r="Q6337" s="1">
        <f>+VLOOKUP(E6337,[2]Sheet1!C$4328:L$4779,10,0)</f>
        <v>45757</v>
      </c>
    </row>
    <row r="6338" spans="1:17" hidden="1" x14ac:dyDescent="0.2">
      <c r="A6338" t="str">
        <f t="shared" si="339"/>
        <v>RRS20250310880HN2110</v>
      </c>
      <c r="B6338" t="s">
        <v>14072</v>
      </c>
      <c r="C6338" s="8">
        <v>45747</v>
      </c>
      <c r="D6338" s="4" t="s">
        <v>13639</v>
      </c>
      <c r="E6338">
        <f t="shared" si="341"/>
        <v>9686</v>
      </c>
      <c r="F6338" s="4" t="s">
        <v>12431</v>
      </c>
      <c r="G6338" s="4" t="s">
        <v>13991</v>
      </c>
      <c r="H6338" s="12">
        <v>-250548</v>
      </c>
      <c r="I6338" s="11" t="s">
        <v>548</v>
      </c>
      <c r="J6338" s="12">
        <v>-20044</v>
      </c>
      <c r="K6338" s="12">
        <v>-270592</v>
      </c>
      <c r="L6338" s="4" t="s">
        <v>3387</v>
      </c>
      <c r="M6338" s="4" t="s">
        <v>3106</v>
      </c>
      <c r="N6338" t="s">
        <v>14107</v>
      </c>
      <c r="O6338" s="22">
        <f>+VLOOKUP(E6338,[2]Sheet1!C$4328:L$4779,9,0)</f>
        <v>-270592</v>
      </c>
      <c r="P6338" s="22">
        <f t="shared" si="340"/>
        <v>0</v>
      </c>
      <c r="Q6338" s="1">
        <f>+VLOOKUP(E6338,[2]Sheet1!C$4328:L$4779,10,0)</f>
        <v>45757</v>
      </c>
    </row>
    <row r="6339" spans="1:17" hidden="1" x14ac:dyDescent="0.2">
      <c r="A6339" t="str">
        <f t="shared" si="339"/>
        <v>RRS20250318890HN2232</v>
      </c>
      <c r="B6339" t="s">
        <v>14073</v>
      </c>
      <c r="C6339" s="8">
        <v>45747</v>
      </c>
      <c r="D6339" s="4" t="s">
        <v>13640</v>
      </c>
      <c r="E6339">
        <f t="shared" si="341"/>
        <v>9687</v>
      </c>
      <c r="F6339" s="4" t="s">
        <v>12431</v>
      </c>
      <c r="G6339" s="4" t="s">
        <v>13992</v>
      </c>
      <c r="H6339" s="12">
        <v>-62637</v>
      </c>
      <c r="I6339" s="11" t="s">
        <v>548</v>
      </c>
      <c r="J6339" s="12">
        <v>-5011</v>
      </c>
      <c r="K6339" s="12">
        <v>-67648</v>
      </c>
      <c r="L6339" s="4" t="s">
        <v>3387</v>
      </c>
      <c r="M6339" s="4" t="s">
        <v>3106</v>
      </c>
      <c r="N6339" t="s">
        <v>14107</v>
      </c>
      <c r="O6339" s="22">
        <f>+VLOOKUP(E6339,[2]Sheet1!C$4328:L$4779,9,0)</f>
        <v>-67648</v>
      </c>
      <c r="P6339" s="22">
        <f t="shared" si="340"/>
        <v>0</v>
      </c>
      <c r="Q6339" s="1">
        <f>+VLOOKUP(E6339,[2]Sheet1!C$4328:L$4779,10,0)</f>
        <v>45757</v>
      </c>
    </row>
    <row r="6340" spans="1:17" hidden="1" x14ac:dyDescent="0.2">
      <c r="A6340" t="str">
        <f t="shared" si="339"/>
        <v>RRS20250318902HN2243</v>
      </c>
      <c r="B6340" t="s">
        <v>14074</v>
      </c>
      <c r="C6340" s="8">
        <v>45747</v>
      </c>
      <c r="D6340" s="4" t="s">
        <v>13641</v>
      </c>
      <c r="E6340">
        <f t="shared" si="341"/>
        <v>9688</v>
      </c>
      <c r="F6340" s="4" t="s">
        <v>12431</v>
      </c>
      <c r="G6340" s="4" t="s">
        <v>13993</v>
      </c>
      <c r="H6340" s="12">
        <v>-250548</v>
      </c>
      <c r="I6340" s="11" t="s">
        <v>548</v>
      </c>
      <c r="J6340" s="12">
        <v>-20044</v>
      </c>
      <c r="K6340" s="12">
        <v>-270592</v>
      </c>
      <c r="L6340" s="4" t="s">
        <v>3387</v>
      </c>
      <c r="M6340" s="4" t="s">
        <v>3106</v>
      </c>
      <c r="N6340" t="s">
        <v>14107</v>
      </c>
      <c r="O6340" s="22">
        <f>+VLOOKUP(E6340,[2]Sheet1!C$4328:L$4779,9,0)</f>
        <v>-270592</v>
      </c>
      <c r="P6340" s="22">
        <f t="shared" si="340"/>
        <v>0</v>
      </c>
      <c r="Q6340" s="1">
        <f>+VLOOKUP(E6340,[2]Sheet1!C$4328:L$4779,10,0)</f>
        <v>45757</v>
      </c>
    </row>
    <row r="6341" spans="1:17" hidden="1" x14ac:dyDescent="0.2">
      <c r="A6341" t="str">
        <f t="shared" si="339"/>
        <v>RRS20250318838HN2109</v>
      </c>
      <c r="B6341" t="s">
        <v>14075</v>
      </c>
      <c r="C6341" s="8">
        <v>45747</v>
      </c>
      <c r="D6341" s="4" t="s">
        <v>13642</v>
      </c>
      <c r="E6341">
        <f t="shared" si="341"/>
        <v>9689</v>
      </c>
      <c r="F6341" s="4" t="s">
        <v>12431</v>
      </c>
      <c r="G6341" s="4" t="s">
        <v>13994</v>
      </c>
      <c r="H6341" s="12">
        <v>-62637</v>
      </c>
      <c r="I6341" s="11" t="s">
        <v>548</v>
      </c>
      <c r="J6341" s="12">
        <v>-5011</v>
      </c>
      <c r="K6341" s="12">
        <v>-67648</v>
      </c>
      <c r="L6341" s="4" t="s">
        <v>3387</v>
      </c>
      <c r="M6341" s="4" t="s">
        <v>3106</v>
      </c>
      <c r="N6341" t="s">
        <v>14107</v>
      </c>
      <c r="O6341" s="22">
        <f>+VLOOKUP(E6341,[2]Sheet1!C$4328:L$4779,9,0)</f>
        <v>-67648</v>
      </c>
      <c r="P6341" s="22">
        <f t="shared" si="340"/>
        <v>0</v>
      </c>
      <c r="Q6341" s="1">
        <f>+VLOOKUP(E6341,[2]Sheet1!C$4328:L$4779,10,0)</f>
        <v>45757</v>
      </c>
    </row>
    <row r="6342" spans="1:17" hidden="1" x14ac:dyDescent="0.2">
      <c r="A6342" t="str">
        <f t="shared" si="339"/>
        <v>RRS20250315582HN2160</v>
      </c>
      <c r="B6342" t="s">
        <v>14076</v>
      </c>
      <c r="C6342" s="8">
        <v>45747</v>
      </c>
      <c r="D6342" s="4" t="s">
        <v>13643</v>
      </c>
      <c r="E6342">
        <f t="shared" si="341"/>
        <v>9690</v>
      </c>
      <c r="F6342" s="4" t="s">
        <v>12431</v>
      </c>
      <c r="G6342" s="4" t="s">
        <v>13995</v>
      </c>
      <c r="H6342" s="12">
        <v>-62637</v>
      </c>
      <c r="I6342" s="11" t="s">
        <v>548</v>
      </c>
      <c r="J6342" s="12">
        <v>-5011</v>
      </c>
      <c r="K6342" s="12">
        <v>-67648</v>
      </c>
      <c r="L6342" s="4" t="s">
        <v>3387</v>
      </c>
      <c r="M6342" s="4" t="s">
        <v>3106</v>
      </c>
      <c r="N6342" t="s">
        <v>14107</v>
      </c>
      <c r="O6342" s="22">
        <f>+VLOOKUP(E6342,[2]Sheet1!C$4328:L$4779,9,0)</f>
        <v>-67648</v>
      </c>
      <c r="P6342" s="22">
        <f t="shared" si="340"/>
        <v>0</v>
      </c>
      <c r="Q6342" s="1">
        <f>+VLOOKUP(E6342,[2]Sheet1!C$4328:L$4779,10,0)</f>
        <v>45757</v>
      </c>
    </row>
    <row r="6343" spans="1:17" hidden="1" x14ac:dyDescent="0.2">
      <c r="A6343" t="str">
        <f t="shared" si="339"/>
        <v>RRS20250312123HN2245</v>
      </c>
      <c r="B6343" t="s">
        <v>14077</v>
      </c>
      <c r="C6343" s="8">
        <v>45747</v>
      </c>
      <c r="D6343" s="4" t="s">
        <v>13644</v>
      </c>
      <c r="E6343">
        <f t="shared" si="341"/>
        <v>9691</v>
      </c>
      <c r="F6343" s="4" t="s">
        <v>12431</v>
      </c>
      <c r="G6343" s="4" t="s">
        <v>13996</v>
      </c>
      <c r="H6343" s="12">
        <v>-125274</v>
      </c>
      <c r="I6343" s="11" t="s">
        <v>548</v>
      </c>
      <c r="J6343" s="12">
        <v>-10022</v>
      </c>
      <c r="K6343" s="12">
        <v>-135296</v>
      </c>
      <c r="L6343" s="4" t="s">
        <v>3387</v>
      </c>
      <c r="M6343" s="4" t="s">
        <v>3106</v>
      </c>
      <c r="N6343" t="s">
        <v>14107</v>
      </c>
      <c r="O6343" s="22">
        <f>+VLOOKUP(E6343,[2]Sheet1!C$4328:L$4779,9,0)</f>
        <v>-135296</v>
      </c>
      <c r="P6343" s="22">
        <f t="shared" si="340"/>
        <v>0</v>
      </c>
      <c r="Q6343" s="1">
        <f>+VLOOKUP(E6343,[2]Sheet1!C$4328:L$4779,10,0)</f>
        <v>45757</v>
      </c>
    </row>
    <row r="6344" spans="1:17" hidden="1" x14ac:dyDescent="0.2">
      <c r="A6344" t="str">
        <f t="shared" si="339"/>
        <v>RRS20250321369HN2204</v>
      </c>
      <c r="B6344" t="s">
        <v>14078</v>
      </c>
      <c r="C6344" s="8">
        <v>45747</v>
      </c>
      <c r="D6344" s="4" t="s">
        <v>13645</v>
      </c>
      <c r="E6344">
        <f t="shared" si="341"/>
        <v>9692</v>
      </c>
      <c r="F6344" s="4" t="s">
        <v>12431</v>
      </c>
      <c r="G6344" s="4" t="s">
        <v>13997</v>
      </c>
      <c r="H6344" s="12">
        <v>-62637</v>
      </c>
      <c r="I6344" s="11" t="s">
        <v>548</v>
      </c>
      <c r="J6344" s="12">
        <v>-5011</v>
      </c>
      <c r="K6344" s="12">
        <v>-67648</v>
      </c>
      <c r="L6344" s="4" t="s">
        <v>3387</v>
      </c>
      <c r="M6344" s="4" t="s">
        <v>3106</v>
      </c>
      <c r="N6344" t="s">
        <v>14107</v>
      </c>
      <c r="O6344" s="22">
        <f>+VLOOKUP(E6344,[2]Sheet1!C$4328:L$4779,9,0)</f>
        <v>-67648</v>
      </c>
      <c r="P6344" s="22">
        <f t="shared" si="340"/>
        <v>0</v>
      </c>
      <c r="Q6344" s="1">
        <f>+VLOOKUP(E6344,[2]Sheet1!C$4328:L$4779,10,0)</f>
        <v>45757</v>
      </c>
    </row>
    <row r="6345" spans="1:17" hidden="1" x14ac:dyDescent="0.2">
      <c r="A6345" t="str">
        <f t="shared" si="339"/>
        <v>RRS20250305463HN2172</v>
      </c>
      <c r="B6345" t="s">
        <v>14079</v>
      </c>
      <c r="C6345" s="8">
        <v>45747</v>
      </c>
      <c r="D6345" s="4" t="s">
        <v>13646</v>
      </c>
      <c r="E6345">
        <f t="shared" si="341"/>
        <v>9693</v>
      </c>
      <c r="F6345" s="4" t="s">
        <v>12431</v>
      </c>
      <c r="G6345" s="4" t="s">
        <v>13998</v>
      </c>
      <c r="H6345" s="12">
        <v>-125274</v>
      </c>
      <c r="I6345" s="11" t="s">
        <v>548</v>
      </c>
      <c r="J6345" s="12">
        <v>-10022</v>
      </c>
      <c r="K6345" s="12">
        <v>-135296</v>
      </c>
      <c r="L6345" s="4" t="s">
        <v>3387</v>
      </c>
      <c r="M6345" s="4" t="s">
        <v>3106</v>
      </c>
      <c r="N6345" t="s">
        <v>14107</v>
      </c>
      <c r="O6345" s="22">
        <f>+VLOOKUP(E6345,[2]Sheet1!C$4328:L$4779,9,0)</f>
        <v>-135296</v>
      </c>
      <c r="P6345" s="22">
        <f t="shared" si="340"/>
        <v>0</v>
      </c>
      <c r="Q6345" s="1">
        <f>+VLOOKUP(E6345,[2]Sheet1!C$4328:L$4779,10,0)</f>
        <v>45757</v>
      </c>
    </row>
    <row r="6346" spans="1:17" hidden="1" x14ac:dyDescent="0.2">
      <c r="A6346" t="str">
        <f t="shared" si="339"/>
        <v>RRS20250305431HN2244</v>
      </c>
      <c r="B6346" t="s">
        <v>14080</v>
      </c>
      <c r="C6346" s="8">
        <v>45747</v>
      </c>
      <c r="D6346" s="4" t="s">
        <v>13647</v>
      </c>
      <c r="E6346">
        <f t="shared" si="341"/>
        <v>9694</v>
      </c>
      <c r="F6346" s="4" t="s">
        <v>12431</v>
      </c>
      <c r="G6346" s="4" t="s">
        <v>13999</v>
      </c>
      <c r="H6346" s="12">
        <v>-125274</v>
      </c>
      <c r="I6346" s="11" t="s">
        <v>548</v>
      </c>
      <c r="J6346" s="12">
        <v>-10022</v>
      </c>
      <c r="K6346" s="12">
        <v>-135296</v>
      </c>
      <c r="L6346" s="4" t="s">
        <v>3387</v>
      </c>
      <c r="M6346" s="4" t="s">
        <v>3106</v>
      </c>
      <c r="N6346" t="s">
        <v>14107</v>
      </c>
      <c r="O6346" s="22">
        <f>+VLOOKUP(E6346,[2]Sheet1!C$4328:L$4779,9,0)</f>
        <v>-135296</v>
      </c>
      <c r="P6346" s="22">
        <f t="shared" si="340"/>
        <v>0</v>
      </c>
      <c r="Q6346" s="1">
        <f>+VLOOKUP(E6346,[2]Sheet1!C$4328:L$4779,10,0)</f>
        <v>45757</v>
      </c>
    </row>
    <row r="6347" spans="1:17" hidden="1" x14ac:dyDescent="0.2">
      <c r="A6347" t="str">
        <f t="shared" si="339"/>
        <v>RRS20250324573HN2175</v>
      </c>
      <c r="B6347" t="s">
        <v>14081</v>
      </c>
      <c r="C6347" s="8">
        <v>45747</v>
      </c>
      <c r="D6347" s="4" t="s">
        <v>13648</v>
      </c>
      <c r="E6347">
        <f t="shared" si="341"/>
        <v>9695</v>
      </c>
      <c r="F6347" s="4" t="s">
        <v>12431</v>
      </c>
      <c r="G6347" s="4" t="s">
        <v>14000</v>
      </c>
      <c r="H6347" s="12">
        <v>-250548</v>
      </c>
      <c r="I6347" s="11" t="s">
        <v>548</v>
      </c>
      <c r="J6347" s="12">
        <v>-20044</v>
      </c>
      <c r="K6347" s="12">
        <v>-270592</v>
      </c>
      <c r="L6347" s="4" t="s">
        <v>3387</v>
      </c>
      <c r="M6347" s="4" t="s">
        <v>3106</v>
      </c>
      <c r="N6347" t="s">
        <v>14107</v>
      </c>
      <c r="O6347" s="22">
        <f>+VLOOKUP(E6347,[2]Sheet1!C$4328:L$4779,9,0)</f>
        <v>-270592</v>
      </c>
      <c r="P6347" s="22">
        <f t="shared" si="340"/>
        <v>0</v>
      </c>
      <c r="Q6347" s="1">
        <f>+VLOOKUP(E6347,[2]Sheet1!C$4328:L$4779,10,0)</f>
        <v>45757</v>
      </c>
    </row>
    <row r="6348" spans="1:17" hidden="1" x14ac:dyDescent="0.2">
      <c r="A6348" t="str">
        <f t="shared" si="339"/>
        <v>RRS20250324543HN2209</v>
      </c>
      <c r="B6348" t="s">
        <v>14082</v>
      </c>
      <c r="C6348" s="8">
        <v>45747</v>
      </c>
      <c r="D6348" s="4" t="s">
        <v>13649</v>
      </c>
      <c r="E6348">
        <f t="shared" si="341"/>
        <v>9696</v>
      </c>
      <c r="F6348" s="4" t="s">
        <v>12431</v>
      </c>
      <c r="G6348" s="4" t="s">
        <v>14001</v>
      </c>
      <c r="H6348" s="12">
        <v>-280215</v>
      </c>
      <c r="I6348" s="11" t="s">
        <v>548</v>
      </c>
      <c r="J6348" s="12">
        <v>-22417</v>
      </c>
      <c r="K6348" s="12">
        <v>-302632</v>
      </c>
      <c r="L6348" s="4" t="s">
        <v>3387</v>
      </c>
      <c r="M6348" s="4" t="s">
        <v>3106</v>
      </c>
      <c r="N6348" t="s">
        <v>14107</v>
      </c>
      <c r="O6348" s="22">
        <f>+VLOOKUP(E6348,[2]Sheet1!C$4328:L$4779,9,0)</f>
        <v>-302632</v>
      </c>
      <c r="P6348" s="22">
        <f t="shared" si="340"/>
        <v>0</v>
      </c>
      <c r="Q6348" s="1">
        <f>+VLOOKUP(E6348,[2]Sheet1!C$4328:L$4779,10,0)</f>
        <v>45757</v>
      </c>
    </row>
    <row r="6349" spans="1:17" hidden="1" x14ac:dyDescent="0.2">
      <c r="A6349" t="str">
        <f t="shared" si="339"/>
        <v>RRS20250324515HN2156</v>
      </c>
      <c r="B6349" t="s">
        <v>14083</v>
      </c>
      <c r="C6349" s="8">
        <v>45747</v>
      </c>
      <c r="D6349" s="4" t="s">
        <v>13650</v>
      </c>
      <c r="E6349">
        <f t="shared" si="341"/>
        <v>9697</v>
      </c>
      <c r="F6349" s="4" t="s">
        <v>12431</v>
      </c>
      <c r="G6349" s="4" t="s">
        <v>14002</v>
      </c>
      <c r="H6349" s="12">
        <v>-187911</v>
      </c>
      <c r="I6349" s="11" t="s">
        <v>548</v>
      </c>
      <c r="J6349" s="12">
        <v>-15033</v>
      </c>
      <c r="K6349" s="12">
        <v>-202944</v>
      </c>
      <c r="L6349" s="4" t="s">
        <v>3387</v>
      </c>
      <c r="M6349" s="4" t="s">
        <v>3106</v>
      </c>
      <c r="N6349" t="s">
        <v>14107</v>
      </c>
      <c r="O6349" s="22">
        <f>+VLOOKUP(E6349,[2]Sheet1!C$4328:L$4779,9,0)</f>
        <v>-202944</v>
      </c>
      <c r="P6349" s="22">
        <f t="shared" si="340"/>
        <v>0</v>
      </c>
      <c r="Q6349" s="1">
        <f>+VLOOKUP(E6349,[2]Sheet1!C$4328:L$4779,10,0)</f>
        <v>45757</v>
      </c>
    </row>
    <row r="6350" spans="1:17" hidden="1" x14ac:dyDescent="0.2">
      <c r="A6350" t="str">
        <f t="shared" si="339"/>
        <v>RRS20250321309HN2227</v>
      </c>
      <c r="B6350" t="s">
        <v>14084</v>
      </c>
      <c r="C6350" s="8">
        <v>45747</v>
      </c>
      <c r="D6350" s="4" t="s">
        <v>13651</v>
      </c>
      <c r="E6350">
        <f t="shared" si="341"/>
        <v>9698</v>
      </c>
      <c r="F6350" s="4" t="s">
        <v>12431</v>
      </c>
      <c r="G6350" s="4" t="s">
        <v>14003</v>
      </c>
      <c r="H6350" s="12">
        <v>-92304</v>
      </c>
      <c r="I6350" s="11" t="s">
        <v>548</v>
      </c>
      <c r="J6350" s="12">
        <v>-7384</v>
      </c>
      <c r="K6350" s="12">
        <v>-99688</v>
      </c>
      <c r="L6350" s="4" t="s">
        <v>3387</v>
      </c>
      <c r="M6350" s="4" t="s">
        <v>3106</v>
      </c>
      <c r="N6350" t="s">
        <v>14107</v>
      </c>
      <c r="O6350" s="22">
        <f>+VLOOKUP(E6350,[2]Sheet1!C$4328:L$4779,9,0)</f>
        <v>-99688</v>
      </c>
      <c r="P6350" s="22">
        <f t="shared" si="340"/>
        <v>0</v>
      </c>
      <c r="Q6350" s="1">
        <f>+VLOOKUP(E6350,[2]Sheet1!C$4328:L$4779,10,0)</f>
        <v>45757</v>
      </c>
    </row>
    <row r="6351" spans="1:17" hidden="1" x14ac:dyDescent="0.2">
      <c r="A6351" t="str">
        <f t="shared" si="339"/>
        <v>RRS20250320204HN2203</v>
      </c>
      <c r="B6351" t="s">
        <v>14085</v>
      </c>
      <c r="C6351" s="8">
        <v>45747</v>
      </c>
      <c r="D6351" s="4" t="s">
        <v>13652</v>
      </c>
      <c r="E6351">
        <f t="shared" si="341"/>
        <v>9699</v>
      </c>
      <c r="F6351" s="4" t="s">
        <v>12431</v>
      </c>
      <c r="G6351" s="4" t="s">
        <v>14004</v>
      </c>
      <c r="H6351" s="12">
        <v>-125274</v>
      </c>
      <c r="I6351" s="11" t="s">
        <v>548</v>
      </c>
      <c r="J6351" s="12">
        <v>-10022</v>
      </c>
      <c r="K6351" s="12">
        <v>-135296</v>
      </c>
      <c r="L6351" s="4" t="s">
        <v>3387</v>
      </c>
      <c r="M6351" s="4" t="s">
        <v>3106</v>
      </c>
      <c r="N6351" t="s">
        <v>14107</v>
      </c>
      <c r="O6351" s="22">
        <f>+VLOOKUP(E6351,[2]Sheet1!C$4328:L$4779,9,0)</f>
        <v>-135296</v>
      </c>
      <c r="P6351" s="22">
        <f t="shared" si="340"/>
        <v>0</v>
      </c>
      <c r="Q6351" s="1">
        <f>+VLOOKUP(E6351,[2]Sheet1!C$4328:L$4779,10,0)</f>
        <v>45757</v>
      </c>
    </row>
    <row r="6352" spans="1:17" hidden="1" x14ac:dyDescent="0.2">
      <c r="A6352" t="str">
        <f t="shared" si="339"/>
        <v>RRS20250321354HN2129</v>
      </c>
      <c r="B6352" t="s">
        <v>14086</v>
      </c>
      <c r="C6352" s="8">
        <v>45747</v>
      </c>
      <c r="D6352" s="4" t="s">
        <v>13653</v>
      </c>
      <c r="E6352">
        <f t="shared" si="341"/>
        <v>9700</v>
      </c>
      <c r="F6352" s="4" t="s">
        <v>12431</v>
      </c>
      <c r="G6352" s="4" t="s">
        <v>14005</v>
      </c>
      <c r="H6352" s="12">
        <v>-187911</v>
      </c>
      <c r="I6352" s="11" t="s">
        <v>548</v>
      </c>
      <c r="J6352" s="12">
        <v>-15033</v>
      </c>
      <c r="K6352" s="12">
        <v>-202944</v>
      </c>
      <c r="L6352" s="4" t="s">
        <v>3387</v>
      </c>
      <c r="M6352" s="4" t="s">
        <v>3106</v>
      </c>
      <c r="N6352" t="s">
        <v>14107</v>
      </c>
      <c r="O6352" s="22">
        <f>+VLOOKUP(E6352,[2]Sheet1!C$4328:L$4779,9,0)</f>
        <v>-202944</v>
      </c>
      <c r="P6352" s="22">
        <f t="shared" si="340"/>
        <v>0</v>
      </c>
      <c r="Q6352" s="1">
        <f>+VLOOKUP(E6352,[2]Sheet1!C$4328:L$4779,10,0)</f>
        <v>45757</v>
      </c>
    </row>
    <row r="6353" spans="1:17" hidden="1" x14ac:dyDescent="0.2">
      <c r="A6353" t="str">
        <f t="shared" si="339"/>
        <v>RRS20250304169HN2098</v>
      </c>
      <c r="B6353" t="s">
        <v>14087</v>
      </c>
      <c r="C6353" s="8">
        <v>45747</v>
      </c>
      <c r="D6353" s="4" t="s">
        <v>13654</v>
      </c>
      <c r="E6353">
        <f t="shared" si="341"/>
        <v>9977</v>
      </c>
      <c r="F6353" s="4" t="s">
        <v>12431</v>
      </c>
      <c r="G6353" s="4" t="s">
        <v>14006</v>
      </c>
      <c r="H6353" s="12">
        <v>-125274</v>
      </c>
      <c r="I6353" s="11" t="s">
        <v>548</v>
      </c>
      <c r="J6353" s="12">
        <v>-10022</v>
      </c>
      <c r="K6353" s="12">
        <v>-135296</v>
      </c>
      <c r="L6353" s="4" t="s">
        <v>3387</v>
      </c>
      <c r="M6353" s="4" t="s">
        <v>3106</v>
      </c>
      <c r="N6353" t="s">
        <v>14107</v>
      </c>
      <c r="O6353" s="22">
        <f>+VLOOKUP(E6353,[2]Sheet1!C$4328:L$4779,9,0)</f>
        <v>-135296</v>
      </c>
      <c r="P6353" s="22">
        <f t="shared" si="340"/>
        <v>0</v>
      </c>
      <c r="Q6353" s="1">
        <f>+VLOOKUP(E6353,[2]Sheet1!C$4328:L$4779,10,0)</f>
        <v>45757</v>
      </c>
    </row>
    <row r="6354" spans="1:17" hidden="1" x14ac:dyDescent="0.2">
      <c r="A6354" t="str">
        <f t="shared" si="339"/>
        <v>RRS20250325768HN2147</v>
      </c>
      <c r="B6354" t="s">
        <v>14088</v>
      </c>
      <c r="C6354" s="8">
        <v>45747</v>
      </c>
      <c r="D6354" s="4" t="s">
        <v>13655</v>
      </c>
      <c r="E6354">
        <f t="shared" si="341"/>
        <v>9978</v>
      </c>
      <c r="F6354" s="4" t="s">
        <v>12431</v>
      </c>
      <c r="G6354" s="4" t="s">
        <v>14007</v>
      </c>
      <c r="H6354" s="12">
        <v>-62637</v>
      </c>
      <c r="I6354" s="11" t="s">
        <v>548</v>
      </c>
      <c r="J6354" s="12">
        <v>-5011</v>
      </c>
      <c r="K6354" s="12">
        <v>-67648</v>
      </c>
      <c r="L6354" s="4" t="s">
        <v>3387</v>
      </c>
      <c r="M6354" s="4" t="s">
        <v>3106</v>
      </c>
      <c r="N6354" t="s">
        <v>14107</v>
      </c>
      <c r="O6354" s="22">
        <f>+VLOOKUP(E6354,[2]Sheet1!C$4328:L$4779,9,0)</f>
        <v>-67648</v>
      </c>
      <c r="P6354" s="22">
        <f t="shared" si="340"/>
        <v>0</v>
      </c>
      <c r="Q6354" s="1">
        <f>+VLOOKUP(E6354,[2]Sheet1!C$4328:L$4779,10,0)</f>
        <v>45757</v>
      </c>
    </row>
    <row r="6355" spans="1:17" hidden="1" x14ac:dyDescent="0.2">
      <c r="A6355" t="str">
        <f t="shared" si="339"/>
        <v>RRS20250326103HN2113</v>
      </c>
      <c r="B6355" t="s">
        <v>14089</v>
      </c>
      <c r="C6355" s="8">
        <v>45747</v>
      </c>
      <c r="D6355" s="4" t="s">
        <v>13656</v>
      </c>
      <c r="E6355">
        <f t="shared" si="341"/>
        <v>9979</v>
      </c>
      <c r="F6355" s="4" t="s">
        <v>12431</v>
      </c>
      <c r="G6355" s="4" t="s">
        <v>14008</v>
      </c>
      <c r="H6355" s="12">
        <v>-250548</v>
      </c>
      <c r="I6355" s="11" t="s">
        <v>548</v>
      </c>
      <c r="J6355" s="12">
        <v>-20044</v>
      </c>
      <c r="K6355" s="12">
        <v>-270592</v>
      </c>
      <c r="L6355" s="4" t="s">
        <v>3387</v>
      </c>
      <c r="M6355" s="4" t="s">
        <v>3106</v>
      </c>
      <c r="N6355" t="s">
        <v>14107</v>
      </c>
      <c r="O6355" s="22">
        <f>+VLOOKUP(E6355,[2]Sheet1!C$4328:L$4779,9,0)</f>
        <v>-270592</v>
      </c>
      <c r="P6355" s="22">
        <f t="shared" si="340"/>
        <v>0</v>
      </c>
      <c r="Q6355" s="1">
        <f>+VLOOKUP(E6355,[2]Sheet1!C$4328:L$4779,10,0)</f>
        <v>45757</v>
      </c>
    </row>
    <row r="6356" spans="1:17" hidden="1" x14ac:dyDescent="0.2">
      <c r="A6356" t="str">
        <f t="shared" si="339"/>
        <v>RRS20250327173HN2160</v>
      </c>
      <c r="B6356" t="s">
        <v>14090</v>
      </c>
      <c r="C6356" s="8">
        <v>45747</v>
      </c>
      <c r="D6356" s="4" t="s">
        <v>5950</v>
      </c>
      <c r="E6356">
        <f t="shared" si="341"/>
        <v>9980</v>
      </c>
      <c r="F6356" s="4" t="s">
        <v>12431</v>
      </c>
      <c r="G6356" s="4" t="s">
        <v>14009</v>
      </c>
      <c r="H6356" s="12">
        <v>-62637</v>
      </c>
      <c r="I6356" s="11" t="s">
        <v>548</v>
      </c>
      <c r="J6356" s="12">
        <v>-5011</v>
      </c>
      <c r="K6356" s="12">
        <v>-67648</v>
      </c>
      <c r="L6356" s="4" t="s">
        <v>3387</v>
      </c>
      <c r="M6356" s="4" t="s">
        <v>3106</v>
      </c>
      <c r="N6356" t="s">
        <v>14107</v>
      </c>
      <c r="O6356" s="22">
        <f>+VLOOKUP(E6356,[2]Sheet1!C$4328:L$4779,9,0)</f>
        <v>-67648</v>
      </c>
      <c r="P6356" s="22">
        <f t="shared" si="340"/>
        <v>0</v>
      </c>
      <c r="Q6356" s="1">
        <f>+VLOOKUP(E6356,[2]Sheet1!C$4328:L$4779,10,0)</f>
        <v>45757</v>
      </c>
    </row>
    <row r="6357" spans="1:17" hidden="1" x14ac:dyDescent="0.2">
      <c r="A6357" t="str">
        <f t="shared" si="339"/>
        <v>RRS20250318869HN2176</v>
      </c>
      <c r="B6357" t="s">
        <v>14091</v>
      </c>
      <c r="C6357" s="8">
        <v>45747</v>
      </c>
      <c r="D6357" s="4" t="s">
        <v>5952</v>
      </c>
      <c r="E6357">
        <f t="shared" si="341"/>
        <v>9981</v>
      </c>
      <c r="F6357" s="4" t="s">
        <v>12431</v>
      </c>
      <c r="G6357" s="4" t="s">
        <v>14010</v>
      </c>
      <c r="H6357" s="12">
        <v>-375822</v>
      </c>
      <c r="I6357" s="11" t="s">
        <v>548</v>
      </c>
      <c r="J6357" s="12">
        <v>-30066</v>
      </c>
      <c r="K6357" s="12">
        <v>-405888</v>
      </c>
      <c r="L6357" s="4" t="s">
        <v>3387</v>
      </c>
      <c r="M6357" s="4" t="s">
        <v>3106</v>
      </c>
      <c r="N6357" t="s">
        <v>14107</v>
      </c>
      <c r="O6357" s="22">
        <f>+VLOOKUP(E6357,[2]Sheet1!C$4328:L$4779,9,0)</f>
        <v>-405888</v>
      </c>
      <c r="P6357" s="22">
        <f t="shared" si="340"/>
        <v>0</v>
      </c>
      <c r="Q6357" s="1">
        <f>+VLOOKUP(E6357,[2]Sheet1!C$4328:L$4779,10,0)</f>
        <v>45757</v>
      </c>
    </row>
    <row r="6358" spans="1:17" hidden="1" x14ac:dyDescent="0.2">
      <c r="A6358" t="str">
        <f t="shared" si="339"/>
        <v>RRS20250326991HN2208</v>
      </c>
      <c r="B6358" t="s">
        <v>14092</v>
      </c>
      <c r="C6358" s="8">
        <v>45747</v>
      </c>
      <c r="D6358" s="4" t="s">
        <v>13657</v>
      </c>
      <c r="E6358">
        <f t="shared" si="341"/>
        <v>9982</v>
      </c>
      <c r="F6358" s="4" t="s">
        <v>12431</v>
      </c>
      <c r="G6358" s="4" t="s">
        <v>14011</v>
      </c>
      <c r="H6358" s="12">
        <v>-108789</v>
      </c>
      <c r="I6358" s="11" t="s">
        <v>548</v>
      </c>
      <c r="J6358" s="12">
        <v>-8703</v>
      </c>
      <c r="K6358" s="12">
        <v>-117492</v>
      </c>
      <c r="L6358" s="4" t="s">
        <v>3387</v>
      </c>
      <c r="M6358" s="4" t="s">
        <v>3106</v>
      </c>
      <c r="N6358" t="s">
        <v>14107</v>
      </c>
      <c r="O6358" s="22">
        <f>+VLOOKUP(E6358,[2]Sheet1!C$4328:L$4779,9,0)</f>
        <v>-117492</v>
      </c>
      <c r="P6358" s="22">
        <f t="shared" si="340"/>
        <v>0</v>
      </c>
      <c r="Q6358" s="1">
        <f>+VLOOKUP(E6358,[2]Sheet1!C$4328:L$4779,10,0)</f>
        <v>45757</v>
      </c>
    </row>
    <row r="6359" spans="1:17" hidden="1" x14ac:dyDescent="0.2">
      <c r="A6359" t="str">
        <f t="shared" si="339"/>
        <v>RRS20250327261HN2250</v>
      </c>
      <c r="B6359" t="s">
        <v>14093</v>
      </c>
      <c r="C6359" s="8">
        <v>45747</v>
      </c>
      <c r="D6359" s="4" t="s">
        <v>5954</v>
      </c>
      <c r="E6359">
        <f t="shared" si="341"/>
        <v>9983</v>
      </c>
      <c r="F6359" s="4" t="s">
        <v>12431</v>
      </c>
      <c r="G6359" s="4" t="s">
        <v>14012</v>
      </c>
      <c r="H6359" s="12">
        <v>-23076</v>
      </c>
      <c r="I6359" s="11" t="s">
        <v>548</v>
      </c>
      <c r="J6359" s="12">
        <v>-1846</v>
      </c>
      <c r="K6359" s="12">
        <v>-24922</v>
      </c>
      <c r="L6359" s="4" t="s">
        <v>3387</v>
      </c>
      <c r="M6359" s="4" t="s">
        <v>3106</v>
      </c>
      <c r="N6359" t="s">
        <v>14107</v>
      </c>
      <c r="O6359" s="22">
        <f>+VLOOKUP(E6359,[2]Sheet1!C$4328:L$4779,9,0)</f>
        <v>-24922</v>
      </c>
      <c r="P6359" s="22">
        <f t="shared" si="340"/>
        <v>0</v>
      </c>
      <c r="Q6359" s="1">
        <f>+VLOOKUP(E6359,[2]Sheet1!C$4328:L$4779,10,0)</f>
        <v>45757</v>
      </c>
    </row>
    <row r="6360" spans="1:17" hidden="1" x14ac:dyDescent="0.2">
      <c r="A6360" t="str">
        <f t="shared" si="339"/>
        <v>RRS20250327242HN2269</v>
      </c>
      <c r="B6360" t="s">
        <v>14094</v>
      </c>
      <c r="C6360" s="8">
        <v>45747</v>
      </c>
      <c r="D6360" s="4" t="s">
        <v>13658</v>
      </c>
      <c r="E6360">
        <f t="shared" si="341"/>
        <v>10400</v>
      </c>
      <c r="F6360" s="4" t="s">
        <v>12431</v>
      </c>
      <c r="G6360" s="4" t="s">
        <v>14013</v>
      </c>
      <c r="H6360" s="12">
        <v>-187911</v>
      </c>
      <c r="I6360" s="11" t="s">
        <v>548</v>
      </c>
      <c r="J6360" s="12">
        <v>-15033</v>
      </c>
      <c r="K6360" s="12">
        <v>-202944</v>
      </c>
      <c r="L6360" s="4" t="s">
        <v>3387</v>
      </c>
      <c r="M6360" s="4" t="s">
        <v>3106</v>
      </c>
      <c r="N6360" t="s">
        <v>14107</v>
      </c>
      <c r="O6360" s="22">
        <f>+VLOOKUP(E6360,[2]Sheet1!C$4328:L$4779,9,0)</f>
        <v>-202944</v>
      </c>
      <c r="P6360" s="22">
        <f t="shared" si="340"/>
        <v>0</v>
      </c>
      <c r="Q6360" s="1">
        <f>+VLOOKUP(E6360,[2]Sheet1!C$4328:L$4779,10,0)</f>
        <v>45757</v>
      </c>
    </row>
    <row r="6361" spans="1:17" hidden="1" x14ac:dyDescent="0.2">
      <c r="A6361" t="str">
        <f t="shared" si="339"/>
        <v>RRS20250322417HN2234</v>
      </c>
      <c r="B6361" t="s">
        <v>14095</v>
      </c>
      <c r="C6361" s="8">
        <v>45747</v>
      </c>
      <c r="D6361" s="4" t="s">
        <v>13659</v>
      </c>
      <c r="E6361">
        <f t="shared" si="341"/>
        <v>10401</v>
      </c>
      <c r="F6361" s="4" t="s">
        <v>12431</v>
      </c>
      <c r="G6361" s="4" t="s">
        <v>14014</v>
      </c>
      <c r="H6361" s="12">
        <v>-131865</v>
      </c>
      <c r="I6361" s="11" t="s">
        <v>548</v>
      </c>
      <c r="J6361" s="12">
        <v>-10549</v>
      </c>
      <c r="K6361" s="12">
        <v>-142414</v>
      </c>
      <c r="L6361" s="4" t="s">
        <v>3387</v>
      </c>
      <c r="M6361" s="4" t="s">
        <v>3106</v>
      </c>
      <c r="N6361" t="s">
        <v>14107</v>
      </c>
      <c r="O6361" s="22">
        <f>+VLOOKUP(E6361,[2]Sheet1!C$4328:L$4779,9,0)</f>
        <v>-142414</v>
      </c>
      <c r="P6361" s="22">
        <f t="shared" si="340"/>
        <v>0</v>
      </c>
      <c r="Q6361" s="1">
        <f>+VLOOKUP(E6361,[2]Sheet1!C$4328:L$4779,10,0)</f>
        <v>45757</v>
      </c>
    </row>
    <row r="6362" spans="1:17" hidden="1" x14ac:dyDescent="0.2">
      <c r="C6362" s="8">
        <v>45748</v>
      </c>
      <c r="D6362" s="4" t="s">
        <v>14108</v>
      </c>
      <c r="E6362">
        <f t="shared" si="341"/>
        <v>20563</v>
      </c>
      <c r="F6362" s="4" t="s">
        <v>12142</v>
      </c>
      <c r="G6362" s="4" t="s">
        <v>14479</v>
      </c>
      <c r="H6362" s="12">
        <v>326367</v>
      </c>
      <c r="I6362" s="11" t="s">
        <v>548</v>
      </c>
      <c r="J6362" s="12">
        <v>26109</v>
      </c>
      <c r="K6362" s="12">
        <f>+H6362+J6362</f>
        <v>352476</v>
      </c>
      <c r="L6362" s="4" t="s">
        <v>3387</v>
      </c>
      <c r="M6362" s="4" t="s">
        <v>3106</v>
      </c>
      <c r="N6362" t="s">
        <v>15653</v>
      </c>
      <c r="O6362" s="22">
        <f>+VLOOKUP(E6362,[2]Sheet1!C$5166:L$5588,9,0)</f>
        <v>352476</v>
      </c>
      <c r="P6362" s="22">
        <f t="shared" si="340"/>
        <v>0</v>
      </c>
      <c r="Q6362" s="1">
        <f>+VLOOKUP(E6362,[2]Sheet1!C$5166:L$5588,10,0)</f>
        <v>45819</v>
      </c>
    </row>
    <row r="6363" spans="1:17" hidden="1" x14ac:dyDescent="0.2">
      <c r="C6363" s="8">
        <v>45748</v>
      </c>
      <c r="D6363" s="4" t="s">
        <v>14109</v>
      </c>
      <c r="E6363">
        <f t="shared" si="341"/>
        <v>20564</v>
      </c>
      <c r="F6363" s="4" t="s">
        <v>12142</v>
      </c>
      <c r="G6363" s="4" t="s">
        <v>14480</v>
      </c>
      <c r="H6363" s="12">
        <v>501096</v>
      </c>
      <c r="I6363" s="11" t="s">
        <v>548</v>
      </c>
      <c r="J6363" s="12">
        <v>40088</v>
      </c>
      <c r="K6363" s="12">
        <f t="shared" ref="K6363:K6426" si="342">+H6363+J6363</f>
        <v>541184</v>
      </c>
      <c r="L6363" s="4" t="s">
        <v>3387</v>
      </c>
      <c r="M6363" s="4" t="s">
        <v>3106</v>
      </c>
      <c r="N6363" t="s">
        <v>15653</v>
      </c>
      <c r="O6363" s="22">
        <f>+VLOOKUP(E6363,[2]Sheet1!C$5166:L$5588,9,0)</f>
        <v>541184</v>
      </c>
      <c r="P6363" s="22">
        <f t="shared" si="340"/>
        <v>0</v>
      </c>
      <c r="Q6363" s="1">
        <f>+VLOOKUP(E6363,[2]Sheet1!C$5166:L$5588,10,0)</f>
        <v>45819</v>
      </c>
    </row>
    <row r="6364" spans="1:17" hidden="1" x14ac:dyDescent="0.2">
      <c r="C6364" s="8">
        <v>45748</v>
      </c>
      <c r="D6364" s="4" t="s">
        <v>14110</v>
      </c>
      <c r="E6364">
        <f t="shared" si="341"/>
        <v>20566</v>
      </c>
      <c r="F6364" s="4" t="s">
        <v>12142</v>
      </c>
      <c r="G6364" s="4" t="s">
        <v>14481</v>
      </c>
      <c r="H6364" s="12">
        <v>230760</v>
      </c>
      <c r="I6364" s="11" t="s">
        <v>548</v>
      </c>
      <c r="J6364" s="12">
        <v>18461</v>
      </c>
      <c r="K6364" s="12">
        <f t="shared" si="342"/>
        <v>249221</v>
      </c>
      <c r="L6364" s="4" t="s">
        <v>3387</v>
      </c>
      <c r="M6364" s="4" t="s">
        <v>3106</v>
      </c>
      <c r="N6364" t="s">
        <v>15653</v>
      </c>
      <c r="O6364" s="22">
        <f>+VLOOKUP(E6364,[2]Sheet1!C$5166:L$5588,9,0)</f>
        <v>249221</v>
      </c>
      <c r="P6364" s="22">
        <f t="shared" si="340"/>
        <v>0</v>
      </c>
      <c r="Q6364" s="1">
        <f>+VLOOKUP(E6364,[2]Sheet1!C$5166:L$5588,10,0)</f>
        <v>45819</v>
      </c>
    </row>
    <row r="6365" spans="1:17" hidden="1" x14ac:dyDescent="0.2">
      <c r="C6365" s="8">
        <v>45748</v>
      </c>
      <c r="D6365" s="4" t="s">
        <v>14111</v>
      </c>
      <c r="E6365">
        <f t="shared" si="341"/>
        <v>20567</v>
      </c>
      <c r="F6365" s="4" t="s">
        <v>12142</v>
      </c>
      <c r="G6365" s="4" t="s">
        <v>14482</v>
      </c>
      <c r="H6365" s="12">
        <v>346140</v>
      </c>
      <c r="I6365" s="11" t="s">
        <v>548</v>
      </c>
      <c r="J6365" s="12">
        <v>27691</v>
      </c>
      <c r="K6365" s="12">
        <f t="shared" si="342"/>
        <v>373831</v>
      </c>
      <c r="L6365" s="4" t="s">
        <v>3387</v>
      </c>
      <c r="M6365" s="4" t="s">
        <v>3106</v>
      </c>
      <c r="N6365" t="s">
        <v>15653</v>
      </c>
      <c r="O6365" s="22">
        <f>+VLOOKUP(E6365,[2]Sheet1!C$5166:L$5588,9,0)</f>
        <v>373831</v>
      </c>
      <c r="P6365" s="22">
        <f t="shared" si="340"/>
        <v>0</v>
      </c>
      <c r="Q6365" s="1">
        <f>+VLOOKUP(E6365,[2]Sheet1!C$5166:L$5588,10,0)</f>
        <v>45819</v>
      </c>
    </row>
    <row r="6366" spans="1:17" hidden="1" x14ac:dyDescent="0.2">
      <c r="C6366" s="8">
        <v>45748</v>
      </c>
      <c r="D6366" s="4" t="s">
        <v>1172</v>
      </c>
      <c r="E6366">
        <f t="shared" si="341"/>
        <v>20568</v>
      </c>
      <c r="F6366" s="4" t="s">
        <v>12142</v>
      </c>
      <c r="G6366" s="4" t="s">
        <v>14483</v>
      </c>
      <c r="H6366" s="12">
        <v>501096</v>
      </c>
      <c r="I6366" s="11" t="s">
        <v>548</v>
      </c>
      <c r="J6366" s="12">
        <v>40088</v>
      </c>
      <c r="K6366" s="12">
        <f t="shared" si="342"/>
        <v>541184</v>
      </c>
      <c r="L6366" s="4" t="s">
        <v>3387</v>
      </c>
      <c r="M6366" s="4" t="s">
        <v>3106</v>
      </c>
      <c r="N6366" t="s">
        <v>15653</v>
      </c>
      <c r="O6366" s="22">
        <f>+VLOOKUP(E6366,[2]Sheet1!C$5166:L$5588,9,0)</f>
        <v>541184</v>
      </c>
      <c r="P6366" s="22">
        <f t="shared" si="340"/>
        <v>0</v>
      </c>
      <c r="Q6366" s="1">
        <f>+VLOOKUP(E6366,[2]Sheet1!C$5166:L$5588,10,0)</f>
        <v>45819</v>
      </c>
    </row>
    <row r="6367" spans="1:17" hidden="1" x14ac:dyDescent="0.2">
      <c r="C6367" s="8">
        <v>45748</v>
      </c>
      <c r="D6367" s="4" t="s">
        <v>14112</v>
      </c>
      <c r="E6367">
        <f t="shared" si="341"/>
        <v>20569</v>
      </c>
      <c r="F6367" s="4" t="s">
        <v>12142</v>
      </c>
      <c r="G6367" s="4" t="s">
        <v>14484</v>
      </c>
      <c r="H6367" s="12">
        <v>428565</v>
      </c>
      <c r="I6367" s="11" t="s">
        <v>548</v>
      </c>
      <c r="J6367" s="12">
        <v>34285</v>
      </c>
      <c r="K6367" s="12">
        <f t="shared" si="342"/>
        <v>462850</v>
      </c>
      <c r="L6367" s="4" t="s">
        <v>3387</v>
      </c>
      <c r="M6367" s="4" t="s">
        <v>3106</v>
      </c>
      <c r="N6367" t="s">
        <v>15653</v>
      </c>
      <c r="O6367" s="22">
        <f>+VLOOKUP(E6367,[2]Sheet1!C$5166:L$5588,9,0)</f>
        <v>462850</v>
      </c>
      <c r="P6367" s="22">
        <f t="shared" si="340"/>
        <v>0</v>
      </c>
      <c r="Q6367" s="1">
        <f>+VLOOKUP(E6367,[2]Sheet1!C$5166:L$5588,10,0)</f>
        <v>45819</v>
      </c>
    </row>
    <row r="6368" spans="1:17" hidden="1" x14ac:dyDescent="0.2">
      <c r="C6368" s="8">
        <v>45748</v>
      </c>
      <c r="D6368" s="4" t="s">
        <v>14113</v>
      </c>
      <c r="E6368">
        <f t="shared" si="341"/>
        <v>20570</v>
      </c>
      <c r="F6368" s="4" t="s">
        <v>12142</v>
      </c>
      <c r="G6368" s="4" t="s">
        <v>14485</v>
      </c>
      <c r="H6368" s="12">
        <v>230760</v>
      </c>
      <c r="I6368" s="11" t="s">
        <v>548</v>
      </c>
      <c r="J6368" s="12">
        <v>18461</v>
      </c>
      <c r="K6368" s="12">
        <f t="shared" si="342"/>
        <v>249221</v>
      </c>
      <c r="L6368" s="4" t="s">
        <v>3387</v>
      </c>
      <c r="M6368" s="4" t="s">
        <v>3106</v>
      </c>
      <c r="N6368" t="s">
        <v>15653</v>
      </c>
      <c r="O6368" s="22">
        <f>+VLOOKUP(E6368,[2]Sheet1!C$5166:L$5588,9,0)</f>
        <v>249221</v>
      </c>
      <c r="P6368" s="22">
        <f t="shared" si="340"/>
        <v>0</v>
      </c>
      <c r="Q6368" s="1">
        <f>+VLOOKUP(E6368,[2]Sheet1!C$5166:L$5588,10,0)</f>
        <v>45819</v>
      </c>
    </row>
    <row r="6369" spans="3:17" hidden="1" x14ac:dyDescent="0.2">
      <c r="C6369" s="8">
        <v>45748</v>
      </c>
      <c r="D6369" s="4" t="s">
        <v>14114</v>
      </c>
      <c r="E6369">
        <f t="shared" si="341"/>
        <v>20571</v>
      </c>
      <c r="F6369" s="4" t="s">
        <v>12142</v>
      </c>
      <c r="G6369" s="4" t="s">
        <v>14486</v>
      </c>
      <c r="H6369" s="12">
        <v>428565</v>
      </c>
      <c r="I6369" s="11" t="s">
        <v>548</v>
      </c>
      <c r="J6369" s="12">
        <v>34285</v>
      </c>
      <c r="K6369" s="12">
        <f t="shared" si="342"/>
        <v>462850</v>
      </c>
      <c r="L6369" s="4" t="s">
        <v>3387</v>
      </c>
      <c r="M6369" s="4" t="s">
        <v>3106</v>
      </c>
      <c r="N6369" t="s">
        <v>15653</v>
      </c>
      <c r="O6369" s="22">
        <f>+VLOOKUP(E6369,[2]Sheet1!C$5166:L$5588,9,0)</f>
        <v>462850</v>
      </c>
      <c r="P6369" s="22">
        <f t="shared" si="340"/>
        <v>0</v>
      </c>
      <c r="Q6369" s="1">
        <f>+VLOOKUP(E6369,[2]Sheet1!C$5166:L$5588,10,0)</f>
        <v>45819</v>
      </c>
    </row>
    <row r="6370" spans="3:17" hidden="1" x14ac:dyDescent="0.2">
      <c r="C6370" s="8">
        <v>45748</v>
      </c>
      <c r="D6370" s="4" t="s">
        <v>14115</v>
      </c>
      <c r="E6370">
        <f t="shared" si="341"/>
        <v>20572</v>
      </c>
      <c r="F6370" s="4" t="s">
        <v>12142</v>
      </c>
      <c r="G6370" s="4" t="s">
        <v>14487</v>
      </c>
      <c r="H6370" s="12">
        <v>346140</v>
      </c>
      <c r="I6370" s="11" t="s">
        <v>548</v>
      </c>
      <c r="J6370" s="12">
        <v>27691</v>
      </c>
      <c r="K6370" s="12">
        <f t="shared" si="342"/>
        <v>373831</v>
      </c>
      <c r="L6370" s="4" t="s">
        <v>3387</v>
      </c>
      <c r="M6370" s="4" t="s">
        <v>3106</v>
      </c>
      <c r="N6370" t="s">
        <v>15653</v>
      </c>
      <c r="O6370" s="22">
        <f>+VLOOKUP(E6370,[2]Sheet1!C$5166:L$5588,9,0)</f>
        <v>373831</v>
      </c>
      <c r="P6370" s="22">
        <f t="shared" si="340"/>
        <v>0</v>
      </c>
      <c r="Q6370" s="1">
        <f>+VLOOKUP(E6370,[2]Sheet1!C$5166:L$5588,10,0)</f>
        <v>45819</v>
      </c>
    </row>
    <row r="6371" spans="3:17" hidden="1" x14ac:dyDescent="0.2">
      <c r="C6371" s="8">
        <v>45748</v>
      </c>
      <c r="D6371" s="4" t="s">
        <v>14116</v>
      </c>
      <c r="E6371">
        <f t="shared" si="341"/>
        <v>20574</v>
      </c>
      <c r="F6371" s="4" t="s">
        <v>12142</v>
      </c>
      <c r="G6371" s="4" t="s">
        <v>14488</v>
      </c>
      <c r="H6371" s="12">
        <v>501096</v>
      </c>
      <c r="I6371" s="11" t="s">
        <v>548</v>
      </c>
      <c r="J6371" s="12">
        <v>40088</v>
      </c>
      <c r="K6371" s="12">
        <f t="shared" si="342"/>
        <v>541184</v>
      </c>
      <c r="L6371" s="4" t="s">
        <v>3387</v>
      </c>
      <c r="M6371" s="4" t="s">
        <v>3106</v>
      </c>
      <c r="N6371" t="s">
        <v>15653</v>
      </c>
      <c r="O6371" s="22">
        <f>+VLOOKUP(E6371,[2]Sheet1!C$5166:L$5588,9,0)</f>
        <v>541184</v>
      </c>
      <c r="P6371" s="22">
        <f t="shared" si="340"/>
        <v>0</v>
      </c>
      <c r="Q6371" s="1">
        <f>+VLOOKUP(E6371,[2]Sheet1!C$5166:L$5588,10,0)</f>
        <v>45819</v>
      </c>
    </row>
    <row r="6372" spans="3:17" hidden="1" x14ac:dyDescent="0.2">
      <c r="C6372" s="8">
        <v>45748</v>
      </c>
      <c r="D6372" s="4" t="s">
        <v>14117</v>
      </c>
      <c r="E6372">
        <f t="shared" si="341"/>
        <v>20575</v>
      </c>
      <c r="F6372" s="4" t="s">
        <v>12142</v>
      </c>
      <c r="G6372" s="4" t="s">
        <v>14489</v>
      </c>
      <c r="H6372" s="12">
        <v>481308</v>
      </c>
      <c r="I6372" s="11" t="s">
        <v>548</v>
      </c>
      <c r="J6372" s="12">
        <v>38505</v>
      </c>
      <c r="K6372" s="12">
        <f t="shared" si="342"/>
        <v>519813</v>
      </c>
      <c r="L6372" s="4" t="s">
        <v>3387</v>
      </c>
      <c r="M6372" s="4" t="s">
        <v>3106</v>
      </c>
      <c r="N6372" t="s">
        <v>15653</v>
      </c>
      <c r="O6372" s="22">
        <f>+VLOOKUP(E6372,[2]Sheet1!C$5166:L$5588,9,0)</f>
        <v>519813</v>
      </c>
      <c r="P6372" s="22">
        <f t="shared" si="340"/>
        <v>0</v>
      </c>
      <c r="Q6372" s="1">
        <f>+VLOOKUP(E6372,[2]Sheet1!C$5166:L$5588,10,0)</f>
        <v>45819</v>
      </c>
    </row>
    <row r="6373" spans="3:17" hidden="1" x14ac:dyDescent="0.2">
      <c r="C6373" s="8">
        <v>45748</v>
      </c>
      <c r="D6373" s="4" t="s">
        <v>14118</v>
      </c>
      <c r="E6373">
        <f t="shared" si="341"/>
        <v>20576</v>
      </c>
      <c r="F6373" s="4" t="s">
        <v>12142</v>
      </c>
      <c r="G6373" s="4" t="s">
        <v>14490</v>
      </c>
      <c r="H6373" s="12">
        <v>857130</v>
      </c>
      <c r="I6373" s="11" t="s">
        <v>548</v>
      </c>
      <c r="J6373" s="12">
        <v>68570</v>
      </c>
      <c r="K6373" s="12">
        <f t="shared" si="342"/>
        <v>925700</v>
      </c>
      <c r="L6373" s="4" t="s">
        <v>3387</v>
      </c>
      <c r="M6373" s="4" t="s">
        <v>3106</v>
      </c>
      <c r="N6373" t="s">
        <v>15653</v>
      </c>
      <c r="O6373" s="22">
        <f>+VLOOKUP(E6373,[2]Sheet1!C$5166:L$5588,9,0)</f>
        <v>925700</v>
      </c>
      <c r="P6373" s="22">
        <f t="shared" si="340"/>
        <v>0</v>
      </c>
      <c r="Q6373" s="1">
        <f>+VLOOKUP(E6373,[2]Sheet1!C$5166:L$5588,10,0)</f>
        <v>45819</v>
      </c>
    </row>
    <row r="6374" spans="3:17" hidden="1" x14ac:dyDescent="0.2">
      <c r="C6374" s="8">
        <v>45748</v>
      </c>
      <c r="D6374" s="4" t="s">
        <v>14119</v>
      </c>
      <c r="E6374">
        <f t="shared" si="341"/>
        <v>20577</v>
      </c>
      <c r="F6374" s="4" t="s">
        <v>12142</v>
      </c>
      <c r="G6374" s="4" t="s">
        <v>14491</v>
      </c>
      <c r="H6374" s="12">
        <v>230760</v>
      </c>
      <c r="I6374" s="11" t="s">
        <v>548</v>
      </c>
      <c r="J6374" s="12">
        <v>18461</v>
      </c>
      <c r="K6374" s="12">
        <f t="shared" si="342"/>
        <v>249221</v>
      </c>
      <c r="L6374" s="4" t="s">
        <v>3387</v>
      </c>
      <c r="M6374" s="4" t="s">
        <v>3106</v>
      </c>
      <c r="N6374" t="s">
        <v>15653</v>
      </c>
      <c r="O6374" s="22">
        <f>+VLOOKUP(E6374,[2]Sheet1!C$5166:L$5588,9,0)</f>
        <v>249221</v>
      </c>
      <c r="P6374" s="22">
        <f t="shared" si="340"/>
        <v>0</v>
      </c>
      <c r="Q6374" s="1">
        <f>+VLOOKUP(E6374,[2]Sheet1!C$5166:L$5588,10,0)</f>
        <v>45819</v>
      </c>
    </row>
    <row r="6375" spans="3:17" hidden="1" x14ac:dyDescent="0.2">
      <c r="C6375" s="8">
        <v>45748</v>
      </c>
      <c r="D6375" s="4" t="s">
        <v>14120</v>
      </c>
      <c r="E6375">
        <f t="shared" si="341"/>
        <v>20578</v>
      </c>
      <c r="F6375" s="4" t="s">
        <v>12142</v>
      </c>
      <c r="G6375" s="4" t="s">
        <v>14492</v>
      </c>
      <c r="H6375" s="12">
        <v>501096</v>
      </c>
      <c r="I6375" s="11" t="s">
        <v>548</v>
      </c>
      <c r="J6375" s="12">
        <v>40088</v>
      </c>
      <c r="K6375" s="12">
        <f t="shared" si="342"/>
        <v>541184</v>
      </c>
      <c r="L6375" s="4" t="s">
        <v>3387</v>
      </c>
      <c r="M6375" s="4" t="s">
        <v>3106</v>
      </c>
      <c r="N6375" t="s">
        <v>15653</v>
      </c>
      <c r="O6375" s="22">
        <f>+VLOOKUP(E6375,[2]Sheet1!C$5166:L$5588,9,0)</f>
        <v>541184</v>
      </c>
      <c r="P6375" s="22">
        <f t="shared" si="340"/>
        <v>0</v>
      </c>
      <c r="Q6375" s="1">
        <f>+VLOOKUP(E6375,[2]Sheet1!C$5166:L$5588,10,0)</f>
        <v>45819</v>
      </c>
    </row>
    <row r="6376" spans="3:17" hidden="1" x14ac:dyDescent="0.2">
      <c r="C6376" s="8">
        <v>45748</v>
      </c>
      <c r="D6376" s="4" t="s">
        <v>14121</v>
      </c>
      <c r="E6376">
        <f t="shared" si="341"/>
        <v>20647</v>
      </c>
      <c r="F6376" s="4" t="s">
        <v>12142</v>
      </c>
      <c r="G6376" s="4" t="s">
        <v>14493</v>
      </c>
      <c r="H6376" s="12">
        <v>857130</v>
      </c>
      <c r="I6376" s="11" t="s">
        <v>548</v>
      </c>
      <c r="J6376" s="12">
        <v>68570</v>
      </c>
      <c r="K6376" s="12">
        <f t="shared" si="342"/>
        <v>925700</v>
      </c>
      <c r="L6376" s="4" t="s">
        <v>2318</v>
      </c>
      <c r="M6376" s="4" t="s">
        <v>195</v>
      </c>
      <c r="N6376" t="s">
        <v>15653</v>
      </c>
      <c r="O6376" s="22">
        <f>+VLOOKUP(E6376,[2]Sheet1!C$5166:L$5588,9,0)</f>
        <v>925700</v>
      </c>
      <c r="P6376" s="22">
        <f t="shared" si="340"/>
        <v>0</v>
      </c>
      <c r="Q6376" s="1">
        <f>+VLOOKUP(E6376,[2]Sheet1!C$5166:L$5588,10,0)</f>
        <v>45819</v>
      </c>
    </row>
    <row r="6377" spans="3:17" hidden="1" x14ac:dyDescent="0.2">
      <c r="C6377" s="8">
        <v>45748</v>
      </c>
      <c r="D6377" s="4" t="s">
        <v>14122</v>
      </c>
      <c r="E6377">
        <f t="shared" si="341"/>
        <v>20648</v>
      </c>
      <c r="F6377" s="4" t="s">
        <v>12142</v>
      </c>
      <c r="G6377" s="4" t="s">
        <v>14494</v>
      </c>
      <c r="H6377" s="12">
        <v>346140</v>
      </c>
      <c r="I6377" s="11" t="s">
        <v>548</v>
      </c>
      <c r="J6377" s="12">
        <v>27691</v>
      </c>
      <c r="K6377" s="12">
        <f t="shared" si="342"/>
        <v>373831</v>
      </c>
      <c r="L6377" s="4" t="s">
        <v>2318</v>
      </c>
      <c r="M6377" s="4" t="s">
        <v>195</v>
      </c>
      <c r="N6377" t="s">
        <v>15653</v>
      </c>
      <c r="O6377" s="22">
        <f>+VLOOKUP(E6377,[2]Sheet1!C$5166:L$5588,9,0)</f>
        <v>373831</v>
      </c>
      <c r="P6377" s="22">
        <f t="shared" si="340"/>
        <v>0</v>
      </c>
      <c r="Q6377" s="1">
        <f>+VLOOKUP(E6377,[2]Sheet1!C$5166:L$5588,10,0)</f>
        <v>45819</v>
      </c>
    </row>
    <row r="6378" spans="3:17" hidden="1" x14ac:dyDescent="0.2">
      <c r="C6378" s="8">
        <v>45748</v>
      </c>
      <c r="D6378" s="4" t="s">
        <v>14123</v>
      </c>
      <c r="E6378">
        <f t="shared" si="341"/>
        <v>20649</v>
      </c>
      <c r="F6378" s="4" t="s">
        <v>12142</v>
      </c>
      <c r="G6378" s="4" t="s">
        <v>14495</v>
      </c>
      <c r="H6378" s="12">
        <v>356034</v>
      </c>
      <c r="I6378" s="11" t="s">
        <v>548</v>
      </c>
      <c r="J6378" s="12">
        <v>28483</v>
      </c>
      <c r="K6378" s="12">
        <f t="shared" si="342"/>
        <v>384517</v>
      </c>
      <c r="L6378" s="4" t="s">
        <v>313</v>
      </c>
      <c r="M6378" s="4" t="s">
        <v>1554</v>
      </c>
      <c r="N6378" t="s">
        <v>15653</v>
      </c>
      <c r="O6378" s="22">
        <f>+VLOOKUP(E6378,[2]Sheet1!C$5166:L$5588,9,0)</f>
        <v>384517</v>
      </c>
      <c r="P6378" s="22">
        <f t="shared" ref="P6378:P6441" si="343">+O6378-K6378</f>
        <v>0</v>
      </c>
      <c r="Q6378" s="1">
        <f>+VLOOKUP(E6378,[2]Sheet1!C$5166:L$5588,10,0)</f>
        <v>45819</v>
      </c>
    </row>
    <row r="6379" spans="3:17" hidden="1" x14ac:dyDescent="0.2">
      <c r="C6379" s="8">
        <v>45748</v>
      </c>
      <c r="D6379" s="4" t="s">
        <v>14124</v>
      </c>
      <c r="E6379">
        <f t="shared" si="341"/>
        <v>20650</v>
      </c>
      <c r="F6379" s="4" t="s">
        <v>12142</v>
      </c>
      <c r="G6379" s="4" t="s">
        <v>14496</v>
      </c>
      <c r="H6379" s="12">
        <v>1483500</v>
      </c>
      <c r="I6379" s="11" t="s">
        <v>548</v>
      </c>
      <c r="J6379" s="12">
        <v>118680</v>
      </c>
      <c r="K6379" s="12">
        <f t="shared" si="342"/>
        <v>1602180</v>
      </c>
      <c r="L6379" s="4" t="s">
        <v>313</v>
      </c>
      <c r="M6379" s="4" t="s">
        <v>1554</v>
      </c>
      <c r="N6379" t="s">
        <v>15653</v>
      </c>
      <c r="O6379" s="22">
        <f>+VLOOKUP(E6379,[2]Sheet1!C$5166:L$5588,9,0)</f>
        <v>1602180</v>
      </c>
      <c r="P6379" s="22">
        <f t="shared" si="343"/>
        <v>0</v>
      </c>
      <c r="Q6379" s="1">
        <f>+VLOOKUP(E6379,[2]Sheet1!C$5166:L$5588,10,0)</f>
        <v>45819</v>
      </c>
    </row>
    <row r="6380" spans="3:17" hidden="1" x14ac:dyDescent="0.2">
      <c r="C6380" s="8">
        <v>45748</v>
      </c>
      <c r="D6380" s="4" t="s">
        <v>14125</v>
      </c>
      <c r="E6380">
        <f t="shared" ref="E6380:E6443" si="344">0+D6380</f>
        <v>20651</v>
      </c>
      <c r="F6380" s="4" t="s">
        <v>12142</v>
      </c>
      <c r="G6380" s="4" t="s">
        <v>14497</v>
      </c>
      <c r="H6380" s="12">
        <v>1170315</v>
      </c>
      <c r="I6380" s="11" t="s">
        <v>548</v>
      </c>
      <c r="J6380" s="12">
        <v>93625</v>
      </c>
      <c r="K6380" s="12">
        <f t="shared" si="342"/>
        <v>1263940</v>
      </c>
      <c r="L6380" s="4" t="s">
        <v>646</v>
      </c>
      <c r="M6380" s="4" t="s">
        <v>4552</v>
      </c>
      <c r="N6380" t="s">
        <v>15653</v>
      </c>
      <c r="O6380" s="22">
        <f>+VLOOKUP(E6380,[2]Sheet1!C$5166:L$5588,9,0)</f>
        <v>1263940</v>
      </c>
      <c r="P6380" s="22">
        <f t="shared" si="343"/>
        <v>0</v>
      </c>
      <c r="Q6380" s="1">
        <f>+VLOOKUP(E6380,[2]Sheet1!C$5166:L$5588,10,0)</f>
        <v>45819</v>
      </c>
    </row>
    <row r="6381" spans="3:17" hidden="1" x14ac:dyDescent="0.2">
      <c r="C6381" s="8">
        <v>45748</v>
      </c>
      <c r="D6381" s="4" t="s">
        <v>14126</v>
      </c>
      <c r="E6381">
        <f t="shared" si="344"/>
        <v>20652</v>
      </c>
      <c r="F6381" s="4" t="s">
        <v>12142</v>
      </c>
      <c r="G6381" s="4" t="s">
        <v>14498</v>
      </c>
      <c r="H6381" s="12">
        <v>1170315</v>
      </c>
      <c r="I6381" s="11" t="s">
        <v>548</v>
      </c>
      <c r="J6381" s="12">
        <v>93625</v>
      </c>
      <c r="K6381" s="12">
        <f t="shared" si="342"/>
        <v>1263940</v>
      </c>
      <c r="L6381" s="4" t="s">
        <v>646</v>
      </c>
      <c r="M6381" s="4" t="s">
        <v>4552</v>
      </c>
      <c r="N6381" t="s">
        <v>15653</v>
      </c>
      <c r="O6381" s="22">
        <f>+VLOOKUP(E6381,[2]Sheet1!C$5166:L$5588,9,0)</f>
        <v>1263940</v>
      </c>
      <c r="P6381" s="22">
        <f t="shared" si="343"/>
        <v>0</v>
      </c>
      <c r="Q6381" s="1">
        <f>+VLOOKUP(E6381,[2]Sheet1!C$5166:L$5588,10,0)</f>
        <v>45819</v>
      </c>
    </row>
    <row r="6382" spans="3:17" hidden="1" x14ac:dyDescent="0.2">
      <c r="C6382" s="8">
        <v>45748</v>
      </c>
      <c r="D6382" s="4" t="s">
        <v>14127</v>
      </c>
      <c r="E6382">
        <f t="shared" si="344"/>
        <v>20653</v>
      </c>
      <c r="F6382" s="4" t="s">
        <v>12142</v>
      </c>
      <c r="G6382" s="4" t="s">
        <v>14499</v>
      </c>
      <c r="H6382" s="12">
        <v>501096</v>
      </c>
      <c r="I6382" s="11" t="s">
        <v>548</v>
      </c>
      <c r="J6382" s="12">
        <v>40088</v>
      </c>
      <c r="K6382" s="12">
        <f t="shared" si="342"/>
        <v>541184</v>
      </c>
      <c r="L6382" s="4" t="s">
        <v>3387</v>
      </c>
      <c r="M6382" s="4" t="s">
        <v>3106</v>
      </c>
      <c r="N6382" t="s">
        <v>15653</v>
      </c>
      <c r="O6382" s="22">
        <f>+VLOOKUP(E6382,[2]Sheet1!C$5166:L$5588,9,0)</f>
        <v>541184</v>
      </c>
      <c r="P6382" s="22">
        <f t="shared" si="343"/>
        <v>0</v>
      </c>
      <c r="Q6382" s="1">
        <f>+VLOOKUP(E6382,[2]Sheet1!C$5166:L$5588,10,0)</f>
        <v>45819</v>
      </c>
    </row>
    <row r="6383" spans="3:17" hidden="1" x14ac:dyDescent="0.2">
      <c r="C6383" s="8">
        <v>45748</v>
      </c>
      <c r="D6383" s="4" t="s">
        <v>14128</v>
      </c>
      <c r="E6383">
        <f t="shared" si="344"/>
        <v>20655</v>
      </c>
      <c r="F6383" s="4" t="s">
        <v>12142</v>
      </c>
      <c r="G6383" s="4" t="s">
        <v>14500</v>
      </c>
      <c r="H6383" s="12">
        <v>606582</v>
      </c>
      <c r="I6383" s="11" t="s">
        <v>548</v>
      </c>
      <c r="J6383" s="12">
        <v>48527</v>
      </c>
      <c r="K6383" s="12">
        <f t="shared" si="342"/>
        <v>655109</v>
      </c>
      <c r="L6383" s="4" t="s">
        <v>3387</v>
      </c>
      <c r="M6383" s="4" t="s">
        <v>3106</v>
      </c>
      <c r="N6383" t="s">
        <v>15653</v>
      </c>
      <c r="O6383" s="22">
        <f>+VLOOKUP(E6383,[2]Sheet1!C$5166:L$5588,9,0)</f>
        <v>655109</v>
      </c>
      <c r="P6383" s="22">
        <f t="shared" si="343"/>
        <v>0</v>
      </c>
      <c r="Q6383" s="1">
        <f>+VLOOKUP(E6383,[2]Sheet1!C$5166:L$5588,10,0)</f>
        <v>45819</v>
      </c>
    </row>
    <row r="6384" spans="3:17" hidden="1" x14ac:dyDescent="0.2">
      <c r="C6384" s="8">
        <v>45748</v>
      </c>
      <c r="D6384" s="4" t="s">
        <v>14129</v>
      </c>
      <c r="E6384">
        <f t="shared" si="344"/>
        <v>20656</v>
      </c>
      <c r="F6384" s="4" t="s">
        <v>12142</v>
      </c>
      <c r="G6384" s="4" t="s">
        <v>14501</v>
      </c>
      <c r="H6384" s="12">
        <v>342852</v>
      </c>
      <c r="I6384" s="11" t="s">
        <v>548</v>
      </c>
      <c r="J6384" s="12">
        <v>27428</v>
      </c>
      <c r="K6384" s="12">
        <f t="shared" si="342"/>
        <v>370280</v>
      </c>
      <c r="L6384" s="4" t="s">
        <v>3387</v>
      </c>
      <c r="M6384" s="4" t="s">
        <v>3106</v>
      </c>
      <c r="N6384" t="s">
        <v>15653</v>
      </c>
      <c r="O6384" s="22">
        <f>+VLOOKUP(E6384,[2]Sheet1!C$5166:L$5588,9,0)</f>
        <v>370280</v>
      </c>
      <c r="P6384" s="22">
        <f t="shared" si="343"/>
        <v>0</v>
      </c>
      <c r="Q6384" s="1">
        <f>+VLOOKUP(E6384,[2]Sheet1!C$5166:L$5588,10,0)</f>
        <v>45819</v>
      </c>
    </row>
    <row r="6385" spans="3:17" hidden="1" x14ac:dyDescent="0.2">
      <c r="C6385" s="8">
        <v>45748</v>
      </c>
      <c r="D6385" s="4" t="s">
        <v>14130</v>
      </c>
      <c r="E6385">
        <f t="shared" si="344"/>
        <v>20657</v>
      </c>
      <c r="F6385" s="4" t="s">
        <v>12142</v>
      </c>
      <c r="G6385" s="4" t="s">
        <v>14502</v>
      </c>
      <c r="H6385" s="12">
        <v>346140</v>
      </c>
      <c r="I6385" s="11" t="s">
        <v>548</v>
      </c>
      <c r="J6385" s="12">
        <v>27691</v>
      </c>
      <c r="K6385" s="12">
        <f t="shared" si="342"/>
        <v>373831</v>
      </c>
      <c r="L6385" s="4" t="s">
        <v>3387</v>
      </c>
      <c r="M6385" s="4" t="s">
        <v>3106</v>
      </c>
      <c r="N6385" t="s">
        <v>15653</v>
      </c>
      <c r="O6385" s="22">
        <f>+VLOOKUP(E6385,[2]Sheet1!C$5166:L$5588,9,0)</f>
        <v>373831</v>
      </c>
      <c r="P6385" s="22">
        <f t="shared" si="343"/>
        <v>0</v>
      </c>
      <c r="Q6385" s="1">
        <f>+VLOOKUP(E6385,[2]Sheet1!C$5166:L$5588,10,0)</f>
        <v>45819</v>
      </c>
    </row>
    <row r="6386" spans="3:17" hidden="1" x14ac:dyDescent="0.2">
      <c r="C6386" s="8">
        <v>45748</v>
      </c>
      <c r="D6386" s="4" t="s">
        <v>14131</v>
      </c>
      <c r="E6386">
        <f t="shared" si="344"/>
        <v>20658</v>
      </c>
      <c r="F6386" s="4" t="s">
        <v>12142</v>
      </c>
      <c r="G6386" s="4" t="s">
        <v>14503</v>
      </c>
      <c r="H6386" s="12">
        <v>626370</v>
      </c>
      <c r="I6386" s="11" t="s">
        <v>548</v>
      </c>
      <c r="J6386" s="12">
        <v>50110</v>
      </c>
      <c r="K6386" s="12">
        <f t="shared" si="342"/>
        <v>676480</v>
      </c>
      <c r="L6386" s="4" t="s">
        <v>3387</v>
      </c>
      <c r="M6386" s="4" t="s">
        <v>3106</v>
      </c>
      <c r="N6386" t="s">
        <v>15653</v>
      </c>
      <c r="O6386" s="22">
        <f>+VLOOKUP(E6386,[2]Sheet1!C$5166:L$5588,9,0)</f>
        <v>676480</v>
      </c>
      <c r="P6386" s="22">
        <f t="shared" si="343"/>
        <v>0</v>
      </c>
      <c r="Q6386" s="1">
        <f>+VLOOKUP(E6386,[2]Sheet1!C$5166:L$5588,10,0)</f>
        <v>45819</v>
      </c>
    </row>
    <row r="6387" spans="3:17" hidden="1" x14ac:dyDescent="0.2">
      <c r="C6387" s="8">
        <v>45748</v>
      </c>
      <c r="D6387" s="4" t="s">
        <v>4926</v>
      </c>
      <c r="E6387">
        <f t="shared" si="344"/>
        <v>20659</v>
      </c>
      <c r="F6387" s="4" t="s">
        <v>12142</v>
      </c>
      <c r="G6387" s="4" t="s">
        <v>14504</v>
      </c>
      <c r="H6387" s="12">
        <v>857130</v>
      </c>
      <c r="I6387" s="11" t="s">
        <v>548</v>
      </c>
      <c r="J6387" s="12">
        <v>68570</v>
      </c>
      <c r="K6387" s="12">
        <f t="shared" si="342"/>
        <v>925700</v>
      </c>
      <c r="L6387" s="4" t="s">
        <v>3387</v>
      </c>
      <c r="M6387" s="4" t="s">
        <v>3106</v>
      </c>
      <c r="N6387" t="s">
        <v>15653</v>
      </c>
      <c r="O6387" s="22">
        <f>+VLOOKUP(E6387,[2]Sheet1!C$5166:L$5588,9,0)</f>
        <v>925700</v>
      </c>
      <c r="P6387" s="22">
        <f t="shared" si="343"/>
        <v>0</v>
      </c>
      <c r="Q6387" s="1">
        <f>+VLOOKUP(E6387,[2]Sheet1!C$5166:L$5588,10,0)</f>
        <v>45819</v>
      </c>
    </row>
    <row r="6388" spans="3:17" hidden="1" x14ac:dyDescent="0.2">
      <c r="C6388" s="8">
        <v>45748</v>
      </c>
      <c r="D6388" s="4" t="s">
        <v>330</v>
      </c>
      <c r="E6388">
        <f t="shared" si="344"/>
        <v>20660</v>
      </c>
      <c r="F6388" s="4" t="s">
        <v>12142</v>
      </c>
      <c r="G6388" s="4" t="s">
        <v>14505</v>
      </c>
      <c r="H6388" s="12">
        <v>461520</v>
      </c>
      <c r="I6388" s="11" t="s">
        <v>548</v>
      </c>
      <c r="J6388" s="12">
        <v>36922</v>
      </c>
      <c r="K6388" s="12">
        <f t="shared" si="342"/>
        <v>498442</v>
      </c>
      <c r="L6388" s="4" t="s">
        <v>3387</v>
      </c>
      <c r="M6388" s="4" t="s">
        <v>3106</v>
      </c>
      <c r="N6388" t="s">
        <v>15653</v>
      </c>
      <c r="O6388" s="22">
        <f>+VLOOKUP(E6388,[2]Sheet1!C$5166:L$5588,9,0)</f>
        <v>498442</v>
      </c>
      <c r="P6388" s="22">
        <f t="shared" si="343"/>
        <v>0</v>
      </c>
      <c r="Q6388" s="1">
        <f>+VLOOKUP(E6388,[2]Sheet1!C$5166:L$5588,10,0)</f>
        <v>45819</v>
      </c>
    </row>
    <row r="6389" spans="3:17" hidden="1" x14ac:dyDescent="0.2">
      <c r="C6389" s="8">
        <v>45748</v>
      </c>
      <c r="D6389" s="4" t="s">
        <v>14132</v>
      </c>
      <c r="E6389">
        <f t="shared" si="344"/>
        <v>20661</v>
      </c>
      <c r="F6389" s="4" t="s">
        <v>12142</v>
      </c>
      <c r="G6389" s="4" t="s">
        <v>14506</v>
      </c>
      <c r="H6389" s="12">
        <v>764826</v>
      </c>
      <c r="I6389" s="11" t="s">
        <v>548</v>
      </c>
      <c r="J6389" s="12">
        <v>61186</v>
      </c>
      <c r="K6389" s="12">
        <f t="shared" si="342"/>
        <v>826012</v>
      </c>
      <c r="L6389" s="4" t="s">
        <v>3387</v>
      </c>
      <c r="M6389" s="4" t="s">
        <v>3106</v>
      </c>
      <c r="N6389" t="s">
        <v>15653</v>
      </c>
      <c r="O6389" s="22">
        <f>+VLOOKUP(E6389,[2]Sheet1!C$5166:L$5588,9,0)</f>
        <v>826012</v>
      </c>
      <c r="P6389" s="22">
        <f t="shared" si="343"/>
        <v>0</v>
      </c>
      <c r="Q6389" s="1">
        <f>+VLOOKUP(E6389,[2]Sheet1!C$5166:L$5588,10,0)</f>
        <v>45819</v>
      </c>
    </row>
    <row r="6390" spans="3:17" hidden="1" x14ac:dyDescent="0.2">
      <c r="C6390" s="8">
        <v>45749</v>
      </c>
      <c r="D6390" s="4" t="s">
        <v>14133</v>
      </c>
      <c r="E6390">
        <f t="shared" si="344"/>
        <v>20733</v>
      </c>
      <c r="F6390" s="4" t="s">
        <v>12142</v>
      </c>
      <c r="G6390" s="4" t="s">
        <v>14507</v>
      </c>
      <c r="H6390" s="12">
        <v>428565</v>
      </c>
      <c r="I6390" s="11" t="s">
        <v>548</v>
      </c>
      <c r="J6390" s="12">
        <v>34285</v>
      </c>
      <c r="K6390" s="12">
        <f t="shared" si="342"/>
        <v>462850</v>
      </c>
      <c r="L6390" s="4" t="s">
        <v>3387</v>
      </c>
      <c r="M6390" s="4" t="s">
        <v>3106</v>
      </c>
      <c r="N6390" t="s">
        <v>15653</v>
      </c>
      <c r="O6390" s="22">
        <f>+VLOOKUP(E6390,[2]Sheet1!C$5166:L$5588,9,0)</f>
        <v>462850</v>
      </c>
      <c r="P6390" s="22">
        <f t="shared" si="343"/>
        <v>0</v>
      </c>
      <c r="Q6390" s="1">
        <f>+VLOOKUP(E6390,[2]Sheet1!C$5166:L$5588,10,0)</f>
        <v>45819</v>
      </c>
    </row>
    <row r="6391" spans="3:17" hidden="1" x14ac:dyDescent="0.2">
      <c r="C6391" s="8">
        <v>45749</v>
      </c>
      <c r="D6391" s="4" t="s">
        <v>14134</v>
      </c>
      <c r="E6391">
        <f t="shared" si="344"/>
        <v>20734</v>
      </c>
      <c r="F6391" s="4" t="s">
        <v>12142</v>
      </c>
      <c r="G6391" s="4" t="s">
        <v>14508</v>
      </c>
      <c r="H6391" s="12">
        <v>230760</v>
      </c>
      <c r="I6391" s="11" t="s">
        <v>548</v>
      </c>
      <c r="J6391" s="12">
        <v>18461</v>
      </c>
      <c r="K6391" s="12">
        <f t="shared" si="342"/>
        <v>249221</v>
      </c>
      <c r="L6391" s="4" t="s">
        <v>3387</v>
      </c>
      <c r="M6391" s="4" t="s">
        <v>3106</v>
      </c>
      <c r="N6391" t="s">
        <v>15653</v>
      </c>
      <c r="O6391" s="22">
        <f>+VLOOKUP(E6391,[2]Sheet1!C$5166:L$5588,9,0)</f>
        <v>249221</v>
      </c>
      <c r="P6391" s="22">
        <f t="shared" si="343"/>
        <v>0</v>
      </c>
      <c r="Q6391" s="1">
        <f>+VLOOKUP(E6391,[2]Sheet1!C$5166:L$5588,10,0)</f>
        <v>45819</v>
      </c>
    </row>
    <row r="6392" spans="3:17" hidden="1" x14ac:dyDescent="0.2">
      <c r="C6392" s="8">
        <v>45749</v>
      </c>
      <c r="D6392" s="4" t="s">
        <v>14135</v>
      </c>
      <c r="E6392">
        <f t="shared" si="344"/>
        <v>20735</v>
      </c>
      <c r="F6392" s="4" t="s">
        <v>12142</v>
      </c>
      <c r="G6392" s="4" t="s">
        <v>14509</v>
      </c>
      <c r="H6392" s="12">
        <v>501096</v>
      </c>
      <c r="I6392" s="11" t="s">
        <v>548</v>
      </c>
      <c r="J6392" s="12">
        <v>40088</v>
      </c>
      <c r="K6392" s="12">
        <f t="shared" si="342"/>
        <v>541184</v>
      </c>
      <c r="L6392" s="4" t="s">
        <v>3387</v>
      </c>
      <c r="M6392" s="4" t="s">
        <v>3106</v>
      </c>
      <c r="N6392" t="s">
        <v>15653</v>
      </c>
      <c r="O6392" s="22">
        <f>+VLOOKUP(E6392,[2]Sheet1!C$5166:L$5588,9,0)</f>
        <v>541184</v>
      </c>
      <c r="P6392" s="22">
        <f t="shared" si="343"/>
        <v>0</v>
      </c>
      <c r="Q6392" s="1">
        <f>+VLOOKUP(E6392,[2]Sheet1!C$5166:L$5588,10,0)</f>
        <v>45819</v>
      </c>
    </row>
    <row r="6393" spans="3:17" hidden="1" x14ac:dyDescent="0.2">
      <c r="C6393" s="8">
        <v>45749</v>
      </c>
      <c r="D6393" s="4" t="s">
        <v>14136</v>
      </c>
      <c r="E6393">
        <f t="shared" si="344"/>
        <v>20736</v>
      </c>
      <c r="F6393" s="4" t="s">
        <v>12142</v>
      </c>
      <c r="G6393" s="4" t="s">
        <v>14510</v>
      </c>
      <c r="H6393" s="12">
        <v>230760</v>
      </c>
      <c r="I6393" s="11" t="s">
        <v>548</v>
      </c>
      <c r="J6393" s="12">
        <v>18461</v>
      </c>
      <c r="K6393" s="12">
        <f t="shared" si="342"/>
        <v>249221</v>
      </c>
      <c r="L6393" s="4" t="s">
        <v>3387</v>
      </c>
      <c r="M6393" s="4" t="s">
        <v>3106</v>
      </c>
      <c r="N6393" t="s">
        <v>15653</v>
      </c>
      <c r="O6393" s="22">
        <f>+VLOOKUP(E6393,[2]Sheet1!C$5166:L$5588,9,0)</f>
        <v>249221</v>
      </c>
      <c r="P6393" s="22">
        <f t="shared" si="343"/>
        <v>0</v>
      </c>
      <c r="Q6393" s="1">
        <f>+VLOOKUP(E6393,[2]Sheet1!C$5166:L$5588,10,0)</f>
        <v>45819</v>
      </c>
    </row>
    <row r="6394" spans="3:17" hidden="1" x14ac:dyDescent="0.2">
      <c r="C6394" s="8">
        <v>45749</v>
      </c>
      <c r="D6394" s="4" t="s">
        <v>14137</v>
      </c>
      <c r="E6394">
        <f t="shared" si="344"/>
        <v>20737</v>
      </c>
      <c r="F6394" s="4" t="s">
        <v>12142</v>
      </c>
      <c r="G6394" s="4" t="s">
        <v>14511</v>
      </c>
      <c r="H6394" s="12">
        <v>606582</v>
      </c>
      <c r="I6394" s="11" t="s">
        <v>548</v>
      </c>
      <c r="J6394" s="12">
        <v>48527</v>
      </c>
      <c r="K6394" s="12">
        <f t="shared" si="342"/>
        <v>655109</v>
      </c>
      <c r="L6394" s="4" t="s">
        <v>3387</v>
      </c>
      <c r="M6394" s="4" t="s">
        <v>3106</v>
      </c>
      <c r="N6394" t="s">
        <v>15653</v>
      </c>
      <c r="O6394" s="22">
        <f>+VLOOKUP(E6394,[2]Sheet1!C$5166:L$5588,9,0)</f>
        <v>655109</v>
      </c>
      <c r="P6394" s="22">
        <f t="shared" si="343"/>
        <v>0</v>
      </c>
      <c r="Q6394" s="1">
        <f>+VLOOKUP(E6394,[2]Sheet1!C$5166:L$5588,10,0)</f>
        <v>45819</v>
      </c>
    </row>
    <row r="6395" spans="3:17" hidden="1" x14ac:dyDescent="0.2">
      <c r="C6395" s="8">
        <v>45749</v>
      </c>
      <c r="D6395" s="4" t="s">
        <v>14138</v>
      </c>
      <c r="E6395">
        <f t="shared" si="344"/>
        <v>20738</v>
      </c>
      <c r="F6395" s="4" t="s">
        <v>12142</v>
      </c>
      <c r="G6395" s="4" t="s">
        <v>14512</v>
      </c>
      <c r="H6395" s="12">
        <v>491202</v>
      </c>
      <c r="I6395" s="11" t="s">
        <v>548</v>
      </c>
      <c r="J6395" s="12">
        <v>39296</v>
      </c>
      <c r="K6395" s="12">
        <f t="shared" si="342"/>
        <v>530498</v>
      </c>
      <c r="L6395" s="4" t="s">
        <v>3387</v>
      </c>
      <c r="M6395" s="4" t="s">
        <v>3106</v>
      </c>
      <c r="N6395" t="s">
        <v>15653</v>
      </c>
      <c r="O6395" s="22">
        <f>+VLOOKUP(E6395,[2]Sheet1!C$5166:L$5588,9,0)</f>
        <v>530498</v>
      </c>
      <c r="P6395" s="22">
        <f t="shared" si="343"/>
        <v>0</v>
      </c>
      <c r="Q6395" s="1">
        <f>+VLOOKUP(E6395,[2]Sheet1!C$5166:L$5588,10,0)</f>
        <v>45819</v>
      </c>
    </row>
    <row r="6396" spans="3:17" hidden="1" x14ac:dyDescent="0.2">
      <c r="C6396" s="8">
        <v>45749</v>
      </c>
      <c r="D6396" s="4" t="s">
        <v>14139</v>
      </c>
      <c r="E6396">
        <f t="shared" si="344"/>
        <v>20739</v>
      </c>
      <c r="F6396" s="4" t="s">
        <v>12142</v>
      </c>
      <c r="G6396" s="4" t="s">
        <v>14513</v>
      </c>
      <c r="H6396" s="12">
        <v>501096</v>
      </c>
      <c r="I6396" s="11" t="s">
        <v>548</v>
      </c>
      <c r="J6396" s="12">
        <v>40088</v>
      </c>
      <c r="K6396" s="12">
        <f t="shared" si="342"/>
        <v>541184</v>
      </c>
      <c r="L6396" s="4" t="s">
        <v>3387</v>
      </c>
      <c r="M6396" s="4" t="s">
        <v>3106</v>
      </c>
      <c r="N6396" t="s">
        <v>15653</v>
      </c>
      <c r="O6396" s="22">
        <f>+VLOOKUP(E6396,[2]Sheet1!C$5166:L$5588,9,0)</f>
        <v>541184</v>
      </c>
      <c r="P6396" s="22">
        <f t="shared" si="343"/>
        <v>0</v>
      </c>
      <c r="Q6396" s="1">
        <f>+VLOOKUP(E6396,[2]Sheet1!C$5166:L$5588,10,0)</f>
        <v>45819</v>
      </c>
    </row>
    <row r="6397" spans="3:17" hidden="1" x14ac:dyDescent="0.2">
      <c r="C6397" s="8">
        <v>45749</v>
      </c>
      <c r="D6397" s="4" t="s">
        <v>14140</v>
      </c>
      <c r="E6397">
        <f t="shared" si="344"/>
        <v>20740</v>
      </c>
      <c r="F6397" s="4" t="s">
        <v>12142</v>
      </c>
      <c r="G6397" s="4" t="s">
        <v>14514</v>
      </c>
      <c r="H6397" s="12">
        <v>303291</v>
      </c>
      <c r="I6397" s="11" t="s">
        <v>548</v>
      </c>
      <c r="J6397" s="12">
        <v>24263</v>
      </c>
      <c r="K6397" s="12">
        <f t="shared" si="342"/>
        <v>327554</v>
      </c>
      <c r="L6397" s="4" t="s">
        <v>3387</v>
      </c>
      <c r="M6397" s="4" t="s">
        <v>3106</v>
      </c>
      <c r="N6397" t="s">
        <v>15653</v>
      </c>
      <c r="O6397" s="22">
        <f>+VLOOKUP(E6397,[2]Sheet1!C$5166:L$5588,9,0)</f>
        <v>327554</v>
      </c>
      <c r="P6397" s="22">
        <f t="shared" si="343"/>
        <v>0</v>
      </c>
      <c r="Q6397" s="1">
        <f>+VLOOKUP(E6397,[2]Sheet1!C$5166:L$5588,10,0)</f>
        <v>45819</v>
      </c>
    </row>
    <row r="6398" spans="3:17" hidden="1" x14ac:dyDescent="0.2">
      <c r="C6398" s="8">
        <v>45749</v>
      </c>
      <c r="D6398" s="4" t="s">
        <v>14141</v>
      </c>
      <c r="E6398">
        <f t="shared" si="344"/>
        <v>20741</v>
      </c>
      <c r="F6398" s="4" t="s">
        <v>12142</v>
      </c>
      <c r="G6398" s="4" t="s">
        <v>14515</v>
      </c>
      <c r="H6398" s="12">
        <v>468126</v>
      </c>
      <c r="I6398" s="11" t="s">
        <v>548</v>
      </c>
      <c r="J6398" s="12">
        <v>37450</v>
      </c>
      <c r="K6398" s="12">
        <f t="shared" si="342"/>
        <v>505576</v>
      </c>
      <c r="L6398" s="4" t="s">
        <v>3387</v>
      </c>
      <c r="M6398" s="4" t="s">
        <v>3106</v>
      </c>
      <c r="N6398" t="s">
        <v>15653</v>
      </c>
      <c r="O6398" s="22">
        <f>+VLOOKUP(E6398,[2]Sheet1!C$5166:L$5588,9,0)</f>
        <v>505576</v>
      </c>
      <c r="P6398" s="22">
        <f t="shared" si="343"/>
        <v>0</v>
      </c>
      <c r="Q6398" s="1">
        <f>+VLOOKUP(E6398,[2]Sheet1!C$5166:L$5588,10,0)</f>
        <v>45819</v>
      </c>
    </row>
    <row r="6399" spans="3:17" hidden="1" x14ac:dyDescent="0.2">
      <c r="C6399" s="8">
        <v>45749</v>
      </c>
      <c r="D6399" s="4" t="s">
        <v>14142</v>
      </c>
      <c r="E6399">
        <f t="shared" si="344"/>
        <v>20742</v>
      </c>
      <c r="F6399" s="4" t="s">
        <v>12142</v>
      </c>
      <c r="G6399" s="4" t="s">
        <v>14516</v>
      </c>
      <c r="H6399" s="12">
        <v>230760</v>
      </c>
      <c r="I6399" s="11" t="s">
        <v>548</v>
      </c>
      <c r="J6399" s="12">
        <v>18461</v>
      </c>
      <c r="K6399" s="12">
        <f t="shared" si="342"/>
        <v>249221</v>
      </c>
      <c r="L6399" s="4" t="s">
        <v>3387</v>
      </c>
      <c r="M6399" s="4" t="s">
        <v>3106</v>
      </c>
      <c r="N6399" t="s">
        <v>15653</v>
      </c>
      <c r="O6399" s="22">
        <f>+VLOOKUP(E6399,[2]Sheet1!C$5166:L$5588,9,0)</f>
        <v>249221</v>
      </c>
      <c r="P6399" s="22">
        <f t="shared" si="343"/>
        <v>0</v>
      </c>
      <c r="Q6399" s="1">
        <f>+VLOOKUP(E6399,[2]Sheet1!C$5166:L$5588,10,0)</f>
        <v>45819</v>
      </c>
    </row>
    <row r="6400" spans="3:17" hidden="1" x14ac:dyDescent="0.2">
      <c r="C6400" s="8">
        <v>45749</v>
      </c>
      <c r="D6400" s="4" t="s">
        <v>14143</v>
      </c>
      <c r="E6400">
        <f t="shared" si="344"/>
        <v>20743</v>
      </c>
      <c r="F6400" s="4" t="s">
        <v>12142</v>
      </c>
      <c r="G6400" s="4" t="s">
        <v>14517</v>
      </c>
      <c r="H6400" s="12">
        <v>418671</v>
      </c>
      <c r="I6400" s="11" t="s">
        <v>548</v>
      </c>
      <c r="J6400" s="12">
        <v>33494</v>
      </c>
      <c r="K6400" s="12">
        <f t="shared" si="342"/>
        <v>452165</v>
      </c>
      <c r="L6400" s="4" t="s">
        <v>3387</v>
      </c>
      <c r="M6400" s="4" t="s">
        <v>3106</v>
      </c>
      <c r="N6400" t="s">
        <v>15653</v>
      </c>
      <c r="O6400" s="22">
        <f>+VLOOKUP(E6400,[2]Sheet1!C$5166:L$5588,9,0)</f>
        <v>452165</v>
      </c>
      <c r="P6400" s="22">
        <f t="shared" si="343"/>
        <v>0</v>
      </c>
      <c r="Q6400" s="1">
        <f>+VLOOKUP(E6400,[2]Sheet1!C$5166:L$5588,10,0)</f>
        <v>45819</v>
      </c>
    </row>
    <row r="6401" spans="3:17" hidden="1" x14ac:dyDescent="0.2">
      <c r="C6401" s="8">
        <v>45749</v>
      </c>
      <c r="D6401" s="4" t="s">
        <v>14144</v>
      </c>
      <c r="E6401">
        <f t="shared" si="344"/>
        <v>20744</v>
      </c>
      <c r="F6401" s="4" t="s">
        <v>12142</v>
      </c>
      <c r="G6401" s="4" t="s">
        <v>14518</v>
      </c>
      <c r="H6401" s="12">
        <v>570324</v>
      </c>
      <c r="I6401" s="11" t="s">
        <v>548</v>
      </c>
      <c r="J6401" s="12">
        <v>45626</v>
      </c>
      <c r="K6401" s="12">
        <f t="shared" si="342"/>
        <v>615950</v>
      </c>
      <c r="L6401" s="4" t="s">
        <v>3387</v>
      </c>
      <c r="M6401" s="4" t="s">
        <v>3106</v>
      </c>
      <c r="N6401" t="s">
        <v>15653</v>
      </c>
      <c r="O6401" s="22">
        <f>+VLOOKUP(E6401,[2]Sheet1!C$5166:L$5588,9,0)</f>
        <v>615950</v>
      </c>
      <c r="P6401" s="22">
        <f t="shared" si="343"/>
        <v>0</v>
      </c>
      <c r="Q6401" s="1">
        <f>+VLOOKUP(E6401,[2]Sheet1!C$5166:L$5588,10,0)</f>
        <v>45819</v>
      </c>
    </row>
    <row r="6402" spans="3:17" hidden="1" x14ac:dyDescent="0.2">
      <c r="C6402" s="8">
        <v>45750</v>
      </c>
      <c r="D6402" s="4" t="s">
        <v>14145</v>
      </c>
      <c r="E6402">
        <f t="shared" si="344"/>
        <v>21688</v>
      </c>
      <c r="F6402" s="4" t="s">
        <v>12142</v>
      </c>
      <c r="G6402" s="4" t="s">
        <v>14519</v>
      </c>
      <c r="H6402" s="12">
        <v>1879110</v>
      </c>
      <c r="I6402" s="11" t="s">
        <v>548</v>
      </c>
      <c r="J6402" s="12">
        <v>150329</v>
      </c>
      <c r="K6402" s="12">
        <f t="shared" si="342"/>
        <v>2029439</v>
      </c>
      <c r="L6402" s="4" t="s">
        <v>12333</v>
      </c>
      <c r="M6402" s="4" t="s">
        <v>12334</v>
      </c>
      <c r="N6402" t="s">
        <v>15653</v>
      </c>
      <c r="O6402" s="22">
        <f>+VLOOKUP(E6402,[2]Sheet1!C$5166:L$5588,9,0)</f>
        <v>2029439</v>
      </c>
      <c r="P6402" s="22">
        <f t="shared" si="343"/>
        <v>0</v>
      </c>
      <c r="Q6402" s="1">
        <f>+VLOOKUP(E6402,[2]Sheet1!C$5166:L$5588,10,0)</f>
        <v>45819</v>
      </c>
    </row>
    <row r="6403" spans="3:17" hidden="1" x14ac:dyDescent="0.2">
      <c r="C6403" s="8">
        <v>45750</v>
      </c>
      <c r="D6403" s="4" t="s">
        <v>14146</v>
      </c>
      <c r="E6403">
        <f t="shared" si="344"/>
        <v>21689</v>
      </c>
      <c r="F6403" s="4" t="s">
        <v>12142</v>
      </c>
      <c r="G6403" s="4" t="s">
        <v>14520</v>
      </c>
      <c r="H6403" s="12">
        <v>342852</v>
      </c>
      <c r="I6403" s="11" t="s">
        <v>548</v>
      </c>
      <c r="J6403" s="12">
        <v>27428</v>
      </c>
      <c r="K6403" s="12">
        <f t="shared" si="342"/>
        <v>370280</v>
      </c>
      <c r="L6403" s="4" t="s">
        <v>3387</v>
      </c>
      <c r="M6403" s="4" t="s">
        <v>3106</v>
      </c>
      <c r="N6403" t="s">
        <v>15653</v>
      </c>
      <c r="O6403" s="22">
        <f>+VLOOKUP(E6403,[2]Sheet1!C$5166:L$5588,9,0)</f>
        <v>370280</v>
      </c>
      <c r="P6403" s="22">
        <f t="shared" si="343"/>
        <v>0</v>
      </c>
      <c r="Q6403" s="1">
        <f>+VLOOKUP(E6403,[2]Sheet1!C$5166:L$5588,10,0)</f>
        <v>45819</v>
      </c>
    </row>
    <row r="6404" spans="3:17" hidden="1" x14ac:dyDescent="0.2">
      <c r="C6404" s="8">
        <v>45750</v>
      </c>
      <c r="D6404" s="4" t="s">
        <v>14147</v>
      </c>
      <c r="E6404">
        <f t="shared" si="344"/>
        <v>21690</v>
      </c>
      <c r="F6404" s="4" t="s">
        <v>12142</v>
      </c>
      <c r="G6404" s="4" t="s">
        <v>14521</v>
      </c>
      <c r="H6404" s="12">
        <v>184608</v>
      </c>
      <c r="I6404" s="11" t="s">
        <v>548</v>
      </c>
      <c r="J6404" s="12">
        <v>14769</v>
      </c>
      <c r="K6404" s="12">
        <f t="shared" si="342"/>
        <v>199377</v>
      </c>
      <c r="L6404" s="4" t="s">
        <v>3387</v>
      </c>
      <c r="M6404" s="4" t="s">
        <v>3106</v>
      </c>
      <c r="N6404" t="s">
        <v>15653</v>
      </c>
      <c r="O6404" s="22">
        <f>+VLOOKUP(E6404,[2]Sheet1!C$5166:L$5588,9,0)</f>
        <v>199377</v>
      </c>
      <c r="P6404" s="22">
        <f t="shared" si="343"/>
        <v>0</v>
      </c>
      <c r="Q6404" s="1">
        <f>+VLOOKUP(E6404,[2]Sheet1!C$5166:L$5588,10,0)</f>
        <v>45819</v>
      </c>
    </row>
    <row r="6405" spans="3:17" hidden="1" x14ac:dyDescent="0.2">
      <c r="C6405" s="8">
        <v>45750</v>
      </c>
      <c r="D6405" s="4" t="s">
        <v>14148</v>
      </c>
      <c r="E6405">
        <f t="shared" si="344"/>
        <v>21691</v>
      </c>
      <c r="F6405" s="4" t="s">
        <v>12142</v>
      </c>
      <c r="G6405" s="4" t="s">
        <v>14522</v>
      </c>
      <c r="H6405" s="12">
        <v>626370</v>
      </c>
      <c r="I6405" s="11" t="s">
        <v>548</v>
      </c>
      <c r="J6405" s="12">
        <v>50110</v>
      </c>
      <c r="K6405" s="12">
        <f t="shared" si="342"/>
        <v>676480</v>
      </c>
      <c r="L6405" s="4" t="s">
        <v>3387</v>
      </c>
      <c r="M6405" s="4" t="s">
        <v>3106</v>
      </c>
      <c r="N6405" t="s">
        <v>15653</v>
      </c>
      <c r="O6405" s="22">
        <f>+VLOOKUP(E6405,[2]Sheet1!C$5166:L$5588,9,0)</f>
        <v>676480</v>
      </c>
      <c r="P6405" s="22">
        <f t="shared" si="343"/>
        <v>0</v>
      </c>
      <c r="Q6405" s="1">
        <f>+VLOOKUP(E6405,[2]Sheet1!C$5166:L$5588,10,0)</f>
        <v>45819</v>
      </c>
    </row>
    <row r="6406" spans="3:17" hidden="1" x14ac:dyDescent="0.2">
      <c r="C6406" s="8">
        <v>45750</v>
      </c>
      <c r="D6406" s="4" t="s">
        <v>14149</v>
      </c>
      <c r="E6406">
        <f t="shared" si="344"/>
        <v>21692</v>
      </c>
      <c r="F6406" s="4" t="s">
        <v>12142</v>
      </c>
      <c r="G6406" s="4" t="s">
        <v>14523</v>
      </c>
      <c r="H6406" s="12">
        <v>501096</v>
      </c>
      <c r="I6406" s="11" t="s">
        <v>548</v>
      </c>
      <c r="J6406" s="12">
        <v>40088</v>
      </c>
      <c r="K6406" s="12">
        <f t="shared" si="342"/>
        <v>541184</v>
      </c>
      <c r="L6406" s="4" t="s">
        <v>3387</v>
      </c>
      <c r="M6406" s="4" t="s">
        <v>3106</v>
      </c>
      <c r="N6406" t="s">
        <v>15653</v>
      </c>
      <c r="O6406" s="22">
        <f>+VLOOKUP(E6406,[2]Sheet1!C$5166:L$5588,9,0)</f>
        <v>541184</v>
      </c>
      <c r="P6406" s="22">
        <f t="shared" si="343"/>
        <v>0</v>
      </c>
      <c r="Q6406" s="1">
        <f>+VLOOKUP(E6406,[2]Sheet1!C$5166:L$5588,10,0)</f>
        <v>45819</v>
      </c>
    </row>
    <row r="6407" spans="3:17" hidden="1" x14ac:dyDescent="0.2">
      <c r="C6407" s="8">
        <v>45750</v>
      </c>
      <c r="D6407" s="4" t="s">
        <v>14150</v>
      </c>
      <c r="E6407">
        <f t="shared" si="344"/>
        <v>21693</v>
      </c>
      <c r="F6407" s="4" t="s">
        <v>12142</v>
      </c>
      <c r="G6407" s="4" t="s">
        <v>14524</v>
      </c>
      <c r="H6407" s="12">
        <v>356034</v>
      </c>
      <c r="I6407" s="11" t="s">
        <v>548</v>
      </c>
      <c r="J6407" s="12">
        <v>28483</v>
      </c>
      <c r="K6407" s="12">
        <f t="shared" si="342"/>
        <v>384517</v>
      </c>
      <c r="L6407" s="4" t="s">
        <v>3387</v>
      </c>
      <c r="M6407" s="4" t="s">
        <v>3106</v>
      </c>
      <c r="N6407" t="s">
        <v>15653</v>
      </c>
      <c r="O6407" s="22">
        <f>+VLOOKUP(E6407,[2]Sheet1!C$5166:L$5588,9,0)</f>
        <v>384517</v>
      </c>
      <c r="P6407" s="22">
        <f t="shared" si="343"/>
        <v>0</v>
      </c>
      <c r="Q6407" s="1">
        <f>+VLOOKUP(E6407,[2]Sheet1!C$5166:L$5588,10,0)</f>
        <v>45819</v>
      </c>
    </row>
    <row r="6408" spans="3:17" hidden="1" x14ac:dyDescent="0.2">
      <c r="C6408" s="8">
        <v>45750</v>
      </c>
      <c r="D6408" s="4" t="s">
        <v>14151</v>
      </c>
      <c r="E6408">
        <f t="shared" si="344"/>
        <v>21694</v>
      </c>
      <c r="F6408" s="4" t="s">
        <v>12142</v>
      </c>
      <c r="G6408" s="4" t="s">
        <v>14525</v>
      </c>
      <c r="H6408" s="12">
        <v>501096</v>
      </c>
      <c r="I6408" s="11" t="s">
        <v>548</v>
      </c>
      <c r="J6408" s="12">
        <v>40088</v>
      </c>
      <c r="K6408" s="12">
        <f t="shared" si="342"/>
        <v>541184</v>
      </c>
      <c r="L6408" s="4" t="s">
        <v>3387</v>
      </c>
      <c r="M6408" s="4" t="s">
        <v>3106</v>
      </c>
      <c r="N6408" t="s">
        <v>15653</v>
      </c>
      <c r="O6408" s="22">
        <f>+VLOOKUP(E6408,[2]Sheet1!C$5166:L$5588,9,0)</f>
        <v>541184</v>
      </c>
      <c r="P6408" s="22">
        <f t="shared" si="343"/>
        <v>0</v>
      </c>
      <c r="Q6408" s="1">
        <f>+VLOOKUP(E6408,[2]Sheet1!C$5166:L$5588,10,0)</f>
        <v>45819</v>
      </c>
    </row>
    <row r="6409" spans="3:17" hidden="1" x14ac:dyDescent="0.2">
      <c r="C6409" s="8">
        <v>45750</v>
      </c>
      <c r="D6409" s="4" t="s">
        <v>14152</v>
      </c>
      <c r="E6409">
        <f t="shared" si="344"/>
        <v>21695</v>
      </c>
      <c r="F6409" s="4" t="s">
        <v>12142</v>
      </c>
      <c r="G6409" s="4" t="s">
        <v>14526</v>
      </c>
      <c r="H6409" s="12">
        <v>514278</v>
      </c>
      <c r="I6409" s="11" t="s">
        <v>548</v>
      </c>
      <c r="J6409" s="12">
        <v>41142</v>
      </c>
      <c r="K6409" s="12">
        <f t="shared" si="342"/>
        <v>555420</v>
      </c>
      <c r="L6409" s="4" t="s">
        <v>3387</v>
      </c>
      <c r="M6409" s="4" t="s">
        <v>3106</v>
      </c>
      <c r="N6409" t="s">
        <v>15653</v>
      </c>
      <c r="O6409" s="22">
        <f>+VLOOKUP(E6409,[2]Sheet1!C$5166:L$5588,9,0)</f>
        <v>555420</v>
      </c>
      <c r="P6409" s="22">
        <f t="shared" si="343"/>
        <v>0</v>
      </c>
      <c r="Q6409" s="1">
        <f>+VLOOKUP(E6409,[2]Sheet1!C$5166:L$5588,10,0)</f>
        <v>45819</v>
      </c>
    </row>
    <row r="6410" spans="3:17" hidden="1" x14ac:dyDescent="0.2">
      <c r="C6410" s="8">
        <v>45750</v>
      </c>
      <c r="D6410" s="4" t="s">
        <v>14153</v>
      </c>
      <c r="E6410">
        <f t="shared" si="344"/>
        <v>21696</v>
      </c>
      <c r="F6410" s="4" t="s">
        <v>12142</v>
      </c>
      <c r="G6410" s="4" t="s">
        <v>14527</v>
      </c>
      <c r="H6410" s="12">
        <v>346140</v>
      </c>
      <c r="I6410" s="11" t="s">
        <v>548</v>
      </c>
      <c r="J6410" s="12">
        <v>27691</v>
      </c>
      <c r="K6410" s="12">
        <f t="shared" si="342"/>
        <v>373831</v>
      </c>
      <c r="L6410" s="4" t="s">
        <v>3387</v>
      </c>
      <c r="M6410" s="4" t="s">
        <v>3106</v>
      </c>
      <c r="N6410" t="s">
        <v>15653</v>
      </c>
      <c r="O6410" s="22">
        <f>+VLOOKUP(E6410,[2]Sheet1!C$5166:L$5588,9,0)</f>
        <v>373831</v>
      </c>
      <c r="P6410" s="22">
        <f t="shared" si="343"/>
        <v>0</v>
      </c>
      <c r="Q6410" s="1">
        <f>+VLOOKUP(E6410,[2]Sheet1!C$5166:L$5588,10,0)</f>
        <v>45819</v>
      </c>
    </row>
    <row r="6411" spans="3:17" hidden="1" x14ac:dyDescent="0.2">
      <c r="C6411" s="8">
        <v>45750</v>
      </c>
      <c r="D6411" s="4" t="s">
        <v>14154</v>
      </c>
      <c r="E6411">
        <f t="shared" si="344"/>
        <v>21697</v>
      </c>
      <c r="F6411" s="4" t="s">
        <v>12142</v>
      </c>
      <c r="G6411" s="4" t="s">
        <v>14528</v>
      </c>
      <c r="H6411" s="12">
        <v>389004</v>
      </c>
      <c r="I6411" s="11" t="s">
        <v>548</v>
      </c>
      <c r="J6411" s="12">
        <v>31120</v>
      </c>
      <c r="K6411" s="12">
        <f t="shared" si="342"/>
        <v>420124</v>
      </c>
      <c r="L6411" s="4" t="s">
        <v>3387</v>
      </c>
      <c r="M6411" s="4" t="s">
        <v>3106</v>
      </c>
      <c r="N6411" t="s">
        <v>15653</v>
      </c>
      <c r="O6411" s="22">
        <f>+VLOOKUP(E6411,[2]Sheet1!C$5166:L$5588,9,0)</f>
        <v>420124</v>
      </c>
      <c r="P6411" s="22">
        <f t="shared" si="343"/>
        <v>0</v>
      </c>
      <c r="Q6411" s="1">
        <f>+VLOOKUP(E6411,[2]Sheet1!C$5166:L$5588,10,0)</f>
        <v>45819</v>
      </c>
    </row>
    <row r="6412" spans="3:17" hidden="1" x14ac:dyDescent="0.2">
      <c r="C6412" s="8">
        <v>45750</v>
      </c>
      <c r="D6412" s="4" t="s">
        <v>14155</v>
      </c>
      <c r="E6412">
        <f t="shared" si="344"/>
        <v>21698</v>
      </c>
      <c r="F6412" s="4" t="s">
        <v>12142</v>
      </c>
      <c r="G6412" s="4" t="s">
        <v>14529</v>
      </c>
      <c r="H6412" s="12">
        <v>230760</v>
      </c>
      <c r="I6412" s="11" t="s">
        <v>548</v>
      </c>
      <c r="J6412" s="12">
        <v>18461</v>
      </c>
      <c r="K6412" s="12">
        <f t="shared" si="342"/>
        <v>249221</v>
      </c>
      <c r="L6412" s="4" t="s">
        <v>3387</v>
      </c>
      <c r="M6412" s="4" t="s">
        <v>3106</v>
      </c>
      <c r="N6412" t="s">
        <v>15653</v>
      </c>
      <c r="O6412" s="22">
        <f>+VLOOKUP(E6412,[2]Sheet1!C$5166:L$5588,9,0)</f>
        <v>249221</v>
      </c>
      <c r="P6412" s="22">
        <f t="shared" si="343"/>
        <v>0</v>
      </c>
      <c r="Q6412" s="1">
        <f>+VLOOKUP(E6412,[2]Sheet1!C$5166:L$5588,10,0)</f>
        <v>45819</v>
      </c>
    </row>
    <row r="6413" spans="3:17" hidden="1" x14ac:dyDescent="0.2">
      <c r="C6413" s="8">
        <v>45750</v>
      </c>
      <c r="D6413" s="4" t="s">
        <v>14156</v>
      </c>
      <c r="E6413">
        <f t="shared" si="344"/>
        <v>21699</v>
      </c>
      <c r="F6413" s="4" t="s">
        <v>12142</v>
      </c>
      <c r="G6413" s="4" t="s">
        <v>14530</v>
      </c>
      <c r="H6413" s="12">
        <v>616476</v>
      </c>
      <c r="I6413" s="11" t="s">
        <v>548</v>
      </c>
      <c r="J6413" s="12">
        <v>49318</v>
      </c>
      <c r="K6413" s="12">
        <f t="shared" si="342"/>
        <v>665794</v>
      </c>
      <c r="L6413" s="4" t="s">
        <v>3387</v>
      </c>
      <c r="M6413" s="4" t="s">
        <v>3106</v>
      </c>
      <c r="N6413" t="s">
        <v>15653</v>
      </c>
      <c r="O6413" s="22">
        <f>+VLOOKUP(E6413,[2]Sheet1!C$5166:L$5588,9,0)</f>
        <v>665794</v>
      </c>
      <c r="P6413" s="22">
        <f t="shared" si="343"/>
        <v>0</v>
      </c>
      <c r="Q6413" s="1">
        <f>+VLOOKUP(E6413,[2]Sheet1!C$5166:L$5588,10,0)</f>
        <v>45819</v>
      </c>
    </row>
    <row r="6414" spans="3:17" hidden="1" x14ac:dyDescent="0.2">
      <c r="C6414" s="8">
        <v>45750</v>
      </c>
      <c r="D6414" s="4" t="s">
        <v>14157</v>
      </c>
      <c r="E6414">
        <f t="shared" si="344"/>
        <v>21700</v>
      </c>
      <c r="F6414" s="4" t="s">
        <v>12142</v>
      </c>
      <c r="G6414" s="4" t="s">
        <v>14531</v>
      </c>
      <c r="H6414" s="12">
        <v>543945</v>
      </c>
      <c r="I6414" s="11" t="s">
        <v>548</v>
      </c>
      <c r="J6414" s="12">
        <v>43516</v>
      </c>
      <c r="K6414" s="12">
        <f t="shared" si="342"/>
        <v>587461</v>
      </c>
      <c r="L6414" s="4" t="s">
        <v>3387</v>
      </c>
      <c r="M6414" s="4" t="s">
        <v>3106</v>
      </c>
      <c r="N6414" t="s">
        <v>15653</v>
      </c>
      <c r="O6414" s="22">
        <f>+VLOOKUP(E6414,[2]Sheet1!C$5166:L$5588,9,0)</f>
        <v>587461</v>
      </c>
      <c r="P6414" s="22">
        <f t="shared" si="343"/>
        <v>0</v>
      </c>
      <c r="Q6414" s="1">
        <f>+VLOOKUP(E6414,[2]Sheet1!C$5166:L$5588,10,0)</f>
        <v>45819</v>
      </c>
    </row>
    <row r="6415" spans="3:17" hidden="1" x14ac:dyDescent="0.2">
      <c r="C6415" s="8">
        <v>45750</v>
      </c>
      <c r="D6415" s="4" t="s">
        <v>14158</v>
      </c>
      <c r="E6415">
        <f t="shared" si="344"/>
        <v>21701</v>
      </c>
      <c r="F6415" s="4" t="s">
        <v>12142</v>
      </c>
      <c r="G6415" s="4" t="s">
        <v>14532</v>
      </c>
      <c r="H6415" s="12">
        <v>346140</v>
      </c>
      <c r="I6415" s="11" t="s">
        <v>548</v>
      </c>
      <c r="J6415" s="12">
        <v>27691</v>
      </c>
      <c r="K6415" s="12">
        <f t="shared" si="342"/>
        <v>373831</v>
      </c>
      <c r="L6415" s="4" t="s">
        <v>3387</v>
      </c>
      <c r="M6415" s="4" t="s">
        <v>3106</v>
      </c>
      <c r="N6415" t="s">
        <v>15653</v>
      </c>
      <c r="O6415" s="22">
        <f>+VLOOKUP(E6415,[2]Sheet1!C$5166:L$5588,9,0)</f>
        <v>373831</v>
      </c>
      <c r="P6415" s="22">
        <f t="shared" si="343"/>
        <v>0</v>
      </c>
      <c r="Q6415" s="1">
        <f>+VLOOKUP(E6415,[2]Sheet1!C$5166:L$5588,10,0)</f>
        <v>45819</v>
      </c>
    </row>
    <row r="6416" spans="3:17" hidden="1" x14ac:dyDescent="0.2">
      <c r="C6416" s="8">
        <v>45750</v>
      </c>
      <c r="D6416" s="4" t="s">
        <v>14159</v>
      </c>
      <c r="E6416">
        <f t="shared" si="344"/>
        <v>21702</v>
      </c>
      <c r="F6416" s="4" t="s">
        <v>12142</v>
      </c>
      <c r="G6416" s="4" t="s">
        <v>14533</v>
      </c>
      <c r="H6416" s="12">
        <v>230760</v>
      </c>
      <c r="I6416" s="11" t="s">
        <v>548</v>
      </c>
      <c r="J6416" s="12">
        <v>18461</v>
      </c>
      <c r="K6416" s="12">
        <f t="shared" si="342"/>
        <v>249221</v>
      </c>
      <c r="L6416" s="4" t="s">
        <v>3387</v>
      </c>
      <c r="M6416" s="4" t="s">
        <v>3106</v>
      </c>
      <c r="N6416" t="s">
        <v>15653</v>
      </c>
      <c r="O6416" s="22">
        <f>+VLOOKUP(E6416,[2]Sheet1!C$5166:L$5588,9,0)</f>
        <v>249221</v>
      </c>
      <c r="P6416" s="22">
        <f t="shared" si="343"/>
        <v>0</v>
      </c>
      <c r="Q6416" s="1">
        <f>+VLOOKUP(E6416,[2]Sheet1!C$5166:L$5588,10,0)</f>
        <v>45819</v>
      </c>
    </row>
    <row r="6417" spans="3:17" hidden="1" x14ac:dyDescent="0.2">
      <c r="C6417" s="8">
        <v>45752</v>
      </c>
      <c r="D6417" s="4" t="s">
        <v>14160</v>
      </c>
      <c r="E6417">
        <f t="shared" si="344"/>
        <v>21955</v>
      </c>
      <c r="F6417" s="4" t="s">
        <v>12142</v>
      </c>
      <c r="G6417" s="4" t="s">
        <v>14534</v>
      </c>
      <c r="H6417" s="12">
        <v>1252740</v>
      </c>
      <c r="I6417" s="11" t="s">
        <v>548</v>
      </c>
      <c r="J6417" s="12">
        <v>100219</v>
      </c>
      <c r="K6417" s="12">
        <f t="shared" si="342"/>
        <v>1352959</v>
      </c>
      <c r="L6417" s="4" t="s">
        <v>12333</v>
      </c>
      <c r="M6417" s="4" t="s">
        <v>12334</v>
      </c>
      <c r="N6417" t="s">
        <v>15653</v>
      </c>
      <c r="O6417" s="22">
        <f>+VLOOKUP(E6417,[2]Sheet1!C$5166:L$5588,9,0)</f>
        <v>1352959</v>
      </c>
      <c r="P6417" s="22">
        <f t="shared" si="343"/>
        <v>0</v>
      </c>
      <c r="Q6417" s="1">
        <f>+VLOOKUP(E6417,[2]Sheet1!C$5166:L$5588,10,0)</f>
        <v>45819</v>
      </c>
    </row>
    <row r="6418" spans="3:17" hidden="1" x14ac:dyDescent="0.2">
      <c r="C6418" s="8">
        <v>45752</v>
      </c>
      <c r="D6418" s="4" t="s">
        <v>14161</v>
      </c>
      <c r="E6418">
        <f t="shared" si="344"/>
        <v>21956</v>
      </c>
      <c r="F6418" s="4" t="s">
        <v>12142</v>
      </c>
      <c r="G6418" s="4" t="s">
        <v>14535</v>
      </c>
      <c r="H6418" s="12">
        <v>230760</v>
      </c>
      <c r="I6418" s="11" t="s">
        <v>548</v>
      </c>
      <c r="J6418" s="12">
        <v>18461</v>
      </c>
      <c r="K6418" s="12">
        <f t="shared" si="342"/>
        <v>249221</v>
      </c>
      <c r="L6418" s="4" t="s">
        <v>3387</v>
      </c>
      <c r="M6418" s="4" t="s">
        <v>3106</v>
      </c>
      <c r="N6418" t="s">
        <v>15653</v>
      </c>
      <c r="O6418" s="22">
        <f>+VLOOKUP(E6418,[2]Sheet1!C$5166:L$5588,9,0)</f>
        <v>249221</v>
      </c>
      <c r="P6418" s="22">
        <f t="shared" si="343"/>
        <v>0</v>
      </c>
      <c r="Q6418" s="1">
        <f>+VLOOKUP(E6418,[2]Sheet1!C$5166:L$5588,10,0)</f>
        <v>45819</v>
      </c>
    </row>
    <row r="6419" spans="3:17" hidden="1" x14ac:dyDescent="0.2">
      <c r="C6419" s="8">
        <v>45752</v>
      </c>
      <c r="D6419" s="4" t="s">
        <v>14162</v>
      </c>
      <c r="E6419">
        <f t="shared" si="344"/>
        <v>21957</v>
      </c>
      <c r="F6419" s="4" t="s">
        <v>12142</v>
      </c>
      <c r="G6419" s="4" t="s">
        <v>14536</v>
      </c>
      <c r="H6419" s="12">
        <v>365928</v>
      </c>
      <c r="I6419" s="11" t="s">
        <v>548</v>
      </c>
      <c r="J6419" s="12">
        <v>29274</v>
      </c>
      <c r="K6419" s="12">
        <f t="shared" si="342"/>
        <v>395202</v>
      </c>
      <c r="L6419" s="4" t="s">
        <v>3387</v>
      </c>
      <c r="M6419" s="4" t="s">
        <v>3106</v>
      </c>
      <c r="N6419" t="s">
        <v>15653</v>
      </c>
      <c r="O6419" s="22">
        <f>+VLOOKUP(E6419,[2]Sheet1!C$5166:L$5588,9,0)</f>
        <v>395202</v>
      </c>
      <c r="P6419" s="22">
        <f t="shared" si="343"/>
        <v>0</v>
      </c>
      <c r="Q6419" s="1">
        <f>+VLOOKUP(E6419,[2]Sheet1!C$5166:L$5588,10,0)</f>
        <v>45819</v>
      </c>
    </row>
    <row r="6420" spans="3:17" hidden="1" x14ac:dyDescent="0.2">
      <c r="C6420" s="8">
        <v>45752</v>
      </c>
      <c r="D6420" s="4" t="s">
        <v>14163</v>
      </c>
      <c r="E6420">
        <f t="shared" si="344"/>
        <v>21958</v>
      </c>
      <c r="F6420" s="4" t="s">
        <v>12142</v>
      </c>
      <c r="G6420" s="4" t="s">
        <v>14537</v>
      </c>
      <c r="H6420" s="12">
        <v>184608</v>
      </c>
      <c r="I6420" s="11" t="s">
        <v>548</v>
      </c>
      <c r="J6420" s="12">
        <v>14769</v>
      </c>
      <c r="K6420" s="12">
        <f t="shared" si="342"/>
        <v>199377</v>
      </c>
      <c r="L6420" s="4" t="s">
        <v>3387</v>
      </c>
      <c r="M6420" s="4" t="s">
        <v>3106</v>
      </c>
      <c r="N6420" t="s">
        <v>15653</v>
      </c>
      <c r="O6420" s="22">
        <f>+VLOOKUP(E6420,[2]Sheet1!C$5166:L$5588,9,0)</f>
        <v>199377</v>
      </c>
      <c r="P6420" s="22">
        <f t="shared" si="343"/>
        <v>0</v>
      </c>
      <c r="Q6420" s="1">
        <f>+VLOOKUP(E6420,[2]Sheet1!C$5166:L$5588,10,0)</f>
        <v>45819</v>
      </c>
    </row>
    <row r="6421" spans="3:17" hidden="1" x14ac:dyDescent="0.2">
      <c r="C6421" s="8">
        <v>45752</v>
      </c>
      <c r="D6421" s="4" t="s">
        <v>14164</v>
      </c>
      <c r="E6421">
        <f t="shared" si="344"/>
        <v>21959</v>
      </c>
      <c r="F6421" s="4" t="s">
        <v>12142</v>
      </c>
      <c r="G6421" s="4" t="s">
        <v>14538</v>
      </c>
      <c r="H6421" s="12">
        <v>501096</v>
      </c>
      <c r="I6421" s="11" t="s">
        <v>548</v>
      </c>
      <c r="J6421" s="12">
        <v>40088</v>
      </c>
      <c r="K6421" s="12">
        <f t="shared" si="342"/>
        <v>541184</v>
      </c>
      <c r="L6421" s="4" t="s">
        <v>3387</v>
      </c>
      <c r="M6421" s="4" t="s">
        <v>3106</v>
      </c>
      <c r="N6421" t="s">
        <v>15653</v>
      </c>
      <c r="O6421" s="22">
        <f>+VLOOKUP(E6421,[2]Sheet1!C$5166:L$5588,9,0)</f>
        <v>541184</v>
      </c>
      <c r="P6421" s="22">
        <f t="shared" si="343"/>
        <v>0</v>
      </c>
      <c r="Q6421" s="1">
        <f>+VLOOKUP(E6421,[2]Sheet1!C$5166:L$5588,10,0)</f>
        <v>45819</v>
      </c>
    </row>
    <row r="6422" spans="3:17" hidden="1" x14ac:dyDescent="0.2">
      <c r="C6422" s="8">
        <v>45752</v>
      </c>
      <c r="D6422" s="4" t="s">
        <v>14165</v>
      </c>
      <c r="E6422">
        <f t="shared" si="344"/>
        <v>21962</v>
      </c>
      <c r="F6422" s="4" t="s">
        <v>12142</v>
      </c>
      <c r="G6422" s="4" t="s">
        <v>14539</v>
      </c>
      <c r="H6422" s="12">
        <v>230760</v>
      </c>
      <c r="I6422" s="11" t="s">
        <v>548</v>
      </c>
      <c r="J6422" s="12">
        <v>18461</v>
      </c>
      <c r="K6422" s="12">
        <f t="shared" si="342"/>
        <v>249221</v>
      </c>
      <c r="L6422" s="4" t="s">
        <v>3387</v>
      </c>
      <c r="M6422" s="4" t="s">
        <v>3106</v>
      </c>
      <c r="N6422" t="s">
        <v>15653</v>
      </c>
      <c r="O6422" s="22">
        <f>+VLOOKUP(E6422,[2]Sheet1!C$5166:L$5588,9,0)</f>
        <v>249221</v>
      </c>
      <c r="P6422" s="22">
        <f t="shared" si="343"/>
        <v>0</v>
      </c>
      <c r="Q6422" s="1">
        <f>+VLOOKUP(E6422,[2]Sheet1!C$5166:L$5588,10,0)</f>
        <v>45819</v>
      </c>
    </row>
    <row r="6423" spans="3:17" hidden="1" x14ac:dyDescent="0.2">
      <c r="C6423" s="8">
        <v>45752</v>
      </c>
      <c r="D6423" s="4" t="s">
        <v>14166</v>
      </c>
      <c r="E6423">
        <f t="shared" si="344"/>
        <v>21964</v>
      </c>
      <c r="F6423" s="4" t="s">
        <v>12142</v>
      </c>
      <c r="G6423" s="4" t="s">
        <v>14540</v>
      </c>
      <c r="H6423" s="12">
        <v>501096</v>
      </c>
      <c r="I6423" s="11" t="s">
        <v>548</v>
      </c>
      <c r="J6423" s="12">
        <v>40088</v>
      </c>
      <c r="K6423" s="12">
        <f t="shared" si="342"/>
        <v>541184</v>
      </c>
      <c r="L6423" s="4" t="s">
        <v>3387</v>
      </c>
      <c r="M6423" s="4" t="s">
        <v>3106</v>
      </c>
      <c r="N6423" t="s">
        <v>15653</v>
      </c>
      <c r="O6423" s="22">
        <f>+VLOOKUP(E6423,[2]Sheet1!C$5166:L$5588,9,0)</f>
        <v>541184</v>
      </c>
      <c r="P6423" s="22">
        <f t="shared" si="343"/>
        <v>0</v>
      </c>
      <c r="Q6423" s="1">
        <f>+VLOOKUP(E6423,[2]Sheet1!C$5166:L$5588,10,0)</f>
        <v>45819</v>
      </c>
    </row>
    <row r="6424" spans="3:17" hidden="1" x14ac:dyDescent="0.2">
      <c r="C6424" s="8">
        <v>45752</v>
      </c>
      <c r="D6424" s="4" t="s">
        <v>14167</v>
      </c>
      <c r="E6424">
        <f t="shared" si="344"/>
        <v>21965</v>
      </c>
      <c r="F6424" s="4" t="s">
        <v>12142</v>
      </c>
      <c r="G6424" s="4" t="s">
        <v>14541</v>
      </c>
      <c r="H6424" s="12">
        <v>230760</v>
      </c>
      <c r="I6424" s="11" t="s">
        <v>548</v>
      </c>
      <c r="J6424" s="12">
        <v>18461</v>
      </c>
      <c r="K6424" s="12">
        <f t="shared" si="342"/>
        <v>249221</v>
      </c>
      <c r="L6424" s="4" t="s">
        <v>3387</v>
      </c>
      <c r="M6424" s="4" t="s">
        <v>3106</v>
      </c>
      <c r="N6424" t="s">
        <v>15653</v>
      </c>
      <c r="O6424" s="22">
        <f>+VLOOKUP(E6424,[2]Sheet1!C$5166:L$5588,9,0)</f>
        <v>249221</v>
      </c>
      <c r="P6424" s="22">
        <f t="shared" si="343"/>
        <v>0</v>
      </c>
      <c r="Q6424" s="1">
        <f>+VLOOKUP(E6424,[2]Sheet1!C$5166:L$5588,10,0)</f>
        <v>45819</v>
      </c>
    </row>
    <row r="6425" spans="3:17" hidden="1" x14ac:dyDescent="0.2">
      <c r="C6425" s="8">
        <v>45752</v>
      </c>
      <c r="D6425" s="4" t="s">
        <v>14168</v>
      </c>
      <c r="E6425">
        <f t="shared" si="344"/>
        <v>21966</v>
      </c>
      <c r="F6425" s="4" t="s">
        <v>12142</v>
      </c>
      <c r="G6425" s="4" t="s">
        <v>14542</v>
      </c>
      <c r="H6425" s="12">
        <v>276912</v>
      </c>
      <c r="I6425" s="11" t="s">
        <v>548</v>
      </c>
      <c r="J6425" s="12">
        <v>22153</v>
      </c>
      <c r="K6425" s="12">
        <f t="shared" si="342"/>
        <v>299065</v>
      </c>
      <c r="L6425" s="4" t="s">
        <v>3387</v>
      </c>
      <c r="M6425" s="4" t="s">
        <v>3106</v>
      </c>
      <c r="N6425" t="s">
        <v>15653</v>
      </c>
      <c r="O6425" s="22">
        <f>+VLOOKUP(E6425,[2]Sheet1!C$5166:L$5588,9,0)</f>
        <v>299065</v>
      </c>
      <c r="P6425" s="22">
        <f t="shared" si="343"/>
        <v>0</v>
      </c>
      <c r="Q6425" s="1">
        <f>+VLOOKUP(E6425,[2]Sheet1!C$5166:L$5588,10,0)</f>
        <v>45819</v>
      </c>
    </row>
    <row r="6426" spans="3:17" hidden="1" x14ac:dyDescent="0.2">
      <c r="C6426" s="8">
        <v>45755</v>
      </c>
      <c r="D6426" s="4" t="s">
        <v>14169</v>
      </c>
      <c r="E6426">
        <f t="shared" si="344"/>
        <v>22034</v>
      </c>
      <c r="F6426" s="4" t="s">
        <v>12142</v>
      </c>
      <c r="G6426" s="4" t="s">
        <v>14543</v>
      </c>
      <c r="H6426" s="12">
        <v>230760</v>
      </c>
      <c r="I6426" s="11" t="s">
        <v>548</v>
      </c>
      <c r="J6426" s="12">
        <v>18461</v>
      </c>
      <c r="K6426" s="12">
        <f t="shared" si="342"/>
        <v>249221</v>
      </c>
      <c r="L6426" s="4" t="s">
        <v>3387</v>
      </c>
      <c r="M6426" s="4" t="s">
        <v>3106</v>
      </c>
      <c r="N6426" t="s">
        <v>15653</v>
      </c>
      <c r="O6426" s="22">
        <f>+VLOOKUP(E6426,[2]Sheet1!C$5166:L$5588,9,0)</f>
        <v>249221</v>
      </c>
      <c r="P6426" s="22">
        <f t="shared" si="343"/>
        <v>0</v>
      </c>
      <c r="Q6426" s="1">
        <f>+VLOOKUP(E6426,[2]Sheet1!C$5166:L$5588,10,0)</f>
        <v>45819</v>
      </c>
    </row>
    <row r="6427" spans="3:17" hidden="1" x14ac:dyDescent="0.2">
      <c r="C6427" s="8">
        <v>45755</v>
      </c>
      <c r="D6427" s="4" t="s">
        <v>14170</v>
      </c>
      <c r="E6427">
        <f t="shared" si="344"/>
        <v>22035</v>
      </c>
      <c r="F6427" s="4" t="s">
        <v>12142</v>
      </c>
      <c r="G6427" s="4" t="s">
        <v>14544</v>
      </c>
      <c r="H6427" s="12">
        <v>626370</v>
      </c>
      <c r="I6427" s="11" t="s">
        <v>548</v>
      </c>
      <c r="J6427" s="12">
        <v>50110</v>
      </c>
      <c r="K6427" s="12">
        <f t="shared" ref="K6427:K6490" si="345">+H6427+J6427</f>
        <v>676480</v>
      </c>
      <c r="L6427" s="4" t="s">
        <v>3387</v>
      </c>
      <c r="M6427" s="4" t="s">
        <v>3106</v>
      </c>
      <c r="N6427" t="s">
        <v>15653</v>
      </c>
      <c r="O6427" s="22">
        <f>+VLOOKUP(E6427,[2]Sheet1!C$5166:L$5588,9,0)</f>
        <v>676480</v>
      </c>
      <c r="P6427" s="22">
        <f t="shared" si="343"/>
        <v>0</v>
      </c>
      <c r="Q6427" s="1">
        <f>+VLOOKUP(E6427,[2]Sheet1!C$5166:L$5588,10,0)</f>
        <v>45819</v>
      </c>
    </row>
    <row r="6428" spans="3:17" hidden="1" x14ac:dyDescent="0.2">
      <c r="C6428" s="8">
        <v>45755</v>
      </c>
      <c r="D6428" s="4" t="s">
        <v>14171</v>
      </c>
      <c r="E6428">
        <f t="shared" si="344"/>
        <v>22036</v>
      </c>
      <c r="F6428" s="4" t="s">
        <v>12142</v>
      </c>
      <c r="G6428" s="4" t="s">
        <v>14545</v>
      </c>
      <c r="H6428" s="12">
        <v>230760</v>
      </c>
      <c r="I6428" s="11" t="s">
        <v>548</v>
      </c>
      <c r="J6428" s="12">
        <v>18461</v>
      </c>
      <c r="K6428" s="12">
        <f t="shared" si="345"/>
        <v>249221</v>
      </c>
      <c r="L6428" s="4" t="s">
        <v>3387</v>
      </c>
      <c r="M6428" s="4" t="s">
        <v>3106</v>
      </c>
      <c r="N6428" t="s">
        <v>15653</v>
      </c>
      <c r="O6428" s="22">
        <f>+VLOOKUP(E6428,[2]Sheet1!C$5166:L$5588,9,0)</f>
        <v>249221</v>
      </c>
      <c r="P6428" s="22">
        <f t="shared" si="343"/>
        <v>0</v>
      </c>
      <c r="Q6428" s="1">
        <f>+VLOOKUP(E6428,[2]Sheet1!C$5166:L$5588,10,0)</f>
        <v>45819</v>
      </c>
    </row>
    <row r="6429" spans="3:17" hidden="1" x14ac:dyDescent="0.2">
      <c r="C6429" s="8">
        <v>45755</v>
      </c>
      <c r="D6429" s="4" t="s">
        <v>14172</v>
      </c>
      <c r="E6429">
        <f t="shared" si="344"/>
        <v>22041</v>
      </c>
      <c r="F6429" s="4" t="s">
        <v>12142</v>
      </c>
      <c r="G6429" s="4" t="s">
        <v>14546</v>
      </c>
      <c r="H6429" s="12">
        <v>501096</v>
      </c>
      <c r="I6429" s="11" t="s">
        <v>548</v>
      </c>
      <c r="J6429" s="12">
        <v>40088</v>
      </c>
      <c r="K6429" s="12">
        <f t="shared" si="345"/>
        <v>541184</v>
      </c>
      <c r="L6429" s="4" t="s">
        <v>3387</v>
      </c>
      <c r="M6429" s="4" t="s">
        <v>3106</v>
      </c>
      <c r="N6429" t="s">
        <v>15653</v>
      </c>
      <c r="O6429" s="22">
        <f>+VLOOKUP(E6429,[2]Sheet1!C$5166:L$5588,9,0)</f>
        <v>541184</v>
      </c>
      <c r="P6429" s="22">
        <f t="shared" si="343"/>
        <v>0</v>
      </c>
      <c r="Q6429" s="1">
        <f>+VLOOKUP(E6429,[2]Sheet1!C$5166:L$5588,10,0)</f>
        <v>45819</v>
      </c>
    </row>
    <row r="6430" spans="3:17" hidden="1" x14ac:dyDescent="0.2">
      <c r="C6430" s="8">
        <v>45755</v>
      </c>
      <c r="D6430" s="4" t="s">
        <v>14173</v>
      </c>
      <c r="E6430">
        <f t="shared" si="344"/>
        <v>22042</v>
      </c>
      <c r="F6430" s="4" t="s">
        <v>12142</v>
      </c>
      <c r="G6430" s="4" t="s">
        <v>14547</v>
      </c>
      <c r="H6430" s="12">
        <v>659325</v>
      </c>
      <c r="I6430" s="11" t="s">
        <v>548</v>
      </c>
      <c r="J6430" s="12">
        <v>52746</v>
      </c>
      <c r="K6430" s="12">
        <f t="shared" si="345"/>
        <v>712071</v>
      </c>
      <c r="L6430" s="4" t="s">
        <v>3387</v>
      </c>
      <c r="M6430" s="4" t="s">
        <v>3106</v>
      </c>
      <c r="N6430" t="s">
        <v>15653</v>
      </c>
      <c r="O6430" s="22">
        <f>+VLOOKUP(E6430,[2]Sheet1!C$5166:L$5588,9,0)</f>
        <v>712071</v>
      </c>
      <c r="P6430" s="22">
        <f t="shared" si="343"/>
        <v>0</v>
      </c>
      <c r="Q6430" s="1">
        <f>+VLOOKUP(E6430,[2]Sheet1!C$5166:L$5588,10,0)</f>
        <v>45819</v>
      </c>
    </row>
    <row r="6431" spans="3:17" hidden="1" x14ac:dyDescent="0.2">
      <c r="C6431" s="8">
        <v>45755</v>
      </c>
      <c r="D6431" s="4" t="s">
        <v>14174</v>
      </c>
      <c r="E6431">
        <f t="shared" si="344"/>
        <v>22043</v>
      </c>
      <c r="F6431" s="4" t="s">
        <v>12142</v>
      </c>
      <c r="G6431" s="4" t="s">
        <v>14548</v>
      </c>
      <c r="H6431" s="12">
        <v>626370</v>
      </c>
      <c r="I6431" s="11" t="s">
        <v>548</v>
      </c>
      <c r="J6431" s="12">
        <v>50110</v>
      </c>
      <c r="K6431" s="12">
        <f t="shared" si="345"/>
        <v>676480</v>
      </c>
      <c r="L6431" s="4" t="s">
        <v>3387</v>
      </c>
      <c r="M6431" s="4" t="s">
        <v>3106</v>
      </c>
      <c r="N6431" t="s">
        <v>15653</v>
      </c>
      <c r="O6431" s="22">
        <f>+VLOOKUP(E6431,[2]Sheet1!C$5166:L$5588,9,0)</f>
        <v>676480</v>
      </c>
      <c r="P6431" s="22">
        <f t="shared" si="343"/>
        <v>0</v>
      </c>
      <c r="Q6431" s="1">
        <f>+VLOOKUP(E6431,[2]Sheet1!C$5166:L$5588,10,0)</f>
        <v>45819</v>
      </c>
    </row>
    <row r="6432" spans="3:17" hidden="1" x14ac:dyDescent="0.2">
      <c r="C6432" s="8">
        <v>45755</v>
      </c>
      <c r="D6432" s="4" t="s">
        <v>14175</v>
      </c>
      <c r="E6432">
        <f t="shared" si="344"/>
        <v>22044</v>
      </c>
      <c r="F6432" s="4" t="s">
        <v>12142</v>
      </c>
      <c r="G6432" s="4" t="s">
        <v>14549</v>
      </c>
      <c r="H6432" s="12">
        <v>230760</v>
      </c>
      <c r="I6432" s="11" t="s">
        <v>548</v>
      </c>
      <c r="J6432" s="12">
        <v>18461</v>
      </c>
      <c r="K6432" s="12">
        <f t="shared" si="345"/>
        <v>249221</v>
      </c>
      <c r="L6432" s="4" t="s">
        <v>3387</v>
      </c>
      <c r="M6432" s="4" t="s">
        <v>3106</v>
      </c>
      <c r="N6432" t="s">
        <v>15653</v>
      </c>
      <c r="O6432" s="22">
        <f>+VLOOKUP(E6432,[2]Sheet1!C$5166:L$5588,9,0)</f>
        <v>249221</v>
      </c>
      <c r="P6432" s="22">
        <f t="shared" si="343"/>
        <v>0</v>
      </c>
      <c r="Q6432" s="1">
        <f>+VLOOKUP(E6432,[2]Sheet1!C$5166:L$5588,10,0)</f>
        <v>45819</v>
      </c>
    </row>
    <row r="6433" spans="3:17" hidden="1" x14ac:dyDescent="0.2">
      <c r="C6433" s="8">
        <v>45755</v>
      </c>
      <c r="D6433" s="4" t="s">
        <v>14176</v>
      </c>
      <c r="E6433">
        <f t="shared" si="344"/>
        <v>22045</v>
      </c>
      <c r="F6433" s="4" t="s">
        <v>12142</v>
      </c>
      <c r="G6433" s="4" t="s">
        <v>14550</v>
      </c>
      <c r="H6433" s="12">
        <v>346140</v>
      </c>
      <c r="I6433" s="11" t="s">
        <v>548</v>
      </c>
      <c r="J6433" s="12">
        <v>27691</v>
      </c>
      <c r="K6433" s="12">
        <f t="shared" si="345"/>
        <v>373831</v>
      </c>
      <c r="L6433" s="4" t="s">
        <v>3387</v>
      </c>
      <c r="M6433" s="4" t="s">
        <v>3106</v>
      </c>
      <c r="N6433" t="s">
        <v>15653</v>
      </c>
      <c r="O6433" s="22">
        <f>+VLOOKUP(E6433,[2]Sheet1!C$5166:L$5588,9,0)</f>
        <v>373831</v>
      </c>
      <c r="P6433" s="22">
        <f t="shared" si="343"/>
        <v>0</v>
      </c>
      <c r="Q6433" s="1">
        <f>+VLOOKUP(E6433,[2]Sheet1!C$5166:L$5588,10,0)</f>
        <v>45819</v>
      </c>
    </row>
    <row r="6434" spans="3:17" hidden="1" x14ac:dyDescent="0.2">
      <c r="C6434" s="8">
        <v>45755</v>
      </c>
      <c r="D6434" s="4" t="s">
        <v>14177</v>
      </c>
      <c r="E6434">
        <f t="shared" si="344"/>
        <v>22046</v>
      </c>
      <c r="F6434" s="4" t="s">
        <v>12142</v>
      </c>
      <c r="G6434" s="4" t="s">
        <v>14551</v>
      </c>
      <c r="H6434" s="12">
        <v>491202</v>
      </c>
      <c r="I6434" s="11" t="s">
        <v>548</v>
      </c>
      <c r="J6434" s="12">
        <v>39296</v>
      </c>
      <c r="K6434" s="12">
        <f t="shared" si="345"/>
        <v>530498</v>
      </c>
      <c r="L6434" s="4" t="s">
        <v>3387</v>
      </c>
      <c r="M6434" s="4" t="s">
        <v>3106</v>
      </c>
      <c r="N6434" t="s">
        <v>15653</v>
      </c>
      <c r="O6434" s="22">
        <f>+VLOOKUP(E6434,[2]Sheet1!C$5166:L$5588,9,0)</f>
        <v>530498</v>
      </c>
      <c r="P6434" s="22">
        <f t="shared" si="343"/>
        <v>0</v>
      </c>
      <c r="Q6434" s="1">
        <f>+VLOOKUP(E6434,[2]Sheet1!C$5166:L$5588,10,0)</f>
        <v>45819</v>
      </c>
    </row>
    <row r="6435" spans="3:17" hidden="1" x14ac:dyDescent="0.2">
      <c r="C6435" s="8">
        <v>45755</v>
      </c>
      <c r="D6435" s="4" t="s">
        <v>14178</v>
      </c>
      <c r="E6435">
        <f t="shared" si="344"/>
        <v>22047</v>
      </c>
      <c r="F6435" s="4" t="s">
        <v>12142</v>
      </c>
      <c r="G6435" s="4" t="s">
        <v>14552</v>
      </c>
      <c r="H6435" s="12">
        <v>428565</v>
      </c>
      <c r="I6435" s="11" t="s">
        <v>548</v>
      </c>
      <c r="J6435" s="12">
        <v>34285</v>
      </c>
      <c r="K6435" s="12">
        <f t="shared" si="345"/>
        <v>462850</v>
      </c>
      <c r="L6435" s="4" t="s">
        <v>3387</v>
      </c>
      <c r="M6435" s="4" t="s">
        <v>3106</v>
      </c>
      <c r="N6435" t="s">
        <v>15653</v>
      </c>
      <c r="O6435" s="22">
        <f>+VLOOKUP(E6435,[2]Sheet1!C$5166:L$5588,9,0)</f>
        <v>462850</v>
      </c>
      <c r="P6435" s="22">
        <f t="shared" si="343"/>
        <v>0</v>
      </c>
      <c r="Q6435" s="1">
        <f>+VLOOKUP(E6435,[2]Sheet1!C$5166:L$5588,10,0)</f>
        <v>45819</v>
      </c>
    </row>
    <row r="6436" spans="3:17" hidden="1" x14ac:dyDescent="0.2">
      <c r="C6436" s="8">
        <v>45755</v>
      </c>
      <c r="D6436" s="4" t="s">
        <v>14179</v>
      </c>
      <c r="E6436">
        <f t="shared" si="344"/>
        <v>22048</v>
      </c>
      <c r="F6436" s="4" t="s">
        <v>12142</v>
      </c>
      <c r="G6436" s="4" t="s">
        <v>14553</v>
      </c>
      <c r="H6436" s="12">
        <v>501096</v>
      </c>
      <c r="I6436" s="11" t="s">
        <v>548</v>
      </c>
      <c r="J6436" s="12">
        <v>40088</v>
      </c>
      <c r="K6436" s="12">
        <f t="shared" si="345"/>
        <v>541184</v>
      </c>
      <c r="L6436" s="4" t="s">
        <v>3387</v>
      </c>
      <c r="M6436" s="4" t="s">
        <v>3106</v>
      </c>
      <c r="N6436" t="s">
        <v>15653</v>
      </c>
      <c r="O6436" s="22">
        <f>+VLOOKUP(E6436,[2]Sheet1!C$5166:L$5588,9,0)</f>
        <v>541184</v>
      </c>
      <c r="P6436" s="22">
        <f t="shared" si="343"/>
        <v>0</v>
      </c>
      <c r="Q6436" s="1">
        <f>+VLOOKUP(E6436,[2]Sheet1!C$5166:L$5588,10,0)</f>
        <v>45819</v>
      </c>
    </row>
    <row r="6437" spans="3:17" hidden="1" x14ac:dyDescent="0.2">
      <c r="C6437" s="8">
        <v>45755</v>
      </c>
      <c r="D6437" s="4" t="s">
        <v>212</v>
      </c>
      <c r="E6437">
        <f t="shared" si="344"/>
        <v>22049</v>
      </c>
      <c r="F6437" s="4" t="s">
        <v>12142</v>
      </c>
      <c r="G6437" s="4" t="s">
        <v>14554</v>
      </c>
      <c r="H6437" s="12">
        <v>342852</v>
      </c>
      <c r="I6437" s="11" t="s">
        <v>548</v>
      </c>
      <c r="J6437" s="12">
        <v>27428</v>
      </c>
      <c r="K6437" s="12">
        <f t="shared" si="345"/>
        <v>370280</v>
      </c>
      <c r="L6437" s="4" t="s">
        <v>3387</v>
      </c>
      <c r="M6437" s="4" t="s">
        <v>3106</v>
      </c>
      <c r="N6437" t="s">
        <v>15653</v>
      </c>
      <c r="O6437" s="22">
        <f>+VLOOKUP(E6437,[2]Sheet1!C$5166:L$5588,9,0)</f>
        <v>370280</v>
      </c>
      <c r="P6437" s="22">
        <f t="shared" si="343"/>
        <v>0</v>
      </c>
      <c r="Q6437" s="1">
        <f>+VLOOKUP(E6437,[2]Sheet1!C$5166:L$5588,10,0)</f>
        <v>45819</v>
      </c>
    </row>
    <row r="6438" spans="3:17" hidden="1" x14ac:dyDescent="0.2">
      <c r="C6438" s="8">
        <v>45755</v>
      </c>
      <c r="D6438" s="4" t="s">
        <v>3232</v>
      </c>
      <c r="E6438">
        <f t="shared" si="344"/>
        <v>22050</v>
      </c>
      <c r="F6438" s="4" t="s">
        <v>12142</v>
      </c>
      <c r="G6438" s="4" t="s">
        <v>14555</v>
      </c>
      <c r="H6438" s="12">
        <v>303291</v>
      </c>
      <c r="I6438" s="11" t="s">
        <v>548</v>
      </c>
      <c r="J6438" s="12">
        <v>24263</v>
      </c>
      <c r="K6438" s="12">
        <f t="shared" si="345"/>
        <v>327554</v>
      </c>
      <c r="L6438" s="4" t="s">
        <v>3387</v>
      </c>
      <c r="M6438" s="4" t="s">
        <v>3106</v>
      </c>
      <c r="N6438" t="s">
        <v>15653</v>
      </c>
      <c r="O6438" s="22">
        <f>+VLOOKUP(E6438,[2]Sheet1!C$5166:L$5588,9,0)</f>
        <v>327554</v>
      </c>
      <c r="P6438" s="22">
        <f t="shared" si="343"/>
        <v>0</v>
      </c>
      <c r="Q6438" s="1">
        <f>+VLOOKUP(E6438,[2]Sheet1!C$5166:L$5588,10,0)</f>
        <v>45819</v>
      </c>
    </row>
    <row r="6439" spans="3:17" hidden="1" x14ac:dyDescent="0.2">
      <c r="C6439" s="8">
        <v>45755</v>
      </c>
      <c r="D6439" s="4" t="s">
        <v>1945</v>
      </c>
      <c r="E6439">
        <f t="shared" si="344"/>
        <v>22051</v>
      </c>
      <c r="F6439" s="4" t="s">
        <v>12142</v>
      </c>
      <c r="G6439" s="4" t="s">
        <v>14556</v>
      </c>
      <c r="H6439" s="12">
        <v>230760</v>
      </c>
      <c r="I6439" s="11" t="s">
        <v>548</v>
      </c>
      <c r="J6439" s="12">
        <v>18461</v>
      </c>
      <c r="K6439" s="12">
        <f t="shared" si="345"/>
        <v>249221</v>
      </c>
      <c r="L6439" s="4" t="s">
        <v>3387</v>
      </c>
      <c r="M6439" s="4" t="s">
        <v>3106</v>
      </c>
      <c r="N6439" t="s">
        <v>15653</v>
      </c>
      <c r="O6439" s="22">
        <f>+VLOOKUP(E6439,[2]Sheet1!C$5166:L$5588,9,0)</f>
        <v>249221</v>
      </c>
      <c r="P6439" s="22">
        <f t="shared" si="343"/>
        <v>0</v>
      </c>
      <c r="Q6439" s="1">
        <f>+VLOOKUP(E6439,[2]Sheet1!C$5166:L$5588,10,0)</f>
        <v>45819</v>
      </c>
    </row>
    <row r="6440" spans="3:17" hidden="1" x14ac:dyDescent="0.2">
      <c r="C6440" s="8">
        <v>45755</v>
      </c>
      <c r="D6440" s="4" t="s">
        <v>14180</v>
      </c>
      <c r="E6440">
        <f t="shared" si="344"/>
        <v>22052</v>
      </c>
      <c r="F6440" s="4" t="s">
        <v>12142</v>
      </c>
      <c r="G6440" s="4" t="s">
        <v>14557</v>
      </c>
      <c r="H6440" s="12">
        <v>428565</v>
      </c>
      <c r="I6440" s="11" t="s">
        <v>548</v>
      </c>
      <c r="J6440" s="12">
        <v>34285</v>
      </c>
      <c r="K6440" s="12">
        <f t="shared" si="345"/>
        <v>462850</v>
      </c>
      <c r="L6440" s="4" t="s">
        <v>3387</v>
      </c>
      <c r="M6440" s="4" t="s">
        <v>3106</v>
      </c>
      <c r="N6440" t="s">
        <v>15653</v>
      </c>
      <c r="O6440" s="22">
        <f>+VLOOKUP(E6440,[2]Sheet1!C$5166:L$5588,9,0)</f>
        <v>462850</v>
      </c>
      <c r="P6440" s="22">
        <f t="shared" si="343"/>
        <v>0</v>
      </c>
      <c r="Q6440" s="1">
        <f>+VLOOKUP(E6440,[2]Sheet1!C$5166:L$5588,10,0)</f>
        <v>45819</v>
      </c>
    </row>
    <row r="6441" spans="3:17" hidden="1" x14ac:dyDescent="0.2">
      <c r="C6441" s="8">
        <v>45755</v>
      </c>
      <c r="D6441" s="4" t="s">
        <v>14181</v>
      </c>
      <c r="E6441">
        <f t="shared" si="344"/>
        <v>22053</v>
      </c>
      <c r="F6441" s="4" t="s">
        <v>12142</v>
      </c>
      <c r="G6441" s="4" t="s">
        <v>14558</v>
      </c>
      <c r="H6441" s="12">
        <v>501096</v>
      </c>
      <c r="I6441" s="11" t="s">
        <v>548</v>
      </c>
      <c r="J6441" s="12">
        <v>40088</v>
      </c>
      <c r="K6441" s="12">
        <f t="shared" si="345"/>
        <v>541184</v>
      </c>
      <c r="L6441" s="4" t="s">
        <v>3387</v>
      </c>
      <c r="M6441" s="4" t="s">
        <v>3106</v>
      </c>
      <c r="N6441" t="s">
        <v>15653</v>
      </c>
      <c r="O6441" s="22">
        <f>+VLOOKUP(E6441,[2]Sheet1!C$5166:L$5588,9,0)</f>
        <v>541184</v>
      </c>
      <c r="P6441" s="22">
        <f t="shared" si="343"/>
        <v>0</v>
      </c>
      <c r="Q6441" s="1">
        <f>+VLOOKUP(E6441,[2]Sheet1!C$5166:L$5588,10,0)</f>
        <v>45819</v>
      </c>
    </row>
    <row r="6442" spans="3:17" hidden="1" x14ac:dyDescent="0.2">
      <c r="C6442" s="8">
        <v>45755</v>
      </c>
      <c r="D6442" s="4" t="s">
        <v>14182</v>
      </c>
      <c r="E6442">
        <f t="shared" si="344"/>
        <v>22054</v>
      </c>
      <c r="F6442" s="4" t="s">
        <v>12142</v>
      </c>
      <c r="G6442" s="4" t="s">
        <v>14559</v>
      </c>
      <c r="H6442" s="12">
        <v>230760</v>
      </c>
      <c r="I6442" s="11" t="s">
        <v>548</v>
      </c>
      <c r="J6442" s="12">
        <v>18461</v>
      </c>
      <c r="K6442" s="12">
        <f t="shared" si="345"/>
        <v>249221</v>
      </c>
      <c r="L6442" s="4" t="s">
        <v>3387</v>
      </c>
      <c r="M6442" s="4" t="s">
        <v>3106</v>
      </c>
      <c r="N6442" t="s">
        <v>15653</v>
      </c>
      <c r="O6442" s="22">
        <f>+VLOOKUP(E6442,[2]Sheet1!C$5166:L$5588,9,0)</f>
        <v>249221</v>
      </c>
      <c r="P6442" s="22">
        <f t="shared" ref="P6442:P6505" si="346">+O6442-K6442</f>
        <v>0</v>
      </c>
      <c r="Q6442" s="1">
        <f>+VLOOKUP(E6442,[2]Sheet1!C$5166:L$5588,10,0)</f>
        <v>45819</v>
      </c>
    </row>
    <row r="6443" spans="3:17" hidden="1" x14ac:dyDescent="0.2">
      <c r="C6443" s="8">
        <v>45755</v>
      </c>
      <c r="D6443" s="4" t="s">
        <v>14183</v>
      </c>
      <c r="E6443">
        <f t="shared" si="344"/>
        <v>22055</v>
      </c>
      <c r="F6443" s="4" t="s">
        <v>12142</v>
      </c>
      <c r="G6443" s="4" t="s">
        <v>14560</v>
      </c>
      <c r="H6443" s="12">
        <v>184608</v>
      </c>
      <c r="I6443" s="11" t="s">
        <v>548</v>
      </c>
      <c r="J6443" s="12">
        <v>14769</v>
      </c>
      <c r="K6443" s="12">
        <f t="shared" si="345"/>
        <v>199377</v>
      </c>
      <c r="L6443" s="4" t="s">
        <v>3387</v>
      </c>
      <c r="M6443" s="4" t="s">
        <v>3106</v>
      </c>
      <c r="N6443" t="s">
        <v>15653</v>
      </c>
      <c r="O6443" s="22">
        <f>+VLOOKUP(E6443,[2]Sheet1!C$5166:L$5588,9,0)</f>
        <v>199377</v>
      </c>
      <c r="P6443" s="22">
        <f t="shared" si="346"/>
        <v>0</v>
      </c>
      <c r="Q6443" s="1">
        <f>+VLOOKUP(E6443,[2]Sheet1!C$5166:L$5588,10,0)</f>
        <v>45819</v>
      </c>
    </row>
    <row r="6444" spans="3:17" hidden="1" x14ac:dyDescent="0.2">
      <c r="C6444" s="8">
        <v>45755</v>
      </c>
      <c r="D6444" s="4" t="s">
        <v>14184</v>
      </c>
      <c r="E6444">
        <f t="shared" ref="E6444:E6507" si="347">0+D6444</f>
        <v>22056</v>
      </c>
      <c r="F6444" s="4" t="s">
        <v>12142</v>
      </c>
      <c r="G6444" s="4" t="s">
        <v>14561</v>
      </c>
      <c r="H6444" s="12">
        <v>543945</v>
      </c>
      <c r="I6444" s="11" t="s">
        <v>548</v>
      </c>
      <c r="J6444" s="12">
        <v>43516</v>
      </c>
      <c r="K6444" s="12">
        <f t="shared" si="345"/>
        <v>587461</v>
      </c>
      <c r="L6444" s="4" t="s">
        <v>3387</v>
      </c>
      <c r="M6444" s="4" t="s">
        <v>3106</v>
      </c>
      <c r="N6444" t="s">
        <v>15653</v>
      </c>
      <c r="O6444" s="22">
        <f>+VLOOKUP(E6444,[2]Sheet1!C$5166:L$5588,9,0)</f>
        <v>587461</v>
      </c>
      <c r="P6444" s="22">
        <f t="shared" si="346"/>
        <v>0</v>
      </c>
      <c r="Q6444" s="1">
        <f>+VLOOKUP(E6444,[2]Sheet1!C$5166:L$5588,10,0)</f>
        <v>45819</v>
      </c>
    </row>
    <row r="6445" spans="3:17" hidden="1" x14ac:dyDescent="0.2">
      <c r="C6445" s="8">
        <v>45755</v>
      </c>
      <c r="D6445" s="4" t="s">
        <v>2189</v>
      </c>
      <c r="E6445">
        <f t="shared" si="347"/>
        <v>22057</v>
      </c>
      <c r="F6445" s="4" t="s">
        <v>12142</v>
      </c>
      <c r="G6445" s="4" t="s">
        <v>14562</v>
      </c>
      <c r="H6445" s="12">
        <v>543945</v>
      </c>
      <c r="I6445" s="11" t="s">
        <v>548</v>
      </c>
      <c r="J6445" s="12">
        <v>43516</v>
      </c>
      <c r="K6445" s="12">
        <f t="shared" si="345"/>
        <v>587461</v>
      </c>
      <c r="L6445" s="4" t="s">
        <v>3387</v>
      </c>
      <c r="M6445" s="4" t="s">
        <v>3106</v>
      </c>
      <c r="N6445" t="s">
        <v>15653</v>
      </c>
      <c r="O6445" s="22">
        <f>+VLOOKUP(E6445,[2]Sheet1!C$5166:L$5588,9,0)</f>
        <v>587461</v>
      </c>
      <c r="P6445" s="22">
        <f t="shared" si="346"/>
        <v>0</v>
      </c>
      <c r="Q6445" s="1">
        <f>+VLOOKUP(E6445,[2]Sheet1!C$5166:L$5588,10,0)</f>
        <v>45819</v>
      </c>
    </row>
    <row r="6446" spans="3:17" hidden="1" x14ac:dyDescent="0.2">
      <c r="C6446" s="8">
        <v>45755</v>
      </c>
      <c r="D6446" s="4" t="s">
        <v>14185</v>
      </c>
      <c r="E6446">
        <f t="shared" si="347"/>
        <v>22058</v>
      </c>
      <c r="F6446" s="4" t="s">
        <v>12142</v>
      </c>
      <c r="G6446" s="4" t="s">
        <v>14563</v>
      </c>
      <c r="H6446" s="12">
        <v>230760</v>
      </c>
      <c r="I6446" s="11" t="s">
        <v>548</v>
      </c>
      <c r="J6446" s="12">
        <v>18461</v>
      </c>
      <c r="K6446" s="12">
        <f t="shared" si="345"/>
        <v>249221</v>
      </c>
      <c r="L6446" s="4" t="s">
        <v>3387</v>
      </c>
      <c r="M6446" s="4" t="s">
        <v>3106</v>
      </c>
      <c r="N6446" t="s">
        <v>15653</v>
      </c>
      <c r="O6446" s="22">
        <f>+VLOOKUP(E6446,[2]Sheet1!C$5166:L$5588,9,0)</f>
        <v>249221</v>
      </c>
      <c r="P6446" s="22">
        <f t="shared" si="346"/>
        <v>0</v>
      </c>
      <c r="Q6446" s="1">
        <f>+VLOOKUP(E6446,[2]Sheet1!C$5166:L$5588,10,0)</f>
        <v>45819</v>
      </c>
    </row>
    <row r="6447" spans="3:17" hidden="1" x14ac:dyDescent="0.2">
      <c r="C6447" s="8">
        <v>45755</v>
      </c>
      <c r="D6447" s="4" t="s">
        <v>14186</v>
      </c>
      <c r="E6447">
        <f t="shared" si="347"/>
        <v>22059</v>
      </c>
      <c r="F6447" s="4" t="s">
        <v>12142</v>
      </c>
      <c r="G6447" s="4" t="s">
        <v>14564</v>
      </c>
      <c r="H6447" s="12">
        <v>346140</v>
      </c>
      <c r="I6447" s="11" t="s">
        <v>548</v>
      </c>
      <c r="J6447" s="12">
        <v>27691</v>
      </c>
      <c r="K6447" s="12">
        <f t="shared" si="345"/>
        <v>373831</v>
      </c>
      <c r="L6447" s="4" t="s">
        <v>3387</v>
      </c>
      <c r="M6447" s="4" t="s">
        <v>3106</v>
      </c>
      <c r="N6447" t="s">
        <v>15653</v>
      </c>
      <c r="O6447" s="22">
        <f>+VLOOKUP(E6447,[2]Sheet1!C$5166:L$5588,9,0)</f>
        <v>373831</v>
      </c>
      <c r="P6447" s="22">
        <f t="shared" si="346"/>
        <v>0</v>
      </c>
      <c r="Q6447" s="1">
        <f>+VLOOKUP(E6447,[2]Sheet1!C$5166:L$5588,10,0)</f>
        <v>45819</v>
      </c>
    </row>
    <row r="6448" spans="3:17" hidden="1" x14ac:dyDescent="0.2">
      <c r="C6448" s="8">
        <v>45755</v>
      </c>
      <c r="D6448" s="4" t="s">
        <v>14187</v>
      </c>
      <c r="E6448">
        <f t="shared" si="347"/>
        <v>22060</v>
      </c>
      <c r="F6448" s="4" t="s">
        <v>12142</v>
      </c>
      <c r="G6448" s="4" t="s">
        <v>14565</v>
      </c>
      <c r="H6448" s="12">
        <v>428565</v>
      </c>
      <c r="I6448" s="11" t="s">
        <v>548</v>
      </c>
      <c r="J6448" s="12">
        <v>34285</v>
      </c>
      <c r="K6448" s="12">
        <f t="shared" si="345"/>
        <v>462850</v>
      </c>
      <c r="L6448" s="4" t="s">
        <v>3387</v>
      </c>
      <c r="M6448" s="4" t="s">
        <v>3106</v>
      </c>
      <c r="N6448" t="s">
        <v>15653</v>
      </c>
      <c r="O6448" s="22">
        <f>+VLOOKUP(E6448,[2]Sheet1!C$5166:L$5588,9,0)</f>
        <v>462850</v>
      </c>
      <c r="P6448" s="22">
        <f t="shared" si="346"/>
        <v>0</v>
      </c>
      <c r="Q6448" s="1">
        <f>+VLOOKUP(E6448,[2]Sheet1!C$5166:L$5588,10,0)</f>
        <v>45819</v>
      </c>
    </row>
    <row r="6449" spans="3:17" hidden="1" x14ac:dyDescent="0.2">
      <c r="C6449" s="8">
        <v>45755</v>
      </c>
      <c r="D6449" s="4" t="s">
        <v>14188</v>
      </c>
      <c r="E6449">
        <f t="shared" si="347"/>
        <v>22061</v>
      </c>
      <c r="F6449" s="4" t="s">
        <v>12142</v>
      </c>
      <c r="G6449" s="4" t="s">
        <v>14566</v>
      </c>
      <c r="H6449" s="12">
        <v>372519</v>
      </c>
      <c r="I6449" s="11" t="s">
        <v>548</v>
      </c>
      <c r="J6449" s="12">
        <v>29802</v>
      </c>
      <c r="K6449" s="12">
        <f t="shared" si="345"/>
        <v>402321</v>
      </c>
      <c r="L6449" s="4" t="s">
        <v>3387</v>
      </c>
      <c r="M6449" s="4" t="s">
        <v>3106</v>
      </c>
      <c r="N6449" t="s">
        <v>15653</v>
      </c>
      <c r="O6449" s="22">
        <f>+VLOOKUP(E6449,[2]Sheet1!C$5166:L$5588,9,0)</f>
        <v>402321</v>
      </c>
      <c r="P6449" s="22">
        <f t="shared" si="346"/>
        <v>0</v>
      </c>
      <c r="Q6449" s="1">
        <f>+VLOOKUP(E6449,[2]Sheet1!C$5166:L$5588,10,0)</f>
        <v>45819</v>
      </c>
    </row>
    <row r="6450" spans="3:17" hidden="1" x14ac:dyDescent="0.2">
      <c r="C6450" s="8">
        <v>45755</v>
      </c>
      <c r="D6450" s="4" t="s">
        <v>14189</v>
      </c>
      <c r="E6450">
        <f t="shared" si="347"/>
        <v>22062</v>
      </c>
      <c r="F6450" s="4" t="s">
        <v>12142</v>
      </c>
      <c r="G6450" s="4" t="s">
        <v>14567</v>
      </c>
      <c r="H6450" s="12">
        <v>230760</v>
      </c>
      <c r="I6450" s="11" t="s">
        <v>548</v>
      </c>
      <c r="J6450" s="12">
        <v>18461</v>
      </c>
      <c r="K6450" s="12">
        <f t="shared" si="345"/>
        <v>249221</v>
      </c>
      <c r="L6450" s="4" t="s">
        <v>3387</v>
      </c>
      <c r="M6450" s="4" t="s">
        <v>3106</v>
      </c>
      <c r="N6450" t="s">
        <v>15653</v>
      </c>
      <c r="O6450" s="22">
        <f>+VLOOKUP(E6450,[2]Sheet1!C$5166:L$5588,9,0)</f>
        <v>249221</v>
      </c>
      <c r="P6450" s="22">
        <f t="shared" si="346"/>
        <v>0</v>
      </c>
      <c r="Q6450" s="1">
        <f>+VLOOKUP(E6450,[2]Sheet1!C$5166:L$5588,10,0)</f>
        <v>45819</v>
      </c>
    </row>
    <row r="6451" spans="3:17" hidden="1" x14ac:dyDescent="0.2">
      <c r="C6451" s="8">
        <v>45756</v>
      </c>
      <c r="D6451" s="4" t="s">
        <v>14190</v>
      </c>
      <c r="E6451">
        <f t="shared" si="347"/>
        <v>22169</v>
      </c>
      <c r="F6451" s="4" t="s">
        <v>12142</v>
      </c>
      <c r="G6451" s="4" t="s">
        <v>14568</v>
      </c>
      <c r="H6451" s="12">
        <v>1252740</v>
      </c>
      <c r="I6451" s="11" t="s">
        <v>548</v>
      </c>
      <c r="J6451" s="12">
        <v>100219</v>
      </c>
      <c r="K6451" s="12">
        <f t="shared" si="345"/>
        <v>1352959</v>
      </c>
      <c r="L6451" s="4" t="s">
        <v>2318</v>
      </c>
      <c r="M6451" s="4" t="s">
        <v>195</v>
      </c>
      <c r="N6451" t="s">
        <v>15653</v>
      </c>
      <c r="O6451" s="22">
        <f>+VLOOKUP(E6451,[2]Sheet1!C$5166:L$5588,9,0)</f>
        <v>1352959</v>
      </c>
      <c r="P6451" s="22">
        <f t="shared" si="346"/>
        <v>0</v>
      </c>
      <c r="Q6451" s="1">
        <f>+VLOOKUP(E6451,[2]Sheet1!C$5166:L$5588,10,0)</f>
        <v>45819</v>
      </c>
    </row>
    <row r="6452" spans="3:17" hidden="1" x14ac:dyDescent="0.2">
      <c r="C6452" s="8">
        <v>45756</v>
      </c>
      <c r="D6452" s="4" t="s">
        <v>14191</v>
      </c>
      <c r="E6452">
        <f t="shared" si="347"/>
        <v>22170</v>
      </c>
      <c r="F6452" s="4" t="s">
        <v>12142</v>
      </c>
      <c r="G6452" s="4" t="s">
        <v>14569</v>
      </c>
      <c r="H6452" s="12">
        <v>1463712</v>
      </c>
      <c r="I6452" s="11" t="s">
        <v>548</v>
      </c>
      <c r="J6452" s="12">
        <v>117097</v>
      </c>
      <c r="K6452" s="12">
        <f t="shared" si="345"/>
        <v>1580809</v>
      </c>
      <c r="L6452" s="4" t="s">
        <v>313</v>
      </c>
      <c r="M6452" s="4" t="s">
        <v>1554</v>
      </c>
      <c r="N6452" t="s">
        <v>15653</v>
      </c>
      <c r="O6452" s="22">
        <f>+VLOOKUP(E6452,[2]Sheet1!C$5166:L$5588,9,0)</f>
        <v>1580809</v>
      </c>
      <c r="P6452" s="22">
        <f t="shared" si="346"/>
        <v>0</v>
      </c>
      <c r="Q6452" s="1">
        <f>+VLOOKUP(E6452,[2]Sheet1!C$5166:L$5588,10,0)</f>
        <v>45819</v>
      </c>
    </row>
    <row r="6453" spans="3:17" hidden="1" x14ac:dyDescent="0.2">
      <c r="C6453" s="8">
        <v>45756</v>
      </c>
      <c r="D6453" s="4" t="s">
        <v>14192</v>
      </c>
      <c r="E6453">
        <f t="shared" si="347"/>
        <v>22171</v>
      </c>
      <c r="F6453" s="4" t="s">
        <v>12142</v>
      </c>
      <c r="G6453" s="4" t="s">
        <v>14570</v>
      </c>
      <c r="H6453" s="12">
        <v>501096</v>
      </c>
      <c r="I6453" s="11" t="s">
        <v>548</v>
      </c>
      <c r="J6453" s="12">
        <v>40088</v>
      </c>
      <c r="K6453" s="12">
        <f t="shared" si="345"/>
        <v>541184</v>
      </c>
      <c r="L6453" s="4" t="s">
        <v>313</v>
      </c>
      <c r="M6453" s="4" t="s">
        <v>1554</v>
      </c>
      <c r="N6453" t="s">
        <v>15653</v>
      </c>
      <c r="O6453" s="22">
        <f>+VLOOKUP(E6453,[2]Sheet1!C$5166:L$5588,9,0)</f>
        <v>541184</v>
      </c>
      <c r="P6453" s="22">
        <f t="shared" si="346"/>
        <v>0</v>
      </c>
      <c r="Q6453" s="1">
        <f>+VLOOKUP(E6453,[2]Sheet1!C$5166:L$5588,10,0)</f>
        <v>45819</v>
      </c>
    </row>
    <row r="6454" spans="3:17" hidden="1" x14ac:dyDescent="0.2">
      <c r="C6454" s="8">
        <v>45756</v>
      </c>
      <c r="D6454" s="4" t="s">
        <v>14193</v>
      </c>
      <c r="E6454">
        <f t="shared" si="347"/>
        <v>22172</v>
      </c>
      <c r="F6454" s="4" t="s">
        <v>12142</v>
      </c>
      <c r="G6454" s="4" t="s">
        <v>14571</v>
      </c>
      <c r="H6454" s="12">
        <v>606582</v>
      </c>
      <c r="I6454" s="11" t="s">
        <v>548</v>
      </c>
      <c r="J6454" s="12">
        <v>48527</v>
      </c>
      <c r="K6454" s="12">
        <f t="shared" si="345"/>
        <v>655109</v>
      </c>
      <c r="L6454" s="4" t="s">
        <v>313</v>
      </c>
      <c r="M6454" s="4" t="s">
        <v>1554</v>
      </c>
      <c r="N6454" t="s">
        <v>15653</v>
      </c>
      <c r="O6454" s="22">
        <f>+VLOOKUP(E6454,[2]Sheet1!C$5166:L$5588,9,0)</f>
        <v>655109</v>
      </c>
      <c r="P6454" s="22">
        <f t="shared" si="346"/>
        <v>0</v>
      </c>
      <c r="Q6454" s="1">
        <f>+VLOOKUP(E6454,[2]Sheet1!C$5166:L$5588,10,0)</f>
        <v>45819</v>
      </c>
    </row>
    <row r="6455" spans="3:17" hidden="1" x14ac:dyDescent="0.2">
      <c r="C6455" s="8">
        <v>45756</v>
      </c>
      <c r="D6455" s="4" t="s">
        <v>14194</v>
      </c>
      <c r="E6455">
        <f t="shared" si="347"/>
        <v>22173</v>
      </c>
      <c r="F6455" s="4" t="s">
        <v>12142</v>
      </c>
      <c r="G6455" s="4" t="s">
        <v>14572</v>
      </c>
      <c r="H6455" s="12">
        <v>543945</v>
      </c>
      <c r="I6455" s="11" t="s">
        <v>548</v>
      </c>
      <c r="J6455" s="12">
        <v>43516</v>
      </c>
      <c r="K6455" s="12">
        <f t="shared" si="345"/>
        <v>587461</v>
      </c>
      <c r="L6455" s="4" t="s">
        <v>3387</v>
      </c>
      <c r="M6455" s="4" t="s">
        <v>3106</v>
      </c>
      <c r="N6455" t="s">
        <v>15653</v>
      </c>
      <c r="O6455" s="22">
        <f>+VLOOKUP(E6455,[2]Sheet1!C$5166:L$5588,9,0)</f>
        <v>587461</v>
      </c>
      <c r="P6455" s="22">
        <f t="shared" si="346"/>
        <v>0</v>
      </c>
      <c r="Q6455" s="1">
        <f>+VLOOKUP(E6455,[2]Sheet1!C$5166:L$5588,10,0)</f>
        <v>45819</v>
      </c>
    </row>
    <row r="6456" spans="3:17" hidden="1" x14ac:dyDescent="0.2">
      <c r="C6456" s="8">
        <v>45756</v>
      </c>
      <c r="D6456" s="4" t="s">
        <v>14195</v>
      </c>
      <c r="E6456">
        <f t="shared" si="347"/>
        <v>22174</v>
      </c>
      <c r="F6456" s="4" t="s">
        <v>12142</v>
      </c>
      <c r="G6456" s="4" t="s">
        <v>14573</v>
      </c>
      <c r="H6456" s="12">
        <v>389004</v>
      </c>
      <c r="I6456" s="11" t="s">
        <v>548</v>
      </c>
      <c r="J6456" s="12">
        <v>31120</v>
      </c>
      <c r="K6456" s="12">
        <f t="shared" si="345"/>
        <v>420124</v>
      </c>
      <c r="L6456" s="4" t="s">
        <v>3387</v>
      </c>
      <c r="M6456" s="4" t="s">
        <v>3106</v>
      </c>
      <c r="N6456" t="s">
        <v>15653</v>
      </c>
      <c r="O6456" s="22">
        <f>+VLOOKUP(E6456,[2]Sheet1!C$5166:L$5588,9,0)</f>
        <v>420124</v>
      </c>
      <c r="P6456" s="22">
        <f t="shared" si="346"/>
        <v>0</v>
      </c>
      <c r="Q6456" s="1">
        <f>+VLOOKUP(E6456,[2]Sheet1!C$5166:L$5588,10,0)</f>
        <v>45819</v>
      </c>
    </row>
    <row r="6457" spans="3:17" hidden="1" x14ac:dyDescent="0.2">
      <c r="C6457" s="8">
        <v>45756</v>
      </c>
      <c r="D6457" s="4" t="s">
        <v>14196</v>
      </c>
      <c r="E6457">
        <f t="shared" si="347"/>
        <v>22175</v>
      </c>
      <c r="F6457" s="4" t="s">
        <v>12142</v>
      </c>
      <c r="G6457" s="4" t="s">
        <v>14574</v>
      </c>
      <c r="H6457" s="12">
        <v>501096</v>
      </c>
      <c r="I6457" s="11" t="s">
        <v>548</v>
      </c>
      <c r="J6457" s="12">
        <v>40088</v>
      </c>
      <c r="K6457" s="12">
        <f t="shared" si="345"/>
        <v>541184</v>
      </c>
      <c r="L6457" s="4" t="s">
        <v>3387</v>
      </c>
      <c r="M6457" s="4" t="s">
        <v>3106</v>
      </c>
      <c r="N6457" t="s">
        <v>15653</v>
      </c>
      <c r="O6457" s="22">
        <f>+VLOOKUP(E6457,[2]Sheet1!C$5166:L$5588,9,0)</f>
        <v>541184</v>
      </c>
      <c r="P6457" s="22">
        <f t="shared" si="346"/>
        <v>0</v>
      </c>
      <c r="Q6457" s="1">
        <f>+VLOOKUP(E6457,[2]Sheet1!C$5166:L$5588,10,0)</f>
        <v>45819</v>
      </c>
    </row>
    <row r="6458" spans="3:17" hidden="1" x14ac:dyDescent="0.2">
      <c r="C6458" s="8">
        <v>45756</v>
      </c>
      <c r="D6458" s="4" t="s">
        <v>14197</v>
      </c>
      <c r="E6458">
        <f t="shared" si="347"/>
        <v>22176</v>
      </c>
      <c r="F6458" s="4" t="s">
        <v>12142</v>
      </c>
      <c r="G6458" s="4" t="s">
        <v>14575</v>
      </c>
      <c r="H6458" s="12">
        <v>501096</v>
      </c>
      <c r="I6458" s="11" t="s">
        <v>548</v>
      </c>
      <c r="J6458" s="12">
        <v>40088</v>
      </c>
      <c r="K6458" s="12">
        <f t="shared" si="345"/>
        <v>541184</v>
      </c>
      <c r="L6458" s="4" t="s">
        <v>3387</v>
      </c>
      <c r="M6458" s="4" t="s">
        <v>3106</v>
      </c>
      <c r="N6458" t="s">
        <v>15653</v>
      </c>
      <c r="O6458" s="22">
        <f>+VLOOKUP(E6458,[2]Sheet1!C$5166:L$5588,9,0)</f>
        <v>541184</v>
      </c>
      <c r="P6458" s="22">
        <f t="shared" si="346"/>
        <v>0</v>
      </c>
      <c r="Q6458" s="1">
        <f>+VLOOKUP(E6458,[2]Sheet1!C$5166:L$5588,10,0)</f>
        <v>45819</v>
      </c>
    </row>
    <row r="6459" spans="3:17" hidden="1" x14ac:dyDescent="0.2">
      <c r="C6459" s="8">
        <v>45756</v>
      </c>
      <c r="D6459" s="4" t="s">
        <v>14198</v>
      </c>
      <c r="E6459">
        <f t="shared" si="347"/>
        <v>22177</v>
      </c>
      <c r="F6459" s="4" t="s">
        <v>12142</v>
      </c>
      <c r="G6459" s="4" t="s">
        <v>14576</v>
      </c>
      <c r="H6459" s="12">
        <v>342852</v>
      </c>
      <c r="I6459" s="11" t="s">
        <v>548</v>
      </c>
      <c r="J6459" s="12">
        <v>27428</v>
      </c>
      <c r="K6459" s="12">
        <f t="shared" si="345"/>
        <v>370280</v>
      </c>
      <c r="L6459" s="4" t="s">
        <v>3387</v>
      </c>
      <c r="M6459" s="4" t="s">
        <v>3106</v>
      </c>
      <c r="N6459" t="s">
        <v>15653</v>
      </c>
      <c r="O6459" s="22">
        <f>+VLOOKUP(E6459,[2]Sheet1!C$5166:L$5588,9,0)</f>
        <v>370280</v>
      </c>
      <c r="P6459" s="22">
        <f t="shared" si="346"/>
        <v>0</v>
      </c>
      <c r="Q6459" s="1">
        <f>+VLOOKUP(E6459,[2]Sheet1!C$5166:L$5588,10,0)</f>
        <v>45819</v>
      </c>
    </row>
    <row r="6460" spans="3:17" hidden="1" x14ac:dyDescent="0.2">
      <c r="C6460" s="8">
        <v>45756</v>
      </c>
      <c r="D6460" s="4" t="s">
        <v>14199</v>
      </c>
      <c r="E6460">
        <f t="shared" si="347"/>
        <v>22178</v>
      </c>
      <c r="F6460" s="4" t="s">
        <v>12142</v>
      </c>
      <c r="G6460" s="4" t="s">
        <v>14577</v>
      </c>
      <c r="H6460" s="12">
        <v>491202</v>
      </c>
      <c r="I6460" s="11" t="s">
        <v>548</v>
      </c>
      <c r="J6460" s="12">
        <v>39296</v>
      </c>
      <c r="K6460" s="12">
        <f t="shared" si="345"/>
        <v>530498</v>
      </c>
      <c r="L6460" s="4" t="s">
        <v>3387</v>
      </c>
      <c r="M6460" s="4" t="s">
        <v>3106</v>
      </c>
      <c r="N6460" t="s">
        <v>15653</v>
      </c>
      <c r="O6460" s="22">
        <f>+VLOOKUP(E6460,[2]Sheet1!C$5166:L$5588,9,0)</f>
        <v>530498</v>
      </c>
      <c r="P6460" s="22">
        <f t="shared" si="346"/>
        <v>0</v>
      </c>
      <c r="Q6460" s="1">
        <f>+VLOOKUP(E6460,[2]Sheet1!C$5166:L$5588,10,0)</f>
        <v>45819</v>
      </c>
    </row>
    <row r="6461" spans="3:17" hidden="1" x14ac:dyDescent="0.2">
      <c r="C6461" s="8">
        <v>45756</v>
      </c>
      <c r="D6461" s="4" t="s">
        <v>14200</v>
      </c>
      <c r="E6461">
        <f t="shared" si="347"/>
        <v>22179</v>
      </c>
      <c r="F6461" s="4" t="s">
        <v>12142</v>
      </c>
      <c r="G6461" s="4" t="s">
        <v>14578</v>
      </c>
      <c r="H6461" s="12">
        <v>774705</v>
      </c>
      <c r="I6461" s="11" t="s">
        <v>548</v>
      </c>
      <c r="J6461" s="12">
        <v>61976</v>
      </c>
      <c r="K6461" s="12">
        <f t="shared" si="345"/>
        <v>836681</v>
      </c>
      <c r="L6461" s="4" t="s">
        <v>3387</v>
      </c>
      <c r="M6461" s="4" t="s">
        <v>3106</v>
      </c>
      <c r="N6461" t="s">
        <v>15653</v>
      </c>
      <c r="O6461" s="22">
        <f>+VLOOKUP(E6461,[2]Sheet1!C$5166:L$5588,9,0)</f>
        <v>836681</v>
      </c>
      <c r="P6461" s="22">
        <f t="shared" si="346"/>
        <v>0</v>
      </c>
      <c r="Q6461" s="1">
        <f>+VLOOKUP(E6461,[2]Sheet1!C$5166:L$5588,10,0)</f>
        <v>45819</v>
      </c>
    </row>
    <row r="6462" spans="3:17" hidden="1" x14ac:dyDescent="0.2">
      <c r="C6462" s="8">
        <v>45756</v>
      </c>
      <c r="D6462" s="4" t="s">
        <v>14201</v>
      </c>
      <c r="E6462">
        <f t="shared" si="347"/>
        <v>22180</v>
      </c>
      <c r="F6462" s="4" t="s">
        <v>12142</v>
      </c>
      <c r="G6462" s="4" t="s">
        <v>14579</v>
      </c>
      <c r="H6462" s="12">
        <v>428565</v>
      </c>
      <c r="I6462" s="11" t="s">
        <v>548</v>
      </c>
      <c r="J6462" s="12">
        <v>34285</v>
      </c>
      <c r="K6462" s="12">
        <f t="shared" si="345"/>
        <v>462850</v>
      </c>
      <c r="L6462" s="4" t="s">
        <v>3387</v>
      </c>
      <c r="M6462" s="4" t="s">
        <v>3106</v>
      </c>
      <c r="N6462" t="s">
        <v>15653</v>
      </c>
      <c r="O6462" s="22">
        <f>+VLOOKUP(E6462,[2]Sheet1!C$5166:L$5588,9,0)</f>
        <v>462850</v>
      </c>
      <c r="P6462" s="22">
        <f t="shared" si="346"/>
        <v>0</v>
      </c>
      <c r="Q6462" s="1">
        <f>+VLOOKUP(E6462,[2]Sheet1!C$5166:L$5588,10,0)</f>
        <v>45819</v>
      </c>
    </row>
    <row r="6463" spans="3:17" hidden="1" x14ac:dyDescent="0.2">
      <c r="C6463" s="8">
        <v>45756</v>
      </c>
      <c r="D6463" s="4" t="s">
        <v>14202</v>
      </c>
      <c r="E6463">
        <f t="shared" si="347"/>
        <v>22181</v>
      </c>
      <c r="F6463" s="4" t="s">
        <v>12142</v>
      </c>
      <c r="G6463" s="4" t="s">
        <v>14580</v>
      </c>
      <c r="H6463" s="12">
        <v>303291</v>
      </c>
      <c r="I6463" s="11" t="s">
        <v>548</v>
      </c>
      <c r="J6463" s="12">
        <v>24263</v>
      </c>
      <c r="K6463" s="12">
        <f t="shared" si="345"/>
        <v>327554</v>
      </c>
      <c r="L6463" s="4" t="s">
        <v>3387</v>
      </c>
      <c r="M6463" s="4" t="s">
        <v>3106</v>
      </c>
      <c r="N6463" t="s">
        <v>15653</v>
      </c>
      <c r="O6463" s="22">
        <f>+VLOOKUP(E6463,[2]Sheet1!C$5166:L$5588,9,0)</f>
        <v>327554</v>
      </c>
      <c r="P6463" s="22">
        <f t="shared" si="346"/>
        <v>0</v>
      </c>
      <c r="Q6463" s="1">
        <f>+VLOOKUP(E6463,[2]Sheet1!C$5166:L$5588,10,0)</f>
        <v>45819</v>
      </c>
    </row>
    <row r="6464" spans="3:17" hidden="1" x14ac:dyDescent="0.2">
      <c r="C6464" s="8">
        <v>45756</v>
      </c>
      <c r="D6464" s="4" t="s">
        <v>14203</v>
      </c>
      <c r="E6464">
        <f t="shared" si="347"/>
        <v>22182</v>
      </c>
      <c r="F6464" s="4" t="s">
        <v>12142</v>
      </c>
      <c r="G6464" s="4" t="s">
        <v>14581</v>
      </c>
      <c r="H6464" s="12">
        <v>303291</v>
      </c>
      <c r="I6464" s="11" t="s">
        <v>548</v>
      </c>
      <c r="J6464" s="12">
        <v>24263</v>
      </c>
      <c r="K6464" s="12">
        <f t="shared" si="345"/>
        <v>327554</v>
      </c>
      <c r="L6464" s="4" t="s">
        <v>3387</v>
      </c>
      <c r="M6464" s="4" t="s">
        <v>3106</v>
      </c>
      <c r="N6464" t="s">
        <v>15653</v>
      </c>
      <c r="O6464" s="22">
        <f>+VLOOKUP(E6464,[2]Sheet1!C$5166:L$5588,9,0)</f>
        <v>327554</v>
      </c>
      <c r="P6464" s="22">
        <f t="shared" si="346"/>
        <v>0</v>
      </c>
      <c r="Q6464" s="1">
        <f>+VLOOKUP(E6464,[2]Sheet1!C$5166:L$5588,10,0)</f>
        <v>45819</v>
      </c>
    </row>
    <row r="6465" spans="3:17" hidden="1" x14ac:dyDescent="0.2">
      <c r="C6465" s="8">
        <v>45756</v>
      </c>
      <c r="D6465" s="4" t="s">
        <v>14204</v>
      </c>
      <c r="E6465">
        <f t="shared" si="347"/>
        <v>22183</v>
      </c>
      <c r="F6465" s="4" t="s">
        <v>12142</v>
      </c>
      <c r="G6465" s="4" t="s">
        <v>14582</v>
      </c>
      <c r="H6465" s="12">
        <v>230760</v>
      </c>
      <c r="I6465" s="11" t="s">
        <v>548</v>
      </c>
      <c r="J6465" s="12">
        <v>18461</v>
      </c>
      <c r="K6465" s="12">
        <f t="shared" si="345"/>
        <v>249221</v>
      </c>
      <c r="L6465" s="4" t="s">
        <v>3387</v>
      </c>
      <c r="M6465" s="4" t="s">
        <v>3106</v>
      </c>
      <c r="N6465" t="s">
        <v>15653</v>
      </c>
      <c r="O6465" s="22">
        <f>+VLOOKUP(E6465,[2]Sheet1!C$5166:L$5588,9,0)</f>
        <v>249221</v>
      </c>
      <c r="P6465" s="22">
        <f t="shared" si="346"/>
        <v>0</v>
      </c>
      <c r="Q6465" s="1">
        <f>+VLOOKUP(E6465,[2]Sheet1!C$5166:L$5588,10,0)</f>
        <v>45819</v>
      </c>
    </row>
    <row r="6466" spans="3:17" hidden="1" x14ac:dyDescent="0.2">
      <c r="C6466" s="8">
        <v>45756</v>
      </c>
      <c r="D6466" s="4" t="s">
        <v>14205</v>
      </c>
      <c r="E6466">
        <f t="shared" si="347"/>
        <v>22184</v>
      </c>
      <c r="F6466" s="4" t="s">
        <v>12142</v>
      </c>
      <c r="G6466" s="4" t="s">
        <v>14583</v>
      </c>
      <c r="H6466" s="12">
        <v>501096</v>
      </c>
      <c r="I6466" s="11" t="s">
        <v>548</v>
      </c>
      <c r="J6466" s="12">
        <v>40088</v>
      </c>
      <c r="K6466" s="12">
        <f t="shared" si="345"/>
        <v>541184</v>
      </c>
      <c r="L6466" s="4" t="s">
        <v>3387</v>
      </c>
      <c r="M6466" s="4" t="s">
        <v>3106</v>
      </c>
      <c r="N6466" t="s">
        <v>15653</v>
      </c>
      <c r="O6466" s="22">
        <f>+VLOOKUP(E6466,[2]Sheet1!C$5166:L$5588,9,0)</f>
        <v>541184</v>
      </c>
      <c r="P6466" s="22">
        <f t="shared" si="346"/>
        <v>0</v>
      </c>
      <c r="Q6466" s="1">
        <f>+VLOOKUP(E6466,[2]Sheet1!C$5166:L$5588,10,0)</f>
        <v>45819</v>
      </c>
    </row>
    <row r="6467" spans="3:17" hidden="1" x14ac:dyDescent="0.2">
      <c r="C6467" s="8">
        <v>45756</v>
      </c>
      <c r="D6467" s="4" t="s">
        <v>14206</v>
      </c>
      <c r="E6467">
        <f t="shared" si="347"/>
        <v>22185</v>
      </c>
      <c r="F6467" s="4" t="s">
        <v>12142</v>
      </c>
      <c r="G6467" s="4" t="s">
        <v>14584</v>
      </c>
      <c r="H6467" s="12">
        <v>543945</v>
      </c>
      <c r="I6467" s="11" t="s">
        <v>548</v>
      </c>
      <c r="J6467" s="12">
        <v>43516</v>
      </c>
      <c r="K6467" s="12">
        <f t="shared" si="345"/>
        <v>587461</v>
      </c>
      <c r="L6467" s="4" t="s">
        <v>3387</v>
      </c>
      <c r="M6467" s="4" t="s">
        <v>3106</v>
      </c>
      <c r="N6467" t="s">
        <v>15653</v>
      </c>
      <c r="O6467" s="22">
        <f>+VLOOKUP(E6467,[2]Sheet1!C$5166:L$5588,9,0)</f>
        <v>587461</v>
      </c>
      <c r="P6467" s="22">
        <f t="shared" si="346"/>
        <v>0</v>
      </c>
      <c r="Q6467" s="1">
        <f>+VLOOKUP(E6467,[2]Sheet1!C$5166:L$5588,10,0)</f>
        <v>45819</v>
      </c>
    </row>
    <row r="6468" spans="3:17" hidden="1" x14ac:dyDescent="0.2">
      <c r="C6468" s="8">
        <v>45756</v>
      </c>
      <c r="D6468" s="4" t="s">
        <v>14207</v>
      </c>
      <c r="E6468">
        <f t="shared" si="347"/>
        <v>22186</v>
      </c>
      <c r="F6468" s="4" t="s">
        <v>12142</v>
      </c>
      <c r="G6468" s="4" t="s">
        <v>14585</v>
      </c>
      <c r="H6468" s="12">
        <v>303291</v>
      </c>
      <c r="I6468" s="11" t="s">
        <v>548</v>
      </c>
      <c r="J6468" s="12">
        <v>24263</v>
      </c>
      <c r="K6468" s="12">
        <f t="shared" si="345"/>
        <v>327554</v>
      </c>
      <c r="L6468" s="4" t="s">
        <v>3387</v>
      </c>
      <c r="M6468" s="4" t="s">
        <v>3106</v>
      </c>
      <c r="N6468" t="s">
        <v>15653</v>
      </c>
      <c r="O6468" s="22">
        <f>+VLOOKUP(E6468,[2]Sheet1!C$5166:L$5588,9,0)</f>
        <v>327554</v>
      </c>
      <c r="P6468" s="22">
        <f t="shared" si="346"/>
        <v>0</v>
      </c>
      <c r="Q6468" s="1">
        <f>+VLOOKUP(E6468,[2]Sheet1!C$5166:L$5588,10,0)</f>
        <v>45819</v>
      </c>
    </row>
    <row r="6469" spans="3:17" hidden="1" x14ac:dyDescent="0.2">
      <c r="C6469" s="8">
        <v>45756</v>
      </c>
      <c r="D6469" s="4" t="s">
        <v>14208</v>
      </c>
      <c r="E6469">
        <f t="shared" si="347"/>
        <v>22187</v>
      </c>
      <c r="F6469" s="4" t="s">
        <v>12142</v>
      </c>
      <c r="G6469" s="4" t="s">
        <v>14586</v>
      </c>
      <c r="H6469" s="12">
        <v>669219</v>
      </c>
      <c r="I6469" s="11" t="s">
        <v>548</v>
      </c>
      <c r="J6469" s="12">
        <v>53538</v>
      </c>
      <c r="K6469" s="12">
        <f t="shared" si="345"/>
        <v>722757</v>
      </c>
      <c r="L6469" s="4" t="s">
        <v>3387</v>
      </c>
      <c r="M6469" s="4" t="s">
        <v>3106</v>
      </c>
      <c r="N6469" t="s">
        <v>15653</v>
      </c>
      <c r="O6469" s="22">
        <f>+VLOOKUP(E6469,[2]Sheet1!C$5166:L$5588,9,0)</f>
        <v>722757</v>
      </c>
      <c r="P6469" s="22">
        <f t="shared" si="346"/>
        <v>0</v>
      </c>
      <c r="Q6469" s="1">
        <f>+VLOOKUP(E6469,[2]Sheet1!C$5166:L$5588,10,0)</f>
        <v>45819</v>
      </c>
    </row>
    <row r="6470" spans="3:17" hidden="1" x14ac:dyDescent="0.2">
      <c r="C6470" s="8">
        <v>45756</v>
      </c>
      <c r="D6470" s="4" t="s">
        <v>677</v>
      </c>
      <c r="E6470">
        <f t="shared" si="347"/>
        <v>22188</v>
      </c>
      <c r="F6470" s="4" t="s">
        <v>12142</v>
      </c>
      <c r="G6470" s="4" t="s">
        <v>14587</v>
      </c>
      <c r="H6470" s="12">
        <v>514278</v>
      </c>
      <c r="I6470" s="11" t="s">
        <v>548</v>
      </c>
      <c r="J6470" s="12">
        <v>41142</v>
      </c>
      <c r="K6470" s="12">
        <f t="shared" si="345"/>
        <v>555420</v>
      </c>
      <c r="L6470" s="4" t="s">
        <v>3387</v>
      </c>
      <c r="M6470" s="4" t="s">
        <v>3106</v>
      </c>
      <c r="N6470" t="s">
        <v>15653</v>
      </c>
      <c r="O6470" s="22">
        <f>+VLOOKUP(E6470,[2]Sheet1!C$5166:L$5588,9,0)</f>
        <v>555420</v>
      </c>
      <c r="P6470" s="22">
        <f t="shared" si="346"/>
        <v>0</v>
      </c>
      <c r="Q6470" s="1">
        <f>+VLOOKUP(E6470,[2]Sheet1!C$5166:L$5588,10,0)</f>
        <v>45819</v>
      </c>
    </row>
    <row r="6471" spans="3:17" hidden="1" x14ac:dyDescent="0.2">
      <c r="C6471" s="8">
        <v>45756</v>
      </c>
      <c r="D6471" s="4" t="s">
        <v>1769</v>
      </c>
      <c r="E6471">
        <f t="shared" si="347"/>
        <v>22189</v>
      </c>
      <c r="F6471" s="4" t="s">
        <v>12142</v>
      </c>
      <c r="G6471" s="4" t="s">
        <v>14588</v>
      </c>
      <c r="H6471" s="12">
        <v>626370</v>
      </c>
      <c r="I6471" s="11" t="s">
        <v>548</v>
      </c>
      <c r="J6471" s="12">
        <v>50110</v>
      </c>
      <c r="K6471" s="12">
        <f t="shared" si="345"/>
        <v>676480</v>
      </c>
      <c r="L6471" s="4" t="s">
        <v>3387</v>
      </c>
      <c r="M6471" s="4" t="s">
        <v>3106</v>
      </c>
      <c r="N6471" t="s">
        <v>15653</v>
      </c>
      <c r="O6471" s="22">
        <f>+VLOOKUP(E6471,[2]Sheet1!C$5166:L$5588,9,0)</f>
        <v>676480</v>
      </c>
      <c r="P6471" s="22">
        <f t="shared" si="346"/>
        <v>0</v>
      </c>
      <c r="Q6471" s="1">
        <f>+VLOOKUP(E6471,[2]Sheet1!C$5166:L$5588,10,0)</f>
        <v>45819</v>
      </c>
    </row>
    <row r="6472" spans="3:17" hidden="1" x14ac:dyDescent="0.2">
      <c r="C6472" s="8">
        <v>45756</v>
      </c>
      <c r="D6472" s="4" t="s">
        <v>14209</v>
      </c>
      <c r="E6472">
        <f t="shared" si="347"/>
        <v>22190</v>
      </c>
      <c r="F6472" s="4" t="s">
        <v>12142</v>
      </c>
      <c r="G6472" s="4" t="s">
        <v>14589</v>
      </c>
      <c r="H6472" s="12">
        <v>501096</v>
      </c>
      <c r="I6472" s="11" t="s">
        <v>548</v>
      </c>
      <c r="J6472" s="12">
        <v>40088</v>
      </c>
      <c r="K6472" s="12">
        <f t="shared" si="345"/>
        <v>541184</v>
      </c>
      <c r="L6472" s="4" t="s">
        <v>3387</v>
      </c>
      <c r="M6472" s="4" t="s">
        <v>3106</v>
      </c>
      <c r="N6472" t="s">
        <v>15653</v>
      </c>
      <c r="O6472" s="22">
        <f>+VLOOKUP(E6472,[2]Sheet1!C$5166:L$5588,9,0)</f>
        <v>541184</v>
      </c>
      <c r="P6472" s="22">
        <f t="shared" si="346"/>
        <v>0</v>
      </c>
      <c r="Q6472" s="1">
        <f>+VLOOKUP(E6472,[2]Sheet1!C$5166:L$5588,10,0)</f>
        <v>45819</v>
      </c>
    </row>
    <row r="6473" spans="3:17" hidden="1" x14ac:dyDescent="0.2">
      <c r="C6473" s="8">
        <v>45756</v>
      </c>
      <c r="D6473" s="4" t="s">
        <v>14210</v>
      </c>
      <c r="E6473">
        <f t="shared" si="347"/>
        <v>22191</v>
      </c>
      <c r="F6473" s="4" t="s">
        <v>12142</v>
      </c>
      <c r="G6473" s="4" t="s">
        <v>14590</v>
      </c>
      <c r="H6473" s="12">
        <v>1087890</v>
      </c>
      <c r="I6473" s="11" t="s">
        <v>548</v>
      </c>
      <c r="J6473" s="12">
        <v>87031</v>
      </c>
      <c r="K6473" s="12">
        <f t="shared" si="345"/>
        <v>1174921</v>
      </c>
      <c r="L6473" s="4" t="s">
        <v>3387</v>
      </c>
      <c r="M6473" s="4" t="s">
        <v>3106</v>
      </c>
      <c r="N6473" t="s">
        <v>15653</v>
      </c>
      <c r="O6473" s="22">
        <f>+VLOOKUP(E6473,[2]Sheet1!C$5166:L$5588,9,0)</f>
        <v>1174921</v>
      </c>
      <c r="P6473" s="22">
        <f t="shared" si="346"/>
        <v>0</v>
      </c>
      <c r="Q6473" s="1">
        <f>+VLOOKUP(E6473,[2]Sheet1!C$5166:L$5588,10,0)</f>
        <v>45819</v>
      </c>
    </row>
    <row r="6474" spans="3:17" hidden="1" x14ac:dyDescent="0.2">
      <c r="C6474" s="8">
        <v>45756</v>
      </c>
      <c r="D6474" s="4" t="s">
        <v>14211</v>
      </c>
      <c r="E6474">
        <f t="shared" si="347"/>
        <v>22192</v>
      </c>
      <c r="F6474" s="4" t="s">
        <v>12142</v>
      </c>
      <c r="G6474" s="4" t="s">
        <v>14591</v>
      </c>
      <c r="H6474" s="12">
        <v>230760</v>
      </c>
      <c r="I6474" s="11" t="s">
        <v>548</v>
      </c>
      <c r="J6474" s="12">
        <v>18461</v>
      </c>
      <c r="K6474" s="12">
        <f t="shared" si="345"/>
        <v>249221</v>
      </c>
      <c r="L6474" s="4" t="s">
        <v>3387</v>
      </c>
      <c r="M6474" s="4" t="s">
        <v>3106</v>
      </c>
      <c r="N6474" t="s">
        <v>15653</v>
      </c>
      <c r="O6474" s="22">
        <f>+VLOOKUP(E6474,[2]Sheet1!C$5166:L$5588,9,0)</f>
        <v>249221</v>
      </c>
      <c r="P6474" s="22">
        <f t="shared" si="346"/>
        <v>0</v>
      </c>
      <c r="Q6474" s="1">
        <f>+VLOOKUP(E6474,[2]Sheet1!C$5166:L$5588,10,0)</f>
        <v>45819</v>
      </c>
    </row>
    <row r="6475" spans="3:17" hidden="1" x14ac:dyDescent="0.2">
      <c r="C6475" s="8">
        <v>45756</v>
      </c>
      <c r="D6475" s="4" t="s">
        <v>14212</v>
      </c>
      <c r="E6475">
        <f t="shared" si="347"/>
        <v>22193</v>
      </c>
      <c r="F6475" s="4" t="s">
        <v>12142</v>
      </c>
      <c r="G6475" s="4" t="s">
        <v>14592</v>
      </c>
      <c r="H6475" s="12">
        <v>501096</v>
      </c>
      <c r="I6475" s="11" t="s">
        <v>548</v>
      </c>
      <c r="J6475" s="12">
        <v>40088</v>
      </c>
      <c r="K6475" s="12">
        <f t="shared" si="345"/>
        <v>541184</v>
      </c>
      <c r="L6475" s="4" t="s">
        <v>3387</v>
      </c>
      <c r="M6475" s="4" t="s">
        <v>3106</v>
      </c>
      <c r="N6475" t="s">
        <v>15653</v>
      </c>
      <c r="O6475" s="22">
        <f>+VLOOKUP(E6475,[2]Sheet1!C$5166:L$5588,9,0)</f>
        <v>541184</v>
      </c>
      <c r="P6475" s="22">
        <f t="shared" si="346"/>
        <v>0</v>
      </c>
      <c r="Q6475" s="1">
        <f>+VLOOKUP(E6475,[2]Sheet1!C$5166:L$5588,10,0)</f>
        <v>45819</v>
      </c>
    </row>
    <row r="6476" spans="3:17" hidden="1" x14ac:dyDescent="0.2">
      <c r="C6476" s="8">
        <v>45756</v>
      </c>
      <c r="D6476" s="4" t="s">
        <v>14213</v>
      </c>
      <c r="E6476">
        <f t="shared" si="347"/>
        <v>22194</v>
      </c>
      <c r="F6476" s="4" t="s">
        <v>12142</v>
      </c>
      <c r="G6476" s="4" t="s">
        <v>14593</v>
      </c>
      <c r="H6476" s="12">
        <v>626370</v>
      </c>
      <c r="I6476" s="11" t="s">
        <v>548</v>
      </c>
      <c r="J6476" s="12">
        <v>50110</v>
      </c>
      <c r="K6476" s="12">
        <f t="shared" si="345"/>
        <v>676480</v>
      </c>
      <c r="L6476" s="4" t="s">
        <v>3387</v>
      </c>
      <c r="M6476" s="4" t="s">
        <v>3106</v>
      </c>
      <c r="N6476" t="s">
        <v>15653</v>
      </c>
      <c r="O6476" s="22">
        <f>+VLOOKUP(E6476,[2]Sheet1!C$5166:L$5588,9,0)</f>
        <v>676480</v>
      </c>
      <c r="P6476" s="22">
        <f t="shared" si="346"/>
        <v>0</v>
      </c>
      <c r="Q6476" s="1">
        <f>+VLOOKUP(E6476,[2]Sheet1!C$5166:L$5588,10,0)</f>
        <v>45819</v>
      </c>
    </row>
    <row r="6477" spans="3:17" hidden="1" x14ac:dyDescent="0.2">
      <c r="C6477" s="8">
        <v>45756</v>
      </c>
      <c r="D6477" s="4" t="s">
        <v>14214</v>
      </c>
      <c r="E6477">
        <f t="shared" si="347"/>
        <v>22195</v>
      </c>
      <c r="F6477" s="4" t="s">
        <v>12142</v>
      </c>
      <c r="G6477" s="4" t="s">
        <v>14594</v>
      </c>
      <c r="H6477" s="12">
        <v>560430</v>
      </c>
      <c r="I6477" s="11" t="s">
        <v>548</v>
      </c>
      <c r="J6477" s="12">
        <v>44834</v>
      </c>
      <c r="K6477" s="12">
        <f t="shared" si="345"/>
        <v>605264</v>
      </c>
      <c r="L6477" s="4" t="s">
        <v>3387</v>
      </c>
      <c r="M6477" s="4" t="s">
        <v>3106</v>
      </c>
      <c r="N6477" t="s">
        <v>15653</v>
      </c>
      <c r="O6477" s="22">
        <f>+VLOOKUP(E6477,[2]Sheet1!C$5166:L$5588,9,0)</f>
        <v>605264</v>
      </c>
      <c r="P6477" s="22">
        <f t="shared" si="346"/>
        <v>0</v>
      </c>
      <c r="Q6477" s="1">
        <f>+VLOOKUP(E6477,[2]Sheet1!C$5166:L$5588,10,0)</f>
        <v>45819</v>
      </c>
    </row>
    <row r="6478" spans="3:17" hidden="1" x14ac:dyDescent="0.2">
      <c r="C6478" s="8">
        <v>45756</v>
      </c>
      <c r="D6478" s="4" t="s">
        <v>14215</v>
      </c>
      <c r="E6478">
        <f t="shared" si="347"/>
        <v>22196</v>
      </c>
      <c r="F6478" s="4" t="s">
        <v>12142</v>
      </c>
      <c r="G6478" s="4" t="s">
        <v>14595</v>
      </c>
      <c r="H6478" s="12">
        <v>428565</v>
      </c>
      <c r="I6478" s="11" t="s">
        <v>548</v>
      </c>
      <c r="J6478" s="12">
        <v>34285</v>
      </c>
      <c r="K6478" s="12">
        <f t="shared" si="345"/>
        <v>462850</v>
      </c>
      <c r="L6478" s="4" t="s">
        <v>3387</v>
      </c>
      <c r="M6478" s="4" t="s">
        <v>3106</v>
      </c>
      <c r="N6478" t="s">
        <v>15653</v>
      </c>
      <c r="O6478" s="22">
        <f>+VLOOKUP(E6478,[2]Sheet1!C$5166:L$5588,9,0)</f>
        <v>462850</v>
      </c>
      <c r="P6478" s="22">
        <f t="shared" si="346"/>
        <v>0</v>
      </c>
      <c r="Q6478" s="1">
        <f>+VLOOKUP(E6478,[2]Sheet1!C$5166:L$5588,10,0)</f>
        <v>45819</v>
      </c>
    </row>
    <row r="6479" spans="3:17" hidden="1" x14ac:dyDescent="0.2">
      <c r="C6479" s="8">
        <v>45757</v>
      </c>
      <c r="D6479" s="4" t="s">
        <v>14216</v>
      </c>
      <c r="E6479">
        <f t="shared" si="347"/>
        <v>23010</v>
      </c>
      <c r="F6479" s="4" t="s">
        <v>12142</v>
      </c>
      <c r="G6479" s="4" t="s">
        <v>14596</v>
      </c>
      <c r="H6479" s="12">
        <v>418671</v>
      </c>
      <c r="I6479" s="11" t="s">
        <v>548</v>
      </c>
      <c r="J6479" s="12">
        <v>33494</v>
      </c>
      <c r="K6479" s="12">
        <f t="shared" si="345"/>
        <v>452165</v>
      </c>
      <c r="L6479" s="4" t="s">
        <v>3387</v>
      </c>
      <c r="M6479" s="4" t="s">
        <v>3106</v>
      </c>
      <c r="N6479" t="s">
        <v>15653</v>
      </c>
      <c r="O6479" s="22">
        <f>+VLOOKUP(E6479,[2]Sheet1!C$5166:L$5588,9,0)</f>
        <v>452165</v>
      </c>
      <c r="P6479" s="22">
        <f t="shared" si="346"/>
        <v>0</v>
      </c>
      <c r="Q6479" s="1">
        <f>+VLOOKUP(E6479,[2]Sheet1!C$5166:L$5588,10,0)</f>
        <v>45819</v>
      </c>
    </row>
    <row r="6480" spans="3:17" hidden="1" x14ac:dyDescent="0.2">
      <c r="C6480" s="8">
        <v>45757</v>
      </c>
      <c r="D6480" s="4" t="s">
        <v>14217</v>
      </c>
      <c r="E6480">
        <f t="shared" si="347"/>
        <v>23011</v>
      </c>
      <c r="F6480" s="4" t="s">
        <v>12142</v>
      </c>
      <c r="G6480" s="4" t="s">
        <v>14597</v>
      </c>
      <c r="H6480" s="12">
        <v>741750</v>
      </c>
      <c r="I6480" s="11" t="s">
        <v>548</v>
      </c>
      <c r="J6480" s="12">
        <v>59340</v>
      </c>
      <c r="K6480" s="12">
        <f t="shared" si="345"/>
        <v>801090</v>
      </c>
      <c r="L6480" s="4" t="s">
        <v>3387</v>
      </c>
      <c r="M6480" s="4" t="s">
        <v>3106</v>
      </c>
      <c r="N6480" t="s">
        <v>15653</v>
      </c>
      <c r="O6480" s="22">
        <f>+VLOOKUP(E6480,[2]Sheet1!C$5166:L$5588,9,0)</f>
        <v>801090</v>
      </c>
      <c r="P6480" s="22">
        <f t="shared" si="346"/>
        <v>0</v>
      </c>
      <c r="Q6480" s="1">
        <f>+VLOOKUP(E6480,[2]Sheet1!C$5166:L$5588,10,0)</f>
        <v>45819</v>
      </c>
    </row>
    <row r="6481" spans="3:17" hidden="1" x14ac:dyDescent="0.2">
      <c r="C6481" s="8">
        <v>45757</v>
      </c>
      <c r="D6481" s="4" t="s">
        <v>14218</v>
      </c>
      <c r="E6481">
        <f t="shared" si="347"/>
        <v>23012</v>
      </c>
      <c r="F6481" s="4" t="s">
        <v>12142</v>
      </c>
      <c r="G6481" s="4" t="s">
        <v>14598</v>
      </c>
      <c r="H6481" s="12">
        <v>389004</v>
      </c>
      <c r="I6481" s="11" t="s">
        <v>548</v>
      </c>
      <c r="J6481" s="12">
        <v>31120</v>
      </c>
      <c r="K6481" s="12">
        <f t="shared" si="345"/>
        <v>420124</v>
      </c>
      <c r="L6481" s="4" t="s">
        <v>3387</v>
      </c>
      <c r="M6481" s="4" t="s">
        <v>3106</v>
      </c>
      <c r="N6481" t="s">
        <v>15653</v>
      </c>
      <c r="O6481" s="22">
        <f>+VLOOKUP(E6481,[2]Sheet1!C$5166:L$5588,9,0)</f>
        <v>420124</v>
      </c>
      <c r="P6481" s="22">
        <f t="shared" si="346"/>
        <v>0</v>
      </c>
      <c r="Q6481" s="1">
        <f>+VLOOKUP(E6481,[2]Sheet1!C$5166:L$5588,10,0)</f>
        <v>45819</v>
      </c>
    </row>
    <row r="6482" spans="3:17" hidden="1" x14ac:dyDescent="0.2">
      <c r="C6482" s="8">
        <v>45757</v>
      </c>
      <c r="D6482" s="4" t="s">
        <v>14219</v>
      </c>
      <c r="E6482">
        <f t="shared" si="347"/>
        <v>23013</v>
      </c>
      <c r="F6482" s="4" t="s">
        <v>12142</v>
      </c>
      <c r="G6482" s="4" t="s">
        <v>14599</v>
      </c>
      <c r="H6482" s="12">
        <v>626370</v>
      </c>
      <c r="I6482" s="11" t="s">
        <v>548</v>
      </c>
      <c r="J6482" s="12">
        <v>50110</v>
      </c>
      <c r="K6482" s="12">
        <f t="shared" si="345"/>
        <v>676480</v>
      </c>
      <c r="L6482" s="4" t="s">
        <v>3387</v>
      </c>
      <c r="M6482" s="4" t="s">
        <v>3106</v>
      </c>
      <c r="N6482" t="s">
        <v>15653</v>
      </c>
      <c r="O6482" s="22">
        <f>+VLOOKUP(E6482,[2]Sheet1!C$5166:L$5588,9,0)</f>
        <v>676480</v>
      </c>
      <c r="P6482" s="22">
        <f t="shared" si="346"/>
        <v>0</v>
      </c>
      <c r="Q6482" s="1">
        <f>+VLOOKUP(E6482,[2]Sheet1!C$5166:L$5588,10,0)</f>
        <v>45819</v>
      </c>
    </row>
    <row r="6483" spans="3:17" hidden="1" x14ac:dyDescent="0.2">
      <c r="C6483" s="8">
        <v>45757</v>
      </c>
      <c r="D6483" s="4" t="s">
        <v>14220</v>
      </c>
      <c r="E6483">
        <f t="shared" si="347"/>
        <v>23014</v>
      </c>
      <c r="F6483" s="4" t="s">
        <v>12142</v>
      </c>
      <c r="G6483" s="4" t="s">
        <v>14600</v>
      </c>
      <c r="H6483" s="12">
        <v>731856</v>
      </c>
      <c r="I6483" s="11" t="s">
        <v>548</v>
      </c>
      <c r="J6483" s="12">
        <v>58548</v>
      </c>
      <c r="K6483" s="12">
        <f t="shared" si="345"/>
        <v>790404</v>
      </c>
      <c r="L6483" s="4" t="s">
        <v>3387</v>
      </c>
      <c r="M6483" s="4" t="s">
        <v>3106</v>
      </c>
      <c r="N6483" t="s">
        <v>15653</v>
      </c>
      <c r="O6483" s="22">
        <f>+VLOOKUP(E6483,[2]Sheet1!C$5166:L$5588,9,0)</f>
        <v>790404</v>
      </c>
      <c r="P6483" s="22">
        <f t="shared" si="346"/>
        <v>0</v>
      </c>
      <c r="Q6483" s="1">
        <f>+VLOOKUP(E6483,[2]Sheet1!C$5166:L$5588,10,0)</f>
        <v>45819</v>
      </c>
    </row>
    <row r="6484" spans="3:17" hidden="1" x14ac:dyDescent="0.2">
      <c r="C6484" s="8">
        <v>45757</v>
      </c>
      <c r="D6484" s="4" t="s">
        <v>14221</v>
      </c>
      <c r="E6484">
        <f t="shared" si="347"/>
        <v>23015</v>
      </c>
      <c r="F6484" s="4" t="s">
        <v>12142</v>
      </c>
      <c r="G6484" s="4" t="s">
        <v>14601</v>
      </c>
      <c r="H6484" s="12">
        <v>626370</v>
      </c>
      <c r="I6484" s="11" t="s">
        <v>548</v>
      </c>
      <c r="J6484" s="12">
        <v>50110</v>
      </c>
      <c r="K6484" s="12">
        <f t="shared" si="345"/>
        <v>676480</v>
      </c>
      <c r="L6484" s="4" t="s">
        <v>3387</v>
      </c>
      <c r="M6484" s="4" t="s">
        <v>3106</v>
      </c>
      <c r="N6484" t="s">
        <v>15653</v>
      </c>
      <c r="O6484" s="22">
        <f>+VLOOKUP(E6484,[2]Sheet1!C$5166:L$5588,9,0)</f>
        <v>676480</v>
      </c>
      <c r="P6484" s="22">
        <f t="shared" si="346"/>
        <v>0</v>
      </c>
      <c r="Q6484" s="1">
        <f>+VLOOKUP(E6484,[2]Sheet1!C$5166:L$5588,10,0)</f>
        <v>45819</v>
      </c>
    </row>
    <row r="6485" spans="3:17" hidden="1" x14ac:dyDescent="0.2">
      <c r="C6485" s="8">
        <v>45757</v>
      </c>
      <c r="D6485" s="4" t="s">
        <v>14222</v>
      </c>
      <c r="E6485">
        <f t="shared" si="347"/>
        <v>23016</v>
      </c>
      <c r="F6485" s="4" t="s">
        <v>12142</v>
      </c>
      <c r="G6485" s="4" t="s">
        <v>14602</v>
      </c>
      <c r="H6485" s="12">
        <v>230760</v>
      </c>
      <c r="I6485" s="11" t="s">
        <v>548</v>
      </c>
      <c r="J6485" s="12">
        <v>18461</v>
      </c>
      <c r="K6485" s="12">
        <f t="shared" si="345"/>
        <v>249221</v>
      </c>
      <c r="L6485" s="4" t="s">
        <v>3387</v>
      </c>
      <c r="M6485" s="4" t="s">
        <v>3106</v>
      </c>
      <c r="N6485" t="s">
        <v>15653</v>
      </c>
      <c r="O6485" s="22">
        <f>+VLOOKUP(E6485,[2]Sheet1!C$5166:L$5588,9,0)</f>
        <v>249221</v>
      </c>
      <c r="P6485" s="22">
        <f t="shared" si="346"/>
        <v>0</v>
      </c>
      <c r="Q6485" s="1">
        <f>+VLOOKUP(E6485,[2]Sheet1!C$5166:L$5588,10,0)</f>
        <v>45819</v>
      </c>
    </row>
    <row r="6486" spans="3:17" hidden="1" x14ac:dyDescent="0.2">
      <c r="C6486" s="8">
        <v>45757</v>
      </c>
      <c r="D6486" s="4" t="s">
        <v>14223</v>
      </c>
      <c r="E6486">
        <f t="shared" si="347"/>
        <v>23017</v>
      </c>
      <c r="F6486" s="4" t="s">
        <v>12142</v>
      </c>
      <c r="G6486" s="4" t="s">
        <v>14603</v>
      </c>
      <c r="H6486" s="12">
        <v>527460</v>
      </c>
      <c r="I6486" s="11" t="s">
        <v>548</v>
      </c>
      <c r="J6486" s="12">
        <v>42197</v>
      </c>
      <c r="K6486" s="12">
        <f t="shared" si="345"/>
        <v>569657</v>
      </c>
      <c r="L6486" s="4" t="s">
        <v>3387</v>
      </c>
      <c r="M6486" s="4" t="s">
        <v>3106</v>
      </c>
      <c r="N6486" t="s">
        <v>15653</v>
      </c>
      <c r="O6486" s="22">
        <f>+VLOOKUP(E6486,[2]Sheet1!C$5166:L$5588,9,0)</f>
        <v>569657</v>
      </c>
      <c r="P6486" s="22">
        <f t="shared" si="346"/>
        <v>0</v>
      </c>
      <c r="Q6486" s="1">
        <f>+VLOOKUP(E6486,[2]Sheet1!C$5166:L$5588,10,0)</f>
        <v>45819</v>
      </c>
    </row>
    <row r="6487" spans="3:17" hidden="1" x14ac:dyDescent="0.2">
      <c r="C6487" s="8">
        <v>45757</v>
      </c>
      <c r="D6487" s="4" t="s">
        <v>14224</v>
      </c>
      <c r="E6487">
        <f t="shared" si="347"/>
        <v>23018</v>
      </c>
      <c r="F6487" s="4" t="s">
        <v>12142</v>
      </c>
      <c r="G6487" s="4" t="s">
        <v>14604</v>
      </c>
      <c r="H6487" s="12">
        <v>543945</v>
      </c>
      <c r="I6487" s="11" t="s">
        <v>548</v>
      </c>
      <c r="J6487" s="12">
        <v>43516</v>
      </c>
      <c r="K6487" s="12">
        <f t="shared" si="345"/>
        <v>587461</v>
      </c>
      <c r="L6487" s="4" t="s">
        <v>3387</v>
      </c>
      <c r="M6487" s="4" t="s">
        <v>3106</v>
      </c>
      <c r="N6487" t="s">
        <v>15653</v>
      </c>
      <c r="O6487" s="22">
        <f>+VLOOKUP(E6487,[2]Sheet1!C$5166:L$5588,9,0)</f>
        <v>587461</v>
      </c>
      <c r="P6487" s="22">
        <f t="shared" si="346"/>
        <v>0</v>
      </c>
      <c r="Q6487" s="1">
        <f>+VLOOKUP(E6487,[2]Sheet1!C$5166:L$5588,10,0)</f>
        <v>45819</v>
      </c>
    </row>
    <row r="6488" spans="3:17" hidden="1" x14ac:dyDescent="0.2">
      <c r="C6488" s="8">
        <v>45757</v>
      </c>
      <c r="D6488" s="4" t="s">
        <v>14225</v>
      </c>
      <c r="E6488">
        <f t="shared" si="347"/>
        <v>23019</v>
      </c>
      <c r="F6488" s="4" t="s">
        <v>12142</v>
      </c>
      <c r="G6488" s="4" t="s">
        <v>14605</v>
      </c>
      <c r="H6488" s="12">
        <v>342852</v>
      </c>
      <c r="I6488" s="11" t="s">
        <v>548</v>
      </c>
      <c r="J6488" s="12">
        <v>27428</v>
      </c>
      <c r="K6488" s="12">
        <f t="shared" si="345"/>
        <v>370280</v>
      </c>
      <c r="L6488" s="4" t="s">
        <v>3387</v>
      </c>
      <c r="M6488" s="4" t="s">
        <v>3106</v>
      </c>
      <c r="N6488" t="s">
        <v>15653</v>
      </c>
      <c r="O6488" s="22">
        <f>+VLOOKUP(E6488,[2]Sheet1!C$5166:L$5588,9,0)</f>
        <v>370280</v>
      </c>
      <c r="P6488" s="22">
        <f t="shared" si="346"/>
        <v>0</v>
      </c>
      <c r="Q6488" s="1">
        <f>+VLOOKUP(E6488,[2]Sheet1!C$5166:L$5588,10,0)</f>
        <v>45819</v>
      </c>
    </row>
    <row r="6489" spans="3:17" hidden="1" x14ac:dyDescent="0.2">
      <c r="C6489" s="8">
        <v>45757</v>
      </c>
      <c r="D6489" s="4" t="s">
        <v>14226</v>
      </c>
      <c r="E6489">
        <f t="shared" si="347"/>
        <v>23020</v>
      </c>
      <c r="F6489" s="4" t="s">
        <v>12142</v>
      </c>
      <c r="G6489" s="4" t="s">
        <v>14606</v>
      </c>
      <c r="H6489" s="12">
        <v>461520</v>
      </c>
      <c r="I6489" s="11" t="s">
        <v>548</v>
      </c>
      <c r="J6489" s="12">
        <v>36922</v>
      </c>
      <c r="K6489" s="12">
        <f t="shared" si="345"/>
        <v>498442</v>
      </c>
      <c r="L6489" s="4" t="s">
        <v>3387</v>
      </c>
      <c r="M6489" s="4" t="s">
        <v>3106</v>
      </c>
      <c r="N6489" t="s">
        <v>15653</v>
      </c>
      <c r="O6489" s="22">
        <f>+VLOOKUP(E6489,[2]Sheet1!C$5166:L$5588,9,0)</f>
        <v>498442</v>
      </c>
      <c r="P6489" s="22">
        <f t="shared" si="346"/>
        <v>0</v>
      </c>
      <c r="Q6489" s="1">
        <f>+VLOOKUP(E6489,[2]Sheet1!C$5166:L$5588,10,0)</f>
        <v>45819</v>
      </c>
    </row>
    <row r="6490" spans="3:17" hidden="1" x14ac:dyDescent="0.2">
      <c r="C6490" s="8">
        <v>45757</v>
      </c>
      <c r="D6490" s="4" t="s">
        <v>14227</v>
      </c>
      <c r="E6490">
        <f t="shared" si="347"/>
        <v>23021</v>
      </c>
      <c r="F6490" s="4" t="s">
        <v>12142</v>
      </c>
      <c r="G6490" s="4" t="s">
        <v>14607</v>
      </c>
      <c r="H6490" s="12">
        <v>445050</v>
      </c>
      <c r="I6490" s="11" t="s">
        <v>548</v>
      </c>
      <c r="J6490" s="12">
        <v>35604</v>
      </c>
      <c r="K6490" s="12">
        <f t="shared" si="345"/>
        <v>480654</v>
      </c>
      <c r="L6490" s="4" t="s">
        <v>3387</v>
      </c>
      <c r="M6490" s="4" t="s">
        <v>3106</v>
      </c>
      <c r="N6490" t="s">
        <v>15653</v>
      </c>
      <c r="O6490" s="22">
        <f>+VLOOKUP(E6490,[2]Sheet1!C$5166:L$5588,9,0)</f>
        <v>480654</v>
      </c>
      <c r="P6490" s="22">
        <f t="shared" si="346"/>
        <v>0</v>
      </c>
      <c r="Q6490" s="1">
        <f>+VLOOKUP(E6490,[2]Sheet1!C$5166:L$5588,10,0)</f>
        <v>45819</v>
      </c>
    </row>
    <row r="6491" spans="3:17" hidden="1" x14ac:dyDescent="0.2">
      <c r="C6491" s="8">
        <v>45758</v>
      </c>
      <c r="D6491" s="4" t="s">
        <v>11209</v>
      </c>
      <c r="E6491">
        <f t="shared" si="347"/>
        <v>23146</v>
      </c>
      <c r="F6491" s="4" t="s">
        <v>12142</v>
      </c>
      <c r="G6491" s="4" t="s">
        <v>14608</v>
      </c>
      <c r="H6491" s="12">
        <v>764826</v>
      </c>
      <c r="I6491" s="11" t="s">
        <v>548</v>
      </c>
      <c r="J6491" s="12">
        <v>61186</v>
      </c>
      <c r="K6491" s="12">
        <f t="shared" ref="K6491:K6554" si="348">+H6491+J6491</f>
        <v>826012</v>
      </c>
      <c r="L6491" s="4" t="s">
        <v>313</v>
      </c>
      <c r="M6491" s="4" t="s">
        <v>1554</v>
      </c>
      <c r="N6491" t="s">
        <v>15653</v>
      </c>
      <c r="O6491" s="22">
        <f>+VLOOKUP(E6491,[2]Sheet1!C$5166:L$5588,9,0)</f>
        <v>826012</v>
      </c>
      <c r="P6491" s="22">
        <f t="shared" si="346"/>
        <v>0</v>
      </c>
      <c r="Q6491" s="1">
        <f>+VLOOKUP(E6491,[2]Sheet1!C$5166:L$5588,10,0)</f>
        <v>45819</v>
      </c>
    </row>
    <row r="6492" spans="3:17" hidden="1" x14ac:dyDescent="0.2">
      <c r="C6492" s="8">
        <v>45758</v>
      </c>
      <c r="D6492" s="4" t="s">
        <v>11210</v>
      </c>
      <c r="E6492">
        <f t="shared" si="347"/>
        <v>23147</v>
      </c>
      <c r="F6492" s="4" t="s">
        <v>12142</v>
      </c>
      <c r="G6492" s="4" t="s">
        <v>14609</v>
      </c>
      <c r="H6492" s="12">
        <v>857130</v>
      </c>
      <c r="I6492" s="11" t="s">
        <v>548</v>
      </c>
      <c r="J6492" s="12">
        <v>68570</v>
      </c>
      <c r="K6492" s="12">
        <f t="shared" si="348"/>
        <v>925700</v>
      </c>
      <c r="L6492" s="4" t="s">
        <v>313</v>
      </c>
      <c r="M6492" s="4" t="s">
        <v>1554</v>
      </c>
      <c r="N6492" t="s">
        <v>15653</v>
      </c>
      <c r="O6492" s="22">
        <f>+VLOOKUP(E6492,[2]Sheet1!C$5166:L$5588,9,0)</f>
        <v>925700</v>
      </c>
      <c r="P6492" s="22">
        <f t="shared" si="346"/>
        <v>0</v>
      </c>
      <c r="Q6492" s="1">
        <f>+VLOOKUP(E6492,[2]Sheet1!C$5166:L$5588,10,0)</f>
        <v>45819</v>
      </c>
    </row>
    <row r="6493" spans="3:17" hidden="1" x14ac:dyDescent="0.2">
      <c r="C6493" s="8">
        <v>45758</v>
      </c>
      <c r="D6493" s="4" t="s">
        <v>14228</v>
      </c>
      <c r="E6493">
        <f t="shared" si="347"/>
        <v>23148</v>
      </c>
      <c r="F6493" s="4" t="s">
        <v>12142</v>
      </c>
      <c r="G6493" s="4" t="s">
        <v>14610</v>
      </c>
      <c r="H6493" s="12">
        <v>1087890</v>
      </c>
      <c r="I6493" s="11" t="s">
        <v>548</v>
      </c>
      <c r="J6493" s="12">
        <v>87031</v>
      </c>
      <c r="K6493" s="12">
        <f t="shared" si="348"/>
        <v>1174921</v>
      </c>
      <c r="L6493" s="4" t="s">
        <v>313</v>
      </c>
      <c r="M6493" s="4" t="s">
        <v>1554</v>
      </c>
      <c r="N6493" t="s">
        <v>15653</v>
      </c>
      <c r="O6493" s="22">
        <f>+VLOOKUP(E6493,[2]Sheet1!C$5166:L$5588,9,0)</f>
        <v>1174921</v>
      </c>
      <c r="P6493" s="22">
        <f t="shared" si="346"/>
        <v>0</v>
      </c>
      <c r="Q6493" s="1">
        <f>+VLOOKUP(E6493,[2]Sheet1!C$5166:L$5588,10,0)</f>
        <v>45819</v>
      </c>
    </row>
    <row r="6494" spans="3:17" hidden="1" x14ac:dyDescent="0.2">
      <c r="C6494" s="8">
        <v>45758</v>
      </c>
      <c r="D6494" s="4" t="s">
        <v>14229</v>
      </c>
      <c r="E6494">
        <f t="shared" si="347"/>
        <v>23163</v>
      </c>
      <c r="F6494" s="4" t="s">
        <v>12142</v>
      </c>
      <c r="G6494" s="4" t="s">
        <v>14611</v>
      </c>
      <c r="H6494" s="12">
        <v>982404</v>
      </c>
      <c r="I6494" s="11" t="s">
        <v>548</v>
      </c>
      <c r="J6494" s="12">
        <v>78592</v>
      </c>
      <c r="K6494" s="12">
        <f t="shared" si="348"/>
        <v>1060996</v>
      </c>
      <c r="L6494" s="4" t="s">
        <v>5596</v>
      </c>
      <c r="M6494" s="4" t="s">
        <v>5597</v>
      </c>
      <c r="N6494" t="s">
        <v>15653</v>
      </c>
      <c r="O6494" s="22">
        <f>+VLOOKUP(E6494,[2]Sheet1!C$5166:L$5588,9,0)</f>
        <v>1060996</v>
      </c>
      <c r="P6494" s="22">
        <f t="shared" si="346"/>
        <v>0</v>
      </c>
      <c r="Q6494" s="1">
        <f>+VLOOKUP(E6494,[2]Sheet1!C$5166:L$5588,10,0)</f>
        <v>45819</v>
      </c>
    </row>
    <row r="6495" spans="3:17" hidden="1" x14ac:dyDescent="0.2">
      <c r="C6495" s="8">
        <v>45758</v>
      </c>
      <c r="D6495" s="4" t="s">
        <v>14230</v>
      </c>
      <c r="E6495">
        <f t="shared" si="347"/>
        <v>23247</v>
      </c>
      <c r="F6495" s="4" t="s">
        <v>12142</v>
      </c>
      <c r="G6495" s="4" t="s">
        <v>14612</v>
      </c>
      <c r="H6495" s="12">
        <v>184608</v>
      </c>
      <c r="I6495" s="11" t="s">
        <v>548</v>
      </c>
      <c r="J6495" s="12">
        <v>14769</v>
      </c>
      <c r="K6495" s="12">
        <f t="shared" si="348"/>
        <v>199377</v>
      </c>
      <c r="L6495" s="4" t="s">
        <v>3387</v>
      </c>
      <c r="M6495" s="4" t="s">
        <v>3106</v>
      </c>
      <c r="N6495" t="s">
        <v>15653</v>
      </c>
      <c r="O6495" s="22">
        <f>+VLOOKUP(E6495,[2]Sheet1!C$5166:L$5588,9,0)</f>
        <v>199377</v>
      </c>
      <c r="P6495" s="22">
        <f t="shared" si="346"/>
        <v>0</v>
      </c>
      <c r="Q6495" s="1">
        <f>+VLOOKUP(E6495,[2]Sheet1!C$5166:L$5588,10,0)</f>
        <v>45819</v>
      </c>
    </row>
    <row r="6496" spans="3:17" hidden="1" x14ac:dyDescent="0.2">
      <c r="C6496" s="8">
        <v>45758</v>
      </c>
      <c r="D6496" s="4" t="s">
        <v>14231</v>
      </c>
      <c r="E6496">
        <f t="shared" si="347"/>
        <v>23248</v>
      </c>
      <c r="F6496" s="4" t="s">
        <v>12142</v>
      </c>
      <c r="G6496" s="4" t="s">
        <v>14613</v>
      </c>
      <c r="H6496" s="12">
        <v>342852</v>
      </c>
      <c r="I6496" s="11" t="s">
        <v>548</v>
      </c>
      <c r="J6496" s="12">
        <v>27428</v>
      </c>
      <c r="K6496" s="12">
        <f t="shared" si="348"/>
        <v>370280</v>
      </c>
      <c r="L6496" s="4" t="s">
        <v>3387</v>
      </c>
      <c r="M6496" s="4" t="s">
        <v>3106</v>
      </c>
      <c r="N6496" t="s">
        <v>15653</v>
      </c>
      <c r="O6496" s="22">
        <f>+VLOOKUP(E6496,[2]Sheet1!C$5166:L$5588,9,0)</f>
        <v>370280</v>
      </c>
      <c r="P6496" s="22">
        <f t="shared" si="346"/>
        <v>0</v>
      </c>
      <c r="Q6496" s="1">
        <f>+VLOOKUP(E6496,[2]Sheet1!C$5166:L$5588,10,0)</f>
        <v>45819</v>
      </c>
    </row>
    <row r="6497" spans="3:17" hidden="1" x14ac:dyDescent="0.2">
      <c r="C6497" s="8">
        <v>45758</v>
      </c>
      <c r="D6497" s="4" t="s">
        <v>14232</v>
      </c>
      <c r="E6497">
        <f t="shared" si="347"/>
        <v>23249</v>
      </c>
      <c r="F6497" s="4" t="s">
        <v>12142</v>
      </c>
      <c r="G6497" s="4" t="s">
        <v>14614</v>
      </c>
      <c r="H6497" s="12">
        <v>626370</v>
      </c>
      <c r="I6497" s="11" t="s">
        <v>548</v>
      </c>
      <c r="J6497" s="12">
        <v>50110</v>
      </c>
      <c r="K6497" s="12">
        <f t="shared" si="348"/>
        <v>676480</v>
      </c>
      <c r="L6497" s="4" t="s">
        <v>3387</v>
      </c>
      <c r="M6497" s="4" t="s">
        <v>3106</v>
      </c>
      <c r="N6497" t="s">
        <v>15653</v>
      </c>
      <c r="O6497" s="22">
        <f>+VLOOKUP(E6497,[2]Sheet1!C$5166:L$5588,9,0)</f>
        <v>676480</v>
      </c>
      <c r="P6497" s="22">
        <f t="shared" si="346"/>
        <v>0</v>
      </c>
      <c r="Q6497" s="1">
        <f>+VLOOKUP(E6497,[2]Sheet1!C$5166:L$5588,10,0)</f>
        <v>45819</v>
      </c>
    </row>
    <row r="6498" spans="3:17" hidden="1" x14ac:dyDescent="0.2">
      <c r="C6498" s="8">
        <v>45758</v>
      </c>
      <c r="D6498" s="4" t="s">
        <v>14233</v>
      </c>
      <c r="E6498">
        <f t="shared" si="347"/>
        <v>23252</v>
      </c>
      <c r="F6498" s="4" t="s">
        <v>12142</v>
      </c>
      <c r="G6498" s="4" t="s">
        <v>14615</v>
      </c>
      <c r="H6498" s="12">
        <v>382413</v>
      </c>
      <c r="I6498" s="11" t="s">
        <v>548</v>
      </c>
      <c r="J6498" s="12">
        <v>30593</v>
      </c>
      <c r="K6498" s="12">
        <f t="shared" si="348"/>
        <v>413006</v>
      </c>
      <c r="L6498" s="4" t="s">
        <v>3387</v>
      </c>
      <c r="M6498" s="4" t="s">
        <v>3106</v>
      </c>
      <c r="N6498" t="s">
        <v>15653</v>
      </c>
      <c r="O6498" s="22">
        <f>+VLOOKUP(E6498,[2]Sheet1!C$5166:L$5588,9,0)</f>
        <v>413006</v>
      </c>
      <c r="P6498" s="22">
        <f t="shared" si="346"/>
        <v>0</v>
      </c>
      <c r="Q6498" s="1">
        <f>+VLOOKUP(E6498,[2]Sheet1!C$5166:L$5588,10,0)</f>
        <v>45819</v>
      </c>
    </row>
    <row r="6499" spans="3:17" hidden="1" x14ac:dyDescent="0.2">
      <c r="C6499" s="8">
        <v>45758</v>
      </c>
      <c r="D6499" s="4" t="s">
        <v>14234</v>
      </c>
      <c r="E6499">
        <f t="shared" si="347"/>
        <v>23257</v>
      </c>
      <c r="F6499" s="4" t="s">
        <v>12142</v>
      </c>
      <c r="G6499" s="4" t="s">
        <v>14616</v>
      </c>
      <c r="H6499" s="12">
        <v>365928</v>
      </c>
      <c r="I6499" s="11" t="s">
        <v>548</v>
      </c>
      <c r="J6499" s="12">
        <v>29274</v>
      </c>
      <c r="K6499" s="12">
        <f t="shared" si="348"/>
        <v>395202</v>
      </c>
      <c r="L6499" s="4" t="s">
        <v>3387</v>
      </c>
      <c r="M6499" s="4" t="s">
        <v>3106</v>
      </c>
      <c r="N6499" t="s">
        <v>15653</v>
      </c>
      <c r="O6499" s="22">
        <f>+VLOOKUP(E6499,[2]Sheet1!C$5166:L$5588,9,0)</f>
        <v>395202</v>
      </c>
      <c r="P6499" s="22">
        <f t="shared" si="346"/>
        <v>0</v>
      </c>
      <c r="Q6499" s="1">
        <f>+VLOOKUP(E6499,[2]Sheet1!C$5166:L$5588,10,0)</f>
        <v>45819</v>
      </c>
    </row>
    <row r="6500" spans="3:17" hidden="1" x14ac:dyDescent="0.2">
      <c r="C6500" s="8">
        <v>45758</v>
      </c>
      <c r="D6500" s="4" t="s">
        <v>14235</v>
      </c>
      <c r="E6500">
        <f t="shared" si="347"/>
        <v>23259</v>
      </c>
      <c r="F6500" s="4" t="s">
        <v>12142</v>
      </c>
      <c r="G6500" s="4" t="s">
        <v>14617</v>
      </c>
      <c r="H6500" s="12">
        <v>389004</v>
      </c>
      <c r="I6500" s="11" t="s">
        <v>548</v>
      </c>
      <c r="J6500" s="12">
        <v>31120</v>
      </c>
      <c r="K6500" s="12">
        <f t="shared" si="348"/>
        <v>420124</v>
      </c>
      <c r="L6500" s="4" t="s">
        <v>3387</v>
      </c>
      <c r="M6500" s="4" t="s">
        <v>3106</v>
      </c>
      <c r="N6500" t="s">
        <v>15653</v>
      </c>
      <c r="O6500" s="22">
        <f>+VLOOKUP(E6500,[2]Sheet1!C$5166:L$5588,9,0)</f>
        <v>420124</v>
      </c>
      <c r="P6500" s="22">
        <f t="shared" si="346"/>
        <v>0</v>
      </c>
      <c r="Q6500" s="1">
        <f>+VLOOKUP(E6500,[2]Sheet1!C$5166:L$5588,10,0)</f>
        <v>45819</v>
      </c>
    </row>
    <row r="6501" spans="3:17" hidden="1" x14ac:dyDescent="0.2">
      <c r="C6501" s="8">
        <v>45758</v>
      </c>
      <c r="D6501" s="4" t="s">
        <v>14236</v>
      </c>
      <c r="E6501">
        <f t="shared" si="347"/>
        <v>23260</v>
      </c>
      <c r="F6501" s="4" t="s">
        <v>12142</v>
      </c>
      <c r="G6501" s="4" t="s">
        <v>14618</v>
      </c>
      <c r="H6501" s="12">
        <v>468126</v>
      </c>
      <c r="I6501" s="11" t="s">
        <v>548</v>
      </c>
      <c r="J6501" s="12">
        <v>37450</v>
      </c>
      <c r="K6501" s="12">
        <f t="shared" si="348"/>
        <v>505576</v>
      </c>
      <c r="L6501" s="4" t="s">
        <v>3387</v>
      </c>
      <c r="M6501" s="4" t="s">
        <v>3106</v>
      </c>
      <c r="N6501" t="s">
        <v>15653</v>
      </c>
      <c r="O6501" s="22">
        <f>+VLOOKUP(E6501,[2]Sheet1!C$5166:L$5588,9,0)</f>
        <v>505576</v>
      </c>
      <c r="P6501" s="22">
        <f t="shared" si="346"/>
        <v>0</v>
      </c>
      <c r="Q6501" s="1">
        <f>+VLOOKUP(E6501,[2]Sheet1!C$5166:L$5588,10,0)</f>
        <v>45819</v>
      </c>
    </row>
    <row r="6502" spans="3:17" hidden="1" x14ac:dyDescent="0.2">
      <c r="C6502" s="8">
        <v>45758</v>
      </c>
      <c r="D6502" s="4" t="s">
        <v>14237</v>
      </c>
      <c r="E6502">
        <f t="shared" si="347"/>
        <v>23261</v>
      </c>
      <c r="F6502" s="4" t="s">
        <v>12142</v>
      </c>
      <c r="G6502" s="4" t="s">
        <v>14619</v>
      </c>
      <c r="H6502" s="12">
        <v>626370</v>
      </c>
      <c r="I6502" s="11" t="s">
        <v>548</v>
      </c>
      <c r="J6502" s="12">
        <v>50110</v>
      </c>
      <c r="K6502" s="12">
        <f t="shared" si="348"/>
        <v>676480</v>
      </c>
      <c r="L6502" s="4" t="s">
        <v>3387</v>
      </c>
      <c r="M6502" s="4" t="s">
        <v>3106</v>
      </c>
      <c r="N6502" t="s">
        <v>15653</v>
      </c>
      <c r="O6502" s="22">
        <f>+VLOOKUP(E6502,[2]Sheet1!C$5166:L$5588,9,0)</f>
        <v>676480</v>
      </c>
      <c r="P6502" s="22">
        <f t="shared" si="346"/>
        <v>0</v>
      </c>
      <c r="Q6502" s="1">
        <f>+VLOOKUP(E6502,[2]Sheet1!C$5166:L$5588,10,0)</f>
        <v>45819</v>
      </c>
    </row>
    <row r="6503" spans="3:17" hidden="1" x14ac:dyDescent="0.2">
      <c r="C6503" s="8">
        <v>45758</v>
      </c>
      <c r="D6503" s="4" t="s">
        <v>14238</v>
      </c>
      <c r="E6503">
        <f t="shared" si="347"/>
        <v>23262</v>
      </c>
      <c r="F6503" s="4" t="s">
        <v>12142</v>
      </c>
      <c r="G6503" s="4" t="s">
        <v>14620</v>
      </c>
      <c r="H6503" s="12">
        <v>230760</v>
      </c>
      <c r="I6503" s="11" t="s">
        <v>548</v>
      </c>
      <c r="J6503" s="12">
        <v>18461</v>
      </c>
      <c r="K6503" s="12">
        <f t="shared" si="348"/>
        <v>249221</v>
      </c>
      <c r="L6503" s="4" t="s">
        <v>3387</v>
      </c>
      <c r="M6503" s="4" t="s">
        <v>3106</v>
      </c>
      <c r="N6503" t="s">
        <v>15653</v>
      </c>
      <c r="O6503" s="22">
        <f>+VLOOKUP(E6503,[2]Sheet1!C$5166:L$5588,9,0)</f>
        <v>249221</v>
      </c>
      <c r="P6503" s="22">
        <f t="shared" si="346"/>
        <v>0</v>
      </c>
      <c r="Q6503" s="1">
        <f>+VLOOKUP(E6503,[2]Sheet1!C$5166:L$5588,10,0)</f>
        <v>45819</v>
      </c>
    </row>
    <row r="6504" spans="3:17" hidden="1" x14ac:dyDescent="0.2">
      <c r="C6504" s="8">
        <v>45761</v>
      </c>
      <c r="D6504" s="4" t="s">
        <v>14239</v>
      </c>
      <c r="E6504">
        <f t="shared" si="347"/>
        <v>23568</v>
      </c>
      <c r="F6504" s="4" t="s">
        <v>12142</v>
      </c>
      <c r="G6504" s="4" t="s">
        <v>14621</v>
      </c>
      <c r="H6504" s="12">
        <v>497793</v>
      </c>
      <c r="I6504" s="11" t="s">
        <v>548</v>
      </c>
      <c r="J6504" s="12">
        <v>39823</v>
      </c>
      <c r="K6504" s="12">
        <f t="shared" si="348"/>
        <v>537616</v>
      </c>
      <c r="L6504" s="4" t="s">
        <v>3387</v>
      </c>
      <c r="M6504" s="4" t="s">
        <v>3106</v>
      </c>
      <c r="N6504" t="s">
        <v>15653</v>
      </c>
      <c r="O6504" s="22">
        <f>+VLOOKUP(E6504,[2]Sheet1!C$5166:L$5588,9,0)</f>
        <v>537616</v>
      </c>
      <c r="P6504" s="22">
        <f t="shared" si="346"/>
        <v>0</v>
      </c>
      <c r="Q6504" s="1">
        <f>+VLOOKUP(E6504,[2]Sheet1!C$5166:L$5588,10,0)</f>
        <v>45819</v>
      </c>
    </row>
    <row r="6505" spans="3:17" hidden="1" x14ac:dyDescent="0.2">
      <c r="C6505" s="8">
        <v>45761</v>
      </c>
      <c r="D6505" s="4" t="s">
        <v>14240</v>
      </c>
      <c r="E6505">
        <f t="shared" si="347"/>
        <v>23569</v>
      </c>
      <c r="F6505" s="4" t="s">
        <v>12142</v>
      </c>
      <c r="G6505" s="4" t="s">
        <v>14622</v>
      </c>
      <c r="H6505" s="12">
        <v>342852</v>
      </c>
      <c r="I6505" s="11" t="s">
        <v>548</v>
      </c>
      <c r="J6505" s="12">
        <v>27428</v>
      </c>
      <c r="K6505" s="12">
        <f t="shared" si="348"/>
        <v>370280</v>
      </c>
      <c r="L6505" s="4" t="s">
        <v>3387</v>
      </c>
      <c r="M6505" s="4" t="s">
        <v>3106</v>
      </c>
      <c r="N6505" t="s">
        <v>15653</v>
      </c>
      <c r="O6505" s="22">
        <f>+VLOOKUP(E6505,[2]Sheet1!C$5166:L$5588,9,0)</f>
        <v>370280</v>
      </c>
      <c r="P6505" s="22">
        <f t="shared" si="346"/>
        <v>0</v>
      </c>
      <c r="Q6505" s="1">
        <f>+VLOOKUP(E6505,[2]Sheet1!C$5166:L$5588,10,0)</f>
        <v>45819</v>
      </c>
    </row>
    <row r="6506" spans="3:17" hidden="1" x14ac:dyDescent="0.2">
      <c r="C6506" s="8">
        <v>45761</v>
      </c>
      <c r="D6506" s="4" t="s">
        <v>14241</v>
      </c>
      <c r="E6506">
        <f t="shared" si="347"/>
        <v>23570</v>
      </c>
      <c r="F6506" s="4" t="s">
        <v>12142</v>
      </c>
      <c r="G6506" s="4" t="s">
        <v>14623</v>
      </c>
      <c r="H6506" s="12">
        <v>184608</v>
      </c>
      <c r="I6506" s="11" t="s">
        <v>548</v>
      </c>
      <c r="J6506" s="12">
        <v>14769</v>
      </c>
      <c r="K6506" s="12">
        <f t="shared" si="348"/>
        <v>199377</v>
      </c>
      <c r="L6506" s="4" t="s">
        <v>3387</v>
      </c>
      <c r="M6506" s="4" t="s">
        <v>3106</v>
      </c>
      <c r="N6506" t="s">
        <v>15653</v>
      </c>
      <c r="O6506" s="22">
        <f>+VLOOKUP(E6506,[2]Sheet1!C$5166:L$5588,9,0)</f>
        <v>199377</v>
      </c>
      <c r="P6506" s="22">
        <f t="shared" ref="P6506:P6569" si="349">+O6506-K6506</f>
        <v>0</v>
      </c>
      <c r="Q6506" s="1">
        <f>+VLOOKUP(E6506,[2]Sheet1!C$5166:L$5588,10,0)</f>
        <v>45819</v>
      </c>
    </row>
    <row r="6507" spans="3:17" hidden="1" x14ac:dyDescent="0.2">
      <c r="C6507" s="8">
        <v>45761</v>
      </c>
      <c r="D6507" s="4" t="s">
        <v>14242</v>
      </c>
      <c r="E6507">
        <f t="shared" si="347"/>
        <v>23571</v>
      </c>
      <c r="F6507" s="4" t="s">
        <v>12142</v>
      </c>
      <c r="G6507" s="4" t="s">
        <v>14624</v>
      </c>
      <c r="H6507" s="12">
        <v>626370</v>
      </c>
      <c r="I6507" s="11" t="s">
        <v>548</v>
      </c>
      <c r="J6507" s="12">
        <v>50110</v>
      </c>
      <c r="K6507" s="12">
        <f t="shared" si="348"/>
        <v>676480</v>
      </c>
      <c r="L6507" s="4" t="s">
        <v>3387</v>
      </c>
      <c r="M6507" s="4" t="s">
        <v>3106</v>
      </c>
      <c r="N6507" t="s">
        <v>15653</v>
      </c>
      <c r="O6507" s="22">
        <f>+VLOOKUP(E6507,[2]Sheet1!C$5166:L$5588,9,0)</f>
        <v>676480</v>
      </c>
      <c r="P6507" s="22">
        <f t="shared" si="349"/>
        <v>0</v>
      </c>
      <c r="Q6507" s="1">
        <f>+VLOOKUP(E6507,[2]Sheet1!C$5166:L$5588,10,0)</f>
        <v>45819</v>
      </c>
    </row>
    <row r="6508" spans="3:17" hidden="1" x14ac:dyDescent="0.2">
      <c r="C6508" s="8">
        <v>45761</v>
      </c>
      <c r="D6508" s="4" t="s">
        <v>14243</v>
      </c>
      <c r="E6508">
        <f t="shared" ref="E6508:E6571" si="350">0+D6508</f>
        <v>23572</v>
      </c>
      <c r="F6508" s="4" t="s">
        <v>12142</v>
      </c>
      <c r="G6508" s="4" t="s">
        <v>14625</v>
      </c>
      <c r="H6508" s="12">
        <v>230760</v>
      </c>
      <c r="I6508" s="11" t="s">
        <v>548</v>
      </c>
      <c r="J6508" s="12">
        <v>18461</v>
      </c>
      <c r="K6508" s="12">
        <f t="shared" si="348"/>
        <v>249221</v>
      </c>
      <c r="L6508" s="4" t="s">
        <v>3387</v>
      </c>
      <c r="M6508" s="4" t="s">
        <v>3106</v>
      </c>
      <c r="N6508" t="s">
        <v>15653</v>
      </c>
      <c r="O6508" s="22">
        <f>+VLOOKUP(E6508,[2]Sheet1!C$5166:L$5588,9,0)</f>
        <v>249221</v>
      </c>
      <c r="P6508" s="22">
        <f t="shared" si="349"/>
        <v>0</v>
      </c>
      <c r="Q6508" s="1">
        <f>+VLOOKUP(E6508,[2]Sheet1!C$5166:L$5588,10,0)</f>
        <v>45819</v>
      </c>
    </row>
    <row r="6509" spans="3:17" hidden="1" x14ac:dyDescent="0.2">
      <c r="C6509" s="8">
        <v>45761</v>
      </c>
      <c r="D6509" s="4" t="s">
        <v>14244</v>
      </c>
      <c r="E6509">
        <f t="shared" si="350"/>
        <v>23573</v>
      </c>
      <c r="F6509" s="4" t="s">
        <v>12142</v>
      </c>
      <c r="G6509" s="4" t="s">
        <v>14626</v>
      </c>
      <c r="H6509" s="12">
        <v>421974</v>
      </c>
      <c r="I6509" s="11" t="s">
        <v>548</v>
      </c>
      <c r="J6509" s="12">
        <v>33758</v>
      </c>
      <c r="K6509" s="12">
        <f t="shared" si="348"/>
        <v>455732</v>
      </c>
      <c r="L6509" s="4" t="s">
        <v>3387</v>
      </c>
      <c r="M6509" s="4" t="s">
        <v>3106</v>
      </c>
      <c r="N6509" t="s">
        <v>15653</v>
      </c>
      <c r="O6509" s="22">
        <f>+VLOOKUP(E6509,[2]Sheet1!C$5166:L$5588,9,0)</f>
        <v>455732</v>
      </c>
      <c r="P6509" s="22">
        <f t="shared" si="349"/>
        <v>0</v>
      </c>
      <c r="Q6509" s="1">
        <f>+VLOOKUP(E6509,[2]Sheet1!C$5166:L$5588,10,0)</f>
        <v>45819</v>
      </c>
    </row>
    <row r="6510" spans="3:17" hidden="1" x14ac:dyDescent="0.2">
      <c r="C6510" s="8">
        <v>45761</v>
      </c>
      <c r="D6510" s="4" t="s">
        <v>14245</v>
      </c>
      <c r="E6510">
        <f t="shared" si="350"/>
        <v>23574</v>
      </c>
      <c r="F6510" s="4" t="s">
        <v>12142</v>
      </c>
      <c r="G6510" s="4" t="s">
        <v>14627</v>
      </c>
      <c r="H6510" s="12">
        <v>468126</v>
      </c>
      <c r="I6510" s="11" t="s">
        <v>548</v>
      </c>
      <c r="J6510" s="12">
        <v>37450</v>
      </c>
      <c r="K6510" s="12">
        <f t="shared" si="348"/>
        <v>505576</v>
      </c>
      <c r="L6510" s="4" t="s">
        <v>3387</v>
      </c>
      <c r="M6510" s="4" t="s">
        <v>3106</v>
      </c>
      <c r="N6510" t="s">
        <v>15653</v>
      </c>
      <c r="O6510" s="22">
        <f>+VLOOKUP(E6510,[2]Sheet1!C$5166:L$5588,9,0)</f>
        <v>505576</v>
      </c>
      <c r="P6510" s="22">
        <f t="shared" si="349"/>
        <v>0</v>
      </c>
      <c r="Q6510" s="1">
        <f>+VLOOKUP(E6510,[2]Sheet1!C$5166:L$5588,10,0)</f>
        <v>45819</v>
      </c>
    </row>
    <row r="6511" spans="3:17" hidden="1" x14ac:dyDescent="0.2">
      <c r="C6511" s="8">
        <v>45761</v>
      </c>
      <c r="D6511" s="4" t="s">
        <v>14246</v>
      </c>
      <c r="E6511">
        <f t="shared" si="350"/>
        <v>23575</v>
      </c>
      <c r="F6511" s="4" t="s">
        <v>12142</v>
      </c>
      <c r="G6511" s="4" t="s">
        <v>14628</v>
      </c>
      <c r="H6511" s="12">
        <v>481308</v>
      </c>
      <c r="I6511" s="11" t="s">
        <v>548</v>
      </c>
      <c r="J6511" s="12">
        <v>38505</v>
      </c>
      <c r="K6511" s="12">
        <f t="shared" si="348"/>
        <v>519813</v>
      </c>
      <c r="L6511" s="4" t="s">
        <v>3387</v>
      </c>
      <c r="M6511" s="4" t="s">
        <v>3106</v>
      </c>
      <c r="N6511" t="s">
        <v>15653</v>
      </c>
      <c r="O6511" s="22">
        <f>+VLOOKUP(E6511,[2]Sheet1!C$5166:L$5588,9,0)</f>
        <v>519813</v>
      </c>
      <c r="P6511" s="22">
        <f t="shared" si="349"/>
        <v>0</v>
      </c>
      <c r="Q6511" s="1">
        <f>+VLOOKUP(E6511,[2]Sheet1!C$5166:L$5588,10,0)</f>
        <v>45819</v>
      </c>
    </row>
    <row r="6512" spans="3:17" hidden="1" x14ac:dyDescent="0.2">
      <c r="C6512" s="8">
        <v>45761</v>
      </c>
      <c r="D6512" s="4" t="s">
        <v>14247</v>
      </c>
      <c r="E6512">
        <f t="shared" si="350"/>
        <v>23576</v>
      </c>
      <c r="F6512" s="4" t="s">
        <v>12142</v>
      </c>
      <c r="G6512" s="4" t="s">
        <v>14629</v>
      </c>
      <c r="H6512" s="12">
        <v>230760</v>
      </c>
      <c r="I6512" s="11" t="s">
        <v>548</v>
      </c>
      <c r="J6512" s="12">
        <v>18461</v>
      </c>
      <c r="K6512" s="12">
        <f t="shared" si="348"/>
        <v>249221</v>
      </c>
      <c r="L6512" s="4" t="s">
        <v>3387</v>
      </c>
      <c r="M6512" s="4" t="s">
        <v>3106</v>
      </c>
      <c r="N6512" t="s">
        <v>15653</v>
      </c>
      <c r="O6512" s="22">
        <f>+VLOOKUP(E6512,[2]Sheet1!C$5166:L$5588,9,0)</f>
        <v>249221</v>
      </c>
      <c r="P6512" s="22">
        <f t="shared" si="349"/>
        <v>0</v>
      </c>
      <c r="Q6512" s="1">
        <f>+VLOOKUP(E6512,[2]Sheet1!C$5166:L$5588,10,0)</f>
        <v>45819</v>
      </c>
    </row>
    <row r="6513" spans="3:17" hidden="1" x14ac:dyDescent="0.2">
      <c r="C6513" s="8">
        <v>45761</v>
      </c>
      <c r="D6513" s="4" t="s">
        <v>14248</v>
      </c>
      <c r="E6513">
        <f t="shared" si="350"/>
        <v>23577</v>
      </c>
      <c r="F6513" s="4" t="s">
        <v>12142</v>
      </c>
      <c r="G6513" s="4" t="s">
        <v>14630</v>
      </c>
      <c r="H6513" s="12">
        <v>972510</v>
      </c>
      <c r="I6513" s="11" t="s">
        <v>548</v>
      </c>
      <c r="J6513" s="12">
        <v>77801</v>
      </c>
      <c r="K6513" s="12">
        <f t="shared" si="348"/>
        <v>1050311</v>
      </c>
      <c r="L6513" s="4" t="s">
        <v>3387</v>
      </c>
      <c r="M6513" s="4" t="s">
        <v>3106</v>
      </c>
      <c r="N6513" t="s">
        <v>15653</v>
      </c>
      <c r="O6513" s="22">
        <f>+VLOOKUP(E6513,[2]Sheet1!C$5166:L$5588,9,0)</f>
        <v>1050311</v>
      </c>
      <c r="P6513" s="22">
        <f t="shared" si="349"/>
        <v>0</v>
      </c>
      <c r="Q6513" s="1">
        <f>+VLOOKUP(E6513,[2]Sheet1!C$5166:L$5588,10,0)</f>
        <v>45819</v>
      </c>
    </row>
    <row r="6514" spans="3:17" hidden="1" x14ac:dyDescent="0.2">
      <c r="C6514" s="8">
        <v>45761</v>
      </c>
      <c r="D6514" s="4" t="s">
        <v>14249</v>
      </c>
      <c r="E6514">
        <f t="shared" si="350"/>
        <v>23578</v>
      </c>
      <c r="F6514" s="4" t="s">
        <v>12142</v>
      </c>
      <c r="G6514" s="4" t="s">
        <v>14631</v>
      </c>
      <c r="H6514" s="12">
        <v>428565</v>
      </c>
      <c r="I6514" s="11" t="s">
        <v>548</v>
      </c>
      <c r="J6514" s="12">
        <v>34285</v>
      </c>
      <c r="K6514" s="12">
        <f t="shared" si="348"/>
        <v>462850</v>
      </c>
      <c r="L6514" s="4" t="s">
        <v>3387</v>
      </c>
      <c r="M6514" s="4" t="s">
        <v>3106</v>
      </c>
      <c r="N6514" t="s">
        <v>15653</v>
      </c>
      <c r="O6514" s="22">
        <f>+VLOOKUP(E6514,[2]Sheet1!C$5166:L$5588,9,0)</f>
        <v>462850</v>
      </c>
      <c r="P6514" s="22">
        <f t="shared" si="349"/>
        <v>0</v>
      </c>
      <c r="Q6514" s="1">
        <f>+VLOOKUP(E6514,[2]Sheet1!C$5166:L$5588,10,0)</f>
        <v>45819</v>
      </c>
    </row>
    <row r="6515" spans="3:17" hidden="1" x14ac:dyDescent="0.2">
      <c r="C6515" s="8">
        <v>45761</v>
      </c>
      <c r="D6515" s="4" t="s">
        <v>14250</v>
      </c>
      <c r="E6515">
        <f t="shared" si="350"/>
        <v>23579</v>
      </c>
      <c r="F6515" s="4" t="s">
        <v>12142</v>
      </c>
      <c r="G6515" s="4" t="s">
        <v>14632</v>
      </c>
      <c r="H6515" s="12">
        <v>626370</v>
      </c>
      <c r="I6515" s="11" t="s">
        <v>548</v>
      </c>
      <c r="J6515" s="12">
        <v>50110</v>
      </c>
      <c r="K6515" s="12">
        <f t="shared" si="348"/>
        <v>676480</v>
      </c>
      <c r="L6515" s="4" t="s">
        <v>3387</v>
      </c>
      <c r="M6515" s="4" t="s">
        <v>3106</v>
      </c>
      <c r="N6515" t="s">
        <v>15653</v>
      </c>
      <c r="O6515" s="22">
        <f>+VLOOKUP(E6515,[2]Sheet1!C$5166:L$5588,9,0)</f>
        <v>676480</v>
      </c>
      <c r="P6515" s="22">
        <f t="shared" si="349"/>
        <v>0</v>
      </c>
      <c r="Q6515" s="1">
        <f>+VLOOKUP(E6515,[2]Sheet1!C$5166:L$5588,10,0)</f>
        <v>45819</v>
      </c>
    </row>
    <row r="6516" spans="3:17" hidden="1" x14ac:dyDescent="0.2">
      <c r="C6516" s="8">
        <v>45761</v>
      </c>
      <c r="D6516" s="4" t="s">
        <v>14251</v>
      </c>
      <c r="E6516">
        <f t="shared" si="350"/>
        <v>23580</v>
      </c>
      <c r="F6516" s="4" t="s">
        <v>12142</v>
      </c>
      <c r="G6516" s="4" t="s">
        <v>14633</v>
      </c>
      <c r="H6516" s="12">
        <v>230760</v>
      </c>
      <c r="I6516" s="11" t="s">
        <v>548</v>
      </c>
      <c r="J6516" s="12">
        <v>18461</v>
      </c>
      <c r="K6516" s="12">
        <f t="shared" si="348"/>
        <v>249221</v>
      </c>
      <c r="L6516" s="4" t="s">
        <v>3387</v>
      </c>
      <c r="M6516" s="4" t="s">
        <v>3106</v>
      </c>
      <c r="N6516" t="s">
        <v>15653</v>
      </c>
      <c r="O6516" s="22">
        <f>+VLOOKUP(E6516,[2]Sheet1!C$5166:L$5588,9,0)</f>
        <v>249221</v>
      </c>
      <c r="P6516" s="22">
        <f t="shared" si="349"/>
        <v>0</v>
      </c>
      <c r="Q6516" s="1">
        <f>+VLOOKUP(E6516,[2]Sheet1!C$5166:L$5588,10,0)</f>
        <v>45819</v>
      </c>
    </row>
    <row r="6517" spans="3:17" hidden="1" x14ac:dyDescent="0.2">
      <c r="C6517" s="8">
        <v>45761</v>
      </c>
      <c r="D6517" s="4" t="s">
        <v>14252</v>
      </c>
      <c r="E6517">
        <f t="shared" si="350"/>
        <v>23581</v>
      </c>
      <c r="F6517" s="4" t="s">
        <v>12142</v>
      </c>
      <c r="G6517" s="4" t="s">
        <v>14634</v>
      </c>
      <c r="H6517" s="12">
        <v>230760</v>
      </c>
      <c r="I6517" s="11" t="s">
        <v>548</v>
      </c>
      <c r="J6517" s="12">
        <v>18461</v>
      </c>
      <c r="K6517" s="12">
        <f t="shared" si="348"/>
        <v>249221</v>
      </c>
      <c r="L6517" s="4" t="s">
        <v>3387</v>
      </c>
      <c r="M6517" s="4" t="s">
        <v>3106</v>
      </c>
      <c r="N6517" t="s">
        <v>15653</v>
      </c>
      <c r="O6517" s="22">
        <f>+VLOOKUP(E6517,[2]Sheet1!C$5166:L$5588,9,0)</f>
        <v>249221</v>
      </c>
      <c r="P6517" s="22">
        <f t="shared" si="349"/>
        <v>0</v>
      </c>
      <c r="Q6517" s="1">
        <f>+VLOOKUP(E6517,[2]Sheet1!C$5166:L$5588,10,0)</f>
        <v>45819</v>
      </c>
    </row>
    <row r="6518" spans="3:17" hidden="1" x14ac:dyDescent="0.2">
      <c r="C6518" s="8">
        <v>45761</v>
      </c>
      <c r="D6518" s="4" t="s">
        <v>14253</v>
      </c>
      <c r="E6518">
        <f t="shared" si="350"/>
        <v>23582</v>
      </c>
      <c r="F6518" s="4" t="s">
        <v>12142</v>
      </c>
      <c r="G6518" s="4" t="s">
        <v>14635</v>
      </c>
      <c r="H6518" s="12">
        <v>418671</v>
      </c>
      <c r="I6518" s="11" t="s">
        <v>548</v>
      </c>
      <c r="J6518" s="12">
        <v>33494</v>
      </c>
      <c r="K6518" s="12">
        <f t="shared" si="348"/>
        <v>452165</v>
      </c>
      <c r="L6518" s="4" t="s">
        <v>3387</v>
      </c>
      <c r="M6518" s="4" t="s">
        <v>3106</v>
      </c>
      <c r="N6518" t="s">
        <v>15653</v>
      </c>
      <c r="O6518" s="22">
        <f>+VLOOKUP(E6518,[2]Sheet1!C$5166:L$5588,9,0)</f>
        <v>452165</v>
      </c>
      <c r="P6518" s="22">
        <f t="shared" si="349"/>
        <v>0</v>
      </c>
      <c r="Q6518" s="1">
        <f>+VLOOKUP(E6518,[2]Sheet1!C$5166:L$5588,10,0)</f>
        <v>45819</v>
      </c>
    </row>
    <row r="6519" spans="3:17" hidden="1" x14ac:dyDescent="0.2">
      <c r="C6519" s="8">
        <v>45761</v>
      </c>
      <c r="D6519" s="4" t="s">
        <v>14254</v>
      </c>
      <c r="E6519">
        <f t="shared" si="350"/>
        <v>23583</v>
      </c>
      <c r="F6519" s="4" t="s">
        <v>12142</v>
      </c>
      <c r="G6519" s="4" t="s">
        <v>14636</v>
      </c>
      <c r="H6519" s="12">
        <v>382413</v>
      </c>
      <c r="I6519" s="11" t="s">
        <v>548</v>
      </c>
      <c r="J6519" s="12">
        <v>30593</v>
      </c>
      <c r="K6519" s="12">
        <f t="shared" si="348"/>
        <v>413006</v>
      </c>
      <c r="L6519" s="4" t="s">
        <v>3387</v>
      </c>
      <c r="M6519" s="4" t="s">
        <v>3106</v>
      </c>
      <c r="N6519" t="s">
        <v>15653</v>
      </c>
      <c r="O6519" s="22">
        <f>+VLOOKUP(E6519,[2]Sheet1!C$5166:L$5588,9,0)</f>
        <v>413006</v>
      </c>
      <c r="P6519" s="22">
        <f t="shared" si="349"/>
        <v>0</v>
      </c>
      <c r="Q6519" s="1">
        <f>+VLOOKUP(E6519,[2]Sheet1!C$5166:L$5588,10,0)</f>
        <v>45819</v>
      </c>
    </row>
    <row r="6520" spans="3:17" hidden="1" x14ac:dyDescent="0.2">
      <c r="C6520" s="8">
        <v>45761</v>
      </c>
      <c r="D6520" s="4" t="s">
        <v>14255</v>
      </c>
      <c r="E6520">
        <f t="shared" si="350"/>
        <v>23584</v>
      </c>
      <c r="F6520" s="4" t="s">
        <v>12142</v>
      </c>
      <c r="G6520" s="4" t="s">
        <v>14637</v>
      </c>
      <c r="H6520" s="12">
        <v>230760</v>
      </c>
      <c r="I6520" s="11" t="s">
        <v>548</v>
      </c>
      <c r="J6520" s="12">
        <v>18461</v>
      </c>
      <c r="K6520" s="12">
        <f t="shared" si="348"/>
        <v>249221</v>
      </c>
      <c r="L6520" s="4" t="s">
        <v>3387</v>
      </c>
      <c r="M6520" s="4" t="s">
        <v>3106</v>
      </c>
      <c r="N6520" t="s">
        <v>15653</v>
      </c>
      <c r="O6520" s="22">
        <f>+VLOOKUP(E6520,[2]Sheet1!C$5166:L$5588,9,0)</f>
        <v>249221</v>
      </c>
      <c r="P6520" s="22">
        <f t="shared" si="349"/>
        <v>0</v>
      </c>
      <c r="Q6520" s="1">
        <f>+VLOOKUP(E6520,[2]Sheet1!C$5166:L$5588,10,0)</f>
        <v>45819</v>
      </c>
    </row>
    <row r="6521" spans="3:17" hidden="1" x14ac:dyDescent="0.2">
      <c r="C6521" s="8">
        <v>45761</v>
      </c>
      <c r="D6521" s="4" t="s">
        <v>14256</v>
      </c>
      <c r="E6521">
        <f t="shared" si="350"/>
        <v>23585</v>
      </c>
      <c r="F6521" s="4" t="s">
        <v>12142</v>
      </c>
      <c r="G6521" s="4" t="s">
        <v>14638</v>
      </c>
      <c r="H6521" s="12">
        <v>501096</v>
      </c>
      <c r="I6521" s="11" t="s">
        <v>548</v>
      </c>
      <c r="J6521" s="12">
        <v>40088</v>
      </c>
      <c r="K6521" s="12">
        <f t="shared" si="348"/>
        <v>541184</v>
      </c>
      <c r="L6521" s="4" t="s">
        <v>3387</v>
      </c>
      <c r="M6521" s="4" t="s">
        <v>3106</v>
      </c>
      <c r="N6521" t="s">
        <v>15653</v>
      </c>
      <c r="O6521" s="22">
        <f>+VLOOKUP(E6521,[2]Sheet1!C$5166:L$5588,9,0)</f>
        <v>541184</v>
      </c>
      <c r="P6521" s="22">
        <f t="shared" si="349"/>
        <v>0</v>
      </c>
      <c r="Q6521" s="1">
        <f>+VLOOKUP(E6521,[2]Sheet1!C$5166:L$5588,10,0)</f>
        <v>45819</v>
      </c>
    </row>
    <row r="6522" spans="3:17" hidden="1" x14ac:dyDescent="0.2">
      <c r="C6522" s="8">
        <v>45761</v>
      </c>
      <c r="D6522" s="4" t="s">
        <v>14257</v>
      </c>
      <c r="E6522">
        <f t="shared" si="350"/>
        <v>23586</v>
      </c>
      <c r="F6522" s="4" t="s">
        <v>12142</v>
      </c>
      <c r="G6522" s="4" t="s">
        <v>14639</v>
      </c>
      <c r="H6522" s="12">
        <v>468126</v>
      </c>
      <c r="I6522" s="11" t="s">
        <v>548</v>
      </c>
      <c r="J6522" s="12">
        <v>37450</v>
      </c>
      <c r="K6522" s="12">
        <f t="shared" si="348"/>
        <v>505576</v>
      </c>
      <c r="L6522" s="4" t="s">
        <v>3387</v>
      </c>
      <c r="M6522" s="4" t="s">
        <v>3106</v>
      </c>
      <c r="N6522" t="s">
        <v>15653</v>
      </c>
      <c r="O6522" s="22">
        <f>+VLOOKUP(E6522,[2]Sheet1!C$5166:L$5588,9,0)</f>
        <v>505576</v>
      </c>
      <c r="P6522" s="22">
        <f t="shared" si="349"/>
        <v>0</v>
      </c>
      <c r="Q6522" s="1">
        <f>+VLOOKUP(E6522,[2]Sheet1!C$5166:L$5588,10,0)</f>
        <v>45819</v>
      </c>
    </row>
    <row r="6523" spans="3:17" hidden="1" x14ac:dyDescent="0.2">
      <c r="C6523" s="8">
        <v>45761</v>
      </c>
      <c r="D6523" s="4" t="s">
        <v>14258</v>
      </c>
      <c r="E6523">
        <f t="shared" si="350"/>
        <v>23587</v>
      </c>
      <c r="F6523" s="4" t="s">
        <v>12142</v>
      </c>
      <c r="G6523" s="4" t="s">
        <v>14640</v>
      </c>
      <c r="H6523" s="12">
        <v>326367</v>
      </c>
      <c r="I6523" s="11" t="s">
        <v>548</v>
      </c>
      <c r="J6523" s="12">
        <v>26109</v>
      </c>
      <c r="K6523" s="12">
        <f t="shared" si="348"/>
        <v>352476</v>
      </c>
      <c r="L6523" s="4" t="s">
        <v>3387</v>
      </c>
      <c r="M6523" s="4" t="s">
        <v>3106</v>
      </c>
      <c r="N6523" t="s">
        <v>15653</v>
      </c>
      <c r="O6523" s="22">
        <f>+VLOOKUP(E6523,[2]Sheet1!C$5166:L$5588,9,0)</f>
        <v>352476</v>
      </c>
      <c r="P6523" s="22">
        <f t="shared" si="349"/>
        <v>0</v>
      </c>
      <c r="Q6523" s="1">
        <f>+VLOOKUP(E6523,[2]Sheet1!C$5166:L$5588,10,0)</f>
        <v>45819</v>
      </c>
    </row>
    <row r="6524" spans="3:17" hidden="1" x14ac:dyDescent="0.2">
      <c r="C6524" s="8">
        <v>45761</v>
      </c>
      <c r="D6524" s="4" t="s">
        <v>14259</v>
      </c>
      <c r="E6524">
        <f t="shared" si="350"/>
        <v>23588</v>
      </c>
      <c r="F6524" s="4" t="s">
        <v>12142</v>
      </c>
      <c r="G6524" s="4" t="s">
        <v>14641</v>
      </c>
      <c r="H6524" s="12">
        <v>626370</v>
      </c>
      <c r="I6524" s="11" t="s">
        <v>548</v>
      </c>
      <c r="J6524" s="12">
        <v>50110</v>
      </c>
      <c r="K6524" s="12">
        <f t="shared" si="348"/>
        <v>676480</v>
      </c>
      <c r="L6524" s="4" t="s">
        <v>3387</v>
      </c>
      <c r="M6524" s="4" t="s">
        <v>3106</v>
      </c>
      <c r="N6524" t="s">
        <v>15653</v>
      </c>
      <c r="O6524" s="22">
        <f>+VLOOKUP(E6524,[2]Sheet1!C$5166:L$5588,9,0)</f>
        <v>676480</v>
      </c>
      <c r="P6524" s="22">
        <f t="shared" si="349"/>
        <v>0</v>
      </c>
      <c r="Q6524" s="1">
        <f>+VLOOKUP(E6524,[2]Sheet1!C$5166:L$5588,10,0)</f>
        <v>45819</v>
      </c>
    </row>
    <row r="6525" spans="3:17" hidden="1" x14ac:dyDescent="0.2">
      <c r="C6525" s="8">
        <v>45761</v>
      </c>
      <c r="D6525" s="4" t="s">
        <v>14260</v>
      </c>
      <c r="E6525">
        <f t="shared" si="350"/>
        <v>23589</v>
      </c>
      <c r="F6525" s="4" t="s">
        <v>12142</v>
      </c>
      <c r="G6525" s="4" t="s">
        <v>14642</v>
      </c>
      <c r="H6525" s="12">
        <v>527460</v>
      </c>
      <c r="I6525" s="11" t="s">
        <v>548</v>
      </c>
      <c r="J6525" s="12">
        <v>42197</v>
      </c>
      <c r="K6525" s="12">
        <f t="shared" si="348"/>
        <v>569657</v>
      </c>
      <c r="L6525" s="4" t="s">
        <v>3387</v>
      </c>
      <c r="M6525" s="4" t="s">
        <v>3106</v>
      </c>
      <c r="N6525" t="s">
        <v>15653</v>
      </c>
      <c r="O6525" s="22">
        <f>+VLOOKUP(E6525,[2]Sheet1!C$5166:L$5588,9,0)</f>
        <v>569657</v>
      </c>
      <c r="P6525" s="22">
        <f t="shared" si="349"/>
        <v>0</v>
      </c>
      <c r="Q6525" s="1">
        <f>+VLOOKUP(E6525,[2]Sheet1!C$5166:L$5588,10,0)</f>
        <v>45819</v>
      </c>
    </row>
    <row r="6526" spans="3:17" hidden="1" x14ac:dyDescent="0.2">
      <c r="C6526" s="8">
        <v>45761</v>
      </c>
      <c r="D6526" s="4" t="s">
        <v>14261</v>
      </c>
      <c r="E6526">
        <f t="shared" si="350"/>
        <v>23590</v>
      </c>
      <c r="F6526" s="4" t="s">
        <v>12142</v>
      </c>
      <c r="G6526" s="4" t="s">
        <v>14643</v>
      </c>
      <c r="H6526" s="12">
        <v>230760</v>
      </c>
      <c r="I6526" s="11" t="s">
        <v>548</v>
      </c>
      <c r="J6526" s="12">
        <v>18461</v>
      </c>
      <c r="K6526" s="12">
        <f t="shared" si="348"/>
        <v>249221</v>
      </c>
      <c r="L6526" s="4" t="s">
        <v>3387</v>
      </c>
      <c r="M6526" s="4" t="s">
        <v>3106</v>
      </c>
      <c r="N6526" t="s">
        <v>15653</v>
      </c>
      <c r="O6526" s="22">
        <f>+VLOOKUP(E6526,[2]Sheet1!C$5166:L$5588,9,0)</f>
        <v>249221</v>
      </c>
      <c r="P6526" s="22">
        <f t="shared" si="349"/>
        <v>0</v>
      </c>
      <c r="Q6526" s="1">
        <f>+VLOOKUP(E6526,[2]Sheet1!C$5166:L$5588,10,0)</f>
        <v>45819</v>
      </c>
    </row>
    <row r="6527" spans="3:17" hidden="1" x14ac:dyDescent="0.2">
      <c r="C6527" s="8">
        <v>45761</v>
      </c>
      <c r="D6527" s="4" t="s">
        <v>14262</v>
      </c>
      <c r="E6527">
        <f t="shared" si="350"/>
        <v>23591</v>
      </c>
      <c r="F6527" s="4" t="s">
        <v>12142</v>
      </c>
      <c r="G6527" s="4" t="s">
        <v>14644</v>
      </c>
      <c r="H6527" s="12">
        <v>230760</v>
      </c>
      <c r="I6527" s="11" t="s">
        <v>548</v>
      </c>
      <c r="J6527" s="12">
        <v>18461</v>
      </c>
      <c r="K6527" s="12">
        <f t="shared" si="348"/>
        <v>249221</v>
      </c>
      <c r="L6527" s="4" t="s">
        <v>3387</v>
      </c>
      <c r="M6527" s="4" t="s">
        <v>3106</v>
      </c>
      <c r="N6527" t="s">
        <v>15653</v>
      </c>
      <c r="O6527" s="22">
        <f>+VLOOKUP(E6527,[2]Sheet1!C$5166:L$5588,9,0)</f>
        <v>249221</v>
      </c>
      <c r="P6527" s="22">
        <f t="shared" si="349"/>
        <v>0</v>
      </c>
      <c r="Q6527" s="1">
        <f>+VLOOKUP(E6527,[2]Sheet1!C$5166:L$5588,10,0)</f>
        <v>45819</v>
      </c>
    </row>
    <row r="6528" spans="3:17" hidden="1" x14ac:dyDescent="0.2">
      <c r="C6528" s="8">
        <v>45761</v>
      </c>
      <c r="D6528" s="4" t="s">
        <v>14263</v>
      </c>
      <c r="E6528">
        <f t="shared" si="350"/>
        <v>23592</v>
      </c>
      <c r="F6528" s="4" t="s">
        <v>12142</v>
      </c>
      <c r="G6528" s="4" t="s">
        <v>14645</v>
      </c>
      <c r="H6528" s="12">
        <v>501096</v>
      </c>
      <c r="I6528" s="11" t="s">
        <v>548</v>
      </c>
      <c r="J6528" s="12">
        <v>40088</v>
      </c>
      <c r="K6528" s="12">
        <f t="shared" si="348"/>
        <v>541184</v>
      </c>
      <c r="L6528" s="4" t="s">
        <v>3387</v>
      </c>
      <c r="M6528" s="4" t="s">
        <v>3106</v>
      </c>
      <c r="N6528" t="s">
        <v>15653</v>
      </c>
      <c r="O6528" s="22">
        <f>+VLOOKUP(E6528,[2]Sheet1!C$5166:L$5588,9,0)</f>
        <v>541184</v>
      </c>
      <c r="P6528" s="22">
        <f t="shared" si="349"/>
        <v>0</v>
      </c>
      <c r="Q6528" s="1">
        <f>+VLOOKUP(E6528,[2]Sheet1!C$5166:L$5588,10,0)</f>
        <v>45819</v>
      </c>
    </row>
    <row r="6529" spans="3:17" hidden="1" x14ac:dyDescent="0.2">
      <c r="C6529" s="8">
        <v>45761</v>
      </c>
      <c r="D6529" s="4" t="s">
        <v>14264</v>
      </c>
      <c r="E6529">
        <f t="shared" si="350"/>
        <v>23593</v>
      </c>
      <c r="F6529" s="4" t="s">
        <v>12142</v>
      </c>
      <c r="G6529" s="4" t="s">
        <v>14646</v>
      </c>
      <c r="H6529" s="12">
        <v>501096</v>
      </c>
      <c r="I6529" s="11" t="s">
        <v>548</v>
      </c>
      <c r="J6529" s="12">
        <v>40088</v>
      </c>
      <c r="K6529" s="12">
        <f t="shared" si="348"/>
        <v>541184</v>
      </c>
      <c r="L6529" s="4" t="s">
        <v>3387</v>
      </c>
      <c r="M6529" s="4" t="s">
        <v>3106</v>
      </c>
      <c r="N6529" t="s">
        <v>15653</v>
      </c>
      <c r="O6529" s="22">
        <f>+VLOOKUP(E6529,[2]Sheet1!C$5166:L$5588,9,0)</f>
        <v>541184</v>
      </c>
      <c r="P6529" s="22">
        <f t="shared" si="349"/>
        <v>0</v>
      </c>
      <c r="Q6529" s="1">
        <f>+VLOOKUP(E6529,[2]Sheet1!C$5166:L$5588,10,0)</f>
        <v>45819</v>
      </c>
    </row>
    <row r="6530" spans="3:17" hidden="1" x14ac:dyDescent="0.2">
      <c r="C6530" s="8">
        <v>45761</v>
      </c>
      <c r="D6530" s="4" t="s">
        <v>14265</v>
      </c>
      <c r="E6530">
        <f t="shared" si="350"/>
        <v>23594</v>
      </c>
      <c r="F6530" s="4" t="s">
        <v>12142</v>
      </c>
      <c r="G6530" s="4" t="s">
        <v>14647</v>
      </c>
      <c r="H6530" s="12">
        <v>857130</v>
      </c>
      <c r="I6530" s="11" t="s">
        <v>548</v>
      </c>
      <c r="J6530" s="12">
        <v>68570</v>
      </c>
      <c r="K6530" s="12">
        <f t="shared" si="348"/>
        <v>925700</v>
      </c>
      <c r="L6530" s="4" t="s">
        <v>3387</v>
      </c>
      <c r="M6530" s="4" t="s">
        <v>3106</v>
      </c>
      <c r="N6530" t="s">
        <v>15653</v>
      </c>
      <c r="O6530" s="22">
        <f>+VLOOKUP(E6530,[2]Sheet1!C$5166:L$5588,9,0)</f>
        <v>925700</v>
      </c>
      <c r="P6530" s="22">
        <f t="shared" si="349"/>
        <v>0</v>
      </c>
      <c r="Q6530" s="1">
        <f>+VLOOKUP(E6530,[2]Sheet1!C$5166:L$5588,10,0)</f>
        <v>45819</v>
      </c>
    </row>
    <row r="6531" spans="3:17" hidden="1" x14ac:dyDescent="0.2">
      <c r="C6531" s="8">
        <v>45761</v>
      </c>
      <c r="D6531" s="4" t="s">
        <v>14266</v>
      </c>
      <c r="E6531">
        <f t="shared" si="350"/>
        <v>23595</v>
      </c>
      <c r="F6531" s="4" t="s">
        <v>12142</v>
      </c>
      <c r="G6531" s="4" t="s">
        <v>14648</v>
      </c>
      <c r="H6531" s="12">
        <v>230760</v>
      </c>
      <c r="I6531" s="11" t="s">
        <v>548</v>
      </c>
      <c r="J6531" s="12">
        <v>18461</v>
      </c>
      <c r="K6531" s="12">
        <f t="shared" si="348"/>
        <v>249221</v>
      </c>
      <c r="L6531" s="4" t="s">
        <v>3387</v>
      </c>
      <c r="M6531" s="4" t="s">
        <v>3106</v>
      </c>
      <c r="N6531" t="s">
        <v>15653</v>
      </c>
      <c r="O6531" s="22">
        <f>+VLOOKUP(E6531,[2]Sheet1!C$5166:L$5588,9,0)</f>
        <v>249221</v>
      </c>
      <c r="P6531" s="22">
        <f t="shared" si="349"/>
        <v>0</v>
      </c>
      <c r="Q6531" s="1">
        <f>+VLOOKUP(E6531,[2]Sheet1!C$5166:L$5588,10,0)</f>
        <v>45819</v>
      </c>
    </row>
    <row r="6532" spans="3:17" hidden="1" x14ac:dyDescent="0.2">
      <c r="C6532" s="8">
        <v>45762</v>
      </c>
      <c r="D6532" s="4" t="s">
        <v>14267</v>
      </c>
      <c r="E6532">
        <f t="shared" si="350"/>
        <v>23634</v>
      </c>
      <c r="F6532" s="4" t="s">
        <v>12142</v>
      </c>
      <c r="G6532" s="4" t="s">
        <v>14649</v>
      </c>
      <c r="H6532" s="12">
        <v>1265922</v>
      </c>
      <c r="I6532" s="11" t="s">
        <v>548</v>
      </c>
      <c r="J6532" s="12">
        <v>101274</v>
      </c>
      <c r="K6532" s="12">
        <f t="shared" si="348"/>
        <v>1367196</v>
      </c>
      <c r="L6532" s="4" t="s">
        <v>5596</v>
      </c>
      <c r="M6532" s="4" t="s">
        <v>5597</v>
      </c>
      <c r="N6532" t="s">
        <v>15653</v>
      </c>
      <c r="O6532" s="22">
        <f>+VLOOKUP(E6532,[2]Sheet1!C$5166:L$5588,9,0)</f>
        <v>1367196</v>
      </c>
      <c r="P6532" s="22">
        <f t="shared" si="349"/>
        <v>0</v>
      </c>
      <c r="Q6532" s="1">
        <f>+VLOOKUP(E6532,[2]Sheet1!C$5166:L$5588,10,0)</f>
        <v>45819</v>
      </c>
    </row>
    <row r="6533" spans="3:17" hidden="1" x14ac:dyDescent="0.2">
      <c r="C6533" s="8">
        <v>45762</v>
      </c>
      <c r="D6533" s="4" t="s">
        <v>14268</v>
      </c>
      <c r="E6533">
        <f t="shared" si="350"/>
        <v>23675</v>
      </c>
      <c r="F6533" s="4" t="s">
        <v>12142</v>
      </c>
      <c r="G6533" s="4" t="s">
        <v>14650</v>
      </c>
      <c r="H6533" s="12">
        <v>1714260</v>
      </c>
      <c r="I6533" s="11" t="s">
        <v>548</v>
      </c>
      <c r="J6533" s="12">
        <v>137141</v>
      </c>
      <c r="K6533" s="12">
        <f t="shared" si="348"/>
        <v>1851401</v>
      </c>
      <c r="L6533" s="4" t="s">
        <v>313</v>
      </c>
      <c r="M6533" s="4" t="s">
        <v>1554</v>
      </c>
      <c r="N6533" t="s">
        <v>15653</v>
      </c>
      <c r="O6533" s="22">
        <f>+VLOOKUP(E6533,[2]Sheet1!C$5166:L$5588,9,0)</f>
        <v>1851401</v>
      </c>
      <c r="P6533" s="22">
        <f t="shared" si="349"/>
        <v>0</v>
      </c>
      <c r="Q6533" s="1">
        <f>+VLOOKUP(E6533,[2]Sheet1!C$5166:L$5588,10,0)</f>
        <v>45819</v>
      </c>
    </row>
    <row r="6534" spans="3:17" hidden="1" x14ac:dyDescent="0.2">
      <c r="C6534" s="8">
        <v>45762</v>
      </c>
      <c r="D6534" s="4" t="s">
        <v>6743</v>
      </c>
      <c r="E6534">
        <f t="shared" si="350"/>
        <v>23676</v>
      </c>
      <c r="F6534" s="4" t="s">
        <v>12142</v>
      </c>
      <c r="G6534" s="4" t="s">
        <v>14651</v>
      </c>
      <c r="H6534" s="12">
        <v>230760</v>
      </c>
      <c r="I6534" s="11" t="s">
        <v>548</v>
      </c>
      <c r="J6534" s="12">
        <v>18461</v>
      </c>
      <c r="K6534" s="12">
        <f t="shared" si="348"/>
        <v>249221</v>
      </c>
      <c r="L6534" s="4" t="s">
        <v>3387</v>
      </c>
      <c r="M6534" s="4" t="s">
        <v>3106</v>
      </c>
      <c r="N6534" t="s">
        <v>15653</v>
      </c>
      <c r="O6534" s="22">
        <f>+VLOOKUP(E6534,[2]Sheet1!C$5166:L$5588,9,0)</f>
        <v>249221</v>
      </c>
      <c r="P6534" s="22">
        <f t="shared" si="349"/>
        <v>0</v>
      </c>
      <c r="Q6534" s="1">
        <f>+VLOOKUP(E6534,[2]Sheet1!C$5166:L$5588,10,0)</f>
        <v>45819</v>
      </c>
    </row>
    <row r="6535" spans="3:17" hidden="1" x14ac:dyDescent="0.2">
      <c r="C6535" s="8">
        <v>45762</v>
      </c>
      <c r="D6535" s="4" t="s">
        <v>6744</v>
      </c>
      <c r="E6535">
        <f t="shared" si="350"/>
        <v>23677</v>
      </c>
      <c r="F6535" s="4" t="s">
        <v>12142</v>
      </c>
      <c r="G6535" s="4" t="s">
        <v>14652</v>
      </c>
      <c r="H6535" s="12">
        <v>501096</v>
      </c>
      <c r="I6535" s="11" t="s">
        <v>548</v>
      </c>
      <c r="J6535" s="12">
        <v>40088</v>
      </c>
      <c r="K6535" s="12">
        <f t="shared" si="348"/>
        <v>541184</v>
      </c>
      <c r="L6535" s="4" t="s">
        <v>3387</v>
      </c>
      <c r="M6535" s="4" t="s">
        <v>3106</v>
      </c>
      <c r="N6535" t="s">
        <v>15653</v>
      </c>
      <c r="O6535" s="22">
        <f>+VLOOKUP(E6535,[2]Sheet1!C$5166:L$5588,9,0)</f>
        <v>541184</v>
      </c>
      <c r="P6535" s="22">
        <f t="shared" si="349"/>
        <v>0</v>
      </c>
      <c r="Q6535" s="1">
        <f>+VLOOKUP(E6535,[2]Sheet1!C$5166:L$5588,10,0)</f>
        <v>45819</v>
      </c>
    </row>
    <row r="6536" spans="3:17" hidden="1" x14ac:dyDescent="0.2">
      <c r="C6536" s="8">
        <v>45762</v>
      </c>
      <c r="D6536" s="4" t="s">
        <v>6745</v>
      </c>
      <c r="E6536">
        <f t="shared" si="350"/>
        <v>23678</v>
      </c>
      <c r="F6536" s="4" t="s">
        <v>12142</v>
      </c>
      <c r="G6536" s="4" t="s">
        <v>14653</v>
      </c>
      <c r="H6536" s="12">
        <v>303291</v>
      </c>
      <c r="I6536" s="11" t="s">
        <v>548</v>
      </c>
      <c r="J6536" s="12">
        <v>24263</v>
      </c>
      <c r="K6536" s="12">
        <f t="shared" si="348"/>
        <v>327554</v>
      </c>
      <c r="L6536" s="4" t="s">
        <v>3387</v>
      </c>
      <c r="M6536" s="4" t="s">
        <v>3106</v>
      </c>
      <c r="N6536" t="s">
        <v>15653</v>
      </c>
      <c r="O6536" s="22">
        <f>+VLOOKUP(E6536,[2]Sheet1!C$5166:L$5588,9,0)</f>
        <v>327554</v>
      </c>
      <c r="P6536" s="22">
        <f t="shared" si="349"/>
        <v>0</v>
      </c>
      <c r="Q6536" s="1">
        <f>+VLOOKUP(E6536,[2]Sheet1!C$5166:L$5588,10,0)</f>
        <v>45819</v>
      </c>
    </row>
    <row r="6537" spans="3:17" hidden="1" x14ac:dyDescent="0.2">
      <c r="C6537" s="8">
        <v>45762</v>
      </c>
      <c r="D6537" s="4" t="s">
        <v>6746</v>
      </c>
      <c r="E6537">
        <f t="shared" si="350"/>
        <v>23679</v>
      </c>
      <c r="F6537" s="4" t="s">
        <v>12142</v>
      </c>
      <c r="G6537" s="4" t="s">
        <v>14654</v>
      </c>
      <c r="H6537" s="12">
        <v>382413</v>
      </c>
      <c r="I6537" s="11" t="s">
        <v>548</v>
      </c>
      <c r="J6537" s="12">
        <v>30593</v>
      </c>
      <c r="K6537" s="12">
        <f t="shared" si="348"/>
        <v>413006</v>
      </c>
      <c r="L6537" s="4" t="s">
        <v>3387</v>
      </c>
      <c r="M6537" s="4" t="s">
        <v>3106</v>
      </c>
      <c r="N6537" t="s">
        <v>15653</v>
      </c>
      <c r="O6537" s="22">
        <f>+VLOOKUP(E6537,[2]Sheet1!C$5166:L$5588,9,0)</f>
        <v>413006</v>
      </c>
      <c r="P6537" s="22">
        <f t="shared" si="349"/>
        <v>0</v>
      </c>
      <c r="Q6537" s="1">
        <f>+VLOOKUP(E6537,[2]Sheet1!C$5166:L$5588,10,0)</f>
        <v>45819</v>
      </c>
    </row>
    <row r="6538" spans="3:17" hidden="1" x14ac:dyDescent="0.2">
      <c r="C6538" s="8">
        <v>45762</v>
      </c>
      <c r="D6538" s="4" t="s">
        <v>6747</v>
      </c>
      <c r="E6538">
        <f t="shared" si="350"/>
        <v>23680</v>
      </c>
      <c r="F6538" s="4" t="s">
        <v>12142</v>
      </c>
      <c r="G6538" s="4" t="s">
        <v>14655</v>
      </c>
      <c r="H6538" s="12">
        <v>501096</v>
      </c>
      <c r="I6538" s="11" t="s">
        <v>548</v>
      </c>
      <c r="J6538" s="12">
        <v>40088</v>
      </c>
      <c r="K6538" s="12">
        <f t="shared" si="348"/>
        <v>541184</v>
      </c>
      <c r="L6538" s="4" t="s">
        <v>3387</v>
      </c>
      <c r="M6538" s="4" t="s">
        <v>3106</v>
      </c>
      <c r="N6538" t="s">
        <v>15653</v>
      </c>
      <c r="O6538" s="22">
        <f>+VLOOKUP(E6538,[2]Sheet1!C$5166:L$5588,9,0)</f>
        <v>541184</v>
      </c>
      <c r="P6538" s="22">
        <f t="shared" si="349"/>
        <v>0</v>
      </c>
      <c r="Q6538" s="1">
        <f>+VLOOKUP(E6538,[2]Sheet1!C$5166:L$5588,10,0)</f>
        <v>45819</v>
      </c>
    </row>
    <row r="6539" spans="3:17" hidden="1" x14ac:dyDescent="0.2">
      <c r="C6539" s="8">
        <v>45762</v>
      </c>
      <c r="D6539" s="4" t="s">
        <v>6748</v>
      </c>
      <c r="E6539">
        <f t="shared" si="350"/>
        <v>23681</v>
      </c>
      <c r="F6539" s="4" t="s">
        <v>12142</v>
      </c>
      <c r="G6539" s="4" t="s">
        <v>14656</v>
      </c>
      <c r="H6539" s="12">
        <v>626370</v>
      </c>
      <c r="I6539" s="11" t="s">
        <v>548</v>
      </c>
      <c r="J6539" s="12">
        <v>50110</v>
      </c>
      <c r="K6539" s="12">
        <f t="shared" si="348"/>
        <v>676480</v>
      </c>
      <c r="L6539" s="4" t="s">
        <v>3387</v>
      </c>
      <c r="M6539" s="4" t="s">
        <v>3106</v>
      </c>
      <c r="N6539" t="s">
        <v>15653</v>
      </c>
      <c r="O6539" s="22">
        <f>+VLOOKUP(E6539,[2]Sheet1!C$5166:L$5588,9,0)</f>
        <v>676480</v>
      </c>
      <c r="P6539" s="22">
        <f t="shared" si="349"/>
        <v>0</v>
      </c>
      <c r="Q6539" s="1">
        <f>+VLOOKUP(E6539,[2]Sheet1!C$5166:L$5588,10,0)</f>
        <v>45819</v>
      </c>
    </row>
    <row r="6540" spans="3:17" hidden="1" x14ac:dyDescent="0.2">
      <c r="C6540" s="8">
        <v>45762</v>
      </c>
      <c r="D6540" s="4" t="s">
        <v>6749</v>
      </c>
      <c r="E6540">
        <f t="shared" si="350"/>
        <v>23682</v>
      </c>
      <c r="F6540" s="4" t="s">
        <v>12142</v>
      </c>
      <c r="G6540" s="4" t="s">
        <v>14657</v>
      </c>
      <c r="H6540" s="12">
        <v>428565</v>
      </c>
      <c r="I6540" s="11" t="s">
        <v>548</v>
      </c>
      <c r="J6540" s="12">
        <v>34285</v>
      </c>
      <c r="K6540" s="12">
        <f t="shared" si="348"/>
        <v>462850</v>
      </c>
      <c r="L6540" s="4" t="s">
        <v>3387</v>
      </c>
      <c r="M6540" s="4" t="s">
        <v>3106</v>
      </c>
      <c r="N6540" t="s">
        <v>15653</v>
      </c>
      <c r="O6540" s="22">
        <f>+VLOOKUP(E6540,[2]Sheet1!C$5166:L$5588,9,0)</f>
        <v>462850</v>
      </c>
      <c r="P6540" s="22">
        <f t="shared" si="349"/>
        <v>0</v>
      </c>
      <c r="Q6540" s="1">
        <f>+VLOOKUP(E6540,[2]Sheet1!C$5166:L$5588,10,0)</f>
        <v>45819</v>
      </c>
    </row>
    <row r="6541" spans="3:17" hidden="1" x14ac:dyDescent="0.2">
      <c r="C6541" s="8">
        <v>45762</v>
      </c>
      <c r="D6541" s="4" t="s">
        <v>6750</v>
      </c>
      <c r="E6541">
        <f t="shared" si="350"/>
        <v>23683</v>
      </c>
      <c r="F6541" s="4" t="s">
        <v>12142</v>
      </c>
      <c r="G6541" s="4" t="s">
        <v>14658</v>
      </c>
      <c r="H6541" s="12">
        <v>230760</v>
      </c>
      <c r="I6541" s="11" t="s">
        <v>548</v>
      </c>
      <c r="J6541" s="12">
        <v>18461</v>
      </c>
      <c r="K6541" s="12">
        <f t="shared" si="348"/>
        <v>249221</v>
      </c>
      <c r="L6541" s="4" t="s">
        <v>3387</v>
      </c>
      <c r="M6541" s="4" t="s">
        <v>3106</v>
      </c>
      <c r="N6541" t="s">
        <v>15653</v>
      </c>
      <c r="O6541" s="22">
        <f>+VLOOKUP(E6541,[2]Sheet1!C$5166:L$5588,9,0)</f>
        <v>249221</v>
      </c>
      <c r="P6541" s="22">
        <f t="shared" si="349"/>
        <v>0</v>
      </c>
      <c r="Q6541" s="1">
        <f>+VLOOKUP(E6541,[2]Sheet1!C$5166:L$5588,10,0)</f>
        <v>45819</v>
      </c>
    </row>
    <row r="6542" spans="3:17" hidden="1" x14ac:dyDescent="0.2">
      <c r="C6542" s="8">
        <v>45762</v>
      </c>
      <c r="D6542" s="4" t="s">
        <v>6751</v>
      </c>
      <c r="E6542">
        <f t="shared" si="350"/>
        <v>23684</v>
      </c>
      <c r="F6542" s="4" t="s">
        <v>12142</v>
      </c>
      <c r="G6542" s="4" t="s">
        <v>14659</v>
      </c>
      <c r="H6542" s="12">
        <v>606582</v>
      </c>
      <c r="I6542" s="11" t="s">
        <v>548</v>
      </c>
      <c r="J6542" s="12">
        <v>48527</v>
      </c>
      <c r="K6542" s="12">
        <f t="shared" si="348"/>
        <v>655109</v>
      </c>
      <c r="L6542" s="4" t="s">
        <v>3387</v>
      </c>
      <c r="M6542" s="4" t="s">
        <v>3106</v>
      </c>
      <c r="N6542" t="s">
        <v>15653</v>
      </c>
      <c r="O6542" s="22">
        <f>+VLOOKUP(E6542,[2]Sheet1!C$5166:L$5588,9,0)</f>
        <v>655109</v>
      </c>
      <c r="P6542" s="22">
        <f t="shared" si="349"/>
        <v>0</v>
      </c>
      <c r="Q6542" s="1">
        <f>+VLOOKUP(E6542,[2]Sheet1!C$5166:L$5588,10,0)</f>
        <v>45819</v>
      </c>
    </row>
    <row r="6543" spans="3:17" hidden="1" x14ac:dyDescent="0.2">
      <c r="C6543" s="8">
        <v>45762</v>
      </c>
      <c r="D6543" s="4" t="s">
        <v>6752</v>
      </c>
      <c r="E6543">
        <f t="shared" si="350"/>
        <v>23685</v>
      </c>
      <c r="F6543" s="4" t="s">
        <v>12142</v>
      </c>
      <c r="G6543" s="4" t="s">
        <v>14660</v>
      </c>
      <c r="H6543" s="12">
        <v>626370</v>
      </c>
      <c r="I6543" s="11" t="s">
        <v>548</v>
      </c>
      <c r="J6543" s="12">
        <v>50110</v>
      </c>
      <c r="K6543" s="12">
        <f t="shared" si="348"/>
        <v>676480</v>
      </c>
      <c r="L6543" s="4" t="s">
        <v>3387</v>
      </c>
      <c r="M6543" s="4" t="s">
        <v>3106</v>
      </c>
      <c r="N6543" t="s">
        <v>15653</v>
      </c>
      <c r="O6543" s="22">
        <f>+VLOOKUP(E6543,[2]Sheet1!C$5166:L$5588,9,0)</f>
        <v>676480</v>
      </c>
      <c r="P6543" s="22">
        <f t="shared" si="349"/>
        <v>0</v>
      </c>
      <c r="Q6543" s="1">
        <f>+VLOOKUP(E6543,[2]Sheet1!C$5166:L$5588,10,0)</f>
        <v>45819</v>
      </c>
    </row>
    <row r="6544" spans="3:17" hidden="1" x14ac:dyDescent="0.2">
      <c r="C6544" s="8">
        <v>45762</v>
      </c>
      <c r="D6544" s="4" t="s">
        <v>6753</v>
      </c>
      <c r="E6544">
        <f t="shared" si="350"/>
        <v>23686</v>
      </c>
      <c r="F6544" s="4" t="s">
        <v>12142</v>
      </c>
      <c r="G6544" s="4" t="s">
        <v>14661</v>
      </c>
      <c r="H6544" s="12">
        <v>230760</v>
      </c>
      <c r="I6544" s="11" t="s">
        <v>548</v>
      </c>
      <c r="J6544" s="12">
        <v>18461</v>
      </c>
      <c r="K6544" s="12">
        <f t="shared" si="348"/>
        <v>249221</v>
      </c>
      <c r="L6544" s="4" t="s">
        <v>3387</v>
      </c>
      <c r="M6544" s="4" t="s">
        <v>3106</v>
      </c>
      <c r="N6544" t="s">
        <v>15653</v>
      </c>
      <c r="O6544" s="22">
        <f>+VLOOKUP(E6544,[2]Sheet1!C$5166:L$5588,9,0)</f>
        <v>249221</v>
      </c>
      <c r="P6544" s="22">
        <f t="shared" si="349"/>
        <v>0</v>
      </c>
      <c r="Q6544" s="1">
        <f>+VLOOKUP(E6544,[2]Sheet1!C$5166:L$5588,10,0)</f>
        <v>45819</v>
      </c>
    </row>
    <row r="6545" spans="3:17" hidden="1" x14ac:dyDescent="0.2">
      <c r="C6545" s="8">
        <v>45762</v>
      </c>
      <c r="D6545" s="4" t="s">
        <v>6754</v>
      </c>
      <c r="E6545">
        <f t="shared" si="350"/>
        <v>23687</v>
      </c>
      <c r="F6545" s="4" t="s">
        <v>12142</v>
      </c>
      <c r="G6545" s="4" t="s">
        <v>14662</v>
      </c>
      <c r="H6545" s="12">
        <v>593400</v>
      </c>
      <c r="I6545" s="11" t="s">
        <v>548</v>
      </c>
      <c r="J6545" s="12">
        <v>47472</v>
      </c>
      <c r="K6545" s="12">
        <f t="shared" si="348"/>
        <v>640872</v>
      </c>
      <c r="L6545" s="4" t="s">
        <v>3387</v>
      </c>
      <c r="M6545" s="4" t="s">
        <v>3106</v>
      </c>
      <c r="N6545" t="s">
        <v>15653</v>
      </c>
      <c r="O6545" s="22">
        <f>+VLOOKUP(E6545,[2]Sheet1!C$5166:L$5588,9,0)</f>
        <v>640872</v>
      </c>
      <c r="P6545" s="22">
        <f t="shared" si="349"/>
        <v>0</v>
      </c>
      <c r="Q6545" s="1">
        <f>+VLOOKUP(E6545,[2]Sheet1!C$5166:L$5588,10,0)</f>
        <v>45819</v>
      </c>
    </row>
    <row r="6546" spans="3:17" hidden="1" x14ac:dyDescent="0.2">
      <c r="C6546" s="8">
        <v>45763</v>
      </c>
      <c r="D6546" s="4" t="s">
        <v>14269</v>
      </c>
      <c r="E6546">
        <f t="shared" si="350"/>
        <v>23787</v>
      </c>
      <c r="F6546" s="4" t="s">
        <v>12142</v>
      </c>
      <c r="G6546" s="4" t="s">
        <v>14663</v>
      </c>
      <c r="H6546" s="12">
        <v>1252740</v>
      </c>
      <c r="I6546" s="11" t="s">
        <v>548</v>
      </c>
      <c r="J6546" s="12">
        <v>100219</v>
      </c>
      <c r="K6546" s="12">
        <f t="shared" si="348"/>
        <v>1352959</v>
      </c>
      <c r="L6546" s="4" t="s">
        <v>5596</v>
      </c>
      <c r="M6546" s="4" t="s">
        <v>5597</v>
      </c>
      <c r="N6546" t="s">
        <v>15653</v>
      </c>
      <c r="O6546" s="22">
        <f>+VLOOKUP(E6546,[2]Sheet1!C$5166:L$5588,9,0)</f>
        <v>1352959</v>
      </c>
      <c r="P6546" s="22">
        <f t="shared" si="349"/>
        <v>0</v>
      </c>
      <c r="Q6546" s="1">
        <f>+VLOOKUP(E6546,[2]Sheet1!C$5166:L$5588,10,0)</f>
        <v>45819</v>
      </c>
    </row>
    <row r="6547" spans="3:17" hidden="1" x14ac:dyDescent="0.2">
      <c r="C6547" s="8">
        <v>45763</v>
      </c>
      <c r="D6547" s="4" t="s">
        <v>14270</v>
      </c>
      <c r="E6547">
        <f t="shared" si="350"/>
        <v>23788</v>
      </c>
      <c r="F6547" s="4" t="s">
        <v>12142</v>
      </c>
      <c r="G6547" s="4" t="s">
        <v>14664</v>
      </c>
      <c r="H6547" s="12">
        <v>1318650</v>
      </c>
      <c r="I6547" s="11" t="s">
        <v>548</v>
      </c>
      <c r="J6547" s="12">
        <v>105492</v>
      </c>
      <c r="K6547" s="12">
        <f t="shared" si="348"/>
        <v>1424142</v>
      </c>
      <c r="L6547" s="4" t="s">
        <v>12333</v>
      </c>
      <c r="M6547" s="4" t="s">
        <v>12334</v>
      </c>
      <c r="N6547" t="s">
        <v>15653</v>
      </c>
      <c r="O6547" s="22">
        <f>+VLOOKUP(E6547,[2]Sheet1!C$5166:L$5588,9,0)</f>
        <v>1424142</v>
      </c>
      <c r="P6547" s="22">
        <f t="shared" si="349"/>
        <v>0</v>
      </c>
      <c r="Q6547" s="1">
        <f>+VLOOKUP(E6547,[2]Sheet1!C$5166:L$5588,10,0)</f>
        <v>45819</v>
      </c>
    </row>
    <row r="6548" spans="3:17" hidden="1" x14ac:dyDescent="0.2">
      <c r="C6548" s="8">
        <v>45763</v>
      </c>
      <c r="D6548" s="4" t="s">
        <v>14271</v>
      </c>
      <c r="E6548">
        <f t="shared" si="350"/>
        <v>23789</v>
      </c>
      <c r="F6548" s="4" t="s">
        <v>12142</v>
      </c>
      <c r="G6548" s="4" t="s">
        <v>14665</v>
      </c>
      <c r="H6548" s="12">
        <v>461520</v>
      </c>
      <c r="I6548" s="11" t="s">
        <v>548</v>
      </c>
      <c r="J6548" s="12">
        <v>36922</v>
      </c>
      <c r="K6548" s="12">
        <f t="shared" si="348"/>
        <v>498442</v>
      </c>
      <c r="L6548" s="4" t="s">
        <v>12333</v>
      </c>
      <c r="M6548" s="4" t="s">
        <v>12334</v>
      </c>
      <c r="N6548" t="s">
        <v>15653</v>
      </c>
      <c r="O6548" s="22">
        <f>+VLOOKUP(E6548,[2]Sheet1!C$5166:L$5588,9,0)</f>
        <v>498442</v>
      </c>
      <c r="P6548" s="22">
        <f t="shared" si="349"/>
        <v>0</v>
      </c>
      <c r="Q6548" s="1">
        <f>+VLOOKUP(E6548,[2]Sheet1!C$5166:L$5588,10,0)</f>
        <v>45819</v>
      </c>
    </row>
    <row r="6549" spans="3:17" hidden="1" x14ac:dyDescent="0.2">
      <c r="C6549" s="8">
        <v>45763</v>
      </c>
      <c r="D6549" s="4" t="s">
        <v>14272</v>
      </c>
      <c r="E6549">
        <f t="shared" si="350"/>
        <v>23790</v>
      </c>
      <c r="F6549" s="4" t="s">
        <v>12142</v>
      </c>
      <c r="G6549" s="4" t="s">
        <v>14666</v>
      </c>
      <c r="H6549" s="12">
        <v>418671</v>
      </c>
      <c r="I6549" s="11" t="s">
        <v>548</v>
      </c>
      <c r="J6549" s="12">
        <v>33494</v>
      </c>
      <c r="K6549" s="12">
        <f t="shared" si="348"/>
        <v>452165</v>
      </c>
      <c r="L6549" s="4" t="s">
        <v>3387</v>
      </c>
      <c r="M6549" s="4" t="s">
        <v>3106</v>
      </c>
      <c r="N6549" t="s">
        <v>15653</v>
      </c>
      <c r="O6549" s="22">
        <f>+VLOOKUP(E6549,[2]Sheet1!C$5166:L$5588,9,0)</f>
        <v>452165</v>
      </c>
      <c r="P6549" s="22">
        <f t="shared" si="349"/>
        <v>0</v>
      </c>
      <c r="Q6549" s="1">
        <f>+VLOOKUP(E6549,[2]Sheet1!C$5166:L$5588,10,0)</f>
        <v>45819</v>
      </c>
    </row>
    <row r="6550" spans="3:17" hidden="1" x14ac:dyDescent="0.2">
      <c r="C6550" s="8">
        <v>45763</v>
      </c>
      <c r="D6550" s="4" t="s">
        <v>14273</v>
      </c>
      <c r="E6550">
        <f t="shared" si="350"/>
        <v>23791</v>
      </c>
      <c r="F6550" s="4" t="s">
        <v>12142</v>
      </c>
      <c r="G6550" s="4" t="s">
        <v>14667</v>
      </c>
      <c r="H6550" s="12">
        <v>626370</v>
      </c>
      <c r="I6550" s="11" t="s">
        <v>548</v>
      </c>
      <c r="J6550" s="12">
        <v>50110</v>
      </c>
      <c r="K6550" s="12">
        <f t="shared" si="348"/>
        <v>676480</v>
      </c>
      <c r="L6550" s="4" t="s">
        <v>3387</v>
      </c>
      <c r="M6550" s="4" t="s">
        <v>3106</v>
      </c>
      <c r="N6550" t="s">
        <v>15653</v>
      </c>
      <c r="O6550" s="22">
        <f>+VLOOKUP(E6550,[2]Sheet1!C$5166:L$5588,9,0)</f>
        <v>676480</v>
      </c>
      <c r="P6550" s="22">
        <f t="shared" si="349"/>
        <v>0</v>
      </c>
      <c r="Q6550" s="1">
        <f>+VLOOKUP(E6550,[2]Sheet1!C$5166:L$5588,10,0)</f>
        <v>45819</v>
      </c>
    </row>
    <row r="6551" spans="3:17" hidden="1" x14ac:dyDescent="0.2">
      <c r="C6551" s="8">
        <v>45763</v>
      </c>
      <c r="D6551" s="4" t="s">
        <v>14274</v>
      </c>
      <c r="E6551">
        <f t="shared" si="350"/>
        <v>23792</v>
      </c>
      <c r="F6551" s="4" t="s">
        <v>12142</v>
      </c>
      <c r="G6551" s="4" t="s">
        <v>14668</v>
      </c>
      <c r="H6551" s="12">
        <v>626370</v>
      </c>
      <c r="I6551" s="11" t="s">
        <v>548</v>
      </c>
      <c r="J6551" s="12">
        <v>50110</v>
      </c>
      <c r="K6551" s="12">
        <f t="shared" si="348"/>
        <v>676480</v>
      </c>
      <c r="L6551" s="4" t="s">
        <v>3387</v>
      </c>
      <c r="M6551" s="4" t="s">
        <v>3106</v>
      </c>
      <c r="N6551" t="s">
        <v>15653</v>
      </c>
      <c r="O6551" s="22">
        <f>+VLOOKUP(E6551,[2]Sheet1!C$5166:L$5588,9,0)</f>
        <v>676480</v>
      </c>
      <c r="P6551" s="22">
        <f t="shared" si="349"/>
        <v>0</v>
      </c>
      <c r="Q6551" s="1">
        <f>+VLOOKUP(E6551,[2]Sheet1!C$5166:L$5588,10,0)</f>
        <v>45819</v>
      </c>
    </row>
    <row r="6552" spans="3:17" hidden="1" x14ac:dyDescent="0.2">
      <c r="C6552" s="8">
        <v>45763</v>
      </c>
      <c r="D6552" s="4" t="s">
        <v>14275</v>
      </c>
      <c r="E6552">
        <f t="shared" si="350"/>
        <v>23793</v>
      </c>
      <c r="F6552" s="4" t="s">
        <v>12142</v>
      </c>
      <c r="G6552" s="4" t="s">
        <v>14669</v>
      </c>
      <c r="H6552" s="12">
        <v>501096</v>
      </c>
      <c r="I6552" s="11" t="s">
        <v>548</v>
      </c>
      <c r="J6552" s="12">
        <v>40088</v>
      </c>
      <c r="K6552" s="12">
        <f t="shared" si="348"/>
        <v>541184</v>
      </c>
      <c r="L6552" s="4" t="s">
        <v>3387</v>
      </c>
      <c r="M6552" s="4" t="s">
        <v>3106</v>
      </c>
      <c r="N6552" t="s">
        <v>15653</v>
      </c>
      <c r="O6552" s="22">
        <f>+VLOOKUP(E6552,[2]Sheet1!C$5166:L$5588,9,0)</f>
        <v>541184</v>
      </c>
      <c r="P6552" s="22">
        <f t="shared" si="349"/>
        <v>0</v>
      </c>
      <c r="Q6552" s="1">
        <f>+VLOOKUP(E6552,[2]Sheet1!C$5166:L$5588,10,0)</f>
        <v>45819</v>
      </c>
    </row>
    <row r="6553" spans="3:17" hidden="1" x14ac:dyDescent="0.2">
      <c r="C6553" s="8">
        <v>45763</v>
      </c>
      <c r="D6553" s="4" t="s">
        <v>14276</v>
      </c>
      <c r="E6553">
        <f t="shared" si="350"/>
        <v>23794</v>
      </c>
      <c r="F6553" s="4" t="s">
        <v>12142</v>
      </c>
      <c r="G6553" s="4" t="s">
        <v>14670</v>
      </c>
      <c r="H6553" s="12">
        <v>501096</v>
      </c>
      <c r="I6553" s="11" t="s">
        <v>548</v>
      </c>
      <c r="J6553" s="12">
        <v>40088</v>
      </c>
      <c r="K6553" s="12">
        <f t="shared" si="348"/>
        <v>541184</v>
      </c>
      <c r="L6553" s="4" t="s">
        <v>3387</v>
      </c>
      <c r="M6553" s="4" t="s">
        <v>3106</v>
      </c>
      <c r="N6553" t="s">
        <v>15653</v>
      </c>
      <c r="O6553" s="22">
        <f>+VLOOKUP(E6553,[2]Sheet1!C$5166:L$5588,9,0)</f>
        <v>541184</v>
      </c>
      <c r="P6553" s="22">
        <f t="shared" si="349"/>
        <v>0</v>
      </c>
      <c r="Q6553" s="1">
        <f>+VLOOKUP(E6553,[2]Sheet1!C$5166:L$5588,10,0)</f>
        <v>45819</v>
      </c>
    </row>
    <row r="6554" spans="3:17" hidden="1" x14ac:dyDescent="0.2">
      <c r="C6554" s="8">
        <v>45763</v>
      </c>
      <c r="D6554" s="4" t="s">
        <v>14277</v>
      </c>
      <c r="E6554">
        <f t="shared" si="350"/>
        <v>23795</v>
      </c>
      <c r="F6554" s="4" t="s">
        <v>12142</v>
      </c>
      <c r="G6554" s="4" t="s">
        <v>14671</v>
      </c>
      <c r="H6554" s="12">
        <v>586794</v>
      </c>
      <c r="I6554" s="11" t="s">
        <v>548</v>
      </c>
      <c r="J6554" s="12">
        <v>46944</v>
      </c>
      <c r="K6554" s="12">
        <f t="shared" si="348"/>
        <v>633738</v>
      </c>
      <c r="L6554" s="4" t="s">
        <v>3387</v>
      </c>
      <c r="M6554" s="4" t="s">
        <v>3106</v>
      </c>
      <c r="N6554" t="s">
        <v>15653</v>
      </c>
      <c r="O6554" s="22">
        <f>+VLOOKUP(E6554,[2]Sheet1!C$5166:L$5588,9,0)</f>
        <v>633738</v>
      </c>
      <c r="P6554" s="22">
        <f t="shared" si="349"/>
        <v>0</v>
      </c>
      <c r="Q6554" s="1">
        <f>+VLOOKUP(E6554,[2]Sheet1!C$5166:L$5588,10,0)</f>
        <v>45819</v>
      </c>
    </row>
    <row r="6555" spans="3:17" hidden="1" x14ac:dyDescent="0.2">
      <c r="C6555" s="8">
        <v>45764</v>
      </c>
      <c r="D6555" s="4" t="s">
        <v>14278</v>
      </c>
      <c r="E6555">
        <f t="shared" si="350"/>
        <v>302</v>
      </c>
      <c r="F6555" s="4" t="s">
        <v>12492</v>
      </c>
      <c r="G6555" s="4" t="s">
        <v>8921</v>
      </c>
      <c r="H6555" s="12">
        <v>-9231</v>
      </c>
      <c r="I6555" s="11" t="s">
        <v>548</v>
      </c>
      <c r="J6555" s="12">
        <v>-738</v>
      </c>
      <c r="K6555" s="12">
        <f t="shared" ref="K6555:K6618" si="351">+H6555+J6555</f>
        <v>-9969</v>
      </c>
      <c r="L6555" s="4" t="s">
        <v>646</v>
      </c>
      <c r="M6555" s="4" t="s">
        <v>4552</v>
      </c>
      <c r="N6555" t="s">
        <v>14878</v>
      </c>
      <c r="O6555" s="22">
        <f>+VLOOKUP(E6555,[2]Sheet1!C$4780:L$5165,9,0)</f>
        <v>-9969</v>
      </c>
      <c r="P6555" s="22">
        <f t="shared" si="349"/>
        <v>0</v>
      </c>
      <c r="Q6555" s="1">
        <f>+VLOOKUP(E6555,[2]Sheet1!C$4780:L$5165,10,0)</f>
        <v>45787</v>
      </c>
    </row>
    <row r="6556" spans="3:17" hidden="1" x14ac:dyDescent="0.2">
      <c r="C6556" s="8">
        <v>45764</v>
      </c>
      <c r="D6556" s="4" t="s">
        <v>14279</v>
      </c>
      <c r="E6556">
        <f t="shared" si="350"/>
        <v>303</v>
      </c>
      <c r="F6556" s="4" t="s">
        <v>12492</v>
      </c>
      <c r="G6556" s="4" t="s">
        <v>5588</v>
      </c>
      <c r="H6556" s="12">
        <v>-9231</v>
      </c>
      <c r="I6556" s="11" t="s">
        <v>548</v>
      </c>
      <c r="J6556" s="12">
        <v>-738</v>
      </c>
      <c r="K6556" s="12">
        <f t="shared" si="351"/>
        <v>-9969</v>
      </c>
      <c r="L6556" s="4" t="s">
        <v>646</v>
      </c>
      <c r="M6556" s="4" t="s">
        <v>4552</v>
      </c>
      <c r="N6556" t="s">
        <v>14878</v>
      </c>
      <c r="O6556" s="22">
        <f>+VLOOKUP(E6556,[2]Sheet1!C$4780:L$5165,9,0)</f>
        <v>-9969</v>
      </c>
      <c r="P6556" s="22">
        <f t="shared" si="349"/>
        <v>0</v>
      </c>
      <c r="Q6556" s="1">
        <f>+VLOOKUP(E6556,[2]Sheet1!C$4780:L$5165,10,0)</f>
        <v>45787</v>
      </c>
    </row>
    <row r="6557" spans="3:17" hidden="1" x14ac:dyDescent="0.2">
      <c r="C6557" s="8">
        <v>45764</v>
      </c>
      <c r="D6557" s="4" t="s">
        <v>14280</v>
      </c>
      <c r="E6557">
        <f t="shared" si="350"/>
        <v>304</v>
      </c>
      <c r="F6557" s="4" t="s">
        <v>12492</v>
      </c>
      <c r="G6557" s="4" t="s">
        <v>13811</v>
      </c>
      <c r="H6557" s="12">
        <v>-2769</v>
      </c>
      <c r="I6557" s="11" t="s">
        <v>548</v>
      </c>
      <c r="J6557" s="12">
        <v>-222</v>
      </c>
      <c r="K6557" s="12">
        <f t="shared" si="351"/>
        <v>-2991</v>
      </c>
      <c r="L6557" s="4" t="s">
        <v>646</v>
      </c>
      <c r="M6557" s="4" t="s">
        <v>4552</v>
      </c>
      <c r="N6557" t="s">
        <v>14878</v>
      </c>
      <c r="O6557" s="22">
        <f>+VLOOKUP(E6557,[2]Sheet1!C$4780:L$5165,9,0)</f>
        <v>-2991</v>
      </c>
      <c r="P6557" s="22">
        <f t="shared" si="349"/>
        <v>0</v>
      </c>
      <c r="Q6557" s="1">
        <f>+VLOOKUP(E6557,[2]Sheet1!C$4780:L$5165,10,0)</f>
        <v>45787</v>
      </c>
    </row>
    <row r="6558" spans="3:17" hidden="1" x14ac:dyDescent="0.2">
      <c r="C6558" s="8">
        <v>45764</v>
      </c>
      <c r="D6558" s="4" t="s">
        <v>14281</v>
      </c>
      <c r="E6558">
        <f t="shared" si="350"/>
        <v>305</v>
      </c>
      <c r="F6558" s="4" t="s">
        <v>12492</v>
      </c>
      <c r="G6558" s="4" t="s">
        <v>5587</v>
      </c>
      <c r="H6558" s="12">
        <v>-9231</v>
      </c>
      <c r="I6558" s="11" t="s">
        <v>548</v>
      </c>
      <c r="J6558" s="12">
        <v>-738</v>
      </c>
      <c r="K6558" s="12">
        <f t="shared" si="351"/>
        <v>-9969</v>
      </c>
      <c r="L6558" s="4" t="s">
        <v>646</v>
      </c>
      <c r="M6558" s="4" t="s">
        <v>4552</v>
      </c>
      <c r="N6558" t="s">
        <v>14878</v>
      </c>
      <c r="O6558" s="22">
        <f>+VLOOKUP(E6558,[2]Sheet1!C$4780:L$5165,9,0)</f>
        <v>-9969</v>
      </c>
      <c r="P6558" s="22">
        <f t="shared" si="349"/>
        <v>0</v>
      </c>
      <c r="Q6558" s="1">
        <f>+VLOOKUP(E6558,[2]Sheet1!C$4780:L$5165,10,0)</f>
        <v>45787</v>
      </c>
    </row>
    <row r="6559" spans="3:17" hidden="1" x14ac:dyDescent="0.2">
      <c r="C6559" s="8">
        <v>45764</v>
      </c>
      <c r="D6559" s="4" t="s">
        <v>4808</v>
      </c>
      <c r="E6559">
        <f t="shared" si="350"/>
        <v>306</v>
      </c>
      <c r="F6559" s="4" t="s">
        <v>12492</v>
      </c>
      <c r="G6559" s="4" t="s">
        <v>12491</v>
      </c>
      <c r="H6559" s="12">
        <v>-9231</v>
      </c>
      <c r="I6559" s="11" t="s">
        <v>548</v>
      </c>
      <c r="J6559" s="12">
        <v>-738</v>
      </c>
      <c r="K6559" s="12">
        <f t="shared" si="351"/>
        <v>-9969</v>
      </c>
      <c r="L6559" s="4" t="s">
        <v>646</v>
      </c>
      <c r="M6559" s="4" t="s">
        <v>4552</v>
      </c>
      <c r="N6559" t="s">
        <v>14878</v>
      </c>
      <c r="O6559" s="22">
        <f>+VLOOKUP(E6559,[2]Sheet1!C$4780:L$5165,9,0)</f>
        <v>-9969</v>
      </c>
      <c r="P6559" s="22">
        <f t="shared" si="349"/>
        <v>0</v>
      </c>
      <c r="Q6559" s="1">
        <f>+VLOOKUP(E6559,[2]Sheet1!C$4780:L$5165,10,0)</f>
        <v>45787</v>
      </c>
    </row>
    <row r="6560" spans="3:17" hidden="1" x14ac:dyDescent="0.2">
      <c r="C6560" s="8">
        <v>45764</v>
      </c>
      <c r="D6560" s="4" t="s">
        <v>14282</v>
      </c>
      <c r="E6560">
        <f t="shared" si="350"/>
        <v>307</v>
      </c>
      <c r="F6560" s="4" t="s">
        <v>12492</v>
      </c>
      <c r="G6560" s="4" t="s">
        <v>12490</v>
      </c>
      <c r="H6560" s="12">
        <v>-9231</v>
      </c>
      <c r="I6560" s="11" t="s">
        <v>548</v>
      </c>
      <c r="J6560" s="12">
        <v>-738</v>
      </c>
      <c r="K6560" s="12">
        <f t="shared" si="351"/>
        <v>-9969</v>
      </c>
      <c r="L6560" s="4" t="s">
        <v>646</v>
      </c>
      <c r="M6560" s="4" t="s">
        <v>4552</v>
      </c>
      <c r="N6560" t="s">
        <v>14878</v>
      </c>
      <c r="O6560" s="22">
        <f>+VLOOKUP(E6560,[2]Sheet1!C$4780:L$5165,9,0)</f>
        <v>-9969</v>
      </c>
      <c r="P6560" s="22">
        <f t="shared" si="349"/>
        <v>0</v>
      </c>
      <c r="Q6560" s="1">
        <f>+VLOOKUP(E6560,[2]Sheet1!C$4780:L$5165,10,0)</f>
        <v>45787</v>
      </c>
    </row>
    <row r="6561" spans="3:17" hidden="1" x14ac:dyDescent="0.2">
      <c r="C6561" s="8">
        <v>45764</v>
      </c>
      <c r="D6561" s="4" t="s">
        <v>13470</v>
      </c>
      <c r="E6561">
        <f t="shared" si="350"/>
        <v>342</v>
      </c>
      <c r="F6561" s="4" t="s">
        <v>13810</v>
      </c>
      <c r="G6561" s="4" t="s">
        <v>8921</v>
      </c>
      <c r="H6561" s="12">
        <v>-31681</v>
      </c>
      <c r="I6561" s="11" t="s">
        <v>548</v>
      </c>
      <c r="J6561" s="12">
        <v>-2534</v>
      </c>
      <c r="K6561" s="12">
        <f t="shared" si="351"/>
        <v>-34215</v>
      </c>
      <c r="L6561" s="4" t="s">
        <v>12333</v>
      </c>
      <c r="M6561" s="4" t="s">
        <v>12334</v>
      </c>
      <c r="N6561" t="s">
        <v>14878</v>
      </c>
      <c r="O6561" s="22">
        <f>+VLOOKUP(E6561,[2]Sheet1!C$4780:L$5165,9,0)</f>
        <v>-34215</v>
      </c>
      <c r="P6561" s="22">
        <f t="shared" si="349"/>
        <v>0</v>
      </c>
      <c r="Q6561" s="1">
        <f>+VLOOKUP(E6561,[2]Sheet1!C$4780:L$5165,10,0)</f>
        <v>45787</v>
      </c>
    </row>
    <row r="6562" spans="3:17" hidden="1" x14ac:dyDescent="0.2">
      <c r="C6562" s="8">
        <v>45764</v>
      </c>
      <c r="D6562" s="4" t="s">
        <v>1045</v>
      </c>
      <c r="E6562">
        <f t="shared" si="350"/>
        <v>347</v>
      </c>
      <c r="F6562" s="4" t="s">
        <v>13810</v>
      </c>
      <c r="G6562" s="4" t="s">
        <v>12490</v>
      </c>
      <c r="H6562" s="12">
        <v>-31681</v>
      </c>
      <c r="I6562" s="11" t="s">
        <v>548</v>
      </c>
      <c r="J6562" s="12">
        <v>-2534</v>
      </c>
      <c r="K6562" s="12">
        <f t="shared" si="351"/>
        <v>-34215</v>
      </c>
      <c r="L6562" s="4" t="s">
        <v>12333</v>
      </c>
      <c r="M6562" s="4" t="s">
        <v>12334</v>
      </c>
      <c r="N6562" t="s">
        <v>14878</v>
      </c>
      <c r="O6562" s="22">
        <f>+VLOOKUP(E6562,[2]Sheet1!C$4780:L$5165,9,0)</f>
        <v>-34215</v>
      </c>
      <c r="P6562" s="22">
        <f t="shared" si="349"/>
        <v>0</v>
      </c>
      <c r="Q6562" s="1">
        <f>+VLOOKUP(E6562,[2]Sheet1!C$4780:L$5165,10,0)</f>
        <v>45787</v>
      </c>
    </row>
    <row r="6563" spans="3:17" hidden="1" x14ac:dyDescent="0.2">
      <c r="C6563" s="8">
        <v>45764</v>
      </c>
      <c r="D6563" s="4" t="s">
        <v>14283</v>
      </c>
      <c r="E6563">
        <f t="shared" si="350"/>
        <v>348</v>
      </c>
      <c r="F6563" s="4" t="s">
        <v>13810</v>
      </c>
      <c r="G6563" s="4" t="s">
        <v>5588</v>
      </c>
      <c r="H6563" s="12">
        <v>-31681</v>
      </c>
      <c r="I6563" s="11" t="s">
        <v>548</v>
      </c>
      <c r="J6563" s="12">
        <v>-2534</v>
      </c>
      <c r="K6563" s="12">
        <f t="shared" si="351"/>
        <v>-34215</v>
      </c>
      <c r="L6563" s="4" t="s">
        <v>12333</v>
      </c>
      <c r="M6563" s="4" t="s">
        <v>12334</v>
      </c>
      <c r="N6563" t="s">
        <v>14878</v>
      </c>
      <c r="O6563" s="22">
        <f>+VLOOKUP(E6563,[2]Sheet1!C$4780:L$5165,9,0)</f>
        <v>-34215</v>
      </c>
      <c r="P6563" s="22">
        <f t="shared" si="349"/>
        <v>0</v>
      </c>
      <c r="Q6563" s="1">
        <f>+VLOOKUP(E6563,[2]Sheet1!C$4780:L$5165,10,0)</f>
        <v>45787</v>
      </c>
    </row>
    <row r="6564" spans="3:17" hidden="1" x14ac:dyDescent="0.2">
      <c r="C6564" s="8">
        <v>45764</v>
      </c>
      <c r="D6564" s="4" t="s">
        <v>14284</v>
      </c>
      <c r="E6564">
        <f t="shared" si="350"/>
        <v>349</v>
      </c>
      <c r="F6564" s="4" t="s">
        <v>13810</v>
      </c>
      <c r="G6564" s="4" t="s">
        <v>5587</v>
      </c>
      <c r="H6564" s="12">
        <v>-31681</v>
      </c>
      <c r="I6564" s="11" t="s">
        <v>548</v>
      </c>
      <c r="J6564" s="12">
        <v>-2534</v>
      </c>
      <c r="K6564" s="12">
        <f t="shared" si="351"/>
        <v>-34215</v>
      </c>
      <c r="L6564" s="4" t="s">
        <v>12333</v>
      </c>
      <c r="M6564" s="4" t="s">
        <v>12334</v>
      </c>
      <c r="N6564" t="s">
        <v>14878</v>
      </c>
      <c r="O6564" s="22">
        <f>+VLOOKUP(E6564,[2]Sheet1!C$4780:L$5165,9,0)</f>
        <v>-34215</v>
      </c>
      <c r="P6564" s="22">
        <f t="shared" si="349"/>
        <v>0</v>
      </c>
      <c r="Q6564" s="1">
        <f>+VLOOKUP(E6564,[2]Sheet1!C$4780:L$5165,10,0)</f>
        <v>45787</v>
      </c>
    </row>
    <row r="6565" spans="3:17" hidden="1" x14ac:dyDescent="0.2">
      <c r="C6565" s="8">
        <v>45764</v>
      </c>
      <c r="D6565" s="4" t="s">
        <v>14285</v>
      </c>
      <c r="E6565">
        <f t="shared" si="350"/>
        <v>350</v>
      </c>
      <c r="F6565" s="4" t="s">
        <v>13810</v>
      </c>
      <c r="G6565" s="4" t="s">
        <v>12491</v>
      </c>
      <c r="H6565" s="12">
        <v>-31681</v>
      </c>
      <c r="I6565" s="11" t="s">
        <v>548</v>
      </c>
      <c r="J6565" s="12">
        <v>-2534</v>
      </c>
      <c r="K6565" s="12">
        <f t="shared" si="351"/>
        <v>-34215</v>
      </c>
      <c r="L6565" s="4" t="s">
        <v>12333</v>
      </c>
      <c r="M6565" s="4" t="s">
        <v>12334</v>
      </c>
      <c r="N6565" t="s">
        <v>14878</v>
      </c>
      <c r="O6565" s="22">
        <f>+VLOOKUP(E6565,[2]Sheet1!C$4780:L$5165,9,0)</f>
        <v>-34215</v>
      </c>
      <c r="P6565" s="22">
        <f t="shared" si="349"/>
        <v>0</v>
      </c>
      <c r="Q6565" s="1">
        <f>+VLOOKUP(E6565,[2]Sheet1!C$4780:L$5165,10,0)</f>
        <v>45787</v>
      </c>
    </row>
    <row r="6566" spans="3:17" hidden="1" x14ac:dyDescent="0.2">
      <c r="C6566" s="8">
        <v>45764</v>
      </c>
      <c r="D6566" s="4" t="s">
        <v>13487</v>
      </c>
      <c r="E6566">
        <f t="shared" si="350"/>
        <v>353</v>
      </c>
      <c r="F6566" s="4" t="s">
        <v>13810</v>
      </c>
      <c r="G6566" s="4" t="s">
        <v>13811</v>
      </c>
      <c r="H6566" s="12">
        <v>-9505</v>
      </c>
      <c r="I6566" s="11" t="s">
        <v>548</v>
      </c>
      <c r="J6566" s="12">
        <v>-760</v>
      </c>
      <c r="K6566" s="12">
        <f t="shared" si="351"/>
        <v>-10265</v>
      </c>
      <c r="L6566" s="4" t="s">
        <v>12333</v>
      </c>
      <c r="M6566" s="4" t="s">
        <v>12334</v>
      </c>
      <c r="N6566" t="s">
        <v>14878</v>
      </c>
      <c r="O6566" s="22">
        <f>+VLOOKUP(E6566,[2]Sheet1!C$4780:L$5165,9,0)</f>
        <v>-10265</v>
      </c>
      <c r="P6566" s="22">
        <f t="shared" si="349"/>
        <v>0</v>
      </c>
      <c r="Q6566" s="1">
        <f>+VLOOKUP(E6566,[2]Sheet1!C$4780:L$5165,10,0)</f>
        <v>45787</v>
      </c>
    </row>
    <row r="6567" spans="3:17" hidden="1" x14ac:dyDescent="0.2">
      <c r="C6567" s="8">
        <v>45764</v>
      </c>
      <c r="D6567" s="4" t="s">
        <v>14286</v>
      </c>
      <c r="E6567">
        <f t="shared" si="350"/>
        <v>384</v>
      </c>
      <c r="F6567" s="4" t="s">
        <v>12494</v>
      </c>
      <c r="G6567" s="4" t="s">
        <v>5588</v>
      </c>
      <c r="H6567" s="12">
        <v>-58581</v>
      </c>
      <c r="I6567" s="11" t="s">
        <v>548</v>
      </c>
      <c r="J6567" s="12">
        <v>-4686</v>
      </c>
      <c r="K6567" s="12">
        <f t="shared" si="351"/>
        <v>-63267</v>
      </c>
      <c r="L6567" s="4" t="s">
        <v>313</v>
      </c>
      <c r="M6567" s="4" t="s">
        <v>1554</v>
      </c>
      <c r="N6567" t="s">
        <v>14878</v>
      </c>
      <c r="O6567" s="22">
        <f>+VLOOKUP(E6567,[2]Sheet1!C$4780:L$5165,9,0)</f>
        <v>-63268</v>
      </c>
      <c r="P6567" s="22">
        <f t="shared" si="349"/>
        <v>-1</v>
      </c>
      <c r="Q6567" s="1">
        <f>+VLOOKUP(E6567,[2]Sheet1!C$4780:L$5165,10,0)</f>
        <v>45787</v>
      </c>
    </row>
    <row r="6568" spans="3:17" hidden="1" x14ac:dyDescent="0.2">
      <c r="C6568" s="8">
        <v>45764</v>
      </c>
      <c r="D6568" s="4" t="s">
        <v>14287</v>
      </c>
      <c r="E6568">
        <f t="shared" si="350"/>
        <v>385</v>
      </c>
      <c r="F6568" s="4" t="s">
        <v>12494</v>
      </c>
      <c r="G6568" s="4" t="s">
        <v>12490</v>
      </c>
      <c r="H6568" s="12">
        <v>-58581</v>
      </c>
      <c r="I6568" s="11" t="s">
        <v>548</v>
      </c>
      <c r="J6568" s="12">
        <v>-4686</v>
      </c>
      <c r="K6568" s="12">
        <f t="shared" si="351"/>
        <v>-63267</v>
      </c>
      <c r="L6568" s="4" t="s">
        <v>313</v>
      </c>
      <c r="M6568" s="4" t="s">
        <v>1554</v>
      </c>
      <c r="N6568" t="s">
        <v>14878</v>
      </c>
      <c r="O6568" s="22">
        <f>+VLOOKUP(E6568,[2]Sheet1!C$4780:L$5165,9,0)</f>
        <v>-63268</v>
      </c>
      <c r="P6568" s="22">
        <f t="shared" si="349"/>
        <v>-1</v>
      </c>
      <c r="Q6568" s="1">
        <f>+VLOOKUP(E6568,[2]Sheet1!C$4780:L$5165,10,0)</f>
        <v>45787</v>
      </c>
    </row>
    <row r="6569" spans="3:17" hidden="1" x14ac:dyDescent="0.2">
      <c r="C6569" s="8">
        <v>45764</v>
      </c>
      <c r="D6569" s="4" t="s">
        <v>14288</v>
      </c>
      <c r="E6569">
        <f t="shared" si="350"/>
        <v>390</v>
      </c>
      <c r="F6569" s="4" t="s">
        <v>12494</v>
      </c>
      <c r="G6569" s="4" t="s">
        <v>8921</v>
      </c>
      <c r="H6569" s="12">
        <v>-58581</v>
      </c>
      <c r="I6569" s="11" t="s">
        <v>548</v>
      </c>
      <c r="J6569" s="12">
        <v>-4686</v>
      </c>
      <c r="K6569" s="12">
        <f t="shared" si="351"/>
        <v>-63267</v>
      </c>
      <c r="L6569" s="4" t="s">
        <v>313</v>
      </c>
      <c r="M6569" s="4" t="s">
        <v>1554</v>
      </c>
      <c r="N6569" t="s">
        <v>14878</v>
      </c>
      <c r="O6569" s="22">
        <f>+VLOOKUP(E6569,[2]Sheet1!C$4780:L$5165,9,0)</f>
        <v>-63268</v>
      </c>
      <c r="P6569" s="22">
        <f t="shared" si="349"/>
        <v>-1</v>
      </c>
      <c r="Q6569" s="1">
        <f>+VLOOKUP(E6569,[2]Sheet1!C$4780:L$5165,10,0)</f>
        <v>45787</v>
      </c>
    </row>
    <row r="6570" spans="3:17" hidden="1" x14ac:dyDescent="0.2">
      <c r="C6570" s="8">
        <v>45764</v>
      </c>
      <c r="D6570" s="4" t="s">
        <v>14289</v>
      </c>
      <c r="E6570" t="s">
        <v>14875</v>
      </c>
      <c r="F6570" s="4" t="s">
        <v>12494</v>
      </c>
      <c r="G6570" s="4" t="s">
        <v>13811</v>
      </c>
      <c r="H6570" s="12">
        <v>-17574</v>
      </c>
      <c r="I6570" s="11" t="s">
        <v>548</v>
      </c>
      <c r="J6570" s="12">
        <v>-1406</v>
      </c>
      <c r="K6570" s="12">
        <f t="shared" si="351"/>
        <v>-18980</v>
      </c>
      <c r="L6570" s="4" t="s">
        <v>313</v>
      </c>
      <c r="M6570" s="4" t="s">
        <v>1554</v>
      </c>
      <c r="N6570" t="s">
        <v>14878</v>
      </c>
      <c r="O6570" s="22">
        <f>+VLOOKUP(E6570,[2]Sheet1!C$4780:L$5165,9,0)</f>
        <v>-18980</v>
      </c>
      <c r="P6570" s="22">
        <f t="shared" ref="P6570:P6633" si="352">+O6570-K6570</f>
        <v>0</v>
      </c>
      <c r="Q6570" s="1">
        <f>+VLOOKUP(E6570,[2]Sheet1!C$4780:L$5165,10,0)</f>
        <v>45787</v>
      </c>
    </row>
    <row r="6571" spans="3:17" hidden="1" x14ac:dyDescent="0.2">
      <c r="C6571" s="8">
        <v>45764</v>
      </c>
      <c r="D6571" s="4" t="s">
        <v>14289</v>
      </c>
      <c r="E6571">
        <f t="shared" si="350"/>
        <v>394</v>
      </c>
      <c r="F6571" s="4" t="s">
        <v>12489</v>
      </c>
      <c r="G6571" s="4" t="s">
        <v>5587</v>
      </c>
      <c r="H6571" s="12">
        <v>-37846</v>
      </c>
      <c r="I6571" s="11" t="s">
        <v>548</v>
      </c>
      <c r="J6571" s="12">
        <v>-3028</v>
      </c>
      <c r="K6571" s="12">
        <f t="shared" si="351"/>
        <v>-40874</v>
      </c>
      <c r="L6571" s="4" t="s">
        <v>5596</v>
      </c>
      <c r="M6571" s="4" t="s">
        <v>5597</v>
      </c>
      <c r="N6571" t="s">
        <v>14878</v>
      </c>
      <c r="O6571" s="22">
        <f>+VLOOKUP(E6571,[2]Sheet1!C$4780:L$5165,9,0)</f>
        <v>-40874</v>
      </c>
      <c r="P6571" s="22">
        <f t="shared" si="352"/>
        <v>0</v>
      </c>
      <c r="Q6571" s="1">
        <f>+VLOOKUP(E6571,[2]Sheet1!C$4780:L$5165,10,0)</f>
        <v>45787</v>
      </c>
    </row>
    <row r="6572" spans="3:17" hidden="1" x14ac:dyDescent="0.2">
      <c r="C6572" s="8">
        <v>45764</v>
      </c>
      <c r="D6572" s="4" t="s">
        <v>14290</v>
      </c>
      <c r="E6572">
        <f t="shared" ref="E6572:E6635" si="353">0+D6572</f>
        <v>395</v>
      </c>
      <c r="F6572" s="4" t="s">
        <v>12489</v>
      </c>
      <c r="G6572" s="4" t="s">
        <v>12491</v>
      </c>
      <c r="H6572" s="12">
        <v>-37846</v>
      </c>
      <c r="I6572" s="11" t="s">
        <v>548</v>
      </c>
      <c r="J6572" s="12">
        <v>-3028</v>
      </c>
      <c r="K6572" s="12">
        <f t="shared" si="351"/>
        <v>-40874</v>
      </c>
      <c r="L6572" s="4" t="s">
        <v>5596</v>
      </c>
      <c r="M6572" s="4" t="s">
        <v>5597</v>
      </c>
      <c r="N6572" t="s">
        <v>14878</v>
      </c>
      <c r="O6572" s="22">
        <f>+VLOOKUP(E6572,[2]Sheet1!C$4780:L$5165,9,0)</f>
        <v>-40874</v>
      </c>
      <c r="P6572" s="22">
        <f t="shared" si="352"/>
        <v>0</v>
      </c>
      <c r="Q6572" s="1">
        <f>+VLOOKUP(E6572,[2]Sheet1!C$4780:L$5165,10,0)</f>
        <v>45787</v>
      </c>
    </row>
    <row r="6573" spans="3:17" hidden="1" x14ac:dyDescent="0.2">
      <c r="C6573" s="8">
        <v>45764</v>
      </c>
      <c r="D6573" s="4" t="s">
        <v>14290</v>
      </c>
      <c r="E6573" t="s">
        <v>14876</v>
      </c>
      <c r="F6573" s="4" t="s">
        <v>12494</v>
      </c>
      <c r="G6573" s="4" t="s">
        <v>12491</v>
      </c>
      <c r="H6573" s="12">
        <v>-58581</v>
      </c>
      <c r="I6573" s="11" t="s">
        <v>548</v>
      </c>
      <c r="J6573" s="12">
        <v>-4686</v>
      </c>
      <c r="K6573" s="12">
        <f t="shared" si="351"/>
        <v>-63267</v>
      </c>
      <c r="L6573" s="4" t="s">
        <v>313</v>
      </c>
      <c r="M6573" s="4" t="s">
        <v>1554</v>
      </c>
      <c r="N6573" t="s">
        <v>14878</v>
      </c>
      <c r="O6573" s="22">
        <f>+VLOOKUP(E6573,[2]Sheet1!C$4780:L$5165,9,0)</f>
        <v>-63268</v>
      </c>
      <c r="P6573" s="22">
        <f t="shared" si="352"/>
        <v>-1</v>
      </c>
      <c r="Q6573" s="1">
        <f>+VLOOKUP(E6573,[2]Sheet1!C$4780:L$5165,10,0)</f>
        <v>45787</v>
      </c>
    </row>
    <row r="6574" spans="3:17" hidden="1" x14ac:dyDescent="0.2">
      <c r="C6574" s="8">
        <v>45764</v>
      </c>
      <c r="D6574" s="4" t="s">
        <v>14291</v>
      </c>
      <c r="E6574">
        <f t="shared" si="353"/>
        <v>396</v>
      </c>
      <c r="F6574" s="4" t="s">
        <v>12489</v>
      </c>
      <c r="G6574" s="4" t="s">
        <v>12490</v>
      </c>
      <c r="H6574" s="12">
        <v>-37846</v>
      </c>
      <c r="I6574" s="11" t="s">
        <v>548</v>
      </c>
      <c r="J6574" s="12">
        <v>-3028</v>
      </c>
      <c r="K6574" s="12">
        <f t="shared" si="351"/>
        <v>-40874</v>
      </c>
      <c r="L6574" s="4" t="s">
        <v>5596</v>
      </c>
      <c r="M6574" s="4" t="s">
        <v>5597</v>
      </c>
      <c r="N6574" t="s">
        <v>14878</v>
      </c>
      <c r="O6574" s="22">
        <f>+VLOOKUP(E6574,[2]Sheet1!C$4780:L$5165,9,0)</f>
        <v>-40874</v>
      </c>
      <c r="P6574" s="22">
        <f t="shared" si="352"/>
        <v>0</v>
      </c>
      <c r="Q6574" s="1">
        <f>+VLOOKUP(E6574,[2]Sheet1!C$4780:L$5165,10,0)</f>
        <v>45787</v>
      </c>
    </row>
    <row r="6575" spans="3:17" hidden="1" x14ac:dyDescent="0.2">
      <c r="C6575" s="8">
        <v>45764</v>
      </c>
      <c r="D6575" s="4" t="s">
        <v>14292</v>
      </c>
      <c r="E6575">
        <f t="shared" si="353"/>
        <v>397</v>
      </c>
      <c r="F6575" s="4" t="s">
        <v>12489</v>
      </c>
      <c r="G6575" s="4" t="s">
        <v>13811</v>
      </c>
      <c r="H6575" s="12">
        <v>-11354</v>
      </c>
      <c r="I6575" s="11" t="s">
        <v>548</v>
      </c>
      <c r="J6575" s="12">
        <v>-908</v>
      </c>
      <c r="K6575" s="12">
        <f t="shared" si="351"/>
        <v>-12262</v>
      </c>
      <c r="L6575" s="4" t="s">
        <v>5596</v>
      </c>
      <c r="M6575" s="4" t="s">
        <v>5597</v>
      </c>
      <c r="N6575" t="s">
        <v>14878</v>
      </c>
      <c r="O6575" s="22">
        <f>+VLOOKUP(E6575,[2]Sheet1!C$4780:L$5165,9,0)</f>
        <v>-12262</v>
      </c>
      <c r="P6575" s="22">
        <f t="shared" si="352"/>
        <v>0</v>
      </c>
      <c r="Q6575" s="1">
        <f>+VLOOKUP(E6575,[2]Sheet1!C$4780:L$5165,10,0)</f>
        <v>45787</v>
      </c>
    </row>
    <row r="6576" spans="3:17" hidden="1" x14ac:dyDescent="0.2">
      <c r="C6576" s="8">
        <v>45764</v>
      </c>
      <c r="D6576" s="4" t="s">
        <v>14292</v>
      </c>
      <c r="E6576" t="s">
        <v>14877</v>
      </c>
      <c r="F6576" s="4" t="s">
        <v>12494</v>
      </c>
      <c r="G6576" s="4" t="s">
        <v>5587</v>
      </c>
      <c r="H6576" s="12">
        <v>-58581</v>
      </c>
      <c r="I6576" s="11" t="s">
        <v>548</v>
      </c>
      <c r="J6576" s="12">
        <v>-4686</v>
      </c>
      <c r="K6576" s="12">
        <f t="shared" si="351"/>
        <v>-63267</v>
      </c>
      <c r="L6576" s="4" t="s">
        <v>313</v>
      </c>
      <c r="M6576" s="4" t="s">
        <v>1554</v>
      </c>
      <c r="N6576" t="s">
        <v>14878</v>
      </c>
      <c r="O6576" s="22">
        <f>+VLOOKUP(E6576,[2]Sheet1!C$4780:L$5165,9,0)</f>
        <v>-63268</v>
      </c>
      <c r="P6576" s="22">
        <f t="shared" si="352"/>
        <v>-1</v>
      </c>
      <c r="Q6576" s="1">
        <f>+VLOOKUP(E6576,[2]Sheet1!C$4780:L$5165,10,0)</f>
        <v>45787</v>
      </c>
    </row>
    <row r="6577" spans="3:17" hidden="1" x14ac:dyDescent="0.2">
      <c r="C6577" s="8">
        <v>45764</v>
      </c>
      <c r="D6577" s="4" t="s">
        <v>2395</v>
      </c>
      <c r="E6577">
        <f t="shared" si="353"/>
        <v>398</v>
      </c>
      <c r="F6577" s="4" t="s">
        <v>12489</v>
      </c>
      <c r="G6577" s="4" t="s">
        <v>5588</v>
      </c>
      <c r="H6577" s="12">
        <v>-37846</v>
      </c>
      <c r="I6577" s="11" t="s">
        <v>548</v>
      </c>
      <c r="J6577" s="12">
        <v>-3028</v>
      </c>
      <c r="K6577" s="12">
        <f t="shared" si="351"/>
        <v>-40874</v>
      </c>
      <c r="L6577" s="4" t="s">
        <v>5596</v>
      </c>
      <c r="M6577" s="4" t="s">
        <v>5597</v>
      </c>
      <c r="N6577" t="s">
        <v>14878</v>
      </c>
      <c r="O6577" s="22">
        <f>+VLOOKUP(E6577,[2]Sheet1!C$4780:L$5165,9,0)</f>
        <v>-40874</v>
      </c>
      <c r="P6577" s="22">
        <f t="shared" si="352"/>
        <v>0</v>
      </c>
      <c r="Q6577" s="1">
        <f>+VLOOKUP(E6577,[2]Sheet1!C$4780:L$5165,10,0)</f>
        <v>45787</v>
      </c>
    </row>
    <row r="6578" spans="3:17" hidden="1" x14ac:dyDescent="0.2">
      <c r="C6578" s="8">
        <v>45764</v>
      </c>
      <c r="D6578" s="4" t="s">
        <v>1985</v>
      </c>
      <c r="E6578">
        <f t="shared" si="353"/>
        <v>399</v>
      </c>
      <c r="F6578" s="4" t="s">
        <v>12489</v>
      </c>
      <c r="G6578" s="4" t="s">
        <v>8921</v>
      </c>
      <c r="H6578" s="12">
        <v>-37846</v>
      </c>
      <c r="I6578" s="11" t="s">
        <v>548</v>
      </c>
      <c r="J6578" s="12">
        <v>-3028</v>
      </c>
      <c r="K6578" s="12">
        <f t="shared" si="351"/>
        <v>-40874</v>
      </c>
      <c r="L6578" s="4" t="s">
        <v>5596</v>
      </c>
      <c r="M6578" s="4" t="s">
        <v>5597</v>
      </c>
      <c r="N6578" t="s">
        <v>14878</v>
      </c>
      <c r="O6578" s="22">
        <f>+VLOOKUP(E6578,[2]Sheet1!C$4780:L$5165,9,0)</f>
        <v>-40874</v>
      </c>
      <c r="P6578" s="22">
        <f t="shared" si="352"/>
        <v>0</v>
      </c>
      <c r="Q6578" s="1">
        <f>+VLOOKUP(E6578,[2]Sheet1!C$4780:L$5165,10,0)</f>
        <v>45787</v>
      </c>
    </row>
    <row r="6579" spans="3:17" hidden="1" x14ac:dyDescent="0.2">
      <c r="C6579" s="8">
        <v>45764</v>
      </c>
      <c r="D6579" s="4" t="s">
        <v>3022</v>
      </c>
      <c r="E6579">
        <f t="shared" si="353"/>
        <v>4158</v>
      </c>
      <c r="F6579" s="4" t="s">
        <v>12495</v>
      </c>
      <c r="G6579" s="4" t="s">
        <v>13811</v>
      </c>
      <c r="H6579" s="12">
        <v>-301811</v>
      </c>
      <c r="I6579" s="11" t="s">
        <v>548</v>
      </c>
      <c r="J6579" s="12">
        <v>-24145</v>
      </c>
      <c r="K6579" s="12">
        <f t="shared" si="351"/>
        <v>-325956</v>
      </c>
      <c r="L6579" s="4" t="s">
        <v>3387</v>
      </c>
      <c r="M6579" s="4" t="s">
        <v>3106</v>
      </c>
      <c r="N6579" t="s">
        <v>14878</v>
      </c>
      <c r="O6579" s="22">
        <f>+VLOOKUP(E6579,[2]Sheet1!C$4780:L$5165,9,0)</f>
        <v>-325956</v>
      </c>
      <c r="P6579" s="22">
        <f t="shared" si="352"/>
        <v>0</v>
      </c>
      <c r="Q6579" s="1">
        <f>+VLOOKUP(E6579,[2]Sheet1!C$4780:L$5165,10,0)</f>
        <v>45787</v>
      </c>
    </row>
    <row r="6580" spans="3:17" hidden="1" x14ac:dyDescent="0.2">
      <c r="C6580" s="8">
        <v>45764</v>
      </c>
      <c r="D6580" s="4" t="s">
        <v>3515</v>
      </c>
      <c r="E6580">
        <f t="shared" si="353"/>
        <v>4159</v>
      </c>
      <c r="F6580" s="4" t="s">
        <v>12495</v>
      </c>
      <c r="G6580" s="4" t="s">
        <v>8921</v>
      </c>
      <c r="H6580" s="12">
        <v>-1006036</v>
      </c>
      <c r="I6580" s="11" t="s">
        <v>548</v>
      </c>
      <c r="J6580" s="12">
        <v>-80483</v>
      </c>
      <c r="K6580" s="12">
        <f t="shared" si="351"/>
        <v>-1086519</v>
      </c>
      <c r="L6580" s="4" t="s">
        <v>3387</v>
      </c>
      <c r="M6580" s="4" t="s">
        <v>3106</v>
      </c>
      <c r="N6580" t="s">
        <v>14878</v>
      </c>
      <c r="O6580" s="22">
        <f>+VLOOKUP(E6580,[2]Sheet1!C$4780:L$5165,9,0)</f>
        <v>-1086519</v>
      </c>
      <c r="P6580" s="22">
        <f t="shared" si="352"/>
        <v>0</v>
      </c>
      <c r="Q6580" s="1">
        <f>+VLOOKUP(E6580,[2]Sheet1!C$4780:L$5165,10,0)</f>
        <v>45787</v>
      </c>
    </row>
    <row r="6581" spans="3:17" hidden="1" x14ac:dyDescent="0.2">
      <c r="C6581" s="8">
        <v>45764</v>
      </c>
      <c r="D6581" s="4" t="s">
        <v>740</v>
      </c>
      <c r="E6581">
        <f t="shared" si="353"/>
        <v>4160</v>
      </c>
      <c r="F6581" s="4" t="s">
        <v>12495</v>
      </c>
      <c r="G6581" s="4" t="s">
        <v>5587</v>
      </c>
      <c r="H6581" s="12">
        <v>-1006036</v>
      </c>
      <c r="I6581" s="11" t="s">
        <v>548</v>
      </c>
      <c r="J6581" s="12">
        <v>-80483</v>
      </c>
      <c r="K6581" s="12">
        <f t="shared" si="351"/>
        <v>-1086519</v>
      </c>
      <c r="L6581" s="4" t="s">
        <v>3387</v>
      </c>
      <c r="M6581" s="4" t="s">
        <v>3106</v>
      </c>
      <c r="N6581" t="s">
        <v>14878</v>
      </c>
      <c r="O6581" s="22">
        <f>+VLOOKUP(E6581,[2]Sheet1!C$4780:L$5165,9,0)</f>
        <v>-1086519</v>
      </c>
      <c r="P6581" s="22">
        <f t="shared" si="352"/>
        <v>0</v>
      </c>
      <c r="Q6581" s="1">
        <f>+VLOOKUP(E6581,[2]Sheet1!C$4780:L$5165,10,0)</f>
        <v>45787</v>
      </c>
    </row>
    <row r="6582" spans="3:17" hidden="1" x14ac:dyDescent="0.2">
      <c r="C6582" s="8">
        <v>45764</v>
      </c>
      <c r="D6582" s="4" t="s">
        <v>3511</v>
      </c>
      <c r="E6582">
        <f t="shared" si="353"/>
        <v>4161</v>
      </c>
      <c r="F6582" s="4" t="s">
        <v>12495</v>
      </c>
      <c r="G6582" s="4" t="s">
        <v>12490</v>
      </c>
      <c r="H6582" s="12">
        <v>-1006036</v>
      </c>
      <c r="I6582" s="11" t="s">
        <v>548</v>
      </c>
      <c r="J6582" s="12">
        <v>-80483</v>
      </c>
      <c r="K6582" s="12">
        <f t="shared" si="351"/>
        <v>-1086519</v>
      </c>
      <c r="L6582" s="4" t="s">
        <v>3387</v>
      </c>
      <c r="M6582" s="4" t="s">
        <v>3106</v>
      </c>
      <c r="N6582" t="s">
        <v>14878</v>
      </c>
      <c r="O6582" s="22">
        <f>+VLOOKUP(E6582,[2]Sheet1!C$4780:L$5165,9,0)</f>
        <v>-1086519</v>
      </c>
      <c r="P6582" s="22">
        <f t="shared" si="352"/>
        <v>0</v>
      </c>
      <c r="Q6582" s="1">
        <f>+VLOOKUP(E6582,[2]Sheet1!C$4780:L$5165,10,0)</f>
        <v>45787</v>
      </c>
    </row>
    <row r="6583" spans="3:17" hidden="1" x14ac:dyDescent="0.2">
      <c r="C6583" s="8">
        <v>45764</v>
      </c>
      <c r="D6583" s="4" t="s">
        <v>4998</v>
      </c>
      <c r="E6583">
        <f t="shared" si="353"/>
        <v>4163</v>
      </c>
      <c r="F6583" s="4" t="s">
        <v>12495</v>
      </c>
      <c r="G6583" s="4" t="s">
        <v>5588</v>
      </c>
      <c r="H6583" s="12">
        <v>-1006036</v>
      </c>
      <c r="I6583" s="11" t="s">
        <v>548</v>
      </c>
      <c r="J6583" s="12">
        <v>-80483</v>
      </c>
      <c r="K6583" s="12">
        <f t="shared" si="351"/>
        <v>-1086519</v>
      </c>
      <c r="L6583" s="4" t="s">
        <v>3387</v>
      </c>
      <c r="M6583" s="4" t="s">
        <v>3106</v>
      </c>
      <c r="N6583" t="s">
        <v>14878</v>
      </c>
      <c r="O6583" s="22">
        <f>+VLOOKUP(E6583,[2]Sheet1!C$4780:L$5165,9,0)</f>
        <v>-1086519</v>
      </c>
      <c r="P6583" s="22">
        <f t="shared" si="352"/>
        <v>0</v>
      </c>
      <c r="Q6583" s="1">
        <f>+VLOOKUP(E6583,[2]Sheet1!C$4780:L$5165,10,0)</f>
        <v>45787</v>
      </c>
    </row>
    <row r="6584" spans="3:17" hidden="1" x14ac:dyDescent="0.2">
      <c r="C6584" s="8">
        <v>45764</v>
      </c>
      <c r="D6584" s="4" t="s">
        <v>14293</v>
      </c>
      <c r="E6584">
        <f t="shared" si="353"/>
        <v>4233</v>
      </c>
      <c r="F6584" s="4" t="s">
        <v>12495</v>
      </c>
      <c r="G6584" s="4" t="s">
        <v>12491</v>
      </c>
      <c r="H6584" s="12">
        <v>-1006036</v>
      </c>
      <c r="I6584" s="11" t="s">
        <v>548</v>
      </c>
      <c r="J6584" s="12">
        <v>-80483</v>
      </c>
      <c r="K6584" s="12">
        <f t="shared" si="351"/>
        <v>-1086519</v>
      </c>
      <c r="L6584" s="4" t="s">
        <v>3387</v>
      </c>
      <c r="M6584" s="4" t="s">
        <v>3106</v>
      </c>
      <c r="N6584" t="s">
        <v>14878</v>
      </c>
      <c r="O6584" s="22">
        <f>+VLOOKUP(E6584,[2]Sheet1!C$4780:L$5165,9,0)</f>
        <v>-1086519</v>
      </c>
      <c r="P6584" s="22">
        <f t="shared" si="352"/>
        <v>0</v>
      </c>
      <c r="Q6584" s="1">
        <f>+VLOOKUP(E6584,[2]Sheet1!C$4780:L$5165,10,0)</f>
        <v>45787</v>
      </c>
    </row>
    <row r="6585" spans="3:17" hidden="1" x14ac:dyDescent="0.2">
      <c r="C6585" s="8">
        <v>45764</v>
      </c>
      <c r="D6585" s="4" t="s">
        <v>14294</v>
      </c>
      <c r="E6585">
        <f t="shared" si="353"/>
        <v>470</v>
      </c>
      <c r="F6585" s="4" t="s">
        <v>12493</v>
      </c>
      <c r="G6585" s="4" t="s">
        <v>13811</v>
      </c>
      <c r="H6585" s="12">
        <v>-17802</v>
      </c>
      <c r="I6585" s="11" t="s">
        <v>548</v>
      </c>
      <c r="J6585" s="12">
        <v>-1424</v>
      </c>
      <c r="K6585" s="12">
        <f t="shared" si="351"/>
        <v>-19226</v>
      </c>
      <c r="L6585" s="4" t="s">
        <v>2318</v>
      </c>
      <c r="M6585" s="4" t="s">
        <v>195</v>
      </c>
      <c r="N6585" t="s">
        <v>14878</v>
      </c>
      <c r="O6585" s="22">
        <f>+VLOOKUP(E6585,[2]Sheet1!C$4780:L$5165,9,0)</f>
        <v>-19226</v>
      </c>
      <c r="P6585" s="22">
        <f t="shared" si="352"/>
        <v>0</v>
      </c>
      <c r="Q6585" s="1">
        <f>+VLOOKUP(E6585,[2]Sheet1!C$4780:L$5165,10,0)</f>
        <v>45787</v>
      </c>
    </row>
    <row r="6586" spans="3:17" hidden="1" x14ac:dyDescent="0.2">
      <c r="C6586" s="8">
        <v>45764</v>
      </c>
      <c r="D6586" s="4" t="s">
        <v>14295</v>
      </c>
      <c r="E6586">
        <f t="shared" si="353"/>
        <v>471</v>
      </c>
      <c r="F6586" s="4" t="s">
        <v>12493</v>
      </c>
      <c r="G6586" s="4" t="s">
        <v>12491</v>
      </c>
      <c r="H6586" s="12">
        <v>-59340</v>
      </c>
      <c r="I6586" s="11" t="s">
        <v>548</v>
      </c>
      <c r="J6586" s="12">
        <v>-4747</v>
      </c>
      <c r="K6586" s="12">
        <f t="shared" si="351"/>
        <v>-64087</v>
      </c>
      <c r="L6586" s="4" t="s">
        <v>2318</v>
      </c>
      <c r="M6586" s="4" t="s">
        <v>195</v>
      </c>
      <c r="N6586" t="s">
        <v>14878</v>
      </c>
      <c r="O6586" s="22">
        <f>+VLOOKUP(E6586,[2]Sheet1!C$4780:L$5165,9,0)</f>
        <v>-64087</v>
      </c>
      <c r="P6586" s="22">
        <f t="shared" si="352"/>
        <v>0</v>
      </c>
      <c r="Q6586" s="1">
        <f>+VLOOKUP(E6586,[2]Sheet1!C$4780:L$5165,10,0)</f>
        <v>45787</v>
      </c>
    </row>
    <row r="6587" spans="3:17" hidden="1" x14ac:dyDescent="0.2">
      <c r="C6587" s="8">
        <v>45764</v>
      </c>
      <c r="D6587" s="4" t="s">
        <v>14296</v>
      </c>
      <c r="E6587">
        <f t="shared" si="353"/>
        <v>474</v>
      </c>
      <c r="F6587" s="4" t="s">
        <v>12493</v>
      </c>
      <c r="G6587" s="4" t="s">
        <v>5588</v>
      </c>
      <c r="H6587" s="12">
        <v>-59340</v>
      </c>
      <c r="I6587" s="11" t="s">
        <v>548</v>
      </c>
      <c r="J6587" s="12">
        <v>-4747</v>
      </c>
      <c r="K6587" s="12">
        <f t="shared" si="351"/>
        <v>-64087</v>
      </c>
      <c r="L6587" s="4" t="s">
        <v>2318</v>
      </c>
      <c r="M6587" s="4" t="s">
        <v>195</v>
      </c>
      <c r="N6587" t="s">
        <v>14878</v>
      </c>
      <c r="O6587" s="22">
        <f>+VLOOKUP(E6587,[2]Sheet1!C$4780:L$5165,9,0)</f>
        <v>-64087</v>
      </c>
      <c r="P6587" s="22">
        <f t="shared" si="352"/>
        <v>0</v>
      </c>
      <c r="Q6587" s="1">
        <f>+VLOOKUP(E6587,[2]Sheet1!C$4780:L$5165,10,0)</f>
        <v>45787</v>
      </c>
    </row>
    <row r="6588" spans="3:17" hidden="1" x14ac:dyDescent="0.2">
      <c r="C6588" s="8">
        <v>45764</v>
      </c>
      <c r="D6588" s="4" t="s">
        <v>14297</v>
      </c>
      <c r="E6588">
        <f t="shared" si="353"/>
        <v>477</v>
      </c>
      <c r="F6588" s="4" t="s">
        <v>12493</v>
      </c>
      <c r="G6588" s="4" t="s">
        <v>5587</v>
      </c>
      <c r="H6588" s="12">
        <v>-59340</v>
      </c>
      <c r="I6588" s="11" t="s">
        <v>548</v>
      </c>
      <c r="J6588" s="12">
        <v>-4747</v>
      </c>
      <c r="K6588" s="12">
        <f t="shared" si="351"/>
        <v>-64087</v>
      </c>
      <c r="L6588" s="4" t="s">
        <v>2318</v>
      </c>
      <c r="M6588" s="4" t="s">
        <v>195</v>
      </c>
      <c r="N6588" t="s">
        <v>14878</v>
      </c>
      <c r="O6588" s="22">
        <f>+VLOOKUP(E6588,[2]Sheet1!C$4780:L$5165,9,0)</f>
        <v>-64087</v>
      </c>
      <c r="P6588" s="22">
        <f t="shared" si="352"/>
        <v>0</v>
      </c>
      <c r="Q6588" s="1">
        <f>+VLOOKUP(E6588,[2]Sheet1!C$4780:L$5165,10,0)</f>
        <v>45787</v>
      </c>
    </row>
    <row r="6589" spans="3:17" hidden="1" x14ac:dyDescent="0.2">
      <c r="C6589" s="8">
        <v>45764</v>
      </c>
      <c r="D6589" s="4" t="s">
        <v>14298</v>
      </c>
      <c r="E6589">
        <f t="shared" si="353"/>
        <v>478</v>
      </c>
      <c r="F6589" s="4" t="s">
        <v>12493</v>
      </c>
      <c r="G6589" s="4" t="s">
        <v>12490</v>
      </c>
      <c r="H6589" s="12">
        <v>-59340</v>
      </c>
      <c r="I6589" s="11" t="s">
        <v>548</v>
      </c>
      <c r="J6589" s="12">
        <v>-4747</v>
      </c>
      <c r="K6589" s="12">
        <f t="shared" si="351"/>
        <v>-64087</v>
      </c>
      <c r="L6589" s="4" t="s">
        <v>2318</v>
      </c>
      <c r="M6589" s="4" t="s">
        <v>195</v>
      </c>
      <c r="N6589" t="s">
        <v>14878</v>
      </c>
      <c r="O6589" s="22">
        <f>+VLOOKUP(E6589,[2]Sheet1!C$4780:L$5165,9,0)</f>
        <v>-64087</v>
      </c>
      <c r="P6589" s="22">
        <f t="shared" si="352"/>
        <v>0</v>
      </c>
      <c r="Q6589" s="1">
        <f>+VLOOKUP(E6589,[2]Sheet1!C$4780:L$5165,10,0)</f>
        <v>45787</v>
      </c>
    </row>
    <row r="6590" spans="3:17" hidden="1" x14ac:dyDescent="0.2">
      <c r="C6590" s="8">
        <v>45764</v>
      </c>
      <c r="D6590" s="4" t="s">
        <v>13613</v>
      </c>
      <c r="E6590">
        <f t="shared" si="353"/>
        <v>481</v>
      </c>
      <c r="F6590" s="4" t="s">
        <v>12493</v>
      </c>
      <c r="G6590" s="4" t="s">
        <v>8921</v>
      </c>
      <c r="H6590" s="12">
        <v>-59340</v>
      </c>
      <c r="I6590" s="11" t="s">
        <v>548</v>
      </c>
      <c r="J6590" s="12">
        <v>-4747</v>
      </c>
      <c r="K6590" s="12">
        <f t="shared" si="351"/>
        <v>-64087</v>
      </c>
      <c r="L6590" s="4" t="s">
        <v>2318</v>
      </c>
      <c r="M6590" s="4" t="s">
        <v>195</v>
      </c>
      <c r="N6590" t="s">
        <v>14878</v>
      </c>
      <c r="O6590" s="22">
        <f>+VLOOKUP(E6590,[2]Sheet1!C$4780:L$5165,9,0)</f>
        <v>-64087</v>
      </c>
      <c r="P6590" s="22">
        <f t="shared" si="352"/>
        <v>0</v>
      </c>
      <c r="Q6590" s="1">
        <f>+VLOOKUP(E6590,[2]Sheet1!C$4780:L$5165,10,0)</f>
        <v>45787</v>
      </c>
    </row>
    <row r="6591" spans="3:17" hidden="1" x14ac:dyDescent="0.2">
      <c r="C6591" s="8">
        <v>45764</v>
      </c>
      <c r="D6591" s="4" t="s">
        <v>14299</v>
      </c>
      <c r="E6591">
        <f t="shared" si="353"/>
        <v>24597</v>
      </c>
      <c r="F6591" s="4" t="s">
        <v>12142</v>
      </c>
      <c r="G6591" s="4" t="s">
        <v>14672</v>
      </c>
      <c r="H6591" s="12">
        <v>501096</v>
      </c>
      <c r="I6591" s="11" t="s">
        <v>548</v>
      </c>
      <c r="J6591" s="12">
        <v>40088</v>
      </c>
      <c r="K6591" s="12">
        <f t="shared" si="351"/>
        <v>541184</v>
      </c>
      <c r="L6591" s="4" t="s">
        <v>3387</v>
      </c>
      <c r="M6591" s="4" t="s">
        <v>3106</v>
      </c>
      <c r="N6591" t="s">
        <v>15653</v>
      </c>
      <c r="O6591" s="22">
        <f>+VLOOKUP(E6591,[2]Sheet1!C$5166:L$5588,9,0)</f>
        <v>541184</v>
      </c>
      <c r="P6591" s="22">
        <f t="shared" si="352"/>
        <v>0</v>
      </c>
      <c r="Q6591" s="1">
        <f>+VLOOKUP(E6591,[2]Sheet1!C$5166:L$5588,10,0)</f>
        <v>45819</v>
      </c>
    </row>
    <row r="6592" spans="3:17" hidden="1" x14ac:dyDescent="0.2">
      <c r="C6592" s="8">
        <v>45764</v>
      </c>
      <c r="D6592" s="4" t="s">
        <v>14300</v>
      </c>
      <c r="E6592">
        <f t="shared" si="353"/>
        <v>24598</v>
      </c>
      <c r="F6592" s="4" t="s">
        <v>12142</v>
      </c>
      <c r="G6592" s="4" t="s">
        <v>14673</v>
      </c>
      <c r="H6592" s="12">
        <v>418671</v>
      </c>
      <c r="I6592" s="11" t="s">
        <v>548</v>
      </c>
      <c r="J6592" s="12">
        <v>33494</v>
      </c>
      <c r="K6592" s="12">
        <f t="shared" si="351"/>
        <v>452165</v>
      </c>
      <c r="L6592" s="4" t="s">
        <v>3387</v>
      </c>
      <c r="M6592" s="4" t="s">
        <v>3106</v>
      </c>
      <c r="N6592" t="s">
        <v>15653</v>
      </c>
      <c r="O6592" s="22">
        <f>+VLOOKUP(E6592,[2]Sheet1!C$5166:L$5588,9,0)</f>
        <v>452165</v>
      </c>
      <c r="P6592" s="22">
        <f t="shared" si="352"/>
        <v>0</v>
      </c>
      <c r="Q6592" s="1">
        <f>+VLOOKUP(E6592,[2]Sheet1!C$5166:L$5588,10,0)</f>
        <v>45819</v>
      </c>
    </row>
    <row r="6593" spans="3:17" hidden="1" x14ac:dyDescent="0.2">
      <c r="C6593" s="8">
        <v>45764</v>
      </c>
      <c r="D6593" s="4" t="s">
        <v>14301</v>
      </c>
      <c r="E6593">
        <f t="shared" si="353"/>
        <v>24599</v>
      </c>
      <c r="F6593" s="4" t="s">
        <v>12142</v>
      </c>
      <c r="G6593" s="4" t="s">
        <v>14674</v>
      </c>
      <c r="H6593" s="12">
        <v>421974</v>
      </c>
      <c r="I6593" s="11" t="s">
        <v>548</v>
      </c>
      <c r="J6593" s="12">
        <v>33758</v>
      </c>
      <c r="K6593" s="12">
        <f t="shared" si="351"/>
        <v>455732</v>
      </c>
      <c r="L6593" s="4" t="s">
        <v>3387</v>
      </c>
      <c r="M6593" s="4" t="s">
        <v>3106</v>
      </c>
      <c r="N6593" t="s">
        <v>15653</v>
      </c>
      <c r="O6593" s="22">
        <f>+VLOOKUP(E6593,[2]Sheet1!C$5166:L$5588,9,0)</f>
        <v>455732</v>
      </c>
      <c r="P6593" s="22">
        <f t="shared" si="352"/>
        <v>0</v>
      </c>
      <c r="Q6593" s="1">
        <f>+VLOOKUP(E6593,[2]Sheet1!C$5166:L$5588,10,0)</f>
        <v>45819</v>
      </c>
    </row>
    <row r="6594" spans="3:17" hidden="1" x14ac:dyDescent="0.2">
      <c r="C6594" s="8">
        <v>45764</v>
      </c>
      <c r="D6594" s="4" t="s">
        <v>14302</v>
      </c>
      <c r="E6594">
        <f t="shared" si="353"/>
        <v>24600</v>
      </c>
      <c r="F6594" s="4" t="s">
        <v>12142</v>
      </c>
      <c r="G6594" s="4" t="s">
        <v>14675</v>
      </c>
      <c r="H6594" s="12">
        <v>501096</v>
      </c>
      <c r="I6594" s="11" t="s">
        <v>548</v>
      </c>
      <c r="J6594" s="12">
        <v>40088</v>
      </c>
      <c r="K6594" s="12">
        <f t="shared" si="351"/>
        <v>541184</v>
      </c>
      <c r="L6594" s="4" t="s">
        <v>3387</v>
      </c>
      <c r="M6594" s="4" t="s">
        <v>3106</v>
      </c>
      <c r="N6594" t="s">
        <v>15653</v>
      </c>
      <c r="O6594" s="22">
        <f>+VLOOKUP(E6594,[2]Sheet1!C$5166:L$5588,9,0)</f>
        <v>541184</v>
      </c>
      <c r="P6594" s="22">
        <f t="shared" si="352"/>
        <v>0</v>
      </c>
      <c r="Q6594" s="1">
        <f>+VLOOKUP(E6594,[2]Sheet1!C$5166:L$5588,10,0)</f>
        <v>45819</v>
      </c>
    </row>
    <row r="6595" spans="3:17" hidden="1" x14ac:dyDescent="0.2">
      <c r="C6595" s="8">
        <v>45764</v>
      </c>
      <c r="D6595" s="4" t="s">
        <v>14303</v>
      </c>
      <c r="E6595">
        <f t="shared" si="353"/>
        <v>24601</v>
      </c>
      <c r="F6595" s="4" t="s">
        <v>12142</v>
      </c>
      <c r="G6595" s="4" t="s">
        <v>14676</v>
      </c>
      <c r="H6595" s="12">
        <v>501096</v>
      </c>
      <c r="I6595" s="11" t="s">
        <v>548</v>
      </c>
      <c r="J6595" s="12">
        <v>40088</v>
      </c>
      <c r="K6595" s="12">
        <f t="shared" si="351"/>
        <v>541184</v>
      </c>
      <c r="L6595" s="4" t="s">
        <v>3387</v>
      </c>
      <c r="M6595" s="4" t="s">
        <v>3106</v>
      </c>
      <c r="N6595" t="s">
        <v>15653</v>
      </c>
      <c r="O6595" s="22">
        <f>+VLOOKUP(E6595,[2]Sheet1!C$5166:L$5588,9,0)</f>
        <v>541184</v>
      </c>
      <c r="P6595" s="22">
        <f t="shared" si="352"/>
        <v>0</v>
      </c>
      <c r="Q6595" s="1">
        <f>+VLOOKUP(E6595,[2]Sheet1!C$5166:L$5588,10,0)</f>
        <v>45819</v>
      </c>
    </row>
    <row r="6596" spans="3:17" hidden="1" x14ac:dyDescent="0.2">
      <c r="C6596" s="8">
        <v>45764</v>
      </c>
      <c r="D6596" s="4" t="s">
        <v>14304</v>
      </c>
      <c r="E6596">
        <f t="shared" si="353"/>
        <v>24602</v>
      </c>
      <c r="F6596" s="4" t="s">
        <v>12142</v>
      </c>
      <c r="G6596" s="4" t="s">
        <v>14677</v>
      </c>
      <c r="H6596" s="12">
        <v>491202</v>
      </c>
      <c r="I6596" s="11" t="s">
        <v>548</v>
      </c>
      <c r="J6596" s="12">
        <v>39296</v>
      </c>
      <c r="K6596" s="12">
        <f t="shared" si="351"/>
        <v>530498</v>
      </c>
      <c r="L6596" s="4" t="s">
        <v>3387</v>
      </c>
      <c r="M6596" s="4" t="s">
        <v>3106</v>
      </c>
      <c r="N6596" t="s">
        <v>15653</v>
      </c>
      <c r="O6596" s="22">
        <f>+VLOOKUP(E6596,[2]Sheet1!C$5166:L$5588,9,0)</f>
        <v>530498</v>
      </c>
      <c r="P6596" s="22">
        <f t="shared" si="352"/>
        <v>0</v>
      </c>
      <c r="Q6596" s="1">
        <f>+VLOOKUP(E6596,[2]Sheet1!C$5166:L$5588,10,0)</f>
        <v>45819</v>
      </c>
    </row>
    <row r="6597" spans="3:17" hidden="1" x14ac:dyDescent="0.2">
      <c r="C6597" s="8">
        <v>45764</v>
      </c>
      <c r="D6597" s="4" t="s">
        <v>14305</v>
      </c>
      <c r="E6597">
        <f t="shared" si="353"/>
        <v>24603</v>
      </c>
      <c r="F6597" s="4" t="s">
        <v>12142</v>
      </c>
      <c r="G6597" s="4" t="s">
        <v>14678</v>
      </c>
      <c r="H6597" s="12">
        <v>230760</v>
      </c>
      <c r="I6597" s="11" t="s">
        <v>548</v>
      </c>
      <c r="J6597" s="12">
        <v>18461</v>
      </c>
      <c r="K6597" s="12">
        <f t="shared" si="351"/>
        <v>249221</v>
      </c>
      <c r="L6597" s="4" t="s">
        <v>3387</v>
      </c>
      <c r="M6597" s="4" t="s">
        <v>3106</v>
      </c>
      <c r="N6597" t="s">
        <v>15653</v>
      </c>
      <c r="O6597" s="22">
        <f>+VLOOKUP(E6597,[2]Sheet1!C$5166:L$5588,9,0)</f>
        <v>249221</v>
      </c>
      <c r="P6597" s="22">
        <f t="shared" si="352"/>
        <v>0</v>
      </c>
      <c r="Q6597" s="1">
        <f>+VLOOKUP(E6597,[2]Sheet1!C$5166:L$5588,10,0)</f>
        <v>45819</v>
      </c>
    </row>
    <row r="6598" spans="3:17" hidden="1" x14ac:dyDescent="0.2">
      <c r="C6598" s="8">
        <v>45765</v>
      </c>
      <c r="D6598" s="4" t="s">
        <v>14306</v>
      </c>
      <c r="E6598">
        <f t="shared" si="353"/>
        <v>24918</v>
      </c>
      <c r="F6598" s="4" t="s">
        <v>12142</v>
      </c>
      <c r="G6598" s="4" t="s">
        <v>14679</v>
      </c>
      <c r="H6598" s="12">
        <v>1714260</v>
      </c>
      <c r="I6598" s="11" t="s">
        <v>548</v>
      </c>
      <c r="J6598" s="12">
        <v>137141</v>
      </c>
      <c r="K6598" s="12">
        <f t="shared" si="351"/>
        <v>1851401</v>
      </c>
      <c r="L6598" s="4" t="s">
        <v>2318</v>
      </c>
      <c r="M6598" s="4" t="s">
        <v>195</v>
      </c>
      <c r="N6598" t="s">
        <v>15653</v>
      </c>
      <c r="O6598" s="22">
        <f>+VLOOKUP(E6598,[2]Sheet1!C$5166:L$5588,9,0)</f>
        <v>1851401</v>
      </c>
      <c r="P6598" s="22">
        <f t="shared" si="352"/>
        <v>0</v>
      </c>
      <c r="Q6598" s="1">
        <f>+VLOOKUP(E6598,[2]Sheet1!C$5166:L$5588,10,0)</f>
        <v>45819</v>
      </c>
    </row>
    <row r="6599" spans="3:17" hidden="1" x14ac:dyDescent="0.2">
      <c r="C6599" s="8">
        <v>45765</v>
      </c>
      <c r="D6599" s="4" t="s">
        <v>14307</v>
      </c>
      <c r="E6599">
        <f t="shared" si="353"/>
        <v>24920</v>
      </c>
      <c r="F6599" s="4" t="s">
        <v>12142</v>
      </c>
      <c r="G6599" s="4" t="s">
        <v>14680</v>
      </c>
      <c r="H6599" s="12">
        <v>230760</v>
      </c>
      <c r="I6599" s="11" t="s">
        <v>548</v>
      </c>
      <c r="J6599" s="12">
        <v>18461</v>
      </c>
      <c r="K6599" s="12">
        <f t="shared" si="351"/>
        <v>249221</v>
      </c>
      <c r="L6599" s="4" t="s">
        <v>3387</v>
      </c>
      <c r="M6599" s="4" t="s">
        <v>3106</v>
      </c>
      <c r="N6599" t="s">
        <v>15653</v>
      </c>
      <c r="O6599" s="22">
        <f>+VLOOKUP(E6599,[2]Sheet1!C$5166:L$5588,9,0)</f>
        <v>249221</v>
      </c>
      <c r="P6599" s="22">
        <f t="shared" si="352"/>
        <v>0</v>
      </c>
      <c r="Q6599" s="1">
        <f>+VLOOKUP(E6599,[2]Sheet1!C$5166:L$5588,10,0)</f>
        <v>45819</v>
      </c>
    </row>
    <row r="6600" spans="3:17" hidden="1" x14ac:dyDescent="0.2">
      <c r="C6600" s="8">
        <v>45765</v>
      </c>
      <c r="D6600" s="4" t="s">
        <v>3413</v>
      </c>
      <c r="E6600">
        <f t="shared" si="353"/>
        <v>24921</v>
      </c>
      <c r="F6600" s="4" t="s">
        <v>12142</v>
      </c>
      <c r="G6600" s="4" t="s">
        <v>14681</v>
      </c>
      <c r="H6600" s="12">
        <v>501096</v>
      </c>
      <c r="I6600" s="11" t="s">
        <v>548</v>
      </c>
      <c r="J6600" s="12">
        <v>40088</v>
      </c>
      <c r="K6600" s="12">
        <f t="shared" si="351"/>
        <v>541184</v>
      </c>
      <c r="L6600" s="4" t="s">
        <v>3387</v>
      </c>
      <c r="M6600" s="4" t="s">
        <v>3106</v>
      </c>
      <c r="N6600" t="s">
        <v>15653</v>
      </c>
      <c r="O6600" s="22">
        <f>+VLOOKUP(E6600,[2]Sheet1!C$5166:L$5588,9,0)</f>
        <v>541184</v>
      </c>
      <c r="P6600" s="22">
        <f t="shared" si="352"/>
        <v>0</v>
      </c>
      <c r="Q6600" s="1">
        <f>+VLOOKUP(E6600,[2]Sheet1!C$5166:L$5588,10,0)</f>
        <v>45819</v>
      </c>
    </row>
    <row r="6601" spans="3:17" hidden="1" x14ac:dyDescent="0.2">
      <c r="C6601" s="8">
        <v>45765</v>
      </c>
      <c r="D6601" s="4" t="s">
        <v>14308</v>
      </c>
      <c r="E6601">
        <f t="shared" si="353"/>
        <v>24922</v>
      </c>
      <c r="F6601" s="4" t="s">
        <v>12142</v>
      </c>
      <c r="G6601" s="4" t="s">
        <v>14682</v>
      </c>
      <c r="H6601" s="12">
        <v>342852</v>
      </c>
      <c r="I6601" s="11" t="s">
        <v>548</v>
      </c>
      <c r="J6601" s="12">
        <v>27428</v>
      </c>
      <c r="K6601" s="12">
        <f t="shared" si="351"/>
        <v>370280</v>
      </c>
      <c r="L6601" s="4" t="s">
        <v>3387</v>
      </c>
      <c r="M6601" s="4" t="s">
        <v>3106</v>
      </c>
      <c r="N6601" t="s">
        <v>15653</v>
      </c>
      <c r="O6601" s="22">
        <f>+VLOOKUP(E6601,[2]Sheet1!C$5166:L$5588,9,0)</f>
        <v>370280</v>
      </c>
      <c r="P6601" s="22">
        <f t="shared" si="352"/>
        <v>0</v>
      </c>
      <c r="Q6601" s="1">
        <f>+VLOOKUP(E6601,[2]Sheet1!C$5166:L$5588,10,0)</f>
        <v>45819</v>
      </c>
    </row>
    <row r="6602" spans="3:17" hidden="1" x14ac:dyDescent="0.2">
      <c r="C6602" s="8">
        <v>45766</v>
      </c>
      <c r="D6602" s="4" t="s">
        <v>2501</v>
      </c>
      <c r="E6602">
        <f t="shared" si="353"/>
        <v>24961</v>
      </c>
      <c r="F6602" s="4" t="s">
        <v>12142</v>
      </c>
      <c r="G6602" s="4" t="s">
        <v>14683</v>
      </c>
      <c r="H6602" s="12">
        <v>346140</v>
      </c>
      <c r="I6602" s="11" t="s">
        <v>548</v>
      </c>
      <c r="J6602" s="12">
        <v>27691</v>
      </c>
      <c r="K6602" s="12">
        <f t="shared" si="351"/>
        <v>373831</v>
      </c>
      <c r="L6602" s="4" t="s">
        <v>2318</v>
      </c>
      <c r="M6602" s="4" t="s">
        <v>195</v>
      </c>
      <c r="N6602" t="s">
        <v>15653</v>
      </c>
      <c r="O6602" s="22">
        <f>+VLOOKUP(E6602,[2]Sheet1!C$5166:L$5588,9,0)</f>
        <v>373831</v>
      </c>
      <c r="P6602" s="22">
        <f t="shared" si="352"/>
        <v>0</v>
      </c>
      <c r="Q6602" s="1">
        <f>+VLOOKUP(E6602,[2]Sheet1!C$5166:L$5588,10,0)</f>
        <v>45819</v>
      </c>
    </row>
    <row r="6603" spans="3:17" hidden="1" x14ac:dyDescent="0.2">
      <c r="C6603" s="8">
        <v>45768</v>
      </c>
      <c r="D6603" s="4" t="s">
        <v>14309</v>
      </c>
      <c r="E6603">
        <f t="shared" si="353"/>
        <v>25098</v>
      </c>
      <c r="F6603" s="4" t="s">
        <v>12142</v>
      </c>
      <c r="G6603" s="4" t="s">
        <v>14684</v>
      </c>
      <c r="H6603" s="12">
        <v>451641</v>
      </c>
      <c r="I6603" s="11" t="s">
        <v>548</v>
      </c>
      <c r="J6603" s="12">
        <v>36131</v>
      </c>
      <c r="K6603" s="12">
        <f t="shared" si="351"/>
        <v>487772</v>
      </c>
      <c r="L6603" s="4" t="s">
        <v>3387</v>
      </c>
      <c r="M6603" s="4" t="s">
        <v>3106</v>
      </c>
      <c r="N6603" t="s">
        <v>15653</v>
      </c>
      <c r="O6603" s="22">
        <f>+VLOOKUP(E6603,[2]Sheet1!C$5166:L$5588,9,0)</f>
        <v>487772</v>
      </c>
      <c r="P6603" s="22">
        <f t="shared" si="352"/>
        <v>0</v>
      </c>
      <c r="Q6603" s="1">
        <f>+VLOOKUP(E6603,[2]Sheet1!C$5166:L$5588,10,0)</f>
        <v>45819</v>
      </c>
    </row>
    <row r="6604" spans="3:17" hidden="1" x14ac:dyDescent="0.2">
      <c r="C6604" s="8">
        <v>45768</v>
      </c>
      <c r="D6604" s="4" t="s">
        <v>14310</v>
      </c>
      <c r="E6604">
        <f t="shared" si="353"/>
        <v>25099</v>
      </c>
      <c r="F6604" s="4" t="s">
        <v>12142</v>
      </c>
      <c r="G6604" s="4" t="s">
        <v>14685</v>
      </c>
      <c r="H6604" s="12">
        <v>501096</v>
      </c>
      <c r="I6604" s="11" t="s">
        <v>548</v>
      </c>
      <c r="J6604" s="12">
        <v>40088</v>
      </c>
      <c r="K6604" s="12">
        <f t="shared" si="351"/>
        <v>541184</v>
      </c>
      <c r="L6604" s="4" t="s">
        <v>3387</v>
      </c>
      <c r="M6604" s="4" t="s">
        <v>3106</v>
      </c>
      <c r="N6604" t="s">
        <v>15653</v>
      </c>
      <c r="O6604" s="22">
        <f>+VLOOKUP(E6604,[2]Sheet1!C$5166:L$5588,9,0)</f>
        <v>541184</v>
      </c>
      <c r="P6604" s="22">
        <f t="shared" si="352"/>
        <v>0</v>
      </c>
      <c r="Q6604" s="1">
        <f>+VLOOKUP(E6604,[2]Sheet1!C$5166:L$5588,10,0)</f>
        <v>45819</v>
      </c>
    </row>
    <row r="6605" spans="3:17" hidden="1" x14ac:dyDescent="0.2">
      <c r="C6605" s="8">
        <v>45768</v>
      </c>
      <c r="D6605" s="4" t="s">
        <v>14311</v>
      </c>
      <c r="E6605">
        <f t="shared" si="353"/>
        <v>25100</v>
      </c>
      <c r="F6605" s="4" t="s">
        <v>12142</v>
      </c>
      <c r="G6605" s="4" t="s">
        <v>14686</v>
      </c>
      <c r="H6605" s="12">
        <v>184608</v>
      </c>
      <c r="I6605" s="11" t="s">
        <v>548</v>
      </c>
      <c r="J6605" s="12">
        <v>14769</v>
      </c>
      <c r="K6605" s="12">
        <f t="shared" si="351"/>
        <v>199377</v>
      </c>
      <c r="L6605" s="4" t="s">
        <v>3387</v>
      </c>
      <c r="M6605" s="4" t="s">
        <v>3106</v>
      </c>
      <c r="N6605" t="s">
        <v>15653</v>
      </c>
      <c r="O6605" s="22">
        <f>+VLOOKUP(E6605,[2]Sheet1!C$5166:L$5588,9,0)</f>
        <v>199377</v>
      </c>
      <c r="P6605" s="22">
        <f t="shared" si="352"/>
        <v>0</v>
      </c>
      <c r="Q6605" s="1">
        <f>+VLOOKUP(E6605,[2]Sheet1!C$5166:L$5588,10,0)</f>
        <v>45819</v>
      </c>
    </row>
    <row r="6606" spans="3:17" hidden="1" x14ac:dyDescent="0.2">
      <c r="C6606" s="8">
        <v>45768</v>
      </c>
      <c r="D6606" s="4" t="s">
        <v>14312</v>
      </c>
      <c r="E6606">
        <f t="shared" si="353"/>
        <v>25101</v>
      </c>
      <c r="F6606" s="4" t="s">
        <v>12142</v>
      </c>
      <c r="G6606" s="4" t="s">
        <v>14687</v>
      </c>
      <c r="H6606" s="12">
        <v>501096</v>
      </c>
      <c r="I6606" s="11" t="s">
        <v>548</v>
      </c>
      <c r="J6606" s="12">
        <v>40088</v>
      </c>
      <c r="K6606" s="12">
        <f t="shared" si="351"/>
        <v>541184</v>
      </c>
      <c r="L6606" s="4" t="s">
        <v>3387</v>
      </c>
      <c r="M6606" s="4" t="s">
        <v>3106</v>
      </c>
      <c r="N6606" t="s">
        <v>15653</v>
      </c>
      <c r="O6606" s="22">
        <f>+VLOOKUP(E6606,[2]Sheet1!C$5166:L$5588,9,0)</f>
        <v>541184</v>
      </c>
      <c r="P6606" s="22">
        <f t="shared" si="352"/>
        <v>0</v>
      </c>
      <c r="Q6606" s="1">
        <f>+VLOOKUP(E6606,[2]Sheet1!C$5166:L$5588,10,0)</f>
        <v>45819</v>
      </c>
    </row>
    <row r="6607" spans="3:17" hidden="1" x14ac:dyDescent="0.2">
      <c r="C6607" s="8">
        <v>45768</v>
      </c>
      <c r="D6607" s="4" t="s">
        <v>14313</v>
      </c>
      <c r="E6607">
        <f t="shared" si="353"/>
        <v>25102</v>
      </c>
      <c r="F6607" s="4" t="s">
        <v>12142</v>
      </c>
      <c r="G6607" s="4" t="s">
        <v>14688</v>
      </c>
      <c r="H6607" s="12">
        <v>501096</v>
      </c>
      <c r="I6607" s="11" t="s">
        <v>548</v>
      </c>
      <c r="J6607" s="12">
        <v>40088</v>
      </c>
      <c r="K6607" s="12">
        <f t="shared" si="351"/>
        <v>541184</v>
      </c>
      <c r="L6607" s="4" t="s">
        <v>3387</v>
      </c>
      <c r="M6607" s="4" t="s">
        <v>3106</v>
      </c>
      <c r="N6607" t="s">
        <v>15653</v>
      </c>
      <c r="O6607" s="22">
        <f>+VLOOKUP(E6607,[2]Sheet1!C$5166:L$5588,9,0)</f>
        <v>541184</v>
      </c>
      <c r="P6607" s="22">
        <f t="shared" si="352"/>
        <v>0</v>
      </c>
      <c r="Q6607" s="1">
        <f>+VLOOKUP(E6607,[2]Sheet1!C$5166:L$5588,10,0)</f>
        <v>45819</v>
      </c>
    </row>
    <row r="6608" spans="3:17" hidden="1" x14ac:dyDescent="0.2">
      <c r="C6608" s="8">
        <v>45768</v>
      </c>
      <c r="D6608" s="4" t="s">
        <v>14314</v>
      </c>
      <c r="E6608">
        <f t="shared" si="353"/>
        <v>25103</v>
      </c>
      <c r="F6608" s="4" t="s">
        <v>12142</v>
      </c>
      <c r="G6608" s="4" t="s">
        <v>14689</v>
      </c>
      <c r="H6608" s="12">
        <v>418671</v>
      </c>
      <c r="I6608" s="11" t="s">
        <v>548</v>
      </c>
      <c r="J6608" s="12">
        <v>33494</v>
      </c>
      <c r="K6608" s="12">
        <f t="shared" si="351"/>
        <v>452165</v>
      </c>
      <c r="L6608" s="4" t="s">
        <v>3387</v>
      </c>
      <c r="M6608" s="4" t="s">
        <v>3106</v>
      </c>
      <c r="N6608" t="s">
        <v>15653</v>
      </c>
      <c r="O6608" s="22">
        <f>+VLOOKUP(E6608,[2]Sheet1!C$5166:L$5588,9,0)</f>
        <v>452165</v>
      </c>
      <c r="P6608" s="22">
        <f t="shared" si="352"/>
        <v>0</v>
      </c>
      <c r="Q6608" s="1">
        <f>+VLOOKUP(E6608,[2]Sheet1!C$5166:L$5588,10,0)</f>
        <v>45819</v>
      </c>
    </row>
    <row r="6609" spans="3:17" hidden="1" x14ac:dyDescent="0.2">
      <c r="C6609" s="8">
        <v>45768</v>
      </c>
      <c r="D6609" s="4" t="s">
        <v>14315</v>
      </c>
      <c r="E6609">
        <f t="shared" si="353"/>
        <v>25104</v>
      </c>
      <c r="F6609" s="4" t="s">
        <v>12142</v>
      </c>
      <c r="G6609" s="4" t="s">
        <v>14690</v>
      </c>
      <c r="H6609" s="12">
        <v>263730</v>
      </c>
      <c r="I6609" s="11" t="s">
        <v>548</v>
      </c>
      <c r="J6609" s="12">
        <v>21098</v>
      </c>
      <c r="K6609" s="12">
        <f t="shared" si="351"/>
        <v>284828</v>
      </c>
      <c r="L6609" s="4" t="s">
        <v>3387</v>
      </c>
      <c r="M6609" s="4" t="s">
        <v>3106</v>
      </c>
      <c r="N6609" t="s">
        <v>15653</v>
      </c>
      <c r="O6609" s="22">
        <f>+VLOOKUP(E6609,[2]Sheet1!C$5166:L$5588,9,0)</f>
        <v>284828</v>
      </c>
      <c r="P6609" s="22">
        <f t="shared" si="352"/>
        <v>0</v>
      </c>
      <c r="Q6609" s="1">
        <f>+VLOOKUP(E6609,[2]Sheet1!C$5166:L$5588,10,0)</f>
        <v>45819</v>
      </c>
    </row>
    <row r="6610" spans="3:17" hidden="1" x14ac:dyDescent="0.2">
      <c r="C6610" s="8">
        <v>45768</v>
      </c>
      <c r="D6610" s="4" t="s">
        <v>14316</v>
      </c>
      <c r="E6610">
        <f t="shared" si="353"/>
        <v>25105</v>
      </c>
      <c r="F6610" s="4" t="s">
        <v>12142</v>
      </c>
      <c r="G6610" s="4" t="s">
        <v>14691</v>
      </c>
      <c r="H6610" s="12">
        <v>184608</v>
      </c>
      <c r="I6610" s="11" t="s">
        <v>548</v>
      </c>
      <c r="J6610" s="12">
        <v>14769</v>
      </c>
      <c r="K6610" s="12">
        <f t="shared" si="351"/>
        <v>199377</v>
      </c>
      <c r="L6610" s="4" t="s">
        <v>3387</v>
      </c>
      <c r="M6610" s="4" t="s">
        <v>3106</v>
      </c>
      <c r="N6610" t="s">
        <v>15653</v>
      </c>
      <c r="O6610" s="22">
        <f>+VLOOKUP(E6610,[2]Sheet1!C$5166:L$5588,9,0)</f>
        <v>199377</v>
      </c>
      <c r="P6610" s="22">
        <f t="shared" si="352"/>
        <v>0</v>
      </c>
      <c r="Q6610" s="1">
        <f>+VLOOKUP(E6610,[2]Sheet1!C$5166:L$5588,10,0)</f>
        <v>45819</v>
      </c>
    </row>
    <row r="6611" spans="3:17" hidden="1" x14ac:dyDescent="0.2">
      <c r="C6611" s="8">
        <v>45768</v>
      </c>
      <c r="D6611" s="4" t="s">
        <v>14317</v>
      </c>
      <c r="E6611">
        <f t="shared" si="353"/>
        <v>25106</v>
      </c>
      <c r="F6611" s="4" t="s">
        <v>12142</v>
      </c>
      <c r="G6611" s="4" t="s">
        <v>14692</v>
      </c>
      <c r="H6611" s="12">
        <v>421974</v>
      </c>
      <c r="I6611" s="11" t="s">
        <v>548</v>
      </c>
      <c r="J6611" s="12">
        <v>33758</v>
      </c>
      <c r="K6611" s="12">
        <f t="shared" si="351"/>
        <v>455732</v>
      </c>
      <c r="L6611" s="4" t="s">
        <v>3387</v>
      </c>
      <c r="M6611" s="4" t="s">
        <v>3106</v>
      </c>
      <c r="N6611" t="s">
        <v>15653</v>
      </c>
      <c r="O6611" s="22">
        <f>+VLOOKUP(E6611,[2]Sheet1!C$5166:L$5588,9,0)</f>
        <v>455732</v>
      </c>
      <c r="P6611" s="22">
        <f t="shared" si="352"/>
        <v>0</v>
      </c>
      <c r="Q6611" s="1">
        <f>+VLOOKUP(E6611,[2]Sheet1!C$5166:L$5588,10,0)</f>
        <v>45819</v>
      </c>
    </row>
    <row r="6612" spans="3:17" hidden="1" x14ac:dyDescent="0.2">
      <c r="C6612" s="8">
        <v>45768</v>
      </c>
      <c r="D6612" s="4" t="s">
        <v>14318</v>
      </c>
      <c r="E6612">
        <f t="shared" si="353"/>
        <v>25107</v>
      </c>
      <c r="F6612" s="4" t="s">
        <v>12142</v>
      </c>
      <c r="G6612" s="4" t="s">
        <v>14693</v>
      </c>
      <c r="H6612" s="12">
        <v>428565</v>
      </c>
      <c r="I6612" s="11" t="s">
        <v>548</v>
      </c>
      <c r="J6612" s="12">
        <v>34285</v>
      </c>
      <c r="K6612" s="12">
        <f t="shared" si="351"/>
        <v>462850</v>
      </c>
      <c r="L6612" s="4" t="s">
        <v>3387</v>
      </c>
      <c r="M6612" s="4" t="s">
        <v>3106</v>
      </c>
      <c r="N6612" t="s">
        <v>15653</v>
      </c>
      <c r="O6612" s="22">
        <f>+VLOOKUP(E6612,[2]Sheet1!C$5166:L$5588,9,0)</f>
        <v>462850</v>
      </c>
      <c r="P6612" s="22">
        <f t="shared" si="352"/>
        <v>0</v>
      </c>
      <c r="Q6612" s="1">
        <f>+VLOOKUP(E6612,[2]Sheet1!C$5166:L$5588,10,0)</f>
        <v>45819</v>
      </c>
    </row>
    <row r="6613" spans="3:17" hidden="1" x14ac:dyDescent="0.2">
      <c r="C6613" s="8">
        <v>45768</v>
      </c>
      <c r="D6613" s="4" t="s">
        <v>14319</v>
      </c>
      <c r="E6613">
        <f t="shared" si="353"/>
        <v>25108</v>
      </c>
      <c r="F6613" s="4" t="s">
        <v>12142</v>
      </c>
      <c r="G6613" s="4" t="s">
        <v>14694</v>
      </c>
      <c r="H6613" s="12">
        <v>501096</v>
      </c>
      <c r="I6613" s="11" t="s">
        <v>548</v>
      </c>
      <c r="J6613" s="12">
        <v>40088</v>
      </c>
      <c r="K6613" s="12">
        <f t="shared" si="351"/>
        <v>541184</v>
      </c>
      <c r="L6613" s="4" t="s">
        <v>3387</v>
      </c>
      <c r="M6613" s="4" t="s">
        <v>3106</v>
      </c>
      <c r="N6613" t="s">
        <v>15653</v>
      </c>
      <c r="O6613" s="22">
        <f>+VLOOKUP(E6613,[2]Sheet1!C$5166:L$5588,9,0)</f>
        <v>541184</v>
      </c>
      <c r="P6613" s="22">
        <f t="shared" si="352"/>
        <v>0</v>
      </c>
      <c r="Q6613" s="1">
        <f>+VLOOKUP(E6613,[2]Sheet1!C$5166:L$5588,10,0)</f>
        <v>45819</v>
      </c>
    </row>
    <row r="6614" spans="3:17" hidden="1" x14ac:dyDescent="0.2">
      <c r="C6614" s="8">
        <v>45768</v>
      </c>
      <c r="D6614" s="4" t="s">
        <v>14320</v>
      </c>
      <c r="E6614">
        <f t="shared" si="353"/>
        <v>25109</v>
      </c>
      <c r="F6614" s="4" t="s">
        <v>12142</v>
      </c>
      <c r="G6614" s="4" t="s">
        <v>14695</v>
      </c>
      <c r="H6614" s="12">
        <v>501096</v>
      </c>
      <c r="I6614" s="11" t="s">
        <v>548</v>
      </c>
      <c r="J6614" s="12">
        <v>40088</v>
      </c>
      <c r="K6614" s="12">
        <f t="shared" si="351"/>
        <v>541184</v>
      </c>
      <c r="L6614" s="4" t="s">
        <v>3387</v>
      </c>
      <c r="M6614" s="4" t="s">
        <v>3106</v>
      </c>
      <c r="N6614" t="s">
        <v>15653</v>
      </c>
      <c r="O6614" s="22">
        <f>+VLOOKUP(E6614,[2]Sheet1!C$5166:L$5588,9,0)</f>
        <v>541184</v>
      </c>
      <c r="P6614" s="22">
        <f t="shared" si="352"/>
        <v>0</v>
      </c>
      <c r="Q6614" s="1">
        <f>+VLOOKUP(E6614,[2]Sheet1!C$5166:L$5588,10,0)</f>
        <v>45819</v>
      </c>
    </row>
    <row r="6615" spans="3:17" hidden="1" x14ac:dyDescent="0.2">
      <c r="C6615" s="8">
        <v>45768</v>
      </c>
      <c r="D6615" s="4" t="s">
        <v>14321</v>
      </c>
      <c r="E6615">
        <f t="shared" si="353"/>
        <v>25110</v>
      </c>
      <c r="F6615" s="4" t="s">
        <v>12142</v>
      </c>
      <c r="G6615" s="4" t="s">
        <v>14696</v>
      </c>
      <c r="H6615" s="12">
        <v>626370</v>
      </c>
      <c r="I6615" s="11" t="s">
        <v>548</v>
      </c>
      <c r="J6615" s="12">
        <v>50110</v>
      </c>
      <c r="K6615" s="12">
        <f t="shared" si="351"/>
        <v>676480</v>
      </c>
      <c r="L6615" s="4" t="s">
        <v>3387</v>
      </c>
      <c r="M6615" s="4" t="s">
        <v>3106</v>
      </c>
      <c r="N6615" t="s">
        <v>15653</v>
      </c>
      <c r="O6615" s="22">
        <f>+VLOOKUP(E6615,[2]Sheet1!C$5166:L$5588,9,0)</f>
        <v>676480</v>
      </c>
      <c r="P6615" s="22">
        <f t="shared" si="352"/>
        <v>0</v>
      </c>
      <c r="Q6615" s="1">
        <f>+VLOOKUP(E6615,[2]Sheet1!C$5166:L$5588,10,0)</f>
        <v>45819</v>
      </c>
    </row>
    <row r="6616" spans="3:17" hidden="1" x14ac:dyDescent="0.2">
      <c r="C6616" s="8">
        <v>45768</v>
      </c>
      <c r="D6616" s="4" t="s">
        <v>14322</v>
      </c>
      <c r="E6616">
        <f t="shared" si="353"/>
        <v>25111</v>
      </c>
      <c r="F6616" s="4" t="s">
        <v>12142</v>
      </c>
      <c r="G6616" s="4" t="s">
        <v>14697</v>
      </c>
      <c r="H6616" s="12">
        <v>230760</v>
      </c>
      <c r="I6616" s="11" t="s">
        <v>548</v>
      </c>
      <c r="J6616" s="12">
        <v>18461</v>
      </c>
      <c r="K6616" s="12">
        <f t="shared" si="351"/>
        <v>249221</v>
      </c>
      <c r="L6616" s="4" t="s">
        <v>3387</v>
      </c>
      <c r="M6616" s="4" t="s">
        <v>3106</v>
      </c>
      <c r="N6616" t="s">
        <v>15653</v>
      </c>
      <c r="O6616" s="22">
        <f>+VLOOKUP(E6616,[2]Sheet1!C$5166:L$5588,9,0)</f>
        <v>249221</v>
      </c>
      <c r="P6616" s="22">
        <f t="shared" si="352"/>
        <v>0</v>
      </c>
      <c r="Q6616" s="1">
        <f>+VLOOKUP(E6616,[2]Sheet1!C$5166:L$5588,10,0)</f>
        <v>45819</v>
      </c>
    </row>
    <row r="6617" spans="3:17" hidden="1" x14ac:dyDescent="0.2">
      <c r="C6617" s="8">
        <v>45768</v>
      </c>
      <c r="D6617" s="4" t="s">
        <v>14323</v>
      </c>
      <c r="E6617">
        <f t="shared" si="353"/>
        <v>25112</v>
      </c>
      <c r="F6617" s="4" t="s">
        <v>12142</v>
      </c>
      <c r="G6617" s="4" t="s">
        <v>14698</v>
      </c>
      <c r="H6617" s="12">
        <v>501096</v>
      </c>
      <c r="I6617" s="11" t="s">
        <v>548</v>
      </c>
      <c r="J6617" s="12">
        <v>40088</v>
      </c>
      <c r="K6617" s="12">
        <f t="shared" si="351"/>
        <v>541184</v>
      </c>
      <c r="L6617" s="4" t="s">
        <v>3387</v>
      </c>
      <c r="M6617" s="4" t="s">
        <v>3106</v>
      </c>
      <c r="N6617" t="s">
        <v>15653</v>
      </c>
      <c r="O6617" s="22">
        <f>+VLOOKUP(E6617,[2]Sheet1!C$5166:L$5588,9,0)</f>
        <v>541184</v>
      </c>
      <c r="P6617" s="22">
        <f t="shared" si="352"/>
        <v>0</v>
      </c>
      <c r="Q6617" s="1">
        <f>+VLOOKUP(E6617,[2]Sheet1!C$5166:L$5588,10,0)</f>
        <v>45819</v>
      </c>
    </row>
    <row r="6618" spans="3:17" hidden="1" x14ac:dyDescent="0.2">
      <c r="C6618" s="8">
        <v>45768</v>
      </c>
      <c r="D6618" s="4" t="s">
        <v>14324</v>
      </c>
      <c r="E6618">
        <f t="shared" si="353"/>
        <v>25113</v>
      </c>
      <c r="F6618" s="4" t="s">
        <v>12142</v>
      </c>
      <c r="G6618" s="4" t="s">
        <v>14699</v>
      </c>
      <c r="H6618" s="12">
        <v>626370</v>
      </c>
      <c r="I6618" s="11" t="s">
        <v>548</v>
      </c>
      <c r="J6618" s="12">
        <v>50110</v>
      </c>
      <c r="K6618" s="12">
        <f t="shared" si="351"/>
        <v>676480</v>
      </c>
      <c r="L6618" s="4" t="s">
        <v>3387</v>
      </c>
      <c r="M6618" s="4" t="s">
        <v>3106</v>
      </c>
      <c r="N6618" t="s">
        <v>15653</v>
      </c>
      <c r="O6618" s="22">
        <f>+VLOOKUP(E6618,[2]Sheet1!C$5166:L$5588,9,0)</f>
        <v>676480</v>
      </c>
      <c r="P6618" s="22">
        <f t="shared" si="352"/>
        <v>0</v>
      </c>
      <c r="Q6618" s="1">
        <f>+VLOOKUP(E6618,[2]Sheet1!C$5166:L$5588,10,0)</f>
        <v>45819</v>
      </c>
    </row>
    <row r="6619" spans="3:17" hidden="1" x14ac:dyDescent="0.2">
      <c r="C6619" s="8">
        <v>45768</v>
      </c>
      <c r="D6619" s="4" t="s">
        <v>14325</v>
      </c>
      <c r="E6619">
        <f t="shared" si="353"/>
        <v>25114</v>
      </c>
      <c r="F6619" s="4" t="s">
        <v>12142</v>
      </c>
      <c r="G6619" s="4" t="s">
        <v>14700</v>
      </c>
      <c r="H6619" s="12">
        <v>405489</v>
      </c>
      <c r="I6619" s="11" t="s">
        <v>548</v>
      </c>
      <c r="J6619" s="12">
        <v>32439</v>
      </c>
      <c r="K6619" s="12">
        <f t="shared" ref="K6619:K6682" si="354">+H6619+J6619</f>
        <v>437928</v>
      </c>
      <c r="L6619" s="4" t="s">
        <v>3387</v>
      </c>
      <c r="M6619" s="4" t="s">
        <v>3106</v>
      </c>
      <c r="N6619" t="s">
        <v>15653</v>
      </c>
      <c r="O6619" s="22">
        <f>+VLOOKUP(E6619,[2]Sheet1!C$5166:L$5588,9,0)</f>
        <v>437928</v>
      </c>
      <c r="P6619" s="22">
        <f t="shared" si="352"/>
        <v>0</v>
      </c>
      <c r="Q6619" s="1">
        <f>+VLOOKUP(E6619,[2]Sheet1!C$5166:L$5588,10,0)</f>
        <v>45819</v>
      </c>
    </row>
    <row r="6620" spans="3:17" hidden="1" x14ac:dyDescent="0.2">
      <c r="C6620" s="8">
        <v>45768</v>
      </c>
      <c r="D6620" s="4" t="s">
        <v>14326</v>
      </c>
      <c r="E6620">
        <f t="shared" si="353"/>
        <v>25115</v>
      </c>
      <c r="F6620" s="4" t="s">
        <v>12142</v>
      </c>
      <c r="G6620" s="4" t="s">
        <v>14701</v>
      </c>
      <c r="H6620" s="12">
        <v>230760</v>
      </c>
      <c r="I6620" s="11" t="s">
        <v>548</v>
      </c>
      <c r="J6620" s="12">
        <v>18461</v>
      </c>
      <c r="K6620" s="12">
        <f t="shared" si="354"/>
        <v>249221</v>
      </c>
      <c r="L6620" s="4" t="s">
        <v>3387</v>
      </c>
      <c r="M6620" s="4" t="s">
        <v>3106</v>
      </c>
      <c r="N6620" t="s">
        <v>15653</v>
      </c>
      <c r="O6620" s="22">
        <f>+VLOOKUP(E6620,[2]Sheet1!C$5166:L$5588,9,0)</f>
        <v>249221</v>
      </c>
      <c r="P6620" s="22">
        <f t="shared" si="352"/>
        <v>0</v>
      </c>
      <c r="Q6620" s="1">
        <f>+VLOOKUP(E6620,[2]Sheet1!C$5166:L$5588,10,0)</f>
        <v>45819</v>
      </c>
    </row>
    <row r="6621" spans="3:17" hidden="1" x14ac:dyDescent="0.2">
      <c r="C6621" s="8">
        <v>45768</v>
      </c>
      <c r="D6621" s="4" t="s">
        <v>14327</v>
      </c>
      <c r="E6621">
        <f t="shared" si="353"/>
        <v>25116</v>
      </c>
      <c r="F6621" s="4" t="s">
        <v>12142</v>
      </c>
      <c r="G6621" s="4" t="s">
        <v>14702</v>
      </c>
      <c r="H6621" s="12">
        <v>346140</v>
      </c>
      <c r="I6621" s="11" t="s">
        <v>548</v>
      </c>
      <c r="J6621" s="12">
        <v>27691</v>
      </c>
      <c r="K6621" s="12">
        <f t="shared" si="354"/>
        <v>373831</v>
      </c>
      <c r="L6621" s="4" t="s">
        <v>3387</v>
      </c>
      <c r="M6621" s="4" t="s">
        <v>3106</v>
      </c>
      <c r="N6621" t="s">
        <v>15653</v>
      </c>
      <c r="O6621" s="22">
        <f>+VLOOKUP(E6621,[2]Sheet1!C$5166:L$5588,9,0)</f>
        <v>373831</v>
      </c>
      <c r="P6621" s="22">
        <f t="shared" si="352"/>
        <v>0</v>
      </c>
      <c r="Q6621" s="1">
        <f>+VLOOKUP(E6621,[2]Sheet1!C$5166:L$5588,10,0)</f>
        <v>45819</v>
      </c>
    </row>
    <row r="6622" spans="3:17" hidden="1" x14ac:dyDescent="0.2">
      <c r="C6622" s="8">
        <v>45768</v>
      </c>
      <c r="D6622" s="4" t="s">
        <v>14328</v>
      </c>
      <c r="E6622">
        <f t="shared" si="353"/>
        <v>25117</v>
      </c>
      <c r="F6622" s="4" t="s">
        <v>12142</v>
      </c>
      <c r="G6622" s="4" t="s">
        <v>14703</v>
      </c>
      <c r="H6622" s="12">
        <v>346140</v>
      </c>
      <c r="I6622" s="11" t="s">
        <v>548</v>
      </c>
      <c r="J6622" s="12">
        <v>27691</v>
      </c>
      <c r="K6622" s="12">
        <f t="shared" si="354"/>
        <v>373831</v>
      </c>
      <c r="L6622" s="4" t="s">
        <v>3387</v>
      </c>
      <c r="M6622" s="4" t="s">
        <v>3106</v>
      </c>
      <c r="N6622" t="s">
        <v>15653</v>
      </c>
      <c r="O6622" s="22">
        <f>+VLOOKUP(E6622,[2]Sheet1!C$5166:L$5588,9,0)</f>
        <v>373831</v>
      </c>
      <c r="P6622" s="22">
        <f t="shared" si="352"/>
        <v>0</v>
      </c>
      <c r="Q6622" s="1">
        <f>+VLOOKUP(E6622,[2]Sheet1!C$5166:L$5588,10,0)</f>
        <v>45819</v>
      </c>
    </row>
    <row r="6623" spans="3:17" hidden="1" x14ac:dyDescent="0.2">
      <c r="C6623" s="8">
        <v>45768</v>
      </c>
      <c r="D6623" s="4" t="s">
        <v>14329</v>
      </c>
      <c r="E6623">
        <f t="shared" si="353"/>
        <v>25118</v>
      </c>
      <c r="F6623" s="4" t="s">
        <v>12142</v>
      </c>
      <c r="G6623" s="4" t="s">
        <v>14704</v>
      </c>
      <c r="H6623" s="12">
        <v>639552</v>
      </c>
      <c r="I6623" s="11" t="s">
        <v>548</v>
      </c>
      <c r="J6623" s="12">
        <v>51164</v>
      </c>
      <c r="K6623" s="12">
        <f t="shared" si="354"/>
        <v>690716</v>
      </c>
      <c r="L6623" s="4" t="s">
        <v>3387</v>
      </c>
      <c r="M6623" s="4" t="s">
        <v>3106</v>
      </c>
      <c r="N6623" t="s">
        <v>15653</v>
      </c>
      <c r="O6623" s="22">
        <f>+VLOOKUP(E6623,[2]Sheet1!C$5166:L$5588,9,0)</f>
        <v>690716</v>
      </c>
      <c r="P6623" s="22">
        <f t="shared" si="352"/>
        <v>0</v>
      </c>
      <c r="Q6623" s="1">
        <f>+VLOOKUP(E6623,[2]Sheet1!C$5166:L$5588,10,0)</f>
        <v>45819</v>
      </c>
    </row>
    <row r="6624" spans="3:17" hidden="1" x14ac:dyDescent="0.2">
      <c r="C6624" s="8">
        <v>45768</v>
      </c>
      <c r="D6624" s="4" t="s">
        <v>14330</v>
      </c>
      <c r="E6624">
        <f t="shared" si="353"/>
        <v>25119</v>
      </c>
      <c r="F6624" s="4" t="s">
        <v>12142</v>
      </c>
      <c r="G6624" s="4" t="s">
        <v>14705</v>
      </c>
      <c r="H6624" s="12">
        <v>501096</v>
      </c>
      <c r="I6624" s="11" t="s">
        <v>548</v>
      </c>
      <c r="J6624" s="12">
        <v>40088</v>
      </c>
      <c r="K6624" s="12">
        <f t="shared" si="354"/>
        <v>541184</v>
      </c>
      <c r="L6624" s="4" t="s">
        <v>3387</v>
      </c>
      <c r="M6624" s="4" t="s">
        <v>3106</v>
      </c>
      <c r="N6624" t="s">
        <v>15653</v>
      </c>
      <c r="O6624" s="22">
        <f>+VLOOKUP(E6624,[2]Sheet1!C$5166:L$5588,9,0)</f>
        <v>541184</v>
      </c>
      <c r="P6624" s="22">
        <f t="shared" si="352"/>
        <v>0</v>
      </c>
      <c r="Q6624" s="1">
        <f>+VLOOKUP(E6624,[2]Sheet1!C$5166:L$5588,10,0)</f>
        <v>45819</v>
      </c>
    </row>
    <row r="6625" spans="2:17" hidden="1" x14ac:dyDescent="0.2">
      <c r="C6625" s="8">
        <v>45768</v>
      </c>
      <c r="D6625" s="4" t="s">
        <v>14331</v>
      </c>
      <c r="E6625">
        <f t="shared" si="353"/>
        <v>25120</v>
      </c>
      <c r="F6625" s="4" t="s">
        <v>12142</v>
      </c>
      <c r="G6625" s="4" t="s">
        <v>14706</v>
      </c>
      <c r="H6625" s="12">
        <v>857130</v>
      </c>
      <c r="I6625" s="11" t="s">
        <v>548</v>
      </c>
      <c r="J6625" s="12">
        <v>68570</v>
      </c>
      <c r="K6625" s="12">
        <f t="shared" si="354"/>
        <v>925700</v>
      </c>
      <c r="L6625" s="4" t="s">
        <v>3387</v>
      </c>
      <c r="M6625" s="4" t="s">
        <v>3106</v>
      </c>
      <c r="N6625" t="s">
        <v>15653</v>
      </c>
      <c r="O6625" s="22">
        <f>+VLOOKUP(E6625,[2]Sheet1!C$5166:L$5588,9,0)</f>
        <v>925700</v>
      </c>
      <c r="P6625" s="22">
        <f t="shared" si="352"/>
        <v>0</v>
      </c>
      <c r="Q6625" s="1">
        <f>+VLOOKUP(E6625,[2]Sheet1!C$5166:L$5588,10,0)</f>
        <v>45819</v>
      </c>
    </row>
    <row r="6626" spans="2:17" hidden="1" x14ac:dyDescent="0.2">
      <c r="C6626" s="8">
        <v>45768</v>
      </c>
      <c r="D6626" s="4" t="s">
        <v>14332</v>
      </c>
      <c r="E6626">
        <f t="shared" si="353"/>
        <v>25121</v>
      </c>
      <c r="F6626" s="4" t="s">
        <v>12142</v>
      </c>
      <c r="G6626" s="4" t="s">
        <v>14707</v>
      </c>
      <c r="H6626" s="12">
        <v>543945</v>
      </c>
      <c r="I6626" s="11" t="s">
        <v>548</v>
      </c>
      <c r="J6626" s="12">
        <v>43516</v>
      </c>
      <c r="K6626" s="12">
        <f t="shared" si="354"/>
        <v>587461</v>
      </c>
      <c r="L6626" s="4" t="s">
        <v>3387</v>
      </c>
      <c r="M6626" s="4" t="s">
        <v>3106</v>
      </c>
      <c r="N6626" t="s">
        <v>15653</v>
      </c>
      <c r="O6626" s="22">
        <f>+VLOOKUP(E6626,[2]Sheet1!C$5166:L$5588,9,0)</f>
        <v>587461</v>
      </c>
      <c r="P6626" s="22">
        <f t="shared" si="352"/>
        <v>0</v>
      </c>
      <c r="Q6626" s="1">
        <f>+VLOOKUP(E6626,[2]Sheet1!C$5166:L$5588,10,0)</f>
        <v>45819</v>
      </c>
    </row>
    <row r="6627" spans="2:17" hidden="1" x14ac:dyDescent="0.2">
      <c r="C6627" s="8">
        <v>45768</v>
      </c>
      <c r="D6627" s="4" t="s">
        <v>14333</v>
      </c>
      <c r="E6627">
        <f t="shared" si="353"/>
        <v>25122</v>
      </c>
      <c r="F6627" s="4" t="s">
        <v>12142</v>
      </c>
      <c r="G6627" s="4" t="s">
        <v>14708</v>
      </c>
      <c r="H6627" s="12">
        <v>230760</v>
      </c>
      <c r="I6627" s="11" t="s">
        <v>548</v>
      </c>
      <c r="J6627" s="12">
        <v>18461</v>
      </c>
      <c r="K6627" s="12">
        <f t="shared" si="354"/>
        <v>249221</v>
      </c>
      <c r="L6627" s="4" t="s">
        <v>3387</v>
      </c>
      <c r="M6627" s="4" t="s">
        <v>3106</v>
      </c>
      <c r="N6627" t="s">
        <v>15653</v>
      </c>
      <c r="O6627" s="22">
        <f>+VLOOKUP(E6627,[2]Sheet1!C$5166:L$5588,9,0)</f>
        <v>249221</v>
      </c>
      <c r="P6627" s="22">
        <f t="shared" si="352"/>
        <v>0</v>
      </c>
      <c r="Q6627" s="1">
        <f>+VLOOKUP(E6627,[2]Sheet1!C$5166:L$5588,10,0)</f>
        <v>45819</v>
      </c>
    </row>
    <row r="6628" spans="2:17" hidden="1" x14ac:dyDescent="0.2">
      <c r="B6628" t="s">
        <v>20258</v>
      </c>
      <c r="C6628" s="8">
        <v>45769</v>
      </c>
      <c r="D6628" s="4" t="s">
        <v>14334</v>
      </c>
      <c r="E6628">
        <f t="shared" si="353"/>
        <v>28</v>
      </c>
      <c r="F6628" s="4" t="s">
        <v>13957</v>
      </c>
      <c r="G6628" s="4" t="s">
        <v>14709</v>
      </c>
      <c r="H6628" s="12">
        <v>-187911</v>
      </c>
      <c r="I6628" s="11" t="s">
        <v>548</v>
      </c>
      <c r="J6628" s="12">
        <v>-15033</v>
      </c>
      <c r="K6628" s="12">
        <f t="shared" si="354"/>
        <v>-202944</v>
      </c>
      <c r="L6628" s="4" t="s">
        <v>12333</v>
      </c>
      <c r="M6628" s="4" t="s">
        <v>12334</v>
      </c>
      <c r="N6628" t="s">
        <v>14878</v>
      </c>
      <c r="O6628" s="22">
        <f>+VLOOKUP(E6628,[2]Sheet1!C$4780:L$5165,9,0)</f>
        <v>-202944</v>
      </c>
      <c r="P6628" s="22">
        <f t="shared" si="352"/>
        <v>0</v>
      </c>
      <c r="Q6628" s="1">
        <f>+VLOOKUP(E6628,[2]Sheet1!C$4780:L$5165,10,0)</f>
        <v>45787</v>
      </c>
    </row>
    <row r="6629" spans="2:17" hidden="1" x14ac:dyDescent="0.2">
      <c r="B6629" t="s">
        <v>20259</v>
      </c>
      <c r="C6629" s="8">
        <v>45769</v>
      </c>
      <c r="D6629" s="4" t="s">
        <v>14335</v>
      </c>
      <c r="E6629">
        <f t="shared" si="353"/>
        <v>29</v>
      </c>
      <c r="F6629" s="4" t="s">
        <v>13957</v>
      </c>
      <c r="G6629" s="4" t="s">
        <v>14710</v>
      </c>
      <c r="H6629" s="12">
        <v>-250548</v>
      </c>
      <c r="I6629" s="11" t="s">
        <v>548</v>
      </c>
      <c r="J6629" s="12">
        <v>-20044</v>
      </c>
      <c r="K6629" s="12">
        <f t="shared" si="354"/>
        <v>-270592</v>
      </c>
      <c r="L6629" s="4" t="s">
        <v>12333</v>
      </c>
      <c r="M6629" s="4" t="s">
        <v>12334</v>
      </c>
      <c r="N6629" t="s">
        <v>14878</v>
      </c>
      <c r="O6629" s="22">
        <f>+VLOOKUP(E6629,[2]Sheet1!C$4780:L$5165,9,0)</f>
        <v>-270592</v>
      </c>
      <c r="P6629" s="22">
        <f t="shared" si="352"/>
        <v>0</v>
      </c>
      <c r="Q6629" s="1">
        <f>+VLOOKUP(E6629,[2]Sheet1!C$4780:L$5165,10,0)</f>
        <v>45787</v>
      </c>
    </row>
    <row r="6630" spans="2:17" hidden="1" x14ac:dyDescent="0.2">
      <c r="B6630" t="s">
        <v>20260</v>
      </c>
      <c r="C6630" s="8">
        <v>45769</v>
      </c>
      <c r="D6630" s="4" t="s">
        <v>14336</v>
      </c>
      <c r="E6630">
        <f t="shared" si="353"/>
        <v>16234</v>
      </c>
      <c r="F6630" s="4" t="s">
        <v>12431</v>
      </c>
      <c r="G6630" s="4" t="s">
        <v>14711</v>
      </c>
      <c r="H6630" s="12">
        <v>-375822</v>
      </c>
      <c r="I6630" s="11" t="s">
        <v>548</v>
      </c>
      <c r="J6630" s="12">
        <v>-30066</v>
      </c>
      <c r="K6630" s="12">
        <f t="shared" si="354"/>
        <v>-405888</v>
      </c>
      <c r="L6630" s="4" t="s">
        <v>3387</v>
      </c>
      <c r="M6630" s="4" t="s">
        <v>3106</v>
      </c>
      <c r="N6630" t="s">
        <v>14878</v>
      </c>
      <c r="O6630" s="22">
        <f>+VLOOKUP(E6630,[2]Sheet1!C$4780:L$5165,9,0)</f>
        <v>-405888</v>
      </c>
      <c r="P6630" s="22">
        <f t="shared" si="352"/>
        <v>0</v>
      </c>
      <c r="Q6630" s="1">
        <f>+VLOOKUP(E6630,[2]Sheet1!C$4780:L$5165,10,0)</f>
        <v>45787</v>
      </c>
    </row>
    <row r="6631" spans="2:17" hidden="1" x14ac:dyDescent="0.2">
      <c r="B6631" t="s">
        <v>20261</v>
      </c>
      <c r="C6631" s="8">
        <v>45769</v>
      </c>
      <c r="D6631" s="4" t="s">
        <v>14337</v>
      </c>
      <c r="E6631">
        <f t="shared" si="353"/>
        <v>16235</v>
      </c>
      <c r="F6631" s="4" t="s">
        <v>12431</v>
      </c>
      <c r="G6631" s="4" t="s">
        <v>14712</v>
      </c>
      <c r="H6631" s="12">
        <v>-62637</v>
      </c>
      <c r="I6631" s="11" t="s">
        <v>548</v>
      </c>
      <c r="J6631" s="12">
        <v>-5011</v>
      </c>
      <c r="K6631" s="12">
        <f t="shared" si="354"/>
        <v>-67648</v>
      </c>
      <c r="L6631" s="4" t="s">
        <v>3387</v>
      </c>
      <c r="M6631" s="4" t="s">
        <v>3106</v>
      </c>
      <c r="N6631" t="s">
        <v>14878</v>
      </c>
      <c r="O6631" s="22">
        <f>+VLOOKUP(E6631,[2]Sheet1!C$4780:L$5165,9,0)</f>
        <v>-67648</v>
      </c>
      <c r="P6631" s="22">
        <f t="shared" si="352"/>
        <v>0</v>
      </c>
      <c r="Q6631" s="1">
        <f>+VLOOKUP(E6631,[2]Sheet1!C$4780:L$5165,10,0)</f>
        <v>45787</v>
      </c>
    </row>
    <row r="6632" spans="2:17" hidden="1" x14ac:dyDescent="0.2">
      <c r="B6632" t="s">
        <v>20262</v>
      </c>
      <c r="C6632" s="8">
        <v>45769</v>
      </c>
      <c r="D6632" s="4" t="s">
        <v>14338</v>
      </c>
      <c r="E6632">
        <f t="shared" si="353"/>
        <v>16236</v>
      </c>
      <c r="F6632" s="4" t="s">
        <v>12431</v>
      </c>
      <c r="G6632" s="4" t="s">
        <v>14713</v>
      </c>
      <c r="H6632" s="12">
        <v>-250548</v>
      </c>
      <c r="I6632" s="11" t="s">
        <v>548</v>
      </c>
      <c r="J6632" s="12">
        <v>-20044</v>
      </c>
      <c r="K6632" s="12">
        <f t="shared" si="354"/>
        <v>-270592</v>
      </c>
      <c r="L6632" s="4" t="s">
        <v>3387</v>
      </c>
      <c r="M6632" s="4" t="s">
        <v>3106</v>
      </c>
      <c r="N6632" t="s">
        <v>14878</v>
      </c>
      <c r="O6632" s="22">
        <f>+VLOOKUP(E6632,[2]Sheet1!C$4780:L$5165,9,0)</f>
        <v>-270592</v>
      </c>
      <c r="P6632" s="22">
        <f t="shared" si="352"/>
        <v>0</v>
      </c>
      <c r="Q6632" s="1">
        <f>+VLOOKUP(E6632,[2]Sheet1!C$4780:L$5165,10,0)</f>
        <v>45787</v>
      </c>
    </row>
    <row r="6633" spans="2:17" hidden="1" x14ac:dyDescent="0.2">
      <c r="B6633" t="s">
        <v>20263</v>
      </c>
      <c r="C6633" s="8">
        <v>45769</v>
      </c>
      <c r="D6633" s="4" t="s">
        <v>14339</v>
      </c>
      <c r="E6633">
        <f t="shared" si="353"/>
        <v>16237</v>
      </c>
      <c r="F6633" s="4" t="s">
        <v>12431</v>
      </c>
      <c r="G6633" s="4" t="s">
        <v>14714</v>
      </c>
      <c r="H6633" s="12">
        <v>-46152</v>
      </c>
      <c r="I6633" s="11" t="s">
        <v>548</v>
      </c>
      <c r="J6633" s="12">
        <v>-3692</v>
      </c>
      <c r="K6633" s="12">
        <f t="shared" si="354"/>
        <v>-49844</v>
      </c>
      <c r="L6633" s="4" t="s">
        <v>3387</v>
      </c>
      <c r="M6633" s="4" t="s">
        <v>3106</v>
      </c>
      <c r="N6633" t="s">
        <v>14878</v>
      </c>
      <c r="O6633" s="22">
        <f>+VLOOKUP(E6633,[2]Sheet1!C$4780:L$5165,9,0)</f>
        <v>-49844</v>
      </c>
      <c r="P6633" s="22">
        <f t="shared" si="352"/>
        <v>0</v>
      </c>
      <c r="Q6633" s="1">
        <f>+VLOOKUP(E6633,[2]Sheet1!C$4780:L$5165,10,0)</f>
        <v>45787</v>
      </c>
    </row>
    <row r="6634" spans="2:17" hidden="1" x14ac:dyDescent="0.2">
      <c r="B6634" t="s">
        <v>20264</v>
      </c>
      <c r="C6634" s="8">
        <v>45769</v>
      </c>
      <c r="D6634" s="4" t="s">
        <v>14340</v>
      </c>
      <c r="E6634">
        <f t="shared" si="353"/>
        <v>16238</v>
      </c>
      <c r="F6634" s="4" t="s">
        <v>12431</v>
      </c>
      <c r="G6634" s="4" t="s">
        <v>14715</v>
      </c>
      <c r="H6634" s="12">
        <v>-250548</v>
      </c>
      <c r="I6634" s="11" t="s">
        <v>548</v>
      </c>
      <c r="J6634" s="12">
        <v>-20044</v>
      </c>
      <c r="K6634" s="12">
        <f t="shared" si="354"/>
        <v>-270592</v>
      </c>
      <c r="L6634" s="4" t="s">
        <v>3387</v>
      </c>
      <c r="M6634" s="4" t="s">
        <v>3106</v>
      </c>
      <c r="N6634" t="s">
        <v>14878</v>
      </c>
      <c r="O6634" s="22">
        <f>+VLOOKUP(E6634,[2]Sheet1!C$4780:L$5165,9,0)</f>
        <v>-270592</v>
      </c>
      <c r="P6634" s="22">
        <f t="shared" ref="P6634:P6697" si="355">+O6634-K6634</f>
        <v>0</v>
      </c>
      <c r="Q6634" s="1">
        <f>+VLOOKUP(E6634,[2]Sheet1!C$4780:L$5165,10,0)</f>
        <v>45787</v>
      </c>
    </row>
    <row r="6635" spans="2:17" hidden="1" x14ac:dyDescent="0.2">
      <c r="B6635" t="s">
        <v>20265</v>
      </c>
      <c r="C6635" s="8">
        <v>45769</v>
      </c>
      <c r="D6635" s="4" t="s">
        <v>14341</v>
      </c>
      <c r="E6635">
        <f t="shared" si="353"/>
        <v>16239</v>
      </c>
      <c r="F6635" s="4" t="s">
        <v>12431</v>
      </c>
      <c r="G6635" s="4" t="s">
        <v>14716</v>
      </c>
      <c r="H6635" s="12">
        <v>-187911</v>
      </c>
      <c r="I6635" s="11" t="s">
        <v>548</v>
      </c>
      <c r="J6635" s="12">
        <v>-15033</v>
      </c>
      <c r="K6635" s="12">
        <f t="shared" si="354"/>
        <v>-202944</v>
      </c>
      <c r="L6635" s="4" t="s">
        <v>3387</v>
      </c>
      <c r="M6635" s="4" t="s">
        <v>3106</v>
      </c>
      <c r="N6635" t="s">
        <v>14878</v>
      </c>
      <c r="O6635" s="22">
        <f>+VLOOKUP(E6635,[2]Sheet1!C$4780:L$5165,9,0)</f>
        <v>-202944</v>
      </c>
      <c r="P6635" s="22">
        <f t="shared" si="355"/>
        <v>0</v>
      </c>
      <c r="Q6635" s="1">
        <f>+VLOOKUP(E6635,[2]Sheet1!C$4780:L$5165,10,0)</f>
        <v>45787</v>
      </c>
    </row>
    <row r="6636" spans="2:17" hidden="1" x14ac:dyDescent="0.2">
      <c r="B6636" t="s">
        <v>20266</v>
      </c>
      <c r="C6636" s="8">
        <v>45769</v>
      </c>
      <c r="D6636" s="4" t="s">
        <v>14342</v>
      </c>
      <c r="E6636">
        <f t="shared" ref="E6636:E6699" si="356">0+D6636</f>
        <v>16240</v>
      </c>
      <c r="F6636" s="4" t="s">
        <v>12431</v>
      </c>
      <c r="G6636" s="4" t="s">
        <v>14717</v>
      </c>
      <c r="H6636" s="12">
        <v>-125274</v>
      </c>
      <c r="I6636" s="11" t="s">
        <v>548</v>
      </c>
      <c r="J6636" s="12">
        <v>-10022</v>
      </c>
      <c r="K6636" s="12">
        <f t="shared" si="354"/>
        <v>-135296</v>
      </c>
      <c r="L6636" s="4" t="s">
        <v>3387</v>
      </c>
      <c r="M6636" s="4" t="s">
        <v>3106</v>
      </c>
      <c r="N6636" t="s">
        <v>14878</v>
      </c>
      <c r="O6636" s="22">
        <f>+VLOOKUP(E6636,[2]Sheet1!C$4780:L$5165,9,0)</f>
        <v>-135296</v>
      </c>
      <c r="P6636" s="22">
        <f t="shared" si="355"/>
        <v>0</v>
      </c>
      <c r="Q6636" s="1">
        <f>+VLOOKUP(E6636,[2]Sheet1!C$4780:L$5165,10,0)</f>
        <v>45787</v>
      </c>
    </row>
    <row r="6637" spans="2:17" hidden="1" x14ac:dyDescent="0.2">
      <c r="B6637" t="s">
        <v>20267</v>
      </c>
      <c r="C6637" s="8">
        <v>45769</v>
      </c>
      <c r="D6637" s="4" t="s">
        <v>14343</v>
      </c>
      <c r="E6637">
        <f t="shared" si="356"/>
        <v>16241</v>
      </c>
      <c r="F6637" s="4" t="s">
        <v>12431</v>
      </c>
      <c r="G6637" s="4" t="s">
        <v>14718</v>
      </c>
      <c r="H6637" s="12">
        <v>-125274</v>
      </c>
      <c r="I6637" s="11" t="s">
        <v>548</v>
      </c>
      <c r="J6637" s="12">
        <v>-10022</v>
      </c>
      <c r="K6637" s="12">
        <f t="shared" si="354"/>
        <v>-135296</v>
      </c>
      <c r="L6637" s="4" t="s">
        <v>3387</v>
      </c>
      <c r="M6637" s="4" t="s">
        <v>3106</v>
      </c>
      <c r="N6637" t="s">
        <v>14878</v>
      </c>
      <c r="O6637" s="22">
        <f>+VLOOKUP(E6637,[2]Sheet1!C$4780:L$5165,9,0)</f>
        <v>-135296</v>
      </c>
      <c r="P6637" s="22">
        <f t="shared" si="355"/>
        <v>0</v>
      </c>
      <c r="Q6637" s="1">
        <f>+VLOOKUP(E6637,[2]Sheet1!C$4780:L$5165,10,0)</f>
        <v>45787</v>
      </c>
    </row>
    <row r="6638" spans="2:17" hidden="1" x14ac:dyDescent="0.2">
      <c r="B6638" t="s">
        <v>20268</v>
      </c>
      <c r="C6638" s="8">
        <v>45769</v>
      </c>
      <c r="D6638" s="4" t="s">
        <v>14344</v>
      </c>
      <c r="E6638">
        <f t="shared" si="356"/>
        <v>16242</v>
      </c>
      <c r="F6638" s="4" t="s">
        <v>12431</v>
      </c>
      <c r="G6638" s="4" t="s">
        <v>14719</v>
      </c>
      <c r="H6638" s="12">
        <v>-69228</v>
      </c>
      <c r="I6638" s="11" t="s">
        <v>548</v>
      </c>
      <c r="J6638" s="12">
        <v>-5538</v>
      </c>
      <c r="K6638" s="12">
        <f t="shared" si="354"/>
        <v>-74766</v>
      </c>
      <c r="L6638" s="4" t="s">
        <v>3387</v>
      </c>
      <c r="M6638" s="4" t="s">
        <v>3106</v>
      </c>
      <c r="N6638" t="s">
        <v>14878</v>
      </c>
      <c r="O6638" s="22">
        <f>+VLOOKUP(E6638,[2]Sheet1!C$4780:L$5165,9,0)</f>
        <v>-74766</v>
      </c>
      <c r="P6638" s="22">
        <f t="shared" si="355"/>
        <v>0</v>
      </c>
      <c r="Q6638" s="1">
        <f>+VLOOKUP(E6638,[2]Sheet1!C$4780:L$5165,10,0)</f>
        <v>45787</v>
      </c>
    </row>
    <row r="6639" spans="2:17" hidden="1" x14ac:dyDescent="0.2">
      <c r="B6639" t="s">
        <v>20269</v>
      </c>
      <c r="C6639" s="8">
        <v>45769</v>
      </c>
      <c r="D6639" s="4" t="s">
        <v>14345</v>
      </c>
      <c r="E6639">
        <f t="shared" si="356"/>
        <v>16243</v>
      </c>
      <c r="F6639" s="4" t="s">
        <v>12431</v>
      </c>
      <c r="G6639" s="4" t="s">
        <v>14720</v>
      </c>
      <c r="H6639" s="12">
        <v>-187911</v>
      </c>
      <c r="I6639" s="11" t="s">
        <v>548</v>
      </c>
      <c r="J6639" s="12">
        <v>-15033</v>
      </c>
      <c r="K6639" s="12">
        <f t="shared" si="354"/>
        <v>-202944</v>
      </c>
      <c r="L6639" s="4" t="s">
        <v>3387</v>
      </c>
      <c r="M6639" s="4" t="s">
        <v>3106</v>
      </c>
      <c r="N6639" t="s">
        <v>14878</v>
      </c>
      <c r="O6639" s="22">
        <f>+VLOOKUP(E6639,[2]Sheet1!C$4780:L$5165,9,0)</f>
        <v>-202944</v>
      </c>
      <c r="P6639" s="22">
        <f t="shared" si="355"/>
        <v>0</v>
      </c>
      <c r="Q6639" s="1">
        <f>+VLOOKUP(E6639,[2]Sheet1!C$4780:L$5165,10,0)</f>
        <v>45787</v>
      </c>
    </row>
    <row r="6640" spans="2:17" hidden="1" x14ac:dyDescent="0.2">
      <c r="B6640" t="s">
        <v>20270</v>
      </c>
      <c r="C6640" s="8">
        <v>45769</v>
      </c>
      <c r="D6640" s="4" t="s">
        <v>14346</v>
      </c>
      <c r="E6640">
        <f t="shared" si="356"/>
        <v>16244</v>
      </c>
      <c r="F6640" s="4" t="s">
        <v>12431</v>
      </c>
      <c r="G6640" s="4" t="s">
        <v>14721</v>
      </c>
      <c r="H6640" s="12">
        <v>-313185</v>
      </c>
      <c r="I6640" s="11" t="s">
        <v>548</v>
      </c>
      <c r="J6640" s="12">
        <v>-25055</v>
      </c>
      <c r="K6640" s="12">
        <f t="shared" si="354"/>
        <v>-338240</v>
      </c>
      <c r="L6640" s="4" t="s">
        <v>3387</v>
      </c>
      <c r="M6640" s="4" t="s">
        <v>3106</v>
      </c>
      <c r="N6640" t="s">
        <v>14878</v>
      </c>
      <c r="O6640" s="22">
        <f>+VLOOKUP(E6640,[2]Sheet1!C$4780:L$5165,9,0)</f>
        <v>-338240</v>
      </c>
      <c r="P6640" s="22">
        <f t="shared" si="355"/>
        <v>0</v>
      </c>
      <c r="Q6640" s="1">
        <f>+VLOOKUP(E6640,[2]Sheet1!C$4780:L$5165,10,0)</f>
        <v>45787</v>
      </c>
    </row>
    <row r="6641" spans="2:17" hidden="1" x14ac:dyDescent="0.2">
      <c r="B6641" t="s">
        <v>20271</v>
      </c>
      <c r="C6641" s="8">
        <v>45769</v>
      </c>
      <c r="D6641" s="4" t="s">
        <v>14347</v>
      </c>
      <c r="E6641">
        <f t="shared" si="356"/>
        <v>16245</v>
      </c>
      <c r="F6641" s="4" t="s">
        <v>12431</v>
      </c>
      <c r="G6641" s="4" t="s">
        <v>14722</v>
      </c>
      <c r="H6641" s="12">
        <v>-187911</v>
      </c>
      <c r="I6641" s="11" t="s">
        <v>548</v>
      </c>
      <c r="J6641" s="12">
        <v>-15033</v>
      </c>
      <c r="K6641" s="12">
        <f t="shared" si="354"/>
        <v>-202944</v>
      </c>
      <c r="L6641" s="4" t="s">
        <v>3387</v>
      </c>
      <c r="M6641" s="4" t="s">
        <v>3106</v>
      </c>
      <c r="N6641" t="s">
        <v>14878</v>
      </c>
      <c r="O6641" s="22">
        <f>+VLOOKUP(E6641,[2]Sheet1!C$4780:L$5165,9,0)</f>
        <v>-202944</v>
      </c>
      <c r="P6641" s="22">
        <f t="shared" si="355"/>
        <v>0</v>
      </c>
      <c r="Q6641" s="1">
        <f>+VLOOKUP(E6641,[2]Sheet1!C$4780:L$5165,10,0)</f>
        <v>45787</v>
      </c>
    </row>
    <row r="6642" spans="2:17" hidden="1" x14ac:dyDescent="0.2">
      <c r="B6642" t="s">
        <v>20272</v>
      </c>
      <c r="C6642" s="8">
        <v>45769</v>
      </c>
      <c r="D6642" s="4" t="s">
        <v>14348</v>
      </c>
      <c r="E6642">
        <f t="shared" si="356"/>
        <v>16246</v>
      </c>
      <c r="F6642" s="4" t="s">
        <v>12431</v>
      </c>
      <c r="G6642" s="4" t="s">
        <v>14723</v>
      </c>
      <c r="H6642" s="12">
        <v>-250548</v>
      </c>
      <c r="I6642" s="11" t="s">
        <v>548</v>
      </c>
      <c r="J6642" s="12">
        <v>-20044</v>
      </c>
      <c r="K6642" s="12">
        <f t="shared" si="354"/>
        <v>-270592</v>
      </c>
      <c r="L6642" s="4" t="s">
        <v>3387</v>
      </c>
      <c r="M6642" s="4" t="s">
        <v>3106</v>
      </c>
      <c r="N6642" t="s">
        <v>14878</v>
      </c>
      <c r="O6642" s="22">
        <f>+VLOOKUP(E6642,[2]Sheet1!C$4780:L$5165,9,0)</f>
        <v>-270592</v>
      </c>
      <c r="P6642" s="22">
        <f t="shared" si="355"/>
        <v>0</v>
      </c>
      <c r="Q6642" s="1">
        <f>+VLOOKUP(E6642,[2]Sheet1!C$4780:L$5165,10,0)</f>
        <v>45787</v>
      </c>
    </row>
    <row r="6643" spans="2:17" hidden="1" x14ac:dyDescent="0.2">
      <c r="B6643" t="s">
        <v>20273</v>
      </c>
      <c r="C6643" s="8">
        <v>45769</v>
      </c>
      <c r="D6643" s="4" t="s">
        <v>14349</v>
      </c>
      <c r="E6643">
        <f t="shared" si="356"/>
        <v>16247</v>
      </c>
      <c r="F6643" s="4" t="s">
        <v>12431</v>
      </c>
      <c r="G6643" s="4" t="s">
        <v>14724</v>
      </c>
      <c r="H6643" s="12">
        <v>-187911</v>
      </c>
      <c r="I6643" s="11" t="s">
        <v>548</v>
      </c>
      <c r="J6643" s="12">
        <v>-15033</v>
      </c>
      <c r="K6643" s="12">
        <f t="shared" si="354"/>
        <v>-202944</v>
      </c>
      <c r="L6643" s="4" t="s">
        <v>3387</v>
      </c>
      <c r="M6643" s="4" t="s">
        <v>3106</v>
      </c>
      <c r="N6643" t="s">
        <v>14878</v>
      </c>
      <c r="O6643" s="22">
        <f>+VLOOKUP(E6643,[2]Sheet1!C$4780:L$5165,9,0)</f>
        <v>-202944</v>
      </c>
      <c r="P6643" s="22">
        <f t="shared" si="355"/>
        <v>0</v>
      </c>
      <c r="Q6643" s="1">
        <f>+VLOOKUP(E6643,[2]Sheet1!C$4780:L$5165,10,0)</f>
        <v>45787</v>
      </c>
    </row>
    <row r="6644" spans="2:17" hidden="1" x14ac:dyDescent="0.2">
      <c r="B6644" t="s">
        <v>20274</v>
      </c>
      <c r="C6644" s="8">
        <v>45769</v>
      </c>
      <c r="D6644" s="4" t="s">
        <v>14350</v>
      </c>
      <c r="E6644">
        <f t="shared" si="356"/>
        <v>16248</v>
      </c>
      <c r="F6644" s="4" t="s">
        <v>12431</v>
      </c>
      <c r="G6644" s="4" t="s">
        <v>14725</v>
      </c>
      <c r="H6644" s="12">
        <v>-187911</v>
      </c>
      <c r="I6644" s="11" t="s">
        <v>548</v>
      </c>
      <c r="J6644" s="12">
        <v>-15033</v>
      </c>
      <c r="K6644" s="12">
        <f t="shared" si="354"/>
        <v>-202944</v>
      </c>
      <c r="L6644" s="4" t="s">
        <v>3387</v>
      </c>
      <c r="M6644" s="4" t="s">
        <v>3106</v>
      </c>
      <c r="N6644" t="s">
        <v>14878</v>
      </c>
      <c r="O6644" s="22">
        <f>+VLOOKUP(E6644,[2]Sheet1!C$4780:L$5165,9,0)</f>
        <v>-202944</v>
      </c>
      <c r="P6644" s="22">
        <f t="shared" si="355"/>
        <v>0</v>
      </c>
      <c r="Q6644" s="1">
        <f>+VLOOKUP(E6644,[2]Sheet1!C$4780:L$5165,10,0)</f>
        <v>45787</v>
      </c>
    </row>
    <row r="6645" spans="2:17" hidden="1" x14ac:dyDescent="0.2">
      <c r="B6645" t="s">
        <v>20275</v>
      </c>
      <c r="C6645" s="8">
        <v>45769</v>
      </c>
      <c r="D6645" s="4" t="s">
        <v>14351</v>
      </c>
      <c r="E6645">
        <f t="shared" si="356"/>
        <v>16249</v>
      </c>
      <c r="F6645" s="4" t="s">
        <v>12431</v>
      </c>
      <c r="G6645" s="4" t="s">
        <v>14726</v>
      </c>
      <c r="H6645" s="12">
        <v>-62637</v>
      </c>
      <c r="I6645" s="11" t="s">
        <v>548</v>
      </c>
      <c r="J6645" s="12">
        <v>-5011</v>
      </c>
      <c r="K6645" s="12">
        <f t="shared" si="354"/>
        <v>-67648</v>
      </c>
      <c r="L6645" s="4" t="s">
        <v>3387</v>
      </c>
      <c r="M6645" s="4" t="s">
        <v>3106</v>
      </c>
      <c r="N6645" t="s">
        <v>14878</v>
      </c>
      <c r="O6645" s="22">
        <f>+VLOOKUP(E6645,[2]Sheet1!C$4780:L$5165,9,0)</f>
        <v>-67648</v>
      </c>
      <c r="P6645" s="22">
        <f t="shared" si="355"/>
        <v>0</v>
      </c>
      <c r="Q6645" s="1">
        <f>+VLOOKUP(E6645,[2]Sheet1!C$4780:L$5165,10,0)</f>
        <v>45787</v>
      </c>
    </row>
    <row r="6646" spans="2:17" hidden="1" x14ac:dyDescent="0.2">
      <c r="B6646" t="s">
        <v>20276</v>
      </c>
      <c r="C6646" s="8">
        <v>45769</v>
      </c>
      <c r="D6646" s="4" t="s">
        <v>6404</v>
      </c>
      <c r="E6646">
        <f t="shared" si="356"/>
        <v>16250</v>
      </c>
      <c r="F6646" s="4" t="s">
        <v>12431</v>
      </c>
      <c r="G6646" s="4" t="s">
        <v>14727</v>
      </c>
      <c r="H6646" s="12">
        <v>-250548</v>
      </c>
      <c r="I6646" s="11" t="s">
        <v>548</v>
      </c>
      <c r="J6646" s="12">
        <v>-20044</v>
      </c>
      <c r="K6646" s="12">
        <f t="shared" si="354"/>
        <v>-270592</v>
      </c>
      <c r="L6646" s="4" t="s">
        <v>3387</v>
      </c>
      <c r="M6646" s="4" t="s">
        <v>3106</v>
      </c>
      <c r="N6646" t="s">
        <v>14878</v>
      </c>
      <c r="O6646" s="22">
        <f>+VLOOKUP(E6646,[2]Sheet1!C$4780:L$5165,9,0)</f>
        <v>-270592</v>
      </c>
      <c r="P6646" s="22">
        <f t="shared" si="355"/>
        <v>0</v>
      </c>
      <c r="Q6646" s="1">
        <f>+VLOOKUP(E6646,[2]Sheet1!C$4780:L$5165,10,0)</f>
        <v>45787</v>
      </c>
    </row>
    <row r="6647" spans="2:17" hidden="1" x14ac:dyDescent="0.2">
      <c r="B6647" t="s">
        <v>20277</v>
      </c>
      <c r="C6647" s="8">
        <v>45769</v>
      </c>
      <c r="D6647" s="4" t="s">
        <v>6406</v>
      </c>
      <c r="E6647">
        <f t="shared" si="356"/>
        <v>16251</v>
      </c>
      <c r="F6647" s="4" t="s">
        <v>12431</v>
      </c>
      <c r="G6647" s="4" t="s">
        <v>14728</v>
      </c>
      <c r="H6647" s="12">
        <v>-125274</v>
      </c>
      <c r="I6647" s="11" t="s">
        <v>548</v>
      </c>
      <c r="J6647" s="12">
        <v>-10022</v>
      </c>
      <c r="K6647" s="12">
        <f t="shared" si="354"/>
        <v>-135296</v>
      </c>
      <c r="L6647" s="4" t="s">
        <v>3387</v>
      </c>
      <c r="M6647" s="4" t="s">
        <v>3106</v>
      </c>
      <c r="N6647" t="s">
        <v>14878</v>
      </c>
      <c r="O6647" s="22">
        <f>+VLOOKUP(E6647,[2]Sheet1!C$4780:L$5165,9,0)</f>
        <v>-135296</v>
      </c>
      <c r="P6647" s="22">
        <f t="shared" si="355"/>
        <v>0</v>
      </c>
      <c r="Q6647" s="1">
        <f>+VLOOKUP(E6647,[2]Sheet1!C$4780:L$5165,10,0)</f>
        <v>45787</v>
      </c>
    </row>
    <row r="6648" spans="2:17" hidden="1" x14ac:dyDescent="0.2">
      <c r="B6648" t="s">
        <v>20278</v>
      </c>
      <c r="C6648" s="8">
        <v>45769</v>
      </c>
      <c r="D6648" s="4" t="s">
        <v>6408</v>
      </c>
      <c r="E6648">
        <f t="shared" si="356"/>
        <v>16252</v>
      </c>
      <c r="F6648" s="4" t="s">
        <v>12431</v>
      </c>
      <c r="G6648" s="4" t="s">
        <v>14729</v>
      </c>
      <c r="H6648" s="12">
        <v>-187911</v>
      </c>
      <c r="I6648" s="11" t="s">
        <v>548</v>
      </c>
      <c r="J6648" s="12">
        <v>-15033</v>
      </c>
      <c r="K6648" s="12">
        <f t="shared" si="354"/>
        <v>-202944</v>
      </c>
      <c r="L6648" s="4" t="s">
        <v>3387</v>
      </c>
      <c r="M6648" s="4" t="s">
        <v>3106</v>
      </c>
      <c r="N6648" t="s">
        <v>14878</v>
      </c>
      <c r="O6648" s="22">
        <f>+VLOOKUP(E6648,[2]Sheet1!C$4780:L$5165,9,0)</f>
        <v>-202944</v>
      </c>
      <c r="P6648" s="22">
        <f t="shared" si="355"/>
        <v>0</v>
      </c>
      <c r="Q6648" s="1">
        <f>+VLOOKUP(E6648,[2]Sheet1!C$4780:L$5165,10,0)</f>
        <v>45787</v>
      </c>
    </row>
    <row r="6649" spans="2:17" hidden="1" x14ac:dyDescent="0.2">
      <c r="B6649" t="s">
        <v>20279</v>
      </c>
      <c r="C6649" s="8">
        <v>45769</v>
      </c>
      <c r="D6649" s="4" t="s">
        <v>14352</v>
      </c>
      <c r="E6649">
        <f t="shared" si="356"/>
        <v>16253</v>
      </c>
      <c r="F6649" s="4" t="s">
        <v>12431</v>
      </c>
      <c r="G6649" s="4" t="s">
        <v>14730</v>
      </c>
      <c r="H6649" s="12">
        <v>-125274</v>
      </c>
      <c r="I6649" s="11" t="s">
        <v>548</v>
      </c>
      <c r="J6649" s="12">
        <v>-10022</v>
      </c>
      <c r="K6649" s="12">
        <f t="shared" si="354"/>
        <v>-135296</v>
      </c>
      <c r="L6649" s="4" t="s">
        <v>3387</v>
      </c>
      <c r="M6649" s="4" t="s">
        <v>3106</v>
      </c>
      <c r="N6649" t="s">
        <v>14878</v>
      </c>
      <c r="O6649" s="22">
        <f>+VLOOKUP(E6649,[2]Sheet1!C$4780:L$5165,9,0)</f>
        <v>-135296</v>
      </c>
      <c r="P6649" s="22">
        <f t="shared" si="355"/>
        <v>0</v>
      </c>
      <c r="Q6649" s="1">
        <f>+VLOOKUP(E6649,[2]Sheet1!C$4780:L$5165,10,0)</f>
        <v>45787</v>
      </c>
    </row>
    <row r="6650" spans="2:17" hidden="1" x14ac:dyDescent="0.2">
      <c r="B6650" t="s">
        <v>20280</v>
      </c>
      <c r="C6650" s="8">
        <v>45769</v>
      </c>
      <c r="D6650" s="4" t="s">
        <v>14353</v>
      </c>
      <c r="E6650">
        <f t="shared" si="356"/>
        <v>16254</v>
      </c>
      <c r="F6650" s="4" t="s">
        <v>12431</v>
      </c>
      <c r="G6650" s="4" t="s">
        <v>14731</v>
      </c>
      <c r="H6650" s="12">
        <v>-313185</v>
      </c>
      <c r="I6650" s="11" t="s">
        <v>548</v>
      </c>
      <c r="J6650" s="12">
        <v>-25055</v>
      </c>
      <c r="K6650" s="12">
        <f t="shared" si="354"/>
        <v>-338240</v>
      </c>
      <c r="L6650" s="4" t="s">
        <v>3387</v>
      </c>
      <c r="M6650" s="4" t="s">
        <v>3106</v>
      </c>
      <c r="N6650" t="s">
        <v>14878</v>
      </c>
      <c r="O6650" s="22">
        <f>+VLOOKUP(E6650,[2]Sheet1!C$4780:L$5165,9,0)</f>
        <v>-338240</v>
      </c>
      <c r="P6650" s="22">
        <f t="shared" si="355"/>
        <v>0</v>
      </c>
      <c r="Q6650" s="1">
        <f>+VLOOKUP(E6650,[2]Sheet1!C$4780:L$5165,10,0)</f>
        <v>45787</v>
      </c>
    </row>
    <row r="6651" spans="2:17" hidden="1" x14ac:dyDescent="0.2">
      <c r="B6651" t="s">
        <v>20281</v>
      </c>
      <c r="C6651" s="8">
        <v>45769</v>
      </c>
      <c r="D6651" s="4" t="s">
        <v>14354</v>
      </c>
      <c r="E6651">
        <f t="shared" si="356"/>
        <v>16255</v>
      </c>
      <c r="F6651" s="4" t="s">
        <v>12431</v>
      </c>
      <c r="G6651" s="4" t="s">
        <v>14732</v>
      </c>
      <c r="H6651" s="12">
        <v>-217578</v>
      </c>
      <c r="I6651" s="11" t="s">
        <v>548</v>
      </c>
      <c r="J6651" s="12">
        <v>-17406</v>
      </c>
      <c r="K6651" s="12">
        <f t="shared" si="354"/>
        <v>-234984</v>
      </c>
      <c r="L6651" s="4" t="s">
        <v>3387</v>
      </c>
      <c r="M6651" s="4" t="s">
        <v>3106</v>
      </c>
      <c r="N6651" t="s">
        <v>14878</v>
      </c>
      <c r="O6651" s="22">
        <f>+VLOOKUP(E6651,[2]Sheet1!C$4780:L$5165,9,0)</f>
        <v>-234984</v>
      </c>
      <c r="P6651" s="22">
        <f t="shared" si="355"/>
        <v>0</v>
      </c>
      <c r="Q6651" s="1">
        <f>+VLOOKUP(E6651,[2]Sheet1!C$4780:L$5165,10,0)</f>
        <v>45787</v>
      </c>
    </row>
    <row r="6652" spans="2:17" hidden="1" x14ac:dyDescent="0.2">
      <c r="B6652" t="s">
        <v>20282</v>
      </c>
      <c r="C6652" s="8">
        <v>45769</v>
      </c>
      <c r="D6652" s="4" t="s">
        <v>14355</v>
      </c>
      <c r="E6652">
        <f t="shared" si="356"/>
        <v>16256</v>
      </c>
      <c r="F6652" s="4" t="s">
        <v>12431</v>
      </c>
      <c r="G6652" s="4" t="s">
        <v>14733</v>
      </c>
      <c r="H6652" s="12">
        <v>-62637</v>
      </c>
      <c r="I6652" s="11" t="s">
        <v>548</v>
      </c>
      <c r="J6652" s="12">
        <v>-5011</v>
      </c>
      <c r="K6652" s="12">
        <f t="shared" si="354"/>
        <v>-67648</v>
      </c>
      <c r="L6652" s="4" t="s">
        <v>3387</v>
      </c>
      <c r="M6652" s="4" t="s">
        <v>3106</v>
      </c>
      <c r="N6652" t="s">
        <v>14878</v>
      </c>
      <c r="O6652" s="22">
        <f>+VLOOKUP(E6652,[2]Sheet1!C$4780:L$5165,9,0)</f>
        <v>-67648</v>
      </c>
      <c r="P6652" s="22">
        <f t="shared" si="355"/>
        <v>0</v>
      </c>
      <c r="Q6652" s="1">
        <f>+VLOOKUP(E6652,[2]Sheet1!C$4780:L$5165,10,0)</f>
        <v>45787</v>
      </c>
    </row>
    <row r="6653" spans="2:17" hidden="1" x14ac:dyDescent="0.2">
      <c r="B6653" t="s">
        <v>20283</v>
      </c>
      <c r="C6653" s="8">
        <v>45769</v>
      </c>
      <c r="D6653" s="4" t="s">
        <v>14356</v>
      </c>
      <c r="E6653">
        <f t="shared" si="356"/>
        <v>16257</v>
      </c>
      <c r="F6653" s="4" t="s">
        <v>12431</v>
      </c>
      <c r="G6653" s="4" t="s">
        <v>14734</v>
      </c>
      <c r="H6653" s="12">
        <v>-250548</v>
      </c>
      <c r="I6653" s="11" t="s">
        <v>548</v>
      </c>
      <c r="J6653" s="12">
        <v>-20044</v>
      </c>
      <c r="K6653" s="12">
        <f t="shared" si="354"/>
        <v>-270592</v>
      </c>
      <c r="L6653" s="4" t="s">
        <v>3387</v>
      </c>
      <c r="M6653" s="4" t="s">
        <v>3106</v>
      </c>
      <c r="N6653" t="s">
        <v>14878</v>
      </c>
      <c r="O6653" s="22">
        <f>+VLOOKUP(E6653,[2]Sheet1!C$4780:L$5165,9,0)</f>
        <v>-270592</v>
      </c>
      <c r="P6653" s="22">
        <f t="shared" si="355"/>
        <v>0</v>
      </c>
      <c r="Q6653" s="1">
        <f>+VLOOKUP(E6653,[2]Sheet1!C$4780:L$5165,10,0)</f>
        <v>45787</v>
      </c>
    </row>
    <row r="6654" spans="2:17" hidden="1" x14ac:dyDescent="0.2">
      <c r="B6654" t="s">
        <v>20284</v>
      </c>
      <c r="C6654" s="8">
        <v>45769</v>
      </c>
      <c r="D6654" s="4" t="s">
        <v>14357</v>
      </c>
      <c r="E6654">
        <f t="shared" si="356"/>
        <v>16258</v>
      </c>
      <c r="F6654" s="4" t="s">
        <v>12431</v>
      </c>
      <c r="G6654" s="4" t="s">
        <v>14735</v>
      </c>
      <c r="H6654" s="12">
        <v>-187911</v>
      </c>
      <c r="I6654" s="11" t="s">
        <v>548</v>
      </c>
      <c r="J6654" s="12">
        <v>-15033</v>
      </c>
      <c r="K6654" s="12">
        <f t="shared" si="354"/>
        <v>-202944</v>
      </c>
      <c r="L6654" s="4" t="s">
        <v>3387</v>
      </c>
      <c r="M6654" s="4" t="s">
        <v>3106</v>
      </c>
      <c r="N6654" t="s">
        <v>14878</v>
      </c>
      <c r="O6654" s="22">
        <f>+VLOOKUP(E6654,[2]Sheet1!C$4780:L$5165,9,0)</f>
        <v>-202944</v>
      </c>
      <c r="P6654" s="22">
        <f t="shared" si="355"/>
        <v>0</v>
      </c>
      <c r="Q6654" s="1">
        <f>+VLOOKUP(E6654,[2]Sheet1!C$4780:L$5165,10,0)</f>
        <v>45787</v>
      </c>
    </row>
    <row r="6655" spans="2:17" hidden="1" x14ac:dyDescent="0.2">
      <c r="B6655" t="s">
        <v>20285</v>
      </c>
      <c r="C6655" s="8">
        <v>45769</v>
      </c>
      <c r="D6655" s="4" t="s">
        <v>14358</v>
      </c>
      <c r="E6655">
        <f t="shared" si="356"/>
        <v>16259</v>
      </c>
      <c r="F6655" s="4" t="s">
        <v>12431</v>
      </c>
      <c r="G6655" s="4" t="s">
        <v>14736</v>
      </c>
      <c r="H6655" s="12">
        <v>-250548</v>
      </c>
      <c r="I6655" s="11" t="s">
        <v>548</v>
      </c>
      <c r="J6655" s="12">
        <v>-20044</v>
      </c>
      <c r="K6655" s="12">
        <f t="shared" si="354"/>
        <v>-270592</v>
      </c>
      <c r="L6655" s="4" t="s">
        <v>3387</v>
      </c>
      <c r="M6655" s="4" t="s">
        <v>3106</v>
      </c>
      <c r="N6655" t="s">
        <v>14878</v>
      </c>
      <c r="O6655" s="22">
        <f>+VLOOKUP(E6655,[2]Sheet1!C$4780:L$5165,9,0)</f>
        <v>-270592</v>
      </c>
      <c r="P6655" s="22">
        <f t="shared" si="355"/>
        <v>0</v>
      </c>
      <c r="Q6655" s="1">
        <f>+VLOOKUP(E6655,[2]Sheet1!C$4780:L$5165,10,0)</f>
        <v>45787</v>
      </c>
    </row>
    <row r="6656" spans="2:17" hidden="1" x14ac:dyDescent="0.2">
      <c r="B6656" t="s">
        <v>20286</v>
      </c>
      <c r="C6656" s="8">
        <v>45769</v>
      </c>
      <c r="D6656" s="4" t="s">
        <v>14359</v>
      </c>
      <c r="E6656">
        <f t="shared" si="356"/>
        <v>16260</v>
      </c>
      <c r="F6656" s="4" t="s">
        <v>12431</v>
      </c>
      <c r="G6656" s="4" t="s">
        <v>14737</v>
      </c>
      <c r="H6656" s="12">
        <v>-62637</v>
      </c>
      <c r="I6656" s="11" t="s">
        <v>548</v>
      </c>
      <c r="J6656" s="12">
        <v>-5011</v>
      </c>
      <c r="K6656" s="12">
        <f t="shared" si="354"/>
        <v>-67648</v>
      </c>
      <c r="L6656" s="4" t="s">
        <v>3387</v>
      </c>
      <c r="M6656" s="4" t="s">
        <v>3106</v>
      </c>
      <c r="N6656" t="s">
        <v>14878</v>
      </c>
      <c r="O6656" s="22">
        <f>+VLOOKUP(E6656,[2]Sheet1!C$4780:L$5165,9,0)</f>
        <v>-67648</v>
      </c>
      <c r="P6656" s="22">
        <f t="shared" si="355"/>
        <v>0</v>
      </c>
      <c r="Q6656" s="1">
        <f>+VLOOKUP(E6656,[2]Sheet1!C$4780:L$5165,10,0)</f>
        <v>45787</v>
      </c>
    </row>
    <row r="6657" spans="2:17" hidden="1" x14ac:dyDescent="0.2">
      <c r="B6657" t="s">
        <v>20287</v>
      </c>
      <c r="C6657" s="8">
        <v>45769</v>
      </c>
      <c r="D6657" s="4" t="s">
        <v>14360</v>
      </c>
      <c r="E6657">
        <f t="shared" si="356"/>
        <v>16261</v>
      </c>
      <c r="F6657" s="4" t="s">
        <v>12431</v>
      </c>
      <c r="G6657" s="4" t="s">
        <v>14738</v>
      </c>
      <c r="H6657" s="12">
        <v>-85713</v>
      </c>
      <c r="I6657" s="11" t="s">
        <v>548</v>
      </c>
      <c r="J6657" s="12">
        <v>-6857</v>
      </c>
      <c r="K6657" s="12">
        <f t="shared" si="354"/>
        <v>-92570</v>
      </c>
      <c r="L6657" s="4" t="s">
        <v>3387</v>
      </c>
      <c r="M6657" s="4" t="s">
        <v>3106</v>
      </c>
      <c r="N6657" t="s">
        <v>14878</v>
      </c>
      <c r="O6657" s="22">
        <f>+VLOOKUP(E6657,[2]Sheet1!C$4780:L$5165,9,0)</f>
        <v>-92570</v>
      </c>
      <c r="P6657" s="22">
        <f t="shared" si="355"/>
        <v>0</v>
      </c>
      <c r="Q6657" s="1">
        <f>+VLOOKUP(E6657,[2]Sheet1!C$4780:L$5165,10,0)</f>
        <v>45787</v>
      </c>
    </row>
    <row r="6658" spans="2:17" hidden="1" x14ac:dyDescent="0.2">
      <c r="B6658" t="s">
        <v>20288</v>
      </c>
      <c r="C6658" s="8">
        <v>45769</v>
      </c>
      <c r="D6658" s="4" t="s">
        <v>3379</v>
      </c>
      <c r="E6658">
        <f t="shared" si="356"/>
        <v>16262</v>
      </c>
      <c r="F6658" s="4" t="s">
        <v>12431</v>
      </c>
      <c r="G6658" s="4" t="s">
        <v>14739</v>
      </c>
      <c r="H6658" s="12">
        <v>-313185</v>
      </c>
      <c r="I6658" s="11" t="s">
        <v>548</v>
      </c>
      <c r="J6658" s="12">
        <v>-25055</v>
      </c>
      <c r="K6658" s="12">
        <f t="shared" si="354"/>
        <v>-338240</v>
      </c>
      <c r="L6658" s="4" t="s">
        <v>3387</v>
      </c>
      <c r="M6658" s="4" t="s">
        <v>3106</v>
      </c>
      <c r="N6658" t="s">
        <v>14878</v>
      </c>
      <c r="O6658" s="22">
        <f>+VLOOKUP(E6658,[2]Sheet1!C$4780:L$5165,9,0)</f>
        <v>-338240</v>
      </c>
      <c r="P6658" s="22">
        <f t="shared" si="355"/>
        <v>0</v>
      </c>
      <c r="Q6658" s="1">
        <f>+VLOOKUP(E6658,[2]Sheet1!C$4780:L$5165,10,0)</f>
        <v>45787</v>
      </c>
    </row>
    <row r="6659" spans="2:17" hidden="1" x14ac:dyDescent="0.2">
      <c r="B6659" t="s">
        <v>20289</v>
      </c>
      <c r="C6659" s="8">
        <v>45769</v>
      </c>
      <c r="D6659" s="4" t="s">
        <v>14361</v>
      </c>
      <c r="E6659">
        <f t="shared" si="356"/>
        <v>16263</v>
      </c>
      <c r="F6659" s="4" t="s">
        <v>12431</v>
      </c>
      <c r="G6659" s="4" t="s">
        <v>14740</v>
      </c>
      <c r="H6659" s="12">
        <v>-336261</v>
      </c>
      <c r="I6659" s="11" t="s">
        <v>548</v>
      </c>
      <c r="J6659" s="12">
        <v>-26901</v>
      </c>
      <c r="K6659" s="12">
        <f t="shared" si="354"/>
        <v>-363162</v>
      </c>
      <c r="L6659" s="4" t="s">
        <v>3387</v>
      </c>
      <c r="M6659" s="4" t="s">
        <v>3106</v>
      </c>
      <c r="N6659" t="s">
        <v>14878</v>
      </c>
      <c r="O6659" s="22">
        <f>+VLOOKUP(E6659,[2]Sheet1!C$4780:L$5165,9,0)</f>
        <v>-363162</v>
      </c>
      <c r="P6659" s="22">
        <f t="shared" si="355"/>
        <v>0</v>
      </c>
      <c r="Q6659" s="1">
        <f>+VLOOKUP(E6659,[2]Sheet1!C$4780:L$5165,10,0)</f>
        <v>45787</v>
      </c>
    </row>
    <row r="6660" spans="2:17" hidden="1" x14ac:dyDescent="0.2">
      <c r="B6660" t="s">
        <v>20290</v>
      </c>
      <c r="C6660" s="8">
        <v>45769</v>
      </c>
      <c r="D6660" s="4" t="s">
        <v>14362</v>
      </c>
      <c r="E6660">
        <f t="shared" si="356"/>
        <v>16264</v>
      </c>
      <c r="F6660" s="4" t="s">
        <v>12431</v>
      </c>
      <c r="G6660" s="4" t="s">
        <v>14741</v>
      </c>
      <c r="H6660" s="12">
        <v>-187911</v>
      </c>
      <c r="I6660" s="11" t="s">
        <v>548</v>
      </c>
      <c r="J6660" s="12">
        <v>-15033</v>
      </c>
      <c r="K6660" s="12">
        <f t="shared" si="354"/>
        <v>-202944</v>
      </c>
      <c r="L6660" s="4" t="s">
        <v>3387</v>
      </c>
      <c r="M6660" s="4" t="s">
        <v>3106</v>
      </c>
      <c r="N6660" t="s">
        <v>14878</v>
      </c>
      <c r="O6660" s="22">
        <f>+VLOOKUP(E6660,[2]Sheet1!C$4780:L$5165,9,0)</f>
        <v>-202944</v>
      </c>
      <c r="P6660" s="22">
        <f t="shared" si="355"/>
        <v>0</v>
      </c>
      <c r="Q6660" s="1">
        <f>+VLOOKUP(E6660,[2]Sheet1!C$4780:L$5165,10,0)</f>
        <v>45787</v>
      </c>
    </row>
    <row r="6661" spans="2:17" hidden="1" x14ac:dyDescent="0.2">
      <c r="B6661" t="s">
        <v>20291</v>
      </c>
      <c r="C6661" s="8">
        <v>45769</v>
      </c>
      <c r="D6661" s="4" t="s">
        <v>2460</v>
      </c>
      <c r="E6661">
        <f t="shared" si="356"/>
        <v>16265</v>
      </c>
      <c r="F6661" s="4" t="s">
        <v>12431</v>
      </c>
      <c r="G6661" s="4" t="s">
        <v>14742</v>
      </c>
      <c r="H6661" s="12">
        <v>-62637</v>
      </c>
      <c r="I6661" s="11" t="s">
        <v>548</v>
      </c>
      <c r="J6661" s="12">
        <v>-5011</v>
      </c>
      <c r="K6661" s="12">
        <f t="shared" si="354"/>
        <v>-67648</v>
      </c>
      <c r="L6661" s="4" t="s">
        <v>3387</v>
      </c>
      <c r="M6661" s="4" t="s">
        <v>3106</v>
      </c>
      <c r="N6661" t="s">
        <v>14878</v>
      </c>
      <c r="O6661" s="22">
        <f>+VLOOKUP(E6661,[2]Sheet1!C$4780:L$5165,9,0)</f>
        <v>-67648</v>
      </c>
      <c r="P6661" s="22">
        <f t="shared" si="355"/>
        <v>0</v>
      </c>
      <c r="Q6661" s="1">
        <f>+VLOOKUP(E6661,[2]Sheet1!C$4780:L$5165,10,0)</f>
        <v>45787</v>
      </c>
    </row>
    <row r="6662" spans="2:17" hidden="1" x14ac:dyDescent="0.2">
      <c r="C6662" s="8">
        <v>45769</v>
      </c>
      <c r="D6662" s="4" t="s">
        <v>11415</v>
      </c>
      <c r="E6662">
        <f t="shared" si="356"/>
        <v>25216</v>
      </c>
      <c r="F6662" s="4" t="s">
        <v>12142</v>
      </c>
      <c r="G6662" s="4" t="s">
        <v>14743</v>
      </c>
      <c r="H6662" s="12">
        <v>2007657</v>
      </c>
      <c r="I6662" s="11" t="s">
        <v>548</v>
      </c>
      <c r="J6662" s="12">
        <v>160613</v>
      </c>
      <c r="K6662" s="12">
        <f t="shared" si="354"/>
        <v>2168270</v>
      </c>
      <c r="L6662" s="4" t="s">
        <v>313</v>
      </c>
      <c r="M6662" s="4" t="s">
        <v>1554</v>
      </c>
      <c r="N6662" t="s">
        <v>15653</v>
      </c>
      <c r="O6662" s="22">
        <f>+VLOOKUP(E6662,[2]Sheet1!C$5166:L$5588,9,0)</f>
        <v>2168270</v>
      </c>
      <c r="P6662" s="22">
        <f t="shared" si="355"/>
        <v>0</v>
      </c>
      <c r="Q6662" s="1">
        <f>+VLOOKUP(E6662,[2]Sheet1!C$5166:L$5588,10,0)</f>
        <v>45819</v>
      </c>
    </row>
    <row r="6663" spans="2:17" hidden="1" x14ac:dyDescent="0.2">
      <c r="C6663" s="8">
        <v>45769</v>
      </c>
      <c r="D6663" s="4" t="s">
        <v>11416</v>
      </c>
      <c r="E6663">
        <f t="shared" si="356"/>
        <v>25217</v>
      </c>
      <c r="F6663" s="4" t="s">
        <v>12142</v>
      </c>
      <c r="G6663" s="4" t="s">
        <v>14744</v>
      </c>
      <c r="H6663" s="12">
        <v>1087890</v>
      </c>
      <c r="I6663" s="11" t="s">
        <v>548</v>
      </c>
      <c r="J6663" s="12">
        <v>87031</v>
      </c>
      <c r="K6663" s="12">
        <f t="shared" si="354"/>
        <v>1174921</v>
      </c>
      <c r="L6663" s="4" t="s">
        <v>2318</v>
      </c>
      <c r="M6663" s="4" t="s">
        <v>195</v>
      </c>
      <c r="N6663" t="s">
        <v>15653</v>
      </c>
      <c r="O6663" s="22">
        <f>+VLOOKUP(E6663,[2]Sheet1!C$5166:L$5588,9,0)</f>
        <v>1174921</v>
      </c>
      <c r="P6663" s="22">
        <f t="shared" si="355"/>
        <v>0</v>
      </c>
      <c r="Q6663" s="1">
        <f>+VLOOKUP(E6663,[2]Sheet1!C$5166:L$5588,10,0)</f>
        <v>45819</v>
      </c>
    </row>
    <row r="6664" spans="2:17" hidden="1" x14ac:dyDescent="0.2">
      <c r="C6664" s="8">
        <v>45769</v>
      </c>
      <c r="D6664" s="4" t="s">
        <v>11417</v>
      </c>
      <c r="E6664">
        <f t="shared" si="356"/>
        <v>25218</v>
      </c>
      <c r="F6664" s="4" t="s">
        <v>12142</v>
      </c>
      <c r="G6664" s="4" t="s">
        <v>14745</v>
      </c>
      <c r="H6664" s="12">
        <v>1318650</v>
      </c>
      <c r="I6664" s="11" t="s">
        <v>548</v>
      </c>
      <c r="J6664" s="12">
        <v>105492</v>
      </c>
      <c r="K6664" s="12">
        <f t="shared" si="354"/>
        <v>1424142</v>
      </c>
      <c r="L6664" s="4" t="s">
        <v>2318</v>
      </c>
      <c r="M6664" s="4" t="s">
        <v>195</v>
      </c>
      <c r="N6664" t="s">
        <v>15653</v>
      </c>
      <c r="O6664" s="22">
        <f>+VLOOKUP(E6664,[2]Sheet1!C$5166:L$5588,9,0)</f>
        <v>1424142</v>
      </c>
      <c r="P6664" s="22">
        <f t="shared" si="355"/>
        <v>0</v>
      </c>
      <c r="Q6664" s="1">
        <f>+VLOOKUP(E6664,[2]Sheet1!C$5166:L$5588,10,0)</f>
        <v>45819</v>
      </c>
    </row>
    <row r="6665" spans="2:17" hidden="1" x14ac:dyDescent="0.2">
      <c r="C6665" s="8">
        <v>45769</v>
      </c>
      <c r="D6665" s="4" t="s">
        <v>14363</v>
      </c>
      <c r="E6665">
        <f t="shared" si="356"/>
        <v>25249</v>
      </c>
      <c r="F6665" s="4" t="s">
        <v>12142</v>
      </c>
      <c r="G6665" s="4" t="s">
        <v>14746</v>
      </c>
      <c r="H6665" s="12">
        <v>501096</v>
      </c>
      <c r="I6665" s="11" t="s">
        <v>548</v>
      </c>
      <c r="J6665" s="12">
        <v>40088</v>
      </c>
      <c r="K6665" s="12">
        <f t="shared" si="354"/>
        <v>541184</v>
      </c>
      <c r="L6665" s="4" t="s">
        <v>3387</v>
      </c>
      <c r="M6665" s="4" t="s">
        <v>3106</v>
      </c>
      <c r="N6665" t="s">
        <v>15653</v>
      </c>
      <c r="O6665" s="22">
        <f>+VLOOKUP(E6665,[2]Sheet1!C$5166:L$5588,9,0)</f>
        <v>541184</v>
      </c>
      <c r="P6665" s="22">
        <f t="shared" si="355"/>
        <v>0</v>
      </c>
      <c r="Q6665" s="1">
        <f>+VLOOKUP(E6665,[2]Sheet1!C$5166:L$5588,10,0)</f>
        <v>45819</v>
      </c>
    </row>
    <row r="6666" spans="2:17" hidden="1" x14ac:dyDescent="0.2">
      <c r="C6666" s="8">
        <v>45769</v>
      </c>
      <c r="D6666" s="4" t="s">
        <v>14364</v>
      </c>
      <c r="E6666">
        <f t="shared" si="356"/>
        <v>25250</v>
      </c>
      <c r="F6666" s="4" t="s">
        <v>12142</v>
      </c>
      <c r="G6666" s="4" t="s">
        <v>14747</v>
      </c>
      <c r="H6666" s="12">
        <v>514278</v>
      </c>
      <c r="I6666" s="11" t="s">
        <v>548</v>
      </c>
      <c r="J6666" s="12">
        <v>41142</v>
      </c>
      <c r="K6666" s="12">
        <f t="shared" si="354"/>
        <v>555420</v>
      </c>
      <c r="L6666" s="4" t="s">
        <v>3387</v>
      </c>
      <c r="M6666" s="4" t="s">
        <v>3106</v>
      </c>
      <c r="N6666" t="s">
        <v>15653</v>
      </c>
      <c r="O6666" s="22">
        <f>+VLOOKUP(E6666,[2]Sheet1!C$5166:L$5588,9,0)</f>
        <v>555420</v>
      </c>
      <c r="P6666" s="22">
        <f t="shared" si="355"/>
        <v>0</v>
      </c>
      <c r="Q6666" s="1">
        <f>+VLOOKUP(E6666,[2]Sheet1!C$5166:L$5588,10,0)</f>
        <v>45819</v>
      </c>
    </row>
    <row r="6667" spans="2:17" hidden="1" x14ac:dyDescent="0.2">
      <c r="C6667" s="8">
        <v>45769</v>
      </c>
      <c r="D6667" s="4" t="s">
        <v>14365</v>
      </c>
      <c r="E6667">
        <f t="shared" si="356"/>
        <v>25251</v>
      </c>
      <c r="F6667" s="4" t="s">
        <v>12142</v>
      </c>
      <c r="G6667" s="4" t="s">
        <v>14748</v>
      </c>
      <c r="H6667" s="12">
        <v>626370</v>
      </c>
      <c r="I6667" s="11" t="s">
        <v>548</v>
      </c>
      <c r="J6667" s="12">
        <v>50110</v>
      </c>
      <c r="K6667" s="12">
        <f t="shared" si="354"/>
        <v>676480</v>
      </c>
      <c r="L6667" s="4" t="s">
        <v>3387</v>
      </c>
      <c r="M6667" s="4" t="s">
        <v>3106</v>
      </c>
      <c r="N6667" t="s">
        <v>15653</v>
      </c>
      <c r="O6667" s="22">
        <f>+VLOOKUP(E6667,[2]Sheet1!C$5166:L$5588,9,0)</f>
        <v>676480</v>
      </c>
      <c r="P6667" s="22">
        <f t="shared" si="355"/>
        <v>0</v>
      </c>
      <c r="Q6667" s="1">
        <f>+VLOOKUP(E6667,[2]Sheet1!C$5166:L$5588,10,0)</f>
        <v>45819</v>
      </c>
    </row>
    <row r="6668" spans="2:17" hidden="1" x14ac:dyDescent="0.2">
      <c r="C6668" s="8">
        <v>45769</v>
      </c>
      <c r="D6668" s="4" t="s">
        <v>14366</v>
      </c>
      <c r="E6668">
        <f t="shared" si="356"/>
        <v>25252</v>
      </c>
      <c r="F6668" s="4" t="s">
        <v>12142</v>
      </c>
      <c r="G6668" s="4" t="s">
        <v>14749</v>
      </c>
      <c r="H6668" s="12">
        <v>365928</v>
      </c>
      <c r="I6668" s="11" t="s">
        <v>548</v>
      </c>
      <c r="J6668" s="12">
        <v>29274</v>
      </c>
      <c r="K6668" s="12">
        <f t="shared" si="354"/>
        <v>395202</v>
      </c>
      <c r="L6668" s="4" t="s">
        <v>3387</v>
      </c>
      <c r="M6668" s="4" t="s">
        <v>3106</v>
      </c>
      <c r="N6668" t="s">
        <v>15653</v>
      </c>
      <c r="O6668" s="22">
        <f>+VLOOKUP(E6668,[2]Sheet1!C$5166:L$5588,9,0)</f>
        <v>395202</v>
      </c>
      <c r="P6668" s="22">
        <f t="shared" si="355"/>
        <v>0</v>
      </c>
      <c r="Q6668" s="1">
        <f>+VLOOKUP(E6668,[2]Sheet1!C$5166:L$5588,10,0)</f>
        <v>45819</v>
      </c>
    </row>
    <row r="6669" spans="2:17" hidden="1" x14ac:dyDescent="0.2">
      <c r="C6669" s="8">
        <v>45769</v>
      </c>
      <c r="D6669" s="4" t="s">
        <v>14367</v>
      </c>
      <c r="E6669">
        <f t="shared" si="356"/>
        <v>25253</v>
      </c>
      <c r="F6669" s="4" t="s">
        <v>12142</v>
      </c>
      <c r="G6669" s="4" t="s">
        <v>14750</v>
      </c>
      <c r="H6669" s="12">
        <v>501096</v>
      </c>
      <c r="I6669" s="11" t="s">
        <v>548</v>
      </c>
      <c r="J6669" s="12">
        <v>40088</v>
      </c>
      <c r="K6669" s="12">
        <f t="shared" si="354"/>
        <v>541184</v>
      </c>
      <c r="L6669" s="4" t="s">
        <v>3387</v>
      </c>
      <c r="M6669" s="4" t="s">
        <v>3106</v>
      </c>
      <c r="N6669" t="s">
        <v>15653</v>
      </c>
      <c r="O6669" s="22">
        <f>+VLOOKUP(E6669,[2]Sheet1!C$5166:L$5588,9,0)</f>
        <v>541184</v>
      </c>
      <c r="P6669" s="22">
        <f t="shared" si="355"/>
        <v>0</v>
      </c>
      <c r="Q6669" s="1">
        <f>+VLOOKUP(E6669,[2]Sheet1!C$5166:L$5588,10,0)</f>
        <v>45819</v>
      </c>
    </row>
    <row r="6670" spans="2:17" hidden="1" x14ac:dyDescent="0.2">
      <c r="C6670" s="8">
        <v>45769</v>
      </c>
      <c r="D6670" s="4" t="s">
        <v>14368</v>
      </c>
      <c r="E6670">
        <f t="shared" si="356"/>
        <v>25254</v>
      </c>
      <c r="F6670" s="4" t="s">
        <v>12142</v>
      </c>
      <c r="G6670" s="4" t="s">
        <v>14751</v>
      </c>
      <c r="H6670" s="12">
        <v>626370</v>
      </c>
      <c r="I6670" s="11" t="s">
        <v>548</v>
      </c>
      <c r="J6670" s="12">
        <v>50110</v>
      </c>
      <c r="K6670" s="12">
        <f t="shared" si="354"/>
        <v>676480</v>
      </c>
      <c r="L6670" s="4" t="s">
        <v>3387</v>
      </c>
      <c r="M6670" s="4" t="s">
        <v>3106</v>
      </c>
      <c r="N6670" t="s">
        <v>15653</v>
      </c>
      <c r="O6670" s="22">
        <f>+VLOOKUP(E6670,[2]Sheet1!C$5166:L$5588,9,0)</f>
        <v>676480</v>
      </c>
      <c r="P6670" s="22">
        <f t="shared" si="355"/>
        <v>0</v>
      </c>
      <c r="Q6670" s="1">
        <f>+VLOOKUP(E6670,[2]Sheet1!C$5166:L$5588,10,0)</f>
        <v>45819</v>
      </c>
    </row>
    <row r="6671" spans="2:17" hidden="1" x14ac:dyDescent="0.2">
      <c r="C6671" s="8">
        <v>45769</v>
      </c>
      <c r="D6671" s="4" t="s">
        <v>14369</v>
      </c>
      <c r="E6671">
        <f t="shared" si="356"/>
        <v>25255</v>
      </c>
      <c r="F6671" s="4" t="s">
        <v>12142</v>
      </c>
      <c r="G6671" s="4" t="s">
        <v>14752</v>
      </c>
      <c r="H6671" s="12">
        <v>626370</v>
      </c>
      <c r="I6671" s="11" t="s">
        <v>548</v>
      </c>
      <c r="J6671" s="12">
        <v>50110</v>
      </c>
      <c r="K6671" s="12">
        <f t="shared" si="354"/>
        <v>676480</v>
      </c>
      <c r="L6671" s="4" t="s">
        <v>3387</v>
      </c>
      <c r="M6671" s="4" t="s">
        <v>3106</v>
      </c>
      <c r="N6671" t="s">
        <v>15653</v>
      </c>
      <c r="O6671" s="22">
        <f>+VLOOKUP(E6671,[2]Sheet1!C$5166:L$5588,9,0)</f>
        <v>676480</v>
      </c>
      <c r="P6671" s="22">
        <f t="shared" si="355"/>
        <v>0</v>
      </c>
      <c r="Q6671" s="1">
        <f>+VLOOKUP(E6671,[2]Sheet1!C$5166:L$5588,10,0)</f>
        <v>45819</v>
      </c>
    </row>
    <row r="6672" spans="2:17" hidden="1" x14ac:dyDescent="0.2">
      <c r="C6672" s="8">
        <v>45769</v>
      </c>
      <c r="D6672" s="4" t="s">
        <v>14370</v>
      </c>
      <c r="E6672">
        <f t="shared" si="356"/>
        <v>25256</v>
      </c>
      <c r="F6672" s="4" t="s">
        <v>12142</v>
      </c>
      <c r="G6672" s="4" t="s">
        <v>14753</v>
      </c>
      <c r="H6672" s="12">
        <v>263730</v>
      </c>
      <c r="I6672" s="11" t="s">
        <v>548</v>
      </c>
      <c r="J6672" s="12">
        <v>21098</v>
      </c>
      <c r="K6672" s="12">
        <f t="shared" si="354"/>
        <v>284828</v>
      </c>
      <c r="L6672" s="4" t="s">
        <v>3387</v>
      </c>
      <c r="M6672" s="4" t="s">
        <v>3106</v>
      </c>
      <c r="N6672" t="s">
        <v>15653</v>
      </c>
      <c r="O6672" s="22">
        <f>+VLOOKUP(E6672,[2]Sheet1!C$5166:L$5588,9,0)</f>
        <v>284828</v>
      </c>
      <c r="P6672" s="22">
        <f t="shared" si="355"/>
        <v>0</v>
      </c>
      <c r="Q6672" s="1">
        <f>+VLOOKUP(E6672,[2]Sheet1!C$5166:L$5588,10,0)</f>
        <v>45819</v>
      </c>
    </row>
    <row r="6673" spans="3:17" hidden="1" x14ac:dyDescent="0.2">
      <c r="C6673" s="8">
        <v>45769</v>
      </c>
      <c r="D6673" s="4" t="s">
        <v>14371</v>
      </c>
      <c r="E6673">
        <f t="shared" si="356"/>
        <v>25257</v>
      </c>
      <c r="F6673" s="4" t="s">
        <v>12142</v>
      </c>
      <c r="G6673" s="4" t="s">
        <v>14754</v>
      </c>
      <c r="H6673" s="12">
        <v>741750</v>
      </c>
      <c r="I6673" s="11" t="s">
        <v>548</v>
      </c>
      <c r="J6673" s="12">
        <v>59340</v>
      </c>
      <c r="K6673" s="12">
        <f t="shared" si="354"/>
        <v>801090</v>
      </c>
      <c r="L6673" s="4" t="s">
        <v>3387</v>
      </c>
      <c r="M6673" s="4" t="s">
        <v>3106</v>
      </c>
      <c r="N6673" t="s">
        <v>15653</v>
      </c>
      <c r="O6673" s="22">
        <f>+VLOOKUP(E6673,[2]Sheet1!C$5166:L$5588,9,0)</f>
        <v>801090</v>
      </c>
      <c r="P6673" s="22">
        <f t="shared" si="355"/>
        <v>0</v>
      </c>
      <c r="Q6673" s="1">
        <f>+VLOOKUP(E6673,[2]Sheet1!C$5166:L$5588,10,0)</f>
        <v>45819</v>
      </c>
    </row>
    <row r="6674" spans="3:17" hidden="1" x14ac:dyDescent="0.2">
      <c r="C6674" s="8">
        <v>45769</v>
      </c>
      <c r="D6674" s="4" t="s">
        <v>14372</v>
      </c>
      <c r="E6674">
        <f t="shared" si="356"/>
        <v>25258</v>
      </c>
      <c r="F6674" s="4" t="s">
        <v>12142</v>
      </c>
      <c r="G6674" s="4" t="s">
        <v>14755</v>
      </c>
      <c r="H6674" s="12">
        <v>428565</v>
      </c>
      <c r="I6674" s="11" t="s">
        <v>548</v>
      </c>
      <c r="J6674" s="12">
        <v>34285</v>
      </c>
      <c r="K6674" s="12">
        <f t="shared" si="354"/>
        <v>462850</v>
      </c>
      <c r="L6674" s="4" t="s">
        <v>3387</v>
      </c>
      <c r="M6674" s="4" t="s">
        <v>3106</v>
      </c>
      <c r="N6674" t="s">
        <v>15653</v>
      </c>
      <c r="O6674" s="22">
        <f>+VLOOKUP(E6674,[2]Sheet1!C$5166:L$5588,9,0)</f>
        <v>462850</v>
      </c>
      <c r="P6674" s="22">
        <f t="shared" si="355"/>
        <v>0</v>
      </c>
      <c r="Q6674" s="1">
        <f>+VLOOKUP(E6674,[2]Sheet1!C$5166:L$5588,10,0)</f>
        <v>45819</v>
      </c>
    </row>
    <row r="6675" spans="3:17" hidden="1" x14ac:dyDescent="0.2">
      <c r="C6675" s="8">
        <v>45769</v>
      </c>
      <c r="D6675" s="4" t="s">
        <v>14373</v>
      </c>
      <c r="E6675">
        <f t="shared" si="356"/>
        <v>25259</v>
      </c>
      <c r="F6675" s="4" t="s">
        <v>12142</v>
      </c>
      <c r="G6675" s="4" t="s">
        <v>14756</v>
      </c>
      <c r="H6675" s="12">
        <v>501096</v>
      </c>
      <c r="I6675" s="11" t="s">
        <v>548</v>
      </c>
      <c r="J6675" s="12">
        <v>40088</v>
      </c>
      <c r="K6675" s="12">
        <f t="shared" si="354"/>
        <v>541184</v>
      </c>
      <c r="L6675" s="4" t="s">
        <v>3387</v>
      </c>
      <c r="M6675" s="4" t="s">
        <v>3106</v>
      </c>
      <c r="N6675" t="s">
        <v>15653</v>
      </c>
      <c r="O6675" s="22">
        <f>+VLOOKUP(E6675,[2]Sheet1!C$5166:L$5588,9,0)</f>
        <v>541184</v>
      </c>
      <c r="P6675" s="22">
        <f t="shared" si="355"/>
        <v>0</v>
      </c>
      <c r="Q6675" s="1">
        <f>+VLOOKUP(E6675,[2]Sheet1!C$5166:L$5588,10,0)</f>
        <v>45819</v>
      </c>
    </row>
    <row r="6676" spans="3:17" hidden="1" x14ac:dyDescent="0.2">
      <c r="C6676" s="8">
        <v>45769</v>
      </c>
      <c r="D6676" s="4" t="s">
        <v>14374</v>
      </c>
      <c r="E6676">
        <f t="shared" si="356"/>
        <v>25260</v>
      </c>
      <c r="F6676" s="4" t="s">
        <v>12142</v>
      </c>
      <c r="G6676" s="4" t="s">
        <v>14757</v>
      </c>
      <c r="H6676" s="12">
        <v>514278</v>
      </c>
      <c r="I6676" s="11" t="s">
        <v>548</v>
      </c>
      <c r="J6676" s="12">
        <v>41142</v>
      </c>
      <c r="K6676" s="12">
        <f t="shared" si="354"/>
        <v>555420</v>
      </c>
      <c r="L6676" s="4" t="s">
        <v>3387</v>
      </c>
      <c r="M6676" s="4" t="s">
        <v>3106</v>
      </c>
      <c r="N6676" t="s">
        <v>15653</v>
      </c>
      <c r="O6676" s="22">
        <f>+VLOOKUP(E6676,[2]Sheet1!C$5166:L$5588,9,0)</f>
        <v>555420</v>
      </c>
      <c r="P6676" s="22">
        <f t="shared" si="355"/>
        <v>0</v>
      </c>
      <c r="Q6676" s="1">
        <f>+VLOOKUP(E6676,[2]Sheet1!C$5166:L$5588,10,0)</f>
        <v>45819</v>
      </c>
    </row>
    <row r="6677" spans="3:17" hidden="1" x14ac:dyDescent="0.2">
      <c r="C6677" s="8">
        <v>45769</v>
      </c>
      <c r="D6677" s="4" t="s">
        <v>14375</v>
      </c>
      <c r="E6677">
        <f t="shared" si="356"/>
        <v>25261</v>
      </c>
      <c r="F6677" s="4" t="s">
        <v>12142</v>
      </c>
      <c r="G6677" s="4" t="s">
        <v>14758</v>
      </c>
      <c r="H6677" s="12">
        <v>230760</v>
      </c>
      <c r="I6677" s="11" t="s">
        <v>548</v>
      </c>
      <c r="J6677" s="12">
        <v>18461</v>
      </c>
      <c r="K6677" s="12">
        <f t="shared" si="354"/>
        <v>249221</v>
      </c>
      <c r="L6677" s="4" t="s">
        <v>3387</v>
      </c>
      <c r="M6677" s="4" t="s">
        <v>3106</v>
      </c>
      <c r="N6677" t="s">
        <v>15653</v>
      </c>
      <c r="O6677" s="22">
        <f>+VLOOKUP(E6677,[2]Sheet1!C$5166:L$5588,9,0)</f>
        <v>249221</v>
      </c>
      <c r="P6677" s="22">
        <f t="shared" si="355"/>
        <v>0</v>
      </c>
      <c r="Q6677" s="1">
        <f>+VLOOKUP(E6677,[2]Sheet1!C$5166:L$5588,10,0)</f>
        <v>45819</v>
      </c>
    </row>
    <row r="6678" spans="3:17" hidden="1" x14ac:dyDescent="0.2">
      <c r="C6678" s="8">
        <v>45769</v>
      </c>
      <c r="D6678" s="4" t="s">
        <v>14376</v>
      </c>
      <c r="E6678">
        <f t="shared" si="356"/>
        <v>25262</v>
      </c>
      <c r="F6678" s="4" t="s">
        <v>12142</v>
      </c>
      <c r="G6678" s="4" t="s">
        <v>14759</v>
      </c>
      <c r="H6678" s="12">
        <v>857130</v>
      </c>
      <c r="I6678" s="11" t="s">
        <v>548</v>
      </c>
      <c r="J6678" s="12">
        <v>68570</v>
      </c>
      <c r="K6678" s="12">
        <f t="shared" si="354"/>
        <v>925700</v>
      </c>
      <c r="L6678" s="4" t="s">
        <v>3387</v>
      </c>
      <c r="M6678" s="4" t="s">
        <v>3106</v>
      </c>
      <c r="N6678" t="s">
        <v>15653</v>
      </c>
      <c r="O6678" s="22">
        <f>+VLOOKUP(E6678,[2]Sheet1!C$5166:L$5588,9,0)</f>
        <v>925700</v>
      </c>
      <c r="P6678" s="22">
        <f t="shared" si="355"/>
        <v>0</v>
      </c>
      <c r="Q6678" s="1">
        <f>+VLOOKUP(E6678,[2]Sheet1!C$5166:L$5588,10,0)</f>
        <v>45819</v>
      </c>
    </row>
    <row r="6679" spans="3:17" hidden="1" x14ac:dyDescent="0.2">
      <c r="C6679" s="8">
        <v>45769</v>
      </c>
      <c r="D6679" s="4" t="s">
        <v>4883</v>
      </c>
      <c r="E6679">
        <f t="shared" si="356"/>
        <v>25270</v>
      </c>
      <c r="F6679" s="4" t="s">
        <v>12142</v>
      </c>
      <c r="G6679" s="4" t="s">
        <v>14760</v>
      </c>
      <c r="H6679" s="12">
        <v>356034</v>
      </c>
      <c r="I6679" s="11" t="s">
        <v>548</v>
      </c>
      <c r="J6679" s="12">
        <v>28483</v>
      </c>
      <c r="K6679" s="12">
        <f t="shared" si="354"/>
        <v>384517</v>
      </c>
      <c r="L6679" s="4" t="s">
        <v>313</v>
      </c>
      <c r="M6679" s="4" t="s">
        <v>1554</v>
      </c>
      <c r="N6679" t="s">
        <v>15653</v>
      </c>
      <c r="O6679" s="22">
        <f>+VLOOKUP(E6679,[2]Sheet1!C$5166:L$5588,9,0)</f>
        <v>384517</v>
      </c>
      <c r="P6679" s="22">
        <f t="shared" si="355"/>
        <v>0</v>
      </c>
      <c r="Q6679" s="1">
        <f>+VLOOKUP(E6679,[2]Sheet1!C$5166:L$5588,10,0)</f>
        <v>45819</v>
      </c>
    </row>
    <row r="6680" spans="3:17" hidden="1" x14ac:dyDescent="0.2">
      <c r="C6680" s="8">
        <v>45769</v>
      </c>
      <c r="D6680" s="4" t="s">
        <v>4653</v>
      </c>
      <c r="E6680">
        <f t="shared" si="356"/>
        <v>25289</v>
      </c>
      <c r="F6680" s="4" t="s">
        <v>12142</v>
      </c>
      <c r="G6680" s="4" t="s">
        <v>14761</v>
      </c>
      <c r="H6680" s="12">
        <v>342852</v>
      </c>
      <c r="I6680" s="11" t="s">
        <v>548</v>
      </c>
      <c r="J6680" s="12">
        <v>27428</v>
      </c>
      <c r="K6680" s="12">
        <f t="shared" si="354"/>
        <v>370280</v>
      </c>
      <c r="L6680" s="4" t="s">
        <v>3387</v>
      </c>
      <c r="M6680" s="4" t="s">
        <v>3106</v>
      </c>
      <c r="N6680" t="s">
        <v>15653</v>
      </c>
      <c r="O6680" s="22">
        <f>+VLOOKUP(E6680,[2]Sheet1!C$5166:L$5588,9,0)</f>
        <v>370280</v>
      </c>
      <c r="P6680" s="22">
        <f t="shared" si="355"/>
        <v>0</v>
      </c>
      <c r="Q6680" s="1">
        <f>+VLOOKUP(E6680,[2]Sheet1!C$5166:L$5588,10,0)</f>
        <v>45819</v>
      </c>
    </row>
    <row r="6681" spans="3:17" hidden="1" x14ac:dyDescent="0.2">
      <c r="C6681" s="8">
        <v>45770</v>
      </c>
      <c r="D6681" s="4" t="s">
        <v>14377</v>
      </c>
      <c r="E6681">
        <f t="shared" si="356"/>
        <v>25403</v>
      </c>
      <c r="F6681" s="4" t="s">
        <v>12142</v>
      </c>
      <c r="G6681" s="4" t="s">
        <v>14762</v>
      </c>
      <c r="H6681" s="12">
        <v>451641</v>
      </c>
      <c r="I6681" s="11" t="s">
        <v>548</v>
      </c>
      <c r="J6681" s="12">
        <v>36131</v>
      </c>
      <c r="K6681" s="12">
        <f t="shared" si="354"/>
        <v>487772</v>
      </c>
      <c r="L6681" s="4" t="s">
        <v>3387</v>
      </c>
      <c r="M6681" s="4" t="s">
        <v>3106</v>
      </c>
      <c r="N6681" t="s">
        <v>15653</v>
      </c>
      <c r="O6681" s="22">
        <f>+VLOOKUP(E6681,[2]Sheet1!C$5166:L$5588,9,0)</f>
        <v>487772</v>
      </c>
      <c r="P6681" s="22">
        <f t="shared" si="355"/>
        <v>0</v>
      </c>
      <c r="Q6681" s="1">
        <f>+VLOOKUP(E6681,[2]Sheet1!C$5166:L$5588,10,0)</f>
        <v>45819</v>
      </c>
    </row>
    <row r="6682" spans="3:17" hidden="1" x14ac:dyDescent="0.2">
      <c r="C6682" s="8">
        <v>45770</v>
      </c>
      <c r="D6682" s="4" t="s">
        <v>14378</v>
      </c>
      <c r="E6682">
        <f t="shared" si="356"/>
        <v>25404</v>
      </c>
      <c r="F6682" s="4" t="s">
        <v>12142</v>
      </c>
      <c r="G6682" s="4" t="s">
        <v>14763</v>
      </c>
      <c r="H6682" s="12">
        <v>303291</v>
      </c>
      <c r="I6682" s="11" t="s">
        <v>548</v>
      </c>
      <c r="J6682" s="12">
        <v>24263</v>
      </c>
      <c r="K6682" s="12">
        <f t="shared" si="354"/>
        <v>327554</v>
      </c>
      <c r="L6682" s="4" t="s">
        <v>3387</v>
      </c>
      <c r="M6682" s="4" t="s">
        <v>3106</v>
      </c>
      <c r="N6682" t="s">
        <v>15653</v>
      </c>
      <c r="O6682" s="22">
        <f>+VLOOKUP(E6682,[2]Sheet1!C$5166:L$5588,9,0)</f>
        <v>327554</v>
      </c>
      <c r="P6682" s="22">
        <f t="shared" si="355"/>
        <v>0</v>
      </c>
      <c r="Q6682" s="1">
        <f>+VLOOKUP(E6682,[2]Sheet1!C$5166:L$5588,10,0)</f>
        <v>45819</v>
      </c>
    </row>
    <row r="6683" spans="3:17" hidden="1" x14ac:dyDescent="0.2">
      <c r="C6683" s="8">
        <v>45770</v>
      </c>
      <c r="D6683" s="4" t="s">
        <v>14379</v>
      </c>
      <c r="E6683">
        <f t="shared" si="356"/>
        <v>25405</v>
      </c>
      <c r="F6683" s="4" t="s">
        <v>12142</v>
      </c>
      <c r="G6683" s="4" t="s">
        <v>14764</v>
      </c>
      <c r="H6683" s="12">
        <v>428565</v>
      </c>
      <c r="I6683" s="11" t="s">
        <v>548</v>
      </c>
      <c r="J6683" s="12">
        <v>34285</v>
      </c>
      <c r="K6683" s="12">
        <f t="shared" ref="K6683:K6746" si="357">+H6683+J6683</f>
        <v>462850</v>
      </c>
      <c r="L6683" s="4" t="s">
        <v>3387</v>
      </c>
      <c r="M6683" s="4" t="s">
        <v>3106</v>
      </c>
      <c r="N6683" t="s">
        <v>15653</v>
      </c>
      <c r="O6683" s="22">
        <f>+VLOOKUP(E6683,[2]Sheet1!C$5166:L$5588,9,0)</f>
        <v>462850</v>
      </c>
      <c r="P6683" s="22">
        <f t="shared" si="355"/>
        <v>0</v>
      </c>
      <c r="Q6683" s="1">
        <f>+VLOOKUP(E6683,[2]Sheet1!C$5166:L$5588,10,0)</f>
        <v>45819</v>
      </c>
    </row>
    <row r="6684" spans="3:17" hidden="1" x14ac:dyDescent="0.2">
      <c r="C6684" s="8">
        <v>45770</v>
      </c>
      <c r="D6684" s="4" t="s">
        <v>14380</v>
      </c>
      <c r="E6684">
        <f t="shared" si="356"/>
        <v>25406</v>
      </c>
      <c r="F6684" s="4" t="s">
        <v>12142</v>
      </c>
      <c r="G6684" s="4" t="s">
        <v>14765</v>
      </c>
      <c r="H6684" s="12">
        <v>428565</v>
      </c>
      <c r="I6684" s="11" t="s">
        <v>548</v>
      </c>
      <c r="J6684" s="12">
        <v>34285</v>
      </c>
      <c r="K6684" s="12">
        <f t="shared" si="357"/>
        <v>462850</v>
      </c>
      <c r="L6684" s="4" t="s">
        <v>3387</v>
      </c>
      <c r="M6684" s="4" t="s">
        <v>3106</v>
      </c>
      <c r="N6684" t="s">
        <v>15653</v>
      </c>
      <c r="O6684" s="22">
        <f>+VLOOKUP(E6684,[2]Sheet1!C$5166:L$5588,9,0)</f>
        <v>462850</v>
      </c>
      <c r="P6684" s="22">
        <f t="shared" si="355"/>
        <v>0</v>
      </c>
      <c r="Q6684" s="1">
        <f>+VLOOKUP(E6684,[2]Sheet1!C$5166:L$5588,10,0)</f>
        <v>45819</v>
      </c>
    </row>
    <row r="6685" spans="3:17" hidden="1" x14ac:dyDescent="0.2">
      <c r="C6685" s="8">
        <v>45770</v>
      </c>
      <c r="D6685" s="4" t="s">
        <v>14381</v>
      </c>
      <c r="E6685">
        <f t="shared" si="356"/>
        <v>25407</v>
      </c>
      <c r="F6685" s="4" t="s">
        <v>12142</v>
      </c>
      <c r="G6685" s="4" t="s">
        <v>14766</v>
      </c>
      <c r="H6685" s="12">
        <v>626370</v>
      </c>
      <c r="I6685" s="11" t="s">
        <v>548</v>
      </c>
      <c r="J6685" s="12">
        <v>50110</v>
      </c>
      <c r="K6685" s="12">
        <f t="shared" si="357"/>
        <v>676480</v>
      </c>
      <c r="L6685" s="4" t="s">
        <v>3387</v>
      </c>
      <c r="M6685" s="4" t="s">
        <v>3106</v>
      </c>
      <c r="N6685" t="s">
        <v>15653</v>
      </c>
      <c r="O6685" s="22">
        <f>+VLOOKUP(E6685,[2]Sheet1!C$5166:L$5588,9,0)</f>
        <v>676480</v>
      </c>
      <c r="P6685" s="22">
        <f t="shared" si="355"/>
        <v>0</v>
      </c>
      <c r="Q6685" s="1">
        <f>+VLOOKUP(E6685,[2]Sheet1!C$5166:L$5588,10,0)</f>
        <v>45819</v>
      </c>
    </row>
    <row r="6686" spans="3:17" hidden="1" x14ac:dyDescent="0.2">
      <c r="C6686" s="8">
        <v>45770</v>
      </c>
      <c r="D6686" s="4" t="s">
        <v>14382</v>
      </c>
      <c r="E6686">
        <f t="shared" si="356"/>
        <v>25408</v>
      </c>
      <c r="F6686" s="4" t="s">
        <v>12142</v>
      </c>
      <c r="G6686" s="4" t="s">
        <v>14767</v>
      </c>
      <c r="H6686" s="12">
        <v>514278</v>
      </c>
      <c r="I6686" s="11" t="s">
        <v>548</v>
      </c>
      <c r="J6686" s="12">
        <v>41142</v>
      </c>
      <c r="K6686" s="12">
        <f t="shared" si="357"/>
        <v>555420</v>
      </c>
      <c r="L6686" s="4" t="s">
        <v>3387</v>
      </c>
      <c r="M6686" s="4" t="s">
        <v>3106</v>
      </c>
      <c r="N6686" t="s">
        <v>15653</v>
      </c>
      <c r="O6686" s="22">
        <f>+VLOOKUP(E6686,[2]Sheet1!C$5166:L$5588,9,0)</f>
        <v>555420</v>
      </c>
      <c r="P6686" s="22">
        <f t="shared" si="355"/>
        <v>0</v>
      </c>
      <c r="Q6686" s="1">
        <f>+VLOOKUP(E6686,[2]Sheet1!C$5166:L$5588,10,0)</f>
        <v>45819</v>
      </c>
    </row>
    <row r="6687" spans="3:17" hidden="1" x14ac:dyDescent="0.2">
      <c r="C6687" s="8">
        <v>45770</v>
      </c>
      <c r="D6687" s="4" t="s">
        <v>14383</v>
      </c>
      <c r="E6687">
        <f t="shared" si="356"/>
        <v>25409</v>
      </c>
      <c r="F6687" s="4" t="s">
        <v>12142</v>
      </c>
      <c r="G6687" s="4" t="s">
        <v>14768</v>
      </c>
      <c r="H6687" s="12">
        <v>418671</v>
      </c>
      <c r="I6687" s="11" t="s">
        <v>548</v>
      </c>
      <c r="J6687" s="12">
        <v>33494</v>
      </c>
      <c r="K6687" s="12">
        <f t="shared" si="357"/>
        <v>452165</v>
      </c>
      <c r="L6687" s="4" t="s">
        <v>3387</v>
      </c>
      <c r="M6687" s="4" t="s">
        <v>3106</v>
      </c>
      <c r="N6687" t="s">
        <v>15653</v>
      </c>
      <c r="O6687" s="22">
        <f>+VLOOKUP(E6687,[2]Sheet1!C$5166:L$5588,9,0)</f>
        <v>452165</v>
      </c>
      <c r="P6687" s="22">
        <f t="shared" si="355"/>
        <v>0</v>
      </c>
      <c r="Q6687" s="1">
        <f>+VLOOKUP(E6687,[2]Sheet1!C$5166:L$5588,10,0)</f>
        <v>45819</v>
      </c>
    </row>
    <row r="6688" spans="3:17" hidden="1" x14ac:dyDescent="0.2">
      <c r="C6688" s="8">
        <v>45770</v>
      </c>
      <c r="D6688" s="4" t="s">
        <v>14384</v>
      </c>
      <c r="E6688">
        <f t="shared" si="356"/>
        <v>25410</v>
      </c>
      <c r="F6688" s="4" t="s">
        <v>12142</v>
      </c>
      <c r="G6688" s="4" t="s">
        <v>14769</v>
      </c>
      <c r="H6688" s="12">
        <v>626370</v>
      </c>
      <c r="I6688" s="11" t="s">
        <v>548</v>
      </c>
      <c r="J6688" s="12">
        <v>50110</v>
      </c>
      <c r="K6688" s="12">
        <f t="shared" si="357"/>
        <v>676480</v>
      </c>
      <c r="L6688" s="4" t="s">
        <v>3387</v>
      </c>
      <c r="M6688" s="4" t="s">
        <v>3106</v>
      </c>
      <c r="N6688" t="s">
        <v>15653</v>
      </c>
      <c r="O6688" s="22">
        <f>+VLOOKUP(E6688,[2]Sheet1!C$5166:L$5588,9,0)</f>
        <v>676480</v>
      </c>
      <c r="P6688" s="22">
        <f t="shared" si="355"/>
        <v>0</v>
      </c>
      <c r="Q6688" s="1">
        <f>+VLOOKUP(E6688,[2]Sheet1!C$5166:L$5588,10,0)</f>
        <v>45819</v>
      </c>
    </row>
    <row r="6689" spans="3:17" hidden="1" x14ac:dyDescent="0.2">
      <c r="C6689" s="8">
        <v>45770</v>
      </c>
      <c r="D6689" s="4" t="s">
        <v>14385</v>
      </c>
      <c r="E6689">
        <f t="shared" si="356"/>
        <v>25411</v>
      </c>
      <c r="F6689" s="4" t="s">
        <v>12142</v>
      </c>
      <c r="G6689" s="4" t="s">
        <v>14770</v>
      </c>
      <c r="H6689" s="12">
        <v>184608</v>
      </c>
      <c r="I6689" s="11" t="s">
        <v>548</v>
      </c>
      <c r="J6689" s="12">
        <v>14769</v>
      </c>
      <c r="K6689" s="12">
        <f t="shared" si="357"/>
        <v>199377</v>
      </c>
      <c r="L6689" s="4" t="s">
        <v>3387</v>
      </c>
      <c r="M6689" s="4" t="s">
        <v>3106</v>
      </c>
      <c r="N6689" t="s">
        <v>15653</v>
      </c>
      <c r="O6689" s="22">
        <f>+VLOOKUP(E6689,[2]Sheet1!C$5166:L$5588,9,0)</f>
        <v>199377</v>
      </c>
      <c r="P6689" s="22">
        <f t="shared" si="355"/>
        <v>0</v>
      </c>
      <c r="Q6689" s="1">
        <f>+VLOOKUP(E6689,[2]Sheet1!C$5166:L$5588,10,0)</f>
        <v>45819</v>
      </c>
    </row>
    <row r="6690" spans="3:17" hidden="1" x14ac:dyDescent="0.2">
      <c r="C6690" s="8">
        <v>45770</v>
      </c>
      <c r="D6690" s="4" t="s">
        <v>14386</v>
      </c>
      <c r="E6690">
        <f t="shared" si="356"/>
        <v>25412</v>
      </c>
      <c r="F6690" s="4" t="s">
        <v>12142</v>
      </c>
      <c r="G6690" s="4" t="s">
        <v>14771</v>
      </c>
      <c r="H6690" s="12">
        <v>501096</v>
      </c>
      <c r="I6690" s="11" t="s">
        <v>548</v>
      </c>
      <c r="J6690" s="12">
        <v>40088</v>
      </c>
      <c r="K6690" s="12">
        <f t="shared" si="357"/>
        <v>541184</v>
      </c>
      <c r="L6690" s="4" t="s">
        <v>3387</v>
      </c>
      <c r="M6690" s="4" t="s">
        <v>3106</v>
      </c>
      <c r="N6690" t="s">
        <v>15653</v>
      </c>
      <c r="O6690" s="22">
        <f>+VLOOKUP(E6690,[2]Sheet1!C$5166:L$5588,9,0)</f>
        <v>541184</v>
      </c>
      <c r="P6690" s="22">
        <f t="shared" si="355"/>
        <v>0</v>
      </c>
      <c r="Q6690" s="1">
        <f>+VLOOKUP(E6690,[2]Sheet1!C$5166:L$5588,10,0)</f>
        <v>45819</v>
      </c>
    </row>
    <row r="6691" spans="3:17" hidden="1" x14ac:dyDescent="0.2">
      <c r="C6691" s="8">
        <v>45770</v>
      </c>
      <c r="D6691" s="4" t="s">
        <v>14387</v>
      </c>
      <c r="E6691">
        <f t="shared" si="356"/>
        <v>25413</v>
      </c>
      <c r="F6691" s="4" t="s">
        <v>12142</v>
      </c>
      <c r="G6691" s="4" t="s">
        <v>14772</v>
      </c>
      <c r="H6691" s="12">
        <v>365928</v>
      </c>
      <c r="I6691" s="11" t="s">
        <v>548</v>
      </c>
      <c r="J6691" s="12">
        <v>29274</v>
      </c>
      <c r="K6691" s="12">
        <f t="shared" si="357"/>
        <v>395202</v>
      </c>
      <c r="L6691" s="4" t="s">
        <v>3387</v>
      </c>
      <c r="M6691" s="4" t="s">
        <v>3106</v>
      </c>
      <c r="N6691" t="s">
        <v>15653</v>
      </c>
      <c r="O6691" s="22">
        <f>+VLOOKUP(E6691,[2]Sheet1!C$5166:L$5588,9,0)</f>
        <v>395202</v>
      </c>
      <c r="P6691" s="22">
        <f t="shared" si="355"/>
        <v>0</v>
      </c>
      <c r="Q6691" s="1">
        <f>+VLOOKUP(E6691,[2]Sheet1!C$5166:L$5588,10,0)</f>
        <v>45819</v>
      </c>
    </row>
    <row r="6692" spans="3:17" hidden="1" x14ac:dyDescent="0.2">
      <c r="C6692" s="8">
        <v>45770</v>
      </c>
      <c r="D6692" s="4" t="s">
        <v>14388</v>
      </c>
      <c r="E6692">
        <f t="shared" si="356"/>
        <v>25414</v>
      </c>
      <c r="F6692" s="4" t="s">
        <v>12142</v>
      </c>
      <c r="G6692" s="4" t="s">
        <v>14773</v>
      </c>
      <c r="H6692" s="12">
        <v>461520</v>
      </c>
      <c r="I6692" s="11" t="s">
        <v>548</v>
      </c>
      <c r="J6692" s="12">
        <v>36922</v>
      </c>
      <c r="K6692" s="12">
        <f t="shared" si="357"/>
        <v>498442</v>
      </c>
      <c r="L6692" s="4" t="s">
        <v>3387</v>
      </c>
      <c r="M6692" s="4" t="s">
        <v>3106</v>
      </c>
      <c r="N6692" t="s">
        <v>15653</v>
      </c>
      <c r="O6692" s="22">
        <f>+VLOOKUP(E6692,[2]Sheet1!C$5166:L$5588,9,0)</f>
        <v>498442</v>
      </c>
      <c r="P6692" s="22">
        <f t="shared" si="355"/>
        <v>0</v>
      </c>
      <c r="Q6692" s="1">
        <f>+VLOOKUP(E6692,[2]Sheet1!C$5166:L$5588,10,0)</f>
        <v>45819</v>
      </c>
    </row>
    <row r="6693" spans="3:17" hidden="1" x14ac:dyDescent="0.2">
      <c r="C6693" s="8">
        <v>45770</v>
      </c>
      <c r="D6693" s="4" t="s">
        <v>14389</v>
      </c>
      <c r="E6693">
        <f t="shared" si="356"/>
        <v>25415</v>
      </c>
      <c r="F6693" s="4" t="s">
        <v>12142</v>
      </c>
      <c r="G6693" s="4" t="s">
        <v>14774</v>
      </c>
      <c r="H6693" s="12">
        <v>501096</v>
      </c>
      <c r="I6693" s="11" t="s">
        <v>548</v>
      </c>
      <c r="J6693" s="12">
        <v>40088</v>
      </c>
      <c r="K6693" s="12">
        <f t="shared" si="357"/>
        <v>541184</v>
      </c>
      <c r="L6693" s="4" t="s">
        <v>3387</v>
      </c>
      <c r="M6693" s="4" t="s">
        <v>3106</v>
      </c>
      <c r="N6693" t="s">
        <v>15653</v>
      </c>
      <c r="O6693" s="22">
        <f>+VLOOKUP(E6693,[2]Sheet1!C$5166:L$5588,9,0)</f>
        <v>541184</v>
      </c>
      <c r="P6693" s="22">
        <f t="shared" si="355"/>
        <v>0</v>
      </c>
      <c r="Q6693" s="1">
        <f>+VLOOKUP(E6693,[2]Sheet1!C$5166:L$5588,10,0)</f>
        <v>45819</v>
      </c>
    </row>
    <row r="6694" spans="3:17" hidden="1" x14ac:dyDescent="0.2">
      <c r="C6694" s="8">
        <v>45770</v>
      </c>
      <c r="D6694" s="4" t="s">
        <v>14390</v>
      </c>
      <c r="E6694">
        <f t="shared" si="356"/>
        <v>25416</v>
      </c>
      <c r="F6694" s="4" t="s">
        <v>12142</v>
      </c>
      <c r="G6694" s="4" t="s">
        <v>14775</v>
      </c>
      <c r="H6694" s="12">
        <v>230760</v>
      </c>
      <c r="I6694" s="11" t="s">
        <v>548</v>
      </c>
      <c r="J6694" s="12">
        <v>18461</v>
      </c>
      <c r="K6694" s="12">
        <f t="shared" si="357"/>
        <v>249221</v>
      </c>
      <c r="L6694" s="4" t="s">
        <v>3387</v>
      </c>
      <c r="M6694" s="4" t="s">
        <v>3106</v>
      </c>
      <c r="N6694" t="s">
        <v>15653</v>
      </c>
      <c r="O6694" s="22">
        <f>+VLOOKUP(E6694,[2]Sheet1!C$5166:L$5588,9,0)</f>
        <v>249221</v>
      </c>
      <c r="P6694" s="22">
        <f t="shared" si="355"/>
        <v>0</v>
      </c>
      <c r="Q6694" s="1">
        <f>+VLOOKUP(E6694,[2]Sheet1!C$5166:L$5588,10,0)</f>
        <v>45819</v>
      </c>
    </row>
    <row r="6695" spans="3:17" hidden="1" x14ac:dyDescent="0.2">
      <c r="C6695" s="8">
        <v>45770</v>
      </c>
      <c r="D6695" s="4" t="s">
        <v>14391</v>
      </c>
      <c r="E6695">
        <f t="shared" si="356"/>
        <v>25417</v>
      </c>
      <c r="F6695" s="4" t="s">
        <v>12142</v>
      </c>
      <c r="G6695" s="4" t="s">
        <v>14776</v>
      </c>
      <c r="H6695" s="12">
        <v>659325</v>
      </c>
      <c r="I6695" s="11" t="s">
        <v>548</v>
      </c>
      <c r="J6695" s="12">
        <v>52746</v>
      </c>
      <c r="K6695" s="12">
        <f t="shared" si="357"/>
        <v>712071</v>
      </c>
      <c r="L6695" s="4" t="s">
        <v>3387</v>
      </c>
      <c r="M6695" s="4" t="s">
        <v>3106</v>
      </c>
      <c r="N6695" t="s">
        <v>15653</v>
      </c>
      <c r="O6695" s="22">
        <f>+VLOOKUP(E6695,[2]Sheet1!C$5166:L$5588,9,0)</f>
        <v>712071</v>
      </c>
      <c r="P6695" s="22">
        <f t="shared" si="355"/>
        <v>0</v>
      </c>
      <c r="Q6695" s="1">
        <f>+VLOOKUP(E6695,[2]Sheet1!C$5166:L$5588,10,0)</f>
        <v>45819</v>
      </c>
    </row>
    <row r="6696" spans="3:17" hidden="1" x14ac:dyDescent="0.2">
      <c r="C6696" s="8">
        <v>45770</v>
      </c>
      <c r="D6696" s="4" t="s">
        <v>14392</v>
      </c>
      <c r="E6696">
        <f t="shared" si="356"/>
        <v>25418</v>
      </c>
      <c r="F6696" s="4" t="s">
        <v>12142</v>
      </c>
      <c r="G6696" s="4" t="s">
        <v>14777</v>
      </c>
      <c r="H6696" s="12">
        <v>481308</v>
      </c>
      <c r="I6696" s="11" t="s">
        <v>548</v>
      </c>
      <c r="J6696" s="12">
        <v>38505</v>
      </c>
      <c r="K6696" s="12">
        <f t="shared" si="357"/>
        <v>519813</v>
      </c>
      <c r="L6696" s="4" t="s">
        <v>3387</v>
      </c>
      <c r="M6696" s="4" t="s">
        <v>3106</v>
      </c>
      <c r="N6696" t="s">
        <v>15653</v>
      </c>
      <c r="O6696" s="22">
        <f>+VLOOKUP(E6696,[2]Sheet1!C$5166:L$5588,9,0)</f>
        <v>519813</v>
      </c>
      <c r="P6696" s="22">
        <f t="shared" si="355"/>
        <v>0</v>
      </c>
      <c r="Q6696" s="1">
        <f>+VLOOKUP(E6696,[2]Sheet1!C$5166:L$5588,10,0)</f>
        <v>45819</v>
      </c>
    </row>
    <row r="6697" spans="3:17" hidden="1" x14ac:dyDescent="0.2">
      <c r="C6697" s="8">
        <v>45770</v>
      </c>
      <c r="D6697" s="4" t="s">
        <v>14393</v>
      </c>
      <c r="E6697">
        <f t="shared" si="356"/>
        <v>25419</v>
      </c>
      <c r="F6697" s="4" t="s">
        <v>12142</v>
      </c>
      <c r="G6697" s="4" t="s">
        <v>14778</v>
      </c>
      <c r="H6697" s="12">
        <v>751644</v>
      </c>
      <c r="I6697" s="11" t="s">
        <v>548</v>
      </c>
      <c r="J6697" s="12">
        <v>60132</v>
      </c>
      <c r="K6697" s="12">
        <f t="shared" si="357"/>
        <v>811776</v>
      </c>
      <c r="L6697" s="4" t="s">
        <v>3387</v>
      </c>
      <c r="M6697" s="4" t="s">
        <v>3106</v>
      </c>
      <c r="N6697" t="s">
        <v>15653</v>
      </c>
      <c r="O6697" s="22">
        <f>+VLOOKUP(E6697,[2]Sheet1!C$5166:L$5588,9,0)</f>
        <v>811776</v>
      </c>
      <c r="P6697" s="22">
        <f t="shared" si="355"/>
        <v>0</v>
      </c>
      <c r="Q6697" s="1">
        <f>+VLOOKUP(E6697,[2]Sheet1!C$5166:L$5588,10,0)</f>
        <v>45819</v>
      </c>
    </row>
    <row r="6698" spans="3:17" hidden="1" x14ac:dyDescent="0.2">
      <c r="C6698" s="8">
        <v>45770</v>
      </c>
      <c r="D6698" s="4" t="s">
        <v>14394</v>
      </c>
      <c r="E6698">
        <f t="shared" si="356"/>
        <v>25420</v>
      </c>
      <c r="F6698" s="4" t="s">
        <v>12142</v>
      </c>
      <c r="G6698" s="4" t="s">
        <v>14779</v>
      </c>
      <c r="H6698" s="12">
        <v>230760</v>
      </c>
      <c r="I6698" s="11" t="s">
        <v>548</v>
      </c>
      <c r="J6698" s="12">
        <v>18461</v>
      </c>
      <c r="K6698" s="12">
        <f t="shared" si="357"/>
        <v>249221</v>
      </c>
      <c r="L6698" s="4" t="s">
        <v>3387</v>
      </c>
      <c r="M6698" s="4" t="s">
        <v>3106</v>
      </c>
      <c r="N6698" t="s">
        <v>15653</v>
      </c>
      <c r="O6698" s="22">
        <f>+VLOOKUP(E6698,[2]Sheet1!C$5166:L$5588,9,0)</f>
        <v>249221</v>
      </c>
      <c r="P6698" s="22">
        <f t="shared" ref="P6698:P6761" si="358">+O6698-K6698</f>
        <v>0</v>
      </c>
      <c r="Q6698" s="1">
        <f>+VLOOKUP(E6698,[2]Sheet1!C$5166:L$5588,10,0)</f>
        <v>45819</v>
      </c>
    </row>
    <row r="6699" spans="3:17" hidden="1" x14ac:dyDescent="0.2">
      <c r="C6699" s="8">
        <v>45770</v>
      </c>
      <c r="D6699" s="4" t="s">
        <v>14395</v>
      </c>
      <c r="E6699">
        <f t="shared" si="356"/>
        <v>25421</v>
      </c>
      <c r="F6699" s="4" t="s">
        <v>12142</v>
      </c>
      <c r="G6699" s="4" t="s">
        <v>14780</v>
      </c>
      <c r="H6699" s="12">
        <v>626370</v>
      </c>
      <c r="I6699" s="11" t="s">
        <v>548</v>
      </c>
      <c r="J6699" s="12">
        <v>50110</v>
      </c>
      <c r="K6699" s="12">
        <f t="shared" si="357"/>
        <v>676480</v>
      </c>
      <c r="L6699" s="4" t="s">
        <v>3387</v>
      </c>
      <c r="M6699" s="4" t="s">
        <v>3106</v>
      </c>
      <c r="N6699" t="s">
        <v>15653</v>
      </c>
      <c r="O6699" s="22">
        <f>+VLOOKUP(E6699,[2]Sheet1!C$5166:L$5588,9,0)</f>
        <v>676480</v>
      </c>
      <c r="P6699" s="22">
        <f t="shared" si="358"/>
        <v>0</v>
      </c>
      <c r="Q6699" s="1">
        <f>+VLOOKUP(E6699,[2]Sheet1!C$5166:L$5588,10,0)</f>
        <v>45819</v>
      </c>
    </row>
    <row r="6700" spans="3:17" hidden="1" x14ac:dyDescent="0.2">
      <c r="C6700" s="8">
        <v>45770</v>
      </c>
      <c r="D6700" s="4" t="s">
        <v>14396</v>
      </c>
      <c r="E6700">
        <f t="shared" ref="E6700:E6763" si="359">0+D6700</f>
        <v>25422</v>
      </c>
      <c r="F6700" s="4" t="s">
        <v>12142</v>
      </c>
      <c r="G6700" s="4" t="s">
        <v>14781</v>
      </c>
      <c r="H6700" s="12">
        <v>543945</v>
      </c>
      <c r="I6700" s="11" t="s">
        <v>548</v>
      </c>
      <c r="J6700" s="12">
        <v>43516</v>
      </c>
      <c r="K6700" s="12">
        <f t="shared" si="357"/>
        <v>587461</v>
      </c>
      <c r="L6700" s="4" t="s">
        <v>3387</v>
      </c>
      <c r="M6700" s="4" t="s">
        <v>3106</v>
      </c>
      <c r="N6700" t="s">
        <v>15653</v>
      </c>
      <c r="O6700" s="22">
        <f>+VLOOKUP(E6700,[2]Sheet1!C$5166:L$5588,9,0)</f>
        <v>587461</v>
      </c>
      <c r="P6700" s="22">
        <f t="shared" si="358"/>
        <v>0</v>
      </c>
      <c r="Q6700" s="1">
        <f>+VLOOKUP(E6700,[2]Sheet1!C$5166:L$5588,10,0)</f>
        <v>45819</v>
      </c>
    </row>
    <row r="6701" spans="3:17" hidden="1" x14ac:dyDescent="0.2">
      <c r="C6701" s="8">
        <v>45770</v>
      </c>
      <c r="D6701" s="4" t="s">
        <v>14397</v>
      </c>
      <c r="E6701">
        <f t="shared" si="359"/>
        <v>25423</v>
      </c>
      <c r="F6701" s="4" t="s">
        <v>12142</v>
      </c>
      <c r="G6701" s="4" t="s">
        <v>14782</v>
      </c>
      <c r="H6701" s="12">
        <v>230760</v>
      </c>
      <c r="I6701" s="11" t="s">
        <v>548</v>
      </c>
      <c r="J6701" s="12">
        <v>18461</v>
      </c>
      <c r="K6701" s="12">
        <f t="shared" si="357"/>
        <v>249221</v>
      </c>
      <c r="L6701" s="4" t="s">
        <v>3387</v>
      </c>
      <c r="M6701" s="4" t="s">
        <v>3106</v>
      </c>
      <c r="N6701" t="s">
        <v>15653</v>
      </c>
      <c r="O6701" s="22">
        <f>+VLOOKUP(E6701,[2]Sheet1!C$5166:L$5588,9,0)</f>
        <v>249221</v>
      </c>
      <c r="P6701" s="22">
        <f t="shared" si="358"/>
        <v>0</v>
      </c>
      <c r="Q6701" s="1">
        <f>+VLOOKUP(E6701,[2]Sheet1!C$5166:L$5588,10,0)</f>
        <v>45819</v>
      </c>
    </row>
    <row r="6702" spans="3:17" hidden="1" x14ac:dyDescent="0.2">
      <c r="C6702" s="8">
        <v>45770</v>
      </c>
      <c r="D6702" s="4" t="s">
        <v>14398</v>
      </c>
      <c r="E6702">
        <f t="shared" si="359"/>
        <v>25424</v>
      </c>
      <c r="F6702" s="4" t="s">
        <v>12142</v>
      </c>
      <c r="G6702" s="4" t="s">
        <v>14783</v>
      </c>
      <c r="H6702" s="12">
        <v>543945</v>
      </c>
      <c r="I6702" s="11" t="s">
        <v>548</v>
      </c>
      <c r="J6702" s="12">
        <v>43516</v>
      </c>
      <c r="K6702" s="12">
        <f t="shared" si="357"/>
        <v>587461</v>
      </c>
      <c r="L6702" s="4" t="s">
        <v>3387</v>
      </c>
      <c r="M6702" s="4" t="s">
        <v>3106</v>
      </c>
      <c r="N6702" t="s">
        <v>15653</v>
      </c>
      <c r="O6702" s="22">
        <f>+VLOOKUP(E6702,[2]Sheet1!C$5166:L$5588,9,0)</f>
        <v>587461</v>
      </c>
      <c r="P6702" s="22">
        <f t="shared" si="358"/>
        <v>0</v>
      </c>
      <c r="Q6702" s="1">
        <f>+VLOOKUP(E6702,[2]Sheet1!C$5166:L$5588,10,0)</f>
        <v>45819</v>
      </c>
    </row>
    <row r="6703" spans="3:17" hidden="1" x14ac:dyDescent="0.2">
      <c r="C6703" s="8">
        <v>45771</v>
      </c>
      <c r="D6703" s="4" t="s">
        <v>14399</v>
      </c>
      <c r="E6703">
        <f t="shared" si="359"/>
        <v>26241</v>
      </c>
      <c r="F6703" s="4" t="s">
        <v>12142</v>
      </c>
      <c r="G6703" s="4" t="s">
        <v>14784</v>
      </c>
      <c r="H6703" s="12">
        <v>616476</v>
      </c>
      <c r="I6703" s="11" t="s">
        <v>548</v>
      </c>
      <c r="J6703" s="12">
        <v>49318</v>
      </c>
      <c r="K6703" s="12">
        <f t="shared" si="357"/>
        <v>665794</v>
      </c>
      <c r="L6703" s="4" t="s">
        <v>3387</v>
      </c>
      <c r="M6703" s="4" t="s">
        <v>3106</v>
      </c>
      <c r="N6703" t="s">
        <v>15653</v>
      </c>
      <c r="O6703" s="22">
        <f>+VLOOKUP(E6703,[2]Sheet1!C$5166:L$5588,9,0)</f>
        <v>665794</v>
      </c>
      <c r="P6703" s="22">
        <f t="shared" si="358"/>
        <v>0</v>
      </c>
      <c r="Q6703" s="1">
        <f>+VLOOKUP(E6703,[2]Sheet1!C$5166:L$5588,10,0)</f>
        <v>45819</v>
      </c>
    </row>
    <row r="6704" spans="3:17" hidden="1" x14ac:dyDescent="0.2">
      <c r="C6704" s="8">
        <v>45771</v>
      </c>
      <c r="D6704" s="4" t="s">
        <v>14400</v>
      </c>
      <c r="E6704">
        <f t="shared" si="359"/>
        <v>26242</v>
      </c>
      <c r="F6704" s="4" t="s">
        <v>12142</v>
      </c>
      <c r="G6704" s="4" t="s">
        <v>14785</v>
      </c>
      <c r="H6704" s="12">
        <v>606582</v>
      </c>
      <c r="I6704" s="11" t="s">
        <v>548</v>
      </c>
      <c r="J6704" s="12">
        <v>48527</v>
      </c>
      <c r="K6704" s="12">
        <f t="shared" si="357"/>
        <v>655109</v>
      </c>
      <c r="L6704" s="4" t="s">
        <v>3387</v>
      </c>
      <c r="M6704" s="4" t="s">
        <v>3106</v>
      </c>
      <c r="N6704" t="s">
        <v>15653</v>
      </c>
      <c r="O6704" s="22">
        <f>+VLOOKUP(E6704,[2]Sheet1!C$5166:L$5588,9,0)</f>
        <v>655109</v>
      </c>
      <c r="P6704" s="22">
        <f t="shared" si="358"/>
        <v>0</v>
      </c>
      <c r="Q6704" s="1">
        <f>+VLOOKUP(E6704,[2]Sheet1!C$5166:L$5588,10,0)</f>
        <v>45819</v>
      </c>
    </row>
    <row r="6705" spans="3:17" hidden="1" x14ac:dyDescent="0.2">
      <c r="C6705" s="8">
        <v>45771</v>
      </c>
      <c r="D6705" s="4" t="s">
        <v>14401</v>
      </c>
      <c r="E6705">
        <f t="shared" si="359"/>
        <v>26243</v>
      </c>
      <c r="F6705" s="4" t="s">
        <v>12142</v>
      </c>
      <c r="G6705" s="4" t="s">
        <v>14786</v>
      </c>
      <c r="H6705" s="12">
        <v>428565</v>
      </c>
      <c r="I6705" s="11" t="s">
        <v>548</v>
      </c>
      <c r="J6705" s="12">
        <v>34285</v>
      </c>
      <c r="K6705" s="12">
        <f t="shared" si="357"/>
        <v>462850</v>
      </c>
      <c r="L6705" s="4" t="s">
        <v>3387</v>
      </c>
      <c r="M6705" s="4" t="s">
        <v>3106</v>
      </c>
      <c r="N6705" t="s">
        <v>15653</v>
      </c>
      <c r="O6705" s="22">
        <f>+VLOOKUP(E6705,[2]Sheet1!C$5166:L$5588,9,0)</f>
        <v>462850</v>
      </c>
      <c r="P6705" s="22">
        <f t="shared" si="358"/>
        <v>0</v>
      </c>
      <c r="Q6705" s="1">
        <f>+VLOOKUP(E6705,[2]Sheet1!C$5166:L$5588,10,0)</f>
        <v>45819</v>
      </c>
    </row>
    <row r="6706" spans="3:17" hidden="1" x14ac:dyDescent="0.2">
      <c r="C6706" s="8">
        <v>45771</v>
      </c>
      <c r="D6706" s="4" t="s">
        <v>14402</v>
      </c>
      <c r="E6706">
        <f t="shared" si="359"/>
        <v>26244</v>
      </c>
      <c r="F6706" s="4" t="s">
        <v>12142</v>
      </c>
      <c r="G6706" s="4" t="s">
        <v>14787</v>
      </c>
      <c r="H6706" s="12">
        <v>346140</v>
      </c>
      <c r="I6706" s="11" t="s">
        <v>548</v>
      </c>
      <c r="J6706" s="12">
        <v>27691</v>
      </c>
      <c r="K6706" s="12">
        <f t="shared" si="357"/>
        <v>373831</v>
      </c>
      <c r="L6706" s="4" t="s">
        <v>3387</v>
      </c>
      <c r="M6706" s="4" t="s">
        <v>3106</v>
      </c>
      <c r="N6706" t="s">
        <v>15653</v>
      </c>
      <c r="O6706" s="22">
        <f>+VLOOKUP(E6706,[2]Sheet1!C$5166:L$5588,9,0)</f>
        <v>373831</v>
      </c>
      <c r="P6706" s="22">
        <f t="shared" si="358"/>
        <v>0</v>
      </c>
      <c r="Q6706" s="1">
        <f>+VLOOKUP(E6706,[2]Sheet1!C$5166:L$5588,10,0)</f>
        <v>45819</v>
      </c>
    </row>
    <row r="6707" spans="3:17" hidden="1" x14ac:dyDescent="0.2">
      <c r="C6707" s="8">
        <v>45771</v>
      </c>
      <c r="D6707" s="4" t="s">
        <v>14403</v>
      </c>
      <c r="E6707">
        <f t="shared" si="359"/>
        <v>26245</v>
      </c>
      <c r="F6707" s="4" t="s">
        <v>12142</v>
      </c>
      <c r="G6707" s="4" t="s">
        <v>14788</v>
      </c>
      <c r="H6707" s="12">
        <v>230760</v>
      </c>
      <c r="I6707" s="11" t="s">
        <v>548</v>
      </c>
      <c r="J6707" s="12">
        <v>18461</v>
      </c>
      <c r="K6707" s="12">
        <f t="shared" si="357"/>
        <v>249221</v>
      </c>
      <c r="L6707" s="4" t="s">
        <v>3387</v>
      </c>
      <c r="M6707" s="4" t="s">
        <v>3106</v>
      </c>
      <c r="N6707" t="s">
        <v>15653</v>
      </c>
      <c r="O6707" s="22">
        <f>+VLOOKUP(E6707,[2]Sheet1!C$5166:L$5588,9,0)</f>
        <v>249221</v>
      </c>
      <c r="P6707" s="22">
        <f t="shared" si="358"/>
        <v>0</v>
      </c>
      <c r="Q6707" s="1">
        <f>+VLOOKUP(E6707,[2]Sheet1!C$5166:L$5588,10,0)</f>
        <v>45819</v>
      </c>
    </row>
    <row r="6708" spans="3:17" hidden="1" x14ac:dyDescent="0.2">
      <c r="C6708" s="8">
        <v>45771</v>
      </c>
      <c r="D6708" s="4" t="s">
        <v>14404</v>
      </c>
      <c r="E6708">
        <f t="shared" si="359"/>
        <v>26246</v>
      </c>
      <c r="F6708" s="4" t="s">
        <v>12142</v>
      </c>
      <c r="G6708" s="4" t="s">
        <v>14789</v>
      </c>
      <c r="H6708" s="12">
        <v>857130</v>
      </c>
      <c r="I6708" s="11" t="s">
        <v>548</v>
      </c>
      <c r="J6708" s="12">
        <v>68570</v>
      </c>
      <c r="K6708" s="12">
        <f t="shared" si="357"/>
        <v>925700</v>
      </c>
      <c r="L6708" s="4" t="s">
        <v>3387</v>
      </c>
      <c r="M6708" s="4" t="s">
        <v>3106</v>
      </c>
      <c r="N6708" t="s">
        <v>15653</v>
      </c>
      <c r="O6708" s="22">
        <f>+VLOOKUP(E6708,[2]Sheet1!C$5166:L$5588,9,0)</f>
        <v>925700</v>
      </c>
      <c r="P6708" s="22">
        <f t="shared" si="358"/>
        <v>0</v>
      </c>
      <c r="Q6708" s="1">
        <f>+VLOOKUP(E6708,[2]Sheet1!C$5166:L$5588,10,0)</f>
        <v>45819</v>
      </c>
    </row>
    <row r="6709" spans="3:17" hidden="1" x14ac:dyDescent="0.2">
      <c r="C6709" s="8">
        <v>45771</v>
      </c>
      <c r="D6709" s="4" t="s">
        <v>14405</v>
      </c>
      <c r="E6709">
        <f t="shared" si="359"/>
        <v>26247</v>
      </c>
      <c r="F6709" s="4" t="s">
        <v>12142</v>
      </c>
      <c r="G6709" s="4" t="s">
        <v>14790</v>
      </c>
      <c r="H6709" s="12">
        <v>857130</v>
      </c>
      <c r="I6709" s="11" t="s">
        <v>548</v>
      </c>
      <c r="J6709" s="12">
        <v>68570</v>
      </c>
      <c r="K6709" s="12">
        <f t="shared" si="357"/>
        <v>925700</v>
      </c>
      <c r="L6709" s="4" t="s">
        <v>3387</v>
      </c>
      <c r="M6709" s="4" t="s">
        <v>3106</v>
      </c>
      <c r="N6709" t="s">
        <v>15653</v>
      </c>
      <c r="O6709" s="22">
        <f>+VLOOKUP(E6709,[2]Sheet1!C$5166:L$5588,9,0)</f>
        <v>925700</v>
      </c>
      <c r="P6709" s="22">
        <f t="shared" si="358"/>
        <v>0</v>
      </c>
      <c r="Q6709" s="1">
        <f>+VLOOKUP(E6709,[2]Sheet1!C$5166:L$5588,10,0)</f>
        <v>45819</v>
      </c>
    </row>
    <row r="6710" spans="3:17" hidden="1" x14ac:dyDescent="0.2">
      <c r="C6710" s="8">
        <v>45771</v>
      </c>
      <c r="D6710" s="4" t="s">
        <v>14406</v>
      </c>
      <c r="E6710">
        <f t="shared" si="359"/>
        <v>26248</v>
      </c>
      <c r="F6710" s="4" t="s">
        <v>12142</v>
      </c>
      <c r="G6710" s="4" t="s">
        <v>14791</v>
      </c>
      <c r="H6710" s="12">
        <v>230760</v>
      </c>
      <c r="I6710" s="11" t="s">
        <v>548</v>
      </c>
      <c r="J6710" s="12">
        <v>18461</v>
      </c>
      <c r="K6710" s="12">
        <f t="shared" si="357"/>
        <v>249221</v>
      </c>
      <c r="L6710" s="4" t="s">
        <v>3387</v>
      </c>
      <c r="M6710" s="4" t="s">
        <v>3106</v>
      </c>
      <c r="N6710" t="s">
        <v>15653</v>
      </c>
      <c r="O6710" s="22">
        <f>+VLOOKUP(E6710,[2]Sheet1!C$5166:L$5588,9,0)</f>
        <v>249221</v>
      </c>
      <c r="P6710" s="22">
        <f t="shared" si="358"/>
        <v>0</v>
      </c>
      <c r="Q6710" s="1">
        <f>+VLOOKUP(E6710,[2]Sheet1!C$5166:L$5588,10,0)</f>
        <v>45819</v>
      </c>
    </row>
    <row r="6711" spans="3:17" hidden="1" x14ac:dyDescent="0.2">
      <c r="C6711" s="8">
        <v>45771</v>
      </c>
      <c r="D6711" s="4" t="s">
        <v>14407</v>
      </c>
      <c r="E6711">
        <f t="shared" si="359"/>
        <v>26249</v>
      </c>
      <c r="F6711" s="4" t="s">
        <v>12142</v>
      </c>
      <c r="G6711" s="4" t="s">
        <v>14792</v>
      </c>
      <c r="H6711" s="12">
        <v>857130</v>
      </c>
      <c r="I6711" s="11" t="s">
        <v>548</v>
      </c>
      <c r="J6711" s="12">
        <v>68570</v>
      </c>
      <c r="K6711" s="12">
        <f t="shared" si="357"/>
        <v>925700</v>
      </c>
      <c r="L6711" s="4" t="s">
        <v>3387</v>
      </c>
      <c r="M6711" s="4" t="s">
        <v>3106</v>
      </c>
      <c r="N6711" t="s">
        <v>15653</v>
      </c>
      <c r="O6711" s="22">
        <f>+VLOOKUP(E6711,[2]Sheet1!C$5166:L$5588,9,0)</f>
        <v>925700</v>
      </c>
      <c r="P6711" s="22">
        <f t="shared" si="358"/>
        <v>0</v>
      </c>
      <c r="Q6711" s="1">
        <f>+VLOOKUP(E6711,[2]Sheet1!C$5166:L$5588,10,0)</f>
        <v>45819</v>
      </c>
    </row>
    <row r="6712" spans="3:17" hidden="1" x14ac:dyDescent="0.2">
      <c r="C6712" s="8">
        <v>45771</v>
      </c>
      <c r="D6712" s="4" t="s">
        <v>14408</v>
      </c>
      <c r="E6712">
        <f t="shared" si="359"/>
        <v>26250</v>
      </c>
      <c r="F6712" s="4" t="s">
        <v>12142</v>
      </c>
      <c r="G6712" s="4" t="s">
        <v>14793</v>
      </c>
      <c r="H6712" s="12">
        <v>501096</v>
      </c>
      <c r="I6712" s="11" t="s">
        <v>548</v>
      </c>
      <c r="J6712" s="12">
        <v>40088</v>
      </c>
      <c r="K6712" s="12">
        <f t="shared" si="357"/>
        <v>541184</v>
      </c>
      <c r="L6712" s="4" t="s">
        <v>3387</v>
      </c>
      <c r="M6712" s="4" t="s">
        <v>3106</v>
      </c>
      <c r="N6712" t="s">
        <v>15653</v>
      </c>
      <c r="O6712" s="22">
        <f>+VLOOKUP(E6712,[2]Sheet1!C$5166:L$5588,9,0)</f>
        <v>541184</v>
      </c>
      <c r="P6712" s="22">
        <f t="shared" si="358"/>
        <v>0</v>
      </c>
      <c r="Q6712" s="1">
        <f>+VLOOKUP(E6712,[2]Sheet1!C$5166:L$5588,10,0)</f>
        <v>45819</v>
      </c>
    </row>
    <row r="6713" spans="3:17" hidden="1" x14ac:dyDescent="0.2">
      <c r="C6713" s="8">
        <v>45772</v>
      </c>
      <c r="D6713" s="4" t="s">
        <v>14409</v>
      </c>
      <c r="E6713">
        <f t="shared" si="359"/>
        <v>26543</v>
      </c>
      <c r="F6713" s="4" t="s">
        <v>12142</v>
      </c>
      <c r="G6713" s="4" t="s">
        <v>14794</v>
      </c>
      <c r="H6713" s="12">
        <v>303291</v>
      </c>
      <c r="I6713" s="11" t="s">
        <v>548</v>
      </c>
      <c r="J6713" s="12">
        <v>24263</v>
      </c>
      <c r="K6713" s="12">
        <f t="shared" si="357"/>
        <v>327554</v>
      </c>
      <c r="L6713" s="4" t="s">
        <v>3387</v>
      </c>
      <c r="M6713" s="4" t="s">
        <v>3106</v>
      </c>
      <c r="N6713" t="s">
        <v>15653</v>
      </c>
      <c r="O6713" s="22">
        <f>+VLOOKUP(E6713,[2]Sheet1!C$5166:L$5588,9,0)</f>
        <v>327554</v>
      </c>
      <c r="P6713" s="22">
        <f t="shared" si="358"/>
        <v>0</v>
      </c>
      <c r="Q6713" s="1">
        <f>+VLOOKUP(E6713,[2]Sheet1!C$5166:L$5588,10,0)</f>
        <v>45819</v>
      </c>
    </row>
    <row r="6714" spans="3:17" hidden="1" x14ac:dyDescent="0.2">
      <c r="C6714" s="8">
        <v>45772</v>
      </c>
      <c r="D6714" s="4" t="s">
        <v>14410</v>
      </c>
      <c r="E6714">
        <f t="shared" si="359"/>
        <v>26544</v>
      </c>
      <c r="F6714" s="4" t="s">
        <v>12142</v>
      </c>
      <c r="G6714" s="4" t="s">
        <v>14795</v>
      </c>
      <c r="H6714" s="12">
        <v>514278</v>
      </c>
      <c r="I6714" s="11" t="s">
        <v>548</v>
      </c>
      <c r="J6714" s="12">
        <v>41142</v>
      </c>
      <c r="K6714" s="12">
        <f t="shared" si="357"/>
        <v>555420</v>
      </c>
      <c r="L6714" s="4" t="s">
        <v>3387</v>
      </c>
      <c r="M6714" s="4" t="s">
        <v>3106</v>
      </c>
      <c r="N6714" t="s">
        <v>15653</v>
      </c>
      <c r="O6714" s="22">
        <f>+VLOOKUP(E6714,[2]Sheet1!C$5166:L$5588,9,0)</f>
        <v>555420</v>
      </c>
      <c r="P6714" s="22">
        <f t="shared" si="358"/>
        <v>0</v>
      </c>
      <c r="Q6714" s="1">
        <f>+VLOOKUP(E6714,[2]Sheet1!C$5166:L$5588,10,0)</f>
        <v>45819</v>
      </c>
    </row>
    <row r="6715" spans="3:17" hidden="1" x14ac:dyDescent="0.2">
      <c r="C6715" s="8">
        <v>45772</v>
      </c>
      <c r="D6715" s="4" t="s">
        <v>14411</v>
      </c>
      <c r="E6715">
        <f t="shared" si="359"/>
        <v>26545</v>
      </c>
      <c r="F6715" s="4" t="s">
        <v>12142</v>
      </c>
      <c r="G6715" s="4" t="s">
        <v>14796</v>
      </c>
      <c r="H6715" s="12">
        <v>514278</v>
      </c>
      <c r="I6715" s="11" t="s">
        <v>548</v>
      </c>
      <c r="J6715" s="12">
        <v>41142</v>
      </c>
      <c r="K6715" s="12">
        <f t="shared" si="357"/>
        <v>555420</v>
      </c>
      <c r="L6715" s="4" t="s">
        <v>3387</v>
      </c>
      <c r="M6715" s="4" t="s">
        <v>3106</v>
      </c>
      <c r="N6715" t="s">
        <v>15653</v>
      </c>
      <c r="O6715" s="22">
        <f>+VLOOKUP(E6715,[2]Sheet1!C$5166:L$5588,9,0)</f>
        <v>555420</v>
      </c>
      <c r="P6715" s="22">
        <f t="shared" si="358"/>
        <v>0</v>
      </c>
      <c r="Q6715" s="1">
        <f>+VLOOKUP(E6715,[2]Sheet1!C$5166:L$5588,10,0)</f>
        <v>45819</v>
      </c>
    </row>
    <row r="6716" spans="3:17" hidden="1" x14ac:dyDescent="0.2">
      <c r="C6716" s="8">
        <v>45772</v>
      </c>
      <c r="D6716" s="4" t="s">
        <v>14412</v>
      </c>
      <c r="E6716">
        <f t="shared" si="359"/>
        <v>26546</v>
      </c>
      <c r="F6716" s="4" t="s">
        <v>12142</v>
      </c>
      <c r="G6716" s="4" t="s">
        <v>14797</v>
      </c>
      <c r="H6716" s="12">
        <v>303291</v>
      </c>
      <c r="I6716" s="11" t="s">
        <v>548</v>
      </c>
      <c r="J6716" s="12">
        <v>24263</v>
      </c>
      <c r="K6716" s="12">
        <f t="shared" si="357"/>
        <v>327554</v>
      </c>
      <c r="L6716" s="4" t="s">
        <v>3387</v>
      </c>
      <c r="M6716" s="4" t="s">
        <v>3106</v>
      </c>
      <c r="N6716" t="s">
        <v>15653</v>
      </c>
      <c r="O6716" s="22">
        <f>+VLOOKUP(E6716,[2]Sheet1!C$5166:L$5588,9,0)</f>
        <v>327554</v>
      </c>
      <c r="P6716" s="22">
        <f t="shared" si="358"/>
        <v>0</v>
      </c>
      <c r="Q6716" s="1">
        <f>+VLOOKUP(E6716,[2]Sheet1!C$5166:L$5588,10,0)</f>
        <v>45819</v>
      </c>
    </row>
    <row r="6717" spans="3:17" hidden="1" x14ac:dyDescent="0.2">
      <c r="C6717" s="8">
        <v>45772</v>
      </c>
      <c r="D6717" s="4" t="s">
        <v>14413</v>
      </c>
      <c r="E6717">
        <f t="shared" si="359"/>
        <v>26547</v>
      </c>
      <c r="F6717" s="4" t="s">
        <v>12142</v>
      </c>
      <c r="G6717" s="4" t="s">
        <v>14798</v>
      </c>
      <c r="H6717" s="12">
        <v>293397</v>
      </c>
      <c r="I6717" s="11" t="s">
        <v>548</v>
      </c>
      <c r="J6717" s="12">
        <v>23472</v>
      </c>
      <c r="K6717" s="12">
        <f t="shared" si="357"/>
        <v>316869</v>
      </c>
      <c r="L6717" s="4" t="s">
        <v>3387</v>
      </c>
      <c r="M6717" s="4" t="s">
        <v>3106</v>
      </c>
      <c r="N6717" t="s">
        <v>15653</v>
      </c>
      <c r="O6717" s="22">
        <f>+VLOOKUP(E6717,[2]Sheet1!C$5166:L$5588,9,0)</f>
        <v>316869</v>
      </c>
      <c r="P6717" s="22">
        <f t="shared" si="358"/>
        <v>0</v>
      </c>
      <c r="Q6717" s="1">
        <f>+VLOOKUP(E6717,[2]Sheet1!C$5166:L$5588,10,0)</f>
        <v>45819</v>
      </c>
    </row>
    <row r="6718" spans="3:17" hidden="1" x14ac:dyDescent="0.2">
      <c r="C6718" s="8">
        <v>45772</v>
      </c>
      <c r="D6718" s="4" t="s">
        <v>14414</v>
      </c>
      <c r="E6718">
        <f t="shared" si="359"/>
        <v>26548</v>
      </c>
      <c r="F6718" s="4" t="s">
        <v>12142</v>
      </c>
      <c r="G6718" s="4" t="s">
        <v>14799</v>
      </c>
      <c r="H6718" s="12">
        <v>685704</v>
      </c>
      <c r="I6718" s="11" t="s">
        <v>548</v>
      </c>
      <c r="J6718" s="12">
        <v>54856</v>
      </c>
      <c r="K6718" s="12">
        <f t="shared" si="357"/>
        <v>740560</v>
      </c>
      <c r="L6718" s="4" t="s">
        <v>3387</v>
      </c>
      <c r="M6718" s="4" t="s">
        <v>3106</v>
      </c>
      <c r="N6718" t="s">
        <v>15653</v>
      </c>
      <c r="O6718" s="22">
        <f>+VLOOKUP(E6718,[2]Sheet1!C$5166:L$5588,9,0)</f>
        <v>740560</v>
      </c>
      <c r="P6718" s="22">
        <f t="shared" si="358"/>
        <v>0</v>
      </c>
      <c r="Q6718" s="1">
        <f>+VLOOKUP(E6718,[2]Sheet1!C$5166:L$5588,10,0)</f>
        <v>45819</v>
      </c>
    </row>
    <row r="6719" spans="3:17" hidden="1" x14ac:dyDescent="0.2">
      <c r="C6719" s="8">
        <v>45772</v>
      </c>
      <c r="D6719" s="4" t="s">
        <v>14415</v>
      </c>
      <c r="E6719">
        <f t="shared" si="359"/>
        <v>26549</v>
      </c>
      <c r="F6719" s="4" t="s">
        <v>12142</v>
      </c>
      <c r="G6719" s="4" t="s">
        <v>14800</v>
      </c>
      <c r="H6719" s="12">
        <v>626370</v>
      </c>
      <c r="I6719" s="11" t="s">
        <v>548</v>
      </c>
      <c r="J6719" s="12">
        <v>50110</v>
      </c>
      <c r="K6719" s="12">
        <f t="shared" si="357"/>
        <v>676480</v>
      </c>
      <c r="L6719" s="4" t="s">
        <v>3387</v>
      </c>
      <c r="M6719" s="4" t="s">
        <v>3106</v>
      </c>
      <c r="N6719" t="s">
        <v>15653</v>
      </c>
      <c r="O6719" s="22">
        <f>+VLOOKUP(E6719,[2]Sheet1!C$5166:L$5588,9,0)</f>
        <v>676480</v>
      </c>
      <c r="P6719" s="22">
        <f t="shared" si="358"/>
        <v>0</v>
      </c>
      <c r="Q6719" s="1">
        <f>+VLOOKUP(E6719,[2]Sheet1!C$5166:L$5588,10,0)</f>
        <v>45819</v>
      </c>
    </row>
    <row r="6720" spans="3:17" hidden="1" x14ac:dyDescent="0.2">
      <c r="C6720" s="8">
        <v>45772</v>
      </c>
      <c r="D6720" s="4" t="s">
        <v>14416</v>
      </c>
      <c r="E6720">
        <f t="shared" si="359"/>
        <v>26550</v>
      </c>
      <c r="F6720" s="4" t="s">
        <v>12142</v>
      </c>
      <c r="G6720" s="4" t="s">
        <v>14801</v>
      </c>
      <c r="H6720" s="12">
        <v>461520</v>
      </c>
      <c r="I6720" s="11" t="s">
        <v>548</v>
      </c>
      <c r="J6720" s="12">
        <v>36922</v>
      </c>
      <c r="K6720" s="12">
        <f t="shared" si="357"/>
        <v>498442</v>
      </c>
      <c r="L6720" s="4" t="s">
        <v>3387</v>
      </c>
      <c r="M6720" s="4" t="s">
        <v>3106</v>
      </c>
      <c r="N6720" t="s">
        <v>15653</v>
      </c>
      <c r="O6720" s="22">
        <f>+VLOOKUP(E6720,[2]Sheet1!C$5166:L$5588,9,0)</f>
        <v>498442</v>
      </c>
      <c r="P6720" s="22">
        <f t="shared" si="358"/>
        <v>0</v>
      </c>
      <c r="Q6720" s="1">
        <f>+VLOOKUP(E6720,[2]Sheet1!C$5166:L$5588,10,0)</f>
        <v>45819</v>
      </c>
    </row>
    <row r="6721" spans="2:17" hidden="1" x14ac:dyDescent="0.2">
      <c r="C6721" s="8">
        <v>45772</v>
      </c>
      <c r="D6721" s="4" t="s">
        <v>7086</v>
      </c>
      <c r="E6721">
        <f t="shared" si="359"/>
        <v>26551</v>
      </c>
      <c r="F6721" s="4" t="s">
        <v>12142</v>
      </c>
      <c r="G6721" s="4" t="s">
        <v>14802</v>
      </c>
      <c r="H6721" s="12">
        <v>230760</v>
      </c>
      <c r="I6721" s="11" t="s">
        <v>548</v>
      </c>
      <c r="J6721" s="12">
        <v>18461</v>
      </c>
      <c r="K6721" s="12">
        <f t="shared" si="357"/>
        <v>249221</v>
      </c>
      <c r="L6721" s="4" t="s">
        <v>3387</v>
      </c>
      <c r="M6721" s="4" t="s">
        <v>3106</v>
      </c>
      <c r="N6721" t="s">
        <v>15653</v>
      </c>
      <c r="O6721" s="22">
        <f>+VLOOKUP(E6721,[2]Sheet1!C$5166:L$5588,9,0)</f>
        <v>249221</v>
      </c>
      <c r="P6721" s="22">
        <f t="shared" si="358"/>
        <v>0</v>
      </c>
      <c r="Q6721" s="1">
        <f>+VLOOKUP(E6721,[2]Sheet1!C$5166:L$5588,10,0)</f>
        <v>45819</v>
      </c>
    </row>
    <row r="6722" spans="2:17" hidden="1" x14ac:dyDescent="0.2">
      <c r="C6722" s="8">
        <v>45772</v>
      </c>
      <c r="D6722" s="4" t="s">
        <v>7087</v>
      </c>
      <c r="E6722">
        <f t="shared" si="359"/>
        <v>26552</v>
      </c>
      <c r="F6722" s="4" t="s">
        <v>12142</v>
      </c>
      <c r="G6722" s="4" t="s">
        <v>14803</v>
      </c>
      <c r="H6722" s="12">
        <v>230760</v>
      </c>
      <c r="I6722" s="11" t="s">
        <v>548</v>
      </c>
      <c r="J6722" s="12">
        <v>18461</v>
      </c>
      <c r="K6722" s="12">
        <f t="shared" si="357"/>
        <v>249221</v>
      </c>
      <c r="L6722" s="4" t="s">
        <v>3387</v>
      </c>
      <c r="M6722" s="4" t="s">
        <v>3106</v>
      </c>
      <c r="N6722" t="s">
        <v>15653</v>
      </c>
      <c r="O6722" s="22">
        <f>+VLOOKUP(E6722,[2]Sheet1!C$5166:L$5588,9,0)</f>
        <v>249221</v>
      </c>
      <c r="P6722" s="22">
        <f t="shared" si="358"/>
        <v>0</v>
      </c>
      <c r="Q6722" s="1">
        <f>+VLOOKUP(E6722,[2]Sheet1!C$5166:L$5588,10,0)</f>
        <v>45819</v>
      </c>
    </row>
    <row r="6723" spans="2:17" hidden="1" x14ac:dyDescent="0.2">
      <c r="C6723" s="8">
        <v>45772</v>
      </c>
      <c r="D6723" s="4" t="s">
        <v>7088</v>
      </c>
      <c r="E6723">
        <f t="shared" si="359"/>
        <v>26553</v>
      </c>
      <c r="F6723" s="4" t="s">
        <v>12142</v>
      </c>
      <c r="G6723" s="4" t="s">
        <v>14804</v>
      </c>
      <c r="H6723" s="12">
        <v>230760</v>
      </c>
      <c r="I6723" s="11" t="s">
        <v>548</v>
      </c>
      <c r="J6723" s="12">
        <v>18461</v>
      </c>
      <c r="K6723" s="12">
        <f t="shared" si="357"/>
        <v>249221</v>
      </c>
      <c r="L6723" s="4" t="s">
        <v>3387</v>
      </c>
      <c r="M6723" s="4" t="s">
        <v>3106</v>
      </c>
      <c r="N6723" t="s">
        <v>16567</v>
      </c>
      <c r="O6723" s="22">
        <f>+VLOOKUP(E6723,[2]Sheet1!C$5589:L$6035,9,0)</f>
        <v>249221</v>
      </c>
      <c r="P6723" s="22">
        <f t="shared" si="358"/>
        <v>0</v>
      </c>
      <c r="Q6723" s="1">
        <f>+VLOOKUP(E6723,[2]Sheet1!C$5589:L$6035,10,0)</f>
        <v>45849</v>
      </c>
    </row>
    <row r="6724" spans="2:17" hidden="1" x14ac:dyDescent="0.2">
      <c r="B6724" t="s">
        <v>20292</v>
      </c>
      <c r="C6724" s="8">
        <v>45775</v>
      </c>
      <c r="D6724" s="4" t="s">
        <v>11792</v>
      </c>
      <c r="E6724">
        <f t="shared" si="359"/>
        <v>998</v>
      </c>
      <c r="F6724" s="4" t="s">
        <v>12536</v>
      </c>
      <c r="G6724" s="4" t="s">
        <v>14805</v>
      </c>
      <c r="H6724" s="12">
        <v>-125274</v>
      </c>
      <c r="I6724" s="11" t="s">
        <v>548</v>
      </c>
      <c r="J6724" s="12">
        <v>-10022</v>
      </c>
      <c r="K6724" s="12">
        <f t="shared" si="357"/>
        <v>-135296</v>
      </c>
      <c r="L6724" s="4" t="s">
        <v>313</v>
      </c>
      <c r="M6724" s="4" t="s">
        <v>1554</v>
      </c>
      <c r="N6724" t="s">
        <v>14878</v>
      </c>
      <c r="O6724" s="22">
        <f>+VLOOKUP(E6724,[2]Sheet1!C$4780:L$5165,9,0)</f>
        <v>-135296</v>
      </c>
      <c r="P6724" s="22">
        <f t="shared" si="358"/>
        <v>0</v>
      </c>
      <c r="Q6724" s="1">
        <f>+VLOOKUP(E6724,[2]Sheet1!C$4780:L$5165,10,0)</f>
        <v>45787</v>
      </c>
    </row>
    <row r="6725" spans="2:17" hidden="1" x14ac:dyDescent="0.2">
      <c r="B6725" t="s">
        <v>20293</v>
      </c>
      <c r="C6725" s="8">
        <v>45775</v>
      </c>
      <c r="D6725" s="4" t="s">
        <v>14417</v>
      </c>
      <c r="E6725">
        <f t="shared" si="359"/>
        <v>17660</v>
      </c>
      <c r="F6725" s="4" t="s">
        <v>12431</v>
      </c>
      <c r="G6725" s="4" t="s">
        <v>14806</v>
      </c>
      <c r="H6725" s="12">
        <v>-62637</v>
      </c>
      <c r="I6725" s="11" t="s">
        <v>548</v>
      </c>
      <c r="J6725" s="12">
        <v>-5011</v>
      </c>
      <c r="K6725" s="12">
        <f t="shared" si="357"/>
        <v>-67648</v>
      </c>
      <c r="L6725" s="4" t="s">
        <v>3387</v>
      </c>
      <c r="M6725" s="4" t="s">
        <v>3106</v>
      </c>
      <c r="N6725" t="s">
        <v>14878</v>
      </c>
      <c r="O6725" s="22">
        <f>+VLOOKUP(E6725,[2]Sheet1!C$4780:L$5165,9,0)</f>
        <v>-67648</v>
      </c>
      <c r="P6725" s="22">
        <f t="shared" si="358"/>
        <v>0</v>
      </c>
      <c r="Q6725" s="1">
        <f>+VLOOKUP(E6725,[2]Sheet1!C$4780:L$5165,10,0)</f>
        <v>45787</v>
      </c>
    </row>
    <row r="6726" spans="2:17" hidden="1" x14ac:dyDescent="0.2">
      <c r="B6726" t="s">
        <v>20294</v>
      </c>
      <c r="C6726" s="8">
        <v>45775</v>
      </c>
      <c r="D6726" s="4" t="s">
        <v>14418</v>
      </c>
      <c r="E6726">
        <f t="shared" si="359"/>
        <v>17661</v>
      </c>
      <c r="F6726" s="4" t="s">
        <v>12431</v>
      </c>
      <c r="G6726" s="4" t="s">
        <v>14807</v>
      </c>
      <c r="H6726" s="12">
        <v>-125274</v>
      </c>
      <c r="I6726" s="11" t="s">
        <v>548</v>
      </c>
      <c r="J6726" s="12">
        <v>-10022</v>
      </c>
      <c r="K6726" s="12">
        <f t="shared" si="357"/>
        <v>-135296</v>
      </c>
      <c r="L6726" s="4" t="s">
        <v>3387</v>
      </c>
      <c r="M6726" s="4" t="s">
        <v>3106</v>
      </c>
      <c r="N6726" t="s">
        <v>14878</v>
      </c>
      <c r="O6726" s="22">
        <f>+VLOOKUP(E6726,[2]Sheet1!C$4780:L$5165,9,0)</f>
        <v>-135296</v>
      </c>
      <c r="P6726" s="22">
        <f t="shared" si="358"/>
        <v>0</v>
      </c>
      <c r="Q6726" s="1">
        <f>+VLOOKUP(E6726,[2]Sheet1!C$4780:L$5165,10,0)</f>
        <v>45787</v>
      </c>
    </row>
    <row r="6727" spans="2:17" hidden="1" x14ac:dyDescent="0.2">
      <c r="B6727" t="s">
        <v>20295</v>
      </c>
      <c r="C6727" s="8">
        <v>45775</v>
      </c>
      <c r="D6727" s="4" t="s">
        <v>14419</v>
      </c>
      <c r="E6727">
        <f t="shared" si="359"/>
        <v>17662</v>
      </c>
      <c r="F6727" s="4" t="s">
        <v>12431</v>
      </c>
      <c r="G6727" s="4" t="s">
        <v>14808</v>
      </c>
      <c r="H6727" s="12">
        <v>-62637</v>
      </c>
      <c r="I6727" s="11" t="s">
        <v>548</v>
      </c>
      <c r="J6727" s="12">
        <v>-5011</v>
      </c>
      <c r="K6727" s="12">
        <f t="shared" si="357"/>
        <v>-67648</v>
      </c>
      <c r="L6727" s="4" t="s">
        <v>3387</v>
      </c>
      <c r="M6727" s="4" t="s">
        <v>3106</v>
      </c>
      <c r="N6727" t="s">
        <v>14878</v>
      </c>
      <c r="O6727" s="22">
        <f>+VLOOKUP(E6727,[2]Sheet1!C$4780:L$5165,9,0)</f>
        <v>-67648</v>
      </c>
      <c r="P6727" s="22">
        <f t="shared" si="358"/>
        <v>0</v>
      </c>
      <c r="Q6727" s="1">
        <f>+VLOOKUP(E6727,[2]Sheet1!C$4780:L$5165,10,0)</f>
        <v>45787</v>
      </c>
    </row>
    <row r="6728" spans="2:17" hidden="1" x14ac:dyDescent="0.2">
      <c r="B6728" t="s">
        <v>20296</v>
      </c>
      <c r="C6728" s="8">
        <v>45775</v>
      </c>
      <c r="D6728" s="4" t="s">
        <v>14420</v>
      </c>
      <c r="E6728">
        <f t="shared" si="359"/>
        <v>17663</v>
      </c>
      <c r="F6728" s="4" t="s">
        <v>12431</v>
      </c>
      <c r="G6728" s="4" t="s">
        <v>14809</v>
      </c>
      <c r="H6728" s="12">
        <v>-280215</v>
      </c>
      <c r="I6728" s="11" t="s">
        <v>548</v>
      </c>
      <c r="J6728" s="12">
        <v>-22417</v>
      </c>
      <c r="K6728" s="12">
        <f t="shared" si="357"/>
        <v>-302632</v>
      </c>
      <c r="L6728" s="4" t="s">
        <v>3387</v>
      </c>
      <c r="M6728" s="4" t="s">
        <v>3106</v>
      </c>
      <c r="N6728" t="s">
        <v>14878</v>
      </c>
      <c r="O6728" s="22">
        <f>+VLOOKUP(E6728,[2]Sheet1!C$4780:L$5165,9,0)</f>
        <v>-302632</v>
      </c>
      <c r="P6728" s="22">
        <f t="shared" si="358"/>
        <v>0</v>
      </c>
      <c r="Q6728" s="1">
        <f>+VLOOKUP(E6728,[2]Sheet1!C$4780:L$5165,10,0)</f>
        <v>45787</v>
      </c>
    </row>
    <row r="6729" spans="2:17" hidden="1" x14ac:dyDescent="0.2">
      <c r="B6729" t="s">
        <v>20297</v>
      </c>
      <c r="C6729" s="8">
        <v>45775</v>
      </c>
      <c r="D6729" s="4" t="s">
        <v>14421</v>
      </c>
      <c r="E6729">
        <f t="shared" si="359"/>
        <v>17664</v>
      </c>
      <c r="F6729" s="4" t="s">
        <v>12431</v>
      </c>
      <c r="G6729" s="4" t="s">
        <v>14810</v>
      </c>
      <c r="H6729" s="12">
        <v>-375822</v>
      </c>
      <c r="I6729" s="11" t="s">
        <v>548</v>
      </c>
      <c r="J6729" s="12">
        <v>-30066</v>
      </c>
      <c r="K6729" s="12">
        <f t="shared" si="357"/>
        <v>-405888</v>
      </c>
      <c r="L6729" s="4" t="s">
        <v>3387</v>
      </c>
      <c r="M6729" s="4" t="s">
        <v>3106</v>
      </c>
      <c r="N6729" t="s">
        <v>14878</v>
      </c>
      <c r="O6729" s="22">
        <f>+VLOOKUP(E6729,[2]Sheet1!C$4780:L$5165,9,0)</f>
        <v>-405888</v>
      </c>
      <c r="P6729" s="22">
        <f t="shared" si="358"/>
        <v>0</v>
      </c>
      <c r="Q6729" s="1">
        <f>+VLOOKUP(E6729,[2]Sheet1!C$4780:L$5165,10,0)</f>
        <v>45787</v>
      </c>
    </row>
    <row r="6730" spans="2:17" hidden="1" x14ac:dyDescent="0.2">
      <c r="B6730" t="s">
        <v>20298</v>
      </c>
      <c r="C6730" s="8">
        <v>45775</v>
      </c>
      <c r="D6730" s="4" t="s">
        <v>14422</v>
      </c>
      <c r="E6730">
        <f t="shared" si="359"/>
        <v>17665</v>
      </c>
      <c r="F6730" s="4" t="s">
        <v>12431</v>
      </c>
      <c r="G6730" s="4" t="s">
        <v>14811</v>
      </c>
      <c r="H6730" s="12">
        <v>-313185</v>
      </c>
      <c r="I6730" s="11" t="s">
        <v>548</v>
      </c>
      <c r="J6730" s="12">
        <v>-25055</v>
      </c>
      <c r="K6730" s="12">
        <f t="shared" si="357"/>
        <v>-338240</v>
      </c>
      <c r="L6730" s="4" t="s">
        <v>3387</v>
      </c>
      <c r="M6730" s="4" t="s">
        <v>3106</v>
      </c>
      <c r="N6730" t="s">
        <v>14878</v>
      </c>
      <c r="O6730" s="22">
        <f>+VLOOKUP(E6730,[2]Sheet1!C$4780:L$5165,9,0)</f>
        <v>-338240</v>
      </c>
      <c r="P6730" s="22">
        <f t="shared" si="358"/>
        <v>0</v>
      </c>
      <c r="Q6730" s="1">
        <f>+VLOOKUP(E6730,[2]Sheet1!C$4780:L$5165,10,0)</f>
        <v>45787</v>
      </c>
    </row>
    <row r="6731" spans="2:17" hidden="1" x14ac:dyDescent="0.2">
      <c r="B6731" t="s">
        <v>20299</v>
      </c>
      <c r="C6731" s="8">
        <v>45775</v>
      </c>
      <c r="D6731" s="4" t="s">
        <v>14423</v>
      </c>
      <c r="E6731">
        <f t="shared" si="359"/>
        <v>17666</v>
      </c>
      <c r="F6731" s="4" t="s">
        <v>12431</v>
      </c>
      <c r="G6731" s="4" t="s">
        <v>14812</v>
      </c>
      <c r="H6731" s="12">
        <v>-125274</v>
      </c>
      <c r="I6731" s="11" t="s">
        <v>548</v>
      </c>
      <c r="J6731" s="12">
        <v>-10022</v>
      </c>
      <c r="K6731" s="12">
        <f t="shared" si="357"/>
        <v>-135296</v>
      </c>
      <c r="L6731" s="4" t="s">
        <v>3387</v>
      </c>
      <c r="M6731" s="4" t="s">
        <v>3106</v>
      </c>
      <c r="N6731" t="s">
        <v>14878</v>
      </c>
      <c r="O6731" s="22">
        <f>+VLOOKUP(E6731,[2]Sheet1!C$4780:L$5165,9,0)</f>
        <v>-135296</v>
      </c>
      <c r="P6731" s="22">
        <f t="shared" si="358"/>
        <v>0</v>
      </c>
      <c r="Q6731" s="1">
        <f>+VLOOKUP(E6731,[2]Sheet1!C$4780:L$5165,10,0)</f>
        <v>45787</v>
      </c>
    </row>
    <row r="6732" spans="2:17" hidden="1" x14ac:dyDescent="0.2">
      <c r="B6732" t="s">
        <v>20300</v>
      </c>
      <c r="C6732" s="8">
        <v>45775</v>
      </c>
      <c r="D6732" s="4" t="s">
        <v>14424</v>
      </c>
      <c r="E6732">
        <f t="shared" si="359"/>
        <v>17667</v>
      </c>
      <c r="F6732" s="4" t="s">
        <v>12431</v>
      </c>
      <c r="G6732" s="4" t="s">
        <v>14813</v>
      </c>
      <c r="H6732" s="12">
        <v>-125274</v>
      </c>
      <c r="I6732" s="11" t="s">
        <v>548</v>
      </c>
      <c r="J6732" s="12">
        <v>-10022</v>
      </c>
      <c r="K6732" s="12">
        <f t="shared" si="357"/>
        <v>-135296</v>
      </c>
      <c r="L6732" s="4" t="s">
        <v>3387</v>
      </c>
      <c r="M6732" s="4" t="s">
        <v>3106</v>
      </c>
      <c r="N6732" t="s">
        <v>14878</v>
      </c>
      <c r="O6732" s="22">
        <f>+VLOOKUP(E6732,[2]Sheet1!C$4780:L$5165,9,0)</f>
        <v>-135296</v>
      </c>
      <c r="P6732" s="22">
        <f t="shared" si="358"/>
        <v>0</v>
      </c>
      <c r="Q6732" s="1">
        <f>+VLOOKUP(E6732,[2]Sheet1!C$4780:L$5165,10,0)</f>
        <v>45787</v>
      </c>
    </row>
    <row r="6733" spans="2:17" hidden="1" x14ac:dyDescent="0.2">
      <c r="B6733" t="s">
        <v>20301</v>
      </c>
      <c r="C6733" s="8">
        <v>45775</v>
      </c>
      <c r="D6733" s="4" t="s">
        <v>14425</v>
      </c>
      <c r="E6733">
        <f t="shared" si="359"/>
        <v>17668</v>
      </c>
      <c r="F6733" s="4" t="s">
        <v>12431</v>
      </c>
      <c r="G6733" s="4" t="s">
        <v>14814</v>
      </c>
      <c r="H6733" s="12">
        <v>-62637</v>
      </c>
      <c r="I6733" s="11" t="s">
        <v>548</v>
      </c>
      <c r="J6733" s="12">
        <v>-5011</v>
      </c>
      <c r="K6733" s="12">
        <f t="shared" si="357"/>
        <v>-67648</v>
      </c>
      <c r="L6733" s="4" t="s">
        <v>3387</v>
      </c>
      <c r="M6733" s="4" t="s">
        <v>3106</v>
      </c>
      <c r="N6733" t="s">
        <v>14878</v>
      </c>
      <c r="O6733" s="22">
        <f>+VLOOKUP(E6733,[2]Sheet1!C$4780:L$5165,9,0)</f>
        <v>-67648</v>
      </c>
      <c r="P6733" s="22">
        <f t="shared" si="358"/>
        <v>0</v>
      </c>
      <c r="Q6733" s="1">
        <f>+VLOOKUP(E6733,[2]Sheet1!C$4780:L$5165,10,0)</f>
        <v>45787</v>
      </c>
    </row>
    <row r="6734" spans="2:17" hidden="1" x14ac:dyDescent="0.2">
      <c r="B6734" t="s">
        <v>20302</v>
      </c>
      <c r="C6734" s="8">
        <v>45775</v>
      </c>
      <c r="D6734" s="4" t="s">
        <v>14426</v>
      </c>
      <c r="E6734">
        <f t="shared" si="359"/>
        <v>17669</v>
      </c>
      <c r="F6734" s="4" t="s">
        <v>12431</v>
      </c>
      <c r="G6734" s="4" t="s">
        <v>14815</v>
      </c>
      <c r="H6734" s="12">
        <v>-250548</v>
      </c>
      <c r="I6734" s="11" t="s">
        <v>548</v>
      </c>
      <c r="J6734" s="12">
        <v>-20044</v>
      </c>
      <c r="K6734" s="12">
        <f t="shared" si="357"/>
        <v>-270592</v>
      </c>
      <c r="L6734" s="4" t="s">
        <v>3387</v>
      </c>
      <c r="M6734" s="4" t="s">
        <v>3106</v>
      </c>
      <c r="N6734" t="s">
        <v>14878</v>
      </c>
      <c r="O6734" s="22">
        <f>+VLOOKUP(E6734,[2]Sheet1!C$4780:L$5165,9,0)</f>
        <v>-270592</v>
      </c>
      <c r="P6734" s="22">
        <f t="shared" si="358"/>
        <v>0</v>
      </c>
      <c r="Q6734" s="1">
        <f>+VLOOKUP(E6734,[2]Sheet1!C$4780:L$5165,10,0)</f>
        <v>45787</v>
      </c>
    </row>
    <row r="6735" spans="2:17" hidden="1" x14ac:dyDescent="0.2">
      <c r="B6735" t="s">
        <v>20303</v>
      </c>
      <c r="C6735" s="8">
        <v>45775</v>
      </c>
      <c r="D6735" s="4" t="s">
        <v>14427</v>
      </c>
      <c r="E6735">
        <f t="shared" si="359"/>
        <v>17670</v>
      </c>
      <c r="F6735" s="4" t="s">
        <v>12431</v>
      </c>
      <c r="G6735" s="4" t="s">
        <v>14816</v>
      </c>
      <c r="H6735" s="12">
        <v>-187911</v>
      </c>
      <c r="I6735" s="11" t="s">
        <v>548</v>
      </c>
      <c r="J6735" s="12">
        <v>-15033</v>
      </c>
      <c r="K6735" s="12">
        <f t="shared" si="357"/>
        <v>-202944</v>
      </c>
      <c r="L6735" s="4" t="s">
        <v>3387</v>
      </c>
      <c r="M6735" s="4" t="s">
        <v>3106</v>
      </c>
      <c r="N6735" t="s">
        <v>14878</v>
      </c>
      <c r="O6735" s="22">
        <f>+VLOOKUP(E6735,[2]Sheet1!C$4780:L$5165,9,0)</f>
        <v>-202944</v>
      </c>
      <c r="P6735" s="22">
        <f t="shared" si="358"/>
        <v>0</v>
      </c>
      <c r="Q6735" s="1">
        <f>+VLOOKUP(E6735,[2]Sheet1!C$4780:L$5165,10,0)</f>
        <v>45787</v>
      </c>
    </row>
    <row r="6736" spans="2:17" hidden="1" x14ac:dyDescent="0.2">
      <c r="B6736" t="s">
        <v>20304</v>
      </c>
      <c r="C6736" s="8">
        <v>45775</v>
      </c>
      <c r="D6736" s="4" t="s">
        <v>14428</v>
      </c>
      <c r="E6736">
        <f t="shared" si="359"/>
        <v>17671</v>
      </c>
      <c r="F6736" s="4" t="s">
        <v>12431</v>
      </c>
      <c r="G6736" s="4" t="s">
        <v>14817</v>
      </c>
      <c r="H6736" s="12">
        <v>-313185</v>
      </c>
      <c r="I6736" s="11" t="s">
        <v>548</v>
      </c>
      <c r="J6736" s="12">
        <v>-25055</v>
      </c>
      <c r="K6736" s="12">
        <f t="shared" si="357"/>
        <v>-338240</v>
      </c>
      <c r="L6736" s="4" t="s">
        <v>3387</v>
      </c>
      <c r="M6736" s="4" t="s">
        <v>3106</v>
      </c>
      <c r="N6736" t="s">
        <v>14878</v>
      </c>
      <c r="O6736" s="22">
        <f>+VLOOKUP(E6736,[2]Sheet1!C$4780:L$5165,9,0)</f>
        <v>-338240</v>
      </c>
      <c r="P6736" s="22">
        <f t="shared" si="358"/>
        <v>0</v>
      </c>
      <c r="Q6736" s="1">
        <f>+VLOOKUP(E6736,[2]Sheet1!C$4780:L$5165,10,0)</f>
        <v>45787</v>
      </c>
    </row>
    <row r="6737" spans="2:17" hidden="1" x14ac:dyDescent="0.2">
      <c r="B6737" t="s">
        <v>20305</v>
      </c>
      <c r="C6737" s="8">
        <v>45775</v>
      </c>
      <c r="D6737" s="4" t="s">
        <v>14429</v>
      </c>
      <c r="E6737">
        <f t="shared" si="359"/>
        <v>17672</v>
      </c>
      <c r="F6737" s="4" t="s">
        <v>12431</v>
      </c>
      <c r="G6737" s="4" t="s">
        <v>14818</v>
      </c>
      <c r="H6737" s="12">
        <v>-187911</v>
      </c>
      <c r="I6737" s="11" t="s">
        <v>548</v>
      </c>
      <c r="J6737" s="12">
        <v>-15033</v>
      </c>
      <c r="K6737" s="12">
        <f t="shared" si="357"/>
        <v>-202944</v>
      </c>
      <c r="L6737" s="4" t="s">
        <v>3387</v>
      </c>
      <c r="M6737" s="4" t="s">
        <v>3106</v>
      </c>
      <c r="N6737" t="s">
        <v>14878</v>
      </c>
      <c r="O6737" s="22">
        <f>+VLOOKUP(E6737,[2]Sheet1!C$4780:L$5165,9,0)</f>
        <v>-202944</v>
      </c>
      <c r="P6737" s="22">
        <f t="shared" si="358"/>
        <v>0</v>
      </c>
      <c r="Q6737" s="1">
        <f>+VLOOKUP(E6737,[2]Sheet1!C$4780:L$5165,10,0)</f>
        <v>45787</v>
      </c>
    </row>
    <row r="6738" spans="2:17" hidden="1" x14ac:dyDescent="0.2">
      <c r="B6738" t="s">
        <v>20306</v>
      </c>
      <c r="C6738" s="8">
        <v>45775</v>
      </c>
      <c r="D6738" s="4" t="s">
        <v>14430</v>
      </c>
      <c r="E6738">
        <f t="shared" si="359"/>
        <v>17673</v>
      </c>
      <c r="F6738" s="4" t="s">
        <v>12431</v>
      </c>
      <c r="G6738" s="4" t="s">
        <v>14819</v>
      </c>
      <c r="H6738" s="12">
        <v>-250548</v>
      </c>
      <c r="I6738" s="11" t="s">
        <v>548</v>
      </c>
      <c r="J6738" s="12">
        <v>-20044</v>
      </c>
      <c r="K6738" s="12">
        <f t="shared" si="357"/>
        <v>-270592</v>
      </c>
      <c r="L6738" s="4" t="s">
        <v>3387</v>
      </c>
      <c r="M6738" s="4" t="s">
        <v>3106</v>
      </c>
      <c r="N6738" t="s">
        <v>14878</v>
      </c>
      <c r="O6738" s="22">
        <f>+VLOOKUP(E6738,[2]Sheet1!C$4780:L$5165,9,0)</f>
        <v>-270592</v>
      </c>
      <c r="P6738" s="22">
        <f t="shared" si="358"/>
        <v>0</v>
      </c>
      <c r="Q6738" s="1">
        <f>+VLOOKUP(E6738,[2]Sheet1!C$4780:L$5165,10,0)</f>
        <v>45787</v>
      </c>
    </row>
    <row r="6739" spans="2:17" hidden="1" x14ac:dyDescent="0.2">
      <c r="B6739" t="s">
        <v>20307</v>
      </c>
      <c r="C6739" s="8">
        <v>45775</v>
      </c>
      <c r="D6739" s="4" t="s">
        <v>14431</v>
      </c>
      <c r="E6739">
        <f t="shared" si="359"/>
        <v>17674</v>
      </c>
      <c r="F6739" s="4" t="s">
        <v>12431</v>
      </c>
      <c r="G6739" s="4" t="s">
        <v>14820</v>
      </c>
      <c r="H6739" s="12">
        <v>-187911</v>
      </c>
      <c r="I6739" s="11" t="s">
        <v>548</v>
      </c>
      <c r="J6739" s="12">
        <v>-15033</v>
      </c>
      <c r="K6739" s="12">
        <f t="shared" si="357"/>
        <v>-202944</v>
      </c>
      <c r="L6739" s="4" t="s">
        <v>3387</v>
      </c>
      <c r="M6739" s="4" t="s">
        <v>3106</v>
      </c>
      <c r="N6739" t="s">
        <v>14878</v>
      </c>
      <c r="O6739" s="22">
        <f>+VLOOKUP(E6739,[2]Sheet1!C$4780:L$5165,9,0)</f>
        <v>-202944</v>
      </c>
      <c r="P6739" s="22">
        <f t="shared" si="358"/>
        <v>0</v>
      </c>
      <c r="Q6739" s="1">
        <f>+VLOOKUP(E6739,[2]Sheet1!C$4780:L$5165,10,0)</f>
        <v>45787</v>
      </c>
    </row>
    <row r="6740" spans="2:17" hidden="1" x14ac:dyDescent="0.2">
      <c r="B6740" t="s">
        <v>20308</v>
      </c>
      <c r="C6740" s="8">
        <v>45775</v>
      </c>
      <c r="D6740" s="4" t="s">
        <v>14432</v>
      </c>
      <c r="E6740">
        <f t="shared" si="359"/>
        <v>17675</v>
      </c>
      <c r="F6740" s="4" t="s">
        <v>12431</v>
      </c>
      <c r="G6740" s="4" t="s">
        <v>14821</v>
      </c>
      <c r="H6740" s="12">
        <v>-125274</v>
      </c>
      <c r="I6740" s="11" t="s">
        <v>548</v>
      </c>
      <c r="J6740" s="12">
        <v>-10022</v>
      </c>
      <c r="K6740" s="12">
        <f t="shared" si="357"/>
        <v>-135296</v>
      </c>
      <c r="L6740" s="4" t="s">
        <v>3387</v>
      </c>
      <c r="M6740" s="4" t="s">
        <v>3106</v>
      </c>
      <c r="N6740" t="s">
        <v>14878</v>
      </c>
      <c r="O6740" s="22">
        <f>+VLOOKUP(E6740,[2]Sheet1!C$4780:L$5165,9,0)</f>
        <v>-135296</v>
      </c>
      <c r="P6740" s="22">
        <f t="shared" si="358"/>
        <v>0</v>
      </c>
      <c r="Q6740" s="1">
        <f>+VLOOKUP(E6740,[2]Sheet1!C$4780:L$5165,10,0)</f>
        <v>45787</v>
      </c>
    </row>
    <row r="6741" spans="2:17" hidden="1" x14ac:dyDescent="0.2">
      <c r="B6741" t="s">
        <v>20309</v>
      </c>
      <c r="C6741" s="8">
        <v>45775</v>
      </c>
      <c r="D6741" s="4" t="s">
        <v>14433</v>
      </c>
      <c r="E6741">
        <f t="shared" si="359"/>
        <v>17676</v>
      </c>
      <c r="F6741" s="4" t="s">
        <v>12431</v>
      </c>
      <c r="G6741" s="4" t="s">
        <v>14822</v>
      </c>
      <c r="H6741" s="12">
        <v>-187911</v>
      </c>
      <c r="I6741" s="11" t="s">
        <v>548</v>
      </c>
      <c r="J6741" s="12">
        <v>-15033</v>
      </c>
      <c r="K6741" s="12">
        <f t="shared" si="357"/>
        <v>-202944</v>
      </c>
      <c r="L6741" s="4" t="s">
        <v>3387</v>
      </c>
      <c r="M6741" s="4" t="s">
        <v>3106</v>
      </c>
      <c r="N6741" t="s">
        <v>14878</v>
      </c>
      <c r="O6741" s="22">
        <f>+VLOOKUP(E6741,[2]Sheet1!C$4780:L$5165,9,0)</f>
        <v>-202944</v>
      </c>
      <c r="P6741" s="22">
        <f t="shared" si="358"/>
        <v>0</v>
      </c>
      <c r="Q6741" s="1">
        <f>+VLOOKUP(E6741,[2]Sheet1!C$4780:L$5165,10,0)</f>
        <v>45787</v>
      </c>
    </row>
    <row r="6742" spans="2:17" hidden="1" x14ac:dyDescent="0.2">
      <c r="B6742" t="s">
        <v>20310</v>
      </c>
      <c r="C6742" s="8">
        <v>45775</v>
      </c>
      <c r="D6742" s="4" t="s">
        <v>3903</v>
      </c>
      <c r="E6742">
        <f t="shared" si="359"/>
        <v>17677</v>
      </c>
      <c r="F6742" s="4" t="s">
        <v>12431</v>
      </c>
      <c r="G6742" s="4" t="s">
        <v>14823</v>
      </c>
      <c r="H6742" s="12">
        <v>-125274</v>
      </c>
      <c r="I6742" s="11" t="s">
        <v>548</v>
      </c>
      <c r="J6742" s="12">
        <v>-10022</v>
      </c>
      <c r="K6742" s="12">
        <f t="shared" si="357"/>
        <v>-135296</v>
      </c>
      <c r="L6742" s="4" t="s">
        <v>3387</v>
      </c>
      <c r="M6742" s="4" t="s">
        <v>3106</v>
      </c>
      <c r="N6742" t="s">
        <v>14878</v>
      </c>
      <c r="O6742" s="22">
        <f>+VLOOKUP(E6742,[2]Sheet1!C$4780:L$5165,9,0)</f>
        <v>-135296</v>
      </c>
      <c r="P6742" s="22">
        <f t="shared" si="358"/>
        <v>0</v>
      </c>
      <c r="Q6742" s="1">
        <f>+VLOOKUP(E6742,[2]Sheet1!C$4780:L$5165,10,0)</f>
        <v>45787</v>
      </c>
    </row>
    <row r="6743" spans="2:17" hidden="1" x14ac:dyDescent="0.2">
      <c r="B6743" t="s">
        <v>20311</v>
      </c>
      <c r="C6743" s="8">
        <v>45775</v>
      </c>
      <c r="D6743" s="4" t="s">
        <v>14434</v>
      </c>
      <c r="E6743">
        <f t="shared" si="359"/>
        <v>17678</v>
      </c>
      <c r="F6743" s="4" t="s">
        <v>12431</v>
      </c>
      <c r="G6743" s="4" t="s">
        <v>14824</v>
      </c>
      <c r="H6743" s="12">
        <v>-250548</v>
      </c>
      <c r="I6743" s="11" t="s">
        <v>548</v>
      </c>
      <c r="J6743" s="12">
        <v>-20044</v>
      </c>
      <c r="K6743" s="12">
        <f t="shared" si="357"/>
        <v>-270592</v>
      </c>
      <c r="L6743" s="4" t="s">
        <v>3387</v>
      </c>
      <c r="M6743" s="4" t="s">
        <v>3106</v>
      </c>
      <c r="N6743" t="s">
        <v>14878</v>
      </c>
      <c r="O6743" s="22">
        <f>+VLOOKUP(E6743,[2]Sheet1!C$4780:L$5165,9,0)</f>
        <v>-270592</v>
      </c>
      <c r="P6743" s="22">
        <f t="shared" si="358"/>
        <v>0</v>
      </c>
      <c r="Q6743" s="1">
        <f>+VLOOKUP(E6743,[2]Sheet1!C$4780:L$5165,10,0)</f>
        <v>45787</v>
      </c>
    </row>
    <row r="6744" spans="2:17" hidden="1" x14ac:dyDescent="0.2">
      <c r="C6744" s="8">
        <v>45775</v>
      </c>
      <c r="D6744" s="4" t="s">
        <v>14435</v>
      </c>
      <c r="E6744">
        <f t="shared" si="359"/>
        <v>26729</v>
      </c>
      <c r="F6744" s="4" t="s">
        <v>12142</v>
      </c>
      <c r="G6744" s="4" t="s">
        <v>14825</v>
      </c>
      <c r="H6744" s="12">
        <v>560430</v>
      </c>
      <c r="I6744" s="11" t="s">
        <v>548</v>
      </c>
      <c r="J6744" s="12">
        <v>44834</v>
      </c>
      <c r="K6744" s="12">
        <f t="shared" si="357"/>
        <v>605264</v>
      </c>
      <c r="L6744" s="4" t="s">
        <v>3387</v>
      </c>
      <c r="M6744" s="4" t="s">
        <v>3106</v>
      </c>
      <c r="N6744" t="s">
        <v>15653</v>
      </c>
      <c r="O6744" s="22">
        <f>+VLOOKUP(E6744,[2]Sheet1!C$5166:L$5588,9,0)</f>
        <v>605264</v>
      </c>
      <c r="P6744" s="22">
        <f t="shared" si="358"/>
        <v>0</v>
      </c>
      <c r="Q6744" s="1">
        <f>+VLOOKUP(E6744,[2]Sheet1!C$5166:L$5588,10,0)</f>
        <v>45819</v>
      </c>
    </row>
    <row r="6745" spans="2:17" hidden="1" x14ac:dyDescent="0.2">
      <c r="C6745" s="8">
        <v>45775</v>
      </c>
      <c r="D6745" s="4" t="s">
        <v>14436</v>
      </c>
      <c r="E6745">
        <f t="shared" si="359"/>
        <v>26730</v>
      </c>
      <c r="F6745" s="4" t="s">
        <v>12142</v>
      </c>
      <c r="G6745" s="4" t="s">
        <v>14826</v>
      </c>
      <c r="H6745" s="12">
        <v>543945</v>
      </c>
      <c r="I6745" s="11" t="s">
        <v>548</v>
      </c>
      <c r="J6745" s="12">
        <v>43516</v>
      </c>
      <c r="K6745" s="12">
        <f t="shared" si="357"/>
        <v>587461</v>
      </c>
      <c r="L6745" s="4" t="s">
        <v>3387</v>
      </c>
      <c r="M6745" s="4" t="s">
        <v>3106</v>
      </c>
      <c r="N6745" t="s">
        <v>15653</v>
      </c>
      <c r="O6745" s="22">
        <f>+VLOOKUP(E6745,[2]Sheet1!C$5166:L$5588,9,0)</f>
        <v>587461</v>
      </c>
      <c r="P6745" s="22">
        <f t="shared" si="358"/>
        <v>0</v>
      </c>
      <c r="Q6745" s="1">
        <f>+VLOOKUP(E6745,[2]Sheet1!C$5166:L$5588,10,0)</f>
        <v>45819</v>
      </c>
    </row>
    <row r="6746" spans="2:17" hidden="1" x14ac:dyDescent="0.2">
      <c r="C6746" s="8">
        <v>45775</v>
      </c>
      <c r="D6746" s="4" t="s">
        <v>14437</v>
      </c>
      <c r="E6746">
        <f t="shared" si="359"/>
        <v>26731</v>
      </c>
      <c r="F6746" s="4" t="s">
        <v>12142</v>
      </c>
      <c r="G6746" s="4" t="s">
        <v>14827</v>
      </c>
      <c r="H6746" s="12">
        <v>230760</v>
      </c>
      <c r="I6746" s="11" t="s">
        <v>548</v>
      </c>
      <c r="J6746" s="12">
        <v>18461</v>
      </c>
      <c r="K6746" s="12">
        <f t="shared" si="357"/>
        <v>249221</v>
      </c>
      <c r="L6746" s="4" t="s">
        <v>3387</v>
      </c>
      <c r="M6746" s="4" t="s">
        <v>3106</v>
      </c>
      <c r="N6746" t="s">
        <v>15653</v>
      </c>
      <c r="O6746" s="22">
        <f>+VLOOKUP(E6746,[2]Sheet1!C$5166:L$5588,9,0)</f>
        <v>249221</v>
      </c>
      <c r="P6746" s="22">
        <f t="shared" si="358"/>
        <v>0</v>
      </c>
      <c r="Q6746" s="1">
        <f>+VLOOKUP(E6746,[2]Sheet1!C$5166:L$5588,10,0)</f>
        <v>45819</v>
      </c>
    </row>
    <row r="6747" spans="2:17" hidden="1" x14ac:dyDescent="0.2">
      <c r="C6747" s="8">
        <v>45775</v>
      </c>
      <c r="D6747" s="4" t="s">
        <v>14438</v>
      </c>
      <c r="E6747">
        <f t="shared" si="359"/>
        <v>26732</v>
      </c>
      <c r="F6747" s="4" t="s">
        <v>12142</v>
      </c>
      <c r="G6747" s="4" t="s">
        <v>14828</v>
      </c>
      <c r="H6747" s="12">
        <v>626370</v>
      </c>
      <c r="I6747" s="11" t="s">
        <v>548</v>
      </c>
      <c r="J6747" s="12">
        <v>50110</v>
      </c>
      <c r="K6747" s="12">
        <f t="shared" ref="K6747:K6810" si="360">+H6747+J6747</f>
        <v>676480</v>
      </c>
      <c r="L6747" s="4" t="s">
        <v>3387</v>
      </c>
      <c r="M6747" s="4" t="s">
        <v>3106</v>
      </c>
      <c r="N6747" t="s">
        <v>15653</v>
      </c>
      <c r="O6747" s="22">
        <f>+VLOOKUP(E6747,[2]Sheet1!C$5166:L$5588,9,0)</f>
        <v>676480</v>
      </c>
      <c r="P6747" s="22">
        <f t="shared" si="358"/>
        <v>0</v>
      </c>
      <c r="Q6747" s="1">
        <f>+VLOOKUP(E6747,[2]Sheet1!C$5166:L$5588,10,0)</f>
        <v>45819</v>
      </c>
    </row>
    <row r="6748" spans="2:17" hidden="1" x14ac:dyDescent="0.2">
      <c r="B6748" t="s">
        <v>20312</v>
      </c>
      <c r="C6748" s="8">
        <v>45776</v>
      </c>
      <c r="D6748" s="4" t="s">
        <v>8759</v>
      </c>
      <c r="E6748">
        <f t="shared" si="359"/>
        <v>17824</v>
      </c>
      <c r="F6748" s="4" t="s">
        <v>12431</v>
      </c>
      <c r="G6748" s="4" t="s">
        <v>14829</v>
      </c>
      <c r="H6748" s="12">
        <v>-125274</v>
      </c>
      <c r="I6748" s="11" t="s">
        <v>548</v>
      </c>
      <c r="J6748" s="12">
        <v>-10022</v>
      </c>
      <c r="K6748" s="12">
        <f t="shared" si="360"/>
        <v>-135296</v>
      </c>
      <c r="L6748" s="4" t="s">
        <v>3387</v>
      </c>
      <c r="M6748" s="4" t="s">
        <v>3106</v>
      </c>
      <c r="N6748" t="s">
        <v>14878</v>
      </c>
      <c r="O6748" s="22">
        <f>+VLOOKUP(E6748,[2]Sheet1!C$4780:L$5165,9,0)</f>
        <v>-135296</v>
      </c>
      <c r="P6748" s="22">
        <f t="shared" si="358"/>
        <v>0</v>
      </c>
      <c r="Q6748" s="1">
        <f>+VLOOKUP(E6748,[2]Sheet1!C$4780:L$5165,10,0)</f>
        <v>45787</v>
      </c>
    </row>
    <row r="6749" spans="2:17" hidden="1" x14ac:dyDescent="0.2">
      <c r="B6749" t="s">
        <v>20313</v>
      </c>
      <c r="C6749" s="8">
        <v>45776</v>
      </c>
      <c r="D6749" s="4" t="s">
        <v>8761</v>
      </c>
      <c r="E6749">
        <f t="shared" si="359"/>
        <v>17826</v>
      </c>
      <c r="F6749" s="4" t="s">
        <v>12431</v>
      </c>
      <c r="G6749" s="4" t="s">
        <v>14830</v>
      </c>
      <c r="H6749" s="12">
        <v>-187911</v>
      </c>
      <c r="I6749" s="11" t="s">
        <v>548</v>
      </c>
      <c r="J6749" s="12">
        <v>-15033</v>
      </c>
      <c r="K6749" s="12">
        <f t="shared" si="360"/>
        <v>-202944</v>
      </c>
      <c r="L6749" s="4" t="s">
        <v>3387</v>
      </c>
      <c r="M6749" s="4" t="s">
        <v>3106</v>
      </c>
      <c r="N6749" t="s">
        <v>14878</v>
      </c>
      <c r="O6749" s="22">
        <f>+VLOOKUP(E6749,[2]Sheet1!C$4780:L$5165,9,0)</f>
        <v>-202944</v>
      </c>
      <c r="P6749" s="22">
        <f t="shared" si="358"/>
        <v>0</v>
      </c>
      <c r="Q6749" s="1">
        <f>+VLOOKUP(E6749,[2]Sheet1!C$4780:L$5165,10,0)</f>
        <v>45787</v>
      </c>
    </row>
    <row r="6750" spans="2:17" hidden="1" x14ac:dyDescent="0.2">
      <c r="B6750" t="s">
        <v>20314</v>
      </c>
      <c r="C6750" s="8">
        <v>45777</v>
      </c>
      <c r="D6750" s="4" t="s">
        <v>14439</v>
      </c>
      <c r="E6750">
        <f t="shared" si="359"/>
        <v>101</v>
      </c>
      <c r="F6750" s="4" t="s">
        <v>12533</v>
      </c>
      <c r="G6750" s="4" t="s">
        <v>14831</v>
      </c>
      <c r="H6750" s="12">
        <v>-125274</v>
      </c>
      <c r="I6750" s="11" t="s">
        <v>548</v>
      </c>
      <c r="J6750" s="12">
        <v>-10022</v>
      </c>
      <c r="K6750" s="12">
        <f t="shared" si="360"/>
        <v>-135296</v>
      </c>
      <c r="L6750" s="4" t="s">
        <v>646</v>
      </c>
      <c r="M6750" s="4" t="s">
        <v>4552</v>
      </c>
      <c r="N6750" t="s">
        <v>14878</v>
      </c>
      <c r="O6750" s="22">
        <f>+VLOOKUP(E6750,[2]Sheet1!C$4780:L$5165,9,0)</f>
        <v>-135296</v>
      </c>
      <c r="P6750" s="22">
        <f t="shared" si="358"/>
        <v>0</v>
      </c>
      <c r="Q6750" s="1">
        <f>+VLOOKUP(E6750,[2]Sheet1!C$4780:L$5165,10,0)</f>
        <v>45787</v>
      </c>
    </row>
    <row r="6751" spans="2:17" hidden="1" x14ac:dyDescent="0.2">
      <c r="B6751" t="s">
        <v>20315</v>
      </c>
      <c r="C6751" s="8">
        <v>45777</v>
      </c>
      <c r="D6751" s="4" t="s">
        <v>12834</v>
      </c>
      <c r="E6751">
        <f t="shared" si="359"/>
        <v>102</v>
      </c>
      <c r="F6751" s="4" t="s">
        <v>12533</v>
      </c>
      <c r="G6751" s="4" t="s">
        <v>14832</v>
      </c>
      <c r="H6751" s="12">
        <v>-23076</v>
      </c>
      <c r="I6751" s="11" t="s">
        <v>548</v>
      </c>
      <c r="J6751" s="12">
        <v>-1846</v>
      </c>
      <c r="K6751" s="12">
        <f t="shared" si="360"/>
        <v>-24922</v>
      </c>
      <c r="L6751" s="4" t="s">
        <v>646</v>
      </c>
      <c r="M6751" s="4" t="s">
        <v>4552</v>
      </c>
      <c r="N6751" t="s">
        <v>14878</v>
      </c>
      <c r="O6751" s="22">
        <f>+VLOOKUP(E6751,[2]Sheet1!C$4780:L$5165,9,0)</f>
        <v>-24922</v>
      </c>
      <c r="P6751" s="22">
        <f t="shared" si="358"/>
        <v>0</v>
      </c>
      <c r="Q6751" s="1">
        <f>+VLOOKUP(E6751,[2]Sheet1!C$4780:L$5165,10,0)</f>
        <v>45787</v>
      </c>
    </row>
    <row r="6752" spans="2:17" hidden="1" x14ac:dyDescent="0.2">
      <c r="B6752" t="s">
        <v>20316</v>
      </c>
      <c r="C6752" s="8">
        <v>45777</v>
      </c>
      <c r="D6752" s="4" t="s">
        <v>12835</v>
      </c>
      <c r="E6752">
        <f t="shared" si="359"/>
        <v>103</v>
      </c>
      <c r="F6752" s="4" t="s">
        <v>13209</v>
      </c>
      <c r="G6752" s="4" t="s">
        <v>14833</v>
      </c>
      <c r="H6752" s="12">
        <v>-375822</v>
      </c>
      <c r="I6752" s="11" t="s">
        <v>548</v>
      </c>
      <c r="J6752" s="12">
        <v>-30066</v>
      </c>
      <c r="K6752" s="12">
        <f t="shared" si="360"/>
        <v>-405888</v>
      </c>
      <c r="L6752" s="4" t="s">
        <v>2318</v>
      </c>
      <c r="M6752" s="4" t="s">
        <v>195</v>
      </c>
      <c r="N6752" t="s">
        <v>14878</v>
      </c>
      <c r="O6752" s="22">
        <f>+VLOOKUP(E6752,[2]Sheet1!C$4780:L$5165,9,0)</f>
        <v>-405888</v>
      </c>
      <c r="P6752" s="22">
        <f t="shared" si="358"/>
        <v>0</v>
      </c>
      <c r="Q6752" s="1">
        <f>+VLOOKUP(E6752,[2]Sheet1!C$4780:L$5165,10,0)</f>
        <v>45787</v>
      </c>
    </row>
    <row r="6753" spans="2:17" hidden="1" x14ac:dyDescent="0.2">
      <c r="B6753" t="s">
        <v>20317</v>
      </c>
      <c r="C6753" s="8">
        <v>45777</v>
      </c>
      <c r="D6753" s="4" t="s">
        <v>14440</v>
      </c>
      <c r="E6753">
        <f t="shared" si="359"/>
        <v>1079</v>
      </c>
      <c r="F6753" s="4" t="s">
        <v>12536</v>
      </c>
      <c r="G6753" s="4" t="s">
        <v>14834</v>
      </c>
      <c r="H6753" s="12">
        <v>-62637</v>
      </c>
      <c r="I6753" s="11" t="s">
        <v>548</v>
      </c>
      <c r="J6753" s="12">
        <v>-5011</v>
      </c>
      <c r="K6753" s="12">
        <f t="shared" si="360"/>
        <v>-67648</v>
      </c>
      <c r="L6753" s="4" t="s">
        <v>313</v>
      </c>
      <c r="M6753" s="4" t="s">
        <v>1554</v>
      </c>
      <c r="N6753" t="s">
        <v>14878</v>
      </c>
      <c r="O6753" s="22">
        <f>+VLOOKUP(E6753,[2]Sheet1!C$4780:L$5165,9,0)</f>
        <v>-67648</v>
      </c>
      <c r="P6753" s="22">
        <f t="shared" si="358"/>
        <v>0</v>
      </c>
      <c r="Q6753" s="1">
        <f>+VLOOKUP(E6753,[2]Sheet1!C$4780:L$5165,10,0)</f>
        <v>45787</v>
      </c>
    </row>
    <row r="6754" spans="2:17" hidden="1" x14ac:dyDescent="0.2">
      <c r="B6754" t="s">
        <v>20318</v>
      </c>
      <c r="C6754" s="8">
        <v>45777</v>
      </c>
      <c r="D6754" s="4" t="s">
        <v>14441</v>
      </c>
      <c r="E6754">
        <f t="shared" si="359"/>
        <v>1080</v>
      </c>
      <c r="F6754" s="4" t="s">
        <v>12536</v>
      </c>
      <c r="G6754" s="4" t="s">
        <v>14835</v>
      </c>
      <c r="H6754" s="12">
        <v>-62637</v>
      </c>
      <c r="I6754" s="11" t="s">
        <v>548</v>
      </c>
      <c r="J6754" s="12">
        <v>-5011</v>
      </c>
      <c r="K6754" s="12">
        <f t="shared" si="360"/>
        <v>-67648</v>
      </c>
      <c r="L6754" s="4" t="s">
        <v>313</v>
      </c>
      <c r="M6754" s="4" t="s">
        <v>1554</v>
      </c>
      <c r="N6754" t="s">
        <v>14878</v>
      </c>
      <c r="O6754" s="22">
        <f>+VLOOKUP(E6754,[2]Sheet1!C$4780:L$5165,9,0)</f>
        <v>-67648</v>
      </c>
      <c r="P6754" s="22">
        <f t="shared" si="358"/>
        <v>0</v>
      </c>
      <c r="Q6754" s="1">
        <f>+VLOOKUP(E6754,[2]Sheet1!C$4780:L$5165,10,0)</f>
        <v>45787</v>
      </c>
    </row>
    <row r="6755" spans="2:17" hidden="1" x14ac:dyDescent="0.2">
      <c r="B6755" t="s">
        <v>20319</v>
      </c>
      <c r="C6755" s="8">
        <v>45777</v>
      </c>
      <c r="D6755" s="4" t="s">
        <v>14442</v>
      </c>
      <c r="E6755">
        <f t="shared" si="359"/>
        <v>1081</v>
      </c>
      <c r="F6755" s="4" t="s">
        <v>12536</v>
      </c>
      <c r="G6755" s="4" t="s">
        <v>14836</v>
      </c>
      <c r="H6755" s="12">
        <v>-250548</v>
      </c>
      <c r="I6755" s="11" t="s">
        <v>548</v>
      </c>
      <c r="J6755" s="12">
        <v>-20044</v>
      </c>
      <c r="K6755" s="12">
        <f t="shared" si="360"/>
        <v>-270592</v>
      </c>
      <c r="L6755" s="4" t="s">
        <v>313</v>
      </c>
      <c r="M6755" s="4" t="s">
        <v>1554</v>
      </c>
      <c r="N6755" t="s">
        <v>14878</v>
      </c>
      <c r="O6755" s="22">
        <f>+VLOOKUP(E6755,[2]Sheet1!C$4780:L$5165,9,0)</f>
        <v>-270592</v>
      </c>
      <c r="P6755" s="22">
        <f t="shared" si="358"/>
        <v>0</v>
      </c>
      <c r="Q6755" s="1">
        <f>+VLOOKUP(E6755,[2]Sheet1!C$4780:L$5165,10,0)</f>
        <v>45787</v>
      </c>
    </row>
    <row r="6756" spans="2:17" hidden="1" x14ac:dyDescent="0.2">
      <c r="B6756" t="s">
        <v>20320</v>
      </c>
      <c r="C6756" s="8">
        <v>45777</v>
      </c>
      <c r="D6756" s="4" t="s">
        <v>11805</v>
      </c>
      <c r="E6756">
        <f t="shared" si="359"/>
        <v>1135</v>
      </c>
      <c r="F6756" s="4" t="s">
        <v>12536</v>
      </c>
      <c r="G6756" s="4" t="s">
        <v>14837</v>
      </c>
      <c r="H6756" s="12">
        <v>-125274</v>
      </c>
      <c r="I6756" s="11" t="s">
        <v>548</v>
      </c>
      <c r="J6756" s="12">
        <v>-10022</v>
      </c>
      <c r="K6756" s="12">
        <f t="shared" si="360"/>
        <v>-135296</v>
      </c>
      <c r="L6756" s="4" t="s">
        <v>313</v>
      </c>
      <c r="M6756" s="4" t="s">
        <v>1554</v>
      </c>
      <c r="N6756" t="s">
        <v>15653</v>
      </c>
      <c r="O6756" s="22">
        <f>+VLOOKUP(E6756,[2]Sheet1!C$5166:L$5588,9,0)</f>
        <v>-135296</v>
      </c>
      <c r="P6756" s="22">
        <f t="shared" si="358"/>
        <v>0</v>
      </c>
      <c r="Q6756" s="1">
        <f>+VLOOKUP(E6756,[2]Sheet1!C$5166:L$5588,10,0)</f>
        <v>45819</v>
      </c>
    </row>
    <row r="6757" spans="2:17" hidden="1" x14ac:dyDescent="0.2">
      <c r="B6757" t="s">
        <v>20321</v>
      </c>
      <c r="C6757" s="8">
        <v>45777</v>
      </c>
      <c r="D6757" s="4" t="s">
        <v>11813</v>
      </c>
      <c r="E6757">
        <f t="shared" si="359"/>
        <v>1143</v>
      </c>
      <c r="F6757" s="4" t="s">
        <v>12536</v>
      </c>
      <c r="G6757" s="4" t="s">
        <v>14838</v>
      </c>
      <c r="H6757" s="12">
        <v>-62637</v>
      </c>
      <c r="I6757" s="11" t="s">
        <v>548</v>
      </c>
      <c r="J6757" s="12">
        <v>-5011</v>
      </c>
      <c r="K6757" s="12">
        <f t="shared" si="360"/>
        <v>-67648</v>
      </c>
      <c r="L6757" s="4" t="s">
        <v>313</v>
      </c>
      <c r="M6757" s="4" t="s">
        <v>1554</v>
      </c>
      <c r="N6757" t="s">
        <v>15653</v>
      </c>
      <c r="O6757" s="22">
        <f>+VLOOKUP(E6757,[2]Sheet1!C$5166:L$5588,9,0)</f>
        <v>-67648</v>
      </c>
      <c r="P6757" s="22">
        <f t="shared" si="358"/>
        <v>0</v>
      </c>
      <c r="Q6757" s="1">
        <f>+VLOOKUP(E6757,[2]Sheet1!C$5166:L$5588,10,0)</f>
        <v>45819</v>
      </c>
    </row>
    <row r="6758" spans="2:17" hidden="1" x14ac:dyDescent="0.2">
      <c r="B6758" t="s">
        <v>20322</v>
      </c>
      <c r="C6758" s="8">
        <v>45777</v>
      </c>
      <c r="D6758" s="4" t="s">
        <v>14443</v>
      </c>
      <c r="E6758">
        <f t="shared" si="359"/>
        <v>18907</v>
      </c>
      <c r="F6758" s="4" t="s">
        <v>12431</v>
      </c>
      <c r="G6758" s="4" t="s">
        <v>14839</v>
      </c>
      <c r="H6758" s="12">
        <v>-250548</v>
      </c>
      <c r="I6758" s="11" t="s">
        <v>548</v>
      </c>
      <c r="J6758" s="12">
        <v>-20044</v>
      </c>
      <c r="K6758" s="12">
        <f t="shared" si="360"/>
        <v>-270592</v>
      </c>
      <c r="L6758" s="4" t="s">
        <v>3387</v>
      </c>
      <c r="M6758" s="4" t="s">
        <v>3106</v>
      </c>
      <c r="N6758" t="s">
        <v>14878</v>
      </c>
      <c r="O6758" s="22">
        <f>+VLOOKUP(E6758,[2]Sheet1!C$4780:L$5165,9,0)</f>
        <v>-270592</v>
      </c>
      <c r="P6758" s="22">
        <f t="shared" si="358"/>
        <v>0</v>
      </c>
      <c r="Q6758" s="1">
        <f>+VLOOKUP(E6758,[2]Sheet1!C$4780:L$5165,10,0)</f>
        <v>45787</v>
      </c>
    </row>
    <row r="6759" spans="2:17" hidden="1" x14ac:dyDescent="0.2">
      <c r="B6759" t="s">
        <v>20323</v>
      </c>
      <c r="C6759" s="8">
        <v>45777</v>
      </c>
      <c r="D6759" s="4" t="s">
        <v>14444</v>
      </c>
      <c r="E6759">
        <f t="shared" si="359"/>
        <v>18908</v>
      </c>
      <c r="F6759" s="4" t="s">
        <v>12431</v>
      </c>
      <c r="G6759" s="4" t="s">
        <v>14840</v>
      </c>
      <c r="H6759" s="12">
        <v>-250548</v>
      </c>
      <c r="I6759" s="11" t="s">
        <v>548</v>
      </c>
      <c r="J6759" s="12">
        <v>-20044</v>
      </c>
      <c r="K6759" s="12">
        <f t="shared" si="360"/>
        <v>-270592</v>
      </c>
      <c r="L6759" s="4" t="s">
        <v>3387</v>
      </c>
      <c r="M6759" s="4" t="s">
        <v>3106</v>
      </c>
      <c r="N6759" t="s">
        <v>14878</v>
      </c>
      <c r="O6759" s="22">
        <f>+VLOOKUP(E6759,[2]Sheet1!C$4780:L$5165,9,0)</f>
        <v>-270592</v>
      </c>
      <c r="P6759" s="22">
        <f t="shared" si="358"/>
        <v>0</v>
      </c>
      <c r="Q6759" s="1">
        <f>+VLOOKUP(E6759,[2]Sheet1!C$4780:L$5165,10,0)</f>
        <v>45787</v>
      </c>
    </row>
    <row r="6760" spans="2:17" hidden="1" x14ac:dyDescent="0.2">
      <c r="B6760" t="s">
        <v>20324</v>
      </c>
      <c r="C6760" s="8">
        <v>45777</v>
      </c>
      <c r="D6760" s="4" t="s">
        <v>14445</v>
      </c>
      <c r="E6760">
        <f t="shared" si="359"/>
        <v>18909</v>
      </c>
      <c r="F6760" s="4" t="s">
        <v>12431</v>
      </c>
      <c r="G6760" s="4" t="s">
        <v>14841</v>
      </c>
      <c r="H6760" s="12">
        <v>-187911</v>
      </c>
      <c r="I6760" s="11" t="s">
        <v>548</v>
      </c>
      <c r="J6760" s="12">
        <v>-15033</v>
      </c>
      <c r="K6760" s="12">
        <f t="shared" si="360"/>
        <v>-202944</v>
      </c>
      <c r="L6760" s="4" t="s">
        <v>3387</v>
      </c>
      <c r="M6760" s="4" t="s">
        <v>3106</v>
      </c>
      <c r="N6760" t="s">
        <v>14878</v>
      </c>
      <c r="O6760" s="22">
        <f>+VLOOKUP(E6760,[2]Sheet1!C$4780:L$5165,9,0)</f>
        <v>-202944</v>
      </c>
      <c r="P6760" s="22">
        <f t="shared" si="358"/>
        <v>0</v>
      </c>
      <c r="Q6760" s="1">
        <f>+VLOOKUP(E6760,[2]Sheet1!C$4780:L$5165,10,0)</f>
        <v>45787</v>
      </c>
    </row>
    <row r="6761" spans="2:17" hidden="1" x14ac:dyDescent="0.2">
      <c r="B6761" t="s">
        <v>20325</v>
      </c>
      <c r="C6761" s="8">
        <v>45777</v>
      </c>
      <c r="D6761" s="4" t="s">
        <v>14446</v>
      </c>
      <c r="E6761">
        <f t="shared" si="359"/>
        <v>18910</v>
      </c>
      <c r="F6761" s="4" t="s">
        <v>12431</v>
      </c>
      <c r="G6761" s="4" t="s">
        <v>14842</v>
      </c>
      <c r="H6761" s="12">
        <v>-62637</v>
      </c>
      <c r="I6761" s="11" t="s">
        <v>548</v>
      </c>
      <c r="J6761" s="12">
        <v>-5011</v>
      </c>
      <c r="K6761" s="12">
        <f t="shared" si="360"/>
        <v>-67648</v>
      </c>
      <c r="L6761" s="4" t="s">
        <v>3387</v>
      </c>
      <c r="M6761" s="4" t="s">
        <v>3106</v>
      </c>
      <c r="N6761" t="s">
        <v>14878</v>
      </c>
      <c r="O6761" s="22">
        <f>+VLOOKUP(E6761,[2]Sheet1!C$4780:L$5165,9,0)</f>
        <v>-67648</v>
      </c>
      <c r="P6761" s="22">
        <f t="shared" si="358"/>
        <v>0</v>
      </c>
      <c r="Q6761" s="1">
        <f>+VLOOKUP(E6761,[2]Sheet1!C$4780:L$5165,10,0)</f>
        <v>45787</v>
      </c>
    </row>
    <row r="6762" spans="2:17" hidden="1" x14ac:dyDescent="0.2">
      <c r="B6762" t="s">
        <v>20326</v>
      </c>
      <c r="C6762" s="8">
        <v>45777</v>
      </c>
      <c r="D6762" s="4" t="s">
        <v>14447</v>
      </c>
      <c r="E6762">
        <f t="shared" si="359"/>
        <v>18911</v>
      </c>
      <c r="F6762" s="4" t="s">
        <v>12431</v>
      </c>
      <c r="G6762" s="4" t="s">
        <v>14843</v>
      </c>
      <c r="H6762" s="12">
        <v>-125274</v>
      </c>
      <c r="I6762" s="11" t="s">
        <v>548</v>
      </c>
      <c r="J6762" s="12">
        <v>-10022</v>
      </c>
      <c r="K6762" s="12">
        <f t="shared" si="360"/>
        <v>-135296</v>
      </c>
      <c r="L6762" s="4" t="s">
        <v>3387</v>
      </c>
      <c r="M6762" s="4" t="s">
        <v>3106</v>
      </c>
      <c r="N6762" t="s">
        <v>14878</v>
      </c>
      <c r="O6762" s="22">
        <f>+VLOOKUP(E6762,[2]Sheet1!C$4780:L$5165,9,0)</f>
        <v>-135296</v>
      </c>
      <c r="P6762" s="22">
        <f t="shared" ref="P6762:P6793" si="361">+O6762-K6762</f>
        <v>0</v>
      </c>
      <c r="Q6762" s="1">
        <f>+VLOOKUP(E6762,[2]Sheet1!C$4780:L$5165,10,0)</f>
        <v>45787</v>
      </c>
    </row>
    <row r="6763" spans="2:17" hidden="1" x14ac:dyDescent="0.2">
      <c r="B6763" t="s">
        <v>20327</v>
      </c>
      <c r="C6763" s="8">
        <v>45777</v>
      </c>
      <c r="D6763" s="4" t="s">
        <v>14448</v>
      </c>
      <c r="E6763">
        <f t="shared" si="359"/>
        <v>18912</v>
      </c>
      <c r="F6763" s="4" t="s">
        <v>12431</v>
      </c>
      <c r="G6763" s="4" t="s">
        <v>14844</v>
      </c>
      <c r="H6763" s="12">
        <v>-125274</v>
      </c>
      <c r="I6763" s="11" t="s">
        <v>548</v>
      </c>
      <c r="J6763" s="12">
        <v>-10022</v>
      </c>
      <c r="K6763" s="12">
        <f t="shared" si="360"/>
        <v>-135296</v>
      </c>
      <c r="L6763" s="4" t="s">
        <v>3387</v>
      </c>
      <c r="M6763" s="4" t="s">
        <v>3106</v>
      </c>
      <c r="N6763" t="s">
        <v>14878</v>
      </c>
      <c r="O6763" s="22">
        <f>+VLOOKUP(E6763,[2]Sheet1!C$4780:L$5165,9,0)</f>
        <v>-135296</v>
      </c>
      <c r="P6763" s="22">
        <f t="shared" si="361"/>
        <v>0</v>
      </c>
      <c r="Q6763" s="1">
        <f>+VLOOKUP(E6763,[2]Sheet1!C$4780:L$5165,10,0)</f>
        <v>45787</v>
      </c>
    </row>
    <row r="6764" spans="2:17" hidden="1" x14ac:dyDescent="0.2">
      <c r="B6764" t="s">
        <v>20328</v>
      </c>
      <c r="C6764" s="8">
        <v>45777</v>
      </c>
      <c r="D6764" s="4" t="s">
        <v>14449</v>
      </c>
      <c r="E6764">
        <f t="shared" ref="E6764:E6827" si="362">0+D6764</f>
        <v>18913</v>
      </c>
      <c r="F6764" s="4" t="s">
        <v>12431</v>
      </c>
      <c r="G6764" s="4" t="s">
        <v>14845</v>
      </c>
      <c r="H6764" s="12">
        <v>-250548</v>
      </c>
      <c r="I6764" s="11" t="s">
        <v>548</v>
      </c>
      <c r="J6764" s="12">
        <v>-20044</v>
      </c>
      <c r="K6764" s="12">
        <f t="shared" si="360"/>
        <v>-270592</v>
      </c>
      <c r="L6764" s="4" t="s">
        <v>3387</v>
      </c>
      <c r="M6764" s="4" t="s">
        <v>3106</v>
      </c>
      <c r="N6764" t="s">
        <v>14878</v>
      </c>
      <c r="O6764" s="22">
        <f>+VLOOKUP(E6764,[2]Sheet1!C$4780:L$5165,9,0)</f>
        <v>-270592</v>
      </c>
      <c r="P6764" s="22">
        <f t="shared" si="361"/>
        <v>0</v>
      </c>
      <c r="Q6764" s="1">
        <f>+VLOOKUP(E6764,[2]Sheet1!C$4780:L$5165,10,0)</f>
        <v>45787</v>
      </c>
    </row>
    <row r="6765" spans="2:17" hidden="1" x14ac:dyDescent="0.2">
      <c r="B6765" t="s">
        <v>20329</v>
      </c>
      <c r="C6765" s="8">
        <v>45777</v>
      </c>
      <c r="D6765" s="4" t="s">
        <v>14450</v>
      </c>
      <c r="E6765">
        <f t="shared" si="362"/>
        <v>18914</v>
      </c>
      <c r="F6765" s="4" t="s">
        <v>12431</v>
      </c>
      <c r="G6765" s="4" t="s">
        <v>14846</v>
      </c>
      <c r="H6765" s="12">
        <v>-187911</v>
      </c>
      <c r="I6765" s="11" t="s">
        <v>548</v>
      </c>
      <c r="J6765" s="12">
        <v>-15033</v>
      </c>
      <c r="K6765" s="12">
        <f t="shared" si="360"/>
        <v>-202944</v>
      </c>
      <c r="L6765" s="4" t="s">
        <v>3387</v>
      </c>
      <c r="M6765" s="4" t="s">
        <v>3106</v>
      </c>
      <c r="N6765" t="s">
        <v>14878</v>
      </c>
      <c r="O6765" s="22">
        <f>+VLOOKUP(E6765,[2]Sheet1!C$4780:L$5165,9,0)</f>
        <v>-202944</v>
      </c>
      <c r="P6765" s="22">
        <f t="shared" si="361"/>
        <v>0</v>
      </c>
      <c r="Q6765" s="1">
        <f>+VLOOKUP(E6765,[2]Sheet1!C$4780:L$5165,10,0)</f>
        <v>45787</v>
      </c>
    </row>
    <row r="6766" spans="2:17" hidden="1" x14ac:dyDescent="0.2">
      <c r="B6766" t="s">
        <v>20330</v>
      </c>
      <c r="C6766" s="8">
        <v>45777</v>
      </c>
      <c r="D6766" s="4" t="s">
        <v>14451</v>
      </c>
      <c r="E6766">
        <f t="shared" si="362"/>
        <v>18915</v>
      </c>
      <c r="F6766" s="4" t="s">
        <v>12431</v>
      </c>
      <c r="G6766" s="4" t="s">
        <v>14847</v>
      </c>
      <c r="H6766" s="12">
        <v>-148350</v>
      </c>
      <c r="I6766" s="11" t="s">
        <v>548</v>
      </c>
      <c r="J6766" s="12">
        <v>-11868</v>
      </c>
      <c r="K6766" s="12">
        <f t="shared" si="360"/>
        <v>-160218</v>
      </c>
      <c r="L6766" s="4" t="s">
        <v>3387</v>
      </c>
      <c r="M6766" s="4" t="s">
        <v>3106</v>
      </c>
      <c r="N6766" t="s">
        <v>14878</v>
      </c>
      <c r="O6766" s="22">
        <f>+VLOOKUP(E6766,[2]Sheet1!C$4780:L$5165,9,0)</f>
        <v>-160218</v>
      </c>
      <c r="P6766" s="22">
        <f t="shared" si="361"/>
        <v>0</v>
      </c>
      <c r="Q6766" s="1">
        <f>+VLOOKUP(E6766,[2]Sheet1!C$4780:L$5165,10,0)</f>
        <v>45787</v>
      </c>
    </row>
    <row r="6767" spans="2:17" hidden="1" x14ac:dyDescent="0.2">
      <c r="B6767" t="s">
        <v>20331</v>
      </c>
      <c r="C6767" s="8">
        <v>45777</v>
      </c>
      <c r="D6767" s="4" t="s">
        <v>14452</v>
      </c>
      <c r="E6767">
        <f t="shared" si="362"/>
        <v>18916</v>
      </c>
      <c r="F6767" s="4" t="s">
        <v>12431</v>
      </c>
      <c r="G6767" s="4" t="s">
        <v>14848</v>
      </c>
      <c r="H6767" s="12">
        <v>-313185</v>
      </c>
      <c r="I6767" s="11" t="s">
        <v>548</v>
      </c>
      <c r="J6767" s="12">
        <v>-25055</v>
      </c>
      <c r="K6767" s="12">
        <f t="shared" si="360"/>
        <v>-338240</v>
      </c>
      <c r="L6767" s="4" t="s">
        <v>3387</v>
      </c>
      <c r="M6767" s="4" t="s">
        <v>3106</v>
      </c>
      <c r="N6767" t="s">
        <v>14878</v>
      </c>
      <c r="O6767" s="22">
        <f>+VLOOKUP(E6767,[2]Sheet1!C$4780:L$5165,9,0)</f>
        <v>-338240</v>
      </c>
      <c r="P6767" s="22">
        <f t="shared" si="361"/>
        <v>0</v>
      </c>
      <c r="Q6767" s="1">
        <f>+VLOOKUP(E6767,[2]Sheet1!C$4780:L$5165,10,0)</f>
        <v>45787</v>
      </c>
    </row>
    <row r="6768" spans="2:17" hidden="1" x14ac:dyDescent="0.2">
      <c r="B6768" t="s">
        <v>20332</v>
      </c>
      <c r="C6768" s="8">
        <v>45777</v>
      </c>
      <c r="D6768" s="4" t="s">
        <v>14453</v>
      </c>
      <c r="E6768">
        <f t="shared" si="362"/>
        <v>18917</v>
      </c>
      <c r="F6768" s="4" t="s">
        <v>12431</v>
      </c>
      <c r="G6768" s="4" t="s">
        <v>14849</v>
      </c>
      <c r="H6768" s="12">
        <v>-187911</v>
      </c>
      <c r="I6768" s="11" t="s">
        <v>548</v>
      </c>
      <c r="J6768" s="12">
        <v>-15033</v>
      </c>
      <c r="K6768" s="12">
        <f t="shared" si="360"/>
        <v>-202944</v>
      </c>
      <c r="L6768" s="4" t="s">
        <v>3387</v>
      </c>
      <c r="M6768" s="4" t="s">
        <v>3106</v>
      </c>
      <c r="N6768" t="s">
        <v>14878</v>
      </c>
      <c r="O6768" s="22">
        <f>+VLOOKUP(E6768,[2]Sheet1!C$4780:L$5165,9,0)</f>
        <v>-202944</v>
      </c>
      <c r="P6768" s="22">
        <f t="shared" si="361"/>
        <v>0</v>
      </c>
      <c r="Q6768" s="1">
        <f>+VLOOKUP(E6768,[2]Sheet1!C$4780:L$5165,10,0)</f>
        <v>45787</v>
      </c>
    </row>
    <row r="6769" spans="2:17" hidden="1" x14ac:dyDescent="0.2">
      <c r="B6769" t="s">
        <v>20333</v>
      </c>
      <c r="C6769" s="8">
        <v>45777</v>
      </c>
      <c r="D6769" s="4" t="s">
        <v>14454</v>
      </c>
      <c r="E6769">
        <f t="shared" si="362"/>
        <v>18918</v>
      </c>
      <c r="F6769" s="4" t="s">
        <v>12431</v>
      </c>
      <c r="G6769" s="4" t="s">
        <v>14850</v>
      </c>
      <c r="H6769" s="12">
        <v>-187911</v>
      </c>
      <c r="I6769" s="11" t="s">
        <v>548</v>
      </c>
      <c r="J6769" s="12">
        <v>-15033</v>
      </c>
      <c r="K6769" s="12">
        <f t="shared" si="360"/>
        <v>-202944</v>
      </c>
      <c r="L6769" s="4" t="s">
        <v>3387</v>
      </c>
      <c r="M6769" s="4" t="s">
        <v>3106</v>
      </c>
      <c r="N6769" t="s">
        <v>14878</v>
      </c>
      <c r="O6769" s="22">
        <f>+VLOOKUP(E6769,[2]Sheet1!C$4780:L$5165,9,0)</f>
        <v>-202944</v>
      </c>
      <c r="P6769" s="22">
        <f t="shared" si="361"/>
        <v>0</v>
      </c>
      <c r="Q6769" s="1">
        <f>+VLOOKUP(E6769,[2]Sheet1!C$4780:L$5165,10,0)</f>
        <v>45787</v>
      </c>
    </row>
    <row r="6770" spans="2:17" hidden="1" x14ac:dyDescent="0.2">
      <c r="B6770" t="s">
        <v>20334</v>
      </c>
      <c r="C6770" s="8">
        <v>45777</v>
      </c>
      <c r="D6770" s="4" t="s">
        <v>14455</v>
      </c>
      <c r="E6770">
        <f t="shared" si="362"/>
        <v>18919</v>
      </c>
      <c r="F6770" s="4" t="s">
        <v>12431</v>
      </c>
      <c r="G6770" s="4" t="s">
        <v>14851</v>
      </c>
      <c r="H6770" s="12">
        <v>-62637</v>
      </c>
      <c r="I6770" s="11" t="s">
        <v>548</v>
      </c>
      <c r="J6770" s="12">
        <v>-5011</v>
      </c>
      <c r="K6770" s="12">
        <f t="shared" si="360"/>
        <v>-67648</v>
      </c>
      <c r="L6770" s="4" t="s">
        <v>3387</v>
      </c>
      <c r="M6770" s="4" t="s">
        <v>3106</v>
      </c>
      <c r="N6770" t="s">
        <v>14878</v>
      </c>
      <c r="O6770" s="22">
        <f>+VLOOKUP(E6770,[2]Sheet1!C$4780:L$5165,9,0)</f>
        <v>-67648</v>
      </c>
      <c r="P6770" s="22">
        <f t="shared" si="361"/>
        <v>0</v>
      </c>
      <c r="Q6770" s="1">
        <f>+VLOOKUP(E6770,[2]Sheet1!C$4780:L$5165,10,0)</f>
        <v>45787</v>
      </c>
    </row>
    <row r="6771" spans="2:17" hidden="1" x14ac:dyDescent="0.2">
      <c r="B6771" t="s">
        <v>20335</v>
      </c>
      <c r="C6771" s="8">
        <v>45777</v>
      </c>
      <c r="D6771" s="4" t="s">
        <v>14456</v>
      </c>
      <c r="E6771">
        <f t="shared" si="362"/>
        <v>19089</v>
      </c>
      <c r="F6771" s="4" t="s">
        <v>12431</v>
      </c>
      <c r="G6771" s="4" t="s">
        <v>14852</v>
      </c>
      <c r="H6771" s="12">
        <v>-125274</v>
      </c>
      <c r="I6771" s="11" t="s">
        <v>548</v>
      </c>
      <c r="J6771" s="12">
        <v>-10022</v>
      </c>
      <c r="K6771" s="12">
        <f t="shared" si="360"/>
        <v>-135296</v>
      </c>
      <c r="L6771" s="4" t="s">
        <v>3387</v>
      </c>
      <c r="M6771" s="4" t="s">
        <v>3106</v>
      </c>
      <c r="N6771" t="s">
        <v>15653</v>
      </c>
      <c r="O6771" s="22">
        <f>+VLOOKUP(E6771,[2]Sheet1!C$5166:L$5588,9,0)</f>
        <v>-135296</v>
      </c>
      <c r="P6771" s="22">
        <f t="shared" si="361"/>
        <v>0</v>
      </c>
      <c r="Q6771" s="1">
        <f>+VLOOKUP(E6771,[2]Sheet1!C$5166:L$5588,10,0)</f>
        <v>45819</v>
      </c>
    </row>
    <row r="6772" spans="2:17" hidden="1" x14ac:dyDescent="0.2">
      <c r="B6772" t="s">
        <v>20336</v>
      </c>
      <c r="C6772" s="8">
        <v>45777</v>
      </c>
      <c r="D6772" s="4" t="s">
        <v>14457</v>
      </c>
      <c r="E6772">
        <f t="shared" si="362"/>
        <v>19090</v>
      </c>
      <c r="F6772" s="4" t="s">
        <v>12431</v>
      </c>
      <c r="G6772" s="4" t="s">
        <v>14853</v>
      </c>
      <c r="H6772" s="12">
        <v>-313185</v>
      </c>
      <c r="I6772" s="11" t="s">
        <v>548</v>
      </c>
      <c r="J6772" s="12">
        <v>-25055</v>
      </c>
      <c r="K6772" s="12">
        <f t="shared" si="360"/>
        <v>-338240</v>
      </c>
      <c r="L6772" s="4" t="s">
        <v>3387</v>
      </c>
      <c r="M6772" s="4" t="s">
        <v>3106</v>
      </c>
      <c r="N6772" t="s">
        <v>15653</v>
      </c>
      <c r="O6772" s="22">
        <f>+VLOOKUP(E6772,[2]Sheet1!C$5166:L$5588,9,0)</f>
        <v>-338240</v>
      </c>
      <c r="P6772" s="22">
        <f t="shared" si="361"/>
        <v>0</v>
      </c>
      <c r="Q6772" s="1">
        <f>+VLOOKUP(E6772,[2]Sheet1!C$5166:L$5588,10,0)</f>
        <v>45819</v>
      </c>
    </row>
    <row r="6773" spans="2:17" hidden="1" x14ac:dyDescent="0.2">
      <c r="B6773" t="s">
        <v>20337</v>
      </c>
      <c r="C6773" s="8">
        <v>45777</v>
      </c>
      <c r="D6773" s="4" t="s">
        <v>14458</v>
      </c>
      <c r="E6773">
        <f t="shared" si="362"/>
        <v>19091</v>
      </c>
      <c r="F6773" s="4" t="s">
        <v>12431</v>
      </c>
      <c r="G6773" s="4" t="s">
        <v>14854</v>
      </c>
      <c r="H6773" s="12">
        <v>-125274</v>
      </c>
      <c r="I6773" s="11" t="s">
        <v>548</v>
      </c>
      <c r="J6773" s="12">
        <v>-10022</v>
      </c>
      <c r="K6773" s="12">
        <f t="shared" si="360"/>
        <v>-135296</v>
      </c>
      <c r="L6773" s="4" t="s">
        <v>3387</v>
      </c>
      <c r="M6773" s="4" t="s">
        <v>3106</v>
      </c>
      <c r="N6773" t="s">
        <v>15653</v>
      </c>
      <c r="O6773" s="22">
        <f>+VLOOKUP(E6773,[2]Sheet1!C$5166:L$5588,9,0)</f>
        <v>-135296</v>
      </c>
      <c r="P6773" s="22">
        <f t="shared" si="361"/>
        <v>0</v>
      </c>
      <c r="Q6773" s="1">
        <f>+VLOOKUP(E6773,[2]Sheet1!C$5166:L$5588,10,0)</f>
        <v>45819</v>
      </c>
    </row>
    <row r="6774" spans="2:17" hidden="1" x14ac:dyDescent="0.2">
      <c r="B6774" t="s">
        <v>20338</v>
      </c>
      <c r="C6774" s="8">
        <v>45777</v>
      </c>
      <c r="D6774" s="4" t="s">
        <v>14459</v>
      </c>
      <c r="E6774">
        <f t="shared" si="362"/>
        <v>19092</v>
      </c>
      <c r="F6774" s="4" t="s">
        <v>12431</v>
      </c>
      <c r="G6774" s="4" t="s">
        <v>14855</v>
      </c>
      <c r="H6774" s="12">
        <v>-250548</v>
      </c>
      <c r="I6774" s="11" t="s">
        <v>548</v>
      </c>
      <c r="J6774" s="12">
        <v>-20044</v>
      </c>
      <c r="K6774" s="12">
        <f t="shared" si="360"/>
        <v>-270592</v>
      </c>
      <c r="L6774" s="4" t="s">
        <v>3387</v>
      </c>
      <c r="M6774" s="4" t="s">
        <v>3106</v>
      </c>
      <c r="N6774" t="s">
        <v>15653</v>
      </c>
      <c r="O6774" s="22">
        <f>+VLOOKUP(E6774,[2]Sheet1!C$5166:L$5588,9,0)</f>
        <v>-270592</v>
      </c>
      <c r="P6774" s="22">
        <f t="shared" si="361"/>
        <v>0</v>
      </c>
      <c r="Q6774" s="1">
        <f>+VLOOKUP(E6774,[2]Sheet1!C$5166:L$5588,10,0)</f>
        <v>45819</v>
      </c>
    </row>
    <row r="6775" spans="2:17" hidden="1" x14ac:dyDescent="0.2">
      <c r="B6775" t="s">
        <v>20339</v>
      </c>
      <c r="C6775" s="8">
        <v>45777</v>
      </c>
      <c r="D6775" s="4" t="s">
        <v>14460</v>
      </c>
      <c r="E6775">
        <f t="shared" si="362"/>
        <v>19093</v>
      </c>
      <c r="F6775" s="4" t="s">
        <v>12431</v>
      </c>
      <c r="G6775" s="4" t="s">
        <v>14856</v>
      </c>
      <c r="H6775" s="12">
        <v>-62637</v>
      </c>
      <c r="I6775" s="11" t="s">
        <v>548</v>
      </c>
      <c r="J6775" s="12">
        <v>-5011</v>
      </c>
      <c r="K6775" s="12">
        <f t="shared" si="360"/>
        <v>-67648</v>
      </c>
      <c r="L6775" s="4" t="s">
        <v>3387</v>
      </c>
      <c r="M6775" s="4" t="s">
        <v>3106</v>
      </c>
      <c r="N6775" t="s">
        <v>15653</v>
      </c>
      <c r="O6775" s="22">
        <f>+VLOOKUP(E6775,[2]Sheet1!C$5166:L$5588,9,0)</f>
        <v>-67648</v>
      </c>
      <c r="P6775" s="22">
        <f t="shared" si="361"/>
        <v>0</v>
      </c>
      <c r="Q6775" s="1">
        <f>+VLOOKUP(E6775,[2]Sheet1!C$5166:L$5588,10,0)</f>
        <v>45819</v>
      </c>
    </row>
    <row r="6776" spans="2:17" hidden="1" x14ac:dyDescent="0.2">
      <c r="B6776" t="s">
        <v>20340</v>
      </c>
      <c r="C6776" s="8">
        <v>45777</v>
      </c>
      <c r="D6776" s="4" t="s">
        <v>14461</v>
      </c>
      <c r="E6776">
        <f t="shared" si="362"/>
        <v>19094</v>
      </c>
      <c r="F6776" s="4" t="s">
        <v>12431</v>
      </c>
      <c r="G6776" s="4" t="s">
        <v>14857</v>
      </c>
      <c r="H6776" s="12">
        <v>-125274</v>
      </c>
      <c r="I6776" s="11" t="s">
        <v>548</v>
      </c>
      <c r="J6776" s="12">
        <v>-10022</v>
      </c>
      <c r="K6776" s="12">
        <f t="shared" si="360"/>
        <v>-135296</v>
      </c>
      <c r="L6776" s="4" t="s">
        <v>3387</v>
      </c>
      <c r="M6776" s="4" t="s">
        <v>3106</v>
      </c>
      <c r="N6776" t="s">
        <v>15653</v>
      </c>
      <c r="O6776" s="22">
        <f>+VLOOKUP(E6776,[2]Sheet1!C$5166:L$5588,9,0)</f>
        <v>-135296</v>
      </c>
      <c r="P6776" s="22">
        <f t="shared" si="361"/>
        <v>0</v>
      </c>
      <c r="Q6776" s="1">
        <f>+VLOOKUP(E6776,[2]Sheet1!C$5166:L$5588,10,0)</f>
        <v>45819</v>
      </c>
    </row>
    <row r="6777" spans="2:17" hidden="1" x14ac:dyDescent="0.2">
      <c r="B6777" t="s">
        <v>20341</v>
      </c>
      <c r="C6777" s="8">
        <v>45777</v>
      </c>
      <c r="D6777" s="4" t="s">
        <v>14462</v>
      </c>
      <c r="E6777">
        <f t="shared" si="362"/>
        <v>19095</v>
      </c>
      <c r="F6777" s="4" t="s">
        <v>12431</v>
      </c>
      <c r="G6777" s="4" t="s">
        <v>14858</v>
      </c>
      <c r="H6777" s="12">
        <v>-171426</v>
      </c>
      <c r="I6777" s="11" t="s">
        <v>548</v>
      </c>
      <c r="J6777" s="12">
        <v>-13714</v>
      </c>
      <c r="K6777" s="12">
        <f t="shared" si="360"/>
        <v>-185140</v>
      </c>
      <c r="L6777" s="4" t="s">
        <v>3387</v>
      </c>
      <c r="M6777" s="4" t="s">
        <v>3106</v>
      </c>
      <c r="N6777" t="s">
        <v>15653</v>
      </c>
      <c r="O6777" s="22">
        <f>+VLOOKUP(E6777,[2]Sheet1!C$5166:L$5588,9,0)</f>
        <v>-185140</v>
      </c>
      <c r="P6777" s="22">
        <f t="shared" si="361"/>
        <v>0</v>
      </c>
      <c r="Q6777" s="1">
        <f>+VLOOKUP(E6777,[2]Sheet1!C$5166:L$5588,10,0)</f>
        <v>45819</v>
      </c>
    </row>
    <row r="6778" spans="2:17" hidden="1" x14ac:dyDescent="0.2">
      <c r="B6778" t="s">
        <v>20342</v>
      </c>
      <c r="C6778" s="8">
        <v>45777</v>
      </c>
      <c r="D6778" s="4" t="s">
        <v>14463</v>
      </c>
      <c r="E6778">
        <f t="shared" si="362"/>
        <v>19096</v>
      </c>
      <c r="F6778" s="4" t="s">
        <v>12431</v>
      </c>
      <c r="G6778" s="4" t="s">
        <v>14859</v>
      </c>
      <c r="H6778" s="12">
        <v>-125274</v>
      </c>
      <c r="I6778" s="11" t="s">
        <v>548</v>
      </c>
      <c r="J6778" s="12">
        <v>-10022</v>
      </c>
      <c r="K6778" s="12">
        <f t="shared" si="360"/>
        <v>-135296</v>
      </c>
      <c r="L6778" s="4" t="s">
        <v>3387</v>
      </c>
      <c r="M6778" s="4" t="s">
        <v>3106</v>
      </c>
      <c r="N6778" t="s">
        <v>15653</v>
      </c>
      <c r="O6778" s="22">
        <f>+VLOOKUP(E6778,[2]Sheet1!C$5166:L$5588,9,0)</f>
        <v>-135296</v>
      </c>
      <c r="P6778" s="22">
        <f t="shared" si="361"/>
        <v>0</v>
      </c>
      <c r="Q6778" s="1">
        <f>+VLOOKUP(E6778,[2]Sheet1!C$5166:L$5588,10,0)</f>
        <v>45819</v>
      </c>
    </row>
    <row r="6779" spans="2:17" hidden="1" x14ac:dyDescent="0.2">
      <c r="B6779" t="s">
        <v>20343</v>
      </c>
      <c r="C6779" s="8">
        <v>45777</v>
      </c>
      <c r="D6779" s="4" t="s">
        <v>14464</v>
      </c>
      <c r="E6779">
        <f t="shared" si="362"/>
        <v>19097</v>
      </c>
      <c r="F6779" s="4" t="s">
        <v>12431</v>
      </c>
      <c r="G6779" s="4" t="s">
        <v>14860</v>
      </c>
      <c r="H6779" s="12">
        <v>-62637</v>
      </c>
      <c r="I6779" s="11" t="s">
        <v>548</v>
      </c>
      <c r="J6779" s="12">
        <v>-5011</v>
      </c>
      <c r="K6779" s="12">
        <f t="shared" si="360"/>
        <v>-67648</v>
      </c>
      <c r="L6779" s="4" t="s">
        <v>3387</v>
      </c>
      <c r="M6779" s="4" t="s">
        <v>3106</v>
      </c>
      <c r="N6779" t="s">
        <v>15653</v>
      </c>
      <c r="O6779" s="22">
        <f>+VLOOKUP(E6779,[2]Sheet1!C$5166:L$5588,9,0)</f>
        <v>-67648</v>
      </c>
      <c r="P6779" s="22">
        <f t="shared" si="361"/>
        <v>0</v>
      </c>
      <c r="Q6779" s="1">
        <f>+VLOOKUP(E6779,[2]Sheet1!C$5166:L$5588,10,0)</f>
        <v>45819</v>
      </c>
    </row>
    <row r="6780" spans="2:17" hidden="1" x14ac:dyDescent="0.2">
      <c r="B6780" t="s">
        <v>20344</v>
      </c>
      <c r="C6780" s="8">
        <v>45777</v>
      </c>
      <c r="D6780" s="4" t="s">
        <v>14465</v>
      </c>
      <c r="E6780">
        <f t="shared" si="362"/>
        <v>19098</v>
      </c>
      <c r="F6780" s="4" t="s">
        <v>12431</v>
      </c>
      <c r="G6780" s="4" t="s">
        <v>14861</v>
      </c>
      <c r="H6780" s="12">
        <v>-187911</v>
      </c>
      <c r="I6780" s="11" t="s">
        <v>548</v>
      </c>
      <c r="J6780" s="12">
        <v>-15033</v>
      </c>
      <c r="K6780" s="12">
        <f t="shared" si="360"/>
        <v>-202944</v>
      </c>
      <c r="L6780" s="4" t="s">
        <v>3387</v>
      </c>
      <c r="M6780" s="4" t="s">
        <v>3106</v>
      </c>
      <c r="N6780" t="s">
        <v>15653</v>
      </c>
      <c r="O6780" s="22">
        <f>+VLOOKUP(E6780,[2]Sheet1!C$5166:L$5588,9,0)</f>
        <v>-202944</v>
      </c>
      <c r="P6780" s="22">
        <f t="shared" si="361"/>
        <v>0</v>
      </c>
      <c r="Q6780" s="1">
        <f>+VLOOKUP(E6780,[2]Sheet1!C$5166:L$5588,10,0)</f>
        <v>45819</v>
      </c>
    </row>
    <row r="6781" spans="2:17" hidden="1" x14ac:dyDescent="0.2">
      <c r="B6781" t="s">
        <v>20345</v>
      </c>
      <c r="C6781" s="8">
        <v>45777</v>
      </c>
      <c r="D6781" s="4" t="s">
        <v>14466</v>
      </c>
      <c r="E6781">
        <f t="shared" si="362"/>
        <v>19099</v>
      </c>
      <c r="F6781" s="4" t="s">
        <v>12431</v>
      </c>
      <c r="G6781" s="4" t="s">
        <v>14862</v>
      </c>
      <c r="H6781" s="12">
        <v>-336261</v>
      </c>
      <c r="I6781" s="11" t="s">
        <v>548</v>
      </c>
      <c r="J6781" s="12">
        <v>-26901</v>
      </c>
      <c r="K6781" s="12">
        <f t="shared" si="360"/>
        <v>-363162</v>
      </c>
      <c r="L6781" s="4" t="s">
        <v>3387</v>
      </c>
      <c r="M6781" s="4" t="s">
        <v>3106</v>
      </c>
      <c r="N6781" t="s">
        <v>15653</v>
      </c>
      <c r="O6781" s="22">
        <f>+VLOOKUP(E6781,[2]Sheet1!C$5166:L$5588,9,0)</f>
        <v>-363162</v>
      </c>
      <c r="P6781" s="22">
        <f t="shared" si="361"/>
        <v>0</v>
      </c>
      <c r="Q6781" s="1">
        <f>+VLOOKUP(E6781,[2]Sheet1!C$5166:L$5588,10,0)</f>
        <v>45819</v>
      </c>
    </row>
    <row r="6782" spans="2:17" hidden="1" x14ac:dyDescent="0.2">
      <c r="B6782" t="s">
        <v>20346</v>
      </c>
      <c r="C6782" s="8">
        <v>45777</v>
      </c>
      <c r="D6782" s="4" t="s">
        <v>14467</v>
      </c>
      <c r="E6782">
        <f t="shared" si="362"/>
        <v>19100</v>
      </c>
      <c r="F6782" s="4" t="s">
        <v>12431</v>
      </c>
      <c r="G6782" s="4" t="s">
        <v>14863</v>
      </c>
      <c r="H6782" s="12">
        <v>-92304</v>
      </c>
      <c r="I6782" s="11" t="s">
        <v>548</v>
      </c>
      <c r="J6782" s="12">
        <v>-7384</v>
      </c>
      <c r="K6782" s="12">
        <f t="shared" si="360"/>
        <v>-99688</v>
      </c>
      <c r="L6782" s="4" t="s">
        <v>3387</v>
      </c>
      <c r="M6782" s="4" t="s">
        <v>3106</v>
      </c>
      <c r="N6782" t="s">
        <v>15653</v>
      </c>
      <c r="O6782" s="22">
        <f>+VLOOKUP(E6782,[2]Sheet1!C$5166:L$5588,9,0)</f>
        <v>-99688</v>
      </c>
      <c r="P6782" s="22">
        <f t="shared" si="361"/>
        <v>0</v>
      </c>
      <c r="Q6782" s="1">
        <f>+VLOOKUP(E6782,[2]Sheet1!C$5166:L$5588,10,0)</f>
        <v>45819</v>
      </c>
    </row>
    <row r="6783" spans="2:17" hidden="1" x14ac:dyDescent="0.2">
      <c r="B6783" t="s">
        <v>20347</v>
      </c>
      <c r="C6783" s="8">
        <v>45777</v>
      </c>
      <c r="D6783" s="4" t="s">
        <v>14468</v>
      </c>
      <c r="E6783">
        <f t="shared" si="362"/>
        <v>19101</v>
      </c>
      <c r="F6783" s="4" t="s">
        <v>12431</v>
      </c>
      <c r="G6783" s="4" t="s">
        <v>14864</v>
      </c>
      <c r="H6783" s="12">
        <v>-187911</v>
      </c>
      <c r="I6783" s="11" t="s">
        <v>548</v>
      </c>
      <c r="J6783" s="12">
        <v>-15033</v>
      </c>
      <c r="K6783" s="12">
        <f t="shared" si="360"/>
        <v>-202944</v>
      </c>
      <c r="L6783" s="4" t="s">
        <v>3387</v>
      </c>
      <c r="M6783" s="4" t="s">
        <v>3106</v>
      </c>
      <c r="N6783" t="s">
        <v>15653</v>
      </c>
      <c r="O6783" s="22">
        <f>+VLOOKUP(E6783,[2]Sheet1!C$5166:L$5588,9,0)</f>
        <v>-202944</v>
      </c>
      <c r="P6783" s="22">
        <f t="shared" si="361"/>
        <v>0</v>
      </c>
      <c r="Q6783" s="1">
        <f>+VLOOKUP(E6783,[2]Sheet1!C$5166:L$5588,10,0)</f>
        <v>45819</v>
      </c>
    </row>
    <row r="6784" spans="2:17" hidden="1" x14ac:dyDescent="0.2">
      <c r="B6784" t="s">
        <v>20348</v>
      </c>
      <c r="C6784" s="8">
        <v>45777</v>
      </c>
      <c r="D6784" s="4" t="s">
        <v>14469</v>
      </c>
      <c r="E6784">
        <f t="shared" si="362"/>
        <v>19102</v>
      </c>
      <c r="F6784" s="4" t="s">
        <v>12431</v>
      </c>
      <c r="G6784" s="4" t="s">
        <v>14865</v>
      </c>
      <c r="H6784" s="12">
        <v>-69228</v>
      </c>
      <c r="I6784" s="11" t="s">
        <v>548</v>
      </c>
      <c r="J6784" s="12">
        <v>-5538</v>
      </c>
      <c r="K6784" s="12">
        <f t="shared" si="360"/>
        <v>-74766</v>
      </c>
      <c r="L6784" s="4" t="s">
        <v>3387</v>
      </c>
      <c r="M6784" s="4" t="s">
        <v>3106</v>
      </c>
      <c r="N6784" t="s">
        <v>15653</v>
      </c>
      <c r="O6784" s="22">
        <f>+VLOOKUP(E6784,[2]Sheet1!C$5166:L$5588,9,0)</f>
        <v>-74766</v>
      </c>
      <c r="P6784" s="22">
        <f t="shared" si="361"/>
        <v>0</v>
      </c>
      <c r="Q6784" s="1">
        <f>+VLOOKUP(E6784,[2]Sheet1!C$5166:L$5588,10,0)</f>
        <v>45819</v>
      </c>
    </row>
    <row r="6785" spans="2:17" hidden="1" x14ac:dyDescent="0.2">
      <c r="B6785" t="s">
        <v>20349</v>
      </c>
      <c r="C6785" s="8">
        <v>45777</v>
      </c>
      <c r="D6785" s="4" t="s">
        <v>14470</v>
      </c>
      <c r="E6785">
        <f t="shared" si="362"/>
        <v>19103</v>
      </c>
      <c r="F6785" s="4" t="s">
        <v>12431</v>
      </c>
      <c r="G6785" s="4" t="s">
        <v>14866</v>
      </c>
      <c r="H6785" s="12">
        <v>-250548</v>
      </c>
      <c r="I6785" s="11" t="s">
        <v>548</v>
      </c>
      <c r="J6785" s="12">
        <v>-20044</v>
      </c>
      <c r="K6785" s="12">
        <f t="shared" si="360"/>
        <v>-270592</v>
      </c>
      <c r="L6785" s="4" t="s">
        <v>3387</v>
      </c>
      <c r="M6785" s="4" t="s">
        <v>3106</v>
      </c>
      <c r="N6785" t="s">
        <v>15653</v>
      </c>
      <c r="O6785" s="22">
        <f>+VLOOKUP(E6785,[2]Sheet1!C$5166:L$5588,9,0)</f>
        <v>-270592</v>
      </c>
      <c r="P6785" s="22">
        <f t="shared" si="361"/>
        <v>0</v>
      </c>
      <c r="Q6785" s="1">
        <f>+VLOOKUP(E6785,[2]Sheet1!C$5166:L$5588,10,0)</f>
        <v>45819</v>
      </c>
    </row>
    <row r="6786" spans="2:17" hidden="1" x14ac:dyDescent="0.2">
      <c r="B6786" t="s">
        <v>20350</v>
      </c>
      <c r="C6786" s="8">
        <v>45777</v>
      </c>
      <c r="D6786" s="4" t="s">
        <v>14471</v>
      </c>
      <c r="E6786">
        <f t="shared" si="362"/>
        <v>19104</v>
      </c>
      <c r="F6786" s="4" t="s">
        <v>12431</v>
      </c>
      <c r="G6786" s="4" t="s">
        <v>14867</v>
      </c>
      <c r="H6786" s="12">
        <v>-62637</v>
      </c>
      <c r="I6786" s="11" t="s">
        <v>548</v>
      </c>
      <c r="J6786" s="12">
        <v>-5011</v>
      </c>
      <c r="K6786" s="12">
        <f t="shared" si="360"/>
        <v>-67648</v>
      </c>
      <c r="L6786" s="4" t="s">
        <v>3387</v>
      </c>
      <c r="M6786" s="4" t="s">
        <v>3106</v>
      </c>
      <c r="N6786" t="s">
        <v>15653</v>
      </c>
      <c r="O6786" s="22">
        <f>+VLOOKUP(E6786,[2]Sheet1!C$5166:L$5588,9,0)</f>
        <v>-67648</v>
      </c>
      <c r="P6786" s="22">
        <f t="shared" si="361"/>
        <v>0</v>
      </c>
      <c r="Q6786" s="1">
        <f>+VLOOKUP(E6786,[2]Sheet1!C$5166:L$5588,10,0)</f>
        <v>45819</v>
      </c>
    </row>
    <row r="6787" spans="2:17" hidden="1" x14ac:dyDescent="0.2">
      <c r="B6787" t="s">
        <v>20351</v>
      </c>
      <c r="C6787" s="8">
        <v>45777</v>
      </c>
      <c r="D6787" s="4" t="s">
        <v>14472</v>
      </c>
      <c r="E6787">
        <f t="shared" si="362"/>
        <v>19105</v>
      </c>
      <c r="F6787" s="4" t="s">
        <v>12431</v>
      </c>
      <c r="G6787" s="4" t="s">
        <v>14868</v>
      </c>
      <c r="H6787" s="12">
        <v>-187911</v>
      </c>
      <c r="I6787" s="11" t="s">
        <v>548</v>
      </c>
      <c r="J6787" s="12">
        <v>-15033</v>
      </c>
      <c r="K6787" s="12">
        <f t="shared" si="360"/>
        <v>-202944</v>
      </c>
      <c r="L6787" s="4" t="s">
        <v>3387</v>
      </c>
      <c r="M6787" s="4" t="s">
        <v>3106</v>
      </c>
      <c r="N6787" t="s">
        <v>15653</v>
      </c>
      <c r="O6787" s="22">
        <f>+VLOOKUP(E6787,[2]Sheet1!C$5166:L$5588,9,0)</f>
        <v>-202944</v>
      </c>
      <c r="P6787" s="22">
        <f t="shared" si="361"/>
        <v>0</v>
      </c>
      <c r="Q6787" s="1">
        <f>+VLOOKUP(E6787,[2]Sheet1!C$5166:L$5588,10,0)</f>
        <v>45819</v>
      </c>
    </row>
    <row r="6788" spans="2:17" hidden="1" x14ac:dyDescent="0.2">
      <c r="B6788" t="s">
        <v>20352</v>
      </c>
      <c r="C6788" s="8">
        <v>45777</v>
      </c>
      <c r="D6788" s="4" t="s">
        <v>14473</v>
      </c>
      <c r="E6788">
        <f t="shared" si="362"/>
        <v>19675</v>
      </c>
      <c r="F6788" s="4" t="s">
        <v>12431</v>
      </c>
      <c r="G6788" s="4" t="s">
        <v>14869</v>
      </c>
      <c r="H6788" s="12">
        <v>-125274</v>
      </c>
      <c r="I6788" s="11" t="s">
        <v>548</v>
      </c>
      <c r="J6788" s="12">
        <v>-10022</v>
      </c>
      <c r="K6788" s="12">
        <f t="shared" si="360"/>
        <v>-135296</v>
      </c>
      <c r="L6788" s="4" t="s">
        <v>3387</v>
      </c>
      <c r="M6788" s="4" t="s">
        <v>3106</v>
      </c>
      <c r="N6788" t="s">
        <v>15653</v>
      </c>
      <c r="O6788" s="22">
        <f>+VLOOKUP(E6788,[2]Sheet1!C$5166:L$5588,9,0)</f>
        <v>-135296</v>
      </c>
      <c r="P6788" s="22">
        <f t="shared" si="361"/>
        <v>0</v>
      </c>
      <c r="Q6788" s="1">
        <f>+VLOOKUP(E6788,[2]Sheet1!C$5166:L$5588,10,0)</f>
        <v>45819</v>
      </c>
    </row>
    <row r="6789" spans="2:17" hidden="1" x14ac:dyDescent="0.2">
      <c r="B6789" t="s">
        <v>20353</v>
      </c>
      <c r="C6789" s="8">
        <v>45777</v>
      </c>
      <c r="D6789" s="4" t="s">
        <v>14474</v>
      </c>
      <c r="E6789">
        <f t="shared" si="362"/>
        <v>19676</v>
      </c>
      <c r="F6789" s="4" t="s">
        <v>12431</v>
      </c>
      <c r="G6789" s="4" t="s">
        <v>14870</v>
      </c>
      <c r="H6789" s="12">
        <v>-62637</v>
      </c>
      <c r="I6789" s="11" t="s">
        <v>548</v>
      </c>
      <c r="J6789" s="12">
        <v>-5011</v>
      </c>
      <c r="K6789" s="12">
        <f t="shared" si="360"/>
        <v>-67648</v>
      </c>
      <c r="L6789" s="4" t="s">
        <v>3387</v>
      </c>
      <c r="M6789" s="4" t="s">
        <v>3106</v>
      </c>
      <c r="N6789" t="s">
        <v>15653</v>
      </c>
      <c r="O6789" s="22">
        <f>+VLOOKUP(E6789,[2]Sheet1!C$5166:L$5588,9,0)</f>
        <v>-67648</v>
      </c>
      <c r="P6789" s="22">
        <f t="shared" si="361"/>
        <v>0</v>
      </c>
      <c r="Q6789" s="1">
        <f>+VLOOKUP(E6789,[2]Sheet1!C$5166:L$5588,10,0)</f>
        <v>45819</v>
      </c>
    </row>
    <row r="6790" spans="2:17" hidden="1" x14ac:dyDescent="0.2">
      <c r="B6790" t="s">
        <v>20354</v>
      </c>
      <c r="C6790" s="8">
        <v>45777</v>
      </c>
      <c r="D6790" s="4" t="s">
        <v>14475</v>
      </c>
      <c r="E6790">
        <f t="shared" si="362"/>
        <v>19677</v>
      </c>
      <c r="F6790" s="4" t="s">
        <v>12431</v>
      </c>
      <c r="G6790" s="4" t="s">
        <v>14871</v>
      </c>
      <c r="H6790" s="12">
        <v>-62637</v>
      </c>
      <c r="I6790" s="11" t="s">
        <v>548</v>
      </c>
      <c r="J6790" s="12">
        <v>-5011</v>
      </c>
      <c r="K6790" s="12">
        <f t="shared" si="360"/>
        <v>-67648</v>
      </c>
      <c r="L6790" s="4" t="s">
        <v>3387</v>
      </c>
      <c r="M6790" s="4" t="s">
        <v>3106</v>
      </c>
      <c r="N6790" t="s">
        <v>15653</v>
      </c>
      <c r="O6790" s="22">
        <f>+VLOOKUP(E6790,[2]Sheet1!C$5166:L$5588,9,0)</f>
        <v>-67648</v>
      </c>
      <c r="P6790" s="22">
        <f t="shared" si="361"/>
        <v>0</v>
      </c>
      <c r="Q6790" s="1">
        <f>+VLOOKUP(E6790,[2]Sheet1!C$5166:L$5588,10,0)</f>
        <v>45819</v>
      </c>
    </row>
    <row r="6791" spans="2:17" hidden="1" x14ac:dyDescent="0.2">
      <c r="B6791" t="s">
        <v>20355</v>
      </c>
      <c r="C6791" s="8">
        <v>45777</v>
      </c>
      <c r="D6791" s="4" t="s">
        <v>14476</v>
      </c>
      <c r="E6791">
        <f t="shared" si="362"/>
        <v>19678</v>
      </c>
      <c r="F6791" s="4" t="s">
        <v>12431</v>
      </c>
      <c r="G6791" s="4" t="s">
        <v>14872</v>
      </c>
      <c r="H6791" s="12">
        <v>-62637</v>
      </c>
      <c r="I6791" s="11" t="s">
        <v>548</v>
      </c>
      <c r="J6791" s="12">
        <v>-5011</v>
      </c>
      <c r="K6791" s="12">
        <f t="shared" si="360"/>
        <v>-67648</v>
      </c>
      <c r="L6791" s="4" t="s">
        <v>3387</v>
      </c>
      <c r="M6791" s="4" t="s">
        <v>3106</v>
      </c>
      <c r="N6791" t="s">
        <v>15653</v>
      </c>
      <c r="O6791" s="22">
        <f>+VLOOKUP(E6791,[2]Sheet1!C$5166:L$5588,9,0)</f>
        <v>-67648</v>
      </c>
      <c r="P6791" s="22">
        <f t="shared" si="361"/>
        <v>0</v>
      </c>
      <c r="Q6791" s="1">
        <f>+VLOOKUP(E6791,[2]Sheet1!C$5166:L$5588,10,0)</f>
        <v>45819</v>
      </c>
    </row>
    <row r="6792" spans="2:17" hidden="1" x14ac:dyDescent="0.2">
      <c r="B6792" t="s">
        <v>20356</v>
      </c>
      <c r="C6792" s="8">
        <v>45777</v>
      </c>
      <c r="D6792" s="4" t="s">
        <v>14477</v>
      </c>
      <c r="E6792">
        <f t="shared" si="362"/>
        <v>19679</v>
      </c>
      <c r="F6792" s="4" t="s">
        <v>12431</v>
      </c>
      <c r="G6792" s="4" t="s">
        <v>14873</v>
      </c>
      <c r="H6792" s="12">
        <v>-187911</v>
      </c>
      <c r="I6792" s="11" t="s">
        <v>548</v>
      </c>
      <c r="J6792" s="12">
        <v>-15033</v>
      </c>
      <c r="K6792" s="12">
        <f t="shared" si="360"/>
        <v>-202944</v>
      </c>
      <c r="L6792" s="4" t="s">
        <v>3387</v>
      </c>
      <c r="M6792" s="4" t="s">
        <v>3106</v>
      </c>
      <c r="N6792" t="s">
        <v>15653</v>
      </c>
      <c r="O6792" s="22">
        <f>+VLOOKUP(E6792,[2]Sheet1!C$5166:L$5588,9,0)</f>
        <v>-202944</v>
      </c>
      <c r="P6792" s="22">
        <f t="shared" si="361"/>
        <v>0</v>
      </c>
      <c r="Q6792" s="1">
        <f>+VLOOKUP(E6792,[2]Sheet1!C$5166:L$5588,10,0)</f>
        <v>45819</v>
      </c>
    </row>
    <row r="6793" spans="2:17" hidden="1" x14ac:dyDescent="0.2">
      <c r="B6793" t="s">
        <v>20357</v>
      </c>
      <c r="C6793" s="8">
        <v>45777</v>
      </c>
      <c r="D6793" s="4" t="s">
        <v>14478</v>
      </c>
      <c r="E6793">
        <f t="shared" si="362"/>
        <v>19681</v>
      </c>
      <c r="F6793" s="4" t="s">
        <v>12431</v>
      </c>
      <c r="G6793" s="4" t="s">
        <v>14874</v>
      </c>
      <c r="H6793" s="12">
        <v>-187911</v>
      </c>
      <c r="I6793" s="11" t="s">
        <v>548</v>
      </c>
      <c r="J6793" s="12">
        <v>-15033</v>
      </c>
      <c r="K6793" s="12">
        <f t="shared" si="360"/>
        <v>-202944</v>
      </c>
      <c r="L6793" s="4" t="s">
        <v>3387</v>
      </c>
      <c r="M6793" s="4" t="s">
        <v>3106</v>
      </c>
      <c r="N6793" t="s">
        <v>15653</v>
      </c>
      <c r="O6793" s="22">
        <f>+VLOOKUP(E6793,[2]Sheet1!C$5166:L$5588,9,0)</f>
        <v>-202944</v>
      </c>
      <c r="P6793" s="22">
        <f t="shared" si="361"/>
        <v>0</v>
      </c>
      <c r="Q6793" s="1">
        <f>+VLOOKUP(E6793,[2]Sheet1!C$5166:L$5588,10,0)</f>
        <v>45819</v>
      </c>
    </row>
    <row r="6794" spans="2:17" hidden="1" x14ac:dyDescent="0.2">
      <c r="C6794" s="8">
        <v>45779</v>
      </c>
      <c r="D6794" s="4" t="s">
        <v>14879</v>
      </c>
      <c r="E6794">
        <f t="shared" si="362"/>
        <v>26852</v>
      </c>
      <c r="F6794" s="4" t="s">
        <v>12142</v>
      </c>
      <c r="G6794" s="4" t="s">
        <v>15255</v>
      </c>
      <c r="H6794" s="12">
        <v>481308</v>
      </c>
      <c r="I6794" s="11" t="s">
        <v>548</v>
      </c>
      <c r="J6794" s="12">
        <v>38505</v>
      </c>
      <c r="K6794" s="12">
        <f t="shared" si="360"/>
        <v>519813</v>
      </c>
      <c r="L6794" s="4" t="s">
        <v>3387</v>
      </c>
      <c r="M6794" s="4" t="s">
        <v>3106</v>
      </c>
      <c r="N6794" t="s">
        <v>16567</v>
      </c>
      <c r="O6794" s="22">
        <f>+VLOOKUP(E6794,[2]Sheet1!C$5589:L$6035,9,0)</f>
        <v>519813</v>
      </c>
      <c r="P6794" s="22">
        <f t="shared" ref="P6794:P6857" si="363">+O6794-K6794</f>
        <v>0</v>
      </c>
      <c r="Q6794" s="1">
        <f>+VLOOKUP(E6794,[2]Sheet1!C$5589:L$6035,10,0)</f>
        <v>45849</v>
      </c>
    </row>
    <row r="6795" spans="2:17" hidden="1" x14ac:dyDescent="0.2">
      <c r="C6795" s="8">
        <v>45779</v>
      </c>
      <c r="D6795" s="4" t="s">
        <v>14880</v>
      </c>
      <c r="E6795">
        <f t="shared" si="362"/>
        <v>26855</v>
      </c>
      <c r="F6795" s="4" t="s">
        <v>12142</v>
      </c>
      <c r="G6795" s="4" t="s">
        <v>15256</v>
      </c>
      <c r="H6795" s="12">
        <v>230760</v>
      </c>
      <c r="I6795" s="11" t="s">
        <v>548</v>
      </c>
      <c r="J6795" s="12">
        <v>18461</v>
      </c>
      <c r="K6795" s="12">
        <f t="shared" si="360"/>
        <v>249221</v>
      </c>
      <c r="L6795" s="4" t="s">
        <v>3387</v>
      </c>
      <c r="M6795" s="4" t="s">
        <v>3106</v>
      </c>
      <c r="N6795" t="s">
        <v>16567</v>
      </c>
      <c r="O6795" s="22">
        <f>+VLOOKUP(E6795,[2]Sheet1!C$5589:L$6035,9,0)</f>
        <v>249221</v>
      </c>
      <c r="P6795" s="22">
        <f t="shared" si="363"/>
        <v>0</v>
      </c>
      <c r="Q6795" s="1">
        <f>+VLOOKUP(E6795,[2]Sheet1!C$5589:L$6035,10,0)</f>
        <v>45849</v>
      </c>
    </row>
    <row r="6796" spans="2:17" hidden="1" x14ac:dyDescent="0.2">
      <c r="C6796" s="8">
        <v>45779</v>
      </c>
      <c r="D6796" s="4" t="s">
        <v>14881</v>
      </c>
      <c r="E6796">
        <f t="shared" si="362"/>
        <v>26856</v>
      </c>
      <c r="F6796" s="4" t="s">
        <v>12142</v>
      </c>
      <c r="G6796" s="4" t="s">
        <v>15257</v>
      </c>
      <c r="H6796" s="12">
        <v>626370</v>
      </c>
      <c r="I6796" s="11" t="s">
        <v>548</v>
      </c>
      <c r="J6796" s="12">
        <v>50110</v>
      </c>
      <c r="K6796" s="12">
        <f t="shared" si="360"/>
        <v>676480</v>
      </c>
      <c r="L6796" s="4" t="s">
        <v>3387</v>
      </c>
      <c r="M6796" s="4" t="s">
        <v>3106</v>
      </c>
      <c r="N6796" t="s">
        <v>16567</v>
      </c>
      <c r="O6796" s="22">
        <f>+VLOOKUP(E6796,[2]Sheet1!C$5589:L$6035,9,0)</f>
        <v>676480</v>
      </c>
      <c r="P6796" s="22">
        <f t="shared" si="363"/>
        <v>0</v>
      </c>
      <c r="Q6796" s="1">
        <f>+VLOOKUP(E6796,[2]Sheet1!C$5589:L$6035,10,0)</f>
        <v>45849</v>
      </c>
    </row>
    <row r="6797" spans="2:17" hidden="1" x14ac:dyDescent="0.2">
      <c r="C6797" s="8">
        <v>45779</v>
      </c>
      <c r="D6797" s="4" t="s">
        <v>14882</v>
      </c>
      <c r="E6797">
        <f t="shared" si="362"/>
        <v>26857</v>
      </c>
      <c r="F6797" s="4" t="s">
        <v>12142</v>
      </c>
      <c r="G6797" s="4" t="s">
        <v>15258</v>
      </c>
      <c r="H6797" s="12">
        <v>342852</v>
      </c>
      <c r="I6797" s="11" t="s">
        <v>548</v>
      </c>
      <c r="J6797" s="12">
        <v>27428</v>
      </c>
      <c r="K6797" s="12">
        <f t="shared" si="360"/>
        <v>370280</v>
      </c>
      <c r="L6797" s="4" t="s">
        <v>3387</v>
      </c>
      <c r="M6797" s="4" t="s">
        <v>3106</v>
      </c>
      <c r="N6797" t="s">
        <v>16567</v>
      </c>
      <c r="O6797" s="22">
        <f>+VLOOKUP(E6797,[2]Sheet1!C$5589:L$6035,9,0)</f>
        <v>370280</v>
      </c>
      <c r="P6797" s="22">
        <f t="shared" si="363"/>
        <v>0</v>
      </c>
      <c r="Q6797" s="1">
        <f>+VLOOKUP(E6797,[2]Sheet1!C$5589:L$6035,10,0)</f>
        <v>45849</v>
      </c>
    </row>
    <row r="6798" spans="2:17" hidden="1" x14ac:dyDescent="0.2">
      <c r="C6798" s="8">
        <v>45779</v>
      </c>
      <c r="D6798" s="4" t="s">
        <v>14883</v>
      </c>
      <c r="E6798">
        <f t="shared" si="362"/>
        <v>26858</v>
      </c>
      <c r="F6798" s="4" t="s">
        <v>12142</v>
      </c>
      <c r="G6798" s="4" t="s">
        <v>15259</v>
      </c>
      <c r="H6798" s="12">
        <v>428565</v>
      </c>
      <c r="I6798" s="11" t="s">
        <v>548</v>
      </c>
      <c r="J6798" s="12">
        <v>34285</v>
      </c>
      <c r="K6798" s="12">
        <f t="shared" si="360"/>
        <v>462850</v>
      </c>
      <c r="L6798" s="4" t="s">
        <v>3387</v>
      </c>
      <c r="M6798" s="4" t="s">
        <v>3106</v>
      </c>
      <c r="N6798" t="s">
        <v>16567</v>
      </c>
      <c r="O6798" s="22">
        <f>+VLOOKUP(E6798,[2]Sheet1!C$5589:L$6035,9,0)</f>
        <v>462850</v>
      </c>
      <c r="P6798" s="22">
        <f t="shared" si="363"/>
        <v>0</v>
      </c>
      <c r="Q6798" s="1">
        <f>+VLOOKUP(E6798,[2]Sheet1!C$5589:L$6035,10,0)</f>
        <v>45849</v>
      </c>
    </row>
    <row r="6799" spans="2:17" hidden="1" x14ac:dyDescent="0.2">
      <c r="C6799" s="8">
        <v>45779</v>
      </c>
      <c r="D6799" s="4" t="s">
        <v>14884</v>
      </c>
      <c r="E6799">
        <f t="shared" si="362"/>
        <v>26859</v>
      </c>
      <c r="F6799" s="4" t="s">
        <v>12142</v>
      </c>
      <c r="G6799" s="4" t="s">
        <v>15260</v>
      </c>
      <c r="H6799" s="12">
        <v>501096</v>
      </c>
      <c r="I6799" s="11" t="s">
        <v>548</v>
      </c>
      <c r="J6799" s="12">
        <v>40088</v>
      </c>
      <c r="K6799" s="12">
        <f t="shared" si="360"/>
        <v>541184</v>
      </c>
      <c r="L6799" s="4" t="s">
        <v>3387</v>
      </c>
      <c r="M6799" s="4" t="s">
        <v>3106</v>
      </c>
      <c r="N6799" t="s">
        <v>16567</v>
      </c>
      <c r="O6799" s="22">
        <f>+VLOOKUP(E6799,[2]Sheet1!C$5589:L$6035,9,0)</f>
        <v>541184</v>
      </c>
      <c r="P6799" s="22">
        <f t="shared" si="363"/>
        <v>0</v>
      </c>
      <c r="Q6799" s="1">
        <f>+VLOOKUP(E6799,[2]Sheet1!C$5589:L$6035,10,0)</f>
        <v>45849</v>
      </c>
    </row>
    <row r="6800" spans="2:17" hidden="1" x14ac:dyDescent="0.2">
      <c r="C6800" s="8">
        <v>45779</v>
      </c>
      <c r="D6800" s="4" t="s">
        <v>14885</v>
      </c>
      <c r="E6800">
        <f t="shared" si="362"/>
        <v>26860</v>
      </c>
      <c r="F6800" s="4" t="s">
        <v>12142</v>
      </c>
      <c r="G6800" s="4" t="s">
        <v>15261</v>
      </c>
      <c r="H6800" s="12">
        <v>972510</v>
      </c>
      <c r="I6800" s="11" t="s">
        <v>548</v>
      </c>
      <c r="J6800" s="12">
        <v>77801</v>
      </c>
      <c r="K6800" s="12">
        <f t="shared" si="360"/>
        <v>1050311</v>
      </c>
      <c r="L6800" s="4" t="s">
        <v>3387</v>
      </c>
      <c r="M6800" s="4" t="s">
        <v>3106</v>
      </c>
      <c r="N6800" t="s">
        <v>16567</v>
      </c>
      <c r="O6800" s="22">
        <f>+VLOOKUP(E6800,[2]Sheet1!C$5589:L$6035,9,0)</f>
        <v>1050311</v>
      </c>
      <c r="P6800" s="22">
        <f t="shared" si="363"/>
        <v>0</v>
      </c>
      <c r="Q6800" s="1">
        <f>+VLOOKUP(E6800,[2]Sheet1!C$5589:L$6035,10,0)</f>
        <v>45849</v>
      </c>
    </row>
    <row r="6801" spans="3:17" hidden="1" x14ac:dyDescent="0.2">
      <c r="C6801" s="8">
        <v>45779</v>
      </c>
      <c r="D6801" s="4" t="s">
        <v>14886</v>
      </c>
      <c r="E6801">
        <f t="shared" si="362"/>
        <v>26861</v>
      </c>
      <c r="F6801" s="4" t="s">
        <v>12142</v>
      </c>
      <c r="G6801" s="4" t="s">
        <v>15262</v>
      </c>
      <c r="H6801" s="12">
        <v>501096</v>
      </c>
      <c r="I6801" s="11" t="s">
        <v>548</v>
      </c>
      <c r="J6801" s="12">
        <v>40088</v>
      </c>
      <c r="K6801" s="12">
        <f t="shared" si="360"/>
        <v>541184</v>
      </c>
      <c r="L6801" s="4" t="s">
        <v>3387</v>
      </c>
      <c r="M6801" s="4" t="s">
        <v>3106</v>
      </c>
      <c r="N6801" t="s">
        <v>16567</v>
      </c>
      <c r="O6801" s="22">
        <f>+VLOOKUP(E6801,[2]Sheet1!C$5589:L$6035,9,0)</f>
        <v>541184</v>
      </c>
      <c r="P6801" s="22">
        <f t="shared" si="363"/>
        <v>0</v>
      </c>
      <c r="Q6801" s="1">
        <f>+VLOOKUP(E6801,[2]Sheet1!C$5589:L$6035,10,0)</f>
        <v>45849</v>
      </c>
    </row>
    <row r="6802" spans="3:17" hidden="1" x14ac:dyDescent="0.2">
      <c r="C6802" s="8">
        <v>45779</v>
      </c>
      <c r="D6802" s="4" t="s">
        <v>14887</v>
      </c>
      <c r="E6802">
        <f t="shared" si="362"/>
        <v>26863</v>
      </c>
      <c r="F6802" s="4" t="s">
        <v>12142</v>
      </c>
      <c r="G6802" s="4" t="s">
        <v>15263</v>
      </c>
      <c r="H6802" s="12">
        <v>560430</v>
      </c>
      <c r="I6802" s="11" t="s">
        <v>548</v>
      </c>
      <c r="J6802" s="12">
        <v>44834</v>
      </c>
      <c r="K6802" s="12">
        <f t="shared" si="360"/>
        <v>605264</v>
      </c>
      <c r="L6802" s="4" t="s">
        <v>3387</v>
      </c>
      <c r="M6802" s="4" t="s">
        <v>3106</v>
      </c>
      <c r="N6802" t="s">
        <v>16567</v>
      </c>
      <c r="O6802" s="22">
        <f>+VLOOKUP(E6802,[2]Sheet1!C$5589:L$6035,9,0)</f>
        <v>605264</v>
      </c>
      <c r="P6802" s="22">
        <f t="shared" si="363"/>
        <v>0</v>
      </c>
      <c r="Q6802" s="1">
        <f>+VLOOKUP(E6802,[2]Sheet1!C$5589:L$6035,10,0)</f>
        <v>45849</v>
      </c>
    </row>
    <row r="6803" spans="3:17" hidden="1" x14ac:dyDescent="0.2">
      <c r="C6803" s="8">
        <v>45779</v>
      </c>
      <c r="D6803" s="4" t="s">
        <v>14888</v>
      </c>
      <c r="E6803">
        <f t="shared" si="362"/>
        <v>26865</v>
      </c>
      <c r="F6803" s="4" t="s">
        <v>12142</v>
      </c>
      <c r="G6803" s="4" t="s">
        <v>15264</v>
      </c>
      <c r="H6803" s="12">
        <v>501096</v>
      </c>
      <c r="I6803" s="11" t="s">
        <v>548</v>
      </c>
      <c r="J6803" s="12">
        <v>40088</v>
      </c>
      <c r="K6803" s="12">
        <f t="shared" si="360"/>
        <v>541184</v>
      </c>
      <c r="L6803" s="4" t="s">
        <v>3387</v>
      </c>
      <c r="M6803" s="4" t="s">
        <v>3106</v>
      </c>
      <c r="N6803" t="s">
        <v>16567</v>
      </c>
      <c r="O6803" s="22">
        <f>+VLOOKUP(E6803,[2]Sheet1!C$5589:L$6035,9,0)</f>
        <v>541184</v>
      </c>
      <c r="P6803" s="22">
        <f t="shared" si="363"/>
        <v>0</v>
      </c>
      <c r="Q6803" s="1">
        <f>+VLOOKUP(E6803,[2]Sheet1!C$5589:L$6035,10,0)</f>
        <v>45849</v>
      </c>
    </row>
    <row r="6804" spans="3:17" hidden="1" x14ac:dyDescent="0.2">
      <c r="C6804" s="8">
        <v>45779</v>
      </c>
      <c r="D6804" s="4" t="s">
        <v>14889</v>
      </c>
      <c r="E6804">
        <f t="shared" si="362"/>
        <v>26866</v>
      </c>
      <c r="F6804" s="4" t="s">
        <v>12142</v>
      </c>
      <c r="G6804" s="4" t="s">
        <v>15265</v>
      </c>
      <c r="H6804" s="12">
        <v>626370</v>
      </c>
      <c r="I6804" s="11" t="s">
        <v>548</v>
      </c>
      <c r="J6804" s="12">
        <v>50110</v>
      </c>
      <c r="K6804" s="12">
        <f t="shared" si="360"/>
        <v>676480</v>
      </c>
      <c r="L6804" s="4" t="s">
        <v>3387</v>
      </c>
      <c r="M6804" s="4" t="s">
        <v>3106</v>
      </c>
      <c r="N6804" t="s">
        <v>16567</v>
      </c>
      <c r="O6804" s="22">
        <f>+VLOOKUP(E6804,[2]Sheet1!C$5589:L$6035,9,0)</f>
        <v>676480</v>
      </c>
      <c r="P6804" s="22">
        <f t="shared" si="363"/>
        <v>0</v>
      </c>
      <c r="Q6804" s="1">
        <f>+VLOOKUP(E6804,[2]Sheet1!C$5589:L$6035,10,0)</f>
        <v>45849</v>
      </c>
    </row>
    <row r="6805" spans="3:17" hidden="1" x14ac:dyDescent="0.2">
      <c r="C6805" s="8">
        <v>45779</v>
      </c>
      <c r="D6805" s="4" t="s">
        <v>14890</v>
      </c>
      <c r="E6805">
        <f t="shared" si="362"/>
        <v>26867</v>
      </c>
      <c r="F6805" s="4" t="s">
        <v>12142</v>
      </c>
      <c r="G6805" s="4" t="s">
        <v>15266</v>
      </c>
      <c r="H6805" s="12">
        <v>428565</v>
      </c>
      <c r="I6805" s="11" t="s">
        <v>548</v>
      </c>
      <c r="J6805" s="12">
        <v>34285</v>
      </c>
      <c r="K6805" s="12">
        <f t="shared" si="360"/>
        <v>462850</v>
      </c>
      <c r="L6805" s="4" t="s">
        <v>3387</v>
      </c>
      <c r="M6805" s="4" t="s">
        <v>3106</v>
      </c>
      <c r="N6805" t="s">
        <v>16567</v>
      </c>
      <c r="O6805" s="22">
        <f>+VLOOKUP(E6805,[2]Sheet1!C$5589:L$6035,9,0)</f>
        <v>462850</v>
      </c>
      <c r="P6805" s="22">
        <f t="shared" si="363"/>
        <v>0</v>
      </c>
      <c r="Q6805" s="1">
        <f>+VLOOKUP(E6805,[2]Sheet1!C$5589:L$6035,10,0)</f>
        <v>45849</v>
      </c>
    </row>
    <row r="6806" spans="3:17" hidden="1" x14ac:dyDescent="0.2">
      <c r="C6806" s="8">
        <v>45779</v>
      </c>
      <c r="D6806" s="4" t="s">
        <v>14891</v>
      </c>
      <c r="E6806">
        <f t="shared" si="362"/>
        <v>26868</v>
      </c>
      <c r="F6806" s="4" t="s">
        <v>12142</v>
      </c>
      <c r="G6806" s="4" t="s">
        <v>15267</v>
      </c>
      <c r="H6806" s="12">
        <v>263730</v>
      </c>
      <c r="I6806" s="11" t="s">
        <v>548</v>
      </c>
      <c r="J6806" s="12">
        <v>21098</v>
      </c>
      <c r="K6806" s="12">
        <f t="shared" si="360"/>
        <v>284828</v>
      </c>
      <c r="L6806" s="4" t="s">
        <v>3387</v>
      </c>
      <c r="M6806" s="4" t="s">
        <v>3106</v>
      </c>
      <c r="N6806" t="s">
        <v>16567</v>
      </c>
      <c r="O6806" s="22">
        <f>+VLOOKUP(E6806,[2]Sheet1!C$5589:L$6035,9,0)</f>
        <v>284828</v>
      </c>
      <c r="P6806" s="22">
        <f t="shared" si="363"/>
        <v>0</v>
      </c>
      <c r="Q6806" s="1">
        <f>+VLOOKUP(E6806,[2]Sheet1!C$5589:L$6035,10,0)</f>
        <v>45849</v>
      </c>
    </row>
    <row r="6807" spans="3:17" hidden="1" x14ac:dyDescent="0.2">
      <c r="C6807" s="8">
        <v>45779</v>
      </c>
      <c r="D6807" s="4" t="s">
        <v>14892</v>
      </c>
      <c r="E6807">
        <f t="shared" si="362"/>
        <v>26908</v>
      </c>
      <c r="F6807" s="4" t="s">
        <v>12142</v>
      </c>
      <c r="G6807" s="4" t="s">
        <v>15268</v>
      </c>
      <c r="H6807" s="12">
        <v>501096</v>
      </c>
      <c r="I6807" s="11" t="s">
        <v>548</v>
      </c>
      <c r="J6807" s="12">
        <v>40088</v>
      </c>
      <c r="K6807" s="12">
        <f t="shared" si="360"/>
        <v>541184</v>
      </c>
      <c r="L6807" s="4" t="s">
        <v>3387</v>
      </c>
      <c r="M6807" s="4" t="s">
        <v>3106</v>
      </c>
      <c r="N6807" t="s">
        <v>16567</v>
      </c>
      <c r="O6807" s="22">
        <f>+VLOOKUP(E6807,[2]Sheet1!C$5589:L$6035,9,0)</f>
        <v>541184</v>
      </c>
      <c r="P6807" s="22">
        <f t="shared" si="363"/>
        <v>0</v>
      </c>
      <c r="Q6807" s="1">
        <f>+VLOOKUP(E6807,[2]Sheet1!C$5589:L$6035,10,0)</f>
        <v>45849</v>
      </c>
    </row>
    <row r="6808" spans="3:17" hidden="1" x14ac:dyDescent="0.2">
      <c r="C6808" s="8">
        <v>45779</v>
      </c>
      <c r="D6808" s="4" t="s">
        <v>14893</v>
      </c>
      <c r="E6808">
        <f t="shared" si="362"/>
        <v>26909</v>
      </c>
      <c r="F6808" s="4" t="s">
        <v>12142</v>
      </c>
      <c r="G6808" s="4" t="s">
        <v>15269</v>
      </c>
      <c r="H6808" s="12">
        <v>626370</v>
      </c>
      <c r="I6808" s="11" t="s">
        <v>548</v>
      </c>
      <c r="J6808" s="12">
        <v>50110</v>
      </c>
      <c r="K6808" s="12">
        <f t="shared" si="360"/>
        <v>676480</v>
      </c>
      <c r="L6808" s="4" t="s">
        <v>3387</v>
      </c>
      <c r="M6808" s="4" t="s">
        <v>3106</v>
      </c>
      <c r="N6808" t="s">
        <v>16567</v>
      </c>
      <c r="O6808" s="22">
        <f>+VLOOKUP(E6808,[2]Sheet1!C$5589:L$6035,9,0)</f>
        <v>676480</v>
      </c>
      <c r="P6808" s="22">
        <f t="shared" si="363"/>
        <v>0</v>
      </c>
      <c r="Q6808" s="1">
        <f>+VLOOKUP(E6808,[2]Sheet1!C$5589:L$6035,10,0)</f>
        <v>45849</v>
      </c>
    </row>
    <row r="6809" spans="3:17" hidden="1" x14ac:dyDescent="0.2">
      <c r="C6809" s="8">
        <v>45779</v>
      </c>
      <c r="D6809" s="4" t="s">
        <v>14894</v>
      </c>
      <c r="E6809">
        <f t="shared" si="362"/>
        <v>26910</v>
      </c>
      <c r="F6809" s="4" t="s">
        <v>12142</v>
      </c>
      <c r="G6809" s="4" t="s">
        <v>15270</v>
      </c>
      <c r="H6809" s="12">
        <v>626370</v>
      </c>
      <c r="I6809" s="11" t="s">
        <v>548</v>
      </c>
      <c r="J6809" s="12">
        <v>50110</v>
      </c>
      <c r="K6809" s="12">
        <f t="shared" si="360"/>
        <v>676480</v>
      </c>
      <c r="L6809" s="4" t="s">
        <v>3387</v>
      </c>
      <c r="M6809" s="4" t="s">
        <v>3106</v>
      </c>
      <c r="N6809" t="s">
        <v>16567</v>
      </c>
      <c r="O6809" s="22">
        <f>+VLOOKUP(E6809,[2]Sheet1!C$5589:L$6035,9,0)</f>
        <v>676480</v>
      </c>
      <c r="P6809" s="22">
        <f t="shared" si="363"/>
        <v>0</v>
      </c>
      <c r="Q6809" s="1">
        <f>+VLOOKUP(E6809,[2]Sheet1!C$5589:L$6035,10,0)</f>
        <v>45849</v>
      </c>
    </row>
    <row r="6810" spans="3:17" hidden="1" x14ac:dyDescent="0.2">
      <c r="C6810" s="8">
        <v>45779</v>
      </c>
      <c r="D6810" s="4" t="s">
        <v>14895</v>
      </c>
      <c r="E6810">
        <f t="shared" si="362"/>
        <v>26911</v>
      </c>
      <c r="F6810" s="4" t="s">
        <v>12142</v>
      </c>
      <c r="G6810" s="4" t="s">
        <v>15271</v>
      </c>
      <c r="H6810" s="12">
        <v>491202</v>
      </c>
      <c r="I6810" s="11" t="s">
        <v>548</v>
      </c>
      <c r="J6810" s="12">
        <v>39296</v>
      </c>
      <c r="K6810" s="12">
        <f t="shared" si="360"/>
        <v>530498</v>
      </c>
      <c r="L6810" s="4" t="s">
        <v>3387</v>
      </c>
      <c r="M6810" s="4" t="s">
        <v>3106</v>
      </c>
      <c r="N6810" t="s">
        <v>16567</v>
      </c>
      <c r="O6810" s="22">
        <f>+VLOOKUP(E6810,[2]Sheet1!C$5589:L$6035,9,0)</f>
        <v>530498</v>
      </c>
      <c r="P6810" s="22">
        <f t="shared" si="363"/>
        <v>0</v>
      </c>
      <c r="Q6810" s="1">
        <f>+VLOOKUP(E6810,[2]Sheet1!C$5589:L$6035,10,0)</f>
        <v>45849</v>
      </c>
    </row>
    <row r="6811" spans="3:17" hidden="1" x14ac:dyDescent="0.2">
      <c r="C6811" s="8">
        <v>45779</v>
      </c>
      <c r="D6811" s="4" t="s">
        <v>14896</v>
      </c>
      <c r="E6811">
        <f t="shared" si="362"/>
        <v>26912</v>
      </c>
      <c r="F6811" s="4" t="s">
        <v>12142</v>
      </c>
      <c r="G6811" s="4" t="s">
        <v>15272</v>
      </c>
      <c r="H6811" s="12">
        <v>418671</v>
      </c>
      <c r="I6811" s="11" t="s">
        <v>548</v>
      </c>
      <c r="J6811" s="12">
        <v>33494</v>
      </c>
      <c r="K6811" s="12">
        <f t="shared" ref="K6811:K6874" si="364">+H6811+J6811</f>
        <v>452165</v>
      </c>
      <c r="L6811" s="4" t="s">
        <v>3387</v>
      </c>
      <c r="M6811" s="4" t="s">
        <v>3106</v>
      </c>
      <c r="N6811" t="s">
        <v>16567</v>
      </c>
      <c r="O6811" s="22">
        <f>+VLOOKUP(E6811,[2]Sheet1!C$5589:L$6035,9,0)</f>
        <v>452165</v>
      </c>
      <c r="P6811" s="22">
        <f t="shared" si="363"/>
        <v>0</v>
      </c>
      <c r="Q6811" s="1">
        <f>+VLOOKUP(E6811,[2]Sheet1!C$5589:L$6035,10,0)</f>
        <v>45849</v>
      </c>
    </row>
    <row r="6812" spans="3:17" hidden="1" x14ac:dyDescent="0.2">
      <c r="C6812" s="8">
        <v>45779</v>
      </c>
      <c r="D6812" s="4" t="s">
        <v>14897</v>
      </c>
      <c r="E6812">
        <f t="shared" si="362"/>
        <v>26913</v>
      </c>
      <c r="F6812" s="4" t="s">
        <v>12142</v>
      </c>
      <c r="G6812" s="4" t="s">
        <v>15273</v>
      </c>
      <c r="H6812" s="12">
        <v>382413</v>
      </c>
      <c r="I6812" s="11" t="s">
        <v>548</v>
      </c>
      <c r="J6812" s="12">
        <v>30593</v>
      </c>
      <c r="K6812" s="12">
        <f t="shared" si="364"/>
        <v>413006</v>
      </c>
      <c r="L6812" s="4" t="s">
        <v>3387</v>
      </c>
      <c r="M6812" s="4" t="s">
        <v>3106</v>
      </c>
      <c r="N6812" t="s">
        <v>16567</v>
      </c>
      <c r="O6812" s="22">
        <f>+VLOOKUP(E6812,[2]Sheet1!C$5589:L$6035,9,0)</f>
        <v>413006</v>
      </c>
      <c r="P6812" s="22">
        <f t="shared" si="363"/>
        <v>0</v>
      </c>
      <c r="Q6812" s="1">
        <f>+VLOOKUP(E6812,[2]Sheet1!C$5589:L$6035,10,0)</f>
        <v>45849</v>
      </c>
    </row>
    <row r="6813" spans="3:17" hidden="1" x14ac:dyDescent="0.2">
      <c r="C6813" s="8">
        <v>45779</v>
      </c>
      <c r="D6813" s="4" t="s">
        <v>14898</v>
      </c>
      <c r="E6813">
        <f t="shared" si="362"/>
        <v>26914</v>
      </c>
      <c r="F6813" s="4" t="s">
        <v>12142</v>
      </c>
      <c r="G6813" s="4" t="s">
        <v>15274</v>
      </c>
      <c r="H6813" s="12">
        <v>626370</v>
      </c>
      <c r="I6813" s="11" t="s">
        <v>548</v>
      </c>
      <c r="J6813" s="12">
        <v>50110</v>
      </c>
      <c r="K6813" s="12">
        <f t="shared" si="364"/>
        <v>676480</v>
      </c>
      <c r="L6813" s="4" t="s">
        <v>3387</v>
      </c>
      <c r="M6813" s="4" t="s">
        <v>3106</v>
      </c>
      <c r="N6813" t="s">
        <v>16567</v>
      </c>
      <c r="O6813" s="22">
        <f>+VLOOKUP(E6813,[2]Sheet1!C$5589:L$6035,9,0)</f>
        <v>676480</v>
      </c>
      <c r="P6813" s="22">
        <f t="shared" si="363"/>
        <v>0</v>
      </c>
      <c r="Q6813" s="1">
        <f>+VLOOKUP(E6813,[2]Sheet1!C$5589:L$6035,10,0)</f>
        <v>45849</v>
      </c>
    </row>
    <row r="6814" spans="3:17" hidden="1" x14ac:dyDescent="0.2">
      <c r="C6814" s="8">
        <v>45779</v>
      </c>
      <c r="D6814" s="4" t="s">
        <v>14899</v>
      </c>
      <c r="E6814">
        <f t="shared" si="362"/>
        <v>26915</v>
      </c>
      <c r="F6814" s="4" t="s">
        <v>12142</v>
      </c>
      <c r="G6814" s="4" t="s">
        <v>15275</v>
      </c>
      <c r="H6814" s="12">
        <v>639552</v>
      </c>
      <c r="I6814" s="11" t="s">
        <v>548</v>
      </c>
      <c r="J6814" s="12">
        <v>51164</v>
      </c>
      <c r="K6814" s="12">
        <f t="shared" si="364"/>
        <v>690716</v>
      </c>
      <c r="L6814" s="4" t="s">
        <v>3387</v>
      </c>
      <c r="M6814" s="4" t="s">
        <v>3106</v>
      </c>
      <c r="N6814" t="s">
        <v>16567</v>
      </c>
      <c r="O6814" s="22">
        <f>+VLOOKUP(E6814,[2]Sheet1!C$5589:L$6035,9,0)</f>
        <v>690716</v>
      </c>
      <c r="P6814" s="22">
        <f t="shared" si="363"/>
        <v>0</v>
      </c>
      <c r="Q6814" s="1">
        <f>+VLOOKUP(E6814,[2]Sheet1!C$5589:L$6035,10,0)</f>
        <v>45849</v>
      </c>
    </row>
    <row r="6815" spans="3:17" hidden="1" x14ac:dyDescent="0.2">
      <c r="C6815" s="8">
        <v>45779</v>
      </c>
      <c r="D6815" s="4" t="s">
        <v>14900</v>
      </c>
      <c r="E6815">
        <f t="shared" si="362"/>
        <v>26916</v>
      </c>
      <c r="F6815" s="4" t="s">
        <v>12142</v>
      </c>
      <c r="G6815" s="4" t="s">
        <v>15276</v>
      </c>
      <c r="H6815" s="12">
        <v>276912</v>
      </c>
      <c r="I6815" s="11" t="s">
        <v>548</v>
      </c>
      <c r="J6815" s="12">
        <v>22153</v>
      </c>
      <c r="K6815" s="12">
        <f t="shared" si="364"/>
        <v>299065</v>
      </c>
      <c r="L6815" s="4" t="s">
        <v>3387</v>
      </c>
      <c r="M6815" s="4" t="s">
        <v>3106</v>
      </c>
      <c r="N6815" t="s">
        <v>16567</v>
      </c>
      <c r="O6815" s="22">
        <f>+VLOOKUP(E6815,[2]Sheet1!C$5589:L$6035,9,0)</f>
        <v>299065</v>
      </c>
      <c r="P6815" s="22">
        <f t="shared" si="363"/>
        <v>0</v>
      </c>
      <c r="Q6815" s="1">
        <f>+VLOOKUP(E6815,[2]Sheet1!C$5589:L$6035,10,0)</f>
        <v>45849</v>
      </c>
    </row>
    <row r="6816" spans="3:17" hidden="1" x14ac:dyDescent="0.2">
      <c r="C6816" s="8">
        <v>45779</v>
      </c>
      <c r="D6816" s="4" t="s">
        <v>14901</v>
      </c>
      <c r="E6816">
        <f t="shared" si="362"/>
        <v>26917</v>
      </c>
      <c r="F6816" s="4" t="s">
        <v>12142</v>
      </c>
      <c r="G6816" s="4" t="s">
        <v>15277</v>
      </c>
      <c r="H6816" s="12">
        <v>659325</v>
      </c>
      <c r="I6816" s="11" t="s">
        <v>548</v>
      </c>
      <c r="J6816" s="12">
        <v>52746</v>
      </c>
      <c r="K6816" s="12">
        <f t="shared" si="364"/>
        <v>712071</v>
      </c>
      <c r="L6816" s="4" t="s">
        <v>3387</v>
      </c>
      <c r="M6816" s="4" t="s">
        <v>3106</v>
      </c>
      <c r="N6816" t="s">
        <v>16567</v>
      </c>
      <c r="O6816" s="22">
        <f>+VLOOKUP(E6816,[2]Sheet1!C$5589:L$6035,9,0)</f>
        <v>712071</v>
      </c>
      <c r="P6816" s="22">
        <f t="shared" si="363"/>
        <v>0</v>
      </c>
      <c r="Q6816" s="1">
        <f>+VLOOKUP(E6816,[2]Sheet1!C$5589:L$6035,10,0)</f>
        <v>45849</v>
      </c>
    </row>
    <row r="6817" spans="3:17" hidden="1" x14ac:dyDescent="0.2">
      <c r="C6817" s="8">
        <v>45779</v>
      </c>
      <c r="D6817" s="4" t="s">
        <v>14902</v>
      </c>
      <c r="E6817">
        <f t="shared" si="362"/>
        <v>26918</v>
      </c>
      <c r="F6817" s="4" t="s">
        <v>12142</v>
      </c>
      <c r="G6817" s="4" t="s">
        <v>15278</v>
      </c>
      <c r="H6817" s="12">
        <v>543945</v>
      </c>
      <c r="I6817" s="11" t="s">
        <v>548</v>
      </c>
      <c r="J6817" s="12">
        <v>43516</v>
      </c>
      <c r="K6817" s="12">
        <f t="shared" si="364"/>
        <v>587461</v>
      </c>
      <c r="L6817" s="4" t="s">
        <v>3387</v>
      </c>
      <c r="M6817" s="4" t="s">
        <v>3106</v>
      </c>
      <c r="N6817" t="s">
        <v>16567</v>
      </c>
      <c r="O6817" s="22">
        <f>+VLOOKUP(E6817,[2]Sheet1!C$5589:L$6035,9,0)</f>
        <v>587461</v>
      </c>
      <c r="P6817" s="22">
        <f t="shared" si="363"/>
        <v>0</v>
      </c>
      <c r="Q6817" s="1">
        <f>+VLOOKUP(E6817,[2]Sheet1!C$5589:L$6035,10,0)</f>
        <v>45849</v>
      </c>
    </row>
    <row r="6818" spans="3:17" hidden="1" x14ac:dyDescent="0.2">
      <c r="C6818" s="8">
        <v>45779</v>
      </c>
      <c r="D6818" s="4" t="s">
        <v>14903</v>
      </c>
      <c r="E6818">
        <f t="shared" si="362"/>
        <v>26919</v>
      </c>
      <c r="F6818" s="4" t="s">
        <v>12142</v>
      </c>
      <c r="G6818" s="4" t="s">
        <v>15279</v>
      </c>
      <c r="H6818" s="12">
        <v>685704</v>
      </c>
      <c r="I6818" s="11" t="s">
        <v>548</v>
      </c>
      <c r="J6818" s="12">
        <v>54856</v>
      </c>
      <c r="K6818" s="12">
        <f t="shared" si="364"/>
        <v>740560</v>
      </c>
      <c r="L6818" s="4" t="s">
        <v>3387</v>
      </c>
      <c r="M6818" s="4" t="s">
        <v>3106</v>
      </c>
      <c r="N6818" t="s">
        <v>16567</v>
      </c>
      <c r="O6818" s="22">
        <f>+VLOOKUP(E6818,[2]Sheet1!C$5589:L$6035,9,0)</f>
        <v>740560</v>
      </c>
      <c r="P6818" s="22">
        <f t="shared" si="363"/>
        <v>0</v>
      </c>
      <c r="Q6818" s="1">
        <f>+VLOOKUP(E6818,[2]Sheet1!C$5589:L$6035,10,0)</f>
        <v>45849</v>
      </c>
    </row>
    <row r="6819" spans="3:17" hidden="1" x14ac:dyDescent="0.2">
      <c r="C6819" s="8">
        <v>45779</v>
      </c>
      <c r="D6819" s="4" t="s">
        <v>14904</v>
      </c>
      <c r="E6819">
        <f t="shared" si="362"/>
        <v>26920</v>
      </c>
      <c r="F6819" s="4" t="s">
        <v>12142</v>
      </c>
      <c r="G6819" s="4" t="s">
        <v>15280</v>
      </c>
      <c r="H6819" s="12">
        <v>741750</v>
      </c>
      <c r="I6819" s="11" t="s">
        <v>548</v>
      </c>
      <c r="J6819" s="12">
        <v>59340</v>
      </c>
      <c r="K6819" s="12">
        <f t="shared" si="364"/>
        <v>801090</v>
      </c>
      <c r="L6819" s="4" t="s">
        <v>3387</v>
      </c>
      <c r="M6819" s="4" t="s">
        <v>3106</v>
      </c>
      <c r="N6819" t="s">
        <v>16567</v>
      </c>
      <c r="O6819" s="22">
        <f>+VLOOKUP(E6819,[2]Sheet1!C$5589:L$6035,9,0)</f>
        <v>801090</v>
      </c>
      <c r="P6819" s="22">
        <f t="shared" si="363"/>
        <v>0</v>
      </c>
      <c r="Q6819" s="1">
        <f>+VLOOKUP(E6819,[2]Sheet1!C$5589:L$6035,10,0)</f>
        <v>45849</v>
      </c>
    </row>
    <row r="6820" spans="3:17" hidden="1" x14ac:dyDescent="0.2">
      <c r="C6820" s="8">
        <v>45779</v>
      </c>
      <c r="D6820" s="4" t="s">
        <v>14905</v>
      </c>
      <c r="E6820">
        <f t="shared" si="362"/>
        <v>26921</v>
      </c>
      <c r="F6820" s="4" t="s">
        <v>12142</v>
      </c>
      <c r="G6820" s="4" t="s">
        <v>15281</v>
      </c>
      <c r="H6820" s="12">
        <v>428565</v>
      </c>
      <c r="I6820" s="11" t="s">
        <v>548</v>
      </c>
      <c r="J6820" s="12">
        <v>34285</v>
      </c>
      <c r="K6820" s="12">
        <f t="shared" si="364"/>
        <v>462850</v>
      </c>
      <c r="L6820" s="4" t="s">
        <v>3387</v>
      </c>
      <c r="M6820" s="4" t="s">
        <v>3106</v>
      </c>
      <c r="N6820" t="s">
        <v>16567</v>
      </c>
      <c r="O6820" s="22">
        <f>+VLOOKUP(E6820,[2]Sheet1!C$5589:L$6035,9,0)</f>
        <v>462850</v>
      </c>
      <c r="P6820" s="22">
        <f t="shared" si="363"/>
        <v>0</v>
      </c>
      <c r="Q6820" s="1">
        <f>+VLOOKUP(E6820,[2]Sheet1!C$5589:L$6035,10,0)</f>
        <v>45849</v>
      </c>
    </row>
    <row r="6821" spans="3:17" hidden="1" x14ac:dyDescent="0.2">
      <c r="C6821" s="8">
        <v>45779</v>
      </c>
      <c r="D6821" s="4" t="s">
        <v>14906</v>
      </c>
      <c r="E6821">
        <f t="shared" si="362"/>
        <v>26922</v>
      </c>
      <c r="F6821" s="4" t="s">
        <v>12142</v>
      </c>
      <c r="G6821" s="4" t="s">
        <v>15282</v>
      </c>
      <c r="H6821" s="12">
        <v>451641</v>
      </c>
      <c r="I6821" s="11" t="s">
        <v>548</v>
      </c>
      <c r="J6821" s="12">
        <v>36131</v>
      </c>
      <c r="K6821" s="12">
        <f t="shared" si="364"/>
        <v>487772</v>
      </c>
      <c r="L6821" s="4" t="s">
        <v>3387</v>
      </c>
      <c r="M6821" s="4" t="s">
        <v>3106</v>
      </c>
      <c r="N6821" t="s">
        <v>16567</v>
      </c>
      <c r="O6821" s="22">
        <f>+VLOOKUP(E6821,[2]Sheet1!C$5589:L$6035,9,0)</f>
        <v>487772</v>
      </c>
      <c r="P6821" s="22">
        <f t="shared" si="363"/>
        <v>0</v>
      </c>
      <c r="Q6821" s="1">
        <f>+VLOOKUP(E6821,[2]Sheet1!C$5589:L$6035,10,0)</f>
        <v>45849</v>
      </c>
    </row>
    <row r="6822" spans="3:17" hidden="1" x14ac:dyDescent="0.2">
      <c r="C6822" s="8">
        <v>45779</v>
      </c>
      <c r="D6822" s="4" t="s">
        <v>14907</v>
      </c>
      <c r="E6822">
        <f t="shared" si="362"/>
        <v>26923</v>
      </c>
      <c r="F6822" s="4" t="s">
        <v>12142</v>
      </c>
      <c r="G6822" s="4" t="s">
        <v>15283</v>
      </c>
      <c r="H6822" s="12">
        <v>626370</v>
      </c>
      <c r="I6822" s="11" t="s">
        <v>548</v>
      </c>
      <c r="J6822" s="12">
        <v>50110</v>
      </c>
      <c r="K6822" s="12">
        <f t="shared" si="364"/>
        <v>676480</v>
      </c>
      <c r="L6822" s="4" t="s">
        <v>3387</v>
      </c>
      <c r="M6822" s="4" t="s">
        <v>3106</v>
      </c>
      <c r="N6822" t="s">
        <v>16567</v>
      </c>
      <c r="O6822" s="22">
        <f>+VLOOKUP(E6822,[2]Sheet1!C$5589:L$6035,9,0)</f>
        <v>676480</v>
      </c>
      <c r="P6822" s="22">
        <f t="shared" si="363"/>
        <v>0</v>
      </c>
      <c r="Q6822" s="1">
        <f>+VLOOKUP(E6822,[2]Sheet1!C$5589:L$6035,10,0)</f>
        <v>45849</v>
      </c>
    </row>
    <row r="6823" spans="3:17" hidden="1" x14ac:dyDescent="0.2">
      <c r="C6823" s="8">
        <v>45779</v>
      </c>
      <c r="D6823" s="4" t="s">
        <v>14908</v>
      </c>
      <c r="E6823">
        <f t="shared" si="362"/>
        <v>26924</v>
      </c>
      <c r="F6823" s="4" t="s">
        <v>12142</v>
      </c>
      <c r="G6823" s="4" t="s">
        <v>15284</v>
      </c>
      <c r="H6823" s="12">
        <v>857130</v>
      </c>
      <c r="I6823" s="11" t="s">
        <v>548</v>
      </c>
      <c r="J6823" s="12">
        <v>68570</v>
      </c>
      <c r="K6823" s="12">
        <f t="shared" si="364"/>
        <v>925700</v>
      </c>
      <c r="L6823" s="4" t="s">
        <v>3387</v>
      </c>
      <c r="M6823" s="4" t="s">
        <v>3106</v>
      </c>
      <c r="N6823" t="s">
        <v>16567</v>
      </c>
      <c r="O6823" s="22">
        <f>+VLOOKUP(E6823,[2]Sheet1!C$5589:L$6035,9,0)</f>
        <v>925700</v>
      </c>
      <c r="P6823" s="22">
        <f t="shared" si="363"/>
        <v>0</v>
      </c>
      <c r="Q6823" s="1">
        <f>+VLOOKUP(E6823,[2]Sheet1!C$5589:L$6035,10,0)</f>
        <v>45849</v>
      </c>
    </row>
    <row r="6824" spans="3:17" hidden="1" x14ac:dyDescent="0.2">
      <c r="C6824" s="8">
        <v>45779</v>
      </c>
      <c r="D6824" s="4" t="s">
        <v>14909</v>
      </c>
      <c r="E6824">
        <f t="shared" si="362"/>
        <v>26925</v>
      </c>
      <c r="F6824" s="4" t="s">
        <v>12142</v>
      </c>
      <c r="G6824" s="4" t="s">
        <v>15285</v>
      </c>
      <c r="H6824" s="12">
        <v>626370</v>
      </c>
      <c r="I6824" s="11" t="s">
        <v>548</v>
      </c>
      <c r="J6824" s="12">
        <v>50110</v>
      </c>
      <c r="K6824" s="12">
        <f t="shared" si="364"/>
        <v>676480</v>
      </c>
      <c r="L6824" s="4" t="s">
        <v>3387</v>
      </c>
      <c r="M6824" s="4" t="s">
        <v>3106</v>
      </c>
      <c r="N6824" t="s">
        <v>16567</v>
      </c>
      <c r="O6824" s="22">
        <f>+VLOOKUP(E6824,[2]Sheet1!C$5589:L$6035,9,0)</f>
        <v>676480</v>
      </c>
      <c r="P6824" s="22">
        <f t="shared" si="363"/>
        <v>0</v>
      </c>
      <c r="Q6824" s="1">
        <f>+VLOOKUP(E6824,[2]Sheet1!C$5589:L$6035,10,0)</f>
        <v>45849</v>
      </c>
    </row>
    <row r="6825" spans="3:17" hidden="1" x14ac:dyDescent="0.2">
      <c r="C6825" s="8">
        <v>45779</v>
      </c>
      <c r="D6825" s="4" t="s">
        <v>14910</v>
      </c>
      <c r="E6825">
        <f t="shared" si="362"/>
        <v>26926</v>
      </c>
      <c r="F6825" s="4" t="s">
        <v>12142</v>
      </c>
      <c r="G6825" s="4" t="s">
        <v>15286</v>
      </c>
      <c r="H6825" s="12">
        <v>514278</v>
      </c>
      <c r="I6825" s="11" t="s">
        <v>548</v>
      </c>
      <c r="J6825" s="12">
        <v>41142</v>
      </c>
      <c r="K6825" s="12">
        <f t="shared" si="364"/>
        <v>555420</v>
      </c>
      <c r="L6825" s="4" t="s">
        <v>3387</v>
      </c>
      <c r="M6825" s="4" t="s">
        <v>3106</v>
      </c>
      <c r="N6825" t="s">
        <v>16567</v>
      </c>
      <c r="O6825" s="22">
        <f>+VLOOKUP(E6825,[2]Sheet1!C$5589:L$6035,9,0)</f>
        <v>555420</v>
      </c>
      <c r="P6825" s="22">
        <f t="shared" si="363"/>
        <v>0</v>
      </c>
      <c r="Q6825" s="1">
        <f>+VLOOKUP(E6825,[2]Sheet1!C$5589:L$6035,10,0)</f>
        <v>45849</v>
      </c>
    </row>
    <row r="6826" spans="3:17" hidden="1" x14ac:dyDescent="0.2">
      <c r="C6826" s="8">
        <v>45779</v>
      </c>
      <c r="D6826" s="4" t="s">
        <v>14911</v>
      </c>
      <c r="E6826">
        <f t="shared" si="362"/>
        <v>26927</v>
      </c>
      <c r="F6826" s="4" t="s">
        <v>12142</v>
      </c>
      <c r="G6826" s="4" t="s">
        <v>15287</v>
      </c>
      <c r="H6826" s="12">
        <v>230760</v>
      </c>
      <c r="I6826" s="11" t="s">
        <v>548</v>
      </c>
      <c r="J6826" s="12">
        <v>18461</v>
      </c>
      <c r="K6826" s="12">
        <f t="shared" si="364"/>
        <v>249221</v>
      </c>
      <c r="L6826" s="4" t="s">
        <v>3387</v>
      </c>
      <c r="M6826" s="4" t="s">
        <v>3106</v>
      </c>
      <c r="N6826" t="s">
        <v>16567</v>
      </c>
      <c r="O6826" s="22">
        <f>+VLOOKUP(E6826,[2]Sheet1!C$5589:L$6035,9,0)</f>
        <v>249221</v>
      </c>
      <c r="P6826" s="22">
        <f t="shared" si="363"/>
        <v>0</v>
      </c>
      <c r="Q6826" s="1">
        <f>+VLOOKUP(E6826,[2]Sheet1!C$5589:L$6035,10,0)</f>
        <v>45849</v>
      </c>
    </row>
    <row r="6827" spans="3:17" hidden="1" x14ac:dyDescent="0.2">
      <c r="C6827" s="8">
        <v>45779</v>
      </c>
      <c r="D6827" s="4" t="s">
        <v>14912</v>
      </c>
      <c r="E6827">
        <f t="shared" si="362"/>
        <v>26928</v>
      </c>
      <c r="F6827" s="4" t="s">
        <v>12142</v>
      </c>
      <c r="G6827" s="4" t="s">
        <v>15288</v>
      </c>
      <c r="H6827" s="12">
        <v>501096</v>
      </c>
      <c r="I6827" s="11" t="s">
        <v>548</v>
      </c>
      <c r="J6827" s="12">
        <v>40088</v>
      </c>
      <c r="K6827" s="12">
        <f t="shared" si="364"/>
        <v>541184</v>
      </c>
      <c r="L6827" s="4" t="s">
        <v>3387</v>
      </c>
      <c r="M6827" s="4" t="s">
        <v>3106</v>
      </c>
      <c r="N6827" t="s">
        <v>16567</v>
      </c>
      <c r="O6827" s="22">
        <f>+VLOOKUP(E6827,[2]Sheet1!C$5589:L$6035,9,0)</f>
        <v>541184</v>
      </c>
      <c r="P6827" s="22">
        <f t="shared" si="363"/>
        <v>0</v>
      </c>
      <c r="Q6827" s="1">
        <f>+VLOOKUP(E6827,[2]Sheet1!C$5589:L$6035,10,0)</f>
        <v>45849</v>
      </c>
    </row>
    <row r="6828" spans="3:17" hidden="1" x14ac:dyDescent="0.2">
      <c r="C6828" s="8">
        <v>45779</v>
      </c>
      <c r="D6828" s="4" t="s">
        <v>14913</v>
      </c>
      <c r="E6828">
        <f t="shared" ref="E6828:E6891" si="365">0+D6828</f>
        <v>26929</v>
      </c>
      <c r="F6828" s="4" t="s">
        <v>12142</v>
      </c>
      <c r="G6828" s="4" t="s">
        <v>15289</v>
      </c>
      <c r="H6828" s="12">
        <v>626370</v>
      </c>
      <c r="I6828" s="11" t="s">
        <v>548</v>
      </c>
      <c r="J6828" s="12">
        <v>50110</v>
      </c>
      <c r="K6828" s="12">
        <f t="shared" si="364"/>
        <v>676480</v>
      </c>
      <c r="L6828" s="4" t="s">
        <v>3387</v>
      </c>
      <c r="M6828" s="4" t="s">
        <v>3106</v>
      </c>
      <c r="N6828" t="s">
        <v>16567</v>
      </c>
      <c r="O6828" s="22">
        <f>+VLOOKUP(E6828,[2]Sheet1!C$5589:L$6035,9,0)</f>
        <v>676480</v>
      </c>
      <c r="P6828" s="22">
        <f t="shared" si="363"/>
        <v>0</v>
      </c>
      <c r="Q6828" s="1">
        <f>+VLOOKUP(E6828,[2]Sheet1!C$5589:L$6035,10,0)</f>
        <v>45849</v>
      </c>
    </row>
    <row r="6829" spans="3:17" hidden="1" x14ac:dyDescent="0.2">
      <c r="C6829" s="8">
        <v>45779</v>
      </c>
      <c r="D6829" s="4" t="s">
        <v>14914</v>
      </c>
      <c r="E6829">
        <f t="shared" si="365"/>
        <v>26930</v>
      </c>
      <c r="F6829" s="4" t="s">
        <v>12142</v>
      </c>
      <c r="G6829" s="4" t="s">
        <v>15290</v>
      </c>
      <c r="H6829" s="12">
        <v>1483500</v>
      </c>
      <c r="I6829" s="11" t="s">
        <v>548</v>
      </c>
      <c r="J6829" s="12">
        <v>118680</v>
      </c>
      <c r="K6829" s="12">
        <f t="shared" si="364"/>
        <v>1602180</v>
      </c>
      <c r="L6829" s="4" t="s">
        <v>2318</v>
      </c>
      <c r="M6829" s="4" t="s">
        <v>195</v>
      </c>
      <c r="N6829" t="s">
        <v>16567</v>
      </c>
      <c r="O6829" s="22">
        <f>+VLOOKUP(E6829,[2]Sheet1!C$5589:L$6035,9,0)</f>
        <v>1602180</v>
      </c>
      <c r="P6829" s="22">
        <f t="shared" si="363"/>
        <v>0</v>
      </c>
      <c r="Q6829" s="1">
        <f>+VLOOKUP(E6829,[2]Sheet1!C$5589:L$6035,10,0)</f>
        <v>45849</v>
      </c>
    </row>
    <row r="6830" spans="3:17" hidden="1" x14ac:dyDescent="0.2">
      <c r="C6830" s="8">
        <v>45782</v>
      </c>
      <c r="D6830" s="4" t="s">
        <v>14915</v>
      </c>
      <c r="E6830">
        <f t="shared" si="365"/>
        <v>28079</v>
      </c>
      <c r="F6830" s="4" t="s">
        <v>12142</v>
      </c>
      <c r="G6830" s="4" t="s">
        <v>15291</v>
      </c>
      <c r="H6830" s="12">
        <v>230760</v>
      </c>
      <c r="I6830" s="11" t="s">
        <v>548</v>
      </c>
      <c r="J6830" s="12">
        <v>18461</v>
      </c>
      <c r="K6830" s="12">
        <f t="shared" si="364"/>
        <v>249221</v>
      </c>
      <c r="L6830" s="4" t="s">
        <v>3387</v>
      </c>
      <c r="M6830" s="4" t="s">
        <v>3106</v>
      </c>
      <c r="N6830" t="s">
        <v>16567</v>
      </c>
      <c r="O6830" s="22">
        <f>+VLOOKUP(E6830,[2]Sheet1!C$5589:L$6035,9,0)</f>
        <v>249221</v>
      </c>
      <c r="P6830" s="22">
        <f t="shared" si="363"/>
        <v>0</v>
      </c>
      <c r="Q6830" s="1">
        <f>+VLOOKUP(E6830,[2]Sheet1!C$5589:L$6035,10,0)</f>
        <v>45849</v>
      </c>
    </row>
    <row r="6831" spans="3:17" hidden="1" x14ac:dyDescent="0.2">
      <c r="C6831" s="8">
        <v>45782</v>
      </c>
      <c r="D6831" s="4" t="s">
        <v>14916</v>
      </c>
      <c r="E6831">
        <f t="shared" si="365"/>
        <v>28080</v>
      </c>
      <c r="F6831" s="4" t="s">
        <v>12142</v>
      </c>
      <c r="G6831" s="4" t="s">
        <v>15292</v>
      </c>
      <c r="H6831" s="12">
        <v>543945</v>
      </c>
      <c r="I6831" s="11" t="s">
        <v>548</v>
      </c>
      <c r="J6831" s="12">
        <v>43516</v>
      </c>
      <c r="K6831" s="12">
        <f t="shared" si="364"/>
        <v>587461</v>
      </c>
      <c r="L6831" s="4" t="s">
        <v>3387</v>
      </c>
      <c r="M6831" s="4" t="s">
        <v>3106</v>
      </c>
      <c r="N6831" t="s">
        <v>16567</v>
      </c>
      <c r="O6831" s="22">
        <f>+VLOOKUP(E6831,[2]Sheet1!C$5589:L$6035,9,0)</f>
        <v>587461</v>
      </c>
      <c r="P6831" s="22">
        <f t="shared" si="363"/>
        <v>0</v>
      </c>
      <c r="Q6831" s="1">
        <f>+VLOOKUP(E6831,[2]Sheet1!C$5589:L$6035,10,0)</f>
        <v>45849</v>
      </c>
    </row>
    <row r="6832" spans="3:17" hidden="1" x14ac:dyDescent="0.2">
      <c r="C6832" s="8">
        <v>45782</v>
      </c>
      <c r="D6832" s="4" t="s">
        <v>14917</v>
      </c>
      <c r="E6832">
        <f t="shared" si="365"/>
        <v>28081</v>
      </c>
      <c r="F6832" s="4" t="s">
        <v>12142</v>
      </c>
      <c r="G6832" s="4" t="s">
        <v>15293</v>
      </c>
      <c r="H6832" s="12">
        <v>428565</v>
      </c>
      <c r="I6832" s="11" t="s">
        <v>548</v>
      </c>
      <c r="J6832" s="12">
        <v>34285</v>
      </c>
      <c r="K6832" s="12">
        <f t="shared" si="364"/>
        <v>462850</v>
      </c>
      <c r="L6832" s="4" t="s">
        <v>3387</v>
      </c>
      <c r="M6832" s="4" t="s">
        <v>3106</v>
      </c>
      <c r="N6832" t="s">
        <v>16567</v>
      </c>
      <c r="O6832" s="22">
        <f>+VLOOKUP(E6832,[2]Sheet1!C$5589:L$6035,9,0)</f>
        <v>462850</v>
      </c>
      <c r="P6832" s="22">
        <f t="shared" si="363"/>
        <v>0</v>
      </c>
      <c r="Q6832" s="1">
        <f>+VLOOKUP(E6832,[2]Sheet1!C$5589:L$6035,10,0)</f>
        <v>45849</v>
      </c>
    </row>
    <row r="6833" spans="3:17" hidden="1" x14ac:dyDescent="0.2">
      <c r="C6833" s="8">
        <v>45782</v>
      </c>
      <c r="D6833" s="4" t="s">
        <v>14918</v>
      </c>
      <c r="E6833">
        <f t="shared" si="365"/>
        <v>28082</v>
      </c>
      <c r="F6833" s="4" t="s">
        <v>12142</v>
      </c>
      <c r="G6833" s="4" t="s">
        <v>15294</v>
      </c>
      <c r="H6833" s="12">
        <v>303291</v>
      </c>
      <c r="I6833" s="11" t="s">
        <v>548</v>
      </c>
      <c r="J6833" s="12">
        <v>24263</v>
      </c>
      <c r="K6833" s="12">
        <f t="shared" si="364"/>
        <v>327554</v>
      </c>
      <c r="L6833" s="4" t="s">
        <v>3387</v>
      </c>
      <c r="M6833" s="4" t="s">
        <v>3106</v>
      </c>
      <c r="N6833" t="s">
        <v>16567</v>
      </c>
      <c r="O6833" s="22">
        <f>+VLOOKUP(E6833,[2]Sheet1!C$5589:L$6035,9,0)</f>
        <v>327554</v>
      </c>
      <c r="P6833" s="22">
        <f t="shared" si="363"/>
        <v>0</v>
      </c>
      <c r="Q6833" s="1">
        <f>+VLOOKUP(E6833,[2]Sheet1!C$5589:L$6035,10,0)</f>
        <v>45849</v>
      </c>
    </row>
    <row r="6834" spans="3:17" hidden="1" x14ac:dyDescent="0.2">
      <c r="C6834" s="8">
        <v>45782</v>
      </c>
      <c r="D6834" s="4" t="s">
        <v>14919</v>
      </c>
      <c r="E6834">
        <f t="shared" si="365"/>
        <v>28083</v>
      </c>
      <c r="F6834" s="4" t="s">
        <v>12142</v>
      </c>
      <c r="G6834" s="4" t="s">
        <v>15295</v>
      </c>
      <c r="H6834" s="12">
        <v>501096</v>
      </c>
      <c r="I6834" s="11" t="s">
        <v>548</v>
      </c>
      <c r="J6834" s="12">
        <v>40088</v>
      </c>
      <c r="K6834" s="12">
        <f t="shared" si="364"/>
        <v>541184</v>
      </c>
      <c r="L6834" s="4" t="s">
        <v>3387</v>
      </c>
      <c r="M6834" s="4" t="s">
        <v>3106</v>
      </c>
      <c r="N6834" t="s">
        <v>16567</v>
      </c>
      <c r="O6834" s="22">
        <f>+VLOOKUP(E6834,[2]Sheet1!C$5589:L$6035,9,0)</f>
        <v>541184</v>
      </c>
      <c r="P6834" s="22">
        <f t="shared" si="363"/>
        <v>0</v>
      </c>
      <c r="Q6834" s="1">
        <f>+VLOOKUP(E6834,[2]Sheet1!C$5589:L$6035,10,0)</f>
        <v>45849</v>
      </c>
    </row>
    <row r="6835" spans="3:17" hidden="1" x14ac:dyDescent="0.2">
      <c r="C6835" s="8">
        <v>45782</v>
      </c>
      <c r="D6835" s="4" t="s">
        <v>14920</v>
      </c>
      <c r="E6835">
        <f t="shared" si="365"/>
        <v>28084</v>
      </c>
      <c r="F6835" s="4" t="s">
        <v>12142</v>
      </c>
      <c r="G6835" s="4" t="s">
        <v>15296</v>
      </c>
      <c r="H6835" s="12">
        <v>230760</v>
      </c>
      <c r="I6835" s="11" t="s">
        <v>548</v>
      </c>
      <c r="J6835" s="12">
        <v>18461</v>
      </c>
      <c r="K6835" s="12">
        <f t="shared" si="364"/>
        <v>249221</v>
      </c>
      <c r="L6835" s="4" t="s">
        <v>3387</v>
      </c>
      <c r="M6835" s="4" t="s">
        <v>3106</v>
      </c>
      <c r="N6835" t="s">
        <v>16567</v>
      </c>
      <c r="O6835" s="22">
        <f>+VLOOKUP(E6835,[2]Sheet1!C$5589:L$6035,9,0)</f>
        <v>249221</v>
      </c>
      <c r="P6835" s="22">
        <f t="shared" si="363"/>
        <v>0</v>
      </c>
      <c r="Q6835" s="1">
        <f>+VLOOKUP(E6835,[2]Sheet1!C$5589:L$6035,10,0)</f>
        <v>45849</v>
      </c>
    </row>
    <row r="6836" spans="3:17" hidden="1" x14ac:dyDescent="0.2">
      <c r="C6836" s="8">
        <v>45782</v>
      </c>
      <c r="D6836" s="4" t="s">
        <v>14921</v>
      </c>
      <c r="E6836">
        <f t="shared" si="365"/>
        <v>28085</v>
      </c>
      <c r="F6836" s="4" t="s">
        <v>12142</v>
      </c>
      <c r="G6836" s="4" t="s">
        <v>15297</v>
      </c>
      <c r="H6836" s="12">
        <v>418671</v>
      </c>
      <c r="I6836" s="11" t="s">
        <v>548</v>
      </c>
      <c r="J6836" s="12">
        <v>33494</v>
      </c>
      <c r="K6836" s="12">
        <f t="shared" si="364"/>
        <v>452165</v>
      </c>
      <c r="L6836" s="4" t="s">
        <v>3387</v>
      </c>
      <c r="M6836" s="4" t="s">
        <v>3106</v>
      </c>
      <c r="N6836" t="s">
        <v>16567</v>
      </c>
      <c r="O6836" s="22">
        <f>+VLOOKUP(E6836,[2]Sheet1!C$5589:L$6035,9,0)</f>
        <v>452165</v>
      </c>
      <c r="P6836" s="22">
        <f t="shared" si="363"/>
        <v>0</v>
      </c>
      <c r="Q6836" s="1">
        <f>+VLOOKUP(E6836,[2]Sheet1!C$5589:L$6035,10,0)</f>
        <v>45849</v>
      </c>
    </row>
    <row r="6837" spans="3:17" hidden="1" x14ac:dyDescent="0.2">
      <c r="C6837" s="8">
        <v>45782</v>
      </c>
      <c r="D6837" s="4" t="s">
        <v>14922</v>
      </c>
      <c r="E6837">
        <f t="shared" si="365"/>
        <v>28086</v>
      </c>
      <c r="F6837" s="4" t="s">
        <v>12142</v>
      </c>
      <c r="G6837" s="4" t="s">
        <v>15298</v>
      </c>
      <c r="H6837" s="12">
        <v>501096</v>
      </c>
      <c r="I6837" s="11" t="s">
        <v>548</v>
      </c>
      <c r="J6837" s="12">
        <v>40088</v>
      </c>
      <c r="K6837" s="12">
        <f t="shared" si="364"/>
        <v>541184</v>
      </c>
      <c r="L6837" s="4" t="s">
        <v>3387</v>
      </c>
      <c r="M6837" s="4" t="s">
        <v>3106</v>
      </c>
      <c r="N6837" t="s">
        <v>16567</v>
      </c>
      <c r="O6837" s="22">
        <f>+VLOOKUP(E6837,[2]Sheet1!C$5589:L$6035,9,0)</f>
        <v>541184</v>
      </c>
      <c r="P6837" s="22">
        <f t="shared" si="363"/>
        <v>0</v>
      </c>
      <c r="Q6837" s="1">
        <f>+VLOOKUP(E6837,[2]Sheet1!C$5589:L$6035,10,0)</f>
        <v>45849</v>
      </c>
    </row>
    <row r="6838" spans="3:17" hidden="1" x14ac:dyDescent="0.2">
      <c r="C6838" s="8">
        <v>45782</v>
      </c>
      <c r="D6838" s="4" t="s">
        <v>14923</v>
      </c>
      <c r="E6838">
        <f t="shared" si="365"/>
        <v>28087</v>
      </c>
      <c r="F6838" s="4" t="s">
        <v>12142</v>
      </c>
      <c r="G6838" s="4" t="s">
        <v>15299</v>
      </c>
      <c r="H6838" s="12">
        <v>326367</v>
      </c>
      <c r="I6838" s="11" t="s">
        <v>548</v>
      </c>
      <c r="J6838" s="12">
        <v>26109</v>
      </c>
      <c r="K6838" s="12">
        <f t="shared" si="364"/>
        <v>352476</v>
      </c>
      <c r="L6838" s="4" t="s">
        <v>3387</v>
      </c>
      <c r="M6838" s="4" t="s">
        <v>3106</v>
      </c>
      <c r="N6838" t="s">
        <v>16567</v>
      </c>
      <c r="O6838" s="22">
        <f>+VLOOKUP(E6838,[2]Sheet1!C$5589:L$6035,9,0)</f>
        <v>352476</v>
      </c>
      <c r="P6838" s="22">
        <f t="shared" si="363"/>
        <v>0</v>
      </c>
      <c r="Q6838" s="1">
        <f>+VLOOKUP(E6838,[2]Sheet1!C$5589:L$6035,10,0)</f>
        <v>45849</v>
      </c>
    </row>
    <row r="6839" spans="3:17" hidden="1" x14ac:dyDescent="0.2">
      <c r="C6839" s="8">
        <v>45782</v>
      </c>
      <c r="D6839" s="4" t="s">
        <v>14924</v>
      </c>
      <c r="E6839">
        <f t="shared" si="365"/>
        <v>28088</v>
      </c>
      <c r="F6839" s="4" t="s">
        <v>12142</v>
      </c>
      <c r="G6839" s="4" t="s">
        <v>15300</v>
      </c>
      <c r="H6839" s="12">
        <v>435156</v>
      </c>
      <c r="I6839" s="11" t="s">
        <v>548</v>
      </c>
      <c r="J6839" s="12">
        <v>34812</v>
      </c>
      <c r="K6839" s="12">
        <f t="shared" si="364"/>
        <v>469968</v>
      </c>
      <c r="L6839" s="4" t="s">
        <v>3387</v>
      </c>
      <c r="M6839" s="4" t="s">
        <v>3106</v>
      </c>
      <c r="N6839" t="s">
        <v>16567</v>
      </c>
      <c r="O6839" s="22">
        <f>+VLOOKUP(E6839,[2]Sheet1!C$5589:L$6035,9,0)</f>
        <v>469968</v>
      </c>
      <c r="P6839" s="22">
        <f t="shared" si="363"/>
        <v>0</v>
      </c>
      <c r="Q6839" s="1">
        <f>+VLOOKUP(E6839,[2]Sheet1!C$5589:L$6035,10,0)</f>
        <v>45849</v>
      </c>
    </row>
    <row r="6840" spans="3:17" hidden="1" x14ac:dyDescent="0.2">
      <c r="C6840" s="8">
        <v>45782</v>
      </c>
      <c r="D6840" s="4" t="s">
        <v>14925</v>
      </c>
      <c r="E6840">
        <f t="shared" si="365"/>
        <v>28089</v>
      </c>
      <c r="F6840" s="4" t="s">
        <v>12142</v>
      </c>
      <c r="G6840" s="4" t="s">
        <v>15301</v>
      </c>
      <c r="H6840" s="12">
        <v>501096</v>
      </c>
      <c r="I6840" s="11" t="s">
        <v>548</v>
      </c>
      <c r="J6840" s="12">
        <v>40088</v>
      </c>
      <c r="K6840" s="12">
        <f t="shared" si="364"/>
        <v>541184</v>
      </c>
      <c r="L6840" s="4" t="s">
        <v>3387</v>
      </c>
      <c r="M6840" s="4" t="s">
        <v>3106</v>
      </c>
      <c r="N6840" t="s">
        <v>16567</v>
      </c>
      <c r="O6840" s="22">
        <f>+VLOOKUP(E6840,[2]Sheet1!C$5589:L$6035,9,0)</f>
        <v>541184</v>
      </c>
      <c r="P6840" s="22">
        <f t="shared" si="363"/>
        <v>0</v>
      </c>
      <c r="Q6840" s="1">
        <f>+VLOOKUP(E6840,[2]Sheet1!C$5589:L$6035,10,0)</f>
        <v>45849</v>
      </c>
    </row>
    <row r="6841" spans="3:17" hidden="1" x14ac:dyDescent="0.2">
      <c r="C6841" s="8">
        <v>45782</v>
      </c>
      <c r="D6841" s="4" t="s">
        <v>14926</v>
      </c>
      <c r="E6841">
        <f t="shared" si="365"/>
        <v>28090</v>
      </c>
      <c r="F6841" s="4" t="s">
        <v>12142</v>
      </c>
      <c r="G6841" s="4" t="s">
        <v>15302</v>
      </c>
      <c r="H6841" s="12">
        <v>501096</v>
      </c>
      <c r="I6841" s="11" t="s">
        <v>548</v>
      </c>
      <c r="J6841" s="12">
        <v>40088</v>
      </c>
      <c r="K6841" s="12">
        <f t="shared" si="364"/>
        <v>541184</v>
      </c>
      <c r="L6841" s="4" t="s">
        <v>3387</v>
      </c>
      <c r="M6841" s="4" t="s">
        <v>3106</v>
      </c>
      <c r="N6841" t="s">
        <v>16567</v>
      </c>
      <c r="O6841" s="22">
        <f>+VLOOKUP(E6841,[2]Sheet1!C$5589:L$6035,9,0)</f>
        <v>541184</v>
      </c>
      <c r="P6841" s="22">
        <f t="shared" si="363"/>
        <v>0</v>
      </c>
      <c r="Q6841" s="1">
        <f>+VLOOKUP(E6841,[2]Sheet1!C$5589:L$6035,10,0)</f>
        <v>45849</v>
      </c>
    </row>
    <row r="6842" spans="3:17" hidden="1" x14ac:dyDescent="0.2">
      <c r="C6842" s="8">
        <v>45782</v>
      </c>
      <c r="D6842" s="4" t="s">
        <v>14927</v>
      </c>
      <c r="E6842">
        <f t="shared" si="365"/>
        <v>28091</v>
      </c>
      <c r="F6842" s="4" t="s">
        <v>12142</v>
      </c>
      <c r="G6842" s="4" t="s">
        <v>15303</v>
      </c>
      <c r="H6842" s="12">
        <v>501096</v>
      </c>
      <c r="I6842" s="11" t="s">
        <v>548</v>
      </c>
      <c r="J6842" s="12">
        <v>40088</v>
      </c>
      <c r="K6842" s="12">
        <f t="shared" si="364"/>
        <v>541184</v>
      </c>
      <c r="L6842" s="4" t="s">
        <v>3387</v>
      </c>
      <c r="M6842" s="4" t="s">
        <v>3106</v>
      </c>
      <c r="N6842" t="s">
        <v>16567</v>
      </c>
      <c r="O6842" s="22">
        <f>+VLOOKUP(E6842,[2]Sheet1!C$5589:L$6035,9,0)</f>
        <v>541184</v>
      </c>
      <c r="P6842" s="22">
        <f t="shared" si="363"/>
        <v>0</v>
      </c>
      <c r="Q6842" s="1">
        <f>+VLOOKUP(E6842,[2]Sheet1!C$5589:L$6035,10,0)</f>
        <v>45849</v>
      </c>
    </row>
    <row r="6843" spans="3:17" hidden="1" x14ac:dyDescent="0.2">
      <c r="C6843" s="8">
        <v>45782</v>
      </c>
      <c r="D6843" s="4" t="s">
        <v>14928</v>
      </c>
      <c r="E6843">
        <f t="shared" si="365"/>
        <v>28092</v>
      </c>
      <c r="F6843" s="4" t="s">
        <v>12142</v>
      </c>
      <c r="G6843" s="4" t="s">
        <v>15304</v>
      </c>
      <c r="H6843" s="12">
        <v>382413</v>
      </c>
      <c r="I6843" s="11" t="s">
        <v>548</v>
      </c>
      <c r="J6843" s="12">
        <v>30593</v>
      </c>
      <c r="K6843" s="12">
        <f t="shared" si="364"/>
        <v>413006</v>
      </c>
      <c r="L6843" s="4" t="s">
        <v>3387</v>
      </c>
      <c r="M6843" s="4" t="s">
        <v>3106</v>
      </c>
      <c r="N6843" t="s">
        <v>16567</v>
      </c>
      <c r="O6843" s="22">
        <f>+VLOOKUP(E6843,[2]Sheet1!C$5589:L$6035,9,0)</f>
        <v>413006</v>
      </c>
      <c r="P6843" s="22">
        <f t="shared" si="363"/>
        <v>0</v>
      </c>
      <c r="Q6843" s="1">
        <f>+VLOOKUP(E6843,[2]Sheet1!C$5589:L$6035,10,0)</f>
        <v>45849</v>
      </c>
    </row>
    <row r="6844" spans="3:17" hidden="1" x14ac:dyDescent="0.2">
      <c r="C6844" s="8">
        <v>45782</v>
      </c>
      <c r="D6844" s="4" t="s">
        <v>14929</v>
      </c>
      <c r="E6844">
        <f t="shared" si="365"/>
        <v>28093</v>
      </c>
      <c r="F6844" s="4" t="s">
        <v>12142</v>
      </c>
      <c r="G6844" s="4" t="s">
        <v>15305</v>
      </c>
      <c r="H6844" s="12">
        <v>309882</v>
      </c>
      <c r="I6844" s="11" t="s">
        <v>548</v>
      </c>
      <c r="J6844" s="12">
        <v>24791</v>
      </c>
      <c r="K6844" s="12">
        <f t="shared" si="364"/>
        <v>334673</v>
      </c>
      <c r="L6844" s="4" t="s">
        <v>3387</v>
      </c>
      <c r="M6844" s="4" t="s">
        <v>3106</v>
      </c>
      <c r="N6844" t="s">
        <v>16567</v>
      </c>
      <c r="O6844" s="22">
        <f>+VLOOKUP(E6844,[2]Sheet1!C$5589:L$6035,9,0)</f>
        <v>334673</v>
      </c>
      <c r="P6844" s="22">
        <f t="shared" si="363"/>
        <v>0</v>
      </c>
      <c r="Q6844" s="1">
        <f>+VLOOKUP(E6844,[2]Sheet1!C$5589:L$6035,10,0)</f>
        <v>45849</v>
      </c>
    </row>
    <row r="6845" spans="3:17" hidden="1" x14ac:dyDescent="0.2">
      <c r="C6845" s="8">
        <v>45782</v>
      </c>
      <c r="D6845" s="4" t="s">
        <v>14930</v>
      </c>
      <c r="E6845">
        <f t="shared" si="365"/>
        <v>28094</v>
      </c>
      <c r="F6845" s="4" t="s">
        <v>12142</v>
      </c>
      <c r="G6845" s="4" t="s">
        <v>15306</v>
      </c>
      <c r="H6845" s="12">
        <v>543945</v>
      </c>
      <c r="I6845" s="11" t="s">
        <v>548</v>
      </c>
      <c r="J6845" s="12">
        <v>43516</v>
      </c>
      <c r="K6845" s="12">
        <f t="shared" si="364"/>
        <v>587461</v>
      </c>
      <c r="L6845" s="4" t="s">
        <v>3387</v>
      </c>
      <c r="M6845" s="4" t="s">
        <v>3106</v>
      </c>
      <c r="N6845" t="s">
        <v>16567</v>
      </c>
      <c r="O6845" s="22">
        <f>+VLOOKUP(E6845,[2]Sheet1!C$5589:L$6035,9,0)</f>
        <v>587461</v>
      </c>
      <c r="P6845" s="22">
        <f t="shared" si="363"/>
        <v>0</v>
      </c>
      <c r="Q6845" s="1">
        <f>+VLOOKUP(E6845,[2]Sheet1!C$5589:L$6035,10,0)</f>
        <v>45849</v>
      </c>
    </row>
    <row r="6846" spans="3:17" hidden="1" x14ac:dyDescent="0.2">
      <c r="C6846" s="8">
        <v>45782</v>
      </c>
      <c r="D6846" s="4" t="s">
        <v>14931</v>
      </c>
      <c r="E6846">
        <f t="shared" si="365"/>
        <v>28095</v>
      </c>
      <c r="F6846" s="4" t="s">
        <v>12142</v>
      </c>
      <c r="G6846" s="4" t="s">
        <v>15307</v>
      </c>
      <c r="H6846" s="12">
        <v>346140</v>
      </c>
      <c r="I6846" s="11" t="s">
        <v>548</v>
      </c>
      <c r="J6846" s="12">
        <v>27691</v>
      </c>
      <c r="K6846" s="12">
        <f t="shared" si="364"/>
        <v>373831</v>
      </c>
      <c r="L6846" s="4" t="s">
        <v>3387</v>
      </c>
      <c r="M6846" s="4" t="s">
        <v>3106</v>
      </c>
      <c r="N6846" t="s">
        <v>16567</v>
      </c>
      <c r="O6846" s="22">
        <f>+VLOOKUP(E6846,[2]Sheet1!C$5589:L$6035,9,0)</f>
        <v>373831</v>
      </c>
      <c r="P6846" s="22">
        <f t="shared" si="363"/>
        <v>0</v>
      </c>
      <c r="Q6846" s="1">
        <f>+VLOOKUP(E6846,[2]Sheet1!C$5589:L$6035,10,0)</f>
        <v>45849</v>
      </c>
    </row>
    <row r="6847" spans="3:17" hidden="1" x14ac:dyDescent="0.2">
      <c r="C6847" s="8">
        <v>45782</v>
      </c>
      <c r="D6847" s="4" t="s">
        <v>14932</v>
      </c>
      <c r="E6847">
        <f t="shared" si="365"/>
        <v>28096</v>
      </c>
      <c r="F6847" s="4" t="s">
        <v>12142</v>
      </c>
      <c r="G6847" s="4" t="s">
        <v>15308</v>
      </c>
      <c r="H6847" s="12">
        <v>230760</v>
      </c>
      <c r="I6847" s="11" t="s">
        <v>548</v>
      </c>
      <c r="J6847" s="12">
        <v>18461</v>
      </c>
      <c r="K6847" s="12">
        <f t="shared" si="364"/>
        <v>249221</v>
      </c>
      <c r="L6847" s="4" t="s">
        <v>3387</v>
      </c>
      <c r="M6847" s="4" t="s">
        <v>3106</v>
      </c>
      <c r="N6847" t="s">
        <v>16567</v>
      </c>
      <c r="O6847" s="22">
        <f>+VLOOKUP(E6847,[2]Sheet1!C$5589:L$6035,9,0)</f>
        <v>249221</v>
      </c>
      <c r="P6847" s="22">
        <f t="shared" si="363"/>
        <v>0</v>
      </c>
      <c r="Q6847" s="1">
        <f>+VLOOKUP(E6847,[2]Sheet1!C$5589:L$6035,10,0)</f>
        <v>45849</v>
      </c>
    </row>
    <row r="6848" spans="3:17" hidden="1" x14ac:dyDescent="0.2">
      <c r="C6848" s="8">
        <v>45782</v>
      </c>
      <c r="D6848" s="4" t="s">
        <v>14933</v>
      </c>
      <c r="E6848">
        <f t="shared" si="365"/>
        <v>28097</v>
      </c>
      <c r="F6848" s="4" t="s">
        <v>12142</v>
      </c>
      <c r="G6848" s="4" t="s">
        <v>15309</v>
      </c>
      <c r="H6848" s="12">
        <v>421974</v>
      </c>
      <c r="I6848" s="11" t="s">
        <v>548</v>
      </c>
      <c r="J6848" s="12">
        <v>33758</v>
      </c>
      <c r="K6848" s="12">
        <f t="shared" si="364"/>
        <v>455732</v>
      </c>
      <c r="L6848" s="4" t="s">
        <v>3387</v>
      </c>
      <c r="M6848" s="4" t="s">
        <v>3106</v>
      </c>
      <c r="N6848" t="s">
        <v>16567</v>
      </c>
      <c r="O6848" s="22">
        <f>+VLOOKUP(E6848,[2]Sheet1!C$5589:L$6035,9,0)</f>
        <v>455732</v>
      </c>
      <c r="P6848" s="22">
        <f t="shared" si="363"/>
        <v>0</v>
      </c>
      <c r="Q6848" s="1">
        <f>+VLOOKUP(E6848,[2]Sheet1!C$5589:L$6035,10,0)</f>
        <v>45849</v>
      </c>
    </row>
    <row r="6849" spans="3:17" hidden="1" x14ac:dyDescent="0.2">
      <c r="C6849" s="8">
        <v>45782</v>
      </c>
      <c r="D6849" s="4" t="s">
        <v>14934</v>
      </c>
      <c r="E6849">
        <f t="shared" si="365"/>
        <v>28098</v>
      </c>
      <c r="F6849" s="4" t="s">
        <v>12142</v>
      </c>
      <c r="G6849" s="4" t="s">
        <v>15310</v>
      </c>
      <c r="H6849" s="12">
        <v>428565</v>
      </c>
      <c r="I6849" s="11" t="s">
        <v>548</v>
      </c>
      <c r="J6849" s="12">
        <v>34285</v>
      </c>
      <c r="K6849" s="12">
        <f t="shared" si="364"/>
        <v>462850</v>
      </c>
      <c r="L6849" s="4" t="s">
        <v>3387</v>
      </c>
      <c r="M6849" s="4" t="s">
        <v>3106</v>
      </c>
      <c r="N6849" t="s">
        <v>16567</v>
      </c>
      <c r="O6849" s="22">
        <f>+VLOOKUP(E6849,[2]Sheet1!C$5589:L$6035,9,0)</f>
        <v>462850</v>
      </c>
      <c r="P6849" s="22">
        <f t="shared" si="363"/>
        <v>0</v>
      </c>
      <c r="Q6849" s="1">
        <f>+VLOOKUP(E6849,[2]Sheet1!C$5589:L$6035,10,0)</f>
        <v>45849</v>
      </c>
    </row>
    <row r="6850" spans="3:17" hidden="1" x14ac:dyDescent="0.2">
      <c r="C6850" s="8">
        <v>45782</v>
      </c>
      <c r="D6850" s="4" t="s">
        <v>14935</v>
      </c>
      <c r="E6850">
        <f t="shared" si="365"/>
        <v>28099</v>
      </c>
      <c r="F6850" s="4" t="s">
        <v>12142</v>
      </c>
      <c r="G6850" s="4" t="s">
        <v>15311</v>
      </c>
      <c r="H6850" s="12">
        <v>606582</v>
      </c>
      <c r="I6850" s="11" t="s">
        <v>548</v>
      </c>
      <c r="J6850" s="12">
        <v>48527</v>
      </c>
      <c r="K6850" s="12">
        <f t="shared" si="364"/>
        <v>655109</v>
      </c>
      <c r="L6850" s="4" t="s">
        <v>3387</v>
      </c>
      <c r="M6850" s="4" t="s">
        <v>3106</v>
      </c>
      <c r="N6850" t="s">
        <v>16567</v>
      </c>
      <c r="O6850" s="22">
        <f>+VLOOKUP(E6850,[2]Sheet1!C$5589:L$6035,9,0)</f>
        <v>655109</v>
      </c>
      <c r="P6850" s="22">
        <f t="shared" si="363"/>
        <v>0</v>
      </c>
      <c r="Q6850" s="1">
        <f>+VLOOKUP(E6850,[2]Sheet1!C$5589:L$6035,10,0)</f>
        <v>45849</v>
      </c>
    </row>
    <row r="6851" spans="3:17" hidden="1" x14ac:dyDescent="0.2">
      <c r="C6851" s="8">
        <v>45782</v>
      </c>
      <c r="D6851" s="4" t="s">
        <v>14936</v>
      </c>
      <c r="E6851">
        <f t="shared" si="365"/>
        <v>28100</v>
      </c>
      <c r="F6851" s="4" t="s">
        <v>12142</v>
      </c>
      <c r="G6851" s="4" t="s">
        <v>15312</v>
      </c>
      <c r="H6851" s="12">
        <v>230760</v>
      </c>
      <c r="I6851" s="11" t="s">
        <v>548</v>
      </c>
      <c r="J6851" s="12">
        <v>18461</v>
      </c>
      <c r="K6851" s="12">
        <f t="shared" si="364"/>
        <v>249221</v>
      </c>
      <c r="L6851" s="4" t="s">
        <v>3387</v>
      </c>
      <c r="M6851" s="4" t="s">
        <v>3106</v>
      </c>
      <c r="N6851" t="s">
        <v>16567</v>
      </c>
      <c r="O6851" s="22">
        <f>+VLOOKUP(E6851,[2]Sheet1!C$5589:L$6035,9,0)</f>
        <v>249221</v>
      </c>
      <c r="P6851" s="22">
        <f t="shared" si="363"/>
        <v>0</v>
      </c>
      <c r="Q6851" s="1">
        <f>+VLOOKUP(E6851,[2]Sheet1!C$5589:L$6035,10,0)</f>
        <v>45849</v>
      </c>
    </row>
    <row r="6852" spans="3:17" hidden="1" x14ac:dyDescent="0.2">
      <c r="C6852" s="8">
        <v>45782</v>
      </c>
      <c r="D6852" s="4" t="s">
        <v>14937</v>
      </c>
      <c r="E6852">
        <f t="shared" si="365"/>
        <v>28101</v>
      </c>
      <c r="F6852" s="4" t="s">
        <v>12142</v>
      </c>
      <c r="G6852" s="4" t="s">
        <v>15313</v>
      </c>
      <c r="H6852" s="12">
        <v>626370</v>
      </c>
      <c r="I6852" s="11" t="s">
        <v>548</v>
      </c>
      <c r="J6852" s="12">
        <v>50110</v>
      </c>
      <c r="K6852" s="12">
        <f t="shared" si="364"/>
        <v>676480</v>
      </c>
      <c r="L6852" s="4" t="s">
        <v>3387</v>
      </c>
      <c r="M6852" s="4" t="s">
        <v>3106</v>
      </c>
      <c r="N6852" t="s">
        <v>16567</v>
      </c>
      <c r="O6852" s="22">
        <f>+VLOOKUP(E6852,[2]Sheet1!C$5589:L$6035,9,0)</f>
        <v>676480</v>
      </c>
      <c r="P6852" s="22">
        <f t="shared" si="363"/>
        <v>0</v>
      </c>
      <c r="Q6852" s="1">
        <f>+VLOOKUP(E6852,[2]Sheet1!C$5589:L$6035,10,0)</f>
        <v>45849</v>
      </c>
    </row>
    <row r="6853" spans="3:17" hidden="1" x14ac:dyDescent="0.2">
      <c r="C6853" s="8">
        <v>45782</v>
      </c>
      <c r="D6853" s="4" t="s">
        <v>14938</v>
      </c>
      <c r="E6853">
        <f t="shared" si="365"/>
        <v>28102</v>
      </c>
      <c r="F6853" s="4" t="s">
        <v>12142</v>
      </c>
      <c r="G6853" s="4" t="s">
        <v>15314</v>
      </c>
      <c r="H6853" s="12">
        <v>230760</v>
      </c>
      <c r="I6853" s="11" t="s">
        <v>548</v>
      </c>
      <c r="J6853" s="12">
        <v>18461</v>
      </c>
      <c r="K6853" s="12">
        <f t="shared" si="364"/>
        <v>249221</v>
      </c>
      <c r="L6853" s="4" t="s">
        <v>3387</v>
      </c>
      <c r="M6853" s="4" t="s">
        <v>3106</v>
      </c>
      <c r="N6853" t="s">
        <v>16567</v>
      </c>
      <c r="O6853" s="22">
        <f>+VLOOKUP(E6853,[2]Sheet1!C$5589:L$6035,9,0)</f>
        <v>249221</v>
      </c>
      <c r="P6853" s="22">
        <f t="shared" si="363"/>
        <v>0</v>
      </c>
      <c r="Q6853" s="1">
        <f>+VLOOKUP(E6853,[2]Sheet1!C$5589:L$6035,10,0)</f>
        <v>45849</v>
      </c>
    </row>
    <row r="6854" spans="3:17" hidden="1" x14ac:dyDescent="0.2">
      <c r="C6854" s="8">
        <v>45782</v>
      </c>
      <c r="D6854" s="4" t="s">
        <v>14939</v>
      </c>
      <c r="E6854">
        <f t="shared" si="365"/>
        <v>28103</v>
      </c>
      <c r="F6854" s="4" t="s">
        <v>12142</v>
      </c>
      <c r="G6854" s="4" t="s">
        <v>15315</v>
      </c>
      <c r="H6854" s="12">
        <v>230760</v>
      </c>
      <c r="I6854" s="11" t="s">
        <v>548</v>
      </c>
      <c r="J6854" s="12">
        <v>18461</v>
      </c>
      <c r="K6854" s="12">
        <f t="shared" si="364"/>
        <v>249221</v>
      </c>
      <c r="L6854" s="4" t="s">
        <v>3387</v>
      </c>
      <c r="M6854" s="4" t="s">
        <v>3106</v>
      </c>
      <c r="N6854" t="s">
        <v>16567</v>
      </c>
      <c r="O6854" s="22">
        <f>+VLOOKUP(E6854,[2]Sheet1!C$5589:L$6035,9,0)</f>
        <v>249221</v>
      </c>
      <c r="P6854" s="22">
        <f t="shared" si="363"/>
        <v>0</v>
      </c>
      <c r="Q6854" s="1">
        <f>+VLOOKUP(E6854,[2]Sheet1!C$5589:L$6035,10,0)</f>
        <v>45849</v>
      </c>
    </row>
    <row r="6855" spans="3:17" hidden="1" x14ac:dyDescent="0.2">
      <c r="C6855" s="8">
        <v>45782</v>
      </c>
      <c r="D6855" s="4" t="s">
        <v>14940</v>
      </c>
      <c r="E6855">
        <f t="shared" si="365"/>
        <v>28104</v>
      </c>
      <c r="F6855" s="4" t="s">
        <v>12142</v>
      </c>
      <c r="G6855" s="4" t="s">
        <v>15316</v>
      </c>
      <c r="H6855" s="12">
        <v>491202</v>
      </c>
      <c r="I6855" s="11" t="s">
        <v>548</v>
      </c>
      <c r="J6855" s="12">
        <v>39296</v>
      </c>
      <c r="K6855" s="12">
        <f t="shared" si="364"/>
        <v>530498</v>
      </c>
      <c r="L6855" s="4" t="s">
        <v>3387</v>
      </c>
      <c r="M6855" s="4" t="s">
        <v>3106</v>
      </c>
      <c r="N6855" t="s">
        <v>16567</v>
      </c>
      <c r="O6855" s="22">
        <f>+VLOOKUP(E6855,[2]Sheet1!C$5589:L$6035,9,0)</f>
        <v>530498</v>
      </c>
      <c r="P6855" s="22">
        <f t="shared" si="363"/>
        <v>0</v>
      </c>
      <c r="Q6855" s="1">
        <f>+VLOOKUP(E6855,[2]Sheet1!C$5589:L$6035,10,0)</f>
        <v>45849</v>
      </c>
    </row>
    <row r="6856" spans="3:17" hidden="1" x14ac:dyDescent="0.2">
      <c r="C6856" s="8">
        <v>45782</v>
      </c>
      <c r="D6856" s="4" t="s">
        <v>14941</v>
      </c>
      <c r="E6856">
        <f t="shared" si="365"/>
        <v>28105</v>
      </c>
      <c r="F6856" s="4" t="s">
        <v>12142</v>
      </c>
      <c r="G6856" s="4" t="s">
        <v>15317</v>
      </c>
      <c r="H6856" s="12">
        <v>543945</v>
      </c>
      <c r="I6856" s="11" t="s">
        <v>548</v>
      </c>
      <c r="J6856" s="12">
        <v>43516</v>
      </c>
      <c r="K6856" s="12">
        <f t="shared" si="364"/>
        <v>587461</v>
      </c>
      <c r="L6856" s="4" t="s">
        <v>3387</v>
      </c>
      <c r="M6856" s="4" t="s">
        <v>3106</v>
      </c>
      <c r="N6856" t="s">
        <v>16567</v>
      </c>
      <c r="O6856" s="22">
        <f>+VLOOKUP(E6856,[2]Sheet1!C$5589:L$6035,9,0)</f>
        <v>587461</v>
      </c>
      <c r="P6856" s="22">
        <f t="shared" si="363"/>
        <v>0</v>
      </c>
      <c r="Q6856" s="1">
        <f>+VLOOKUP(E6856,[2]Sheet1!C$5589:L$6035,10,0)</f>
        <v>45849</v>
      </c>
    </row>
    <row r="6857" spans="3:17" hidden="1" x14ac:dyDescent="0.2">
      <c r="C6857" s="8">
        <v>45782</v>
      </c>
      <c r="D6857" s="4" t="s">
        <v>14942</v>
      </c>
      <c r="E6857">
        <f t="shared" si="365"/>
        <v>28106</v>
      </c>
      <c r="F6857" s="4" t="s">
        <v>12142</v>
      </c>
      <c r="G6857" s="4" t="s">
        <v>15318</v>
      </c>
      <c r="H6857" s="12">
        <v>497793</v>
      </c>
      <c r="I6857" s="11" t="s">
        <v>548</v>
      </c>
      <c r="J6857" s="12">
        <v>39823</v>
      </c>
      <c r="K6857" s="12">
        <f t="shared" si="364"/>
        <v>537616</v>
      </c>
      <c r="L6857" s="4" t="s">
        <v>3387</v>
      </c>
      <c r="M6857" s="4" t="s">
        <v>3106</v>
      </c>
      <c r="N6857" t="s">
        <v>16567</v>
      </c>
      <c r="O6857" s="22">
        <f>+VLOOKUP(E6857,[2]Sheet1!C$5589:L$6035,9,0)</f>
        <v>537616</v>
      </c>
      <c r="P6857" s="22">
        <f t="shared" si="363"/>
        <v>0</v>
      </c>
      <c r="Q6857" s="1">
        <f>+VLOOKUP(E6857,[2]Sheet1!C$5589:L$6035,10,0)</f>
        <v>45849</v>
      </c>
    </row>
    <row r="6858" spans="3:17" hidden="1" x14ac:dyDescent="0.2">
      <c r="C6858" s="8">
        <v>45782</v>
      </c>
      <c r="D6858" s="4" t="s">
        <v>14943</v>
      </c>
      <c r="E6858">
        <f t="shared" si="365"/>
        <v>28107</v>
      </c>
      <c r="F6858" s="4" t="s">
        <v>12142</v>
      </c>
      <c r="G6858" s="4" t="s">
        <v>15319</v>
      </c>
      <c r="H6858" s="12">
        <v>365928</v>
      </c>
      <c r="I6858" s="11" t="s">
        <v>548</v>
      </c>
      <c r="J6858" s="12">
        <v>29274</v>
      </c>
      <c r="K6858" s="12">
        <f t="shared" si="364"/>
        <v>395202</v>
      </c>
      <c r="L6858" s="4" t="s">
        <v>3387</v>
      </c>
      <c r="M6858" s="4" t="s">
        <v>3106</v>
      </c>
      <c r="N6858" t="s">
        <v>16567</v>
      </c>
      <c r="O6858" s="22">
        <f>+VLOOKUP(E6858,[2]Sheet1!C$5589:L$6035,9,0)</f>
        <v>395202</v>
      </c>
      <c r="P6858" s="22">
        <f t="shared" ref="P6858:P6921" si="366">+O6858-K6858</f>
        <v>0</v>
      </c>
      <c r="Q6858" s="1">
        <f>+VLOOKUP(E6858,[2]Sheet1!C$5589:L$6035,10,0)</f>
        <v>45849</v>
      </c>
    </row>
    <row r="6859" spans="3:17" hidden="1" x14ac:dyDescent="0.2">
      <c r="C6859" s="8">
        <v>45782</v>
      </c>
      <c r="D6859" s="4" t="s">
        <v>14944</v>
      </c>
      <c r="E6859">
        <f t="shared" si="365"/>
        <v>28108</v>
      </c>
      <c r="F6859" s="4" t="s">
        <v>12142</v>
      </c>
      <c r="G6859" s="4" t="s">
        <v>15320</v>
      </c>
      <c r="H6859" s="12">
        <v>346140</v>
      </c>
      <c r="I6859" s="11" t="s">
        <v>548</v>
      </c>
      <c r="J6859" s="12">
        <v>27691</v>
      </c>
      <c r="K6859" s="12">
        <f t="shared" si="364"/>
        <v>373831</v>
      </c>
      <c r="L6859" s="4" t="s">
        <v>3387</v>
      </c>
      <c r="M6859" s="4" t="s">
        <v>3106</v>
      </c>
      <c r="N6859" t="s">
        <v>16567</v>
      </c>
      <c r="O6859" s="22">
        <f>+VLOOKUP(E6859,[2]Sheet1!C$5589:L$6035,9,0)</f>
        <v>373831</v>
      </c>
      <c r="P6859" s="22">
        <f t="shared" si="366"/>
        <v>0</v>
      </c>
      <c r="Q6859" s="1">
        <f>+VLOOKUP(E6859,[2]Sheet1!C$5589:L$6035,10,0)</f>
        <v>45849</v>
      </c>
    </row>
    <row r="6860" spans="3:17" hidden="1" x14ac:dyDescent="0.2">
      <c r="C6860" s="8">
        <v>45782</v>
      </c>
      <c r="D6860" s="4" t="s">
        <v>14945</v>
      </c>
      <c r="E6860">
        <f t="shared" si="365"/>
        <v>28109</v>
      </c>
      <c r="F6860" s="4" t="s">
        <v>12142</v>
      </c>
      <c r="G6860" s="4" t="s">
        <v>15321</v>
      </c>
      <c r="H6860" s="12">
        <v>501096</v>
      </c>
      <c r="I6860" s="11" t="s">
        <v>548</v>
      </c>
      <c r="J6860" s="12">
        <v>40088</v>
      </c>
      <c r="K6860" s="12">
        <f t="shared" si="364"/>
        <v>541184</v>
      </c>
      <c r="L6860" s="4" t="s">
        <v>3387</v>
      </c>
      <c r="M6860" s="4" t="s">
        <v>3106</v>
      </c>
      <c r="N6860" t="s">
        <v>16567</v>
      </c>
      <c r="O6860" s="22">
        <f>+VLOOKUP(E6860,[2]Sheet1!C$5589:L$6035,9,0)</f>
        <v>541184</v>
      </c>
      <c r="P6860" s="22">
        <f t="shared" si="366"/>
        <v>0</v>
      </c>
      <c r="Q6860" s="1">
        <f>+VLOOKUP(E6860,[2]Sheet1!C$5589:L$6035,10,0)</f>
        <v>45849</v>
      </c>
    </row>
    <row r="6861" spans="3:17" hidden="1" x14ac:dyDescent="0.2">
      <c r="C6861" s="8">
        <v>45782</v>
      </c>
      <c r="D6861" s="4" t="s">
        <v>14946</v>
      </c>
      <c r="E6861">
        <f t="shared" si="365"/>
        <v>28110</v>
      </c>
      <c r="F6861" s="4" t="s">
        <v>12142</v>
      </c>
      <c r="G6861" s="4" t="s">
        <v>15322</v>
      </c>
      <c r="H6861" s="12">
        <v>230760</v>
      </c>
      <c r="I6861" s="11" t="s">
        <v>548</v>
      </c>
      <c r="J6861" s="12">
        <v>18461</v>
      </c>
      <c r="K6861" s="12">
        <f t="shared" si="364"/>
        <v>249221</v>
      </c>
      <c r="L6861" s="4" t="s">
        <v>3387</v>
      </c>
      <c r="M6861" s="4" t="s">
        <v>3106</v>
      </c>
      <c r="N6861" t="s">
        <v>16567</v>
      </c>
      <c r="O6861" s="22">
        <f>+VLOOKUP(E6861,[2]Sheet1!C$5589:L$6035,9,0)</f>
        <v>249221</v>
      </c>
      <c r="P6861" s="22">
        <f t="shared" si="366"/>
        <v>0</v>
      </c>
      <c r="Q6861" s="1">
        <f>+VLOOKUP(E6861,[2]Sheet1!C$5589:L$6035,10,0)</f>
        <v>45849</v>
      </c>
    </row>
    <row r="6862" spans="3:17" hidden="1" x14ac:dyDescent="0.2">
      <c r="C6862" s="8">
        <v>45782</v>
      </c>
      <c r="D6862" s="4" t="s">
        <v>14947</v>
      </c>
      <c r="E6862">
        <f t="shared" si="365"/>
        <v>28111</v>
      </c>
      <c r="F6862" s="4" t="s">
        <v>12142</v>
      </c>
      <c r="G6862" s="4" t="s">
        <v>15323</v>
      </c>
      <c r="H6862" s="12">
        <v>230760</v>
      </c>
      <c r="I6862" s="11" t="s">
        <v>548</v>
      </c>
      <c r="J6862" s="12">
        <v>18461</v>
      </c>
      <c r="K6862" s="12">
        <f t="shared" si="364"/>
        <v>249221</v>
      </c>
      <c r="L6862" s="4" t="s">
        <v>3387</v>
      </c>
      <c r="M6862" s="4" t="s">
        <v>3106</v>
      </c>
      <c r="N6862" t="s">
        <v>16567</v>
      </c>
      <c r="O6862" s="22">
        <f>+VLOOKUP(E6862,[2]Sheet1!C$5589:L$6035,9,0)</f>
        <v>249221</v>
      </c>
      <c r="P6862" s="22">
        <f t="shared" si="366"/>
        <v>0</v>
      </c>
      <c r="Q6862" s="1">
        <f>+VLOOKUP(E6862,[2]Sheet1!C$5589:L$6035,10,0)</f>
        <v>45849</v>
      </c>
    </row>
    <row r="6863" spans="3:17" hidden="1" x14ac:dyDescent="0.2">
      <c r="C6863" s="8">
        <v>45782</v>
      </c>
      <c r="D6863" s="4" t="s">
        <v>14948</v>
      </c>
      <c r="E6863">
        <f t="shared" si="365"/>
        <v>28112</v>
      </c>
      <c r="F6863" s="4" t="s">
        <v>12142</v>
      </c>
      <c r="G6863" s="4" t="s">
        <v>15324</v>
      </c>
      <c r="H6863" s="12">
        <v>461520</v>
      </c>
      <c r="I6863" s="11" t="s">
        <v>548</v>
      </c>
      <c r="J6863" s="12">
        <v>36922</v>
      </c>
      <c r="K6863" s="12">
        <f t="shared" si="364"/>
        <v>498442</v>
      </c>
      <c r="L6863" s="4" t="s">
        <v>3387</v>
      </c>
      <c r="M6863" s="4" t="s">
        <v>3106</v>
      </c>
      <c r="N6863" t="s">
        <v>16567</v>
      </c>
      <c r="O6863" s="22">
        <f>+VLOOKUP(E6863,[2]Sheet1!C$5589:L$6035,9,0)</f>
        <v>498442</v>
      </c>
      <c r="P6863" s="22">
        <f t="shared" si="366"/>
        <v>0</v>
      </c>
      <c r="Q6863" s="1">
        <f>+VLOOKUP(E6863,[2]Sheet1!C$5589:L$6035,10,0)</f>
        <v>45849</v>
      </c>
    </row>
    <row r="6864" spans="3:17" hidden="1" x14ac:dyDescent="0.2">
      <c r="C6864" s="8">
        <v>45782</v>
      </c>
      <c r="D6864" s="4" t="s">
        <v>14949</v>
      </c>
      <c r="E6864">
        <f t="shared" si="365"/>
        <v>28113</v>
      </c>
      <c r="F6864" s="4" t="s">
        <v>12142</v>
      </c>
      <c r="G6864" s="4" t="s">
        <v>15325</v>
      </c>
      <c r="H6864" s="12">
        <v>474717</v>
      </c>
      <c r="I6864" s="11" t="s">
        <v>548</v>
      </c>
      <c r="J6864" s="12">
        <v>37977</v>
      </c>
      <c r="K6864" s="12">
        <f t="shared" si="364"/>
        <v>512694</v>
      </c>
      <c r="L6864" s="4" t="s">
        <v>3387</v>
      </c>
      <c r="M6864" s="4" t="s">
        <v>3106</v>
      </c>
      <c r="N6864" t="s">
        <v>16567</v>
      </c>
      <c r="O6864" s="22">
        <f>+VLOOKUP(E6864,[2]Sheet1!C$5589:L$6035,9,0)</f>
        <v>512694</v>
      </c>
      <c r="P6864" s="22">
        <f t="shared" si="366"/>
        <v>0</v>
      </c>
      <c r="Q6864" s="1">
        <f>+VLOOKUP(E6864,[2]Sheet1!C$5589:L$6035,10,0)</f>
        <v>45849</v>
      </c>
    </row>
    <row r="6865" spans="3:17" hidden="1" x14ac:dyDescent="0.2">
      <c r="C6865" s="8">
        <v>45782</v>
      </c>
      <c r="D6865" s="4" t="s">
        <v>14950</v>
      </c>
      <c r="E6865">
        <f t="shared" si="365"/>
        <v>28114</v>
      </c>
      <c r="F6865" s="4" t="s">
        <v>12142</v>
      </c>
      <c r="G6865" s="4" t="s">
        <v>15326</v>
      </c>
      <c r="H6865" s="12">
        <v>346140</v>
      </c>
      <c r="I6865" s="11" t="s">
        <v>548</v>
      </c>
      <c r="J6865" s="12">
        <v>27691</v>
      </c>
      <c r="K6865" s="12">
        <f t="shared" si="364"/>
        <v>373831</v>
      </c>
      <c r="L6865" s="4" t="s">
        <v>3387</v>
      </c>
      <c r="M6865" s="4" t="s">
        <v>3106</v>
      </c>
      <c r="N6865" t="s">
        <v>16567</v>
      </c>
      <c r="O6865" s="22">
        <f>+VLOOKUP(E6865,[2]Sheet1!C$5589:L$6035,9,0)</f>
        <v>373831</v>
      </c>
      <c r="P6865" s="22">
        <f t="shared" si="366"/>
        <v>0</v>
      </c>
      <c r="Q6865" s="1">
        <f>+VLOOKUP(E6865,[2]Sheet1!C$5589:L$6035,10,0)</f>
        <v>45849</v>
      </c>
    </row>
    <row r="6866" spans="3:17" hidden="1" x14ac:dyDescent="0.2">
      <c r="C6866" s="8">
        <v>45782</v>
      </c>
      <c r="D6866" s="4" t="s">
        <v>14951</v>
      </c>
      <c r="E6866">
        <f t="shared" si="365"/>
        <v>28115</v>
      </c>
      <c r="F6866" s="4" t="s">
        <v>12142</v>
      </c>
      <c r="G6866" s="4" t="s">
        <v>15327</v>
      </c>
      <c r="H6866" s="12">
        <v>543945</v>
      </c>
      <c r="I6866" s="11" t="s">
        <v>548</v>
      </c>
      <c r="J6866" s="12">
        <v>43516</v>
      </c>
      <c r="K6866" s="12">
        <f t="shared" si="364"/>
        <v>587461</v>
      </c>
      <c r="L6866" s="4" t="s">
        <v>3387</v>
      </c>
      <c r="M6866" s="4" t="s">
        <v>3106</v>
      </c>
      <c r="N6866" t="s">
        <v>16567</v>
      </c>
      <c r="O6866" s="22">
        <f>+VLOOKUP(E6866,[2]Sheet1!C$5589:L$6035,9,0)</f>
        <v>587461</v>
      </c>
      <c r="P6866" s="22">
        <f t="shared" si="366"/>
        <v>0</v>
      </c>
      <c r="Q6866" s="1">
        <f>+VLOOKUP(E6866,[2]Sheet1!C$5589:L$6035,10,0)</f>
        <v>45849</v>
      </c>
    </row>
    <row r="6867" spans="3:17" hidden="1" x14ac:dyDescent="0.2">
      <c r="C6867" s="8">
        <v>45782</v>
      </c>
      <c r="D6867" s="4" t="s">
        <v>14952</v>
      </c>
      <c r="E6867">
        <f t="shared" si="365"/>
        <v>28116</v>
      </c>
      <c r="F6867" s="4" t="s">
        <v>12142</v>
      </c>
      <c r="G6867" s="4" t="s">
        <v>15328</v>
      </c>
      <c r="H6867" s="12">
        <v>184608</v>
      </c>
      <c r="I6867" s="11" t="s">
        <v>548</v>
      </c>
      <c r="J6867" s="12">
        <v>14769</v>
      </c>
      <c r="K6867" s="12">
        <f t="shared" si="364"/>
        <v>199377</v>
      </c>
      <c r="L6867" s="4" t="s">
        <v>3387</v>
      </c>
      <c r="M6867" s="4" t="s">
        <v>3106</v>
      </c>
      <c r="N6867" t="s">
        <v>16567</v>
      </c>
      <c r="O6867" s="22">
        <f>+VLOOKUP(E6867,[2]Sheet1!C$5589:L$6035,9,0)</f>
        <v>199377</v>
      </c>
      <c r="P6867" s="22">
        <f t="shared" si="366"/>
        <v>0</v>
      </c>
      <c r="Q6867" s="1">
        <f>+VLOOKUP(E6867,[2]Sheet1!C$5589:L$6035,10,0)</f>
        <v>45849</v>
      </c>
    </row>
    <row r="6868" spans="3:17" hidden="1" x14ac:dyDescent="0.2">
      <c r="C6868" s="8">
        <v>45782</v>
      </c>
      <c r="D6868" s="4" t="s">
        <v>14953</v>
      </c>
      <c r="E6868">
        <f t="shared" si="365"/>
        <v>28117</v>
      </c>
      <c r="F6868" s="4" t="s">
        <v>12142</v>
      </c>
      <c r="G6868" s="4" t="s">
        <v>15329</v>
      </c>
      <c r="H6868" s="12">
        <v>501096</v>
      </c>
      <c r="I6868" s="11" t="s">
        <v>548</v>
      </c>
      <c r="J6868" s="12">
        <v>40088</v>
      </c>
      <c r="K6868" s="12">
        <f t="shared" si="364"/>
        <v>541184</v>
      </c>
      <c r="L6868" s="4" t="s">
        <v>3387</v>
      </c>
      <c r="M6868" s="4" t="s">
        <v>3106</v>
      </c>
      <c r="N6868" t="s">
        <v>16567</v>
      </c>
      <c r="O6868" s="22">
        <f>+VLOOKUP(E6868,[2]Sheet1!C$5589:L$6035,9,0)</f>
        <v>541184</v>
      </c>
      <c r="P6868" s="22">
        <f t="shared" si="366"/>
        <v>0</v>
      </c>
      <c r="Q6868" s="1">
        <f>+VLOOKUP(E6868,[2]Sheet1!C$5589:L$6035,10,0)</f>
        <v>45849</v>
      </c>
    </row>
    <row r="6869" spans="3:17" hidden="1" x14ac:dyDescent="0.2">
      <c r="C6869" s="8">
        <v>45782</v>
      </c>
      <c r="D6869" s="4" t="s">
        <v>14954</v>
      </c>
      <c r="E6869">
        <f t="shared" si="365"/>
        <v>28118</v>
      </c>
      <c r="F6869" s="4" t="s">
        <v>12142</v>
      </c>
      <c r="G6869" s="4" t="s">
        <v>15330</v>
      </c>
      <c r="H6869" s="12">
        <v>626370</v>
      </c>
      <c r="I6869" s="11" t="s">
        <v>548</v>
      </c>
      <c r="J6869" s="12">
        <v>50110</v>
      </c>
      <c r="K6869" s="12">
        <f t="shared" si="364"/>
        <v>676480</v>
      </c>
      <c r="L6869" s="4" t="s">
        <v>3387</v>
      </c>
      <c r="M6869" s="4" t="s">
        <v>3106</v>
      </c>
      <c r="N6869" t="s">
        <v>16567</v>
      </c>
      <c r="O6869" s="22">
        <f>+VLOOKUP(E6869,[2]Sheet1!C$5589:L$6035,9,0)</f>
        <v>676480</v>
      </c>
      <c r="P6869" s="22">
        <f t="shared" si="366"/>
        <v>0</v>
      </c>
      <c r="Q6869" s="1">
        <f>+VLOOKUP(E6869,[2]Sheet1!C$5589:L$6035,10,0)</f>
        <v>45849</v>
      </c>
    </row>
    <row r="6870" spans="3:17" hidden="1" x14ac:dyDescent="0.2">
      <c r="C6870" s="8">
        <v>45782</v>
      </c>
      <c r="D6870" s="4" t="s">
        <v>14955</v>
      </c>
      <c r="E6870">
        <f t="shared" si="365"/>
        <v>28119</v>
      </c>
      <c r="F6870" s="4" t="s">
        <v>12142</v>
      </c>
      <c r="G6870" s="4" t="s">
        <v>15331</v>
      </c>
      <c r="H6870" s="12">
        <v>741750</v>
      </c>
      <c r="I6870" s="11" t="s">
        <v>548</v>
      </c>
      <c r="J6870" s="12">
        <v>59340</v>
      </c>
      <c r="K6870" s="12">
        <f t="shared" si="364"/>
        <v>801090</v>
      </c>
      <c r="L6870" s="4" t="s">
        <v>3387</v>
      </c>
      <c r="M6870" s="4" t="s">
        <v>3106</v>
      </c>
      <c r="N6870" t="s">
        <v>16567</v>
      </c>
      <c r="O6870" s="22">
        <f>+VLOOKUP(E6870,[2]Sheet1!C$5589:L$6035,9,0)</f>
        <v>801090</v>
      </c>
      <c r="P6870" s="22">
        <f t="shared" si="366"/>
        <v>0</v>
      </c>
      <c r="Q6870" s="1">
        <f>+VLOOKUP(E6870,[2]Sheet1!C$5589:L$6035,10,0)</f>
        <v>45849</v>
      </c>
    </row>
    <row r="6871" spans="3:17" hidden="1" x14ac:dyDescent="0.2">
      <c r="C6871" s="8">
        <v>45782</v>
      </c>
      <c r="D6871" s="4" t="s">
        <v>14956</v>
      </c>
      <c r="E6871">
        <f t="shared" si="365"/>
        <v>28120</v>
      </c>
      <c r="F6871" s="4" t="s">
        <v>12142</v>
      </c>
      <c r="G6871" s="4" t="s">
        <v>15332</v>
      </c>
      <c r="H6871" s="12">
        <v>230760</v>
      </c>
      <c r="I6871" s="11" t="s">
        <v>548</v>
      </c>
      <c r="J6871" s="12">
        <v>18461</v>
      </c>
      <c r="K6871" s="12">
        <f t="shared" si="364"/>
        <v>249221</v>
      </c>
      <c r="L6871" s="4" t="s">
        <v>3387</v>
      </c>
      <c r="M6871" s="4" t="s">
        <v>3106</v>
      </c>
      <c r="N6871" t="s">
        <v>16567</v>
      </c>
      <c r="O6871" s="22">
        <f>+VLOOKUP(E6871,[2]Sheet1!C$5589:L$6035,9,0)</f>
        <v>249221</v>
      </c>
      <c r="P6871" s="22">
        <f t="shared" si="366"/>
        <v>0</v>
      </c>
      <c r="Q6871" s="1">
        <f>+VLOOKUP(E6871,[2]Sheet1!C$5589:L$6035,10,0)</f>
        <v>45849</v>
      </c>
    </row>
    <row r="6872" spans="3:17" hidden="1" x14ac:dyDescent="0.2">
      <c r="C6872" s="8">
        <v>45782</v>
      </c>
      <c r="D6872" s="4" t="s">
        <v>14957</v>
      </c>
      <c r="E6872">
        <f t="shared" si="365"/>
        <v>28121</v>
      </c>
      <c r="F6872" s="4" t="s">
        <v>12142</v>
      </c>
      <c r="G6872" s="4" t="s">
        <v>15333</v>
      </c>
      <c r="H6872" s="12">
        <v>326367</v>
      </c>
      <c r="I6872" s="11" t="s">
        <v>548</v>
      </c>
      <c r="J6872" s="12">
        <v>26109</v>
      </c>
      <c r="K6872" s="12">
        <f t="shared" si="364"/>
        <v>352476</v>
      </c>
      <c r="L6872" s="4" t="s">
        <v>3387</v>
      </c>
      <c r="M6872" s="4" t="s">
        <v>3106</v>
      </c>
      <c r="N6872" t="s">
        <v>16567</v>
      </c>
      <c r="O6872" s="22">
        <f>+VLOOKUP(E6872,[2]Sheet1!C$5589:L$6035,9,0)</f>
        <v>352476</v>
      </c>
      <c r="P6872" s="22">
        <f t="shared" si="366"/>
        <v>0</v>
      </c>
      <c r="Q6872" s="1">
        <f>+VLOOKUP(E6872,[2]Sheet1!C$5589:L$6035,10,0)</f>
        <v>45849</v>
      </c>
    </row>
    <row r="6873" spans="3:17" hidden="1" x14ac:dyDescent="0.2">
      <c r="C6873" s="8">
        <v>45782</v>
      </c>
      <c r="D6873" s="4" t="s">
        <v>14958</v>
      </c>
      <c r="E6873">
        <f t="shared" si="365"/>
        <v>28122</v>
      </c>
      <c r="F6873" s="4" t="s">
        <v>12142</v>
      </c>
      <c r="G6873" s="4" t="s">
        <v>15334</v>
      </c>
      <c r="H6873" s="12">
        <v>1714260</v>
      </c>
      <c r="I6873" s="11" t="s">
        <v>548</v>
      </c>
      <c r="J6873" s="12">
        <v>137141</v>
      </c>
      <c r="K6873" s="12">
        <f t="shared" si="364"/>
        <v>1851401</v>
      </c>
      <c r="L6873" s="4" t="s">
        <v>313</v>
      </c>
      <c r="M6873" s="4" t="s">
        <v>1554</v>
      </c>
      <c r="N6873" t="s">
        <v>16567</v>
      </c>
      <c r="O6873" s="22">
        <f>+VLOOKUP(E6873,[2]Sheet1!C$5589:L$6035,9,0)</f>
        <v>1851401</v>
      </c>
      <c r="P6873" s="22">
        <f t="shared" si="366"/>
        <v>0</v>
      </c>
      <c r="Q6873" s="1">
        <f>+VLOOKUP(E6873,[2]Sheet1!C$5589:L$6035,10,0)</f>
        <v>45849</v>
      </c>
    </row>
    <row r="6874" spans="3:17" hidden="1" x14ac:dyDescent="0.2">
      <c r="C6874" s="8">
        <v>45782</v>
      </c>
      <c r="D6874" s="4" t="s">
        <v>14959</v>
      </c>
      <c r="E6874">
        <f t="shared" si="365"/>
        <v>28123</v>
      </c>
      <c r="F6874" s="4" t="s">
        <v>12142</v>
      </c>
      <c r="G6874" s="4" t="s">
        <v>15335</v>
      </c>
      <c r="H6874" s="12">
        <v>1285695</v>
      </c>
      <c r="I6874" s="11" t="s">
        <v>548</v>
      </c>
      <c r="J6874" s="12">
        <v>102856</v>
      </c>
      <c r="K6874" s="12">
        <f t="shared" si="364"/>
        <v>1388551</v>
      </c>
      <c r="L6874" s="4" t="s">
        <v>646</v>
      </c>
      <c r="M6874" s="4" t="s">
        <v>4552</v>
      </c>
      <c r="N6874" t="s">
        <v>16567</v>
      </c>
      <c r="O6874" s="22">
        <f>+VLOOKUP(E6874,[2]Sheet1!C$5589:L$6035,9,0)</f>
        <v>1388551</v>
      </c>
      <c r="P6874" s="22">
        <f t="shared" si="366"/>
        <v>0</v>
      </c>
      <c r="Q6874" s="1">
        <f>+VLOOKUP(E6874,[2]Sheet1!C$5589:L$6035,10,0)</f>
        <v>45849</v>
      </c>
    </row>
    <row r="6875" spans="3:17" hidden="1" x14ac:dyDescent="0.2">
      <c r="C6875" s="8">
        <v>45782</v>
      </c>
      <c r="D6875" s="4" t="s">
        <v>14960</v>
      </c>
      <c r="E6875">
        <f t="shared" si="365"/>
        <v>28124</v>
      </c>
      <c r="F6875" s="4" t="s">
        <v>12142</v>
      </c>
      <c r="G6875" s="4" t="s">
        <v>15336</v>
      </c>
      <c r="H6875" s="12">
        <v>1170315</v>
      </c>
      <c r="I6875" s="11" t="s">
        <v>548</v>
      </c>
      <c r="J6875" s="12">
        <v>93625</v>
      </c>
      <c r="K6875" s="12">
        <f t="shared" ref="K6875:K6938" si="367">+H6875+J6875</f>
        <v>1263940</v>
      </c>
      <c r="L6875" s="4" t="s">
        <v>646</v>
      </c>
      <c r="M6875" s="4" t="s">
        <v>4552</v>
      </c>
      <c r="N6875" t="s">
        <v>16567</v>
      </c>
      <c r="O6875" s="22">
        <f>+VLOOKUP(E6875,[2]Sheet1!C$5589:L$6035,9,0)</f>
        <v>1263940</v>
      </c>
      <c r="P6875" s="22">
        <f t="shared" si="366"/>
        <v>0</v>
      </c>
      <c r="Q6875" s="1">
        <f>+VLOOKUP(E6875,[2]Sheet1!C$5589:L$6035,10,0)</f>
        <v>45849</v>
      </c>
    </row>
    <row r="6876" spans="3:17" hidden="1" x14ac:dyDescent="0.2">
      <c r="C6876" s="8">
        <v>45782</v>
      </c>
      <c r="D6876" s="4" t="s">
        <v>14961</v>
      </c>
      <c r="E6876">
        <f t="shared" si="365"/>
        <v>28125</v>
      </c>
      <c r="F6876" s="4" t="s">
        <v>12142</v>
      </c>
      <c r="G6876" s="4" t="s">
        <v>15337</v>
      </c>
      <c r="H6876" s="12">
        <v>428565</v>
      </c>
      <c r="I6876" s="11" t="s">
        <v>548</v>
      </c>
      <c r="J6876" s="12">
        <v>34285</v>
      </c>
      <c r="K6876" s="12">
        <f t="shared" si="367"/>
        <v>462850</v>
      </c>
      <c r="L6876" s="4" t="s">
        <v>3387</v>
      </c>
      <c r="M6876" s="4" t="s">
        <v>3106</v>
      </c>
      <c r="N6876" t="s">
        <v>16567</v>
      </c>
      <c r="O6876" s="22">
        <f>+VLOOKUP(E6876,[2]Sheet1!C$5589:L$6035,9,0)</f>
        <v>462850</v>
      </c>
      <c r="P6876" s="22">
        <f t="shared" si="366"/>
        <v>0</v>
      </c>
      <c r="Q6876" s="1">
        <f>+VLOOKUP(E6876,[2]Sheet1!C$5589:L$6035,10,0)</f>
        <v>45849</v>
      </c>
    </row>
    <row r="6877" spans="3:17" hidden="1" x14ac:dyDescent="0.2">
      <c r="C6877" s="8">
        <v>45782</v>
      </c>
      <c r="D6877" s="4" t="s">
        <v>14962</v>
      </c>
      <c r="E6877">
        <f t="shared" si="365"/>
        <v>28129</v>
      </c>
      <c r="F6877" s="4" t="s">
        <v>12142</v>
      </c>
      <c r="G6877" s="4" t="s">
        <v>15338</v>
      </c>
      <c r="H6877" s="12">
        <v>606582</v>
      </c>
      <c r="I6877" s="11" t="s">
        <v>548</v>
      </c>
      <c r="J6877" s="12">
        <v>48527</v>
      </c>
      <c r="K6877" s="12">
        <f t="shared" si="367"/>
        <v>655109</v>
      </c>
      <c r="L6877" s="4" t="s">
        <v>313</v>
      </c>
      <c r="M6877" s="4" t="s">
        <v>1554</v>
      </c>
      <c r="N6877" t="s">
        <v>16567</v>
      </c>
      <c r="O6877" s="22">
        <f>+VLOOKUP(E6877,[2]Sheet1!C$5589:L$6035,9,0)</f>
        <v>655109</v>
      </c>
      <c r="P6877" s="22">
        <f t="shared" si="366"/>
        <v>0</v>
      </c>
      <c r="Q6877" s="1">
        <f>+VLOOKUP(E6877,[2]Sheet1!C$5589:L$6035,10,0)</f>
        <v>45849</v>
      </c>
    </row>
    <row r="6878" spans="3:17" hidden="1" x14ac:dyDescent="0.2">
      <c r="C6878" s="8">
        <v>45783</v>
      </c>
      <c r="D6878" s="4" t="s">
        <v>14963</v>
      </c>
      <c r="E6878">
        <f t="shared" si="365"/>
        <v>28187</v>
      </c>
      <c r="F6878" s="4" t="s">
        <v>12142</v>
      </c>
      <c r="G6878" s="4" t="s">
        <v>15339</v>
      </c>
      <c r="H6878" s="12">
        <v>184608</v>
      </c>
      <c r="I6878" s="11" t="s">
        <v>548</v>
      </c>
      <c r="J6878" s="12">
        <v>14769</v>
      </c>
      <c r="K6878" s="12">
        <f t="shared" si="367"/>
        <v>199377</v>
      </c>
      <c r="L6878" s="4" t="s">
        <v>3387</v>
      </c>
      <c r="M6878" s="4" t="s">
        <v>3106</v>
      </c>
      <c r="N6878" t="s">
        <v>16567</v>
      </c>
      <c r="O6878" s="22">
        <f>+VLOOKUP(E6878,[2]Sheet1!C$5589:L$6035,9,0)</f>
        <v>199377</v>
      </c>
      <c r="P6878" s="22">
        <f t="shared" si="366"/>
        <v>0</v>
      </c>
      <c r="Q6878" s="1">
        <f>+VLOOKUP(E6878,[2]Sheet1!C$5589:L$6035,10,0)</f>
        <v>45849</v>
      </c>
    </row>
    <row r="6879" spans="3:17" hidden="1" x14ac:dyDescent="0.2">
      <c r="C6879" s="8">
        <v>45783</v>
      </c>
      <c r="D6879" s="4" t="s">
        <v>3086</v>
      </c>
      <c r="E6879">
        <f t="shared" si="365"/>
        <v>28188</v>
      </c>
      <c r="F6879" s="4" t="s">
        <v>12142</v>
      </c>
      <c r="G6879" s="4" t="s">
        <v>15340</v>
      </c>
      <c r="H6879" s="12">
        <v>857130</v>
      </c>
      <c r="I6879" s="11" t="s">
        <v>548</v>
      </c>
      <c r="J6879" s="12">
        <v>68570</v>
      </c>
      <c r="K6879" s="12">
        <f t="shared" si="367"/>
        <v>925700</v>
      </c>
      <c r="L6879" s="4" t="s">
        <v>3387</v>
      </c>
      <c r="M6879" s="4" t="s">
        <v>3106</v>
      </c>
      <c r="N6879" t="s">
        <v>16567</v>
      </c>
      <c r="O6879" s="22">
        <f>+VLOOKUP(E6879,[2]Sheet1!C$5589:L$6035,9,0)</f>
        <v>925700</v>
      </c>
      <c r="P6879" s="22">
        <f t="shared" si="366"/>
        <v>0</v>
      </c>
      <c r="Q6879" s="1">
        <f>+VLOOKUP(E6879,[2]Sheet1!C$5589:L$6035,10,0)</f>
        <v>45849</v>
      </c>
    </row>
    <row r="6880" spans="3:17" hidden="1" x14ac:dyDescent="0.2">
      <c r="C6880" s="8">
        <v>45783</v>
      </c>
      <c r="D6880" s="4" t="s">
        <v>1020</v>
      </c>
      <c r="E6880">
        <f t="shared" si="365"/>
        <v>28189</v>
      </c>
      <c r="F6880" s="4" t="s">
        <v>12142</v>
      </c>
      <c r="G6880" s="4" t="s">
        <v>15341</v>
      </c>
      <c r="H6880" s="12">
        <v>626370</v>
      </c>
      <c r="I6880" s="11" t="s">
        <v>548</v>
      </c>
      <c r="J6880" s="12">
        <v>50110</v>
      </c>
      <c r="K6880" s="12">
        <f t="shared" si="367"/>
        <v>676480</v>
      </c>
      <c r="L6880" s="4" t="s">
        <v>3387</v>
      </c>
      <c r="M6880" s="4" t="s">
        <v>3106</v>
      </c>
      <c r="N6880" t="s">
        <v>16567</v>
      </c>
      <c r="O6880" s="22">
        <f>+VLOOKUP(E6880,[2]Sheet1!C$5589:L$6035,9,0)</f>
        <v>676480</v>
      </c>
      <c r="P6880" s="22">
        <f t="shared" si="366"/>
        <v>0</v>
      </c>
      <c r="Q6880" s="1">
        <f>+VLOOKUP(E6880,[2]Sheet1!C$5589:L$6035,10,0)</f>
        <v>45849</v>
      </c>
    </row>
    <row r="6881" spans="3:17" hidden="1" x14ac:dyDescent="0.2">
      <c r="C6881" s="8">
        <v>45783</v>
      </c>
      <c r="D6881" s="4" t="s">
        <v>2293</v>
      </c>
      <c r="E6881">
        <f t="shared" si="365"/>
        <v>28190</v>
      </c>
      <c r="F6881" s="4" t="s">
        <v>12142</v>
      </c>
      <c r="G6881" s="4" t="s">
        <v>15342</v>
      </c>
      <c r="H6881" s="12">
        <v>649431</v>
      </c>
      <c r="I6881" s="11" t="s">
        <v>548</v>
      </c>
      <c r="J6881" s="12">
        <v>51954</v>
      </c>
      <c r="K6881" s="12">
        <f t="shared" si="367"/>
        <v>701385</v>
      </c>
      <c r="L6881" s="4" t="s">
        <v>3387</v>
      </c>
      <c r="M6881" s="4" t="s">
        <v>3106</v>
      </c>
      <c r="N6881" t="s">
        <v>16567</v>
      </c>
      <c r="O6881" s="22">
        <f>+VLOOKUP(E6881,[2]Sheet1!C$5589:L$6035,9,0)</f>
        <v>701385</v>
      </c>
      <c r="P6881" s="22">
        <f t="shared" si="366"/>
        <v>0</v>
      </c>
      <c r="Q6881" s="1">
        <f>+VLOOKUP(E6881,[2]Sheet1!C$5589:L$6035,10,0)</f>
        <v>45849</v>
      </c>
    </row>
    <row r="6882" spans="3:17" hidden="1" x14ac:dyDescent="0.2">
      <c r="C6882" s="8">
        <v>45783</v>
      </c>
      <c r="D6882" s="4" t="s">
        <v>4307</v>
      </c>
      <c r="E6882">
        <f t="shared" si="365"/>
        <v>28191</v>
      </c>
      <c r="F6882" s="4" t="s">
        <v>12142</v>
      </c>
      <c r="G6882" s="4" t="s">
        <v>15343</v>
      </c>
      <c r="H6882" s="12">
        <v>501096</v>
      </c>
      <c r="I6882" s="11" t="s">
        <v>548</v>
      </c>
      <c r="J6882" s="12">
        <v>40088</v>
      </c>
      <c r="K6882" s="12">
        <f t="shared" si="367"/>
        <v>541184</v>
      </c>
      <c r="L6882" s="4" t="s">
        <v>3387</v>
      </c>
      <c r="M6882" s="4" t="s">
        <v>3106</v>
      </c>
      <c r="N6882" t="s">
        <v>16567</v>
      </c>
      <c r="O6882" s="22">
        <f>+VLOOKUP(E6882,[2]Sheet1!C$5589:L$6035,9,0)</f>
        <v>541184</v>
      </c>
      <c r="P6882" s="22">
        <f t="shared" si="366"/>
        <v>0</v>
      </c>
      <c r="Q6882" s="1">
        <f>+VLOOKUP(E6882,[2]Sheet1!C$5589:L$6035,10,0)</f>
        <v>45849</v>
      </c>
    </row>
    <row r="6883" spans="3:17" hidden="1" x14ac:dyDescent="0.2">
      <c r="C6883" s="8">
        <v>45783</v>
      </c>
      <c r="D6883" s="4" t="s">
        <v>1829</v>
      </c>
      <c r="E6883">
        <f t="shared" si="365"/>
        <v>28192</v>
      </c>
      <c r="F6883" s="4" t="s">
        <v>12142</v>
      </c>
      <c r="G6883" s="4" t="s">
        <v>15344</v>
      </c>
      <c r="H6883" s="12">
        <v>491202</v>
      </c>
      <c r="I6883" s="11" t="s">
        <v>548</v>
      </c>
      <c r="J6883" s="12">
        <v>39296</v>
      </c>
      <c r="K6883" s="12">
        <f t="shared" si="367"/>
        <v>530498</v>
      </c>
      <c r="L6883" s="4" t="s">
        <v>3387</v>
      </c>
      <c r="M6883" s="4" t="s">
        <v>3106</v>
      </c>
      <c r="N6883" t="s">
        <v>16567</v>
      </c>
      <c r="O6883" s="22">
        <f>+VLOOKUP(E6883,[2]Sheet1!C$5589:L$6035,9,0)</f>
        <v>530498</v>
      </c>
      <c r="P6883" s="22">
        <f t="shared" si="366"/>
        <v>0</v>
      </c>
      <c r="Q6883" s="1">
        <f>+VLOOKUP(E6883,[2]Sheet1!C$5589:L$6035,10,0)</f>
        <v>45849</v>
      </c>
    </row>
    <row r="6884" spans="3:17" hidden="1" x14ac:dyDescent="0.2">
      <c r="C6884" s="8">
        <v>45783</v>
      </c>
      <c r="D6884" s="4" t="s">
        <v>977</v>
      </c>
      <c r="E6884">
        <f t="shared" si="365"/>
        <v>28193</v>
      </c>
      <c r="F6884" s="4" t="s">
        <v>12142</v>
      </c>
      <c r="G6884" s="4" t="s">
        <v>15345</v>
      </c>
      <c r="H6884" s="12">
        <v>501096</v>
      </c>
      <c r="I6884" s="11" t="s">
        <v>548</v>
      </c>
      <c r="J6884" s="12">
        <v>40088</v>
      </c>
      <c r="K6884" s="12">
        <f t="shared" si="367"/>
        <v>541184</v>
      </c>
      <c r="L6884" s="4" t="s">
        <v>3387</v>
      </c>
      <c r="M6884" s="4" t="s">
        <v>3106</v>
      </c>
      <c r="N6884" t="s">
        <v>16567</v>
      </c>
      <c r="O6884" s="22">
        <f>+VLOOKUP(E6884,[2]Sheet1!C$5589:L$6035,9,0)</f>
        <v>541184</v>
      </c>
      <c r="P6884" s="22">
        <f t="shared" si="366"/>
        <v>0</v>
      </c>
      <c r="Q6884" s="1">
        <f>+VLOOKUP(E6884,[2]Sheet1!C$5589:L$6035,10,0)</f>
        <v>45849</v>
      </c>
    </row>
    <row r="6885" spans="3:17" hidden="1" x14ac:dyDescent="0.2">
      <c r="C6885" s="8">
        <v>45783</v>
      </c>
      <c r="D6885" s="4" t="s">
        <v>960</v>
      </c>
      <c r="E6885">
        <f t="shared" si="365"/>
        <v>28194</v>
      </c>
      <c r="F6885" s="4" t="s">
        <v>12142</v>
      </c>
      <c r="G6885" s="4" t="s">
        <v>15346</v>
      </c>
      <c r="H6885" s="12">
        <v>303291</v>
      </c>
      <c r="I6885" s="11" t="s">
        <v>548</v>
      </c>
      <c r="J6885" s="12">
        <v>24263</v>
      </c>
      <c r="K6885" s="12">
        <f t="shared" si="367"/>
        <v>327554</v>
      </c>
      <c r="L6885" s="4" t="s">
        <v>3387</v>
      </c>
      <c r="M6885" s="4" t="s">
        <v>3106</v>
      </c>
      <c r="N6885" t="s">
        <v>16567</v>
      </c>
      <c r="O6885" s="22">
        <f>+VLOOKUP(E6885,[2]Sheet1!C$5589:L$6035,9,0)</f>
        <v>327554</v>
      </c>
      <c r="P6885" s="22">
        <f t="shared" si="366"/>
        <v>0</v>
      </c>
      <c r="Q6885" s="1">
        <f>+VLOOKUP(E6885,[2]Sheet1!C$5589:L$6035,10,0)</f>
        <v>45849</v>
      </c>
    </row>
    <row r="6886" spans="3:17" hidden="1" x14ac:dyDescent="0.2">
      <c r="C6886" s="8">
        <v>45783</v>
      </c>
      <c r="D6886" s="4" t="s">
        <v>4233</v>
      </c>
      <c r="E6886">
        <f t="shared" si="365"/>
        <v>28195</v>
      </c>
      <c r="F6886" s="4" t="s">
        <v>12142</v>
      </c>
      <c r="G6886" s="4" t="s">
        <v>15347</v>
      </c>
      <c r="H6886" s="12">
        <v>626370</v>
      </c>
      <c r="I6886" s="11" t="s">
        <v>548</v>
      </c>
      <c r="J6886" s="12">
        <v>50110</v>
      </c>
      <c r="K6886" s="12">
        <f t="shared" si="367"/>
        <v>676480</v>
      </c>
      <c r="L6886" s="4" t="s">
        <v>3387</v>
      </c>
      <c r="M6886" s="4" t="s">
        <v>3106</v>
      </c>
      <c r="N6886" t="s">
        <v>16567</v>
      </c>
      <c r="O6886" s="22">
        <f>+VLOOKUP(E6886,[2]Sheet1!C$5589:L$6035,9,0)</f>
        <v>676480</v>
      </c>
      <c r="P6886" s="22">
        <f t="shared" si="366"/>
        <v>0</v>
      </c>
      <c r="Q6886" s="1">
        <f>+VLOOKUP(E6886,[2]Sheet1!C$5589:L$6035,10,0)</f>
        <v>45849</v>
      </c>
    </row>
    <row r="6887" spans="3:17" hidden="1" x14ac:dyDescent="0.2">
      <c r="C6887" s="8">
        <v>45783</v>
      </c>
      <c r="D6887" s="4" t="s">
        <v>558</v>
      </c>
      <c r="E6887">
        <f t="shared" si="365"/>
        <v>28196</v>
      </c>
      <c r="F6887" s="4" t="s">
        <v>12142</v>
      </c>
      <c r="G6887" s="4" t="s">
        <v>15348</v>
      </c>
      <c r="H6887" s="12">
        <v>857130</v>
      </c>
      <c r="I6887" s="11" t="s">
        <v>548</v>
      </c>
      <c r="J6887" s="12">
        <v>68570</v>
      </c>
      <c r="K6887" s="12">
        <f t="shared" si="367"/>
        <v>925700</v>
      </c>
      <c r="L6887" s="4" t="s">
        <v>3387</v>
      </c>
      <c r="M6887" s="4" t="s">
        <v>3106</v>
      </c>
      <c r="N6887" t="s">
        <v>16567</v>
      </c>
      <c r="O6887" s="22">
        <f>+VLOOKUP(E6887,[2]Sheet1!C$5589:L$6035,9,0)</f>
        <v>925700</v>
      </c>
      <c r="P6887" s="22">
        <f t="shared" si="366"/>
        <v>0</v>
      </c>
      <c r="Q6887" s="1">
        <f>+VLOOKUP(E6887,[2]Sheet1!C$5589:L$6035,10,0)</f>
        <v>45849</v>
      </c>
    </row>
    <row r="6888" spans="3:17" hidden="1" x14ac:dyDescent="0.2">
      <c r="C6888" s="8">
        <v>45783</v>
      </c>
      <c r="D6888" s="4" t="s">
        <v>2868</v>
      </c>
      <c r="E6888">
        <f t="shared" si="365"/>
        <v>28197</v>
      </c>
      <c r="F6888" s="4" t="s">
        <v>12142</v>
      </c>
      <c r="G6888" s="4" t="s">
        <v>15349</v>
      </c>
      <c r="H6888" s="12">
        <v>857130</v>
      </c>
      <c r="I6888" s="11" t="s">
        <v>548</v>
      </c>
      <c r="J6888" s="12">
        <v>68570</v>
      </c>
      <c r="K6888" s="12">
        <f t="shared" si="367"/>
        <v>925700</v>
      </c>
      <c r="L6888" s="4" t="s">
        <v>3387</v>
      </c>
      <c r="M6888" s="4" t="s">
        <v>3106</v>
      </c>
      <c r="N6888" t="s">
        <v>16567</v>
      </c>
      <c r="O6888" s="22">
        <f>+VLOOKUP(E6888,[2]Sheet1!C$5589:L$6035,9,0)</f>
        <v>925700</v>
      </c>
      <c r="P6888" s="22">
        <f t="shared" si="366"/>
        <v>0</v>
      </c>
      <c r="Q6888" s="1">
        <f>+VLOOKUP(E6888,[2]Sheet1!C$5589:L$6035,10,0)</f>
        <v>45849</v>
      </c>
    </row>
    <row r="6889" spans="3:17" hidden="1" x14ac:dyDescent="0.2">
      <c r="C6889" s="8">
        <v>45783</v>
      </c>
      <c r="D6889" s="4" t="s">
        <v>14964</v>
      </c>
      <c r="E6889">
        <f t="shared" si="365"/>
        <v>28198</v>
      </c>
      <c r="F6889" s="4" t="s">
        <v>12142</v>
      </c>
      <c r="G6889" s="4" t="s">
        <v>15350</v>
      </c>
      <c r="H6889" s="12">
        <v>501096</v>
      </c>
      <c r="I6889" s="11" t="s">
        <v>548</v>
      </c>
      <c r="J6889" s="12">
        <v>40088</v>
      </c>
      <c r="K6889" s="12">
        <f t="shared" si="367"/>
        <v>541184</v>
      </c>
      <c r="L6889" s="4" t="s">
        <v>3387</v>
      </c>
      <c r="M6889" s="4" t="s">
        <v>3106</v>
      </c>
      <c r="N6889" t="s">
        <v>16567</v>
      </c>
      <c r="O6889" s="22">
        <f>+VLOOKUP(E6889,[2]Sheet1!C$5589:L$6035,9,0)</f>
        <v>541184</v>
      </c>
      <c r="P6889" s="22">
        <f t="shared" si="366"/>
        <v>0</v>
      </c>
      <c r="Q6889" s="1">
        <f>+VLOOKUP(E6889,[2]Sheet1!C$5589:L$6035,10,0)</f>
        <v>45849</v>
      </c>
    </row>
    <row r="6890" spans="3:17" hidden="1" x14ac:dyDescent="0.2">
      <c r="C6890" s="8">
        <v>45783</v>
      </c>
      <c r="D6890" s="4" t="s">
        <v>14965</v>
      </c>
      <c r="E6890">
        <f t="shared" si="365"/>
        <v>28199</v>
      </c>
      <c r="F6890" s="4" t="s">
        <v>12142</v>
      </c>
      <c r="G6890" s="4" t="s">
        <v>15351</v>
      </c>
      <c r="H6890" s="12">
        <v>451641</v>
      </c>
      <c r="I6890" s="11" t="s">
        <v>548</v>
      </c>
      <c r="J6890" s="12">
        <v>36131</v>
      </c>
      <c r="K6890" s="12">
        <f t="shared" si="367"/>
        <v>487772</v>
      </c>
      <c r="L6890" s="4" t="s">
        <v>3387</v>
      </c>
      <c r="M6890" s="4" t="s">
        <v>3106</v>
      </c>
      <c r="N6890" t="s">
        <v>16567</v>
      </c>
      <c r="O6890" s="22">
        <f>+VLOOKUP(E6890,[2]Sheet1!C$5589:L$6035,9,0)</f>
        <v>487772</v>
      </c>
      <c r="P6890" s="22">
        <f t="shared" si="366"/>
        <v>0</v>
      </c>
      <c r="Q6890" s="1">
        <f>+VLOOKUP(E6890,[2]Sheet1!C$5589:L$6035,10,0)</f>
        <v>45849</v>
      </c>
    </row>
    <row r="6891" spans="3:17" hidden="1" x14ac:dyDescent="0.2">
      <c r="C6891" s="8">
        <v>45783</v>
      </c>
      <c r="D6891" s="4" t="s">
        <v>14966</v>
      </c>
      <c r="E6891">
        <f t="shared" si="365"/>
        <v>28200</v>
      </c>
      <c r="F6891" s="4" t="s">
        <v>12142</v>
      </c>
      <c r="G6891" s="4" t="s">
        <v>15352</v>
      </c>
      <c r="H6891" s="12">
        <v>428565</v>
      </c>
      <c r="I6891" s="11" t="s">
        <v>548</v>
      </c>
      <c r="J6891" s="12">
        <v>34285</v>
      </c>
      <c r="K6891" s="12">
        <f t="shared" si="367"/>
        <v>462850</v>
      </c>
      <c r="L6891" s="4" t="s">
        <v>3387</v>
      </c>
      <c r="M6891" s="4" t="s">
        <v>3106</v>
      </c>
      <c r="N6891" t="s">
        <v>16567</v>
      </c>
      <c r="O6891" s="22">
        <f>+VLOOKUP(E6891,[2]Sheet1!C$5589:L$6035,9,0)</f>
        <v>462850</v>
      </c>
      <c r="P6891" s="22">
        <f t="shared" si="366"/>
        <v>0</v>
      </c>
      <c r="Q6891" s="1">
        <f>+VLOOKUP(E6891,[2]Sheet1!C$5589:L$6035,10,0)</f>
        <v>45849</v>
      </c>
    </row>
    <row r="6892" spans="3:17" hidden="1" x14ac:dyDescent="0.2">
      <c r="C6892" s="8">
        <v>45783</v>
      </c>
      <c r="D6892" s="4" t="s">
        <v>14967</v>
      </c>
      <c r="E6892">
        <f t="shared" ref="E6892:E6955" si="368">0+D6892</f>
        <v>28201</v>
      </c>
      <c r="F6892" s="4" t="s">
        <v>12142</v>
      </c>
      <c r="G6892" s="4" t="s">
        <v>15353</v>
      </c>
      <c r="H6892" s="12">
        <v>342852</v>
      </c>
      <c r="I6892" s="11" t="s">
        <v>548</v>
      </c>
      <c r="J6892" s="12">
        <v>27428</v>
      </c>
      <c r="K6892" s="12">
        <f t="shared" si="367"/>
        <v>370280</v>
      </c>
      <c r="L6892" s="4" t="s">
        <v>3387</v>
      </c>
      <c r="M6892" s="4" t="s">
        <v>3106</v>
      </c>
      <c r="N6892" t="s">
        <v>16567</v>
      </c>
      <c r="O6892" s="22">
        <f>+VLOOKUP(E6892,[2]Sheet1!C$5589:L$6035,9,0)</f>
        <v>370280</v>
      </c>
      <c r="P6892" s="22">
        <f t="shared" si="366"/>
        <v>0</v>
      </c>
      <c r="Q6892" s="1">
        <f>+VLOOKUP(E6892,[2]Sheet1!C$5589:L$6035,10,0)</f>
        <v>45849</v>
      </c>
    </row>
    <row r="6893" spans="3:17" hidden="1" x14ac:dyDescent="0.2">
      <c r="C6893" s="8">
        <v>45783</v>
      </c>
      <c r="D6893" s="4" t="s">
        <v>14968</v>
      </c>
      <c r="E6893">
        <f t="shared" si="368"/>
        <v>28202</v>
      </c>
      <c r="F6893" s="4" t="s">
        <v>12142</v>
      </c>
      <c r="G6893" s="4" t="s">
        <v>15354</v>
      </c>
      <c r="H6893" s="12">
        <v>184608</v>
      </c>
      <c r="I6893" s="11" t="s">
        <v>548</v>
      </c>
      <c r="J6893" s="12">
        <v>14769</v>
      </c>
      <c r="K6893" s="12">
        <f t="shared" si="367"/>
        <v>199377</v>
      </c>
      <c r="L6893" s="4" t="s">
        <v>3387</v>
      </c>
      <c r="M6893" s="4" t="s">
        <v>3106</v>
      </c>
      <c r="N6893" t="s">
        <v>16567</v>
      </c>
      <c r="O6893" s="22">
        <f>+VLOOKUP(E6893,[2]Sheet1!C$5589:L$6035,9,0)</f>
        <v>199377</v>
      </c>
      <c r="P6893" s="22">
        <f t="shared" si="366"/>
        <v>0</v>
      </c>
      <c r="Q6893" s="1">
        <f>+VLOOKUP(E6893,[2]Sheet1!C$5589:L$6035,10,0)</f>
        <v>45849</v>
      </c>
    </row>
    <row r="6894" spans="3:17" hidden="1" x14ac:dyDescent="0.2">
      <c r="C6894" s="8">
        <v>45784</v>
      </c>
      <c r="D6894" s="4" t="s">
        <v>14969</v>
      </c>
      <c r="E6894">
        <f t="shared" si="368"/>
        <v>28319</v>
      </c>
      <c r="F6894" s="4" t="s">
        <v>12142</v>
      </c>
      <c r="G6894" s="4" t="s">
        <v>15355</v>
      </c>
      <c r="H6894" s="12">
        <v>230760</v>
      </c>
      <c r="I6894" s="11" t="s">
        <v>548</v>
      </c>
      <c r="J6894" s="12">
        <v>18461</v>
      </c>
      <c r="K6894" s="12">
        <f t="shared" si="367"/>
        <v>249221</v>
      </c>
      <c r="L6894" s="4" t="s">
        <v>3387</v>
      </c>
      <c r="M6894" s="4" t="s">
        <v>3106</v>
      </c>
      <c r="N6894" t="s">
        <v>16567</v>
      </c>
      <c r="O6894" s="22">
        <f>+VLOOKUP(E6894,[2]Sheet1!C$5589:L$6035,9,0)</f>
        <v>249221</v>
      </c>
      <c r="P6894" s="22">
        <f t="shared" si="366"/>
        <v>0</v>
      </c>
      <c r="Q6894" s="1">
        <f>+VLOOKUP(E6894,[2]Sheet1!C$5589:L$6035,10,0)</f>
        <v>45849</v>
      </c>
    </row>
    <row r="6895" spans="3:17" hidden="1" x14ac:dyDescent="0.2">
      <c r="C6895" s="8">
        <v>45784</v>
      </c>
      <c r="D6895" s="4" t="s">
        <v>14970</v>
      </c>
      <c r="E6895">
        <f t="shared" si="368"/>
        <v>28320</v>
      </c>
      <c r="F6895" s="4" t="s">
        <v>12142</v>
      </c>
      <c r="G6895" s="4" t="s">
        <v>15356</v>
      </c>
      <c r="H6895" s="12">
        <v>230760</v>
      </c>
      <c r="I6895" s="11" t="s">
        <v>548</v>
      </c>
      <c r="J6895" s="12">
        <v>18461</v>
      </c>
      <c r="K6895" s="12">
        <f t="shared" si="367"/>
        <v>249221</v>
      </c>
      <c r="L6895" s="4" t="s">
        <v>3387</v>
      </c>
      <c r="M6895" s="4" t="s">
        <v>3106</v>
      </c>
      <c r="N6895" t="s">
        <v>16567</v>
      </c>
      <c r="O6895" s="22">
        <f>+VLOOKUP(E6895,[2]Sheet1!C$5589:L$6035,9,0)</f>
        <v>249221</v>
      </c>
      <c r="P6895" s="22">
        <f t="shared" si="366"/>
        <v>0</v>
      </c>
      <c r="Q6895" s="1">
        <f>+VLOOKUP(E6895,[2]Sheet1!C$5589:L$6035,10,0)</f>
        <v>45849</v>
      </c>
    </row>
    <row r="6896" spans="3:17" hidden="1" x14ac:dyDescent="0.2">
      <c r="C6896" s="8">
        <v>45784</v>
      </c>
      <c r="D6896" s="4" t="s">
        <v>14971</v>
      </c>
      <c r="E6896">
        <f t="shared" si="368"/>
        <v>28321</v>
      </c>
      <c r="F6896" s="4" t="s">
        <v>12142</v>
      </c>
      <c r="G6896" s="4" t="s">
        <v>15357</v>
      </c>
      <c r="H6896" s="12">
        <v>481308</v>
      </c>
      <c r="I6896" s="11" t="s">
        <v>548</v>
      </c>
      <c r="J6896" s="12">
        <v>38505</v>
      </c>
      <c r="K6896" s="12">
        <f t="shared" si="367"/>
        <v>519813</v>
      </c>
      <c r="L6896" s="4" t="s">
        <v>3387</v>
      </c>
      <c r="M6896" s="4" t="s">
        <v>3106</v>
      </c>
      <c r="N6896" t="s">
        <v>16567</v>
      </c>
      <c r="O6896" s="22">
        <f>+VLOOKUP(E6896,[2]Sheet1!C$5589:L$6035,9,0)</f>
        <v>519813</v>
      </c>
      <c r="P6896" s="22">
        <f t="shared" si="366"/>
        <v>0</v>
      </c>
      <c r="Q6896" s="1">
        <f>+VLOOKUP(E6896,[2]Sheet1!C$5589:L$6035,10,0)</f>
        <v>45849</v>
      </c>
    </row>
    <row r="6897" spans="3:17" hidden="1" x14ac:dyDescent="0.2">
      <c r="C6897" s="8">
        <v>45784</v>
      </c>
      <c r="D6897" s="4" t="s">
        <v>14972</v>
      </c>
      <c r="E6897">
        <f t="shared" si="368"/>
        <v>28322</v>
      </c>
      <c r="F6897" s="4" t="s">
        <v>12142</v>
      </c>
      <c r="G6897" s="4" t="s">
        <v>15358</v>
      </c>
      <c r="H6897" s="12">
        <v>184608</v>
      </c>
      <c r="I6897" s="11" t="s">
        <v>548</v>
      </c>
      <c r="J6897" s="12">
        <v>14769</v>
      </c>
      <c r="K6897" s="12">
        <f t="shared" si="367"/>
        <v>199377</v>
      </c>
      <c r="L6897" s="4" t="s">
        <v>3387</v>
      </c>
      <c r="M6897" s="4" t="s">
        <v>3106</v>
      </c>
      <c r="N6897" t="s">
        <v>16567</v>
      </c>
      <c r="O6897" s="22">
        <f>+VLOOKUP(E6897,[2]Sheet1!C$5589:L$6035,9,0)</f>
        <v>199377</v>
      </c>
      <c r="P6897" s="22">
        <f t="shared" si="366"/>
        <v>0</v>
      </c>
      <c r="Q6897" s="1">
        <f>+VLOOKUP(E6897,[2]Sheet1!C$5589:L$6035,10,0)</f>
        <v>45849</v>
      </c>
    </row>
    <row r="6898" spans="3:17" hidden="1" x14ac:dyDescent="0.2">
      <c r="C6898" s="8">
        <v>45784</v>
      </c>
      <c r="D6898" s="4" t="s">
        <v>14973</v>
      </c>
      <c r="E6898">
        <f t="shared" si="368"/>
        <v>28323</v>
      </c>
      <c r="F6898" s="4" t="s">
        <v>12142</v>
      </c>
      <c r="G6898" s="4" t="s">
        <v>15359</v>
      </c>
      <c r="H6898" s="12">
        <v>461520</v>
      </c>
      <c r="I6898" s="11" t="s">
        <v>548</v>
      </c>
      <c r="J6898" s="12">
        <v>36922</v>
      </c>
      <c r="K6898" s="12">
        <f t="shared" si="367"/>
        <v>498442</v>
      </c>
      <c r="L6898" s="4" t="s">
        <v>3387</v>
      </c>
      <c r="M6898" s="4" t="s">
        <v>3106</v>
      </c>
      <c r="N6898" t="s">
        <v>16567</v>
      </c>
      <c r="O6898" s="22">
        <f>+VLOOKUP(E6898,[2]Sheet1!C$5589:L$6035,9,0)</f>
        <v>498442</v>
      </c>
      <c r="P6898" s="22">
        <f t="shared" si="366"/>
        <v>0</v>
      </c>
      <c r="Q6898" s="1">
        <f>+VLOOKUP(E6898,[2]Sheet1!C$5589:L$6035,10,0)</f>
        <v>45849</v>
      </c>
    </row>
    <row r="6899" spans="3:17" hidden="1" x14ac:dyDescent="0.2">
      <c r="C6899" s="8">
        <v>45784</v>
      </c>
      <c r="D6899" s="4" t="s">
        <v>14974</v>
      </c>
      <c r="E6899">
        <f t="shared" si="368"/>
        <v>28324</v>
      </c>
      <c r="F6899" s="4" t="s">
        <v>12142</v>
      </c>
      <c r="G6899" s="4" t="s">
        <v>15360</v>
      </c>
      <c r="H6899" s="12">
        <v>501096</v>
      </c>
      <c r="I6899" s="11" t="s">
        <v>548</v>
      </c>
      <c r="J6899" s="12">
        <v>40088</v>
      </c>
      <c r="K6899" s="12">
        <f t="shared" si="367"/>
        <v>541184</v>
      </c>
      <c r="L6899" s="4" t="s">
        <v>3387</v>
      </c>
      <c r="M6899" s="4" t="s">
        <v>3106</v>
      </c>
      <c r="N6899" t="s">
        <v>16567</v>
      </c>
      <c r="O6899" s="22">
        <f>+VLOOKUP(E6899,[2]Sheet1!C$5589:L$6035,9,0)</f>
        <v>541184</v>
      </c>
      <c r="P6899" s="22">
        <f t="shared" si="366"/>
        <v>0</v>
      </c>
      <c r="Q6899" s="1">
        <f>+VLOOKUP(E6899,[2]Sheet1!C$5589:L$6035,10,0)</f>
        <v>45849</v>
      </c>
    </row>
    <row r="6900" spans="3:17" hidden="1" x14ac:dyDescent="0.2">
      <c r="C6900" s="8">
        <v>45784</v>
      </c>
      <c r="D6900" s="4" t="s">
        <v>14975</v>
      </c>
      <c r="E6900">
        <f t="shared" si="368"/>
        <v>28325</v>
      </c>
      <c r="F6900" s="4" t="s">
        <v>12142</v>
      </c>
      <c r="G6900" s="4" t="s">
        <v>15361</v>
      </c>
      <c r="H6900" s="12">
        <v>543945</v>
      </c>
      <c r="I6900" s="11" t="s">
        <v>548</v>
      </c>
      <c r="J6900" s="12">
        <v>43516</v>
      </c>
      <c r="K6900" s="12">
        <f t="shared" si="367"/>
        <v>587461</v>
      </c>
      <c r="L6900" s="4" t="s">
        <v>3387</v>
      </c>
      <c r="M6900" s="4" t="s">
        <v>3106</v>
      </c>
      <c r="N6900" t="s">
        <v>16567</v>
      </c>
      <c r="O6900" s="22">
        <f>+VLOOKUP(E6900,[2]Sheet1!C$5589:L$6035,9,0)</f>
        <v>587461</v>
      </c>
      <c r="P6900" s="22">
        <f t="shared" si="366"/>
        <v>0</v>
      </c>
      <c r="Q6900" s="1">
        <f>+VLOOKUP(E6900,[2]Sheet1!C$5589:L$6035,10,0)</f>
        <v>45849</v>
      </c>
    </row>
    <row r="6901" spans="3:17" hidden="1" x14ac:dyDescent="0.2">
      <c r="C6901" s="8">
        <v>45784</v>
      </c>
      <c r="D6901" s="4" t="s">
        <v>665</v>
      </c>
      <c r="E6901">
        <f t="shared" si="368"/>
        <v>28326</v>
      </c>
      <c r="F6901" s="4" t="s">
        <v>12142</v>
      </c>
      <c r="G6901" s="4" t="s">
        <v>15362</v>
      </c>
      <c r="H6901" s="12">
        <v>207684</v>
      </c>
      <c r="I6901" s="11" t="s">
        <v>548</v>
      </c>
      <c r="J6901" s="12">
        <v>16615</v>
      </c>
      <c r="K6901" s="12">
        <f t="shared" si="367"/>
        <v>224299</v>
      </c>
      <c r="L6901" s="4" t="s">
        <v>3387</v>
      </c>
      <c r="M6901" s="4" t="s">
        <v>3106</v>
      </c>
      <c r="N6901" t="s">
        <v>16567</v>
      </c>
      <c r="O6901" s="22">
        <f>+VLOOKUP(E6901,[2]Sheet1!C$5589:L$6035,9,0)</f>
        <v>224299</v>
      </c>
      <c r="P6901" s="22">
        <f t="shared" si="366"/>
        <v>0</v>
      </c>
      <c r="Q6901" s="1">
        <f>+VLOOKUP(E6901,[2]Sheet1!C$5589:L$6035,10,0)</f>
        <v>45849</v>
      </c>
    </row>
    <row r="6902" spans="3:17" hidden="1" x14ac:dyDescent="0.2">
      <c r="C6902" s="8">
        <v>45784</v>
      </c>
      <c r="D6902" s="4" t="s">
        <v>4559</v>
      </c>
      <c r="E6902">
        <f t="shared" si="368"/>
        <v>28327</v>
      </c>
      <c r="F6902" s="4" t="s">
        <v>12142</v>
      </c>
      <c r="G6902" s="4" t="s">
        <v>15363</v>
      </c>
      <c r="H6902" s="12">
        <v>778008</v>
      </c>
      <c r="I6902" s="11" t="s">
        <v>548</v>
      </c>
      <c r="J6902" s="12">
        <v>62241</v>
      </c>
      <c r="K6902" s="12">
        <f t="shared" si="367"/>
        <v>840249</v>
      </c>
      <c r="L6902" s="4" t="s">
        <v>3387</v>
      </c>
      <c r="M6902" s="4" t="s">
        <v>3106</v>
      </c>
      <c r="N6902" t="s">
        <v>16567</v>
      </c>
      <c r="O6902" s="22">
        <f>+VLOOKUP(E6902,[2]Sheet1!C$5589:L$6035,9,0)</f>
        <v>840249</v>
      </c>
      <c r="P6902" s="22">
        <f t="shared" si="366"/>
        <v>0</v>
      </c>
      <c r="Q6902" s="1">
        <f>+VLOOKUP(E6902,[2]Sheet1!C$5589:L$6035,10,0)</f>
        <v>45849</v>
      </c>
    </row>
    <row r="6903" spans="3:17" hidden="1" x14ac:dyDescent="0.2">
      <c r="C6903" s="8">
        <v>45784</v>
      </c>
      <c r="D6903" s="4" t="s">
        <v>3989</v>
      </c>
      <c r="E6903">
        <f t="shared" si="368"/>
        <v>28328</v>
      </c>
      <c r="F6903" s="4" t="s">
        <v>12142</v>
      </c>
      <c r="G6903" s="4" t="s">
        <v>15364</v>
      </c>
      <c r="H6903" s="12">
        <v>501096</v>
      </c>
      <c r="I6903" s="11" t="s">
        <v>548</v>
      </c>
      <c r="J6903" s="12">
        <v>40088</v>
      </c>
      <c r="K6903" s="12">
        <f t="shared" si="367"/>
        <v>541184</v>
      </c>
      <c r="L6903" s="4" t="s">
        <v>3387</v>
      </c>
      <c r="M6903" s="4" t="s">
        <v>3106</v>
      </c>
      <c r="N6903" t="s">
        <v>16567</v>
      </c>
      <c r="O6903" s="22">
        <f>+VLOOKUP(E6903,[2]Sheet1!C$5589:L$6035,9,0)</f>
        <v>541184</v>
      </c>
      <c r="P6903" s="22">
        <f t="shared" si="366"/>
        <v>0</v>
      </c>
      <c r="Q6903" s="1">
        <f>+VLOOKUP(E6903,[2]Sheet1!C$5589:L$6035,10,0)</f>
        <v>45849</v>
      </c>
    </row>
    <row r="6904" spans="3:17" hidden="1" x14ac:dyDescent="0.2">
      <c r="C6904" s="8">
        <v>45784</v>
      </c>
      <c r="D6904" s="4" t="s">
        <v>4399</v>
      </c>
      <c r="E6904">
        <f t="shared" si="368"/>
        <v>28329</v>
      </c>
      <c r="F6904" s="4" t="s">
        <v>12142</v>
      </c>
      <c r="G6904" s="4" t="s">
        <v>15365</v>
      </c>
      <c r="H6904" s="12">
        <v>389004</v>
      </c>
      <c r="I6904" s="11" t="s">
        <v>548</v>
      </c>
      <c r="J6904" s="12">
        <v>31120</v>
      </c>
      <c r="K6904" s="12">
        <f t="shared" si="367"/>
        <v>420124</v>
      </c>
      <c r="L6904" s="4" t="s">
        <v>3387</v>
      </c>
      <c r="M6904" s="4" t="s">
        <v>3106</v>
      </c>
      <c r="N6904" t="s">
        <v>16567</v>
      </c>
      <c r="O6904" s="22">
        <f>+VLOOKUP(E6904,[2]Sheet1!C$5589:L$6035,9,0)</f>
        <v>420124</v>
      </c>
      <c r="P6904" s="22">
        <f t="shared" si="366"/>
        <v>0</v>
      </c>
      <c r="Q6904" s="1">
        <f>+VLOOKUP(E6904,[2]Sheet1!C$5589:L$6035,10,0)</f>
        <v>45849</v>
      </c>
    </row>
    <row r="6905" spans="3:17" hidden="1" x14ac:dyDescent="0.2">
      <c r="C6905" s="8">
        <v>45784</v>
      </c>
      <c r="D6905" s="4" t="s">
        <v>2027</v>
      </c>
      <c r="E6905">
        <f t="shared" si="368"/>
        <v>28330</v>
      </c>
      <c r="F6905" s="4" t="s">
        <v>12142</v>
      </c>
      <c r="G6905" s="4" t="s">
        <v>15366</v>
      </c>
      <c r="H6905" s="12">
        <v>626370</v>
      </c>
      <c r="I6905" s="11" t="s">
        <v>548</v>
      </c>
      <c r="J6905" s="12">
        <v>50110</v>
      </c>
      <c r="K6905" s="12">
        <f t="shared" si="367"/>
        <v>676480</v>
      </c>
      <c r="L6905" s="4" t="s">
        <v>3387</v>
      </c>
      <c r="M6905" s="4" t="s">
        <v>3106</v>
      </c>
      <c r="N6905" t="s">
        <v>16567</v>
      </c>
      <c r="O6905" s="22">
        <f>+VLOOKUP(E6905,[2]Sheet1!C$5589:L$6035,9,0)</f>
        <v>676480</v>
      </c>
      <c r="P6905" s="22">
        <f t="shared" si="366"/>
        <v>0</v>
      </c>
      <c r="Q6905" s="1">
        <f>+VLOOKUP(E6905,[2]Sheet1!C$5589:L$6035,10,0)</f>
        <v>45849</v>
      </c>
    </row>
    <row r="6906" spans="3:17" hidden="1" x14ac:dyDescent="0.2">
      <c r="C6906" s="8">
        <v>45784</v>
      </c>
      <c r="D6906" s="4" t="s">
        <v>557</v>
      </c>
      <c r="E6906">
        <f t="shared" si="368"/>
        <v>28331</v>
      </c>
      <c r="F6906" s="4" t="s">
        <v>12142</v>
      </c>
      <c r="G6906" s="4" t="s">
        <v>15367</v>
      </c>
      <c r="H6906" s="12">
        <v>184608</v>
      </c>
      <c r="I6906" s="11" t="s">
        <v>548</v>
      </c>
      <c r="J6906" s="12">
        <v>14769</v>
      </c>
      <c r="K6906" s="12">
        <f t="shared" si="367"/>
        <v>199377</v>
      </c>
      <c r="L6906" s="4" t="s">
        <v>3387</v>
      </c>
      <c r="M6906" s="4" t="s">
        <v>3106</v>
      </c>
      <c r="N6906" t="s">
        <v>16567</v>
      </c>
      <c r="O6906" s="22">
        <f>+VLOOKUP(E6906,[2]Sheet1!C$5589:L$6035,9,0)</f>
        <v>199377</v>
      </c>
      <c r="P6906" s="22">
        <f t="shared" si="366"/>
        <v>0</v>
      </c>
      <c r="Q6906" s="1">
        <f>+VLOOKUP(E6906,[2]Sheet1!C$5589:L$6035,10,0)</f>
        <v>45849</v>
      </c>
    </row>
    <row r="6907" spans="3:17" hidden="1" x14ac:dyDescent="0.2">
      <c r="C6907" s="8">
        <v>45785</v>
      </c>
      <c r="D6907" s="4" t="s">
        <v>14976</v>
      </c>
      <c r="E6907">
        <f t="shared" si="368"/>
        <v>29251</v>
      </c>
      <c r="F6907" s="4" t="s">
        <v>12142</v>
      </c>
      <c r="G6907" s="4" t="s">
        <v>15368</v>
      </c>
      <c r="H6907" s="12">
        <v>543945</v>
      </c>
      <c r="I6907" s="11" t="s">
        <v>548</v>
      </c>
      <c r="J6907" s="12">
        <v>43516</v>
      </c>
      <c r="K6907" s="12">
        <f t="shared" si="367"/>
        <v>587461</v>
      </c>
      <c r="L6907" s="4" t="s">
        <v>3387</v>
      </c>
      <c r="M6907" s="4" t="s">
        <v>3106</v>
      </c>
      <c r="N6907" t="s">
        <v>16567</v>
      </c>
      <c r="O6907" s="22">
        <f>+VLOOKUP(E6907,[2]Sheet1!C$5589:L$6035,9,0)</f>
        <v>587461</v>
      </c>
      <c r="P6907" s="22">
        <f t="shared" si="366"/>
        <v>0</v>
      </c>
      <c r="Q6907" s="1">
        <f>+VLOOKUP(E6907,[2]Sheet1!C$5589:L$6035,10,0)</f>
        <v>45849</v>
      </c>
    </row>
    <row r="6908" spans="3:17" hidden="1" x14ac:dyDescent="0.2">
      <c r="C6908" s="8">
        <v>45785</v>
      </c>
      <c r="D6908" s="4" t="s">
        <v>14977</v>
      </c>
      <c r="E6908">
        <f t="shared" si="368"/>
        <v>29252</v>
      </c>
      <c r="F6908" s="4" t="s">
        <v>12142</v>
      </c>
      <c r="G6908" s="4" t="s">
        <v>15369</v>
      </c>
      <c r="H6908" s="12">
        <v>421974</v>
      </c>
      <c r="I6908" s="11" t="s">
        <v>548</v>
      </c>
      <c r="J6908" s="12">
        <v>33758</v>
      </c>
      <c r="K6908" s="12">
        <f t="shared" si="367"/>
        <v>455732</v>
      </c>
      <c r="L6908" s="4" t="s">
        <v>3387</v>
      </c>
      <c r="M6908" s="4" t="s">
        <v>3106</v>
      </c>
      <c r="N6908" t="s">
        <v>16567</v>
      </c>
      <c r="O6908" s="22">
        <f>+VLOOKUP(E6908,[2]Sheet1!C$5589:L$6035,9,0)</f>
        <v>455732</v>
      </c>
      <c r="P6908" s="22">
        <f t="shared" si="366"/>
        <v>0</v>
      </c>
      <c r="Q6908" s="1">
        <f>+VLOOKUP(E6908,[2]Sheet1!C$5589:L$6035,10,0)</f>
        <v>45849</v>
      </c>
    </row>
    <row r="6909" spans="3:17" hidden="1" x14ac:dyDescent="0.2">
      <c r="C6909" s="8">
        <v>45785</v>
      </c>
      <c r="D6909" s="4" t="s">
        <v>14978</v>
      </c>
      <c r="E6909">
        <f t="shared" si="368"/>
        <v>29253</v>
      </c>
      <c r="F6909" s="4" t="s">
        <v>12142</v>
      </c>
      <c r="G6909" s="4" t="s">
        <v>15370</v>
      </c>
      <c r="H6909" s="12">
        <v>230760</v>
      </c>
      <c r="I6909" s="11" t="s">
        <v>548</v>
      </c>
      <c r="J6909" s="12">
        <v>18461</v>
      </c>
      <c r="K6909" s="12">
        <f t="shared" si="367"/>
        <v>249221</v>
      </c>
      <c r="L6909" s="4" t="s">
        <v>3387</v>
      </c>
      <c r="M6909" s="4" t="s">
        <v>3106</v>
      </c>
      <c r="N6909" t="s">
        <v>16567</v>
      </c>
      <c r="O6909" s="22">
        <f>+VLOOKUP(E6909,[2]Sheet1!C$5589:L$6035,9,0)</f>
        <v>249221</v>
      </c>
      <c r="P6909" s="22">
        <f t="shared" si="366"/>
        <v>0</v>
      </c>
      <c r="Q6909" s="1">
        <f>+VLOOKUP(E6909,[2]Sheet1!C$5589:L$6035,10,0)</f>
        <v>45849</v>
      </c>
    </row>
    <row r="6910" spans="3:17" hidden="1" x14ac:dyDescent="0.2">
      <c r="C6910" s="8">
        <v>45785</v>
      </c>
      <c r="D6910" s="4" t="s">
        <v>14979</v>
      </c>
      <c r="E6910">
        <f t="shared" si="368"/>
        <v>29254</v>
      </c>
      <c r="F6910" s="4" t="s">
        <v>12142</v>
      </c>
      <c r="G6910" s="4" t="s">
        <v>15371</v>
      </c>
      <c r="H6910" s="12">
        <v>481308</v>
      </c>
      <c r="I6910" s="11" t="s">
        <v>548</v>
      </c>
      <c r="J6910" s="12">
        <v>38505</v>
      </c>
      <c r="K6910" s="12">
        <f t="shared" si="367"/>
        <v>519813</v>
      </c>
      <c r="L6910" s="4" t="s">
        <v>3387</v>
      </c>
      <c r="M6910" s="4" t="s">
        <v>3106</v>
      </c>
      <c r="N6910" t="s">
        <v>16567</v>
      </c>
      <c r="O6910" s="22">
        <f>+VLOOKUP(E6910,[2]Sheet1!C$5589:L$6035,9,0)</f>
        <v>519813</v>
      </c>
      <c r="P6910" s="22">
        <f t="shared" si="366"/>
        <v>0</v>
      </c>
      <c r="Q6910" s="1">
        <f>+VLOOKUP(E6910,[2]Sheet1!C$5589:L$6035,10,0)</f>
        <v>45849</v>
      </c>
    </row>
    <row r="6911" spans="3:17" hidden="1" x14ac:dyDescent="0.2">
      <c r="C6911" s="8">
        <v>45785</v>
      </c>
      <c r="D6911" s="4" t="s">
        <v>14980</v>
      </c>
      <c r="E6911">
        <f t="shared" si="368"/>
        <v>29255</v>
      </c>
      <c r="F6911" s="4" t="s">
        <v>12142</v>
      </c>
      <c r="G6911" s="4" t="s">
        <v>15372</v>
      </c>
      <c r="H6911" s="12">
        <v>230760</v>
      </c>
      <c r="I6911" s="11" t="s">
        <v>548</v>
      </c>
      <c r="J6911" s="12">
        <v>18461</v>
      </c>
      <c r="K6911" s="12">
        <f t="shared" si="367"/>
        <v>249221</v>
      </c>
      <c r="L6911" s="4" t="s">
        <v>3387</v>
      </c>
      <c r="M6911" s="4" t="s">
        <v>3106</v>
      </c>
      <c r="N6911" t="s">
        <v>16567</v>
      </c>
      <c r="O6911" s="22">
        <f>+VLOOKUP(E6911,[2]Sheet1!C$5589:L$6035,9,0)</f>
        <v>249221</v>
      </c>
      <c r="P6911" s="22">
        <f t="shared" si="366"/>
        <v>0</v>
      </c>
      <c r="Q6911" s="1">
        <f>+VLOOKUP(E6911,[2]Sheet1!C$5589:L$6035,10,0)</f>
        <v>45849</v>
      </c>
    </row>
    <row r="6912" spans="3:17" hidden="1" x14ac:dyDescent="0.2">
      <c r="C6912" s="8">
        <v>45785</v>
      </c>
      <c r="D6912" s="4" t="s">
        <v>14981</v>
      </c>
      <c r="E6912">
        <f t="shared" si="368"/>
        <v>29256</v>
      </c>
      <c r="F6912" s="4" t="s">
        <v>12142</v>
      </c>
      <c r="G6912" s="4" t="s">
        <v>15373</v>
      </c>
      <c r="H6912" s="12">
        <v>543945</v>
      </c>
      <c r="I6912" s="11" t="s">
        <v>548</v>
      </c>
      <c r="J6912" s="12">
        <v>43516</v>
      </c>
      <c r="K6912" s="12">
        <f t="shared" si="367"/>
        <v>587461</v>
      </c>
      <c r="L6912" s="4" t="s">
        <v>3387</v>
      </c>
      <c r="M6912" s="4" t="s">
        <v>3106</v>
      </c>
      <c r="N6912" t="s">
        <v>16567</v>
      </c>
      <c r="O6912" s="22">
        <f>+VLOOKUP(E6912,[2]Sheet1!C$5589:L$6035,9,0)</f>
        <v>587461</v>
      </c>
      <c r="P6912" s="22">
        <f t="shared" si="366"/>
        <v>0</v>
      </c>
      <c r="Q6912" s="1">
        <f>+VLOOKUP(E6912,[2]Sheet1!C$5589:L$6035,10,0)</f>
        <v>45849</v>
      </c>
    </row>
    <row r="6913" spans="3:17" hidden="1" x14ac:dyDescent="0.2">
      <c r="C6913" s="8">
        <v>45785</v>
      </c>
      <c r="D6913" s="4" t="s">
        <v>14982</v>
      </c>
      <c r="E6913">
        <f t="shared" si="368"/>
        <v>29257</v>
      </c>
      <c r="F6913" s="4" t="s">
        <v>12142</v>
      </c>
      <c r="G6913" s="4" t="s">
        <v>15374</v>
      </c>
      <c r="H6913" s="12">
        <v>365928</v>
      </c>
      <c r="I6913" s="11" t="s">
        <v>548</v>
      </c>
      <c r="J6913" s="12">
        <v>29274</v>
      </c>
      <c r="K6913" s="12">
        <f t="shared" si="367"/>
        <v>395202</v>
      </c>
      <c r="L6913" s="4" t="s">
        <v>3387</v>
      </c>
      <c r="M6913" s="4" t="s">
        <v>3106</v>
      </c>
      <c r="N6913" t="s">
        <v>16567</v>
      </c>
      <c r="O6913" s="22">
        <f>+VLOOKUP(E6913,[2]Sheet1!C$5589:L$6035,9,0)</f>
        <v>395202</v>
      </c>
      <c r="P6913" s="22">
        <f t="shared" si="366"/>
        <v>0</v>
      </c>
      <c r="Q6913" s="1">
        <f>+VLOOKUP(E6913,[2]Sheet1!C$5589:L$6035,10,0)</f>
        <v>45849</v>
      </c>
    </row>
    <row r="6914" spans="3:17" hidden="1" x14ac:dyDescent="0.2">
      <c r="C6914" s="8">
        <v>45785</v>
      </c>
      <c r="D6914" s="4" t="s">
        <v>14983</v>
      </c>
      <c r="E6914">
        <f t="shared" si="368"/>
        <v>29258</v>
      </c>
      <c r="F6914" s="4" t="s">
        <v>12142</v>
      </c>
      <c r="G6914" s="4" t="s">
        <v>15375</v>
      </c>
      <c r="H6914" s="12">
        <v>276912</v>
      </c>
      <c r="I6914" s="11" t="s">
        <v>548</v>
      </c>
      <c r="J6914" s="12">
        <v>22153</v>
      </c>
      <c r="K6914" s="12">
        <f t="shared" si="367"/>
        <v>299065</v>
      </c>
      <c r="L6914" s="4" t="s">
        <v>3387</v>
      </c>
      <c r="M6914" s="4" t="s">
        <v>3106</v>
      </c>
      <c r="N6914" t="s">
        <v>16567</v>
      </c>
      <c r="O6914" s="22">
        <f>+VLOOKUP(E6914,[2]Sheet1!C$5589:L$6035,9,0)</f>
        <v>299065</v>
      </c>
      <c r="P6914" s="22">
        <f t="shared" si="366"/>
        <v>0</v>
      </c>
      <c r="Q6914" s="1">
        <f>+VLOOKUP(E6914,[2]Sheet1!C$5589:L$6035,10,0)</f>
        <v>45849</v>
      </c>
    </row>
    <row r="6915" spans="3:17" hidden="1" x14ac:dyDescent="0.2">
      <c r="C6915" s="8">
        <v>45785</v>
      </c>
      <c r="D6915" s="4" t="s">
        <v>14984</v>
      </c>
      <c r="E6915">
        <f t="shared" si="368"/>
        <v>29259</v>
      </c>
      <c r="F6915" s="4" t="s">
        <v>12142</v>
      </c>
      <c r="G6915" s="4" t="s">
        <v>15376</v>
      </c>
      <c r="H6915" s="12">
        <v>491202</v>
      </c>
      <c r="I6915" s="11" t="s">
        <v>548</v>
      </c>
      <c r="J6915" s="12">
        <v>39296</v>
      </c>
      <c r="K6915" s="12">
        <f t="shared" si="367"/>
        <v>530498</v>
      </c>
      <c r="L6915" s="4" t="s">
        <v>3387</v>
      </c>
      <c r="M6915" s="4" t="s">
        <v>3106</v>
      </c>
      <c r="N6915" t="s">
        <v>16567</v>
      </c>
      <c r="O6915" s="22">
        <f>+VLOOKUP(E6915,[2]Sheet1!C$5589:L$6035,9,0)</f>
        <v>530498</v>
      </c>
      <c r="P6915" s="22">
        <f t="shared" si="366"/>
        <v>0</v>
      </c>
      <c r="Q6915" s="1">
        <f>+VLOOKUP(E6915,[2]Sheet1!C$5589:L$6035,10,0)</f>
        <v>45849</v>
      </c>
    </row>
    <row r="6916" spans="3:17" hidden="1" x14ac:dyDescent="0.2">
      <c r="C6916" s="8">
        <v>45785</v>
      </c>
      <c r="D6916" s="4" t="s">
        <v>14985</v>
      </c>
      <c r="E6916">
        <f t="shared" si="368"/>
        <v>29260</v>
      </c>
      <c r="F6916" s="4" t="s">
        <v>12142</v>
      </c>
      <c r="G6916" s="4" t="s">
        <v>15377</v>
      </c>
      <c r="H6916" s="12">
        <v>1401075</v>
      </c>
      <c r="I6916" s="11" t="s">
        <v>548</v>
      </c>
      <c r="J6916" s="12">
        <v>112086</v>
      </c>
      <c r="K6916" s="12">
        <f t="shared" si="367"/>
        <v>1513161</v>
      </c>
      <c r="L6916" s="4" t="s">
        <v>313</v>
      </c>
      <c r="M6916" s="4" t="s">
        <v>1554</v>
      </c>
      <c r="N6916" t="s">
        <v>16567</v>
      </c>
      <c r="O6916" s="22">
        <f>+VLOOKUP(E6916,[2]Sheet1!C$5589:L$6035,9,0)</f>
        <v>1513161</v>
      </c>
      <c r="P6916" s="22">
        <f t="shared" si="366"/>
        <v>0</v>
      </c>
      <c r="Q6916" s="1">
        <f>+VLOOKUP(E6916,[2]Sheet1!C$5589:L$6035,10,0)</f>
        <v>45849</v>
      </c>
    </row>
    <row r="6917" spans="3:17" hidden="1" x14ac:dyDescent="0.2">
      <c r="C6917" s="8">
        <v>45786</v>
      </c>
      <c r="D6917" s="4" t="s">
        <v>14986</v>
      </c>
      <c r="E6917">
        <f t="shared" si="368"/>
        <v>29553</v>
      </c>
      <c r="F6917" s="4" t="s">
        <v>12142</v>
      </c>
      <c r="G6917" s="4" t="s">
        <v>15378</v>
      </c>
      <c r="H6917" s="12">
        <v>1368120</v>
      </c>
      <c r="I6917" s="11" t="s">
        <v>548</v>
      </c>
      <c r="J6917" s="12">
        <v>109450</v>
      </c>
      <c r="K6917" s="12">
        <f t="shared" si="367"/>
        <v>1477570</v>
      </c>
      <c r="L6917" s="4" t="s">
        <v>5596</v>
      </c>
      <c r="M6917" s="4" t="s">
        <v>5597</v>
      </c>
      <c r="N6917" t="s">
        <v>16567</v>
      </c>
      <c r="O6917" s="22">
        <f>+VLOOKUP(E6917,[2]Sheet1!C$5589:L$6035,9,0)</f>
        <v>1477570</v>
      </c>
      <c r="P6917" s="22">
        <f t="shared" si="366"/>
        <v>0</v>
      </c>
      <c r="Q6917" s="1">
        <f>+VLOOKUP(E6917,[2]Sheet1!C$5589:L$6035,10,0)</f>
        <v>45849</v>
      </c>
    </row>
    <row r="6918" spans="3:17" hidden="1" x14ac:dyDescent="0.2">
      <c r="C6918" s="8">
        <v>45786</v>
      </c>
      <c r="D6918" s="4" t="s">
        <v>14987</v>
      </c>
      <c r="E6918">
        <f t="shared" si="368"/>
        <v>29646</v>
      </c>
      <c r="F6918" s="4" t="s">
        <v>12142</v>
      </c>
      <c r="G6918" s="4" t="s">
        <v>15379</v>
      </c>
      <c r="H6918" s="12">
        <v>428565</v>
      </c>
      <c r="I6918" s="11" t="s">
        <v>548</v>
      </c>
      <c r="J6918" s="12">
        <v>34285</v>
      </c>
      <c r="K6918" s="12">
        <f t="shared" si="367"/>
        <v>462850</v>
      </c>
      <c r="L6918" s="4" t="s">
        <v>3387</v>
      </c>
      <c r="M6918" s="4" t="s">
        <v>3106</v>
      </c>
      <c r="N6918" t="s">
        <v>16567</v>
      </c>
      <c r="O6918" s="22">
        <f>+VLOOKUP(E6918,[2]Sheet1!C$5589:L$6035,9,0)</f>
        <v>462850</v>
      </c>
      <c r="P6918" s="22">
        <f t="shared" si="366"/>
        <v>0</v>
      </c>
      <c r="Q6918" s="1">
        <f>+VLOOKUP(E6918,[2]Sheet1!C$5589:L$6035,10,0)</f>
        <v>45849</v>
      </c>
    </row>
    <row r="6919" spans="3:17" hidden="1" x14ac:dyDescent="0.2">
      <c r="C6919" s="8">
        <v>45786</v>
      </c>
      <c r="D6919" s="4" t="s">
        <v>14988</v>
      </c>
      <c r="E6919">
        <f t="shared" si="368"/>
        <v>29671</v>
      </c>
      <c r="F6919" s="4" t="s">
        <v>12142</v>
      </c>
      <c r="G6919" s="4" t="s">
        <v>15380</v>
      </c>
      <c r="H6919" s="12">
        <v>501096</v>
      </c>
      <c r="I6919" s="11" t="s">
        <v>548</v>
      </c>
      <c r="J6919" s="12">
        <v>40088</v>
      </c>
      <c r="K6919" s="12">
        <f t="shared" si="367"/>
        <v>541184</v>
      </c>
      <c r="L6919" s="4" t="s">
        <v>3387</v>
      </c>
      <c r="M6919" s="4" t="s">
        <v>3106</v>
      </c>
      <c r="N6919" t="s">
        <v>16567</v>
      </c>
      <c r="O6919" s="22">
        <f>+VLOOKUP(E6919,[2]Sheet1!C$5589:L$6035,9,0)</f>
        <v>541184</v>
      </c>
      <c r="P6919" s="22">
        <f t="shared" si="366"/>
        <v>0</v>
      </c>
      <c r="Q6919" s="1">
        <f>+VLOOKUP(E6919,[2]Sheet1!C$5589:L$6035,10,0)</f>
        <v>45849</v>
      </c>
    </row>
    <row r="6920" spans="3:17" hidden="1" x14ac:dyDescent="0.2">
      <c r="C6920" s="8">
        <v>45786</v>
      </c>
      <c r="D6920" s="4" t="s">
        <v>3643</v>
      </c>
      <c r="E6920">
        <f t="shared" si="368"/>
        <v>29672</v>
      </c>
      <c r="F6920" s="4" t="s">
        <v>12142</v>
      </c>
      <c r="G6920" s="4" t="s">
        <v>15381</v>
      </c>
      <c r="H6920" s="12">
        <v>428565</v>
      </c>
      <c r="I6920" s="11" t="s">
        <v>548</v>
      </c>
      <c r="J6920" s="12">
        <v>34285</v>
      </c>
      <c r="K6920" s="12">
        <f t="shared" si="367"/>
        <v>462850</v>
      </c>
      <c r="L6920" s="4" t="s">
        <v>3387</v>
      </c>
      <c r="M6920" s="4" t="s">
        <v>3106</v>
      </c>
      <c r="N6920" t="s">
        <v>16567</v>
      </c>
      <c r="O6920" s="22">
        <f>+VLOOKUP(E6920,[2]Sheet1!C$5589:L$6035,9,0)</f>
        <v>462850</v>
      </c>
      <c r="P6920" s="22">
        <f t="shared" si="366"/>
        <v>0</v>
      </c>
      <c r="Q6920" s="1">
        <f>+VLOOKUP(E6920,[2]Sheet1!C$5589:L$6035,10,0)</f>
        <v>45849</v>
      </c>
    </row>
    <row r="6921" spans="3:17" hidden="1" x14ac:dyDescent="0.2">
      <c r="C6921" s="8">
        <v>45786</v>
      </c>
      <c r="D6921" s="4" t="s">
        <v>263</v>
      </c>
      <c r="E6921">
        <f t="shared" si="368"/>
        <v>29673</v>
      </c>
      <c r="F6921" s="4" t="s">
        <v>12142</v>
      </c>
      <c r="G6921" s="4" t="s">
        <v>15382</v>
      </c>
      <c r="H6921" s="12">
        <v>501096</v>
      </c>
      <c r="I6921" s="11" t="s">
        <v>548</v>
      </c>
      <c r="J6921" s="12">
        <v>40088</v>
      </c>
      <c r="K6921" s="12">
        <f t="shared" si="367"/>
        <v>541184</v>
      </c>
      <c r="L6921" s="4" t="s">
        <v>3387</v>
      </c>
      <c r="M6921" s="4" t="s">
        <v>3106</v>
      </c>
      <c r="N6921" t="s">
        <v>16567</v>
      </c>
      <c r="O6921" s="22">
        <f>+VLOOKUP(E6921,[2]Sheet1!C$5589:L$6035,9,0)</f>
        <v>541184</v>
      </c>
      <c r="P6921" s="22">
        <f t="shared" si="366"/>
        <v>0</v>
      </c>
      <c r="Q6921" s="1">
        <f>+VLOOKUP(E6921,[2]Sheet1!C$5589:L$6035,10,0)</f>
        <v>45849</v>
      </c>
    </row>
    <row r="6922" spans="3:17" hidden="1" x14ac:dyDescent="0.2">
      <c r="C6922" s="8">
        <v>45786</v>
      </c>
      <c r="D6922" s="4" t="s">
        <v>1689</v>
      </c>
      <c r="E6922">
        <f t="shared" si="368"/>
        <v>29674</v>
      </c>
      <c r="F6922" s="4" t="s">
        <v>12142</v>
      </c>
      <c r="G6922" s="4" t="s">
        <v>15383</v>
      </c>
      <c r="H6922" s="12">
        <v>626370</v>
      </c>
      <c r="I6922" s="11" t="s">
        <v>548</v>
      </c>
      <c r="J6922" s="12">
        <v>50110</v>
      </c>
      <c r="K6922" s="12">
        <f t="shared" si="367"/>
        <v>676480</v>
      </c>
      <c r="L6922" s="4" t="s">
        <v>3387</v>
      </c>
      <c r="M6922" s="4" t="s">
        <v>3106</v>
      </c>
      <c r="N6922" t="s">
        <v>16567</v>
      </c>
      <c r="O6922" s="22">
        <f>+VLOOKUP(E6922,[2]Sheet1!C$5589:L$6035,9,0)</f>
        <v>676480</v>
      </c>
      <c r="P6922" s="22">
        <f t="shared" ref="P6922:P6985" si="369">+O6922-K6922</f>
        <v>0</v>
      </c>
      <c r="Q6922" s="1">
        <f>+VLOOKUP(E6922,[2]Sheet1!C$5589:L$6035,10,0)</f>
        <v>45849</v>
      </c>
    </row>
    <row r="6923" spans="3:17" hidden="1" x14ac:dyDescent="0.2">
      <c r="C6923" s="8">
        <v>45786</v>
      </c>
      <c r="D6923" s="4" t="s">
        <v>14989</v>
      </c>
      <c r="E6923">
        <f t="shared" si="368"/>
        <v>29675</v>
      </c>
      <c r="F6923" s="4" t="s">
        <v>12142</v>
      </c>
      <c r="G6923" s="4" t="s">
        <v>15384</v>
      </c>
      <c r="H6923" s="12">
        <v>461520</v>
      </c>
      <c r="I6923" s="11" t="s">
        <v>548</v>
      </c>
      <c r="J6923" s="12">
        <v>36922</v>
      </c>
      <c r="K6923" s="12">
        <f t="shared" si="367"/>
        <v>498442</v>
      </c>
      <c r="L6923" s="4" t="s">
        <v>3387</v>
      </c>
      <c r="M6923" s="4" t="s">
        <v>3106</v>
      </c>
      <c r="N6923" t="s">
        <v>16567</v>
      </c>
      <c r="O6923" s="22">
        <f>+VLOOKUP(E6923,[2]Sheet1!C$5589:L$6035,9,0)</f>
        <v>498442</v>
      </c>
      <c r="P6923" s="22">
        <f t="shared" si="369"/>
        <v>0</v>
      </c>
      <c r="Q6923" s="1">
        <f>+VLOOKUP(E6923,[2]Sheet1!C$5589:L$6035,10,0)</f>
        <v>45849</v>
      </c>
    </row>
    <row r="6924" spans="3:17" hidden="1" x14ac:dyDescent="0.2">
      <c r="C6924" s="8">
        <v>45786</v>
      </c>
      <c r="D6924" s="4" t="s">
        <v>14990</v>
      </c>
      <c r="E6924">
        <f t="shared" si="368"/>
        <v>29676</v>
      </c>
      <c r="F6924" s="4" t="s">
        <v>12142</v>
      </c>
      <c r="G6924" s="4" t="s">
        <v>15385</v>
      </c>
      <c r="H6924" s="12">
        <v>418671</v>
      </c>
      <c r="I6924" s="11" t="s">
        <v>548</v>
      </c>
      <c r="J6924" s="12">
        <v>33494</v>
      </c>
      <c r="K6924" s="12">
        <f t="shared" si="367"/>
        <v>452165</v>
      </c>
      <c r="L6924" s="4" t="s">
        <v>3387</v>
      </c>
      <c r="M6924" s="4" t="s">
        <v>3106</v>
      </c>
      <c r="N6924" t="s">
        <v>16567</v>
      </c>
      <c r="O6924" s="22">
        <f>+VLOOKUP(E6924,[2]Sheet1!C$5589:L$6035,9,0)</f>
        <v>452165</v>
      </c>
      <c r="P6924" s="22">
        <f t="shared" si="369"/>
        <v>0</v>
      </c>
      <c r="Q6924" s="1">
        <f>+VLOOKUP(E6924,[2]Sheet1!C$5589:L$6035,10,0)</f>
        <v>45849</v>
      </c>
    </row>
    <row r="6925" spans="3:17" hidden="1" x14ac:dyDescent="0.2">
      <c r="C6925" s="8">
        <v>45789</v>
      </c>
      <c r="D6925" s="4" t="s">
        <v>4806</v>
      </c>
      <c r="E6925">
        <f t="shared" si="368"/>
        <v>29760</v>
      </c>
      <c r="F6925" s="4" t="s">
        <v>12142</v>
      </c>
      <c r="G6925" s="4" t="s">
        <v>15386</v>
      </c>
      <c r="H6925" s="12">
        <v>606582</v>
      </c>
      <c r="I6925" s="11" t="s">
        <v>548</v>
      </c>
      <c r="J6925" s="12">
        <v>48527</v>
      </c>
      <c r="K6925" s="12">
        <f t="shared" si="367"/>
        <v>655109</v>
      </c>
      <c r="L6925" s="4" t="s">
        <v>3387</v>
      </c>
      <c r="M6925" s="4" t="s">
        <v>3106</v>
      </c>
      <c r="N6925" t="s">
        <v>16567</v>
      </c>
      <c r="O6925" s="22">
        <f>+VLOOKUP(E6925,[2]Sheet1!C$5589:L$6035,9,0)</f>
        <v>655109</v>
      </c>
      <c r="P6925" s="22">
        <f t="shared" si="369"/>
        <v>0</v>
      </c>
      <c r="Q6925" s="1">
        <f>+VLOOKUP(E6925,[2]Sheet1!C$5589:L$6035,10,0)</f>
        <v>45849</v>
      </c>
    </row>
    <row r="6926" spans="3:17" hidden="1" x14ac:dyDescent="0.2">
      <c r="C6926" s="8">
        <v>45789</v>
      </c>
      <c r="D6926" s="4" t="s">
        <v>1759</v>
      </c>
      <c r="E6926">
        <f t="shared" si="368"/>
        <v>29761</v>
      </c>
      <c r="F6926" s="4" t="s">
        <v>12142</v>
      </c>
      <c r="G6926" s="4" t="s">
        <v>15387</v>
      </c>
      <c r="H6926" s="12">
        <v>293397</v>
      </c>
      <c r="I6926" s="11" t="s">
        <v>548</v>
      </c>
      <c r="J6926" s="12">
        <v>23472</v>
      </c>
      <c r="K6926" s="12">
        <f t="shared" si="367"/>
        <v>316869</v>
      </c>
      <c r="L6926" s="4" t="s">
        <v>3387</v>
      </c>
      <c r="M6926" s="4" t="s">
        <v>3106</v>
      </c>
      <c r="N6926" t="s">
        <v>16567</v>
      </c>
      <c r="O6926" s="22">
        <f>+VLOOKUP(E6926,[2]Sheet1!C$5589:L$6035,9,0)</f>
        <v>316869</v>
      </c>
      <c r="P6926" s="22">
        <f t="shared" si="369"/>
        <v>0</v>
      </c>
      <c r="Q6926" s="1">
        <f>+VLOOKUP(E6926,[2]Sheet1!C$5589:L$6035,10,0)</f>
        <v>45849</v>
      </c>
    </row>
    <row r="6927" spans="3:17" hidden="1" x14ac:dyDescent="0.2">
      <c r="C6927" s="8">
        <v>45789</v>
      </c>
      <c r="D6927" s="4" t="s">
        <v>14991</v>
      </c>
      <c r="E6927">
        <f t="shared" si="368"/>
        <v>29762</v>
      </c>
      <c r="F6927" s="4" t="s">
        <v>12142</v>
      </c>
      <c r="G6927" s="4" t="s">
        <v>15388</v>
      </c>
      <c r="H6927" s="12">
        <v>626370</v>
      </c>
      <c r="I6927" s="11" t="s">
        <v>548</v>
      </c>
      <c r="J6927" s="12">
        <v>50110</v>
      </c>
      <c r="K6927" s="12">
        <f t="shared" si="367"/>
        <v>676480</v>
      </c>
      <c r="L6927" s="4" t="s">
        <v>3387</v>
      </c>
      <c r="M6927" s="4" t="s">
        <v>3106</v>
      </c>
      <c r="N6927" t="s">
        <v>16567</v>
      </c>
      <c r="O6927" s="22">
        <f>+VLOOKUP(E6927,[2]Sheet1!C$5589:L$6035,9,0)</f>
        <v>676480</v>
      </c>
      <c r="P6927" s="22">
        <f t="shared" si="369"/>
        <v>0</v>
      </c>
      <c r="Q6927" s="1">
        <f>+VLOOKUP(E6927,[2]Sheet1!C$5589:L$6035,10,0)</f>
        <v>45849</v>
      </c>
    </row>
    <row r="6928" spans="3:17" hidden="1" x14ac:dyDescent="0.2">
      <c r="C6928" s="8">
        <v>45789</v>
      </c>
      <c r="D6928" s="4" t="s">
        <v>14992</v>
      </c>
      <c r="E6928">
        <f t="shared" si="368"/>
        <v>29763</v>
      </c>
      <c r="F6928" s="4" t="s">
        <v>12142</v>
      </c>
      <c r="G6928" s="4" t="s">
        <v>15389</v>
      </c>
      <c r="H6928" s="12">
        <v>184608</v>
      </c>
      <c r="I6928" s="11" t="s">
        <v>548</v>
      </c>
      <c r="J6928" s="12">
        <v>14769</v>
      </c>
      <c r="K6928" s="12">
        <f t="shared" si="367"/>
        <v>199377</v>
      </c>
      <c r="L6928" s="4" t="s">
        <v>3387</v>
      </c>
      <c r="M6928" s="4" t="s">
        <v>3106</v>
      </c>
      <c r="N6928" t="s">
        <v>16567</v>
      </c>
      <c r="O6928" s="22">
        <f>+VLOOKUP(E6928,[2]Sheet1!C$5589:L$6035,9,0)</f>
        <v>199377</v>
      </c>
      <c r="P6928" s="22">
        <f t="shared" si="369"/>
        <v>0</v>
      </c>
      <c r="Q6928" s="1">
        <f>+VLOOKUP(E6928,[2]Sheet1!C$5589:L$6035,10,0)</f>
        <v>45849</v>
      </c>
    </row>
    <row r="6929" spans="3:17" hidden="1" x14ac:dyDescent="0.2">
      <c r="C6929" s="8">
        <v>45789</v>
      </c>
      <c r="D6929" s="4" t="s">
        <v>14993</v>
      </c>
      <c r="E6929">
        <f t="shared" si="368"/>
        <v>29764</v>
      </c>
      <c r="F6929" s="4" t="s">
        <v>12142</v>
      </c>
      <c r="G6929" s="4" t="s">
        <v>15390</v>
      </c>
      <c r="H6929" s="12">
        <v>428565</v>
      </c>
      <c r="I6929" s="11" t="s">
        <v>548</v>
      </c>
      <c r="J6929" s="12">
        <v>34285</v>
      </c>
      <c r="K6929" s="12">
        <f t="shared" si="367"/>
        <v>462850</v>
      </c>
      <c r="L6929" s="4" t="s">
        <v>3387</v>
      </c>
      <c r="M6929" s="4" t="s">
        <v>3106</v>
      </c>
      <c r="N6929" t="s">
        <v>16567</v>
      </c>
      <c r="O6929" s="22">
        <f>+VLOOKUP(E6929,[2]Sheet1!C$5589:L$6035,9,0)</f>
        <v>462850</v>
      </c>
      <c r="P6929" s="22">
        <f t="shared" si="369"/>
        <v>0</v>
      </c>
      <c r="Q6929" s="1">
        <f>+VLOOKUP(E6929,[2]Sheet1!C$5589:L$6035,10,0)</f>
        <v>45849</v>
      </c>
    </row>
    <row r="6930" spans="3:17" hidden="1" x14ac:dyDescent="0.2">
      <c r="C6930" s="8">
        <v>45789</v>
      </c>
      <c r="D6930" s="4" t="s">
        <v>14994</v>
      </c>
      <c r="E6930">
        <f t="shared" si="368"/>
        <v>29765</v>
      </c>
      <c r="F6930" s="4" t="s">
        <v>12142</v>
      </c>
      <c r="G6930" s="4" t="s">
        <v>15391</v>
      </c>
      <c r="H6930" s="12">
        <v>184608</v>
      </c>
      <c r="I6930" s="11" t="s">
        <v>548</v>
      </c>
      <c r="J6930" s="12">
        <v>14769</v>
      </c>
      <c r="K6930" s="12">
        <f t="shared" si="367"/>
        <v>199377</v>
      </c>
      <c r="L6930" s="4" t="s">
        <v>3387</v>
      </c>
      <c r="M6930" s="4" t="s">
        <v>3106</v>
      </c>
      <c r="N6930" t="s">
        <v>16567</v>
      </c>
      <c r="O6930" s="22">
        <f>+VLOOKUP(E6930,[2]Sheet1!C$5589:L$6035,9,0)</f>
        <v>199377</v>
      </c>
      <c r="P6930" s="22">
        <f t="shared" si="369"/>
        <v>0</v>
      </c>
      <c r="Q6930" s="1">
        <f>+VLOOKUP(E6930,[2]Sheet1!C$5589:L$6035,10,0)</f>
        <v>45849</v>
      </c>
    </row>
    <row r="6931" spans="3:17" hidden="1" x14ac:dyDescent="0.2">
      <c r="C6931" s="8">
        <v>45789</v>
      </c>
      <c r="D6931" s="4" t="s">
        <v>14995</v>
      </c>
      <c r="E6931">
        <f t="shared" si="368"/>
        <v>29766</v>
      </c>
      <c r="F6931" s="4" t="s">
        <v>12142</v>
      </c>
      <c r="G6931" s="4" t="s">
        <v>15392</v>
      </c>
      <c r="H6931" s="12">
        <v>501096</v>
      </c>
      <c r="I6931" s="11" t="s">
        <v>548</v>
      </c>
      <c r="J6931" s="12">
        <v>40088</v>
      </c>
      <c r="K6931" s="12">
        <f t="shared" si="367"/>
        <v>541184</v>
      </c>
      <c r="L6931" s="4" t="s">
        <v>3387</v>
      </c>
      <c r="M6931" s="4" t="s">
        <v>3106</v>
      </c>
      <c r="N6931" t="s">
        <v>16567</v>
      </c>
      <c r="O6931" s="22">
        <f>+VLOOKUP(E6931,[2]Sheet1!C$5589:L$6035,9,0)</f>
        <v>541184</v>
      </c>
      <c r="P6931" s="22">
        <f t="shared" si="369"/>
        <v>0</v>
      </c>
      <c r="Q6931" s="1">
        <f>+VLOOKUP(E6931,[2]Sheet1!C$5589:L$6035,10,0)</f>
        <v>45849</v>
      </c>
    </row>
    <row r="6932" spans="3:17" hidden="1" x14ac:dyDescent="0.2">
      <c r="C6932" s="8">
        <v>45789</v>
      </c>
      <c r="D6932" s="4" t="s">
        <v>14996</v>
      </c>
      <c r="E6932">
        <f t="shared" si="368"/>
        <v>29767</v>
      </c>
      <c r="F6932" s="4" t="s">
        <v>12142</v>
      </c>
      <c r="G6932" s="4" t="s">
        <v>15393</v>
      </c>
      <c r="H6932" s="12">
        <v>372519</v>
      </c>
      <c r="I6932" s="11" t="s">
        <v>548</v>
      </c>
      <c r="J6932" s="12">
        <v>29802</v>
      </c>
      <c r="K6932" s="12">
        <f t="shared" si="367"/>
        <v>402321</v>
      </c>
      <c r="L6932" s="4" t="s">
        <v>3387</v>
      </c>
      <c r="M6932" s="4" t="s">
        <v>3106</v>
      </c>
      <c r="N6932" t="s">
        <v>16567</v>
      </c>
      <c r="O6932" s="22">
        <f>+VLOOKUP(E6932,[2]Sheet1!C$5589:L$6035,9,0)</f>
        <v>402321</v>
      </c>
      <c r="P6932" s="22">
        <f t="shared" si="369"/>
        <v>0</v>
      </c>
      <c r="Q6932" s="1">
        <f>+VLOOKUP(E6932,[2]Sheet1!C$5589:L$6035,10,0)</f>
        <v>45849</v>
      </c>
    </row>
    <row r="6933" spans="3:17" hidden="1" x14ac:dyDescent="0.2">
      <c r="C6933" s="8">
        <v>45789</v>
      </c>
      <c r="D6933" s="4" t="s">
        <v>14997</v>
      </c>
      <c r="E6933">
        <f t="shared" si="368"/>
        <v>29768</v>
      </c>
      <c r="F6933" s="4" t="s">
        <v>12142</v>
      </c>
      <c r="G6933" s="4" t="s">
        <v>15394</v>
      </c>
      <c r="H6933" s="12">
        <v>560430</v>
      </c>
      <c r="I6933" s="11" t="s">
        <v>548</v>
      </c>
      <c r="J6933" s="12">
        <v>44834</v>
      </c>
      <c r="K6933" s="12">
        <f t="shared" si="367"/>
        <v>605264</v>
      </c>
      <c r="L6933" s="4" t="s">
        <v>3387</v>
      </c>
      <c r="M6933" s="4" t="s">
        <v>3106</v>
      </c>
      <c r="N6933" t="s">
        <v>16567</v>
      </c>
      <c r="O6933" s="22">
        <f>+VLOOKUP(E6933,[2]Sheet1!C$5589:L$6035,9,0)</f>
        <v>605264</v>
      </c>
      <c r="P6933" s="22">
        <f t="shared" si="369"/>
        <v>0</v>
      </c>
      <c r="Q6933" s="1">
        <f>+VLOOKUP(E6933,[2]Sheet1!C$5589:L$6035,10,0)</f>
        <v>45849</v>
      </c>
    </row>
    <row r="6934" spans="3:17" hidden="1" x14ac:dyDescent="0.2">
      <c r="C6934" s="8">
        <v>45789</v>
      </c>
      <c r="D6934" s="4" t="s">
        <v>14998</v>
      </c>
      <c r="E6934">
        <f t="shared" si="368"/>
        <v>29769</v>
      </c>
      <c r="F6934" s="4" t="s">
        <v>12142</v>
      </c>
      <c r="G6934" s="4" t="s">
        <v>15395</v>
      </c>
      <c r="H6934" s="12">
        <v>481308</v>
      </c>
      <c r="I6934" s="11" t="s">
        <v>548</v>
      </c>
      <c r="J6934" s="12">
        <v>38505</v>
      </c>
      <c r="K6934" s="12">
        <f t="shared" si="367"/>
        <v>519813</v>
      </c>
      <c r="L6934" s="4" t="s">
        <v>3387</v>
      </c>
      <c r="M6934" s="4" t="s">
        <v>3106</v>
      </c>
      <c r="N6934" t="s">
        <v>16567</v>
      </c>
      <c r="O6934" s="22">
        <f>+VLOOKUP(E6934,[2]Sheet1!C$5589:L$6035,9,0)</f>
        <v>519813</v>
      </c>
      <c r="P6934" s="22">
        <f t="shared" si="369"/>
        <v>0</v>
      </c>
      <c r="Q6934" s="1">
        <f>+VLOOKUP(E6934,[2]Sheet1!C$5589:L$6035,10,0)</f>
        <v>45849</v>
      </c>
    </row>
    <row r="6935" spans="3:17" hidden="1" x14ac:dyDescent="0.2">
      <c r="C6935" s="8">
        <v>45789</v>
      </c>
      <c r="D6935" s="4" t="s">
        <v>14999</v>
      </c>
      <c r="E6935">
        <f t="shared" si="368"/>
        <v>29770</v>
      </c>
      <c r="F6935" s="4" t="s">
        <v>12142</v>
      </c>
      <c r="G6935" s="4" t="s">
        <v>15396</v>
      </c>
      <c r="H6935" s="12">
        <v>501096</v>
      </c>
      <c r="I6935" s="11" t="s">
        <v>548</v>
      </c>
      <c r="J6935" s="12">
        <v>40088</v>
      </c>
      <c r="K6935" s="12">
        <f t="shared" si="367"/>
        <v>541184</v>
      </c>
      <c r="L6935" s="4" t="s">
        <v>3387</v>
      </c>
      <c r="M6935" s="4" t="s">
        <v>3106</v>
      </c>
      <c r="N6935" t="s">
        <v>16567</v>
      </c>
      <c r="O6935" s="22">
        <f>+VLOOKUP(E6935,[2]Sheet1!C$5589:L$6035,9,0)</f>
        <v>541184</v>
      </c>
      <c r="P6935" s="22">
        <f t="shared" si="369"/>
        <v>0</v>
      </c>
      <c r="Q6935" s="1">
        <f>+VLOOKUP(E6935,[2]Sheet1!C$5589:L$6035,10,0)</f>
        <v>45849</v>
      </c>
    </row>
    <row r="6936" spans="3:17" hidden="1" x14ac:dyDescent="0.2">
      <c r="C6936" s="8">
        <v>45789</v>
      </c>
      <c r="D6936" s="4" t="s">
        <v>15000</v>
      </c>
      <c r="E6936">
        <f t="shared" si="368"/>
        <v>29771</v>
      </c>
      <c r="F6936" s="4" t="s">
        <v>12142</v>
      </c>
      <c r="G6936" s="4" t="s">
        <v>15397</v>
      </c>
      <c r="H6936" s="12">
        <v>626370</v>
      </c>
      <c r="I6936" s="11" t="s">
        <v>548</v>
      </c>
      <c r="J6936" s="12">
        <v>50110</v>
      </c>
      <c r="K6936" s="12">
        <f t="shared" si="367"/>
        <v>676480</v>
      </c>
      <c r="L6936" s="4" t="s">
        <v>3387</v>
      </c>
      <c r="M6936" s="4" t="s">
        <v>3106</v>
      </c>
      <c r="N6936" t="s">
        <v>16567</v>
      </c>
      <c r="O6936" s="22">
        <f>+VLOOKUP(E6936,[2]Sheet1!C$5589:L$6035,9,0)</f>
        <v>676480</v>
      </c>
      <c r="P6936" s="22">
        <f t="shared" si="369"/>
        <v>0</v>
      </c>
      <c r="Q6936" s="1">
        <f>+VLOOKUP(E6936,[2]Sheet1!C$5589:L$6035,10,0)</f>
        <v>45849</v>
      </c>
    </row>
    <row r="6937" spans="3:17" hidden="1" x14ac:dyDescent="0.2">
      <c r="C6937" s="8">
        <v>45789</v>
      </c>
      <c r="D6937" s="4" t="s">
        <v>15001</v>
      </c>
      <c r="E6937">
        <f t="shared" si="368"/>
        <v>29772</v>
      </c>
      <c r="F6937" s="4" t="s">
        <v>12142</v>
      </c>
      <c r="G6937" s="4" t="s">
        <v>15398</v>
      </c>
      <c r="H6937" s="12">
        <v>421974</v>
      </c>
      <c r="I6937" s="11" t="s">
        <v>548</v>
      </c>
      <c r="J6937" s="12">
        <v>33758</v>
      </c>
      <c r="K6937" s="12">
        <f t="shared" si="367"/>
        <v>455732</v>
      </c>
      <c r="L6937" s="4" t="s">
        <v>3387</v>
      </c>
      <c r="M6937" s="4" t="s">
        <v>3106</v>
      </c>
      <c r="N6937" t="s">
        <v>16567</v>
      </c>
      <c r="O6937" s="22">
        <f>+VLOOKUP(E6937,[2]Sheet1!C$5589:L$6035,9,0)</f>
        <v>455732</v>
      </c>
      <c r="P6937" s="22">
        <f t="shared" si="369"/>
        <v>0</v>
      </c>
      <c r="Q6937" s="1">
        <f>+VLOOKUP(E6937,[2]Sheet1!C$5589:L$6035,10,0)</f>
        <v>45849</v>
      </c>
    </row>
    <row r="6938" spans="3:17" hidden="1" x14ac:dyDescent="0.2">
      <c r="C6938" s="8">
        <v>45789</v>
      </c>
      <c r="D6938" s="4" t="s">
        <v>15002</v>
      </c>
      <c r="E6938">
        <f t="shared" si="368"/>
        <v>29773</v>
      </c>
      <c r="F6938" s="4" t="s">
        <v>12142</v>
      </c>
      <c r="G6938" s="4" t="s">
        <v>15399</v>
      </c>
      <c r="H6938" s="12">
        <v>481308</v>
      </c>
      <c r="I6938" s="11" t="s">
        <v>548</v>
      </c>
      <c r="J6938" s="12">
        <v>38505</v>
      </c>
      <c r="K6938" s="12">
        <f t="shared" si="367"/>
        <v>519813</v>
      </c>
      <c r="L6938" s="4" t="s">
        <v>3387</v>
      </c>
      <c r="M6938" s="4" t="s">
        <v>3106</v>
      </c>
      <c r="N6938" t="s">
        <v>16567</v>
      </c>
      <c r="O6938" s="22">
        <f>+VLOOKUP(E6938,[2]Sheet1!C$5589:L$6035,9,0)</f>
        <v>519813</v>
      </c>
      <c r="P6938" s="22">
        <f t="shared" si="369"/>
        <v>0</v>
      </c>
      <c r="Q6938" s="1">
        <f>+VLOOKUP(E6938,[2]Sheet1!C$5589:L$6035,10,0)</f>
        <v>45849</v>
      </c>
    </row>
    <row r="6939" spans="3:17" hidden="1" x14ac:dyDescent="0.2">
      <c r="C6939" s="8">
        <v>45789</v>
      </c>
      <c r="D6939" s="4" t="s">
        <v>15003</v>
      </c>
      <c r="E6939">
        <f t="shared" si="368"/>
        <v>29774</v>
      </c>
      <c r="F6939" s="4" t="s">
        <v>12142</v>
      </c>
      <c r="G6939" s="4" t="s">
        <v>15400</v>
      </c>
      <c r="H6939" s="12">
        <v>230760</v>
      </c>
      <c r="I6939" s="11" t="s">
        <v>548</v>
      </c>
      <c r="J6939" s="12">
        <v>18461</v>
      </c>
      <c r="K6939" s="12">
        <f t="shared" ref="K6939:K7002" si="370">+H6939+J6939</f>
        <v>249221</v>
      </c>
      <c r="L6939" s="4" t="s">
        <v>3387</v>
      </c>
      <c r="M6939" s="4" t="s">
        <v>3106</v>
      </c>
      <c r="N6939" t="s">
        <v>16567</v>
      </c>
      <c r="O6939" s="22">
        <f>+VLOOKUP(E6939,[2]Sheet1!C$5589:L$6035,9,0)</f>
        <v>249221</v>
      </c>
      <c r="P6939" s="22">
        <f t="shared" si="369"/>
        <v>0</v>
      </c>
      <c r="Q6939" s="1">
        <f>+VLOOKUP(E6939,[2]Sheet1!C$5589:L$6035,10,0)</f>
        <v>45849</v>
      </c>
    </row>
    <row r="6940" spans="3:17" hidden="1" x14ac:dyDescent="0.2">
      <c r="C6940" s="8">
        <v>45789</v>
      </c>
      <c r="D6940" s="4" t="s">
        <v>15004</v>
      </c>
      <c r="E6940">
        <f t="shared" si="368"/>
        <v>29775</v>
      </c>
      <c r="F6940" s="4" t="s">
        <v>12142</v>
      </c>
      <c r="G6940" s="4" t="s">
        <v>15401</v>
      </c>
      <c r="H6940" s="12">
        <v>230760</v>
      </c>
      <c r="I6940" s="11" t="s">
        <v>548</v>
      </c>
      <c r="J6940" s="12">
        <v>18461</v>
      </c>
      <c r="K6940" s="12">
        <f t="shared" si="370"/>
        <v>249221</v>
      </c>
      <c r="L6940" s="4" t="s">
        <v>3387</v>
      </c>
      <c r="M6940" s="4" t="s">
        <v>3106</v>
      </c>
      <c r="N6940" t="s">
        <v>16567</v>
      </c>
      <c r="O6940" s="22">
        <f>+VLOOKUP(E6940,[2]Sheet1!C$5589:L$6035,9,0)</f>
        <v>249221</v>
      </c>
      <c r="P6940" s="22">
        <f t="shared" si="369"/>
        <v>0</v>
      </c>
      <c r="Q6940" s="1">
        <f>+VLOOKUP(E6940,[2]Sheet1!C$5589:L$6035,10,0)</f>
        <v>45849</v>
      </c>
    </row>
    <row r="6941" spans="3:17" hidden="1" x14ac:dyDescent="0.2">
      <c r="C6941" s="8">
        <v>45789</v>
      </c>
      <c r="D6941" s="4" t="s">
        <v>15005</v>
      </c>
      <c r="E6941">
        <f t="shared" si="368"/>
        <v>29776</v>
      </c>
      <c r="F6941" s="4" t="s">
        <v>12142</v>
      </c>
      <c r="G6941" s="4" t="s">
        <v>15402</v>
      </c>
      <c r="H6941" s="12">
        <v>501096</v>
      </c>
      <c r="I6941" s="11" t="s">
        <v>548</v>
      </c>
      <c r="J6941" s="12">
        <v>40088</v>
      </c>
      <c r="K6941" s="12">
        <f t="shared" si="370"/>
        <v>541184</v>
      </c>
      <c r="L6941" s="4" t="s">
        <v>3387</v>
      </c>
      <c r="M6941" s="4" t="s">
        <v>3106</v>
      </c>
      <c r="N6941" t="s">
        <v>16567</v>
      </c>
      <c r="O6941" s="22">
        <f>+VLOOKUP(E6941,[2]Sheet1!C$5589:L$6035,9,0)</f>
        <v>541184</v>
      </c>
      <c r="P6941" s="22">
        <f t="shared" si="369"/>
        <v>0</v>
      </c>
      <c r="Q6941" s="1">
        <f>+VLOOKUP(E6941,[2]Sheet1!C$5589:L$6035,10,0)</f>
        <v>45849</v>
      </c>
    </row>
    <row r="6942" spans="3:17" hidden="1" x14ac:dyDescent="0.2">
      <c r="C6942" s="8">
        <v>45789</v>
      </c>
      <c r="D6942" s="4" t="s">
        <v>15006</v>
      </c>
      <c r="E6942">
        <f t="shared" si="368"/>
        <v>29777</v>
      </c>
      <c r="F6942" s="4" t="s">
        <v>12142</v>
      </c>
      <c r="G6942" s="4" t="s">
        <v>15403</v>
      </c>
      <c r="H6942" s="12">
        <v>230760</v>
      </c>
      <c r="I6942" s="11" t="s">
        <v>548</v>
      </c>
      <c r="J6942" s="12">
        <v>18461</v>
      </c>
      <c r="K6942" s="12">
        <f t="shared" si="370"/>
        <v>249221</v>
      </c>
      <c r="L6942" s="4" t="s">
        <v>3387</v>
      </c>
      <c r="M6942" s="4" t="s">
        <v>3106</v>
      </c>
      <c r="N6942" t="s">
        <v>16567</v>
      </c>
      <c r="O6942" s="22">
        <f>+VLOOKUP(E6942,[2]Sheet1!C$5589:L$6035,9,0)</f>
        <v>249221</v>
      </c>
      <c r="P6942" s="22">
        <f t="shared" si="369"/>
        <v>0</v>
      </c>
      <c r="Q6942" s="1">
        <f>+VLOOKUP(E6942,[2]Sheet1!C$5589:L$6035,10,0)</f>
        <v>45849</v>
      </c>
    </row>
    <row r="6943" spans="3:17" hidden="1" x14ac:dyDescent="0.2">
      <c r="C6943" s="8">
        <v>45789</v>
      </c>
      <c r="D6943" s="4" t="s">
        <v>15007</v>
      </c>
      <c r="E6943">
        <f t="shared" si="368"/>
        <v>29778</v>
      </c>
      <c r="F6943" s="4" t="s">
        <v>12142</v>
      </c>
      <c r="G6943" s="4" t="s">
        <v>15404</v>
      </c>
      <c r="H6943" s="12">
        <v>230760</v>
      </c>
      <c r="I6943" s="11" t="s">
        <v>548</v>
      </c>
      <c r="J6943" s="12">
        <v>18461</v>
      </c>
      <c r="K6943" s="12">
        <f t="shared" si="370"/>
        <v>249221</v>
      </c>
      <c r="L6943" s="4" t="s">
        <v>3387</v>
      </c>
      <c r="M6943" s="4" t="s">
        <v>3106</v>
      </c>
      <c r="N6943" t="s">
        <v>16567</v>
      </c>
      <c r="O6943" s="22">
        <f>+VLOOKUP(E6943,[2]Sheet1!C$5589:L$6035,9,0)</f>
        <v>249221</v>
      </c>
      <c r="P6943" s="22">
        <f t="shared" si="369"/>
        <v>0</v>
      </c>
      <c r="Q6943" s="1">
        <f>+VLOOKUP(E6943,[2]Sheet1!C$5589:L$6035,10,0)</f>
        <v>45849</v>
      </c>
    </row>
    <row r="6944" spans="3:17" hidden="1" x14ac:dyDescent="0.2">
      <c r="C6944" s="8">
        <v>45789</v>
      </c>
      <c r="D6944" s="4" t="s">
        <v>15008</v>
      </c>
      <c r="E6944">
        <f t="shared" si="368"/>
        <v>29779</v>
      </c>
      <c r="F6944" s="4" t="s">
        <v>12142</v>
      </c>
      <c r="G6944" s="4" t="s">
        <v>15405</v>
      </c>
      <c r="H6944" s="12">
        <v>501096</v>
      </c>
      <c r="I6944" s="11" t="s">
        <v>548</v>
      </c>
      <c r="J6944" s="12">
        <v>40088</v>
      </c>
      <c r="K6944" s="12">
        <f t="shared" si="370"/>
        <v>541184</v>
      </c>
      <c r="L6944" s="4" t="s">
        <v>3387</v>
      </c>
      <c r="M6944" s="4" t="s">
        <v>3106</v>
      </c>
      <c r="N6944" t="s">
        <v>16567</v>
      </c>
      <c r="O6944" s="22">
        <f>+VLOOKUP(E6944,[2]Sheet1!C$5589:L$6035,9,0)</f>
        <v>541184</v>
      </c>
      <c r="P6944" s="22">
        <f t="shared" si="369"/>
        <v>0</v>
      </c>
      <c r="Q6944" s="1">
        <f>+VLOOKUP(E6944,[2]Sheet1!C$5589:L$6035,10,0)</f>
        <v>45849</v>
      </c>
    </row>
    <row r="6945" spans="3:17" hidden="1" x14ac:dyDescent="0.2">
      <c r="C6945" s="8">
        <v>45789</v>
      </c>
      <c r="D6945" s="4" t="s">
        <v>15009</v>
      </c>
      <c r="E6945">
        <f t="shared" si="368"/>
        <v>29780</v>
      </c>
      <c r="F6945" s="4" t="s">
        <v>12142</v>
      </c>
      <c r="G6945" s="4" t="s">
        <v>15406</v>
      </c>
      <c r="H6945" s="12">
        <v>543945</v>
      </c>
      <c r="I6945" s="11" t="s">
        <v>548</v>
      </c>
      <c r="J6945" s="12">
        <v>43516</v>
      </c>
      <c r="K6945" s="12">
        <f t="shared" si="370"/>
        <v>587461</v>
      </c>
      <c r="L6945" s="4" t="s">
        <v>3387</v>
      </c>
      <c r="M6945" s="4" t="s">
        <v>3106</v>
      </c>
      <c r="N6945" t="s">
        <v>16567</v>
      </c>
      <c r="O6945" s="22">
        <f>+VLOOKUP(E6945,[2]Sheet1!C$5589:L$6035,9,0)</f>
        <v>587461</v>
      </c>
      <c r="P6945" s="22">
        <f t="shared" si="369"/>
        <v>0</v>
      </c>
      <c r="Q6945" s="1">
        <f>+VLOOKUP(E6945,[2]Sheet1!C$5589:L$6035,10,0)</f>
        <v>45849</v>
      </c>
    </row>
    <row r="6946" spans="3:17" hidden="1" x14ac:dyDescent="0.2">
      <c r="C6946" s="8">
        <v>45789</v>
      </c>
      <c r="D6946" s="4" t="s">
        <v>15010</v>
      </c>
      <c r="E6946">
        <f t="shared" si="368"/>
        <v>29781</v>
      </c>
      <c r="F6946" s="4" t="s">
        <v>12142</v>
      </c>
      <c r="G6946" s="4" t="s">
        <v>15407</v>
      </c>
      <c r="H6946" s="12">
        <v>184608</v>
      </c>
      <c r="I6946" s="11" t="s">
        <v>548</v>
      </c>
      <c r="J6946" s="12">
        <v>14769</v>
      </c>
      <c r="K6946" s="12">
        <f t="shared" si="370"/>
        <v>199377</v>
      </c>
      <c r="L6946" s="4" t="s">
        <v>3387</v>
      </c>
      <c r="M6946" s="4" t="s">
        <v>3106</v>
      </c>
      <c r="N6946" t="s">
        <v>16567</v>
      </c>
      <c r="O6946" s="22">
        <f>+VLOOKUP(E6946,[2]Sheet1!C$5589:L$6035,9,0)</f>
        <v>199377</v>
      </c>
      <c r="P6946" s="22">
        <f t="shared" si="369"/>
        <v>0</v>
      </c>
      <c r="Q6946" s="1">
        <f>+VLOOKUP(E6946,[2]Sheet1!C$5589:L$6035,10,0)</f>
        <v>45849</v>
      </c>
    </row>
    <row r="6947" spans="3:17" hidden="1" x14ac:dyDescent="0.2">
      <c r="C6947" s="8">
        <v>45789</v>
      </c>
      <c r="D6947" s="4" t="s">
        <v>15011</v>
      </c>
      <c r="E6947">
        <f t="shared" si="368"/>
        <v>29782</v>
      </c>
      <c r="F6947" s="4" t="s">
        <v>12142</v>
      </c>
      <c r="G6947" s="4" t="s">
        <v>15408</v>
      </c>
      <c r="H6947" s="12">
        <v>2109870</v>
      </c>
      <c r="I6947" s="11" t="s">
        <v>548</v>
      </c>
      <c r="J6947" s="12">
        <v>168790</v>
      </c>
      <c r="K6947" s="12">
        <f t="shared" si="370"/>
        <v>2278660</v>
      </c>
      <c r="L6947" s="4" t="s">
        <v>313</v>
      </c>
      <c r="M6947" s="4" t="s">
        <v>1554</v>
      </c>
      <c r="N6947" t="s">
        <v>16567</v>
      </c>
      <c r="O6947" s="22">
        <f>+VLOOKUP(E6947,[2]Sheet1!C$5589:L$6035,9,0)</f>
        <v>2278660</v>
      </c>
      <c r="P6947" s="22">
        <f t="shared" si="369"/>
        <v>0</v>
      </c>
      <c r="Q6947" s="1">
        <f>+VLOOKUP(E6947,[2]Sheet1!C$5589:L$6035,10,0)</f>
        <v>45849</v>
      </c>
    </row>
    <row r="6948" spans="3:17" hidden="1" x14ac:dyDescent="0.2">
      <c r="C6948" s="8">
        <v>45789</v>
      </c>
      <c r="D6948" s="4" t="s">
        <v>15012</v>
      </c>
      <c r="E6948">
        <f t="shared" si="368"/>
        <v>29783</v>
      </c>
      <c r="F6948" s="4" t="s">
        <v>12142</v>
      </c>
      <c r="G6948" s="4" t="s">
        <v>15409</v>
      </c>
      <c r="H6948" s="12">
        <v>1565925</v>
      </c>
      <c r="I6948" s="11" t="s">
        <v>548</v>
      </c>
      <c r="J6948" s="12">
        <v>125274</v>
      </c>
      <c r="K6948" s="12">
        <f t="shared" si="370"/>
        <v>1691199</v>
      </c>
      <c r="L6948" s="4" t="s">
        <v>12333</v>
      </c>
      <c r="M6948" s="4" t="s">
        <v>12334</v>
      </c>
      <c r="N6948" t="s">
        <v>16567</v>
      </c>
      <c r="O6948" s="22">
        <f>+VLOOKUP(E6948,[2]Sheet1!C$5589:L$6035,9,0)</f>
        <v>1691199</v>
      </c>
      <c r="P6948" s="22">
        <f t="shared" si="369"/>
        <v>0</v>
      </c>
      <c r="Q6948" s="1">
        <f>+VLOOKUP(E6948,[2]Sheet1!C$5589:L$6035,10,0)</f>
        <v>45849</v>
      </c>
    </row>
    <row r="6949" spans="3:17" hidden="1" x14ac:dyDescent="0.2">
      <c r="C6949" s="8">
        <v>45789</v>
      </c>
      <c r="D6949" s="4" t="s">
        <v>15013</v>
      </c>
      <c r="E6949">
        <f t="shared" si="368"/>
        <v>29786</v>
      </c>
      <c r="F6949" s="4" t="s">
        <v>12142</v>
      </c>
      <c r="G6949" s="4" t="s">
        <v>15410</v>
      </c>
      <c r="H6949" s="12">
        <v>626370</v>
      </c>
      <c r="I6949" s="11" t="s">
        <v>548</v>
      </c>
      <c r="J6949" s="12">
        <v>50110</v>
      </c>
      <c r="K6949" s="12">
        <f t="shared" si="370"/>
        <v>676480</v>
      </c>
      <c r="L6949" s="4" t="s">
        <v>313</v>
      </c>
      <c r="M6949" s="4" t="s">
        <v>1554</v>
      </c>
      <c r="N6949" t="s">
        <v>16567</v>
      </c>
      <c r="O6949" s="22">
        <f>+VLOOKUP(E6949,[2]Sheet1!C$5589:L$6035,9,0)</f>
        <v>676480</v>
      </c>
      <c r="P6949" s="22">
        <f t="shared" si="369"/>
        <v>0</v>
      </c>
      <c r="Q6949" s="1">
        <f>+VLOOKUP(E6949,[2]Sheet1!C$5589:L$6035,10,0)</f>
        <v>45849</v>
      </c>
    </row>
    <row r="6950" spans="3:17" hidden="1" x14ac:dyDescent="0.2">
      <c r="C6950" s="8">
        <v>45789</v>
      </c>
      <c r="D6950" s="4" t="s">
        <v>15014</v>
      </c>
      <c r="E6950">
        <f t="shared" si="368"/>
        <v>29787</v>
      </c>
      <c r="F6950" s="4" t="s">
        <v>12142</v>
      </c>
      <c r="G6950" s="4" t="s">
        <v>15411</v>
      </c>
      <c r="H6950" s="12">
        <v>857130</v>
      </c>
      <c r="I6950" s="11" t="s">
        <v>548</v>
      </c>
      <c r="J6950" s="12">
        <v>68570</v>
      </c>
      <c r="K6950" s="12">
        <f t="shared" si="370"/>
        <v>925700</v>
      </c>
      <c r="L6950" s="4" t="s">
        <v>313</v>
      </c>
      <c r="M6950" s="4" t="s">
        <v>1554</v>
      </c>
      <c r="N6950" t="s">
        <v>16567</v>
      </c>
      <c r="O6950" s="22">
        <f>+VLOOKUP(E6950,[2]Sheet1!C$5589:L$6035,9,0)</f>
        <v>925700</v>
      </c>
      <c r="P6950" s="22">
        <f t="shared" si="369"/>
        <v>0</v>
      </c>
      <c r="Q6950" s="1">
        <f>+VLOOKUP(E6950,[2]Sheet1!C$5589:L$6035,10,0)</f>
        <v>45849</v>
      </c>
    </row>
    <row r="6951" spans="3:17" hidden="1" x14ac:dyDescent="0.2">
      <c r="C6951" s="8">
        <v>45790</v>
      </c>
      <c r="D6951" s="4" t="s">
        <v>276</v>
      </c>
      <c r="E6951">
        <f t="shared" si="368"/>
        <v>29883</v>
      </c>
      <c r="F6951" s="4" t="s">
        <v>12142</v>
      </c>
      <c r="G6951" s="4" t="s">
        <v>15412</v>
      </c>
      <c r="H6951" s="12">
        <v>184608</v>
      </c>
      <c r="I6951" s="11" t="s">
        <v>548</v>
      </c>
      <c r="J6951" s="12">
        <v>14769</v>
      </c>
      <c r="K6951" s="12">
        <f t="shared" si="370"/>
        <v>199377</v>
      </c>
      <c r="L6951" s="4" t="s">
        <v>3387</v>
      </c>
      <c r="M6951" s="4" t="s">
        <v>3106</v>
      </c>
      <c r="N6951" t="s">
        <v>16567</v>
      </c>
      <c r="O6951" s="22">
        <f>+VLOOKUP(E6951,[2]Sheet1!C$5589:L$6035,9,0)</f>
        <v>199377</v>
      </c>
      <c r="P6951" s="22">
        <f t="shared" si="369"/>
        <v>0</v>
      </c>
      <c r="Q6951" s="1">
        <f>+VLOOKUP(E6951,[2]Sheet1!C$5589:L$6035,10,0)</f>
        <v>45849</v>
      </c>
    </row>
    <row r="6952" spans="3:17" hidden="1" x14ac:dyDescent="0.2">
      <c r="C6952" s="8">
        <v>45790</v>
      </c>
      <c r="D6952" s="4" t="s">
        <v>303</v>
      </c>
      <c r="E6952">
        <f t="shared" si="368"/>
        <v>29884</v>
      </c>
      <c r="F6952" s="4" t="s">
        <v>12142</v>
      </c>
      <c r="G6952" s="4" t="s">
        <v>15413</v>
      </c>
      <c r="H6952" s="12">
        <v>303291</v>
      </c>
      <c r="I6952" s="11" t="s">
        <v>548</v>
      </c>
      <c r="J6952" s="12">
        <v>24263</v>
      </c>
      <c r="K6952" s="12">
        <f t="shared" si="370"/>
        <v>327554</v>
      </c>
      <c r="L6952" s="4" t="s">
        <v>3387</v>
      </c>
      <c r="M6952" s="4" t="s">
        <v>3106</v>
      </c>
      <c r="N6952" t="s">
        <v>16567</v>
      </c>
      <c r="O6952" s="22">
        <f>+VLOOKUP(E6952,[2]Sheet1!C$5589:L$6035,9,0)</f>
        <v>327554</v>
      </c>
      <c r="P6952" s="22">
        <f t="shared" si="369"/>
        <v>0</v>
      </c>
      <c r="Q6952" s="1">
        <f>+VLOOKUP(E6952,[2]Sheet1!C$5589:L$6035,10,0)</f>
        <v>45849</v>
      </c>
    </row>
    <row r="6953" spans="3:17" hidden="1" x14ac:dyDescent="0.2">
      <c r="C6953" s="8">
        <v>45790</v>
      </c>
      <c r="D6953" s="4" t="s">
        <v>3049</v>
      </c>
      <c r="E6953">
        <f t="shared" si="368"/>
        <v>29885</v>
      </c>
      <c r="F6953" s="4" t="s">
        <v>12142</v>
      </c>
      <c r="G6953" s="4" t="s">
        <v>15414</v>
      </c>
      <c r="H6953" s="12">
        <v>230760</v>
      </c>
      <c r="I6953" s="11" t="s">
        <v>548</v>
      </c>
      <c r="J6953" s="12">
        <v>18461</v>
      </c>
      <c r="K6953" s="12">
        <f t="shared" si="370"/>
        <v>249221</v>
      </c>
      <c r="L6953" s="4" t="s">
        <v>3387</v>
      </c>
      <c r="M6953" s="4" t="s">
        <v>3106</v>
      </c>
      <c r="N6953" t="s">
        <v>16567</v>
      </c>
      <c r="O6953" s="22">
        <f>+VLOOKUP(E6953,[2]Sheet1!C$5589:L$6035,9,0)</f>
        <v>249221</v>
      </c>
      <c r="P6953" s="22">
        <f t="shared" si="369"/>
        <v>0</v>
      </c>
      <c r="Q6953" s="1">
        <f>+VLOOKUP(E6953,[2]Sheet1!C$5589:L$6035,10,0)</f>
        <v>45849</v>
      </c>
    </row>
    <row r="6954" spans="3:17" hidden="1" x14ac:dyDescent="0.2">
      <c r="C6954" s="8">
        <v>45790</v>
      </c>
      <c r="D6954" s="4" t="s">
        <v>868</v>
      </c>
      <c r="E6954">
        <f t="shared" si="368"/>
        <v>29886</v>
      </c>
      <c r="F6954" s="4" t="s">
        <v>12142</v>
      </c>
      <c r="G6954" s="4" t="s">
        <v>15415</v>
      </c>
      <c r="H6954" s="12">
        <v>751644</v>
      </c>
      <c r="I6954" s="11" t="s">
        <v>548</v>
      </c>
      <c r="J6954" s="12">
        <v>60132</v>
      </c>
      <c r="K6954" s="12">
        <f t="shared" si="370"/>
        <v>811776</v>
      </c>
      <c r="L6954" s="4" t="s">
        <v>3387</v>
      </c>
      <c r="M6954" s="4" t="s">
        <v>3106</v>
      </c>
      <c r="N6954" t="s">
        <v>16567</v>
      </c>
      <c r="O6954" s="22">
        <f>+VLOOKUP(E6954,[2]Sheet1!C$5589:L$6035,9,0)</f>
        <v>811776</v>
      </c>
      <c r="P6954" s="22">
        <f t="shared" si="369"/>
        <v>0</v>
      </c>
      <c r="Q6954" s="1">
        <f>+VLOOKUP(E6954,[2]Sheet1!C$5589:L$6035,10,0)</f>
        <v>45849</v>
      </c>
    </row>
    <row r="6955" spans="3:17" hidden="1" x14ac:dyDescent="0.2">
      <c r="C6955" s="8">
        <v>45790</v>
      </c>
      <c r="D6955" s="4" t="s">
        <v>3674</v>
      </c>
      <c r="E6955">
        <f t="shared" si="368"/>
        <v>29887</v>
      </c>
      <c r="F6955" s="4" t="s">
        <v>12142</v>
      </c>
      <c r="G6955" s="4" t="s">
        <v>15416</v>
      </c>
      <c r="H6955" s="12">
        <v>659325</v>
      </c>
      <c r="I6955" s="11" t="s">
        <v>548</v>
      </c>
      <c r="J6955" s="12">
        <v>52746</v>
      </c>
      <c r="K6955" s="12">
        <f t="shared" si="370"/>
        <v>712071</v>
      </c>
      <c r="L6955" s="4" t="s">
        <v>3387</v>
      </c>
      <c r="M6955" s="4" t="s">
        <v>3106</v>
      </c>
      <c r="N6955" t="s">
        <v>16567</v>
      </c>
      <c r="O6955" s="22">
        <f>+VLOOKUP(E6955,[2]Sheet1!C$5589:L$6035,9,0)</f>
        <v>712071</v>
      </c>
      <c r="P6955" s="22">
        <f t="shared" si="369"/>
        <v>0</v>
      </c>
      <c r="Q6955" s="1">
        <f>+VLOOKUP(E6955,[2]Sheet1!C$5589:L$6035,10,0)</f>
        <v>45849</v>
      </c>
    </row>
    <row r="6956" spans="3:17" hidden="1" x14ac:dyDescent="0.2">
      <c r="C6956" s="8">
        <v>45790</v>
      </c>
      <c r="D6956" s="4" t="s">
        <v>4628</v>
      </c>
      <c r="E6956">
        <f t="shared" ref="E6956:E7019" si="371">0+D6956</f>
        <v>29888</v>
      </c>
      <c r="F6956" s="4" t="s">
        <v>12142</v>
      </c>
      <c r="G6956" s="4" t="s">
        <v>15417</v>
      </c>
      <c r="H6956" s="12">
        <v>659325</v>
      </c>
      <c r="I6956" s="11" t="s">
        <v>548</v>
      </c>
      <c r="J6956" s="12">
        <v>52746</v>
      </c>
      <c r="K6956" s="12">
        <f t="shared" si="370"/>
        <v>712071</v>
      </c>
      <c r="L6956" s="4" t="s">
        <v>3387</v>
      </c>
      <c r="M6956" s="4" t="s">
        <v>3106</v>
      </c>
      <c r="N6956" t="s">
        <v>16567</v>
      </c>
      <c r="O6956" s="22">
        <f>+VLOOKUP(E6956,[2]Sheet1!C$5589:L$6035,9,0)</f>
        <v>712071</v>
      </c>
      <c r="P6956" s="22">
        <f t="shared" si="369"/>
        <v>0</v>
      </c>
      <c r="Q6956" s="1">
        <f>+VLOOKUP(E6956,[2]Sheet1!C$5589:L$6035,10,0)</f>
        <v>45849</v>
      </c>
    </row>
    <row r="6957" spans="3:17" hidden="1" x14ac:dyDescent="0.2">
      <c r="C6957" s="8">
        <v>45790</v>
      </c>
      <c r="D6957" s="4" t="s">
        <v>350</v>
      </c>
      <c r="E6957">
        <f t="shared" si="371"/>
        <v>29889</v>
      </c>
      <c r="F6957" s="4" t="s">
        <v>12142</v>
      </c>
      <c r="G6957" s="4" t="s">
        <v>15418</v>
      </c>
      <c r="H6957" s="12">
        <v>501096</v>
      </c>
      <c r="I6957" s="11" t="s">
        <v>548</v>
      </c>
      <c r="J6957" s="12">
        <v>40088</v>
      </c>
      <c r="K6957" s="12">
        <f t="shared" si="370"/>
        <v>541184</v>
      </c>
      <c r="L6957" s="4" t="s">
        <v>3387</v>
      </c>
      <c r="M6957" s="4" t="s">
        <v>3106</v>
      </c>
      <c r="N6957" t="s">
        <v>16567</v>
      </c>
      <c r="O6957" s="22">
        <f>+VLOOKUP(E6957,[2]Sheet1!C$5589:L$6035,9,0)</f>
        <v>541184</v>
      </c>
      <c r="P6957" s="22">
        <f t="shared" si="369"/>
        <v>0</v>
      </c>
      <c r="Q6957" s="1">
        <f>+VLOOKUP(E6957,[2]Sheet1!C$5589:L$6035,10,0)</f>
        <v>45849</v>
      </c>
    </row>
    <row r="6958" spans="3:17" hidden="1" x14ac:dyDescent="0.2">
      <c r="C6958" s="8">
        <v>45790</v>
      </c>
      <c r="D6958" s="4" t="s">
        <v>226</v>
      </c>
      <c r="E6958">
        <f t="shared" si="371"/>
        <v>29890</v>
      </c>
      <c r="F6958" s="4" t="s">
        <v>12142</v>
      </c>
      <c r="G6958" s="4" t="s">
        <v>15419</v>
      </c>
      <c r="H6958" s="12">
        <v>230760</v>
      </c>
      <c r="I6958" s="11" t="s">
        <v>548</v>
      </c>
      <c r="J6958" s="12">
        <v>18461</v>
      </c>
      <c r="K6958" s="12">
        <f t="shared" si="370"/>
        <v>249221</v>
      </c>
      <c r="L6958" s="4" t="s">
        <v>3387</v>
      </c>
      <c r="M6958" s="4" t="s">
        <v>3106</v>
      </c>
      <c r="N6958" t="s">
        <v>16567</v>
      </c>
      <c r="O6958" s="22">
        <f>+VLOOKUP(E6958,[2]Sheet1!C$5589:L$6035,9,0)</f>
        <v>249221</v>
      </c>
      <c r="P6958" s="22">
        <f t="shared" si="369"/>
        <v>0</v>
      </c>
      <c r="Q6958" s="1">
        <f>+VLOOKUP(E6958,[2]Sheet1!C$5589:L$6035,10,0)</f>
        <v>45849</v>
      </c>
    </row>
    <row r="6959" spans="3:17" hidden="1" x14ac:dyDescent="0.2">
      <c r="C6959" s="8">
        <v>45790</v>
      </c>
      <c r="D6959" s="4" t="s">
        <v>1267</v>
      </c>
      <c r="E6959">
        <f t="shared" si="371"/>
        <v>29891</v>
      </c>
      <c r="F6959" s="4" t="s">
        <v>12142</v>
      </c>
      <c r="G6959" s="4" t="s">
        <v>15420</v>
      </c>
      <c r="H6959" s="12">
        <v>230760</v>
      </c>
      <c r="I6959" s="11" t="s">
        <v>548</v>
      </c>
      <c r="J6959" s="12">
        <v>18461</v>
      </c>
      <c r="K6959" s="12">
        <f t="shared" si="370"/>
        <v>249221</v>
      </c>
      <c r="L6959" s="4" t="s">
        <v>3387</v>
      </c>
      <c r="M6959" s="4" t="s">
        <v>3106</v>
      </c>
      <c r="N6959" t="s">
        <v>16567</v>
      </c>
      <c r="O6959" s="22">
        <f>+VLOOKUP(E6959,[2]Sheet1!C$5589:L$6035,9,0)</f>
        <v>249221</v>
      </c>
      <c r="P6959" s="22">
        <f t="shared" si="369"/>
        <v>0</v>
      </c>
      <c r="Q6959" s="1">
        <f>+VLOOKUP(E6959,[2]Sheet1!C$5589:L$6035,10,0)</f>
        <v>45849</v>
      </c>
    </row>
    <row r="6960" spans="3:17" hidden="1" x14ac:dyDescent="0.2">
      <c r="C6960" s="8">
        <v>45791</v>
      </c>
      <c r="D6960" s="4" t="s">
        <v>15015</v>
      </c>
      <c r="E6960">
        <f t="shared" si="371"/>
        <v>375</v>
      </c>
      <c r="F6960" s="4" t="s">
        <v>12492</v>
      </c>
      <c r="G6960" s="4" t="s">
        <v>5588</v>
      </c>
      <c r="H6960" s="12">
        <v>-21923</v>
      </c>
      <c r="I6960" s="11" t="s">
        <v>548</v>
      </c>
      <c r="J6960" s="12">
        <v>-1754</v>
      </c>
      <c r="K6960" s="12">
        <f t="shared" si="370"/>
        <v>-23677</v>
      </c>
      <c r="L6960" s="4" t="s">
        <v>646</v>
      </c>
      <c r="M6960" s="4" t="s">
        <v>4552</v>
      </c>
      <c r="N6960" t="s">
        <v>15653</v>
      </c>
      <c r="O6960" s="22">
        <f>+VLOOKUP(E6960,[2]Sheet1!C$5166:L$5588,9,0)</f>
        <v>-23677</v>
      </c>
      <c r="P6960" s="22">
        <f t="shared" si="369"/>
        <v>0</v>
      </c>
      <c r="Q6960" s="1">
        <f>+VLOOKUP(E6960,[2]Sheet1!C$5166:L$5588,10,0)</f>
        <v>45819</v>
      </c>
    </row>
    <row r="6961" spans="3:17" hidden="1" x14ac:dyDescent="0.2">
      <c r="C6961" s="8">
        <v>45791</v>
      </c>
      <c r="D6961" s="4" t="s">
        <v>6829</v>
      </c>
      <c r="E6961">
        <f t="shared" si="371"/>
        <v>377</v>
      </c>
      <c r="F6961" s="4" t="s">
        <v>12492</v>
      </c>
      <c r="G6961" s="4" t="s">
        <v>8921</v>
      </c>
      <c r="H6961" s="12">
        <v>-21923</v>
      </c>
      <c r="I6961" s="11" t="s">
        <v>548</v>
      </c>
      <c r="J6961" s="12">
        <v>-1754</v>
      </c>
      <c r="K6961" s="12">
        <f t="shared" si="370"/>
        <v>-23677</v>
      </c>
      <c r="L6961" s="4" t="s">
        <v>646</v>
      </c>
      <c r="M6961" s="4" t="s">
        <v>4552</v>
      </c>
      <c r="N6961" t="s">
        <v>15653</v>
      </c>
      <c r="O6961" s="22">
        <f>+VLOOKUP(E6961,[2]Sheet1!C$5166:L$5588,9,0)</f>
        <v>-23677</v>
      </c>
      <c r="P6961" s="22">
        <f t="shared" si="369"/>
        <v>0</v>
      </c>
      <c r="Q6961" s="1">
        <f>+VLOOKUP(E6961,[2]Sheet1!C$5166:L$5588,10,0)</f>
        <v>45819</v>
      </c>
    </row>
    <row r="6962" spans="3:17" hidden="1" x14ac:dyDescent="0.2">
      <c r="C6962" s="8">
        <v>45791</v>
      </c>
      <c r="D6962" s="4" t="s">
        <v>6831</v>
      </c>
      <c r="E6962">
        <f t="shared" si="371"/>
        <v>381</v>
      </c>
      <c r="F6962" s="4" t="s">
        <v>12492</v>
      </c>
      <c r="G6962" s="4" t="s">
        <v>13811</v>
      </c>
      <c r="H6962" s="12">
        <v>-6577</v>
      </c>
      <c r="I6962" s="11" t="s">
        <v>548</v>
      </c>
      <c r="J6962" s="12">
        <v>-526</v>
      </c>
      <c r="K6962" s="12">
        <f t="shared" si="370"/>
        <v>-7103</v>
      </c>
      <c r="L6962" s="4" t="s">
        <v>646</v>
      </c>
      <c r="M6962" s="4" t="s">
        <v>4552</v>
      </c>
      <c r="N6962" t="s">
        <v>15653</v>
      </c>
      <c r="O6962" s="22">
        <f>+VLOOKUP(E6962,[2]Sheet1!C$5166:L$5588,9,0)</f>
        <v>-7103</v>
      </c>
      <c r="P6962" s="22">
        <f t="shared" si="369"/>
        <v>0</v>
      </c>
      <c r="Q6962" s="1">
        <f>+VLOOKUP(E6962,[2]Sheet1!C$5166:L$5588,10,0)</f>
        <v>45819</v>
      </c>
    </row>
    <row r="6963" spans="3:17" hidden="1" x14ac:dyDescent="0.2">
      <c r="C6963" s="8">
        <v>45791</v>
      </c>
      <c r="D6963" s="4" t="s">
        <v>15016</v>
      </c>
      <c r="E6963">
        <f t="shared" si="371"/>
        <v>384</v>
      </c>
      <c r="F6963" s="4" t="s">
        <v>12492</v>
      </c>
      <c r="G6963" s="4" t="s">
        <v>12491</v>
      </c>
      <c r="H6963" s="12">
        <v>-21923</v>
      </c>
      <c r="I6963" s="11" t="s">
        <v>548</v>
      </c>
      <c r="J6963" s="12">
        <v>-1754</v>
      </c>
      <c r="K6963" s="12">
        <f t="shared" si="370"/>
        <v>-23677</v>
      </c>
      <c r="L6963" s="4" t="s">
        <v>646</v>
      </c>
      <c r="M6963" s="4" t="s">
        <v>4552</v>
      </c>
      <c r="N6963" t="s">
        <v>15653</v>
      </c>
      <c r="O6963" s="22">
        <f>+VLOOKUP(E6963,[2]Sheet1!C$5166:L$5588,9,0)</f>
        <v>-23677</v>
      </c>
      <c r="P6963" s="22">
        <f t="shared" si="369"/>
        <v>0</v>
      </c>
      <c r="Q6963" s="1">
        <f>+VLOOKUP(E6963,[2]Sheet1!C$5166:L$5588,10,0)</f>
        <v>45819</v>
      </c>
    </row>
    <row r="6964" spans="3:17" hidden="1" x14ac:dyDescent="0.2">
      <c r="C6964" s="8">
        <v>45791</v>
      </c>
      <c r="D6964" s="4" t="s">
        <v>15017</v>
      </c>
      <c r="E6964">
        <f t="shared" si="371"/>
        <v>385</v>
      </c>
      <c r="F6964" s="4" t="s">
        <v>12492</v>
      </c>
      <c r="G6964" s="4" t="s">
        <v>5587</v>
      </c>
      <c r="H6964" s="12">
        <v>-21923</v>
      </c>
      <c r="I6964" s="11" t="s">
        <v>548</v>
      </c>
      <c r="J6964" s="12">
        <v>-1754</v>
      </c>
      <c r="K6964" s="12">
        <f t="shared" si="370"/>
        <v>-23677</v>
      </c>
      <c r="L6964" s="4" t="s">
        <v>646</v>
      </c>
      <c r="M6964" s="4" t="s">
        <v>4552</v>
      </c>
      <c r="N6964" t="s">
        <v>15653</v>
      </c>
      <c r="O6964" s="22">
        <f>+VLOOKUP(E6964,[2]Sheet1!C$5166:L$5588,9,0)</f>
        <v>-23677</v>
      </c>
      <c r="P6964" s="22">
        <f t="shared" si="369"/>
        <v>0</v>
      </c>
      <c r="Q6964" s="1">
        <f>+VLOOKUP(E6964,[2]Sheet1!C$5166:L$5588,10,0)</f>
        <v>45819</v>
      </c>
    </row>
    <row r="6965" spans="3:17" hidden="1" x14ac:dyDescent="0.2">
      <c r="C6965" s="8">
        <v>45791</v>
      </c>
      <c r="D6965" s="4" t="s">
        <v>15018</v>
      </c>
      <c r="E6965">
        <f t="shared" si="371"/>
        <v>386</v>
      </c>
      <c r="F6965" s="4" t="s">
        <v>12492</v>
      </c>
      <c r="G6965" s="4" t="s">
        <v>12490</v>
      </c>
      <c r="H6965" s="12">
        <v>-21923</v>
      </c>
      <c r="I6965" s="11" t="s">
        <v>548</v>
      </c>
      <c r="J6965" s="12">
        <v>-1754</v>
      </c>
      <c r="K6965" s="12">
        <f t="shared" si="370"/>
        <v>-23677</v>
      </c>
      <c r="L6965" s="4" t="s">
        <v>646</v>
      </c>
      <c r="M6965" s="4" t="s">
        <v>4552</v>
      </c>
      <c r="N6965" t="s">
        <v>15653</v>
      </c>
      <c r="O6965" s="22">
        <f>+VLOOKUP(E6965,[2]Sheet1!C$5166:L$5588,9,0)</f>
        <v>-23677</v>
      </c>
      <c r="P6965" s="22">
        <f t="shared" si="369"/>
        <v>0</v>
      </c>
      <c r="Q6965" s="1">
        <f>+VLOOKUP(E6965,[2]Sheet1!C$5166:L$5588,10,0)</f>
        <v>45819</v>
      </c>
    </row>
    <row r="6966" spans="3:17" hidden="1" x14ac:dyDescent="0.2">
      <c r="C6966" s="8">
        <v>45791</v>
      </c>
      <c r="D6966" s="4" t="s">
        <v>15019</v>
      </c>
      <c r="E6966">
        <f t="shared" si="371"/>
        <v>429</v>
      </c>
      <c r="F6966" s="4" t="s">
        <v>13810</v>
      </c>
      <c r="G6966" s="4" t="s">
        <v>12490</v>
      </c>
      <c r="H6966" s="12">
        <v>-44735</v>
      </c>
      <c r="I6966" s="11" t="s">
        <v>548</v>
      </c>
      <c r="J6966" s="12">
        <v>-3579</v>
      </c>
      <c r="K6966" s="12">
        <f t="shared" si="370"/>
        <v>-48314</v>
      </c>
      <c r="L6966" s="4" t="s">
        <v>12333</v>
      </c>
      <c r="M6966" s="4" t="s">
        <v>12334</v>
      </c>
      <c r="N6966" t="s">
        <v>15653</v>
      </c>
      <c r="O6966" s="22">
        <f>+VLOOKUP(E6966,[2]Sheet1!C$5166:L$5588,9,0)</f>
        <v>-48314</v>
      </c>
      <c r="P6966" s="22">
        <f t="shared" si="369"/>
        <v>0</v>
      </c>
      <c r="Q6966" s="1">
        <f>+VLOOKUP(E6966,[2]Sheet1!C$5166:L$5588,10,0)</f>
        <v>45819</v>
      </c>
    </row>
    <row r="6967" spans="3:17" hidden="1" x14ac:dyDescent="0.2">
      <c r="C6967" s="8">
        <v>45791</v>
      </c>
      <c r="D6967" s="4" t="s">
        <v>15020</v>
      </c>
      <c r="E6967">
        <f t="shared" si="371"/>
        <v>435</v>
      </c>
      <c r="F6967" s="4" t="s">
        <v>13810</v>
      </c>
      <c r="G6967" s="4" t="s">
        <v>5588</v>
      </c>
      <c r="H6967" s="12">
        <v>-44735</v>
      </c>
      <c r="I6967" s="11" t="s">
        <v>548</v>
      </c>
      <c r="J6967" s="12">
        <v>-3579</v>
      </c>
      <c r="K6967" s="12">
        <f t="shared" si="370"/>
        <v>-48314</v>
      </c>
      <c r="L6967" s="4" t="s">
        <v>12333</v>
      </c>
      <c r="M6967" s="4" t="s">
        <v>12334</v>
      </c>
      <c r="N6967" t="s">
        <v>15653</v>
      </c>
      <c r="O6967" s="22">
        <f>+VLOOKUP(E6967,[2]Sheet1!C$5166:L$5588,9,0)</f>
        <v>-48314</v>
      </c>
      <c r="P6967" s="22">
        <f t="shared" si="369"/>
        <v>0</v>
      </c>
      <c r="Q6967" s="1">
        <f>+VLOOKUP(E6967,[2]Sheet1!C$5166:L$5588,10,0)</f>
        <v>45819</v>
      </c>
    </row>
    <row r="6968" spans="3:17" hidden="1" x14ac:dyDescent="0.2">
      <c r="C6968" s="8">
        <v>45791</v>
      </c>
      <c r="D6968" s="4" t="s">
        <v>15021</v>
      </c>
      <c r="E6968">
        <f t="shared" si="371"/>
        <v>436</v>
      </c>
      <c r="F6968" s="4" t="s">
        <v>13810</v>
      </c>
      <c r="G6968" s="4" t="s">
        <v>8921</v>
      </c>
      <c r="H6968" s="12">
        <v>-44735</v>
      </c>
      <c r="I6968" s="11" t="s">
        <v>548</v>
      </c>
      <c r="J6968" s="12">
        <v>-3579</v>
      </c>
      <c r="K6968" s="12">
        <f t="shared" si="370"/>
        <v>-48314</v>
      </c>
      <c r="L6968" s="4" t="s">
        <v>12333</v>
      </c>
      <c r="M6968" s="4" t="s">
        <v>12334</v>
      </c>
      <c r="N6968" t="s">
        <v>15653</v>
      </c>
      <c r="O6968" s="22">
        <f>+VLOOKUP(E6968,[2]Sheet1!C$5166:L$5588,9,0)</f>
        <v>-48314</v>
      </c>
      <c r="P6968" s="22">
        <f t="shared" si="369"/>
        <v>0</v>
      </c>
      <c r="Q6968" s="1">
        <f>+VLOOKUP(E6968,[2]Sheet1!C$5166:L$5588,10,0)</f>
        <v>45819</v>
      </c>
    </row>
    <row r="6969" spans="3:17" hidden="1" x14ac:dyDescent="0.2">
      <c r="C6969" s="8">
        <v>45791</v>
      </c>
      <c r="D6969" s="4" t="s">
        <v>15022</v>
      </c>
      <c r="E6969">
        <f t="shared" si="371"/>
        <v>437</v>
      </c>
      <c r="F6969" s="4" t="s">
        <v>13810</v>
      </c>
      <c r="G6969" s="4" t="s">
        <v>12491</v>
      </c>
      <c r="H6969" s="12">
        <v>-44735</v>
      </c>
      <c r="I6969" s="11" t="s">
        <v>548</v>
      </c>
      <c r="J6969" s="12">
        <v>-3579</v>
      </c>
      <c r="K6969" s="12">
        <f t="shared" si="370"/>
        <v>-48314</v>
      </c>
      <c r="L6969" s="4" t="s">
        <v>12333</v>
      </c>
      <c r="M6969" s="4" t="s">
        <v>12334</v>
      </c>
      <c r="N6969" t="s">
        <v>15653</v>
      </c>
      <c r="O6969" s="22">
        <f>+VLOOKUP(E6969,[2]Sheet1!C$5166:L$5588,9,0)</f>
        <v>-48314</v>
      </c>
      <c r="P6969" s="22">
        <f t="shared" si="369"/>
        <v>0</v>
      </c>
      <c r="Q6969" s="1">
        <f>+VLOOKUP(E6969,[2]Sheet1!C$5166:L$5588,10,0)</f>
        <v>45819</v>
      </c>
    </row>
    <row r="6970" spans="3:17" hidden="1" x14ac:dyDescent="0.2">
      <c r="C6970" s="8">
        <v>45791</v>
      </c>
      <c r="D6970" s="4" t="s">
        <v>15023</v>
      </c>
      <c r="E6970">
        <f t="shared" si="371"/>
        <v>440</v>
      </c>
      <c r="F6970" s="4" t="s">
        <v>13810</v>
      </c>
      <c r="G6970" s="4" t="s">
        <v>5587</v>
      </c>
      <c r="H6970" s="12">
        <v>-44735</v>
      </c>
      <c r="I6970" s="11" t="s">
        <v>548</v>
      </c>
      <c r="J6970" s="12">
        <v>-3579</v>
      </c>
      <c r="K6970" s="12">
        <f t="shared" si="370"/>
        <v>-48314</v>
      </c>
      <c r="L6970" s="4" t="s">
        <v>12333</v>
      </c>
      <c r="M6970" s="4" t="s">
        <v>12334</v>
      </c>
      <c r="N6970" t="s">
        <v>15653</v>
      </c>
      <c r="O6970" s="22">
        <f>+VLOOKUP(E6970,[2]Sheet1!C$5166:L$5588,9,0)</f>
        <v>-48314</v>
      </c>
      <c r="P6970" s="22">
        <f t="shared" si="369"/>
        <v>0</v>
      </c>
      <c r="Q6970" s="1">
        <f>+VLOOKUP(E6970,[2]Sheet1!C$5166:L$5588,10,0)</f>
        <v>45819</v>
      </c>
    </row>
    <row r="6971" spans="3:17" hidden="1" x14ac:dyDescent="0.2">
      <c r="C6971" s="8">
        <v>45791</v>
      </c>
      <c r="D6971" s="4" t="s">
        <v>15024</v>
      </c>
      <c r="E6971">
        <f t="shared" si="371"/>
        <v>441</v>
      </c>
      <c r="F6971" s="4" t="s">
        <v>13810</v>
      </c>
      <c r="G6971" s="4" t="s">
        <v>13811</v>
      </c>
      <c r="H6971" s="12">
        <v>-13420</v>
      </c>
      <c r="I6971" s="11" t="s">
        <v>548</v>
      </c>
      <c r="J6971" s="12">
        <v>-1074</v>
      </c>
      <c r="K6971" s="12">
        <f t="shared" si="370"/>
        <v>-14494</v>
      </c>
      <c r="L6971" s="4" t="s">
        <v>12333</v>
      </c>
      <c r="M6971" s="4" t="s">
        <v>12334</v>
      </c>
      <c r="N6971" t="s">
        <v>15653</v>
      </c>
      <c r="O6971" s="22">
        <f>+VLOOKUP(E6971,[2]Sheet1!C$5166:L$5588,9,0)</f>
        <v>-14494</v>
      </c>
      <c r="P6971" s="22">
        <f t="shared" si="369"/>
        <v>0</v>
      </c>
      <c r="Q6971" s="1">
        <f>+VLOOKUP(E6971,[2]Sheet1!C$5166:L$5588,10,0)</f>
        <v>45819</v>
      </c>
    </row>
    <row r="6972" spans="3:17" hidden="1" x14ac:dyDescent="0.2">
      <c r="C6972" s="8">
        <v>45791</v>
      </c>
      <c r="D6972" s="4" t="s">
        <v>15025</v>
      </c>
      <c r="E6972">
        <f t="shared" si="371"/>
        <v>483</v>
      </c>
      <c r="F6972" s="4" t="s">
        <v>12489</v>
      </c>
      <c r="G6972" s="4" t="s">
        <v>12490</v>
      </c>
      <c r="H6972" s="12">
        <v>-35011</v>
      </c>
      <c r="I6972" s="11" t="s">
        <v>548</v>
      </c>
      <c r="J6972" s="12">
        <v>-2801</v>
      </c>
      <c r="K6972" s="12">
        <f t="shared" si="370"/>
        <v>-37812</v>
      </c>
      <c r="L6972" s="4" t="s">
        <v>5596</v>
      </c>
      <c r="M6972" s="4" t="s">
        <v>5597</v>
      </c>
      <c r="N6972" t="s">
        <v>15653</v>
      </c>
      <c r="O6972" s="22">
        <f>+VLOOKUP(E6972,[2]Sheet1!C$5166:L$5588,9,0)</f>
        <v>-37812</v>
      </c>
      <c r="P6972" s="22">
        <f t="shared" si="369"/>
        <v>0</v>
      </c>
      <c r="Q6972" s="1">
        <f>+VLOOKUP(E6972,[2]Sheet1!C$5166:L$5588,10,0)</f>
        <v>45819</v>
      </c>
    </row>
    <row r="6973" spans="3:17" hidden="1" x14ac:dyDescent="0.2">
      <c r="C6973" s="8">
        <v>45791</v>
      </c>
      <c r="D6973" s="4" t="s">
        <v>15026</v>
      </c>
      <c r="E6973">
        <f t="shared" si="371"/>
        <v>485</v>
      </c>
      <c r="F6973" s="4" t="s">
        <v>12489</v>
      </c>
      <c r="G6973" s="4" t="s">
        <v>13811</v>
      </c>
      <c r="H6973" s="12">
        <v>-10503</v>
      </c>
      <c r="I6973" s="11" t="s">
        <v>548</v>
      </c>
      <c r="J6973" s="12">
        <v>-840</v>
      </c>
      <c r="K6973" s="12">
        <f t="shared" si="370"/>
        <v>-11343</v>
      </c>
      <c r="L6973" s="4" t="s">
        <v>5596</v>
      </c>
      <c r="M6973" s="4" t="s">
        <v>5597</v>
      </c>
      <c r="N6973" t="s">
        <v>15653</v>
      </c>
      <c r="O6973" s="22">
        <f>+VLOOKUP(E6973,[2]Sheet1!C$5166:L$5588,9,0)</f>
        <v>-11343</v>
      </c>
      <c r="P6973" s="22">
        <f t="shared" si="369"/>
        <v>0</v>
      </c>
      <c r="Q6973" s="1">
        <f>+VLOOKUP(E6973,[2]Sheet1!C$5166:L$5588,10,0)</f>
        <v>45819</v>
      </c>
    </row>
    <row r="6974" spans="3:17" hidden="1" x14ac:dyDescent="0.2">
      <c r="C6974" s="8">
        <v>45791</v>
      </c>
      <c r="D6974" s="4" t="s">
        <v>15027</v>
      </c>
      <c r="E6974">
        <f t="shared" si="371"/>
        <v>486</v>
      </c>
      <c r="F6974" s="4" t="s">
        <v>12489</v>
      </c>
      <c r="G6974" s="4" t="s">
        <v>5588</v>
      </c>
      <c r="H6974" s="12">
        <v>-35011</v>
      </c>
      <c r="I6974" s="11" t="s">
        <v>548</v>
      </c>
      <c r="J6974" s="12">
        <v>-2801</v>
      </c>
      <c r="K6974" s="12">
        <f t="shared" si="370"/>
        <v>-37812</v>
      </c>
      <c r="L6974" s="4" t="s">
        <v>5596</v>
      </c>
      <c r="M6974" s="4" t="s">
        <v>5597</v>
      </c>
      <c r="N6974" t="s">
        <v>15653</v>
      </c>
      <c r="O6974" s="22">
        <f>+VLOOKUP(E6974,[2]Sheet1!C$5166:L$5588,9,0)</f>
        <v>-37812</v>
      </c>
      <c r="P6974" s="22">
        <f t="shared" si="369"/>
        <v>0</v>
      </c>
      <c r="Q6974" s="1">
        <f>+VLOOKUP(E6974,[2]Sheet1!C$5166:L$5588,10,0)</f>
        <v>45819</v>
      </c>
    </row>
    <row r="6975" spans="3:17" hidden="1" x14ac:dyDescent="0.2">
      <c r="C6975" s="8">
        <v>45791</v>
      </c>
      <c r="D6975" s="4" t="s">
        <v>15028</v>
      </c>
      <c r="E6975">
        <f t="shared" si="371"/>
        <v>489</v>
      </c>
      <c r="F6975" s="4" t="s">
        <v>12494</v>
      </c>
      <c r="G6975" s="4" t="s">
        <v>12490</v>
      </c>
      <c r="H6975" s="12">
        <v>-105097</v>
      </c>
      <c r="I6975" s="11" t="s">
        <v>548</v>
      </c>
      <c r="J6975" s="12">
        <v>-8408</v>
      </c>
      <c r="K6975" s="12">
        <f t="shared" si="370"/>
        <v>-113505</v>
      </c>
      <c r="L6975" s="4" t="s">
        <v>313</v>
      </c>
      <c r="M6975" s="4" t="s">
        <v>1554</v>
      </c>
      <c r="N6975" t="s">
        <v>15653</v>
      </c>
      <c r="O6975" s="22">
        <f>+VLOOKUP(E6975,[2]Sheet1!C$5166:L$5588,9,0)</f>
        <v>-113505</v>
      </c>
      <c r="P6975" s="22">
        <f t="shared" si="369"/>
        <v>0</v>
      </c>
      <c r="Q6975" s="1">
        <f>+VLOOKUP(E6975,[2]Sheet1!C$5166:L$5588,10,0)</f>
        <v>45819</v>
      </c>
    </row>
    <row r="6976" spans="3:17" hidden="1" x14ac:dyDescent="0.2">
      <c r="C6976" s="8">
        <v>45791</v>
      </c>
      <c r="D6976" s="4" t="s">
        <v>15029</v>
      </c>
      <c r="E6976">
        <f t="shared" si="371"/>
        <v>491</v>
      </c>
      <c r="F6976" s="4" t="s">
        <v>12489</v>
      </c>
      <c r="G6976" s="4" t="s">
        <v>8921</v>
      </c>
      <c r="H6976" s="12">
        <v>-35011</v>
      </c>
      <c r="I6976" s="11" t="s">
        <v>548</v>
      </c>
      <c r="J6976" s="12">
        <v>-2801</v>
      </c>
      <c r="K6976" s="12">
        <f t="shared" si="370"/>
        <v>-37812</v>
      </c>
      <c r="L6976" s="4" t="s">
        <v>5596</v>
      </c>
      <c r="M6976" s="4" t="s">
        <v>5597</v>
      </c>
      <c r="N6976" t="s">
        <v>15653</v>
      </c>
      <c r="O6976" s="22">
        <f>+VLOOKUP(E6976,[2]Sheet1!C$5166:L$5588,9,0)</f>
        <v>-37812</v>
      </c>
      <c r="P6976" s="22">
        <f t="shared" si="369"/>
        <v>0</v>
      </c>
      <c r="Q6976" s="1">
        <f>+VLOOKUP(E6976,[2]Sheet1!C$5166:L$5588,10,0)</f>
        <v>45819</v>
      </c>
    </row>
    <row r="6977" spans="3:17" hidden="1" x14ac:dyDescent="0.2">
      <c r="C6977" s="8">
        <v>45791</v>
      </c>
      <c r="D6977" s="4" t="s">
        <v>15030</v>
      </c>
      <c r="E6977" t="s">
        <v>15652</v>
      </c>
      <c r="F6977" s="4" t="s">
        <v>12489</v>
      </c>
      <c r="G6977" s="4" t="s">
        <v>12491</v>
      </c>
      <c r="H6977" s="12">
        <v>-35011</v>
      </c>
      <c r="I6977" s="11" t="s">
        <v>548</v>
      </c>
      <c r="J6977" s="12">
        <v>-2801</v>
      </c>
      <c r="K6977" s="12">
        <f t="shared" si="370"/>
        <v>-37812</v>
      </c>
      <c r="L6977" s="4" t="s">
        <v>5596</v>
      </c>
      <c r="M6977" s="4" t="s">
        <v>5597</v>
      </c>
      <c r="N6977" t="s">
        <v>15653</v>
      </c>
      <c r="O6977" s="22">
        <f>+VLOOKUP(E6977,[2]Sheet1!C$5166:L$5588,9,0)</f>
        <v>-37812</v>
      </c>
      <c r="P6977" s="22">
        <f t="shared" si="369"/>
        <v>0</v>
      </c>
      <c r="Q6977" s="1">
        <f>+VLOOKUP(E6977,[2]Sheet1!C$5166:L$5588,10,0)</f>
        <v>45819</v>
      </c>
    </row>
    <row r="6978" spans="3:17" hidden="1" x14ac:dyDescent="0.2">
      <c r="C6978" s="8">
        <v>45791</v>
      </c>
      <c r="D6978" s="4" t="s">
        <v>15030</v>
      </c>
      <c r="E6978">
        <f t="shared" si="371"/>
        <v>492</v>
      </c>
      <c r="F6978" s="4" t="s">
        <v>12494</v>
      </c>
      <c r="G6978" s="4" t="s">
        <v>5587</v>
      </c>
      <c r="H6978" s="12">
        <v>-105097</v>
      </c>
      <c r="I6978" s="11" t="s">
        <v>548</v>
      </c>
      <c r="J6978" s="12">
        <v>-8408</v>
      </c>
      <c r="K6978" s="12">
        <f t="shared" si="370"/>
        <v>-113505</v>
      </c>
      <c r="L6978" s="4" t="s">
        <v>313</v>
      </c>
      <c r="M6978" s="4" t="s">
        <v>1554</v>
      </c>
      <c r="N6978" t="s">
        <v>15653</v>
      </c>
      <c r="O6978" s="22">
        <f>+VLOOKUP(E6978,[2]Sheet1!C$5166:L$5588,9,0)</f>
        <v>-113505</v>
      </c>
      <c r="P6978" s="22">
        <f t="shared" si="369"/>
        <v>0</v>
      </c>
      <c r="Q6978" s="1">
        <f>+VLOOKUP(E6978,[2]Sheet1!C$5166:L$5588,10,0)</f>
        <v>45819</v>
      </c>
    </row>
    <row r="6979" spans="3:17" hidden="1" x14ac:dyDescent="0.2">
      <c r="C6979" s="8">
        <v>45791</v>
      </c>
      <c r="D6979" s="4" t="s">
        <v>15031</v>
      </c>
      <c r="E6979">
        <f t="shared" si="371"/>
        <v>493</v>
      </c>
      <c r="F6979" s="4" t="s">
        <v>12494</v>
      </c>
      <c r="G6979" s="4" t="s">
        <v>12491</v>
      </c>
      <c r="H6979" s="12">
        <v>-105097</v>
      </c>
      <c r="I6979" s="11" t="s">
        <v>548</v>
      </c>
      <c r="J6979" s="12">
        <v>-8408</v>
      </c>
      <c r="K6979" s="12">
        <f t="shared" si="370"/>
        <v>-113505</v>
      </c>
      <c r="L6979" s="4" t="s">
        <v>313</v>
      </c>
      <c r="M6979" s="4" t="s">
        <v>1554</v>
      </c>
      <c r="N6979" t="s">
        <v>15653</v>
      </c>
      <c r="O6979" s="22">
        <f>+VLOOKUP(E6979,[2]Sheet1!C$5166:L$5588,9,0)</f>
        <v>-113505</v>
      </c>
      <c r="P6979" s="22">
        <f t="shared" si="369"/>
        <v>0</v>
      </c>
      <c r="Q6979" s="1">
        <f>+VLOOKUP(E6979,[2]Sheet1!C$5166:L$5588,10,0)</f>
        <v>45819</v>
      </c>
    </row>
    <row r="6980" spans="3:17" hidden="1" x14ac:dyDescent="0.2">
      <c r="C6980" s="8">
        <v>45791</v>
      </c>
      <c r="D6980" s="4" t="s">
        <v>15032</v>
      </c>
      <c r="E6980">
        <f t="shared" si="371"/>
        <v>495</v>
      </c>
      <c r="F6980" s="4" t="s">
        <v>12489</v>
      </c>
      <c r="G6980" s="4" t="s">
        <v>5587</v>
      </c>
      <c r="H6980" s="12">
        <v>-35011</v>
      </c>
      <c r="I6980" s="11" t="s">
        <v>548</v>
      </c>
      <c r="J6980" s="12">
        <v>-2801</v>
      </c>
      <c r="K6980" s="12">
        <f t="shared" si="370"/>
        <v>-37812</v>
      </c>
      <c r="L6980" s="4" t="s">
        <v>5596</v>
      </c>
      <c r="M6980" s="4" t="s">
        <v>5597</v>
      </c>
      <c r="N6980" t="s">
        <v>15653</v>
      </c>
      <c r="O6980" s="22">
        <f>+VLOOKUP(E6980,[2]Sheet1!C$5166:L$5588,9,0)</f>
        <v>-37812</v>
      </c>
      <c r="P6980" s="22">
        <f t="shared" si="369"/>
        <v>0</v>
      </c>
      <c r="Q6980" s="1">
        <f>+VLOOKUP(E6980,[2]Sheet1!C$5166:L$5588,10,0)</f>
        <v>45819</v>
      </c>
    </row>
    <row r="6981" spans="3:17" hidden="1" x14ac:dyDescent="0.2">
      <c r="C6981" s="8">
        <v>45791</v>
      </c>
      <c r="D6981" s="4" t="s">
        <v>15033</v>
      </c>
      <c r="E6981">
        <f t="shared" si="371"/>
        <v>498</v>
      </c>
      <c r="F6981" s="4" t="s">
        <v>12494</v>
      </c>
      <c r="G6981" s="4" t="s">
        <v>13811</v>
      </c>
      <c r="H6981" s="12">
        <v>-31529</v>
      </c>
      <c r="I6981" s="11" t="s">
        <v>548</v>
      </c>
      <c r="J6981" s="12">
        <v>-2522</v>
      </c>
      <c r="K6981" s="12">
        <f t="shared" si="370"/>
        <v>-34051</v>
      </c>
      <c r="L6981" s="4" t="s">
        <v>313</v>
      </c>
      <c r="M6981" s="4" t="s">
        <v>1554</v>
      </c>
      <c r="N6981" t="s">
        <v>15653</v>
      </c>
      <c r="O6981" s="22">
        <f>+VLOOKUP(E6981,[2]Sheet1!C$5166:L$5588,9,0)</f>
        <v>-34051</v>
      </c>
      <c r="P6981" s="22">
        <f t="shared" si="369"/>
        <v>0</v>
      </c>
      <c r="Q6981" s="1">
        <f>+VLOOKUP(E6981,[2]Sheet1!C$5166:L$5588,10,0)</f>
        <v>45819</v>
      </c>
    </row>
    <row r="6982" spans="3:17" hidden="1" x14ac:dyDescent="0.2">
      <c r="C6982" s="8">
        <v>45791</v>
      </c>
      <c r="D6982" s="4" t="s">
        <v>15034</v>
      </c>
      <c r="E6982">
        <f t="shared" si="371"/>
        <v>500</v>
      </c>
      <c r="F6982" s="4" t="s">
        <v>12494</v>
      </c>
      <c r="G6982" s="4" t="s">
        <v>5588</v>
      </c>
      <c r="H6982" s="12">
        <v>-105097</v>
      </c>
      <c r="I6982" s="11" t="s">
        <v>548</v>
      </c>
      <c r="J6982" s="12">
        <v>-8408</v>
      </c>
      <c r="K6982" s="12">
        <f t="shared" si="370"/>
        <v>-113505</v>
      </c>
      <c r="L6982" s="4" t="s">
        <v>313</v>
      </c>
      <c r="M6982" s="4" t="s">
        <v>1554</v>
      </c>
      <c r="N6982" t="s">
        <v>15653</v>
      </c>
      <c r="O6982" s="22">
        <f>+VLOOKUP(E6982,[2]Sheet1!C$5166:L$5588,9,0)</f>
        <v>-113505</v>
      </c>
      <c r="P6982" s="22">
        <f t="shared" si="369"/>
        <v>0</v>
      </c>
      <c r="Q6982" s="1">
        <f>+VLOOKUP(E6982,[2]Sheet1!C$5166:L$5588,10,0)</f>
        <v>45819</v>
      </c>
    </row>
    <row r="6983" spans="3:17" hidden="1" x14ac:dyDescent="0.2">
      <c r="C6983" s="8">
        <v>45791</v>
      </c>
      <c r="D6983" s="4" t="s">
        <v>15035</v>
      </c>
      <c r="E6983">
        <f t="shared" si="371"/>
        <v>501</v>
      </c>
      <c r="F6983" s="4" t="s">
        <v>12494</v>
      </c>
      <c r="G6983" s="4" t="s">
        <v>8921</v>
      </c>
      <c r="H6983" s="12">
        <v>-105097</v>
      </c>
      <c r="I6983" s="11" t="s">
        <v>548</v>
      </c>
      <c r="J6983" s="12">
        <v>-8408</v>
      </c>
      <c r="K6983" s="12">
        <f t="shared" si="370"/>
        <v>-113505</v>
      </c>
      <c r="L6983" s="4" t="s">
        <v>313</v>
      </c>
      <c r="M6983" s="4" t="s">
        <v>1554</v>
      </c>
      <c r="N6983" t="s">
        <v>15653</v>
      </c>
      <c r="O6983" s="22">
        <f>+VLOOKUP(E6983,[2]Sheet1!C$5166:L$5588,9,0)</f>
        <v>-113505</v>
      </c>
      <c r="P6983" s="22">
        <f t="shared" si="369"/>
        <v>0</v>
      </c>
      <c r="Q6983" s="1">
        <f>+VLOOKUP(E6983,[2]Sheet1!C$5166:L$5588,10,0)</f>
        <v>45819</v>
      </c>
    </row>
    <row r="6984" spans="3:17" hidden="1" x14ac:dyDescent="0.2">
      <c r="C6984" s="8">
        <v>45791</v>
      </c>
      <c r="D6984" s="4" t="s">
        <v>15036</v>
      </c>
      <c r="E6984">
        <f t="shared" si="371"/>
        <v>5192</v>
      </c>
      <c r="F6984" s="4" t="s">
        <v>12495</v>
      </c>
      <c r="G6984" s="4" t="s">
        <v>8921</v>
      </c>
      <c r="H6984" s="12">
        <v>-1047310</v>
      </c>
      <c r="I6984" s="11" t="s">
        <v>548</v>
      </c>
      <c r="J6984" s="12">
        <v>-83785</v>
      </c>
      <c r="K6984" s="12">
        <f t="shared" si="370"/>
        <v>-1131095</v>
      </c>
      <c r="L6984" s="4" t="s">
        <v>3387</v>
      </c>
      <c r="M6984" s="4" t="s">
        <v>3106</v>
      </c>
      <c r="N6984" t="s">
        <v>15653</v>
      </c>
      <c r="O6984" s="22">
        <f>+VLOOKUP(E6984,[2]Sheet1!C$5166:L$5588,9,0)</f>
        <v>-1131095</v>
      </c>
      <c r="P6984" s="22">
        <f t="shared" si="369"/>
        <v>0</v>
      </c>
      <c r="Q6984" s="1">
        <f>+VLOOKUP(E6984,[2]Sheet1!C$5166:L$5588,10,0)</f>
        <v>45819</v>
      </c>
    </row>
    <row r="6985" spans="3:17" hidden="1" x14ac:dyDescent="0.2">
      <c r="C6985" s="8">
        <v>45791</v>
      </c>
      <c r="D6985" s="4" t="s">
        <v>15037</v>
      </c>
      <c r="E6985">
        <f t="shared" si="371"/>
        <v>5196</v>
      </c>
      <c r="F6985" s="4" t="s">
        <v>12495</v>
      </c>
      <c r="G6985" s="4" t="s">
        <v>13811</v>
      </c>
      <c r="H6985" s="12">
        <v>-314194</v>
      </c>
      <c r="I6985" s="11" t="s">
        <v>548</v>
      </c>
      <c r="J6985" s="12">
        <v>-25136</v>
      </c>
      <c r="K6985" s="12">
        <f t="shared" si="370"/>
        <v>-339330</v>
      </c>
      <c r="L6985" s="4" t="s">
        <v>3387</v>
      </c>
      <c r="M6985" s="4" t="s">
        <v>3106</v>
      </c>
      <c r="N6985" t="s">
        <v>15653</v>
      </c>
      <c r="O6985" s="22">
        <f>+VLOOKUP(E6985,[2]Sheet1!C$5166:L$5588,9,0)</f>
        <v>-339329</v>
      </c>
      <c r="P6985" s="22">
        <f t="shared" si="369"/>
        <v>1</v>
      </c>
      <c r="Q6985" s="1">
        <f>+VLOOKUP(E6985,[2]Sheet1!C$5166:L$5588,10,0)</f>
        <v>45819</v>
      </c>
    </row>
    <row r="6986" spans="3:17" hidden="1" x14ac:dyDescent="0.2">
      <c r="C6986" s="8">
        <v>45791</v>
      </c>
      <c r="D6986" s="4" t="s">
        <v>15038</v>
      </c>
      <c r="E6986">
        <f t="shared" si="371"/>
        <v>5197</v>
      </c>
      <c r="F6986" s="4" t="s">
        <v>12495</v>
      </c>
      <c r="G6986" s="4" t="s">
        <v>12491</v>
      </c>
      <c r="H6986" s="12">
        <v>-1047310</v>
      </c>
      <c r="I6986" s="11" t="s">
        <v>548</v>
      </c>
      <c r="J6986" s="12">
        <v>-83785</v>
      </c>
      <c r="K6986" s="12">
        <f t="shared" si="370"/>
        <v>-1131095</v>
      </c>
      <c r="L6986" s="4" t="s">
        <v>3387</v>
      </c>
      <c r="M6986" s="4" t="s">
        <v>3106</v>
      </c>
      <c r="N6986" t="s">
        <v>15653</v>
      </c>
      <c r="O6986" s="22">
        <f>+VLOOKUP(E6986,[2]Sheet1!C$5166:L$5588,9,0)</f>
        <v>-1131095</v>
      </c>
      <c r="P6986" s="22">
        <f t="shared" ref="P6986:P7049" si="372">+O6986-K6986</f>
        <v>0</v>
      </c>
      <c r="Q6986" s="1">
        <f>+VLOOKUP(E6986,[2]Sheet1!C$5166:L$5588,10,0)</f>
        <v>45819</v>
      </c>
    </row>
    <row r="6987" spans="3:17" hidden="1" x14ac:dyDescent="0.2">
      <c r="C6987" s="8">
        <v>45791</v>
      </c>
      <c r="D6987" s="4" t="s">
        <v>15039</v>
      </c>
      <c r="E6987">
        <f t="shared" si="371"/>
        <v>5198</v>
      </c>
      <c r="F6987" s="4" t="s">
        <v>12495</v>
      </c>
      <c r="G6987" s="4" t="s">
        <v>5587</v>
      </c>
      <c r="H6987" s="12">
        <v>-1047310</v>
      </c>
      <c r="I6987" s="11" t="s">
        <v>548</v>
      </c>
      <c r="J6987" s="12">
        <v>-83785</v>
      </c>
      <c r="K6987" s="12">
        <f t="shared" si="370"/>
        <v>-1131095</v>
      </c>
      <c r="L6987" s="4" t="s">
        <v>3387</v>
      </c>
      <c r="M6987" s="4" t="s">
        <v>3106</v>
      </c>
      <c r="N6987" t="s">
        <v>15653</v>
      </c>
      <c r="O6987" s="22">
        <f>+VLOOKUP(E6987,[2]Sheet1!C$5166:L$5588,9,0)</f>
        <v>-1131095</v>
      </c>
      <c r="P6987" s="22">
        <f t="shared" si="372"/>
        <v>0</v>
      </c>
      <c r="Q6987" s="1">
        <f>+VLOOKUP(E6987,[2]Sheet1!C$5166:L$5588,10,0)</f>
        <v>45819</v>
      </c>
    </row>
    <row r="6988" spans="3:17" hidden="1" x14ac:dyDescent="0.2">
      <c r="C6988" s="8">
        <v>45791</v>
      </c>
      <c r="D6988" s="4" t="s">
        <v>15040</v>
      </c>
      <c r="E6988">
        <f t="shared" si="371"/>
        <v>5200</v>
      </c>
      <c r="F6988" s="4" t="s">
        <v>12495</v>
      </c>
      <c r="G6988" s="4" t="s">
        <v>5588</v>
      </c>
      <c r="H6988" s="12">
        <v>-1047310</v>
      </c>
      <c r="I6988" s="11" t="s">
        <v>548</v>
      </c>
      <c r="J6988" s="12">
        <v>-83785</v>
      </c>
      <c r="K6988" s="12">
        <f t="shared" si="370"/>
        <v>-1131095</v>
      </c>
      <c r="L6988" s="4" t="s">
        <v>3387</v>
      </c>
      <c r="M6988" s="4" t="s">
        <v>3106</v>
      </c>
      <c r="N6988" t="s">
        <v>15653</v>
      </c>
      <c r="O6988" s="22">
        <f>+VLOOKUP(E6988,[2]Sheet1!C$5166:L$5588,9,0)</f>
        <v>-1131095</v>
      </c>
      <c r="P6988" s="22">
        <f t="shared" si="372"/>
        <v>0</v>
      </c>
      <c r="Q6988" s="1">
        <f>+VLOOKUP(E6988,[2]Sheet1!C$5166:L$5588,10,0)</f>
        <v>45819</v>
      </c>
    </row>
    <row r="6989" spans="3:17" hidden="1" x14ac:dyDescent="0.2">
      <c r="C6989" s="8">
        <v>45791</v>
      </c>
      <c r="D6989" s="4" t="s">
        <v>15041</v>
      </c>
      <c r="E6989">
        <f t="shared" si="371"/>
        <v>5203</v>
      </c>
      <c r="F6989" s="4" t="s">
        <v>12495</v>
      </c>
      <c r="G6989" s="4" t="s">
        <v>12490</v>
      </c>
      <c r="H6989" s="12">
        <v>-1047310</v>
      </c>
      <c r="I6989" s="11" t="s">
        <v>548</v>
      </c>
      <c r="J6989" s="12">
        <v>-83785</v>
      </c>
      <c r="K6989" s="12">
        <f t="shared" si="370"/>
        <v>-1131095</v>
      </c>
      <c r="L6989" s="4" t="s">
        <v>3387</v>
      </c>
      <c r="M6989" s="4" t="s">
        <v>3106</v>
      </c>
      <c r="N6989" t="s">
        <v>15653</v>
      </c>
      <c r="O6989" s="22">
        <f>+VLOOKUP(E6989,[2]Sheet1!C$5166:L$5588,9,0)</f>
        <v>-1131095</v>
      </c>
      <c r="P6989" s="22">
        <f t="shared" si="372"/>
        <v>0</v>
      </c>
      <c r="Q6989" s="1">
        <f>+VLOOKUP(E6989,[2]Sheet1!C$5166:L$5588,10,0)</f>
        <v>45819</v>
      </c>
    </row>
    <row r="6990" spans="3:17" hidden="1" x14ac:dyDescent="0.2">
      <c r="C6990" s="8">
        <v>45791</v>
      </c>
      <c r="D6990" s="4" t="s">
        <v>15042</v>
      </c>
      <c r="E6990">
        <f t="shared" si="371"/>
        <v>572</v>
      </c>
      <c r="F6990" s="4" t="s">
        <v>12493</v>
      </c>
      <c r="G6990" s="4" t="s">
        <v>13811</v>
      </c>
      <c r="H6990" s="12">
        <v>-19642</v>
      </c>
      <c r="I6990" s="11" t="s">
        <v>548</v>
      </c>
      <c r="J6990" s="12">
        <v>-1571</v>
      </c>
      <c r="K6990" s="12">
        <f t="shared" si="370"/>
        <v>-21213</v>
      </c>
      <c r="L6990" s="4" t="s">
        <v>2318</v>
      </c>
      <c r="M6990" s="4" t="s">
        <v>195</v>
      </c>
      <c r="N6990" t="s">
        <v>15653</v>
      </c>
      <c r="O6990" s="22">
        <f>+VLOOKUP(E6990,[2]Sheet1!C$5166:L$5588,9,0)</f>
        <v>-21213</v>
      </c>
      <c r="P6990" s="22">
        <f t="shared" si="372"/>
        <v>0</v>
      </c>
      <c r="Q6990" s="1">
        <f>+VLOOKUP(E6990,[2]Sheet1!C$5166:L$5588,10,0)</f>
        <v>45819</v>
      </c>
    </row>
    <row r="6991" spans="3:17" hidden="1" x14ac:dyDescent="0.2">
      <c r="C6991" s="8">
        <v>45791</v>
      </c>
      <c r="D6991" s="4" t="s">
        <v>15043</v>
      </c>
      <c r="E6991">
        <f t="shared" si="371"/>
        <v>573</v>
      </c>
      <c r="F6991" s="4" t="s">
        <v>12493</v>
      </c>
      <c r="G6991" s="4" t="s">
        <v>12491</v>
      </c>
      <c r="H6991" s="12">
        <v>-65471</v>
      </c>
      <c r="I6991" s="11" t="s">
        <v>548</v>
      </c>
      <c r="J6991" s="12">
        <v>-5238</v>
      </c>
      <c r="K6991" s="12">
        <f t="shared" si="370"/>
        <v>-70709</v>
      </c>
      <c r="L6991" s="4" t="s">
        <v>2318</v>
      </c>
      <c r="M6991" s="4" t="s">
        <v>195</v>
      </c>
      <c r="N6991" t="s">
        <v>15653</v>
      </c>
      <c r="O6991" s="22">
        <f>+VLOOKUP(E6991,[2]Sheet1!C$5166:L$5588,9,0)</f>
        <v>-70709</v>
      </c>
      <c r="P6991" s="22">
        <f t="shared" si="372"/>
        <v>0</v>
      </c>
      <c r="Q6991" s="1">
        <f>+VLOOKUP(E6991,[2]Sheet1!C$5166:L$5588,10,0)</f>
        <v>45819</v>
      </c>
    </row>
    <row r="6992" spans="3:17" hidden="1" x14ac:dyDescent="0.2">
      <c r="C6992" s="8">
        <v>45791</v>
      </c>
      <c r="D6992" s="4" t="s">
        <v>15044</v>
      </c>
      <c r="E6992">
        <f t="shared" si="371"/>
        <v>575</v>
      </c>
      <c r="F6992" s="4" t="s">
        <v>12493</v>
      </c>
      <c r="G6992" s="4" t="s">
        <v>5588</v>
      </c>
      <c r="H6992" s="12">
        <v>-65471</v>
      </c>
      <c r="I6992" s="11" t="s">
        <v>548</v>
      </c>
      <c r="J6992" s="12">
        <v>-5238</v>
      </c>
      <c r="K6992" s="12">
        <f t="shared" si="370"/>
        <v>-70709</v>
      </c>
      <c r="L6992" s="4" t="s">
        <v>2318</v>
      </c>
      <c r="M6992" s="4" t="s">
        <v>195</v>
      </c>
      <c r="N6992" t="s">
        <v>15653</v>
      </c>
      <c r="O6992" s="22">
        <f>+VLOOKUP(E6992,[2]Sheet1!C$5166:L$5588,9,0)</f>
        <v>-70709</v>
      </c>
      <c r="P6992" s="22">
        <f t="shared" si="372"/>
        <v>0</v>
      </c>
      <c r="Q6992" s="1">
        <f>+VLOOKUP(E6992,[2]Sheet1!C$5166:L$5588,10,0)</f>
        <v>45819</v>
      </c>
    </row>
    <row r="6993" spans="3:17" hidden="1" x14ac:dyDescent="0.2">
      <c r="C6993" s="8">
        <v>45791</v>
      </c>
      <c r="D6993" s="4" t="s">
        <v>15045</v>
      </c>
      <c r="E6993">
        <f t="shared" si="371"/>
        <v>576</v>
      </c>
      <c r="F6993" s="4" t="s">
        <v>12493</v>
      </c>
      <c r="G6993" s="4" t="s">
        <v>12490</v>
      </c>
      <c r="H6993" s="12">
        <v>-65471</v>
      </c>
      <c r="I6993" s="11" t="s">
        <v>548</v>
      </c>
      <c r="J6993" s="12">
        <v>-5238</v>
      </c>
      <c r="K6993" s="12">
        <f t="shared" si="370"/>
        <v>-70709</v>
      </c>
      <c r="L6993" s="4" t="s">
        <v>2318</v>
      </c>
      <c r="M6993" s="4" t="s">
        <v>195</v>
      </c>
      <c r="N6993" t="s">
        <v>15653</v>
      </c>
      <c r="O6993" s="22">
        <f>+VLOOKUP(E6993,[2]Sheet1!C$5166:L$5588,9,0)</f>
        <v>-70709</v>
      </c>
      <c r="P6993" s="22">
        <f t="shared" si="372"/>
        <v>0</v>
      </c>
      <c r="Q6993" s="1">
        <f>+VLOOKUP(E6993,[2]Sheet1!C$5166:L$5588,10,0)</f>
        <v>45819</v>
      </c>
    </row>
    <row r="6994" spans="3:17" hidden="1" x14ac:dyDescent="0.2">
      <c r="C6994" s="8">
        <v>45791</v>
      </c>
      <c r="D6994" s="4" t="s">
        <v>15046</v>
      </c>
      <c r="E6994">
        <f t="shared" si="371"/>
        <v>579</v>
      </c>
      <c r="F6994" s="4" t="s">
        <v>12493</v>
      </c>
      <c r="G6994" s="4" t="s">
        <v>5587</v>
      </c>
      <c r="H6994" s="12">
        <v>-65471</v>
      </c>
      <c r="I6994" s="11" t="s">
        <v>548</v>
      </c>
      <c r="J6994" s="12">
        <v>-5238</v>
      </c>
      <c r="K6994" s="12">
        <f t="shared" si="370"/>
        <v>-70709</v>
      </c>
      <c r="L6994" s="4" t="s">
        <v>2318</v>
      </c>
      <c r="M6994" s="4" t="s">
        <v>195</v>
      </c>
      <c r="N6994" t="s">
        <v>15653</v>
      </c>
      <c r="O6994" s="22">
        <f>+VLOOKUP(E6994,[2]Sheet1!C$5166:L$5588,9,0)</f>
        <v>-70709</v>
      </c>
      <c r="P6994" s="22">
        <f t="shared" si="372"/>
        <v>0</v>
      </c>
      <c r="Q6994" s="1">
        <f>+VLOOKUP(E6994,[2]Sheet1!C$5166:L$5588,10,0)</f>
        <v>45819</v>
      </c>
    </row>
    <row r="6995" spans="3:17" hidden="1" x14ac:dyDescent="0.2">
      <c r="C6995" s="8">
        <v>45791</v>
      </c>
      <c r="D6995" s="4" t="s">
        <v>15047</v>
      </c>
      <c r="E6995">
        <f t="shared" si="371"/>
        <v>581</v>
      </c>
      <c r="F6995" s="4" t="s">
        <v>12493</v>
      </c>
      <c r="G6995" s="4" t="s">
        <v>8921</v>
      </c>
      <c r="H6995" s="12">
        <v>-65471</v>
      </c>
      <c r="I6995" s="11" t="s">
        <v>548</v>
      </c>
      <c r="J6995" s="12">
        <v>-5238</v>
      </c>
      <c r="K6995" s="12">
        <f t="shared" si="370"/>
        <v>-70709</v>
      </c>
      <c r="L6995" s="4" t="s">
        <v>2318</v>
      </c>
      <c r="M6995" s="4" t="s">
        <v>195</v>
      </c>
      <c r="N6995" t="s">
        <v>15653</v>
      </c>
      <c r="O6995" s="22">
        <f>+VLOOKUP(E6995,[2]Sheet1!C$5166:L$5588,9,0)</f>
        <v>-70709</v>
      </c>
      <c r="P6995" s="22">
        <f t="shared" si="372"/>
        <v>0</v>
      </c>
      <c r="Q6995" s="1">
        <f>+VLOOKUP(E6995,[2]Sheet1!C$5166:L$5588,10,0)</f>
        <v>45819</v>
      </c>
    </row>
    <row r="6996" spans="3:17" hidden="1" x14ac:dyDescent="0.2">
      <c r="C6996" s="8">
        <v>45791</v>
      </c>
      <c r="D6996" s="4" t="s">
        <v>15048</v>
      </c>
      <c r="E6996">
        <f t="shared" si="371"/>
        <v>29966</v>
      </c>
      <c r="F6996" s="4" t="s">
        <v>12142</v>
      </c>
      <c r="G6996" s="4" t="s">
        <v>15421</v>
      </c>
      <c r="H6996" s="12">
        <v>731856</v>
      </c>
      <c r="I6996" s="11" t="s">
        <v>548</v>
      </c>
      <c r="J6996" s="12">
        <v>58548</v>
      </c>
      <c r="K6996" s="12">
        <f t="shared" si="370"/>
        <v>790404</v>
      </c>
      <c r="L6996" s="4" t="s">
        <v>313</v>
      </c>
      <c r="M6996" s="4" t="s">
        <v>1554</v>
      </c>
      <c r="N6996" t="s">
        <v>16567</v>
      </c>
      <c r="O6996" s="22">
        <f>+VLOOKUP(E6996,[2]Sheet1!C$5589:L$6035,9,0)</f>
        <v>790404</v>
      </c>
      <c r="P6996" s="22">
        <f t="shared" si="372"/>
        <v>0</v>
      </c>
      <c r="Q6996" s="1">
        <f>+VLOOKUP(E6996,[2]Sheet1!C$5589:L$6035,10,0)</f>
        <v>45849</v>
      </c>
    </row>
    <row r="6997" spans="3:17" hidden="1" x14ac:dyDescent="0.2">
      <c r="C6997" s="8">
        <v>45791</v>
      </c>
      <c r="D6997" s="4" t="s">
        <v>15049</v>
      </c>
      <c r="E6997">
        <f t="shared" si="371"/>
        <v>29967</v>
      </c>
      <c r="F6997" s="4" t="s">
        <v>12142</v>
      </c>
      <c r="G6997" s="4" t="s">
        <v>15422</v>
      </c>
      <c r="H6997" s="12">
        <v>626370</v>
      </c>
      <c r="I6997" s="11" t="s">
        <v>548</v>
      </c>
      <c r="J6997" s="12">
        <v>50110</v>
      </c>
      <c r="K6997" s="12">
        <f t="shared" si="370"/>
        <v>676480</v>
      </c>
      <c r="L6997" s="4" t="s">
        <v>313</v>
      </c>
      <c r="M6997" s="4" t="s">
        <v>1554</v>
      </c>
      <c r="N6997" t="s">
        <v>16567</v>
      </c>
      <c r="O6997" s="22">
        <f>+VLOOKUP(E6997,[2]Sheet1!C$5589:L$6035,9,0)</f>
        <v>676480</v>
      </c>
      <c r="P6997" s="22">
        <f t="shared" si="372"/>
        <v>0</v>
      </c>
      <c r="Q6997" s="1">
        <f>+VLOOKUP(E6997,[2]Sheet1!C$5589:L$6035,10,0)</f>
        <v>45849</v>
      </c>
    </row>
    <row r="6998" spans="3:17" hidden="1" x14ac:dyDescent="0.2">
      <c r="C6998" s="8">
        <v>45791</v>
      </c>
      <c r="D6998" s="4" t="s">
        <v>15050</v>
      </c>
      <c r="E6998">
        <f t="shared" si="371"/>
        <v>29969</v>
      </c>
      <c r="F6998" s="4" t="s">
        <v>12142</v>
      </c>
      <c r="G6998" s="4" t="s">
        <v>15423</v>
      </c>
      <c r="H6998" s="12">
        <v>356034</v>
      </c>
      <c r="I6998" s="11" t="s">
        <v>548</v>
      </c>
      <c r="J6998" s="12">
        <v>28483</v>
      </c>
      <c r="K6998" s="12">
        <f t="shared" si="370"/>
        <v>384517</v>
      </c>
      <c r="L6998" s="4" t="s">
        <v>3387</v>
      </c>
      <c r="M6998" s="4" t="s">
        <v>3106</v>
      </c>
      <c r="N6998" t="s">
        <v>16567</v>
      </c>
      <c r="O6998" s="22">
        <f>+VLOOKUP(E6998,[2]Sheet1!C$5589:L$6035,9,0)</f>
        <v>384517</v>
      </c>
      <c r="P6998" s="22">
        <f t="shared" si="372"/>
        <v>0</v>
      </c>
      <c r="Q6998" s="1">
        <f>+VLOOKUP(E6998,[2]Sheet1!C$5589:L$6035,10,0)</f>
        <v>45849</v>
      </c>
    </row>
    <row r="6999" spans="3:17" hidden="1" x14ac:dyDescent="0.2">
      <c r="C6999" s="8">
        <v>45791</v>
      </c>
      <c r="D6999" s="4" t="s">
        <v>15051</v>
      </c>
      <c r="E6999">
        <f t="shared" si="371"/>
        <v>29970</v>
      </c>
      <c r="F6999" s="4" t="s">
        <v>12142</v>
      </c>
      <c r="G6999" s="4" t="s">
        <v>15424</v>
      </c>
      <c r="H6999" s="12">
        <v>501096</v>
      </c>
      <c r="I6999" s="11" t="s">
        <v>548</v>
      </c>
      <c r="J6999" s="12">
        <v>40088</v>
      </c>
      <c r="K6999" s="12">
        <f t="shared" si="370"/>
        <v>541184</v>
      </c>
      <c r="L6999" s="4" t="s">
        <v>3387</v>
      </c>
      <c r="M6999" s="4" t="s">
        <v>3106</v>
      </c>
      <c r="N6999" t="s">
        <v>16567</v>
      </c>
      <c r="O6999" s="22">
        <f>+VLOOKUP(E6999,[2]Sheet1!C$5589:L$6035,9,0)</f>
        <v>541184</v>
      </c>
      <c r="P6999" s="22">
        <f t="shared" si="372"/>
        <v>0</v>
      </c>
      <c r="Q6999" s="1">
        <f>+VLOOKUP(E6999,[2]Sheet1!C$5589:L$6035,10,0)</f>
        <v>45849</v>
      </c>
    </row>
    <row r="7000" spans="3:17" hidden="1" x14ac:dyDescent="0.2">
      <c r="C7000" s="8">
        <v>45791</v>
      </c>
      <c r="D7000" s="4" t="s">
        <v>15052</v>
      </c>
      <c r="E7000">
        <f t="shared" si="371"/>
        <v>29971</v>
      </c>
      <c r="F7000" s="4" t="s">
        <v>12142</v>
      </c>
      <c r="G7000" s="4" t="s">
        <v>15425</v>
      </c>
      <c r="H7000" s="12">
        <v>501096</v>
      </c>
      <c r="I7000" s="11" t="s">
        <v>548</v>
      </c>
      <c r="J7000" s="12">
        <v>40088</v>
      </c>
      <c r="K7000" s="12">
        <f t="shared" si="370"/>
        <v>541184</v>
      </c>
      <c r="L7000" s="4" t="s">
        <v>3387</v>
      </c>
      <c r="M7000" s="4" t="s">
        <v>3106</v>
      </c>
      <c r="N7000" t="s">
        <v>16567</v>
      </c>
      <c r="O7000" s="22">
        <f>+VLOOKUP(E7000,[2]Sheet1!C$5589:L$6035,9,0)</f>
        <v>541184</v>
      </c>
      <c r="P7000" s="22">
        <f t="shared" si="372"/>
        <v>0</v>
      </c>
      <c r="Q7000" s="1">
        <f>+VLOOKUP(E7000,[2]Sheet1!C$5589:L$6035,10,0)</f>
        <v>45849</v>
      </c>
    </row>
    <row r="7001" spans="3:17" hidden="1" x14ac:dyDescent="0.2">
      <c r="C7001" s="8">
        <v>45791</v>
      </c>
      <c r="D7001" s="4" t="s">
        <v>15053</v>
      </c>
      <c r="E7001">
        <f t="shared" si="371"/>
        <v>29972</v>
      </c>
      <c r="F7001" s="4" t="s">
        <v>12142</v>
      </c>
      <c r="G7001" s="4" t="s">
        <v>15426</v>
      </c>
      <c r="H7001" s="12">
        <v>230760</v>
      </c>
      <c r="I7001" s="11" t="s">
        <v>548</v>
      </c>
      <c r="J7001" s="12">
        <v>18461</v>
      </c>
      <c r="K7001" s="12">
        <f t="shared" si="370"/>
        <v>249221</v>
      </c>
      <c r="L7001" s="4" t="s">
        <v>3387</v>
      </c>
      <c r="M7001" s="4" t="s">
        <v>3106</v>
      </c>
      <c r="N7001" t="s">
        <v>16567</v>
      </c>
      <c r="O7001" s="22">
        <f>+VLOOKUP(E7001,[2]Sheet1!C$5589:L$6035,9,0)</f>
        <v>249221</v>
      </c>
      <c r="P7001" s="22">
        <f t="shared" si="372"/>
        <v>0</v>
      </c>
      <c r="Q7001" s="1">
        <f>+VLOOKUP(E7001,[2]Sheet1!C$5589:L$6035,10,0)</f>
        <v>45849</v>
      </c>
    </row>
    <row r="7002" spans="3:17" hidden="1" x14ac:dyDescent="0.2">
      <c r="C7002" s="8">
        <v>45791</v>
      </c>
      <c r="D7002" s="4" t="s">
        <v>15054</v>
      </c>
      <c r="E7002">
        <f t="shared" si="371"/>
        <v>29973</v>
      </c>
      <c r="F7002" s="4" t="s">
        <v>12142</v>
      </c>
      <c r="G7002" s="4" t="s">
        <v>15427</v>
      </c>
      <c r="H7002" s="12">
        <v>421974</v>
      </c>
      <c r="I7002" s="11" t="s">
        <v>548</v>
      </c>
      <c r="J7002" s="12">
        <v>33758</v>
      </c>
      <c r="K7002" s="12">
        <f t="shared" si="370"/>
        <v>455732</v>
      </c>
      <c r="L7002" s="4" t="s">
        <v>3387</v>
      </c>
      <c r="M7002" s="4" t="s">
        <v>3106</v>
      </c>
      <c r="N7002" t="s">
        <v>16567</v>
      </c>
      <c r="O7002" s="22">
        <f>+VLOOKUP(E7002,[2]Sheet1!C$5589:L$6035,9,0)</f>
        <v>455732</v>
      </c>
      <c r="P7002" s="22">
        <f t="shared" si="372"/>
        <v>0</v>
      </c>
      <c r="Q7002" s="1">
        <f>+VLOOKUP(E7002,[2]Sheet1!C$5589:L$6035,10,0)</f>
        <v>45849</v>
      </c>
    </row>
    <row r="7003" spans="3:17" hidden="1" x14ac:dyDescent="0.2">
      <c r="C7003" s="8">
        <v>45791</v>
      </c>
      <c r="D7003" s="4" t="s">
        <v>15055</v>
      </c>
      <c r="E7003">
        <f t="shared" si="371"/>
        <v>29974</v>
      </c>
      <c r="F7003" s="4" t="s">
        <v>12142</v>
      </c>
      <c r="G7003" s="4" t="s">
        <v>15428</v>
      </c>
      <c r="H7003" s="12">
        <v>626370</v>
      </c>
      <c r="I7003" s="11" t="s">
        <v>548</v>
      </c>
      <c r="J7003" s="12">
        <v>50110</v>
      </c>
      <c r="K7003" s="12">
        <f t="shared" ref="K7003:K7066" si="373">+H7003+J7003</f>
        <v>676480</v>
      </c>
      <c r="L7003" s="4" t="s">
        <v>3387</v>
      </c>
      <c r="M7003" s="4" t="s">
        <v>3106</v>
      </c>
      <c r="N7003" t="s">
        <v>16567</v>
      </c>
      <c r="O7003" s="22">
        <f>+VLOOKUP(E7003,[2]Sheet1!C$5589:L$6035,9,0)</f>
        <v>676480</v>
      </c>
      <c r="P7003" s="22">
        <f t="shared" si="372"/>
        <v>0</v>
      </c>
      <c r="Q7003" s="1">
        <f>+VLOOKUP(E7003,[2]Sheet1!C$5589:L$6035,10,0)</f>
        <v>45849</v>
      </c>
    </row>
    <row r="7004" spans="3:17" hidden="1" x14ac:dyDescent="0.2">
      <c r="C7004" s="8">
        <v>45791</v>
      </c>
      <c r="D7004" s="4" t="s">
        <v>15056</v>
      </c>
      <c r="E7004">
        <f t="shared" si="371"/>
        <v>29975</v>
      </c>
      <c r="F7004" s="4" t="s">
        <v>12142</v>
      </c>
      <c r="G7004" s="4" t="s">
        <v>15429</v>
      </c>
      <c r="H7004" s="12">
        <v>626370</v>
      </c>
      <c r="I7004" s="11" t="s">
        <v>548</v>
      </c>
      <c r="J7004" s="12">
        <v>50110</v>
      </c>
      <c r="K7004" s="12">
        <f t="shared" si="373"/>
        <v>676480</v>
      </c>
      <c r="L7004" s="4" t="s">
        <v>3387</v>
      </c>
      <c r="M7004" s="4" t="s">
        <v>3106</v>
      </c>
      <c r="N7004" t="s">
        <v>16567</v>
      </c>
      <c r="O7004" s="22">
        <f>+VLOOKUP(E7004,[2]Sheet1!C$5589:L$6035,9,0)</f>
        <v>676480</v>
      </c>
      <c r="P7004" s="22">
        <f t="shared" si="372"/>
        <v>0</v>
      </c>
      <c r="Q7004" s="1">
        <f>+VLOOKUP(E7004,[2]Sheet1!C$5589:L$6035,10,0)</f>
        <v>45849</v>
      </c>
    </row>
    <row r="7005" spans="3:17" hidden="1" x14ac:dyDescent="0.2">
      <c r="C7005" s="8">
        <v>45791</v>
      </c>
      <c r="D7005" s="4" t="s">
        <v>15057</v>
      </c>
      <c r="E7005">
        <f t="shared" si="371"/>
        <v>29976</v>
      </c>
      <c r="F7005" s="4" t="s">
        <v>12142</v>
      </c>
      <c r="G7005" s="4" t="s">
        <v>15430</v>
      </c>
      <c r="H7005" s="12">
        <v>501096</v>
      </c>
      <c r="I7005" s="11" t="s">
        <v>548</v>
      </c>
      <c r="J7005" s="12">
        <v>40088</v>
      </c>
      <c r="K7005" s="12">
        <f t="shared" si="373"/>
        <v>541184</v>
      </c>
      <c r="L7005" s="4" t="s">
        <v>3387</v>
      </c>
      <c r="M7005" s="4" t="s">
        <v>3106</v>
      </c>
      <c r="N7005" t="s">
        <v>16567</v>
      </c>
      <c r="O7005" s="22">
        <f>+VLOOKUP(E7005,[2]Sheet1!C$5589:L$6035,9,0)</f>
        <v>541184</v>
      </c>
      <c r="P7005" s="22">
        <f t="shared" si="372"/>
        <v>0</v>
      </c>
      <c r="Q7005" s="1">
        <f>+VLOOKUP(E7005,[2]Sheet1!C$5589:L$6035,10,0)</f>
        <v>45849</v>
      </c>
    </row>
    <row r="7006" spans="3:17" hidden="1" x14ac:dyDescent="0.2">
      <c r="C7006" s="8">
        <v>45791</v>
      </c>
      <c r="D7006" s="4" t="s">
        <v>15058</v>
      </c>
      <c r="E7006">
        <f t="shared" si="371"/>
        <v>29977</v>
      </c>
      <c r="F7006" s="4" t="s">
        <v>12142</v>
      </c>
      <c r="G7006" s="4" t="s">
        <v>15431</v>
      </c>
      <c r="H7006" s="12">
        <v>263730</v>
      </c>
      <c r="I7006" s="11" t="s">
        <v>548</v>
      </c>
      <c r="J7006" s="12">
        <v>21098</v>
      </c>
      <c r="K7006" s="12">
        <f t="shared" si="373"/>
        <v>284828</v>
      </c>
      <c r="L7006" s="4" t="s">
        <v>3387</v>
      </c>
      <c r="M7006" s="4" t="s">
        <v>3106</v>
      </c>
      <c r="N7006" t="s">
        <v>16567</v>
      </c>
      <c r="O7006" s="22">
        <f>+VLOOKUP(E7006,[2]Sheet1!C$5589:L$6035,9,0)</f>
        <v>284828</v>
      </c>
      <c r="P7006" s="22">
        <f t="shared" si="372"/>
        <v>0</v>
      </c>
      <c r="Q7006" s="1">
        <f>+VLOOKUP(E7006,[2]Sheet1!C$5589:L$6035,10,0)</f>
        <v>45849</v>
      </c>
    </row>
    <row r="7007" spans="3:17" hidden="1" x14ac:dyDescent="0.2">
      <c r="C7007" s="8">
        <v>45791</v>
      </c>
      <c r="D7007" s="4" t="s">
        <v>15059</v>
      </c>
      <c r="E7007">
        <f t="shared" si="371"/>
        <v>29978</v>
      </c>
      <c r="F7007" s="4" t="s">
        <v>12142</v>
      </c>
      <c r="G7007" s="4" t="s">
        <v>15432</v>
      </c>
      <c r="H7007" s="12">
        <v>501096</v>
      </c>
      <c r="I7007" s="11" t="s">
        <v>548</v>
      </c>
      <c r="J7007" s="12">
        <v>40088</v>
      </c>
      <c r="K7007" s="12">
        <f t="shared" si="373"/>
        <v>541184</v>
      </c>
      <c r="L7007" s="4" t="s">
        <v>3387</v>
      </c>
      <c r="M7007" s="4" t="s">
        <v>3106</v>
      </c>
      <c r="N7007" t="s">
        <v>16567</v>
      </c>
      <c r="O7007" s="22">
        <f>+VLOOKUP(E7007,[2]Sheet1!C$5589:L$6035,9,0)</f>
        <v>541184</v>
      </c>
      <c r="P7007" s="22">
        <f t="shared" si="372"/>
        <v>0</v>
      </c>
      <c r="Q7007" s="1">
        <f>+VLOOKUP(E7007,[2]Sheet1!C$5589:L$6035,10,0)</f>
        <v>45849</v>
      </c>
    </row>
    <row r="7008" spans="3:17" hidden="1" x14ac:dyDescent="0.2">
      <c r="C7008" s="8">
        <v>45791</v>
      </c>
      <c r="D7008" s="4" t="s">
        <v>15060</v>
      </c>
      <c r="E7008">
        <f t="shared" si="371"/>
        <v>29979</v>
      </c>
      <c r="F7008" s="4" t="s">
        <v>12142</v>
      </c>
      <c r="G7008" s="4" t="s">
        <v>15433</v>
      </c>
      <c r="H7008" s="12">
        <v>606582</v>
      </c>
      <c r="I7008" s="11" t="s">
        <v>548</v>
      </c>
      <c r="J7008" s="12">
        <v>48527</v>
      </c>
      <c r="K7008" s="12">
        <f t="shared" si="373"/>
        <v>655109</v>
      </c>
      <c r="L7008" s="4" t="s">
        <v>3387</v>
      </c>
      <c r="M7008" s="4" t="s">
        <v>3106</v>
      </c>
      <c r="N7008" t="s">
        <v>16567</v>
      </c>
      <c r="O7008" s="22">
        <f>+VLOOKUP(E7008,[2]Sheet1!C$5589:L$6035,9,0)</f>
        <v>655109</v>
      </c>
      <c r="P7008" s="22">
        <f t="shared" si="372"/>
        <v>0</v>
      </c>
      <c r="Q7008" s="1">
        <f>+VLOOKUP(E7008,[2]Sheet1!C$5589:L$6035,10,0)</f>
        <v>45849</v>
      </c>
    </row>
    <row r="7009" spans="3:17" hidden="1" x14ac:dyDescent="0.2">
      <c r="C7009" s="8">
        <v>45791</v>
      </c>
      <c r="D7009" s="4" t="s">
        <v>15061</v>
      </c>
      <c r="E7009">
        <f t="shared" si="371"/>
        <v>29980</v>
      </c>
      <c r="F7009" s="4" t="s">
        <v>12142</v>
      </c>
      <c r="G7009" s="4" t="s">
        <v>15434</v>
      </c>
      <c r="H7009" s="12">
        <v>626370</v>
      </c>
      <c r="I7009" s="11" t="s">
        <v>548</v>
      </c>
      <c r="J7009" s="12">
        <v>50110</v>
      </c>
      <c r="K7009" s="12">
        <f t="shared" si="373"/>
        <v>676480</v>
      </c>
      <c r="L7009" s="4" t="s">
        <v>3387</v>
      </c>
      <c r="M7009" s="4" t="s">
        <v>3106</v>
      </c>
      <c r="N7009" t="s">
        <v>16567</v>
      </c>
      <c r="O7009" s="22">
        <f>+VLOOKUP(E7009,[2]Sheet1!C$5589:L$6035,9,0)</f>
        <v>676480</v>
      </c>
      <c r="P7009" s="22">
        <f t="shared" si="372"/>
        <v>0</v>
      </c>
      <c r="Q7009" s="1">
        <f>+VLOOKUP(E7009,[2]Sheet1!C$5589:L$6035,10,0)</f>
        <v>45849</v>
      </c>
    </row>
    <row r="7010" spans="3:17" hidden="1" x14ac:dyDescent="0.2">
      <c r="C7010" s="8">
        <v>45792</v>
      </c>
      <c r="D7010" s="4" t="s">
        <v>15062</v>
      </c>
      <c r="E7010">
        <f t="shared" si="371"/>
        <v>30642</v>
      </c>
      <c r="F7010" s="4" t="s">
        <v>12142</v>
      </c>
      <c r="G7010" s="4" t="s">
        <v>15435</v>
      </c>
      <c r="H7010" s="12">
        <v>1401075</v>
      </c>
      <c r="I7010" s="11" t="s">
        <v>548</v>
      </c>
      <c r="J7010" s="12">
        <v>112086</v>
      </c>
      <c r="K7010" s="12">
        <f t="shared" si="373"/>
        <v>1513161</v>
      </c>
      <c r="L7010" s="4" t="s">
        <v>2318</v>
      </c>
      <c r="M7010" s="4" t="s">
        <v>195</v>
      </c>
      <c r="N7010" t="s">
        <v>16567</v>
      </c>
      <c r="O7010" s="22">
        <f>+VLOOKUP(E7010,[2]Sheet1!C$5589:L$6035,9,0)</f>
        <v>1513161</v>
      </c>
      <c r="P7010" s="22">
        <f t="shared" si="372"/>
        <v>0</v>
      </c>
      <c r="Q7010" s="1">
        <f>+VLOOKUP(E7010,[2]Sheet1!C$5589:L$6035,10,0)</f>
        <v>45849</v>
      </c>
    </row>
    <row r="7011" spans="3:17" hidden="1" x14ac:dyDescent="0.2">
      <c r="C7011" s="8">
        <v>45792</v>
      </c>
      <c r="D7011" s="4" t="s">
        <v>15063</v>
      </c>
      <c r="E7011">
        <f t="shared" si="371"/>
        <v>30789</v>
      </c>
      <c r="F7011" s="4" t="s">
        <v>12142</v>
      </c>
      <c r="G7011" s="4" t="s">
        <v>15436</v>
      </c>
      <c r="H7011" s="12">
        <v>461520</v>
      </c>
      <c r="I7011" s="11" t="s">
        <v>548</v>
      </c>
      <c r="J7011" s="12">
        <v>36922</v>
      </c>
      <c r="K7011" s="12">
        <f t="shared" si="373"/>
        <v>498442</v>
      </c>
      <c r="L7011" s="4" t="s">
        <v>2318</v>
      </c>
      <c r="M7011" s="4" t="s">
        <v>195</v>
      </c>
      <c r="N7011" t="s">
        <v>16567</v>
      </c>
      <c r="O7011" s="22">
        <f>+VLOOKUP(E7011,[2]Sheet1!C$5589:L$6035,9,0)</f>
        <v>498442</v>
      </c>
      <c r="P7011" s="22">
        <f t="shared" si="372"/>
        <v>0</v>
      </c>
      <c r="Q7011" s="1">
        <f>+VLOOKUP(E7011,[2]Sheet1!C$5589:L$6035,10,0)</f>
        <v>45849</v>
      </c>
    </row>
    <row r="7012" spans="3:17" hidden="1" x14ac:dyDescent="0.2">
      <c r="C7012" s="8">
        <v>45792</v>
      </c>
      <c r="D7012" s="4" t="s">
        <v>15064</v>
      </c>
      <c r="E7012">
        <f t="shared" si="371"/>
        <v>30790</v>
      </c>
      <c r="F7012" s="4" t="s">
        <v>12142</v>
      </c>
      <c r="G7012" s="4" t="s">
        <v>15437</v>
      </c>
      <c r="H7012" s="12">
        <v>342852</v>
      </c>
      <c r="I7012" s="11" t="s">
        <v>548</v>
      </c>
      <c r="J7012" s="12">
        <v>27428</v>
      </c>
      <c r="K7012" s="12">
        <f t="shared" si="373"/>
        <v>370280</v>
      </c>
      <c r="L7012" s="4" t="s">
        <v>3387</v>
      </c>
      <c r="M7012" s="4" t="s">
        <v>3106</v>
      </c>
      <c r="N7012" t="s">
        <v>16567</v>
      </c>
      <c r="O7012" s="22">
        <f>+VLOOKUP(E7012,[2]Sheet1!C$5589:L$6035,9,0)</f>
        <v>370280</v>
      </c>
      <c r="P7012" s="22">
        <f t="shared" si="372"/>
        <v>0</v>
      </c>
      <c r="Q7012" s="1">
        <f>+VLOOKUP(E7012,[2]Sheet1!C$5589:L$6035,10,0)</f>
        <v>45849</v>
      </c>
    </row>
    <row r="7013" spans="3:17" hidden="1" x14ac:dyDescent="0.2">
      <c r="C7013" s="8">
        <v>45792</v>
      </c>
      <c r="D7013" s="4" t="s">
        <v>15065</v>
      </c>
      <c r="E7013">
        <f t="shared" si="371"/>
        <v>30791</v>
      </c>
      <c r="F7013" s="4" t="s">
        <v>12142</v>
      </c>
      <c r="G7013" s="4" t="s">
        <v>15438</v>
      </c>
      <c r="H7013" s="12">
        <v>184608</v>
      </c>
      <c r="I7013" s="11" t="s">
        <v>548</v>
      </c>
      <c r="J7013" s="12">
        <v>14769</v>
      </c>
      <c r="K7013" s="12">
        <f t="shared" si="373"/>
        <v>199377</v>
      </c>
      <c r="L7013" s="4" t="s">
        <v>3387</v>
      </c>
      <c r="M7013" s="4" t="s">
        <v>3106</v>
      </c>
      <c r="N7013" t="s">
        <v>16567</v>
      </c>
      <c r="O7013" s="22">
        <f>+VLOOKUP(E7013,[2]Sheet1!C$5589:L$6035,9,0)</f>
        <v>199377</v>
      </c>
      <c r="P7013" s="22">
        <f t="shared" si="372"/>
        <v>0</v>
      </c>
      <c r="Q7013" s="1">
        <f>+VLOOKUP(E7013,[2]Sheet1!C$5589:L$6035,10,0)</f>
        <v>45849</v>
      </c>
    </row>
    <row r="7014" spans="3:17" hidden="1" x14ac:dyDescent="0.2">
      <c r="C7014" s="8">
        <v>45792</v>
      </c>
      <c r="D7014" s="4" t="s">
        <v>15066</v>
      </c>
      <c r="E7014">
        <f t="shared" si="371"/>
        <v>30792</v>
      </c>
      <c r="F7014" s="4" t="s">
        <v>12142</v>
      </c>
      <c r="G7014" s="4" t="s">
        <v>15439</v>
      </c>
      <c r="H7014" s="12">
        <v>501096</v>
      </c>
      <c r="I7014" s="11" t="s">
        <v>548</v>
      </c>
      <c r="J7014" s="12">
        <v>40088</v>
      </c>
      <c r="K7014" s="12">
        <f t="shared" si="373"/>
        <v>541184</v>
      </c>
      <c r="L7014" s="4" t="s">
        <v>3387</v>
      </c>
      <c r="M7014" s="4" t="s">
        <v>3106</v>
      </c>
      <c r="N7014" t="s">
        <v>16567</v>
      </c>
      <c r="O7014" s="22">
        <f>+VLOOKUP(E7014,[2]Sheet1!C$5589:L$6035,9,0)</f>
        <v>541184</v>
      </c>
      <c r="P7014" s="22">
        <f t="shared" si="372"/>
        <v>0</v>
      </c>
      <c r="Q7014" s="1">
        <f>+VLOOKUP(E7014,[2]Sheet1!C$5589:L$6035,10,0)</f>
        <v>45849</v>
      </c>
    </row>
    <row r="7015" spans="3:17" hidden="1" x14ac:dyDescent="0.2">
      <c r="C7015" s="8">
        <v>45792</v>
      </c>
      <c r="D7015" s="4" t="s">
        <v>15067</v>
      </c>
      <c r="E7015">
        <f t="shared" si="371"/>
        <v>30793</v>
      </c>
      <c r="F7015" s="4" t="s">
        <v>12142</v>
      </c>
      <c r="G7015" s="4" t="s">
        <v>15440</v>
      </c>
      <c r="H7015" s="12">
        <v>501096</v>
      </c>
      <c r="I7015" s="11" t="s">
        <v>548</v>
      </c>
      <c r="J7015" s="12">
        <v>40088</v>
      </c>
      <c r="K7015" s="12">
        <f t="shared" si="373"/>
        <v>541184</v>
      </c>
      <c r="L7015" s="4" t="s">
        <v>3387</v>
      </c>
      <c r="M7015" s="4" t="s">
        <v>3106</v>
      </c>
      <c r="N7015" t="s">
        <v>16567</v>
      </c>
      <c r="O7015" s="22">
        <f>+VLOOKUP(E7015,[2]Sheet1!C$5589:L$6035,9,0)</f>
        <v>541184</v>
      </c>
      <c r="P7015" s="22">
        <f t="shared" si="372"/>
        <v>0</v>
      </c>
      <c r="Q7015" s="1">
        <f>+VLOOKUP(E7015,[2]Sheet1!C$5589:L$6035,10,0)</f>
        <v>45849</v>
      </c>
    </row>
    <row r="7016" spans="3:17" hidden="1" x14ac:dyDescent="0.2">
      <c r="C7016" s="8">
        <v>45792</v>
      </c>
      <c r="D7016" s="4" t="s">
        <v>15068</v>
      </c>
      <c r="E7016">
        <f t="shared" si="371"/>
        <v>30794</v>
      </c>
      <c r="F7016" s="4" t="s">
        <v>12142</v>
      </c>
      <c r="G7016" s="4" t="s">
        <v>15441</v>
      </c>
      <c r="H7016" s="12">
        <v>857130</v>
      </c>
      <c r="I7016" s="11" t="s">
        <v>548</v>
      </c>
      <c r="J7016" s="12">
        <v>68570</v>
      </c>
      <c r="K7016" s="12">
        <f t="shared" si="373"/>
        <v>925700</v>
      </c>
      <c r="L7016" s="4" t="s">
        <v>3387</v>
      </c>
      <c r="M7016" s="4" t="s">
        <v>3106</v>
      </c>
      <c r="N7016" t="s">
        <v>16567</v>
      </c>
      <c r="O7016" s="22">
        <f>+VLOOKUP(E7016,[2]Sheet1!C$5589:L$6035,9,0)</f>
        <v>925700</v>
      </c>
      <c r="P7016" s="22">
        <f t="shared" si="372"/>
        <v>0</v>
      </c>
      <c r="Q7016" s="1">
        <f>+VLOOKUP(E7016,[2]Sheet1!C$5589:L$6035,10,0)</f>
        <v>45849</v>
      </c>
    </row>
    <row r="7017" spans="3:17" hidden="1" x14ac:dyDescent="0.2">
      <c r="C7017" s="8">
        <v>45792</v>
      </c>
      <c r="D7017" s="4" t="s">
        <v>15069</v>
      </c>
      <c r="E7017">
        <f t="shared" si="371"/>
        <v>30795</v>
      </c>
      <c r="F7017" s="4" t="s">
        <v>12142</v>
      </c>
      <c r="G7017" s="4" t="s">
        <v>15442</v>
      </c>
      <c r="H7017" s="12">
        <v>230760</v>
      </c>
      <c r="I7017" s="11" t="s">
        <v>548</v>
      </c>
      <c r="J7017" s="12">
        <v>18461</v>
      </c>
      <c r="K7017" s="12">
        <f t="shared" si="373"/>
        <v>249221</v>
      </c>
      <c r="L7017" s="4" t="s">
        <v>3387</v>
      </c>
      <c r="M7017" s="4" t="s">
        <v>3106</v>
      </c>
      <c r="N7017" t="s">
        <v>16567</v>
      </c>
      <c r="O7017" s="22">
        <f>+VLOOKUP(E7017,[2]Sheet1!C$5589:L$6035,9,0)</f>
        <v>249221</v>
      </c>
      <c r="P7017" s="22">
        <f t="shared" si="372"/>
        <v>0</v>
      </c>
      <c r="Q7017" s="1">
        <f>+VLOOKUP(E7017,[2]Sheet1!C$5589:L$6035,10,0)</f>
        <v>45849</v>
      </c>
    </row>
    <row r="7018" spans="3:17" hidden="1" x14ac:dyDescent="0.2">
      <c r="C7018" s="8">
        <v>45792</v>
      </c>
      <c r="D7018" s="4" t="s">
        <v>15070</v>
      </c>
      <c r="E7018">
        <f t="shared" si="371"/>
        <v>30796</v>
      </c>
      <c r="F7018" s="4" t="s">
        <v>12142</v>
      </c>
      <c r="G7018" s="4" t="s">
        <v>15443</v>
      </c>
      <c r="H7018" s="12">
        <v>230760</v>
      </c>
      <c r="I7018" s="11" t="s">
        <v>548</v>
      </c>
      <c r="J7018" s="12">
        <v>18461</v>
      </c>
      <c r="K7018" s="12">
        <f t="shared" si="373"/>
        <v>249221</v>
      </c>
      <c r="L7018" s="4" t="s">
        <v>3387</v>
      </c>
      <c r="M7018" s="4" t="s">
        <v>3106</v>
      </c>
      <c r="N7018" t="s">
        <v>16567</v>
      </c>
      <c r="O7018" s="22">
        <f>+VLOOKUP(E7018,[2]Sheet1!C$5589:L$6035,9,0)</f>
        <v>249221</v>
      </c>
      <c r="P7018" s="22">
        <f t="shared" si="372"/>
        <v>0</v>
      </c>
      <c r="Q7018" s="1">
        <f>+VLOOKUP(E7018,[2]Sheet1!C$5589:L$6035,10,0)</f>
        <v>45849</v>
      </c>
    </row>
    <row r="7019" spans="3:17" hidden="1" x14ac:dyDescent="0.2">
      <c r="C7019" s="8">
        <v>45792</v>
      </c>
      <c r="D7019" s="4" t="s">
        <v>15071</v>
      </c>
      <c r="E7019">
        <f t="shared" si="371"/>
        <v>30797</v>
      </c>
      <c r="F7019" s="4" t="s">
        <v>12142</v>
      </c>
      <c r="G7019" s="4" t="s">
        <v>15444</v>
      </c>
      <c r="H7019" s="12">
        <v>402186</v>
      </c>
      <c r="I7019" s="11" t="s">
        <v>548</v>
      </c>
      <c r="J7019" s="12">
        <v>32175</v>
      </c>
      <c r="K7019" s="12">
        <f t="shared" si="373"/>
        <v>434361</v>
      </c>
      <c r="L7019" s="4" t="s">
        <v>3387</v>
      </c>
      <c r="M7019" s="4" t="s">
        <v>3106</v>
      </c>
      <c r="N7019" t="s">
        <v>16567</v>
      </c>
      <c r="O7019" s="22">
        <f>+VLOOKUP(E7019,[2]Sheet1!C$5589:L$6035,9,0)</f>
        <v>434361</v>
      </c>
      <c r="P7019" s="22">
        <f t="shared" si="372"/>
        <v>0</v>
      </c>
      <c r="Q7019" s="1">
        <f>+VLOOKUP(E7019,[2]Sheet1!C$5589:L$6035,10,0)</f>
        <v>45849</v>
      </c>
    </row>
    <row r="7020" spans="3:17" hidden="1" x14ac:dyDescent="0.2">
      <c r="C7020" s="8">
        <v>45793</v>
      </c>
      <c r="D7020" s="4" t="s">
        <v>15072</v>
      </c>
      <c r="E7020">
        <f t="shared" ref="E7020:E7083" si="374">0+D7020</f>
        <v>31047</v>
      </c>
      <c r="F7020" s="4" t="s">
        <v>12142</v>
      </c>
      <c r="G7020" s="4" t="s">
        <v>15445</v>
      </c>
      <c r="H7020" s="12">
        <v>263730</v>
      </c>
      <c r="I7020" s="11" t="s">
        <v>548</v>
      </c>
      <c r="J7020" s="12">
        <v>21098</v>
      </c>
      <c r="K7020" s="12">
        <f t="shared" si="373"/>
        <v>284828</v>
      </c>
      <c r="L7020" s="4" t="s">
        <v>3387</v>
      </c>
      <c r="M7020" s="4" t="s">
        <v>3106</v>
      </c>
      <c r="N7020" t="s">
        <v>16567</v>
      </c>
      <c r="O7020" s="22">
        <f>+VLOOKUP(E7020,[2]Sheet1!C$5589:L$6035,9,0)</f>
        <v>284828</v>
      </c>
      <c r="P7020" s="22">
        <f t="shared" si="372"/>
        <v>0</v>
      </c>
      <c r="Q7020" s="1">
        <f>+VLOOKUP(E7020,[2]Sheet1!C$5589:L$6035,10,0)</f>
        <v>45849</v>
      </c>
    </row>
    <row r="7021" spans="3:17" hidden="1" x14ac:dyDescent="0.2">
      <c r="C7021" s="8">
        <v>45793</v>
      </c>
      <c r="D7021" s="4" t="s">
        <v>15073</v>
      </c>
      <c r="E7021">
        <f t="shared" si="374"/>
        <v>31048</v>
      </c>
      <c r="F7021" s="4" t="s">
        <v>12142</v>
      </c>
      <c r="G7021" s="4" t="s">
        <v>15446</v>
      </c>
      <c r="H7021" s="12">
        <v>626370</v>
      </c>
      <c r="I7021" s="11" t="s">
        <v>548</v>
      </c>
      <c r="J7021" s="12">
        <v>50110</v>
      </c>
      <c r="K7021" s="12">
        <f t="shared" si="373"/>
        <v>676480</v>
      </c>
      <c r="L7021" s="4" t="s">
        <v>3387</v>
      </c>
      <c r="M7021" s="4" t="s">
        <v>3106</v>
      </c>
      <c r="N7021" t="s">
        <v>16567</v>
      </c>
      <c r="O7021" s="22">
        <f>+VLOOKUP(E7021,[2]Sheet1!C$5589:L$6035,9,0)</f>
        <v>676480</v>
      </c>
      <c r="P7021" s="22">
        <f t="shared" si="372"/>
        <v>0</v>
      </c>
      <c r="Q7021" s="1">
        <f>+VLOOKUP(E7021,[2]Sheet1!C$5589:L$6035,10,0)</f>
        <v>45849</v>
      </c>
    </row>
    <row r="7022" spans="3:17" hidden="1" x14ac:dyDescent="0.2">
      <c r="C7022" s="8">
        <v>45793</v>
      </c>
      <c r="D7022" s="4" t="s">
        <v>15074</v>
      </c>
      <c r="E7022">
        <f t="shared" si="374"/>
        <v>31049</v>
      </c>
      <c r="F7022" s="4" t="s">
        <v>12142</v>
      </c>
      <c r="G7022" s="4" t="s">
        <v>15447</v>
      </c>
      <c r="H7022" s="12">
        <v>184608</v>
      </c>
      <c r="I7022" s="11" t="s">
        <v>548</v>
      </c>
      <c r="J7022" s="12">
        <v>14769</v>
      </c>
      <c r="K7022" s="12">
        <f t="shared" si="373"/>
        <v>199377</v>
      </c>
      <c r="L7022" s="4" t="s">
        <v>3387</v>
      </c>
      <c r="M7022" s="4" t="s">
        <v>3106</v>
      </c>
      <c r="N7022" t="s">
        <v>16567</v>
      </c>
      <c r="O7022" s="22">
        <f>+VLOOKUP(E7022,[2]Sheet1!C$5589:L$6035,9,0)</f>
        <v>199377</v>
      </c>
      <c r="P7022" s="22">
        <f t="shared" si="372"/>
        <v>0</v>
      </c>
      <c r="Q7022" s="1">
        <f>+VLOOKUP(E7022,[2]Sheet1!C$5589:L$6035,10,0)</f>
        <v>45849</v>
      </c>
    </row>
    <row r="7023" spans="3:17" hidden="1" x14ac:dyDescent="0.2">
      <c r="C7023" s="8">
        <v>45796</v>
      </c>
      <c r="D7023" s="4" t="s">
        <v>15075</v>
      </c>
      <c r="E7023">
        <f t="shared" si="374"/>
        <v>31112</v>
      </c>
      <c r="F7023" s="4" t="s">
        <v>12142</v>
      </c>
      <c r="G7023" s="4" t="s">
        <v>15448</v>
      </c>
      <c r="H7023" s="12">
        <v>1252740</v>
      </c>
      <c r="I7023" s="11" t="s">
        <v>548</v>
      </c>
      <c r="J7023" s="12">
        <v>100219</v>
      </c>
      <c r="K7023" s="12">
        <f t="shared" si="373"/>
        <v>1352959</v>
      </c>
      <c r="L7023" s="4" t="s">
        <v>2318</v>
      </c>
      <c r="M7023" s="4" t="s">
        <v>195</v>
      </c>
      <c r="N7023" t="s">
        <v>16567</v>
      </c>
      <c r="O7023" s="22">
        <f>+VLOOKUP(E7023,[2]Sheet1!C$5589:L$6035,9,0)</f>
        <v>1352959</v>
      </c>
      <c r="P7023" s="22">
        <f t="shared" si="372"/>
        <v>0</v>
      </c>
      <c r="Q7023" s="1">
        <f>+VLOOKUP(E7023,[2]Sheet1!C$5589:L$6035,10,0)</f>
        <v>45849</v>
      </c>
    </row>
    <row r="7024" spans="3:17" hidden="1" x14ac:dyDescent="0.2">
      <c r="C7024" s="8">
        <v>45796</v>
      </c>
      <c r="D7024" s="4" t="s">
        <v>15076</v>
      </c>
      <c r="E7024">
        <f t="shared" si="374"/>
        <v>31113</v>
      </c>
      <c r="F7024" s="4" t="s">
        <v>12142</v>
      </c>
      <c r="G7024" s="4" t="s">
        <v>15449</v>
      </c>
      <c r="H7024" s="12">
        <v>230760</v>
      </c>
      <c r="I7024" s="11" t="s">
        <v>548</v>
      </c>
      <c r="J7024" s="12">
        <v>18461</v>
      </c>
      <c r="K7024" s="12">
        <f t="shared" si="373"/>
        <v>249221</v>
      </c>
      <c r="L7024" s="4" t="s">
        <v>3387</v>
      </c>
      <c r="M7024" s="4" t="s">
        <v>3106</v>
      </c>
      <c r="N7024" t="s">
        <v>16567</v>
      </c>
      <c r="O7024" s="22">
        <f>+VLOOKUP(E7024,[2]Sheet1!C$5589:L$6035,9,0)</f>
        <v>249221</v>
      </c>
      <c r="P7024" s="22">
        <f t="shared" si="372"/>
        <v>0</v>
      </c>
      <c r="Q7024" s="1">
        <f>+VLOOKUP(E7024,[2]Sheet1!C$5589:L$6035,10,0)</f>
        <v>45849</v>
      </c>
    </row>
    <row r="7025" spans="3:17" hidden="1" x14ac:dyDescent="0.2">
      <c r="C7025" s="8">
        <v>45796</v>
      </c>
      <c r="D7025" s="4" t="s">
        <v>15077</v>
      </c>
      <c r="E7025">
        <f t="shared" si="374"/>
        <v>31114</v>
      </c>
      <c r="F7025" s="4" t="s">
        <v>12142</v>
      </c>
      <c r="G7025" s="4" t="s">
        <v>15450</v>
      </c>
      <c r="H7025" s="12">
        <v>184608</v>
      </c>
      <c r="I7025" s="11" t="s">
        <v>548</v>
      </c>
      <c r="J7025" s="12">
        <v>14769</v>
      </c>
      <c r="K7025" s="12">
        <f t="shared" si="373"/>
        <v>199377</v>
      </c>
      <c r="L7025" s="4" t="s">
        <v>3387</v>
      </c>
      <c r="M7025" s="4" t="s">
        <v>3106</v>
      </c>
      <c r="N7025" t="s">
        <v>16567</v>
      </c>
      <c r="O7025" s="22">
        <f>+VLOOKUP(E7025,[2]Sheet1!C$5589:L$6035,9,0)</f>
        <v>199377</v>
      </c>
      <c r="P7025" s="22">
        <f t="shared" si="372"/>
        <v>0</v>
      </c>
      <c r="Q7025" s="1">
        <f>+VLOOKUP(E7025,[2]Sheet1!C$5589:L$6035,10,0)</f>
        <v>45849</v>
      </c>
    </row>
    <row r="7026" spans="3:17" hidden="1" x14ac:dyDescent="0.2">
      <c r="C7026" s="8">
        <v>45796</v>
      </c>
      <c r="D7026" s="4" t="s">
        <v>15078</v>
      </c>
      <c r="E7026">
        <f t="shared" si="374"/>
        <v>31115</v>
      </c>
      <c r="F7026" s="4" t="s">
        <v>12142</v>
      </c>
      <c r="G7026" s="4" t="s">
        <v>15451</v>
      </c>
      <c r="H7026" s="12">
        <v>303291</v>
      </c>
      <c r="I7026" s="11" t="s">
        <v>548</v>
      </c>
      <c r="J7026" s="12">
        <v>24263</v>
      </c>
      <c r="K7026" s="12">
        <f t="shared" si="373"/>
        <v>327554</v>
      </c>
      <c r="L7026" s="4" t="s">
        <v>3387</v>
      </c>
      <c r="M7026" s="4" t="s">
        <v>3106</v>
      </c>
      <c r="N7026" t="s">
        <v>16567</v>
      </c>
      <c r="O7026" s="22">
        <f>+VLOOKUP(E7026,[2]Sheet1!C$5589:L$6035,9,0)</f>
        <v>327554</v>
      </c>
      <c r="P7026" s="22">
        <f t="shared" si="372"/>
        <v>0</v>
      </c>
      <c r="Q7026" s="1">
        <f>+VLOOKUP(E7026,[2]Sheet1!C$5589:L$6035,10,0)</f>
        <v>45849</v>
      </c>
    </row>
    <row r="7027" spans="3:17" hidden="1" x14ac:dyDescent="0.2">
      <c r="C7027" s="8">
        <v>45796</v>
      </c>
      <c r="D7027" s="4" t="s">
        <v>15079</v>
      </c>
      <c r="E7027">
        <f t="shared" si="374"/>
        <v>31116</v>
      </c>
      <c r="F7027" s="4" t="s">
        <v>12142</v>
      </c>
      <c r="G7027" s="4" t="s">
        <v>15452</v>
      </c>
      <c r="H7027" s="12">
        <v>405489</v>
      </c>
      <c r="I7027" s="11" t="s">
        <v>548</v>
      </c>
      <c r="J7027" s="12">
        <v>32439</v>
      </c>
      <c r="K7027" s="12">
        <f t="shared" si="373"/>
        <v>437928</v>
      </c>
      <c r="L7027" s="4" t="s">
        <v>3387</v>
      </c>
      <c r="M7027" s="4" t="s">
        <v>3106</v>
      </c>
      <c r="N7027" t="s">
        <v>16567</v>
      </c>
      <c r="O7027" s="22">
        <f>+VLOOKUP(E7027,[2]Sheet1!C$5589:L$6035,9,0)</f>
        <v>437928</v>
      </c>
      <c r="P7027" s="22">
        <f t="shared" si="372"/>
        <v>0</v>
      </c>
      <c r="Q7027" s="1">
        <f>+VLOOKUP(E7027,[2]Sheet1!C$5589:L$6035,10,0)</f>
        <v>45849</v>
      </c>
    </row>
    <row r="7028" spans="3:17" hidden="1" x14ac:dyDescent="0.2">
      <c r="C7028" s="8">
        <v>45796</v>
      </c>
      <c r="D7028" s="4" t="s">
        <v>15080</v>
      </c>
      <c r="E7028">
        <f t="shared" si="374"/>
        <v>31117</v>
      </c>
      <c r="F7028" s="4" t="s">
        <v>12142</v>
      </c>
      <c r="G7028" s="4" t="s">
        <v>15453</v>
      </c>
      <c r="H7028" s="12">
        <v>418671</v>
      </c>
      <c r="I7028" s="11" t="s">
        <v>548</v>
      </c>
      <c r="J7028" s="12">
        <v>33494</v>
      </c>
      <c r="K7028" s="12">
        <f t="shared" si="373"/>
        <v>452165</v>
      </c>
      <c r="L7028" s="4" t="s">
        <v>3387</v>
      </c>
      <c r="M7028" s="4" t="s">
        <v>3106</v>
      </c>
      <c r="N7028" t="s">
        <v>16567</v>
      </c>
      <c r="O7028" s="22">
        <f>+VLOOKUP(E7028,[2]Sheet1!C$5589:L$6035,9,0)</f>
        <v>452165</v>
      </c>
      <c r="P7028" s="22">
        <f t="shared" si="372"/>
        <v>0</v>
      </c>
      <c r="Q7028" s="1">
        <f>+VLOOKUP(E7028,[2]Sheet1!C$5589:L$6035,10,0)</f>
        <v>45849</v>
      </c>
    </row>
    <row r="7029" spans="3:17" hidden="1" x14ac:dyDescent="0.2">
      <c r="C7029" s="8">
        <v>45796</v>
      </c>
      <c r="D7029" s="4" t="s">
        <v>15081</v>
      </c>
      <c r="E7029">
        <f t="shared" si="374"/>
        <v>31118</v>
      </c>
      <c r="F7029" s="4" t="s">
        <v>12142</v>
      </c>
      <c r="G7029" s="4" t="s">
        <v>15454</v>
      </c>
      <c r="H7029" s="12">
        <v>230760</v>
      </c>
      <c r="I7029" s="11" t="s">
        <v>548</v>
      </c>
      <c r="J7029" s="12">
        <v>18461</v>
      </c>
      <c r="K7029" s="12">
        <f t="shared" si="373"/>
        <v>249221</v>
      </c>
      <c r="L7029" s="4" t="s">
        <v>3387</v>
      </c>
      <c r="M7029" s="4" t="s">
        <v>3106</v>
      </c>
      <c r="N7029" t="s">
        <v>16567</v>
      </c>
      <c r="O7029" s="22">
        <f>+VLOOKUP(E7029,[2]Sheet1!C$5589:L$6035,9,0)</f>
        <v>249221</v>
      </c>
      <c r="P7029" s="22">
        <f t="shared" si="372"/>
        <v>0</v>
      </c>
      <c r="Q7029" s="1">
        <f>+VLOOKUP(E7029,[2]Sheet1!C$5589:L$6035,10,0)</f>
        <v>45849</v>
      </c>
    </row>
    <row r="7030" spans="3:17" hidden="1" x14ac:dyDescent="0.2">
      <c r="C7030" s="8">
        <v>45796</v>
      </c>
      <c r="D7030" s="4" t="s">
        <v>15082</v>
      </c>
      <c r="E7030">
        <f t="shared" si="374"/>
        <v>31119</v>
      </c>
      <c r="F7030" s="4" t="s">
        <v>12142</v>
      </c>
      <c r="G7030" s="4" t="s">
        <v>15455</v>
      </c>
      <c r="H7030" s="12">
        <v>303291</v>
      </c>
      <c r="I7030" s="11" t="s">
        <v>548</v>
      </c>
      <c r="J7030" s="12">
        <v>24263</v>
      </c>
      <c r="K7030" s="12">
        <f t="shared" si="373"/>
        <v>327554</v>
      </c>
      <c r="L7030" s="4" t="s">
        <v>3387</v>
      </c>
      <c r="M7030" s="4" t="s">
        <v>3106</v>
      </c>
      <c r="N7030" t="s">
        <v>16567</v>
      </c>
      <c r="O7030" s="22">
        <f>+VLOOKUP(E7030,[2]Sheet1!C$5589:L$6035,9,0)</f>
        <v>327554</v>
      </c>
      <c r="P7030" s="22">
        <f t="shared" si="372"/>
        <v>0</v>
      </c>
      <c r="Q7030" s="1">
        <f>+VLOOKUP(E7030,[2]Sheet1!C$5589:L$6035,10,0)</f>
        <v>45849</v>
      </c>
    </row>
    <row r="7031" spans="3:17" hidden="1" x14ac:dyDescent="0.2">
      <c r="C7031" s="8">
        <v>45796</v>
      </c>
      <c r="D7031" s="4" t="s">
        <v>15083</v>
      </c>
      <c r="E7031">
        <f t="shared" si="374"/>
        <v>31120</v>
      </c>
      <c r="F7031" s="4" t="s">
        <v>12142</v>
      </c>
      <c r="G7031" s="4" t="s">
        <v>15456</v>
      </c>
      <c r="H7031" s="12">
        <v>418671</v>
      </c>
      <c r="I7031" s="11" t="s">
        <v>548</v>
      </c>
      <c r="J7031" s="12">
        <v>33494</v>
      </c>
      <c r="K7031" s="12">
        <f t="shared" si="373"/>
        <v>452165</v>
      </c>
      <c r="L7031" s="4" t="s">
        <v>3387</v>
      </c>
      <c r="M7031" s="4" t="s">
        <v>3106</v>
      </c>
      <c r="N7031" t="s">
        <v>16567</v>
      </c>
      <c r="O7031" s="22">
        <f>+VLOOKUP(E7031,[2]Sheet1!C$5589:L$6035,9,0)</f>
        <v>452165</v>
      </c>
      <c r="P7031" s="22">
        <f t="shared" si="372"/>
        <v>0</v>
      </c>
      <c r="Q7031" s="1">
        <f>+VLOOKUP(E7031,[2]Sheet1!C$5589:L$6035,10,0)</f>
        <v>45849</v>
      </c>
    </row>
    <row r="7032" spans="3:17" hidden="1" x14ac:dyDescent="0.2">
      <c r="C7032" s="8">
        <v>45796</v>
      </c>
      <c r="D7032" s="4" t="s">
        <v>15084</v>
      </c>
      <c r="E7032">
        <f t="shared" si="374"/>
        <v>31121</v>
      </c>
      <c r="F7032" s="4" t="s">
        <v>12142</v>
      </c>
      <c r="G7032" s="4" t="s">
        <v>15457</v>
      </c>
      <c r="H7032" s="12">
        <v>303291</v>
      </c>
      <c r="I7032" s="11" t="s">
        <v>548</v>
      </c>
      <c r="J7032" s="12">
        <v>24263</v>
      </c>
      <c r="K7032" s="12">
        <f t="shared" si="373"/>
        <v>327554</v>
      </c>
      <c r="L7032" s="4" t="s">
        <v>3387</v>
      </c>
      <c r="M7032" s="4" t="s">
        <v>3106</v>
      </c>
      <c r="N7032" t="s">
        <v>16567</v>
      </c>
      <c r="O7032" s="22">
        <f>+VLOOKUP(E7032,[2]Sheet1!C$5589:L$6035,9,0)</f>
        <v>327554</v>
      </c>
      <c r="P7032" s="22">
        <f t="shared" si="372"/>
        <v>0</v>
      </c>
      <c r="Q7032" s="1">
        <f>+VLOOKUP(E7032,[2]Sheet1!C$5589:L$6035,10,0)</f>
        <v>45849</v>
      </c>
    </row>
    <row r="7033" spans="3:17" hidden="1" x14ac:dyDescent="0.2">
      <c r="C7033" s="8">
        <v>45796</v>
      </c>
      <c r="D7033" s="4" t="s">
        <v>15085</v>
      </c>
      <c r="E7033">
        <f t="shared" si="374"/>
        <v>31122</v>
      </c>
      <c r="F7033" s="4" t="s">
        <v>12142</v>
      </c>
      <c r="G7033" s="4" t="s">
        <v>15458</v>
      </c>
      <c r="H7033" s="12">
        <v>342852</v>
      </c>
      <c r="I7033" s="11" t="s">
        <v>548</v>
      </c>
      <c r="J7033" s="12">
        <v>27428</v>
      </c>
      <c r="K7033" s="12">
        <f t="shared" si="373"/>
        <v>370280</v>
      </c>
      <c r="L7033" s="4" t="s">
        <v>3387</v>
      </c>
      <c r="M7033" s="4" t="s">
        <v>3106</v>
      </c>
      <c r="N7033" t="s">
        <v>16567</v>
      </c>
      <c r="O7033" s="22">
        <f>+VLOOKUP(E7033,[2]Sheet1!C$5589:L$6035,9,0)</f>
        <v>370280</v>
      </c>
      <c r="P7033" s="22">
        <f t="shared" si="372"/>
        <v>0</v>
      </c>
      <c r="Q7033" s="1">
        <f>+VLOOKUP(E7033,[2]Sheet1!C$5589:L$6035,10,0)</f>
        <v>45849</v>
      </c>
    </row>
    <row r="7034" spans="3:17" hidden="1" x14ac:dyDescent="0.2">
      <c r="C7034" s="8">
        <v>45796</v>
      </c>
      <c r="D7034" s="4" t="s">
        <v>15086</v>
      </c>
      <c r="E7034">
        <f t="shared" si="374"/>
        <v>31123</v>
      </c>
      <c r="F7034" s="4" t="s">
        <v>12142</v>
      </c>
      <c r="G7034" s="4" t="s">
        <v>15459</v>
      </c>
      <c r="H7034" s="12">
        <v>501096</v>
      </c>
      <c r="I7034" s="11" t="s">
        <v>548</v>
      </c>
      <c r="J7034" s="12">
        <v>40088</v>
      </c>
      <c r="K7034" s="12">
        <f t="shared" si="373"/>
        <v>541184</v>
      </c>
      <c r="L7034" s="4" t="s">
        <v>3387</v>
      </c>
      <c r="M7034" s="4" t="s">
        <v>3106</v>
      </c>
      <c r="N7034" t="s">
        <v>16567</v>
      </c>
      <c r="O7034" s="22">
        <f>+VLOOKUP(E7034,[2]Sheet1!C$5589:L$6035,9,0)</f>
        <v>541184</v>
      </c>
      <c r="P7034" s="22">
        <f t="shared" si="372"/>
        <v>0</v>
      </c>
      <c r="Q7034" s="1">
        <f>+VLOOKUP(E7034,[2]Sheet1!C$5589:L$6035,10,0)</f>
        <v>45849</v>
      </c>
    </row>
    <row r="7035" spans="3:17" hidden="1" x14ac:dyDescent="0.2">
      <c r="C7035" s="8">
        <v>45796</v>
      </c>
      <c r="D7035" s="4" t="s">
        <v>15087</v>
      </c>
      <c r="E7035">
        <f t="shared" si="374"/>
        <v>31124</v>
      </c>
      <c r="F7035" s="4" t="s">
        <v>12142</v>
      </c>
      <c r="G7035" s="4" t="s">
        <v>15460</v>
      </c>
      <c r="H7035" s="12">
        <v>501096</v>
      </c>
      <c r="I7035" s="11" t="s">
        <v>548</v>
      </c>
      <c r="J7035" s="12">
        <v>40088</v>
      </c>
      <c r="K7035" s="12">
        <f t="shared" si="373"/>
        <v>541184</v>
      </c>
      <c r="L7035" s="4" t="s">
        <v>3387</v>
      </c>
      <c r="M7035" s="4" t="s">
        <v>3106</v>
      </c>
      <c r="N7035" t="s">
        <v>16567</v>
      </c>
      <c r="O7035" s="22">
        <f>+VLOOKUP(E7035,[2]Sheet1!C$5589:L$6035,9,0)</f>
        <v>541184</v>
      </c>
      <c r="P7035" s="22">
        <f t="shared" si="372"/>
        <v>0</v>
      </c>
      <c r="Q7035" s="1">
        <f>+VLOOKUP(E7035,[2]Sheet1!C$5589:L$6035,10,0)</f>
        <v>45849</v>
      </c>
    </row>
    <row r="7036" spans="3:17" hidden="1" x14ac:dyDescent="0.2">
      <c r="C7036" s="8">
        <v>45796</v>
      </c>
      <c r="D7036" s="4" t="s">
        <v>15088</v>
      </c>
      <c r="E7036">
        <f t="shared" si="374"/>
        <v>31125</v>
      </c>
      <c r="F7036" s="4" t="s">
        <v>12142</v>
      </c>
      <c r="G7036" s="4" t="s">
        <v>15461</v>
      </c>
      <c r="H7036" s="12">
        <v>461520</v>
      </c>
      <c r="I7036" s="11" t="s">
        <v>548</v>
      </c>
      <c r="J7036" s="12">
        <v>36922</v>
      </c>
      <c r="K7036" s="12">
        <f t="shared" si="373"/>
        <v>498442</v>
      </c>
      <c r="L7036" s="4" t="s">
        <v>3387</v>
      </c>
      <c r="M7036" s="4" t="s">
        <v>3106</v>
      </c>
      <c r="N7036" t="s">
        <v>16567</v>
      </c>
      <c r="O7036" s="22">
        <f>+VLOOKUP(E7036,[2]Sheet1!C$5589:L$6035,9,0)</f>
        <v>498442</v>
      </c>
      <c r="P7036" s="22">
        <f t="shared" si="372"/>
        <v>0</v>
      </c>
      <c r="Q7036" s="1">
        <f>+VLOOKUP(E7036,[2]Sheet1!C$5589:L$6035,10,0)</f>
        <v>45849</v>
      </c>
    </row>
    <row r="7037" spans="3:17" hidden="1" x14ac:dyDescent="0.2">
      <c r="C7037" s="8">
        <v>45796</v>
      </c>
      <c r="D7037" s="4" t="s">
        <v>15089</v>
      </c>
      <c r="E7037">
        <f t="shared" si="374"/>
        <v>31126</v>
      </c>
      <c r="F7037" s="4" t="s">
        <v>12142</v>
      </c>
      <c r="G7037" s="4" t="s">
        <v>15462</v>
      </c>
      <c r="H7037" s="12">
        <v>184608</v>
      </c>
      <c r="I7037" s="11" t="s">
        <v>548</v>
      </c>
      <c r="J7037" s="12">
        <v>14769</v>
      </c>
      <c r="K7037" s="12">
        <f t="shared" si="373"/>
        <v>199377</v>
      </c>
      <c r="L7037" s="4" t="s">
        <v>3387</v>
      </c>
      <c r="M7037" s="4" t="s">
        <v>3106</v>
      </c>
      <c r="N7037" t="s">
        <v>16567</v>
      </c>
      <c r="O7037" s="22">
        <f>+VLOOKUP(E7037,[2]Sheet1!C$5589:L$6035,9,0)</f>
        <v>199377</v>
      </c>
      <c r="P7037" s="22">
        <f t="shared" si="372"/>
        <v>0</v>
      </c>
      <c r="Q7037" s="1">
        <f>+VLOOKUP(E7037,[2]Sheet1!C$5589:L$6035,10,0)</f>
        <v>45849</v>
      </c>
    </row>
    <row r="7038" spans="3:17" hidden="1" x14ac:dyDescent="0.2">
      <c r="C7038" s="8">
        <v>45796</v>
      </c>
      <c r="D7038" s="4" t="s">
        <v>15090</v>
      </c>
      <c r="E7038">
        <f t="shared" si="374"/>
        <v>31127</v>
      </c>
      <c r="F7038" s="4" t="s">
        <v>12142</v>
      </c>
      <c r="G7038" s="4" t="s">
        <v>15463</v>
      </c>
      <c r="H7038" s="12">
        <v>491202</v>
      </c>
      <c r="I7038" s="11" t="s">
        <v>548</v>
      </c>
      <c r="J7038" s="12">
        <v>39296</v>
      </c>
      <c r="K7038" s="12">
        <f t="shared" si="373"/>
        <v>530498</v>
      </c>
      <c r="L7038" s="4" t="s">
        <v>3387</v>
      </c>
      <c r="M7038" s="4" t="s">
        <v>3106</v>
      </c>
      <c r="N7038" t="s">
        <v>16567</v>
      </c>
      <c r="O7038" s="22">
        <f>+VLOOKUP(E7038,[2]Sheet1!C$5589:L$6035,9,0)</f>
        <v>530498</v>
      </c>
      <c r="P7038" s="22">
        <f t="shared" si="372"/>
        <v>0</v>
      </c>
      <c r="Q7038" s="1">
        <f>+VLOOKUP(E7038,[2]Sheet1!C$5589:L$6035,10,0)</f>
        <v>45849</v>
      </c>
    </row>
    <row r="7039" spans="3:17" hidden="1" x14ac:dyDescent="0.2">
      <c r="C7039" s="8">
        <v>45796</v>
      </c>
      <c r="D7039" s="4" t="s">
        <v>15091</v>
      </c>
      <c r="E7039">
        <f t="shared" si="374"/>
        <v>31128</v>
      </c>
      <c r="F7039" s="4" t="s">
        <v>12142</v>
      </c>
      <c r="G7039" s="4" t="s">
        <v>15464</v>
      </c>
      <c r="H7039" s="12">
        <v>626370</v>
      </c>
      <c r="I7039" s="11" t="s">
        <v>548</v>
      </c>
      <c r="J7039" s="12">
        <v>50110</v>
      </c>
      <c r="K7039" s="12">
        <f t="shared" si="373"/>
        <v>676480</v>
      </c>
      <c r="L7039" s="4" t="s">
        <v>3387</v>
      </c>
      <c r="M7039" s="4" t="s">
        <v>3106</v>
      </c>
      <c r="N7039" t="s">
        <v>16567</v>
      </c>
      <c r="O7039" s="22">
        <f>+VLOOKUP(E7039,[2]Sheet1!C$5589:L$6035,9,0)</f>
        <v>676480</v>
      </c>
      <c r="P7039" s="22">
        <f t="shared" si="372"/>
        <v>0</v>
      </c>
      <c r="Q7039" s="1">
        <f>+VLOOKUP(E7039,[2]Sheet1!C$5589:L$6035,10,0)</f>
        <v>45849</v>
      </c>
    </row>
    <row r="7040" spans="3:17" hidden="1" x14ac:dyDescent="0.2">
      <c r="C7040" s="8">
        <v>45796</v>
      </c>
      <c r="D7040" s="4" t="s">
        <v>15092</v>
      </c>
      <c r="E7040">
        <f t="shared" si="374"/>
        <v>31129</v>
      </c>
      <c r="F7040" s="4" t="s">
        <v>12142</v>
      </c>
      <c r="G7040" s="4" t="s">
        <v>15465</v>
      </c>
      <c r="H7040" s="12">
        <v>428565</v>
      </c>
      <c r="I7040" s="11" t="s">
        <v>548</v>
      </c>
      <c r="J7040" s="12">
        <v>34285</v>
      </c>
      <c r="K7040" s="12">
        <f t="shared" si="373"/>
        <v>462850</v>
      </c>
      <c r="L7040" s="4" t="s">
        <v>3387</v>
      </c>
      <c r="M7040" s="4" t="s">
        <v>3106</v>
      </c>
      <c r="N7040" t="s">
        <v>16567</v>
      </c>
      <c r="O7040" s="22">
        <f>+VLOOKUP(E7040,[2]Sheet1!C$5589:L$6035,9,0)</f>
        <v>462850</v>
      </c>
      <c r="P7040" s="22">
        <f t="shared" si="372"/>
        <v>0</v>
      </c>
      <c r="Q7040" s="1">
        <f>+VLOOKUP(E7040,[2]Sheet1!C$5589:L$6035,10,0)</f>
        <v>45849</v>
      </c>
    </row>
    <row r="7041" spans="3:17" hidden="1" x14ac:dyDescent="0.2">
      <c r="C7041" s="8">
        <v>45796</v>
      </c>
      <c r="D7041" s="4" t="s">
        <v>15093</v>
      </c>
      <c r="E7041">
        <f t="shared" si="374"/>
        <v>31130</v>
      </c>
      <c r="F7041" s="4" t="s">
        <v>12142</v>
      </c>
      <c r="G7041" s="4" t="s">
        <v>15466</v>
      </c>
      <c r="H7041" s="12">
        <v>501096</v>
      </c>
      <c r="I7041" s="11" t="s">
        <v>548</v>
      </c>
      <c r="J7041" s="12">
        <v>40088</v>
      </c>
      <c r="K7041" s="12">
        <f t="shared" si="373"/>
        <v>541184</v>
      </c>
      <c r="L7041" s="4" t="s">
        <v>3387</v>
      </c>
      <c r="M7041" s="4" t="s">
        <v>3106</v>
      </c>
      <c r="N7041" t="s">
        <v>16567</v>
      </c>
      <c r="O7041" s="22">
        <f>+VLOOKUP(E7041,[2]Sheet1!C$5589:L$6035,9,0)</f>
        <v>541184</v>
      </c>
      <c r="P7041" s="22">
        <f t="shared" si="372"/>
        <v>0</v>
      </c>
      <c r="Q7041" s="1">
        <f>+VLOOKUP(E7041,[2]Sheet1!C$5589:L$6035,10,0)</f>
        <v>45849</v>
      </c>
    </row>
    <row r="7042" spans="3:17" hidden="1" x14ac:dyDescent="0.2">
      <c r="C7042" s="8">
        <v>45796</v>
      </c>
      <c r="D7042" s="4" t="s">
        <v>15094</v>
      </c>
      <c r="E7042">
        <f t="shared" si="374"/>
        <v>31131</v>
      </c>
      <c r="F7042" s="4" t="s">
        <v>12142</v>
      </c>
      <c r="G7042" s="4" t="s">
        <v>15467</v>
      </c>
      <c r="H7042" s="12">
        <v>184608</v>
      </c>
      <c r="I7042" s="11" t="s">
        <v>548</v>
      </c>
      <c r="J7042" s="12">
        <v>14769</v>
      </c>
      <c r="K7042" s="12">
        <f t="shared" si="373"/>
        <v>199377</v>
      </c>
      <c r="L7042" s="4" t="s">
        <v>3387</v>
      </c>
      <c r="M7042" s="4" t="s">
        <v>3106</v>
      </c>
      <c r="N7042" t="s">
        <v>16567</v>
      </c>
      <c r="O7042" s="22">
        <f>+VLOOKUP(E7042,[2]Sheet1!C$5589:L$6035,9,0)</f>
        <v>199377</v>
      </c>
      <c r="P7042" s="22">
        <f t="shared" si="372"/>
        <v>0</v>
      </c>
      <c r="Q7042" s="1">
        <f>+VLOOKUP(E7042,[2]Sheet1!C$5589:L$6035,10,0)</f>
        <v>45849</v>
      </c>
    </row>
    <row r="7043" spans="3:17" hidden="1" x14ac:dyDescent="0.2">
      <c r="C7043" s="8">
        <v>45796</v>
      </c>
      <c r="D7043" s="4" t="s">
        <v>15095</v>
      </c>
      <c r="E7043">
        <f t="shared" si="374"/>
        <v>31132</v>
      </c>
      <c r="F7043" s="4" t="s">
        <v>12142</v>
      </c>
      <c r="G7043" s="4" t="s">
        <v>15468</v>
      </c>
      <c r="H7043" s="12">
        <v>230760</v>
      </c>
      <c r="I7043" s="11" t="s">
        <v>548</v>
      </c>
      <c r="J7043" s="12">
        <v>18461</v>
      </c>
      <c r="K7043" s="12">
        <f t="shared" si="373"/>
        <v>249221</v>
      </c>
      <c r="L7043" s="4" t="s">
        <v>3387</v>
      </c>
      <c r="M7043" s="4" t="s">
        <v>3106</v>
      </c>
      <c r="N7043" t="s">
        <v>16567</v>
      </c>
      <c r="O7043" s="22">
        <f>+VLOOKUP(E7043,[2]Sheet1!C$5589:L$6035,9,0)</f>
        <v>249221</v>
      </c>
      <c r="P7043" s="22">
        <f t="shared" si="372"/>
        <v>0</v>
      </c>
      <c r="Q7043" s="1">
        <f>+VLOOKUP(E7043,[2]Sheet1!C$5589:L$6035,10,0)</f>
        <v>45849</v>
      </c>
    </row>
    <row r="7044" spans="3:17" hidden="1" x14ac:dyDescent="0.2">
      <c r="C7044" s="8">
        <v>45796</v>
      </c>
      <c r="D7044" s="4" t="s">
        <v>15096</v>
      </c>
      <c r="E7044">
        <f t="shared" si="374"/>
        <v>31133</v>
      </c>
      <c r="F7044" s="4" t="s">
        <v>12142</v>
      </c>
      <c r="G7044" s="4" t="s">
        <v>15469</v>
      </c>
      <c r="H7044" s="12">
        <v>606582</v>
      </c>
      <c r="I7044" s="11" t="s">
        <v>548</v>
      </c>
      <c r="J7044" s="12">
        <v>48527</v>
      </c>
      <c r="K7044" s="12">
        <f t="shared" si="373"/>
        <v>655109</v>
      </c>
      <c r="L7044" s="4" t="s">
        <v>3387</v>
      </c>
      <c r="M7044" s="4" t="s">
        <v>3106</v>
      </c>
      <c r="N7044" t="s">
        <v>16567</v>
      </c>
      <c r="O7044" s="22">
        <f>+VLOOKUP(E7044,[2]Sheet1!C$5589:L$6035,9,0)</f>
        <v>655109</v>
      </c>
      <c r="P7044" s="22">
        <f t="shared" si="372"/>
        <v>0</v>
      </c>
      <c r="Q7044" s="1">
        <f>+VLOOKUP(E7044,[2]Sheet1!C$5589:L$6035,10,0)</f>
        <v>45849</v>
      </c>
    </row>
    <row r="7045" spans="3:17" hidden="1" x14ac:dyDescent="0.2">
      <c r="C7045" s="8">
        <v>45796</v>
      </c>
      <c r="D7045" s="4" t="s">
        <v>15097</v>
      </c>
      <c r="E7045">
        <f t="shared" si="374"/>
        <v>31134</v>
      </c>
      <c r="F7045" s="4" t="s">
        <v>12142</v>
      </c>
      <c r="G7045" s="4" t="s">
        <v>15470</v>
      </c>
      <c r="H7045" s="12">
        <v>184608</v>
      </c>
      <c r="I7045" s="11" t="s">
        <v>548</v>
      </c>
      <c r="J7045" s="12">
        <v>14769</v>
      </c>
      <c r="K7045" s="12">
        <f t="shared" si="373"/>
        <v>199377</v>
      </c>
      <c r="L7045" s="4" t="s">
        <v>3387</v>
      </c>
      <c r="M7045" s="4" t="s">
        <v>3106</v>
      </c>
      <c r="N7045" t="s">
        <v>16567</v>
      </c>
      <c r="O7045" s="22">
        <f>+VLOOKUP(E7045,[2]Sheet1!C$5589:L$6035,9,0)</f>
        <v>199377</v>
      </c>
      <c r="P7045" s="22">
        <f t="shared" si="372"/>
        <v>0</v>
      </c>
      <c r="Q7045" s="1">
        <f>+VLOOKUP(E7045,[2]Sheet1!C$5589:L$6035,10,0)</f>
        <v>45849</v>
      </c>
    </row>
    <row r="7046" spans="3:17" hidden="1" x14ac:dyDescent="0.2">
      <c r="C7046" s="8">
        <v>45796</v>
      </c>
      <c r="D7046" s="4" t="s">
        <v>15098</v>
      </c>
      <c r="E7046">
        <f t="shared" si="374"/>
        <v>31135</v>
      </c>
      <c r="F7046" s="4" t="s">
        <v>12142</v>
      </c>
      <c r="G7046" s="4" t="s">
        <v>15471</v>
      </c>
      <c r="H7046" s="12">
        <v>230760</v>
      </c>
      <c r="I7046" s="11" t="s">
        <v>548</v>
      </c>
      <c r="J7046" s="12">
        <v>18461</v>
      </c>
      <c r="K7046" s="12">
        <f t="shared" si="373"/>
        <v>249221</v>
      </c>
      <c r="L7046" s="4" t="s">
        <v>3387</v>
      </c>
      <c r="M7046" s="4" t="s">
        <v>3106</v>
      </c>
      <c r="N7046" t="s">
        <v>16567</v>
      </c>
      <c r="O7046" s="22">
        <f>+VLOOKUP(E7046,[2]Sheet1!C$5589:L$6035,9,0)</f>
        <v>249221</v>
      </c>
      <c r="P7046" s="22">
        <f t="shared" si="372"/>
        <v>0</v>
      </c>
      <c r="Q7046" s="1">
        <f>+VLOOKUP(E7046,[2]Sheet1!C$5589:L$6035,10,0)</f>
        <v>45849</v>
      </c>
    </row>
    <row r="7047" spans="3:17" hidden="1" x14ac:dyDescent="0.2">
      <c r="C7047" s="8">
        <v>45796</v>
      </c>
      <c r="D7047" s="4" t="s">
        <v>15099</v>
      </c>
      <c r="E7047">
        <f t="shared" si="374"/>
        <v>31136</v>
      </c>
      <c r="F7047" s="4" t="s">
        <v>12142</v>
      </c>
      <c r="G7047" s="4" t="s">
        <v>15472</v>
      </c>
      <c r="H7047" s="12">
        <v>303291</v>
      </c>
      <c r="I7047" s="11" t="s">
        <v>548</v>
      </c>
      <c r="J7047" s="12">
        <v>24263</v>
      </c>
      <c r="K7047" s="12">
        <f t="shared" si="373"/>
        <v>327554</v>
      </c>
      <c r="L7047" s="4" t="s">
        <v>3387</v>
      </c>
      <c r="M7047" s="4" t="s">
        <v>3106</v>
      </c>
      <c r="N7047" t="s">
        <v>16567</v>
      </c>
      <c r="O7047" s="22">
        <f>+VLOOKUP(E7047,[2]Sheet1!C$5589:L$6035,9,0)</f>
        <v>327554</v>
      </c>
      <c r="P7047" s="22">
        <f t="shared" si="372"/>
        <v>0</v>
      </c>
      <c r="Q7047" s="1">
        <f>+VLOOKUP(E7047,[2]Sheet1!C$5589:L$6035,10,0)</f>
        <v>45849</v>
      </c>
    </row>
    <row r="7048" spans="3:17" hidden="1" x14ac:dyDescent="0.2">
      <c r="C7048" s="8">
        <v>45796</v>
      </c>
      <c r="D7048" s="4" t="s">
        <v>15100</v>
      </c>
      <c r="E7048">
        <f t="shared" si="374"/>
        <v>31137</v>
      </c>
      <c r="F7048" s="4" t="s">
        <v>12142</v>
      </c>
      <c r="G7048" s="4" t="s">
        <v>15473</v>
      </c>
      <c r="H7048" s="12">
        <v>501096</v>
      </c>
      <c r="I7048" s="11" t="s">
        <v>548</v>
      </c>
      <c r="J7048" s="12">
        <v>40088</v>
      </c>
      <c r="K7048" s="12">
        <f t="shared" si="373"/>
        <v>541184</v>
      </c>
      <c r="L7048" s="4" t="s">
        <v>3387</v>
      </c>
      <c r="M7048" s="4" t="s">
        <v>3106</v>
      </c>
      <c r="N7048" t="s">
        <v>16567</v>
      </c>
      <c r="O7048" s="22">
        <f>+VLOOKUP(E7048,[2]Sheet1!C$5589:L$6035,9,0)</f>
        <v>541184</v>
      </c>
      <c r="P7048" s="22">
        <f t="shared" si="372"/>
        <v>0</v>
      </c>
      <c r="Q7048" s="1">
        <f>+VLOOKUP(E7048,[2]Sheet1!C$5589:L$6035,10,0)</f>
        <v>45849</v>
      </c>
    </row>
    <row r="7049" spans="3:17" hidden="1" x14ac:dyDescent="0.2">
      <c r="C7049" s="8">
        <v>45796</v>
      </c>
      <c r="D7049" s="4" t="s">
        <v>15101</v>
      </c>
      <c r="E7049">
        <f t="shared" si="374"/>
        <v>31138</v>
      </c>
      <c r="F7049" s="4" t="s">
        <v>12142</v>
      </c>
      <c r="G7049" s="4" t="s">
        <v>15474</v>
      </c>
      <c r="H7049" s="12">
        <v>543945</v>
      </c>
      <c r="I7049" s="11" t="s">
        <v>548</v>
      </c>
      <c r="J7049" s="12">
        <v>43516</v>
      </c>
      <c r="K7049" s="12">
        <f t="shared" si="373"/>
        <v>587461</v>
      </c>
      <c r="L7049" s="4" t="s">
        <v>3387</v>
      </c>
      <c r="M7049" s="4" t="s">
        <v>3106</v>
      </c>
      <c r="N7049" t="s">
        <v>16567</v>
      </c>
      <c r="O7049" s="22">
        <f>+VLOOKUP(E7049,[2]Sheet1!C$5589:L$6035,9,0)</f>
        <v>587461</v>
      </c>
      <c r="P7049" s="22">
        <f t="shared" si="372"/>
        <v>0</v>
      </c>
      <c r="Q7049" s="1">
        <f>+VLOOKUP(E7049,[2]Sheet1!C$5589:L$6035,10,0)</f>
        <v>45849</v>
      </c>
    </row>
    <row r="7050" spans="3:17" hidden="1" x14ac:dyDescent="0.2">
      <c r="C7050" s="8">
        <v>45796</v>
      </c>
      <c r="D7050" s="4" t="s">
        <v>15102</v>
      </c>
      <c r="E7050">
        <f t="shared" si="374"/>
        <v>31139</v>
      </c>
      <c r="F7050" s="4" t="s">
        <v>12142</v>
      </c>
      <c r="G7050" s="4" t="s">
        <v>15475</v>
      </c>
      <c r="H7050" s="12">
        <v>389004</v>
      </c>
      <c r="I7050" s="11" t="s">
        <v>548</v>
      </c>
      <c r="J7050" s="12">
        <v>31120</v>
      </c>
      <c r="K7050" s="12">
        <f t="shared" si="373"/>
        <v>420124</v>
      </c>
      <c r="L7050" s="4" t="s">
        <v>3387</v>
      </c>
      <c r="M7050" s="4" t="s">
        <v>3106</v>
      </c>
      <c r="N7050" t="s">
        <v>16567</v>
      </c>
      <c r="O7050" s="22">
        <f>+VLOOKUP(E7050,[2]Sheet1!C$5589:L$6035,9,0)</f>
        <v>420124</v>
      </c>
      <c r="P7050" s="22">
        <f t="shared" ref="P7050:P7113" si="375">+O7050-K7050</f>
        <v>0</v>
      </c>
      <c r="Q7050" s="1">
        <f>+VLOOKUP(E7050,[2]Sheet1!C$5589:L$6035,10,0)</f>
        <v>45849</v>
      </c>
    </row>
    <row r="7051" spans="3:17" hidden="1" x14ac:dyDescent="0.2">
      <c r="C7051" s="8">
        <v>45796</v>
      </c>
      <c r="D7051" s="4" t="s">
        <v>15103</v>
      </c>
      <c r="E7051">
        <f t="shared" si="374"/>
        <v>31140</v>
      </c>
      <c r="F7051" s="4" t="s">
        <v>12142</v>
      </c>
      <c r="G7051" s="4" t="s">
        <v>15476</v>
      </c>
      <c r="H7051" s="12">
        <v>501096</v>
      </c>
      <c r="I7051" s="11" t="s">
        <v>548</v>
      </c>
      <c r="J7051" s="12">
        <v>40088</v>
      </c>
      <c r="K7051" s="12">
        <f t="shared" si="373"/>
        <v>541184</v>
      </c>
      <c r="L7051" s="4" t="s">
        <v>3387</v>
      </c>
      <c r="M7051" s="4" t="s">
        <v>3106</v>
      </c>
      <c r="N7051" t="s">
        <v>16567</v>
      </c>
      <c r="O7051" s="22">
        <f>+VLOOKUP(E7051,[2]Sheet1!C$5589:L$6035,9,0)</f>
        <v>541184</v>
      </c>
      <c r="P7051" s="22">
        <f t="shared" si="375"/>
        <v>0</v>
      </c>
      <c r="Q7051" s="1">
        <f>+VLOOKUP(E7051,[2]Sheet1!C$5589:L$6035,10,0)</f>
        <v>45849</v>
      </c>
    </row>
    <row r="7052" spans="3:17" hidden="1" x14ac:dyDescent="0.2">
      <c r="C7052" s="8">
        <v>45796</v>
      </c>
      <c r="D7052" s="4" t="s">
        <v>15104</v>
      </c>
      <c r="E7052">
        <f t="shared" si="374"/>
        <v>31141</v>
      </c>
      <c r="F7052" s="4" t="s">
        <v>12142</v>
      </c>
      <c r="G7052" s="4" t="s">
        <v>15477</v>
      </c>
      <c r="H7052" s="12">
        <v>626370</v>
      </c>
      <c r="I7052" s="11" t="s">
        <v>548</v>
      </c>
      <c r="J7052" s="12">
        <v>50110</v>
      </c>
      <c r="K7052" s="12">
        <f t="shared" si="373"/>
        <v>676480</v>
      </c>
      <c r="L7052" s="4" t="s">
        <v>3387</v>
      </c>
      <c r="M7052" s="4" t="s">
        <v>3106</v>
      </c>
      <c r="N7052" t="s">
        <v>16567</v>
      </c>
      <c r="O7052" s="22">
        <f>+VLOOKUP(E7052,[2]Sheet1!C$5589:L$6035,9,0)</f>
        <v>676480</v>
      </c>
      <c r="P7052" s="22">
        <f t="shared" si="375"/>
        <v>0</v>
      </c>
      <c r="Q7052" s="1">
        <f>+VLOOKUP(E7052,[2]Sheet1!C$5589:L$6035,10,0)</f>
        <v>45849</v>
      </c>
    </row>
    <row r="7053" spans="3:17" hidden="1" x14ac:dyDescent="0.2">
      <c r="C7053" s="8">
        <v>45797</v>
      </c>
      <c r="D7053" s="4" t="s">
        <v>15105</v>
      </c>
      <c r="E7053">
        <f t="shared" si="374"/>
        <v>31217</v>
      </c>
      <c r="F7053" s="4" t="s">
        <v>12142</v>
      </c>
      <c r="G7053" s="4" t="s">
        <v>15478</v>
      </c>
      <c r="H7053" s="12">
        <v>445050</v>
      </c>
      <c r="I7053" s="11" t="s">
        <v>548</v>
      </c>
      <c r="J7053" s="12">
        <v>35604</v>
      </c>
      <c r="K7053" s="12">
        <f t="shared" si="373"/>
        <v>480654</v>
      </c>
      <c r="L7053" s="4" t="s">
        <v>3387</v>
      </c>
      <c r="M7053" s="4" t="s">
        <v>3106</v>
      </c>
      <c r="N7053" t="s">
        <v>16567</v>
      </c>
      <c r="O7053" s="22">
        <f>+VLOOKUP(E7053,[2]Sheet1!C$5589:L$6035,9,0)</f>
        <v>480654</v>
      </c>
      <c r="P7053" s="22">
        <f t="shared" si="375"/>
        <v>0</v>
      </c>
      <c r="Q7053" s="1">
        <f>+VLOOKUP(E7053,[2]Sheet1!C$5589:L$6035,10,0)</f>
        <v>45849</v>
      </c>
    </row>
    <row r="7054" spans="3:17" hidden="1" x14ac:dyDescent="0.2">
      <c r="C7054" s="8">
        <v>45797</v>
      </c>
      <c r="D7054" s="4" t="s">
        <v>15106</v>
      </c>
      <c r="E7054">
        <f t="shared" si="374"/>
        <v>31218</v>
      </c>
      <c r="F7054" s="4" t="s">
        <v>12142</v>
      </c>
      <c r="G7054" s="4" t="s">
        <v>15479</v>
      </c>
      <c r="H7054" s="12">
        <v>428565</v>
      </c>
      <c r="I7054" s="11" t="s">
        <v>548</v>
      </c>
      <c r="J7054" s="12">
        <v>34285</v>
      </c>
      <c r="K7054" s="12">
        <f t="shared" si="373"/>
        <v>462850</v>
      </c>
      <c r="L7054" s="4" t="s">
        <v>3387</v>
      </c>
      <c r="M7054" s="4" t="s">
        <v>3106</v>
      </c>
      <c r="N7054" t="s">
        <v>16567</v>
      </c>
      <c r="O7054" s="22">
        <f>+VLOOKUP(E7054,[2]Sheet1!C$5589:L$6035,9,0)</f>
        <v>462850</v>
      </c>
      <c r="P7054" s="22">
        <f t="shared" si="375"/>
        <v>0</v>
      </c>
      <c r="Q7054" s="1">
        <f>+VLOOKUP(E7054,[2]Sheet1!C$5589:L$6035,10,0)</f>
        <v>45849</v>
      </c>
    </row>
    <row r="7055" spans="3:17" hidden="1" x14ac:dyDescent="0.2">
      <c r="C7055" s="8">
        <v>45797</v>
      </c>
      <c r="D7055" s="4" t="s">
        <v>15107</v>
      </c>
      <c r="E7055">
        <f t="shared" si="374"/>
        <v>31219</v>
      </c>
      <c r="F7055" s="4" t="s">
        <v>12142</v>
      </c>
      <c r="G7055" s="4" t="s">
        <v>15480</v>
      </c>
      <c r="H7055" s="12">
        <v>326367</v>
      </c>
      <c r="I7055" s="11" t="s">
        <v>548</v>
      </c>
      <c r="J7055" s="12">
        <v>26109</v>
      </c>
      <c r="K7055" s="12">
        <f t="shared" si="373"/>
        <v>352476</v>
      </c>
      <c r="L7055" s="4" t="s">
        <v>3387</v>
      </c>
      <c r="M7055" s="4" t="s">
        <v>3106</v>
      </c>
      <c r="N7055" t="s">
        <v>16567</v>
      </c>
      <c r="O7055" s="22">
        <f>+VLOOKUP(E7055,[2]Sheet1!C$5589:L$6035,9,0)</f>
        <v>352476</v>
      </c>
      <c r="P7055" s="22">
        <f t="shared" si="375"/>
        <v>0</v>
      </c>
      <c r="Q7055" s="1">
        <f>+VLOOKUP(E7055,[2]Sheet1!C$5589:L$6035,10,0)</f>
        <v>45849</v>
      </c>
    </row>
    <row r="7056" spans="3:17" hidden="1" x14ac:dyDescent="0.2">
      <c r="C7056" s="8">
        <v>45797</v>
      </c>
      <c r="D7056" s="4" t="s">
        <v>15108</v>
      </c>
      <c r="E7056">
        <f t="shared" si="374"/>
        <v>31220</v>
      </c>
      <c r="F7056" s="4" t="s">
        <v>12142</v>
      </c>
      <c r="G7056" s="4" t="s">
        <v>15481</v>
      </c>
      <c r="H7056" s="12">
        <v>685704</v>
      </c>
      <c r="I7056" s="11" t="s">
        <v>548</v>
      </c>
      <c r="J7056" s="12">
        <v>54856</v>
      </c>
      <c r="K7056" s="12">
        <f t="shared" si="373"/>
        <v>740560</v>
      </c>
      <c r="L7056" s="4" t="s">
        <v>3387</v>
      </c>
      <c r="M7056" s="4" t="s">
        <v>3106</v>
      </c>
      <c r="N7056" t="s">
        <v>16567</v>
      </c>
      <c r="O7056" s="22">
        <f>+VLOOKUP(E7056,[2]Sheet1!C$5589:L$6035,9,0)</f>
        <v>740560</v>
      </c>
      <c r="P7056" s="22">
        <f t="shared" si="375"/>
        <v>0</v>
      </c>
      <c r="Q7056" s="1">
        <f>+VLOOKUP(E7056,[2]Sheet1!C$5589:L$6035,10,0)</f>
        <v>45849</v>
      </c>
    </row>
    <row r="7057" spans="2:17" hidden="1" x14ac:dyDescent="0.2">
      <c r="C7057" s="8">
        <v>45797</v>
      </c>
      <c r="D7057" s="4" t="s">
        <v>15109</v>
      </c>
      <c r="E7057">
        <f t="shared" si="374"/>
        <v>31221</v>
      </c>
      <c r="F7057" s="4" t="s">
        <v>12142</v>
      </c>
      <c r="G7057" s="4" t="s">
        <v>15482</v>
      </c>
      <c r="H7057" s="12">
        <v>230760</v>
      </c>
      <c r="I7057" s="11" t="s">
        <v>548</v>
      </c>
      <c r="J7057" s="12">
        <v>18461</v>
      </c>
      <c r="K7057" s="12">
        <f t="shared" si="373"/>
        <v>249221</v>
      </c>
      <c r="L7057" s="4" t="s">
        <v>3387</v>
      </c>
      <c r="M7057" s="4" t="s">
        <v>3106</v>
      </c>
      <c r="N7057" t="s">
        <v>16567</v>
      </c>
      <c r="O7057" s="22">
        <f>+VLOOKUP(E7057,[2]Sheet1!C$5589:L$6035,9,0)</f>
        <v>249221</v>
      </c>
      <c r="P7057" s="22">
        <f t="shared" si="375"/>
        <v>0</v>
      </c>
      <c r="Q7057" s="1">
        <f>+VLOOKUP(E7057,[2]Sheet1!C$5589:L$6035,10,0)</f>
        <v>45849</v>
      </c>
    </row>
    <row r="7058" spans="2:17" hidden="1" x14ac:dyDescent="0.2">
      <c r="C7058" s="8">
        <v>45797</v>
      </c>
      <c r="D7058" s="4" t="s">
        <v>15110</v>
      </c>
      <c r="E7058">
        <f t="shared" si="374"/>
        <v>31222</v>
      </c>
      <c r="F7058" s="4" t="s">
        <v>12142</v>
      </c>
      <c r="G7058" s="4" t="s">
        <v>15483</v>
      </c>
      <c r="H7058" s="12">
        <v>428565</v>
      </c>
      <c r="I7058" s="11" t="s">
        <v>548</v>
      </c>
      <c r="J7058" s="12">
        <v>34285</v>
      </c>
      <c r="K7058" s="12">
        <f t="shared" si="373"/>
        <v>462850</v>
      </c>
      <c r="L7058" s="4" t="s">
        <v>3387</v>
      </c>
      <c r="M7058" s="4" t="s">
        <v>3106</v>
      </c>
      <c r="N7058" t="s">
        <v>16567</v>
      </c>
      <c r="O7058" s="22">
        <f>+VLOOKUP(E7058,[2]Sheet1!C$5589:L$6035,9,0)</f>
        <v>462850</v>
      </c>
      <c r="P7058" s="22">
        <f t="shared" si="375"/>
        <v>0</v>
      </c>
      <c r="Q7058" s="1">
        <f>+VLOOKUP(E7058,[2]Sheet1!C$5589:L$6035,10,0)</f>
        <v>45849</v>
      </c>
    </row>
    <row r="7059" spans="2:17" hidden="1" x14ac:dyDescent="0.2">
      <c r="C7059" s="8">
        <v>45797</v>
      </c>
      <c r="D7059" s="4" t="s">
        <v>15111</v>
      </c>
      <c r="E7059">
        <f t="shared" si="374"/>
        <v>31223</v>
      </c>
      <c r="F7059" s="4" t="s">
        <v>12142</v>
      </c>
      <c r="G7059" s="4" t="s">
        <v>15484</v>
      </c>
      <c r="H7059" s="12">
        <v>501096</v>
      </c>
      <c r="I7059" s="11" t="s">
        <v>548</v>
      </c>
      <c r="J7059" s="12">
        <v>40088</v>
      </c>
      <c r="K7059" s="12">
        <f t="shared" si="373"/>
        <v>541184</v>
      </c>
      <c r="L7059" s="4" t="s">
        <v>3387</v>
      </c>
      <c r="M7059" s="4" t="s">
        <v>3106</v>
      </c>
      <c r="N7059" t="s">
        <v>16567</v>
      </c>
      <c r="O7059" s="22">
        <f>+VLOOKUP(E7059,[2]Sheet1!C$5589:L$6035,9,0)</f>
        <v>541184</v>
      </c>
      <c r="P7059" s="22">
        <f t="shared" si="375"/>
        <v>0</v>
      </c>
      <c r="Q7059" s="1">
        <f>+VLOOKUP(E7059,[2]Sheet1!C$5589:L$6035,10,0)</f>
        <v>45849</v>
      </c>
    </row>
    <row r="7060" spans="2:17" hidden="1" x14ac:dyDescent="0.2">
      <c r="C7060" s="8">
        <v>45797</v>
      </c>
      <c r="D7060" s="4" t="s">
        <v>15112</v>
      </c>
      <c r="E7060">
        <f t="shared" si="374"/>
        <v>31224</v>
      </c>
      <c r="F7060" s="4" t="s">
        <v>12142</v>
      </c>
      <c r="G7060" s="4" t="s">
        <v>15485</v>
      </c>
      <c r="H7060" s="12">
        <v>382413</v>
      </c>
      <c r="I7060" s="11" t="s">
        <v>548</v>
      </c>
      <c r="J7060" s="12">
        <v>30593</v>
      </c>
      <c r="K7060" s="12">
        <f t="shared" si="373"/>
        <v>413006</v>
      </c>
      <c r="L7060" s="4" t="s">
        <v>3387</v>
      </c>
      <c r="M7060" s="4" t="s">
        <v>3106</v>
      </c>
      <c r="N7060" t="s">
        <v>16567</v>
      </c>
      <c r="O7060" s="22">
        <f>+VLOOKUP(E7060,[2]Sheet1!C$5589:L$6035,9,0)</f>
        <v>413006</v>
      </c>
      <c r="P7060" s="22">
        <f t="shared" si="375"/>
        <v>0</v>
      </c>
      <c r="Q7060" s="1">
        <f>+VLOOKUP(E7060,[2]Sheet1!C$5589:L$6035,10,0)</f>
        <v>45849</v>
      </c>
    </row>
    <row r="7061" spans="2:17" hidden="1" x14ac:dyDescent="0.2">
      <c r="C7061" s="8">
        <v>45797</v>
      </c>
      <c r="D7061" s="4" t="s">
        <v>15113</v>
      </c>
      <c r="E7061">
        <f t="shared" si="374"/>
        <v>31225</v>
      </c>
      <c r="F7061" s="4" t="s">
        <v>12142</v>
      </c>
      <c r="G7061" s="4" t="s">
        <v>15486</v>
      </c>
      <c r="H7061" s="12">
        <v>501096</v>
      </c>
      <c r="I7061" s="11" t="s">
        <v>548</v>
      </c>
      <c r="J7061" s="12">
        <v>40088</v>
      </c>
      <c r="K7061" s="12">
        <f t="shared" si="373"/>
        <v>541184</v>
      </c>
      <c r="L7061" s="4" t="s">
        <v>3387</v>
      </c>
      <c r="M7061" s="4" t="s">
        <v>3106</v>
      </c>
      <c r="N7061" t="s">
        <v>16567</v>
      </c>
      <c r="O7061" s="22">
        <f>+VLOOKUP(E7061,[2]Sheet1!C$5589:L$6035,9,0)</f>
        <v>541184</v>
      </c>
      <c r="P7061" s="22">
        <f t="shared" si="375"/>
        <v>0</v>
      </c>
      <c r="Q7061" s="1">
        <f>+VLOOKUP(E7061,[2]Sheet1!C$5589:L$6035,10,0)</f>
        <v>45849</v>
      </c>
    </row>
    <row r="7062" spans="2:17" hidden="1" x14ac:dyDescent="0.2">
      <c r="C7062" s="8">
        <v>45797</v>
      </c>
      <c r="D7062" s="4" t="s">
        <v>15114</v>
      </c>
      <c r="E7062">
        <f t="shared" si="374"/>
        <v>31226</v>
      </c>
      <c r="F7062" s="4" t="s">
        <v>12142</v>
      </c>
      <c r="G7062" s="4" t="s">
        <v>15487</v>
      </c>
      <c r="H7062" s="12">
        <v>428565</v>
      </c>
      <c r="I7062" s="11" t="s">
        <v>548</v>
      </c>
      <c r="J7062" s="12">
        <v>34285</v>
      </c>
      <c r="K7062" s="12">
        <f t="shared" si="373"/>
        <v>462850</v>
      </c>
      <c r="L7062" s="4" t="s">
        <v>3387</v>
      </c>
      <c r="M7062" s="4" t="s">
        <v>3106</v>
      </c>
      <c r="N7062" t="s">
        <v>16567</v>
      </c>
      <c r="O7062" s="22">
        <f>+VLOOKUP(E7062,[2]Sheet1!C$5589:L$6035,9,0)</f>
        <v>462850</v>
      </c>
      <c r="P7062" s="22">
        <f t="shared" si="375"/>
        <v>0</v>
      </c>
      <c r="Q7062" s="1">
        <f>+VLOOKUP(E7062,[2]Sheet1!C$5589:L$6035,10,0)</f>
        <v>45849</v>
      </c>
    </row>
    <row r="7063" spans="2:17" hidden="1" x14ac:dyDescent="0.2">
      <c r="C7063" s="8">
        <v>45797</v>
      </c>
      <c r="D7063" s="4" t="s">
        <v>15115</v>
      </c>
      <c r="E7063">
        <f t="shared" si="374"/>
        <v>31227</v>
      </c>
      <c r="F7063" s="4" t="s">
        <v>12142</v>
      </c>
      <c r="G7063" s="4" t="s">
        <v>15488</v>
      </c>
      <c r="H7063" s="12">
        <v>606582</v>
      </c>
      <c r="I7063" s="11" t="s">
        <v>548</v>
      </c>
      <c r="J7063" s="12">
        <v>48527</v>
      </c>
      <c r="K7063" s="12">
        <f t="shared" si="373"/>
        <v>655109</v>
      </c>
      <c r="L7063" s="4" t="s">
        <v>3387</v>
      </c>
      <c r="M7063" s="4" t="s">
        <v>3106</v>
      </c>
      <c r="N7063" t="s">
        <v>16567</v>
      </c>
      <c r="O7063" s="22">
        <f>+VLOOKUP(E7063,[2]Sheet1!C$5589:L$6035,9,0)</f>
        <v>655109</v>
      </c>
      <c r="P7063" s="22">
        <f t="shared" si="375"/>
        <v>0</v>
      </c>
      <c r="Q7063" s="1">
        <f>+VLOOKUP(E7063,[2]Sheet1!C$5589:L$6035,10,0)</f>
        <v>45849</v>
      </c>
    </row>
    <row r="7064" spans="2:17" hidden="1" x14ac:dyDescent="0.2">
      <c r="C7064" s="8">
        <v>45797</v>
      </c>
      <c r="D7064" s="4" t="s">
        <v>15116</v>
      </c>
      <c r="E7064">
        <f t="shared" si="374"/>
        <v>31228</v>
      </c>
      <c r="F7064" s="4" t="s">
        <v>12142</v>
      </c>
      <c r="G7064" s="4" t="s">
        <v>15489</v>
      </c>
      <c r="H7064" s="12">
        <v>230760</v>
      </c>
      <c r="I7064" s="11" t="s">
        <v>548</v>
      </c>
      <c r="J7064" s="12">
        <v>18461</v>
      </c>
      <c r="K7064" s="12">
        <f t="shared" si="373"/>
        <v>249221</v>
      </c>
      <c r="L7064" s="4" t="s">
        <v>3387</v>
      </c>
      <c r="M7064" s="4" t="s">
        <v>3106</v>
      </c>
      <c r="N7064" t="s">
        <v>16567</v>
      </c>
      <c r="O7064" s="22">
        <f>+VLOOKUP(E7064,[2]Sheet1!C$5589:L$6035,9,0)</f>
        <v>249221</v>
      </c>
      <c r="P7064" s="22">
        <f t="shared" si="375"/>
        <v>0</v>
      </c>
      <c r="Q7064" s="1">
        <f>+VLOOKUP(E7064,[2]Sheet1!C$5589:L$6035,10,0)</f>
        <v>45849</v>
      </c>
    </row>
    <row r="7065" spans="2:17" hidden="1" x14ac:dyDescent="0.2">
      <c r="B7065" t="s">
        <v>20358</v>
      </c>
      <c r="C7065" s="8">
        <v>45798</v>
      </c>
      <c r="D7065" s="4" t="s">
        <v>3191</v>
      </c>
      <c r="E7065">
        <f t="shared" si="374"/>
        <v>25371</v>
      </c>
      <c r="F7065" s="4" t="s">
        <v>12431</v>
      </c>
      <c r="G7065" s="4" t="s">
        <v>15490</v>
      </c>
      <c r="H7065" s="12">
        <v>-125274</v>
      </c>
      <c r="I7065" s="11" t="s">
        <v>548</v>
      </c>
      <c r="J7065" s="12">
        <v>-10022</v>
      </c>
      <c r="K7065" s="12">
        <f t="shared" si="373"/>
        <v>-135296</v>
      </c>
      <c r="L7065" s="4" t="s">
        <v>3387</v>
      </c>
      <c r="M7065" s="4" t="s">
        <v>3106</v>
      </c>
      <c r="N7065" t="s">
        <v>15653</v>
      </c>
      <c r="O7065" s="22">
        <f>+VLOOKUP(E7065,[2]Sheet1!C$5166:L$5588,9,0)</f>
        <v>-135296</v>
      </c>
      <c r="P7065" s="22">
        <f t="shared" si="375"/>
        <v>0</v>
      </c>
      <c r="Q7065" s="1">
        <f>+VLOOKUP(E7065,[2]Sheet1!C$5166:L$5588,10,0)</f>
        <v>45819</v>
      </c>
    </row>
    <row r="7066" spans="2:17" hidden="1" x14ac:dyDescent="0.2">
      <c r="B7066" t="s">
        <v>20359</v>
      </c>
      <c r="C7066" s="8">
        <v>45798</v>
      </c>
      <c r="D7066" s="4" t="s">
        <v>643</v>
      </c>
      <c r="E7066">
        <f t="shared" si="374"/>
        <v>25374</v>
      </c>
      <c r="F7066" s="4" t="s">
        <v>12431</v>
      </c>
      <c r="G7066" s="4" t="s">
        <v>15491</v>
      </c>
      <c r="H7066" s="12">
        <v>-62637</v>
      </c>
      <c r="I7066" s="11" t="s">
        <v>548</v>
      </c>
      <c r="J7066" s="12">
        <v>-5011</v>
      </c>
      <c r="K7066" s="12">
        <f t="shared" si="373"/>
        <v>-67648</v>
      </c>
      <c r="L7066" s="4" t="s">
        <v>3387</v>
      </c>
      <c r="M7066" s="4" t="s">
        <v>3106</v>
      </c>
      <c r="N7066" t="s">
        <v>15653</v>
      </c>
      <c r="O7066" s="22">
        <f>+VLOOKUP(E7066,[2]Sheet1!C$5166:L$5588,9,0)</f>
        <v>-67648</v>
      </c>
      <c r="P7066" s="22">
        <f t="shared" si="375"/>
        <v>0</v>
      </c>
      <c r="Q7066" s="1">
        <f>+VLOOKUP(E7066,[2]Sheet1!C$5166:L$5588,10,0)</f>
        <v>45819</v>
      </c>
    </row>
    <row r="7067" spans="2:17" hidden="1" x14ac:dyDescent="0.2">
      <c r="B7067" t="s">
        <v>20360</v>
      </c>
      <c r="C7067" s="8">
        <v>45798</v>
      </c>
      <c r="D7067" s="4" t="s">
        <v>5034</v>
      </c>
      <c r="E7067">
        <f t="shared" si="374"/>
        <v>25375</v>
      </c>
      <c r="F7067" s="4" t="s">
        <v>12431</v>
      </c>
      <c r="G7067" s="4" t="s">
        <v>15492</v>
      </c>
      <c r="H7067" s="12">
        <v>-250548</v>
      </c>
      <c r="I7067" s="11" t="s">
        <v>548</v>
      </c>
      <c r="J7067" s="12">
        <v>-20044</v>
      </c>
      <c r="K7067" s="12">
        <f t="shared" ref="K7067:K7130" si="376">+H7067+J7067</f>
        <v>-270592</v>
      </c>
      <c r="L7067" s="4" t="s">
        <v>3387</v>
      </c>
      <c r="M7067" s="4" t="s">
        <v>3106</v>
      </c>
      <c r="N7067" t="s">
        <v>15653</v>
      </c>
      <c r="O7067" s="22">
        <f>+VLOOKUP(E7067,[2]Sheet1!C$5166:L$5588,9,0)</f>
        <v>-270592</v>
      </c>
      <c r="P7067" s="22">
        <f t="shared" si="375"/>
        <v>0</v>
      </c>
      <c r="Q7067" s="1">
        <f>+VLOOKUP(E7067,[2]Sheet1!C$5166:L$5588,10,0)</f>
        <v>45819</v>
      </c>
    </row>
    <row r="7068" spans="2:17" hidden="1" x14ac:dyDescent="0.2">
      <c r="B7068" t="s">
        <v>20361</v>
      </c>
      <c r="C7068" s="8">
        <v>45798</v>
      </c>
      <c r="D7068" s="4" t="s">
        <v>2788</v>
      </c>
      <c r="E7068">
        <f t="shared" si="374"/>
        <v>25376</v>
      </c>
      <c r="F7068" s="4" t="s">
        <v>12431</v>
      </c>
      <c r="G7068" s="4" t="s">
        <v>15493</v>
      </c>
      <c r="H7068" s="12">
        <v>-138456</v>
      </c>
      <c r="I7068" s="11" t="s">
        <v>548</v>
      </c>
      <c r="J7068" s="12">
        <v>-11076</v>
      </c>
      <c r="K7068" s="12">
        <f t="shared" si="376"/>
        <v>-149532</v>
      </c>
      <c r="L7068" s="4" t="s">
        <v>3387</v>
      </c>
      <c r="M7068" s="4" t="s">
        <v>3106</v>
      </c>
      <c r="N7068" t="s">
        <v>15653</v>
      </c>
      <c r="O7068" s="22">
        <f>+VLOOKUP(E7068,[2]Sheet1!C$5166:L$5588,9,0)</f>
        <v>-149532</v>
      </c>
      <c r="P7068" s="22">
        <f t="shared" si="375"/>
        <v>0</v>
      </c>
      <c r="Q7068" s="1">
        <f>+VLOOKUP(E7068,[2]Sheet1!C$5166:L$5588,10,0)</f>
        <v>45819</v>
      </c>
    </row>
    <row r="7069" spans="2:17" hidden="1" x14ac:dyDescent="0.2">
      <c r="B7069" t="s">
        <v>20362</v>
      </c>
      <c r="C7069" s="8">
        <v>45798</v>
      </c>
      <c r="D7069" s="4" t="s">
        <v>2250</v>
      </c>
      <c r="E7069">
        <f t="shared" si="374"/>
        <v>25377</v>
      </c>
      <c r="F7069" s="4" t="s">
        <v>12431</v>
      </c>
      <c r="G7069" s="4" t="s">
        <v>15494</v>
      </c>
      <c r="H7069" s="12">
        <v>-184608</v>
      </c>
      <c r="I7069" s="11" t="s">
        <v>548</v>
      </c>
      <c r="J7069" s="12">
        <v>-14769</v>
      </c>
      <c r="K7069" s="12">
        <f t="shared" si="376"/>
        <v>-199377</v>
      </c>
      <c r="L7069" s="4" t="s">
        <v>3387</v>
      </c>
      <c r="M7069" s="4" t="s">
        <v>3106</v>
      </c>
      <c r="N7069" t="s">
        <v>15653</v>
      </c>
      <c r="O7069" s="22">
        <f>+VLOOKUP(E7069,[2]Sheet1!C$5166:L$5588,9,0)</f>
        <v>-199377</v>
      </c>
      <c r="P7069" s="22">
        <f t="shared" si="375"/>
        <v>0</v>
      </c>
      <c r="Q7069" s="1">
        <f>+VLOOKUP(E7069,[2]Sheet1!C$5166:L$5588,10,0)</f>
        <v>45819</v>
      </c>
    </row>
    <row r="7070" spans="2:17" hidden="1" x14ac:dyDescent="0.2">
      <c r="B7070" t="s">
        <v>20363</v>
      </c>
      <c r="C7070" s="8">
        <v>45798</v>
      </c>
      <c r="D7070" s="4" t="s">
        <v>3420</v>
      </c>
      <c r="E7070">
        <f t="shared" si="374"/>
        <v>25378</v>
      </c>
      <c r="F7070" s="4" t="s">
        <v>12431</v>
      </c>
      <c r="G7070" s="4" t="s">
        <v>15495</v>
      </c>
      <c r="H7070" s="12">
        <v>-178017</v>
      </c>
      <c r="I7070" s="11" t="s">
        <v>548</v>
      </c>
      <c r="J7070" s="12">
        <v>-14241</v>
      </c>
      <c r="K7070" s="12">
        <f t="shared" si="376"/>
        <v>-192258</v>
      </c>
      <c r="L7070" s="4" t="s">
        <v>3387</v>
      </c>
      <c r="M7070" s="4" t="s">
        <v>3106</v>
      </c>
      <c r="N7070" t="s">
        <v>15653</v>
      </c>
      <c r="O7070" s="22">
        <f>+VLOOKUP(E7070,[2]Sheet1!C$5166:L$5588,9,0)</f>
        <v>-192258</v>
      </c>
      <c r="P7070" s="22">
        <f t="shared" si="375"/>
        <v>0</v>
      </c>
      <c r="Q7070" s="1">
        <f>+VLOOKUP(E7070,[2]Sheet1!C$5166:L$5588,10,0)</f>
        <v>45819</v>
      </c>
    </row>
    <row r="7071" spans="2:17" hidden="1" x14ac:dyDescent="0.2">
      <c r="B7071" t="s">
        <v>20364</v>
      </c>
      <c r="C7071" s="8">
        <v>45798</v>
      </c>
      <c r="D7071" s="4" t="s">
        <v>4558</v>
      </c>
      <c r="E7071">
        <f t="shared" si="374"/>
        <v>25379</v>
      </c>
      <c r="F7071" s="4" t="s">
        <v>12431</v>
      </c>
      <c r="G7071" s="4" t="s">
        <v>15496</v>
      </c>
      <c r="H7071" s="12">
        <v>-62637</v>
      </c>
      <c r="I7071" s="11" t="s">
        <v>548</v>
      </c>
      <c r="J7071" s="12">
        <v>-5011</v>
      </c>
      <c r="K7071" s="12">
        <f t="shared" si="376"/>
        <v>-67648</v>
      </c>
      <c r="L7071" s="4" t="s">
        <v>3387</v>
      </c>
      <c r="M7071" s="4" t="s">
        <v>3106</v>
      </c>
      <c r="N7071" t="s">
        <v>15653</v>
      </c>
      <c r="O7071" s="22">
        <f>+VLOOKUP(E7071,[2]Sheet1!C$5166:L$5588,9,0)</f>
        <v>-67648</v>
      </c>
      <c r="P7071" s="22">
        <f t="shared" si="375"/>
        <v>0</v>
      </c>
      <c r="Q7071" s="1">
        <f>+VLOOKUP(E7071,[2]Sheet1!C$5166:L$5588,10,0)</f>
        <v>45819</v>
      </c>
    </row>
    <row r="7072" spans="2:17" hidden="1" x14ac:dyDescent="0.2">
      <c r="B7072" t="s">
        <v>20365</v>
      </c>
      <c r="C7072" s="8">
        <v>45798</v>
      </c>
      <c r="D7072" s="4" t="s">
        <v>4349</v>
      </c>
      <c r="E7072">
        <f t="shared" si="374"/>
        <v>25380</v>
      </c>
      <c r="F7072" s="4" t="s">
        <v>12431</v>
      </c>
      <c r="G7072" s="4" t="s">
        <v>15497</v>
      </c>
      <c r="H7072" s="12">
        <v>-23076</v>
      </c>
      <c r="I7072" s="11" t="s">
        <v>548</v>
      </c>
      <c r="J7072" s="12">
        <v>-1846</v>
      </c>
      <c r="K7072" s="12">
        <f t="shared" si="376"/>
        <v>-24922</v>
      </c>
      <c r="L7072" s="4" t="s">
        <v>3387</v>
      </c>
      <c r="M7072" s="4" t="s">
        <v>3106</v>
      </c>
      <c r="N7072" t="s">
        <v>15653</v>
      </c>
      <c r="O7072" s="22">
        <f>+VLOOKUP(E7072,[2]Sheet1!C$5166:L$5588,9,0)</f>
        <v>-24922</v>
      </c>
      <c r="P7072" s="22">
        <f t="shared" si="375"/>
        <v>0</v>
      </c>
      <c r="Q7072" s="1">
        <f>+VLOOKUP(E7072,[2]Sheet1!C$5166:L$5588,10,0)</f>
        <v>45819</v>
      </c>
    </row>
    <row r="7073" spans="2:17" hidden="1" x14ac:dyDescent="0.2">
      <c r="B7073" t="s">
        <v>20366</v>
      </c>
      <c r="C7073" s="8">
        <v>45798</v>
      </c>
      <c r="D7073" s="4" t="s">
        <v>4405</v>
      </c>
      <c r="E7073">
        <f t="shared" si="374"/>
        <v>25381</v>
      </c>
      <c r="F7073" s="4" t="s">
        <v>12431</v>
      </c>
      <c r="G7073" s="4" t="s">
        <v>15498</v>
      </c>
      <c r="H7073" s="12">
        <v>-62637</v>
      </c>
      <c r="I7073" s="11" t="s">
        <v>548</v>
      </c>
      <c r="J7073" s="12">
        <v>-5011</v>
      </c>
      <c r="K7073" s="12">
        <f t="shared" si="376"/>
        <v>-67648</v>
      </c>
      <c r="L7073" s="4" t="s">
        <v>3387</v>
      </c>
      <c r="M7073" s="4" t="s">
        <v>3106</v>
      </c>
      <c r="N7073" t="s">
        <v>15653</v>
      </c>
      <c r="O7073" s="22">
        <f>+VLOOKUP(E7073,[2]Sheet1!C$5166:L$5588,9,0)</f>
        <v>-67648</v>
      </c>
      <c r="P7073" s="22">
        <f t="shared" si="375"/>
        <v>0</v>
      </c>
      <c r="Q7073" s="1">
        <f>+VLOOKUP(E7073,[2]Sheet1!C$5166:L$5588,10,0)</f>
        <v>45819</v>
      </c>
    </row>
    <row r="7074" spans="2:17" hidden="1" x14ac:dyDescent="0.2">
      <c r="B7074" t="s">
        <v>20367</v>
      </c>
      <c r="C7074" s="8">
        <v>45798</v>
      </c>
      <c r="D7074" s="4" t="s">
        <v>4509</v>
      </c>
      <c r="E7074">
        <f t="shared" si="374"/>
        <v>25382</v>
      </c>
      <c r="F7074" s="4" t="s">
        <v>12431</v>
      </c>
      <c r="G7074" s="4" t="s">
        <v>15499</v>
      </c>
      <c r="H7074" s="12">
        <v>-125274</v>
      </c>
      <c r="I7074" s="11" t="s">
        <v>548</v>
      </c>
      <c r="J7074" s="12">
        <v>-10022</v>
      </c>
      <c r="K7074" s="12">
        <f t="shared" si="376"/>
        <v>-135296</v>
      </c>
      <c r="L7074" s="4" t="s">
        <v>3387</v>
      </c>
      <c r="M7074" s="4" t="s">
        <v>3106</v>
      </c>
      <c r="N7074" t="s">
        <v>15653</v>
      </c>
      <c r="O7074" s="22">
        <f>+VLOOKUP(E7074,[2]Sheet1!C$5166:L$5588,9,0)</f>
        <v>-135296</v>
      </c>
      <c r="P7074" s="22">
        <f t="shared" si="375"/>
        <v>0</v>
      </c>
      <c r="Q7074" s="1">
        <f>+VLOOKUP(E7074,[2]Sheet1!C$5166:L$5588,10,0)</f>
        <v>45819</v>
      </c>
    </row>
    <row r="7075" spans="2:17" hidden="1" x14ac:dyDescent="0.2">
      <c r="B7075" t="s">
        <v>20368</v>
      </c>
      <c r="C7075" s="8">
        <v>45798</v>
      </c>
      <c r="D7075" s="4" t="s">
        <v>2105</v>
      </c>
      <c r="E7075">
        <f t="shared" si="374"/>
        <v>25383</v>
      </c>
      <c r="F7075" s="4" t="s">
        <v>12431</v>
      </c>
      <c r="G7075" s="4" t="s">
        <v>15500</v>
      </c>
      <c r="H7075" s="12">
        <v>-250548</v>
      </c>
      <c r="I7075" s="11" t="s">
        <v>548</v>
      </c>
      <c r="J7075" s="12">
        <v>-20044</v>
      </c>
      <c r="K7075" s="12">
        <f t="shared" si="376"/>
        <v>-270592</v>
      </c>
      <c r="L7075" s="4" t="s">
        <v>3387</v>
      </c>
      <c r="M7075" s="4" t="s">
        <v>3106</v>
      </c>
      <c r="N7075" t="s">
        <v>15653</v>
      </c>
      <c r="O7075" s="22">
        <f>+VLOOKUP(E7075,[2]Sheet1!C$5166:L$5588,9,0)</f>
        <v>-270592</v>
      </c>
      <c r="P7075" s="22">
        <f t="shared" si="375"/>
        <v>0</v>
      </c>
      <c r="Q7075" s="1">
        <f>+VLOOKUP(E7075,[2]Sheet1!C$5166:L$5588,10,0)</f>
        <v>45819</v>
      </c>
    </row>
    <row r="7076" spans="2:17" hidden="1" x14ac:dyDescent="0.2">
      <c r="B7076" t="s">
        <v>20369</v>
      </c>
      <c r="C7076" s="8">
        <v>45798</v>
      </c>
      <c r="D7076" s="4" t="s">
        <v>4108</v>
      </c>
      <c r="E7076">
        <f t="shared" si="374"/>
        <v>25384</v>
      </c>
      <c r="F7076" s="4" t="s">
        <v>12431</v>
      </c>
      <c r="G7076" s="4" t="s">
        <v>15501</v>
      </c>
      <c r="H7076" s="12">
        <v>-250548</v>
      </c>
      <c r="I7076" s="11" t="s">
        <v>548</v>
      </c>
      <c r="J7076" s="12">
        <v>-20044</v>
      </c>
      <c r="K7076" s="12">
        <f t="shared" si="376"/>
        <v>-270592</v>
      </c>
      <c r="L7076" s="4" t="s">
        <v>3387</v>
      </c>
      <c r="M7076" s="4" t="s">
        <v>3106</v>
      </c>
      <c r="N7076" t="s">
        <v>15653</v>
      </c>
      <c r="O7076" s="22">
        <f>+VLOOKUP(E7076,[2]Sheet1!C$5166:L$5588,9,0)</f>
        <v>-270592</v>
      </c>
      <c r="P7076" s="22">
        <f t="shared" si="375"/>
        <v>0</v>
      </c>
      <c r="Q7076" s="1">
        <f>+VLOOKUP(E7076,[2]Sheet1!C$5166:L$5588,10,0)</f>
        <v>45819</v>
      </c>
    </row>
    <row r="7077" spans="2:17" hidden="1" x14ac:dyDescent="0.2">
      <c r="C7077" s="8">
        <v>45798</v>
      </c>
      <c r="D7077" s="4" t="s">
        <v>15117</v>
      </c>
      <c r="E7077">
        <f t="shared" si="374"/>
        <v>31325</v>
      </c>
      <c r="F7077" s="4" t="s">
        <v>12142</v>
      </c>
      <c r="G7077" s="4" t="s">
        <v>15502</v>
      </c>
      <c r="H7077" s="12">
        <v>184608</v>
      </c>
      <c r="I7077" s="11" t="s">
        <v>548</v>
      </c>
      <c r="J7077" s="12">
        <v>14769</v>
      </c>
      <c r="K7077" s="12">
        <f t="shared" si="376"/>
        <v>199377</v>
      </c>
      <c r="L7077" s="4" t="s">
        <v>3387</v>
      </c>
      <c r="M7077" s="4" t="s">
        <v>3106</v>
      </c>
      <c r="N7077" t="s">
        <v>16567</v>
      </c>
      <c r="O7077" s="22">
        <f>+VLOOKUP(E7077,[2]Sheet1!C$5589:L$6035,9,0)</f>
        <v>199377</v>
      </c>
      <c r="P7077" s="22">
        <f t="shared" si="375"/>
        <v>0</v>
      </c>
      <c r="Q7077" s="1">
        <f>+VLOOKUP(E7077,[2]Sheet1!C$5589:L$6035,10,0)</f>
        <v>45849</v>
      </c>
    </row>
    <row r="7078" spans="2:17" hidden="1" x14ac:dyDescent="0.2">
      <c r="C7078" s="8">
        <v>45798</v>
      </c>
      <c r="D7078" s="4" t="s">
        <v>15118</v>
      </c>
      <c r="E7078">
        <f t="shared" si="374"/>
        <v>31326</v>
      </c>
      <c r="F7078" s="4" t="s">
        <v>12142</v>
      </c>
      <c r="G7078" s="4" t="s">
        <v>15503</v>
      </c>
      <c r="H7078" s="12">
        <v>626370</v>
      </c>
      <c r="I7078" s="11" t="s">
        <v>548</v>
      </c>
      <c r="J7078" s="12">
        <v>50110</v>
      </c>
      <c r="K7078" s="12">
        <f t="shared" si="376"/>
        <v>676480</v>
      </c>
      <c r="L7078" s="4" t="s">
        <v>3387</v>
      </c>
      <c r="M7078" s="4" t="s">
        <v>3106</v>
      </c>
      <c r="N7078" t="s">
        <v>16567</v>
      </c>
      <c r="O7078" s="22">
        <f>+VLOOKUP(E7078,[2]Sheet1!C$5589:L$6035,9,0)</f>
        <v>676480</v>
      </c>
      <c r="P7078" s="22">
        <f t="shared" si="375"/>
        <v>0</v>
      </c>
      <c r="Q7078" s="1">
        <f>+VLOOKUP(E7078,[2]Sheet1!C$5589:L$6035,10,0)</f>
        <v>45849</v>
      </c>
    </row>
    <row r="7079" spans="2:17" hidden="1" x14ac:dyDescent="0.2">
      <c r="C7079" s="8">
        <v>45798</v>
      </c>
      <c r="D7079" s="4" t="s">
        <v>15119</v>
      </c>
      <c r="E7079">
        <f t="shared" si="374"/>
        <v>31327</v>
      </c>
      <c r="F7079" s="4" t="s">
        <v>12142</v>
      </c>
      <c r="G7079" s="4" t="s">
        <v>15504</v>
      </c>
      <c r="H7079" s="12">
        <v>428565</v>
      </c>
      <c r="I7079" s="11" t="s">
        <v>548</v>
      </c>
      <c r="J7079" s="12">
        <v>34285</v>
      </c>
      <c r="K7079" s="12">
        <f t="shared" si="376"/>
        <v>462850</v>
      </c>
      <c r="L7079" s="4" t="s">
        <v>3387</v>
      </c>
      <c r="M7079" s="4" t="s">
        <v>3106</v>
      </c>
      <c r="N7079" t="s">
        <v>16567</v>
      </c>
      <c r="O7079" s="22">
        <f>+VLOOKUP(E7079,[2]Sheet1!C$5589:L$6035,9,0)</f>
        <v>462850</v>
      </c>
      <c r="P7079" s="22">
        <f t="shared" si="375"/>
        <v>0</v>
      </c>
      <c r="Q7079" s="1">
        <f>+VLOOKUP(E7079,[2]Sheet1!C$5589:L$6035,10,0)</f>
        <v>45849</v>
      </c>
    </row>
    <row r="7080" spans="2:17" hidden="1" x14ac:dyDescent="0.2">
      <c r="C7080" s="8">
        <v>45798</v>
      </c>
      <c r="D7080" s="4" t="s">
        <v>15120</v>
      </c>
      <c r="E7080">
        <f t="shared" si="374"/>
        <v>31328</v>
      </c>
      <c r="F7080" s="4" t="s">
        <v>12142</v>
      </c>
      <c r="G7080" s="4" t="s">
        <v>15505</v>
      </c>
      <c r="H7080" s="12">
        <v>501096</v>
      </c>
      <c r="I7080" s="11" t="s">
        <v>548</v>
      </c>
      <c r="J7080" s="12">
        <v>40088</v>
      </c>
      <c r="K7080" s="12">
        <f t="shared" si="376"/>
        <v>541184</v>
      </c>
      <c r="L7080" s="4" t="s">
        <v>3387</v>
      </c>
      <c r="M7080" s="4" t="s">
        <v>3106</v>
      </c>
      <c r="N7080" t="s">
        <v>16567</v>
      </c>
      <c r="O7080" s="22">
        <f>+VLOOKUP(E7080,[2]Sheet1!C$5589:L$6035,9,0)</f>
        <v>541184</v>
      </c>
      <c r="P7080" s="22">
        <f t="shared" si="375"/>
        <v>0</v>
      </c>
      <c r="Q7080" s="1">
        <f>+VLOOKUP(E7080,[2]Sheet1!C$5589:L$6035,10,0)</f>
        <v>45849</v>
      </c>
    </row>
    <row r="7081" spans="2:17" hidden="1" x14ac:dyDescent="0.2">
      <c r="C7081" s="8">
        <v>45798</v>
      </c>
      <c r="D7081" s="4" t="s">
        <v>15121</v>
      </c>
      <c r="E7081">
        <f t="shared" si="374"/>
        <v>31329</v>
      </c>
      <c r="F7081" s="4" t="s">
        <v>12142</v>
      </c>
      <c r="G7081" s="4" t="s">
        <v>15506</v>
      </c>
      <c r="H7081" s="12">
        <v>857130</v>
      </c>
      <c r="I7081" s="11" t="s">
        <v>548</v>
      </c>
      <c r="J7081" s="12">
        <v>68570</v>
      </c>
      <c r="K7081" s="12">
        <f t="shared" si="376"/>
        <v>925700</v>
      </c>
      <c r="L7081" s="4" t="s">
        <v>3387</v>
      </c>
      <c r="M7081" s="4" t="s">
        <v>3106</v>
      </c>
      <c r="N7081" t="s">
        <v>16567</v>
      </c>
      <c r="O7081" s="22">
        <f>+VLOOKUP(E7081,[2]Sheet1!C$5589:L$6035,9,0)</f>
        <v>925700</v>
      </c>
      <c r="P7081" s="22">
        <f t="shared" si="375"/>
        <v>0</v>
      </c>
      <c r="Q7081" s="1">
        <f>+VLOOKUP(E7081,[2]Sheet1!C$5589:L$6035,10,0)</f>
        <v>45849</v>
      </c>
    </row>
    <row r="7082" spans="2:17" hidden="1" x14ac:dyDescent="0.2">
      <c r="C7082" s="8">
        <v>45798</v>
      </c>
      <c r="D7082" s="4" t="s">
        <v>15122</v>
      </c>
      <c r="E7082">
        <f t="shared" si="374"/>
        <v>31330</v>
      </c>
      <c r="F7082" s="4" t="s">
        <v>12142</v>
      </c>
      <c r="G7082" s="4" t="s">
        <v>15507</v>
      </c>
      <c r="H7082" s="12">
        <v>230760</v>
      </c>
      <c r="I7082" s="11" t="s">
        <v>548</v>
      </c>
      <c r="J7082" s="12">
        <v>18461</v>
      </c>
      <c r="K7082" s="12">
        <f t="shared" si="376"/>
        <v>249221</v>
      </c>
      <c r="L7082" s="4" t="s">
        <v>3387</v>
      </c>
      <c r="M7082" s="4" t="s">
        <v>3106</v>
      </c>
      <c r="N7082" t="s">
        <v>16567</v>
      </c>
      <c r="O7082" s="22">
        <f>+VLOOKUP(E7082,[2]Sheet1!C$5589:L$6035,9,0)</f>
        <v>249221</v>
      </c>
      <c r="P7082" s="22">
        <f t="shared" si="375"/>
        <v>0</v>
      </c>
      <c r="Q7082" s="1">
        <f>+VLOOKUP(E7082,[2]Sheet1!C$5589:L$6035,10,0)</f>
        <v>45849</v>
      </c>
    </row>
    <row r="7083" spans="2:17" hidden="1" x14ac:dyDescent="0.2">
      <c r="C7083" s="8">
        <v>45798</v>
      </c>
      <c r="D7083" s="4" t="s">
        <v>15123</v>
      </c>
      <c r="E7083">
        <f t="shared" si="374"/>
        <v>31331</v>
      </c>
      <c r="F7083" s="4" t="s">
        <v>12142</v>
      </c>
      <c r="G7083" s="4" t="s">
        <v>15508</v>
      </c>
      <c r="H7083" s="12">
        <v>230760</v>
      </c>
      <c r="I7083" s="11" t="s">
        <v>548</v>
      </c>
      <c r="J7083" s="12">
        <v>18461</v>
      </c>
      <c r="K7083" s="12">
        <f t="shared" si="376"/>
        <v>249221</v>
      </c>
      <c r="L7083" s="4" t="s">
        <v>3387</v>
      </c>
      <c r="M7083" s="4" t="s">
        <v>3106</v>
      </c>
      <c r="N7083" t="s">
        <v>16567</v>
      </c>
      <c r="O7083" s="22">
        <f>+VLOOKUP(E7083,[2]Sheet1!C$5589:L$6035,9,0)</f>
        <v>249221</v>
      </c>
      <c r="P7083" s="22">
        <f t="shared" si="375"/>
        <v>0</v>
      </c>
      <c r="Q7083" s="1">
        <f>+VLOOKUP(E7083,[2]Sheet1!C$5589:L$6035,10,0)</f>
        <v>45849</v>
      </c>
    </row>
    <row r="7084" spans="2:17" hidden="1" x14ac:dyDescent="0.2">
      <c r="C7084" s="8">
        <v>45799</v>
      </c>
      <c r="D7084" s="4" t="s">
        <v>15124</v>
      </c>
      <c r="E7084">
        <f t="shared" ref="E7084:E7147" si="377">0+D7084</f>
        <v>32266</v>
      </c>
      <c r="F7084" s="4" t="s">
        <v>12142</v>
      </c>
      <c r="G7084" s="4" t="s">
        <v>15509</v>
      </c>
      <c r="H7084" s="12">
        <v>230760</v>
      </c>
      <c r="I7084" s="11" t="s">
        <v>548</v>
      </c>
      <c r="J7084" s="12">
        <v>18461</v>
      </c>
      <c r="K7084" s="12">
        <f t="shared" si="376"/>
        <v>249221</v>
      </c>
      <c r="L7084" s="4" t="s">
        <v>3387</v>
      </c>
      <c r="M7084" s="4" t="s">
        <v>3106</v>
      </c>
      <c r="N7084" t="s">
        <v>16567</v>
      </c>
      <c r="O7084" s="22">
        <f>+VLOOKUP(E7084,[2]Sheet1!C$5589:L$6035,9,0)</f>
        <v>249221</v>
      </c>
      <c r="P7084" s="22">
        <f t="shared" si="375"/>
        <v>0</v>
      </c>
      <c r="Q7084" s="1">
        <f>+VLOOKUP(E7084,[2]Sheet1!C$5589:L$6035,10,0)</f>
        <v>45849</v>
      </c>
    </row>
    <row r="7085" spans="2:17" hidden="1" x14ac:dyDescent="0.2">
      <c r="C7085" s="8">
        <v>45799</v>
      </c>
      <c r="D7085" s="4" t="s">
        <v>15125</v>
      </c>
      <c r="E7085">
        <f t="shared" si="377"/>
        <v>32267</v>
      </c>
      <c r="F7085" s="4" t="s">
        <v>12142</v>
      </c>
      <c r="G7085" s="4" t="s">
        <v>15510</v>
      </c>
      <c r="H7085" s="12">
        <v>230760</v>
      </c>
      <c r="I7085" s="11" t="s">
        <v>548</v>
      </c>
      <c r="J7085" s="12">
        <v>18461</v>
      </c>
      <c r="K7085" s="12">
        <f t="shared" si="376"/>
        <v>249221</v>
      </c>
      <c r="L7085" s="4" t="s">
        <v>3387</v>
      </c>
      <c r="M7085" s="4" t="s">
        <v>3106</v>
      </c>
      <c r="N7085" t="s">
        <v>16567</v>
      </c>
      <c r="O7085" s="22">
        <f>+VLOOKUP(E7085,[2]Sheet1!C$5589:L$6035,9,0)</f>
        <v>249221</v>
      </c>
      <c r="P7085" s="22">
        <f t="shared" si="375"/>
        <v>0</v>
      </c>
      <c r="Q7085" s="1">
        <f>+VLOOKUP(E7085,[2]Sheet1!C$5589:L$6035,10,0)</f>
        <v>45849</v>
      </c>
    </row>
    <row r="7086" spans="2:17" hidden="1" x14ac:dyDescent="0.2">
      <c r="C7086" s="8">
        <v>45799</v>
      </c>
      <c r="D7086" s="4" t="s">
        <v>15126</v>
      </c>
      <c r="E7086">
        <f t="shared" si="377"/>
        <v>32268</v>
      </c>
      <c r="F7086" s="4" t="s">
        <v>12142</v>
      </c>
      <c r="G7086" s="4" t="s">
        <v>15511</v>
      </c>
      <c r="H7086" s="12">
        <v>501096</v>
      </c>
      <c r="I7086" s="11" t="s">
        <v>548</v>
      </c>
      <c r="J7086" s="12">
        <v>40088</v>
      </c>
      <c r="K7086" s="12">
        <f t="shared" si="376"/>
        <v>541184</v>
      </c>
      <c r="L7086" s="4" t="s">
        <v>3387</v>
      </c>
      <c r="M7086" s="4" t="s">
        <v>3106</v>
      </c>
      <c r="N7086" t="s">
        <v>16567</v>
      </c>
      <c r="O7086" s="22">
        <f>+VLOOKUP(E7086,[2]Sheet1!C$5589:L$6035,9,0)</f>
        <v>541184</v>
      </c>
      <c r="P7086" s="22">
        <f t="shared" si="375"/>
        <v>0</v>
      </c>
      <c r="Q7086" s="1">
        <f>+VLOOKUP(E7086,[2]Sheet1!C$5589:L$6035,10,0)</f>
        <v>45849</v>
      </c>
    </row>
    <row r="7087" spans="2:17" hidden="1" x14ac:dyDescent="0.2">
      <c r="C7087" s="8">
        <v>45799</v>
      </c>
      <c r="D7087" s="4" t="s">
        <v>15127</v>
      </c>
      <c r="E7087">
        <f t="shared" si="377"/>
        <v>32269</v>
      </c>
      <c r="F7087" s="4" t="s">
        <v>12142</v>
      </c>
      <c r="G7087" s="4" t="s">
        <v>15512</v>
      </c>
      <c r="H7087" s="12">
        <v>184608</v>
      </c>
      <c r="I7087" s="11" t="s">
        <v>548</v>
      </c>
      <c r="J7087" s="12">
        <v>14769</v>
      </c>
      <c r="K7087" s="12">
        <f t="shared" si="376"/>
        <v>199377</v>
      </c>
      <c r="L7087" s="4" t="s">
        <v>3387</v>
      </c>
      <c r="M7087" s="4" t="s">
        <v>3106</v>
      </c>
      <c r="N7087" t="s">
        <v>16567</v>
      </c>
      <c r="O7087" s="22">
        <f>+VLOOKUP(E7087,[2]Sheet1!C$5589:L$6035,9,0)</f>
        <v>199377</v>
      </c>
      <c r="P7087" s="22">
        <f t="shared" si="375"/>
        <v>0</v>
      </c>
      <c r="Q7087" s="1">
        <f>+VLOOKUP(E7087,[2]Sheet1!C$5589:L$6035,10,0)</f>
        <v>45849</v>
      </c>
    </row>
    <row r="7088" spans="2:17" hidden="1" x14ac:dyDescent="0.2">
      <c r="C7088" s="8">
        <v>45799</v>
      </c>
      <c r="D7088" s="4" t="s">
        <v>15128</v>
      </c>
      <c r="E7088">
        <f t="shared" si="377"/>
        <v>32270</v>
      </c>
      <c r="F7088" s="4" t="s">
        <v>12142</v>
      </c>
      <c r="G7088" s="4" t="s">
        <v>15513</v>
      </c>
      <c r="H7088" s="12">
        <v>346140</v>
      </c>
      <c r="I7088" s="11" t="s">
        <v>548</v>
      </c>
      <c r="J7088" s="12">
        <v>27691</v>
      </c>
      <c r="K7088" s="12">
        <f t="shared" si="376"/>
        <v>373831</v>
      </c>
      <c r="L7088" s="4" t="s">
        <v>3387</v>
      </c>
      <c r="M7088" s="4" t="s">
        <v>3106</v>
      </c>
      <c r="N7088" t="s">
        <v>16567</v>
      </c>
      <c r="O7088" s="22">
        <f>+VLOOKUP(E7088,[2]Sheet1!C$5589:L$6035,9,0)</f>
        <v>373831</v>
      </c>
      <c r="P7088" s="22">
        <f t="shared" si="375"/>
        <v>0</v>
      </c>
      <c r="Q7088" s="1">
        <f>+VLOOKUP(E7088,[2]Sheet1!C$5589:L$6035,10,0)</f>
        <v>45849</v>
      </c>
    </row>
    <row r="7089" spans="3:17" hidden="1" x14ac:dyDescent="0.2">
      <c r="C7089" s="8">
        <v>45799</v>
      </c>
      <c r="D7089" s="4" t="s">
        <v>15129</v>
      </c>
      <c r="E7089">
        <f t="shared" si="377"/>
        <v>32271</v>
      </c>
      <c r="F7089" s="4" t="s">
        <v>12142</v>
      </c>
      <c r="G7089" s="4" t="s">
        <v>15514</v>
      </c>
      <c r="H7089" s="12">
        <v>428565</v>
      </c>
      <c r="I7089" s="11" t="s">
        <v>548</v>
      </c>
      <c r="J7089" s="12">
        <v>34285</v>
      </c>
      <c r="K7089" s="12">
        <f t="shared" si="376"/>
        <v>462850</v>
      </c>
      <c r="L7089" s="4" t="s">
        <v>3387</v>
      </c>
      <c r="M7089" s="4" t="s">
        <v>3106</v>
      </c>
      <c r="N7089" t="s">
        <v>16567</v>
      </c>
      <c r="O7089" s="22">
        <f>+VLOOKUP(E7089,[2]Sheet1!C$5589:L$6035,9,0)</f>
        <v>462850</v>
      </c>
      <c r="P7089" s="22">
        <f t="shared" si="375"/>
        <v>0</v>
      </c>
      <c r="Q7089" s="1">
        <f>+VLOOKUP(E7089,[2]Sheet1!C$5589:L$6035,10,0)</f>
        <v>45849</v>
      </c>
    </row>
    <row r="7090" spans="3:17" hidden="1" x14ac:dyDescent="0.2">
      <c r="C7090" s="8">
        <v>45799</v>
      </c>
      <c r="D7090" s="4" t="s">
        <v>15130</v>
      </c>
      <c r="E7090">
        <f t="shared" si="377"/>
        <v>32272</v>
      </c>
      <c r="F7090" s="4" t="s">
        <v>12142</v>
      </c>
      <c r="G7090" s="4" t="s">
        <v>15515</v>
      </c>
      <c r="H7090" s="12">
        <v>230760</v>
      </c>
      <c r="I7090" s="11" t="s">
        <v>548</v>
      </c>
      <c r="J7090" s="12">
        <v>18461</v>
      </c>
      <c r="K7090" s="12">
        <f t="shared" si="376"/>
        <v>249221</v>
      </c>
      <c r="L7090" s="4" t="s">
        <v>3387</v>
      </c>
      <c r="M7090" s="4" t="s">
        <v>3106</v>
      </c>
      <c r="N7090" t="s">
        <v>16567</v>
      </c>
      <c r="O7090" s="22">
        <f>+VLOOKUP(E7090,[2]Sheet1!C$5589:L$6035,9,0)</f>
        <v>249221</v>
      </c>
      <c r="P7090" s="22">
        <f t="shared" si="375"/>
        <v>0</v>
      </c>
      <c r="Q7090" s="1">
        <f>+VLOOKUP(E7090,[2]Sheet1!C$5589:L$6035,10,0)</f>
        <v>45849</v>
      </c>
    </row>
    <row r="7091" spans="3:17" hidden="1" x14ac:dyDescent="0.2">
      <c r="C7091" s="8">
        <v>45799</v>
      </c>
      <c r="D7091" s="4" t="s">
        <v>15131</v>
      </c>
      <c r="E7091">
        <f t="shared" si="377"/>
        <v>32273</v>
      </c>
      <c r="F7091" s="4" t="s">
        <v>12142</v>
      </c>
      <c r="G7091" s="4" t="s">
        <v>15516</v>
      </c>
      <c r="H7091" s="12">
        <v>461520</v>
      </c>
      <c r="I7091" s="11" t="s">
        <v>548</v>
      </c>
      <c r="J7091" s="12">
        <v>36922</v>
      </c>
      <c r="K7091" s="12">
        <f t="shared" si="376"/>
        <v>498442</v>
      </c>
      <c r="L7091" s="4" t="s">
        <v>3387</v>
      </c>
      <c r="M7091" s="4" t="s">
        <v>3106</v>
      </c>
      <c r="N7091" t="s">
        <v>16567</v>
      </c>
      <c r="O7091" s="22">
        <f>+VLOOKUP(E7091,[2]Sheet1!C$5589:L$6035,9,0)</f>
        <v>498442</v>
      </c>
      <c r="P7091" s="22">
        <f t="shared" si="375"/>
        <v>0</v>
      </c>
      <c r="Q7091" s="1">
        <f>+VLOOKUP(E7091,[2]Sheet1!C$5589:L$6035,10,0)</f>
        <v>45849</v>
      </c>
    </row>
    <row r="7092" spans="3:17" hidden="1" x14ac:dyDescent="0.2">
      <c r="C7092" s="8">
        <v>45799</v>
      </c>
      <c r="D7092" s="4" t="s">
        <v>15132</v>
      </c>
      <c r="E7092">
        <f t="shared" si="377"/>
        <v>32274</v>
      </c>
      <c r="F7092" s="4" t="s">
        <v>12142</v>
      </c>
      <c r="G7092" s="4" t="s">
        <v>15517</v>
      </c>
      <c r="H7092" s="12">
        <v>501096</v>
      </c>
      <c r="I7092" s="11" t="s">
        <v>548</v>
      </c>
      <c r="J7092" s="12">
        <v>40088</v>
      </c>
      <c r="K7092" s="12">
        <f t="shared" si="376"/>
        <v>541184</v>
      </c>
      <c r="L7092" s="4" t="s">
        <v>3387</v>
      </c>
      <c r="M7092" s="4" t="s">
        <v>3106</v>
      </c>
      <c r="N7092" t="s">
        <v>16567</v>
      </c>
      <c r="O7092" s="22">
        <f>+VLOOKUP(E7092,[2]Sheet1!C$5589:L$6035,9,0)</f>
        <v>541184</v>
      </c>
      <c r="P7092" s="22">
        <f t="shared" si="375"/>
        <v>0</v>
      </c>
      <c r="Q7092" s="1">
        <f>+VLOOKUP(E7092,[2]Sheet1!C$5589:L$6035,10,0)</f>
        <v>45849</v>
      </c>
    </row>
    <row r="7093" spans="3:17" hidden="1" x14ac:dyDescent="0.2">
      <c r="C7093" s="8">
        <v>45799</v>
      </c>
      <c r="D7093" s="4" t="s">
        <v>15133</v>
      </c>
      <c r="E7093">
        <f t="shared" si="377"/>
        <v>32275</v>
      </c>
      <c r="F7093" s="4" t="s">
        <v>12142</v>
      </c>
      <c r="G7093" s="4" t="s">
        <v>15518</v>
      </c>
      <c r="H7093" s="12">
        <v>276912</v>
      </c>
      <c r="I7093" s="11" t="s">
        <v>548</v>
      </c>
      <c r="J7093" s="12">
        <v>22153</v>
      </c>
      <c r="K7093" s="12">
        <f t="shared" si="376"/>
        <v>299065</v>
      </c>
      <c r="L7093" s="4" t="s">
        <v>3387</v>
      </c>
      <c r="M7093" s="4" t="s">
        <v>3106</v>
      </c>
      <c r="N7093" t="s">
        <v>16567</v>
      </c>
      <c r="O7093" s="22">
        <f>+VLOOKUP(E7093,[2]Sheet1!C$5589:L$6035,9,0)</f>
        <v>299065</v>
      </c>
      <c r="P7093" s="22">
        <f t="shared" si="375"/>
        <v>0</v>
      </c>
      <c r="Q7093" s="1">
        <f>+VLOOKUP(E7093,[2]Sheet1!C$5589:L$6035,10,0)</f>
        <v>45849</v>
      </c>
    </row>
    <row r="7094" spans="3:17" hidden="1" x14ac:dyDescent="0.2">
      <c r="C7094" s="8">
        <v>45799</v>
      </c>
      <c r="D7094" s="4" t="s">
        <v>15134</v>
      </c>
      <c r="E7094">
        <f t="shared" si="377"/>
        <v>32276</v>
      </c>
      <c r="F7094" s="4" t="s">
        <v>12142</v>
      </c>
      <c r="G7094" s="4" t="s">
        <v>15519</v>
      </c>
      <c r="H7094" s="12">
        <v>491202</v>
      </c>
      <c r="I7094" s="11" t="s">
        <v>548</v>
      </c>
      <c r="J7094" s="12">
        <v>39296</v>
      </c>
      <c r="K7094" s="12">
        <f t="shared" si="376"/>
        <v>530498</v>
      </c>
      <c r="L7094" s="4" t="s">
        <v>3387</v>
      </c>
      <c r="M7094" s="4" t="s">
        <v>3106</v>
      </c>
      <c r="N7094" t="s">
        <v>16567</v>
      </c>
      <c r="O7094" s="22">
        <f>+VLOOKUP(E7094,[2]Sheet1!C$5589:L$6035,9,0)</f>
        <v>530498</v>
      </c>
      <c r="P7094" s="22">
        <f t="shared" si="375"/>
        <v>0</v>
      </c>
      <c r="Q7094" s="1">
        <f>+VLOOKUP(E7094,[2]Sheet1!C$5589:L$6035,10,0)</f>
        <v>45849</v>
      </c>
    </row>
    <row r="7095" spans="3:17" hidden="1" x14ac:dyDescent="0.2">
      <c r="C7095" s="8">
        <v>45799</v>
      </c>
      <c r="D7095" s="4" t="s">
        <v>15135</v>
      </c>
      <c r="E7095">
        <f t="shared" si="377"/>
        <v>32277</v>
      </c>
      <c r="F7095" s="4" t="s">
        <v>12142</v>
      </c>
      <c r="G7095" s="4" t="s">
        <v>15520</v>
      </c>
      <c r="H7095" s="12">
        <v>534051</v>
      </c>
      <c r="I7095" s="11" t="s">
        <v>548</v>
      </c>
      <c r="J7095" s="12">
        <v>42724</v>
      </c>
      <c r="K7095" s="12">
        <f t="shared" si="376"/>
        <v>576775</v>
      </c>
      <c r="L7095" s="4" t="s">
        <v>3387</v>
      </c>
      <c r="M7095" s="4" t="s">
        <v>3106</v>
      </c>
      <c r="N7095" t="s">
        <v>16567</v>
      </c>
      <c r="O7095" s="22">
        <f>+VLOOKUP(E7095,[2]Sheet1!C$5589:L$6035,9,0)</f>
        <v>576775</v>
      </c>
      <c r="P7095" s="22">
        <f t="shared" si="375"/>
        <v>0</v>
      </c>
      <c r="Q7095" s="1">
        <f>+VLOOKUP(E7095,[2]Sheet1!C$5589:L$6035,10,0)</f>
        <v>45849</v>
      </c>
    </row>
    <row r="7096" spans="3:17" hidden="1" x14ac:dyDescent="0.2">
      <c r="C7096" s="8">
        <v>45799</v>
      </c>
      <c r="D7096" s="4" t="s">
        <v>15136</v>
      </c>
      <c r="E7096">
        <f t="shared" si="377"/>
        <v>32278</v>
      </c>
      <c r="F7096" s="4" t="s">
        <v>12142</v>
      </c>
      <c r="G7096" s="4" t="s">
        <v>15521</v>
      </c>
      <c r="H7096" s="12">
        <v>230760</v>
      </c>
      <c r="I7096" s="11" t="s">
        <v>548</v>
      </c>
      <c r="J7096" s="12">
        <v>18461</v>
      </c>
      <c r="K7096" s="12">
        <f t="shared" si="376"/>
        <v>249221</v>
      </c>
      <c r="L7096" s="4" t="s">
        <v>3387</v>
      </c>
      <c r="M7096" s="4" t="s">
        <v>3106</v>
      </c>
      <c r="N7096" t="s">
        <v>16567</v>
      </c>
      <c r="O7096" s="22">
        <f>+VLOOKUP(E7096,[2]Sheet1!C$5589:L$6035,9,0)</f>
        <v>249221</v>
      </c>
      <c r="P7096" s="22">
        <f t="shared" si="375"/>
        <v>0</v>
      </c>
      <c r="Q7096" s="1">
        <f>+VLOOKUP(E7096,[2]Sheet1!C$5589:L$6035,10,0)</f>
        <v>45849</v>
      </c>
    </row>
    <row r="7097" spans="3:17" hidden="1" x14ac:dyDescent="0.2">
      <c r="C7097" s="8">
        <v>45800</v>
      </c>
      <c r="D7097" s="4" t="s">
        <v>15137</v>
      </c>
      <c r="E7097">
        <f t="shared" si="377"/>
        <v>32364</v>
      </c>
      <c r="F7097" s="4" t="s">
        <v>12142</v>
      </c>
      <c r="G7097" s="4" t="s">
        <v>15522</v>
      </c>
      <c r="H7097" s="12">
        <v>501096</v>
      </c>
      <c r="I7097" s="11" t="s">
        <v>548</v>
      </c>
      <c r="J7097" s="12">
        <v>40088</v>
      </c>
      <c r="K7097" s="12">
        <f t="shared" si="376"/>
        <v>541184</v>
      </c>
      <c r="L7097" s="4" t="s">
        <v>3387</v>
      </c>
      <c r="M7097" s="4" t="s">
        <v>3106</v>
      </c>
      <c r="N7097" t="s">
        <v>16567</v>
      </c>
      <c r="O7097" s="22">
        <f>+VLOOKUP(E7097,[2]Sheet1!C$5589:L$6035,9,0)</f>
        <v>541184</v>
      </c>
      <c r="P7097" s="22">
        <f t="shared" si="375"/>
        <v>0</v>
      </c>
      <c r="Q7097" s="1">
        <f>+VLOOKUP(E7097,[2]Sheet1!C$5589:L$6035,10,0)</f>
        <v>45849</v>
      </c>
    </row>
    <row r="7098" spans="3:17" hidden="1" x14ac:dyDescent="0.2">
      <c r="C7098" s="8">
        <v>45800</v>
      </c>
      <c r="D7098" s="4" t="s">
        <v>15138</v>
      </c>
      <c r="E7098">
        <f t="shared" si="377"/>
        <v>32366</v>
      </c>
      <c r="F7098" s="4" t="s">
        <v>12142</v>
      </c>
      <c r="G7098" s="4" t="s">
        <v>15523</v>
      </c>
      <c r="H7098" s="12">
        <v>501096</v>
      </c>
      <c r="I7098" s="11" t="s">
        <v>548</v>
      </c>
      <c r="J7098" s="12">
        <v>40088</v>
      </c>
      <c r="K7098" s="12">
        <f t="shared" si="376"/>
        <v>541184</v>
      </c>
      <c r="L7098" s="4" t="s">
        <v>3387</v>
      </c>
      <c r="M7098" s="4" t="s">
        <v>3106</v>
      </c>
      <c r="N7098" t="s">
        <v>16567</v>
      </c>
      <c r="O7098" s="22">
        <f>+VLOOKUP(E7098,[2]Sheet1!C$5589:L$6035,9,0)</f>
        <v>541184</v>
      </c>
      <c r="P7098" s="22">
        <f t="shared" si="375"/>
        <v>0</v>
      </c>
      <c r="Q7098" s="1">
        <f>+VLOOKUP(E7098,[2]Sheet1!C$5589:L$6035,10,0)</f>
        <v>45849</v>
      </c>
    </row>
    <row r="7099" spans="3:17" hidden="1" x14ac:dyDescent="0.2">
      <c r="C7099" s="8">
        <v>45800</v>
      </c>
      <c r="D7099" s="4" t="s">
        <v>15139</v>
      </c>
      <c r="E7099">
        <f t="shared" si="377"/>
        <v>32491</v>
      </c>
      <c r="F7099" s="4" t="s">
        <v>12142</v>
      </c>
      <c r="G7099" s="4" t="s">
        <v>15524</v>
      </c>
      <c r="H7099" s="12">
        <v>1252740</v>
      </c>
      <c r="I7099" s="11" t="s">
        <v>548</v>
      </c>
      <c r="J7099" s="12">
        <v>100219</v>
      </c>
      <c r="K7099" s="12">
        <f t="shared" si="376"/>
        <v>1352959</v>
      </c>
      <c r="L7099" s="4" t="s">
        <v>313</v>
      </c>
      <c r="M7099" s="4" t="s">
        <v>1554</v>
      </c>
      <c r="N7099" t="s">
        <v>16567</v>
      </c>
      <c r="O7099" s="22">
        <f>+VLOOKUP(E7099,[2]Sheet1!C$5589:L$6035,9,0)</f>
        <v>1352959</v>
      </c>
      <c r="P7099" s="22">
        <f t="shared" si="375"/>
        <v>0</v>
      </c>
      <c r="Q7099" s="1">
        <f>+VLOOKUP(E7099,[2]Sheet1!C$5589:L$6035,10,0)</f>
        <v>45849</v>
      </c>
    </row>
    <row r="7100" spans="3:17" hidden="1" x14ac:dyDescent="0.2">
      <c r="C7100" s="8">
        <v>45800</v>
      </c>
      <c r="D7100" s="4" t="s">
        <v>15140</v>
      </c>
      <c r="E7100">
        <f t="shared" si="377"/>
        <v>32559</v>
      </c>
      <c r="F7100" s="4" t="s">
        <v>12142</v>
      </c>
      <c r="G7100" s="4" t="s">
        <v>15525</v>
      </c>
      <c r="H7100" s="12">
        <v>342852</v>
      </c>
      <c r="I7100" s="11" t="s">
        <v>548</v>
      </c>
      <c r="J7100" s="12">
        <v>27428</v>
      </c>
      <c r="K7100" s="12">
        <f t="shared" si="376"/>
        <v>370280</v>
      </c>
      <c r="L7100" s="4" t="s">
        <v>3387</v>
      </c>
      <c r="M7100" s="4" t="s">
        <v>3106</v>
      </c>
      <c r="N7100" t="s">
        <v>16567</v>
      </c>
      <c r="O7100" s="22">
        <f>+VLOOKUP(E7100,[2]Sheet1!C$5589:L$6035,9,0)</f>
        <v>370280</v>
      </c>
      <c r="P7100" s="22">
        <f t="shared" si="375"/>
        <v>0</v>
      </c>
      <c r="Q7100" s="1">
        <f>+VLOOKUP(E7100,[2]Sheet1!C$5589:L$6035,10,0)</f>
        <v>45849</v>
      </c>
    </row>
    <row r="7101" spans="3:17" hidden="1" x14ac:dyDescent="0.2">
      <c r="C7101" s="8">
        <v>45800</v>
      </c>
      <c r="D7101" s="4" t="s">
        <v>15141</v>
      </c>
      <c r="E7101">
        <f t="shared" si="377"/>
        <v>32560</v>
      </c>
      <c r="F7101" s="4" t="s">
        <v>12142</v>
      </c>
      <c r="G7101" s="4" t="s">
        <v>15526</v>
      </c>
      <c r="H7101" s="12">
        <v>405489</v>
      </c>
      <c r="I7101" s="11" t="s">
        <v>548</v>
      </c>
      <c r="J7101" s="12">
        <v>32439</v>
      </c>
      <c r="K7101" s="12">
        <f t="shared" si="376"/>
        <v>437928</v>
      </c>
      <c r="L7101" s="4" t="s">
        <v>3387</v>
      </c>
      <c r="M7101" s="4" t="s">
        <v>3106</v>
      </c>
      <c r="N7101" t="s">
        <v>16567</v>
      </c>
      <c r="O7101" s="22">
        <f>+VLOOKUP(E7101,[2]Sheet1!C$5589:L$6035,9,0)</f>
        <v>437928</v>
      </c>
      <c r="P7101" s="22">
        <f t="shared" si="375"/>
        <v>0</v>
      </c>
      <c r="Q7101" s="1">
        <f>+VLOOKUP(E7101,[2]Sheet1!C$5589:L$6035,10,0)</f>
        <v>45849</v>
      </c>
    </row>
    <row r="7102" spans="3:17" hidden="1" x14ac:dyDescent="0.2">
      <c r="C7102" s="8">
        <v>45800</v>
      </c>
      <c r="D7102" s="4" t="s">
        <v>15142</v>
      </c>
      <c r="E7102">
        <f t="shared" si="377"/>
        <v>32582</v>
      </c>
      <c r="F7102" s="4" t="s">
        <v>12142</v>
      </c>
      <c r="G7102" s="4" t="s">
        <v>15527</v>
      </c>
      <c r="H7102" s="12">
        <v>514278</v>
      </c>
      <c r="I7102" s="11" t="s">
        <v>548</v>
      </c>
      <c r="J7102" s="12">
        <v>41142</v>
      </c>
      <c r="K7102" s="12">
        <f t="shared" si="376"/>
        <v>555420</v>
      </c>
      <c r="L7102" s="4" t="s">
        <v>3387</v>
      </c>
      <c r="M7102" s="4" t="s">
        <v>3106</v>
      </c>
      <c r="N7102" t="s">
        <v>16567</v>
      </c>
      <c r="O7102" s="22">
        <f>+VLOOKUP(E7102,[2]Sheet1!C$5589:L$6035,9,0)</f>
        <v>555420</v>
      </c>
      <c r="P7102" s="22">
        <f t="shared" si="375"/>
        <v>0</v>
      </c>
      <c r="Q7102" s="1">
        <f>+VLOOKUP(E7102,[2]Sheet1!C$5589:L$6035,10,0)</f>
        <v>45849</v>
      </c>
    </row>
    <row r="7103" spans="3:17" hidden="1" x14ac:dyDescent="0.2">
      <c r="C7103" s="8">
        <v>45800</v>
      </c>
      <c r="D7103" s="4" t="s">
        <v>15143</v>
      </c>
      <c r="E7103">
        <f t="shared" si="377"/>
        <v>32598</v>
      </c>
      <c r="F7103" s="4" t="s">
        <v>12142</v>
      </c>
      <c r="G7103" s="4" t="s">
        <v>15528</v>
      </c>
      <c r="H7103" s="12">
        <v>547248</v>
      </c>
      <c r="I7103" s="11" t="s">
        <v>548</v>
      </c>
      <c r="J7103" s="12">
        <v>43780</v>
      </c>
      <c r="K7103" s="12">
        <f t="shared" si="376"/>
        <v>591028</v>
      </c>
      <c r="L7103" s="4" t="s">
        <v>3387</v>
      </c>
      <c r="M7103" s="4" t="s">
        <v>3106</v>
      </c>
      <c r="N7103" t="s">
        <v>16567</v>
      </c>
      <c r="O7103" s="22">
        <f>+VLOOKUP(E7103,[2]Sheet1!C$5589:L$6035,9,0)</f>
        <v>591028</v>
      </c>
      <c r="P7103" s="22">
        <f t="shared" si="375"/>
        <v>0</v>
      </c>
      <c r="Q7103" s="1">
        <f>+VLOOKUP(E7103,[2]Sheet1!C$5589:L$6035,10,0)</f>
        <v>45849</v>
      </c>
    </row>
    <row r="7104" spans="3:17" hidden="1" x14ac:dyDescent="0.2">
      <c r="C7104" s="8">
        <v>45800</v>
      </c>
      <c r="D7104" s="4" t="s">
        <v>15144</v>
      </c>
      <c r="E7104">
        <f t="shared" si="377"/>
        <v>32620</v>
      </c>
      <c r="F7104" s="4" t="s">
        <v>12142</v>
      </c>
      <c r="G7104" s="4" t="s">
        <v>15529</v>
      </c>
      <c r="H7104" s="12">
        <v>501096</v>
      </c>
      <c r="I7104" s="11" t="s">
        <v>548</v>
      </c>
      <c r="J7104" s="12">
        <v>40088</v>
      </c>
      <c r="K7104" s="12">
        <f t="shared" si="376"/>
        <v>541184</v>
      </c>
      <c r="L7104" s="4" t="s">
        <v>3387</v>
      </c>
      <c r="M7104" s="4" t="s">
        <v>3106</v>
      </c>
      <c r="N7104" t="s">
        <v>16567</v>
      </c>
      <c r="O7104" s="22">
        <f>+VLOOKUP(E7104,[2]Sheet1!C$5589:L$6035,9,0)</f>
        <v>541184</v>
      </c>
      <c r="P7104" s="22">
        <f t="shared" si="375"/>
        <v>0</v>
      </c>
      <c r="Q7104" s="1">
        <f>+VLOOKUP(E7104,[2]Sheet1!C$5589:L$6035,10,0)</f>
        <v>45849</v>
      </c>
    </row>
    <row r="7105" spans="2:17" hidden="1" x14ac:dyDescent="0.2">
      <c r="C7105" s="8">
        <v>45800</v>
      </c>
      <c r="D7105" s="4" t="s">
        <v>15145</v>
      </c>
      <c r="E7105">
        <f t="shared" si="377"/>
        <v>32654</v>
      </c>
      <c r="F7105" s="4" t="s">
        <v>12142</v>
      </c>
      <c r="G7105" s="4" t="s">
        <v>15530</v>
      </c>
      <c r="H7105" s="12">
        <v>303291</v>
      </c>
      <c r="I7105" s="11" t="s">
        <v>548</v>
      </c>
      <c r="J7105" s="12">
        <v>24263</v>
      </c>
      <c r="K7105" s="12">
        <f t="shared" si="376"/>
        <v>327554</v>
      </c>
      <c r="L7105" s="4" t="s">
        <v>3387</v>
      </c>
      <c r="M7105" s="4" t="s">
        <v>3106</v>
      </c>
      <c r="N7105" t="s">
        <v>16567</v>
      </c>
      <c r="O7105" s="22">
        <f>+VLOOKUP(E7105,[2]Sheet1!C$5589:L$6035,9,0)</f>
        <v>327554</v>
      </c>
      <c r="P7105" s="22">
        <f t="shared" si="375"/>
        <v>0</v>
      </c>
      <c r="Q7105" s="1">
        <f>+VLOOKUP(E7105,[2]Sheet1!C$5589:L$6035,10,0)</f>
        <v>45849</v>
      </c>
    </row>
    <row r="7106" spans="2:17" hidden="1" x14ac:dyDescent="0.2">
      <c r="C7106" s="8">
        <v>45800</v>
      </c>
      <c r="D7106" s="4" t="s">
        <v>15146</v>
      </c>
      <c r="E7106">
        <f t="shared" si="377"/>
        <v>32660</v>
      </c>
      <c r="F7106" s="4" t="s">
        <v>12142</v>
      </c>
      <c r="G7106" s="4" t="s">
        <v>15531</v>
      </c>
      <c r="H7106" s="12">
        <v>626370</v>
      </c>
      <c r="I7106" s="11" t="s">
        <v>548</v>
      </c>
      <c r="J7106" s="12">
        <v>50110</v>
      </c>
      <c r="K7106" s="12">
        <f t="shared" si="376"/>
        <v>676480</v>
      </c>
      <c r="L7106" s="4" t="s">
        <v>3387</v>
      </c>
      <c r="M7106" s="4" t="s">
        <v>3106</v>
      </c>
      <c r="N7106" t="s">
        <v>16567</v>
      </c>
      <c r="O7106" s="22">
        <f>+VLOOKUP(E7106,[2]Sheet1!C$5589:L$6035,9,0)</f>
        <v>676480</v>
      </c>
      <c r="P7106" s="22">
        <f t="shared" si="375"/>
        <v>0</v>
      </c>
      <c r="Q7106" s="1">
        <f>+VLOOKUP(E7106,[2]Sheet1!C$5589:L$6035,10,0)</f>
        <v>45849</v>
      </c>
    </row>
    <row r="7107" spans="2:17" hidden="1" x14ac:dyDescent="0.2">
      <c r="C7107" s="8">
        <v>45800</v>
      </c>
      <c r="D7107" s="4" t="s">
        <v>15147</v>
      </c>
      <c r="E7107">
        <f t="shared" si="377"/>
        <v>32661</v>
      </c>
      <c r="F7107" s="4" t="s">
        <v>12142</v>
      </c>
      <c r="G7107" s="4" t="s">
        <v>15532</v>
      </c>
      <c r="H7107" s="12">
        <v>606582</v>
      </c>
      <c r="I7107" s="11" t="s">
        <v>548</v>
      </c>
      <c r="J7107" s="12">
        <v>48527</v>
      </c>
      <c r="K7107" s="12">
        <f t="shared" si="376"/>
        <v>655109</v>
      </c>
      <c r="L7107" s="4" t="s">
        <v>3387</v>
      </c>
      <c r="M7107" s="4" t="s">
        <v>3106</v>
      </c>
      <c r="N7107" t="s">
        <v>16567</v>
      </c>
      <c r="O7107" s="22">
        <f>+VLOOKUP(E7107,[2]Sheet1!C$5589:L$6035,9,0)</f>
        <v>655109</v>
      </c>
      <c r="P7107" s="22">
        <f t="shared" si="375"/>
        <v>0</v>
      </c>
      <c r="Q7107" s="1">
        <f>+VLOOKUP(E7107,[2]Sheet1!C$5589:L$6035,10,0)</f>
        <v>45849</v>
      </c>
    </row>
    <row r="7108" spans="2:17" hidden="1" x14ac:dyDescent="0.2">
      <c r="C7108" s="8">
        <v>45800</v>
      </c>
      <c r="D7108" s="4" t="s">
        <v>15148</v>
      </c>
      <c r="E7108">
        <f t="shared" si="377"/>
        <v>32698</v>
      </c>
      <c r="F7108" s="4" t="s">
        <v>12142</v>
      </c>
      <c r="G7108" s="4" t="s">
        <v>15533</v>
      </c>
      <c r="H7108" s="12">
        <v>1318650</v>
      </c>
      <c r="I7108" s="11" t="s">
        <v>548</v>
      </c>
      <c r="J7108" s="12">
        <v>105492</v>
      </c>
      <c r="K7108" s="12">
        <f t="shared" si="376"/>
        <v>1424142</v>
      </c>
      <c r="L7108" s="4" t="s">
        <v>12333</v>
      </c>
      <c r="M7108" s="4" t="s">
        <v>12334</v>
      </c>
      <c r="N7108" t="s">
        <v>16567</v>
      </c>
      <c r="O7108" s="22">
        <f>+VLOOKUP(E7108,[2]Sheet1!C$5589:L$6035,9,0)</f>
        <v>1424142</v>
      </c>
      <c r="P7108" s="22">
        <f t="shared" si="375"/>
        <v>0</v>
      </c>
      <c r="Q7108" s="1">
        <f>+VLOOKUP(E7108,[2]Sheet1!C$5589:L$6035,10,0)</f>
        <v>45849</v>
      </c>
    </row>
    <row r="7109" spans="2:17" hidden="1" x14ac:dyDescent="0.2">
      <c r="B7109" t="s">
        <v>20370</v>
      </c>
      <c r="C7109" s="8">
        <v>45803</v>
      </c>
      <c r="D7109" s="4" t="s">
        <v>15149</v>
      </c>
      <c r="E7109">
        <f t="shared" si="377"/>
        <v>119</v>
      </c>
      <c r="F7109" s="4" t="s">
        <v>12533</v>
      </c>
      <c r="G7109" s="4" t="s">
        <v>15534</v>
      </c>
      <c r="H7109" s="12">
        <v>-313185</v>
      </c>
      <c r="I7109" s="11" t="s">
        <v>548</v>
      </c>
      <c r="J7109" s="12">
        <v>-25055</v>
      </c>
      <c r="K7109" s="12">
        <f t="shared" si="376"/>
        <v>-338240</v>
      </c>
      <c r="L7109" s="4" t="s">
        <v>646</v>
      </c>
      <c r="M7109" s="4" t="s">
        <v>4552</v>
      </c>
      <c r="N7109" t="s">
        <v>15653</v>
      </c>
      <c r="O7109" s="22">
        <f>+VLOOKUP(E7109,[2]Sheet1!C$5166:L$5588,9,0)</f>
        <v>-338240</v>
      </c>
      <c r="P7109" s="22">
        <f t="shared" si="375"/>
        <v>0</v>
      </c>
      <c r="Q7109" s="1">
        <f>+VLOOKUP(E7109,[2]Sheet1!C$5166:L$5588,10,0)</f>
        <v>45819</v>
      </c>
    </row>
    <row r="7110" spans="2:17" hidden="1" x14ac:dyDescent="0.2">
      <c r="B7110" t="s">
        <v>20371</v>
      </c>
      <c r="C7110" s="8">
        <v>45803</v>
      </c>
      <c r="D7110" s="4" t="s">
        <v>15150</v>
      </c>
      <c r="E7110">
        <f t="shared" si="377"/>
        <v>25733</v>
      </c>
      <c r="F7110" s="4" t="s">
        <v>12431</v>
      </c>
      <c r="G7110" s="4" t="s">
        <v>15535</v>
      </c>
      <c r="H7110" s="12">
        <v>-210987</v>
      </c>
      <c r="I7110" s="11" t="s">
        <v>548</v>
      </c>
      <c r="J7110" s="12">
        <v>-16879</v>
      </c>
      <c r="K7110" s="12">
        <f t="shared" si="376"/>
        <v>-227866</v>
      </c>
      <c r="L7110" s="4" t="s">
        <v>3387</v>
      </c>
      <c r="M7110" s="4" t="s">
        <v>3106</v>
      </c>
      <c r="N7110" t="s">
        <v>15653</v>
      </c>
      <c r="O7110" s="22">
        <f>+VLOOKUP(E7110,[2]Sheet1!C$5166:L$5588,9,0)</f>
        <v>-227866</v>
      </c>
      <c r="P7110" s="22">
        <f t="shared" si="375"/>
        <v>0</v>
      </c>
      <c r="Q7110" s="1">
        <f>+VLOOKUP(E7110,[2]Sheet1!C$5166:L$5588,10,0)</f>
        <v>45819</v>
      </c>
    </row>
    <row r="7111" spans="2:17" hidden="1" x14ac:dyDescent="0.2">
      <c r="B7111" t="s">
        <v>20372</v>
      </c>
      <c r="C7111" s="8">
        <v>45803</v>
      </c>
      <c r="D7111" s="4" t="s">
        <v>15151</v>
      </c>
      <c r="E7111">
        <f t="shared" si="377"/>
        <v>25734</v>
      </c>
      <c r="F7111" s="4" t="s">
        <v>12431</v>
      </c>
      <c r="G7111" s="4" t="s">
        <v>15536</v>
      </c>
      <c r="H7111" s="12">
        <v>-187911</v>
      </c>
      <c r="I7111" s="11" t="s">
        <v>548</v>
      </c>
      <c r="J7111" s="12">
        <v>-15033</v>
      </c>
      <c r="K7111" s="12">
        <f t="shared" si="376"/>
        <v>-202944</v>
      </c>
      <c r="L7111" s="4" t="s">
        <v>3387</v>
      </c>
      <c r="M7111" s="4" t="s">
        <v>3106</v>
      </c>
      <c r="N7111" t="s">
        <v>15653</v>
      </c>
      <c r="O7111" s="22">
        <f>+VLOOKUP(E7111,[2]Sheet1!C$5166:L$5588,9,0)</f>
        <v>-202944</v>
      </c>
      <c r="P7111" s="22">
        <f t="shared" si="375"/>
        <v>0</v>
      </c>
      <c r="Q7111" s="1">
        <f>+VLOOKUP(E7111,[2]Sheet1!C$5166:L$5588,10,0)</f>
        <v>45819</v>
      </c>
    </row>
    <row r="7112" spans="2:17" hidden="1" x14ac:dyDescent="0.2">
      <c r="B7112" t="s">
        <v>20373</v>
      </c>
      <c r="C7112" s="8">
        <v>45803</v>
      </c>
      <c r="D7112" s="4" t="s">
        <v>15152</v>
      </c>
      <c r="E7112">
        <f t="shared" si="377"/>
        <v>25735</v>
      </c>
      <c r="F7112" s="4" t="s">
        <v>12431</v>
      </c>
      <c r="G7112" s="4" t="s">
        <v>15537</v>
      </c>
      <c r="H7112" s="12">
        <v>-125274</v>
      </c>
      <c r="I7112" s="11" t="s">
        <v>548</v>
      </c>
      <c r="J7112" s="12">
        <v>-10022</v>
      </c>
      <c r="K7112" s="12">
        <f t="shared" si="376"/>
        <v>-135296</v>
      </c>
      <c r="L7112" s="4" t="s">
        <v>3387</v>
      </c>
      <c r="M7112" s="4" t="s">
        <v>3106</v>
      </c>
      <c r="N7112" t="s">
        <v>15653</v>
      </c>
      <c r="O7112" s="22">
        <f>+VLOOKUP(E7112,[2]Sheet1!C$5166:L$5588,9,0)</f>
        <v>-135296</v>
      </c>
      <c r="P7112" s="22">
        <f t="shared" si="375"/>
        <v>0</v>
      </c>
      <c r="Q7112" s="1">
        <f>+VLOOKUP(E7112,[2]Sheet1!C$5166:L$5588,10,0)</f>
        <v>45819</v>
      </c>
    </row>
    <row r="7113" spans="2:17" hidden="1" x14ac:dyDescent="0.2">
      <c r="B7113" t="s">
        <v>20374</v>
      </c>
      <c r="C7113" s="8">
        <v>45803</v>
      </c>
      <c r="D7113" s="4" t="s">
        <v>15153</v>
      </c>
      <c r="E7113">
        <f t="shared" si="377"/>
        <v>25736</v>
      </c>
      <c r="F7113" s="4" t="s">
        <v>12431</v>
      </c>
      <c r="G7113" s="4" t="s">
        <v>15538</v>
      </c>
      <c r="H7113" s="12">
        <v>-250548</v>
      </c>
      <c r="I7113" s="11" t="s">
        <v>548</v>
      </c>
      <c r="J7113" s="12">
        <v>-20044</v>
      </c>
      <c r="K7113" s="12">
        <f t="shared" si="376"/>
        <v>-270592</v>
      </c>
      <c r="L7113" s="4" t="s">
        <v>3387</v>
      </c>
      <c r="M7113" s="4" t="s">
        <v>3106</v>
      </c>
      <c r="N7113" t="s">
        <v>15653</v>
      </c>
      <c r="O7113" s="22">
        <f>+VLOOKUP(E7113,[2]Sheet1!C$5166:L$5588,9,0)</f>
        <v>-270592</v>
      </c>
      <c r="P7113" s="22">
        <f t="shared" si="375"/>
        <v>0</v>
      </c>
      <c r="Q7113" s="1">
        <f>+VLOOKUP(E7113,[2]Sheet1!C$5166:L$5588,10,0)</f>
        <v>45819</v>
      </c>
    </row>
    <row r="7114" spans="2:17" hidden="1" x14ac:dyDescent="0.2">
      <c r="B7114" t="s">
        <v>20375</v>
      </c>
      <c r="C7114" s="8">
        <v>45803</v>
      </c>
      <c r="D7114" s="4" t="s">
        <v>15154</v>
      </c>
      <c r="E7114">
        <f t="shared" si="377"/>
        <v>25737</v>
      </c>
      <c r="F7114" s="4" t="s">
        <v>12431</v>
      </c>
      <c r="G7114" s="4" t="s">
        <v>15539</v>
      </c>
      <c r="H7114" s="12">
        <v>-125274</v>
      </c>
      <c r="I7114" s="11" t="s">
        <v>548</v>
      </c>
      <c r="J7114" s="12">
        <v>-10022</v>
      </c>
      <c r="K7114" s="12">
        <f t="shared" si="376"/>
        <v>-135296</v>
      </c>
      <c r="L7114" s="4" t="s">
        <v>3387</v>
      </c>
      <c r="M7114" s="4" t="s">
        <v>3106</v>
      </c>
      <c r="N7114" t="s">
        <v>15653</v>
      </c>
      <c r="O7114" s="22">
        <f>+VLOOKUP(E7114,[2]Sheet1!C$5166:L$5588,9,0)</f>
        <v>-135296</v>
      </c>
      <c r="P7114" s="22">
        <f t="shared" ref="P7114:P7177" si="378">+O7114-K7114</f>
        <v>0</v>
      </c>
      <c r="Q7114" s="1">
        <f>+VLOOKUP(E7114,[2]Sheet1!C$5166:L$5588,10,0)</f>
        <v>45819</v>
      </c>
    </row>
    <row r="7115" spans="2:17" hidden="1" x14ac:dyDescent="0.2">
      <c r="B7115" t="s">
        <v>20376</v>
      </c>
      <c r="C7115" s="8">
        <v>45803</v>
      </c>
      <c r="D7115" s="4" t="s">
        <v>15155</v>
      </c>
      <c r="E7115">
        <f t="shared" si="377"/>
        <v>25738</v>
      </c>
      <c r="F7115" s="4" t="s">
        <v>12431</v>
      </c>
      <c r="G7115" s="4" t="s">
        <v>15540</v>
      </c>
      <c r="H7115" s="12">
        <v>-125274</v>
      </c>
      <c r="I7115" s="11" t="s">
        <v>548</v>
      </c>
      <c r="J7115" s="12">
        <v>-10022</v>
      </c>
      <c r="K7115" s="12">
        <f t="shared" si="376"/>
        <v>-135296</v>
      </c>
      <c r="L7115" s="4" t="s">
        <v>3387</v>
      </c>
      <c r="M7115" s="4" t="s">
        <v>3106</v>
      </c>
      <c r="N7115" t="s">
        <v>15653</v>
      </c>
      <c r="O7115" s="22">
        <f>+VLOOKUP(E7115,[2]Sheet1!C$5166:L$5588,9,0)</f>
        <v>-135296</v>
      </c>
      <c r="P7115" s="22">
        <f t="shared" si="378"/>
        <v>0</v>
      </c>
      <c r="Q7115" s="1">
        <f>+VLOOKUP(E7115,[2]Sheet1!C$5166:L$5588,10,0)</f>
        <v>45819</v>
      </c>
    </row>
    <row r="7116" spans="2:17" hidden="1" x14ac:dyDescent="0.2">
      <c r="B7116" t="s">
        <v>20377</v>
      </c>
      <c r="C7116" s="8">
        <v>45803</v>
      </c>
      <c r="D7116" s="4" t="s">
        <v>15156</v>
      </c>
      <c r="E7116">
        <f t="shared" si="377"/>
        <v>25739</v>
      </c>
      <c r="F7116" s="4" t="s">
        <v>12431</v>
      </c>
      <c r="G7116" s="4" t="s">
        <v>15541</v>
      </c>
      <c r="H7116" s="12">
        <v>-148350</v>
      </c>
      <c r="I7116" s="11" t="s">
        <v>548</v>
      </c>
      <c r="J7116" s="12">
        <v>-11868</v>
      </c>
      <c r="K7116" s="12">
        <f t="shared" si="376"/>
        <v>-160218</v>
      </c>
      <c r="L7116" s="4" t="s">
        <v>3387</v>
      </c>
      <c r="M7116" s="4" t="s">
        <v>3106</v>
      </c>
      <c r="N7116" t="s">
        <v>15653</v>
      </c>
      <c r="O7116" s="22">
        <f>+VLOOKUP(E7116,[2]Sheet1!C$5166:L$5588,9,0)</f>
        <v>-160218</v>
      </c>
      <c r="P7116" s="22">
        <f t="shared" si="378"/>
        <v>0</v>
      </c>
      <c r="Q7116" s="1">
        <f>+VLOOKUP(E7116,[2]Sheet1!C$5166:L$5588,10,0)</f>
        <v>45819</v>
      </c>
    </row>
    <row r="7117" spans="2:17" hidden="1" x14ac:dyDescent="0.2">
      <c r="B7117" t="s">
        <v>20378</v>
      </c>
      <c r="C7117" s="8">
        <v>45803</v>
      </c>
      <c r="D7117" s="4" t="s">
        <v>15157</v>
      </c>
      <c r="E7117">
        <f t="shared" si="377"/>
        <v>25740</v>
      </c>
      <c r="F7117" s="4" t="s">
        <v>12431</v>
      </c>
      <c r="G7117" s="4" t="s">
        <v>15542</v>
      </c>
      <c r="H7117" s="12">
        <v>-125274</v>
      </c>
      <c r="I7117" s="11" t="s">
        <v>548</v>
      </c>
      <c r="J7117" s="12">
        <v>-10022</v>
      </c>
      <c r="K7117" s="12">
        <f t="shared" si="376"/>
        <v>-135296</v>
      </c>
      <c r="L7117" s="4" t="s">
        <v>3387</v>
      </c>
      <c r="M7117" s="4" t="s">
        <v>3106</v>
      </c>
      <c r="N7117" t="s">
        <v>15653</v>
      </c>
      <c r="O7117" s="22">
        <f>+VLOOKUP(E7117,[2]Sheet1!C$5166:L$5588,9,0)</f>
        <v>-135296</v>
      </c>
      <c r="P7117" s="22">
        <f t="shared" si="378"/>
        <v>0</v>
      </c>
      <c r="Q7117" s="1">
        <f>+VLOOKUP(E7117,[2]Sheet1!C$5166:L$5588,10,0)</f>
        <v>45819</v>
      </c>
    </row>
    <row r="7118" spans="2:17" hidden="1" x14ac:dyDescent="0.2">
      <c r="B7118" t="s">
        <v>20379</v>
      </c>
      <c r="C7118" s="8">
        <v>45803</v>
      </c>
      <c r="D7118" s="4" t="s">
        <v>15158</v>
      </c>
      <c r="E7118">
        <f t="shared" si="377"/>
        <v>25741</v>
      </c>
      <c r="F7118" s="4" t="s">
        <v>12431</v>
      </c>
      <c r="G7118" s="4" t="s">
        <v>15543</v>
      </c>
      <c r="H7118" s="12">
        <v>-187911</v>
      </c>
      <c r="I7118" s="11" t="s">
        <v>548</v>
      </c>
      <c r="J7118" s="12">
        <v>-15033</v>
      </c>
      <c r="K7118" s="12">
        <f t="shared" si="376"/>
        <v>-202944</v>
      </c>
      <c r="L7118" s="4" t="s">
        <v>3387</v>
      </c>
      <c r="M7118" s="4" t="s">
        <v>3106</v>
      </c>
      <c r="N7118" t="s">
        <v>15653</v>
      </c>
      <c r="O7118" s="22">
        <f>+VLOOKUP(E7118,[2]Sheet1!C$5166:L$5588,9,0)</f>
        <v>-202944</v>
      </c>
      <c r="P7118" s="22">
        <f t="shared" si="378"/>
        <v>0</v>
      </c>
      <c r="Q7118" s="1">
        <f>+VLOOKUP(E7118,[2]Sheet1!C$5166:L$5588,10,0)</f>
        <v>45819</v>
      </c>
    </row>
    <row r="7119" spans="2:17" hidden="1" x14ac:dyDescent="0.2">
      <c r="B7119" t="s">
        <v>20380</v>
      </c>
      <c r="C7119" s="8">
        <v>45803</v>
      </c>
      <c r="D7119" s="4" t="s">
        <v>15159</v>
      </c>
      <c r="E7119">
        <f t="shared" si="377"/>
        <v>25742</v>
      </c>
      <c r="F7119" s="4" t="s">
        <v>12431</v>
      </c>
      <c r="G7119" s="4" t="s">
        <v>15544</v>
      </c>
      <c r="H7119" s="12">
        <v>-125274</v>
      </c>
      <c r="I7119" s="11" t="s">
        <v>548</v>
      </c>
      <c r="J7119" s="12">
        <v>-10022</v>
      </c>
      <c r="K7119" s="12">
        <f t="shared" si="376"/>
        <v>-135296</v>
      </c>
      <c r="L7119" s="4" t="s">
        <v>3387</v>
      </c>
      <c r="M7119" s="4" t="s">
        <v>3106</v>
      </c>
      <c r="N7119" t="s">
        <v>15653</v>
      </c>
      <c r="O7119" s="22">
        <f>+VLOOKUP(E7119,[2]Sheet1!C$5166:L$5588,9,0)</f>
        <v>-135296</v>
      </c>
      <c r="P7119" s="22">
        <f t="shared" si="378"/>
        <v>0</v>
      </c>
      <c r="Q7119" s="1">
        <f>+VLOOKUP(E7119,[2]Sheet1!C$5166:L$5588,10,0)</f>
        <v>45819</v>
      </c>
    </row>
    <row r="7120" spans="2:17" hidden="1" x14ac:dyDescent="0.2">
      <c r="B7120" t="s">
        <v>20381</v>
      </c>
      <c r="C7120" s="8">
        <v>45803</v>
      </c>
      <c r="D7120" s="4" t="s">
        <v>15160</v>
      </c>
      <c r="E7120">
        <f t="shared" si="377"/>
        <v>25743</v>
      </c>
      <c r="F7120" s="4" t="s">
        <v>12431</v>
      </c>
      <c r="G7120" s="4" t="s">
        <v>15545</v>
      </c>
      <c r="H7120" s="12">
        <v>-125274</v>
      </c>
      <c r="I7120" s="11" t="s">
        <v>548</v>
      </c>
      <c r="J7120" s="12">
        <v>-10022</v>
      </c>
      <c r="K7120" s="12">
        <f t="shared" si="376"/>
        <v>-135296</v>
      </c>
      <c r="L7120" s="4" t="s">
        <v>3387</v>
      </c>
      <c r="M7120" s="4" t="s">
        <v>3106</v>
      </c>
      <c r="N7120" t="s">
        <v>15653</v>
      </c>
      <c r="O7120" s="22">
        <f>+VLOOKUP(E7120,[2]Sheet1!C$5166:L$5588,9,0)</f>
        <v>-135296</v>
      </c>
      <c r="P7120" s="22">
        <f t="shared" si="378"/>
        <v>0</v>
      </c>
      <c r="Q7120" s="1">
        <f>+VLOOKUP(E7120,[2]Sheet1!C$5166:L$5588,10,0)</f>
        <v>45819</v>
      </c>
    </row>
    <row r="7121" spans="2:17" hidden="1" x14ac:dyDescent="0.2">
      <c r="B7121" t="s">
        <v>20382</v>
      </c>
      <c r="C7121" s="8">
        <v>45803</v>
      </c>
      <c r="D7121" s="4" t="s">
        <v>15161</v>
      </c>
      <c r="E7121">
        <f t="shared" si="377"/>
        <v>25744</v>
      </c>
      <c r="F7121" s="4" t="s">
        <v>12431</v>
      </c>
      <c r="G7121" s="4" t="s">
        <v>15546</v>
      </c>
      <c r="H7121" s="12">
        <v>-125274</v>
      </c>
      <c r="I7121" s="11" t="s">
        <v>548</v>
      </c>
      <c r="J7121" s="12">
        <v>-10022</v>
      </c>
      <c r="K7121" s="12">
        <f t="shared" si="376"/>
        <v>-135296</v>
      </c>
      <c r="L7121" s="4" t="s">
        <v>3387</v>
      </c>
      <c r="M7121" s="4" t="s">
        <v>3106</v>
      </c>
      <c r="N7121" t="s">
        <v>15653</v>
      </c>
      <c r="O7121" s="22">
        <f>+VLOOKUP(E7121,[2]Sheet1!C$5166:L$5588,9,0)</f>
        <v>-135296</v>
      </c>
      <c r="P7121" s="22">
        <f t="shared" si="378"/>
        <v>0</v>
      </c>
      <c r="Q7121" s="1">
        <f>+VLOOKUP(E7121,[2]Sheet1!C$5166:L$5588,10,0)</f>
        <v>45819</v>
      </c>
    </row>
    <row r="7122" spans="2:17" hidden="1" x14ac:dyDescent="0.2">
      <c r="B7122" t="s">
        <v>20383</v>
      </c>
      <c r="C7122" s="8">
        <v>45803</v>
      </c>
      <c r="D7122" s="4" t="s">
        <v>15162</v>
      </c>
      <c r="E7122">
        <f t="shared" si="377"/>
        <v>25745</v>
      </c>
      <c r="F7122" s="4" t="s">
        <v>12431</v>
      </c>
      <c r="G7122" s="4" t="s">
        <v>15547</v>
      </c>
      <c r="H7122" s="12">
        <v>-250548</v>
      </c>
      <c r="I7122" s="11" t="s">
        <v>548</v>
      </c>
      <c r="J7122" s="12">
        <v>-20044</v>
      </c>
      <c r="K7122" s="12">
        <f t="shared" si="376"/>
        <v>-270592</v>
      </c>
      <c r="L7122" s="4" t="s">
        <v>3387</v>
      </c>
      <c r="M7122" s="4" t="s">
        <v>3106</v>
      </c>
      <c r="N7122" t="s">
        <v>15653</v>
      </c>
      <c r="O7122" s="22">
        <f>+VLOOKUP(E7122,[2]Sheet1!C$5166:L$5588,9,0)</f>
        <v>-270592</v>
      </c>
      <c r="P7122" s="22">
        <f t="shared" si="378"/>
        <v>0</v>
      </c>
      <c r="Q7122" s="1">
        <f>+VLOOKUP(E7122,[2]Sheet1!C$5166:L$5588,10,0)</f>
        <v>45819</v>
      </c>
    </row>
    <row r="7123" spans="2:17" hidden="1" x14ac:dyDescent="0.2">
      <c r="B7123" t="s">
        <v>20384</v>
      </c>
      <c r="C7123" s="8">
        <v>45803</v>
      </c>
      <c r="D7123" s="4" t="s">
        <v>15163</v>
      </c>
      <c r="E7123">
        <f t="shared" si="377"/>
        <v>25746</v>
      </c>
      <c r="F7123" s="4" t="s">
        <v>12431</v>
      </c>
      <c r="G7123" s="4" t="s">
        <v>15548</v>
      </c>
      <c r="H7123" s="12">
        <v>-125274</v>
      </c>
      <c r="I7123" s="11" t="s">
        <v>548</v>
      </c>
      <c r="J7123" s="12">
        <v>-10022</v>
      </c>
      <c r="K7123" s="12">
        <f t="shared" si="376"/>
        <v>-135296</v>
      </c>
      <c r="L7123" s="4" t="s">
        <v>3387</v>
      </c>
      <c r="M7123" s="4" t="s">
        <v>3106</v>
      </c>
      <c r="N7123" t="s">
        <v>15653</v>
      </c>
      <c r="O7123" s="22">
        <f>+VLOOKUP(E7123,[2]Sheet1!C$5166:L$5588,9,0)</f>
        <v>-135296</v>
      </c>
      <c r="P7123" s="22">
        <f t="shared" si="378"/>
        <v>0</v>
      </c>
      <c r="Q7123" s="1">
        <f>+VLOOKUP(E7123,[2]Sheet1!C$5166:L$5588,10,0)</f>
        <v>45819</v>
      </c>
    </row>
    <row r="7124" spans="2:17" hidden="1" x14ac:dyDescent="0.2">
      <c r="B7124" t="s">
        <v>20385</v>
      </c>
      <c r="C7124" s="8">
        <v>45803</v>
      </c>
      <c r="D7124" s="4" t="s">
        <v>2000</v>
      </c>
      <c r="E7124">
        <f t="shared" si="377"/>
        <v>25747</v>
      </c>
      <c r="F7124" s="4" t="s">
        <v>12431</v>
      </c>
      <c r="G7124" s="4" t="s">
        <v>15549</v>
      </c>
      <c r="H7124" s="12">
        <v>-125274</v>
      </c>
      <c r="I7124" s="11" t="s">
        <v>548</v>
      </c>
      <c r="J7124" s="12">
        <v>-10022</v>
      </c>
      <c r="K7124" s="12">
        <f t="shared" si="376"/>
        <v>-135296</v>
      </c>
      <c r="L7124" s="4" t="s">
        <v>3387</v>
      </c>
      <c r="M7124" s="4" t="s">
        <v>3106</v>
      </c>
      <c r="N7124" t="s">
        <v>15653</v>
      </c>
      <c r="O7124" s="22">
        <f>+VLOOKUP(E7124,[2]Sheet1!C$5166:L$5588,9,0)</f>
        <v>-135296</v>
      </c>
      <c r="P7124" s="22">
        <f t="shared" si="378"/>
        <v>0</v>
      </c>
      <c r="Q7124" s="1">
        <f>+VLOOKUP(E7124,[2]Sheet1!C$5166:L$5588,10,0)</f>
        <v>45819</v>
      </c>
    </row>
    <row r="7125" spans="2:17" hidden="1" x14ac:dyDescent="0.2">
      <c r="B7125" t="s">
        <v>20386</v>
      </c>
      <c r="C7125" s="8">
        <v>45803</v>
      </c>
      <c r="D7125" s="4" t="s">
        <v>2195</v>
      </c>
      <c r="E7125">
        <f t="shared" si="377"/>
        <v>25748</v>
      </c>
      <c r="F7125" s="4" t="s">
        <v>12431</v>
      </c>
      <c r="G7125" s="4" t="s">
        <v>15550</v>
      </c>
      <c r="H7125" s="12">
        <v>-62637</v>
      </c>
      <c r="I7125" s="11" t="s">
        <v>548</v>
      </c>
      <c r="J7125" s="12">
        <v>-5011</v>
      </c>
      <c r="K7125" s="12">
        <f t="shared" si="376"/>
        <v>-67648</v>
      </c>
      <c r="L7125" s="4" t="s">
        <v>3387</v>
      </c>
      <c r="M7125" s="4" t="s">
        <v>3106</v>
      </c>
      <c r="N7125" t="s">
        <v>15653</v>
      </c>
      <c r="O7125" s="22">
        <f>+VLOOKUP(E7125,[2]Sheet1!C$5166:L$5588,9,0)</f>
        <v>-67648</v>
      </c>
      <c r="P7125" s="22">
        <f t="shared" si="378"/>
        <v>0</v>
      </c>
      <c r="Q7125" s="1">
        <f>+VLOOKUP(E7125,[2]Sheet1!C$5166:L$5588,10,0)</f>
        <v>45819</v>
      </c>
    </row>
    <row r="7126" spans="2:17" hidden="1" x14ac:dyDescent="0.2">
      <c r="B7126" t="s">
        <v>20387</v>
      </c>
      <c r="C7126" s="8">
        <v>45803</v>
      </c>
      <c r="D7126" s="4" t="s">
        <v>3819</v>
      </c>
      <c r="E7126">
        <f t="shared" si="377"/>
        <v>25749</v>
      </c>
      <c r="F7126" s="4" t="s">
        <v>12431</v>
      </c>
      <c r="G7126" s="4" t="s">
        <v>15551</v>
      </c>
      <c r="H7126" s="12">
        <v>-250548</v>
      </c>
      <c r="I7126" s="11" t="s">
        <v>548</v>
      </c>
      <c r="J7126" s="12">
        <v>-20044</v>
      </c>
      <c r="K7126" s="12">
        <f t="shared" si="376"/>
        <v>-270592</v>
      </c>
      <c r="L7126" s="4" t="s">
        <v>3387</v>
      </c>
      <c r="M7126" s="4" t="s">
        <v>3106</v>
      </c>
      <c r="N7126" t="s">
        <v>15653</v>
      </c>
      <c r="O7126" s="22">
        <f>+VLOOKUP(E7126,[2]Sheet1!C$5166:L$5588,9,0)</f>
        <v>-270592</v>
      </c>
      <c r="P7126" s="22">
        <f t="shared" si="378"/>
        <v>0</v>
      </c>
      <c r="Q7126" s="1">
        <f>+VLOOKUP(E7126,[2]Sheet1!C$5166:L$5588,10,0)</f>
        <v>45819</v>
      </c>
    </row>
    <row r="7127" spans="2:17" hidden="1" x14ac:dyDescent="0.2">
      <c r="B7127" t="s">
        <v>20388</v>
      </c>
      <c r="C7127" s="8">
        <v>45803</v>
      </c>
      <c r="D7127" s="4" t="s">
        <v>3762</v>
      </c>
      <c r="E7127">
        <f t="shared" si="377"/>
        <v>25750</v>
      </c>
      <c r="F7127" s="4" t="s">
        <v>12431</v>
      </c>
      <c r="G7127" s="4" t="s">
        <v>15552</v>
      </c>
      <c r="H7127" s="12">
        <v>-250548</v>
      </c>
      <c r="I7127" s="11" t="s">
        <v>548</v>
      </c>
      <c r="J7127" s="12">
        <v>-20044</v>
      </c>
      <c r="K7127" s="12">
        <f t="shared" si="376"/>
        <v>-270592</v>
      </c>
      <c r="L7127" s="4" t="s">
        <v>3387</v>
      </c>
      <c r="M7127" s="4" t="s">
        <v>3106</v>
      </c>
      <c r="N7127" t="s">
        <v>15653</v>
      </c>
      <c r="O7127" s="22">
        <f>+VLOOKUP(E7127,[2]Sheet1!C$5166:L$5588,9,0)</f>
        <v>-270592</v>
      </c>
      <c r="P7127" s="22">
        <f t="shared" si="378"/>
        <v>0</v>
      </c>
      <c r="Q7127" s="1">
        <f>+VLOOKUP(E7127,[2]Sheet1!C$5166:L$5588,10,0)</f>
        <v>45819</v>
      </c>
    </row>
    <row r="7128" spans="2:17" hidden="1" x14ac:dyDescent="0.2">
      <c r="B7128" t="s">
        <v>20389</v>
      </c>
      <c r="C7128" s="8">
        <v>45803</v>
      </c>
      <c r="D7128" s="4" t="s">
        <v>3510</v>
      </c>
      <c r="E7128">
        <f t="shared" si="377"/>
        <v>25751</v>
      </c>
      <c r="F7128" s="4" t="s">
        <v>12431</v>
      </c>
      <c r="G7128" s="4" t="s">
        <v>15553</v>
      </c>
      <c r="H7128" s="12">
        <v>-62637</v>
      </c>
      <c r="I7128" s="11" t="s">
        <v>548</v>
      </c>
      <c r="J7128" s="12">
        <v>-5011</v>
      </c>
      <c r="K7128" s="12">
        <f t="shared" si="376"/>
        <v>-67648</v>
      </c>
      <c r="L7128" s="4" t="s">
        <v>3387</v>
      </c>
      <c r="M7128" s="4" t="s">
        <v>3106</v>
      </c>
      <c r="N7128" t="s">
        <v>15653</v>
      </c>
      <c r="O7128" s="22">
        <f>+VLOOKUP(E7128,[2]Sheet1!C$5166:L$5588,9,0)</f>
        <v>-67648</v>
      </c>
      <c r="P7128" s="22">
        <f t="shared" si="378"/>
        <v>0</v>
      </c>
      <c r="Q7128" s="1">
        <f>+VLOOKUP(E7128,[2]Sheet1!C$5166:L$5588,10,0)</f>
        <v>45819</v>
      </c>
    </row>
    <row r="7129" spans="2:17" hidden="1" x14ac:dyDescent="0.2">
      <c r="B7129" t="s">
        <v>20390</v>
      </c>
      <c r="C7129" s="8">
        <v>45803</v>
      </c>
      <c r="D7129" s="4" t="s">
        <v>1001</v>
      </c>
      <c r="E7129">
        <f t="shared" si="377"/>
        <v>25752</v>
      </c>
      <c r="F7129" s="4" t="s">
        <v>12431</v>
      </c>
      <c r="G7129" s="4" t="s">
        <v>15554</v>
      </c>
      <c r="H7129" s="12">
        <v>-125274</v>
      </c>
      <c r="I7129" s="11" t="s">
        <v>548</v>
      </c>
      <c r="J7129" s="12">
        <v>-10022</v>
      </c>
      <c r="K7129" s="12">
        <f t="shared" si="376"/>
        <v>-135296</v>
      </c>
      <c r="L7129" s="4" t="s">
        <v>3387</v>
      </c>
      <c r="M7129" s="4" t="s">
        <v>3106</v>
      </c>
      <c r="N7129" t="s">
        <v>15653</v>
      </c>
      <c r="O7129" s="22">
        <f>+VLOOKUP(E7129,[2]Sheet1!C$5166:L$5588,9,0)</f>
        <v>-135296</v>
      </c>
      <c r="P7129" s="22">
        <f t="shared" si="378"/>
        <v>0</v>
      </c>
      <c r="Q7129" s="1">
        <f>+VLOOKUP(E7129,[2]Sheet1!C$5166:L$5588,10,0)</f>
        <v>45819</v>
      </c>
    </row>
    <row r="7130" spans="2:17" hidden="1" x14ac:dyDescent="0.2">
      <c r="C7130" s="8">
        <v>45803</v>
      </c>
      <c r="D7130" s="4" t="s">
        <v>15164</v>
      </c>
      <c r="E7130">
        <f t="shared" si="377"/>
        <v>32783</v>
      </c>
      <c r="F7130" s="4" t="s">
        <v>12142</v>
      </c>
      <c r="G7130" s="4" t="s">
        <v>15555</v>
      </c>
      <c r="H7130" s="12">
        <v>326367</v>
      </c>
      <c r="I7130" s="11" t="s">
        <v>548</v>
      </c>
      <c r="J7130" s="12">
        <v>26109</v>
      </c>
      <c r="K7130" s="12">
        <f t="shared" si="376"/>
        <v>352476</v>
      </c>
      <c r="L7130" s="4" t="s">
        <v>3387</v>
      </c>
      <c r="M7130" s="4" t="s">
        <v>3106</v>
      </c>
      <c r="N7130" t="s">
        <v>16567</v>
      </c>
      <c r="O7130" s="22">
        <f>+VLOOKUP(E7130,[2]Sheet1!C$5589:L$6035,9,0)</f>
        <v>352476</v>
      </c>
      <c r="P7130" s="22">
        <f t="shared" si="378"/>
        <v>0</v>
      </c>
      <c r="Q7130" s="1">
        <f>+VLOOKUP(E7130,[2]Sheet1!C$5589:L$6035,10,0)</f>
        <v>45849</v>
      </c>
    </row>
    <row r="7131" spans="2:17" hidden="1" x14ac:dyDescent="0.2">
      <c r="C7131" s="8">
        <v>45803</v>
      </c>
      <c r="D7131" s="4" t="s">
        <v>15165</v>
      </c>
      <c r="E7131">
        <f t="shared" si="377"/>
        <v>32784</v>
      </c>
      <c r="F7131" s="4" t="s">
        <v>12142</v>
      </c>
      <c r="G7131" s="4" t="s">
        <v>15556</v>
      </c>
      <c r="H7131" s="12">
        <v>626370</v>
      </c>
      <c r="I7131" s="11" t="s">
        <v>548</v>
      </c>
      <c r="J7131" s="12">
        <v>50110</v>
      </c>
      <c r="K7131" s="12">
        <f t="shared" ref="K7131:K7194" si="379">+H7131+J7131</f>
        <v>676480</v>
      </c>
      <c r="L7131" s="4" t="s">
        <v>3387</v>
      </c>
      <c r="M7131" s="4" t="s">
        <v>3106</v>
      </c>
      <c r="N7131" t="s">
        <v>16567</v>
      </c>
      <c r="O7131" s="22">
        <f>+VLOOKUP(E7131,[2]Sheet1!C$5589:L$6035,9,0)</f>
        <v>676480</v>
      </c>
      <c r="P7131" s="22">
        <f t="shared" si="378"/>
        <v>0</v>
      </c>
      <c r="Q7131" s="1">
        <f>+VLOOKUP(E7131,[2]Sheet1!C$5589:L$6035,10,0)</f>
        <v>45849</v>
      </c>
    </row>
    <row r="7132" spans="2:17" hidden="1" x14ac:dyDescent="0.2">
      <c r="C7132" s="8">
        <v>45803</v>
      </c>
      <c r="D7132" s="4" t="s">
        <v>15166</v>
      </c>
      <c r="E7132">
        <f t="shared" si="377"/>
        <v>32785</v>
      </c>
      <c r="F7132" s="4" t="s">
        <v>12142</v>
      </c>
      <c r="G7132" s="4" t="s">
        <v>15557</v>
      </c>
      <c r="H7132" s="12">
        <v>649431</v>
      </c>
      <c r="I7132" s="11" t="s">
        <v>548</v>
      </c>
      <c r="J7132" s="12">
        <v>51954</v>
      </c>
      <c r="K7132" s="12">
        <f t="shared" si="379"/>
        <v>701385</v>
      </c>
      <c r="L7132" s="4" t="s">
        <v>3387</v>
      </c>
      <c r="M7132" s="4" t="s">
        <v>3106</v>
      </c>
      <c r="N7132" t="s">
        <v>16567</v>
      </c>
      <c r="O7132" s="22">
        <f>+VLOOKUP(E7132,[2]Sheet1!C$5589:L$6035,9,0)</f>
        <v>701385</v>
      </c>
      <c r="P7132" s="22">
        <f t="shared" si="378"/>
        <v>0</v>
      </c>
      <c r="Q7132" s="1">
        <f>+VLOOKUP(E7132,[2]Sheet1!C$5589:L$6035,10,0)</f>
        <v>45849</v>
      </c>
    </row>
    <row r="7133" spans="2:17" hidden="1" x14ac:dyDescent="0.2">
      <c r="C7133" s="8">
        <v>45803</v>
      </c>
      <c r="D7133" s="4" t="s">
        <v>15167</v>
      </c>
      <c r="E7133">
        <f t="shared" si="377"/>
        <v>32786</v>
      </c>
      <c r="F7133" s="4" t="s">
        <v>12142</v>
      </c>
      <c r="G7133" s="4" t="s">
        <v>15558</v>
      </c>
      <c r="H7133" s="12">
        <v>405489</v>
      </c>
      <c r="I7133" s="11" t="s">
        <v>548</v>
      </c>
      <c r="J7133" s="12">
        <v>32439</v>
      </c>
      <c r="K7133" s="12">
        <f t="shared" si="379"/>
        <v>437928</v>
      </c>
      <c r="L7133" s="4" t="s">
        <v>3387</v>
      </c>
      <c r="M7133" s="4" t="s">
        <v>3106</v>
      </c>
      <c r="N7133" t="s">
        <v>16567</v>
      </c>
      <c r="O7133" s="22">
        <f>+VLOOKUP(E7133,[2]Sheet1!C$5589:L$6035,9,0)</f>
        <v>437928</v>
      </c>
      <c r="P7133" s="22">
        <f t="shared" si="378"/>
        <v>0</v>
      </c>
      <c r="Q7133" s="1">
        <f>+VLOOKUP(E7133,[2]Sheet1!C$5589:L$6035,10,0)</f>
        <v>45849</v>
      </c>
    </row>
    <row r="7134" spans="2:17" hidden="1" x14ac:dyDescent="0.2">
      <c r="C7134" s="8">
        <v>45803</v>
      </c>
      <c r="D7134" s="4" t="s">
        <v>15168</v>
      </c>
      <c r="E7134">
        <f t="shared" si="377"/>
        <v>32787</v>
      </c>
      <c r="F7134" s="4" t="s">
        <v>12142</v>
      </c>
      <c r="G7134" s="4" t="s">
        <v>15559</v>
      </c>
      <c r="H7134" s="12">
        <v>356034</v>
      </c>
      <c r="I7134" s="11" t="s">
        <v>548</v>
      </c>
      <c r="J7134" s="12">
        <v>28483</v>
      </c>
      <c r="K7134" s="12">
        <f t="shared" si="379"/>
        <v>384517</v>
      </c>
      <c r="L7134" s="4" t="s">
        <v>3387</v>
      </c>
      <c r="M7134" s="4" t="s">
        <v>3106</v>
      </c>
      <c r="N7134" t="s">
        <v>16567</v>
      </c>
      <c r="O7134" s="22">
        <f>+VLOOKUP(E7134,[2]Sheet1!C$5589:L$6035,9,0)</f>
        <v>384517</v>
      </c>
      <c r="P7134" s="22">
        <f t="shared" si="378"/>
        <v>0</v>
      </c>
      <c r="Q7134" s="1">
        <f>+VLOOKUP(E7134,[2]Sheet1!C$5589:L$6035,10,0)</f>
        <v>45849</v>
      </c>
    </row>
    <row r="7135" spans="2:17" hidden="1" x14ac:dyDescent="0.2">
      <c r="C7135" s="8">
        <v>45803</v>
      </c>
      <c r="D7135" s="4" t="s">
        <v>15169</v>
      </c>
      <c r="E7135">
        <f t="shared" si="377"/>
        <v>32788</v>
      </c>
      <c r="F7135" s="4" t="s">
        <v>12142</v>
      </c>
      <c r="G7135" s="4" t="s">
        <v>15560</v>
      </c>
      <c r="H7135" s="12">
        <v>491202</v>
      </c>
      <c r="I7135" s="11" t="s">
        <v>548</v>
      </c>
      <c r="J7135" s="12">
        <v>39296</v>
      </c>
      <c r="K7135" s="12">
        <f t="shared" si="379"/>
        <v>530498</v>
      </c>
      <c r="L7135" s="4" t="s">
        <v>3387</v>
      </c>
      <c r="M7135" s="4" t="s">
        <v>3106</v>
      </c>
      <c r="N7135" t="s">
        <v>16567</v>
      </c>
      <c r="O7135" s="22">
        <f>+VLOOKUP(E7135,[2]Sheet1!C$5589:L$6035,9,0)</f>
        <v>530498</v>
      </c>
      <c r="P7135" s="22">
        <f t="shared" si="378"/>
        <v>0</v>
      </c>
      <c r="Q7135" s="1">
        <f>+VLOOKUP(E7135,[2]Sheet1!C$5589:L$6035,10,0)</f>
        <v>45849</v>
      </c>
    </row>
    <row r="7136" spans="2:17" hidden="1" x14ac:dyDescent="0.2">
      <c r="C7136" s="8">
        <v>45803</v>
      </c>
      <c r="D7136" s="4" t="s">
        <v>15170</v>
      </c>
      <c r="E7136">
        <f t="shared" si="377"/>
        <v>32789</v>
      </c>
      <c r="F7136" s="4" t="s">
        <v>12142</v>
      </c>
      <c r="G7136" s="4" t="s">
        <v>15561</v>
      </c>
      <c r="H7136" s="12">
        <v>326367</v>
      </c>
      <c r="I7136" s="11" t="s">
        <v>548</v>
      </c>
      <c r="J7136" s="12">
        <v>26109</v>
      </c>
      <c r="K7136" s="12">
        <f t="shared" si="379"/>
        <v>352476</v>
      </c>
      <c r="L7136" s="4" t="s">
        <v>3387</v>
      </c>
      <c r="M7136" s="4" t="s">
        <v>3106</v>
      </c>
      <c r="N7136" t="s">
        <v>16567</v>
      </c>
      <c r="O7136" s="22">
        <f>+VLOOKUP(E7136,[2]Sheet1!C$5589:L$6035,9,0)</f>
        <v>352476</v>
      </c>
      <c r="P7136" s="22">
        <f t="shared" si="378"/>
        <v>0</v>
      </c>
      <c r="Q7136" s="1">
        <f>+VLOOKUP(E7136,[2]Sheet1!C$5589:L$6035,10,0)</f>
        <v>45849</v>
      </c>
    </row>
    <row r="7137" spans="3:17" hidden="1" x14ac:dyDescent="0.2">
      <c r="C7137" s="8">
        <v>45803</v>
      </c>
      <c r="D7137" s="4" t="s">
        <v>15171</v>
      </c>
      <c r="E7137">
        <f t="shared" si="377"/>
        <v>32790</v>
      </c>
      <c r="F7137" s="4" t="s">
        <v>12142</v>
      </c>
      <c r="G7137" s="4" t="s">
        <v>15562</v>
      </c>
      <c r="H7137" s="12">
        <v>501096</v>
      </c>
      <c r="I7137" s="11" t="s">
        <v>548</v>
      </c>
      <c r="J7137" s="12">
        <v>40088</v>
      </c>
      <c r="K7137" s="12">
        <f t="shared" si="379"/>
        <v>541184</v>
      </c>
      <c r="L7137" s="4" t="s">
        <v>3387</v>
      </c>
      <c r="M7137" s="4" t="s">
        <v>3106</v>
      </c>
      <c r="N7137" t="s">
        <v>16567</v>
      </c>
      <c r="O7137" s="22">
        <f>+VLOOKUP(E7137,[2]Sheet1!C$5589:L$6035,9,0)</f>
        <v>541184</v>
      </c>
      <c r="P7137" s="22">
        <f t="shared" si="378"/>
        <v>0</v>
      </c>
      <c r="Q7137" s="1">
        <f>+VLOOKUP(E7137,[2]Sheet1!C$5589:L$6035,10,0)</f>
        <v>45849</v>
      </c>
    </row>
    <row r="7138" spans="3:17" hidden="1" x14ac:dyDescent="0.2">
      <c r="C7138" s="8">
        <v>45803</v>
      </c>
      <c r="D7138" s="4" t="s">
        <v>15172</v>
      </c>
      <c r="E7138">
        <f t="shared" si="377"/>
        <v>32791</v>
      </c>
      <c r="F7138" s="4" t="s">
        <v>12142</v>
      </c>
      <c r="G7138" s="4" t="s">
        <v>15563</v>
      </c>
      <c r="H7138" s="12">
        <v>560430</v>
      </c>
      <c r="I7138" s="11" t="s">
        <v>548</v>
      </c>
      <c r="J7138" s="12">
        <v>44834</v>
      </c>
      <c r="K7138" s="12">
        <f t="shared" si="379"/>
        <v>605264</v>
      </c>
      <c r="L7138" s="4" t="s">
        <v>3387</v>
      </c>
      <c r="M7138" s="4" t="s">
        <v>3106</v>
      </c>
      <c r="N7138" t="s">
        <v>16567</v>
      </c>
      <c r="O7138" s="22">
        <f>+VLOOKUP(E7138,[2]Sheet1!C$5589:L$6035,9,0)</f>
        <v>605264</v>
      </c>
      <c r="P7138" s="22">
        <f t="shared" si="378"/>
        <v>0</v>
      </c>
      <c r="Q7138" s="1">
        <f>+VLOOKUP(E7138,[2]Sheet1!C$5589:L$6035,10,0)</f>
        <v>45849</v>
      </c>
    </row>
    <row r="7139" spans="3:17" hidden="1" x14ac:dyDescent="0.2">
      <c r="C7139" s="8">
        <v>45803</v>
      </c>
      <c r="D7139" s="4" t="s">
        <v>15173</v>
      </c>
      <c r="E7139">
        <f t="shared" si="377"/>
        <v>32792</v>
      </c>
      <c r="F7139" s="4" t="s">
        <v>12142</v>
      </c>
      <c r="G7139" s="4" t="s">
        <v>15564</v>
      </c>
      <c r="H7139" s="12">
        <v>309882</v>
      </c>
      <c r="I7139" s="11" t="s">
        <v>548</v>
      </c>
      <c r="J7139" s="12">
        <v>24791</v>
      </c>
      <c r="K7139" s="12">
        <f t="shared" si="379"/>
        <v>334673</v>
      </c>
      <c r="L7139" s="4" t="s">
        <v>3387</v>
      </c>
      <c r="M7139" s="4" t="s">
        <v>3106</v>
      </c>
      <c r="N7139" t="s">
        <v>16567</v>
      </c>
      <c r="O7139" s="22">
        <f>+VLOOKUP(E7139,[2]Sheet1!C$5589:L$6035,9,0)</f>
        <v>334673</v>
      </c>
      <c r="P7139" s="22">
        <f t="shared" si="378"/>
        <v>0</v>
      </c>
      <c r="Q7139" s="1">
        <f>+VLOOKUP(E7139,[2]Sheet1!C$5589:L$6035,10,0)</f>
        <v>45849</v>
      </c>
    </row>
    <row r="7140" spans="3:17" hidden="1" x14ac:dyDescent="0.2">
      <c r="C7140" s="8">
        <v>45803</v>
      </c>
      <c r="D7140" s="4" t="s">
        <v>15174</v>
      </c>
      <c r="E7140">
        <f t="shared" si="377"/>
        <v>32793</v>
      </c>
      <c r="F7140" s="4" t="s">
        <v>12142</v>
      </c>
      <c r="G7140" s="4" t="s">
        <v>15565</v>
      </c>
      <c r="H7140" s="12">
        <v>365928</v>
      </c>
      <c r="I7140" s="11" t="s">
        <v>548</v>
      </c>
      <c r="J7140" s="12">
        <v>29274</v>
      </c>
      <c r="K7140" s="12">
        <f t="shared" si="379"/>
        <v>395202</v>
      </c>
      <c r="L7140" s="4" t="s">
        <v>3387</v>
      </c>
      <c r="M7140" s="4" t="s">
        <v>3106</v>
      </c>
      <c r="N7140" t="s">
        <v>16567</v>
      </c>
      <c r="O7140" s="22">
        <f>+VLOOKUP(E7140,[2]Sheet1!C$5589:L$6035,9,0)</f>
        <v>395202</v>
      </c>
      <c r="P7140" s="22">
        <f t="shared" si="378"/>
        <v>0</v>
      </c>
      <c r="Q7140" s="1">
        <f>+VLOOKUP(E7140,[2]Sheet1!C$5589:L$6035,10,0)</f>
        <v>45849</v>
      </c>
    </row>
    <row r="7141" spans="3:17" hidden="1" x14ac:dyDescent="0.2">
      <c r="C7141" s="8">
        <v>45803</v>
      </c>
      <c r="D7141" s="4" t="s">
        <v>15175</v>
      </c>
      <c r="E7141">
        <f t="shared" si="377"/>
        <v>32794</v>
      </c>
      <c r="F7141" s="4" t="s">
        <v>12142</v>
      </c>
      <c r="G7141" s="4" t="s">
        <v>15566</v>
      </c>
      <c r="H7141" s="12">
        <v>418671</v>
      </c>
      <c r="I7141" s="11" t="s">
        <v>548</v>
      </c>
      <c r="J7141" s="12">
        <v>33494</v>
      </c>
      <c r="K7141" s="12">
        <f t="shared" si="379"/>
        <v>452165</v>
      </c>
      <c r="L7141" s="4" t="s">
        <v>3387</v>
      </c>
      <c r="M7141" s="4" t="s">
        <v>3106</v>
      </c>
      <c r="N7141" t="s">
        <v>16567</v>
      </c>
      <c r="O7141" s="22">
        <f>+VLOOKUP(E7141,[2]Sheet1!C$5589:L$6035,9,0)</f>
        <v>452165</v>
      </c>
      <c r="P7141" s="22">
        <f t="shared" si="378"/>
        <v>0</v>
      </c>
      <c r="Q7141" s="1">
        <f>+VLOOKUP(E7141,[2]Sheet1!C$5589:L$6035,10,0)</f>
        <v>45849</v>
      </c>
    </row>
    <row r="7142" spans="3:17" hidden="1" x14ac:dyDescent="0.2">
      <c r="C7142" s="8">
        <v>45803</v>
      </c>
      <c r="D7142" s="4" t="s">
        <v>15176</v>
      </c>
      <c r="E7142">
        <f t="shared" si="377"/>
        <v>32795</v>
      </c>
      <c r="F7142" s="4" t="s">
        <v>12142</v>
      </c>
      <c r="G7142" s="4" t="s">
        <v>15567</v>
      </c>
      <c r="H7142" s="12">
        <v>303291</v>
      </c>
      <c r="I7142" s="11" t="s">
        <v>548</v>
      </c>
      <c r="J7142" s="12">
        <v>24263</v>
      </c>
      <c r="K7142" s="12">
        <f t="shared" si="379"/>
        <v>327554</v>
      </c>
      <c r="L7142" s="4" t="s">
        <v>3387</v>
      </c>
      <c r="M7142" s="4" t="s">
        <v>3106</v>
      </c>
      <c r="N7142" t="s">
        <v>16567</v>
      </c>
      <c r="O7142" s="22">
        <f>+VLOOKUP(E7142,[2]Sheet1!C$5589:L$6035,9,0)</f>
        <v>327554</v>
      </c>
      <c r="P7142" s="22">
        <f t="shared" si="378"/>
        <v>0</v>
      </c>
      <c r="Q7142" s="1">
        <f>+VLOOKUP(E7142,[2]Sheet1!C$5589:L$6035,10,0)</f>
        <v>45849</v>
      </c>
    </row>
    <row r="7143" spans="3:17" hidden="1" x14ac:dyDescent="0.2">
      <c r="C7143" s="8">
        <v>45803</v>
      </c>
      <c r="D7143" s="4" t="s">
        <v>15177</v>
      </c>
      <c r="E7143">
        <f t="shared" si="377"/>
        <v>32796</v>
      </c>
      <c r="F7143" s="4" t="s">
        <v>12142</v>
      </c>
      <c r="G7143" s="4" t="s">
        <v>15568</v>
      </c>
      <c r="H7143" s="12">
        <v>501096</v>
      </c>
      <c r="I7143" s="11" t="s">
        <v>548</v>
      </c>
      <c r="J7143" s="12">
        <v>40088</v>
      </c>
      <c r="K7143" s="12">
        <f t="shared" si="379"/>
        <v>541184</v>
      </c>
      <c r="L7143" s="4" t="s">
        <v>3387</v>
      </c>
      <c r="M7143" s="4" t="s">
        <v>3106</v>
      </c>
      <c r="N7143" t="s">
        <v>16567</v>
      </c>
      <c r="O7143" s="22">
        <f>+VLOOKUP(E7143,[2]Sheet1!C$5589:L$6035,9,0)</f>
        <v>541184</v>
      </c>
      <c r="P7143" s="22">
        <f t="shared" si="378"/>
        <v>0</v>
      </c>
      <c r="Q7143" s="1">
        <f>+VLOOKUP(E7143,[2]Sheet1!C$5589:L$6035,10,0)</f>
        <v>45849</v>
      </c>
    </row>
    <row r="7144" spans="3:17" hidden="1" x14ac:dyDescent="0.2">
      <c r="C7144" s="8">
        <v>45803</v>
      </c>
      <c r="D7144" s="4" t="s">
        <v>3089</v>
      </c>
      <c r="E7144">
        <f t="shared" si="377"/>
        <v>32797</v>
      </c>
      <c r="F7144" s="4" t="s">
        <v>12142</v>
      </c>
      <c r="G7144" s="4" t="s">
        <v>15569</v>
      </c>
      <c r="H7144" s="12">
        <v>342852</v>
      </c>
      <c r="I7144" s="11" t="s">
        <v>548</v>
      </c>
      <c r="J7144" s="12">
        <v>27428</v>
      </c>
      <c r="K7144" s="12">
        <f t="shared" si="379"/>
        <v>370280</v>
      </c>
      <c r="L7144" s="4" t="s">
        <v>3387</v>
      </c>
      <c r="M7144" s="4" t="s">
        <v>3106</v>
      </c>
      <c r="N7144" t="s">
        <v>16567</v>
      </c>
      <c r="O7144" s="22">
        <f>+VLOOKUP(E7144,[2]Sheet1!C$5589:L$6035,9,0)</f>
        <v>370280</v>
      </c>
      <c r="P7144" s="22">
        <f t="shared" si="378"/>
        <v>0</v>
      </c>
      <c r="Q7144" s="1">
        <f>+VLOOKUP(E7144,[2]Sheet1!C$5589:L$6035,10,0)</f>
        <v>45849</v>
      </c>
    </row>
    <row r="7145" spans="3:17" hidden="1" x14ac:dyDescent="0.2">
      <c r="C7145" s="8">
        <v>45803</v>
      </c>
      <c r="D7145" s="4" t="s">
        <v>2835</v>
      </c>
      <c r="E7145">
        <f t="shared" si="377"/>
        <v>32798</v>
      </c>
      <c r="F7145" s="4" t="s">
        <v>12142</v>
      </c>
      <c r="G7145" s="4" t="s">
        <v>15570</v>
      </c>
      <c r="H7145" s="12">
        <v>342852</v>
      </c>
      <c r="I7145" s="11" t="s">
        <v>548</v>
      </c>
      <c r="J7145" s="12">
        <v>27428</v>
      </c>
      <c r="K7145" s="12">
        <f t="shared" si="379"/>
        <v>370280</v>
      </c>
      <c r="L7145" s="4" t="s">
        <v>3387</v>
      </c>
      <c r="M7145" s="4" t="s">
        <v>3106</v>
      </c>
      <c r="N7145" t="s">
        <v>16567</v>
      </c>
      <c r="O7145" s="22">
        <f>+VLOOKUP(E7145,[2]Sheet1!C$5589:L$6035,9,0)</f>
        <v>370280</v>
      </c>
      <c r="P7145" s="22">
        <f t="shared" si="378"/>
        <v>0</v>
      </c>
      <c r="Q7145" s="1">
        <f>+VLOOKUP(E7145,[2]Sheet1!C$5589:L$6035,10,0)</f>
        <v>45849</v>
      </c>
    </row>
    <row r="7146" spans="3:17" hidden="1" x14ac:dyDescent="0.2">
      <c r="C7146" s="8">
        <v>45803</v>
      </c>
      <c r="D7146" s="4" t="s">
        <v>1044</v>
      </c>
      <c r="E7146">
        <f t="shared" si="377"/>
        <v>32799</v>
      </c>
      <c r="F7146" s="4" t="s">
        <v>12142</v>
      </c>
      <c r="G7146" s="4" t="s">
        <v>15571</v>
      </c>
      <c r="H7146" s="12">
        <v>685704</v>
      </c>
      <c r="I7146" s="11" t="s">
        <v>548</v>
      </c>
      <c r="J7146" s="12">
        <v>54856</v>
      </c>
      <c r="K7146" s="12">
        <f t="shared" si="379"/>
        <v>740560</v>
      </c>
      <c r="L7146" s="4" t="s">
        <v>3387</v>
      </c>
      <c r="M7146" s="4" t="s">
        <v>3106</v>
      </c>
      <c r="N7146" t="s">
        <v>16567</v>
      </c>
      <c r="O7146" s="22">
        <f>+VLOOKUP(E7146,[2]Sheet1!C$5589:L$6035,9,0)</f>
        <v>740560</v>
      </c>
      <c r="P7146" s="22">
        <f t="shared" si="378"/>
        <v>0</v>
      </c>
      <c r="Q7146" s="1">
        <f>+VLOOKUP(E7146,[2]Sheet1!C$5589:L$6035,10,0)</f>
        <v>45849</v>
      </c>
    </row>
    <row r="7147" spans="3:17" hidden="1" x14ac:dyDescent="0.2">
      <c r="C7147" s="8">
        <v>45803</v>
      </c>
      <c r="D7147" s="4" t="s">
        <v>3165</v>
      </c>
      <c r="E7147">
        <f t="shared" si="377"/>
        <v>32800</v>
      </c>
      <c r="F7147" s="4" t="s">
        <v>12142</v>
      </c>
      <c r="G7147" s="4" t="s">
        <v>15572</v>
      </c>
      <c r="H7147" s="12">
        <v>481308</v>
      </c>
      <c r="I7147" s="11" t="s">
        <v>548</v>
      </c>
      <c r="J7147" s="12">
        <v>38505</v>
      </c>
      <c r="K7147" s="12">
        <f t="shared" si="379"/>
        <v>519813</v>
      </c>
      <c r="L7147" s="4" t="s">
        <v>3387</v>
      </c>
      <c r="M7147" s="4" t="s">
        <v>3106</v>
      </c>
      <c r="N7147" t="s">
        <v>16567</v>
      </c>
      <c r="O7147" s="22">
        <f>+VLOOKUP(E7147,[2]Sheet1!C$5589:L$6035,9,0)</f>
        <v>519813</v>
      </c>
      <c r="P7147" s="22">
        <f t="shared" si="378"/>
        <v>0</v>
      </c>
      <c r="Q7147" s="1">
        <f>+VLOOKUP(E7147,[2]Sheet1!C$5589:L$6035,10,0)</f>
        <v>45849</v>
      </c>
    </row>
    <row r="7148" spans="3:17" hidden="1" x14ac:dyDescent="0.2">
      <c r="C7148" s="8">
        <v>45803</v>
      </c>
      <c r="D7148" s="4" t="s">
        <v>4275</v>
      </c>
      <c r="E7148">
        <f t="shared" ref="E7148:E7211" si="380">0+D7148</f>
        <v>32801</v>
      </c>
      <c r="F7148" s="4" t="s">
        <v>12142</v>
      </c>
      <c r="G7148" s="4" t="s">
        <v>15573</v>
      </c>
      <c r="H7148" s="12">
        <v>346140</v>
      </c>
      <c r="I7148" s="11" t="s">
        <v>548</v>
      </c>
      <c r="J7148" s="12">
        <v>27691</v>
      </c>
      <c r="K7148" s="12">
        <f t="shared" si="379"/>
        <v>373831</v>
      </c>
      <c r="L7148" s="4" t="s">
        <v>3387</v>
      </c>
      <c r="M7148" s="4" t="s">
        <v>3106</v>
      </c>
      <c r="N7148" t="s">
        <v>16567</v>
      </c>
      <c r="O7148" s="22">
        <f>+VLOOKUP(E7148,[2]Sheet1!C$5589:L$6035,9,0)</f>
        <v>373831</v>
      </c>
      <c r="P7148" s="22">
        <f t="shared" si="378"/>
        <v>0</v>
      </c>
      <c r="Q7148" s="1">
        <f>+VLOOKUP(E7148,[2]Sheet1!C$5589:L$6035,10,0)</f>
        <v>45849</v>
      </c>
    </row>
    <row r="7149" spans="3:17" hidden="1" x14ac:dyDescent="0.2">
      <c r="C7149" s="8">
        <v>45803</v>
      </c>
      <c r="D7149" s="4" t="s">
        <v>3311</v>
      </c>
      <c r="E7149">
        <f t="shared" si="380"/>
        <v>32802</v>
      </c>
      <c r="F7149" s="4" t="s">
        <v>12142</v>
      </c>
      <c r="G7149" s="4" t="s">
        <v>15574</v>
      </c>
      <c r="H7149" s="12">
        <v>428565</v>
      </c>
      <c r="I7149" s="11" t="s">
        <v>548</v>
      </c>
      <c r="J7149" s="12">
        <v>34285</v>
      </c>
      <c r="K7149" s="12">
        <f t="shared" si="379"/>
        <v>462850</v>
      </c>
      <c r="L7149" s="4" t="s">
        <v>3387</v>
      </c>
      <c r="M7149" s="4" t="s">
        <v>3106</v>
      </c>
      <c r="N7149" t="s">
        <v>16567</v>
      </c>
      <c r="O7149" s="22">
        <f>+VLOOKUP(E7149,[2]Sheet1!C$5589:L$6035,9,0)</f>
        <v>462850</v>
      </c>
      <c r="P7149" s="22">
        <f t="shared" si="378"/>
        <v>0</v>
      </c>
      <c r="Q7149" s="1">
        <f>+VLOOKUP(E7149,[2]Sheet1!C$5589:L$6035,10,0)</f>
        <v>45849</v>
      </c>
    </row>
    <row r="7150" spans="3:17" hidden="1" x14ac:dyDescent="0.2">
      <c r="C7150" s="8">
        <v>45803</v>
      </c>
      <c r="D7150" s="4" t="s">
        <v>15178</v>
      </c>
      <c r="E7150">
        <f t="shared" si="380"/>
        <v>32803</v>
      </c>
      <c r="F7150" s="4" t="s">
        <v>12142</v>
      </c>
      <c r="G7150" s="4" t="s">
        <v>15575</v>
      </c>
      <c r="H7150" s="12">
        <v>501096</v>
      </c>
      <c r="I7150" s="11" t="s">
        <v>548</v>
      </c>
      <c r="J7150" s="12">
        <v>40088</v>
      </c>
      <c r="K7150" s="12">
        <f t="shared" si="379"/>
        <v>541184</v>
      </c>
      <c r="L7150" s="4" t="s">
        <v>3387</v>
      </c>
      <c r="M7150" s="4" t="s">
        <v>3106</v>
      </c>
      <c r="N7150" t="s">
        <v>16567</v>
      </c>
      <c r="O7150" s="22">
        <f>+VLOOKUP(E7150,[2]Sheet1!C$5589:L$6035,9,0)</f>
        <v>541184</v>
      </c>
      <c r="P7150" s="22">
        <f t="shared" si="378"/>
        <v>0</v>
      </c>
      <c r="Q7150" s="1">
        <f>+VLOOKUP(E7150,[2]Sheet1!C$5589:L$6035,10,0)</f>
        <v>45849</v>
      </c>
    </row>
    <row r="7151" spans="3:17" hidden="1" x14ac:dyDescent="0.2">
      <c r="C7151" s="8">
        <v>45803</v>
      </c>
      <c r="D7151" s="4" t="s">
        <v>15179</v>
      </c>
      <c r="E7151">
        <f t="shared" si="380"/>
        <v>32804</v>
      </c>
      <c r="F7151" s="4" t="s">
        <v>12142</v>
      </c>
      <c r="G7151" s="4" t="s">
        <v>15576</v>
      </c>
      <c r="H7151" s="12">
        <v>1714260</v>
      </c>
      <c r="I7151" s="11" t="s">
        <v>548</v>
      </c>
      <c r="J7151" s="12">
        <v>137141</v>
      </c>
      <c r="K7151" s="12">
        <f t="shared" si="379"/>
        <v>1851401</v>
      </c>
      <c r="L7151" s="4" t="s">
        <v>2318</v>
      </c>
      <c r="M7151" s="4" t="s">
        <v>195</v>
      </c>
      <c r="N7151" t="s">
        <v>16567</v>
      </c>
      <c r="O7151" s="22">
        <f>+VLOOKUP(E7151,[2]Sheet1!C$5589:L$6035,9,0)</f>
        <v>1851401</v>
      </c>
      <c r="P7151" s="22">
        <f t="shared" si="378"/>
        <v>0</v>
      </c>
      <c r="Q7151" s="1">
        <f>+VLOOKUP(E7151,[2]Sheet1!C$5589:L$6035,10,0)</f>
        <v>45849</v>
      </c>
    </row>
    <row r="7152" spans="3:17" hidden="1" x14ac:dyDescent="0.2">
      <c r="C7152" s="8">
        <v>45803</v>
      </c>
      <c r="D7152" s="4" t="s">
        <v>15180</v>
      </c>
      <c r="E7152">
        <f t="shared" si="380"/>
        <v>32805</v>
      </c>
      <c r="F7152" s="4" t="s">
        <v>12142</v>
      </c>
      <c r="G7152" s="4" t="s">
        <v>15577</v>
      </c>
      <c r="H7152" s="12">
        <v>1631835</v>
      </c>
      <c r="I7152" s="11" t="s">
        <v>548</v>
      </c>
      <c r="J7152" s="12">
        <v>130547</v>
      </c>
      <c r="K7152" s="12">
        <f t="shared" si="379"/>
        <v>1762382</v>
      </c>
      <c r="L7152" s="4" t="s">
        <v>2318</v>
      </c>
      <c r="M7152" s="4" t="s">
        <v>195</v>
      </c>
      <c r="N7152" t="s">
        <v>16567</v>
      </c>
      <c r="O7152" s="22">
        <f>+VLOOKUP(E7152,[2]Sheet1!C$5589:L$6035,9,0)</f>
        <v>1762382</v>
      </c>
      <c r="P7152" s="22">
        <f t="shared" si="378"/>
        <v>0</v>
      </c>
      <c r="Q7152" s="1">
        <f>+VLOOKUP(E7152,[2]Sheet1!C$5589:L$6035,10,0)</f>
        <v>45849</v>
      </c>
    </row>
    <row r="7153" spans="3:17" hidden="1" x14ac:dyDescent="0.2">
      <c r="C7153" s="8">
        <v>45803</v>
      </c>
      <c r="D7153" s="4" t="s">
        <v>15181</v>
      </c>
      <c r="E7153">
        <f t="shared" si="380"/>
        <v>32806</v>
      </c>
      <c r="F7153" s="4" t="s">
        <v>12142</v>
      </c>
      <c r="G7153" s="4" t="s">
        <v>15578</v>
      </c>
      <c r="H7153" s="12">
        <v>1401075</v>
      </c>
      <c r="I7153" s="11" t="s">
        <v>548</v>
      </c>
      <c r="J7153" s="12">
        <v>112086</v>
      </c>
      <c r="K7153" s="12">
        <f t="shared" si="379"/>
        <v>1513161</v>
      </c>
      <c r="L7153" s="4" t="s">
        <v>2318</v>
      </c>
      <c r="M7153" s="4" t="s">
        <v>195</v>
      </c>
      <c r="N7153" t="s">
        <v>16567</v>
      </c>
      <c r="O7153" s="22">
        <f>+VLOOKUP(E7153,[2]Sheet1!C$5589:L$6035,9,0)</f>
        <v>1513161</v>
      </c>
      <c r="P7153" s="22">
        <f t="shared" si="378"/>
        <v>0</v>
      </c>
      <c r="Q7153" s="1">
        <f>+VLOOKUP(E7153,[2]Sheet1!C$5589:L$6035,10,0)</f>
        <v>45849</v>
      </c>
    </row>
    <row r="7154" spans="3:17" hidden="1" x14ac:dyDescent="0.2">
      <c r="C7154" s="8">
        <v>45803</v>
      </c>
      <c r="D7154" s="4" t="s">
        <v>15182</v>
      </c>
      <c r="E7154">
        <f t="shared" si="380"/>
        <v>32807</v>
      </c>
      <c r="F7154" s="4" t="s">
        <v>12142</v>
      </c>
      <c r="G7154" s="4" t="s">
        <v>15579</v>
      </c>
      <c r="H7154" s="12">
        <v>1285695</v>
      </c>
      <c r="I7154" s="11" t="s">
        <v>548</v>
      </c>
      <c r="J7154" s="12">
        <v>102856</v>
      </c>
      <c r="K7154" s="12">
        <f t="shared" si="379"/>
        <v>1388551</v>
      </c>
      <c r="L7154" s="4" t="s">
        <v>5596</v>
      </c>
      <c r="M7154" s="4" t="s">
        <v>5597</v>
      </c>
      <c r="N7154" t="s">
        <v>16567</v>
      </c>
      <c r="O7154" s="22">
        <f>+VLOOKUP(E7154,[2]Sheet1!C$5589:L$6035,9,0)</f>
        <v>1388551</v>
      </c>
      <c r="P7154" s="22">
        <f t="shared" si="378"/>
        <v>0</v>
      </c>
      <c r="Q7154" s="1">
        <f>+VLOOKUP(E7154,[2]Sheet1!C$5589:L$6035,10,0)</f>
        <v>45849</v>
      </c>
    </row>
    <row r="7155" spans="3:17" hidden="1" x14ac:dyDescent="0.2">
      <c r="C7155" s="8">
        <v>45803</v>
      </c>
      <c r="D7155" s="4" t="s">
        <v>15183</v>
      </c>
      <c r="E7155">
        <f t="shared" si="380"/>
        <v>32808</v>
      </c>
      <c r="F7155" s="4" t="s">
        <v>12142</v>
      </c>
      <c r="G7155" s="4" t="s">
        <v>15580</v>
      </c>
      <c r="H7155" s="12">
        <v>1170315</v>
      </c>
      <c r="I7155" s="11" t="s">
        <v>548</v>
      </c>
      <c r="J7155" s="12">
        <v>93625</v>
      </c>
      <c r="K7155" s="12">
        <f t="shared" si="379"/>
        <v>1263940</v>
      </c>
      <c r="L7155" s="4" t="s">
        <v>646</v>
      </c>
      <c r="M7155" s="4" t="s">
        <v>4552</v>
      </c>
      <c r="N7155" t="s">
        <v>16567</v>
      </c>
      <c r="O7155" s="22">
        <f>+VLOOKUP(E7155,[2]Sheet1!C$5589:L$6035,9,0)</f>
        <v>1263940</v>
      </c>
      <c r="P7155" s="22">
        <f t="shared" si="378"/>
        <v>0</v>
      </c>
      <c r="Q7155" s="1">
        <f>+VLOOKUP(E7155,[2]Sheet1!C$5589:L$6035,10,0)</f>
        <v>45849</v>
      </c>
    </row>
    <row r="7156" spans="3:17" hidden="1" x14ac:dyDescent="0.2">
      <c r="C7156" s="8">
        <v>45803</v>
      </c>
      <c r="D7156" s="4" t="s">
        <v>15184</v>
      </c>
      <c r="E7156">
        <f t="shared" si="380"/>
        <v>32809</v>
      </c>
      <c r="F7156" s="4" t="s">
        <v>12142</v>
      </c>
      <c r="G7156" s="4" t="s">
        <v>15581</v>
      </c>
      <c r="H7156" s="12">
        <v>939555</v>
      </c>
      <c r="I7156" s="11" t="s">
        <v>548</v>
      </c>
      <c r="J7156" s="12">
        <v>75164</v>
      </c>
      <c r="K7156" s="12">
        <f t="shared" si="379"/>
        <v>1014719</v>
      </c>
      <c r="L7156" s="4" t="s">
        <v>313</v>
      </c>
      <c r="M7156" s="4" t="s">
        <v>1554</v>
      </c>
      <c r="N7156" t="s">
        <v>16567</v>
      </c>
      <c r="O7156" s="22">
        <f>+VLOOKUP(E7156,[2]Sheet1!C$5589:L$6035,9,0)</f>
        <v>1014719</v>
      </c>
      <c r="P7156" s="22">
        <f t="shared" si="378"/>
        <v>0</v>
      </c>
      <c r="Q7156" s="1">
        <f>+VLOOKUP(E7156,[2]Sheet1!C$5589:L$6035,10,0)</f>
        <v>45849</v>
      </c>
    </row>
    <row r="7157" spans="3:17" hidden="1" x14ac:dyDescent="0.2">
      <c r="C7157" s="8">
        <v>45803</v>
      </c>
      <c r="D7157" s="4" t="s">
        <v>15185</v>
      </c>
      <c r="E7157">
        <f t="shared" si="380"/>
        <v>32810</v>
      </c>
      <c r="F7157" s="4" t="s">
        <v>12142</v>
      </c>
      <c r="G7157" s="4" t="s">
        <v>15582</v>
      </c>
      <c r="H7157" s="12">
        <v>576900</v>
      </c>
      <c r="I7157" s="11" t="s">
        <v>548</v>
      </c>
      <c r="J7157" s="12">
        <v>46152</v>
      </c>
      <c r="K7157" s="12">
        <f t="shared" si="379"/>
        <v>623052</v>
      </c>
      <c r="L7157" s="4" t="s">
        <v>313</v>
      </c>
      <c r="M7157" s="4" t="s">
        <v>1554</v>
      </c>
      <c r="N7157" t="s">
        <v>16567</v>
      </c>
      <c r="O7157" s="22">
        <f>+VLOOKUP(E7157,[2]Sheet1!C$5589:L$6035,9,0)</f>
        <v>623052</v>
      </c>
      <c r="P7157" s="22">
        <f t="shared" si="378"/>
        <v>0</v>
      </c>
      <c r="Q7157" s="1">
        <f>+VLOOKUP(E7157,[2]Sheet1!C$5589:L$6035,10,0)</f>
        <v>45849</v>
      </c>
    </row>
    <row r="7158" spans="3:17" hidden="1" x14ac:dyDescent="0.2">
      <c r="C7158" s="8">
        <v>45804</v>
      </c>
      <c r="D7158" s="4" t="s">
        <v>15186</v>
      </c>
      <c r="E7158">
        <f t="shared" si="380"/>
        <v>32881</v>
      </c>
      <c r="F7158" s="4" t="s">
        <v>12142</v>
      </c>
      <c r="G7158" s="4" t="s">
        <v>15583</v>
      </c>
      <c r="H7158" s="12">
        <v>230760</v>
      </c>
      <c r="I7158" s="11" t="s">
        <v>548</v>
      </c>
      <c r="J7158" s="12">
        <v>18461</v>
      </c>
      <c r="K7158" s="12">
        <f t="shared" si="379"/>
        <v>249221</v>
      </c>
      <c r="L7158" s="4" t="s">
        <v>3387</v>
      </c>
      <c r="M7158" s="4" t="s">
        <v>3106</v>
      </c>
      <c r="N7158" t="s">
        <v>16567</v>
      </c>
      <c r="O7158" s="22">
        <f>+VLOOKUP(E7158,[2]Sheet1!C$5589:L$6035,9,0)</f>
        <v>249221</v>
      </c>
      <c r="P7158" s="22">
        <f t="shared" si="378"/>
        <v>0</v>
      </c>
      <c r="Q7158" s="1">
        <f>+VLOOKUP(E7158,[2]Sheet1!C$5589:L$6035,10,0)</f>
        <v>45849</v>
      </c>
    </row>
    <row r="7159" spans="3:17" hidden="1" x14ac:dyDescent="0.2">
      <c r="C7159" s="8">
        <v>45804</v>
      </c>
      <c r="D7159" s="4" t="s">
        <v>15187</v>
      </c>
      <c r="E7159">
        <f t="shared" si="380"/>
        <v>32882</v>
      </c>
      <c r="F7159" s="4" t="s">
        <v>12142</v>
      </c>
      <c r="G7159" s="4" t="s">
        <v>15584</v>
      </c>
      <c r="H7159" s="12">
        <v>626370</v>
      </c>
      <c r="I7159" s="11" t="s">
        <v>548</v>
      </c>
      <c r="J7159" s="12">
        <v>50110</v>
      </c>
      <c r="K7159" s="12">
        <f t="shared" si="379"/>
        <v>676480</v>
      </c>
      <c r="L7159" s="4" t="s">
        <v>3387</v>
      </c>
      <c r="M7159" s="4" t="s">
        <v>3106</v>
      </c>
      <c r="N7159" t="s">
        <v>16567</v>
      </c>
      <c r="O7159" s="22">
        <f>+VLOOKUP(E7159,[2]Sheet1!C$5589:L$6035,9,0)</f>
        <v>676480</v>
      </c>
      <c r="P7159" s="22">
        <f t="shared" si="378"/>
        <v>0</v>
      </c>
      <c r="Q7159" s="1">
        <f>+VLOOKUP(E7159,[2]Sheet1!C$5589:L$6035,10,0)</f>
        <v>45849</v>
      </c>
    </row>
    <row r="7160" spans="3:17" hidden="1" x14ac:dyDescent="0.2">
      <c r="C7160" s="8">
        <v>45804</v>
      </c>
      <c r="D7160" s="4" t="s">
        <v>15188</v>
      </c>
      <c r="E7160">
        <f t="shared" si="380"/>
        <v>32883</v>
      </c>
      <c r="F7160" s="4" t="s">
        <v>12142</v>
      </c>
      <c r="G7160" s="4" t="s">
        <v>15585</v>
      </c>
      <c r="H7160" s="12">
        <v>184608</v>
      </c>
      <c r="I7160" s="11" t="s">
        <v>548</v>
      </c>
      <c r="J7160" s="12">
        <v>14769</v>
      </c>
      <c r="K7160" s="12">
        <f t="shared" si="379"/>
        <v>199377</v>
      </c>
      <c r="L7160" s="4" t="s">
        <v>3387</v>
      </c>
      <c r="M7160" s="4" t="s">
        <v>3106</v>
      </c>
      <c r="N7160" t="s">
        <v>16567</v>
      </c>
      <c r="O7160" s="22">
        <f>+VLOOKUP(E7160,[2]Sheet1!C$5589:L$6035,9,0)</f>
        <v>199377</v>
      </c>
      <c r="P7160" s="22">
        <f t="shared" si="378"/>
        <v>0</v>
      </c>
      <c r="Q7160" s="1">
        <f>+VLOOKUP(E7160,[2]Sheet1!C$5589:L$6035,10,0)</f>
        <v>45849</v>
      </c>
    </row>
    <row r="7161" spans="3:17" hidden="1" x14ac:dyDescent="0.2">
      <c r="C7161" s="8">
        <v>45804</v>
      </c>
      <c r="D7161" s="4" t="s">
        <v>15189</v>
      </c>
      <c r="E7161">
        <f t="shared" si="380"/>
        <v>32884</v>
      </c>
      <c r="F7161" s="4" t="s">
        <v>12142</v>
      </c>
      <c r="G7161" s="4" t="s">
        <v>15586</v>
      </c>
      <c r="H7161" s="12">
        <v>543945</v>
      </c>
      <c r="I7161" s="11" t="s">
        <v>548</v>
      </c>
      <c r="J7161" s="12">
        <v>43516</v>
      </c>
      <c r="K7161" s="12">
        <f t="shared" si="379"/>
        <v>587461</v>
      </c>
      <c r="L7161" s="4" t="s">
        <v>3387</v>
      </c>
      <c r="M7161" s="4" t="s">
        <v>3106</v>
      </c>
      <c r="N7161" t="s">
        <v>16567</v>
      </c>
      <c r="O7161" s="22">
        <f>+VLOOKUP(E7161,[2]Sheet1!C$5589:L$6035,9,0)</f>
        <v>587461</v>
      </c>
      <c r="P7161" s="22">
        <f t="shared" si="378"/>
        <v>0</v>
      </c>
      <c r="Q7161" s="1">
        <f>+VLOOKUP(E7161,[2]Sheet1!C$5589:L$6035,10,0)</f>
        <v>45849</v>
      </c>
    </row>
    <row r="7162" spans="3:17" hidden="1" x14ac:dyDescent="0.2">
      <c r="C7162" s="8">
        <v>45804</v>
      </c>
      <c r="D7162" s="4" t="s">
        <v>15190</v>
      </c>
      <c r="E7162">
        <f t="shared" si="380"/>
        <v>32885</v>
      </c>
      <c r="F7162" s="4" t="s">
        <v>12142</v>
      </c>
      <c r="G7162" s="4" t="s">
        <v>15587</v>
      </c>
      <c r="H7162" s="12">
        <v>184608</v>
      </c>
      <c r="I7162" s="11" t="s">
        <v>548</v>
      </c>
      <c r="J7162" s="12">
        <v>14769</v>
      </c>
      <c r="K7162" s="12">
        <f t="shared" si="379"/>
        <v>199377</v>
      </c>
      <c r="L7162" s="4" t="s">
        <v>3387</v>
      </c>
      <c r="M7162" s="4" t="s">
        <v>3106</v>
      </c>
      <c r="N7162" t="s">
        <v>16567</v>
      </c>
      <c r="O7162" s="22">
        <f>+VLOOKUP(E7162,[2]Sheet1!C$5589:L$6035,9,0)</f>
        <v>199377</v>
      </c>
      <c r="P7162" s="22">
        <f t="shared" si="378"/>
        <v>0</v>
      </c>
      <c r="Q7162" s="1">
        <f>+VLOOKUP(E7162,[2]Sheet1!C$5589:L$6035,10,0)</f>
        <v>45849</v>
      </c>
    </row>
    <row r="7163" spans="3:17" hidden="1" x14ac:dyDescent="0.2">
      <c r="C7163" s="8">
        <v>45804</v>
      </c>
      <c r="D7163" s="4" t="s">
        <v>15191</v>
      </c>
      <c r="E7163">
        <f t="shared" si="380"/>
        <v>32886</v>
      </c>
      <c r="F7163" s="4" t="s">
        <v>12142</v>
      </c>
      <c r="G7163" s="4" t="s">
        <v>15588</v>
      </c>
      <c r="H7163" s="12">
        <v>501096</v>
      </c>
      <c r="I7163" s="11" t="s">
        <v>548</v>
      </c>
      <c r="J7163" s="12">
        <v>40088</v>
      </c>
      <c r="K7163" s="12">
        <f t="shared" si="379"/>
        <v>541184</v>
      </c>
      <c r="L7163" s="4" t="s">
        <v>3387</v>
      </c>
      <c r="M7163" s="4" t="s">
        <v>3106</v>
      </c>
      <c r="N7163" t="s">
        <v>16567</v>
      </c>
      <c r="O7163" s="22">
        <f>+VLOOKUP(E7163,[2]Sheet1!C$5589:L$6035,9,0)</f>
        <v>541184</v>
      </c>
      <c r="P7163" s="22">
        <f t="shared" si="378"/>
        <v>0</v>
      </c>
      <c r="Q7163" s="1">
        <f>+VLOOKUP(E7163,[2]Sheet1!C$5589:L$6035,10,0)</f>
        <v>45849</v>
      </c>
    </row>
    <row r="7164" spans="3:17" hidden="1" x14ac:dyDescent="0.2">
      <c r="C7164" s="8">
        <v>45804</v>
      </c>
      <c r="D7164" s="4" t="s">
        <v>15192</v>
      </c>
      <c r="E7164">
        <f t="shared" si="380"/>
        <v>32887</v>
      </c>
      <c r="F7164" s="4" t="s">
        <v>12142</v>
      </c>
      <c r="G7164" s="4" t="s">
        <v>15589</v>
      </c>
      <c r="H7164" s="12">
        <v>514278</v>
      </c>
      <c r="I7164" s="11" t="s">
        <v>548</v>
      </c>
      <c r="J7164" s="12">
        <v>41142</v>
      </c>
      <c r="K7164" s="12">
        <f t="shared" si="379"/>
        <v>555420</v>
      </c>
      <c r="L7164" s="4" t="s">
        <v>3387</v>
      </c>
      <c r="M7164" s="4" t="s">
        <v>3106</v>
      </c>
      <c r="N7164" t="s">
        <v>16567</v>
      </c>
      <c r="O7164" s="22">
        <f>+VLOOKUP(E7164,[2]Sheet1!C$5589:L$6035,9,0)</f>
        <v>555420</v>
      </c>
      <c r="P7164" s="22">
        <f t="shared" si="378"/>
        <v>0</v>
      </c>
      <c r="Q7164" s="1">
        <f>+VLOOKUP(E7164,[2]Sheet1!C$5589:L$6035,10,0)</f>
        <v>45849</v>
      </c>
    </row>
    <row r="7165" spans="3:17" hidden="1" x14ac:dyDescent="0.2">
      <c r="C7165" s="8">
        <v>45804</v>
      </c>
      <c r="D7165" s="4" t="s">
        <v>15193</v>
      </c>
      <c r="E7165">
        <f t="shared" si="380"/>
        <v>32888</v>
      </c>
      <c r="F7165" s="4" t="s">
        <v>12142</v>
      </c>
      <c r="G7165" s="4" t="s">
        <v>15590</v>
      </c>
      <c r="H7165" s="12">
        <v>435156</v>
      </c>
      <c r="I7165" s="11" t="s">
        <v>548</v>
      </c>
      <c r="J7165" s="12">
        <v>34812</v>
      </c>
      <c r="K7165" s="12">
        <f t="shared" si="379"/>
        <v>469968</v>
      </c>
      <c r="L7165" s="4" t="s">
        <v>3387</v>
      </c>
      <c r="M7165" s="4" t="s">
        <v>3106</v>
      </c>
      <c r="N7165" t="s">
        <v>16567</v>
      </c>
      <c r="O7165" s="22">
        <f>+VLOOKUP(E7165,[2]Sheet1!C$5589:L$6035,9,0)</f>
        <v>469968</v>
      </c>
      <c r="P7165" s="22">
        <f t="shared" si="378"/>
        <v>0</v>
      </c>
      <c r="Q7165" s="1">
        <f>+VLOOKUP(E7165,[2]Sheet1!C$5589:L$6035,10,0)</f>
        <v>45849</v>
      </c>
    </row>
    <row r="7166" spans="3:17" hidden="1" x14ac:dyDescent="0.2">
      <c r="C7166" s="8">
        <v>45804</v>
      </c>
      <c r="D7166" s="4" t="s">
        <v>15194</v>
      </c>
      <c r="E7166">
        <f t="shared" si="380"/>
        <v>32889</v>
      </c>
      <c r="F7166" s="4" t="s">
        <v>12142</v>
      </c>
      <c r="G7166" s="4" t="s">
        <v>15591</v>
      </c>
      <c r="H7166" s="12">
        <v>428565</v>
      </c>
      <c r="I7166" s="11" t="s">
        <v>548</v>
      </c>
      <c r="J7166" s="12">
        <v>34285</v>
      </c>
      <c r="K7166" s="12">
        <f t="shared" si="379"/>
        <v>462850</v>
      </c>
      <c r="L7166" s="4" t="s">
        <v>3387</v>
      </c>
      <c r="M7166" s="4" t="s">
        <v>3106</v>
      </c>
      <c r="N7166" t="s">
        <v>16567</v>
      </c>
      <c r="O7166" s="22">
        <f>+VLOOKUP(E7166,[2]Sheet1!C$5589:L$6035,9,0)</f>
        <v>462850</v>
      </c>
      <c r="P7166" s="22">
        <f t="shared" si="378"/>
        <v>0</v>
      </c>
      <c r="Q7166" s="1">
        <f>+VLOOKUP(E7166,[2]Sheet1!C$5589:L$6035,10,0)</f>
        <v>45849</v>
      </c>
    </row>
    <row r="7167" spans="3:17" hidden="1" x14ac:dyDescent="0.2">
      <c r="C7167" s="8">
        <v>45805</v>
      </c>
      <c r="D7167" s="4" t="s">
        <v>15195</v>
      </c>
      <c r="E7167">
        <f t="shared" si="380"/>
        <v>32989</v>
      </c>
      <c r="F7167" s="4" t="s">
        <v>12142</v>
      </c>
      <c r="G7167" s="4" t="s">
        <v>15592</v>
      </c>
      <c r="H7167" s="12">
        <v>250548</v>
      </c>
      <c r="I7167" s="11" t="s">
        <v>548</v>
      </c>
      <c r="J7167" s="12">
        <v>20044</v>
      </c>
      <c r="K7167" s="12">
        <f t="shared" si="379"/>
        <v>270592</v>
      </c>
      <c r="L7167" s="4" t="s">
        <v>3387</v>
      </c>
      <c r="M7167" s="4" t="s">
        <v>3106</v>
      </c>
      <c r="N7167" t="s">
        <v>16567</v>
      </c>
      <c r="O7167" s="22">
        <f>+VLOOKUP(E7167,[2]Sheet1!C$5589:L$6035,9,0)</f>
        <v>270592</v>
      </c>
      <c r="P7167" s="22">
        <f t="shared" si="378"/>
        <v>0</v>
      </c>
      <c r="Q7167" s="1">
        <f>+VLOOKUP(E7167,[2]Sheet1!C$5589:L$6035,10,0)</f>
        <v>45849</v>
      </c>
    </row>
    <row r="7168" spans="3:17" hidden="1" x14ac:dyDescent="0.2">
      <c r="C7168" s="8">
        <v>45805</v>
      </c>
      <c r="D7168" s="4" t="s">
        <v>15196</v>
      </c>
      <c r="E7168">
        <f t="shared" si="380"/>
        <v>32990</v>
      </c>
      <c r="F7168" s="4" t="s">
        <v>12142</v>
      </c>
      <c r="G7168" s="4" t="s">
        <v>15593</v>
      </c>
      <c r="H7168" s="12">
        <v>230760</v>
      </c>
      <c r="I7168" s="11" t="s">
        <v>548</v>
      </c>
      <c r="J7168" s="12">
        <v>18461</v>
      </c>
      <c r="K7168" s="12">
        <f t="shared" si="379"/>
        <v>249221</v>
      </c>
      <c r="L7168" s="4" t="s">
        <v>3387</v>
      </c>
      <c r="M7168" s="4" t="s">
        <v>3106</v>
      </c>
      <c r="N7168" t="s">
        <v>16567</v>
      </c>
      <c r="O7168" s="22">
        <f>+VLOOKUP(E7168,[2]Sheet1!C$5589:L$6035,9,0)</f>
        <v>249221</v>
      </c>
      <c r="P7168" s="22">
        <f t="shared" si="378"/>
        <v>0</v>
      </c>
      <c r="Q7168" s="1">
        <f>+VLOOKUP(E7168,[2]Sheet1!C$5589:L$6035,10,0)</f>
        <v>45849</v>
      </c>
    </row>
    <row r="7169" spans="2:17" hidden="1" x14ac:dyDescent="0.2">
      <c r="C7169" s="8">
        <v>45805</v>
      </c>
      <c r="D7169" s="4" t="s">
        <v>15197</v>
      </c>
      <c r="E7169">
        <f t="shared" si="380"/>
        <v>32991</v>
      </c>
      <c r="F7169" s="4" t="s">
        <v>12142</v>
      </c>
      <c r="G7169" s="4" t="s">
        <v>15594</v>
      </c>
      <c r="H7169" s="12">
        <v>543945</v>
      </c>
      <c r="I7169" s="11" t="s">
        <v>548</v>
      </c>
      <c r="J7169" s="12">
        <v>43516</v>
      </c>
      <c r="K7169" s="12">
        <f t="shared" si="379"/>
        <v>587461</v>
      </c>
      <c r="L7169" s="4" t="s">
        <v>3387</v>
      </c>
      <c r="M7169" s="4" t="s">
        <v>3106</v>
      </c>
      <c r="N7169" t="s">
        <v>16567</v>
      </c>
      <c r="O7169" s="22">
        <f>+VLOOKUP(E7169,[2]Sheet1!C$5589:L$6035,9,0)</f>
        <v>587461</v>
      </c>
      <c r="P7169" s="22">
        <f t="shared" si="378"/>
        <v>0</v>
      </c>
      <c r="Q7169" s="1">
        <f>+VLOOKUP(E7169,[2]Sheet1!C$5589:L$6035,10,0)</f>
        <v>45849</v>
      </c>
    </row>
    <row r="7170" spans="2:17" hidden="1" x14ac:dyDescent="0.2">
      <c r="C7170" s="8">
        <v>45805</v>
      </c>
      <c r="D7170" s="4" t="s">
        <v>15198</v>
      </c>
      <c r="E7170">
        <f t="shared" si="380"/>
        <v>32992</v>
      </c>
      <c r="F7170" s="4" t="s">
        <v>12142</v>
      </c>
      <c r="G7170" s="4" t="s">
        <v>15595</v>
      </c>
      <c r="H7170" s="12">
        <v>501096</v>
      </c>
      <c r="I7170" s="11" t="s">
        <v>548</v>
      </c>
      <c r="J7170" s="12">
        <v>40088</v>
      </c>
      <c r="K7170" s="12">
        <f t="shared" si="379"/>
        <v>541184</v>
      </c>
      <c r="L7170" s="4" t="s">
        <v>3387</v>
      </c>
      <c r="M7170" s="4" t="s">
        <v>3106</v>
      </c>
      <c r="N7170" t="s">
        <v>16567</v>
      </c>
      <c r="O7170" s="22">
        <f>+VLOOKUP(E7170,[2]Sheet1!C$5589:L$6035,9,0)</f>
        <v>541184</v>
      </c>
      <c r="P7170" s="22">
        <f t="shared" si="378"/>
        <v>0</v>
      </c>
      <c r="Q7170" s="1">
        <f>+VLOOKUP(E7170,[2]Sheet1!C$5589:L$6035,10,0)</f>
        <v>45849</v>
      </c>
    </row>
    <row r="7171" spans="2:17" hidden="1" x14ac:dyDescent="0.2">
      <c r="C7171" s="8">
        <v>45805</v>
      </c>
      <c r="D7171" s="4" t="s">
        <v>15199</v>
      </c>
      <c r="E7171">
        <f t="shared" si="380"/>
        <v>32993</v>
      </c>
      <c r="F7171" s="4" t="s">
        <v>12142</v>
      </c>
      <c r="G7171" s="4" t="s">
        <v>15596</v>
      </c>
      <c r="H7171" s="12">
        <v>461520</v>
      </c>
      <c r="I7171" s="11" t="s">
        <v>548</v>
      </c>
      <c r="J7171" s="12">
        <v>36922</v>
      </c>
      <c r="K7171" s="12">
        <f t="shared" si="379"/>
        <v>498442</v>
      </c>
      <c r="L7171" s="4" t="s">
        <v>3387</v>
      </c>
      <c r="M7171" s="4" t="s">
        <v>3106</v>
      </c>
      <c r="N7171" t="s">
        <v>16567</v>
      </c>
      <c r="O7171" s="22">
        <f>+VLOOKUP(E7171,[2]Sheet1!C$5589:L$6035,9,0)</f>
        <v>498442</v>
      </c>
      <c r="P7171" s="22">
        <f t="shared" si="378"/>
        <v>0</v>
      </c>
      <c r="Q7171" s="1">
        <f>+VLOOKUP(E7171,[2]Sheet1!C$5589:L$6035,10,0)</f>
        <v>45849</v>
      </c>
    </row>
    <row r="7172" spans="2:17" hidden="1" x14ac:dyDescent="0.2">
      <c r="C7172" s="8">
        <v>45805</v>
      </c>
      <c r="D7172" s="4" t="s">
        <v>15200</v>
      </c>
      <c r="E7172">
        <f t="shared" si="380"/>
        <v>32994</v>
      </c>
      <c r="F7172" s="4" t="s">
        <v>12142</v>
      </c>
      <c r="G7172" s="4" t="s">
        <v>15597</v>
      </c>
      <c r="H7172" s="12">
        <v>230760</v>
      </c>
      <c r="I7172" s="11" t="s">
        <v>548</v>
      </c>
      <c r="J7172" s="12">
        <v>18461</v>
      </c>
      <c r="K7172" s="12">
        <f t="shared" si="379"/>
        <v>249221</v>
      </c>
      <c r="L7172" s="4" t="s">
        <v>3387</v>
      </c>
      <c r="M7172" s="4" t="s">
        <v>3106</v>
      </c>
      <c r="N7172" t="s">
        <v>16567</v>
      </c>
      <c r="O7172" s="22">
        <f>+VLOOKUP(E7172,[2]Sheet1!C$5589:L$6035,9,0)</f>
        <v>249221</v>
      </c>
      <c r="P7172" s="22">
        <f t="shared" si="378"/>
        <v>0</v>
      </c>
      <c r="Q7172" s="1">
        <f>+VLOOKUP(E7172,[2]Sheet1!C$5589:L$6035,10,0)</f>
        <v>45849</v>
      </c>
    </row>
    <row r="7173" spans="2:17" hidden="1" x14ac:dyDescent="0.2">
      <c r="C7173" s="8">
        <v>45805</v>
      </c>
      <c r="D7173" s="4" t="s">
        <v>15201</v>
      </c>
      <c r="E7173">
        <f t="shared" si="380"/>
        <v>32995</v>
      </c>
      <c r="F7173" s="4" t="s">
        <v>12142</v>
      </c>
      <c r="G7173" s="4" t="s">
        <v>15598</v>
      </c>
      <c r="H7173" s="12">
        <v>230760</v>
      </c>
      <c r="I7173" s="11" t="s">
        <v>548</v>
      </c>
      <c r="J7173" s="12">
        <v>18461</v>
      </c>
      <c r="K7173" s="12">
        <f t="shared" si="379"/>
        <v>249221</v>
      </c>
      <c r="L7173" s="4" t="s">
        <v>3387</v>
      </c>
      <c r="M7173" s="4" t="s">
        <v>3106</v>
      </c>
      <c r="N7173" t="s">
        <v>16567</v>
      </c>
      <c r="O7173" s="22">
        <f>+VLOOKUP(E7173,[2]Sheet1!C$5589:L$6035,9,0)</f>
        <v>249221</v>
      </c>
      <c r="P7173" s="22">
        <f t="shared" si="378"/>
        <v>0</v>
      </c>
      <c r="Q7173" s="1">
        <f>+VLOOKUP(E7173,[2]Sheet1!C$5589:L$6035,10,0)</f>
        <v>45849</v>
      </c>
    </row>
    <row r="7174" spans="2:17" hidden="1" x14ac:dyDescent="0.2">
      <c r="C7174" s="8">
        <v>45805</v>
      </c>
      <c r="D7174" s="4" t="s">
        <v>15202</v>
      </c>
      <c r="E7174">
        <f t="shared" si="380"/>
        <v>32996</v>
      </c>
      <c r="F7174" s="4" t="s">
        <v>12142</v>
      </c>
      <c r="G7174" s="4" t="s">
        <v>15599</v>
      </c>
      <c r="H7174" s="12">
        <v>501096</v>
      </c>
      <c r="I7174" s="11" t="s">
        <v>548</v>
      </c>
      <c r="J7174" s="12">
        <v>40088</v>
      </c>
      <c r="K7174" s="12">
        <f t="shared" si="379"/>
        <v>541184</v>
      </c>
      <c r="L7174" s="4" t="s">
        <v>3387</v>
      </c>
      <c r="M7174" s="4" t="s">
        <v>3106</v>
      </c>
      <c r="N7174" t="s">
        <v>16567</v>
      </c>
      <c r="O7174" s="22">
        <f>+VLOOKUP(E7174,[2]Sheet1!C$5589:L$6035,9,0)</f>
        <v>541184</v>
      </c>
      <c r="P7174" s="22">
        <f t="shared" si="378"/>
        <v>0</v>
      </c>
      <c r="Q7174" s="1">
        <f>+VLOOKUP(E7174,[2]Sheet1!C$5589:L$6035,10,0)</f>
        <v>45849</v>
      </c>
    </row>
    <row r="7175" spans="2:17" hidden="1" x14ac:dyDescent="0.2">
      <c r="C7175" s="8">
        <v>45805</v>
      </c>
      <c r="D7175" s="4" t="s">
        <v>15203</v>
      </c>
      <c r="E7175">
        <f t="shared" si="380"/>
        <v>32997</v>
      </c>
      <c r="F7175" s="4" t="s">
        <v>12142</v>
      </c>
      <c r="G7175" s="4" t="s">
        <v>15600</v>
      </c>
      <c r="H7175" s="12">
        <v>560430</v>
      </c>
      <c r="I7175" s="11" t="s">
        <v>548</v>
      </c>
      <c r="J7175" s="12">
        <v>44834</v>
      </c>
      <c r="K7175" s="12">
        <f t="shared" si="379"/>
        <v>605264</v>
      </c>
      <c r="L7175" s="4" t="s">
        <v>3387</v>
      </c>
      <c r="M7175" s="4" t="s">
        <v>3106</v>
      </c>
      <c r="N7175" t="s">
        <v>16567</v>
      </c>
      <c r="O7175" s="22">
        <f>+VLOOKUP(E7175,[2]Sheet1!C$5589:L$6035,9,0)</f>
        <v>605264</v>
      </c>
      <c r="P7175" s="22">
        <f t="shared" si="378"/>
        <v>0</v>
      </c>
      <c r="Q7175" s="1">
        <f>+VLOOKUP(E7175,[2]Sheet1!C$5589:L$6035,10,0)</f>
        <v>45849</v>
      </c>
    </row>
    <row r="7176" spans="2:17" hidden="1" x14ac:dyDescent="0.2">
      <c r="B7176" t="s">
        <v>20391</v>
      </c>
      <c r="C7176" s="8">
        <v>45806</v>
      </c>
      <c r="D7176" s="4" t="s">
        <v>15204</v>
      </c>
      <c r="E7176">
        <f t="shared" si="380"/>
        <v>26107</v>
      </c>
      <c r="F7176" s="4" t="s">
        <v>12431</v>
      </c>
      <c r="G7176" s="4" t="s">
        <v>15601</v>
      </c>
      <c r="H7176" s="12">
        <v>-171426</v>
      </c>
      <c r="I7176" s="11" t="s">
        <v>548</v>
      </c>
      <c r="J7176" s="12">
        <v>-13714</v>
      </c>
      <c r="K7176" s="12">
        <f t="shared" si="379"/>
        <v>-185140</v>
      </c>
      <c r="L7176" s="4" t="s">
        <v>3387</v>
      </c>
      <c r="M7176" s="4" t="s">
        <v>3106</v>
      </c>
      <c r="N7176" t="s">
        <v>15653</v>
      </c>
      <c r="O7176" s="22">
        <f>+VLOOKUP(E7176,[2]Sheet1!C$5166:L$5588,9,0)</f>
        <v>-185140</v>
      </c>
      <c r="P7176" s="22">
        <f t="shared" si="378"/>
        <v>0</v>
      </c>
      <c r="Q7176" s="1">
        <f>+VLOOKUP(E7176,[2]Sheet1!C$5166:L$5588,10,0)</f>
        <v>45819</v>
      </c>
    </row>
    <row r="7177" spans="2:17" hidden="1" x14ac:dyDescent="0.2">
      <c r="B7177" t="s">
        <v>20392</v>
      </c>
      <c r="C7177" s="8">
        <v>45806</v>
      </c>
      <c r="D7177" s="4" t="s">
        <v>15205</v>
      </c>
      <c r="E7177">
        <f t="shared" si="380"/>
        <v>26108</v>
      </c>
      <c r="F7177" s="4" t="s">
        <v>12431</v>
      </c>
      <c r="G7177" s="4" t="s">
        <v>15602</v>
      </c>
      <c r="H7177" s="12">
        <v>-187911</v>
      </c>
      <c r="I7177" s="11" t="s">
        <v>548</v>
      </c>
      <c r="J7177" s="12">
        <v>-15033</v>
      </c>
      <c r="K7177" s="12">
        <f t="shared" si="379"/>
        <v>-202944</v>
      </c>
      <c r="L7177" s="4" t="s">
        <v>3387</v>
      </c>
      <c r="M7177" s="4" t="s">
        <v>3106</v>
      </c>
      <c r="N7177" t="s">
        <v>15653</v>
      </c>
      <c r="O7177" s="22">
        <f>+VLOOKUP(E7177,[2]Sheet1!C$5166:L$5588,9,0)</f>
        <v>-202944</v>
      </c>
      <c r="P7177" s="22">
        <f t="shared" si="378"/>
        <v>0</v>
      </c>
      <c r="Q7177" s="1">
        <f>+VLOOKUP(E7177,[2]Sheet1!C$5166:L$5588,10,0)</f>
        <v>45819</v>
      </c>
    </row>
    <row r="7178" spans="2:17" hidden="1" x14ac:dyDescent="0.2">
      <c r="B7178" t="s">
        <v>20393</v>
      </c>
      <c r="C7178" s="8">
        <v>45806</v>
      </c>
      <c r="D7178" s="4" t="s">
        <v>15206</v>
      </c>
      <c r="E7178">
        <f t="shared" si="380"/>
        <v>26109</v>
      </c>
      <c r="F7178" s="4" t="s">
        <v>12431</v>
      </c>
      <c r="G7178" s="4" t="s">
        <v>15603</v>
      </c>
      <c r="H7178" s="12">
        <v>-250548</v>
      </c>
      <c r="I7178" s="11" t="s">
        <v>548</v>
      </c>
      <c r="J7178" s="12">
        <v>-20044</v>
      </c>
      <c r="K7178" s="12">
        <f t="shared" si="379"/>
        <v>-270592</v>
      </c>
      <c r="L7178" s="4" t="s">
        <v>3387</v>
      </c>
      <c r="M7178" s="4" t="s">
        <v>3106</v>
      </c>
      <c r="N7178" t="s">
        <v>15653</v>
      </c>
      <c r="O7178" s="22">
        <f>+VLOOKUP(E7178,[2]Sheet1!C$5166:L$5588,9,0)</f>
        <v>-270592</v>
      </c>
      <c r="P7178" s="22">
        <f t="shared" ref="P7178:P7226" si="381">+O7178-K7178</f>
        <v>0</v>
      </c>
      <c r="Q7178" s="1">
        <f>+VLOOKUP(E7178,[2]Sheet1!C$5166:L$5588,10,0)</f>
        <v>45819</v>
      </c>
    </row>
    <row r="7179" spans="2:17" hidden="1" x14ac:dyDescent="0.2">
      <c r="B7179" t="s">
        <v>20394</v>
      </c>
      <c r="C7179" s="8">
        <v>45806</v>
      </c>
      <c r="D7179" s="4" t="s">
        <v>15207</v>
      </c>
      <c r="E7179">
        <f t="shared" si="380"/>
        <v>26110</v>
      </c>
      <c r="F7179" s="4" t="s">
        <v>12431</v>
      </c>
      <c r="G7179" s="4" t="s">
        <v>15604</v>
      </c>
      <c r="H7179" s="12">
        <v>-85713</v>
      </c>
      <c r="I7179" s="11" t="s">
        <v>548</v>
      </c>
      <c r="J7179" s="12">
        <v>-6857</v>
      </c>
      <c r="K7179" s="12">
        <f t="shared" si="379"/>
        <v>-92570</v>
      </c>
      <c r="L7179" s="4" t="s">
        <v>3387</v>
      </c>
      <c r="M7179" s="4" t="s">
        <v>3106</v>
      </c>
      <c r="N7179" t="s">
        <v>15653</v>
      </c>
      <c r="O7179" s="22">
        <f>+VLOOKUP(E7179,[2]Sheet1!C$5166:L$5588,9,0)</f>
        <v>-92570</v>
      </c>
      <c r="P7179" s="22">
        <f t="shared" si="381"/>
        <v>0</v>
      </c>
      <c r="Q7179" s="1">
        <f>+VLOOKUP(E7179,[2]Sheet1!C$5166:L$5588,10,0)</f>
        <v>45819</v>
      </c>
    </row>
    <row r="7180" spans="2:17" hidden="1" x14ac:dyDescent="0.2">
      <c r="B7180" t="s">
        <v>20395</v>
      </c>
      <c r="C7180" s="8">
        <v>45806</v>
      </c>
      <c r="D7180" s="4" t="s">
        <v>15208</v>
      </c>
      <c r="E7180">
        <f t="shared" si="380"/>
        <v>26111</v>
      </c>
      <c r="F7180" s="4" t="s">
        <v>12431</v>
      </c>
      <c r="G7180" s="4" t="s">
        <v>15605</v>
      </c>
      <c r="H7180" s="12">
        <v>-125274</v>
      </c>
      <c r="I7180" s="11" t="s">
        <v>548</v>
      </c>
      <c r="J7180" s="12">
        <v>-10022</v>
      </c>
      <c r="K7180" s="12">
        <f t="shared" si="379"/>
        <v>-135296</v>
      </c>
      <c r="L7180" s="4" t="s">
        <v>3387</v>
      </c>
      <c r="M7180" s="4" t="s">
        <v>3106</v>
      </c>
      <c r="N7180" t="s">
        <v>15653</v>
      </c>
      <c r="O7180" s="22">
        <f>+VLOOKUP(E7180,[2]Sheet1!C$5166:L$5588,9,0)</f>
        <v>-135296</v>
      </c>
      <c r="P7180" s="22">
        <f t="shared" si="381"/>
        <v>0</v>
      </c>
      <c r="Q7180" s="1">
        <f>+VLOOKUP(E7180,[2]Sheet1!C$5166:L$5588,10,0)</f>
        <v>45819</v>
      </c>
    </row>
    <row r="7181" spans="2:17" hidden="1" x14ac:dyDescent="0.2">
      <c r="B7181" t="s">
        <v>20396</v>
      </c>
      <c r="C7181" s="8">
        <v>45806</v>
      </c>
      <c r="D7181" s="4" t="s">
        <v>15209</v>
      </c>
      <c r="E7181">
        <f t="shared" si="380"/>
        <v>26112</v>
      </c>
      <c r="F7181" s="4" t="s">
        <v>12431</v>
      </c>
      <c r="G7181" s="4" t="s">
        <v>15606</v>
      </c>
      <c r="H7181" s="12">
        <v>-187911</v>
      </c>
      <c r="I7181" s="11" t="s">
        <v>548</v>
      </c>
      <c r="J7181" s="12">
        <v>-15033</v>
      </c>
      <c r="K7181" s="12">
        <f t="shared" si="379"/>
        <v>-202944</v>
      </c>
      <c r="L7181" s="4" t="s">
        <v>3387</v>
      </c>
      <c r="M7181" s="4" t="s">
        <v>3106</v>
      </c>
      <c r="N7181" t="s">
        <v>15653</v>
      </c>
      <c r="O7181" s="22">
        <f>+VLOOKUP(E7181,[2]Sheet1!C$5166:L$5588,9,0)</f>
        <v>-202944</v>
      </c>
      <c r="P7181" s="22">
        <f t="shared" si="381"/>
        <v>0</v>
      </c>
      <c r="Q7181" s="1">
        <f>+VLOOKUP(E7181,[2]Sheet1!C$5166:L$5588,10,0)</f>
        <v>45819</v>
      </c>
    </row>
    <row r="7182" spans="2:17" hidden="1" x14ac:dyDescent="0.2">
      <c r="B7182" t="s">
        <v>20397</v>
      </c>
      <c r="C7182" s="8">
        <v>45806</v>
      </c>
      <c r="D7182" s="4" t="s">
        <v>15210</v>
      </c>
      <c r="E7182">
        <f t="shared" si="380"/>
        <v>26113</v>
      </c>
      <c r="F7182" s="4" t="s">
        <v>12431</v>
      </c>
      <c r="G7182" s="4" t="s">
        <v>15607</v>
      </c>
      <c r="H7182" s="12">
        <v>-187911</v>
      </c>
      <c r="I7182" s="11" t="s">
        <v>548</v>
      </c>
      <c r="J7182" s="12">
        <v>-15033</v>
      </c>
      <c r="K7182" s="12">
        <f t="shared" si="379"/>
        <v>-202944</v>
      </c>
      <c r="L7182" s="4" t="s">
        <v>3387</v>
      </c>
      <c r="M7182" s="4" t="s">
        <v>3106</v>
      </c>
      <c r="N7182" t="s">
        <v>15653</v>
      </c>
      <c r="O7182" s="22">
        <f>+VLOOKUP(E7182,[2]Sheet1!C$5166:L$5588,9,0)</f>
        <v>-202944</v>
      </c>
      <c r="P7182" s="22">
        <f t="shared" si="381"/>
        <v>0</v>
      </c>
      <c r="Q7182" s="1">
        <f>+VLOOKUP(E7182,[2]Sheet1!C$5166:L$5588,10,0)</f>
        <v>45819</v>
      </c>
    </row>
    <row r="7183" spans="2:17" hidden="1" x14ac:dyDescent="0.2">
      <c r="C7183" s="8">
        <v>45806</v>
      </c>
      <c r="D7183" s="4" t="s">
        <v>15211</v>
      </c>
      <c r="E7183">
        <f t="shared" si="380"/>
        <v>33676</v>
      </c>
      <c r="F7183" s="4" t="s">
        <v>12142</v>
      </c>
      <c r="G7183" s="4" t="s">
        <v>15608</v>
      </c>
      <c r="H7183" s="12">
        <v>501096</v>
      </c>
      <c r="I7183" s="11" t="s">
        <v>548</v>
      </c>
      <c r="J7183" s="12">
        <v>40088</v>
      </c>
      <c r="K7183" s="12">
        <f t="shared" si="379"/>
        <v>541184</v>
      </c>
      <c r="L7183" s="4" t="s">
        <v>3387</v>
      </c>
      <c r="M7183" s="4" t="s">
        <v>3106</v>
      </c>
      <c r="N7183" t="s">
        <v>16567</v>
      </c>
      <c r="O7183" s="22">
        <f>+VLOOKUP(E7183,[2]Sheet1!C$5589:L$6035,9,0)</f>
        <v>541184</v>
      </c>
      <c r="P7183" s="22">
        <f t="shared" si="381"/>
        <v>0</v>
      </c>
      <c r="Q7183" s="1">
        <f>+VLOOKUP(E7183,[2]Sheet1!C$5589:L$6035,10,0)</f>
        <v>45849</v>
      </c>
    </row>
    <row r="7184" spans="2:17" hidden="1" x14ac:dyDescent="0.2">
      <c r="C7184" s="8">
        <v>45806</v>
      </c>
      <c r="D7184" s="4" t="s">
        <v>15212</v>
      </c>
      <c r="E7184">
        <f t="shared" si="380"/>
        <v>33677</v>
      </c>
      <c r="F7184" s="4" t="s">
        <v>12142</v>
      </c>
      <c r="G7184" s="4" t="s">
        <v>15609</v>
      </c>
      <c r="H7184" s="12">
        <v>543945</v>
      </c>
      <c r="I7184" s="11" t="s">
        <v>548</v>
      </c>
      <c r="J7184" s="12">
        <v>43516</v>
      </c>
      <c r="K7184" s="12">
        <f t="shared" si="379"/>
        <v>587461</v>
      </c>
      <c r="L7184" s="4" t="s">
        <v>3387</v>
      </c>
      <c r="M7184" s="4" t="s">
        <v>3106</v>
      </c>
      <c r="N7184" t="s">
        <v>16567</v>
      </c>
      <c r="O7184" s="22">
        <f>+VLOOKUP(E7184,[2]Sheet1!C$5589:L$6035,9,0)</f>
        <v>587461</v>
      </c>
      <c r="P7184" s="22">
        <f t="shared" si="381"/>
        <v>0</v>
      </c>
      <c r="Q7184" s="1">
        <f>+VLOOKUP(E7184,[2]Sheet1!C$5589:L$6035,10,0)</f>
        <v>45849</v>
      </c>
    </row>
    <row r="7185" spans="2:17" hidden="1" x14ac:dyDescent="0.2">
      <c r="C7185" s="8">
        <v>45806</v>
      </c>
      <c r="D7185" s="4" t="s">
        <v>15213</v>
      </c>
      <c r="E7185">
        <f t="shared" si="380"/>
        <v>33679</v>
      </c>
      <c r="F7185" s="4" t="s">
        <v>12142</v>
      </c>
      <c r="G7185" s="4" t="s">
        <v>15610</v>
      </c>
      <c r="H7185" s="12">
        <v>741750</v>
      </c>
      <c r="I7185" s="11" t="s">
        <v>548</v>
      </c>
      <c r="J7185" s="12">
        <v>59340</v>
      </c>
      <c r="K7185" s="12">
        <f t="shared" si="379"/>
        <v>801090</v>
      </c>
      <c r="L7185" s="4" t="s">
        <v>3387</v>
      </c>
      <c r="M7185" s="4" t="s">
        <v>3106</v>
      </c>
      <c r="N7185" t="s">
        <v>17525</v>
      </c>
      <c r="O7185" s="22">
        <f>+VLOOKUP(E7185,[2]Sheet1!C$6036:L$6489,9,0)</f>
        <v>801090</v>
      </c>
      <c r="P7185" s="22">
        <f t="shared" si="381"/>
        <v>0</v>
      </c>
      <c r="Q7185" s="1">
        <f>+VLOOKUP(E7185,[2]Sheet1!C$6036:L$6489,10,0)</f>
        <v>45880</v>
      </c>
    </row>
    <row r="7186" spans="2:17" hidden="1" x14ac:dyDescent="0.2">
      <c r="C7186" s="8">
        <v>45806</v>
      </c>
      <c r="D7186" s="4" t="s">
        <v>15214</v>
      </c>
      <c r="E7186">
        <f t="shared" si="380"/>
        <v>33896</v>
      </c>
      <c r="F7186" s="4" t="s">
        <v>12142</v>
      </c>
      <c r="G7186" s="4" t="s">
        <v>15611</v>
      </c>
      <c r="H7186" s="12">
        <v>626370</v>
      </c>
      <c r="I7186" s="11" t="s">
        <v>548</v>
      </c>
      <c r="J7186" s="12">
        <v>50110</v>
      </c>
      <c r="K7186" s="12">
        <f t="shared" si="379"/>
        <v>676480</v>
      </c>
      <c r="L7186" s="4" t="s">
        <v>3387</v>
      </c>
      <c r="M7186" s="4" t="s">
        <v>3106</v>
      </c>
      <c r="N7186" t="s">
        <v>17525</v>
      </c>
      <c r="O7186" s="22">
        <f>+VLOOKUP(E7186,[2]Sheet1!C$6036:L$6489,9,0)</f>
        <v>676480</v>
      </c>
      <c r="P7186" s="22">
        <f t="shared" si="381"/>
        <v>0</v>
      </c>
      <c r="Q7186" s="1">
        <f>+VLOOKUP(E7186,[2]Sheet1!C$6036:L$6489,10,0)</f>
        <v>45880</v>
      </c>
    </row>
    <row r="7187" spans="2:17" hidden="1" x14ac:dyDescent="0.2">
      <c r="C7187" s="8">
        <v>45806</v>
      </c>
      <c r="D7187" s="4" t="s">
        <v>15215</v>
      </c>
      <c r="E7187">
        <f t="shared" si="380"/>
        <v>33897</v>
      </c>
      <c r="F7187" s="4" t="s">
        <v>12142</v>
      </c>
      <c r="G7187" s="4" t="s">
        <v>15612</v>
      </c>
      <c r="H7187" s="12">
        <v>501096</v>
      </c>
      <c r="I7187" s="11" t="s">
        <v>548</v>
      </c>
      <c r="J7187" s="12">
        <v>40088</v>
      </c>
      <c r="K7187" s="12">
        <f t="shared" si="379"/>
        <v>541184</v>
      </c>
      <c r="L7187" s="4" t="s">
        <v>3387</v>
      </c>
      <c r="M7187" s="4" t="s">
        <v>3106</v>
      </c>
      <c r="N7187" t="s">
        <v>17525</v>
      </c>
      <c r="O7187" s="22">
        <f>+VLOOKUP(E7187,[2]Sheet1!C$6036:L$6489,9,0)</f>
        <v>541184</v>
      </c>
      <c r="P7187" s="22">
        <f t="shared" si="381"/>
        <v>0</v>
      </c>
      <c r="Q7187" s="1">
        <f>+VLOOKUP(E7187,[2]Sheet1!C$6036:L$6489,10,0)</f>
        <v>45880</v>
      </c>
    </row>
    <row r="7188" spans="2:17" hidden="1" x14ac:dyDescent="0.2">
      <c r="C7188" s="8">
        <v>45806</v>
      </c>
      <c r="D7188" s="4" t="s">
        <v>15216</v>
      </c>
      <c r="E7188">
        <f t="shared" si="380"/>
        <v>33898</v>
      </c>
      <c r="F7188" s="4" t="s">
        <v>12142</v>
      </c>
      <c r="G7188" s="4" t="s">
        <v>15613</v>
      </c>
      <c r="H7188" s="12">
        <v>230760</v>
      </c>
      <c r="I7188" s="11" t="s">
        <v>548</v>
      </c>
      <c r="J7188" s="12">
        <v>18461</v>
      </c>
      <c r="K7188" s="12">
        <f t="shared" si="379"/>
        <v>249221</v>
      </c>
      <c r="L7188" s="4" t="s">
        <v>3387</v>
      </c>
      <c r="M7188" s="4" t="s">
        <v>3106</v>
      </c>
      <c r="N7188" t="s">
        <v>17525</v>
      </c>
      <c r="O7188" s="22">
        <f>+VLOOKUP(E7188,[2]Sheet1!C$6036:L$6489,9,0)</f>
        <v>249221</v>
      </c>
      <c r="P7188" s="22">
        <f t="shared" si="381"/>
        <v>0</v>
      </c>
      <c r="Q7188" s="1">
        <f>+VLOOKUP(E7188,[2]Sheet1!C$6036:L$6489,10,0)</f>
        <v>45880</v>
      </c>
    </row>
    <row r="7189" spans="2:17" hidden="1" x14ac:dyDescent="0.2">
      <c r="C7189" s="8">
        <v>45806</v>
      </c>
      <c r="D7189" s="4" t="s">
        <v>15217</v>
      </c>
      <c r="E7189">
        <f t="shared" si="380"/>
        <v>33899</v>
      </c>
      <c r="F7189" s="4" t="s">
        <v>12142</v>
      </c>
      <c r="G7189" s="4" t="s">
        <v>15614</v>
      </c>
      <c r="H7189" s="12">
        <v>342852</v>
      </c>
      <c r="I7189" s="11" t="s">
        <v>548</v>
      </c>
      <c r="J7189" s="12">
        <v>27428</v>
      </c>
      <c r="K7189" s="12">
        <f t="shared" si="379"/>
        <v>370280</v>
      </c>
      <c r="L7189" s="4" t="s">
        <v>3387</v>
      </c>
      <c r="M7189" s="4" t="s">
        <v>3106</v>
      </c>
      <c r="N7189" t="s">
        <v>17525</v>
      </c>
      <c r="O7189" s="22">
        <f>+VLOOKUP(E7189,[2]Sheet1!C$6036:L$6489,9,0)</f>
        <v>370280</v>
      </c>
      <c r="P7189" s="22">
        <f t="shared" si="381"/>
        <v>0</v>
      </c>
      <c r="Q7189" s="1">
        <f>+VLOOKUP(E7189,[2]Sheet1!C$6036:L$6489,10,0)</f>
        <v>45880</v>
      </c>
    </row>
    <row r="7190" spans="2:17" hidden="1" x14ac:dyDescent="0.2">
      <c r="C7190" s="8">
        <v>45806</v>
      </c>
      <c r="D7190" s="4" t="s">
        <v>15218</v>
      </c>
      <c r="E7190">
        <f t="shared" si="380"/>
        <v>33900</v>
      </c>
      <c r="F7190" s="4" t="s">
        <v>12142</v>
      </c>
      <c r="G7190" s="4" t="s">
        <v>15615</v>
      </c>
      <c r="H7190" s="12">
        <v>649431</v>
      </c>
      <c r="I7190" s="11" t="s">
        <v>548</v>
      </c>
      <c r="J7190" s="12">
        <v>51954</v>
      </c>
      <c r="K7190" s="12">
        <f t="shared" si="379"/>
        <v>701385</v>
      </c>
      <c r="L7190" s="4" t="s">
        <v>3387</v>
      </c>
      <c r="M7190" s="4" t="s">
        <v>3106</v>
      </c>
      <c r="N7190" t="s">
        <v>17525</v>
      </c>
      <c r="O7190" s="22">
        <f>+VLOOKUP(E7190,[2]Sheet1!C$6036:L$6489,9,0)</f>
        <v>701385</v>
      </c>
      <c r="P7190" s="22">
        <f t="shared" si="381"/>
        <v>0</v>
      </c>
      <c r="Q7190" s="1">
        <f>+VLOOKUP(E7190,[2]Sheet1!C$6036:L$6489,10,0)</f>
        <v>45880</v>
      </c>
    </row>
    <row r="7191" spans="2:17" hidden="1" x14ac:dyDescent="0.2">
      <c r="B7191" t="s">
        <v>20398</v>
      </c>
      <c r="C7191" s="8">
        <v>45807</v>
      </c>
      <c r="D7191" s="4" t="s">
        <v>15219</v>
      </c>
      <c r="E7191">
        <f t="shared" si="380"/>
        <v>26337</v>
      </c>
      <c r="F7191" s="4" t="s">
        <v>12431</v>
      </c>
      <c r="G7191" s="4" t="s">
        <v>15616</v>
      </c>
      <c r="H7191" s="12">
        <v>-250548</v>
      </c>
      <c r="I7191" s="11" t="s">
        <v>548</v>
      </c>
      <c r="J7191" s="12">
        <v>-20044</v>
      </c>
      <c r="K7191" s="12">
        <f t="shared" si="379"/>
        <v>-270592</v>
      </c>
      <c r="L7191" s="4" t="s">
        <v>3387</v>
      </c>
      <c r="M7191" s="4" t="s">
        <v>3106</v>
      </c>
      <c r="N7191" t="s">
        <v>15653</v>
      </c>
      <c r="O7191" s="22">
        <f>+VLOOKUP(E7191,[2]Sheet1!C$5166:L$5588,9,0)</f>
        <v>-270592</v>
      </c>
      <c r="P7191" s="22">
        <f t="shared" si="381"/>
        <v>0</v>
      </c>
      <c r="Q7191" s="1">
        <f>+VLOOKUP(E7191,[2]Sheet1!C$5166:L$5588,10,0)</f>
        <v>45819</v>
      </c>
    </row>
    <row r="7192" spans="2:17" hidden="1" x14ac:dyDescent="0.2">
      <c r="B7192" t="s">
        <v>20399</v>
      </c>
      <c r="C7192" s="8">
        <v>45807</v>
      </c>
      <c r="D7192" s="4" t="s">
        <v>15220</v>
      </c>
      <c r="E7192">
        <f t="shared" si="380"/>
        <v>26338</v>
      </c>
      <c r="F7192" s="4" t="s">
        <v>12431</v>
      </c>
      <c r="G7192" s="4" t="s">
        <v>15617</v>
      </c>
      <c r="H7192" s="12">
        <v>-187911</v>
      </c>
      <c r="I7192" s="11" t="s">
        <v>548</v>
      </c>
      <c r="J7192" s="12">
        <v>-15033</v>
      </c>
      <c r="K7192" s="12">
        <f t="shared" si="379"/>
        <v>-202944</v>
      </c>
      <c r="L7192" s="4" t="s">
        <v>3387</v>
      </c>
      <c r="M7192" s="4" t="s">
        <v>3106</v>
      </c>
      <c r="N7192" t="s">
        <v>15653</v>
      </c>
      <c r="O7192" s="22">
        <f>+VLOOKUP(E7192,[2]Sheet1!C$5166:L$5588,9,0)</f>
        <v>-202944</v>
      </c>
      <c r="P7192" s="22">
        <f t="shared" si="381"/>
        <v>0</v>
      </c>
      <c r="Q7192" s="1">
        <f>+VLOOKUP(E7192,[2]Sheet1!C$5166:L$5588,10,0)</f>
        <v>45819</v>
      </c>
    </row>
    <row r="7193" spans="2:17" hidden="1" x14ac:dyDescent="0.2">
      <c r="B7193" t="s">
        <v>20400</v>
      </c>
      <c r="C7193" s="8">
        <v>45807</v>
      </c>
      <c r="D7193" s="4" t="s">
        <v>15221</v>
      </c>
      <c r="E7193">
        <f t="shared" si="380"/>
        <v>26339</v>
      </c>
      <c r="F7193" s="4" t="s">
        <v>12431</v>
      </c>
      <c r="G7193" s="4" t="s">
        <v>15618</v>
      </c>
      <c r="H7193" s="12">
        <v>-187911</v>
      </c>
      <c r="I7193" s="11" t="s">
        <v>548</v>
      </c>
      <c r="J7193" s="12">
        <v>-15033</v>
      </c>
      <c r="K7193" s="12">
        <f t="shared" si="379"/>
        <v>-202944</v>
      </c>
      <c r="L7193" s="4" t="s">
        <v>3387</v>
      </c>
      <c r="M7193" s="4" t="s">
        <v>3106</v>
      </c>
      <c r="N7193" t="s">
        <v>15653</v>
      </c>
      <c r="O7193" s="22">
        <f>+VLOOKUP(E7193,[2]Sheet1!C$5166:L$5588,9,0)</f>
        <v>-202944</v>
      </c>
      <c r="P7193" s="22">
        <f t="shared" si="381"/>
        <v>0</v>
      </c>
      <c r="Q7193" s="1">
        <f>+VLOOKUP(E7193,[2]Sheet1!C$5166:L$5588,10,0)</f>
        <v>45819</v>
      </c>
    </row>
    <row r="7194" spans="2:17" hidden="1" x14ac:dyDescent="0.2">
      <c r="B7194" t="s">
        <v>20401</v>
      </c>
      <c r="C7194" s="8">
        <v>45807</v>
      </c>
      <c r="D7194" s="4" t="s">
        <v>15222</v>
      </c>
      <c r="E7194">
        <f t="shared" si="380"/>
        <v>26340</v>
      </c>
      <c r="F7194" s="4" t="s">
        <v>12431</v>
      </c>
      <c r="G7194" s="4" t="s">
        <v>15619</v>
      </c>
      <c r="H7194" s="12">
        <v>-62637</v>
      </c>
      <c r="I7194" s="11" t="s">
        <v>548</v>
      </c>
      <c r="J7194" s="12">
        <v>-5011</v>
      </c>
      <c r="K7194" s="12">
        <f t="shared" si="379"/>
        <v>-67648</v>
      </c>
      <c r="L7194" s="4" t="s">
        <v>3387</v>
      </c>
      <c r="M7194" s="4" t="s">
        <v>3106</v>
      </c>
      <c r="N7194" t="s">
        <v>15653</v>
      </c>
      <c r="O7194" s="22">
        <f>+VLOOKUP(E7194,[2]Sheet1!C$5166:L$5588,9,0)</f>
        <v>-67648</v>
      </c>
      <c r="P7194" s="22">
        <f t="shared" si="381"/>
        <v>0</v>
      </c>
      <c r="Q7194" s="1">
        <f>+VLOOKUP(E7194,[2]Sheet1!C$5166:L$5588,10,0)</f>
        <v>45819</v>
      </c>
    </row>
    <row r="7195" spans="2:17" hidden="1" x14ac:dyDescent="0.2">
      <c r="B7195" t="s">
        <v>20402</v>
      </c>
      <c r="C7195" s="8">
        <v>45807</v>
      </c>
      <c r="D7195" s="4" t="s">
        <v>15223</v>
      </c>
      <c r="E7195">
        <f t="shared" si="380"/>
        <v>26341</v>
      </c>
      <c r="F7195" s="4" t="s">
        <v>12431</v>
      </c>
      <c r="G7195" s="4" t="s">
        <v>15620</v>
      </c>
      <c r="H7195" s="12">
        <v>-583506</v>
      </c>
      <c r="I7195" s="11" t="s">
        <v>548</v>
      </c>
      <c r="J7195" s="12">
        <v>-46681</v>
      </c>
      <c r="K7195" s="12">
        <f t="shared" ref="K7195:K7258" si="382">+H7195+J7195</f>
        <v>-630187</v>
      </c>
      <c r="L7195" s="4" t="s">
        <v>3387</v>
      </c>
      <c r="M7195" s="4" t="s">
        <v>3106</v>
      </c>
      <c r="N7195" t="s">
        <v>15653</v>
      </c>
      <c r="O7195" s="22">
        <f>+VLOOKUP(E7195,[2]Sheet1!C$5166:L$5588,9,0)</f>
        <v>-630187</v>
      </c>
      <c r="P7195" s="22">
        <f t="shared" si="381"/>
        <v>0</v>
      </c>
      <c r="Q7195" s="1">
        <f>+VLOOKUP(E7195,[2]Sheet1!C$5166:L$5588,10,0)</f>
        <v>45819</v>
      </c>
    </row>
    <row r="7196" spans="2:17" hidden="1" x14ac:dyDescent="0.2">
      <c r="B7196" t="s">
        <v>20403</v>
      </c>
      <c r="C7196" s="8">
        <v>45807</v>
      </c>
      <c r="D7196" s="4" t="s">
        <v>15224</v>
      </c>
      <c r="E7196">
        <f t="shared" si="380"/>
        <v>26342</v>
      </c>
      <c r="F7196" s="4" t="s">
        <v>12431</v>
      </c>
      <c r="G7196" s="4" t="s">
        <v>15621</v>
      </c>
      <c r="H7196" s="12">
        <v>-187911</v>
      </c>
      <c r="I7196" s="11" t="s">
        <v>548</v>
      </c>
      <c r="J7196" s="12">
        <v>-15033</v>
      </c>
      <c r="K7196" s="12">
        <f t="shared" si="382"/>
        <v>-202944</v>
      </c>
      <c r="L7196" s="4" t="s">
        <v>3387</v>
      </c>
      <c r="M7196" s="4" t="s">
        <v>3106</v>
      </c>
      <c r="N7196" t="s">
        <v>15653</v>
      </c>
      <c r="O7196" s="22">
        <f>+VLOOKUP(E7196,[2]Sheet1!C$5166:L$5588,9,0)</f>
        <v>-202944</v>
      </c>
      <c r="P7196" s="22">
        <f t="shared" si="381"/>
        <v>0</v>
      </c>
      <c r="Q7196" s="1">
        <f>+VLOOKUP(E7196,[2]Sheet1!C$5166:L$5588,10,0)</f>
        <v>45819</v>
      </c>
    </row>
    <row r="7197" spans="2:17" hidden="1" x14ac:dyDescent="0.2">
      <c r="B7197" t="s">
        <v>20404</v>
      </c>
      <c r="C7197" s="8">
        <v>45807</v>
      </c>
      <c r="D7197" s="4" t="s">
        <v>15225</v>
      </c>
      <c r="E7197">
        <f t="shared" si="380"/>
        <v>26343</v>
      </c>
      <c r="F7197" s="4" t="s">
        <v>12431</v>
      </c>
      <c r="G7197" s="4" t="s">
        <v>15622</v>
      </c>
      <c r="H7197" s="12">
        <v>-23076</v>
      </c>
      <c r="I7197" s="11" t="s">
        <v>548</v>
      </c>
      <c r="J7197" s="12">
        <v>-1846</v>
      </c>
      <c r="K7197" s="12">
        <f t="shared" si="382"/>
        <v>-24922</v>
      </c>
      <c r="L7197" s="4" t="s">
        <v>3387</v>
      </c>
      <c r="M7197" s="4" t="s">
        <v>3106</v>
      </c>
      <c r="N7197" t="s">
        <v>15653</v>
      </c>
      <c r="O7197" s="22">
        <f>+VLOOKUP(E7197,[2]Sheet1!C$5166:L$5588,9,0)</f>
        <v>-24922</v>
      </c>
      <c r="P7197" s="22">
        <f t="shared" si="381"/>
        <v>0</v>
      </c>
      <c r="Q7197" s="1">
        <f>+VLOOKUP(E7197,[2]Sheet1!C$5166:L$5588,10,0)</f>
        <v>45819</v>
      </c>
    </row>
    <row r="7198" spans="2:17" hidden="1" x14ac:dyDescent="0.2">
      <c r="B7198" t="s">
        <v>20405</v>
      </c>
      <c r="C7198" s="8">
        <v>45807</v>
      </c>
      <c r="D7198" s="4" t="s">
        <v>15226</v>
      </c>
      <c r="E7198">
        <f t="shared" si="380"/>
        <v>26344</v>
      </c>
      <c r="F7198" s="4" t="s">
        <v>12431</v>
      </c>
      <c r="G7198" s="4" t="s">
        <v>15623</v>
      </c>
      <c r="H7198" s="12">
        <v>-69228</v>
      </c>
      <c r="I7198" s="11" t="s">
        <v>548</v>
      </c>
      <c r="J7198" s="12">
        <v>-5538</v>
      </c>
      <c r="K7198" s="12">
        <f t="shared" si="382"/>
        <v>-74766</v>
      </c>
      <c r="L7198" s="4" t="s">
        <v>3387</v>
      </c>
      <c r="M7198" s="4" t="s">
        <v>3106</v>
      </c>
      <c r="N7198" t="s">
        <v>15653</v>
      </c>
      <c r="O7198" s="22">
        <f>+VLOOKUP(E7198,[2]Sheet1!C$5166:L$5588,9,0)</f>
        <v>-74766</v>
      </c>
      <c r="P7198" s="22">
        <f t="shared" si="381"/>
        <v>0</v>
      </c>
      <c r="Q7198" s="1">
        <f>+VLOOKUP(E7198,[2]Sheet1!C$5166:L$5588,10,0)</f>
        <v>45819</v>
      </c>
    </row>
    <row r="7199" spans="2:17" hidden="1" x14ac:dyDescent="0.2">
      <c r="B7199" t="s">
        <v>20406</v>
      </c>
      <c r="C7199" s="8">
        <v>45807</v>
      </c>
      <c r="D7199" s="4" t="s">
        <v>15227</v>
      </c>
      <c r="E7199">
        <f t="shared" si="380"/>
        <v>26345</v>
      </c>
      <c r="F7199" s="4" t="s">
        <v>12431</v>
      </c>
      <c r="G7199" s="4" t="s">
        <v>15624</v>
      </c>
      <c r="H7199" s="12">
        <v>-187911</v>
      </c>
      <c r="I7199" s="11" t="s">
        <v>548</v>
      </c>
      <c r="J7199" s="12">
        <v>-15033</v>
      </c>
      <c r="K7199" s="12">
        <f t="shared" si="382"/>
        <v>-202944</v>
      </c>
      <c r="L7199" s="4" t="s">
        <v>3387</v>
      </c>
      <c r="M7199" s="4" t="s">
        <v>3106</v>
      </c>
      <c r="N7199" t="s">
        <v>15653</v>
      </c>
      <c r="O7199" s="22">
        <f>+VLOOKUP(E7199,[2]Sheet1!C$5166:L$5588,9,0)</f>
        <v>-202944</v>
      </c>
      <c r="P7199" s="22">
        <f t="shared" si="381"/>
        <v>0</v>
      </c>
      <c r="Q7199" s="1">
        <f>+VLOOKUP(E7199,[2]Sheet1!C$5166:L$5588,10,0)</f>
        <v>45819</v>
      </c>
    </row>
    <row r="7200" spans="2:17" hidden="1" x14ac:dyDescent="0.2">
      <c r="B7200" t="s">
        <v>20407</v>
      </c>
      <c r="C7200" s="8">
        <v>45807</v>
      </c>
      <c r="D7200" s="4" t="s">
        <v>15228</v>
      </c>
      <c r="E7200">
        <f t="shared" si="380"/>
        <v>26346</v>
      </c>
      <c r="F7200" s="4" t="s">
        <v>12431</v>
      </c>
      <c r="G7200" s="4" t="s">
        <v>15625</v>
      </c>
      <c r="H7200" s="12">
        <v>-250548</v>
      </c>
      <c r="I7200" s="11" t="s">
        <v>548</v>
      </c>
      <c r="J7200" s="12">
        <v>-20044</v>
      </c>
      <c r="K7200" s="12">
        <f t="shared" si="382"/>
        <v>-270592</v>
      </c>
      <c r="L7200" s="4" t="s">
        <v>3387</v>
      </c>
      <c r="M7200" s="4" t="s">
        <v>3106</v>
      </c>
      <c r="N7200" t="s">
        <v>15653</v>
      </c>
      <c r="O7200" s="22">
        <f>+VLOOKUP(E7200,[2]Sheet1!C$5166:L$5588,9,0)</f>
        <v>-270592</v>
      </c>
      <c r="P7200" s="22">
        <f t="shared" si="381"/>
        <v>0</v>
      </c>
      <c r="Q7200" s="1">
        <f>+VLOOKUP(E7200,[2]Sheet1!C$5166:L$5588,10,0)</f>
        <v>45819</v>
      </c>
    </row>
    <row r="7201" spans="2:17" hidden="1" x14ac:dyDescent="0.2">
      <c r="B7201" t="s">
        <v>20408</v>
      </c>
      <c r="C7201" s="8">
        <v>45807</v>
      </c>
      <c r="D7201" s="4" t="s">
        <v>15229</v>
      </c>
      <c r="E7201">
        <f t="shared" si="380"/>
        <v>26347</v>
      </c>
      <c r="F7201" s="4" t="s">
        <v>12431</v>
      </c>
      <c r="G7201" s="4" t="s">
        <v>15626</v>
      </c>
      <c r="H7201" s="12">
        <v>-125274</v>
      </c>
      <c r="I7201" s="11" t="s">
        <v>548</v>
      </c>
      <c r="J7201" s="12">
        <v>-10022</v>
      </c>
      <c r="K7201" s="12">
        <f t="shared" si="382"/>
        <v>-135296</v>
      </c>
      <c r="L7201" s="4" t="s">
        <v>3387</v>
      </c>
      <c r="M7201" s="4" t="s">
        <v>3106</v>
      </c>
      <c r="N7201" t="s">
        <v>15653</v>
      </c>
      <c r="O7201" s="22">
        <f>+VLOOKUP(E7201,[2]Sheet1!C$5166:L$5588,9,0)</f>
        <v>-135296</v>
      </c>
      <c r="P7201" s="22">
        <f t="shared" si="381"/>
        <v>0</v>
      </c>
      <c r="Q7201" s="1">
        <f>+VLOOKUP(E7201,[2]Sheet1!C$5166:L$5588,10,0)</f>
        <v>45819</v>
      </c>
    </row>
    <row r="7202" spans="2:17" hidden="1" x14ac:dyDescent="0.2">
      <c r="B7202" t="s">
        <v>20409</v>
      </c>
      <c r="C7202" s="8">
        <v>45807</v>
      </c>
      <c r="D7202" s="4" t="s">
        <v>15230</v>
      </c>
      <c r="E7202">
        <f t="shared" si="380"/>
        <v>26348</v>
      </c>
      <c r="F7202" s="4" t="s">
        <v>12431</v>
      </c>
      <c r="G7202" s="4" t="s">
        <v>15627</v>
      </c>
      <c r="H7202" s="12">
        <v>-187911</v>
      </c>
      <c r="I7202" s="11" t="s">
        <v>548</v>
      </c>
      <c r="J7202" s="12">
        <v>-15033</v>
      </c>
      <c r="K7202" s="12">
        <f t="shared" si="382"/>
        <v>-202944</v>
      </c>
      <c r="L7202" s="4" t="s">
        <v>3387</v>
      </c>
      <c r="M7202" s="4" t="s">
        <v>3106</v>
      </c>
      <c r="N7202" t="s">
        <v>15653</v>
      </c>
      <c r="O7202" s="22">
        <f>+VLOOKUP(E7202,[2]Sheet1!C$5166:L$5588,9,0)</f>
        <v>-202944</v>
      </c>
      <c r="P7202" s="22">
        <f t="shared" si="381"/>
        <v>0</v>
      </c>
      <c r="Q7202" s="1">
        <f>+VLOOKUP(E7202,[2]Sheet1!C$5166:L$5588,10,0)</f>
        <v>45819</v>
      </c>
    </row>
    <row r="7203" spans="2:17" hidden="1" x14ac:dyDescent="0.2">
      <c r="B7203" t="s">
        <v>20410</v>
      </c>
      <c r="C7203" s="8">
        <v>45807</v>
      </c>
      <c r="D7203" s="4" t="s">
        <v>15231</v>
      </c>
      <c r="E7203">
        <f t="shared" si="380"/>
        <v>26349</v>
      </c>
      <c r="F7203" s="4" t="s">
        <v>12431</v>
      </c>
      <c r="G7203" s="4" t="s">
        <v>15628</v>
      </c>
      <c r="H7203" s="12">
        <v>-125274</v>
      </c>
      <c r="I7203" s="11" t="s">
        <v>548</v>
      </c>
      <c r="J7203" s="12">
        <v>-10022</v>
      </c>
      <c r="K7203" s="12">
        <f t="shared" si="382"/>
        <v>-135296</v>
      </c>
      <c r="L7203" s="4" t="s">
        <v>3387</v>
      </c>
      <c r="M7203" s="4" t="s">
        <v>3106</v>
      </c>
      <c r="N7203" t="s">
        <v>15653</v>
      </c>
      <c r="O7203" s="22">
        <f>+VLOOKUP(E7203,[2]Sheet1!C$5166:L$5588,9,0)</f>
        <v>-135296</v>
      </c>
      <c r="P7203" s="22">
        <f t="shared" si="381"/>
        <v>0</v>
      </c>
      <c r="Q7203" s="1">
        <f>+VLOOKUP(E7203,[2]Sheet1!C$5166:L$5588,10,0)</f>
        <v>45819</v>
      </c>
    </row>
    <row r="7204" spans="2:17" hidden="1" x14ac:dyDescent="0.2">
      <c r="B7204" t="s">
        <v>20411</v>
      </c>
      <c r="C7204" s="8">
        <v>45807</v>
      </c>
      <c r="D7204" s="4" t="s">
        <v>15232</v>
      </c>
      <c r="E7204">
        <f t="shared" si="380"/>
        <v>26350</v>
      </c>
      <c r="F7204" s="4" t="s">
        <v>12431</v>
      </c>
      <c r="G7204" s="4" t="s">
        <v>15629</v>
      </c>
      <c r="H7204" s="12">
        <v>-125274</v>
      </c>
      <c r="I7204" s="11" t="s">
        <v>548</v>
      </c>
      <c r="J7204" s="12">
        <v>-10022</v>
      </c>
      <c r="K7204" s="12">
        <f t="shared" si="382"/>
        <v>-135296</v>
      </c>
      <c r="L7204" s="4" t="s">
        <v>3387</v>
      </c>
      <c r="M7204" s="4" t="s">
        <v>3106</v>
      </c>
      <c r="N7204" t="s">
        <v>15653</v>
      </c>
      <c r="O7204" s="22">
        <f>+VLOOKUP(E7204,[2]Sheet1!C$5166:L$5588,9,0)</f>
        <v>-135296</v>
      </c>
      <c r="P7204" s="22">
        <f t="shared" si="381"/>
        <v>0</v>
      </c>
      <c r="Q7204" s="1">
        <f>+VLOOKUP(E7204,[2]Sheet1!C$5166:L$5588,10,0)</f>
        <v>45819</v>
      </c>
    </row>
    <row r="7205" spans="2:17" hidden="1" x14ac:dyDescent="0.2">
      <c r="B7205" t="s">
        <v>20412</v>
      </c>
      <c r="C7205" s="8">
        <v>45807</v>
      </c>
      <c r="D7205" s="4" t="s">
        <v>15233</v>
      </c>
      <c r="E7205">
        <f t="shared" si="380"/>
        <v>26351</v>
      </c>
      <c r="F7205" s="4" t="s">
        <v>12431</v>
      </c>
      <c r="G7205" s="4" t="s">
        <v>15630</v>
      </c>
      <c r="H7205" s="12">
        <v>-187911</v>
      </c>
      <c r="I7205" s="11" t="s">
        <v>548</v>
      </c>
      <c r="J7205" s="12">
        <v>-15033</v>
      </c>
      <c r="K7205" s="12">
        <f t="shared" si="382"/>
        <v>-202944</v>
      </c>
      <c r="L7205" s="4" t="s">
        <v>3387</v>
      </c>
      <c r="M7205" s="4" t="s">
        <v>3106</v>
      </c>
      <c r="N7205" t="s">
        <v>15653</v>
      </c>
      <c r="O7205" s="22">
        <f>+VLOOKUP(E7205,[2]Sheet1!C$5166:L$5588,9,0)</f>
        <v>-202944</v>
      </c>
      <c r="P7205" s="22">
        <f t="shared" si="381"/>
        <v>0</v>
      </c>
      <c r="Q7205" s="1">
        <f>+VLOOKUP(E7205,[2]Sheet1!C$5166:L$5588,10,0)</f>
        <v>45819</v>
      </c>
    </row>
    <row r="7206" spans="2:17" hidden="1" x14ac:dyDescent="0.2">
      <c r="B7206" t="s">
        <v>20413</v>
      </c>
      <c r="C7206" s="8">
        <v>45807</v>
      </c>
      <c r="D7206" s="4" t="s">
        <v>15234</v>
      </c>
      <c r="E7206">
        <f t="shared" si="380"/>
        <v>26352</v>
      </c>
      <c r="F7206" s="4" t="s">
        <v>12431</v>
      </c>
      <c r="G7206" s="4" t="s">
        <v>15631</v>
      </c>
      <c r="H7206" s="12">
        <v>-250548</v>
      </c>
      <c r="I7206" s="11" t="s">
        <v>548</v>
      </c>
      <c r="J7206" s="12">
        <v>-20044</v>
      </c>
      <c r="K7206" s="12">
        <f t="shared" si="382"/>
        <v>-270592</v>
      </c>
      <c r="L7206" s="4" t="s">
        <v>3387</v>
      </c>
      <c r="M7206" s="4" t="s">
        <v>3106</v>
      </c>
      <c r="N7206" t="s">
        <v>15653</v>
      </c>
      <c r="O7206" s="22">
        <f>+VLOOKUP(E7206,[2]Sheet1!C$5166:L$5588,9,0)</f>
        <v>-270592</v>
      </c>
      <c r="P7206" s="22">
        <f t="shared" si="381"/>
        <v>0</v>
      </c>
      <c r="Q7206" s="1">
        <f>+VLOOKUP(E7206,[2]Sheet1!C$5166:L$5588,10,0)</f>
        <v>45819</v>
      </c>
    </row>
    <row r="7207" spans="2:17" hidden="1" x14ac:dyDescent="0.2">
      <c r="B7207" t="s">
        <v>20414</v>
      </c>
      <c r="C7207" s="8">
        <v>45807</v>
      </c>
      <c r="D7207" s="4" t="s">
        <v>15235</v>
      </c>
      <c r="E7207">
        <f t="shared" si="380"/>
        <v>26353</v>
      </c>
      <c r="F7207" s="4" t="s">
        <v>12431</v>
      </c>
      <c r="G7207" s="4" t="s">
        <v>15632</v>
      </c>
      <c r="H7207" s="12">
        <v>-187911</v>
      </c>
      <c r="I7207" s="11" t="s">
        <v>548</v>
      </c>
      <c r="J7207" s="12">
        <v>-15033</v>
      </c>
      <c r="K7207" s="12">
        <f t="shared" si="382"/>
        <v>-202944</v>
      </c>
      <c r="L7207" s="4" t="s">
        <v>3387</v>
      </c>
      <c r="M7207" s="4" t="s">
        <v>3106</v>
      </c>
      <c r="N7207" t="s">
        <v>15653</v>
      </c>
      <c r="O7207" s="22">
        <f>+VLOOKUP(E7207,[2]Sheet1!C$5166:L$5588,9,0)</f>
        <v>-202944</v>
      </c>
      <c r="P7207" s="22">
        <f t="shared" si="381"/>
        <v>0</v>
      </c>
      <c r="Q7207" s="1">
        <f>+VLOOKUP(E7207,[2]Sheet1!C$5166:L$5588,10,0)</f>
        <v>45819</v>
      </c>
    </row>
    <row r="7208" spans="2:17" hidden="1" x14ac:dyDescent="0.2">
      <c r="C7208" s="8">
        <v>45807</v>
      </c>
      <c r="D7208" s="4" t="s">
        <v>15236</v>
      </c>
      <c r="E7208">
        <f t="shared" si="380"/>
        <v>33979</v>
      </c>
      <c r="F7208" s="4" t="s">
        <v>12142</v>
      </c>
      <c r="G7208" s="4" t="s">
        <v>15633</v>
      </c>
      <c r="H7208" s="12">
        <v>534051</v>
      </c>
      <c r="I7208" s="11" t="s">
        <v>548</v>
      </c>
      <c r="J7208" s="12">
        <v>42724</v>
      </c>
      <c r="K7208" s="12">
        <f t="shared" si="382"/>
        <v>576775</v>
      </c>
      <c r="L7208" s="4" t="s">
        <v>3387</v>
      </c>
      <c r="M7208" s="4" t="s">
        <v>3106</v>
      </c>
      <c r="N7208" t="s">
        <v>17525</v>
      </c>
      <c r="O7208" s="22">
        <f>+VLOOKUP(E7208,[2]Sheet1!C$6036:L$6489,9,0)</f>
        <v>576775</v>
      </c>
      <c r="P7208" s="22">
        <f t="shared" si="381"/>
        <v>0</v>
      </c>
      <c r="Q7208" s="1">
        <f>+VLOOKUP(E7208,[2]Sheet1!C$6036:L$6489,10,0)</f>
        <v>45880</v>
      </c>
    </row>
    <row r="7209" spans="2:17" hidden="1" x14ac:dyDescent="0.2">
      <c r="C7209" s="8">
        <v>45807</v>
      </c>
      <c r="D7209" s="4" t="s">
        <v>15237</v>
      </c>
      <c r="E7209">
        <f t="shared" si="380"/>
        <v>33980</v>
      </c>
      <c r="F7209" s="4" t="s">
        <v>12142</v>
      </c>
      <c r="G7209" s="4" t="s">
        <v>15634</v>
      </c>
      <c r="H7209" s="12">
        <v>230760</v>
      </c>
      <c r="I7209" s="11" t="s">
        <v>548</v>
      </c>
      <c r="J7209" s="12">
        <v>18461</v>
      </c>
      <c r="K7209" s="12">
        <f t="shared" si="382"/>
        <v>249221</v>
      </c>
      <c r="L7209" s="4" t="s">
        <v>3387</v>
      </c>
      <c r="M7209" s="4" t="s">
        <v>3106</v>
      </c>
      <c r="N7209" t="s">
        <v>16567</v>
      </c>
      <c r="O7209" s="22">
        <f>+VLOOKUP(E7209,[2]Sheet1!C$5589:L$6035,9,0)</f>
        <v>249221</v>
      </c>
      <c r="P7209" s="22">
        <f t="shared" si="381"/>
        <v>0</v>
      </c>
      <c r="Q7209" s="1">
        <f>+VLOOKUP(E7209,[2]Sheet1!C$5589:L$6035,10,0)</f>
        <v>45849</v>
      </c>
    </row>
    <row r="7210" spans="2:17" hidden="1" x14ac:dyDescent="0.2">
      <c r="C7210" s="8">
        <v>45807</v>
      </c>
      <c r="D7210" s="4" t="s">
        <v>15238</v>
      </c>
      <c r="E7210">
        <f t="shared" si="380"/>
        <v>33981</v>
      </c>
      <c r="F7210" s="4" t="s">
        <v>12142</v>
      </c>
      <c r="G7210" s="4" t="s">
        <v>15635</v>
      </c>
      <c r="H7210" s="12">
        <v>263730</v>
      </c>
      <c r="I7210" s="11" t="s">
        <v>548</v>
      </c>
      <c r="J7210" s="12">
        <v>21098</v>
      </c>
      <c r="K7210" s="12">
        <f t="shared" si="382"/>
        <v>284828</v>
      </c>
      <c r="L7210" s="4" t="s">
        <v>3387</v>
      </c>
      <c r="M7210" s="4" t="s">
        <v>3106</v>
      </c>
      <c r="N7210" t="s">
        <v>16567</v>
      </c>
      <c r="O7210" s="22">
        <f>+VLOOKUP(E7210,[2]Sheet1!C$5589:L$6035,9,0)</f>
        <v>284828</v>
      </c>
      <c r="P7210" s="22">
        <f t="shared" si="381"/>
        <v>0</v>
      </c>
      <c r="Q7210" s="1">
        <f>+VLOOKUP(E7210,[2]Sheet1!C$5589:L$6035,10,0)</f>
        <v>45849</v>
      </c>
    </row>
    <row r="7211" spans="2:17" hidden="1" x14ac:dyDescent="0.2">
      <c r="C7211" s="8">
        <v>45807</v>
      </c>
      <c r="D7211" s="4" t="s">
        <v>15239</v>
      </c>
      <c r="E7211">
        <f t="shared" si="380"/>
        <v>33982</v>
      </c>
      <c r="F7211" s="4" t="s">
        <v>12142</v>
      </c>
      <c r="G7211" s="4" t="s">
        <v>15636</v>
      </c>
      <c r="H7211" s="12">
        <v>421974</v>
      </c>
      <c r="I7211" s="11" t="s">
        <v>548</v>
      </c>
      <c r="J7211" s="12">
        <v>33758</v>
      </c>
      <c r="K7211" s="12">
        <f t="shared" si="382"/>
        <v>455732</v>
      </c>
      <c r="L7211" s="4" t="s">
        <v>3387</v>
      </c>
      <c r="M7211" s="4" t="s">
        <v>3106</v>
      </c>
      <c r="N7211" t="s">
        <v>16567</v>
      </c>
      <c r="O7211" s="22">
        <f>+VLOOKUP(E7211,[2]Sheet1!C$5589:L$6035,9,0)</f>
        <v>455732</v>
      </c>
      <c r="P7211" s="22">
        <f t="shared" si="381"/>
        <v>0</v>
      </c>
      <c r="Q7211" s="1">
        <f>+VLOOKUP(E7211,[2]Sheet1!C$5589:L$6035,10,0)</f>
        <v>45849</v>
      </c>
    </row>
    <row r="7212" spans="2:17" hidden="1" x14ac:dyDescent="0.2">
      <c r="C7212" s="8">
        <v>45807</v>
      </c>
      <c r="D7212" s="4" t="s">
        <v>15240</v>
      </c>
      <c r="E7212">
        <f t="shared" ref="E7212:E7275" si="383">0+D7212</f>
        <v>33983</v>
      </c>
      <c r="F7212" s="4" t="s">
        <v>12142</v>
      </c>
      <c r="G7212" s="4" t="s">
        <v>15637</v>
      </c>
      <c r="H7212" s="12">
        <v>230760</v>
      </c>
      <c r="I7212" s="11" t="s">
        <v>548</v>
      </c>
      <c r="J7212" s="12">
        <v>18461</v>
      </c>
      <c r="K7212" s="12">
        <f t="shared" si="382"/>
        <v>249221</v>
      </c>
      <c r="L7212" s="4" t="s">
        <v>3387</v>
      </c>
      <c r="M7212" s="4" t="s">
        <v>3106</v>
      </c>
      <c r="N7212" t="s">
        <v>16567</v>
      </c>
      <c r="O7212" s="22">
        <f>+VLOOKUP(E7212,[2]Sheet1!C$5589:L$6035,9,0)</f>
        <v>249221</v>
      </c>
      <c r="P7212" s="22">
        <f t="shared" si="381"/>
        <v>0</v>
      </c>
      <c r="Q7212" s="1">
        <f>+VLOOKUP(E7212,[2]Sheet1!C$5589:L$6035,10,0)</f>
        <v>45849</v>
      </c>
    </row>
    <row r="7213" spans="2:17" hidden="1" x14ac:dyDescent="0.2">
      <c r="C7213" s="8">
        <v>45807</v>
      </c>
      <c r="D7213" s="4" t="s">
        <v>15241</v>
      </c>
      <c r="E7213">
        <f t="shared" si="383"/>
        <v>33984</v>
      </c>
      <c r="F7213" s="4" t="s">
        <v>12142</v>
      </c>
      <c r="G7213" s="4" t="s">
        <v>15638</v>
      </c>
      <c r="H7213" s="12">
        <v>501096</v>
      </c>
      <c r="I7213" s="11" t="s">
        <v>548</v>
      </c>
      <c r="J7213" s="12">
        <v>40088</v>
      </c>
      <c r="K7213" s="12">
        <f t="shared" si="382"/>
        <v>541184</v>
      </c>
      <c r="L7213" s="4" t="s">
        <v>3387</v>
      </c>
      <c r="M7213" s="4" t="s">
        <v>3106</v>
      </c>
      <c r="N7213" t="s">
        <v>16567</v>
      </c>
      <c r="O7213" s="22">
        <f>+VLOOKUP(E7213,[2]Sheet1!C$5589:L$6035,9,0)</f>
        <v>541184</v>
      </c>
      <c r="P7213" s="22">
        <f t="shared" si="381"/>
        <v>0</v>
      </c>
      <c r="Q7213" s="1">
        <f>+VLOOKUP(E7213,[2]Sheet1!C$5589:L$6035,10,0)</f>
        <v>45849</v>
      </c>
    </row>
    <row r="7214" spans="2:17" hidden="1" x14ac:dyDescent="0.2">
      <c r="C7214" s="8">
        <v>45807</v>
      </c>
      <c r="D7214" s="4" t="s">
        <v>15242</v>
      </c>
      <c r="E7214">
        <f t="shared" si="383"/>
        <v>33985</v>
      </c>
      <c r="F7214" s="4" t="s">
        <v>12142</v>
      </c>
      <c r="G7214" s="4" t="s">
        <v>15639</v>
      </c>
      <c r="H7214" s="12">
        <v>626370</v>
      </c>
      <c r="I7214" s="11" t="s">
        <v>548</v>
      </c>
      <c r="J7214" s="12">
        <v>50110</v>
      </c>
      <c r="K7214" s="12">
        <f t="shared" si="382"/>
        <v>676480</v>
      </c>
      <c r="L7214" s="4" t="s">
        <v>3387</v>
      </c>
      <c r="M7214" s="4" t="s">
        <v>3106</v>
      </c>
      <c r="N7214" t="s">
        <v>16567</v>
      </c>
      <c r="O7214" s="22">
        <f>+VLOOKUP(E7214,[2]Sheet1!C$5589:L$6035,9,0)</f>
        <v>676480</v>
      </c>
      <c r="P7214" s="22">
        <f t="shared" si="381"/>
        <v>0</v>
      </c>
      <c r="Q7214" s="1">
        <f>+VLOOKUP(E7214,[2]Sheet1!C$5589:L$6035,10,0)</f>
        <v>45849</v>
      </c>
    </row>
    <row r="7215" spans="2:17" hidden="1" x14ac:dyDescent="0.2">
      <c r="C7215" s="8">
        <v>45807</v>
      </c>
      <c r="D7215" s="4" t="s">
        <v>15243</v>
      </c>
      <c r="E7215">
        <f t="shared" si="383"/>
        <v>33986</v>
      </c>
      <c r="F7215" s="4" t="s">
        <v>12142</v>
      </c>
      <c r="G7215" s="4" t="s">
        <v>15640</v>
      </c>
      <c r="H7215" s="12">
        <v>230760</v>
      </c>
      <c r="I7215" s="11" t="s">
        <v>548</v>
      </c>
      <c r="J7215" s="12">
        <v>18461</v>
      </c>
      <c r="K7215" s="12">
        <f t="shared" si="382"/>
        <v>249221</v>
      </c>
      <c r="L7215" s="4" t="s">
        <v>3387</v>
      </c>
      <c r="M7215" s="4" t="s">
        <v>3106</v>
      </c>
      <c r="N7215" t="s">
        <v>16567</v>
      </c>
      <c r="O7215" s="22">
        <f>+VLOOKUP(E7215,[2]Sheet1!C$5589:L$6035,9,0)</f>
        <v>249221</v>
      </c>
      <c r="P7215" s="22">
        <f t="shared" si="381"/>
        <v>0</v>
      </c>
      <c r="Q7215" s="1">
        <f>+VLOOKUP(E7215,[2]Sheet1!C$5589:L$6035,10,0)</f>
        <v>45849</v>
      </c>
    </row>
    <row r="7216" spans="2:17" hidden="1" x14ac:dyDescent="0.2">
      <c r="C7216" s="8">
        <v>45807</v>
      </c>
      <c r="D7216" s="4" t="s">
        <v>15244</v>
      </c>
      <c r="E7216">
        <f t="shared" si="383"/>
        <v>33987</v>
      </c>
      <c r="F7216" s="4" t="s">
        <v>12142</v>
      </c>
      <c r="G7216" s="4" t="s">
        <v>15641</v>
      </c>
      <c r="H7216" s="12">
        <v>543945</v>
      </c>
      <c r="I7216" s="11" t="s">
        <v>548</v>
      </c>
      <c r="J7216" s="12">
        <v>43516</v>
      </c>
      <c r="K7216" s="12">
        <f t="shared" si="382"/>
        <v>587461</v>
      </c>
      <c r="L7216" s="4" t="s">
        <v>3387</v>
      </c>
      <c r="M7216" s="4" t="s">
        <v>3106</v>
      </c>
      <c r="N7216" t="s">
        <v>16567</v>
      </c>
      <c r="O7216" s="22">
        <f>+VLOOKUP(E7216,[2]Sheet1!C$5589:L$6035,9,0)</f>
        <v>587461</v>
      </c>
      <c r="P7216" s="22">
        <f t="shared" si="381"/>
        <v>0</v>
      </c>
      <c r="Q7216" s="1">
        <f>+VLOOKUP(E7216,[2]Sheet1!C$5589:L$6035,10,0)</f>
        <v>45849</v>
      </c>
    </row>
    <row r="7217" spans="2:17" hidden="1" x14ac:dyDescent="0.2">
      <c r="C7217" s="8">
        <v>45807</v>
      </c>
      <c r="D7217" s="4" t="s">
        <v>15245</v>
      </c>
      <c r="E7217">
        <f t="shared" si="383"/>
        <v>33988</v>
      </c>
      <c r="F7217" s="4" t="s">
        <v>12142</v>
      </c>
      <c r="G7217" s="4" t="s">
        <v>15642</v>
      </c>
      <c r="H7217" s="12">
        <v>501096</v>
      </c>
      <c r="I7217" s="11" t="s">
        <v>548</v>
      </c>
      <c r="J7217" s="12">
        <v>40088</v>
      </c>
      <c r="K7217" s="12">
        <f t="shared" si="382"/>
        <v>541184</v>
      </c>
      <c r="L7217" s="4" t="s">
        <v>3387</v>
      </c>
      <c r="M7217" s="4" t="s">
        <v>3106</v>
      </c>
      <c r="N7217" t="s">
        <v>16567</v>
      </c>
      <c r="O7217" s="22">
        <f>+VLOOKUP(E7217,[2]Sheet1!C$5589:L$6035,9,0)</f>
        <v>541184</v>
      </c>
      <c r="P7217" s="22">
        <f t="shared" si="381"/>
        <v>0</v>
      </c>
      <c r="Q7217" s="1">
        <f>+VLOOKUP(E7217,[2]Sheet1!C$5589:L$6035,10,0)</f>
        <v>45849</v>
      </c>
    </row>
    <row r="7218" spans="2:17" hidden="1" x14ac:dyDescent="0.2">
      <c r="B7218" t="s">
        <v>20415</v>
      </c>
      <c r="C7218" s="8">
        <v>45808</v>
      </c>
      <c r="D7218" s="4" t="s">
        <v>15246</v>
      </c>
      <c r="E7218">
        <f t="shared" si="383"/>
        <v>26513</v>
      </c>
      <c r="F7218" s="4" t="s">
        <v>12431</v>
      </c>
      <c r="G7218" s="4" t="s">
        <v>15643</v>
      </c>
      <c r="H7218" s="12">
        <v>-250548</v>
      </c>
      <c r="I7218" s="11" t="s">
        <v>548</v>
      </c>
      <c r="J7218" s="12">
        <v>-20044</v>
      </c>
      <c r="K7218" s="12">
        <f t="shared" si="382"/>
        <v>-270592</v>
      </c>
      <c r="L7218" s="4" t="s">
        <v>3387</v>
      </c>
      <c r="M7218" s="4" t="s">
        <v>3106</v>
      </c>
      <c r="N7218" t="s">
        <v>15653</v>
      </c>
      <c r="O7218" s="22">
        <f>+VLOOKUP(E7218,[2]Sheet1!C$5166:L$5588,9,0)</f>
        <v>-270592</v>
      </c>
      <c r="P7218" s="22">
        <f t="shared" si="381"/>
        <v>0</v>
      </c>
      <c r="Q7218" s="1">
        <f>+VLOOKUP(E7218,[2]Sheet1!C$5166:L$5588,10,0)</f>
        <v>45819</v>
      </c>
    </row>
    <row r="7219" spans="2:17" hidden="1" x14ac:dyDescent="0.2">
      <c r="B7219" t="s">
        <v>20416</v>
      </c>
      <c r="C7219" s="8">
        <v>45808</v>
      </c>
      <c r="D7219" s="4" t="s">
        <v>15247</v>
      </c>
      <c r="E7219">
        <f t="shared" si="383"/>
        <v>26514</v>
      </c>
      <c r="F7219" s="4" t="s">
        <v>12431</v>
      </c>
      <c r="G7219" s="4" t="s">
        <v>15644</v>
      </c>
      <c r="H7219" s="12">
        <v>-263730</v>
      </c>
      <c r="I7219" s="11" t="s">
        <v>548</v>
      </c>
      <c r="J7219" s="12">
        <v>-21098</v>
      </c>
      <c r="K7219" s="12">
        <f t="shared" si="382"/>
        <v>-284828</v>
      </c>
      <c r="L7219" s="4" t="s">
        <v>3387</v>
      </c>
      <c r="M7219" s="4" t="s">
        <v>3106</v>
      </c>
      <c r="N7219" t="s">
        <v>15653</v>
      </c>
      <c r="O7219" s="22">
        <f>+VLOOKUP(E7219,[2]Sheet1!C$5166:L$5588,9,0)</f>
        <v>-284828</v>
      </c>
      <c r="P7219" s="22">
        <f t="shared" si="381"/>
        <v>0</v>
      </c>
      <c r="Q7219" s="1">
        <f>+VLOOKUP(E7219,[2]Sheet1!C$5166:L$5588,10,0)</f>
        <v>45819</v>
      </c>
    </row>
    <row r="7220" spans="2:17" hidden="1" x14ac:dyDescent="0.2">
      <c r="B7220" t="s">
        <v>20417</v>
      </c>
      <c r="C7220" s="8">
        <v>45808</v>
      </c>
      <c r="D7220" s="4" t="s">
        <v>15248</v>
      </c>
      <c r="E7220">
        <f t="shared" si="383"/>
        <v>26515</v>
      </c>
      <c r="F7220" s="4" t="s">
        <v>12431</v>
      </c>
      <c r="G7220" s="4" t="s">
        <v>15645</v>
      </c>
      <c r="H7220" s="12">
        <v>-187911</v>
      </c>
      <c r="I7220" s="11" t="s">
        <v>548</v>
      </c>
      <c r="J7220" s="12">
        <v>-15033</v>
      </c>
      <c r="K7220" s="12">
        <f t="shared" si="382"/>
        <v>-202944</v>
      </c>
      <c r="L7220" s="4" t="s">
        <v>3387</v>
      </c>
      <c r="M7220" s="4" t="s">
        <v>3106</v>
      </c>
      <c r="N7220" t="s">
        <v>15653</v>
      </c>
      <c r="O7220" s="22">
        <f>+VLOOKUP(E7220,[2]Sheet1!C$5166:L$5588,9,0)</f>
        <v>-202944</v>
      </c>
      <c r="P7220" s="22">
        <f t="shared" si="381"/>
        <v>0</v>
      </c>
      <c r="Q7220" s="1">
        <f>+VLOOKUP(E7220,[2]Sheet1!C$5166:L$5588,10,0)</f>
        <v>45819</v>
      </c>
    </row>
    <row r="7221" spans="2:17" hidden="1" x14ac:dyDescent="0.2">
      <c r="B7221" t="s">
        <v>20418</v>
      </c>
      <c r="C7221" s="8">
        <v>45808</v>
      </c>
      <c r="D7221" s="4" t="s">
        <v>15249</v>
      </c>
      <c r="E7221">
        <f t="shared" si="383"/>
        <v>26516</v>
      </c>
      <c r="F7221" s="4" t="s">
        <v>12431</v>
      </c>
      <c r="G7221" s="4" t="s">
        <v>15646</v>
      </c>
      <c r="H7221" s="12">
        <v>-85713</v>
      </c>
      <c r="I7221" s="11" t="s">
        <v>548</v>
      </c>
      <c r="J7221" s="12">
        <v>-6857</v>
      </c>
      <c r="K7221" s="12">
        <f t="shared" si="382"/>
        <v>-92570</v>
      </c>
      <c r="L7221" s="4" t="s">
        <v>3387</v>
      </c>
      <c r="M7221" s="4" t="s">
        <v>3106</v>
      </c>
      <c r="N7221" t="s">
        <v>15653</v>
      </c>
      <c r="O7221" s="22">
        <f>+VLOOKUP(E7221,[2]Sheet1!C$5166:L$5588,9,0)</f>
        <v>-92570</v>
      </c>
      <c r="P7221" s="22">
        <f t="shared" si="381"/>
        <v>0</v>
      </c>
      <c r="Q7221" s="1">
        <f>+VLOOKUP(E7221,[2]Sheet1!C$5166:L$5588,10,0)</f>
        <v>45819</v>
      </c>
    </row>
    <row r="7222" spans="2:17" hidden="1" x14ac:dyDescent="0.2">
      <c r="B7222" t="s">
        <v>20419</v>
      </c>
      <c r="C7222" s="8">
        <v>45808</v>
      </c>
      <c r="D7222" s="4" t="s">
        <v>15250</v>
      </c>
      <c r="E7222">
        <f t="shared" si="383"/>
        <v>26714</v>
      </c>
      <c r="F7222" s="4" t="s">
        <v>12431</v>
      </c>
      <c r="G7222" s="4" t="s">
        <v>15647</v>
      </c>
      <c r="H7222" s="12">
        <v>-62637</v>
      </c>
      <c r="I7222" s="11" t="s">
        <v>548</v>
      </c>
      <c r="J7222" s="12">
        <v>-5011</v>
      </c>
      <c r="K7222" s="12">
        <f t="shared" si="382"/>
        <v>-67648</v>
      </c>
      <c r="L7222" s="4" t="s">
        <v>3387</v>
      </c>
      <c r="M7222" s="4" t="s">
        <v>3106</v>
      </c>
      <c r="N7222" t="s">
        <v>15653</v>
      </c>
      <c r="O7222" s="22">
        <f>+VLOOKUP(E7222,[2]Sheet1!C$5166:L$5588,9,0)</f>
        <v>-67648</v>
      </c>
      <c r="P7222" s="22">
        <f t="shared" si="381"/>
        <v>0</v>
      </c>
      <c r="Q7222" s="1">
        <f>+VLOOKUP(E7222,[2]Sheet1!C$5166:L$5588,10,0)</f>
        <v>45819</v>
      </c>
    </row>
    <row r="7223" spans="2:17" hidden="1" x14ac:dyDescent="0.2">
      <c r="B7223" t="s">
        <v>20420</v>
      </c>
      <c r="C7223" s="8">
        <v>45808</v>
      </c>
      <c r="D7223" s="4" t="s">
        <v>15251</v>
      </c>
      <c r="E7223">
        <f t="shared" si="383"/>
        <v>26715</v>
      </c>
      <c r="F7223" s="4" t="s">
        <v>12431</v>
      </c>
      <c r="G7223" s="4" t="s">
        <v>15648</v>
      </c>
      <c r="H7223" s="12">
        <v>-62637</v>
      </c>
      <c r="I7223" s="11" t="s">
        <v>548</v>
      </c>
      <c r="J7223" s="12">
        <v>-5011</v>
      </c>
      <c r="K7223" s="12">
        <f t="shared" si="382"/>
        <v>-67648</v>
      </c>
      <c r="L7223" s="4" t="s">
        <v>3387</v>
      </c>
      <c r="M7223" s="4" t="s">
        <v>3106</v>
      </c>
      <c r="N7223" t="s">
        <v>15653</v>
      </c>
      <c r="O7223" s="22">
        <f>+VLOOKUP(E7223,[2]Sheet1!C$5166:L$5588,9,0)</f>
        <v>-67648</v>
      </c>
      <c r="P7223" s="22">
        <f t="shared" si="381"/>
        <v>0</v>
      </c>
      <c r="Q7223" s="1">
        <f>+VLOOKUP(E7223,[2]Sheet1!C$5166:L$5588,10,0)</f>
        <v>45819</v>
      </c>
    </row>
    <row r="7224" spans="2:17" hidden="1" x14ac:dyDescent="0.2">
      <c r="B7224" t="s">
        <v>20421</v>
      </c>
      <c r="C7224" s="8">
        <v>45808</v>
      </c>
      <c r="D7224" s="4" t="s">
        <v>15252</v>
      </c>
      <c r="E7224">
        <f t="shared" si="383"/>
        <v>26716</v>
      </c>
      <c r="F7224" s="4" t="s">
        <v>12431</v>
      </c>
      <c r="G7224" s="4" t="s">
        <v>15649</v>
      </c>
      <c r="H7224" s="12">
        <v>-125274</v>
      </c>
      <c r="I7224" s="11" t="s">
        <v>548</v>
      </c>
      <c r="J7224" s="12">
        <v>-10022</v>
      </c>
      <c r="K7224" s="12">
        <f t="shared" si="382"/>
        <v>-135296</v>
      </c>
      <c r="L7224" s="4" t="s">
        <v>3387</v>
      </c>
      <c r="M7224" s="4" t="s">
        <v>3106</v>
      </c>
      <c r="N7224" t="s">
        <v>15653</v>
      </c>
      <c r="O7224" s="22">
        <f>+VLOOKUP(E7224,[2]Sheet1!C$5166:L$5588,9,0)</f>
        <v>-135296</v>
      </c>
      <c r="P7224" s="22">
        <f t="shared" si="381"/>
        <v>0</v>
      </c>
      <c r="Q7224" s="1">
        <f>+VLOOKUP(E7224,[2]Sheet1!C$5166:L$5588,10,0)</f>
        <v>45819</v>
      </c>
    </row>
    <row r="7225" spans="2:17" hidden="1" x14ac:dyDescent="0.2">
      <c r="B7225" t="s">
        <v>20422</v>
      </c>
      <c r="C7225" s="8">
        <v>45808</v>
      </c>
      <c r="D7225" s="4" t="s">
        <v>15253</v>
      </c>
      <c r="E7225">
        <f t="shared" si="383"/>
        <v>27865</v>
      </c>
      <c r="F7225" s="4" t="s">
        <v>12431</v>
      </c>
      <c r="G7225" s="4" t="s">
        <v>15650</v>
      </c>
      <c r="H7225" s="12">
        <v>-250548</v>
      </c>
      <c r="I7225" s="11" t="s">
        <v>548</v>
      </c>
      <c r="J7225" s="12">
        <v>-20044</v>
      </c>
      <c r="K7225" s="12">
        <f t="shared" si="382"/>
        <v>-270592</v>
      </c>
      <c r="L7225" s="4" t="s">
        <v>3387</v>
      </c>
      <c r="M7225" s="4" t="s">
        <v>3106</v>
      </c>
      <c r="N7225" t="s">
        <v>15653</v>
      </c>
      <c r="O7225" s="22">
        <f>+VLOOKUP(E7225,[2]Sheet1!C$5166:L$5588,9,0)</f>
        <v>-270592</v>
      </c>
      <c r="P7225" s="22">
        <f t="shared" si="381"/>
        <v>0</v>
      </c>
      <c r="Q7225" s="1">
        <f>+VLOOKUP(E7225,[2]Sheet1!C$5166:L$5588,10,0)</f>
        <v>45819</v>
      </c>
    </row>
    <row r="7226" spans="2:17" hidden="1" x14ac:dyDescent="0.2">
      <c r="B7226" t="s">
        <v>20423</v>
      </c>
      <c r="C7226" s="8">
        <v>45808</v>
      </c>
      <c r="D7226" s="4" t="s">
        <v>15254</v>
      </c>
      <c r="E7226">
        <f t="shared" si="383"/>
        <v>27866</v>
      </c>
      <c r="F7226" s="4" t="s">
        <v>12431</v>
      </c>
      <c r="G7226" s="4" t="s">
        <v>15651</v>
      </c>
      <c r="H7226" s="12">
        <v>-125274</v>
      </c>
      <c r="I7226" s="11" t="s">
        <v>548</v>
      </c>
      <c r="J7226" s="12">
        <v>-10022</v>
      </c>
      <c r="K7226" s="12">
        <f t="shared" si="382"/>
        <v>-135296</v>
      </c>
      <c r="L7226" s="4" t="s">
        <v>3387</v>
      </c>
      <c r="M7226" s="4" t="s">
        <v>3106</v>
      </c>
      <c r="N7226" t="s">
        <v>15653</v>
      </c>
      <c r="O7226" s="22">
        <f>+VLOOKUP(E7226,[2]Sheet1!C$5166:L$5588,9,0)</f>
        <v>-135296</v>
      </c>
      <c r="P7226" s="22">
        <f t="shared" si="381"/>
        <v>0</v>
      </c>
      <c r="Q7226" s="1">
        <f>+VLOOKUP(E7226,[2]Sheet1!C$5166:L$5588,10,0)</f>
        <v>45819</v>
      </c>
    </row>
    <row r="7227" spans="2:17" hidden="1" x14ac:dyDescent="0.2">
      <c r="C7227" s="8">
        <v>45810</v>
      </c>
      <c r="D7227" s="4" t="s">
        <v>15654</v>
      </c>
      <c r="E7227">
        <f t="shared" si="383"/>
        <v>34255</v>
      </c>
      <c r="F7227" s="4" t="s">
        <v>12142</v>
      </c>
      <c r="G7227" s="4" t="s">
        <v>16058</v>
      </c>
      <c r="H7227" s="12">
        <v>230760</v>
      </c>
      <c r="I7227" s="11" t="s">
        <v>548</v>
      </c>
      <c r="J7227" s="12">
        <v>18461</v>
      </c>
      <c r="K7227" s="12">
        <f t="shared" si="382"/>
        <v>249221</v>
      </c>
      <c r="L7227" s="4" t="s">
        <v>3387</v>
      </c>
      <c r="M7227" s="4" t="s">
        <v>3106</v>
      </c>
      <c r="N7227" t="s">
        <v>17525</v>
      </c>
      <c r="O7227" s="22">
        <f>+VLOOKUP(E7227,[2]Sheet1!C$6036:L$6489,9,0)</f>
        <v>249221</v>
      </c>
      <c r="P7227" s="22">
        <f t="shared" ref="P7227:P7290" si="384">+O7227-K7227</f>
        <v>0</v>
      </c>
      <c r="Q7227" s="1">
        <f>+VLOOKUP(E7227,[2]Sheet1!C$6036:L$6489,10,0)</f>
        <v>45880</v>
      </c>
    </row>
    <row r="7228" spans="2:17" hidden="1" x14ac:dyDescent="0.2">
      <c r="C7228" s="8">
        <v>45810</v>
      </c>
      <c r="D7228" s="4" t="s">
        <v>15655</v>
      </c>
      <c r="E7228">
        <f t="shared" si="383"/>
        <v>34256</v>
      </c>
      <c r="F7228" s="4" t="s">
        <v>12142</v>
      </c>
      <c r="G7228" s="4" t="s">
        <v>16059</v>
      </c>
      <c r="H7228" s="12">
        <v>774705</v>
      </c>
      <c r="I7228" s="11" t="s">
        <v>548</v>
      </c>
      <c r="J7228" s="12">
        <v>61976</v>
      </c>
      <c r="K7228" s="12">
        <f t="shared" si="382"/>
        <v>836681</v>
      </c>
      <c r="L7228" s="4" t="s">
        <v>3387</v>
      </c>
      <c r="M7228" s="4" t="s">
        <v>3106</v>
      </c>
      <c r="N7228" t="s">
        <v>17525</v>
      </c>
      <c r="O7228" s="22">
        <f>+VLOOKUP(E7228,[2]Sheet1!C$6036:L$6489,9,0)</f>
        <v>836681</v>
      </c>
      <c r="P7228" s="22">
        <f t="shared" si="384"/>
        <v>0</v>
      </c>
      <c r="Q7228" s="1">
        <f>+VLOOKUP(E7228,[2]Sheet1!C$6036:L$6489,10,0)</f>
        <v>45880</v>
      </c>
    </row>
    <row r="7229" spans="2:17" hidden="1" x14ac:dyDescent="0.2">
      <c r="C7229" s="8">
        <v>45810</v>
      </c>
      <c r="D7229" s="4" t="s">
        <v>15656</v>
      </c>
      <c r="E7229">
        <f t="shared" si="383"/>
        <v>34257</v>
      </c>
      <c r="F7229" s="4" t="s">
        <v>12142</v>
      </c>
      <c r="G7229" s="4" t="s">
        <v>16060</v>
      </c>
      <c r="H7229" s="12">
        <v>606582</v>
      </c>
      <c r="I7229" s="11" t="s">
        <v>548</v>
      </c>
      <c r="J7229" s="12">
        <v>48527</v>
      </c>
      <c r="K7229" s="12">
        <f t="shared" si="382"/>
        <v>655109</v>
      </c>
      <c r="L7229" s="4" t="s">
        <v>3387</v>
      </c>
      <c r="M7229" s="4" t="s">
        <v>3106</v>
      </c>
      <c r="N7229" t="s">
        <v>17525</v>
      </c>
      <c r="O7229" s="22">
        <f>+VLOOKUP(E7229,[2]Sheet1!C$6036:L$6489,9,0)</f>
        <v>655109</v>
      </c>
      <c r="P7229" s="22">
        <f t="shared" si="384"/>
        <v>0</v>
      </c>
      <c r="Q7229" s="1">
        <f>+VLOOKUP(E7229,[2]Sheet1!C$6036:L$6489,10,0)</f>
        <v>45880</v>
      </c>
    </row>
    <row r="7230" spans="2:17" hidden="1" x14ac:dyDescent="0.2">
      <c r="C7230" s="8">
        <v>45810</v>
      </c>
      <c r="D7230" s="4" t="s">
        <v>15657</v>
      </c>
      <c r="E7230">
        <f t="shared" si="383"/>
        <v>34305</v>
      </c>
      <c r="F7230" s="4" t="s">
        <v>12142</v>
      </c>
      <c r="G7230" s="4" t="s">
        <v>16061</v>
      </c>
      <c r="H7230" s="12">
        <v>1598880</v>
      </c>
      <c r="I7230" s="11" t="s">
        <v>548</v>
      </c>
      <c r="J7230" s="12">
        <v>127910</v>
      </c>
      <c r="K7230" s="12">
        <f t="shared" si="382"/>
        <v>1726790</v>
      </c>
      <c r="L7230" s="4" t="s">
        <v>2318</v>
      </c>
      <c r="M7230" s="4" t="s">
        <v>195</v>
      </c>
      <c r="N7230" t="s">
        <v>17525</v>
      </c>
      <c r="O7230" s="22">
        <f>+VLOOKUP(E7230,[2]Sheet1!C$6036:L$6489,9,0)</f>
        <v>1726790</v>
      </c>
      <c r="P7230" s="22">
        <f t="shared" si="384"/>
        <v>0</v>
      </c>
      <c r="Q7230" s="1">
        <f>+VLOOKUP(E7230,[2]Sheet1!C$6036:L$6489,10,0)</f>
        <v>45880</v>
      </c>
    </row>
    <row r="7231" spans="2:17" hidden="1" x14ac:dyDescent="0.2">
      <c r="C7231" s="8">
        <v>45810</v>
      </c>
      <c r="D7231" s="4" t="s">
        <v>15658</v>
      </c>
      <c r="E7231">
        <f t="shared" si="383"/>
        <v>34306</v>
      </c>
      <c r="F7231" s="4" t="s">
        <v>12142</v>
      </c>
      <c r="G7231" s="4" t="s">
        <v>16062</v>
      </c>
      <c r="H7231" s="12">
        <v>1285695</v>
      </c>
      <c r="I7231" s="11" t="s">
        <v>548</v>
      </c>
      <c r="J7231" s="12">
        <v>102856</v>
      </c>
      <c r="K7231" s="12">
        <f t="shared" si="382"/>
        <v>1388551</v>
      </c>
      <c r="L7231" s="4" t="s">
        <v>12333</v>
      </c>
      <c r="M7231" s="4" t="s">
        <v>12334</v>
      </c>
      <c r="N7231" t="s">
        <v>17525</v>
      </c>
      <c r="O7231" s="22">
        <f>+VLOOKUP(E7231,[2]Sheet1!C$6036:L$6489,9,0)</f>
        <v>1388551</v>
      </c>
      <c r="P7231" s="22">
        <f t="shared" si="384"/>
        <v>0</v>
      </c>
      <c r="Q7231" s="1">
        <f>+VLOOKUP(E7231,[2]Sheet1!C$6036:L$6489,10,0)</f>
        <v>45880</v>
      </c>
    </row>
    <row r="7232" spans="2:17" hidden="1" x14ac:dyDescent="0.2">
      <c r="C7232" s="8">
        <v>45810</v>
      </c>
      <c r="D7232" s="4" t="s">
        <v>15659</v>
      </c>
      <c r="E7232">
        <f t="shared" si="383"/>
        <v>34307</v>
      </c>
      <c r="F7232" s="4" t="s">
        <v>12142</v>
      </c>
      <c r="G7232" s="4" t="s">
        <v>16063</v>
      </c>
      <c r="H7232" s="12">
        <v>1078011</v>
      </c>
      <c r="I7232" s="11" t="s">
        <v>548</v>
      </c>
      <c r="J7232" s="12">
        <v>86241</v>
      </c>
      <c r="K7232" s="12">
        <f t="shared" si="382"/>
        <v>1164252</v>
      </c>
      <c r="L7232" s="4" t="s">
        <v>5596</v>
      </c>
      <c r="M7232" s="4" t="s">
        <v>5597</v>
      </c>
      <c r="N7232" t="s">
        <v>17525</v>
      </c>
      <c r="O7232" s="22">
        <f>+VLOOKUP(E7232,[2]Sheet1!C$6036:L$6489,9,0)</f>
        <v>1164252</v>
      </c>
      <c r="P7232" s="22">
        <f t="shared" si="384"/>
        <v>0</v>
      </c>
      <c r="Q7232" s="1">
        <f>+VLOOKUP(E7232,[2]Sheet1!C$6036:L$6489,10,0)</f>
        <v>45880</v>
      </c>
    </row>
    <row r="7233" spans="3:17" hidden="1" x14ac:dyDescent="0.2">
      <c r="C7233" s="8">
        <v>45810</v>
      </c>
      <c r="D7233" s="4" t="s">
        <v>15660</v>
      </c>
      <c r="E7233">
        <f t="shared" si="383"/>
        <v>34308</v>
      </c>
      <c r="F7233" s="4" t="s">
        <v>12142</v>
      </c>
      <c r="G7233" s="4" t="s">
        <v>16064</v>
      </c>
      <c r="H7233" s="12">
        <v>501096</v>
      </c>
      <c r="I7233" s="11" t="s">
        <v>548</v>
      </c>
      <c r="J7233" s="12">
        <v>40088</v>
      </c>
      <c r="K7233" s="12">
        <f t="shared" si="382"/>
        <v>541184</v>
      </c>
      <c r="L7233" s="4" t="s">
        <v>3387</v>
      </c>
      <c r="M7233" s="4" t="s">
        <v>3106</v>
      </c>
      <c r="N7233" t="s">
        <v>17525</v>
      </c>
      <c r="O7233" s="22">
        <f>+VLOOKUP(E7233,[2]Sheet1!C$6036:L$6489,9,0)</f>
        <v>541184</v>
      </c>
      <c r="P7233" s="22">
        <f t="shared" si="384"/>
        <v>0</v>
      </c>
      <c r="Q7233" s="1">
        <f>+VLOOKUP(E7233,[2]Sheet1!C$6036:L$6489,10,0)</f>
        <v>45880</v>
      </c>
    </row>
    <row r="7234" spans="3:17" hidden="1" x14ac:dyDescent="0.2">
      <c r="C7234" s="8">
        <v>45810</v>
      </c>
      <c r="D7234" s="4" t="s">
        <v>15661</v>
      </c>
      <c r="E7234">
        <f t="shared" si="383"/>
        <v>34309</v>
      </c>
      <c r="F7234" s="4" t="s">
        <v>12142</v>
      </c>
      <c r="G7234" s="4" t="s">
        <v>16065</v>
      </c>
      <c r="H7234" s="12">
        <v>857130</v>
      </c>
      <c r="I7234" s="11" t="s">
        <v>548</v>
      </c>
      <c r="J7234" s="12">
        <v>68570</v>
      </c>
      <c r="K7234" s="12">
        <f t="shared" si="382"/>
        <v>925700</v>
      </c>
      <c r="L7234" s="4" t="s">
        <v>3387</v>
      </c>
      <c r="M7234" s="4" t="s">
        <v>3106</v>
      </c>
      <c r="N7234" t="s">
        <v>17525</v>
      </c>
      <c r="O7234" s="22">
        <f>+VLOOKUP(E7234,[2]Sheet1!C$6036:L$6489,9,0)</f>
        <v>925700</v>
      </c>
      <c r="P7234" s="22">
        <f t="shared" si="384"/>
        <v>0</v>
      </c>
      <c r="Q7234" s="1">
        <f>+VLOOKUP(E7234,[2]Sheet1!C$6036:L$6489,10,0)</f>
        <v>45880</v>
      </c>
    </row>
    <row r="7235" spans="3:17" hidden="1" x14ac:dyDescent="0.2">
      <c r="C7235" s="8">
        <v>45810</v>
      </c>
      <c r="D7235" s="4" t="s">
        <v>15662</v>
      </c>
      <c r="E7235">
        <f t="shared" si="383"/>
        <v>34310</v>
      </c>
      <c r="F7235" s="4" t="s">
        <v>12142</v>
      </c>
      <c r="G7235" s="4" t="s">
        <v>16066</v>
      </c>
      <c r="H7235" s="12">
        <v>857130</v>
      </c>
      <c r="I7235" s="11" t="s">
        <v>548</v>
      </c>
      <c r="J7235" s="12">
        <v>68570</v>
      </c>
      <c r="K7235" s="12">
        <f t="shared" si="382"/>
        <v>925700</v>
      </c>
      <c r="L7235" s="4" t="s">
        <v>3387</v>
      </c>
      <c r="M7235" s="4" t="s">
        <v>3106</v>
      </c>
      <c r="N7235" t="s">
        <v>17525</v>
      </c>
      <c r="O7235" s="22">
        <f>+VLOOKUP(E7235,[2]Sheet1!C$6036:L$6489,9,0)</f>
        <v>925700</v>
      </c>
      <c r="P7235" s="22">
        <f t="shared" si="384"/>
        <v>0</v>
      </c>
      <c r="Q7235" s="1">
        <f>+VLOOKUP(E7235,[2]Sheet1!C$6036:L$6489,10,0)</f>
        <v>45880</v>
      </c>
    </row>
    <row r="7236" spans="3:17" hidden="1" x14ac:dyDescent="0.2">
      <c r="C7236" s="8">
        <v>45810</v>
      </c>
      <c r="D7236" s="4" t="s">
        <v>15663</v>
      </c>
      <c r="E7236">
        <f t="shared" si="383"/>
        <v>34311</v>
      </c>
      <c r="F7236" s="4" t="s">
        <v>12142</v>
      </c>
      <c r="G7236" s="4" t="s">
        <v>16067</v>
      </c>
      <c r="H7236" s="12">
        <v>230760</v>
      </c>
      <c r="I7236" s="11" t="s">
        <v>548</v>
      </c>
      <c r="J7236" s="12">
        <v>18461</v>
      </c>
      <c r="K7236" s="12">
        <f t="shared" si="382"/>
        <v>249221</v>
      </c>
      <c r="L7236" s="4" t="s">
        <v>3387</v>
      </c>
      <c r="M7236" s="4" t="s">
        <v>3106</v>
      </c>
      <c r="N7236" t="s">
        <v>17525</v>
      </c>
      <c r="O7236" s="22">
        <f>+VLOOKUP(E7236,[2]Sheet1!C$6036:L$6489,9,0)</f>
        <v>249221</v>
      </c>
      <c r="P7236" s="22">
        <f t="shared" si="384"/>
        <v>0</v>
      </c>
      <c r="Q7236" s="1">
        <f>+VLOOKUP(E7236,[2]Sheet1!C$6036:L$6489,10,0)</f>
        <v>45880</v>
      </c>
    </row>
    <row r="7237" spans="3:17" hidden="1" x14ac:dyDescent="0.2">
      <c r="C7237" s="8">
        <v>45810</v>
      </c>
      <c r="D7237" s="4" t="s">
        <v>15664</v>
      </c>
      <c r="E7237">
        <f t="shared" si="383"/>
        <v>34312</v>
      </c>
      <c r="F7237" s="4" t="s">
        <v>12142</v>
      </c>
      <c r="G7237" s="4" t="s">
        <v>16068</v>
      </c>
      <c r="H7237" s="12">
        <v>230760</v>
      </c>
      <c r="I7237" s="11" t="s">
        <v>548</v>
      </c>
      <c r="J7237" s="12">
        <v>18461</v>
      </c>
      <c r="K7237" s="12">
        <f t="shared" si="382"/>
        <v>249221</v>
      </c>
      <c r="L7237" s="4" t="s">
        <v>3387</v>
      </c>
      <c r="M7237" s="4" t="s">
        <v>3106</v>
      </c>
      <c r="N7237" t="s">
        <v>17525</v>
      </c>
      <c r="O7237" s="22">
        <f>+VLOOKUP(E7237,[2]Sheet1!C$6036:L$6489,9,0)</f>
        <v>249221</v>
      </c>
      <c r="P7237" s="22">
        <f t="shared" si="384"/>
        <v>0</v>
      </c>
      <c r="Q7237" s="1">
        <f>+VLOOKUP(E7237,[2]Sheet1!C$6036:L$6489,10,0)</f>
        <v>45880</v>
      </c>
    </row>
    <row r="7238" spans="3:17" hidden="1" x14ac:dyDescent="0.2">
      <c r="C7238" s="8">
        <v>45810</v>
      </c>
      <c r="D7238" s="4" t="s">
        <v>15665</v>
      </c>
      <c r="E7238">
        <f t="shared" si="383"/>
        <v>34313</v>
      </c>
      <c r="F7238" s="4" t="s">
        <v>12142</v>
      </c>
      <c r="G7238" s="4" t="s">
        <v>16069</v>
      </c>
      <c r="H7238" s="12">
        <v>230760</v>
      </c>
      <c r="I7238" s="11" t="s">
        <v>548</v>
      </c>
      <c r="J7238" s="12">
        <v>18461</v>
      </c>
      <c r="K7238" s="12">
        <f t="shared" si="382"/>
        <v>249221</v>
      </c>
      <c r="L7238" s="4" t="s">
        <v>3387</v>
      </c>
      <c r="M7238" s="4" t="s">
        <v>3106</v>
      </c>
      <c r="N7238" t="s">
        <v>17525</v>
      </c>
      <c r="O7238" s="22">
        <f>+VLOOKUP(E7238,[2]Sheet1!C$6036:L$6489,9,0)</f>
        <v>249221</v>
      </c>
      <c r="P7238" s="22">
        <f t="shared" si="384"/>
        <v>0</v>
      </c>
      <c r="Q7238" s="1">
        <f>+VLOOKUP(E7238,[2]Sheet1!C$6036:L$6489,10,0)</f>
        <v>45880</v>
      </c>
    </row>
    <row r="7239" spans="3:17" hidden="1" x14ac:dyDescent="0.2">
      <c r="C7239" s="8">
        <v>45810</v>
      </c>
      <c r="D7239" s="4" t="s">
        <v>15666</v>
      </c>
      <c r="E7239">
        <f t="shared" si="383"/>
        <v>34314</v>
      </c>
      <c r="F7239" s="4" t="s">
        <v>12142</v>
      </c>
      <c r="G7239" s="4" t="s">
        <v>16070</v>
      </c>
      <c r="H7239" s="12">
        <v>230760</v>
      </c>
      <c r="I7239" s="11" t="s">
        <v>548</v>
      </c>
      <c r="J7239" s="12">
        <v>18461</v>
      </c>
      <c r="K7239" s="12">
        <f t="shared" si="382"/>
        <v>249221</v>
      </c>
      <c r="L7239" s="4" t="s">
        <v>3387</v>
      </c>
      <c r="M7239" s="4" t="s">
        <v>3106</v>
      </c>
      <c r="N7239" t="s">
        <v>17525</v>
      </c>
      <c r="O7239" s="22">
        <f>+VLOOKUP(E7239,[2]Sheet1!C$6036:L$6489,9,0)</f>
        <v>249221</v>
      </c>
      <c r="P7239" s="22">
        <f t="shared" si="384"/>
        <v>0</v>
      </c>
      <c r="Q7239" s="1">
        <f>+VLOOKUP(E7239,[2]Sheet1!C$6036:L$6489,10,0)</f>
        <v>45880</v>
      </c>
    </row>
    <row r="7240" spans="3:17" hidden="1" x14ac:dyDescent="0.2">
      <c r="C7240" s="8">
        <v>45810</v>
      </c>
      <c r="D7240" s="4" t="s">
        <v>15667</v>
      </c>
      <c r="E7240">
        <f t="shared" si="383"/>
        <v>34315</v>
      </c>
      <c r="F7240" s="4" t="s">
        <v>12142</v>
      </c>
      <c r="G7240" s="4" t="s">
        <v>16071</v>
      </c>
      <c r="H7240" s="12">
        <v>184608</v>
      </c>
      <c r="I7240" s="11" t="s">
        <v>548</v>
      </c>
      <c r="J7240" s="12">
        <v>14769</v>
      </c>
      <c r="K7240" s="12">
        <f t="shared" si="382"/>
        <v>199377</v>
      </c>
      <c r="L7240" s="4" t="s">
        <v>3387</v>
      </c>
      <c r="M7240" s="4" t="s">
        <v>3106</v>
      </c>
      <c r="N7240" t="s">
        <v>17525</v>
      </c>
      <c r="O7240" s="22">
        <f>+VLOOKUP(E7240,[2]Sheet1!C$6036:L$6489,9,0)</f>
        <v>199377</v>
      </c>
      <c r="P7240" s="22">
        <f t="shared" si="384"/>
        <v>0</v>
      </c>
      <c r="Q7240" s="1">
        <f>+VLOOKUP(E7240,[2]Sheet1!C$6036:L$6489,10,0)</f>
        <v>45880</v>
      </c>
    </row>
    <row r="7241" spans="3:17" hidden="1" x14ac:dyDescent="0.2">
      <c r="C7241" s="8">
        <v>45810</v>
      </c>
      <c r="D7241" s="4" t="s">
        <v>15668</v>
      </c>
      <c r="E7241">
        <f t="shared" si="383"/>
        <v>34316</v>
      </c>
      <c r="F7241" s="4" t="s">
        <v>12142</v>
      </c>
      <c r="G7241" s="4" t="s">
        <v>16072</v>
      </c>
      <c r="H7241" s="12">
        <v>230760</v>
      </c>
      <c r="I7241" s="11" t="s">
        <v>548</v>
      </c>
      <c r="J7241" s="12">
        <v>18461</v>
      </c>
      <c r="K7241" s="12">
        <f t="shared" si="382"/>
        <v>249221</v>
      </c>
      <c r="L7241" s="4" t="s">
        <v>3387</v>
      </c>
      <c r="M7241" s="4" t="s">
        <v>3106</v>
      </c>
      <c r="N7241" t="s">
        <v>17525</v>
      </c>
      <c r="O7241" s="22">
        <f>+VLOOKUP(E7241,[2]Sheet1!C$6036:L$6489,9,0)</f>
        <v>249221</v>
      </c>
      <c r="P7241" s="22">
        <f t="shared" si="384"/>
        <v>0</v>
      </c>
      <c r="Q7241" s="1">
        <f>+VLOOKUP(E7241,[2]Sheet1!C$6036:L$6489,10,0)</f>
        <v>45880</v>
      </c>
    </row>
    <row r="7242" spans="3:17" hidden="1" x14ac:dyDescent="0.2">
      <c r="C7242" s="8">
        <v>45810</v>
      </c>
      <c r="D7242" s="4" t="s">
        <v>15669</v>
      </c>
      <c r="E7242">
        <f t="shared" si="383"/>
        <v>34317</v>
      </c>
      <c r="F7242" s="4" t="s">
        <v>12142</v>
      </c>
      <c r="G7242" s="4" t="s">
        <v>16073</v>
      </c>
      <c r="H7242" s="12">
        <v>184608</v>
      </c>
      <c r="I7242" s="11" t="s">
        <v>548</v>
      </c>
      <c r="J7242" s="12">
        <v>14769</v>
      </c>
      <c r="K7242" s="12">
        <f t="shared" si="382"/>
        <v>199377</v>
      </c>
      <c r="L7242" s="4" t="s">
        <v>3387</v>
      </c>
      <c r="M7242" s="4" t="s">
        <v>3106</v>
      </c>
      <c r="N7242" t="s">
        <v>17525</v>
      </c>
      <c r="O7242" s="22">
        <f>+VLOOKUP(E7242,[2]Sheet1!C$6036:L$6489,9,0)</f>
        <v>199377</v>
      </c>
      <c r="P7242" s="22">
        <f t="shared" si="384"/>
        <v>0</v>
      </c>
      <c r="Q7242" s="1">
        <f>+VLOOKUP(E7242,[2]Sheet1!C$6036:L$6489,10,0)</f>
        <v>45880</v>
      </c>
    </row>
    <row r="7243" spans="3:17" hidden="1" x14ac:dyDescent="0.2">
      <c r="C7243" s="8">
        <v>45810</v>
      </c>
      <c r="D7243" s="4" t="s">
        <v>15670</v>
      </c>
      <c r="E7243">
        <f t="shared" si="383"/>
        <v>34318</v>
      </c>
      <c r="F7243" s="4" t="s">
        <v>12142</v>
      </c>
      <c r="G7243" s="4" t="s">
        <v>16074</v>
      </c>
      <c r="H7243" s="12">
        <v>276912</v>
      </c>
      <c r="I7243" s="11" t="s">
        <v>548</v>
      </c>
      <c r="J7243" s="12">
        <v>22153</v>
      </c>
      <c r="K7243" s="12">
        <f t="shared" si="382"/>
        <v>299065</v>
      </c>
      <c r="L7243" s="4" t="s">
        <v>3387</v>
      </c>
      <c r="M7243" s="4" t="s">
        <v>3106</v>
      </c>
      <c r="N7243" t="s">
        <v>17525</v>
      </c>
      <c r="O7243" s="22">
        <f>+VLOOKUP(E7243,[2]Sheet1!C$6036:L$6489,9,0)</f>
        <v>299065</v>
      </c>
      <c r="P7243" s="22">
        <f t="shared" si="384"/>
        <v>0</v>
      </c>
      <c r="Q7243" s="1">
        <f>+VLOOKUP(E7243,[2]Sheet1!C$6036:L$6489,10,0)</f>
        <v>45880</v>
      </c>
    </row>
    <row r="7244" spans="3:17" hidden="1" x14ac:dyDescent="0.2">
      <c r="C7244" s="8">
        <v>45810</v>
      </c>
      <c r="D7244" s="4" t="s">
        <v>15671</v>
      </c>
      <c r="E7244">
        <f t="shared" si="383"/>
        <v>34319</v>
      </c>
      <c r="F7244" s="4" t="s">
        <v>12142</v>
      </c>
      <c r="G7244" s="4" t="s">
        <v>16075</v>
      </c>
      <c r="H7244" s="12">
        <v>731856</v>
      </c>
      <c r="I7244" s="11" t="s">
        <v>548</v>
      </c>
      <c r="J7244" s="12">
        <v>58548</v>
      </c>
      <c r="K7244" s="12">
        <f t="shared" si="382"/>
        <v>790404</v>
      </c>
      <c r="L7244" s="4" t="s">
        <v>3387</v>
      </c>
      <c r="M7244" s="4" t="s">
        <v>3106</v>
      </c>
      <c r="N7244" t="s">
        <v>17525</v>
      </c>
      <c r="O7244" s="22">
        <f>+VLOOKUP(E7244,[2]Sheet1!C$6036:L$6489,9,0)</f>
        <v>790404</v>
      </c>
      <c r="P7244" s="22">
        <f t="shared" si="384"/>
        <v>0</v>
      </c>
      <c r="Q7244" s="1">
        <f>+VLOOKUP(E7244,[2]Sheet1!C$6036:L$6489,10,0)</f>
        <v>45880</v>
      </c>
    </row>
    <row r="7245" spans="3:17" hidden="1" x14ac:dyDescent="0.2">
      <c r="C7245" s="8">
        <v>45810</v>
      </c>
      <c r="D7245" s="4" t="s">
        <v>15672</v>
      </c>
      <c r="E7245">
        <f t="shared" si="383"/>
        <v>34320</v>
      </c>
      <c r="F7245" s="4" t="s">
        <v>12142</v>
      </c>
      <c r="G7245" s="4" t="s">
        <v>16076</v>
      </c>
      <c r="H7245" s="12">
        <v>626370</v>
      </c>
      <c r="I7245" s="11" t="s">
        <v>548</v>
      </c>
      <c r="J7245" s="12">
        <v>50110</v>
      </c>
      <c r="K7245" s="12">
        <f t="shared" si="382"/>
        <v>676480</v>
      </c>
      <c r="L7245" s="4" t="s">
        <v>3387</v>
      </c>
      <c r="M7245" s="4" t="s">
        <v>3106</v>
      </c>
      <c r="N7245" t="s">
        <v>17525</v>
      </c>
      <c r="O7245" s="22">
        <f>+VLOOKUP(E7245,[2]Sheet1!C$6036:L$6489,9,0)</f>
        <v>676480</v>
      </c>
      <c r="P7245" s="22">
        <f t="shared" si="384"/>
        <v>0</v>
      </c>
      <c r="Q7245" s="1">
        <f>+VLOOKUP(E7245,[2]Sheet1!C$6036:L$6489,10,0)</f>
        <v>45880</v>
      </c>
    </row>
    <row r="7246" spans="3:17" hidden="1" x14ac:dyDescent="0.2">
      <c r="C7246" s="8">
        <v>45810</v>
      </c>
      <c r="D7246" s="4" t="s">
        <v>15673</v>
      </c>
      <c r="E7246">
        <f t="shared" si="383"/>
        <v>34321</v>
      </c>
      <c r="F7246" s="4" t="s">
        <v>12142</v>
      </c>
      <c r="G7246" s="4" t="s">
        <v>16077</v>
      </c>
      <c r="H7246" s="12">
        <v>461535</v>
      </c>
      <c r="I7246" s="11" t="s">
        <v>548</v>
      </c>
      <c r="J7246" s="12">
        <v>36923</v>
      </c>
      <c r="K7246" s="12">
        <f t="shared" si="382"/>
        <v>498458</v>
      </c>
      <c r="L7246" s="4" t="s">
        <v>3387</v>
      </c>
      <c r="M7246" s="4" t="s">
        <v>3106</v>
      </c>
      <c r="N7246" t="s">
        <v>17525</v>
      </c>
      <c r="O7246" s="22">
        <f>+VLOOKUP(E7246,[2]Sheet1!C$6036:L$6489,9,0)</f>
        <v>498458</v>
      </c>
      <c r="P7246" s="22">
        <f t="shared" si="384"/>
        <v>0</v>
      </c>
      <c r="Q7246" s="1">
        <f>+VLOOKUP(E7246,[2]Sheet1!C$6036:L$6489,10,0)</f>
        <v>45880</v>
      </c>
    </row>
    <row r="7247" spans="3:17" hidden="1" x14ac:dyDescent="0.2">
      <c r="C7247" s="8">
        <v>45810</v>
      </c>
      <c r="D7247" s="4" t="s">
        <v>15674</v>
      </c>
      <c r="E7247">
        <f t="shared" si="383"/>
        <v>34322</v>
      </c>
      <c r="F7247" s="4" t="s">
        <v>12142</v>
      </c>
      <c r="G7247" s="4" t="s">
        <v>16078</v>
      </c>
      <c r="H7247" s="12">
        <v>514278</v>
      </c>
      <c r="I7247" s="11" t="s">
        <v>548</v>
      </c>
      <c r="J7247" s="12">
        <v>41142</v>
      </c>
      <c r="K7247" s="12">
        <f t="shared" si="382"/>
        <v>555420</v>
      </c>
      <c r="L7247" s="4" t="s">
        <v>3387</v>
      </c>
      <c r="M7247" s="4" t="s">
        <v>3106</v>
      </c>
      <c r="N7247" t="s">
        <v>17525</v>
      </c>
      <c r="O7247" s="22">
        <f>+VLOOKUP(E7247,[2]Sheet1!C$6036:L$6489,9,0)</f>
        <v>555420</v>
      </c>
      <c r="P7247" s="22">
        <f t="shared" si="384"/>
        <v>0</v>
      </c>
      <c r="Q7247" s="1">
        <f>+VLOOKUP(E7247,[2]Sheet1!C$6036:L$6489,10,0)</f>
        <v>45880</v>
      </c>
    </row>
    <row r="7248" spans="3:17" hidden="1" x14ac:dyDescent="0.2">
      <c r="C7248" s="8">
        <v>45810</v>
      </c>
      <c r="D7248" s="4" t="s">
        <v>15675</v>
      </c>
      <c r="E7248">
        <f t="shared" si="383"/>
        <v>34323</v>
      </c>
      <c r="F7248" s="4" t="s">
        <v>12142</v>
      </c>
      <c r="G7248" s="4" t="s">
        <v>16079</v>
      </c>
      <c r="H7248" s="12">
        <v>428565</v>
      </c>
      <c r="I7248" s="11" t="s">
        <v>548</v>
      </c>
      <c r="J7248" s="12">
        <v>34285</v>
      </c>
      <c r="K7248" s="12">
        <f t="shared" si="382"/>
        <v>462850</v>
      </c>
      <c r="L7248" s="4" t="s">
        <v>3387</v>
      </c>
      <c r="M7248" s="4" t="s">
        <v>3106</v>
      </c>
      <c r="N7248" t="s">
        <v>17525</v>
      </c>
      <c r="O7248" s="22">
        <f>+VLOOKUP(E7248,[2]Sheet1!C$6036:L$6489,9,0)</f>
        <v>462850</v>
      </c>
      <c r="P7248" s="22">
        <f t="shared" si="384"/>
        <v>0</v>
      </c>
      <c r="Q7248" s="1">
        <f>+VLOOKUP(E7248,[2]Sheet1!C$6036:L$6489,10,0)</f>
        <v>45880</v>
      </c>
    </row>
    <row r="7249" spans="3:17" hidden="1" x14ac:dyDescent="0.2">
      <c r="C7249" s="8">
        <v>45810</v>
      </c>
      <c r="D7249" s="4" t="s">
        <v>15676</v>
      </c>
      <c r="E7249">
        <f t="shared" si="383"/>
        <v>34324</v>
      </c>
      <c r="F7249" s="4" t="s">
        <v>12142</v>
      </c>
      <c r="G7249" s="4" t="s">
        <v>16080</v>
      </c>
      <c r="H7249" s="12">
        <v>230760</v>
      </c>
      <c r="I7249" s="11" t="s">
        <v>548</v>
      </c>
      <c r="J7249" s="12">
        <v>18461</v>
      </c>
      <c r="K7249" s="12">
        <f t="shared" si="382"/>
        <v>249221</v>
      </c>
      <c r="L7249" s="4" t="s">
        <v>3387</v>
      </c>
      <c r="M7249" s="4" t="s">
        <v>3106</v>
      </c>
      <c r="N7249" t="s">
        <v>17525</v>
      </c>
      <c r="O7249" s="22">
        <f>+VLOOKUP(E7249,[2]Sheet1!C$6036:L$6489,9,0)</f>
        <v>249221</v>
      </c>
      <c r="P7249" s="22">
        <f t="shared" si="384"/>
        <v>0</v>
      </c>
      <c r="Q7249" s="1">
        <f>+VLOOKUP(E7249,[2]Sheet1!C$6036:L$6489,10,0)</f>
        <v>45880</v>
      </c>
    </row>
    <row r="7250" spans="3:17" hidden="1" x14ac:dyDescent="0.2">
      <c r="C7250" s="8">
        <v>45810</v>
      </c>
      <c r="D7250" s="4" t="s">
        <v>15677</v>
      </c>
      <c r="E7250">
        <f t="shared" si="383"/>
        <v>34325</v>
      </c>
      <c r="F7250" s="4" t="s">
        <v>12142</v>
      </c>
      <c r="G7250" s="4" t="s">
        <v>16081</v>
      </c>
      <c r="H7250" s="12">
        <v>230760</v>
      </c>
      <c r="I7250" s="11" t="s">
        <v>548</v>
      </c>
      <c r="J7250" s="12">
        <v>18461</v>
      </c>
      <c r="K7250" s="12">
        <f t="shared" si="382"/>
        <v>249221</v>
      </c>
      <c r="L7250" s="4" t="s">
        <v>3387</v>
      </c>
      <c r="M7250" s="4" t="s">
        <v>3106</v>
      </c>
      <c r="N7250" t="s">
        <v>17525</v>
      </c>
      <c r="O7250" s="22">
        <f>+VLOOKUP(E7250,[2]Sheet1!C$6036:L$6489,9,0)</f>
        <v>249221</v>
      </c>
      <c r="P7250" s="22">
        <f t="shared" si="384"/>
        <v>0</v>
      </c>
      <c r="Q7250" s="1">
        <f>+VLOOKUP(E7250,[2]Sheet1!C$6036:L$6489,10,0)</f>
        <v>45880</v>
      </c>
    </row>
    <row r="7251" spans="3:17" hidden="1" x14ac:dyDescent="0.2">
      <c r="C7251" s="8">
        <v>45810</v>
      </c>
      <c r="D7251" s="4" t="s">
        <v>15678</v>
      </c>
      <c r="E7251">
        <f t="shared" si="383"/>
        <v>34326</v>
      </c>
      <c r="F7251" s="4" t="s">
        <v>12142</v>
      </c>
      <c r="G7251" s="4" t="s">
        <v>16082</v>
      </c>
      <c r="H7251" s="12">
        <v>543945</v>
      </c>
      <c r="I7251" s="11" t="s">
        <v>548</v>
      </c>
      <c r="J7251" s="12">
        <v>43516</v>
      </c>
      <c r="K7251" s="12">
        <f t="shared" si="382"/>
        <v>587461</v>
      </c>
      <c r="L7251" s="4" t="s">
        <v>3387</v>
      </c>
      <c r="M7251" s="4" t="s">
        <v>3106</v>
      </c>
      <c r="N7251" t="s">
        <v>17525</v>
      </c>
      <c r="O7251" s="22">
        <f>+VLOOKUP(E7251,[2]Sheet1!C$6036:L$6489,9,0)</f>
        <v>587461</v>
      </c>
      <c r="P7251" s="22">
        <f t="shared" si="384"/>
        <v>0</v>
      </c>
      <c r="Q7251" s="1">
        <f>+VLOOKUP(E7251,[2]Sheet1!C$6036:L$6489,10,0)</f>
        <v>45880</v>
      </c>
    </row>
    <row r="7252" spans="3:17" hidden="1" x14ac:dyDescent="0.2">
      <c r="C7252" s="8">
        <v>45810</v>
      </c>
      <c r="D7252" s="4" t="s">
        <v>15679</v>
      </c>
      <c r="E7252">
        <f t="shared" si="383"/>
        <v>34327</v>
      </c>
      <c r="F7252" s="4" t="s">
        <v>12142</v>
      </c>
      <c r="G7252" s="4" t="s">
        <v>16083</v>
      </c>
      <c r="H7252" s="12">
        <v>230760</v>
      </c>
      <c r="I7252" s="11" t="s">
        <v>548</v>
      </c>
      <c r="J7252" s="12">
        <v>18461</v>
      </c>
      <c r="K7252" s="12">
        <f t="shared" si="382"/>
        <v>249221</v>
      </c>
      <c r="L7252" s="4" t="s">
        <v>3387</v>
      </c>
      <c r="M7252" s="4" t="s">
        <v>3106</v>
      </c>
      <c r="N7252" t="s">
        <v>17525</v>
      </c>
      <c r="O7252" s="22">
        <f>+VLOOKUP(E7252,[2]Sheet1!C$6036:L$6489,9,0)</f>
        <v>249221</v>
      </c>
      <c r="P7252" s="22">
        <f t="shared" si="384"/>
        <v>0</v>
      </c>
      <c r="Q7252" s="1">
        <f>+VLOOKUP(E7252,[2]Sheet1!C$6036:L$6489,10,0)</f>
        <v>45880</v>
      </c>
    </row>
    <row r="7253" spans="3:17" hidden="1" x14ac:dyDescent="0.2">
      <c r="C7253" s="8">
        <v>45810</v>
      </c>
      <c r="D7253" s="4" t="s">
        <v>15680</v>
      </c>
      <c r="E7253">
        <f t="shared" si="383"/>
        <v>34328</v>
      </c>
      <c r="F7253" s="4" t="s">
        <v>12142</v>
      </c>
      <c r="G7253" s="4" t="s">
        <v>16084</v>
      </c>
      <c r="H7253" s="12">
        <v>685704</v>
      </c>
      <c r="I7253" s="11" t="s">
        <v>548</v>
      </c>
      <c r="J7253" s="12">
        <v>54856</v>
      </c>
      <c r="K7253" s="12">
        <f t="shared" si="382"/>
        <v>740560</v>
      </c>
      <c r="L7253" s="4" t="s">
        <v>3387</v>
      </c>
      <c r="M7253" s="4" t="s">
        <v>3106</v>
      </c>
      <c r="N7253" t="s">
        <v>17525</v>
      </c>
      <c r="O7253" s="22">
        <f>+VLOOKUP(E7253,[2]Sheet1!C$6036:L$6489,9,0)</f>
        <v>740560</v>
      </c>
      <c r="P7253" s="22">
        <f t="shared" si="384"/>
        <v>0</v>
      </c>
      <c r="Q7253" s="1">
        <f>+VLOOKUP(E7253,[2]Sheet1!C$6036:L$6489,10,0)</f>
        <v>45880</v>
      </c>
    </row>
    <row r="7254" spans="3:17" hidden="1" x14ac:dyDescent="0.2">
      <c r="C7254" s="8">
        <v>45810</v>
      </c>
      <c r="D7254" s="4" t="s">
        <v>15681</v>
      </c>
      <c r="E7254">
        <f t="shared" si="383"/>
        <v>34329</v>
      </c>
      <c r="F7254" s="4" t="s">
        <v>12142</v>
      </c>
      <c r="G7254" s="4" t="s">
        <v>16085</v>
      </c>
      <c r="H7254" s="12">
        <v>389004</v>
      </c>
      <c r="I7254" s="11" t="s">
        <v>548</v>
      </c>
      <c r="J7254" s="12">
        <v>31120</v>
      </c>
      <c r="K7254" s="12">
        <f t="shared" si="382"/>
        <v>420124</v>
      </c>
      <c r="L7254" s="4" t="s">
        <v>3387</v>
      </c>
      <c r="M7254" s="4" t="s">
        <v>3106</v>
      </c>
      <c r="N7254" t="s">
        <v>17525</v>
      </c>
      <c r="O7254" s="22">
        <f>+VLOOKUP(E7254,[2]Sheet1!C$6036:L$6489,9,0)</f>
        <v>420124</v>
      </c>
      <c r="P7254" s="22">
        <f t="shared" si="384"/>
        <v>0</v>
      </c>
      <c r="Q7254" s="1">
        <f>+VLOOKUP(E7254,[2]Sheet1!C$6036:L$6489,10,0)</f>
        <v>45880</v>
      </c>
    </row>
    <row r="7255" spans="3:17" hidden="1" x14ac:dyDescent="0.2">
      <c r="C7255" s="8">
        <v>45811</v>
      </c>
      <c r="D7255" s="4" t="s">
        <v>15682</v>
      </c>
      <c r="E7255">
        <f t="shared" si="383"/>
        <v>34418</v>
      </c>
      <c r="F7255" s="4" t="s">
        <v>12142</v>
      </c>
      <c r="G7255" s="4" t="s">
        <v>16086</v>
      </c>
      <c r="H7255" s="12">
        <v>382413</v>
      </c>
      <c r="I7255" s="11" t="s">
        <v>548</v>
      </c>
      <c r="J7255" s="12">
        <v>30593</v>
      </c>
      <c r="K7255" s="12">
        <f t="shared" si="382"/>
        <v>413006</v>
      </c>
      <c r="L7255" s="4" t="s">
        <v>3387</v>
      </c>
      <c r="M7255" s="4" t="s">
        <v>3106</v>
      </c>
      <c r="N7255" t="s">
        <v>17525</v>
      </c>
      <c r="O7255" s="22">
        <f>+VLOOKUP(E7255,[2]Sheet1!C$6036:L$6489,9,0)</f>
        <v>413006</v>
      </c>
      <c r="P7255" s="22">
        <f t="shared" si="384"/>
        <v>0</v>
      </c>
      <c r="Q7255" s="1">
        <f>+VLOOKUP(E7255,[2]Sheet1!C$6036:L$6489,10,0)</f>
        <v>45880</v>
      </c>
    </row>
    <row r="7256" spans="3:17" hidden="1" x14ac:dyDescent="0.2">
      <c r="C7256" s="8">
        <v>45811</v>
      </c>
      <c r="D7256" s="4" t="s">
        <v>15683</v>
      </c>
      <c r="E7256">
        <f t="shared" si="383"/>
        <v>34419</v>
      </c>
      <c r="F7256" s="4" t="s">
        <v>12142</v>
      </c>
      <c r="G7256" s="4" t="s">
        <v>16087</v>
      </c>
      <c r="H7256" s="12">
        <v>230760</v>
      </c>
      <c r="I7256" s="11" t="s">
        <v>548</v>
      </c>
      <c r="J7256" s="12">
        <v>18461</v>
      </c>
      <c r="K7256" s="12">
        <f t="shared" si="382"/>
        <v>249221</v>
      </c>
      <c r="L7256" s="4" t="s">
        <v>3387</v>
      </c>
      <c r="M7256" s="4" t="s">
        <v>3106</v>
      </c>
      <c r="N7256" t="s">
        <v>17525</v>
      </c>
      <c r="O7256" s="22">
        <f>+VLOOKUP(E7256,[2]Sheet1!C$6036:L$6489,9,0)</f>
        <v>249221</v>
      </c>
      <c r="P7256" s="22">
        <f t="shared" si="384"/>
        <v>0</v>
      </c>
      <c r="Q7256" s="1">
        <f>+VLOOKUP(E7256,[2]Sheet1!C$6036:L$6489,10,0)</f>
        <v>45880</v>
      </c>
    </row>
    <row r="7257" spans="3:17" hidden="1" x14ac:dyDescent="0.2">
      <c r="C7257" s="8">
        <v>45811</v>
      </c>
      <c r="D7257" s="4" t="s">
        <v>15684</v>
      </c>
      <c r="E7257">
        <f t="shared" si="383"/>
        <v>34420</v>
      </c>
      <c r="F7257" s="4" t="s">
        <v>12142</v>
      </c>
      <c r="G7257" s="4" t="s">
        <v>16088</v>
      </c>
      <c r="H7257" s="12">
        <v>972510</v>
      </c>
      <c r="I7257" s="11" t="s">
        <v>548</v>
      </c>
      <c r="J7257" s="12">
        <v>77801</v>
      </c>
      <c r="K7257" s="12">
        <f t="shared" si="382"/>
        <v>1050311</v>
      </c>
      <c r="L7257" s="4" t="s">
        <v>3387</v>
      </c>
      <c r="M7257" s="4" t="s">
        <v>3106</v>
      </c>
      <c r="N7257" t="s">
        <v>17525</v>
      </c>
      <c r="O7257" s="22">
        <f>+VLOOKUP(E7257,[2]Sheet1!C$6036:L$6489,9,0)</f>
        <v>1050311</v>
      </c>
      <c r="P7257" s="22">
        <f t="shared" si="384"/>
        <v>0</v>
      </c>
      <c r="Q7257" s="1">
        <f>+VLOOKUP(E7257,[2]Sheet1!C$6036:L$6489,10,0)</f>
        <v>45880</v>
      </c>
    </row>
    <row r="7258" spans="3:17" hidden="1" x14ac:dyDescent="0.2">
      <c r="C7258" s="8">
        <v>45811</v>
      </c>
      <c r="D7258" s="4" t="s">
        <v>15685</v>
      </c>
      <c r="E7258">
        <f t="shared" si="383"/>
        <v>34421</v>
      </c>
      <c r="F7258" s="4" t="s">
        <v>12142</v>
      </c>
      <c r="G7258" s="4" t="s">
        <v>16089</v>
      </c>
      <c r="H7258" s="12">
        <v>230760</v>
      </c>
      <c r="I7258" s="11" t="s">
        <v>548</v>
      </c>
      <c r="J7258" s="12">
        <v>18461</v>
      </c>
      <c r="K7258" s="12">
        <f t="shared" si="382"/>
        <v>249221</v>
      </c>
      <c r="L7258" s="4" t="s">
        <v>3387</v>
      </c>
      <c r="M7258" s="4" t="s">
        <v>3106</v>
      </c>
      <c r="N7258" t="s">
        <v>17525</v>
      </c>
      <c r="O7258" s="22">
        <f>+VLOOKUP(E7258,[2]Sheet1!C$6036:L$6489,9,0)</f>
        <v>249221</v>
      </c>
      <c r="P7258" s="22">
        <f t="shared" si="384"/>
        <v>0</v>
      </c>
      <c r="Q7258" s="1">
        <f>+VLOOKUP(E7258,[2]Sheet1!C$6036:L$6489,10,0)</f>
        <v>45880</v>
      </c>
    </row>
    <row r="7259" spans="3:17" hidden="1" x14ac:dyDescent="0.2">
      <c r="C7259" s="8">
        <v>45811</v>
      </c>
      <c r="D7259" s="4" t="s">
        <v>15686</v>
      </c>
      <c r="E7259">
        <f t="shared" si="383"/>
        <v>34422</v>
      </c>
      <c r="F7259" s="4" t="s">
        <v>12142</v>
      </c>
      <c r="G7259" s="4" t="s">
        <v>16090</v>
      </c>
      <c r="H7259" s="12">
        <v>365928</v>
      </c>
      <c r="I7259" s="11" t="s">
        <v>548</v>
      </c>
      <c r="J7259" s="12">
        <v>29274</v>
      </c>
      <c r="K7259" s="12">
        <f t="shared" ref="K7259:K7322" si="385">+H7259+J7259</f>
        <v>395202</v>
      </c>
      <c r="L7259" s="4" t="s">
        <v>3387</v>
      </c>
      <c r="M7259" s="4" t="s">
        <v>3106</v>
      </c>
      <c r="N7259" t="s">
        <v>17525</v>
      </c>
      <c r="O7259" s="22">
        <f>+VLOOKUP(E7259,[2]Sheet1!C$6036:L$6489,9,0)</f>
        <v>395202</v>
      </c>
      <c r="P7259" s="22">
        <f t="shared" si="384"/>
        <v>0</v>
      </c>
      <c r="Q7259" s="1">
        <f>+VLOOKUP(E7259,[2]Sheet1!C$6036:L$6489,10,0)</f>
        <v>45880</v>
      </c>
    </row>
    <row r="7260" spans="3:17" hidden="1" x14ac:dyDescent="0.2">
      <c r="C7260" s="8">
        <v>45811</v>
      </c>
      <c r="D7260" s="4" t="s">
        <v>15687</v>
      </c>
      <c r="E7260">
        <f t="shared" si="383"/>
        <v>34423</v>
      </c>
      <c r="F7260" s="4" t="s">
        <v>12142</v>
      </c>
      <c r="G7260" s="4" t="s">
        <v>16091</v>
      </c>
      <c r="H7260" s="12">
        <v>230760</v>
      </c>
      <c r="I7260" s="11" t="s">
        <v>548</v>
      </c>
      <c r="J7260" s="12">
        <v>18461</v>
      </c>
      <c r="K7260" s="12">
        <f t="shared" si="385"/>
        <v>249221</v>
      </c>
      <c r="L7260" s="4" t="s">
        <v>3387</v>
      </c>
      <c r="M7260" s="4" t="s">
        <v>3106</v>
      </c>
      <c r="N7260" t="s">
        <v>17525</v>
      </c>
      <c r="O7260" s="22">
        <f>+VLOOKUP(E7260,[2]Sheet1!C$6036:L$6489,9,0)</f>
        <v>249221</v>
      </c>
      <c r="P7260" s="22">
        <f t="shared" si="384"/>
        <v>0</v>
      </c>
      <c r="Q7260" s="1">
        <f>+VLOOKUP(E7260,[2]Sheet1!C$6036:L$6489,10,0)</f>
        <v>45880</v>
      </c>
    </row>
    <row r="7261" spans="3:17" hidden="1" x14ac:dyDescent="0.2">
      <c r="C7261" s="8">
        <v>45811</v>
      </c>
      <c r="D7261" s="4" t="s">
        <v>15688</v>
      </c>
      <c r="E7261">
        <f t="shared" si="383"/>
        <v>34424</v>
      </c>
      <c r="F7261" s="4" t="s">
        <v>12142</v>
      </c>
      <c r="G7261" s="4" t="s">
        <v>16092</v>
      </c>
      <c r="H7261" s="12">
        <v>346140</v>
      </c>
      <c r="I7261" s="11" t="s">
        <v>548</v>
      </c>
      <c r="J7261" s="12">
        <v>27691</v>
      </c>
      <c r="K7261" s="12">
        <f t="shared" si="385"/>
        <v>373831</v>
      </c>
      <c r="L7261" s="4" t="s">
        <v>3387</v>
      </c>
      <c r="M7261" s="4" t="s">
        <v>3106</v>
      </c>
      <c r="N7261" t="s">
        <v>17525</v>
      </c>
      <c r="O7261" s="22">
        <f>+VLOOKUP(E7261,[2]Sheet1!C$6036:L$6489,9,0)</f>
        <v>373831</v>
      </c>
      <c r="P7261" s="22">
        <f t="shared" si="384"/>
        <v>0</v>
      </c>
      <c r="Q7261" s="1">
        <f>+VLOOKUP(E7261,[2]Sheet1!C$6036:L$6489,10,0)</f>
        <v>45880</v>
      </c>
    </row>
    <row r="7262" spans="3:17" hidden="1" x14ac:dyDescent="0.2">
      <c r="C7262" s="8">
        <v>45811</v>
      </c>
      <c r="D7262" s="4" t="s">
        <v>15689</v>
      </c>
      <c r="E7262">
        <f t="shared" si="383"/>
        <v>34425</v>
      </c>
      <c r="F7262" s="4" t="s">
        <v>12142</v>
      </c>
      <c r="G7262" s="4" t="s">
        <v>16093</v>
      </c>
      <c r="H7262" s="12">
        <v>230760</v>
      </c>
      <c r="I7262" s="11" t="s">
        <v>548</v>
      </c>
      <c r="J7262" s="12">
        <v>18461</v>
      </c>
      <c r="K7262" s="12">
        <f t="shared" si="385"/>
        <v>249221</v>
      </c>
      <c r="L7262" s="4" t="s">
        <v>3387</v>
      </c>
      <c r="M7262" s="4" t="s">
        <v>3106</v>
      </c>
      <c r="N7262" t="s">
        <v>17525</v>
      </c>
      <c r="O7262" s="22">
        <f>+VLOOKUP(E7262,[2]Sheet1!C$6036:L$6489,9,0)</f>
        <v>249221</v>
      </c>
      <c r="P7262" s="22">
        <f t="shared" si="384"/>
        <v>0</v>
      </c>
      <c r="Q7262" s="1">
        <f>+VLOOKUP(E7262,[2]Sheet1!C$6036:L$6489,10,0)</f>
        <v>45880</v>
      </c>
    </row>
    <row r="7263" spans="3:17" hidden="1" x14ac:dyDescent="0.2">
      <c r="C7263" s="8">
        <v>45811</v>
      </c>
      <c r="D7263" s="4" t="s">
        <v>15690</v>
      </c>
      <c r="E7263">
        <f t="shared" si="383"/>
        <v>34426</v>
      </c>
      <c r="F7263" s="4" t="s">
        <v>12142</v>
      </c>
      <c r="G7263" s="4" t="s">
        <v>16094</v>
      </c>
      <c r="H7263" s="12">
        <v>230760</v>
      </c>
      <c r="I7263" s="11" t="s">
        <v>548</v>
      </c>
      <c r="J7263" s="12">
        <v>18461</v>
      </c>
      <c r="K7263" s="12">
        <f t="shared" si="385"/>
        <v>249221</v>
      </c>
      <c r="L7263" s="4" t="s">
        <v>3387</v>
      </c>
      <c r="M7263" s="4" t="s">
        <v>3106</v>
      </c>
      <c r="N7263" t="s">
        <v>17525</v>
      </c>
      <c r="O7263" s="22">
        <f>+VLOOKUP(E7263,[2]Sheet1!C$6036:L$6489,9,0)</f>
        <v>249221</v>
      </c>
      <c r="P7263" s="22">
        <f t="shared" si="384"/>
        <v>0</v>
      </c>
      <c r="Q7263" s="1">
        <f>+VLOOKUP(E7263,[2]Sheet1!C$6036:L$6489,10,0)</f>
        <v>45880</v>
      </c>
    </row>
    <row r="7264" spans="3:17" hidden="1" x14ac:dyDescent="0.2">
      <c r="C7264" s="8">
        <v>45811</v>
      </c>
      <c r="D7264" s="4" t="s">
        <v>15691</v>
      </c>
      <c r="E7264">
        <f t="shared" si="383"/>
        <v>34427</v>
      </c>
      <c r="F7264" s="4" t="s">
        <v>12142</v>
      </c>
      <c r="G7264" s="4" t="s">
        <v>16095</v>
      </c>
      <c r="H7264" s="12">
        <v>491202</v>
      </c>
      <c r="I7264" s="11" t="s">
        <v>548</v>
      </c>
      <c r="J7264" s="12">
        <v>39296</v>
      </c>
      <c r="K7264" s="12">
        <f t="shared" si="385"/>
        <v>530498</v>
      </c>
      <c r="L7264" s="4" t="s">
        <v>3387</v>
      </c>
      <c r="M7264" s="4" t="s">
        <v>3106</v>
      </c>
      <c r="N7264" t="s">
        <v>17525</v>
      </c>
      <c r="O7264" s="22">
        <f>+VLOOKUP(E7264,[2]Sheet1!C$6036:L$6489,9,0)</f>
        <v>530498</v>
      </c>
      <c r="P7264" s="22">
        <f t="shared" si="384"/>
        <v>0</v>
      </c>
      <c r="Q7264" s="1">
        <f>+VLOOKUP(E7264,[2]Sheet1!C$6036:L$6489,10,0)</f>
        <v>45880</v>
      </c>
    </row>
    <row r="7265" spans="3:17" hidden="1" x14ac:dyDescent="0.2">
      <c r="C7265" s="8">
        <v>45811</v>
      </c>
      <c r="D7265" s="4" t="s">
        <v>15692</v>
      </c>
      <c r="E7265">
        <f t="shared" si="383"/>
        <v>34428</v>
      </c>
      <c r="F7265" s="4" t="s">
        <v>12142</v>
      </c>
      <c r="G7265" s="4" t="s">
        <v>16096</v>
      </c>
      <c r="H7265" s="12">
        <v>857130</v>
      </c>
      <c r="I7265" s="11" t="s">
        <v>548</v>
      </c>
      <c r="J7265" s="12">
        <v>68570</v>
      </c>
      <c r="K7265" s="12">
        <f t="shared" si="385"/>
        <v>925700</v>
      </c>
      <c r="L7265" s="4" t="s">
        <v>313</v>
      </c>
      <c r="M7265" s="4" t="s">
        <v>1554</v>
      </c>
      <c r="N7265" t="s">
        <v>17525</v>
      </c>
      <c r="O7265" s="22">
        <f>+VLOOKUP(E7265,[2]Sheet1!C$6036:L$6489,9,0)</f>
        <v>925700</v>
      </c>
      <c r="P7265" s="22">
        <f t="shared" si="384"/>
        <v>0</v>
      </c>
      <c r="Q7265" s="1">
        <f>+VLOOKUP(E7265,[2]Sheet1!C$6036:L$6489,10,0)</f>
        <v>45880</v>
      </c>
    </row>
    <row r="7266" spans="3:17" hidden="1" x14ac:dyDescent="0.2">
      <c r="C7266" s="8">
        <v>45811</v>
      </c>
      <c r="D7266" s="4" t="s">
        <v>15693</v>
      </c>
      <c r="E7266">
        <f t="shared" si="383"/>
        <v>34429</v>
      </c>
      <c r="F7266" s="4" t="s">
        <v>12142</v>
      </c>
      <c r="G7266" s="4" t="s">
        <v>16097</v>
      </c>
      <c r="H7266" s="12">
        <v>1087890</v>
      </c>
      <c r="I7266" s="11" t="s">
        <v>548</v>
      </c>
      <c r="J7266" s="12">
        <v>87031</v>
      </c>
      <c r="K7266" s="12">
        <f t="shared" si="385"/>
        <v>1174921</v>
      </c>
      <c r="L7266" s="4" t="s">
        <v>313</v>
      </c>
      <c r="M7266" s="4" t="s">
        <v>1554</v>
      </c>
      <c r="N7266" t="s">
        <v>17525</v>
      </c>
      <c r="O7266" s="22">
        <f>+VLOOKUP(E7266,[2]Sheet1!C$6036:L$6489,9,0)</f>
        <v>1174921</v>
      </c>
      <c r="P7266" s="22">
        <f t="shared" si="384"/>
        <v>0</v>
      </c>
      <c r="Q7266" s="1">
        <f>+VLOOKUP(E7266,[2]Sheet1!C$6036:L$6489,10,0)</f>
        <v>45880</v>
      </c>
    </row>
    <row r="7267" spans="3:17" hidden="1" x14ac:dyDescent="0.2">
      <c r="C7267" s="8">
        <v>45811</v>
      </c>
      <c r="D7267" s="4" t="s">
        <v>15694</v>
      </c>
      <c r="E7267">
        <f t="shared" si="383"/>
        <v>34430</v>
      </c>
      <c r="F7267" s="4" t="s">
        <v>12142</v>
      </c>
      <c r="G7267" s="4" t="s">
        <v>16098</v>
      </c>
      <c r="H7267" s="12">
        <v>451641</v>
      </c>
      <c r="I7267" s="11" t="s">
        <v>548</v>
      </c>
      <c r="J7267" s="12">
        <v>36131</v>
      </c>
      <c r="K7267" s="12">
        <f t="shared" si="385"/>
        <v>487772</v>
      </c>
      <c r="L7267" s="4" t="s">
        <v>313</v>
      </c>
      <c r="M7267" s="4" t="s">
        <v>1554</v>
      </c>
      <c r="N7267" t="s">
        <v>17525</v>
      </c>
      <c r="O7267" s="22">
        <f>+VLOOKUP(E7267,[2]Sheet1!C$6036:L$6489,9,0)</f>
        <v>487772</v>
      </c>
      <c r="P7267" s="22">
        <f t="shared" si="384"/>
        <v>0</v>
      </c>
      <c r="Q7267" s="1">
        <f>+VLOOKUP(E7267,[2]Sheet1!C$6036:L$6489,10,0)</f>
        <v>45880</v>
      </c>
    </row>
    <row r="7268" spans="3:17" hidden="1" x14ac:dyDescent="0.2">
      <c r="C7268" s="8">
        <v>45811</v>
      </c>
      <c r="D7268" s="4" t="s">
        <v>15695</v>
      </c>
      <c r="E7268">
        <f t="shared" si="383"/>
        <v>34431</v>
      </c>
      <c r="F7268" s="4" t="s">
        <v>12142</v>
      </c>
      <c r="G7268" s="4" t="s">
        <v>16099</v>
      </c>
      <c r="H7268" s="12">
        <v>751644</v>
      </c>
      <c r="I7268" s="11" t="s">
        <v>548</v>
      </c>
      <c r="J7268" s="12">
        <v>60132</v>
      </c>
      <c r="K7268" s="12">
        <f t="shared" si="385"/>
        <v>811776</v>
      </c>
      <c r="L7268" s="4" t="s">
        <v>313</v>
      </c>
      <c r="M7268" s="4" t="s">
        <v>1554</v>
      </c>
      <c r="N7268" t="s">
        <v>17525</v>
      </c>
      <c r="O7268" s="22">
        <f>+VLOOKUP(E7268,[2]Sheet1!C$6036:L$6489,9,0)</f>
        <v>811776</v>
      </c>
      <c r="P7268" s="22">
        <f t="shared" si="384"/>
        <v>0</v>
      </c>
      <c r="Q7268" s="1">
        <f>+VLOOKUP(E7268,[2]Sheet1!C$6036:L$6489,10,0)</f>
        <v>45880</v>
      </c>
    </row>
    <row r="7269" spans="3:17" hidden="1" x14ac:dyDescent="0.2">
      <c r="C7269" s="8">
        <v>45812</v>
      </c>
      <c r="D7269" s="4" t="s">
        <v>15696</v>
      </c>
      <c r="E7269">
        <f t="shared" si="383"/>
        <v>34520</v>
      </c>
      <c r="F7269" s="4" t="s">
        <v>12142</v>
      </c>
      <c r="G7269" s="4" t="s">
        <v>16100</v>
      </c>
      <c r="H7269" s="12">
        <v>1252740</v>
      </c>
      <c r="I7269" s="11" t="s">
        <v>548</v>
      </c>
      <c r="J7269" s="12">
        <v>100219</v>
      </c>
      <c r="K7269" s="12">
        <f t="shared" si="385"/>
        <v>1352959</v>
      </c>
      <c r="L7269" s="4" t="s">
        <v>12333</v>
      </c>
      <c r="M7269" s="4" t="s">
        <v>12334</v>
      </c>
      <c r="N7269" t="s">
        <v>17525</v>
      </c>
      <c r="O7269" s="22">
        <f>+VLOOKUP(E7269,[2]Sheet1!C$6036:L$6489,9,0)</f>
        <v>1352959</v>
      </c>
      <c r="P7269" s="22">
        <f t="shared" si="384"/>
        <v>0</v>
      </c>
      <c r="Q7269" s="1">
        <f>+VLOOKUP(E7269,[2]Sheet1!C$6036:L$6489,10,0)</f>
        <v>45880</v>
      </c>
    </row>
    <row r="7270" spans="3:17" hidden="1" x14ac:dyDescent="0.2">
      <c r="C7270" s="8">
        <v>45812</v>
      </c>
      <c r="D7270" s="4" t="s">
        <v>15697</v>
      </c>
      <c r="E7270">
        <f t="shared" si="383"/>
        <v>34522</v>
      </c>
      <c r="F7270" s="4" t="s">
        <v>12142</v>
      </c>
      <c r="G7270" s="4" t="s">
        <v>16101</v>
      </c>
      <c r="H7270" s="12">
        <v>435156</v>
      </c>
      <c r="I7270" s="11" t="s">
        <v>548</v>
      </c>
      <c r="J7270" s="12">
        <v>34812</v>
      </c>
      <c r="K7270" s="12">
        <f t="shared" si="385"/>
        <v>469968</v>
      </c>
      <c r="L7270" s="4" t="s">
        <v>3387</v>
      </c>
      <c r="M7270" s="4" t="s">
        <v>3106</v>
      </c>
      <c r="N7270" t="s">
        <v>17525</v>
      </c>
      <c r="O7270" s="22">
        <f>+VLOOKUP(E7270,[2]Sheet1!C$6036:L$6489,9,0)</f>
        <v>469968</v>
      </c>
      <c r="P7270" s="22">
        <f t="shared" si="384"/>
        <v>0</v>
      </c>
      <c r="Q7270" s="1">
        <f>+VLOOKUP(E7270,[2]Sheet1!C$6036:L$6489,10,0)</f>
        <v>45880</v>
      </c>
    </row>
    <row r="7271" spans="3:17" hidden="1" x14ac:dyDescent="0.2">
      <c r="C7271" s="8">
        <v>45812</v>
      </c>
      <c r="D7271" s="4" t="s">
        <v>15698</v>
      </c>
      <c r="E7271">
        <f t="shared" si="383"/>
        <v>34523</v>
      </c>
      <c r="F7271" s="4" t="s">
        <v>12142</v>
      </c>
      <c r="G7271" s="4" t="s">
        <v>16102</v>
      </c>
      <c r="H7271" s="12">
        <v>421974</v>
      </c>
      <c r="I7271" s="11" t="s">
        <v>548</v>
      </c>
      <c r="J7271" s="12">
        <v>33758</v>
      </c>
      <c r="K7271" s="12">
        <f t="shared" si="385"/>
        <v>455732</v>
      </c>
      <c r="L7271" s="4" t="s">
        <v>3387</v>
      </c>
      <c r="M7271" s="4" t="s">
        <v>3106</v>
      </c>
      <c r="N7271" t="s">
        <v>17525</v>
      </c>
      <c r="O7271" s="22">
        <f>+VLOOKUP(E7271,[2]Sheet1!C$6036:L$6489,9,0)</f>
        <v>455732</v>
      </c>
      <c r="P7271" s="22">
        <f t="shared" si="384"/>
        <v>0</v>
      </c>
      <c r="Q7271" s="1">
        <f>+VLOOKUP(E7271,[2]Sheet1!C$6036:L$6489,10,0)</f>
        <v>45880</v>
      </c>
    </row>
    <row r="7272" spans="3:17" hidden="1" x14ac:dyDescent="0.2">
      <c r="C7272" s="8">
        <v>45812</v>
      </c>
      <c r="D7272" s="4" t="s">
        <v>15699</v>
      </c>
      <c r="E7272">
        <f t="shared" si="383"/>
        <v>34524</v>
      </c>
      <c r="F7272" s="4" t="s">
        <v>12142</v>
      </c>
      <c r="G7272" s="4" t="s">
        <v>16103</v>
      </c>
      <c r="H7272" s="12">
        <v>428565</v>
      </c>
      <c r="I7272" s="11" t="s">
        <v>548</v>
      </c>
      <c r="J7272" s="12">
        <v>34285</v>
      </c>
      <c r="K7272" s="12">
        <f t="shared" si="385"/>
        <v>462850</v>
      </c>
      <c r="L7272" s="4" t="s">
        <v>3387</v>
      </c>
      <c r="M7272" s="4" t="s">
        <v>3106</v>
      </c>
      <c r="N7272" t="s">
        <v>17525</v>
      </c>
      <c r="O7272" s="22">
        <f>+VLOOKUP(E7272,[2]Sheet1!C$6036:L$6489,9,0)</f>
        <v>462850</v>
      </c>
      <c r="P7272" s="22">
        <f t="shared" si="384"/>
        <v>0</v>
      </c>
      <c r="Q7272" s="1">
        <f>+VLOOKUP(E7272,[2]Sheet1!C$6036:L$6489,10,0)</f>
        <v>45880</v>
      </c>
    </row>
    <row r="7273" spans="3:17" hidden="1" x14ac:dyDescent="0.2">
      <c r="C7273" s="8">
        <v>45812</v>
      </c>
      <c r="D7273" s="4" t="s">
        <v>15700</v>
      </c>
      <c r="E7273">
        <f t="shared" si="383"/>
        <v>34525</v>
      </c>
      <c r="F7273" s="4" t="s">
        <v>12142</v>
      </c>
      <c r="G7273" s="4" t="s">
        <v>16104</v>
      </c>
      <c r="H7273" s="12">
        <v>230760</v>
      </c>
      <c r="I7273" s="11" t="s">
        <v>548</v>
      </c>
      <c r="J7273" s="12">
        <v>18461</v>
      </c>
      <c r="K7273" s="12">
        <f t="shared" si="385"/>
        <v>249221</v>
      </c>
      <c r="L7273" s="4" t="s">
        <v>3387</v>
      </c>
      <c r="M7273" s="4" t="s">
        <v>3106</v>
      </c>
      <c r="N7273" t="s">
        <v>17525</v>
      </c>
      <c r="O7273" s="22">
        <f>+VLOOKUP(E7273,[2]Sheet1!C$6036:L$6489,9,0)</f>
        <v>249221</v>
      </c>
      <c r="P7273" s="22">
        <f t="shared" si="384"/>
        <v>0</v>
      </c>
      <c r="Q7273" s="1">
        <f>+VLOOKUP(E7273,[2]Sheet1!C$6036:L$6489,10,0)</f>
        <v>45880</v>
      </c>
    </row>
    <row r="7274" spans="3:17" hidden="1" x14ac:dyDescent="0.2">
      <c r="C7274" s="8">
        <v>45812</v>
      </c>
      <c r="D7274" s="4" t="s">
        <v>15701</v>
      </c>
      <c r="E7274">
        <f t="shared" si="383"/>
        <v>34526</v>
      </c>
      <c r="F7274" s="4" t="s">
        <v>12142</v>
      </c>
      <c r="G7274" s="4" t="s">
        <v>16105</v>
      </c>
      <c r="H7274" s="12">
        <v>501096</v>
      </c>
      <c r="I7274" s="11" t="s">
        <v>548</v>
      </c>
      <c r="J7274" s="12">
        <v>40088</v>
      </c>
      <c r="K7274" s="12">
        <f t="shared" si="385"/>
        <v>541184</v>
      </c>
      <c r="L7274" s="4" t="s">
        <v>3387</v>
      </c>
      <c r="M7274" s="4" t="s">
        <v>3106</v>
      </c>
      <c r="N7274" t="s">
        <v>17525</v>
      </c>
      <c r="O7274" s="22">
        <f>+VLOOKUP(E7274,[2]Sheet1!C$6036:L$6489,9,0)</f>
        <v>541184</v>
      </c>
      <c r="P7274" s="22">
        <f t="shared" si="384"/>
        <v>0</v>
      </c>
      <c r="Q7274" s="1">
        <f>+VLOOKUP(E7274,[2]Sheet1!C$6036:L$6489,10,0)</f>
        <v>45880</v>
      </c>
    </row>
    <row r="7275" spans="3:17" hidden="1" x14ac:dyDescent="0.2">
      <c r="C7275" s="8">
        <v>45812</v>
      </c>
      <c r="D7275" s="4" t="s">
        <v>15702</v>
      </c>
      <c r="E7275">
        <f t="shared" si="383"/>
        <v>34527</v>
      </c>
      <c r="F7275" s="4" t="s">
        <v>12142</v>
      </c>
      <c r="G7275" s="4" t="s">
        <v>16106</v>
      </c>
      <c r="H7275" s="12">
        <v>230760</v>
      </c>
      <c r="I7275" s="11" t="s">
        <v>548</v>
      </c>
      <c r="J7275" s="12">
        <v>18461</v>
      </c>
      <c r="K7275" s="12">
        <f t="shared" si="385"/>
        <v>249221</v>
      </c>
      <c r="L7275" s="4" t="s">
        <v>3387</v>
      </c>
      <c r="M7275" s="4" t="s">
        <v>3106</v>
      </c>
      <c r="N7275" t="s">
        <v>17525</v>
      </c>
      <c r="O7275" s="22">
        <f>+VLOOKUP(E7275,[2]Sheet1!C$6036:L$6489,9,0)</f>
        <v>249221</v>
      </c>
      <c r="P7275" s="22">
        <f t="shared" si="384"/>
        <v>0</v>
      </c>
      <c r="Q7275" s="1">
        <f>+VLOOKUP(E7275,[2]Sheet1!C$6036:L$6489,10,0)</f>
        <v>45880</v>
      </c>
    </row>
    <row r="7276" spans="3:17" hidden="1" x14ac:dyDescent="0.2">
      <c r="C7276" s="8">
        <v>45812</v>
      </c>
      <c r="D7276" s="4" t="s">
        <v>15703</v>
      </c>
      <c r="E7276">
        <f t="shared" ref="E7276:E7339" si="386">0+D7276</f>
        <v>34528</v>
      </c>
      <c r="F7276" s="4" t="s">
        <v>12142</v>
      </c>
      <c r="G7276" s="4" t="s">
        <v>16107</v>
      </c>
      <c r="H7276" s="12">
        <v>184608</v>
      </c>
      <c r="I7276" s="11" t="s">
        <v>548</v>
      </c>
      <c r="J7276" s="12">
        <v>14769</v>
      </c>
      <c r="K7276" s="12">
        <f t="shared" si="385"/>
        <v>199377</v>
      </c>
      <c r="L7276" s="4" t="s">
        <v>3387</v>
      </c>
      <c r="M7276" s="4" t="s">
        <v>3106</v>
      </c>
      <c r="N7276" t="s">
        <v>17525</v>
      </c>
      <c r="O7276" s="22">
        <f>+VLOOKUP(E7276,[2]Sheet1!C$6036:L$6489,9,0)</f>
        <v>199377</v>
      </c>
      <c r="P7276" s="22">
        <f t="shared" si="384"/>
        <v>0</v>
      </c>
      <c r="Q7276" s="1">
        <f>+VLOOKUP(E7276,[2]Sheet1!C$6036:L$6489,10,0)</f>
        <v>45880</v>
      </c>
    </row>
    <row r="7277" spans="3:17" hidden="1" x14ac:dyDescent="0.2">
      <c r="C7277" s="8">
        <v>45812</v>
      </c>
      <c r="D7277" s="4" t="s">
        <v>15704</v>
      </c>
      <c r="E7277">
        <f t="shared" si="386"/>
        <v>34529</v>
      </c>
      <c r="F7277" s="4" t="s">
        <v>12142</v>
      </c>
      <c r="G7277" s="4" t="s">
        <v>16108</v>
      </c>
      <c r="H7277" s="12">
        <v>626370</v>
      </c>
      <c r="I7277" s="11" t="s">
        <v>548</v>
      </c>
      <c r="J7277" s="12">
        <v>50110</v>
      </c>
      <c r="K7277" s="12">
        <f t="shared" si="385"/>
        <v>676480</v>
      </c>
      <c r="L7277" s="4" t="s">
        <v>3387</v>
      </c>
      <c r="M7277" s="4" t="s">
        <v>3106</v>
      </c>
      <c r="N7277" t="s">
        <v>17525</v>
      </c>
      <c r="O7277" s="22">
        <f>+VLOOKUP(E7277,[2]Sheet1!C$6036:L$6489,9,0)</f>
        <v>676480</v>
      </c>
      <c r="P7277" s="22">
        <f t="shared" si="384"/>
        <v>0</v>
      </c>
      <c r="Q7277" s="1">
        <f>+VLOOKUP(E7277,[2]Sheet1!C$6036:L$6489,10,0)</f>
        <v>45880</v>
      </c>
    </row>
    <row r="7278" spans="3:17" hidden="1" x14ac:dyDescent="0.2">
      <c r="C7278" s="8">
        <v>45812</v>
      </c>
      <c r="D7278" s="4" t="s">
        <v>15705</v>
      </c>
      <c r="E7278">
        <f t="shared" si="386"/>
        <v>34530</v>
      </c>
      <c r="F7278" s="4" t="s">
        <v>12142</v>
      </c>
      <c r="G7278" s="4" t="s">
        <v>16109</v>
      </c>
      <c r="H7278" s="12">
        <v>501096</v>
      </c>
      <c r="I7278" s="11" t="s">
        <v>548</v>
      </c>
      <c r="J7278" s="12">
        <v>40088</v>
      </c>
      <c r="K7278" s="12">
        <f t="shared" si="385"/>
        <v>541184</v>
      </c>
      <c r="L7278" s="4" t="s">
        <v>3387</v>
      </c>
      <c r="M7278" s="4" t="s">
        <v>3106</v>
      </c>
      <c r="N7278" t="s">
        <v>17525</v>
      </c>
      <c r="O7278" s="22">
        <f>+VLOOKUP(E7278,[2]Sheet1!C$6036:L$6489,9,0)</f>
        <v>541184</v>
      </c>
      <c r="P7278" s="22">
        <f t="shared" si="384"/>
        <v>0</v>
      </c>
      <c r="Q7278" s="1">
        <f>+VLOOKUP(E7278,[2]Sheet1!C$6036:L$6489,10,0)</f>
        <v>45880</v>
      </c>
    </row>
    <row r="7279" spans="3:17" hidden="1" x14ac:dyDescent="0.2">
      <c r="C7279" s="8">
        <v>45812</v>
      </c>
      <c r="D7279" s="4" t="s">
        <v>15706</v>
      </c>
      <c r="E7279">
        <f t="shared" si="386"/>
        <v>34531</v>
      </c>
      <c r="F7279" s="4" t="s">
        <v>12142</v>
      </c>
      <c r="G7279" s="4" t="s">
        <v>16110</v>
      </c>
      <c r="H7279" s="12">
        <v>501096</v>
      </c>
      <c r="I7279" s="11" t="s">
        <v>548</v>
      </c>
      <c r="J7279" s="12">
        <v>40088</v>
      </c>
      <c r="K7279" s="12">
        <f t="shared" si="385"/>
        <v>541184</v>
      </c>
      <c r="L7279" s="4" t="s">
        <v>3387</v>
      </c>
      <c r="M7279" s="4" t="s">
        <v>3106</v>
      </c>
      <c r="N7279" t="s">
        <v>17525</v>
      </c>
      <c r="O7279" s="22">
        <f>+VLOOKUP(E7279,[2]Sheet1!C$6036:L$6489,9,0)</f>
        <v>541184</v>
      </c>
      <c r="P7279" s="22">
        <f t="shared" si="384"/>
        <v>0</v>
      </c>
      <c r="Q7279" s="1">
        <f>+VLOOKUP(E7279,[2]Sheet1!C$6036:L$6489,10,0)</f>
        <v>45880</v>
      </c>
    </row>
    <row r="7280" spans="3:17" hidden="1" x14ac:dyDescent="0.2">
      <c r="C7280" s="8">
        <v>45812</v>
      </c>
      <c r="D7280" s="4" t="s">
        <v>15707</v>
      </c>
      <c r="E7280">
        <f t="shared" si="386"/>
        <v>34532</v>
      </c>
      <c r="F7280" s="4" t="s">
        <v>12142</v>
      </c>
      <c r="G7280" s="4" t="s">
        <v>16111</v>
      </c>
      <c r="H7280" s="12">
        <v>543945</v>
      </c>
      <c r="I7280" s="11" t="s">
        <v>548</v>
      </c>
      <c r="J7280" s="12">
        <v>43516</v>
      </c>
      <c r="K7280" s="12">
        <f t="shared" si="385"/>
        <v>587461</v>
      </c>
      <c r="L7280" s="4" t="s">
        <v>3387</v>
      </c>
      <c r="M7280" s="4" t="s">
        <v>3106</v>
      </c>
      <c r="N7280" t="s">
        <v>17525</v>
      </c>
      <c r="O7280" s="22">
        <f>+VLOOKUP(E7280,[2]Sheet1!C$6036:L$6489,9,0)</f>
        <v>587461</v>
      </c>
      <c r="P7280" s="22">
        <f t="shared" si="384"/>
        <v>0</v>
      </c>
      <c r="Q7280" s="1">
        <f>+VLOOKUP(E7280,[2]Sheet1!C$6036:L$6489,10,0)</f>
        <v>45880</v>
      </c>
    </row>
    <row r="7281" spans="3:17" hidden="1" x14ac:dyDescent="0.2">
      <c r="C7281" s="8">
        <v>45812</v>
      </c>
      <c r="D7281" s="4" t="s">
        <v>15708</v>
      </c>
      <c r="E7281">
        <f t="shared" si="386"/>
        <v>34533</v>
      </c>
      <c r="F7281" s="4" t="s">
        <v>12142</v>
      </c>
      <c r="G7281" s="4" t="s">
        <v>16112</v>
      </c>
      <c r="H7281" s="12">
        <v>263730</v>
      </c>
      <c r="I7281" s="11" t="s">
        <v>548</v>
      </c>
      <c r="J7281" s="12">
        <v>21098</v>
      </c>
      <c r="K7281" s="12">
        <f t="shared" si="385"/>
        <v>284828</v>
      </c>
      <c r="L7281" s="4" t="s">
        <v>3387</v>
      </c>
      <c r="M7281" s="4" t="s">
        <v>3106</v>
      </c>
      <c r="N7281" t="s">
        <v>17525</v>
      </c>
      <c r="O7281" s="22">
        <f>+VLOOKUP(E7281,[2]Sheet1!C$6036:L$6489,9,0)</f>
        <v>284828</v>
      </c>
      <c r="P7281" s="22">
        <f t="shared" si="384"/>
        <v>0</v>
      </c>
      <c r="Q7281" s="1">
        <f>+VLOOKUP(E7281,[2]Sheet1!C$6036:L$6489,10,0)</f>
        <v>45880</v>
      </c>
    </row>
    <row r="7282" spans="3:17" hidden="1" x14ac:dyDescent="0.2">
      <c r="C7282" s="8">
        <v>45812</v>
      </c>
      <c r="D7282" s="4" t="s">
        <v>15709</v>
      </c>
      <c r="E7282">
        <f t="shared" si="386"/>
        <v>34534</v>
      </c>
      <c r="F7282" s="4" t="s">
        <v>12142</v>
      </c>
      <c r="G7282" s="4" t="s">
        <v>16113</v>
      </c>
      <c r="H7282" s="12">
        <v>230760</v>
      </c>
      <c r="I7282" s="11" t="s">
        <v>548</v>
      </c>
      <c r="J7282" s="12">
        <v>18461</v>
      </c>
      <c r="K7282" s="12">
        <f t="shared" si="385"/>
        <v>249221</v>
      </c>
      <c r="L7282" s="4" t="s">
        <v>3387</v>
      </c>
      <c r="M7282" s="4" t="s">
        <v>3106</v>
      </c>
      <c r="N7282" t="s">
        <v>17525</v>
      </c>
      <c r="O7282" s="22">
        <f>+VLOOKUP(E7282,[2]Sheet1!C$6036:L$6489,9,0)</f>
        <v>249221</v>
      </c>
      <c r="P7282" s="22">
        <f t="shared" si="384"/>
        <v>0</v>
      </c>
      <c r="Q7282" s="1">
        <f>+VLOOKUP(E7282,[2]Sheet1!C$6036:L$6489,10,0)</f>
        <v>45880</v>
      </c>
    </row>
    <row r="7283" spans="3:17" hidden="1" x14ac:dyDescent="0.2">
      <c r="C7283" s="8">
        <v>45812</v>
      </c>
      <c r="D7283" s="4" t="s">
        <v>15710</v>
      </c>
      <c r="E7283">
        <f t="shared" si="386"/>
        <v>34535</v>
      </c>
      <c r="F7283" s="4" t="s">
        <v>12142</v>
      </c>
      <c r="G7283" s="4" t="s">
        <v>16114</v>
      </c>
      <c r="H7283" s="12">
        <v>230760</v>
      </c>
      <c r="I7283" s="11" t="s">
        <v>548</v>
      </c>
      <c r="J7283" s="12">
        <v>18461</v>
      </c>
      <c r="K7283" s="12">
        <f t="shared" si="385"/>
        <v>249221</v>
      </c>
      <c r="L7283" s="4" t="s">
        <v>3387</v>
      </c>
      <c r="M7283" s="4" t="s">
        <v>3106</v>
      </c>
      <c r="N7283" t="s">
        <v>17525</v>
      </c>
      <c r="O7283" s="22">
        <f>+VLOOKUP(E7283,[2]Sheet1!C$6036:L$6489,9,0)</f>
        <v>249221</v>
      </c>
      <c r="P7283" s="22">
        <f t="shared" si="384"/>
        <v>0</v>
      </c>
      <c r="Q7283" s="1">
        <f>+VLOOKUP(E7283,[2]Sheet1!C$6036:L$6489,10,0)</f>
        <v>45880</v>
      </c>
    </row>
    <row r="7284" spans="3:17" hidden="1" x14ac:dyDescent="0.2">
      <c r="C7284" s="8">
        <v>45812</v>
      </c>
      <c r="D7284" s="4" t="s">
        <v>15711</v>
      </c>
      <c r="E7284">
        <f t="shared" si="386"/>
        <v>34536</v>
      </c>
      <c r="F7284" s="4" t="s">
        <v>12142</v>
      </c>
      <c r="G7284" s="4" t="s">
        <v>16115</v>
      </c>
      <c r="H7284" s="12">
        <v>501096</v>
      </c>
      <c r="I7284" s="11" t="s">
        <v>548</v>
      </c>
      <c r="J7284" s="12">
        <v>40088</v>
      </c>
      <c r="K7284" s="12">
        <f t="shared" si="385"/>
        <v>541184</v>
      </c>
      <c r="L7284" s="4" t="s">
        <v>3387</v>
      </c>
      <c r="M7284" s="4" t="s">
        <v>3106</v>
      </c>
      <c r="N7284" t="s">
        <v>17525</v>
      </c>
      <c r="O7284" s="22">
        <f>+VLOOKUP(E7284,[2]Sheet1!C$6036:L$6489,9,0)</f>
        <v>541184</v>
      </c>
      <c r="P7284" s="22">
        <f t="shared" si="384"/>
        <v>0</v>
      </c>
      <c r="Q7284" s="1">
        <f>+VLOOKUP(E7284,[2]Sheet1!C$6036:L$6489,10,0)</f>
        <v>45880</v>
      </c>
    </row>
    <row r="7285" spans="3:17" hidden="1" x14ac:dyDescent="0.2">
      <c r="C7285" s="8">
        <v>45812</v>
      </c>
      <c r="D7285" s="4" t="s">
        <v>15712</v>
      </c>
      <c r="E7285">
        <f t="shared" si="386"/>
        <v>34537</v>
      </c>
      <c r="F7285" s="4" t="s">
        <v>12142</v>
      </c>
      <c r="G7285" s="4" t="s">
        <v>16116</v>
      </c>
      <c r="H7285" s="12">
        <v>461520</v>
      </c>
      <c r="I7285" s="11" t="s">
        <v>548</v>
      </c>
      <c r="J7285" s="12">
        <v>36922</v>
      </c>
      <c r="K7285" s="12">
        <f t="shared" si="385"/>
        <v>498442</v>
      </c>
      <c r="L7285" s="4" t="s">
        <v>3387</v>
      </c>
      <c r="M7285" s="4" t="s">
        <v>3106</v>
      </c>
      <c r="N7285" t="s">
        <v>17525</v>
      </c>
      <c r="O7285" s="22">
        <f>+VLOOKUP(E7285,[2]Sheet1!C$6036:L$6489,9,0)</f>
        <v>498442</v>
      </c>
      <c r="P7285" s="22">
        <f t="shared" si="384"/>
        <v>0</v>
      </c>
      <c r="Q7285" s="1">
        <f>+VLOOKUP(E7285,[2]Sheet1!C$6036:L$6489,10,0)</f>
        <v>45880</v>
      </c>
    </row>
    <row r="7286" spans="3:17" hidden="1" x14ac:dyDescent="0.2">
      <c r="C7286" s="8">
        <v>45813</v>
      </c>
      <c r="D7286" s="4" t="s">
        <v>15713</v>
      </c>
      <c r="E7286">
        <f t="shared" si="386"/>
        <v>35417</v>
      </c>
      <c r="F7286" s="4" t="s">
        <v>12142</v>
      </c>
      <c r="G7286" s="4" t="s">
        <v>16117</v>
      </c>
      <c r="H7286" s="12">
        <v>428565</v>
      </c>
      <c r="I7286" s="11" t="s">
        <v>548</v>
      </c>
      <c r="J7286" s="12">
        <v>34285</v>
      </c>
      <c r="K7286" s="12">
        <f t="shared" si="385"/>
        <v>462850</v>
      </c>
      <c r="L7286" s="4" t="s">
        <v>3387</v>
      </c>
      <c r="M7286" s="4" t="s">
        <v>3106</v>
      </c>
      <c r="N7286" t="s">
        <v>17525</v>
      </c>
      <c r="O7286" s="22">
        <f>+VLOOKUP(E7286,[2]Sheet1!C$6036:L$6489,9,0)</f>
        <v>462850</v>
      </c>
      <c r="P7286" s="22">
        <f t="shared" si="384"/>
        <v>0</v>
      </c>
      <c r="Q7286" s="1">
        <f>+VLOOKUP(E7286,[2]Sheet1!C$6036:L$6489,10,0)</f>
        <v>45880</v>
      </c>
    </row>
    <row r="7287" spans="3:17" hidden="1" x14ac:dyDescent="0.2">
      <c r="C7287" s="8">
        <v>45813</v>
      </c>
      <c r="D7287" s="4" t="s">
        <v>15714</v>
      </c>
      <c r="E7287">
        <f t="shared" si="386"/>
        <v>35418</v>
      </c>
      <c r="F7287" s="4" t="s">
        <v>12142</v>
      </c>
      <c r="G7287" s="4" t="s">
        <v>16118</v>
      </c>
      <c r="H7287" s="12">
        <v>230760</v>
      </c>
      <c r="I7287" s="11" t="s">
        <v>548</v>
      </c>
      <c r="J7287" s="12">
        <v>18461</v>
      </c>
      <c r="K7287" s="12">
        <f t="shared" si="385"/>
        <v>249221</v>
      </c>
      <c r="L7287" s="4" t="s">
        <v>3387</v>
      </c>
      <c r="M7287" s="4" t="s">
        <v>3106</v>
      </c>
      <c r="N7287" t="s">
        <v>17525</v>
      </c>
      <c r="O7287" s="22">
        <f>+VLOOKUP(E7287,[2]Sheet1!C$6036:L$6489,9,0)</f>
        <v>249221</v>
      </c>
      <c r="P7287" s="22">
        <f t="shared" si="384"/>
        <v>0</v>
      </c>
      <c r="Q7287" s="1">
        <f>+VLOOKUP(E7287,[2]Sheet1!C$6036:L$6489,10,0)</f>
        <v>45880</v>
      </c>
    </row>
    <row r="7288" spans="3:17" hidden="1" x14ac:dyDescent="0.2">
      <c r="C7288" s="8">
        <v>45813</v>
      </c>
      <c r="D7288" s="4" t="s">
        <v>15715</v>
      </c>
      <c r="E7288">
        <f t="shared" si="386"/>
        <v>35419</v>
      </c>
      <c r="F7288" s="4" t="s">
        <v>12142</v>
      </c>
      <c r="G7288" s="4" t="s">
        <v>16119</v>
      </c>
      <c r="H7288" s="12">
        <v>497793</v>
      </c>
      <c r="I7288" s="11" t="s">
        <v>548</v>
      </c>
      <c r="J7288" s="12">
        <v>39823</v>
      </c>
      <c r="K7288" s="12">
        <f t="shared" si="385"/>
        <v>537616</v>
      </c>
      <c r="L7288" s="4" t="s">
        <v>3387</v>
      </c>
      <c r="M7288" s="4" t="s">
        <v>3106</v>
      </c>
      <c r="N7288" t="s">
        <v>17525</v>
      </c>
      <c r="O7288" s="22">
        <f>+VLOOKUP(E7288,[2]Sheet1!C$6036:L$6489,9,0)</f>
        <v>537616</v>
      </c>
      <c r="P7288" s="22">
        <f t="shared" si="384"/>
        <v>0</v>
      </c>
      <c r="Q7288" s="1">
        <f>+VLOOKUP(E7288,[2]Sheet1!C$6036:L$6489,10,0)</f>
        <v>45880</v>
      </c>
    </row>
    <row r="7289" spans="3:17" hidden="1" x14ac:dyDescent="0.2">
      <c r="C7289" s="8">
        <v>45813</v>
      </c>
      <c r="D7289" s="4" t="s">
        <v>15716</v>
      </c>
      <c r="E7289">
        <f t="shared" si="386"/>
        <v>35420</v>
      </c>
      <c r="F7289" s="4" t="s">
        <v>12142</v>
      </c>
      <c r="G7289" s="4" t="s">
        <v>16120</v>
      </c>
      <c r="H7289" s="12">
        <v>230760</v>
      </c>
      <c r="I7289" s="11" t="s">
        <v>548</v>
      </c>
      <c r="J7289" s="12">
        <v>18461</v>
      </c>
      <c r="K7289" s="12">
        <f t="shared" si="385"/>
        <v>249221</v>
      </c>
      <c r="L7289" s="4" t="s">
        <v>3387</v>
      </c>
      <c r="M7289" s="4" t="s">
        <v>3106</v>
      </c>
      <c r="N7289" t="s">
        <v>17525</v>
      </c>
      <c r="O7289" s="22">
        <f>+VLOOKUP(E7289,[2]Sheet1!C$6036:L$6489,9,0)</f>
        <v>249221</v>
      </c>
      <c r="P7289" s="22">
        <f t="shared" si="384"/>
        <v>0</v>
      </c>
      <c r="Q7289" s="1">
        <f>+VLOOKUP(E7289,[2]Sheet1!C$6036:L$6489,10,0)</f>
        <v>45880</v>
      </c>
    </row>
    <row r="7290" spans="3:17" hidden="1" x14ac:dyDescent="0.2">
      <c r="C7290" s="8">
        <v>45813</v>
      </c>
      <c r="D7290" s="4" t="s">
        <v>15717</v>
      </c>
      <c r="E7290">
        <f t="shared" si="386"/>
        <v>35421</v>
      </c>
      <c r="F7290" s="4" t="s">
        <v>12142</v>
      </c>
      <c r="G7290" s="4" t="s">
        <v>16121</v>
      </c>
      <c r="H7290" s="12">
        <v>303291</v>
      </c>
      <c r="I7290" s="11" t="s">
        <v>548</v>
      </c>
      <c r="J7290" s="12">
        <v>24263</v>
      </c>
      <c r="K7290" s="12">
        <f t="shared" si="385"/>
        <v>327554</v>
      </c>
      <c r="L7290" s="4" t="s">
        <v>3387</v>
      </c>
      <c r="M7290" s="4" t="s">
        <v>3106</v>
      </c>
      <c r="N7290" t="s">
        <v>17525</v>
      </c>
      <c r="O7290" s="22">
        <f>+VLOOKUP(E7290,[2]Sheet1!C$6036:L$6489,9,0)</f>
        <v>327554</v>
      </c>
      <c r="P7290" s="22">
        <f t="shared" si="384"/>
        <v>0</v>
      </c>
      <c r="Q7290" s="1">
        <f>+VLOOKUP(E7290,[2]Sheet1!C$6036:L$6489,10,0)</f>
        <v>45880</v>
      </c>
    </row>
    <row r="7291" spans="3:17" hidden="1" x14ac:dyDescent="0.2">
      <c r="C7291" s="8">
        <v>45813</v>
      </c>
      <c r="D7291" s="4" t="s">
        <v>15718</v>
      </c>
      <c r="E7291">
        <f t="shared" si="386"/>
        <v>35422</v>
      </c>
      <c r="F7291" s="4" t="s">
        <v>12142</v>
      </c>
      <c r="G7291" s="4" t="s">
        <v>16122</v>
      </c>
      <c r="H7291" s="12">
        <v>382413</v>
      </c>
      <c r="I7291" s="11" t="s">
        <v>548</v>
      </c>
      <c r="J7291" s="12">
        <v>30593</v>
      </c>
      <c r="K7291" s="12">
        <f t="shared" si="385"/>
        <v>413006</v>
      </c>
      <c r="L7291" s="4" t="s">
        <v>3387</v>
      </c>
      <c r="M7291" s="4" t="s">
        <v>3106</v>
      </c>
      <c r="N7291" t="s">
        <v>17525</v>
      </c>
      <c r="O7291" s="22">
        <f>+VLOOKUP(E7291,[2]Sheet1!C$6036:L$6489,9,0)</f>
        <v>413006</v>
      </c>
      <c r="P7291" s="22">
        <f t="shared" ref="P7291:P7354" si="387">+O7291-K7291</f>
        <v>0</v>
      </c>
      <c r="Q7291" s="1">
        <f>+VLOOKUP(E7291,[2]Sheet1!C$6036:L$6489,10,0)</f>
        <v>45880</v>
      </c>
    </row>
    <row r="7292" spans="3:17" hidden="1" x14ac:dyDescent="0.2">
      <c r="C7292" s="8">
        <v>45813</v>
      </c>
      <c r="D7292" s="4" t="s">
        <v>15719</v>
      </c>
      <c r="E7292">
        <f t="shared" si="386"/>
        <v>35423</v>
      </c>
      <c r="F7292" s="4" t="s">
        <v>12142</v>
      </c>
      <c r="G7292" s="4" t="s">
        <v>16123</v>
      </c>
      <c r="H7292" s="12">
        <v>626370</v>
      </c>
      <c r="I7292" s="11" t="s">
        <v>548</v>
      </c>
      <c r="J7292" s="12">
        <v>50110</v>
      </c>
      <c r="K7292" s="12">
        <f t="shared" si="385"/>
        <v>676480</v>
      </c>
      <c r="L7292" s="4" t="s">
        <v>3387</v>
      </c>
      <c r="M7292" s="4" t="s">
        <v>3106</v>
      </c>
      <c r="N7292" t="s">
        <v>17525</v>
      </c>
      <c r="O7292" s="22">
        <f>+VLOOKUP(E7292,[2]Sheet1!C$6036:L$6489,9,0)</f>
        <v>676480</v>
      </c>
      <c r="P7292" s="22">
        <f t="shared" si="387"/>
        <v>0</v>
      </c>
      <c r="Q7292" s="1">
        <f>+VLOOKUP(E7292,[2]Sheet1!C$6036:L$6489,10,0)</f>
        <v>45880</v>
      </c>
    </row>
    <row r="7293" spans="3:17" hidden="1" x14ac:dyDescent="0.2">
      <c r="C7293" s="8">
        <v>45813</v>
      </c>
      <c r="D7293" s="4" t="s">
        <v>15720</v>
      </c>
      <c r="E7293">
        <f t="shared" si="386"/>
        <v>35424</v>
      </c>
      <c r="F7293" s="4" t="s">
        <v>12142</v>
      </c>
      <c r="G7293" s="4" t="s">
        <v>16124</v>
      </c>
      <c r="H7293" s="12">
        <v>303291</v>
      </c>
      <c r="I7293" s="11" t="s">
        <v>548</v>
      </c>
      <c r="J7293" s="12">
        <v>24263</v>
      </c>
      <c r="K7293" s="12">
        <f t="shared" si="385"/>
        <v>327554</v>
      </c>
      <c r="L7293" s="4" t="s">
        <v>3387</v>
      </c>
      <c r="M7293" s="4" t="s">
        <v>3106</v>
      </c>
      <c r="N7293" t="s">
        <v>17525</v>
      </c>
      <c r="O7293" s="22">
        <f>+VLOOKUP(E7293,[2]Sheet1!C$6036:L$6489,9,0)</f>
        <v>327554</v>
      </c>
      <c r="P7293" s="22">
        <f t="shared" si="387"/>
        <v>0</v>
      </c>
      <c r="Q7293" s="1">
        <f>+VLOOKUP(E7293,[2]Sheet1!C$6036:L$6489,10,0)</f>
        <v>45880</v>
      </c>
    </row>
    <row r="7294" spans="3:17" hidden="1" x14ac:dyDescent="0.2">
      <c r="C7294" s="8">
        <v>45814</v>
      </c>
      <c r="D7294" s="4" t="s">
        <v>15721</v>
      </c>
      <c r="E7294">
        <f t="shared" si="386"/>
        <v>35591</v>
      </c>
      <c r="F7294" s="4" t="s">
        <v>12142</v>
      </c>
      <c r="G7294" s="4" t="s">
        <v>16125</v>
      </c>
      <c r="H7294" s="12">
        <v>230760</v>
      </c>
      <c r="I7294" s="11" t="s">
        <v>548</v>
      </c>
      <c r="J7294" s="12">
        <v>18461</v>
      </c>
      <c r="K7294" s="12">
        <f t="shared" si="385"/>
        <v>249221</v>
      </c>
      <c r="L7294" s="4" t="s">
        <v>3387</v>
      </c>
      <c r="M7294" s="4" t="s">
        <v>3106</v>
      </c>
      <c r="N7294" t="s">
        <v>17525</v>
      </c>
      <c r="O7294" s="22">
        <f>+VLOOKUP(E7294,[2]Sheet1!C$6036:L$6489,9,0)</f>
        <v>249221</v>
      </c>
      <c r="P7294" s="22">
        <f t="shared" si="387"/>
        <v>0</v>
      </c>
      <c r="Q7294" s="1">
        <f>+VLOOKUP(E7294,[2]Sheet1!C$6036:L$6489,10,0)</f>
        <v>45880</v>
      </c>
    </row>
    <row r="7295" spans="3:17" hidden="1" x14ac:dyDescent="0.2">
      <c r="C7295" s="8">
        <v>45814</v>
      </c>
      <c r="D7295" s="4" t="s">
        <v>15722</v>
      </c>
      <c r="E7295">
        <f t="shared" si="386"/>
        <v>35592</v>
      </c>
      <c r="F7295" s="4" t="s">
        <v>12142</v>
      </c>
      <c r="G7295" s="4" t="s">
        <v>16126</v>
      </c>
      <c r="H7295" s="12">
        <v>501096</v>
      </c>
      <c r="I7295" s="11" t="s">
        <v>548</v>
      </c>
      <c r="J7295" s="12">
        <v>40088</v>
      </c>
      <c r="K7295" s="12">
        <f t="shared" si="385"/>
        <v>541184</v>
      </c>
      <c r="L7295" s="4" t="s">
        <v>3387</v>
      </c>
      <c r="M7295" s="4" t="s">
        <v>3106</v>
      </c>
      <c r="N7295" t="s">
        <v>17525</v>
      </c>
      <c r="O7295" s="22">
        <f>+VLOOKUP(E7295,[2]Sheet1!C$6036:L$6489,9,0)</f>
        <v>541184</v>
      </c>
      <c r="P7295" s="22">
        <f t="shared" si="387"/>
        <v>0</v>
      </c>
      <c r="Q7295" s="1">
        <f>+VLOOKUP(E7295,[2]Sheet1!C$6036:L$6489,10,0)</f>
        <v>45880</v>
      </c>
    </row>
    <row r="7296" spans="3:17" hidden="1" x14ac:dyDescent="0.2">
      <c r="C7296" s="8">
        <v>45814</v>
      </c>
      <c r="D7296" s="4" t="s">
        <v>15723</v>
      </c>
      <c r="E7296">
        <f t="shared" si="386"/>
        <v>35593</v>
      </c>
      <c r="F7296" s="4" t="s">
        <v>12142</v>
      </c>
      <c r="G7296" s="4" t="s">
        <v>16127</v>
      </c>
      <c r="H7296" s="12">
        <v>230760</v>
      </c>
      <c r="I7296" s="11" t="s">
        <v>548</v>
      </c>
      <c r="J7296" s="12">
        <v>18461</v>
      </c>
      <c r="K7296" s="12">
        <f t="shared" si="385"/>
        <v>249221</v>
      </c>
      <c r="L7296" s="4" t="s">
        <v>3387</v>
      </c>
      <c r="M7296" s="4" t="s">
        <v>3106</v>
      </c>
      <c r="N7296" t="s">
        <v>17525</v>
      </c>
      <c r="O7296" s="22">
        <f>+VLOOKUP(E7296,[2]Sheet1!C$6036:L$6489,9,0)</f>
        <v>249221</v>
      </c>
      <c r="P7296" s="22">
        <f t="shared" si="387"/>
        <v>0</v>
      </c>
      <c r="Q7296" s="1">
        <f>+VLOOKUP(E7296,[2]Sheet1!C$6036:L$6489,10,0)</f>
        <v>45880</v>
      </c>
    </row>
    <row r="7297" spans="3:17" hidden="1" x14ac:dyDescent="0.2">
      <c r="C7297" s="8">
        <v>45814</v>
      </c>
      <c r="D7297" s="4" t="s">
        <v>15724</v>
      </c>
      <c r="E7297">
        <f t="shared" si="386"/>
        <v>35597</v>
      </c>
      <c r="F7297" s="4" t="s">
        <v>12142</v>
      </c>
      <c r="G7297" s="4" t="s">
        <v>16128</v>
      </c>
      <c r="H7297" s="12">
        <v>342852</v>
      </c>
      <c r="I7297" s="11" t="s">
        <v>548</v>
      </c>
      <c r="J7297" s="12">
        <v>27428</v>
      </c>
      <c r="K7297" s="12">
        <f t="shared" si="385"/>
        <v>370280</v>
      </c>
      <c r="L7297" s="4" t="s">
        <v>3387</v>
      </c>
      <c r="M7297" s="4" t="s">
        <v>3106</v>
      </c>
      <c r="N7297" t="s">
        <v>17525</v>
      </c>
      <c r="O7297" s="22">
        <f>+VLOOKUP(E7297,[2]Sheet1!C$6036:L$6489,9,0)</f>
        <v>370280</v>
      </c>
      <c r="P7297" s="22">
        <f t="shared" si="387"/>
        <v>0</v>
      </c>
      <c r="Q7297" s="1">
        <f>+VLOOKUP(E7297,[2]Sheet1!C$6036:L$6489,10,0)</f>
        <v>45880</v>
      </c>
    </row>
    <row r="7298" spans="3:17" hidden="1" x14ac:dyDescent="0.2">
      <c r="C7298" s="8">
        <v>45814</v>
      </c>
      <c r="D7298" s="4" t="s">
        <v>15725</v>
      </c>
      <c r="E7298">
        <f t="shared" si="386"/>
        <v>35600</v>
      </c>
      <c r="F7298" s="4" t="s">
        <v>12142</v>
      </c>
      <c r="G7298" s="4" t="s">
        <v>16129</v>
      </c>
      <c r="H7298" s="12">
        <v>421974</v>
      </c>
      <c r="I7298" s="11" t="s">
        <v>548</v>
      </c>
      <c r="J7298" s="12">
        <v>33758</v>
      </c>
      <c r="K7298" s="12">
        <f t="shared" si="385"/>
        <v>455732</v>
      </c>
      <c r="L7298" s="4" t="s">
        <v>3387</v>
      </c>
      <c r="M7298" s="4" t="s">
        <v>3106</v>
      </c>
      <c r="N7298" t="s">
        <v>17525</v>
      </c>
      <c r="O7298" s="22">
        <f>+VLOOKUP(E7298,[2]Sheet1!C$6036:L$6489,9,0)</f>
        <v>455732</v>
      </c>
      <c r="P7298" s="22">
        <f t="shared" si="387"/>
        <v>0</v>
      </c>
      <c r="Q7298" s="1">
        <f>+VLOOKUP(E7298,[2]Sheet1!C$6036:L$6489,10,0)</f>
        <v>45880</v>
      </c>
    </row>
    <row r="7299" spans="3:17" hidden="1" x14ac:dyDescent="0.2">
      <c r="C7299" s="8">
        <v>45814</v>
      </c>
      <c r="D7299" s="4" t="s">
        <v>15726</v>
      </c>
      <c r="E7299">
        <f t="shared" si="386"/>
        <v>35602</v>
      </c>
      <c r="F7299" s="4" t="s">
        <v>12142</v>
      </c>
      <c r="G7299" s="4" t="s">
        <v>16130</v>
      </c>
      <c r="H7299" s="12">
        <v>184608</v>
      </c>
      <c r="I7299" s="11" t="s">
        <v>548</v>
      </c>
      <c r="J7299" s="12">
        <v>14769</v>
      </c>
      <c r="K7299" s="12">
        <f t="shared" si="385"/>
        <v>199377</v>
      </c>
      <c r="L7299" s="4" t="s">
        <v>3387</v>
      </c>
      <c r="M7299" s="4" t="s">
        <v>3106</v>
      </c>
      <c r="N7299" t="s">
        <v>17525</v>
      </c>
      <c r="O7299" s="22">
        <f>+VLOOKUP(E7299,[2]Sheet1!C$6036:L$6489,9,0)</f>
        <v>199377</v>
      </c>
      <c r="P7299" s="22">
        <f t="shared" si="387"/>
        <v>0</v>
      </c>
      <c r="Q7299" s="1">
        <f>+VLOOKUP(E7299,[2]Sheet1!C$6036:L$6489,10,0)</f>
        <v>45880</v>
      </c>
    </row>
    <row r="7300" spans="3:17" hidden="1" x14ac:dyDescent="0.2">
      <c r="C7300" s="8">
        <v>45814</v>
      </c>
      <c r="D7300" s="4" t="s">
        <v>15727</v>
      </c>
      <c r="E7300">
        <f t="shared" si="386"/>
        <v>35630</v>
      </c>
      <c r="F7300" s="4" t="s">
        <v>12142</v>
      </c>
      <c r="G7300" s="4" t="s">
        <v>16131</v>
      </c>
      <c r="H7300" s="12">
        <v>184608</v>
      </c>
      <c r="I7300" s="11" t="s">
        <v>548</v>
      </c>
      <c r="J7300" s="12">
        <v>14769</v>
      </c>
      <c r="K7300" s="12">
        <f t="shared" si="385"/>
        <v>199377</v>
      </c>
      <c r="L7300" s="4" t="s">
        <v>3387</v>
      </c>
      <c r="M7300" s="4" t="s">
        <v>3106</v>
      </c>
      <c r="N7300" t="s">
        <v>17525</v>
      </c>
      <c r="O7300" s="22">
        <f>+VLOOKUP(E7300,[2]Sheet1!C$6036:L$6489,9,0)</f>
        <v>199377</v>
      </c>
      <c r="P7300" s="22">
        <f t="shared" si="387"/>
        <v>0</v>
      </c>
      <c r="Q7300" s="1">
        <f>+VLOOKUP(E7300,[2]Sheet1!C$6036:L$6489,10,0)</f>
        <v>45880</v>
      </c>
    </row>
    <row r="7301" spans="3:17" hidden="1" x14ac:dyDescent="0.2">
      <c r="C7301" s="8">
        <v>45814</v>
      </c>
      <c r="D7301" s="4" t="s">
        <v>15728</v>
      </c>
      <c r="E7301">
        <f t="shared" si="386"/>
        <v>35651</v>
      </c>
      <c r="F7301" s="4" t="s">
        <v>12142</v>
      </c>
      <c r="G7301" s="4" t="s">
        <v>16132</v>
      </c>
      <c r="H7301" s="12">
        <v>230760</v>
      </c>
      <c r="I7301" s="11" t="s">
        <v>548</v>
      </c>
      <c r="J7301" s="12">
        <v>18461</v>
      </c>
      <c r="K7301" s="12">
        <f t="shared" si="385"/>
        <v>249221</v>
      </c>
      <c r="L7301" s="4" t="s">
        <v>3387</v>
      </c>
      <c r="M7301" s="4" t="s">
        <v>3106</v>
      </c>
      <c r="N7301" t="s">
        <v>17525</v>
      </c>
      <c r="O7301" s="22">
        <f>+VLOOKUP(E7301,[2]Sheet1!C$6036:L$6489,9,0)</f>
        <v>249221</v>
      </c>
      <c r="P7301" s="22">
        <f t="shared" si="387"/>
        <v>0</v>
      </c>
      <c r="Q7301" s="1">
        <f>+VLOOKUP(E7301,[2]Sheet1!C$6036:L$6489,10,0)</f>
        <v>45880</v>
      </c>
    </row>
    <row r="7302" spans="3:17" hidden="1" x14ac:dyDescent="0.2">
      <c r="C7302" s="8">
        <v>45814</v>
      </c>
      <c r="D7302" s="4" t="s">
        <v>15729</v>
      </c>
      <c r="E7302">
        <f t="shared" si="386"/>
        <v>35652</v>
      </c>
      <c r="F7302" s="4" t="s">
        <v>12142</v>
      </c>
      <c r="G7302" s="4" t="s">
        <v>16133</v>
      </c>
      <c r="H7302" s="12">
        <v>184608</v>
      </c>
      <c r="I7302" s="11" t="s">
        <v>548</v>
      </c>
      <c r="J7302" s="12">
        <v>14769</v>
      </c>
      <c r="K7302" s="12">
        <f t="shared" si="385"/>
        <v>199377</v>
      </c>
      <c r="L7302" s="4" t="s">
        <v>3387</v>
      </c>
      <c r="M7302" s="4" t="s">
        <v>3106</v>
      </c>
      <c r="N7302" t="s">
        <v>17525</v>
      </c>
      <c r="O7302" s="22">
        <f>+VLOOKUP(E7302,[2]Sheet1!C$6036:L$6489,9,0)</f>
        <v>199377</v>
      </c>
      <c r="P7302" s="22">
        <f t="shared" si="387"/>
        <v>0</v>
      </c>
      <c r="Q7302" s="1">
        <f>+VLOOKUP(E7302,[2]Sheet1!C$6036:L$6489,10,0)</f>
        <v>45880</v>
      </c>
    </row>
    <row r="7303" spans="3:17" hidden="1" x14ac:dyDescent="0.2">
      <c r="C7303" s="8">
        <v>45814</v>
      </c>
      <c r="D7303" s="4" t="s">
        <v>15730</v>
      </c>
      <c r="E7303">
        <f t="shared" si="386"/>
        <v>35653</v>
      </c>
      <c r="F7303" s="4" t="s">
        <v>12142</v>
      </c>
      <c r="G7303" s="4" t="s">
        <v>16134</v>
      </c>
      <c r="H7303" s="12">
        <v>276912</v>
      </c>
      <c r="I7303" s="11" t="s">
        <v>548</v>
      </c>
      <c r="J7303" s="12">
        <v>22153</v>
      </c>
      <c r="K7303" s="12">
        <f t="shared" si="385"/>
        <v>299065</v>
      </c>
      <c r="L7303" s="4" t="s">
        <v>3387</v>
      </c>
      <c r="M7303" s="4" t="s">
        <v>3106</v>
      </c>
      <c r="N7303" t="s">
        <v>17525</v>
      </c>
      <c r="O7303" s="22">
        <f>+VLOOKUP(E7303,[2]Sheet1!C$6036:L$6489,9,0)</f>
        <v>299065</v>
      </c>
      <c r="P7303" s="22">
        <f t="shared" si="387"/>
        <v>0</v>
      </c>
      <c r="Q7303" s="1">
        <f>+VLOOKUP(E7303,[2]Sheet1!C$6036:L$6489,10,0)</f>
        <v>45880</v>
      </c>
    </row>
    <row r="7304" spans="3:17" hidden="1" x14ac:dyDescent="0.2">
      <c r="C7304" s="8">
        <v>45814</v>
      </c>
      <c r="D7304" s="4" t="s">
        <v>15731</v>
      </c>
      <c r="E7304">
        <f t="shared" si="386"/>
        <v>35654</v>
      </c>
      <c r="F7304" s="4" t="s">
        <v>12142</v>
      </c>
      <c r="G7304" s="4" t="s">
        <v>16135</v>
      </c>
      <c r="H7304" s="12">
        <v>303291</v>
      </c>
      <c r="I7304" s="11" t="s">
        <v>548</v>
      </c>
      <c r="J7304" s="12">
        <v>24263</v>
      </c>
      <c r="K7304" s="12">
        <f t="shared" si="385"/>
        <v>327554</v>
      </c>
      <c r="L7304" s="4" t="s">
        <v>3387</v>
      </c>
      <c r="M7304" s="4" t="s">
        <v>3106</v>
      </c>
      <c r="N7304" t="s">
        <v>17525</v>
      </c>
      <c r="O7304" s="22">
        <f>+VLOOKUP(E7304,[2]Sheet1!C$6036:L$6489,9,0)</f>
        <v>327554</v>
      </c>
      <c r="P7304" s="22">
        <f t="shared" si="387"/>
        <v>0</v>
      </c>
      <c r="Q7304" s="1">
        <f>+VLOOKUP(E7304,[2]Sheet1!C$6036:L$6489,10,0)</f>
        <v>45880</v>
      </c>
    </row>
    <row r="7305" spans="3:17" hidden="1" x14ac:dyDescent="0.2">
      <c r="C7305" s="8">
        <v>45814</v>
      </c>
      <c r="D7305" s="4" t="s">
        <v>15732</v>
      </c>
      <c r="E7305">
        <f t="shared" si="386"/>
        <v>35750</v>
      </c>
      <c r="F7305" s="4" t="s">
        <v>12142</v>
      </c>
      <c r="G7305" s="4" t="s">
        <v>16136</v>
      </c>
      <c r="H7305" s="12">
        <v>626370</v>
      </c>
      <c r="I7305" s="11" t="s">
        <v>548</v>
      </c>
      <c r="J7305" s="12">
        <v>50110</v>
      </c>
      <c r="K7305" s="12">
        <f t="shared" si="385"/>
        <v>676480</v>
      </c>
      <c r="L7305" s="4" t="s">
        <v>3387</v>
      </c>
      <c r="M7305" s="4" t="s">
        <v>3106</v>
      </c>
      <c r="N7305" t="s">
        <v>17525</v>
      </c>
      <c r="O7305" s="22">
        <f>+VLOOKUP(E7305,[2]Sheet1!C$6036:L$6489,9,0)</f>
        <v>676480</v>
      </c>
      <c r="P7305" s="22">
        <f t="shared" si="387"/>
        <v>0</v>
      </c>
      <c r="Q7305" s="1">
        <f>+VLOOKUP(E7305,[2]Sheet1!C$6036:L$6489,10,0)</f>
        <v>45880</v>
      </c>
    </row>
    <row r="7306" spans="3:17" hidden="1" x14ac:dyDescent="0.2">
      <c r="C7306" s="8">
        <v>45814</v>
      </c>
      <c r="D7306" s="4" t="s">
        <v>15733</v>
      </c>
      <c r="E7306">
        <f t="shared" si="386"/>
        <v>35751</v>
      </c>
      <c r="F7306" s="4" t="s">
        <v>12142</v>
      </c>
      <c r="G7306" s="4" t="s">
        <v>16137</v>
      </c>
      <c r="H7306" s="12">
        <v>230760</v>
      </c>
      <c r="I7306" s="11" t="s">
        <v>548</v>
      </c>
      <c r="J7306" s="12">
        <v>18461</v>
      </c>
      <c r="K7306" s="12">
        <f t="shared" si="385"/>
        <v>249221</v>
      </c>
      <c r="L7306" s="4" t="s">
        <v>3387</v>
      </c>
      <c r="M7306" s="4" t="s">
        <v>3106</v>
      </c>
      <c r="N7306" t="s">
        <v>17525</v>
      </c>
      <c r="O7306" s="22">
        <f>+VLOOKUP(E7306,[2]Sheet1!C$6036:L$6489,9,0)</f>
        <v>249221</v>
      </c>
      <c r="P7306" s="22">
        <f t="shared" si="387"/>
        <v>0</v>
      </c>
      <c r="Q7306" s="1">
        <f>+VLOOKUP(E7306,[2]Sheet1!C$6036:L$6489,10,0)</f>
        <v>45880</v>
      </c>
    </row>
    <row r="7307" spans="3:17" hidden="1" x14ac:dyDescent="0.2">
      <c r="C7307" s="8">
        <v>45814</v>
      </c>
      <c r="D7307" s="4" t="s">
        <v>15734</v>
      </c>
      <c r="E7307">
        <f t="shared" si="386"/>
        <v>35752</v>
      </c>
      <c r="F7307" s="4" t="s">
        <v>12142</v>
      </c>
      <c r="G7307" s="4" t="s">
        <v>16138</v>
      </c>
      <c r="H7307" s="12">
        <v>685704</v>
      </c>
      <c r="I7307" s="11" t="s">
        <v>548</v>
      </c>
      <c r="J7307" s="12">
        <v>54856</v>
      </c>
      <c r="K7307" s="12">
        <f t="shared" si="385"/>
        <v>740560</v>
      </c>
      <c r="L7307" s="4" t="s">
        <v>3387</v>
      </c>
      <c r="M7307" s="4" t="s">
        <v>3106</v>
      </c>
      <c r="N7307" t="s">
        <v>17525</v>
      </c>
      <c r="O7307" s="22">
        <f>+VLOOKUP(E7307,[2]Sheet1!C$6036:L$6489,9,0)</f>
        <v>740560</v>
      </c>
      <c r="P7307" s="22">
        <f t="shared" si="387"/>
        <v>0</v>
      </c>
      <c r="Q7307" s="1">
        <f>+VLOOKUP(E7307,[2]Sheet1!C$6036:L$6489,10,0)</f>
        <v>45880</v>
      </c>
    </row>
    <row r="7308" spans="3:17" hidden="1" x14ac:dyDescent="0.2">
      <c r="C7308" s="8">
        <v>45814</v>
      </c>
      <c r="D7308" s="4" t="s">
        <v>15735</v>
      </c>
      <c r="E7308">
        <f t="shared" si="386"/>
        <v>35753</v>
      </c>
      <c r="F7308" s="4" t="s">
        <v>12142</v>
      </c>
      <c r="G7308" s="4" t="s">
        <v>16139</v>
      </c>
      <c r="H7308" s="12">
        <v>303291</v>
      </c>
      <c r="I7308" s="11" t="s">
        <v>548</v>
      </c>
      <c r="J7308" s="12">
        <v>24263</v>
      </c>
      <c r="K7308" s="12">
        <f t="shared" si="385"/>
        <v>327554</v>
      </c>
      <c r="L7308" s="4" t="s">
        <v>3387</v>
      </c>
      <c r="M7308" s="4" t="s">
        <v>3106</v>
      </c>
      <c r="N7308" t="s">
        <v>17525</v>
      </c>
      <c r="O7308" s="22">
        <f>+VLOOKUP(E7308,[2]Sheet1!C$6036:L$6489,9,0)</f>
        <v>327554</v>
      </c>
      <c r="P7308" s="22">
        <f t="shared" si="387"/>
        <v>0</v>
      </c>
      <c r="Q7308" s="1">
        <f>+VLOOKUP(E7308,[2]Sheet1!C$6036:L$6489,10,0)</f>
        <v>45880</v>
      </c>
    </row>
    <row r="7309" spans="3:17" hidden="1" x14ac:dyDescent="0.2">
      <c r="C7309" s="8">
        <v>45814</v>
      </c>
      <c r="D7309" s="4" t="s">
        <v>15736</v>
      </c>
      <c r="E7309">
        <f t="shared" si="386"/>
        <v>35754</v>
      </c>
      <c r="F7309" s="4" t="s">
        <v>12142</v>
      </c>
      <c r="G7309" s="4" t="s">
        <v>16140</v>
      </c>
      <c r="H7309" s="12">
        <v>428565</v>
      </c>
      <c r="I7309" s="11" t="s">
        <v>548</v>
      </c>
      <c r="J7309" s="12">
        <v>34285</v>
      </c>
      <c r="K7309" s="12">
        <f t="shared" si="385"/>
        <v>462850</v>
      </c>
      <c r="L7309" s="4" t="s">
        <v>3387</v>
      </c>
      <c r="M7309" s="4" t="s">
        <v>3106</v>
      </c>
      <c r="N7309" t="s">
        <v>17525</v>
      </c>
      <c r="O7309" s="22">
        <f>+VLOOKUP(E7309,[2]Sheet1!C$6036:L$6489,9,0)</f>
        <v>462850</v>
      </c>
      <c r="P7309" s="22">
        <f t="shared" si="387"/>
        <v>0</v>
      </c>
      <c r="Q7309" s="1">
        <f>+VLOOKUP(E7309,[2]Sheet1!C$6036:L$6489,10,0)</f>
        <v>45880</v>
      </c>
    </row>
    <row r="7310" spans="3:17" hidden="1" x14ac:dyDescent="0.2">
      <c r="C7310" s="8">
        <v>45817</v>
      </c>
      <c r="D7310" s="4" t="s">
        <v>15737</v>
      </c>
      <c r="E7310">
        <f t="shared" si="386"/>
        <v>35871</v>
      </c>
      <c r="F7310" s="4" t="s">
        <v>12142</v>
      </c>
      <c r="G7310" s="4" t="s">
        <v>16141</v>
      </c>
      <c r="H7310" s="12">
        <v>586794</v>
      </c>
      <c r="I7310" s="11" t="s">
        <v>548</v>
      </c>
      <c r="J7310" s="12">
        <v>46944</v>
      </c>
      <c r="K7310" s="12">
        <f t="shared" si="385"/>
        <v>633738</v>
      </c>
      <c r="L7310" s="4" t="s">
        <v>3387</v>
      </c>
      <c r="M7310" s="4" t="s">
        <v>3106</v>
      </c>
      <c r="N7310" t="s">
        <v>17525</v>
      </c>
      <c r="O7310" s="22">
        <f>+VLOOKUP(E7310,[2]Sheet1!C$6036:L$6489,9,0)</f>
        <v>633738</v>
      </c>
      <c r="P7310" s="22">
        <f t="shared" si="387"/>
        <v>0</v>
      </c>
      <c r="Q7310" s="1">
        <f>+VLOOKUP(E7310,[2]Sheet1!C$6036:L$6489,10,0)</f>
        <v>45880</v>
      </c>
    </row>
    <row r="7311" spans="3:17" hidden="1" x14ac:dyDescent="0.2">
      <c r="C7311" s="8">
        <v>45817</v>
      </c>
      <c r="D7311" s="4" t="s">
        <v>15738</v>
      </c>
      <c r="E7311">
        <f t="shared" si="386"/>
        <v>35872</v>
      </c>
      <c r="F7311" s="4" t="s">
        <v>12142</v>
      </c>
      <c r="G7311" s="4" t="s">
        <v>16142</v>
      </c>
      <c r="H7311" s="12">
        <v>501096</v>
      </c>
      <c r="I7311" s="11" t="s">
        <v>548</v>
      </c>
      <c r="J7311" s="12">
        <v>40088</v>
      </c>
      <c r="K7311" s="12">
        <f t="shared" si="385"/>
        <v>541184</v>
      </c>
      <c r="L7311" s="4" t="s">
        <v>3387</v>
      </c>
      <c r="M7311" s="4" t="s">
        <v>3106</v>
      </c>
      <c r="N7311" t="s">
        <v>17525</v>
      </c>
      <c r="O7311" s="22">
        <f>+VLOOKUP(E7311,[2]Sheet1!C$6036:L$6489,9,0)</f>
        <v>541184</v>
      </c>
      <c r="P7311" s="22">
        <f t="shared" si="387"/>
        <v>0</v>
      </c>
      <c r="Q7311" s="1">
        <f>+VLOOKUP(E7311,[2]Sheet1!C$6036:L$6489,10,0)</f>
        <v>45880</v>
      </c>
    </row>
    <row r="7312" spans="3:17" hidden="1" x14ac:dyDescent="0.2">
      <c r="C7312" s="8">
        <v>45817</v>
      </c>
      <c r="D7312" s="4" t="s">
        <v>15739</v>
      </c>
      <c r="E7312">
        <f t="shared" si="386"/>
        <v>35873</v>
      </c>
      <c r="F7312" s="4" t="s">
        <v>12142</v>
      </c>
      <c r="G7312" s="4" t="s">
        <v>16143</v>
      </c>
      <c r="H7312" s="12">
        <v>741750</v>
      </c>
      <c r="I7312" s="11" t="s">
        <v>548</v>
      </c>
      <c r="J7312" s="12">
        <v>59340</v>
      </c>
      <c r="K7312" s="12">
        <f t="shared" si="385"/>
        <v>801090</v>
      </c>
      <c r="L7312" s="4" t="s">
        <v>3387</v>
      </c>
      <c r="M7312" s="4" t="s">
        <v>3106</v>
      </c>
      <c r="N7312" t="s">
        <v>17525</v>
      </c>
      <c r="O7312" s="22">
        <f>+VLOOKUP(E7312,[2]Sheet1!C$6036:L$6489,9,0)</f>
        <v>801090</v>
      </c>
      <c r="P7312" s="22">
        <f t="shared" si="387"/>
        <v>0</v>
      </c>
      <c r="Q7312" s="1">
        <f>+VLOOKUP(E7312,[2]Sheet1!C$6036:L$6489,10,0)</f>
        <v>45880</v>
      </c>
    </row>
    <row r="7313" spans="3:17" hidden="1" x14ac:dyDescent="0.2">
      <c r="C7313" s="8">
        <v>45817</v>
      </c>
      <c r="D7313" s="4" t="s">
        <v>15740</v>
      </c>
      <c r="E7313">
        <f t="shared" si="386"/>
        <v>35874</v>
      </c>
      <c r="F7313" s="4" t="s">
        <v>12142</v>
      </c>
      <c r="G7313" s="4" t="s">
        <v>16144</v>
      </c>
      <c r="H7313" s="12">
        <v>303291</v>
      </c>
      <c r="I7313" s="11" t="s">
        <v>548</v>
      </c>
      <c r="J7313" s="12">
        <v>24263</v>
      </c>
      <c r="K7313" s="12">
        <f t="shared" si="385"/>
        <v>327554</v>
      </c>
      <c r="L7313" s="4" t="s">
        <v>3387</v>
      </c>
      <c r="M7313" s="4" t="s">
        <v>3106</v>
      </c>
      <c r="N7313" t="s">
        <v>17525</v>
      </c>
      <c r="O7313" s="22">
        <f>+VLOOKUP(E7313,[2]Sheet1!C$6036:L$6489,9,0)</f>
        <v>327554</v>
      </c>
      <c r="P7313" s="22">
        <f t="shared" si="387"/>
        <v>0</v>
      </c>
      <c r="Q7313" s="1">
        <f>+VLOOKUP(E7313,[2]Sheet1!C$6036:L$6489,10,0)</f>
        <v>45880</v>
      </c>
    </row>
    <row r="7314" spans="3:17" hidden="1" x14ac:dyDescent="0.2">
      <c r="C7314" s="8">
        <v>45817</v>
      </c>
      <c r="D7314" s="4" t="s">
        <v>15741</v>
      </c>
      <c r="E7314">
        <f t="shared" si="386"/>
        <v>35875</v>
      </c>
      <c r="F7314" s="4" t="s">
        <v>12142</v>
      </c>
      <c r="G7314" s="4" t="s">
        <v>16145</v>
      </c>
      <c r="H7314" s="12">
        <v>626370</v>
      </c>
      <c r="I7314" s="11" t="s">
        <v>548</v>
      </c>
      <c r="J7314" s="12">
        <v>50110</v>
      </c>
      <c r="K7314" s="12">
        <f t="shared" si="385"/>
        <v>676480</v>
      </c>
      <c r="L7314" s="4" t="s">
        <v>3387</v>
      </c>
      <c r="M7314" s="4" t="s">
        <v>3106</v>
      </c>
      <c r="N7314" t="s">
        <v>17525</v>
      </c>
      <c r="O7314" s="22">
        <f>+VLOOKUP(E7314,[2]Sheet1!C$6036:L$6489,9,0)</f>
        <v>676480</v>
      </c>
      <c r="P7314" s="22">
        <f t="shared" si="387"/>
        <v>0</v>
      </c>
      <c r="Q7314" s="1">
        <f>+VLOOKUP(E7314,[2]Sheet1!C$6036:L$6489,10,0)</f>
        <v>45880</v>
      </c>
    </row>
    <row r="7315" spans="3:17" hidden="1" x14ac:dyDescent="0.2">
      <c r="C7315" s="8">
        <v>45817</v>
      </c>
      <c r="D7315" s="4" t="s">
        <v>15742</v>
      </c>
      <c r="E7315">
        <f t="shared" si="386"/>
        <v>35876</v>
      </c>
      <c r="F7315" s="4" t="s">
        <v>12142</v>
      </c>
      <c r="G7315" s="4" t="s">
        <v>16146</v>
      </c>
      <c r="H7315" s="12">
        <v>303291</v>
      </c>
      <c r="I7315" s="11" t="s">
        <v>548</v>
      </c>
      <c r="J7315" s="12">
        <v>24263</v>
      </c>
      <c r="K7315" s="12">
        <f t="shared" si="385"/>
        <v>327554</v>
      </c>
      <c r="L7315" s="4" t="s">
        <v>3387</v>
      </c>
      <c r="M7315" s="4" t="s">
        <v>3106</v>
      </c>
      <c r="N7315" t="s">
        <v>17525</v>
      </c>
      <c r="O7315" s="22">
        <f>+VLOOKUP(E7315,[2]Sheet1!C$6036:L$6489,9,0)</f>
        <v>327554</v>
      </c>
      <c r="P7315" s="22">
        <f t="shared" si="387"/>
        <v>0</v>
      </c>
      <c r="Q7315" s="1">
        <f>+VLOOKUP(E7315,[2]Sheet1!C$6036:L$6489,10,0)</f>
        <v>45880</v>
      </c>
    </row>
    <row r="7316" spans="3:17" hidden="1" x14ac:dyDescent="0.2">
      <c r="C7316" s="8">
        <v>45817</v>
      </c>
      <c r="D7316" s="4" t="s">
        <v>15743</v>
      </c>
      <c r="E7316">
        <f t="shared" si="386"/>
        <v>35877</v>
      </c>
      <c r="F7316" s="4" t="s">
        <v>12142</v>
      </c>
      <c r="G7316" s="4" t="s">
        <v>16147</v>
      </c>
      <c r="H7316" s="12">
        <v>230760</v>
      </c>
      <c r="I7316" s="11" t="s">
        <v>548</v>
      </c>
      <c r="J7316" s="12">
        <v>18461</v>
      </c>
      <c r="K7316" s="12">
        <f t="shared" si="385"/>
        <v>249221</v>
      </c>
      <c r="L7316" s="4" t="s">
        <v>3387</v>
      </c>
      <c r="M7316" s="4" t="s">
        <v>3106</v>
      </c>
      <c r="N7316" t="s">
        <v>17525</v>
      </c>
      <c r="O7316" s="22">
        <f>+VLOOKUP(E7316,[2]Sheet1!C$6036:L$6489,9,0)</f>
        <v>249221</v>
      </c>
      <c r="P7316" s="22">
        <f t="shared" si="387"/>
        <v>0</v>
      </c>
      <c r="Q7316" s="1">
        <f>+VLOOKUP(E7316,[2]Sheet1!C$6036:L$6489,10,0)</f>
        <v>45880</v>
      </c>
    </row>
    <row r="7317" spans="3:17" hidden="1" x14ac:dyDescent="0.2">
      <c r="C7317" s="8">
        <v>45817</v>
      </c>
      <c r="D7317" s="4" t="s">
        <v>15744</v>
      </c>
      <c r="E7317">
        <f t="shared" si="386"/>
        <v>35878</v>
      </c>
      <c r="F7317" s="4" t="s">
        <v>12142</v>
      </c>
      <c r="G7317" s="4" t="s">
        <v>16148</v>
      </c>
      <c r="H7317" s="12">
        <v>382413</v>
      </c>
      <c r="I7317" s="11" t="s">
        <v>548</v>
      </c>
      <c r="J7317" s="12">
        <v>30593</v>
      </c>
      <c r="K7317" s="12">
        <f t="shared" si="385"/>
        <v>413006</v>
      </c>
      <c r="L7317" s="4" t="s">
        <v>3387</v>
      </c>
      <c r="M7317" s="4" t="s">
        <v>3106</v>
      </c>
      <c r="N7317" t="s">
        <v>17525</v>
      </c>
      <c r="O7317" s="22">
        <f>+VLOOKUP(E7317,[2]Sheet1!C$6036:L$6489,9,0)</f>
        <v>413006</v>
      </c>
      <c r="P7317" s="22">
        <f t="shared" si="387"/>
        <v>0</v>
      </c>
      <c r="Q7317" s="1">
        <f>+VLOOKUP(E7317,[2]Sheet1!C$6036:L$6489,10,0)</f>
        <v>45880</v>
      </c>
    </row>
    <row r="7318" spans="3:17" hidden="1" x14ac:dyDescent="0.2">
      <c r="C7318" s="8">
        <v>45817</v>
      </c>
      <c r="D7318" s="4" t="s">
        <v>15745</v>
      </c>
      <c r="E7318">
        <f t="shared" si="386"/>
        <v>35879</v>
      </c>
      <c r="F7318" s="4" t="s">
        <v>12142</v>
      </c>
      <c r="G7318" s="4" t="s">
        <v>16149</v>
      </c>
      <c r="H7318" s="12">
        <v>491202</v>
      </c>
      <c r="I7318" s="11" t="s">
        <v>548</v>
      </c>
      <c r="J7318" s="12">
        <v>39296</v>
      </c>
      <c r="K7318" s="12">
        <f t="shared" si="385"/>
        <v>530498</v>
      </c>
      <c r="L7318" s="4" t="s">
        <v>3387</v>
      </c>
      <c r="M7318" s="4" t="s">
        <v>3106</v>
      </c>
      <c r="N7318" t="s">
        <v>17525</v>
      </c>
      <c r="O7318" s="22">
        <f>+VLOOKUP(E7318,[2]Sheet1!C$6036:L$6489,9,0)</f>
        <v>530498</v>
      </c>
      <c r="P7318" s="22">
        <f t="shared" si="387"/>
        <v>0</v>
      </c>
      <c r="Q7318" s="1">
        <f>+VLOOKUP(E7318,[2]Sheet1!C$6036:L$6489,10,0)</f>
        <v>45880</v>
      </c>
    </row>
    <row r="7319" spans="3:17" hidden="1" x14ac:dyDescent="0.2">
      <c r="C7319" s="8">
        <v>45817</v>
      </c>
      <c r="D7319" s="4" t="s">
        <v>15746</v>
      </c>
      <c r="E7319">
        <f t="shared" si="386"/>
        <v>35880</v>
      </c>
      <c r="F7319" s="4" t="s">
        <v>12142</v>
      </c>
      <c r="G7319" s="4" t="s">
        <v>16150</v>
      </c>
      <c r="H7319" s="12">
        <v>626370</v>
      </c>
      <c r="I7319" s="11" t="s">
        <v>548</v>
      </c>
      <c r="J7319" s="12">
        <v>50110</v>
      </c>
      <c r="K7319" s="12">
        <f t="shared" si="385"/>
        <v>676480</v>
      </c>
      <c r="L7319" s="4" t="s">
        <v>3387</v>
      </c>
      <c r="M7319" s="4" t="s">
        <v>3106</v>
      </c>
      <c r="N7319" t="s">
        <v>17525</v>
      </c>
      <c r="O7319" s="22">
        <f>+VLOOKUP(E7319,[2]Sheet1!C$6036:L$6489,9,0)</f>
        <v>676480</v>
      </c>
      <c r="P7319" s="22">
        <f t="shared" si="387"/>
        <v>0</v>
      </c>
      <c r="Q7319" s="1">
        <f>+VLOOKUP(E7319,[2]Sheet1!C$6036:L$6489,10,0)</f>
        <v>45880</v>
      </c>
    </row>
    <row r="7320" spans="3:17" hidden="1" x14ac:dyDescent="0.2">
      <c r="C7320" s="8">
        <v>45817</v>
      </c>
      <c r="D7320" s="4" t="s">
        <v>15747</v>
      </c>
      <c r="E7320">
        <f t="shared" si="386"/>
        <v>35881</v>
      </c>
      <c r="F7320" s="4" t="s">
        <v>12142</v>
      </c>
      <c r="G7320" s="4" t="s">
        <v>16151</v>
      </c>
      <c r="H7320" s="12">
        <v>230760</v>
      </c>
      <c r="I7320" s="11" t="s">
        <v>548</v>
      </c>
      <c r="J7320" s="12">
        <v>18461</v>
      </c>
      <c r="K7320" s="12">
        <f t="shared" si="385"/>
        <v>249221</v>
      </c>
      <c r="L7320" s="4" t="s">
        <v>3387</v>
      </c>
      <c r="M7320" s="4" t="s">
        <v>3106</v>
      </c>
      <c r="N7320" t="s">
        <v>17525</v>
      </c>
      <c r="O7320" s="22">
        <f>+VLOOKUP(E7320,[2]Sheet1!C$6036:L$6489,9,0)</f>
        <v>249221</v>
      </c>
      <c r="P7320" s="22">
        <f t="shared" si="387"/>
        <v>0</v>
      </c>
      <c r="Q7320" s="1">
        <f>+VLOOKUP(E7320,[2]Sheet1!C$6036:L$6489,10,0)</f>
        <v>45880</v>
      </c>
    </row>
    <row r="7321" spans="3:17" hidden="1" x14ac:dyDescent="0.2">
      <c r="C7321" s="8">
        <v>45817</v>
      </c>
      <c r="D7321" s="4" t="s">
        <v>15748</v>
      </c>
      <c r="E7321">
        <f t="shared" si="386"/>
        <v>35882</v>
      </c>
      <c r="F7321" s="4" t="s">
        <v>12142</v>
      </c>
      <c r="G7321" s="4" t="s">
        <v>16152</v>
      </c>
      <c r="H7321" s="12">
        <v>342852</v>
      </c>
      <c r="I7321" s="11" t="s">
        <v>548</v>
      </c>
      <c r="J7321" s="12">
        <v>27428</v>
      </c>
      <c r="K7321" s="12">
        <f t="shared" si="385"/>
        <v>370280</v>
      </c>
      <c r="L7321" s="4" t="s">
        <v>3387</v>
      </c>
      <c r="M7321" s="4" t="s">
        <v>3106</v>
      </c>
      <c r="N7321" t="s">
        <v>17525</v>
      </c>
      <c r="O7321" s="22">
        <f>+VLOOKUP(E7321,[2]Sheet1!C$6036:L$6489,9,0)</f>
        <v>370280</v>
      </c>
      <c r="P7321" s="22">
        <f t="shared" si="387"/>
        <v>0</v>
      </c>
      <c r="Q7321" s="1">
        <f>+VLOOKUP(E7321,[2]Sheet1!C$6036:L$6489,10,0)</f>
        <v>45880</v>
      </c>
    </row>
    <row r="7322" spans="3:17" hidden="1" x14ac:dyDescent="0.2">
      <c r="C7322" s="8">
        <v>45817</v>
      </c>
      <c r="D7322" s="4" t="s">
        <v>15749</v>
      </c>
      <c r="E7322">
        <f t="shared" si="386"/>
        <v>35883</v>
      </c>
      <c r="F7322" s="4" t="s">
        <v>12142</v>
      </c>
      <c r="G7322" s="4" t="s">
        <v>16153</v>
      </c>
      <c r="H7322" s="12">
        <v>501096</v>
      </c>
      <c r="I7322" s="11" t="s">
        <v>548</v>
      </c>
      <c r="J7322" s="12">
        <v>40088</v>
      </c>
      <c r="K7322" s="12">
        <f t="shared" si="385"/>
        <v>541184</v>
      </c>
      <c r="L7322" s="4" t="s">
        <v>3387</v>
      </c>
      <c r="M7322" s="4" t="s">
        <v>3106</v>
      </c>
      <c r="N7322" t="s">
        <v>17525</v>
      </c>
      <c r="O7322" s="22">
        <f>+VLOOKUP(E7322,[2]Sheet1!C$6036:L$6489,9,0)</f>
        <v>541184</v>
      </c>
      <c r="P7322" s="22">
        <f t="shared" si="387"/>
        <v>0</v>
      </c>
      <c r="Q7322" s="1">
        <f>+VLOOKUP(E7322,[2]Sheet1!C$6036:L$6489,10,0)</f>
        <v>45880</v>
      </c>
    </row>
    <row r="7323" spans="3:17" hidden="1" x14ac:dyDescent="0.2">
      <c r="C7323" s="8">
        <v>45817</v>
      </c>
      <c r="D7323" s="4" t="s">
        <v>15750</v>
      </c>
      <c r="E7323">
        <f t="shared" si="386"/>
        <v>35884</v>
      </c>
      <c r="F7323" s="4" t="s">
        <v>12142</v>
      </c>
      <c r="G7323" s="4" t="s">
        <v>16154</v>
      </c>
      <c r="H7323" s="12">
        <v>303291</v>
      </c>
      <c r="I7323" s="11" t="s">
        <v>548</v>
      </c>
      <c r="J7323" s="12">
        <v>24263</v>
      </c>
      <c r="K7323" s="12">
        <f t="shared" ref="K7323:K7386" si="388">+H7323+J7323</f>
        <v>327554</v>
      </c>
      <c r="L7323" s="4" t="s">
        <v>3387</v>
      </c>
      <c r="M7323" s="4" t="s">
        <v>3106</v>
      </c>
      <c r="N7323" t="s">
        <v>17525</v>
      </c>
      <c r="O7323" s="22">
        <f>+VLOOKUP(E7323,[2]Sheet1!C$6036:L$6489,9,0)</f>
        <v>327554</v>
      </c>
      <c r="P7323" s="22">
        <f t="shared" si="387"/>
        <v>0</v>
      </c>
      <c r="Q7323" s="1">
        <f>+VLOOKUP(E7323,[2]Sheet1!C$6036:L$6489,10,0)</f>
        <v>45880</v>
      </c>
    </row>
    <row r="7324" spans="3:17" hidden="1" x14ac:dyDescent="0.2">
      <c r="C7324" s="8">
        <v>45817</v>
      </c>
      <c r="D7324" s="4" t="s">
        <v>15751</v>
      </c>
      <c r="E7324">
        <f t="shared" si="386"/>
        <v>35885</v>
      </c>
      <c r="F7324" s="4" t="s">
        <v>12142</v>
      </c>
      <c r="G7324" s="4" t="s">
        <v>16155</v>
      </c>
      <c r="H7324" s="12">
        <v>184608</v>
      </c>
      <c r="I7324" s="11" t="s">
        <v>548</v>
      </c>
      <c r="J7324" s="12">
        <v>14769</v>
      </c>
      <c r="K7324" s="12">
        <f t="shared" si="388"/>
        <v>199377</v>
      </c>
      <c r="L7324" s="4" t="s">
        <v>3387</v>
      </c>
      <c r="M7324" s="4" t="s">
        <v>3106</v>
      </c>
      <c r="N7324" t="s">
        <v>17525</v>
      </c>
      <c r="O7324" s="22">
        <f>+VLOOKUP(E7324,[2]Sheet1!C$6036:L$6489,9,0)</f>
        <v>199377</v>
      </c>
      <c r="P7324" s="22">
        <f t="shared" si="387"/>
        <v>0</v>
      </c>
      <c r="Q7324" s="1">
        <f>+VLOOKUP(E7324,[2]Sheet1!C$6036:L$6489,10,0)</f>
        <v>45880</v>
      </c>
    </row>
    <row r="7325" spans="3:17" hidden="1" x14ac:dyDescent="0.2">
      <c r="C7325" s="8">
        <v>45817</v>
      </c>
      <c r="D7325" s="4" t="s">
        <v>15752</v>
      </c>
      <c r="E7325">
        <f t="shared" si="386"/>
        <v>35886</v>
      </c>
      <c r="F7325" s="4" t="s">
        <v>12142</v>
      </c>
      <c r="G7325" s="4" t="s">
        <v>16156</v>
      </c>
      <c r="H7325" s="12">
        <v>501096</v>
      </c>
      <c r="I7325" s="11" t="s">
        <v>548</v>
      </c>
      <c r="J7325" s="12">
        <v>40088</v>
      </c>
      <c r="K7325" s="12">
        <f t="shared" si="388"/>
        <v>541184</v>
      </c>
      <c r="L7325" s="4" t="s">
        <v>3387</v>
      </c>
      <c r="M7325" s="4" t="s">
        <v>3106</v>
      </c>
      <c r="N7325" t="s">
        <v>17525</v>
      </c>
      <c r="O7325" s="22">
        <f>+VLOOKUP(E7325,[2]Sheet1!C$6036:L$6489,9,0)</f>
        <v>541184</v>
      </c>
      <c r="P7325" s="22">
        <f t="shared" si="387"/>
        <v>0</v>
      </c>
      <c r="Q7325" s="1">
        <f>+VLOOKUP(E7325,[2]Sheet1!C$6036:L$6489,10,0)</f>
        <v>45880</v>
      </c>
    </row>
    <row r="7326" spans="3:17" hidden="1" x14ac:dyDescent="0.2">
      <c r="C7326" s="8">
        <v>45817</v>
      </c>
      <c r="D7326" s="4" t="s">
        <v>15753</v>
      </c>
      <c r="E7326">
        <f t="shared" si="386"/>
        <v>35887</v>
      </c>
      <c r="F7326" s="4" t="s">
        <v>12142</v>
      </c>
      <c r="G7326" s="4" t="s">
        <v>16157</v>
      </c>
      <c r="H7326" s="12">
        <v>428565</v>
      </c>
      <c r="I7326" s="11" t="s">
        <v>548</v>
      </c>
      <c r="J7326" s="12">
        <v>34285</v>
      </c>
      <c r="K7326" s="12">
        <f t="shared" si="388"/>
        <v>462850</v>
      </c>
      <c r="L7326" s="4" t="s">
        <v>3387</v>
      </c>
      <c r="M7326" s="4" t="s">
        <v>3106</v>
      </c>
      <c r="N7326" t="s">
        <v>17525</v>
      </c>
      <c r="O7326" s="22">
        <f>+VLOOKUP(E7326,[2]Sheet1!C$6036:L$6489,9,0)</f>
        <v>462850</v>
      </c>
      <c r="P7326" s="22">
        <f t="shared" si="387"/>
        <v>0</v>
      </c>
      <c r="Q7326" s="1">
        <f>+VLOOKUP(E7326,[2]Sheet1!C$6036:L$6489,10,0)</f>
        <v>45880</v>
      </c>
    </row>
    <row r="7327" spans="3:17" hidden="1" x14ac:dyDescent="0.2">
      <c r="C7327" s="8">
        <v>45817</v>
      </c>
      <c r="D7327" s="4" t="s">
        <v>15754</v>
      </c>
      <c r="E7327">
        <f t="shared" si="386"/>
        <v>35888</v>
      </c>
      <c r="F7327" s="4" t="s">
        <v>12142</v>
      </c>
      <c r="G7327" s="4" t="s">
        <v>16158</v>
      </c>
      <c r="H7327" s="12">
        <v>501096</v>
      </c>
      <c r="I7327" s="11" t="s">
        <v>548</v>
      </c>
      <c r="J7327" s="12">
        <v>40088</v>
      </c>
      <c r="K7327" s="12">
        <f t="shared" si="388"/>
        <v>541184</v>
      </c>
      <c r="L7327" s="4" t="s">
        <v>3387</v>
      </c>
      <c r="M7327" s="4" t="s">
        <v>3106</v>
      </c>
      <c r="N7327" t="s">
        <v>17525</v>
      </c>
      <c r="O7327" s="22">
        <f>+VLOOKUP(E7327,[2]Sheet1!C$6036:L$6489,9,0)</f>
        <v>541184</v>
      </c>
      <c r="P7327" s="22">
        <f t="shared" si="387"/>
        <v>0</v>
      </c>
      <c r="Q7327" s="1">
        <f>+VLOOKUP(E7327,[2]Sheet1!C$6036:L$6489,10,0)</f>
        <v>45880</v>
      </c>
    </row>
    <row r="7328" spans="3:17" hidden="1" x14ac:dyDescent="0.2">
      <c r="C7328" s="8">
        <v>45817</v>
      </c>
      <c r="D7328" s="4" t="s">
        <v>15755</v>
      </c>
      <c r="E7328">
        <f t="shared" si="386"/>
        <v>35889</v>
      </c>
      <c r="F7328" s="4" t="s">
        <v>12142</v>
      </c>
      <c r="G7328" s="4" t="s">
        <v>16159</v>
      </c>
      <c r="H7328" s="12">
        <v>639552</v>
      </c>
      <c r="I7328" s="11" t="s">
        <v>548</v>
      </c>
      <c r="J7328" s="12">
        <v>51164</v>
      </c>
      <c r="K7328" s="12">
        <f t="shared" si="388"/>
        <v>690716</v>
      </c>
      <c r="L7328" s="4" t="s">
        <v>3387</v>
      </c>
      <c r="M7328" s="4" t="s">
        <v>3106</v>
      </c>
      <c r="N7328" t="s">
        <v>17525</v>
      </c>
      <c r="O7328" s="22">
        <f>+VLOOKUP(E7328,[2]Sheet1!C$6036:L$6489,9,0)</f>
        <v>690716</v>
      </c>
      <c r="P7328" s="22">
        <f t="shared" si="387"/>
        <v>0</v>
      </c>
      <c r="Q7328" s="1">
        <f>+VLOOKUP(E7328,[2]Sheet1!C$6036:L$6489,10,0)</f>
        <v>45880</v>
      </c>
    </row>
    <row r="7329" spans="3:17" hidden="1" x14ac:dyDescent="0.2">
      <c r="C7329" s="8">
        <v>45817</v>
      </c>
      <c r="D7329" s="4" t="s">
        <v>15756</v>
      </c>
      <c r="E7329">
        <f t="shared" si="386"/>
        <v>35890</v>
      </c>
      <c r="F7329" s="4" t="s">
        <v>12142</v>
      </c>
      <c r="G7329" s="4" t="s">
        <v>16160</v>
      </c>
      <c r="H7329" s="12">
        <v>451641</v>
      </c>
      <c r="I7329" s="11" t="s">
        <v>548</v>
      </c>
      <c r="J7329" s="12">
        <v>36131</v>
      </c>
      <c r="K7329" s="12">
        <f t="shared" si="388"/>
        <v>487772</v>
      </c>
      <c r="L7329" s="4" t="s">
        <v>3387</v>
      </c>
      <c r="M7329" s="4" t="s">
        <v>3106</v>
      </c>
      <c r="N7329" t="s">
        <v>17525</v>
      </c>
      <c r="O7329" s="22">
        <f>+VLOOKUP(E7329,[2]Sheet1!C$6036:L$6489,9,0)</f>
        <v>487772</v>
      </c>
      <c r="P7329" s="22">
        <f t="shared" si="387"/>
        <v>0</v>
      </c>
      <c r="Q7329" s="1">
        <f>+VLOOKUP(E7329,[2]Sheet1!C$6036:L$6489,10,0)</f>
        <v>45880</v>
      </c>
    </row>
    <row r="7330" spans="3:17" hidden="1" x14ac:dyDescent="0.2">
      <c r="C7330" s="8">
        <v>45817</v>
      </c>
      <c r="D7330" s="4" t="s">
        <v>15757</v>
      </c>
      <c r="E7330">
        <f t="shared" si="386"/>
        <v>35891</v>
      </c>
      <c r="F7330" s="4" t="s">
        <v>12142</v>
      </c>
      <c r="G7330" s="4" t="s">
        <v>16161</v>
      </c>
      <c r="H7330" s="12">
        <v>342852</v>
      </c>
      <c r="I7330" s="11" t="s">
        <v>548</v>
      </c>
      <c r="J7330" s="12">
        <v>27428</v>
      </c>
      <c r="K7330" s="12">
        <f t="shared" si="388"/>
        <v>370280</v>
      </c>
      <c r="L7330" s="4" t="s">
        <v>3387</v>
      </c>
      <c r="M7330" s="4" t="s">
        <v>3106</v>
      </c>
      <c r="N7330" t="s">
        <v>17525</v>
      </c>
      <c r="O7330" s="22">
        <f>+VLOOKUP(E7330,[2]Sheet1!C$6036:L$6489,9,0)</f>
        <v>370280</v>
      </c>
      <c r="P7330" s="22">
        <f t="shared" si="387"/>
        <v>0</v>
      </c>
      <c r="Q7330" s="1">
        <f>+VLOOKUP(E7330,[2]Sheet1!C$6036:L$6489,10,0)</f>
        <v>45880</v>
      </c>
    </row>
    <row r="7331" spans="3:17" hidden="1" x14ac:dyDescent="0.2">
      <c r="C7331" s="8">
        <v>45817</v>
      </c>
      <c r="D7331" s="4" t="s">
        <v>15758</v>
      </c>
      <c r="E7331">
        <f t="shared" si="386"/>
        <v>35892</v>
      </c>
      <c r="F7331" s="4" t="s">
        <v>12142</v>
      </c>
      <c r="G7331" s="4" t="s">
        <v>16162</v>
      </c>
      <c r="H7331" s="12">
        <v>501096</v>
      </c>
      <c r="I7331" s="11" t="s">
        <v>548</v>
      </c>
      <c r="J7331" s="12">
        <v>40088</v>
      </c>
      <c r="K7331" s="12">
        <f t="shared" si="388"/>
        <v>541184</v>
      </c>
      <c r="L7331" s="4" t="s">
        <v>3387</v>
      </c>
      <c r="M7331" s="4" t="s">
        <v>3106</v>
      </c>
      <c r="N7331" t="s">
        <v>17525</v>
      </c>
      <c r="O7331" s="22">
        <f>+VLOOKUP(E7331,[2]Sheet1!C$6036:L$6489,9,0)</f>
        <v>541184</v>
      </c>
      <c r="P7331" s="22">
        <f t="shared" si="387"/>
        <v>0</v>
      </c>
      <c r="Q7331" s="1">
        <f>+VLOOKUP(E7331,[2]Sheet1!C$6036:L$6489,10,0)</f>
        <v>45880</v>
      </c>
    </row>
    <row r="7332" spans="3:17" hidden="1" x14ac:dyDescent="0.2">
      <c r="C7332" s="8">
        <v>45817</v>
      </c>
      <c r="D7332" s="4" t="s">
        <v>15759</v>
      </c>
      <c r="E7332">
        <f t="shared" si="386"/>
        <v>35893</v>
      </c>
      <c r="F7332" s="4" t="s">
        <v>12142</v>
      </c>
      <c r="G7332" s="4" t="s">
        <v>16163</v>
      </c>
      <c r="H7332" s="12">
        <v>534051</v>
      </c>
      <c r="I7332" s="11" t="s">
        <v>548</v>
      </c>
      <c r="J7332" s="12">
        <v>42724</v>
      </c>
      <c r="K7332" s="12">
        <f t="shared" si="388"/>
        <v>576775</v>
      </c>
      <c r="L7332" s="4" t="s">
        <v>3387</v>
      </c>
      <c r="M7332" s="4" t="s">
        <v>3106</v>
      </c>
      <c r="N7332" t="s">
        <v>17525</v>
      </c>
      <c r="O7332" s="22">
        <f>+VLOOKUP(E7332,[2]Sheet1!C$6036:L$6489,9,0)</f>
        <v>576775</v>
      </c>
      <c r="P7332" s="22">
        <f t="shared" si="387"/>
        <v>0</v>
      </c>
      <c r="Q7332" s="1">
        <f>+VLOOKUP(E7332,[2]Sheet1!C$6036:L$6489,10,0)</f>
        <v>45880</v>
      </c>
    </row>
    <row r="7333" spans="3:17" hidden="1" x14ac:dyDescent="0.2">
      <c r="C7333" s="8">
        <v>45817</v>
      </c>
      <c r="D7333" s="4" t="s">
        <v>15760</v>
      </c>
      <c r="E7333">
        <f t="shared" si="386"/>
        <v>35894</v>
      </c>
      <c r="F7333" s="4" t="s">
        <v>12142</v>
      </c>
      <c r="G7333" s="4" t="s">
        <v>16164</v>
      </c>
      <c r="H7333" s="12">
        <v>741750</v>
      </c>
      <c r="I7333" s="11" t="s">
        <v>548</v>
      </c>
      <c r="J7333" s="12">
        <v>59340</v>
      </c>
      <c r="K7333" s="12">
        <f t="shared" si="388"/>
        <v>801090</v>
      </c>
      <c r="L7333" s="4" t="s">
        <v>3387</v>
      </c>
      <c r="M7333" s="4" t="s">
        <v>3106</v>
      </c>
      <c r="N7333" t="s">
        <v>17525</v>
      </c>
      <c r="O7333" s="22">
        <f>+VLOOKUP(E7333,[2]Sheet1!C$6036:L$6489,9,0)</f>
        <v>801090</v>
      </c>
      <c r="P7333" s="22">
        <f t="shared" si="387"/>
        <v>0</v>
      </c>
      <c r="Q7333" s="1">
        <f>+VLOOKUP(E7333,[2]Sheet1!C$6036:L$6489,10,0)</f>
        <v>45880</v>
      </c>
    </row>
    <row r="7334" spans="3:17" hidden="1" x14ac:dyDescent="0.2">
      <c r="C7334" s="8">
        <v>45817</v>
      </c>
      <c r="D7334" s="4" t="s">
        <v>15761</v>
      </c>
      <c r="E7334">
        <f t="shared" si="386"/>
        <v>35895</v>
      </c>
      <c r="F7334" s="4" t="s">
        <v>12142</v>
      </c>
      <c r="G7334" s="4" t="s">
        <v>16165</v>
      </c>
      <c r="H7334" s="12">
        <v>543945</v>
      </c>
      <c r="I7334" s="11" t="s">
        <v>548</v>
      </c>
      <c r="J7334" s="12">
        <v>43516</v>
      </c>
      <c r="K7334" s="12">
        <f t="shared" si="388"/>
        <v>587461</v>
      </c>
      <c r="L7334" s="4" t="s">
        <v>3387</v>
      </c>
      <c r="M7334" s="4" t="s">
        <v>3106</v>
      </c>
      <c r="N7334" t="s">
        <v>17525</v>
      </c>
      <c r="O7334" s="22">
        <f>+VLOOKUP(E7334,[2]Sheet1!C$6036:L$6489,9,0)</f>
        <v>587461</v>
      </c>
      <c r="P7334" s="22">
        <f t="shared" si="387"/>
        <v>0</v>
      </c>
      <c r="Q7334" s="1">
        <f>+VLOOKUP(E7334,[2]Sheet1!C$6036:L$6489,10,0)</f>
        <v>45880</v>
      </c>
    </row>
    <row r="7335" spans="3:17" hidden="1" x14ac:dyDescent="0.2">
      <c r="C7335" s="8">
        <v>45817</v>
      </c>
      <c r="D7335" s="4" t="s">
        <v>15762</v>
      </c>
      <c r="E7335">
        <f t="shared" si="386"/>
        <v>35896</v>
      </c>
      <c r="F7335" s="4" t="s">
        <v>12142</v>
      </c>
      <c r="G7335" s="4" t="s">
        <v>16166</v>
      </c>
      <c r="H7335" s="12">
        <v>230760</v>
      </c>
      <c r="I7335" s="11" t="s">
        <v>548</v>
      </c>
      <c r="J7335" s="12">
        <v>18461</v>
      </c>
      <c r="K7335" s="12">
        <f t="shared" si="388"/>
        <v>249221</v>
      </c>
      <c r="L7335" s="4" t="s">
        <v>3387</v>
      </c>
      <c r="M7335" s="4" t="s">
        <v>3106</v>
      </c>
      <c r="N7335" t="s">
        <v>17525</v>
      </c>
      <c r="O7335" s="22">
        <f>+VLOOKUP(E7335,[2]Sheet1!C$6036:L$6489,9,0)</f>
        <v>249221</v>
      </c>
      <c r="P7335" s="22">
        <f t="shared" si="387"/>
        <v>0</v>
      </c>
      <c r="Q7335" s="1">
        <f>+VLOOKUP(E7335,[2]Sheet1!C$6036:L$6489,10,0)</f>
        <v>45880</v>
      </c>
    </row>
    <row r="7336" spans="3:17" hidden="1" x14ac:dyDescent="0.2">
      <c r="C7336" s="8">
        <v>45817</v>
      </c>
      <c r="D7336" s="4" t="s">
        <v>15763</v>
      </c>
      <c r="E7336">
        <f t="shared" si="386"/>
        <v>35897</v>
      </c>
      <c r="F7336" s="4" t="s">
        <v>12142</v>
      </c>
      <c r="G7336" s="4" t="s">
        <v>16167</v>
      </c>
      <c r="H7336" s="12">
        <v>346140</v>
      </c>
      <c r="I7336" s="11" t="s">
        <v>548</v>
      </c>
      <c r="J7336" s="12">
        <v>27691</v>
      </c>
      <c r="K7336" s="12">
        <f t="shared" si="388"/>
        <v>373831</v>
      </c>
      <c r="L7336" s="4" t="s">
        <v>3387</v>
      </c>
      <c r="M7336" s="4" t="s">
        <v>3106</v>
      </c>
      <c r="N7336" t="s">
        <v>17525</v>
      </c>
      <c r="O7336" s="22">
        <f>+VLOOKUP(E7336,[2]Sheet1!C$6036:L$6489,9,0)</f>
        <v>373831</v>
      </c>
      <c r="P7336" s="22">
        <f t="shared" si="387"/>
        <v>0</v>
      </c>
      <c r="Q7336" s="1">
        <f>+VLOOKUP(E7336,[2]Sheet1!C$6036:L$6489,10,0)</f>
        <v>45880</v>
      </c>
    </row>
    <row r="7337" spans="3:17" hidden="1" x14ac:dyDescent="0.2">
      <c r="C7337" s="8">
        <v>45817</v>
      </c>
      <c r="D7337" s="4" t="s">
        <v>15764</v>
      </c>
      <c r="E7337">
        <f t="shared" si="386"/>
        <v>35898</v>
      </c>
      <c r="F7337" s="4" t="s">
        <v>12142</v>
      </c>
      <c r="G7337" s="4" t="s">
        <v>16168</v>
      </c>
      <c r="H7337" s="12">
        <v>626370</v>
      </c>
      <c r="I7337" s="11" t="s">
        <v>548</v>
      </c>
      <c r="J7337" s="12">
        <v>50110</v>
      </c>
      <c r="K7337" s="12">
        <f t="shared" si="388"/>
        <v>676480</v>
      </c>
      <c r="L7337" s="4" t="s">
        <v>3387</v>
      </c>
      <c r="M7337" s="4" t="s">
        <v>3106</v>
      </c>
      <c r="N7337" t="s">
        <v>17525</v>
      </c>
      <c r="O7337" s="22">
        <f>+VLOOKUP(E7337,[2]Sheet1!C$6036:L$6489,9,0)</f>
        <v>676480</v>
      </c>
      <c r="P7337" s="22">
        <f t="shared" si="387"/>
        <v>0</v>
      </c>
      <c r="Q7337" s="1">
        <f>+VLOOKUP(E7337,[2]Sheet1!C$6036:L$6489,10,0)</f>
        <v>45880</v>
      </c>
    </row>
    <row r="7338" spans="3:17" hidden="1" x14ac:dyDescent="0.2">
      <c r="C7338" s="8">
        <v>45817</v>
      </c>
      <c r="D7338" s="4" t="s">
        <v>15765</v>
      </c>
      <c r="E7338">
        <f t="shared" si="386"/>
        <v>35899</v>
      </c>
      <c r="F7338" s="4" t="s">
        <v>12142</v>
      </c>
      <c r="G7338" s="4" t="s">
        <v>16169</v>
      </c>
      <c r="H7338" s="12">
        <v>342852</v>
      </c>
      <c r="I7338" s="11" t="s">
        <v>548</v>
      </c>
      <c r="J7338" s="12">
        <v>27428</v>
      </c>
      <c r="K7338" s="12">
        <f t="shared" si="388"/>
        <v>370280</v>
      </c>
      <c r="L7338" s="4" t="s">
        <v>3387</v>
      </c>
      <c r="M7338" s="4" t="s">
        <v>3106</v>
      </c>
      <c r="N7338" t="s">
        <v>17525</v>
      </c>
      <c r="O7338" s="22">
        <f>+VLOOKUP(E7338,[2]Sheet1!C$6036:L$6489,9,0)</f>
        <v>370280</v>
      </c>
      <c r="P7338" s="22">
        <f t="shared" si="387"/>
        <v>0</v>
      </c>
      <c r="Q7338" s="1">
        <f>+VLOOKUP(E7338,[2]Sheet1!C$6036:L$6489,10,0)</f>
        <v>45880</v>
      </c>
    </row>
    <row r="7339" spans="3:17" hidden="1" x14ac:dyDescent="0.2">
      <c r="C7339" s="8">
        <v>45817</v>
      </c>
      <c r="D7339" s="4" t="s">
        <v>15766</v>
      </c>
      <c r="E7339">
        <f t="shared" si="386"/>
        <v>35900</v>
      </c>
      <c r="F7339" s="4" t="s">
        <v>12142</v>
      </c>
      <c r="G7339" s="4" t="s">
        <v>16170</v>
      </c>
      <c r="H7339" s="12">
        <v>230760</v>
      </c>
      <c r="I7339" s="11" t="s">
        <v>548</v>
      </c>
      <c r="J7339" s="12">
        <v>18461</v>
      </c>
      <c r="K7339" s="12">
        <f t="shared" si="388"/>
        <v>249221</v>
      </c>
      <c r="L7339" s="4" t="s">
        <v>3387</v>
      </c>
      <c r="M7339" s="4" t="s">
        <v>3106</v>
      </c>
      <c r="N7339" t="s">
        <v>17525</v>
      </c>
      <c r="O7339" s="22">
        <f>+VLOOKUP(E7339,[2]Sheet1!C$6036:L$6489,9,0)</f>
        <v>249221</v>
      </c>
      <c r="P7339" s="22">
        <f t="shared" si="387"/>
        <v>0</v>
      </c>
      <c r="Q7339" s="1">
        <f>+VLOOKUP(E7339,[2]Sheet1!C$6036:L$6489,10,0)</f>
        <v>45880</v>
      </c>
    </row>
    <row r="7340" spans="3:17" hidden="1" x14ac:dyDescent="0.2">
      <c r="C7340" s="8">
        <v>45817</v>
      </c>
      <c r="D7340" s="4" t="s">
        <v>15767</v>
      </c>
      <c r="E7340">
        <f t="shared" ref="E7340:E7403" si="389">0+D7340</f>
        <v>35901</v>
      </c>
      <c r="F7340" s="4" t="s">
        <v>12142</v>
      </c>
      <c r="G7340" s="4" t="s">
        <v>16171</v>
      </c>
      <c r="H7340" s="12">
        <v>1945020</v>
      </c>
      <c r="I7340" s="11" t="s">
        <v>548</v>
      </c>
      <c r="J7340" s="12">
        <v>155602</v>
      </c>
      <c r="K7340" s="12">
        <f t="shared" si="388"/>
        <v>2100622</v>
      </c>
      <c r="L7340" s="4" t="s">
        <v>2318</v>
      </c>
      <c r="M7340" s="4" t="s">
        <v>195</v>
      </c>
      <c r="N7340" t="s">
        <v>17525</v>
      </c>
      <c r="O7340" s="22">
        <f>+VLOOKUP(E7340,[2]Sheet1!C$6036:L$6489,9,0)</f>
        <v>2100622</v>
      </c>
      <c r="P7340" s="22">
        <f t="shared" si="387"/>
        <v>0</v>
      </c>
      <c r="Q7340" s="1">
        <f>+VLOOKUP(E7340,[2]Sheet1!C$6036:L$6489,10,0)</f>
        <v>45880</v>
      </c>
    </row>
    <row r="7341" spans="3:17" hidden="1" x14ac:dyDescent="0.2">
      <c r="C7341" s="8">
        <v>45817</v>
      </c>
      <c r="D7341" s="4" t="s">
        <v>15768</v>
      </c>
      <c r="E7341">
        <f t="shared" si="389"/>
        <v>35902</v>
      </c>
      <c r="F7341" s="4" t="s">
        <v>12142</v>
      </c>
      <c r="G7341" s="4" t="s">
        <v>16172</v>
      </c>
      <c r="H7341" s="12">
        <v>1401075</v>
      </c>
      <c r="I7341" s="11" t="s">
        <v>548</v>
      </c>
      <c r="J7341" s="12">
        <v>112086</v>
      </c>
      <c r="K7341" s="12">
        <f t="shared" si="388"/>
        <v>1513161</v>
      </c>
      <c r="L7341" s="4" t="s">
        <v>2318</v>
      </c>
      <c r="M7341" s="4" t="s">
        <v>195</v>
      </c>
      <c r="N7341" t="s">
        <v>17525</v>
      </c>
      <c r="O7341" s="22">
        <f>+VLOOKUP(E7341,[2]Sheet1!C$6036:L$6489,9,0)</f>
        <v>1513161</v>
      </c>
      <c r="P7341" s="22">
        <f t="shared" si="387"/>
        <v>0</v>
      </c>
      <c r="Q7341" s="1">
        <f>+VLOOKUP(E7341,[2]Sheet1!C$6036:L$6489,10,0)</f>
        <v>45880</v>
      </c>
    </row>
    <row r="7342" spans="3:17" hidden="1" x14ac:dyDescent="0.2">
      <c r="C7342" s="8">
        <v>45817</v>
      </c>
      <c r="D7342" s="4" t="s">
        <v>15769</v>
      </c>
      <c r="E7342">
        <f t="shared" si="389"/>
        <v>35903</v>
      </c>
      <c r="F7342" s="4" t="s">
        <v>12142</v>
      </c>
      <c r="G7342" s="4" t="s">
        <v>16173</v>
      </c>
      <c r="H7342" s="12">
        <v>1170315</v>
      </c>
      <c r="I7342" s="11" t="s">
        <v>548</v>
      </c>
      <c r="J7342" s="12">
        <v>93625</v>
      </c>
      <c r="K7342" s="12">
        <f t="shared" si="388"/>
        <v>1263940</v>
      </c>
      <c r="L7342" s="4" t="s">
        <v>5596</v>
      </c>
      <c r="M7342" s="4" t="s">
        <v>5597</v>
      </c>
      <c r="N7342" t="s">
        <v>17525</v>
      </c>
      <c r="O7342" s="22">
        <f>+VLOOKUP(E7342,[2]Sheet1!C$6036:L$6489,9,0)</f>
        <v>1263940</v>
      </c>
      <c r="P7342" s="22">
        <f t="shared" si="387"/>
        <v>0</v>
      </c>
      <c r="Q7342" s="1">
        <f>+VLOOKUP(E7342,[2]Sheet1!C$6036:L$6489,10,0)</f>
        <v>45880</v>
      </c>
    </row>
    <row r="7343" spans="3:17" hidden="1" x14ac:dyDescent="0.2">
      <c r="C7343" s="8">
        <v>45818</v>
      </c>
      <c r="D7343" s="4" t="s">
        <v>15770</v>
      </c>
      <c r="E7343">
        <f t="shared" si="389"/>
        <v>36010</v>
      </c>
      <c r="F7343" s="4" t="s">
        <v>12142</v>
      </c>
      <c r="G7343" s="4" t="s">
        <v>16174</v>
      </c>
      <c r="H7343" s="12">
        <v>230760</v>
      </c>
      <c r="I7343" s="11" t="s">
        <v>548</v>
      </c>
      <c r="J7343" s="12">
        <v>18461</v>
      </c>
      <c r="K7343" s="12">
        <f t="shared" si="388"/>
        <v>249221</v>
      </c>
      <c r="L7343" s="4" t="s">
        <v>3387</v>
      </c>
      <c r="M7343" s="4" t="s">
        <v>3106</v>
      </c>
      <c r="N7343" t="s">
        <v>17525</v>
      </c>
      <c r="O7343" s="22">
        <f>+VLOOKUP(E7343,[2]Sheet1!C$6036:L$6489,9,0)</f>
        <v>249221</v>
      </c>
      <c r="P7343" s="22">
        <f t="shared" si="387"/>
        <v>0</v>
      </c>
      <c r="Q7343" s="1">
        <f>+VLOOKUP(E7343,[2]Sheet1!C$6036:L$6489,10,0)</f>
        <v>45880</v>
      </c>
    </row>
    <row r="7344" spans="3:17" hidden="1" x14ac:dyDescent="0.2">
      <c r="C7344" s="8">
        <v>45818</v>
      </c>
      <c r="D7344" s="4" t="s">
        <v>15771</v>
      </c>
      <c r="E7344">
        <f t="shared" si="389"/>
        <v>36011</v>
      </c>
      <c r="F7344" s="4" t="s">
        <v>12142</v>
      </c>
      <c r="G7344" s="4" t="s">
        <v>16175</v>
      </c>
      <c r="H7344" s="12">
        <v>626370</v>
      </c>
      <c r="I7344" s="11" t="s">
        <v>548</v>
      </c>
      <c r="J7344" s="12">
        <v>50110</v>
      </c>
      <c r="K7344" s="12">
        <f t="shared" si="388"/>
        <v>676480</v>
      </c>
      <c r="L7344" s="4" t="s">
        <v>3387</v>
      </c>
      <c r="M7344" s="4" t="s">
        <v>3106</v>
      </c>
      <c r="N7344" t="s">
        <v>17525</v>
      </c>
      <c r="O7344" s="22">
        <f>+VLOOKUP(E7344,[2]Sheet1!C$6036:L$6489,9,0)</f>
        <v>676480</v>
      </c>
      <c r="P7344" s="22">
        <f t="shared" si="387"/>
        <v>0</v>
      </c>
      <c r="Q7344" s="1">
        <f>+VLOOKUP(E7344,[2]Sheet1!C$6036:L$6489,10,0)</f>
        <v>45880</v>
      </c>
    </row>
    <row r="7345" spans="3:17" hidden="1" x14ac:dyDescent="0.2">
      <c r="C7345" s="8">
        <v>45818</v>
      </c>
      <c r="D7345" s="4" t="s">
        <v>15772</v>
      </c>
      <c r="E7345">
        <f t="shared" si="389"/>
        <v>36012</v>
      </c>
      <c r="F7345" s="4" t="s">
        <v>12142</v>
      </c>
      <c r="G7345" s="4" t="s">
        <v>16176</v>
      </c>
      <c r="H7345" s="12">
        <v>230760</v>
      </c>
      <c r="I7345" s="11" t="s">
        <v>548</v>
      </c>
      <c r="J7345" s="12">
        <v>18461</v>
      </c>
      <c r="K7345" s="12">
        <f t="shared" si="388"/>
        <v>249221</v>
      </c>
      <c r="L7345" s="4" t="s">
        <v>3387</v>
      </c>
      <c r="M7345" s="4" t="s">
        <v>3106</v>
      </c>
      <c r="N7345" t="s">
        <v>17525</v>
      </c>
      <c r="O7345" s="22">
        <f>+VLOOKUP(E7345,[2]Sheet1!C$6036:L$6489,9,0)</f>
        <v>249221</v>
      </c>
      <c r="P7345" s="22">
        <f t="shared" si="387"/>
        <v>0</v>
      </c>
      <c r="Q7345" s="1">
        <f>+VLOOKUP(E7345,[2]Sheet1!C$6036:L$6489,10,0)</f>
        <v>45880</v>
      </c>
    </row>
    <row r="7346" spans="3:17" hidden="1" x14ac:dyDescent="0.2">
      <c r="C7346" s="8">
        <v>45818</v>
      </c>
      <c r="D7346" s="4" t="s">
        <v>15773</v>
      </c>
      <c r="E7346">
        <f t="shared" si="389"/>
        <v>36013</v>
      </c>
      <c r="F7346" s="4" t="s">
        <v>12142</v>
      </c>
      <c r="G7346" s="4" t="s">
        <v>16177</v>
      </c>
      <c r="H7346" s="12">
        <v>382413</v>
      </c>
      <c r="I7346" s="11" t="s">
        <v>548</v>
      </c>
      <c r="J7346" s="12">
        <v>30593</v>
      </c>
      <c r="K7346" s="12">
        <f t="shared" si="388"/>
        <v>413006</v>
      </c>
      <c r="L7346" s="4" t="s">
        <v>3387</v>
      </c>
      <c r="M7346" s="4" t="s">
        <v>3106</v>
      </c>
      <c r="N7346" t="s">
        <v>17525</v>
      </c>
      <c r="O7346" s="22">
        <f>+VLOOKUP(E7346,[2]Sheet1!C$6036:L$6489,9,0)</f>
        <v>413006</v>
      </c>
      <c r="P7346" s="22">
        <f t="shared" si="387"/>
        <v>0</v>
      </c>
      <c r="Q7346" s="1">
        <f>+VLOOKUP(E7346,[2]Sheet1!C$6036:L$6489,10,0)</f>
        <v>45880</v>
      </c>
    </row>
    <row r="7347" spans="3:17" hidden="1" x14ac:dyDescent="0.2">
      <c r="C7347" s="8">
        <v>45818</v>
      </c>
      <c r="D7347" s="4" t="s">
        <v>15774</v>
      </c>
      <c r="E7347">
        <f t="shared" si="389"/>
        <v>36014</v>
      </c>
      <c r="F7347" s="4" t="s">
        <v>12142</v>
      </c>
      <c r="G7347" s="4" t="s">
        <v>16178</v>
      </c>
      <c r="H7347" s="12">
        <v>491202</v>
      </c>
      <c r="I7347" s="11" t="s">
        <v>548</v>
      </c>
      <c r="J7347" s="12">
        <v>39296</v>
      </c>
      <c r="K7347" s="12">
        <f t="shared" si="388"/>
        <v>530498</v>
      </c>
      <c r="L7347" s="4" t="s">
        <v>3387</v>
      </c>
      <c r="M7347" s="4" t="s">
        <v>3106</v>
      </c>
      <c r="N7347" t="s">
        <v>17525</v>
      </c>
      <c r="O7347" s="22">
        <f>+VLOOKUP(E7347,[2]Sheet1!C$6036:L$6489,9,0)</f>
        <v>530498</v>
      </c>
      <c r="P7347" s="22">
        <f t="shared" si="387"/>
        <v>0</v>
      </c>
      <c r="Q7347" s="1">
        <f>+VLOOKUP(E7347,[2]Sheet1!C$6036:L$6489,10,0)</f>
        <v>45880</v>
      </c>
    </row>
    <row r="7348" spans="3:17" hidden="1" x14ac:dyDescent="0.2">
      <c r="C7348" s="8">
        <v>45818</v>
      </c>
      <c r="D7348" s="4" t="s">
        <v>15775</v>
      </c>
      <c r="E7348">
        <f t="shared" si="389"/>
        <v>36015</v>
      </c>
      <c r="F7348" s="4" t="s">
        <v>12142</v>
      </c>
      <c r="G7348" s="4" t="s">
        <v>16179</v>
      </c>
      <c r="H7348" s="12">
        <v>626370</v>
      </c>
      <c r="I7348" s="11" t="s">
        <v>548</v>
      </c>
      <c r="J7348" s="12">
        <v>50110</v>
      </c>
      <c r="K7348" s="12">
        <f t="shared" si="388"/>
        <v>676480</v>
      </c>
      <c r="L7348" s="4" t="s">
        <v>3387</v>
      </c>
      <c r="M7348" s="4" t="s">
        <v>3106</v>
      </c>
      <c r="N7348" t="s">
        <v>17525</v>
      </c>
      <c r="O7348" s="22">
        <f>+VLOOKUP(E7348,[2]Sheet1!C$6036:L$6489,9,0)</f>
        <v>676480</v>
      </c>
      <c r="P7348" s="22">
        <f t="shared" si="387"/>
        <v>0</v>
      </c>
      <c r="Q7348" s="1">
        <f>+VLOOKUP(E7348,[2]Sheet1!C$6036:L$6489,10,0)</f>
        <v>45880</v>
      </c>
    </row>
    <row r="7349" spans="3:17" hidden="1" x14ac:dyDescent="0.2">
      <c r="C7349" s="8">
        <v>45818</v>
      </c>
      <c r="D7349" s="4" t="s">
        <v>15776</v>
      </c>
      <c r="E7349">
        <f t="shared" si="389"/>
        <v>36016</v>
      </c>
      <c r="F7349" s="4" t="s">
        <v>12142</v>
      </c>
      <c r="G7349" s="4" t="s">
        <v>16180</v>
      </c>
      <c r="H7349" s="12">
        <v>593400</v>
      </c>
      <c r="I7349" s="11" t="s">
        <v>548</v>
      </c>
      <c r="J7349" s="12">
        <v>47472</v>
      </c>
      <c r="K7349" s="12">
        <f t="shared" si="388"/>
        <v>640872</v>
      </c>
      <c r="L7349" s="4" t="s">
        <v>3387</v>
      </c>
      <c r="M7349" s="4" t="s">
        <v>3106</v>
      </c>
      <c r="N7349" t="s">
        <v>17525</v>
      </c>
      <c r="O7349" s="22">
        <f>+VLOOKUP(E7349,[2]Sheet1!C$6036:L$6489,9,0)</f>
        <v>640872</v>
      </c>
      <c r="P7349" s="22">
        <f t="shared" si="387"/>
        <v>0</v>
      </c>
      <c r="Q7349" s="1">
        <f>+VLOOKUP(E7349,[2]Sheet1!C$6036:L$6489,10,0)</f>
        <v>45880</v>
      </c>
    </row>
    <row r="7350" spans="3:17" hidden="1" x14ac:dyDescent="0.2">
      <c r="C7350" s="8">
        <v>45818</v>
      </c>
      <c r="D7350" s="4" t="s">
        <v>15777</v>
      </c>
      <c r="E7350">
        <f t="shared" si="389"/>
        <v>36017</v>
      </c>
      <c r="F7350" s="4" t="s">
        <v>12142</v>
      </c>
      <c r="G7350" s="4" t="s">
        <v>16181</v>
      </c>
      <c r="H7350" s="12">
        <v>342852</v>
      </c>
      <c r="I7350" s="11" t="s">
        <v>548</v>
      </c>
      <c r="J7350" s="12">
        <v>27428</v>
      </c>
      <c r="K7350" s="12">
        <f t="shared" si="388"/>
        <v>370280</v>
      </c>
      <c r="L7350" s="4" t="s">
        <v>3387</v>
      </c>
      <c r="M7350" s="4" t="s">
        <v>3106</v>
      </c>
      <c r="N7350" t="s">
        <v>17525</v>
      </c>
      <c r="O7350" s="22">
        <f>+VLOOKUP(E7350,[2]Sheet1!C$6036:L$6489,9,0)</f>
        <v>370280</v>
      </c>
      <c r="P7350" s="22">
        <f t="shared" si="387"/>
        <v>0</v>
      </c>
      <c r="Q7350" s="1">
        <f>+VLOOKUP(E7350,[2]Sheet1!C$6036:L$6489,10,0)</f>
        <v>45880</v>
      </c>
    </row>
    <row r="7351" spans="3:17" hidden="1" x14ac:dyDescent="0.2">
      <c r="C7351" s="8">
        <v>45818</v>
      </c>
      <c r="D7351" s="4" t="s">
        <v>15778</v>
      </c>
      <c r="E7351">
        <f t="shared" si="389"/>
        <v>36018</v>
      </c>
      <c r="F7351" s="4" t="s">
        <v>12142</v>
      </c>
      <c r="G7351" s="4" t="s">
        <v>16182</v>
      </c>
      <c r="H7351" s="12">
        <v>356034</v>
      </c>
      <c r="I7351" s="11" t="s">
        <v>548</v>
      </c>
      <c r="J7351" s="12">
        <v>28483</v>
      </c>
      <c r="K7351" s="12">
        <f t="shared" si="388"/>
        <v>384517</v>
      </c>
      <c r="L7351" s="4" t="s">
        <v>3387</v>
      </c>
      <c r="M7351" s="4" t="s">
        <v>3106</v>
      </c>
      <c r="N7351" t="s">
        <v>17525</v>
      </c>
      <c r="O7351" s="22">
        <f>+VLOOKUP(E7351,[2]Sheet1!C$6036:L$6489,9,0)</f>
        <v>384517</v>
      </c>
      <c r="P7351" s="22">
        <f t="shared" si="387"/>
        <v>0</v>
      </c>
      <c r="Q7351" s="1">
        <f>+VLOOKUP(E7351,[2]Sheet1!C$6036:L$6489,10,0)</f>
        <v>45880</v>
      </c>
    </row>
    <row r="7352" spans="3:17" hidden="1" x14ac:dyDescent="0.2">
      <c r="C7352" s="8">
        <v>45818</v>
      </c>
      <c r="D7352" s="4" t="s">
        <v>15779</v>
      </c>
      <c r="E7352">
        <f t="shared" si="389"/>
        <v>36019</v>
      </c>
      <c r="F7352" s="4" t="s">
        <v>12142</v>
      </c>
      <c r="G7352" s="4" t="s">
        <v>16183</v>
      </c>
      <c r="H7352" s="12">
        <v>501096</v>
      </c>
      <c r="I7352" s="11" t="s">
        <v>548</v>
      </c>
      <c r="J7352" s="12">
        <v>40088</v>
      </c>
      <c r="K7352" s="12">
        <f t="shared" si="388"/>
        <v>541184</v>
      </c>
      <c r="L7352" s="4" t="s">
        <v>3387</v>
      </c>
      <c r="M7352" s="4" t="s">
        <v>3106</v>
      </c>
      <c r="N7352" t="s">
        <v>17525</v>
      </c>
      <c r="O7352" s="22">
        <f>+VLOOKUP(E7352,[2]Sheet1!C$6036:L$6489,9,0)</f>
        <v>541184</v>
      </c>
      <c r="P7352" s="22">
        <f t="shared" si="387"/>
        <v>0</v>
      </c>
      <c r="Q7352" s="1">
        <f>+VLOOKUP(E7352,[2]Sheet1!C$6036:L$6489,10,0)</f>
        <v>45880</v>
      </c>
    </row>
    <row r="7353" spans="3:17" hidden="1" x14ac:dyDescent="0.2">
      <c r="C7353" s="8">
        <v>45818</v>
      </c>
      <c r="D7353" s="4" t="s">
        <v>15780</v>
      </c>
      <c r="E7353">
        <f t="shared" si="389"/>
        <v>36020</v>
      </c>
      <c r="F7353" s="4" t="s">
        <v>12142</v>
      </c>
      <c r="G7353" s="4" t="s">
        <v>16184</v>
      </c>
      <c r="H7353" s="12">
        <v>230760</v>
      </c>
      <c r="I7353" s="11" t="s">
        <v>548</v>
      </c>
      <c r="J7353" s="12">
        <v>18461</v>
      </c>
      <c r="K7353" s="12">
        <f t="shared" si="388"/>
        <v>249221</v>
      </c>
      <c r="L7353" s="4" t="s">
        <v>3387</v>
      </c>
      <c r="M7353" s="4" t="s">
        <v>3106</v>
      </c>
      <c r="N7353" t="s">
        <v>17525</v>
      </c>
      <c r="O7353" s="22">
        <f>+VLOOKUP(E7353,[2]Sheet1!C$6036:L$6489,9,0)</f>
        <v>249221</v>
      </c>
      <c r="P7353" s="22">
        <f t="shared" si="387"/>
        <v>0</v>
      </c>
      <c r="Q7353" s="1">
        <f>+VLOOKUP(E7353,[2]Sheet1!C$6036:L$6489,10,0)</f>
        <v>45880</v>
      </c>
    </row>
    <row r="7354" spans="3:17" hidden="1" x14ac:dyDescent="0.2">
      <c r="C7354" s="8">
        <v>45818</v>
      </c>
      <c r="D7354" s="4" t="s">
        <v>15781</v>
      </c>
      <c r="E7354">
        <f t="shared" si="389"/>
        <v>36021</v>
      </c>
      <c r="F7354" s="4" t="s">
        <v>12142</v>
      </c>
      <c r="G7354" s="4" t="s">
        <v>16185</v>
      </c>
      <c r="H7354" s="12">
        <v>751644</v>
      </c>
      <c r="I7354" s="11" t="s">
        <v>548</v>
      </c>
      <c r="J7354" s="12">
        <v>60132</v>
      </c>
      <c r="K7354" s="12">
        <f t="shared" si="388"/>
        <v>811776</v>
      </c>
      <c r="L7354" s="4" t="s">
        <v>3387</v>
      </c>
      <c r="M7354" s="4" t="s">
        <v>3106</v>
      </c>
      <c r="N7354" t="s">
        <v>17525</v>
      </c>
      <c r="O7354" s="22">
        <f>+VLOOKUP(E7354,[2]Sheet1!C$6036:L$6489,9,0)</f>
        <v>811776</v>
      </c>
      <c r="P7354" s="22">
        <f t="shared" si="387"/>
        <v>0</v>
      </c>
      <c r="Q7354" s="1">
        <f>+VLOOKUP(E7354,[2]Sheet1!C$6036:L$6489,10,0)</f>
        <v>45880</v>
      </c>
    </row>
    <row r="7355" spans="3:17" hidden="1" x14ac:dyDescent="0.2">
      <c r="C7355" s="8">
        <v>45818</v>
      </c>
      <c r="D7355" s="4" t="s">
        <v>15782</v>
      </c>
      <c r="E7355">
        <f t="shared" si="389"/>
        <v>36022</v>
      </c>
      <c r="F7355" s="4" t="s">
        <v>12142</v>
      </c>
      <c r="G7355" s="4" t="s">
        <v>16186</v>
      </c>
      <c r="H7355" s="12">
        <v>857130</v>
      </c>
      <c r="I7355" s="11" t="s">
        <v>548</v>
      </c>
      <c r="J7355" s="12">
        <v>68570</v>
      </c>
      <c r="K7355" s="12">
        <f t="shared" si="388"/>
        <v>925700</v>
      </c>
      <c r="L7355" s="4" t="s">
        <v>3387</v>
      </c>
      <c r="M7355" s="4" t="s">
        <v>3106</v>
      </c>
      <c r="N7355" t="s">
        <v>17525</v>
      </c>
      <c r="O7355" s="22">
        <f>+VLOOKUP(E7355,[2]Sheet1!C$6036:L$6489,9,0)</f>
        <v>925700</v>
      </c>
      <c r="P7355" s="22">
        <f t="shared" ref="P7355:P7418" si="390">+O7355-K7355</f>
        <v>0</v>
      </c>
      <c r="Q7355" s="1">
        <f>+VLOOKUP(E7355,[2]Sheet1!C$6036:L$6489,10,0)</f>
        <v>45880</v>
      </c>
    </row>
    <row r="7356" spans="3:17" hidden="1" x14ac:dyDescent="0.2">
      <c r="C7356" s="8">
        <v>45818</v>
      </c>
      <c r="D7356" s="4" t="s">
        <v>15783</v>
      </c>
      <c r="E7356">
        <f t="shared" si="389"/>
        <v>36023</v>
      </c>
      <c r="F7356" s="4" t="s">
        <v>12142</v>
      </c>
      <c r="G7356" s="4" t="s">
        <v>16187</v>
      </c>
      <c r="H7356" s="12">
        <v>230760</v>
      </c>
      <c r="I7356" s="11" t="s">
        <v>548</v>
      </c>
      <c r="J7356" s="12">
        <v>18461</v>
      </c>
      <c r="K7356" s="12">
        <f t="shared" si="388"/>
        <v>249221</v>
      </c>
      <c r="L7356" s="4" t="s">
        <v>3387</v>
      </c>
      <c r="M7356" s="4" t="s">
        <v>3106</v>
      </c>
      <c r="N7356" t="s">
        <v>17525</v>
      </c>
      <c r="O7356" s="22">
        <f>+VLOOKUP(E7356,[2]Sheet1!C$6036:L$6489,9,0)</f>
        <v>249221</v>
      </c>
      <c r="P7356" s="22">
        <f t="shared" si="390"/>
        <v>0</v>
      </c>
      <c r="Q7356" s="1">
        <f>+VLOOKUP(E7356,[2]Sheet1!C$6036:L$6489,10,0)</f>
        <v>45880</v>
      </c>
    </row>
    <row r="7357" spans="3:17" hidden="1" x14ac:dyDescent="0.2">
      <c r="C7357" s="8">
        <v>45818</v>
      </c>
      <c r="D7357" s="4" t="s">
        <v>15784</v>
      </c>
      <c r="E7357">
        <f t="shared" si="389"/>
        <v>36024</v>
      </c>
      <c r="F7357" s="4" t="s">
        <v>12142</v>
      </c>
      <c r="G7357" s="4" t="s">
        <v>16188</v>
      </c>
      <c r="H7357" s="12">
        <v>342852</v>
      </c>
      <c r="I7357" s="11" t="s">
        <v>548</v>
      </c>
      <c r="J7357" s="12">
        <v>27428</v>
      </c>
      <c r="K7357" s="12">
        <f t="shared" si="388"/>
        <v>370280</v>
      </c>
      <c r="L7357" s="4" t="s">
        <v>3387</v>
      </c>
      <c r="M7357" s="4" t="s">
        <v>3106</v>
      </c>
      <c r="N7357" t="s">
        <v>17525</v>
      </c>
      <c r="O7357" s="22">
        <f>+VLOOKUP(E7357,[2]Sheet1!C$6036:L$6489,9,0)</f>
        <v>370280</v>
      </c>
      <c r="P7357" s="22">
        <f t="shared" si="390"/>
        <v>0</v>
      </c>
      <c r="Q7357" s="1">
        <f>+VLOOKUP(E7357,[2]Sheet1!C$6036:L$6489,10,0)</f>
        <v>45880</v>
      </c>
    </row>
    <row r="7358" spans="3:17" hidden="1" x14ac:dyDescent="0.2">
      <c r="C7358" s="8">
        <v>45818</v>
      </c>
      <c r="D7358" s="4" t="s">
        <v>15785</v>
      </c>
      <c r="E7358">
        <f t="shared" si="389"/>
        <v>36025</v>
      </c>
      <c r="F7358" s="4" t="s">
        <v>12142</v>
      </c>
      <c r="G7358" s="4" t="s">
        <v>16189</v>
      </c>
      <c r="H7358" s="12">
        <v>428565</v>
      </c>
      <c r="I7358" s="11" t="s">
        <v>548</v>
      </c>
      <c r="J7358" s="12">
        <v>34285</v>
      </c>
      <c r="K7358" s="12">
        <f t="shared" si="388"/>
        <v>462850</v>
      </c>
      <c r="L7358" s="4" t="s">
        <v>3387</v>
      </c>
      <c r="M7358" s="4" t="s">
        <v>3106</v>
      </c>
      <c r="N7358" t="s">
        <v>17525</v>
      </c>
      <c r="O7358" s="22">
        <f>+VLOOKUP(E7358,[2]Sheet1!C$6036:L$6489,9,0)</f>
        <v>462850</v>
      </c>
      <c r="P7358" s="22">
        <f t="shared" si="390"/>
        <v>0</v>
      </c>
      <c r="Q7358" s="1">
        <f>+VLOOKUP(E7358,[2]Sheet1!C$6036:L$6489,10,0)</f>
        <v>45880</v>
      </c>
    </row>
    <row r="7359" spans="3:17" hidden="1" x14ac:dyDescent="0.2">
      <c r="C7359" s="8">
        <v>45818</v>
      </c>
      <c r="D7359" s="4" t="s">
        <v>15786</v>
      </c>
      <c r="E7359">
        <f t="shared" si="389"/>
        <v>36026</v>
      </c>
      <c r="F7359" s="4" t="s">
        <v>12142</v>
      </c>
      <c r="G7359" s="4" t="s">
        <v>16190</v>
      </c>
      <c r="H7359" s="12">
        <v>1714260</v>
      </c>
      <c r="I7359" s="11" t="s">
        <v>548</v>
      </c>
      <c r="J7359" s="12">
        <v>137141</v>
      </c>
      <c r="K7359" s="12">
        <f t="shared" si="388"/>
        <v>1851401</v>
      </c>
      <c r="L7359" s="4" t="s">
        <v>313</v>
      </c>
      <c r="M7359" s="4" t="s">
        <v>1554</v>
      </c>
      <c r="N7359" t="s">
        <v>17525</v>
      </c>
      <c r="O7359" s="22">
        <f>+VLOOKUP(E7359,[2]Sheet1!C$6036:L$6489,9,0)</f>
        <v>1851401</v>
      </c>
      <c r="P7359" s="22">
        <f t="shared" si="390"/>
        <v>0</v>
      </c>
      <c r="Q7359" s="1">
        <f>+VLOOKUP(E7359,[2]Sheet1!C$6036:L$6489,10,0)</f>
        <v>45880</v>
      </c>
    </row>
    <row r="7360" spans="3:17" hidden="1" x14ac:dyDescent="0.2">
      <c r="C7360" s="8">
        <v>45819</v>
      </c>
      <c r="D7360" s="4" t="s">
        <v>15787</v>
      </c>
      <c r="E7360">
        <f t="shared" si="389"/>
        <v>36115</v>
      </c>
      <c r="F7360" s="4" t="s">
        <v>12142</v>
      </c>
      <c r="G7360" s="4" t="s">
        <v>16191</v>
      </c>
      <c r="H7360" s="12">
        <v>184608</v>
      </c>
      <c r="I7360" s="11" t="s">
        <v>548</v>
      </c>
      <c r="J7360" s="12">
        <v>14769</v>
      </c>
      <c r="K7360" s="12">
        <f t="shared" si="388"/>
        <v>199377</v>
      </c>
      <c r="L7360" s="4" t="s">
        <v>3387</v>
      </c>
      <c r="M7360" s="4" t="s">
        <v>3106</v>
      </c>
      <c r="N7360" t="s">
        <v>17525</v>
      </c>
      <c r="O7360" s="22">
        <f>+VLOOKUP(E7360,[2]Sheet1!C$6036:L$6489,9,0)</f>
        <v>199377</v>
      </c>
      <c r="P7360" s="22">
        <f t="shared" si="390"/>
        <v>0</v>
      </c>
      <c r="Q7360" s="1">
        <f>+VLOOKUP(E7360,[2]Sheet1!C$6036:L$6489,10,0)</f>
        <v>45880</v>
      </c>
    </row>
    <row r="7361" spans="3:17" hidden="1" x14ac:dyDescent="0.2">
      <c r="C7361" s="8">
        <v>45819</v>
      </c>
      <c r="D7361" s="4" t="s">
        <v>15788</v>
      </c>
      <c r="E7361">
        <f t="shared" si="389"/>
        <v>36116</v>
      </c>
      <c r="F7361" s="4" t="s">
        <v>12142</v>
      </c>
      <c r="G7361" s="4" t="s">
        <v>16192</v>
      </c>
      <c r="H7361" s="12">
        <v>481308</v>
      </c>
      <c r="I7361" s="11" t="s">
        <v>548</v>
      </c>
      <c r="J7361" s="12">
        <v>38505</v>
      </c>
      <c r="K7361" s="12">
        <f t="shared" si="388"/>
        <v>519813</v>
      </c>
      <c r="L7361" s="4" t="s">
        <v>3387</v>
      </c>
      <c r="M7361" s="4" t="s">
        <v>3106</v>
      </c>
      <c r="N7361" t="s">
        <v>17525</v>
      </c>
      <c r="O7361" s="22">
        <f>+VLOOKUP(E7361,[2]Sheet1!C$6036:L$6489,9,0)</f>
        <v>519813</v>
      </c>
      <c r="P7361" s="22">
        <f t="shared" si="390"/>
        <v>0</v>
      </c>
      <c r="Q7361" s="1">
        <f>+VLOOKUP(E7361,[2]Sheet1!C$6036:L$6489,10,0)</f>
        <v>45880</v>
      </c>
    </row>
    <row r="7362" spans="3:17" hidden="1" x14ac:dyDescent="0.2">
      <c r="C7362" s="8">
        <v>45819</v>
      </c>
      <c r="D7362" s="4" t="s">
        <v>15789</v>
      </c>
      <c r="E7362">
        <f t="shared" si="389"/>
        <v>36117</v>
      </c>
      <c r="F7362" s="4" t="s">
        <v>12142</v>
      </c>
      <c r="G7362" s="4" t="s">
        <v>16193</v>
      </c>
      <c r="H7362" s="12">
        <v>606582</v>
      </c>
      <c r="I7362" s="11" t="s">
        <v>548</v>
      </c>
      <c r="J7362" s="12">
        <v>48527</v>
      </c>
      <c r="K7362" s="12">
        <f t="shared" si="388"/>
        <v>655109</v>
      </c>
      <c r="L7362" s="4" t="s">
        <v>3387</v>
      </c>
      <c r="M7362" s="4" t="s">
        <v>3106</v>
      </c>
      <c r="N7362" t="s">
        <v>17525</v>
      </c>
      <c r="O7362" s="22">
        <f>+VLOOKUP(E7362,[2]Sheet1!C$6036:L$6489,9,0)</f>
        <v>655109</v>
      </c>
      <c r="P7362" s="22">
        <f t="shared" si="390"/>
        <v>0</v>
      </c>
      <c r="Q7362" s="1">
        <f>+VLOOKUP(E7362,[2]Sheet1!C$6036:L$6489,10,0)</f>
        <v>45880</v>
      </c>
    </row>
    <row r="7363" spans="3:17" hidden="1" x14ac:dyDescent="0.2">
      <c r="C7363" s="8">
        <v>45819</v>
      </c>
      <c r="D7363" s="4" t="s">
        <v>15790</v>
      </c>
      <c r="E7363">
        <f t="shared" si="389"/>
        <v>36118</v>
      </c>
      <c r="F7363" s="4" t="s">
        <v>12142</v>
      </c>
      <c r="G7363" s="4" t="s">
        <v>16194</v>
      </c>
      <c r="H7363" s="12">
        <v>230760</v>
      </c>
      <c r="I7363" s="11" t="s">
        <v>548</v>
      </c>
      <c r="J7363" s="12">
        <v>18461</v>
      </c>
      <c r="K7363" s="12">
        <f t="shared" si="388"/>
        <v>249221</v>
      </c>
      <c r="L7363" s="4" t="s">
        <v>3387</v>
      </c>
      <c r="M7363" s="4" t="s">
        <v>3106</v>
      </c>
      <c r="N7363" t="s">
        <v>17525</v>
      </c>
      <c r="O7363" s="22">
        <f>+VLOOKUP(E7363,[2]Sheet1!C$6036:L$6489,9,0)</f>
        <v>249221</v>
      </c>
      <c r="P7363" s="22">
        <f t="shared" si="390"/>
        <v>0</v>
      </c>
      <c r="Q7363" s="1">
        <f>+VLOOKUP(E7363,[2]Sheet1!C$6036:L$6489,10,0)</f>
        <v>45880</v>
      </c>
    </row>
    <row r="7364" spans="3:17" hidden="1" x14ac:dyDescent="0.2">
      <c r="C7364" s="8">
        <v>45819</v>
      </c>
      <c r="D7364" s="4" t="s">
        <v>15791</v>
      </c>
      <c r="E7364">
        <f t="shared" si="389"/>
        <v>36119</v>
      </c>
      <c r="F7364" s="4" t="s">
        <v>12142</v>
      </c>
      <c r="G7364" s="4" t="s">
        <v>16195</v>
      </c>
      <c r="H7364" s="12">
        <v>606582</v>
      </c>
      <c r="I7364" s="11" t="s">
        <v>548</v>
      </c>
      <c r="J7364" s="12">
        <v>48527</v>
      </c>
      <c r="K7364" s="12">
        <f t="shared" si="388"/>
        <v>655109</v>
      </c>
      <c r="L7364" s="4" t="s">
        <v>3387</v>
      </c>
      <c r="M7364" s="4" t="s">
        <v>3106</v>
      </c>
      <c r="N7364" t="s">
        <v>17525</v>
      </c>
      <c r="O7364" s="22">
        <f>+VLOOKUP(E7364,[2]Sheet1!C$6036:L$6489,9,0)</f>
        <v>655109</v>
      </c>
      <c r="P7364" s="22">
        <f t="shared" si="390"/>
        <v>0</v>
      </c>
      <c r="Q7364" s="1">
        <f>+VLOOKUP(E7364,[2]Sheet1!C$6036:L$6489,10,0)</f>
        <v>45880</v>
      </c>
    </row>
    <row r="7365" spans="3:17" hidden="1" x14ac:dyDescent="0.2">
      <c r="C7365" s="8">
        <v>45819</v>
      </c>
      <c r="D7365" s="4" t="s">
        <v>15792</v>
      </c>
      <c r="E7365">
        <f t="shared" si="389"/>
        <v>36120</v>
      </c>
      <c r="F7365" s="4" t="s">
        <v>12142</v>
      </c>
      <c r="G7365" s="4" t="s">
        <v>16196</v>
      </c>
      <c r="H7365" s="12">
        <v>501096</v>
      </c>
      <c r="I7365" s="11" t="s">
        <v>548</v>
      </c>
      <c r="J7365" s="12">
        <v>40088</v>
      </c>
      <c r="K7365" s="12">
        <f t="shared" si="388"/>
        <v>541184</v>
      </c>
      <c r="L7365" s="4" t="s">
        <v>3387</v>
      </c>
      <c r="M7365" s="4" t="s">
        <v>3106</v>
      </c>
      <c r="N7365" t="s">
        <v>17525</v>
      </c>
      <c r="O7365" s="22">
        <f>+VLOOKUP(E7365,[2]Sheet1!C$6036:L$6489,9,0)</f>
        <v>541184</v>
      </c>
      <c r="P7365" s="22">
        <f t="shared" si="390"/>
        <v>0</v>
      </c>
      <c r="Q7365" s="1">
        <f>+VLOOKUP(E7365,[2]Sheet1!C$6036:L$6489,10,0)</f>
        <v>45880</v>
      </c>
    </row>
    <row r="7366" spans="3:17" hidden="1" x14ac:dyDescent="0.2">
      <c r="C7366" s="8">
        <v>45819</v>
      </c>
      <c r="D7366" s="4" t="s">
        <v>15793</v>
      </c>
      <c r="E7366">
        <f t="shared" si="389"/>
        <v>36121</v>
      </c>
      <c r="F7366" s="4" t="s">
        <v>12142</v>
      </c>
      <c r="G7366" s="4" t="s">
        <v>16197</v>
      </c>
      <c r="H7366" s="12">
        <v>428565</v>
      </c>
      <c r="I7366" s="11" t="s">
        <v>548</v>
      </c>
      <c r="J7366" s="12">
        <v>34285</v>
      </c>
      <c r="K7366" s="12">
        <f t="shared" si="388"/>
        <v>462850</v>
      </c>
      <c r="L7366" s="4" t="s">
        <v>3387</v>
      </c>
      <c r="M7366" s="4" t="s">
        <v>3106</v>
      </c>
      <c r="N7366" t="s">
        <v>17525</v>
      </c>
      <c r="O7366" s="22">
        <f>+VLOOKUP(E7366,[2]Sheet1!C$6036:L$6489,9,0)</f>
        <v>462850</v>
      </c>
      <c r="P7366" s="22">
        <f t="shared" si="390"/>
        <v>0</v>
      </c>
      <c r="Q7366" s="1">
        <f>+VLOOKUP(E7366,[2]Sheet1!C$6036:L$6489,10,0)</f>
        <v>45880</v>
      </c>
    </row>
    <row r="7367" spans="3:17" hidden="1" x14ac:dyDescent="0.2">
      <c r="C7367" s="8">
        <v>45819</v>
      </c>
      <c r="D7367" s="4" t="s">
        <v>15794</v>
      </c>
      <c r="E7367">
        <f t="shared" si="389"/>
        <v>36122</v>
      </c>
      <c r="F7367" s="4" t="s">
        <v>12142</v>
      </c>
      <c r="G7367" s="4" t="s">
        <v>16198</v>
      </c>
      <c r="H7367" s="12">
        <v>326367</v>
      </c>
      <c r="I7367" s="11" t="s">
        <v>548</v>
      </c>
      <c r="J7367" s="12">
        <v>26109</v>
      </c>
      <c r="K7367" s="12">
        <f t="shared" si="388"/>
        <v>352476</v>
      </c>
      <c r="L7367" s="4" t="s">
        <v>3387</v>
      </c>
      <c r="M7367" s="4" t="s">
        <v>3106</v>
      </c>
      <c r="N7367" t="s">
        <v>17525</v>
      </c>
      <c r="O7367" s="22">
        <f>+VLOOKUP(E7367,[2]Sheet1!C$6036:L$6489,9,0)</f>
        <v>352476</v>
      </c>
      <c r="P7367" s="22">
        <f t="shared" si="390"/>
        <v>0</v>
      </c>
      <c r="Q7367" s="1">
        <f>+VLOOKUP(E7367,[2]Sheet1!C$6036:L$6489,10,0)</f>
        <v>45880</v>
      </c>
    </row>
    <row r="7368" spans="3:17" hidden="1" x14ac:dyDescent="0.2">
      <c r="C7368" s="8">
        <v>45819</v>
      </c>
      <c r="D7368" s="4" t="s">
        <v>15795</v>
      </c>
      <c r="E7368">
        <f t="shared" si="389"/>
        <v>36123</v>
      </c>
      <c r="F7368" s="4" t="s">
        <v>12142</v>
      </c>
      <c r="G7368" s="4" t="s">
        <v>16199</v>
      </c>
      <c r="H7368" s="12">
        <v>501096</v>
      </c>
      <c r="I7368" s="11" t="s">
        <v>548</v>
      </c>
      <c r="J7368" s="12">
        <v>40088</v>
      </c>
      <c r="K7368" s="12">
        <f t="shared" si="388"/>
        <v>541184</v>
      </c>
      <c r="L7368" s="4" t="s">
        <v>3387</v>
      </c>
      <c r="M7368" s="4" t="s">
        <v>3106</v>
      </c>
      <c r="N7368" t="s">
        <v>17525</v>
      </c>
      <c r="O7368" s="22">
        <f>+VLOOKUP(E7368,[2]Sheet1!C$6036:L$6489,9,0)</f>
        <v>541184</v>
      </c>
      <c r="P7368" s="22">
        <f t="shared" si="390"/>
        <v>0</v>
      </c>
      <c r="Q7368" s="1">
        <f>+VLOOKUP(E7368,[2]Sheet1!C$6036:L$6489,10,0)</f>
        <v>45880</v>
      </c>
    </row>
    <row r="7369" spans="3:17" hidden="1" x14ac:dyDescent="0.2">
      <c r="C7369" s="8">
        <v>45819</v>
      </c>
      <c r="D7369" s="4" t="s">
        <v>15796</v>
      </c>
      <c r="E7369">
        <f t="shared" si="389"/>
        <v>36124</v>
      </c>
      <c r="F7369" s="4" t="s">
        <v>12142</v>
      </c>
      <c r="G7369" s="4" t="s">
        <v>16200</v>
      </c>
      <c r="H7369" s="12">
        <v>230760</v>
      </c>
      <c r="I7369" s="11" t="s">
        <v>548</v>
      </c>
      <c r="J7369" s="12">
        <v>18461</v>
      </c>
      <c r="K7369" s="12">
        <f t="shared" si="388"/>
        <v>249221</v>
      </c>
      <c r="L7369" s="4" t="s">
        <v>3387</v>
      </c>
      <c r="M7369" s="4" t="s">
        <v>3106</v>
      </c>
      <c r="N7369" t="s">
        <v>17525</v>
      </c>
      <c r="O7369" s="22">
        <f>+VLOOKUP(E7369,[2]Sheet1!C$6036:L$6489,9,0)</f>
        <v>249221</v>
      </c>
      <c r="P7369" s="22">
        <f t="shared" si="390"/>
        <v>0</v>
      </c>
      <c r="Q7369" s="1">
        <f>+VLOOKUP(E7369,[2]Sheet1!C$6036:L$6489,10,0)</f>
        <v>45880</v>
      </c>
    </row>
    <row r="7370" spans="3:17" hidden="1" x14ac:dyDescent="0.2">
      <c r="C7370" s="8">
        <v>45819</v>
      </c>
      <c r="D7370" s="4" t="s">
        <v>15797</v>
      </c>
      <c r="E7370">
        <f t="shared" si="389"/>
        <v>36125</v>
      </c>
      <c r="F7370" s="4" t="s">
        <v>12142</v>
      </c>
      <c r="G7370" s="4" t="s">
        <v>16201</v>
      </c>
      <c r="H7370" s="12">
        <v>230760</v>
      </c>
      <c r="I7370" s="11" t="s">
        <v>548</v>
      </c>
      <c r="J7370" s="12">
        <v>18461</v>
      </c>
      <c r="K7370" s="12">
        <f t="shared" si="388"/>
        <v>249221</v>
      </c>
      <c r="L7370" s="4" t="s">
        <v>3387</v>
      </c>
      <c r="M7370" s="4" t="s">
        <v>3106</v>
      </c>
      <c r="N7370" t="s">
        <v>17525</v>
      </c>
      <c r="O7370" s="22">
        <f>+VLOOKUP(E7370,[2]Sheet1!C$6036:L$6489,9,0)</f>
        <v>249221</v>
      </c>
      <c r="P7370" s="22">
        <f t="shared" si="390"/>
        <v>0</v>
      </c>
      <c r="Q7370" s="1">
        <f>+VLOOKUP(E7370,[2]Sheet1!C$6036:L$6489,10,0)</f>
        <v>45880</v>
      </c>
    </row>
    <row r="7371" spans="3:17" hidden="1" x14ac:dyDescent="0.2">
      <c r="C7371" s="8">
        <v>45819</v>
      </c>
      <c r="D7371" s="4" t="s">
        <v>15798</v>
      </c>
      <c r="E7371">
        <f t="shared" si="389"/>
        <v>36126</v>
      </c>
      <c r="F7371" s="4" t="s">
        <v>12142</v>
      </c>
      <c r="G7371" s="4" t="s">
        <v>16202</v>
      </c>
      <c r="H7371" s="12">
        <v>501096</v>
      </c>
      <c r="I7371" s="11" t="s">
        <v>548</v>
      </c>
      <c r="J7371" s="12">
        <v>40088</v>
      </c>
      <c r="K7371" s="12">
        <f t="shared" si="388"/>
        <v>541184</v>
      </c>
      <c r="L7371" s="4" t="s">
        <v>3387</v>
      </c>
      <c r="M7371" s="4" t="s">
        <v>3106</v>
      </c>
      <c r="N7371" t="s">
        <v>17525</v>
      </c>
      <c r="O7371" s="22">
        <f>+VLOOKUP(E7371,[2]Sheet1!C$6036:L$6489,9,0)</f>
        <v>541184</v>
      </c>
      <c r="P7371" s="22">
        <f t="shared" si="390"/>
        <v>0</v>
      </c>
      <c r="Q7371" s="1">
        <f>+VLOOKUP(E7371,[2]Sheet1!C$6036:L$6489,10,0)</f>
        <v>45880</v>
      </c>
    </row>
    <row r="7372" spans="3:17" hidden="1" x14ac:dyDescent="0.2">
      <c r="C7372" s="8">
        <v>45819</v>
      </c>
      <c r="D7372" s="4" t="s">
        <v>15799</v>
      </c>
      <c r="E7372">
        <f t="shared" si="389"/>
        <v>36127</v>
      </c>
      <c r="F7372" s="4" t="s">
        <v>12142</v>
      </c>
      <c r="G7372" s="4" t="s">
        <v>16203</v>
      </c>
      <c r="H7372" s="12">
        <v>501096</v>
      </c>
      <c r="I7372" s="11" t="s">
        <v>548</v>
      </c>
      <c r="J7372" s="12">
        <v>40088</v>
      </c>
      <c r="K7372" s="12">
        <f t="shared" si="388"/>
        <v>541184</v>
      </c>
      <c r="L7372" s="4" t="s">
        <v>3387</v>
      </c>
      <c r="M7372" s="4" t="s">
        <v>3106</v>
      </c>
      <c r="N7372" t="s">
        <v>17525</v>
      </c>
      <c r="O7372" s="22">
        <f>+VLOOKUP(E7372,[2]Sheet1!C$6036:L$6489,9,0)</f>
        <v>541184</v>
      </c>
      <c r="P7372" s="22">
        <f t="shared" si="390"/>
        <v>0</v>
      </c>
      <c r="Q7372" s="1">
        <f>+VLOOKUP(E7372,[2]Sheet1!C$6036:L$6489,10,0)</f>
        <v>45880</v>
      </c>
    </row>
    <row r="7373" spans="3:17" hidden="1" x14ac:dyDescent="0.2">
      <c r="C7373" s="8">
        <v>45820</v>
      </c>
      <c r="D7373" s="4" t="s">
        <v>15800</v>
      </c>
      <c r="E7373">
        <f t="shared" si="389"/>
        <v>36632</v>
      </c>
      <c r="F7373" s="4" t="s">
        <v>12142</v>
      </c>
      <c r="G7373" s="4" t="s">
        <v>16204</v>
      </c>
      <c r="H7373" s="12">
        <v>1054935</v>
      </c>
      <c r="I7373" s="11" t="s">
        <v>548</v>
      </c>
      <c r="J7373" s="12">
        <v>84395</v>
      </c>
      <c r="K7373" s="12">
        <f t="shared" si="388"/>
        <v>1139330</v>
      </c>
      <c r="L7373" s="4" t="s">
        <v>5596</v>
      </c>
      <c r="M7373" s="4" t="s">
        <v>5597</v>
      </c>
      <c r="N7373" t="s">
        <v>17525</v>
      </c>
      <c r="O7373" s="22">
        <f>+VLOOKUP(E7373,[2]Sheet1!C$6036:L$6489,9,0)</f>
        <v>1139330</v>
      </c>
      <c r="P7373" s="22">
        <f t="shared" si="390"/>
        <v>0</v>
      </c>
      <c r="Q7373" s="1">
        <f>+VLOOKUP(E7373,[2]Sheet1!C$6036:L$6489,10,0)</f>
        <v>45880</v>
      </c>
    </row>
    <row r="7374" spans="3:17" hidden="1" x14ac:dyDescent="0.2">
      <c r="C7374" s="8">
        <v>45820</v>
      </c>
      <c r="D7374" s="4" t="s">
        <v>15801</v>
      </c>
      <c r="E7374">
        <f t="shared" si="389"/>
        <v>36633</v>
      </c>
      <c r="F7374" s="4" t="s">
        <v>12142</v>
      </c>
      <c r="G7374" s="4" t="s">
        <v>16205</v>
      </c>
      <c r="H7374" s="12">
        <v>2373585</v>
      </c>
      <c r="I7374" s="11" t="s">
        <v>548</v>
      </c>
      <c r="J7374" s="12">
        <v>189887</v>
      </c>
      <c r="K7374" s="12">
        <f t="shared" si="388"/>
        <v>2563472</v>
      </c>
      <c r="L7374" s="4" t="s">
        <v>313</v>
      </c>
      <c r="M7374" s="4" t="s">
        <v>1554</v>
      </c>
      <c r="N7374" t="s">
        <v>17525</v>
      </c>
      <c r="O7374" s="22">
        <f>+VLOOKUP(E7374,[2]Sheet1!C$6036:L$6489,9,0)</f>
        <v>2563472</v>
      </c>
      <c r="P7374" s="22">
        <f t="shared" si="390"/>
        <v>0</v>
      </c>
      <c r="Q7374" s="1">
        <f>+VLOOKUP(E7374,[2]Sheet1!C$6036:L$6489,10,0)</f>
        <v>45880</v>
      </c>
    </row>
    <row r="7375" spans="3:17" hidden="1" x14ac:dyDescent="0.2">
      <c r="C7375" s="8">
        <v>45820</v>
      </c>
      <c r="D7375" s="4" t="s">
        <v>15802</v>
      </c>
      <c r="E7375">
        <f t="shared" si="389"/>
        <v>36634</v>
      </c>
      <c r="F7375" s="4" t="s">
        <v>12142</v>
      </c>
      <c r="G7375" s="4" t="s">
        <v>16206</v>
      </c>
      <c r="H7375" s="12">
        <v>230760</v>
      </c>
      <c r="I7375" s="11" t="s">
        <v>548</v>
      </c>
      <c r="J7375" s="12">
        <v>18461</v>
      </c>
      <c r="K7375" s="12">
        <f t="shared" si="388"/>
        <v>249221</v>
      </c>
      <c r="L7375" s="4" t="s">
        <v>3387</v>
      </c>
      <c r="M7375" s="4" t="s">
        <v>3106</v>
      </c>
      <c r="N7375" t="s">
        <v>17525</v>
      </c>
      <c r="O7375" s="22">
        <f>+VLOOKUP(E7375,[2]Sheet1!C$6036:L$6489,9,0)</f>
        <v>249221</v>
      </c>
      <c r="P7375" s="22">
        <f t="shared" si="390"/>
        <v>0</v>
      </c>
      <c r="Q7375" s="1">
        <f>+VLOOKUP(E7375,[2]Sheet1!C$6036:L$6489,10,0)</f>
        <v>45880</v>
      </c>
    </row>
    <row r="7376" spans="3:17" hidden="1" x14ac:dyDescent="0.2">
      <c r="C7376" s="8">
        <v>45820</v>
      </c>
      <c r="D7376" s="4" t="s">
        <v>15803</v>
      </c>
      <c r="E7376">
        <f t="shared" si="389"/>
        <v>36635</v>
      </c>
      <c r="F7376" s="4" t="s">
        <v>12142</v>
      </c>
      <c r="G7376" s="4" t="s">
        <v>16207</v>
      </c>
      <c r="H7376" s="12">
        <v>263730</v>
      </c>
      <c r="I7376" s="11" t="s">
        <v>548</v>
      </c>
      <c r="J7376" s="12">
        <v>21098</v>
      </c>
      <c r="K7376" s="12">
        <f t="shared" si="388"/>
        <v>284828</v>
      </c>
      <c r="L7376" s="4" t="s">
        <v>3387</v>
      </c>
      <c r="M7376" s="4" t="s">
        <v>3106</v>
      </c>
      <c r="N7376" t="s">
        <v>17525</v>
      </c>
      <c r="O7376" s="22">
        <f>+VLOOKUP(E7376,[2]Sheet1!C$6036:L$6489,9,0)</f>
        <v>284828</v>
      </c>
      <c r="P7376" s="22">
        <f t="shared" si="390"/>
        <v>0</v>
      </c>
      <c r="Q7376" s="1">
        <f>+VLOOKUP(E7376,[2]Sheet1!C$6036:L$6489,10,0)</f>
        <v>45880</v>
      </c>
    </row>
    <row r="7377" spans="3:17" hidden="1" x14ac:dyDescent="0.2">
      <c r="C7377" s="8">
        <v>45820</v>
      </c>
      <c r="D7377" s="4" t="s">
        <v>15804</v>
      </c>
      <c r="E7377">
        <f t="shared" si="389"/>
        <v>36636</v>
      </c>
      <c r="F7377" s="4" t="s">
        <v>12142</v>
      </c>
      <c r="G7377" s="4" t="s">
        <v>16208</v>
      </c>
      <c r="H7377" s="12">
        <v>484611</v>
      </c>
      <c r="I7377" s="11" t="s">
        <v>548</v>
      </c>
      <c r="J7377" s="12">
        <v>38769</v>
      </c>
      <c r="K7377" s="12">
        <f t="shared" si="388"/>
        <v>523380</v>
      </c>
      <c r="L7377" s="4" t="s">
        <v>3387</v>
      </c>
      <c r="M7377" s="4" t="s">
        <v>3106</v>
      </c>
      <c r="N7377" t="s">
        <v>17525</v>
      </c>
      <c r="O7377" s="22">
        <f>+VLOOKUP(E7377,[2]Sheet1!C$6036:L$6489,9,0)</f>
        <v>523380</v>
      </c>
      <c r="P7377" s="22">
        <f t="shared" si="390"/>
        <v>0</v>
      </c>
      <c r="Q7377" s="1">
        <f>+VLOOKUP(E7377,[2]Sheet1!C$6036:L$6489,10,0)</f>
        <v>45880</v>
      </c>
    </row>
    <row r="7378" spans="3:17" hidden="1" x14ac:dyDescent="0.2">
      <c r="C7378" s="8">
        <v>45820</v>
      </c>
      <c r="D7378" s="4" t="s">
        <v>15805</v>
      </c>
      <c r="E7378">
        <f t="shared" si="389"/>
        <v>36637</v>
      </c>
      <c r="F7378" s="4" t="s">
        <v>12142</v>
      </c>
      <c r="G7378" s="4" t="s">
        <v>16209</v>
      </c>
      <c r="H7378" s="12">
        <v>501096</v>
      </c>
      <c r="I7378" s="11" t="s">
        <v>548</v>
      </c>
      <c r="J7378" s="12">
        <v>40088</v>
      </c>
      <c r="K7378" s="12">
        <f t="shared" si="388"/>
        <v>541184</v>
      </c>
      <c r="L7378" s="4" t="s">
        <v>3387</v>
      </c>
      <c r="M7378" s="4" t="s">
        <v>3106</v>
      </c>
      <c r="N7378" t="s">
        <v>17525</v>
      </c>
      <c r="O7378" s="22">
        <f>+VLOOKUP(E7378,[2]Sheet1!C$6036:L$6489,9,0)</f>
        <v>541184</v>
      </c>
      <c r="P7378" s="22">
        <f t="shared" si="390"/>
        <v>0</v>
      </c>
      <c r="Q7378" s="1">
        <f>+VLOOKUP(E7378,[2]Sheet1!C$6036:L$6489,10,0)</f>
        <v>45880</v>
      </c>
    </row>
    <row r="7379" spans="3:17" hidden="1" x14ac:dyDescent="0.2">
      <c r="C7379" s="8">
        <v>45820</v>
      </c>
      <c r="D7379" s="4" t="s">
        <v>15806</v>
      </c>
      <c r="E7379">
        <f t="shared" si="389"/>
        <v>36638</v>
      </c>
      <c r="F7379" s="4" t="s">
        <v>12142</v>
      </c>
      <c r="G7379" s="4" t="s">
        <v>16210</v>
      </c>
      <c r="H7379" s="12">
        <v>293397</v>
      </c>
      <c r="I7379" s="11" t="s">
        <v>548</v>
      </c>
      <c r="J7379" s="12">
        <v>23472</v>
      </c>
      <c r="K7379" s="12">
        <f t="shared" si="388"/>
        <v>316869</v>
      </c>
      <c r="L7379" s="4" t="s">
        <v>3387</v>
      </c>
      <c r="M7379" s="4" t="s">
        <v>3106</v>
      </c>
      <c r="N7379" t="s">
        <v>17525</v>
      </c>
      <c r="O7379" s="22">
        <f>+VLOOKUP(E7379,[2]Sheet1!C$6036:L$6489,9,0)</f>
        <v>316869</v>
      </c>
      <c r="P7379" s="22">
        <f t="shared" si="390"/>
        <v>0</v>
      </c>
      <c r="Q7379" s="1">
        <f>+VLOOKUP(E7379,[2]Sheet1!C$6036:L$6489,10,0)</f>
        <v>45880</v>
      </c>
    </row>
    <row r="7380" spans="3:17" hidden="1" x14ac:dyDescent="0.2">
      <c r="C7380" s="8">
        <v>45820</v>
      </c>
      <c r="D7380" s="4" t="s">
        <v>15807</v>
      </c>
      <c r="E7380">
        <f t="shared" si="389"/>
        <v>36639</v>
      </c>
      <c r="F7380" s="4" t="s">
        <v>12142</v>
      </c>
      <c r="G7380" s="4" t="s">
        <v>16211</v>
      </c>
      <c r="H7380" s="12">
        <v>501096</v>
      </c>
      <c r="I7380" s="11" t="s">
        <v>548</v>
      </c>
      <c r="J7380" s="12">
        <v>40088</v>
      </c>
      <c r="K7380" s="12">
        <f t="shared" si="388"/>
        <v>541184</v>
      </c>
      <c r="L7380" s="4" t="s">
        <v>3387</v>
      </c>
      <c r="M7380" s="4" t="s">
        <v>3106</v>
      </c>
      <c r="N7380" t="s">
        <v>17525</v>
      </c>
      <c r="O7380" s="22">
        <f>+VLOOKUP(E7380,[2]Sheet1!C$6036:L$6489,9,0)</f>
        <v>541184</v>
      </c>
      <c r="P7380" s="22">
        <f t="shared" si="390"/>
        <v>0</v>
      </c>
      <c r="Q7380" s="1">
        <f>+VLOOKUP(E7380,[2]Sheet1!C$6036:L$6489,10,0)</f>
        <v>45880</v>
      </c>
    </row>
    <row r="7381" spans="3:17" hidden="1" x14ac:dyDescent="0.2">
      <c r="C7381" s="8">
        <v>45820</v>
      </c>
      <c r="D7381" s="4" t="s">
        <v>15808</v>
      </c>
      <c r="E7381">
        <f t="shared" si="389"/>
        <v>36640</v>
      </c>
      <c r="F7381" s="4" t="s">
        <v>12142</v>
      </c>
      <c r="G7381" s="4" t="s">
        <v>16212</v>
      </c>
      <c r="H7381" s="12">
        <v>303291</v>
      </c>
      <c r="I7381" s="11" t="s">
        <v>548</v>
      </c>
      <c r="J7381" s="12">
        <v>24263</v>
      </c>
      <c r="K7381" s="12">
        <f t="shared" si="388"/>
        <v>327554</v>
      </c>
      <c r="L7381" s="4" t="s">
        <v>3387</v>
      </c>
      <c r="M7381" s="4" t="s">
        <v>3106</v>
      </c>
      <c r="N7381" t="s">
        <v>17525</v>
      </c>
      <c r="O7381" s="22">
        <f>+VLOOKUP(E7381,[2]Sheet1!C$6036:L$6489,9,0)</f>
        <v>327554</v>
      </c>
      <c r="P7381" s="22">
        <f t="shared" si="390"/>
        <v>0</v>
      </c>
      <c r="Q7381" s="1">
        <f>+VLOOKUP(E7381,[2]Sheet1!C$6036:L$6489,10,0)</f>
        <v>45880</v>
      </c>
    </row>
    <row r="7382" spans="3:17" hidden="1" x14ac:dyDescent="0.2">
      <c r="C7382" s="8">
        <v>45820</v>
      </c>
      <c r="D7382" s="4" t="s">
        <v>15809</v>
      </c>
      <c r="E7382">
        <f t="shared" si="389"/>
        <v>36641</v>
      </c>
      <c r="F7382" s="4" t="s">
        <v>12142</v>
      </c>
      <c r="G7382" s="4" t="s">
        <v>16213</v>
      </c>
      <c r="H7382" s="12">
        <v>230760</v>
      </c>
      <c r="I7382" s="11" t="s">
        <v>548</v>
      </c>
      <c r="J7382" s="12">
        <v>18461</v>
      </c>
      <c r="K7382" s="12">
        <f t="shared" si="388"/>
        <v>249221</v>
      </c>
      <c r="L7382" s="4" t="s">
        <v>3387</v>
      </c>
      <c r="M7382" s="4" t="s">
        <v>3106</v>
      </c>
      <c r="N7382" t="s">
        <v>17525</v>
      </c>
      <c r="O7382" s="22">
        <f>+VLOOKUP(E7382,[2]Sheet1!C$6036:L$6489,9,0)</f>
        <v>249221</v>
      </c>
      <c r="P7382" s="22">
        <f t="shared" si="390"/>
        <v>0</v>
      </c>
      <c r="Q7382" s="1">
        <f>+VLOOKUP(E7382,[2]Sheet1!C$6036:L$6489,10,0)</f>
        <v>45880</v>
      </c>
    </row>
    <row r="7383" spans="3:17" hidden="1" x14ac:dyDescent="0.2">
      <c r="C7383" s="8">
        <v>45820</v>
      </c>
      <c r="D7383" s="4" t="s">
        <v>15810</v>
      </c>
      <c r="E7383">
        <f t="shared" si="389"/>
        <v>36642</v>
      </c>
      <c r="F7383" s="4" t="s">
        <v>12142</v>
      </c>
      <c r="G7383" s="4" t="s">
        <v>16214</v>
      </c>
      <c r="H7383" s="12">
        <v>230760</v>
      </c>
      <c r="I7383" s="11" t="s">
        <v>548</v>
      </c>
      <c r="J7383" s="12">
        <v>18461</v>
      </c>
      <c r="K7383" s="12">
        <f t="shared" si="388"/>
        <v>249221</v>
      </c>
      <c r="L7383" s="4" t="s">
        <v>3387</v>
      </c>
      <c r="M7383" s="4" t="s">
        <v>3106</v>
      </c>
      <c r="N7383" t="s">
        <v>17525</v>
      </c>
      <c r="O7383" s="22">
        <f>+VLOOKUP(E7383,[2]Sheet1!C$6036:L$6489,9,0)</f>
        <v>249221</v>
      </c>
      <c r="P7383" s="22">
        <f t="shared" si="390"/>
        <v>0</v>
      </c>
      <c r="Q7383" s="1">
        <f>+VLOOKUP(E7383,[2]Sheet1!C$6036:L$6489,10,0)</f>
        <v>45880</v>
      </c>
    </row>
    <row r="7384" spans="3:17" hidden="1" x14ac:dyDescent="0.2">
      <c r="C7384" s="8">
        <v>45820</v>
      </c>
      <c r="D7384" s="4" t="s">
        <v>15811</v>
      </c>
      <c r="E7384">
        <f t="shared" si="389"/>
        <v>36643</v>
      </c>
      <c r="F7384" s="4" t="s">
        <v>12142</v>
      </c>
      <c r="G7384" s="4" t="s">
        <v>16215</v>
      </c>
      <c r="H7384" s="12">
        <v>230760</v>
      </c>
      <c r="I7384" s="11" t="s">
        <v>548</v>
      </c>
      <c r="J7384" s="12">
        <v>18461</v>
      </c>
      <c r="K7384" s="12">
        <f t="shared" si="388"/>
        <v>249221</v>
      </c>
      <c r="L7384" s="4" t="s">
        <v>3387</v>
      </c>
      <c r="M7384" s="4" t="s">
        <v>3106</v>
      </c>
      <c r="N7384" t="s">
        <v>17525</v>
      </c>
      <c r="O7384" s="22">
        <f>+VLOOKUP(E7384,[2]Sheet1!C$6036:L$6489,9,0)</f>
        <v>249221</v>
      </c>
      <c r="P7384" s="22">
        <f t="shared" si="390"/>
        <v>0</v>
      </c>
      <c r="Q7384" s="1">
        <f>+VLOOKUP(E7384,[2]Sheet1!C$6036:L$6489,10,0)</f>
        <v>45880</v>
      </c>
    </row>
    <row r="7385" spans="3:17" hidden="1" x14ac:dyDescent="0.2">
      <c r="C7385" s="8">
        <v>45820</v>
      </c>
      <c r="D7385" s="4" t="s">
        <v>15812</v>
      </c>
      <c r="E7385">
        <f t="shared" si="389"/>
        <v>36644</v>
      </c>
      <c r="F7385" s="4" t="s">
        <v>12142</v>
      </c>
      <c r="G7385" s="4" t="s">
        <v>16216</v>
      </c>
      <c r="H7385" s="12">
        <v>972510</v>
      </c>
      <c r="I7385" s="11" t="s">
        <v>548</v>
      </c>
      <c r="J7385" s="12">
        <v>77801</v>
      </c>
      <c r="K7385" s="12">
        <f t="shared" si="388"/>
        <v>1050311</v>
      </c>
      <c r="L7385" s="4" t="s">
        <v>313</v>
      </c>
      <c r="M7385" s="4" t="s">
        <v>1554</v>
      </c>
      <c r="N7385" t="s">
        <v>17525</v>
      </c>
      <c r="O7385" s="22">
        <f>+VLOOKUP(E7385,[2]Sheet1!C$6036:L$6489,9,0)</f>
        <v>1050311</v>
      </c>
      <c r="P7385" s="22">
        <f t="shared" si="390"/>
        <v>0</v>
      </c>
      <c r="Q7385" s="1">
        <f>+VLOOKUP(E7385,[2]Sheet1!C$6036:L$6489,10,0)</f>
        <v>45880</v>
      </c>
    </row>
    <row r="7386" spans="3:17" hidden="1" x14ac:dyDescent="0.2">
      <c r="C7386" s="8">
        <v>45820</v>
      </c>
      <c r="D7386" s="4" t="s">
        <v>15813</v>
      </c>
      <c r="E7386">
        <f t="shared" si="389"/>
        <v>36645</v>
      </c>
      <c r="F7386" s="4" t="s">
        <v>12142</v>
      </c>
      <c r="G7386" s="4" t="s">
        <v>16217</v>
      </c>
      <c r="H7386" s="12">
        <v>857130</v>
      </c>
      <c r="I7386" s="11" t="s">
        <v>548</v>
      </c>
      <c r="J7386" s="12">
        <v>68570</v>
      </c>
      <c r="K7386" s="12">
        <f t="shared" si="388"/>
        <v>925700</v>
      </c>
      <c r="L7386" s="4" t="s">
        <v>313</v>
      </c>
      <c r="M7386" s="4" t="s">
        <v>1554</v>
      </c>
      <c r="N7386" t="s">
        <v>17525</v>
      </c>
      <c r="O7386" s="22">
        <f>+VLOOKUP(E7386,[2]Sheet1!C$6036:L$6489,9,0)</f>
        <v>925700</v>
      </c>
      <c r="P7386" s="22">
        <f t="shared" si="390"/>
        <v>0</v>
      </c>
      <c r="Q7386" s="1">
        <f>+VLOOKUP(E7386,[2]Sheet1!C$6036:L$6489,10,0)</f>
        <v>45880</v>
      </c>
    </row>
    <row r="7387" spans="3:17" hidden="1" x14ac:dyDescent="0.2">
      <c r="C7387" s="8">
        <v>45821</v>
      </c>
      <c r="D7387" s="4" t="s">
        <v>15814</v>
      </c>
      <c r="E7387">
        <f t="shared" si="389"/>
        <v>36699</v>
      </c>
      <c r="F7387" s="4" t="s">
        <v>12142</v>
      </c>
      <c r="G7387" s="4" t="s">
        <v>16218</v>
      </c>
      <c r="H7387" s="12">
        <v>626370</v>
      </c>
      <c r="I7387" s="11" t="s">
        <v>548</v>
      </c>
      <c r="J7387" s="12">
        <v>50110</v>
      </c>
      <c r="K7387" s="12">
        <f t="shared" ref="K7387:K7450" si="391">+H7387+J7387</f>
        <v>676480</v>
      </c>
      <c r="L7387" s="4" t="s">
        <v>3387</v>
      </c>
      <c r="M7387" s="4" t="s">
        <v>3106</v>
      </c>
      <c r="N7387" t="s">
        <v>17525</v>
      </c>
      <c r="O7387" s="22">
        <f>+VLOOKUP(E7387,[2]Sheet1!C$6036:L$6489,9,0)</f>
        <v>676480</v>
      </c>
      <c r="P7387" s="22">
        <f t="shared" si="390"/>
        <v>0</v>
      </c>
      <c r="Q7387" s="1">
        <f>+VLOOKUP(E7387,[2]Sheet1!C$6036:L$6489,10,0)</f>
        <v>45880</v>
      </c>
    </row>
    <row r="7388" spans="3:17" hidden="1" x14ac:dyDescent="0.2">
      <c r="C7388" s="8">
        <v>45821</v>
      </c>
      <c r="D7388" s="4" t="s">
        <v>15815</v>
      </c>
      <c r="E7388">
        <f t="shared" si="389"/>
        <v>36700</v>
      </c>
      <c r="F7388" s="4" t="s">
        <v>12142</v>
      </c>
      <c r="G7388" s="4" t="s">
        <v>16219</v>
      </c>
      <c r="H7388" s="12">
        <v>389004</v>
      </c>
      <c r="I7388" s="11" t="s">
        <v>548</v>
      </c>
      <c r="J7388" s="12">
        <v>31120</v>
      </c>
      <c r="K7388" s="12">
        <f t="shared" si="391"/>
        <v>420124</v>
      </c>
      <c r="L7388" s="4" t="s">
        <v>3387</v>
      </c>
      <c r="M7388" s="4" t="s">
        <v>3106</v>
      </c>
      <c r="N7388" t="s">
        <v>17525</v>
      </c>
      <c r="O7388" s="22">
        <f>+VLOOKUP(E7388,[2]Sheet1!C$6036:L$6489,9,0)</f>
        <v>420124</v>
      </c>
      <c r="P7388" s="22">
        <f t="shared" si="390"/>
        <v>0</v>
      </c>
      <c r="Q7388" s="1">
        <f>+VLOOKUP(E7388,[2]Sheet1!C$6036:L$6489,10,0)</f>
        <v>45880</v>
      </c>
    </row>
    <row r="7389" spans="3:17" hidden="1" x14ac:dyDescent="0.2">
      <c r="C7389" s="8">
        <v>45821</v>
      </c>
      <c r="D7389" s="4" t="s">
        <v>15816</v>
      </c>
      <c r="E7389">
        <f t="shared" si="389"/>
        <v>36701</v>
      </c>
      <c r="F7389" s="4" t="s">
        <v>12142</v>
      </c>
      <c r="G7389" s="4" t="s">
        <v>16220</v>
      </c>
      <c r="H7389" s="12">
        <v>501096</v>
      </c>
      <c r="I7389" s="11" t="s">
        <v>548</v>
      </c>
      <c r="J7389" s="12">
        <v>40088</v>
      </c>
      <c r="K7389" s="12">
        <f t="shared" si="391"/>
        <v>541184</v>
      </c>
      <c r="L7389" s="4" t="s">
        <v>3387</v>
      </c>
      <c r="M7389" s="4" t="s">
        <v>3106</v>
      </c>
      <c r="N7389" t="s">
        <v>17525</v>
      </c>
      <c r="O7389" s="22">
        <f>+VLOOKUP(E7389,[2]Sheet1!C$6036:L$6489,9,0)</f>
        <v>541184</v>
      </c>
      <c r="P7389" s="22">
        <f t="shared" si="390"/>
        <v>0</v>
      </c>
      <c r="Q7389" s="1">
        <f>+VLOOKUP(E7389,[2]Sheet1!C$6036:L$6489,10,0)</f>
        <v>45880</v>
      </c>
    </row>
    <row r="7390" spans="3:17" hidden="1" x14ac:dyDescent="0.2">
      <c r="C7390" s="8">
        <v>45821</v>
      </c>
      <c r="D7390" s="4" t="s">
        <v>15817</v>
      </c>
      <c r="E7390">
        <f t="shared" si="389"/>
        <v>36702</v>
      </c>
      <c r="F7390" s="4" t="s">
        <v>12142</v>
      </c>
      <c r="G7390" s="4" t="s">
        <v>16221</v>
      </c>
      <c r="H7390" s="12">
        <v>303291</v>
      </c>
      <c r="I7390" s="11" t="s">
        <v>548</v>
      </c>
      <c r="J7390" s="12">
        <v>24263</v>
      </c>
      <c r="K7390" s="12">
        <f t="shared" si="391"/>
        <v>327554</v>
      </c>
      <c r="L7390" s="4" t="s">
        <v>3387</v>
      </c>
      <c r="M7390" s="4" t="s">
        <v>3106</v>
      </c>
      <c r="N7390" t="s">
        <v>17525</v>
      </c>
      <c r="O7390" s="22">
        <f>+VLOOKUP(E7390,[2]Sheet1!C$6036:L$6489,9,0)</f>
        <v>327554</v>
      </c>
      <c r="P7390" s="22">
        <f t="shared" si="390"/>
        <v>0</v>
      </c>
      <c r="Q7390" s="1">
        <f>+VLOOKUP(E7390,[2]Sheet1!C$6036:L$6489,10,0)</f>
        <v>45880</v>
      </c>
    </row>
    <row r="7391" spans="3:17" hidden="1" x14ac:dyDescent="0.2">
      <c r="C7391" s="8">
        <v>45821</v>
      </c>
      <c r="D7391" s="4" t="s">
        <v>15818</v>
      </c>
      <c r="E7391">
        <f t="shared" si="389"/>
        <v>36703</v>
      </c>
      <c r="F7391" s="4" t="s">
        <v>12142</v>
      </c>
      <c r="G7391" s="4" t="s">
        <v>16222</v>
      </c>
      <c r="H7391" s="12">
        <v>501096</v>
      </c>
      <c r="I7391" s="11" t="s">
        <v>548</v>
      </c>
      <c r="J7391" s="12">
        <v>40088</v>
      </c>
      <c r="K7391" s="12">
        <f t="shared" si="391"/>
        <v>541184</v>
      </c>
      <c r="L7391" s="4" t="s">
        <v>3387</v>
      </c>
      <c r="M7391" s="4" t="s">
        <v>3106</v>
      </c>
      <c r="N7391" t="s">
        <v>17525</v>
      </c>
      <c r="O7391" s="22">
        <f>+VLOOKUP(E7391,[2]Sheet1!C$6036:L$6489,9,0)</f>
        <v>541184</v>
      </c>
      <c r="P7391" s="22">
        <f t="shared" si="390"/>
        <v>0</v>
      </c>
      <c r="Q7391" s="1">
        <f>+VLOOKUP(E7391,[2]Sheet1!C$6036:L$6489,10,0)</f>
        <v>45880</v>
      </c>
    </row>
    <row r="7392" spans="3:17" hidden="1" x14ac:dyDescent="0.2">
      <c r="C7392" s="8">
        <v>45821</v>
      </c>
      <c r="D7392" s="4" t="s">
        <v>15819</v>
      </c>
      <c r="E7392">
        <f t="shared" si="389"/>
        <v>36704</v>
      </c>
      <c r="F7392" s="4" t="s">
        <v>12142</v>
      </c>
      <c r="G7392" s="4" t="s">
        <v>16223</v>
      </c>
      <c r="H7392" s="12">
        <v>626370</v>
      </c>
      <c r="I7392" s="11" t="s">
        <v>548</v>
      </c>
      <c r="J7392" s="12">
        <v>50110</v>
      </c>
      <c r="K7392" s="12">
        <f t="shared" si="391"/>
        <v>676480</v>
      </c>
      <c r="L7392" s="4" t="s">
        <v>3387</v>
      </c>
      <c r="M7392" s="4" t="s">
        <v>3106</v>
      </c>
      <c r="N7392" t="s">
        <v>17525</v>
      </c>
      <c r="O7392" s="22">
        <f>+VLOOKUP(E7392,[2]Sheet1!C$6036:L$6489,9,0)</f>
        <v>676480</v>
      </c>
      <c r="P7392" s="22">
        <f t="shared" si="390"/>
        <v>0</v>
      </c>
      <c r="Q7392" s="1">
        <f>+VLOOKUP(E7392,[2]Sheet1!C$6036:L$6489,10,0)</f>
        <v>45880</v>
      </c>
    </row>
    <row r="7393" spans="3:17" hidden="1" x14ac:dyDescent="0.2">
      <c r="C7393" s="8">
        <v>45821</v>
      </c>
      <c r="D7393" s="4" t="s">
        <v>15820</v>
      </c>
      <c r="E7393">
        <f t="shared" si="389"/>
        <v>36705</v>
      </c>
      <c r="F7393" s="4" t="s">
        <v>12142</v>
      </c>
      <c r="G7393" s="4" t="s">
        <v>16224</v>
      </c>
      <c r="H7393" s="12">
        <v>461520</v>
      </c>
      <c r="I7393" s="11" t="s">
        <v>548</v>
      </c>
      <c r="J7393" s="12">
        <v>36922</v>
      </c>
      <c r="K7393" s="12">
        <f t="shared" si="391"/>
        <v>498442</v>
      </c>
      <c r="L7393" s="4" t="s">
        <v>3387</v>
      </c>
      <c r="M7393" s="4" t="s">
        <v>3106</v>
      </c>
      <c r="N7393" t="s">
        <v>17525</v>
      </c>
      <c r="O7393" s="22">
        <f>+VLOOKUP(E7393,[2]Sheet1!C$6036:L$6489,9,0)</f>
        <v>498442</v>
      </c>
      <c r="P7393" s="22">
        <f t="shared" si="390"/>
        <v>0</v>
      </c>
      <c r="Q7393" s="1">
        <f>+VLOOKUP(E7393,[2]Sheet1!C$6036:L$6489,10,0)</f>
        <v>45880</v>
      </c>
    </row>
    <row r="7394" spans="3:17" hidden="1" x14ac:dyDescent="0.2">
      <c r="C7394" s="8">
        <v>45821</v>
      </c>
      <c r="D7394" s="4" t="s">
        <v>15821</v>
      </c>
      <c r="E7394">
        <f t="shared" si="389"/>
        <v>36706</v>
      </c>
      <c r="F7394" s="4" t="s">
        <v>12142</v>
      </c>
      <c r="G7394" s="4" t="s">
        <v>16225</v>
      </c>
      <c r="H7394" s="12">
        <v>501096</v>
      </c>
      <c r="I7394" s="11" t="s">
        <v>548</v>
      </c>
      <c r="J7394" s="12">
        <v>40088</v>
      </c>
      <c r="K7394" s="12">
        <f t="shared" si="391"/>
        <v>541184</v>
      </c>
      <c r="L7394" s="4" t="s">
        <v>3387</v>
      </c>
      <c r="M7394" s="4" t="s">
        <v>3106</v>
      </c>
      <c r="N7394" t="s">
        <v>17525</v>
      </c>
      <c r="O7394" s="22">
        <f>+VLOOKUP(E7394,[2]Sheet1!C$6036:L$6489,9,0)</f>
        <v>541184</v>
      </c>
      <c r="P7394" s="22">
        <f t="shared" si="390"/>
        <v>0</v>
      </c>
      <c r="Q7394" s="1">
        <f>+VLOOKUP(E7394,[2]Sheet1!C$6036:L$6489,10,0)</f>
        <v>45880</v>
      </c>
    </row>
    <row r="7395" spans="3:17" hidden="1" x14ac:dyDescent="0.2">
      <c r="C7395" s="8">
        <v>45821</v>
      </c>
      <c r="D7395" s="4" t="s">
        <v>15822</v>
      </c>
      <c r="E7395">
        <f t="shared" si="389"/>
        <v>36707</v>
      </c>
      <c r="F7395" s="4" t="s">
        <v>12142</v>
      </c>
      <c r="G7395" s="4" t="s">
        <v>16226</v>
      </c>
      <c r="H7395" s="12">
        <v>857130</v>
      </c>
      <c r="I7395" s="11" t="s">
        <v>548</v>
      </c>
      <c r="J7395" s="12">
        <v>68570</v>
      </c>
      <c r="K7395" s="12">
        <f t="shared" si="391"/>
        <v>925700</v>
      </c>
      <c r="L7395" s="4" t="s">
        <v>3387</v>
      </c>
      <c r="M7395" s="4" t="s">
        <v>3106</v>
      </c>
      <c r="N7395" t="s">
        <v>17525</v>
      </c>
      <c r="O7395" s="22">
        <f>+VLOOKUP(E7395,[2]Sheet1!C$6036:L$6489,9,0)</f>
        <v>925700</v>
      </c>
      <c r="P7395" s="22">
        <f t="shared" si="390"/>
        <v>0</v>
      </c>
      <c r="Q7395" s="1">
        <f>+VLOOKUP(E7395,[2]Sheet1!C$6036:L$6489,10,0)</f>
        <v>45880</v>
      </c>
    </row>
    <row r="7396" spans="3:17" hidden="1" x14ac:dyDescent="0.2">
      <c r="C7396" s="8">
        <v>45821</v>
      </c>
      <c r="D7396" s="4" t="s">
        <v>15823</v>
      </c>
      <c r="E7396">
        <f t="shared" si="389"/>
        <v>36708</v>
      </c>
      <c r="F7396" s="4" t="s">
        <v>12142</v>
      </c>
      <c r="G7396" s="4" t="s">
        <v>16227</v>
      </c>
      <c r="H7396" s="12">
        <v>616476</v>
      </c>
      <c r="I7396" s="11" t="s">
        <v>548</v>
      </c>
      <c r="J7396" s="12">
        <v>49318</v>
      </c>
      <c r="K7396" s="12">
        <f t="shared" si="391"/>
        <v>665794</v>
      </c>
      <c r="L7396" s="4" t="s">
        <v>3387</v>
      </c>
      <c r="M7396" s="4" t="s">
        <v>3106</v>
      </c>
      <c r="N7396" t="s">
        <v>17525</v>
      </c>
      <c r="O7396" s="22">
        <f>+VLOOKUP(E7396,[2]Sheet1!C$6036:L$6489,9,0)</f>
        <v>665794</v>
      </c>
      <c r="P7396" s="22">
        <f t="shared" si="390"/>
        <v>0</v>
      </c>
      <c r="Q7396" s="1">
        <f>+VLOOKUP(E7396,[2]Sheet1!C$6036:L$6489,10,0)</f>
        <v>45880</v>
      </c>
    </row>
    <row r="7397" spans="3:17" hidden="1" x14ac:dyDescent="0.2">
      <c r="C7397" s="8">
        <v>45821</v>
      </c>
      <c r="D7397" s="4" t="s">
        <v>15824</v>
      </c>
      <c r="E7397">
        <f t="shared" si="389"/>
        <v>36709</v>
      </c>
      <c r="F7397" s="4" t="s">
        <v>12142</v>
      </c>
      <c r="G7397" s="4" t="s">
        <v>16228</v>
      </c>
      <c r="H7397" s="12">
        <v>857130</v>
      </c>
      <c r="I7397" s="11" t="s">
        <v>548</v>
      </c>
      <c r="J7397" s="12">
        <v>68570</v>
      </c>
      <c r="K7397" s="12">
        <f t="shared" si="391"/>
        <v>925700</v>
      </c>
      <c r="L7397" s="4" t="s">
        <v>3387</v>
      </c>
      <c r="M7397" s="4" t="s">
        <v>3106</v>
      </c>
      <c r="N7397" t="s">
        <v>17525</v>
      </c>
      <c r="O7397" s="22">
        <f>+VLOOKUP(E7397,[2]Sheet1!C$6036:L$6489,9,0)</f>
        <v>925700</v>
      </c>
      <c r="P7397" s="22">
        <f t="shared" si="390"/>
        <v>0</v>
      </c>
      <c r="Q7397" s="1">
        <f>+VLOOKUP(E7397,[2]Sheet1!C$6036:L$6489,10,0)</f>
        <v>45880</v>
      </c>
    </row>
    <row r="7398" spans="3:17" hidden="1" x14ac:dyDescent="0.2">
      <c r="C7398" s="8">
        <v>45821</v>
      </c>
      <c r="D7398" s="4" t="s">
        <v>15825</v>
      </c>
      <c r="E7398">
        <f t="shared" si="389"/>
        <v>36710</v>
      </c>
      <c r="F7398" s="4" t="s">
        <v>12142</v>
      </c>
      <c r="G7398" s="4" t="s">
        <v>16229</v>
      </c>
      <c r="H7398" s="12">
        <v>626370</v>
      </c>
      <c r="I7398" s="11" t="s">
        <v>548</v>
      </c>
      <c r="J7398" s="12">
        <v>50110</v>
      </c>
      <c r="K7398" s="12">
        <f t="shared" si="391"/>
        <v>676480</v>
      </c>
      <c r="L7398" s="4" t="s">
        <v>3387</v>
      </c>
      <c r="M7398" s="4" t="s">
        <v>3106</v>
      </c>
      <c r="N7398" t="s">
        <v>17525</v>
      </c>
      <c r="O7398" s="22">
        <f>+VLOOKUP(E7398,[2]Sheet1!C$6036:L$6489,9,0)</f>
        <v>676480</v>
      </c>
      <c r="P7398" s="22">
        <f t="shared" si="390"/>
        <v>0</v>
      </c>
      <c r="Q7398" s="1">
        <f>+VLOOKUP(E7398,[2]Sheet1!C$6036:L$6489,10,0)</f>
        <v>45880</v>
      </c>
    </row>
    <row r="7399" spans="3:17" hidden="1" x14ac:dyDescent="0.2">
      <c r="C7399" s="8">
        <v>45821</v>
      </c>
      <c r="D7399" s="4" t="s">
        <v>15826</v>
      </c>
      <c r="E7399">
        <f t="shared" si="389"/>
        <v>36711</v>
      </c>
      <c r="F7399" s="4" t="s">
        <v>12142</v>
      </c>
      <c r="G7399" s="4" t="s">
        <v>16230</v>
      </c>
      <c r="H7399" s="12">
        <v>230760</v>
      </c>
      <c r="I7399" s="11" t="s">
        <v>548</v>
      </c>
      <c r="J7399" s="12">
        <v>18461</v>
      </c>
      <c r="K7399" s="12">
        <f t="shared" si="391"/>
        <v>249221</v>
      </c>
      <c r="L7399" s="4" t="s">
        <v>3387</v>
      </c>
      <c r="M7399" s="4" t="s">
        <v>3106</v>
      </c>
      <c r="N7399" t="s">
        <v>17525</v>
      </c>
      <c r="O7399" s="22">
        <f>+VLOOKUP(E7399,[2]Sheet1!C$6036:L$6489,9,0)</f>
        <v>249221</v>
      </c>
      <c r="P7399" s="22">
        <f t="shared" si="390"/>
        <v>0</v>
      </c>
      <c r="Q7399" s="1">
        <f>+VLOOKUP(E7399,[2]Sheet1!C$6036:L$6489,10,0)</f>
        <v>45880</v>
      </c>
    </row>
    <row r="7400" spans="3:17" hidden="1" x14ac:dyDescent="0.2">
      <c r="C7400" s="8">
        <v>45821</v>
      </c>
      <c r="D7400" s="4" t="s">
        <v>15827</v>
      </c>
      <c r="E7400">
        <f t="shared" si="389"/>
        <v>36712</v>
      </c>
      <c r="F7400" s="4" t="s">
        <v>12142</v>
      </c>
      <c r="G7400" s="4" t="s">
        <v>16231</v>
      </c>
      <c r="H7400" s="12">
        <v>606582</v>
      </c>
      <c r="I7400" s="11" t="s">
        <v>548</v>
      </c>
      <c r="J7400" s="12">
        <v>48527</v>
      </c>
      <c r="K7400" s="12">
        <f t="shared" si="391"/>
        <v>655109</v>
      </c>
      <c r="L7400" s="4" t="s">
        <v>3387</v>
      </c>
      <c r="M7400" s="4" t="s">
        <v>3106</v>
      </c>
      <c r="N7400" t="s">
        <v>17525</v>
      </c>
      <c r="O7400" s="22">
        <f>+VLOOKUP(E7400,[2]Sheet1!C$6036:L$6489,9,0)</f>
        <v>655109</v>
      </c>
      <c r="P7400" s="22">
        <f t="shared" si="390"/>
        <v>0</v>
      </c>
      <c r="Q7400" s="1">
        <f>+VLOOKUP(E7400,[2]Sheet1!C$6036:L$6489,10,0)</f>
        <v>45880</v>
      </c>
    </row>
    <row r="7401" spans="3:17" hidden="1" x14ac:dyDescent="0.2">
      <c r="C7401" s="8">
        <v>45824</v>
      </c>
      <c r="D7401" s="4" t="s">
        <v>15828</v>
      </c>
      <c r="E7401">
        <f t="shared" si="389"/>
        <v>37010</v>
      </c>
      <c r="F7401" s="4" t="s">
        <v>12142</v>
      </c>
      <c r="G7401" s="4" t="s">
        <v>16232</v>
      </c>
      <c r="H7401" s="12">
        <v>1714260</v>
      </c>
      <c r="I7401" s="11" t="s">
        <v>548</v>
      </c>
      <c r="J7401" s="12">
        <v>137141</v>
      </c>
      <c r="K7401" s="12">
        <f t="shared" si="391"/>
        <v>1851401</v>
      </c>
      <c r="L7401" s="4" t="s">
        <v>2318</v>
      </c>
      <c r="M7401" s="4" t="s">
        <v>195</v>
      </c>
      <c r="N7401" t="s">
        <v>17525</v>
      </c>
      <c r="O7401" s="22">
        <f>+VLOOKUP(E7401,[2]Sheet1!C$6036:L$6489,9,0)</f>
        <v>1851401</v>
      </c>
      <c r="P7401" s="22">
        <f t="shared" si="390"/>
        <v>0</v>
      </c>
      <c r="Q7401" s="1">
        <f>+VLOOKUP(E7401,[2]Sheet1!C$6036:L$6489,10,0)</f>
        <v>45880</v>
      </c>
    </row>
    <row r="7402" spans="3:17" hidden="1" x14ac:dyDescent="0.2">
      <c r="C7402" s="8">
        <v>45824</v>
      </c>
      <c r="D7402" s="4" t="s">
        <v>7779</v>
      </c>
      <c r="E7402">
        <f t="shared" si="389"/>
        <v>37011</v>
      </c>
      <c r="F7402" s="4" t="s">
        <v>12142</v>
      </c>
      <c r="G7402" s="4" t="s">
        <v>16233</v>
      </c>
      <c r="H7402" s="12">
        <v>1170315</v>
      </c>
      <c r="I7402" s="11" t="s">
        <v>548</v>
      </c>
      <c r="J7402" s="12">
        <v>93625</v>
      </c>
      <c r="K7402" s="12">
        <f t="shared" si="391"/>
        <v>1263940</v>
      </c>
      <c r="L7402" s="4" t="s">
        <v>5596</v>
      </c>
      <c r="M7402" s="4" t="s">
        <v>5597</v>
      </c>
      <c r="N7402" t="s">
        <v>17525</v>
      </c>
      <c r="O7402" s="22">
        <f>+VLOOKUP(E7402,[2]Sheet1!C$6036:L$6489,9,0)</f>
        <v>1263940</v>
      </c>
      <c r="P7402" s="22">
        <f t="shared" si="390"/>
        <v>0</v>
      </c>
      <c r="Q7402" s="1">
        <f>+VLOOKUP(E7402,[2]Sheet1!C$6036:L$6489,10,0)</f>
        <v>45880</v>
      </c>
    </row>
    <row r="7403" spans="3:17" hidden="1" x14ac:dyDescent="0.2">
      <c r="C7403" s="8">
        <v>45824</v>
      </c>
      <c r="D7403" s="4" t="s">
        <v>7784</v>
      </c>
      <c r="E7403">
        <f t="shared" si="389"/>
        <v>37016</v>
      </c>
      <c r="F7403" s="4" t="s">
        <v>12142</v>
      </c>
      <c r="G7403" s="4" t="s">
        <v>16234</v>
      </c>
      <c r="H7403" s="12">
        <v>230760</v>
      </c>
      <c r="I7403" s="11" t="s">
        <v>548</v>
      </c>
      <c r="J7403" s="12">
        <v>18461</v>
      </c>
      <c r="K7403" s="12">
        <f t="shared" si="391"/>
        <v>249221</v>
      </c>
      <c r="L7403" s="4" t="s">
        <v>3387</v>
      </c>
      <c r="M7403" s="4" t="s">
        <v>3106</v>
      </c>
      <c r="N7403" t="s">
        <v>17525</v>
      </c>
      <c r="O7403" s="22">
        <f>+VLOOKUP(E7403,[2]Sheet1!C$6036:L$6489,9,0)</f>
        <v>249221</v>
      </c>
      <c r="P7403" s="22">
        <f t="shared" si="390"/>
        <v>0</v>
      </c>
      <c r="Q7403" s="1">
        <f>+VLOOKUP(E7403,[2]Sheet1!C$6036:L$6489,10,0)</f>
        <v>45880</v>
      </c>
    </row>
    <row r="7404" spans="3:17" hidden="1" x14ac:dyDescent="0.2">
      <c r="C7404" s="8">
        <v>45824</v>
      </c>
      <c r="D7404" s="4" t="s">
        <v>7786</v>
      </c>
      <c r="E7404">
        <f t="shared" ref="E7404:E7467" si="392">0+D7404</f>
        <v>37018</v>
      </c>
      <c r="F7404" s="4" t="s">
        <v>12142</v>
      </c>
      <c r="G7404" s="4" t="s">
        <v>16235</v>
      </c>
      <c r="H7404" s="12">
        <v>184608</v>
      </c>
      <c r="I7404" s="11" t="s">
        <v>548</v>
      </c>
      <c r="J7404" s="12">
        <v>14769</v>
      </c>
      <c r="K7404" s="12">
        <f t="shared" si="391"/>
        <v>199377</v>
      </c>
      <c r="L7404" s="4" t="s">
        <v>3387</v>
      </c>
      <c r="M7404" s="4" t="s">
        <v>3106</v>
      </c>
      <c r="N7404" t="s">
        <v>17525</v>
      </c>
      <c r="O7404" s="22">
        <f>+VLOOKUP(E7404,[2]Sheet1!C$6036:L$6489,9,0)</f>
        <v>199377</v>
      </c>
      <c r="P7404" s="22">
        <f t="shared" si="390"/>
        <v>0</v>
      </c>
      <c r="Q7404" s="1">
        <f>+VLOOKUP(E7404,[2]Sheet1!C$6036:L$6489,10,0)</f>
        <v>45880</v>
      </c>
    </row>
    <row r="7405" spans="3:17" hidden="1" x14ac:dyDescent="0.2">
      <c r="C7405" s="8">
        <v>45824</v>
      </c>
      <c r="D7405" s="4" t="s">
        <v>15829</v>
      </c>
      <c r="E7405">
        <f t="shared" si="392"/>
        <v>37019</v>
      </c>
      <c r="F7405" s="4" t="s">
        <v>12142</v>
      </c>
      <c r="G7405" s="4" t="s">
        <v>16236</v>
      </c>
      <c r="H7405" s="12">
        <v>230760</v>
      </c>
      <c r="I7405" s="11" t="s">
        <v>548</v>
      </c>
      <c r="J7405" s="12">
        <v>18461</v>
      </c>
      <c r="K7405" s="12">
        <f t="shared" si="391"/>
        <v>249221</v>
      </c>
      <c r="L7405" s="4" t="s">
        <v>3387</v>
      </c>
      <c r="M7405" s="4" t="s">
        <v>3106</v>
      </c>
      <c r="N7405" t="s">
        <v>17525</v>
      </c>
      <c r="O7405" s="22">
        <f>+VLOOKUP(E7405,[2]Sheet1!C$6036:L$6489,9,0)</f>
        <v>249221</v>
      </c>
      <c r="P7405" s="22">
        <f t="shared" si="390"/>
        <v>0</v>
      </c>
      <c r="Q7405" s="1">
        <f>+VLOOKUP(E7405,[2]Sheet1!C$6036:L$6489,10,0)</f>
        <v>45880</v>
      </c>
    </row>
    <row r="7406" spans="3:17" hidden="1" x14ac:dyDescent="0.2">
      <c r="C7406" s="8">
        <v>45824</v>
      </c>
      <c r="D7406" s="4" t="s">
        <v>15830</v>
      </c>
      <c r="E7406">
        <f t="shared" si="392"/>
        <v>37020</v>
      </c>
      <c r="F7406" s="4" t="s">
        <v>12142</v>
      </c>
      <c r="G7406" s="4" t="s">
        <v>16237</v>
      </c>
      <c r="H7406" s="12">
        <v>428565</v>
      </c>
      <c r="I7406" s="11" t="s">
        <v>548</v>
      </c>
      <c r="J7406" s="12">
        <v>34285</v>
      </c>
      <c r="K7406" s="12">
        <f t="shared" si="391"/>
        <v>462850</v>
      </c>
      <c r="L7406" s="4" t="s">
        <v>3387</v>
      </c>
      <c r="M7406" s="4" t="s">
        <v>3106</v>
      </c>
      <c r="N7406" t="s">
        <v>17525</v>
      </c>
      <c r="O7406" s="22">
        <f>+VLOOKUP(E7406,[2]Sheet1!C$6036:L$6489,9,0)</f>
        <v>462850</v>
      </c>
      <c r="P7406" s="22">
        <f t="shared" si="390"/>
        <v>0</v>
      </c>
      <c r="Q7406" s="1">
        <f>+VLOOKUP(E7406,[2]Sheet1!C$6036:L$6489,10,0)</f>
        <v>45880</v>
      </c>
    </row>
    <row r="7407" spans="3:17" hidden="1" x14ac:dyDescent="0.2">
      <c r="C7407" s="8">
        <v>45824</v>
      </c>
      <c r="D7407" s="4" t="s">
        <v>15831</v>
      </c>
      <c r="E7407">
        <f t="shared" si="392"/>
        <v>37021</v>
      </c>
      <c r="F7407" s="4" t="s">
        <v>12142</v>
      </c>
      <c r="G7407" s="4" t="s">
        <v>16238</v>
      </c>
      <c r="H7407" s="12">
        <v>230760</v>
      </c>
      <c r="I7407" s="11" t="s">
        <v>548</v>
      </c>
      <c r="J7407" s="12">
        <v>18461</v>
      </c>
      <c r="K7407" s="12">
        <f t="shared" si="391"/>
        <v>249221</v>
      </c>
      <c r="L7407" s="4" t="s">
        <v>3387</v>
      </c>
      <c r="M7407" s="4" t="s">
        <v>3106</v>
      </c>
      <c r="N7407" t="s">
        <v>17525</v>
      </c>
      <c r="O7407" s="22">
        <f>+VLOOKUP(E7407,[2]Sheet1!C$6036:L$6489,9,0)</f>
        <v>249221</v>
      </c>
      <c r="P7407" s="22">
        <f t="shared" si="390"/>
        <v>0</v>
      </c>
      <c r="Q7407" s="1">
        <f>+VLOOKUP(E7407,[2]Sheet1!C$6036:L$6489,10,0)</f>
        <v>45880</v>
      </c>
    </row>
    <row r="7408" spans="3:17" hidden="1" x14ac:dyDescent="0.2">
      <c r="C7408" s="8">
        <v>45824</v>
      </c>
      <c r="D7408" s="4" t="s">
        <v>15832</v>
      </c>
      <c r="E7408">
        <f t="shared" si="392"/>
        <v>37022</v>
      </c>
      <c r="F7408" s="4" t="s">
        <v>12142</v>
      </c>
      <c r="G7408" s="4" t="s">
        <v>16239</v>
      </c>
      <c r="H7408" s="12">
        <v>451641</v>
      </c>
      <c r="I7408" s="11" t="s">
        <v>548</v>
      </c>
      <c r="J7408" s="12">
        <v>36131</v>
      </c>
      <c r="K7408" s="12">
        <f t="shared" si="391"/>
        <v>487772</v>
      </c>
      <c r="L7408" s="4" t="s">
        <v>3387</v>
      </c>
      <c r="M7408" s="4" t="s">
        <v>3106</v>
      </c>
      <c r="N7408" t="s">
        <v>17525</v>
      </c>
      <c r="O7408" s="22">
        <f>+VLOOKUP(E7408,[2]Sheet1!C$6036:L$6489,9,0)</f>
        <v>487772</v>
      </c>
      <c r="P7408" s="22">
        <f t="shared" si="390"/>
        <v>0</v>
      </c>
      <c r="Q7408" s="1">
        <f>+VLOOKUP(E7408,[2]Sheet1!C$6036:L$6489,10,0)</f>
        <v>45880</v>
      </c>
    </row>
    <row r="7409" spans="3:17" hidden="1" x14ac:dyDescent="0.2">
      <c r="C7409" s="8">
        <v>45824</v>
      </c>
      <c r="D7409" s="4" t="s">
        <v>15833</v>
      </c>
      <c r="E7409">
        <f t="shared" si="392"/>
        <v>37023</v>
      </c>
      <c r="F7409" s="4" t="s">
        <v>12142</v>
      </c>
      <c r="G7409" s="4" t="s">
        <v>16240</v>
      </c>
      <c r="H7409" s="12">
        <v>418671</v>
      </c>
      <c r="I7409" s="11" t="s">
        <v>548</v>
      </c>
      <c r="J7409" s="12">
        <v>33494</v>
      </c>
      <c r="K7409" s="12">
        <f t="shared" si="391"/>
        <v>452165</v>
      </c>
      <c r="L7409" s="4" t="s">
        <v>3387</v>
      </c>
      <c r="M7409" s="4" t="s">
        <v>3106</v>
      </c>
      <c r="N7409" t="s">
        <v>17525</v>
      </c>
      <c r="O7409" s="22">
        <f>+VLOOKUP(E7409,[2]Sheet1!C$6036:L$6489,9,0)</f>
        <v>452165</v>
      </c>
      <c r="P7409" s="22">
        <f t="shared" si="390"/>
        <v>0</v>
      </c>
      <c r="Q7409" s="1">
        <f>+VLOOKUP(E7409,[2]Sheet1!C$6036:L$6489,10,0)</f>
        <v>45880</v>
      </c>
    </row>
    <row r="7410" spans="3:17" hidden="1" x14ac:dyDescent="0.2">
      <c r="C7410" s="8">
        <v>45824</v>
      </c>
      <c r="D7410" s="4" t="s">
        <v>15834</v>
      </c>
      <c r="E7410">
        <f t="shared" si="392"/>
        <v>37024</v>
      </c>
      <c r="F7410" s="4" t="s">
        <v>12142</v>
      </c>
      <c r="G7410" s="4" t="s">
        <v>16241</v>
      </c>
      <c r="H7410" s="12">
        <v>468126</v>
      </c>
      <c r="I7410" s="11" t="s">
        <v>548</v>
      </c>
      <c r="J7410" s="12">
        <v>37450</v>
      </c>
      <c r="K7410" s="12">
        <f t="shared" si="391"/>
        <v>505576</v>
      </c>
      <c r="L7410" s="4" t="s">
        <v>3387</v>
      </c>
      <c r="M7410" s="4" t="s">
        <v>3106</v>
      </c>
      <c r="N7410" t="s">
        <v>17525</v>
      </c>
      <c r="O7410" s="22">
        <f>+VLOOKUP(E7410,[2]Sheet1!C$6036:L$6489,9,0)</f>
        <v>505576</v>
      </c>
      <c r="P7410" s="22">
        <f t="shared" si="390"/>
        <v>0</v>
      </c>
      <c r="Q7410" s="1">
        <f>+VLOOKUP(E7410,[2]Sheet1!C$6036:L$6489,10,0)</f>
        <v>45880</v>
      </c>
    </row>
    <row r="7411" spans="3:17" hidden="1" x14ac:dyDescent="0.2">
      <c r="C7411" s="8">
        <v>45824</v>
      </c>
      <c r="D7411" s="4" t="s">
        <v>15835</v>
      </c>
      <c r="E7411">
        <f t="shared" si="392"/>
        <v>37025</v>
      </c>
      <c r="F7411" s="4" t="s">
        <v>12142</v>
      </c>
      <c r="G7411" s="4" t="s">
        <v>16242</v>
      </c>
      <c r="H7411" s="12">
        <v>230760</v>
      </c>
      <c r="I7411" s="11" t="s">
        <v>548</v>
      </c>
      <c r="J7411" s="12">
        <v>18461</v>
      </c>
      <c r="K7411" s="12">
        <f t="shared" si="391"/>
        <v>249221</v>
      </c>
      <c r="L7411" s="4" t="s">
        <v>3387</v>
      </c>
      <c r="M7411" s="4" t="s">
        <v>3106</v>
      </c>
      <c r="N7411" t="s">
        <v>17525</v>
      </c>
      <c r="O7411" s="22">
        <f>+VLOOKUP(E7411,[2]Sheet1!C$6036:L$6489,9,0)</f>
        <v>249221</v>
      </c>
      <c r="P7411" s="22">
        <f t="shared" si="390"/>
        <v>0</v>
      </c>
      <c r="Q7411" s="1">
        <f>+VLOOKUP(E7411,[2]Sheet1!C$6036:L$6489,10,0)</f>
        <v>45880</v>
      </c>
    </row>
    <row r="7412" spans="3:17" hidden="1" x14ac:dyDescent="0.2">
      <c r="C7412" s="8">
        <v>45824</v>
      </c>
      <c r="D7412" s="4" t="s">
        <v>15836</v>
      </c>
      <c r="E7412">
        <f t="shared" si="392"/>
        <v>37026</v>
      </c>
      <c r="F7412" s="4" t="s">
        <v>12142</v>
      </c>
      <c r="G7412" s="4" t="s">
        <v>16243</v>
      </c>
      <c r="H7412" s="12">
        <v>382413</v>
      </c>
      <c r="I7412" s="11" t="s">
        <v>548</v>
      </c>
      <c r="J7412" s="12">
        <v>30593</v>
      </c>
      <c r="K7412" s="12">
        <f t="shared" si="391"/>
        <v>413006</v>
      </c>
      <c r="L7412" s="4" t="s">
        <v>3387</v>
      </c>
      <c r="M7412" s="4" t="s">
        <v>3106</v>
      </c>
      <c r="N7412" t="s">
        <v>17525</v>
      </c>
      <c r="O7412" s="22">
        <f>+VLOOKUP(E7412,[2]Sheet1!C$6036:L$6489,9,0)</f>
        <v>413006</v>
      </c>
      <c r="P7412" s="22">
        <f t="shared" si="390"/>
        <v>0</v>
      </c>
      <c r="Q7412" s="1">
        <f>+VLOOKUP(E7412,[2]Sheet1!C$6036:L$6489,10,0)</f>
        <v>45880</v>
      </c>
    </row>
    <row r="7413" spans="3:17" hidden="1" x14ac:dyDescent="0.2">
      <c r="C7413" s="8">
        <v>45824</v>
      </c>
      <c r="D7413" s="4" t="s">
        <v>15837</v>
      </c>
      <c r="E7413">
        <f t="shared" si="392"/>
        <v>37027</v>
      </c>
      <c r="F7413" s="4" t="s">
        <v>12142</v>
      </c>
      <c r="G7413" s="4" t="s">
        <v>16244</v>
      </c>
      <c r="H7413" s="12">
        <v>543945</v>
      </c>
      <c r="I7413" s="11" t="s">
        <v>548</v>
      </c>
      <c r="J7413" s="12">
        <v>43516</v>
      </c>
      <c r="K7413" s="12">
        <f t="shared" si="391"/>
        <v>587461</v>
      </c>
      <c r="L7413" s="4" t="s">
        <v>3387</v>
      </c>
      <c r="M7413" s="4" t="s">
        <v>3106</v>
      </c>
      <c r="N7413" t="s">
        <v>17525</v>
      </c>
      <c r="O7413" s="22">
        <f>+VLOOKUP(E7413,[2]Sheet1!C$6036:L$6489,9,0)</f>
        <v>587461</v>
      </c>
      <c r="P7413" s="22">
        <f t="shared" si="390"/>
        <v>0</v>
      </c>
      <c r="Q7413" s="1">
        <f>+VLOOKUP(E7413,[2]Sheet1!C$6036:L$6489,10,0)</f>
        <v>45880</v>
      </c>
    </row>
    <row r="7414" spans="3:17" hidden="1" x14ac:dyDescent="0.2">
      <c r="C7414" s="8">
        <v>45824</v>
      </c>
      <c r="D7414" s="4" t="s">
        <v>15838</v>
      </c>
      <c r="E7414">
        <f t="shared" si="392"/>
        <v>37028</v>
      </c>
      <c r="F7414" s="4" t="s">
        <v>12142</v>
      </c>
      <c r="G7414" s="4" t="s">
        <v>16245</v>
      </c>
      <c r="H7414" s="12">
        <v>428565</v>
      </c>
      <c r="I7414" s="11" t="s">
        <v>548</v>
      </c>
      <c r="J7414" s="12">
        <v>34285</v>
      </c>
      <c r="K7414" s="12">
        <f t="shared" si="391"/>
        <v>462850</v>
      </c>
      <c r="L7414" s="4" t="s">
        <v>3387</v>
      </c>
      <c r="M7414" s="4" t="s">
        <v>3106</v>
      </c>
      <c r="N7414" t="s">
        <v>17525</v>
      </c>
      <c r="O7414" s="22">
        <f>+VLOOKUP(E7414,[2]Sheet1!C$6036:L$6489,9,0)</f>
        <v>462850</v>
      </c>
      <c r="P7414" s="22">
        <f t="shared" si="390"/>
        <v>0</v>
      </c>
      <c r="Q7414" s="1">
        <f>+VLOOKUP(E7414,[2]Sheet1!C$6036:L$6489,10,0)</f>
        <v>45880</v>
      </c>
    </row>
    <row r="7415" spans="3:17" hidden="1" x14ac:dyDescent="0.2">
      <c r="C7415" s="8">
        <v>45824</v>
      </c>
      <c r="D7415" s="4" t="s">
        <v>15839</v>
      </c>
      <c r="E7415">
        <f t="shared" si="392"/>
        <v>37029</v>
      </c>
      <c r="F7415" s="4" t="s">
        <v>12142</v>
      </c>
      <c r="G7415" s="4" t="s">
        <v>16246</v>
      </c>
      <c r="H7415" s="12">
        <v>639552</v>
      </c>
      <c r="I7415" s="11" t="s">
        <v>548</v>
      </c>
      <c r="J7415" s="12">
        <v>51164</v>
      </c>
      <c r="K7415" s="12">
        <f t="shared" si="391"/>
        <v>690716</v>
      </c>
      <c r="L7415" s="4" t="s">
        <v>3387</v>
      </c>
      <c r="M7415" s="4" t="s">
        <v>3106</v>
      </c>
      <c r="N7415" t="s">
        <v>17525</v>
      </c>
      <c r="O7415" s="22">
        <f>+VLOOKUP(E7415,[2]Sheet1!C$6036:L$6489,9,0)</f>
        <v>690716</v>
      </c>
      <c r="P7415" s="22">
        <f t="shared" si="390"/>
        <v>0</v>
      </c>
      <c r="Q7415" s="1">
        <f>+VLOOKUP(E7415,[2]Sheet1!C$6036:L$6489,10,0)</f>
        <v>45880</v>
      </c>
    </row>
    <row r="7416" spans="3:17" hidden="1" x14ac:dyDescent="0.2">
      <c r="C7416" s="8">
        <v>45824</v>
      </c>
      <c r="D7416" s="4" t="s">
        <v>15840</v>
      </c>
      <c r="E7416">
        <f t="shared" si="392"/>
        <v>37030</v>
      </c>
      <c r="F7416" s="4" t="s">
        <v>12142</v>
      </c>
      <c r="G7416" s="4" t="s">
        <v>16247</v>
      </c>
      <c r="H7416" s="12">
        <v>461520</v>
      </c>
      <c r="I7416" s="11" t="s">
        <v>548</v>
      </c>
      <c r="J7416" s="12">
        <v>36922</v>
      </c>
      <c r="K7416" s="12">
        <f t="shared" si="391"/>
        <v>498442</v>
      </c>
      <c r="L7416" s="4" t="s">
        <v>3387</v>
      </c>
      <c r="M7416" s="4" t="s">
        <v>3106</v>
      </c>
      <c r="N7416" t="s">
        <v>17525</v>
      </c>
      <c r="O7416" s="22">
        <f>+VLOOKUP(E7416,[2]Sheet1!C$6036:L$6489,9,0)</f>
        <v>498442</v>
      </c>
      <c r="P7416" s="22">
        <f t="shared" si="390"/>
        <v>0</v>
      </c>
      <c r="Q7416" s="1">
        <f>+VLOOKUP(E7416,[2]Sheet1!C$6036:L$6489,10,0)</f>
        <v>45880</v>
      </c>
    </row>
    <row r="7417" spans="3:17" hidden="1" x14ac:dyDescent="0.2">
      <c r="C7417" s="8">
        <v>45824</v>
      </c>
      <c r="D7417" s="4" t="s">
        <v>15841</v>
      </c>
      <c r="E7417">
        <f t="shared" si="392"/>
        <v>37031</v>
      </c>
      <c r="F7417" s="4" t="s">
        <v>12142</v>
      </c>
      <c r="G7417" s="4" t="s">
        <v>16248</v>
      </c>
      <c r="H7417" s="12">
        <v>184608</v>
      </c>
      <c r="I7417" s="11" t="s">
        <v>548</v>
      </c>
      <c r="J7417" s="12">
        <v>14769</v>
      </c>
      <c r="K7417" s="12">
        <f t="shared" si="391"/>
        <v>199377</v>
      </c>
      <c r="L7417" s="4" t="s">
        <v>3387</v>
      </c>
      <c r="M7417" s="4" t="s">
        <v>3106</v>
      </c>
      <c r="N7417" t="s">
        <v>17525</v>
      </c>
      <c r="O7417" s="22">
        <f>+VLOOKUP(E7417,[2]Sheet1!C$6036:L$6489,9,0)</f>
        <v>199377</v>
      </c>
      <c r="P7417" s="22">
        <f t="shared" si="390"/>
        <v>0</v>
      </c>
      <c r="Q7417" s="1">
        <f>+VLOOKUP(E7417,[2]Sheet1!C$6036:L$6489,10,0)</f>
        <v>45880</v>
      </c>
    </row>
    <row r="7418" spans="3:17" hidden="1" x14ac:dyDescent="0.2">
      <c r="C7418" s="8">
        <v>45824</v>
      </c>
      <c r="D7418" s="4" t="s">
        <v>15842</v>
      </c>
      <c r="E7418">
        <f t="shared" si="392"/>
        <v>37032</v>
      </c>
      <c r="F7418" s="4" t="s">
        <v>12142</v>
      </c>
      <c r="G7418" s="4" t="s">
        <v>16249</v>
      </c>
      <c r="H7418" s="12">
        <v>365928</v>
      </c>
      <c r="I7418" s="11" t="s">
        <v>548</v>
      </c>
      <c r="J7418" s="12">
        <v>29274</v>
      </c>
      <c r="K7418" s="12">
        <f t="shared" si="391"/>
        <v>395202</v>
      </c>
      <c r="L7418" s="4" t="s">
        <v>3387</v>
      </c>
      <c r="M7418" s="4" t="s">
        <v>3106</v>
      </c>
      <c r="N7418" t="s">
        <v>17525</v>
      </c>
      <c r="O7418" s="22">
        <f>+VLOOKUP(E7418,[2]Sheet1!C$6036:L$6489,9,0)</f>
        <v>395202</v>
      </c>
      <c r="P7418" s="22">
        <f t="shared" si="390"/>
        <v>0</v>
      </c>
      <c r="Q7418" s="1">
        <f>+VLOOKUP(E7418,[2]Sheet1!C$6036:L$6489,10,0)</f>
        <v>45880</v>
      </c>
    </row>
    <row r="7419" spans="3:17" hidden="1" x14ac:dyDescent="0.2">
      <c r="C7419" s="8">
        <v>45824</v>
      </c>
      <c r="D7419" s="4" t="s">
        <v>15843</v>
      </c>
      <c r="E7419">
        <f t="shared" si="392"/>
        <v>37033</v>
      </c>
      <c r="F7419" s="4" t="s">
        <v>12142</v>
      </c>
      <c r="G7419" s="4" t="s">
        <v>16250</v>
      </c>
      <c r="H7419" s="12">
        <v>230760</v>
      </c>
      <c r="I7419" s="11" t="s">
        <v>548</v>
      </c>
      <c r="J7419" s="12">
        <v>18461</v>
      </c>
      <c r="K7419" s="12">
        <f t="shared" si="391"/>
        <v>249221</v>
      </c>
      <c r="L7419" s="4" t="s">
        <v>3387</v>
      </c>
      <c r="M7419" s="4" t="s">
        <v>3106</v>
      </c>
      <c r="N7419" t="s">
        <v>17525</v>
      </c>
      <c r="O7419" s="22">
        <f>+VLOOKUP(E7419,[2]Sheet1!C$6036:L$6489,9,0)</f>
        <v>249221</v>
      </c>
      <c r="P7419" s="22">
        <f t="shared" ref="P7419:P7482" si="393">+O7419-K7419</f>
        <v>0</v>
      </c>
      <c r="Q7419" s="1">
        <f>+VLOOKUP(E7419,[2]Sheet1!C$6036:L$6489,10,0)</f>
        <v>45880</v>
      </c>
    </row>
    <row r="7420" spans="3:17" hidden="1" x14ac:dyDescent="0.2">
      <c r="C7420" s="8">
        <v>45824</v>
      </c>
      <c r="D7420" s="4" t="s">
        <v>15844</v>
      </c>
      <c r="E7420">
        <f t="shared" si="392"/>
        <v>37034</v>
      </c>
      <c r="F7420" s="4" t="s">
        <v>12142</v>
      </c>
      <c r="G7420" s="4" t="s">
        <v>16251</v>
      </c>
      <c r="H7420" s="12">
        <v>263730</v>
      </c>
      <c r="I7420" s="11" t="s">
        <v>548</v>
      </c>
      <c r="J7420" s="12">
        <v>21098</v>
      </c>
      <c r="K7420" s="12">
        <f t="shared" si="391"/>
        <v>284828</v>
      </c>
      <c r="L7420" s="4" t="s">
        <v>3387</v>
      </c>
      <c r="M7420" s="4" t="s">
        <v>3106</v>
      </c>
      <c r="N7420" t="s">
        <v>17525</v>
      </c>
      <c r="O7420" s="22">
        <f>+VLOOKUP(E7420,[2]Sheet1!C$6036:L$6489,9,0)</f>
        <v>284828</v>
      </c>
      <c r="P7420" s="22">
        <f t="shared" si="393"/>
        <v>0</v>
      </c>
      <c r="Q7420" s="1">
        <f>+VLOOKUP(E7420,[2]Sheet1!C$6036:L$6489,10,0)</f>
        <v>45880</v>
      </c>
    </row>
    <row r="7421" spans="3:17" hidden="1" x14ac:dyDescent="0.2">
      <c r="C7421" s="8">
        <v>45824</v>
      </c>
      <c r="D7421" s="4" t="s">
        <v>15845</v>
      </c>
      <c r="E7421">
        <f t="shared" si="392"/>
        <v>37035</v>
      </c>
      <c r="F7421" s="4" t="s">
        <v>12142</v>
      </c>
      <c r="G7421" s="4" t="s">
        <v>16252</v>
      </c>
      <c r="H7421" s="12">
        <v>626370</v>
      </c>
      <c r="I7421" s="11" t="s">
        <v>548</v>
      </c>
      <c r="J7421" s="12">
        <v>50110</v>
      </c>
      <c r="K7421" s="12">
        <f t="shared" si="391"/>
        <v>676480</v>
      </c>
      <c r="L7421" s="4" t="s">
        <v>3387</v>
      </c>
      <c r="M7421" s="4" t="s">
        <v>3106</v>
      </c>
      <c r="N7421" t="s">
        <v>17525</v>
      </c>
      <c r="O7421" s="22">
        <f>+VLOOKUP(E7421,[2]Sheet1!C$6036:L$6489,9,0)</f>
        <v>676480</v>
      </c>
      <c r="P7421" s="22">
        <f t="shared" si="393"/>
        <v>0</v>
      </c>
      <c r="Q7421" s="1">
        <f>+VLOOKUP(E7421,[2]Sheet1!C$6036:L$6489,10,0)</f>
        <v>45880</v>
      </c>
    </row>
    <row r="7422" spans="3:17" hidden="1" x14ac:dyDescent="0.2">
      <c r="C7422" s="8">
        <v>45824</v>
      </c>
      <c r="D7422" s="4" t="s">
        <v>15846</v>
      </c>
      <c r="E7422">
        <f t="shared" si="392"/>
        <v>37036</v>
      </c>
      <c r="F7422" s="4" t="s">
        <v>12142</v>
      </c>
      <c r="G7422" s="4" t="s">
        <v>16253</v>
      </c>
      <c r="H7422" s="12">
        <v>501096</v>
      </c>
      <c r="I7422" s="11" t="s">
        <v>548</v>
      </c>
      <c r="J7422" s="12">
        <v>40088</v>
      </c>
      <c r="K7422" s="12">
        <f t="shared" si="391"/>
        <v>541184</v>
      </c>
      <c r="L7422" s="4" t="s">
        <v>3387</v>
      </c>
      <c r="M7422" s="4" t="s">
        <v>3106</v>
      </c>
      <c r="N7422" t="s">
        <v>17525</v>
      </c>
      <c r="O7422" s="22">
        <f>+VLOOKUP(E7422,[2]Sheet1!C$6036:L$6489,9,0)</f>
        <v>541184</v>
      </c>
      <c r="P7422" s="22">
        <f t="shared" si="393"/>
        <v>0</v>
      </c>
      <c r="Q7422" s="1">
        <f>+VLOOKUP(E7422,[2]Sheet1!C$6036:L$6489,10,0)</f>
        <v>45880</v>
      </c>
    </row>
    <row r="7423" spans="3:17" hidden="1" x14ac:dyDescent="0.2">
      <c r="C7423" s="8">
        <v>45824</v>
      </c>
      <c r="D7423" s="4" t="s">
        <v>15847</v>
      </c>
      <c r="E7423">
        <f t="shared" si="392"/>
        <v>37037</v>
      </c>
      <c r="F7423" s="4" t="s">
        <v>12142</v>
      </c>
      <c r="G7423" s="4" t="s">
        <v>16254</v>
      </c>
      <c r="H7423" s="12">
        <v>543945</v>
      </c>
      <c r="I7423" s="11" t="s">
        <v>548</v>
      </c>
      <c r="J7423" s="12">
        <v>43516</v>
      </c>
      <c r="K7423" s="12">
        <f t="shared" si="391"/>
        <v>587461</v>
      </c>
      <c r="L7423" s="4" t="s">
        <v>3387</v>
      </c>
      <c r="M7423" s="4" t="s">
        <v>3106</v>
      </c>
      <c r="N7423" t="s">
        <v>17525</v>
      </c>
      <c r="O7423" s="22">
        <f>+VLOOKUP(E7423,[2]Sheet1!C$6036:L$6489,9,0)</f>
        <v>587461</v>
      </c>
      <c r="P7423" s="22">
        <f t="shared" si="393"/>
        <v>0</v>
      </c>
      <c r="Q7423" s="1">
        <f>+VLOOKUP(E7423,[2]Sheet1!C$6036:L$6489,10,0)</f>
        <v>45880</v>
      </c>
    </row>
    <row r="7424" spans="3:17" hidden="1" x14ac:dyDescent="0.2">
      <c r="C7424" s="8">
        <v>45824</v>
      </c>
      <c r="D7424" s="4" t="s">
        <v>15848</v>
      </c>
      <c r="E7424">
        <f t="shared" si="392"/>
        <v>37038</v>
      </c>
      <c r="F7424" s="4" t="s">
        <v>12142</v>
      </c>
      <c r="G7424" s="4" t="s">
        <v>16255</v>
      </c>
      <c r="H7424" s="12">
        <v>230760</v>
      </c>
      <c r="I7424" s="11" t="s">
        <v>548</v>
      </c>
      <c r="J7424" s="12">
        <v>18461</v>
      </c>
      <c r="K7424" s="12">
        <f t="shared" si="391"/>
        <v>249221</v>
      </c>
      <c r="L7424" s="4" t="s">
        <v>3387</v>
      </c>
      <c r="M7424" s="4" t="s">
        <v>3106</v>
      </c>
      <c r="N7424" t="s">
        <v>17525</v>
      </c>
      <c r="O7424" s="22">
        <f>+VLOOKUP(E7424,[2]Sheet1!C$6036:L$6489,9,0)</f>
        <v>249221</v>
      </c>
      <c r="P7424" s="22">
        <f t="shared" si="393"/>
        <v>0</v>
      </c>
      <c r="Q7424" s="1">
        <f>+VLOOKUP(E7424,[2]Sheet1!C$6036:L$6489,10,0)</f>
        <v>45880</v>
      </c>
    </row>
    <row r="7425" spans="3:17" hidden="1" x14ac:dyDescent="0.2">
      <c r="C7425" s="8">
        <v>45824</v>
      </c>
      <c r="D7425" s="4" t="s">
        <v>15849</v>
      </c>
      <c r="E7425">
        <f t="shared" si="392"/>
        <v>37039</v>
      </c>
      <c r="F7425" s="4" t="s">
        <v>12142</v>
      </c>
      <c r="G7425" s="4" t="s">
        <v>16256</v>
      </c>
      <c r="H7425" s="12">
        <v>461520</v>
      </c>
      <c r="I7425" s="11" t="s">
        <v>548</v>
      </c>
      <c r="J7425" s="12">
        <v>36922</v>
      </c>
      <c r="K7425" s="12">
        <f t="shared" si="391"/>
        <v>498442</v>
      </c>
      <c r="L7425" s="4" t="s">
        <v>3387</v>
      </c>
      <c r="M7425" s="4" t="s">
        <v>3106</v>
      </c>
      <c r="N7425" t="s">
        <v>17525</v>
      </c>
      <c r="O7425" s="22">
        <f>+VLOOKUP(E7425,[2]Sheet1!C$6036:L$6489,9,0)</f>
        <v>498442</v>
      </c>
      <c r="P7425" s="22">
        <f t="shared" si="393"/>
        <v>0</v>
      </c>
      <c r="Q7425" s="1">
        <f>+VLOOKUP(E7425,[2]Sheet1!C$6036:L$6489,10,0)</f>
        <v>45880</v>
      </c>
    </row>
    <row r="7426" spans="3:17" hidden="1" x14ac:dyDescent="0.2">
      <c r="C7426" s="8">
        <v>45825</v>
      </c>
      <c r="D7426" s="4" t="s">
        <v>15850</v>
      </c>
      <c r="E7426">
        <f t="shared" si="392"/>
        <v>37098</v>
      </c>
      <c r="F7426" s="4" t="s">
        <v>12142</v>
      </c>
      <c r="G7426" s="4" t="s">
        <v>16257</v>
      </c>
      <c r="H7426" s="12">
        <v>606582</v>
      </c>
      <c r="I7426" s="11" t="s">
        <v>548</v>
      </c>
      <c r="J7426" s="12">
        <v>48527</v>
      </c>
      <c r="K7426" s="12">
        <f t="shared" si="391"/>
        <v>655109</v>
      </c>
      <c r="L7426" s="4" t="s">
        <v>3387</v>
      </c>
      <c r="M7426" s="4" t="s">
        <v>3106</v>
      </c>
      <c r="N7426" t="s">
        <v>17525</v>
      </c>
      <c r="O7426" s="22">
        <f>+VLOOKUP(E7426,[2]Sheet1!C$6036:L$6489,9,0)</f>
        <v>655109</v>
      </c>
      <c r="P7426" s="22">
        <f t="shared" si="393"/>
        <v>0</v>
      </c>
      <c r="Q7426" s="1">
        <f>+VLOOKUP(E7426,[2]Sheet1!C$6036:L$6489,10,0)</f>
        <v>45880</v>
      </c>
    </row>
    <row r="7427" spans="3:17" hidden="1" x14ac:dyDescent="0.2">
      <c r="C7427" s="8">
        <v>45825</v>
      </c>
      <c r="D7427" s="4" t="s">
        <v>15851</v>
      </c>
      <c r="E7427">
        <f t="shared" si="392"/>
        <v>37099</v>
      </c>
      <c r="F7427" s="4" t="s">
        <v>12142</v>
      </c>
      <c r="G7427" s="4" t="s">
        <v>16258</v>
      </c>
      <c r="H7427" s="12">
        <v>372519</v>
      </c>
      <c r="I7427" s="11" t="s">
        <v>548</v>
      </c>
      <c r="J7427" s="12">
        <v>29802</v>
      </c>
      <c r="K7427" s="12">
        <f t="shared" si="391"/>
        <v>402321</v>
      </c>
      <c r="L7427" s="4" t="s">
        <v>3387</v>
      </c>
      <c r="M7427" s="4" t="s">
        <v>3106</v>
      </c>
      <c r="N7427" t="s">
        <v>17525</v>
      </c>
      <c r="O7427" s="22">
        <f>+VLOOKUP(E7427,[2]Sheet1!C$6036:L$6489,9,0)</f>
        <v>402321</v>
      </c>
      <c r="P7427" s="22">
        <f t="shared" si="393"/>
        <v>0</v>
      </c>
      <c r="Q7427" s="1">
        <f>+VLOOKUP(E7427,[2]Sheet1!C$6036:L$6489,10,0)</f>
        <v>45880</v>
      </c>
    </row>
    <row r="7428" spans="3:17" hidden="1" x14ac:dyDescent="0.2">
      <c r="C7428" s="8">
        <v>45825</v>
      </c>
      <c r="D7428" s="4" t="s">
        <v>15852</v>
      </c>
      <c r="E7428">
        <f t="shared" si="392"/>
        <v>37100</v>
      </c>
      <c r="F7428" s="4" t="s">
        <v>12142</v>
      </c>
      <c r="G7428" s="4" t="s">
        <v>16259</v>
      </c>
      <c r="H7428" s="12">
        <v>501096</v>
      </c>
      <c r="I7428" s="11" t="s">
        <v>548</v>
      </c>
      <c r="J7428" s="12">
        <v>40088</v>
      </c>
      <c r="K7428" s="12">
        <f t="shared" si="391"/>
        <v>541184</v>
      </c>
      <c r="L7428" s="4" t="s">
        <v>3387</v>
      </c>
      <c r="M7428" s="4" t="s">
        <v>3106</v>
      </c>
      <c r="N7428" t="s">
        <v>17525</v>
      </c>
      <c r="O7428" s="22">
        <f>+VLOOKUP(E7428,[2]Sheet1!C$6036:L$6489,9,0)</f>
        <v>541184</v>
      </c>
      <c r="P7428" s="22">
        <f t="shared" si="393"/>
        <v>0</v>
      </c>
      <c r="Q7428" s="1">
        <f>+VLOOKUP(E7428,[2]Sheet1!C$6036:L$6489,10,0)</f>
        <v>45880</v>
      </c>
    </row>
    <row r="7429" spans="3:17" hidden="1" x14ac:dyDescent="0.2">
      <c r="C7429" s="8">
        <v>45825</v>
      </c>
      <c r="D7429" s="4" t="s">
        <v>15853</v>
      </c>
      <c r="E7429">
        <f t="shared" si="392"/>
        <v>37101</v>
      </c>
      <c r="F7429" s="4" t="s">
        <v>12142</v>
      </c>
      <c r="G7429" s="4" t="s">
        <v>16260</v>
      </c>
      <c r="H7429" s="12">
        <v>230760</v>
      </c>
      <c r="I7429" s="11" t="s">
        <v>548</v>
      </c>
      <c r="J7429" s="12">
        <v>18461</v>
      </c>
      <c r="K7429" s="12">
        <f t="shared" si="391"/>
        <v>249221</v>
      </c>
      <c r="L7429" s="4" t="s">
        <v>3387</v>
      </c>
      <c r="M7429" s="4" t="s">
        <v>3106</v>
      </c>
      <c r="N7429" t="s">
        <v>17525</v>
      </c>
      <c r="O7429" s="22">
        <f>+VLOOKUP(E7429,[2]Sheet1!C$6036:L$6489,9,0)</f>
        <v>249221</v>
      </c>
      <c r="P7429" s="22">
        <f t="shared" si="393"/>
        <v>0</v>
      </c>
      <c r="Q7429" s="1">
        <f>+VLOOKUP(E7429,[2]Sheet1!C$6036:L$6489,10,0)</f>
        <v>45880</v>
      </c>
    </row>
    <row r="7430" spans="3:17" hidden="1" x14ac:dyDescent="0.2">
      <c r="C7430" s="8">
        <v>45825</v>
      </c>
      <c r="D7430" s="4" t="s">
        <v>15854</v>
      </c>
      <c r="E7430">
        <f t="shared" si="392"/>
        <v>37102</v>
      </c>
      <c r="F7430" s="4" t="s">
        <v>12142</v>
      </c>
      <c r="G7430" s="4" t="s">
        <v>16261</v>
      </c>
      <c r="H7430" s="12">
        <v>543945</v>
      </c>
      <c r="I7430" s="11" t="s">
        <v>548</v>
      </c>
      <c r="J7430" s="12">
        <v>43516</v>
      </c>
      <c r="K7430" s="12">
        <f t="shared" si="391"/>
        <v>587461</v>
      </c>
      <c r="L7430" s="4" t="s">
        <v>3387</v>
      </c>
      <c r="M7430" s="4" t="s">
        <v>3106</v>
      </c>
      <c r="N7430" t="s">
        <v>17525</v>
      </c>
      <c r="O7430" s="22">
        <f>+VLOOKUP(E7430,[2]Sheet1!C$6036:L$6489,9,0)</f>
        <v>587461</v>
      </c>
      <c r="P7430" s="22">
        <f t="shared" si="393"/>
        <v>0</v>
      </c>
      <c r="Q7430" s="1">
        <f>+VLOOKUP(E7430,[2]Sheet1!C$6036:L$6489,10,0)</f>
        <v>45880</v>
      </c>
    </row>
    <row r="7431" spans="3:17" hidden="1" x14ac:dyDescent="0.2">
      <c r="C7431" s="8">
        <v>45825</v>
      </c>
      <c r="D7431" s="4" t="s">
        <v>15855</v>
      </c>
      <c r="E7431">
        <f t="shared" si="392"/>
        <v>37103</v>
      </c>
      <c r="F7431" s="4" t="s">
        <v>12142</v>
      </c>
      <c r="G7431" s="4" t="s">
        <v>16262</v>
      </c>
      <c r="H7431" s="12">
        <v>626370</v>
      </c>
      <c r="I7431" s="11" t="s">
        <v>548</v>
      </c>
      <c r="J7431" s="12">
        <v>50110</v>
      </c>
      <c r="K7431" s="12">
        <f t="shared" si="391"/>
        <v>676480</v>
      </c>
      <c r="L7431" s="4" t="s">
        <v>3387</v>
      </c>
      <c r="M7431" s="4" t="s">
        <v>3106</v>
      </c>
      <c r="N7431" t="s">
        <v>17525</v>
      </c>
      <c r="O7431" s="22">
        <f>+VLOOKUP(E7431,[2]Sheet1!C$6036:L$6489,9,0)</f>
        <v>676480</v>
      </c>
      <c r="P7431" s="22">
        <f t="shared" si="393"/>
        <v>0</v>
      </c>
      <c r="Q7431" s="1">
        <f>+VLOOKUP(E7431,[2]Sheet1!C$6036:L$6489,10,0)</f>
        <v>45880</v>
      </c>
    </row>
    <row r="7432" spans="3:17" hidden="1" x14ac:dyDescent="0.2">
      <c r="C7432" s="8">
        <v>45825</v>
      </c>
      <c r="D7432" s="4" t="s">
        <v>15856</v>
      </c>
      <c r="E7432">
        <f t="shared" si="392"/>
        <v>37104</v>
      </c>
      <c r="F7432" s="4" t="s">
        <v>12142</v>
      </c>
      <c r="G7432" s="4" t="s">
        <v>16263</v>
      </c>
      <c r="H7432" s="12">
        <v>405489</v>
      </c>
      <c r="I7432" s="11" t="s">
        <v>548</v>
      </c>
      <c r="J7432" s="12">
        <v>32439</v>
      </c>
      <c r="K7432" s="12">
        <f t="shared" si="391"/>
        <v>437928</v>
      </c>
      <c r="L7432" s="4" t="s">
        <v>3387</v>
      </c>
      <c r="M7432" s="4" t="s">
        <v>3106</v>
      </c>
      <c r="N7432" t="s">
        <v>17525</v>
      </c>
      <c r="O7432" s="22">
        <f>+VLOOKUP(E7432,[2]Sheet1!C$6036:L$6489,9,0)</f>
        <v>437928</v>
      </c>
      <c r="P7432" s="22">
        <f t="shared" si="393"/>
        <v>0</v>
      </c>
      <c r="Q7432" s="1">
        <f>+VLOOKUP(E7432,[2]Sheet1!C$6036:L$6489,10,0)</f>
        <v>45880</v>
      </c>
    </row>
    <row r="7433" spans="3:17" hidden="1" x14ac:dyDescent="0.2">
      <c r="C7433" s="8">
        <v>45825</v>
      </c>
      <c r="D7433" s="4" t="s">
        <v>15857</v>
      </c>
      <c r="E7433">
        <f t="shared" si="392"/>
        <v>37105</v>
      </c>
      <c r="F7433" s="4" t="s">
        <v>12142</v>
      </c>
      <c r="G7433" s="4" t="s">
        <v>16264</v>
      </c>
      <c r="H7433" s="12">
        <v>606582</v>
      </c>
      <c r="I7433" s="11" t="s">
        <v>548</v>
      </c>
      <c r="J7433" s="12">
        <v>48527</v>
      </c>
      <c r="K7433" s="12">
        <f t="shared" si="391"/>
        <v>655109</v>
      </c>
      <c r="L7433" s="4" t="s">
        <v>3387</v>
      </c>
      <c r="M7433" s="4" t="s">
        <v>3106</v>
      </c>
      <c r="N7433" t="s">
        <v>17525</v>
      </c>
      <c r="O7433" s="22">
        <f>+VLOOKUP(E7433,[2]Sheet1!C$6036:L$6489,9,0)</f>
        <v>655109</v>
      </c>
      <c r="P7433" s="22">
        <f t="shared" si="393"/>
        <v>0</v>
      </c>
      <c r="Q7433" s="1">
        <f>+VLOOKUP(E7433,[2]Sheet1!C$6036:L$6489,10,0)</f>
        <v>45880</v>
      </c>
    </row>
    <row r="7434" spans="3:17" hidden="1" x14ac:dyDescent="0.2">
      <c r="C7434" s="8">
        <v>45825</v>
      </c>
      <c r="D7434" s="4" t="s">
        <v>15858</v>
      </c>
      <c r="E7434">
        <f t="shared" si="392"/>
        <v>37106</v>
      </c>
      <c r="F7434" s="4" t="s">
        <v>12142</v>
      </c>
      <c r="G7434" s="4" t="s">
        <v>16265</v>
      </c>
      <c r="H7434" s="12">
        <v>184608</v>
      </c>
      <c r="I7434" s="11" t="s">
        <v>548</v>
      </c>
      <c r="J7434" s="12">
        <v>14769</v>
      </c>
      <c r="K7434" s="12">
        <f t="shared" si="391"/>
        <v>199377</v>
      </c>
      <c r="L7434" s="4" t="s">
        <v>3387</v>
      </c>
      <c r="M7434" s="4" t="s">
        <v>3106</v>
      </c>
      <c r="N7434" t="s">
        <v>17525</v>
      </c>
      <c r="O7434" s="22">
        <f>+VLOOKUP(E7434,[2]Sheet1!C$6036:L$6489,9,0)</f>
        <v>199377</v>
      </c>
      <c r="P7434" s="22">
        <f t="shared" si="393"/>
        <v>0</v>
      </c>
      <c r="Q7434" s="1">
        <f>+VLOOKUP(E7434,[2]Sheet1!C$6036:L$6489,10,0)</f>
        <v>45880</v>
      </c>
    </row>
    <row r="7435" spans="3:17" hidden="1" x14ac:dyDescent="0.2">
      <c r="C7435" s="8">
        <v>45825</v>
      </c>
      <c r="D7435" s="4" t="s">
        <v>15859</v>
      </c>
      <c r="E7435">
        <f t="shared" si="392"/>
        <v>37107</v>
      </c>
      <c r="F7435" s="4" t="s">
        <v>12142</v>
      </c>
      <c r="G7435" s="4" t="s">
        <v>16266</v>
      </c>
      <c r="H7435" s="12">
        <v>626370</v>
      </c>
      <c r="I7435" s="11" t="s">
        <v>548</v>
      </c>
      <c r="J7435" s="12">
        <v>50110</v>
      </c>
      <c r="K7435" s="12">
        <f t="shared" si="391"/>
        <v>676480</v>
      </c>
      <c r="L7435" s="4" t="s">
        <v>3387</v>
      </c>
      <c r="M7435" s="4" t="s">
        <v>3106</v>
      </c>
      <c r="N7435" t="s">
        <v>17525</v>
      </c>
      <c r="O7435" s="22">
        <f>+VLOOKUP(E7435,[2]Sheet1!C$6036:L$6489,9,0)</f>
        <v>676480</v>
      </c>
      <c r="P7435" s="22">
        <f t="shared" si="393"/>
        <v>0</v>
      </c>
      <c r="Q7435" s="1">
        <f>+VLOOKUP(E7435,[2]Sheet1!C$6036:L$6489,10,0)</f>
        <v>45880</v>
      </c>
    </row>
    <row r="7436" spans="3:17" hidden="1" x14ac:dyDescent="0.2">
      <c r="C7436" s="8">
        <v>45825</v>
      </c>
      <c r="D7436" s="4" t="s">
        <v>15860</v>
      </c>
      <c r="E7436">
        <f t="shared" si="392"/>
        <v>37108</v>
      </c>
      <c r="F7436" s="4" t="s">
        <v>12142</v>
      </c>
      <c r="G7436" s="4" t="s">
        <v>16267</v>
      </c>
      <c r="H7436" s="12">
        <v>276912</v>
      </c>
      <c r="I7436" s="11" t="s">
        <v>548</v>
      </c>
      <c r="J7436" s="12">
        <v>22153</v>
      </c>
      <c r="K7436" s="12">
        <f t="shared" si="391"/>
        <v>299065</v>
      </c>
      <c r="L7436" s="4" t="s">
        <v>3387</v>
      </c>
      <c r="M7436" s="4" t="s">
        <v>3106</v>
      </c>
      <c r="N7436" t="s">
        <v>17525</v>
      </c>
      <c r="O7436" s="22">
        <f>+VLOOKUP(E7436,[2]Sheet1!C$6036:L$6489,9,0)</f>
        <v>299065</v>
      </c>
      <c r="P7436" s="22">
        <f t="shared" si="393"/>
        <v>0</v>
      </c>
      <c r="Q7436" s="1">
        <f>+VLOOKUP(E7436,[2]Sheet1!C$6036:L$6489,10,0)</f>
        <v>45880</v>
      </c>
    </row>
    <row r="7437" spans="3:17" hidden="1" x14ac:dyDescent="0.2">
      <c r="C7437" s="8">
        <v>45825</v>
      </c>
      <c r="D7437" s="4" t="s">
        <v>15861</v>
      </c>
      <c r="E7437">
        <f t="shared" si="392"/>
        <v>37109</v>
      </c>
      <c r="F7437" s="4" t="s">
        <v>12142</v>
      </c>
      <c r="G7437" s="4" t="s">
        <v>16268</v>
      </c>
      <c r="H7437" s="12">
        <v>230760</v>
      </c>
      <c r="I7437" s="11" t="s">
        <v>548</v>
      </c>
      <c r="J7437" s="12">
        <v>18461</v>
      </c>
      <c r="K7437" s="12">
        <f t="shared" si="391"/>
        <v>249221</v>
      </c>
      <c r="L7437" s="4" t="s">
        <v>3387</v>
      </c>
      <c r="M7437" s="4" t="s">
        <v>3106</v>
      </c>
      <c r="N7437" t="s">
        <v>17525</v>
      </c>
      <c r="O7437" s="22">
        <f>+VLOOKUP(E7437,[2]Sheet1!C$6036:L$6489,9,0)</f>
        <v>249221</v>
      </c>
      <c r="P7437" s="22">
        <f t="shared" si="393"/>
        <v>0</v>
      </c>
      <c r="Q7437" s="1">
        <f>+VLOOKUP(E7437,[2]Sheet1!C$6036:L$6489,10,0)</f>
        <v>45880</v>
      </c>
    </row>
    <row r="7438" spans="3:17" hidden="1" x14ac:dyDescent="0.2">
      <c r="C7438" s="8">
        <v>45825</v>
      </c>
      <c r="D7438" s="4" t="s">
        <v>15862</v>
      </c>
      <c r="E7438">
        <f t="shared" si="392"/>
        <v>37110</v>
      </c>
      <c r="F7438" s="4" t="s">
        <v>12142</v>
      </c>
      <c r="G7438" s="4" t="s">
        <v>16269</v>
      </c>
      <c r="H7438" s="12">
        <v>468126</v>
      </c>
      <c r="I7438" s="11" t="s">
        <v>548</v>
      </c>
      <c r="J7438" s="12">
        <v>37450</v>
      </c>
      <c r="K7438" s="12">
        <f t="shared" si="391"/>
        <v>505576</v>
      </c>
      <c r="L7438" s="4" t="s">
        <v>3387</v>
      </c>
      <c r="M7438" s="4" t="s">
        <v>3106</v>
      </c>
      <c r="N7438" t="s">
        <v>17525</v>
      </c>
      <c r="O7438" s="22">
        <f>+VLOOKUP(E7438,[2]Sheet1!C$6036:L$6489,9,0)</f>
        <v>505576</v>
      </c>
      <c r="P7438" s="22">
        <f t="shared" si="393"/>
        <v>0</v>
      </c>
      <c r="Q7438" s="1">
        <f>+VLOOKUP(E7438,[2]Sheet1!C$6036:L$6489,10,0)</f>
        <v>45880</v>
      </c>
    </row>
    <row r="7439" spans="3:17" hidden="1" x14ac:dyDescent="0.2">
      <c r="C7439" s="8">
        <v>45825</v>
      </c>
      <c r="D7439" s="4" t="s">
        <v>15863</v>
      </c>
      <c r="E7439">
        <f t="shared" si="392"/>
        <v>37111</v>
      </c>
      <c r="F7439" s="4" t="s">
        <v>12142</v>
      </c>
      <c r="G7439" s="4" t="s">
        <v>16270</v>
      </c>
      <c r="H7439" s="12">
        <v>230760</v>
      </c>
      <c r="I7439" s="11" t="s">
        <v>548</v>
      </c>
      <c r="J7439" s="12">
        <v>18461</v>
      </c>
      <c r="K7439" s="12">
        <f t="shared" si="391"/>
        <v>249221</v>
      </c>
      <c r="L7439" s="4" t="s">
        <v>3387</v>
      </c>
      <c r="M7439" s="4" t="s">
        <v>3106</v>
      </c>
      <c r="N7439" t="s">
        <v>17525</v>
      </c>
      <c r="O7439" s="22">
        <f>+VLOOKUP(E7439,[2]Sheet1!C$6036:L$6489,9,0)</f>
        <v>249221</v>
      </c>
      <c r="P7439" s="22">
        <f t="shared" si="393"/>
        <v>0</v>
      </c>
      <c r="Q7439" s="1">
        <f>+VLOOKUP(E7439,[2]Sheet1!C$6036:L$6489,10,0)</f>
        <v>45880</v>
      </c>
    </row>
    <row r="7440" spans="3:17" hidden="1" x14ac:dyDescent="0.2">
      <c r="C7440" s="8">
        <v>45825</v>
      </c>
      <c r="D7440" s="4" t="s">
        <v>15864</v>
      </c>
      <c r="E7440">
        <f t="shared" si="392"/>
        <v>37112</v>
      </c>
      <c r="F7440" s="4" t="s">
        <v>12142</v>
      </c>
      <c r="G7440" s="4" t="s">
        <v>16271</v>
      </c>
      <c r="H7440" s="12">
        <v>606582</v>
      </c>
      <c r="I7440" s="11" t="s">
        <v>548</v>
      </c>
      <c r="J7440" s="12">
        <v>48527</v>
      </c>
      <c r="K7440" s="12">
        <f t="shared" si="391"/>
        <v>655109</v>
      </c>
      <c r="L7440" s="4" t="s">
        <v>3387</v>
      </c>
      <c r="M7440" s="4" t="s">
        <v>3106</v>
      </c>
      <c r="N7440" t="s">
        <v>17525</v>
      </c>
      <c r="O7440" s="22">
        <f>+VLOOKUP(E7440,[2]Sheet1!C$6036:L$6489,9,0)</f>
        <v>655109</v>
      </c>
      <c r="P7440" s="22">
        <f t="shared" si="393"/>
        <v>0</v>
      </c>
      <c r="Q7440" s="1">
        <f>+VLOOKUP(E7440,[2]Sheet1!C$6036:L$6489,10,0)</f>
        <v>45880</v>
      </c>
    </row>
    <row r="7441" spans="3:17" hidden="1" x14ac:dyDescent="0.2">
      <c r="C7441" s="8">
        <v>45825</v>
      </c>
      <c r="D7441" s="4" t="s">
        <v>15865</v>
      </c>
      <c r="E7441">
        <f t="shared" si="392"/>
        <v>37113</v>
      </c>
      <c r="F7441" s="4" t="s">
        <v>12142</v>
      </c>
      <c r="G7441" s="4" t="s">
        <v>16272</v>
      </c>
      <c r="H7441" s="12">
        <v>418671</v>
      </c>
      <c r="I7441" s="11" t="s">
        <v>548</v>
      </c>
      <c r="J7441" s="12">
        <v>33494</v>
      </c>
      <c r="K7441" s="12">
        <f t="shared" si="391"/>
        <v>452165</v>
      </c>
      <c r="L7441" s="4" t="s">
        <v>3387</v>
      </c>
      <c r="M7441" s="4" t="s">
        <v>3106</v>
      </c>
      <c r="N7441" t="s">
        <v>17525</v>
      </c>
      <c r="O7441" s="22">
        <f>+VLOOKUP(E7441,[2]Sheet1!C$6036:L$6489,9,0)</f>
        <v>452165</v>
      </c>
      <c r="P7441" s="22">
        <f t="shared" si="393"/>
        <v>0</v>
      </c>
      <c r="Q7441" s="1">
        <f>+VLOOKUP(E7441,[2]Sheet1!C$6036:L$6489,10,0)</f>
        <v>45880</v>
      </c>
    </row>
    <row r="7442" spans="3:17" hidden="1" x14ac:dyDescent="0.2">
      <c r="C7442" s="8">
        <v>45825</v>
      </c>
      <c r="D7442" s="4" t="s">
        <v>15866</v>
      </c>
      <c r="E7442">
        <f t="shared" si="392"/>
        <v>37114</v>
      </c>
      <c r="F7442" s="4" t="s">
        <v>12142</v>
      </c>
      <c r="G7442" s="4" t="s">
        <v>16273</v>
      </c>
      <c r="H7442" s="12">
        <v>501096</v>
      </c>
      <c r="I7442" s="11" t="s">
        <v>548</v>
      </c>
      <c r="J7442" s="12">
        <v>40088</v>
      </c>
      <c r="K7442" s="12">
        <f t="shared" si="391"/>
        <v>541184</v>
      </c>
      <c r="L7442" s="4" t="s">
        <v>3387</v>
      </c>
      <c r="M7442" s="4" t="s">
        <v>3106</v>
      </c>
      <c r="N7442" t="s">
        <v>17525</v>
      </c>
      <c r="O7442" s="22">
        <f>+VLOOKUP(E7442,[2]Sheet1!C$6036:L$6489,9,0)</f>
        <v>541184</v>
      </c>
      <c r="P7442" s="22">
        <f t="shared" si="393"/>
        <v>0</v>
      </c>
      <c r="Q7442" s="1">
        <f>+VLOOKUP(E7442,[2]Sheet1!C$6036:L$6489,10,0)</f>
        <v>45880</v>
      </c>
    </row>
    <row r="7443" spans="3:17" hidden="1" x14ac:dyDescent="0.2">
      <c r="C7443" s="8">
        <v>45826</v>
      </c>
      <c r="D7443" s="4" t="s">
        <v>15867</v>
      </c>
      <c r="E7443">
        <f t="shared" si="392"/>
        <v>37147</v>
      </c>
      <c r="F7443" s="4" t="s">
        <v>12142</v>
      </c>
      <c r="G7443" s="4" t="s">
        <v>16274</v>
      </c>
      <c r="H7443" s="12">
        <v>1124163</v>
      </c>
      <c r="I7443" s="11" t="s">
        <v>548</v>
      </c>
      <c r="J7443" s="12">
        <v>89933</v>
      </c>
      <c r="K7443" s="12">
        <f t="shared" si="391"/>
        <v>1214096</v>
      </c>
      <c r="L7443" s="4" t="s">
        <v>646</v>
      </c>
      <c r="M7443" s="4" t="s">
        <v>4552</v>
      </c>
      <c r="N7443" t="s">
        <v>17525</v>
      </c>
      <c r="O7443" s="22">
        <f>+VLOOKUP(E7443,[2]Sheet1!C$6036:L$6489,9,0)</f>
        <v>1214096</v>
      </c>
      <c r="P7443" s="22">
        <f t="shared" si="393"/>
        <v>0</v>
      </c>
      <c r="Q7443" s="1">
        <f>+VLOOKUP(E7443,[2]Sheet1!C$6036:L$6489,10,0)</f>
        <v>45880</v>
      </c>
    </row>
    <row r="7444" spans="3:17" hidden="1" x14ac:dyDescent="0.2">
      <c r="C7444" s="8">
        <v>45826</v>
      </c>
      <c r="D7444" s="4" t="s">
        <v>15868</v>
      </c>
      <c r="E7444">
        <f t="shared" si="392"/>
        <v>37189</v>
      </c>
      <c r="F7444" s="4" t="s">
        <v>12142</v>
      </c>
      <c r="G7444" s="4" t="s">
        <v>16275</v>
      </c>
      <c r="H7444" s="12">
        <v>230760</v>
      </c>
      <c r="I7444" s="11" t="s">
        <v>548</v>
      </c>
      <c r="J7444" s="12">
        <v>18461</v>
      </c>
      <c r="K7444" s="12">
        <f t="shared" si="391"/>
        <v>249221</v>
      </c>
      <c r="L7444" s="4" t="s">
        <v>3387</v>
      </c>
      <c r="M7444" s="4" t="s">
        <v>3106</v>
      </c>
      <c r="N7444" t="s">
        <v>17525</v>
      </c>
      <c r="O7444" s="22">
        <f>+VLOOKUP(E7444,[2]Sheet1!C$6036:L$6489,9,0)</f>
        <v>249221</v>
      </c>
      <c r="P7444" s="22">
        <f t="shared" si="393"/>
        <v>0</v>
      </c>
      <c r="Q7444" s="1">
        <f>+VLOOKUP(E7444,[2]Sheet1!C$6036:L$6489,10,0)</f>
        <v>45880</v>
      </c>
    </row>
    <row r="7445" spans="3:17" hidden="1" x14ac:dyDescent="0.2">
      <c r="C7445" s="8">
        <v>45826</v>
      </c>
      <c r="D7445" s="4" t="s">
        <v>15869</v>
      </c>
      <c r="E7445">
        <f t="shared" si="392"/>
        <v>37190</v>
      </c>
      <c r="F7445" s="4" t="s">
        <v>12142</v>
      </c>
      <c r="G7445" s="4" t="s">
        <v>16276</v>
      </c>
      <c r="H7445" s="12">
        <v>230760</v>
      </c>
      <c r="I7445" s="11" t="s">
        <v>548</v>
      </c>
      <c r="J7445" s="12">
        <v>18461</v>
      </c>
      <c r="K7445" s="12">
        <f t="shared" si="391"/>
        <v>249221</v>
      </c>
      <c r="L7445" s="4" t="s">
        <v>3387</v>
      </c>
      <c r="M7445" s="4" t="s">
        <v>3106</v>
      </c>
      <c r="N7445" t="s">
        <v>17525</v>
      </c>
      <c r="O7445" s="22">
        <f>+VLOOKUP(E7445,[2]Sheet1!C$6036:L$6489,9,0)</f>
        <v>249221</v>
      </c>
      <c r="P7445" s="22">
        <f t="shared" si="393"/>
        <v>0</v>
      </c>
      <c r="Q7445" s="1">
        <f>+VLOOKUP(E7445,[2]Sheet1!C$6036:L$6489,10,0)</f>
        <v>45880</v>
      </c>
    </row>
    <row r="7446" spans="3:17" hidden="1" x14ac:dyDescent="0.2">
      <c r="C7446" s="8">
        <v>45826</v>
      </c>
      <c r="D7446" s="4" t="s">
        <v>15870</v>
      </c>
      <c r="E7446">
        <f t="shared" si="392"/>
        <v>37191</v>
      </c>
      <c r="F7446" s="4" t="s">
        <v>12142</v>
      </c>
      <c r="G7446" s="4" t="s">
        <v>16277</v>
      </c>
      <c r="H7446" s="12">
        <v>606582</v>
      </c>
      <c r="I7446" s="11" t="s">
        <v>548</v>
      </c>
      <c r="J7446" s="12">
        <v>48527</v>
      </c>
      <c r="K7446" s="12">
        <f t="shared" si="391"/>
        <v>655109</v>
      </c>
      <c r="L7446" s="4" t="s">
        <v>3387</v>
      </c>
      <c r="M7446" s="4" t="s">
        <v>3106</v>
      </c>
      <c r="N7446" t="s">
        <v>17525</v>
      </c>
      <c r="O7446" s="22">
        <f>+VLOOKUP(E7446,[2]Sheet1!C$6036:L$6489,9,0)</f>
        <v>655109</v>
      </c>
      <c r="P7446" s="22">
        <f t="shared" si="393"/>
        <v>0</v>
      </c>
      <c r="Q7446" s="1">
        <f>+VLOOKUP(E7446,[2]Sheet1!C$6036:L$6489,10,0)</f>
        <v>45880</v>
      </c>
    </row>
    <row r="7447" spans="3:17" hidden="1" x14ac:dyDescent="0.2">
      <c r="C7447" s="8">
        <v>45826</v>
      </c>
      <c r="D7447" s="4" t="s">
        <v>15871</v>
      </c>
      <c r="E7447">
        <f t="shared" si="392"/>
        <v>37192</v>
      </c>
      <c r="F7447" s="4" t="s">
        <v>12142</v>
      </c>
      <c r="G7447" s="4" t="s">
        <v>16278</v>
      </c>
      <c r="H7447" s="12">
        <v>626370</v>
      </c>
      <c r="I7447" s="11" t="s">
        <v>548</v>
      </c>
      <c r="J7447" s="12">
        <v>50110</v>
      </c>
      <c r="K7447" s="12">
        <f t="shared" si="391"/>
        <v>676480</v>
      </c>
      <c r="L7447" s="4" t="s">
        <v>3387</v>
      </c>
      <c r="M7447" s="4" t="s">
        <v>3106</v>
      </c>
      <c r="N7447" t="s">
        <v>17525</v>
      </c>
      <c r="O7447" s="22">
        <f>+VLOOKUP(E7447,[2]Sheet1!C$6036:L$6489,9,0)</f>
        <v>676480</v>
      </c>
      <c r="P7447" s="22">
        <f t="shared" si="393"/>
        <v>0</v>
      </c>
      <c r="Q7447" s="1">
        <f>+VLOOKUP(E7447,[2]Sheet1!C$6036:L$6489,10,0)</f>
        <v>45880</v>
      </c>
    </row>
    <row r="7448" spans="3:17" hidden="1" x14ac:dyDescent="0.2">
      <c r="C7448" s="8">
        <v>45826</v>
      </c>
      <c r="D7448" s="4" t="s">
        <v>15872</v>
      </c>
      <c r="E7448">
        <f t="shared" si="392"/>
        <v>37193</v>
      </c>
      <c r="F7448" s="4" t="s">
        <v>12142</v>
      </c>
      <c r="G7448" s="4" t="s">
        <v>16279</v>
      </c>
      <c r="H7448" s="12">
        <v>184608</v>
      </c>
      <c r="I7448" s="11" t="s">
        <v>548</v>
      </c>
      <c r="J7448" s="12">
        <v>14769</v>
      </c>
      <c r="K7448" s="12">
        <f t="shared" si="391"/>
        <v>199377</v>
      </c>
      <c r="L7448" s="4" t="s">
        <v>3387</v>
      </c>
      <c r="M7448" s="4" t="s">
        <v>3106</v>
      </c>
      <c r="N7448" t="s">
        <v>17525</v>
      </c>
      <c r="O7448" s="22">
        <f>+VLOOKUP(E7448,[2]Sheet1!C$6036:L$6489,9,0)</f>
        <v>199377</v>
      </c>
      <c r="P7448" s="22">
        <f t="shared" si="393"/>
        <v>0</v>
      </c>
      <c r="Q7448" s="1">
        <f>+VLOOKUP(E7448,[2]Sheet1!C$6036:L$6489,10,0)</f>
        <v>45880</v>
      </c>
    </row>
    <row r="7449" spans="3:17" hidden="1" x14ac:dyDescent="0.2">
      <c r="C7449" s="8">
        <v>45826</v>
      </c>
      <c r="D7449" s="4" t="s">
        <v>15873</v>
      </c>
      <c r="E7449">
        <f t="shared" si="392"/>
        <v>37194</v>
      </c>
      <c r="F7449" s="4" t="s">
        <v>12142</v>
      </c>
      <c r="G7449" s="4" t="s">
        <v>16280</v>
      </c>
      <c r="H7449" s="12">
        <v>543945</v>
      </c>
      <c r="I7449" s="11" t="s">
        <v>548</v>
      </c>
      <c r="J7449" s="12">
        <v>43516</v>
      </c>
      <c r="K7449" s="12">
        <f t="shared" si="391"/>
        <v>587461</v>
      </c>
      <c r="L7449" s="4" t="s">
        <v>3387</v>
      </c>
      <c r="M7449" s="4" t="s">
        <v>3106</v>
      </c>
      <c r="N7449" t="s">
        <v>17525</v>
      </c>
      <c r="O7449" s="22">
        <f>+VLOOKUP(E7449,[2]Sheet1!C$6036:L$6489,9,0)</f>
        <v>587461</v>
      </c>
      <c r="P7449" s="22">
        <f t="shared" si="393"/>
        <v>0</v>
      </c>
      <c r="Q7449" s="1">
        <f>+VLOOKUP(E7449,[2]Sheet1!C$6036:L$6489,10,0)</f>
        <v>45880</v>
      </c>
    </row>
    <row r="7450" spans="3:17" hidden="1" x14ac:dyDescent="0.2">
      <c r="C7450" s="8">
        <v>45826</v>
      </c>
      <c r="D7450" s="4" t="s">
        <v>15874</v>
      </c>
      <c r="E7450">
        <f t="shared" si="392"/>
        <v>37195</v>
      </c>
      <c r="F7450" s="4" t="s">
        <v>12142</v>
      </c>
      <c r="G7450" s="4" t="s">
        <v>16281</v>
      </c>
      <c r="H7450" s="12">
        <v>303291</v>
      </c>
      <c r="I7450" s="11" t="s">
        <v>548</v>
      </c>
      <c r="J7450" s="12">
        <v>24263</v>
      </c>
      <c r="K7450" s="12">
        <f t="shared" si="391"/>
        <v>327554</v>
      </c>
      <c r="L7450" s="4" t="s">
        <v>3387</v>
      </c>
      <c r="M7450" s="4" t="s">
        <v>3106</v>
      </c>
      <c r="N7450" t="s">
        <v>17525</v>
      </c>
      <c r="O7450" s="22">
        <f>+VLOOKUP(E7450,[2]Sheet1!C$6036:L$6489,9,0)</f>
        <v>327554</v>
      </c>
      <c r="P7450" s="22">
        <f t="shared" si="393"/>
        <v>0</v>
      </c>
      <c r="Q7450" s="1">
        <f>+VLOOKUP(E7450,[2]Sheet1!C$6036:L$6489,10,0)</f>
        <v>45880</v>
      </c>
    </row>
    <row r="7451" spans="3:17" hidden="1" x14ac:dyDescent="0.2">
      <c r="C7451" s="8">
        <v>45826</v>
      </c>
      <c r="D7451" s="4" t="s">
        <v>15875</v>
      </c>
      <c r="E7451">
        <f t="shared" si="392"/>
        <v>37196</v>
      </c>
      <c r="F7451" s="4" t="s">
        <v>12142</v>
      </c>
      <c r="G7451" s="4" t="s">
        <v>16282</v>
      </c>
      <c r="H7451" s="12">
        <v>230760</v>
      </c>
      <c r="I7451" s="11" t="s">
        <v>548</v>
      </c>
      <c r="J7451" s="12">
        <v>18461</v>
      </c>
      <c r="K7451" s="12">
        <f t="shared" ref="K7451:K7514" si="394">+H7451+J7451</f>
        <v>249221</v>
      </c>
      <c r="L7451" s="4" t="s">
        <v>3387</v>
      </c>
      <c r="M7451" s="4" t="s">
        <v>3106</v>
      </c>
      <c r="N7451" t="s">
        <v>17525</v>
      </c>
      <c r="O7451" s="22">
        <f>+VLOOKUP(E7451,[2]Sheet1!C$6036:L$6489,9,0)</f>
        <v>249221</v>
      </c>
      <c r="P7451" s="22">
        <f t="shared" si="393"/>
        <v>0</v>
      </c>
      <c r="Q7451" s="1">
        <f>+VLOOKUP(E7451,[2]Sheet1!C$6036:L$6489,10,0)</f>
        <v>45880</v>
      </c>
    </row>
    <row r="7452" spans="3:17" hidden="1" x14ac:dyDescent="0.2">
      <c r="C7452" s="8">
        <v>45826</v>
      </c>
      <c r="D7452" s="4" t="s">
        <v>15876</v>
      </c>
      <c r="E7452">
        <f t="shared" si="392"/>
        <v>37197</v>
      </c>
      <c r="F7452" s="4" t="s">
        <v>12142</v>
      </c>
      <c r="G7452" s="4" t="s">
        <v>16283</v>
      </c>
      <c r="H7452" s="12">
        <v>501096</v>
      </c>
      <c r="I7452" s="11" t="s">
        <v>548</v>
      </c>
      <c r="J7452" s="12">
        <v>40088</v>
      </c>
      <c r="K7452" s="12">
        <f t="shared" si="394"/>
        <v>541184</v>
      </c>
      <c r="L7452" s="4" t="s">
        <v>3387</v>
      </c>
      <c r="M7452" s="4" t="s">
        <v>3106</v>
      </c>
      <c r="N7452" t="s">
        <v>17525</v>
      </c>
      <c r="O7452" s="22">
        <f>+VLOOKUP(E7452,[2]Sheet1!C$6036:L$6489,9,0)</f>
        <v>541184</v>
      </c>
      <c r="P7452" s="22">
        <f t="shared" si="393"/>
        <v>0</v>
      </c>
      <c r="Q7452" s="1">
        <f>+VLOOKUP(E7452,[2]Sheet1!C$6036:L$6489,10,0)</f>
        <v>45880</v>
      </c>
    </row>
    <row r="7453" spans="3:17" hidden="1" x14ac:dyDescent="0.2">
      <c r="C7453" s="8">
        <v>45827</v>
      </c>
      <c r="D7453" s="4" t="s">
        <v>15877</v>
      </c>
      <c r="E7453">
        <f t="shared" si="392"/>
        <v>38259</v>
      </c>
      <c r="F7453" s="4" t="s">
        <v>12142</v>
      </c>
      <c r="G7453" s="4" t="s">
        <v>16284</v>
      </c>
      <c r="H7453" s="12">
        <v>501096</v>
      </c>
      <c r="I7453" s="11" t="s">
        <v>548</v>
      </c>
      <c r="J7453" s="12">
        <v>40088</v>
      </c>
      <c r="K7453" s="12">
        <f t="shared" si="394"/>
        <v>541184</v>
      </c>
      <c r="L7453" s="4" t="s">
        <v>3387</v>
      </c>
      <c r="M7453" s="4" t="s">
        <v>3106</v>
      </c>
      <c r="N7453" t="s">
        <v>17525</v>
      </c>
      <c r="O7453" s="22">
        <f>+VLOOKUP(E7453,[2]Sheet1!C$6036:L$6489,9,0)</f>
        <v>541184</v>
      </c>
      <c r="P7453" s="22">
        <f t="shared" si="393"/>
        <v>0</v>
      </c>
      <c r="Q7453" s="1">
        <f>+VLOOKUP(E7453,[2]Sheet1!C$6036:L$6489,10,0)</f>
        <v>45880</v>
      </c>
    </row>
    <row r="7454" spans="3:17" hidden="1" x14ac:dyDescent="0.2">
      <c r="C7454" s="8">
        <v>45827</v>
      </c>
      <c r="D7454" s="4" t="s">
        <v>15878</v>
      </c>
      <c r="E7454">
        <f t="shared" si="392"/>
        <v>38277</v>
      </c>
      <c r="F7454" s="4" t="s">
        <v>12142</v>
      </c>
      <c r="G7454" s="4" t="s">
        <v>16285</v>
      </c>
      <c r="H7454" s="12">
        <v>1631835</v>
      </c>
      <c r="I7454" s="11" t="s">
        <v>548</v>
      </c>
      <c r="J7454" s="12">
        <v>130547</v>
      </c>
      <c r="K7454" s="12">
        <f t="shared" si="394"/>
        <v>1762382</v>
      </c>
      <c r="L7454" s="4" t="s">
        <v>2318</v>
      </c>
      <c r="M7454" s="4" t="s">
        <v>195</v>
      </c>
      <c r="N7454" t="s">
        <v>17525</v>
      </c>
      <c r="O7454" s="22">
        <f>+VLOOKUP(E7454,[2]Sheet1!C$6036:L$6489,9,0)</f>
        <v>1762382</v>
      </c>
      <c r="P7454" s="22">
        <f t="shared" si="393"/>
        <v>0</v>
      </c>
      <c r="Q7454" s="1">
        <f>+VLOOKUP(E7454,[2]Sheet1!C$6036:L$6489,10,0)</f>
        <v>45880</v>
      </c>
    </row>
    <row r="7455" spans="3:17" hidden="1" x14ac:dyDescent="0.2">
      <c r="C7455" s="8">
        <v>45827</v>
      </c>
      <c r="D7455" s="4" t="s">
        <v>15879</v>
      </c>
      <c r="E7455">
        <f t="shared" si="392"/>
        <v>38278</v>
      </c>
      <c r="F7455" s="4" t="s">
        <v>12142</v>
      </c>
      <c r="G7455" s="4" t="s">
        <v>16286</v>
      </c>
      <c r="H7455" s="12">
        <v>501096</v>
      </c>
      <c r="I7455" s="11" t="s">
        <v>548</v>
      </c>
      <c r="J7455" s="12">
        <v>40088</v>
      </c>
      <c r="K7455" s="12">
        <f t="shared" si="394"/>
        <v>541184</v>
      </c>
      <c r="L7455" s="4" t="s">
        <v>3387</v>
      </c>
      <c r="M7455" s="4" t="s">
        <v>3106</v>
      </c>
      <c r="N7455" t="s">
        <v>17525</v>
      </c>
      <c r="O7455" s="22">
        <f>+VLOOKUP(E7455,[2]Sheet1!C$6036:L$6489,9,0)</f>
        <v>541184</v>
      </c>
      <c r="P7455" s="22">
        <f t="shared" si="393"/>
        <v>0</v>
      </c>
      <c r="Q7455" s="1">
        <f>+VLOOKUP(E7455,[2]Sheet1!C$6036:L$6489,10,0)</f>
        <v>45880</v>
      </c>
    </row>
    <row r="7456" spans="3:17" hidden="1" x14ac:dyDescent="0.2">
      <c r="C7456" s="8">
        <v>45827</v>
      </c>
      <c r="D7456" s="4" t="s">
        <v>15880</v>
      </c>
      <c r="E7456">
        <f t="shared" si="392"/>
        <v>38279</v>
      </c>
      <c r="F7456" s="4" t="s">
        <v>12142</v>
      </c>
      <c r="G7456" s="4" t="s">
        <v>16287</v>
      </c>
      <c r="H7456" s="12">
        <v>626370</v>
      </c>
      <c r="I7456" s="11" t="s">
        <v>548</v>
      </c>
      <c r="J7456" s="12">
        <v>50110</v>
      </c>
      <c r="K7456" s="12">
        <f t="shared" si="394"/>
        <v>676480</v>
      </c>
      <c r="L7456" s="4" t="s">
        <v>3387</v>
      </c>
      <c r="M7456" s="4" t="s">
        <v>3106</v>
      </c>
      <c r="N7456" t="s">
        <v>17525</v>
      </c>
      <c r="O7456" s="22">
        <f>+VLOOKUP(E7456,[2]Sheet1!C$6036:L$6489,9,0)</f>
        <v>676480</v>
      </c>
      <c r="P7456" s="22">
        <f t="shared" si="393"/>
        <v>0</v>
      </c>
      <c r="Q7456" s="1">
        <f>+VLOOKUP(E7456,[2]Sheet1!C$6036:L$6489,10,0)</f>
        <v>45880</v>
      </c>
    </row>
    <row r="7457" spans="2:19" hidden="1" x14ac:dyDescent="0.2">
      <c r="C7457" s="8">
        <v>45827</v>
      </c>
      <c r="D7457" s="4" t="s">
        <v>15881</v>
      </c>
      <c r="E7457">
        <f t="shared" si="392"/>
        <v>38280</v>
      </c>
      <c r="F7457" s="4" t="s">
        <v>12142</v>
      </c>
      <c r="G7457" s="4" t="s">
        <v>16288</v>
      </c>
      <c r="H7457" s="12">
        <v>501096</v>
      </c>
      <c r="I7457" s="11" t="s">
        <v>548</v>
      </c>
      <c r="J7457" s="12">
        <v>40088</v>
      </c>
      <c r="K7457" s="12">
        <f t="shared" si="394"/>
        <v>541184</v>
      </c>
      <c r="L7457" s="4" t="s">
        <v>3387</v>
      </c>
      <c r="M7457" s="4" t="s">
        <v>3106</v>
      </c>
      <c r="N7457" t="s">
        <v>17525</v>
      </c>
      <c r="O7457" s="22">
        <f>+VLOOKUP(E7457,[2]Sheet1!C$6036:L$6489,9,0)</f>
        <v>541184</v>
      </c>
      <c r="P7457" s="22">
        <f t="shared" si="393"/>
        <v>0</v>
      </c>
      <c r="Q7457" s="1">
        <f>+VLOOKUP(E7457,[2]Sheet1!C$6036:L$6489,10,0)</f>
        <v>45880</v>
      </c>
    </row>
    <row r="7458" spans="2:19" hidden="1" x14ac:dyDescent="0.2">
      <c r="C7458" s="8">
        <v>45827</v>
      </c>
      <c r="D7458" s="4" t="s">
        <v>15882</v>
      </c>
      <c r="E7458">
        <f t="shared" si="392"/>
        <v>38281</v>
      </c>
      <c r="F7458" s="4" t="s">
        <v>12142</v>
      </c>
      <c r="G7458" s="4" t="s">
        <v>16289</v>
      </c>
      <c r="H7458" s="12">
        <v>468126</v>
      </c>
      <c r="I7458" s="11" t="s">
        <v>548</v>
      </c>
      <c r="J7458" s="12">
        <v>37450</v>
      </c>
      <c r="K7458" s="12">
        <f t="shared" si="394"/>
        <v>505576</v>
      </c>
      <c r="L7458" s="4" t="s">
        <v>3387</v>
      </c>
      <c r="M7458" s="4" t="s">
        <v>3106</v>
      </c>
      <c r="N7458" t="s">
        <v>17525</v>
      </c>
      <c r="O7458" s="22">
        <f>+VLOOKUP(E7458,[2]Sheet1!C$6036:L$6489,9,0)</f>
        <v>505576</v>
      </c>
      <c r="P7458" s="22">
        <f t="shared" si="393"/>
        <v>0</v>
      </c>
      <c r="Q7458" s="1">
        <f>+VLOOKUP(E7458,[2]Sheet1!C$6036:L$6489,10,0)</f>
        <v>45880</v>
      </c>
    </row>
    <row r="7459" spans="2:19" hidden="1" x14ac:dyDescent="0.2">
      <c r="C7459" s="8">
        <v>45827</v>
      </c>
      <c r="D7459" s="4" t="s">
        <v>15883</v>
      </c>
      <c r="E7459">
        <f t="shared" si="392"/>
        <v>38282</v>
      </c>
      <c r="F7459" s="4" t="s">
        <v>12142</v>
      </c>
      <c r="G7459" s="4" t="s">
        <v>16290</v>
      </c>
      <c r="H7459" s="12">
        <v>230760</v>
      </c>
      <c r="I7459" s="11" t="s">
        <v>548</v>
      </c>
      <c r="J7459" s="12">
        <v>18461</v>
      </c>
      <c r="K7459" s="12">
        <f t="shared" si="394"/>
        <v>249221</v>
      </c>
      <c r="L7459" s="4" t="s">
        <v>3387</v>
      </c>
      <c r="M7459" s="4" t="s">
        <v>3106</v>
      </c>
      <c r="N7459" t="s">
        <v>17525</v>
      </c>
      <c r="O7459" s="22">
        <f>+VLOOKUP(E7459,[2]Sheet1!C$6036:L$6489,9,0)</f>
        <v>249221</v>
      </c>
      <c r="P7459" s="22">
        <f t="shared" si="393"/>
        <v>0</v>
      </c>
      <c r="Q7459" s="1">
        <f>+VLOOKUP(E7459,[2]Sheet1!C$6036:L$6489,10,0)</f>
        <v>45880</v>
      </c>
    </row>
    <row r="7460" spans="2:19" hidden="1" x14ac:dyDescent="0.2">
      <c r="C7460" s="8">
        <v>45828</v>
      </c>
      <c r="D7460" s="4" t="s">
        <v>15884</v>
      </c>
      <c r="E7460">
        <f t="shared" si="392"/>
        <v>1</v>
      </c>
      <c r="F7460" s="32" t="s">
        <v>16291</v>
      </c>
      <c r="G7460" s="4" t="s">
        <v>3806</v>
      </c>
      <c r="H7460" s="12">
        <v>-125274</v>
      </c>
      <c r="I7460" s="11" t="s">
        <v>548</v>
      </c>
      <c r="J7460" s="12">
        <v>-10022</v>
      </c>
      <c r="K7460" s="12">
        <f t="shared" si="394"/>
        <v>-135296</v>
      </c>
      <c r="L7460" s="4" t="s">
        <v>12333</v>
      </c>
      <c r="M7460" s="4" t="s">
        <v>12334</v>
      </c>
      <c r="N7460" t="s">
        <v>16554</v>
      </c>
      <c r="O7460" s="22" t="e">
        <f>+VLOOKUP(E7460,[2]Sheet1!C$5166:L$5588,9,0)</f>
        <v>#N/A</v>
      </c>
      <c r="P7460" s="22" t="e">
        <f t="shared" si="393"/>
        <v>#N/A</v>
      </c>
      <c r="Q7460" s="1" t="e">
        <f>+VLOOKUP(E7460,[2]Sheet1!C$5166:L$5588,10,0)</f>
        <v>#N/A</v>
      </c>
      <c r="R7460">
        <f>+VLOOKUP(E7460,[3]North!H$3:I$88,2,0)</f>
        <v>-67648</v>
      </c>
      <c r="S7460" s="7">
        <f>+R7460-K7460</f>
        <v>67648</v>
      </c>
    </row>
    <row r="7461" spans="2:19" hidden="1" x14ac:dyDescent="0.2">
      <c r="B7461" t="s">
        <v>16388</v>
      </c>
      <c r="C7461" s="8">
        <v>45828</v>
      </c>
      <c r="D7461" s="4" t="s">
        <v>15884</v>
      </c>
      <c r="E7461">
        <f t="shared" si="392"/>
        <v>1</v>
      </c>
      <c r="F7461" s="4" t="s">
        <v>16292</v>
      </c>
      <c r="G7461" s="4" t="s">
        <v>16471</v>
      </c>
      <c r="H7461" s="12">
        <v>-62637</v>
      </c>
      <c r="I7461" s="11" t="s">
        <v>548</v>
      </c>
      <c r="J7461" s="12">
        <v>-5011</v>
      </c>
      <c r="K7461" s="12">
        <f t="shared" si="394"/>
        <v>-67648</v>
      </c>
      <c r="L7461" s="4" t="s">
        <v>313</v>
      </c>
      <c r="M7461" s="4" t="s">
        <v>1554</v>
      </c>
      <c r="N7461" t="s">
        <v>16567</v>
      </c>
      <c r="O7461" s="22">
        <f>+VLOOKUP(E7461,[2]Sheet1!C$5589:L$6035,9,0)</f>
        <v>-67648</v>
      </c>
      <c r="P7461" s="22">
        <f t="shared" si="393"/>
        <v>0</v>
      </c>
      <c r="Q7461" s="1">
        <f>+VLOOKUP(E7461,[2]Sheet1!C$5589:L$6035,10,0)</f>
        <v>45849</v>
      </c>
      <c r="S7461" s="7"/>
    </row>
    <row r="7462" spans="2:19" hidden="1" x14ac:dyDescent="0.2">
      <c r="C7462" s="8">
        <v>45828</v>
      </c>
      <c r="D7462" s="4" t="s">
        <v>15885</v>
      </c>
      <c r="E7462">
        <f t="shared" si="392"/>
        <v>2</v>
      </c>
      <c r="F7462" s="32" t="s">
        <v>16291</v>
      </c>
      <c r="G7462" s="4" t="s">
        <v>3806</v>
      </c>
      <c r="H7462" s="12">
        <v>-250548</v>
      </c>
      <c r="I7462" s="11" t="s">
        <v>548</v>
      </c>
      <c r="J7462" s="12">
        <v>-20044</v>
      </c>
      <c r="K7462" s="12">
        <f t="shared" si="394"/>
        <v>-270592</v>
      </c>
      <c r="L7462" s="4" t="s">
        <v>12333</v>
      </c>
      <c r="M7462" s="4" t="s">
        <v>12334</v>
      </c>
      <c r="N7462" t="s">
        <v>16554</v>
      </c>
      <c r="O7462" s="22" t="e">
        <f>+VLOOKUP(E7462,[2]Sheet1!C$5166:L$5588,9,0)</f>
        <v>#N/A</v>
      </c>
      <c r="P7462" s="22" t="e">
        <f t="shared" si="393"/>
        <v>#N/A</v>
      </c>
      <c r="Q7462" s="1" t="e">
        <f>+VLOOKUP(E7462,[2]Sheet1!C$5166:L$5588,10,0)</f>
        <v>#N/A</v>
      </c>
      <c r="R7462">
        <f>+VLOOKUP(E7462,[3]North!H$3:I$88,2,0)</f>
        <v>-67648</v>
      </c>
      <c r="S7462" s="7">
        <f t="shared" ref="S7462" si="395">+R7462-K7462</f>
        <v>202944</v>
      </c>
    </row>
    <row r="7463" spans="2:19" hidden="1" x14ac:dyDescent="0.2">
      <c r="B7463" t="s">
        <v>16389</v>
      </c>
      <c r="C7463" s="8">
        <v>45828</v>
      </c>
      <c r="D7463" s="4" t="s">
        <v>15886</v>
      </c>
      <c r="E7463">
        <f t="shared" si="392"/>
        <v>115</v>
      </c>
      <c r="F7463" s="4" t="s">
        <v>16293</v>
      </c>
      <c r="G7463" s="4" t="s">
        <v>16472</v>
      </c>
      <c r="H7463" s="12">
        <v>-92304</v>
      </c>
      <c r="I7463" s="11" t="s">
        <v>548</v>
      </c>
      <c r="J7463" s="12">
        <v>-7384</v>
      </c>
      <c r="K7463" s="12">
        <f t="shared" si="394"/>
        <v>-99688</v>
      </c>
      <c r="L7463" s="4" t="s">
        <v>3387</v>
      </c>
      <c r="M7463" s="4" t="s">
        <v>3106</v>
      </c>
      <c r="N7463" t="s">
        <v>16567</v>
      </c>
      <c r="O7463" s="22">
        <f>+VLOOKUP(E7463,[2]Sheet1!C$5589:L$6035,9,0)</f>
        <v>-99688</v>
      </c>
      <c r="P7463" s="22">
        <f t="shared" si="393"/>
        <v>0</v>
      </c>
      <c r="Q7463" s="1">
        <f>+VLOOKUP(E7463,[2]Sheet1!C$5589:L$6035,10,0)</f>
        <v>45849</v>
      </c>
      <c r="S7463" s="7"/>
    </row>
    <row r="7464" spans="2:19" hidden="1" x14ac:dyDescent="0.2">
      <c r="B7464" t="s">
        <v>16390</v>
      </c>
      <c r="C7464" s="8">
        <v>45828</v>
      </c>
      <c r="D7464" s="4" t="s">
        <v>15887</v>
      </c>
      <c r="E7464">
        <f t="shared" si="392"/>
        <v>118</v>
      </c>
      <c r="F7464" s="4" t="s">
        <v>16293</v>
      </c>
      <c r="G7464" s="4" t="s">
        <v>16473</v>
      </c>
      <c r="H7464" s="12">
        <v>-217578</v>
      </c>
      <c r="I7464" s="11" t="s">
        <v>548</v>
      </c>
      <c r="J7464" s="12">
        <v>-17406</v>
      </c>
      <c r="K7464" s="12">
        <f t="shared" si="394"/>
        <v>-234984</v>
      </c>
      <c r="L7464" s="4" t="s">
        <v>3387</v>
      </c>
      <c r="M7464" s="4" t="s">
        <v>3106</v>
      </c>
      <c r="N7464" t="s">
        <v>16567</v>
      </c>
      <c r="O7464" s="22">
        <f>+VLOOKUP(E7464,[2]Sheet1!C$5589:L$6035,9,0)</f>
        <v>-234984</v>
      </c>
      <c r="P7464" s="22">
        <f t="shared" si="393"/>
        <v>0</v>
      </c>
      <c r="Q7464" s="1">
        <f>+VLOOKUP(E7464,[2]Sheet1!C$5589:L$6035,10,0)</f>
        <v>45849</v>
      </c>
      <c r="S7464" s="7"/>
    </row>
    <row r="7465" spans="2:19" hidden="1" x14ac:dyDescent="0.2">
      <c r="B7465" t="s">
        <v>16391</v>
      </c>
      <c r="C7465" s="8">
        <v>45828</v>
      </c>
      <c r="D7465" s="4" t="s">
        <v>15888</v>
      </c>
      <c r="E7465">
        <f t="shared" si="392"/>
        <v>123</v>
      </c>
      <c r="F7465" s="4" t="s">
        <v>16293</v>
      </c>
      <c r="G7465" s="4" t="s">
        <v>16474</v>
      </c>
      <c r="H7465" s="12">
        <v>-62637</v>
      </c>
      <c r="I7465" s="11" t="s">
        <v>548</v>
      </c>
      <c r="J7465" s="12">
        <v>-5011</v>
      </c>
      <c r="K7465" s="12">
        <f t="shared" si="394"/>
        <v>-67648</v>
      </c>
      <c r="L7465" s="4" t="s">
        <v>3387</v>
      </c>
      <c r="M7465" s="4" t="s">
        <v>3106</v>
      </c>
      <c r="N7465" t="s">
        <v>16567</v>
      </c>
      <c r="O7465" s="22">
        <f>+VLOOKUP(E7465,[2]Sheet1!C$5589:L$6035,9,0)</f>
        <v>-67648</v>
      </c>
      <c r="P7465" s="22">
        <f t="shared" si="393"/>
        <v>0</v>
      </c>
      <c r="Q7465" s="1">
        <f>+VLOOKUP(E7465,[2]Sheet1!C$5589:L$6035,10,0)</f>
        <v>45849</v>
      </c>
      <c r="S7465" s="7"/>
    </row>
    <row r="7466" spans="2:19" hidden="1" x14ac:dyDescent="0.2">
      <c r="B7466" t="s">
        <v>16392</v>
      </c>
      <c r="C7466" s="8">
        <v>45828</v>
      </c>
      <c r="D7466" s="4" t="s">
        <v>7203</v>
      </c>
      <c r="E7466">
        <f t="shared" si="392"/>
        <v>136</v>
      </c>
      <c r="F7466" s="4" t="s">
        <v>16293</v>
      </c>
      <c r="G7466" s="4" t="s">
        <v>16475</v>
      </c>
      <c r="H7466" s="12">
        <v>-593400</v>
      </c>
      <c r="I7466" s="11" t="s">
        <v>548</v>
      </c>
      <c r="J7466" s="12">
        <v>-47472</v>
      </c>
      <c r="K7466" s="12">
        <f t="shared" si="394"/>
        <v>-640872</v>
      </c>
      <c r="L7466" s="4" t="s">
        <v>3387</v>
      </c>
      <c r="M7466" s="4" t="s">
        <v>3106</v>
      </c>
      <c r="N7466" t="s">
        <v>16567</v>
      </c>
      <c r="O7466" s="22">
        <f>+VLOOKUP(E7466,[2]Sheet1!C$5589:L$6035,9,0)</f>
        <v>-640872</v>
      </c>
      <c r="P7466" s="22">
        <f t="shared" si="393"/>
        <v>0</v>
      </c>
      <c r="Q7466" s="1">
        <f>+VLOOKUP(E7466,[2]Sheet1!C$5589:L$6035,10,0)</f>
        <v>45849</v>
      </c>
      <c r="S7466" s="7"/>
    </row>
    <row r="7467" spans="2:19" hidden="1" x14ac:dyDescent="0.2">
      <c r="B7467" t="s">
        <v>16393</v>
      </c>
      <c r="C7467" s="8">
        <v>45828</v>
      </c>
      <c r="D7467" s="4" t="s">
        <v>15889</v>
      </c>
      <c r="E7467">
        <f t="shared" si="392"/>
        <v>137</v>
      </c>
      <c r="F7467" s="4" t="s">
        <v>16293</v>
      </c>
      <c r="G7467" s="4" t="s">
        <v>16476</v>
      </c>
      <c r="H7467" s="12">
        <v>-62637</v>
      </c>
      <c r="I7467" s="11" t="s">
        <v>548</v>
      </c>
      <c r="J7467" s="12">
        <v>-5011</v>
      </c>
      <c r="K7467" s="12">
        <f t="shared" si="394"/>
        <v>-67648</v>
      </c>
      <c r="L7467" s="4" t="s">
        <v>3387</v>
      </c>
      <c r="M7467" s="4" t="s">
        <v>3106</v>
      </c>
      <c r="N7467" t="s">
        <v>16567</v>
      </c>
      <c r="O7467" s="22">
        <f>+VLOOKUP(E7467,[2]Sheet1!C$5589:L$6035,9,0)</f>
        <v>-67648</v>
      </c>
      <c r="P7467" s="22">
        <f t="shared" si="393"/>
        <v>0</v>
      </c>
      <c r="Q7467" s="1">
        <f>+VLOOKUP(E7467,[2]Sheet1!C$5589:L$6035,10,0)</f>
        <v>45849</v>
      </c>
      <c r="S7467" s="7"/>
    </row>
    <row r="7468" spans="2:19" hidden="1" x14ac:dyDescent="0.2">
      <c r="B7468" t="s">
        <v>16394</v>
      </c>
      <c r="C7468" s="8">
        <v>45828</v>
      </c>
      <c r="D7468" s="4" t="s">
        <v>11384</v>
      </c>
      <c r="E7468">
        <f t="shared" ref="E7468:E7531" si="396">0+D7468</f>
        <v>155</v>
      </c>
      <c r="F7468" s="4" t="s">
        <v>16293</v>
      </c>
      <c r="G7468" s="4" t="s">
        <v>16477</v>
      </c>
      <c r="H7468" s="12">
        <v>-125274</v>
      </c>
      <c r="I7468" s="11" t="s">
        <v>548</v>
      </c>
      <c r="J7468" s="12">
        <v>-10022</v>
      </c>
      <c r="K7468" s="12">
        <f t="shared" si="394"/>
        <v>-135296</v>
      </c>
      <c r="L7468" s="4" t="s">
        <v>3387</v>
      </c>
      <c r="M7468" s="4" t="s">
        <v>3106</v>
      </c>
      <c r="N7468" t="s">
        <v>16567</v>
      </c>
      <c r="O7468" s="22">
        <f>+VLOOKUP(E7468,[2]Sheet1!C$5589:L$6035,9,0)</f>
        <v>-135296</v>
      </c>
      <c r="P7468" s="22">
        <f t="shared" si="393"/>
        <v>0</v>
      </c>
      <c r="Q7468" s="1">
        <f>+VLOOKUP(E7468,[2]Sheet1!C$5589:L$6035,10,0)</f>
        <v>45849</v>
      </c>
      <c r="S7468" s="7"/>
    </row>
    <row r="7469" spans="2:19" hidden="1" x14ac:dyDescent="0.2">
      <c r="B7469" t="s">
        <v>16395</v>
      </c>
      <c r="C7469" s="8">
        <v>45828</v>
      </c>
      <c r="D7469" s="4" t="s">
        <v>13449</v>
      </c>
      <c r="E7469">
        <f t="shared" si="396"/>
        <v>214</v>
      </c>
      <c r="F7469" s="4" t="s">
        <v>16293</v>
      </c>
      <c r="G7469" s="4" t="s">
        <v>16478</v>
      </c>
      <c r="H7469" s="12">
        <v>-92304</v>
      </c>
      <c r="I7469" s="11" t="s">
        <v>548</v>
      </c>
      <c r="J7469" s="12">
        <v>-7384</v>
      </c>
      <c r="K7469" s="12">
        <f t="shared" si="394"/>
        <v>-99688</v>
      </c>
      <c r="L7469" s="4" t="s">
        <v>3387</v>
      </c>
      <c r="M7469" s="4" t="s">
        <v>3106</v>
      </c>
      <c r="N7469" t="s">
        <v>16567</v>
      </c>
      <c r="O7469" s="22">
        <f>+VLOOKUP(E7469,[2]Sheet1!C$5589:L$6035,9,0)</f>
        <v>-99688</v>
      </c>
      <c r="P7469" s="22">
        <f t="shared" si="393"/>
        <v>0</v>
      </c>
      <c r="Q7469" s="1">
        <f>+VLOOKUP(E7469,[2]Sheet1!C$5589:L$6035,10,0)</f>
        <v>45849</v>
      </c>
      <c r="S7469" s="7"/>
    </row>
    <row r="7470" spans="2:19" hidden="1" x14ac:dyDescent="0.2">
      <c r="B7470" t="s">
        <v>16396</v>
      </c>
      <c r="C7470" s="8">
        <v>45828</v>
      </c>
      <c r="D7470" s="4" t="s">
        <v>13456</v>
      </c>
      <c r="E7470">
        <f t="shared" si="396"/>
        <v>239</v>
      </c>
      <c r="F7470" s="4" t="s">
        <v>16293</v>
      </c>
      <c r="G7470" s="4" t="s">
        <v>16479</v>
      </c>
      <c r="H7470" s="12">
        <v>-62637</v>
      </c>
      <c r="I7470" s="11" t="s">
        <v>548</v>
      </c>
      <c r="J7470" s="12">
        <v>-5011</v>
      </c>
      <c r="K7470" s="12">
        <f t="shared" si="394"/>
        <v>-67648</v>
      </c>
      <c r="L7470" s="4" t="s">
        <v>3387</v>
      </c>
      <c r="M7470" s="4" t="s">
        <v>3106</v>
      </c>
      <c r="N7470" t="s">
        <v>16567</v>
      </c>
      <c r="O7470" s="22">
        <f>+VLOOKUP(E7470,[2]Sheet1!C$5589:L$6035,9,0)</f>
        <v>-67648</v>
      </c>
      <c r="P7470" s="22">
        <f t="shared" si="393"/>
        <v>0</v>
      </c>
      <c r="Q7470" s="1">
        <f>+VLOOKUP(E7470,[2]Sheet1!C$5589:L$6035,10,0)</f>
        <v>45849</v>
      </c>
      <c r="S7470" s="7"/>
    </row>
    <row r="7471" spans="2:19" hidden="1" x14ac:dyDescent="0.2">
      <c r="B7471" t="s">
        <v>16397</v>
      </c>
      <c r="C7471" s="8">
        <v>45828</v>
      </c>
      <c r="D7471" s="4" t="s">
        <v>2176</v>
      </c>
      <c r="E7471">
        <f t="shared" si="396"/>
        <v>249</v>
      </c>
      <c r="F7471" s="4" t="s">
        <v>16293</v>
      </c>
      <c r="G7471" s="4" t="s">
        <v>16480</v>
      </c>
      <c r="H7471" s="12">
        <v>-125274</v>
      </c>
      <c r="I7471" s="11" t="s">
        <v>548</v>
      </c>
      <c r="J7471" s="12">
        <v>-10022</v>
      </c>
      <c r="K7471" s="12">
        <f t="shared" si="394"/>
        <v>-135296</v>
      </c>
      <c r="L7471" s="4" t="s">
        <v>3387</v>
      </c>
      <c r="M7471" s="4" t="s">
        <v>3106</v>
      </c>
      <c r="N7471" t="s">
        <v>16567</v>
      </c>
      <c r="O7471" s="22">
        <f>+VLOOKUP(E7471,[2]Sheet1!C$5589:L$6035,9,0)</f>
        <v>-135296</v>
      </c>
      <c r="P7471" s="22">
        <f t="shared" si="393"/>
        <v>0</v>
      </c>
      <c r="Q7471" s="1">
        <f>+VLOOKUP(E7471,[2]Sheet1!C$5589:L$6035,10,0)</f>
        <v>45849</v>
      </c>
      <c r="S7471" s="7"/>
    </row>
    <row r="7472" spans="2:19" hidden="1" x14ac:dyDescent="0.2">
      <c r="B7472" t="s">
        <v>16398</v>
      </c>
      <c r="C7472" s="8">
        <v>45828</v>
      </c>
      <c r="D7472" s="4" t="s">
        <v>2158</v>
      </c>
      <c r="E7472">
        <f t="shared" si="396"/>
        <v>253</v>
      </c>
      <c r="F7472" s="4" t="s">
        <v>16293</v>
      </c>
      <c r="G7472" s="4" t="s">
        <v>16481</v>
      </c>
      <c r="H7472" s="12">
        <v>-125274</v>
      </c>
      <c r="I7472" s="11" t="s">
        <v>548</v>
      </c>
      <c r="J7472" s="12">
        <v>-10022</v>
      </c>
      <c r="K7472" s="12">
        <f t="shared" si="394"/>
        <v>-135296</v>
      </c>
      <c r="L7472" s="4" t="s">
        <v>3387</v>
      </c>
      <c r="M7472" s="4" t="s">
        <v>3106</v>
      </c>
      <c r="N7472" t="s">
        <v>16567</v>
      </c>
      <c r="O7472" s="22">
        <f>+VLOOKUP(E7472,[2]Sheet1!C$5589:L$6035,9,0)</f>
        <v>-135296</v>
      </c>
      <c r="P7472" s="22">
        <f t="shared" si="393"/>
        <v>0</v>
      </c>
      <c r="Q7472" s="1">
        <f>+VLOOKUP(E7472,[2]Sheet1!C$5589:L$6035,10,0)</f>
        <v>45849</v>
      </c>
      <c r="S7472" s="7"/>
    </row>
    <row r="7473" spans="2:19" hidden="1" x14ac:dyDescent="0.2">
      <c r="B7473" t="s">
        <v>16399</v>
      </c>
      <c r="C7473" s="8">
        <v>45828</v>
      </c>
      <c r="D7473" s="4" t="s">
        <v>2142</v>
      </c>
      <c r="E7473">
        <f t="shared" si="396"/>
        <v>257</v>
      </c>
      <c r="F7473" s="4" t="s">
        <v>16293</v>
      </c>
      <c r="G7473" s="4" t="s">
        <v>16482</v>
      </c>
      <c r="H7473" s="12">
        <v>-125274</v>
      </c>
      <c r="I7473" s="11" t="s">
        <v>548</v>
      </c>
      <c r="J7473" s="12">
        <v>-10022</v>
      </c>
      <c r="K7473" s="12">
        <f t="shared" si="394"/>
        <v>-135296</v>
      </c>
      <c r="L7473" s="4" t="s">
        <v>3387</v>
      </c>
      <c r="M7473" s="4" t="s">
        <v>3106</v>
      </c>
      <c r="N7473" t="s">
        <v>16567</v>
      </c>
      <c r="O7473" s="22">
        <f>+VLOOKUP(E7473,[2]Sheet1!C$5589:L$6035,9,0)</f>
        <v>-135296</v>
      </c>
      <c r="P7473" s="22">
        <f t="shared" si="393"/>
        <v>0</v>
      </c>
      <c r="Q7473" s="1">
        <f>+VLOOKUP(E7473,[2]Sheet1!C$5589:L$6035,10,0)</f>
        <v>45849</v>
      </c>
      <c r="S7473" s="7"/>
    </row>
    <row r="7474" spans="2:19" hidden="1" x14ac:dyDescent="0.2">
      <c r="B7474" t="s">
        <v>16400</v>
      </c>
      <c r="C7474" s="8">
        <v>45828</v>
      </c>
      <c r="D7474" s="4" t="s">
        <v>15890</v>
      </c>
      <c r="E7474">
        <f t="shared" si="396"/>
        <v>309</v>
      </c>
      <c r="F7474" s="4" t="s">
        <v>16293</v>
      </c>
      <c r="G7474" s="4" t="s">
        <v>16483</v>
      </c>
      <c r="H7474" s="12">
        <v>-148350</v>
      </c>
      <c r="I7474" s="11" t="s">
        <v>548</v>
      </c>
      <c r="J7474" s="12">
        <v>-11868</v>
      </c>
      <c r="K7474" s="12">
        <f t="shared" si="394"/>
        <v>-160218</v>
      </c>
      <c r="L7474" s="4" t="s">
        <v>3387</v>
      </c>
      <c r="M7474" s="4" t="s">
        <v>3106</v>
      </c>
      <c r="N7474" t="s">
        <v>16567</v>
      </c>
      <c r="O7474" s="22">
        <f>+VLOOKUP(E7474,[2]Sheet1!C$5589:L$6035,9,0)</f>
        <v>-160218</v>
      </c>
      <c r="P7474" s="22">
        <f t="shared" si="393"/>
        <v>0</v>
      </c>
      <c r="Q7474" s="1">
        <f>+VLOOKUP(E7474,[2]Sheet1!C$5589:L$6035,10,0)</f>
        <v>45849</v>
      </c>
      <c r="S7474" s="7"/>
    </row>
    <row r="7475" spans="2:19" hidden="1" x14ac:dyDescent="0.2">
      <c r="B7475" t="s">
        <v>16401</v>
      </c>
      <c r="C7475" s="8">
        <v>45828</v>
      </c>
      <c r="D7475" s="4" t="s">
        <v>12837</v>
      </c>
      <c r="E7475">
        <f t="shared" si="396"/>
        <v>310</v>
      </c>
      <c r="F7475" s="4" t="s">
        <v>16293</v>
      </c>
      <c r="G7475" s="4" t="s">
        <v>16484</v>
      </c>
      <c r="H7475" s="12">
        <v>-250548</v>
      </c>
      <c r="I7475" s="11" t="s">
        <v>548</v>
      </c>
      <c r="J7475" s="12">
        <v>-20044</v>
      </c>
      <c r="K7475" s="12">
        <f t="shared" si="394"/>
        <v>-270592</v>
      </c>
      <c r="L7475" s="4" t="s">
        <v>3387</v>
      </c>
      <c r="M7475" s="4" t="s">
        <v>3106</v>
      </c>
      <c r="N7475" t="s">
        <v>16567</v>
      </c>
      <c r="O7475" s="22">
        <f>+VLOOKUP(E7475,[2]Sheet1!C$5589:L$6035,9,0)</f>
        <v>-270592</v>
      </c>
      <c r="P7475" s="22">
        <f t="shared" si="393"/>
        <v>0</v>
      </c>
      <c r="Q7475" s="1">
        <f>+VLOOKUP(E7475,[2]Sheet1!C$5589:L$6035,10,0)</f>
        <v>45849</v>
      </c>
      <c r="S7475" s="7"/>
    </row>
    <row r="7476" spans="2:19" hidden="1" x14ac:dyDescent="0.2">
      <c r="B7476" t="s">
        <v>16402</v>
      </c>
      <c r="C7476" s="8">
        <v>45828</v>
      </c>
      <c r="D7476" s="4" t="s">
        <v>15891</v>
      </c>
      <c r="E7476">
        <f t="shared" si="396"/>
        <v>314</v>
      </c>
      <c r="F7476" s="4" t="s">
        <v>16293</v>
      </c>
      <c r="G7476" s="4" t="s">
        <v>16485</v>
      </c>
      <c r="H7476" s="12">
        <v>-125274</v>
      </c>
      <c r="I7476" s="11" t="s">
        <v>548</v>
      </c>
      <c r="J7476" s="12">
        <v>-10022</v>
      </c>
      <c r="K7476" s="12">
        <f t="shared" si="394"/>
        <v>-135296</v>
      </c>
      <c r="L7476" s="4" t="s">
        <v>3387</v>
      </c>
      <c r="M7476" s="4" t="s">
        <v>3106</v>
      </c>
      <c r="N7476" t="s">
        <v>16567</v>
      </c>
      <c r="O7476" s="22">
        <f>+VLOOKUP(E7476,[2]Sheet1!C$5589:L$6035,9,0)</f>
        <v>-135296</v>
      </c>
      <c r="P7476" s="22">
        <f t="shared" si="393"/>
        <v>0</v>
      </c>
      <c r="Q7476" s="1">
        <f>+VLOOKUP(E7476,[2]Sheet1!C$5589:L$6035,10,0)</f>
        <v>45849</v>
      </c>
      <c r="S7476" s="7"/>
    </row>
    <row r="7477" spans="2:19" hidden="1" x14ac:dyDescent="0.2">
      <c r="B7477" t="s">
        <v>16403</v>
      </c>
      <c r="C7477" s="8">
        <v>45828</v>
      </c>
      <c r="D7477" s="4" t="s">
        <v>5393</v>
      </c>
      <c r="E7477">
        <f t="shared" si="396"/>
        <v>324</v>
      </c>
      <c r="F7477" s="4" t="s">
        <v>16293</v>
      </c>
      <c r="G7477" s="4" t="s">
        <v>16486</v>
      </c>
      <c r="H7477" s="12">
        <v>-125274</v>
      </c>
      <c r="I7477" s="11" t="s">
        <v>548</v>
      </c>
      <c r="J7477" s="12">
        <v>-10022</v>
      </c>
      <c r="K7477" s="12">
        <f t="shared" si="394"/>
        <v>-135296</v>
      </c>
      <c r="L7477" s="4" t="s">
        <v>3387</v>
      </c>
      <c r="M7477" s="4" t="s">
        <v>3106</v>
      </c>
      <c r="N7477" t="s">
        <v>16567</v>
      </c>
      <c r="O7477" s="22">
        <f>+VLOOKUP(E7477,[2]Sheet1!C$5589:L$6035,9,0)</f>
        <v>-135296</v>
      </c>
      <c r="P7477" s="22">
        <f t="shared" si="393"/>
        <v>0</v>
      </c>
      <c r="Q7477" s="1">
        <f>+VLOOKUP(E7477,[2]Sheet1!C$5589:L$6035,10,0)</f>
        <v>45849</v>
      </c>
      <c r="S7477" s="7"/>
    </row>
    <row r="7478" spans="2:19" hidden="1" x14ac:dyDescent="0.2">
      <c r="B7478" t="s">
        <v>16404</v>
      </c>
      <c r="C7478" s="8">
        <v>45828</v>
      </c>
      <c r="D7478" s="4" t="s">
        <v>15892</v>
      </c>
      <c r="E7478">
        <f t="shared" si="396"/>
        <v>336</v>
      </c>
      <c r="F7478" s="4" t="s">
        <v>16293</v>
      </c>
      <c r="G7478" s="4" t="s">
        <v>16487</v>
      </c>
      <c r="H7478" s="12">
        <v>-313185</v>
      </c>
      <c r="I7478" s="11" t="s">
        <v>548</v>
      </c>
      <c r="J7478" s="12">
        <v>-25055</v>
      </c>
      <c r="K7478" s="12">
        <f t="shared" si="394"/>
        <v>-338240</v>
      </c>
      <c r="L7478" s="4" t="s">
        <v>3387</v>
      </c>
      <c r="M7478" s="4" t="s">
        <v>3106</v>
      </c>
      <c r="N7478" t="s">
        <v>16567</v>
      </c>
      <c r="O7478" s="22">
        <f>+VLOOKUP(E7478,[2]Sheet1!C$5589:L$6035,9,0)</f>
        <v>-338240</v>
      </c>
      <c r="P7478" s="22">
        <f t="shared" si="393"/>
        <v>0</v>
      </c>
      <c r="Q7478" s="1">
        <f>+VLOOKUP(E7478,[2]Sheet1!C$5589:L$6035,10,0)</f>
        <v>45849</v>
      </c>
      <c r="S7478" s="7"/>
    </row>
    <row r="7479" spans="2:19" hidden="1" x14ac:dyDescent="0.2">
      <c r="B7479" t="s">
        <v>16405</v>
      </c>
      <c r="C7479" s="8">
        <v>45828</v>
      </c>
      <c r="D7479" s="4" t="s">
        <v>13468</v>
      </c>
      <c r="E7479">
        <f t="shared" si="396"/>
        <v>338</v>
      </c>
      <c r="F7479" s="4" t="s">
        <v>16293</v>
      </c>
      <c r="G7479" s="4" t="s">
        <v>16488</v>
      </c>
      <c r="H7479" s="12">
        <v>-62637</v>
      </c>
      <c r="I7479" s="11" t="s">
        <v>548</v>
      </c>
      <c r="J7479" s="12">
        <v>-5011</v>
      </c>
      <c r="K7479" s="12">
        <f t="shared" si="394"/>
        <v>-67648</v>
      </c>
      <c r="L7479" s="4" t="s">
        <v>3387</v>
      </c>
      <c r="M7479" s="4" t="s">
        <v>3106</v>
      </c>
      <c r="N7479" t="s">
        <v>16567</v>
      </c>
      <c r="O7479" s="22">
        <f>+VLOOKUP(E7479,[2]Sheet1!C$5589:L$6035,9,0)</f>
        <v>-67648</v>
      </c>
      <c r="P7479" s="22">
        <f t="shared" si="393"/>
        <v>0</v>
      </c>
      <c r="Q7479" s="1">
        <f>+VLOOKUP(E7479,[2]Sheet1!C$5589:L$6035,10,0)</f>
        <v>45849</v>
      </c>
      <c r="S7479" s="7"/>
    </row>
    <row r="7480" spans="2:19" hidden="1" x14ac:dyDescent="0.2">
      <c r="B7480" t="s">
        <v>16406</v>
      </c>
      <c r="C7480" s="8">
        <v>45828</v>
      </c>
      <c r="D7480" s="4" t="s">
        <v>15893</v>
      </c>
      <c r="E7480">
        <f t="shared" si="396"/>
        <v>339</v>
      </c>
      <c r="F7480" s="4" t="s">
        <v>16293</v>
      </c>
      <c r="G7480" s="4" t="s">
        <v>16489</v>
      </c>
      <c r="H7480" s="12">
        <v>-438459</v>
      </c>
      <c r="I7480" s="11" t="s">
        <v>548</v>
      </c>
      <c r="J7480" s="12">
        <v>-35077</v>
      </c>
      <c r="K7480" s="12">
        <f t="shared" si="394"/>
        <v>-473536</v>
      </c>
      <c r="L7480" s="4" t="s">
        <v>3387</v>
      </c>
      <c r="M7480" s="4" t="s">
        <v>3106</v>
      </c>
      <c r="N7480" t="s">
        <v>16567</v>
      </c>
      <c r="O7480" s="22">
        <f>+VLOOKUP(E7480,[2]Sheet1!C$5589:L$6035,9,0)</f>
        <v>-473536</v>
      </c>
      <c r="P7480" s="22">
        <f t="shared" si="393"/>
        <v>0</v>
      </c>
      <c r="Q7480" s="1">
        <f>+VLOOKUP(E7480,[2]Sheet1!C$5589:L$6035,10,0)</f>
        <v>45849</v>
      </c>
      <c r="S7480" s="7"/>
    </row>
    <row r="7481" spans="2:19" hidden="1" x14ac:dyDescent="0.2">
      <c r="B7481" t="s">
        <v>16407</v>
      </c>
      <c r="C7481" s="8">
        <v>45828</v>
      </c>
      <c r="D7481" s="4" t="s">
        <v>8262</v>
      </c>
      <c r="E7481">
        <f t="shared" si="396"/>
        <v>341</v>
      </c>
      <c r="F7481" s="4" t="s">
        <v>16293</v>
      </c>
      <c r="G7481" s="4" t="s">
        <v>16490</v>
      </c>
      <c r="H7481" s="12">
        <v>-187911</v>
      </c>
      <c r="I7481" s="11" t="s">
        <v>548</v>
      </c>
      <c r="J7481" s="12">
        <v>-15033</v>
      </c>
      <c r="K7481" s="12">
        <f t="shared" si="394"/>
        <v>-202944</v>
      </c>
      <c r="L7481" s="4" t="s">
        <v>3387</v>
      </c>
      <c r="M7481" s="4" t="s">
        <v>3106</v>
      </c>
      <c r="N7481" t="s">
        <v>16567</v>
      </c>
      <c r="O7481" s="22">
        <f>+VLOOKUP(E7481,[2]Sheet1!C$5589:L$6035,9,0)</f>
        <v>-202944</v>
      </c>
      <c r="P7481" s="22">
        <f t="shared" si="393"/>
        <v>0</v>
      </c>
      <c r="Q7481" s="1">
        <f>+VLOOKUP(E7481,[2]Sheet1!C$5589:L$6035,10,0)</f>
        <v>45849</v>
      </c>
      <c r="S7481" s="7"/>
    </row>
    <row r="7482" spans="2:19" hidden="1" x14ac:dyDescent="0.2">
      <c r="B7482" t="s">
        <v>16408</v>
      </c>
      <c r="C7482" s="8">
        <v>45828</v>
      </c>
      <c r="D7482" s="4" t="s">
        <v>13470</v>
      </c>
      <c r="E7482">
        <f t="shared" si="396"/>
        <v>342</v>
      </c>
      <c r="F7482" s="4" t="s">
        <v>16293</v>
      </c>
      <c r="G7482" s="4" t="s">
        <v>16491</v>
      </c>
      <c r="H7482" s="12">
        <v>-438459</v>
      </c>
      <c r="I7482" s="11" t="s">
        <v>548</v>
      </c>
      <c r="J7482" s="12">
        <v>-35077</v>
      </c>
      <c r="K7482" s="12">
        <f t="shared" si="394"/>
        <v>-473536</v>
      </c>
      <c r="L7482" s="4" t="s">
        <v>3387</v>
      </c>
      <c r="M7482" s="4" t="s">
        <v>3106</v>
      </c>
      <c r="N7482" t="s">
        <v>16567</v>
      </c>
      <c r="O7482" s="22">
        <f>+VLOOKUP(E7482,[2]Sheet1!C$5589:L$6035,9,0)</f>
        <v>-473536</v>
      </c>
      <c r="P7482" s="22">
        <f t="shared" si="393"/>
        <v>0</v>
      </c>
      <c r="Q7482" s="1">
        <f>+VLOOKUP(E7482,[2]Sheet1!C$5589:L$6035,10,0)</f>
        <v>45849</v>
      </c>
      <c r="S7482" s="7"/>
    </row>
    <row r="7483" spans="2:19" hidden="1" x14ac:dyDescent="0.2">
      <c r="B7483" t="s">
        <v>16409</v>
      </c>
      <c r="C7483" s="8">
        <v>45828</v>
      </c>
      <c r="D7483" s="4" t="s">
        <v>1717</v>
      </c>
      <c r="E7483">
        <f t="shared" si="396"/>
        <v>346</v>
      </c>
      <c r="F7483" s="4" t="s">
        <v>16293</v>
      </c>
      <c r="G7483" s="4" t="s">
        <v>16492</v>
      </c>
      <c r="H7483" s="12">
        <v>-62637</v>
      </c>
      <c r="I7483" s="11" t="s">
        <v>548</v>
      </c>
      <c r="J7483" s="12">
        <v>-5011</v>
      </c>
      <c r="K7483" s="12">
        <f t="shared" si="394"/>
        <v>-67648</v>
      </c>
      <c r="L7483" s="4" t="s">
        <v>3387</v>
      </c>
      <c r="M7483" s="4" t="s">
        <v>3106</v>
      </c>
      <c r="N7483" t="s">
        <v>16567</v>
      </c>
      <c r="O7483" s="22">
        <f>+VLOOKUP(E7483,[2]Sheet1!C$5589:L$6035,9,0)</f>
        <v>-67648</v>
      </c>
      <c r="P7483" s="22">
        <f t="shared" ref="P7483:P7546" si="397">+O7483-K7483</f>
        <v>0</v>
      </c>
      <c r="Q7483" s="1">
        <f>+VLOOKUP(E7483,[2]Sheet1!C$5589:L$6035,10,0)</f>
        <v>45849</v>
      </c>
      <c r="S7483" s="7"/>
    </row>
    <row r="7484" spans="2:19" hidden="1" x14ac:dyDescent="0.2">
      <c r="C7484" s="8">
        <v>45828</v>
      </c>
      <c r="D7484" s="4" t="s">
        <v>15894</v>
      </c>
      <c r="E7484">
        <f t="shared" si="396"/>
        <v>38453</v>
      </c>
      <c r="F7484" s="4" t="s">
        <v>12142</v>
      </c>
      <c r="G7484" s="4" t="s">
        <v>16294</v>
      </c>
      <c r="H7484" s="12">
        <v>230760</v>
      </c>
      <c r="I7484" s="11" t="s">
        <v>548</v>
      </c>
      <c r="J7484" s="12">
        <v>18461</v>
      </c>
      <c r="K7484" s="12">
        <f t="shared" si="394"/>
        <v>249221</v>
      </c>
      <c r="L7484" s="4" t="s">
        <v>3387</v>
      </c>
      <c r="M7484" s="4" t="s">
        <v>3106</v>
      </c>
      <c r="N7484" t="s">
        <v>17525</v>
      </c>
      <c r="O7484" s="22">
        <f>+VLOOKUP(E7484,[2]Sheet1!C$6036:L$6489,9,0)</f>
        <v>249221</v>
      </c>
      <c r="P7484" s="22">
        <f t="shared" si="397"/>
        <v>0</v>
      </c>
      <c r="Q7484" s="1">
        <f>+VLOOKUP(E7484,[2]Sheet1!C$6036:L$6489,10,0)</f>
        <v>45880</v>
      </c>
    </row>
    <row r="7485" spans="2:19" hidden="1" x14ac:dyDescent="0.2">
      <c r="C7485" s="8">
        <v>45828</v>
      </c>
      <c r="D7485" s="4" t="s">
        <v>15895</v>
      </c>
      <c r="E7485">
        <f t="shared" si="396"/>
        <v>38454</v>
      </c>
      <c r="F7485" s="4" t="s">
        <v>12142</v>
      </c>
      <c r="G7485" s="4" t="s">
        <v>16295</v>
      </c>
      <c r="H7485" s="12">
        <v>356034</v>
      </c>
      <c r="I7485" s="11" t="s">
        <v>548</v>
      </c>
      <c r="J7485" s="12">
        <v>28483</v>
      </c>
      <c r="K7485" s="12">
        <f t="shared" si="394"/>
        <v>384517</v>
      </c>
      <c r="L7485" s="4" t="s">
        <v>3387</v>
      </c>
      <c r="M7485" s="4" t="s">
        <v>3106</v>
      </c>
      <c r="N7485" t="s">
        <v>17525</v>
      </c>
      <c r="O7485" s="22">
        <f>+VLOOKUP(E7485,[2]Sheet1!C$6036:L$6489,9,0)</f>
        <v>384517</v>
      </c>
      <c r="P7485" s="22">
        <f t="shared" si="397"/>
        <v>0</v>
      </c>
      <c r="Q7485" s="1">
        <f>+VLOOKUP(E7485,[2]Sheet1!C$6036:L$6489,10,0)</f>
        <v>45880</v>
      </c>
    </row>
    <row r="7486" spans="2:19" hidden="1" x14ac:dyDescent="0.2">
      <c r="C7486" s="8">
        <v>45828</v>
      </c>
      <c r="D7486" s="4" t="s">
        <v>15896</v>
      </c>
      <c r="E7486">
        <f t="shared" si="396"/>
        <v>38456</v>
      </c>
      <c r="F7486" s="4" t="s">
        <v>12142</v>
      </c>
      <c r="G7486" s="4" t="s">
        <v>16296</v>
      </c>
      <c r="H7486" s="12">
        <v>405489</v>
      </c>
      <c r="I7486" s="11" t="s">
        <v>548</v>
      </c>
      <c r="J7486" s="12">
        <v>32439</v>
      </c>
      <c r="K7486" s="12">
        <f t="shared" si="394"/>
        <v>437928</v>
      </c>
      <c r="L7486" s="4" t="s">
        <v>3387</v>
      </c>
      <c r="M7486" s="4" t="s">
        <v>3106</v>
      </c>
      <c r="N7486" t="s">
        <v>17525</v>
      </c>
      <c r="O7486" s="22">
        <f>+VLOOKUP(E7486,[2]Sheet1!C$6036:L$6489,9,0)</f>
        <v>437928</v>
      </c>
      <c r="P7486" s="22">
        <f t="shared" si="397"/>
        <v>0</v>
      </c>
      <c r="Q7486" s="1">
        <f>+VLOOKUP(E7486,[2]Sheet1!C$6036:L$6489,10,0)</f>
        <v>45880</v>
      </c>
    </row>
    <row r="7487" spans="2:19" hidden="1" x14ac:dyDescent="0.2">
      <c r="C7487" s="8">
        <v>45828</v>
      </c>
      <c r="D7487" s="4" t="s">
        <v>15897</v>
      </c>
      <c r="E7487">
        <f t="shared" si="396"/>
        <v>38458</v>
      </c>
      <c r="F7487" s="4" t="s">
        <v>12142</v>
      </c>
      <c r="G7487" s="4" t="s">
        <v>16297</v>
      </c>
      <c r="H7487" s="12">
        <v>342852</v>
      </c>
      <c r="I7487" s="11" t="s">
        <v>548</v>
      </c>
      <c r="J7487" s="12">
        <v>27428</v>
      </c>
      <c r="K7487" s="12">
        <f t="shared" si="394"/>
        <v>370280</v>
      </c>
      <c r="L7487" s="4" t="s">
        <v>3387</v>
      </c>
      <c r="M7487" s="4" t="s">
        <v>3106</v>
      </c>
      <c r="N7487" t="s">
        <v>17525</v>
      </c>
      <c r="O7487" s="22">
        <f>+VLOOKUP(E7487,[2]Sheet1!C$6036:L$6489,9,0)</f>
        <v>370280</v>
      </c>
      <c r="P7487" s="22">
        <f t="shared" si="397"/>
        <v>0</v>
      </c>
      <c r="Q7487" s="1">
        <f>+VLOOKUP(E7487,[2]Sheet1!C$6036:L$6489,10,0)</f>
        <v>45880</v>
      </c>
    </row>
    <row r="7488" spans="2:19" hidden="1" x14ac:dyDescent="0.2">
      <c r="C7488" s="8">
        <v>45828</v>
      </c>
      <c r="D7488" s="4" t="s">
        <v>15898</v>
      </c>
      <c r="E7488">
        <f t="shared" si="396"/>
        <v>38459</v>
      </c>
      <c r="F7488" s="4" t="s">
        <v>12142</v>
      </c>
      <c r="G7488" s="4" t="s">
        <v>16298</v>
      </c>
      <c r="H7488" s="12">
        <v>543945</v>
      </c>
      <c r="I7488" s="11" t="s">
        <v>548</v>
      </c>
      <c r="J7488" s="12">
        <v>43516</v>
      </c>
      <c r="K7488" s="12">
        <f t="shared" si="394"/>
        <v>587461</v>
      </c>
      <c r="L7488" s="4" t="s">
        <v>3387</v>
      </c>
      <c r="M7488" s="4" t="s">
        <v>3106</v>
      </c>
      <c r="N7488" t="s">
        <v>17525</v>
      </c>
      <c r="O7488" s="22">
        <f>+VLOOKUP(E7488,[2]Sheet1!C$6036:L$6489,9,0)</f>
        <v>587461</v>
      </c>
      <c r="P7488" s="22">
        <f t="shared" si="397"/>
        <v>0</v>
      </c>
      <c r="Q7488" s="1">
        <f>+VLOOKUP(E7488,[2]Sheet1!C$6036:L$6489,10,0)</f>
        <v>45880</v>
      </c>
    </row>
    <row r="7489" spans="3:17" hidden="1" x14ac:dyDescent="0.2">
      <c r="C7489" s="8">
        <v>45828</v>
      </c>
      <c r="D7489" s="4" t="s">
        <v>15899</v>
      </c>
      <c r="E7489">
        <f t="shared" si="396"/>
        <v>38460</v>
      </c>
      <c r="F7489" s="4" t="s">
        <v>12142</v>
      </c>
      <c r="G7489" s="4" t="s">
        <v>16299</v>
      </c>
      <c r="H7489" s="12">
        <v>764826</v>
      </c>
      <c r="I7489" s="11" t="s">
        <v>548</v>
      </c>
      <c r="J7489" s="12">
        <v>61186</v>
      </c>
      <c r="K7489" s="12">
        <f t="shared" si="394"/>
        <v>826012</v>
      </c>
      <c r="L7489" s="4" t="s">
        <v>3387</v>
      </c>
      <c r="M7489" s="4" t="s">
        <v>3106</v>
      </c>
      <c r="N7489" t="s">
        <v>17525</v>
      </c>
      <c r="O7489" s="22">
        <f>+VLOOKUP(E7489,[2]Sheet1!C$6036:L$6489,9,0)</f>
        <v>826012</v>
      </c>
      <c r="P7489" s="22">
        <f t="shared" si="397"/>
        <v>0</v>
      </c>
      <c r="Q7489" s="1">
        <f>+VLOOKUP(E7489,[2]Sheet1!C$6036:L$6489,10,0)</f>
        <v>45880</v>
      </c>
    </row>
    <row r="7490" spans="3:17" hidden="1" x14ac:dyDescent="0.2">
      <c r="C7490" s="8">
        <v>45828</v>
      </c>
      <c r="D7490" s="4" t="s">
        <v>15900</v>
      </c>
      <c r="E7490">
        <f t="shared" si="396"/>
        <v>38461</v>
      </c>
      <c r="F7490" s="4" t="s">
        <v>12142</v>
      </c>
      <c r="G7490" s="4" t="s">
        <v>16300</v>
      </c>
      <c r="H7490" s="12">
        <v>543945</v>
      </c>
      <c r="I7490" s="11" t="s">
        <v>548</v>
      </c>
      <c r="J7490" s="12">
        <v>43516</v>
      </c>
      <c r="K7490" s="12">
        <f t="shared" si="394"/>
        <v>587461</v>
      </c>
      <c r="L7490" s="4" t="s">
        <v>3387</v>
      </c>
      <c r="M7490" s="4" t="s">
        <v>3106</v>
      </c>
      <c r="N7490" t="s">
        <v>17525</v>
      </c>
      <c r="O7490" s="22">
        <f>+VLOOKUP(E7490,[2]Sheet1!C$6036:L$6489,9,0)</f>
        <v>587461</v>
      </c>
      <c r="P7490" s="22">
        <f t="shared" si="397"/>
        <v>0</v>
      </c>
      <c r="Q7490" s="1">
        <f>+VLOOKUP(E7490,[2]Sheet1!C$6036:L$6489,10,0)</f>
        <v>45880</v>
      </c>
    </row>
    <row r="7491" spans="3:17" hidden="1" x14ac:dyDescent="0.2">
      <c r="C7491" s="8">
        <v>45828</v>
      </c>
      <c r="D7491" s="4" t="s">
        <v>7828</v>
      </c>
      <c r="E7491">
        <f t="shared" si="396"/>
        <v>38585</v>
      </c>
      <c r="F7491" s="4" t="s">
        <v>12142</v>
      </c>
      <c r="G7491" s="4" t="s">
        <v>16301</v>
      </c>
      <c r="H7491" s="12">
        <v>435156</v>
      </c>
      <c r="I7491" s="11" t="s">
        <v>548</v>
      </c>
      <c r="J7491" s="12">
        <v>34812</v>
      </c>
      <c r="K7491" s="12">
        <f t="shared" si="394"/>
        <v>469968</v>
      </c>
      <c r="L7491" s="4" t="s">
        <v>3387</v>
      </c>
      <c r="M7491" s="4" t="s">
        <v>3106</v>
      </c>
      <c r="N7491" t="s">
        <v>17525</v>
      </c>
      <c r="O7491" s="22">
        <f>+VLOOKUP(E7491,[2]Sheet1!C$6036:L$6489,9,0)</f>
        <v>469968</v>
      </c>
      <c r="P7491" s="22">
        <f t="shared" si="397"/>
        <v>0</v>
      </c>
      <c r="Q7491" s="1">
        <f>+VLOOKUP(E7491,[2]Sheet1!C$6036:L$6489,10,0)</f>
        <v>45880</v>
      </c>
    </row>
    <row r="7492" spans="3:17" hidden="1" x14ac:dyDescent="0.2">
      <c r="C7492" s="8">
        <v>45828</v>
      </c>
      <c r="D7492" s="4" t="s">
        <v>7829</v>
      </c>
      <c r="E7492">
        <f t="shared" si="396"/>
        <v>38586</v>
      </c>
      <c r="F7492" s="4" t="s">
        <v>12142</v>
      </c>
      <c r="G7492" s="4" t="s">
        <v>16302</v>
      </c>
      <c r="H7492" s="12">
        <v>501096</v>
      </c>
      <c r="I7492" s="11" t="s">
        <v>548</v>
      </c>
      <c r="J7492" s="12">
        <v>40088</v>
      </c>
      <c r="K7492" s="12">
        <f t="shared" si="394"/>
        <v>541184</v>
      </c>
      <c r="L7492" s="4" t="s">
        <v>3387</v>
      </c>
      <c r="M7492" s="4" t="s">
        <v>3106</v>
      </c>
      <c r="N7492" t="s">
        <v>17525</v>
      </c>
      <c r="O7492" s="22">
        <f>+VLOOKUP(E7492,[2]Sheet1!C$6036:L$6489,9,0)</f>
        <v>541184</v>
      </c>
      <c r="P7492" s="22">
        <f t="shared" si="397"/>
        <v>0</v>
      </c>
      <c r="Q7492" s="1">
        <f>+VLOOKUP(E7492,[2]Sheet1!C$6036:L$6489,10,0)</f>
        <v>45880</v>
      </c>
    </row>
    <row r="7493" spans="3:17" hidden="1" x14ac:dyDescent="0.2">
      <c r="C7493" s="8">
        <v>45831</v>
      </c>
      <c r="D7493" s="4" t="s">
        <v>15901</v>
      </c>
      <c r="E7493">
        <f t="shared" si="396"/>
        <v>38764</v>
      </c>
      <c r="F7493" s="4" t="s">
        <v>12142</v>
      </c>
      <c r="G7493" s="4" t="s">
        <v>16303</v>
      </c>
      <c r="H7493" s="12">
        <v>626370</v>
      </c>
      <c r="I7493" s="11" t="s">
        <v>548</v>
      </c>
      <c r="J7493" s="12">
        <v>50110</v>
      </c>
      <c r="K7493" s="12">
        <f t="shared" si="394"/>
        <v>676480</v>
      </c>
      <c r="L7493" s="4" t="s">
        <v>3387</v>
      </c>
      <c r="M7493" s="4" t="s">
        <v>3106</v>
      </c>
      <c r="N7493" t="s">
        <v>17525</v>
      </c>
      <c r="O7493" s="22">
        <f>+VLOOKUP(E7493,[2]Sheet1!C$6036:L$6489,9,0)</f>
        <v>676480</v>
      </c>
      <c r="P7493" s="22">
        <f t="shared" si="397"/>
        <v>0</v>
      </c>
      <c r="Q7493" s="1">
        <f>+VLOOKUP(E7493,[2]Sheet1!C$6036:L$6489,10,0)</f>
        <v>45880</v>
      </c>
    </row>
    <row r="7494" spans="3:17" hidden="1" x14ac:dyDescent="0.2">
      <c r="C7494" s="8">
        <v>45831</v>
      </c>
      <c r="D7494" s="4" t="s">
        <v>15902</v>
      </c>
      <c r="E7494">
        <f t="shared" si="396"/>
        <v>38765</v>
      </c>
      <c r="F7494" s="4" t="s">
        <v>12142</v>
      </c>
      <c r="G7494" s="4" t="s">
        <v>16304</v>
      </c>
      <c r="H7494" s="12">
        <v>418671</v>
      </c>
      <c r="I7494" s="11" t="s">
        <v>548</v>
      </c>
      <c r="J7494" s="12">
        <v>33494</v>
      </c>
      <c r="K7494" s="12">
        <f t="shared" si="394"/>
        <v>452165</v>
      </c>
      <c r="L7494" s="4" t="s">
        <v>3387</v>
      </c>
      <c r="M7494" s="4" t="s">
        <v>3106</v>
      </c>
      <c r="N7494" t="s">
        <v>17525</v>
      </c>
      <c r="O7494" s="22">
        <f>+VLOOKUP(E7494,[2]Sheet1!C$6036:L$6489,9,0)</f>
        <v>452165</v>
      </c>
      <c r="P7494" s="22">
        <f t="shared" si="397"/>
        <v>0</v>
      </c>
      <c r="Q7494" s="1">
        <f>+VLOOKUP(E7494,[2]Sheet1!C$6036:L$6489,10,0)</f>
        <v>45880</v>
      </c>
    </row>
    <row r="7495" spans="3:17" hidden="1" x14ac:dyDescent="0.2">
      <c r="C7495" s="8">
        <v>45831</v>
      </c>
      <c r="D7495" s="4" t="s">
        <v>15903</v>
      </c>
      <c r="E7495">
        <f t="shared" si="396"/>
        <v>38766</v>
      </c>
      <c r="F7495" s="4" t="s">
        <v>12142</v>
      </c>
      <c r="G7495" s="4" t="s">
        <v>16305</v>
      </c>
      <c r="H7495" s="12">
        <v>543945</v>
      </c>
      <c r="I7495" s="11" t="s">
        <v>548</v>
      </c>
      <c r="J7495" s="12">
        <v>43516</v>
      </c>
      <c r="K7495" s="12">
        <f t="shared" si="394"/>
        <v>587461</v>
      </c>
      <c r="L7495" s="4" t="s">
        <v>3387</v>
      </c>
      <c r="M7495" s="4" t="s">
        <v>3106</v>
      </c>
      <c r="N7495" t="s">
        <v>17525</v>
      </c>
      <c r="O7495" s="22">
        <f>+VLOOKUP(E7495,[2]Sheet1!C$6036:L$6489,9,0)</f>
        <v>587461</v>
      </c>
      <c r="P7495" s="22">
        <f t="shared" si="397"/>
        <v>0</v>
      </c>
      <c r="Q7495" s="1">
        <f>+VLOOKUP(E7495,[2]Sheet1!C$6036:L$6489,10,0)</f>
        <v>45880</v>
      </c>
    </row>
    <row r="7496" spans="3:17" hidden="1" x14ac:dyDescent="0.2">
      <c r="C7496" s="8">
        <v>45831</v>
      </c>
      <c r="D7496" s="4" t="s">
        <v>15904</v>
      </c>
      <c r="E7496">
        <f t="shared" si="396"/>
        <v>38767</v>
      </c>
      <c r="F7496" s="4" t="s">
        <v>12142</v>
      </c>
      <c r="G7496" s="4" t="s">
        <v>16306</v>
      </c>
      <c r="H7496" s="12">
        <v>626370</v>
      </c>
      <c r="I7496" s="11" t="s">
        <v>548</v>
      </c>
      <c r="J7496" s="12">
        <v>50110</v>
      </c>
      <c r="K7496" s="12">
        <f t="shared" si="394"/>
        <v>676480</v>
      </c>
      <c r="L7496" s="4" t="s">
        <v>3387</v>
      </c>
      <c r="M7496" s="4" t="s">
        <v>3106</v>
      </c>
      <c r="N7496" t="s">
        <v>17525</v>
      </c>
      <c r="O7496" s="22">
        <f>+VLOOKUP(E7496,[2]Sheet1!C$6036:L$6489,9,0)</f>
        <v>676480</v>
      </c>
      <c r="P7496" s="22">
        <f t="shared" si="397"/>
        <v>0</v>
      </c>
      <c r="Q7496" s="1">
        <f>+VLOOKUP(E7496,[2]Sheet1!C$6036:L$6489,10,0)</f>
        <v>45880</v>
      </c>
    </row>
    <row r="7497" spans="3:17" hidden="1" x14ac:dyDescent="0.2">
      <c r="C7497" s="8">
        <v>45831</v>
      </c>
      <c r="D7497" s="4" t="s">
        <v>15905</v>
      </c>
      <c r="E7497">
        <f t="shared" si="396"/>
        <v>38768</v>
      </c>
      <c r="F7497" s="4" t="s">
        <v>12142</v>
      </c>
      <c r="G7497" s="4" t="s">
        <v>16307</v>
      </c>
      <c r="H7497" s="12">
        <v>263730</v>
      </c>
      <c r="I7497" s="11" t="s">
        <v>548</v>
      </c>
      <c r="J7497" s="12">
        <v>21098</v>
      </c>
      <c r="K7497" s="12">
        <f t="shared" si="394"/>
        <v>284828</v>
      </c>
      <c r="L7497" s="4" t="s">
        <v>3387</v>
      </c>
      <c r="M7497" s="4" t="s">
        <v>3106</v>
      </c>
      <c r="N7497" t="s">
        <v>17525</v>
      </c>
      <c r="O7497" s="22">
        <f>+VLOOKUP(E7497,[2]Sheet1!C$6036:L$6489,9,0)</f>
        <v>284828</v>
      </c>
      <c r="P7497" s="22">
        <f t="shared" si="397"/>
        <v>0</v>
      </c>
      <c r="Q7497" s="1">
        <f>+VLOOKUP(E7497,[2]Sheet1!C$6036:L$6489,10,0)</f>
        <v>45880</v>
      </c>
    </row>
    <row r="7498" spans="3:17" hidden="1" x14ac:dyDescent="0.2">
      <c r="C7498" s="8">
        <v>45831</v>
      </c>
      <c r="D7498" s="4" t="s">
        <v>15906</v>
      </c>
      <c r="E7498">
        <f t="shared" si="396"/>
        <v>38769</v>
      </c>
      <c r="F7498" s="4" t="s">
        <v>12142</v>
      </c>
      <c r="G7498" s="4" t="s">
        <v>16308</v>
      </c>
      <c r="H7498" s="12">
        <v>303291</v>
      </c>
      <c r="I7498" s="11" t="s">
        <v>548</v>
      </c>
      <c r="J7498" s="12">
        <v>24263</v>
      </c>
      <c r="K7498" s="12">
        <f t="shared" si="394"/>
        <v>327554</v>
      </c>
      <c r="L7498" s="4" t="s">
        <v>3387</v>
      </c>
      <c r="M7498" s="4" t="s">
        <v>3106</v>
      </c>
      <c r="N7498" t="s">
        <v>17525</v>
      </c>
      <c r="O7498" s="22">
        <f>+VLOOKUP(E7498,[2]Sheet1!C$6036:L$6489,9,0)</f>
        <v>327554</v>
      </c>
      <c r="P7498" s="22">
        <f t="shared" si="397"/>
        <v>0</v>
      </c>
      <c r="Q7498" s="1">
        <f>+VLOOKUP(E7498,[2]Sheet1!C$6036:L$6489,10,0)</f>
        <v>45880</v>
      </c>
    </row>
    <row r="7499" spans="3:17" hidden="1" x14ac:dyDescent="0.2">
      <c r="C7499" s="8">
        <v>45831</v>
      </c>
      <c r="D7499" s="4" t="s">
        <v>15907</v>
      </c>
      <c r="E7499">
        <f t="shared" si="396"/>
        <v>38770</v>
      </c>
      <c r="F7499" s="4" t="s">
        <v>12142</v>
      </c>
      <c r="G7499" s="4" t="s">
        <v>16309</v>
      </c>
      <c r="H7499" s="12">
        <v>514278</v>
      </c>
      <c r="I7499" s="11" t="s">
        <v>548</v>
      </c>
      <c r="J7499" s="12">
        <v>41142</v>
      </c>
      <c r="K7499" s="12">
        <f t="shared" si="394"/>
        <v>555420</v>
      </c>
      <c r="L7499" s="4" t="s">
        <v>3387</v>
      </c>
      <c r="M7499" s="4" t="s">
        <v>3106</v>
      </c>
      <c r="N7499" t="s">
        <v>17525</v>
      </c>
      <c r="O7499" s="22">
        <f>+VLOOKUP(E7499,[2]Sheet1!C$6036:L$6489,9,0)</f>
        <v>555420</v>
      </c>
      <c r="P7499" s="22">
        <f t="shared" si="397"/>
        <v>0</v>
      </c>
      <c r="Q7499" s="1">
        <f>+VLOOKUP(E7499,[2]Sheet1!C$6036:L$6489,10,0)</f>
        <v>45880</v>
      </c>
    </row>
    <row r="7500" spans="3:17" hidden="1" x14ac:dyDescent="0.2">
      <c r="C7500" s="8">
        <v>45831</v>
      </c>
      <c r="D7500" s="4" t="s">
        <v>15908</v>
      </c>
      <c r="E7500">
        <f t="shared" si="396"/>
        <v>38771</v>
      </c>
      <c r="F7500" s="4" t="s">
        <v>12142</v>
      </c>
      <c r="G7500" s="4" t="s">
        <v>16310</v>
      </c>
      <c r="H7500" s="12">
        <v>418671</v>
      </c>
      <c r="I7500" s="11" t="s">
        <v>548</v>
      </c>
      <c r="J7500" s="12">
        <v>33494</v>
      </c>
      <c r="K7500" s="12">
        <f t="shared" si="394"/>
        <v>452165</v>
      </c>
      <c r="L7500" s="4" t="s">
        <v>3387</v>
      </c>
      <c r="M7500" s="4" t="s">
        <v>3106</v>
      </c>
      <c r="N7500" t="s">
        <v>17525</v>
      </c>
      <c r="O7500" s="22">
        <f>+VLOOKUP(E7500,[2]Sheet1!C$6036:L$6489,9,0)</f>
        <v>452165</v>
      </c>
      <c r="P7500" s="22">
        <f t="shared" si="397"/>
        <v>0</v>
      </c>
      <c r="Q7500" s="1">
        <f>+VLOOKUP(E7500,[2]Sheet1!C$6036:L$6489,10,0)</f>
        <v>45880</v>
      </c>
    </row>
    <row r="7501" spans="3:17" hidden="1" x14ac:dyDescent="0.2">
      <c r="C7501" s="8">
        <v>45831</v>
      </c>
      <c r="D7501" s="4" t="s">
        <v>15909</v>
      </c>
      <c r="E7501">
        <f t="shared" si="396"/>
        <v>38772</v>
      </c>
      <c r="F7501" s="4" t="s">
        <v>12142</v>
      </c>
      <c r="G7501" s="4" t="s">
        <v>16311</v>
      </c>
      <c r="H7501" s="12">
        <v>501096</v>
      </c>
      <c r="I7501" s="11" t="s">
        <v>548</v>
      </c>
      <c r="J7501" s="12">
        <v>40088</v>
      </c>
      <c r="K7501" s="12">
        <f t="shared" si="394"/>
        <v>541184</v>
      </c>
      <c r="L7501" s="4" t="s">
        <v>3387</v>
      </c>
      <c r="M7501" s="4" t="s">
        <v>3106</v>
      </c>
      <c r="N7501" t="s">
        <v>17525</v>
      </c>
      <c r="O7501" s="22">
        <f>+VLOOKUP(E7501,[2]Sheet1!C$6036:L$6489,9,0)</f>
        <v>541184</v>
      </c>
      <c r="P7501" s="22">
        <f t="shared" si="397"/>
        <v>0</v>
      </c>
      <c r="Q7501" s="1">
        <f>+VLOOKUP(E7501,[2]Sheet1!C$6036:L$6489,10,0)</f>
        <v>45880</v>
      </c>
    </row>
    <row r="7502" spans="3:17" hidden="1" x14ac:dyDescent="0.2">
      <c r="C7502" s="8">
        <v>45831</v>
      </c>
      <c r="D7502" s="4" t="s">
        <v>15910</v>
      </c>
      <c r="E7502">
        <f t="shared" si="396"/>
        <v>38773</v>
      </c>
      <c r="F7502" s="4" t="s">
        <v>12142</v>
      </c>
      <c r="G7502" s="4" t="s">
        <v>16312</v>
      </c>
      <c r="H7502" s="12">
        <v>501096</v>
      </c>
      <c r="I7502" s="11" t="s">
        <v>548</v>
      </c>
      <c r="J7502" s="12">
        <v>40088</v>
      </c>
      <c r="K7502" s="12">
        <f t="shared" si="394"/>
        <v>541184</v>
      </c>
      <c r="L7502" s="4" t="s">
        <v>3387</v>
      </c>
      <c r="M7502" s="4" t="s">
        <v>3106</v>
      </c>
      <c r="N7502" t="s">
        <v>17525</v>
      </c>
      <c r="O7502" s="22">
        <f>+VLOOKUP(E7502,[2]Sheet1!C$6036:L$6489,9,0)</f>
        <v>541184</v>
      </c>
      <c r="P7502" s="22">
        <f t="shared" si="397"/>
        <v>0</v>
      </c>
      <c r="Q7502" s="1">
        <f>+VLOOKUP(E7502,[2]Sheet1!C$6036:L$6489,10,0)</f>
        <v>45880</v>
      </c>
    </row>
    <row r="7503" spans="3:17" hidden="1" x14ac:dyDescent="0.2">
      <c r="C7503" s="8">
        <v>45831</v>
      </c>
      <c r="D7503" s="4" t="s">
        <v>15911</v>
      </c>
      <c r="E7503">
        <f t="shared" si="396"/>
        <v>38774</v>
      </c>
      <c r="F7503" s="4" t="s">
        <v>12142</v>
      </c>
      <c r="G7503" s="4" t="s">
        <v>16313</v>
      </c>
      <c r="H7503" s="12">
        <v>230760</v>
      </c>
      <c r="I7503" s="11" t="s">
        <v>548</v>
      </c>
      <c r="J7503" s="12">
        <v>18461</v>
      </c>
      <c r="K7503" s="12">
        <f t="shared" si="394"/>
        <v>249221</v>
      </c>
      <c r="L7503" s="4" t="s">
        <v>3387</v>
      </c>
      <c r="M7503" s="4" t="s">
        <v>3106</v>
      </c>
      <c r="N7503" t="s">
        <v>17525</v>
      </c>
      <c r="O7503" s="22">
        <f>+VLOOKUP(E7503,[2]Sheet1!C$6036:L$6489,9,0)</f>
        <v>249221</v>
      </c>
      <c r="P7503" s="22">
        <f t="shared" si="397"/>
        <v>0</v>
      </c>
      <c r="Q7503" s="1">
        <f>+VLOOKUP(E7503,[2]Sheet1!C$6036:L$6489,10,0)</f>
        <v>45880</v>
      </c>
    </row>
    <row r="7504" spans="3:17" hidden="1" x14ac:dyDescent="0.2">
      <c r="C7504" s="8">
        <v>45831</v>
      </c>
      <c r="D7504" s="4" t="s">
        <v>15912</v>
      </c>
      <c r="E7504">
        <f t="shared" si="396"/>
        <v>38775</v>
      </c>
      <c r="F7504" s="4" t="s">
        <v>12142</v>
      </c>
      <c r="G7504" s="4" t="s">
        <v>16314</v>
      </c>
      <c r="H7504" s="12">
        <v>184608</v>
      </c>
      <c r="I7504" s="11" t="s">
        <v>548</v>
      </c>
      <c r="J7504" s="12">
        <v>14769</v>
      </c>
      <c r="K7504" s="12">
        <f t="shared" si="394"/>
        <v>199377</v>
      </c>
      <c r="L7504" s="4" t="s">
        <v>3387</v>
      </c>
      <c r="M7504" s="4" t="s">
        <v>3106</v>
      </c>
      <c r="N7504" t="s">
        <v>17525</v>
      </c>
      <c r="O7504" s="22">
        <f>+VLOOKUP(E7504,[2]Sheet1!C$6036:L$6489,9,0)</f>
        <v>199377</v>
      </c>
      <c r="P7504" s="22">
        <f t="shared" si="397"/>
        <v>0</v>
      </c>
      <c r="Q7504" s="1">
        <f>+VLOOKUP(E7504,[2]Sheet1!C$6036:L$6489,10,0)</f>
        <v>45880</v>
      </c>
    </row>
    <row r="7505" spans="3:17" hidden="1" x14ac:dyDescent="0.2">
      <c r="C7505" s="8">
        <v>45831</v>
      </c>
      <c r="D7505" s="4" t="s">
        <v>15913</v>
      </c>
      <c r="E7505">
        <f t="shared" si="396"/>
        <v>38776</v>
      </c>
      <c r="F7505" s="4" t="s">
        <v>12142</v>
      </c>
      <c r="G7505" s="4" t="s">
        <v>16315</v>
      </c>
      <c r="H7505" s="12">
        <v>428565</v>
      </c>
      <c r="I7505" s="11" t="s">
        <v>548</v>
      </c>
      <c r="J7505" s="12">
        <v>34285</v>
      </c>
      <c r="K7505" s="12">
        <f t="shared" si="394"/>
        <v>462850</v>
      </c>
      <c r="L7505" s="4" t="s">
        <v>3387</v>
      </c>
      <c r="M7505" s="4" t="s">
        <v>3106</v>
      </c>
      <c r="N7505" t="s">
        <v>17525</v>
      </c>
      <c r="O7505" s="22">
        <f>+VLOOKUP(E7505,[2]Sheet1!C$6036:L$6489,9,0)</f>
        <v>462850</v>
      </c>
      <c r="P7505" s="22">
        <f t="shared" si="397"/>
        <v>0</v>
      </c>
      <c r="Q7505" s="1">
        <f>+VLOOKUP(E7505,[2]Sheet1!C$6036:L$6489,10,0)</f>
        <v>45880</v>
      </c>
    </row>
    <row r="7506" spans="3:17" hidden="1" x14ac:dyDescent="0.2">
      <c r="C7506" s="8">
        <v>45831</v>
      </c>
      <c r="D7506" s="4" t="s">
        <v>15914</v>
      </c>
      <c r="E7506">
        <f t="shared" si="396"/>
        <v>38777</v>
      </c>
      <c r="F7506" s="4" t="s">
        <v>12142</v>
      </c>
      <c r="G7506" s="4" t="s">
        <v>16316</v>
      </c>
      <c r="H7506" s="12">
        <v>230760</v>
      </c>
      <c r="I7506" s="11" t="s">
        <v>548</v>
      </c>
      <c r="J7506" s="12">
        <v>18461</v>
      </c>
      <c r="K7506" s="12">
        <f t="shared" si="394"/>
        <v>249221</v>
      </c>
      <c r="L7506" s="4" t="s">
        <v>3387</v>
      </c>
      <c r="M7506" s="4" t="s">
        <v>3106</v>
      </c>
      <c r="N7506" t="s">
        <v>17525</v>
      </c>
      <c r="O7506" s="22">
        <f>+VLOOKUP(E7506,[2]Sheet1!C$6036:L$6489,9,0)</f>
        <v>249221</v>
      </c>
      <c r="P7506" s="22">
        <f t="shared" si="397"/>
        <v>0</v>
      </c>
      <c r="Q7506" s="1">
        <f>+VLOOKUP(E7506,[2]Sheet1!C$6036:L$6489,10,0)</f>
        <v>45880</v>
      </c>
    </row>
    <row r="7507" spans="3:17" hidden="1" x14ac:dyDescent="0.2">
      <c r="C7507" s="8">
        <v>45831</v>
      </c>
      <c r="D7507" s="4" t="s">
        <v>15915</v>
      </c>
      <c r="E7507">
        <f t="shared" si="396"/>
        <v>38778</v>
      </c>
      <c r="F7507" s="4" t="s">
        <v>12142</v>
      </c>
      <c r="G7507" s="4" t="s">
        <v>16317</v>
      </c>
      <c r="H7507" s="12">
        <v>514278</v>
      </c>
      <c r="I7507" s="11" t="s">
        <v>548</v>
      </c>
      <c r="J7507" s="12">
        <v>41142</v>
      </c>
      <c r="K7507" s="12">
        <f t="shared" si="394"/>
        <v>555420</v>
      </c>
      <c r="L7507" s="4" t="s">
        <v>3387</v>
      </c>
      <c r="M7507" s="4" t="s">
        <v>3106</v>
      </c>
      <c r="N7507" t="s">
        <v>17525</v>
      </c>
      <c r="O7507" s="22">
        <f>+VLOOKUP(E7507,[2]Sheet1!C$6036:L$6489,9,0)</f>
        <v>555420</v>
      </c>
      <c r="P7507" s="22">
        <f t="shared" si="397"/>
        <v>0</v>
      </c>
      <c r="Q7507" s="1">
        <f>+VLOOKUP(E7507,[2]Sheet1!C$6036:L$6489,10,0)</f>
        <v>45880</v>
      </c>
    </row>
    <row r="7508" spans="3:17" hidden="1" x14ac:dyDescent="0.2">
      <c r="C7508" s="8">
        <v>45831</v>
      </c>
      <c r="D7508" s="4" t="s">
        <v>15916</v>
      </c>
      <c r="E7508">
        <f t="shared" si="396"/>
        <v>38779</v>
      </c>
      <c r="F7508" s="4" t="s">
        <v>12142</v>
      </c>
      <c r="G7508" s="4" t="s">
        <v>16318</v>
      </c>
      <c r="H7508" s="12">
        <v>497793</v>
      </c>
      <c r="I7508" s="11" t="s">
        <v>548</v>
      </c>
      <c r="J7508" s="12">
        <v>39823</v>
      </c>
      <c r="K7508" s="12">
        <f t="shared" si="394"/>
        <v>537616</v>
      </c>
      <c r="L7508" s="4" t="s">
        <v>3387</v>
      </c>
      <c r="M7508" s="4" t="s">
        <v>3106</v>
      </c>
      <c r="N7508" t="s">
        <v>17525</v>
      </c>
      <c r="O7508" s="22">
        <f>+VLOOKUP(E7508,[2]Sheet1!C$6036:L$6489,9,0)</f>
        <v>537616</v>
      </c>
      <c r="P7508" s="22">
        <f t="shared" si="397"/>
        <v>0</v>
      </c>
      <c r="Q7508" s="1">
        <f>+VLOOKUP(E7508,[2]Sheet1!C$6036:L$6489,10,0)</f>
        <v>45880</v>
      </c>
    </row>
    <row r="7509" spans="3:17" hidden="1" x14ac:dyDescent="0.2">
      <c r="C7509" s="8">
        <v>45831</v>
      </c>
      <c r="D7509" s="4" t="s">
        <v>15917</v>
      </c>
      <c r="E7509">
        <f t="shared" si="396"/>
        <v>38780</v>
      </c>
      <c r="F7509" s="4" t="s">
        <v>12142</v>
      </c>
      <c r="G7509" s="4" t="s">
        <v>16319</v>
      </c>
      <c r="H7509" s="12">
        <v>309882</v>
      </c>
      <c r="I7509" s="11" t="s">
        <v>548</v>
      </c>
      <c r="J7509" s="12">
        <v>24791</v>
      </c>
      <c r="K7509" s="12">
        <f t="shared" si="394"/>
        <v>334673</v>
      </c>
      <c r="L7509" s="4" t="s">
        <v>3387</v>
      </c>
      <c r="M7509" s="4" t="s">
        <v>3106</v>
      </c>
      <c r="N7509" t="s">
        <v>17525</v>
      </c>
      <c r="O7509" s="22">
        <f>+VLOOKUP(E7509,[2]Sheet1!C$6036:L$6489,9,0)</f>
        <v>334673</v>
      </c>
      <c r="P7509" s="22">
        <f t="shared" si="397"/>
        <v>0</v>
      </c>
      <c r="Q7509" s="1">
        <f>+VLOOKUP(E7509,[2]Sheet1!C$6036:L$6489,10,0)</f>
        <v>45880</v>
      </c>
    </row>
    <row r="7510" spans="3:17" hidden="1" x14ac:dyDescent="0.2">
      <c r="C7510" s="8">
        <v>45831</v>
      </c>
      <c r="D7510" s="4" t="s">
        <v>15918</v>
      </c>
      <c r="E7510">
        <f t="shared" si="396"/>
        <v>38781</v>
      </c>
      <c r="F7510" s="4" t="s">
        <v>12142</v>
      </c>
      <c r="G7510" s="4" t="s">
        <v>16320</v>
      </c>
      <c r="H7510" s="12">
        <v>346140</v>
      </c>
      <c r="I7510" s="11" t="s">
        <v>548</v>
      </c>
      <c r="J7510" s="12">
        <v>27691</v>
      </c>
      <c r="K7510" s="12">
        <f t="shared" si="394"/>
        <v>373831</v>
      </c>
      <c r="L7510" s="4" t="s">
        <v>3387</v>
      </c>
      <c r="M7510" s="4" t="s">
        <v>3106</v>
      </c>
      <c r="N7510" t="s">
        <v>17525</v>
      </c>
      <c r="O7510" s="22">
        <f>+VLOOKUP(E7510,[2]Sheet1!C$6036:L$6489,9,0)</f>
        <v>373831</v>
      </c>
      <c r="P7510" s="22">
        <f t="shared" si="397"/>
        <v>0</v>
      </c>
      <c r="Q7510" s="1">
        <f>+VLOOKUP(E7510,[2]Sheet1!C$6036:L$6489,10,0)</f>
        <v>45880</v>
      </c>
    </row>
    <row r="7511" spans="3:17" hidden="1" x14ac:dyDescent="0.2">
      <c r="C7511" s="8">
        <v>45831</v>
      </c>
      <c r="D7511" s="4" t="s">
        <v>15919</v>
      </c>
      <c r="E7511">
        <f t="shared" si="396"/>
        <v>38782</v>
      </c>
      <c r="F7511" s="4" t="s">
        <v>12142</v>
      </c>
      <c r="G7511" s="4" t="s">
        <v>16321</v>
      </c>
      <c r="H7511" s="12">
        <v>365928</v>
      </c>
      <c r="I7511" s="11" t="s">
        <v>548</v>
      </c>
      <c r="J7511" s="12">
        <v>29274</v>
      </c>
      <c r="K7511" s="12">
        <f t="shared" si="394"/>
        <v>395202</v>
      </c>
      <c r="L7511" s="4" t="s">
        <v>3387</v>
      </c>
      <c r="M7511" s="4" t="s">
        <v>3106</v>
      </c>
      <c r="N7511" t="s">
        <v>17525</v>
      </c>
      <c r="O7511" s="22">
        <f>+VLOOKUP(E7511,[2]Sheet1!C$6036:L$6489,9,0)</f>
        <v>395202</v>
      </c>
      <c r="P7511" s="22">
        <f t="shared" si="397"/>
        <v>0</v>
      </c>
      <c r="Q7511" s="1">
        <f>+VLOOKUP(E7511,[2]Sheet1!C$6036:L$6489,10,0)</f>
        <v>45880</v>
      </c>
    </row>
    <row r="7512" spans="3:17" hidden="1" x14ac:dyDescent="0.2">
      <c r="C7512" s="8">
        <v>45831</v>
      </c>
      <c r="D7512" s="4" t="s">
        <v>15920</v>
      </c>
      <c r="E7512">
        <f t="shared" si="396"/>
        <v>38783</v>
      </c>
      <c r="F7512" s="4" t="s">
        <v>12142</v>
      </c>
      <c r="G7512" s="4" t="s">
        <v>16322</v>
      </c>
      <c r="H7512" s="12">
        <v>649431</v>
      </c>
      <c r="I7512" s="11" t="s">
        <v>548</v>
      </c>
      <c r="J7512" s="12">
        <v>51954</v>
      </c>
      <c r="K7512" s="12">
        <f t="shared" si="394"/>
        <v>701385</v>
      </c>
      <c r="L7512" s="4" t="s">
        <v>3387</v>
      </c>
      <c r="M7512" s="4" t="s">
        <v>3106</v>
      </c>
      <c r="N7512" t="s">
        <v>17525</v>
      </c>
      <c r="O7512" s="22">
        <f>+VLOOKUP(E7512,[2]Sheet1!C$6036:L$6489,9,0)</f>
        <v>701385</v>
      </c>
      <c r="P7512" s="22">
        <f t="shared" si="397"/>
        <v>0</v>
      </c>
      <c r="Q7512" s="1">
        <f>+VLOOKUP(E7512,[2]Sheet1!C$6036:L$6489,10,0)</f>
        <v>45880</v>
      </c>
    </row>
    <row r="7513" spans="3:17" hidden="1" x14ac:dyDescent="0.2">
      <c r="C7513" s="8">
        <v>45831</v>
      </c>
      <c r="D7513" s="4" t="s">
        <v>15921</v>
      </c>
      <c r="E7513">
        <f t="shared" si="396"/>
        <v>38784</v>
      </c>
      <c r="F7513" s="4" t="s">
        <v>12142</v>
      </c>
      <c r="G7513" s="4" t="s">
        <v>16323</v>
      </c>
      <c r="H7513" s="12">
        <v>342852</v>
      </c>
      <c r="I7513" s="11" t="s">
        <v>548</v>
      </c>
      <c r="J7513" s="12">
        <v>27428</v>
      </c>
      <c r="K7513" s="12">
        <f t="shared" si="394"/>
        <v>370280</v>
      </c>
      <c r="L7513" s="4" t="s">
        <v>3387</v>
      </c>
      <c r="M7513" s="4" t="s">
        <v>3106</v>
      </c>
      <c r="N7513" t="s">
        <v>17525</v>
      </c>
      <c r="O7513" s="22">
        <f>+VLOOKUP(E7513,[2]Sheet1!C$6036:L$6489,9,0)</f>
        <v>370280</v>
      </c>
      <c r="P7513" s="22">
        <f t="shared" si="397"/>
        <v>0</v>
      </c>
      <c r="Q7513" s="1">
        <f>+VLOOKUP(E7513,[2]Sheet1!C$6036:L$6489,10,0)</f>
        <v>45880</v>
      </c>
    </row>
    <row r="7514" spans="3:17" hidden="1" x14ac:dyDescent="0.2">
      <c r="C7514" s="8">
        <v>45831</v>
      </c>
      <c r="D7514" s="4" t="s">
        <v>15922</v>
      </c>
      <c r="E7514">
        <f t="shared" si="396"/>
        <v>38785</v>
      </c>
      <c r="F7514" s="4" t="s">
        <v>12142</v>
      </c>
      <c r="G7514" s="4" t="s">
        <v>16324</v>
      </c>
      <c r="H7514" s="12">
        <v>543945</v>
      </c>
      <c r="I7514" s="11" t="s">
        <v>548</v>
      </c>
      <c r="J7514" s="12">
        <v>43516</v>
      </c>
      <c r="K7514" s="12">
        <f t="shared" si="394"/>
        <v>587461</v>
      </c>
      <c r="L7514" s="4" t="s">
        <v>3387</v>
      </c>
      <c r="M7514" s="4" t="s">
        <v>3106</v>
      </c>
      <c r="N7514" t="s">
        <v>17525</v>
      </c>
      <c r="O7514" s="22">
        <f>+VLOOKUP(E7514,[2]Sheet1!C$6036:L$6489,9,0)</f>
        <v>587461</v>
      </c>
      <c r="P7514" s="22">
        <f t="shared" si="397"/>
        <v>0</v>
      </c>
      <c r="Q7514" s="1">
        <f>+VLOOKUP(E7514,[2]Sheet1!C$6036:L$6489,10,0)</f>
        <v>45880</v>
      </c>
    </row>
    <row r="7515" spans="3:17" hidden="1" x14ac:dyDescent="0.2">
      <c r="C7515" s="8">
        <v>45831</v>
      </c>
      <c r="D7515" s="4" t="s">
        <v>15923</v>
      </c>
      <c r="E7515">
        <f t="shared" si="396"/>
        <v>38786</v>
      </c>
      <c r="F7515" s="4" t="s">
        <v>12142</v>
      </c>
      <c r="G7515" s="4" t="s">
        <v>16325</v>
      </c>
      <c r="H7515" s="12">
        <v>418671</v>
      </c>
      <c r="I7515" s="11" t="s">
        <v>548</v>
      </c>
      <c r="J7515" s="12">
        <v>33494</v>
      </c>
      <c r="K7515" s="12">
        <f t="shared" ref="K7515:K7578" si="398">+H7515+J7515</f>
        <v>452165</v>
      </c>
      <c r="L7515" s="4" t="s">
        <v>3387</v>
      </c>
      <c r="M7515" s="4" t="s">
        <v>3106</v>
      </c>
      <c r="N7515" t="s">
        <v>17525</v>
      </c>
      <c r="O7515" s="22">
        <f>+VLOOKUP(E7515,[2]Sheet1!C$6036:L$6489,9,0)</f>
        <v>452165</v>
      </c>
      <c r="P7515" s="22">
        <f t="shared" si="397"/>
        <v>0</v>
      </c>
      <c r="Q7515" s="1">
        <f>+VLOOKUP(E7515,[2]Sheet1!C$6036:L$6489,10,0)</f>
        <v>45880</v>
      </c>
    </row>
    <row r="7516" spans="3:17" hidden="1" x14ac:dyDescent="0.2">
      <c r="C7516" s="8">
        <v>45831</v>
      </c>
      <c r="D7516" s="4" t="s">
        <v>15924</v>
      </c>
      <c r="E7516">
        <f t="shared" si="396"/>
        <v>38823</v>
      </c>
      <c r="F7516" s="4" t="s">
        <v>12142</v>
      </c>
      <c r="G7516" s="4" t="s">
        <v>16326</v>
      </c>
      <c r="H7516" s="12">
        <v>1714260</v>
      </c>
      <c r="I7516" s="11" t="s">
        <v>548</v>
      </c>
      <c r="J7516" s="12">
        <v>137141</v>
      </c>
      <c r="K7516" s="12">
        <f t="shared" si="398"/>
        <v>1851401</v>
      </c>
      <c r="L7516" s="4" t="s">
        <v>2318</v>
      </c>
      <c r="M7516" s="4" t="s">
        <v>195</v>
      </c>
      <c r="N7516" t="s">
        <v>17525</v>
      </c>
      <c r="O7516" s="22">
        <f>+VLOOKUP(E7516,[2]Sheet1!C$6036:L$6489,9,0)</f>
        <v>1851401</v>
      </c>
      <c r="P7516" s="22">
        <f t="shared" si="397"/>
        <v>0</v>
      </c>
      <c r="Q7516" s="1">
        <f>+VLOOKUP(E7516,[2]Sheet1!C$6036:L$6489,10,0)</f>
        <v>45880</v>
      </c>
    </row>
    <row r="7517" spans="3:17" hidden="1" x14ac:dyDescent="0.2">
      <c r="C7517" s="8">
        <v>45831</v>
      </c>
      <c r="D7517" s="4" t="s">
        <v>15925</v>
      </c>
      <c r="E7517">
        <f t="shared" si="396"/>
        <v>38824</v>
      </c>
      <c r="F7517" s="4" t="s">
        <v>12142</v>
      </c>
      <c r="G7517" s="4" t="s">
        <v>16327</v>
      </c>
      <c r="H7517" s="12">
        <v>1714260</v>
      </c>
      <c r="I7517" s="11" t="s">
        <v>548</v>
      </c>
      <c r="J7517" s="12">
        <v>137141</v>
      </c>
      <c r="K7517" s="12">
        <f t="shared" si="398"/>
        <v>1851401</v>
      </c>
      <c r="L7517" s="4" t="s">
        <v>313</v>
      </c>
      <c r="M7517" s="4" t="s">
        <v>1554</v>
      </c>
      <c r="N7517" t="s">
        <v>17525</v>
      </c>
      <c r="O7517" s="22">
        <f>+VLOOKUP(E7517,[2]Sheet1!C$6036:L$6489,9,0)</f>
        <v>1851401</v>
      </c>
      <c r="P7517" s="22">
        <f t="shared" si="397"/>
        <v>0</v>
      </c>
      <c r="Q7517" s="1">
        <f>+VLOOKUP(E7517,[2]Sheet1!C$6036:L$6489,10,0)</f>
        <v>45880</v>
      </c>
    </row>
    <row r="7518" spans="3:17" hidden="1" x14ac:dyDescent="0.2">
      <c r="C7518" s="8">
        <v>45831</v>
      </c>
      <c r="D7518" s="4" t="s">
        <v>15926</v>
      </c>
      <c r="E7518">
        <f t="shared" si="396"/>
        <v>38825</v>
      </c>
      <c r="F7518" s="4" t="s">
        <v>12142</v>
      </c>
      <c r="G7518" s="4" t="s">
        <v>16328</v>
      </c>
      <c r="H7518" s="12">
        <v>1170315</v>
      </c>
      <c r="I7518" s="11" t="s">
        <v>548</v>
      </c>
      <c r="J7518" s="12">
        <v>93625</v>
      </c>
      <c r="K7518" s="12">
        <f t="shared" si="398"/>
        <v>1263940</v>
      </c>
      <c r="L7518" s="4" t="s">
        <v>646</v>
      </c>
      <c r="M7518" s="4" t="s">
        <v>4552</v>
      </c>
      <c r="N7518" t="s">
        <v>17525</v>
      </c>
      <c r="O7518" s="22">
        <f>+VLOOKUP(E7518,[2]Sheet1!C$6036:L$6489,9,0)</f>
        <v>1263940</v>
      </c>
      <c r="P7518" s="22">
        <f t="shared" si="397"/>
        <v>0</v>
      </c>
      <c r="Q7518" s="1">
        <f>+VLOOKUP(E7518,[2]Sheet1!C$6036:L$6489,10,0)</f>
        <v>45880</v>
      </c>
    </row>
    <row r="7519" spans="3:17" hidden="1" x14ac:dyDescent="0.2">
      <c r="C7519" s="8">
        <v>45831</v>
      </c>
      <c r="D7519" s="4" t="s">
        <v>15927</v>
      </c>
      <c r="E7519">
        <f t="shared" si="396"/>
        <v>38826</v>
      </c>
      <c r="F7519" s="4" t="s">
        <v>12142</v>
      </c>
      <c r="G7519" s="4" t="s">
        <v>16329</v>
      </c>
      <c r="H7519" s="12">
        <v>626370</v>
      </c>
      <c r="I7519" s="11" t="s">
        <v>548</v>
      </c>
      <c r="J7519" s="12">
        <v>50110</v>
      </c>
      <c r="K7519" s="12">
        <f t="shared" si="398"/>
        <v>676480</v>
      </c>
      <c r="L7519" s="4" t="s">
        <v>313</v>
      </c>
      <c r="M7519" s="4" t="s">
        <v>1554</v>
      </c>
      <c r="N7519" t="s">
        <v>17525</v>
      </c>
      <c r="O7519" s="22">
        <f>+VLOOKUP(E7519,[2]Sheet1!C$6036:L$6489,9,0)</f>
        <v>676480</v>
      </c>
      <c r="P7519" s="22">
        <f t="shared" si="397"/>
        <v>0</v>
      </c>
      <c r="Q7519" s="1">
        <f>+VLOOKUP(E7519,[2]Sheet1!C$6036:L$6489,10,0)</f>
        <v>45880</v>
      </c>
    </row>
    <row r="7520" spans="3:17" hidden="1" x14ac:dyDescent="0.2">
      <c r="C7520" s="8">
        <v>45832</v>
      </c>
      <c r="D7520" s="4" t="s">
        <v>15928</v>
      </c>
      <c r="E7520">
        <f t="shared" si="396"/>
        <v>38839</v>
      </c>
      <c r="F7520" s="4" t="s">
        <v>12142</v>
      </c>
      <c r="G7520" s="4" t="s">
        <v>16330</v>
      </c>
      <c r="H7520" s="12">
        <v>847236</v>
      </c>
      <c r="I7520" s="11" t="s">
        <v>548</v>
      </c>
      <c r="J7520" s="12">
        <v>67779</v>
      </c>
      <c r="K7520" s="12">
        <f t="shared" si="398"/>
        <v>915015</v>
      </c>
      <c r="L7520" s="4" t="s">
        <v>313</v>
      </c>
      <c r="M7520" s="4" t="s">
        <v>1554</v>
      </c>
      <c r="N7520" t="s">
        <v>17525</v>
      </c>
      <c r="O7520" s="22">
        <f>+VLOOKUP(E7520,[2]Sheet1!C$6036:L$6489,9,0)</f>
        <v>915015</v>
      </c>
      <c r="P7520" s="22">
        <f t="shared" si="397"/>
        <v>0</v>
      </c>
      <c r="Q7520" s="1">
        <f>+VLOOKUP(E7520,[2]Sheet1!C$6036:L$6489,10,0)</f>
        <v>45880</v>
      </c>
    </row>
    <row r="7521" spans="3:17" hidden="1" x14ac:dyDescent="0.2">
      <c r="C7521" s="8">
        <v>45832</v>
      </c>
      <c r="D7521" s="4" t="s">
        <v>15929</v>
      </c>
      <c r="E7521">
        <f t="shared" si="396"/>
        <v>38870</v>
      </c>
      <c r="F7521" s="4" t="s">
        <v>12142</v>
      </c>
      <c r="G7521" s="4" t="s">
        <v>16331</v>
      </c>
      <c r="H7521" s="12">
        <v>1170315</v>
      </c>
      <c r="I7521" s="11" t="s">
        <v>548</v>
      </c>
      <c r="J7521" s="12">
        <v>93625</v>
      </c>
      <c r="K7521" s="12">
        <f t="shared" si="398"/>
        <v>1263940</v>
      </c>
      <c r="L7521" s="4" t="s">
        <v>5596</v>
      </c>
      <c r="M7521" s="4" t="s">
        <v>5597</v>
      </c>
      <c r="N7521" t="s">
        <v>17525</v>
      </c>
      <c r="O7521" s="22">
        <f>+VLOOKUP(E7521,[2]Sheet1!C$6036:L$6489,9,0)</f>
        <v>1263940</v>
      </c>
      <c r="P7521" s="22">
        <f t="shared" si="397"/>
        <v>0</v>
      </c>
      <c r="Q7521" s="1">
        <f>+VLOOKUP(E7521,[2]Sheet1!C$6036:L$6489,10,0)</f>
        <v>45880</v>
      </c>
    </row>
    <row r="7522" spans="3:17" hidden="1" x14ac:dyDescent="0.2">
      <c r="C7522" s="8">
        <v>45832</v>
      </c>
      <c r="D7522" s="4" t="s">
        <v>15930</v>
      </c>
      <c r="E7522">
        <f t="shared" si="396"/>
        <v>38876</v>
      </c>
      <c r="F7522" s="4" t="s">
        <v>12142</v>
      </c>
      <c r="G7522" s="4" t="s">
        <v>16332</v>
      </c>
      <c r="H7522" s="12">
        <v>230760</v>
      </c>
      <c r="I7522" s="11" t="s">
        <v>548</v>
      </c>
      <c r="J7522" s="12">
        <v>18461</v>
      </c>
      <c r="K7522" s="12">
        <f t="shared" si="398"/>
        <v>249221</v>
      </c>
      <c r="L7522" s="4" t="s">
        <v>3387</v>
      </c>
      <c r="M7522" s="4" t="s">
        <v>3106</v>
      </c>
      <c r="N7522" t="s">
        <v>17525</v>
      </c>
      <c r="O7522" s="22">
        <f>+VLOOKUP(E7522,[2]Sheet1!C$6036:L$6489,9,0)</f>
        <v>249221</v>
      </c>
      <c r="P7522" s="22">
        <f t="shared" si="397"/>
        <v>0</v>
      </c>
      <c r="Q7522" s="1">
        <f>+VLOOKUP(E7522,[2]Sheet1!C$6036:L$6489,10,0)</f>
        <v>45880</v>
      </c>
    </row>
    <row r="7523" spans="3:17" hidden="1" x14ac:dyDescent="0.2">
      <c r="C7523" s="8">
        <v>45832</v>
      </c>
      <c r="D7523" s="4" t="s">
        <v>15931</v>
      </c>
      <c r="E7523">
        <f t="shared" si="396"/>
        <v>38877</v>
      </c>
      <c r="F7523" s="4" t="s">
        <v>12142</v>
      </c>
      <c r="G7523" s="4" t="s">
        <v>16333</v>
      </c>
      <c r="H7523" s="12">
        <v>857130</v>
      </c>
      <c r="I7523" s="11" t="s">
        <v>548</v>
      </c>
      <c r="J7523" s="12">
        <v>68570</v>
      </c>
      <c r="K7523" s="12">
        <f t="shared" si="398"/>
        <v>925700</v>
      </c>
      <c r="L7523" s="4" t="s">
        <v>3387</v>
      </c>
      <c r="M7523" s="4" t="s">
        <v>3106</v>
      </c>
      <c r="N7523" t="s">
        <v>17525</v>
      </c>
      <c r="O7523" s="22">
        <f>+VLOOKUP(E7523,[2]Sheet1!C$6036:L$6489,9,0)</f>
        <v>925700</v>
      </c>
      <c r="P7523" s="22">
        <f t="shared" si="397"/>
        <v>0</v>
      </c>
      <c r="Q7523" s="1">
        <f>+VLOOKUP(E7523,[2]Sheet1!C$6036:L$6489,10,0)</f>
        <v>45880</v>
      </c>
    </row>
    <row r="7524" spans="3:17" hidden="1" x14ac:dyDescent="0.2">
      <c r="C7524" s="8">
        <v>45832</v>
      </c>
      <c r="D7524" s="4" t="s">
        <v>15932</v>
      </c>
      <c r="E7524">
        <f t="shared" si="396"/>
        <v>38878</v>
      </c>
      <c r="F7524" s="4" t="s">
        <v>12142</v>
      </c>
      <c r="G7524" s="4" t="s">
        <v>16334</v>
      </c>
      <c r="H7524" s="12">
        <v>451641</v>
      </c>
      <c r="I7524" s="11" t="s">
        <v>548</v>
      </c>
      <c r="J7524" s="12">
        <v>36131</v>
      </c>
      <c r="K7524" s="12">
        <f t="shared" si="398"/>
        <v>487772</v>
      </c>
      <c r="L7524" s="4" t="s">
        <v>3387</v>
      </c>
      <c r="M7524" s="4" t="s">
        <v>3106</v>
      </c>
      <c r="N7524" t="s">
        <v>17525</v>
      </c>
      <c r="O7524" s="22">
        <f>+VLOOKUP(E7524,[2]Sheet1!C$6036:L$6489,9,0)</f>
        <v>487772</v>
      </c>
      <c r="P7524" s="22">
        <f t="shared" si="397"/>
        <v>0</v>
      </c>
      <c r="Q7524" s="1">
        <f>+VLOOKUP(E7524,[2]Sheet1!C$6036:L$6489,10,0)</f>
        <v>45880</v>
      </c>
    </row>
    <row r="7525" spans="3:17" hidden="1" x14ac:dyDescent="0.2">
      <c r="C7525" s="8">
        <v>45832</v>
      </c>
      <c r="D7525" s="4" t="s">
        <v>15933</v>
      </c>
      <c r="E7525">
        <f t="shared" si="396"/>
        <v>38879</v>
      </c>
      <c r="F7525" s="4" t="s">
        <v>12142</v>
      </c>
      <c r="G7525" s="4" t="s">
        <v>16335</v>
      </c>
      <c r="H7525" s="12">
        <v>230760</v>
      </c>
      <c r="I7525" s="11" t="s">
        <v>548</v>
      </c>
      <c r="J7525" s="12">
        <v>18461</v>
      </c>
      <c r="K7525" s="12">
        <f t="shared" si="398"/>
        <v>249221</v>
      </c>
      <c r="L7525" s="4" t="s">
        <v>3387</v>
      </c>
      <c r="M7525" s="4" t="s">
        <v>3106</v>
      </c>
      <c r="N7525" t="s">
        <v>17525</v>
      </c>
      <c r="O7525" s="22">
        <f>+VLOOKUP(E7525,[2]Sheet1!C$6036:L$6489,9,0)</f>
        <v>249221</v>
      </c>
      <c r="P7525" s="22">
        <f t="shared" si="397"/>
        <v>0</v>
      </c>
      <c r="Q7525" s="1">
        <f>+VLOOKUP(E7525,[2]Sheet1!C$6036:L$6489,10,0)</f>
        <v>45880</v>
      </c>
    </row>
    <row r="7526" spans="3:17" hidden="1" x14ac:dyDescent="0.2">
      <c r="C7526" s="8">
        <v>45832</v>
      </c>
      <c r="D7526" s="4" t="s">
        <v>15934</v>
      </c>
      <c r="E7526">
        <f t="shared" si="396"/>
        <v>38880</v>
      </c>
      <c r="F7526" s="4" t="s">
        <v>12142</v>
      </c>
      <c r="G7526" s="4" t="s">
        <v>16336</v>
      </c>
      <c r="H7526" s="12">
        <v>501096</v>
      </c>
      <c r="I7526" s="11" t="s">
        <v>548</v>
      </c>
      <c r="J7526" s="12">
        <v>40088</v>
      </c>
      <c r="K7526" s="12">
        <f t="shared" si="398"/>
        <v>541184</v>
      </c>
      <c r="L7526" s="4" t="s">
        <v>3387</v>
      </c>
      <c r="M7526" s="4" t="s">
        <v>3106</v>
      </c>
      <c r="N7526" t="s">
        <v>17525</v>
      </c>
      <c r="O7526" s="22">
        <f>+VLOOKUP(E7526,[2]Sheet1!C$6036:L$6489,9,0)</f>
        <v>541184</v>
      </c>
      <c r="P7526" s="22">
        <f t="shared" si="397"/>
        <v>0</v>
      </c>
      <c r="Q7526" s="1">
        <f>+VLOOKUP(E7526,[2]Sheet1!C$6036:L$6489,10,0)</f>
        <v>45880</v>
      </c>
    </row>
    <row r="7527" spans="3:17" hidden="1" x14ac:dyDescent="0.2">
      <c r="C7527" s="8">
        <v>45832</v>
      </c>
      <c r="D7527" s="4" t="s">
        <v>15935</v>
      </c>
      <c r="E7527">
        <f t="shared" si="396"/>
        <v>38881</v>
      </c>
      <c r="F7527" s="4" t="s">
        <v>12142</v>
      </c>
      <c r="G7527" s="4" t="s">
        <v>16337</v>
      </c>
      <c r="H7527" s="12">
        <v>451641</v>
      </c>
      <c r="I7527" s="11" t="s">
        <v>548</v>
      </c>
      <c r="J7527" s="12">
        <v>36131</v>
      </c>
      <c r="K7527" s="12">
        <f t="shared" si="398"/>
        <v>487772</v>
      </c>
      <c r="L7527" s="4" t="s">
        <v>3387</v>
      </c>
      <c r="M7527" s="4" t="s">
        <v>3106</v>
      </c>
      <c r="N7527" t="s">
        <v>17525</v>
      </c>
      <c r="O7527" s="22">
        <f>+VLOOKUP(E7527,[2]Sheet1!C$6036:L$6489,9,0)</f>
        <v>487772</v>
      </c>
      <c r="P7527" s="22">
        <f t="shared" si="397"/>
        <v>0</v>
      </c>
      <c r="Q7527" s="1">
        <f>+VLOOKUP(E7527,[2]Sheet1!C$6036:L$6489,10,0)</f>
        <v>45880</v>
      </c>
    </row>
    <row r="7528" spans="3:17" hidden="1" x14ac:dyDescent="0.2">
      <c r="C7528" s="8">
        <v>45832</v>
      </c>
      <c r="D7528" s="4" t="s">
        <v>15936</v>
      </c>
      <c r="E7528">
        <f t="shared" si="396"/>
        <v>38882</v>
      </c>
      <c r="F7528" s="4" t="s">
        <v>12142</v>
      </c>
      <c r="G7528" s="4" t="s">
        <v>16338</v>
      </c>
      <c r="H7528" s="12">
        <v>184608</v>
      </c>
      <c r="I7528" s="11" t="s">
        <v>548</v>
      </c>
      <c r="J7528" s="12">
        <v>14769</v>
      </c>
      <c r="K7528" s="12">
        <f t="shared" si="398"/>
        <v>199377</v>
      </c>
      <c r="L7528" s="4" t="s">
        <v>3387</v>
      </c>
      <c r="M7528" s="4" t="s">
        <v>3106</v>
      </c>
      <c r="N7528" t="s">
        <v>17525</v>
      </c>
      <c r="O7528" s="22">
        <f>+VLOOKUP(E7528,[2]Sheet1!C$6036:L$6489,9,0)</f>
        <v>199377</v>
      </c>
      <c r="P7528" s="22">
        <f t="shared" si="397"/>
        <v>0</v>
      </c>
      <c r="Q7528" s="1">
        <f>+VLOOKUP(E7528,[2]Sheet1!C$6036:L$6489,10,0)</f>
        <v>45880</v>
      </c>
    </row>
    <row r="7529" spans="3:17" hidden="1" x14ac:dyDescent="0.2">
      <c r="C7529" s="8">
        <v>45833</v>
      </c>
      <c r="D7529" s="4" t="s">
        <v>15937</v>
      </c>
      <c r="E7529">
        <f t="shared" si="396"/>
        <v>1018</v>
      </c>
      <c r="F7529" s="4" t="s">
        <v>16339</v>
      </c>
      <c r="G7529" s="4" t="s">
        <v>16340</v>
      </c>
      <c r="H7529" s="12">
        <v>-1229550</v>
      </c>
      <c r="I7529" s="11" t="s">
        <v>548</v>
      </c>
      <c r="J7529" s="12">
        <v>-98364</v>
      </c>
      <c r="K7529" s="12">
        <f t="shared" si="398"/>
        <v>-1327914</v>
      </c>
      <c r="L7529" s="4" t="s">
        <v>3387</v>
      </c>
      <c r="M7529" s="4" t="s">
        <v>3106</v>
      </c>
      <c r="N7529" t="s">
        <v>16567</v>
      </c>
      <c r="O7529" s="22">
        <f>+VLOOKUP(E7529,[2]Sheet1!C$5589:L$6035,9,0)</f>
        <v>-1327914</v>
      </c>
      <c r="P7529" s="22">
        <f t="shared" si="397"/>
        <v>0</v>
      </c>
      <c r="Q7529" s="1">
        <f>+VLOOKUP(E7529,[2]Sheet1!C$5589:L$6035,10,0)</f>
        <v>45849</v>
      </c>
    </row>
    <row r="7530" spans="3:17" hidden="1" x14ac:dyDescent="0.2">
      <c r="C7530" s="8">
        <v>45833</v>
      </c>
      <c r="D7530" s="4" t="s">
        <v>15938</v>
      </c>
      <c r="E7530">
        <f t="shared" si="396"/>
        <v>1023</v>
      </c>
      <c r="F7530" s="4" t="s">
        <v>16339</v>
      </c>
      <c r="G7530" s="4" t="s">
        <v>16341</v>
      </c>
      <c r="H7530" s="12">
        <v>-368865</v>
      </c>
      <c r="I7530" s="11" t="s">
        <v>548</v>
      </c>
      <c r="J7530" s="12">
        <v>-29509</v>
      </c>
      <c r="K7530" s="12">
        <f t="shared" si="398"/>
        <v>-398374</v>
      </c>
      <c r="L7530" s="4" t="s">
        <v>3387</v>
      </c>
      <c r="M7530" s="4" t="s">
        <v>3106</v>
      </c>
      <c r="N7530" t="s">
        <v>16567</v>
      </c>
      <c r="O7530" s="22">
        <f>+VLOOKUP(E7530,[2]Sheet1!C$5589:L$6035,9,0)</f>
        <v>-398374</v>
      </c>
      <c r="P7530" s="22">
        <f t="shared" si="397"/>
        <v>0</v>
      </c>
      <c r="Q7530" s="1">
        <f>+VLOOKUP(E7530,[2]Sheet1!C$5589:L$6035,10,0)</f>
        <v>45849</v>
      </c>
    </row>
    <row r="7531" spans="3:17" hidden="1" x14ac:dyDescent="0.2">
      <c r="C7531" s="8">
        <v>45833</v>
      </c>
      <c r="D7531" s="4" t="s">
        <v>15939</v>
      </c>
      <c r="E7531">
        <f t="shared" si="396"/>
        <v>1025</v>
      </c>
      <c r="F7531" s="4" t="s">
        <v>16339</v>
      </c>
      <c r="G7531" s="4" t="s">
        <v>12491</v>
      </c>
      <c r="H7531" s="12">
        <v>-1229550</v>
      </c>
      <c r="I7531" s="11" t="s">
        <v>548</v>
      </c>
      <c r="J7531" s="12">
        <v>-98364</v>
      </c>
      <c r="K7531" s="12">
        <f t="shared" si="398"/>
        <v>-1327914</v>
      </c>
      <c r="L7531" s="4" t="s">
        <v>3387</v>
      </c>
      <c r="M7531" s="4" t="s">
        <v>3106</v>
      </c>
      <c r="N7531" t="s">
        <v>16567</v>
      </c>
      <c r="O7531" s="22">
        <f>+VLOOKUP(E7531,[2]Sheet1!C$5589:L$6035,9,0)</f>
        <v>-1327914</v>
      </c>
      <c r="P7531" s="22">
        <f t="shared" si="397"/>
        <v>0</v>
      </c>
      <c r="Q7531" s="1">
        <f>+VLOOKUP(E7531,[2]Sheet1!C$5589:L$6035,10,0)</f>
        <v>45849</v>
      </c>
    </row>
    <row r="7532" spans="3:17" hidden="1" x14ac:dyDescent="0.2">
      <c r="C7532" s="8">
        <v>45833</v>
      </c>
      <c r="D7532" s="4" t="s">
        <v>15940</v>
      </c>
      <c r="E7532">
        <f t="shared" ref="E7532:E7595" si="399">0+D7532</f>
        <v>1030</v>
      </c>
      <c r="F7532" s="4" t="s">
        <v>16339</v>
      </c>
      <c r="G7532" s="4" t="s">
        <v>5587</v>
      </c>
      <c r="H7532" s="12">
        <v>-1229550</v>
      </c>
      <c r="I7532" s="11" t="s">
        <v>548</v>
      </c>
      <c r="J7532" s="12">
        <v>-98364</v>
      </c>
      <c r="K7532" s="12">
        <f t="shared" si="398"/>
        <v>-1327914</v>
      </c>
      <c r="L7532" s="4" t="s">
        <v>3387</v>
      </c>
      <c r="M7532" s="4" t="s">
        <v>3106</v>
      </c>
      <c r="N7532" t="s">
        <v>16567</v>
      </c>
      <c r="O7532" s="22">
        <f>+VLOOKUP(E7532,[2]Sheet1!C$5589:L$6035,9,0)</f>
        <v>-1327914</v>
      </c>
      <c r="P7532" s="22">
        <f t="shared" si="397"/>
        <v>0</v>
      </c>
      <c r="Q7532" s="1">
        <f>+VLOOKUP(E7532,[2]Sheet1!C$5589:L$6035,10,0)</f>
        <v>45849</v>
      </c>
    </row>
    <row r="7533" spans="3:17" hidden="1" x14ac:dyDescent="0.2">
      <c r="C7533" s="8">
        <v>45833</v>
      </c>
      <c r="D7533" s="4" t="s">
        <v>15941</v>
      </c>
      <c r="E7533">
        <f t="shared" si="399"/>
        <v>1036</v>
      </c>
      <c r="F7533" s="4" t="s">
        <v>16339</v>
      </c>
      <c r="G7533" s="4" t="s">
        <v>12490</v>
      </c>
      <c r="H7533" s="12">
        <v>-1229550</v>
      </c>
      <c r="I7533" s="11" t="s">
        <v>548</v>
      </c>
      <c r="J7533" s="12">
        <v>-98364</v>
      </c>
      <c r="K7533" s="12">
        <f t="shared" si="398"/>
        <v>-1327914</v>
      </c>
      <c r="L7533" s="4" t="s">
        <v>3387</v>
      </c>
      <c r="M7533" s="4" t="s">
        <v>3106</v>
      </c>
      <c r="N7533" t="s">
        <v>16567</v>
      </c>
      <c r="O7533" s="22">
        <f>+VLOOKUP(E7533,[2]Sheet1!C$5589:L$6035,9,0)</f>
        <v>-1327914</v>
      </c>
      <c r="P7533" s="22">
        <f t="shared" si="397"/>
        <v>0</v>
      </c>
      <c r="Q7533" s="1">
        <f>+VLOOKUP(E7533,[2]Sheet1!C$5589:L$6035,10,0)</f>
        <v>45849</v>
      </c>
    </row>
    <row r="7534" spans="3:17" hidden="1" x14ac:dyDescent="0.2">
      <c r="C7534" s="8">
        <v>45833</v>
      </c>
      <c r="D7534" s="4" t="s">
        <v>15942</v>
      </c>
      <c r="E7534">
        <f t="shared" si="399"/>
        <v>1039</v>
      </c>
      <c r="F7534" s="4" t="s">
        <v>16339</v>
      </c>
      <c r="G7534" s="4" t="s">
        <v>5588</v>
      </c>
      <c r="H7534" s="12">
        <v>-1229550</v>
      </c>
      <c r="I7534" s="11" t="s">
        <v>548</v>
      </c>
      <c r="J7534" s="12">
        <v>-98364</v>
      </c>
      <c r="K7534" s="12">
        <f t="shared" si="398"/>
        <v>-1327914</v>
      </c>
      <c r="L7534" s="4" t="s">
        <v>3387</v>
      </c>
      <c r="M7534" s="4" t="s">
        <v>3106</v>
      </c>
      <c r="N7534" t="s">
        <v>16567</v>
      </c>
      <c r="O7534" s="22">
        <f>+VLOOKUP(E7534,[2]Sheet1!C$5589:L$6035,9,0)</f>
        <v>-1327914</v>
      </c>
      <c r="P7534" s="22">
        <f t="shared" si="397"/>
        <v>0</v>
      </c>
      <c r="Q7534" s="1">
        <f>+VLOOKUP(E7534,[2]Sheet1!C$5589:L$6035,10,0)</f>
        <v>45849</v>
      </c>
    </row>
    <row r="7535" spans="3:17" hidden="1" x14ac:dyDescent="0.2">
      <c r="C7535" s="8">
        <v>45833</v>
      </c>
      <c r="D7535" s="4" t="s">
        <v>15943</v>
      </c>
      <c r="E7535">
        <f t="shared" si="399"/>
        <v>172</v>
      </c>
      <c r="F7535" s="4" t="s">
        <v>16342</v>
      </c>
      <c r="G7535" s="4" t="s">
        <v>16341</v>
      </c>
      <c r="H7535" s="12">
        <v>-34328</v>
      </c>
      <c r="I7535" s="11" t="s">
        <v>548</v>
      </c>
      <c r="J7535" s="12">
        <v>-2746</v>
      </c>
      <c r="K7535" s="12">
        <f t="shared" si="398"/>
        <v>-37074</v>
      </c>
      <c r="L7535" s="4" t="s">
        <v>313</v>
      </c>
      <c r="M7535" s="4" t="s">
        <v>1554</v>
      </c>
      <c r="N7535" t="s">
        <v>16567</v>
      </c>
      <c r="O7535" s="22">
        <f>+VLOOKUP(E7535,[2]Sheet1!C$5589:L$6035,9,0)</f>
        <v>-37074</v>
      </c>
      <c r="P7535" s="22">
        <f t="shared" si="397"/>
        <v>0</v>
      </c>
      <c r="Q7535" s="1">
        <f>+VLOOKUP(E7535,[2]Sheet1!C$5589:L$6035,10,0)</f>
        <v>45849</v>
      </c>
    </row>
    <row r="7536" spans="3:17" hidden="1" x14ac:dyDescent="0.2">
      <c r="C7536" s="8">
        <v>45833</v>
      </c>
      <c r="D7536" s="4" t="s">
        <v>15944</v>
      </c>
      <c r="E7536">
        <f t="shared" si="399"/>
        <v>174</v>
      </c>
      <c r="F7536" s="4" t="s">
        <v>16342</v>
      </c>
      <c r="G7536" s="4" t="s">
        <v>12491</v>
      </c>
      <c r="H7536" s="12">
        <v>-114427</v>
      </c>
      <c r="I7536" s="11" t="s">
        <v>548</v>
      </c>
      <c r="J7536" s="12">
        <v>-9154</v>
      </c>
      <c r="K7536" s="12">
        <f t="shared" si="398"/>
        <v>-123581</v>
      </c>
      <c r="L7536" s="4" t="s">
        <v>313</v>
      </c>
      <c r="M7536" s="4" t="s">
        <v>1554</v>
      </c>
      <c r="N7536" t="s">
        <v>16567</v>
      </c>
      <c r="O7536" s="22">
        <f>+VLOOKUP(E7536,[2]Sheet1!C$5589:L$6035,9,0)</f>
        <v>-123581</v>
      </c>
      <c r="P7536" s="22">
        <f t="shared" si="397"/>
        <v>0</v>
      </c>
      <c r="Q7536" s="1">
        <f>+VLOOKUP(E7536,[2]Sheet1!C$5589:L$6035,10,0)</f>
        <v>45849</v>
      </c>
    </row>
    <row r="7537" spans="3:17" hidden="1" x14ac:dyDescent="0.2">
      <c r="C7537" s="8">
        <v>45833</v>
      </c>
      <c r="D7537" s="4" t="s">
        <v>15945</v>
      </c>
      <c r="E7537">
        <f t="shared" si="399"/>
        <v>177</v>
      </c>
      <c r="F7537" s="4" t="s">
        <v>16342</v>
      </c>
      <c r="G7537" s="4" t="s">
        <v>5588</v>
      </c>
      <c r="H7537" s="12">
        <v>-114427</v>
      </c>
      <c r="I7537" s="11" t="s">
        <v>548</v>
      </c>
      <c r="J7537" s="12">
        <v>-9154</v>
      </c>
      <c r="K7537" s="12">
        <f t="shared" si="398"/>
        <v>-123581</v>
      </c>
      <c r="L7537" s="4" t="s">
        <v>313</v>
      </c>
      <c r="M7537" s="4" t="s">
        <v>1554</v>
      </c>
      <c r="N7537" t="s">
        <v>16567</v>
      </c>
      <c r="O7537" s="22">
        <f>+VLOOKUP(E7537,[2]Sheet1!C$5589:L$6035,9,0)</f>
        <v>-123581</v>
      </c>
      <c r="P7537" s="22">
        <f t="shared" si="397"/>
        <v>0</v>
      </c>
      <c r="Q7537" s="1">
        <f>+VLOOKUP(E7537,[2]Sheet1!C$5589:L$6035,10,0)</f>
        <v>45849</v>
      </c>
    </row>
    <row r="7538" spans="3:17" hidden="1" x14ac:dyDescent="0.2">
      <c r="C7538" s="8">
        <v>45833</v>
      </c>
      <c r="D7538" s="4" t="s">
        <v>15946</v>
      </c>
      <c r="E7538">
        <f t="shared" si="399"/>
        <v>178</v>
      </c>
      <c r="F7538" s="4" t="s">
        <v>16342</v>
      </c>
      <c r="G7538" s="4" t="s">
        <v>16340</v>
      </c>
      <c r="H7538" s="12">
        <v>-114427</v>
      </c>
      <c r="I7538" s="11" t="s">
        <v>548</v>
      </c>
      <c r="J7538" s="12">
        <v>-9154</v>
      </c>
      <c r="K7538" s="12">
        <f t="shared" si="398"/>
        <v>-123581</v>
      </c>
      <c r="L7538" s="4" t="s">
        <v>313</v>
      </c>
      <c r="M7538" s="4" t="s">
        <v>1554</v>
      </c>
      <c r="N7538" t="s">
        <v>16567</v>
      </c>
      <c r="O7538" s="22">
        <f>+VLOOKUP(E7538,[2]Sheet1!C$5589:L$6035,9,0)</f>
        <v>-123581</v>
      </c>
      <c r="P7538" s="22">
        <f t="shared" si="397"/>
        <v>0</v>
      </c>
      <c r="Q7538" s="1">
        <f>+VLOOKUP(E7538,[2]Sheet1!C$5589:L$6035,10,0)</f>
        <v>45849</v>
      </c>
    </row>
    <row r="7539" spans="3:17" hidden="1" x14ac:dyDescent="0.2">
      <c r="C7539" s="8">
        <v>45833</v>
      </c>
      <c r="D7539" s="4" t="s">
        <v>15947</v>
      </c>
      <c r="E7539">
        <f t="shared" si="399"/>
        <v>186</v>
      </c>
      <c r="F7539" s="4" t="s">
        <v>16342</v>
      </c>
      <c r="G7539" s="4" t="s">
        <v>12490</v>
      </c>
      <c r="H7539" s="12">
        <v>-114427</v>
      </c>
      <c r="I7539" s="11" t="s">
        <v>548</v>
      </c>
      <c r="J7539" s="12">
        <v>-9154</v>
      </c>
      <c r="K7539" s="12">
        <f t="shared" si="398"/>
        <v>-123581</v>
      </c>
      <c r="L7539" s="4" t="s">
        <v>313</v>
      </c>
      <c r="M7539" s="4" t="s">
        <v>1554</v>
      </c>
      <c r="N7539" t="s">
        <v>16567</v>
      </c>
      <c r="O7539" s="22">
        <f>+VLOOKUP(E7539,[2]Sheet1!C$5589:L$6035,9,0)</f>
        <v>-123581</v>
      </c>
      <c r="P7539" s="22">
        <f t="shared" si="397"/>
        <v>0</v>
      </c>
      <c r="Q7539" s="1">
        <f>+VLOOKUP(E7539,[2]Sheet1!C$5589:L$6035,10,0)</f>
        <v>45849</v>
      </c>
    </row>
    <row r="7540" spans="3:17" hidden="1" x14ac:dyDescent="0.2">
      <c r="C7540" s="8">
        <v>45833</v>
      </c>
      <c r="D7540" s="4" t="s">
        <v>15948</v>
      </c>
      <c r="E7540">
        <f t="shared" si="399"/>
        <v>188</v>
      </c>
      <c r="F7540" s="4" t="s">
        <v>16342</v>
      </c>
      <c r="G7540" s="4" t="s">
        <v>5587</v>
      </c>
      <c r="H7540" s="12">
        <v>-114427</v>
      </c>
      <c r="I7540" s="11" t="s">
        <v>548</v>
      </c>
      <c r="J7540" s="12">
        <v>-9154</v>
      </c>
      <c r="K7540" s="12">
        <f t="shared" si="398"/>
        <v>-123581</v>
      </c>
      <c r="L7540" s="4" t="s">
        <v>313</v>
      </c>
      <c r="M7540" s="4" t="s">
        <v>1554</v>
      </c>
      <c r="N7540" t="s">
        <v>16567</v>
      </c>
      <c r="O7540" s="22">
        <f>+VLOOKUP(E7540,[2]Sheet1!C$5589:L$6035,9,0)</f>
        <v>-123581</v>
      </c>
      <c r="P7540" s="22">
        <f t="shared" si="397"/>
        <v>0</v>
      </c>
      <c r="Q7540" s="1">
        <f>+VLOOKUP(E7540,[2]Sheet1!C$5589:L$6035,10,0)</f>
        <v>45849</v>
      </c>
    </row>
    <row r="7541" spans="3:17" hidden="1" x14ac:dyDescent="0.2">
      <c r="C7541" s="8">
        <v>45833</v>
      </c>
      <c r="D7541" s="4" t="s">
        <v>15949</v>
      </c>
      <c r="E7541">
        <f t="shared" si="399"/>
        <v>490</v>
      </c>
      <c r="F7541" s="4" t="s">
        <v>12492</v>
      </c>
      <c r="G7541" s="4" t="s">
        <v>12490</v>
      </c>
      <c r="H7541" s="12">
        <v>-33131</v>
      </c>
      <c r="I7541" s="11" t="s">
        <v>548</v>
      </c>
      <c r="J7541" s="12">
        <v>-2650</v>
      </c>
      <c r="K7541" s="12">
        <f t="shared" si="398"/>
        <v>-35781</v>
      </c>
      <c r="L7541" s="4" t="s">
        <v>646</v>
      </c>
      <c r="M7541" s="4" t="s">
        <v>4552</v>
      </c>
      <c r="N7541" t="s">
        <v>16567</v>
      </c>
      <c r="O7541" s="22">
        <f>+VLOOKUP(E7541,[2]Sheet1!C$5589:L$6035,9,0)</f>
        <v>-35782</v>
      </c>
      <c r="P7541" s="22">
        <f t="shared" si="397"/>
        <v>-1</v>
      </c>
      <c r="Q7541" s="1">
        <f>+VLOOKUP(E7541,[2]Sheet1!C$5589:L$6035,10,0)</f>
        <v>45849</v>
      </c>
    </row>
    <row r="7542" spans="3:17" hidden="1" x14ac:dyDescent="0.2">
      <c r="C7542" s="8">
        <v>45833</v>
      </c>
      <c r="D7542" s="4" t="s">
        <v>15029</v>
      </c>
      <c r="E7542">
        <f t="shared" si="399"/>
        <v>491</v>
      </c>
      <c r="F7542" s="4" t="s">
        <v>12492</v>
      </c>
      <c r="G7542" s="4" t="s">
        <v>16340</v>
      </c>
      <c r="H7542" s="12">
        <v>-33131</v>
      </c>
      <c r="I7542" s="11" t="s">
        <v>548</v>
      </c>
      <c r="J7542" s="12">
        <v>-2650</v>
      </c>
      <c r="K7542" s="12">
        <f t="shared" si="398"/>
        <v>-35781</v>
      </c>
      <c r="L7542" s="4" t="s">
        <v>646</v>
      </c>
      <c r="M7542" s="4" t="s">
        <v>4552</v>
      </c>
      <c r="N7542" t="s">
        <v>16567</v>
      </c>
      <c r="O7542" s="22">
        <f>+VLOOKUP(E7542,[2]Sheet1!C$5589:L$6035,9,0)</f>
        <v>-35782</v>
      </c>
      <c r="P7542" s="22">
        <f t="shared" si="397"/>
        <v>-1</v>
      </c>
      <c r="Q7542" s="1">
        <f>+VLOOKUP(E7542,[2]Sheet1!C$5589:L$6035,10,0)</f>
        <v>45849</v>
      </c>
    </row>
    <row r="7543" spans="3:17" hidden="1" x14ac:dyDescent="0.2">
      <c r="C7543" s="8">
        <v>45833</v>
      </c>
      <c r="D7543" s="4" t="s">
        <v>15950</v>
      </c>
      <c r="E7543">
        <f t="shared" si="399"/>
        <v>516</v>
      </c>
      <c r="F7543" s="4" t="s">
        <v>12492</v>
      </c>
      <c r="G7543" s="4" t="s">
        <v>12491</v>
      </c>
      <c r="H7543" s="12">
        <v>-33131</v>
      </c>
      <c r="I7543" s="11" t="s">
        <v>548</v>
      </c>
      <c r="J7543" s="12">
        <v>-2650</v>
      </c>
      <c r="K7543" s="12">
        <f t="shared" si="398"/>
        <v>-35781</v>
      </c>
      <c r="L7543" s="4" t="s">
        <v>646</v>
      </c>
      <c r="M7543" s="4" t="s">
        <v>4552</v>
      </c>
      <c r="N7543" t="s">
        <v>16567</v>
      </c>
      <c r="O7543" s="22">
        <f>+VLOOKUP(E7543,[2]Sheet1!C$5589:L$6035,9,0)</f>
        <v>-35782</v>
      </c>
      <c r="P7543" s="22">
        <f t="shared" si="397"/>
        <v>-1</v>
      </c>
      <c r="Q7543" s="1">
        <f>+VLOOKUP(E7543,[2]Sheet1!C$5589:L$6035,10,0)</f>
        <v>45849</v>
      </c>
    </row>
    <row r="7544" spans="3:17" hidden="1" x14ac:dyDescent="0.2">
      <c r="C7544" s="8">
        <v>45833</v>
      </c>
      <c r="D7544" s="4" t="s">
        <v>15950</v>
      </c>
      <c r="E7544" t="s">
        <v>16564</v>
      </c>
      <c r="F7544" s="4" t="s">
        <v>13810</v>
      </c>
      <c r="G7544" s="4" t="s">
        <v>16341</v>
      </c>
      <c r="H7544" s="12">
        <v>-8654</v>
      </c>
      <c r="I7544" s="11" t="s">
        <v>548</v>
      </c>
      <c r="J7544" s="12">
        <v>-692</v>
      </c>
      <c r="K7544" s="12">
        <f t="shared" si="398"/>
        <v>-9346</v>
      </c>
      <c r="L7544" s="4" t="s">
        <v>12333</v>
      </c>
      <c r="M7544" s="4" t="s">
        <v>12334</v>
      </c>
      <c r="N7544" t="s">
        <v>16567</v>
      </c>
      <c r="O7544" s="22">
        <f>+VLOOKUP(E7544,[2]Sheet1!C$5589:L$6035,9,0)</f>
        <v>-9346</v>
      </c>
      <c r="P7544" s="22">
        <f t="shared" si="397"/>
        <v>0</v>
      </c>
      <c r="Q7544" s="1">
        <f>+VLOOKUP(E7544,[2]Sheet1!C$5589:L$6035,10,0)</f>
        <v>45849</v>
      </c>
    </row>
    <row r="7545" spans="3:17" hidden="1" x14ac:dyDescent="0.2">
      <c r="C7545" s="8">
        <v>45833</v>
      </c>
      <c r="D7545" s="4" t="s">
        <v>15951</v>
      </c>
      <c r="E7545">
        <f t="shared" si="399"/>
        <v>517</v>
      </c>
      <c r="F7545" s="4" t="s">
        <v>13810</v>
      </c>
      <c r="G7545" s="4" t="s">
        <v>5587</v>
      </c>
      <c r="H7545" s="12">
        <v>-28845</v>
      </c>
      <c r="I7545" s="11" t="s">
        <v>548</v>
      </c>
      <c r="J7545" s="12">
        <v>-2308</v>
      </c>
      <c r="K7545" s="12">
        <f t="shared" si="398"/>
        <v>-31153</v>
      </c>
      <c r="L7545" s="4" t="s">
        <v>12333</v>
      </c>
      <c r="M7545" s="4" t="s">
        <v>12334</v>
      </c>
      <c r="N7545" t="s">
        <v>16567</v>
      </c>
      <c r="O7545" s="22">
        <f>+VLOOKUP(E7545,[2]Sheet1!C$5589:L$6035,9,0)</f>
        <v>-31153</v>
      </c>
      <c r="P7545" s="22">
        <f t="shared" si="397"/>
        <v>0</v>
      </c>
      <c r="Q7545" s="1">
        <f>+VLOOKUP(E7545,[2]Sheet1!C$5589:L$6035,10,0)</f>
        <v>45849</v>
      </c>
    </row>
    <row r="7546" spans="3:17" hidden="1" x14ac:dyDescent="0.2">
      <c r="C7546" s="8">
        <v>45833</v>
      </c>
      <c r="D7546" s="4" t="s">
        <v>15952</v>
      </c>
      <c r="E7546" t="s">
        <v>16565</v>
      </c>
      <c r="F7546" s="4" t="s">
        <v>13810</v>
      </c>
      <c r="G7546" s="4" t="s">
        <v>16340</v>
      </c>
      <c r="H7546" s="12">
        <v>-28845</v>
      </c>
      <c r="I7546" s="11" t="s">
        <v>548</v>
      </c>
      <c r="J7546" s="12">
        <v>-2308</v>
      </c>
      <c r="K7546" s="12">
        <f t="shared" si="398"/>
        <v>-31153</v>
      </c>
      <c r="L7546" s="4" t="s">
        <v>12333</v>
      </c>
      <c r="M7546" s="4" t="s">
        <v>12334</v>
      </c>
      <c r="N7546" t="s">
        <v>16567</v>
      </c>
      <c r="O7546" s="22">
        <f>+VLOOKUP(E7546,[2]Sheet1!C$5589:L$6035,9,0)</f>
        <v>-31153</v>
      </c>
      <c r="P7546" s="22">
        <f t="shared" si="397"/>
        <v>0</v>
      </c>
      <c r="Q7546" s="1">
        <f>+VLOOKUP(E7546,[2]Sheet1!C$5589:L$6035,10,0)</f>
        <v>45849</v>
      </c>
    </row>
    <row r="7547" spans="3:17" hidden="1" x14ac:dyDescent="0.2">
      <c r="C7547" s="8">
        <v>45833</v>
      </c>
      <c r="D7547" s="4" t="s">
        <v>15952</v>
      </c>
      <c r="E7547">
        <f t="shared" si="399"/>
        <v>518</v>
      </c>
      <c r="F7547" s="4" t="s">
        <v>12492</v>
      </c>
      <c r="G7547" s="4" t="s">
        <v>16341</v>
      </c>
      <c r="H7547" s="12">
        <v>-9940</v>
      </c>
      <c r="I7547" s="11" t="s">
        <v>548</v>
      </c>
      <c r="J7547" s="12">
        <v>-795</v>
      </c>
      <c r="K7547" s="12">
        <f t="shared" si="398"/>
        <v>-10735</v>
      </c>
      <c r="L7547" s="4" t="s">
        <v>646</v>
      </c>
      <c r="M7547" s="4" t="s">
        <v>4552</v>
      </c>
      <c r="N7547" t="s">
        <v>16567</v>
      </c>
      <c r="O7547" s="22">
        <f>+VLOOKUP(E7547,[2]Sheet1!C$5589:L$6035,9,0)</f>
        <v>-10735</v>
      </c>
      <c r="P7547" s="22">
        <f t="shared" ref="P7547:P7610" si="400">+O7547-K7547</f>
        <v>0</v>
      </c>
      <c r="Q7547" s="1">
        <f>+VLOOKUP(E7547,[2]Sheet1!C$5589:L$6035,10,0)</f>
        <v>45849</v>
      </c>
    </row>
    <row r="7548" spans="3:17" hidden="1" x14ac:dyDescent="0.2">
      <c r="C7548" s="8">
        <v>45833</v>
      </c>
      <c r="D7548" s="4" t="s">
        <v>15953</v>
      </c>
      <c r="E7548">
        <f t="shared" si="399"/>
        <v>528</v>
      </c>
      <c r="F7548" s="4" t="s">
        <v>12492</v>
      </c>
      <c r="G7548" s="4" t="s">
        <v>5588</v>
      </c>
      <c r="H7548" s="12">
        <v>-33131</v>
      </c>
      <c r="I7548" s="11" t="s">
        <v>548</v>
      </c>
      <c r="J7548" s="12">
        <v>-2650</v>
      </c>
      <c r="K7548" s="12">
        <f t="shared" si="398"/>
        <v>-35781</v>
      </c>
      <c r="L7548" s="4" t="s">
        <v>646</v>
      </c>
      <c r="M7548" s="4" t="s">
        <v>4552</v>
      </c>
      <c r="N7548" t="s">
        <v>16567</v>
      </c>
      <c r="O7548" s="22">
        <f>+VLOOKUP(E7548,[2]Sheet1!C$5589:L$6035,9,0)</f>
        <v>-35782</v>
      </c>
      <c r="P7548" s="22">
        <f t="shared" si="400"/>
        <v>-1</v>
      </c>
      <c r="Q7548" s="1">
        <f>+VLOOKUP(E7548,[2]Sheet1!C$5589:L$6035,10,0)</f>
        <v>45849</v>
      </c>
    </row>
    <row r="7549" spans="3:17" hidden="1" x14ac:dyDescent="0.2">
      <c r="C7549" s="8">
        <v>45833</v>
      </c>
      <c r="D7549" s="4" t="s">
        <v>15954</v>
      </c>
      <c r="E7549">
        <f t="shared" si="399"/>
        <v>530</v>
      </c>
      <c r="F7549" s="4" t="s">
        <v>12492</v>
      </c>
      <c r="G7549" s="4" t="s">
        <v>5587</v>
      </c>
      <c r="H7549" s="12">
        <v>-33131</v>
      </c>
      <c r="I7549" s="11" t="s">
        <v>548</v>
      </c>
      <c r="J7549" s="12">
        <v>-2650</v>
      </c>
      <c r="K7549" s="12">
        <f t="shared" si="398"/>
        <v>-35781</v>
      </c>
      <c r="L7549" s="4" t="s">
        <v>646</v>
      </c>
      <c r="M7549" s="4" t="s">
        <v>4552</v>
      </c>
      <c r="N7549" t="s">
        <v>16567</v>
      </c>
      <c r="O7549" s="22">
        <f>+VLOOKUP(E7549,[2]Sheet1!C$5589:L$6035,9,0)</f>
        <v>-35782</v>
      </c>
      <c r="P7549" s="22">
        <f t="shared" si="400"/>
        <v>-1</v>
      </c>
      <c r="Q7549" s="1">
        <f>+VLOOKUP(E7549,[2]Sheet1!C$5589:L$6035,10,0)</f>
        <v>45849</v>
      </c>
    </row>
    <row r="7550" spans="3:17" hidden="1" x14ac:dyDescent="0.2">
      <c r="C7550" s="8">
        <v>45833</v>
      </c>
      <c r="D7550" s="4" t="s">
        <v>15955</v>
      </c>
      <c r="E7550">
        <f t="shared" si="399"/>
        <v>532</v>
      </c>
      <c r="F7550" s="4" t="s">
        <v>13810</v>
      </c>
      <c r="G7550" s="4" t="s">
        <v>12490</v>
      </c>
      <c r="H7550" s="12">
        <v>-28845</v>
      </c>
      <c r="I7550" s="11" t="s">
        <v>548</v>
      </c>
      <c r="J7550" s="12">
        <v>-2308</v>
      </c>
      <c r="K7550" s="12">
        <f t="shared" si="398"/>
        <v>-31153</v>
      </c>
      <c r="L7550" s="4" t="s">
        <v>12333</v>
      </c>
      <c r="M7550" s="4" t="s">
        <v>12334</v>
      </c>
      <c r="N7550" t="s">
        <v>16567</v>
      </c>
      <c r="O7550" s="22">
        <f>+VLOOKUP(E7550,[2]Sheet1!C$5589:L$6035,9,0)</f>
        <v>-31153</v>
      </c>
      <c r="P7550" s="22">
        <f t="shared" si="400"/>
        <v>0</v>
      </c>
      <c r="Q7550" s="1">
        <f>+VLOOKUP(E7550,[2]Sheet1!C$5589:L$6035,10,0)</f>
        <v>45849</v>
      </c>
    </row>
    <row r="7551" spans="3:17" hidden="1" x14ac:dyDescent="0.2">
      <c r="C7551" s="8">
        <v>45833</v>
      </c>
      <c r="D7551" s="4" t="s">
        <v>15956</v>
      </c>
      <c r="E7551">
        <f t="shared" si="399"/>
        <v>533</v>
      </c>
      <c r="F7551" s="4" t="s">
        <v>13810</v>
      </c>
      <c r="G7551" s="4" t="s">
        <v>5588</v>
      </c>
      <c r="H7551" s="12">
        <v>-28845</v>
      </c>
      <c r="I7551" s="11" t="s">
        <v>548</v>
      </c>
      <c r="J7551" s="12">
        <v>-2308</v>
      </c>
      <c r="K7551" s="12">
        <f t="shared" si="398"/>
        <v>-31153</v>
      </c>
      <c r="L7551" s="4" t="s">
        <v>12333</v>
      </c>
      <c r="M7551" s="4" t="s">
        <v>12334</v>
      </c>
      <c r="N7551" t="s">
        <v>16567</v>
      </c>
      <c r="O7551" s="22">
        <f>+VLOOKUP(E7551,[2]Sheet1!C$5589:L$6035,9,0)</f>
        <v>-31153</v>
      </c>
      <c r="P7551" s="22">
        <f t="shared" si="400"/>
        <v>0</v>
      </c>
      <c r="Q7551" s="1">
        <f>+VLOOKUP(E7551,[2]Sheet1!C$5589:L$6035,10,0)</f>
        <v>45849</v>
      </c>
    </row>
    <row r="7552" spans="3:17" hidden="1" x14ac:dyDescent="0.2">
      <c r="C7552" s="8">
        <v>45833</v>
      </c>
      <c r="D7552" s="4" t="s">
        <v>15957</v>
      </c>
      <c r="E7552">
        <f t="shared" si="399"/>
        <v>546</v>
      </c>
      <c r="F7552" s="4" t="s">
        <v>13810</v>
      </c>
      <c r="G7552" s="4" t="s">
        <v>12491</v>
      </c>
      <c r="H7552" s="12">
        <v>-28845</v>
      </c>
      <c r="I7552" s="11" t="s">
        <v>548</v>
      </c>
      <c r="J7552" s="12">
        <v>-2308</v>
      </c>
      <c r="K7552" s="12">
        <f t="shared" si="398"/>
        <v>-31153</v>
      </c>
      <c r="L7552" s="4" t="s">
        <v>12333</v>
      </c>
      <c r="M7552" s="4" t="s">
        <v>12334</v>
      </c>
      <c r="N7552" t="s">
        <v>16567</v>
      </c>
      <c r="O7552" s="22">
        <f>+VLOOKUP(E7552,[2]Sheet1!C$5589:L$6035,9,0)</f>
        <v>-31153</v>
      </c>
      <c r="P7552" s="22">
        <f t="shared" si="400"/>
        <v>0</v>
      </c>
      <c r="Q7552" s="1">
        <f>+VLOOKUP(E7552,[2]Sheet1!C$5589:L$6035,10,0)</f>
        <v>45849</v>
      </c>
    </row>
    <row r="7553" spans="3:17" hidden="1" x14ac:dyDescent="0.2">
      <c r="C7553" s="8">
        <v>45833</v>
      </c>
      <c r="D7553" s="4" t="s">
        <v>15958</v>
      </c>
      <c r="E7553">
        <f t="shared" si="399"/>
        <v>608</v>
      </c>
      <c r="F7553" s="4" t="s">
        <v>12489</v>
      </c>
      <c r="G7553" s="4" t="s">
        <v>16341</v>
      </c>
      <c r="H7553" s="12">
        <v>-7961</v>
      </c>
      <c r="I7553" s="11" t="s">
        <v>548</v>
      </c>
      <c r="J7553" s="12">
        <v>-637</v>
      </c>
      <c r="K7553" s="12">
        <f t="shared" si="398"/>
        <v>-8598</v>
      </c>
      <c r="L7553" s="4" t="s">
        <v>5596</v>
      </c>
      <c r="M7553" s="4" t="s">
        <v>5597</v>
      </c>
      <c r="N7553" t="s">
        <v>16567</v>
      </c>
      <c r="O7553" s="22">
        <f>+VLOOKUP(E7553,[2]Sheet1!C$5589:L$6035,9,0)</f>
        <v>-8598</v>
      </c>
      <c r="P7553" s="22">
        <f t="shared" si="400"/>
        <v>0</v>
      </c>
      <c r="Q7553" s="1">
        <f>+VLOOKUP(E7553,[2]Sheet1!C$5589:L$6035,10,0)</f>
        <v>45849</v>
      </c>
    </row>
    <row r="7554" spans="3:17" hidden="1" x14ac:dyDescent="0.2">
      <c r="C7554" s="8">
        <v>45833</v>
      </c>
      <c r="D7554" s="4" t="s">
        <v>15959</v>
      </c>
      <c r="E7554">
        <f t="shared" si="399"/>
        <v>609</v>
      </c>
      <c r="F7554" s="4" t="s">
        <v>12489</v>
      </c>
      <c r="G7554" s="4" t="s">
        <v>12490</v>
      </c>
      <c r="H7554" s="12">
        <v>-26538</v>
      </c>
      <c r="I7554" s="11" t="s">
        <v>548</v>
      </c>
      <c r="J7554" s="12">
        <v>-2123</v>
      </c>
      <c r="K7554" s="12">
        <f t="shared" si="398"/>
        <v>-28661</v>
      </c>
      <c r="L7554" s="4" t="s">
        <v>5596</v>
      </c>
      <c r="M7554" s="4" t="s">
        <v>5597</v>
      </c>
      <c r="N7554" t="s">
        <v>16567</v>
      </c>
      <c r="O7554" s="22">
        <f>+VLOOKUP(E7554,[2]Sheet1!C$5589:L$6035,9,0)</f>
        <v>-28661</v>
      </c>
      <c r="P7554" s="22">
        <f t="shared" si="400"/>
        <v>0</v>
      </c>
      <c r="Q7554" s="1">
        <f>+VLOOKUP(E7554,[2]Sheet1!C$5589:L$6035,10,0)</f>
        <v>45849</v>
      </c>
    </row>
    <row r="7555" spans="3:17" hidden="1" x14ac:dyDescent="0.2">
      <c r="C7555" s="8">
        <v>45833</v>
      </c>
      <c r="D7555" s="4" t="s">
        <v>15960</v>
      </c>
      <c r="E7555">
        <f t="shared" si="399"/>
        <v>636</v>
      </c>
      <c r="F7555" s="4" t="s">
        <v>12489</v>
      </c>
      <c r="G7555" s="4" t="s">
        <v>16340</v>
      </c>
      <c r="H7555" s="12">
        <v>-26538</v>
      </c>
      <c r="I7555" s="11" t="s">
        <v>548</v>
      </c>
      <c r="J7555" s="12">
        <v>-2123</v>
      </c>
      <c r="K7555" s="12">
        <f t="shared" si="398"/>
        <v>-28661</v>
      </c>
      <c r="L7555" s="4" t="s">
        <v>5596</v>
      </c>
      <c r="M7555" s="4" t="s">
        <v>5597</v>
      </c>
      <c r="N7555" t="s">
        <v>16567</v>
      </c>
      <c r="O7555" s="22">
        <f>+VLOOKUP(E7555,[2]Sheet1!C$5589:L$6035,9,0)</f>
        <v>-28661</v>
      </c>
      <c r="P7555" s="22">
        <f t="shared" si="400"/>
        <v>0</v>
      </c>
      <c r="Q7555" s="1">
        <f>+VLOOKUP(E7555,[2]Sheet1!C$5589:L$6035,10,0)</f>
        <v>45849</v>
      </c>
    </row>
    <row r="7556" spans="3:17" hidden="1" x14ac:dyDescent="0.2">
      <c r="C7556" s="8">
        <v>45833</v>
      </c>
      <c r="D7556" s="4" t="s">
        <v>8298</v>
      </c>
      <c r="E7556" t="s">
        <v>16566</v>
      </c>
      <c r="F7556" s="4" t="s">
        <v>12489</v>
      </c>
      <c r="G7556" s="4" t="s">
        <v>12491</v>
      </c>
      <c r="H7556" s="12">
        <v>-26538</v>
      </c>
      <c r="I7556" s="11" t="s">
        <v>548</v>
      </c>
      <c r="J7556" s="12">
        <v>-2123</v>
      </c>
      <c r="K7556" s="12">
        <f t="shared" si="398"/>
        <v>-28661</v>
      </c>
      <c r="L7556" s="4" t="s">
        <v>5596</v>
      </c>
      <c r="M7556" s="4" t="s">
        <v>5597</v>
      </c>
      <c r="N7556" t="s">
        <v>16567</v>
      </c>
      <c r="O7556" s="22">
        <f>+VLOOKUP(E7556,[2]Sheet1!C$5589:L$6035,9,0)</f>
        <v>-28661</v>
      </c>
      <c r="P7556" s="22">
        <f t="shared" si="400"/>
        <v>0</v>
      </c>
      <c r="Q7556" s="1">
        <f>+VLOOKUP(E7556,[2]Sheet1!C$5589:L$6035,10,0)</f>
        <v>45849</v>
      </c>
    </row>
    <row r="7557" spans="3:17" hidden="1" x14ac:dyDescent="0.2">
      <c r="C7557" s="8">
        <v>45833</v>
      </c>
      <c r="D7557" s="4" t="s">
        <v>15961</v>
      </c>
      <c r="E7557">
        <f t="shared" si="399"/>
        <v>649</v>
      </c>
      <c r="F7557" s="4" t="s">
        <v>12489</v>
      </c>
      <c r="G7557" s="4" t="s">
        <v>5588</v>
      </c>
      <c r="H7557" s="12">
        <v>-26538</v>
      </c>
      <c r="I7557" s="11" t="s">
        <v>548</v>
      </c>
      <c r="J7557" s="12">
        <v>-2123</v>
      </c>
      <c r="K7557" s="12">
        <f t="shared" si="398"/>
        <v>-28661</v>
      </c>
      <c r="L7557" s="4" t="s">
        <v>5596</v>
      </c>
      <c r="M7557" s="4" t="s">
        <v>5597</v>
      </c>
      <c r="N7557" t="s">
        <v>16567</v>
      </c>
      <c r="O7557" s="22">
        <f>+VLOOKUP(E7557,[2]Sheet1!C$5589:L$6035,9,0)</f>
        <v>-28661</v>
      </c>
      <c r="P7557" s="22">
        <f t="shared" si="400"/>
        <v>0</v>
      </c>
      <c r="Q7557" s="1">
        <f>+VLOOKUP(E7557,[2]Sheet1!C$5589:L$6035,10,0)</f>
        <v>45849</v>
      </c>
    </row>
    <row r="7558" spans="3:17" hidden="1" x14ac:dyDescent="0.2">
      <c r="C7558" s="8">
        <v>45833</v>
      </c>
      <c r="D7558" s="4" t="s">
        <v>15962</v>
      </c>
      <c r="E7558">
        <f t="shared" si="399"/>
        <v>650</v>
      </c>
      <c r="F7558" s="4" t="s">
        <v>12489</v>
      </c>
      <c r="G7558" s="4" t="s">
        <v>5587</v>
      </c>
      <c r="H7558" s="12">
        <v>-26538</v>
      </c>
      <c r="I7558" s="11" t="s">
        <v>548</v>
      </c>
      <c r="J7558" s="12">
        <v>-2123</v>
      </c>
      <c r="K7558" s="12">
        <f t="shared" si="398"/>
        <v>-28661</v>
      </c>
      <c r="L7558" s="4" t="s">
        <v>5596</v>
      </c>
      <c r="M7558" s="4" t="s">
        <v>5597</v>
      </c>
      <c r="N7558" t="s">
        <v>16567</v>
      </c>
      <c r="O7558" s="22">
        <f>+VLOOKUP(E7558,[2]Sheet1!C$5589:L$6035,9,0)</f>
        <v>-28661</v>
      </c>
      <c r="P7558" s="22">
        <f t="shared" si="400"/>
        <v>0</v>
      </c>
      <c r="Q7558" s="1">
        <f>+VLOOKUP(E7558,[2]Sheet1!C$5589:L$6035,10,0)</f>
        <v>45849</v>
      </c>
    </row>
    <row r="7559" spans="3:17" hidden="1" x14ac:dyDescent="0.2">
      <c r="C7559" s="8">
        <v>45833</v>
      </c>
      <c r="D7559" s="4" t="s">
        <v>15963</v>
      </c>
      <c r="E7559">
        <f t="shared" si="399"/>
        <v>73</v>
      </c>
      <c r="F7559" s="4" t="s">
        <v>16343</v>
      </c>
      <c r="G7559" s="4" t="s">
        <v>16341</v>
      </c>
      <c r="H7559" s="12">
        <v>-28038</v>
      </c>
      <c r="I7559" s="11" t="s">
        <v>548</v>
      </c>
      <c r="J7559" s="12">
        <v>-2243</v>
      </c>
      <c r="K7559" s="12">
        <f t="shared" si="398"/>
        <v>-30281</v>
      </c>
      <c r="L7559" s="4" t="s">
        <v>2318</v>
      </c>
      <c r="M7559" s="4" t="s">
        <v>195</v>
      </c>
      <c r="N7559" t="s">
        <v>16567</v>
      </c>
      <c r="O7559" s="22">
        <f>+VLOOKUP(E7559,[2]Sheet1!C$5589:L$6035,9,0)</f>
        <v>-30281</v>
      </c>
      <c r="P7559" s="22">
        <f t="shared" si="400"/>
        <v>0</v>
      </c>
      <c r="Q7559" s="1">
        <f>+VLOOKUP(E7559,[2]Sheet1!C$5589:L$6035,10,0)</f>
        <v>45849</v>
      </c>
    </row>
    <row r="7560" spans="3:17" hidden="1" x14ac:dyDescent="0.2">
      <c r="C7560" s="8">
        <v>45833</v>
      </c>
      <c r="D7560" s="4" t="s">
        <v>15964</v>
      </c>
      <c r="E7560">
        <f t="shared" si="399"/>
        <v>77</v>
      </c>
      <c r="F7560" s="4" t="s">
        <v>16343</v>
      </c>
      <c r="G7560" s="4" t="s">
        <v>5587</v>
      </c>
      <c r="H7560" s="12">
        <v>-93460</v>
      </c>
      <c r="I7560" s="11" t="s">
        <v>548</v>
      </c>
      <c r="J7560" s="12">
        <v>-7477</v>
      </c>
      <c r="K7560" s="12">
        <f t="shared" si="398"/>
        <v>-100937</v>
      </c>
      <c r="L7560" s="4" t="s">
        <v>2318</v>
      </c>
      <c r="M7560" s="4" t="s">
        <v>195</v>
      </c>
      <c r="N7560" t="s">
        <v>16567</v>
      </c>
      <c r="O7560" s="22">
        <f>+VLOOKUP(E7560,[2]Sheet1!C$5589:L$6035,9,0)</f>
        <v>-100937</v>
      </c>
      <c r="P7560" s="22">
        <f t="shared" si="400"/>
        <v>0</v>
      </c>
      <c r="Q7560" s="1">
        <f>+VLOOKUP(E7560,[2]Sheet1!C$5589:L$6035,10,0)</f>
        <v>45849</v>
      </c>
    </row>
    <row r="7561" spans="3:17" hidden="1" x14ac:dyDescent="0.2">
      <c r="C7561" s="8">
        <v>45833</v>
      </c>
      <c r="D7561" s="4" t="s">
        <v>15965</v>
      </c>
      <c r="E7561">
        <f t="shared" si="399"/>
        <v>83</v>
      </c>
      <c r="F7561" s="4" t="s">
        <v>16343</v>
      </c>
      <c r="G7561" s="4" t="s">
        <v>5588</v>
      </c>
      <c r="H7561" s="12">
        <v>-93460</v>
      </c>
      <c r="I7561" s="11" t="s">
        <v>548</v>
      </c>
      <c r="J7561" s="12">
        <v>-7477</v>
      </c>
      <c r="K7561" s="12">
        <f t="shared" si="398"/>
        <v>-100937</v>
      </c>
      <c r="L7561" s="4" t="s">
        <v>2318</v>
      </c>
      <c r="M7561" s="4" t="s">
        <v>195</v>
      </c>
      <c r="N7561" t="s">
        <v>16567</v>
      </c>
      <c r="O7561" s="22">
        <f>+VLOOKUP(E7561,[2]Sheet1!C$5589:L$6035,9,0)</f>
        <v>-100937</v>
      </c>
      <c r="P7561" s="22">
        <f t="shared" si="400"/>
        <v>0</v>
      </c>
      <c r="Q7561" s="1">
        <f>+VLOOKUP(E7561,[2]Sheet1!C$5589:L$6035,10,0)</f>
        <v>45849</v>
      </c>
    </row>
    <row r="7562" spans="3:17" hidden="1" x14ac:dyDescent="0.2">
      <c r="C7562" s="8">
        <v>45833</v>
      </c>
      <c r="D7562" s="4" t="s">
        <v>15966</v>
      </c>
      <c r="E7562">
        <f t="shared" si="399"/>
        <v>88</v>
      </c>
      <c r="F7562" s="4" t="s">
        <v>16343</v>
      </c>
      <c r="G7562" s="4" t="s">
        <v>12491</v>
      </c>
      <c r="H7562" s="12">
        <v>-93460</v>
      </c>
      <c r="I7562" s="11" t="s">
        <v>548</v>
      </c>
      <c r="J7562" s="12">
        <v>-7477</v>
      </c>
      <c r="K7562" s="12">
        <f t="shared" si="398"/>
        <v>-100937</v>
      </c>
      <c r="L7562" s="4" t="s">
        <v>2318</v>
      </c>
      <c r="M7562" s="4" t="s">
        <v>195</v>
      </c>
      <c r="N7562" t="s">
        <v>16567</v>
      </c>
      <c r="O7562" s="22">
        <f>+VLOOKUP(E7562,[2]Sheet1!C$5589:L$6035,9,0)</f>
        <v>-100937</v>
      </c>
      <c r="P7562" s="22">
        <f t="shared" si="400"/>
        <v>0</v>
      </c>
      <c r="Q7562" s="1">
        <f>+VLOOKUP(E7562,[2]Sheet1!C$5589:L$6035,10,0)</f>
        <v>45849</v>
      </c>
    </row>
    <row r="7563" spans="3:17" hidden="1" x14ac:dyDescent="0.2">
      <c r="C7563" s="8">
        <v>45833</v>
      </c>
      <c r="D7563" s="4" t="s">
        <v>15967</v>
      </c>
      <c r="E7563">
        <f t="shared" si="399"/>
        <v>92</v>
      </c>
      <c r="F7563" s="4" t="s">
        <v>16343</v>
      </c>
      <c r="G7563" s="4" t="s">
        <v>16340</v>
      </c>
      <c r="H7563" s="12">
        <v>-93460</v>
      </c>
      <c r="I7563" s="11" t="s">
        <v>548</v>
      </c>
      <c r="J7563" s="12">
        <v>-7477</v>
      </c>
      <c r="K7563" s="12">
        <f t="shared" si="398"/>
        <v>-100937</v>
      </c>
      <c r="L7563" s="4" t="s">
        <v>2318</v>
      </c>
      <c r="M7563" s="4" t="s">
        <v>195</v>
      </c>
      <c r="N7563" t="s">
        <v>16567</v>
      </c>
      <c r="O7563" s="22">
        <f>+VLOOKUP(E7563,[2]Sheet1!C$5589:L$6035,9,0)</f>
        <v>-100937</v>
      </c>
      <c r="P7563" s="22">
        <f t="shared" si="400"/>
        <v>0</v>
      </c>
      <c r="Q7563" s="1">
        <f>+VLOOKUP(E7563,[2]Sheet1!C$5589:L$6035,10,0)</f>
        <v>45849</v>
      </c>
    </row>
    <row r="7564" spans="3:17" hidden="1" x14ac:dyDescent="0.2">
      <c r="C7564" s="8">
        <v>45833</v>
      </c>
      <c r="D7564" s="4" t="s">
        <v>15968</v>
      </c>
      <c r="E7564">
        <f t="shared" si="399"/>
        <v>93</v>
      </c>
      <c r="F7564" s="4" t="s">
        <v>16343</v>
      </c>
      <c r="G7564" s="4" t="s">
        <v>12490</v>
      </c>
      <c r="H7564" s="12">
        <v>-93460</v>
      </c>
      <c r="I7564" s="11" t="s">
        <v>548</v>
      </c>
      <c r="J7564" s="12">
        <v>-7477</v>
      </c>
      <c r="K7564" s="12">
        <f t="shared" si="398"/>
        <v>-100937</v>
      </c>
      <c r="L7564" s="4" t="s">
        <v>2318</v>
      </c>
      <c r="M7564" s="4" t="s">
        <v>195</v>
      </c>
      <c r="N7564" t="s">
        <v>16567</v>
      </c>
      <c r="O7564" s="22">
        <f>+VLOOKUP(E7564,[2]Sheet1!C$5589:L$6035,9,0)</f>
        <v>-100937</v>
      </c>
      <c r="P7564" s="22">
        <f t="shared" si="400"/>
        <v>0</v>
      </c>
      <c r="Q7564" s="1">
        <f>+VLOOKUP(E7564,[2]Sheet1!C$5589:L$6035,10,0)</f>
        <v>45849</v>
      </c>
    </row>
    <row r="7565" spans="3:17" hidden="1" x14ac:dyDescent="0.2">
      <c r="C7565" s="8">
        <v>45833</v>
      </c>
      <c r="D7565" s="4" t="s">
        <v>15969</v>
      </c>
      <c r="E7565">
        <f t="shared" si="399"/>
        <v>38989</v>
      </c>
      <c r="F7565" s="4" t="s">
        <v>12142</v>
      </c>
      <c r="G7565" s="4" t="s">
        <v>16344</v>
      </c>
      <c r="H7565" s="12">
        <v>481308</v>
      </c>
      <c r="I7565" s="11" t="s">
        <v>548</v>
      </c>
      <c r="J7565" s="12">
        <v>38505</v>
      </c>
      <c r="K7565" s="12">
        <f t="shared" si="398"/>
        <v>519813</v>
      </c>
      <c r="L7565" s="4" t="s">
        <v>3387</v>
      </c>
      <c r="M7565" s="4" t="s">
        <v>3106</v>
      </c>
      <c r="N7565" t="s">
        <v>17525</v>
      </c>
      <c r="O7565" s="22">
        <f>+VLOOKUP(E7565,[2]Sheet1!C$6036:L$6489,9,0)</f>
        <v>519813</v>
      </c>
      <c r="P7565" s="22">
        <f t="shared" si="400"/>
        <v>0</v>
      </c>
      <c r="Q7565" s="1">
        <f>+VLOOKUP(E7565,[2]Sheet1!C$6036:L$6489,10,0)</f>
        <v>45880</v>
      </c>
    </row>
    <row r="7566" spans="3:17" hidden="1" x14ac:dyDescent="0.2">
      <c r="C7566" s="8">
        <v>45833</v>
      </c>
      <c r="D7566" s="4" t="s">
        <v>15970</v>
      </c>
      <c r="E7566">
        <f t="shared" si="399"/>
        <v>38990</v>
      </c>
      <c r="F7566" s="4" t="s">
        <v>12142</v>
      </c>
      <c r="G7566" s="4" t="s">
        <v>16345</v>
      </c>
      <c r="H7566" s="12">
        <v>501096</v>
      </c>
      <c r="I7566" s="11" t="s">
        <v>548</v>
      </c>
      <c r="J7566" s="12">
        <v>40088</v>
      </c>
      <c r="K7566" s="12">
        <f t="shared" si="398"/>
        <v>541184</v>
      </c>
      <c r="L7566" s="4" t="s">
        <v>3387</v>
      </c>
      <c r="M7566" s="4" t="s">
        <v>3106</v>
      </c>
      <c r="N7566" t="s">
        <v>17525</v>
      </c>
      <c r="O7566" s="22">
        <f>+VLOOKUP(E7566,[2]Sheet1!C$6036:L$6489,9,0)</f>
        <v>541184</v>
      </c>
      <c r="P7566" s="22">
        <f t="shared" si="400"/>
        <v>0</v>
      </c>
      <c r="Q7566" s="1">
        <f>+VLOOKUP(E7566,[2]Sheet1!C$6036:L$6489,10,0)</f>
        <v>45880</v>
      </c>
    </row>
    <row r="7567" spans="3:17" hidden="1" x14ac:dyDescent="0.2">
      <c r="C7567" s="8">
        <v>45833</v>
      </c>
      <c r="D7567" s="4" t="s">
        <v>15971</v>
      </c>
      <c r="E7567">
        <f t="shared" si="399"/>
        <v>38991</v>
      </c>
      <c r="F7567" s="4" t="s">
        <v>12142</v>
      </c>
      <c r="G7567" s="4" t="s">
        <v>16346</v>
      </c>
      <c r="H7567" s="12">
        <v>184608</v>
      </c>
      <c r="I7567" s="11" t="s">
        <v>548</v>
      </c>
      <c r="J7567" s="12">
        <v>14769</v>
      </c>
      <c r="K7567" s="12">
        <f t="shared" si="398"/>
        <v>199377</v>
      </c>
      <c r="L7567" s="4" t="s">
        <v>3387</v>
      </c>
      <c r="M7567" s="4" t="s">
        <v>3106</v>
      </c>
      <c r="N7567" t="s">
        <v>17525</v>
      </c>
      <c r="O7567" s="22">
        <f>+VLOOKUP(E7567,[2]Sheet1!C$6036:L$6489,9,0)</f>
        <v>199377</v>
      </c>
      <c r="P7567" s="22">
        <f t="shared" si="400"/>
        <v>0</v>
      </c>
      <c r="Q7567" s="1">
        <f>+VLOOKUP(E7567,[2]Sheet1!C$6036:L$6489,10,0)</f>
        <v>45880</v>
      </c>
    </row>
    <row r="7568" spans="3:17" hidden="1" x14ac:dyDescent="0.2">
      <c r="C7568" s="8">
        <v>45833</v>
      </c>
      <c r="D7568" s="4" t="s">
        <v>15972</v>
      </c>
      <c r="E7568">
        <f t="shared" si="399"/>
        <v>38992</v>
      </c>
      <c r="F7568" s="4" t="s">
        <v>12142</v>
      </c>
      <c r="G7568" s="4" t="s">
        <v>16347</v>
      </c>
      <c r="H7568" s="12">
        <v>326367</v>
      </c>
      <c r="I7568" s="11" t="s">
        <v>548</v>
      </c>
      <c r="J7568" s="12">
        <v>26109</v>
      </c>
      <c r="K7568" s="12">
        <f t="shared" si="398"/>
        <v>352476</v>
      </c>
      <c r="L7568" s="4" t="s">
        <v>3387</v>
      </c>
      <c r="M7568" s="4" t="s">
        <v>3106</v>
      </c>
      <c r="N7568" t="s">
        <v>17525</v>
      </c>
      <c r="O7568" s="22">
        <f>+VLOOKUP(E7568,[2]Sheet1!C$6036:L$6489,9,0)</f>
        <v>352476</v>
      </c>
      <c r="P7568" s="22">
        <f t="shared" si="400"/>
        <v>0</v>
      </c>
      <c r="Q7568" s="1">
        <f>+VLOOKUP(E7568,[2]Sheet1!C$6036:L$6489,10,0)</f>
        <v>45880</v>
      </c>
    </row>
    <row r="7569" spans="3:17" hidden="1" x14ac:dyDescent="0.2">
      <c r="C7569" s="8">
        <v>45833</v>
      </c>
      <c r="D7569" s="4" t="s">
        <v>15973</v>
      </c>
      <c r="E7569">
        <f t="shared" si="399"/>
        <v>38993</v>
      </c>
      <c r="F7569" s="4" t="s">
        <v>12142</v>
      </c>
      <c r="G7569" s="4" t="s">
        <v>16348</v>
      </c>
      <c r="H7569" s="12">
        <v>263730</v>
      </c>
      <c r="I7569" s="11" t="s">
        <v>548</v>
      </c>
      <c r="J7569" s="12">
        <v>21098</v>
      </c>
      <c r="K7569" s="12">
        <f t="shared" si="398"/>
        <v>284828</v>
      </c>
      <c r="L7569" s="4" t="s">
        <v>3387</v>
      </c>
      <c r="M7569" s="4" t="s">
        <v>3106</v>
      </c>
      <c r="N7569" t="s">
        <v>17525</v>
      </c>
      <c r="O7569" s="22">
        <f>+VLOOKUP(E7569,[2]Sheet1!C$6036:L$6489,9,0)</f>
        <v>284828</v>
      </c>
      <c r="P7569" s="22">
        <f t="shared" si="400"/>
        <v>0</v>
      </c>
      <c r="Q7569" s="1">
        <f>+VLOOKUP(E7569,[2]Sheet1!C$6036:L$6489,10,0)</f>
        <v>45880</v>
      </c>
    </row>
    <row r="7570" spans="3:17" hidden="1" x14ac:dyDescent="0.2">
      <c r="C7570" s="8">
        <v>45833</v>
      </c>
      <c r="D7570" s="4" t="s">
        <v>15974</v>
      </c>
      <c r="E7570">
        <f t="shared" si="399"/>
        <v>38994</v>
      </c>
      <c r="F7570" s="4" t="s">
        <v>12142</v>
      </c>
      <c r="G7570" s="4" t="s">
        <v>16349</v>
      </c>
      <c r="H7570" s="12">
        <v>468126</v>
      </c>
      <c r="I7570" s="11" t="s">
        <v>548</v>
      </c>
      <c r="J7570" s="12">
        <v>37450</v>
      </c>
      <c r="K7570" s="12">
        <f t="shared" si="398"/>
        <v>505576</v>
      </c>
      <c r="L7570" s="4" t="s">
        <v>3387</v>
      </c>
      <c r="M7570" s="4" t="s">
        <v>3106</v>
      </c>
      <c r="N7570" t="s">
        <v>17525</v>
      </c>
      <c r="O7570" s="22">
        <f>+VLOOKUP(E7570,[2]Sheet1!C$6036:L$6489,9,0)</f>
        <v>505576</v>
      </c>
      <c r="P7570" s="22">
        <f t="shared" si="400"/>
        <v>0</v>
      </c>
      <c r="Q7570" s="1">
        <f>+VLOOKUP(E7570,[2]Sheet1!C$6036:L$6489,10,0)</f>
        <v>45880</v>
      </c>
    </row>
    <row r="7571" spans="3:17" hidden="1" x14ac:dyDescent="0.2">
      <c r="C7571" s="8">
        <v>45833</v>
      </c>
      <c r="D7571" s="4" t="s">
        <v>15975</v>
      </c>
      <c r="E7571">
        <f t="shared" si="399"/>
        <v>38995</v>
      </c>
      <c r="F7571" s="4" t="s">
        <v>12142</v>
      </c>
      <c r="G7571" s="4" t="s">
        <v>16350</v>
      </c>
      <c r="H7571" s="12">
        <v>230760</v>
      </c>
      <c r="I7571" s="11" t="s">
        <v>548</v>
      </c>
      <c r="J7571" s="12">
        <v>18461</v>
      </c>
      <c r="K7571" s="12">
        <f t="shared" si="398"/>
        <v>249221</v>
      </c>
      <c r="L7571" s="4" t="s">
        <v>3387</v>
      </c>
      <c r="M7571" s="4" t="s">
        <v>3106</v>
      </c>
      <c r="N7571" t="s">
        <v>17525</v>
      </c>
      <c r="O7571" s="22">
        <f>+VLOOKUP(E7571,[2]Sheet1!C$6036:L$6489,9,0)</f>
        <v>249221</v>
      </c>
      <c r="P7571" s="22">
        <f t="shared" si="400"/>
        <v>0</v>
      </c>
      <c r="Q7571" s="1">
        <f>+VLOOKUP(E7571,[2]Sheet1!C$6036:L$6489,10,0)</f>
        <v>45880</v>
      </c>
    </row>
    <row r="7572" spans="3:17" hidden="1" x14ac:dyDescent="0.2">
      <c r="C7572" s="8">
        <v>45833</v>
      </c>
      <c r="D7572" s="4" t="s">
        <v>15976</v>
      </c>
      <c r="E7572">
        <f t="shared" si="399"/>
        <v>38996</v>
      </c>
      <c r="F7572" s="4" t="s">
        <v>12142</v>
      </c>
      <c r="G7572" s="4" t="s">
        <v>16351</v>
      </c>
      <c r="H7572" s="12">
        <v>224169</v>
      </c>
      <c r="I7572" s="11" t="s">
        <v>548</v>
      </c>
      <c r="J7572" s="12">
        <v>17934</v>
      </c>
      <c r="K7572" s="12">
        <f t="shared" si="398"/>
        <v>242103</v>
      </c>
      <c r="L7572" s="4" t="s">
        <v>3387</v>
      </c>
      <c r="M7572" s="4" t="s">
        <v>3106</v>
      </c>
      <c r="N7572" t="s">
        <v>17525</v>
      </c>
      <c r="O7572" s="22">
        <f>+VLOOKUP(E7572,[2]Sheet1!C$6036:L$6489,9,0)</f>
        <v>242103</v>
      </c>
      <c r="P7572" s="22">
        <f t="shared" si="400"/>
        <v>0</v>
      </c>
      <c r="Q7572" s="1">
        <f>+VLOOKUP(E7572,[2]Sheet1!C$6036:L$6489,10,0)</f>
        <v>45880</v>
      </c>
    </row>
    <row r="7573" spans="3:17" hidden="1" x14ac:dyDescent="0.2">
      <c r="C7573" s="8">
        <v>45833</v>
      </c>
      <c r="D7573" s="4" t="s">
        <v>15977</v>
      </c>
      <c r="E7573">
        <f t="shared" si="399"/>
        <v>38997</v>
      </c>
      <c r="F7573" s="4" t="s">
        <v>12142</v>
      </c>
      <c r="G7573" s="4" t="s">
        <v>16352</v>
      </c>
      <c r="H7573" s="12">
        <v>428565</v>
      </c>
      <c r="I7573" s="11" t="s">
        <v>548</v>
      </c>
      <c r="J7573" s="12">
        <v>34285</v>
      </c>
      <c r="K7573" s="12">
        <f t="shared" si="398"/>
        <v>462850</v>
      </c>
      <c r="L7573" s="4" t="s">
        <v>3387</v>
      </c>
      <c r="M7573" s="4" t="s">
        <v>3106</v>
      </c>
      <c r="N7573" t="s">
        <v>17525</v>
      </c>
      <c r="O7573" s="22">
        <f>+VLOOKUP(E7573,[2]Sheet1!C$6036:L$6489,9,0)</f>
        <v>462850</v>
      </c>
      <c r="P7573" s="22">
        <f t="shared" si="400"/>
        <v>0</v>
      </c>
      <c r="Q7573" s="1">
        <f>+VLOOKUP(E7573,[2]Sheet1!C$6036:L$6489,10,0)</f>
        <v>45880</v>
      </c>
    </row>
    <row r="7574" spans="3:17" hidden="1" x14ac:dyDescent="0.2">
      <c r="C7574" s="8">
        <v>45833</v>
      </c>
      <c r="D7574" s="4" t="s">
        <v>15978</v>
      </c>
      <c r="E7574">
        <f t="shared" si="399"/>
        <v>38998</v>
      </c>
      <c r="F7574" s="4" t="s">
        <v>12142</v>
      </c>
      <c r="G7574" s="4" t="s">
        <v>16353</v>
      </c>
      <c r="H7574" s="12">
        <v>428565</v>
      </c>
      <c r="I7574" s="11" t="s">
        <v>548</v>
      </c>
      <c r="J7574" s="12">
        <v>34285</v>
      </c>
      <c r="K7574" s="12">
        <f t="shared" si="398"/>
        <v>462850</v>
      </c>
      <c r="L7574" s="4" t="s">
        <v>3387</v>
      </c>
      <c r="M7574" s="4" t="s">
        <v>3106</v>
      </c>
      <c r="N7574" t="s">
        <v>17525</v>
      </c>
      <c r="O7574" s="22">
        <f>+VLOOKUP(E7574,[2]Sheet1!C$6036:L$6489,9,0)</f>
        <v>462850</v>
      </c>
      <c r="P7574" s="22">
        <f t="shared" si="400"/>
        <v>0</v>
      </c>
      <c r="Q7574" s="1">
        <f>+VLOOKUP(E7574,[2]Sheet1!C$6036:L$6489,10,0)</f>
        <v>45880</v>
      </c>
    </row>
    <row r="7575" spans="3:17" hidden="1" x14ac:dyDescent="0.2">
      <c r="C7575" s="8">
        <v>45833</v>
      </c>
      <c r="D7575" s="4" t="s">
        <v>15979</v>
      </c>
      <c r="E7575">
        <f t="shared" si="399"/>
        <v>38999</v>
      </c>
      <c r="F7575" s="4" t="s">
        <v>12142</v>
      </c>
      <c r="G7575" s="4" t="s">
        <v>16354</v>
      </c>
      <c r="H7575" s="12">
        <v>543945</v>
      </c>
      <c r="I7575" s="11" t="s">
        <v>548</v>
      </c>
      <c r="J7575" s="12">
        <v>43516</v>
      </c>
      <c r="K7575" s="12">
        <f t="shared" si="398"/>
        <v>587461</v>
      </c>
      <c r="L7575" s="4" t="s">
        <v>3387</v>
      </c>
      <c r="M7575" s="4" t="s">
        <v>3106</v>
      </c>
      <c r="N7575" t="s">
        <v>17525</v>
      </c>
      <c r="O7575" s="22">
        <f>+VLOOKUP(E7575,[2]Sheet1!C$6036:L$6489,9,0)</f>
        <v>587461</v>
      </c>
      <c r="P7575" s="22">
        <f t="shared" si="400"/>
        <v>0</v>
      </c>
      <c r="Q7575" s="1">
        <f>+VLOOKUP(E7575,[2]Sheet1!C$6036:L$6489,10,0)</f>
        <v>45880</v>
      </c>
    </row>
    <row r="7576" spans="3:17" hidden="1" x14ac:dyDescent="0.2">
      <c r="C7576" s="8">
        <v>45833</v>
      </c>
      <c r="D7576" s="4" t="s">
        <v>15980</v>
      </c>
      <c r="E7576">
        <f t="shared" si="399"/>
        <v>39000</v>
      </c>
      <c r="F7576" s="4" t="s">
        <v>12142</v>
      </c>
      <c r="G7576" s="4" t="s">
        <v>16355</v>
      </c>
      <c r="H7576" s="12">
        <v>372519</v>
      </c>
      <c r="I7576" s="11" t="s">
        <v>548</v>
      </c>
      <c r="J7576" s="12">
        <v>29802</v>
      </c>
      <c r="K7576" s="12">
        <f t="shared" si="398"/>
        <v>402321</v>
      </c>
      <c r="L7576" s="4" t="s">
        <v>3387</v>
      </c>
      <c r="M7576" s="4" t="s">
        <v>3106</v>
      </c>
      <c r="N7576" t="s">
        <v>17525</v>
      </c>
      <c r="O7576" s="22">
        <f>+VLOOKUP(E7576,[2]Sheet1!C$6036:L$6489,9,0)</f>
        <v>402321</v>
      </c>
      <c r="P7576" s="22">
        <f t="shared" si="400"/>
        <v>0</v>
      </c>
      <c r="Q7576" s="1">
        <f>+VLOOKUP(E7576,[2]Sheet1!C$6036:L$6489,10,0)</f>
        <v>45880</v>
      </c>
    </row>
    <row r="7577" spans="3:17" hidden="1" x14ac:dyDescent="0.2">
      <c r="C7577" s="8">
        <v>45833</v>
      </c>
      <c r="D7577" s="4" t="s">
        <v>15981</v>
      </c>
      <c r="E7577">
        <f t="shared" si="399"/>
        <v>39001</v>
      </c>
      <c r="F7577" s="4" t="s">
        <v>12142</v>
      </c>
      <c r="G7577" s="4" t="s">
        <v>16356</v>
      </c>
      <c r="H7577" s="12">
        <v>342852</v>
      </c>
      <c r="I7577" s="11" t="s">
        <v>548</v>
      </c>
      <c r="J7577" s="12">
        <v>27428</v>
      </c>
      <c r="K7577" s="12">
        <f t="shared" si="398"/>
        <v>370280</v>
      </c>
      <c r="L7577" s="4" t="s">
        <v>3387</v>
      </c>
      <c r="M7577" s="4" t="s">
        <v>3106</v>
      </c>
      <c r="N7577" t="s">
        <v>17525</v>
      </c>
      <c r="O7577" s="22">
        <f>+VLOOKUP(E7577,[2]Sheet1!C$6036:L$6489,9,0)</f>
        <v>370280</v>
      </c>
      <c r="P7577" s="22">
        <f t="shared" si="400"/>
        <v>0</v>
      </c>
      <c r="Q7577" s="1">
        <f>+VLOOKUP(E7577,[2]Sheet1!C$6036:L$6489,10,0)</f>
        <v>45880</v>
      </c>
    </row>
    <row r="7578" spans="3:17" hidden="1" x14ac:dyDescent="0.2">
      <c r="C7578" s="8">
        <v>45833</v>
      </c>
      <c r="D7578" s="4" t="s">
        <v>15982</v>
      </c>
      <c r="E7578">
        <f t="shared" si="399"/>
        <v>39002</v>
      </c>
      <c r="F7578" s="4" t="s">
        <v>12142</v>
      </c>
      <c r="G7578" s="4" t="s">
        <v>16357</v>
      </c>
      <c r="H7578" s="12">
        <v>751644</v>
      </c>
      <c r="I7578" s="11" t="s">
        <v>548</v>
      </c>
      <c r="J7578" s="12">
        <v>60132</v>
      </c>
      <c r="K7578" s="12">
        <f t="shared" si="398"/>
        <v>811776</v>
      </c>
      <c r="L7578" s="4" t="s">
        <v>3387</v>
      </c>
      <c r="M7578" s="4" t="s">
        <v>3106</v>
      </c>
      <c r="N7578" t="s">
        <v>17525</v>
      </c>
      <c r="O7578" s="22">
        <f>+VLOOKUP(E7578,[2]Sheet1!C$6036:L$6489,9,0)</f>
        <v>811776</v>
      </c>
      <c r="P7578" s="22">
        <f t="shared" si="400"/>
        <v>0</v>
      </c>
      <c r="Q7578" s="1">
        <f>+VLOOKUP(E7578,[2]Sheet1!C$6036:L$6489,10,0)</f>
        <v>45880</v>
      </c>
    </row>
    <row r="7579" spans="3:17" hidden="1" x14ac:dyDescent="0.2">
      <c r="C7579" s="8">
        <v>45833</v>
      </c>
      <c r="D7579" s="4" t="s">
        <v>15983</v>
      </c>
      <c r="E7579">
        <f t="shared" si="399"/>
        <v>39003</v>
      </c>
      <c r="F7579" s="4" t="s">
        <v>12142</v>
      </c>
      <c r="G7579" s="4" t="s">
        <v>16358</v>
      </c>
      <c r="H7579" s="12">
        <v>468126</v>
      </c>
      <c r="I7579" s="11" t="s">
        <v>548</v>
      </c>
      <c r="J7579" s="12">
        <v>37450</v>
      </c>
      <c r="K7579" s="12">
        <f t="shared" ref="K7579:K7642" si="401">+H7579+J7579</f>
        <v>505576</v>
      </c>
      <c r="L7579" s="4" t="s">
        <v>3387</v>
      </c>
      <c r="M7579" s="4" t="s">
        <v>3106</v>
      </c>
      <c r="N7579" t="s">
        <v>17525</v>
      </c>
      <c r="O7579" s="22">
        <f>+VLOOKUP(E7579,[2]Sheet1!C$6036:L$6489,9,0)</f>
        <v>505576</v>
      </c>
      <c r="P7579" s="22">
        <f t="shared" si="400"/>
        <v>0</v>
      </c>
      <c r="Q7579" s="1">
        <f>+VLOOKUP(E7579,[2]Sheet1!C$6036:L$6489,10,0)</f>
        <v>45880</v>
      </c>
    </row>
    <row r="7580" spans="3:17" hidden="1" x14ac:dyDescent="0.2">
      <c r="C7580" s="8">
        <v>45833</v>
      </c>
      <c r="D7580" s="4" t="s">
        <v>15984</v>
      </c>
      <c r="E7580">
        <f t="shared" si="399"/>
        <v>39004</v>
      </c>
      <c r="F7580" s="4" t="s">
        <v>12142</v>
      </c>
      <c r="G7580" s="4" t="s">
        <v>16359</v>
      </c>
      <c r="H7580" s="12">
        <v>659325</v>
      </c>
      <c r="I7580" s="11" t="s">
        <v>548</v>
      </c>
      <c r="J7580" s="12">
        <v>52746</v>
      </c>
      <c r="K7580" s="12">
        <f t="shared" si="401"/>
        <v>712071</v>
      </c>
      <c r="L7580" s="4" t="s">
        <v>3387</v>
      </c>
      <c r="M7580" s="4" t="s">
        <v>3106</v>
      </c>
      <c r="N7580" t="s">
        <v>17525</v>
      </c>
      <c r="O7580" s="22">
        <f>+VLOOKUP(E7580,[2]Sheet1!C$6036:L$6489,9,0)</f>
        <v>712071</v>
      </c>
      <c r="P7580" s="22">
        <f t="shared" si="400"/>
        <v>0</v>
      </c>
      <c r="Q7580" s="1">
        <f>+VLOOKUP(E7580,[2]Sheet1!C$6036:L$6489,10,0)</f>
        <v>45880</v>
      </c>
    </row>
    <row r="7581" spans="3:17" hidden="1" x14ac:dyDescent="0.2">
      <c r="C7581" s="8">
        <v>45833</v>
      </c>
      <c r="D7581" s="4" t="s">
        <v>15985</v>
      </c>
      <c r="E7581">
        <f t="shared" si="399"/>
        <v>39005</v>
      </c>
      <c r="F7581" s="4" t="s">
        <v>12142</v>
      </c>
      <c r="G7581" s="4" t="s">
        <v>16360</v>
      </c>
      <c r="H7581" s="12">
        <v>501096</v>
      </c>
      <c r="I7581" s="11" t="s">
        <v>548</v>
      </c>
      <c r="J7581" s="12">
        <v>40088</v>
      </c>
      <c r="K7581" s="12">
        <f t="shared" si="401"/>
        <v>541184</v>
      </c>
      <c r="L7581" s="4" t="s">
        <v>3387</v>
      </c>
      <c r="M7581" s="4" t="s">
        <v>3106</v>
      </c>
      <c r="N7581" t="s">
        <v>17525</v>
      </c>
      <c r="O7581" s="22">
        <f>+VLOOKUP(E7581,[2]Sheet1!C$6036:L$6489,9,0)</f>
        <v>541184</v>
      </c>
      <c r="P7581" s="22">
        <f t="shared" si="400"/>
        <v>0</v>
      </c>
      <c r="Q7581" s="1">
        <f>+VLOOKUP(E7581,[2]Sheet1!C$6036:L$6489,10,0)</f>
        <v>45880</v>
      </c>
    </row>
    <row r="7582" spans="3:17" hidden="1" x14ac:dyDescent="0.2">
      <c r="C7582" s="8">
        <v>45833</v>
      </c>
      <c r="D7582" s="4" t="s">
        <v>15986</v>
      </c>
      <c r="E7582">
        <f t="shared" si="399"/>
        <v>39006</v>
      </c>
      <c r="F7582" s="4" t="s">
        <v>12142</v>
      </c>
      <c r="G7582" s="4" t="s">
        <v>16361</v>
      </c>
      <c r="H7582" s="12">
        <v>346140</v>
      </c>
      <c r="I7582" s="11" t="s">
        <v>548</v>
      </c>
      <c r="J7582" s="12">
        <v>27691</v>
      </c>
      <c r="K7582" s="12">
        <f t="shared" si="401"/>
        <v>373831</v>
      </c>
      <c r="L7582" s="4" t="s">
        <v>3387</v>
      </c>
      <c r="M7582" s="4" t="s">
        <v>3106</v>
      </c>
      <c r="N7582" t="s">
        <v>17525</v>
      </c>
      <c r="O7582" s="22">
        <f>+VLOOKUP(E7582,[2]Sheet1!C$6036:L$6489,9,0)</f>
        <v>373831</v>
      </c>
      <c r="P7582" s="22">
        <f t="shared" si="400"/>
        <v>0</v>
      </c>
      <c r="Q7582" s="1">
        <f>+VLOOKUP(E7582,[2]Sheet1!C$6036:L$6489,10,0)</f>
        <v>45880</v>
      </c>
    </row>
    <row r="7583" spans="3:17" hidden="1" x14ac:dyDescent="0.2">
      <c r="C7583" s="8">
        <v>45833</v>
      </c>
      <c r="D7583" s="4" t="s">
        <v>15987</v>
      </c>
      <c r="E7583">
        <f t="shared" si="399"/>
        <v>39007</v>
      </c>
      <c r="F7583" s="4" t="s">
        <v>12142</v>
      </c>
      <c r="G7583" s="4" t="s">
        <v>16362</v>
      </c>
      <c r="H7583" s="12">
        <v>230760</v>
      </c>
      <c r="I7583" s="11" t="s">
        <v>548</v>
      </c>
      <c r="J7583" s="12">
        <v>18461</v>
      </c>
      <c r="K7583" s="12">
        <f t="shared" si="401"/>
        <v>249221</v>
      </c>
      <c r="L7583" s="4" t="s">
        <v>3387</v>
      </c>
      <c r="M7583" s="4" t="s">
        <v>3106</v>
      </c>
      <c r="N7583" t="s">
        <v>17525</v>
      </c>
      <c r="O7583" s="22">
        <f>+VLOOKUP(E7583,[2]Sheet1!C$6036:L$6489,9,0)</f>
        <v>249221</v>
      </c>
      <c r="P7583" s="22">
        <f t="shared" si="400"/>
        <v>0</v>
      </c>
      <c r="Q7583" s="1">
        <f>+VLOOKUP(E7583,[2]Sheet1!C$6036:L$6489,10,0)</f>
        <v>45880</v>
      </c>
    </row>
    <row r="7584" spans="3:17" hidden="1" x14ac:dyDescent="0.2">
      <c r="C7584" s="8">
        <v>45834</v>
      </c>
      <c r="D7584" s="4" t="s">
        <v>15988</v>
      </c>
      <c r="E7584">
        <f t="shared" si="399"/>
        <v>40104</v>
      </c>
      <c r="F7584" s="4" t="s">
        <v>12142</v>
      </c>
      <c r="G7584" s="4" t="s">
        <v>16363</v>
      </c>
      <c r="H7584" s="12">
        <v>1714260</v>
      </c>
      <c r="I7584" s="11" t="s">
        <v>548</v>
      </c>
      <c r="J7584" s="12">
        <v>137141</v>
      </c>
      <c r="K7584" s="12">
        <f t="shared" si="401"/>
        <v>1851401</v>
      </c>
      <c r="L7584" s="4" t="s">
        <v>2318</v>
      </c>
      <c r="M7584" s="4" t="s">
        <v>195</v>
      </c>
      <c r="N7584" t="s">
        <v>17525</v>
      </c>
      <c r="O7584" s="22">
        <f>+VLOOKUP(E7584,[2]Sheet1!C$6036:L$6489,9,0)</f>
        <v>1851401</v>
      </c>
      <c r="P7584" s="22">
        <f t="shared" si="400"/>
        <v>0</v>
      </c>
      <c r="Q7584" s="1">
        <f>+VLOOKUP(E7584,[2]Sheet1!C$6036:L$6489,10,0)</f>
        <v>45880</v>
      </c>
    </row>
    <row r="7585" spans="2:19" hidden="1" x14ac:dyDescent="0.2">
      <c r="C7585" s="8">
        <v>45834</v>
      </c>
      <c r="D7585" s="4" t="s">
        <v>15989</v>
      </c>
      <c r="E7585">
        <f t="shared" si="399"/>
        <v>40105</v>
      </c>
      <c r="F7585" s="4" t="s">
        <v>12142</v>
      </c>
      <c r="G7585" s="4" t="s">
        <v>16364</v>
      </c>
      <c r="H7585" s="12">
        <v>1483500</v>
      </c>
      <c r="I7585" s="11" t="s">
        <v>548</v>
      </c>
      <c r="J7585" s="12">
        <v>118680</v>
      </c>
      <c r="K7585" s="12">
        <f t="shared" si="401"/>
        <v>1602180</v>
      </c>
      <c r="L7585" s="4" t="s">
        <v>12333</v>
      </c>
      <c r="M7585" s="4" t="s">
        <v>12334</v>
      </c>
      <c r="N7585" t="s">
        <v>17525</v>
      </c>
      <c r="O7585" s="22">
        <f>+VLOOKUP(E7585,[2]Sheet1!C$6036:L$6489,9,0)</f>
        <v>1602180</v>
      </c>
      <c r="P7585" s="22">
        <f t="shared" si="400"/>
        <v>0</v>
      </c>
      <c r="Q7585" s="1">
        <f>+VLOOKUP(E7585,[2]Sheet1!C$6036:L$6489,10,0)</f>
        <v>45880</v>
      </c>
    </row>
    <row r="7586" spans="2:19" hidden="1" x14ac:dyDescent="0.2">
      <c r="C7586" s="8">
        <v>45834</v>
      </c>
      <c r="D7586" s="4" t="s">
        <v>15990</v>
      </c>
      <c r="E7586">
        <f t="shared" si="399"/>
        <v>40108</v>
      </c>
      <c r="F7586" s="4" t="s">
        <v>12142</v>
      </c>
      <c r="G7586" s="4" t="s">
        <v>16365</v>
      </c>
      <c r="H7586" s="12">
        <v>309882</v>
      </c>
      <c r="I7586" s="11" t="s">
        <v>548</v>
      </c>
      <c r="J7586" s="12">
        <v>24791</v>
      </c>
      <c r="K7586" s="12">
        <f t="shared" si="401"/>
        <v>334673</v>
      </c>
      <c r="L7586" s="4" t="s">
        <v>3387</v>
      </c>
      <c r="M7586" s="4" t="s">
        <v>3106</v>
      </c>
      <c r="N7586" t="s">
        <v>17525</v>
      </c>
      <c r="O7586" s="22">
        <f>+VLOOKUP(E7586,[2]Sheet1!C$6036:L$6489,9,0)</f>
        <v>334673</v>
      </c>
      <c r="P7586" s="22">
        <f t="shared" si="400"/>
        <v>0</v>
      </c>
      <c r="Q7586" s="1">
        <f>+VLOOKUP(E7586,[2]Sheet1!C$6036:L$6489,10,0)</f>
        <v>45880</v>
      </c>
    </row>
    <row r="7587" spans="2:19" hidden="1" x14ac:dyDescent="0.2">
      <c r="C7587" s="8">
        <v>45834</v>
      </c>
      <c r="D7587" s="4" t="s">
        <v>15991</v>
      </c>
      <c r="E7587">
        <f t="shared" si="399"/>
        <v>40109</v>
      </c>
      <c r="F7587" s="4" t="s">
        <v>12142</v>
      </c>
      <c r="G7587" s="4" t="s">
        <v>16366</v>
      </c>
      <c r="H7587" s="12">
        <v>445050</v>
      </c>
      <c r="I7587" s="11" t="s">
        <v>548</v>
      </c>
      <c r="J7587" s="12">
        <v>35604</v>
      </c>
      <c r="K7587" s="12">
        <f t="shared" si="401"/>
        <v>480654</v>
      </c>
      <c r="L7587" s="4" t="s">
        <v>3387</v>
      </c>
      <c r="M7587" s="4" t="s">
        <v>3106</v>
      </c>
      <c r="N7587" t="s">
        <v>17525</v>
      </c>
      <c r="O7587" s="22">
        <f>+VLOOKUP(E7587,[2]Sheet1!C$6036:L$6489,9,0)</f>
        <v>480654</v>
      </c>
      <c r="P7587" s="22">
        <f t="shared" si="400"/>
        <v>0</v>
      </c>
      <c r="Q7587" s="1">
        <f>+VLOOKUP(E7587,[2]Sheet1!C$6036:L$6489,10,0)</f>
        <v>45880</v>
      </c>
    </row>
    <row r="7588" spans="2:19" hidden="1" x14ac:dyDescent="0.2">
      <c r="C7588" s="8">
        <v>45834</v>
      </c>
      <c r="D7588" s="4" t="s">
        <v>15992</v>
      </c>
      <c r="E7588">
        <f t="shared" si="399"/>
        <v>40110</v>
      </c>
      <c r="F7588" s="4" t="s">
        <v>12142</v>
      </c>
      <c r="G7588" s="4" t="s">
        <v>16367</v>
      </c>
      <c r="H7588" s="12">
        <v>543945</v>
      </c>
      <c r="I7588" s="11" t="s">
        <v>548</v>
      </c>
      <c r="J7588" s="12">
        <v>43516</v>
      </c>
      <c r="K7588" s="12">
        <f t="shared" si="401"/>
        <v>587461</v>
      </c>
      <c r="L7588" s="4" t="s">
        <v>3387</v>
      </c>
      <c r="M7588" s="4" t="s">
        <v>3106</v>
      </c>
      <c r="N7588" t="s">
        <v>17525</v>
      </c>
      <c r="O7588" s="22">
        <f>+VLOOKUP(E7588,[2]Sheet1!C$6036:L$6489,9,0)</f>
        <v>587461</v>
      </c>
      <c r="P7588" s="22">
        <f t="shared" si="400"/>
        <v>0</v>
      </c>
      <c r="Q7588" s="1">
        <f>+VLOOKUP(E7588,[2]Sheet1!C$6036:L$6489,10,0)</f>
        <v>45880</v>
      </c>
    </row>
    <row r="7589" spans="2:19" hidden="1" x14ac:dyDescent="0.2">
      <c r="C7589" s="8">
        <v>45834</v>
      </c>
      <c r="D7589" s="4" t="s">
        <v>15993</v>
      </c>
      <c r="E7589">
        <f t="shared" si="399"/>
        <v>40111</v>
      </c>
      <c r="F7589" s="4" t="s">
        <v>12142</v>
      </c>
      <c r="G7589" s="4" t="s">
        <v>16368</v>
      </c>
      <c r="H7589" s="12">
        <v>501096</v>
      </c>
      <c r="I7589" s="11" t="s">
        <v>548</v>
      </c>
      <c r="J7589" s="12">
        <v>40088</v>
      </c>
      <c r="K7589" s="12">
        <f t="shared" si="401"/>
        <v>541184</v>
      </c>
      <c r="L7589" s="4" t="s">
        <v>3387</v>
      </c>
      <c r="M7589" s="4" t="s">
        <v>3106</v>
      </c>
      <c r="N7589" t="s">
        <v>17525</v>
      </c>
      <c r="O7589" s="22">
        <f>+VLOOKUP(E7589,[2]Sheet1!C$6036:L$6489,9,0)</f>
        <v>541184</v>
      </c>
      <c r="P7589" s="22">
        <f t="shared" si="400"/>
        <v>0</v>
      </c>
      <c r="Q7589" s="1">
        <f>+VLOOKUP(E7589,[2]Sheet1!C$6036:L$6489,10,0)</f>
        <v>45880</v>
      </c>
    </row>
    <row r="7590" spans="2:19" hidden="1" x14ac:dyDescent="0.2">
      <c r="C7590" s="8">
        <v>45834</v>
      </c>
      <c r="D7590" s="4" t="s">
        <v>15994</v>
      </c>
      <c r="E7590">
        <f t="shared" si="399"/>
        <v>40112</v>
      </c>
      <c r="F7590" s="4" t="s">
        <v>12142</v>
      </c>
      <c r="G7590" s="4" t="s">
        <v>16369</v>
      </c>
      <c r="H7590" s="12">
        <v>342852</v>
      </c>
      <c r="I7590" s="11" t="s">
        <v>548</v>
      </c>
      <c r="J7590" s="12">
        <v>27428</v>
      </c>
      <c r="K7590" s="12">
        <f t="shared" si="401"/>
        <v>370280</v>
      </c>
      <c r="L7590" s="4" t="s">
        <v>3387</v>
      </c>
      <c r="M7590" s="4" t="s">
        <v>3106</v>
      </c>
      <c r="N7590" t="s">
        <v>17525</v>
      </c>
      <c r="O7590" s="22">
        <f>+VLOOKUP(E7590,[2]Sheet1!C$6036:L$6489,9,0)</f>
        <v>370280</v>
      </c>
      <c r="P7590" s="22">
        <f t="shared" si="400"/>
        <v>0</v>
      </c>
      <c r="Q7590" s="1">
        <f>+VLOOKUP(E7590,[2]Sheet1!C$6036:L$6489,10,0)</f>
        <v>45880</v>
      </c>
    </row>
    <row r="7591" spans="2:19" hidden="1" x14ac:dyDescent="0.2">
      <c r="C7591" s="8">
        <v>45834</v>
      </c>
      <c r="D7591" s="4" t="s">
        <v>15995</v>
      </c>
      <c r="E7591">
        <f t="shared" si="399"/>
        <v>40113</v>
      </c>
      <c r="F7591" s="4" t="s">
        <v>12142</v>
      </c>
      <c r="G7591" s="4" t="s">
        <v>16370</v>
      </c>
      <c r="H7591" s="12">
        <v>626370</v>
      </c>
      <c r="I7591" s="11" t="s">
        <v>548</v>
      </c>
      <c r="J7591" s="12">
        <v>50110</v>
      </c>
      <c r="K7591" s="12">
        <f t="shared" si="401"/>
        <v>676480</v>
      </c>
      <c r="L7591" s="4" t="s">
        <v>3387</v>
      </c>
      <c r="M7591" s="4" t="s">
        <v>3106</v>
      </c>
      <c r="N7591" t="s">
        <v>17525</v>
      </c>
      <c r="O7591" s="22">
        <f>+VLOOKUP(E7591,[2]Sheet1!C$6036:L$6489,9,0)</f>
        <v>676480</v>
      </c>
      <c r="P7591" s="22">
        <f t="shared" si="400"/>
        <v>0</v>
      </c>
      <c r="Q7591" s="1">
        <f>+VLOOKUP(E7591,[2]Sheet1!C$6036:L$6489,10,0)</f>
        <v>45880</v>
      </c>
    </row>
    <row r="7592" spans="2:19" hidden="1" x14ac:dyDescent="0.2">
      <c r="C7592" s="8">
        <v>45834</v>
      </c>
      <c r="D7592" s="4" t="s">
        <v>15996</v>
      </c>
      <c r="E7592">
        <f t="shared" si="399"/>
        <v>40114</v>
      </c>
      <c r="F7592" s="4" t="s">
        <v>12142</v>
      </c>
      <c r="G7592" s="4" t="s">
        <v>16371</v>
      </c>
      <c r="H7592" s="12">
        <v>230760</v>
      </c>
      <c r="I7592" s="11" t="s">
        <v>548</v>
      </c>
      <c r="J7592" s="12">
        <v>18461</v>
      </c>
      <c r="K7592" s="12">
        <f t="shared" si="401"/>
        <v>249221</v>
      </c>
      <c r="L7592" s="4" t="s">
        <v>3387</v>
      </c>
      <c r="M7592" s="4" t="s">
        <v>3106</v>
      </c>
      <c r="N7592" t="s">
        <v>17525</v>
      </c>
      <c r="O7592" s="22">
        <f>+VLOOKUP(E7592,[2]Sheet1!C$6036:L$6489,9,0)</f>
        <v>249221</v>
      </c>
      <c r="P7592" s="22">
        <f t="shared" si="400"/>
        <v>0</v>
      </c>
      <c r="Q7592" s="1">
        <f>+VLOOKUP(E7592,[2]Sheet1!C$6036:L$6489,10,0)</f>
        <v>45880</v>
      </c>
    </row>
    <row r="7593" spans="2:19" hidden="1" x14ac:dyDescent="0.2">
      <c r="B7593" t="s">
        <v>16410</v>
      </c>
      <c r="C7593" s="8">
        <v>45835</v>
      </c>
      <c r="D7593" s="4" t="s">
        <v>4195</v>
      </c>
      <c r="E7593">
        <f t="shared" si="399"/>
        <v>71</v>
      </c>
      <c r="F7593" s="4" t="s">
        <v>13957</v>
      </c>
      <c r="G7593" s="4" t="s">
        <v>16493</v>
      </c>
      <c r="H7593" s="12">
        <v>-250548</v>
      </c>
      <c r="I7593" s="11" t="s">
        <v>548</v>
      </c>
      <c r="J7593" s="12">
        <v>-20044</v>
      </c>
      <c r="K7593" s="12">
        <f t="shared" si="401"/>
        <v>-270592</v>
      </c>
      <c r="L7593" s="4" t="s">
        <v>12333</v>
      </c>
      <c r="M7593" s="4" t="s">
        <v>12334</v>
      </c>
      <c r="N7593" t="s">
        <v>16567</v>
      </c>
      <c r="O7593" s="22">
        <f>+VLOOKUP(E7593,[2]Sheet1!C$5589:L$6035,9,0)</f>
        <v>-270592</v>
      </c>
      <c r="P7593" s="22">
        <f t="shared" si="400"/>
        <v>0</v>
      </c>
      <c r="Q7593" s="1">
        <f>+VLOOKUP(E7593,[2]Sheet1!C$5589:L$6035,10,0)</f>
        <v>45849</v>
      </c>
      <c r="S7593" s="7"/>
    </row>
    <row r="7594" spans="2:19" hidden="1" x14ac:dyDescent="0.2">
      <c r="B7594" t="s">
        <v>16411</v>
      </c>
      <c r="C7594" s="8">
        <v>45835</v>
      </c>
      <c r="D7594" s="4" t="s">
        <v>15997</v>
      </c>
      <c r="E7594">
        <f t="shared" si="399"/>
        <v>72</v>
      </c>
      <c r="F7594" s="4" t="s">
        <v>13957</v>
      </c>
      <c r="G7594" s="4" t="s">
        <v>16494</v>
      </c>
      <c r="H7594" s="12">
        <v>-125274</v>
      </c>
      <c r="I7594" s="11" t="s">
        <v>548</v>
      </c>
      <c r="J7594" s="12">
        <v>-10022</v>
      </c>
      <c r="K7594" s="12">
        <f t="shared" si="401"/>
        <v>-135296</v>
      </c>
      <c r="L7594" s="4" t="s">
        <v>12333</v>
      </c>
      <c r="M7594" s="4" t="s">
        <v>12334</v>
      </c>
      <c r="N7594" t="s">
        <v>16567</v>
      </c>
      <c r="O7594" s="22">
        <f>+VLOOKUP(E7594,[2]Sheet1!C$5589:L$6035,9,0)</f>
        <v>-135296</v>
      </c>
      <c r="P7594" s="22">
        <f t="shared" si="400"/>
        <v>0</v>
      </c>
      <c r="Q7594" s="1">
        <f>+VLOOKUP(E7594,[2]Sheet1!C$5589:L$6035,10,0)</f>
        <v>45849</v>
      </c>
      <c r="S7594" s="7"/>
    </row>
    <row r="7595" spans="2:19" hidden="1" x14ac:dyDescent="0.2">
      <c r="B7595" t="s">
        <v>16412</v>
      </c>
      <c r="C7595" s="8">
        <v>45835</v>
      </c>
      <c r="D7595" s="4" t="s">
        <v>15998</v>
      </c>
      <c r="E7595">
        <f t="shared" si="399"/>
        <v>363</v>
      </c>
      <c r="F7595" s="4" t="s">
        <v>16293</v>
      </c>
      <c r="G7595" s="4" t="s">
        <v>16495</v>
      </c>
      <c r="H7595" s="12">
        <v>-187911</v>
      </c>
      <c r="I7595" s="11" t="s">
        <v>548</v>
      </c>
      <c r="J7595" s="12">
        <v>-15033</v>
      </c>
      <c r="K7595" s="12">
        <f t="shared" si="401"/>
        <v>-202944</v>
      </c>
      <c r="L7595" s="4" t="s">
        <v>3387</v>
      </c>
      <c r="M7595" s="4" t="s">
        <v>3106</v>
      </c>
      <c r="N7595" t="s">
        <v>16567</v>
      </c>
      <c r="O7595" s="22">
        <f>+VLOOKUP(E7595,[2]Sheet1!C$5589:L$6035,9,0)</f>
        <v>-202944</v>
      </c>
      <c r="P7595" s="22">
        <f t="shared" si="400"/>
        <v>0</v>
      </c>
      <c r="Q7595" s="1">
        <f>+VLOOKUP(E7595,[2]Sheet1!C$5589:L$6035,10,0)</f>
        <v>45849</v>
      </c>
      <c r="S7595" s="7"/>
    </row>
    <row r="7596" spans="2:19" hidden="1" x14ac:dyDescent="0.2">
      <c r="B7596" t="s">
        <v>16413</v>
      </c>
      <c r="C7596" s="8">
        <v>45835</v>
      </c>
      <c r="D7596" s="4" t="s">
        <v>14291</v>
      </c>
      <c r="E7596">
        <f t="shared" ref="E7596:E7659" si="402">0+D7596</f>
        <v>396</v>
      </c>
      <c r="F7596" s="4" t="s">
        <v>16293</v>
      </c>
      <c r="G7596" s="4" t="s">
        <v>16496</v>
      </c>
      <c r="H7596" s="12">
        <v>-250548</v>
      </c>
      <c r="I7596" s="11" t="s">
        <v>548</v>
      </c>
      <c r="J7596" s="12">
        <v>-20044</v>
      </c>
      <c r="K7596" s="12">
        <f t="shared" si="401"/>
        <v>-270592</v>
      </c>
      <c r="L7596" s="4" t="s">
        <v>3387</v>
      </c>
      <c r="M7596" s="4" t="s">
        <v>3106</v>
      </c>
      <c r="N7596" t="s">
        <v>16567</v>
      </c>
      <c r="O7596" s="22">
        <f>+VLOOKUP(E7596,[2]Sheet1!C$5589:L$6035,9,0)</f>
        <v>-270592</v>
      </c>
      <c r="P7596" s="22">
        <f t="shared" si="400"/>
        <v>0</v>
      </c>
      <c r="Q7596" s="1">
        <f>+VLOOKUP(E7596,[2]Sheet1!C$5589:L$6035,10,0)</f>
        <v>45849</v>
      </c>
      <c r="S7596" s="7"/>
    </row>
    <row r="7597" spans="2:19" hidden="1" x14ac:dyDescent="0.2">
      <c r="B7597" t="s">
        <v>16414</v>
      </c>
      <c r="C7597" s="8">
        <v>45835</v>
      </c>
      <c r="D7597" s="4" t="s">
        <v>15999</v>
      </c>
      <c r="E7597">
        <f t="shared" si="402"/>
        <v>401</v>
      </c>
      <c r="F7597" s="4" t="s">
        <v>16293</v>
      </c>
      <c r="G7597" s="4" t="s">
        <v>16497</v>
      </c>
      <c r="H7597" s="12">
        <v>-187911</v>
      </c>
      <c r="I7597" s="11" t="s">
        <v>548</v>
      </c>
      <c r="J7597" s="12">
        <v>-15033</v>
      </c>
      <c r="K7597" s="12">
        <f t="shared" si="401"/>
        <v>-202944</v>
      </c>
      <c r="L7597" s="4" t="s">
        <v>3387</v>
      </c>
      <c r="M7597" s="4" t="s">
        <v>3106</v>
      </c>
      <c r="N7597" t="s">
        <v>16567</v>
      </c>
      <c r="O7597" s="22">
        <f>+VLOOKUP(E7597,[2]Sheet1!C$5589:L$6035,9,0)</f>
        <v>-202944</v>
      </c>
      <c r="P7597" s="22">
        <f t="shared" si="400"/>
        <v>0</v>
      </c>
      <c r="Q7597" s="1">
        <f>+VLOOKUP(E7597,[2]Sheet1!C$5589:L$6035,10,0)</f>
        <v>45849</v>
      </c>
      <c r="S7597" s="7"/>
    </row>
    <row r="7598" spans="2:19" hidden="1" x14ac:dyDescent="0.2">
      <c r="B7598" t="s">
        <v>16415</v>
      </c>
      <c r="C7598" s="8">
        <v>45835</v>
      </c>
      <c r="D7598" s="4" t="s">
        <v>16000</v>
      </c>
      <c r="E7598">
        <f t="shared" si="402"/>
        <v>436</v>
      </c>
      <c r="F7598" s="4" t="s">
        <v>16293</v>
      </c>
      <c r="G7598" s="4" t="s">
        <v>16498</v>
      </c>
      <c r="H7598" s="12">
        <v>-62637</v>
      </c>
      <c r="I7598" s="11" t="s">
        <v>548</v>
      </c>
      <c r="J7598" s="12">
        <v>-5011</v>
      </c>
      <c r="K7598" s="12">
        <f t="shared" si="401"/>
        <v>-67648</v>
      </c>
      <c r="L7598" s="4" t="s">
        <v>3387</v>
      </c>
      <c r="M7598" s="4" t="s">
        <v>3106</v>
      </c>
      <c r="N7598" t="s">
        <v>16567</v>
      </c>
      <c r="O7598" s="22">
        <f>+VLOOKUP(E7598,[2]Sheet1!C$5589:L$6035,9,0)</f>
        <v>-67648</v>
      </c>
      <c r="P7598" s="22">
        <f t="shared" si="400"/>
        <v>0</v>
      </c>
      <c r="Q7598" s="1">
        <f>+VLOOKUP(E7598,[2]Sheet1!C$5589:L$6035,10,0)</f>
        <v>45849</v>
      </c>
      <c r="S7598" s="7"/>
    </row>
    <row r="7599" spans="2:19" hidden="1" x14ac:dyDescent="0.2">
      <c r="C7599" s="8">
        <v>45835</v>
      </c>
      <c r="D7599" s="4" t="s">
        <v>16001</v>
      </c>
      <c r="E7599">
        <f t="shared" si="402"/>
        <v>40147</v>
      </c>
      <c r="F7599" s="4" t="s">
        <v>12142</v>
      </c>
      <c r="G7599" s="4" t="s">
        <v>16372</v>
      </c>
      <c r="H7599" s="12">
        <v>501096</v>
      </c>
      <c r="I7599" s="11" t="s">
        <v>548</v>
      </c>
      <c r="J7599" s="12">
        <v>40088</v>
      </c>
      <c r="K7599" s="12">
        <f t="shared" si="401"/>
        <v>541184</v>
      </c>
      <c r="L7599" s="4" t="s">
        <v>3387</v>
      </c>
      <c r="M7599" s="4" t="s">
        <v>3106</v>
      </c>
      <c r="N7599" t="s">
        <v>17525</v>
      </c>
      <c r="O7599" s="22">
        <f>+VLOOKUP(E7599,[2]Sheet1!C$6036:L$6489,9,0)</f>
        <v>541184</v>
      </c>
      <c r="P7599" s="22">
        <f t="shared" si="400"/>
        <v>0</v>
      </c>
      <c r="Q7599" s="1">
        <f>+VLOOKUP(E7599,[2]Sheet1!C$6036:L$6489,10,0)</f>
        <v>45880</v>
      </c>
    </row>
    <row r="7600" spans="2:19" hidden="1" x14ac:dyDescent="0.2">
      <c r="C7600" s="8">
        <v>45835</v>
      </c>
      <c r="D7600" s="4" t="s">
        <v>16002</v>
      </c>
      <c r="E7600">
        <f t="shared" si="402"/>
        <v>40180</v>
      </c>
      <c r="F7600" s="4" t="s">
        <v>12142</v>
      </c>
      <c r="G7600" s="4" t="s">
        <v>16373</v>
      </c>
      <c r="H7600" s="12">
        <v>606582</v>
      </c>
      <c r="I7600" s="11" t="s">
        <v>548</v>
      </c>
      <c r="J7600" s="12">
        <v>48527</v>
      </c>
      <c r="K7600" s="12">
        <f t="shared" si="401"/>
        <v>655109</v>
      </c>
      <c r="L7600" s="4" t="s">
        <v>3387</v>
      </c>
      <c r="M7600" s="4" t="s">
        <v>3106</v>
      </c>
      <c r="N7600" t="s">
        <v>17525</v>
      </c>
      <c r="O7600" s="22">
        <f>+VLOOKUP(E7600,[2]Sheet1!C$6036:L$6489,9,0)</f>
        <v>655109</v>
      </c>
      <c r="P7600" s="22">
        <f t="shared" si="400"/>
        <v>0</v>
      </c>
      <c r="Q7600" s="1">
        <f>+VLOOKUP(E7600,[2]Sheet1!C$6036:L$6489,10,0)</f>
        <v>45880</v>
      </c>
    </row>
    <row r="7601" spans="2:19" hidden="1" x14ac:dyDescent="0.2">
      <c r="C7601" s="8">
        <v>45835</v>
      </c>
      <c r="D7601" s="4" t="s">
        <v>16003</v>
      </c>
      <c r="E7601">
        <f t="shared" si="402"/>
        <v>40181</v>
      </c>
      <c r="F7601" s="4" t="s">
        <v>12142</v>
      </c>
      <c r="G7601" s="4" t="s">
        <v>16374</v>
      </c>
      <c r="H7601" s="12">
        <v>428565</v>
      </c>
      <c r="I7601" s="11" t="s">
        <v>548</v>
      </c>
      <c r="J7601" s="12">
        <v>34285</v>
      </c>
      <c r="K7601" s="12">
        <f t="shared" si="401"/>
        <v>462850</v>
      </c>
      <c r="L7601" s="4" t="s">
        <v>3387</v>
      </c>
      <c r="M7601" s="4" t="s">
        <v>3106</v>
      </c>
      <c r="N7601" t="s">
        <v>17525</v>
      </c>
      <c r="O7601" s="22">
        <f>+VLOOKUP(E7601,[2]Sheet1!C$6036:L$6489,9,0)</f>
        <v>462850</v>
      </c>
      <c r="P7601" s="22">
        <f t="shared" si="400"/>
        <v>0</v>
      </c>
      <c r="Q7601" s="1">
        <f>+VLOOKUP(E7601,[2]Sheet1!C$6036:L$6489,10,0)</f>
        <v>45880</v>
      </c>
    </row>
    <row r="7602" spans="2:19" hidden="1" x14ac:dyDescent="0.2">
      <c r="C7602" s="8">
        <v>45835</v>
      </c>
      <c r="D7602" s="4" t="s">
        <v>16004</v>
      </c>
      <c r="E7602">
        <f t="shared" si="402"/>
        <v>40182</v>
      </c>
      <c r="F7602" s="4" t="s">
        <v>12142</v>
      </c>
      <c r="G7602" s="4" t="s">
        <v>16375</v>
      </c>
      <c r="H7602" s="12">
        <v>230760</v>
      </c>
      <c r="I7602" s="11" t="s">
        <v>548</v>
      </c>
      <c r="J7602" s="12">
        <v>18461</v>
      </c>
      <c r="K7602" s="12">
        <f t="shared" si="401"/>
        <v>249221</v>
      </c>
      <c r="L7602" s="4" t="s">
        <v>3387</v>
      </c>
      <c r="M7602" s="4" t="s">
        <v>3106</v>
      </c>
      <c r="N7602" t="s">
        <v>17525</v>
      </c>
      <c r="O7602" s="22">
        <f>+VLOOKUP(E7602,[2]Sheet1!C$6036:L$6489,9,0)</f>
        <v>249221</v>
      </c>
      <c r="P7602" s="22">
        <f t="shared" si="400"/>
        <v>0</v>
      </c>
      <c r="Q7602" s="1">
        <f>+VLOOKUP(E7602,[2]Sheet1!C$6036:L$6489,10,0)</f>
        <v>45880</v>
      </c>
    </row>
    <row r="7603" spans="2:19" hidden="1" x14ac:dyDescent="0.2">
      <c r="C7603" s="8">
        <v>45836</v>
      </c>
      <c r="D7603" s="4" t="s">
        <v>16005</v>
      </c>
      <c r="E7603">
        <f t="shared" si="402"/>
        <v>3</v>
      </c>
      <c r="F7603" s="32" t="s">
        <v>16291</v>
      </c>
      <c r="G7603" s="4" t="s">
        <v>16376</v>
      </c>
      <c r="H7603" s="12">
        <v>250548</v>
      </c>
      <c r="I7603" s="11" t="s">
        <v>548</v>
      </c>
      <c r="J7603" s="12">
        <v>20044</v>
      </c>
      <c r="K7603" s="12">
        <f t="shared" si="401"/>
        <v>270592</v>
      </c>
      <c r="L7603" s="4" t="s">
        <v>12333</v>
      </c>
      <c r="M7603" s="4" t="s">
        <v>12334</v>
      </c>
      <c r="N7603" t="s">
        <v>16554</v>
      </c>
      <c r="O7603" s="22" t="e">
        <f>+VLOOKUP(E7603,[2]Sheet1!C$5166:L$5588,9,0)</f>
        <v>#N/A</v>
      </c>
      <c r="P7603" s="22" t="e">
        <f t="shared" si="400"/>
        <v>#N/A</v>
      </c>
      <c r="Q7603" s="1" t="e">
        <f>+VLOOKUP(E7603,[2]Sheet1!C$5166:L$5588,10,0)</f>
        <v>#N/A</v>
      </c>
      <c r="R7603" t="e">
        <f>+VLOOKUP(E7603,[3]North!H$3:I$88,2,0)</f>
        <v>#N/A</v>
      </c>
      <c r="S7603" s="7" t="e">
        <f t="shared" ref="S7603:S7604" si="403">+R7603-K7603</f>
        <v>#N/A</v>
      </c>
    </row>
    <row r="7604" spans="2:19" hidden="1" x14ac:dyDescent="0.2">
      <c r="C7604" s="8">
        <v>45836</v>
      </c>
      <c r="D7604" s="4" t="s">
        <v>16006</v>
      </c>
      <c r="E7604">
        <f t="shared" si="402"/>
        <v>4</v>
      </c>
      <c r="F7604" s="32" t="s">
        <v>16291</v>
      </c>
      <c r="G7604" s="4" t="s">
        <v>16377</v>
      </c>
      <c r="H7604" s="12">
        <v>125274</v>
      </c>
      <c r="I7604" s="11" t="s">
        <v>548</v>
      </c>
      <c r="J7604" s="12">
        <v>10022</v>
      </c>
      <c r="K7604" s="12">
        <f t="shared" si="401"/>
        <v>135296</v>
      </c>
      <c r="L7604" s="4" t="s">
        <v>12333</v>
      </c>
      <c r="M7604" s="4" t="s">
        <v>12334</v>
      </c>
      <c r="N7604" t="s">
        <v>16554</v>
      </c>
      <c r="O7604" s="22" t="e">
        <f>+VLOOKUP(E7604,[2]Sheet1!C$5166:L$5588,9,0)</f>
        <v>#N/A</v>
      </c>
      <c r="P7604" s="22" t="e">
        <f t="shared" si="400"/>
        <v>#N/A</v>
      </c>
      <c r="Q7604" s="1" t="e">
        <f>+VLOOKUP(E7604,[2]Sheet1!C$5166:L$5588,10,0)</f>
        <v>#N/A</v>
      </c>
      <c r="R7604" t="e">
        <f>+VLOOKUP(E7604,[3]North!H$3:I$88,2,0)</f>
        <v>#N/A</v>
      </c>
      <c r="S7604" s="7" t="e">
        <f t="shared" si="403"/>
        <v>#N/A</v>
      </c>
    </row>
    <row r="7605" spans="2:19" hidden="1" x14ac:dyDescent="0.2">
      <c r="C7605" s="8">
        <v>45836</v>
      </c>
      <c r="D7605" s="4" t="s">
        <v>16007</v>
      </c>
      <c r="E7605">
        <f t="shared" si="402"/>
        <v>40707</v>
      </c>
      <c r="F7605" s="4" t="s">
        <v>12142</v>
      </c>
      <c r="G7605" s="4" t="s">
        <v>16378</v>
      </c>
      <c r="H7605" s="12">
        <v>501096</v>
      </c>
      <c r="I7605" s="11" t="s">
        <v>548</v>
      </c>
      <c r="J7605" s="12">
        <v>40088</v>
      </c>
      <c r="K7605" s="12">
        <f t="shared" si="401"/>
        <v>541184</v>
      </c>
      <c r="L7605" s="4" t="s">
        <v>3387</v>
      </c>
      <c r="M7605" s="4" t="s">
        <v>3106</v>
      </c>
      <c r="N7605" t="s">
        <v>17525</v>
      </c>
      <c r="O7605" s="22">
        <f>+VLOOKUP(E7605,[2]Sheet1!C$6036:L$6489,9,0)</f>
        <v>541184</v>
      </c>
      <c r="P7605" s="22">
        <f t="shared" si="400"/>
        <v>0</v>
      </c>
      <c r="Q7605" s="1">
        <f>+VLOOKUP(E7605,[2]Sheet1!C$6036:L$6489,10,0)</f>
        <v>45880</v>
      </c>
    </row>
    <row r="7606" spans="2:19" hidden="1" x14ac:dyDescent="0.2">
      <c r="C7606" s="8">
        <v>45836</v>
      </c>
      <c r="D7606" s="4" t="s">
        <v>16008</v>
      </c>
      <c r="E7606">
        <f t="shared" si="402"/>
        <v>40708</v>
      </c>
      <c r="F7606" s="4" t="s">
        <v>12142</v>
      </c>
      <c r="G7606" s="4" t="s">
        <v>16379</v>
      </c>
      <c r="H7606" s="12">
        <v>626370</v>
      </c>
      <c r="I7606" s="11" t="s">
        <v>548</v>
      </c>
      <c r="J7606" s="12">
        <v>50110</v>
      </c>
      <c r="K7606" s="12">
        <f t="shared" si="401"/>
        <v>676480</v>
      </c>
      <c r="L7606" s="4" t="s">
        <v>3387</v>
      </c>
      <c r="M7606" s="4" t="s">
        <v>3106</v>
      </c>
      <c r="N7606" t="s">
        <v>17525</v>
      </c>
      <c r="O7606" s="22">
        <f>+VLOOKUP(E7606,[2]Sheet1!C$6036:L$6489,9,0)</f>
        <v>676480</v>
      </c>
      <c r="P7606" s="22">
        <f t="shared" si="400"/>
        <v>0</v>
      </c>
      <c r="Q7606" s="1">
        <f>+VLOOKUP(E7606,[2]Sheet1!C$6036:L$6489,10,0)</f>
        <v>45880</v>
      </c>
    </row>
    <row r="7607" spans="2:19" hidden="1" x14ac:dyDescent="0.2">
      <c r="C7607" s="8">
        <v>45836</v>
      </c>
      <c r="D7607" s="4" t="s">
        <v>16009</v>
      </c>
      <c r="E7607">
        <f t="shared" si="402"/>
        <v>40709</v>
      </c>
      <c r="F7607" s="4" t="s">
        <v>12142</v>
      </c>
      <c r="G7607" s="4" t="s">
        <v>16380</v>
      </c>
      <c r="H7607" s="12">
        <v>501096</v>
      </c>
      <c r="I7607" s="11" t="s">
        <v>548</v>
      </c>
      <c r="J7607" s="12">
        <v>40088</v>
      </c>
      <c r="K7607" s="12">
        <f t="shared" si="401"/>
        <v>541184</v>
      </c>
      <c r="L7607" s="4" t="s">
        <v>3387</v>
      </c>
      <c r="M7607" s="4" t="s">
        <v>3106</v>
      </c>
      <c r="N7607" t="s">
        <v>17525</v>
      </c>
      <c r="O7607" s="22">
        <f>+VLOOKUP(E7607,[2]Sheet1!C$6036:L$6489,9,0)</f>
        <v>541184</v>
      </c>
      <c r="P7607" s="22">
        <f t="shared" si="400"/>
        <v>0</v>
      </c>
      <c r="Q7607" s="1">
        <f>+VLOOKUP(E7607,[2]Sheet1!C$6036:L$6489,10,0)</f>
        <v>45880</v>
      </c>
    </row>
    <row r="7608" spans="2:19" hidden="1" x14ac:dyDescent="0.2">
      <c r="C7608" s="8">
        <v>45836</v>
      </c>
      <c r="D7608" s="4" t="s">
        <v>16010</v>
      </c>
      <c r="E7608">
        <f t="shared" si="402"/>
        <v>40710</v>
      </c>
      <c r="F7608" s="4" t="s">
        <v>12142</v>
      </c>
      <c r="G7608" s="4" t="s">
        <v>16381</v>
      </c>
      <c r="H7608" s="12">
        <v>501096</v>
      </c>
      <c r="I7608" s="11" t="s">
        <v>548</v>
      </c>
      <c r="J7608" s="12">
        <v>40088</v>
      </c>
      <c r="K7608" s="12">
        <f t="shared" si="401"/>
        <v>541184</v>
      </c>
      <c r="L7608" s="4" t="s">
        <v>3387</v>
      </c>
      <c r="M7608" s="4" t="s">
        <v>3106</v>
      </c>
      <c r="N7608" t="s">
        <v>17525</v>
      </c>
      <c r="O7608" s="22">
        <f>+VLOOKUP(E7608,[2]Sheet1!C$6036:L$6489,9,0)</f>
        <v>541184</v>
      </c>
      <c r="P7608" s="22">
        <f t="shared" si="400"/>
        <v>0</v>
      </c>
      <c r="Q7608" s="1">
        <f>+VLOOKUP(E7608,[2]Sheet1!C$6036:L$6489,10,0)</f>
        <v>45880</v>
      </c>
    </row>
    <row r="7609" spans="2:19" hidden="1" x14ac:dyDescent="0.2">
      <c r="C7609" s="8">
        <v>45836</v>
      </c>
      <c r="D7609" s="4" t="s">
        <v>16011</v>
      </c>
      <c r="E7609">
        <f t="shared" si="402"/>
        <v>40711</v>
      </c>
      <c r="F7609" s="4" t="s">
        <v>12142</v>
      </c>
      <c r="G7609" s="4" t="s">
        <v>16382</v>
      </c>
      <c r="H7609" s="12">
        <v>382413</v>
      </c>
      <c r="I7609" s="11" t="s">
        <v>548</v>
      </c>
      <c r="J7609" s="12">
        <v>30593</v>
      </c>
      <c r="K7609" s="12">
        <f t="shared" si="401"/>
        <v>413006</v>
      </c>
      <c r="L7609" s="4" t="s">
        <v>3387</v>
      </c>
      <c r="M7609" s="4" t="s">
        <v>3106</v>
      </c>
      <c r="N7609" t="s">
        <v>17525</v>
      </c>
      <c r="O7609" s="22">
        <f>+VLOOKUP(E7609,[2]Sheet1!C$6036:L$6489,9,0)</f>
        <v>413006</v>
      </c>
      <c r="P7609" s="22">
        <f t="shared" si="400"/>
        <v>0</v>
      </c>
      <c r="Q7609" s="1">
        <f>+VLOOKUP(E7609,[2]Sheet1!C$6036:L$6489,10,0)</f>
        <v>45880</v>
      </c>
    </row>
    <row r="7610" spans="2:19" hidden="1" x14ac:dyDescent="0.2">
      <c r="C7610" s="8">
        <v>45836</v>
      </c>
      <c r="D7610" s="4" t="s">
        <v>16012</v>
      </c>
      <c r="E7610">
        <f t="shared" si="402"/>
        <v>40712</v>
      </c>
      <c r="F7610" s="4" t="s">
        <v>12142</v>
      </c>
      <c r="G7610" s="4" t="s">
        <v>16383</v>
      </c>
      <c r="H7610" s="12">
        <v>501096</v>
      </c>
      <c r="I7610" s="11" t="s">
        <v>548</v>
      </c>
      <c r="J7610" s="12">
        <v>40088</v>
      </c>
      <c r="K7610" s="12">
        <f t="shared" si="401"/>
        <v>541184</v>
      </c>
      <c r="L7610" s="4" t="s">
        <v>3387</v>
      </c>
      <c r="M7610" s="4" t="s">
        <v>3106</v>
      </c>
      <c r="N7610" t="s">
        <v>17525</v>
      </c>
      <c r="O7610" s="22">
        <f>+VLOOKUP(E7610,[2]Sheet1!C$6036:L$6489,9,0)</f>
        <v>541184</v>
      </c>
      <c r="P7610" s="22">
        <f t="shared" si="400"/>
        <v>0</v>
      </c>
      <c r="Q7610" s="1">
        <f>+VLOOKUP(E7610,[2]Sheet1!C$6036:L$6489,10,0)</f>
        <v>45880</v>
      </c>
    </row>
    <row r="7611" spans="2:19" hidden="1" x14ac:dyDescent="0.2">
      <c r="C7611" s="8">
        <v>45836</v>
      </c>
      <c r="D7611" s="4" t="s">
        <v>16013</v>
      </c>
      <c r="E7611">
        <f t="shared" si="402"/>
        <v>40713</v>
      </c>
      <c r="F7611" s="4" t="s">
        <v>12142</v>
      </c>
      <c r="G7611" s="4" t="s">
        <v>16384</v>
      </c>
      <c r="H7611" s="12">
        <v>230760</v>
      </c>
      <c r="I7611" s="11" t="s">
        <v>548</v>
      </c>
      <c r="J7611" s="12">
        <v>18461</v>
      </c>
      <c r="K7611" s="12">
        <f t="shared" si="401"/>
        <v>249221</v>
      </c>
      <c r="L7611" s="4" t="s">
        <v>3387</v>
      </c>
      <c r="M7611" s="4" t="s">
        <v>3106</v>
      </c>
      <c r="N7611" t="s">
        <v>17525</v>
      </c>
      <c r="O7611" s="22">
        <f>+VLOOKUP(E7611,[2]Sheet1!C$6036:L$6489,9,0)</f>
        <v>249221</v>
      </c>
      <c r="P7611" s="22">
        <f t="shared" ref="P7611:P7670" si="404">+O7611-K7611</f>
        <v>0</v>
      </c>
      <c r="Q7611" s="1">
        <f>+VLOOKUP(E7611,[2]Sheet1!C$6036:L$6489,10,0)</f>
        <v>45880</v>
      </c>
    </row>
    <row r="7612" spans="2:19" hidden="1" x14ac:dyDescent="0.2">
      <c r="C7612" s="8">
        <v>45836</v>
      </c>
      <c r="D7612" s="4" t="s">
        <v>16014</v>
      </c>
      <c r="E7612">
        <f t="shared" si="402"/>
        <v>40714</v>
      </c>
      <c r="F7612" s="4" t="s">
        <v>12142</v>
      </c>
      <c r="G7612" s="4" t="s">
        <v>16385</v>
      </c>
      <c r="H7612" s="12">
        <v>230760</v>
      </c>
      <c r="I7612" s="11" t="s">
        <v>548</v>
      </c>
      <c r="J7612" s="12">
        <v>18461</v>
      </c>
      <c r="K7612" s="12">
        <f t="shared" si="401"/>
        <v>249221</v>
      </c>
      <c r="L7612" s="4" t="s">
        <v>3387</v>
      </c>
      <c r="M7612" s="4" t="s">
        <v>3106</v>
      </c>
      <c r="N7612" t="s">
        <v>17525</v>
      </c>
      <c r="O7612" s="22">
        <f>+VLOOKUP(E7612,[2]Sheet1!C$6036:L$6489,9,0)</f>
        <v>249221</v>
      </c>
      <c r="P7612" s="22">
        <f t="shared" si="404"/>
        <v>0</v>
      </c>
      <c r="Q7612" s="1">
        <f>+VLOOKUP(E7612,[2]Sheet1!C$6036:L$6489,10,0)</f>
        <v>45880</v>
      </c>
    </row>
    <row r="7613" spans="2:19" hidden="1" x14ac:dyDescent="0.2">
      <c r="B7613" t="s">
        <v>16416</v>
      </c>
      <c r="C7613" s="8">
        <v>45838</v>
      </c>
      <c r="D7613" s="4" t="s">
        <v>15885</v>
      </c>
      <c r="E7613">
        <f t="shared" si="402"/>
        <v>2</v>
      </c>
      <c r="F7613" s="4" t="s">
        <v>16386</v>
      </c>
      <c r="G7613" s="4" t="s">
        <v>16499</v>
      </c>
      <c r="H7613" s="12">
        <v>-62637</v>
      </c>
      <c r="I7613" s="11" t="s">
        <v>548</v>
      </c>
      <c r="J7613" s="12">
        <v>-5011</v>
      </c>
      <c r="K7613" s="12">
        <f t="shared" si="401"/>
        <v>-67648</v>
      </c>
      <c r="L7613" s="4" t="s">
        <v>5596</v>
      </c>
      <c r="M7613" s="4" t="s">
        <v>5597</v>
      </c>
      <c r="N7613" t="s">
        <v>16567</v>
      </c>
      <c r="O7613" s="22">
        <f>+VLOOKUP(E7613,[2]Sheet1!C$5589:L$6035,9,0)</f>
        <v>-67648</v>
      </c>
      <c r="P7613" s="22">
        <f t="shared" si="404"/>
        <v>0</v>
      </c>
      <c r="Q7613" s="1">
        <f>+VLOOKUP(E7613,[2]Sheet1!C$5589:L$6035,10,0)</f>
        <v>45849</v>
      </c>
      <c r="S7613" s="7"/>
    </row>
    <row r="7614" spans="2:19" hidden="1" x14ac:dyDescent="0.2">
      <c r="B7614" t="s">
        <v>16417</v>
      </c>
      <c r="C7614" s="8">
        <v>45838</v>
      </c>
      <c r="D7614" s="4" t="s">
        <v>16015</v>
      </c>
      <c r="E7614">
        <f t="shared" si="402"/>
        <v>7</v>
      </c>
      <c r="F7614" s="4" t="s">
        <v>16387</v>
      </c>
      <c r="G7614" s="4" t="s">
        <v>16500</v>
      </c>
      <c r="H7614" s="12">
        <v>-62637</v>
      </c>
      <c r="I7614" s="11" t="s">
        <v>548</v>
      </c>
      <c r="J7614" s="12">
        <v>-5011</v>
      </c>
      <c r="K7614" s="12">
        <f t="shared" si="401"/>
        <v>-67648</v>
      </c>
      <c r="L7614" s="4" t="s">
        <v>2318</v>
      </c>
      <c r="M7614" s="4" t="s">
        <v>195</v>
      </c>
      <c r="N7614" t="s">
        <v>16567</v>
      </c>
      <c r="O7614" s="22">
        <f>+VLOOKUP(E7614,[2]Sheet1!C$5589:L$6035,9,0)</f>
        <v>-67648</v>
      </c>
      <c r="P7614" s="22">
        <f t="shared" si="404"/>
        <v>0</v>
      </c>
      <c r="Q7614" s="1">
        <f>+VLOOKUP(E7614,[2]Sheet1!C$5589:L$6035,10,0)</f>
        <v>45849</v>
      </c>
      <c r="S7614" s="7"/>
    </row>
    <row r="7615" spans="2:19" hidden="1" x14ac:dyDescent="0.2">
      <c r="B7615" t="s">
        <v>16418</v>
      </c>
      <c r="C7615" s="8">
        <v>45838</v>
      </c>
      <c r="D7615" s="4" t="s">
        <v>3905</v>
      </c>
      <c r="E7615">
        <f t="shared" si="402"/>
        <v>13</v>
      </c>
      <c r="F7615" s="4" t="s">
        <v>16387</v>
      </c>
      <c r="G7615" s="4" t="s">
        <v>16501</v>
      </c>
      <c r="H7615" s="12">
        <v>-62637</v>
      </c>
      <c r="I7615" s="11" t="s">
        <v>548</v>
      </c>
      <c r="J7615" s="12">
        <v>-5011</v>
      </c>
      <c r="K7615" s="12">
        <f t="shared" si="401"/>
        <v>-67648</v>
      </c>
      <c r="L7615" s="4" t="s">
        <v>2318</v>
      </c>
      <c r="M7615" s="4" t="s">
        <v>195</v>
      </c>
      <c r="N7615" t="s">
        <v>16567</v>
      </c>
      <c r="O7615" s="22">
        <f>+VLOOKUP(E7615,[2]Sheet1!C$5589:L$6035,9,0)</f>
        <v>-67648</v>
      </c>
      <c r="P7615" s="22">
        <f t="shared" si="404"/>
        <v>0</v>
      </c>
      <c r="Q7615" s="1">
        <f>+VLOOKUP(E7615,[2]Sheet1!C$5589:L$6035,10,0)</f>
        <v>45849</v>
      </c>
      <c r="S7615" s="7"/>
    </row>
    <row r="7616" spans="2:19" hidden="1" x14ac:dyDescent="0.2">
      <c r="B7616" t="s">
        <v>16419</v>
      </c>
      <c r="C7616" s="8">
        <v>45838</v>
      </c>
      <c r="D7616" s="4" t="s">
        <v>16016</v>
      </c>
      <c r="E7616">
        <f t="shared" si="402"/>
        <v>17</v>
      </c>
      <c r="F7616" s="4" t="s">
        <v>16387</v>
      </c>
      <c r="G7616" s="4" t="s">
        <v>16502</v>
      </c>
      <c r="H7616" s="12">
        <v>-62637</v>
      </c>
      <c r="I7616" s="11" t="s">
        <v>548</v>
      </c>
      <c r="J7616" s="12">
        <v>-5011</v>
      </c>
      <c r="K7616" s="12">
        <f t="shared" si="401"/>
        <v>-67648</v>
      </c>
      <c r="L7616" s="4" t="s">
        <v>2318</v>
      </c>
      <c r="M7616" s="4" t="s">
        <v>195</v>
      </c>
      <c r="N7616" t="s">
        <v>16567</v>
      </c>
      <c r="O7616" s="22">
        <f>+VLOOKUP(E7616,[2]Sheet1!C$5589:L$6035,9,0)</f>
        <v>-67648</v>
      </c>
      <c r="P7616" s="22">
        <f t="shared" si="404"/>
        <v>0</v>
      </c>
      <c r="Q7616" s="1">
        <f>+VLOOKUP(E7616,[2]Sheet1!C$5589:L$6035,10,0)</f>
        <v>45849</v>
      </c>
      <c r="S7616" s="7"/>
    </row>
    <row r="7617" spans="2:19" hidden="1" x14ac:dyDescent="0.2">
      <c r="B7617" t="s">
        <v>16420</v>
      </c>
      <c r="C7617" s="8">
        <v>45838</v>
      </c>
      <c r="D7617" s="4" t="s">
        <v>12113</v>
      </c>
      <c r="E7617">
        <f t="shared" si="402"/>
        <v>24</v>
      </c>
      <c r="F7617" s="4" t="s">
        <v>16292</v>
      </c>
      <c r="G7617" s="4" t="s">
        <v>16503</v>
      </c>
      <c r="H7617" s="12">
        <v>-62637</v>
      </c>
      <c r="I7617" s="11" t="s">
        <v>548</v>
      </c>
      <c r="J7617" s="12">
        <v>-5011</v>
      </c>
      <c r="K7617" s="12">
        <f t="shared" si="401"/>
        <v>-67648</v>
      </c>
      <c r="L7617" s="4" t="s">
        <v>313</v>
      </c>
      <c r="M7617" s="4" t="s">
        <v>1554</v>
      </c>
      <c r="N7617" t="s">
        <v>16567</v>
      </c>
      <c r="O7617" s="22">
        <f>+VLOOKUP(E7617,[2]Sheet1!C$5589:L$6035,9,0)</f>
        <v>-67648</v>
      </c>
      <c r="P7617" s="22">
        <f t="shared" si="404"/>
        <v>0</v>
      </c>
      <c r="Q7617" s="1">
        <f>+VLOOKUP(E7617,[2]Sheet1!C$5589:L$6035,10,0)</f>
        <v>45849</v>
      </c>
      <c r="S7617" s="7"/>
    </row>
    <row r="7618" spans="2:19" hidden="1" x14ac:dyDescent="0.2">
      <c r="B7618" t="s">
        <v>16421</v>
      </c>
      <c r="C7618" s="8">
        <v>45838</v>
      </c>
      <c r="D7618" s="4" t="s">
        <v>7275</v>
      </c>
      <c r="E7618">
        <f t="shared" si="402"/>
        <v>457</v>
      </c>
      <c r="F7618" s="4" t="s">
        <v>16293</v>
      </c>
      <c r="G7618" s="4" t="s">
        <v>16504</v>
      </c>
      <c r="H7618" s="12">
        <v>-108789</v>
      </c>
      <c r="I7618" s="11" t="s">
        <v>548</v>
      </c>
      <c r="J7618" s="12">
        <v>-8703</v>
      </c>
      <c r="K7618" s="12">
        <f t="shared" si="401"/>
        <v>-117492</v>
      </c>
      <c r="L7618" s="4" t="s">
        <v>3387</v>
      </c>
      <c r="M7618" s="4" t="s">
        <v>3106</v>
      </c>
      <c r="N7618" t="s">
        <v>16567</v>
      </c>
      <c r="O7618" s="22">
        <f>+VLOOKUP(E7618,[2]Sheet1!C$5589:L$6035,9,0)</f>
        <v>-117492</v>
      </c>
      <c r="P7618" s="22">
        <f t="shared" si="404"/>
        <v>0</v>
      </c>
      <c r="Q7618" s="1">
        <f>+VLOOKUP(E7618,[2]Sheet1!C$5589:L$6035,10,0)</f>
        <v>45849</v>
      </c>
      <c r="S7618" s="7"/>
    </row>
    <row r="7619" spans="2:19" hidden="1" x14ac:dyDescent="0.2">
      <c r="B7619" t="s">
        <v>16422</v>
      </c>
      <c r="C7619" s="8">
        <v>45838</v>
      </c>
      <c r="D7619" s="4" t="s">
        <v>14297</v>
      </c>
      <c r="E7619">
        <f t="shared" si="402"/>
        <v>477</v>
      </c>
      <c r="F7619" s="4" t="s">
        <v>16293</v>
      </c>
      <c r="G7619" s="4" t="s">
        <v>16505</v>
      </c>
      <c r="H7619" s="12">
        <v>-125274</v>
      </c>
      <c r="I7619" s="11" t="s">
        <v>548</v>
      </c>
      <c r="J7619" s="12">
        <v>-10022</v>
      </c>
      <c r="K7619" s="12">
        <f t="shared" si="401"/>
        <v>-135296</v>
      </c>
      <c r="L7619" s="4" t="s">
        <v>3387</v>
      </c>
      <c r="M7619" s="4" t="s">
        <v>3106</v>
      </c>
      <c r="N7619" t="s">
        <v>16567</v>
      </c>
      <c r="O7619" s="22">
        <f>+VLOOKUP(E7619,[2]Sheet1!C$5589:L$6035,9,0)</f>
        <v>-135296</v>
      </c>
      <c r="P7619" s="22">
        <f t="shared" si="404"/>
        <v>0</v>
      </c>
      <c r="Q7619" s="1">
        <f>+VLOOKUP(E7619,[2]Sheet1!C$5589:L$6035,10,0)</f>
        <v>45849</v>
      </c>
      <c r="S7619" s="7"/>
    </row>
    <row r="7620" spans="2:19" hidden="1" x14ac:dyDescent="0.2">
      <c r="B7620" t="s">
        <v>16423</v>
      </c>
      <c r="C7620" s="8">
        <v>45838</v>
      </c>
      <c r="D7620" s="4" t="s">
        <v>16017</v>
      </c>
      <c r="E7620">
        <f t="shared" si="402"/>
        <v>480</v>
      </c>
      <c r="F7620" s="4" t="s">
        <v>16293</v>
      </c>
      <c r="G7620" s="4" t="s">
        <v>16506</v>
      </c>
      <c r="H7620" s="12">
        <v>-187911</v>
      </c>
      <c r="I7620" s="11" t="s">
        <v>548</v>
      </c>
      <c r="J7620" s="12">
        <v>-15033</v>
      </c>
      <c r="K7620" s="12">
        <f t="shared" si="401"/>
        <v>-202944</v>
      </c>
      <c r="L7620" s="4" t="s">
        <v>3387</v>
      </c>
      <c r="M7620" s="4" t="s">
        <v>3106</v>
      </c>
      <c r="N7620" t="s">
        <v>16567</v>
      </c>
      <c r="O7620" s="22">
        <f>+VLOOKUP(E7620,[2]Sheet1!C$5589:L$6035,9,0)</f>
        <v>-202944</v>
      </c>
      <c r="P7620" s="22">
        <f t="shared" si="404"/>
        <v>0</v>
      </c>
      <c r="Q7620" s="1">
        <f>+VLOOKUP(E7620,[2]Sheet1!C$5589:L$6035,10,0)</f>
        <v>45849</v>
      </c>
      <c r="S7620" s="7"/>
    </row>
    <row r="7621" spans="2:19" hidden="1" x14ac:dyDescent="0.2">
      <c r="B7621" t="s">
        <v>16424</v>
      </c>
      <c r="C7621" s="8">
        <v>45838</v>
      </c>
      <c r="D7621" s="4" t="s">
        <v>16018</v>
      </c>
      <c r="E7621">
        <f t="shared" si="402"/>
        <v>497</v>
      </c>
      <c r="F7621" s="4" t="s">
        <v>16293</v>
      </c>
      <c r="G7621" s="4" t="s">
        <v>16507</v>
      </c>
      <c r="H7621" s="12">
        <v>-62637</v>
      </c>
      <c r="I7621" s="11" t="s">
        <v>548</v>
      </c>
      <c r="J7621" s="12">
        <v>-5011</v>
      </c>
      <c r="K7621" s="12">
        <f t="shared" si="401"/>
        <v>-67648</v>
      </c>
      <c r="L7621" s="4" t="s">
        <v>3387</v>
      </c>
      <c r="M7621" s="4" t="s">
        <v>3106</v>
      </c>
      <c r="N7621" t="s">
        <v>16567</v>
      </c>
      <c r="O7621" s="22">
        <f>+VLOOKUP(E7621,[2]Sheet1!C$5589:L$6035,9,0)</f>
        <v>-67648</v>
      </c>
      <c r="P7621" s="22">
        <f t="shared" si="404"/>
        <v>0</v>
      </c>
      <c r="Q7621" s="1">
        <f>+VLOOKUP(E7621,[2]Sheet1!C$5589:L$6035,10,0)</f>
        <v>45849</v>
      </c>
      <c r="S7621" s="7"/>
    </row>
    <row r="7622" spans="2:19" hidden="1" x14ac:dyDescent="0.2">
      <c r="B7622" t="s">
        <v>16425</v>
      </c>
      <c r="C7622" s="8">
        <v>45838</v>
      </c>
      <c r="D7622" s="4" t="s">
        <v>16019</v>
      </c>
      <c r="E7622">
        <f t="shared" si="402"/>
        <v>534</v>
      </c>
      <c r="F7622" s="4" t="s">
        <v>16293</v>
      </c>
      <c r="G7622" s="4" t="s">
        <v>16508</v>
      </c>
      <c r="H7622" s="12">
        <v>-125274</v>
      </c>
      <c r="I7622" s="11" t="s">
        <v>548</v>
      </c>
      <c r="J7622" s="12">
        <v>-10022</v>
      </c>
      <c r="K7622" s="12">
        <f t="shared" si="401"/>
        <v>-135296</v>
      </c>
      <c r="L7622" s="4" t="s">
        <v>3387</v>
      </c>
      <c r="M7622" s="4" t="s">
        <v>3106</v>
      </c>
      <c r="N7622" t="s">
        <v>16567</v>
      </c>
      <c r="O7622" s="22">
        <f>+VLOOKUP(E7622,[2]Sheet1!C$5589:L$6035,9,0)</f>
        <v>-135296</v>
      </c>
      <c r="P7622" s="22">
        <f t="shared" si="404"/>
        <v>0</v>
      </c>
      <c r="Q7622" s="1">
        <f>+VLOOKUP(E7622,[2]Sheet1!C$5589:L$6035,10,0)</f>
        <v>45849</v>
      </c>
      <c r="S7622" s="7"/>
    </row>
    <row r="7623" spans="2:19" hidden="1" x14ac:dyDescent="0.2">
      <c r="B7623" t="s">
        <v>16426</v>
      </c>
      <c r="C7623" s="8">
        <v>45838</v>
      </c>
      <c r="D7623" s="4" t="s">
        <v>12037</v>
      </c>
      <c r="E7623">
        <f t="shared" si="402"/>
        <v>554</v>
      </c>
      <c r="F7623" s="4" t="s">
        <v>16293</v>
      </c>
      <c r="G7623" s="4" t="s">
        <v>16509</v>
      </c>
      <c r="H7623" s="12">
        <v>-171426</v>
      </c>
      <c r="I7623" s="11" t="s">
        <v>548</v>
      </c>
      <c r="J7623" s="12">
        <v>-13714</v>
      </c>
      <c r="K7623" s="12">
        <f t="shared" si="401"/>
        <v>-185140</v>
      </c>
      <c r="L7623" s="4" t="s">
        <v>3387</v>
      </c>
      <c r="M7623" s="4" t="s">
        <v>3106</v>
      </c>
      <c r="N7623" t="s">
        <v>16567</v>
      </c>
      <c r="O7623" s="22">
        <f>+VLOOKUP(E7623,[2]Sheet1!C$5589:L$6035,9,0)</f>
        <v>-185140</v>
      </c>
      <c r="P7623" s="22">
        <f t="shared" si="404"/>
        <v>0</v>
      </c>
      <c r="Q7623" s="1">
        <f>+VLOOKUP(E7623,[2]Sheet1!C$5589:L$6035,10,0)</f>
        <v>45849</v>
      </c>
      <c r="S7623" s="7"/>
    </row>
    <row r="7624" spans="2:19" hidden="1" x14ac:dyDescent="0.2">
      <c r="B7624" t="s">
        <v>16427</v>
      </c>
      <c r="C7624" s="8">
        <v>45838</v>
      </c>
      <c r="D7624" s="4" t="s">
        <v>12042</v>
      </c>
      <c r="E7624">
        <f t="shared" si="402"/>
        <v>562</v>
      </c>
      <c r="F7624" s="4" t="s">
        <v>16293</v>
      </c>
      <c r="G7624" s="4" t="s">
        <v>16510</v>
      </c>
      <c r="H7624" s="12">
        <v>-62637</v>
      </c>
      <c r="I7624" s="11" t="s">
        <v>548</v>
      </c>
      <c r="J7624" s="12">
        <v>-5011</v>
      </c>
      <c r="K7624" s="12">
        <f t="shared" si="401"/>
        <v>-67648</v>
      </c>
      <c r="L7624" s="4" t="s">
        <v>3387</v>
      </c>
      <c r="M7624" s="4" t="s">
        <v>3106</v>
      </c>
      <c r="N7624" t="s">
        <v>16567</v>
      </c>
      <c r="O7624" s="22">
        <f>+VLOOKUP(E7624,[2]Sheet1!C$5589:L$6035,9,0)</f>
        <v>-67648</v>
      </c>
      <c r="P7624" s="22">
        <f t="shared" si="404"/>
        <v>0</v>
      </c>
      <c r="Q7624" s="1">
        <f>+VLOOKUP(E7624,[2]Sheet1!C$5589:L$6035,10,0)</f>
        <v>45849</v>
      </c>
      <c r="S7624" s="7"/>
    </row>
    <row r="7625" spans="2:19" hidden="1" x14ac:dyDescent="0.2">
      <c r="B7625" t="s">
        <v>16428</v>
      </c>
      <c r="C7625" s="8">
        <v>45838</v>
      </c>
      <c r="D7625" s="4" t="s">
        <v>12046</v>
      </c>
      <c r="E7625">
        <f t="shared" si="402"/>
        <v>566</v>
      </c>
      <c r="F7625" s="4" t="s">
        <v>16293</v>
      </c>
      <c r="G7625" s="4" t="s">
        <v>16511</v>
      </c>
      <c r="H7625" s="12">
        <v>-62637</v>
      </c>
      <c r="I7625" s="11" t="s">
        <v>548</v>
      </c>
      <c r="J7625" s="12">
        <v>-5011</v>
      </c>
      <c r="K7625" s="12">
        <f t="shared" si="401"/>
        <v>-67648</v>
      </c>
      <c r="L7625" s="4" t="s">
        <v>3387</v>
      </c>
      <c r="M7625" s="4" t="s">
        <v>3106</v>
      </c>
      <c r="N7625" t="s">
        <v>16567</v>
      </c>
      <c r="O7625" s="22">
        <f>+VLOOKUP(E7625,[2]Sheet1!C$5589:L$6035,9,0)</f>
        <v>-67648</v>
      </c>
      <c r="P7625" s="22">
        <f t="shared" si="404"/>
        <v>0</v>
      </c>
      <c r="Q7625" s="1">
        <f>+VLOOKUP(E7625,[2]Sheet1!C$5589:L$6035,10,0)</f>
        <v>45849</v>
      </c>
      <c r="S7625" s="7"/>
    </row>
    <row r="7626" spans="2:19" hidden="1" x14ac:dyDescent="0.2">
      <c r="B7626" t="s">
        <v>16429</v>
      </c>
      <c r="C7626" s="8">
        <v>45838</v>
      </c>
      <c r="D7626" s="4" t="s">
        <v>12047</v>
      </c>
      <c r="E7626">
        <f t="shared" si="402"/>
        <v>567</v>
      </c>
      <c r="F7626" s="4" t="s">
        <v>16293</v>
      </c>
      <c r="G7626" s="4" t="s">
        <v>16512</v>
      </c>
      <c r="H7626" s="12">
        <v>-187911</v>
      </c>
      <c r="I7626" s="11" t="s">
        <v>548</v>
      </c>
      <c r="J7626" s="12">
        <v>-15033</v>
      </c>
      <c r="K7626" s="12">
        <f t="shared" si="401"/>
        <v>-202944</v>
      </c>
      <c r="L7626" s="4" t="s">
        <v>3387</v>
      </c>
      <c r="M7626" s="4" t="s">
        <v>3106</v>
      </c>
      <c r="N7626" t="s">
        <v>16567</v>
      </c>
      <c r="O7626" s="22">
        <f>+VLOOKUP(E7626,[2]Sheet1!C$5589:L$6035,9,0)</f>
        <v>-202944</v>
      </c>
      <c r="P7626" s="22">
        <f t="shared" si="404"/>
        <v>0</v>
      </c>
      <c r="Q7626" s="1">
        <f>+VLOOKUP(E7626,[2]Sheet1!C$5589:L$6035,10,0)</f>
        <v>45849</v>
      </c>
      <c r="S7626" s="7"/>
    </row>
    <row r="7627" spans="2:19" hidden="1" x14ac:dyDescent="0.2">
      <c r="B7627" t="s">
        <v>16430</v>
      </c>
      <c r="C7627" s="8">
        <v>45838</v>
      </c>
      <c r="D7627" s="4" t="s">
        <v>16020</v>
      </c>
      <c r="E7627">
        <f t="shared" si="402"/>
        <v>603</v>
      </c>
      <c r="F7627" s="4" t="s">
        <v>16293</v>
      </c>
      <c r="G7627" s="4" t="s">
        <v>16513</v>
      </c>
      <c r="H7627" s="12">
        <v>-187911</v>
      </c>
      <c r="I7627" s="11" t="s">
        <v>548</v>
      </c>
      <c r="J7627" s="12">
        <v>-15033</v>
      </c>
      <c r="K7627" s="12">
        <f t="shared" si="401"/>
        <v>-202944</v>
      </c>
      <c r="L7627" s="4" t="s">
        <v>3387</v>
      </c>
      <c r="M7627" s="4" t="s">
        <v>3106</v>
      </c>
      <c r="N7627" t="s">
        <v>16567</v>
      </c>
      <c r="O7627" s="22">
        <f>+VLOOKUP(E7627,[2]Sheet1!C$5589:L$6035,9,0)</f>
        <v>-202944</v>
      </c>
      <c r="P7627" s="22">
        <f t="shared" si="404"/>
        <v>0</v>
      </c>
      <c r="Q7627" s="1">
        <f>+VLOOKUP(E7627,[2]Sheet1!C$5589:L$6035,10,0)</f>
        <v>45849</v>
      </c>
      <c r="S7627" s="7"/>
    </row>
    <row r="7628" spans="2:19" hidden="1" x14ac:dyDescent="0.2">
      <c r="B7628" t="s">
        <v>16431</v>
      </c>
      <c r="C7628" s="8">
        <v>45838</v>
      </c>
      <c r="D7628" s="4" t="s">
        <v>16021</v>
      </c>
      <c r="E7628">
        <f t="shared" si="402"/>
        <v>619</v>
      </c>
      <c r="F7628" s="4" t="s">
        <v>16293</v>
      </c>
      <c r="G7628" s="4" t="s">
        <v>16514</v>
      </c>
      <c r="H7628" s="12">
        <v>-187911</v>
      </c>
      <c r="I7628" s="11" t="s">
        <v>548</v>
      </c>
      <c r="J7628" s="12">
        <v>-15033</v>
      </c>
      <c r="K7628" s="12">
        <f t="shared" si="401"/>
        <v>-202944</v>
      </c>
      <c r="L7628" s="4" t="s">
        <v>3387</v>
      </c>
      <c r="M7628" s="4" t="s">
        <v>3106</v>
      </c>
      <c r="N7628" t="s">
        <v>16567</v>
      </c>
      <c r="O7628" s="22">
        <f>+VLOOKUP(E7628,[2]Sheet1!C$5589:L$6035,9,0)</f>
        <v>-202944</v>
      </c>
      <c r="P7628" s="22">
        <f t="shared" si="404"/>
        <v>0</v>
      </c>
      <c r="Q7628" s="1">
        <f>+VLOOKUP(E7628,[2]Sheet1!C$5589:L$6035,10,0)</f>
        <v>45849</v>
      </c>
      <c r="S7628" s="7"/>
    </row>
    <row r="7629" spans="2:19" hidden="1" x14ac:dyDescent="0.2">
      <c r="B7629" t="s">
        <v>16432</v>
      </c>
      <c r="C7629" s="8">
        <v>45838</v>
      </c>
      <c r="D7629" s="4" t="s">
        <v>16022</v>
      </c>
      <c r="E7629">
        <f t="shared" si="402"/>
        <v>630</v>
      </c>
      <c r="F7629" s="4" t="s">
        <v>16293</v>
      </c>
      <c r="G7629" s="4" t="s">
        <v>16515</v>
      </c>
      <c r="H7629" s="12">
        <v>-46152</v>
      </c>
      <c r="I7629" s="11" t="s">
        <v>548</v>
      </c>
      <c r="J7629" s="12">
        <v>-3692</v>
      </c>
      <c r="K7629" s="12">
        <f t="shared" si="401"/>
        <v>-49844</v>
      </c>
      <c r="L7629" s="4" t="s">
        <v>3387</v>
      </c>
      <c r="M7629" s="4" t="s">
        <v>3106</v>
      </c>
      <c r="N7629" t="s">
        <v>16567</v>
      </c>
      <c r="O7629" s="22">
        <f>+VLOOKUP(E7629,[2]Sheet1!C$5589:L$6035,9,0)</f>
        <v>-49844</v>
      </c>
      <c r="P7629" s="22">
        <f t="shared" si="404"/>
        <v>0</v>
      </c>
      <c r="Q7629" s="1">
        <f>+VLOOKUP(E7629,[2]Sheet1!C$5589:L$6035,10,0)</f>
        <v>45849</v>
      </c>
      <c r="S7629" s="7"/>
    </row>
    <row r="7630" spans="2:19" hidden="1" x14ac:dyDescent="0.2">
      <c r="B7630" t="s">
        <v>16433</v>
      </c>
      <c r="C7630" s="8">
        <v>45838</v>
      </c>
      <c r="D7630" s="4" t="s">
        <v>16023</v>
      </c>
      <c r="E7630">
        <f t="shared" si="402"/>
        <v>632</v>
      </c>
      <c r="F7630" s="4" t="s">
        <v>16293</v>
      </c>
      <c r="G7630" s="4" t="s">
        <v>16516</v>
      </c>
      <c r="H7630" s="12">
        <v>-187911</v>
      </c>
      <c r="I7630" s="11" t="s">
        <v>548</v>
      </c>
      <c r="J7630" s="12">
        <v>-15033</v>
      </c>
      <c r="K7630" s="12">
        <f t="shared" si="401"/>
        <v>-202944</v>
      </c>
      <c r="L7630" s="4" t="s">
        <v>3387</v>
      </c>
      <c r="M7630" s="4" t="s">
        <v>3106</v>
      </c>
      <c r="N7630" t="s">
        <v>16567</v>
      </c>
      <c r="O7630" s="22">
        <f>+VLOOKUP(E7630,[2]Sheet1!C$5589:L$6035,9,0)</f>
        <v>-202944</v>
      </c>
      <c r="P7630" s="22">
        <f t="shared" si="404"/>
        <v>0</v>
      </c>
      <c r="Q7630" s="1">
        <f>+VLOOKUP(E7630,[2]Sheet1!C$5589:L$6035,10,0)</f>
        <v>45849</v>
      </c>
      <c r="S7630" s="7"/>
    </row>
    <row r="7631" spans="2:19" hidden="1" x14ac:dyDescent="0.2">
      <c r="B7631" t="s">
        <v>16434</v>
      </c>
      <c r="C7631" s="8">
        <v>45838</v>
      </c>
      <c r="D7631" s="4" t="s">
        <v>16024</v>
      </c>
      <c r="E7631">
        <f t="shared" si="402"/>
        <v>642</v>
      </c>
      <c r="F7631" s="4" t="s">
        <v>16293</v>
      </c>
      <c r="G7631" s="4" t="s">
        <v>16517</v>
      </c>
      <c r="H7631" s="12">
        <v>-23076</v>
      </c>
      <c r="I7631" s="11" t="s">
        <v>548</v>
      </c>
      <c r="J7631" s="12">
        <v>-1846</v>
      </c>
      <c r="K7631" s="12">
        <f t="shared" si="401"/>
        <v>-24922</v>
      </c>
      <c r="L7631" s="4" t="s">
        <v>3387</v>
      </c>
      <c r="M7631" s="4" t="s">
        <v>3106</v>
      </c>
      <c r="N7631" t="s">
        <v>16567</v>
      </c>
      <c r="O7631" s="22">
        <f>+VLOOKUP(E7631,[2]Sheet1!C$5589:L$6035,9,0)</f>
        <v>-24922</v>
      </c>
      <c r="P7631" s="22">
        <f t="shared" si="404"/>
        <v>0</v>
      </c>
      <c r="Q7631" s="1">
        <f>+VLOOKUP(E7631,[2]Sheet1!C$5589:L$6035,10,0)</f>
        <v>45849</v>
      </c>
      <c r="S7631" s="7"/>
    </row>
    <row r="7632" spans="2:19" hidden="1" x14ac:dyDescent="0.2">
      <c r="B7632" t="s">
        <v>16435</v>
      </c>
      <c r="C7632" s="8">
        <v>45838</v>
      </c>
      <c r="D7632" s="4" t="s">
        <v>16025</v>
      </c>
      <c r="E7632">
        <f t="shared" si="402"/>
        <v>652</v>
      </c>
      <c r="F7632" s="4" t="s">
        <v>16293</v>
      </c>
      <c r="G7632" s="4" t="s">
        <v>16518</v>
      </c>
      <c r="H7632" s="12">
        <v>-273624</v>
      </c>
      <c r="I7632" s="11" t="s">
        <v>548</v>
      </c>
      <c r="J7632" s="12">
        <v>-21890</v>
      </c>
      <c r="K7632" s="12">
        <f t="shared" si="401"/>
        <v>-295514</v>
      </c>
      <c r="L7632" s="4" t="s">
        <v>3387</v>
      </c>
      <c r="M7632" s="4" t="s">
        <v>3106</v>
      </c>
      <c r="N7632" t="s">
        <v>16567</v>
      </c>
      <c r="O7632" s="22">
        <f>+VLOOKUP(E7632,[2]Sheet1!C$5589:L$6035,9,0)</f>
        <v>-295514</v>
      </c>
      <c r="P7632" s="22">
        <f t="shared" si="404"/>
        <v>0</v>
      </c>
      <c r="Q7632" s="1">
        <f>+VLOOKUP(E7632,[2]Sheet1!C$5589:L$6035,10,0)</f>
        <v>45849</v>
      </c>
      <c r="S7632" s="7"/>
    </row>
    <row r="7633" spans="2:19" hidden="1" x14ac:dyDescent="0.2">
      <c r="B7633" t="s">
        <v>16436</v>
      </c>
      <c r="C7633" s="8">
        <v>45838</v>
      </c>
      <c r="D7633" s="4" t="s">
        <v>16026</v>
      </c>
      <c r="E7633">
        <f t="shared" si="402"/>
        <v>688</v>
      </c>
      <c r="F7633" s="4" t="s">
        <v>16293</v>
      </c>
      <c r="G7633" s="4" t="s">
        <v>16519</v>
      </c>
      <c r="H7633" s="12">
        <v>-62637</v>
      </c>
      <c r="I7633" s="11" t="s">
        <v>548</v>
      </c>
      <c r="J7633" s="12">
        <v>-5011</v>
      </c>
      <c r="K7633" s="12">
        <f t="shared" si="401"/>
        <v>-67648</v>
      </c>
      <c r="L7633" s="4" t="s">
        <v>3387</v>
      </c>
      <c r="M7633" s="4" t="s">
        <v>3106</v>
      </c>
      <c r="N7633" t="s">
        <v>16567</v>
      </c>
      <c r="O7633" s="22">
        <f>+VLOOKUP(E7633,[2]Sheet1!C$5589:L$6035,9,0)</f>
        <v>-67648</v>
      </c>
      <c r="P7633" s="22">
        <f t="shared" si="404"/>
        <v>0</v>
      </c>
      <c r="Q7633" s="1">
        <f>+VLOOKUP(E7633,[2]Sheet1!C$5589:L$6035,10,0)</f>
        <v>45849</v>
      </c>
      <c r="S7633" s="7"/>
    </row>
    <row r="7634" spans="2:19" hidden="1" x14ac:dyDescent="0.2">
      <c r="B7634" t="s">
        <v>16437</v>
      </c>
      <c r="C7634" s="8">
        <v>45838</v>
      </c>
      <c r="D7634" s="4" t="s">
        <v>16027</v>
      </c>
      <c r="E7634">
        <f t="shared" si="402"/>
        <v>723</v>
      </c>
      <c r="F7634" s="4" t="s">
        <v>16293</v>
      </c>
      <c r="G7634" s="4" t="s">
        <v>16520</v>
      </c>
      <c r="H7634" s="12">
        <v>-187911</v>
      </c>
      <c r="I7634" s="11" t="s">
        <v>548</v>
      </c>
      <c r="J7634" s="12">
        <v>-15033</v>
      </c>
      <c r="K7634" s="12">
        <f t="shared" si="401"/>
        <v>-202944</v>
      </c>
      <c r="L7634" s="4" t="s">
        <v>3387</v>
      </c>
      <c r="M7634" s="4" t="s">
        <v>3106</v>
      </c>
      <c r="N7634" t="s">
        <v>16567</v>
      </c>
      <c r="O7634" s="22">
        <f>+VLOOKUP(E7634,[2]Sheet1!C$5589:L$6035,9,0)</f>
        <v>-202944</v>
      </c>
      <c r="P7634" s="22">
        <f t="shared" si="404"/>
        <v>0</v>
      </c>
      <c r="Q7634" s="1">
        <f>+VLOOKUP(E7634,[2]Sheet1!C$5589:L$6035,10,0)</f>
        <v>45849</v>
      </c>
      <c r="S7634" s="7"/>
    </row>
    <row r="7635" spans="2:19" hidden="1" x14ac:dyDescent="0.2">
      <c r="B7635" t="s">
        <v>16438</v>
      </c>
      <c r="C7635" s="8">
        <v>45838</v>
      </c>
      <c r="D7635" s="4" t="s">
        <v>16028</v>
      </c>
      <c r="E7635">
        <f t="shared" si="402"/>
        <v>728</v>
      </c>
      <c r="F7635" s="4" t="s">
        <v>16293</v>
      </c>
      <c r="G7635" s="4" t="s">
        <v>16521</v>
      </c>
      <c r="H7635" s="12">
        <v>-125274</v>
      </c>
      <c r="I7635" s="11" t="s">
        <v>548</v>
      </c>
      <c r="J7635" s="12">
        <v>-10022</v>
      </c>
      <c r="K7635" s="12">
        <f t="shared" si="401"/>
        <v>-135296</v>
      </c>
      <c r="L7635" s="4" t="s">
        <v>3387</v>
      </c>
      <c r="M7635" s="4" t="s">
        <v>3106</v>
      </c>
      <c r="N7635" t="s">
        <v>16567</v>
      </c>
      <c r="O7635" s="22">
        <f>+VLOOKUP(E7635,[2]Sheet1!C$5589:L$6035,9,0)</f>
        <v>-135296</v>
      </c>
      <c r="P7635" s="22">
        <f t="shared" si="404"/>
        <v>0</v>
      </c>
      <c r="Q7635" s="1">
        <f>+VLOOKUP(E7635,[2]Sheet1!C$5589:L$6035,10,0)</f>
        <v>45849</v>
      </c>
      <c r="S7635" s="7"/>
    </row>
    <row r="7636" spans="2:19" hidden="1" x14ac:dyDescent="0.2">
      <c r="B7636" t="s">
        <v>16439</v>
      </c>
      <c r="C7636" s="8">
        <v>45838</v>
      </c>
      <c r="D7636" s="4" t="s">
        <v>16029</v>
      </c>
      <c r="E7636">
        <f t="shared" si="402"/>
        <v>729</v>
      </c>
      <c r="F7636" s="4" t="s">
        <v>16293</v>
      </c>
      <c r="G7636" s="4" t="s">
        <v>16522</v>
      </c>
      <c r="H7636" s="12">
        <v>-125274</v>
      </c>
      <c r="I7636" s="11" t="s">
        <v>548</v>
      </c>
      <c r="J7636" s="12">
        <v>-10022</v>
      </c>
      <c r="K7636" s="12">
        <f t="shared" si="401"/>
        <v>-135296</v>
      </c>
      <c r="L7636" s="4" t="s">
        <v>3387</v>
      </c>
      <c r="M7636" s="4" t="s">
        <v>3106</v>
      </c>
      <c r="N7636" t="s">
        <v>16567</v>
      </c>
      <c r="O7636" s="22">
        <f>+VLOOKUP(E7636,[2]Sheet1!C$5589:L$6035,9,0)</f>
        <v>-135296</v>
      </c>
      <c r="P7636" s="22">
        <f t="shared" si="404"/>
        <v>0</v>
      </c>
      <c r="Q7636" s="1">
        <f>+VLOOKUP(E7636,[2]Sheet1!C$5589:L$6035,10,0)</f>
        <v>45849</v>
      </c>
      <c r="S7636" s="7"/>
    </row>
    <row r="7637" spans="2:19" hidden="1" x14ac:dyDescent="0.2">
      <c r="B7637" t="s">
        <v>16440</v>
      </c>
      <c r="C7637" s="8">
        <v>45838</v>
      </c>
      <c r="D7637" s="4" t="s">
        <v>16030</v>
      </c>
      <c r="E7637">
        <f t="shared" si="402"/>
        <v>733</v>
      </c>
      <c r="F7637" s="4" t="s">
        <v>16293</v>
      </c>
      <c r="G7637" s="4" t="s">
        <v>16523</v>
      </c>
      <c r="H7637" s="12">
        <v>-62637</v>
      </c>
      <c r="I7637" s="11" t="s">
        <v>548</v>
      </c>
      <c r="J7637" s="12">
        <v>-5011</v>
      </c>
      <c r="K7637" s="12">
        <f t="shared" si="401"/>
        <v>-67648</v>
      </c>
      <c r="L7637" s="4" t="s">
        <v>3387</v>
      </c>
      <c r="M7637" s="4" t="s">
        <v>3106</v>
      </c>
      <c r="N7637" t="s">
        <v>16567</v>
      </c>
      <c r="O7637" s="22">
        <f>+VLOOKUP(E7637,[2]Sheet1!C$5589:L$6035,9,0)</f>
        <v>-67648</v>
      </c>
      <c r="P7637" s="22">
        <f t="shared" si="404"/>
        <v>0</v>
      </c>
      <c r="Q7637" s="1">
        <f>+VLOOKUP(E7637,[2]Sheet1!C$5589:L$6035,10,0)</f>
        <v>45849</v>
      </c>
      <c r="S7637" s="7"/>
    </row>
    <row r="7638" spans="2:19" hidden="1" x14ac:dyDescent="0.2">
      <c r="B7638" t="s">
        <v>16441</v>
      </c>
      <c r="C7638" s="8">
        <v>45838</v>
      </c>
      <c r="D7638" s="4" t="s">
        <v>5394</v>
      </c>
      <c r="E7638">
        <f t="shared" si="402"/>
        <v>742</v>
      </c>
      <c r="F7638" s="4" t="s">
        <v>16293</v>
      </c>
      <c r="G7638" s="4" t="s">
        <v>16524</v>
      </c>
      <c r="H7638" s="12">
        <v>-125274</v>
      </c>
      <c r="I7638" s="11" t="s">
        <v>548</v>
      </c>
      <c r="J7638" s="12">
        <v>-10022</v>
      </c>
      <c r="K7638" s="12">
        <f t="shared" si="401"/>
        <v>-135296</v>
      </c>
      <c r="L7638" s="4" t="s">
        <v>3387</v>
      </c>
      <c r="M7638" s="4" t="s">
        <v>3106</v>
      </c>
      <c r="N7638" t="s">
        <v>16567</v>
      </c>
      <c r="O7638" s="22">
        <f>+VLOOKUP(E7638,[2]Sheet1!C$5589:L$6035,9,0)</f>
        <v>-135296</v>
      </c>
      <c r="P7638" s="22">
        <f t="shared" si="404"/>
        <v>0</v>
      </c>
      <c r="Q7638" s="1">
        <f>+VLOOKUP(E7638,[2]Sheet1!C$5589:L$6035,10,0)</f>
        <v>45849</v>
      </c>
      <c r="S7638" s="7"/>
    </row>
    <row r="7639" spans="2:19" hidden="1" x14ac:dyDescent="0.2">
      <c r="B7639" t="s">
        <v>16442</v>
      </c>
      <c r="C7639" s="8">
        <v>45838</v>
      </c>
      <c r="D7639" s="4" t="s">
        <v>16031</v>
      </c>
      <c r="E7639">
        <f t="shared" si="402"/>
        <v>746</v>
      </c>
      <c r="F7639" s="4" t="s">
        <v>16293</v>
      </c>
      <c r="G7639" s="4" t="s">
        <v>16525</v>
      </c>
      <c r="H7639" s="12">
        <v>-62637</v>
      </c>
      <c r="I7639" s="11" t="s">
        <v>548</v>
      </c>
      <c r="J7639" s="12">
        <v>-5011</v>
      </c>
      <c r="K7639" s="12">
        <f t="shared" si="401"/>
        <v>-67648</v>
      </c>
      <c r="L7639" s="4" t="s">
        <v>3387</v>
      </c>
      <c r="M7639" s="4" t="s">
        <v>3106</v>
      </c>
      <c r="N7639" t="s">
        <v>16567</v>
      </c>
      <c r="O7639" s="22">
        <f>+VLOOKUP(E7639,[2]Sheet1!C$5589:L$6035,9,0)</f>
        <v>-67648</v>
      </c>
      <c r="P7639" s="22">
        <f t="shared" si="404"/>
        <v>0</v>
      </c>
      <c r="Q7639" s="1">
        <f>+VLOOKUP(E7639,[2]Sheet1!C$5589:L$6035,10,0)</f>
        <v>45849</v>
      </c>
      <c r="S7639" s="7"/>
    </row>
    <row r="7640" spans="2:19" hidden="1" x14ac:dyDescent="0.2">
      <c r="B7640" t="s">
        <v>16443</v>
      </c>
      <c r="C7640" s="8">
        <v>45838</v>
      </c>
      <c r="D7640" s="4" t="s">
        <v>16032</v>
      </c>
      <c r="E7640">
        <f t="shared" si="402"/>
        <v>755</v>
      </c>
      <c r="F7640" s="4" t="s">
        <v>16293</v>
      </c>
      <c r="G7640" s="4" t="s">
        <v>16526</v>
      </c>
      <c r="H7640" s="12">
        <v>-187911</v>
      </c>
      <c r="I7640" s="11" t="s">
        <v>548</v>
      </c>
      <c r="J7640" s="12">
        <v>-15033</v>
      </c>
      <c r="K7640" s="12">
        <f t="shared" si="401"/>
        <v>-202944</v>
      </c>
      <c r="L7640" s="4" t="s">
        <v>3387</v>
      </c>
      <c r="M7640" s="4" t="s">
        <v>3106</v>
      </c>
      <c r="N7640" t="s">
        <v>16567</v>
      </c>
      <c r="O7640" s="22">
        <f>+VLOOKUP(E7640,[2]Sheet1!C$5589:L$6035,9,0)</f>
        <v>-202944</v>
      </c>
      <c r="P7640" s="22">
        <f t="shared" si="404"/>
        <v>0</v>
      </c>
      <c r="Q7640" s="1">
        <f>+VLOOKUP(E7640,[2]Sheet1!C$5589:L$6035,10,0)</f>
        <v>45849</v>
      </c>
      <c r="S7640" s="7"/>
    </row>
    <row r="7641" spans="2:19" hidden="1" x14ac:dyDescent="0.2">
      <c r="B7641" t="s">
        <v>16444</v>
      </c>
      <c r="C7641" s="8">
        <v>45838</v>
      </c>
      <c r="D7641" s="4" t="s">
        <v>16033</v>
      </c>
      <c r="E7641">
        <f t="shared" si="402"/>
        <v>759</v>
      </c>
      <c r="F7641" s="4" t="s">
        <v>16293</v>
      </c>
      <c r="G7641" s="4" t="s">
        <v>16527</v>
      </c>
      <c r="H7641" s="12">
        <v>-125274</v>
      </c>
      <c r="I7641" s="11" t="s">
        <v>548</v>
      </c>
      <c r="J7641" s="12">
        <v>-10022</v>
      </c>
      <c r="K7641" s="12">
        <f t="shared" si="401"/>
        <v>-135296</v>
      </c>
      <c r="L7641" s="4" t="s">
        <v>3387</v>
      </c>
      <c r="M7641" s="4" t="s">
        <v>3106</v>
      </c>
      <c r="N7641" t="s">
        <v>16567</v>
      </c>
      <c r="O7641" s="22">
        <f>+VLOOKUP(E7641,[2]Sheet1!C$5589:L$6035,9,0)</f>
        <v>-135296</v>
      </c>
      <c r="P7641" s="22">
        <f t="shared" si="404"/>
        <v>0</v>
      </c>
      <c r="Q7641" s="1">
        <f>+VLOOKUP(E7641,[2]Sheet1!C$5589:L$6035,10,0)</f>
        <v>45849</v>
      </c>
      <c r="S7641" s="7"/>
    </row>
    <row r="7642" spans="2:19" hidden="1" x14ac:dyDescent="0.2">
      <c r="B7642" t="s">
        <v>16445</v>
      </c>
      <c r="C7642" s="8">
        <v>45838</v>
      </c>
      <c r="D7642" s="4" t="s">
        <v>8718</v>
      </c>
      <c r="E7642">
        <f t="shared" si="402"/>
        <v>784</v>
      </c>
      <c r="F7642" s="4" t="s">
        <v>16293</v>
      </c>
      <c r="G7642" s="4" t="s">
        <v>16528</v>
      </c>
      <c r="H7642" s="12">
        <v>-250548</v>
      </c>
      <c r="I7642" s="11" t="s">
        <v>548</v>
      </c>
      <c r="J7642" s="12">
        <v>-20044</v>
      </c>
      <c r="K7642" s="12">
        <f t="shared" si="401"/>
        <v>-270592</v>
      </c>
      <c r="L7642" s="4" t="s">
        <v>3387</v>
      </c>
      <c r="M7642" s="4" t="s">
        <v>3106</v>
      </c>
      <c r="N7642" t="s">
        <v>16567</v>
      </c>
      <c r="O7642" s="22">
        <f>+VLOOKUP(E7642,[2]Sheet1!C$5589:L$6035,9,0)</f>
        <v>-270592</v>
      </c>
      <c r="P7642" s="22">
        <f t="shared" si="404"/>
        <v>0</v>
      </c>
      <c r="Q7642" s="1">
        <f>+VLOOKUP(E7642,[2]Sheet1!C$5589:L$6035,10,0)</f>
        <v>45849</v>
      </c>
      <c r="S7642" s="7"/>
    </row>
    <row r="7643" spans="2:19" hidden="1" x14ac:dyDescent="0.2">
      <c r="B7643" t="s">
        <v>16446</v>
      </c>
      <c r="C7643" s="8">
        <v>45838</v>
      </c>
      <c r="D7643" s="4" t="s">
        <v>8719</v>
      </c>
      <c r="E7643">
        <f t="shared" si="402"/>
        <v>785</v>
      </c>
      <c r="F7643" s="4" t="s">
        <v>16293</v>
      </c>
      <c r="G7643" s="4" t="s">
        <v>16529</v>
      </c>
      <c r="H7643" s="12">
        <v>-62637</v>
      </c>
      <c r="I7643" s="11" t="s">
        <v>548</v>
      </c>
      <c r="J7643" s="12">
        <v>-5011</v>
      </c>
      <c r="K7643" s="12">
        <f t="shared" ref="K7643:K7670" si="405">+H7643+J7643</f>
        <v>-67648</v>
      </c>
      <c r="L7643" s="4" t="s">
        <v>3387</v>
      </c>
      <c r="M7643" s="4" t="s">
        <v>3106</v>
      </c>
      <c r="N7643" t="s">
        <v>16567</v>
      </c>
      <c r="O7643" s="22">
        <f>+VLOOKUP(E7643,[2]Sheet1!C$5589:L$6035,9,0)</f>
        <v>-67648</v>
      </c>
      <c r="P7643" s="22">
        <f t="shared" si="404"/>
        <v>0</v>
      </c>
      <c r="Q7643" s="1">
        <f>+VLOOKUP(E7643,[2]Sheet1!C$5589:L$6035,10,0)</f>
        <v>45849</v>
      </c>
      <c r="S7643" s="7"/>
    </row>
    <row r="7644" spans="2:19" hidden="1" x14ac:dyDescent="0.2">
      <c r="B7644" t="s">
        <v>16447</v>
      </c>
      <c r="C7644" s="8">
        <v>45838</v>
      </c>
      <c r="D7644" s="4" t="s">
        <v>16034</v>
      </c>
      <c r="E7644">
        <f t="shared" si="402"/>
        <v>791</v>
      </c>
      <c r="F7644" s="4" t="s">
        <v>16293</v>
      </c>
      <c r="G7644" s="4" t="s">
        <v>16530</v>
      </c>
      <c r="H7644" s="12">
        <v>-257139</v>
      </c>
      <c r="I7644" s="11" t="s">
        <v>548</v>
      </c>
      <c r="J7644" s="12">
        <v>-20571</v>
      </c>
      <c r="K7644" s="12">
        <f t="shared" si="405"/>
        <v>-277710</v>
      </c>
      <c r="L7644" s="4" t="s">
        <v>3387</v>
      </c>
      <c r="M7644" s="4" t="s">
        <v>3106</v>
      </c>
      <c r="N7644" t="s">
        <v>16567</v>
      </c>
      <c r="O7644" s="22">
        <f>+VLOOKUP(E7644,[2]Sheet1!C$5589:L$6035,9,0)</f>
        <v>-277710</v>
      </c>
      <c r="P7644" s="22">
        <f t="shared" si="404"/>
        <v>0</v>
      </c>
      <c r="Q7644" s="1">
        <f>+VLOOKUP(E7644,[2]Sheet1!C$5589:L$6035,10,0)</f>
        <v>45849</v>
      </c>
      <c r="S7644" s="7"/>
    </row>
    <row r="7645" spans="2:19" hidden="1" x14ac:dyDescent="0.2">
      <c r="B7645" t="s">
        <v>16448</v>
      </c>
      <c r="C7645" s="8">
        <v>45838</v>
      </c>
      <c r="D7645" s="4" t="s">
        <v>16035</v>
      </c>
      <c r="E7645">
        <f t="shared" si="402"/>
        <v>798</v>
      </c>
      <c r="F7645" s="4" t="s">
        <v>16293</v>
      </c>
      <c r="G7645" s="4" t="s">
        <v>16531</v>
      </c>
      <c r="H7645" s="12">
        <v>-609885</v>
      </c>
      <c r="I7645" s="11" t="s">
        <v>548</v>
      </c>
      <c r="J7645" s="12">
        <v>-48791</v>
      </c>
      <c r="K7645" s="12">
        <f t="shared" si="405"/>
        <v>-658676</v>
      </c>
      <c r="L7645" s="4" t="s">
        <v>3387</v>
      </c>
      <c r="M7645" s="4" t="s">
        <v>3106</v>
      </c>
      <c r="N7645" t="s">
        <v>16567</v>
      </c>
      <c r="O7645" s="22">
        <f>+VLOOKUP(E7645,[2]Sheet1!C$5589:L$6035,9,0)</f>
        <v>-658676</v>
      </c>
      <c r="P7645" s="22">
        <f t="shared" si="404"/>
        <v>0</v>
      </c>
      <c r="Q7645" s="1">
        <f>+VLOOKUP(E7645,[2]Sheet1!C$5589:L$6035,10,0)</f>
        <v>45849</v>
      </c>
      <c r="S7645" s="7"/>
    </row>
    <row r="7646" spans="2:19" hidden="1" x14ac:dyDescent="0.2">
      <c r="B7646" t="s">
        <v>16449</v>
      </c>
      <c r="C7646" s="8">
        <v>45838</v>
      </c>
      <c r="D7646" s="4" t="s">
        <v>16036</v>
      </c>
      <c r="E7646">
        <f t="shared" si="402"/>
        <v>799</v>
      </c>
      <c r="F7646" s="4" t="s">
        <v>16293</v>
      </c>
      <c r="G7646" s="4" t="s">
        <v>16532</v>
      </c>
      <c r="H7646" s="12">
        <v>-250548</v>
      </c>
      <c r="I7646" s="11" t="s">
        <v>548</v>
      </c>
      <c r="J7646" s="12">
        <v>-20044</v>
      </c>
      <c r="K7646" s="12">
        <f t="shared" si="405"/>
        <v>-270592</v>
      </c>
      <c r="L7646" s="4" t="s">
        <v>3387</v>
      </c>
      <c r="M7646" s="4" t="s">
        <v>3106</v>
      </c>
      <c r="N7646" t="s">
        <v>16567</v>
      </c>
      <c r="O7646" s="22">
        <f>+VLOOKUP(E7646,[2]Sheet1!C$5589:L$6035,9,0)</f>
        <v>-270592</v>
      </c>
      <c r="P7646" s="22">
        <f t="shared" si="404"/>
        <v>0</v>
      </c>
      <c r="Q7646" s="1">
        <f>+VLOOKUP(E7646,[2]Sheet1!C$5589:L$6035,10,0)</f>
        <v>45849</v>
      </c>
      <c r="S7646" s="7"/>
    </row>
    <row r="7647" spans="2:19" hidden="1" x14ac:dyDescent="0.2">
      <c r="B7647" t="s">
        <v>16450</v>
      </c>
      <c r="C7647" s="8">
        <v>45838</v>
      </c>
      <c r="D7647" s="4" t="s">
        <v>16037</v>
      </c>
      <c r="E7647">
        <f t="shared" si="402"/>
        <v>803</v>
      </c>
      <c r="F7647" s="4" t="s">
        <v>16293</v>
      </c>
      <c r="G7647" s="4" t="s">
        <v>16533</v>
      </c>
      <c r="H7647" s="12">
        <v>-62637</v>
      </c>
      <c r="I7647" s="11" t="s">
        <v>548</v>
      </c>
      <c r="J7647" s="12">
        <v>-5011</v>
      </c>
      <c r="K7647" s="12">
        <f t="shared" si="405"/>
        <v>-67648</v>
      </c>
      <c r="L7647" s="4" t="s">
        <v>3387</v>
      </c>
      <c r="M7647" s="4" t="s">
        <v>3106</v>
      </c>
      <c r="N7647" t="s">
        <v>16567</v>
      </c>
      <c r="O7647" s="22">
        <f>+VLOOKUP(E7647,[2]Sheet1!C$5589:L$6035,9,0)</f>
        <v>-67648</v>
      </c>
      <c r="P7647" s="22">
        <f t="shared" si="404"/>
        <v>0</v>
      </c>
      <c r="Q7647" s="1">
        <f>+VLOOKUP(E7647,[2]Sheet1!C$5589:L$6035,10,0)</f>
        <v>45849</v>
      </c>
      <c r="S7647" s="7"/>
    </row>
    <row r="7648" spans="2:19" hidden="1" x14ac:dyDescent="0.2">
      <c r="B7648" t="s">
        <v>16451</v>
      </c>
      <c r="C7648" s="8">
        <v>45838</v>
      </c>
      <c r="D7648" s="4" t="s">
        <v>16038</v>
      </c>
      <c r="E7648">
        <f t="shared" si="402"/>
        <v>806</v>
      </c>
      <c r="F7648" s="4" t="s">
        <v>16293</v>
      </c>
      <c r="G7648" s="4" t="s">
        <v>16534</v>
      </c>
      <c r="H7648" s="12">
        <v>-187911</v>
      </c>
      <c r="I7648" s="11" t="s">
        <v>548</v>
      </c>
      <c r="J7648" s="12">
        <v>-15033</v>
      </c>
      <c r="K7648" s="12">
        <f t="shared" si="405"/>
        <v>-202944</v>
      </c>
      <c r="L7648" s="4" t="s">
        <v>3387</v>
      </c>
      <c r="M7648" s="4" t="s">
        <v>3106</v>
      </c>
      <c r="N7648" t="s">
        <v>16567</v>
      </c>
      <c r="O7648" s="22">
        <f>+VLOOKUP(E7648,[2]Sheet1!C$5589:L$6035,9,0)</f>
        <v>-202944</v>
      </c>
      <c r="P7648" s="22">
        <f t="shared" si="404"/>
        <v>0</v>
      </c>
      <c r="Q7648" s="1">
        <f>+VLOOKUP(E7648,[2]Sheet1!C$5589:L$6035,10,0)</f>
        <v>45849</v>
      </c>
      <c r="S7648" s="7"/>
    </row>
    <row r="7649" spans="2:19" hidden="1" x14ac:dyDescent="0.2">
      <c r="B7649" t="s">
        <v>16452</v>
      </c>
      <c r="C7649" s="8">
        <v>45838</v>
      </c>
      <c r="D7649" s="4" t="s">
        <v>16039</v>
      </c>
      <c r="E7649">
        <f t="shared" si="402"/>
        <v>810</v>
      </c>
      <c r="F7649" s="4" t="s">
        <v>16293</v>
      </c>
      <c r="G7649" s="4" t="s">
        <v>16535</v>
      </c>
      <c r="H7649" s="12">
        <v>-62637</v>
      </c>
      <c r="I7649" s="11" t="s">
        <v>548</v>
      </c>
      <c r="J7649" s="12">
        <v>-5011</v>
      </c>
      <c r="K7649" s="12">
        <f t="shared" si="405"/>
        <v>-67648</v>
      </c>
      <c r="L7649" s="4" t="s">
        <v>3387</v>
      </c>
      <c r="M7649" s="4" t="s">
        <v>3106</v>
      </c>
      <c r="N7649" t="s">
        <v>16567</v>
      </c>
      <c r="O7649" s="22">
        <f>+VLOOKUP(E7649,[2]Sheet1!C$5589:L$6035,9,0)</f>
        <v>-67648</v>
      </c>
      <c r="P7649" s="22">
        <f t="shared" si="404"/>
        <v>0</v>
      </c>
      <c r="Q7649" s="1">
        <f>+VLOOKUP(E7649,[2]Sheet1!C$5589:L$6035,10,0)</f>
        <v>45849</v>
      </c>
      <c r="S7649" s="7"/>
    </row>
    <row r="7650" spans="2:19" hidden="1" x14ac:dyDescent="0.2">
      <c r="B7650" t="s">
        <v>16453</v>
      </c>
      <c r="C7650" s="8">
        <v>45838</v>
      </c>
      <c r="D7650" s="4" t="s">
        <v>16040</v>
      </c>
      <c r="E7650">
        <f t="shared" si="402"/>
        <v>811</v>
      </c>
      <c r="F7650" s="4" t="s">
        <v>16293</v>
      </c>
      <c r="G7650" s="4" t="s">
        <v>16536</v>
      </c>
      <c r="H7650" s="12">
        <v>-313185</v>
      </c>
      <c r="I7650" s="11" t="s">
        <v>548</v>
      </c>
      <c r="J7650" s="12">
        <v>-25055</v>
      </c>
      <c r="K7650" s="12">
        <f t="shared" si="405"/>
        <v>-338240</v>
      </c>
      <c r="L7650" s="4" t="s">
        <v>3387</v>
      </c>
      <c r="M7650" s="4" t="s">
        <v>3106</v>
      </c>
      <c r="N7650" t="s">
        <v>16567</v>
      </c>
      <c r="O7650" s="22">
        <f>+VLOOKUP(E7650,[2]Sheet1!C$5589:L$6035,9,0)</f>
        <v>-338240</v>
      </c>
      <c r="P7650" s="22">
        <f t="shared" si="404"/>
        <v>0</v>
      </c>
      <c r="Q7650" s="1">
        <f>+VLOOKUP(E7650,[2]Sheet1!C$5589:L$6035,10,0)</f>
        <v>45849</v>
      </c>
      <c r="S7650" s="7"/>
    </row>
    <row r="7651" spans="2:19" hidden="1" x14ac:dyDescent="0.2">
      <c r="B7651" t="s">
        <v>16454</v>
      </c>
      <c r="C7651" s="8">
        <v>45838</v>
      </c>
      <c r="D7651" s="4" t="s">
        <v>16041</v>
      </c>
      <c r="E7651">
        <f t="shared" si="402"/>
        <v>817</v>
      </c>
      <c r="F7651" s="4" t="s">
        <v>16293</v>
      </c>
      <c r="G7651" s="4" t="s">
        <v>16537</v>
      </c>
      <c r="H7651" s="12">
        <v>-187911</v>
      </c>
      <c r="I7651" s="11" t="s">
        <v>548</v>
      </c>
      <c r="J7651" s="12">
        <v>-15033</v>
      </c>
      <c r="K7651" s="12">
        <f t="shared" si="405"/>
        <v>-202944</v>
      </c>
      <c r="L7651" s="4" t="s">
        <v>3387</v>
      </c>
      <c r="M7651" s="4" t="s">
        <v>3106</v>
      </c>
      <c r="N7651" t="s">
        <v>16567</v>
      </c>
      <c r="O7651" s="22">
        <f>+VLOOKUP(E7651,[2]Sheet1!C$5589:L$6035,9,0)</f>
        <v>-202944</v>
      </c>
      <c r="P7651" s="22">
        <f t="shared" si="404"/>
        <v>0</v>
      </c>
      <c r="Q7651" s="1">
        <f>+VLOOKUP(E7651,[2]Sheet1!C$5589:L$6035,10,0)</f>
        <v>45849</v>
      </c>
      <c r="S7651" s="7"/>
    </row>
    <row r="7652" spans="2:19" hidden="1" x14ac:dyDescent="0.2">
      <c r="B7652" t="s">
        <v>16455</v>
      </c>
      <c r="C7652" s="8">
        <v>45838</v>
      </c>
      <c r="D7652" s="4" t="s">
        <v>16042</v>
      </c>
      <c r="E7652">
        <f t="shared" si="402"/>
        <v>821</v>
      </c>
      <c r="F7652" s="4" t="s">
        <v>16293</v>
      </c>
      <c r="G7652" s="4" t="s">
        <v>16538</v>
      </c>
      <c r="H7652" s="12">
        <v>-125274</v>
      </c>
      <c r="I7652" s="11" t="s">
        <v>548</v>
      </c>
      <c r="J7652" s="12">
        <v>-10022</v>
      </c>
      <c r="K7652" s="12">
        <f t="shared" si="405"/>
        <v>-135296</v>
      </c>
      <c r="L7652" s="4" t="s">
        <v>3387</v>
      </c>
      <c r="M7652" s="4" t="s">
        <v>3106</v>
      </c>
      <c r="N7652" t="s">
        <v>16567</v>
      </c>
      <c r="O7652" s="22">
        <f>+VLOOKUP(E7652,[2]Sheet1!C$5589:L$6035,9,0)</f>
        <v>-135296</v>
      </c>
      <c r="P7652" s="22">
        <f t="shared" si="404"/>
        <v>0</v>
      </c>
      <c r="Q7652" s="1">
        <f>+VLOOKUP(E7652,[2]Sheet1!C$5589:L$6035,10,0)</f>
        <v>45849</v>
      </c>
      <c r="S7652" s="7"/>
    </row>
    <row r="7653" spans="2:19" hidden="1" x14ac:dyDescent="0.2">
      <c r="B7653" t="s">
        <v>16456</v>
      </c>
      <c r="C7653" s="8">
        <v>45838</v>
      </c>
      <c r="D7653" s="4" t="s">
        <v>16043</v>
      </c>
      <c r="E7653">
        <f t="shared" si="402"/>
        <v>822</v>
      </c>
      <c r="F7653" s="4" t="s">
        <v>16293</v>
      </c>
      <c r="G7653" s="4" t="s">
        <v>16539</v>
      </c>
      <c r="H7653" s="12">
        <v>-125274</v>
      </c>
      <c r="I7653" s="11" t="s">
        <v>548</v>
      </c>
      <c r="J7653" s="12">
        <v>-10022</v>
      </c>
      <c r="K7653" s="12">
        <f t="shared" si="405"/>
        <v>-135296</v>
      </c>
      <c r="L7653" s="4" t="s">
        <v>3387</v>
      </c>
      <c r="M7653" s="4" t="s">
        <v>3106</v>
      </c>
      <c r="N7653" t="s">
        <v>16567</v>
      </c>
      <c r="O7653" s="22">
        <f>+VLOOKUP(E7653,[2]Sheet1!C$5589:L$6035,9,0)</f>
        <v>-135296</v>
      </c>
      <c r="P7653" s="22">
        <f t="shared" si="404"/>
        <v>0</v>
      </c>
      <c r="Q7653" s="1">
        <f>+VLOOKUP(E7653,[2]Sheet1!C$5589:L$6035,10,0)</f>
        <v>45849</v>
      </c>
      <c r="S7653" s="7"/>
    </row>
    <row r="7654" spans="2:19" hidden="1" x14ac:dyDescent="0.2">
      <c r="B7654" t="s">
        <v>16457</v>
      </c>
      <c r="C7654" s="8">
        <v>45838</v>
      </c>
      <c r="D7654" s="4" t="s">
        <v>16044</v>
      </c>
      <c r="E7654">
        <f t="shared" si="402"/>
        <v>823</v>
      </c>
      <c r="F7654" s="4" t="s">
        <v>16293</v>
      </c>
      <c r="G7654" s="4" t="s">
        <v>16540</v>
      </c>
      <c r="H7654" s="12">
        <v>-62637</v>
      </c>
      <c r="I7654" s="11" t="s">
        <v>548</v>
      </c>
      <c r="J7654" s="12">
        <v>-5011</v>
      </c>
      <c r="K7654" s="12">
        <f t="shared" si="405"/>
        <v>-67648</v>
      </c>
      <c r="L7654" s="4" t="s">
        <v>3387</v>
      </c>
      <c r="M7654" s="4" t="s">
        <v>3106</v>
      </c>
      <c r="N7654" t="s">
        <v>16567</v>
      </c>
      <c r="O7654" s="22">
        <f>+VLOOKUP(E7654,[2]Sheet1!C$5589:L$6035,9,0)</f>
        <v>-67648</v>
      </c>
      <c r="P7654" s="22">
        <f t="shared" si="404"/>
        <v>0</v>
      </c>
      <c r="Q7654" s="1">
        <f>+VLOOKUP(E7654,[2]Sheet1!C$5589:L$6035,10,0)</f>
        <v>45849</v>
      </c>
      <c r="S7654" s="7"/>
    </row>
    <row r="7655" spans="2:19" hidden="1" x14ac:dyDescent="0.2">
      <c r="B7655" t="s">
        <v>16458</v>
      </c>
      <c r="C7655" s="8">
        <v>45838</v>
      </c>
      <c r="D7655" s="4" t="s">
        <v>16045</v>
      </c>
      <c r="E7655">
        <f t="shared" si="402"/>
        <v>827</v>
      </c>
      <c r="F7655" s="4" t="s">
        <v>16293</v>
      </c>
      <c r="G7655" s="4" t="s">
        <v>16541</v>
      </c>
      <c r="H7655" s="12">
        <v>-125274</v>
      </c>
      <c r="I7655" s="11" t="s">
        <v>548</v>
      </c>
      <c r="J7655" s="12">
        <v>-10022</v>
      </c>
      <c r="K7655" s="12">
        <f t="shared" si="405"/>
        <v>-135296</v>
      </c>
      <c r="L7655" s="4" t="s">
        <v>3387</v>
      </c>
      <c r="M7655" s="4" t="s">
        <v>3106</v>
      </c>
      <c r="N7655" t="s">
        <v>16567</v>
      </c>
      <c r="O7655" s="22">
        <f>+VLOOKUP(E7655,[2]Sheet1!C$5589:L$6035,9,0)</f>
        <v>-135296</v>
      </c>
      <c r="P7655" s="22">
        <f t="shared" si="404"/>
        <v>0</v>
      </c>
      <c r="Q7655" s="1">
        <f>+VLOOKUP(E7655,[2]Sheet1!C$5589:L$6035,10,0)</f>
        <v>45849</v>
      </c>
      <c r="S7655" s="7"/>
    </row>
    <row r="7656" spans="2:19" hidden="1" x14ac:dyDescent="0.2">
      <c r="B7656" t="s">
        <v>16459</v>
      </c>
      <c r="C7656" s="8">
        <v>45838</v>
      </c>
      <c r="D7656" s="4" t="s">
        <v>16046</v>
      </c>
      <c r="E7656">
        <f t="shared" si="402"/>
        <v>833</v>
      </c>
      <c r="F7656" s="4" t="s">
        <v>16293</v>
      </c>
      <c r="G7656" s="4" t="s">
        <v>16542</v>
      </c>
      <c r="H7656" s="12">
        <v>-194502</v>
      </c>
      <c r="I7656" s="11" t="s">
        <v>548</v>
      </c>
      <c r="J7656" s="12">
        <v>-15560</v>
      </c>
      <c r="K7656" s="12">
        <f t="shared" si="405"/>
        <v>-210062</v>
      </c>
      <c r="L7656" s="4" t="s">
        <v>3387</v>
      </c>
      <c r="M7656" s="4" t="s">
        <v>3106</v>
      </c>
      <c r="N7656" t="s">
        <v>16567</v>
      </c>
      <c r="O7656" s="22">
        <f>+VLOOKUP(E7656,[2]Sheet1!C$5589:L$6035,9,0)</f>
        <v>-210062</v>
      </c>
      <c r="P7656" s="22">
        <f t="shared" si="404"/>
        <v>0</v>
      </c>
      <c r="Q7656" s="1">
        <f>+VLOOKUP(E7656,[2]Sheet1!C$5589:L$6035,10,0)</f>
        <v>45849</v>
      </c>
      <c r="S7656" s="7"/>
    </row>
    <row r="7657" spans="2:19" hidden="1" x14ac:dyDescent="0.2">
      <c r="B7657" t="s">
        <v>16460</v>
      </c>
      <c r="C7657" s="8">
        <v>45838</v>
      </c>
      <c r="D7657" s="4" t="s">
        <v>16047</v>
      </c>
      <c r="E7657">
        <f t="shared" si="402"/>
        <v>835</v>
      </c>
      <c r="F7657" s="4" t="s">
        <v>16293</v>
      </c>
      <c r="G7657" s="4" t="s">
        <v>16543</v>
      </c>
      <c r="H7657" s="12">
        <v>-62637</v>
      </c>
      <c r="I7657" s="11" t="s">
        <v>548</v>
      </c>
      <c r="J7657" s="12">
        <v>-5011</v>
      </c>
      <c r="K7657" s="12">
        <f t="shared" si="405"/>
        <v>-67648</v>
      </c>
      <c r="L7657" s="4" t="s">
        <v>3387</v>
      </c>
      <c r="M7657" s="4" t="s">
        <v>3106</v>
      </c>
      <c r="N7657" t="s">
        <v>16567</v>
      </c>
      <c r="O7657" s="22">
        <f>+VLOOKUP(E7657,[2]Sheet1!C$5589:L$6035,9,0)</f>
        <v>-67648</v>
      </c>
      <c r="P7657" s="22">
        <f t="shared" si="404"/>
        <v>0</v>
      </c>
      <c r="Q7657" s="1">
        <f>+VLOOKUP(E7657,[2]Sheet1!C$5589:L$6035,10,0)</f>
        <v>45849</v>
      </c>
      <c r="S7657" s="7"/>
    </row>
    <row r="7658" spans="2:19" hidden="1" x14ac:dyDescent="0.2">
      <c r="B7658" t="s">
        <v>16461</v>
      </c>
      <c r="C7658" s="8">
        <v>45838</v>
      </c>
      <c r="D7658" s="4" t="s">
        <v>16048</v>
      </c>
      <c r="E7658">
        <f t="shared" si="402"/>
        <v>836</v>
      </c>
      <c r="F7658" s="4" t="s">
        <v>16293</v>
      </c>
      <c r="G7658" s="4" t="s">
        <v>16544</v>
      </c>
      <c r="H7658" s="12">
        <v>-125274</v>
      </c>
      <c r="I7658" s="11" t="s">
        <v>548</v>
      </c>
      <c r="J7658" s="12">
        <v>-10022</v>
      </c>
      <c r="K7658" s="12">
        <f t="shared" si="405"/>
        <v>-135296</v>
      </c>
      <c r="L7658" s="4" t="s">
        <v>3387</v>
      </c>
      <c r="M7658" s="4" t="s">
        <v>3106</v>
      </c>
      <c r="N7658" t="s">
        <v>16567</v>
      </c>
      <c r="O7658" s="22">
        <f>+VLOOKUP(E7658,[2]Sheet1!C$5589:L$6035,9,0)</f>
        <v>-135296</v>
      </c>
      <c r="P7658" s="22">
        <f t="shared" si="404"/>
        <v>0</v>
      </c>
      <c r="Q7658" s="1">
        <f>+VLOOKUP(E7658,[2]Sheet1!C$5589:L$6035,10,0)</f>
        <v>45849</v>
      </c>
      <c r="S7658" s="7"/>
    </row>
    <row r="7659" spans="2:19" hidden="1" x14ac:dyDescent="0.2">
      <c r="B7659" t="s">
        <v>16462</v>
      </c>
      <c r="C7659" s="8">
        <v>45838</v>
      </c>
      <c r="D7659" s="4" t="s">
        <v>16049</v>
      </c>
      <c r="E7659">
        <f t="shared" si="402"/>
        <v>837</v>
      </c>
      <c r="F7659" s="4" t="s">
        <v>16293</v>
      </c>
      <c r="G7659" s="4" t="s">
        <v>16545</v>
      </c>
      <c r="H7659" s="12">
        <v>-250548</v>
      </c>
      <c r="I7659" s="11" t="s">
        <v>548</v>
      </c>
      <c r="J7659" s="12">
        <v>-20044</v>
      </c>
      <c r="K7659" s="12">
        <f t="shared" si="405"/>
        <v>-270592</v>
      </c>
      <c r="L7659" s="4" t="s">
        <v>3387</v>
      </c>
      <c r="M7659" s="4" t="s">
        <v>3106</v>
      </c>
      <c r="N7659" t="s">
        <v>16567</v>
      </c>
      <c r="O7659" s="22">
        <f>+VLOOKUP(E7659,[2]Sheet1!C$5589:L$6035,9,0)</f>
        <v>-270592</v>
      </c>
      <c r="P7659" s="22">
        <f t="shared" si="404"/>
        <v>0</v>
      </c>
      <c r="Q7659" s="1">
        <f>+VLOOKUP(E7659,[2]Sheet1!C$5589:L$6035,10,0)</f>
        <v>45849</v>
      </c>
      <c r="S7659" s="7"/>
    </row>
    <row r="7660" spans="2:19" hidden="1" x14ac:dyDescent="0.2">
      <c r="B7660" t="s">
        <v>16463</v>
      </c>
      <c r="C7660" s="8">
        <v>45838</v>
      </c>
      <c r="D7660" s="4" t="s">
        <v>16050</v>
      </c>
      <c r="E7660">
        <f t="shared" ref="E7660:E7723" si="406">0+D7660</f>
        <v>842</v>
      </c>
      <c r="F7660" s="4" t="s">
        <v>16293</v>
      </c>
      <c r="G7660" s="4" t="s">
        <v>16546</v>
      </c>
      <c r="H7660" s="12">
        <v>-210987</v>
      </c>
      <c r="I7660" s="11" t="s">
        <v>548</v>
      </c>
      <c r="J7660" s="12">
        <v>-16879</v>
      </c>
      <c r="K7660" s="12">
        <f t="shared" si="405"/>
        <v>-227866</v>
      </c>
      <c r="L7660" s="4" t="s">
        <v>3387</v>
      </c>
      <c r="M7660" s="4" t="s">
        <v>3106</v>
      </c>
      <c r="N7660" t="s">
        <v>16567</v>
      </c>
      <c r="O7660" s="22">
        <f>+VLOOKUP(E7660,[2]Sheet1!C$5589:L$6035,9,0)</f>
        <v>-227866</v>
      </c>
      <c r="P7660" s="22">
        <f t="shared" si="404"/>
        <v>0</v>
      </c>
      <c r="Q7660" s="1">
        <f>+VLOOKUP(E7660,[2]Sheet1!C$5589:L$6035,10,0)</f>
        <v>45849</v>
      </c>
      <c r="S7660" s="7"/>
    </row>
    <row r="7661" spans="2:19" hidden="1" x14ac:dyDescent="0.2">
      <c r="B7661" t="s">
        <v>16464</v>
      </c>
      <c r="C7661" s="8">
        <v>45838</v>
      </c>
      <c r="D7661" s="4" t="s">
        <v>16051</v>
      </c>
      <c r="E7661">
        <f t="shared" si="406"/>
        <v>845</v>
      </c>
      <c r="F7661" s="4" t="s">
        <v>16293</v>
      </c>
      <c r="G7661" s="4" t="s">
        <v>16547</v>
      </c>
      <c r="H7661" s="12">
        <v>-62637</v>
      </c>
      <c r="I7661" s="11" t="s">
        <v>548</v>
      </c>
      <c r="J7661" s="12">
        <v>-5011</v>
      </c>
      <c r="K7661" s="12">
        <f t="shared" si="405"/>
        <v>-67648</v>
      </c>
      <c r="L7661" s="4" t="s">
        <v>3387</v>
      </c>
      <c r="M7661" s="4" t="s">
        <v>3106</v>
      </c>
      <c r="N7661" t="s">
        <v>16567</v>
      </c>
      <c r="O7661" s="22">
        <f>+VLOOKUP(E7661,[2]Sheet1!C$5589:L$6035,9,0)</f>
        <v>-67648</v>
      </c>
      <c r="P7661" s="22">
        <f t="shared" si="404"/>
        <v>0</v>
      </c>
      <c r="Q7661" s="1">
        <f>+VLOOKUP(E7661,[2]Sheet1!C$5589:L$6035,10,0)</f>
        <v>45849</v>
      </c>
      <c r="S7661" s="7"/>
    </row>
    <row r="7662" spans="2:19" hidden="1" x14ac:dyDescent="0.2">
      <c r="B7662" t="s">
        <v>16465</v>
      </c>
      <c r="C7662" s="8">
        <v>45838</v>
      </c>
      <c r="D7662" s="4" t="s">
        <v>16052</v>
      </c>
      <c r="E7662">
        <f t="shared" si="406"/>
        <v>847</v>
      </c>
      <c r="F7662" s="4" t="s">
        <v>16293</v>
      </c>
      <c r="G7662" s="4" t="s">
        <v>16548</v>
      </c>
      <c r="H7662" s="12">
        <v>-85713</v>
      </c>
      <c r="I7662" s="11" t="s">
        <v>548</v>
      </c>
      <c r="J7662" s="12">
        <v>-6857</v>
      </c>
      <c r="K7662" s="12">
        <f t="shared" si="405"/>
        <v>-92570</v>
      </c>
      <c r="L7662" s="4" t="s">
        <v>3387</v>
      </c>
      <c r="M7662" s="4" t="s">
        <v>3106</v>
      </c>
      <c r="N7662" t="s">
        <v>16567</v>
      </c>
      <c r="O7662" s="22">
        <f>+VLOOKUP(E7662,[2]Sheet1!C$5589:L$6035,9,0)</f>
        <v>-92570</v>
      </c>
      <c r="P7662" s="22">
        <f t="shared" si="404"/>
        <v>0</v>
      </c>
      <c r="Q7662" s="1">
        <f>+VLOOKUP(E7662,[2]Sheet1!C$5589:L$6035,10,0)</f>
        <v>45849</v>
      </c>
      <c r="S7662" s="7"/>
    </row>
    <row r="7663" spans="2:19" hidden="1" x14ac:dyDescent="0.2">
      <c r="B7663" t="s">
        <v>16466</v>
      </c>
      <c r="C7663" s="8">
        <v>45838</v>
      </c>
      <c r="D7663" s="4" t="s">
        <v>16053</v>
      </c>
      <c r="E7663">
        <f t="shared" si="406"/>
        <v>848</v>
      </c>
      <c r="F7663" s="4" t="s">
        <v>16293</v>
      </c>
      <c r="G7663" s="4" t="s">
        <v>16549</v>
      </c>
      <c r="H7663" s="12">
        <v>-62637</v>
      </c>
      <c r="I7663" s="11" t="s">
        <v>548</v>
      </c>
      <c r="J7663" s="12">
        <v>-5011</v>
      </c>
      <c r="K7663" s="12">
        <f t="shared" si="405"/>
        <v>-67648</v>
      </c>
      <c r="L7663" s="4" t="s">
        <v>3387</v>
      </c>
      <c r="M7663" s="4" t="s">
        <v>3106</v>
      </c>
      <c r="N7663" t="s">
        <v>16567</v>
      </c>
      <c r="O7663" s="22">
        <f>+VLOOKUP(E7663,[2]Sheet1!C$5589:L$6035,9,0)</f>
        <v>-67648</v>
      </c>
      <c r="P7663" s="22">
        <f t="shared" si="404"/>
        <v>0</v>
      </c>
      <c r="Q7663" s="1">
        <f>+VLOOKUP(E7663,[2]Sheet1!C$5589:L$6035,10,0)</f>
        <v>45849</v>
      </c>
      <c r="S7663" s="7"/>
    </row>
    <row r="7664" spans="2:19" hidden="1" x14ac:dyDescent="0.2">
      <c r="B7664" t="s">
        <v>16467</v>
      </c>
      <c r="C7664" s="8">
        <v>45838</v>
      </c>
      <c r="D7664" s="4" t="s">
        <v>16054</v>
      </c>
      <c r="E7664">
        <f t="shared" si="406"/>
        <v>850</v>
      </c>
      <c r="F7664" s="4" t="s">
        <v>16293</v>
      </c>
      <c r="G7664" s="4" t="s">
        <v>16550</v>
      </c>
      <c r="H7664" s="12">
        <v>-187911</v>
      </c>
      <c r="I7664" s="11" t="s">
        <v>548</v>
      </c>
      <c r="J7664" s="12">
        <v>-15033</v>
      </c>
      <c r="K7664" s="12">
        <f t="shared" si="405"/>
        <v>-202944</v>
      </c>
      <c r="L7664" s="4" t="s">
        <v>3387</v>
      </c>
      <c r="M7664" s="4" t="s">
        <v>3106</v>
      </c>
      <c r="N7664" t="s">
        <v>16567</v>
      </c>
      <c r="O7664" s="22">
        <f>+VLOOKUP(E7664,[2]Sheet1!C$5589:L$6035,9,0)</f>
        <v>-202944</v>
      </c>
      <c r="P7664" s="22">
        <f t="shared" si="404"/>
        <v>0</v>
      </c>
      <c r="Q7664" s="1">
        <f>+VLOOKUP(E7664,[2]Sheet1!C$5589:L$6035,10,0)</f>
        <v>45849</v>
      </c>
      <c r="S7664" s="7"/>
    </row>
    <row r="7665" spans="2:19" hidden="1" x14ac:dyDescent="0.2">
      <c r="B7665" t="s">
        <v>16561</v>
      </c>
      <c r="C7665" s="8">
        <v>45838</v>
      </c>
      <c r="D7665" s="4" t="s">
        <v>16555</v>
      </c>
      <c r="E7665">
        <f t="shared" si="406"/>
        <v>38</v>
      </c>
      <c r="F7665" s="4" t="s">
        <v>16292</v>
      </c>
      <c r="G7665" s="4" t="s">
        <v>16556</v>
      </c>
      <c r="H7665" s="12">
        <v>-313185</v>
      </c>
      <c r="I7665" s="11" t="s">
        <v>548</v>
      </c>
      <c r="J7665" s="12">
        <v>-25055</v>
      </c>
      <c r="K7665" s="12">
        <f>+H7665+J7665</f>
        <v>-338240</v>
      </c>
      <c r="L7665" s="4" t="s">
        <v>313</v>
      </c>
      <c r="M7665" s="4" t="s">
        <v>1554</v>
      </c>
      <c r="N7665" t="s">
        <v>16567</v>
      </c>
      <c r="O7665" s="22">
        <f>+VLOOKUP(E7665,[2]Sheet1!C$5589:L$6035,9,0)</f>
        <v>-338240</v>
      </c>
      <c r="P7665" s="22">
        <f t="shared" ref="P7665:P7667" si="407">+O7665-K7665</f>
        <v>0</v>
      </c>
      <c r="Q7665" s="1">
        <f>+VLOOKUP(E7665,[2]Sheet1!C$5589:L$6035,10,0)</f>
        <v>45849</v>
      </c>
      <c r="S7665" s="7"/>
    </row>
    <row r="7666" spans="2:19" hidden="1" x14ac:dyDescent="0.2">
      <c r="B7666" t="s">
        <v>16562</v>
      </c>
      <c r="C7666" s="8">
        <v>45838</v>
      </c>
      <c r="D7666" s="4" t="s">
        <v>16557</v>
      </c>
      <c r="E7666">
        <f t="shared" si="406"/>
        <v>745</v>
      </c>
      <c r="F7666" s="4" t="s">
        <v>16293</v>
      </c>
      <c r="G7666" s="4" t="s">
        <v>16558</v>
      </c>
      <c r="H7666" s="12">
        <v>-187911</v>
      </c>
      <c r="I7666" s="11" t="s">
        <v>548</v>
      </c>
      <c r="J7666" s="12">
        <v>-15033</v>
      </c>
      <c r="K7666" s="12">
        <f t="shared" ref="K7666:K7667" si="408">+H7666+J7666</f>
        <v>-202944</v>
      </c>
      <c r="L7666" s="4" t="s">
        <v>3387</v>
      </c>
      <c r="M7666" s="4" t="s">
        <v>3106</v>
      </c>
      <c r="N7666" t="s">
        <v>16567</v>
      </c>
      <c r="O7666" s="22">
        <f>+VLOOKUP(E7666,[2]Sheet1!C$5589:L$6035,9,0)</f>
        <v>-202944</v>
      </c>
      <c r="P7666" s="22">
        <f t="shared" si="407"/>
        <v>0</v>
      </c>
      <c r="Q7666" s="1">
        <f>+VLOOKUP(E7666,[2]Sheet1!C$5589:L$6035,10,0)</f>
        <v>45849</v>
      </c>
      <c r="S7666" s="7"/>
    </row>
    <row r="7667" spans="2:19" hidden="1" x14ac:dyDescent="0.2">
      <c r="B7667" t="s">
        <v>16563</v>
      </c>
      <c r="C7667" s="8">
        <v>45838</v>
      </c>
      <c r="D7667" s="4" t="s">
        <v>16559</v>
      </c>
      <c r="E7667">
        <f t="shared" si="406"/>
        <v>873</v>
      </c>
      <c r="F7667" s="4" t="s">
        <v>16293</v>
      </c>
      <c r="G7667" s="4" t="s">
        <v>16560</v>
      </c>
      <c r="H7667" s="12">
        <v>-125274</v>
      </c>
      <c r="I7667" s="11" t="s">
        <v>548</v>
      </c>
      <c r="J7667" s="12">
        <v>-10022</v>
      </c>
      <c r="K7667" s="12">
        <f t="shared" si="408"/>
        <v>-135296</v>
      </c>
      <c r="L7667" s="4" t="s">
        <v>3387</v>
      </c>
      <c r="M7667" s="4" t="s">
        <v>3106</v>
      </c>
      <c r="N7667" t="s">
        <v>16567</v>
      </c>
      <c r="O7667" s="22">
        <f>+VLOOKUP(E7667,[2]Sheet1!C$5589:L$6035,9,0)</f>
        <v>-135296</v>
      </c>
      <c r="P7667" s="22">
        <f t="shared" si="407"/>
        <v>0</v>
      </c>
      <c r="Q7667" s="1">
        <f>+VLOOKUP(E7667,[2]Sheet1!C$5589:L$6035,10,0)</f>
        <v>45849</v>
      </c>
      <c r="S7667" s="7"/>
    </row>
    <row r="7668" spans="2:19" hidden="1" x14ac:dyDescent="0.2">
      <c r="B7668" t="s">
        <v>16468</v>
      </c>
      <c r="C7668" s="8">
        <v>45838</v>
      </c>
      <c r="D7668" s="4" t="s">
        <v>16055</v>
      </c>
      <c r="E7668">
        <f t="shared" si="406"/>
        <v>854</v>
      </c>
      <c r="F7668" s="4" t="s">
        <v>16293</v>
      </c>
      <c r="G7668" s="4" t="s">
        <v>16551</v>
      </c>
      <c r="H7668" s="12">
        <v>-125274</v>
      </c>
      <c r="I7668" s="11" t="s">
        <v>548</v>
      </c>
      <c r="J7668" s="12">
        <v>-10022</v>
      </c>
      <c r="K7668" s="12">
        <f t="shared" si="405"/>
        <v>-135296</v>
      </c>
      <c r="L7668" s="4" t="s">
        <v>3387</v>
      </c>
      <c r="M7668" s="4" t="s">
        <v>3106</v>
      </c>
      <c r="N7668" t="s">
        <v>16567</v>
      </c>
      <c r="O7668" s="22">
        <f>+VLOOKUP(E7668,[2]Sheet1!C$5589:L$6035,9,0)</f>
        <v>-135296</v>
      </c>
      <c r="P7668" s="22">
        <f t="shared" si="404"/>
        <v>0</v>
      </c>
      <c r="Q7668" s="1">
        <f>+VLOOKUP(E7668,[2]Sheet1!C$5589:L$6035,10,0)</f>
        <v>45849</v>
      </c>
      <c r="S7668" s="7"/>
    </row>
    <row r="7669" spans="2:19" hidden="1" x14ac:dyDescent="0.2">
      <c r="B7669" t="s">
        <v>16469</v>
      </c>
      <c r="C7669" s="8">
        <v>45838</v>
      </c>
      <c r="D7669" s="4" t="s">
        <v>16056</v>
      </c>
      <c r="E7669">
        <f t="shared" si="406"/>
        <v>856</v>
      </c>
      <c r="F7669" s="4" t="s">
        <v>16293</v>
      </c>
      <c r="G7669" s="4" t="s">
        <v>16552</v>
      </c>
      <c r="H7669" s="12">
        <v>-62637</v>
      </c>
      <c r="I7669" s="11" t="s">
        <v>548</v>
      </c>
      <c r="J7669" s="12">
        <v>-5011</v>
      </c>
      <c r="K7669" s="12">
        <f t="shared" si="405"/>
        <v>-67648</v>
      </c>
      <c r="L7669" s="4" t="s">
        <v>3387</v>
      </c>
      <c r="M7669" s="4" t="s">
        <v>3106</v>
      </c>
      <c r="N7669" t="s">
        <v>16567</v>
      </c>
      <c r="O7669" s="22">
        <f>+VLOOKUP(E7669,[2]Sheet1!C$5589:L$6035,9,0)</f>
        <v>-67648</v>
      </c>
      <c r="P7669" s="22">
        <f t="shared" si="404"/>
        <v>0</v>
      </c>
      <c r="Q7669" s="1">
        <f>+VLOOKUP(E7669,[2]Sheet1!C$5589:L$6035,10,0)</f>
        <v>45849</v>
      </c>
      <c r="S7669" s="7"/>
    </row>
    <row r="7670" spans="2:19" hidden="1" x14ac:dyDescent="0.2">
      <c r="B7670" t="s">
        <v>16470</v>
      </c>
      <c r="C7670" s="8">
        <v>45838</v>
      </c>
      <c r="D7670" s="4" t="s">
        <v>16057</v>
      </c>
      <c r="E7670">
        <f t="shared" si="406"/>
        <v>862</v>
      </c>
      <c r="F7670" s="4" t="s">
        <v>16293</v>
      </c>
      <c r="G7670" s="4" t="s">
        <v>16553</v>
      </c>
      <c r="H7670" s="12">
        <v>-131865</v>
      </c>
      <c r="I7670" s="11" t="s">
        <v>548</v>
      </c>
      <c r="J7670" s="12">
        <v>-10549</v>
      </c>
      <c r="K7670" s="12">
        <f t="shared" si="405"/>
        <v>-142414</v>
      </c>
      <c r="L7670" s="4" t="s">
        <v>3387</v>
      </c>
      <c r="M7670" s="4" t="s">
        <v>3106</v>
      </c>
      <c r="N7670" t="s">
        <v>16567</v>
      </c>
      <c r="O7670" s="22">
        <f>+VLOOKUP(E7670,[2]Sheet1!C$5589:L$6035,9,0)</f>
        <v>-142414</v>
      </c>
      <c r="P7670" s="22">
        <f t="shared" si="404"/>
        <v>0</v>
      </c>
      <c r="Q7670" s="1">
        <f>+VLOOKUP(E7670,[2]Sheet1!C$5589:L$6035,10,0)</f>
        <v>45849</v>
      </c>
      <c r="S7670" s="7"/>
    </row>
    <row r="7671" spans="2:19" hidden="1" x14ac:dyDescent="0.2">
      <c r="C7671" s="8">
        <v>45839</v>
      </c>
      <c r="D7671" s="4" t="s">
        <v>16568</v>
      </c>
      <c r="E7671">
        <f t="shared" si="406"/>
        <v>40851</v>
      </c>
      <c r="F7671" s="4" t="s">
        <v>12142</v>
      </c>
      <c r="G7671" s="4" t="s">
        <v>17019</v>
      </c>
      <c r="H7671" s="12">
        <v>303291</v>
      </c>
      <c r="I7671" s="11" t="s">
        <v>548</v>
      </c>
      <c r="J7671" s="12">
        <v>24263</v>
      </c>
      <c r="K7671" s="12">
        <v>327554</v>
      </c>
      <c r="L7671" s="4" t="s">
        <v>3387</v>
      </c>
      <c r="M7671" s="4" t="s">
        <v>3106</v>
      </c>
      <c r="N7671" t="s">
        <v>18355</v>
      </c>
      <c r="O7671" s="22">
        <f>+VLOOKUP(E7671,[2]Sheet1!C$6490:L$6962,9,0)</f>
        <v>327554</v>
      </c>
      <c r="P7671" s="22">
        <f t="shared" ref="P7671:P7734" si="409">+O7671-K7671</f>
        <v>0</v>
      </c>
      <c r="Q7671" s="1">
        <f>+VLOOKUP(E7671,[2]Sheet1!C$6490:L$6962,10,0)</f>
        <v>45911</v>
      </c>
      <c r="S7671" s="7"/>
    </row>
    <row r="7672" spans="2:19" hidden="1" x14ac:dyDescent="0.2">
      <c r="C7672" s="8">
        <v>45839</v>
      </c>
      <c r="D7672" s="4" t="s">
        <v>16569</v>
      </c>
      <c r="E7672">
        <f t="shared" si="406"/>
        <v>40852</v>
      </c>
      <c r="F7672" s="4" t="s">
        <v>12142</v>
      </c>
      <c r="G7672" s="4" t="s">
        <v>17020</v>
      </c>
      <c r="H7672" s="12">
        <v>501096</v>
      </c>
      <c r="I7672" s="11" t="s">
        <v>548</v>
      </c>
      <c r="J7672" s="12">
        <v>40088</v>
      </c>
      <c r="K7672" s="12">
        <v>541184</v>
      </c>
      <c r="L7672" s="4" t="s">
        <v>3387</v>
      </c>
      <c r="M7672" s="4" t="s">
        <v>3106</v>
      </c>
      <c r="N7672" t="s">
        <v>18355</v>
      </c>
      <c r="O7672" s="22">
        <f>+VLOOKUP(E7672,[2]Sheet1!C$6490:L$6962,9,0)</f>
        <v>541184</v>
      </c>
      <c r="P7672" s="22">
        <f t="shared" si="409"/>
        <v>0</v>
      </c>
      <c r="Q7672" s="1">
        <f>+VLOOKUP(E7672,[2]Sheet1!C$6490:L$6962,10,0)</f>
        <v>45911</v>
      </c>
      <c r="S7672" s="7"/>
    </row>
    <row r="7673" spans="2:19" hidden="1" x14ac:dyDescent="0.2">
      <c r="C7673" s="8">
        <v>45839</v>
      </c>
      <c r="D7673" s="4" t="s">
        <v>16570</v>
      </c>
      <c r="E7673">
        <f t="shared" si="406"/>
        <v>40853</v>
      </c>
      <c r="F7673" s="4" t="s">
        <v>12142</v>
      </c>
      <c r="G7673" s="4" t="s">
        <v>17021</v>
      </c>
      <c r="H7673" s="12">
        <v>184608</v>
      </c>
      <c r="I7673" s="11" t="s">
        <v>548</v>
      </c>
      <c r="J7673" s="12">
        <v>14769</v>
      </c>
      <c r="K7673" s="12">
        <v>199377</v>
      </c>
      <c r="L7673" s="4" t="s">
        <v>3387</v>
      </c>
      <c r="M7673" s="4" t="s">
        <v>3106</v>
      </c>
      <c r="N7673" t="s">
        <v>18355</v>
      </c>
      <c r="O7673" s="22">
        <f>+VLOOKUP(E7673,[2]Sheet1!C$6490:L$6962,9,0)</f>
        <v>199377</v>
      </c>
      <c r="P7673" s="22">
        <f t="shared" si="409"/>
        <v>0</v>
      </c>
      <c r="Q7673" s="1">
        <f>+VLOOKUP(E7673,[2]Sheet1!C$6490:L$6962,10,0)</f>
        <v>45911</v>
      </c>
      <c r="S7673" s="7"/>
    </row>
    <row r="7674" spans="2:19" hidden="1" x14ac:dyDescent="0.2">
      <c r="C7674" s="8">
        <v>45839</v>
      </c>
      <c r="D7674" s="4" t="s">
        <v>16571</v>
      </c>
      <c r="E7674">
        <f t="shared" si="406"/>
        <v>40858</v>
      </c>
      <c r="F7674" s="4" t="s">
        <v>12142</v>
      </c>
      <c r="G7674" s="4" t="s">
        <v>17022</v>
      </c>
      <c r="H7674" s="12">
        <v>303291</v>
      </c>
      <c r="I7674" s="11" t="s">
        <v>548</v>
      </c>
      <c r="J7674" s="12">
        <v>24263</v>
      </c>
      <c r="K7674" s="12">
        <v>327554</v>
      </c>
      <c r="L7674" s="4" t="s">
        <v>3387</v>
      </c>
      <c r="M7674" s="4" t="s">
        <v>3106</v>
      </c>
      <c r="N7674" t="s">
        <v>18355</v>
      </c>
      <c r="O7674" s="22">
        <f>+VLOOKUP(E7674,[2]Sheet1!C$6490:L$6962,9,0)</f>
        <v>327554</v>
      </c>
      <c r="P7674" s="22">
        <f t="shared" si="409"/>
        <v>0</v>
      </c>
      <c r="Q7674" s="1">
        <f>+VLOOKUP(E7674,[2]Sheet1!C$6490:L$6962,10,0)</f>
        <v>45911</v>
      </c>
      <c r="S7674" s="7"/>
    </row>
    <row r="7675" spans="2:19" hidden="1" x14ac:dyDescent="0.2">
      <c r="C7675" s="8">
        <v>45839</v>
      </c>
      <c r="D7675" s="4" t="s">
        <v>16572</v>
      </c>
      <c r="E7675">
        <f t="shared" si="406"/>
        <v>40860</v>
      </c>
      <c r="F7675" s="4" t="s">
        <v>12142</v>
      </c>
      <c r="G7675" s="4" t="s">
        <v>17023</v>
      </c>
      <c r="H7675" s="12">
        <v>230760</v>
      </c>
      <c r="I7675" s="11" t="s">
        <v>548</v>
      </c>
      <c r="J7675" s="12">
        <v>18461</v>
      </c>
      <c r="K7675" s="12">
        <v>249221</v>
      </c>
      <c r="L7675" s="4" t="s">
        <v>3387</v>
      </c>
      <c r="M7675" s="4" t="s">
        <v>3106</v>
      </c>
      <c r="N7675" t="s">
        <v>18355</v>
      </c>
      <c r="O7675" s="22">
        <f>+VLOOKUP(E7675,[2]Sheet1!C$6490:L$6962,9,0)</f>
        <v>249221</v>
      </c>
      <c r="P7675" s="22">
        <f t="shared" si="409"/>
        <v>0</v>
      </c>
      <c r="Q7675" s="1">
        <f>+VLOOKUP(E7675,[2]Sheet1!C$6490:L$6962,10,0)</f>
        <v>45911</v>
      </c>
      <c r="S7675" s="7"/>
    </row>
    <row r="7676" spans="2:19" hidden="1" x14ac:dyDescent="0.2">
      <c r="C7676" s="8">
        <v>45839</v>
      </c>
      <c r="D7676" s="4" t="s">
        <v>16573</v>
      </c>
      <c r="E7676">
        <f t="shared" si="406"/>
        <v>40862</v>
      </c>
      <c r="F7676" s="4" t="s">
        <v>12142</v>
      </c>
      <c r="G7676" s="4" t="s">
        <v>17024</v>
      </c>
      <c r="H7676" s="12">
        <v>857130</v>
      </c>
      <c r="I7676" s="11" t="s">
        <v>548</v>
      </c>
      <c r="J7676" s="12">
        <v>68570</v>
      </c>
      <c r="K7676" s="12">
        <v>925700</v>
      </c>
      <c r="L7676" s="4" t="s">
        <v>3387</v>
      </c>
      <c r="M7676" s="4" t="s">
        <v>3106</v>
      </c>
      <c r="N7676" t="s">
        <v>18355</v>
      </c>
      <c r="O7676" s="22">
        <f>+VLOOKUP(E7676,[2]Sheet1!C$6490:L$6962,9,0)</f>
        <v>925700</v>
      </c>
      <c r="P7676" s="22">
        <f t="shared" si="409"/>
        <v>0</v>
      </c>
      <c r="Q7676" s="1">
        <f>+VLOOKUP(E7676,[2]Sheet1!C$6490:L$6962,10,0)</f>
        <v>45911</v>
      </c>
      <c r="S7676" s="7"/>
    </row>
    <row r="7677" spans="2:19" hidden="1" x14ac:dyDescent="0.2">
      <c r="C7677" s="8">
        <v>45839</v>
      </c>
      <c r="D7677" s="4" t="s">
        <v>16574</v>
      </c>
      <c r="E7677">
        <f t="shared" si="406"/>
        <v>40863</v>
      </c>
      <c r="F7677" s="4" t="s">
        <v>12142</v>
      </c>
      <c r="G7677" s="4" t="s">
        <v>17025</v>
      </c>
      <c r="H7677" s="12">
        <v>230760</v>
      </c>
      <c r="I7677" s="11" t="s">
        <v>548</v>
      </c>
      <c r="J7677" s="12">
        <v>18461</v>
      </c>
      <c r="K7677" s="12">
        <v>249221</v>
      </c>
      <c r="L7677" s="4" t="s">
        <v>3387</v>
      </c>
      <c r="M7677" s="4" t="s">
        <v>3106</v>
      </c>
      <c r="N7677" t="s">
        <v>18355</v>
      </c>
      <c r="O7677" s="22">
        <f>+VLOOKUP(E7677,[2]Sheet1!C$6490:L$6962,9,0)</f>
        <v>249221</v>
      </c>
      <c r="P7677" s="22">
        <f t="shared" si="409"/>
        <v>0</v>
      </c>
      <c r="Q7677" s="1">
        <f>+VLOOKUP(E7677,[2]Sheet1!C$6490:L$6962,10,0)</f>
        <v>45911</v>
      </c>
      <c r="S7677" s="7"/>
    </row>
    <row r="7678" spans="2:19" hidden="1" x14ac:dyDescent="0.2">
      <c r="C7678" s="8">
        <v>45839</v>
      </c>
      <c r="D7678" s="4" t="s">
        <v>16575</v>
      </c>
      <c r="E7678">
        <f t="shared" si="406"/>
        <v>40864</v>
      </c>
      <c r="F7678" s="4" t="s">
        <v>12142</v>
      </c>
      <c r="G7678" s="4" t="s">
        <v>17026</v>
      </c>
      <c r="H7678" s="12">
        <v>421974</v>
      </c>
      <c r="I7678" s="11" t="s">
        <v>548</v>
      </c>
      <c r="J7678" s="12">
        <v>33758</v>
      </c>
      <c r="K7678" s="12">
        <v>455732</v>
      </c>
      <c r="L7678" s="4" t="s">
        <v>3387</v>
      </c>
      <c r="M7678" s="4" t="s">
        <v>3106</v>
      </c>
      <c r="N7678" t="s">
        <v>18355</v>
      </c>
      <c r="O7678" s="22">
        <f>+VLOOKUP(E7678,[2]Sheet1!C$6490:L$6962,9,0)</f>
        <v>455732</v>
      </c>
      <c r="P7678" s="22">
        <f t="shared" si="409"/>
        <v>0</v>
      </c>
      <c r="Q7678" s="1">
        <f>+VLOOKUP(E7678,[2]Sheet1!C$6490:L$6962,10,0)</f>
        <v>45911</v>
      </c>
      <c r="S7678" s="7"/>
    </row>
    <row r="7679" spans="2:19" hidden="1" x14ac:dyDescent="0.2">
      <c r="C7679" s="8">
        <v>45839</v>
      </c>
      <c r="D7679" s="4" t="s">
        <v>16576</v>
      </c>
      <c r="E7679">
        <f t="shared" si="406"/>
        <v>40865</v>
      </c>
      <c r="F7679" s="4" t="s">
        <v>12142</v>
      </c>
      <c r="G7679" s="4" t="s">
        <v>17027</v>
      </c>
      <c r="H7679" s="12">
        <v>230760</v>
      </c>
      <c r="I7679" s="11" t="s">
        <v>548</v>
      </c>
      <c r="J7679" s="12">
        <v>18461</v>
      </c>
      <c r="K7679" s="12">
        <v>249221</v>
      </c>
      <c r="L7679" s="4" t="s">
        <v>3387</v>
      </c>
      <c r="M7679" s="4" t="s">
        <v>3106</v>
      </c>
      <c r="N7679" t="s">
        <v>18355</v>
      </c>
      <c r="O7679" s="22">
        <f>+VLOOKUP(E7679,[2]Sheet1!C$6490:L$6962,9,0)</f>
        <v>249221</v>
      </c>
      <c r="P7679" s="22">
        <f t="shared" si="409"/>
        <v>0</v>
      </c>
      <c r="Q7679" s="1">
        <f>+VLOOKUP(E7679,[2]Sheet1!C$6490:L$6962,10,0)</f>
        <v>45911</v>
      </c>
      <c r="S7679" s="7"/>
    </row>
    <row r="7680" spans="2:19" hidden="1" x14ac:dyDescent="0.2">
      <c r="C7680" s="8">
        <v>45839</v>
      </c>
      <c r="D7680" s="4" t="s">
        <v>16577</v>
      </c>
      <c r="E7680">
        <f t="shared" si="406"/>
        <v>40866</v>
      </c>
      <c r="F7680" s="4" t="s">
        <v>12142</v>
      </c>
      <c r="G7680" s="4" t="s">
        <v>17028</v>
      </c>
      <c r="H7680" s="12">
        <v>501096</v>
      </c>
      <c r="I7680" s="11" t="s">
        <v>548</v>
      </c>
      <c r="J7680" s="12">
        <v>40088</v>
      </c>
      <c r="K7680" s="12">
        <v>541184</v>
      </c>
      <c r="L7680" s="4" t="s">
        <v>3387</v>
      </c>
      <c r="M7680" s="4" t="s">
        <v>3106</v>
      </c>
      <c r="N7680" t="s">
        <v>18355</v>
      </c>
      <c r="O7680" s="22">
        <f>+VLOOKUP(E7680,[2]Sheet1!C$6490:L$6962,9,0)</f>
        <v>541184</v>
      </c>
      <c r="P7680" s="22">
        <f t="shared" si="409"/>
        <v>0</v>
      </c>
      <c r="Q7680" s="1">
        <f>+VLOOKUP(E7680,[2]Sheet1!C$6490:L$6962,10,0)</f>
        <v>45911</v>
      </c>
      <c r="S7680" s="7"/>
    </row>
    <row r="7681" spans="3:19" hidden="1" x14ac:dyDescent="0.2">
      <c r="C7681" s="8">
        <v>45839</v>
      </c>
      <c r="D7681" s="4" t="s">
        <v>16578</v>
      </c>
      <c r="E7681">
        <f t="shared" si="406"/>
        <v>40867</v>
      </c>
      <c r="F7681" s="4" t="s">
        <v>12142</v>
      </c>
      <c r="G7681" s="4" t="s">
        <v>17029</v>
      </c>
      <c r="H7681" s="12">
        <v>342852</v>
      </c>
      <c r="I7681" s="11" t="s">
        <v>548</v>
      </c>
      <c r="J7681" s="12">
        <v>27428</v>
      </c>
      <c r="K7681" s="12">
        <v>370280</v>
      </c>
      <c r="L7681" s="4" t="s">
        <v>3387</v>
      </c>
      <c r="M7681" s="4" t="s">
        <v>3106</v>
      </c>
      <c r="N7681" t="s">
        <v>18355</v>
      </c>
      <c r="O7681" s="22">
        <f>+VLOOKUP(E7681,[2]Sheet1!C$6490:L$6962,9,0)</f>
        <v>370280</v>
      </c>
      <c r="P7681" s="22">
        <f t="shared" si="409"/>
        <v>0</v>
      </c>
      <c r="Q7681" s="1">
        <f>+VLOOKUP(E7681,[2]Sheet1!C$6490:L$6962,10,0)</f>
        <v>45911</v>
      </c>
      <c r="S7681" s="7"/>
    </row>
    <row r="7682" spans="3:19" hidden="1" x14ac:dyDescent="0.2">
      <c r="C7682" s="8">
        <v>45839</v>
      </c>
      <c r="D7682" s="4" t="s">
        <v>16579</v>
      </c>
      <c r="E7682">
        <f t="shared" si="406"/>
        <v>40870</v>
      </c>
      <c r="F7682" s="4" t="s">
        <v>12142</v>
      </c>
      <c r="G7682" s="4" t="s">
        <v>17030</v>
      </c>
      <c r="H7682" s="12">
        <v>501096</v>
      </c>
      <c r="I7682" s="11" t="s">
        <v>548</v>
      </c>
      <c r="J7682" s="12">
        <v>40088</v>
      </c>
      <c r="K7682" s="12">
        <v>541184</v>
      </c>
      <c r="L7682" s="4" t="s">
        <v>3387</v>
      </c>
      <c r="M7682" s="4" t="s">
        <v>3106</v>
      </c>
      <c r="N7682" t="s">
        <v>18355</v>
      </c>
      <c r="O7682" s="22">
        <f>+VLOOKUP(E7682,[2]Sheet1!C$6490:L$6962,9,0)</f>
        <v>541184</v>
      </c>
      <c r="P7682" s="22">
        <f t="shared" si="409"/>
        <v>0</v>
      </c>
      <c r="Q7682" s="1">
        <f>+VLOOKUP(E7682,[2]Sheet1!C$6490:L$6962,10,0)</f>
        <v>45911</v>
      </c>
      <c r="S7682" s="7"/>
    </row>
    <row r="7683" spans="3:19" hidden="1" x14ac:dyDescent="0.2">
      <c r="C7683" s="8">
        <v>45839</v>
      </c>
      <c r="D7683" s="4" t="s">
        <v>16580</v>
      </c>
      <c r="E7683">
        <f t="shared" si="406"/>
        <v>40871</v>
      </c>
      <c r="F7683" s="4" t="s">
        <v>12142</v>
      </c>
      <c r="G7683" s="4" t="s">
        <v>17031</v>
      </c>
      <c r="H7683" s="12">
        <v>560430</v>
      </c>
      <c r="I7683" s="11" t="s">
        <v>548</v>
      </c>
      <c r="J7683" s="12">
        <v>44834</v>
      </c>
      <c r="K7683" s="12">
        <v>605264</v>
      </c>
      <c r="L7683" s="4" t="s">
        <v>3387</v>
      </c>
      <c r="M7683" s="4" t="s">
        <v>3106</v>
      </c>
      <c r="N7683" t="s">
        <v>18355</v>
      </c>
      <c r="O7683" s="22">
        <f>+VLOOKUP(E7683,[2]Sheet1!C$6490:L$6962,9,0)</f>
        <v>605264</v>
      </c>
      <c r="P7683" s="22">
        <f t="shared" si="409"/>
        <v>0</v>
      </c>
      <c r="Q7683" s="1">
        <f>+VLOOKUP(E7683,[2]Sheet1!C$6490:L$6962,10,0)</f>
        <v>45911</v>
      </c>
      <c r="S7683" s="7"/>
    </row>
    <row r="7684" spans="3:19" hidden="1" x14ac:dyDescent="0.2">
      <c r="C7684" s="8">
        <v>45839</v>
      </c>
      <c r="D7684" s="4" t="s">
        <v>16581</v>
      </c>
      <c r="E7684">
        <f t="shared" si="406"/>
        <v>40872</v>
      </c>
      <c r="F7684" s="4" t="s">
        <v>12142</v>
      </c>
      <c r="G7684" s="4" t="s">
        <v>17032</v>
      </c>
      <c r="H7684" s="12">
        <v>428565</v>
      </c>
      <c r="I7684" s="11" t="s">
        <v>548</v>
      </c>
      <c r="J7684" s="12">
        <v>34285</v>
      </c>
      <c r="K7684" s="12">
        <v>462850</v>
      </c>
      <c r="L7684" s="4" t="s">
        <v>3387</v>
      </c>
      <c r="M7684" s="4" t="s">
        <v>3106</v>
      </c>
      <c r="N7684" t="s">
        <v>18355</v>
      </c>
      <c r="O7684" s="22">
        <f>+VLOOKUP(E7684,[2]Sheet1!C$6490:L$6962,9,0)</f>
        <v>462850</v>
      </c>
      <c r="P7684" s="22">
        <f t="shared" si="409"/>
        <v>0</v>
      </c>
      <c r="Q7684" s="1">
        <f>+VLOOKUP(E7684,[2]Sheet1!C$6490:L$6962,10,0)</f>
        <v>45911</v>
      </c>
      <c r="S7684" s="7"/>
    </row>
    <row r="7685" spans="3:19" hidden="1" x14ac:dyDescent="0.2">
      <c r="C7685" s="8">
        <v>45839</v>
      </c>
      <c r="D7685" s="4" t="s">
        <v>16582</v>
      </c>
      <c r="E7685">
        <f t="shared" si="406"/>
        <v>40875</v>
      </c>
      <c r="F7685" s="4" t="s">
        <v>12142</v>
      </c>
      <c r="G7685" s="4" t="s">
        <v>17033</v>
      </c>
      <c r="H7685" s="12">
        <v>372519</v>
      </c>
      <c r="I7685" s="11" t="s">
        <v>548</v>
      </c>
      <c r="J7685" s="12">
        <v>29802</v>
      </c>
      <c r="K7685" s="12">
        <v>402321</v>
      </c>
      <c r="L7685" s="4" t="s">
        <v>3387</v>
      </c>
      <c r="M7685" s="4" t="s">
        <v>3106</v>
      </c>
      <c r="N7685" t="s">
        <v>18355</v>
      </c>
      <c r="O7685" s="22">
        <f>+VLOOKUP(E7685,[2]Sheet1!C$6490:L$6962,9,0)</f>
        <v>402321</v>
      </c>
      <c r="P7685" s="22">
        <f t="shared" si="409"/>
        <v>0</v>
      </c>
      <c r="Q7685" s="1">
        <f>+VLOOKUP(E7685,[2]Sheet1!C$6490:L$6962,10,0)</f>
        <v>45911</v>
      </c>
      <c r="S7685" s="7"/>
    </row>
    <row r="7686" spans="3:19" hidden="1" x14ac:dyDescent="0.2">
      <c r="C7686" s="8">
        <v>45839</v>
      </c>
      <c r="D7686" s="4" t="s">
        <v>16583</v>
      </c>
      <c r="E7686">
        <f t="shared" si="406"/>
        <v>40878</v>
      </c>
      <c r="F7686" s="4" t="s">
        <v>12142</v>
      </c>
      <c r="G7686" s="4" t="s">
        <v>17034</v>
      </c>
      <c r="H7686" s="12">
        <v>616476</v>
      </c>
      <c r="I7686" s="11" t="s">
        <v>548</v>
      </c>
      <c r="J7686" s="12">
        <v>49318</v>
      </c>
      <c r="K7686" s="12">
        <v>665794</v>
      </c>
      <c r="L7686" s="4" t="s">
        <v>3387</v>
      </c>
      <c r="M7686" s="4" t="s">
        <v>3106</v>
      </c>
      <c r="N7686" t="s">
        <v>18355</v>
      </c>
      <c r="O7686" s="22">
        <f>+VLOOKUP(E7686,[2]Sheet1!C$6490:L$6962,9,0)</f>
        <v>665794</v>
      </c>
      <c r="P7686" s="22">
        <f t="shared" si="409"/>
        <v>0</v>
      </c>
      <c r="Q7686" s="1">
        <f>+VLOOKUP(E7686,[2]Sheet1!C$6490:L$6962,10,0)</f>
        <v>45911</v>
      </c>
      <c r="S7686" s="7"/>
    </row>
    <row r="7687" spans="3:19" hidden="1" x14ac:dyDescent="0.2">
      <c r="C7687" s="8">
        <v>45839</v>
      </c>
      <c r="D7687" s="4" t="s">
        <v>16584</v>
      </c>
      <c r="E7687">
        <f t="shared" si="406"/>
        <v>40880</v>
      </c>
      <c r="F7687" s="4" t="s">
        <v>12142</v>
      </c>
      <c r="G7687" s="4" t="s">
        <v>17035</v>
      </c>
      <c r="H7687" s="12">
        <v>276912</v>
      </c>
      <c r="I7687" s="11" t="s">
        <v>548</v>
      </c>
      <c r="J7687" s="12">
        <v>22153</v>
      </c>
      <c r="K7687" s="12">
        <v>299065</v>
      </c>
      <c r="L7687" s="4" t="s">
        <v>3387</v>
      </c>
      <c r="M7687" s="4" t="s">
        <v>3106</v>
      </c>
      <c r="N7687" t="s">
        <v>18355</v>
      </c>
      <c r="O7687" s="22">
        <f>+VLOOKUP(E7687,[2]Sheet1!C$6490:L$6962,9,0)</f>
        <v>299065</v>
      </c>
      <c r="P7687" s="22">
        <f t="shared" si="409"/>
        <v>0</v>
      </c>
      <c r="Q7687" s="1">
        <f>+VLOOKUP(E7687,[2]Sheet1!C$6490:L$6962,10,0)</f>
        <v>45911</v>
      </c>
      <c r="S7687" s="7"/>
    </row>
    <row r="7688" spans="3:19" hidden="1" x14ac:dyDescent="0.2">
      <c r="C7688" s="8">
        <v>45839</v>
      </c>
      <c r="D7688" s="4" t="s">
        <v>16585</v>
      </c>
      <c r="E7688">
        <f t="shared" si="406"/>
        <v>40881</v>
      </c>
      <c r="F7688" s="4" t="s">
        <v>12142</v>
      </c>
      <c r="G7688" s="4" t="s">
        <v>17036</v>
      </c>
      <c r="H7688" s="12">
        <v>382413</v>
      </c>
      <c r="I7688" s="11" t="s">
        <v>548</v>
      </c>
      <c r="J7688" s="12">
        <v>30593</v>
      </c>
      <c r="K7688" s="12">
        <v>413006</v>
      </c>
      <c r="L7688" s="4" t="s">
        <v>3387</v>
      </c>
      <c r="M7688" s="4" t="s">
        <v>3106</v>
      </c>
      <c r="N7688" t="s">
        <v>18355</v>
      </c>
      <c r="O7688" s="22">
        <f>+VLOOKUP(E7688,[2]Sheet1!C$6490:L$6962,9,0)</f>
        <v>413006</v>
      </c>
      <c r="P7688" s="22">
        <f t="shared" si="409"/>
        <v>0</v>
      </c>
      <c r="Q7688" s="1">
        <f>+VLOOKUP(E7688,[2]Sheet1!C$6490:L$6962,10,0)</f>
        <v>45911</v>
      </c>
      <c r="S7688" s="7"/>
    </row>
    <row r="7689" spans="3:19" hidden="1" x14ac:dyDescent="0.2">
      <c r="C7689" s="8">
        <v>45839</v>
      </c>
      <c r="D7689" s="4" t="s">
        <v>16586</v>
      </c>
      <c r="E7689">
        <f t="shared" si="406"/>
        <v>40882</v>
      </c>
      <c r="F7689" s="4" t="s">
        <v>12142</v>
      </c>
      <c r="G7689" s="4" t="s">
        <v>17037</v>
      </c>
      <c r="H7689" s="12">
        <v>428565</v>
      </c>
      <c r="I7689" s="11" t="s">
        <v>548</v>
      </c>
      <c r="J7689" s="12">
        <v>34285</v>
      </c>
      <c r="K7689" s="12">
        <v>462850</v>
      </c>
      <c r="L7689" s="4" t="s">
        <v>3387</v>
      </c>
      <c r="M7689" s="4" t="s">
        <v>3106</v>
      </c>
      <c r="N7689" t="s">
        <v>18355</v>
      </c>
      <c r="O7689" s="22">
        <f>+VLOOKUP(E7689,[2]Sheet1!C$6490:L$6962,9,0)</f>
        <v>462850</v>
      </c>
      <c r="P7689" s="22">
        <f t="shared" si="409"/>
        <v>0</v>
      </c>
      <c r="Q7689" s="1">
        <f>+VLOOKUP(E7689,[2]Sheet1!C$6490:L$6962,10,0)</f>
        <v>45911</v>
      </c>
      <c r="S7689" s="7"/>
    </row>
    <row r="7690" spans="3:19" hidden="1" x14ac:dyDescent="0.2">
      <c r="C7690" s="8">
        <v>45839</v>
      </c>
      <c r="D7690" s="4" t="s">
        <v>16587</v>
      </c>
      <c r="E7690">
        <f t="shared" si="406"/>
        <v>40883</v>
      </c>
      <c r="F7690" s="4" t="s">
        <v>12142</v>
      </c>
      <c r="G7690" s="4" t="s">
        <v>17038</v>
      </c>
      <c r="H7690" s="12">
        <v>230760</v>
      </c>
      <c r="I7690" s="11" t="s">
        <v>548</v>
      </c>
      <c r="J7690" s="12">
        <v>18461</v>
      </c>
      <c r="K7690" s="12">
        <v>249221</v>
      </c>
      <c r="L7690" s="4" t="s">
        <v>3387</v>
      </c>
      <c r="M7690" s="4" t="s">
        <v>3106</v>
      </c>
      <c r="N7690" t="s">
        <v>18355</v>
      </c>
      <c r="O7690" s="22">
        <f>+VLOOKUP(E7690,[2]Sheet1!C$6490:L$6962,9,0)</f>
        <v>249221</v>
      </c>
      <c r="P7690" s="22">
        <f t="shared" si="409"/>
        <v>0</v>
      </c>
      <c r="Q7690" s="1">
        <f>+VLOOKUP(E7690,[2]Sheet1!C$6490:L$6962,10,0)</f>
        <v>45911</v>
      </c>
      <c r="S7690" s="7"/>
    </row>
    <row r="7691" spans="3:19" hidden="1" x14ac:dyDescent="0.2">
      <c r="C7691" s="8">
        <v>45839</v>
      </c>
      <c r="D7691" s="4" t="s">
        <v>16588</v>
      </c>
      <c r="E7691">
        <f t="shared" si="406"/>
        <v>40884</v>
      </c>
      <c r="F7691" s="4" t="s">
        <v>12142</v>
      </c>
      <c r="G7691" s="4" t="s">
        <v>17039</v>
      </c>
      <c r="H7691" s="12">
        <v>428565</v>
      </c>
      <c r="I7691" s="11" t="s">
        <v>548</v>
      </c>
      <c r="J7691" s="12">
        <v>34285</v>
      </c>
      <c r="K7691" s="12">
        <v>462850</v>
      </c>
      <c r="L7691" s="4" t="s">
        <v>3387</v>
      </c>
      <c r="M7691" s="4" t="s">
        <v>3106</v>
      </c>
      <c r="N7691" t="s">
        <v>18355</v>
      </c>
      <c r="O7691" s="22">
        <f>+VLOOKUP(E7691,[2]Sheet1!C$6490:L$6962,9,0)</f>
        <v>462850</v>
      </c>
      <c r="P7691" s="22">
        <f t="shared" si="409"/>
        <v>0</v>
      </c>
      <c r="Q7691" s="1">
        <f>+VLOOKUP(E7691,[2]Sheet1!C$6490:L$6962,10,0)</f>
        <v>45911</v>
      </c>
      <c r="S7691" s="7"/>
    </row>
    <row r="7692" spans="3:19" hidden="1" x14ac:dyDescent="0.2">
      <c r="C7692" s="8">
        <v>45839</v>
      </c>
      <c r="D7692" s="4" t="s">
        <v>16589</v>
      </c>
      <c r="E7692">
        <f t="shared" si="406"/>
        <v>40885</v>
      </c>
      <c r="F7692" s="4" t="s">
        <v>12142</v>
      </c>
      <c r="G7692" s="4" t="s">
        <v>17040</v>
      </c>
      <c r="H7692" s="12">
        <v>491202</v>
      </c>
      <c r="I7692" s="11" t="s">
        <v>548</v>
      </c>
      <c r="J7692" s="12">
        <v>39296</v>
      </c>
      <c r="K7692" s="12">
        <v>530498</v>
      </c>
      <c r="L7692" s="4" t="s">
        <v>3387</v>
      </c>
      <c r="M7692" s="4" t="s">
        <v>3106</v>
      </c>
      <c r="N7692" t="s">
        <v>18355</v>
      </c>
      <c r="O7692" s="22">
        <f>+VLOOKUP(E7692,[2]Sheet1!C$6490:L$6962,9,0)</f>
        <v>530498</v>
      </c>
      <c r="P7692" s="22">
        <f t="shared" si="409"/>
        <v>0</v>
      </c>
      <c r="Q7692" s="1">
        <f>+VLOOKUP(E7692,[2]Sheet1!C$6490:L$6962,10,0)</f>
        <v>45911</v>
      </c>
      <c r="S7692" s="7"/>
    </row>
    <row r="7693" spans="3:19" hidden="1" x14ac:dyDescent="0.2">
      <c r="C7693" s="8">
        <v>45839</v>
      </c>
      <c r="D7693" s="4" t="s">
        <v>16590</v>
      </c>
      <c r="E7693">
        <f t="shared" si="406"/>
        <v>40886</v>
      </c>
      <c r="F7693" s="4" t="s">
        <v>12142</v>
      </c>
      <c r="G7693" s="4" t="s">
        <v>17041</v>
      </c>
      <c r="H7693" s="12">
        <v>250548</v>
      </c>
      <c r="I7693" s="11" t="s">
        <v>548</v>
      </c>
      <c r="J7693" s="12">
        <v>20044</v>
      </c>
      <c r="K7693" s="12">
        <v>270592</v>
      </c>
      <c r="L7693" s="4" t="s">
        <v>3387</v>
      </c>
      <c r="M7693" s="4" t="s">
        <v>3106</v>
      </c>
      <c r="N7693" t="s">
        <v>18355</v>
      </c>
      <c r="O7693" s="22">
        <f>+VLOOKUP(E7693,[2]Sheet1!C$6490:L$6962,9,0)</f>
        <v>270592</v>
      </c>
      <c r="P7693" s="22">
        <f t="shared" si="409"/>
        <v>0</v>
      </c>
      <c r="Q7693" s="1">
        <f>+VLOOKUP(E7693,[2]Sheet1!C$6490:L$6962,10,0)</f>
        <v>45911</v>
      </c>
      <c r="S7693" s="7"/>
    </row>
    <row r="7694" spans="3:19" hidden="1" x14ac:dyDescent="0.2">
      <c r="C7694" s="8">
        <v>45839</v>
      </c>
      <c r="D7694" s="4" t="s">
        <v>16591</v>
      </c>
      <c r="E7694">
        <f t="shared" si="406"/>
        <v>40887</v>
      </c>
      <c r="F7694" s="4" t="s">
        <v>12142</v>
      </c>
      <c r="G7694" s="4" t="s">
        <v>17042</v>
      </c>
      <c r="H7694" s="12">
        <v>224169</v>
      </c>
      <c r="I7694" s="11" t="s">
        <v>548</v>
      </c>
      <c r="J7694" s="12">
        <v>17934</v>
      </c>
      <c r="K7694" s="12">
        <v>242103</v>
      </c>
      <c r="L7694" s="4" t="s">
        <v>3387</v>
      </c>
      <c r="M7694" s="4" t="s">
        <v>3106</v>
      </c>
      <c r="N7694" t="s">
        <v>18355</v>
      </c>
      <c r="O7694" s="22">
        <f>+VLOOKUP(E7694,[2]Sheet1!C$6490:L$6962,9,0)</f>
        <v>242103</v>
      </c>
      <c r="P7694" s="22">
        <f t="shared" si="409"/>
        <v>0</v>
      </c>
      <c r="Q7694" s="1">
        <f>+VLOOKUP(E7694,[2]Sheet1!C$6490:L$6962,10,0)</f>
        <v>45911</v>
      </c>
      <c r="S7694" s="7"/>
    </row>
    <row r="7695" spans="3:19" hidden="1" x14ac:dyDescent="0.2">
      <c r="C7695" s="8">
        <v>45839</v>
      </c>
      <c r="D7695" s="4" t="s">
        <v>16592</v>
      </c>
      <c r="E7695">
        <f t="shared" si="406"/>
        <v>40929</v>
      </c>
      <c r="F7695" s="4" t="s">
        <v>12142</v>
      </c>
      <c r="G7695" s="4" t="s">
        <v>17043</v>
      </c>
      <c r="H7695" s="12">
        <v>421974</v>
      </c>
      <c r="I7695" s="11" t="s">
        <v>548</v>
      </c>
      <c r="J7695" s="12">
        <v>33758</v>
      </c>
      <c r="K7695" s="12">
        <v>455732</v>
      </c>
      <c r="L7695" s="4" t="s">
        <v>3387</v>
      </c>
      <c r="M7695" s="4" t="s">
        <v>3106</v>
      </c>
      <c r="N7695" t="s">
        <v>18355</v>
      </c>
      <c r="O7695" s="22">
        <f>+VLOOKUP(E7695,[2]Sheet1!C$6490:L$6962,9,0)</f>
        <v>455732</v>
      </c>
      <c r="P7695" s="22">
        <f t="shared" si="409"/>
        <v>0</v>
      </c>
      <c r="Q7695" s="1">
        <f>+VLOOKUP(E7695,[2]Sheet1!C$6490:L$6962,10,0)</f>
        <v>45911</v>
      </c>
      <c r="S7695" s="7"/>
    </row>
    <row r="7696" spans="3:19" hidden="1" x14ac:dyDescent="0.2">
      <c r="C7696" s="8">
        <v>45839</v>
      </c>
      <c r="D7696" s="4" t="s">
        <v>16593</v>
      </c>
      <c r="E7696">
        <f t="shared" si="406"/>
        <v>40930</v>
      </c>
      <c r="F7696" s="4" t="s">
        <v>12142</v>
      </c>
      <c r="G7696" s="4" t="s">
        <v>17044</v>
      </c>
      <c r="H7696" s="12">
        <v>184608</v>
      </c>
      <c r="I7696" s="11" t="s">
        <v>548</v>
      </c>
      <c r="J7696" s="12">
        <v>14769</v>
      </c>
      <c r="K7696" s="12">
        <v>199377</v>
      </c>
      <c r="L7696" s="4" t="s">
        <v>3387</v>
      </c>
      <c r="M7696" s="4" t="s">
        <v>3106</v>
      </c>
      <c r="N7696" t="s">
        <v>18355</v>
      </c>
      <c r="O7696" s="22">
        <f>+VLOOKUP(E7696,[2]Sheet1!C$6490:L$6962,9,0)</f>
        <v>199377</v>
      </c>
      <c r="P7696" s="22">
        <f t="shared" si="409"/>
        <v>0</v>
      </c>
      <c r="Q7696" s="1">
        <f>+VLOOKUP(E7696,[2]Sheet1!C$6490:L$6962,10,0)</f>
        <v>45911</v>
      </c>
      <c r="S7696" s="7"/>
    </row>
    <row r="7697" spans="3:19" hidden="1" x14ac:dyDescent="0.2">
      <c r="C7697" s="8">
        <v>45839</v>
      </c>
      <c r="D7697" s="4" t="s">
        <v>16594</v>
      </c>
      <c r="E7697">
        <f t="shared" si="406"/>
        <v>40931</v>
      </c>
      <c r="F7697" s="4" t="s">
        <v>12142</v>
      </c>
      <c r="G7697" s="4" t="s">
        <v>17045</v>
      </c>
      <c r="H7697" s="12">
        <v>514278</v>
      </c>
      <c r="I7697" s="11" t="s">
        <v>548</v>
      </c>
      <c r="J7697" s="12">
        <v>41142</v>
      </c>
      <c r="K7697" s="12">
        <v>555420</v>
      </c>
      <c r="L7697" s="4" t="s">
        <v>3387</v>
      </c>
      <c r="M7697" s="4" t="s">
        <v>3106</v>
      </c>
      <c r="N7697" t="s">
        <v>18355</v>
      </c>
      <c r="O7697" s="22">
        <f>+VLOOKUP(E7697,[2]Sheet1!C$6490:L$6962,9,0)</f>
        <v>555420</v>
      </c>
      <c r="P7697" s="22">
        <f t="shared" si="409"/>
        <v>0</v>
      </c>
      <c r="Q7697" s="1">
        <f>+VLOOKUP(E7697,[2]Sheet1!C$6490:L$6962,10,0)</f>
        <v>45911</v>
      </c>
      <c r="S7697" s="7"/>
    </row>
    <row r="7698" spans="3:19" hidden="1" x14ac:dyDescent="0.2">
      <c r="C7698" s="8">
        <v>45839</v>
      </c>
      <c r="D7698" s="4" t="s">
        <v>16595</v>
      </c>
      <c r="E7698">
        <f t="shared" si="406"/>
        <v>40932</v>
      </c>
      <c r="F7698" s="4" t="s">
        <v>12142</v>
      </c>
      <c r="G7698" s="4" t="s">
        <v>17046</v>
      </c>
      <c r="H7698" s="12">
        <v>606582</v>
      </c>
      <c r="I7698" s="11" t="s">
        <v>548</v>
      </c>
      <c r="J7698" s="12">
        <v>48527</v>
      </c>
      <c r="K7698" s="12">
        <v>655109</v>
      </c>
      <c r="L7698" s="4" t="s">
        <v>3387</v>
      </c>
      <c r="M7698" s="4" t="s">
        <v>3106</v>
      </c>
      <c r="N7698" t="s">
        <v>18355</v>
      </c>
      <c r="O7698" s="22">
        <f>+VLOOKUP(E7698,[2]Sheet1!C$6490:L$6962,9,0)</f>
        <v>655109</v>
      </c>
      <c r="P7698" s="22">
        <f t="shared" si="409"/>
        <v>0</v>
      </c>
      <c r="Q7698" s="1">
        <f>+VLOOKUP(E7698,[2]Sheet1!C$6490:L$6962,10,0)</f>
        <v>45911</v>
      </c>
      <c r="S7698" s="7"/>
    </row>
    <row r="7699" spans="3:19" hidden="1" x14ac:dyDescent="0.2">
      <c r="C7699" s="8">
        <v>45839</v>
      </c>
      <c r="D7699" s="4" t="s">
        <v>16596</v>
      </c>
      <c r="E7699">
        <f t="shared" si="406"/>
        <v>40933</v>
      </c>
      <c r="F7699" s="4" t="s">
        <v>12142</v>
      </c>
      <c r="G7699" s="4" t="s">
        <v>17047</v>
      </c>
      <c r="H7699" s="12">
        <v>481308</v>
      </c>
      <c r="I7699" s="11" t="s">
        <v>548</v>
      </c>
      <c r="J7699" s="12">
        <v>38505</v>
      </c>
      <c r="K7699" s="12">
        <v>519813</v>
      </c>
      <c r="L7699" s="4" t="s">
        <v>3387</v>
      </c>
      <c r="M7699" s="4" t="s">
        <v>3106</v>
      </c>
      <c r="N7699" t="s">
        <v>18355</v>
      </c>
      <c r="O7699" s="22">
        <f>+VLOOKUP(E7699,[2]Sheet1!C$6490:L$6962,9,0)</f>
        <v>519813</v>
      </c>
      <c r="P7699" s="22">
        <f t="shared" si="409"/>
        <v>0</v>
      </c>
      <c r="Q7699" s="1">
        <f>+VLOOKUP(E7699,[2]Sheet1!C$6490:L$6962,10,0)</f>
        <v>45911</v>
      </c>
      <c r="S7699" s="7"/>
    </row>
    <row r="7700" spans="3:19" hidden="1" x14ac:dyDescent="0.2">
      <c r="C7700" s="8">
        <v>45839</v>
      </c>
      <c r="D7700" s="4" t="s">
        <v>16597</v>
      </c>
      <c r="E7700">
        <f t="shared" si="406"/>
        <v>40934</v>
      </c>
      <c r="F7700" s="4" t="s">
        <v>12142</v>
      </c>
      <c r="G7700" s="4" t="s">
        <v>17048</v>
      </c>
      <c r="H7700" s="12">
        <v>382413</v>
      </c>
      <c r="I7700" s="11" t="s">
        <v>548</v>
      </c>
      <c r="J7700" s="12">
        <v>30593</v>
      </c>
      <c r="K7700" s="12">
        <v>413006</v>
      </c>
      <c r="L7700" s="4" t="s">
        <v>3387</v>
      </c>
      <c r="M7700" s="4" t="s">
        <v>3106</v>
      </c>
      <c r="N7700" t="s">
        <v>18355</v>
      </c>
      <c r="O7700" s="22">
        <f>+VLOOKUP(E7700,[2]Sheet1!C$6490:L$6962,9,0)</f>
        <v>413006</v>
      </c>
      <c r="P7700" s="22">
        <f t="shared" si="409"/>
        <v>0</v>
      </c>
      <c r="Q7700" s="1">
        <f>+VLOOKUP(E7700,[2]Sheet1!C$6490:L$6962,10,0)</f>
        <v>45911</v>
      </c>
      <c r="S7700" s="7"/>
    </row>
    <row r="7701" spans="3:19" hidden="1" x14ac:dyDescent="0.2">
      <c r="C7701" s="8">
        <v>45839</v>
      </c>
      <c r="D7701" s="4" t="s">
        <v>16598</v>
      </c>
      <c r="E7701">
        <f t="shared" si="406"/>
        <v>40935</v>
      </c>
      <c r="F7701" s="4" t="s">
        <v>12142</v>
      </c>
      <c r="G7701" s="4" t="s">
        <v>17049</v>
      </c>
      <c r="H7701" s="12">
        <v>230760</v>
      </c>
      <c r="I7701" s="11" t="s">
        <v>548</v>
      </c>
      <c r="J7701" s="12">
        <v>18461</v>
      </c>
      <c r="K7701" s="12">
        <v>249221</v>
      </c>
      <c r="L7701" s="4" t="s">
        <v>3387</v>
      </c>
      <c r="M7701" s="4" t="s">
        <v>3106</v>
      </c>
      <c r="N7701" t="s">
        <v>18355</v>
      </c>
      <c r="O7701" s="22">
        <f>+VLOOKUP(E7701,[2]Sheet1!C$6490:L$6962,9,0)</f>
        <v>249221</v>
      </c>
      <c r="P7701" s="22">
        <f t="shared" si="409"/>
        <v>0</v>
      </c>
      <c r="Q7701" s="1">
        <f>+VLOOKUP(E7701,[2]Sheet1!C$6490:L$6962,10,0)</f>
        <v>45911</v>
      </c>
      <c r="S7701" s="7"/>
    </row>
    <row r="7702" spans="3:19" hidden="1" x14ac:dyDescent="0.2">
      <c r="C7702" s="8">
        <v>45839</v>
      </c>
      <c r="D7702" s="4" t="s">
        <v>16599</v>
      </c>
      <c r="E7702">
        <f t="shared" si="406"/>
        <v>40936</v>
      </c>
      <c r="F7702" s="4" t="s">
        <v>12142</v>
      </c>
      <c r="G7702" s="4" t="s">
        <v>17050</v>
      </c>
      <c r="H7702" s="12">
        <v>428565</v>
      </c>
      <c r="I7702" s="11" t="s">
        <v>548</v>
      </c>
      <c r="J7702" s="12">
        <v>34285</v>
      </c>
      <c r="K7702" s="12">
        <v>462850</v>
      </c>
      <c r="L7702" s="4" t="s">
        <v>3387</v>
      </c>
      <c r="M7702" s="4" t="s">
        <v>3106</v>
      </c>
      <c r="N7702" t="s">
        <v>18355</v>
      </c>
      <c r="O7702" s="22">
        <f>+VLOOKUP(E7702,[2]Sheet1!C$6490:L$6962,9,0)</f>
        <v>462850</v>
      </c>
      <c r="P7702" s="22">
        <f t="shared" si="409"/>
        <v>0</v>
      </c>
      <c r="Q7702" s="1">
        <f>+VLOOKUP(E7702,[2]Sheet1!C$6490:L$6962,10,0)</f>
        <v>45911</v>
      </c>
      <c r="S7702" s="7"/>
    </row>
    <row r="7703" spans="3:19" hidden="1" x14ac:dyDescent="0.2">
      <c r="C7703" s="8">
        <v>45839</v>
      </c>
      <c r="D7703" s="4" t="s">
        <v>16600</v>
      </c>
      <c r="E7703">
        <f t="shared" si="406"/>
        <v>40937</v>
      </c>
      <c r="F7703" s="4" t="s">
        <v>12142</v>
      </c>
      <c r="G7703" s="4" t="s">
        <v>17051</v>
      </c>
      <c r="H7703" s="12">
        <v>616476</v>
      </c>
      <c r="I7703" s="11" t="s">
        <v>548</v>
      </c>
      <c r="J7703" s="12">
        <v>49318</v>
      </c>
      <c r="K7703" s="12">
        <v>665794</v>
      </c>
      <c r="L7703" s="4" t="s">
        <v>3387</v>
      </c>
      <c r="M7703" s="4" t="s">
        <v>3106</v>
      </c>
      <c r="N7703" t="s">
        <v>18355</v>
      </c>
      <c r="O7703" s="22">
        <f>+VLOOKUP(E7703,[2]Sheet1!C$6490:L$6962,9,0)</f>
        <v>665794</v>
      </c>
      <c r="P7703" s="22">
        <f t="shared" si="409"/>
        <v>0</v>
      </c>
      <c r="Q7703" s="1">
        <f>+VLOOKUP(E7703,[2]Sheet1!C$6490:L$6962,10,0)</f>
        <v>45911</v>
      </c>
      <c r="S7703" s="7"/>
    </row>
    <row r="7704" spans="3:19" hidden="1" x14ac:dyDescent="0.2">
      <c r="C7704" s="8">
        <v>45839</v>
      </c>
      <c r="D7704" s="4" t="s">
        <v>16601</v>
      </c>
      <c r="E7704">
        <f t="shared" si="406"/>
        <v>40938</v>
      </c>
      <c r="F7704" s="4" t="s">
        <v>12142</v>
      </c>
      <c r="G7704" s="4" t="s">
        <v>17052</v>
      </c>
      <c r="H7704" s="12">
        <v>481308</v>
      </c>
      <c r="I7704" s="11" t="s">
        <v>548</v>
      </c>
      <c r="J7704" s="12">
        <v>38505</v>
      </c>
      <c r="K7704" s="12">
        <v>519813</v>
      </c>
      <c r="L7704" s="4" t="s">
        <v>3387</v>
      </c>
      <c r="M7704" s="4" t="s">
        <v>3106</v>
      </c>
      <c r="N7704" t="s">
        <v>18355</v>
      </c>
      <c r="O7704" s="22">
        <f>+VLOOKUP(E7704,[2]Sheet1!C$6490:L$6962,9,0)</f>
        <v>519813</v>
      </c>
      <c r="P7704" s="22">
        <f t="shared" si="409"/>
        <v>0</v>
      </c>
      <c r="Q7704" s="1">
        <f>+VLOOKUP(E7704,[2]Sheet1!C$6490:L$6962,10,0)</f>
        <v>45911</v>
      </c>
      <c r="S7704" s="7"/>
    </row>
    <row r="7705" spans="3:19" hidden="1" x14ac:dyDescent="0.2">
      <c r="C7705" s="8">
        <v>45839</v>
      </c>
      <c r="D7705" s="4" t="s">
        <v>16602</v>
      </c>
      <c r="E7705">
        <f t="shared" si="406"/>
        <v>40939</v>
      </c>
      <c r="F7705" s="4" t="s">
        <v>12142</v>
      </c>
      <c r="G7705" s="4" t="s">
        <v>17053</v>
      </c>
      <c r="H7705" s="12">
        <v>501096</v>
      </c>
      <c r="I7705" s="11" t="s">
        <v>548</v>
      </c>
      <c r="J7705" s="12">
        <v>40088</v>
      </c>
      <c r="K7705" s="12">
        <v>541184</v>
      </c>
      <c r="L7705" s="4" t="s">
        <v>3387</v>
      </c>
      <c r="M7705" s="4" t="s">
        <v>3106</v>
      </c>
      <c r="N7705" t="s">
        <v>18355</v>
      </c>
      <c r="O7705" s="22">
        <f>+VLOOKUP(E7705,[2]Sheet1!C$6490:L$6962,9,0)</f>
        <v>541184</v>
      </c>
      <c r="P7705" s="22">
        <f t="shared" si="409"/>
        <v>0</v>
      </c>
      <c r="Q7705" s="1">
        <f>+VLOOKUP(E7705,[2]Sheet1!C$6490:L$6962,10,0)</f>
        <v>45911</v>
      </c>
      <c r="S7705" s="7"/>
    </row>
    <row r="7706" spans="3:19" hidden="1" x14ac:dyDescent="0.2">
      <c r="C7706" s="8">
        <v>45839</v>
      </c>
      <c r="D7706" s="4" t="s">
        <v>16603</v>
      </c>
      <c r="E7706">
        <f t="shared" si="406"/>
        <v>40940</v>
      </c>
      <c r="F7706" s="4" t="s">
        <v>12142</v>
      </c>
      <c r="G7706" s="4" t="s">
        <v>17054</v>
      </c>
      <c r="H7706" s="12">
        <v>184608</v>
      </c>
      <c r="I7706" s="11" t="s">
        <v>548</v>
      </c>
      <c r="J7706" s="12">
        <v>14769</v>
      </c>
      <c r="K7706" s="12">
        <v>199377</v>
      </c>
      <c r="L7706" s="4" t="s">
        <v>3387</v>
      </c>
      <c r="M7706" s="4" t="s">
        <v>3106</v>
      </c>
      <c r="N7706" t="s">
        <v>18355</v>
      </c>
      <c r="O7706" s="22">
        <f>+VLOOKUP(E7706,[2]Sheet1!C$6490:L$6962,9,0)</f>
        <v>199377</v>
      </c>
      <c r="P7706" s="22">
        <f t="shared" si="409"/>
        <v>0</v>
      </c>
      <c r="Q7706" s="1">
        <f>+VLOOKUP(E7706,[2]Sheet1!C$6490:L$6962,10,0)</f>
        <v>45911</v>
      </c>
      <c r="S7706" s="7"/>
    </row>
    <row r="7707" spans="3:19" hidden="1" x14ac:dyDescent="0.2">
      <c r="C7707" s="8">
        <v>45839</v>
      </c>
      <c r="D7707" s="4" t="s">
        <v>16604</v>
      </c>
      <c r="E7707">
        <f t="shared" si="406"/>
        <v>40941</v>
      </c>
      <c r="F7707" s="4" t="s">
        <v>12142</v>
      </c>
      <c r="G7707" s="4" t="s">
        <v>17055</v>
      </c>
      <c r="H7707" s="12">
        <v>428565</v>
      </c>
      <c r="I7707" s="11" t="s">
        <v>548</v>
      </c>
      <c r="J7707" s="12">
        <v>34285</v>
      </c>
      <c r="K7707" s="12">
        <v>462850</v>
      </c>
      <c r="L7707" s="4" t="s">
        <v>3387</v>
      </c>
      <c r="M7707" s="4" t="s">
        <v>3106</v>
      </c>
      <c r="N7707" t="s">
        <v>18355</v>
      </c>
      <c r="O7707" s="22">
        <f>+VLOOKUP(E7707,[2]Sheet1!C$6490:L$6962,9,0)</f>
        <v>462850</v>
      </c>
      <c r="P7707" s="22">
        <f t="shared" si="409"/>
        <v>0</v>
      </c>
      <c r="Q7707" s="1">
        <f>+VLOOKUP(E7707,[2]Sheet1!C$6490:L$6962,10,0)</f>
        <v>45911</v>
      </c>
      <c r="S7707" s="7"/>
    </row>
    <row r="7708" spans="3:19" hidden="1" x14ac:dyDescent="0.2">
      <c r="C7708" s="8">
        <v>45839</v>
      </c>
      <c r="D7708" s="4" t="s">
        <v>16605</v>
      </c>
      <c r="E7708">
        <f t="shared" si="406"/>
        <v>40942</v>
      </c>
      <c r="F7708" s="4" t="s">
        <v>12142</v>
      </c>
      <c r="G7708" s="4" t="s">
        <v>17056</v>
      </c>
      <c r="H7708" s="12">
        <v>543945</v>
      </c>
      <c r="I7708" s="11" t="s">
        <v>548</v>
      </c>
      <c r="J7708" s="12">
        <v>43516</v>
      </c>
      <c r="K7708" s="12">
        <v>587461</v>
      </c>
      <c r="L7708" s="4" t="s">
        <v>3387</v>
      </c>
      <c r="M7708" s="4" t="s">
        <v>3106</v>
      </c>
      <c r="N7708" t="s">
        <v>18355</v>
      </c>
      <c r="O7708" s="22">
        <f>+VLOOKUP(E7708,[2]Sheet1!C$6490:L$6962,9,0)</f>
        <v>587461</v>
      </c>
      <c r="P7708" s="22">
        <f t="shared" si="409"/>
        <v>0</v>
      </c>
      <c r="Q7708" s="1">
        <f>+VLOOKUP(E7708,[2]Sheet1!C$6490:L$6962,10,0)</f>
        <v>45911</v>
      </c>
      <c r="S7708" s="7"/>
    </row>
    <row r="7709" spans="3:19" hidden="1" x14ac:dyDescent="0.2">
      <c r="C7709" s="8">
        <v>45839</v>
      </c>
      <c r="D7709" s="4" t="s">
        <v>16606</v>
      </c>
      <c r="E7709">
        <f t="shared" si="406"/>
        <v>40943</v>
      </c>
      <c r="F7709" s="4" t="s">
        <v>12142</v>
      </c>
      <c r="G7709" s="4" t="s">
        <v>17057</v>
      </c>
      <c r="H7709" s="12">
        <v>501096</v>
      </c>
      <c r="I7709" s="11" t="s">
        <v>548</v>
      </c>
      <c r="J7709" s="12">
        <v>40088</v>
      </c>
      <c r="K7709" s="12">
        <v>541184</v>
      </c>
      <c r="L7709" s="4" t="s">
        <v>3387</v>
      </c>
      <c r="M7709" s="4" t="s">
        <v>3106</v>
      </c>
      <c r="N7709" t="s">
        <v>18355</v>
      </c>
      <c r="O7709" s="22">
        <f>+VLOOKUP(E7709,[2]Sheet1!C$6490:L$6962,9,0)</f>
        <v>541184</v>
      </c>
      <c r="P7709" s="22">
        <f t="shared" si="409"/>
        <v>0</v>
      </c>
      <c r="Q7709" s="1">
        <f>+VLOOKUP(E7709,[2]Sheet1!C$6490:L$6962,10,0)</f>
        <v>45911</v>
      </c>
      <c r="S7709" s="7"/>
    </row>
    <row r="7710" spans="3:19" hidden="1" x14ac:dyDescent="0.2">
      <c r="C7710" s="8">
        <v>45839</v>
      </c>
      <c r="D7710" s="4" t="s">
        <v>16607</v>
      </c>
      <c r="E7710">
        <f t="shared" si="406"/>
        <v>40944</v>
      </c>
      <c r="F7710" s="4" t="s">
        <v>12142</v>
      </c>
      <c r="G7710" s="4" t="s">
        <v>17058</v>
      </c>
      <c r="H7710" s="12">
        <v>418671</v>
      </c>
      <c r="I7710" s="11" t="s">
        <v>548</v>
      </c>
      <c r="J7710" s="12">
        <v>33494</v>
      </c>
      <c r="K7710" s="12">
        <v>452165</v>
      </c>
      <c r="L7710" s="4" t="s">
        <v>3387</v>
      </c>
      <c r="M7710" s="4" t="s">
        <v>3106</v>
      </c>
      <c r="N7710" t="s">
        <v>18355</v>
      </c>
      <c r="O7710" s="22">
        <f>+VLOOKUP(E7710,[2]Sheet1!C$6490:L$6962,9,0)</f>
        <v>452165</v>
      </c>
      <c r="P7710" s="22">
        <f t="shared" si="409"/>
        <v>0</v>
      </c>
      <c r="Q7710" s="1">
        <f>+VLOOKUP(E7710,[2]Sheet1!C$6490:L$6962,10,0)</f>
        <v>45911</v>
      </c>
      <c r="S7710" s="7"/>
    </row>
    <row r="7711" spans="3:19" hidden="1" x14ac:dyDescent="0.2">
      <c r="C7711" s="8">
        <v>45840</v>
      </c>
      <c r="D7711" s="4" t="s">
        <v>16608</v>
      </c>
      <c r="E7711">
        <f t="shared" si="406"/>
        <v>41032</v>
      </c>
      <c r="F7711" s="4" t="s">
        <v>12142</v>
      </c>
      <c r="G7711" s="4" t="s">
        <v>17059</v>
      </c>
      <c r="H7711" s="12">
        <v>428565</v>
      </c>
      <c r="I7711" s="11" t="s">
        <v>548</v>
      </c>
      <c r="J7711" s="12">
        <v>34285</v>
      </c>
      <c r="K7711" s="12">
        <v>462850</v>
      </c>
      <c r="L7711" s="4" t="s">
        <v>3387</v>
      </c>
      <c r="M7711" s="4" t="s">
        <v>3106</v>
      </c>
      <c r="N7711" t="s">
        <v>18355</v>
      </c>
      <c r="O7711" s="22">
        <f>+VLOOKUP(E7711,[2]Sheet1!C$6490:L$6962,9,0)</f>
        <v>462850</v>
      </c>
      <c r="P7711" s="22">
        <f t="shared" si="409"/>
        <v>0</v>
      </c>
      <c r="Q7711" s="1">
        <f>+VLOOKUP(E7711,[2]Sheet1!C$6490:L$6962,10,0)</f>
        <v>45911</v>
      </c>
      <c r="S7711" s="7"/>
    </row>
    <row r="7712" spans="3:19" hidden="1" x14ac:dyDescent="0.2">
      <c r="C7712" s="8">
        <v>45840</v>
      </c>
      <c r="D7712" s="4" t="s">
        <v>16609</v>
      </c>
      <c r="E7712">
        <f t="shared" si="406"/>
        <v>41033</v>
      </c>
      <c r="F7712" s="4" t="s">
        <v>12142</v>
      </c>
      <c r="G7712" s="4" t="s">
        <v>17060</v>
      </c>
      <c r="H7712" s="12">
        <v>303291</v>
      </c>
      <c r="I7712" s="11" t="s">
        <v>548</v>
      </c>
      <c r="J7712" s="12">
        <v>24263</v>
      </c>
      <c r="K7712" s="12">
        <v>327554</v>
      </c>
      <c r="L7712" s="4" t="s">
        <v>3387</v>
      </c>
      <c r="M7712" s="4" t="s">
        <v>3106</v>
      </c>
      <c r="N7712" t="s">
        <v>18355</v>
      </c>
      <c r="O7712" s="22">
        <f>+VLOOKUP(E7712,[2]Sheet1!C$6490:L$6962,9,0)</f>
        <v>327554</v>
      </c>
      <c r="P7712" s="22">
        <f t="shared" si="409"/>
        <v>0</v>
      </c>
      <c r="Q7712" s="1">
        <f>+VLOOKUP(E7712,[2]Sheet1!C$6490:L$6962,10,0)</f>
        <v>45911</v>
      </c>
      <c r="S7712" s="7"/>
    </row>
    <row r="7713" spans="3:19" hidden="1" x14ac:dyDescent="0.2">
      <c r="C7713" s="8">
        <v>45840</v>
      </c>
      <c r="D7713" s="4" t="s">
        <v>16610</v>
      </c>
      <c r="E7713">
        <f t="shared" si="406"/>
        <v>41034</v>
      </c>
      <c r="F7713" s="4" t="s">
        <v>12142</v>
      </c>
      <c r="G7713" s="4" t="s">
        <v>17061</v>
      </c>
      <c r="H7713" s="12">
        <v>576915</v>
      </c>
      <c r="I7713" s="11" t="s">
        <v>548</v>
      </c>
      <c r="J7713" s="12">
        <v>46153</v>
      </c>
      <c r="K7713" s="12">
        <v>623068</v>
      </c>
      <c r="L7713" s="4" t="s">
        <v>3387</v>
      </c>
      <c r="M7713" s="4" t="s">
        <v>3106</v>
      </c>
      <c r="N7713" t="s">
        <v>18355</v>
      </c>
      <c r="O7713" s="22">
        <f>+VLOOKUP(E7713,[2]Sheet1!C$6490:L$6962,9,0)</f>
        <v>623068</v>
      </c>
      <c r="P7713" s="22">
        <f t="shared" si="409"/>
        <v>0</v>
      </c>
      <c r="Q7713" s="1">
        <f>+VLOOKUP(E7713,[2]Sheet1!C$6490:L$6962,10,0)</f>
        <v>45911</v>
      </c>
      <c r="S7713" s="7"/>
    </row>
    <row r="7714" spans="3:19" hidden="1" x14ac:dyDescent="0.2">
      <c r="C7714" s="8">
        <v>45840</v>
      </c>
      <c r="D7714" s="4" t="s">
        <v>16611</v>
      </c>
      <c r="E7714">
        <f t="shared" si="406"/>
        <v>41035</v>
      </c>
      <c r="F7714" s="4" t="s">
        <v>12142</v>
      </c>
      <c r="G7714" s="4" t="s">
        <v>17062</v>
      </c>
      <c r="H7714" s="12">
        <v>468126</v>
      </c>
      <c r="I7714" s="11" t="s">
        <v>548</v>
      </c>
      <c r="J7714" s="12">
        <v>37450</v>
      </c>
      <c r="K7714" s="12">
        <v>505576</v>
      </c>
      <c r="L7714" s="4" t="s">
        <v>3387</v>
      </c>
      <c r="M7714" s="4" t="s">
        <v>3106</v>
      </c>
      <c r="N7714" t="s">
        <v>18355</v>
      </c>
      <c r="O7714" s="22">
        <f>+VLOOKUP(E7714,[2]Sheet1!C$6490:L$6962,9,0)</f>
        <v>505576</v>
      </c>
      <c r="P7714" s="22">
        <f t="shared" si="409"/>
        <v>0</v>
      </c>
      <c r="Q7714" s="1">
        <f>+VLOOKUP(E7714,[2]Sheet1!C$6490:L$6962,10,0)</f>
        <v>45911</v>
      </c>
      <c r="S7714" s="7"/>
    </row>
    <row r="7715" spans="3:19" hidden="1" x14ac:dyDescent="0.2">
      <c r="C7715" s="8">
        <v>45840</v>
      </c>
      <c r="D7715" s="4" t="s">
        <v>16612</v>
      </c>
      <c r="E7715">
        <f t="shared" si="406"/>
        <v>41036</v>
      </c>
      <c r="F7715" s="4" t="s">
        <v>12142</v>
      </c>
      <c r="G7715" s="4" t="s">
        <v>17063</v>
      </c>
      <c r="H7715" s="12">
        <v>543945</v>
      </c>
      <c r="I7715" s="11" t="s">
        <v>548</v>
      </c>
      <c r="J7715" s="12">
        <v>43516</v>
      </c>
      <c r="K7715" s="12">
        <v>587461</v>
      </c>
      <c r="L7715" s="4" t="s">
        <v>3387</v>
      </c>
      <c r="M7715" s="4" t="s">
        <v>3106</v>
      </c>
      <c r="N7715" t="s">
        <v>18355</v>
      </c>
      <c r="O7715" s="22">
        <f>+VLOOKUP(E7715,[2]Sheet1!C$6490:L$6962,9,0)</f>
        <v>587461</v>
      </c>
      <c r="P7715" s="22">
        <f t="shared" si="409"/>
        <v>0</v>
      </c>
      <c r="Q7715" s="1">
        <f>+VLOOKUP(E7715,[2]Sheet1!C$6490:L$6962,10,0)</f>
        <v>45911</v>
      </c>
      <c r="S7715" s="7"/>
    </row>
    <row r="7716" spans="3:19" hidden="1" x14ac:dyDescent="0.2">
      <c r="C7716" s="8">
        <v>45840</v>
      </c>
      <c r="D7716" s="4" t="s">
        <v>16613</v>
      </c>
      <c r="E7716">
        <f t="shared" si="406"/>
        <v>41037</v>
      </c>
      <c r="F7716" s="4" t="s">
        <v>12142</v>
      </c>
      <c r="G7716" s="4" t="s">
        <v>17064</v>
      </c>
      <c r="H7716" s="12">
        <v>501096</v>
      </c>
      <c r="I7716" s="11" t="s">
        <v>548</v>
      </c>
      <c r="J7716" s="12">
        <v>40088</v>
      </c>
      <c r="K7716" s="12">
        <v>541184</v>
      </c>
      <c r="L7716" s="4" t="s">
        <v>3387</v>
      </c>
      <c r="M7716" s="4" t="s">
        <v>3106</v>
      </c>
      <c r="N7716" t="s">
        <v>18355</v>
      </c>
      <c r="O7716" s="22">
        <f>+VLOOKUP(E7716,[2]Sheet1!C$6490:L$6962,9,0)</f>
        <v>541184</v>
      </c>
      <c r="P7716" s="22">
        <f t="shared" si="409"/>
        <v>0</v>
      </c>
      <c r="Q7716" s="1">
        <f>+VLOOKUP(E7716,[2]Sheet1!C$6490:L$6962,10,0)</f>
        <v>45911</v>
      </c>
      <c r="S7716" s="7"/>
    </row>
    <row r="7717" spans="3:19" hidden="1" x14ac:dyDescent="0.2">
      <c r="C7717" s="8">
        <v>45840</v>
      </c>
      <c r="D7717" s="4" t="s">
        <v>16614</v>
      </c>
      <c r="E7717">
        <f t="shared" si="406"/>
        <v>41038</v>
      </c>
      <c r="F7717" s="4" t="s">
        <v>12142</v>
      </c>
      <c r="G7717" s="4" t="s">
        <v>17065</v>
      </c>
      <c r="H7717" s="12">
        <v>501096</v>
      </c>
      <c r="I7717" s="11" t="s">
        <v>548</v>
      </c>
      <c r="J7717" s="12">
        <v>40088</v>
      </c>
      <c r="K7717" s="12">
        <v>541184</v>
      </c>
      <c r="L7717" s="4" t="s">
        <v>3387</v>
      </c>
      <c r="M7717" s="4" t="s">
        <v>3106</v>
      </c>
      <c r="N7717" t="s">
        <v>18355</v>
      </c>
      <c r="O7717" s="22">
        <f>+VLOOKUP(E7717,[2]Sheet1!C$6490:L$6962,9,0)</f>
        <v>541184</v>
      </c>
      <c r="P7717" s="22">
        <f t="shared" si="409"/>
        <v>0</v>
      </c>
      <c r="Q7717" s="1">
        <f>+VLOOKUP(E7717,[2]Sheet1!C$6490:L$6962,10,0)</f>
        <v>45911</v>
      </c>
      <c r="S7717" s="7"/>
    </row>
    <row r="7718" spans="3:19" hidden="1" x14ac:dyDescent="0.2">
      <c r="C7718" s="8">
        <v>45840</v>
      </c>
      <c r="D7718" s="4" t="s">
        <v>16615</v>
      </c>
      <c r="E7718">
        <f t="shared" si="406"/>
        <v>41039</v>
      </c>
      <c r="F7718" s="4" t="s">
        <v>12142</v>
      </c>
      <c r="G7718" s="4" t="s">
        <v>17066</v>
      </c>
      <c r="H7718" s="12">
        <v>382413</v>
      </c>
      <c r="I7718" s="11" t="s">
        <v>548</v>
      </c>
      <c r="J7718" s="12">
        <v>30593</v>
      </c>
      <c r="K7718" s="12">
        <v>413006</v>
      </c>
      <c r="L7718" s="4" t="s">
        <v>3387</v>
      </c>
      <c r="M7718" s="4" t="s">
        <v>3106</v>
      </c>
      <c r="N7718" t="s">
        <v>18355</v>
      </c>
      <c r="O7718" s="22">
        <f>+VLOOKUP(E7718,[2]Sheet1!C$6490:L$6962,9,0)</f>
        <v>413006</v>
      </c>
      <c r="P7718" s="22">
        <f t="shared" si="409"/>
        <v>0</v>
      </c>
      <c r="Q7718" s="1">
        <f>+VLOOKUP(E7718,[2]Sheet1!C$6490:L$6962,10,0)</f>
        <v>45911</v>
      </c>
      <c r="S7718" s="7"/>
    </row>
    <row r="7719" spans="3:19" hidden="1" x14ac:dyDescent="0.2">
      <c r="C7719" s="8">
        <v>45840</v>
      </c>
      <c r="D7719" s="4" t="s">
        <v>16616</v>
      </c>
      <c r="E7719">
        <f t="shared" si="406"/>
        <v>41040</v>
      </c>
      <c r="F7719" s="4" t="s">
        <v>12142</v>
      </c>
      <c r="G7719" s="4" t="s">
        <v>17067</v>
      </c>
      <c r="H7719" s="12">
        <v>303291</v>
      </c>
      <c r="I7719" s="11" t="s">
        <v>548</v>
      </c>
      <c r="J7719" s="12">
        <v>24263</v>
      </c>
      <c r="K7719" s="12">
        <v>327554</v>
      </c>
      <c r="L7719" s="4" t="s">
        <v>3387</v>
      </c>
      <c r="M7719" s="4" t="s">
        <v>3106</v>
      </c>
      <c r="N7719" t="s">
        <v>18355</v>
      </c>
      <c r="O7719" s="22">
        <f>+VLOOKUP(E7719,[2]Sheet1!C$6490:L$6962,9,0)</f>
        <v>327554</v>
      </c>
      <c r="P7719" s="22">
        <f t="shared" si="409"/>
        <v>0</v>
      </c>
      <c r="Q7719" s="1">
        <f>+VLOOKUP(E7719,[2]Sheet1!C$6490:L$6962,10,0)</f>
        <v>45911</v>
      </c>
      <c r="S7719" s="7"/>
    </row>
    <row r="7720" spans="3:19" hidden="1" x14ac:dyDescent="0.2">
      <c r="C7720" s="8">
        <v>45840</v>
      </c>
      <c r="D7720" s="4" t="s">
        <v>16617</v>
      </c>
      <c r="E7720">
        <f t="shared" si="406"/>
        <v>41041</v>
      </c>
      <c r="F7720" s="4" t="s">
        <v>12142</v>
      </c>
      <c r="G7720" s="4" t="s">
        <v>17068</v>
      </c>
      <c r="H7720" s="12">
        <v>857130</v>
      </c>
      <c r="I7720" s="11" t="s">
        <v>548</v>
      </c>
      <c r="J7720" s="12">
        <v>68570</v>
      </c>
      <c r="K7720" s="12">
        <v>925700</v>
      </c>
      <c r="L7720" s="4" t="s">
        <v>3387</v>
      </c>
      <c r="M7720" s="4" t="s">
        <v>3106</v>
      </c>
      <c r="N7720" t="s">
        <v>18355</v>
      </c>
      <c r="O7720" s="22">
        <f>+VLOOKUP(E7720,[2]Sheet1!C$6490:L$6962,9,0)</f>
        <v>925700</v>
      </c>
      <c r="P7720" s="22">
        <f t="shared" si="409"/>
        <v>0</v>
      </c>
      <c r="Q7720" s="1">
        <f>+VLOOKUP(E7720,[2]Sheet1!C$6490:L$6962,10,0)</f>
        <v>45911</v>
      </c>
      <c r="S7720" s="7"/>
    </row>
    <row r="7721" spans="3:19" hidden="1" x14ac:dyDescent="0.2">
      <c r="C7721" s="8">
        <v>45840</v>
      </c>
      <c r="D7721" s="4" t="s">
        <v>16618</v>
      </c>
      <c r="E7721">
        <f t="shared" si="406"/>
        <v>41042</v>
      </c>
      <c r="F7721" s="4" t="s">
        <v>12142</v>
      </c>
      <c r="G7721" s="4" t="s">
        <v>17069</v>
      </c>
      <c r="H7721" s="12">
        <v>421974</v>
      </c>
      <c r="I7721" s="11" t="s">
        <v>548</v>
      </c>
      <c r="J7721" s="12">
        <v>33758</v>
      </c>
      <c r="K7721" s="12">
        <v>455732</v>
      </c>
      <c r="L7721" s="4" t="s">
        <v>3387</v>
      </c>
      <c r="M7721" s="4" t="s">
        <v>3106</v>
      </c>
      <c r="N7721" t="s">
        <v>18355</v>
      </c>
      <c r="O7721" s="22">
        <f>+VLOOKUP(E7721,[2]Sheet1!C$6490:L$6962,9,0)</f>
        <v>455732</v>
      </c>
      <c r="P7721" s="22">
        <f t="shared" si="409"/>
        <v>0</v>
      </c>
      <c r="Q7721" s="1">
        <f>+VLOOKUP(E7721,[2]Sheet1!C$6490:L$6962,10,0)</f>
        <v>45911</v>
      </c>
      <c r="S7721" s="7"/>
    </row>
    <row r="7722" spans="3:19" hidden="1" x14ac:dyDescent="0.2">
      <c r="C7722" s="8">
        <v>45840</v>
      </c>
      <c r="D7722" s="4" t="s">
        <v>16619</v>
      </c>
      <c r="E7722">
        <f t="shared" si="406"/>
        <v>41043</v>
      </c>
      <c r="F7722" s="4" t="s">
        <v>12142</v>
      </c>
      <c r="G7722" s="4" t="s">
        <v>17070</v>
      </c>
      <c r="H7722" s="12">
        <v>543945</v>
      </c>
      <c r="I7722" s="11" t="s">
        <v>548</v>
      </c>
      <c r="J7722" s="12">
        <v>43516</v>
      </c>
      <c r="K7722" s="12">
        <v>587461</v>
      </c>
      <c r="L7722" s="4" t="s">
        <v>3387</v>
      </c>
      <c r="M7722" s="4" t="s">
        <v>3106</v>
      </c>
      <c r="N7722" t="s">
        <v>18355</v>
      </c>
      <c r="O7722" s="22">
        <f>+VLOOKUP(E7722,[2]Sheet1!C$6490:L$6962,9,0)</f>
        <v>587461</v>
      </c>
      <c r="P7722" s="22">
        <f t="shared" si="409"/>
        <v>0</v>
      </c>
      <c r="Q7722" s="1">
        <f>+VLOOKUP(E7722,[2]Sheet1!C$6490:L$6962,10,0)</f>
        <v>45911</v>
      </c>
      <c r="S7722" s="7"/>
    </row>
    <row r="7723" spans="3:19" hidden="1" x14ac:dyDescent="0.2">
      <c r="C7723" s="8">
        <v>45840</v>
      </c>
      <c r="D7723" s="4" t="s">
        <v>16620</v>
      </c>
      <c r="E7723">
        <f t="shared" si="406"/>
        <v>41044</v>
      </c>
      <c r="F7723" s="4" t="s">
        <v>12142</v>
      </c>
      <c r="G7723" s="4" t="s">
        <v>17071</v>
      </c>
      <c r="H7723" s="12">
        <v>230760</v>
      </c>
      <c r="I7723" s="11" t="s">
        <v>548</v>
      </c>
      <c r="J7723" s="12">
        <v>18461</v>
      </c>
      <c r="K7723" s="12">
        <v>249221</v>
      </c>
      <c r="L7723" s="4" t="s">
        <v>3387</v>
      </c>
      <c r="M7723" s="4" t="s">
        <v>3106</v>
      </c>
      <c r="N7723" t="s">
        <v>18355</v>
      </c>
      <c r="O7723" s="22">
        <f>+VLOOKUP(E7723,[2]Sheet1!C$6490:L$6962,9,0)</f>
        <v>249221</v>
      </c>
      <c r="P7723" s="22">
        <f t="shared" si="409"/>
        <v>0</v>
      </c>
      <c r="Q7723" s="1">
        <f>+VLOOKUP(E7723,[2]Sheet1!C$6490:L$6962,10,0)</f>
        <v>45911</v>
      </c>
      <c r="S7723" s="7"/>
    </row>
    <row r="7724" spans="3:19" hidden="1" x14ac:dyDescent="0.2">
      <c r="C7724" s="8">
        <v>45840</v>
      </c>
      <c r="D7724" s="4" t="s">
        <v>16621</v>
      </c>
      <c r="E7724">
        <f t="shared" ref="E7724:E7787" si="410">0+D7724</f>
        <v>41045</v>
      </c>
      <c r="F7724" s="4" t="s">
        <v>12142</v>
      </c>
      <c r="G7724" s="4" t="s">
        <v>17072</v>
      </c>
      <c r="H7724" s="12">
        <v>365928</v>
      </c>
      <c r="I7724" s="11" t="s">
        <v>548</v>
      </c>
      <c r="J7724" s="12">
        <v>29274</v>
      </c>
      <c r="K7724" s="12">
        <v>395202</v>
      </c>
      <c r="L7724" s="4" t="s">
        <v>3387</v>
      </c>
      <c r="M7724" s="4" t="s">
        <v>3106</v>
      </c>
      <c r="N7724" t="s">
        <v>18355</v>
      </c>
      <c r="O7724" s="22">
        <f>+VLOOKUP(E7724,[2]Sheet1!C$6490:L$6962,9,0)</f>
        <v>395202</v>
      </c>
      <c r="P7724" s="22">
        <f t="shared" si="409"/>
        <v>0</v>
      </c>
      <c r="Q7724" s="1">
        <f>+VLOOKUP(E7724,[2]Sheet1!C$6490:L$6962,10,0)</f>
        <v>45911</v>
      </c>
      <c r="S7724" s="7"/>
    </row>
    <row r="7725" spans="3:19" hidden="1" x14ac:dyDescent="0.2">
      <c r="C7725" s="8">
        <v>45840</v>
      </c>
      <c r="D7725" s="4" t="s">
        <v>16622</v>
      </c>
      <c r="E7725">
        <f t="shared" si="410"/>
        <v>41046</v>
      </c>
      <c r="F7725" s="4" t="s">
        <v>12142</v>
      </c>
      <c r="G7725" s="4" t="s">
        <v>17073</v>
      </c>
      <c r="H7725" s="12">
        <v>501096</v>
      </c>
      <c r="I7725" s="11" t="s">
        <v>548</v>
      </c>
      <c r="J7725" s="12">
        <v>40088</v>
      </c>
      <c r="K7725" s="12">
        <v>541184</v>
      </c>
      <c r="L7725" s="4" t="s">
        <v>3387</v>
      </c>
      <c r="M7725" s="4" t="s">
        <v>3106</v>
      </c>
      <c r="N7725" t="s">
        <v>18355</v>
      </c>
      <c r="O7725" s="22">
        <f>+VLOOKUP(E7725,[2]Sheet1!C$6490:L$6962,9,0)</f>
        <v>541184</v>
      </c>
      <c r="P7725" s="22">
        <f t="shared" si="409"/>
        <v>0</v>
      </c>
      <c r="Q7725" s="1">
        <f>+VLOOKUP(E7725,[2]Sheet1!C$6490:L$6962,10,0)</f>
        <v>45911</v>
      </c>
      <c r="S7725" s="7"/>
    </row>
    <row r="7726" spans="3:19" hidden="1" x14ac:dyDescent="0.2">
      <c r="C7726" s="8">
        <v>45840</v>
      </c>
      <c r="D7726" s="4" t="s">
        <v>16623</v>
      </c>
      <c r="E7726">
        <f t="shared" si="410"/>
        <v>41047</v>
      </c>
      <c r="F7726" s="4" t="s">
        <v>12142</v>
      </c>
      <c r="G7726" s="4" t="s">
        <v>17074</v>
      </c>
      <c r="H7726" s="12">
        <v>435156</v>
      </c>
      <c r="I7726" s="11" t="s">
        <v>548</v>
      </c>
      <c r="J7726" s="12">
        <v>34812</v>
      </c>
      <c r="K7726" s="12">
        <v>469968</v>
      </c>
      <c r="L7726" s="4" t="s">
        <v>3387</v>
      </c>
      <c r="M7726" s="4" t="s">
        <v>3106</v>
      </c>
      <c r="N7726" t="s">
        <v>18355</v>
      </c>
      <c r="O7726" s="22">
        <f>+VLOOKUP(E7726,[2]Sheet1!C$6490:L$6962,9,0)</f>
        <v>469968</v>
      </c>
      <c r="P7726" s="22">
        <f t="shared" si="409"/>
        <v>0</v>
      </c>
      <c r="Q7726" s="1">
        <f>+VLOOKUP(E7726,[2]Sheet1!C$6490:L$6962,10,0)</f>
        <v>45911</v>
      </c>
      <c r="S7726" s="7"/>
    </row>
    <row r="7727" spans="3:19" hidden="1" x14ac:dyDescent="0.2">
      <c r="C7727" s="8">
        <v>45840</v>
      </c>
      <c r="D7727" s="4" t="s">
        <v>16624</v>
      </c>
      <c r="E7727">
        <f t="shared" si="410"/>
        <v>41048</v>
      </c>
      <c r="F7727" s="4" t="s">
        <v>12142</v>
      </c>
      <c r="G7727" s="4" t="s">
        <v>17075</v>
      </c>
      <c r="H7727" s="12">
        <v>514278</v>
      </c>
      <c r="I7727" s="11" t="s">
        <v>548</v>
      </c>
      <c r="J7727" s="12">
        <v>41142</v>
      </c>
      <c r="K7727" s="12">
        <v>555420</v>
      </c>
      <c r="L7727" s="4" t="s">
        <v>3387</v>
      </c>
      <c r="M7727" s="4" t="s">
        <v>3106</v>
      </c>
      <c r="N7727" t="s">
        <v>18355</v>
      </c>
      <c r="O7727" s="22">
        <f>+VLOOKUP(E7727,[2]Sheet1!C$6490:L$6962,9,0)</f>
        <v>555420</v>
      </c>
      <c r="P7727" s="22">
        <f t="shared" si="409"/>
        <v>0</v>
      </c>
      <c r="Q7727" s="1">
        <f>+VLOOKUP(E7727,[2]Sheet1!C$6490:L$6962,10,0)</f>
        <v>45911</v>
      </c>
      <c r="S7727" s="7"/>
    </row>
    <row r="7728" spans="3:19" hidden="1" x14ac:dyDescent="0.2">
      <c r="C7728" s="8">
        <v>45840</v>
      </c>
      <c r="D7728" s="4" t="s">
        <v>16625</v>
      </c>
      <c r="E7728">
        <f t="shared" si="410"/>
        <v>41049</v>
      </c>
      <c r="F7728" s="4" t="s">
        <v>12142</v>
      </c>
      <c r="G7728" s="4" t="s">
        <v>17076</v>
      </c>
      <c r="H7728" s="12">
        <v>263730</v>
      </c>
      <c r="I7728" s="11" t="s">
        <v>548</v>
      </c>
      <c r="J7728" s="12">
        <v>21098</v>
      </c>
      <c r="K7728" s="12">
        <v>284828</v>
      </c>
      <c r="L7728" s="4" t="s">
        <v>3387</v>
      </c>
      <c r="M7728" s="4" t="s">
        <v>3106</v>
      </c>
      <c r="N7728" t="s">
        <v>18355</v>
      </c>
      <c r="O7728" s="22">
        <f>+VLOOKUP(E7728,[2]Sheet1!C$6490:L$6962,9,0)</f>
        <v>284828</v>
      </c>
      <c r="P7728" s="22">
        <f t="shared" si="409"/>
        <v>0</v>
      </c>
      <c r="Q7728" s="1">
        <f>+VLOOKUP(E7728,[2]Sheet1!C$6490:L$6962,10,0)</f>
        <v>45911</v>
      </c>
      <c r="S7728" s="7"/>
    </row>
    <row r="7729" spans="3:19" hidden="1" x14ac:dyDescent="0.2">
      <c r="C7729" s="8">
        <v>45840</v>
      </c>
      <c r="D7729" s="4" t="s">
        <v>16626</v>
      </c>
      <c r="E7729">
        <f t="shared" si="410"/>
        <v>41050</v>
      </c>
      <c r="F7729" s="4" t="s">
        <v>12142</v>
      </c>
      <c r="G7729" s="4" t="s">
        <v>17077</v>
      </c>
      <c r="H7729" s="12">
        <v>230760</v>
      </c>
      <c r="I7729" s="11" t="s">
        <v>548</v>
      </c>
      <c r="J7729" s="12">
        <v>18461</v>
      </c>
      <c r="K7729" s="12">
        <v>249221</v>
      </c>
      <c r="L7729" s="4" t="s">
        <v>3387</v>
      </c>
      <c r="M7729" s="4" t="s">
        <v>3106</v>
      </c>
      <c r="N7729" t="s">
        <v>18355</v>
      </c>
      <c r="O7729" s="22">
        <f>+VLOOKUP(E7729,[2]Sheet1!C$6490:L$6962,9,0)</f>
        <v>249221</v>
      </c>
      <c r="P7729" s="22">
        <f t="shared" si="409"/>
        <v>0</v>
      </c>
      <c r="Q7729" s="1">
        <f>+VLOOKUP(E7729,[2]Sheet1!C$6490:L$6962,10,0)</f>
        <v>45911</v>
      </c>
      <c r="S7729" s="7"/>
    </row>
    <row r="7730" spans="3:19" hidden="1" x14ac:dyDescent="0.2">
      <c r="C7730" s="8">
        <v>45840</v>
      </c>
      <c r="D7730" s="4" t="s">
        <v>16627</v>
      </c>
      <c r="E7730">
        <f t="shared" si="410"/>
        <v>41051</v>
      </c>
      <c r="F7730" s="4" t="s">
        <v>12142</v>
      </c>
      <c r="G7730" s="4" t="s">
        <v>17078</v>
      </c>
      <c r="H7730" s="12">
        <v>501096</v>
      </c>
      <c r="I7730" s="11" t="s">
        <v>548</v>
      </c>
      <c r="J7730" s="12">
        <v>40088</v>
      </c>
      <c r="K7730" s="12">
        <v>541184</v>
      </c>
      <c r="L7730" s="4" t="s">
        <v>3387</v>
      </c>
      <c r="M7730" s="4" t="s">
        <v>3106</v>
      </c>
      <c r="N7730" t="s">
        <v>18355</v>
      </c>
      <c r="O7730" s="22">
        <f>+VLOOKUP(E7730,[2]Sheet1!C$6490:L$6962,9,0)</f>
        <v>541184</v>
      </c>
      <c r="P7730" s="22">
        <f t="shared" si="409"/>
        <v>0</v>
      </c>
      <c r="Q7730" s="1">
        <f>+VLOOKUP(E7730,[2]Sheet1!C$6490:L$6962,10,0)</f>
        <v>45911</v>
      </c>
      <c r="S7730" s="7"/>
    </row>
    <row r="7731" spans="3:19" hidden="1" x14ac:dyDescent="0.2">
      <c r="C7731" s="8">
        <v>45840</v>
      </c>
      <c r="D7731" s="4" t="s">
        <v>16628</v>
      </c>
      <c r="E7731">
        <f t="shared" si="410"/>
        <v>41052</v>
      </c>
      <c r="F7731" s="4" t="s">
        <v>12142</v>
      </c>
      <c r="G7731" s="4" t="s">
        <v>17079</v>
      </c>
      <c r="H7731" s="12">
        <v>342852</v>
      </c>
      <c r="I7731" s="11" t="s">
        <v>548</v>
      </c>
      <c r="J7731" s="12">
        <v>27428</v>
      </c>
      <c r="K7731" s="12">
        <v>370280</v>
      </c>
      <c r="L7731" s="4" t="s">
        <v>3387</v>
      </c>
      <c r="M7731" s="4" t="s">
        <v>3106</v>
      </c>
      <c r="N7731" t="s">
        <v>18355</v>
      </c>
      <c r="O7731" s="22">
        <f>+VLOOKUP(E7731,[2]Sheet1!C$6490:L$6962,9,0)</f>
        <v>370280</v>
      </c>
      <c r="P7731" s="22">
        <f t="shared" si="409"/>
        <v>0</v>
      </c>
      <c r="Q7731" s="1">
        <f>+VLOOKUP(E7731,[2]Sheet1!C$6490:L$6962,10,0)</f>
        <v>45911</v>
      </c>
      <c r="S7731" s="7"/>
    </row>
    <row r="7732" spans="3:19" hidden="1" x14ac:dyDescent="0.2">
      <c r="C7732" s="8">
        <v>45840</v>
      </c>
      <c r="D7732" s="4" t="s">
        <v>16629</v>
      </c>
      <c r="E7732">
        <f t="shared" si="410"/>
        <v>41053</v>
      </c>
      <c r="F7732" s="4" t="s">
        <v>12142</v>
      </c>
      <c r="G7732" s="4" t="s">
        <v>17080</v>
      </c>
      <c r="H7732" s="12">
        <v>590097</v>
      </c>
      <c r="I7732" s="11" t="s">
        <v>548</v>
      </c>
      <c r="J7732" s="12">
        <v>47208</v>
      </c>
      <c r="K7732" s="12">
        <v>637305</v>
      </c>
      <c r="L7732" s="4" t="s">
        <v>3387</v>
      </c>
      <c r="M7732" s="4" t="s">
        <v>3106</v>
      </c>
      <c r="N7732" t="s">
        <v>18355</v>
      </c>
      <c r="O7732" s="22">
        <f>+VLOOKUP(E7732,[2]Sheet1!C$6490:L$6962,9,0)</f>
        <v>637305</v>
      </c>
      <c r="P7732" s="22">
        <f t="shared" si="409"/>
        <v>0</v>
      </c>
      <c r="Q7732" s="1">
        <f>+VLOOKUP(E7732,[2]Sheet1!C$6490:L$6962,10,0)</f>
        <v>45911</v>
      </c>
      <c r="S7732" s="7"/>
    </row>
    <row r="7733" spans="3:19" hidden="1" x14ac:dyDescent="0.2">
      <c r="C7733" s="8">
        <v>45841</v>
      </c>
      <c r="D7733" s="4" t="s">
        <v>16630</v>
      </c>
      <c r="E7733">
        <f t="shared" si="410"/>
        <v>41835</v>
      </c>
      <c r="F7733" s="4" t="s">
        <v>12142</v>
      </c>
      <c r="G7733" s="4" t="s">
        <v>17081</v>
      </c>
      <c r="H7733" s="12">
        <v>1714260</v>
      </c>
      <c r="I7733" s="11" t="s">
        <v>548</v>
      </c>
      <c r="J7733" s="12">
        <v>137141</v>
      </c>
      <c r="K7733" s="12">
        <v>1851401</v>
      </c>
      <c r="L7733" s="4" t="s">
        <v>2318</v>
      </c>
      <c r="M7733" s="4" t="s">
        <v>195</v>
      </c>
      <c r="N7733" t="s">
        <v>18355</v>
      </c>
      <c r="O7733" s="22">
        <f>+VLOOKUP(E7733,[2]Sheet1!C$6490:L$6962,9,0)</f>
        <v>1851401</v>
      </c>
      <c r="P7733" s="22">
        <f t="shared" si="409"/>
        <v>0</v>
      </c>
      <c r="Q7733" s="1">
        <f>+VLOOKUP(E7733,[2]Sheet1!C$6490:L$6962,10,0)</f>
        <v>45911</v>
      </c>
      <c r="S7733" s="7"/>
    </row>
    <row r="7734" spans="3:19" hidden="1" x14ac:dyDescent="0.2">
      <c r="C7734" s="8">
        <v>45841</v>
      </c>
      <c r="D7734" s="4" t="s">
        <v>16631</v>
      </c>
      <c r="E7734">
        <f t="shared" si="410"/>
        <v>41836</v>
      </c>
      <c r="F7734" s="4" t="s">
        <v>12142</v>
      </c>
      <c r="G7734" s="4" t="s">
        <v>17082</v>
      </c>
      <c r="H7734" s="12">
        <v>543945</v>
      </c>
      <c r="I7734" s="11" t="s">
        <v>548</v>
      </c>
      <c r="J7734" s="12">
        <v>43516</v>
      </c>
      <c r="K7734" s="12">
        <v>587461</v>
      </c>
      <c r="L7734" s="4" t="s">
        <v>3387</v>
      </c>
      <c r="M7734" s="4" t="s">
        <v>3106</v>
      </c>
      <c r="N7734" t="s">
        <v>18355</v>
      </c>
      <c r="O7734" s="22">
        <f>+VLOOKUP(E7734,[2]Sheet1!C$6490:L$6962,9,0)</f>
        <v>587461</v>
      </c>
      <c r="P7734" s="22">
        <f t="shared" si="409"/>
        <v>0</v>
      </c>
      <c r="Q7734" s="1">
        <f>+VLOOKUP(E7734,[2]Sheet1!C$6490:L$6962,10,0)</f>
        <v>45911</v>
      </c>
      <c r="S7734" s="7"/>
    </row>
    <row r="7735" spans="3:19" hidden="1" x14ac:dyDescent="0.2">
      <c r="C7735" s="8">
        <v>45841</v>
      </c>
      <c r="D7735" s="4" t="s">
        <v>16632</v>
      </c>
      <c r="E7735">
        <f t="shared" si="410"/>
        <v>41837</v>
      </c>
      <c r="F7735" s="4" t="s">
        <v>12142</v>
      </c>
      <c r="G7735" s="4" t="s">
        <v>17083</v>
      </c>
      <c r="H7735" s="12">
        <v>184608</v>
      </c>
      <c r="I7735" s="11" t="s">
        <v>548</v>
      </c>
      <c r="J7735" s="12">
        <v>14769</v>
      </c>
      <c r="K7735" s="12">
        <v>199377</v>
      </c>
      <c r="L7735" s="4" t="s">
        <v>3387</v>
      </c>
      <c r="M7735" s="4" t="s">
        <v>3106</v>
      </c>
      <c r="N7735" t="s">
        <v>18355</v>
      </c>
      <c r="O7735" s="22">
        <f>+VLOOKUP(E7735,[2]Sheet1!C$6490:L$6962,9,0)</f>
        <v>199377</v>
      </c>
      <c r="P7735" s="22">
        <f t="shared" ref="P7735:P7798" si="411">+O7735-K7735</f>
        <v>0</v>
      </c>
      <c r="Q7735" s="1">
        <f>+VLOOKUP(E7735,[2]Sheet1!C$6490:L$6962,10,0)</f>
        <v>45911</v>
      </c>
      <c r="S7735" s="7"/>
    </row>
    <row r="7736" spans="3:19" hidden="1" x14ac:dyDescent="0.2">
      <c r="C7736" s="8">
        <v>45841</v>
      </c>
      <c r="D7736" s="4" t="s">
        <v>16633</v>
      </c>
      <c r="E7736">
        <f t="shared" si="410"/>
        <v>41838</v>
      </c>
      <c r="F7736" s="4" t="s">
        <v>12142</v>
      </c>
      <c r="G7736" s="4" t="s">
        <v>17084</v>
      </c>
      <c r="H7736" s="12">
        <v>491202</v>
      </c>
      <c r="I7736" s="11" t="s">
        <v>548</v>
      </c>
      <c r="J7736" s="12">
        <v>39296</v>
      </c>
      <c r="K7736" s="12">
        <v>530498</v>
      </c>
      <c r="L7736" s="4" t="s">
        <v>3387</v>
      </c>
      <c r="M7736" s="4" t="s">
        <v>3106</v>
      </c>
      <c r="N7736" t="s">
        <v>18355</v>
      </c>
      <c r="O7736" s="22">
        <f>+VLOOKUP(E7736,[2]Sheet1!C$6490:L$6962,9,0)</f>
        <v>530498</v>
      </c>
      <c r="P7736" s="22">
        <f t="shared" si="411"/>
        <v>0</v>
      </c>
      <c r="Q7736" s="1">
        <f>+VLOOKUP(E7736,[2]Sheet1!C$6490:L$6962,10,0)</f>
        <v>45911</v>
      </c>
      <c r="S7736" s="7"/>
    </row>
    <row r="7737" spans="3:19" hidden="1" x14ac:dyDescent="0.2">
      <c r="C7737" s="8">
        <v>45841</v>
      </c>
      <c r="D7737" s="4" t="s">
        <v>16634</v>
      </c>
      <c r="E7737">
        <f t="shared" si="410"/>
        <v>41839</v>
      </c>
      <c r="F7737" s="4" t="s">
        <v>12142</v>
      </c>
      <c r="G7737" s="4" t="s">
        <v>17085</v>
      </c>
      <c r="H7737" s="12">
        <v>230760</v>
      </c>
      <c r="I7737" s="11" t="s">
        <v>548</v>
      </c>
      <c r="J7737" s="12">
        <v>18461</v>
      </c>
      <c r="K7737" s="12">
        <v>249221</v>
      </c>
      <c r="L7737" s="4" t="s">
        <v>3387</v>
      </c>
      <c r="M7737" s="4" t="s">
        <v>3106</v>
      </c>
      <c r="N7737" t="s">
        <v>18355</v>
      </c>
      <c r="O7737" s="22">
        <f>+VLOOKUP(E7737,[2]Sheet1!C$6490:L$6962,9,0)</f>
        <v>249221</v>
      </c>
      <c r="P7737" s="22">
        <f t="shared" si="411"/>
        <v>0</v>
      </c>
      <c r="Q7737" s="1">
        <f>+VLOOKUP(E7737,[2]Sheet1!C$6490:L$6962,10,0)</f>
        <v>45911</v>
      </c>
      <c r="S7737" s="7"/>
    </row>
    <row r="7738" spans="3:19" hidden="1" x14ac:dyDescent="0.2">
      <c r="C7738" s="8">
        <v>45841</v>
      </c>
      <c r="D7738" s="4" t="s">
        <v>16635</v>
      </c>
      <c r="E7738">
        <f t="shared" si="410"/>
        <v>41840</v>
      </c>
      <c r="F7738" s="4" t="s">
        <v>12142</v>
      </c>
      <c r="G7738" s="4" t="s">
        <v>17086</v>
      </c>
      <c r="H7738" s="12">
        <v>372519</v>
      </c>
      <c r="I7738" s="11" t="s">
        <v>548</v>
      </c>
      <c r="J7738" s="12">
        <v>29802</v>
      </c>
      <c r="K7738" s="12">
        <v>402321</v>
      </c>
      <c r="L7738" s="4" t="s">
        <v>3387</v>
      </c>
      <c r="M7738" s="4" t="s">
        <v>3106</v>
      </c>
      <c r="N7738" t="s">
        <v>18355</v>
      </c>
      <c r="O7738" s="22">
        <f>+VLOOKUP(E7738,[2]Sheet1!C$6490:L$6962,9,0)</f>
        <v>402321</v>
      </c>
      <c r="P7738" s="22">
        <f t="shared" si="411"/>
        <v>0</v>
      </c>
      <c r="Q7738" s="1">
        <f>+VLOOKUP(E7738,[2]Sheet1!C$6490:L$6962,10,0)</f>
        <v>45911</v>
      </c>
      <c r="S7738" s="7"/>
    </row>
    <row r="7739" spans="3:19" hidden="1" x14ac:dyDescent="0.2">
      <c r="C7739" s="8">
        <v>45841</v>
      </c>
      <c r="D7739" s="4" t="s">
        <v>16636</v>
      </c>
      <c r="E7739">
        <f t="shared" si="410"/>
        <v>41841</v>
      </c>
      <c r="F7739" s="4" t="s">
        <v>12142</v>
      </c>
      <c r="G7739" s="4" t="s">
        <v>17087</v>
      </c>
      <c r="H7739" s="12">
        <v>857130</v>
      </c>
      <c r="I7739" s="11" t="s">
        <v>548</v>
      </c>
      <c r="J7739" s="12">
        <v>68570</v>
      </c>
      <c r="K7739" s="12">
        <v>925700</v>
      </c>
      <c r="L7739" s="4" t="s">
        <v>3387</v>
      </c>
      <c r="M7739" s="4" t="s">
        <v>3106</v>
      </c>
      <c r="N7739" t="s">
        <v>18355</v>
      </c>
      <c r="O7739" s="22">
        <f>+VLOOKUP(E7739,[2]Sheet1!C$6490:L$6962,9,0)</f>
        <v>925700</v>
      </c>
      <c r="P7739" s="22">
        <f t="shared" si="411"/>
        <v>0</v>
      </c>
      <c r="Q7739" s="1">
        <f>+VLOOKUP(E7739,[2]Sheet1!C$6490:L$6962,10,0)</f>
        <v>45911</v>
      </c>
      <c r="S7739" s="7"/>
    </row>
    <row r="7740" spans="3:19" hidden="1" x14ac:dyDescent="0.2">
      <c r="C7740" s="8">
        <v>45841</v>
      </c>
      <c r="D7740" s="4" t="s">
        <v>16637</v>
      </c>
      <c r="E7740">
        <f t="shared" si="410"/>
        <v>41842</v>
      </c>
      <c r="F7740" s="4" t="s">
        <v>12142</v>
      </c>
      <c r="G7740" s="4" t="s">
        <v>17088</v>
      </c>
      <c r="H7740" s="12">
        <v>418671</v>
      </c>
      <c r="I7740" s="11" t="s">
        <v>548</v>
      </c>
      <c r="J7740" s="12">
        <v>33494</v>
      </c>
      <c r="K7740" s="12">
        <v>452165</v>
      </c>
      <c r="L7740" s="4" t="s">
        <v>3387</v>
      </c>
      <c r="M7740" s="4" t="s">
        <v>3106</v>
      </c>
      <c r="N7740" t="s">
        <v>18355</v>
      </c>
      <c r="O7740" s="22">
        <f>+VLOOKUP(E7740,[2]Sheet1!C$6490:L$6962,9,0)</f>
        <v>452165</v>
      </c>
      <c r="P7740" s="22">
        <f t="shared" si="411"/>
        <v>0</v>
      </c>
      <c r="Q7740" s="1">
        <f>+VLOOKUP(E7740,[2]Sheet1!C$6490:L$6962,10,0)</f>
        <v>45911</v>
      </c>
      <c r="S7740" s="7"/>
    </row>
    <row r="7741" spans="3:19" hidden="1" x14ac:dyDescent="0.2">
      <c r="C7741" s="8">
        <v>45841</v>
      </c>
      <c r="D7741" s="4" t="s">
        <v>16638</v>
      </c>
      <c r="E7741">
        <f t="shared" si="410"/>
        <v>41843</v>
      </c>
      <c r="F7741" s="4" t="s">
        <v>12142</v>
      </c>
      <c r="G7741" s="4" t="s">
        <v>17089</v>
      </c>
      <c r="H7741" s="12">
        <v>1862595</v>
      </c>
      <c r="I7741" s="11" t="s">
        <v>548</v>
      </c>
      <c r="J7741" s="12">
        <v>149008</v>
      </c>
      <c r="K7741" s="12">
        <v>2011603</v>
      </c>
      <c r="L7741" s="4" t="s">
        <v>2318</v>
      </c>
      <c r="M7741" s="4" t="s">
        <v>195</v>
      </c>
      <c r="N7741" t="s">
        <v>18355</v>
      </c>
      <c r="O7741" s="22">
        <f>+VLOOKUP(E7741,[2]Sheet1!C$6490:L$6962,9,0)</f>
        <v>2011603</v>
      </c>
      <c r="P7741" s="22">
        <f t="shared" si="411"/>
        <v>0</v>
      </c>
      <c r="Q7741" s="1">
        <f>+VLOOKUP(E7741,[2]Sheet1!C$6490:L$6962,10,0)</f>
        <v>45911</v>
      </c>
      <c r="S7741" s="7"/>
    </row>
    <row r="7742" spans="3:19" hidden="1" x14ac:dyDescent="0.2">
      <c r="C7742" s="8">
        <v>45841</v>
      </c>
      <c r="D7742" s="4" t="s">
        <v>16639</v>
      </c>
      <c r="E7742">
        <f t="shared" si="410"/>
        <v>41844</v>
      </c>
      <c r="F7742" s="4" t="s">
        <v>12142</v>
      </c>
      <c r="G7742" s="4" t="s">
        <v>17090</v>
      </c>
      <c r="H7742" s="12">
        <v>1631835</v>
      </c>
      <c r="I7742" s="11" t="s">
        <v>548</v>
      </c>
      <c r="J7742" s="12">
        <v>130547</v>
      </c>
      <c r="K7742" s="12">
        <v>1762382</v>
      </c>
      <c r="L7742" s="4" t="s">
        <v>2318</v>
      </c>
      <c r="M7742" s="4" t="s">
        <v>195</v>
      </c>
      <c r="N7742" t="s">
        <v>18355</v>
      </c>
      <c r="O7742" s="22">
        <f>+VLOOKUP(E7742,[2]Sheet1!C$6490:L$6962,9,0)</f>
        <v>1762382</v>
      </c>
      <c r="P7742" s="22">
        <f t="shared" si="411"/>
        <v>0</v>
      </c>
      <c r="Q7742" s="1">
        <f>+VLOOKUP(E7742,[2]Sheet1!C$6490:L$6962,10,0)</f>
        <v>45911</v>
      </c>
      <c r="S7742" s="7"/>
    </row>
    <row r="7743" spans="3:19" hidden="1" x14ac:dyDescent="0.2">
      <c r="C7743" s="8">
        <v>45842</v>
      </c>
      <c r="D7743" s="4" t="s">
        <v>16640</v>
      </c>
      <c r="E7743">
        <f t="shared" si="410"/>
        <v>41907</v>
      </c>
      <c r="F7743" s="4" t="s">
        <v>12142</v>
      </c>
      <c r="G7743" s="4" t="s">
        <v>17091</v>
      </c>
      <c r="H7743" s="12">
        <v>1252740</v>
      </c>
      <c r="I7743" s="11" t="s">
        <v>548</v>
      </c>
      <c r="J7743" s="12">
        <v>100219</v>
      </c>
      <c r="K7743" s="12">
        <v>1352959</v>
      </c>
      <c r="L7743" s="4" t="s">
        <v>5596</v>
      </c>
      <c r="M7743" s="4" t="s">
        <v>5597</v>
      </c>
      <c r="N7743" t="s">
        <v>18355</v>
      </c>
      <c r="O7743" s="22">
        <f>+VLOOKUP(E7743,[2]Sheet1!C$6490:L$6962,9,0)</f>
        <v>1352959</v>
      </c>
      <c r="P7743" s="22">
        <f t="shared" si="411"/>
        <v>0</v>
      </c>
      <c r="Q7743" s="1">
        <f>+VLOOKUP(E7743,[2]Sheet1!C$6490:L$6962,10,0)</f>
        <v>45911</v>
      </c>
      <c r="S7743" s="7"/>
    </row>
    <row r="7744" spans="3:19" hidden="1" x14ac:dyDescent="0.2">
      <c r="C7744" s="8">
        <v>45842</v>
      </c>
      <c r="D7744" s="4" t="s">
        <v>16641</v>
      </c>
      <c r="E7744">
        <f t="shared" si="410"/>
        <v>41908</v>
      </c>
      <c r="F7744" s="4" t="s">
        <v>12142</v>
      </c>
      <c r="G7744" s="4" t="s">
        <v>17092</v>
      </c>
      <c r="H7744" s="12">
        <v>1483500</v>
      </c>
      <c r="I7744" s="11" t="s">
        <v>548</v>
      </c>
      <c r="J7744" s="12">
        <v>118680</v>
      </c>
      <c r="K7744" s="12">
        <v>1602180</v>
      </c>
      <c r="L7744" s="4" t="s">
        <v>313</v>
      </c>
      <c r="M7744" s="4" t="s">
        <v>1554</v>
      </c>
      <c r="N7744" t="s">
        <v>18355</v>
      </c>
      <c r="O7744" s="22">
        <f>+VLOOKUP(E7744,[2]Sheet1!C$6490:L$6962,9,0)</f>
        <v>1602180</v>
      </c>
      <c r="P7744" s="22">
        <f t="shared" si="411"/>
        <v>0</v>
      </c>
      <c r="Q7744" s="1">
        <f>+VLOOKUP(E7744,[2]Sheet1!C$6490:L$6962,10,0)</f>
        <v>45911</v>
      </c>
      <c r="S7744" s="7"/>
    </row>
    <row r="7745" spans="3:19" hidden="1" x14ac:dyDescent="0.2">
      <c r="C7745" s="8">
        <v>45842</v>
      </c>
      <c r="D7745" s="4" t="s">
        <v>16642</v>
      </c>
      <c r="E7745">
        <f t="shared" si="410"/>
        <v>42030</v>
      </c>
      <c r="F7745" s="4" t="s">
        <v>12142</v>
      </c>
      <c r="G7745" s="4" t="s">
        <v>17093</v>
      </c>
      <c r="H7745" s="12">
        <v>626370</v>
      </c>
      <c r="I7745" s="11" t="s">
        <v>548</v>
      </c>
      <c r="J7745" s="12">
        <v>50110</v>
      </c>
      <c r="K7745" s="12">
        <v>676480</v>
      </c>
      <c r="L7745" s="4" t="s">
        <v>3387</v>
      </c>
      <c r="M7745" s="4" t="s">
        <v>3106</v>
      </c>
      <c r="N7745" t="s">
        <v>18355</v>
      </c>
      <c r="O7745" s="22">
        <f>+VLOOKUP(E7745,[2]Sheet1!C$6490:L$6962,9,0)</f>
        <v>676480</v>
      </c>
      <c r="P7745" s="22">
        <f t="shared" si="411"/>
        <v>0</v>
      </c>
      <c r="Q7745" s="1">
        <f>+VLOOKUP(E7745,[2]Sheet1!C$6490:L$6962,10,0)</f>
        <v>45911</v>
      </c>
      <c r="S7745" s="7"/>
    </row>
    <row r="7746" spans="3:19" hidden="1" x14ac:dyDescent="0.2">
      <c r="C7746" s="8">
        <v>45842</v>
      </c>
      <c r="D7746" s="4" t="s">
        <v>16643</v>
      </c>
      <c r="E7746">
        <f t="shared" si="410"/>
        <v>42031</v>
      </c>
      <c r="F7746" s="4" t="s">
        <v>12142</v>
      </c>
      <c r="G7746" s="4" t="s">
        <v>17094</v>
      </c>
      <c r="H7746" s="12">
        <v>751644</v>
      </c>
      <c r="I7746" s="11" t="s">
        <v>548</v>
      </c>
      <c r="J7746" s="12">
        <v>60132</v>
      </c>
      <c r="K7746" s="12">
        <v>811776</v>
      </c>
      <c r="L7746" s="4" t="s">
        <v>3387</v>
      </c>
      <c r="M7746" s="4" t="s">
        <v>3106</v>
      </c>
      <c r="N7746" t="s">
        <v>18355</v>
      </c>
      <c r="O7746" s="22">
        <f>+VLOOKUP(E7746,[2]Sheet1!C$6490:L$6962,9,0)</f>
        <v>811776</v>
      </c>
      <c r="P7746" s="22">
        <f t="shared" si="411"/>
        <v>0</v>
      </c>
      <c r="Q7746" s="1">
        <f>+VLOOKUP(E7746,[2]Sheet1!C$6490:L$6962,10,0)</f>
        <v>45911</v>
      </c>
      <c r="S7746" s="7"/>
    </row>
    <row r="7747" spans="3:19" hidden="1" x14ac:dyDescent="0.2">
      <c r="C7747" s="8">
        <v>45842</v>
      </c>
      <c r="D7747" s="4" t="s">
        <v>16644</v>
      </c>
      <c r="E7747">
        <f t="shared" si="410"/>
        <v>42032</v>
      </c>
      <c r="F7747" s="4" t="s">
        <v>12142</v>
      </c>
      <c r="G7747" s="4" t="s">
        <v>17095</v>
      </c>
      <c r="H7747" s="12">
        <v>514278</v>
      </c>
      <c r="I7747" s="11" t="s">
        <v>548</v>
      </c>
      <c r="J7747" s="12">
        <v>41142</v>
      </c>
      <c r="K7747" s="12">
        <v>555420</v>
      </c>
      <c r="L7747" s="4" t="s">
        <v>3387</v>
      </c>
      <c r="M7747" s="4" t="s">
        <v>3106</v>
      </c>
      <c r="N7747" t="s">
        <v>18355</v>
      </c>
      <c r="O7747" s="22">
        <f>+VLOOKUP(E7747,[2]Sheet1!C$6490:L$6962,9,0)</f>
        <v>555420</v>
      </c>
      <c r="P7747" s="22">
        <f t="shared" si="411"/>
        <v>0</v>
      </c>
      <c r="Q7747" s="1">
        <f>+VLOOKUP(E7747,[2]Sheet1!C$6490:L$6962,10,0)</f>
        <v>45911</v>
      </c>
      <c r="S7747" s="7"/>
    </row>
    <row r="7748" spans="3:19" hidden="1" x14ac:dyDescent="0.2">
      <c r="C7748" s="8">
        <v>45842</v>
      </c>
      <c r="D7748" s="4" t="s">
        <v>16645</v>
      </c>
      <c r="E7748">
        <f t="shared" si="410"/>
        <v>42033</v>
      </c>
      <c r="F7748" s="4" t="s">
        <v>12142</v>
      </c>
      <c r="G7748" s="4" t="s">
        <v>17096</v>
      </c>
      <c r="H7748" s="12">
        <v>184608</v>
      </c>
      <c r="I7748" s="11" t="s">
        <v>548</v>
      </c>
      <c r="J7748" s="12">
        <v>14769</v>
      </c>
      <c r="K7748" s="12">
        <v>199377</v>
      </c>
      <c r="L7748" s="4" t="s">
        <v>3387</v>
      </c>
      <c r="M7748" s="4" t="s">
        <v>3106</v>
      </c>
      <c r="N7748" t="s">
        <v>18355</v>
      </c>
      <c r="O7748" s="22">
        <f>+VLOOKUP(E7748,[2]Sheet1!C$6490:L$6962,9,0)</f>
        <v>199377</v>
      </c>
      <c r="P7748" s="22">
        <f t="shared" si="411"/>
        <v>0</v>
      </c>
      <c r="Q7748" s="1">
        <f>+VLOOKUP(E7748,[2]Sheet1!C$6490:L$6962,10,0)</f>
        <v>45911</v>
      </c>
      <c r="S7748" s="7"/>
    </row>
    <row r="7749" spans="3:19" hidden="1" x14ac:dyDescent="0.2">
      <c r="C7749" s="8">
        <v>45842</v>
      </c>
      <c r="D7749" s="4" t="s">
        <v>16646</v>
      </c>
      <c r="E7749">
        <f t="shared" si="410"/>
        <v>42054</v>
      </c>
      <c r="F7749" s="4" t="s">
        <v>12142</v>
      </c>
      <c r="G7749" s="4" t="s">
        <v>17097</v>
      </c>
      <c r="H7749" s="12">
        <v>501096</v>
      </c>
      <c r="I7749" s="11" t="s">
        <v>548</v>
      </c>
      <c r="J7749" s="12">
        <v>40088</v>
      </c>
      <c r="K7749" s="12">
        <v>541184</v>
      </c>
      <c r="L7749" s="4" t="s">
        <v>3387</v>
      </c>
      <c r="M7749" s="4" t="s">
        <v>3106</v>
      </c>
      <c r="N7749" t="s">
        <v>18355</v>
      </c>
      <c r="O7749" s="22">
        <f>+VLOOKUP(E7749,[2]Sheet1!C$6490:L$6962,9,0)</f>
        <v>541184</v>
      </c>
      <c r="P7749" s="22">
        <f t="shared" si="411"/>
        <v>0</v>
      </c>
      <c r="Q7749" s="1">
        <f>+VLOOKUP(E7749,[2]Sheet1!C$6490:L$6962,10,0)</f>
        <v>45911</v>
      </c>
      <c r="S7749" s="7"/>
    </row>
    <row r="7750" spans="3:19" hidden="1" x14ac:dyDescent="0.2">
      <c r="C7750" s="8">
        <v>45842</v>
      </c>
      <c r="D7750" s="4" t="s">
        <v>16647</v>
      </c>
      <c r="E7750">
        <f t="shared" si="410"/>
        <v>42055</v>
      </c>
      <c r="F7750" s="4" t="s">
        <v>12142</v>
      </c>
      <c r="G7750" s="4" t="s">
        <v>17098</v>
      </c>
      <c r="H7750" s="12">
        <v>230760</v>
      </c>
      <c r="I7750" s="11" t="s">
        <v>548</v>
      </c>
      <c r="J7750" s="12">
        <v>18461</v>
      </c>
      <c r="K7750" s="12">
        <v>249221</v>
      </c>
      <c r="L7750" s="4" t="s">
        <v>3387</v>
      </c>
      <c r="M7750" s="4" t="s">
        <v>3106</v>
      </c>
      <c r="N7750" t="s">
        <v>18355</v>
      </c>
      <c r="O7750" s="22">
        <f>+VLOOKUP(E7750,[2]Sheet1!C$6490:L$6962,9,0)</f>
        <v>249221</v>
      </c>
      <c r="P7750" s="22">
        <f t="shared" si="411"/>
        <v>0</v>
      </c>
      <c r="Q7750" s="1">
        <f>+VLOOKUP(E7750,[2]Sheet1!C$6490:L$6962,10,0)</f>
        <v>45911</v>
      </c>
      <c r="S7750" s="7"/>
    </row>
    <row r="7751" spans="3:19" hidden="1" x14ac:dyDescent="0.2">
      <c r="C7751" s="8">
        <v>45842</v>
      </c>
      <c r="D7751" s="4" t="s">
        <v>16648</v>
      </c>
      <c r="E7751">
        <f t="shared" si="410"/>
        <v>42076</v>
      </c>
      <c r="F7751" s="4" t="s">
        <v>12142</v>
      </c>
      <c r="G7751" s="4" t="s">
        <v>17099</v>
      </c>
      <c r="H7751" s="12">
        <v>356034</v>
      </c>
      <c r="I7751" s="11" t="s">
        <v>548</v>
      </c>
      <c r="J7751" s="12">
        <v>28483</v>
      </c>
      <c r="K7751" s="12">
        <v>384517</v>
      </c>
      <c r="L7751" s="4" t="s">
        <v>3387</v>
      </c>
      <c r="M7751" s="4" t="s">
        <v>3106</v>
      </c>
      <c r="N7751" t="s">
        <v>18355</v>
      </c>
      <c r="O7751" s="22">
        <f>+VLOOKUP(E7751,[2]Sheet1!C$6490:L$6962,9,0)</f>
        <v>384517</v>
      </c>
      <c r="P7751" s="22">
        <f t="shared" si="411"/>
        <v>0</v>
      </c>
      <c r="Q7751" s="1">
        <f>+VLOOKUP(E7751,[2]Sheet1!C$6490:L$6962,10,0)</f>
        <v>45911</v>
      </c>
      <c r="S7751" s="7"/>
    </row>
    <row r="7752" spans="3:19" hidden="1" x14ac:dyDescent="0.2">
      <c r="C7752" s="8">
        <v>45842</v>
      </c>
      <c r="D7752" s="4" t="s">
        <v>16649</v>
      </c>
      <c r="E7752">
        <f t="shared" si="410"/>
        <v>42078</v>
      </c>
      <c r="F7752" s="4" t="s">
        <v>12142</v>
      </c>
      <c r="G7752" s="4" t="s">
        <v>17100</v>
      </c>
      <c r="H7752" s="12">
        <v>382413</v>
      </c>
      <c r="I7752" s="11" t="s">
        <v>548</v>
      </c>
      <c r="J7752" s="12">
        <v>30593</v>
      </c>
      <c r="K7752" s="12">
        <v>413006</v>
      </c>
      <c r="L7752" s="4" t="s">
        <v>3387</v>
      </c>
      <c r="M7752" s="4" t="s">
        <v>3106</v>
      </c>
      <c r="N7752" t="s">
        <v>18355</v>
      </c>
      <c r="O7752" s="22">
        <f>+VLOOKUP(E7752,[2]Sheet1!C$6490:L$6962,9,0)</f>
        <v>413006</v>
      </c>
      <c r="P7752" s="22">
        <f t="shared" si="411"/>
        <v>0</v>
      </c>
      <c r="Q7752" s="1">
        <f>+VLOOKUP(E7752,[2]Sheet1!C$6490:L$6962,10,0)</f>
        <v>45911</v>
      </c>
      <c r="S7752" s="7"/>
    </row>
    <row r="7753" spans="3:19" hidden="1" x14ac:dyDescent="0.2">
      <c r="C7753" s="8">
        <v>45842</v>
      </c>
      <c r="D7753" s="4" t="s">
        <v>16650</v>
      </c>
      <c r="E7753">
        <f t="shared" si="410"/>
        <v>42113</v>
      </c>
      <c r="F7753" s="4" t="s">
        <v>12142</v>
      </c>
      <c r="G7753" s="4" t="s">
        <v>17101</v>
      </c>
      <c r="H7753" s="12">
        <v>491202</v>
      </c>
      <c r="I7753" s="11" t="s">
        <v>548</v>
      </c>
      <c r="J7753" s="12">
        <v>39296</v>
      </c>
      <c r="K7753" s="12">
        <v>530498</v>
      </c>
      <c r="L7753" s="4" t="s">
        <v>3387</v>
      </c>
      <c r="M7753" s="4" t="s">
        <v>3106</v>
      </c>
      <c r="N7753" t="s">
        <v>18355</v>
      </c>
      <c r="O7753" s="22">
        <f>+VLOOKUP(E7753,[2]Sheet1!C$6490:L$6962,9,0)</f>
        <v>530498</v>
      </c>
      <c r="P7753" s="22">
        <f t="shared" si="411"/>
        <v>0</v>
      </c>
      <c r="Q7753" s="1">
        <f>+VLOOKUP(E7753,[2]Sheet1!C$6490:L$6962,10,0)</f>
        <v>45911</v>
      </c>
      <c r="S7753" s="7"/>
    </row>
    <row r="7754" spans="3:19" hidden="1" x14ac:dyDescent="0.2">
      <c r="C7754" s="8">
        <v>45842</v>
      </c>
      <c r="D7754" s="4" t="s">
        <v>16651</v>
      </c>
      <c r="E7754">
        <f t="shared" si="410"/>
        <v>42114</v>
      </c>
      <c r="F7754" s="4" t="s">
        <v>12142</v>
      </c>
      <c r="G7754" s="4" t="s">
        <v>17102</v>
      </c>
      <c r="H7754" s="12">
        <v>346140</v>
      </c>
      <c r="I7754" s="11" t="s">
        <v>548</v>
      </c>
      <c r="J7754" s="12">
        <v>27691</v>
      </c>
      <c r="K7754" s="12">
        <v>373831</v>
      </c>
      <c r="L7754" s="4" t="s">
        <v>3387</v>
      </c>
      <c r="M7754" s="4" t="s">
        <v>3106</v>
      </c>
      <c r="N7754" t="s">
        <v>18355</v>
      </c>
      <c r="O7754" s="22">
        <f>+VLOOKUP(E7754,[2]Sheet1!C$6490:L$6962,9,0)</f>
        <v>373831</v>
      </c>
      <c r="P7754" s="22">
        <f t="shared" si="411"/>
        <v>0</v>
      </c>
      <c r="Q7754" s="1">
        <f>+VLOOKUP(E7754,[2]Sheet1!C$6490:L$6962,10,0)</f>
        <v>45911</v>
      </c>
      <c r="S7754" s="7"/>
    </row>
    <row r="7755" spans="3:19" hidden="1" x14ac:dyDescent="0.2">
      <c r="C7755" s="8">
        <v>45842</v>
      </c>
      <c r="D7755" s="4" t="s">
        <v>16652</v>
      </c>
      <c r="E7755">
        <f t="shared" si="410"/>
        <v>42115</v>
      </c>
      <c r="F7755" s="4" t="s">
        <v>12142</v>
      </c>
      <c r="G7755" s="4" t="s">
        <v>17103</v>
      </c>
      <c r="H7755" s="12">
        <v>857130</v>
      </c>
      <c r="I7755" s="11" t="s">
        <v>548</v>
      </c>
      <c r="J7755" s="12">
        <v>68570</v>
      </c>
      <c r="K7755" s="12">
        <v>925700</v>
      </c>
      <c r="L7755" s="4" t="s">
        <v>3387</v>
      </c>
      <c r="M7755" s="4" t="s">
        <v>3106</v>
      </c>
      <c r="N7755" t="s">
        <v>18355</v>
      </c>
      <c r="O7755" s="22">
        <f>+VLOOKUP(E7755,[2]Sheet1!C$6490:L$6962,9,0)</f>
        <v>925700</v>
      </c>
      <c r="P7755" s="22">
        <f t="shared" si="411"/>
        <v>0</v>
      </c>
      <c r="Q7755" s="1">
        <f>+VLOOKUP(E7755,[2]Sheet1!C$6490:L$6962,10,0)</f>
        <v>45911</v>
      </c>
      <c r="S7755" s="7"/>
    </row>
    <row r="7756" spans="3:19" hidden="1" x14ac:dyDescent="0.2">
      <c r="C7756" s="8">
        <v>45842</v>
      </c>
      <c r="D7756" s="4" t="s">
        <v>16653</v>
      </c>
      <c r="E7756">
        <f t="shared" si="410"/>
        <v>42116</v>
      </c>
      <c r="F7756" s="4" t="s">
        <v>12142</v>
      </c>
      <c r="G7756" s="4" t="s">
        <v>17104</v>
      </c>
      <c r="H7756" s="12">
        <v>626370</v>
      </c>
      <c r="I7756" s="11" t="s">
        <v>548</v>
      </c>
      <c r="J7756" s="12">
        <v>50110</v>
      </c>
      <c r="K7756" s="12">
        <v>676480</v>
      </c>
      <c r="L7756" s="4" t="s">
        <v>3387</v>
      </c>
      <c r="M7756" s="4" t="s">
        <v>3106</v>
      </c>
      <c r="N7756" t="s">
        <v>18355</v>
      </c>
      <c r="O7756" s="22">
        <f>+VLOOKUP(E7756,[2]Sheet1!C$6490:L$6962,9,0)</f>
        <v>676480</v>
      </c>
      <c r="P7756" s="22">
        <f t="shared" si="411"/>
        <v>0</v>
      </c>
      <c r="Q7756" s="1">
        <f>+VLOOKUP(E7756,[2]Sheet1!C$6490:L$6962,10,0)</f>
        <v>45911</v>
      </c>
      <c r="S7756" s="7"/>
    </row>
    <row r="7757" spans="3:19" hidden="1" x14ac:dyDescent="0.2">
      <c r="C7757" s="8">
        <v>45842</v>
      </c>
      <c r="D7757" s="4" t="s">
        <v>16654</v>
      </c>
      <c r="E7757">
        <f t="shared" si="410"/>
        <v>42117</v>
      </c>
      <c r="F7757" s="4" t="s">
        <v>12142</v>
      </c>
      <c r="G7757" s="4" t="s">
        <v>17105</v>
      </c>
      <c r="H7757" s="12">
        <v>606582</v>
      </c>
      <c r="I7757" s="11" t="s">
        <v>548</v>
      </c>
      <c r="J7757" s="12">
        <v>48527</v>
      </c>
      <c r="K7757" s="12">
        <v>655109</v>
      </c>
      <c r="L7757" s="4" t="s">
        <v>3387</v>
      </c>
      <c r="M7757" s="4" t="s">
        <v>3106</v>
      </c>
      <c r="N7757" t="s">
        <v>18355</v>
      </c>
      <c r="O7757" s="22">
        <f>+VLOOKUP(E7757,[2]Sheet1!C$6490:L$6962,9,0)</f>
        <v>655109</v>
      </c>
      <c r="P7757" s="22">
        <f t="shared" si="411"/>
        <v>0</v>
      </c>
      <c r="Q7757" s="1">
        <f>+VLOOKUP(E7757,[2]Sheet1!C$6490:L$6962,10,0)</f>
        <v>45911</v>
      </c>
      <c r="S7757" s="7"/>
    </row>
    <row r="7758" spans="3:19" hidden="1" x14ac:dyDescent="0.2">
      <c r="C7758" s="8">
        <v>45845</v>
      </c>
      <c r="D7758" s="4" t="s">
        <v>16655</v>
      </c>
      <c r="E7758">
        <f t="shared" si="410"/>
        <v>42437</v>
      </c>
      <c r="F7758" s="4" t="s">
        <v>12142</v>
      </c>
      <c r="G7758" s="4" t="s">
        <v>17106</v>
      </c>
      <c r="H7758" s="12">
        <v>428565</v>
      </c>
      <c r="I7758" s="11" t="s">
        <v>548</v>
      </c>
      <c r="J7758" s="12">
        <v>34285</v>
      </c>
      <c r="K7758" s="12">
        <v>462850</v>
      </c>
      <c r="L7758" s="4" t="s">
        <v>3387</v>
      </c>
      <c r="M7758" s="4" t="s">
        <v>3106</v>
      </c>
      <c r="N7758" t="s">
        <v>18355</v>
      </c>
      <c r="O7758" s="22">
        <f>+VLOOKUP(E7758,[2]Sheet1!C$6490:L$6962,9,0)</f>
        <v>462850</v>
      </c>
      <c r="P7758" s="22">
        <f t="shared" si="411"/>
        <v>0</v>
      </c>
      <c r="Q7758" s="1">
        <f>+VLOOKUP(E7758,[2]Sheet1!C$6490:L$6962,10,0)</f>
        <v>45911</v>
      </c>
      <c r="S7758" s="7"/>
    </row>
    <row r="7759" spans="3:19" hidden="1" x14ac:dyDescent="0.2">
      <c r="C7759" s="8">
        <v>45845</v>
      </c>
      <c r="D7759" s="4" t="s">
        <v>16656</v>
      </c>
      <c r="E7759">
        <f t="shared" si="410"/>
        <v>42438</v>
      </c>
      <c r="F7759" s="4" t="s">
        <v>12142</v>
      </c>
      <c r="G7759" s="4" t="s">
        <v>17107</v>
      </c>
      <c r="H7759" s="12">
        <v>626370</v>
      </c>
      <c r="I7759" s="11" t="s">
        <v>548</v>
      </c>
      <c r="J7759" s="12">
        <v>50110</v>
      </c>
      <c r="K7759" s="12">
        <v>676480</v>
      </c>
      <c r="L7759" s="4" t="s">
        <v>3387</v>
      </c>
      <c r="M7759" s="4" t="s">
        <v>3106</v>
      </c>
      <c r="N7759" t="s">
        <v>18355</v>
      </c>
      <c r="O7759" s="22">
        <f>+VLOOKUP(E7759,[2]Sheet1!C$6490:L$6962,9,0)</f>
        <v>676480</v>
      </c>
      <c r="P7759" s="22">
        <f t="shared" si="411"/>
        <v>0</v>
      </c>
      <c r="Q7759" s="1">
        <f>+VLOOKUP(E7759,[2]Sheet1!C$6490:L$6962,10,0)</f>
        <v>45911</v>
      </c>
      <c r="S7759" s="7"/>
    </row>
    <row r="7760" spans="3:19" hidden="1" x14ac:dyDescent="0.2">
      <c r="C7760" s="8">
        <v>45845</v>
      </c>
      <c r="D7760" s="4" t="s">
        <v>16657</v>
      </c>
      <c r="E7760">
        <f t="shared" si="410"/>
        <v>42439</v>
      </c>
      <c r="F7760" s="4" t="s">
        <v>12142</v>
      </c>
      <c r="G7760" s="4" t="s">
        <v>17108</v>
      </c>
      <c r="H7760" s="12">
        <v>184608</v>
      </c>
      <c r="I7760" s="11" t="s">
        <v>548</v>
      </c>
      <c r="J7760" s="12">
        <v>14769</v>
      </c>
      <c r="K7760" s="12">
        <v>199377</v>
      </c>
      <c r="L7760" s="4" t="s">
        <v>3387</v>
      </c>
      <c r="M7760" s="4" t="s">
        <v>3106</v>
      </c>
      <c r="N7760" t="s">
        <v>18355</v>
      </c>
      <c r="O7760" s="22">
        <f>+VLOOKUP(E7760,[2]Sheet1!C$6490:L$6962,9,0)</f>
        <v>199377</v>
      </c>
      <c r="P7760" s="22">
        <f t="shared" si="411"/>
        <v>0</v>
      </c>
      <c r="Q7760" s="1">
        <f>+VLOOKUP(E7760,[2]Sheet1!C$6490:L$6962,10,0)</f>
        <v>45911</v>
      </c>
      <c r="S7760" s="7"/>
    </row>
    <row r="7761" spans="3:19" hidden="1" x14ac:dyDescent="0.2">
      <c r="C7761" s="8">
        <v>45845</v>
      </c>
      <c r="D7761" s="4" t="s">
        <v>16658</v>
      </c>
      <c r="E7761">
        <f t="shared" si="410"/>
        <v>42440</v>
      </c>
      <c r="F7761" s="4" t="s">
        <v>12142</v>
      </c>
      <c r="G7761" s="4" t="s">
        <v>17109</v>
      </c>
      <c r="H7761" s="12">
        <v>847236</v>
      </c>
      <c r="I7761" s="11" t="s">
        <v>548</v>
      </c>
      <c r="J7761" s="12">
        <v>67779</v>
      </c>
      <c r="K7761" s="12">
        <v>915015</v>
      </c>
      <c r="L7761" s="4" t="s">
        <v>3387</v>
      </c>
      <c r="M7761" s="4" t="s">
        <v>3106</v>
      </c>
      <c r="N7761" t="s">
        <v>18355</v>
      </c>
      <c r="O7761" s="22">
        <f>+VLOOKUP(E7761,[2]Sheet1!C$6490:L$6962,9,0)</f>
        <v>915015</v>
      </c>
      <c r="P7761" s="22">
        <f t="shared" si="411"/>
        <v>0</v>
      </c>
      <c r="Q7761" s="1">
        <f>+VLOOKUP(E7761,[2]Sheet1!C$6490:L$6962,10,0)</f>
        <v>45911</v>
      </c>
      <c r="S7761" s="7"/>
    </row>
    <row r="7762" spans="3:19" hidden="1" x14ac:dyDescent="0.2">
      <c r="C7762" s="8">
        <v>45845</v>
      </c>
      <c r="D7762" s="4" t="s">
        <v>16659</v>
      </c>
      <c r="E7762">
        <f t="shared" si="410"/>
        <v>42441</v>
      </c>
      <c r="F7762" s="4" t="s">
        <v>12142</v>
      </c>
      <c r="G7762" s="4" t="s">
        <v>17110</v>
      </c>
      <c r="H7762" s="12">
        <v>428565</v>
      </c>
      <c r="I7762" s="11" t="s">
        <v>548</v>
      </c>
      <c r="J7762" s="12">
        <v>34285</v>
      </c>
      <c r="K7762" s="12">
        <v>462850</v>
      </c>
      <c r="L7762" s="4" t="s">
        <v>3387</v>
      </c>
      <c r="M7762" s="4" t="s">
        <v>3106</v>
      </c>
      <c r="N7762" t="s">
        <v>18355</v>
      </c>
      <c r="O7762" s="22">
        <f>+VLOOKUP(E7762,[2]Sheet1!C$6490:L$6962,9,0)</f>
        <v>462850</v>
      </c>
      <c r="P7762" s="22">
        <f t="shared" si="411"/>
        <v>0</v>
      </c>
      <c r="Q7762" s="1">
        <f>+VLOOKUP(E7762,[2]Sheet1!C$6490:L$6962,10,0)</f>
        <v>45911</v>
      </c>
      <c r="S7762" s="7"/>
    </row>
    <row r="7763" spans="3:19" hidden="1" x14ac:dyDescent="0.2">
      <c r="C7763" s="8">
        <v>45845</v>
      </c>
      <c r="D7763" s="4" t="s">
        <v>16660</v>
      </c>
      <c r="E7763">
        <f t="shared" si="410"/>
        <v>42442</v>
      </c>
      <c r="F7763" s="4" t="s">
        <v>12142</v>
      </c>
      <c r="G7763" s="4" t="s">
        <v>17111</v>
      </c>
      <c r="H7763" s="12">
        <v>428565</v>
      </c>
      <c r="I7763" s="11" t="s">
        <v>548</v>
      </c>
      <c r="J7763" s="12">
        <v>34285</v>
      </c>
      <c r="K7763" s="12">
        <v>462850</v>
      </c>
      <c r="L7763" s="4" t="s">
        <v>3387</v>
      </c>
      <c r="M7763" s="4" t="s">
        <v>3106</v>
      </c>
      <c r="N7763" t="s">
        <v>18355</v>
      </c>
      <c r="O7763" s="22">
        <f>+VLOOKUP(E7763,[2]Sheet1!C$6490:L$6962,9,0)</f>
        <v>462850</v>
      </c>
      <c r="P7763" s="22">
        <f t="shared" si="411"/>
        <v>0</v>
      </c>
      <c r="Q7763" s="1">
        <f>+VLOOKUP(E7763,[2]Sheet1!C$6490:L$6962,10,0)</f>
        <v>45911</v>
      </c>
      <c r="S7763" s="7"/>
    </row>
    <row r="7764" spans="3:19" hidden="1" x14ac:dyDescent="0.2">
      <c r="C7764" s="8">
        <v>45845</v>
      </c>
      <c r="D7764" s="4" t="s">
        <v>16661</v>
      </c>
      <c r="E7764">
        <f t="shared" si="410"/>
        <v>42443</v>
      </c>
      <c r="F7764" s="4" t="s">
        <v>12142</v>
      </c>
      <c r="G7764" s="4" t="s">
        <v>17112</v>
      </c>
      <c r="H7764" s="12">
        <v>421974</v>
      </c>
      <c r="I7764" s="11" t="s">
        <v>548</v>
      </c>
      <c r="J7764" s="12">
        <v>33758</v>
      </c>
      <c r="K7764" s="12">
        <v>455732</v>
      </c>
      <c r="L7764" s="4" t="s">
        <v>3387</v>
      </c>
      <c r="M7764" s="4" t="s">
        <v>3106</v>
      </c>
      <c r="N7764" t="s">
        <v>18355</v>
      </c>
      <c r="O7764" s="22">
        <f>+VLOOKUP(E7764,[2]Sheet1!C$6490:L$6962,9,0)</f>
        <v>455732</v>
      </c>
      <c r="P7764" s="22">
        <f t="shared" si="411"/>
        <v>0</v>
      </c>
      <c r="Q7764" s="1">
        <f>+VLOOKUP(E7764,[2]Sheet1!C$6490:L$6962,10,0)</f>
        <v>45911</v>
      </c>
      <c r="S7764" s="7"/>
    </row>
    <row r="7765" spans="3:19" hidden="1" x14ac:dyDescent="0.2">
      <c r="C7765" s="8">
        <v>45845</v>
      </c>
      <c r="D7765" s="4" t="s">
        <v>16662</v>
      </c>
      <c r="E7765">
        <f t="shared" si="410"/>
        <v>42444</v>
      </c>
      <c r="F7765" s="4" t="s">
        <v>12142</v>
      </c>
      <c r="G7765" s="4" t="s">
        <v>17113</v>
      </c>
      <c r="H7765" s="12">
        <v>428565</v>
      </c>
      <c r="I7765" s="11" t="s">
        <v>548</v>
      </c>
      <c r="J7765" s="12">
        <v>34285</v>
      </c>
      <c r="K7765" s="12">
        <v>462850</v>
      </c>
      <c r="L7765" s="4" t="s">
        <v>3387</v>
      </c>
      <c r="M7765" s="4" t="s">
        <v>3106</v>
      </c>
      <c r="N7765" t="s">
        <v>18355</v>
      </c>
      <c r="O7765" s="22">
        <f>+VLOOKUP(E7765,[2]Sheet1!C$6490:L$6962,9,0)</f>
        <v>462850</v>
      </c>
      <c r="P7765" s="22">
        <f t="shared" si="411"/>
        <v>0</v>
      </c>
      <c r="Q7765" s="1">
        <f>+VLOOKUP(E7765,[2]Sheet1!C$6490:L$6962,10,0)</f>
        <v>45911</v>
      </c>
      <c r="S7765" s="7"/>
    </row>
    <row r="7766" spans="3:19" hidden="1" x14ac:dyDescent="0.2">
      <c r="C7766" s="8">
        <v>45845</v>
      </c>
      <c r="D7766" s="4" t="s">
        <v>16663</v>
      </c>
      <c r="E7766">
        <f t="shared" si="410"/>
        <v>42445</v>
      </c>
      <c r="F7766" s="4" t="s">
        <v>12142</v>
      </c>
      <c r="G7766" s="4" t="s">
        <v>17114</v>
      </c>
      <c r="H7766" s="12">
        <v>276912</v>
      </c>
      <c r="I7766" s="11" t="s">
        <v>548</v>
      </c>
      <c r="J7766" s="12">
        <v>22153</v>
      </c>
      <c r="K7766" s="12">
        <v>299065</v>
      </c>
      <c r="L7766" s="4" t="s">
        <v>3387</v>
      </c>
      <c r="M7766" s="4" t="s">
        <v>3106</v>
      </c>
      <c r="N7766" t="s">
        <v>18355</v>
      </c>
      <c r="O7766" s="22">
        <f>+VLOOKUP(E7766,[2]Sheet1!C$6490:L$6962,9,0)</f>
        <v>299065</v>
      </c>
      <c r="P7766" s="22">
        <f t="shared" si="411"/>
        <v>0</v>
      </c>
      <c r="Q7766" s="1">
        <f>+VLOOKUP(E7766,[2]Sheet1!C$6490:L$6962,10,0)</f>
        <v>45911</v>
      </c>
      <c r="S7766" s="7"/>
    </row>
    <row r="7767" spans="3:19" hidden="1" x14ac:dyDescent="0.2">
      <c r="C7767" s="8">
        <v>45845</v>
      </c>
      <c r="D7767" s="4" t="s">
        <v>2752</v>
      </c>
      <c r="E7767">
        <f t="shared" si="410"/>
        <v>42446</v>
      </c>
      <c r="F7767" s="4" t="s">
        <v>12142</v>
      </c>
      <c r="G7767" s="4" t="s">
        <v>17115</v>
      </c>
      <c r="H7767" s="12">
        <v>501096</v>
      </c>
      <c r="I7767" s="11" t="s">
        <v>548</v>
      </c>
      <c r="J7767" s="12">
        <v>40088</v>
      </c>
      <c r="K7767" s="12">
        <v>541184</v>
      </c>
      <c r="L7767" s="4" t="s">
        <v>3387</v>
      </c>
      <c r="M7767" s="4" t="s">
        <v>3106</v>
      </c>
      <c r="N7767" t="s">
        <v>18355</v>
      </c>
      <c r="O7767" s="22">
        <f>+VLOOKUP(E7767,[2]Sheet1!C$6490:L$6962,9,0)</f>
        <v>541184</v>
      </c>
      <c r="P7767" s="22">
        <f t="shared" si="411"/>
        <v>0</v>
      </c>
      <c r="Q7767" s="1">
        <f>+VLOOKUP(E7767,[2]Sheet1!C$6490:L$6962,10,0)</f>
        <v>45911</v>
      </c>
      <c r="S7767" s="7"/>
    </row>
    <row r="7768" spans="3:19" hidden="1" x14ac:dyDescent="0.2">
      <c r="C7768" s="8">
        <v>45845</v>
      </c>
      <c r="D7768" s="4" t="s">
        <v>16664</v>
      </c>
      <c r="E7768">
        <f t="shared" si="410"/>
        <v>42447</v>
      </c>
      <c r="F7768" s="4" t="s">
        <v>12142</v>
      </c>
      <c r="G7768" s="4" t="s">
        <v>17116</v>
      </c>
      <c r="H7768" s="12">
        <v>606582</v>
      </c>
      <c r="I7768" s="11" t="s">
        <v>548</v>
      </c>
      <c r="J7768" s="12">
        <v>48527</v>
      </c>
      <c r="K7768" s="12">
        <v>655109</v>
      </c>
      <c r="L7768" s="4" t="s">
        <v>3387</v>
      </c>
      <c r="M7768" s="4" t="s">
        <v>3106</v>
      </c>
      <c r="N7768" t="s">
        <v>18355</v>
      </c>
      <c r="O7768" s="22">
        <f>+VLOOKUP(E7768,[2]Sheet1!C$6490:L$6962,9,0)</f>
        <v>655109</v>
      </c>
      <c r="P7768" s="22">
        <f t="shared" si="411"/>
        <v>0</v>
      </c>
      <c r="Q7768" s="1">
        <f>+VLOOKUP(E7768,[2]Sheet1!C$6490:L$6962,10,0)</f>
        <v>45911</v>
      </c>
      <c r="S7768" s="7"/>
    </row>
    <row r="7769" spans="3:19" hidden="1" x14ac:dyDescent="0.2">
      <c r="C7769" s="8">
        <v>45845</v>
      </c>
      <c r="D7769" s="4" t="s">
        <v>16665</v>
      </c>
      <c r="E7769">
        <f t="shared" si="410"/>
        <v>42448</v>
      </c>
      <c r="F7769" s="4" t="s">
        <v>12142</v>
      </c>
      <c r="G7769" s="4" t="s">
        <v>17117</v>
      </c>
      <c r="H7769" s="12">
        <v>491202</v>
      </c>
      <c r="I7769" s="11" t="s">
        <v>548</v>
      </c>
      <c r="J7769" s="12">
        <v>39296</v>
      </c>
      <c r="K7769" s="12">
        <v>530498</v>
      </c>
      <c r="L7769" s="4" t="s">
        <v>3387</v>
      </c>
      <c r="M7769" s="4" t="s">
        <v>3106</v>
      </c>
      <c r="N7769" t="s">
        <v>18355</v>
      </c>
      <c r="O7769" s="22">
        <f>+VLOOKUP(E7769,[2]Sheet1!C$6490:L$6962,9,0)</f>
        <v>530498</v>
      </c>
      <c r="P7769" s="22">
        <f t="shared" si="411"/>
        <v>0</v>
      </c>
      <c r="Q7769" s="1">
        <f>+VLOOKUP(E7769,[2]Sheet1!C$6490:L$6962,10,0)</f>
        <v>45911</v>
      </c>
      <c r="S7769" s="7"/>
    </row>
    <row r="7770" spans="3:19" hidden="1" x14ac:dyDescent="0.2">
      <c r="C7770" s="8">
        <v>45845</v>
      </c>
      <c r="D7770" s="4" t="s">
        <v>16666</v>
      </c>
      <c r="E7770">
        <f t="shared" si="410"/>
        <v>42449</v>
      </c>
      <c r="F7770" s="4" t="s">
        <v>12142</v>
      </c>
      <c r="G7770" s="4" t="s">
        <v>17118</v>
      </c>
      <c r="H7770" s="12">
        <v>543945</v>
      </c>
      <c r="I7770" s="11" t="s">
        <v>548</v>
      </c>
      <c r="J7770" s="12">
        <v>43516</v>
      </c>
      <c r="K7770" s="12">
        <v>587461</v>
      </c>
      <c r="L7770" s="4" t="s">
        <v>3387</v>
      </c>
      <c r="M7770" s="4" t="s">
        <v>3106</v>
      </c>
      <c r="N7770" t="s">
        <v>18355</v>
      </c>
      <c r="O7770" s="22">
        <f>+VLOOKUP(E7770,[2]Sheet1!C$6490:L$6962,9,0)</f>
        <v>587461</v>
      </c>
      <c r="P7770" s="22">
        <f t="shared" si="411"/>
        <v>0</v>
      </c>
      <c r="Q7770" s="1">
        <f>+VLOOKUP(E7770,[2]Sheet1!C$6490:L$6962,10,0)</f>
        <v>45911</v>
      </c>
      <c r="S7770" s="7"/>
    </row>
    <row r="7771" spans="3:19" hidden="1" x14ac:dyDescent="0.2">
      <c r="C7771" s="8">
        <v>45845</v>
      </c>
      <c r="D7771" s="4" t="s">
        <v>16667</v>
      </c>
      <c r="E7771">
        <f t="shared" si="410"/>
        <v>42450</v>
      </c>
      <c r="F7771" s="4" t="s">
        <v>12142</v>
      </c>
      <c r="G7771" s="4" t="s">
        <v>17119</v>
      </c>
      <c r="H7771" s="12">
        <v>230760</v>
      </c>
      <c r="I7771" s="11" t="s">
        <v>548</v>
      </c>
      <c r="J7771" s="12">
        <v>18461</v>
      </c>
      <c r="K7771" s="12">
        <v>249221</v>
      </c>
      <c r="L7771" s="4" t="s">
        <v>3387</v>
      </c>
      <c r="M7771" s="4" t="s">
        <v>3106</v>
      </c>
      <c r="N7771" t="s">
        <v>18355</v>
      </c>
      <c r="O7771" s="22">
        <f>+VLOOKUP(E7771,[2]Sheet1!C$6490:L$6962,9,0)</f>
        <v>249221</v>
      </c>
      <c r="P7771" s="22">
        <f t="shared" si="411"/>
        <v>0</v>
      </c>
      <c r="Q7771" s="1">
        <f>+VLOOKUP(E7771,[2]Sheet1!C$6490:L$6962,10,0)</f>
        <v>45911</v>
      </c>
      <c r="S7771" s="7"/>
    </row>
    <row r="7772" spans="3:19" hidden="1" x14ac:dyDescent="0.2">
      <c r="C7772" s="8">
        <v>45845</v>
      </c>
      <c r="D7772" s="4" t="s">
        <v>16668</v>
      </c>
      <c r="E7772">
        <f t="shared" si="410"/>
        <v>42451</v>
      </c>
      <c r="F7772" s="4" t="s">
        <v>12142</v>
      </c>
      <c r="G7772" s="4" t="s">
        <v>17120</v>
      </c>
      <c r="H7772" s="12">
        <v>501096</v>
      </c>
      <c r="I7772" s="11" t="s">
        <v>548</v>
      </c>
      <c r="J7772" s="12">
        <v>40088</v>
      </c>
      <c r="K7772" s="12">
        <v>541184</v>
      </c>
      <c r="L7772" s="4" t="s">
        <v>3387</v>
      </c>
      <c r="M7772" s="4" t="s">
        <v>3106</v>
      </c>
      <c r="N7772" t="s">
        <v>18355</v>
      </c>
      <c r="O7772" s="22">
        <f>+VLOOKUP(E7772,[2]Sheet1!C$6490:L$6962,9,0)</f>
        <v>541184</v>
      </c>
      <c r="P7772" s="22">
        <f t="shared" si="411"/>
        <v>0</v>
      </c>
      <c r="Q7772" s="1">
        <f>+VLOOKUP(E7772,[2]Sheet1!C$6490:L$6962,10,0)</f>
        <v>45911</v>
      </c>
      <c r="S7772" s="7"/>
    </row>
    <row r="7773" spans="3:19" hidden="1" x14ac:dyDescent="0.2">
      <c r="C7773" s="8">
        <v>45845</v>
      </c>
      <c r="D7773" s="4" t="s">
        <v>16669</v>
      </c>
      <c r="E7773">
        <f t="shared" si="410"/>
        <v>42452</v>
      </c>
      <c r="F7773" s="4" t="s">
        <v>12142</v>
      </c>
      <c r="G7773" s="4" t="s">
        <v>17121</v>
      </c>
      <c r="H7773" s="12">
        <v>342852</v>
      </c>
      <c r="I7773" s="11" t="s">
        <v>548</v>
      </c>
      <c r="J7773" s="12">
        <v>27428</v>
      </c>
      <c r="K7773" s="12">
        <v>370280</v>
      </c>
      <c r="L7773" s="4" t="s">
        <v>3387</v>
      </c>
      <c r="M7773" s="4" t="s">
        <v>3106</v>
      </c>
      <c r="N7773" t="s">
        <v>18355</v>
      </c>
      <c r="O7773" s="22">
        <f>+VLOOKUP(E7773,[2]Sheet1!C$6490:L$6962,9,0)</f>
        <v>370280</v>
      </c>
      <c r="P7773" s="22">
        <f t="shared" si="411"/>
        <v>0</v>
      </c>
      <c r="Q7773" s="1">
        <f>+VLOOKUP(E7773,[2]Sheet1!C$6490:L$6962,10,0)</f>
        <v>45911</v>
      </c>
      <c r="S7773" s="7"/>
    </row>
    <row r="7774" spans="3:19" hidden="1" x14ac:dyDescent="0.2">
      <c r="C7774" s="8">
        <v>45845</v>
      </c>
      <c r="D7774" s="4" t="s">
        <v>16670</v>
      </c>
      <c r="E7774">
        <f t="shared" si="410"/>
        <v>42453</v>
      </c>
      <c r="F7774" s="4" t="s">
        <v>12142</v>
      </c>
      <c r="G7774" s="4" t="s">
        <v>17122</v>
      </c>
      <c r="H7774" s="12">
        <v>428565</v>
      </c>
      <c r="I7774" s="11" t="s">
        <v>548</v>
      </c>
      <c r="J7774" s="12">
        <v>34285</v>
      </c>
      <c r="K7774" s="12">
        <v>462850</v>
      </c>
      <c r="L7774" s="4" t="s">
        <v>3387</v>
      </c>
      <c r="M7774" s="4" t="s">
        <v>3106</v>
      </c>
      <c r="N7774" t="s">
        <v>18355</v>
      </c>
      <c r="O7774" s="22">
        <f>+VLOOKUP(E7774,[2]Sheet1!C$6490:L$6962,9,0)</f>
        <v>462850</v>
      </c>
      <c r="P7774" s="22">
        <f t="shared" si="411"/>
        <v>0</v>
      </c>
      <c r="Q7774" s="1">
        <f>+VLOOKUP(E7774,[2]Sheet1!C$6490:L$6962,10,0)</f>
        <v>45911</v>
      </c>
      <c r="S7774" s="7"/>
    </row>
    <row r="7775" spans="3:19" hidden="1" x14ac:dyDescent="0.2">
      <c r="C7775" s="8">
        <v>45845</v>
      </c>
      <c r="D7775" s="4" t="s">
        <v>16671</v>
      </c>
      <c r="E7775">
        <f t="shared" si="410"/>
        <v>42454</v>
      </c>
      <c r="F7775" s="4" t="s">
        <v>12142</v>
      </c>
      <c r="G7775" s="4" t="s">
        <v>17123</v>
      </c>
      <c r="H7775" s="12">
        <v>342852</v>
      </c>
      <c r="I7775" s="11" t="s">
        <v>548</v>
      </c>
      <c r="J7775" s="12">
        <v>27428</v>
      </c>
      <c r="K7775" s="12">
        <v>370280</v>
      </c>
      <c r="L7775" s="4" t="s">
        <v>3387</v>
      </c>
      <c r="M7775" s="4" t="s">
        <v>3106</v>
      </c>
      <c r="N7775" t="s">
        <v>18355</v>
      </c>
      <c r="O7775" s="22">
        <f>+VLOOKUP(E7775,[2]Sheet1!C$6490:L$6962,9,0)</f>
        <v>370280</v>
      </c>
      <c r="P7775" s="22">
        <f t="shared" si="411"/>
        <v>0</v>
      </c>
      <c r="Q7775" s="1">
        <f>+VLOOKUP(E7775,[2]Sheet1!C$6490:L$6962,10,0)</f>
        <v>45911</v>
      </c>
      <c r="S7775" s="7"/>
    </row>
    <row r="7776" spans="3:19" hidden="1" x14ac:dyDescent="0.2">
      <c r="C7776" s="8">
        <v>45845</v>
      </c>
      <c r="D7776" s="4" t="s">
        <v>16672</v>
      </c>
      <c r="E7776">
        <f t="shared" si="410"/>
        <v>42455</v>
      </c>
      <c r="F7776" s="4" t="s">
        <v>12142</v>
      </c>
      <c r="G7776" s="4" t="s">
        <v>17124</v>
      </c>
      <c r="H7776" s="12">
        <v>606582</v>
      </c>
      <c r="I7776" s="11" t="s">
        <v>548</v>
      </c>
      <c r="J7776" s="12">
        <v>48527</v>
      </c>
      <c r="K7776" s="12">
        <v>655109</v>
      </c>
      <c r="L7776" s="4" t="s">
        <v>3387</v>
      </c>
      <c r="M7776" s="4" t="s">
        <v>3106</v>
      </c>
      <c r="N7776" t="s">
        <v>18355</v>
      </c>
      <c r="O7776" s="22">
        <f>+VLOOKUP(E7776,[2]Sheet1!C$6490:L$6962,9,0)</f>
        <v>655109</v>
      </c>
      <c r="P7776" s="22">
        <f t="shared" si="411"/>
        <v>0</v>
      </c>
      <c r="Q7776" s="1">
        <f>+VLOOKUP(E7776,[2]Sheet1!C$6490:L$6962,10,0)</f>
        <v>45911</v>
      </c>
      <c r="S7776" s="7"/>
    </row>
    <row r="7777" spans="3:19" hidden="1" x14ac:dyDescent="0.2">
      <c r="C7777" s="8">
        <v>45845</v>
      </c>
      <c r="D7777" s="4" t="s">
        <v>16673</v>
      </c>
      <c r="E7777">
        <f t="shared" si="410"/>
        <v>42456</v>
      </c>
      <c r="F7777" s="4" t="s">
        <v>12142</v>
      </c>
      <c r="G7777" s="4" t="s">
        <v>17125</v>
      </c>
      <c r="H7777" s="12">
        <v>230760</v>
      </c>
      <c r="I7777" s="11" t="s">
        <v>548</v>
      </c>
      <c r="J7777" s="12">
        <v>18461</v>
      </c>
      <c r="K7777" s="12">
        <v>249221</v>
      </c>
      <c r="L7777" s="4" t="s">
        <v>3387</v>
      </c>
      <c r="M7777" s="4" t="s">
        <v>3106</v>
      </c>
      <c r="N7777" t="s">
        <v>18355</v>
      </c>
      <c r="O7777" s="22">
        <f>+VLOOKUP(E7777,[2]Sheet1!C$6490:L$6962,9,0)</f>
        <v>249221</v>
      </c>
      <c r="P7777" s="22">
        <f t="shared" si="411"/>
        <v>0</v>
      </c>
      <c r="Q7777" s="1">
        <f>+VLOOKUP(E7777,[2]Sheet1!C$6490:L$6962,10,0)</f>
        <v>45911</v>
      </c>
      <c r="S7777" s="7"/>
    </row>
    <row r="7778" spans="3:19" hidden="1" x14ac:dyDescent="0.2">
      <c r="C7778" s="8">
        <v>45845</v>
      </c>
      <c r="D7778" s="4" t="s">
        <v>16674</v>
      </c>
      <c r="E7778">
        <f t="shared" si="410"/>
        <v>42457</v>
      </c>
      <c r="F7778" s="4" t="s">
        <v>12142</v>
      </c>
      <c r="G7778" s="4" t="s">
        <v>17126</v>
      </c>
      <c r="H7778" s="12">
        <v>230760</v>
      </c>
      <c r="I7778" s="11" t="s">
        <v>548</v>
      </c>
      <c r="J7778" s="12">
        <v>18461</v>
      </c>
      <c r="K7778" s="12">
        <v>249221</v>
      </c>
      <c r="L7778" s="4" t="s">
        <v>3387</v>
      </c>
      <c r="M7778" s="4" t="s">
        <v>3106</v>
      </c>
      <c r="N7778" t="s">
        <v>18355</v>
      </c>
      <c r="O7778" s="22">
        <f>+VLOOKUP(E7778,[2]Sheet1!C$6490:L$6962,9,0)</f>
        <v>249221</v>
      </c>
      <c r="P7778" s="22">
        <f t="shared" si="411"/>
        <v>0</v>
      </c>
      <c r="Q7778" s="1">
        <f>+VLOOKUP(E7778,[2]Sheet1!C$6490:L$6962,10,0)</f>
        <v>45911</v>
      </c>
      <c r="S7778" s="7"/>
    </row>
    <row r="7779" spans="3:19" hidden="1" x14ac:dyDescent="0.2">
      <c r="C7779" s="8">
        <v>45845</v>
      </c>
      <c r="D7779" s="4" t="s">
        <v>16675</v>
      </c>
      <c r="E7779">
        <f t="shared" si="410"/>
        <v>42458</v>
      </c>
      <c r="F7779" s="4" t="s">
        <v>12142</v>
      </c>
      <c r="G7779" s="4" t="s">
        <v>17127</v>
      </c>
      <c r="H7779" s="12">
        <v>543945</v>
      </c>
      <c r="I7779" s="11" t="s">
        <v>548</v>
      </c>
      <c r="J7779" s="12">
        <v>43516</v>
      </c>
      <c r="K7779" s="12">
        <v>587461</v>
      </c>
      <c r="L7779" s="4" t="s">
        <v>3387</v>
      </c>
      <c r="M7779" s="4" t="s">
        <v>3106</v>
      </c>
      <c r="N7779" t="s">
        <v>18355</v>
      </c>
      <c r="O7779" s="22">
        <f>+VLOOKUP(E7779,[2]Sheet1!C$6490:L$6962,9,0)</f>
        <v>587461</v>
      </c>
      <c r="P7779" s="22">
        <f t="shared" si="411"/>
        <v>0</v>
      </c>
      <c r="Q7779" s="1">
        <f>+VLOOKUP(E7779,[2]Sheet1!C$6490:L$6962,10,0)</f>
        <v>45911</v>
      </c>
      <c r="S7779" s="7"/>
    </row>
    <row r="7780" spans="3:19" hidden="1" x14ac:dyDescent="0.2">
      <c r="C7780" s="8">
        <v>45845</v>
      </c>
      <c r="D7780" s="4" t="s">
        <v>16676</v>
      </c>
      <c r="E7780">
        <f t="shared" si="410"/>
        <v>42459</v>
      </c>
      <c r="F7780" s="4" t="s">
        <v>12142</v>
      </c>
      <c r="G7780" s="4" t="s">
        <v>17128</v>
      </c>
      <c r="H7780" s="12">
        <v>543945</v>
      </c>
      <c r="I7780" s="11" t="s">
        <v>548</v>
      </c>
      <c r="J7780" s="12">
        <v>43516</v>
      </c>
      <c r="K7780" s="12">
        <v>587461</v>
      </c>
      <c r="L7780" s="4" t="s">
        <v>3387</v>
      </c>
      <c r="M7780" s="4" t="s">
        <v>3106</v>
      </c>
      <c r="N7780" t="s">
        <v>18355</v>
      </c>
      <c r="O7780" s="22">
        <f>+VLOOKUP(E7780,[2]Sheet1!C$6490:L$6962,9,0)</f>
        <v>587461</v>
      </c>
      <c r="P7780" s="22">
        <f t="shared" si="411"/>
        <v>0</v>
      </c>
      <c r="Q7780" s="1">
        <f>+VLOOKUP(E7780,[2]Sheet1!C$6490:L$6962,10,0)</f>
        <v>45911</v>
      </c>
      <c r="S7780" s="7"/>
    </row>
    <row r="7781" spans="3:19" hidden="1" x14ac:dyDescent="0.2">
      <c r="C7781" s="8">
        <v>45845</v>
      </c>
      <c r="D7781" s="4" t="s">
        <v>16677</v>
      </c>
      <c r="E7781">
        <f t="shared" si="410"/>
        <v>42460</v>
      </c>
      <c r="F7781" s="4" t="s">
        <v>12142</v>
      </c>
      <c r="G7781" s="4" t="s">
        <v>17129</v>
      </c>
      <c r="H7781" s="12">
        <v>501096</v>
      </c>
      <c r="I7781" s="11" t="s">
        <v>548</v>
      </c>
      <c r="J7781" s="12">
        <v>40088</v>
      </c>
      <c r="K7781" s="12">
        <v>541184</v>
      </c>
      <c r="L7781" s="4" t="s">
        <v>3387</v>
      </c>
      <c r="M7781" s="4" t="s">
        <v>3106</v>
      </c>
      <c r="N7781" t="s">
        <v>18355</v>
      </c>
      <c r="O7781" s="22">
        <f>+VLOOKUP(E7781,[2]Sheet1!C$6490:L$6962,9,0)</f>
        <v>541184</v>
      </c>
      <c r="P7781" s="22">
        <f t="shared" si="411"/>
        <v>0</v>
      </c>
      <c r="Q7781" s="1">
        <f>+VLOOKUP(E7781,[2]Sheet1!C$6490:L$6962,10,0)</f>
        <v>45911</v>
      </c>
      <c r="S7781" s="7"/>
    </row>
    <row r="7782" spans="3:19" hidden="1" x14ac:dyDescent="0.2">
      <c r="C7782" s="8">
        <v>45845</v>
      </c>
      <c r="D7782" s="4" t="s">
        <v>16678</v>
      </c>
      <c r="E7782">
        <f t="shared" si="410"/>
        <v>42461</v>
      </c>
      <c r="F7782" s="4" t="s">
        <v>12142</v>
      </c>
      <c r="G7782" s="4" t="s">
        <v>17130</v>
      </c>
      <c r="H7782" s="12">
        <v>857130</v>
      </c>
      <c r="I7782" s="11" t="s">
        <v>548</v>
      </c>
      <c r="J7782" s="12">
        <v>68570</v>
      </c>
      <c r="K7782" s="12">
        <v>925700</v>
      </c>
      <c r="L7782" s="4" t="s">
        <v>3387</v>
      </c>
      <c r="M7782" s="4" t="s">
        <v>3106</v>
      </c>
      <c r="N7782" t="s">
        <v>18355</v>
      </c>
      <c r="O7782" s="22">
        <f>+VLOOKUP(E7782,[2]Sheet1!C$6490:L$6962,9,0)</f>
        <v>925700</v>
      </c>
      <c r="P7782" s="22">
        <f t="shared" si="411"/>
        <v>0</v>
      </c>
      <c r="Q7782" s="1">
        <f>+VLOOKUP(E7782,[2]Sheet1!C$6490:L$6962,10,0)</f>
        <v>45911</v>
      </c>
      <c r="S7782" s="7"/>
    </row>
    <row r="7783" spans="3:19" hidden="1" x14ac:dyDescent="0.2">
      <c r="C7783" s="8">
        <v>45845</v>
      </c>
      <c r="D7783" s="4" t="s">
        <v>16679</v>
      </c>
      <c r="E7783">
        <f t="shared" si="410"/>
        <v>42462</v>
      </c>
      <c r="F7783" s="4" t="s">
        <v>12142</v>
      </c>
      <c r="G7783" s="4" t="s">
        <v>17131</v>
      </c>
      <c r="H7783" s="12">
        <v>184608</v>
      </c>
      <c r="I7783" s="11" t="s">
        <v>548</v>
      </c>
      <c r="J7783" s="12">
        <v>14769</v>
      </c>
      <c r="K7783" s="12">
        <v>199377</v>
      </c>
      <c r="L7783" s="4" t="s">
        <v>3387</v>
      </c>
      <c r="M7783" s="4" t="s">
        <v>3106</v>
      </c>
      <c r="N7783" t="s">
        <v>18355</v>
      </c>
      <c r="O7783" s="22">
        <f>+VLOOKUP(E7783,[2]Sheet1!C$6490:L$6962,9,0)</f>
        <v>199377</v>
      </c>
      <c r="P7783" s="22">
        <f t="shared" si="411"/>
        <v>0</v>
      </c>
      <c r="Q7783" s="1">
        <f>+VLOOKUP(E7783,[2]Sheet1!C$6490:L$6962,10,0)</f>
        <v>45911</v>
      </c>
      <c r="S7783" s="7"/>
    </row>
    <row r="7784" spans="3:19" hidden="1" x14ac:dyDescent="0.2">
      <c r="C7784" s="8">
        <v>45845</v>
      </c>
      <c r="D7784" s="4" t="s">
        <v>16680</v>
      </c>
      <c r="E7784">
        <f t="shared" si="410"/>
        <v>42463</v>
      </c>
      <c r="F7784" s="4" t="s">
        <v>12142</v>
      </c>
      <c r="G7784" s="4" t="s">
        <v>17132</v>
      </c>
      <c r="H7784" s="12">
        <v>685704</v>
      </c>
      <c r="I7784" s="11" t="s">
        <v>548</v>
      </c>
      <c r="J7784" s="12">
        <v>54856</v>
      </c>
      <c r="K7784" s="12">
        <v>740560</v>
      </c>
      <c r="L7784" s="4" t="s">
        <v>3387</v>
      </c>
      <c r="M7784" s="4" t="s">
        <v>3106</v>
      </c>
      <c r="N7784" t="s">
        <v>18355</v>
      </c>
      <c r="O7784" s="22">
        <f>+VLOOKUP(E7784,[2]Sheet1!C$6490:L$6962,9,0)</f>
        <v>740560</v>
      </c>
      <c r="P7784" s="22">
        <f t="shared" si="411"/>
        <v>0</v>
      </c>
      <c r="Q7784" s="1">
        <f>+VLOOKUP(E7784,[2]Sheet1!C$6490:L$6962,10,0)</f>
        <v>45911</v>
      </c>
      <c r="S7784" s="7"/>
    </row>
    <row r="7785" spans="3:19" hidden="1" x14ac:dyDescent="0.2">
      <c r="C7785" s="8">
        <v>45845</v>
      </c>
      <c r="D7785" s="4" t="s">
        <v>16681</v>
      </c>
      <c r="E7785">
        <f t="shared" si="410"/>
        <v>42464</v>
      </c>
      <c r="F7785" s="4" t="s">
        <v>12142</v>
      </c>
      <c r="G7785" s="4" t="s">
        <v>17133</v>
      </c>
      <c r="H7785" s="12">
        <v>626370</v>
      </c>
      <c r="I7785" s="11" t="s">
        <v>548</v>
      </c>
      <c r="J7785" s="12">
        <v>50110</v>
      </c>
      <c r="K7785" s="12">
        <v>676480</v>
      </c>
      <c r="L7785" s="4" t="s">
        <v>3387</v>
      </c>
      <c r="M7785" s="4" t="s">
        <v>3106</v>
      </c>
      <c r="N7785" t="s">
        <v>18355</v>
      </c>
      <c r="O7785" s="22">
        <f>+VLOOKUP(E7785,[2]Sheet1!C$6490:L$6962,9,0)</f>
        <v>676480</v>
      </c>
      <c r="P7785" s="22">
        <f t="shared" si="411"/>
        <v>0</v>
      </c>
      <c r="Q7785" s="1">
        <f>+VLOOKUP(E7785,[2]Sheet1!C$6490:L$6962,10,0)</f>
        <v>45911</v>
      </c>
      <c r="S7785" s="7"/>
    </row>
    <row r="7786" spans="3:19" hidden="1" x14ac:dyDescent="0.2">
      <c r="C7786" s="8">
        <v>45845</v>
      </c>
      <c r="D7786" s="4" t="s">
        <v>16682</v>
      </c>
      <c r="E7786">
        <f t="shared" si="410"/>
        <v>42465</v>
      </c>
      <c r="F7786" s="4" t="s">
        <v>12142</v>
      </c>
      <c r="G7786" s="4" t="s">
        <v>17134</v>
      </c>
      <c r="H7786" s="12">
        <v>764826</v>
      </c>
      <c r="I7786" s="11" t="s">
        <v>548</v>
      </c>
      <c r="J7786" s="12">
        <v>61186</v>
      </c>
      <c r="K7786" s="12">
        <v>826012</v>
      </c>
      <c r="L7786" s="4" t="s">
        <v>3387</v>
      </c>
      <c r="M7786" s="4" t="s">
        <v>3106</v>
      </c>
      <c r="N7786" t="s">
        <v>18355</v>
      </c>
      <c r="O7786" s="22">
        <f>+VLOOKUP(E7786,[2]Sheet1!C$6490:L$6962,9,0)</f>
        <v>826012</v>
      </c>
      <c r="P7786" s="22">
        <f t="shared" si="411"/>
        <v>0</v>
      </c>
      <c r="Q7786" s="1">
        <f>+VLOOKUP(E7786,[2]Sheet1!C$6490:L$6962,10,0)</f>
        <v>45911</v>
      </c>
      <c r="S7786" s="7"/>
    </row>
    <row r="7787" spans="3:19" hidden="1" x14ac:dyDescent="0.2">
      <c r="C7787" s="8">
        <v>45845</v>
      </c>
      <c r="D7787" s="4" t="s">
        <v>16683</v>
      </c>
      <c r="E7787">
        <f t="shared" si="410"/>
        <v>42466</v>
      </c>
      <c r="F7787" s="4" t="s">
        <v>12142</v>
      </c>
      <c r="G7787" s="4" t="s">
        <v>17135</v>
      </c>
      <c r="H7787" s="12">
        <v>230760</v>
      </c>
      <c r="I7787" s="11" t="s">
        <v>548</v>
      </c>
      <c r="J7787" s="12">
        <v>18461</v>
      </c>
      <c r="K7787" s="12">
        <v>249221</v>
      </c>
      <c r="L7787" s="4" t="s">
        <v>3387</v>
      </c>
      <c r="M7787" s="4" t="s">
        <v>3106</v>
      </c>
      <c r="N7787" t="s">
        <v>18355</v>
      </c>
      <c r="O7787" s="22">
        <f>+VLOOKUP(E7787,[2]Sheet1!C$6490:L$6962,9,0)</f>
        <v>249221</v>
      </c>
      <c r="P7787" s="22">
        <f t="shared" si="411"/>
        <v>0</v>
      </c>
      <c r="Q7787" s="1">
        <f>+VLOOKUP(E7787,[2]Sheet1!C$6490:L$6962,10,0)</f>
        <v>45911</v>
      </c>
      <c r="S7787" s="7"/>
    </row>
    <row r="7788" spans="3:19" hidden="1" x14ac:dyDescent="0.2">
      <c r="C7788" s="8">
        <v>45845</v>
      </c>
      <c r="D7788" s="4" t="s">
        <v>16684</v>
      </c>
      <c r="E7788">
        <f t="shared" ref="E7788:E7851" si="412">0+D7788</f>
        <v>42467</v>
      </c>
      <c r="F7788" s="4" t="s">
        <v>12142</v>
      </c>
      <c r="G7788" s="4" t="s">
        <v>17136</v>
      </c>
      <c r="H7788" s="12">
        <v>230760</v>
      </c>
      <c r="I7788" s="11" t="s">
        <v>548</v>
      </c>
      <c r="J7788" s="12">
        <v>18461</v>
      </c>
      <c r="K7788" s="12">
        <v>249221</v>
      </c>
      <c r="L7788" s="4" t="s">
        <v>3387</v>
      </c>
      <c r="M7788" s="4" t="s">
        <v>3106</v>
      </c>
      <c r="N7788" t="s">
        <v>18355</v>
      </c>
      <c r="O7788" s="22">
        <f>+VLOOKUP(E7788,[2]Sheet1!C$6490:L$6962,9,0)</f>
        <v>249221</v>
      </c>
      <c r="P7788" s="22">
        <f t="shared" si="411"/>
        <v>0</v>
      </c>
      <c r="Q7788" s="1">
        <f>+VLOOKUP(E7788,[2]Sheet1!C$6490:L$6962,10,0)</f>
        <v>45911</v>
      </c>
      <c r="S7788" s="7"/>
    </row>
    <row r="7789" spans="3:19" hidden="1" x14ac:dyDescent="0.2">
      <c r="C7789" s="8">
        <v>45845</v>
      </c>
      <c r="D7789" s="4" t="s">
        <v>16685</v>
      </c>
      <c r="E7789">
        <f t="shared" si="412"/>
        <v>42468</v>
      </c>
      <c r="F7789" s="4" t="s">
        <v>12142</v>
      </c>
      <c r="G7789" s="4" t="s">
        <v>17137</v>
      </c>
      <c r="H7789" s="12">
        <v>389004</v>
      </c>
      <c r="I7789" s="11" t="s">
        <v>548</v>
      </c>
      <c r="J7789" s="12">
        <v>31120</v>
      </c>
      <c r="K7789" s="12">
        <v>420124</v>
      </c>
      <c r="L7789" s="4" t="s">
        <v>3387</v>
      </c>
      <c r="M7789" s="4" t="s">
        <v>3106</v>
      </c>
      <c r="N7789" t="s">
        <v>18355</v>
      </c>
      <c r="O7789" s="22">
        <f>+VLOOKUP(E7789,[2]Sheet1!C$6490:L$6962,9,0)</f>
        <v>420124</v>
      </c>
      <c r="P7789" s="22">
        <f t="shared" si="411"/>
        <v>0</v>
      </c>
      <c r="Q7789" s="1">
        <f>+VLOOKUP(E7789,[2]Sheet1!C$6490:L$6962,10,0)</f>
        <v>45911</v>
      </c>
      <c r="S7789" s="7"/>
    </row>
    <row r="7790" spans="3:19" hidden="1" x14ac:dyDescent="0.2">
      <c r="C7790" s="8">
        <v>45845</v>
      </c>
      <c r="D7790" s="4" t="s">
        <v>3033</v>
      </c>
      <c r="E7790">
        <f t="shared" si="412"/>
        <v>42469</v>
      </c>
      <c r="F7790" s="4" t="s">
        <v>12142</v>
      </c>
      <c r="G7790" s="4" t="s">
        <v>17138</v>
      </c>
      <c r="H7790" s="12">
        <v>1714260</v>
      </c>
      <c r="I7790" s="11" t="s">
        <v>548</v>
      </c>
      <c r="J7790" s="12">
        <v>137141</v>
      </c>
      <c r="K7790" s="12">
        <v>1851401</v>
      </c>
      <c r="L7790" s="4" t="s">
        <v>2318</v>
      </c>
      <c r="M7790" s="4" t="s">
        <v>195</v>
      </c>
      <c r="N7790" t="s">
        <v>18355</v>
      </c>
      <c r="O7790" s="22">
        <f>+VLOOKUP(E7790,[2]Sheet1!C$6490:L$6962,9,0)</f>
        <v>1851401</v>
      </c>
      <c r="P7790" s="22">
        <f t="shared" si="411"/>
        <v>0</v>
      </c>
      <c r="Q7790" s="1">
        <f>+VLOOKUP(E7790,[2]Sheet1!C$6490:L$6962,10,0)</f>
        <v>45911</v>
      </c>
      <c r="S7790" s="7"/>
    </row>
    <row r="7791" spans="3:19" hidden="1" x14ac:dyDescent="0.2">
      <c r="C7791" s="8">
        <v>45845</v>
      </c>
      <c r="D7791" s="4" t="s">
        <v>4318</v>
      </c>
      <c r="E7791">
        <f t="shared" si="412"/>
        <v>42470</v>
      </c>
      <c r="F7791" s="4" t="s">
        <v>12142</v>
      </c>
      <c r="G7791" s="4" t="s">
        <v>17139</v>
      </c>
      <c r="H7791" s="12">
        <v>1265922</v>
      </c>
      <c r="I7791" s="11" t="s">
        <v>548</v>
      </c>
      <c r="J7791" s="12">
        <v>101274</v>
      </c>
      <c r="K7791" s="12">
        <v>1367196</v>
      </c>
      <c r="L7791" s="4" t="s">
        <v>5596</v>
      </c>
      <c r="M7791" s="4" t="s">
        <v>5597</v>
      </c>
      <c r="N7791" t="s">
        <v>18355</v>
      </c>
      <c r="O7791" s="22">
        <f>+VLOOKUP(E7791,[2]Sheet1!C$6490:L$6962,9,0)</f>
        <v>1367196</v>
      </c>
      <c r="P7791" s="22">
        <f t="shared" si="411"/>
        <v>0</v>
      </c>
      <c r="Q7791" s="1">
        <f>+VLOOKUP(E7791,[2]Sheet1!C$6490:L$6962,10,0)</f>
        <v>45911</v>
      </c>
      <c r="S7791" s="7"/>
    </row>
    <row r="7792" spans="3:19" hidden="1" x14ac:dyDescent="0.2">
      <c r="C7792" s="8">
        <v>45845</v>
      </c>
      <c r="D7792" s="4" t="s">
        <v>2083</v>
      </c>
      <c r="E7792">
        <f t="shared" si="412"/>
        <v>42471</v>
      </c>
      <c r="F7792" s="4" t="s">
        <v>12142</v>
      </c>
      <c r="G7792" s="4" t="s">
        <v>17140</v>
      </c>
      <c r="H7792" s="12">
        <v>1170315</v>
      </c>
      <c r="I7792" s="11" t="s">
        <v>548</v>
      </c>
      <c r="J7792" s="12">
        <v>93625</v>
      </c>
      <c r="K7792" s="12">
        <v>1263940</v>
      </c>
      <c r="L7792" s="4" t="s">
        <v>313</v>
      </c>
      <c r="M7792" s="4" t="s">
        <v>1554</v>
      </c>
      <c r="N7792" t="s">
        <v>18355</v>
      </c>
      <c r="O7792" s="22">
        <f>+VLOOKUP(E7792,[2]Sheet1!C$6490:L$6962,9,0)</f>
        <v>1263940</v>
      </c>
      <c r="P7792" s="22">
        <f t="shared" si="411"/>
        <v>0</v>
      </c>
      <c r="Q7792" s="1">
        <f>+VLOOKUP(E7792,[2]Sheet1!C$6490:L$6962,10,0)</f>
        <v>45911</v>
      </c>
      <c r="S7792" s="7"/>
    </row>
    <row r="7793" spans="3:19" hidden="1" x14ac:dyDescent="0.2">
      <c r="C7793" s="8">
        <v>45845</v>
      </c>
      <c r="D7793" s="4" t="s">
        <v>16686</v>
      </c>
      <c r="E7793">
        <f t="shared" si="412"/>
        <v>42472</v>
      </c>
      <c r="F7793" s="4" t="s">
        <v>12142</v>
      </c>
      <c r="G7793" s="4" t="s">
        <v>17141</v>
      </c>
      <c r="H7793" s="12">
        <v>1598880</v>
      </c>
      <c r="I7793" s="11" t="s">
        <v>548</v>
      </c>
      <c r="J7793" s="12">
        <v>127910</v>
      </c>
      <c r="K7793" s="12">
        <v>1726790</v>
      </c>
      <c r="L7793" s="4" t="s">
        <v>12333</v>
      </c>
      <c r="M7793" s="4" t="s">
        <v>12334</v>
      </c>
      <c r="N7793" t="s">
        <v>18355</v>
      </c>
      <c r="O7793" s="22">
        <f>+VLOOKUP(E7793,[2]Sheet1!C$6490:L$6962,9,0)</f>
        <v>1726790</v>
      </c>
      <c r="P7793" s="22">
        <f t="shared" si="411"/>
        <v>0</v>
      </c>
      <c r="Q7793" s="1">
        <f>+VLOOKUP(E7793,[2]Sheet1!C$6490:L$6962,10,0)</f>
        <v>45911</v>
      </c>
      <c r="S7793" s="7"/>
    </row>
    <row r="7794" spans="3:19" hidden="1" x14ac:dyDescent="0.2">
      <c r="C7794" s="8">
        <v>45845</v>
      </c>
      <c r="D7794" s="4" t="s">
        <v>16687</v>
      </c>
      <c r="E7794">
        <f t="shared" si="412"/>
        <v>42503</v>
      </c>
      <c r="F7794" s="4" t="s">
        <v>12142</v>
      </c>
      <c r="G7794" s="4" t="s">
        <v>17142</v>
      </c>
      <c r="H7794" s="12">
        <v>1087890</v>
      </c>
      <c r="I7794" s="11" t="s">
        <v>548</v>
      </c>
      <c r="J7794" s="12">
        <v>87031</v>
      </c>
      <c r="K7794" s="12">
        <v>1174921</v>
      </c>
      <c r="L7794" s="4" t="s">
        <v>12333</v>
      </c>
      <c r="M7794" s="4" t="s">
        <v>12334</v>
      </c>
      <c r="N7794" t="s">
        <v>18355</v>
      </c>
      <c r="O7794" s="22">
        <f>+VLOOKUP(E7794,[2]Sheet1!C$6490:L$6962,9,0)</f>
        <v>1174921</v>
      </c>
      <c r="P7794" s="22">
        <f t="shared" si="411"/>
        <v>0</v>
      </c>
      <c r="Q7794" s="1">
        <f>+VLOOKUP(E7794,[2]Sheet1!C$6490:L$6962,10,0)</f>
        <v>45911</v>
      </c>
      <c r="S7794" s="7"/>
    </row>
    <row r="7795" spans="3:19" hidden="1" x14ac:dyDescent="0.2">
      <c r="C7795" s="8">
        <v>45846</v>
      </c>
      <c r="D7795" s="4" t="s">
        <v>16688</v>
      </c>
      <c r="E7795">
        <f t="shared" si="412"/>
        <v>42554</v>
      </c>
      <c r="F7795" s="4" t="s">
        <v>12142</v>
      </c>
      <c r="G7795" s="4" t="s">
        <v>17143</v>
      </c>
      <c r="H7795" s="12">
        <v>1170315</v>
      </c>
      <c r="I7795" s="11" t="s">
        <v>548</v>
      </c>
      <c r="J7795" s="12">
        <v>93625</v>
      </c>
      <c r="K7795" s="12">
        <v>1263940</v>
      </c>
      <c r="L7795" s="4" t="s">
        <v>5596</v>
      </c>
      <c r="M7795" s="4" t="s">
        <v>5597</v>
      </c>
      <c r="N7795" t="s">
        <v>18355</v>
      </c>
      <c r="O7795" s="22">
        <f>+VLOOKUP(E7795,[2]Sheet1!C$6490:L$6962,9,0)</f>
        <v>1263940</v>
      </c>
      <c r="P7795" s="22">
        <f t="shared" si="411"/>
        <v>0</v>
      </c>
      <c r="Q7795" s="1">
        <f>+VLOOKUP(E7795,[2]Sheet1!C$6490:L$6962,10,0)</f>
        <v>45911</v>
      </c>
      <c r="S7795" s="7"/>
    </row>
    <row r="7796" spans="3:19" hidden="1" x14ac:dyDescent="0.2">
      <c r="C7796" s="8">
        <v>45846</v>
      </c>
      <c r="D7796" s="4" t="s">
        <v>16689</v>
      </c>
      <c r="E7796">
        <f t="shared" si="412"/>
        <v>42555</v>
      </c>
      <c r="F7796" s="4" t="s">
        <v>12142</v>
      </c>
      <c r="G7796" s="4" t="s">
        <v>17144</v>
      </c>
      <c r="H7796" s="12">
        <v>1401075</v>
      </c>
      <c r="I7796" s="11" t="s">
        <v>548</v>
      </c>
      <c r="J7796" s="12">
        <v>112086</v>
      </c>
      <c r="K7796" s="12">
        <v>1513161</v>
      </c>
      <c r="L7796" s="4" t="s">
        <v>313</v>
      </c>
      <c r="M7796" s="4" t="s">
        <v>1554</v>
      </c>
      <c r="N7796" t="s">
        <v>18355</v>
      </c>
      <c r="O7796" s="22">
        <f>+VLOOKUP(E7796,[2]Sheet1!C$6490:L$6962,9,0)</f>
        <v>1513161</v>
      </c>
      <c r="P7796" s="22">
        <f t="shared" si="411"/>
        <v>0</v>
      </c>
      <c r="Q7796" s="1">
        <f>+VLOOKUP(E7796,[2]Sheet1!C$6490:L$6962,10,0)</f>
        <v>45911</v>
      </c>
      <c r="S7796" s="7"/>
    </row>
    <row r="7797" spans="3:19" hidden="1" x14ac:dyDescent="0.2">
      <c r="C7797" s="8">
        <v>45846</v>
      </c>
      <c r="D7797" s="4" t="s">
        <v>16690</v>
      </c>
      <c r="E7797">
        <f t="shared" si="412"/>
        <v>42556</v>
      </c>
      <c r="F7797" s="4" t="s">
        <v>12142</v>
      </c>
      <c r="G7797" s="4" t="s">
        <v>17145</v>
      </c>
      <c r="H7797" s="12">
        <v>774705</v>
      </c>
      <c r="I7797" s="11" t="s">
        <v>548</v>
      </c>
      <c r="J7797" s="12">
        <v>61976</v>
      </c>
      <c r="K7797" s="12">
        <v>836681</v>
      </c>
      <c r="L7797" s="4" t="s">
        <v>3387</v>
      </c>
      <c r="M7797" s="4" t="s">
        <v>3106</v>
      </c>
      <c r="N7797" t="s">
        <v>18355</v>
      </c>
      <c r="O7797" s="22">
        <f>+VLOOKUP(E7797,[2]Sheet1!C$6490:L$6962,9,0)</f>
        <v>836681</v>
      </c>
      <c r="P7797" s="22">
        <f t="shared" si="411"/>
        <v>0</v>
      </c>
      <c r="Q7797" s="1">
        <f>+VLOOKUP(E7797,[2]Sheet1!C$6490:L$6962,10,0)</f>
        <v>45911</v>
      </c>
      <c r="S7797" s="7"/>
    </row>
    <row r="7798" spans="3:19" hidden="1" x14ac:dyDescent="0.2">
      <c r="C7798" s="8">
        <v>45846</v>
      </c>
      <c r="D7798" s="4" t="s">
        <v>16691</v>
      </c>
      <c r="E7798">
        <f t="shared" si="412"/>
        <v>42557</v>
      </c>
      <c r="F7798" s="4" t="s">
        <v>12142</v>
      </c>
      <c r="G7798" s="4" t="s">
        <v>17146</v>
      </c>
      <c r="H7798" s="12">
        <v>626370</v>
      </c>
      <c r="I7798" s="11" t="s">
        <v>548</v>
      </c>
      <c r="J7798" s="12">
        <v>50110</v>
      </c>
      <c r="K7798" s="12">
        <v>676480</v>
      </c>
      <c r="L7798" s="4" t="s">
        <v>3387</v>
      </c>
      <c r="M7798" s="4" t="s">
        <v>3106</v>
      </c>
      <c r="N7798" t="s">
        <v>18355</v>
      </c>
      <c r="O7798" s="22">
        <f>+VLOOKUP(E7798,[2]Sheet1!C$6490:L$6962,9,0)</f>
        <v>676480</v>
      </c>
      <c r="P7798" s="22">
        <f t="shared" si="411"/>
        <v>0</v>
      </c>
      <c r="Q7798" s="1">
        <f>+VLOOKUP(E7798,[2]Sheet1!C$6490:L$6962,10,0)</f>
        <v>45911</v>
      </c>
      <c r="S7798" s="7"/>
    </row>
    <row r="7799" spans="3:19" hidden="1" x14ac:dyDescent="0.2">
      <c r="C7799" s="8">
        <v>45846</v>
      </c>
      <c r="D7799" s="4" t="s">
        <v>16692</v>
      </c>
      <c r="E7799">
        <f t="shared" si="412"/>
        <v>42558</v>
      </c>
      <c r="F7799" s="4" t="s">
        <v>12142</v>
      </c>
      <c r="G7799" s="4" t="s">
        <v>17147</v>
      </c>
      <c r="H7799" s="12">
        <v>731856</v>
      </c>
      <c r="I7799" s="11" t="s">
        <v>548</v>
      </c>
      <c r="J7799" s="12">
        <v>58548</v>
      </c>
      <c r="K7799" s="12">
        <v>790404</v>
      </c>
      <c r="L7799" s="4" t="s">
        <v>3387</v>
      </c>
      <c r="M7799" s="4" t="s">
        <v>3106</v>
      </c>
      <c r="N7799" t="s">
        <v>18355</v>
      </c>
      <c r="O7799" s="22">
        <f>+VLOOKUP(E7799,[2]Sheet1!C$6490:L$6962,9,0)</f>
        <v>790404</v>
      </c>
      <c r="P7799" s="22">
        <f t="shared" ref="P7799:P7862" si="413">+O7799-K7799</f>
        <v>0</v>
      </c>
      <c r="Q7799" s="1">
        <f>+VLOOKUP(E7799,[2]Sheet1!C$6490:L$6962,10,0)</f>
        <v>45911</v>
      </c>
      <c r="S7799" s="7"/>
    </row>
    <row r="7800" spans="3:19" hidden="1" x14ac:dyDescent="0.2">
      <c r="C7800" s="8">
        <v>45846</v>
      </c>
      <c r="D7800" s="4" t="s">
        <v>16693</v>
      </c>
      <c r="E7800">
        <f t="shared" si="412"/>
        <v>42559</v>
      </c>
      <c r="F7800" s="4" t="s">
        <v>12142</v>
      </c>
      <c r="G7800" s="4" t="s">
        <v>17148</v>
      </c>
      <c r="H7800" s="12">
        <v>230760</v>
      </c>
      <c r="I7800" s="11" t="s">
        <v>548</v>
      </c>
      <c r="J7800" s="12">
        <v>18461</v>
      </c>
      <c r="K7800" s="12">
        <v>249221</v>
      </c>
      <c r="L7800" s="4" t="s">
        <v>3387</v>
      </c>
      <c r="M7800" s="4" t="s">
        <v>3106</v>
      </c>
      <c r="N7800" t="s">
        <v>18355</v>
      </c>
      <c r="O7800" s="22">
        <f>+VLOOKUP(E7800,[2]Sheet1!C$6490:L$6962,9,0)</f>
        <v>249221</v>
      </c>
      <c r="P7800" s="22">
        <f t="shared" si="413"/>
        <v>0</v>
      </c>
      <c r="Q7800" s="1">
        <f>+VLOOKUP(E7800,[2]Sheet1!C$6490:L$6962,10,0)</f>
        <v>45911</v>
      </c>
      <c r="S7800" s="7"/>
    </row>
    <row r="7801" spans="3:19" hidden="1" x14ac:dyDescent="0.2">
      <c r="C7801" s="8">
        <v>45846</v>
      </c>
      <c r="D7801" s="4" t="s">
        <v>16694</v>
      </c>
      <c r="E7801">
        <f t="shared" si="412"/>
        <v>42560</v>
      </c>
      <c r="F7801" s="4" t="s">
        <v>12142</v>
      </c>
      <c r="G7801" s="4" t="s">
        <v>17149</v>
      </c>
      <c r="H7801" s="12">
        <v>606582</v>
      </c>
      <c r="I7801" s="11" t="s">
        <v>548</v>
      </c>
      <c r="J7801" s="12">
        <v>48527</v>
      </c>
      <c r="K7801" s="12">
        <v>655109</v>
      </c>
      <c r="L7801" s="4" t="s">
        <v>3387</v>
      </c>
      <c r="M7801" s="4" t="s">
        <v>3106</v>
      </c>
      <c r="N7801" t="s">
        <v>18355</v>
      </c>
      <c r="O7801" s="22">
        <f>+VLOOKUP(E7801,[2]Sheet1!C$6490:L$6962,9,0)</f>
        <v>655109</v>
      </c>
      <c r="P7801" s="22">
        <f t="shared" si="413"/>
        <v>0</v>
      </c>
      <c r="Q7801" s="1">
        <f>+VLOOKUP(E7801,[2]Sheet1!C$6490:L$6962,10,0)</f>
        <v>45911</v>
      </c>
      <c r="S7801" s="7"/>
    </row>
    <row r="7802" spans="3:19" hidden="1" x14ac:dyDescent="0.2">
      <c r="C7802" s="8">
        <v>45846</v>
      </c>
      <c r="D7802" s="4" t="s">
        <v>16695</v>
      </c>
      <c r="E7802">
        <f t="shared" si="412"/>
        <v>42561</v>
      </c>
      <c r="F7802" s="4" t="s">
        <v>12142</v>
      </c>
      <c r="G7802" s="4" t="s">
        <v>17150</v>
      </c>
      <c r="H7802" s="12">
        <v>626370</v>
      </c>
      <c r="I7802" s="11" t="s">
        <v>548</v>
      </c>
      <c r="J7802" s="12">
        <v>50110</v>
      </c>
      <c r="K7802" s="12">
        <v>676480</v>
      </c>
      <c r="L7802" s="4" t="s">
        <v>3387</v>
      </c>
      <c r="M7802" s="4" t="s">
        <v>3106</v>
      </c>
      <c r="N7802" t="s">
        <v>18355</v>
      </c>
      <c r="O7802" s="22">
        <f>+VLOOKUP(E7802,[2]Sheet1!C$6490:L$6962,9,0)</f>
        <v>676480</v>
      </c>
      <c r="P7802" s="22">
        <f t="shared" si="413"/>
        <v>0</v>
      </c>
      <c r="Q7802" s="1">
        <f>+VLOOKUP(E7802,[2]Sheet1!C$6490:L$6962,10,0)</f>
        <v>45911</v>
      </c>
      <c r="S7802" s="7"/>
    </row>
    <row r="7803" spans="3:19" hidden="1" x14ac:dyDescent="0.2">
      <c r="C7803" s="8">
        <v>45846</v>
      </c>
      <c r="D7803" s="4" t="s">
        <v>16696</v>
      </c>
      <c r="E7803">
        <f t="shared" si="412"/>
        <v>42562</v>
      </c>
      <c r="F7803" s="4" t="s">
        <v>12142</v>
      </c>
      <c r="G7803" s="4" t="s">
        <v>17151</v>
      </c>
      <c r="H7803" s="12">
        <v>501096</v>
      </c>
      <c r="I7803" s="11" t="s">
        <v>548</v>
      </c>
      <c r="J7803" s="12">
        <v>40088</v>
      </c>
      <c r="K7803" s="12">
        <v>541184</v>
      </c>
      <c r="L7803" s="4" t="s">
        <v>3387</v>
      </c>
      <c r="M7803" s="4" t="s">
        <v>3106</v>
      </c>
      <c r="N7803" t="s">
        <v>18355</v>
      </c>
      <c r="O7803" s="22">
        <f>+VLOOKUP(E7803,[2]Sheet1!C$6490:L$6962,9,0)</f>
        <v>541184</v>
      </c>
      <c r="P7803" s="22">
        <f t="shared" si="413"/>
        <v>0</v>
      </c>
      <c r="Q7803" s="1">
        <f>+VLOOKUP(E7803,[2]Sheet1!C$6490:L$6962,10,0)</f>
        <v>45911</v>
      </c>
      <c r="S7803" s="7"/>
    </row>
    <row r="7804" spans="3:19" hidden="1" x14ac:dyDescent="0.2">
      <c r="C7804" s="8">
        <v>45846</v>
      </c>
      <c r="D7804" s="4" t="s">
        <v>16697</v>
      </c>
      <c r="E7804">
        <f t="shared" si="412"/>
        <v>42563</v>
      </c>
      <c r="F7804" s="4" t="s">
        <v>12142</v>
      </c>
      <c r="G7804" s="4" t="s">
        <v>17152</v>
      </c>
      <c r="H7804" s="12">
        <v>230760</v>
      </c>
      <c r="I7804" s="11" t="s">
        <v>548</v>
      </c>
      <c r="J7804" s="12">
        <v>18461</v>
      </c>
      <c r="K7804" s="12">
        <v>249221</v>
      </c>
      <c r="L7804" s="4" t="s">
        <v>3387</v>
      </c>
      <c r="M7804" s="4" t="s">
        <v>3106</v>
      </c>
      <c r="N7804" t="s">
        <v>18355</v>
      </c>
      <c r="O7804" s="22">
        <f>+VLOOKUP(E7804,[2]Sheet1!C$6490:L$6962,9,0)</f>
        <v>249221</v>
      </c>
      <c r="P7804" s="22">
        <f t="shared" si="413"/>
        <v>0</v>
      </c>
      <c r="Q7804" s="1">
        <f>+VLOOKUP(E7804,[2]Sheet1!C$6490:L$6962,10,0)</f>
        <v>45911</v>
      </c>
      <c r="S7804" s="7"/>
    </row>
    <row r="7805" spans="3:19" hidden="1" x14ac:dyDescent="0.2">
      <c r="C7805" s="8">
        <v>45846</v>
      </c>
      <c r="D7805" s="4" t="s">
        <v>16698</v>
      </c>
      <c r="E7805">
        <f t="shared" si="412"/>
        <v>42564</v>
      </c>
      <c r="F7805" s="4" t="s">
        <v>12142</v>
      </c>
      <c r="G7805" s="4" t="s">
        <v>17153</v>
      </c>
      <c r="H7805" s="12">
        <v>230760</v>
      </c>
      <c r="I7805" s="11" t="s">
        <v>548</v>
      </c>
      <c r="J7805" s="12">
        <v>18461</v>
      </c>
      <c r="K7805" s="12">
        <v>249221</v>
      </c>
      <c r="L7805" s="4" t="s">
        <v>3387</v>
      </c>
      <c r="M7805" s="4" t="s">
        <v>3106</v>
      </c>
      <c r="N7805" t="s">
        <v>18355</v>
      </c>
      <c r="O7805" s="22">
        <f>+VLOOKUP(E7805,[2]Sheet1!C$6490:L$6962,9,0)</f>
        <v>249221</v>
      </c>
      <c r="P7805" s="22">
        <f t="shared" si="413"/>
        <v>0</v>
      </c>
      <c r="Q7805" s="1">
        <f>+VLOOKUP(E7805,[2]Sheet1!C$6490:L$6962,10,0)</f>
        <v>45911</v>
      </c>
      <c r="S7805" s="7"/>
    </row>
    <row r="7806" spans="3:19" hidden="1" x14ac:dyDescent="0.2">
      <c r="C7806" s="8">
        <v>45846</v>
      </c>
      <c r="D7806" s="4" t="s">
        <v>16699</v>
      </c>
      <c r="E7806">
        <f t="shared" si="412"/>
        <v>42565</v>
      </c>
      <c r="F7806" s="4" t="s">
        <v>12142</v>
      </c>
      <c r="G7806" s="4" t="s">
        <v>17154</v>
      </c>
      <c r="H7806" s="12">
        <v>356034</v>
      </c>
      <c r="I7806" s="11" t="s">
        <v>548</v>
      </c>
      <c r="J7806" s="12">
        <v>28483</v>
      </c>
      <c r="K7806" s="12">
        <v>384517</v>
      </c>
      <c r="L7806" s="4" t="s">
        <v>3387</v>
      </c>
      <c r="M7806" s="4" t="s">
        <v>3106</v>
      </c>
      <c r="N7806" t="s">
        <v>18355</v>
      </c>
      <c r="O7806" s="22">
        <f>+VLOOKUP(E7806,[2]Sheet1!C$6490:L$6962,9,0)</f>
        <v>384517</v>
      </c>
      <c r="P7806" s="22">
        <f t="shared" si="413"/>
        <v>0</v>
      </c>
      <c r="Q7806" s="1">
        <f>+VLOOKUP(E7806,[2]Sheet1!C$6490:L$6962,10,0)</f>
        <v>45911</v>
      </c>
      <c r="S7806" s="7"/>
    </row>
    <row r="7807" spans="3:19" hidden="1" x14ac:dyDescent="0.2">
      <c r="C7807" s="8">
        <v>45846</v>
      </c>
      <c r="D7807" s="4" t="s">
        <v>16700</v>
      </c>
      <c r="E7807">
        <f t="shared" si="412"/>
        <v>42566</v>
      </c>
      <c r="F7807" s="4" t="s">
        <v>12142</v>
      </c>
      <c r="G7807" s="4" t="s">
        <v>17155</v>
      </c>
      <c r="H7807" s="12">
        <v>939555</v>
      </c>
      <c r="I7807" s="11" t="s">
        <v>548</v>
      </c>
      <c r="J7807" s="12">
        <v>75164</v>
      </c>
      <c r="K7807" s="12">
        <v>1014719</v>
      </c>
      <c r="L7807" s="4" t="s">
        <v>313</v>
      </c>
      <c r="M7807" s="4" t="s">
        <v>1554</v>
      </c>
      <c r="N7807" t="s">
        <v>18355</v>
      </c>
      <c r="O7807" s="22">
        <f>+VLOOKUP(E7807,[2]Sheet1!C$6490:L$6962,9,0)</f>
        <v>1014719</v>
      </c>
      <c r="P7807" s="22">
        <f t="shared" si="413"/>
        <v>0</v>
      </c>
      <c r="Q7807" s="1">
        <f>+VLOOKUP(E7807,[2]Sheet1!C$6490:L$6962,10,0)</f>
        <v>45911</v>
      </c>
      <c r="S7807" s="7"/>
    </row>
    <row r="7808" spans="3:19" hidden="1" x14ac:dyDescent="0.2">
      <c r="C7808" s="8">
        <v>45847</v>
      </c>
      <c r="D7808" s="4" t="s">
        <v>16701</v>
      </c>
      <c r="E7808">
        <f t="shared" si="412"/>
        <v>42631</v>
      </c>
      <c r="F7808" s="4" t="s">
        <v>12142</v>
      </c>
      <c r="G7808" s="4" t="s">
        <v>17156</v>
      </c>
      <c r="H7808" s="12">
        <v>230760</v>
      </c>
      <c r="I7808" s="11" t="s">
        <v>548</v>
      </c>
      <c r="J7808" s="12">
        <v>18461</v>
      </c>
      <c r="K7808" s="12">
        <v>249221</v>
      </c>
      <c r="L7808" s="4" t="s">
        <v>3387</v>
      </c>
      <c r="M7808" s="4" t="s">
        <v>3106</v>
      </c>
      <c r="N7808" t="s">
        <v>18355</v>
      </c>
      <c r="O7808" s="22">
        <f>+VLOOKUP(E7808,[2]Sheet1!C$6490:L$6962,9,0)</f>
        <v>249221</v>
      </c>
      <c r="P7808" s="22">
        <f t="shared" si="413"/>
        <v>0</v>
      </c>
      <c r="Q7808" s="1">
        <f>+VLOOKUP(E7808,[2]Sheet1!C$6490:L$6962,10,0)</f>
        <v>45911</v>
      </c>
      <c r="S7808" s="7"/>
    </row>
    <row r="7809" spans="3:19" hidden="1" x14ac:dyDescent="0.2">
      <c r="C7809" s="8">
        <v>45847</v>
      </c>
      <c r="D7809" s="4" t="s">
        <v>16702</v>
      </c>
      <c r="E7809">
        <f t="shared" si="412"/>
        <v>42632</v>
      </c>
      <c r="F7809" s="4" t="s">
        <v>12142</v>
      </c>
      <c r="G7809" s="4" t="s">
        <v>17157</v>
      </c>
      <c r="H7809" s="12">
        <v>382413</v>
      </c>
      <c r="I7809" s="11" t="s">
        <v>548</v>
      </c>
      <c r="J7809" s="12">
        <v>30593</v>
      </c>
      <c r="K7809" s="12">
        <v>413006</v>
      </c>
      <c r="L7809" s="4" t="s">
        <v>3387</v>
      </c>
      <c r="M7809" s="4" t="s">
        <v>3106</v>
      </c>
      <c r="N7809" t="s">
        <v>18355</v>
      </c>
      <c r="O7809" s="22">
        <f>+VLOOKUP(E7809,[2]Sheet1!C$6490:L$6962,9,0)</f>
        <v>413006</v>
      </c>
      <c r="P7809" s="22">
        <f t="shared" si="413"/>
        <v>0</v>
      </c>
      <c r="Q7809" s="1">
        <f>+VLOOKUP(E7809,[2]Sheet1!C$6490:L$6962,10,0)</f>
        <v>45911</v>
      </c>
      <c r="S7809" s="7"/>
    </row>
    <row r="7810" spans="3:19" hidden="1" x14ac:dyDescent="0.2">
      <c r="C7810" s="33">
        <v>45847</v>
      </c>
      <c r="D7810" s="4" t="s">
        <v>16703</v>
      </c>
      <c r="E7810">
        <f t="shared" si="412"/>
        <v>42633</v>
      </c>
      <c r="F7810" s="4" t="s">
        <v>12142</v>
      </c>
      <c r="G7810" s="4" t="s">
        <v>17158</v>
      </c>
      <c r="H7810" s="12">
        <v>405489</v>
      </c>
      <c r="I7810" s="11" t="s">
        <v>548</v>
      </c>
      <c r="J7810" s="12">
        <v>32439</v>
      </c>
      <c r="K7810" s="12">
        <v>437928</v>
      </c>
      <c r="L7810" s="4" t="s">
        <v>3387</v>
      </c>
      <c r="M7810" s="4" t="s">
        <v>3106</v>
      </c>
      <c r="N7810" t="s">
        <v>17513</v>
      </c>
      <c r="O7810" s="22" t="e">
        <f>+VLOOKUP(E7810,[2]Sheet1!C$5589:L$6035,9,0)</f>
        <v>#N/A</v>
      </c>
      <c r="P7810" s="22" t="e">
        <f t="shared" si="413"/>
        <v>#N/A</v>
      </c>
      <c r="Q7810" s="1" t="e">
        <f>+VLOOKUP(E7810,[2]Sheet1!C$5589:L$6035,10,0)</f>
        <v>#N/A</v>
      </c>
      <c r="S7810" s="7"/>
    </row>
    <row r="7811" spans="3:19" hidden="1" x14ac:dyDescent="0.2">
      <c r="C7811" s="33">
        <v>45847</v>
      </c>
      <c r="D7811" s="4" t="s">
        <v>16704</v>
      </c>
      <c r="E7811">
        <f t="shared" si="412"/>
        <v>42634</v>
      </c>
      <c r="F7811" s="4" t="s">
        <v>12142</v>
      </c>
      <c r="G7811" s="4" t="s">
        <v>17159</v>
      </c>
      <c r="H7811" s="12">
        <v>501096</v>
      </c>
      <c r="I7811" s="11" t="s">
        <v>548</v>
      </c>
      <c r="J7811" s="12">
        <v>40088</v>
      </c>
      <c r="K7811" s="12">
        <v>541184</v>
      </c>
      <c r="L7811" s="4" t="s">
        <v>3387</v>
      </c>
      <c r="M7811" s="4" t="s">
        <v>3106</v>
      </c>
      <c r="N7811" t="s">
        <v>17513</v>
      </c>
      <c r="O7811" s="22" t="e">
        <f>+VLOOKUP(E7811,[2]Sheet1!C$5589:L$6035,9,0)</f>
        <v>#N/A</v>
      </c>
      <c r="P7811" s="22" t="e">
        <f t="shared" si="413"/>
        <v>#N/A</v>
      </c>
      <c r="Q7811" s="1" t="e">
        <f>+VLOOKUP(E7811,[2]Sheet1!C$5589:L$6035,10,0)</f>
        <v>#N/A</v>
      </c>
      <c r="S7811" s="7"/>
    </row>
    <row r="7812" spans="3:19" hidden="1" x14ac:dyDescent="0.2">
      <c r="C7812" s="8">
        <v>45847</v>
      </c>
      <c r="D7812" s="4" t="s">
        <v>16705</v>
      </c>
      <c r="E7812">
        <f t="shared" si="412"/>
        <v>42635</v>
      </c>
      <c r="F7812" s="4" t="s">
        <v>12142</v>
      </c>
      <c r="G7812" s="4" t="s">
        <v>17160</v>
      </c>
      <c r="H7812" s="12">
        <v>501096</v>
      </c>
      <c r="I7812" s="11" t="s">
        <v>548</v>
      </c>
      <c r="J7812" s="12">
        <v>40088</v>
      </c>
      <c r="K7812" s="12">
        <v>541184</v>
      </c>
      <c r="L7812" s="4" t="s">
        <v>3387</v>
      </c>
      <c r="M7812" s="4" t="s">
        <v>3106</v>
      </c>
      <c r="N7812" t="s">
        <v>18355</v>
      </c>
      <c r="O7812" s="22">
        <f>+VLOOKUP(E7812,[2]Sheet1!C$6490:L$6962,9,0)</f>
        <v>541184</v>
      </c>
      <c r="P7812" s="22">
        <f t="shared" si="413"/>
        <v>0</v>
      </c>
      <c r="Q7812" s="1">
        <f>+VLOOKUP(E7812,[2]Sheet1!C$6490:L$6962,10,0)</f>
        <v>45911</v>
      </c>
      <c r="S7812" s="7"/>
    </row>
    <row r="7813" spans="3:19" hidden="1" x14ac:dyDescent="0.2">
      <c r="C7813" s="8">
        <v>45847</v>
      </c>
      <c r="D7813" s="4" t="s">
        <v>16706</v>
      </c>
      <c r="E7813">
        <f t="shared" si="412"/>
        <v>42636</v>
      </c>
      <c r="F7813" s="4" t="s">
        <v>12142</v>
      </c>
      <c r="G7813" s="4" t="s">
        <v>17161</v>
      </c>
      <c r="H7813" s="12">
        <v>501096</v>
      </c>
      <c r="I7813" s="11" t="s">
        <v>548</v>
      </c>
      <c r="J7813" s="12">
        <v>40088</v>
      </c>
      <c r="K7813" s="12">
        <v>541184</v>
      </c>
      <c r="L7813" s="4" t="s">
        <v>3387</v>
      </c>
      <c r="M7813" s="4" t="s">
        <v>3106</v>
      </c>
      <c r="N7813" t="s">
        <v>18355</v>
      </c>
      <c r="O7813" s="22">
        <f>+VLOOKUP(E7813,[2]Sheet1!C$6490:L$6962,9,0)</f>
        <v>541184</v>
      </c>
      <c r="P7813" s="22">
        <f t="shared" si="413"/>
        <v>0</v>
      </c>
      <c r="Q7813" s="1">
        <f>+VLOOKUP(E7813,[2]Sheet1!C$6490:L$6962,10,0)</f>
        <v>45911</v>
      </c>
      <c r="S7813" s="7"/>
    </row>
    <row r="7814" spans="3:19" hidden="1" x14ac:dyDescent="0.2">
      <c r="C7814" s="8">
        <v>45847</v>
      </c>
      <c r="D7814" s="4" t="s">
        <v>16707</v>
      </c>
      <c r="E7814">
        <f t="shared" si="412"/>
        <v>42637</v>
      </c>
      <c r="F7814" s="4" t="s">
        <v>12142</v>
      </c>
      <c r="G7814" s="4" t="s">
        <v>17162</v>
      </c>
      <c r="H7814" s="12">
        <v>606582</v>
      </c>
      <c r="I7814" s="11" t="s">
        <v>548</v>
      </c>
      <c r="J7814" s="12">
        <v>48527</v>
      </c>
      <c r="K7814" s="12">
        <v>655109</v>
      </c>
      <c r="L7814" s="4" t="s">
        <v>3387</v>
      </c>
      <c r="M7814" s="4" t="s">
        <v>3106</v>
      </c>
      <c r="N7814" t="s">
        <v>18355</v>
      </c>
      <c r="O7814" s="22">
        <f>+VLOOKUP(E7814,[2]Sheet1!C$6490:L$6962,9,0)</f>
        <v>655109</v>
      </c>
      <c r="P7814" s="22">
        <f t="shared" si="413"/>
        <v>0</v>
      </c>
      <c r="Q7814" s="1">
        <f>+VLOOKUP(E7814,[2]Sheet1!C$6490:L$6962,10,0)</f>
        <v>45911</v>
      </c>
      <c r="S7814" s="7"/>
    </row>
    <row r="7815" spans="3:19" hidden="1" x14ac:dyDescent="0.2">
      <c r="C7815" s="8">
        <v>45847</v>
      </c>
      <c r="D7815" s="4" t="s">
        <v>16708</v>
      </c>
      <c r="E7815">
        <f t="shared" si="412"/>
        <v>42638</v>
      </c>
      <c r="F7815" s="4" t="s">
        <v>12142</v>
      </c>
      <c r="G7815" s="4" t="s">
        <v>17163</v>
      </c>
      <c r="H7815" s="12">
        <v>501096</v>
      </c>
      <c r="I7815" s="11" t="s">
        <v>548</v>
      </c>
      <c r="J7815" s="12">
        <v>40088</v>
      </c>
      <c r="K7815" s="12">
        <v>541184</v>
      </c>
      <c r="L7815" s="4" t="s">
        <v>3387</v>
      </c>
      <c r="M7815" s="4" t="s">
        <v>3106</v>
      </c>
      <c r="N7815" t="s">
        <v>18355</v>
      </c>
      <c r="O7815" s="22">
        <f>+VLOOKUP(E7815,[2]Sheet1!C$6490:L$6962,9,0)</f>
        <v>541184</v>
      </c>
      <c r="P7815" s="22">
        <f t="shared" si="413"/>
        <v>0</v>
      </c>
      <c r="Q7815" s="1">
        <f>+VLOOKUP(E7815,[2]Sheet1!C$6490:L$6962,10,0)</f>
        <v>45911</v>
      </c>
      <c r="S7815" s="7"/>
    </row>
    <row r="7816" spans="3:19" hidden="1" x14ac:dyDescent="0.2">
      <c r="C7816" s="8">
        <v>45847</v>
      </c>
      <c r="D7816" s="4" t="s">
        <v>16709</v>
      </c>
      <c r="E7816">
        <f t="shared" si="412"/>
        <v>42639</v>
      </c>
      <c r="F7816" s="4" t="s">
        <v>12142</v>
      </c>
      <c r="G7816" s="4" t="s">
        <v>17164</v>
      </c>
      <c r="H7816" s="12">
        <v>857130</v>
      </c>
      <c r="I7816" s="11" t="s">
        <v>548</v>
      </c>
      <c r="J7816" s="12">
        <v>68570</v>
      </c>
      <c r="K7816" s="12">
        <v>925700</v>
      </c>
      <c r="L7816" s="4" t="s">
        <v>3387</v>
      </c>
      <c r="M7816" s="4" t="s">
        <v>3106</v>
      </c>
      <c r="N7816" t="s">
        <v>18355</v>
      </c>
      <c r="O7816" s="22">
        <f>+VLOOKUP(E7816,[2]Sheet1!C$6490:L$6962,9,0)</f>
        <v>925700</v>
      </c>
      <c r="P7816" s="22">
        <f t="shared" si="413"/>
        <v>0</v>
      </c>
      <c r="Q7816" s="1">
        <f>+VLOOKUP(E7816,[2]Sheet1!C$6490:L$6962,10,0)</f>
        <v>45911</v>
      </c>
      <c r="S7816" s="7"/>
    </row>
    <row r="7817" spans="3:19" hidden="1" x14ac:dyDescent="0.2">
      <c r="C7817" s="8">
        <v>45847</v>
      </c>
      <c r="D7817" s="4" t="s">
        <v>16710</v>
      </c>
      <c r="E7817">
        <f t="shared" si="412"/>
        <v>42640</v>
      </c>
      <c r="F7817" s="4" t="s">
        <v>12142</v>
      </c>
      <c r="G7817" s="4" t="s">
        <v>17165</v>
      </c>
      <c r="H7817" s="12">
        <v>497793</v>
      </c>
      <c r="I7817" s="11" t="s">
        <v>548</v>
      </c>
      <c r="J7817" s="12">
        <v>39823</v>
      </c>
      <c r="K7817" s="12">
        <v>537616</v>
      </c>
      <c r="L7817" s="4" t="s">
        <v>3387</v>
      </c>
      <c r="M7817" s="4" t="s">
        <v>3106</v>
      </c>
      <c r="N7817" t="s">
        <v>18355</v>
      </c>
      <c r="O7817" s="22">
        <f>+VLOOKUP(E7817,[2]Sheet1!C$6490:L$6962,9,0)</f>
        <v>537616</v>
      </c>
      <c r="P7817" s="22">
        <f t="shared" si="413"/>
        <v>0</v>
      </c>
      <c r="Q7817" s="1">
        <f>+VLOOKUP(E7817,[2]Sheet1!C$6490:L$6962,10,0)</f>
        <v>45911</v>
      </c>
      <c r="S7817" s="7"/>
    </row>
    <row r="7818" spans="3:19" hidden="1" x14ac:dyDescent="0.2">
      <c r="C7818" s="8">
        <v>45847</v>
      </c>
      <c r="D7818" s="4" t="s">
        <v>16711</v>
      </c>
      <c r="E7818">
        <f t="shared" si="412"/>
        <v>42641</v>
      </c>
      <c r="F7818" s="4" t="s">
        <v>12142</v>
      </c>
      <c r="G7818" s="4" t="s">
        <v>17166</v>
      </c>
      <c r="H7818" s="12">
        <v>731856</v>
      </c>
      <c r="I7818" s="11" t="s">
        <v>548</v>
      </c>
      <c r="J7818" s="12">
        <v>58548</v>
      </c>
      <c r="K7818" s="12">
        <v>790404</v>
      </c>
      <c r="L7818" s="4" t="s">
        <v>3387</v>
      </c>
      <c r="M7818" s="4" t="s">
        <v>3106</v>
      </c>
      <c r="N7818" t="s">
        <v>18355</v>
      </c>
      <c r="O7818" s="22">
        <f>+VLOOKUP(E7818,[2]Sheet1!C$6490:L$6962,9,0)</f>
        <v>790404</v>
      </c>
      <c r="P7818" s="22">
        <f t="shared" si="413"/>
        <v>0</v>
      </c>
      <c r="Q7818" s="1">
        <f>+VLOOKUP(E7818,[2]Sheet1!C$6490:L$6962,10,0)</f>
        <v>45911</v>
      </c>
      <c r="S7818" s="7"/>
    </row>
    <row r="7819" spans="3:19" hidden="1" x14ac:dyDescent="0.2">
      <c r="C7819" s="8">
        <v>45848</v>
      </c>
      <c r="D7819" s="4" t="s">
        <v>16712</v>
      </c>
      <c r="E7819">
        <f t="shared" si="412"/>
        <v>43512</v>
      </c>
      <c r="F7819" s="4" t="s">
        <v>12142</v>
      </c>
      <c r="G7819" s="4" t="s">
        <v>17167</v>
      </c>
      <c r="H7819" s="12">
        <v>303291</v>
      </c>
      <c r="I7819" s="11" t="s">
        <v>548</v>
      </c>
      <c r="J7819" s="12">
        <v>24263</v>
      </c>
      <c r="K7819" s="12">
        <v>327554</v>
      </c>
      <c r="L7819" s="4" t="s">
        <v>3387</v>
      </c>
      <c r="M7819" s="4" t="s">
        <v>3106</v>
      </c>
      <c r="N7819" t="s">
        <v>18355</v>
      </c>
      <c r="O7819" s="22">
        <f>+VLOOKUP(E7819,[2]Sheet1!C$6490:L$6962,9,0)</f>
        <v>327554</v>
      </c>
      <c r="P7819" s="22">
        <f t="shared" si="413"/>
        <v>0</v>
      </c>
      <c r="Q7819" s="1">
        <f>+VLOOKUP(E7819,[2]Sheet1!C$6490:L$6962,10,0)</f>
        <v>45911</v>
      </c>
      <c r="S7819" s="7"/>
    </row>
    <row r="7820" spans="3:19" hidden="1" x14ac:dyDescent="0.2">
      <c r="C7820" s="8">
        <v>45848</v>
      </c>
      <c r="D7820" s="4" t="s">
        <v>16713</v>
      </c>
      <c r="E7820">
        <f t="shared" si="412"/>
        <v>43513</v>
      </c>
      <c r="F7820" s="4" t="s">
        <v>12142</v>
      </c>
      <c r="G7820" s="4" t="s">
        <v>17168</v>
      </c>
      <c r="H7820" s="12">
        <v>501096</v>
      </c>
      <c r="I7820" s="11" t="s">
        <v>548</v>
      </c>
      <c r="J7820" s="12">
        <v>40088</v>
      </c>
      <c r="K7820" s="12">
        <v>541184</v>
      </c>
      <c r="L7820" s="4" t="s">
        <v>3387</v>
      </c>
      <c r="M7820" s="4" t="s">
        <v>3106</v>
      </c>
      <c r="N7820" t="s">
        <v>18355</v>
      </c>
      <c r="O7820" s="22">
        <f>+VLOOKUP(E7820,[2]Sheet1!C$6490:L$6962,9,0)</f>
        <v>541184</v>
      </c>
      <c r="P7820" s="22">
        <f t="shared" si="413"/>
        <v>0</v>
      </c>
      <c r="Q7820" s="1">
        <f>+VLOOKUP(E7820,[2]Sheet1!C$6490:L$6962,10,0)</f>
        <v>45911</v>
      </c>
      <c r="S7820" s="7"/>
    </row>
    <row r="7821" spans="3:19" hidden="1" x14ac:dyDescent="0.2">
      <c r="C7821" s="8">
        <v>45848</v>
      </c>
      <c r="D7821" s="4" t="s">
        <v>16714</v>
      </c>
      <c r="E7821">
        <f t="shared" si="412"/>
        <v>43514</v>
      </c>
      <c r="F7821" s="4" t="s">
        <v>12142</v>
      </c>
      <c r="G7821" s="4" t="s">
        <v>17169</v>
      </c>
      <c r="H7821" s="12">
        <v>497793</v>
      </c>
      <c r="I7821" s="11" t="s">
        <v>548</v>
      </c>
      <c r="J7821" s="12">
        <v>39823</v>
      </c>
      <c r="K7821" s="12">
        <v>537616</v>
      </c>
      <c r="L7821" s="4" t="s">
        <v>3387</v>
      </c>
      <c r="M7821" s="4" t="s">
        <v>3106</v>
      </c>
      <c r="N7821" t="s">
        <v>18355</v>
      </c>
      <c r="O7821" s="22">
        <f>+VLOOKUP(E7821,[2]Sheet1!C$6490:L$6962,9,0)</f>
        <v>537616</v>
      </c>
      <c r="P7821" s="22">
        <f t="shared" si="413"/>
        <v>0</v>
      </c>
      <c r="Q7821" s="1">
        <f>+VLOOKUP(E7821,[2]Sheet1!C$6490:L$6962,10,0)</f>
        <v>45911</v>
      </c>
      <c r="S7821" s="7"/>
    </row>
    <row r="7822" spans="3:19" hidden="1" x14ac:dyDescent="0.2">
      <c r="C7822" s="8">
        <v>45848</v>
      </c>
      <c r="D7822" s="4" t="s">
        <v>16715</v>
      </c>
      <c r="E7822">
        <f t="shared" si="412"/>
        <v>43515</v>
      </c>
      <c r="F7822" s="4" t="s">
        <v>12142</v>
      </c>
      <c r="G7822" s="4" t="s">
        <v>17170</v>
      </c>
      <c r="H7822" s="12">
        <v>230760</v>
      </c>
      <c r="I7822" s="11" t="s">
        <v>548</v>
      </c>
      <c r="J7822" s="12">
        <v>18461</v>
      </c>
      <c r="K7822" s="12">
        <v>249221</v>
      </c>
      <c r="L7822" s="4" t="s">
        <v>3387</v>
      </c>
      <c r="M7822" s="4" t="s">
        <v>3106</v>
      </c>
      <c r="N7822" t="s">
        <v>18355</v>
      </c>
      <c r="O7822" s="22">
        <f>+VLOOKUP(E7822,[2]Sheet1!C$6490:L$6962,9,0)</f>
        <v>249221</v>
      </c>
      <c r="P7822" s="22">
        <f t="shared" si="413"/>
        <v>0</v>
      </c>
      <c r="Q7822" s="1">
        <f>+VLOOKUP(E7822,[2]Sheet1!C$6490:L$6962,10,0)</f>
        <v>45911</v>
      </c>
      <c r="S7822" s="7"/>
    </row>
    <row r="7823" spans="3:19" hidden="1" x14ac:dyDescent="0.2">
      <c r="C7823" s="33">
        <v>45848</v>
      </c>
      <c r="D7823" s="4" t="s">
        <v>16716</v>
      </c>
      <c r="E7823">
        <f t="shared" si="412"/>
        <v>43516</v>
      </c>
      <c r="F7823" s="4" t="s">
        <v>12142</v>
      </c>
      <c r="G7823" s="4" t="s">
        <v>17171</v>
      </c>
      <c r="H7823" s="12">
        <v>543945</v>
      </c>
      <c r="I7823" s="11" t="s">
        <v>548</v>
      </c>
      <c r="J7823" s="12">
        <v>43516</v>
      </c>
      <c r="K7823" s="12">
        <v>587461</v>
      </c>
      <c r="L7823" s="4" t="s">
        <v>3387</v>
      </c>
      <c r="M7823" s="4" t="s">
        <v>3106</v>
      </c>
      <c r="N7823" t="s">
        <v>17513</v>
      </c>
      <c r="O7823" s="22" t="e">
        <f>+VLOOKUP(E7823,[2]Sheet1!C$5589:L$6035,9,0)</f>
        <v>#N/A</v>
      </c>
      <c r="P7823" s="22" t="e">
        <f t="shared" si="413"/>
        <v>#N/A</v>
      </c>
      <c r="Q7823" s="1" t="e">
        <f>+VLOOKUP(E7823,[2]Sheet1!C$5589:L$6035,10,0)</f>
        <v>#N/A</v>
      </c>
      <c r="S7823" s="7"/>
    </row>
    <row r="7824" spans="3:19" hidden="1" x14ac:dyDescent="0.2">
      <c r="C7824" s="8">
        <v>45848</v>
      </c>
      <c r="D7824" s="4" t="s">
        <v>16717</v>
      </c>
      <c r="E7824">
        <f t="shared" si="412"/>
        <v>43517</v>
      </c>
      <c r="F7824" s="4" t="s">
        <v>12142</v>
      </c>
      <c r="G7824" s="4" t="s">
        <v>17172</v>
      </c>
      <c r="H7824" s="12">
        <v>445050</v>
      </c>
      <c r="I7824" s="11" t="s">
        <v>548</v>
      </c>
      <c r="J7824" s="12">
        <v>35604</v>
      </c>
      <c r="K7824" s="12">
        <v>480654</v>
      </c>
      <c r="L7824" s="4" t="s">
        <v>3387</v>
      </c>
      <c r="M7824" s="4" t="s">
        <v>3106</v>
      </c>
      <c r="N7824" t="s">
        <v>18355</v>
      </c>
      <c r="O7824" s="22">
        <f>+VLOOKUP(E7824,[2]Sheet1!C$6490:L$6962,9,0)</f>
        <v>480654</v>
      </c>
      <c r="P7824" s="22">
        <f t="shared" si="413"/>
        <v>0</v>
      </c>
      <c r="Q7824" s="1">
        <f>+VLOOKUP(E7824,[2]Sheet1!C$6490:L$6962,10,0)</f>
        <v>45911</v>
      </c>
      <c r="S7824" s="7"/>
    </row>
    <row r="7825" spans="3:19" hidden="1" x14ac:dyDescent="0.2">
      <c r="C7825" s="8">
        <v>45848</v>
      </c>
      <c r="D7825" s="4" t="s">
        <v>16718</v>
      </c>
      <c r="E7825">
        <f t="shared" si="412"/>
        <v>43518</v>
      </c>
      <c r="F7825" s="4" t="s">
        <v>12142</v>
      </c>
      <c r="G7825" s="4" t="s">
        <v>17173</v>
      </c>
      <c r="H7825" s="12">
        <v>501096</v>
      </c>
      <c r="I7825" s="11" t="s">
        <v>548</v>
      </c>
      <c r="J7825" s="12">
        <v>40088</v>
      </c>
      <c r="K7825" s="12">
        <v>541184</v>
      </c>
      <c r="L7825" s="4" t="s">
        <v>3387</v>
      </c>
      <c r="M7825" s="4" t="s">
        <v>3106</v>
      </c>
      <c r="N7825" t="s">
        <v>18355</v>
      </c>
      <c r="O7825" s="22">
        <f>+VLOOKUP(E7825,[2]Sheet1!C$6490:L$6962,9,0)</f>
        <v>541184</v>
      </c>
      <c r="P7825" s="22">
        <f t="shared" si="413"/>
        <v>0</v>
      </c>
      <c r="Q7825" s="1">
        <f>+VLOOKUP(E7825,[2]Sheet1!C$6490:L$6962,10,0)</f>
        <v>45911</v>
      </c>
      <c r="S7825" s="7"/>
    </row>
    <row r="7826" spans="3:19" hidden="1" x14ac:dyDescent="0.2">
      <c r="C7826" s="8">
        <v>45848</v>
      </c>
      <c r="D7826" s="4" t="s">
        <v>16719</v>
      </c>
      <c r="E7826">
        <f t="shared" si="412"/>
        <v>43519</v>
      </c>
      <c r="F7826" s="4" t="s">
        <v>12142</v>
      </c>
      <c r="G7826" s="4" t="s">
        <v>17174</v>
      </c>
      <c r="H7826" s="12">
        <v>230760</v>
      </c>
      <c r="I7826" s="11" t="s">
        <v>548</v>
      </c>
      <c r="J7826" s="12">
        <v>18461</v>
      </c>
      <c r="K7826" s="12">
        <v>249221</v>
      </c>
      <c r="L7826" s="4" t="s">
        <v>3387</v>
      </c>
      <c r="M7826" s="4" t="s">
        <v>3106</v>
      </c>
      <c r="N7826" t="s">
        <v>18355</v>
      </c>
      <c r="O7826" s="22">
        <f>+VLOOKUP(E7826,[2]Sheet1!C$6490:L$6962,9,0)</f>
        <v>249221</v>
      </c>
      <c r="P7826" s="22">
        <f t="shared" si="413"/>
        <v>0</v>
      </c>
      <c r="Q7826" s="1">
        <f>+VLOOKUP(E7826,[2]Sheet1!C$6490:L$6962,10,0)</f>
        <v>45911</v>
      </c>
      <c r="S7826" s="7"/>
    </row>
    <row r="7827" spans="3:19" hidden="1" x14ac:dyDescent="0.2">
      <c r="C7827" s="8">
        <v>45848</v>
      </c>
      <c r="D7827" s="4" t="s">
        <v>16720</v>
      </c>
      <c r="E7827">
        <f t="shared" si="412"/>
        <v>43520</v>
      </c>
      <c r="F7827" s="4" t="s">
        <v>12142</v>
      </c>
      <c r="G7827" s="4" t="s">
        <v>17175</v>
      </c>
      <c r="H7827" s="12">
        <v>303291</v>
      </c>
      <c r="I7827" s="11" t="s">
        <v>548</v>
      </c>
      <c r="J7827" s="12">
        <v>24263</v>
      </c>
      <c r="K7827" s="12">
        <v>327554</v>
      </c>
      <c r="L7827" s="4" t="s">
        <v>3387</v>
      </c>
      <c r="M7827" s="4" t="s">
        <v>3106</v>
      </c>
      <c r="N7827" t="s">
        <v>18355</v>
      </c>
      <c r="O7827" s="22">
        <f>+VLOOKUP(E7827,[2]Sheet1!C$6490:L$6962,9,0)</f>
        <v>327554</v>
      </c>
      <c r="P7827" s="22">
        <f t="shared" si="413"/>
        <v>0</v>
      </c>
      <c r="Q7827" s="1">
        <f>+VLOOKUP(E7827,[2]Sheet1!C$6490:L$6962,10,0)</f>
        <v>45911</v>
      </c>
      <c r="S7827" s="7"/>
    </row>
    <row r="7828" spans="3:19" hidden="1" x14ac:dyDescent="0.2">
      <c r="C7828" s="8">
        <v>45848</v>
      </c>
      <c r="D7828" s="4" t="s">
        <v>16721</v>
      </c>
      <c r="E7828">
        <f t="shared" si="412"/>
        <v>43521</v>
      </c>
      <c r="F7828" s="4" t="s">
        <v>12142</v>
      </c>
      <c r="G7828" s="4" t="s">
        <v>17176</v>
      </c>
      <c r="H7828" s="12">
        <v>501096</v>
      </c>
      <c r="I7828" s="11" t="s">
        <v>548</v>
      </c>
      <c r="J7828" s="12">
        <v>40088</v>
      </c>
      <c r="K7828" s="12">
        <v>541184</v>
      </c>
      <c r="L7828" s="4" t="s">
        <v>3387</v>
      </c>
      <c r="M7828" s="4" t="s">
        <v>3106</v>
      </c>
      <c r="N7828" t="s">
        <v>18355</v>
      </c>
      <c r="O7828" s="22">
        <f>+VLOOKUP(E7828,[2]Sheet1!C$6490:L$6962,9,0)</f>
        <v>541184</v>
      </c>
      <c r="P7828" s="22">
        <f t="shared" si="413"/>
        <v>0</v>
      </c>
      <c r="Q7828" s="1">
        <f>+VLOOKUP(E7828,[2]Sheet1!C$6490:L$6962,10,0)</f>
        <v>45911</v>
      </c>
      <c r="S7828" s="7"/>
    </row>
    <row r="7829" spans="3:19" hidden="1" x14ac:dyDescent="0.2">
      <c r="C7829" s="8">
        <v>45848</v>
      </c>
      <c r="D7829" s="4" t="s">
        <v>16722</v>
      </c>
      <c r="E7829">
        <f t="shared" si="412"/>
        <v>43522</v>
      </c>
      <c r="F7829" s="4" t="s">
        <v>12142</v>
      </c>
      <c r="G7829" s="4" t="s">
        <v>17177</v>
      </c>
      <c r="H7829" s="12">
        <v>342852</v>
      </c>
      <c r="I7829" s="11" t="s">
        <v>548</v>
      </c>
      <c r="J7829" s="12">
        <v>27428</v>
      </c>
      <c r="K7829" s="12">
        <v>370280</v>
      </c>
      <c r="L7829" s="4" t="s">
        <v>3387</v>
      </c>
      <c r="M7829" s="4" t="s">
        <v>3106</v>
      </c>
      <c r="N7829" t="s">
        <v>18355</v>
      </c>
      <c r="O7829" s="22">
        <f>+VLOOKUP(E7829,[2]Sheet1!C$6490:L$6962,9,0)</f>
        <v>370280</v>
      </c>
      <c r="P7829" s="22">
        <f t="shared" si="413"/>
        <v>0</v>
      </c>
      <c r="Q7829" s="1">
        <f>+VLOOKUP(E7829,[2]Sheet1!C$6490:L$6962,10,0)</f>
        <v>45911</v>
      </c>
      <c r="S7829" s="7"/>
    </row>
    <row r="7830" spans="3:19" hidden="1" x14ac:dyDescent="0.2">
      <c r="C7830" s="8">
        <v>45848</v>
      </c>
      <c r="D7830" s="4" t="s">
        <v>16723</v>
      </c>
      <c r="E7830">
        <f t="shared" si="412"/>
        <v>43523</v>
      </c>
      <c r="F7830" s="4" t="s">
        <v>12142</v>
      </c>
      <c r="G7830" s="4" t="s">
        <v>17178</v>
      </c>
      <c r="H7830" s="12">
        <v>857130</v>
      </c>
      <c r="I7830" s="11" t="s">
        <v>548</v>
      </c>
      <c r="J7830" s="12">
        <v>68570</v>
      </c>
      <c r="K7830" s="12">
        <v>925700</v>
      </c>
      <c r="L7830" s="4" t="s">
        <v>3387</v>
      </c>
      <c r="M7830" s="4" t="s">
        <v>3106</v>
      </c>
      <c r="N7830" t="s">
        <v>18355</v>
      </c>
      <c r="O7830" s="22">
        <f>+VLOOKUP(E7830,[2]Sheet1!C$6490:L$6962,9,0)</f>
        <v>925700</v>
      </c>
      <c r="P7830" s="22">
        <f t="shared" si="413"/>
        <v>0</v>
      </c>
      <c r="Q7830" s="1">
        <f>+VLOOKUP(E7830,[2]Sheet1!C$6490:L$6962,10,0)</f>
        <v>45911</v>
      </c>
      <c r="S7830" s="7"/>
    </row>
    <row r="7831" spans="3:19" hidden="1" x14ac:dyDescent="0.2">
      <c r="C7831" s="8">
        <v>45848</v>
      </c>
      <c r="D7831" s="4" t="s">
        <v>16724</v>
      </c>
      <c r="E7831">
        <f t="shared" si="412"/>
        <v>43524</v>
      </c>
      <c r="F7831" s="4" t="s">
        <v>12142</v>
      </c>
      <c r="G7831" s="4" t="s">
        <v>17179</v>
      </c>
      <c r="H7831" s="12">
        <v>501096</v>
      </c>
      <c r="I7831" s="11" t="s">
        <v>548</v>
      </c>
      <c r="J7831" s="12">
        <v>40088</v>
      </c>
      <c r="K7831" s="12">
        <v>541184</v>
      </c>
      <c r="L7831" s="4" t="s">
        <v>3387</v>
      </c>
      <c r="M7831" s="4" t="s">
        <v>3106</v>
      </c>
      <c r="N7831" t="s">
        <v>18355</v>
      </c>
      <c r="O7831" s="22">
        <f>+VLOOKUP(E7831,[2]Sheet1!C$6490:L$6962,9,0)</f>
        <v>541184</v>
      </c>
      <c r="P7831" s="22">
        <f t="shared" si="413"/>
        <v>0</v>
      </c>
      <c r="Q7831" s="1">
        <f>+VLOOKUP(E7831,[2]Sheet1!C$6490:L$6962,10,0)</f>
        <v>45911</v>
      </c>
      <c r="S7831" s="7"/>
    </row>
    <row r="7832" spans="3:19" hidden="1" x14ac:dyDescent="0.2">
      <c r="C7832" s="8">
        <v>45848</v>
      </c>
      <c r="D7832" s="4" t="s">
        <v>16725</v>
      </c>
      <c r="E7832">
        <f t="shared" si="412"/>
        <v>43525</v>
      </c>
      <c r="F7832" s="4" t="s">
        <v>12142</v>
      </c>
      <c r="G7832" s="4" t="s">
        <v>17180</v>
      </c>
      <c r="H7832" s="12">
        <v>230760</v>
      </c>
      <c r="I7832" s="11" t="s">
        <v>548</v>
      </c>
      <c r="J7832" s="12">
        <v>18461</v>
      </c>
      <c r="K7832" s="12">
        <v>249221</v>
      </c>
      <c r="L7832" s="4" t="s">
        <v>3387</v>
      </c>
      <c r="M7832" s="4" t="s">
        <v>3106</v>
      </c>
      <c r="N7832" t="s">
        <v>18355</v>
      </c>
      <c r="O7832" s="22">
        <f>+VLOOKUP(E7832,[2]Sheet1!C$6490:L$6962,9,0)</f>
        <v>249221</v>
      </c>
      <c r="P7832" s="22">
        <f t="shared" si="413"/>
        <v>0</v>
      </c>
      <c r="Q7832" s="1">
        <f>+VLOOKUP(E7832,[2]Sheet1!C$6490:L$6962,10,0)</f>
        <v>45911</v>
      </c>
      <c r="S7832" s="7"/>
    </row>
    <row r="7833" spans="3:19" hidden="1" x14ac:dyDescent="0.2">
      <c r="C7833" s="8">
        <v>45849</v>
      </c>
      <c r="D7833" s="4" t="s">
        <v>16726</v>
      </c>
      <c r="E7833">
        <f t="shared" si="412"/>
        <v>43585</v>
      </c>
      <c r="F7833" s="4" t="s">
        <v>12142</v>
      </c>
      <c r="G7833" s="4" t="s">
        <v>17181</v>
      </c>
      <c r="H7833" s="12">
        <v>342852</v>
      </c>
      <c r="I7833" s="11" t="s">
        <v>548</v>
      </c>
      <c r="J7833" s="12">
        <v>27428</v>
      </c>
      <c r="K7833" s="12">
        <v>370280</v>
      </c>
      <c r="L7833" s="4" t="s">
        <v>3387</v>
      </c>
      <c r="M7833" s="4" t="s">
        <v>3106</v>
      </c>
      <c r="N7833" t="s">
        <v>18355</v>
      </c>
      <c r="O7833" s="22">
        <f>+VLOOKUP(E7833,[2]Sheet1!C$6490:L$6962,9,0)</f>
        <v>370280</v>
      </c>
      <c r="P7833" s="22">
        <f t="shared" si="413"/>
        <v>0</v>
      </c>
      <c r="Q7833" s="1">
        <f>+VLOOKUP(E7833,[2]Sheet1!C$6490:L$6962,10,0)</f>
        <v>45911</v>
      </c>
      <c r="S7833" s="7"/>
    </row>
    <row r="7834" spans="3:19" hidden="1" x14ac:dyDescent="0.2">
      <c r="C7834" s="8">
        <v>45849</v>
      </c>
      <c r="D7834" s="4" t="s">
        <v>16727</v>
      </c>
      <c r="E7834">
        <f t="shared" si="412"/>
        <v>43586</v>
      </c>
      <c r="F7834" s="4" t="s">
        <v>12142</v>
      </c>
      <c r="G7834" s="4" t="s">
        <v>17182</v>
      </c>
      <c r="H7834" s="12">
        <v>230760</v>
      </c>
      <c r="I7834" s="11" t="s">
        <v>548</v>
      </c>
      <c r="J7834" s="12">
        <v>18461</v>
      </c>
      <c r="K7834" s="12">
        <v>249221</v>
      </c>
      <c r="L7834" s="4" t="s">
        <v>3387</v>
      </c>
      <c r="M7834" s="4" t="s">
        <v>3106</v>
      </c>
      <c r="N7834" t="s">
        <v>18355</v>
      </c>
      <c r="O7834" s="22">
        <f>+VLOOKUP(E7834,[2]Sheet1!C$6490:L$6962,9,0)</f>
        <v>249221</v>
      </c>
      <c r="P7834" s="22">
        <f t="shared" si="413"/>
        <v>0</v>
      </c>
      <c r="Q7834" s="1">
        <f>+VLOOKUP(E7834,[2]Sheet1!C$6490:L$6962,10,0)</f>
        <v>45911</v>
      </c>
      <c r="S7834" s="7"/>
    </row>
    <row r="7835" spans="3:19" hidden="1" x14ac:dyDescent="0.2">
      <c r="C7835" s="8">
        <v>45849</v>
      </c>
      <c r="D7835" s="4" t="s">
        <v>16728</v>
      </c>
      <c r="E7835">
        <f t="shared" si="412"/>
        <v>43587</v>
      </c>
      <c r="F7835" s="4" t="s">
        <v>12142</v>
      </c>
      <c r="G7835" s="4" t="s">
        <v>17183</v>
      </c>
      <c r="H7835" s="12">
        <v>184608</v>
      </c>
      <c r="I7835" s="11" t="s">
        <v>548</v>
      </c>
      <c r="J7835" s="12">
        <v>14769</v>
      </c>
      <c r="K7835" s="12">
        <v>199377</v>
      </c>
      <c r="L7835" s="4" t="s">
        <v>3387</v>
      </c>
      <c r="M7835" s="4" t="s">
        <v>3106</v>
      </c>
      <c r="N7835" t="s">
        <v>18355</v>
      </c>
      <c r="O7835" s="22">
        <f>+VLOOKUP(E7835,[2]Sheet1!C$6490:L$6962,9,0)</f>
        <v>199377</v>
      </c>
      <c r="P7835" s="22">
        <f t="shared" si="413"/>
        <v>0</v>
      </c>
      <c r="Q7835" s="1">
        <f>+VLOOKUP(E7835,[2]Sheet1!C$6490:L$6962,10,0)</f>
        <v>45911</v>
      </c>
      <c r="S7835" s="7"/>
    </row>
    <row r="7836" spans="3:19" hidden="1" x14ac:dyDescent="0.2">
      <c r="C7836" s="8">
        <v>45849</v>
      </c>
      <c r="D7836" s="4" t="s">
        <v>16729</v>
      </c>
      <c r="E7836">
        <f t="shared" si="412"/>
        <v>43607</v>
      </c>
      <c r="F7836" s="4" t="s">
        <v>12142</v>
      </c>
      <c r="G7836" s="4" t="s">
        <v>17184</v>
      </c>
      <c r="H7836" s="12">
        <v>382413</v>
      </c>
      <c r="I7836" s="11" t="s">
        <v>548</v>
      </c>
      <c r="J7836" s="12">
        <v>30593</v>
      </c>
      <c r="K7836" s="12">
        <v>413006</v>
      </c>
      <c r="L7836" s="4" t="s">
        <v>3387</v>
      </c>
      <c r="M7836" s="4" t="s">
        <v>3106</v>
      </c>
      <c r="N7836" t="s">
        <v>18355</v>
      </c>
      <c r="O7836" s="22">
        <f>+VLOOKUP(E7836,[2]Sheet1!C$6490:L$6962,9,0)</f>
        <v>413006</v>
      </c>
      <c r="P7836" s="22">
        <f t="shared" si="413"/>
        <v>0</v>
      </c>
      <c r="Q7836" s="1">
        <f>+VLOOKUP(E7836,[2]Sheet1!C$6490:L$6962,10,0)</f>
        <v>45911</v>
      </c>
      <c r="S7836" s="7"/>
    </row>
    <row r="7837" spans="3:19" hidden="1" x14ac:dyDescent="0.2">
      <c r="C7837" s="8">
        <v>45849</v>
      </c>
      <c r="D7837" s="4" t="s">
        <v>16730</v>
      </c>
      <c r="E7837">
        <f t="shared" si="412"/>
        <v>43608</v>
      </c>
      <c r="F7837" s="4" t="s">
        <v>12142</v>
      </c>
      <c r="G7837" s="4" t="s">
        <v>17185</v>
      </c>
      <c r="H7837" s="12">
        <v>418671</v>
      </c>
      <c r="I7837" s="11" t="s">
        <v>548</v>
      </c>
      <c r="J7837" s="12">
        <v>33494</v>
      </c>
      <c r="K7837" s="12">
        <v>452165</v>
      </c>
      <c r="L7837" s="4" t="s">
        <v>3387</v>
      </c>
      <c r="M7837" s="4" t="s">
        <v>3106</v>
      </c>
      <c r="N7837" t="s">
        <v>18355</v>
      </c>
      <c r="O7837" s="22">
        <f>+VLOOKUP(E7837,[2]Sheet1!C$6490:L$6962,9,0)</f>
        <v>452165</v>
      </c>
      <c r="P7837" s="22">
        <f t="shared" si="413"/>
        <v>0</v>
      </c>
      <c r="Q7837" s="1">
        <f>+VLOOKUP(E7837,[2]Sheet1!C$6490:L$6962,10,0)</f>
        <v>45911</v>
      </c>
      <c r="S7837" s="7"/>
    </row>
    <row r="7838" spans="3:19" hidden="1" x14ac:dyDescent="0.2">
      <c r="C7838" s="8">
        <v>45849</v>
      </c>
      <c r="D7838" s="4" t="s">
        <v>16731</v>
      </c>
      <c r="E7838">
        <f t="shared" si="412"/>
        <v>43620</v>
      </c>
      <c r="F7838" s="4" t="s">
        <v>12142</v>
      </c>
      <c r="G7838" s="4" t="s">
        <v>17186</v>
      </c>
      <c r="H7838" s="12">
        <v>514278</v>
      </c>
      <c r="I7838" s="11" t="s">
        <v>548</v>
      </c>
      <c r="J7838" s="12">
        <v>41142</v>
      </c>
      <c r="K7838" s="12">
        <v>555420</v>
      </c>
      <c r="L7838" s="4" t="s">
        <v>3387</v>
      </c>
      <c r="M7838" s="4" t="s">
        <v>3106</v>
      </c>
      <c r="N7838" t="s">
        <v>18355</v>
      </c>
      <c r="O7838" s="22">
        <f>+VLOOKUP(E7838,[2]Sheet1!C$6490:L$6962,9,0)</f>
        <v>555420</v>
      </c>
      <c r="P7838" s="22">
        <f t="shared" si="413"/>
        <v>0</v>
      </c>
      <c r="Q7838" s="1">
        <f>+VLOOKUP(E7838,[2]Sheet1!C$6490:L$6962,10,0)</f>
        <v>45911</v>
      </c>
      <c r="S7838" s="7"/>
    </row>
    <row r="7839" spans="3:19" hidden="1" x14ac:dyDescent="0.2">
      <c r="C7839" s="8">
        <v>45849</v>
      </c>
      <c r="D7839" s="4" t="s">
        <v>16732</v>
      </c>
      <c r="E7839">
        <f t="shared" si="412"/>
        <v>43621</v>
      </c>
      <c r="F7839" s="4" t="s">
        <v>12142</v>
      </c>
      <c r="G7839" s="4" t="s">
        <v>17187</v>
      </c>
      <c r="H7839" s="12">
        <v>230760</v>
      </c>
      <c r="I7839" s="11" t="s">
        <v>548</v>
      </c>
      <c r="J7839" s="12">
        <v>18461</v>
      </c>
      <c r="K7839" s="12">
        <v>249221</v>
      </c>
      <c r="L7839" s="4" t="s">
        <v>3387</v>
      </c>
      <c r="M7839" s="4" t="s">
        <v>3106</v>
      </c>
      <c r="N7839" t="s">
        <v>18355</v>
      </c>
      <c r="O7839" s="22">
        <f>+VLOOKUP(E7839,[2]Sheet1!C$6490:L$6962,9,0)</f>
        <v>249221</v>
      </c>
      <c r="P7839" s="22">
        <f t="shared" si="413"/>
        <v>0</v>
      </c>
      <c r="Q7839" s="1">
        <f>+VLOOKUP(E7839,[2]Sheet1!C$6490:L$6962,10,0)</f>
        <v>45911</v>
      </c>
      <c r="S7839" s="7"/>
    </row>
    <row r="7840" spans="3:19" hidden="1" x14ac:dyDescent="0.2">
      <c r="C7840" s="8">
        <v>45849</v>
      </c>
      <c r="D7840" s="4" t="s">
        <v>1348</v>
      </c>
      <c r="E7840">
        <f t="shared" si="412"/>
        <v>43635</v>
      </c>
      <c r="F7840" s="4" t="s">
        <v>12142</v>
      </c>
      <c r="G7840" s="4" t="s">
        <v>17188</v>
      </c>
      <c r="H7840" s="12">
        <v>382413</v>
      </c>
      <c r="I7840" s="11" t="s">
        <v>548</v>
      </c>
      <c r="J7840" s="12">
        <v>30593</v>
      </c>
      <c r="K7840" s="12">
        <v>413006</v>
      </c>
      <c r="L7840" s="4" t="s">
        <v>3387</v>
      </c>
      <c r="M7840" s="4" t="s">
        <v>3106</v>
      </c>
      <c r="N7840" t="s">
        <v>18355</v>
      </c>
      <c r="O7840" s="22">
        <f>+VLOOKUP(E7840,[2]Sheet1!C$6490:L$6962,9,0)</f>
        <v>413006</v>
      </c>
      <c r="P7840" s="22">
        <f t="shared" si="413"/>
        <v>0</v>
      </c>
      <c r="Q7840" s="1">
        <f>+VLOOKUP(E7840,[2]Sheet1!C$6490:L$6962,10,0)</f>
        <v>45911</v>
      </c>
      <c r="S7840" s="7"/>
    </row>
    <row r="7841" spans="3:19" hidden="1" x14ac:dyDescent="0.2">
      <c r="C7841" s="8">
        <v>45849</v>
      </c>
      <c r="D7841" s="4" t="s">
        <v>16733</v>
      </c>
      <c r="E7841">
        <f t="shared" si="412"/>
        <v>43637</v>
      </c>
      <c r="F7841" s="4" t="s">
        <v>12142</v>
      </c>
      <c r="G7841" s="4" t="s">
        <v>17189</v>
      </c>
      <c r="H7841" s="12">
        <v>501096</v>
      </c>
      <c r="I7841" s="11" t="s">
        <v>548</v>
      </c>
      <c r="J7841" s="12">
        <v>40088</v>
      </c>
      <c r="K7841" s="12">
        <v>541184</v>
      </c>
      <c r="L7841" s="4" t="s">
        <v>3387</v>
      </c>
      <c r="M7841" s="4" t="s">
        <v>3106</v>
      </c>
      <c r="N7841" t="s">
        <v>18355</v>
      </c>
      <c r="O7841" s="22">
        <f>+VLOOKUP(E7841,[2]Sheet1!C$6490:L$6962,9,0)</f>
        <v>541184</v>
      </c>
      <c r="P7841" s="22">
        <f t="shared" si="413"/>
        <v>0</v>
      </c>
      <c r="Q7841" s="1">
        <f>+VLOOKUP(E7841,[2]Sheet1!C$6490:L$6962,10,0)</f>
        <v>45911</v>
      </c>
      <c r="S7841" s="7"/>
    </row>
    <row r="7842" spans="3:19" hidden="1" x14ac:dyDescent="0.2">
      <c r="C7842" s="8">
        <v>45849</v>
      </c>
      <c r="D7842" s="4" t="s">
        <v>16734</v>
      </c>
      <c r="E7842">
        <f t="shared" si="412"/>
        <v>43638</v>
      </c>
      <c r="F7842" s="4" t="s">
        <v>12142</v>
      </c>
      <c r="G7842" s="4" t="s">
        <v>17190</v>
      </c>
      <c r="H7842" s="12">
        <v>501096</v>
      </c>
      <c r="I7842" s="11" t="s">
        <v>548</v>
      </c>
      <c r="J7842" s="12">
        <v>40088</v>
      </c>
      <c r="K7842" s="12">
        <v>541184</v>
      </c>
      <c r="L7842" s="4" t="s">
        <v>3387</v>
      </c>
      <c r="M7842" s="4" t="s">
        <v>3106</v>
      </c>
      <c r="N7842" t="s">
        <v>18355</v>
      </c>
      <c r="O7842" s="22">
        <f>+VLOOKUP(E7842,[2]Sheet1!C$6490:L$6962,9,0)</f>
        <v>541184</v>
      </c>
      <c r="P7842" s="22">
        <f t="shared" si="413"/>
        <v>0</v>
      </c>
      <c r="Q7842" s="1">
        <f>+VLOOKUP(E7842,[2]Sheet1!C$6490:L$6962,10,0)</f>
        <v>45911</v>
      </c>
      <c r="S7842" s="7"/>
    </row>
    <row r="7843" spans="3:19" hidden="1" x14ac:dyDescent="0.2">
      <c r="C7843" s="8">
        <v>45849</v>
      </c>
      <c r="D7843" s="4" t="s">
        <v>16735</v>
      </c>
      <c r="E7843">
        <f t="shared" si="412"/>
        <v>43639</v>
      </c>
      <c r="F7843" s="4" t="s">
        <v>12142</v>
      </c>
      <c r="G7843" s="4" t="s">
        <v>17191</v>
      </c>
      <c r="H7843" s="12">
        <v>626370</v>
      </c>
      <c r="I7843" s="11" t="s">
        <v>548</v>
      </c>
      <c r="J7843" s="12">
        <v>50110</v>
      </c>
      <c r="K7843" s="12">
        <v>676480</v>
      </c>
      <c r="L7843" s="4" t="s">
        <v>3387</v>
      </c>
      <c r="M7843" s="4" t="s">
        <v>3106</v>
      </c>
      <c r="N7843" t="s">
        <v>18355</v>
      </c>
      <c r="O7843" s="22">
        <f>+VLOOKUP(E7843,[2]Sheet1!C$6490:L$6962,9,0)</f>
        <v>676480</v>
      </c>
      <c r="P7843" s="22">
        <f t="shared" si="413"/>
        <v>0</v>
      </c>
      <c r="Q7843" s="1">
        <f>+VLOOKUP(E7843,[2]Sheet1!C$6490:L$6962,10,0)</f>
        <v>45911</v>
      </c>
      <c r="S7843" s="7"/>
    </row>
    <row r="7844" spans="3:19" hidden="1" x14ac:dyDescent="0.2">
      <c r="C7844" s="8">
        <v>45849</v>
      </c>
      <c r="D7844" s="4" t="s">
        <v>16736</v>
      </c>
      <c r="E7844">
        <f t="shared" si="412"/>
        <v>43640</v>
      </c>
      <c r="F7844" s="4" t="s">
        <v>12142</v>
      </c>
      <c r="G7844" s="4" t="s">
        <v>17192</v>
      </c>
      <c r="H7844" s="12">
        <v>491202</v>
      </c>
      <c r="I7844" s="11" t="s">
        <v>548</v>
      </c>
      <c r="J7844" s="12">
        <v>39296</v>
      </c>
      <c r="K7844" s="12">
        <v>530498</v>
      </c>
      <c r="L7844" s="4" t="s">
        <v>3387</v>
      </c>
      <c r="M7844" s="4" t="s">
        <v>3106</v>
      </c>
      <c r="N7844" t="s">
        <v>18355</v>
      </c>
      <c r="O7844" s="22">
        <f>+VLOOKUP(E7844,[2]Sheet1!C$6490:L$6962,9,0)</f>
        <v>530498</v>
      </c>
      <c r="P7844" s="22">
        <f t="shared" si="413"/>
        <v>0</v>
      </c>
      <c r="Q7844" s="1">
        <f>+VLOOKUP(E7844,[2]Sheet1!C$6490:L$6962,10,0)</f>
        <v>45911</v>
      </c>
      <c r="S7844" s="7"/>
    </row>
    <row r="7845" spans="3:19" hidden="1" x14ac:dyDescent="0.2">
      <c r="C7845" s="8">
        <v>45849</v>
      </c>
      <c r="D7845" s="4" t="s">
        <v>16737</v>
      </c>
      <c r="E7845">
        <f t="shared" si="412"/>
        <v>43641</v>
      </c>
      <c r="F7845" s="4" t="s">
        <v>12142</v>
      </c>
      <c r="G7845" s="4" t="s">
        <v>17193</v>
      </c>
      <c r="H7845" s="12">
        <v>230760</v>
      </c>
      <c r="I7845" s="11" t="s">
        <v>548</v>
      </c>
      <c r="J7845" s="12">
        <v>18461</v>
      </c>
      <c r="K7845" s="12">
        <v>249221</v>
      </c>
      <c r="L7845" s="4" t="s">
        <v>3387</v>
      </c>
      <c r="M7845" s="4" t="s">
        <v>3106</v>
      </c>
      <c r="N7845" t="s">
        <v>18355</v>
      </c>
      <c r="O7845" s="22">
        <f>+VLOOKUP(E7845,[2]Sheet1!C$6490:L$6962,9,0)</f>
        <v>249221</v>
      </c>
      <c r="P7845" s="22">
        <f t="shared" si="413"/>
        <v>0</v>
      </c>
      <c r="Q7845" s="1">
        <f>+VLOOKUP(E7845,[2]Sheet1!C$6490:L$6962,10,0)</f>
        <v>45911</v>
      </c>
      <c r="S7845" s="7"/>
    </row>
    <row r="7846" spans="3:19" hidden="1" x14ac:dyDescent="0.2">
      <c r="C7846" s="8">
        <v>45849</v>
      </c>
      <c r="D7846" s="4" t="s">
        <v>16738</v>
      </c>
      <c r="E7846">
        <f t="shared" si="412"/>
        <v>43657</v>
      </c>
      <c r="F7846" s="4" t="s">
        <v>12142</v>
      </c>
      <c r="G7846" s="4" t="s">
        <v>17194</v>
      </c>
      <c r="H7846" s="12">
        <v>184608</v>
      </c>
      <c r="I7846" s="11" t="s">
        <v>548</v>
      </c>
      <c r="J7846" s="12">
        <v>14769</v>
      </c>
      <c r="K7846" s="12">
        <v>199377</v>
      </c>
      <c r="L7846" s="4" t="s">
        <v>3387</v>
      </c>
      <c r="M7846" s="4" t="s">
        <v>3106</v>
      </c>
      <c r="N7846" t="s">
        <v>18355</v>
      </c>
      <c r="O7846" s="22">
        <f>+VLOOKUP(E7846,[2]Sheet1!C$6490:L$6962,9,0)</f>
        <v>199377</v>
      </c>
      <c r="P7846" s="22">
        <f t="shared" si="413"/>
        <v>0</v>
      </c>
      <c r="Q7846" s="1">
        <f>+VLOOKUP(E7846,[2]Sheet1!C$6490:L$6962,10,0)</f>
        <v>45911</v>
      </c>
      <c r="S7846" s="7"/>
    </row>
    <row r="7847" spans="3:19" hidden="1" x14ac:dyDescent="0.2">
      <c r="C7847" s="8">
        <v>45849</v>
      </c>
      <c r="D7847" s="4" t="s">
        <v>16739</v>
      </c>
      <c r="E7847">
        <f t="shared" si="412"/>
        <v>43658</v>
      </c>
      <c r="F7847" s="4" t="s">
        <v>12142</v>
      </c>
      <c r="G7847" s="4" t="s">
        <v>17195</v>
      </c>
      <c r="H7847" s="12">
        <v>230760</v>
      </c>
      <c r="I7847" s="11" t="s">
        <v>548</v>
      </c>
      <c r="J7847" s="12">
        <v>18461</v>
      </c>
      <c r="K7847" s="12">
        <v>249221</v>
      </c>
      <c r="L7847" s="4" t="s">
        <v>3387</v>
      </c>
      <c r="M7847" s="4" t="s">
        <v>3106</v>
      </c>
      <c r="N7847" t="s">
        <v>18355</v>
      </c>
      <c r="O7847" s="22">
        <f>+VLOOKUP(E7847,[2]Sheet1!C$6490:L$6962,9,0)</f>
        <v>249221</v>
      </c>
      <c r="P7847" s="22">
        <f t="shared" si="413"/>
        <v>0</v>
      </c>
      <c r="Q7847" s="1">
        <f>+VLOOKUP(E7847,[2]Sheet1!C$6490:L$6962,10,0)</f>
        <v>45911</v>
      </c>
      <c r="S7847" s="7"/>
    </row>
    <row r="7848" spans="3:19" hidden="1" x14ac:dyDescent="0.2">
      <c r="C7848" s="8">
        <v>45850</v>
      </c>
      <c r="D7848" s="4" t="s">
        <v>16740</v>
      </c>
      <c r="E7848">
        <f t="shared" si="412"/>
        <v>43916</v>
      </c>
      <c r="F7848" s="4" t="s">
        <v>12142</v>
      </c>
      <c r="G7848" s="4" t="s">
        <v>17196</v>
      </c>
      <c r="H7848" s="12">
        <v>1714260</v>
      </c>
      <c r="I7848" s="11" t="s">
        <v>548</v>
      </c>
      <c r="J7848" s="12">
        <v>137141</v>
      </c>
      <c r="K7848" s="12">
        <v>1851401</v>
      </c>
      <c r="L7848" s="4" t="s">
        <v>313</v>
      </c>
      <c r="M7848" s="4" t="s">
        <v>1554</v>
      </c>
      <c r="N7848" t="s">
        <v>18355</v>
      </c>
      <c r="O7848" s="22">
        <f>+VLOOKUP(E7848,[2]Sheet1!C$6490:L$6962,9,0)</f>
        <v>1851401</v>
      </c>
      <c r="P7848" s="22">
        <f t="shared" si="413"/>
        <v>0</v>
      </c>
      <c r="Q7848" s="1">
        <f>+VLOOKUP(E7848,[2]Sheet1!C$6490:L$6962,10,0)</f>
        <v>45911</v>
      </c>
      <c r="S7848" s="7"/>
    </row>
    <row r="7849" spans="3:19" hidden="1" x14ac:dyDescent="0.2">
      <c r="C7849" s="8">
        <v>45852</v>
      </c>
      <c r="D7849" s="4" t="s">
        <v>16741</v>
      </c>
      <c r="E7849">
        <f t="shared" si="412"/>
        <v>43963</v>
      </c>
      <c r="F7849" s="4" t="s">
        <v>12142</v>
      </c>
      <c r="G7849" s="4" t="s">
        <v>17197</v>
      </c>
      <c r="H7849" s="12">
        <v>1631835</v>
      </c>
      <c r="I7849" s="11" t="s">
        <v>548</v>
      </c>
      <c r="J7849" s="12">
        <v>130547</v>
      </c>
      <c r="K7849" s="12">
        <v>1762382</v>
      </c>
      <c r="L7849" s="4" t="s">
        <v>2318</v>
      </c>
      <c r="M7849" s="4" t="s">
        <v>195</v>
      </c>
      <c r="N7849" t="s">
        <v>18355</v>
      </c>
      <c r="O7849" s="22">
        <f>+VLOOKUP(E7849,[2]Sheet1!C$6490:L$6962,9,0)</f>
        <v>1762382</v>
      </c>
      <c r="P7849" s="22">
        <f t="shared" si="413"/>
        <v>0</v>
      </c>
      <c r="Q7849" s="1">
        <f>+VLOOKUP(E7849,[2]Sheet1!C$6490:L$6962,10,0)</f>
        <v>45911</v>
      </c>
      <c r="S7849" s="7"/>
    </row>
    <row r="7850" spans="3:19" hidden="1" x14ac:dyDescent="0.2">
      <c r="C7850" s="8">
        <v>45852</v>
      </c>
      <c r="D7850" s="4" t="s">
        <v>912</v>
      </c>
      <c r="E7850">
        <f t="shared" si="412"/>
        <v>43964</v>
      </c>
      <c r="F7850" s="4" t="s">
        <v>12142</v>
      </c>
      <c r="G7850" s="4" t="s">
        <v>17198</v>
      </c>
      <c r="H7850" s="12">
        <v>1714260</v>
      </c>
      <c r="I7850" s="11" t="s">
        <v>548</v>
      </c>
      <c r="J7850" s="12">
        <v>137141</v>
      </c>
      <c r="K7850" s="12">
        <v>1851401</v>
      </c>
      <c r="L7850" s="4" t="s">
        <v>2318</v>
      </c>
      <c r="M7850" s="4" t="s">
        <v>195</v>
      </c>
      <c r="N7850" t="s">
        <v>18355</v>
      </c>
      <c r="O7850" s="22">
        <f>+VLOOKUP(E7850,[2]Sheet1!C$6490:L$6962,9,0)</f>
        <v>1851401</v>
      </c>
      <c r="P7850" s="22">
        <f t="shared" si="413"/>
        <v>0</v>
      </c>
      <c r="Q7850" s="1">
        <f>+VLOOKUP(E7850,[2]Sheet1!C$6490:L$6962,10,0)</f>
        <v>45911</v>
      </c>
      <c r="S7850" s="7"/>
    </row>
    <row r="7851" spans="3:19" hidden="1" x14ac:dyDescent="0.2">
      <c r="C7851" s="8">
        <v>45852</v>
      </c>
      <c r="D7851" s="4" t="s">
        <v>4265</v>
      </c>
      <c r="E7851">
        <f t="shared" si="412"/>
        <v>43965</v>
      </c>
      <c r="F7851" s="4" t="s">
        <v>12142</v>
      </c>
      <c r="G7851" s="4" t="s">
        <v>17199</v>
      </c>
      <c r="H7851" s="12">
        <v>1401075</v>
      </c>
      <c r="I7851" s="11" t="s">
        <v>548</v>
      </c>
      <c r="J7851" s="12">
        <v>112086</v>
      </c>
      <c r="K7851" s="12">
        <v>1513161</v>
      </c>
      <c r="L7851" s="4" t="s">
        <v>2318</v>
      </c>
      <c r="M7851" s="4" t="s">
        <v>195</v>
      </c>
      <c r="N7851" t="s">
        <v>18355</v>
      </c>
      <c r="O7851" s="22">
        <f>+VLOOKUP(E7851,[2]Sheet1!C$6490:L$6962,9,0)</f>
        <v>1513161</v>
      </c>
      <c r="P7851" s="22">
        <f t="shared" si="413"/>
        <v>0</v>
      </c>
      <c r="Q7851" s="1">
        <f>+VLOOKUP(E7851,[2]Sheet1!C$6490:L$6962,10,0)</f>
        <v>45911</v>
      </c>
      <c r="S7851" s="7"/>
    </row>
    <row r="7852" spans="3:19" hidden="1" x14ac:dyDescent="0.2">
      <c r="C7852" s="8">
        <v>45852</v>
      </c>
      <c r="D7852" s="4" t="s">
        <v>3930</v>
      </c>
      <c r="E7852">
        <f t="shared" ref="E7852:E7915" si="414">0+D7852</f>
        <v>43966</v>
      </c>
      <c r="F7852" s="4" t="s">
        <v>12142</v>
      </c>
      <c r="G7852" s="4" t="s">
        <v>17200</v>
      </c>
      <c r="H7852" s="12">
        <v>1631835</v>
      </c>
      <c r="I7852" s="11" t="s">
        <v>548</v>
      </c>
      <c r="J7852" s="12">
        <v>130547</v>
      </c>
      <c r="K7852" s="12">
        <v>1762382</v>
      </c>
      <c r="L7852" s="4" t="s">
        <v>2318</v>
      </c>
      <c r="M7852" s="4" t="s">
        <v>195</v>
      </c>
      <c r="N7852" t="s">
        <v>18355</v>
      </c>
      <c r="O7852" s="22">
        <f>+VLOOKUP(E7852,[2]Sheet1!C$6490:L$6962,9,0)</f>
        <v>1762382</v>
      </c>
      <c r="P7852" s="22">
        <f t="shared" si="413"/>
        <v>0</v>
      </c>
      <c r="Q7852" s="1">
        <f>+VLOOKUP(E7852,[2]Sheet1!C$6490:L$6962,10,0)</f>
        <v>45911</v>
      </c>
      <c r="S7852" s="7"/>
    </row>
    <row r="7853" spans="3:19" hidden="1" x14ac:dyDescent="0.2">
      <c r="C7853" s="8">
        <v>45852</v>
      </c>
      <c r="D7853" s="4" t="s">
        <v>16742</v>
      </c>
      <c r="E7853">
        <f t="shared" si="414"/>
        <v>43967</v>
      </c>
      <c r="F7853" s="4" t="s">
        <v>12142</v>
      </c>
      <c r="G7853" s="4" t="s">
        <v>17201</v>
      </c>
      <c r="H7853" s="12">
        <v>184608</v>
      </c>
      <c r="I7853" s="11" t="s">
        <v>548</v>
      </c>
      <c r="J7853" s="12">
        <v>14769</v>
      </c>
      <c r="K7853" s="12">
        <v>199377</v>
      </c>
      <c r="L7853" s="4" t="s">
        <v>3387</v>
      </c>
      <c r="M7853" s="4" t="s">
        <v>3106</v>
      </c>
      <c r="N7853" t="s">
        <v>18355</v>
      </c>
      <c r="O7853" s="22">
        <f>+VLOOKUP(E7853,[2]Sheet1!C$6490:L$6962,9,0)</f>
        <v>199377</v>
      </c>
      <c r="P7853" s="22">
        <f t="shared" si="413"/>
        <v>0</v>
      </c>
      <c r="Q7853" s="1">
        <f>+VLOOKUP(E7853,[2]Sheet1!C$6490:L$6962,10,0)</f>
        <v>45911</v>
      </c>
      <c r="S7853" s="7"/>
    </row>
    <row r="7854" spans="3:19" hidden="1" x14ac:dyDescent="0.2">
      <c r="C7854" s="8">
        <v>45852</v>
      </c>
      <c r="D7854" s="4" t="s">
        <v>16743</v>
      </c>
      <c r="E7854">
        <f t="shared" si="414"/>
        <v>43968</v>
      </c>
      <c r="F7854" s="4" t="s">
        <v>12142</v>
      </c>
      <c r="G7854" s="4" t="s">
        <v>17202</v>
      </c>
      <c r="H7854" s="12">
        <v>230760</v>
      </c>
      <c r="I7854" s="11" t="s">
        <v>548</v>
      </c>
      <c r="J7854" s="12">
        <v>18461</v>
      </c>
      <c r="K7854" s="12">
        <v>249221</v>
      </c>
      <c r="L7854" s="4" t="s">
        <v>3387</v>
      </c>
      <c r="M7854" s="4" t="s">
        <v>3106</v>
      </c>
      <c r="N7854" t="s">
        <v>18355</v>
      </c>
      <c r="O7854" s="22">
        <f>+VLOOKUP(E7854,[2]Sheet1!C$6490:L$6962,9,0)</f>
        <v>249221</v>
      </c>
      <c r="P7854" s="22">
        <f t="shared" si="413"/>
        <v>0</v>
      </c>
      <c r="Q7854" s="1">
        <f>+VLOOKUP(E7854,[2]Sheet1!C$6490:L$6962,10,0)</f>
        <v>45911</v>
      </c>
      <c r="S7854" s="7"/>
    </row>
    <row r="7855" spans="3:19" hidden="1" x14ac:dyDescent="0.2">
      <c r="C7855" s="8">
        <v>45852</v>
      </c>
      <c r="D7855" s="4" t="s">
        <v>16744</v>
      </c>
      <c r="E7855">
        <f t="shared" si="414"/>
        <v>43969</v>
      </c>
      <c r="F7855" s="4" t="s">
        <v>12142</v>
      </c>
      <c r="G7855" s="4" t="s">
        <v>17203</v>
      </c>
      <c r="H7855" s="12">
        <v>837342</v>
      </c>
      <c r="I7855" s="11" t="s">
        <v>548</v>
      </c>
      <c r="J7855" s="12">
        <v>66987</v>
      </c>
      <c r="K7855" s="12">
        <v>904329</v>
      </c>
      <c r="L7855" s="4" t="s">
        <v>3387</v>
      </c>
      <c r="M7855" s="4" t="s">
        <v>3106</v>
      </c>
      <c r="N7855" t="s">
        <v>18355</v>
      </c>
      <c r="O7855" s="22">
        <f>+VLOOKUP(E7855,[2]Sheet1!C$6490:L$6962,9,0)</f>
        <v>904329</v>
      </c>
      <c r="P7855" s="22">
        <f t="shared" si="413"/>
        <v>0</v>
      </c>
      <c r="Q7855" s="1">
        <f>+VLOOKUP(E7855,[2]Sheet1!C$6490:L$6962,10,0)</f>
        <v>45911</v>
      </c>
      <c r="S7855" s="7"/>
    </row>
    <row r="7856" spans="3:19" hidden="1" x14ac:dyDescent="0.2">
      <c r="C7856" s="8">
        <v>45852</v>
      </c>
      <c r="D7856" s="4" t="s">
        <v>16745</v>
      </c>
      <c r="E7856">
        <f t="shared" si="414"/>
        <v>43970</v>
      </c>
      <c r="F7856" s="4" t="s">
        <v>12142</v>
      </c>
      <c r="G7856" s="4" t="s">
        <v>17204</v>
      </c>
      <c r="H7856" s="12">
        <v>428565</v>
      </c>
      <c r="I7856" s="11" t="s">
        <v>548</v>
      </c>
      <c r="J7856" s="12">
        <v>34285</v>
      </c>
      <c r="K7856" s="12">
        <v>462850</v>
      </c>
      <c r="L7856" s="4" t="s">
        <v>3387</v>
      </c>
      <c r="M7856" s="4" t="s">
        <v>3106</v>
      </c>
      <c r="N7856" t="s">
        <v>18355</v>
      </c>
      <c r="O7856" s="22">
        <f>+VLOOKUP(E7856,[2]Sheet1!C$6490:L$6962,9,0)</f>
        <v>462850</v>
      </c>
      <c r="P7856" s="22">
        <f t="shared" si="413"/>
        <v>0</v>
      </c>
      <c r="Q7856" s="1">
        <f>+VLOOKUP(E7856,[2]Sheet1!C$6490:L$6962,10,0)</f>
        <v>45911</v>
      </c>
      <c r="S7856" s="7"/>
    </row>
    <row r="7857" spans="3:19" hidden="1" x14ac:dyDescent="0.2">
      <c r="C7857" s="8">
        <v>45852</v>
      </c>
      <c r="D7857" s="4" t="s">
        <v>16746</v>
      </c>
      <c r="E7857">
        <f t="shared" si="414"/>
        <v>43971</v>
      </c>
      <c r="F7857" s="4" t="s">
        <v>12142</v>
      </c>
      <c r="G7857" s="4" t="s">
        <v>17205</v>
      </c>
      <c r="H7857" s="12">
        <v>326367</v>
      </c>
      <c r="I7857" s="11" t="s">
        <v>548</v>
      </c>
      <c r="J7857" s="12">
        <v>26109</v>
      </c>
      <c r="K7857" s="12">
        <v>352476</v>
      </c>
      <c r="L7857" s="4" t="s">
        <v>3387</v>
      </c>
      <c r="M7857" s="4" t="s">
        <v>3106</v>
      </c>
      <c r="N7857" t="s">
        <v>18355</v>
      </c>
      <c r="O7857" s="22">
        <f>+VLOOKUP(E7857,[2]Sheet1!C$6490:L$6962,9,0)</f>
        <v>352476</v>
      </c>
      <c r="P7857" s="22">
        <f t="shared" si="413"/>
        <v>0</v>
      </c>
      <c r="Q7857" s="1">
        <f>+VLOOKUP(E7857,[2]Sheet1!C$6490:L$6962,10,0)</f>
        <v>45911</v>
      </c>
      <c r="S7857" s="7"/>
    </row>
    <row r="7858" spans="3:19" hidden="1" x14ac:dyDescent="0.2">
      <c r="C7858" s="8">
        <v>45852</v>
      </c>
      <c r="D7858" s="4" t="s">
        <v>16747</v>
      </c>
      <c r="E7858">
        <f t="shared" si="414"/>
        <v>43972</v>
      </c>
      <c r="F7858" s="4" t="s">
        <v>12142</v>
      </c>
      <c r="G7858" s="4" t="s">
        <v>17206</v>
      </c>
      <c r="H7858" s="12">
        <v>263730</v>
      </c>
      <c r="I7858" s="11" t="s">
        <v>548</v>
      </c>
      <c r="J7858" s="12">
        <v>21098</v>
      </c>
      <c r="K7858" s="12">
        <v>284828</v>
      </c>
      <c r="L7858" s="4" t="s">
        <v>3387</v>
      </c>
      <c r="M7858" s="4" t="s">
        <v>3106</v>
      </c>
      <c r="N7858" t="s">
        <v>18355</v>
      </c>
      <c r="O7858" s="22">
        <f>+VLOOKUP(E7858,[2]Sheet1!C$6490:L$6962,9,0)</f>
        <v>284828</v>
      </c>
      <c r="P7858" s="22">
        <f t="shared" si="413"/>
        <v>0</v>
      </c>
      <c r="Q7858" s="1">
        <f>+VLOOKUP(E7858,[2]Sheet1!C$6490:L$6962,10,0)</f>
        <v>45911</v>
      </c>
      <c r="S7858" s="7"/>
    </row>
    <row r="7859" spans="3:19" hidden="1" x14ac:dyDescent="0.2">
      <c r="C7859" s="8">
        <v>45852</v>
      </c>
      <c r="D7859" s="4" t="s">
        <v>16748</v>
      </c>
      <c r="E7859">
        <f t="shared" si="414"/>
        <v>43973</v>
      </c>
      <c r="F7859" s="4" t="s">
        <v>12142</v>
      </c>
      <c r="G7859" s="4" t="s">
        <v>17207</v>
      </c>
      <c r="H7859" s="12">
        <v>230760</v>
      </c>
      <c r="I7859" s="11" t="s">
        <v>548</v>
      </c>
      <c r="J7859" s="12">
        <v>18461</v>
      </c>
      <c r="K7859" s="12">
        <v>249221</v>
      </c>
      <c r="L7859" s="4" t="s">
        <v>3387</v>
      </c>
      <c r="M7859" s="4" t="s">
        <v>3106</v>
      </c>
      <c r="N7859" t="s">
        <v>18355</v>
      </c>
      <c r="O7859" s="22">
        <f>+VLOOKUP(E7859,[2]Sheet1!C$6490:L$6962,9,0)</f>
        <v>249221</v>
      </c>
      <c r="P7859" s="22">
        <f t="shared" si="413"/>
        <v>0</v>
      </c>
      <c r="Q7859" s="1">
        <f>+VLOOKUP(E7859,[2]Sheet1!C$6490:L$6962,10,0)</f>
        <v>45911</v>
      </c>
      <c r="S7859" s="7"/>
    </row>
    <row r="7860" spans="3:19" hidden="1" x14ac:dyDescent="0.2">
      <c r="C7860" s="8">
        <v>45852</v>
      </c>
      <c r="D7860" s="4" t="s">
        <v>16749</v>
      </c>
      <c r="E7860">
        <f t="shared" si="414"/>
        <v>43974</v>
      </c>
      <c r="F7860" s="4" t="s">
        <v>12142</v>
      </c>
      <c r="G7860" s="4" t="s">
        <v>17208</v>
      </c>
      <c r="H7860" s="12">
        <v>184608</v>
      </c>
      <c r="I7860" s="11" t="s">
        <v>548</v>
      </c>
      <c r="J7860" s="12">
        <v>14769</v>
      </c>
      <c r="K7860" s="12">
        <v>199377</v>
      </c>
      <c r="L7860" s="4" t="s">
        <v>3387</v>
      </c>
      <c r="M7860" s="4" t="s">
        <v>3106</v>
      </c>
      <c r="N7860" t="s">
        <v>18355</v>
      </c>
      <c r="O7860" s="22">
        <f>+VLOOKUP(E7860,[2]Sheet1!C$6490:L$6962,9,0)</f>
        <v>199377</v>
      </c>
      <c r="P7860" s="22">
        <f t="shared" si="413"/>
        <v>0</v>
      </c>
      <c r="Q7860" s="1">
        <f>+VLOOKUP(E7860,[2]Sheet1!C$6490:L$6962,10,0)</f>
        <v>45911</v>
      </c>
      <c r="S7860" s="7"/>
    </row>
    <row r="7861" spans="3:19" hidden="1" x14ac:dyDescent="0.2">
      <c r="C7861" s="8">
        <v>45852</v>
      </c>
      <c r="D7861" s="4" t="s">
        <v>16750</v>
      </c>
      <c r="E7861">
        <f t="shared" si="414"/>
        <v>43975</v>
      </c>
      <c r="F7861" s="4" t="s">
        <v>12142</v>
      </c>
      <c r="G7861" s="4" t="s">
        <v>17209</v>
      </c>
      <c r="H7861" s="12">
        <v>543945</v>
      </c>
      <c r="I7861" s="11" t="s">
        <v>548</v>
      </c>
      <c r="J7861" s="12">
        <v>43516</v>
      </c>
      <c r="K7861" s="12">
        <v>587461</v>
      </c>
      <c r="L7861" s="4" t="s">
        <v>3387</v>
      </c>
      <c r="M7861" s="4" t="s">
        <v>3106</v>
      </c>
      <c r="N7861" t="s">
        <v>18355</v>
      </c>
      <c r="O7861" s="22">
        <f>+VLOOKUP(E7861,[2]Sheet1!C$6490:L$6962,9,0)</f>
        <v>587461</v>
      </c>
      <c r="P7861" s="22">
        <f t="shared" si="413"/>
        <v>0</v>
      </c>
      <c r="Q7861" s="1">
        <f>+VLOOKUP(E7861,[2]Sheet1!C$6490:L$6962,10,0)</f>
        <v>45911</v>
      </c>
      <c r="S7861" s="7"/>
    </row>
    <row r="7862" spans="3:19" hidden="1" x14ac:dyDescent="0.2">
      <c r="C7862" s="8">
        <v>45852</v>
      </c>
      <c r="D7862" s="4" t="s">
        <v>16751</v>
      </c>
      <c r="E7862">
        <f t="shared" si="414"/>
        <v>43976</v>
      </c>
      <c r="F7862" s="4" t="s">
        <v>12142</v>
      </c>
      <c r="G7862" s="4" t="s">
        <v>17210</v>
      </c>
      <c r="H7862" s="12">
        <v>421974</v>
      </c>
      <c r="I7862" s="11" t="s">
        <v>548</v>
      </c>
      <c r="J7862" s="12">
        <v>33758</v>
      </c>
      <c r="K7862" s="12">
        <v>455732</v>
      </c>
      <c r="L7862" s="4" t="s">
        <v>3387</v>
      </c>
      <c r="M7862" s="4" t="s">
        <v>3106</v>
      </c>
      <c r="N7862" t="s">
        <v>18355</v>
      </c>
      <c r="O7862" s="22">
        <f>+VLOOKUP(E7862,[2]Sheet1!C$6490:L$6962,9,0)</f>
        <v>455732</v>
      </c>
      <c r="P7862" s="22">
        <f t="shared" si="413"/>
        <v>0</v>
      </c>
      <c r="Q7862" s="1">
        <f>+VLOOKUP(E7862,[2]Sheet1!C$6490:L$6962,10,0)</f>
        <v>45911</v>
      </c>
      <c r="S7862" s="7"/>
    </row>
    <row r="7863" spans="3:19" hidden="1" x14ac:dyDescent="0.2">
      <c r="C7863" s="8">
        <v>45852</v>
      </c>
      <c r="D7863" s="4" t="s">
        <v>16752</v>
      </c>
      <c r="E7863">
        <f t="shared" si="414"/>
        <v>43977</v>
      </c>
      <c r="F7863" s="4" t="s">
        <v>12142</v>
      </c>
      <c r="G7863" s="4" t="s">
        <v>17211</v>
      </c>
      <c r="H7863" s="12">
        <v>606582</v>
      </c>
      <c r="I7863" s="11" t="s">
        <v>548</v>
      </c>
      <c r="J7863" s="12">
        <v>48527</v>
      </c>
      <c r="K7863" s="12">
        <v>655109</v>
      </c>
      <c r="L7863" s="4" t="s">
        <v>3387</v>
      </c>
      <c r="M7863" s="4" t="s">
        <v>3106</v>
      </c>
      <c r="N7863" t="s">
        <v>18355</v>
      </c>
      <c r="O7863" s="22">
        <f>+VLOOKUP(E7863,[2]Sheet1!C$6490:L$6962,9,0)</f>
        <v>655109</v>
      </c>
      <c r="P7863" s="22">
        <f t="shared" ref="P7863:P7926" si="415">+O7863-K7863</f>
        <v>0</v>
      </c>
      <c r="Q7863" s="1">
        <f>+VLOOKUP(E7863,[2]Sheet1!C$6490:L$6962,10,0)</f>
        <v>45911</v>
      </c>
      <c r="S7863" s="7"/>
    </row>
    <row r="7864" spans="3:19" hidden="1" x14ac:dyDescent="0.2">
      <c r="C7864" s="8">
        <v>45852</v>
      </c>
      <c r="D7864" s="4" t="s">
        <v>16753</v>
      </c>
      <c r="E7864">
        <f t="shared" si="414"/>
        <v>43978</v>
      </c>
      <c r="F7864" s="4" t="s">
        <v>12142</v>
      </c>
      <c r="G7864" s="4" t="s">
        <v>17212</v>
      </c>
      <c r="H7864" s="12">
        <v>230760</v>
      </c>
      <c r="I7864" s="11" t="s">
        <v>548</v>
      </c>
      <c r="J7864" s="12">
        <v>18461</v>
      </c>
      <c r="K7864" s="12">
        <v>249221</v>
      </c>
      <c r="L7864" s="4" t="s">
        <v>3387</v>
      </c>
      <c r="M7864" s="4" t="s">
        <v>3106</v>
      </c>
      <c r="N7864" t="s">
        <v>18355</v>
      </c>
      <c r="O7864" s="22">
        <f>+VLOOKUP(E7864,[2]Sheet1!C$6490:L$6962,9,0)</f>
        <v>249221</v>
      </c>
      <c r="P7864" s="22">
        <f t="shared" si="415"/>
        <v>0</v>
      </c>
      <c r="Q7864" s="1">
        <f>+VLOOKUP(E7864,[2]Sheet1!C$6490:L$6962,10,0)</f>
        <v>45911</v>
      </c>
      <c r="S7864" s="7"/>
    </row>
    <row r="7865" spans="3:19" hidden="1" x14ac:dyDescent="0.2">
      <c r="C7865" s="8">
        <v>45852</v>
      </c>
      <c r="D7865" s="4" t="s">
        <v>16754</v>
      </c>
      <c r="E7865">
        <f t="shared" si="414"/>
        <v>43979</v>
      </c>
      <c r="F7865" s="4" t="s">
        <v>12142</v>
      </c>
      <c r="G7865" s="4" t="s">
        <v>17213</v>
      </c>
      <c r="H7865" s="12">
        <v>184608</v>
      </c>
      <c r="I7865" s="11" t="s">
        <v>548</v>
      </c>
      <c r="J7865" s="12">
        <v>14769</v>
      </c>
      <c r="K7865" s="12">
        <v>199377</v>
      </c>
      <c r="L7865" s="4" t="s">
        <v>3387</v>
      </c>
      <c r="M7865" s="4" t="s">
        <v>3106</v>
      </c>
      <c r="N7865" t="s">
        <v>18355</v>
      </c>
      <c r="O7865" s="22">
        <f>+VLOOKUP(E7865,[2]Sheet1!C$6490:L$6962,9,0)</f>
        <v>199377</v>
      </c>
      <c r="P7865" s="22">
        <f t="shared" si="415"/>
        <v>0</v>
      </c>
      <c r="Q7865" s="1">
        <f>+VLOOKUP(E7865,[2]Sheet1!C$6490:L$6962,10,0)</f>
        <v>45911</v>
      </c>
      <c r="S7865" s="7"/>
    </row>
    <row r="7866" spans="3:19" hidden="1" x14ac:dyDescent="0.2">
      <c r="C7866" s="8">
        <v>45852</v>
      </c>
      <c r="D7866" s="4" t="s">
        <v>16755</v>
      </c>
      <c r="E7866">
        <f t="shared" si="414"/>
        <v>43980</v>
      </c>
      <c r="F7866" s="4" t="s">
        <v>12142</v>
      </c>
      <c r="G7866" s="4" t="s">
        <v>17214</v>
      </c>
      <c r="H7866" s="12">
        <v>501096</v>
      </c>
      <c r="I7866" s="11" t="s">
        <v>548</v>
      </c>
      <c r="J7866" s="12">
        <v>40088</v>
      </c>
      <c r="K7866" s="12">
        <v>541184</v>
      </c>
      <c r="L7866" s="4" t="s">
        <v>3387</v>
      </c>
      <c r="M7866" s="4" t="s">
        <v>3106</v>
      </c>
      <c r="N7866" t="s">
        <v>18355</v>
      </c>
      <c r="O7866" s="22">
        <f>+VLOOKUP(E7866,[2]Sheet1!C$6490:L$6962,9,0)</f>
        <v>541184</v>
      </c>
      <c r="P7866" s="22">
        <f t="shared" si="415"/>
        <v>0</v>
      </c>
      <c r="Q7866" s="1">
        <f>+VLOOKUP(E7866,[2]Sheet1!C$6490:L$6962,10,0)</f>
        <v>45911</v>
      </c>
      <c r="S7866" s="7"/>
    </row>
    <row r="7867" spans="3:19" hidden="1" x14ac:dyDescent="0.2">
      <c r="C7867" s="8">
        <v>45852</v>
      </c>
      <c r="D7867" s="4" t="s">
        <v>16756</v>
      </c>
      <c r="E7867">
        <f t="shared" si="414"/>
        <v>43981</v>
      </c>
      <c r="F7867" s="4" t="s">
        <v>12142</v>
      </c>
      <c r="G7867" s="4" t="s">
        <v>17215</v>
      </c>
      <c r="H7867" s="12">
        <v>356034</v>
      </c>
      <c r="I7867" s="11" t="s">
        <v>548</v>
      </c>
      <c r="J7867" s="12">
        <v>28483</v>
      </c>
      <c r="K7867" s="12">
        <v>384517</v>
      </c>
      <c r="L7867" s="4" t="s">
        <v>3387</v>
      </c>
      <c r="M7867" s="4" t="s">
        <v>3106</v>
      </c>
      <c r="N7867" t="s">
        <v>18355</v>
      </c>
      <c r="O7867" s="22">
        <f>+VLOOKUP(E7867,[2]Sheet1!C$6490:L$6962,9,0)</f>
        <v>384517</v>
      </c>
      <c r="P7867" s="22">
        <f t="shared" si="415"/>
        <v>0</v>
      </c>
      <c r="Q7867" s="1">
        <f>+VLOOKUP(E7867,[2]Sheet1!C$6490:L$6962,10,0)</f>
        <v>45911</v>
      </c>
      <c r="S7867" s="7"/>
    </row>
    <row r="7868" spans="3:19" hidden="1" x14ac:dyDescent="0.2">
      <c r="C7868" s="8">
        <v>45852</v>
      </c>
      <c r="D7868" s="4" t="s">
        <v>16757</v>
      </c>
      <c r="E7868">
        <f t="shared" si="414"/>
        <v>43982</v>
      </c>
      <c r="F7868" s="4" t="s">
        <v>12142</v>
      </c>
      <c r="G7868" s="4" t="s">
        <v>17216</v>
      </c>
      <c r="H7868" s="12">
        <v>626370</v>
      </c>
      <c r="I7868" s="11" t="s">
        <v>548</v>
      </c>
      <c r="J7868" s="12">
        <v>50110</v>
      </c>
      <c r="K7868" s="12">
        <v>676480</v>
      </c>
      <c r="L7868" s="4" t="s">
        <v>3387</v>
      </c>
      <c r="M7868" s="4" t="s">
        <v>3106</v>
      </c>
      <c r="N7868" t="s">
        <v>18355</v>
      </c>
      <c r="O7868" s="22">
        <f>+VLOOKUP(E7868,[2]Sheet1!C$6490:L$6962,9,0)</f>
        <v>676480</v>
      </c>
      <c r="P7868" s="22">
        <f t="shared" si="415"/>
        <v>0</v>
      </c>
      <c r="Q7868" s="1">
        <f>+VLOOKUP(E7868,[2]Sheet1!C$6490:L$6962,10,0)</f>
        <v>45911</v>
      </c>
      <c r="S7868" s="7"/>
    </row>
    <row r="7869" spans="3:19" hidden="1" x14ac:dyDescent="0.2">
      <c r="C7869" s="8">
        <v>45852</v>
      </c>
      <c r="D7869" s="4" t="s">
        <v>16758</v>
      </c>
      <c r="E7869">
        <f t="shared" si="414"/>
        <v>43983</v>
      </c>
      <c r="F7869" s="4" t="s">
        <v>12142</v>
      </c>
      <c r="G7869" s="4" t="s">
        <v>17217</v>
      </c>
      <c r="H7869" s="12">
        <v>626370</v>
      </c>
      <c r="I7869" s="11" t="s">
        <v>548</v>
      </c>
      <c r="J7869" s="12">
        <v>50110</v>
      </c>
      <c r="K7869" s="12">
        <v>676480</v>
      </c>
      <c r="L7869" s="4" t="s">
        <v>3387</v>
      </c>
      <c r="M7869" s="4" t="s">
        <v>3106</v>
      </c>
      <c r="N7869" t="s">
        <v>18355</v>
      </c>
      <c r="O7869" s="22">
        <f>+VLOOKUP(E7869,[2]Sheet1!C$6490:L$6962,9,0)</f>
        <v>676480</v>
      </c>
      <c r="P7869" s="22">
        <f t="shared" si="415"/>
        <v>0</v>
      </c>
      <c r="Q7869" s="1">
        <f>+VLOOKUP(E7869,[2]Sheet1!C$6490:L$6962,10,0)</f>
        <v>45911</v>
      </c>
      <c r="S7869" s="7"/>
    </row>
    <row r="7870" spans="3:19" hidden="1" x14ac:dyDescent="0.2">
      <c r="C7870" s="8">
        <v>45852</v>
      </c>
      <c r="D7870" s="4" t="s">
        <v>16759</v>
      </c>
      <c r="E7870">
        <f t="shared" si="414"/>
        <v>43984</v>
      </c>
      <c r="F7870" s="4" t="s">
        <v>12142</v>
      </c>
      <c r="G7870" s="4" t="s">
        <v>17218</v>
      </c>
      <c r="H7870" s="12">
        <v>230760</v>
      </c>
      <c r="I7870" s="11" t="s">
        <v>548</v>
      </c>
      <c r="J7870" s="12">
        <v>18461</v>
      </c>
      <c r="K7870" s="12">
        <v>249221</v>
      </c>
      <c r="L7870" s="4" t="s">
        <v>3387</v>
      </c>
      <c r="M7870" s="4" t="s">
        <v>3106</v>
      </c>
      <c r="N7870" t="s">
        <v>18355</v>
      </c>
      <c r="O7870" s="22">
        <f>+VLOOKUP(E7870,[2]Sheet1!C$6490:L$6962,9,0)</f>
        <v>249221</v>
      </c>
      <c r="P7870" s="22">
        <f t="shared" si="415"/>
        <v>0</v>
      </c>
      <c r="Q7870" s="1">
        <f>+VLOOKUP(E7870,[2]Sheet1!C$6490:L$6962,10,0)</f>
        <v>45911</v>
      </c>
      <c r="S7870" s="7"/>
    </row>
    <row r="7871" spans="3:19" hidden="1" x14ac:dyDescent="0.2">
      <c r="C7871" s="8">
        <v>45852</v>
      </c>
      <c r="D7871" s="4" t="s">
        <v>16760</v>
      </c>
      <c r="E7871">
        <f t="shared" si="414"/>
        <v>43985</v>
      </c>
      <c r="F7871" s="4" t="s">
        <v>12142</v>
      </c>
      <c r="G7871" s="4" t="s">
        <v>17219</v>
      </c>
      <c r="H7871" s="12">
        <v>346140</v>
      </c>
      <c r="I7871" s="11" t="s">
        <v>548</v>
      </c>
      <c r="J7871" s="12">
        <v>27691</v>
      </c>
      <c r="K7871" s="12">
        <v>373831</v>
      </c>
      <c r="L7871" s="4" t="s">
        <v>3387</v>
      </c>
      <c r="M7871" s="4" t="s">
        <v>3106</v>
      </c>
      <c r="N7871" t="s">
        <v>18355</v>
      </c>
      <c r="O7871" s="22">
        <f>+VLOOKUP(E7871,[2]Sheet1!C$6490:L$6962,9,0)</f>
        <v>373831</v>
      </c>
      <c r="P7871" s="22">
        <f t="shared" si="415"/>
        <v>0</v>
      </c>
      <c r="Q7871" s="1">
        <f>+VLOOKUP(E7871,[2]Sheet1!C$6490:L$6962,10,0)</f>
        <v>45911</v>
      </c>
      <c r="S7871" s="7"/>
    </row>
    <row r="7872" spans="3:19" hidden="1" x14ac:dyDescent="0.2">
      <c r="C7872" s="8">
        <v>45852</v>
      </c>
      <c r="D7872" s="4" t="s">
        <v>16761</v>
      </c>
      <c r="E7872">
        <f t="shared" si="414"/>
        <v>43986</v>
      </c>
      <c r="F7872" s="4" t="s">
        <v>12142</v>
      </c>
      <c r="G7872" s="4" t="s">
        <v>17220</v>
      </c>
      <c r="H7872" s="12">
        <v>501096</v>
      </c>
      <c r="I7872" s="11" t="s">
        <v>548</v>
      </c>
      <c r="J7872" s="12">
        <v>40088</v>
      </c>
      <c r="K7872" s="12">
        <v>541184</v>
      </c>
      <c r="L7872" s="4" t="s">
        <v>3387</v>
      </c>
      <c r="M7872" s="4" t="s">
        <v>3106</v>
      </c>
      <c r="N7872" t="s">
        <v>18355</v>
      </c>
      <c r="O7872" s="22">
        <f>+VLOOKUP(E7872,[2]Sheet1!C$6490:L$6962,9,0)</f>
        <v>541184</v>
      </c>
      <c r="P7872" s="22">
        <f t="shared" si="415"/>
        <v>0</v>
      </c>
      <c r="Q7872" s="1">
        <f>+VLOOKUP(E7872,[2]Sheet1!C$6490:L$6962,10,0)</f>
        <v>45911</v>
      </c>
      <c r="S7872" s="7"/>
    </row>
    <row r="7873" spans="3:19" hidden="1" x14ac:dyDescent="0.2">
      <c r="C7873" s="8">
        <v>45852</v>
      </c>
      <c r="D7873" s="4" t="s">
        <v>16762</v>
      </c>
      <c r="E7873">
        <f t="shared" si="414"/>
        <v>43987</v>
      </c>
      <c r="F7873" s="4" t="s">
        <v>12142</v>
      </c>
      <c r="G7873" s="4" t="s">
        <v>17221</v>
      </c>
      <c r="H7873" s="12">
        <v>451641</v>
      </c>
      <c r="I7873" s="11" t="s">
        <v>548</v>
      </c>
      <c r="J7873" s="12">
        <v>36131</v>
      </c>
      <c r="K7873" s="12">
        <v>487772</v>
      </c>
      <c r="L7873" s="4" t="s">
        <v>3387</v>
      </c>
      <c r="M7873" s="4" t="s">
        <v>3106</v>
      </c>
      <c r="N7873" t="s">
        <v>18355</v>
      </c>
      <c r="O7873" s="22">
        <f>+VLOOKUP(E7873,[2]Sheet1!C$6490:L$6962,9,0)</f>
        <v>487772</v>
      </c>
      <c r="P7873" s="22">
        <f t="shared" si="415"/>
        <v>0</v>
      </c>
      <c r="Q7873" s="1">
        <f>+VLOOKUP(E7873,[2]Sheet1!C$6490:L$6962,10,0)</f>
        <v>45911</v>
      </c>
      <c r="S7873" s="7"/>
    </row>
    <row r="7874" spans="3:19" hidden="1" x14ac:dyDescent="0.2">
      <c r="C7874" s="8">
        <v>45852</v>
      </c>
      <c r="D7874" s="4" t="s">
        <v>16763</v>
      </c>
      <c r="E7874">
        <f t="shared" si="414"/>
        <v>43988</v>
      </c>
      <c r="F7874" s="4" t="s">
        <v>12142</v>
      </c>
      <c r="G7874" s="4" t="s">
        <v>17222</v>
      </c>
      <c r="H7874" s="12">
        <v>543945</v>
      </c>
      <c r="I7874" s="11" t="s">
        <v>548</v>
      </c>
      <c r="J7874" s="12">
        <v>43516</v>
      </c>
      <c r="K7874" s="12">
        <v>587461</v>
      </c>
      <c r="L7874" s="4" t="s">
        <v>3387</v>
      </c>
      <c r="M7874" s="4" t="s">
        <v>3106</v>
      </c>
      <c r="N7874" t="s">
        <v>18355</v>
      </c>
      <c r="O7874" s="22">
        <f>+VLOOKUP(E7874,[2]Sheet1!C$6490:L$6962,9,0)</f>
        <v>587461</v>
      </c>
      <c r="P7874" s="22">
        <f t="shared" si="415"/>
        <v>0</v>
      </c>
      <c r="Q7874" s="1">
        <f>+VLOOKUP(E7874,[2]Sheet1!C$6490:L$6962,10,0)</f>
        <v>45911</v>
      </c>
      <c r="S7874" s="7"/>
    </row>
    <row r="7875" spans="3:19" hidden="1" x14ac:dyDescent="0.2">
      <c r="C7875" s="8">
        <v>45852</v>
      </c>
      <c r="D7875" s="4" t="s">
        <v>16764</v>
      </c>
      <c r="E7875">
        <f t="shared" si="414"/>
        <v>43989</v>
      </c>
      <c r="F7875" s="4" t="s">
        <v>12142</v>
      </c>
      <c r="G7875" s="4" t="s">
        <v>17223</v>
      </c>
      <c r="H7875" s="12">
        <v>501096</v>
      </c>
      <c r="I7875" s="11" t="s">
        <v>548</v>
      </c>
      <c r="J7875" s="12">
        <v>40088</v>
      </c>
      <c r="K7875" s="12">
        <v>541184</v>
      </c>
      <c r="L7875" s="4" t="s">
        <v>3387</v>
      </c>
      <c r="M7875" s="4" t="s">
        <v>3106</v>
      </c>
      <c r="N7875" t="s">
        <v>18355</v>
      </c>
      <c r="O7875" s="22">
        <f>+VLOOKUP(E7875,[2]Sheet1!C$6490:L$6962,9,0)</f>
        <v>541184</v>
      </c>
      <c r="P7875" s="22">
        <f t="shared" si="415"/>
        <v>0</v>
      </c>
      <c r="Q7875" s="1">
        <f>+VLOOKUP(E7875,[2]Sheet1!C$6490:L$6962,10,0)</f>
        <v>45911</v>
      </c>
      <c r="S7875" s="7"/>
    </row>
    <row r="7876" spans="3:19" hidden="1" x14ac:dyDescent="0.2">
      <c r="C7876" s="8">
        <v>45852</v>
      </c>
      <c r="D7876" s="4" t="s">
        <v>16765</v>
      </c>
      <c r="E7876">
        <f t="shared" si="414"/>
        <v>43990</v>
      </c>
      <c r="F7876" s="4" t="s">
        <v>12142</v>
      </c>
      <c r="G7876" s="4" t="s">
        <v>17224</v>
      </c>
      <c r="H7876" s="12">
        <v>230760</v>
      </c>
      <c r="I7876" s="11" t="s">
        <v>548</v>
      </c>
      <c r="J7876" s="12">
        <v>18461</v>
      </c>
      <c r="K7876" s="12">
        <v>249221</v>
      </c>
      <c r="L7876" s="4" t="s">
        <v>3387</v>
      </c>
      <c r="M7876" s="4" t="s">
        <v>3106</v>
      </c>
      <c r="N7876" t="s">
        <v>18355</v>
      </c>
      <c r="O7876" s="22">
        <f>+VLOOKUP(E7876,[2]Sheet1!C$6490:L$6962,9,0)</f>
        <v>249221</v>
      </c>
      <c r="P7876" s="22">
        <f t="shared" si="415"/>
        <v>0</v>
      </c>
      <c r="Q7876" s="1">
        <f>+VLOOKUP(E7876,[2]Sheet1!C$6490:L$6962,10,0)</f>
        <v>45911</v>
      </c>
      <c r="S7876" s="7"/>
    </row>
    <row r="7877" spans="3:19" hidden="1" x14ac:dyDescent="0.2">
      <c r="C7877" s="8">
        <v>45852</v>
      </c>
      <c r="D7877" s="4" t="s">
        <v>16766</v>
      </c>
      <c r="E7877">
        <f t="shared" si="414"/>
        <v>43991</v>
      </c>
      <c r="F7877" s="4" t="s">
        <v>12142</v>
      </c>
      <c r="G7877" s="4" t="s">
        <v>17225</v>
      </c>
      <c r="H7877" s="12">
        <v>481308</v>
      </c>
      <c r="I7877" s="11" t="s">
        <v>548</v>
      </c>
      <c r="J7877" s="12">
        <v>38505</v>
      </c>
      <c r="K7877" s="12">
        <v>519813</v>
      </c>
      <c r="L7877" s="4" t="s">
        <v>3387</v>
      </c>
      <c r="M7877" s="4" t="s">
        <v>3106</v>
      </c>
      <c r="N7877" t="s">
        <v>18355</v>
      </c>
      <c r="O7877" s="22">
        <f>+VLOOKUP(E7877,[2]Sheet1!C$6490:L$6962,9,0)</f>
        <v>519813</v>
      </c>
      <c r="P7877" s="22">
        <f t="shared" si="415"/>
        <v>0</v>
      </c>
      <c r="Q7877" s="1">
        <f>+VLOOKUP(E7877,[2]Sheet1!C$6490:L$6962,10,0)</f>
        <v>45911</v>
      </c>
      <c r="S7877" s="7"/>
    </row>
    <row r="7878" spans="3:19" hidden="1" x14ac:dyDescent="0.2">
      <c r="C7878" s="8">
        <v>45852</v>
      </c>
      <c r="D7878" s="4" t="s">
        <v>16767</v>
      </c>
      <c r="E7878">
        <f t="shared" si="414"/>
        <v>43992</v>
      </c>
      <c r="F7878" s="4" t="s">
        <v>12142</v>
      </c>
      <c r="G7878" s="4" t="s">
        <v>17226</v>
      </c>
      <c r="H7878" s="12">
        <v>461520</v>
      </c>
      <c r="I7878" s="11" t="s">
        <v>548</v>
      </c>
      <c r="J7878" s="12">
        <v>36922</v>
      </c>
      <c r="K7878" s="12">
        <v>498442</v>
      </c>
      <c r="L7878" s="4" t="s">
        <v>3387</v>
      </c>
      <c r="M7878" s="4" t="s">
        <v>3106</v>
      </c>
      <c r="N7878" t="s">
        <v>18355</v>
      </c>
      <c r="O7878" s="22">
        <f>+VLOOKUP(E7878,[2]Sheet1!C$6490:L$6962,9,0)</f>
        <v>498442</v>
      </c>
      <c r="P7878" s="22">
        <f t="shared" si="415"/>
        <v>0</v>
      </c>
      <c r="Q7878" s="1">
        <f>+VLOOKUP(E7878,[2]Sheet1!C$6490:L$6962,10,0)</f>
        <v>45911</v>
      </c>
      <c r="S7878" s="7"/>
    </row>
    <row r="7879" spans="3:19" hidden="1" x14ac:dyDescent="0.2">
      <c r="C7879" s="8">
        <v>45852</v>
      </c>
      <c r="D7879" s="4" t="s">
        <v>16768</v>
      </c>
      <c r="E7879">
        <f t="shared" si="414"/>
        <v>43993</v>
      </c>
      <c r="F7879" s="4" t="s">
        <v>12142</v>
      </c>
      <c r="G7879" s="4" t="s">
        <v>17227</v>
      </c>
      <c r="H7879" s="12">
        <v>501096</v>
      </c>
      <c r="I7879" s="11" t="s">
        <v>548</v>
      </c>
      <c r="J7879" s="12">
        <v>40088</v>
      </c>
      <c r="K7879" s="12">
        <v>541184</v>
      </c>
      <c r="L7879" s="4" t="s">
        <v>3387</v>
      </c>
      <c r="M7879" s="4" t="s">
        <v>3106</v>
      </c>
      <c r="N7879" t="s">
        <v>18355</v>
      </c>
      <c r="O7879" s="22">
        <f>+VLOOKUP(E7879,[2]Sheet1!C$6490:L$6962,9,0)</f>
        <v>541184</v>
      </c>
      <c r="P7879" s="22">
        <f t="shared" si="415"/>
        <v>0</v>
      </c>
      <c r="Q7879" s="1">
        <f>+VLOOKUP(E7879,[2]Sheet1!C$6490:L$6962,10,0)</f>
        <v>45911</v>
      </c>
      <c r="S7879" s="7"/>
    </row>
    <row r="7880" spans="3:19" hidden="1" x14ac:dyDescent="0.2">
      <c r="C7880" s="8">
        <v>45852</v>
      </c>
      <c r="D7880" s="4" t="s">
        <v>16769</v>
      </c>
      <c r="E7880">
        <f t="shared" si="414"/>
        <v>43994</v>
      </c>
      <c r="F7880" s="4" t="s">
        <v>12142</v>
      </c>
      <c r="G7880" s="4" t="s">
        <v>17228</v>
      </c>
      <c r="H7880" s="12">
        <v>250548</v>
      </c>
      <c r="I7880" s="11" t="s">
        <v>548</v>
      </c>
      <c r="J7880" s="12">
        <v>20044</v>
      </c>
      <c r="K7880" s="12">
        <v>270592</v>
      </c>
      <c r="L7880" s="4" t="s">
        <v>3387</v>
      </c>
      <c r="M7880" s="4" t="s">
        <v>3106</v>
      </c>
      <c r="N7880" t="s">
        <v>18355</v>
      </c>
      <c r="O7880" s="22">
        <f>+VLOOKUP(E7880,[2]Sheet1!C$6490:L$6962,9,0)</f>
        <v>270592</v>
      </c>
      <c r="P7880" s="22">
        <f t="shared" si="415"/>
        <v>0</v>
      </c>
      <c r="Q7880" s="1">
        <f>+VLOOKUP(E7880,[2]Sheet1!C$6490:L$6962,10,0)</f>
        <v>45911</v>
      </c>
      <c r="S7880" s="7"/>
    </row>
    <row r="7881" spans="3:19" hidden="1" x14ac:dyDescent="0.2">
      <c r="C7881" s="8">
        <v>45852</v>
      </c>
      <c r="D7881" s="4" t="s">
        <v>16770</v>
      </c>
      <c r="E7881">
        <f t="shared" si="414"/>
        <v>43995</v>
      </c>
      <c r="F7881" s="4" t="s">
        <v>12142</v>
      </c>
      <c r="G7881" s="4" t="s">
        <v>17229</v>
      </c>
      <c r="H7881" s="12">
        <v>606582</v>
      </c>
      <c r="I7881" s="11" t="s">
        <v>548</v>
      </c>
      <c r="J7881" s="12">
        <v>48527</v>
      </c>
      <c r="K7881" s="12">
        <v>655109</v>
      </c>
      <c r="L7881" s="4" t="s">
        <v>3387</v>
      </c>
      <c r="M7881" s="4" t="s">
        <v>3106</v>
      </c>
      <c r="N7881" t="s">
        <v>18355</v>
      </c>
      <c r="O7881" s="22">
        <f>+VLOOKUP(E7881,[2]Sheet1!C$6490:L$6962,9,0)</f>
        <v>655109</v>
      </c>
      <c r="P7881" s="22">
        <f t="shared" si="415"/>
        <v>0</v>
      </c>
      <c r="Q7881" s="1">
        <f>+VLOOKUP(E7881,[2]Sheet1!C$6490:L$6962,10,0)</f>
        <v>45911</v>
      </c>
      <c r="S7881" s="7"/>
    </row>
    <row r="7882" spans="3:19" hidden="1" x14ac:dyDescent="0.2">
      <c r="C7882" s="8">
        <v>45853</v>
      </c>
      <c r="D7882" s="4" t="s">
        <v>16771</v>
      </c>
      <c r="E7882">
        <f t="shared" si="414"/>
        <v>44116</v>
      </c>
      <c r="F7882" s="4" t="s">
        <v>12142</v>
      </c>
      <c r="G7882" s="4" t="s">
        <v>17230</v>
      </c>
      <c r="H7882" s="12">
        <v>1378014</v>
      </c>
      <c r="I7882" s="11" t="s">
        <v>548</v>
      </c>
      <c r="J7882" s="12">
        <v>110241</v>
      </c>
      <c r="K7882" s="12">
        <v>1488255</v>
      </c>
      <c r="L7882" s="4" t="s">
        <v>313</v>
      </c>
      <c r="M7882" s="4" t="s">
        <v>1554</v>
      </c>
      <c r="N7882" t="s">
        <v>18355</v>
      </c>
      <c r="O7882" s="22">
        <f>+VLOOKUP(E7882,[2]Sheet1!C$6490:L$6962,9,0)</f>
        <v>1488255</v>
      </c>
      <c r="P7882" s="22">
        <f t="shared" si="415"/>
        <v>0</v>
      </c>
      <c r="Q7882" s="1">
        <f>+VLOOKUP(E7882,[2]Sheet1!C$6490:L$6962,10,0)</f>
        <v>45911</v>
      </c>
      <c r="S7882" s="7"/>
    </row>
    <row r="7883" spans="3:19" hidden="1" x14ac:dyDescent="0.2">
      <c r="C7883" s="8">
        <v>45853</v>
      </c>
      <c r="D7883" s="4" t="s">
        <v>16772</v>
      </c>
      <c r="E7883">
        <f t="shared" si="414"/>
        <v>44117</v>
      </c>
      <c r="F7883" s="4" t="s">
        <v>12142</v>
      </c>
      <c r="G7883" s="4" t="s">
        <v>17231</v>
      </c>
      <c r="H7883" s="12">
        <v>365928</v>
      </c>
      <c r="I7883" s="11" t="s">
        <v>548</v>
      </c>
      <c r="J7883" s="12">
        <v>29274</v>
      </c>
      <c r="K7883" s="12">
        <v>395202</v>
      </c>
      <c r="L7883" s="4" t="s">
        <v>3387</v>
      </c>
      <c r="M7883" s="4" t="s">
        <v>3106</v>
      </c>
      <c r="N7883" t="s">
        <v>18355</v>
      </c>
      <c r="O7883" s="22">
        <f>+VLOOKUP(E7883,[2]Sheet1!C$6490:L$6962,9,0)</f>
        <v>395202</v>
      </c>
      <c r="P7883" s="22">
        <f t="shared" si="415"/>
        <v>0</v>
      </c>
      <c r="Q7883" s="1">
        <f>+VLOOKUP(E7883,[2]Sheet1!C$6490:L$6962,10,0)</f>
        <v>45911</v>
      </c>
      <c r="S7883" s="7"/>
    </row>
    <row r="7884" spans="3:19" hidden="1" x14ac:dyDescent="0.2">
      <c r="C7884" s="8">
        <v>45853</v>
      </c>
      <c r="D7884" s="4" t="s">
        <v>16773</v>
      </c>
      <c r="E7884">
        <f t="shared" si="414"/>
        <v>44118</v>
      </c>
      <c r="F7884" s="4" t="s">
        <v>12142</v>
      </c>
      <c r="G7884" s="4" t="s">
        <v>17232</v>
      </c>
      <c r="H7884" s="12">
        <v>382413</v>
      </c>
      <c r="I7884" s="11" t="s">
        <v>548</v>
      </c>
      <c r="J7884" s="12">
        <v>30593</v>
      </c>
      <c r="K7884" s="12">
        <v>413006</v>
      </c>
      <c r="L7884" s="4" t="s">
        <v>3387</v>
      </c>
      <c r="M7884" s="4" t="s">
        <v>3106</v>
      </c>
      <c r="N7884" t="s">
        <v>18355</v>
      </c>
      <c r="O7884" s="22">
        <f>+VLOOKUP(E7884,[2]Sheet1!C$6490:L$6962,9,0)</f>
        <v>413006</v>
      </c>
      <c r="P7884" s="22">
        <f t="shared" si="415"/>
        <v>0</v>
      </c>
      <c r="Q7884" s="1">
        <f>+VLOOKUP(E7884,[2]Sheet1!C$6490:L$6962,10,0)</f>
        <v>45911</v>
      </c>
      <c r="S7884" s="7"/>
    </row>
    <row r="7885" spans="3:19" hidden="1" x14ac:dyDescent="0.2">
      <c r="C7885" s="8">
        <v>45853</v>
      </c>
      <c r="D7885" s="4" t="s">
        <v>16774</v>
      </c>
      <c r="E7885">
        <f t="shared" si="414"/>
        <v>44119</v>
      </c>
      <c r="F7885" s="4" t="s">
        <v>12142</v>
      </c>
      <c r="G7885" s="4" t="s">
        <v>17233</v>
      </c>
      <c r="H7885" s="12">
        <v>543945</v>
      </c>
      <c r="I7885" s="11" t="s">
        <v>548</v>
      </c>
      <c r="J7885" s="12">
        <v>43516</v>
      </c>
      <c r="K7885" s="12">
        <v>587461</v>
      </c>
      <c r="L7885" s="4" t="s">
        <v>3387</v>
      </c>
      <c r="M7885" s="4" t="s">
        <v>3106</v>
      </c>
      <c r="N7885" t="s">
        <v>18355</v>
      </c>
      <c r="O7885" s="22">
        <f>+VLOOKUP(E7885,[2]Sheet1!C$6490:L$6962,9,0)</f>
        <v>587461</v>
      </c>
      <c r="P7885" s="22">
        <f t="shared" si="415"/>
        <v>0</v>
      </c>
      <c r="Q7885" s="1">
        <f>+VLOOKUP(E7885,[2]Sheet1!C$6490:L$6962,10,0)</f>
        <v>45911</v>
      </c>
      <c r="S7885" s="7"/>
    </row>
    <row r="7886" spans="3:19" hidden="1" x14ac:dyDescent="0.2">
      <c r="C7886" s="8">
        <v>45853</v>
      </c>
      <c r="D7886" s="4" t="s">
        <v>16775</v>
      </c>
      <c r="E7886">
        <f t="shared" si="414"/>
        <v>44120</v>
      </c>
      <c r="F7886" s="4" t="s">
        <v>12142</v>
      </c>
      <c r="G7886" s="4" t="s">
        <v>17234</v>
      </c>
      <c r="H7886" s="12">
        <v>435156</v>
      </c>
      <c r="I7886" s="11" t="s">
        <v>548</v>
      </c>
      <c r="J7886" s="12">
        <v>34812</v>
      </c>
      <c r="K7886" s="12">
        <v>469968</v>
      </c>
      <c r="L7886" s="4" t="s">
        <v>3387</v>
      </c>
      <c r="M7886" s="4" t="s">
        <v>3106</v>
      </c>
      <c r="N7886" t="s">
        <v>18355</v>
      </c>
      <c r="O7886" s="22">
        <f>+VLOOKUP(E7886,[2]Sheet1!C$6490:L$6962,9,0)</f>
        <v>469968</v>
      </c>
      <c r="P7886" s="22">
        <f t="shared" si="415"/>
        <v>0</v>
      </c>
      <c r="Q7886" s="1">
        <f>+VLOOKUP(E7886,[2]Sheet1!C$6490:L$6962,10,0)</f>
        <v>45911</v>
      </c>
      <c r="S7886" s="7"/>
    </row>
    <row r="7887" spans="3:19" hidden="1" x14ac:dyDescent="0.2">
      <c r="C7887" s="8">
        <v>45853</v>
      </c>
      <c r="D7887" s="4" t="s">
        <v>16776</v>
      </c>
      <c r="E7887">
        <f t="shared" si="414"/>
        <v>44121</v>
      </c>
      <c r="F7887" s="4" t="s">
        <v>12142</v>
      </c>
      <c r="G7887" s="4" t="s">
        <v>17235</v>
      </c>
      <c r="H7887" s="12">
        <v>501096</v>
      </c>
      <c r="I7887" s="11" t="s">
        <v>548</v>
      </c>
      <c r="J7887" s="12">
        <v>40088</v>
      </c>
      <c r="K7887" s="12">
        <v>541184</v>
      </c>
      <c r="L7887" s="4" t="s">
        <v>3387</v>
      </c>
      <c r="M7887" s="4" t="s">
        <v>3106</v>
      </c>
      <c r="N7887" t="s">
        <v>18355</v>
      </c>
      <c r="O7887" s="22">
        <f>+VLOOKUP(E7887,[2]Sheet1!C$6490:L$6962,9,0)</f>
        <v>541184</v>
      </c>
      <c r="P7887" s="22">
        <f t="shared" si="415"/>
        <v>0</v>
      </c>
      <c r="Q7887" s="1">
        <f>+VLOOKUP(E7887,[2]Sheet1!C$6490:L$6962,10,0)</f>
        <v>45911</v>
      </c>
      <c r="S7887" s="7"/>
    </row>
    <row r="7888" spans="3:19" hidden="1" x14ac:dyDescent="0.2">
      <c r="C7888" s="8">
        <v>45853</v>
      </c>
      <c r="D7888" s="4" t="s">
        <v>16777</v>
      </c>
      <c r="E7888">
        <f t="shared" si="414"/>
        <v>44122</v>
      </c>
      <c r="F7888" s="4" t="s">
        <v>12142</v>
      </c>
      <c r="G7888" s="4" t="s">
        <v>17236</v>
      </c>
      <c r="H7888" s="12">
        <v>560430</v>
      </c>
      <c r="I7888" s="11" t="s">
        <v>548</v>
      </c>
      <c r="J7888" s="12">
        <v>44834</v>
      </c>
      <c r="K7888" s="12">
        <v>605264</v>
      </c>
      <c r="L7888" s="4" t="s">
        <v>3387</v>
      </c>
      <c r="M7888" s="4" t="s">
        <v>3106</v>
      </c>
      <c r="N7888" t="s">
        <v>18355</v>
      </c>
      <c r="O7888" s="22">
        <f>+VLOOKUP(E7888,[2]Sheet1!C$6490:L$6962,9,0)</f>
        <v>605264</v>
      </c>
      <c r="P7888" s="22">
        <f t="shared" si="415"/>
        <v>0</v>
      </c>
      <c r="Q7888" s="1">
        <f>+VLOOKUP(E7888,[2]Sheet1!C$6490:L$6962,10,0)</f>
        <v>45911</v>
      </c>
      <c r="S7888" s="7"/>
    </row>
    <row r="7889" spans="3:19" hidden="1" x14ac:dyDescent="0.2">
      <c r="C7889" s="8">
        <v>45853</v>
      </c>
      <c r="D7889" s="4" t="s">
        <v>16778</v>
      </c>
      <c r="E7889">
        <f t="shared" si="414"/>
        <v>44123</v>
      </c>
      <c r="F7889" s="4" t="s">
        <v>12142</v>
      </c>
      <c r="G7889" s="4" t="s">
        <v>17237</v>
      </c>
      <c r="H7889" s="12">
        <v>543945</v>
      </c>
      <c r="I7889" s="11" t="s">
        <v>548</v>
      </c>
      <c r="J7889" s="12">
        <v>43516</v>
      </c>
      <c r="K7889" s="12">
        <v>587461</v>
      </c>
      <c r="L7889" s="4" t="s">
        <v>3387</v>
      </c>
      <c r="M7889" s="4" t="s">
        <v>3106</v>
      </c>
      <c r="N7889" t="s">
        <v>18355</v>
      </c>
      <c r="O7889" s="22">
        <f>+VLOOKUP(E7889,[2]Sheet1!C$6490:L$6962,9,0)</f>
        <v>587461</v>
      </c>
      <c r="P7889" s="22">
        <f t="shared" si="415"/>
        <v>0</v>
      </c>
      <c r="Q7889" s="1">
        <f>+VLOOKUP(E7889,[2]Sheet1!C$6490:L$6962,10,0)</f>
        <v>45911</v>
      </c>
      <c r="S7889" s="7"/>
    </row>
    <row r="7890" spans="3:19" hidden="1" x14ac:dyDescent="0.2">
      <c r="C7890" s="8">
        <v>45853</v>
      </c>
      <c r="D7890" s="4" t="s">
        <v>16779</v>
      </c>
      <c r="E7890">
        <f t="shared" si="414"/>
        <v>44124</v>
      </c>
      <c r="F7890" s="4" t="s">
        <v>12142</v>
      </c>
      <c r="G7890" s="4" t="s">
        <v>17238</v>
      </c>
      <c r="H7890" s="12">
        <v>543945</v>
      </c>
      <c r="I7890" s="11" t="s">
        <v>548</v>
      </c>
      <c r="J7890" s="12">
        <v>43516</v>
      </c>
      <c r="K7890" s="12">
        <v>587461</v>
      </c>
      <c r="L7890" s="4" t="s">
        <v>3387</v>
      </c>
      <c r="M7890" s="4" t="s">
        <v>3106</v>
      </c>
      <c r="N7890" t="s">
        <v>18355</v>
      </c>
      <c r="O7890" s="22">
        <f>+VLOOKUP(E7890,[2]Sheet1!C$6490:L$6962,9,0)</f>
        <v>587461</v>
      </c>
      <c r="P7890" s="22">
        <f t="shared" si="415"/>
        <v>0</v>
      </c>
      <c r="Q7890" s="1">
        <f>+VLOOKUP(E7890,[2]Sheet1!C$6490:L$6962,10,0)</f>
        <v>45911</v>
      </c>
      <c r="S7890" s="7"/>
    </row>
    <row r="7891" spans="3:19" hidden="1" x14ac:dyDescent="0.2">
      <c r="C7891" s="8">
        <v>45853</v>
      </c>
      <c r="D7891" s="4" t="s">
        <v>16780</v>
      </c>
      <c r="E7891">
        <f t="shared" si="414"/>
        <v>44125</v>
      </c>
      <c r="F7891" s="4" t="s">
        <v>12142</v>
      </c>
      <c r="G7891" s="4" t="s">
        <v>17239</v>
      </c>
      <c r="H7891" s="12">
        <v>543945</v>
      </c>
      <c r="I7891" s="11" t="s">
        <v>548</v>
      </c>
      <c r="J7891" s="12">
        <v>43516</v>
      </c>
      <c r="K7891" s="12">
        <v>587461</v>
      </c>
      <c r="L7891" s="4" t="s">
        <v>3387</v>
      </c>
      <c r="M7891" s="4" t="s">
        <v>3106</v>
      </c>
      <c r="N7891" t="s">
        <v>18355</v>
      </c>
      <c r="O7891" s="22">
        <f>+VLOOKUP(E7891,[2]Sheet1!C$6490:L$6962,9,0)</f>
        <v>587461</v>
      </c>
      <c r="P7891" s="22">
        <f t="shared" si="415"/>
        <v>0</v>
      </c>
      <c r="Q7891" s="1">
        <f>+VLOOKUP(E7891,[2]Sheet1!C$6490:L$6962,10,0)</f>
        <v>45911</v>
      </c>
      <c r="S7891" s="7"/>
    </row>
    <row r="7892" spans="3:19" hidden="1" x14ac:dyDescent="0.2">
      <c r="C7892" s="8">
        <v>45853</v>
      </c>
      <c r="D7892" s="4" t="s">
        <v>16781</v>
      </c>
      <c r="E7892">
        <f t="shared" si="414"/>
        <v>44126</v>
      </c>
      <c r="F7892" s="4" t="s">
        <v>12142</v>
      </c>
      <c r="G7892" s="4" t="s">
        <v>17240</v>
      </c>
      <c r="H7892" s="12">
        <v>435156</v>
      </c>
      <c r="I7892" s="11" t="s">
        <v>548</v>
      </c>
      <c r="J7892" s="12">
        <v>34812</v>
      </c>
      <c r="K7892" s="12">
        <v>469968</v>
      </c>
      <c r="L7892" s="4" t="s">
        <v>3387</v>
      </c>
      <c r="M7892" s="4" t="s">
        <v>3106</v>
      </c>
      <c r="N7892" t="s">
        <v>18355</v>
      </c>
      <c r="O7892" s="22">
        <f>+VLOOKUP(E7892,[2]Sheet1!C$6490:L$6962,9,0)</f>
        <v>469968</v>
      </c>
      <c r="P7892" s="22">
        <f t="shared" si="415"/>
        <v>0</v>
      </c>
      <c r="Q7892" s="1">
        <f>+VLOOKUP(E7892,[2]Sheet1!C$6490:L$6962,10,0)</f>
        <v>45911</v>
      </c>
      <c r="S7892" s="7"/>
    </row>
    <row r="7893" spans="3:19" hidden="1" x14ac:dyDescent="0.2">
      <c r="C7893" s="8">
        <v>45853</v>
      </c>
      <c r="D7893" s="4" t="s">
        <v>16782</v>
      </c>
      <c r="E7893">
        <f t="shared" si="414"/>
        <v>44127</v>
      </c>
      <c r="F7893" s="4" t="s">
        <v>12142</v>
      </c>
      <c r="G7893" s="4" t="s">
        <v>17241</v>
      </c>
      <c r="H7893" s="12">
        <v>501096</v>
      </c>
      <c r="I7893" s="11" t="s">
        <v>548</v>
      </c>
      <c r="J7893" s="12">
        <v>40088</v>
      </c>
      <c r="K7893" s="12">
        <v>541184</v>
      </c>
      <c r="L7893" s="4" t="s">
        <v>3387</v>
      </c>
      <c r="M7893" s="4" t="s">
        <v>3106</v>
      </c>
      <c r="N7893" t="s">
        <v>18355</v>
      </c>
      <c r="O7893" s="22">
        <f>+VLOOKUP(E7893,[2]Sheet1!C$6490:L$6962,9,0)</f>
        <v>541184</v>
      </c>
      <c r="P7893" s="22">
        <f t="shared" si="415"/>
        <v>0</v>
      </c>
      <c r="Q7893" s="1">
        <f>+VLOOKUP(E7893,[2]Sheet1!C$6490:L$6962,10,0)</f>
        <v>45911</v>
      </c>
      <c r="S7893" s="7"/>
    </row>
    <row r="7894" spans="3:19" hidden="1" x14ac:dyDescent="0.2">
      <c r="C7894" s="8">
        <v>45853</v>
      </c>
      <c r="D7894" s="4" t="s">
        <v>16783</v>
      </c>
      <c r="E7894">
        <f t="shared" si="414"/>
        <v>44128</v>
      </c>
      <c r="F7894" s="4" t="s">
        <v>12142</v>
      </c>
      <c r="G7894" s="4" t="s">
        <v>17242</v>
      </c>
      <c r="H7894" s="12">
        <v>514278</v>
      </c>
      <c r="I7894" s="11" t="s">
        <v>548</v>
      </c>
      <c r="J7894" s="12">
        <v>41142</v>
      </c>
      <c r="K7894" s="12">
        <v>555420</v>
      </c>
      <c r="L7894" s="4" t="s">
        <v>3387</v>
      </c>
      <c r="M7894" s="4" t="s">
        <v>3106</v>
      </c>
      <c r="N7894" t="s">
        <v>18355</v>
      </c>
      <c r="O7894" s="22">
        <f>+VLOOKUP(E7894,[2]Sheet1!C$6490:L$6962,9,0)</f>
        <v>555420</v>
      </c>
      <c r="P7894" s="22">
        <f t="shared" si="415"/>
        <v>0</v>
      </c>
      <c r="Q7894" s="1">
        <f>+VLOOKUP(E7894,[2]Sheet1!C$6490:L$6962,10,0)</f>
        <v>45911</v>
      </c>
      <c r="S7894" s="7"/>
    </row>
    <row r="7895" spans="3:19" hidden="1" x14ac:dyDescent="0.2">
      <c r="C7895" s="8">
        <v>45853</v>
      </c>
      <c r="D7895" s="4" t="s">
        <v>16784</v>
      </c>
      <c r="E7895">
        <f t="shared" si="414"/>
        <v>44129</v>
      </c>
      <c r="F7895" s="4" t="s">
        <v>12142</v>
      </c>
      <c r="G7895" s="4" t="s">
        <v>17243</v>
      </c>
      <c r="H7895" s="12">
        <v>184608</v>
      </c>
      <c r="I7895" s="11" t="s">
        <v>548</v>
      </c>
      <c r="J7895" s="12">
        <v>14769</v>
      </c>
      <c r="K7895" s="12">
        <v>199377</v>
      </c>
      <c r="L7895" s="4" t="s">
        <v>3387</v>
      </c>
      <c r="M7895" s="4" t="s">
        <v>3106</v>
      </c>
      <c r="N7895" t="s">
        <v>18355</v>
      </c>
      <c r="O7895" s="22">
        <f>+VLOOKUP(E7895,[2]Sheet1!C$6490:L$6962,9,0)</f>
        <v>199377</v>
      </c>
      <c r="P7895" s="22">
        <f t="shared" si="415"/>
        <v>0</v>
      </c>
      <c r="Q7895" s="1">
        <f>+VLOOKUP(E7895,[2]Sheet1!C$6490:L$6962,10,0)</f>
        <v>45911</v>
      </c>
      <c r="S7895" s="7"/>
    </row>
    <row r="7896" spans="3:19" hidden="1" x14ac:dyDescent="0.2">
      <c r="C7896" s="8">
        <v>45853</v>
      </c>
      <c r="D7896" s="4" t="s">
        <v>16785</v>
      </c>
      <c r="E7896">
        <f t="shared" si="414"/>
        <v>44130</v>
      </c>
      <c r="F7896" s="4" t="s">
        <v>12142</v>
      </c>
      <c r="G7896" s="4" t="s">
        <v>17244</v>
      </c>
      <c r="H7896" s="12">
        <v>230760</v>
      </c>
      <c r="I7896" s="11" t="s">
        <v>548</v>
      </c>
      <c r="J7896" s="12">
        <v>18461</v>
      </c>
      <c r="K7896" s="12">
        <v>249221</v>
      </c>
      <c r="L7896" s="4" t="s">
        <v>3387</v>
      </c>
      <c r="M7896" s="4" t="s">
        <v>3106</v>
      </c>
      <c r="N7896" t="s">
        <v>18355</v>
      </c>
      <c r="O7896" s="22">
        <f>+VLOOKUP(E7896,[2]Sheet1!C$6490:L$6962,9,0)</f>
        <v>249221</v>
      </c>
      <c r="P7896" s="22">
        <f t="shared" si="415"/>
        <v>0</v>
      </c>
      <c r="Q7896" s="1">
        <f>+VLOOKUP(E7896,[2]Sheet1!C$6490:L$6962,10,0)</f>
        <v>45911</v>
      </c>
      <c r="S7896" s="7"/>
    </row>
    <row r="7897" spans="3:19" hidden="1" x14ac:dyDescent="0.2">
      <c r="C7897" s="8">
        <v>45853</v>
      </c>
      <c r="D7897" s="4" t="s">
        <v>16786</v>
      </c>
      <c r="E7897">
        <f t="shared" si="414"/>
        <v>44131</v>
      </c>
      <c r="F7897" s="4" t="s">
        <v>12142</v>
      </c>
      <c r="G7897" s="4" t="s">
        <v>17245</v>
      </c>
      <c r="H7897" s="12">
        <v>349443</v>
      </c>
      <c r="I7897" s="11" t="s">
        <v>548</v>
      </c>
      <c r="J7897" s="12">
        <v>27955</v>
      </c>
      <c r="K7897" s="12">
        <v>377398</v>
      </c>
      <c r="L7897" s="4" t="s">
        <v>3387</v>
      </c>
      <c r="M7897" s="4" t="s">
        <v>3106</v>
      </c>
      <c r="N7897" t="s">
        <v>18355</v>
      </c>
      <c r="O7897" s="22">
        <f>+VLOOKUP(E7897,[2]Sheet1!C$6490:L$6962,9,0)</f>
        <v>377398</v>
      </c>
      <c r="P7897" s="22">
        <f t="shared" si="415"/>
        <v>0</v>
      </c>
      <c r="Q7897" s="1">
        <f>+VLOOKUP(E7897,[2]Sheet1!C$6490:L$6962,10,0)</f>
        <v>45911</v>
      </c>
      <c r="S7897" s="7"/>
    </row>
    <row r="7898" spans="3:19" hidden="1" x14ac:dyDescent="0.2">
      <c r="C7898" s="8">
        <v>45853</v>
      </c>
      <c r="D7898" s="4" t="s">
        <v>16787</v>
      </c>
      <c r="E7898">
        <f t="shared" si="414"/>
        <v>44132</v>
      </c>
      <c r="F7898" s="4" t="s">
        <v>12142</v>
      </c>
      <c r="G7898" s="4" t="s">
        <v>17246</v>
      </c>
      <c r="H7898" s="12">
        <v>731856</v>
      </c>
      <c r="I7898" s="11" t="s">
        <v>548</v>
      </c>
      <c r="J7898" s="12">
        <v>58548</v>
      </c>
      <c r="K7898" s="12">
        <v>790404</v>
      </c>
      <c r="L7898" s="4" t="s">
        <v>3387</v>
      </c>
      <c r="M7898" s="4" t="s">
        <v>3106</v>
      </c>
      <c r="N7898" t="s">
        <v>18355</v>
      </c>
      <c r="O7898" s="22">
        <f>+VLOOKUP(E7898,[2]Sheet1!C$6490:L$6962,9,0)</f>
        <v>790404</v>
      </c>
      <c r="P7898" s="22">
        <f t="shared" si="415"/>
        <v>0</v>
      </c>
      <c r="Q7898" s="1">
        <f>+VLOOKUP(E7898,[2]Sheet1!C$6490:L$6962,10,0)</f>
        <v>45911</v>
      </c>
      <c r="S7898" s="7"/>
    </row>
    <row r="7899" spans="3:19" hidden="1" x14ac:dyDescent="0.2">
      <c r="C7899" s="8">
        <v>45853</v>
      </c>
      <c r="D7899" s="4" t="s">
        <v>16788</v>
      </c>
      <c r="E7899">
        <f t="shared" si="414"/>
        <v>44133</v>
      </c>
      <c r="F7899" s="4" t="s">
        <v>12142</v>
      </c>
      <c r="G7899" s="4" t="s">
        <v>17247</v>
      </c>
      <c r="H7899" s="12">
        <v>501096</v>
      </c>
      <c r="I7899" s="11" t="s">
        <v>548</v>
      </c>
      <c r="J7899" s="12">
        <v>40088</v>
      </c>
      <c r="K7899" s="12">
        <v>541184</v>
      </c>
      <c r="L7899" s="4" t="s">
        <v>3387</v>
      </c>
      <c r="M7899" s="4" t="s">
        <v>3106</v>
      </c>
      <c r="N7899" t="s">
        <v>18355</v>
      </c>
      <c r="O7899" s="22">
        <f>+VLOOKUP(E7899,[2]Sheet1!C$6490:L$6962,9,0)</f>
        <v>541184</v>
      </c>
      <c r="P7899" s="22">
        <f t="shared" si="415"/>
        <v>0</v>
      </c>
      <c r="Q7899" s="1">
        <f>+VLOOKUP(E7899,[2]Sheet1!C$6490:L$6962,10,0)</f>
        <v>45911</v>
      </c>
      <c r="S7899" s="7"/>
    </row>
    <row r="7900" spans="3:19" hidden="1" x14ac:dyDescent="0.2">
      <c r="C7900" s="8">
        <v>45853</v>
      </c>
      <c r="D7900" s="4" t="s">
        <v>16789</v>
      </c>
      <c r="E7900">
        <f t="shared" si="414"/>
        <v>44134</v>
      </c>
      <c r="F7900" s="4" t="s">
        <v>12142</v>
      </c>
      <c r="G7900" s="4" t="s">
        <v>17248</v>
      </c>
      <c r="H7900" s="12">
        <v>230760</v>
      </c>
      <c r="I7900" s="11" t="s">
        <v>548</v>
      </c>
      <c r="J7900" s="12">
        <v>18461</v>
      </c>
      <c r="K7900" s="12">
        <v>249221</v>
      </c>
      <c r="L7900" s="4" t="s">
        <v>3387</v>
      </c>
      <c r="M7900" s="4" t="s">
        <v>3106</v>
      </c>
      <c r="N7900" t="s">
        <v>18355</v>
      </c>
      <c r="O7900" s="22">
        <f>+VLOOKUP(E7900,[2]Sheet1!C$6490:L$6962,9,0)</f>
        <v>249221</v>
      </c>
      <c r="P7900" s="22">
        <f t="shared" si="415"/>
        <v>0</v>
      </c>
      <c r="Q7900" s="1">
        <f>+VLOOKUP(E7900,[2]Sheet1!C$6490:L$6962,10,0)</f>
        <v>45911</v>
      </c>
      <c r="S7900" s="7"/>
    </row>
    <row r="7901" spans="3:19" hidden="1" x14ac:dyDescent="0.2">
      <c r="C7901" s="8">
        <v>45853</v>
      </c>
      <c r="D7901" s="4" t="s">
        <v>16790</v>
      </c>
      <c r="E7901">
        <f t="shared" si="414"/>
        <v>44135</v>
      </c>
      <c r="F7901" s="4" t="s">
        <v>12142</v>
      </c>
      <c r="G7901" s="4" t="s">
        <v>17249</v>
      </c>
      <c r="H7901" s="12">
        <v>461520</v>
      </c>
      <c r="I7901" s="11" t="s">
        <v>548</v>
      </c>
      <c r="J7901" s="12">
        <v>36922</v>
      </c>
      <c r="K7901" s="12">
        <v>498442</v>
      </c>
      <c r="L7901" s="4" t="s">
        <v>3387</v>
      </c>
      <c r="M7901" s="4" t="s">
        <v>3106</v>
      </c>
      <c r="N7901" t="s">
        <v>18355</v>
      </c>
      <c r="O7901" s="22">
        <f>+VLOOKUP(E7901,[2]Sheet1!C$6490:L$6962,9,0)</f>
        <v>498442</v>
      </c>
      <c r="P7901" s="22">
        <f t="shared" si="415"/>
        <v>0</v>
      </c>
      <c r="Q7901" s="1">
        <f>+VLOOKUP(E7901,[2]Sheet1!C$6490:L$6962,10,0)</f>
        <v>45911</v>
      </c>
      <c r="S7901" s="7"/>
    </row>
    <row r="7902" spans="3:19" hidden="1" x14ac:dyDescent="0.2">
      <c r="C7902" s="8">
        <v>45853</v>
      </c>
      <c r="D7902" s="4" t="s">
        <v>16791</v>
      </c>
      <c r="E7902">
        <f t="shared" si="414"/>
        <v>44136</v>
      </c>
      <c r="F7902" s="4" t="s">
        <v>12142</v>
      </c>
      <c r="G7902" s="4" t="s">
        <v>17250</v>
      </c>
      <c r="H7902" s="12">
        <v>346140</v>
      </c>
      <c r="I7902" s="11" t="s">
        <v>548</v>
      </c>
      <c r="J7902" s="12">
        <v>27691</v>
      </c>
      <c r="K7902" s="12">
        <v>373831</v>
      </c>
      <c r="L7902" s="4" t="s">
        <v>3387</v>
      </c>
      <c r="M7902" s="4" t="s">
        <v>3106</v>
      </c>
      <c r="N7902" t="s">
        <v>18355</v>
      </c>
      <c r="O7902" s="22">
        <f>+VLOOKUP(E7902,[2]Sheet1!C$6490:L$6962,9,0)</f>
        <v>373831</v>
      </c>
      <c r="P7902" s="22">
        <f t="shared" si="415"/>
        <v>0</v>
      </c>
      <c r="Q7902" s="1">
        <f>+VLOOKUP(E7902,[2]Sheet1!C$6490:L$6962,10,0)</f>
        <v>45911</v>
      </c>
      <c r="S7902" s="7"/>
    </row>
    <row r="7903" spans="3:19" hidden="1" x14ac:dyDescent="0.2">
      <c r="C7903" s="8">
        <v>45853</v>
      </c>
      <c r="D7903" s="4" t="s">
        <v>16792</v>
      </c>
      <c r="E7903">
        <f t="shared" si="414"/>
        <v>44137</v>
      </c>
      <c r="F7903" s="4" t="s">
        <v>12142</v>
      </c>
      <c r="G7903" s="4" t="s">
        <v>17251</v>
      </c>
      <c r="H7903" s="12">
        <v>626370</v>
      </c>
      <c r="I7903" s="11" t="s">
        <v>548</v>
      </c>
      <c r="J7903" s="12">
        <v>50110</v>
      </c>
      <c r="K7903" s="12">
        <v>676480</v>
      </c>
      <c r="L7903" s="4" t="s">
        <v>3387</v>
      </c>
      <c r="M7903" s="4" t="s">
        <v>3106</v>
      </c>
      <c r="N7903" t="s">
        <v>18355</v>
      </c>
      <c r="O7903" s="22">
        <f>+VLOOKUP(E7903,[2]Sheet1!C$6490:L$6962,9,0)</f>
        <v>676480</v>
      </c>
      <c r="P7903" s="22">
        <f t="shared" si="415"/>
        <v>0</v>
      </c>
      <c r="Q7903" s="1">
        <f>+VLOOKUP(E7903,[2]Sheet1!C$6490:L$6962,10,0)</f>
        <v>45911</v>
      </c>
      <c r="S7903" s="7"/>
    </row>
    <row r="7904" spans="3:19" hidden="1" x14ac:dyDescent="0.2">
      <c r="C7904" s="8">
        <v>45854</v>
      </c>
      <c r="D7904" s="4" t="s">
        <v>16793</v>
      </c>
      <c r="E7904">
        <f t="shared" si="414"/>
        <v>44212</v>
      </c>
      <c r="F7904" s="4" t="s">
        <v>12142</v>
      </c>
      <c r="G7904" s="4" t="s">
        <v>17252</v>
      </c>
      <c r="H7904" s="12">
        <v>451641</v>
      </c>
      <c r="I7904" s="11" t="s">
        <v>548</v>
      </c>
      <c r="J7904" s="12">
        <v>36131</v>
      </c>
      <c r="K7904" s="12">
        <v>487772</v>
      </c>
      <c r="L7904" s="4" t="s">
        <v>3387</v>
      </c>
      <c r="M7904" s="4" t="s">
        <v>3106</v>
      </c>
      <c r="N7904" t="s">
        <v>18355</v>
      </c>
      <c r="O7904" s="22">
        <f>+VLOOKUP(E7904,[2]Sheet1!C$6490:L$6962,9,0)</f>
        <v>487772</v>
      </c>
      <c r="P7904" s="22">
        <f t="shared" si="415"/>
        <v>0</v>
      </c>
      <c r="Q7904" s="1">
        <f>+VLOOKUP(E7904,[2]Sheet1!C$6490:L$6962,10,0)</f>
        <v>45911</v>
      </c>
      <c r="S7904" s="7"/>
    </row>
    <row r="7905" spans="3:19" hidden="1" x14ac:dyDescent="0.2">
      <c r="C7905" s="8">
        <v>45854</v>
      </c>
      <c r="D7905" s="4" t="s">
        <v>16794</v>
      </c>
      <c r="E7905">
        <f t="shared" si="414"/>
        <v>44213</v>
      </c>
      <c r="F7905" s="4" t="s">
        <v>12142</v>
      </c>
      <c r="G7905" s="4" t="s">
        <v>17253</v>
      </c>
      <c r="H7905" s="12">
        <v>543945</v>
      </c>
      <c r="I7905" s="11" t="s">
        <v>548</v>
      </c>
      <c r="J7905" s="12">
        <v>43516</v>
      </c>
      <c r="K7905" s="12">
        <v>587461</v>
      </c>
      <c r="L7905" s="4" t="s">
        <v>3387</v>
      </c>
      <c r="M7905" s="4" t="s">
        <v>3106</v>
      </c>
      <c r="N7905" t="s">
        <v>18355</v>
      </c>
      <c r="O7905" s="22">
        <f>+VLOOKUP(E7905,[2]Sheet1!C$6490:L$6962,9,0)</f>
        <v>587461</v>
      </c>
      <c r="P7905" s="22">
        <f t="shared" si="415"/>
        <v>0</v>
      </c>
      <c r="Q7905" s="1">
        <f>+VLOOKUP(E7905,[2]Sheet1!C$6490:L$6962,10,0)</f>
        <v>45911</v>
      </c>
      <c r="S7905" s="7"/>
    </row>
    <row r="7906" spans="3:19" hidden="1" x14ac:dyDescent="0.2">
      <c r="C7906" s="8">
        <v>45854</v>
      </c>
      <c r="D7906" s="4" t="s">
        <v>16795</v>
      </c>
      <c r="E7906">
        <f t="shared" si="414"/>
        <v>44214</v>
      </c>
      <c r="F7906" s="4" t="s">
        <v>12142</v>
      </c>
      <c r="G7906" s="4" t="s">
        <v>17254</v>
      </c>
      <c r="H7906" s="12">
        <v>741750</v>
      </c>
      <c r="I7906" s="11" t="s">
        <v>548</v>
      </c>
      <c r="J7906" s="12">
        <v>59340</v>
      </c>
      <c r="K7906" s="12">
        <v>801090</v>
      </c>
      <c r="L7906" s="4" t="s">
        <v>3387</v>
      </c>
      <c r="M7906" s="4" t="s">
        <v>3106</v>
      </c>
      <c r="N7906" t="s">
        <v>18355</v>
      </c>
      <c r="O7906" s="22">
        <f>+VLOOKUP(E7906,[2]Sheet1!C$6490:L$6962,9,0)</f>
        <v>801090</v>
      </c>
      <c r="P7906" s="22">
        <f t="shared" si="415"/>
        <v>0</v>
      </c>
      <c r="Q7906" s="1">
        <f>+VLOOKUP(E7906,[2]Sheet1!C$6490:L$6962,10,0)</f>
        <v>45911</v>
      </c>
      <c r="S7906" s="7"/>
    </row>
    <row r="7907" spans="3:19" hidden="1" x14ac:dyDescent="0.2">
      <c r="C7907" s="8">
        <v>45854</v>
      </c>
      <c r="D7907" s="4" t="s">
        <v>16796</v>
      </c>
      <c r="E7907">
        <f t="shared" si="414"/>
        <v>44215</v>
      </c>
      <c r="F7907" s="4" t="s">
        <v>12142</v>
      </c>
      <c r="G7907" s="4" t="s">
        <v>17255</v>
      </c>
      <c r="H7907" s="12">
        <v>230760</v>
      </c>
      <c r="I7907" s="11" t="s">
        <v>548</v>
      </c>
      <c r="J7907" s="12">
        <v>18461</v>
      </c>
      <c r="K7907" s="12">
        <v>249221</v>
      </c>
      <c r="L7907" s="4" t="s">
        <v>3387</v>
      </c>
      <c r="M7907" s="4" t="s">
        <v>3106</v>
      </c>
      <c r="N7907" t="s">
        <v>18355</v>
      </c>
      <c r="O7907" s="22">
        <f>+VLOOKUP(E7907,[2]Sheet1!C$6490:L$6962,9,0)</f>
        <v>249221</v>
      </c>
      <c r="P7907" s="22">
        <f t="shared" si="415"/>
        <v>0</v>
      </c>
      <c r="Q7907" s="1">
        <f>+VLOOKUP(E7907,[2]Sheet1!C$6490:L$6962,10,0)</f>
        <v>45911</v>
      </c>
      <c r="S7907" s="7"/>
    </row>
    <row r="7908" spans="3:19" hidden="1" x14ac:dyDescent="0.2">
      <c r="C7908" s="8">
        <v>45854</v>
      </c>
      <c r="D7908" s="4" t="s">
        <v>16797</v>
      </c>
      <c r="E7908">
        <f t="shared" si="414"/>
        <v>44216</v>
      </c>
      <c r="F7908" s="4" t="s">
        <v>12142</v>
      </c>
      <c r="G7908" s="4" t="s">
        <v>17256</v>
      </c>
      <c r="H7908" s="12">
        <v>428565</v>
      </c>
      <c r="I7908" s="11" t="s">
        <v>548</v>
      </c>
      <c r="J7908" s="12">
        <v>34285</v>
      </c>
      <c r="K7908" s="12">
        <v>462850</v>
      </c>
      <c r="L7908" s="4" t="s">
        <v>3387</v>
      </c>
      <c r="M7908" s="4" t="s">
        <v>3106</v>
      </c>
      <c r="N7908" t="s">
        <v>18355</v>
      </c>
      <c r="O7908" s="22">
        <f>+VLOOKUP(E7908,[2]Sheet1!C$6490:L$6962,9,0)</f>
        <v>462850</v>
      </c>
      <c r="P7908" s="22">
        <f t="shared" si="415"/>
        <v>0</v>
      </c>
      <c r="Q7908" s="1">
        <f>+VLOOKUP(E7908,[2]Sheet1!C$6490:L$6962,10,0)</f>
        <v>45911</v>
      </c>
      <c r="S7908" s="7"/>
    </row>
    <row r="7909" spans="3:19" hidden="1" x14ac:dyDescent="0.2">
      <c r="C7909" s="8">
        <v>45854</v>
      </c>
      <c r="D7909" s="4" t="s">
        <v>16798</v>
      </c>
      <c r="E7909">
        <f t="shared" si="414"/>
        <v>44217</v>
      </c>
      <c r="F7909" s="4" t="s">
        <v>12142</v>
      </c>
      <c r="G7909" s="4" t="s">
        <v>17257</v>
      </c>
      <c r="H7909" s="12">
        <v>184608</v>
      </c>
      <c r="I7909" s="11" t="s">
        <v>548</v>
      </c>
      <c r="J7909" s="12">
        <v>14769</v>
      </c>
      <c r="K7909" s="12">
        <v>199377</v>
      </c>
      <c r="L7909" s="4" t="s">
        <v>3387</v>
      </c>
      <c r="M7909" s="4" t="s">
        <v>3106</v>
      </c>
      <c r="N7909" t="s">
        <v>18355</v>
      </c>
      <c r="O7909" s="22">
        <f>+VLOOKUP(E7909,[2]Sheet1!C$6490:L$6962,9,0)</f>
        <v>199377</v>
      </c>
      <c r="P7909" s="22">
        <f t="shared" si="415"/>
        <v>0</v>
      </c>
      <c r="Q7909" s="1">
        <f>+VLOOKUP(E7909,[2]Sheet1!C$6490:L$6962,10,0)</f>
        <v>45911</v>
      </c>
      <c r="S7909" s="7"/>
    </row>
    <row r="7910" spans="3:19" hidden="1" x14ac:dyDescent="0.2">
      <c r="C7910" s="8">
        <v>45854</v>
      </c>
      <c r="D7910" s="4" t="s">
        <v>16799</v>
      </c>
      <c r="E7910">
        <f t="shared" si="414"/>
        <v>44218</v>
      </c>
      <c r="F7910" s="4" t="s">
        <v>12142</v>
      </c>
      <c r="G7910" s="4" t="s">
        <v>17258</v>
      </c>
      <c r="H7910" s="12">
        <v>501096</v>
      </c>
      <c r="I7910" s="11" t="s">
        <v>548</v>
      </c>
      <c r="J7910" s="12">
        <v>40088</v>
      </c>
      <c r="K7910" s="12">
        <v>541184</v>
      </c>
      <c r="L7910" s="4" t="s">
        <v>3387</v>
      </c>
      <c r="M7910" s="4" t="s">
        <v>3106</v>
      </c>
      <c r="N7910" t="s">
        <v>18355</v>
      </c>
      <c r="O7910" s="22">
        <f>+VLOOKUP(E7910,[2]Sheet1!C$6490:L$6962,9,0)</f>
        <v>541184</v>
      </c>
      <c r="P7910" s="22">
        <f t="shared" si="415"/>
        <v>0</v>
      </c>
      <c r="Q7910" s="1">
        <f>+VLOOKUP(E7910,[2]Sheet1!C$6490:L$6962,10,0)</f>
        <v>45911</v>
      </c>
      <c r="S7910" s="7"/>
    </row>
    <row r="7911" spans="3:19" hidden="1" x14ac:dyDescent="0.2">
      <c r="C7911" s="8">
        <v>45854</v>
      </c>
      <c r="D7911" s="4" t="s">
        <v>16800</v>
      </c>
      <c r="E7911">
        <f t="shared" si="414"/>
        <v>44219</v>
      </c>
      <c r="F7911" s="4" t="s">
        <v>12142</v>
      </c>
      <c r="G7911" s="4" t="s">
        <v>17259</v>
      </c>
      <c r="H7911" s="12">
        <v>501096</v>
      </c>
      <c r="I7911" s="11" t="s">
        <v>548</v>
      </c>
      <c r="J7911" s="12">
        <v>40088</v>
      </c>
      <c r="K7911" s="12">
        <v>541184</v>
      </c>
      <c r="L7911" s="4" t="s">
        <v>3387</v>
      </c>
      <c r="M7911" s="4" t="s">
        <v>3106</v>
      </c>
      <c r="N7911" t="s">
        <v>18355</v>
      </c>
      <c r="O7911" s="22">
        <f>+VLOOKUP(E7911,[2]Sheet1!C$6490:L$6962,9,0)</f>
        <v>541184</v>
      </c>
      <c r="P7911" s="22">
        <f t="shared" si="415"/>
        <v>0</v>
      </c>
      <c r="Q7911" s="1">
        <f>+VLOOKUP(E7911,[2]Sheet1!C$6490:L$6962,10,0)</f>
        <v>45911</v>
      </c>
      <c r="S7911" s="7"/>
    </row>
    <row r="7912" spans="3:19" hidden="1" x14ac:dyDescent="0.2">
      <c r="C7912" s="8">
        <v>45854</v>
      </c>
      <c r="D7912" s="4" t="s">
        <v>16801</v>
      </c>
      <c r="E7912">
        <f t="shared" si="414"/>
        <v>44220</v>
      </c>
      <c r="F7912" s="4" t="s">
        <v>12142</v>
      </c>
      <c r="G7912" s="4" t="s">
        <v>17260</v>
      </c>
      <c r="H7912" s="12">
        <v>263730</v>
      </c>
      <c r="I7912" s="11" t="s">
        <v>548</v>
      </c>
      <c r="J7912" s="12">
        <v>21098</v>
      </c>
      <c r="K7912" s="12">
        <v>284828</v>
      </c>
      <c r="L7912" s="4" t="s">
        <v>3387</v>
      </c>
      <c r="M7912" s="4" t="s">
        <v>3106</v>
      </c>
      <c r="N7912" t="s">
        <v>18355</v>
      </c>
      <c r="O7912" s="22">
        <f>+VLOOKUP(E7912,[2]Sheet1!C$6490:L$6962,9,0)</f>
        <v>284828</v>
      </c>
      <c r="P7912" s="22">
        <f t="shared" si="415"/>
        <v>0</v>
      </c>
      <c r="Q7912" s="1">
        <f>+VLOOKUP(E7912,[2]Sheet1!C$6490:L$6962,10,0)</f>
        <v>45911</v>
      </c>
      <c r="S7912" s="7"/>
    </row>
    <row r="7913" spans="3:19" hidden="1" x14ac:dyDescent="0.2">
      <c r="C7913" s="8">
        <v>45854</v>
      </c>
      <c r="D7913" s="4" t="s">
        <v>16802</v>
      </c>
      <c r="E7913">
        <f t="shared" si="414"/>
        <v>44221</v>
      </c>
      <c r="F7913" s="4" t="s">
        <v>12142</v>
      </c>
      <c r="G7913" s="4" t="s">
        <v>17261</v>
      </c>
      <c r="H7913" s="12">
        <v>428565</v>
      </c>
      <c r="I7913" s="11" t="s">
        <v>548</v>
      </c>
      <c r="J7913" s="12">
        <v>34285</v>
      </c>
      <c r="K7913" s="12">
        <v>462850</v>
      </c>
      <c r="L7913" s="4" t="s">
        <v>3387</v>
      </c>
      <c r="M7913" s="4" t="s">
        <v>3106</v>
      </c>
      <c r="N7913" t="s">
        <v>18355</v>
      </c>
      <c r="O7913" s="22">
        <f>+VLOOKUP(E7913,[2]Sheet1!C$6490:L$6962,9,0)</f>
        <v>462850</v>
      </c>
      <c r="P7913" s="22">
        <f t="shared" si="415"/>
        <v>0</v>
      </c>
      <c r="Q7913" s="1">
        <f>+VLOOKUP(E7913,[2]Sheet1!C$6490:L$6962,10,0)</f>
        <v>45911</v>
      </c>
      <c r="S7913" s="7"/>
    </row>
    <row r="7914" spans="3:19" hidden="1" x14ac:dyDescent="0.2">
      <c r="C7914" s="8">
        <v>45855</v>
      </c>
      <c r="D7914" s="4" t="s">
        <v>16803</v>
      </c>
      <c r="E7914">
        <f t="shared" si="414"/>
        <v>45023</v>
      </c>
      <c r="F7914" s="4" t="s">
        <v>12142</v>
      </c>
      <c r="G7914" s="4" t="s">
        <v>17262</v>
      </c>
      <c r="H7914" s="12">
        <v>184608</v>
      </c>
      <c r="I7914" s="11" t="s">
        <v>548</v>
      </c>
      <c r="J7914" s="12">
        <v>14769</v>
      </c>
      <c r="K7914" s="12">
        <v>199377</v>
      </c>
      <c r="L7914" s="4" t="s">
        <v>3387</v>
      </c>
      <c r="M7914" s="4" t="s">
        <v>3106</v>
      </c>
      <c r="N7914" t="s">
        <v>18355</v>
      </c>
      <c r="O7914" s="22">
        <f>+VLOOKUP(E7914,[2]Sheet1!C$6490:L$6962,9,0)</f>
        <v>199377</v>
      </c>
      <c r="P7914" s="22">
        <f t="shared" si="415"/>
        <v>0</v>
      </c>
      <c r="Q7914" s="1">
        <f>+VLOOKUP(E7914,[2]Sheet1!C$6490:L$6962,10,0)</f>
        <v>45911</v>
      </c>
      <c r="S7914" s="7"/>
    </row>
    <row r="7915" spans="3:19" hidden="1" x14ac:dyDescent="0.2">
      <c r="C7915" s="8">
        <v>45855</v>
      </c>
      <c r="D7915" s="4" t="s">
        <v>16804</v>
      </c>
      <c r="E7915">
        <f t="shared" si="414"/>
        <v>45024</v>
      </c>
      <c r="F7915" s="4" t="s">
        <v>12142</v>
      </c>
      <c r="G7915" s="4" t="s">
        <v>17263</v>
      </c>
      <c r="H7915" s="12">
        <v>626370</v>
      </c>
      <c r="I7915" s="11" t="s">
        <v>548</v>
      </c>
      <c r="J7915" s="12">
        <v>50110</v>
      </c>
      <c r="K7915" s="12">
        <v>676480</v>
      </c>
      <c r="L7915" s="4" t="s">
        <v>3387</v>
      </c>
      <c r="M7915" s="4" t="s">
        <v>3106</v>
      </c>
      <c r="N7915" t="s">
        <v>18355</v>
      </c>
      <c r="O7915" s="22">
        <f>+VLOOKUP(E7915,[2]Sheet1!C$6490:L$6962,9,0)</f>
        <v>676480</v>
      </c>
      <c r="P7915" s="22">
        <f t="shared" si="415"/>
        <v>0</v>
      </c>
      <c r="Q7915" s="1">
        <f>+VLOOKUP(E7915,[2]Sheet1!C$6490:L$6962,10,0)</f>
        <v>45911</v>
      </c>
      <c r="S7915" s="7"/>
    </row>
    <row r="7916" spans="3:19" hidden="1" x14ac:dyDescent="0.2">
      <c r="C7916" s="8">
        <v>45855</v>
      </c>
      <c r="D7916" s="4" t="s">
        <v>16805</v>
      </c>
      <c r="E7916">
        <f t="shared" ref="E7916:E7979" si="416">0+D7916</f>
        <v>45025</v>
      </c>
      <c r="F7916" s="4" t="s">
        <v>12142</v>
      </c>
      <c r="G7916" s="4" t="s">
        <v>17264</v>
      </c>
      <c r="H7916" s="12">
        <v>501096</v>
      </c>
      <c r="I7916" s="11" t="s">
        <v>548</v>
      </c>
      <c r="J7916" s="12">
        <v>40088</v>
      </c>
      <c r="K7916" s="12">
        <v>541184</v>
      </c>
      <c r="L7916" s="4" t="s">
        <v>3387</v>
      </c>
      <c r="M7916" s="4" t="s">
        <v>3106</v>
      </c>
      <c r="N7916" t="s">
        <v>18355</v>
      </c>
      <c r="O7916" s="22">
        <f>+VLOOKUP(E7916,[2]Sheet1!C$6490:L$6962,9,0)</f>
        <v>541184</v>
      </c>
      <c r="P7916" s="22">
        <f t="shared" si="415"/>
        <v>0</v>
      </c>
      <c r="Q7916" s="1">
        <f>+VLOOKUP(E7916,[2]Sheet1!C$6490:L$6962,10,0)</f>
        <v>45911</v>
      </c>
      <c r="S7916" s="7"/>
    </row>
    <row r="7917" spans="3:19" hidden="1" x14ac:dyDescent="0.2">
      <c r="C7917" s="8">
        <v>45855</v>
      </c>
      <c r="D7917" s="4" t="s">
        <v>16806</v>
      </c>
      <c r="E7917">
        <f t="shared" si="416"/>
        <v>45026</v>
      </c>
      <c r="F7917" s="4" t="s">
        <v>12142</v>
      </c>
      <c r="G7917" s="4" t="s">
        <v>17265</v>
      </c>
      <c r="H7917" s="12">
        <v>491202</v>
      </c>
      <c r="I7917" s="11" t="s">
        <v>548</v>
      </c>
      <c r="J7917" s="12">
        <v>39296</v>
      </c>
      <c r="K7917" s="12">
        <v>530498</v>
      </c>
      <c r="L7917" s="4" t="s">
        <v>3387</v>
      </c>
      <c r="M7917" s="4" t="s">
        <v>3106</v>
      </c>
      <c r="N7917" t="s">
        <v>18355</v>
      </c>
      <c r="O7917" s="22">
        <f>+VLOOKUP(E7917,[2]Sheet1!C$6490:L$6962,9,0)</f>
        <v>530498</v>
      </c>
      <c r="P7917" s="22">
        <f t="shared" si="415"/>
        <v>0</v>
      </c>
      <c r="Q7917" s="1">
        <f>+VLOOKUP(E7917,[2]Sheet1!C$6490:L$6962,10,0)</f>
        <v>45911</v>
      </c>
      <c r="S7917" s="7"/>
    </row>
    <row r="7918" spans="3:19" hidden="1" x14ac:dyDescent="0.2">
      <c r="C7918" s="8">
        <v>45855</v>
      </c>
      <c r="D7918" s="4" t="s">
        <v>16807</v>
      </c>
      <c r="E7918">
        <f t="shared" si="416"/>
        <v>45027</v>
      </c>
      <c r="F7918" s="4" t="s">
        <v>12142</v>
      </c>
      <c r="G7918" s="4" t="s">
        <v>17266</v>
      </c>
      <c r="H7918" s="12">
        <v>309882</v>
      </c>
      <c r="I7918" s="11" t="s">
        <v>548</v>
      </c>
      <c r="J7918" s="12">
        <v>24791</v>
      </c>
      <c r="K7918" s="12">
        <v>334673</v>
      </c>
      <c r="L7918" s="4" t="s">
        <v>3387</v>
      </c>
      <c r="M7918" s="4" t="s">
        <v>3106</v>
      </c>
      <c r="N7918" t="s">
        <v>18355</v>
      </c>
      <c r="O7918" s="22">
        <f>+VLOOKUP(E7918,[2]Sheet1!C$6490:L$6962,9,0)</f>
        <v>334673</v>
      </c>
      <c r="P7918" s="22">
        <f t="shared" si="415"/>
        <v>0</v>
      </c>
      <c r="Q7918" s="1">
        <f>+VLOOKUP(E7918,[2]Sheet1!C$6490:L$6962,10,0)</f>
        <v>45911</v>
      </c>
      <c r="S7918" s="7"/>
    </row>
    <row r="7919" spans="3:19" hidden="1" x14ac:dyDescent="0.2">
      <c r="C7919" s="8">
        <v>45855</v>
      </c>
      <c r="D7919" s="4" t="s">
        <v>16808</v>
      </c>
      <c r="E7919">
        <f t="shared" si="416"/>
        <v>45028</v>
      </c>
      <c r="F7919" s="4" t="s">
        <v>12142</v>
      </c>
      <c r="G7919" s="4" t="s">
        <v>17267</v>
      </c>
      <c r="H7919" s="12">
        <v>501096</v>
      </c>
      <c r="I7919" s="11" t="s">
        <v>548</v>
      </c>
      <c r="J7919" s="12">
        <v>40088</v>
      </c>
      <c r="K7919" s="12">
        <v>541184</v>
      </c>
      <c r="L7919" s="4" t="s">
        <v>3387</v>
      </c>
      <c r="M7919" s="4" t="s">
        <v>3106</v>
      </c>
      <c r="N7919" t="s">
        <v>18355</v>
      </c>
      <c r="O7919" s="22">
        <f>+VLOOKUP(E7919,[2]Sheet1!C$6490:L$6962,9,0)</f>
        <v>541184</v>
      </c>
      <c r="P7919" s="22">
        <f t="shared" si="415"/>
        <v>0</v>
      </c>
      <c r="Q7919" s="1">
        <f>+VLOOKUP(E7919,[2]Sheet1!C$6490:L$6962,10,0)</f>
        <v>45911</v>
      </c>
      <c r="S7919" s="7"/>
    </row>
    <row r="7920" spans="3:19" hidden="1" x14ac:dyDescent="0.2">
      <c r="C7920" s="8">
        <v>45855</v>
      </c>
      <c r="D7920" s="4" t="s">
        <v>16809</v>
      </c>
      <c r="E7920">
        <f t="shared" si="416"/>
        <v>45029</v>
      </c>
      <c r="F7920" s="4" t="s">
        <v>12142</v>
      </c>
      <c r="G7920" s="4" t="s">
        <v>17268</v>
      </c>
      <c r="H7920" s="12">
        <v>626370</v>
      </c>
      <c r="I7920" s="11" t="s">
        <v>548</v>
      </c>
      <c r="J7920" s="12">
        <v>50110</v>
      </c>
      <c r="K7920" s="12">
        <v>676480</v>
      </c>
      <c r="L7920" s="4" t="s">
        <v>3387</v>
      </c>
      <c r="M7920" s="4" t="s">
        <v>3106</v>
      </c>
      <c r="N7920" t="s">
        <v>18355</v>
      </c>
      <c r="O7920" s="22">
        <f>+VLOOKUP(E7920,[2]Sheet1!C$6490:L$6962,9,0)</f>
        <v>676480</v>
      </c>
      <c r="P7920" s="22">
        <f t="shared" si="415"/>
        <v>0</v>
      </c>
      <c r="Q7920" s="1">
        <f>+VLOOKUP(E7920,[2]Sheet1!C$6490:L$6962,10,0)</f>
        <v>45911</v>
      </c>
      <c r="S7920" s="7"/>
    </row>
    <row r="7921" spans="3:19" hidden="1" x14ac:dyDescent="0.2">
      <c r="C7921" s="8">
        <v>45855</v>
      </c>
      <c r="D7921" s="4" t="s">
        <v>16810</v>
      </c>
      <c r="E7921">
        <f t="shared" si="416"/>
        <v>45030</v>
      </c>
      <c r="F7921" s="4" t="s">
        <v>12142</v>
      </c>
      <c r="G7921" s="4" t="s">
        <v>17269</v>
      </c>
      <c r="H7921" s="12">
        <v>230760</v>
      </c>
      <c r="I7921" s="11" t="s">
        <v>548</v>
      </c>
      <c r="J7921" s="12">
        <v>18461</v>
      </c>
      <c r="K7921" s="12">
        <v>249221</v>
      </c>
      <c r="L7921" s="4" t="s">
        <v>3387</v>
      </c>
      <c r="M7921" s="4" t="s">
        <v>3106</v>
      </c>
      <c r="N7921" t="s">
        <v>18355</v>
      </c>
      <c r="O7921" s="22">
        <f>+VLOOKUP(E7921,[2]Sheet1!C$6490:L$6962,9,0)</f>
        <v>249221</v>
      </c>
      <c r="P7921" s="22">
        <f t="shared" si="415"/>
        <v>0</v>
      </c>
      <c r="Q7921" s="1">
        <f>+VLOOKUP(E7921,[2]Sheet1!C$6490:L$6962,10,0)</f>
        <v>45911</v>
      </c>
      <c r="S7921" s="7"/>
    </row>
    <row r="7922" spans="3:19" hidden="1" x14ac:dyDescent="0.2">
      <c r="C7922" s="8">
        <v>45855</v>
      </c>
      <c r="D7922" s="4" t="s">
        <v>16811</v>
      </c>
      <c r="E7922">
        <f t="shared" si="416"/>
        <v>45031</v>
      </c>
      <c r="F7922" s="4" t="s">
        <v>12142</v>
      </c>
      <c r="G7922" s="4" t="s">
        <v>17270</v>
      </c>
      <c r="H7922" s="12">
        <v>230760</v>
      </c>
      <c r="I7922" s="11" t="s">
        <v>548</v>
      </c>
      <c r="J7922" s="12">
        <v>18461</v>
      </c>
      <c r="K7922" s="12">
        <v>249221</v>
      </c>
      <c r="L7922" s="4" t="s">
        <v>3387</v>
      </c>
      <c r="M7922" s="4" t="s">
        <v>3106</v>
      </c>
      <c r="N7922" t="s">
        <v>18355</v>
      </c>
      <c r="O7922" s="22">
        <f>+VLOOKUP(E7922,[2]Sheet1!C$6490:L$6962,9,0)</f>
        <v>249221</v>
      </c>
      <c r="P7922" s="22">
        <f t="shared" si="415"/>
        <v>0</v>
      </c>
      <c r="Q7922" s="1">
        <f>+VLOOKUP(E7922,[2]Sheet1!C$6490:L$6962,10,0)</f>
        <v>45911</v>
      </c>
      <c r="S7922" s="7"/>
    </row>
    <row r="7923" spans="3:19" hidden="1" x14ac:dyDescent="0.2">
      <c r="C7923" s="8">
        <v>45855</v>
      </c>
      <c r="D7923" s="4" t="s">
        <v>16812</v>
      </c>
      <c r="E7923">
        <f t="shared" si="416"/>
        <v>45032</v>
      </c>
      <c r="F7923" s="4" t="s">
        <v>12142</v>
      </c>
      <c r="G7923" s="4" t="s">
        <v>17271</v>
      </c>
      <c r="H7923" s="12">
        <v>514278</v>
      </c>
      <c r="I7923" s="11" t="s">
        <v>548</v>
      </c>
      <c r="J7923" s="12">
        <v>41142</v>
      </c>
      <c r="K7923" s="12">
        <v>555420</v>
      </c>
      <c r="L7923" s="4" t="s">
        <v>3387</v>
      </c>
      <c r="M7923" s="4" t="s">
        <v>3106</v>
      </c>
      <c r="N7923" t="s">
        <v>18355</v>
      </c>
      <c r="O7923" s="22">
        <f>+VLOOKUP(E7923,[2]Sheet1!C$6490:L$6962,9,0)</f>
        <v>555420</v>
      </c>
      <c r="P7923" s="22">
        <f t="shared" si="415"/>
        <v>0</v>
      </c>
      <c r="Q7923" s="1">
        <f>+VLOOKUP(E7923,[2]Sheet1!C$6490:L$6962,10,0)</f>
        <v>45911</v>
      </c>
      <c r="S7923" s="7"/>
    </row>
    <row r="7924" spans="3:19" hidden="1" x14ac:dyDescent="0.2">
      <c r="C7924" s="8">
        <v>45855</v>
      </c>
      <c r="D7924" s="4" t="s">
        <v>16813</v>
      </c>
      <c r="E7924">
        <f t="shared" si="416"/>
        <v>45033</v>
      </c>
      <c r="F7924" s="4" t="s">
        <v>12142</v>
      </c>
      <c r="G7924" s="4" t="s">
        <v>17272</v>
      </c>
      <c r="H7924" s="12">
        <v>543945</v>
      </c>
      <c r="I7924" s="11" t="s">
        <v>548</v>
      </c>
      <c r="J7924" s="12">
        <v>43516</v>
      </c>
      <c r="K7924" s="12">
        <v>587461</v>
      </c>
      <c r="L7924" s="4" t="s">
        <v>3387</v>
      </c>
      <c r="M7924" s="4" t="s">
        <v>3106</v>
      </c>
      <c r="N7924" t="s">
        <v>18355</v>
      </c>
      <c r="O7924" s="22">
        <f>+VLOOKUP(E7924,[2]Sheet1!C$6490:L$6962,9,0)</f>
        <v>587461</v>
      </c>
      <c r="P7924" s="22">
        <f t="shared" si="415"/>
        <v>0</v>
      </c>
      <c r="Q7924" s="1">
        <f>+VLOOKUP(E7924,[2]Sheet1!C$6490:L$6962,10,0)</f>
        <v>45911</v>
      </c>
      <c r="S7924" s="7"/>
    </row>
    <row r="7925" spans="3:19" hidden="1" x14ac:dyDescent="0.2">
      <c r="C7925" s="8">
        <v>45855</v>
      </c>
      <c r="D7925" s="4" t="s">
        <v>16814</v>
      </c>
      <c r="E7925">
        <f t="shared" si="416"/>
        <v>45034</v>
      </c>
      <c r="F7925" s="4" t="s">
        <v>12142</v>
      </c>
      <c r="G7925" s="4" t="s">
        <v>17273</v>
      </c>
      <c r="H7925" s="12">
        <v>263730</v>
      </c>
      <c r="I7925" s="11" t="s">
        <v>548</v>
      </c>
      <c r="J7925" s="12">
        <v>21098</v>
      </c>
      <c r="K7925" s="12">
        <v>284828</v>
      </c>
      <c r="L7925" s="4" t="s">
        <v>3387</v>
      </c>
      <c r="M7925" s="4" t="s">
        <v>3106</v>
      </c>
      <c r="N7925" t="s">
        <v>18355</v>
      </c>
      <c r="O7925" s="22">
        <f>+VLOOKUP(E7925,[2]Sheet1!C$6490:L$6962,9,0)</f>
        <v>284828</v>
      </c>
      <c r="P7925" s="22">
        <f t="shared" si="415"/>
        <v>0</v>
      </c>
      <c r="Q7925" s="1">
        <f>+VLOOKUP(E7925,[2]Sheet1!C$6490:L$6962,10,0)</f>
        <v>45911</v>
      </c>
      <c r="S7925" s="7"/>
    </row>
    <row r="7926" spans="3:19" hidden="1" x14ac:dyDescent="0.2">
      <c r="C7926" s="8">
        <v>45855</v>
      </c>
      <c r="D7926" s="4" t="s">
        <v>16815</v>
      </c>
      <c r="E7926">
        <f t="shared" si="416"/>
        <v>45035</v>
      </c>
      <c r="F7926" s="4" t="s">
        <v>12142</v>
      </c>
      <c r="G7926" s="4" t="s">
        <v>17274</v>
      </c>
      <c r="H7926" s="12">
        <v>543945</v>
      </c>
      <c r="I7926" s="11" t="s">
        <v>548</v>
      </c>
      <c r="J7926" s="12">
        <v>43516</v>
      </c>
      <c r="K7926" s="12">
        <v>587461</v>
      </c>
      <c r="L7926" s="4" t="s">
        <v>3387</v>
      </c>
      <c r="M7926" s="4" t="s">
        <v>3106</v>
      </c>
      <c r="N7926" t="s">
        <v>18355</v>
      </c>
      <c r="O7926" s="22">
        <f>+VLOOKUP(E7926,[2]Sheet1!C$6490:L$6962,9,0)</f>
        <v>587461</v>
      </c>
      <c r="P7926" s="22">
        <f t="shared" si="415"/>
        <v>0</v>
      </c>
      <c r="Q7926" s="1">
        <f>+VLOOKUP(E7926,[2]Sheet1!C$6490:L$6962,10,0)</f>
        <v>45911</v>
      </c>
      <c r="S7926" s="7"/>
    </row>
    <row r="7927" spans="3:19" hidden="1" x14ac:dyDescent="0.2">
      <c r="C7927" s="8">
        <v>45855</v>
      </c>
      <c r="D7927" s="4" t="s">
        <v>16816</v>
      </c>
      <c r="E7927">
        <f t="shared" si="416"/>
        <v>45036</v>
      </c>
      <c r="F7927" s="4" t="s">
        <v>12142</v>
      </c>
      <c r="G7927" s="4" t="s">
        <v>17275</v>
      </c>
      <c r="H7927" s="12">
        <v>543945</v>
      </c>
      <c r="I7927" s="11" t="s">
        <v>548</v>
      </c>
      <c r="J7927" s="12">
        <v>43516</v>
      </c>
      <c r="K7927" s="12">
        <v>587461</v>
      </c>
      <c r="L7927" s="4" t="s">
        <v>3387</v>
      </c>
      <c r="M7927" s="4" t="s">
        <v>3106</v>
      </c>
      <c r="N7927" t="s">
        <v>18355</v>
      </c>
      <c r="O7927" s="22">
        <f>+VLOOKUP(E7927,[2]Sheet1!C$6490:L$6962,9,0)</f>
        <v>587461</v>
      </c>
      <c r="P7927" s="22">
        <f t="shared" ref="P7927:P7990" si="417">+O7927-K7927</f>
        <v>0</v>
      </c>
      <c r="Q7927" s="1">
        <f>+VLOOKUP(E7927,[2]Sheet1!C$6490:L$6962,10,0)</f>
        <v>45911</v>
      </c>
      <c r="S7927" s="7"/>
    </row>
    <row r="7928" spans="3:19" hidden="1" x14ac:dyDescent="0.2">
      <c r="C7928" s="33">
        <v>45856</v>
      </c>
      <c r="D7928" s="4" t="s">
        <v>16817</v>
      </c>
      <c r="E7928">
        <f t="shared" si="416"/>
        <v>1223</v>
      </c>
      <c r="F7928" s="4" t="s">
        <v>12581</v>
      </c>
      <c r="G7928" s="4" t="s">
        <v>17276</v>
      </c>
      <c r="H7928" s="12">
        <v>-543945</v>
      </c>
      <c r="I7928" s="11" t="s">
        <v>548</v>
      </c>
      <c r="J7928" s="12">
        <v>-43516</v>
      </c>
      <c r="K7928" s="12">
        <v>-587461</v>
      </c>
      <c r="L7928" s="4" t="s">
        <v>3387</v>
      </c>
      <c r="M7928" s="4" t="s">
        <v>3106</v>
      </c>
      <c r="N7928" t="s">
        <v>17513</v>
      </c>
      <c r="O7928" s="22" t="e">
        <f>+VLOOKUP(E7928,[2]Sheet1!C$5589:L$6035,9,0)</f>
        <v>#N/A</v>
      </c>
      <c r="P7928" s="22" t="e">
        <f t="shared" si="417"/>
        <v>#N/A</v>
      </c>
      <c r="Q7928" s="1" t="e">
        <f>+VLOOKUP(E7928,[2]Sheet1!C$5589:L$6035,10,0)</f>
        <v>#N/A</v>
      </c>
      <c r="S7928" s="7"/>
    </row>
    <row r="7929" spans="3:19" hidden="1" x14ac:dyDescent="0.2">
      <c r="C7929" s="33">
        <v>45856</v>
      </c>
      <c r="D7929" s="4" t="s">
        <v>16818</v>
      </c>
      <c r="E7929">
        <f t="shared" si="416"/>
        <v>1224</v>
      </c>
      <c r="F7929" s="4" t="s">
        <v>12581</v>
      </c>
      <c r="G7929" s="4" t="s">
        <v>17277</v>
      </c>
      <c r="H7929" s="12">
        <v>-405489</v>
      </c>
      <c r="I7929" s="11" t="s">
        <v>548</v>
      </c>
      <c r="J7929" s="12">
        <v>-32439</v>
      </c>
      <c r="K7929" s="12">
        <v>-437928</v>
      </c>
      <c r="L7929" s="4" t="s">
        <v>3387</v>
      </c>
      <c r="M7929" s="4" t="s">
        <v>3106</v>
      </c>
      <c r="N7929" t="s">
        <v>17513</v>
      </c>
      <c r="O7929" s="22" t="e">
        <f>+VLOOKUP(E7929,[2]Sheet1!C$5589:L$6035,9,0)</f>
        <v>#N/A</v>
      </c>
      <c r="P7929" s="22" t="e">
        <f t="shared" si="417"/>
        <v>#N/A</v>
      </c>
      <c r="Q7929" s="1" t="e">
        <f>+VLOOKUP(E7929,[2]Sheet1!C$5589:L$6035,10,0)</f>
        <v>#N/A</v>
      </c>
      <c r="S7929" s="7"/>
    </row>
    <row r="7930" spans="3:19" hidden="1" x14ac:dyDescent="0.2">
      <c r="C7930" s="33">
        <v>45856</v>
      </c>
      <c r="D7930" s="4" t="s">
        <v>16819</v>
      </c>
      <c r="E7930">
        <f t="shared" si="416"/>
        <v>1225</v>
      </c>
      <c r="F7930" s="4" t="s">
        <v>12581</v>
      </c>
      <c r="G7930" s="4" t="s">
        <v>17278</v>
      </c>
      <c r="H7930" s="12">
        <v>-501096</v>
      </c>
      <c r="I7930" s="11" t="s">
        <v>548</v>
      </c>
      <c r="J7930" s="12">
        <v>-40088</v>
      </c>
      <c r="K7930" s="12">
        <v>-541184</v>
      </c>
      <c r="L7930" s="4" t="s">
        <v>3387</v>
      </c>
      <c r="M7930" s="4" t="s">
        <v>3106</v>
      </c>
      <c r="N7930" t="s">
        <v>17513</v>
      </c>
      <c r="O7930" s="22" t="e">
        <f>+VLOOKUP(E7930,[2]Sheet1!C$5589:L$6035,9,0)</f>
        <v>#N/A</v>
      </c>
      <c r="P7930" s="22" t="e">
        <f t="shared" si="417"/>
        <v>#N/A</v>
      </c>
      <c r="Q7930" s="1" t="e">
        <f>+VLOOKUP(E7930,[2]Sheet1!C$5589:L$6035,10,0)</f>
        <v>#N/A</v>
      </c>
      <c r="S7930" s="7"/>
    </row>
    <row r="7931" spans="3:19" hidden="1" x14ac:dyDescent="0.2">
      <c r="C7931" s="8">
        <v>45856</v>
      </c>
      <c r="D7931" s="4" t="s">
        <v>16820</v>
      </c>
      <c r="E7931">
        <f t="shared" si="416"/>
        <v>45425</v>
      </c>
      <c r="F7931" s="4" t="s">
        <v>12142</v>
      </c>
      <c r="G7931" s="4" t="s">
        <v>17279</v>
      </c>
      <c r="H7931" s="12">
        <v>1285695</v>
      </c>
      <c r="I7931" s="11" t="s">
        <v>548</v>
      </c>
      <c r="J7931" s="12">
        <v>102856</v>
      </c>
      <c r="K7931" s="12">
        <v>1388551</v>
      </c>
      <c r="L7931" s="4" t="s">
        <v>5596</v>
      </c>
      <c r="M7931" s="4" t="s">
        <v>5597</v>
      </c>
      <c r="N7931" t="s">
        <v>18355</v>
      </c>
      <c r="O7931" s="22">
        <f>+VLOOKUP(E7931,[2]Sheet1!C$6490:L$6962,9,0)</f>
        <v>1388551</v>
      </c>
      <c r="P7931" s="22">
        <f t="shared" si="417"/>
        <v>0</v>
      </c>
      <c r="Q7931" s="1">
        <f>+VLOOKUP(E7931,[2]Sheet1!C$6490:L$6962,10,0)</f>
        <v>45911</v>
      </c>
      <c r="S7931" s="7"/>
    </row>
    <row r="7932" spans="3:19" hidden="1" x14ac:dyDescent="0.2">
      <c r="C7932" s="8">
        <v>45856</v>
      </c>
      <c r="D7932" s="4" t="s">
        <v>16821</v>
      </c>
      <c r="E7932">
        <f t="shared" si="416"/>
        <v>45426</v>
      </c>
      <c r="F7932" s="4" t="s">
        <v>12142</v>
      </c>
      <c r="G7932" s="4" t="s">
        <v>17280</v>
      </c>
      <c r="H7932" s="12">
        <v>1945020</v>
      </c>
      <c r="I7932" s="11" t="s">
        <v>548</v>
      </c>
      <c r="J7932" s="12">
        <v>155602</v>
      </c>
      <c r="K7932" s="12">
        <v>2100622</v>
      </c>
      <c r="L7932" s="4" t="s">
        <v>313</v>
      </c>
      <c r="M7932" s="4" t="s">
        <v>1554</v>
      </c>
      <c r="N7932" t="s">
        <v>18355</v>
      </c>
      <c r="O7932" s="22">
        <f>+VLOOKUP(E7932,[2]Sheet1!C$6490:L$6962,9,0)</f>
        <v>2100622</v>
      </c>
      <c r="P7932" s="22">
        <f t="shared" si="417"/>
        <v>0</v>
      </c>
      <c r="Q7932" s="1">
        <f>+VLOOKUP(E7932,[2]Sheet1!C$6490:L$6962,10,0)</f>
        <v>45911</v>
      </c>
      <c r="S7932" s="7"/>
    </row>
    <row r="7933" spans="3:19" hidden="1" x14ac:dyDescent="0.2">
      <c r="C7933" s="8">
        <v>45856</v>
      </c>
      <c r="D7933" s="4" t="s">
        <v>16822</v>
      </c>
      <c r="E7933">
        <f t="shared" si="416"/>
        <v>45427</v>
      </c>
      <c r="F7933" s="4" t="s">
        <v>12142</v>
      </c>
      <c r="G7933" s="4" t="s">
        <v>17281</v>
      </c>
      <c r="H7933" s="12">
        <v>1124163</v>
      </c>
      <c r="I7933" s="11" t="s">
        <v>548</v>
      </c>
      <c r="J7933" s="12">
        <v>89933</v>
      </c>
      <c r="K7933" s="12">
        <v>1214096</v>
      </c>
      <c r="L7933" s="4" t="s">
        <v>5596</v>
      </c>
      <c r="M7933" s="4" t="s">
        <v>5597</v>
      </c>
      <c r="N7933" t="s">
        <v>18355</v>
      </c>
      <c r="O7933" s="22">
        <f>+VLOOKUP(E7933,[2]Sheet1!C$6490:L$6962,9,0)</f>
        <v>1214096</v>
      </c>
      <c r="P7933" s="22">
        <f t="shared" si="417"/>
        <v>0</v>
      </c>
      <c r="Q7933" s="1">
        <f>+VLOOKUP(E7933,[2]Sheet1!C$6490:L$6962,10,0)</f>
        <v>45911</v>
      </c>
      <c r="S7933" s="7"/>
    </row>
    <row r="7934" spans="3:19" hidden="1" x14ac:dyDescent="0.2">
      <c r="C7934" s="8">
        <v>45856</v>
      </c>
      <c r="D7934" s="4" t="s">
        <v>16823</v>
      </c>
      <c r="E7934">
        <f t="shared" si="416"/>
        <v>45428</v>
      </c>
      <c r="F7934" s="4" t="s">
        <v>12142</v>
      </c>
      <c r="G7934" s="4" t="s">
        <v>17282</v>
      </c>
      <c r="H7934" s="12">
        <v>184608</v>
      </c>
      <c r="I7934" s="11" t="s">
        <v>548</v>
      </c>
      <c r="J7934" s="12">
        <v>14769</v>
      </c>
      <c r="K7934" s="12">
        <v>199377</v>
      </c>
      <c r="L7934" s="4" t="s">
        <v>313</v>
      </c>
      <c r="M7934" s="4" t="s">
        <v>1554</v>
      </c>
      <c r="N7934" t="s">
        <v>18355</v>
      </c>
      <c r="O7934" s="22">
        <f>+VLOOKUP(E7934,[2]Sheet1!C$6490:L$6962,9,0)</f>
        <v>199377</v>
      </c>
      <c r="P7934" s="22">
        <f t="shared" si="417"/>
        <v>0</v>
      </c>
      <c r="Q7934" s="1">
        <f>+VLOOKUP(E7934,[2]Sheet1!C$6490:L$6962,10,0)</f>
        <v>45911</v>
      </c>
      <c r="S7934" s="7"/>
    </row>
    <row r="7935" spans="3:19" hidden="1" x14ac:dyDescent="0.2">
      <c r="C7935" s="8">
        <v>45856</v>
      </c>
      <c r="D7935" s="4" t="s">
        <v>16824</v>
      </c>
      <c r="E7935">
        <f t="shared" si="416"/>
        <v>45429</v>
      </c>
      <c r="F7935" s="4" t="s">
        <v>12142</v>
      </c>
      <c r="G7935" s="4" t="s">
        <v>17283</v>
      </c>
      <c r="H7935" s="12">
        <v>857130</v>
      </c>
      <c r="I7935" s="11" t="s">
        <v>548</v>
      </c>
      <c r="J7935" s="12">
        <v>68570</v>
      </c>
      <c r="K7935" s="12">
        <v>925700</v>
      </c>
      <c r="L7935" s="4" t="s">
        <v>313</v>
      </c>
      <c r="M7935" s="4" t="s">
        <v>1554</v>
      </c>
      <c r="N7935" t="s">
        <v>18355</v>
      </c>
      <c r="O7935" s="22">
        <f>+VLOOKUP(E7935,[2]Sheet1!C$6490:L$6962,9,0)</f>
        <v>925700</v>
      </c>
      <c r="P7935" s="22">
        <f t="shared" si="417"/>
        <v>0</v>
      </c>
      <c r="Q7935" s="1">
        <f>+VLOOKUP(E7935,[2]Sheet1!C$6490:L$6962,10,0)</f>
        <v>45911</v>
      </c>
      <c r="S7935" s="7"/>
    </row>
    <row r="7936" spans="3:19" hidden="1" x14ac:dyDescent="0.2">
      <c r="C7936" s="33">
        <v>45856</v>
      </c>
      <c r="D7936" s="4" t="s">
        <v>16825</v>
      </c>
      <c r="E7936">
        <f t="shared" si="416"/>
        <v>45430</v>
      </c>
      <c r="F7936" s="4" t="s">
        <v>12142</v>
      </c>
      <c r="G7936" s="4" t="s">
        <v>17284</v>
      </c>
      <c r="H7936" s="12">
        <v>497793</v>
      </c>
      <c r="I7936" s="11" t="s">
        <v>548</v>
      </c>
      <c r="J7936" s="12">
        <v>39823</v>
      </c>
      <c r="K7936" s="12">
        <v>537616</v>
      </c>
      <c r="L7936" s="4" t="s">
        <v>3387</v>
      </c>
      <c r="M7936" s="4" t="s">
        <v>3106</v>
      </c>
      <c r="N7936" t="s">
        <v>17513</v>
      </c>
      <c r="O7936" s="22" t="e">
        <f>+VLOOKUP(E7936,[2]Sheet1!C$5589:L$6035,9,0)</f>
        <v>#N/A</v>
      </c>
      <c r="P7936" s="22" t="e">
        <f t="shared" si="417"/>
        <v>#N/A</v>
      </c>
      <c r="Q7936" s="1" t="e">
        <f>+VLOOKUP(E7936,[2]Sheet1!C$5589:L$6035,10,0)</f>
        <v>#N/A</v>
      </c>
      <c r="S7936" s="7"/>
    </row>
    <row r="7937" spans="3:19" hidden="1" x14ac:dyDescent="0.2">
      <c r="C7937" s="33">
        <v>45856</v>
      </c>
      <c r="D7937" s="4" t="s">
        <v>16826</v>
      </c>
      <c r="E7937">
        <f t="shared" si="416"/>
        <v>45431</v>
      </c>
      <c r="F7937" s="4" t="s">
        <v>12142</v>
      </c>
      <c r="G7937" s="4" t="s">
        <v>17285</v>
      </c>
      <c r="H7937" s="12">
        <v>346140</v>
      </c>
      <c r="I7937" s="11" t="s">
        <v>548</v>
      </c>
      <c r="J7937" s="12">
        <v>27691</v>
      </c>
      <c r="K7937" s="12">
        <v>373831</v>
      </c>
      <c r="L7937" s="4" t="s">
        <v>3387</v>
      </c>
      <c r="M7937" s="4" t="s">
        <v>3106</v>
      </c>
      <c r="N7937" t="s">
        <v>17513</v>
      </c>
      <c r="O7937" s="22" t="e">
        <f>+VLOOKUP(E7937,[2]Sheet1!C$5589:L$6035,9,0)</f>
        <v>#N/A</v>
      </c>
      <c r="P7937" s="22" t="e">
        <f t="shared" si="417"/>
        <v>#N/A</v>
      </c>
      <c r="Q7937" s="1" t="e">
        <f>+VLOOKUP(E7937,[2]Sheet1!C$5589:L$6035,10,0)</f>
        <v>#N/A</v>
      </c>
      <c r="S7937" s="7"/>
    </row>
    <row r="7938" spans="3:19" hidden="1" x14ac:dyDescent="0.2">
      <c r="C7938" s="33">
        <v>45856</v>
      </c>
      <c r="D7938" s="4" t="s">
        <v>16827</v>
      </c>
      <c r="E7938">
        <f t="shared" si="416"/>
        <v>45432</v>
      </c>
      <c r="F7938" s="4" t="s">
        <v>12142</v>
      </c>
      <c r="G7938" s="4" t="s">
        <v>17286</v>
      </c>
      <c r="H7938" s="12">
        <v>230760</v>
      </c>
      <c r="I7938" s="11" t="s">
        <v>548</v>
      </c>
      <c r="J7938" s="12">
        <v>18461</v>
      </c>
      <c r="K7938" s="12">
        <v>249221</v>
      </c>
      <c r="L7938" s="4" t="s">
        <v>3387</v>
      </c>
      <c r="M7938" s="4" t="s">
        <v>3106</v>
      </c>
      <c r="N7938" t="s">
        <v>17513</v>
      </c>
      <c r="O7938" s="22" t="e">
        <f>+VLOOKUP(E7938,[2]Sheet1!C$5589:L$6035,9,0)</f>
        <v>#N/A</v>
      </c>
      <c r="P7938" s="22" t="e">
        <f t="shared" si="417"/>
        <v>#N/A</v>
      </c>
      <c r="Q7938" s="1" t="e">
        <f>+VLOOKUP(E7938,[2]Sheet1!C$5589:L$6035,10,0)</f>
        <v>#N/A</v>
      </c>
      <c r="S7938" s="7"/>
    </row>
    <row r="7939" spans="3:19" hidden="1" x14ac:dyDescent="0.2">
      <c r="C7939" s="33">
        <v>45856</v>
      </c>
      <c r="D7939" s="4" t="s">
        <v>16828</v>
      </c>
      <c r="E7939">
        <f t="shared" si="416"/>
        <v>45433</v>
      </c>
      <c r="F7939" s="4" t="s">
        <v>12142</v>
      </c>
      <c r="G7939" s="4" t="s">
        <v>17287</v>
      </c>
      <c r="H7939" s="12">
        <v>461520</v>
      </c>
      <c r="I7939" s="11" t="s">
        <v>548</v>
      </c>
      <c r="J7939" s="12">
        <v>36922</v>
      </c>
      <c r="K7939" s="12">
        <v>498442</v>
      </c>
      <c r="L7939" s="4" t="s">
        <v>3387</v>
      </c>
      <c r="M7939" s="4" t="s">
        <v>3106</v>
      </c>
      <c r="N7939" t="s">
        <v>17513</v>
      </c>
      <c r="O7939" s="22" t="e">
        <f>+VLOOKUP(E7939,[2]Sheet1!C$5589:L$6035,9,0)</f>
        <v>#N/A</v>
      </c>
      <c r="P7939" s="22" t="e">
        <f t="shared" si="417"/>
        <v>#N/A</v>
      </c>
      <c r="Q7939" s="1" t="e">
        <f>+VLOOKUP(E7939,[2]Sheet1!C$5589:L$6035,10,0)</f>
        <v>#N/A</v>
      </c>
      <c r="S7939" s="7"/>
    </row>
    <row r="7940" spans="3:19" hidden="1" x14ac:dyDescent="0.2">
      <c r="C7940" s="8">
        <v>45856</v>
      </c>
      <c r="D7940" s="4" t="s">
        <v>16829</v>
      </c>
      <c r="E7940">
        <f t="shared" si="416"/>
        <v>45435</v>
      </c>
      <c r="F7940" s="4" t="s">
        <v>12142</v>
      </c>
      <c r="G7940" s="4" t="s">
        <v>17288</v>
      </c>
      <c r="H7940" s="12">
        <v>626370</v>
      </c>
      <c r="I7940" s="11" t="s">
        <v>548</v>
      </c>
      <c r="J7940" s="12">
        <v>50110</v>
      </c>
      <c r="K7940" s="12">
        <v>676480</v>
      </c>
      <c r="L7940" s="4" t="s">
        <v>3387</v>
      </c>
      <c r="M7940" s="4" t="s">
        <v>3106</v>
      </c>
      <c r="N7940" t="s">
        <v>18355</v>
      </c>
      <c r="O7940" s="22">
        <f>+VLOOKUP(E7940,[2]Sheet1!C$6490:L$6962,9,0)</f>
        <v>676480</v>
      </c>
      <c r="P7940" s="22">
        <f t="shared" si="417"/>
        <v>0</v>
      </c>
      <c r="Q7940" s="1">
        <f>+VLOOKUP(E7940,[2]Sheet1!C$6490:L$6962,10,0)</f>
        <v>45911</v>
      </c>
      <c r="S7940" s="7"/>
    </row>
    <row r="7941" spans="3:19" hidden="1" x14ac:dyDescent="0.2">
      <c r="C7941" s="8">
        <v>45856</v>
      </c>
      <c r="D7941" s="4" t="s">
        <v>16830</v>
      </c>
      <c r="E7941">
        <f t="shared" si="416"/>
        <v>45436</v>
      </c>
      <c r="F7941" s="4" t="s">
        <v>12142</v>
      </c>
      <c r="G7941" s="4" t="s">
        <v>17289</v>
      </c>
      <c r="H7941" s="12">
        <v>230760</v>
      </c>
      <c r="I7941" s="11" t="s">
        <v>548</v>
      </c>
      <c r="J7941" s="12">
        <v>18461</v>
      </c>
      <c r="K7941" s="12">
        <v>249221</v>
      </c>
      <c r="L7941" s="4" t="s">
        <v>3387</v>
      </c>
      <c r="M7941" s="4" t="s">
        <v>3106</v>
      </c>
      <c r="N7941" t="s">
        <v>18355</v>
      </c>
      <c r="O7941" s="22">
        <f>+VLOOKUP(E7941,[2]Sheet1!C$6490:L$6962,9,0)</f>
        <v>249221</v>
      </c>
      <c r="P7941" s="22">
        <f t="shared" si="417"/>
        <v>0</v>
      </c>
      <c r="Q7941" s="1">
        <f>+VLOOKUP(E7941,[2]Sheet1!C$6490:L$6962,10,0)</f>
        <v>45911</v>
      </c>
      <c r="S7941" s="7"/>
    </row>
    <row r="7942" spans="3:19" hidden="1" x14ac:dyDescent="0.2">
      <c r="C7942" s="8">
        <v>45856</v>
      </c>
      <c r="D7942" s="4" t="s">
        <v>16831</v>
      </c>
      <c r="E7942">
        <f t="shared" si="416"/>
        <v>45437</v>
      </c>
      <c r="F7942" s="4" t="s">
        <v>12142</v>
      </c>
      <c r="G7942" s="4" t="s">
        <v>17290</v>
      </c>
      <c r="H7942" s="12">
        <v>626370</v>
      </c>
      <c r="I7942" s="11" t="s">
        <v>548</v>
      </c>
      <c r="J7942" s="12">
        <v>50110</v>
      </c>
      <c r="K7942" s="12">
        <v>676480</v>
      </c>
      <c r="L7942" s="4" t="s">
        <v>3387</v>
      </c>
      <c r="M7942" s="4" t="s">
        <v>3106</v>
      </c>
      <c r="N7942" t="s">
        <v>18355</v>
      </c>
      <c r="O7942" s="22">
        <f>+VLOOKUP(E7942,[2]Sheet1!C$6490:L$6962,9,0)</f>
        <v>676480</v>
      </c>
      <c r="P7942" s="22">
        <f t="shared" si="417"/>
        <v>0</v>
      </c>
      <c r="Q7942" s="1">
        <f>+VLOOKUP(E7942,[2]Sheet1!C$6490:L$6962,10,0)</f>
        <v>45911</v>
      </c>
      <c r="S7942" s="7"/>
    </row>
    <row r="7943" spans="3:19" hidden="1" x14ac:dyDescent="0.2">
      <c r="C7943" s="8">
        <v>45856</v>
      </c>
      <c r="D7943" s="4" t="s">
        <v>16832</v>
      </c>
      <c r="E7943">
        <f t="shared" si="416"/>
        <v>45438</v>
      </c>
      <c r="F7943" s="4" t="s">
        <v>12142</v>
      </c>
      <c r="G7943" s="4" t="s">
        <v>17291</v>
      </c>
      <c r="H7943" s="12">
        <v>230760</v>
      </c>
      <c r="I7943" s="11" t="s">
        <v>548</v>
      </c>
      <c r="J7943" s="12">
        <v>18461</v>
      </c>
      <c r="K7943" s="12">
        <v>249221</v>
      </c>
      <c r="L7943" s="4" t="s">
        <v>3387</v>
      </c>
      <c r="M7943" s="4" t="s">
        <v>3106</v>
      </c>
      <c r="N7943" t="s">
        <v>18355</v>
      </c>
      <c r="O7943" s="22">
        <f>+VLOOKUP(E7943,[2]Sheet1!C$6490:L$6962,9,0)</f>
        <v>249221</v>
      </c>
      <c r="P7943" s="22">
        <f t="shared" si="417"/>
        <v>0</v>
      </c>
      <c r="Q7943" s="1">
        <f>+VLOOKUP(E7943,[2]Sheet1!C$6490:L$6962,10,0)</f>
        <v>45911</v>
      </c>
      <c r="S7943" s="7"/>
    </row>
    <row r="7944" spans="3:19" hidden="1" x14ac:dyDescent="0.2">
      <c r="C7944" s="8">
        <v>45856</v>
      </c>
      <c r="D7944" s="4" t="s">
        <v>16833</v>
      </c>
      <c r="E7944">
        <f t="shared" si="416"/>
        <v>45439</v>
      </c>
      <c r="F7944" s="4" t="s">
        <v>12142</v>
      </c>
      <c r="G7944" s="4" t="s">
        <v>17292</v>
      </c>
      <c r="H7944" s="12">
        <v>514278</v>
      </c>
      <c r="I7944" s="11" t="s">
        <v>548</v>
      </c>
      <c r="J7944" s="12">
        <v>41142</v>
      </c>
      <c r="K7944" s="12">
        <v>555420</v>
      </c>
      <c r="L7944" s="4" t="s">
        <v>3387</v>
      </c>
      <c r="M7944" s="4" t="s">
        <v>3106</v>
      </c>
      <c r="N7944" t="s">
        <v>18355</v>
      </c>
      <c r="O7944" s="22">
        <f>+VLOOKUP(E7944,[2]Sheet1!C$6490:L$6962,9,0)</f>
        <v>555420</v>
      </c>
      <c r="P7944" s="22">
        <f t="shared" si="417"/>
        <v>0</v>
      </c>
      <c r="Q7944" s="1">
        <f>+VLOOKUP(E7944,[2]Sheet1!C$6490:L$6962,10,0)</f>
        <v>45911</v>
      </c>
      <c r="S7944" s="7"/>
    </row>
    <row r="7945" spans="3:19" hidden="1" x14ac:dyDescent="0.2">
      <c r="C7945" s="8">
        <v>45856</v>
      </c>
      <c r="D7945" s="4" t="s">
        <v>16834</v>
      </c>
      <c r="E7945">
        <f t="shared" si="416"/>
        <v>45440</v>
      </c>
      <c r="F7945" s="4" t="s">
        <v>12142</v>
      </c>
      <c r="G7945" s="4" t="s">
        <v>17293</v>
      </c>
      <c r="H7945" s="12">
        <v>230760</v>
      </c>
      <c r="I7945" s="11" t="s">
        <v>548</v>
      </c>
      <c r="J7945" s="12">
        <v>18461</v>
      </c>
      <c r="K7945" s="12">
        <v>249221</v>
      </c>
      <c r="L7945" s="4" t="s">
        <v>3387</v>
      </c>
      <c r="M7945" s="4" t="s">
        <v>3106</v>
      </c>
      <c r="N7945" t="s">
        <v>18355</v>
      </c>
      <c r="O7945" s="22">
        <f>+VLOOKUP(E7945,[2]Sheet1!C$6490:L$6962,9,0)</f>
        <v>249221</v>
      </c>
      <c r="P7945" s="22">
        <f t="shared" si="417"/>
        <v>0</v>
      </c>
      <c r="Q7945" s="1">
        <f>+VLOOKUP(E7945,[2]Sheet1!C$6490:L$6962,10,0)</f>
        <v>45911</v>
      </c>
      <c r="S7945" s="7"/>
    </row>
    <row r="7946" spans="3:19" hidden="1" x14ac:dyDescent="0.2">
      <c r="C7946" s="8">
        <v>45856</v>
      </c>
      <c r="D7946" s="4" t="s">
        <v>16835</v>
      </c>
      <c r="E7946">
        <f t="shared" si="416"/>
        <v>45441</v>
      </c>
      <c r="F7946" s="4" t="s">
        <v>12142</v>
      </c>
      <c r="G7946" s="4" t="s">
        <v>17294</v>
      </c>
      <c r="H7946" s="12">
        <v>263730</v>
      </c>
      <c r="I7946" s="11" t="s">
        <v>548</v>
      </c>
      <c r="J7946" s="12">
        <v>21098</v>
      </c>
      <c r="K7946" s="12">
        <v>284828</v>
      </c>
      <c r="L7946" s="4" t="s">
        <v>3387</v>
      </c>
      <c r="M7946" s="4" t="s">
        <v>3106</v>
      </c>
      <c r="N7946" t="s">
        <v>18355</v>
      </c>
      <c r="O7946" s="22">
        <f>+VLOOKUP(E7946,[2]Sheet1!C$6490:L$6962,9,0)</f>
        <v>284828</v>
      </c>
      <c r="P7946" s="22">
        <f t="shared" si="417"/>
        <v>0</v>
      </c>
      <c r="Q7946" s="1">
        <f>+VLOOKUP(E7946,[2]Sheet1!C$6490:L$6962,10,0)</f>
        <v>45911</v>
      </c>
      <c r="S7946" s="7"/>
    </row>
    <row r="7947" spans="3:19" hidden="1" x14ac:dyDescent="0.2">
      <c r="C7947" s="8">
        <v>45856</v>
      </c>
      <c r="D7947" s="4" t="s">
        <v>16836</v>
      </c>
      <c r="E7947">
        <f t="shared" si="416"/>
        <v>45442</v>
      </c>
      <c r="F7947" s="4" t="s">
        <v>12142</v>
      </c>
      <c r="G7947" s="4" t="s">
        <v>17295</v>
      </c>
      <c r="H7947" s="12">
        <v>230760</v>
      </c>
      <c r="I7947" s="11" t="s">
        <v>548</v>
      </c>
      <c r="J7947" s="12">
        <v>18461</v>
      </c>
      <c r="K7947" s="12">
        <v>249221</v>
      </c>
      <c r="L7947" s="4" t="s">
        <v>3387</v>
      </c>
      <c r="M7947" s="4" t="s">
        <v>3106</v>
      </c>
      <c r="N7947" t="s">
        <v>18355</v>
      </c>
      <c r="O7947" s="22">
        <f>+VLOOKUP(E7947,[2]Sheet1!C$6490:L$6962,9,0)</f>
        <v>249221</v>
      </c>
      <c r="P7947" s="22">
        <f t="shared" si="417"/>
        <v>0</v>
      </c>
      <c r="Q7947" s="1">
        <f>+VLOOKUP(E7947,[2]Sheet1!C$6490:L$6962,10,0)</f>
        <v>45911</v>
      </c>
      <c r="S7947" s="7"/>
    </row>
    <row r="7948" spans="3:19" hidden="1" x14ac:dyDescent="0.2">
      <c r="C7948" s="8">
        <v>45856</v>
      </c>
      <c r="D7948" s="4" t="s">
        <v>16837</v>
      </c>
      <c r="E7948">
        <f t="shared" si="416"/>
        <v>45443</v>
      </c>
      <c r="F7948" s="4" t="s">
        <v>12142</v>
      </c>
      <c r="G7948" s="4" t="s">
        <v>17296</v>
      </c>
      <c r="H7948" s="12">
        <v>903282</v>
      </c>
      <c r="I7948" s="11" t="s">
        <v>548</v>
      </c>
      <c r="J7948" s="12">
        <v>72263</v>
      </c>
      <c r="K7948" s="12">
        <v>975545</v>
      </c>
      <c r="L7948" s="4" t="s">
        <v>3387</v>
      </c>
      <c r="M7948" s="4" t="s">
        <v>3106</v>
      </c>
      <c r="N7948" t="s">
        <v>18355</v>
      </c>
      <c r="O7948" s="22">
        <f>+VLOOKUP(E7948,[2]Sheet1!C$6490:L$6962,9,0)</f>
        <v>975545</v>
      </c>
      <c r="P7948" s="22">
        <f t="shared" si="417"/>
        <v>0</v>
      </c>
      <c r="Q7948" s="1">
        <f>+VLOOKUP(E7948,[2]Sheet1!C$6490:L$6962,10,0)</f>
        <v>45911</v>
      </c>
      <c r="S7948" s="7"/>
    </row>
    <row r="7949" spans="3:19" hidden="1" x14ac:dyDescent="0.2">
      <c r="C7949" s="8">
        <v>45856</v>
      </c>
      <c r="D7949" s="4" t="s">
        <v>16838</v>
      </c>
      <c r="E7949">
        <f t="shared" si="416"/>
        <v>45444</v>
      </c>
      <c r="F7949" s="4" t="s">
        <v>12142</v>
      </c>
      <c r="G7949" s="4" t="s">
        <v>17297</v>
      </c>
      <c r="H7949" s="12">
        <v>461520</v>
      </c>
      <c r="I7949" s="11" t="s">
        <v>548</v>
      </c>
      <c r="J7949" s="12">
        <v>36922</v>
      </c>
      <c r="K7949" s="12">
        <v>498442</v>
      </c>
      <c r="L7949" s="4" t="s">
        <v>3387</v>
      </c>
      <c r="M7949" s="4" t="s">
        <v>3106</v>
      </c>
      <c r="N7949" t="s">
        <v>18355</v>
      </c>
      <c r="O7949" s="22">
        <f>+VLOOKUP(E7949,[2]Sheet1!C$6490:L$6962,9,0)</f>
        <v>498442</v>
      </c>
      <c r="P7949" s="22">
        <f t="shared" si="417"/>
        <v>0</v>
      </c>
      <c r="Q7949" s="1">
        <f>+VLOOKUP(E7949,[2]Sheet1!C$6490:L$6962,10,0)</f>
        <v>45911</v>
      </c>
      <c r="S7949" s="7"/>
    </row>
    <row r="7950" spans="3:19" hidden="1" x14ac:dyDescent="0.2">
      <c r="C7950" s="8">
        <v>45857</v>
      </c>
      <c r="D7950" s="4" t="s">
        <v>16839</v>
      </c>
      <c r="E7950">
        <f t="shared" si="416"/>
        <v>45507</v>
      </c>
      <c r="F7950" s="4" t="s">
        <v>12142</v>
      </c>
      <c r="G7950" s="4" t="s">
        <v>17298</v>
      </c>
      <c r="H7950" s="12">
        <v>230760</v>
      </c>
      <c r="I7950" s="11" t="s">
        <v>548</v>
      </c>
      <c r="J7950" s="12">
        <v>18461</v>
      </c>
      <c r="K7950" s="12">
        <v>249221</v>
      </c>
      <c r="L7950" s="4" t="s">
        <v>313</v>
      </c>
      <c r="M7950" s="4" t="s">
        <v>1554</v>
      </c>
      <c r="N7950" t="s">
        <v>18355</v>
      </c>
      <c r="O7950" s="22">
        <f>+VLOOKUP(E7950,[2]Sheet1!C$6490:L$6962,9,0)</f>
        <v>249221</v>
      </c>
      <c r="P7950" s="22">
        <f t="shared" si="417"/>
        <v>0</v>
      </c>
      <c r="Q7950" s="1">
        <f>+VLOOKUP(E7950,[2]Sheet1!C$6490:L$6962,10,0)</f>
        <v>45911</v>
      </c>
      <c r="S7950" s="7"/>
    </row>
    <row r="7951" spans="3:19" hidden="1" x14ac:dyDescent="0.2">
      <c r="C7951" s="8">
        <v>45859</v>
      </c>
      <c r="D7951" s="4" t="s">
        <v>16840</v>
      </c>
      <c r="E7951">
        <f t="shared" si="416"/>
        <v>45630</v>
      </c>
      <c r="F7951" s="4" t="s">
        <v>12142</v>
      </c>
      <c r="G7951" s="4" t="s">
        <v>17299</v>
      </c>
      <c r="H7951" s="12">
        <v>481308</v>
      </c>
      <c r="I7951" s="11" t="s">
        <v>548</v>
      </c>
      <c r="J7951" s="12">
        <v>38505</v>
      </c>
      <c r="K7951" s="12">
        <v>519813</v>
      </c>
      <c r="L7951" s="4" t="s">
        <v>3387</v>
      </c>
      <c r="M7951" s="4" t="s">
        <v>3106</v>
      </c>
      <c r="N7951" t="s">
        <v>18355</v>
      </c>
      <c r="O7951" s="22">
        <f>+VLOOKUP(E7951,[2]Sheet1!C$6490:L$6962,9,0)</f>
        <v>519813</v>
      </c>
      <c r="P7951" s="22">
        <f t="shared" si="417"/>
        <v>0</v>
      </c>
      <c r="Q7951" s="1">
        <f>+VLOOKUP(E7951,[2]Sheet1!C$6490:L$6962,10,0)</f>
        <v>45911</v>
      </c>
      <c r="S7951" s="7"/>
    </row>
    <row r="7952" spans="3:19" hidden="1" x14ac:dyDescent="0.2">
      <c r="C7952" s="8">
        <v>45859</v>
      </c>
      <c r="D7952" s="4" t="s">
        <v>16841</v>
      </c>
      <c r="E7952">
        <f t="shared" si="416"/>
        <v>45631</v>
      </c>
      <c r="F7952" s="4" t="s">
        <v>12142</v>
      </c>
      <c r="G7952" s="4" t="s">
        <v>17300</v>
      </c>
      <c r="H7952" s="12">
        <v>501096</v>
      </c>
      <c r="I7952" s="11" t="s">
        <v>548</v>
      </c>
      <c r="J7952" s="12">
        <v>40088</v>
      </c>
      <c r="K7952" s="12">
        <v>541184</v>
      </c>
      <c r="L7952" s="4" t="s">
        <v>3387</v>
      </c>
      <c r="M7952" s="4" t="s">
        <v>3106</v>
      </c>
      <c r="N7952" t="s">
        <v>18355</v>
      </c>
      <c r="O7952" s="22">
        <f>+VLOOKUP(E7952,[2]Sheet1!C$6490:L$6962,9,0)</f>
        <v>541184</v>
      </c>
      <c r="P7952" s="22">
        <f t="shared" si="417"/>
        <v>0</v>
      </c>
      <c r="Q7952" s="1">
        <f>+VLOOKUP(E7952,[2]Sheet1!C$6490:L$6962,10,0)</f>
        <v>45911</v>
      </c>
      <c r="S7952" s="7"/>
    </row>
    <row r="7953" spans="3:19" hidden="1" x14ac:dyDescent="0.2">
      <c r="C7953" s="8">
        <v>45859</v>
      </c>
      <c r="D7953" s="4" t="s">
        <v>16842</v>
      </c>
      <c r="E7953">
        <f t="shared" si="416"/>
        <v>45632</v>
      </c>
      <c r="F7953" s="4" t="s">
        <v>12142</v>
      </c>
      <c r="G7953" s="4" t="s">
        <v>17301</v>
      </c>
      <c r="H7953" s="12">
        <v>356034</v>
      </c>
      <c r="I7953" s="11" t="s">
        <v>548</v>
      </c>
      <c r="J7953" s="12">
        <v>28483</v>
      </c>
      <c r="K7953" s="12">
        <v>384517</v>
      </c>
      <c r="L7953" s="4" t="s">
        <v>3387</v>
      </c>
      <c r="M7953" s="4" t="s">
        <v>3106</v>
      </c>
      <c r="N7953" t="s">
        <v>18355</v>
      </c>
      <c r="O7953" s="22">
        <f>+VLOOKUP(E7953,[2]Sheet1!C$6490:L$6962,9,0)</f>
        <v>384517</v>
      </c>
      <c r="P7953" s="22">
        <f t="shared" si="417"/>
        <v>0</v>
      </c>
      <c r="Q7953" s="1">
        <f>+VLOOKUP(E7953,[2]Sheet1!C$6490:L$6962,10,0)</f>
        <v>45911</v>
      </c>
      <c r="S7953" s="7"/>
    </row>
    <row r="7954" spans="3:19" hidden="1" x14ac:dyDescent="0.2">
      <c r="C7954" s="8">
        <v>45859</v>
      </c>
      <c r="D7954" s="4" t="s">
        <v>16843</v>
      </c>
      <c r="E7954">
        <f t="shared" si="416"/>
        <v>45633</v>
      </c>
      <c r="F7954" s="4" t="s">
        <v>12142</v>
      </c>
      <c r="G7954" s="4" t="s">
        <v>17302</v>
      </c>
      <c r="H7954" s="12">
        <v>428565</v>
      </c>
      <c r="I7954" s="11" t="s">
        <v>548</v>
      </c>
      <c r="J7954" s="12">
        <v>34285</v>
      </c>
      <c r="K7954" s="12">
        <v>462850</v>
      </c>
      <c r="L7954" s="4" t="s">
        <v>3387</v>
      </c>
      <c r="M7954" s="4" t="s">
        <v>3106</v>
      </c>
      <c r="N7954" t="s">
        <v>18355</v>
      </c>
      <c r="O7954" s="22">
        <f>+VLOOKUP(E7954,[2]Sheet1!C$6490:L$6962,9,0)</f>
        <v>462850</v>
      </c>
      <c r="P7954" s="22">
        <f t="shared" si="417"/>
        <v>0</v>
      </c>
      <c r="Q7954" s="1">
        <f>+VLOOKUP(E7954,[2]Sheet1!C$6490:L$6962,10,0)</f>
        <v>45911</v>
      </c>
      <c r="S7954" s="7"/>
    </row>
    <row r="7955" spans="3:19" hidden="1" x14ac:dyDescent="0.2">
      <c r="C7955" s="8">
        <v>45859</v>
      </c>
      <c r="D7955" s="4" t="s">
        <v>16844</v>
      </c>
      <c r="E7955">
        <f t="shared" si="416"/>
        <v>45634</v>
      </c>
      <c r="F7955" s="4" t="s">
        <v>12142</v>
      </c>
      <c r="G7955" s="4" t="s">
        <v>17303</v>
      </c>
      <c r="H7955" s="12">
        <v>606582</v>
      </c>
      <c r="I7955" s="11" t="s">
        <v>548</v>
      </c>
      <c r="J7955" s="12">
        <v>48527</v>
      </c>
      <c r="K7955" s="12">
        <v>655109</v>
      </c>
      <c r="L7955" s="4" t="s">
        <v>3387</v>
      </c>
      <c r="M7955" s="4" t="s">
        <v>3106</v>
      </c>
      <c r="N7955" t="s">
        <v>18355</v>
      </c>
      <c r="O7955" s="22">
        <f>+VLOOKUP(E7955,[2]Sheet1!C$6490:L$6962,9,0)</f>
        <v>655109</v>
      </c>
      <c r="P7955" s="22">
        <f t="shared" si="417"/>
        <v>0</v>
      </c>
      <c r="Q7955" s="1">
        <f>+VLOOKUP(E7955,[2]Sheet1!C$6490:L$6962,10,0)</f>
        <v>45911</v>
      </c>
      <c r="S7955" s="7"/>
    </row>
    <row r="7956" spans="3:19" hidden="1" x14ac:dyDescent="0.2">
      <c r="C7956" s="8">
        <v>45859</v>
      </c>
      <c r="D7956" s="4" t="s">
        <v>16845</v>
      </c>
      <c r="E7956">
        <f t="shared" si="416"/>
        <v>45635</v>
      </c>
      <c r="F7956" s="4" t="s">
        <v>12142</v>
      </c>
      <c r="G7956" s="4" t="s">
        <v>17304</v>
      </c>
      <c r="H7956" s="12">
        <v>303291</v>
      </c>
      <c r="I7956" s="11" t="s">
        <v>548</v>
      </c>
      <c r="J7956" s="12">
        <v>24263</v>
      </c>
      <c r="K7956" s="12">
        <v>327554</v>
      </c>
      <c r="L7956" s="4" t="s">
        <v>3387</v>
      </c>
      <c r="M7956" s="4" t="s">
        <v>3106</v>
      </c>
      <c r="N7956" t="s">
        <v>18355</v>
      </c>
      <c r="O7956" s="22">
        <f>+VLOOKUP(E7956,[2]Sheet1!C$6490:L$6962,9,0)</f>
        <v>327554</v>
      </c>
      <c r="P7956" s="22">
        <f t="shared" si="417"/>
        <v>0</v>
      </c>
      <c r="Q7956" s="1">
        <f>+VLOOKUP(E7956,[2]Sheet1!C$6490:L$6962,10,0)</f>
        <v>45911</v>
      </c>
      <c r="S7956" s="7"/>
    </row>
    <row r="7957" spans="3:19" hidden="1" x14ac:dyDescent="0.2">
      <c r="C7957" s="8">
        <v>45859</v>
      </c>
      <c r="D7957" s="4" t="s">
        <v>16846</v>
      </c>
      <c r="E7957">
        <f t="shared" si="416"/>
        <v>45636</v>
      </c>
      <c r="F7957" s="4" t="s">
        <v>12142</v>
      </c>
      <c r="G7957" s="4" t="s">
        <v>17305</v>
      </c>
      <c r="H7957" s="12">
        <v>501096</v>
      </c>
      <c r="I7957" s="11" t="s">
        <v>548</v>
      </c>
      <c r="J7957" s="12">
        <v>40088</v>
      </c>
      <c r="K7957" s="12">
        <v>541184</v>
      </c>
      <c r="L7957" s="4" t="s">
        <v>3387</v>
      </c>
      <c r="M7957" s="4" t="s">
        <v>3106</v>
      </c>
      <c r="N7957" t="s">
        <v>18355</v>
      </c>
      <c r="O7957" s="22">
        <f>+VLOOKUP(E7957,[2]Sheet1!C$6490:L$6962,9,0)</f>
        <v>541184</v>
      </c>
      <c r="P7957" s="22">
        <f t="shared" si="417"/>
        <v>0</v>
      </c>
      <c r="Q7957" s="1">
        <f>+VLOOKUP(E7957,[2]Sheet1!C$6490:L$6962,10,0)</f>
        <v>45911</v>
      </c>
      <c r="S7957" s="7"/>
    </row>
    <row r="7958" spans="3:19" hidden="1" x14ac:dyDescent="0.2">
      <c r="C7958" s="8">
        <v>45859</v>
      </c>
      <c r="D7958" s="4" t="s">
        <v>16847</v>
      </c>
      <c r="E7958">
        <f t="shared" si="416"/>
        <v>45637</v>
      </c>
      <c r="F7958" s="4" t="s">
        <v>12142</v>
      </c>
      <c r="G7958" s="4" t="s">
        <v>17306</v>
      </c>
      <c r="H7958" s="12">
        <v>230760</v>
      </c>
      <c r="I7958" s="11" t="s">
        <v>548</v>
      </c>
      <c r="J7958" s="12">
        <v>18461</v>
      </c>
      <c r="K7958" s="12">
        <v>249221</v>
      </c>
      <c r="L7958" s="4" t="s">
        <v>3387</v>
      </c>
      <c r="M7958" s="4" t="s">
        <v>3106</v>
      </c>
      <c r="N7958" t="s">
        <v>18355</v>
      </c>
      <c r="O7958" s="22">
        <f>+VLOOKUP(E7958,[2]Sheet1!C$6490:L$6962,9,0)</f>
        <v>249221</v>
      </c>
      <c r="P7958" s="22">
        <f t="shared" si="417"/>
        <v>0</v>
      </c>
      <c r="Q7958" s="1">
        <f>+VLOOKUP(E7958,[2]Sheet1!C$6490:L$6962,10,0)</f>
        <v>45911</v>
      </c>
      <c r="S7958" s="7"/>
    </row>
    <row r="7959" spans="3:19" hidden="1" x14ac:dyDescent="0.2">
      <c r="C7959" s="8">
        <v>45859</v>
      </c>
      <c r="D7959" s="4" t="s">
        <v>16848</v>
      </c>
      <c r="E7959">
        <f t="shared" si="416"/>
        <v>45638</v>
      </c>
      <c r="F7959" s="4" t="s">
        <v>12142</v>
      </c>
      <c r="G7959" s="4" t="s">
        <v>17307</v>
      </c>
      <c r="H7959" s="12">
        <v>481308</v>
      </c>
      <c r="I7959" s="11" t="s">
        <v>548</v>
      </c>
      <c r="J7959" s="12">
        <v>38505</v>
      </c>
      <c r="K7959" s="12">
        <v>519813</v>
      </c>
      <c r="L7959" s="4" t="s">
        <v>3387</v>
      </c>
      <c r="M7959" s="4" t="s">
        <v>3106</v>
      </c>
      <c r="N7959" t="s">
        <v>18355</v>
      </c>
      <c r="O7959" s="22">
        <f>+VLOOKUP(E7959,[2]Sheet1!C$6490:L$6962,9,0)</f>
        <v>519813</v>
      </c>
      <c r="P7959" s="22">
        <f t="shared" si="417"/>
        <v>0</v>
      </c>
      <c r="Q7959" s="1">
        <f>+VLOOKUP(E7959,[2]Sheet1!C$6490:L$6962,10,0)</f>
        <v>45911</v>
      </c>
      <c r="S7959" s="7"/>
    </row>
    <row r="7960" spans="3:19" hidden="1" x14ac:dyDescent="0.2">
      <c r="C7960" s="8">
        <v>45859</v>
      </c>
      <c r="D7960" s="4" t="s">
        <v>16849</v>
      </c>
      <c r="E7960">
        <f t="shared" si="416"/>
        <v>45639</v>
      </c>
      <c r="F7960" s="4" t="s">
        <v>12142</v>
      </c>
      <c r="G7960" s="4" t="s">
        <v>17308</v>
      </c>
      <c r="H7960" s="12">
        <v>501096</v>
      </c>
      <c r="I7960" s="11" t="s">
        <v>548</v>
      </c>
      <c r="J7960" s="12">
        <v>40088</v>
      </c>
      <c r="K7960" s="12">
        <v>541184</v>
      </c>
      <c r="L7960" s="4" t="s">
        <v>3387</v>
      </c>
      <c r="M7960" s="4" t="s">
        <v>3106</v>
      </c>
      <c r="N7960" t="s">
        <v>18355</v>
      </c>
      <c r="O7960" s="22">
        <f>+VLOOKUP(E7960,[2]Sheet1!C$6490:L$6962,9,0)</f>
        <v>541184</v>
      </c>
      <c r="P7960" s="22">
        <f t="shared" si="417"/>
        <v>0</v>
      </c>
      <c r="Q7960" s="1">
        <f>+VLOOKUP(E7960,[2]Sheet1!C$6490:L$6962,10,0)</f>
        <v>45911</v>
      </c>
      <c r="S7960" s="7"/>
    </row>
    <row r="7961" spans="3:19" hidden="1" x14ac:dyDescent="0.2">
      <c r="C7961" s="8">
        <v>45859</v>
      </c>
      <c r="D7961" s="4" t="s">
        <v>16850</v>
      </c>
      <c r="E7961">
        <f t="shared" si="416"/>
        <v>45640</v>
      </c>
      <c r="F7961" s="4" t="s">
        <v>12142</v>
      </c>
      <c r="G7961" s="4" t="s">
        <v>17309</v>
      </c>
      <c r="H7961" s="12">
        <v>389004</v>
      </c>
      <c r="I7961" s="11" t="s">
        <v>548</v>
      </c>
      <c r="J7961" s="12">
        <v>31120</v>
      </c>
      <c r="K7961" s="12">
        <v>420124</v>
      </c>
      <c r="L7961" s="4" t="s">
        <v>3387</v>
      </c>
      <c r="M7961" s="4" t="s">
        <v>3106</v>
      </c>
      <c r="N7961" t="s">
        <v>18355</v>
      </c>
      <c r="O7961" s="22">
        <f>+VLOOKUP(E7961,[2]Sheet1!C$6490:L$6962,9,0)</f>
        <v>420124</v>
      </c>
      <c r="P7961" s="22">
        <f t="shared" si="417"/>
        <v>0</v>
      </c>
      <c r="Q7961" s="1">
        <f>+VLOOKUP(E7961,[2]Sheet1!C$6490:L$6962,10,0)</f>
        <v>45911</v>
      </c>
      <c r="S7961" s="7"/>
    </row>
    <row r="7962" spans="3:19" hidden="1" x14ac:dyDescent="0.2">
      <c r="C7962" s="8">
        <v>45859</v>
      </c>
      <c r="D7962" s="4" t="s">
        <v>16851</v>
      </c>
      <c r="E7962">
        <f t="shared" si="416"/>
        <v>45641</v>
      </c>
      <c r="F7962" s="4" t="s">
        <v>12142</v>
      </c>
      <c r="G7962" s="4" t="s">
        <v>17310</v>
      </c>
      <c r="H7962" s="12">
        <v>626370</v>
      </c>
      <c r="I7962" s="11" t="s">
        <v>548</v>
      </c>
      <c r="J7962" s="12">
        <v>50110</v>
      </c>
      <c r="K7962" s="12">
        <v>676480</v>
      </c>
      <c r="L7962" s="4" t="s">
        <v>3387</v>
      </c>
      <c r="M7962" s="4" t="s">
        <v>3106</v>
      </c>
      <c r="N7962" t="s">
        <v>18355</v>
      </c>
      <c r="O7962" s="22">
        <f>+VLOOKUP(E7962,[2]Sheet1!C$6490:L$6962,9,0)</f>
        <v>676480</v>
      </c>
      <c r="P7962" s="22">
        <f t="shared" si="417"/>
        <v>0</v>
      </c>
      <c r="Q7962" s="1">
        <f>+VLOOKUP(E7962,[2]Sheet1!C$6490:L$6962,10,0)</f>
        <v>45911</v>
      </c>
      <c r="S7962" s="7"/>
    </row>
    <row r="7963" spans="3:19" hidden="1" x14ac:dyDescent="0.2">
      <c r="C7963" s="8">
        <v>45859</v>
      </c>
      <c r="D7963" s="4" t="s">
        <v>16852</v>
      </c>
      <c r="E7963">
        <f t="shared" si="416"/>
        <v>45642</v>
      </c>
      <c r="F7963" s="4" t="s">
        <v>12142</v>
      </c>
      <c r="G7963" s="4" t="s">
        <v>17311</v>
      </c>
      <c r="H7963" s="12">
        <v>501096</v>
      </c>
      <c r="I7963" s="11" t="s">
        <v>548</v>
      </c>
      <c r="J7963" s="12">
        <v>40088</v>
      </c>
      <c r="K7963" s="12">
        <v>541184</v>
      </c>
      <c r="L7963" s="4" t="s">
        <v>3387</v>
      </c>
      <c r="M7963" s="4" t="s">
        <v>3106</v>
      </c>
      <c r="N7963" t="s">
        <v>18355</v>
      </c>
      <c r="O7963" s="22">
        <f>+VLOOKUP(E7963,[2]Sheet1!C$6490:L$6962,9,0)</f>
        <v>541184</v>
      </c>
      <c r="P7963" s="22">
        <f t="shared" si="417"/>
        <v>0</v>
      </c>
      <c r="Q7963" s="1">
        <f>+VLOOKUP(E7963,[2]Sheet1!C$6490:L$6962,10,0)</f>
        <v>45911</v>
      </c>
      <c r="S7963" s="7"/>
    </row>
    <row r="7964" spans="3:19" hidden="1" x14ac:dyDescent="0.2">
      <c r="C7964" s="8">
        <v>45859</v>
      </c>
      <c r="D7964" s="4" t="s">
        <v>16853</v>
      </c>
      <c r="E7964">
        <f t="shared" si="416"/>
        <v>45643</v>
      </c>
      <c r="F7964" s="4" t="s">
        <v>12142</v>
      </c>
      <c r="G7964" s="4" t="s">
        <v>17312</v>
      </c>
      <c r="H7964" s="12">
        <v>570324</v>
      </c>
      <c r="I7964" s="11" t="s">
        <v>548</v>
      </c>
      <c r="J7964" s="12">
        <v>45626</v>
      </c>
      <c r="K7964" s="12">
        <v>615950</v>
      </c>
      <c r="L7964" s="4" t="s">
        <v>3387</v>
      </c>
      <c r="M7964" s="4" t="s">
        <v>3106</v>
      </c>
      <c r="N7964" t="s">
        <v>18355</v>
      </c>
      <c r="O7964" s="22">
        <f>+VLOOKUP(E7964,[2]Sheet1!C$6490:L$6962,9,0)</f>
        <v>615950</v>
      </c>
      <c r="P7964" s="22">
        <f t="shared" si="417"/>
        <v>0</v>
      </c>
      <c r="Q7964" s="1">
        <f>+VLOOKUP(E7964,[2]Sheet1!C$6490:L$6962,10,0)</f>
        <v>45911</v>
      </c>
      <c r="S7964" s="7"/>
    </row>
    <row r="7965" spans="3:19" hidden="1" x14ac:dyDescent="0.2">
      <c r="C7965" s="8">
        <v>45859</v>
      </c>
      <c r="D7965" s="4" t="s">
        <v>16854</v>
      </c>
      <c r="E7965">
        <f t="shared" si="416"/>
        <v>45644</v>
      </c>
      <c r="F7965" s="4" t="s">
        <v>12142</v>
      </c>
      <c r="G7965" s="4" t="s">
        <v>17313</v>
      </c>
      <c r="H7965" s="12">
        <v>626370</v>
      </c>
      <c r="I7965" s="11" t="s">
        <v>548</v>
      </c>
      <c r="J7965" s="12">
        <v>50110</v>
      </c>
      <c r="K7965" s="12">
        <v>676480</v>
      </c>
      <c r="L7965" s="4" t="s">
        <v>3387</v>
      </c>
      <c r="M7965" s="4" t="s">
        <v>3106</v>
      </c>
      <c r="N7965" t="s">
        <v>18355</v>
      </c>
      <c r="O7965" s="22">
        <f>+VLOOKUP(E7965,[2]Sheet1!C$6490:L$6962,9,0)</f>
        <v>676480</v>
      </c>
      <c r="P7965" s="22">
        <f t="shared" si="417"/>
        <v>0</v>
      </c>
      <c r="Q7965" s="1">
        <f>+VLOOKUP(E7965,[2]Sheet1!C$6490:L$6962,10,0)</f>
        <v>45911</v>
      </c>
      <c r="S7965" s="7"/>
    </row>
    <row r="7966" spans="3:19" hidden="1" x14ac:dyDescent="0.2">
      <c r="C7966" s="8">
        <v>45859</v>
      </c>
      <c r="D7966" s="4" t="s">
        <v>16855</v>
      </c>
      <c r="E7966">
        <f t="shared" si="416"/>
        <v>45645</v>
      </c>
      <c r="F7966" s="4" t="s">
        <v>12142</v>
      </c>
      <c r="G7966" s="4" t="s">
        <v>17314</v>
      </c>
      <c r="H7966" s="12">
        <v>491202</v>
      </c>
      <c r="I7966" s="11" t="s">
        <v>548</v>
      </c>
      <c r="J7966" s="12">
        <v>39296</v>
      </c>
      <c r="K7966" s="12">
        <v>530498</v>
      </c>
      <c r="L7966" s="4" t="s">
        <v>3387</v>
      </c>
      <c r="M7966" s="4" t="s">
        <v>3106</v>
      </c>
      <c r="N7966" t="s">
        <v>18355</v>
      </c>
      <c r="O7966" s="22">
        <f>+VLOOKUP(E7966,[2]Sheet1!C$6490:L$6962,9,0)</f>
        <v>530498</v>
      </c>
      <c r="P7966" s="22">
        <f t="shared" si="417"/>
        <v>0</v>
      </c>
      <c r="Q7966" s="1">
        <f>+VLOOKUP(E7966,[2]Sheet1!C$6490:L$6962,10,0)</f>
        <v>45911</v>
      </c>
      <c r="S7966" s="7"/>
    </row>
    <row r="7967" spans="3:19" hidden="1" x14ac:dyDescent="0.2">
      <c r="C7967" s="8">
        <v>45859</v>
      </c>
      <c r="D7967" s="4" t="s">
        <v>16856</v>
      </c>
      <c r="E7967">
        <f t="shared" si="416"/>
        <v>45646</v>
      </c>
      <c r="F7967" s="4" t="s">
        <v>12142</v>
      </c>
      <c r="G7967" s="4" t="s">
        <v>17315</v>
      </c>
      <c r="H7967" s="12">
        <v>382413</v>
      </c>
      <c r="I7967" s="11" t="s">
        <v>548</v>
      </c>
      <c r="J7967" s="12">
        <v>30593</v>
      </c>
      <c r="K7967" s="12">
        <v>413006</v>
      </c>
      <c r="L7967" s="4" t="s">
        <v>3387</v>
      </c>
      <c r="M7967" s="4" t="s">
        <v>3106</v>
      </c>
      <c r="N7967" t="s">
        <v>18355</v>
      </c>
      <c r="O7967" s="22">
        <f>+VLOOKUP(E7967,[2]Sheet1!C$6490:L$6962,9,0)</f>
        <v>413006</v>
      </c>
      <c r="P7967" s="22">
        <f t="shared" si="417"/>
        <v>0</v>
      </c>
      <c r="Q7967" s="1">
        <f>+VLOOKUP(E7967,[2]Sheet1!C$6490:L$6962,10,0)</f>
        <v>45911</v>
      </c>
      <c r="S7967" s="7"/>
    </row>
    <row r="7968" spans="3:19" hidden="1" x14ac:dyDescent="0.2">
      <c r="C7968" s="8">
        <v>45859</v>
      </c>
      <c r="D7968" s="4" t="s">
        <v>16857</v>
      </c>
      <c r="E7968">
        <f t="shared" si="416"/>
        <v>45647</v>
      </c>
      <c r="F7968" s="4" t="s">
        <v>12142</v>
      </c>
      <c r="G7968" s="4" t="s">
        <v>17316</v>
      </c>
      <c r="H7968" s="12">
        <v>418671</v>
      </c>
      <c r="I7968" s="11" t="s">
        <v>548</v>
      </c>
      <c r="J7968" s="12">
        <v>33494</v>
      </c>
      <c r="K7968" s="12">
        <v>452165</v>
      </c>
      <c r="L7968" s="4" t="s">
        <v>3387</v>
      </c>
      <c r="M7968" s="4" t="s">
        <v>3106</v>
      </c>
      <c r="N7968" t="s">
        <v>18355</v>
      </c>
      <c r="O7968" s="22">
        <f>+VLOOKUP(E7968,[2]Sheet1!C$6490:L$6962,9,0)</f>
        <v>452165</v>
      </c>
      <c r="P7968" s="22">
        <f t="shared" si="417"/>
        <v>0</v>
      </c>
      <c r="Q7968" s="1">
        <f>+VLOOKUP(E7968,[2]Sheet1!C$6490:L$6962,10,0)</f>
        <v>45911</v>
      </c>
      <c r="S7968" s="7"/>
    </row>
    <row r="7969" spans="3:19" hidden="1" x14ac:dyDescent="0.2">
      <c r="C7969" s="8">
        <v>45859</v>
      </c>
      <c r="D7969" s="4" t="s">
        <v>16858</v>
      </c>
      <c r="E7969">
        <f t="shared" si="416"/>
        <v>45648</v>
      </c>
      <c r="F7969" s="4" t="s">
        <v>12142</v>
      </c>
      <c r="G7969" s="4" t="s">
        <v>17317</v>
      </c>
      <c r="H7969" s="12">
        <v>501096</v>
      </c>
      <c r="I7969" s="11" t="s">
        <v>548</v>
      </c>
      <c r="J7969" s="12">
        <v>40088</v>
      </c>
      <c r="K7969" s="12">
        <v>541184</v>
      </c>
      <c r="L7969" s="4" t="s">
        <v>3387</v>
      </c>
      <c r="M7969" s="4" t="s">
        <v>3106</v>
      </c>
      <c r="N7969" t="s">
        <v>18355</v>
      </c>
      <c r="O7969" s="22">
        <f>+VLOOKUP(E7969,[2]Sheet1!C$6490:L$6962,9,0)</f>
        <v>541184</v>
      </c>
      <c r="P7969" s="22">
        <f t="shared" si="417"/>
        <v>0</v>
      </c>
      <c r="Q7969" s="1">
        <f>+VLOOKUP(E7969,[2]Sheet1!C$6490:L$6962,10,0)</f>
        <v>45911</v>
      </c>
      <c r="S7969" s="7"/>
    </row>
    <row r="7970" spans="3:19" hidden="1" x14ac:dyDescent="0.2">
      <c r="C7970" s="8">
        <v>45859</v>
      </c>
      <c r="D7970" s="4" t="s">
        <v>16859</v>
      </c>
      <c r="E7970">
        <f t="shared" si="416"/>
        <v>45649</v>
      </c>
      <c r="F7970" s="4" t="s">
        <v>12142</v>
      </c>
      <c r="G7970" s="4" t="s">
        <v>17318</v>
      </c>
      <c r="H7970" s="12">
        <v>230760</v>
      </c>
      <c r="I7970" s="11" t="s">
        <v>548</v>
      </c>
      <c r="J7970" s="12">
        <v>18461</v>
      </c>
      <c r="K7970" s="12">
        <v>249221</v>
      </c>
      <c r="L7970" s="4" t="s">
        <v>3387</v>
      </c>
      <c r="M7970" s="4" t="s">
        <v>3106</v>
      </c>
      <c r="N7970" t="s">
        <v>18355</v>
      </c>
      <c r="O7970" s="22">
        <f>+VLOOKUP(E7970,[2]Sheet1!C$6490:L$6962,9,0)</f>
        <v>249221</v>
      </c>
      <c r="P7970" s="22">
        <f t="shared" si="417"/>
        <v>0</v>
      </c>
      <c r="Q7970" s="1">
        <f>+VLOOKUP(E7970,[2]Sheet1!C$6490:L$6962,10,0)</f>
        <v>45911</v>
      </c>
      <c r="S7970" s="7"/>
    </row>
    <row r="7971" spans="3:19" hidden="1" x14ac:dyDescent="0.2">
      <c r="C7971" s="8">
        <v>45859</v>
      </c>
      <c r="D7971" s="4" t="s">
        <v>16860</v>
      </c>
      <c r="E7971">
        <f t="shared" si="416"/>
        <v>45650</v>
      </c>
      <c r="F7971" s="4" t="s">
        <v>12142</v>
      </c>
      <c r="G7971" s="4" t="s">
        <v>17319</v>
      </c>
      <c r="H7971" s="12">
        <v>382413</v>
      </c>
      <c r="I7971" s="11" t="s">
        <v>548</v>
      </c>
      <c r="J7971" s="12">
        <v>30593</v>
      </c>
      <c r="K7971" s="12">
        <v>413006</v>
      </c>
      <c r="L7971" s="4" t="s">
        <v>3387</v>
      </c>
      <c r="M7971" s="4" t="s">
        <v>3106</v>
      </c>
      <c r="N7971" t="s">
        <v>18355</v>
      </c>
      <c r="O7971" s="22">
        <f>+VLOOKUP(E7971,[2]Sheet1!C$6490:L$6962,9,0)</f>
        <v>413006</v>
      </c>
      <c r="P7971" s="22">
        <f t="shared" si="417"/>
        <v>0</v>
      </c>
      <c r="Q7971" s="1">
        <f>+VLOOKUP(E7971,[2]Sheet1!C$6490:L$6962,10,0)</f>
        <v>45911</v>
      </c>
      <c r="S7971" s="7"/>
    </row>
    <row r="7972" spans="3:19" hidden="1" x14ac:dyDescent="0.2">
      <c r="C7972" s="8">
        <v>45859</v>
      </c>
      <c r="D7972" s="4" t="s">
        <v>16861</v>
      </c>
      <c r="E7972">
        <f t="shared" si="416"/>
        <v>45651</v>
      </c>
      <c r="F7972" s="4" t="s">
        <v>12142</v>
      </c>
      <c r="G7972" s="4" t="s">
        <v>17320</v>
      </c>
      <c r="H7972" s="12">
        <v>230760</v>
      </c>
      <c r="I7972" s="11" t="s">
        <v>548</v>
      </c>
      <c r="J7972" s="12">
        <v>18461</v>
      </c>
      <c r="K7972" s="12">
        <v>249221</v>
      </c>
      <c r="L7972" s="4" t="s">
        <v>3387</v>
      </c>
      <c r="M7972" s="4" t="s">
        <v>3106</v>
      </c>
      <c r="N7972" t="s">
        <v>18355</v>
      </c>
      <c r="O7972" s="22">
        <f>+VLOOKUP(E7972,[2]Sheet1!C$6490:L$6962,9,0)</f>
        <v>249221</v>
      </c>
      <c r="P7972" s="22">
        <f t="shared" si="417"/>
        <v>0</v>
      </c>
      <c r="Q7972" s="1">
        <f>+VLOOKUP(E7972,[2]Sheet1!C$6490:L$6962,10,0)</f>
        <v>45911</v>
      </c>
      <c r="S7972" s="7"/>
    </row>
    <row r="7973" spans="3:19" hidden="1" x14ac:dyDescent="0.2">
      <c r="C7973" s="8">
        <v>45859</v>
      </c>
      <c r="D7973" s="4" t="s">
        <v>16862</v>
      </c>
      <c r="E7973">
        <f t="shared" si="416"/>
        <v>45652</v>
      </c>
      <c r="F7973" s="4" t="s">
        <v>12142</v>
      </c>
      <c r="G7973" s="4" t="s">
        <v>17321</v>
      </c>
      <c r="H7973" s="12">
        <v>230760</v>
      </c>
      <c r="I7973" s="11" t="s">
        <v>548</v>
      </c>
      <c r="J7973" s="12">
        <v>18461</v>
      </c>
      <c r="K7973" s="12">
        <v>249221</v>
      </c>
      <c r="L7973" s="4" t="s">
        <v>3387</v>
      </c>
      <c r="M7973" s="4" t="s">
        <v>3106</v>
      </c>
      <c r="N7973" t="s">
        <v>18355</v>
      </c>
      <c r="O7973" s="22">
        <f>+VLOOKUP(E7973,[2]Sheet1!C$6490:L$6962,9,0)</f>
        <v>249221</v>
      </c>
      <c r="P7973" s="22">
        <f t="shared" si="417"/>
        <v>0</v>
      </c>
      <c r="Q7973" s="1">
        <f>+VLOOKUP(E7973,[2]Sheet1!C$6490:L$6962,10,0)</f>
        <v>45911</v>
      </c>
      <c r="S7973" s="7"/>
    </row>
    <row r="7974" spans="3:19" hidden="1" x14ac:dyDescent="0.2">
      <c r="C7974" s="8">
        <v>45859</v>
      </c>
      <c r="D7974" s="4" t="s">
        <v>16863</v>
      </c>
      <c r="E7974">
        <f t="shared" si="416"/>
        <v>45653</v>
      </c>
      <c r="F7974" s="4" t="s">
        <v>12142</v>
      </c>
      <c r="G7974" s="4" t="s">
        <v>17322</v>
      </c>
      <c r="H7974" s="12">
        <v>230760</v>
      </c>
      <c r="I7974" s="11" t="s">
        <v>548</v>
      </c>
      <c r="J7974" s="12">
        <v>18461</v>
      </c>
      <c r="K7974" s="12">
        <v>249221</v>
      </c>
      <c r="L7974" s="4" t="s">
        <v>3387</v>
      </c>
      <c r="M7974" s="4" t="s">
        <v>3106</v>
      </c>
      <c r="N7974" t="s">
        <v>18355</v>
      </c>
      <c r="O7974" s="22">
        <f>+VLOOKUP(E7974,[2]Sheet1!C$6490:L$6962,9,0)</f>
        <v>249221</v>
      </c>
      <c r="P7974" s="22">
        <f t="shared" si="417"/>
        <v>0</v>
      </c>
      <c r="Q7974" s="1">
        <f>+VLOOKUP(E7974,[2]Sheet1!C$6490:L$6962,10,0)</f>
        <v>45911</v>
      </c>
      <c r="S7974" s="7"/>
    </row>
    <row r="7975" spans="3:19" hidden="1" x14ac:dyDescent="0.2">
      <c r="C7975" s="8">
        <v>45859</v>
      </c>
      <c r="D7975" s="4" t="s">
        <v>16864</v>
      </c>
      <c r="E7975">
        <f t="shared" si="416"/>
        <v>45654</v>
      </c>
      <c r="F7975" s="4" t="s">
        <v>12142</v>
      </c>
      <c r="G7975" s="4" t="s">
        <v>17323</v>
      </c>
      <c r="H7975" s="12">
        <v>626370</v>
      </c>
      <c r="I7975" s="11" t="s">
        <v>548</v>
      </c>
      <c r="J7975" s="12">
        <v>50110</v>
      </c>
      <c r="K7975" s="12">
        <v>676480</v>
      </c>
      <c r="L7975" s="4" t="s">
        <v>3387</v>
      </c>
      <c r="M7975" s="4" t="s">
        <v>3106</v>
      </c>
      <c r="N7975" t="s">
        <v>18355</v>
      </c>
      <c r="O7975" s="22">
        <f>+VLOOKUP(E7975,[2]Sheet1!C$6490:L$6962,9,0)</f>
        <v>676480</v>
      </c>
      <c r="P7975" s="22">
        <f t="shared" si="417"/>
        <v>0</v>
      </c>
      <c r="Q7975" s="1">
        <f>+VLOOKUP(E7975,[2]Sheet1!C$6490:L$6962,10,0)</f>
        <v>45911</v>
      </c>
      <c r="S7975" s="7"/>
    </row>
    <row r="7976" spans="3:19" hidden="1" x14ac:dyDescent="0.2">
      <c r="C7976" s="8">
        <v>45859</v>
      </c>
      <c r="D7976" s="4" t="s">
        <v>16865</v>
      </c>
      <c r="E7976">
        <f t="shared" si="416"/>
        <v>45655</v>
      </c>
      <c r="F7976" s="4" t="s">
        <v>12142</v>
      </c>
      <c r="G7976" s="4" t="s">
        <v>17324</v>
      </c>
      <c r="H7976" s="12">
        <v>626370</v>
      </c>
      <c r="I7976" s="11" t="s">
        <v>548</v>
      </c>
      <c r="J7976" s="12">
        <v>50110</v>
      </c>
      <c r="K7976" s="12">
        <v>676480</v>
      </c>
      <c r="L7976" s="4" t="s">
        <v>3387</v>
      </c>
      <c r="M7976" s="4" t="s">
        <v>3106</v>
      </c>
      <c r="N7976" t="s">
        <v>18355</v>
      </c>
      <c r="O7976" s="22">
        <f>+VLOOKUP(E7976,[2]Sheet1!C$6490:L$6962,9,0)</f>
        <v>676480</v>
      </c>
      <c r="P7976" s="22">
        <f t="shared" si="417"/>
        <v>0</v>
      </c>
      <c r="Q7976" s="1">
        <f>+VLOOKUP(E7976,[2]Sheet1!C$6490:L$6962,10,0)</f>
        <v>45911</v>
      </c>
      <c r="S7976" s="7"/>
    </row>
    <row r="7977" spans="3:19" hidden="1" x14ac:dyDescent="0.2">
      <c r="C7977" s="8">
        <v>45859</v>
      </c>
      <c r="D7977" s="4" t="s">
        <v>16866</v>
      </c>
      <c r="E7977">
        <f t="shared" si="416"/>
        <v>45656</v>
      </c>
      <c r="F7977" s="4" t="s">
        <v>12142</v>
      </c>
      <c r="G7977" s="4" t="s">
        <v>17325</v>
      </c>
      <c r="H7977" s="12">
        <v>501096</v>
      </c>
      <c r="I7977" s="11" t="s">
        <v>548</v>
      </c>
      <c r="J7977" s="12">
        <v>40088</v>
      </c>
      <c r="K7977" s="12">
        <v>541184</v>
      </c>
      <c r="L7977" s="4" t="s">
        <v>3387</v>
      </c>
      <c r="M7977" s="4" t="s">
        <v>3106</v>
      </c>
      <c r="N7977" t="s">
        <v>18355</v>
      </c>
      <c r="O7977" s="22">
        <f>+VLOOKUP(E7977,[2]Sheet1!C$6490:L$6962,9,0)</f>
        <v>541184</v>
      </c>
      <c r="P7977" s="22">
        <f t="shared" si="417"/>
        <v>0</v>
      </c>
      <c r="Q7977" s="1">
        <f>+VLOOKUP(E7977,[2]Sheet1!C$6490:L$6962,10,0)</f>
        <v>45911</v>
      </c>
      <c r="S7977" s="7"/>
    </row>
    <row r="7978" spans="3:19" hidden="1" x14ac:dyDescent="0.2">
      <c r="C7978" s="8">
        <v>45859</v>
      </c>
      <c r="D7978" s="4" t="s">
        <v>16867</v>
      </c>
      <c r="E7978">
        <f t="shared" si="416"/>
        <v>45657</v>
      </c>
      <c r="F7978" s="4" t="s">
        <v>12142</v>
      </c>
      <c r="G7978" s="4" t="s">
        <v>17326</v>
      </c>
      <c r="H7978" s="12">
        <v>626370</v>
      </c>
      <c r="I7978" s="11" t="s">
        <v>548</v>
      </c>
      <c r="J7978" s="12">
        <v>50110</v>
      </c>
      <c r="K7978" s="12">
        <v>676480</v>
      </c>
      <c r="L7978" s="4" t="s">
        <v>3387</v>
      </c>
      <c r="M7978" s="4" t="s">
        <v>3106</v>
      </c>
      <c r="N7978" t="s">
        <v>18355</v>
      </c>
      <c r="O7978" s="22">
        <f>+VLOOKUP(E7978,[2]Sheet1!C$6490:L$6962,9,0)</f>
        <v>676480</v>
      </c>
      <c r="P7978" s="22">
        <f t="shared" si="417"/>
        <v>0</v>
      </c>
      <c r="Q7978" s="1">
        <f>+VLOOKUP(E7978,[2]Sheet1!C$6490:L$6962,10,0)</f>
        <v>45911</v>
      </c>
      <c r="S7978" s="7"/>
    </row>
    <row r="7979" spans="3:19" hidden="1" x14ac:dyDescent="0.2">
      <c r="C7979" s="8">
        <v>45859</v>
      </c>
      <c r="D7979" s="4" t="s">
        <v>16868</v>
      </c>
      <c r="E7979">
        <f t="shared" si="416"/>
        <v>45658</v>
      </c>
      <c r="F7979" s="4" t="s">
        <v>12142</v>
      </c>
      <c r="G7979" s="4" t="s">
        <v>17327</v>
      </c>
      <c r="H7979" s="12">
        <v>428565</v>
      </c>
      <c r="I7979" s="11" t="s">
        <v>548</v>
      </c>
      <c r="J7979" s="12">
        <v>34285</v>
      </c>
      <c r="K7979" s="12">
        <v>462850</v>
      </c>
      <c r="L7979" s="4" t="s">
        <v>3387</v>
      </c>
      <c r="M7979" s="4" t="s">
        <v>3106</v>
      </c>
      <c r="N7979" t="s">
        <v>18355</v>
      </c>
      <c r="O7979" s="22">
        <f>+VLOOKUP(E7979,[2]Sheet1!C$6490:L$6962,9,0)</f>
        <v>462850</v>
      </c>
      <c r="P7979" s="22">
        <f t="shared" si="417"/>
        <v>0</v>
      </c>
      <c r="Q7979" s="1">
        <f>+VLOOKUP(E7979,[2]Sheet1!C$6490:L$6962,10,0)</f>
        <v>45911</v>
      </c>
      <c r="S7979" s="7"/>
    </row>
    <row r="7980" spans="3:19" hidden="1" x14ac:dyDescent="0.2">
      <c r="C7980" s="8">
        <v>45859</v>
      </c>
      <c r="D7980" s="4" t="s">
        <v>16869</v>
      </c>
      <c r="E7980">
        <f t="shared" ref="E7980:E8043" si="418">0+D7980</f>
        <v>45659</v>
      </c>
      <c r="F7980" s="4" t="s">
        <v>12142</v>
      </c>
      <c r="G7980" s="4" t="s">
        <v>17328</v>
      </c>
      <c r="H7980" s="12">
        <v>616476</v>
      </c>
      <c r="I7980" s="11" t="s">
        <v>548</v>
      </c>
      <c r="J7980" s="12">
        <v>49318</v>
      </c>
      <c r="K7980" s="12">
        <v>665794</v>
      </c>
      <c r="L7980" s="4" t="s">
        <v>3387</v>
      </c>
      <c r="M7980" s="4" t="s">
        <v>3106</v>
      </c>
      <c r="N7980" t="s">
        <v>18355</v>
      </c>
      <c r="O7980" s="22">
        <f>+VLOOKUP(E7980,[2]Sheet1!C$6490:L$6962,9,0)</f>
        <v>665794</v>
      </c>
      <c r="P7980" s="22">
        <f t="shared" si="417"/>
        <v>0</v>
      </c>
      <c r="Q7980" s="1">
        <f>+VLOOKUP(E7980,[2]Sheet1!C$6490:L$6962,10,0)</f>
        <v>45911</v>
      </c>
      <c r="S7980" s="7"/>
    </row>
    <row r="7981" spans="3:19" hidden="1" x14ac:dyDescent="0.2">
      <c r="C7981" s="8">
        <v>45859</v>
      </c>
      <c r="D7981" s="4" t="s">
        <v>16870</v>
      </c>
      <c r="E7981">
        <f t="shared" si="418"/>
        <v>45660</v>
      </c>
      <c r="F7981" s="4" t="s">
        <v>12142</v>
      </c>
      <c r="G7981" s="4" t="s">
        <v>17329</v>
      </c>
      <c r="H7981" s="12">
        <v>639552</v>
      </c>
      <c r="I7981" s="11" t="s">
        <v>548</v>
      </c>
      <c r="J7981" s="12">
        <v>51164</v>
      </c>
      <c r="K7981" s="12">
        <v>690716</v>
      </c>
      <c r="L7981" s="4" t="s">
        <v>3387</v>
      </c>
      <c r="M7981" s="4" t="s">
        <v>3106</v>
      </c>
      <c r="N7981" t="s">
        <v>18355</v>
      </c>
      <c r="O7981" s="22">
        <f>+VLOOKUP(E7981,[2]Sheet1!C$6490:L$6962,9,0)</f>
        <v>690716</v>
      </c>
      <c r="P7981" s="22">
        <f t="shared" si="417"/>
        <v>0</v>
      </c>
      <c r="Q7981" s="1">
        <f>+VLOOKUP(E7981,[2]Sheet1!C$6490:L$6962,10,0)</f>
        <v>45911</v>
      </c>
      <c r="S7981" s="7"/>
    </row>
    <row r="7982" spans="3:19" hidden="1" x14ac:dyDescent="0.2">
      <c r="C7982" s="8">
        <v>45859</v>
      </c>
      <c r="D7982" s="4" t="s">
        <v>16871</v>
      </c>
      <c r="E7982">
        <f t="shared" si="418"/>
        <v>45661</v>
      </c>
      <c r="F7982" s="4" t="s">
        <v>12142</v>
      </c>
      <c r="G7982" s="4" t="s">
        <v>17330</v>
      </c>
      <c r="H7982" s="12">
        <v>184608</v>
      </c>
      <c r="I7982" s="11" t="s">
        <v>548</v>
      </c>
      <c r="J7982" s="12">
        <v>14769</v>
      </c>
      <c r="K7982" s="12">
        <v>199377</v>
      </c>
      <c r="L7982" s="4" t="s">
        <v>3387</v>
      </c>
      <c r="M7982" s="4" t="s">
        <v>3106</v>
      </c>
      <c r="N7982" t="s">
        <v>18355</v>
      </c>
      <c r="O7982" s="22">
        <f>+VLOOKUP(E7982,[2]Sheet1!C$6490:L$6962,9,0)</f>
        <v>199377</v>
      </c>
      <c r="P7982" s="22">
        <f t="shared" si="417"/>
        <v>0</v>
      </c>
      <c r="Q7982" s="1">
        <f>+VLOOKUP(E7982,[2]Sheet1!C$6490:L$6962,10,0)</f>
        <v>45911</v>
      </c>
      <c r="S7982" s="7"/>
    </row>
    <row r="7983" spans="3:19" hidden="1" x14ac:dyDescent="0.2">
      <c r="C7983" s="8">
        <v>45859</v>
      </c>
      <c r="D7983" s="4" t="s">
        <v>16872</v>
      </c>
      <c r="E7983">
        <f t="shared" si="418"/>
        <v>45662</v>
      </c>
      <c r="F7983" s="4" t="s">
        <v>12142</v>
      </c>
      <c r="G7983" s="4" t="s">
        <v>17331</v>
      </c>
      <c r="H7983" s="12">
        <v>857130</v>
      </c>
      <c r="I7983" s="11" t="s">
        <v>548</v>
      </c>
      <c r="J7983" s="12">
        <v>68570</v>
      </c>
      <c r="K7983" s="12">
        <v>925700</v>
      </c>
      <c r="L7983" s="4" t="s">
        <v>3387</v>
      </c>
      <c r="M7983" s="4" t="s">
        <v>3106</v>
      </c>
      <c r="N7983" t="s">
        <v>18355</v>
      </c>
      <c r="O7983" s="22">
        <f>+VLOOKUP(E7983,[2]Sheet1!C$6490:L$6962,9,0)</f>
        <v>925700</v>
      </c>
      <c r="P7983" s="22">
        <f t="shared" si="417"/>
        <v>0</v>
      </c>
      <c r="Q7983" s="1">
        <f>+VLOOKUP(E7983,[2]Sheet1!C$6490:L$6962,10,0)</f>
        <v>45911</v>
      </c>
      <c r="S7983" s="7"/>
    </row>
    <row r="7984" spans="3:19" hidden="1" x14ac:dyDescent="0.2">
      <c r="C7984" s="8">
        <v>45859</v>
      </c>
      <c r="D7984" s="4" t="s">
        <v>16873</v>
      </c>
      <c r="E7984">
        <f t="shared" si="418"/>
        <v>45663</v>
      </c>
      <c r="F7984" s="4" t="s">
        <v>12142</v>
      </c>
      <c r="G7984" s="4" t="s">
        <v>17332</v>
      </c>
      <c r="H7984" s="12">
        <v>626370</v>
      </c>
      <c r="I7984" s="11" t="s">
        <v>548</v>
      </c>
      <c r="J7984" s="12">
        <v>50110</v>
      </c>
      <c r="K7984" s="12">
        <v>676480</v>
      </c>
      <c r="L7984" s="4" t="s">
        <v>3387</v>
      </c>
      <c r="M7984" s="4" t="s">
        <v>3106</v>
      </c>
      <c r="N7984" t="s">
        <v>18355</v>
      </c>
      <c r="O7984" s="22">
        <f>+VLOOKUP(E7984,[2]Sheet1!C$6490:L$6962,9,0)</f>
        <v>676480</v>
      </c>
      <c r="P7984" s="22">
        <f t="shared" si="417"/>
        <v>0</v>
      </c>
      <c r="Q7984" s="1">
        <f>+VLOOKUP(E7984,[2]Sheet1!C$6490:L$6962,10,0)</f>
        <v>45911</v>
      </c>
      <c r="S7984" s="7"/>
    </row>
    <row r="7985" spans="3:19" hidden="1" x14ac:dyDescent="0.2">
      <c r="C7985" s="8">
        <v>45859</v>
      </c>
      <c r="D7985" s="4" t="s">
        <v>16874</v>
      </c>
      <c r="E7985">
        <f t="shared" si="418"/>
        <v>45664</v>
      </c>
      <c r="F7985" s="4" t="s">
        <v>12142</v>
      </c>
      <c r="G7985" s="4" t="s">
        <v>17333</v>
      </c>
      <c r="H7985" s="12">
        <v>543945</v>
      </c>
      <c r="I7985" s="11" t="s">
        <v>548</v>
      </c>
      <c r="J7985" s="12">
        <v>43516</v>
      </c>
      <c r="K7985" s="12">
        <v>587461</v>
      </c>
      <c r="L7985" s="4" t="s">
        <v>3387</v>
      </c>
      <c r="M7985" s="4" t="s">
        <v>3106</v>
      </c>
      <c r="N7985" t="s">
        <v>18355</v>
      </c>
      <c r="O7985" s="22">
        <f>+VLOOKUP(E7985,[2]Sheet1!C$6490:L$6962,9,0)</f>
        <v>587461</v>
      </c>
      <c r="P7985" s="22">
        <f t="shared" si="417"/>
        <v>0</v>
      </c>
      <c r="Q7985" s="1">
        <f>+VLOOKUP(E7985,[2]Sheet1!C$6490:L$6962,10,0)</f>
        <v>45911</v>
      </c>
      <c r="S7985" s="7"/>
    </row>
    <row r="7986" spans="3:19" hidden="1" x14ac:dyDescent="0.2">
      <c r="C7986" s="8">
        <v>45859</v>
      </c>
      <c r="D7986" s="4" t="s">
        <v>16875</v>
      </c>
      <c r="E7986">
        <f t="shared" si="418"/>
        <v>45665</v>
      </c>
      <c r="F7986" s="4" t="s">
        <v>12142</v>
      </c>
      <c r="G7986" s="4" t="s">
        <v>17334</v>
      </c>
      <c r="H7986" s="12">
        <v>514278</v>
      </c>
      <c r="I7986" s="11" t="s">
        <v>548</v>
      </c>
      <c r="J7986" s="12">
        <v>41142</v>
      </c>
      <c r="K7986" s="12">
        <v>555420</v>
      </c>
      <c r="L7986" s="4" t="s">
        <v>3387</v>
      </c>
      <c r="M7986" s="4" t="s">
        <v>3106</v>
      </c>
      <c r="N7986" t="s">
        <v>18355</v>
      </c>
      <c r="O7986" s="22">
        <f>+VLOOKUP(E7986,[2]Sheet1!C$6490:L$6962,9,0)</f>
        <v>555420</v>
      </c>
      <c r="P7986" s="22">
        <f t="shared" si="417"/>
        <v>0</v>
      </c>
      <c r="Q7986" s="1">
        <f>+VLOOKUP(E7986,[2]Sheet1!C$6490:L$6962,10,0)</f>
        <v>45911</v>
      </c>
      <c r="S7986" s="7"/>
    </row>
    <row r="7987" spans="3:19" hidden="1" x14ac:dyDescent="0.2">
      <c r="C7987" s="8">
        <v>45859</v>
      </c>
      <c r="D7987" s="4" t="s">
        <v>16876</v>
      </c>
      <c r="E7987">
        <f t="shared" si="418"/>
        <v>45666</v>
      </c>
      <c r="F7987" s="4" t="s">
        <v>12142</v>
      </c>
      <c r="G7987" s="4" t="s">
        <v>17335</v>
      </c>
      <c r="H7987" s="12">
        <v>626370</v>
      </c>
      <c r="I7987" s="11" t="s">
        <v>548</v>
      </c>
      <c r="J7987" s="12">
        <v>50110</v>
      </c>
      <c r="K7987" s="12">
        <v>676480</v>
      </c>
      <c r="L7987" s="4" t="s">
        <v>3387</v>
      </c>
      <c r="M7987" s="4" t="s">
        <v>3106</v>
      </c>
      <c r="N7987" t="s">
        <v>18355</v>
      </c>
      <c r="O7987" s="22">
        <f>+VLOOKUP(E7987,[2]Sheet1!C$6490:L$6962,9,0)</f>
        <v>676480</v>
      </c>
      <c r="P7987" s="22">
        <f t="shared" si="417"/>
        <v>0</v>
      </c>
      <c r="Q7987" s="1">
        <f>+VLOOKUP(E7987,[2]Sheet1!C$6490:L$6962,10,0)</f>
        <v>45911</v>
      </c>
      <c r="S7987" s="7"/>
    </row>
    <row r="7988" spans="3:19" hidden="1" x14ac:dyDescent="0.2">
      <c r="C7988" s="8">
        <v>45860</v>
      </c>
      <c r="D7988" s="4" t="s">
        <v>16877</v>
      </c>
      <c r="E7988">
        <f t="shared" si="418"/>
        <v>45751</v>
      </c>
      <c r="F7988" s="4" t="s">
        <v>12142</v>
      </c>
      <c r="G7988" s="4" t="s">
        <v>17336</v>
      </c>
      <c r="H7988" s="12">
        <v>1170315</v>
      </c>
      <c r="I7988" s="11" t="s">
        <v>548</v>
      </c>
      <c r="J7988" s="12">
        <v>93625</v>
      </c>
      <c r="K7988" s="12">
        <v>1263940</v>
      </c>
      <c r="L7988" s="4" t="s">
        <v>646</v>
      </c>
      <c r="M7988" s="4" t="s">
        <v>4552</v>
      </c>
      <c r="N7988" t="s">
        <v>18355</v>
      </c>
      <c r="O7988" s="22">
        <f>+VLOOKUP(E7988,[2]Sheet1!C$6490:L$6962,9,0)</f>
        <v>1263940</v>
      </c>
      <c r="P7988" s="22">
        <f t="shared" si="417"/>
        <v>0</v>
      </c>
      <c r="Q7988" s="1">
        <f>+VLOOKUP(E7988,[2]Sheet1!C$6490:L$6962,10,0)</f>
        <v>45911</v>
      </c>
      <c r="S7988" s="7"/>
    </row>
    <row r="7989" spans="3:19" hidden="1" x14ac:dyDescent="0.2">
      <c r="C7989" s="8">
        <v>45860</v>
      </c>
      <c r="D7989" s="4" t="s">
        <v>16878</v>
      </c>
      <c r="E7989">
        <f t="shared" si="418"/>
        <v>45752</v>
      </c>
      <c r="F7989" s="4" t="s">
        <v>12142</v>
      </c>
      <c r="G7989" s="4" t="s">
        <v>17337</v>
      </c>
      <c r="H7989" s="12">
        <v>1714260</v>
      </c>
      <c r="I7989" s="11" t="s">
        <v>548</v>
      </c>
      <c r="J7989" s="12">
        <v>137141</v>
      </c>
      <c r="K7989" s="12">
        <v>1851401</v>
      </c>
      <c r="L7989" s="4" t="s">
        <v>12333</v>
      </c>
      <c r="M7989" s="4" t="s">
        <v>12334</v>
      </c>
      <c r="N7989" t="s">
        <v>18355</v>
      </c>
      <c r="O7989" s="22">
        <f>+VLOOKUP(E7989,[2]Sheet1!C$6490:L$6962,9,0)</f>
        <v>1851401</v>
      </c>
      <c r="P7989" s="22">
        <f t="shared" si="417"/>
        <v>0</v>
      </c>
      <c r="Q7989" s="1">
        <f>+VLOOKUP(E7989,[2]Sheet1!C$6490:L$6962,10,0)</f>
        <v>45911</v>
      </c>
      <c r="S7989" s="7"/>
    </row>
    <row r="7990" spans="3:19" hidden="1" x14ac:dyDescent="0.2">
      <c r="C7990" s="8">
        <v>45860</v>
      </c>
      <c r="D7990" s="4" t="s">
        <v>16879</v>
      </c>
      <c r="E7990">
        <f t="shared" si="418"/>
        <v>45753</v>
      </c>
      <c r="F7990" s="4" t="s">
        <v>12142</v>
      </c>
      <c r="G7990" s="4" t="s">
        <v>17338</v>
      </c>
      <c r="H7990" s="12">
        <v>1401075</v>
      </c>
      <c r="I7990" s="11" t="s">
        <v>548</v>
      </c>
      <c r="J7990" s="12">
        <v>112086</v>
      </c>
      <c r="K7990" s="12">
        <v>1513161</v>
      </c>
      <c r="L7990" s="4" t="s">
        <v>313</v>
      </c>
      <c r="M7990" s="4" t="s">
        <v>1554</v>
      </c>
      <c r="N7990" t="s">
        <v>18355</v>
      </c>
      <c r="O7990" s="22">
        <f>+VLOOKUP(E7990,[2]Sheet1!C$6490:L$6962,9,0)</f>
        <v>1513161</v>
      </c>
      <c r="P7990" s="22">
        <f t="shared" si="417"/>
        <v>0</v>
      </c>
      <c r="Q7990" s="1">
        <f>+VLOOKUP(E7990,[2]Sheet1!C$6490:L$6962,10,0)</f>
        <v>45911</v>
      </c>
      <c r="S7990" s="7"/>
    </row>
    <row r="7991" spans="3:19" hidden="1" x14ac:dyDescent="0.2">
      <c r="C7991" s="8">
        <v>45860</v>
      </c>
      <c r="D7991" s="4" t="s">
        <v>16880</v>
      </c>
      <c r="E7991">
        <f t="shared" si="418"/>
        <v>45763</v>
      </c>
      <c r="F7991" s="4" t="s">
        <v>12142</v>
      </c>
      <c r="G7991" s="4" t="s">
        <v>17339</v>
      </c>
      <c r="H7991" s="12">
        <v>1598880</v>
      </c>
      <c r="I7991" s="11" t="s">
        <v>548</v>
      </c>
      <c r="J7991" s="12">
        <v>127910</v>
      </c>
      <c r="K7991" s="12">
        <v>1726790</v>
      </c>
      <c r="L7991" s="4" t="s">
        <v>646</v>
      </c>
      <c r="M7991" s="4" t="s">
        <v>4552</v>
      </c>
      <c r="N7991" t="s">
        <v>18355</v>
      </c>
      <c r="O7991" s="22">
        <f>+VLOOKUP(E7991,[2]Sheet1!C$6490:L$6962,9,0)</f>
        <v>1726790</v>
      </c>
      <c r="P7991" s="22">
        <f t="shared" ref="P7991:P8054" si="419">+O7991-K7991</f>
        <v>0</v>
      </c>
      <c r="Q7991" s="1">
        <f>+VLOOKUP(E7991,[2]Sheet1!C$6490:L$6962,10,0)</f>
        <v>45911</v>
      </c>
      <c r="S7991" s="7"/>
    </row>
    <row r="7992" spans="3:19" hidden="1" x14ac:dyDescent="0.2">
      <c r="C7992" s="8">
        <v>45860</v>
      </c>
      <c r="D7992" s="4" t="s">
        <v>16881</v>
      </c>
      <c r="E7992">
        <f t="shared" si="418"/>
        <v>45764</v>
      </c>
      <c r="F7992" s="4" t="s">
        <v>12142</v>
      </c>
      <c r="G7992" s="4" t="s">
        <v>17340</v>
      </c>
      <c r="H7992" s="12">
        <v>461520</v>
      </c>
      <c r="I7992" s="11" t="s">
        <v>548</v>
      </c>
      <c r="J7992" s="12">
        <v>36922</v>
      </c>
      <c r="K7992" s="12">
        <v>498442</v>
      </c>
      <c r="L7992" s="4" t="s">
        <v>12333</v>
      </c>
      <c r="M7992" s="4" t="s">
        <v>12334</v>
      </c>
      <c r="N7992" t="s">
        <v>18355</v>
      </c>
      <c r="O7992" s="22">
        <f>+VLOOKUP(E7992,[2]Sheet1!C$6490:L$6962,9,0)</f>
        <v>498442</v>
      </c>
      <c r="P7992" s="22">
        <f t="shared" si="419"/>
        <v>0</v>
      </c>
      <c r="Q7992" s="1">
        <f>+VLOOKUP(E7992,[2]Sheet1!C$6490:L$6962,10,0)</f>
        <v>45911</v>
      </c>
      <c r="S7992" s="7"/>
    </row>
    <row r="7993" spans="3:19" hidden="1" x14ac:dyDescent="0.2">
      <c r="C7993" s="8">
        <v>45860</v>
      </c>
      <c r="D7993" s="4" t="s">
        <v>16882</v>
      </c>
      <c r="E7993">
        <f t="shared" si="418"/>
        <v>45765</v>
      </c>
      <c r="F7993" s="4" t="s">
        <v>12142</v>
      </c>
      <c r="G7993" s="4" t="s">
        <v>17341</v>
      </c>
      <c r="H7993" s="12">
        <v>230760</v>
      </c>
      <c r="I7993" s="11" t="s">
        <v>548</v>
      </c>
      <c r="J7993" s="12">
        <v>18461</v>
      </c>
      <c r="K7993" s="12">
        <v>249221</v>
      </c>
      <c r="L7993" s="4" t="s">
        <v>3387</v>
      </c>
      <c r="M7993" s="4" t="s">
        <v>3106</v>
      </c>
      <c r="N7993" t="s">
        <v>18355</v>
      </c>
      <c r="O7993" s="22">
        <f>+VLOOKUP(E7993,[2]Sheet1!C$6490:L$6962,9,0)</f>
        <v>249221</v>
      </c>
      <c r="P7993" s="22">
        <f t="shared" si="419"/>
        <v>0</v>
      </c>
      <c r="Q7993" s="1">
        <f>+VLOOKUP(E7993,[2]Sheet1!C$6490:L$6962,10,0)</f>
        <v>45911</v>
      </c>
      <c r="S7993" s="7"/>
    </row>
    <row r="7994" spans="3:19" hidden="1" x14ac:dyDescent="0.2">
      <c r="C7994" s="8">
        <v>45860</v>
      </c>
      <c r="D7994" s="4" t="s">
        <v>16883</v>
      </c>
      <c r="E7994">
        <f t="shared" si="418"/>
        <v>45766</v>
      </c>
      <c r="F7994" s="4" t="s">
        <v>12142</v>
      </c>
      <c r="G7994" s="4" t="s">
        <v>17342</v>
      </c>
      <c r="H7994" s="12">
        <v>501096</v>
      </c>
      <c r="I7994" s="11" t="s">
        <v>548</v>
      </c>
      <c r="J7994" s="12">
        <v>40088</v>
      </c>
      <c r="K7994" s="12">
        <v>541184</v>
      </c>
      <c r="L7994" s="4" t="s">
        <v>3387</v>
      </c>
      <c r="M7994" s="4" t="s">
        <v>3106</v>
      </c>
      <c r="N7994" t="s">
        <v>18355</v>
      </c>
      <c r="O7994" s="22">
        <f>+VLOOKUP(E7994,[2]Sheet1!C$6490:L$6962,9,0)</f>
        <v>541184</v>
      </c>
      <c r="P7994" s="22">
        <f t="shared" si="419"/>
        <v>0</v>
      </c>
      <c r="Q7994" s="1">
        <f>+VLOOKUP(E7994,[2]Sheet1!C$6490:L$6962,10,0)</f>
        <v>45911</v>
      </c>
      <c r="S7994" s="7"/>
    </row>
    <row r="7995" spans="3:19" hidden="1" x14ac:dyDescent="0.2">
      <c r="C7995" s="8">
        <v>45860</v>
      </c>
      <c r="D7995" s="4" t="s">
        <v>16884</v>
      </c>
      <c r="E7995">
        <f t="shared" si="418"/>
        <v>45767</v>
      </c>
      <c r="F7995" s="4" t="s">
        <v>12142</v>
      </c>
      <c r="G7995" s="4" t="s">
        <v>17343</v>
      </c>
      <c r="H7995" s="12">
        <v>461520</v>
      </c>
      <c r="I7995" s="11" t="s">
        <v>548</v>
      </c>
      <c r="J7995" s="12">
        <v>36922</v>
      </c>
      <c r="K7995" s="12">
        <v>498442</v>
      </c>
      <c r="L7995" s="4" t="s">
        <v>3387</v>
      </c>
      <c r="M7995" s="4" t="s">
        <v>3106</v>
      </c>
      <c r="N7995" t="s">
        <v>18355</v>
      </c>
      <c r="O7995" s="22">
        <f>+VLOOKUP(E7995,[2]Sheet1!C$6490:L$6962,9,0)</f>
        <v>498442</v>
      </c>
      <c r="P7995" s="22">
        <f t="shared" si="419"/>
        <v>0</v>
      </c>
      <c r="Q7995" s="1">
        <f>+VLOOKUP(E7995,[2]Sheet1!C$6490:L$6962,10,0)</f>
        <v>45911</v>
      </c>
      <c r="S7995" s="7"/>
    </row>
    <row r="7996" spans="3:19" hidden="1" x14ac:dyDescent="0.2">
      <c r="C7996" s="8">
        <v>45860</v>
      </c>
      <c r="D7996" s="4" t="s">
        <v>16885</v>
      </c>
      <c r="E7996">
        <f t="shared" si="418"/>
        <v>45768</v>
      </c>
      <c r="F7996" s="4" t="s">
        <v>12142</v>
      </c>
      <c r="G7996" s="4" t="s">
        <v>17344</v>
      </c>
      <c r="H7996" s="12">
        <v>230760</v>
      </c>
      <c r="I7996" s="11" t="s">
        <v>548</v>
      </c>
      <c r="J7996" s="12">
        <v>18461</v>
      </c>
      <c r="K7996" s="12">
        <v>249221</v>
      </c>
      <c r="L7996" s="4" t="s">
        <v>3387</v>
      </c>
      <c r="M7996" s="4" t="s">
        <v>3106</v>
      </c>
      <c r="N7996" t="s">
        <v>18355</v>
      </c>
      <c r="O7996" s="22">
        <f>+VLOOKUP(E7996,[2]Sheet1!C$6490:L$6962,9,0)</f>
        <v>249221</v>
      </c>
      <c r="P7996" s="22">
        <f t="shared" si="419"/>
        <v>0</v>
      </c>
      <c r="Q7996" s="1">
        <f>+VLOOKUP(E7996,[2]Sheet1!C$6490:L$6962,10,0)</f>
        <v>45911</v>
      </c>
      <c r="S7996" s="7"/>
    </row>
    <row r="7997" spans="3:19" hidden="1" x14ac:dyDescent="0.2">
      <c r="C7997" s="8">
        <v>45860</v>
      </c>
      <c r="D7997" s="4" t="s">
        <v>16886</v>
      </c>
      <c r="E7997">
        <f t="shared" si="418"/>
        <v>45769</v>
      </c>
      <c r="F7997" s="4" t="s">
        <v>12142</v>
      </c>
      <c r="G7997" s="4" t="s">
        <v>17345</v>
      </c>
      <c r="H7997" s="12">
        <v>184608</v>
      </c>
      <c r="I7997" s="11" t="s">
        <v>548</v>
      </c>
      <c r="J7997" s="12">
        <v>14769</v>
      </c>
      <c r="K7997" s="12">
        <v>199377</v>
      </c>
      <c r="L7997" s="4" t="s">
        <v>3387</v>
      </c>
      <c r="M7997" s="4" t="s">
        <v>3106</v>
      </c>
      <c r="N7997" t="s">
        <v>18355</v>
      </c>
      <c r="O7997" s="22">
        <f>+VLOOKUP(E7997,[2]Sheet1!C$6490:L$6962,9,0)</f>
        <v>199377</v>
      </c>
      <c r="P7997" s="22">
        <f t="shared" si="419"/>
        <v>0</v>
      </c>
      <c r="Q7997" s="1">
        <f>+VLOOKUP(E7997,[2]Sheet1!C$6490:L$6962,10,0)</f>
        <v>45911</v>
      </c>
      <c r="S7997" s="7"/>
    </row>
    <row r="7998" spans="3:19" hidden="1" x14ac:dyDescent="0.2">
      <c r="C7998" s="8">
        <v>45860</v>
      </c>
      <c r="D7998" s="4" t="s">
        <v>16887</v>
      </c>
      <c r="E7998">
        <f t="shared" si="418"/>
        <v>45770</v>
      </c>
      <c r="F7998" s="4" t="s">
        <v>12142</v>
      </c>
      <c r="G7998" s="4" t="s">
        <v>17346</v>
      </c>
      <c r="H7998" s="12">
        <v>501096</v>
      </c>
      <c r="I7998" s="11" t="s">
        <v>548</v>
      </c>
      <c r="J7998" s="12">
        <v>40088</v>
      </c>
      <c r="K7998" s="12">
        <v>541184</v>
      </c>
      <c r="L7998" s="4" t="s">
        <v>3387</v>
      </c>
      <c r="M7998" s="4" t="s">
        <v>3106</v>
      </c>
      <c r="N7998" t="s">
        <v>18355</v>
      </c>
      <c r="O7998" s="22">
        <f>+VLOOKUP(E7998,[2]Sheet1!C$6490:L$6962,9,0)</f>
        <v>541184</v>
      </c>
      <c r="P7998" s="22">
        <f t="shared" si="419"/>
        <v>0</v>
      </c>
      <c r="Q7998" s="1">
        <f>+VLOOKUP(E7998,[2]Sheet1!C$6490:L$6962,10,0)</f>
        <v>45911</v>
      </c>
      <c r="S7998" s="7"/>
    </row>
    <row r="7999" spans="3:19" hidden="1" x14ac:dyDescent="0.2">
      <c r="C7999" s="8">
        <v>45860</v>
      </c>
      <c r="D7999" s="4" t="s">
        <v>16888</v>
      </c>
      <c r="E7999">
        <f t="shared" si="418"/>
        <v>45771</v>
      </c>
      <c r="F7999" s="4" t="s">
        <v>12142</v>
      </c>
      <c r="G7999" s="4" t="s">
        <v>17347</v>
      </c>
      <c r="H7999" s="12">
        <v>543945</v>
      </c>
      <c r="I7999" s="11" t="s">
        <v>548</v>
      </c>
      <c r="J7999" s="12">
        <v>43516</v>
      </c>
      <c r="K7999" s="12">
        <v>587461</v>
      </c>
      <c r="L7999" s="4" t="s">
        <v>3387</v>
      </c>
      <c r="M7999" s="4" t="s">
        <v>3106</v>
      </c>
      <c r="N7999" t="s">
        <v>18355</v>
      </c>
      <c r="O7999" s="22">
        <f>+VLOOKUP(E7999,[2]Sheet1!C$6490:L$6962,9,0)</f>
        <v>587461</v>
      </c>
      <c r="P7999" s="22">
        <f t="shared" si="419"/>
        <v>0</v>
      </c>
      <c r="Q7999" s="1">
        <f>+VLOOKUP(E7999,[2]Sheet1!C$6490:L$6962,10,0)</f>
        <v>45911</v>
      </c>
      <c r="S7999" s="7"/>
    </row>
    <row r="8000" spans="3:19" hidden="1" x14ac:dyDescent="0.2">
      <c r="C8000" s="8">
        <v>45860</v>
      </c>
      <c r="D8000" s="4" t="s">
        <v>16889</v>
      </c>
      <c r="E8000">
        <f t="shared" si="418"/>
        <v>45772</v>
      </c>
      <c r="F8000" s="4" t="s">
        <v>12142</v>
      </c>
      <c r="G8000" s="4" t="s">
        <v>17348</v>
      </c>
      <c r="H8000" s="12">
        <v>428565</v>
      </c>
      <c r="I8000" s="11" t="s">
        <v>548</v>
      </c>
      <c r="J8000" s="12">
        <v>34285</v>
      </c>
      <c r="K8000" s="12">
        <v>462850</v>
      </c>
      <c r="L8000" s="4" t="s">
        <v>3387</v>
      </c>
      <c r="M8000" s="4" t="s">
        <v>3106</v>
      </c>
      <c r="N8000" t="s">
        <v>18355</v>
      </c>
      <c r="O8000" s="22">
        <f>+VLOOKUP(E8000,[2]Sheet1!C$6490:L$6962,9,0)</f>
        <v>462850</v>
      </c>
      <c r="P8000" s="22">
        <f t="shared" si="419"/>
        <v>0</v>
      </c>
      <c r="Q8000" s="1">
        <f>+VLOOKUP(E8000,[2]Sheet1!C$6490:L$6962,10,0)</f>
        <v>45911</v>
      </c>
      <c r="S8000" s="7"/>
    </row>
    <row r="8001" spans="3:19" hidden="1" x14ac:dyDescent="0.2">
      <c r="C8001" s="8">
        <v>45860</v>
      </c>
      <c r="D8001" s="4" t="s">
        <v>16890</v>
      </c>
      <c r="E8001">
        <f t="shared" si="418"/>
        <v>45773</v>
      </c>
      <c r="F8001" s="4" t="s">
        <v>12142</v>
      </c>
      <c r="G8001" s="4" t="s">
        <v>17349</v>
      </c>
      <c r="H8001" s="12">
        <v>501096</v>
      </c>
      <c r="I8001" s="11" t="s">
        <v>548</v>
      </c>
      <c r="J8001" s="12">
        <v>40088</v>
      </c>
      <c r="K8001" s="12">
        <v>541184</v>
      </c>
      <c r="L8001" s="4" t="s">
        <v>3387</v>
      </c>
      <c r="M8001" s="4" t="s">
        <v>3106</v>
      </c>
      <c r="N8001" t="s">
        <v>18355</v>
      </c>
      <c r="O8001" s="22">
        <f>+VLOOKUP(E8001,[2]Sheet1!C$6490:L$6962,9,0)</f>
        <v>541184</v>
      </c>
      <c r="P8001" s="22">
        <f t="shared" si="419"/>
        <v>0</v>
      </c>
      <c r="Q8001" s="1">
        <f>+VLOOKUP(E8001,[2]Sheet1!C$6490:L$6962,10,0)</f>
        <v>45911</v>
      </c>
      <c r="S8001" s="7"/>
    </row>
    <row r="8002" spans="3:19" hidden="1" x14ac:dyDescent="0.2">
      <c r="C8002" s="8">
        <v>45860</v>
      </c>
      <c r="D8002" s="4" t="s">
        <v>16891</v>
      </c>
      <c r="E8002">
        <f t="shared" si="418"/>
        <v>45774</v>
      </c>
      <c r="F8002" s="4" t="s">
        <v>12142</v>
      </c>
      <c r="G8002" s="4" t="s">
        <v>17350</v>
      </c>
      <c r="H8002" s="12">
        <v>649431</v>
      </c>
      <c r="I8002" s="11" t="s">
        <v>548</v>
      </c>
      <c r="J8002" s="12">
        <v>51954</v>
      </c>
      <c r="K8002" s="12">
        <v>701385</v>
      </c>
      <c r="L8002" s="4" t="s">
        <v>3387</v>
      </c>
      <c r="M8002" s="4" t="s">
        <v>3106</v>
      </c>
      <c r="N8002" t="s">
        <v>18355</v>
      </c>
      <c r="O8002" s="22">
        <f>+VLOOKUP(E8002,[2]Sheet1!C$6490:L$6962,9,0)</f>
        <v>701385</v>
      </c>
      <c r="P8002" s="22">
        <f t="shared" si="419"/>
        <v>0</v>
      </c>
      <c r="Q8002" s="1">
        <f>+VLOOKUP(E8002,[2]Sheet1!C$6490:L$6962,10,0)</f>
        <v>45911</v>
      </c>
      <c r="S8002" s="7"/>
    </row>
    <row r="8003" spans="3:19" hidden="1" x14ac:dyDescent="0.2">
      <c r="C8003" s="8">
        <v>45860</v>
      </c>
      <c r="D8003" s="4" t="s">
        <v>16892</v>
      </c>
      <c r="E8003">
        <f t="shared" si="418"/>
        <v>45775</v>
      </c>
      <c r="F8003" s="4" t="s">
        <v>12142</v>
      </c>
      <c r="G8003" s="4" t="s">
        <v>17351</v>
      </c>
      <c r="H8003" s="12">
        <v>382413</v>
      </c>
      <c r="I8003" s="11" t="s">
        <v>548</v>
      </c>
      <c r="J8003" s="12">
        <v>30593</v>
      </c>
      <c r="K8003" s="12">
        <v>413006</v>
      </c>
      <c r="L8003" s="4" t="s">
        <v>3387</v>
      </c>
      <c r="M8003" s="4" t="s">
        <v>3106</v>
      </c>
      <c r="N8003" t="s">
        <v>18355</v>
      </c>
      <c r="O8003" s="22">
        <f>+VLOOKUP(E8003,[2]Sheet1!C$6490:L$6962,9,0)</f>
        <v>413006</v>
      </c>
      <c r="P8003" s="22">
        <f t="shared" si="419"/>
        <v>0</v>
      </c>
      <c r="Q8003" s="1">
        <f>+VLOOKUP(E8003,[2]Sheet1!C$6490:L$6962,10,0)</f>
        <v>45911</v>
      </c>
      <c r="S8003" s="7"/>
    </row>
    <row r="8004" spans="3:19" hidden="1" x14ac:dyDescent="0.2">
      <c r="C8004" s="8">
        <v>45860</v>
      </c>
      <c r="D8004" s="4" t="s">
        <v>16893</v>
      </c>
      <c r="E8004">
        <f t="shared" si="418"/>
        <v>45776</v>
      </c>
      <c r="F8004" s="4" t="s">
        <v>12142</v>
      </c>
      <c r="G8004" s="4" t="s">
        <v>17352</v>
      </c>
      <c r="H8004" s="12">
        <v>543945</v>
      </c>
      <c r="I8004" s="11" t="s">
        <v>548</v>
      </c>
      <c r="J8004" s="12">
        <v>43516</v>
      </c>
      <c r="K8004" s="12">
        <v>587461</v>
      </c>
      <c r="L8004" s="4" t="s">
        <v>3387</v>
      </c>
      <c r="M8004" s="4" t="s">
        <v>3106</v>
      </c>
      <c r="N8004" t="s">
        <v>18355</v>
      </c>
      <c r="O8004" s="22">
        <f>+VLOOKUP(E8004,[2]Sheet1!C$6490:L$6962,9,0)</f>
        <v>587461</v>
      </c>
      <c r="P8004" s="22">
        <f t="shared" si="419"/>
        <v>0</v>
      </c>
      <c r="Q8004" s="1">
        <f>+VLOOKUP(E8004,[2]Sheet1!C$6490:L$6962,10,0)</f>
        <v>45911</v>
      </c>
      <c r="S8004" s="7"/>
    </row>
    <row r="8005" spans="3:19" hidden="1" x14ac:dyDescent="0.2">
      <c r="C8005" s="8">
        <v>45860</v>
      </c>
      <c r="D8005" s="4" t="s">
        <v>16894</v>
      </c>
      <c r="E8005">
        <f t="shared" si="418"/>
        <v>45777</v>
      </c>
      <c r="F8005" s="4" t="s">
        <v>12142</v>
      </c>
      <c r="G8005" s="4" t="s">
        <v>17353</v>
      </c>
      <c r="H8005" s="12">
        <v>342852</v>
      </c>
      <c r="I8005" s="11" t="s">
        <v>548</v>
      </c>
      <c r="J8005" s="12">
        <v>27428</v>
      </c>
      <c r="K8005" s="12">
        <v>370280</v>
      </c>
      <c r="L8005" s="4" t="s">
        <v>3387</v>
      </c>
      <c r="M8005" s="4" t="s">
        <v>3106</v>
      </c>
      <c r="N8005" t="s">
        <v>18355</v>
      </c>
      <c r="O8005" s="22">
        <f>+VLOOKUP(E8005,[2]Sheet1!C$6490:L$6962,9,0)</f>
        <v>370280</v>
      </c>
      <c r="P8005" s="22">
        <f t="shared" si="419"/>
        <v>0</v>
      </c>
      <c r="Q8005" s="1">
        <f>+VLOOKUP(E8005,[2]Sheet1!C$6490:L$6962,10,0)</f>
        <v>45911</v>
      </c>
      <c r="S8005" s="7"/>
    </row>
    <row r="8006" spans="3:19" hidden="1" x14ac:dyDescent="0.2">
      <c r="C8006" s="8">
        <v>45861</v>
      </c>
      <c r="D8006" s="4" t="s">
        <v>16895</v>
      </c>
      <c r="E8006">
        <f t="shared" si="418"/>
        <v>45863</v>
      </c>
      <c r="F8006" s="4" t="s">
        <v>12142</v>
      </c>
      <c r="G8006" s="4" t="s">
        <v>17354</v>
      </c>
      <c r="H8006" s="12">
        <v>418671</v>
      </c>
      <c r="I8006" s="11" t="s">
        <v>548</v>
      </c>
      <c r="J8006" s="12">
        <v>33494</v>
      </c>
      <c r="K8006" s="12">
        <v>452165</v>
      </c>
      <c r="L8006" s="4" t="s">
        <v>3387</v>
      </c>
      <c r="M8006" s="4" t="s">
        <v>3106</v>
      </c>
      <c r="N8006" t="s">
        <v>18355</v>
      </c>
      <c r="O8006" s="22">
        <f>+VLOOKUP(E8006,[2]Sheet1!C$6490:L$6962,9,0)</f>
        <v>452165</v>
      </c>
      <c r="P8006" s="22">
        <f t="shared" si="419"/>
        <v>0</v>
      </c>
      <c r="Q8006" s="1">
        <f>+VLOOKUP(E8006,[2]Sheet1!C$6490:L$6962,10,0)</f>
        <v>45911</v>
      </c>
      <c r="S8006" s="7"/>
    </row>
    <row r="8007" spans="3:19" hidden="1" x14ac:dyDescent="0.2">
      <c r="C8007" s="8">
        <v>45861</v>
      </c>
      <c r="D8007" s="4" t="s">
        <v>16896</v>
      </c>
      <c r="E8007">
        <f t="shared" si="418"/>
        <v>45864</v>
      </c>
      <c r="F8007" s="4" t="s">
        <v>12142</v>
      </c>
      <c r="G8007" s="4" t="s">
        <v>17355</v>
      </c>
      <c r="H8007" s="12">
        <v>365928</v>
      </c>
      <c r="I8007" s="11" t="s">
        <v>548</v>
      </c>
      <c r="J8007" s="12">
        <v>29274</v>
      </c>
      <c r="K8007" s="12">
        <v>395202</v>
      </c>
      <c r="L8007" s="4" t="s">
        <v>3387</v>
      </c>
      <c r="M8007" s="4" t="s">
        <v>3106</v>
      </c>
      <c r="N8007" t="s">
        <v>18355</v>
      </c>
      <c r="O8007" s="22">
        <f>+VLOOKUP(E8007,[2]Sheet1!C$6490:L$6962,9,0)</f>
        <v>395202</v>
      </c>
      <c r="P8007" s="22">
        <f t="shared" si="419"/>
        <v>0</v>
      </c>
      <c r="Q8007" s="1">
        <f>+VLOOKUP(E8007,[2]Sheet1!C$6490:L$6962,10,0)</f>
        <v>45911</v>
      </c>
      <c r="S8007" s="7"/>
    </row>
    <row r="8008" spans="3:19" hidden="1" x14ac:dyDescent="0.2">
      <c r="C8008" s="8">
        <v>45861</v>
      </c>
      <c r="D8008" s="4" t="s">
        <v>16897</v>
      </c>
      <c r="E8008">
        <f t="shared" si="418"/>
        <v>45865</v>
      </c>
      <c r="F8008" s="4" t="s">
        <v>12142</v>
      </c>
      <c r="G8008" s="4" t="s">
        <v>17356</v>
      </c>
      <c r="H8008" s="12">
        <v>428565</v>
      </c>
      <c r="I8008" s="11" t="s">
        <v>548</v>
      </c>
      <c r="J8008" s="12">
        <v>34285</v>
      </c>
      <c r="K8008" s="12">
        <v>462850</v>
      </c>
      <c r="L8008" s="4" t="s">
        <v>3387</v>
      </c>
      <c r="M8008" s="4" t="s">
        <v>3106</v>
      </c>
      <c r="N8008" t="s">
        <v>18355</v>
      </c>
      <c r="O8008" s="22">
        <f>+VLOOKUP(E8008,[2]Sheet1!C$6490:L$6962,9,0)</f>
        <v>462850</v>
      </c>
      <c r="P8008" s="22">
        <f t="shared" si="419"/>
        <v>0</v>
      </c>
      <c r="Q8008" s="1">
        <f>+VLOOKUP(E8008,[2]Sheet1!C$6490:L$6962,10,0)</f>
        <v>45911</v>
      </c>
      <c r="S8008" s="7"/>
    </row>
    <row r="8009" spans="3:19" hidden="1" x14ac:dyDescent="0.2">
      <c r="C8009" s="8">
        <v>45861</v>
      </c>
      <c r="D8009" s="4" t="s">
        <v>16898</v>
      </c>
      <c r="E8009">
        <f t="shared" si="418"/>
        <v>45866</v>
      </c>
      <c r="F8009" s="4" t="s">
        <v>12142</v>
      </c>
      <c r="G8009" s="4" t="s">
        <v>17357</v>
      </c>
      <c r="H8009" s="12">
        <v>382413</v>
      </c>
      <c r="I8009" s="11" t="s">
        <v>548</v>
      </c>
      <c r="J8009" s="12">
        <v>30593</v>
      </c>
      <c r="K8009" s="12">
        <v>413006</v>
      </c>
      <c r="L8009" s="4" t="s">
        <v>3387</v>
      </c>
      <c r="M8009" s="4" t="s">
        <v>3106</v>
      </c>
      <c r="N8009" t="s">
        <v>18355</v>
      </c>
      <c r="O8009" s="22">
        <f>+VLOOKUP(E8009,[2]Sheet1!C$6490:L$6962,9,0)</f>
        <v>413006</v>
      </c>
      <c r="P8009" s="22">
        <f t="shared" si="419"/>
        <v>0</v>
      </c>
      <c r="Q8009" s="1">
        <f>+VLOOKUP(E8009,[2]Sheet1!C$6490:L$6962,10,0)</f>
        <v>45911</v>
      </c>
      <c r="S8009" s="7"/>
    </row>
    <row r="8010" spans="3:19" hidden="1" x14ac:dyDescent="0.2">
      <c r="C8010" s="8">
        <v>45861</v>
      </c>
      <c r="D8010" s="4" t="s">
        <v>16899</v>
      </c>
      <c r="E8010">
        <f t="shared" si="418"/>
        <v>45867</v>
      </c>
      <c r="F8010" s="4" t="s">
        <v>12142</v>
      </c>
      <c r="G8010" s="4" t="s">
        <v>17358</v>
      </c>
      <c r="H8010" s="12">
        <v>365928</v>
      </c>
      <c r="I8010" s="11" t="s">
        <v>548</v>
      </c>
      <c r="J8010" s="12">
        <v>29274</v>
      </c>
      <c r="K8010" s="12">
        <v>395202</v>
      </c>
      <c r="L8010" s="4" t="s">
        <v>3387</v>
      </c>
      <c r="M8010" s="4" t="s">
        <v>3106</v>
      </c>
      <c r="N8010" t="s">
        <v>18355</v>
      </c>
      <c r="O8010" s="22">
        <f>+VLOOKUP(E8010,[2]Sheet1!C$6490:L$6962,9,0)</f>
        <v>395202</v>
      </c>
      <c r="P8010" s="22">
        <f t="shared" si="419"/>
        <v>0</v>
      </c>
      <c r="Q8010" s="1">
        <f>+VLOOKUP(E8010,[2]Sheet1!C$6490:L$6962,10,0)</f>
        <v>45911</v>
      </c>
      <c r="S8010" s="7"/>
    </row>
    <row r="8011" spans="3:19" hidden="1" x14ac:dyDescent="0.2">
      <c r="C8011" s="8">
        <v>45861</v>
      </c>
      <c r="D8011" s="4" t="s">
        <v>16900</v>
      </c>
      <c r="E8011">
        <f t="shared" si="418"/>
        <v>45868</v>
      </c>
      <c r="F8011" s="4" t="s">
        <v>12142</v>
      </c>
      <c r="G8011" s="4" t="s">
        <v>17359</v>
      </c>
      <c r="H8011" s="12">
        <v>356034</v>
      </c>
      <c r="I8011" s="11" t="s">
        <v>548</v>
      </c>
      <c r="J8011" s="12">
        <v>28483</v>
      </c>
      <c r="K8011" s="12">
        <v>384517</v>
      </c>
      <c r="L8011" s="4" t="s">
        <v>3387</v>
      </c>
      <c r="M8011" s="4" t="s">
        <v>3106</v>
      </c>
      <c r="N8011" t="s">
        <v>18355</v>
      </c>
      <c r="O8011" s="22">
        <f>+VLOOKUP(E8011,[2]Sheet1!C$6490:L$6962,9,0)</f>
        <v>384517</v>
      </c>
      <c r="P8011" s="22">
        <f t="shared" si="419"/>
        <v>0</v>
      </c>
      <c r="Q8011" s="1">
        <f>+VLOOKUP(E8011,[2]Sheet1!C$6490:L$6962,10,0)</f>
        <v>45911</v>
      </c>
      <c r="S8011" s="7"/>
    </row>
    <row r="8012" spans="3:19" hidden="1" x14ac:dyDescent="0.2">
      <c r="C8012" s="8">
        <v>45861</v>
      </c>
      <c r="D8012" s="4" t="s">
        <v>16901</v>
      </c>
      <c r="E8012">
        <f t="shared" si="418"/>
        <v>45869</v>
      </c>
      <c r="F8012" s="4" t="s">
        <v>12142</v>
      </c>
      <c r="G8012" s="4" t="s">
        <v>17360</v>
      </c>
      <c r="H8012" s="12">
        <v>365928</v>
      </c>
      <c r="I8012" s="11" t="s">
        <v>548</v>
      </c>
      <c r="J8012" s="12">
        <v>29274</v>
      </c>
      <c r="K8012" s="12">
        <v>395202</v>
      </c>
      <c r="L8012" s="4" t="s">
        <v>3387</v>
      </c>
      <c r="M8012" s="4" t="s">
        <v>3106</v>
      </c>
      <c r="N8012" t="s">
        <v>18355</v>
      </c>
      <c r="O8012" s="22">
        <f>+VLOOKUP(E8012,[2]Sheet1!C$6490:L$6962,9,0)</f>
        <v>395202</v>
      </c>
      <c r="P8012" s="22">
        <f t="shared" si="419"/>
        <v>0</v>
      </c>
      <c r="Q8012" s="1">
        <f>+VLOOKUP(E8012,[2]Sheet1!C$6490:L$6962,10,0)</f>
        <v>45911</v>
      </c>
      <c r="S8012" s="7"/>
    </row>
    <row r="8013" spans="3:19" hidden="1" x14ac:dyDescent="0.2">
      <c r="C8013" s="8">
        <v>45861</v>
      </c>
      <c r="D8013" s="4" t="s">
        <v>16902</v>
      </c>
      <c r="E8013">
        <f t="shared" si="418"/>
        <v>45870</v>
      </c>
      <c r="F8013" s="4" t="s">
        <v>12142</v>
      </c>
      <c r="G8013" s="4" t="s">
        <v>17361</v>
      </c>
      <c r="H8013" s="12">
        <v>184608</v>
      </c>
      <c r="I8013" s="11" t="s">
        <v>548</v>
      </c>
      <c r="J8013" s="12">
        <v>14769</v>
      </c>
      <c r="K8013" s="12">
        <v>199377</v>
      </c>
      <c r="L8013" s="4" t="s">
        <v>3387</v>
      </c>
      <c r="M8013" s="4" t="s">
        <v>3106</v>
      </c>
      <c r="N8013" t="s">
        <v>18355</v>
      </c>
      <c r="O8013" s="22">
        <f>+VLOOKUP(E8013,[2]Sheet1!C$6490:L$6962,9,0)</f>
        <v>199377</v>
      </c>
      <c r="P8013" s="22">
        <f t="shared" si="419"/>
        <v>0</v>
      </c>
      <c r="Q8013" s="1">
        <f>+VLOOKUP(E8013,[2]Sheet1!C$6490:L$6962,10,0)</f>
        <v>45911</v>
      </c>
      <c r="S8013" s="7"/>
    </row>
    <row r="8014" spans="3:19" hidden="1" x14ac:dyDescent="0.2">
      <c r="C8014" s="8">
        <v>45861</v>
      </c>
      <c r="D8014" s="4" t="s">
        <v>16903</v>
      </c>
      <c r="E8014">
        <f t="shared" si="418"/>
        <v>45871</v>
      </c>
      <c r="F8014" s="4" t="s">
        <v>12142</v>
      </c>
      <c r="G8014" s="4" t="s">
        <v>17362</v>
      </c>
      <c r="H8014" s="12">
        <v>751644</v>
      </c>
      <c r="I8014" s="11" t="s">
        <v>548</v>
      </c>
      <c r="J8014" s="12">
        <v>60132</v>
      </c>
      <c r="K8014" s="12">
        <v>811776</v>
      </c>
      <c r="L8014" s="4" t="s">
        <v>3387</v>
      </c>
      <c r="M8014" s="4" t="s">
        <v>3106</v>
      </c>
      <c r="N8014" t="s">
        <v>18355</v>
      </c>
      <c r="O8014" s="22">
        <f>+VLOOKUP(E8014,[2]Sheet1!C$6490:L$6962,9,0)</f>
        <v>811776</v>
      </c>
      <c r="P8014" s="22">
        <f t="shared" si="419"/>
        <v>0</v>
      </c>
      <c r="Q8014" s="1">
        <f>+VLOOKUP(E8014,[2]Sheet1!C$6490:L$6962,10,0)</f>
        <v>45911</v>
      </c>
      <c r="S8014" s="7"/>
    </row>
    <row r="8015" spans="3:19" hidden="1" x14ac:dyDescent="0.2">
      <c r="C8015" s="8">
        <v>45861</v>
      </c>
      <c r="D8015" s="4" t="s">
        <v>16904</v>
      </c>
      <c r="E8015">
        <f t="shared" si="418"/>
        <v>45872</v>
      </c>
      <c r="F8015" s="4" t="s">
        <v>12142</v>
      </c>
      <c r="G8015" s="4" t="s">
        <v>17363</v>
      </c>
      <c r="H8015" s="12">
        <v>501096</v>
      </c>
      <c r="I8015" s="11" t="s">
        <v>548</v>
      </c>
      <c r="J8015" s="12">
        <v>40088</v>
      </c>
      <c r="K8015" s="12">
        <v>541184</v>
      </c>
      <c r="L8015" s="4" t="s">
        <v>3387</v>
      </c>
      <c r="M8015" s="4" t="s">
        <v>3106</v>
      </c>
      <c r="N8015" t="s">
        <v>18355</v>
      </c>
      <c r="O8015" s="22">
        <f>+VLOOKUP(E8015,[2]Sheet1!C$6490:L$6962,9,0)</f>
        <v>541184</v>
      </c>
      <c r="P8015" s="22">
        <f t="shared" si="419"/>
        <v>0</v>
      </c>
      <c r="Q8015" s="1">
        <f>+VLOOKUP(E8015,[2]Sheet1!C$6490:L$6962,10,0)</f>
        <v>45911</v>
      </c>
      <c r="S8015" s="7"/>
    </row>
    <row r="8016" spans="3:19" hidden="1" x14ac:dyDescent="0.2">
      <c r="C8016" s="8">
        <v>45861</v>
      </c>
      <c r="D8016" s="4" t="s">
        <v>16905</v>
      </c>
      <c r="E8016">
        <f t="shared" si="418"/>
        <v>45873</v>
      </c>
      <c r="F8016" s="4" t="s">
        <v>12142</v>
      </c>
      <c r="G8016" s="4" t="s">
        <v>17364</v>
      </c>
      <c r="H8016" s="12">
        <v>857130</v>
      </c>
      <c r="I8016" s="11" t="s">
        <v>548</v>
      </c>
      <c r="J8016" s="12">
        <v>68570</v>
      </c>
      <c r="K8016" s="12">
        <v>925700</v>
      </c>
      <c r="L8016" s="4" t="s">
        <v>3387</v>
      </c>
      <c r="M8016" s="4" t="s">
        <v>3106</v>
      </c>
      <c r="N8016" t="s">
        <v>18355</v>
      </c>
      <c r="O8016" s="22">
        <f>+VLOOKUP(E8016,[2]Sheet1!C$6490:L$6962,9,0)</f>
        <v>925700</v>
      </c>
      <c r="P8016" s="22">
        <f t="shared" si="419"/>
        <v>0</v>
      </c>
      <c r="Q8016" s="1">
        <f>+VLOOKUP(E8016,[2]Sheet1!C$6490:L$6962,10,0)</f>
        <v>45911</v>
      </c>
      <c r="S8016" s="7"/>
    </row>
    <row r="8017" spans="3:19" hidden="1" x14ac:dyDescent="0.2">
      <c r="C8017" s="8">
        <v>45861</v>
      </c>
      <c r="D8017" s="4" t="s">
        <v>16906</v>
      </c>
      <c r="E8017">
        <f t="shared" si="418"/>
        <v>45874</v>
      </c>
      <c r="F8017" s="4" t="s">
        <v>12142</v>
      </c>
      <c r="G8017" s="4" t="s">
        <v>17365</v>
      </c>
      <c r="H8017" s="12">
        <v>857130</v>
      </c>
      <c r="I8017" s="11" t="s">
        <v>548</v>
      </c>
      <c r="J8017" s="12">
        <v>68570</v>
      </c>
      <c r="K8017" s="12">
        <v>925700</v>
      </c>
      <c r="L8017" s="4" t="s">
        <v>3387</v>
      </c>
      <c r="M8017" s="4" t="s">
        <v>3106</v>
      </c>
      <c r="N8017" t="s">
        <v>18355</v>
      </c>
      <c r="O8017" s="22">
        <f>+VLOOKUP(E8017,[2]Sheet1!C$6490:L$6962,9,0)</f>
        <v>925700</v>
      </c>
      <c r="P8017" s="22">
        <f t="shared" si="419"/>
        <v>0</v>
      </c>
      <c r="Q8017" s="1">
        <f>+VLOOKUP(E8017,[2]Sheet1!C$6490:L$6962,10,0)</f>
        <v>45911</v>
      </c>
      <c r="S8017" s="7"/>
    </row>
    <row r="8018" spans="3:19" hidden="1" x14ac:dyDescent="0.2">
      <c r="C8018" s="8">
        <v>45861</v>
      </c>
      <c r="D8018" s="4" t="s">
        <v>16907</v>
      </c>
      <c r="E8018">
        <f t="shared" si="418"/>
        <v>45875</v>
      </c>
      <c r="F8018" s="4" t="s">
        <v>12142</v>
      </c>
      <c r="G8018" s="4" t="s">
        <v>17366</v>
      </c>
      <c r="H8018" s="12">
        <v>230760</v>
      </c>
      <c r="I8018" s="11" t="s">
        <v>548</v>
      </c>
      <c r="J8018" s="12">
        <v>18461</v>
      </c>
      <c r="K8018" s="12">
        <v>249221</v>
      </c>
      <c r="L8018" s="4" t="s">
        <v>3387</v>
      </c>
      <c r="M8018" s="4" t="s">
        <v>3106</v>
      </c>
      <c r="N8018" t="s">
        <v>18355</v>
      </c>
      <c r="O8018" s="22">
        <f>+VLOOKUP(E8018,[2]Sheet1!C$6490:L$6962,9,0)</f>
        <v>249221</v>
      </c>
      <c r="P8018" s="22">
        <f t="shared" si="419"/>
        <v>0</v>
      </c>
      <c r="Q8018" s="1">
        <f>+VLOOKUP(E8018,[2]Sheet1!C$6490:L$6962,10,0)</f>
        <v>45911</v>
      </c>
      <c r="S8018" s="7"/>
    </row>
    <row r="8019" spans="3:19" hidden="1" x14ac:dyDescent="0.2">
      <c r="C8019" s="8">
        <v>45861</v>
      </c>
      <c r="D8019" s="4" t="s">
        <v>16908</v>
      </c>
      <c r="E8019">
        <f t="shared" si="418"/>
        <v>45876</v>
      </c>
      <c r="F8019" s="4" t="s">
        <v>12142</v>
      </c>
      <c r="G8019" s="4" t="s">
        <v>17367</v>
      </c>
      <c r="H8019" s="12">
        <v>428565</v>
      </c>
      <c r="I8019" s="11" t="s">
        <v>548</v>
      </c>
      <c r="J8019" s="12">
        <v>34285</v>
      </c>
      <c r="K8019" s="12">
        <v>462850</v>
      </c>
      <c r="L8019" s="4" t="s">
        <v>3387</v>
      </c>
      <c r="M8019" s="4" t="s">
        <v>3106</v>
      </c>
      <c r="N8019" t="s">
        <v>18355</v>
      </c>
      <c r="O8019" s="22">
        <f>+VLOOKUP(E8019,[2]Sheet1!C$6490:L$6962,9,0)</f>
        <v>462850</v>
      </c>
      <c r="P8019" s="22">
        <f t="shared" si="419"/>
        <v>0</v>
      </c>
      <c r="Q8019" s="1">
        <f>+VLOOKUP(E8019,[2]Sheet1!C$6490:L$6962,10,0)</f>
        <v>45911</v>
      </c>
      <c r="S8019" s="7"/>
    </row>
    <row r="8020" spans="3:19" hidden="1" x14ac:dyDescent="0.2">
      <c r="C8020" s="8">
        <v>45861</v>
      </c>
      <c r="D8020" s="4" t="s">
        <v>16909</v>
      </c>
      <c r="E8020">
        <f t="shared" si="418"/>
        <v>45877</v>
      </c>
      <c r="F8020" s="4" t="s">
        <v>12142</v>
      </c>
      <c r="G8020" s="4" t="s">
        <v>17368</v>
      </c>
      <c r="H8020" s="12">
        <v>501096</v>
      </c>
      <c r="I8020" s="11" t="s">
        <v>548</v>
      </c>
      <c r="J8020" s="12">
        <v>40088</v>
      </c>
      <c r="K8020" s="12">
        <v>541184</v>
      </c>
      <c r="L8020" s="4" t="s">
        <v>3387</v>
      </c>
      <c r="M8020" s="4" t="s">
        <v>3106</v>
      </c>
      <c r="N8020" t="s">
        <v>18355</v>
      </c>
      <c r="O8020" s="22">
        <f>+VLOOKUP(E8020,[2]Sheet1!C$6490:L$6962,9,0)</f>
        <v>541184</v>
      </c>
      <c r="P8020" s="22">
        <f t="shared" si="419"/>
        <v>0</v>
      </c>
      <c r="Q8020" s="1">
        <f>+VLOOKUP(E8020,[2]Sheet1!C$6490:L$6962,10,0)</f>
        <v>45911</v>
      </c>
      <c r="S8020" s="7"/>
    </row>
    <row r="8021" spans="3:19" hidden="1" x14ac:dyDescent="0.2">
      <c r="C8021" s="8">
        <v>45861</v>
      </c>
      <c r="D8021" s="4" t="s">
        <v>16910</v>
      </c>
      <c r="E8021">
        <f t="shared" si="418"/>
        <v>45878</v>
      </c>
      <c r="F8021" s="4" t="s">
        <v>12142</v>
      </c>
      <c r="G8021" s="4" t="s">
        <v>17369</v>
      </c>
      <c r="H8021" s="12">
        <v>421974</v>
      </c>
      <c r="I8021" s="11" t="s">
        <v>548</v>
      </c>
      <c r="J8021" s="12">
        <v>33758</v>
      </c>
      <c r="K8021" s="12">
        <v>455732</v>
      </c>
      <c r="L8021" s="4" t="s">
        <v>3387</v>
      </c>
      <c r="M8021" s="4" t="s">
        <v>3106</v>
      </c>
      <c r="N8021" t="s">
        <v>18355</v>
      </c>
      <c r="O8021" s="22">
        <f>+VLOOKUP(E8021,[2]Sheet1!C$6490:L$6962,9,0)</f>
        <v>455732</v>
      </c>
      <c r="P8021" s="22">
        <f t="shared" si="419"/>
        <v>0</v>
      </c>
      <c r="Q8021" s="1">
        <f>+VLOOKUP(E8021,[2]Sheet1!C$6490:L$6962,10,0)</f>
        <v>45911</v>
      </c>
      <c r="S8021" s="7"/>
    </row>
    <row r="8022" spans="3:19" hidden="1" x14ac:dyDescent="0.2">
      <c r="C8022" s="8">
        <v>45861</v>
      </c>
      <c r="D8022" s="4" t="s">
        <v>16911</v>
      </c>
      <c r="E8022">
        <f t="shared" si="418"/>
        <v>45879</v>
      </c>
      <c r="F8022" s="4" t="s">
        <v>12142</v>
      </c>
      <c r="G8022" s="4" t="s">
        <v>17370</v>
      </c>
      <c r="H8022" s="12">
        <v>230760</v>
      </c>
      <c r="I8022" s="11" t="s">
        <v>548</v>
      </c>
      <c r="J8022" s="12">
        <v>18461</v>
      </c>
      <c r="K8022" s="12">
        <v>249221</v>
      </c>
      <c r="L8022" s="4" t="s">
        <v>3387</v>
      </c>
      <c r="M8022" s="4" t="s">
        <v>3106</v>
      </c>
      <c r="N8022" t="s">
        <v>18355</v>
      </c>
      <c r="O8022" s="22">
        <f>+VLOOKUP(E8022,[2]Sheet1!C$6490:L$6962,9,0)</f>
        <v>249221</v>
      </c>
      <c r="P8022" s="22">
        <f t="shared" si="419"/>
        <v>0</v>
      </c>
      <c r="Q8022" s="1">
        <f>+VLOOKUP(E8022,[2]Sheet1!C$6490:L$6962,10,0)</f>
        <v>45911</v>
      </c>
      <c r="S8022" s="7"/>
    </row>
    <row r="8023" spans="3:19" hidden="1" x14ac:dyDescent="0.2">
      <c r="C8023" s="8">
        <v>45861</v>
      </c>
      <c r="D8023" s="4" t="s">
        <v>16912</v>
      </c>
      <c r="E8023">
        <f t="shared" si="418"/>
        <v>45880</v>
      </c>
      <c r="F8023" s="4" t="s">
        <v>12142</v>
      </c>
      <c r="G8023" s="4" t="s">
        <v>17371</v>
      </c>
      <c r="H8023" s="12">
        <v>606582</v>
      </c>
      <c r="I8023" s="11" t="s">
        <v>548</v>
      </c>
      <c r="J8023" s="12">
        <v>48527</v>
      </c>
      <c r="K8023" s="12">
        <v>655109</v>
      </c>
      <c r="L8023" s="4" t="s">
        <v>3387</v>
      </c>
      <c r="M8023" s="4" t="s">
        <v>3106</v>
      </c>
      <c r="N8023" t="s">
        <v>18355</v>
      </c>
      <c r="O8023" s="22">
        <f>+VLOOKUP(E8023,[2]Sheet1!C$6490:L$6962,9,0)</f>
        <v>655109</v>
      </c>
      <c r="P8023" s="22">
        <f t="shared" si="419"/>
        <v>0</v>
      </c>
      <c r="Q8023" s="1">
        <f>+VLOOKUP(E8023,[2]Sheet1!C$6490:L$6962,10,0)</f>
        <v>45911</v>
      </c>
      <c r="S8023" s="7"/>
    </row>
    <row r="8024" spans="3:19" hidden="1" x14ac:dyDescent="0.2">
      <c r="C8024" s="8">
        <v>45861</v>
      </c>
      <c r="D8024" s="4" t="s">
        <v>16913</v>
      </c>
      <c r="E8024">
        <f t="shared" si="418"/>
        <v>45881</v>
      </c>
      <c r="F8024" s="4" t="s">
        <v>12142</v>
      </c>
      <c r="G8024" s="4" t="s">
        <v>17372</v>
      </c>
      <c r="H8024" s="12">
        <v>501096</v>
      </c>
      <c r="I8024" s="11" t="s">
        <v>548</v>
      </c>
      <c r="J8024" s="12">
        <v>40088</v>
      </c>
      <c r="K8024" s="12">
        <v>541184</v>
      </c>
      <c r="L8024" s="4" t="s">
        <v>3387</v>
      </c>
      <c r="M8024" s="4" t="s">
        <v>3106</v>
      </c>
      <c r="N8024" t="s">
        <v>18355</v>
      </c>
      <c r="O8024" s="22">
        <f>+VLOOKUP(E8024,[2]Sheet1!C$6490:L$6962,9,0)</f>
        <v>541184</v>
      </c>
      <c r="P8024" s="22">
        <f t="shared" si="419"/>
        <v>0</v>
      </c>
      <c r="Q8024" s="1">
        <f>+VLOOKUP(E8024,[2]Sheet1!C$6490:L$6962,10,0)</f>
        <v>45911</v>
      </c>
      <c r="S8024" s="7"/>
    </row>
    <row r="8025" spans="3:19" hidden="1" x14ac:dyDescent="0.2">
      <c r="C8025" s="8">
        <v>45861</v>
      </c>
      <c r="D8025" s="4" t="s">
        <v>16914</v>
      </c>
      <c r="E8025">
        <f t="shared" si="418"/>
        <v>45882</v>
      </c>
      <c r="F8025" s="4" t="s">
        <v>12142</v>
      </c>
      <c r="G8025" s="4" t="s">
        <v>17373</v>
      </c>
      <c r="H8025" s="12">
        <v>501096</v>
      </c>
      <c r="I8025" s="11" t="s">
        <v>548</v>
      </c>
      <c r="J8025" s="12">
        <v>40088</v>
      </c>
      <c r="K8025" s="12">
        <v>541184</v>
      </c>
      <c r="L8025" s="4" t="s">
        <v>3387</v>
      </c>
      <c r="M8025" s="4" t="s">
        <v>3106</v>
      </c>
      <c r="N8025" t="s">
        <v>18355</v>
      </c>
      <c r="O8025" s="22">
        <f>+VLOOKUP(E8025,[2]Sheet1!C$6490:L$6962,9,0)</f>
        <v>541184</v>
      </c>
      <c r="P8025" s="22">
        <f t="shared" si="419"/>
        <v>0</v>
      </c>
      <c r="Q8025" s="1">
        <f>+VLOOKUP(E8025,[2]Sheet1!C$6490:L$6962,10,0)</f>
        <v>45911</v>
      </c>
      <c r="S8025" s="7"/>
    </row>
    <row r="8026" spans="3:19" hidden="1" x14ac:dyDescent="0.2">
      <c r="C8026" s="8">
        <v>45861</v>
      </c>
      <c r="D8026" s="4" t="s">
        <v>16915</v>
      </c>
      <c r="E8026">
        <f t="shared" si="418"/>
        <v>45883</v>
      </c>
      <c r="F8026" s="4" t="s">
        <v>12142</v>
      </c>
      <c r="G8026" s="4" t="s">
        <v>17374</v>
      </c>
      <c r="H8026" s="12">
        <v>342852</v>
      </c>
      <c r="I8026" s="11" t="s">
        <v>548</v>
      </c>
      <c r="J8026" s="12">
        <v>27428</v>
      </c>
      <c r="K8026" s="12">
        <v>370280</v>
      </c>
      <c r="L8026" s="4" t="s">
        <v>3387</v>
      </c>
      <c r="M8026" s="4" t="s">
        <v>3106</v>
      </c>
      <c r="N8026" t="s">
        <v>18355</v>
      </c>
      <c r="O8026" s="22">
        <f>+VLOOKUP(E8026,[2]Sheet1!C$6490:L$6962,9,0)</f>
        <v>370280</v>
      </c>
      <c r="P8026" s="22">
        <f t="shared" si="419"/>
        <v>0</v>
      </c>
      <c r="Q8026" s="1">
        <f>+VLOOKUP(E8026,[2]Sheet1!C$6490:L$6962,10,0)</f>
        <v>45911</v>
      </c>
      <c r="S8026" s="7"/>
    </row>
    <row r="8027" spans="3:19" hidden="1" x14ac:dyDescent="0.2">
      <c r="C8027" s="8">
        <v>45861</v>
      </c>
      <c r="D8027" s="4" t="s">
        <v>16916</v>
      </c>
      <c r="E8027">
        <f t="shared" si="418"/>
        <v>45884</v>
      </c>
      <c r="F8027" s="4" t="s">
        <v>12142</v>
      </c>
      <c r="G8027" s="4" t="s">
        <v>17375</v>
      </c>
      <c r="H8027" s="12">
        <v>230760</v>
      </c>
      <c r="I8027" s="11" t="s">
        <v>548</v>
      </c>
      <c r="J8027" s="12">
        <v>18461</v>
      </c>
      <c r="K8027" s="12">
        <v>249221</v>
      </c>
      <c r="L8027" s="4" t="s">
        <v>3387</v>
      </c>
      <c r="M8027" s="4" t="s">
        <v>3106</v>
      </c>
      <c r="N8027" t="s">
        <v>18355</v>
      </c>
      <c r="O8027" s="22">
        <f>+VLOOKUP(E8027,[2]Sheet1!C$6490:L$6962,9,0)</f>
        <v>249221</v>
      </c>
      <c r="P8027" s="22">
        <f t="shared" si="419"/>
        <v>0</v>
      </c>
      <c r="Q8027" s="1">
        <f>+VLOOKUP(E8027,[2]Sheet1!C$6490:L$6962,10,0)</f>
        <v>45911</v>
      </c>
      <c r="S8027" s="7"/>
    </row>
    <row r="8028" spans="3:19" hidden="1" x14ac:dyDescent="0.2">
      <c r="C8028" s="8">
        <v>45861</v>
      </c>
      <c r="D8028" s="4" t="s">
        <v>16917</v>
      </c>
      <c r="E8028">
        <f t="shared" si="418"/>
        <v>45885</v>
      </c>
      <c r="F8028" s="4" t="s">
        <v>12142</v>
      </c>
      <c r="G8028" s="4" t="s">
        <v>17376</v>
      </c>
      <c r="H8028" s="12">
        <v>606582</v>
      </c>
      <c r="I8028" s="11" t="s">
        <v>548</v>
      </c>
      <c r="J8028" s="12">
        <v>48527</v>
      </c>
      <c r="K8028" s="12">
        <v>655109</v>
      </c>
      <c r="L8028" s="4" t="s">
        <v>3387</v>
      </c>
      <c r="M8028" s="4" t="s">
        <v>3106</v>
      </c>
      <c r="N8028" t="s">
        <v>18355</v>
      </c>
      <c r="O8028" s="22">
        <f>+VLOOKUP(E8028,[2]Sheet1!C$6490:L$6962,9,0)</f>
        <v>655109</v>
      </c>
      <c r="P8028" s="22">
        <f t="shared" si="419"/>
        <v>0</v>
      </c>
      <c r="Q8028" s="1">
        <f>+VLOOKUP(E8028,[2]Sheet1!C$6490:L$6962,10,0)</f>
        <v>45911</v>
      </c>
      <c r="S8028" s="7"/>
    </row>
    <row r="8029" spans="3:19" hidden="1" x14ac:dyDescent="0.2">
      <c r="C8029" s="8">
        <v>45862</v>
      </c>
      <c r="D8029" s="4" t="s">
        <v>16918</v>
      </c>
      <c r="E8029">
        <f t="shared" si="418"/>
        <v>47088</v>
      </c>
      <c r="F8029" s="4" t="s">
        <v>12142</v>
      </c>
      <c r="G8029" s="4" t="s">
        <v>17377</v>
      </c>
      <c r="H8029" s="12">
        <v>547248</v>
      </c>
      <c r="I8029" s="11" t="s">
        <v>548</v>
      </c>
      <c r="J8029" s="12">
        <v>43780</v>
      </c>
      <c r="K8029" s="12">
        <v>591028</v>
      </c>
      <c r="L8029" s="4" t="s">
        <v>3387</v>
      </c>
      <c r="M8029" s="4" t="s">
        <v>3106</v>
      </c>
      <c r="N8029" t="s">
        <v>18355</v>
      </c>
      <c r="O8029" s="22">
        <f>+VLOOKUP(E8029,[2]Sheet1!C$6490:L$6962,9,0)</f>
        <v>591028</v>
      </c>
      <c r="P8029" s="22">
        <f t="shared" si="419"/>
        <v>0</v>
      </c>
      <c r="Q8029" s="1">
        <f>+VLOOKUP(E8029,[2]Sheet1!C$6490:L$6962,10,0)</f>
        <v>45911</v>
      </c>
      <c r="S8029" s="7"/>
    </row>
    <row r="8030" spans="3:19" hidden="1" x14ac:dyDescent="0.2">
      <c r="C8030" s="8">
        <v>45862</v>
      </c>
      <c r="D8030" s="4" t="s">
        <v>16919</v>
      </c>
      <c r="E8030">
        <f t="shared" si="418"/>
        <v>47089</v>
      </c>
      <c r="F8030" s="4" t="s">
        <v>12142</v>
      </c>
      <c r="G8030" s="4" t="s">
        <v>17378</v>
      </c>
      <c r="H8030" s="12">
        <v>230760</v>
      </c>
      <c r="I8030" s="11" t="s">
        <v>548</v>
      </c>
      <c r="J8030" s="12">
        <v>18461</v>
      </c>
      <c r="K8030" s="12">
        <v>249221</v>
      </c>
      <c r="L8030" s="4" t="s">
        <v>3387</v>
      </c>
      <c r="M8030" s="4" t="s">
        <v>3106</v>
      </c>
      <c r="N8030" t="s">
        <v>18355</v>
      </c>
      <c r="O8030" s="22">
        <f>+VLOOKUP(E8030,[2]Sheet1!C$6490:L$6962,9,0)</f>
        <v>249221</v>
      </c>
      <c r="P8030" s="22">
        <f t="shared" si="419"/>
        <v>0</v>
      </c>
      <c r="Q8030" s="1">
        <f>+VLOOKUP(E8030,[2]Sheet1!C$6490:L$6962,10,0)</f>
        <v>45911</v>
      </c>
      <c r="S8030" s="7"/>
    </row>
    <row r="8031" spans="3:19" hidden="1" x14ac:dyDescent="0.2">
      <c r="C8031" s="8">
        <v>45862</v>
      </c>
      <c r="D8031" s="4" t="s">
        <v>16920</v>
      </c>
      <c r="E8031">
        <f t="shared" si="418"/>
        <v>47090</v>
      </c>
      <c r="F8031" s="4" t="s">
        <v>12142</v>
      </c>
      <c r="G8031" s="4" t="s">
        <v>17379</v>
      </c>
      <c r="H8031" s="12">
        <v>184608</v>
      </c>
      <c r="I8031" s="11" t="s">
        <v>548</v>
      </c>
      <c r="J8031" s="12">
        <v>14769</v>
      </c>
      <c r="K8031" s="12">
        <v>199377</v>
      </c>
      <c r="L8031" s="4" t="s">
        <v>3387</v>
      </c>
      <c r="M8031" s="4" t="s">
        <v>3106</v>
      </c>
      <c r="N8031" t="s">
        <v>18355</v>
      </c>
      <c r="O8031" s="22">
        <f>+VLOOKUP(E8031,[2]Sheet1!C$6490:L$6962,9,0)</f>
        <v>199377</v>
      </c>
      <c r="P8031" s="22">
        <f t="shared" si="419"/>
        <v>0</v>
      </c>
      <c r="Q8031" s="1">
        <f>+VLOOKUP(E8031,[2]Sheet1!C$6490:L$6962,10,0)</f>
        <v>45911</v>
      </c>
      <c r="S8031" s="7"/>
    </row>
    <row r="8032" spans="3:19" hidden="1" x14ac:dyDescent="0.2">
      <c r="C8032" s="8">
        <v>45862</v>
      </c>
      <c r="D8032" s="4" t="s">
        <v>16921</v>
      </c>
      <c r="E8032">
        <f t="shared" si="418"/>
        <v>47091</v>
      </c>
      <c r="F8032" s="4" t="s">
        <v>12142</v>
      </c>
      <c r="G8032" s="4" t="s">
        <v>17380</v>
      </c>
      <c r="H8032" s="12">
        <v>501096</v>
      </c>
      <c r="I8032" s="11" t="s">
        <v>548</v>
      </c>
      <c r="J8032" s="12">
        <v>40088</v>
      </c>
      <c r="K8032" s="12">
        <v>541184</v>
      </c>
      <c r="L8032" s="4" t="s">
        <v>3387</v>
      </c>
      <c r="M8032" s="4" t="s">
        <v>3106</v>
      </c>
      <c r="N8032" t="s">
        <v>18355</v>
      </c>
      <c r="O8032" s="22">
        <f>+VLOOKUP(E8032,[2]Sheet1!C$6490:L$6962,9,0)</f>
        <v>541184</v>
      </c>
      <c r="P8032" s="22">
        <f t="shared" si="419"/>
        <v>0</v>
      </c>
      <c r="Q8032" s="1">
        <f>+VLOOKUP(E8032,[2]Sheet1!C$6490:L$6962,10,0)</f>
        <v>45911</v>
      </c>
      <c r="S8032" s="7"/>
    </row>
    <row r="8033" spans="3:19" hidden="1" x14ac:dyDescent="0.2">
      <c r="C8033" s="8">
        <v>45862</v>
      </c>
      <c r="D8033" s="4" t="s">
        <v>16922</v>
      </c>
      <c r="E8033">
        <f t="shared" si="418"/>
        <v>47092</v>
      </c>
      <c r="F8033" s="4" t="s">
        <v>12142</v>
      </c>
      <c r="G8033" s="4" t="s">
        <v>17381</v>
      </c>
      <c r="H8033" s="12">
        <v>501096</v>
      </c>
      <c r="I8033" s="11" t="s">
        <v>548</v>
      </c>
      <c r="J8033" s="12">
        <v>40088</v>
      </c>
      <c r="K8033" s="12">
        <v>541184</v>
      </c>
      <c r="L8033" s="4" t="s">
        <v>3387</v>
      </c>
      <c r="M8033" s="4" t="s">
        <v>3106</v>
      </c>
      <c r="N8033" t="s">
        <v>18355</v>
      </c>
      <c r="O8033" s="22">
        <f>+VLOOKUP(E8033,[2]Sheet1!C$6490:L$6962,9,0)</f>
        <v>541184</v>
      </c>
      <c r="P8033" s="22">
        <f t="shared" si="419"/>
        <v>0</v>
      </c>
      <c r="Q8033" s="1">
        <f>+VLOOKUP(E8033,[2]Sheet1!C$6490:L$6962,10,0)</f>
        <v>45911</v>
      </c>
      <c r="S8033" s="7"/>
    </row>
    <row r="8034" spans="3:19" hidden="1" x14ac:dyDescent="0.2">
      <c r="C8034" s="8">
        <v>45862</v>
      </c>
      <c r="D8034" s="4" t="s">
        <v>16923</v>
      </c>
      <c r="E8034">
        <f t="shared" si="418"/>
        <v>47093</v>
      </c>
      <c r="F8034" s="4" t="s">
        <v>12142</v>
      </c>
      <c r="G8034" s="4" t="s">
        <v>17382</v>
      </c>
      <c r="H8034" s="12">
        <v>501096</v>
      </c>
      <c r="I8034" s="11" t="s">
        <v>548</v>
      </c>
      <c r="J8034" s="12">
        <v>40088</v>
      </c>
      <c r="K8034" s="12">
        <v>541184</v>
      </c>
      <c r="L8034" s="4" t="s">
        <v>3387</v>
      </c>
      <c r="M8034" s="4" t="s">
        <v>3106</v>
      </c>
      <c r="N8034" t="s">
        <v>18355</v>
      </c>
      <c r="O8034" s="22">
        <f>+VLOOKUP(E8034,[2]Sheet1!C$6490:L$6962,9,0)</f>
        <v>541184</v>
      </c>
      <c r="P8034" s="22">
        <f t="shared" si="419"/>
        <v>0</v>
      </c>
      <c r="Q8034" s="1">
        <f>+VLOOKUP(E8034,[2]Sheet1!C$6490:L$6962,10,0)</f>
        <v>45911</v>
      </c>
      <c r="S8034" s="7"/>
    </row>
    <row r="8035" spans="3:19" hidden="1" x14ac:dyDescent="0.2">
      <c r="C8035" s="8">
        <v>45862</v>
      </c>
      <c r="D8035" s="4" t="s">
        <v>16924</v>
      </c>
      <c r="E8035">
        <f t="shared" si="418"/>
        <v>47094</v>
      </c>
      <c r="F8035" s="4" t="s">
        <v>12142</v>
      </c>
      <c r="G8035" s="4" t="s">
        <v>17383</v>
      </c>
      <c r="H8035" s="12">
        <v>731856</v>
      </c>
      <c r="I8035" s="11" t="s">
        <v>548</v>
      </c>
      <c r="J8035" s="12">
        <v>58548</v>
      </c>
      <c r="K8035" s="12">
        <v>790404</v>
      </c>
      <c r="L8035" s="4" t="s">
        <v>3387</v>
      </c>
      <c r="M8035" s="4" t="s">
        <v>3106</v>
      </c>
      <c r="N8035" t="s">
        <v>18355</v>
      </c>
      <c r="O8035" s="22">
        <f>+VLOOKUP(E8035,[2]Sheet1!C$6490:L$6962,9,0)</f>
        <v>790404</v>
      </c>
      <c r="P8035" s="22">
        <f t="shared" si="419"/>
        <v>0</v>
      </c>
      <c r="Q8035" s="1">
        <f>+VLOOKUP(E8035,[2]Sheet1!C$6490:L$6962,10,0)</f>
        <v>45911</v>
      </c>
      <c r="S8035" s="7"/>
    </row>
    <row r="8036" spans="3:19" hidden="1" x14ac:dyDescent="0.2">
      <c r="C8036" s="8">
        <v>45862</v>
      </c>
      <c r="D8036" s="4" t="s">
        <v>16925</v>
      </c>
      <c r="E8036">
        <f t="shared" si="418"/>
        <v>47095</v>
      </c>
      <c r="F8036" s="4" t="s">
        <v>12142</v>
      </c>
      <c r="G8036" s="4" t="s">
        <v>17384</v>
      </c>
      <c r="H8036" s="12">
        <v>810978</v>
      </c>
      <c r="I8036" s="11" t="s">
        <v>548</v>
      </c>
      <c r="J8036" s="12">
        <v>64878</v>
      </c>
      <c r="K8036" s="12">
        <v>875856</v>
      </c>
      <c r="L8036" s="4" t="s">
        <v>3387</v>
      </c>
      <c r="M8036" s="4" t="s">
        <v>3106</v>
      </c>
      <c r="N8036" t="s">
        <v>18355</v>
      </c>
      <c r="O8036" s="22">
        <f>+VLOOKUP(E8036,[2]Sheet1!C$6490:L$6962,9,0)</f>
        <v>875856</v>
      </c>
      <c r="P8036" s="22">
        <f t="shared" si="419"/>
        <v>0</v>
      </c>
      <c r="Q8036" s="1">
        <f>+VLOOKUP(E8036,[2]Sheet1!C$6490:L$6962,10,0)</f>
        <v>45911</v>
      </c>
      <c r="S8036" s="7"/>
    </row>
    <row r="8037" spans="3:19" hidden="1" x14ac:dyDescent="0.2">
      <c r="C8037" s="8">
        <v>45862</v>
      </c>
      <c r="D8037" s="4" t="s">
        <v>16926</v>
      </c>
      <c r="E8037">
        <f t="shared" si="418"/>
        <v>47096</v>
      </c>
      <c r="F8037" s="4" t="s">
        <v>12142</v>
      </c>
      <c r="G8037" s="4" t="s">
        <v>17385</v>
      </c>
      <c r="H8037" s="12">
        <v>501096</v>
      </c>
      <c r="I8037" s="11" t="s">
        <v>548</v>
      </c>
      <c r="J8037" s="12">
        <v>40088</v>
      </c>
      <c r="K8037" s="12">
        <v>541184</v>
      </c>
      <c r="L8037" s="4" t="s">
        <v>3387</v>
      </c>
      <c r="M8037" s="4" t="s">
        <v>3106</v>
      </c>
      <c r="N8037" t="s">
        <v>18355</v>
      </c>
      <c r="O8037" s="22">
        <f>+VLOOKUP(E8037,[2]Sheet1!C$6490:L$6962,9,0)</f>
        <v>541184</v>
      </c>
      <c r="P8037" s="22">
        <f t="shared" si="419"/>
        <v>0</v>
      </c>
      <c r="Q8037" s="1">
        <f>+VLOOKUP(E8037,[2]Sheet1!C$6490:L$6962,10,0)</f>
        <v>45911</v>
      </c>
      <c r="S8037" s="7"/>
    </row>
    <row r="8038" spans="3:19" hidden="1" x14ac:dyDescent="0.2">
      <c r="C8038" s="8">
        <v>45862</v>
      </c>
      <c r="D8038" s="4" t="s">
        <v>16927</v>
      </c>
      <c r="E8038">
        <f t="shared" si="418"/>
        <v>47097</v>
      </c>
      <c r="F8038" s="4" t="s">
        <v>12142</v>
      </c>
      <c r="G8038" s="4" t="s">
        <v>17386</v>
      </c>
      <c r="H8038" s="12">
        <v>481308</v>
      </c>
      <c r="I8038" s="11" t="s">
        <v>548</v>
      </c>
      <c r="J8038" s="12">
        <v>38505</v>
      </c>
      <c r="K8038" s="12">
        <v>519813</v>
      </c>
      <c r="L8038" s="4" t="s">
        <v>3387</v>
      </c>
      <c r="M8038" s="4" t="s">
        <v>3106</v>
      </c>
      <c r="N8038" t="s">
        <v>18355</v>
      </c>
      <c r="O8038" s="22">
        <f>+VLOOKUP(E8038,[2]Sheet1!C$6490:L$6962,9,0)</f>
        <v>519813</v>
      </c>
      <c r="P8038" s="22">
        <f t="shared" si="419"/>
        <v>0</v>
      </c>
      <c r="Q8038" s="1">
        <f>+VLOOKUP(E8038,[2]Sheet1!C$6490:L$6962,10,0)</f>
        <v>45911</v>
      </c>
      <c r="S8038" s="7"/>
    </row>
    <row r="8039" spans="3:19" hidden="1" x14ac:dyDescent="0.2">
      <c r="C8039" s="8">
        <v>45862</v>
      </c>
      <c r="D8039" s="4" t="s">
        <v>16928</v>
      </c>
      <c r="E8039">
        <f t="shared" si="418"/>
        <v>47098</v>
      </c>
      <c r="F8039" s="4" t="s">
        <v>12142</v>
      </c>
      <c r="G8039" s="4" t="s">
        <v>17387</v>
      </c>
      <c r="H8039" s="12">
        <v>250548</v>
      </c>
      <c r="I8039" s="11" t="s">
        <v>548</v>
      </c>
      <c r="J8039" s="12">
        <v>20044</v>
      </c>
      <c r="K8039" s="12">
        <v>270592</v>
      </c>
      <c r="L8039" s="4" t="s">
        <v>3387</v>
      </c>
      <c r="M8039" s="4" t="s">
        <v>3106</v>
      </c>
      <c r="N8039" t="s">
        <v>18355</v>
      </c>
      <c r="O8039" s="22">
        <f>+VLOOKUP(E8039,[2]Sheet1!C$6490:L$6962,9,0)</f>
        <v>270592</v>
      </c>
      <c r="P8039" s="22">
        <f t="shared" si="419"/>
        <v>0</v>
      </c>
      <c r="Q8039" s="1">
        <f>+VLOOKUP(E8039,[2]Sheet1!C$6490:L$6962,10,0)</f>
        <v>45911</v>
      </c>
      <c r="S8039" s="7"/>
    </row>
    <row r="8040" spans="3:19" hidden="1" x14ac:dyDescent="0.2">
      <c r="C8040" s="8">
        <v>45863</v>
      </c>
      <c r="D8040" s="4" t="s">
        <v>16929</v>
      </c>
      <c r="E8040">
        <f t="shared" si="418"/>
        <v>1024</v>
      </c>
      <c r="F8040" s="4" t="s">
        <v>17388</v>
      </c>
      <c r="G8040" s="4" t="s">
        <v>5587</v>
      </c>
      <c r="H8040" s="12">
        <v>-1090430</v>
      </c>
      <c r="I8040" s="11" t="s">
        <v>548</v>
      </c>
      <c r="J8040" s="12">
        <v>-87234</v>
      </c>
      <c r="K8040" s="12">
        <v>-1177664</v>
      </c>
      <c r="L8040" s="4" t="s">
        <v>3387</v>
      </c>
      <c r="M8040" s="4" t="s">
        <v>3106</v>
      </c>
      <c r="N8040" t="s">
        <v>17525</v>
      </c>
      <c r="O8040" s="22">
        <f>+VLOOKUP(E8040,[2]Sheet1!C$6036:L$6489,9,0)</f>
        <v>-1177664</v>
      </c>
      <c r="P8040" s="22">
        <f t="shared" si="419"/>
        <v>0</v>
      </c>
      <c r="Q8040" s="1">
        <f>+VLOOKUP(E8040,[2]Sheet1!C$6036:L$6489,10,0)</f>
        <v>45880</v>
      </c>
      <c r="S8040" s="7"/>
    </row>
    <row r="8041" spans="3:19" hidden="1" x14ac:dyDescent="0.2">
      <c r="C8041" s="8">
        <v>45863</v>
      </c>
      <c r="D8041" s="4" t="s">
        <v>16930</v>
      </c>
      <c r="E8041" t="s">
        <v>17514</v>
      </c>
      <c r="F8041" s="4" t="s">
        <v>17389</v>
      </c>
      <c r="G8041" s="4" t="s">
        <v>5588</v>
      </c>
      <c r="H8041" s="12">
        <v>-22944</v>
      </c>
      <c r="I8041" s="11" t="s">
        <v>548</v>
      </c>
      <c r="J8041" s="12">
        <v>-1836</v>
      </c>
      <c r="K8041" s="12">
        <v>-24780</v>
      </c>
      <c r="L8041" s="4" t="s">
        <v>646</v>
      </c>
      <c r="M8041" s="4" t="s">
        <v>4552</v>
      </c>
      <c r="N8041" t="s">
        <v>17525</v>
      </c>
      <c r="O8041" s="22">
        <f>+VLOOKUP(E8041,[2]Sheet1!C$6036:L$6489,9,0)</f>
        <v>-24780</v>
      </c>
      <c r="P8041" s="22">
        <f t="shared" si="419"/>
        <v>0</v>
      </c>
      <c r="Q8041" s="1">
        <f>+VLOOKUP(E8041,[2]Sheet1!C$6036:L$6489,10,0)</f>
        <v>45880</v>
      </c>
      <c r="S8041" s="7"/>
    </row>
    <row r="8042" spans="3:19" hidden="1" x14ac:dyDescent="0.2">
      <c r="C8042" s="8">
        <v>45863</v>
      </c>
      <c r="D8042" s="4" t="s">
        <v>16931</v>
      </c>
      <c r="E8042" t="s">
        <v>17515</v>
      </c>
      <c r="F8042" s="4" t="s">
        <v>17390</v>
      </c>
      <c r="G8042" s="4" t="s">
        <v>5587</v>
      </c>
      <c r="H8042" s="12">
        <v>-55813</v>
      </c>
      <c r="I8042" s="11" t="s">
        <v>548</v>
      </c>
      <c r="J8042" s="12">
        <v>-4465</v>
      </c>
      <c r="K8042" s="12">
        <v>-60278</v>
      </c>
      <c r="L8042" s="4" t="s">
        <v>5596</v>
      </c>
      <c r="M8042" s="4" t="s">
        <v>5597</v>
      </c>
      <c r="N8042" t="s">
        <v>17525</v>
      </c>
      <c r="O8042" s="22">
        <f>+VLOOKUP(E8042,[2]Sheet1!C$6036:L$6489,9,0)</f>
        <v>-60278</v>
      </c>
      <c r="P8042" s="22">
        <f t="shared" si="419"/>
        <v>0</v>
      </c>
      <c r="Q8042" s="1">
        <f>+VLOOKUP(E8042,[2]Sheet1!C$6036:L$6489,10,0)</f>
        <v>45880</v>
      </c>
      <c r="S8042" s="7"/>
    </row>
    <row r="8043" spans="3:19" hidden="1" x14ac:dyDescent="0.2">
      <c r="C8043" s="8">
        <v>45863</v>
      </c>
      <c r="D8043" s="4" t="s">
        <v>16932</v>
      </c>
      <c r="E8043">
        <f t="shared" si="418"/>
        <v>34</v>
      </c>
      <c r="F8043" s="4" t="s">
        <v>17391</v>
      </c>
      <c r="G8043" s="4" t="s">
        <v>5587</v>
      </c>
      <c r="H8043" s="12">
        <v>-36461</v>
      </c>
      <c r="I8043" s="11" t="s">
        <v>548</v>
      </c>
      <c r="J8043" s="12">
        <v>-2917</v>
      </c>
      <c r="K8043" s="12">
        <v>-39378</v>
      </c>
      <c r="L8043" s="4" t="s">
        <v>12333</v>
      </c>
      <c r="M8043" s="4" t="s">
        <v>12334</v>
      </c>
      <c r="N8043" t="s">
        <v>17525</v>
      </c>
      <c r="O8043" s="22">
        <f>+VLOOKUP(E8043,[2]Sheet1!C$6036:L$6489,9,0)</f>
        <v>-39378</v>
      </c>
      <c r="P8043" s="22">
        <f t="shared" si="419"/>
        <v>0</v>
      </c>
      <c r="Q8043" s="1">
        <f>+VLOOKUP(E8043,[2]Sheet1!C$6036:L$6489,10,0)</f>
        <v>45880</v>
      </c>
      <c r="S8043" s="7"/>
    </row>
    <row r="8044" spans="3:19" hidden="1" x14ac:dyDescent="0.2">
      <c r="C8044" s="8">
        <v>45863</v>
      </c>
      <c r="D8044" s="4" t="s">
        <v>16933</v>
      </c>
      <c r="E8044" t="s">
        <v>17516</v>
      </c>
      <c r="F8044" s="4" t="s">
        <v>17389</v>
      </c>
      <c r="G8044" s="4" t="s">
        <v>12491</v>
      </c>
      <c r="H8044" s="12">
        <v>-22944</v>
      </c>
      <c r="I8044" s="11" t="s">
        <v>548</v>
      </c>
      <c r="J8044" s="12">
        <v>-1836</v>
      </c>
      <c r="K8044" s="12">
        <v>-24780</v>
      </c>
      <c r="L8044" s="4" t="s">
        <v>646</v>
      </c>
      <c r="M8044" s="4" t="s">
        <v>4552</v>
      </c>
      <c r="N8044" t="s">
        <v>17525</v>
      </c>
      <c r="O8044" s="22">
        <f>+VLOOKUP(E8044,[2]Sheet1!C$6036:L$6489,9,0)</f>
        <v>-24780</v>
      </c>
      <c r="P8044" s="22">
        <f t="shared" si="419"/>
        <v>0</v>
      </c>
      <c r="Q8044" s="1">
        <f>+VLOOKUP(E8044,[2]Sheet1!C$6036:L$6489,10,0)</f>
        <v>45880</v>
      </c>
      <c r="S8044" s="7"/>
    </row>
    <row r="8045" spans="3:19" hidden="1" x14ac:dyDescent="0.2">
      <c r="C8045" s="8">
        <v>45863</v>
      </c>
      <c r="D8045" s="4" t="s">
        <v>16934</v>
      </c>
      <c r="E8045" t="s">
        <v>17517</v>
      </c>
      <c r="F8045" s="4" t="s">
        <v>17392</v>
      </c>
      <c r="G8045" s="4" t="s">
        <v>5587</v>
      </c>
      <c r="H8045" s="12">
        <v>-115317</v>
      </c>
      <c r="I8045" s="11" t="s">
        <v>548</v>
      </c>
      <c r="J8045" s="12">
        <v>-9225</v>
      </c>
      <c r="K8045" s="12">
        <v>-124542</v>
      </c>
      <c r="L8045" s="4" t="s">
        <v>2318</v>
      </c>
      <c r="M8045" s="4" t="s">
        <v>195</v>
      </c>
      <c r="N8045" t="s">
        <v>17525</v>
      </c>
      <c r="O8045" s="22">
        <f>+VLOOKUP(E8045,[2]Sheet1!C$6036:L$6489,9,0)</f>
        <v>-124542</v>
      </c>
      <c r="P8045" s="22">
        <f t="shared" si="419"/>
        <v>0</v>
      </c>
      <c r="Q8045" s="1">
        <f>+VLOOKUP(E8045,[2]Sheet1!C$6036:L$6489,10,0)</f>
        <v>45880</v>
      </c>
      <c r="S8045" s="7"/>
    </row>
    <row r="8046" spans="3:19" hidden="1" x14ac:dyDescent="0.2">
      <c r="C8046" s="8">
        <v>45863</v>
      </c>
      <c r="D8046" s="4" t="s">
        <v>16934</v>
      </c>
      <c r="E8046">
        <f t="shared" ref="E8046:E8107" si="420">0+D8046</f>
        <v>36</v>
      </c>
      <c r="F8046" s="4" t="s">
        <v>17391</v>
      </c>
      <c r="G8046" s="4" t="s">
        <v>12491</v>
      </c>
      <c r="H8046" s="12">
        <v>-36461</v>
      </c>
      <c r="I8046" s="11" t="s">
        <v>548</v>
      </c>
      <c r="J8046" s="12">
        <v>-2917</v>
      </c>
      <c r="K8046" s="12">
        <v>-39378</v>
      </c>
      <c r="L8046" s="4" t="s">
        <v>12333</v>
      </c>
      <c r="M8046" s="4" t="s">
        <v>12334</v>
      </c>
      <c r="N8046" t="s">
        <v>17525</v>
      </c>
      <c r="O8046" s="22">
        <f>+VLOOKUP(E8046,[2]Sheet1!C$6036:L$6489,9,0)</f>
        <v>-39378</v>
      </c>
      <c r="P8046" s="22">
        <f t="shared" si="419"/>
        <v>0</v>
      </c>
      <c r="Q8046" s="1">
        <f>+VLOOKUP(E8046,[2]Sheet1!C$6036:L$6489,10,0)</f>
        <v>45880</v>
      </c>
      <c r="S8046" s="7"/>
    </row>
    <row r="8047" spans="3:19" hidden="1" x14ac:dyDescent="0.2">
      <c r="C8047" s="8">
        <v>45863</v>
      </c>
      <c r="D8047" s="4" t="s">
        <v>5454</v>
      </c>
      <c r="E8047">
        <f t="shared" si="420"/>
        <v>37</v>
      </c>
      <c r="F8047" s="4" t="s">
        <v>17391</v>
      </c>
      <c r="G8047" s="4" t="s">
        <v>5588</v>
      </c>
      <c r="H8047" s="12">
        <v>-36461</v>
      </c>
      <c r="I8047" s="11" t="s">
        <v>548</v>
      </c>
      <c r="J8047" s="12">
        <v>-2917</v>
      </c>
      <c r="K8047" s="12">
        <v>-39378</v>
      </c>
      <c r="L8047" s="4" t="s">
        <v>12333</v>
      </c>
      <c r="M8047" s="4" t="s">
        <v>12334</v>
      </c>
      <c r="N8047" t="s">
        <v>17525</v>
      </c>
      <c r="O8047" s="22">
        <f>+VLOOKUP(E8047,[2]Sheet1!C$6036:L$6489,9,0)</f>
        <v>-39378</v>
      </c>
      <c r="P8047" s="22">
        <f t="shared" si="419"/>
        <v>0</v>
      </c>
      <c r="Q8047" s="1">
        <f>+VLOOKUP(E8047,[2]Sheet1!C$6036:L$6489,10,0)</f>
        <v>45880</v>
      </c>
      <c r="S8047" s="7"/>
    </row>
    <row r="8048" spans="3:19" hidden="1" x14ac:dyDescent="0.2">
      <c r="C8048" s="8">
        <v>45863</v>
      </c>
      <c r="D8048" s="4" t="s">
        <v>5455</v>
      </c>
      <c r="E8048">
        <f t="shared" si="420"/>
        <v>38</v>
      </c>
      <c r="F8048" s="4" t="s">
        <v>17392</v>
      </c>
      <c r="G8048" s="4" t="s">
        <v>16340</v>
      </c>
      <c r="H8048" s="12">
        <v>-115317</v>
      </c>
      <c r="I8048" s="11" t="s">
        <v>548</v>
      </c>
      <c r="J8048" s="12">
        <v>-9225</v>
      </c>
      <c r="K8048" s="12">
        <v>-124542</v>
      </c>
      <c r="L8048" s="4" t="s">
        <v>2318</v>
      </c>
      <c r="M8048" s="4" t="s">
        <v>195</v>
      </c>
      <c r="N8048" t="s">
        <v>17525</v>
      </c>
      <c r="O8048" s="22">
        <f>+VLOOKUP(E8048,[2]Sheet1!C$6036:L$6489,9,0)</f>
        <v>-124542</v>
      </c>
      <c r="P8048" s="22">
        <f t="shared" si="419"/>
        <v>0</v>
      </c>
      <c r="Q8048" s="1">
        <f>+VLOOKUP(E8048,[2]Sheet1!C$6036:L$6489,10,0)</f>
        <v>45880</v>
      </c>
      <c r="S8048" s="7"/>
    </row>
    <row r="8049" spans="3:19" hidden="1" x14ac:dyDescent="0.2">
      <c r="C8049" s="8">
        <v>45863</v>
      </c>
      <c r="D8049" s="4" t="s">
        <v>16935</v>
      </c>
      <c r="E8049">
        <f t="shared" si="420"/>
        <v>40</v>
      </c>
      <c r="F8049" s="4" t="s">
        <v>17389</v>
      </c>
      <c r="G8049" s="4" t="s">
        <v>5587</v>
      </c>
      <c r="H8049" s="12">
        <v>-22944</v>
      </c>
      <c r="I8049" s="11" t="s">
        <v>548</v>
      </c>
      <c r="J8049" s="12">
        <v>-1836</v>
      </c>
      <c r="K8049" s="12">
        <v>-24780</v>
      </c>
      <c r="L8049" s="4" t="s">
        <v>646</v>
      </c>
      <c r="M8049" s="4" t="s">
        <v>4552</v>
      </c>
      <c r="N8049" t="s">
        <v>17525</v>
      </c>
      <c r="O8049" s="22">
        <f>+VLOOKUP(E8049,[2]Sheet1!C$6036:L$6489,9,0)</f>
        <v>-24780</v>
      </c>
      <c r="P8049" s="22">
        <f t="shared" si="419"/>
        <v>0</v>
      </c>
      <c r="Q8049" s="1">
        <f>+VLOOKUP(E8049,[2]Sheet1!C$6036:L$6489,10,0)</f>
        <v>45880</v>
      </c>
      <c r="S8049" s="7"/>
    </row>
    <row r="8050" spans="3:19" hidden="1" x14ac:dyDescent="0.2">
      <c r="C8050" s="8">
        <v>45863</v>
      </c>
      <c r="D8050" s="4" t="s">
        <v>16936</v>
      </c>
      <c r="E8050">
        <f t="shared" si="420"/>
        <v>41</v>
      </c>
      <c r="F8050" s="4" t="s">
        <v>17389</v>
      </c>
      <c r="G8050" s="4" t="s">
        <v>16340</v>
      </c>
      <c r="H8050" s="12">
        <v>-22944</v>
      </c>
      <c r="I8050" s="11" t="s">
        <v>548</v>
      </c>
      <c r="J8050" s="12">
        <v>-1836</v>
      </c>
      <c r="K8050" s="12">
        <v>-24780</v>
      </c>
      <c r="L8050" s="4" t="s">
        <v>646</v>
      </c>
      <c r="M8050" s="4" t="s">
        <v>4552</v>
      </c>
      <c r="N8050" t="s">
        <v>17525</v>
      </c>
      <c r="O8050" s="22">
        <f>+VLOOKUP(E8050,[2]Sheet1!C$6036:L$6489,9,0)</f>
        <v>-24780</v>
      </c>
      <c r="P8050" s="22">
        <f t="shared" si="419"/>
        <v>0</v>
      </c>
      <c r="Q8050" s="1">
        <f>+VLOOKUP(E8050,[2]Sheet1!C$6036:L$6489,10,0)</f>
        <v>45880</v>
      </c>
      <c r="S8050" s="7"/>
    </row>
    <row r="8051" spans="3:19" hidden="1" x14ac:dyDescent="0.2">
      <c r="C8051" s="8">
        <v>45863</v>
      </c>
      <c r="D8051" s="4" t="s">
        <v>16936</v>
      </c>
      <c r="E8051" t="s">
        <v>17518</v>
      </c>
      <c r="F8051" s="4" t="s">
        <v>17393</v>
      </c>
      <c r="G8051" s="4" t="s">
        <v>12490</v>
      </c>
      <c r="H8051" s="12">
        <v>-118152</v>
      </c>
      <c r="I8051" s="11" t="s">
        <v>548</v>
      </c>
      <c r="J8051" s="12">
        <v>-9452</v>
      </c>
      <c r="K8051" s="12">
        <v>-127604</v>
      </c>
      <c r="L8051" s="4" t="s">
        <v>313</v>
      </c>
      <c r="M8051" s="4" t="s">
        <v>1554</v>
      </c>
      <c r="N8051" t="s">
        <v>17525</v>
      </c>
      <c r="O8051" s="22">
        <f>+VLOOKUP(E8051,[2]Sheet1!C$6036:L$6489,9,0)</f>
        <v>-127604</v>
      </c>
      <c r="P8051" s="22">
        <f t="shared" si="419"/>
        <v>0</v>
      </c>
      <c r="Q8051" s="1">
        <f>+VLOOKUP(E8051,[2]Sheet1!C$6036:L$6489,10,0)</f>
        <v>45880</v>
      </c>
      <c r="S8051" s="7"/>
    </row>
    <row r="8052" spans="3:19" hidden="1" x14ac:dyDescent="0.2">
      <c r="C8052" s="8">
        <v>45863</v>
      </c>
      <c r="D8052" s="4" t="s">
        <v>16937</v>
      </c>
      <c r="E8052" t="s">
        <v>17519</v>
      </c>
      <c r="F8052" s="4" t="s">
        <v>17393</v>
      </c>
      <c r="G8052" s="4" t="s">
        <v>5588</v>
      </c>
      <c r="H8052" s="12">
        <v>-118152</v>
      </c>
      <c r="I8052" s="11" t="s">
        <v>548</v>
      </c>
      <c r="J8052" s="12">
        <v>-9452</v>
      </c>
      <c r="K8052" s="12">
        <v>-127604</v>
      </c>
      <c r="L8052" s="4" t="s">
        <v>313</v>
      </c>
      <c r="M8052" s="4" t="s">
        <v>1554</v>
      </c>
      <c r="N8052" t="s">
        <v>17525</v>
      </c>
      <c r="O8052" s="22">
        <f>+VLOOKUP(E8052,[2]Sheet1!C$6036:L$6489,9,0)</f>
        <v>-127604</v>
      </c>
      <c r="P8052" s="22">
        <f t="shared" si="419"/>
        <v>0</v>
      </c>
      <c r="Q8052" s="1">
        <f>+VLOOKUP(E8052,[2]Sheet1!C$6036:L$6489,10,0)</f>
        <v>45880</v>
      </c>
      <c r="S8052" s="7"/>
    </row>
    <row r="8053" spans="3:19" hidden="1" x14ac:dyDescent="0.2">
      <c r="C8053" s="8">
        <v>45863</v>
      </c>
      <c r="D8053" s="4" t="s">
        <v>16937</v>
      </c>
      <c r="E8053">
        <f t="shared" si="420"/>
        <v>42</v>
      </c>
      <c r="F8053" s="4" t="s">
        <v>17392</v>
      </c>
      <c r="G8053" s="4" t="s">
        <v>12491</v>
      </c>
      <c r="H8053" s="12">
        <v>-115317</v>
      </c>
      <c r="I8053" s="11" t="s">
        <v>548</v>
      </c>
      <c r="J8053" s="12">
        <v>-9225</v>
      </c>
      <c r="K8053" s="12">
        <v>-124542</v>
      </c>
      <c r="L8053" s="4" t="s">
        <v>2318</v>
      </c>
      <c r="M8053" s="4" t="s">
        <v>195</v>
      </c>
      <c r="N8053" t="s">
        <v>17525</v>
      </c>
      <c r="O8053" s="22">
        <f>+VLOOKUP(E8053,[2]Sheet1!C$6036:L$6489,9,0)</f>
        <v>-124542</v>
      </c>
      <c r="P8053" s="22">
        <f t="shared" si="419"/>
        <v>0</v>
      </c>
      <c r="Q8053" s="1">
        <f>+VLOOKUP(E8053,[2]Sheet1!C$6036:L$6489,10,0)</f>
        <v>45880</v>
      </c>
      <c r="S8053" s="7"/>
    </row>
    <row r="8054" spans="3:19" hidden="1" x14ac:dyDescent="0.2">
      <c r="C8054" s="8">
        <v>45863</v>
      </c>
      <c r="D8054" s="4" t="s">
        <v>16938</v>
      </c>
      <c r="E8054" t="s">
        <v>17520</v>
      </c>
      <c r="F8054" s="4" t="s">
        <v>17393</v>
      </c>
      <c r="G8054" s="4" t="s">
        <v>5587</v>
      </c>
      <c r="H8054" s="12">
        <v>-118152</v>
      </c>
      <c r="I8054" s="11" t="s">
        <v>548</v>
      </c>
      <c r="J8054" s="12">
        <v>-9452</v>
      </c>
      <c r="K8054" s="12">
        <v>-127604</v>
      </c>
      <c r="L8054" s="4" t="s">
        <v>313</v>
      </c>
      <c r="M8054" s="4" t="s">
        <v>1554</v>
      </c>
      <c r="N8054" t="s">
        <v>17525</v>
      </c>
      <c r="O8054" s="22">
        <f>+VLOOKUP(E8054,[2]Sheet1!C$6036:L$6489,9,0)</f>
        <v>-127604</v>
      </c>
      <c r="P8054" s="22">
        <f t="shared" si="419"/>
        <v>0</v>
      </c>
      <c r="Q8054" s="1">
        <f>+VLOOKUP(E8054,[2]Sheet1!C$6036:L$6489,10,0)</f>
        <v>45880</v>
      </c>
      <c r="S8054" s="7"/>
    </row>
    <row r="8055" spans="3:19" hidden="1" x14ac:dyDescent="0.2">
      <c r="C8055" s="8">
        <v>45863</v>
      </c>
      <c r="D8055" s="4" t="s">
        <v>16938</v>
      </c>
      <c r="E8055">
        <f t="shared" si="420"/>
        <v>47</v>
      </c>
      <c r="F8055" s="4" t="s">
        <v>17390</v>
      </c>
      <c r="G8055" s="4" t="s">
        <v>12491</v>
      </c>
      <c r="H8055" s="12">
        <v>-55813</v>
      </c>
      <c r="I8055" s="11" t="s">
        <v>548</v>
      </c>
      <c r="J8055" s="12">
        <v>-4465</v>
      </c>
      <c r="K8055" s="12">
        <v>-60278</v>
      </c>
      <c r="L8055" s="4" t="s">
        <v>5596</v>
      </c>
      <c r="M8055" s="4" t="s">
        <v>5597</v>
      </c>
      <c r="N8055" t="s">
        <v>17525</v>
      </c>
      <c r="O8055" s="22">
        <f>+VLOOKUP(E8055,[2]Sheet1!C$6036:L$6489,9,0)</f>
        <v>-60278</v>
      </c>
      <c r="P8055" s="22">
        <f t="shared" ref="P8055:P8118" si="421">+O8055-K8055</f>
        <v>0</v>
      </c>
      <c r="Q8055" s="1">
        <f>+VLOOKUP(E8055,[2]Sheet1!C$6036:L$6489,10,0)</f>
        <v>45880</v>
      </c>
      <c r="S8055" s="7"/>
    </row>
    <row r="8056" spans="3:19" hidden="1" x14ac:dyDescent="0.2">
      <c r="C8056" s="8">
        <v>45863</v>
      </c>
      <c r="D8056" s="4" t="s">
        <v>5457</v>
      </c>
      <c r="E8056">
        <f t="shared" si="420"/>
        <v>48</v>
      </c>
      <c r="F8056" s="4" t="s">
        <v>17393</v>
      </c>
      <c r="G8056" s="4" t="s">
        <v>16340</v>
      </c>
      <c r="H8056" s="12">
        <v>-118152</v>
      </c>
      <c r="I8056" s="11" t="s">
        <v>548</v>
      </c>
      <c r="J8056" s="12">
        <v>-9452</v>
      </c>
      <c r="K8056" s="12">
        <v>-127604</v>
      </c>
      <c r="L8056" s="4" t="s">
        <v>313</v>
      </c>
      <c r="M8056" s="4" t="s">
        <v>1554</v>
      </c>
      <c r="N8056" t="s">
        <v>17525</v>
      </c>
      <c r="O8056" s="22">
        <f>+VLOOKUP(E8056,[2]Sheet1!C$6036:L$6489,9,0)</f>
        <v>-127604</v>
      </c>
      <c r="P8056" s="22">
        <f t="shared" si="421"/>
        <v>0</v>
      </c>
      <c r="Q8056" s="1">
        <f>+VLOOKUP(E8056,[2]Sheet1!C$6036:L$6489,10,0)</f>
        <v>45880</v>
      </c>
      <c r="S8056" s="7"/>
    </row>
    <row r="8057" spans="3:19" hidden="1" x14ac:dyDescent="0.2">
      <c r="C8057" s="8">
        <v>45863</v>
      </c>
      <c r="D8057" s="4" t="s">
        <v>16939</v>
      </c>
      <c r="E8057">
        <f t="shared" si="420"/>
        <v>54</v>
      </c>
      <c r="F8057" s="4" t="s">
        <v>17390</v>
      </c>
      <c r="G8057" s="4" t="s">
        <v>12490</v>
      </c>
      <c r="H8057" s="12">
        <v>-55813</v>
      </c>
      <c r="I8057" s="11" t="s">
        <v>548</v>
      </c>
      <c r="J8057" s="12">
        <v>-4465</v>
      </c>
      <c r="K8057" s="12">
        <v>-60278</v>
      </c>
      <c r="L8057" s="4" t="s">
        <v>5596</v>
      </c>
      <c r="M8057" s="4" t="s">
        <v>5597</v>
      </c>
      <c r="N8057" t="s">
        <v>17525</v>
      </c>
      <c r="O8057" s="22">
        <f>+VLOOKUP(E8057,[2]Sheet1!C$6036:L$6489,9,0)</f>
        <v>-60278</v>
      </c>
      <c r="P8057" s="22">
        <f t="shared" si="421"/>
        <v>0</v>
      </c>
      <c r="Q8057" s="1">
        <f>+VLOOKUP(E8057,[2]Sheet1!C$6036:L$6489,10,0)</f>
        <v>45880</v>
      </c>
      <c r="S8057" s="7"/>
    </row>
    <row r="8058" spans="3:19" hidden="1" x14ac:dyDescent="0.2">
      <c r="C8058" s="8">
        <v>45863</v>
      </c>
      <c r="D8058" s="4">
        <v>893</v>
      </c>
      <c r="E8058">
        <f t="shared" si="420"/>
        <v>893</v>
      </c>
      <c r="F8058" s="4" t="s">
        <v>17388</v>
      </c>
      <c r="G8058" s="4" t="s">
        <v>12490</v>
      </c>
      <c r="H8058" s="12">
        <v>-1090430</v>
      </c>
      <c r="I8058" s="11" t="s">
        <v>548</v>
      </c>
      <c r="J8058" s="12">
        <v>-87234</v>
      </c>
      <c r="K8058" s="12">
        <v>-1177664</v>
      </c>
      <c r="L8058" s="4" t="s">
        <v>3387</v>
      </c>
      <c r="M8058" s="4" t="s">
        <v>3106</v>
      </c>
      <c r="N8058" t="s">
        <v>17525</v>
      </c>
      <c r="O8058" s="22">
        <f>+VLOOKUP(E8058,[2]Sheet1!C$6036:L$6489,9,0)</f>
        <v>-1177664</v>
      </c>
      <c r="P8058" s="22">
        <f t="shared" si="421"/>
        <v>0</v>
      </c>
      <c r="Q8058" s="1">
        <f>+VLOOKUP(E8058,[2]Sheet1!C$6036:L$6489,10,0)</f>
        <v>45880</v>
      </c>
      <c r="S8058" s="7"/>
    </row>
    <row r="8059" spans="3:19" hidden="1" x14ac:dyDescent="0.2">
      <c r="C8059" s="8">
        <v>45863</v>
      </c>
      <c r="D8059" s="4" t="s">
        <v>5462</v>
      </c>
      <c r="E8059">
        <f t="shared" si="420"/>
        <v>56</v>
      </c>
      <c r="F8059" s="4" t="s">
        <v>17391</v>
      </c>
      <c r="G8059" s="4" t="s">
        <v>16340</v>
      </c>
      <c r="H8059" s="12">
        <v>-36461</v>
      </c>
      <c r="I8059" s="11" t="s">
        <v>548</v>
      </c>
      <c r="J8059" s="12">
        <v>-2917</v>
      </c>
      <c r="K8059" s="12">
        <v>-39378</v>
      </c>
      <c r="L8059" s="4" t="s">
        <v>12333</v>
      </c>
      <c r="M8059" s="4" t="s">
        <v>12334</v>
      </c>
      <c r="N8059" t="s">
        <v>17525</v>
      </c>
      <c r="O8059" s="22">
        <f>+VLOOKUP(E8059,[2]Sheet1!C$6036:L$6489,9,0)</f>
        <v>-39378</v>
      </c>
      <c r="P8059" s="22">
        <f t="shared" si="421"/>
        <v>0</v>
      </c>
      <c r="Q8059" s="1">
        <f>+VLOOKUP(E8059,[2]Sheet1!C$6036:L$6489,10,0)</f>
        <v>45880</v>
      </c>
      <c r="S8059" s="7"/>
    </row>
    <row r="8060" spans="3:19" hidden="1" x14ac:dyDescent="0.2">
      <c r="C8060" s="8">
        <v>45863</v>
      </c>
      <c r="D8060" s="4" t="s">
        <v>16940</v>
      </c>
      <c r="E8060" t="s">
        <v>17521</v>
      </c>
      <c r="F8060" s="4" t="s">
        <v>17391</v>
      </c>
      <c r="G8060" s="4" t="s">
        <v>12490</v>
      </c>
      <c r="H8060" s="12">
        <v>-36461</v>
      </c>
      <c r="I8060" s="11" t="s">
        <v>548</v>
      </c>
      <c r="J8060" s="12">
        <v>-2917</v>
      </c>
      <c r="K8060" s="12">
        <v>-39378</v>
      </c>
      <c r="L8060" s="4" t="s">
        <v>12333</v>
      </c>
      <c r="M8060" s="4" t="s">
        <v>12334</v>
      </c>
      <c r="N8060" t="s">
        <v>17525</v>
      </c>
      <c r="O8060" s="22">
        <f>+VLOOKUP(E8060,[2]Sheet1!C$6036:L$6489,9,0)</f>
        <v>-39378</v>
      </c>
      <c r="P8060" s="22">
        <f t="shared" si="421"/>
        <v>0</v>
      </c>
      <c r="Q8060" s="1">
        <f>+VLOOKUP(E8060,[2]Sheet1!C$6036:L$6489,10,0)</f>
        <v>45880</v>
      </c>
      <c r="S8060" s="7"/>
    </row>
    <row r="8061" spans="3:19" hidden="1" x14ac:dyDescent="0.2">
      <c r="C8061" s="8">
        <v>45863</v>
      </c>
      <c r="D8061" s="4" t="s">
        <v>16940</v>
      </c>
      <c r="E8061" t="s">
        <v>17522</v>
      </c>
      <c r="F8061" s="4" t="s">
        <v>17390</v>
      </c>
      <c r="G8061" s="4" t="s">
        <v>5588</v>
      </c>
      <c r="H8061" s="12">
        <v>-55813</v>
      </c>
      <c r="I8061" s="11" t="s">
        <v>548</v>
      </c>
      <c r="J8061" s="12">
        <v>-4465</v>
      </c>
      <c r="K8061" s="12">
        <v>-60278</v>
      </c>
      <c r="L8061" s="4" t="s">
        <v>5596</v>
      </c>
      <c r="M8061" s="4" t="s">
        <v>5597</v>
      </c>
      <c r="N8061" t="s">
        <v>17525</v>
      </c>
      <c r="O8061" s="22">
        <f>+VLOOKUP(E8061,[2]Sheet1!C$6036:L$6489,9,0)</f>
        <v>-60278</v>
      </c>
      <c r="P8061" s="22">
        <f t="shared" si="421"/>
        <v>0</v>
      </c>
      <c r="Q8061" s="1">
        <f>+VLOOKUP(E8061,[2]Sheet1!C$6036:L$6489,10,0)</f>
        <v>45880</v>
      </c>
      <c r="S8061" s="7"/>
    </row>
    <row r="8062" spans="3:19" hidden="1" x14ac:dyDescent="0.2">
      <c r="C8062" s="8">
        <v>45863</v>
      </c>
      <c r="D8062" s="4" t="s">
        <v>16940</v>
      </c>
      <c r="E8062" t="s">
        <v>17523</v>
      </c>
      <c r="F8062" s="4" t="s">
        <v>17393</v>
      </c>
      <c r="G8062" s="4" t="s">
        <v>16341</v>
      </c>
      <c r="H8062" s="12">
        <v>-35445</v>
      </c>
      <c r="I8062" s="11" t="s">
        <v>548</v>
      </c>
      <c r="J8062" s="12">
        <v>-2836</v>
      </c>
      <c r="K8062" s="12">
        <v>-38281</v>
      </c>
      <c r="L8062" s="4" t="s">
        <v>313</v>
      </c>
      <c r="M8062" s="4" t="s">
        <v>1554</v>
      </c>
      <c r="N8062" t="s">
        <v>17525</v>
      </c>
      <c r="O8062" s="22">
        <f>+VLOOKUP(E8062,[2]Sheet1!C$6036:L$6489,9,0)</f>
        <v>-38281</v>
      </c>
      <c r="P8062" s="22">
        <f t="shared" si="421"/>
        <v>0</v>
      </c>
      <c r="Q8062" s="1">
        <f>+VLOOKUP(E8062,[2]Sheet1!C$6036:L$6489,10,0)</f>
        <v>45880</v>
      </c>
      <c r="S8062" s="7"/>
    </row>
    <row r="8063" spans="3:19" hidden="1" x14ac:dyDescent="0.2">
      <c r="C8063" s="8">
        <v>45863</v>
      </c>
      <c r="D8063" s="4" t="s">
        <v>16941</v>
      </c>
      <c r="E8063">
        <f t="shared" si="420"/>
        <v>59</v>
      </c>
      <c r="F8063" s="4" t="s">
        <v>17391</v>
      </c>
      <c r="G8063" s="4" t="s">
        <v>16341</v>
      </c>
      <c r="H8063" s="12">
        <v>-10938</v>
      </c>
      <c r="I8063" s="11" t="s">
        <v>548</v>
      </c>
      <c r="J8063" s="12">
        <v>-875</v>
      </c>
      <c r="K8063" s="12">
        <v>-11813</v>
      </c>
      <c r="L8063" s="4" t="s">
        <v>12333</v>
      </c>
      <c r="M8063" s="4" t="s">
        <v>12334</v>
      </c>
      <c r="N8063" t="s">
        <v>17525</v>
      </c>
      <c r="O8063" s="22">
        <f>+VLOOKUP(E8063,[2]Sheet1!C$6036:L$6489,9,0)</f>
        <v>-11813</v>
      </c>
      <c r="P8063" s="22">
        <f t="shared" si="421"/>
        <v>0</v>
      </c>
      <c r="Q8063" s="1">
        <f>+VLOOKUP(E8063,[2]Sheet1!C$6036:L$6489,10,0)</f>
        <v>45880</v>
      </c>
      <c r="S8063" s="7"/>
    </row>
    <row r="8064" spans="3:19" hidden="1" x14ac:dyDescent="0.2">
      <c r="C8064" s="8">
        <v>45863</v>
      </c>
      <c r="D8064" s="4" t="s">
        <v>16942</v>
      </c>
      <c r="E8064">
        <f t="shared" si="420"/>
        <v>67</v>
      </c>
      <c r="F8064" s="4" t="s">
        <v>17392</v>
      </c>
      <c r="G8064" s="4" t="s">
        <v>16341</v>
      </c>
      <c r="H8064" s="12">
        <v>-34595</v>
      </c>
      <c r="I8064" s="11" t="s">
        <v>548</v>
      </c>
      <c r="J8064" s="12">
        <v>-2768</v>
      </c>
      <c r="K8064" s="12">
        <v>-37363</v>
      </c>
      <c r="L8064" s="4" t="s">
        <v>2318</v>
      </c>
      <c r="M8064" s="4" t="s">
        <v>195</v>
      </c>
      <c r="N8064" t="s">
        <v>17525</v>
      </c>
      <c r="O8064" s="22">
        <f>+VLOOKUP(E8064,[2]Sheet1!C$6036:L$6489,9,0)</f>
        <v>-37363</v>
      </c>
      <c r="P8064" s="22">
        <f t="shared" si="421"/>
        <v>0</v>
      </c>
      <c r="Q8064" s="1">
        <f>+VLOOKUP(E8064,[2]Sheet1!C$6036:L$6489,10,0)</f>
        <v>45880</v>
      </c>
      <c r="S8064" s="7"/>
    </row>
    <row r="8065" spans="2:19" hidden="1" x14ac:dyDescent="0.2">
      <c r="C8065" s="8">
        <v>45863</v>
      </c>
      <c r="D8065" s="4" t="s">
        <v>16943</v>
      </c>
      <c r="E8065">
        <f t="shared" si="420"/>
        <v>69</v>
      </c>
      <c r="F8065" s="4" t="s">
        <v>17389</v>
      </c>
      <c r="G8065" s="4" t="s">
        <v>16341</v>
      </c>
      <c r="H8065" s="12">
        <v>-6883</v>
      </c>
      <c r="I8065" s="11" t="s">
        <v>548</v>
      </c>
      <c r="J8065" s="12">
        <v>-551</v>
      </c>
      <c r="K8065" s="12">
        <v>-7434</v>
      </c>
      <c r="L8065" s="4" t="s">
        <v>646</v>
      </c>
      <c r="M8065" s="4" t="s">
        <v>4552</v>
      </c>
      <c r="N8065" t="s">
        <v>17525</v>
      </c>
      <c r="O8065" s="22">
        <f>+VLOOKUP(E8065,[2]Sheet1!C$6036:L$6489,9,0)</f>
        <v>-7434</v>
      </c>
      <c r="P8065" s="22">
        <f t="shared" si="421"/>
        <v>0</v>
      </c>
      <c r="Q8065" s="1">
        <f>+VLOOKUP(E8065,[2]Sheet1!C$6036:L$6489,10,0)</f>
        <v>45880</v>
      </c>
      <c r="S8065" s="7"/>
    </row>
    <row r="8066" spans="2:19" hidden="1" x14ac:dyDescent="0.2">
      <c r="C8066" s="8">
        <v>45863</v>
      </c>
      <c r="D8066" s="4" t="s">
        <v>16944</v>
      </c>
      <c r="E8066">
        <f t="shared" si="420"/>
        <v>71</v>
      </c>
      <c r="F8066" s="4" t="s">
        <v>17389</v>
      </c>
      <c r="G8066" s="4" t="s">
        <v>12490</v>
      </c>
      <c r="H8066" s="12">
        <v>-22944</v>
      </c>
      <c r="I8066" s="11" t="s">
        <v>548</v>
      </c>
      <c r="J8066" s="12">
        <v>-1836</v>
      </c>
      <c r="K8066" s="12">
        <v>-24780</v>
      </c>
      <c r="L8066" s="4" t="s">
        <v>646</v>
      </c>
      <c r="M8066" s="4" t="s">
        <v>4552</v>
      </c>
      <c r="N8066" t="s">
        <v>17525</v>
      </c>
      <c r="O8066" s="22">
        <f>+VLOOKUP(E8066,[2]Sheet1!C$6036:L$6489,9,0)</f>
        <v>-24780</v>
      </c>
      <c r="P8066" s="22">
        <f t="shared" si="421"/>
        <v>0</v>
      </c>
      <c r="Q8066" s="1">
        <f>+VLOOKUP(E8066,[2]Sheet1!C$6036:L$6489,10,0)</f>
        <v>45880</v>
      </c>
      <c r="S8066" s="7"/>
    </row>
    <row r="8067" spans="2:19" hidden="1" x14ac:dyDescent="0.2">
      <c r="C8067" s="8">
        <v>45863</v>
      </c>
      <c r="D8067" s="4" t="s">
        <v>15963</v>
      </c>
      <c r="E8067">
        <f t="shared" si="420"/>
        <v>73</v>
      </c>
      <c r="F8067" s="4" t="s">
        <v>17390</v>
      </c>
      <c r="G8067" s="4" t="s">
        <v>16340</v>
      </c>
      <c r="H8067" s="12">
        <v>-55813</v>
      </c>
      <c r="I8067" s="11" t="s">
        <v>548</v>
      </c>
      <c r="J8067" s="12">
        <v>-4465</v>
      </c>
      <c r="K8067" s="12">
        <v>-60278</v>
      </c>
      <c r="L8067" s="4" t="s">
        <v>5596</v>
      </c>
      <c r="M8067" s="4" t="s">
        <v>5597</v>
      </c>
      <c r="N8067" t="s">
        <v>17525</v>
      </c>
      <c r="O8067" s="22">
        <f>+VLOOKUP(E8067,[2]Sheet1!C$6036:L$6489,9,0)</f>
        <v>-60278</v>
      </c>
      <c r="P8067" s="22">
        <f t="shared" si="421"/>
        <v>0</v>
      </c>
      <c r="Q8067" s="1">
        <f>+VLOOKUP(E8067,[2]Sheet1!C$6036:L$6489,10,0)</f>
        <v>45880</v>
      </c>
      <c r="S8067" s="7"/>
    </row>
    <row r="8068" spans="2:19" hidden="1" x14ac:dyDescent="0.2">
      <c r="C8068" s="8">
        <v>45863</v>
      </c>
      <c r="D8068" s="4" t="s">
        <v>5288</v>
      </c>
      <c r="E8068">
        <f t="shared" si="420"/>
        <v>751</v>
      </c>
      <c r="F8068" s="4" t="s">
        <v>17388</v>
      </c>
      <c r="G8068" s="4" t="s">
        <v>5588</v>
      </c>
      <c r="H8068" s="12">
        <v>-1090430</v>
      </c>
      <c r="I8068" s="11" t="s">
        <v>548</v>
      </c>
      <c r="J8068" s="12">
        <v>-87234</v>
      </c>
      <c r="K8068" s="12">
        <v>-1177664</v>
      </c>
      <c r="L8068" s="4" t="s">
        <v>3387</v>
      </c>
      <c r="M8068" s="4" t="s">
        <v>3106</v>
      </c>
      <c r="N8068" t="s">
        <v>17525</v>
      </c>
      <c r="O8068" s="22">
        <f>+VLOOKUP(E8068,[2]Sheet1!C$6036:L$6489,9,0)</f>
        <v>-1177664</v>
      </c>
      <c r="P8068" s="22">
        <f t="shared" si="421"/>
        <v>0</v>
      </c>
      <c r="Q8068" s="1">
        <f>+VLOOKUP(E8068,[2]Sheet1!C$6036:L$6489,10,0)</f>
        <v>45880</v>
      </c>
      <c r="S8068" s="7"/>
    </row>
    <row r="8069" spans="2:19" hidden="1" x14ac:dyDescent="0.2">
      <c r="C8069" s="8">
        <v>45863</v>
      </c>
      <c r="D8069" s="4" t="s">
        <v>15964</v>
      </c>
      <c r="E8069">
        <f t="shared" si="420"/>
        <v>77</v>
      </c>
      <c r="F8069" s="4" t="s">
        <v>17392</v>
      </c>
      <c r="G8069" s="4" t="s">
        <v>5588</v>
      </c>
      <c r="H8069" s="12">
        <v>-115317</v>
      </c>
      <c r="I8069" s="11" t="s">
        <v>548</v>
      </c>
      <c r="J8069" s="12">
        <v>-9225</v>
      </c>
      <c r="K8069" s="12">
        <v>-124542</v>
      </c>
      <c r="L8069" s="4" t="s">
        <v>2318</v>
      </c>
      <c r="M8069" s="4" t="s">
        <v>195</v>
      </c>
      <c r="N8069" t="s">
        <v>17525</v>
      </c>
      <c r="O8069" s="22">
        <f>+VLOOKUP(E8069,[2]Sheet1!C$6036:L$6489,9,0)</f>
        <v>-124542</v>
      </c>
      <c r="P8069" s="22">
        <f t="shared" si="421"/>
        <v>0</v>
      </c>
      <c r="Q8069" s="1">
        <f>+VLOOKUP(E8069,[2]Sheet1!C$6036:L$6489,10,0)</f>
        <v>45880</v>
      </c>
      <c r="S8069" s="7"/>
    </row>
    <row r="8070" spans="2:19" hidden="1" x14ac:dyDescent="0.2">
      <c r="C8070" s="8">
        <v>45863</v>
      </c>
      <c r="D8070" s="4" t="s">
        <v>16945</v>
      </c>
      <c r="E8070">
        <f t="shared" si="420"/>
        <v>78</v>
      </c>
      <c r="F8070" s="4" t="s">
        <v>17392</v>
      </c>
      <c r="G8070" s="4" t="s">
        <v>12490</v>
      </c>
      <c r="H8070" s="12">
        <v>-115317</v>
      </c>
      <c r="I8070" s="11" t="s">
        <v>548</v>
      </c>
      <c r="J8070" s="12">
        <v>-9225</v>
      </c>
      <c r="K8070" s="12">
        <v>-124542</v>
      </c>
      <c r="L8070" s="4" t="s">
        <v>2318</v>
      </c>
      <c r="M8070" s="4" t="s">
        <v>195</v>
      </c>
      <c r="N8070" t="s">
        <v>17525</v>
      </c>
      <c r="O8070" s="22">
        <f>+VLOOKUP(E8070,[2]Sheet1!C$6036:L$6489,9,0)</f>
        <v>-124542</v>
      </c>
      <c r="P8070" s="22">
        <f t="shared" si="421"/>
        <v>0</v>
      </c>
      <c r="Q8070" s="1">
        <f>+VLOOKUP(E8070,[2]Sheet1!C$6036:L$6489,10,0)</f>
        <v>45880</v>
      </c>
      <c r="S8070" s="7"/>
    </row>
    <row r="8071" spans="2:19" hidden="1" x14ac:dyDescent="0.2">
      <c r="C8071" s="8">
        <v>45863</v>
      </c>
      <c r="D8071" s="4" t="s">
        <v>16946</v>
      </c>
      <c r="E8071" t="s">
        <v>17524</v>
      </c>
      <c r="F8071" s="4" t="s">
        <v>17393</v>
      </c>
      <c r="G8071" s="4" t="s">
        <v>12491</v>
      </c>
      <c r="H8071" s="12">
        <v>-118152</v>
      </c>
      <c r="I8071" s="11" t="s">
        <v>548</v>
      </c>
      <c r="J8071" s="12">
        <v>-9452</v>
      </c>
      <c r="K8071" s="12">
        <v>-127604</v>
      </c>
      <c r="L8071" s="4" t="s">
        <v>313</v>
      </c>
      <c r="M8071" s="4" t="s">
        <v>1554</v>
      </c>
      <c r="N8071" t="s">
        <v>17525</v>
      </c>
      <c r="O8071" s="22">
        <f>+VLOOKUP(E8071,[2]Sheet1!C$6036:L$6489,9,0)</f>
        <v>-127604</v>
      </c>
      <c r="P8071" s="22">
        <f t="shared" si="421"/>
        <v>0</v>
      </c>
      <c r="Q8071" s="1">
        <f>+VLOOKUP(E8071,[2]Sheet1!C$6036:L$6489,10,0)</f>
        <v>45880</v>
      </c>
      <c r="S8071" s="7"/>
    </row>
    <row r="8072" spans="2:19" hidden="1" x14ac:dyDescent="0.2">
      <c r="C8072" s="8">
        <v>45863</v>
      </c>
      <c r="D8072" s="4" t="s">
        <v>16946</v>
      </c>
      <c r="E8072">
        <f t="shared" si="420"/>
        <v>79</v>
      </c>
      <c r="F8072" s="4" t="s">
        <v>17390</v>
      </c>
      <c r="G8072" s="4" t="s">
        <v>16341</v>
      </c>
      <c r="H8072" s="12">
        <v>-16744</v>
      </c>
      <c r="I8072" s="11" t="s">
        <v>548</v>
      </c>
      <c r="J8072" s="12">
        <v>-1340</v>
      </c>
      <c r="K8072" s="12">
        <v>-18084</v>
      </c>
      <c r="L8072" s="4" t="s">
        <v>5596</v>
      </c>
      <c r="M8072" s="4" t="s">
        <v>5597</v>
      </c>
      <c r="N8072" t="s">
        <v>17525</v>
      </c>
      <c r="O8072" s="22">
        <f>+VLOOKUP(E8072,[2]Sheet1!C$6036:L$6489,9,0)</f>
        <v>-18083</v>
      </c>
      <c r="P8072" s="22">
        <f t="shared" si="421"/>
        <v>1</v>
      </c>
      <c r="Q8072" s="1">
        <f>+VLOOKUP(E8072,[2]Sheet1!C$6036:L$6489,10,0)</f>
        <v>45880</v>
      </c>
      <c r="S8072" s="7"/>
    </row>
    <row r="8073" spans="2:19" hidden="1" x14ac:dyDescent="0.2">
      <c r="C8073" s="8">
        <v>45863</v>
      </c>
      <c r="D8073" s="4" t="s">
        <v>16947</v>
      </c>
      <c r="E8073">
        <f t="shared" si="420"/>
        <v>803</v>
      </c>
      <c r="F8073" s="4" t="s">
        <v>17388</v>
      </c>
      <c r="G8073" s="4" t="s">
        <v>12491</v>
      </c>
      <c r="H8073" s="12">
        <v>-1090430</v>
      </c>
      <c r="I8073" s="11" t="s">
        <v>548</v>
      </c>
      <c r="J8073" s="12">
        <v>-87234</v>
      </c>
      <c r="K8073" s="12">
        <v>-1177664</v>
      </c>
      <c r="L8073" s="4" t="s">
        <v>3387</v>
      </c>
      <c r="M8073" s="4" t="s">
        <v>3106</v>
      </c>
      <c r="N8073" t="s">
        <v>17525</v>
      </c>
      <c r="O8073" s="22">
        <f>+VLOOKUP(E8073,[2]Sheet1!C$6036:L$6489,9,0)</f>
        <v>-1177664</v>
      </c>
      <c r="P8073" s="22">
        <f t="shared" si="421"/>
        <v>0</v>
      </c>
      <c r="Q8073" s="1">
        <f>+VLOOKUP(E8073,[2]Sheet1!C$6036:L$6489,10,0)</f>
        <v>45880</v>
      </c>
      <c r="S8073" s="7"/>
    </row>
    <row r="8074" spans="2:19" hidden="1" x14ac:dyDescent="0.2">
      <c r="C8074" s="8">
        <v>45863</v>
      </c>
      <c r="D8074" s="4" t="s">
        <v>16948</v>
      </c>
      <c r="E8074">
        <f t="shared" si="420"/>
        <v>829</v>
      </c>
      <c r="F8074" s="4" t="s">
        <v>17388</v>
      </c>
      <c r="G8074" s="4" t="s">
        <v>16341</v>
      </c>
      <c r="H8074" s="12">
        <v>-327129</v>
      </c>
      <c r="I8074" s="11" t="s">
        <v>548</v>
      </c>
      <c r="J8074" s="12">
        <v>-26170</v>
      </c>
      <c r="K8074" s="12">
        <v>-353299</v>
      </c>
      <c r="L8074" s="4" t="s">
        <v>3387</v>
      </c>
      <c r="M8074" s="4" t="s">
        <v>3106</v>
      </c>
      <c r="N8074" t="s">
        <v>17525</v>
      </c>
      <c r="O8074" s="22">
        <f>+VLOOKUP(E8074,[2]Sheet1!C$6036:L$6489,9,0)</f>
        <v>-353299</v>
      </c>
      <c r="P8074" s="22">
        <f t="shared" si="421"/>
        <v>0</v>
      </c>
      <c r="Q8074" s="1">
        <f>+VLOOKUP(E8074,[2]Sheet1!C$6036:L$6489,10,0)</f>
        <v>45880</v>
      </c>
      <c r="S8074" s="7"/>
    </row>
    <row r="8075" spans="2:19" hidden="1" x14ac:dyDescent="0.2">
      <c r="C8075" s="8">
        <v>45863</v>
      </c>
      <c r="D8075" s="4" t="s">
        <v>16949</v>
      </c>
      <c r="E8075">
        <f t="shared" si="420"/>
        <v>907</v>
      </c>
      <c r="F8075" s="4" t="s">
        <v>17388</v>
      </c>
      <c r="G8075" s="4" t="s">
        <v>16340</v>
      </c>
      <c r="H8075" s="12">
        <v>-1090430</v>
      </c>
      <c r="I8075" s="11" t="s">
        <v>548</v>
      </c>
      <c r="J8075" s="12">
        <v>-87234</v>
      </c>
      <c r="K8075" s="12">
        <v>-1177664</v>
      </c>
      <c r="L8075" s="4" t="s">
        <v>3387</v>
      </c>
      <c r="M8075" s="4" t="s">
        <v>3106</v>
      </c>
      <c r="N8075" t="s">
        <v>17525</v>
      </c>
      <c r="O8075" s="22">
        <f>+VLOOKUP(E8075,[2]Sheet1!C$6036:L$6489,9,0)</f>
        <v>-1177664</v>
      </c>
      <c r="P8075" s="22">
        <f t="shared" si="421"/>
        <v>0</v>
      </c>
      <c r="Q8075" s="1">
        <f>+VLOOKUP(E8075,[2]Sheet1!C$6036:L$6489,10,0)</f>
        <v>45880</v>
      </c>
      <c r="S8075" s="7"/>
    </row>
    <row r="8076" spans="2:19" hidden="1" x14ac:dyDescent="0.2">
      <c r="B8076" t="s">
        <v>20424</v>
      </c>
      <c r="C8076" s="8">
        <v>45863</v>
      </c>
      <c r="D8076" s="4" t="s">
        <v>15884</v>
      </c>
      <c r="E8076">
        <f t="shared" si="420"/>
        <v>1</v>
      </c>
      <c r="F8076" s="4" t="s">
        <v>17394</v>
      </c>
      <c r="G8076" s="4" t="s">
        <v>17395</v>
      </c>
      <c r="H8076" s="12">
        <v>-125274</v>
      </c>
      <c r="I8076" s="11" t="s">
        <v>548</v>
      </c>
      <c r="J8076" s="12">
        <v>-10022</v>
      </c>
      <c r="K8076" s="12">
        <v>-135296</v>
      </c>
      <c r="L8076" s="4" t="s">
        <v>313</v>
      </c>
      <c r="M8076" s="4" t="s">
        <v>1554</v>
      </c>
      <c r="N8076" t="s">
        <v>17525</v>
      </c>
      <c r="O8076" s="22">
        <f>+VLOOKUP(E8076,[2]Sheet1!C$6036:L$6489,9,0)</f>
        <v>-135296</v>
      </c>
      <c r="P8076" s="22">
        <f t="shared" si="421"/>
        <v>0</v>
      </c>
      <c r="Q8076" s="1">
        <f>+VLOOKUP(E8076,[2]Sheet1!C$6036:L$6489,10,0)</f>
        <v>45880</v>
      </c>
      <c r="S8076" s="7"/>
    </row>
    <row r="8077" spans="2:19" hidden="1" x14ac:dyDescent="0.2">
      <c r="B8077" t="s">
        <v>20425</v>
      </c>
      <c r="C8077" s="8">
        <v>45863</v>
      </c>
      <c r="D8077" s="4" t="s">
        <v>15885</v>
      </c>
      <c r="E8077">
        <f t="shared" si="420"/>
        <v>2</v>
      </c>
      <c r="F8077" s="4" t="s">
        <v>17394</v>
      </c>
      <c r="G8077" s="4" t="s">
        <v>17396</v>
      </c>
      <c r="H8077" s="12">
        <v>-375822</v>
      </c>
      <c r="I8077" s="11" t="s">
        <v>548</v>
      </c>
      <c r="J8077" s="12">
        <v>-30066</v>
      </c>
      <c r="K8077" s="12">
        <v>-405888</v>
      </c>
      <c r="L8077" s="4" t="s">
        <v>313</v>
      </c>
      <c r="M8077" s="4" t="s">
        <v>1554</v>
      </c>
      <c r="N8077" t="s">
        <v>17525</v>
      </c>
      <c r="O8077" s="22">
        <f>+VLOOKUP(E8077,[2]Sheet1!C$6036:L$6489,9,0)</f>
        <v>-405888</v>
      </c>
      <c r="P8077" s="22">
        <f t="shared" si="421"/>
        <v>0</v>
      </c>
      <c r="Q8077" s="1">
        <f>+VLOOKUP(E8077,[2]Sheet1!C$6036:L$6489,10,0)</f>
        <v>45880</v>
      </c>
      <c r="S8077" s="7"/>
    </row>
    <row r="8078" spans="2:19" hidden="1" x14ac:dyDescent="0.2">
      <c r="B8078" t="s">
        <v>20426</v>
      </c>
      <c r="C8078" s="8">
        <v>45863</v>
      </c>
      <c r="D8078" s="4" t="s">
        <v>14335</v>
      </c>
      <c r="E8078">
        <f t="shared" si="420"/>
        <v>29</v>
      </c>
      <c r="F8078" s="4" t="s">
        <v>17397</v>
      </c>
      <c r="G8078" s="4" t="s">
        <v>17398</v>
      </c>
      <c r="H8078" s="12">
        <v>-187911</v>
      </c>
      <c r="I8078" s="11" t="s">
        <v>548</v>
      </c>
      <c r="J8078" s="12">
        <v>-15033</v>
      </c>
      <c r="K8078" s="12">
        <v>-202944</v>
      </c>
      <c r="L8078" s="4" t="s">
        <v>3387</v>
      </c>
      <c r="M8078" s="4" t="s">
        <v>3106</v>
      </c>
      <c r="N8078" t="s">
        <v>17525</v>
      </c>
      <c r="O8078" s="22">
        <f>+VLOOKUP(E8078,[2]Sheet1!C$6036:L$6489,9,0)</f>
        <v>-202944</v>
      </c>
      <c r="P8078" s="22">
        <f t="shared" si="421"/>
        <v>0</v>
      </c>
      <c r="Q8078" s="1">
        <f>+VLOOKUP(E8078,[2]Sheet1!C$6036:L$6489,10,0)</f>
        <v>45880</v>
      </c>
      <c r="S8078" s="7"/>
    </row>
    <row r="8079" spans="2:19" hidden="1" x14ac:dyDescent="0.2">
      <c r="B8079" t="s">
        <v>20427</v>
      </c>
      <c r="C8079" s="8">
        <v>45863</v>
      </c>
      <c r="D8079" s="4" t="s">
        <v>16950</v>
      </c>
      <c r="E8079">
        <f t="shared" si="420"/>
        <v>32</v>
      </c>
      <c r="F8079" s="4" t="s">
        <v>17397</v>
      </c>
      <c r="G8079" s="4" t="s">
        <v>17399</v>
      </c>
      <c r="H8079" s="12">
        <v>-125274</v>
      </c>
      <c r="I8079" s="11" t="s">
        <v>548</v>
      </c>
      <c r="J8079" s="12">
        <v>-10022</v>
      </c>
      <c r="K8079" s="12">
        <v>-135296</v>
      </c>
      <c r="L8079" s="4" t="s">
        <v>3387</v>
      </c>
      <c r="M8079" s="4" t="s">
        <v>3106</v>
      </c>
      <c r="N8079" t="s">
        <v>17525</v>
      </c>
      <c r="O8079" s="22">
        <f>+VLOOKUP(E8079,[2]Sheet1!C$6036:L$6489,9,0)</f>
        <v>-135296</v>
      </c>
      <c r="P8079" s="22">
        <f t="shared" si="421"/>
        <v>0</v>
      </c>
      <c r="Q8079" s="1">
        <f>+VLOOKUP(E8079,[2]Sheet1!C$6036:L$6489,10,0)</f>
        <v>45880</v>
      </c>
      <c r="S8079" s="7"/>
    </row>
    <row r="8080" spans="2:19" hidden="1" x14ac:dyDescent="0.2">
      <c r="B8080" t="s">
        <v>20428</v>
      </c>
      <c r="C8080" s="8">
        <v>45863</v>
      </c>
      <c r="D8080" s="4" t="s">
        <v>16951</v>
      </c>
      <c r="E8080">
        <f t="shared" si="420"/>
        <v>35</v>
      </c>
      <c r="F8080" s="4" t="s">
        <v>17397</v>
      </c>
      <c r="G8080" s="4" t="s">
        <v>17400</v>
      </c>
      <c r="H8080" s="12">
        <v>-194502</v>
      </c>
      <c r="I8080" s="11" t="s">
        <v>548</v>
      </c>
      <c r="J8080" s="12">
        <v>-15560</v>
      </c>
      <c r="K8080" s="12">
        <v>-210062</v>
      </c>
      <c r="L8080" s="4" t="s">
        <v>3387</v>
      </c>
      <c r="M8080" s="4" t="s">
        <v>3106</v>
      </c>
      <c r="N8080" t="s">
        <v>17525</v>
      </c>
      <c r="O8080" s="22">
        <f>+VLOOKUP(E8080,[2]Sheet1!C$6036:L$6489,9,0)</f>
        <v>-210062</v>
      </c>
      <c r="P8080" s="22">
        <f t="shared" si="421"/>
        <v>0</v>
      </c>
      <c r="Q8080" s="1">
        <f>+VLOOKUP(E8080,[2]Sheet1!C$6036:L$6489,10,0)</f>
        <v>45880</v>
      </c>
      <c r="S8080" s="7"/>
    </row>
    <row r="8081" spans="2:19" hidden="1" x14ac:dyDescent="0.2">
      <c r="B8081" t="s">
        <v>20429</v>
      </c>
      <c r="C8081" s="8">
        <v>45863</v>
      </c>
      <c r="D8081" s="4" t="s">
        <v>11782</v>
      </c>
      <c r="E8081">
        <f t="shared" si="420"/>
        <v>57</v>
      </c>
      <c r="F8081" s="4" t="s">
        <v>17397</v>
      </c>
      <c r="G8081" s="4" t="s">
        <v>17401</v>
      </c>
      <c r="H8081" s="12">
        <v>-125274</v>
      </c>
      <c r="I8081" s="11" t="s">
        <v>548</v>
      </c>
      <c r="J8081" s="12">
        <v>-10022</v>
      </c>
      <c r="K8081" s="12">
        <v>-135296</v>
      </c>
      <c r="L8081" s="4" t="s">
        <v>3387</v>
      </c>
      <c r="M8081" s="4" t="s">
        <v>3106</v>
      </c>
      <c r="N8081" t="s">
        <v>17525</v>
      </c>
      <c r="O8081" s="22">
        <f>+VLOOKUP(E8081,[2]Sheet1!C$6036:L$6489,9,0)</f>
        <v>-135296</v>
      </c>
      <c r="P8081" s="22">
        <f t="shared" si="421"/>
        <v>0</v>
      </c>
      <c r="Q8081" s="1">
        <f>+VLOOKUP(E8081,[2]Sheet1!C$6036:L$6489,10,0)</f>
        <v>45880</v>
      </c>
      <c r="S8081" s="7"/>
    </row>
    <row r="8082" spans="2:19" hidden="1" x14ac:dyDescent="0.2">
      <c r="C8082" s="8">
        <v>45863</v>
      </c>
      <c r="D8082" s="4" t="s">
        <v>16952</v>
      </c>
      <c r="E8082">
        <f t="shared" si="420"/>
        <v>47157</v>
      </c>
      <c r="F8082" s="4" t="s">
        <v>12142</v>
      </c>
      <c r="G8082" s="4" t="s">
        <v>17402</v>
      </c>
      <c r="H8082" s="12">
        <v>1714260</v>
      </c>
      <c r="I8082" s="11" t="s">
        <v>548</v>
      </c>
      <c r="J8082" s="12">
        <v>137141</v>
      </c>
      <c r="K8082" s="12">
        <v>1851401</v>
      </c>
      <c r="L8082" s="4" t="s">
        <v>2318</v>
      </c>
      <c r="M8082" s="4" t="s">
        <v>195</v>
      </c>
      <c r="N8082" t="s">
        <v>18355</v>
      </c>
      <c r="O8082" s="22">
        <f>+VLOOKUP(E8082,[2]Sheet1!C$6490:L$6962,9,0)</f>
        <v>1851401</v>
      </c>
      <c r="P8082" s="22">
        <f t="shared" si="421"/>
        <v>0</v>
      </c>
      <c r="Q8082" s="1">
        <f>+VLOOKUP(E8082,[2]Sheet1!C$6490:L$6962,10,0)</f>
        <v>45911</v>
      </c>
      <c r="S8082" s="7"/>
    </row>
    <row r="8083" spans="2:19" hidden="1" x14ac:dyDescent="0.2">
      <c r="C8083" s="8">
        <v>45863</v>
      </c>
      <c r="D8083" s="4" t="s">
        <v>16953</v>
      </c>
      <c r="E8083">
        <f t="shared" si="420"/>
        <v>47158</v>
      </c>
      <c r="F8083" s="4" t="s">
        <v>12142</v>
      </c>
      <c r="G8083" s="4" t="s">
        <v>17403</v>
      </c>
      <c r="H8083" s="12">
        <v>2403267</v>
      </c>
      <c r="I8083" s="11" t="s">
        <v>548</v>
      </c>
      <c r="J8083" s="12">
        <v>192261</v>
      </c>
      <c r="K8083" s="12">
        <v>2595528</v>
      </c>
      <c r="L8083" s="4" t="s">
        <v>313</v>
      </c>
      <c r="M8083" s="4" t="s">
        <v>1554</v>
      </c>
      <c r="N8083" t="s">
        <v>18355</v>
      </c>
      <c r="O8083" s="22">
        <f>+VLOOKUP(E8083,[2]Sheet1!C$6490:L$6962,9,0)</f>
        <v>2595528</v>
      </c>
      <c r="P8083" s="22">
        <f t="shared" si="421"/>
        <v>0</v>
      </c>
      <c r="Q8083" s="1">
        <f>+VLOOKUP(E8083,[2]Sheet1!C$6490:L$6962,10,0)</f>
        <v>45911</v>
      </c>
      <c r="S8083" s="7"/>
    </row>
    <row r="8084" spans="2:19" hidden="1" x14ac:dyDescent="0.2">
      <c r="C8084" s="8">
        <v>45863</v>
      </c>
      <c r="D8084" s="4" t="s">
        <v>16954</v>
      </c>
      <c r="E8084">
        <f t="shared" si="420"/>
        <v>47159</v>
      </c>
      <c r="F8084" s="4" t="s">
        <v>12142</v>
      </c>
      <c r="G8084" s="4" t="s">
        <v>17404</v>
      </c>
      <c r="H8084" s="12">
        <v>230760</v>
      </c>
      <c r="I8084" s="11" t="s">
        <v>548</v>
      </c>
      <c r="J8084" s="12">
        <v>18461</v>
      </c>
      <c r="K8084" s="12">
        <v>249221</v>
      </c>
      <c r="L8084" s="4" t="s">
        <v>3387</v>
      </c>
      <c r="M8084" s="4" t="s">
        <v>3106</v>
      </c>
      <c r="N8084" t="s">
        <v>18355</v>
      </c>
      <c r="O8084" s="22">
        <f>+VLOOKUP(E8084,[2]Sheet1!C$6490:L$6962,9,0)</f>
        <v>249221</v>
      </c>
      <c r="P8084" s="22">
        <f t="shared" si="421"/>
        <v>0</v>
      </c>
      <c r="Q8084" s="1">
        <f>+VLOOKUP(E8084,[2]Sheet1!C$6490:L$6962,10,0)</f>
        <v>45911</v>
      </c>
      <c r="S8084" s="7"/>
    </row>
    <row r="8085" spans="2:19" hidden="1" x14ac:dyDescent="0.2">
      <c r="C8085" s="8">
        <v>45863</v>
      </c>
      <c r="D8085" s="4" t="s">
        <v>16955</v>
      </c>
      <c r="E8085">
        <f t="shared" si="420"/>
        <v>47160</v>
      </c>
      <c r="F8085" s="4" t="s">
        <v>12142</v>
      </c>
      <c r="G8085" s="4" t="s">
        <v>17405</v>
      </c>
      <c r="H8085" s="12">
        <v>626370</v>
      </c>
      <c r="I8085" s="11" t="s">
        <v>548</v>
      </c>
      <c r="J8085" s="12">
        <v>50110</v>
      </c>
      <c r="K8085" s="12">
        <v>676480</v>
      </c>
      <c r="L8085" s="4" t="s">
        <v>3387</v>
      </c>
      <c r="M8085" s="4" t="s">
        <v>3106</v>
      </c>
      <c r="N8085" t="s">
        <v>18355</v>
      </c>
      <c r="O8085" s="22">
        <f>+VLOOKUP(E8085,[2]Sheet1!C$6490:L$6962,9,0)</f>
        <v>676480</v>
      </c>
      <c r="P8085" s="22">
        <f t="shared" si="421"/>
        <v>0</v>
      </c>
      <c r="Q8085" s="1">
        <f>+VLOOKUP(E8085,[2]Sheet1!C$6490:L$6962,10,0)</f>
        <v>45911</v>
      </c>
      <c r="S8085" s="7"/>
    </row>
    <row r="8086" spans="2:19" hidden="1" x14ac:dyDescent="0.2">
      <c r="C8086" s="8">
        <v>45863</v>
      </c>
      <c r="D8086" s="4" t="s">
        <v>16956</v>
      </c>
      <c r="E8086">
        <f t="shared" si="420"/>
        <v>47161</v>
      </c>
      <c r="F8086" s="4" t="s">
        <v>12142</v>
      </c>
      <c r="G8086" s="4" t="s">
        <v>17406</v>
      </c>
      <c r="H8086" s="12">
        <v>501096</v>
      </c>
      <c r="I8086" s="11" t="s">
        <v>548</v>
      </c>
      <c r="J8086" s="12">
        <v>40088</v>
      </c>
      <c r="K8086" s="12">
        <v>541184</v>
      </c>
      <c r="L8086" s="4" t="s">
        <v>3387</v>
      </c>
      <c r="M8086" s="4" t="s">
        <v>3106</v>
      </c>
      <c r="N8086" t="s">
        <v>18355</v>
      </c>
      <c r="O8086" s="22">
        <f>+VLOOKUP(E8086,[2]Sheet1!C$6490:L$6962,9,0)</f>
        <v>541184</v>
      </c>
      <c r="P8086" s="22">
        <f t="shared" si="421"/>
        <v>0</v>
      </c>
      <c r="Q8086" s="1">
        <f>+VLOOKUP(E8086,[2]Sheet1!C$6490:L$6962,10,0)</f>
        <v>45911</v>
      </c>
      <c r="S8086" s="7"/>
    </row>
    <row r="8087" spans="2:19" hidden="1" x14ac:dyDescent="0.2">
      <c r="C8087" s="8">
        <v>45863</v>
      </c>
      <c r="D8087" s="4" t="s">
        <v>16957</v>
      </c>
      <c r="E8087">
        <f t="shared" si="420"/>
        <v>47162</v>
      </c>
      <c r="F8087" s="4" t="s">
        <v>12142</v>
      </c>
      <c r="G8087" s="4" t="s">
        <v>17407</v>
      </c>
      <c r="H8087" s="12">
        <v>356034</v>
      </c>
      <c r="I8087" s="11" t="s">
        <v>548</v>
      </c>
      <c r="J8087" s="12">
        <v>28483</v>
      </c>
      <c r="K8087" s="12">
        <v>384517</v>
      </c>
      <c r="L8087" s="4" t="s">
        <v>3387</v>
      </c>
      <c r="M8087" s="4" t="s">
        <v>3106</v>
      </c>
      <c r="N8087" t="s">
        <v>18355</v>
      </c>
      <c r="O8087" s="22">
        <f>+VLOOKUP(E8087,[2]Sheet1!C$6490:L$6962,9,0)</f>
        <v>384517</v>
      </c>
      <c r="P8087" s="22">
        <f t="shared" si="421"/>
        <v>0</v>
      </c>
      <c r="Q8087" s="1">
        <f>+VLOOKUP(E8087,[2]Sheet1!C$6490:L$6962,10,0)</f>
        <v>45911</v>
      </c>
      <c r="S8087" s="7"/>
    </row>
    <row r="8088" spans="2:19" hidden="1" x14ac:dyDescent="0.2">
      <c r="C8088" s="8">
        <v>45863</v>
      </c>
      <c r="D8088" s="4" t="s">
        <v>16958</v>
      </c>
      <c r="E8088">
        <f t="shared" si="420"/>
        <v>47163</v>
      </c>
      <c r="F8088" s="4" t="s">
        <v>12142</v>
      </c>
      <c r="G8088" s="4" t="s">
        <v>17408</v>
      </c>
      <c r="H8088" s="12">
        <v>230760</v>
      </c>
      <c r="I8088" s="11" t="s">
        <v>548</v>
      </c>
      <c r="J8088" s="12">
        <v>18461</v>
      </c>
      <c r="K8088" s="12">
        <v>249221</v>
      </c>
      <c r="L8088" s="4" t="s">
        <v>3387</v>
      </c>
      <c r="M8088" s="4" t="s">
        <v>3106</v>
      </c>
      <c r="N8088" t="s">
        <v>18355</v>
      </c>
      <c r="O8088" s="22">
        <f>+VLOOKUP(E8088,[2]Sheet1!C$6490:L$6962,9,0)</f>
        <v>249221</v>
      </c>
      <c r="P8088" s="22">
        <f t="shared" si="421"/>
        <v>0</v>
      </c>
      <c r="Q8088" s="1">
        <f>+VLOOKUP(E8088,[2]Sheet1!C$6490:L$6962,10,0)</f>
        <v>45911</v>
      </c>
      <c r="S8088" s="7"/>
    </row>
    <row r="8089" spans="2:19" hidden="1" x14ac:dyDescent="0.2">
      <c r="C8089" s="8">
        <v>45863</v>
      </c>
      <c r="D8089" s="4" t="s">
        <v>16959</v>
      </c>
      <c r="E8089">
        <f t="shared" si="420"/>
        <v>47164</v>
      </c>
      <c r="F8089" s="4" t="s">
        <v>12142</v>
      </c>
      <c r="G8089" s="4" t="s">
        <v>17409</v>
      </c>
      <c r="H8089" s="12">
        <v>626370</v>
      </c>
      <c r="I8089" s="11" t="s">
        <v>548</v>
      </c>
      <c r="J8089" s="12">
        <v>50110</v>
      </c>
      <c r="K8089" s="12">
        <v>676480</v>
      </c>
      <c r="L8089" s="4" t="s">
        <v>3387</v>
      </c>
      <c r="M8089" s="4" t="s">
        <v>3106</v>
      </c>
      <c r="N8089" t="s">
        <v>18355</v>
      </c>
      <c r="O8089" s="22">
        <f>+VLOOKUP(E8089,[2]Sheet1!C$6490:L$6962,9,0)</f>
        <v>676480</v>
      </c>
      <c r="P8089" s="22">
        <f t="shared" si="421"/>
        <v>0</v>
      </c>
      <c r="Q8089" s="1">
        <f>+VLOOKUP(E8089,[2]Sheet1!C$6490:L$6962,10,0)</f>
        <v>45911</v>
      </c>
      <c r="S8089" s="7"/>
    </row>
    <row r="8090" spans="2:19" hidden="1" x14ac:dyDescent="0.2">
      <c r="C8090" s="8">
        <v>45863</v>
      </c>
      <c r="D8090" s="4" t="s">
        <v>16960</v>
      </c>
      <c r="E8090">
        <f t="shared" si="420"/>
        <v>47165</v>
      </c>
      <c r="F8090" s="4" t="s">
        <v>12142</v>
      </c>
      <c r="G8090" s="4" t="s">
        <v>17410</v>
      </c>
      <c r="H8090" s="12">
        <v>626370</v>
      </c>
      <c r="I8090" s="11" t="s">
        <v>548</v>
      </c>
      <c r="J8090" s="12">
        <v>50110</v>
      </c>
      <c r="K8090" s="12">
        <v>676480</v>
      </c>
      <c r="L8090" s="4" t="s">
        <v>3387</v>
      </c>
      <c r="M8090" s="4" t="s">
        <v>3106</v>
      </c>
      <c r="N8090" t="s">
        <v>18355</v>
      </c>
      <c r="O8090" s="22">
        <f>+VLOOKUP(E8090,[2]Sheet1!C$6490:L$6962,9,0)</f>
        <v>676480</v>
      </c>
      <c r="P8090" s="22">
        <f t="shared" si="421"/>
        <v>0</v>
      </c>
      <c r="Q8090" s="1">
        <f>+VLOOKUP(E8090,[2]Sheet1!C$6490:L$6962,10,0)</f>
        <v>45911</v>
      </c>
      <c r="S8090" s="7"/>
    </row>
    <row r="8091" spans="2:19" hidden="1" x14ac:dyDescent="0.2">
      <c r="C8091" s="8">
        <v>45863</v>
      </c>
      <c r="D8091" s="4" t="s">
        <v>16961</v>
      </c>
      <c r="E8091">
        <f t="shared" si="420"/>
        <v>47166</v>
      </c>
      <c r="F8091" s="4" t="s">
        <v>12142</v>
      </c>
      <c r="G8091" s="4" t="s">
        <v>17411</v>
      </c>
      <c r="H8091" s="12">
        <v>543945</v>
      </c>
      <c r="I8091" s="11" t="s">
        <v>548</v>
      </c>
      <c r="J8091" s="12">
        <v>43516</v>
      </c>
      <c r="K8091" s="12">
        <v>587461</v>
      </c>
      <c r="L8091" s="4" t="s">
        <v>3387</v>
      </c>
      <c r="M8091" s="4" t="s">
        <v>3106</v>
      </c>
      <c r="N8091" t="s">
        <v>18355</v>
      </c>
      <c r="O8091" s="22">
        <f>+VLOOKUP(E8091,[2]Sheet1!C$6490:L$6962,9,0)</f>
        <v>587461</v>
      </c>
      <c r="P8091" s="22">
        <f t="shared" si="421"/>
        <v>0</v>
      </c>
      <c r="Q8091" s="1">
        <f>+VLOOKUP(E8091,[2]Sheet1!C$6490:L$6962,10,0)</f>
        <v>45911</v>
      </c>
      <c r="S8091" s="7"/>
    </row>
    <row r="8092" spans="2:19" hidden="1" x14ac:dyDescent="0.2">
      <c r="C8092" s="8">
        <v>45863</v>
      </c>
      <c r="D8092" s="4" t="s">
        <v>16962</v>
      </c>
      <c r="E8092">
        <f t="shared" si="420"/>
        <v>47305</v>
      </c>
      <c r="F8092" s="4" t="s">
        <v>12142</v>
      </c>
      <c r="G8092" s="4" t="s">
        <v>17412</v>
      </c>
      <c r="H8092" s="12">
        <v>230760</v>
      </c>
      <c r="I8092" s="11" t="s">
        <v>548</v>
      </c>
      <c r="J8092" s="12">
        <v>18461</v>
      </c>
      <c r="K8092" s="12">
        <v>249221</v>
      </c>
      <c r="L8092" s="4" t="s">
        <v>3387</v>
      </c>
      <c r="M8092" s="4" t="s">
        <v>3106</v>
      </c>
      <c r="N8092" t="s">
        <v>18355</v>
      </c>
      <c r="O8092" s="22">
        <f>+VLOOKUP(E8092,[2]Sheet1!C$6490:L$6962,9,0)</f>
        <v>249221</v>
      </c>
      <c r="P8092" s="22">
        <f t="shared" si="421"/>
        <v>0</v>
      </c>
      <c r="Q8092" s="1">
        <f>+VLOOKUP(E8092,[2]Sheet1!C$6490:L$6962,10,0)</f>
        <v>45911</v>
      </c>
      <c r="S8092" s="7"/>
    </row>
    <row r="8093" spans="2:19" hidden="1" x14ac:dyDescent="0.2">
      <c r="C8093" s="8">
        <v>45866</v>
      </c>
      <c r="D8093" s="4" t="s">
        <v>16963</v>
      </c>
      <c r="E8093">
        <f t="shared" si="420"/>
        <v>47516</v>
      </c>
      <c r="F8093" s="4" t="s">
        <v>12142</v>
      </c>
      <c r="G8093" s="4" t="s">
        <v>17413</v>
      </c>
      <c r="H8093" s="12">
        <v>1285695</v>
      </c>
      <c r="I8093" s="11" t="s">
        <v>548</v>
      </c>
      <c r="J8093" s="12">
        <v>102856</v>
      </c>
      <c r="K8093" s="12">
        <v>1388551</v>
      </c>
      <c r="L8093" s="4" t="s">
        <v>2318</v>
      </c>
      <c r="M8093" s="4" t="s">
        <v>195</v>
      </c>
      <c r="N8093" t="s">
        <v>18355</v>
      </c>
      <c r="O8093" s="22">
        <f>+VLOOKUP(E8093,[2]Sheet1!C$6490:L$6962,9,0)</f>
        <v>1388551</v>
      </c>
      <c r="P8093" s="22">
        <f t="shared" si="421"/>
        <v>0</v>
      </c>
      <c r="Q8093" s="1">
        <f>+VLOOKUP(E8093,[2]Sheet1!C$6490:L$6962,10,0)</f>
        <v>45911</v>
      </c>
      <c r="S8093" s="7"/>
    </row>
    <row r="8094" spans="2:19" hidden="1" x14ac:dyDescent="0.2">
      <c r="C8094" s="8">
        <v>45866</v>
      </c>
      <c r="D8094" s="4" t="s">
        <v>16964</v>
      </c>
      <c r="E8094">
        <f t="shared" si="420"/>
        <v>47517</v>
      </c>
      <c r="F8094" s="4" t="s">
        <v>12142</v>
      </c>
      <c r="G8094" s="4" t="s">
        <v>17414</v>
      </c>
      <c r="H8094" s="12">
        <v>1714260</v>
      </c>
      <c r="I8094" s="11" t="s">
        <v>548</v>
      </c>
      <c r="J8094" s="12">
        <v>137141</v>
      </c>
      <c r="K8094" s="12">
        <v>1851401</v>
      </c>
      <c r="L8094" s="4" t="s">
        <v>5596</v>
      </c>
      <c r="M8094" s="4" t="s">
        <v>5597</v>
      </c>
      <c r="N8094" t="s">
        <v>18355</v>
      </c>
      <c r="O8094" s="22">
        <f>+VLOOKUP(E8094,[2]Sheet1!C$6490:L$6962,9,0)</f>
        <v>1851401</v>
      </c>
      <c r="P8094" s="22">
        <f t="shared" si="421"/>
        <v>0</v>
      </c>
      <c r="Q8094" s="1">
        <f>+VLOOKUP(E8094,[2]Sheet1!C$6490:L$6962,10,0)</f>
        <v>45911</v>
      </c>
      <c r="S8094" s="7"/>
    </row>
    <row r="8095" spans="2:19" hidden="1" x14ac:dyDescent="0.2">
      <c r="C8095" s="8">
        <v>45866</v>
      </c>
      <c r="D8095" s="4" t="s">
        <v>16965</v>
      </c>
      <c r="E8095">
        <f t="shared" si="420"/>
        <v>47518</v>
      </c>
      <c r="F8095" s="4" t="s">
        <v>12142</v>
      </c>
      <c r="G8095" s="4" t="s">
        <v>17415</v>
      </c>
      <c r="H8095" s="12">
        <v>1170315</v>
      </c>
      <c r="I8095" s="11" t="s">
        <v>548</v>
      </c>
      <c r="J8095" s="12">
        <v>93625</v>
      </c>
      <c r="K8095" s="12">
        <v>1263940</v>
      </c>
      <c r="L8095" s="4" t="s">
        <v>5596</v>
      </c>
      <c r="M8095" s="4" t="s">
        <v>5597</v>
      </c>
      <c r="N8095" t="s">
        <v>18355</v>
      </c>
      <c r="O8095" s="22">
        <f>+VLOOKUP(E8095,[2]Sheet1!C$6490:L$6962,9,0)</f>
        <v>1263940</v>
      </c>
      <c r="P8095" s="22">
        <f t="shared" si="421"/>
        <v>0</v>
      </c>
      <c r="Q8095" s="1">
        <f>+VLOOKUP(E8095,[2]Sheet1!C$6490:L$6962,10,0)</f>
        <v>45911</v>
      </c>
      <c r="S8095" s="7"/>
    </row>
    <row r="8096" spans="2:19" hidden="1" x14ac:dyDescent="0.2">
      <c r="C8096" s="8">
        <v>45866</v>
      </c>
      <c r="D8096" s="4" t="s">
        <v>16966</v>
      </c>
      <c r="E8096">
        <f t="shared" si="420"/>
        <v>47519</v>
      </c>
      <c r="F8096" s="4" t="s">
        <v>12142</v>
      </c>
      <c r="G8096" s="4" t="s">
        <v>17416</v>
      </c>
      <c r="H8096" s="12">
        <v>1252740</v>
      </c>
      <c r="I8096" s="11" t="s">
        <v>548</v>
      </c>
      <c r="J8096" s="12">
        <v>100219</v>
      </c>
      <c r="K8096" s="12">
        <v>1352959</v>
      </c>
      <c r="L8096" s="4" t="s">
        <v>5596</v>
      </c>
      <c r="M8096" s="4" t="s">
        <v>5597</v>
      </c>
      <c r="N8096" t="s">
        <v>18355</v>
      </c>
      <c r="O8096" s="22">
        <f>+VLOOKUP(E8096,[2]Sheet1!C$6490:L$6962,9,0)</f>
        <v>1352959</v>
      </c>
      <c r="P8096" s="22">
        <f t="shared" si="421"/>
        <v>0</v>
      </c>
      <c r="Q8096" s="1">
        <f>+VLOOKUP(E8096,[2]Sheet1!C$6490:L$6962,10,0)</f>
        <v>45911</v>
      </c>
      <c r="S8096" s="7"/>
    </row>
    <row r="8097" spans="2:19" hidden="1" x14ac:dyDescent="0.2">
      <c r="C8097" s="8">
        <v>45866</v>
      </c>
      <c r="D8097" s="4" t="s">
        <v>16967</v>
      </c>
      <c r="E8097">
        <f t="shared" si="420"/>
        <v>47520</v>
      </c>
      <c r="F8097" s="4" t="s">
        <v>12142</v>
      </c>
      <c r="G8097" s="4" t="s">
        <v>17417</v>
      </c>
      <c r="H8097" s="12">
        <v>1483500</v>
      </c>
      <c r="I8097" s="11" t="s">
        <v>548</v>
      </c>
      <c r="J8097" s="12">
        <v>118680</v>
      </c>
      <c r="K8097" s="12">
        <v>1602180</v>
      </c>
      <c r="L8097" s="4" t="s">
        <v>313</v>
      </c>
      <c r="M8097" s="4" t="s">
        <v>1554</v>
      </c>
      <c r="N8097" t="s">
        <v>18355</v>
      </c>
      <c r="O8097" s="22">
        <f>+VLOOKUP(E8097,[2]Sheet1!C$6490:L$6962,9,0)</f>
        <v>1602180</v>
      </c>
      <c r="P8097" s="22">
        <f t="shared" si="421"/>
        <v>0</v>
      </c>
      <c r="Q8097" s="1">
        <f>+VLOOKUP(E8097,[2]Sheet1!C$6490:L$6962,10,0)</f>
        <v>45911</v>
      </c>
      <c r="S8097" s="7"/>
    </row>
    <row r="8098" spans="2:19" hidden="1" x14ac:dyDescent="0.2">
      <c r="C8098" s="8">
        <v>45866</v>
      </c>
      <c r="D8098" s="4" t="s">
        <v>16968</v>
      </c>
      <c r="E8098">
        <f t="shared" si="420"/>
        <v>47522</v>
      </c>
      <c r="F8098" s="4" t="s">
        <v>12142</v>
      </c>
      <c r="G8098" s="4" t="s">
        <v>17418</v>
      </c>
      <c r="H8098" s="12">
        <v>857130</v>
      </c>
      <c r="I8098" s="11" t="s">
        <v>548</v>
      </c>
      <c r="J8098" s="12">
        <v>68570</v>
      </c>
      <c r="K8098" s="12">
        <v>925700</v>
      </c>
      <c r="L8098" s="4" t="s">
        <v>3387</v>
      </c>
      <c r="M8098" s="4" t="s">
        <v>3106</v>
      </c>
      <c r="N8098" t="s">
        <v>18355</v>
      </c>
      <c r="O8098" s="22">
        <f>+VLOOKUP(E8098,[2]Sheet1!C$6490:L$6962,9,0)</f>
        <v>925700</v>
      </c>
      <c r="P8098" s="22">
        <f t="shared" si="421"/>
        <v>0</v>
      </c>
      <c r="Q8098" s="1">
        <f>+VLOOKUP(E8098,[2]Sheet1!C$6490:L$6962,10,0)</f>
        <v>45911</v>
      </c>
      <c r="S8098" s="7"/>
    </row>
    <row r="8099" spans="2:19" hidden="1" x14ac:dyDescent="0.2">
      <c r="C8099" s="8">
        <v>45866</v>
      </c>
      <c r="D8099" s="4" t="s">
        <v>16969</v>
      </c>
      <c r="E8099">
        <f t="shared" si="420"/>
        <v>47523</v>
      </c>
      <c r="F8099" s="4" t="s">
        <v>12142</v>
      </c>
      <c r="G8099" s="4" t="s">
        <v>17419</v>
      </c>
      <c r="H8099" s="12">
        <v>857130</v>
      </c>
      <c r="I8099" s="11" t="s">
        <v>548</v>
      </c>
      <c r="J8099" s="12">
        <v>68570</v>
      </c>
      <c r="K8099" s="12">
        <v>925700</v>
      </c>
      <c r="L8099" s="4" t="s">
        <v>313</v>
      </c>
      <c r="M8099" s="4" t="s">
        <v>1554</v>
      </c>
      <c r="N8099" t="s">
        <v>18355</v>
      </c>
      <c r="O8099" s="22">
        <f>+VLOOKUP(E8099,[2]Sheet1!C$6490:L$6962,9,0)</f>
        <v>925700</v>
      </c>
      <c r="P8099" s="22">
        <f t="shared" si="421"/>
        <v>0</v>
      </c>
      <c r="Q8099" s="1">
        <f>+VLOOKUP(E8099,[2]Sheet1!C$6490:L$6962,10,0)</f>
        <v>45911</v>
      </c>
      <c r="S8099" s="7"/>
    </row>
    <row r="8100" spans="2:19" hidden="1" x14ac:dyDescent="0.2">
      <c r="B8100" t="s">
        <v>20430</v>
      </c>
      <c r="C8100" s="8">
        <v>45867</v>
      </c>
      <c r="D8100" s="4" t="s">
        <v>890</v>
      </c>
      <c r="E8100">
        <f t="shared" si="420"/>
        <v>8</v>
      </c>
      <c r="F8100" s="4" t="s">
        <v>17394</v>
      </c>
      <c r="G8100" s="4" t="s">
        <v>17420</v>
      </c>
      <c r="H8100" s="12">
        <v>-125274</v>
      </c>
      <c r="I8100" s="11" t="s">
        <v>548</v>
      </c>
      <c r="J8100" s="12">
        <v>-10022</v>
      </c>
      <c r="K8100" s="12">
        <v>-135296</v>
      </c>
      <c r="L8100" s="4" t="s">
        <v>313</v>
      </c>
      <c r="M8100" s="4" t="s">
        <v>1554</v>
      </c>
      <c r="N8100" t="s">
        <v>17525</v>
      </c>
      <c r="O8100" s="22">
        <f>+VLOOKUP(E8100,[2]Sheet1!C$6036:L$6489,9,0)</f>
        <v>-135296</v>
      </c>
      <c r="P8100" s="22">
        <f t="shared" si="421"/>
        <v>0</v>
      </c>
      <c r="Q8100" s="1">
        <f>+VLOOKUP(E8100,[2]Sheet1!C$6036:L$6489,10,0)</f>
        <v>45880</v>
      </c>
      <c r="S8100" s="7"/>
    </row>
    <row r="8101" spans="2:19" hidden="1" x14ac:dyDescent="0.2">
      <c r="B8101" t="s">
        <v>20431</v>
      </c>
      <c r="C8101" s="8">
        <v>45867</v>
      </c>
      <c r="D8101" s="4" t="s">
        <v>461</v>
      </c>
      <c r="E8101">
        <f t="shared" si="420"/>
        <v>9</v>
      </c>
      <c r="F8101" s="4" t="s">
        <v>17394</v>
      </c>
      <c r="G8101" s="4" t="s">
        <v>17421</v>
      </c>
      <c r="H8101" s="12">
        <v>-187911</v>
      </c>
      <c r="I8101" s="11" t="s">
        <v>548</v>
      </c>
      <c r="J8101" s="12">
        <v>-15033</v>
      </c>
      <c r="K8101" s="12">
        <v>-202944</v>
      </c>
      <c r="L8101" s="4" t="s">
        <v>313</v>
      </c>
      <c r="M8101" s="4" t="s">
        <v>1554</v>
      </c>
      <c r="N8101" t="s">
        <v>17525</v>
      </c>
      <c r="O8101" s="22">
        <f>+VLOOKUP(E8101,[2]Sheet1!C$6036:L$6489,9,0)</f>
        <v>-202944</v>
      </c>
      <c r="P8101" s="22">
        <f t="shared" si="421"/>
        <v>0</v>
      </c>
      <c r="Q8101" s="1">
        <f>+VLOOKUP(E8101,[2]Sheet1!C$6036:L$6489,10,0)</f>
        <v>45880</v>
      </c>
      <c r="S8101" s="7"/>
    </row>
    <row r="8102" spans="2:19" hidden="1" x14ac:dyDescent="0.2">
      <c r="B8102" t="s">
        <v>20432</v>
      </c>
      <c r="C8102" s="8">
        <v>45867</v>
      </c>
      <c r="D8102" s="4" t="s">
        <v>16970</v>
      </c>
      <c r="E8102">
        <f t="shared" si="420"/>
        <v>131</v>
      </c>
      <c r="F8102" s="4" t="s">
        <v>17397</v>
      </c>
      <c r="G8102" s="4" t="s">
        <v>17422</v>
      </c>
      <c r="H8102" s="12">
        <v>-125274</v>
      </c>
      <c r="I8102" s="11" t="s">
        <v>548</v>
      </c>
      <c r="J8102" s="12">
        <v>-10022</v>
      </c>
      <c r="K8102" s="12">
        <v>-135296</v>
      </c>
      <c r="L8102" s="4" t="s">
        <v>3387</v>
      </c>
      <c r="M8102" s="4" t="s">
        <v>3106</v>
      </c>
      <c r="N8102" t="s">
        <v>17525</v>
      </c>
      <c r="O8102" s="22">
        <f>+VLOOKUP(E8102,[2]Sheet1!C$6036:L$6489,9,0)</f>
        <v>-135296</v>
      </c>
      <c r="P8102" s="22">
        <f t="shared" si="421"/>
        <v>0</v>
      </c>
      <c r="Q8102" s="1">
        <f>+VLOOKUP(E8102,[2]Sheet1!C$6036:L$6489,10,0)</f>
        <v>45880</v>
      </c>
      <c r="S8102" s="7"/>
    </row>
    <row r="8103" spans="2:19" hidden="1" x14ac:dyDescent="0.2">
      <c r="B8103" t="s">
        <v>20433</v>
      </c>
      <c r="C8103" s="8">
        <v>45867</v>
      </c>
      <c r="D8103" s="4" t="s">
        <v>16971</v>
      </c>
      <c r="E8103">
        <f t="shared" si="420"/>
        <v>133</v>
      </c>
      <c r="F8103" s="4" t="s">
        <v>17397</v>
      </c>
      <c r="G8103" s="4" t="s">
        <v>17423</v>
      </c>
      <c r="H8103" s="12">
        <v>-62637</v>
      </c>
      <c r="I8103" s="11" t="s">
        <v>548</v>
      </c>
      <c r="J8103" s="12">
        <v>-5011</v>
      </c>
      <c r="K8103" s="12">
        <v>-67648</v>
      </c>
      <c r="L8103" s="4" t="s">
        <v>3387</v>
      </c>
      <c r="M8103" s="4" t="s">
        <v>3106</v>
      </c>
      <c r="N8103" t="s">
        <v>17525</v>
      </c>
      <c r="O8103" s="22">
        <f>+VLOOKUP(E8103,[2]Sheet1!C$6036:L$6489,9,0)</f>
        <v>-67648</v>
      </c>
      <c r="P8103" s="22">
        <f t="shared" si="421"/>
        <v>0</v>
      </c>
      <c r="Q8103" s="1">
        <f>+VLOOKUP(E8103,[2]Sheet1!C$6036:L$6489,10,0)</f>
        <v>45880</v>
      </c>
      <c r="S8103" s="7"/>
    </row>
    <row r="8104" spans="2:19" hidden="1" x14ac:dyDescent="0.2">
      <c r="B8104" t="s">
        <v>20434</v>
      </c>
      <c r="C8104" s="8">
        <v>45867</v>
      </c>
      <c r="D8104" s="4" t="s">
        <v>16972</v>
      </c>
      <c r="E8104">
        <f t="shared" si="420"/>
        <v>134</v>
      </c>
      <c r="F8104" s="4" t="s">
        <v>17397</v>
      </c>
      <c r="G8104" s="4" t="s">
        <v>17424</v>
      </c>
      <c r="H8104" s="12">
        <v>-313185</v>
      </c>
      <c r="I8104" s="11" t="s">
        <v>548</v>
      </c>
      <c r="J8104" s="12">
        <v>-25055</v>
      </c>
      <c r="K8104" s="12">
        <v>-338240</v>
      </c>
      <c r="L8104" s="4" t="s">
        <v>3387</v>
      </c>
      <c r="M8104" s="4" t="s">
        <v>3106</v>
      </c>
      <c r="N8104" t="s">
        <v>17525</v>
      </c>
      <c r="O8104" s="22">
        <f>+VLOOKUP(E8104,[2]Sheet1!C$6036:L$6489,9,0)</f>
        <v>-338240</v>
      </c>
      <c r="P8104" s="22">
        <f t="shared" si="421"/>
        <v>0</v>
      </c>
      <c r="Q8104" s="1">
        <f>+VLOOKUP(E8104,[2]Sheet1!C$6036:L$6489,10,0)</f>
        <v>45880</v>
      </c>
      <c r="S8104" s="7"/>
    </row>
    <row r="8105" spans="2:19" hidden="1" x14ac:dyDescent="0.2">
      <c r="B8105" t="s">
        <v>20435</v>
      </c>
      <c r="C8105" s="8">
        <v>45867</v>
      </c>
      <c r="D8105" s="4" t="s">
        <v>7202</v>
      </c>
      <c r="E8105">
        <f t="shared" si="420"/>
        <v>135</v>
      </c>
      <c r="F8105" s="4" t="s">
        <v>17397</v>
      </c>
      <c r="G8105" s="4" t="s">
        <v>17425</v>
      </c>
      <c r="H8105" s="12">
        <v>-23076</v>
      </c>
      <c r="I8105" s="11" t="s">
        <v>548</v>
      </c>
      <c r="J8105" s="12">
        <v>-1846</v>
      </c>
      <c r="K8105" s="12">
        <v>-24922</v>
      </c>
      <c r="L8105" s="4" t="s">
        <v>3387</v>
      </c>
      <c r="M8105" s="4" t="s">
        <v>3106</v>
      </c>
      <c r="N8105" t="s">
        <v>17525</v>
      </c>
      <c r="O8105" s="22">
        <f>+VLOOKUP(E8105,[2]Sheet1!C$6036:L$6489,9,0)</f>
        <v>-24922</v>
      </c>
      <c r="P8105" s="22">
        <f t="shared" si="421"/>
        <v>0</v>
      </c>
      <c r="Q8105" s="1">
        <f>+VLOOKUP(E8105,[2]Sheet1!C$6036:L$6489,10,0)</f>
        <v>45880</v>
      </c>
      <c r="S8105" s="7"/>
    </row>
    <row r="8106" spans="2:19" hidden="1" x14ac:dyDescent="0.2">
      <c r="B8106" t="s">
        <v>20436</v>
      </c>
      <c r="C8106" s="8">
        <v>45867</v>
      </c>
      <c r="D8106" s="4" t="s">
        <v>7203</v>
      </c>
      <c r="E8106">
        <f t="shared" si="420"/>
        <v>136</v>
      </c>
      <c r="F8106" s="4" t="s">
        <v>17397</v>
      </c>
      <c r="G8106" s="4" t="s">
        <v>17426</v>
      </c>
      <c r="H8106" s="12">
        <v>-125274</v>
      </c>
      <c r="I8106" s="11" t="s">
        <v>548</v>
      </c>
      <c r="J8106" s="12">
        <v>-10022</v>
      </c>
      <c r="K8106" s="12">
        <v>-135296</v>
      </c>
      <c r="L8106" s="4" t="s">
        <v>3387</v>
      </c>
      <c r="M8106" s="4" t="s">
        <v>3106</v>
      </c>
      <c r="N8106" t="s">
        <v>17525</v>
      </c>
      <c r="O8106" s="22">
        <f>+VLOOKUP(E8106,[2]Sheet1!C$6036:L$6489,9,0)</f>
        <v>-135296</v>
      </c>
      <c r="P8106" s="22">
        <f t="shared" si="421"/>
        <v>0</v>
      </c>
      <c r="Q8106" s="1">
        <f>+VLOOKUP(E8106,[2]Sheet1!C$6036:L$6489,10,0)</f>
        <v>45880</v>
      </c>
      <c r="S8106" s="7"/>
    </row>
    <row r="8107" spans="2:19" hidden="1" x14ac:dyDescent="0.2">
      <c r="B8107" t="s">
        <v>20437</v>
      </c>
      <c r="C8107" s="8">
        <v>45867</v>
      </c>
      <c r="D8107" s="4" t="s">
        <v>15889</v>
      </c>
      <c r="E8107">
        <f t="shared" si="420"/>
        <v>137</v>
      </c>
      <c r="F8107" s="4" t="s">
        <v>17397</v>
      </c>
      <c r="G8107" s="4" t="s">
        <v>17427</v>
      </c>
      <c r="H8107" s="12">
        <v>-62637</v>
      </c>
      <c r="I8107" s="11" t="s">
        <v>548</v>
      </c>
      <c r="J8107" s="12">
        <v>-5011</v>
      </c>
      <c r="K8107" s="12">
        <v>-67648</v>
      </c>
      <c r="L8107" s="4" t="s">
        <v>3387</v>
      </c>
      <c r="M8107" s="4" t="s">
        <v>3106</v>
      </c>
      <c r="N8107" t="s">
        <v>17525</v>
      </c>
      <c r="O8107" s="22">
        <f>+VLOOKUP(E8107,[2]Sheet1!C$6036:L$6489,9,0)</f>
        <v>-67648</v>
      </c>
      <c r="P8107" s="22">
        <f t="shared" si="421"/>
        <v>0</v>
      </c>
      <c r="Q8107" s="1">
        <f>+VLOOKUP(E8107,[2]Sheet1!C$6036:L$6489,10,0)</f>
        <v>45880</v>
      </c>
      <c r="S8107" s="7"/>
    </row>
    <row r="8108" spans="2:19" hidden="1" x14ac:dyDescent="0.2">
      <c r="B8108" t="s">
        <v>20438</v>
      </c>
      <c r="C8108" s="8">
        <v>45867</v>
      </c>
      <c r="D8108" s="4" t="s">
        <v>16973</v>
      </c>
      <c r="E8108">
        <f t="shared" ref="E8108:E8171" si="422">0+D8108</f>
        <v>138</v>
      </c>
      <c r="F8108" s="4" t="s">
        <v>17397</v>
      </c>
      <c r="G8108" s="4" t="s">
        <v>17428</v>
      </c>
      <c r="H8108" s="12">
        <v>-148350</v>
      </c>
      <c r="I8108" s="11" t="s">
        <v>548</v>
      </c>
      <c r="J8108" s="12">
        <v>-11868</v>
      </c>
      <c r="K8108" s="12">
        <v>-160218</v>
      </c>
      <c r="L8108" s="4" t="s">
        <v>3387</v>
      </c>
      <c r="M8108" s="4" t="s">
        <v>3106</v>
      </c>
      <c r="N8108" t="s">
        <v>17525</v>
      </c>
      <c r="O8108" s="22">
        <f>+VLOOKUP(E8108,[2]Sheet1!C$6036:L$6489,9,0)</f>
        <v>-160218</v>
      </c>
      <c r="P8108" s="22">
        <f t="shared" si="421"/>
        <v>0</v>
      </c>
      <c r="Q8108" s="1">
        <f>+VLOOKUP(E8108,[2]Sheet1!C$6036:L$6489,10,0)</f>
        <v>45880</v>
      </c>
      <c r="S8108" s="7"/>
    </row>
    <row r="8109" spans="2:19" hidden="1" x14ac:dyDescent="0.2">
      <c r="B8109" t="s">
        <v>20439</v>
      </c>
      <c r="C8109" s="8">
        <v>45867</v>
      </c>
      <c r="D8109" s="4" t="s">
        <v>2030</v>
      </c>
      <c r="E8109">
        <f t="shared" si="422"/>
        <v>165</v>
      </c>
      <c r="F8109" s="4" t="s">
        <v>17397</v>
      </c>
      <c r="G8109" s="4" t="s">
        <v>17429</v>
      </c>
      <c r="H8109" s="12">
        <v>-250548</v>
      </c>
      <c r="I8109" s="11" t="s">
        <v>548</v>
      </c>
      <c r="J8109" s="12">
        <v>-20044</v>
      </c>
      <c r="K8109" s="12">
        <v>-270592</v>
      </c>
      <c r="L8109" s="4" t="s">
        <v>3387</v>
      </c>
      <c r="M8109" s="4" t="s">
        <v>3106</v>
      </c>
      <c r="N8109" t="s">
        <v>17525</v>
      </c>
      <c r="O8109" s="22">
        <f>+VLOOKUP(E8109,[2]Sheet1!C$6036:L$6489,9,0)</f>
        <v>-270592</v>
      </c>
      <c r="P8109" s="22">
        <f t="shared" si="421"/>
        <v>0</v>
      </c>
      <c r="Q8109" s="1">
        <f>+VLOOKUP(E8109,[2]Sheet1!C$6036:L$6489,10,0)</f>
        <v>45880</v>
      </c>
      <c r="S8109" s="7"/>
    </row>
    <row r="8110" spans="2:19" hidden="1" x14ac:dyDescent="0.2">
      <c r="B8110" t="s">
        <v>20440</v>
      </c>
      <c r="C8110" s="8">
        <v>45867</v>
      </c>
      <c r="D8110" s="4" t="s">
        <v>5385</v>
      </c>
      <c r="E8110">
        <f t="shared" si="422"/>
        <v>169</v>
      </c>
      <c r="F8110" s="4" t="s">
        <v>17397</v>
      </c>
      <c r="G8110" s="4" t="s">
        <v>17430</v>
      </c>
      <c r="H8110" s="12">
        <v>-125274</v>
      </c>
      <c r="I8110" s="11" t="s">
        <v>548</v>
      </c>
      <c r="J8110" s="12">
        <v>-10022</v>
      </c>
      <c r="K8110" s="12">
        <v>-135296</v>
      </c>
      <c r="L8110" s="4" t="s">
        <v>3387</v>
      </c>
      <c r="M8110" s="4" t="s">
        <v>3106</v>
      </c>
      <c r="N8110" t="s">
        <v>17525</v>
      </c>
      <c r="O8110" s="22">
        <f>+VLOOKUP(E8110,[2]Sheet1!C$6036:L$6489,9,0)</f>
        <v>-135296</v>
      </c>
      <c r="P8110" s="22">
        <f t="shared" si="421"/>
        <v>0</v>
      </c>
      <c r="Q8110" s="1">
        <f>+VLOOKUP(E8110,[2]Sheet1!C$6036:L$6489,10,0)</f>
        <v>45880</v>
      </c>
      <c r="S8110" s="7"/>
    </row>
    <row r="8111" spans="2:19" hidden="1" x14ac:dyDescent="0.2">
      <c r="B8111" t="s">
        <v>20441</v>
      </c>
      <c r="C8111" s="8">
        <v>45867</v>
      </c>
      <c r="D8111" s="4" t="s">
        <v>1929</v>
      </c>
      <c r="E8111">
        <f t="shared" si="422"/>
        <v>210</v>
      </c>
      <c r="F8111" s="4" t="s">
        <v>17397</v>
      </c>
      <c r="G8111" s="4" t="s">
        <v>17431</v>
      </c>
      <c r="H8111" s="12">
        <v>-62637</v>
      </c>
      <c r="I8111" s="11" t="s">
        <v>548</v>
      </c>
      <c r="J8111" s="12">
        <v>-5011</v>
      </c>
      <c r="K8111" s="12">
        <v>-67648</v>
      </c>
      <c r="L8111" s="4" t="s">
        <v>3387</v>
      </c>
      <c r="M8111" s="4" t="s">
        <v>3106</v>
      </c>
      <c r="N8111" t="s">
        <v>17525</v>
      </c>
      <c r="O8111" s="22">
        <f>+VLOOKUP(E8111,[2]Sheet1!C$6036:L$6489,9,0)</f>
        <v>-67648</v>
      </c>
      <c r="P8111" s="22">
        <f t="shared" si="421"/>
        <v>0</v>
      </c>
      <c r="Q8111" s="1">
        <f>+VLOOKUP(E8111,[2]Sheet1!C$6036:L$6489,10,0)</f>
        <v>45880</v>
      </c>
      <c r="S8111" s="7"/>
    </row>
    <row r="8112" spans="2:19" hidden="1" x14ac:dyDescent="0.2">
      <c r="B8112" t="s">
        <v>20442</v>
      </c>
      <c r="C8112" s="8">
        <v>45867</v>
      </c>
      <c r="D8112" s="4" t="s">
        <v>13448</v>
      </c>
      <c r="E8112">
        <f t="shared" si="422"/>
        <v>213</v>
      </c>
      <c r="F8112" s="4" t="s">
        <v>17397</v>
      </c>
      <c r="G8112" s="4" t="s">
        <v>17432</v>
      </c>
      <c r="H8112" s="12">
        <v>-62637</v>
      </c>
      <c r="I8112" s="11" t="s">
        <v>548</v>
      </c>
      <c r="J8112" s="12">
        <v>-5011</v>
      </c>
      <c r="K8112" s="12">
        <v>-67648</v>
      </c>
      <c r="L8112" s="4" t="s">
        <v>3387</v>
      </c>
      <c r="M8112" s="4" t="s">
        <v>3106</v>
      </c>
      <c r="N8112" t="s">
        <v>17525</v>
      </c>
      <c r="O8112" s="22">
        <f>+VLOOKUP(E8112,[2]Sheet1!C$6036:L$6489,9,0)</f>
        <v>-67648</v>
      </c>
      <c r="P8112" s="22">
        <f t="shared" si="421"/>
        <v>0</v>
      </c>
      <c r="Q8112" s="1">
        <f>+VLOOKUP(E8112,[2]Sheet1!C$6036:L$6489,10,0)</f>
        <v>45880</v>
      </c>
      <c r="S8112" s="7"/>
    </row>
    <row r="8113" spans="2:19" hidden="1" x14ac:dyDescent="0.2">
      <c r="C8113" s="33">
        <v>45867</v>
      </c>
      <c r="D8113" s="4" t="s">
        <v>16974</v>
      </c>
      <c r="E8113">
        <f t="shared" si="422"/>
        <v>1258</v>
      </c>
      <c r="F8113" s="4" t="s">
        <v>12581</v>
      </c>
      <c r="G8113" s="4" t="s">
        <v>17433</v>
      </c>
      <c r="H8113" s="12">
        <v>-497793</v>
      </c>
      <c r="I8113" s="11" t="s">
        <v>548</v>
      </c>
      <c r="J8113" s="12">
        <v>-39824</v>
      </c>
      <c r="K8113" s="12">
        <v>-537617</v>
      </c>
      <c r="L8113" s="4" t="s">
        <v>3387</v>
      </c>
      <c r="M8113" s="4" t="s">
        <v>3106</v>
      </c>
      <c r="N8113" t="s">
        <v>17513</v>
      </c>
      <c r="O8113" s="22" t="e">
        <f>+VLOOKUP(E8113,[2]Sheet1!C$5589:L$6035,9,0)</f>
        <v>#N/A</v>
      </c>
      <c r="P8113" s="22" t="e">
        <f t="shared" si="421"/>
        <v>#N/A</v>
      </c>
      <c r="Q8113" s="1" t="e">
        <f>+VLOOKUP(E8113,[2]Sheet1!C$5589:L$6035,10,0)</f>
        <v>#N/A</v>
      </c>
      <c r="S8113" s="7"/>
    </row>
    <row r="8114" spans="2:19" hidden="1" x14ac:dyDescent="0.2">
      <c r="C8114" s="33">
        <v>45867</v>
      </c>
      <c r="D8114" s="4" t="s">
        <v>16975</v>
      </c>
      <c r="E8114">
        <f t="shared" si="422"/>
        <v>1259</v>
      </c>
      <c r="F8114" s="4" t="s">
        <v>12581</v>
      </c>
      <c r="G8114" s="4" t="s">
        <v>17434</v>
      </c>
      <c r="H8114" s="12">
        <v>-346140</v>
      </c>
      <c r="I8114" s="11" t="s">
        <v>548</v>
      </c>
      <c r="J8114" s="12">
        <v>-27691</v>
      </c>
      <c r="K8114" s="12">
        <v>-373831</v>
      </c>
      <c r="L8114" s="4" t="s">
        <v>3387</v>
      </c>
      <c r="M8114" s="4" t="s">
        <v>3106</v>
      </c>
      <c r="N8114" t="s">
        <v>17513</v>
      </c>
      <c r="O8114" s="22" t="e">
        <f>+VLOOKUP(E8114,[2]Sheet1!C$5589:L$6035,9,0)</f>
        <v>#N/A</v>
      </c>
      <c r="P8114" s="22" t="e">
        <f t="shared" si="421"/>
        <v>#N/A</v>
      </c>
      <c r="Q8114" s="1" t="e">
        <f>+VLOOKUP(E8114,[2]Sheet1!C$5589:L$6035,10,0)</f>
        <v>#N/A</v>
      </c>
      <c r="S8114" s="7"/>
    </row>
    <row r="8115" spans="2:19" hidden="1" x14ac:dyDescent="0.2">
      <c r="C8115" s="33">
        <v>45867</v>
      </c>
      <c r="D8115" s="4" t="s">
        <v>16976</v>
      </c>
      <c r="E8115">
        <f t="shared" si="422"/>
        <v>1260</v>
      </c>
      <c r="F8115" s="4" t="s">
        <v>12581</v>
      </c>
      <c r="G8115" s="4" t="s">
        <v>17435</v>
      </c>
      <c r="H8115" s="12">
        <v>-230760</v>
      </c>
      <c r="I8115" s="11" t="s">
        <v>548</v>
      </c>
      <c r="J8115" s="12">
        <v>-18461</v>
      </c>
      <c r="K8115" s="12">
        <v>-249221</v>
      </c>
      <c r="L8115" s="4" t="s">
        <v>3387</v>
      </c>
      <c r="M8115" s="4" t="s">
        <v>3106</v>
      </c>
      <c r="N8115" t="s">
        <v>17513</v>
      </c>
      <c r="O8115" s="22" t="e">
        <f>+VLOOKUP(E8115,[2]Sheet1!C$5589:L$6035,9,0)</f>
        <v>#N/A</v>
      </c>
      <c r="P8115" s="22" t="e">
        <f t="shared" si="421"/>
        <v>#N/A</v>
      </c>
      <c r="Q8115" s="1" t="e">
        <f>+VLOOKUP(E8115,[2]Sheet1!C$5589:L$6035,10,0)</f>
        <v>#N/A</v>
      </c>
      <c r="S8115" s="7"/>
    </row>
    <row r="8116" spans="2:19" hidden="1" x14ac:dyDescent="0.2">
      <c r="C8116" s="33">
        <v>45867</v>
      </c>
      <c r="D8116" s="4" t="s">
        <v>16977</v>
      </c>
      <c r="E8116">
        <f t="shared" si="422"/>
        <v>1261</v>
      </c>
      <c r="F8116" s="4" t="s">
        <v>12581</v>
      </c>
      <c r="G8116" s="4" t="s">
        <v>17436</v>
      </c>
      <c r="H8116" s="12">
        <v>-461520</v>
      </c>
      <c r="I8116" s="11" t="s">
        <v>548</v>
      </c>
      <c r="J8116" s="12">
        <v>-36922</v>
      </c>
      <c r="K8116" s="12">
        <v>-498442</v>
      </c>
      <c r="L8116" s="4" t="s">
        <v>3387</v>
      </c>
      <c r="M8116" s="4" t="s">
        <v>3106</v>
      </c>
      <c r="N8116" t="s">
        <v>17513</v>
      </c>
      <c r="O8116" s="22" t="e">
        <f>+VLOOKUP(E8116,[2]Sheet1!C$5589:L$6035,9,0)</f>
        <v>#N/A</v>
      </c>
      <c r="P8116" s="22" t="e">
        <f t="shared" si="421"/>
        <v>#N/A</v>
      </c>
      <c r="Q8116" s="1" t="e">
        <f>+VLOOKUP(E8116,[2]Sheet1!C$5589:L$6035,10,0)</f>
        <v>#N/A</v>
      </c>
      <c r="S8116" s="7"/>
    </row>
    <row r="8117" spans="2:19" hidden="1" x14ac:dyDescent="0.2">
      <c r="B8117" t="s">
        <v>20443</v>
      </c>
      <c r="C8117" s="8">
        <v>45869</v>
      </c>
      <c r="D8117" s="4" t="s">
        <v>6124</v>
      </c>
      <c r="E8117">
        <f t="shared" si="422"/>
        <v>10</v>
      </c>
      <c r="F8117" s="4" t="s">
        <v>17437</v>
      </c>
      <c r="G8117" s="4" t="s">
        <v>17438</v>
      </c>
      <c r="H8117" s="12">
        <v>-250548</v>
      </c>
      <c r="I8117" s="11" t="s">
        <v>548</v>
      </c>
      <c r="J8117" s="12">
        <v>-20044</v>
      </c>
      <c r="K8117" s="12">
        <v>-270592</v>
      </c>
      <c r="L8117" s="4" t="s">
        <v>12333</v>
      </c>
      <c r="M8117" s="4" t="s">
        <v>12334</v>
      </c>
      <c r="N8117" t="s">
        <v>17525</v>
      </c>
      <c r="O8117" s="22">
        <f>+VLOOKUP(E8117,[2]Sheet1!C$6036:L$6489,9,0)</f>
        <v>-270592</v>
      </c>
      <c r="P8117" s="22">
        <f t="shared" si="421"/>
        <v>0</v>
      </c>
      <c r="Q8117" s="1">
        <f>+VLOOKUP(E8117,[2]Sheet1!C$6036:L$6489,10,0)</f>
        <v>45880</v>
      </c>
      <c r="S8117" s="7"/>
    </row>
    <row r="8118" spans="2:19" hidden="1" x14ac:dyDescent="0.2">
      <c r="B8118" t="s">
        <v>20444</v>
      </c>
      <c r="C8118" s="8">
        <v>45869</v>
      </c>
      <c r="D8118" s="4" t="s">
        <v>11779</v>
      </c>
      <c r="E8118">
        <f t="shared" si="422"/>
        <v>15</v>
      </c>
      <c r="F8118" s="4" t="s">
        <v>17394</v>
      </c>
      <c r="G8118" s="4" t="s">
        <v>17439</v>
      </c>
      <c r="H8118" s="12">
        <v>-125274</v>
      </c>
      <c r="I8118" s="11" t="s">
        <v>548</v>
      </c>
      <c r="J8118" s="12">
        <v>-10022</v>
      </c>
      <c r="K8118" s="12">
        <v>-135296</v>
      </c>
      <c r="L8118" s="4" t="s">
        <v>313</v>
      </c>
      <c r="M8118" s="4" t="s">
        <v>1554</v>
      </c>
      <c r="N8118" t="s">
        <v>17525</v>
      </c>
      <c r="O8118" s="22">
        <f>+VLOOKUP(E8118,[2]Sheet1!C$6036:L$6489,9,0)</f>
        <v>-135296</v>
      </c>
      <c r="P8118" s="22">
        <f t="shared" si="421"/>
        <v>0</v>
      </c>
      <c r="Q8118" s="1">
        <f>+VLOOKUP(E8118,[2]Sheet1!C$6036:L$6489,10,0)</f>
        <v>45880</v>
      </c>
      <c r="S8118" s="7"/>
    </row>
    <row r="8119" spans="2:19" hidden="1" x14ac:dyDescent="0.2">
      <c r="B8119" t="s">
        <v>20445</v>
      </c>
      <c r="C8119" s="8">
        <v>45869</v>
      </c>
      <c r="D8119" s="4" t="s">
        <v>12085</v>
      </c>
      <c r="E8119">
        <f t="shared" si="422"/>
        <v>55</v>
      </c>
      <c r="F8119" s="4" t="s">
        <v>17394</v>
      </c>
      <c r="G8119" s="4" t="s">
        <v>17440</v>
      </c>
      <c r="H8119" s="12">
        <v>-250548</v>
      </c>
      <c r="I8119" s="11" t="s">
        <v>548</v>
      </c>
      <c r="J8119" s="12">
        <v>-20044</v>
      </c>
      <c r="K8119" s="12">
        <v>-270592</v>
      </c>
      <c r="L8119" s="4" t="s">
        <v>313</v>
      </c>
      <c r="M8119" s="4" t="s">
        <v>1554</v>
      </c>
      <c r="N8119" t="s">
        <v>17525</v>
      </c>
      <c r="O8119" s="22">
        <f>+VLOOKUP(E8119,[2]Sheet1!C$6036:L$6489,9,0)</f>
        <v>-270592</v>
      </c>
      <c r="P8119" s="22">
        <f t="shared" ref="P8119:P8182" si="423">+O8119-K8119</f>
        <v>0</v>
      </c>
      <c r="Q8119" s="1">
        <f>+VLOOKUP(E8119,[2]Sheet1!C$6036:L$6489,10,0)</f>
        <v>45880</v>
      </c>
      <c r="S8119" s="7"/>
    </row>
    <row r="8120" spans="2:19" hidden="1" x14ac:dyDescent="0.2">
      <c r="B8120" t="s">
        <v>20446</v>
      </c>
      <c r="C8120" s="8">
        <v>45869</v>
      </c>
      <c r="D8120" s="4" t="s">
        <v>16978</v>
      </c>
      <c r="E8120">
        <f t="shared" si="422"/>
        <v>367</v>
      </c>
      <c r="F8120" s="4" t="s">
        <v>17397</v>
      </c>
      <c r="G8120" s="4" t="s">
        <v>17441</v>
      </c>
      <c r="H8120" s="12">
        <v>-250548</v>
      </c>
      <c r="I8120" s="11" t="s">
        <v>548</v>
      </c>
      <c r="J8120" s="12">
        <v>-20044</v>
      </c>
      <c r="K8120" s="12">
        <v>-270592</v>
      </c>
      <c r="L8120" s="4" t="s">
        <v>3387</v>
      </c>
      <c r="M8120" s="4" t="s">
        <v>3106</v>
      </c>
      <c r="N8120" t="s">
        <v>17525</v>
      </c>
      <c r="O8120" s="22">
        <f>+VLOOKUP(E8120,[2]Sheet1!C$6036:L$6489,9,0)</f>
        <v>-270592</v>
      </c>
      <c r="P8120" s="22">
        <f t="shared" si="423"/>
        <v>0</v>
      </c>
      <c r="Q8120" s="1">
        <f>+VLOOKUP(E8120,[2]Sheet1!C$6036:L$6489,10,0)</f>
        <v>45880</v>
      </c>
      <c r="S8120" s="7"/>
    </row>
    <row r="8121" spans="2:19" hidden="1" x14ac:dyDescent="0.2">
      <c r="B8121" t="s">
        <v>20447</v>
      </c>
      <c r="C8121" s="8">
        <v>45869</v>
      </c>
      <c r="D8121" s="4" t="s">
        <v>8327</v>
      </c>
      <c r="E8121">
        <f t="shared" si="422"/>
        <v>368</v>
      </c>
      <c r="F8121" s="4" t="s">
        <v>17397</v>
      </c>
      <c r="G8121" s="4" t="s">
        <v>17442</v>
      </c>
      <c r="H8121" s="12">
        <v>-125274</v>
      </c>
      <c r="I8121" s="11" t="s">
        <v>548</v>
      </c>
      <c r="J8121" s="12">
        <v>-10022</v>
      </c>
      <c r="K8121" s="12">
        <v>-135296</v>
      </c>
      <c r="L8121" s="4" t="s">
        <v>3387</v>
      </c>
      <c r="M8121" s="4" t="s">
        <v>3106</v>
      </c>
      <c r="N8121" t="s">
        <v>17525</v>
      </c>
      <c r="O8121" s="22">
        <f>+VLOOKUP(E8121,[2]Sheet1!C$6036:L$6489,9,0)</f>
        <v>-135296</v>
      </c>
      <c r="P8121" s="22">
        <f t="shared" si="423"/>
        <v>0</v>
      </c>
      <c r="Q8121" s="1">
        <f>+VLOOKUP(E8121,[2]Sheet1!C$6036:L$6489,10,0)</f>
        <v>45880</v>
      </c>
      <c r="S8121" s="7"/>
    </row>
    <row r="8122" spans="2:19" hidden="1" x14ac:dyDescent="0.2">
      <c r="B8122" t="s">
        <v>20448</v>
      </c>
      <c r="C8122" s="8">
        <v>45869</v>
      </c>
      <c r="D8122" s="4" t="s">
        <v>8328</v>
      </c>
      <c r="E8122">
        <f t="shared" si="422"/>
        <v>369</v>
      </c>
      <c r="F8122" s="4" t="s">
        <v>17397</v>
      </c>
      <c r="G8122" s="4" t="s">
        <v>17443</v>
      </c>
      <c r="H8122" s="12">
        <v>-108789</v>
      </c>
      <c r="I8122" s="11" t="s">
        <v>548</v>
      </c>
      <c r="J8122" s="12">
        <v>-8703</v>
      </c>
      <c r="K8122" s="12">
        <v>-117492</v>
      </c>
      <c r="L8122" s="4" t="s">
        <v>3387</v>
      </c>
      <c r="M8122" s="4" t="s">
        <v>3106</v>
      </c>
      <c r="N8122" t="s">
        <v>17525</v>
      </c>
      <c r="O8122" s="22">
        <f>+VLOOKUP(E8122,[2]Sheet1!C$6036:L$6489,9,0)</f>
        <v>-117492</v>
      </c>
      <c r="P8122" s="22">
        <f t="shared" si="423"/>
        <v>0</v>
      </c>
      <c r="Q8122" s="1">
        <f>+VLOOKUP(E8122,[2]Sheet1!C$6036:L$6489,10,0)</f>
        <v>45880</v>
      </c>
      <c r="S8122" s="7"/>
    </row>
    <row r="8123" spans="2:19" hidden="1" x14ac:dyDescent="0.2">
      <c r="B8123" t="s">
        <v>20449</v>
      </c>
      <c r="C8123" s="8">
        <v>45869</v>
      </c>
      <c r="D8123" s="4" t="s">
        <v>16979</v>
      </c>
      <c r="E8123">
        <f t="shared" si="422"/>
        <v>371</v>
      </c>
      <c r="F8123" s="4" t="s">
        <v>17397</v>
      </c>
      <c r="G8123" s="4" t="s">
        <v>17444</v>
      </c>
      <c r="H8123" s="12">
        <v>-250548</v>
      </c>
      <c r="I8123" s="11" t="s">
        <v>548</v>
      </c>
      <c r="J8123" s="12">
        <v>-20044</v>
      </c>
      <c r="K8123" s="12">
        <v>-270592</v>
      </c>
      <c r="L8123" s="4" t="s">
        <v>3387</v>
      </c>
      <c r="M8123" s="4" t="s">
        <v>3106</v>
      </c>
      <c r="N8123" t="s">
        <v>17525</v>
      </c>
      <c r="O8123" s="22">
        <f>+VLOOKUP(E8123,[2]Sheet1!C$6036:L$6489,9,0)</f>
        <v>-270592</v>
      </c>
      <c r="P8123" s="22">
        <f t="shared" si="423"/>
        <v>0</v>
      </c>
      <c r="Q8123" s="1">
        <f>+VLOOKUP(E8123,[2]Sheet1!C$6036:L$6489,10,0)</f>
        <v>45880</v>
      </c>
      <c r="S8123" s="7"/>
    </row>
    <row r="8124" spans="2:19" hidden="1" x14ac:dyDescent="0.2">
      <c r="B8124" t="s">
        <v>20450</v>
      </c>
      <c r="C8124" s="8">
        <v>45869</v>
      </c>
      <c r="D8124" s="4" t="s">
        <v>16980</v>
      </c>
      <c r="E8124">
        <f t="shared" si="422"/>
        <v>372</v>
      </c>
      <c r="F8124" s="4" t="s">
        <v>17397</v>
      </c>
      <c r="G8124" s="4" t="s">
        <v>17445</v>
      </c>
      <c r="H8124" s="12">
        <v>-148350</v>
      </c>
      <c r="I8124" s="11" t="s">
        <v>548</v>
      </c>
      <c r="J8124" s="12">
        <v>-11868</v>
      </c>
      <c r="K8124" s="12">
        <v>-160218</v>
      </c>
      <c r="L8124" s="4" t="s">
        <v>3387</v>
      </c>
      <c r="M8124" s="4" t="s">
        <v>3106</v>
      </c>
      <c r="N8124" t="s">
        <v>17525</v>
      </c>
      <c r="O8124" s="22">
        <f>+VLOOKUP(E8124,[2]Sheet1!C$6036:L$6489,9,0)</f>
        <v>-160218</v>
      </c>
      <c r="P8124" s="22">
        <f t="shared" si="423"/>
        <v>0</v>
      </c>
      <c r="Q8124" s="1">
        <f>+VLOOKUP(E8124,[2]Sheet1!C$6036:L$6489,10,0)</f>
        <v>45880</v>
      </c>
      <c r="S8124" s="7"/>
    </row>
    <row r="8125" spans="2:19" hidden="1" x14ac:dyDescent="0.2">
      <c r="B8125" t="s">
        <v>20451</v>
      </c>
      <c r="C8125" s="8">
        <v>45869</v>
      </c>
      <c r="D8125" s="4" t="s">
        <v>16981</v>
      </c>
      <c r="E8125">
        <f t="shared" si="422"/>
        <v>373</v>
      </c>
      <c r="F8125" s="4" t="s">
        <v>17397</v>
      </c>
      <c r="G8125" s="4" t="s">
        <v>17446</v>
      </c>
      <c r="H8125" s="12">
        <v>-187911</v>
      </c>
      <c r="I8125" s="11" t="s">
        <v>548</v>
      </c>
      <c r="J8125" s="12">
        <v>-15033</v>
      </c>
      <c r="K8125" s="12">
        <v>-202944</v>
      </c>
      <c r="L8125" s="4" t="s">
        <v>3387</v>
      </c>
      <c r="M8125" s="4" t="s">
        <v>3106</v>
      </c>
      <c r="N8125" t="s">
        <v>17525</v>
      </c>
      <c r="O8125" s="22">
        <f>+VLOOKUP(E8125,[2]Sheet1!C$6036:L$6489,9,0)</f>
        <v>-202944</v>
      </c>
      <c r="P8125" s="22">
        <f t="shared" si="423"/>
        <v>0</v>
      </c>
      <c r="Q8125" s="1">
        <f>+VLOOKUP(E8125,[2]Sheet1!C$6036:L$6489,10,0)</f>
        <v>45880</v>
      </c>
      <c r="S8125" s="7"/>
    </row>
    <row r="8126" spans="2:19" hidden="1" x14ac:dyDescent="0.2">
      <c r="B8126" t="s">
        <v>20452</v>
      </c>
      <c r="C8126" s="8">
        <v>45869</v>
      </c>
      <c r="D8126" s="4" t="s">
        <v>16982</v>
      </c>
      <c r="E8126">
        <f t="shared" si="422"/>
        <v>374</v>
      </c>
      <c r="F8126" s="4" t="s">
        <v>17397</v>
      </c>
      <c r="G8126" s="4" t="s">
        <v>17447</v>
      </c>
      <c r="H8126" s="12">
        <v>-125274</v>
      </c>
      <c r="I8126" s="11" t="s">
        <v>548</v>
      </c>
      <c r="J8126" s="12">
        <v>-10022</v>
      </c>
      <c r="K8126" s="12">
        <v>-135296</v>
      </c>
      <c r="L8126" s="4" t="s">
        <v>3387</v>
      </c>
      <c r="M8126" s="4" t="s">
        <v>3106</v>
      </c>
      <c r="N8126" t="s">
        <v>17525</v>
      </c>
      <c r="O8126" s="22">
        <f>+VLOOKUP(E8126,[2]Sheet1!C$6036:L$6489,9,0)</f>
        <v>-135296</v>
      </c>
      <c r="P8126" s="22">
        <f t="shared" si="423"/>
        <v>0</v>
      </c>
      <c r="Q8126" s="1">
        <f>+VLOOKUP(E8126,[2]Sheet1!C$6036:L$6489,10,0)</f>
        <v>45880</v>
      </c>
      <c r="S8126" s="7"/>
    </row>
    <row r="8127" spans="2:19" hidden="1" x14ac:dyDescent="0.2">
      <c r="B8127" t="s">
        <v>20453</v>
      </c>
      <c r="C8127" s="8">
        <v>45869</v>
      </c>
      <c r="D8127" s="4" t="s">
        <v>7263</v>
      </c>
      <c r="E8127">
        <f t="shared" si="422"/>
        <v>375</v>
      </c>
      <c r="F8127" s="4" t="s">
        <v>17397</v>
      </c>
      <c r="G8127" s="4" t="s">
        <v>17448</v>
      </c>
      <c r="H8127" s="12">
        <v>-62637</v>
      </c>
      <c r="I8127" s="11" t="s">
        <v>548</v>
      </c>
      <c r="J8127" s="12">
        <v>-5011</v>
      </c>
      <c r="K8127" s="12">
        <v>-67648</v>
      </c>
      <c r="L8127" s="4" t="s">
        <v>3387</v>
      </c>
      <c r="M8127" s="4" t="s">
        <v>3106</v>
      </c>
      <c r="N8127" t="s">
        <v>17525</v>
      </c>
      <c r="O8127" s="22">
        <f>+VLOOKUP(E8127,[2]Sheet1!C$6036:L$6489,9,0)</f>
        <v>-67648</v>
      </c>
      <c r="P8127" s="22">
        <f t="shared" si="423"/>
        <v>0</v>
      </c>
      <c r="Q8127" s="1">
        <f>+VLOOKUP(E8127,[2]Sheet1!C$6036:L$6489,10,0)</f>
        <v>45880</v>
      </c>
      <c r="S8127" s="7"/>
    </row>
    <row r="8128" spans="2:19" hidden="1" x14ac:dyDescent="0.2">
      <c r="B8128" t="s">
        <v>20454</v>
      </c>
      <c r="C8128" s="8">
        <v>45869</v>
      </c>
      <c r="D8128" s="4" t="s">
        <v>7264</v>
      </c>
      <c r="E8128">
        <f t="shared" si="422"/>
        <v>376</v>
      </c>
      <c r="F8128" s="4" t="s">
        <v>17397</v>
      </c>
      <c r="G8128" s="4" t="s">
        <v>17449</v>
      </c>
      <c r="H8128" s="12">
        <v>-62637</v>
      </c>
      <c r="I8128" s="11" t="s">
        <v>548</v>
      </c>
      <c r="J8128" s="12">
        <v>-5011</v>
      </c>
      <c r="K8128" s="12">
        <v>-67648</v>
      </c>
      <c r="L8128" s="4" t="s">
        <v>3387</v>
      </c>
      <c r="M8128" s="4" t="s">
        <v>3106</v>
      </c>
      <c r="N8128" t="s">
        <v>17525</v>
      </c>
      <c r="O8128" s="22">
        <f>+VLOOKUP(E8128,[2]Sheet1!C$6036:L$6489,9,0)</f>
        <v>-67648</v>
      </c>
      <c r="P8128" s="22">
        <f t="shared" si="423"/>
        <v>0</v>
      </c>
      <c r="Q8128" s="1">
        <f>+VLOOKUP(E8128,[2]Sheet1!C$6036:L$6489,10,0)</f>
        <v>45880</v>
      </c>
      <c r="S8128" s="7"/>
    </row>
    <row r="8129" spans="2:19" hidden="1" x14ac:dyDescent="0.2">
      <c r="B8129" t="s">
        <v>20455</v>
      </c>
      <c r="C8129" s="8">
        <v>45869</v>
      </c>
      <c r="D8129" s="4" t="s">
        <v>4480</v>
      </c>
      <c r="E8129">
        <f t="shared" si="422"/>
        <v>377</v>
      </c>
      <c r="F8129" s="4" t="s">
        <v>17397</v>
      </c>
      <c r="G8129" s="4" t="s">
        <v>17450</v>
      </c>
      <c r="H8129" s="12">
        <v>-62637</v>
      </c>
      <c r="I8129" s="11" t="s">
        <v>548</v>
      </c>
      <c r="J8129" s="12">
        <v>-5011</v>
      </c>
      <c r="K8129" s="12">
        <v>-67648</v>
      </c>
      <c r="L8129" s="4" t="s">
        <v>3387</v>
      </c>
      <c r="M8129" s="4" t="s">
        <v>3106</v>
      </c>
      <c r="N8129" t="s">
        <v>17525</v>
      </c>
      <c r="O8129" s="22">
        <f>+VLOOKUP(E8129,[2]Sheet1!C$6036:L$6489,9,0)</f>
        <v>-67648</v>
      </c>
      <c r="P8129" s="22">
        <f t="shared" si="423"/>
        <v>0</v>
      </c>
      <c r="Q8129" s="1">
        <f>+VLOOKUP(E8129,[2]Sheet1!C$6036:L$6489,10,0)</f>
        <v>45880</v>
      </c>
      <c r="S8129" s="7"/>
    </row>
    <row r="8130" spans="2:19" hidden="1" x14ac:dyDescent="0.2">
      <c r="B8130" t="s">
        <v>20456</v>
      </c>
      <c r="C8130" s="8">
        <v>45869</v>
      </c>
      <c r="D8130" s="4" t="s">
        <v>757</v>
      </c>
      <c r="E8130">
        <f t="shared" si="422"/>
        <v>378</v>
      </c>
      <c r="F8130" s="4" t="s">
        <v>17397</v>
      </c>
      <c r="G8130" s="4" t="s">
        <v>17451</v>
      </c>
      <c r="H8130" s="12">
        <v>-115380</v>
      </c>
      <c r="I8130" s="11" t="s">
        <v>548</v>
      </c>
      <c r="J8130" s="12">
        <v>-9230</v>
      </c>
      <c r="K8130" s="12">
        <v>-124610</v>
      </c>
      <c r="L8130" s="4" t="s">
        <v>3387</v>
      </c>
      <c r="M8130" s="4" t="s">
        <v>3106</v>
      </c>
      <c r="N8130" t="s">
        <v>17525</v>
      </c>
      <c r="O8130" s="22">
        <f>+VLOOKUP(E8130,[2]Sheet1!C$6036:L$6489,9,0)</f>
        <v>-124610</v>
      </c>
      <c r="P8130" s="22">
        <f t="shared" si="423"/>
        <v>0</v>
      </c>
      <c r="Q8130" s="1">
        <f>+VLOOKUP(E8130,[2]Sheet1!C$6036:L$6489,10,0)</f>
        <v>45880</v>
      </c>
      <c r="S8130" s="7"/>
    </row>
    <row r="8131" spans="2:19" hidden="1" x14ac:dyDescent="0.2">
      <c r="B8131" t="s">
        <v>20457</v>
      </c>
      <c r="C8131" s="8">
        <v>45869</v>
      </c>
      <c r="D8131" s="4" t="s">
        <v>7265</v>
      </c>
      <c r="E8131">
        <f t="shared" si="422"/>
        <v>379</v>
      </c>
      <c r="F8131" s="4" t="s">
        <v>17397</v>
      </c>
      <c r="G8131" s="4" t="s">
        <v>17452</v>
      </c>
      <c r="H8131" s="12">
        <v>-375822</v>
      </c>
      <c r="I8131" s="11" t="s">
        <v>548</v>
      </c>
      <c r="J8131" s="12">
        <v>-30066</v>
      </c>
      <c r="K8131" s="12">
        <v>-405888</v>
      </c>
      <c r="L8131" s="4" t="s">
        <v>3387</v>
      </c>
      <c r="M8131" s="4" t="s">
        <v>3106</v>
      </c>
      <c r="N8131" t="s">
        <v>17525</v>
      </c>
      <c r="O8131" s="22">
        <f>+VLOOKUP(E8131,[2]Sheet1!C$6036:L$6489,9,0)</f>
        <v>-405888</v>
      </c>
      <c r="P8131" s="22">
        <f t="shared" si="423"/>
        <v>0</v>
      </c>
      <c r="Q8131" s="1">
        <f>+VLOOKUP(E8131,[2]Sheet1!C$6036:L$6489,10,0)</f>
        <v>45880</v>
      </c>
      <c r="S8131" s="7"/>
    </row>
    <row r="8132" spans="2:19" hidden="1" x14ac:dyDescent="0.2">
      <c r="B8132" t="s">
        <v>20458</v>
      </c>
      <c r="C8132" s="8">
        <v>45869</v>
      </c>
      <c r="D8132" s="4" t="s">
        <v>7266</v>
      </c>
      <c r="E8132">
        <f t="shared" si="422"/>
        <v>380</v>
      </c>
      <c r="F8132" s="4" t="s">
        <v>17397</v>
      </c>
      <c r="G8132" s="4" t="s">
        <v>17453</v>
      </c>
      <c r="H8132" s="12">
        <v>-187911</v>
      </c>
      <c r="I8132" s="11" t="s">
        <v>548</v>
      </c>
      <c r="J8132" s="12">
        <v>-15033</v>
      </c>
      <c r="K8132" s="12">
        <v>-202944</v>
      </c>
      <c r="L8132" s="4" t="s">
        <v>3387</v>
      </c>
      <c r="M8132" s="4" t="s">
        <v>3106</v>
      </c>
      <c r="N8132" t="s">
        <v>17525</v>
      </c>
      <c r="O8132" s="22">
        <f>+VLOOKUP(E8132,[2]Sheet1!C$6036:L$6489,9,0)</f>
        <v>-202944</v>
      </c>
      <c r="P8132" s="22">
        <f t="shared" si="423"/>
        <v>0</v>
      </c>
      <c r="Q8132" s="1">
        <f>+VLOOKUP(E8132,[2]Sheet1!C$6036:L$6489,10,0)</f>
        <v>45880</v>
      </c>
      <c r="S8132" s="7"/>
    </row>
    <row r="8133" spans="2:19" hidden="1" x14ac:dyDescent="0.2">
      <c r="B8133" t="s">
        <v>20459</v>
      </c>
      <c r="C8133" s="8">
        <v>45869</v>
      </c>
      <c r="D8133" s="4" t="s">
        <v>7267</v>
      </c>
      <c r="E8133">
        <f t="shared" si="422"/>
        <v>381</v>
      </c>
      <c r="F8133" s="4" t="s">
        <v>17397</v>
      </c>
      <c r="G8133" s="4" t="s">
        <v>17454</v>
      </c>
      <c r="H8133" s="12">
        <v>-125274</v>
      </c>
      <c r="I8133" s="11" t="s">
        <v>548</v>
      </c>
      <c r="J8133" s="12">
        <v>-10022</v>
      </c>
      <c r="K8133" s="12">
        <v>-135296</v>
      </c>
      <c r="L8133" s="4" t="s">
        <v>3387</v>
      </c>
      <c r="M8133" s="4" t="s">
        <v>3106</v>
      </c>
      <c r="N8133" t="s">
        <v>17525</v>
      </c>
      <c r="O8133" s="22">
        <f>+VLOOKUP(E8133,[2]Sheet1!C$6036:L$6489,9,0)</f>
        <v>-135296</v>
      </c>
      <c r="P8133" s="22">
        <f t="shared" si="423"/>
        <v>0</v>
      </c>
      <c r="Q8133" s="1">
        <f>+VLOOKUP(E8133,[2]Sheet1!C$6036:L$6489,10,0)</f>
        <v>45880</v>
      </c>
      <c r="S8133" s="7"/>
    </row>
    <row r="8134" spans="2:19" hidden="1" x14ac:dyDescent="0.2">
      <c r="B8134" t="s">
        <v>20460</v>
      </c>
      <c r="C8134" s="8">
        <v>45869</v>
      </c>
      <c r="D8134" s="4" t="s">
        <v>7268</v>
      </c>
      <c r="E8134">
        <f t="shared" si="422"/>
        <v>382</v>
      </c>
      <c r="F8134" s="4" t="s">
        <v>17397</v>
      </c>
      <c r="G8134" s="4" t="s">
        <v>17455</v>
      </c>
      <c r="H8134" s="12">
        <v>-171426</v>
      </c>
      <c r="I8134" s="11" t="s">
        <v>548</v>
      </c>
      <c r="J8134" s="12">
        <v>-13714</v>
      </c>
      <c r="K8134" s="12">
        <v>-185140</v>
      </c>
      <c r="L8134" s="4" t="s">
        <v>3387</v>
      </c>
      <c r="M8134" s="4" t="s">
        <v>3106</v>
      </c>
      <c r="N8134" t="s">
        <v>17525</v>
      </c>
      <c r="O8134" s="22">
        <f>+VLOOKUP(E8134,[2]Sheet1!C$6036:L$6489,9,0)</f>
        <v>-185140</v>
      </c>
      <c r="P8134" s="22">
        <f t="shared" si="423"/>
        <v>0</v>
      </c>
      <c r="Q8134" s="1">
        <f>+VLOOKUP(E8134,[2]Sheet1!C$6036:L$6489,10,0)</f>
        <v>45880</v>
      </c>
      <c r="S8134" s="7"/>
    </row>
    <row r="8135" spans="2:19" hidden="1" x14ac:dyDescent="0.2">
      <c r="B8135" t="s">
        <v>20461</v>
      </c>
      <c r="C8135" s="8">
        <v>45869</v>
      </c>
      <c r="D8135" s="4" t="s">
        <v>7269</v>
      </c>
      <c r="E8135">
        <f t="shared" si="422"/>
        <v>383</v>
      </c>
      <c r="F8135" s="4" t="s">
        <v>17397</v>
      </c>
      <c r="G8135" s="4" t="s">
        <v>17456</v>
      </c>
      <c r="H8135" s="12">
        <v>-125274</v>
      </c>
      <c r="I8135" s="11" t="s">
        <v>548</v>
      </c>
      <c r="J8135" s="12">
        <v>-10022</v>
      </c>
      <c r="K8135" s="12">
        <v>-135296</v>
      </c>
      <c r="L8135" s="4" t="s">
        <v>3387</v>
      </c>
      <c r="M8135" s="4" t="s">
        <v>3106</v>
      </c>
      <c r="N8135" t="s">
        <v>17525</v>
      </c>
      <c r="O8135" s="22">
        <f>+VLOOKUP(E8135,[2]Sheet1!C$6036:L$6489,9,0)</f>
        <v>-135296</v>
      </c>
      <c r="P8135" s="22">
        <f t="shared" si="423"/>
        <v>0</v>
      </c>
      <c r="Q8135" s="1">
        <f>+VLOOKUP(E8135,[2]Sheet1!C$6036:L$6489,10,0)</f>
        <v>45880</v>
      </c>
      <c r="S8135" s="7"/>
    </row>
    <row r="8136" spans="2:19" hidden="1" x14ac:dyDescent="0.2">
      <c r="B8136" t="s">
        <v>20462</v>
      </c>
      <c r="C8136" s="8">
        <v>45869</v>
      </c>
      <c r="D8136" s="4" t="s">
        <v>14286</v>
      </c>
      <c r="E8136">
        <f t="shared" si="422"/>
        <v>384</v>
      </c>
      <c r="F8136" s="4" t="s">
        <v>17397</v>
      </c>
      <c r="G8136" s="4" t="s">
        <v>17457</v>
      </c>
      <c r="H8136" s="12">
        <v>-187911</v>
      </c>
      <c r="I8136" s="11" t="s">
        <v>548</v>
      </c>
      <c r="J8136" s="12">
        <v>-15033</v>
      </c>
      <c r="K8136" s="12">
        <v>-202944</v>
      </c>
      <c r="L8136" s="4" t="s">
        <v>3387</v>
      </c>
      <c r="M8136" s="4" t="s">
        <v>3106</v>
      </c>
      <c r="N8136" t="s">
        <v>17525</v>
      </c>
      <c r="O8136" s="22">
        <f>+VLOOKUP(E8136,[2]Sheet1!C$6036:L$6489,9,0)</f>
        <v>-202944</v>
      </c>
      <c r="P8136" s="22">
        <f t="shared" si="423"/>
        <v>0</v>
      </c>
      <c r="Q8136" s="1">
        <f>+VLOOKUP(E8136,[2]Sheet1!C$6036:L$6489,10,0)</f>
        <v>45880</v>
      </c>
      <c r="S8136" s="7"/>
    </row>
    <row r="8137" spans="2:19" hidden="1" x14ac:dyDescent="0.2">
      <c r="B8137" t="s">
        <v>20463</v>
      </c>
      <c r="C8137" s="8">
        <v>45869</v>
      </c>
      <c r="D8137" s="4" t="s">
        <v>14287</v>
      </c>
      <c r="E8137">
        <f t="shared" si="422"/>
        <v>385</v>
      </c>
      <c r="F8137" s="4" t="s">
        <v>17397</v>
      </c>
      <c r="G8137" s="4" t="s">
        <v>17458</v>
      </c>
      <c r="H8137" s="12">
        <v>-92304</v>
      </c>
      <c r="I8137" s="11" t="s">
        <v>548</v>
      </c>
      <c r="J8137" s="12">
        <v>-7384</v>
      </c>
      <c r="K8137" s="12">
        <v>-99688</v>
      </c>
      <c r="L8137" s="4" t="s">
        <v>3387</v>
      </c>
      <c r="M8137" s="4" t="s">
        <v>3106</v>
      </c>
      <c r="N8137" t="s">
        <v>17525</v>
      </c>
      <c r="O8137" s="22">
        <f>+VLOOKUP(E8137,[2]Sheet1!C$6036:L$6489,9,0)</f>
        <v>-99688</v>
      </c>
      <c r="P8137" s="22">
        <f t="shared" si="423"/>
        <v>0</v>
      </c>
      <c r="Q8137" s="1">
        <f>+VLOOKUP(E8137,[2]Sheet1!C$6036:L$6489,10,0)</f>
        <v>45880</v>
      </c>
      <c r="S8137" s="7"/>
    </row>
    <row r="8138" spans="2:19" hidden="1" x14ac:dyDescent="0.2">
      <c r="B8138" t="s">
        <v>20464</v>
      </c>
      <c r="C8138" s="8">
        <v>45869</v>
      </c>
      <c r="D8138" s="4" t="s">
        <v>8386</v>
      </c>
      <c r="E8138">
        <f t="shared" si="422"/>
        <v>386</v>
      </c>
      <c r="F8138" s="4" t="s">
        <v>17397</v>
      </c>
      <c r="G8138" s="4" t="s">
        <v>17459</v>
      </c>
      <c r="H8138" s="12">
        <v>-250548</v>
      </c>
      <c r="I8138" s="11" t="s">
        <v>548</v>
      </c>
      <c r="J8138" s="12">
        <v>-20044</v>
      </c>
      <c r="K8138" s="12">
        <v>-270592</v>
      </c>
      <c r="L8138" s="4" t="s">
        <v>3387</v>
      </c>
      <c r="M8138" s="4" t="s">
        <v>3106</v>
      </c>
      <c r="N8138" t="s">
        <v>17525</v>
      </c>
      <c r="O8138" s="22">
        <f>+VLOOKUP(E8138,[2]Sheet1!C$6036:L$6489,9,0)</f>
        <v>-270592</v>
      </c>
      <c r="P8138" s="22">
        <f t="shared" si="423"/>
        <v>0</v>
      </c>
      <c r="Q8138" s="1">
        <f>+VLOOKUP(E8138,[2]Sheet1!C$6036:L$6489,10,0)</f>
        <v>45880</v>
      </c>
      <c r="S8138" s="7"/>
    </row>
    <row r="8139" spans="2:19" hidden="1" x14ac:dyDescent="0.2">
      <c r="B8139" t="s">
        <v>20465</v>
      </c>
      <c r="C8139" s="8">
        <v>45869</v>
      </c>
      <c r="D8139" s="4" t="s">
        <v>16983</v>
      </c>
      <c r="E8139">
        <f t="shared" si="422"/>
        <v>387</v>
      </c>
      <c r="F8139" s="4" t="s">
        <v>17397</v>
      </c>
      <c r="G8139" s="4" t="s">
        <v>17460</v>
      </c>
      <c r="H8139" s="12">
        <v>-187911</v>
      </c>
      <c r="I8139" s="11" t="s">
        <v>548</v>
      </c>
      <c r="J8139" s="12">
        <v>-15033</v>
      </c>
      <c r="K8139" s="12">
        <v>-202944</v>
      </c>
      <c r="L8139" s="4" t="s">
        <v>3387</v>
      </c>
      <c r="M8139" s="4" t="s">
        <v>3106</v>
      </c>
      <c r="N8139" t="s">
        <v>17525</v>
      </c>
      <c r="O8139" s="22">
        <f>+VLOOKUP(E8139,[2]Sheet1!C$6036:L$6489,9,0)</f>
        <v>-202944</v>
      </c>
      <c r="P8139" s="22">
        <f t="shared" si="423"/>
        <v>0</v>
      </c>
      <c r="Q8139" s="1">
        <f>+VLOOKUP(E8139,[2]Sheet1!C$6036:L$6489,10,0)</f>
        <v>45880</v>
      </c>
      <c r="S8139" s="7"/>
    </row>
    <row r="8140" spans="2:19" hidden="1" x14ac:dyDescent="0.2">
      <c r="B8140" t="s">
        <v>20466</v>
      </c>
      <c r="C8140" s="8">
        <v>45869</v>
      </c>
      <c r="D8140" s="4" t="s">
        <v>16984</v>
      </c>
      <c r="E8140">
        <f t="shared" si="422"/>
        <v>388</v>
      </c>
      <c r="F8140" s="4" t="s">
        <v>17397</v>
      </c>
      <c r="G8140" s="4" t="s">
        <v>17461</v>
      </c>
      <c r="H8140" s="12">
        <v>-69228</v>
      </c>
      <c r="I8140" s="11" t="s">
        <v>548</v>
      </c>
      <c r="J8140" s="12">
        <v>-5538</v>
      </c>
      <c r="K8140" s="12">
        <v>-74766</v>
      </c>
      <c r="L8140" s="4" t="s">
        <v>3387</v>
      </c>
      <c r="M8140" s="4" t="s">
        <v>3106</v>
      </c>
      <c r="N8140" t="s">
        <v>17525</v>
      </c>
      <c r="O8140" s="22">
        <f>+VLOOKUP(E8140,[2]Sheet1!C$6036:L$6489,9,0)</f>
        <v>-74766</v>
      </c>
      <c r="P8140" s="22">
        <f t="shared" si="423"/>
        <v>0</v>
      </c>
      <c r="Q8140" s="1">
        <f>+VLOOKUP(E8140,[2]Sheet1!C$6036:L$6489,10,0)</f>
        <v>45880</v>
      </c>
      <c r="S8140" s="7"/>
    </row>
    <row r="8141" spans="2:19" hidden="1" x14ac:dyDescent="0.2">
      <c r="B8141" t="s">
        <v>20467</v>
      </c>
      <c r="C8141" s="8">
        <v>45869</v>
      </c>
      <c r="D8141" s="4" t="s">
        <v>16985</v>
      </c>
      <c r="E8141">
        <f t="shared" si="422"/>
        <v>389</v>
      </c>
      <c r="F8141" s="4" t="s">
        <v>17397</v>
      </c>
      <c r="G8141" s="4" t="s">
        <v>17462</v>
      </c>
      <c r="H8141" s="12">
        <v>-62637</v>
      </c>
      <c r="I8141" s="11" t="s">
        <v>548</v>
      </c>
      <c r="J8141" s="12">
        <v>-5011</v>
      </c>
      <c r="K8141" s="12">
        <v>-67648</v>
      </c>
      <c r="L8141" s="4" t="s">
        <v>3387</v>
      </c>
      <c r="M8141" s="4" t="s">
        <v>3106</v>
      </c>
      <c r="N8141" t="s">
        <v>17525</v>
      </c>
      <c r="O8141" s="22">
        <f>+VLOOKUP(E8141,[2]Sheet1!C$6036:L$6489,9,0)</f>
        <v>-67648</v>
      </c>
      <c r="P8141" s="22">
        <f t="shared" si="423"/>
        <v>0</v>
      </c>
      <c r="Q8141" s="1">
        <f>+VLOOKUP(E8141,[2]Sheet1!C$6036:L$6489,10,0)</f>
        <v>45880</v>
      </c>
      <c r="S8141" s="7"/>
    </row>
    <row r="8142" spans="2:19" hidden="1" x14ac:dyDescent="0.2">
      <c r="B8142" t="s">
        <v>20468</v>
      </c>
      <c r="C8142" s="8">
        <v>45869</v>
      </c>
      <c r="D8142" s="4" t="s">
        <v>14288</v>
      </c>
      <c r="E8142">
        <f t="shared" si="422"/>
        <v>390</v>
      </c>
      <c r="F8142" s="4" t="s">
        <v>17397</v>
      </c>
      <c r="G8142" s="4" t="s">
        <v>17463</v>
      </c>
      <c r="H8142" s="12">
        <v>-62637</v>
      </c>
      <c r="I8142" s="11" t="s">
        <v>548</v>
      </c>
      <c r="J8142" s="12">
        <v>-5011</v>
      </c>
      <c r="K8142" s="12">
        <v>-67648</v>
      </c>
      <c r="L8142" s="4" t="s">
        <v>3387</v>
      </c>
      <c r="M8142" s="4" t="s">
        <v>3106</v>
      </c>
      <c r="N8142" t="s">
        <v>17525</v>
      </c>
      <c r="O8142" s="22">
        <f>+VLOOKUP(E8142,[2]Sheet1!C$6036:L$6489,9,0)</f>
        <v>-67648</v>
      </c>
      <c r="P8142" s="22">
        <f t="shared" si="423"/>
        <v>0</v>
      </c>
      <c r="Q8142" s="1">
        <f>+VLOOKUP(E8142,[2]Sheet1!C$6036:L$6489,10,0)</f>
        <v>45880</v>
      </c>
      <c r="S8142" s="7"/>
    </row>
    <row r="8143" spans="2:19" hidden="1" x14ac:dyDescent="0.2">
      <c r="B8143" t="s">
        <v>20469</v>
      </c>
      <c r="C8143" s="8">
        <v>45869</v>
      </c>
      <c r="D8143" s="4" t="s">
        <v>16986</v>
      </c>
      <c r="E8143">
        <f t="shared" si="422"/>
        <v>391</v>
      </c>
      <c r="F8143" s="4" t="s">
        <v>17397</v>
      </c>
      <c r="G8143" s="4" t="s">
        <v>17464</v>
      </c>
      <c r="H8143" s="12">
        <v>-382413</v>
      </c>
      <c r="I8143" s="11" t="s">
        <v>548</v>
      </c>
      <c r="J8143" s="12">
        <v>-30593</v>
      </c>
      <c r="K8143" s="12">
        <v>-413006</v>
      </c>
      <c r="L8143" s="4" t="s">
        <v>3387</v>
      </c>
      <c r="M8143" s="4" t="s">
        <v>3106</v>
      </c>
      <c r="N8143" t="s">
        <v>17525</v>
      </c>
      <c r="O8143" s="22">
        <f>+VLOOKUP(E8143,[2]Sheet1!C$6036:L$6489,9,0)</f>
        <v>-413006</v>
      </c>
      <c r="P8143" s="22">
        <f t="shared" si="423"/>
        <v>0</v>
      </c>
      <c r="Q8143" s="1">
        <f>+VLOOKUP(E8143,[2]Sheet1!C$6036:L$6489,10,0)</f>
        <v>45880</v>
      </c>
      <c r="S8143" s="7"/>
    </row>
    <row r="8144" spans="2:19" hidden="1" x14ac:dyDescent="0.2">
      <c r="B8144" t="s">
        <v>20470</v>
      </c>
      <c r="C8144" s="8">
        <v>45869</v>
      </c>
      <c r="D8144" s="4" t="s">
        <v>16987</v>
      </c>
      <c r="E8144">
        <f t="shared" si="422"/>
        <v>392</v>
      </c>
      <c r="F8144" s="4" t="s">
        <v>17397</v>
      </c>
      <c r="G8144" s="4" t="s">
        <v>17465</v>
      </c>
      <c r="H8144" s="12">
        <v>-62637</v>
      </c>
      <c r="I8144" s="11" t="s">
        <v>548</v>
      </c>
      <c r="J8144" s="12">
        <v>-5011</v>
      </c>
      <c r="K8144" s="12">
        <v>-67648</v>
      </c>
      <c r="L8144" s="4" t="s">
        <v>3387</v>
      </c>
      <c r="M8144" s="4" t="s">
        <v>3106</v>
      </c>
      <c r="N8144" t="s">
        <v>17525</v>
      </c>
      <c r="O8144" s="22">
        <f>+VLOOKUP(E8144,[2]Sheet1!C$6036:L$6489,9,0)</f>
        <v>-67648</v>
      </c>
      <c r="P8144" s="22">
        <f t="shared" si="423"/>
        <v>0</v>
      </c>
      <c r="Q8144" s="1">
        <f>+VLOOKUP(E8144,[2]Sheet1!C$6036:L$6489,10,0)</f>
        <v>45880</v>
      </c>
      <c r="S8144" s="7"/>
    </row>
    <row r="8145" spans="2:19" hidden="1" x14ac:dyDescent="0.2">
      <c r="B8145" t="s">
        <v>20471</v>
      </c>
      <c r="C8145" s="8">
        <v>45869</v>
      </c>
      <c r="D8145" s="4" t="s">
        <v>16988</v>
      </c>
      <c r="E8145">
        <f t="shared" si="422"/>
        <v>393</v>
      </c>
      <c r="F8145" s="4" t="s">
        <v>17397</v>
      </c>
      <c r="G8145" s="4" t="s">
        <v>17466</v>
      </c>
      <c r="H8145" s="12">
        <v>-187911</v>
      </c>
      <c r="I8145" s="11" t="s">
        <v>548</v>
      </c>
      <c r="J8145" s="12">
        <v>-15033</v>
      </c>
      <c r="K8145" s="12">
        <v>-202944</v>
      </c>
      <c r="L8145" s="4" t="s">
        <v>3387</v>
      </c>
      <c r="M8145" s="4" t="s">
        <v>3106</v>
      </c>
      <c r="N8145" t="s">
        <v>17525</v>
      </c>
      <c r="O8145" s="22">
        <f>+VLOOKUP(E8145,[2]Sheet1!C$6036:L$6489,9,0)</f>
        <v>-202944</v>
      </c>
      <c r="P8145" s="22">
        <f t="shared" si="423"/>
        <v>0</v>
      </c>
      <c r="Q8145" s="1">
        <f>+VLOOKUP(E8145,[2]Sheet1!C$6036:L$6489,10,0)</f>
        <v>45880</v>
      </c>
      <c r="S8145" s="7"/>
    </row>
    <row r="8146" spans="2:19" hidden="1" x14ac:dyDescent="0.2">
      <c r="B8146" t="s">
        <v>20472</v>
      </c>
      <c r="C8146" s="8">
        <v>45869</v>
      </c>
      <c r="D8146" s="4" t="s">
        <v>14289</v>
      </c>
      <c r="E8146">
        <f t="shared" si="422"/>
        <v>394</v>
      </c>
      <c r="F8146" s="4" t="s">
        <v>17397</v>
      </c>
      <c r="G8146" s="4" t="s">
        <v>17467</v>
      </c>
      <c r="H8146" s="12">
        <v>-125274</v>
      </c>
      <c r="I8146" s="11" t="s">
        <v>548</v>
      </c>
      <c r="J8146" s="12">
        <v>-10022</v>
      </c>
      <c r="K8146" s="12">
        <v>-135296</v>
      </c>
      <c r="L8146" s="4" t="s">
        <v>3387</v>
      </c>
      <c r="M8146" s="4" t="s">
        <v>3106</v>
      </c>
      <c r="N8146" t="s">
        <v>17525</v>
      </c>
      <c r="O8146" s="22">
        <f>+VLOOKUP(E8146,[2]Sheet1!C$6036:L$6489,9,0)</f>
        <v>-135296</v>
      </c>
      <c r="P8146" s="22">
        <f t="shared" si="423"/>
        <v>0</v>
      </c>
      <c r="Q8146" s="1">
        <f>+VLOOKUP(E8146,[2]Sheet1!C$6036:L$6489,10,0)</f>
        <v>45880</v>
      </c>
      <c r="S8146" s="7"/>
    </row>
    <row r="8147" spans="2:19" hidden="1" x14ac:dyDescent="0.2">
      <c r="B8147" t="s">
        <v>20473</v>
      </c>
      <c r="C8147" s="8">
        <v>45869</v>
      </c>
      <c r="D8147" s="4" t="s">
        <v>14290</v>
      </c>
      <c r="E8147">
        <f t="shared" si="422"/>
        <v>395</v>
      </c>
      <c r="F8147" s="4" t="s">
        <v>17397</v>
      </c>
      <c r="G8147" s="4" t="s">
        <v>17468</v>
      </c>
      <c r="H8147" s="12">
        <v>-62637</v>
      </c>
      <c r="I8147" s="11" t="s">
        <v>548</v>
      </c>
      <c r="J8147" s="12">
        <v>-5011</v>
      </c>
      <c r="K8147" s="12">
        <v>-67648</v>
      </c>
      <c r="L8147" s="4" t="s">
        <v>3387</v>
      </c>
      <c r="M8147" s="4" t="s">
        <v>3106</v>
      </c>
      <c r="N8147" t="s">
        <v>17525</v>
      </c>
      <c r="O8147" s="22">
        <f>+VLOOKUP(E8147,[2]Sheet1!C$6036:L$6489,9,0)</f>
        <v>-67648</v>
      </c>
      <c r="P8147" s="22">
        <f t="shared" si="423"/>
        <v>0</v>
      </c>
      <c r="Q8147" s="1">
        <f>+VLOOKUP(E8147,[2]Sheet1!C$6036:L$6489,10,0)</f>
        <v>45880</v>
      </c>
      <c r="S8147" s="7"/>
    </row>
    <row r="8148" spans="2:19" hidden="1" x14ac:dyDescent="0.2">
      <c r="B8148" t="s">
        <v>20474</v>
      </c>
      <c r="C8148" s="8">
        <v>45869</v>
      </c>
      <c r="D8148" s="4" t="s">
        <v>14291</v>
      </c>
      <c r="E8148">
        <f t="shared" si="422"/>
        <v>396</v>
      </c>
      <c r="F8148" s="4" t="s">
        <v>17397</v>
      </c>
      <c r="G8148" s="4" t="s">
        <v>17469</v>
      </c>
      <c r="H8148" s="12">
        <v>-62637</v>
      </c>
      <c r="I8148" s="11" t="s">
        <v>548</v>
      </c>
      <c r="J8148" s="12">
        <v>-5011</v>
      </c>
      <c r="K8148" s="12">
        <v>-67648</v>
      </c>
      <c r="L8148" s="4" t="s">
        <v>3387</v>
      </c>
      <c r="M8148" s="4" t="s">
        <v>3106</v>
      </c>
      <c r="N8148" t="s">
        <v>17525</v>
      </c>
      <c r="O8148" s="22">
        <f>+VLOOKUP(E8148,[2]Sheet1!C$6036:L$6489,9,0)</f>
        <v>-67648</v>
      </c>
      <c r="P8148" s="22">
        <f t="shared" si="423"/>
        <v>0</v>
      </c>
      <c r="Q8148" s="1">
        <f>+VLOOKUP(E8148,[2]Sheet1!C$6036:L$6489,10,0)</f>
        <v>45880</v>
      </c>
      <c r="S8148" s="7"/>
    </row>
    <row r="8149" spans="2:19" hidden="1" x14ac:dyDescent="0.2">
      <c r="B8149" t="s">
        <v>20475</v>
      </c>
      <c r="C8149" s="8">
        <v>45869</v>
      </c>
      <c r="D8149" s="4" t="s">
        <v>14292</v>
      </c>
      <c r="E8149">
        <f t="shared" si="422"/>
        <v>397</v>
      </c>
      <c r="F8149" s="4" t="s">
        <v>17397</v>
      </c>
      <c r="G8149" s="4" t="s">
        <v>17470</v>
      </c>
      <c r="H8149" s="12">
        <v>-125274</v>
      </c>
      <c r="I8149" s="11" t="s">
        <v>548</v>
      </c>
      <c r="J8149" s="12">
        <v>-10022</v>
      </c>
      <c r="K8149" s="12">
        <v>-135296</v>
      </c>
      <c r="L8149" s="4" t="s">
        <v>3387</v>
      </c>
      <c r="M8149" s="4" t="s">
        <v>3106</v>
      </c>
      <c r="N8149" t="s">
        <v>17525</v>
      </c>
      <c r="O8149" s="22">
        <f>+VLOOKUP(E8149,[2]Sheet1!C$6036:L$6489,9,0)</f>
        <v>-135296</v>
      </c>
      <c r="P8149" s="22">
        <f t="shared" si="423"/>
        <v>0</v>
      </c>
      <c r="Q8149" s="1">
        <f>+VLOOKUP(E8149,[2]Sheet1!C$6036:L$6489,10,0)</f>
        <v>45880</v>
      </c>
      <c r="S8149" s="7"/>
    </row>
    <row r="8150" spans="2:19" hidden="1" x14ac:dyDescent="0.2">
      <c r="B8150" t="s">
        <v>20476</v>
      </c>
      <c r="C8150" s="8">
        <v>45869</v>
      </c>
      <c r="D8150" s="4" t="s">
        <v>2395</v>
      </c>
      <c r="E8150">
        <f t="shared" si="422"/>
        <v>398</v>
      </c>
      <c r="F8150" s="4" t="s">
        <v>17397</v>
      </c>
      <c r="G8150" s="4" t="s">
        <v>17471</v>
      </c>
      <c r="H8150" s="12">
        <v>-62637</v>
      </c>
      <c r="I8150" s="11" t="s">
        <v>548</v>
      </c>
      <c r="J8150" s="12">
        <v>-5011</v>
      </c>
      <c r="K8150" s="12">
        <v>-67648</v>
      </c>
      <c r="L8150" s="4" t="s">
        <v>3387</v>
      </c>
      <c r="M8150" s="4" t="s">
        <v>3106</v>
      </c>
      <c r="N8150" t="s">
        <v>17525</v>
      </c>
      <c r="O8150" s="22">
        <f>+VLOOKUP(E8150,[2]Sheet1!C$6036:L$6489,9,0)</f>
        <v>-67648</v>
      </c>
      <c r="P8150" s="22">
        <f t="shared" si="423"/>
        <v>0</v>
      </c>
      <c r="Q8150" s="1">
        <f>+VLOOKUP(E8150,[2]Sheet1!C$6036:L$6489,10,0)</f>
        <v>45880</v>
      </c>
      <c r="S8150" s="7"/>
    </row>
    <row r="8151" spans="2:19" hidden="1" x14ac:dyDescent="0.2">
      <c r="B8151" t="s">
        <v>20477</v>
      </c>
      <c r="C8151" s="8">
        <v>45869</v>
      </c>
      <c r="D8151" s="4" t="s">
        <v>1985</v>
      </c>
      <c r="E8151">
        <f t="shared" si="422"/>
        <v>399</v>
      </c>
      <c r="F8151" s="4" t="s">
        <v>17397</v>
      </c>
      <c r="G8151" s="4" t="s">
        <v>17472</v>
      </c>
      <c r="H8151" s="12">
        <v>-187911</v>
      </c>
      <c r="I8151" s="11" t="s">
        <v>548</v>
      </c>
      <c r="J8151" s="12">
        <v>-15033</v>
      </c>
      <c r="K8151" s="12">
        <v>-202944</v>
      </c>
      <c r="L8151" s="4" t="s">
        <v>3387</v>
      </c>
      <c r="M8151" s="4" t="s">
        <v>3106</v>
      </c>
      <c r="N8151" t="s">
        <v>17525</v>
      </c>
      <c r="O8151" s="22">
        <f>+VLOOKUP(E8151,[2]Sheet1!C$6036:L$6489,9,0)</f>
        <v>-202944</v>
      </c>
      <c r="P8151" s="22">
        <f t="shared" si="423"/>
        <v>0</v>
      </c>
      <c r="Q8151" s="1">
        <f>+VLOOKUP(E8151,[2]Sheet1!C$6036:L$6489,10,0)</f>
        <v>45880</v>
      </c>
      <c r="S8151" s="7"/>
    </row>
    <row r="8152" spans="2:19" hidden="1" x14ac:dyDescent="0.2">
      <c r="B8152" t="s">
        <v>20478</v>
      </c>
      <c r="C8152" s="8">
        <v>45869</v>
      </c>
      <c r="D8152" s="4" t="s">
        <v>16989</v>
      </c>
      <c r="E8152">
        <f t="shared" si="422"/>
        <v>400</v>
      </c>
      <c r="F8152" s="4" t="s">
        <v>17397</v>
      </c>
      <c r="G8152" s="4" t="s">
        <v>17473</v>
      </c>
      <c r="H8152" s="12">
        <v>-62637</v>
      </c>
      <c r="I8152" s="11" t="s">
        <v>548</v>
      </c>
      <c r="J8152" s="12">
        <v>-5011</v>
      </c>
      <c r="K8152" s="12">
        <v>-67648</v>
      </c>
      <c r="L8152" s="4" t="s">
        <v>3387</v>
      </c>
      <c r="M8152" s="4" t="s">
        <v>3106</v>
      </c>
      <c r="N8152" t="s">
        <v>17525</v>
      </c>
      <c r="O8152" s="22">
        <f>+VLOOKUP(E8152,[2]Sheet1!C$6036:L$6489,9,0)</f>
        <v>-67648</v>
      </c>
      <c r="P8152" s="22">
        <f t="shared" si="423"/>
        <v>0</v>
      </c>
      <c r="Q8152" s="1">
        <f>+VLOOKUP(E8152,[2]Sheet1!C$6036:L$6489,10,0)</f>
        <v>45880</v>
      </c>
      <c r="S8152" s="7"/>
    </row>
    <row r="8153" spans="2:19" hidden="1" x14ac:dyDescent="0.2">
      <c r="B8153" t="s">
        <v>20479</v>
      </c>
      <c r="C8153" s="8">
        <v>45869</v>
      </c>
      <c r="D8153" s="4" t="s">
        <v>15999</v>
      </c>
      <c r="E8153">
        <f t="shared" si="422"/>
        <v>401</v>
      </c>
      <c r="F8153" s="4" t="s">
        <v>17397</v>
      </c>
      <c r="G8153" s="4" t="s">
        <v>17474</v>
      </c>
      <c r="H8153" s="12">
        <v>-125274</v>
      </c>
      <c r="I8153" s="11" t="s">
        <v>548</v>
      </c>
      <c r="J8153" s="12">
        <v>-10022</v>
      </c>
      <c r="K8153" s="12">
        <v>-135296</v>
      </c>
      <c r="L8153" s="4" t="s">
        <v>3387</v>
      </c>
      <c r="M8153" s="4" t="s">
        <v>3106</v>
      </c>
      <c r="N8153" t="s">
        <v>17525</v>
      </c>
      <c r="O8153" s="22">
        <f>+VLOOKUP(E8153,[2]Sheet1!C$6036:L$6489,9,0)</f>
        <v>-135296</v>
      </c>
      <c r="P8153" s="22">
        <f t="shared" si="423"/>
        <v>0</v>
      </c>
      <c r="Q8153" s="1">
        <f>+VLOOKUP(E8153,[2]Sheet1!C$6036:L$6489,10,0)</f>
        <v>45880</v>
      </c>
      <c r="S8153" s="7"/>
    </row>
    <row r="8154" spans="2:19" hidden="1" x14ac:dyDescent="0.2">
      <c r="B8154" t="s">
        <v>20480</v>
      </c>
      <c r="C8154" s="8">
        <v>45869</v>
      </c>
      <c r="D8154" s="4" t="s">
        <v>16990</v>
      </c>
      <c r="E8154">
        <f t="shared" si="422"/>
        <v>402</v>
      </c>
      <c r="F8154" s="4" t="s">
        <v>17397</v>
      </c>
      <c r="G8154" s="4" t="s">
        <v>17475</v>
      </c>
      <c r="H8154" s="12">
        <v>-125274</v>
      </c>
      <c r="I8154" s="11" t="s">
        <v>548</v>
      </c>
      <c r="J8154" s="12">
        <v>-10022</v>
      </c>
      <c r="K8154" s="12">
        <v>-135296</v>
      </c>
      <c r="L8154" s="4" t="s">
        <v>3387</v>
      </c>
      <c r="M8154" s="4" t="s">
        <v>3106</v>
      </c>
      <c r="N8154" t="s">
        <v>17525</v>
      </c>
      <c r="O8154" s="22">
        <f>+VLOOKUP(E8154,[2]Sheet1!C$6036:L$6489,9,0)</f>
        <v>-135296</v>
      </c>
      <c r="P8154" s="22">
        <f t="shared" si="423"/>
        <v>0</v>
      </c>
      <c r="Q8154" s="1">
        <f>+VLOOKUP(E8154,[2]Sheet1!C$6036:L$6489,10,0)</f>
        <v>45880</v>
      </c>
      <c r="S8154" s="7"/>
    </row>
    <row r="8155" spans="2:19" hidden="1" x14ac:dyDescent="0.2">
      <c r="B8155" t="s">
        <v>20481</v>
      </c>
      <c r="C8155" s="8">
        <v>45869</v>
      </c>
      <c r="D8155" s="4" t="s">
        <v>16991</v>
      </c>
      <c r="E8155">
        <f t="shared" si="422"/>
        <v>403</v>
      </c>
      <c r="F8155" s="4" t="s">
        <v>17397</v>
      </c>
      <c r="G8155" s="4" t="s">
        <v>17476</v>
      </c>
      <c r="H8155" s="12">
        <v>-125274</v>
      </c>
      <c r="I8155" s="11" t="s">
        <v>548</v>
      </c>
      <c r="J8155" s="12">
        <v>-10022</v>
      </c>
      <c r="K8155" s="12">
        <v>-135296</v>
      </c>
      <c r="L8155" s="4" t="s">
        <v>3387</v>
      </c>
      <c r="M8155" s="4" t="s">
        <v>3106</v>
      </c>
      <c r="N8155" t="s">
        <v>17525</v>
      </c>
      <c r="O8155" s="22">
        <f>+VLOOKUP(E8155,[2]Sheet1!C$6036:L$6489,9,0)</f>
        <v>-135296</v>
      </c>
      <c r="P8155" s="22">
        <f t="shared" si="423"/>
        <v>0</v>
      </c>
      <c r="Q8155" s="1">
        <f>+VLOOKUP(E8155,[2]Sheet1!C$6036:L$6489,10,0)</f>
        <v>45880</v>
      </c>
      <c r="S8155" s="7"/>
    </row>
    <row r="8156" spans="2:19" hidden="1" x14ac:dyDescent="0.2">
      <c r="B8156" t="s">
        <v>20482</v>
      </c>
      <c r="C8156" s="8">
        <v>45869</v>
      </c>
      <c r="D8156" s="4" t="s">
        <v>7276</v>
      </c>
      <c r="E8156">
        <f t="shared" si="422"/>
        <v>458</v>
      </c>
      <c r="F8156" s="4" t="s">
        <v>17397</v>
      </c>
      <c r="G8156" s="4" t="s">
        <v>17477</v>
      </c>
      <c r="H8156" s="12">
        <v>-187911</v>
      </c>
      <c r="I8156" s="11" t="s">
        <v>548</v>
      </c>
      <c r="J8156" s="12">
        <v>-15033</v>
      </c>
      <c r="K8156" s="12">
        <v>-202944</v>
      </c>
      <c r="L8156" s="4" t="s">
        <v>3387</v>
      </c>
      <c r="M8156" s="4" t="s">
        <v>3106</v>
      </c>
      <c r="N8156" t="s">
        <v>17525</v>
      </c>
      <c r="O8156" s="22">
        <f>+VLOOKUP(E8156,[2]Sheet1!C$6036:L$6489,9,0)</f>
        <v>-202944</v>
      </c>
      <c r="P8156" s="22">
        <f t="shared" si="423"/>
        <v>0</v>
      </c>
      <c r="Q8156" s="1">
        <f>+VLOOKUP(E8156,[2]Sheet1!C$6036:L$6489,10,0)</f>
        <v>45880</v>
      </c>
      <c r="S8156" s="7"/>
    </row>
    <row r="8157" spans="2:19" hidden="1" x14ac:dyDescent="0.2">
      <c r="B8157" t="s">
        <v>20483</v>
      </c>
      <c r="C8157" s="8">
        <v>45869</v>
      </c>
      <c r="D8157" s="4" t="s">
        <v>16992</v>
      </c>
      <c r="E8157">
        <f t="shared" si="422"/>
        <v>462</v>
      </c>
      <c r="F8157" s="4" t="s">
        <v>17397</v>
      </c>
      <c r="G8157" s="4" t="s">
        <v>17478</v>
      </c>
      <c r="H8157" s="12">
        <v>-125274</v>
      </c>
      <c r="I8157" s="11" t="s">
        <v>548</v>
      </c>
      <c r="J8157" s="12">
        <v>-10022</v>
      </c>
      <c r="K8157" s="12">
        <v>-135296</v>
      </c>
      <c r="L8157" s="4" t="s">
        <v>3387</v>
      </c>
      <c r="M8157" s="4" t="s">
        <v>3106</v>
      </c>
      <c r="N8157" t="s">
        <v>17525</v>
      </c>
      <c r="O8157" s="22">
        <f>+VLOOKUP(E8157,[2]Sheet1!C$6036:L$6489,9,0)</f>
        <v>-135296</v>
      </c>
      <c r="P8157" s="22">
        <f t="shared" si="423"/>
        <v>0</v>
      </c>
      <c r="Q8157" s="1">
        <f>+VLOOKUP(E8157,[2]Sheet1!C$6036:L$6489,10,0)</f>
        <v>45880</v>
      </c>
      <c r="S8157" s="7"/>
    </row>
    <row r="8158" spans="2:19" hidden="1" x14ac:dyDescent="0.2">
      <c r="B8158" t="s">
        <v>20484</v>
      </c>
      <c r="C8158" s="8">
        <v>45869</v>
      </c>
      <c r="D8158" s="4" t="s">
        <v>16993</v>
      </c>
      <c r="E8158">
        <f t="shared" si="422"/>
        <v>463</v>
      </c>
      <c r="F8158" s="4" t="s">
        <v>17397</v>
      </c>
      <c r="G8158" s="4" t="s">
        <v>17479</v>
      </c>
      <c r="H8158" s="12">
        <v>-62637</v>
      </c>
      <c r="I8158" s="11" t="s">
        <v>548</v>
      </c>
      <c r="J8158" s="12">
        <v>-5011</v>
      </c>
      <c r="K8158" s="12">
        <v>-67648</v>
      </c>
      <c r="L8158" s="4" t="s">
        <v>3387</v>
      </c>
      <c r="M8158" s="4" t="s">
        <v>3106</v>
      </c>
      <c r="N8158" t="s">
        <v>17525</v>
      </c>
      <c r="O8158" s="22">
        <f>+VLOOKUP(E8158,[2]Sheet1!C$6036:L$6489,9,0)</f>
        <v>-67648</v>
      </c>
      <c r="P8158" s="22">
        <f t="shared" si="423"/>
        <v>0</v>
      </c>
      <c r="Q8158" s="1">
        <f>+VLOOKUP(E8158,[2]Sheet1!C$6036:L$6489,10,0)</f>
        <v>45880</v>
      </c>
      <c r="S8158" s="7"/>
    </row>
    <row r="8159" spans="2:19" hidden="1" x14ac:dyDescent="0.2">
      <c r="B8159" t="s">
        <v>20485</v>
      </c>
      <c r="C8159" s="8">
        <v>45869</v>
      </c>
      <c r="D8159" s="4" t="s">
        <v>16994</v>
      </c>
      <c r="E8159">
        <f t="shared" si="422"/>
        <v>464</v>
      </c>
      <c r="F8159" s="4" t="s">
        <v>17397</v>
      </c>
      <c r="G8159" s="4" t="s">
        <v>17480</v>
      </c>
      <c r="H8159" s="12">
        <v>-62637</v>
      </c>
      <c r="I8159" s="11" t="s">
        <v>548</v>
      </c>
      <c r="J8159" s="12">
        <v>-5011</v>
      </c>
      <c r="K8159" s="12">
        <v>-67648</v>
      </c>
      <c r="L8159" s="4" t="s">
        <v>3387</v>
      </c>
      <c r="M8159" s="4" t="s">
        <v>3106</v>
      </c>
      <c r="N8159" t="s">
        <v>17525</v>
      </c>
      <c r="O8159" s="22">
        <f>+VLOOKUP(E8159,[2]Sheet1!C$6036:L$6489,9,0)</f>
        <v>-67648</v>
      </c>
      <c r="P8159" s="22">
        <f t="shared" si="423"/>
        <v>0</v>
      </c>
      <c r="Q8159" s="1">
        <f>+VLOOKUP(E8159,[2]Sheet1!C$6036:L$6489,10,0)</f>
        <v>45880</v>
      </c>
      <c r="S8159" s="7"/>
    </row>
    <row r="8160" spans="2:19" hidden="1" x14ac:dyDescent="0.2">
      <c r="B8160" t="s">
        <v>20486</v>
      </c>
      <c r="C8160" s="8">
        <v>45869</v>
      </c>
      <c r="D8160" s="4" t="s">
        <v>16995</v>
      </c>
      <c r="E8160">
        <f t="shared" si="422"/>
        <v>465</v>
      </c>
      <c r="F8160" s="4" t="s">
        <v>17397</v>
      </c>
      <c r="G8160" s="4" t="s">
        <v>17481</v>
      </c>
      <c r="H8160" s="12">
        <v>-108789</v>
      </c>
      <c r="I8160" s="11" t="s">
        <v>548</v>
      </c>
      <c r="J8160" s="12">
        <v>-8703</v>
      </c>
      <c r="K8160" s="12">
        <v>-117492</v>
      </c>
      <c r="L8160" s="4" t="s">
        <v>3387</v>
      </c>
      <c r="M8160" s="4" t="s">
        <v>3106</v>
      </c>
      <c r="N8160" t="s">
        <v>17525</v>
      </c>
      <c r="O8160" s="22">
        <f>+VLOOKUP(E8160,[2]Sheet1!C$6036:L$6489,9,0)</f>
        <v>-117492</v>
      </c>
      <c r="P8160" s="22">
        <f t="shared" si="423"/>
        <v>0</v>
      </c>
      <c r="Q8160" s="1">
        <f>+VLOOKUP(E8160,[2]Sheet1!C$6036:L$6489,10,0)</f>
        <v>45880</v>
      </c>
      <c r="S8160" s="7"/>
    </row>
    <row r="8161" spans="2:19" hidden="1" x14ac:dyDescent="0.2">
      <c r="B8161" t="s">
        <v>20487</v>
      </c>
      <c r="C8161" s="8">
        <v>45869</v>
      </c>
      <c r="D8161" s="4" t="s">
        <v>16996</v>
      </c>
      <c r="E8161">
        <f t="shared" si="422"/>
        <v>466</v>
      </c>
      <c r="F8161" s="4" t="s">
        <v>17397</v>
      </c>
      <c r="G8161" s="4" t="s">
        <v>17482</v>
      </c>
      <c r="H8161" s="12">
        <v>-125274</v>
      </c>
      <c r="I8161" s="11" t="s">
        <v>548</v>
      </c>
      <c r="J8161" s="12">
        <v>-10022</v>
      </c>
      <c r="K8161" s="12">
        <v>-135296</v>
      </c>
      <c r="L8161" s="4" t="s">
        <v>3387</v>
      </c>
      <c r="M8161" s="4" t="s">
        <v>3106</v>
      </c>
      <c r="N8161" t="s">
        <v>17525</v>
      </c>
      <c r="O8161" s="22">
        <f>+VLOOKUP(E8161,[2]Sheet1!C$6036:L$6489,9,0)</f>
        <v>-135296</v>
      </c>
      <c r="P8161" s="22">
        <f t="shared" si="423"/>
        <v>0</v>
      </c>
      <c r="Q8161" s="1">
        <f>+VLOOKUP(E8161,[2]Sheet1!C$6036:L$6489,10,0)</f>
        <v>45880</v>
      </c>
      <c r="S8161" s="7"/>
    </row>
    <row r="8162" spans="2:19" hidden="1" x14ac:dyDescent="0.2">
      <c r="B8162" t="s">
        <v>20488</v>
      </c>
      <c r="C8162" s="8">
        <v>45869</v>
      </c>
      <c r="D8162" s="4" t="s">
        <v>16997</v>
      </c>
      <c r="E8162">
        <f t="shared" si="422"/>
        <v>467</v>
      </c>
      <c r="F8162" s="4" t="s">
        <v>17397</v>
      </c>
      <c r="G8162" s="4" t="s">
        <v>17483</v>
      </c>
      <c r="H8162" s="12">
        <v>-125274</v>
      </c>
      <c r="I8162" s="11" t="s">
        <v>548</v>
      </c>
      <c r="J8162" s="12">
        <v>-10022</v>
      </c>
      <c r="K8162" s="12">
        <v>-135296</v>
      </c>
      <c r="L8162" s="4" t="s">
        <v>3387</v>
      </c>
      <c r="M8162" s="4" t="s">
        <v>3106</v>
      </c>
      <c r="N8162" t="s">
        <v>17525</v>
      </c>
      <c r="O8162" s="22">
        <f>+VLOOKUP(E8162,[2]Sheet1!C$6036:L$6489,9,0)</f>
        <v>-135296</v>
      </c>
      <c r="P8162" s="22">
        <f t="shared" si="423"/>
        <v>0</v>
      </c>
      <c r="Q8162" s="1">
        <f>+VLOOKUP(E8162,[2]Sheet1!C$6036:L$6489,10,0)</f>
        <v>45880</v>
      </c>
      <c r="S8162" s="7"/>
    </row>
    <row r="8163" spans="2:19" hidden="1" x14ac:dyDescent="0.2">
      <c r="B8163" t="s">
        <v>20489</v>
      </c>
      <c r="C8163" s="8">
        <v>45869</v>
      </c>
      <c r="D8163" s="4" t="s">
        <v>4135</v>
      </c>
      <c r="E8163">
        <f t="shared" si="422"/>
        <v>468</v>
      </c>
      <c r="F8163" s="4" t="s">
        <v>17397</v>
      </c>
      <c r="G8163" s="4" t="s">
        <v>17484</v>
      </c>
      <c r="H8163" s="12">
        <v>-250548</v>
      </c>
      <c r="I8163" s="11" t="s">
        <v>548</v>
      </c>
      <c r="J8163" s="12">
        <v>-20044</v>
      </c>
      <c r="K8163" s="12">
        <v>-270592</v>
      </c>
      <c r="L8163" s="4" t="s">
        <v>3387</v>
      </c>
      <c r="M8163" s="4" t="s">
        <v>3106</v>
      </c>
      <c r="N8163" t="s">
        <v>17525</v>
      </c>
      <c r="O8163" s="22">
        <f>+VLOOKUP(E8163,[2]Sheet1!C$6036:L$6489,9,0)</f>
        <v>-270592</v>
      </c>
      <c r="P8163" s="22">
        <f t="shared" si="423"/>
        <v>0</v>
      </c>
      <c r="Q8163" s="1">
        <f>+VLOOKUP(E8163,[2]Sheet1!C$6036:L$6489,10,0)</f>
        <v>45880</v>
      </c>
      <c r="S8163" s="7"/>
    </row>
    <row r="8164" spans="2:19" hidden="1" x14ac:dyDescent="0.2">
      <c r="B8164" t="s">
        <v>20490</v>
      </c>
      <c r="C8164" s="8">
        <v>45869</v>
      </c>
      <c r="D8164" s="4" t="s">
        <v>16998</v>
      </c>
      <c r="E8164">
        <f t="shared" si="422"/>
        <v>469</v>
      </c>
      <c r="F8164" s="4" t="s">
        <v>17397</v>
      </c>
      <c r="G8164" s="4" t="s">
        <v>17485</v>
      </c>
      <c r="H8164" s="12">
        <v>-62637</v>
      </c>
      <c r="I8164" s="11" t="s">
        <v>548</v>
      </c>
      <c r="J8164" s="12">
        <v>-5011</v>
      </c>
      <c r="K8164" s="12">
        <v>-67648</v>
      </c>
      <c r="L8164" s="4" t="s">
        <v>3387</v>
      </c>
      <c r="M8164" s="4" t="s">
        <v>3106</v>
      </c>
      <c r="N8164" t="s">
        <v>17525</v>
      </c>
      <c r="O8164" s="22">
        <f>+VLOOKUP(E8164,[2]Sheet1!C$6036:L$6489,9,0)</f>
        <v>-67648</v>
      </c>
      <c r="P8164" s="22">
        <f t="shared" si="423"/>
        <v>0</v>
      </c>
      <c r="Q8164" s="1">
        <f>+VLOOKUP(E8164,[2]Sheet1!C$6036:L$6489,10,0)</f>
        <v>45880</v>
      </c>
      <c r="S8164" s="7"/>
    </row>
    <row r="8165" spans="2:19" hidden="1" x14ac:dyDescent="0.2">
      <c r="B8165" t="s">
        <v>20491</v>
      </c>
      <c r="C8165" s="8">
        <v>45869</v>
      </c>
      <c r="D8165" s="4" t="s">
        <v>14294</v>
      </c>
      <c r="E8165">
        <f t="shared" si="422"/>
        <v>470</v>
      </c>
      <c r="F8165" s="4" t="s">
        <v>17397</v>
      </c>
      <c r="G8165" s="4" t="s">
        <v>17486</v>
      </c>
      <c r="H8165" s="12">
        <v>-62637</v>
      </c>
      <c r="I8165" s="11" t="s">
        <v>548</v>
      </c>
      <c r="J8165" s="12">
        <v>-5011</v>
      </c>
      <c r="K8165" s="12">
        <v>-67648</v>
      </c>
      <c r="L8165" s="4" t="s">
        <v>3387</v>
      </c>
      <c r="M8165" s="4" t="s">
        <v>3106</v>
      </c>
      <c r="N8165" t="s">
        <v>17525</v>
      </c>
      <c r="O8165" s="22">
        <f>+VLOOKUP(E8165,[2]Sheet1!C$6036:L$6489,9,0)</f>
        <v>-67648</v>
      </c>
      <c r="P8165" s="22">
        <f t="shared" si="423"/>
        <v>0</v>
      </c>
      <c r="Q8165" s="1">
        <f>+VLOOKUP(E8165,[2]Sheet1!C$6036:L$6489,10,0)</f>
        <v>45880</v>
      </c>
      <c r="S8165" s="7"/>
    </row>
    <row r="8166" spans="2:19" hidden="1" x14ac:dyDescent="0.2">
      <c r="B8166" t="s">
        <v>20492</v>
      </c>
      <c r="C8166" s="8">
        <v>45869</v>
      </c>
      <c r="D8166" s="4" t="s">
        <v>14295</v>
      </c>
      <c r="E8166">
        <f t="shared" si="422"/>
        <v>471</v>
      </c>
      <c r="F8166" s="4" t="s">
        <v>17397</v>
      </c>
      <c r="G8166" s="4" t="s">
        <v>17487</v>
      </c>
      <c r="H8166" s="12">
        <v>-125274</v>
      </c>
      <c r="I8166" s="11" t="s">
        <v>548</v>
      </c>
      <c r="J8166" s="12">
        <v>-10022</v>
      </c>
      <c r="K8166" s="12">
        <v>-135296</v>
      </c>
      <c r="L8166" s="4" t="s">
        <v>3387</v>
      </c>
      <c r="M8166" s="4" t="s">
        <v>3106</v>
      </c>
      <c r="N8166" t="s">
        <v>17525</v>
      </c>
      <c r="O8166" s="22">
        <f>+VLOOKUP(E8166,[2]Sheet1!C$6036:L$6489,9,0)</f>
        <v>-135296</v>
      </c>
      <c r="P8166" s="22">
        <f t="shared" si="423"/>
        <v>0</v>
      </c>
      <c r="Q8166" s="1">
        <f>+VLOOKUP(E8166,[2]Sheet1!C$6036:L$6489,10,0)</f>
        <v>45880</v>
      </c>
      <c r="S8166" s="7"/>
    </row>
    <row r="8167" spans="2:19" hidden="1" x14ac:dyDescent="0.2">
      <c r="B8167" t="s">
        <v>20493</v>
      </c>
      <c r="C8167" s="8">
        <v>45869</v>
      </c>
      <c r="D8167" s="4" t="s">
        <v>549</v>
      </c>
      <c r="E8167">
        <f t="shared" si="422"/>
        <v>483</v>
      </c>
      <c r="F8167" s="4" t="s">
        <v>17397</v>
      </c>
      <c r="G8167" s="4" t="s">
        <v>17488</v>
      </c>
      <c r="H8167" s="12">
        <v>-313185</v>
      </c>
      <c r="I8167" s="11" t="s">
        <v>548</v>
      </c>
      <c r="J8167" s="12">
        <v>-25055</v>
      </c>
      <c r="K8167" s="12">
        <v>-338240</v>
      </c>
      <c r="L8167" s="4" t="s">
        <v>3387</v>
      </c>
      <c r="M8167" s="4" t="s">
        <v>3106</v>
      </c>
      <c r="N8167" t="s">
        <v>17525</v>
      </c>
      <c r="O8167" s="22">
        <f>+VLOOKUP(E8167,[2]Sheet1!C$6036:L$6489,9,0)</f>
        <v>-338240</v>
      </c>
      <c r="P8167" s="22">
        <f t="shared" si="423"/>
        <v>0</v>
      </c>
      <c r="Q8167" s="1">
        <f>+VLOOKUP(E8167,[2]Sheet1!C$6036:L$6489,10,0)</f>
        <v>45880</v>
      </c>
      <c r="S8167" s="7"/>
    </row>
    <row r="8168" spans="2:19" hidden="1" x14ac:dyDescent="0.2">
      <c r="B8168" t="s">
        <v>20494</v>
      </c>
      <c r="C8168" s="8">
        <v>45869</v>
      </c>
      <c r="D8168" s="4" t="s">
        <v>13615</v>
      </c>
      <c r="E8168">
        <f t="shared" si="422"/>
        <v>484</v>
      </c>
      <c r="F8168" s="4" t="s">
        <v>17397</v>
      </c>
      <c r="G8168" s="4" t="s">
        <v>17489</v>
      </c>
      <c r="H8168" s="12">
        <v>-187911</v>
      </c>
      <c r="I8168" s="11" t="s">
        <v>548</v>
      </c>
      <c r="J8168" s="12">
        <v>-15033</v>
      </c>
      <c r="K8168" s="12">
        <v>-202944</v>
      </c>
      <c r="L8168" s="4" t="s">
        <v>3387</v>
      </c>
      <c r="M8168" s="4" t="s">
        <v>3106</v>
      </c>
      <c r="N8168" t="s">
        <v>17525</v>
      </c>
      <c r="O8168" s="22">
        <f>+VLOOKUP(E8168,[2]Sheet1!C$6036:L$6489,9,0)</f>
        <v>-202944</v>
      </c>
      <c r="P8168" s="22">
        <f t="shared" si="423"/>
        <v>0</v>
      </c>
      <c r="Q8168" s="1">
        <f>+VLOOKUP(E8168,[2]Sheet1!C$6036:L$6489,10,0)</f>
        <v>45880</v>
      </c>
      <c r="S8168" s="7"/>
    </row>
    <row r="8169" spans="2:19" hidden="1" x14ac:dyDescent="0.2">
      <c r="B8169" t="s">
        <v>20495</v>
      </c>
      <c r="C8169" s="8">
        <v>45869</v>
      </c>
      <c r="D8169" s="4" t="s">
        <v>16999</v>
      </c>
      <c r="E8169">
        <f t="shared" si="422"/>
        <v>503</v>
      </c>
      <c r="F8169" s="4" t="s">
        <v>17397</v>
      </c>
      <c r="G8169" s="4" t="s">
        <v>17490</v>
      </c>
      <c r="H8169" s="12">
        <v>-131865</v>
      </c>
      <c r="I8169" s="11" t="s">
        <v>548</v>
      </c>
      <c r="J8169" s="12">
        <v>-10549</v>
      </c>
      <c r="K8169" s="12">
        <v>-142414</v>
      </c>
      <c r="L8169" s="4" t="s">
        <v>3387</v>
      </c>
      <c r="M8169" s="4" t="s">
        <v>3106</v>
      </c>
      <c r="N8169" t="s">
        <v>17525</v>
      </c>
      <c r="O8169" s="22">
        <f>+VLOOKUP(E8169,[2]Sheet1!C$6036:L$6489,9,0)</f>
        <v>-142414</v>
      </c>
      <c r="P8169" s="22">
        <f t="shared" si="423"/>
        <v>0</v>
      </c>
      <c r="Q8169" s="1">
        <f>+VLOOKUP(E8169,[2]Sheet1!C$6036:L$6489,10,0)</f>
        <v>45880</v>
      </c>
      <c r="S8169" s="7"/>
    </row>
    <row r="8170" spans="2:19" hidden="1" x14ac:dyDescent="0.2">
      <c r="B8170" t="s">
        <v>20496</v>
      </c>
      <c r="C8170" s="8">
        <v>45869</v>
      </c>
      <c r="D8170" s="4" t="s">
        <v>7602</v>
      </c>
      <c r="E8170">
        <f t="shared" si="422"/>
        <v>504</v>
      </c>
      <c r="F8170" s="4" t="s">
        <v>17397</v>
      </c>
      <c r="G8170" s="4" t="s">
        <v>17491</v>
      </c>
      <c r="H8170" s="12">
        <v>-62637</v>
      </c>
      <c r="I8170" s="11" t="s">
        <v>548</v>
      </c>
      <c r="J8170" s="12">
        <v>-5011</v>
      </c>
      <c r="K8170" s="12">
        <v>-67648</v>
      </c>
      <c r="L8170" s="4" t="s">
        <v>3387</v>
      </c>
      <c r="M8170" s="4" t="s">
        <v>3106</v>
      </c>
      <c r="N8170" t="s">
        <v>17525</v>
      </c>
      <c r="O8170" s="22">
        <f>+VLOOKUP(E8170,[2]Sheet1!C$6036:L$6489,9,0)</f>
        <v>-67648</v>
      </c>
      <c r="P8170" s="22">
        <f t="shared" si="423"/>
        <v>0</v>
      </c>
      <c r="Q8170" s="1">
        <f>+VLOOKUP(E8170,[2]Sheet1!C$6036:L$6489,10,0)</f>
        <v>45880</v>
      </c>
      <c r="S8170" s="7"/>
    </row>
    <row r="8171" spans="2:19" hidden="1" x14ac:dyDescent="0.2">
      <c r="B8171" t="s">
        <v>20497</v>
      </c>
      <c r="C8171" s="8">
        <v>45869</v>
      </c>
      <c r="D8171" s="4" t="s">
        <v>17000</v>
      </c>
      <c r="E8171">
        <f t="shared" si="422"/>
        <v>506</v>
      </c>
      <c r="F8171" s="4" t="s">
        <v>17397</v>
      </c>
      <c r="G8171" s="4" t="s">
        <v>17492</v>
      </c>
      <c r="H8171" s="12">
        <v>-125274</v>
      </c>
      <c r="I8171" s="11" t="s">
        <v>548</v>
      </c>
      <c r="J8171" s="12">
        <v>-10022</v>
      </c>
      <c r="K8171" s="12">
        <v>-135296</v>
      </c>
      <c r="L8171" s="4" t="s">
        <v>3387</v>
      </c>
      <c r="M8171" s="4" t="s">
        <v>3106</v>
      </c>
      <c r="N8171" t="s">
        <v>17525</v>
      </c>
      <c r="O8171" s="22">
        <f>+VLOOKUP(E8171,[2]Sheet1!C$6036:L$6489,9,0)</f>
        <v>-135296</v>
      </c>
      <c r="P8171" s="22">
        <f t="shared" si="423"/>
        <v>0</v>
      </c>
      <c r="Q8171" s="1">
        <f>+VLOOKUP(E8171,[2]Sheet1!C$6036:L$6489,10,0)</f>
        <v>45880</v>
      </c>
      <c r="S8171" s="7"/>
    </row>
    <row r="8172" spans="2:19" hidden="1" x14ac:dyDescent="0.2">
      <c r="B8172" t="s">
        <v>20498</v>
      </c>
      <c r="C8172" s="8">
        <v>45869</v>
      </c>
      <c r="D8172" s="4" t="s">
        <v>17001</v>
      </c>
      <c r="E8172">
        <f t="shared" ref="E8172:E8235" si="424">0+D8172</f>
        <v>507</v>
      </c>
      <c r="F8172" s="4" t="s">
        <v>17397</v>
      </c>
      <c r="G8172" s="4" t="s">
        <v>17493</v>
      </c>
      <c r="H8172" s="12">
        <v>-125274</v>
      </c>
      <c r="I8172" s="11" t="s">
        <v>548</v>
      </c>
      <c r="J8172" s="12">
        <v>-10022</v>
      </c>
      <c r="K8172" s="12">
        <v>-135296</v>
      </c>
      <c r="L8172" s="4" t="s">
        <v>3387</v>
      </c>
      <c r="M8172" s="4" t="s">
        <v>3106</v>
      </c>
      <c r="N8172" t="s">
        <v>17525</v>
      </c>
      <c r="O8172" s="22">
        <f>+VLOOKUP(E8172,[2]Sheet1!C$6036:L$6489,9,0)</f>
        <v>-135296</v>
      </c>
      <c r="P8172" s="22">
        <f t="shared" si="423"/>
        <v>0</v>
      </c>
      <c r="Q8172" s="1">
        <f>+VLOOKUP(E8172,[2]Sheet1!C$6036:L$6489,10,0)</f>
        <v>45880</v>
      </c>
      <c r="S8172" s="7"/>
    </row>
    <row r="8173" spans="2:19" hidden="1" x14ac:dyDescent="0.2">
      <c r="B8173" t="s">
        <v>20499</v>
      </c>
      <c r="C8173" s="8">
        <v>45869</v>
      </c>
      <c r="D8173" s="4" t="s">
        <v>17002</v>
      </c>
      <c r="E8173">
        <f t="shared" si="424"/>
        <v>509</v>
      </c>
      <c r="F8173" s="4" t="s">
        <v>17397</v>
      </c>
      <c r="G8173" s="4" t="s">
        <v>17494</v>
      </c>
      <c r="H8173" s="12">
        <v>-125274</v>
      </c>
      <c r="I8173" s="11" t="s">
        <v>548</v>
      </c>
      <c r="J8173" s="12">
        <v>-10022</v>
      </c>
      <c r="K8173" s="12">
        <v>-135296</v>
      </c>
      <c r="L8173" s="4" t="s">
        <v>3387</v>
      </c>
      <c r="M8173" s="4" t="s">
        <v>3106</v>
      </c>
      <c r="N8173" t="s">
        <v>17525</v>
      </c>
      <c r="O8173" s="22">
        <f>+VLOOKUP(E8173,[2]Sheet1!C$6036:L$6489,9,0)</f>
        <v>-135296</v>
      </c>
      <c r="P8173" s="22">
        <f t="shared" si="423"/>
        <v>0</v>
      </c>
      <c r="Q8173" s="1">
        <f>+VLOOKUP(E8173,[2]Sheet1!C$6036:L$6489,10,0)</f>
        <v>45880</v>
      </c>
      <c r="S8173" s="7"/>
    </row>
    <row r="8174" spans="2:19" hidden="1" x14ac:dyDescent="0.2">
      <c r="B8174" t="s">
        <v>20500</v>
      </c>
      <c r="C8174" s="8">
        <v>45869</v>
      </c>
      <c r="D8174" s="4" t="s">
        <v>17003</v>
      </c>
      <c r="E8174">
        <f t="shared" si="424"/>
        <v>707</v>
      </c>
      <c r="F8174" s="4" t="s">
        <v>17397</v>
      </c>
      <c r="G8174" s="4" t="s">
        <v>17495</v>
      </c>
      <c r="H8174" s="12">
        <v>-125274</v>
      </c>
      <c r="I8174" s="11" t="s">
        <v>548</v>
      </c>
      <c r="J8174" s="12">
        <v>-10022</v>
      </c>
      <c r="K8174" s="12">
        <v>-135296</v>
      </c>
      <c r="L8174" s="4" t="s">
        <v>3387</v>
      </c>
      <c r="M8174" s="4" t="s">
        <v>3106</v>
      </c>
      <c r="N8174" t="s">
        <v>17525</v>
      </c>
      <c r="O8174" s="22">
        <f>+VLOOKUP(E8174,[2]Sheet1!C$6036:L$6489,9,0)</f>
        <v>-135296</v>
      </c>
      <c r="P8174" s="22">
        <f t="shared" si="423"/>
        <v>0</v>
      </c>
      <c r="Q8174" s="1">
        <f>+VLOOKUP(E8174,[2]Sheet1!C$6036:L$6489,10,0)</f>
        <v>45880</v>
      </c>
      <c r="S8174" s="7"/>
    </row>
    <row r="8175" spans="2:19" hidden="1" x14ac:dyDescent="0.2">
      <c r="B8175" t="s">
        <v>20501</v>
      </c>
      <c r="C8175" s="8">
        <v>45869</v>
      </c>
      <c r="D8175" s="4" t="s">
        <v>17004</v>
      </c>
      <c r="E8175">
        <f t="shared" si="424"/>
        <v>708</v>
      </c>
      <c r="F8175" s="4" t="s">
        <v>17397</v>
      </c>
      <c r="G8175" s="4" t="s">
        <v>17496</v>
      </c>
      <c r="H8175" s="12">
        <v>-125274</v>
      </c>
      <c r="I8175" s="11" t="s">
        <v>548</v>
      </c>
      <c r="J8175" s="12">
        <v>-10022</v>
      </c>
      <c r="K8175" s="12">
        <v>-135296</v>
      </c>
      <c r="L8175" s="4" t="s">
        <v>3387</v>
      </c>
      <c r="M8175" s="4" t="s">
        <v>3106</v>
      </c>
      <c r="N8175" t="s">
        <v>17525</v>
      </c>
      <c r="O8175" s="22">
        <f>+VLOOKUP(E8175,[2]Sheet1!C$6036:L$6489,9,0)</f>
        <v>-135296</v>
      </c>
      <c r="P8175" s="22">
        <f t="shared" si="423"/>
        <v>0</v>
      </c>
      <c r="Q8175" s="1">
        <f>+VLOOKUP(E8175,[2]Sheet1!C$6036:L$6489,10,0)</f>
        <v>45880</v>
      </c>
      <c r="S8175" s="7"/>
    </row>
    <row r="8176" spans="2:19" hidden="1" x14ac:dyDescent="0.2">
      <c r="B8176" t="s">
        <v>20502</v>
      </c>
      <c r="C8176" s="8">
        <v>45869</v>
      </c>
      <c r="D8176" s="4" t="s">
        <v>17005</v>
      </c>
      <c r="E8176">
        <f t="shared" si="424"/>
        <v>711</v>
      </c>
      <c r="F8176" s="4" t="s">
        <v>17397</v>
      </c>
      <c r="G8176" s="4" t="s">
        <v>17497</v>
      </c>
      <c r="H8176" s="12">
        <v>-250548</v>
      </c>
      <c r="I8176" s="11" t="s">
        <v>548</v>
      </c>
      <c r="J8176" s="12">
        <v>-20044</v>
      </c>
      <c r="K8176" s="12">
        <v>-270592</v>
      </c>
      <c r="L8176" s="4" t="s">
        <v>3387</v>
      </c>
      <c r="M8176" s="4" t="s">
        <v>3106</v>
      </c>
      <c r="N8176" t="s">
        <v>17525</v>
      </c>
      <c r="O8176" s="22">
        <f>+VLOOKUP(E8176,[2]Sheet1!C$6036:L$6489,9,0)</f>
        <v>-270592</v>
      </c>
      <c r="P8176" s="22">
        <f t="shared" si="423"/>
        <v>0</v>
      </c>
      <c r="Q8176" s="1">
        <f>+VLOOKUP(E8176,[2]Sheet1!C$6036:L$6489,10,0)</f>
        <v>45880</v>
      </c>
      <c r="S8176" s="7"/>
    </row>
    <row r="8177" spans="2:19" hidden="1" x14ac:dyDescent="0.2">
      <c r="B8177" t="s">
        <v>20503</v>
      </c>
      <c r="C8177" s="8">
        <v>45869</v>
      </c>
      <c r="D8177" s="4" t="s">
        <v>17006</v>
      </c>
      <c r="E8177">
        <f t="shared" si="424"/>
        <v>713</v>
      </c>
      <c r="F8177" s="4" t="s">
        <v>17397</v>
      </c>
      <c r="G8177" s="4" t="s">
        <v>17498</v>
      </c>
      <c r="H8177" s="12">
        <v>-250548</v>
      </c>
      <c r="I8177" s="11" t="s">
        <v>548</v>
      </c>
      <c r="J8177" s="12">
        <v>-20044</v>
      </c>
      <c r="K8177" s="12">
        <v>-270592</v>
      </c>
      <c r="L8177" s="4" t="s">
        <v>3387</v>
      </c>
      <c r="M8177" s="4" t="s">
        <v>3106</v>
      </c>
      <c r="N8177" t="s">
        <v>17525</v>
      </c>
      <c r="O8177" s="22">
        <f>+VLOOKUP(E8177,[2]Sheet1!C$6036:L$6489,9,0)</f>
        <v>-270592</v>
      </c>
      <c r="P8177" s="22">
        <f t="shared" si="423"/>
        <v>0</v>
      </c>
      <c r="Q8177" s="1">
        <f>+VLOOKUP(E8177,[2]Sheet1!C$6036:L$6489,10,0)</f>
        <v>45880</v>
      </c>
      <c r="S8177" s="7"/>
    </row>
    <row r="8178" spans="2:19" hidden="1" x14ac:dyDescent="0.2">
      <c r="B8178" t="s">
        <v>20504</v>
      </c>
      <c r="C8178" s="8">
        <v>45869</v>
      </c>
      <c r="D8178" s="4" t="s">
        <v>17007</v>
      </c>
      <c r="E8178">
        <f t="shared" si="424"/>
        <v>715</v>
      </c>
      <c r="F8178" s="4" t="s">
        <v>17397</v>
      </c>
      <c r="G8178" s="4" t="s">
        <v>17499</v>
      </c>
      <c r="H8178" s="12">
        <v>-171426</v>
      </c>
      <c r="I8178" s="11" t="s">
        <v>548</v>
      </c>
      <c r="J8178" s="12">
        <v>-13714</v>
      </c>
      <c r="K8178" s="12">
        <v>-185140</v>
      </c>
      <c r="L8178" s="4" t="s">
        <v>3387</v>
      </c>
      <c r="M8178" s="4" t="s">
        <v>3106</v>
      </c>
      <c r="N8178" t="s">
        <v>17525</v>
      </c>
      <c r="O8178" s="22">
        <f>+VLOOKUP(E8178,[2]Sheet1!C$6036:L$6489,9,0)</f>
        <v>-185140</v>
      </c>
      <c r="P8178" s="22">
        <f t="shared" si="423"/>
        <v>0</v>
      </c>
      <c r="Q8178" s="1">
        <f>+VLOOKUP(E8178,[2]Sheet1!C$6036:L$6489,10,0)</f>
        <v>45880</v>
      </c>
      <c r="S8178" s="7"/>
    </row>
    <row r="8179" spans="2:19" hidden="1" x14ac:dyDescent="0.2">
      <c r="B8179" t="s">
        <v>20505</v>
      </c>
      <c r="C8179" s="8">
        <v>45869</v>
      </c>
      <c r="D8179" s="4" t="s">
        <v>17008</v>
      </c>
      <c r="E8179">
        <f t="shared" si="424"/>
        <v>716</v>
      </c>
      <c r="F8179" s="4" t="s">
        <v>17397</v>
      </c>
      <c r="G8179" s="4" t="s">
        <v>17500</v>
      </c>
      <c r="H8179" s="12">
        <v>-62637</v>
      </c>
      <c r="I8179" s="11" t="s">
        <v>548</v>
      </c>
      <c r="J8179" s="12">
        <v>-5011</v>
      </c>
      <c r="K8179" s="12">
        <v>-67648</v>
      </c>
      <c r="L8179" s="4" t="s">
        <v>3387</v>
      </c>
      <c r="M8179" s="4" t="s">
        <v>3106</v>
      </c>
      <c r="N8179" t="s">
        <v>17525</v>
      </c>
      <c r="O8179" s="22">
        <f>+VLOOKUP(E8179,[2]Sheet1!C$6036:L$6489,9,0)</f>
        <v>-67648</v>
      </c>
      <c r="P8179" s="22">
        <f t="shared" si="423"/>
        <v>0</v>
      </c>
      <c r="Q8179" s="1">
        <f>+VLOOKUP(E8179,[2]Sheet1!C$6036:L$6489,10,0)</f>
        <v>45880</v>
      </c>
      <c r="S8179" s="7"/>
    </row>
    <row r="8180" spans="2:19" hidden="1" x14ac:dyDescent="0.2">
      <c r="B8180" t="s">
        <v>20506</v>
      </c>
      <c r="C8180" s="8">
        <v>45869</v>
      </c>
      <c r="D8180" s="4" t="s">
        <v>17009</v>
      </c>
      <c r="E8180">
        <f t="shared" si="424"/>
        <v>718</v>
      </c>
      <c r="F8180" s="4" t="s">
        <v>17397</v>
      </c>
      <c r="G8180" s="4" t="s">
        <v>17501</v>
      </c>
      <c r="H8180" s="12">
        <v>-187911</v>
      </c>
      <c r="I8180" s="11" t="s">
        <v>548</v>
      </c>
      <c r="J8180" s="12">
        <v>-15033</v>
      </c>
      <c r="K8180" s="12">
        <v>-202944</v>
      </c>
      <c r="L8180" s="4" t="s">
        <v>3387</v>
      </c>
      <c r="M8180" s="4" t="s">
        <v>3106</v>
      </c>
      <c r="N8180" t="s">
        <v>17525</v>
      </c>
      <c r="O8180" s="22">
        <f>+VLOOKUP(E8180,[2]Sheet1!C$6036:L$6489,9,0)</f>
        <v>-202944</v>
      </c>
      <c r="P8180" s="22">
        <f t="shared" si="423"/>
        <v>0</v>
      </c>
      <c r="Q8180" s="1">
        <f>+VLOOKUP(E8180,[2]Sheet1!C$6036:L$6489,10,0)</f>
        <v>45880</v>
      </c>
      <c r="S8180" s="7"/>
    </row>
    <row r="8181" spans="2:19" hidden="1" x14ac:dyDescent="0.2">
      <c r="B8181" t="s">
        <v>20507</v>
      </c>
      <c r="C8181" s="8">
        <v>45869</v>
      </c>
      <c r="D8181" s="4" t="s">
        <v>17010</v>
      </c>
      <c r="E8181">
        <f t="shared" si="424"/>
        <v>720</v>
      </c>
      <c r="F8181" s="4" t="s">
        <v>17397</v>
      </c>
      <c r="G8181" s="4" t="s">
        <v>17502</v>
      </c>
      <c r="H8181" s="12">
        <v>-125274</v>
      </c>
      <c r="I8181" s="11" t="s">
        <v>548</v>
      </c>
      <c r="J8181" s="12">
        <v>-10022</v>
      </c>
      <c r="K8181" s="12">
        <v>-135296</v>
      </c>
      <c r="L8181" s="4" t="s">
        <v>3387</v>
      </c>
      <c r="M8181" s="4" t="s">
        <v>3106</v>
      </c>
      <c r="N8181" t="s">
        <v>17525</v>
      </c>
      <c r="O8181" s="22">
        <f>+VLOOKUP(E8181,[2]Sheet1!C$6036:L$6489,9,0)</f>
        <v>-135296</v>
      </c>
      <c r="P8181" s="22">
        <f t="shared" si="423"/>
        <v>0</v>
      </c>
      <c r="Q8181" s="1">
        <f>+VLOOKUP(E8181,[2]Sheet1!C$6036:L$6489,10,0)</f>
        <v>45880</v>
      </c>
      <c r="S8181" s="7"/>
    </row>
    <row r="8182" spans="2:19" hidden="1" x14ac:dyDescent="0.2">
      <c r="B8182" t="s">
        <v>20508</v>
      </c>
      <c r="C8182" s="8">
        <v>45869</v>
      </c>
      <c r="D8182" s="4" t="s">
        <v>17011</v>
      </c>
      <c r="E8182">
        <f t="shared" si="424"/>
        <v>849</v>
      </c>
      <c r="F8182" s="4" t="s">
        <v>17397</v>
      </c>
      <c r="G8182" s="4" t="s">
        <v>17503</v>
      </c>
      <c r="H8182" s="12">
        <v>-125274</v>
      </c>
      <c r="I8182" s="11" t="s">
        <v>548</v>
      </c>
      <c r="J8182" s="12">
        <v>-10022</v>
      </c>
      <c r="K8182" s="12">
        <v>-135296</v>
      </c>
      <c r="L8182" s="4" t="s">
        <v>3387</v>
      </c>
      <c r="M8182" s="4" t="s">
        <v>3106</v>
      </c>
      <c r="N8182" t="s">
        <v>17525</v>
      </c>
      <c r="O8182" s="22">
        <f>+VLOOKUP(E8182,[2]Sheet1!C$6036:L$6489,9,0)</f>
        <v>-135296</v>
      </c>
      <c r="P8182" s="22">
        <f t="shared" si="423"/>
        <v>0</v>
      </c>
      <c r="Q8182" s="1">
        <f>+VLOOKUP(E8182,[2]Sheet1!C$6036:L$6489,10,0)</f>
        <v>45880</v>
      </c>
      <c r="S8182" s="7"/>
    </row>
    <row r="8183" spans="2:19" hidden="1" x14ac:dyDescent="0.2">
      <c r="B8183" t="s">
        <v>20509</v>
      </c>
      <c r="C8183" s="8">
        <v>45869</v>
      </c>
      <c r="D8183" s="4" t="s">
        <v>17012</v>
      </c>
      <c r="E8183">
        <f t="shared" si="424"/>
        <v>908</v>
      </c>
      <c r="F8183" s="4" t="s">
        <v>17397</v>
      </c>
      <c r="G8183" s="4" t="s">
        <v>17504</v>
      </c>
      <c r="H8183" s="12">
        <v>-62637</v>
      </c>
      <c r="I8183" s="11" t="s">
        <v>548</v>
      </c>
      <c r="J8183" s="12">
        <v>-5011</v>
      </c>
      <c r="K8183" s="12">
        <v>-67648</v>
      </c>
      <c r="L8183" s="4" t="s">
        <v>3387</v>
      </c>
      <c r="M8183" s="4" t="s">
        <v>3106</v>
      </c>
      <c r="N8183" t="s">
        <v>17525</v>
      </c>
      <c r="O8183" s="22">
        <f>+VLOOKUP(E8183,[2]Sheet1!C$6036:L$6489,9,0)</f>
        <v>-67648</v>
      </c>
      <c r="P8183" s="22">
        <f t="shared" ref="P8183:P8246" si="425">+O8183-K8183</f>
        <v>0</v>
      </c>
      <c r="Q8183" s="1">
        <f>+VLOOKUP(E8183,[2]Sheet1!C$6036:L$6489,10,0)</f>
        <v>45880</v>
      </c>
      <c r="S8183" s="7"/>
    </row>
    <row r="8184" spans="2:19" hidden="1" x14ac:dyDescent="0.2">
      <c r="B8184" t="s">
        <v>20510</v>
      </c>
      <c r="C8184" s="8">
        <v>45869</v>
      </c>
      <c r="D8184" s="4" t="s">
        <v>17013</v>
      </c>
      <c r="E8184">
        <f t="shared" si="424"/>
        <v>913</v>
      </c>
      <c r="F8184" s="4" t="s">
        <v>17397</v>
      </c>
      <c r="G8184" s="4" t="s">
        <v>17505</v>
      </c>
      <c r="H8184" s="12">
        <v>-125274</v>
      </c>
      <c r="I8184" s="11" t="s">
        <v>548</v>
      </c>
      <c r="J8184" s="12">
        <v>-10022</v>
      </c>
      <c r="K8184" s="12">
        <v>-135296</v>
      </c>
      <c r="L8184" s="4" t="s">
        <v>3387</v>
      </c>
      <c r="M8184" s="4" t="s">
        <v>3106</v>
      </c>
      <c r="N8184" t="s">
        <v>17525</v>
      </c>
      <c r="O8184" s="22">
        <f>+VLOOKUP(E8184,[2]Sheet1!C$6036:L$6489,9,0)</f>
        <v>-135296</v>
      </c>
      <c r="P8184" s="22">
        <f t="shared" si="425"/>
        <v>0</v>
      </c>
      <c r="Q8184" s="1">
        <f>+VLOOKUP(E8184,[2]Sheet1!C$6036:L$6489,10,0)</f>
        <v>45880</v>
      </c>
      <c r="S8184" s="7"/>
    </row>
    <row r="8185" spans="2:19" hidden="1" x14ac:dyDescent="0.2">
      <c r="B8185" t="s">
        <v>20511</v>
      </c>
      <c r="C8185" s="8">
        <v>45869</v>
      </c>
      <c r="D8185" s="4" t="s">
        <v>11305</v>
      </c>
      <c r="E8185">
        <f t="shared" si="424"/>
        <v>1095</v>
      </c>
      <c r="F8185" s="4" t="s">
        <v>17397</v>
      </c>
      <c r="G8185" s="4" t="s">
        <v>17506</v>
      </c>
      <c r="H8185" s="12">
        <v>-171426</v>
      </c>
      <c r="I8185" s="11" t="s">
        <v>548</v>
      </c>
      <c r="J8185" s="12">
        <v>-13714</v>
      </c>
      <c r="K8185" s="12">
        <v>-185140</v>
      </c>
      <c r="L8185" s="4" t="s">
        <v>3387</v>
      </c>
      <c r="M8185" s="4" t="s">
        <v>3106</v>
      </c>
      <c r="N8185" t="s">
        <v>17525</v>
      </c>
      <c r="O8185" s="22">
        <f>+VLOOKUP(E8185,[2]Sheet1!C$6036:L$6489,9,0)</f>
        <v>-185140</v>
      </c>
      <c r="P8185" s="22">
        <f t="shared" si="425"/>
        <v>0</v>
      </c>
      <c r="Q8185" s="1">
        <f>+VLOOKUP(E8185,[2]Sheet1!C$6036:L$6489,10,0)</f>
        <v>45880</v>
      </c>
      <c r="S8185" s="7"/>
    </row>
    <row r="8186" spans="2:19" hidden="1" x14ac:dyDescent="0.2">
      <c r="B8186" t="s">
        <v>20512</v>
      </c>
      <c r="C8186" s="8">
        <v>45869</v>
      </c>
      <c r="D8186" s="4" t="s">
        <v>11308</v>
      </c>
      <c r="E8186">
        <f t="shared" si="424"/>
        <v>1098</v>
      </c>
      <c r="F8186" s="4" t="s">
        <v>17397</v>
      </c>
      <c r="G8186" s="4" t="s">
        <v>17507</v>
      </c>
      <c r="H8186" s="12">
        <v>-187911</v>
      </c>
      <c r="I8186" s="11" t="s">
        <v>548</v>
      </c>
      <c r="J8186" s="12">
        <v>-15033</v>
      </c>
      <c r="K8186" s="12">
        <v>-202944</v>
      </c>
      <c r="L8186" s="4" t="s">
        <v>3387</v>
      </c>
      <c r="M8186" s="4" t="s">
        <v>3106</v>
      </c>
      <c r="N8186" t="s">
        <v>17525</v>
      </c>
      <c r="O8186" s="22">
        <f>+VLOOKUP(E8186,[2]Sheet1!C$6036:L$6489,9,0)</f>
        <v>-202944</v>
      </c>
      <c r="P8186" s="22">
        <f t="shared" si="425"/>
        <v>0</v>
      </c>
      <c r="Q8186" s="1">
        <f>+VLOOKUP(E8186,[2]Sheet1!C$6036:L$6489,10,0)</f>
        <v>45880</v>
      </c>
      <c r="S8186" s="7"/>
    </row>
    <row r="8187" spans="2:19" hidden="1" x14ac:dyDescent="0.2">
      <c r="B8187" t="s">
        <v>20513</v>
      </c>
      <c r="C8187" s="8">
        <v>45869</v>
      </c>
      <c r="D8187" s="4" t="s">
        <v>17014</v>
      </c>
      <c r="E8187">
        <f t="shared" si="424"/>
        <v>1099</v>
      </c>
      <c r="F8187" s="4" t="s">
        <v>17397</v>
      </c>
      <c r="G8187" s="4" t="s">
        <v>17508</v>
      </c>
      <c r="H8187" s="12">
        <v>-319776</v>
      </c>
      <c r="I8187" s="11" t="s">
        <v>548</v>
      </c>
      <c r="J8187" s="12">
        <v>-25582</v>
      </c>
      <c r="K8187" s="12">
        <v>-345358</v>
      </c>
      <c r="L8187" s="4" t="s">
        <v>3387</v>
      </c>
      <c r="M8187" s="4" t="s">
        <v>3106</v>
      </c>
      <c r="N8187" t="s">
        <v>17525</v>
      </c>
      <c r="O8187" s="22">
        <f>+VLOOKUP(E8187,[2]Sheet1!C$6036:L$6489,9,0)</f>
        <v>-345358</v>
      </c>
      <c r="P8187" s="22">
        <f t="shared" si="425"/>
        <v>0</v>
      </c>
      <c r="Q8187" s="1">
        <f>+VLOOKUP(E8187,[2]Sheet1!C$6036:L$6489,10,0)</f>
        <v>45880</v>
      </c>
      <c r="S8187" s="7"/>
    </row>
    <row r="8188" spans="2:19" hidden="1" x14ac:dyDescent="0.2">
      <c r="B8188" t="s">
        <v>20514</v>
      </c>
      <c r="C8188" s="8">
        <v>45869</v>
      </c>
      <c r="D8188" s="4" t="s">
        <v>17015</v>
      </c>
      <c r="E8188">
        <f t="shared" si="424"/>
        <v>1101</v>
      </c>
      <c r="F8188" s="4" t="s">
        <v>17397</v>
      </c>
      <c r="G8188" s="4" t="s">
        <v>17509</v>
      </c>
      <c r="H8188" s="12">
        <v>-92304</v>
      </c>
      <c r="I8188" s="11" t="s">
        <v>548</v>
      </c>
      <c r="J8188" s="12">
        <v>-7384</v>
      </c>
      <c r="K8188" s="12">
        <v>-99688</v>
      </c>
      <c r="L8188" s="4" t="s">
        <v>3387</v>
      </c>
      <c r="M8188" s="4" t="s">
        <v>3106</v>
      </c>
      <c r="N8188" t="s">
        <v>17525</v>
      </c>
      <c r="O8188" s="22">
        <f>+VLOOKUP(E8188,[2]Sheet1!C$6036:L$6489,9,0)</f>
        <v>-99688</v>
      </c>
      <c r="P8188" s="22">
        <f t="shared" si="425"/>
        <v>0</v>
      </c>
      <c r="Q8188" s="1">
        <f>+VLOOKUP(E8188,[2]Sheet1!C$6036:L$6489,10,0)</f>
        <v>45880</v>
      </c>
      <c r="S8188" s="7"/>
    </row>
    <row r="8189" spans="2:19" hidden="1" x14ac:dyDescent="0.2">
      <c r="B8189" t="s">
        <v>20515</v>
      </c>
      <c r="C8189" s="8">
        <v>45869</v>
      </c>
      <c r="D8189" s="4" t="s">
        <v>17016</v>
      </c>
      <c r="E8189">
        <f t="shared" si="424"/>
        <v>1226</v>
      </c>
      <c r="F8189" s="4" t="s">
        <v>17397</v>
      </c>
      <c r="G8189" s="4" t="s">
        <v>17510</v>
      </c>
      <c r="H8189" s="12">
        <v>-62637</v>
      </c>
      <c r="I8189" s="11" t="s">
        <v>548</v>
      </c>
      <c r="J8189" s="12">
        <v>-5011</v>
      </c>
      <c r="K8189" s="12">
        <v>-67648</v>
      </c>
      <c r="L8189" s="4" t="s">
        <v>3387</v>
      </c>
      <c r="M8189" s="4" t="s">
        <v>3106</v>
      </c>
      <c r="N8189" t="s">
        <v>17525</v>
      </c>
      <c r="O8189" s="22">
        <f>+VLOOKUP(E8189,[2]Sheet1!C$6036:L$6489,9,0)</f>
        <v>-67648</v>
      </c>
      <c r="P8189" s="22">
        <f t="shared" si="425"/>
        <v>0</v>
      </c>
      <c r="Q8189" s="1">
        <f>+VLOOKUP(E8189,[2]Sheet1!C$6036:L$6489,10,0)</f>
        <v>45880</v>
      </c>
      <c r="S8189" s="7"/>
    </row>
    <row r="8190" spans="2:19" hidden="1" x14ac:dyDescent="0.2">
      <c r="B8190" t="s">
        <v>20516</v>
      </c>
      <c r="C8190" s="8">
        <v>45869</v>
      </c>
      <c r="D8190" s="4" t="s">
        <v>17017</v>
      </c>
      <c r="E8190">
        <f t="shared" si="424"/>
        <v>1230</v>
      </c>
      <c r="F8190" s="4" t="s">
        <v>17397</v>
      </c>
      <c r="G8190" s="4" t="s">
        <v>17511</v>
      </c>
      <c r="H8190" s="12">
        <v>-125274</v>
      </c>
      <c r="I8190" s="11" t="s">
        <v>548</v>
      </c>
      <c r="J8190" s="12">
        <v>-10022</v>
      </c>
      <c r="K8190" s="12">
        <v>-135296</v>
      </c>
      <c r="L8190" s="4" t="s">
        <v>3387</v>
      </c>
      <c r="M8190" s="4" t="s">
        <v>3106</v>
      </c>
      <c r="N8190" t="s">
        <v>17525</v>
      </c>
      <c r="O8190" s="22">
        <f>+VLOOKUP(E8190,[2]Sheet1!C$6036:L$6489,9,0)</f>
        <v>-135296</v>
      </c>
      <c r="P8190" s="22">
        <f t="shared" si="425"/>
        <v>0</v>
      </c>
      <c r="Q8190" s="1">
        <f>+VLOOKUP(E8190,[2]Sheet1!C$6036:L$6489,10,0)</f>
        <v>45880</v>
      </c>
      <c r="S8190" s="7"/>
    </row>
    <row r="8191" spans="2:19" hidden="1" x14ac:dyDescent="0.2">
      <c r="C8191" s="33">
        <v>45869</v>
      </c>
      <c r="D8191" s="4" t="s">
        <v>17018</v>
      </c>
      <c r="E8191">
        <f t="shared" si="424"/>
        <v>48751</v>
      </c>
      <c r="F8191" s="4" t="s">
        <v>12142</v>
      </c>
      <c r="G8191" s="4" t="s">
        <v>17512</v>
      </c>
      <c r="H8191" s="12">
        <v>0</v>
      </c>
      <c r="I8191" s="11" t="s">
        <v>548</v>
      </c>
      <c r="J8191" s="12">
        <v>1</v>
      </c>
      <c r="K8191" s="12">
        <v>1</v>
      </c>
      <c r="L8191" s="4" t="s">
        <v>3387</v>
      </c>
      <c r="M8191" s="4" t="s">
        <v>3106</v>
      </c>
      <c r="N8191" t="s">
        <v>17513</v>
      </c>
      <c r="O8191" s="22" t="e">
        <f>+VLOOKUP(E8191,[2]Sheet1!C$5589:L$6035,9,0)</f>
        <v>#N/A</v>
      </c>
      <c r="P8191" s="22" t="e">
        <f t="shared" si="425"/>
        <v>#N/A</v>
      </c>
      <c r="Q8191" s="1" t="e">
        <f>+VLOOKUP(E8191,[2]Sheet1!C$5589:L$6035,10,0)</f>
        <v>#N/A</v>
      </c>
      <c r="S8191" s="7"/>
    </row>
    <row r="8192" spans="2:19" x14ac:dyDescent="0.2">
      <c r="C8192" s="8">
        <v>45870</v>
      </c>
      <c r="D8192" s="4" t="s">
        <v>17526</v>
      </c>
      <c r="E8192">
        <f t="shared" si="424"/>
        <v>48817</v>
      </c>
      <c r="F8192" s="4" t="s">
        <v>12142</v>
      </c>
      <c r="G8192" s="4" t="s">
        <v>17949</v>
      </c>
      <c r="H8192" s="12">
        <v>659325</v>
      </c>
      <c r="I8192" s="11" t="s">
        <v>548</v>
      </c>
      <c r="J8192" s="12">
        <v>52746</v>
      </c>
      <c r="K8192" s="12">
        <v>712071</v>
      </c>
      <c r="L8192" s="4" t="s">
        <v>3387</v>
      </c>
      <c r="M8192" s="4" t="s">
        <v>3106</v>
      </c>
      <c r="N8192" t="s">
        <v>5381</v>
      </c>
      <c r="O8192" s="22" t="e">
        <f>+VLOOKUP(E8192,[2]Sheet1!C$6490:L$6962,9,0)</f>
        <v>#N/A</v>
      </c>
      <c r="P8192" s="22" t="e">
        <f t="shared" si="425"/>
        <v>#N/A</v>
      </c>
      <c r="Q8192" s="1" t="e">
        <f>+VLOOKUP(E8192,[2]Sheet1!C$6490:L$6962,10,0)</f>
        <v>#N/A</v>
      </c>
    </row>
    <row r="8193" spans="3:17" x14ac:dyDescent="0.2">
      <c r="C8193" s="8">
        <v>45870</v>
      </c>
      <c r="D8193" s="4" t="s">
        <v>17527</v>
      </c>
      <c r="E8193">
        <f t="shared" si="424"/>
        <v>48818</v>
      </c>
      <c r="F8193" s="4" t="s">
        <v>12142</v>
      </c>
      <c r="G8193" s="4" t="s">
        <v>17950</v>
      </c>
      <c r="H8193" s="12">
        <v>857130</v>
      </c>
      <c r="I8193" s="11" t="s">
        <v>548</v>
      </c>
      <c r="J8193" s="12">
        <v>68570</v>
      </c>
      <c r="K8193" s="12">
        <v>925700</v>
      </c>
      <c r="L8193" s="4" t="s">
        <v>3387</v>
      </c>
      <c r="M8193" s="4" t="s">
        <v>3106</v>
      </c>
      <c r="N8193" t="s">
        <v>5381</v>
      </c>
      <c r="O8193" s="22" t="e">
        <f>+VLOOKUP(E8193,[2]Sheet1!C$6490:L$6962,9,0)</f>
        <v>#N/A</v>
      </c>
      <c r="P8193" s="22" t="e">
        <f t="shared" si="425"/>
        <v>#N/A</v>
      </c>
      <c r="Q8193" s="1" t="e">
        <f>+VLOOKUP(E8193,[2]Sheet1!C$6490:L$6962,10,0)</f>
        <v>#N/A</v>
      </c>
    </row>
    <row r="8194" spans="3:17" x14ac:dyDescent="0.2">
      <c r="C8194" s="8">
        <v>45870</v>
      </c>
      <c r="D8194" s="4" t="s">
        <v>17528</v>
      </c>
      <c r="E8194">
        <f t="shared" si="424"/>
        <v>48819</v>
      </c>
      <c r="F8194" s="4" t="s">
        <v>12142</v>
      </c>
      <c r="G8194" s="4" t="s">
        <v>17951</v>
      </c>
      <c r="H8194" s="12">
        <v>626370</v>
      </c>
      <c r="I8194" s="11" t="s">
        <v>548</v>
      </c>
      <c r="J8194" s="12">
        <v>50110</v>
      </c>
      <c r="K8194" s="12">
        <v>676480</v>
      </c>
      <c r="L8194" s="4" t="s">
        <v>3387</v>
      </c>
      <c r="M8194" s="4" t="s">
        <v>3106</v>
      </c>
      <c r="N8194" t="s">
        <v>5381</v>
      </c>
      <c r="O8194" s="22" t="e">
        <f>+VLOOKUP(E8194,[2]Sheet1!C$6490:L$6962,9,0)</f>
        <v>#N/A</v>
      </c>
      <c r="P8194" s="22" t="e">
        <f t="shared" si="425"/>
        <v>#N/A</v>
      </c>
      <c r="Q8194" s="1" t="e">
        <f>+VLOOKUP(E8194,[2]Sheet1!C$6490:L$6962,10,0)</f>
        <v>#N/A</v>
      </c>
    </row>
    <row r="8195" spans="3:17" x14ac:dyDescent="0.2">
      <c r="C8195" s="8">
        <v>45870</v>
      </c>
      <c r="D8195" s="4" t="s">
        <v>17529</v>
      </c>
      <c r="E8195">
        <f t="shared" si="424"/>
        <v>48820</v>
      </c>
      <c r="F8195" s="4" t="s">
        <v>12142</v>
      </c>
      <c r="G8195" s="4" t="s">
        <v>17952</v>
      </c>
      <c r="H8195" s="12">
        <v>428565</v>
      </c>
      <c r="I8195" s="11" t="s">
        <v>548</v>
      </c>
      <c r="J8195" s="12">
        <v>34285</v>
      </c>
      <c r="K8195" s="12">
        <v>462850</v>
      </c>
      <c r="L8195" s="4" t="s">
        <v>3387</v>
      </c>
      <c r="M8195" s="4" t="s">
        <v>3106</v>
      </c>
      <c r="N8195" t="s">
        <v>5381</v>
      </c>
      <c r="O8195" s="22" t="e">
        <f>+VLOOKUP(E8195,[2]Sheet1!C$6490:L$6962,9,0)</f>
        <v>#N/A</v>
      </c>
      <c r="P8195" s="22" t="e">
        <f t="shared" si="425"/>
        <v>#N/A</v>
      </c>
      <c r="Q8195" s="1" t="e">
        <f>+VLOOKUP(E8195,[2]Sheet1!C$6490:L$6962,10,0)</f>
        <v>#N/A</v>
      </c>
    </row>
    <row r="8196" spans="3:17" x14ac:dyDescent="0.2">
      <c r="C8196" s="8">
        <v>45870</v>
      </c>
      <c r="D8196" s="4" t="s">
        <v>17530</v>
      </c>
      <c r="E8196">
        <f t="shared" si="424"/>
        <v>48821</v>
      </c>
      <c r="F8196" s="4" t="s">
        <v>12142</v>
      </c>
      <c r="G8196" s="4" t="s">
        <v>17953</v>
      </c>
      <c r="H8196" s="12">
        <v>230760</v>
      </c>
      <c r="I8196" s="11" t="s">
        <v>548</v>
      </c>
      <c r="J8196" s="12">
        <v>18461</v>
      </c>
      <c r="K8196" s="12">
        <v>249221</v>
      </c>
      <c r="L8196" s="4" t="s">
        <v>3387</v>
      </c>
      <c r="M8196" s="4" t="s">
        <v>3106</v>
      </c>
      <c r="N8196" t="s">
        <v>5381</v>
      </c>
      <c r="O8196" s="22" t="e">
        <f>+VLOOKUP(E8196,[2]Sheet1!C$6490:L$6962,9,0)</f>
        <v>#N/A</v>
      </c>
      <c r="P8196" s="22" t="e">
        <f t="shared" si="425"/>
        <v>#N/A</v>
      </c>
      <c r="Q8196" s="1" t="e">
        <f>+VLOOKUP(E8196,[2]Sheet1!C$6490:L$6962,10,0)</f>
        <v>#N/A</v>
      </c>
    </row>
    <row r="8197" spans="3:17" hidden="1" x14ac:dyDescent="0.2">
      <c r="C8197" s="8">
        <v>45870</v>
      </c>
      <c r="D8197" s="4" t="s">
        <v>17531</v>
      </c>
      <c r="E8197">
        <f t="shared" si="424"/>
        <v>48822</v>
      </c>
      <c r="F8197" s="4" t="s">
        <v>12142</v>
      </c>
      <c r="G8197" s="4" t="s">
        <v>17954</v>
      </c>
      <c r="H8197" s="12">
        <v>497793</v>
      </c>
      <c r="I8197" s="11" t="s">
        <v>548</v>
      </c>
      <c r="J8197" s="12">
        <v>39823</v>
      </c>
      <c r="K8197" s="12">
        <v>537616</v>
      </c>
      <c r="L8197" s="4" t="s">
        <v>3387</v>
      </c>
      <c r="M8197" s="4" t="s">
        <v>3106</v>
      </c>
      <c r="N8197" t="s">
        <v>20734</v>
      </c>
      <c r="O8197" s="22" t="e">
        <f>+VLOOKUP(E8197,[2]Sheet1!C$6490:L$6962,9,0)</f>
        <v>#N/A</v>
      </c>
      <c r="P8197" s="22" t="e">
        <f t="shared" si="425"/>
        <v>#N/A</v>
      </c>
      <c r="Q8197" s="1" t="e">
        <f>+VLOOKUP(E8197,[2]Sheet1!C$6490:L$6962,10,0)</f>
        <v>#N/A</v>
      </c>
    </row>
    <row r="8198" spans="3:17" x14ac:dyDescent="0.2">
      <c r="C8198" s="8">
        <v>45870</v>
      </c>
      <c r="D8198" s="4" t="s">
        <v>17532</v>
      </c>
      <c r="E8198">
        <f t="shared" si="424"/>
        <v>48823</v>
      </c>
      <c r="F8198" s="4" t="s">
        <v>12142</v>
      </c>
      <c r="G8198" s="4" t="s">
        <v>17955</v>
      </c>
      <c r="H8198" s="12">
        <v>461520</v>
      </c>
      <c r="I8198" s="11" t="s">
        <v>548</v>
      </c>
      <c r="J8198" s="12">
        <v>36922</v>
      </c>
      <c r="K8198" s="12">
        <v>498442</v>
      </c>
      <c r="L8198" s="4" t="s">
        <v>3387</v>
      </c>
      <c r="M8198" s="4" t="s">
        <v>3106</v>
      </c>
      <c r="N8198" t="s">
        <v>5381</v>
      </c>
      <c r="O8198" s="22" t="e">
        <f>+VLOOKUP(E8198,[2]Sheet1!C$6490:L$6962,9,0)</f>
        <v>#N/A</v>
      </c>
      <c r="P8198" s="22" t="e">
        <f t="shared" si="425"/>
        <v>#N/A</v>
      </c>
      <c r="Q8198" s="1" t="e">
        <f>+VLOOKUP(E8198,[2]Sheet1!C$6490:L$6962,10,0)</f>
        <v>#N/A</v>
      </c>
    </row>
    <row r="8199" spans="3:17" x14ac:dyDescent="0.2">
      <c r="C8199" s="8">
        <v>45870</v>
      </c>
      <c r="D8199" s="4" t="s">
        <v>17533</v>
      </c>
      <c r="E8199">
        <f t="shared" si="424"/>
        <v>48824</v>
      </c>
      <c r="F8199" s="4" t="s">
        <v>12142</v>
      </c>
      <c r="G8199" s="4" t="s">
        <v>17956</v>
      </c>
      <c r="H8199" s="12">
        <v>428565</v>
      </c>
      <c r="I8199" s="11" t="s">
        <v>548</v>
      </c>
      <c r="J8199" s="12">
        <v>34285</v>
      </c>
      <c r="K8199" s="12">
        <v>462850</v>
      </c>
      <c r="L8199" s="4" t="s">
        <v>3387</v>
      </c>
      <c r="M8199" s="4" t="s">
        <v>3106</v>
      </c>
      <c r="N8199" t="s">
        <v>5381</v>
      </c>
      <c r="O8199" s="22" t="e">
        <f>+VLOOKUP(E8199,[2]Sheet1!C$6490:L$6962,9,0)</f>
        <v>#N/A</v>
      </c>
      <c r="P8199" s="22" t="e">
        <f t="shared" si="425"/>
        <v>#N/A</v>
      </c>
      <c r="Q8199" s="1" t="e">
        <f>+VLOOKUP(E8199,[2]Sheet1!C$6490:L$6962,10,0)</f>
        <v>#N/A</v>
      </c>
    </row>
    <row r="8200" spans="3:17" x14ac:dyDescent="0.2">
      <c r="C8200" s="8">
        <v>45870</v>
      </c>
      <c r="D8200" s="4" t="s">
        <v>17534</v>
      </c>
      <c r="E8200">
        <f t="shared" si="424"/>
        <v>48825</v>
      </c>
      <c r="F8200" s="4" t="s">
        <v>12142</v>
      </c>
      <c r="G8200" s="4" t="s">
        <v>17957</v>
      </c>
      <c r="H8200" s="12">
        <v>263730</v>
      </c>
      <c r="I8200" s="11" t="s">
        <v>548</v>
      </c>
      <c r="J8200" s="12">
        <v>21098</v>
      </c>
      <c r="K8200" s="12">
        <v>284828</v>
      </c>
      <c r="L8200" s="4" t="s">
        <v>3387</v>
      </c>
      <c r="M8200" s="4" t="s">
        <v>3106</v>
      </c>
      <c r="N8200" t="s">
        <v>5381</v>
      </c>
      <c r="O8200" s="22" t="e">
        <f>+VLOOKUP(E8200,[2]Sheet1!C$6490:L$6962,9,0)</f>
        <v>#N/A</v>
      </c>
      <c r="P8200" s="22" t="e">
        <f t="shared" si="425"/>
        <v>#N/A</v>
      </c>
      <c r="Q8200" s="1" t="e">
        <f>+VLOOKUP(E8200,[2]Sheet1!C$6490:L$6962,10,0)</f>
        <v>#N/A</v>
      </c>
    </row>
    <row r="8201" spans="3:17" x14ac:dyDescent="0.2">
      <c r="C8201" s="8">
        <v>45870</v>
      </c>
      <c r="D8201" s="4" t="s">
        <v>17535</v>
      </c>
      <c r="E8201">
        <f t="shared" si="424"/>
        <v>48826</v>
      </c>
      <c r="F8201" s="4" t="s">
        <v>12142</v>
      </c>
      <c r="G8201" s="4" t="s">
        <v>17958</v>
      </c>
      <c r="H8201" s="12">
        <v>626370</v>
      </c>
      <c r="I8201" s="11" t="s">
        <v>548</v>
      </c>
      <c r="J8201" s="12">
        <v>50110</v>
      </c>
      <c r="K8201" s="12">
        <v>676480</v>
      </c>
      <c r="L8201" s="4" t="s">
        <v>3387</v>
      </c>
      <c r="M8201" s="4" t="s">
        <v>3106</v>
      </c>
      <c r="N8201" t="s">
        <v>5381</v>
      </c>
      <c r="O8201" s="22" t="e">
        <f>+VLOOKUP(E8201,[2]Sheet1!C$6490:L$6962,9,0)</f>
        <v>#N/A</v>
      </c>
      <c r="P8201" s="22" t="e">
        <f t="shared" si="425"/>
        <v>#N/A</v>
      </c>
      <c r="Q8201" s="1" t="e">
        <f>+VLOOKUP(E8201,[2]Sheet1!C$6490:L$6962,10,0)</f>
        <v>#N/A</v>
      </c>
    </row>
    <row r="8202" spans="3:17" x14ac:dyDescent="0.2">
      <c r="C8202" s="8">
        <v>45870</v>
      </c>
      <c r="D8202" s="4" t="s">
        <v>17536</v>
      </c>
      <c r="E8202">
        <f t="shared" si="424"/>
        <v>48827</v>
      </c>
      <c r="F8202" s="4" t="s">
        <v>12142</v>
      </c>
      <c r="G8202" s="4" t="s">
        <v>17959</v>
      </c>
      <c r="H8202" s="12">
        <v>276912</v>
      </c>
      <c r="I8202" s="11" t="s">
        <v>548</v>
      </c>
      <c r="J8202" s="12">
        <v>22153</v>
      </c>
      <c r="K8202" s="12">
        <v>299065</v>
      </c>
      <c r="L8202" s="4" t="s">
        <v>3387</v>
      </c>
      <c r="M8202" s="4" t="s">
        <v>3106</v>
      </c>
      <c r="N8202" t="s">
        <v>5381</v>
      </c>
      <c r="O8202" s="22" t="e">
        <f>+VLOOKUP(E8202,[2]Sheet1!C$6490:L$6962,9,0)</f>
        <v>#N/A</v>
      </c>
      <c r="P8202" s="22" t="e">
        <f t="shared" si="425"/>
        <v>#N/A</v>
      </c>
      <c r="Q8202" s="1" t="e">
        <f>+VLOOKUP(E8202,[2]Sheet1!C$6490:L$6962,10,0)</f>
        <v>#N/A</v>
      </c>
    </row>
    <row r="8203" spans="3:17" x14ac:dyDescent="0.2">
      <c r="C8203" s="8">
        <v>45870</v>
      </c>
      <c r="D8203" s="4" t="s">
        <v>17537</v>
      </c>
      <c r="E8203">
        <f t="shared" si="424"/>
        <v>48828</v>
      </c>
      <c r="F8203" s="4" t="s">
        <v>12142</v>
      </c>
      <c r="G8203" s="4" t="s">
        <v>17960</v>
      </c>
      <c r="H8203" s="12">
        <v>389004</v>
      </c>
      <c r="I8203" s="11" t="s">
        <v>548</v>
      </c>
      <c r="J8203" s="12">
        <v>31120</v>
      </c>
      <c r="K8203" s="12">
        <v>420124</v>
      </c>
      <c r="L8203" s="4" t="s">
        <v>3387</v>
      </c>
      <c r="M8203" s="4" t="s">
        <v>3106</v>
      </c>
      <c r="N8203" t="s">
        <v>5381</v>
      </c>
      <c r="O8203" s="22" t="e">
        <f>+VLOOKUP(E8203,[2]Sheet1!C$6490:L$6962,9,0)</f>
        <v>#N/A</v>
      </c>
      <c r="P8203" s="22" t="e">
        <f t="shared" si="425"/>
        <v>#N/A</v>
      </c>
      <c r="Q8203" s="1" t="e">
        <f>+VLOOKUP(E8203,[2]Sheet1!C$6490:L$6962,10,0)</f>
        <v>#N/A</v>
      </c>
    </row>
    <row r="8204" spans="3:17" x14ac:dyDescent="0.2">
      <c r="C8204" s="8">
        <v>45870</v>
      </c>
      <c r="D8204" s="4" t="s">
        <v>17538</v>
      </c>
      <c r="E8204">
        <f t="shared" si="424"/>
        <v>48829</v>
      </c>
      <c r="F8204" s="4" t="s">
        <v>12142</v>
      </c>
      <c r="G8204" s="4" t="s">
        <v>17961</v>
      </c>
      <c r="H8204" s="12">
        <v>543945</v>
      </c>
      <c r="I8204" s="11" t="s">
        <v>548</v>
      </c>
      <c r="J8204" s="12">
        <v>43516</v>
      </c>
      <c r="K8204" s="12">
        <v>587461</v>
      </c>
      <c r="L8204" s="4" t="s">
        <v>3387</v>
      </c>
      <c r="M8204" s="4" t="s">
        <v>3106</v>
      </c>
      <c r="N8204" t="s">
        <v>5381</v>
      </c>
      <c r="O8204" s="22" t="e">
        <f>+VLOOKUP(E8204,[2]Sheet1!C$6490:L$6962,9,0)</f>
        <v>#N/A</v>
      </c>
      <c r="P8204" s="22" t="e">
        <f t="shared" si="425"/>
        <v>#N/A</v>
      </c>
      <c r="Q8204" s="1" t="e">
        <f>+VLOOKUP(E8204,[2]Sheet1!C$6490:L$6962,10,0)</f>
        <v>#N/A</v>
      </c>
    </row>
    <row r="8205" spans="3:17" x14ac:dyDescent="0.2">
      <c r="C8205" s="8">
        <v>45870</v>
      </c>
      <c r="D8205" s="4" t="s">
        <v>17539</v>
      </c>
      <c r="E8205">
        <f t="shared" si="424"/>
        <v>48830</v>
      </c>
      <c r="F8205" s="4" t="s">
        <v>12142</v>
      </c>
      <c r="G8205" s="4" t="s">
        <v>17962</v>
      </c>
      <c r="H8205" s="12">
        <v>857130</v>
      </c>
      <c r="I8205" s="11" t="s">
        <v>548</v>
      </c>
      <c r="J8205" s="12">
        <v>68570</v>
      </c>
      <c r="K8205" s="12">
        <v>925700</v>
      </c>
      <c r="L8205" s="4" t="s">
        <v>3387</v>
      </c>
      <c r="M8205" s="4" t="s">
        <v>3106</v>
      </c>
      <c r="N8205" t="s">
        <v>5381</v>
      </c>
      <c r="O8205" s="22" t="e">
        <f>+VLOOKUP(E8205,[2]Sheet1!C$6490:L$6962,9,0)</f>
        <v>#N/A</v>
      </c>
      <c r="P8205" s="22" t="e">
        <f t="shared" si="425"/>
        <v>#N/A</v>
      </c>
      <c r="Q8205" s="1" t="e">
        <f>+VLOOKUP(E8205,[2]Sheet1!C$6490:L$6962,10,0)</f>
        <v>#N/A</v>
      </c>
    </row>
    <row r="8206" spans="3:17" x14ac:dyDescent="0.2">
      <c r="C8206" s="8">
        <v>45870</v>
      </c>
      <c r="D8206" s="4" t="s">
        <v>17540</v>
      </c>
      <c r="E8206">
        <f t="shared" si="424"/>
        <v>48831</v>
      </c>
      <c r="F8206" s="4" t="s">
        <v>12142</v>
      </c>
      <c r="G8206" s="4" t="s">
        <v>17963</v>
      </c>
      <c r="H8206" s="12">
        <v>230760</v>
      </c>
      <c r="I8206" s="11" t="s">
        <v>548</v>
      </c>
      <c r="J8206" s="12">
        <v>18461</v>
      </c>
      <c r="K8206" s="12">
        <v>249221</v>
      </c>
      <c r="L8206" s="4" t="s">
        <v>3387</v>
      </c>
      <c r="M8206" s="4" t="s">
        <v>3106</v>
      </c>
      <c r="N8206" t="s">
        <v>5381</v>
      </c>
      <c r="O8206" s="22" t="e">
        <f>+VLOOKUP(E8206,[2]Sheet1!C$6490:L$6962,9,0)</f>
        <v>#N/A</v>
      </c>
      <c r="P8206" s="22" t="e">
        <f t="shared" si="425"/>
        <v>#N/A</v>
      </c>
      <c r="Q8206" s="1" t="e">
        <f>+VLOOKUP(E8206,[2]Sheet1!C$6490:L$6962,10,0)</f>
        <v>#N/A</v>
      </c>
    </row>
    <row r="8207" spans="3:17" x14ac:dyDescent="0.2">
      <c r="C8207" s="8">
        <v>45870</v>
      </c>
      <c r="D8207" s="4" t="s">
        <v>17541</v>
      </c>
      <c r="E8207">
        <f t="shared" si="424"/>
        <v>48832</v>
      </c>
      <c r="F8207" s="4" t="s">
        <v>12142</v>
      </c>
      <c r="G8207" s="4" t="s">
        <v>17964</v>
      </c>
      <c r="H8207" s="12">
        <v>543945</v>
      </c>
      <c r="I8207" s="11" t="s">
        <v>548</v>
      </c>
      <c r="J8207" s="12">
        <v>43516</v>
      </c>
      <c r="K8207" s="12">
        <v>587461</v>
      </c>
      <c r="L8207" s="4" t="s">
        <v>3387</v>
      </c>
      <c r="M8207" s="4" t="s">
        <v>3106</v>
      </c>
      <c r="N8207" t="s">
        <v>5381</v>
      </c>
      <c r="O8207" s="22" t="e">
        <f>+VLOOKUP(E8207,[2]Sheet1!C$6490:L$6962,9,0)</f>
        <v>#N/A</v>
      </c>
      <c r="P8207" s="22" t="e">
        <f t="shared" si="425"/>
        <v>#N/A</v>
      </c>
      <c r="Q8207" s="1" t="e">
        <f>+VLOOKUP(E8207,[2]Sheet1!C$6490:L$6962,10,0)</f>
        <v>#N/A</v>
      </c>
    </row>
    <row r="8208" spans="3:17" x14ac:dyDescent="0.2">
      <c r="C8208" s="8">
        <v>45870</v>
      </c>
      <c r="D8208" s="4" t="s">
        <v>17542</v>
      </c>
      <c r="E8208">
        <f t="shared" si="424"/>
        <v>49056</v>
      </c>
      <c r="F8208" s="4" t="s">
        <v>12142</v>
      </c>
      <c r="G8208" s="4" t="s">
        <v>17965</v>
      </c>
      <c r="H8208" s="12">
        <v>481308</v>
      </c>
      <c r="I8208" s="11" t="s">
        <v>548</v>
      </c>
      <c r="J8208" s="12">
        <v>38505</v>
      </c>
      <c r="K8208" s="12">
        <v>519813</v>
      </c>
      <c r="L8208" s="4" t="s">
        <v>3387</v>
      </c>
      <c r="M8208" s="4" t="s">
        <v>3106</v>
      </c>
      <c r="N8208" t="s">
        <v>5381</v>
      </c>
      <c r="O8208" s="22" t="e">
        <f>+VLOOKUP(E8208,[2]Sheet1!C$6490:L$6962,9,0)</f>
        <v>#N/A</v>
      </c>
      <c r="P8208" s="22" t="e">
        <f t="shared" si="425"/>
        <v>#N/A</v>
      </c>
      <c r="Q8208" s="1" t="e">
        <f>+VLOOKUP(E8208,[2]Sheet1!C$6490:L$6962,10,0)</f>
        <v>#N/A</v>
      </c>
    </row>
    <row r="8209" spans="3:17" x14ac:dyDescent="0.2">
      <c r="C8209" s="8">
        <v>45870</v>
      </c>
      <c r="D8209" s="4" t="s">
        <v>17543</v>
      </c>
      <c r="E8209">
        <f t="shared" si="424"/>
        <v>49057</v>
      </c>
      <c r="F8209" s="4" t="s">
        <v>12142</v>
      </c>
      <c r="G8209" s="4" t="s">
        <v>17966</v>
      </c>
      <c r="H8209" s="12">
        <v>857130</v>
      </c>
      <c r="I8209" s="11" t="s">
        <v>548</v>
      </c>
      <c r="J8209" s="12">
        <v>68570</v>
      </c>
      <c r="K8209" s="12">
        <v>925700</v>
      </c>
      <c r="L8209" s="4" t="s">
        <v>3387</v>
      </c>
      <c r="M8209" s="4" t="s">
        <v>3106</v>
      </c>
      <c r="N8209" t="s">
        <v>5381</v>
      </c>
      <c r="O8209" s="22" t="e">
        <f>+VLOOKUP(E8209,[2]Sheet1!C$6490:L$6962,9,0)</f>
        <v>#N/A</v>
      </c>
      <c r="P8209" s="22" t="e">
        <f t="shared" si="425"/>
        <v>#N/A</v>
      </c>
      <c r="Q8209" s="1" t="e">
        <f>+VLOOKUP(E8209,[2]Sheet1!C$6490:L$6962,10,0)</f>
        <v>#N/A</v>
      </c>
    </row>
    <row r="8210" spans="3:17" x14ac:dyDescent="0.2">
      <c r="C8210" s="8">
        <v>45870</v>
      </c>
      <c r="D8210" s="4" t="s">
        <v>17544</v>
      </c>
      <c r="E8210">
        <f t="shared" si="424"/>
        <v>49058</v>
      </c>
      <c r="F8210" s="4" t="s">
        <v>12142</v>
      </c>
      <c r="G8210" s="4" t="s">
        <v>17967</v>
      </c>
      <c r="H8210" s="12">
        <v>230760</v>
      </c>
      <c r="I8210" s="11" t="s">
        <v>548</v>
      </c>
      <c r="J8210" s="12">
        <v>18461</v>
      </c>
      <c r="K8210" s="12">
        <v>249221</v>
      </c>
      <c r="L8210" s="4" t="s">
        <v>3387</v>
      </c>
      <c r="M8210" s="4" t="s">
        <v>3106</v>
      </c>
      <c r="N8210" t="s">
        <v>5381</v>
      </c>
      <c r="O8210" s="22" t="e">
        <f>+VLOOKUP(E8210,[2]Sheet1!C$6490:L$6962,9,0)</f>
        <v>#N/A</v>
      </c>
      <c r="P8210" s="22" t="e">
        <f t="shared" si="425"/>
        <v>#N/A</v>
      </c>
      <c r="Q8210" s="1" t="e">
        <f>+VLOOKUP(E8210,[2]Sheet1!C$6490:L$6962,10,0)</f>
        <v>#N/A</v>
      </c>
    </row>
    <row r="8211" spans="3:17" x14ac:dyDescent="0.2">
      <c r="C8211" s="8">
        <v>45870</v>
      </c>
      <c r="D8211" s="4" t="s">
        <v>17545</v>
      </c>
      <c r="E8211">
        <f t="shared" si="424"/>
        <v>49059</v>
      </c>
      <c r="F8211" s="4" t="s">
        <v>12142</v>
      </c>
      <c r="G8211" s="4" t="s">
        <v>17968</v>
      </c>
      <c r="H8211" s="12">
        <v>230760</v>
      </c>
      <c r="I8211" s="11" t="s">
        <v>548</v>
      </c>
      <c r="J8211" s="12">
        <v>18461</v>
      </c>
      <c r="K8211" s="12">
        <v>249221</v>
      </c>
      <c r="L8211" s="4" t="s">
        <v>3387</v>
      </c>
      <c r="M8211" s="4" t="s">
        <v>3106</v>
      </c>
      <c r="N8211" t="s">
        <v>5381</v>
      </c>
      <c r="O8211" s="22" t="e">
        <f>+VLOOKUP(E8211,[2]Sheet1!C$6490:L$6962,9,0)</f>
        <v>#N/A</v>
      </c>
      <c r="P8211" s="22" t="e">
        <f t="shared" si="425"/>
        <v>#N/A</v>
      </c>
      <c r="Q8211" s="1" t="e">
        <f>+VLOOKUP(E8211,[2]Sheet1!C$6490:L$6962,10,0)</f>
        <v>#N/A</v>
      </c>
    </row>
    <row r="8212" spans="3:17" x14ac:dyDescent="0.2">
      <c r="C8212" s="8">
        <v>45870</v>
      </c>
      <c r="D8212" s="4" t="s">
        <v>17546</v>
      </c>
      <c r="E8212">
        <f t="shared" si="424"/>
        <v>49060</v>
      </c>
      <c r="F8212" s="4" t="s">
        <v>12142</v>
      </c>
      <c r="G8212" s="4" t="s">
        <v>17969</v>
      </c>
      <c r="H8212" s="12">
        <v>230760</v>
      </c>
      <c r="I8212" s="11" t="s">
        <v>548</v>
      </c>
      <c r="J8212" s="12">
        <v>18461</v>
      </c>
      <c r="K8212" s="12">
        <v>249221</v>
      </c>
      <c r="L8212" s="4" t="s">
        <v>3387</v>
      </c>
      <c r="M8212" s="4" t="s">
        <v>3106</v>
      </c>
      <c r="N8212" t="s">
        <v>5381</v>
      </c>
      <c r="O8212" s="22" t="e">
        <f>+VLOOKUP(E8212,[2]Sheet1!C$6490:L$6962,9,0)</f>
        <v>#N/A</v>
      </c>
      <c r="P8212" s="22" t="e">
        <f t="shared" si="425"/>
        <v>#N/A</v>
      </c>
      <c r="Q8212" s="1" t="e">
        <f>+VLOOKUP(E8212,[2]Sheet1!C$6490:L$6962,10,0)</f>
        <v>#N/A</v>
      </c>
    </row>
    <row r="8213" spans="3:17" x14ac:dyDescent="0.2">
      <c r="C8213" s="8">
        <v>45870</v>
      </c>
      <c r="D8213" s="4" t="s">
        <v>17547</v>
      </c>
      <c r="E8213">
        <f t="shared" si="424"/>
        <v>49061</v>
      </c>
      <c r="F8213" s="4" t="s">
        <v>12142</v>
      </c>
      <c r="G8213" s="4" t="s">
        <v>17970</v>
      </c>
      <c r="H8213" s="12">
        <v>616476</v>
      </c>
      <c r="I8213" s="11" t="s">
        <v>548</v>
      </c>
      <c r="J8213" s="12">
        <v>49318</v>
      </c>
      <c r="K8213" s="12">
        <v>665794</v>
      </c>
      <c r="L8213" s="4" t="s">
        <v>3387</v>
      </c>
      <c r="M8213" s="4" t="s">
        <v>3106</v>
      </c>
      <c r="N8213" t="s">
        <v>5381</v>
      </c>
      <c r="O8213" s="22" t="e">
        <f>+VLOOKUP(E8213,[2]Sheet1!C$6490:L$6962,9,0)</f>
        <v>#N/A</v>
      </c>
      <c r="P8213" s="22" t="e">
        <f t="shared" si="425"/>
        <v>#N/A</v>
      </c>
      <c r="Q8213" s="1" t="e">
        <f>+VLOOKUP(E8213,[2]Sheet1!C$6490:L$6962,10,0)</f>
        <v>#N/A</v>
      </c>
    </row>
    <row r="8214" spans="3:17" x14ac:dyDescent="0.2">
      <c r="C8214" s="8">
        <v>45870</v>
      </c>
      <c r="D8214" s="4" t="s">
        <v>17548</v>
      </c>
      <c r="E8214">
        <f t="shared" si="424"/>
        <v>49062</v>
      </c>
      <c r="F8214" s="4" t="s">
        <v>12142</v>
      </c>
      <c r="G8214" s="4" t="s">
        <v>17971</v>
      </c>
      <c r="H8214" s="12">
        <v>721962</v>
      </c>
      <c r="I8214" s="11" t="s">
        <v>548</v>
      </c>
      <c r="J8214" s="12">
        <v>57757</v>
      </c>
      <c r="K8214" s="12">
        <v>779719</v>
      </c>
      <c r="L8214" s="4" t="s">
        <v>3387</v>
      </c>
      <c r="M8214" s="4" t="s">
        <v>3106</v>
      </c>
      <c r="N8214" t="s">
        <v>5381</v>
      </c>
      <c r="O8214" s="22" t="e">
        <f>+VLOOKUP(E8214,[2]Sheet1!C$6490:L$6962,9,0)</f>
        <v>#N/A</v>
      </c>
      <c r="P8214" s="22" t="e">
        <f t="shared" si="425"/>
        <v>#N/A</v>
      </c>
      <c r="Q8214" s="1" t="e">
        <f>+VLOOKUP(E8214,[2]Sheet1!C$6490:L$6962,10,0)</f>
        <v>#N/A</v>
      </c>
    </row>
    <row r="8215" spans="3:17" x14ac:dyDescent="0.2">
      <c r="C8215" s="8">
        <v>45870</v>
      </c>
      <c r="D8215" s="4" t="s">
        <v>17549</v>
      </c>
      <c r="E8215">
        <f t="shared" si="424"/>
        <v>49063</v>
      </c>
      <c r="F8215" s="4" t="s">
        <v>12142</v>
      </c>
      <c r="G8215" s="4" t="s">
        <v>17972</v>
      </c>
      <c r="H8215" s="12">
        <v>230760</v>
      </c>
      <c r="I8215" s="11" t="s">
        <v>548</v>
      </c>
      <c r="J8215" s="12">
        <v>18461</v>
      </c>
      <c r="K8215" s="12">
        <v>249221</v>
      </c>
      <c r="L8215" s="4" t="s">
        <v>3387</v>
      </c>
      <c r="M8215" s="4" t="s">
        <v>3106</v>
      </c>
      <c r="N8215" t="s">
        <v>5381</v>
      </c>
      <c r="O8215" s="22" t="e">
        <f>+VLOOKUP(E8215,[2]Sheet1!C$6490:L$6962,9,0)</f>
        <v>#N/A</v>
      </c>
      <c r="P8215" s="22" t="e">
        <f t="shared" si="425"/>
        <v>#N/A</v>
      </c>
      <c r="Q8215" s="1" t="e">
        <f>+VLOOKUP(E8215,[2]Sheet1!C$6490:L$6962,10,0)</f>
        <v>#N/A</v>
      </c>
    </row>
    <row r="8216" spans="3:17" x14ac:dyDescent="0.2">
      <c r="C8216" s="8">
        <v>45870</v>
      </c>
      <c r="D8216" s="4" t="s">
        <v>17550</v>
      </c>
      <c r="E8216">
        <f t="shared" si="424"/>
        <v>49064</v>
      </c>
      <c r="F8216" s="4" t="s">
        <v>12142</v>
      </c>
      <c r="G8216" s="4" t="s">
        <v>17973</v>
      </c>
      <c r="H8216" s="12">
        <v>626370</v>
      </c>
      <c r="I8216" s="11" t="s">
        <v>548</v>
      </c>
      <c r="J8216" s="12">
        <v>50110</v>
      </c>
      <c r="K8216" s="12">
        <v>676480</v>
      </c>
      <c r="L8216" s="4" t="s">
        <v>3387</v>
      </c>
      <c r="M8216" s="4" t="s">
        <v>3106</v>
      </c>
      <c r="N8216" t="s">
        <v>5381</v>
      </c>
      <c r="O8216" s="22" t="e">
        <f>+VLOOKUP(E8216,[2]Sheet1!C$6490:L$6962,9,0)</f>
        <v>#N/A</v>
      </c>
      <c r="P8216" s="22" t="e">
        <f t="shared" si="425"/>
        <v>#N/A</v>
      </c>
      <c r="Q8216" s="1" t="e">
        <f>+VLOOKUP(E8216,[2]Sheet1!C$6490:L$6962,10,0)</f>
        <v>#N/A</v>
      </c>
    </row>
    <row r="8217" spans="3:17" x14ac:dyDescent="0.2">
      <c r="C8217" s="8">
        <v>45870</v>
      </c>
      <c r="D8217" s="4" t="s">
        <v>17551</v>
      </c>
      <c r="E8217">
        <f t="shared" si="424"/>
        <v>49065</v>
      </c>
      <c r="F8217" s="4" t="s">
        <v>12142</v>
      </c>
      <c r="G8217" s="4" t="s">
        <v>17974</v>
      </c>
      <c r="H8217" s="12">
        <v>501096</v>
      </c>
      <c r="I8217" s="11" t="s">
        <v>548</v>
      </c>
      <c r="J8217" s="12">
        <v>40088</v>
      </c>
      <c r="K8217" s="12">
        <v>541184</v>
      </c>
      <c r="L8217" s="4" t="s">
        <v>3387</v>
      </c>
      <c r="M8217" s="4" t="s">
        <v>3106</v>
      </c>
      <c r="N8217" t="s">
        <v>5381</v>
      </c>
      <c r="O8217" s="22" t="e">
        <f>+VLOOKUP(E8217,[2]Sheet1!C$6490:L$6962,9,0)</f>
        <v>#N/A</v>
      </c>
      <c r="P8217" s="22" t="e">
        <f t="shared" si="425"/>
        <v>#N/A</v>
      </c>
      <c r="Q8217" s="1" t="e">
        <f>+VLOOKUP(E8217,[2]Sheet1!C$6490:L$6962,10,0)</f>
        <v>#N/A</v>
      </c>
    </row>
    <row r="8218" spans="3:17" x14ac:dyDescent="0.2">
      <c r="C8218" s="8">
        <v>45870</v>
      </c>
      <c r="D8218" s="4" t="s">
        <v>17552</v>
      </c>
      <c r="E8218">
        <f t="shared" si="424"/>
        <v>49066</v>
      </c>
      <c r="F8218" s="4" t="s">
        <v>12142</v>
      </c>
      <c r="G8218" s="4" t="s">
        <v>17975</v>
      </c>
      <c r="H8218" s="12">
        <v>626370</v>
      </c>
      <c r="I8218" s="11" t="s">
        <v>548</v>
      </c>
      <c r="J8218" s="12">
        <v>50110</v>
      </c>
      <c r="K8218" s="12">
        <v>676480</v>
      </c>
      <c r="L8218" s="4" t="s">
        <v>3387</v>
      </c>
      <c r="M8218" s="4" t="s">
        <v>3106</v>
      </c>
      <c r="N8218" t="s">
        <v>5381</v>
      </c>
      <c r="O8218" s="22" t="e">
        <f>+VLOOKUP(E8218,[2]Sheet1!C$6490:L$6962,9,0)</f>
        <v>#N/A</v>
      </c>
      <c r="P8218" s="22" t="e">
        <f t="shared" si="425"/>
        <v>#N/A</v>
      </c>
      <c r="Q8218" s="1" t="e">
        <f>+VLOOKUP(E8218,[2]Sheet1!C$6490:L$6962,10,0)</f>
        <v>#N/A</v>
      </c>
    </row>
    <row r="8219" spans="3:17" x14ac:dyDescent="0.2">
      <c r="C8219" s="8">
        <v>45871</v>
      </c>
      <c r="D8219" s="4" t="s">
        <v>17553</v>
      </c>
      <c r="E8219">
        <f t="shared" si="424"/>
        <v>49096</v>
      </c>
      <c r="F8219" s="4" t="s">
        <v>12142</v>
      </c>
      <c r="G8219" s="4" t="s">
        <v>17976</v>
      </c>
      <c r="H8219" s="12">
        <v>1401075</v>
      </c>
      <c r="I8219" s="11" t="s">
        <v>548</v>
      </c>
      <c r="J8219" s="12">
        <v>112086</v>
      </c>
      <c r="K8219" s="12">
        <v>1513161</v>
      </c>
      <c r="L8219" s="4" t="s">
        <v>2318</v>
      </c>
      <c r="M8219" s="4" t="s">
        <v>195</v>
      </c>
      <c r="N8219" t="s">
        <v>5381</v>
      </c>
      <c r="O8219" s="22" t="e">
        <f>+VLOOKUP(E8219,[2]Sheet1!C$6490:L$6962,9,0)</f>
        <v>#N/A</v>
      </c>
      <c r="P8219" s="22" t="e">
        <f t="shared" si="425"/>
        <v>#N/A</v>
      </c>
      <c r="Q8219" s="1" t="e">
        <f>+VLOOKUP(E8219,[2]Sheet1!C$6490:L$6962,10,0)</f>
        <v>#N/A</v>
      </c>
    </row>
    <row r="8220" spans="3:17" x14ac:dyDescent="0.2">
      <c r="C8220" s="8">
        <v>45873</v>
      </c>
      <c r="D8220" s="4" t="s">
        <v>17554</v>
      </c>
      <c r="E8220">
        <f t="shared" si="424"/>
        <v>49182</v>
      </c>
      <c r="F8220" s="4" t="s">
        <v>12142</v>
      </c>
      <c r="G8220" s="4" t="s">
        <v>17977</v>
      </c>
      <c r="H8220" s="12">
        <v>230760</v>
      </c>
      <c r="I8220" s="11" t="s">
        <v>548</v>
      </c>
      <c r="J8220" s="12">
        <v>18461</v>
      </c>
      <c r="K8220" s="12">
        <v>249221</v>
      </c>
      <c r="L8220" s="4" t="s">
        <v>3387</v>
      </c>
      <c r="M8220" s="4" t="s">
        <v>3106</v>
      </c>
      <c r="N8220" t="s">
        <v>5381</v>
      </c>
      <c r="O8220" s="22" t="e">
        <f>+VLOOKUP(E8220,[2]Sheet1!C$6490:L$6962,9,0)</f>
        <v>#N/A</v>
      </c>
      <c r="P8220" s="22" t="e">
        <f t="shared" si="425"/>
        <v>#N/A</v>
      </c>
      <c r="Q8220" s="1" t="e">
        <f>+VLOOKUP(E8220,[2]Sheet1!C$6490:L$6962,10,0)</f>
        <v>#N/A</v>
      </c>
    </row>
    <row r="8221" spans="3:17" x14ac:dyDescent="0.2">
      <c r="C8221" s="8">
        <v>45873</v>
      </c>
      <c r="D8221" s="4" t="s">
        <v>17555</v>
      </c>
      <c r="E8221">
        <f t="shared" si="424"/>
        <v>49183</v>
      </c>
      <c r="F8221" s="4" t="s">
        <v>12142</v>
      </c>
      <c r="G8221" s="4" t="s">
        <v>17978</v>
      </c>
      <c r="H8221" s="12">
        <v>501096</v>
      </c>
      <c r="I8221" s="11" t="s">
        <v>548</v>
      </c>
      <c r="J8221" s="12">
        <v>40088</v>
      </c>
      <c r="K8221" s="12">
        <v>541184</v>
      </c>
      <c r="L8221" s="4" t="s">
        <v>3387</v>
      </c>
      <c r="M8221" s="4" t="s">
        <v>3106</v>
      </c>
      <c r="N8221" t="s">
        <v>5381</v>
      </c>
      <c r="O8221" s="22" t="e">
        <f>+VLOOKUP(E8221,[2]Sheet1!C$6490:L$6962,9,0)</f>
        <v>#N/A</v>
      </c>
      <c r="P8221" s="22" t="e">
        <f t="shared" si="425"/>
        <v>#N/A</v>
      </c>
      <c r="Q8221" s="1" t="e">
        <f>+VLOOKUP(E8221,[2]Sheet1!C$6490:L$6962,10,0)</f>
        <v>#N/A</v>
      </c>
    </row>
    <row r="8222" spans="3:17" x14ac:dyDescent="0.2">
      <c r="C8222" s="8">
        <v>45873</v>
      </c>
      <c r="D8222" s="4" t="s">
        <v>17556</v>
      </c>
      <c r="E8222">
        <f t="shared" si="424"/>
        <v>49184</v>
      </c>
      <c r="F8222" s="4" t="s">
        <v>12142</v>
      </c>
      <c r="G8222" s="4" t="s">
        <v>17979</v>
      </c>
      <c r="H8222" s="12">
        <v>616476</v>
      </c>
      <c r="I8222" s="11" t="s">
        <v>548</v>
      </c>
      <c r="J8222" s="12">
        <v>49318</v>
      </c>
      <c r="K8222" s="12">
        <v>665794</v>
      </c>
      <c r="L8222" s="4" t="s">
        <v>3387</v>
      </c>
      <c r="M8222" s="4" t="s">
        <v>3106</v>
      </c>
      <c r="N8222" t="s">
        <v>5381</v>
      </c>
      <c r="O8222" s="22" t="e">
        <f>+VLOOKUP(E8222,[2]Sheet1!C$6490:L$6962,9,0)</f>
        <v>#N/A</v>
      </c>
      <c r="P8222" s="22" t="e">
        <f t="shared" si="425"/>
        <v>#N/A</v>
      </c>
      <c r="Q8222" s="1" t="e">
        <f>+VLOOKUP(E8222,[2]Sheet1!C$6490:L$6962,10,0)</f>
        <v>#N/A</v>
      </c>
    </row>
    <row r="8223" spans="3:17" x14ac:dyDescent="0.2">
      <c r="C8223" s="8">
        <v>45873</v>
      </c>
      <c r="D8223" s="4" t="s">
        <v>17557</v>
      </c>
      <c r="E8223">
        <f t="shared" si="424"/>
        <v>49185</v>
      </c>
      <c r="F8223" s="4" t="s">
        <v>12142</v>
      </c>
      <c r="G8223" s="4" t="s">
        <v>17980</v>
      </c>
      <c r="H8223" s="12">
        <v>435156</v>
      </c>
      <c r="I8223" s="11" t="s">
        <v>548</v>
      </c>
      <c r="J8223" s="12">
        <v>34812</v>
      </c>
      <c r="K8223" s="12">
        <v>469968</v>
      </c>
      <c r="L8223" s="4" t="s">
        <v>3387</v>
      </c>
      <c r="M8223" s="4" t="s">
        <v>3106</v>
      </c>
      <c r="N8223" t="s">
        <v>5381</v>
      </c>
      <c r="O8223" s="22" t="e">
        <f>+VLOOKUP(E8223,[2]Sheet1!C$6490:L$6962,9,0)</f>
        <v>#N/A</v>
      </c>
      <c r="P8223" s="22" t="e">
        <f t="shared" si="425"/>
        <v>#N/A</v>
      </c>
      <c r="Q8223" s="1" t="e">
        <f>+VLOOKUP(E8223,[2]Sheet1!C$6490:L$6962,10,0)</f>
        <v>#N/A</v>
      </c>
    </row>
    <row r="8224" spans="3:17" x14ac:dyDescent="0.2">
      <c r="C8224" s="8">
        <v>45873</v>
      </c>
      <c r="D8224" s="4" t="s">
        <v>17558</v>
      </c>
      <c r="E8224">
        <f t="shared" si="424"/>
        <v>49186</v>
      </c>
      <c r="F8224" s="4" t="s">
        <v>12142</v>
      </c>
      <c r="G8224" s="4" t="s">
        <v>17981</v>
      </c>
      <c r="H8224" s="12">
        <v>230760</v>
      </c>
      <c r="I8224" s="11" t="s">
        <v>548</v>
      </c>
      <c r="J8224" s="12">
        <v>18461</v>
      </c>
      <c r="K8224" s="12">
        <v>249221</v>
      </c>
      <c r="L8224" s="4" t="s">
        <v>3387</v>
      </c>
      <c r="M8224" s="4" t="s">
        <v>3106</v>
      </c>
      <c r="N8224" t="s">
        <v>5381</v>
      </c>
      <c r="O8224" s="22" t="e">
        <f>+VLOOKUP(E8224,[2]Sheet1!C$6490:L$6962,9,0)</f>
        <v>#N/A</v>
      </c>
      <c r="P8224" s="22" t="e">
        <f t="shared" si="425"/>
        <v>#N/A</v>
      </c>
      <c r="Q8224" s="1" t="e">
        <f>+VLOOKUP(E8224,[2]Sheet1!C$6490:L$6962,10,0)</f>
        <v>#N/A</v>
      </c>
    </row>
    <row r="8225" spans="3:17" x14ac:dyDescent="0.2">
      <c r="C8225" s="8">
        <v>45873</v>
      </c>
      <c r="D8225" s="4" t="s">
        <v>17559</v>
      </c>
      <c r="E8225">
        <f t="shared" si="424"/>
        <v>49187</v>
      </c>
      <c r="F8225" s="4" t="s">
        <v>12142</v>
      </c>
      <c r="G8225" s="4" t="s">
        <v>17982</v>
      </c>
      <c r="H8225" s="12">
        <v>501096</v>
      </c>
      <c r="I8225" s="11" t="s">
        <v>548</v>
      </c>
      <c r="J8225" s="12">
        <v>40088</v>
      </c>
      <c r="K8225" s="12">
        <v>541184</v>
      </c>
      <c r="L8225" s="4" t="s">
        <v>3387</v>
      </c>
      <c r="M8225" s="4" t="s">
        <v>3106</v>
      </c>
      <c r="N8225" t="s">
        <v>5381</v>
      </c>
      <c r="O8225" s="22" t="e">
        <f>+VLOOKUP(E8225,[2]Sheet1!C$6490:L$6962,9,0)</f>
        <v>#N/A</v>
      </c>
      <c r="P8225" s="22" t="e">
        <f t="shared" si="425"/>
        <v>#N/A</v>
      </c>
      <c r="Q8225" s="1" t="e">
        <f>+VLOOKUP(E8225,[2]Sheet1!C$6490:L$6962,10,0)</f>
        <v>#N/A</v>
      </c>
    </row>
    <row r="8226" spans="3:17" x14ac:dyDescent="0.2">
      <c r="C8226" s="8">
        <v>45873</v>
      </c>
      <c r="D8226" s="4" t="s">
        <v>17560</v>
      </c>
      <c r="E8226">
        <f t="shared" si="424"/>
        <v>49188</v>
      </c>
      <c r="F8226" s="4" t="s">
        <v>12142</v>
      </c>
      <c r="G8226" s="4" t="s">
        <v>17983</v>
      </c>
      <c r="H8226" s="12">
        <v>501096</v>
      </c>
      <c r="I8226" s="11" t="s">
        <v>548</v>
      </c>
      <c r="J8226" s="12">
        <v>40088</v>
      </c>
      <c r="K8226" s="12">
        <v>541184</v>
      </c>
      <c r="L8226" s="4" t="s">
        <v>3387</v>
      </c>
      <c r="M8226" s="4" t="s">
        <v>3106</v>
      </c>
      <c r="N8226" t="s">
        <v>5381</v>
      </c>
      <c r="O8226" s="22" t="e">
        <f>+VLOOKUP(E8226,[2]Sheet1!C$6490:L$6962,9,0)</f>
        <v>#N/A</v>
      </c>
      <c r="P8226" s="22" t="e">
        <f t="shared" si="425"/>
        <v>#N/A</v>
      </c>
      <c r="Q8226" s="1" t="e">
        <f>+VLOOKUP(E8226,[2]Sheet1!C$6490:L$6962,10,0)</f>
        <v>#N/A</v>
      </c>
    </row>
    <row r="8227" spans="3:17" x14ac:dyDescent="0.2">
      <c r="C8227" s="8">
        <v>45873</v>
      </c>
      <c r="D8227" s="4" t="s">
        <v>17561</v>
      </c>
      <c r="E8227">
        <f t="shared" si="424"/>
        <v>49190</v>
      </c>
      <c r="F8227" s="4" t="s">
        <v>12142</v>
      </c>
      <c r="G8227" s="4" t="s">
        <v>17984</v>
      </c>
      <c r="H8227" s="12">
        <v>626370</v>
      </c>
      <c r="I8227" s="11" t="s">
        <v>548</v>
      </c>
      <c r="J8227" s="12">
        <v>50110</v>
      </c>
      <c r="K8227" s="12">
        <v>676480</v>
      </c>
      <c r="L8227" s="4" t="s">
        <v>3387</v>
      </c>
      <c r="M8227" s="4" t="s">
        <v>3106</v>
      </c>
      <c r="N8227" t="s">
        <v>5381</v>
      </c>
      <c r="O8227" s="22" t="e">
        <f>+VLOOKUP(E8227,[2]Sheet1!C$6490:L$6962,9,0)</f>
        <v>#N/A</v>
      </c>
      <c r="P8227" s="22" t="e">
        <f t="shared" si="425"/>
        <v>#N/A</v>
      </c>
      <c r="Q8227" s="1" t="e">
        <f>+VLOOKUP(E8227,[2]Sheet1!C$6490:L$6962,10,0)</f>
        <v>#N/A</v>
      </c>
    </row>
    <row r="8228" spans="3:17" x14ac:dyDescent="0.2">
      <c r="C8228" s="8">
        <v>45873</v>
      </c>
      <c r="D8228" s="4" t="s">
        <v>17562</v>
      </c>
      <c r="E8228">
        <f t="shared" si="424"/>
        <v>49192</v>
      </c>
      <c r="F8228" s="4" t="s">
        <v>12142</v>
      </c>
      <c r="G8228" s="4" t="s">
        <v>17985</v>
      </c>
      <c r="H8228" s="12">
        <v>857130</v>
      </c>
      <c r="I8228" s="11" t="s">
        <v>548</v>
      </c>
      <c r="J8228" s="12">
        <v>68570</v>
      </c>
      <c r="K8228" s="12">
        <v>925700</v>
      </c>
      <c r="L8228" s="4" t="s">
        <v>3387</v>
      </c>
      <c r="M8228" s="4" t="s">
        <v>3106</v>
      </c>
      <c r="N8228" t="s">
        <v>5381</v>
      </c>
      <c r="O8228" s="22" t="e">
        <f>+VLOOKUP(E8228,[2]Sheet1!C$6490:L$6962,9,0)</f>
        <v>#N/A</v>
      </c>
      <c r="P8228" s="22" t="e">
        <f t="shared" si="425"/>
        <v>#N/A</v>
      </c>
      <c r="Q8228" s="1" t="e">
        <f>+VLOOKUP(E8228,[2]Sheet1!C$6490:L$6962,10,0)</f>
        <v>#N/A</v>
      </c>
    </row>
    <row r="8229" spans="3:17" x14ac:dyDescent="0.2">
      <c r="C8229" s="8">
        <v>45873</v>
      </c>
      <c r="D8229" s="4" t="s">
        <v>17563</v>
      </c>
      <c r="E8229">
        <f t="shared" si="424"/>
        <v>49193</v>
      </c>
      <c r="F8229" s="4" t="s">
        <v>12142</v>
      </c>
      <c r="G8229" s="4" t="s">
        <v>17986</v>
      </c>
      <c r="H8229" s="12">
        <v>349443</v>
      </c>
      <c r="I8229" s="11" t="s">
        <v>548</v>
      </c>
      <c r="J8229" s="12">
        <v>27955</v>
      </c>
      <c r="K8229" s="12">
        <v>377398</v>
      </c>
      <c r="L8229" s="4" t="s">
        <v>3387</v>
      </c>
      <c r="M8229" s="4" t="s">
        <v>3106</v>
      </c>
      <c r="N8229" t="s">
        <v>5381</v>
      </c>
      <c r="O8229" s="22" t="e">
        <f>+VLOOKUP(E8229,[2]Sheet1!C$6490:L$6962,9,0)</f>
        <v>#N/A</v>
      </c>
      <c r="P8229" s="22" t="e">
        <f t="shared" si="425"/>
        <v>#N/A</v>
      </c>
      <c r="Q8229" s="1" t="e">
        <f>+VLOOKUP(E8229,[2]Sheet1!C$6490:L$6962,10,0)</f>
        <v>#N/A</v>
      </c>
    </row>
    <row r="8230" spans="3:17" x14ac:dyDescent="0.2">
      <c r="C8230" s="8">
        <v>45873</v>
      </c>
      <c r="D8230" s="4" t="s">
        <v>17564</v>
      </c>
      <c r="E8230">
        <f t="shared" si="424"/>
        <v>49195</v>
      </c>
      <c r="F8230" s="4" t="s">
        <v>12142</v>
      </c>
      <c r="G8230" s="4" t="s">
        <v>17987</v>
      </c>
      <c r="H8230" s="12">
        <v>543945</v>
      </c>
      <c r="I8230" s="11" t="s">
        <v>548</v>
      </c>
      <c r="J8230" s="12">
        <v>43516</v>
      </c>
      <c r="K8230" s="12">
        <v>587461</v>
      </c>
      <c r="L8230" s="4" t="s">
        <v>3387</v>
      </c>
      <c r="M8230" s="4" t="s">
        <v>3106</v>
      </c>
      <c r="N8230" t="s">
        <v>5381</v>
      </c>
      <c r="O8230" s="22" t="e">
        <f>+VLOOKUP(E8230,[2]Sheet1!C$6490:L$6962,9,0)</f>
        <v>#N/A</v>
      </c>
      <c r="P8230" s="22" t="e">
        <f t="shared" si="425"/>
        <v>#N/A</v>
      </c>
      <c r="Q8230" s="1" t="e">
        <f>+VLOOKUP(E8230,[2]Sheet1!C$6490:L$6962,10,0)</f>
        <v>#N/A</v>
      </c>
    </row>
    <row r="8231" spans="3:17" x14ac:dyDescent="0.2">
      <c r="C8231" s="8">
        <v>45873</v>
      </c>
      <c r="D8231" s="4" t="s">
        <v>17565</v>
      </c>
      <c r="E8231">
        <f t="shared" si="424"/>
        <v>49196</v>
      </c>
      <c r="F8231" s="4" t="s">
        <v>12142</v>
      </c>
      <c r="G8231" s="4" t="s">
        <v>17988</v>
      </c>
      <c r="H8231" s="12">
        <v>276912</v>
      </c>
      <c r="I8231" s="11" t="s">
        <v>548</v>
      </c>
      <c r="J8231" s="12">
        <v>22153</v>
      </c>
      <c r="K8231" s="12">
        <v>299065</v>
      </c>
      <c r="L8231" s="4" t="s">
        <v>3387</v>
      </c>
      <c r="M8231" s="4" t="s">
        <v>3106</v>
      </c>
      <c r="N8231" t="s">
        <v>5381</v>
      </c>
      <c r="O8231" s="22" t="e">
        <f>+VLOOKUP(E8231,[2]Sheet1!C$6490:L$6962,9,0)</f>
        <v>#N/A</v>
      </c>
      <c r="P8231" s="22" t="e">
        <f t="shared" si="425"/>
        <v>#N/A</v>
      </c>
      <c r="Q8231" s="1" t="e">
        <f>+VLOOKUP(E8231,[2]Sheet1!C$6490:L$6962,10,0)</f>
        <v>#N/A</v>
      </c>
    </row>
    <row r="8232" spans="3:17" x14ac:dyDescent="0.2">
      <c r="C8232" s="8">
        <v>45873</v>
      </c>
      <c r="D8232" s="4" t="s">
        <v>17566</v>
      </c>
      <c r="E8232">
        <f t="shared" si="424"/>
        <v>49197</v>
      </c>
      <c r="F8232" s="4" t="s">
        <v>12142</v>
      </c>
      <c r="G8232" s="4" t="s">
        <v>17989</v>
      </c>
      <c r="H8232" s="12">
        <v>461520</v>
      </c>
      <c r="I8232" s="11" t="s">
        <v>548</v>
      </c>
      <c r="J8232" s="12">
        <v>36922</v>
      </c>
      <c r="K8232" s="12">
        <v>498442</v>
      </c>
      <c r="L8232" s="4" t="s">
        <v>3387</v>
      </c>
      <c r="M8232" s="4" t="s">
        <v>3106</v>
      </c>
      <c r="N8232" t="s">
        <v>5381</v>
      </c>
      <c r="O8232" s="22" t="e">
        <f>+VLOOKUP(E8232,[2]Sheet1!C$6490:L$6962,9,0)</f>
        <v>#N/A</v>
      </c>
      <c r="P8232" s="22" t="e">
        <f t="shared" si="425"/>
        <v>#N/A</v>
      </c>
      <c r="Q8232" s="1" t="e">
        <f>+VLOOKUP(E8232,[2]Sheet1!C$6490:L$6962,10,0)</f>
        <v>#N/A</v>
      </c>
    </row>
    <row r="8233" spans="3:17" x14ac:dyDescent="0.2">
      <c r="C8233" s="8">
        <v>45873</v>
      </c>
      <c r="D8233" s="4" t="s">
        <v>17567</v>
      </c>
      <c r="E8233">
        <f t="shared" si="424"/>
        <v>49198</v>
      </c>
      <c r="F8233" s="4" t="s">
        <v>12142</v>
      </c>
      <c r="G8233" s="4" t="s">
        <v>17990</v>
      </c>
      <c r="H8233" s="12">
        <v>468126</v>
      </c>
      <c r="I8233" s="11" t="s">
        <v>548</v>
      </c>
      <c r="J8233" s="12">
        <v>37450</v>
      </c>
      <c r="K8233" s="12">
        <v>505576</v>
      </c>
      <c r="L8233" s="4" t="s">
        <v>3387</v>
      </c>
      <c r="M8233" s="4" t="s">
        <v>3106</v>
      </c>
      <c r="N8233" t="s">
        <v>5381</v>
      </c>
      <c r="O8233" s="22" t="e">
        <f>+VLOOKUP(E8233,[2]Sheet1!C$6490:L$6962,9,0)</f>
        <v>#N/A</v>
      </c>
      <c r="P8233" s="22" t="e">
        <f t="shared" si="425"/>
        <v>#N/A</v>
      </c>
      <c r="Q8233" s="1" t="e">
        <f>+VLOOKUP(E8233,[2]Sheet1!C$6490:L$6962,10,0)</f>
        <v>#N/A</v>
      </c>
    </row>
    <row r="8234" spans="3:17" x14ac:dyDescent="0.2">
      <c r="C8234" s="8">
        <v>45873</v>
      </c>
      <c r="D8234" s="4" t="s">
        <v>17568</v>
      </c>
      <c r="E8234">
        <f t="shared" si="424"/>
        <v>49199</v>
      </c>
      <c r="F8234" s="4" t="s">
        <v>12142</v>
      </c>
      <c r="G8234" s="4" t="s">
        <v>17991</v>
      </c>
      <c r="H8234" s="12">
        <v>382413</v>
      </c>
      <c r="I8234" s="11" t="s">
        <v>548</v>
      </c>
      <c r="J8234" s="12">
        <v>30593</v>
      </c>
      <c r="K8234" s="12">
        <v>413006</v>
      </c>
      <c r="L8234" s="4" t="s">
        <v>3387</v>
      </c>
      <c r="M8234" s="4" t="s">
        <v>3106</v>
      </c>
      <c r="N8234" t="s">
        <v>5381</v>
      </c>
      <c r="O8234" s="22" t="e">
        <f>+VLOOKUP(E8234,[2]Sheet1!C$6490:L$6962,9,0)</f>
        <v>#N/A</v>
      </c>
      <c r="P8234" s="22" t="e">
        <f t="shared" si="425"/>
        <v>#N/A</v>
      </c>
      <c r="Q8234" s="1" t="e">
        <f>+VLOOKUP(E8234,[2]Sheet1!C$6490:L$6962,10,0)</f>
        <v>#N/A</v>
      </c>
    </row>
    <row r="8235" spans="3:17" x14ac:dyDescent="0.2">
      <c r="C8235" s="8">
        <v>45873</v>
      </c>
      <c r="D8235" s="4" t="s">
        <v>17569</v>
      </c>
      <c r="E8235">
        <f t="shared" si="424"/>
        <v>49202</v>
      </c>
      <c r="F8235" s="4" t="s">
        <v>12142</v>
      </c>
      <c r="G8235" s="4" t="s">
        <v>17992</v>
      </c>
      <c r="H8235" s="12">
        <v>309882</v>
      </c>
      <c r="I8235" s="11" t="s">
        <v>548</v>
      </c>
      <c r="J8235" s="12">
        <v>24791</v>
      </c>
      <c r="K8235" s="12">
        <v>334673</v>
      </c>
      <c r="L8235" s="4" t="s">
        <v>3387</v>
      </c>
      <c r="M8235" s="4" t="s">
        <v>3106</v>
      </c>
      <c r="N8235" t="s">
        <v>5381</v>
      </c>
      <c r="O8235" s="22" t="e">
        <f>+VLOOKUP(E8235,[2]Sheet1!C$6490:L$6962,9,0)</f>
        <v>#N/A</v>
      </c>
      <c r="P8235" s="22" t="e">
        <f t="shared" si="425"/>
        <v>#N/A</v>
      </c>
      <c r="Q8235" s="1" t="e">
        <f>+VLOOKUP(E8235,[2]Sheet1!C$6490:L$6962,10,0)</f>
        <v>#N/A</v>
      </c>
    </row>
    <row r="8236" spans="3:17" x14ac:dyDescent="0.2">
      <c r="C8236" s="8">
        <v>45873</v>
      </c>
      <c r="D8236" s="4" t="s">
        <v>17570</v>
      </c>
      <c r="E8236">
        <f t="shared" ref="E8236:E8299" si="426">0+D8236</f>
        <v>49204</v>
      </c>
      <c r="F8236" s="4" t="s">
        <v>12142</v>
      </c>
      <c r="G8236" s="4" t="s">
        <v>17993</v>
      </c>
      <c r="H8236" s="12">
        <v>418671</v>
      </c>
      <c r="I8236" s="11" t="s">
        <v>548</v>
      </c>
      <c r="J8236" s="12">
        <v>33494</v>
      </c>
      <c r="K8236" s="12">
        <v>452165</v>
      </c>
      <c r="L8236" s="4" t="s">
        <v>3387</v>
      </c>
      <c r="M8236" s="4" t="s">
        <v>3106</v>
      </c>
      <c r="N8236" t="s">
        <v>5381</v>
      </c>
      <c r="O8236" s="22" t="e">
        <f>+VLOOKUP(E8236,[2]Sheet1!C$6490:L$6962,9,0)</f>
        <v>#N/A</v>
      </c>
      <c r="P8236" s="22" t="e">
        <f t="shared" si="425"/>
        <v>#N/A</v>
      </c>
      <c r="Q8236" s="1" t="e">
        <f>+VLOOKUP(E8236,[2]Sheet1!C$6490:L$6962,10,0)</f>
        <v>#N/A</v>
      </c>
    </row>
    <row r="8237" spans="3:17" x14ac:dyDescent="0.2">
      <c r="C8237" s="8">
        <v>45873</v>
      </c>
      <c r="D8237" s="4" t="s">
        <v>17571</v>
      </c>
      <c r="E8237">
        <f t="shared" si="426"/>
        <v>49206</v>
      </c>
      <c r="F8237" s="4" t="s">
        <v>12142</v>
      </c>
      <c r="G8237" s="4" t="s">
        <v>17994</v>
      </c>
      <c r="H8237" s="12">
        <v>230760</v>
      </c>
      <c r="I8237" s="11" t="s">
        <v>548</v>
      </c>
      <c r="J8237" s="12">
        <v>18461</v>
      </c>
      <c r="K8237" s="12">
        <v>249221</v>
      </c>
      <c r="L8237" s="4" t="s">
        <v>3387</v>
      </c>
      <c r="M8237" s="4" t="s">
        <v>3106</v>
      </c>
      <c r="N8237" t="s">
        <v>5381</v>
      </c>
      <c r="O8237" s="22" t="e">
        <f>+VLOOKUP(E8237,[2]Sheet1!C$6490:L$6962,9,0)</f>
        <v>#N/A</v>
      </c>
      <c r="P8237" s="22" t="e">
        <f t="shared" si="425"/>
        <v>#N/A</v>
      </c>
      <c r="Q8237" s="1" t="e">
        <f>+VLOOKUP(E8237,[2]Sheet1!C$6490:L$6962,10,0)</f>
        <v>#N/A</v>
      </c>
    </row>
    <row r="8238" spans="3:17" x14ac:dyDescent="0.2">
      <c r="C8238" s="8">
        <v>45873</v>
      </c>
      <c r="D8238" s="4" t="s">
        <v>17572</v>
      </c>
      <c r="E8238">
        <f t="shared" si="426"/>
        <v>49208</v>
      </c>
      <c r="F8238" s="4" t="s">
        <v>12142</v>
      </c>
      <c r="G8238" s="4" t="s">
        <v>17995</v>
      </c>
      <c r="H8238" s="12">
        <v>626370</v>
      </c>
      <c r="I8238" s="11" t="s">
        <v>548</v>
      </c>
      <c r="J8238" s="12">
        <v>50110</v>
      </c>
      <c r="K8238" s="12">
        <v>676480</v>
      </c>
      <c r="L8238" s="4" t="s">
        <v>3387</v>
      </c>
      <c r="M8238" s="4" t="s">
        <v>3106</v>
      </c>
      <c r="N8238" t="s">
        <v>5381</v>
      </c>
      <c r="O8238" s="22" t="e">
        <f>+VLOOKUP(E8238,[2]Sheet1!C$6490:L$6962,9,0)</f>
        <v>#N/A</v>
      </c>
      <c r="P8238" s="22" t="e">
        <f t="shared" si="425"/>
        <v>#N/A</v>
      </c>
      <c r="Q8238" s="1" t="e">
        <f>+VLOOKUP(E8238,[2]Sheet1!C$6490:L$6962,10,0)</f>
        <v>#N/A</v>
      </c>
    </row>
    <row r="8239" spans="3:17" x14ac:dyDescent="0.2">
      <c r="C8239" s="8">
        <v>45873</v>
      </c>
      <c r="D8239" s="4" t="s">
        <v>17573</v>
      </c>
      <c r="E8239">
        <f t="shared" si="426"/>
        <v>49210</v>
      </c>
      <c r="F8239" s="4" t="s">
        <v>12142</v>
      </c>
      <c r="G8239" s="4" t="s">
        <v>17996</v>
      </c>
      <c r="H8239" s="12">
        <v>346140</v>
      </c>
      <c r="I8239" s="11" t="s">
        <v>548</v>
      </c>
      <c r="J8239" s="12">
        <v>27691</v>
      </c>
      <c r="K8239" s="12">
        <v>373831</v>
      </c>
      <c r="L8239" s="4" t="s">
        <v>3387</v>
      </c>
      <c r="M8239" s="4" t="s">
        <v>3106</v>
      </c>
      <c r="N8239" t="s">
        <v>5381</v>
      </c>
      <c r="O8239" s="22" t="e">
        <f>+VLOOKUP(E8239,[2]Sheet1!C$6490:L$6962,9,0)</f>
        <v>#N/A</v>
      </c>
      <c r="P8239" s="22" t="e">
        <f t="shared" si="425"/>
        <v>#N/A</v>
      </c>
      <c r="Q8239" s="1" t="e">
        <f>+VLOOKUP(E8239,[2]Sheet1!C$6490:L$6962,10,0)</f>
        <v>#N/A</v>
      </c>
    </row>
    <row r="8240" spans="3:17" x14ac:dyDescent="0.2">
      <c r="C8240" s="8">
        <v>45873</v>
      </c>
      <c r="D8240" s="4" t="s">
        <v>17574</v>
      </c>
      <c r="E8240">
        <f t="shared" si="426"/>
        <v>49213</v>
      </c>
      <c r="F8240" s="4" t="s">
        <v>12142</v>
      </c>
      <c r="G8240" s="4" t="s">
        <v>17997</v>
      </c>
      <c r="H8240" s="12">
        <v>501096</v>
      </c>
      <c r="I8240" s="11" t="s">
        <v>548</v>
      </c>
      <c r="J8240" s="12">
        <v>40088</v>
      </c>
      <c r="K8240" s="12">
        <v>541184</v>
      </c>
      <c r="L8240" s="4" t="s">
        <v>3387</v>
      </c>
      <c r="M8240" s="4" t="s">
        <v>3106</v>
      </c>
      <c r="N8240" t="s">
        <v>5381</v>
      </c>
      <c r="O8240" s="22" t="e">
        <f>+VLOOKUP(E8240,[2]Sheet1!C$6490:L$6962,9,0)</f>
        <v>#N/A</v>
      </c>
      <c r="P8240" s="22" t="e">
        <f t="shared" si="425"/>
        <v>#N/A</v>
      </c>
      <c r="Q8240" s="1" t="e">
        <f>+VLOOKUP(E8240,[2]Sheet1!C$6490:L$6962,10,0)</f>
        <v>#N/A</v>
      </c>
    </row>
    <row r="8241" spans="3:17" x14ac:dyDescent="0.2">
      <c r="C8241" s="8">
        <v>45873</v>
      </c>
      <c r="D8241" s="4" t="s">
        <v>17575</v>
      </c>
      <c r="E8241">
        <f t="shared" si="426"/>
        <v>49215</v>
      </c>
      <c r="F8241" s="4" t="s">
        <v>12142</v>
      </c>
      <c r="G8241" s="4" t="s">
        <v>17998</v>
      </c>
      <c r="H8241" s="12">
        <v>461520</v>
      </c>
      <c r="I8241" s="11" t="s">
        <v>548</v>
      </c>
      <c r="J8241" s="12">
        <v>36922</v>
      </c>
      <c r="K8241" s="12">
        <v>498442</v>
      </c>
      <c r="L8241" s="4" t="s">
        <v>3387</v>
      </c>
      <c r="M8241" s="4" t="s">
        <v>3106</v>
      </c>
      <c r="N8241" t="s">
        <v>5381</v>
      </c>
      <c r="O8241" s="22" t="e">
        <f>+VLOOKUP(E8241,[2]Sheet1!C$6490:L$6962,9,0)</f>
        <v>#N/A</v>
      </c>
      <c r="P8241" s="22" t="e">
        <f t="shared" si="425"/>
        <v>#N/A</v>
      </c>
      <c r="Q8241" s="1" t="e">
        <f>+VLOOKUP(E8241,[2]Sheet1!C$6490:L$6962,10,0)</f>
        <v>#N/A</v>
      </c>
    </row>
    <row r="8242" spans="3:17" x14ac:dyDescent="0.2">
      <c r="C8242" s="8">
        <v>45873</v>
      </c>
      <c r="D8242" s="4" t="s">
        <v>17576</v>
      </c>
      <c r="E8242">
        <f t="shared" si="426"/>
        <v>49217</v>
      </c>
      <c r="F8242" s="4" t="s">
        <v>12142</v>
      </c>
      <c r="G8242" s="4" t="s">
        <v>17999</v>
      </c>
      <c r="H8242" s="12">
        <v>365928</v>
      </c>
      <c r="I8242" s="11" t="s">
        <v>548</v>
      </c>
      <c r="J8242" s="12">
        <v>29274</v>
      </c>
      <c r="K8242" s="12">
        <v>395202</v>
      </c>
      <c r="L8242" s="4" t="s">
        <v>3387</v>
      </c>
      <c r="M8242" s="4" t="s">
        <v>3106</v>
      </c>
      <c r="N8242" t="s">
        <v>5381</v>
      </c>
      <c r="O8242" s="22" t="e">
        <f>+VLOOKUP(E8242,[2]Sheet1!C$6490:L$6962,9,0)</f>
        <v>#N/A</v>
      </c>
      <c r="P8242" s="22" t="e">
        <f t="shared" si="425"/>
        <v>#N/A</v>
      </c>
      <c r="Q8242" s="1" t="e">
        <f>+VLOOKUP(E8242,[2]Sheet1!C$6490:L$6962,10,0)</f>
        <v>#N/A</v>
      </c>
    </row>
    <row r="8243" spans="3:17" x14ac:dyDescent="0.2">
      <c r="C8243" s="8">
        <v>45873</v>
      </c>
      <c r="D8243" s="4" t="s">
        <v>17577</v>
      </c>
      <c r="E8243">
        <f t="shared" si="426"/>
        <v>49219</v>
      </c>
      <c r="F8243" s="4" t="s">
        <v>12142</v>
      </c>
      <c r="G8243" s="4" t="s">
        <v>18000</v>
      </c>
      <c r="H8243" s="12">
        <v>293397</v>
      </c>
      <c r="I8243" s="11" t="s">
        <v>548</v>
      </c>
      <c r="J8243" s="12">
        <v>23472</v>
      </c>
      <c r="K8243" s="12">
        <v>316869</v>
      </c>
      <c r="L8243" s="4" t="s">
        <v>3387</v>
      </c>
      <c r="M8243" s="4" t="s">
        <v>3106</v>
      </c>
      <c r="N8243" t="s">
        <v>5381</v>
      </c>
      <c r="O8243" s="22" t="e">
        <f>+VLOOKUP(E8243,[2]Sheet1!C$6490:L$6962,9,0)</f>
        <v>#N/A</v>
      </c>
      <c r="P8243" s="22" t="e">
        <f t="shared" si="425"/>
        <v>#N/A</v>
      </c>
      <c r="Q8243" s="1" t="e">
        <f>+VLOOKUP(E8243,[2]Sheet1!C$6490:L$6962,10,0)</f>
        <v>#N/A</v>
      </c>
    </row>
    <row r="8244" spans="3:17" x14ac:dyDescent="0.2">
      <c r="C8244" s="8">
        <v>45873</v>
      </c>
      <c r="D8244" s="4" t="s">
        <v>17578</v>
      </c>
      <c r="E8244">
        <f t="shared" si="426"/>
        <v>49221</v>
      </c>
      <c r="F8244" s="4" t="s">
        <v>12142</v>
      </c>
      <c r="G8244" s="4" t="s">
        <v>18001</v>
      </c>
      <c r="H8244" s="12">
        <v>263730</v>
      </c>
      <c r="I8244" s="11" t="s">
        <v>548</v>
      </c>
      <c r="J8244" s="12">
        <v>21098</v>
      </c>
      <c r="K8244" s="12">
        <v>284828</v>
      </c>
      <c r="L8244" s="4" t="s">
        <v>3387</v>
      </c>
      <c r="M8244" s="4" t="s">
        <v>3106</v>
      </c>
      <c r="N8244" t="s">
        <v>5381</v>
      </c>
      <c r="O8244" s="22" t="e">
        <f>+VLOOKUP(E8244,[2]Sheet1!C$6490:L$6962,9,0)</f>
        <v>#N/A</v>
      </c>
      <c r="P8244" s="22" t="e">
        <f t="shared" si="425"/>
        <v>#N/A</v>
      </c>
      <c r="Q8244" s="1" t="e">
        <f>+VLOOKUP(E8244,[2]Sheet1!C$6490:L$6962,10,0)</f>
        <v>#N/A</v>
      </c>
    </row>
    <row r="8245" spans="3:17" x14ac:dyDescent="0.2">
      <c r="C8245" s="8">
        <v>45873</v>
      </c>
      <c r="D8245" s="4" t="s">
        <v>17579</v>
      </c>
      <c r="E8245">
        <f t="shared" si="426"/>
        <v>49222</v>
      </c>
      <c r="F8245" s="4" t="s">
        <v>12142</v>
      </c>
      <c r="G8245" s="4" t="s">
        <v>18002</v>
      </c>
      <c r="H8245" s="12">
        <v>382413</v>
      </c>
      <c r="I8245" s="11" t="s">
        <v>548</v>
      </c>
      <c r="J8245" s="12">
        <v>30593</v>
      </c>
      <c r="K8245" s="12">
        <v>413006</v>
      </c>
      <c r="L8245" s="4" t="s">
        <v>3387</v>
      </c>
      <c r="M8245" s="4" t="s">
        <v>3106</v>
      </c>
      <c r="N8245" t="s">
        <v>5381</v>
      </c>
      <c r="O8245" s="22" t="e">
        <f>+VLOOKUP(E8245,[2]Sheet1!C$6490:L$6962,9,0)</f>
        <v>#N/A</v>
      </c>
      <c r="P8245" s="22" t="e">
        <f t="shared" si="425"/>
        <v>#N/A</v>
      </c>
      <c r="Q8245" s="1" t="e">
        <f>+VLOOKUP(E8245,[2]Sheet1!C$6490:L$6962,10,0)</f>
        <v>#N/A</v>
      </c>
    </row>
    <row r="8246" spans="3:17" x14ac:dyDescent="0.2">
      <c r="C8246" s="8">
        <v>45873</v>
      </c>
      <c r="D8246" s="4" t="s">
        <v>17580</v>
      </c>
      <c r="E8246">
        <f t="shared" si="426"/>
        <v>49225</v>
      </c>
      <c r="F8246" s="4" t="s">
        <v>12142</v>
      </c>
      <c r="G8246" s="4" t="s">
        <v>18003</v>
      </c>
      <c r="H8246" s="12">
        <v>560430</v>
      </c>
      <c r="I8246" s="11" t="s">
        <v>548</v>
      </c>
      <c r="J8246" s="12">
        <v>44834</v>
      </c>
      <c r="K8246" s="12">
        <v>605264</v>
      </c>
      <c r="L8246" s="4" t="s">
        <v>3387</v>
      </c>
      <c r="M8246" s="4" t="s">
        <v>3106</v>
      </c>
      <c r="N8246" t="s">
        <v>5381</v>
      </c>
      <c r="O8246" s="22" t="e">
        <f>+VLOOKUP(E8246,[2]Sheet1!C$6490:L$6962,9,0)</f>
        <v>#N/A</v>
      </c>
      <c r="P8246" s="22" t="e">
        <f t="shared" si="425"/>
        <v>#N/A</v>
      </c>
      <c r="Q8246" s="1" t="e">
        <f>+VLOOKUP(E8246,[2]Sheet1!C$6490:L$6962,10,0)</f>
        <v>#N/A</v>
      </c>
    </row>
    <row r="8247" spans="3:17" x14ac:dyDescent="0.2">
      <c r="C8247" s="8">
        <v>45873</v>
      </c>
      <c r="D8247" s="4" t="s">
        <v>17581</v>
      </c>
      <c r="E8247">
        <f t="shared" si="426"/>
        <v>49227</v>
      </c>
      <c r="F8247" s="4" t="s">
        <v>12142</v>
      </c>
      <c r="G8247" s="4" t="s">
        <v>18004</v>
      </c>
      <c r="H8247" s="12">
        <v>184608</v>
      </c>
      <c r="I8247" s="11" t="s">
        <v>548</v>
      </c>
      <c r="J8247" s="12">
        <v>14769</v>
      </c>
      <c r="K8247" s="12">
        <v>199377</v>
      </c>
      <c r="L8247" s="4" t="s">
        <v>3387</v>
      </c>
      <c r="M8247" s="4" t="s">
        <v>3106</v>
      </c>
      <c r="N8247" t="s">
        <v>5381</v>
      </c>
      <c r="O8247" s="22" t="e">
        <f>+VLOOKUP(E8247,[2]Sheet1!C$6490:L$6962,9,0)</f>
        <v>#N/A</v>
      </c>
      <c r="P8247" s="22" t="e">
        <f t="shared" ref="P8247:P8310" si="427">+O8247-K8247</f>
        <v>#N/A</v>
      </c>
      <c r="Q8247" s="1" t="e">
        <f>+VLOOKUP(E8247,[2]Sheet1!C$6490:L$6962,10,0)</f>
        <v>#N/A</v>
      </c>
    </row>
    <row r="8248" spans="3:17" x14ac:dyDescent="0.2">
      <c r="C8248" s="8">
        <v>45874</v>
      </c>
      <c r="D8248" s="4" t="s">
        <v>17582</v>
      </c>
      <c r="E8248">
        <f t="shared" si="426"/>
        <v>49277</v>
      </c>
      <c r="F8248" s="4" t="s">
        <v>12142</v>
      </c>
      <c r="G8248" s="4" t="s">
        <v>18005</v>
      </c>
      <c r="H8248" s="12">
        <v>1054935</v>
      </c>
      <c r="I8248" s="11" t="s">
        <v>548</v>
      </c>
      <c r="J8248" s="12">
        <v>84395</v>
      </c>
      <c r="K8248" s="12">
        <v>1139330</v>
      </c>
      <c r="L8248" s="4" t="s">
        <v>5596</v>
      </c>
      <c r="M8248" s="4" t="s">
        <v>5597</v>
      </c>
      <c r="N8248" t="s">
        <v>5381</v>
      </c>
      <c r="O8248" s="22" t="e">
        <f>+VLOOKUP(E8248,[2]Sheet1!C$6490:L$6962,9,0)</f>
        <v>#N/A</v>
      </c>
      <c r="P8248" s="22" t="e">
        <f t="shared" si="427"/>
        <v>#N/A</v>
      </c>
      <c r="Q8248" s="1" t="e">
        <f>+VLOOKUP(E8248,[2]Sheet1!C$6490:L$6962,10,0)</f>
        <v>#N/A</v>
      </c>
    </row>
    <row r="8249" spans="3:17" x14ac:dyDescent="0.2">
      <c r="C8249" s="8">
        <v>45874</v>
      </c>
      <c r="D8249" s="4" t="s">
        <v>17583</v>
      </c>
      <c r="E8249">
        <f t="shared" si="426"/>
        <v>49278</v>
      </c>
      <c r="F8249" s="4" t="s">
        <v>12142</v>
      </c>
      <c r="G8249" s="4" t="s">
        <v>18006</v>
      </c>
      <c r="H8249" s="12">
        <v>0</v>
      </c>
      <c r="I8249" s="11" t="s">
        <v>548</v>
      </c>
      <c r="J8249" s="12">
        <v>0</v>
      </c>
      <c r="K8249" s="12">
        <v>0</v>
      </c>
      <c r="L8249" s="4" t="s">
        <v>646</v>
      </c>
      <c r="M8249" s="4" t="s">
        <v>4552</v>
      </c>
      <c r="N8249" t="s">
        <v>5381</v>
      </c>
      <c r="O8249" s="22" t="e">
        <f>+VLOOKUP(E8249,[2]Sheet1!C$6490:L$6962,9,0)</f>
        <v>#N/A</v>
      </c>
      <c r="P8249" s="22" t="e">
        <f t="shared" si="427"/>
        <v>#N/A</v>
      </c>
      <c r="Q8249" s="1" t="e">
        <f>+VLOOKUP(E8249,[2]Sheet1!C$6490:L$6962,10,0)</f>
        <v>#N/A</v>
      </c>
    </row>
    <row r="8250" spans="3:17" x14ac:dyDescent="0.2">
      <c r="C8250" s="8">
        <v>45874</v>
      </c>
      <c r="D8250" s="4" t="s">
        <v>17584</v>
      </c>
      <c r="E8250">
        <f t="shared" si="426"/>
        <v>49289</v>
      </c>
      <c r="F8250" s="4" t="s">
        <v>12142</v>
      </c>
      <c r="G8250" s="4" t="s">
        <v>18007</v>
      </c>
      <c r="H8250" s="12">
        <v>471414</v>
      </c>
      <c r="I8250" s="11" t="s">
        <v>548</v>
      </c>
      <c r="J8250" s="12">
        <v>37713</v>
      </c>
      <c r="K8250" s="12">
        <v>509127</v>
      </c>
      <c r="L8250" s="4" t="s">
        <v>3387</v>
      </c>
      <c r="M8250" s="4" t="s">
        <v>3106</v>
      </c>
      <c r="N8250" t="s">
        <v>5381</v>
      </c>
      <c r="O8250" s="22" t="e">
        <f>+VLOOKUP(E8250,[2]Sheet1!C$6490:L$6962,9,0)</f>
        <v>#N/A</v>
      </c>
      <c r="P8250" s="22" t="e">
        <f t="shared" si="427"/>
        <v>#N/A</v>
      </c>
      <c r="Q8250" s="1" t="e">
        <f>+VLOOKUP(E8250,[2]Sheet1!C$6490:L$6962,10,0)</f>
        <v>#N/A</v>
      </c>
    </row>
    <row r="8251" spans="3:17" x14ac:dyDescent="0.2">
      <c r="C8251" s="8">
        <v>45874</v>
      </c>
      <c r="D8251" s="4" t="s">
        <v>17585</v>
      </c>
      <c r="E8251">
        <f t="shared" si="426"/>
        <v>49290</v>
      </c>
      <c r="F8251" s="4" t="s">
        <v>12142</v>
      </c>
      <c r="G8251" s="4" t="s">
        <v>18008</v>
      </c>
      <c r="H8251" s="12">
        <v>543945</v>
      </c>
      <c r="I8251" s="11" t="s">
        <v>548</v>
      </c>
      <c r="J8251" s="12">
        <v>43516</v>
      </c>
      <c r="K8251" s="12">
        <v>587461</v>
      </c>
      <c r="L8251" s="4" t="s">
        <v>3387</v>
      </c>
      <c r="M8251" s="4" t="s">
        <v>3106</v>
      </c>
      <c r="N8251" t="s">
        <v>5381</v>
      </c>
      <c r="O8251" s="22" t="e">
        <f>+VLOOKUP(E8251,[2]Sheet1!C$6490:L$6962,9,0)</f>
        <v>#N/A</v>
      </c>
      <c r="P8251" s="22" t="e">
        <f t="shared" si="427"/>
        <v>#N/A</v>
      </c>
      <c r="Q8251" s="1" t="e">
        <f>+VLOOKUP(E8251,[2]Sheet1!C$6490:L$6962,10,0)</f>
        <v>#N/A</v>
      </c>
    </row>
    <row r="8252" spans="3:17" x14ac:dyDescent="0.2">
      <c r="C8252" s="8">
        <v>45874</v>
      </c>
      <c r="D8252" s="4" t="s">
        <v>17586</v>
      </c>
      <c r="E8252">
        <f t="shared" si="426"/>
        <v>49291</v>
      </c>
      <c r="F8252" s="4" t="s">
        <v>12142</v>
      </c>
      <c r="G8252" s="4" t="s">
        <v>18009</v>
      </c>
      <c r="H8252" s="12">
        <v>309882</v>
      </c>
      <c r="I8252" s="11" t="s">
        <v>548</v>
      </c>
      <c r="J8252" s="12">
        <v>24791</v>
      </c>
      <c r="K8252" s="12">
        <v>334673</v>
      </c>
      <c r="L8252" s="4" t="s">
        <v>3387</v>
      </c>
      <c r="M8252" s="4" t="s">
        <v>3106</v>
      </c>
      <c r="N8252" t="s">
        <v>5381</v>
      </c>
      <c r="O8252" s="22" t="e">
        <f>+VLOOKUP(E8252,[2]Sheet1!C$6490:L$6962,9,0)</f>
        <v>#N/A</v>
      </c>
      <c r="P8252" s="22" t="e">
        <f t="shared" si="427"/>
        <v>#N/A</v>
      </c>
      <c r="Q8252" s="1" t="e">
        <f>+VLOOKUP(E8252,[2]Sheet1!C$6490:L$6962,10,0)</f>
        <v>#N/A</v>
      </c>
    </row>
    <row r="8253" spans="3:17" x14ac:dyDescent="0.2">
      <c r="C8253" s="8">
        <v>45874</v>
      </c>
      <c r="D8253" s="4" t="s">
        <v>17587</v>
      </c>
      <c r="E8253">
        <f t="shared" si="426"/>
        <v>49292</v>
      </c>
      <c r="F8253" s="4" t="s">
        <v>12142</v>
      </c>
      <c r="G8253" s="4" t="s">
        <v>18010</v>
      </c>
      <c r="H8253" s="12">
        <v>461520</v>
      </c>
      <c r="I8253" s="11" t="s">
        <v>548</v>
      </c>
      <c r="J8253" s="12">
        <v>36922</v>
      </c>
      <c r="K8253" s="12">
        <v>498442</v>
      </c>
      <c r="L8253" s="4" t="s">
        <v>3387</v>
      </c>
      <c r="M8253" s="4" t="s">
        <v>3106</v>
      </c>
      <c r="N8253" t="s">
        <v>5381</v>
      </c>
      <c r="O8253" s="22" t="e">
        <f>+VLOOKUP(E8253,[2]Sheet1!C$6490:L$6962,9,0)</f>
        <v>#N/A</v>
      </c>
      <c r="P8253" s="22" t="e">
        <f t="shared" si="427"/>
        <v>#N/A</v>
      </c>
      <c r="Q8253" s="1" t="e">
        <f>+VLOOKUP(E8253,[2]Sheet1!C$6490:L$6962,10,0)</f>
        <v>#N/A</v>
      </c>
    </row>
    <row r="8254" spans="3:17" x14ac:dyDescent="0.2">
      <c r="C8254" s="8">
        <v>45874</v>
      </c>
      <c r="D8254" s="4" t="s">
        <v>17588</v>
      </c>
      <c r="E8254">
        <f t="shared" si="426"/>
        <v>49294</v>
      </c>
      <c r="F8254" s="4" t="s">
        <v>12142</v>
      </c>
      <c r="G8254" s="4" t="s">
        <v>18011</v>
      </c>
      <c r="H8254" s="12">
        <v>497793</v>
      </c>
      <c r="I8254" s="11" t="s">
        <v>548</v>
      </c>
      <c r="J8254" s="12">
        <v>39823</v>
      </c>
      <c r="K8254" s="12">
        <v>537616</v>
      </c>
      <c r="L8254" s="4" t="s">
        <v>3387</v>
      </c>
      <c r="M8254" s="4" t="s">
        <v>3106</v>
      </c>
      <c r="N8254" t="s">
        <v>5381</v>
      </c>
      <c r="O8254" s="22" t="e">
        <f>+VLOOKUP(E8254,[2]Sheet1!C$6490:L$6962,9,0)</f>
        <v>#N/A</v>
      </c>
      <c r="P8254" s="22" t="e">
        <f t="shared" si="427"/>
        <v>#N/A</v>
      </c>
      <c r="Q8254" s="1" t="e">
        <f>+VLOOKUP(E8254,[2]Sheet1!C$6490:L$6962,10,0)</f>
        <v>#N/A</v>
      </c>
    </row>
    <row r="8255" spans="3:17" x14ac:dyDescent="0.2">
      <c r="C8255" s="8">
        <v>45874</v>
      </c>
      <c r="D8255" s="4" t="s">
        <v>17589</v>
      </c>
      <c r="E8255">
        <f t="shared" si="426"/>
        <v>49295</v>
      </c>
      <c r="F8255" s="4" t="s">
        <v>12142</v>
      </c>
      <c r="G8255" s="4" t="s">
        <v>18012</v>
      </c>
      <c r="H8255" s="12">
        <v>389004</v>
      </c>
      <c r="I8255" s="11" t="s">
        <v>548</v>
      </c>
      <c r="J8255" s="12">
        <v>31120</v>
      </c>
      <c r="K8255" s="12">
        <v>420124</v>
      </c>
      <c r="L8255" s="4" t="s">
        <v>3387</v>
      </c>
      <c r="M8255" s="4" t="s">
        <v>3106</v>
      </c>
      <c r="N8255" t="s">
        <v>5381</v>
      </c>
      <c r="O8255" s="22" t="e">
        <f>+VLOOKUP(E8255,[2]Sheet1!C$6490:L$6962,9,0)</f>
        <v>#N/A</v>
      </c>
      <c r="P8255" s="22" t="e">
        <f t="shared" si="427"/>
        <v>#N/A</v>
      </c>
      <c r="Q8255" s="1" t="e">
        <f>+VLOOKUP(E8255,[2]Sheet1!C$6490:L$6962,10,0)</f>
        <v>#N/A</v>
      </c>
    </row>
    <row r="8256" spans="3:17" x14ac:dyDescent="0.2">
      <c r="C8256" s="8">
        <v>45874</v>
      </c>
      <c r="D8256" s="4" t="s">
        <v>17590</v>
      </c>
      <c r="E8256">
        <f t="shared" si="426"/>
        <v>49296</v>
      </c>
      <c r="F8256" s="4" t="s">
        <v>12142</v>
      </c>
      <c r="G8256" s="4" t="s">
        <v>18013</v>
      </c>
      <c r="H8256" s="12">
        <v>230760</v>
      </c>
      <c r="I8256" s="11" t="s">
        <v>548</v>
      </c>
      <c r="J8256" s="12">
        <v>18461</v>
      </c>
      <c r="K8256" s="12">
        <v>249221</v>
      </c>
      <c r="L8256" s="4" t="s">
        <v>3387</v>
      </c>
      <c r="M8256" s="4" t="s">
        <v>3106</v>
      </c>
      <c r="N8256" t="s">
        <v>5381</v>
      </c>
      <c r="O8256" s="22" t="e">
        <f>+VLOOKUP(E8256,[2]Sheet1!C$6490:L$6962,9,0)</f>
        <v>#N/A</v>
      </c>
      <c r="P8256" s="22" t="e">
        <f t="shared" si="427"/>
        <v>#N/A</v>
      </c>
      <c r="Q8256" s="1" t="e">
        <f>+VLOOKUP(E8256,[2]Sheet1!C$6490:L$6962,10,0)</f>
        <v>#N/A</v>
      </c>
    </row>
    <row r="8257" spans="3:17" x14ac:dyDescent="0.2">
      <c r="C8257" s="8">
        <v>45874</v>
      </c>
      <c r="D8257" s="4" t="s">
        <v>17591</v>
      </c>
      <c r="E8257">
        <f t="shared" si="426"/>
        <v>49297</v>
      </c>
      <c r="F8257" s="4" t="s">
        <v>12142</v>
      </c>
      <c r="G8257" s="4" t="s">
        <v>18014</v>
      </c>
      <c r="H8257" s="12">
        <v>303291</v>
      </c>
      <c r="I8257" s="11" t="s">
        <v>548</v>
      </c>
      <c r="J8257" s="12">
        <v>24263</v>
      </c>
      <c r="K8257" s="12">
        <v>327554</v>
      </c>
      <c r="L8257" s="4" t="s">
        <v>3387</v>
      </c>
      <c r="M8257" s="4" t="s">
        <v>3106</v>
      </c>
      <c r="N8257" t="s">
        <v>5381</v>
      </c>
      <c r="O8257" s="22" t="e">
        <f>+VLOOKUP(E8257,[2]Sheet1!C$6490:L$6962,9,0)</f>
        <v>#N/A</v>
      </c>
      <c r="P8257" s="22" t="e">
        <f t="shared" si="427"/>
        <v>#N/A</v>
      </c>
      <c r="Q8257" s="1" t="e">
        <f>+VLOOKUP(E8257,[2]Sheet1!C$6490:L$6962,10,0)</f>
        <v>#N/A</v>
      </c>
    </row>
    <row r="8258" spans="3:17" x14ac:dyDescent="0.2">
      <c r="C8258" s="8">
        <v>45874</v>
      </c>
      <c r="D8258" s="4" t="s">
        <v>17592</v>
      </c>
      <c r="E8258">
        <f t="shared" si="426"/>
        <v>49298</v>
      </c>
      <c r="F8258" s="4" t="s">
        <v>12142</v>
      </c>
      <c r="G8258" s="4" t="s">
        <v>18015</v>
      </c>
      <c r="H8258" s="12">
        <v>468126</v>
      </c>
      <c r="I8258" s="11" t="s">
        <v>548</v>
      </c>
      <c r="J8258" s="12">
        <v>37450</v>
      </c>
      <c r="K8258" s="12">
        <v>505576</v>
      </c>
      <c r="L8258" s="4" t="s">
        <v>3387</v>
      </c>
      <c r="M8258" s="4" t="s">
        <v>3106</v>
      </c>
      <c r="N8258" t="s">
        <v>5381</v>
      </c>
      <c r="O8258" s="22" t="e">
        <f>+VLOOKUP(E8258,[2]Sheet1!C$6490:L$6962,9,0)</f>
        <v>#N/A</v>
      </c>
      <c r="P8258" s="22" t="e">
        <f t="shared" si="427"/>
        <v>#N/A</v>
      </c>
      <c r="Q8258" s="1" t="e">
        <f>+VLOOKUP(E8258,[2]Sheet1!C$6490:L$6962,10,0)</f>
        <v>#N/A</v>
      </c>
    </row>
    <row r="8259" spans="3:17" x14ac:dyDescent="0.2">
      <c r="C8259" s="8">
        <v>45874</v>
      </c>
      <c r="D8259" s="4" t="s">
        <v>17593</v>
      </c>
      <c r="E8259">
        <f t="shared" si="426"/>
        <v>49299</v>
      </c>
      <c r="F8259" s="4" t="s">
        <v>12142</v>
      </c>
      <c r="G8259" s="4" t="s">
        <v>18016</v>
      </c>
      <c r="H8259" s="12">
        <v>484611</v>
      </c>
      <c r="I8259" s="11" t="s">
        <v>548</v>
      </c>
      <c r="J8259" s="12">
        <v>38769</v>
      </c>
      <c r="K8259" s="12">
        <v>523380</v>
      </c>
      <c r="L8259" s="4" t="s">
        <v>3387</v>
      </c>
      <c r="M8259" s="4" t="s">
        <v>3106</v>
      </c>
      <c r="N8259" t="s">
        <v>5381</v>
      </c>
      <c r="O8259" s="22" t="e">
        <f>+VLOOKUP(E8259,[2]Sheet1!C$6490:L$6962,9,0)</f>
        <v>#N/A</v>
      </c>
      <c r="P8259" s="22" t="e">
        <f t="shared" si="427"/>
        <v>#N/A</v>
      </c>
      <c r="Q8259" s="1" t="e">
        <f>+VLOOKUP(E8259,[2]Sheet1!C$6490:L$6962,10,0)</f>
        <v>#N/A</v>
      </c>
    </row>
    <row r="8260" spans="3:17" x14ac:dyDescent="0.2">
      <c r="C8260" s="8">
        <v>45874</v>
      </c>
      <c r="D8260" s="4" t="s">
        <v>17594</v>
      </c>
      <c r="E8260">
        <f t="shared" si="426"/>
        <v>49300</v>
      </c>
      <c r="F8260" s="4" t="s">
        <v>12142</v>
      </c>
      <c r="G8260" s="4" t="s">
        <v>18017</v>
      </c>
      <c r="H8260" s="12">
        <v>857130</v>
      </c>
      <c r="I8260" s="11" t="s">
        <v>548</v>
      </c>
      <c r="J8260" s="12">
        <v>68570</v>
      </c>
      <c r="K8260" s="12">
        <v>925700</v>
      </c>
      <c r="L8260" s="4" t="s">
        <v>3387</v>
      </c>
      <c r="M8260" s="4" t="s">
        <v>3106</v>
      </c>
      <c r="N8260" t="s">
        <v>5381</v>
      </c>
      <c r="O8260" s="22" t="e">
        <f>+VLOOKUP(E8260,[2]Sheet1!C$6490:L$6962,9,0)</f>
        <v>#N/A</v>
      </c>
      <c r="P8260" s="22" t="e">
        <f t="shared" si="427"/>
        <v>#N/A</v>
      </c>
      <c r="Q8260" s="1" t="e">
        <f>+VLOOKUP(E8260,[2]Sheet1!C$6490:L$6962,10,0)</f>
        <v>#N/A</v>
      </c>
    </row>
    <row r="8261" spans="3:17" x14ac:dyDescent="0.2">
      <c r="C8261" s="8">
        <v>45874</v>
      </c>
      <c r="D8261" s="4" t="s">
        <v>17595</v>
      </c>
      <c r="E8261">
        <f t="shared" si="426"/>
        <v>49301</v>
      </c>
      <c r="F8261" s="4" t="s">
        <v>12142</v>
      </c>
      <c r="G8261" s="4" t="s">
        <v>18018</v>
      </c>
      <c r="H8261" s="12">
        <v>606582</v>
      </c>
      <c r="I8261" s="11" t="s">
        <v>548</v>
      </c>
      <c r="J8261" s="12">
        <v>48527</v>
      </c>
      <c r="K8261" s="12">
        <v>655109</v>
      </c>
      <c r="L8261" s="4" t="s">
        <v>3387</v>
      </c>
      <c r="M8261" s="4" t="s">
        <v>3106</v>
      </c>
      <c r="N8261" t="s">
        <v>5381</v>
      </c>
      <c r="O8261" s="22" t="e">
        <f>+VLOOKUP(E8261,[2]Sheet1!C$6490:L$6962,9,0)</f>
        <v>#N/A</v>
      </c>
      <c r="P8261" s="22" t="e">
        <f t="shared" si="427"/>
        <v>#N/A</v>
      </c>
      <c r="Q8261" s="1" t="e">
        <f>+VLOOKUP(E8261,[2]Sheet1!C$6490:L$6962,10,0)</f>
        <v>#N/A</v>
      </c>
    </row>
    <row r="8262" spans="3:17" x14ac:dyDescent="0.2">
      <c r="C8262" s="8">
        <v>45874</v>
      </c>
      <c r="D8262" s="4" t="s">
        <v>17596</v>
      </c>
      <c r="E8262">
        <f t="shared" si="426"/>
        <v>49302</v>
      </c>
      <c r="F8262" s="4" t="s">
        <v>12142</v>
      </c>
      <c r="G8262" s="4" t="s">
        <v>18019</v>
      </c>
      <c r="H8262" s="12">
        <v>356034</v>
      </c>
      <c r="I8262" s="11" t="s">
        <v>548</v>
      </c>
      <c r="J8262" s="12">
        <v>28483</v>
      </c>
      <c r="K8262" s="12">
        <v>384517</v>
      </c>
      <c r="L8262" s="4" t="s">
        <v>3387</v>
      </c>
      <c r="M8262" s="4" t="s">
        <v>3106</v>
      </c>
      <c r="N8262" t="s">
        <v>5381</v>
      </c>
      <c r="O8262" s="22" t="e">
        <f>+VLOOKUP(E8262,[2]Sheet1!C$6490:L$6962,9,0)</f>
        <v>#N/A</v>
      </c>
      <c r="P8262" s="22" t="e">
        <f t="shared" si="427"/>
        <v>#N/A</v>
      </c>
      <c r="Q8262" s="1" t="e">
        <f>+VLOOKUP(E8262,[2]Sheet1!C$6490:L$6962,10,0)</f>
        <v>#N/A</v>
      </c>
    </row>
    <row r="8263" spans="3:17" x14ac:dyDescent="0.2">
      <c r="C8263" s="8">
        <v>45874</v>
      </c>
      <c r="D8263" s="4" t="s">
        <v>17597</v>
      </c>
      <c r="E8263">
        <f t="shared" si="426"/>
        <v>49303</v>
      </c>
      <c r="F8263" s="4" t="s">
        <v>12142</v>
      </c>
      <c r="G8263" s="4" t="s">
        <v>18020</v>
      </c>
      <c r="H8263" s="12">
        <v>346140</v>
      </c>
      <c r="I8263" s="11" t="s">
        <v>548</v>
      </c>
      <c r="J8263" s="12">
        <v>27691</v>
      </c>
      <c r="K8263" s="12">
        <v>373831</v>
      </c>
      <c r="L8263" s="4" t="s">
        <v>3387</v>
      </c>
      <c r="M8263" s="4" t="s">
        <v>3106</v>
      </c>
      <c r="N8263" t="s">
        <v>5381</v>
      </c>
      <c r="O8263" s="22" t="e">
        <f>+VLOOKUP(E8263,[2]Sheet1!C$6490:L$6962,9,0)</f>
        <v>#N/A</v>
      </c>
      <c r="P8263" s="22" t="e">
        <f t="shared" si="427"/>
        <v>#N/A</v>
      </c>
      <c r="Q8263" s="1" t="e">
        <f>+VLOOKUP(E8263,[2]Sheet1!C$6490:L$6962,10,0)</f>
        <v>#N/A</v>
      </c>
    </row>
    <row r="8264" spans="3:17" x14ac:dyDescent="0.2">
      <c r="C8264" s="8">
        <v>45874</v>
      </c>
      <c r="D8264" s="4" t="s">
        <v>17598</v>
      </c>
      <c r="E8264">
        <f t="shared" si="426"/>
        <v>49304</v>
      </c>
      <c r="F8264" s="4" t="s">
        <v>12142</v>
      </c>
      <c r="G8264" s="4" t="s">
        <v>18021</v>
      </c>
      <c r="H8264" s="12">
        <v>514278</v>
      </c>
      <c r="I8264" s="11" t="s">
        <v>548</v>
      </c>
      <c r="J8264" s="12">
        <v>41142</v>
      </c>
      <c r="K8264" s="12">
        <v>555420</v>
      </c>
      <c r="L8264" s="4" t="s">
        <v>3387</v>
      </c>
      <c r="M8264" s="4" t="s">
        <v>3106</v>
      </c>
      <c r="N8264" t="s">
        <v>5381</v>
      </c>
      <c r="O8264" s="22" t="e">
        <f>+VLOOKUP(E8264,[2]Sheet1!C$6490:L$6962,9,0)</f>
        <v>#N/A</v>
      </c>
      <c r="P8264" s="22" t="e">
        <f t="shared" si="427"/>
        <v>#N/A</v>
      </c>
      <c r="Q8264" s="1" t="e">
        <f>+VLOOKUP(E8264,[2]Sheet1!C$6490:L$6962,10,0)</f>
        <v>#N/A</v>
      </c>
    </row>
    <row r="8265" spans="3:17" x14ac:dyDescent="0.2">
      <c r="C8265" s="8">
        <v>45874</v>
      </c>
      <c r="D8265" s="4" t="s">
        <v>17599</v>
      </c>
      <c r="E8265">
        <f t="shared" si="426"/>
        <v>49305</v>
      </c>
      <c r="F8265" s="4" t="s">
        <v>12142</v>
      </c>
      <c r="G8265" s="4" t="s">
        <v>18022</v>
      </c>
      <c r="H8265" s="12">
        <v>543945</v>
      </c>
      <c r="I8265" s="11" t="s">
        <v>548</v>
      </c>
      <c r="J8265" s="12">
        <v>43516</v>
      </c>
      <c r="K8265" s="12">
        <v>587461</v>
      </c>
      <c r="L8265" s="4" t="s">
        <v>3387</v>
      </c>
      <c r="M8265" s="4" t="s">
        <v>3106</v>
      </c>
      <c r="N8265" t="s">
        <v>5381</v>
      </c>
      <c r="O8265" s="22" t="e">
        <f>+VLOOKUP(E8265,[2]Sheet1!C$6490:L$6962,9,0)</f>
        <v>#N/A</v>
      </c>
      <c r="P8265" s="22" t="e">
        <f t="shared" si="427"/>
        <v>#N/A</v>
      </c>
      <c r="Q8265" s="1" t="e">
        <f>+VLOOKUP(E8265,[2]Sheet1!C$6490:L$6962,10,0)</f>
        <v>#N/A</v>
      </c>
    </row>
    <row r="8266" spans="3:17" x14ac:dyDescent="0.2">
      <c r="C8266" s="8">
        <v>45874</v>
      </c>
      <c r="D8266" s="4" t="s">
        <v>17600</v>
      </c>
      <c r="E8266">
        <f t="shared" si="426"/>
        <v>49306</v>
      </c>
      <c r="F8266" s="4" t="s">
        <v>12142</v>
      </c>
      <c r="G8266" s="4" t="s">
        <v>18023</v>
      </c>
      <c r="H8266" s="12">
        <v>382413</v>
      </c>
      <c r="I8266" s="11" t="s">
        <v>548</v>
      </c>
      <c r="J8266" s="12">
        <v>30593</v>
      </c>
      <c r="K8266" s="12">
        <v>413006</v>
      </c>
      <c r="L8266" s="4" t="s">
        <v>3387</v>
      </c>
      <c r="M8266" s="4" t="s">
        <v>3106</v>
      </c>
      <c r="N8266" t="s">
        <v>5381</v>
      </c>
      <c r="O8266" s="22" t="e">
        <f>+VLOOKUP(E8266,[2]Sheet1!C$6490:L$6962,9,0)</f>
        <v>#N/A</v>
      </c>
      <c r="P8266" s="22" t="e">
        <f t="shared" si="427"/>
        <v>#N/A</v>
      </c>
      <c r="Q8266" s="1" t="e">
        <f>+VLOOKUP(E8266,[2]Sheet1!C$6490:L$6962,10,0)</f>
        <v>#N/A</v>
      </c>
    </row>
    <row r="8267" spans="3:17" x14ac:dyDescent="0.2">
      <c r="C8267" s="8">
        <v>45874</v>
      </c>
      <c r="D8267" s="4" t="s">
        <v>17601</v>
      </c>
      <c r="E8267">
        <f t="shared" si="426"/>
        <v>49307</v>
      </c>
      <c r="F8267" s="4" t="s">
        <v>12142</v>
      </c>
      <c r="G8267" s="4" t="s">
        <v>18024</v>
      </c>
      <c r="H8267" s="12">
        <v>626370</v>
      </c>
      <c r="I8267" s="11" t="s">
        <v>548</v>
      </c>
      <c r="J8267" s="12">
        <v>50110</v>
      </c>
      <c r="K8267" s="12">
        <v>676480</v>
      </c>
      <c r="L8267" s="4" t="s">
        <v>3387</v>
      </c>
      <c r="M8267" s="4" t="s">
        <v>3106</v>
      </c>
      <c r="N8267" t="s">
        <v>5381</v>
      </c>
      <c r="O8267" s="22" t="e">
        <f>+VLOOKUP(E8267,[2]Sheet1!C$6490:L$6962,9,0)</f>
        <v>#N/A</v>
      </c>
      <c r="P8267" s="22" t="e">
        <f t="shared" si="427"/>
        <v>#N/A</v>
      </c>
      <c r="Q8267" s="1" t="e">
        <f>+VLOOKUP(E8267,[2]Sheet1!C$6490:L$6962,10,0)</f>
        <v>#N/A</v>
      </c>
    </row>
    <row r="8268" spans="3:17" x14ac:dyDescent="0.2">
      <c r="C8268" s="8">
        <v>45874</v>
      </c>
      <c r="D8268" s="4" t="s">
        <v>17602</v>
      </c>
      <c r="E8268">
        <f t="shared" si="426"/>
        <v>49308</v>
      </c>
      <c r="F8268" s="4" t="s">
        <v>12142</v>
      </c>
      <c r="G8268" s="4" t="s">
        <v>18025</v>
      </c>
      <c r="H8268" s="12">
        <v>626370</v>
      </c>
      <c r="I8268" s="11" t="s">
        <v>548</v>
      </c>
      <c r="J8268" s="12">
        <v>50110</v>
      </c>
      <c r="K8268" s="12">
        <v>676480</v>
      </c>
      <c r="L8268" s="4" t="s">
        <v>3387</v>
      </c>
      <c r="M8268" s="4" t="s">
        <v>3106</v>
      </c>
      <c r="N8268" t="s">
        <v>5381</v>
      </c>
      <c r="O8268" s="22" t="e">
        <f>+VLOOKUP(E8268,[2]Sheet1!C$6490:L$6962,9,0)</f>
        <v>#N/A</v>
      </c>
      <c r="P8268" s="22" t="e">
        <f t="shared" si="427"/>
        <v>#N/A</v>
      </c>
      <c r="Q8268" s="1" t="e">
        <f>+VLOOKUP(E8268,[2]Sheet1!C$6490:L$6962,10,0)</f>
        <v>#N/A</v>
      </c>
    </row>
    <row r="8269" spans="3:17" x14ac:dyDescent="0.2">
      <c r="C8269" s="8">
        <v>45874</v>
      </c>
      <c r="D8269" s="4" t="s">
        <v>17603</v>
      </c>
      <c r="E8269">
        <f t="shared" si="426"/>
        <v>49309</v>
      </c>
      <c r="F8269" s="4" t="s">
        <v>12142</v>
      </c>
      <c r="G8269" s="4" t="s">
        <v>18026</v>
      </c>
      <c r="H8269" s="12">
        <v>461520</v>
      </c>
      <c r="I8269" s="11" t="s">
        <v>548</v>
      </c>
      <c r="J8269" s="12">
        <v>36922</v>
      </c>
      <c r="K8269" s="12">
        <v>498442</v>
      </c>
      <c r="L8269" s="4" t="s">
        <v>3387</v>
      </c>
      <c r="M8269" s="4" t="s">
        <v>3106</v>
      </c>
      <c r="N8269" t="s">
        <v>5381</v>
      </c>
      <c r="O8269" s="22" t="e">
        <f>+VLOOKUP(E8269,[2]Sheet1!C$6490:L$6962,9,0)</f>
        <v>#N/A</v>
      </c>
      <c r="P8269" s="22" t="e">
        <f t="shared" si="427"/>
        <v>#N/A</v>
      </c>
      <c r="Q8269" s="1" t="e">
        <f>+VLOOKUP(E8269,[2]Sheet1!C$6490:L$6962,10,0)</f>
        <v>#N/A</v>
      </c>
    </row>
    <row r="8270" spans="3:17" x14ac:dyDescent="0.2">
      <c r="C8270" s="8">
        <v>45874</v>
      </c>
      <c r="D8270" s="4" t="s">
        <v>17604</v>
      </c>
      <c r="E8270">
        <f t="shared" si="426"/>
        <v>49310</v>
      </c>
      <c r="F8270" s="4" t="s">
        <v>12142</v>
      </c>
      <c r="G8270" s="4" t="s">
        <v>18027</v>
      </c>
      <c r="H8270" s="12">
        <v>421974</v>
      </c>
      <c r="I8270" s="11" t="s">
        <v>548</v>
      </c>
      <c r="J8270" s="12">
        <v>33758</v>
      </c>
      <c r="K8270" s="12">
        <v>455732</v>
      </c>
      <c r="L8270" s="4" t="s">
        <v>3387</v>
      </c>
      <c r="M8270" s="4" t="s">
        <v>3106</v>
      </c>
      <c r="N8270" t="s">
        <v>5381</v>
      </c>
      <c r="O8270" s="22" t="e">
        <f>+VLOOKUP(E8270,[2]Sheet1!C$6490:L$6962,9,0)</f>
        <v>#N/A</v>
      </c>
      <c r="P8270" s="22" t="e">
        <f t="shared" si="427"/>
        <v>#N/A</v>
      </c>
      <c r="Q8270" s="1" t="e">
        <f>+VLOOKUP(E8270,[2]Sheet1!C$6490:L$6962,10,0)</f>
        <v>#N/A</v>
      </c>
    </row>
    <row r="8271" spans="3:17" x14ac:dyDescent="0.2">
      <c r="C8271" s="8">
        <v>45874</v>
      </c>
      <c r="D8271" s="4" t="s">
        <v>17605</v>
      </c>
      <c r="E8271">
        <f t="shared" si="426"/>
        <v>49311</v>
      </c>
      <c r="F8271" s="4" t="s">
        <v>12142</v>
      </c>
      <c r="G8271" s="4" t="s">
        <v>18028</v>
      </c>
      <c r="H8271" s="12">
        <v>428565</v>
      </c>
      <c r="I8271" s="11" t="s">
        <v>548</v>
      </c>
      <c r="J8271" s="12">
        <v>34285</v>
      </c>
      <c r="K8271" s="12">
        <v>462850</v>
      </c>
      <c r="L8271" s="4" t="s">
        <v>3387</v>
      </c>
      <c r="M8271" s="4" t="s">
        <v>3106</v>
      </c>
      <c r="N8271" t="s">
        <v>5381</v>
      </c>
      <c r="O8271" s="22" t="e">
        <f>+VLOOKUP(E8271,[2]Sheet1!C$6490:L$6962,9,0)</f>
        <v>#N/A</v>
      </c>
      <c r="P8271" s="22" t="e">
        <f t="shared" si="427"/>
        <v>#N/A</v>
      </c>
      <c r="Q8271" s="1" t="e">
        <f>+VLOOKUP(E8271,[2]Sheet1!C$6490:L$6962,10,0)</f>
        <v>#N/A</v>
      </c>
    </row>
    <row r="8272" spans="3:17" x14ac:dyDescent="0.2">
      <c r="C8272" s="8">
        <v>45874</v>
      </c>
      <c r="D8272" s="4" t="s">
        <v>17606</v>
      </c>
      <c r="E8272">
        <f t="shared" si="426"/>
        <v>49312</v>
      </c>
      <c r="F8272" s="4" t="s">
        <v>12142</v>
      </c>
      <c r="G8272" s="4" t="s">
        <v>18029</v>
      </c>
      <c r="H8272" s="12">
        <v>1170315</v>
      </c>
      <c r="I8272" s="11" t="s">
        <v>548</v>
      </c>
      <c r="J8272" s="12">
        <v>93625</v>
      </c>
      <c r="K8272" s="12">
        <v>1263940</v>
      </c>
      <c r="L8272" s="4" t="s">
        <v>646</v>
      </c>
      <c r="M8272" s="4" t="s">
        <v>4552</v>
      </c>
      <c r="N8272" t="s">
        <v>5381</v>
      </c>
      <c r="O8272" s="22" t="e">
        <f>+VLOOKUP(E8272,[2]Sheet1!C$6490:L$6962,9,0)</f>
        <v>#N/A</v>
      </c>
      <c r="P8272" s="22" t="e">
        <f t="shared" si="427"/>
        <v>#N/A</v>
      </c>
      <c r="Q8272" s="1" t="e">
        <f>+VLOOKUP(E8272,[2]Sheet1!C$6490:L$6962,10,0)</f>
        <v>#N/A</v>
      </c>
    </row>
    <row r="8273" spans="3:17" x14ac:dyDescent="0.2">
      <c r="C8273" s="8">
        <v>45875</v>
      </c>
      <c r="D8273" s="4" t="s">
        <v>17607</v>
      </c>
      <c r="E8273">
        <f t="shared" si="426"/>
        <v>49384</v>
      </c>
      <c r="F8273" s="4" t="s">
        <v>12142</v>
      </c>
      <c r="G8273" s="4" t="s">
        <v>18030</v>
      </c>
      <c r="H8273" s="12">
        <v>712068</v>
      </c>
      <c r="I8273" s="11" t="s">
        <v>548</v>
      </c>
      <c r="J8273" s="12">
        <v>56965</v>
      </c>
      <c r="K8273" s="12">
        <v>769033</v>
      </c>
      <c r="L8273" s="4" t="s">
        <v>3387</v>
      </c>
      <c r="M8273" s="4" t="s">
        <v>3106</v>
      </c>
      <c r="N8273" t="s">
        <v>5381</v>
      </c>
      <c r="O8273" s="22" t="e">
        <f>+VLOOKUP(E8273,[2]Sheet1!C$6490:L$6962,9,0)</f>
        <v>#N/A</v>
      </c>
      <c r="P8273" s="22" t="e">
        <f t="shared" si="427"/>
        <v>#N/A</v>
      </c>
      <c r="Q8273" s="1" t="e">
        <f>+VLOOKUP(E8273,[2]Sheet1!C$6490:L$6962,10,0)</f>
        <v>#N/A</v>
      </c>
    </row>
    <row r="8274" spans="3:17" x14ac:dyDescent="0.2">
      <c r="C8274" s="8">
        <v>45875</v>
      </c>
      <c r="D8274" s="4" t="s">
        <v>17608</v>
      </c>
      <c r="E8274">
        <f t="shared" si="426"/>
        <v>49385</v>
      </c>
      <c r="F8274" s="4" t="s">
        <v>12142</v>
      </c>
      <c r="G8274" s="4" t="s">
        <v>18031</v>
      </c>
      <c r="H8274" s="12">
        <v>421974</v>
      </c>
      <c r="I8274" s="11" t="s">
        <v>548</v>
      </c>
      <c r="J8274" s="12">
        <v>33758</v>
      </c>
      <c r="K8274" s="12">
        <v>455732</v>
      </c>
      <c r="L8274" s="4" t="s">
        <v>3387</v>
      </c>
      <c r="M8274" s="4" t="s">
        <v>3106</v>
      </c>
      <c r="N8274" t="s">
        <v>5381</v>
      </c>
      <c r="O8274" s="22" t="e">
        <f>+VLOOKUP(E8274,[2]Sheet1!C$6490:L$6962,9,0)</f>
        <v>#N/A</v>
      </c>
      <c r="P8274" s="22" t="e">
        <f t="shared" si="427"/>
        <v>#N/A</v>
      </c>
      <c r="Q8274" s="1" t="e">
        <f>+VLOOKUP(E8274,[2]Sheet1!C$6490:L$6962,10,0)</f>
        <v>#N/A</v>
      </c>
    </row>
    <row r="8275" spans="3:17" x14ac:dyDescent="0.2">
      <c r="C8275" s="8">
        <v>45875</v>
      </c>
      <c r="D8275" s="4" t="s">
        <v>17609</v>
      </c>
      <c r="E8275">
        <f t="shared" si="426"/>
        <v>49386</v>
      </c>
      <c r="F8275" s="4" t="s">
        <v>12142</v>
      </c>
      <c r="G8275" s="4" t="s">
        <v>18032</v>
      </c>
      <c r="H8275" s="12">
        <v>626370</v>
      </c>
      <c r="I8275" s="11" t="s">
        <v>548</v>
      </c>
      <c r="J8275" s="12">
        <v>50110</v>
      </c>
      <c r="K8275" s="12">
        <v>676480</v>
      </c>
      <c r="L8275" s="4" t="s">
        <v>3387</v>
      </c>
      <c r="M8275" s="4" t="s">
        <v>3106</v>
      </c>
      <c r="N8275" t="s">
        <v>5381</v>
      </c>
      <c r="O8275" s="22" t="e">
        <f>+VLOOKUP(E8275,[2]Sheet1!C$6490:L$6962,9,0)</f>
        <v>#N/A</v>
      </c>
      <c r="P8275" s="22" t="e">
        <f t="shared" si="427"/>
        <v>#N/A</v>
      </c>
      <c r="Q8275" s="1" t="e">
        <f>+VLOOKUP(E8275,[2]Sheet1!C$6490:L$6962,10,0)</f>
        <v>#N/A</v>
      </c>
    </row>
    <row r="8276" spans="3:17" x14ac:dyDescent="0.2">
      <c r="C8276" s="8">
        <v>45875</v>
      </c>
      <c r="D8276" s="4" t="s">
        <v>17610</v>
      </c>
      <c r="E8276">
        <f t="shared" si="426"/>
        <v>49387</v>
      </c>
      <c r="F8276" s="4" t="s">
        <v>12142</v>
      </c>
      <c r="G8276" s="4" t="s">
        <v>18033</v>
      </c>
      <c r="H8276" s="12">
        <v>606582</v>
      </c>
      <c r="I8276" s="11" t="s">
        <v>548</v>
      </c>
      <c r="J8276" s="12">
        <v>48527</v>
      </c>
      <c r="K8276" s="12">
        <v>655109</v>
      </c>
      <c r="L8276" s="4" t="s">
        <v>3387</v>
      </c>
      <c r="M8276" s="4" t="s">
        <v>3106</v>
      </c>
      <c r="N8276" t="s">
        <v>5381</v>
      </c>
      <c r="O8276" s="22" t="e">
        <f>+VLOOKUP(E8276,[2]Sheet1!C$6490:L$6962,9,0)</f>
        <v>#N/A</v>
      </c>
      <c r="P8276" s="22" t="e">
        <f t="shared" si="427"/>
        <v>#N/A</v>
      </c>
      <c r="Q8276" s="1" t="e">
        <f>+VLOOKUP(E8276,[2]Sheet1!C$6490:L$6962,10,0)</f>
        <v>#N/A</v>
      </c>
    </row>
    <row r="8277" spans="3:17" x14ac:dyDescent="0.2">
      <c r="C8277" s="8">
        <v>45875</v>
      </c>
      <c r="D8277" s="4" t="s">
        <v>17611</v>
      </c>
      <c r="E8277">
        <f t="shared" si="426"/>
        <v>49388</v>
      </c>
      <c r="F8277" s="4" t="s">
        <v>12142</v>
      </c>
      <c r="G8277" s="4" t="s">
        <v>18034</v>
      </c>
      <c r="H8277" s="12">
        <v>276912</v>
      </c>
      <c r="I8277" s="11" t="s">
        <v>548</v>
      </c>
      <c r="J8277" s="12">
        <v>22153</v>
      </c>
      <c r="K8277" s="12">
        <v>299065</v>
      </c>
      <c r="L8277" s="4" t="s">
        <v>3387</v>
      </c>
      <c r="M8277" s="4" t="s">
        <v>3106</v>
      </c>
      <c r="N8277" t="s">
        <v>5381</v>
      </c>
      <c r="O8277" s="22" t="e">
        <f>+VLOOKUP(E8277,[2]Sheet1!C$6490:L$6962,9,0)</f>
        <v>#N/A</v>
      </c>
      <c r="P8277" s="22" t="e">
        <f t="shared" si="427"/>
        <v>#N/A</v>
      </c>
      <c r="Q8277" s="1" t="e">
        <f>+VLOOKUP(E8277,[2]Sheet1!C$6490:L$6962,10,0)</f>
        <v>#N/A</v>
      </c>
    </row>
    <row r="8278" spans="3:17" x14ac:dyDescent="0.2">
      <c r="C8278" s="8">
        <v>45875</v>
      </c>
      <c r="D8278" s="4" t="s">
        <v>17612</v>
      </c>
      <c r="E8278">
        <f t="shared" si="426"/>
        <v>49389</v>
      </c>
      <c r="F8278" s="4" t="s">
        <v>12142</v>
      </c>
      <c r="G8278" s="4" t="s">
        <v>18035</v>
      </c>
      <c r="H8278" s="12">
        <v>389004</v>
      </c>
      <c r="I8278" s="11" t="s">
        <v>548</v>
      </c>
      <c r="J8278" s="12">
        <v>31120</v>
      </c>
      <c r="K8278" s="12">
        <v>420124</v>
      </c>
      <c r="L8278" s="4" t="s">
        <v>3387</v>
      </c>
      <c r="M8278" s="4" t="s">
        <v>3106</v>
      </c>
      <c r="N8278" t="s">
        <v>5381</v>
      </c>
      <c r="O8278" s="22" t="e">
        <f>+VLOOKUP(E8278,[2]Sheet1!C$6490:L$6962,9,0)</f>
        <v>#N/A</v>
      </c>
      <c r="P8278" s="22" t="e">
        <f t="shared" si="427"/>
        <v>#N/A</v>
      </c>
      <c r="Q8278" s="1" t="e">
        <f>+VLOOKUP(E8278,[2]Sheet1!C$6490:L$6962,10,0)</f>
        <v>#N/A</v>
      </c>
    </row>
    <row r="8279" spans="3:17" x14ac:dyDescent="0.2">
      <c r="C8279" s="8">
        <v>45875</v>
      </c>
      <c r="D8279" s="4" t="s">
        <v>17613</v>
      </c>
      <c r="E8279">
        <f t="shared" si="426"/>
        <v>49390</v>
      </c>
      <c r="F8279" s="4" t="s">
        <v>12142</v>
      </c>
      <c r="G8279" s="4" t="s">
        <v>18036</v>
      </c>
      <c r="H8279" s="12">
        <v>326367</v>
      </c>
      <c r="I8279" s="11" t="s">
        <v>548</v>
      </c>
      <c r="J8279" s="12">
        <v>26109</v>
      </c>
      <c r="K8279" s="12">
        <v>352476</v>
      </c>
      <c r="L8279" s="4" t="s">
        <v>3387</v>
      </c>
      <c r="M8279" s="4" t="s">
        <v>3106</v>
      </c>
      <c r="N8279" t="s">
        <v>5381</v>
      </c>
      <c r="O8279" s="22" t="e">
        <f>+VLOOKUP(E8279,[2]Sheet1!C$6490:L$6962,9,0)</f>
        <v>#N/A</v>
      </c>
      <c r="P8279" s="22" t="e">
        <f t="shared" si="427"/>
        <v>#N/A</v>
      </c>
      <c r="Q8279" s="1" t="e">
        <f>+VLOOKUP(E8279,[2]Sheet1!C$6490:L$6962,10,0)</f>
        <v>#N/A</v>
      </c>
    </row>
    <row r="8280" spans="3:17" x14ac:dyDescent="0.2">
      <c r="C8280" s="8">
        <v>45875</v>
      </c>
      <c r="D8280" s="4" t="s">
        <v>17614</v>
      </c>
      <c r="E8280">
        <f t="shared" si="426"/>
        <v>49391</v>
      </c>
      <c r="F8280" s="4" t="s">
        <v>12142</v>
      </c>
      <c r="G8280" s="4" t="s">
        <v>18037</v>
      </c>
      <c r="H8280" s="12">
        <v>263730</v>
      </c>
      <c r="I8280" s="11" t="s">
        <v>548</v>
      </c>
      <c r="J8280" s="12">
        <v>21098</v>
      </c>
      <c r="K8280" s="12">
        <v>284828</v>
      </c>
      <c r="L8280" s="4" t="s">
        <v>3387</v>
      </c>
      <c r="M8280" s="4" t="s">
        <v>3106</v>
      </c>
      <c r="N8280" t="s">
        <v>5381</v>
      </c>
      <c r="O8280" s="22" t="e">
        <f>+VLOOKUP(E8280,[2]Sheet1!C$6490:L$6962,9,0)</f>
        <v>#N/A</v>
      </c>
      <c r="P8280" s="22" t="e">
        <f t="shared" si="427"/>
        <v>#N/A</v>
      </c>
      <c r="Q8280" s="1" t="e">
        <f>+VLOOKUP(E8280,[2]Sheet1!C$6490:L$6962,10,0)</f>
        <v>#N/A</v>
      </c>
    </row>
    <row r="8281" spans="3:17" x14ac:dyDescent="0.2">
      <c r="C8281" s="8">
        <v>45875</v>
      </c>
      <c r="D8281" s="4" t="s">
        <v>17615</v>
      </c>
      <c r="E8281">
        <f t="shared" si="426"/>
        <v>49392</v>
      </c>
      <c r="F8281" s="4" t="s">
        <v>12142</v>
      </c>
      <c r="G8281" s="4" t="s">
        <v>18038</v>
      </c>
      <c r="H8281" s="12">
        <v>606582</v>
      </c>
      <c r="I8281" s="11" t="s">
        <v>548</v>
      </c>
      <c r="J8281" s="12">
        <v>48527</v>
      </c>
      <c r="K8281" s="12">
        <v>655109</v>
      </c>
      <c r="L8281" s="4" t="s">
        <v>3387</v>
      </c>
      <c r="M8281" s="4" t="s">
        <v>3106</v>
      </c>
      <c r="N8281" t="s">
        <v>5381</v>
      </c>
      <c r="O8281" s="22" t="e">
        <f>+VLOOKUP(E8281,[2]Sheet1!C$6490:L$6962,9,0)</f>
        <v>#N/A</v>
      </c>
      <c r="P8281" s="22" t="e">
        <f t="shared" si="427"/>
        <v>#N/A</v>
      </c>
      <c r="Q8281" s="1" t="e">
        <f>+VLOOKUP(E8281,[2]Sheet1!C$6490:L$6962,10,0)</f>
        <v>#N/A</v>
      </c>
    </row>
    <row r="8282" spans="3:17" x14ac:dyDescent="0.2">
      <c r="C8282" s="8">
        <v>45875</v>
      </c>
      <c r="D8282" s="4" t="s">
        <v>17616</v>
      </c>
      <c r="E8282">
        <f t="shared" si="426"/>
        <v>49393</v>
      </c>
      <c r="F8282" s="4" t="s">
        <v>12142</v>
      </c>
      <c r="G8282" s="4" t="s">
        <v>18039</v>
      </c>
      <c r="H8282" s="12">
        <v>606582</v>
      </c>
      <c r="I8282" s="11" t="s">
        <v>548</v>
      </c>
      <c r="J8282" s="12">
        <v>48527</v>
      </c>
      <c r="K8282" s="12">
        <v>655109</v>
      </c>
      <c r="L8282" s="4" t="s">
        <v>3387</v>
      </c>
      <c r="M8282" s="4" t="s">
        <v>3106</v>
      </c>
      <c r="N8282" t="s">
        <v>5381</v>
      </c>
      <c r="O8282" s="22" t="e">
        <f>+VLOOKUP(E8282,[2]Sheet1!C$6490:L$6962,9,0)</f>
        <v>#N/A</v>
      </c>
      <c r="P8282" s="22" t="e">
        <f t="shared" si="427"/>
        <v>#N/A</v>
      </c>
      <c r="Q8282" s="1" t="e">
        <f>+VLOOKUP(E8282,[2]Sheet1!C$6490:L$6962,10,0)</f>
        <v>#N/A</v>
      </c>
    </row>
    <row r="8283" spans="3:17" x14ac:dyDescent="0.2">
      <c r="C8283" s="8">
        <v>45875</v>
      </c>
      <c r="D8283" s="4" t="s">
        <v>17617</v>
      </c>
      <c r="E8283">
        <f t="shared" si="426"/>
        <v>49394</v>
      </c>
      <c r="F8283" s="4" t="s">
        <v>12142</v>
      </c>
      <c r="G8283" s="4" t="s">
        <v>18040</v>
      </c>
      <c r="H8283" s="12">
        <v>626370</v>
      </c>
      <c r="I8283" s="11" t="s">
        <v>548</v>
      </c>
      <c r="J8283" s="12">
        <v>50110</v>
      </c>
      <c r="K8283" s="12">
        <v>676480</v>
      </c>
      <c r="L8283" s="4" t="s">
        <v>3387</v>
      </c>
      <c r="M8283" s="4" t="s">
        <v>3106</v>
      </c>
      <c r="N8283" t="s">
        <v>5381</v>
      </c>
      <c r="O8283" s="22" t="e">
        <f>+VLOOKUP(E8283,[2]Sheet1!C$6490:L$6962,9,0)</f>
        <v>#N/A</v>
      </c>
      <c r="P8283" s="22" t="e">
        <f t="shared" si="427"/>
        <v>#N/A</v>
      </c>
      <c r="Q8283" s="1" t="e">
        <f>+VLOOKUP(E8283,[2]Sheet1!C$6490:L$6962,10,0)</f>
        <v>#N/A</v>
      </c>
    </row>
    <row r="8284" spans="3:17" x14ac:dyDescent="0.2">
      <c r="C8284" s="8">
        <v>45875</v>
      </c>
      <c r="D8284" s="4" t="s">
        <v>17618</v>
      </c>
      <c r="E8284">
        <f t="shared" si="426"/>
        <v>49395</v>
      </c>
      <c r="F8284" s="4" t="s">
        <v>12142</v>
      </c>
      <c r="G8284" s="4" t="s">
        <v>18041</v>
      </c>
      <c r="H8284" s="12">
        <v>428565</v>
      </c>
      <c r="I8284" s="11" t="s">
        <v>548</v>
      </c>
      <c r="J8284" s="12">
        <v>34285</v>
      </c>
      <c r="K8284" s="12">
        <v>462850</v>
      </c>
      <c r="L8284" s="4" t="s">
        <v>3387</v>
      </c>
      <c r="M8284" s="4" t="s">
        <v>3106</v>
      </c>
      <c r="N8284" t="s">
        <v>5381</v>
      </c>
      <c r="O8284" s="22" t="e">
        <f>+VLOOKUP(E8284,[2]Sheet1!C$6490:L$6962,9,0)</f>
        <v>#N/A</v>
      </c>
      <c r="P8284" s="22" t="e">
        <f t="shared" si="427"/>
        <v>#N/A</v>
      </c>
      <c r="Q8284" s="1" t="e">
        <f>+VLOOKUP(E8284,[2]Sheet1!C$6490:L$6962,10,0)</f>
        <v>#N/A</v>
      </c>
    </row>
    <row r="8285" spans="3:17" x14ac:dyDescent="0.2">
      <c r="C8285" s="8">
        <v>45875</v>
      </c>
      <c r="D8285" s="4" t="s">
        <v>17619</v>
      </c>
      <c r="E8285">
        <f t="shared" si="426"/>
        <v>49396</v>
      </c>
      <c r="F8285" s="4" t="s">
        <v>12142</v>
      </c>
      <c r="G8285" s="4" t="s">
        <v>18042</v>
      </c>
      <c r="H8285" s="12">
        <v>626370</v>
      </c>
      <c r="I8285" s="11" t="s">
        <v>548</v>
      </c>
      <c r="J8285" s="12">
        <v>50110</v>
      </c>
      <c r="K8285" s="12">
        <v>676480</v>
      </c>
      <c r="L8285" s="4" t="s">
        <v>3387</v>
      </c>
      <c r="M8285" s="4" t="s">
        <v>3106</v>
      </c>
      <c r="N8285" t="s">
        <v>5381</v>
      </c>
      <c r="O8285" s="22" t="e">
        <f>+VLOOKUP(E8285,[2]Sheet1!C$6490:L$6962,9,0)</f>
        <v>#N/A</v>
      </c>
      <c r="P8285" s="22" t="e">
        <f t="shared" si="427"/>
        <v>#N/A</v>
      </c>
      <c r="Q8285" s="1" t="e">
        <f>+VLOOKUP(E8285,[2]Sheet1!C$6490:L$6962,10,0)</f>
        <v>#N/A</v>
      </c>
    </row>
    <row r="8286" spans="3:17" x14ac:dyDescent="0.2">
      <c r="C8286" s="8">
        <v>45875</v>
      </c>
      <c r="D8286" s="4" t="s">
        <v>17620</v>
      </c>
      <c r="E8286">
        <f t="shared" si="426"/>
        <v>49397</v>
      </c>
      <c r="F8286" s="4" t="s">
        <v>12142</v>
      </c>
      <c r="G8286" s="4" t="s">
        <v>18043</v>
      </c>
      <c r="H8286" s="12">
        <v>230760</v>
      </c>
      <c r="I8286" s="11" t="s">
        <v>548</v>
      </c>
      <c r="J8286" s="12">
        <v>18461</v>
      </c>
      <c r="K8286" s="12">
        <v>249221</v>
      </c>
      <c r="L8286" s="4" t="s">
        <v>3387</v>
      </c>
      <c r="M8286" s="4" t="s">
        <v>3106</v>
      </c>
      <c r="N8286" t="s">
        <v>5381</v>
      </c>
      <c r="O8286" s="22" t="e">
        <f>+VLOOKUP(E8286,[2]Sheet1!C$6490:L$6962,9,0)</f>
        <v>#N/A</v>
      </c>
      <c r="P8286" s="22" t="e">
        <f t="shared" si="427"/>
        <v>#N/A</v>
      </c>
      <c r="Q8286" s="1" t="e">
        <f>+VLOOKUP(E8286,[2]Sheet1!C$6490:L$6962,10,0)</f>
        <v>#N/A</v>
      </c>
    </row>
    <row r="8287" spans="3:17" x14ac:dyDescent="0.2">
      <c r="C8287" s="8">
        <v>45875</v>
      </c>
      <c r="D8287" s="4" t="s">
        <v>17621</v>
      </c>
      <c r="E8287">
        <f t="shared" si="426"/>
        <v>49398</v>
      </c>
      <c r="F8287" s="4" t="s">
        <v>12142</v>
      </c>
      <c r="G8287" s="4" t="s">
        <v>18044</v>
      </c>
      <c r="H8287" s="12">
        <v>501096</v>
      </c>
      <c r="I8287" s="11" t="s">
        <v>548</v>
      </c>
      <c r="J8287" s="12">
        <v>40088</v>
      </c>
      <c r="K8287" s="12">
        <v>541184</v>
      </c>
      <c r="L8287" s="4" t="s">
        <v>3387</v>
      </c>
      <c r="M8287" s="4" t="s">
        <v>3106</v>
      </c>
      <c r="N8287" t="s">
        <v>5381</v>
      </c>
      <c r="O8287" s="22" t="e">
        <f>+VLOOKUP(E8287,[2]Sheet1!C$6490:L$6962,9,0)</f>
        <v>#N/A</v>
      </c>
      <c r="P8287" s="22" t="e">
        <f t="shared" si="427"/>
        <v>#N/A</v>
      </c>
      <c r="Q8287" s="1" t="e">
        <f>+VLOOKUP(E8287,[2]Sheet1!C$6490:L$6962,10,0)</f>
        <v>#N/A</v>
      </c>
    </row>
    <row r="8288" spans="3:17" x14ac:dyDescent="0.2">
      <c r="C8288" s="8">
        <v>45875</v>
      </c>
      <c r="D8288" s="4" t="s">
        <v>17622</v>
      </c>
      <c r="E8288">
        <f t="shared" si="426"/>
        <v>49399</v>
      </c>
      <c r="F8288" s="4" t="s">
        <v>12142</v>
      </c>
      <c r="G8288" s="4" t="s">
        <v>18045</v>
      </c>
      <c r="H8288" s="12">
        <v>626370</v>
      </c>
      <c r="I8288" s="11" t="s">
        <v>548</v>
      </c>
      <c r="J8288" s="12">
        <v>50110</v>
      </c>
      <c r="K8288" s="12">
        <v>676480</v>
      </c>
      <c r="L8288" s="4" t="s">
        <v>3387</v>
      </c>
      <c r="M8288" s="4" t="s">
        <v>3106</v>
      </c>
      <c r="N8288" t="s">
        <v>5381</v>
      </c>
      <c r="O8288" s="22" t="e">
        <f>+VLOOKUP(E8288,[2]Sheet1!C$6490:L$6962,9,0)</f>
        <v>#N/A</v>
      </c>
      <c r="P8288" s="22" t="e">
        <f t="shared" si="427"/>
        <v>#N/A</v>
      </c>
      <c r="Q8288" s="1" t="e">
        <f>+VLOOKUP(E8288,[2]Sheet1!C$6490:L$6962,10,0)</f>
        <v>#N/A</v>
      </c>
    </row>
    <row r="8289" spans="3:17" x14ac:dyDescent="0.2">
      <c r="C8289" s="8">
        <v>45875</v>
      </c>
      <c r="D8289" s="4" t="s">
        <v>17623</v>
      </c>
      <c r="E8289">
        <f t="shared" si="426"/>
        <v>49400</v>
      </c>
      <c r="F8289" s="4" t="s">
        <v>12142</v>
      </c>
      <c r="G8289" s="4" t="s">
        <v>18046</v>
      </c>
      <c r="H8289" s="12">
        <v>501096</v>
      </c>
      <c r="I8289" s="11" t="s">
        <v>548</v>
      </c>
      <c r="J8289" s="12">
        <v>40088</v>
      </c>
      <c r="K8289" s="12">
        <v>541184</v>
      </c>
      <c r="L8289" s="4" t="s">
        <v>3387</v>
      </c>
      <c r="M8289" s="4" t="s">
        <v>3106</v>
      </c>
      <c r="N8289" t="s">
        <v>5381</v>
      </c>
      <c r="O8289" s="22" t="e">
        <f>+VLOOKUP(E8289,[2]Sheet1!C$6490:L$6962,9,0)</f>
        <v>#N/A</v>
      </c>
      <c r="P8289" s="22" t="e">
        <f t="shared" si="427"/>
        <v>#N/A</v>
      </c>
      <c r="Q8289" s="1" t="e">
        <f>+VLOOKUP(E8289,[2]Sheet1!C$6490:L$6962,10,0)</f>
        <v>#N/A</v>
      </c>
    </row>
    <row r="8290" spans="3:17" x14ac:dyDescent="0.2">
      <c r="C8290" s="8">
        <v>45875</v>
      </c>
      <c r="D8290" s="4" t="s">
        <v>17624</v>
      </c>
      <c r="E8290">
        <f t="shared" si="426"/>
        <v>49401</v>
      </c>
      <c r="F8290" s="4" t="s">
        <v>12142</v>
      </c>
      <c r="G8290" s="4" t="s">
        <v>18047</v>
      </c>
      <c r="H8290" s="12">
        <v>481308</v>
      </c>
      <c r="I8290" s="11" t="s">
        <v>548</v>
      </c>
      <c r="J8290" s="12">
        <v>38505</v>
      </c>
      <c r="K8290" s="12">
        <v>519813</v>
      </c>
      <c r="L8290" s="4" t="s">
        <v>3387</v>
      </c>
      <c r="M8290" s="4" t="s">
        <v>3106</v>
      </c>
      <c r="N8290" t="s">
        <v>5381</v>
      </c>
      <c r="O8290" s="22" t="e">
        <f>+VLOOKUP(E8290,[2]Sheet1!C$6490:L$6962,9,0)</f>
        <v>#N/A</v>
      </c>
      <c r="P8290" s="22" t="e">
        <f t="shared" si="427"/>
        <v>#N/A</v>
      </c>
      <c r="Q8290" s="1" t="e">
        <f>+VLOOKUP(E8290,[2]Sheet1!C$6490:L$6962,10,0)</f>
        <v>#N/A</v>
      </c>
    </row>
    <row r="8291" spans="3:17" x14ac:dyDescent="0.2">
      <c r="C8291" s="8">
        <v>45875</v>
      </c>
      <c r="D8291" s="4" t="s">
        <v>17625</v>
      </c>
      <c r="E8291">
        <f t="shared" si="426"/>
        <v>49402</v>
      </c>
      <c r="F8291" s="4" t="s">
        <v>12142</v>
      </c>
      <c r="G8291" s="4" t="s">
        <v>18048</v>
      </c>
      <c r="H8291" s="12">
        <v>547248</v>
      </c>
      <c r="I8291" s="11" t="s">
        <v>548</v>
      </c>
      <c r="J8291" s="12">
        <v>43780</v>
      </c>
      <c r="K8291" s="12">
        <v>591028</v>
      </c>
      <c r="L8291" s="4" t="s">
        <v>3387</v>
      </c>
      <c r="M8291" s="4" t="s">
        <v>3106</v>
      </c>
      <c r="N8291" t="s">
        <v>5381</v>
      </c>
      <c r="O8291" s="22" t="e">
        <f>+VLOOKUP(E8291,[2]Sheet1!C$6490:L$6962,9,0)</f>
        <v>#N/A</v>
      </c>
      <c r="P8291" s="22" t="e">
        <f t="shared" si="427"/>
        <v>#N/A</v>
      </c>
      <c r="Q8291" s="1" t="e">
        <f>+VLOOKUP(E8291,[2]Sheet1!C$6490:L$6962,10,0)</f>
        <v>#N/A</v>
      </c>
    </row>
    <row r="8292" spans="3:17" x14ac:dyDescent="0.2">
      <c r="C8292" s="8">
        <v>45875</v>
      </c>
      <c r="D8292" s="4" t="s">
        <v>17626</v>
      </c>
      <c r="E8292">
        <f t="shared" si="426"/>
        <v>49403</v>
      </c>
      <c r="F8292" s="4" t="s">
        <v>12142</v>
      </c>
      <c r="G8292" s="4" t="s">
        <v>18049</v>
      </c>
      <c r="H8292" s="12">
        <v>303291</v>
      </c>
      <c r="I8292" s="11" t="s">
        <v>548</v>
      </c>
      <c r="J8292" s="12">
        <v>24263</v>
      </c>
      <c r="K8292" s="12">
        <v>327554</v>
      </c>
      <c r="L8292" s="4" t="s">
        <v>3387</v>
      </c>
      <c r="M8292" s="4" t="s">
        <v>3106</v>
      </c>
      <c r="N8292" t="s">
        <v>5381</v>
      </c>
      <c r="O8292" s="22" t="e">
        <f>+VLOOKUP(E8292,[2]Sheet1!C$6490:L$6962,9,0)</f>
        <v>#N/A</v>
      </c>
      <c r="P8292" s="22" t="e">
        <f t="shared" si="427"/>
        <v>#N/A</v>
      </c>
      <c r="Q8292" s="1" t="e">
        <f>+VLOOKUP(E8292,[2]Sheet1!C$6490:L$6962,10,0)</f>
        <v>#N/A</v>
      </c>
    </row>
    <row r="8293" spans="3:17" x14ac:dyDescent="0.2">
      <c r="C8293" s="8">
        <v>45875</v>
      </c>
      <c r="D8293" s="4" t="s">
        <v>17627</v>
      </c>
      <c r="E8293">
        <f t="shared" si="426"/>
        <v>49404</v>
      </c>
      <c r="F8293" s="4" t="s">
        <v>12142</v>
      </c>
      <c r="G8293" s="4" t="s">
        <v>18050</v>
      </c>
      <c r="H8293" s="12">
        <v>1401075</v>
      </c>
      <c r="I8293" s="11" t="s">
        <v>548</v>
      </c>
      <c r="J8293" s="12">
        <v>112086</v>
      </c>
      <c r="K8293" s="12">
        <v>1513161</v>
      </c>
      <c r="L8293" s="4" t="s">
        <v>2318</v>
      </c>
      <c r="M8293" s="4" t="s">
        <v>195</v>
      </c>
      <c r="N8293" t="s">
        <v>5381</v>
      </c>
      <c r="O8293" s="22" t="e">
        <f>+VLOOKUP(E8293,[2]Sheet1!C$6490:L$6962,9,0)</f>
        <v>#N/A</v>
      </c>
      <c r="P8293" s="22" t="e">
        <f t="shared" si="427"/>
        <v>#N/A</v>
      </c>
      <c r="Q8293" s="1" t="e">
        <f>+VLOOKUP(E8293,[2]Sheet1!C$6490:L$6962,10,0)</f>
        <v>#N/A</v>
      </c>
    </row>
    <row r="8294" spans="3:17" x14ac:dyDescent="0.2">
      <c r="C8294" s="8">
        <v>45876</v>
      </c>
      <c r="D8294" s="4" t="s">
        <v>17628</v>
      </c>
      <c r="E8294">
        <f t="shared" si="426"/>
        <v>50250</v>
      </c>
      <c r="F8294" s="4" t="s">
        <v>12142</v>
      </c>
      <c r="G8294" s="4" t="s">
        <v>18051</v>
      </c>
      <c r="H8294" s="12">
        <v>501096</v>
      </c>
      <c r="I8294" s="11" t="s">
        <v>548</v>
      </c>
      <c r="J8294" s="12">
        <v>40088</v>
      </c>
      <c r="K8294" s="12">
        <v>541184</v>
      </c>
      <c r="L8294" s="4" t="s">
        <v>3387</v>
      </c>
      <c r="M8294" s="4" t="s">
        <v>3106</v>
      </c>
      <c r="N8294" t="s">
        <v>5381</v>
      </c>
      <c r="O8294" s="22" t="e">
        <f>+VLOOKUP(E8294,[2]Sheet1!C$6490:L$6962,9,0)</f>
        <v>#N/A</v>
      </c>
      <c r="P8294" s="22" t="e">
        <f t="shared" si="427"/>
        <v>#N/A</v>
      </c>
      <c r="Q8294" s="1" t="e">
        <f>+VLOOKUP(E8294,[2]Sheet1!C$6490:L$6962,10,0)</f>
        <v>#N/A</v>
      </c>
    </row>
    <row r="8295" spans="3:17" x14ac:dyDescent="0.2">
      <c r="C8295" s="8">
        <v>45876</v>
      </c>
      <c r="D8295" s="4" t="s">
        <v>17629</v>
      </c>
      <c r="E8295">
        <f t="shared" si="426"/>
        <v>50251</v>
      </c>
      <c r="F8295" s="4" t="s">
        <v>12142</v>
      </c>
      <c r="G8295" s="4" t="s">
        <v>18052</v>
      </c>
      <c r="H8295" s="12">
        <v>712068</v>
      </c>
      <c r="I8295" s="11" t="s">
        <v>548</v>
      </c>
      <c r="J8295" s="12">
        <v>56965</v>
      </c>
      <c r="K8295" s="12">
        <v>769033</v>
      </c>
      <c r="L8295" s="4" t="s">
        <v>3387</v>
      </c>
      <c r="M8295" s="4" t="s">
        <v>3106</v>
      </c>
      <c r="N8295" t="s">
        <v>5381</v>
      </c>
      <c r="O8295" s="22" t="e">
        <f>+VLOOKUP(E8295,[2]Sheet1!C$6490:L$6962,9,0)</f>
        <v>#N/A</v>
      </c>
      <c r="P8295" s="22" t="e">
        <f t="shared" si="427"/>
        <v>#N/A</v>
      </c>
      <c r="Q8295" s="1" t="e">
        <f>+VLOOKUP(E8295,[2]Sheet1!C$6490:L$6962,10,0)</f>
        <v>#N/A</v>
      </c>
    </row>
    <row r="8296" spans="3:17" x14ac:dyDescent="0.2">
      <c r="C8296" s="8">
        <v>45876</v>
      </c>
      <c r="D8296" s="4" t="s">
        <v>17630</v>
      </c>
      <c r="E8296">
        <f t="shared" si="426"/>
        <v>50252</v>
      </c>
      <c r="F8296" s="4" t="s">
        <v>12142</v>
      </c>
      <c r="G8296" s="4" t="s">
        <v>18053</v>
      </c>
      <c r="H8296" s="12">
        <v>501096</v>
      </c>
      <c r="I8296" s="11" t="s">
        <v>548</v>
      </c>
      <c r="J8296" s="12">
        <v>40088</v>
      </c>
      <c r="K8296" s="12">
        <v>541184</v>
      </c>
      <c r="L8296" s="4" t="s">
        <v>3387</v>
      </c>
      <c r="M8296" s="4" t="s">
        <v>3106</v>
      </c>
      <c r="N8296" t="s">
        <v>5381</v>
      </c>
      <c r="O8296" s="22" t="e">
        <f>+VLOOKUP(E8296,[2]Sheet1!C$6490:L$6962,9,0)</f>
        <v>#N/A</v>
      </c>
      <c r="P8296" s="22" t="e">
        <f t="shared" si="427"/>
        <v>#N/A</v>
      </c>
      <c r="Q8296" s="1" t="e">
        <f>+VLOOKUP(E8296,[2]Sheet1!C$6490:L$6962,10,0)</f>
        <v>#N/A</v>
      </c>
    </row>
    <row r="8297" spans="3:17" x14ac:dyDescent="0.2">
      <c r="C8297" s="8">
        <v>45876</v>
      </c>
      <c r="D8297" s="4" t="s">
        <v>17631</v>
      </c>
      <c r="E8297">
        <f t="shared" si="426"/>
        <v>50253</v>
      </c>
      <c r="F8297" s="4" t="s">
        <v>12142</v>
      </c>
      <c r="G8297" s="4" t="s">
        <v>18054</v>
      </c>
      <c r="H8297" s="12">
        <v>626370</v>
      </c>
      <c r="I8297" s="11" t="s">
        <v>548</v>
      </c>
      <c r="J8297" s="12">
        <v>50110</v>
      </c>
      <c r="K8297" s="12">
        <v>676480</v>
      </c>
      <c r="L8297" s="4" t="s">
        <v>3387</v>
      </c>
      <c r="M8297" s="4" t="s">
        <v>3106</v>
      </c>
      <c r="N8297" t="s">
        <v>5381</v>
      </c>
      <c r="O8297" s="22" t="e">
        <f>+VLOOKUP(E8297,[2]Sheet1!C$6490:L$6962,9,0)</f>
        <v>#N/A</v>
      </c>
      <c r="P8297" s="22" t="e">
        <f t="shared" si="427"/>
        <v>#N/A</v>
      </c>
      <c r="Q8297" s="1" t="e">
        <f>+VLOOKUP(E8297,[2]Sheet1!C$6490:L$6962,10,0)</f>
        <v>#N/A</v>
      </c>
    </row>
    <row r="8298" spans="3:17" x14ac:dyDescent="0.2">
      <c r="C8298" s="8">
        <v>45876</v>
      </c>
      <c r="D8298" s="4" t="s">
        <v>17632</v>
      </c>
      <c r="E8298">
        <f t="shared" si="426"/>
        <v>50254</v>
      </c>
      <c r="F8298" s="4" t="s">
        <v>12142</v>
      </c>
      <c r="G8298" s="4" t="s">
        <v>18055</v>
      </c>
      <c r="H8298" s="12">
        <v>501096</v>
      </c>
      <c r="I8298" s="11" t="s">
        <v>548</v>
      </c>
      <c r="J8298" s="12">
        <v>40088</v>
      </c>
      <c r="K8298" s="12">
        <v>541184</v>
      </c>
      <c r="L8298" s="4" t="s">
        <v>3387</v>
      </c>
      <c r="M8298" s="4" t="s">
        <v>3106</v>
      </c>
      <c r="N8298" t="s">
        <v>5381</v>
      </c>
      <c r="O8298" s="22" t="e">
        <f>+VLOOKUP(E8298,[2]Sheet1!C$6490:L$6962,9,0)</f>
        <v>#N/A</v>
      </c>
      <c r="P8298" s="22" t="e">
        <f t="shared" si="427"/>
        <v>#N/A</v>
      </c>
      <c r="Q8298" s="1" t="e">
        <f>+VLOOKUP(E8298,[2]Sheet1!C$6490:L$6962,10,0)</f>
        <v>#N/A</v>
      </c>
    </row>
    <row r="8299" spans="3:17" x14ac:dyDescent="0.2">
      <c r="C8299" s="8">
        <v>45876</v>
      </c>
      <c r="D8299" s="4" t="s">
        <v>17633</v>
      </c>
      <c r="E8299">
        <f t="shared" si="426"/>
        <v>50255</v>
      </c>
      <c r="F8299" s="4" t="s">
        <v>12142</v>
      </c>
      <c r="G8299" s="4" t="s">
        <v>18056</v>
      </c>
      <c r="H8299" s="12">
        <v>326367</v>
      </c>
      <c r="I8299" s="11" t="s">
        <v>548</v>
      </c>
      <c r="J8299" s="12">
        <v>26109</v>
      </c>
      <c r="K8299" s="12">
        <v>352476</v>
      </c>
      <c r="L8299" s="4" t="s">
        <v>3387</v>
      </c>
      <c r="M8299" s="4" t="s">
        <v>3106</v>
      </c>
      <c r="N8299" t="s">
        <v>5381</v>
      </c>
      <c r="O8299" s="22" t="e">
        <f>+VLOOKUP(E8299,[2]Sheet1!C$6490:L$6962,9,0)</f>
        <v>#N/A</v>
      </c>
      <c r="P8299" s="22" t="e">
        <f t="shared" si="427"/>
        <v>#N/A</v>
      </c>
      <c r="Q8299" s="1" t="e">
        <f>+VLOOKUP(E8299,[2]Sheet1!C$6490:L$6962,10,0)</f>
        <v>#N/A</v>
      </c>
    </row>
    <row r="8300" spans="3:17" x14ac:dyDescent="0.2">
      <c r="C8300" s="8">
        <v>45876</v>
      </c>
      <c r="D8300" s="4" t="s">
        <v>17634</v>
      </c>
      <c r="E8300">
        <f t="shared" ref="E8300:E8363" si="428">0+D8300</f>
        <v>50256</v>
      </c>
      <c r="F8300" s="4" t="s">
        <v>12142</v>
      </c>
      <c r="G8300" s="4" t="s">
        <v>18057</v>
      </c>
      <c r="H8300" s="12">
        <v>428565</v>
      </c>
      <c r="I8300" s="11" t="s">
        <v>548</v>
      </c>
      <c r="J8300" s="12">
        <v>34285</v>
      </c>
      <c r="K8300" s="12">
        <v>462850</v>
      </c>
      <c r="L8300" s="4" t="s">
        <v>3387</v>
      </c>
      <c r="M8300" s="4" t="s">
        <v>3106</v>
      </c>
      <c r="N8300" t="s">
        <v>5381</v>
      </c>
      <c r="O8300" s="22" t="e">
        <f>+VLOOKUP(E8300,[2]Sheet1!C$6490:L$6962,9,0)</f>
        <v>#N/A</v>
      </c>
      <c r="P8300" s="22" t="e">
        <f t="shared" si="427"/>
        <v>#N/A</v>
      </c>
      <c r="Q8300" s="1" t="e">
        <f>+VLOOKUP(E8300,[2]Sheet1!C$6490:L$6962,10,0)</f>
        <v>#N/A</v>
      </c>
    </row>
    <row r="8301" spans="3:17" x14ac:dyDescent="0.2">
      <c r="C8301" s="8">
        <v>45876</v>
      </c>
      <c r="D8301" s="4" t="s">
        <v>17635</v>
      </c>
      <c r="E8301">
        <f t="shared" si="428"/>
        <v>50257</v>
      </c>
      <c r="F8301" s="4" t="s">
        <v>12142</v>
      </c>
      <c r="G8301" s="4" t="s">
        <v>18058</v>
      </c>
      <c r="H8301" s="12">
        <v>593400</v>
      </c>
      <c r="I8301" s="11" t="s">
        <v>548</v>
      </c>
      <c r="J8301" s="12">
        <v>47472</v>
      </c>
      <c r="K8301" s="12">
        <v>640872</v>
      </c>
      <c r="L8301" s="4" t="s">
        <v>3387</v>
      </c>
      <c r="M8301" s="4" t="s">
        <v>3106</v>
      </c>
      <c r="N8301" t="s">
        <v>5381</v>
      </c>
      <c r="O8301" s="22" t="e">
        <f>+VLOOKUP(E8301,[2]Sheet1!C$6490:L$6962,9,0)</f>
        <v>#N/A</v>
      </c>
      <c r="P8301" s="22" t="e">
        <f t="shared" si="427"/>
        <v>#N/A</v>
      </c>
      <c r="Q8301" s="1" t="e">
        <f>+VLOOKUP(E8301,[2]Sheet1!C$6490:L$6962,10,0)</f>
        <v>#N/A</v>
      </c>
    </row>
    <row r="8302" spans="3:17" x14ac:dyDescent="0.2">
      <c r="C8302" s="8">
        <v>45876</v>
      </c>
      <c r="D8302" s="4" t="s">
        <v>17636</v>
      </c>
      <c r="E8302">
        <f t="shared" si="428"/>
        <v>50258</v>
      </c>
      <c r="F8302" s="4" t="s">
        <v>12142</v>
      </c>
      <c r="G8302" s="4" t="s">
        <v>18059</v>
      </c>
      <c r="H8302" s="12">
        <v>497793</v>
      </c>
      <c r="I8302" s="11" t="s">
        <v>548</v>
      </c>
      <c r="J8302" s="12">
        <v>39823</v>
      </c>
      <c r="K8302" s="12">
        <v>537616</v>
      </c>
      <c r="L8302" s="4" t="s">
        <v>3387</v>
      </c>
      <c r="M8302" s="4" t="s">
        <v>3106</v>
      </c>
      <c r="N8302" t="s">
        <v>5381</v>
      </c>
      <c r="O8302" s="22" t="e">
        <f>+VLOOKUP(E8302,[2]Sheet1!C$6490:L$6962,9,0)</f>
        <v>#N/A</v>
      </c>
      <c r="P8302" s="22" t="e">
        <f t="shared" si="427"/>
        <v>#N/A</v>
      </c>
      <c r="Q8302" s="1" t="e">
        <f>+VLOOKUP(E8302,[2]Sheet1!C$6490:L$6962,10,0)</f>
        <v>#N/A</v>
      </c>
    </row>
    <row r="8303" spans="3:17" x14ac:dyDescent="0.2">
      <c r="C8303" s="8">
        <v>45876</v>
      </c>
      <c r="D8303" s="4" t="s">
        <v>17637</v>
      </c>
      <c r="E8303">
        <f t="shared" si="428"/>
        <v>50259</v>
      </c>
      <c r="F8303" s="4" t="s">
        <v>12142</v>
      </c>
      <c r="G8303" s="4" t="s">
        <v>18060</v>
      </c>
      <c r="H8303" s="12">
        <v>501096</v>
      </c>
      <c r="I8303" s="11" t="s">
        <v>548</v>
      </c>
      <c r="J8303" s="12">
        <v>40088</v>
      </c>
      <c r="K8303" s="12">
        <v>541184</v>
      </c>
      <c r="L8303" s="4" t="s">
        <v>3387</v>
      </c>
      <c r="M8303" s="4" t="s">
        <v>3106</v>
      </c>
      <c r="N8303" t="s">
        <v>5381</v>
      </c>
      <c r="O8303" s="22" t="e">
        <f>+VLOOKUP(E8303,[2]Sheet1!C$6490:L$6962,9,0)</f>
        <v>#N/A</v>
      </c>
      <c r="P8303" s="22" t="e">
        <f t="shared" si="427"/>
        <v>#N/A</v>
      </c>
      <c r="Q8303" s="1" t="e">
        <f>+VLOOKUP(E8303,[2]Sheet1!C$6490:L$6962,10,0)</f>
        <v>#N/A</v>
      </c>
    </row>
    <row r="8304" spans="3:17" x14ac:dyDescent="0.2">
      <c r="C8304" s="8">
        <v>45876</v>
      </c>
      <c r="D8304" s="4" t="s">
        <v>17638</v>
      </c>
      <c r="E8304">
        <f t="shared" si="428"/>
        <v>50260</v>
      </c>
      <c r="F8304" s="4" t="s">
        <v>12142</v>
      </c>
      <c r="G8304" s="4" t="s">
        <v>18061</v>
      </c>
      <c r="H8304" s="12">
        <v>731856</v>
      </c>
      <c r="I8304" s="11" t="s">
        <v>548</v>
      </c>
      <c r="J8304" s="12">
        <v>58548</v>
      </c>
      <c r="K8304" s="12">
        <v>790404</v>
      </c>
      <c r="L8304" s="4" t="s">
        <v>3387</v>
      </c>
      <c r="M8304" s="4" t="s">
        <v>3106</v>
      </c>
      <c r="N8304" t="s">
        <v>5381</v>
      </c>
      <c r="O8304" s="22" t="e">
        <f>+VLOOKUP(E8304,[2]Sheet1!C$6490:L$6962,9,0)</f>
        <v>#N/A</v>
      </c>
      <c r="P8304" s="22" t="e">
        <f t="shared" si="427"/>
        <v>#N/A</v>
      </c>
      <c r="Q8304" s="1" t="e">
        <f>+VLOOKUP(E8304,[2]Sheet1!C$6490:L$6962,10,0)</f>
        <v>#N/A</v>
      </c>
    </row>
    <row r="8305" spans="3:17" x14ac:dyDescent="0.2">
      <c r="C8305" s="8">
        <v>45876</v>
      </c>
      <c r="D8305" s="4" t="s">
        <v>17639</v>
      </c>
      <c r="E8305">
        <f t="shared" si="428"/>
        <v>50261</v>
      </c>
      <c r="F8305" s="4" t="s">
        <v>12142</v>
      </c>
      <c r="G8305" s="4" t="s">
        <v>18062</v>
      </c>
      <c r="H8305" s="12">
        <v>685704</v>
      </c>
      <c r="I8305" s="11" t="s">
        <v>548</v>
      </c>
      <c r="J8305" s="12">
        <v>54856</v>
      </c>
      <c r="K8305" s="12">
        <v>740560</v>
      </c>
      <c r="L8305" s="4" t="s">
        <v>3387</v>
      </c>
      <c r="M8305" s="4" t="s">
        <v>3106</v>
      </c>
      <c r="N8305" t="s">
        <v>5381</v>
      </c>
      <c r="O8305" s="22" t="e">
        <f>+VLOOKUP(E8305,[2]Sheet1!C$6490:L$6962,9,0)</f>
        <v>#N/A</v>
      </c>
      <c r="P8305" s="22" t="e">
        <f t="shared" si="427"/>
        <v>#N/A</v>
      </c>
      <c r="Q8305" s="1" t="e">
        <f>+VLOOKUP(E8305,[2]Sheet1!C$6490:L$6962,10,0)</f>
        <v>#N/A</v>
      </c>
    </row>
    <row r="8306" spans="3:17" x14ac:dyDescent="0.2">
      <c r="C8306" s="8">
        <v>45876</v>
      </c>
      <c r="D8306" s="4" t="s">
        <v>17640</v>
      </c>
      <c r="E8306">
        <f t="shared" si="428"/>
        <v>50262</v>
      </c>
      <c r="F8306" s="4" t="s">
        <v>12142</v>
      </c>
      <c r="G8306" s="4" t="s">
        <v>18063</v>
      </c>
      <c r="H8306" s="12">
        <v>428565</v>
      </c>
      <c r="I8306" s="11" t="s">
        <v>548</v>
      </c>
      <c r="J8306" s="12">
        <v>34285</v>
      </c>
      <c r="K8306" s="12">
        <v>462850</v>
      </c>
      <c r="L8306" s="4" t="s">
        <v>3387</v>
      </c>
      <c r="M8306" s="4" t="s">
        <v>3106</v>
      </c>
      <c r="N8306" t="s">
        <v>5381</v>
      </c>
      <c r="O8306" s="22" t="e">
        <f>+VLOOKUP(E8306,[2]Sheet1!C$6490:L$6962,9,0)</f>
        <v>#N/A</v>
      </c>
      <c r="P8306" s="22" t="e">
        <f t="shared" si="427"/>
        <v>#N/A</v>
      </c>
      <c r="Q8306" s="1" t="e">
        <f>+VLOOKUP(E8306,[2]Sheet1!C$6490:L$6962,10,0)</f>
        <v>#N/A</v>
      </c>
    </row>
    <row r="8307" spans="3:17" x14ac:dyDescent="0.2">
      <c r="C8307" s="8">
        <v>45876</v>
      </c>
      <c r="D8307" s="4" t="s">
        <v>17641</v>
      </c>
      <c r="E8307">
        <f t="shared" si="428"/>
        <v>50263</v>
      </c>
      <c r="F8307" s="4" t="s">
        <v>12142</v>
      </c>
      <c r="G8307" s="4" t="s">
        <v>18064</v>
      </c>
      <c r="H8307" s="12">
        <v>626370</v>
      </c>
      <c r="I8307" s="11" t="s">
        <v>548</v>
      </c>
      <c r="J8307" s="12">
        <v>50110</v>
      </c>
      <c r="K8307" s="12">
        <v>676480</v>
      </c>
      <c r="L8307" s="4" t="s">
        <v>3387</v>
      </c>
      <c r="M8307" s="4" t="s">
        <v>3106</v>
      </c>
      <c r="N8307" t="s">
        <v>5381</v>
      </c>
      <c r="O8307" s="22" t="e">
        <f>+VLOOKUP(E8307,[2]Sheet1!C$6490:L$6962,9,0)</f>
        <v>#N/A</v>
      </c>
      <c r="P8307" s="22" t="e">
        <f t="shared" si="427"/>
        <v>#N/A</v>
      </c>
      <c r="Q8307" s="1" t="e">
        <f>+VLOOKUP(E8307,[2]Sheet1!C$6490:L$6962,10,0)</f>
        <v>#N/A</v>
      </c>
    </row>
    <row r="8308" spans="3:17" x14ac:dyDescent="0.2">
      <c r="C8308" s="8">
        <v>45876</v>
      </c>
      <c r="D8308" s="4" t="s">
        <v>17642</v>
      </c>
      <c r="E8308">
        <f t="shared" si="428"/>
        <v>50264</v>
      </c>
      <c r="F8308" s="4" t="s">
        <v>12142</v>
      </c>
      <c r="G8308" s="4" t="s">
        <v>18065</v>
      </c>
      <c r="H8308" s="12">
        <v>626370</v>
      </c>
      <c r="I8308" s="11" t="s">
        <v>548</v>
      </c>
      <c r="J8308" s="12">
        <v>50110</v>
      </c>
      <c r="K8308" s="12">
        <v>676480</v>
      </c>
      <c r="L8308" s="4" t="s">
        <v>3387</v>
      </c>
      <c r="M8308" s="4" t="s">
        <v>3106</v>
      </c>
      <c r="N8308" t="s">
        <v>5381</v>
      </c>
      <c r="O8308" s="22" t="e">
        <f>+VLOOKUP(E8308,[2]Sheet1!C$6490:L$6962,9,0)</f>
        <v>#N/A</v>
      </c>
      <c r="P8308" s="22" t="e">
        <f t="shared" si="427"/>
        <v>#N/A</v>
      </c>
      <c r="Q8308" s="1" t="e">
        <f>+VLOOKUP(E8308,[2]Sheet1!C$6490:L$6962,10,0)</f>
        <v>#N/A</v>
      </c>
    </row>
    <row r="8309" spans="3:17" x14ac:dyDescent="0.2">
      <c r="C8309" s="8">
        <v>45876</v>
      </c>
      <c r="D8309" s="4" t="s">
        <v>17643</v>
      </c>
      <c r="E8309">
        <f t="shared" si="428"/>
        <v>50265</v>
      </c>
      <c r="F8309" s="4" t="s">
        <v>12142</v>
      </c>
      <c r="G8309" s="4" t="s">
        <v>18066</v>
      </c>
      <c r="H8309" s="12">
        <v>230760</v>
      </c>
      <c r="I8309" s="11" t="s">
        <v>548</v>
      </c>
      <c r="J8309" s="12">
        <v>18461</v>
      </c>
      <c r="K8309" s="12">
        <v>249221</v>
      </c>
      <c r="L8309" s="4" t="s">
        <v>3387</v>
      </c>
      <c r="M8309" s="4" t="s">
        <v>3106</v>
      </c>
      <c r="N8309" t="s">
        <v>5381</v>
      </c>
      <c r="O8309" s="22" t="e">
        <f>+VLOOKUP(E8309,[2]Sheet1!C$6490:L$6962,9,0)</f>
        <v>#N/A</v>
      </c>
      <c r="P8309" s="22" t="e">
        <f t="shared" si="427"/>
        <v>#N/A</v>
      </c>
      <c r="Q8309" s="1" t="e">
        <f>+VLOOKUP(E8309,[2]Sheet1!C$6490:L$6962,10,0)</f>
        <v>#N/A</v>
      </c>
    </row>
    <row r="8310" spans="3:17" x14ac:dyDescent="0.2">
      <c r="C8310" s="8">
        <v>45877</v>
      </c>
      <c r="D8310" s="4" t="s">
        <v>17644</v>
      </c>
      <c r="E8310">
        <f t="shared" si="428"/>
        <v>50659</v>
      </c>
      <c r="F8310" s="4" t="s">
        <v>12142</v>
      </c>
      <c r="G8310" s="4" t="s">
        <v>18067</v>
      </c>
      <c r="H8310" s="12">
        <v>731856</v>
      </c>
      <c r="I8310" s="11" t="s">
        <v>548</v>
      </c>
      <c r="J8310" s="12">
        <v>58548</v>
      </c>
      <c r="K8310" s="12">
        <v>790404</v>
      </c>
      <c r="L8310" s="4" t="s">
        <v>3387</v>
      </c>
      <c r="M8310" s="4" t="s">
        <v>3106</v>
      </c>
      <c r="N8310" t="s">
        <v>5381</v>
      </c>
      <c r="O8310" s="22" t="e">
        <f>+VLOOKUP(E8310,[2]Sheet1!C$6490:L$6962,9,0)</f>
        <v>#N/A</v>
      </c>
      <c r="P8310" s="22" t="e">
        <f t="shared" si="427"/>
        <v>#N/A</v>
      </c>
      <c r="Q8310" s="1" t="e">
        <f>+VLOOKUP(E8310,[2]Sheet1!C$6490:L$6962,10,0)</f>
        <v>#N/A</v>
      </c>
    </row>
    <row r="8311" spans="3:17" x14ac:dyDescent="0.2">
      <c r="C8311" s="8">
        <v>45877</v>
      </c>
      <c r="D8311" s="4" t="s">
        <v>17645</v>
      </c>
      <c r="E8311">
        <f t="shared" si="428"/>
        <v>50660</v>
      </c>
      <c r="F8311" s="4" t="s">
        <v>12142</v>
      </c>
      <c r="G8311" s="4" t="s">
        <v>18068</v>
      </c>
      <c r="H8311" s="12">
        <v>543945</v>
      </c>
      <c r="I8311" s="11" t="s">
        <v>548</v>
      </c>
      <c r="J8311" s="12">
        <v>43516</v>
      </c>
      <c r="K8311" s="12">
        <v>587461</v>
      </c>
      <c r="L8311" s="4" t="s">
        <v>3387</v>
      </c>
      <c r="M8311" s="4" t="s">
        <v>3106</v>
      </c>
      <c r="N8311" t="s">
        <v>5381</v>
      </c>
      <c r="O8311" s="22" t="e">
        <f>+VLOOKUP(E8311,[2]Sheet1!C$6490:L$6962,9,0)</f>
        <v>#N/A</v>
      </c>
      <c r="P8311" s="22" t="e">
        <f t="shared" ref="P8311:P8374" si="429">+O8311-K8311</f>
        <v>#N/A</v>
      </c>
      <c r="Q8311" s="1" t="e">
        <f>+VLOOKUP(E8311,[2]Sheet1!C$6490:L$6962,10,0)</f>
        <v>#N/A</v>
      </c>
    </row>
    <row r="8312" spans="3:17" x14ac:dyDescent="0.2">
      <c r="C8312" s="8">
        <v>45877</v>
      </c>
      <c r="D8312" s="4" t="s">
        <v>17646</v>
      </c>
      <c r="E8312">
        <f t="shared" si="428"/>
        <v>50661</v>
      </c>
      <c r="F8312" s="4" t="s">
        <v>12142</v>
      </c>
      <c r="G8312" s="4" t="s">
        <v>18069</v>
      </c>
      <c r="H8312" s="12">
        <v>491202</v>
      </c>
      <c r="I8312" s="11" t="s">
        <v>548</v>
      </c>
      <c r="J8312" s="12">
        <v>39296</v>
      </c>
      <c r="K8312" s="12">
        <v>530498</v>
      </c>
      <c r="L8312" s="4" t="s">
        <v>3387</v>
      </c>
      <c r="M8312" s="4" t="s">
        <v>3106</v>
      </c>
      <c r="N8312" t="s">
        <v>5381</v>
      </c>
      <c r="O8312" s="22" t="e">
        <f>+VLOOKUP(E8312,[2]Sheet1!C$6490:L$6962,9,0)</f>
        <v>#N/A</v>
      </c>
      <c r="P8312" s="22" t="e">
        <f t="shared" si="429"/>
        <v>#N/A</v>
      </c>
      <c r="Q8312" s="1" t="e">
        <f>+VLOOKUP(E8312,[2]Sheet1!C$6490:L$6962,10,0)</f>
        <v>#N/A</v>
      </c>
    </row>
    <row r="8313" spans="3:17" x14ac:dyDescent="0.2">
      <c r="C8313" s="8">
        <v>45877</v>
      </c>
      <c r="D8313" s="4" t="s">
        <v>17647</v>
      </c>
      <c r="E8313">
        <f t="shared" si="428"/>
        <v>50662</v>
      </c>
      <c r="F8313" s="4" t="s">
        <v>12142</v>
      </c>
      <c r="G8313" s="4" t="s">
        <v>18070</v>
      </c>
      <c r="H8313" s="12">
        <v>731856</v>
      </c>
      <c r="I8313" s="11" t="s">
        <v>548</v>
      </c>
      <c r="J8313" s="12">
        <v>58548</v>
      </c>
      <c r="K8313" s="12">
        <v>790404</v>
      </c>
      <c r="L8313" s="4" t="s">
        <v>3387</v>
      </c>
      <c r="M8313" s="4" t="s">
        <v>3106</v>
      </c>
      <c r="N8313" t="s">
        <v>5381</v>
      </c>
      <c r="O8313" s="22" t="e">
        <f>+VLOOKUP(E8313,[2]Sheet1!C$6490:L$6962,9,0)</f>
        <v>#N/A</v>
      </c>
      <c r="P8313" s="22" t="e">
        <f t="shared" si="429"/>
        <v>#N/A</v>
      </c>
      <c r="Q8313" s="1" t="e">
        <f>+VLOOKUP(E8313,[2]Sheet1!C$6490:L$6962,10,0)</f>
        <v>#N/A</v>
      </c>
    </row>
    <row r="8314" spans="3:17" x14ac:dyDescent="0.2">
      <c r="C8314" s="8">
        <v>45877</v>
      </c>
      <c r="D8314" s="4" t="s">
        <v>17648</v>
      </c>
      <c r="E8314">
        <f t="shared" si="428"/>
        <v>50663</v>
      </c>
      <c r="F8314" s="4" t="s">
        <v>12142</v>
      </c>
      <c r="G8314" s="4" t="s">
        <v>18071</v>
      </c>
      <c r="H8314" s="12">
        <v>481308</v>
      </c>
      <c r="I8314" s="11" t="s">
        <v>548</v>
      </c>
      <c r="J8314" s="12">
        <v>38505</v>
      </c>
      <c r="K8314" s="12">
        <v>519813</v>
      </c>
      <c r="L8314" s="4" t="s">
        <v>3387</v>
      </c>
      <c r="M8314" s="4" t="s">
        <v>3106</v>
      </c>
      <c r="N8314" t="s">
        <v>5381</v>
      </c>
      <c r="O8314" s="22" t="e">
        <f>+VLOOKUP(E8314,[2]Sheet1!C$6490:L$6962,9,0)</f>
        <v>#N/A</v>
      </c>
      <c r="P8314" s="22" t="e">
        <f t="shared" si="429"/>
        <v>#N/A</v>
      </c>
      <c r="Q8314" s="1" t="e">
        <f>+VLOOKUP(E8314,[2]Sheet1!C$6490:L$6962,10,0)</f>
        <v>#N/A</v>
      </c>
    </row>
    <row r="8315" spans="3:17" x14ac:dyDescent="0.2">
      <c r="C8315" s="8">
        <v>45877</v>
      </c>
      <c r="D8315" s="4" t="s">
        <v>17649</v>
      </c>
      <c r="E8315">
        <f t="shared" si="428"/>
        <v>50664</v>
      </c>
      <c r="F8315" s="4" t="s">
        <v>12142</v>
      </c>
      <c r="G8315" s="4" t="s">
        <v>18072</v>
      </c>
      <c r="H8315" s="12">
        <v>606582</v>
      </c>
      <c r="I8315" s="11" t="s">
        <v>548</v>
      </c>
      <c r="J8315" s="12">
        <v>48527</v>
      </c>
      <c r="K8315" s="12">
        <v>655109</v>
      </c>
      <c r="L8315" s="4" t="s">
        <v>3387</v>
      </c>
      <c r="M8315" s="4" t="s">
        <v>3106</v>
      </c>
      <c r="N8315" t="s">
        <v>5381</v>
      </c>
      <c r="O8315" s="22" t="e">
        <f>+VLOOKUP(E8315,[2]Sheet1!C$6490:L$6962,9,0)</f>
        <v>#N/A</v>
      </c>
      <c r="P8315" s="22" t="e">
        <f t="shared" si="429"/>
        <v>#N/A</v>
      </c>
      <c r="Q8315" s="1" t="e">
        <f>+VLOOKUP(E8315,[2]Sheet1!C$6490:L$6962,10,0)</f>
        <v>#N/A</v>
      </c>
    </row>
    <row r="8316" spans="3:17" x14ac:dyDescent="0.2">
      <c r="C8316" s="8">
        <v>45877</v>
      </c>
      <c r="D8316" s="4" t="s">
        <v>17650</v>
      </c>
      <c r="E8316">
        <f t="shared" si="428"/>
        <v>50665</v>
      </c>
      <c r="F8316" s="4" t="s">
        <v>12142</v>
      </c>
      <c r="G8316" s="4" t="s">
        <v>18073</v>
      </c>
      <c r="H8316" s="12">
        <v>626370</v>
      </c>
      <c r="I8316" s="11" t="s">
        <v>548</v>
      </c>
      <c r="J8316" s="12">
        <v>50110</v>
      </c>
      <c r="K8316" s="12">
        <v>676480</v>
      </c>
      <c r="L8316" s="4" t="s">
        <v>3387</v>
      </c>
      <c r="M8316" s="4" t="s">
        <v>3106</v>
      </c>
      <c r="N8316" t="s">
        <v>5381</v>
      </c>
      <c r="O8316" s="22" t="e">
        <f>+VLOOKUP(E8316,[2]Sheet1!C$6490:L$6962,9,0)</f>
        <v>#N/A</v>
      </c>
      <c r="P8316" s="22" t="e">
        <f t="shared" si="429"/>
        <v>#N/A</v>
      </c>
      <c r="Q8316" s="1" t="e">
        <f>+VLOOKUP(E8316,[2]Sheet1!C$6490:L$6962,10,0)</f>
        <v>#N/A</v>
      </c>
    </row>
    <row r="8317" spans="3:17" x14ac:dyDescent="0.2">
      <c r="C8317" s="8">
        <v>45877</v>
      </c>
      <c r="D8317" s="4" t="s">
        <v>17651</v>
      </c>
      <c r="E8317">
        <f t="shared" si="428"/>
        <v>50666</v>
      </c>
      <c r="F8317" s="4" t="s">
        <v>12142</v>
      </c>
      <c r="G8317" s="4" t="s">
        <v>18074</v>
      </c>
      <c r="H8317" s="12">
        <v>626370</v>
      </c>
      <c r="I8317" s="11" t="s">
        <v>548</v>
      </c>
      <c r="J8317" s="12">
        <v>50110</v>
      </c>
      <c r="K8317" s="12">
        <v>676480</v>
      </c>
      <c r="L8317" s="4" t="s">
        <v>3387</v>
      </c>
      <c r="M8317" s="4" t="s">
        <v>3106</v>
      </c>
      <c r="N8317" t="s">
        <v>5381</v>
      </c>
      <c r="O8317" s="22" t="e">
        <f>+VLOOKUP(E8317,[2]Sheet1!C$6490:L$6962,9,0)</f>
        <v>#N/A</v>
      </c>
      <c r="P8317" s="22" t="e">
        <f t="shared" si="429"/>
        <v>#N/A</v>
      </c>
      <c r="Q8317" s="1" t="e">
        <f>+VLOOKUP(E8317,[2]Sheet1!C$6490:L$6962,10,0)</f>
        <v>#N/A</v>
      </c>
    </row>
    <row r="8318" spans="3:17" x14ac:dyDescent="0.2">
      <c r="C8318" s="8">
        <v>45877</v>
      </c>
      <c r="D8318" s="4" t="s">
        <v>17652</v>
      </c>
      <c r="E8318">
        <f t="shared" si="428"/>
        <v>50667</v>
      </c>
      <c r="F8318" s="4" t="s">
        <v>12142</v>
      </c>
      <c r="G8318" s="4" t="s">
        <v>18075</v>
      </c>
      <c r="H8318" s="12">
        <v>626370</v>
      </c>
      <c r="I8318" s="11" t="s">
        <v>548</v>
      </c>
      <c r="J8318" s="12">
        <v>50110</v>
      </c>
      <c r="K8318" s="12">
        <v>676480</v>
      </c>
      <c r="L8318" s="4" t="s">
        <v>3387</v>
      </c>
      <c r="M8318" s="4" t="s">
        <v>3106</v>
      </c>
      <c r="N8318" t="s">
        <v>5381</v>
      </c>
      <c r="O8318" s="22" t="e">
        <f>+VLOOKUP(E8318,[2]Sheet1!C$6490:L$6962,9,0)</f>
        <v>#N/A</v>
      </c>
      <c r="P8318" s="22" t="e">
        <f t="shared" si="429"/>
        <v>#N/A</v>
      </c>
      <c r="Q8318" s="1" t="e">
        <f>+VLOOKUP(E8318,[2]Sheet1!C$6490:L$6962,10,0)</f>
        <v>#N/A</v>
      </c>
    </row>
    <row r="8319" spans="3:17" x14ac:dyDescent="0.2">
      <c r="C8319" s="8">
        <v>45877</v>
      </c>
      <c r="D8319" s="4" t="s">
        <v>17653</v>
      </c>
      <c r="E8319">
        <f t="shared" si="428"/>
        <v>50668</v>
      </c>
      <c r="F8319" s="4" t="s">
        <v>12142</v>
      </c>
      <c r="G8319" s="4" t="s">
        <v>18076</v>
      </c>
      <c r="H8319" s="12">
        <v>501096</v>
      </c>
      <c r="I8319" s="11" t="s">
        <v>548</v>
      </c>
      <c r="J8319" s="12">
        <v>40088</v>
      </c>
      <c r="K8319" s="12">
        <v>541184</v>
      </c>
      <c r="L8319" s="4" t="s">
        <v>3387</v>
      </c>
      <c r="M8319" s="4" t="s">
        <v>3106</v>
      </c>
      <c r="N8319" t="s">
        <v>5381</v>
      </c>
      <c r="O8319" s="22" t="e">
        <f>+VLOOKUP(E8319,[2]Sheet1!C$6490:L$6962,9,0)</f>
        <v>#N/A</v>
      </c>
      <c r="P8319" s="22" t="e">
        <f t="shared" si="429"/>
        <v>#N/A</v>
      </c>
      <c r="Q8319" s="1" t="e">
        <f>+VLOOKUP(E8319,[2]Sheet1!C$6490:L$6962,10,0)</f>
        <v>#N/A</v>
      </c>
    </row>
    <row r="8320" spans="3:17" x14ac:dyDescent="0.2">
      <c r="C8320" s="8">
        <v>45877</v>
      </c>
      <c r="D8320" s="4" t="s">
        <v>17654</v>
      </c>
      <c r="E8320">
        <f t="shared" si="428"/>
        <v>50669</v>
      </c>
      <c r="F8320" s="4" t="s">
        <v>12142</v>
      </c>
      <c r="G8320" s="4" t="s">
        <v>18077</v>
      </c>
      <c r="H8320" s="12">
        <v>303291</v>
      </c>
      <c r="I8320" s="11" t="s">
        <v>548</v>
      </c>
      <c r="J8320" s="12">
        <v>24263</v>
      </c>
      <c r="K8320" s="12">
        <v>327554</v>
      </c>
      <c r="L8320" s="4" t="s">
        <v>3387</v>
      </c>
      <c r="M8320" s="4" t="s">
        <v>3106</v>
      </c>
      <c r="N8320" t="s">
        <v>5381</v>
      </c>
      <c r="O8320" s="22" t="e">
        <f>+VLOOKUP(E8320,[2]Sheet1!C$6490:L$6962,9,0)</f>
        <v>#N/A</v>
      </c>
      <c r="P8320" s="22" t="e">
        <f t="shared" si="429"/>
        <v>#N/A</v>
      </c>
      <c r="Q8320" s="1" t="e">
        <f>+VLOOKUP(E8320,[2]Sheet1!C$6490:L$6962,10,0)</f>
        <v>#N/A</v>
      </c>
    </row>
    <row r="8321" spans="3:17" x14ac:dyDescent="0.2">
      <c r="C8321" s="8">
        <v>45877</v>
      </c>
      <c r="D8321" s="4" t="s">
        <v>17655</v>
      </c>
      <c r="E8321">
        <f t="shared" si="428"/>
        <v>50670</v>
      </c>
      <c r="F8321" s="4" t="s">
        <v>12142</v>
      </c>
      <c r="G8321" s="4" t="s">
        <v>18078</v>
      </c>
      <c r="H8321" s="12">
        <v>230760</v>
      </c>
      <c r="I8321" s="11" t="s">
        <v>548</v>
      </c>
      <c r="J8321" s="12">
        <v>18461</v>
      </c>
      <c r="K8321" s="12">
        <v>249221</v>
      </c>
      <c r="L8321" s="4" t="s">
        <v>3387</v>
      </c>
      <c r="M8321" s="4" t="s">
        <v>3106</v>
      </c>
      <c r="N8321" t="s">
        <v>5381</v>
      </c>
      <c r="O8321" s="22" t="e">
        <f>+VLOOKUP(E8321,[2]Sheet1!C$6490:L$6962,9,0)</f>
        <v>#N/A</v>
      </c>
      <c r="P8321" s="22" t="e">
        <f t="shared" si="429"/>
        <v>#N/A</v>
      </c>
      <c r="Q8321" s="1" t="e">
        <f>+VLOOKUP(E8321,[2]Sheet1!C$6490:L$6962,10,0)</f>
        <v>#N/A</v>
      </c>
    </row>
    <row r="8322" spans="3:17" x14ac:dyDescent="0.2">
      <c r="C8322" s="8">
        <v>45877</v>
      </c>
      <c r="D8322" s="4" t="s">
        <v>17656</v>
      </c>
      <c r="E8322">
        <f t="shared" si="428"/>
        <v>50671</v>
      </c>
      <c r="F8322" s="4" t="s">
        <v>12142</v>
      </c>
      <c r="G8322" s="4" t="s">
        <v>18079</v>
      </c>
      <c r="H8322" s="12">
        <v>230760</v>
      </c>
      <c r="I8322" s="11" t="s">
        <v>548</v>
      </c>
      <c r="J8322" s="12">
        <v>18461</v>
      </c>
      <c r="K8322" s="12">
        <v>249221</v>
      </c>
      <c r="L8322" s="4" t="s">
        <v>3387</v>
      </c>
      <c r="M8322" s="4" t="s">
        <v>3106</v>
      </c>
      <c r="N8322" t="s">
        <v>5381</v>
      </c>
      <c r="O8322" s="22" t="e">
        <f>+VLOOKUP(E8322,[2]Sheet1!C$6490:L$6962,9,0)</f>
        <v>#N/A</v>
      </c>
      <c r="P8322" s="22" t="e">
        <f t="shared" si="429"/>
        <v>#N/A</v>
      </c>
      <c r="Q8322" s="1" t="e">
        <f>+VLOOKUP(E8322,[2]Sheet1!C$6490:L$6962,10,0)</f>
        <v>#N/A</v>
      </c>
    </row>
    <row r="8323" spans="3:17" x14ac:dyDescent="0.2">
      <c r="C8323" s="8">
        <v>45877</v>
      </c>
      <c r="D8323" s="4" t="s">
        <v>17657</v>
      </c>
      <c r="E8323">
        <f t="shared" si="428"/>
        <v>50672</v>
      </c>
      <c r="F8323" s="4" t="s">
        <v>12142</v>
      </c>
      <c r="G8323" s="4" t="s">
        <v>18080</v>
      </c>
      <c r="H8323" s="12">
        <v>543945</v>
      </c>
      <c r="I8323" s="11" t="s">
        <v>548</v>
      </c>
      <c r="J8323" s="12">
        <v>43516</v>
      </c>
      <c r="K8323" s="12">
        <v>587461</v>
      </c>
      <c r="L8323" s="4" t="s">
        <v>3387</v>
      </c>
      <c r="M8323" s="4" t="s">
        <v>3106</v>
      </c>
      <c r="N8323" t="s">
        <v>5381</v>
      </c>
      <c r="O8323" s="22" t="e">
        <f>+VLOOKUP(E8323,[2]Sheet1!C$6490:L$6962,9,0)</f>
        <v>#N/A</v>
      </c>
      <c r="P8323" s="22" t="e">
        <f t="shared" si="429"/>
        <v>#N/A</v>
      </c>
      <c r="Q8323" s="1" t="e">
        <f>+VLOOKUP(E8323,[2]Sheet1!C$6490:L$6962,10,0)</f>
        <v>#N/A</v>
      </c>
    </row>
    <row r="8324" spans="3:17" x14ac:dyDescent="0.2">
      <c r="C8324" s="8">
        <v>45877</v>
      </c>
      <c r="D8324" s="4" t="s">
        <v>17658</v>
      </c>
      <c r="E8324">
        <f t="shared" si="428"/>
        <v>50673</v>
      </c>
      <c r="F8324" s="4" t="s">
        <v>12142</v>
      </c>
      <c r="G8324" s="4" t="s">
        <v>18081</v>
      </c>
      <c r="H8324" s="12">
        <v>501096</v>
      </c>
      <c r="I8324" s="11" t="s">
        <v>548</v>
      </c>
      <c r="J8324" s="12">
        <v>40088</v>
      </c>
      <c r="K8324" s="12">
        <v>541184</v>
      </c>
      <c r="L8324" s="4" t="s">
        <v>3387</v>
      </c>
      <c r="M8324" s="4" t="s">
        <v>3106</v>
      </c>
      <c r="N8324" t="s">
        <v>5381</v>
      </c>
      <c r="O8324" s="22" t="e">
        <f>+VLOOKUP(E8324,[2]Sheet1!C$6490:L$6962,9,0)</f>
        <v>#N/A</v>
      </c>
      <c r="P8324" s="22" t="e">
        <f t="shared" si="429"/>
        <v>#N/A</v>
      </c>
      <c r="Q8324" s="1" t="e">
        <f>+VLOOKUP(E8324,[2]Sheet1!C$6490:L$6962,10,0)</f>
        <v>#N/A</v>
      </c>
    </row>
    <row r="8325" spans="3:17" x14ac:dyDescent="0.2">
      <c r="C8325" s="8">
        <v>45877</v>
      </c>
      <c r="D8325" s="4" t="s">
        <v>17659</v>
      </c>
      <c r="E8325">
        <f t="shared" si="428"/>
        <v>50674</v>
      </c>
      <c r="F8325" s="4" t="s">
        <v>12142</v>
      </c>
      <c r="G8325" s="4" t="s">
        <v>18082</v>
      </c>
      <c r="H8325" s="12">
        <v>230760</v>
      </c>
      <c r="I8325" s="11" t="s">
        <v>548</v>
      </c>
      <c r="J8325" s="12">
        <v>18461</v>
      </c>
      <c r="K8325" s="12">
        <v>249221</v>
      </c>
      <c r="L8325" s="4" t="s">
        <v>3387</v>
      </c>
      <c r="M8325" s="4" t="s">
        <v>3106</v>
      </c>
      <c r="N8325" t="s">
        <v>5381</v>
      </c>
      <c r="O8325" s="22" t="e">
        <f>+VLOOKUP(E8325,[2]Sheet1!C$6490:L$6962,9,0)</f>
        <v>#N/A</v>
      </c>
      <c r="P8325" s="22" t="e">
        <f t="shared" si="429"/>
        <v>#N/A</v>
      </c>
      <c r="Q8325" s="1" t="e">
        <f>+VLOOKUP(E8325,[2]Sheet1!C$6490:L$6962,10,0)</f>
        <v>#N/A</v>
      </c>
    </row>
    <row r="8326" spans="3:17" x14ac:dyDescent="0.2">
      <c r="C8326" s="8">
        <v>45877</v>
      </c>
      <c r="D8326" s="4" t="s">
        <v>17660</v>
      </c>
      <c r="E8326">
        <f t="shared" si="428"/>
        <v>50675</v>
      </c>
      <c r="F8326" s="4" t="s">
        <v>12142</v>
      </c>
      <c r="G8326" s="4" t="s">
        <v>18083</v>
      </c>
      <c r="H8326" s="12">
        <v>418671</v>
      </c>
      <c r="I8326" s="11" t="s">
        <v>548</v>
      </c>
      <c r="J8326" s="12">
        <v>33494</v>
      </c>
      <c r="K8326" s="12">
        <v>452165</v>
      </c>
      <c r="L8326" s="4" t="s">
        <v>3387</v>
      </c>
      <c r="M8326" s="4" t="s">
        <v>3106</v>
      </c>
      <c r="N8326" t="s">
        <v>5381</v>
      </c>
      <c r="O8326" s="22" t="e">
        <f>+VLOOKUP(E8326,[2]Sheet1!C$6490:L$6962,9,0)</f>
        <v>#N/A</v>
      </c>
      <c r="P8326" s="22" t="e">
        <f t="shared" si="429"/>
        <v>#N/A</v>
      </c>
      <c r="Q8326" s="1" t="e">
        <f>+VLOOKUP(E8326,[2]Sheet1!C$6490:L$6962,10,0)</f>
        <v>#N/A</v>
      </c>
    </row>
    <row r="8327" spans="3:17" x14ac:dyDescent="0.2">
      <c r="C8327" s="8">
        <v>45877</v>
      </c>
      <c r="D8327" s="4" t="s">
        <v>17661</v>
      </c>
      <c r="E8327">
        <f t="shared" si="428"/>
        <v>50676</v>
      </c>
      <c r="F8327" s="4" t="s">
        <v>12142</v>
      </c>
      <c r="G8327" s="4" t="s">
        <v>18084</v>
      </c>
      <c r="H8327" s="12">
        <v>230760</v>
      </c>
      <c r="I8327" s="11" t="s">
        <v>548</v>
      </c>
      <c r="J8327" s="12">
        <v>18461</v>
      </c>
      <c r="K8327" s="12">
        <v>249221</v>
      </c>
      <c r="L8327" s="4" t="s">
        <v>3387</v>
      </c>
      <c r="M8327" s="4" t="s">
        <v>3106</v>
      </c>
      <c r="N8327" t="s">
        <v>5381</v>
      </c>
      <c r="O8327" s="22" t="e">
        <f>+VLOOKUP(E8327,[2]Sheet1!C$6490:L$6962,9,0)</f>
        <v>#N/A</v>
      </c>
      <c r="P8327" s="22" t="e">
        <f t="shared" si="429"/>
        <v>#N/A</v>
      </c>
      <c r="Q8327" s="1" t="e">
        <f>+VLOOKUP(E8327,[2]Sheet1!C$6490:L$6962,10,0)</f>
        <v>#N/A</v>
      </c>
    </row>
    <row r="8328" spans="3:17" x14ac:dyDescent="0.2">
      <c r="C8328" s="8">
        <v>45878</v>
      </c>
      <c r="D8328" s="4" t="s">
        <v>17662</v>
      </c>
      <c r="E8328">
        <f t="shared" si="428"/>
        <v>50699</v>
      </c>
      <c r="F8328" s="4" t="s">
        <v>12142</v>
      </c>
      <c r="G8328" s="4" t="s">
        <v>18085</v>
      </c>
      <c r="H8328" s="12">
        <v>857130</v>
      </c>
      <c r="I8328" s="11" t="s">
        <v>548</v>
      </c>
      <c r="J8328" s="12">
        <v>68570</v>
      </c>
      <c r="K8328" s="12">
        <v>925700</v>
      </c>
      <c r="L8328" s="4" t="s">
        <v>313</v>
      </c>
      <c r="M8328" s="4" t="s">
        <v>1554</v>
      </c>
      <c r="N8328" t="s">
        <v>5381</v>
      </c>
      <c r="O8328" s="22" t="e">
        <f>+VLOOKUP(E8328,[2]Sheet1!C$6490:L$6962,9,0)</f>
        <v>#N/A</v>
      </c>
      <c r="P8328" s="22" t="e">
        <f t="shared" si="429"/>
        <v>#N/A</v>
      </c>
      <c r="Q8328" s="1" t="e">
        <f>+VLOOKUP(E8328,[2]Sheet1!C$6490:L$6962,10,0)</f>
        <v>#N/A</v>
      </c>
    </row>
    <row r="8329" spans="3:17" x14ac:dyDescent="0.2">
      <c r="C8329" s="8">
        <v>45878</v>
      </c>
      <c r="D8329" s="4" t="s">
        <v>17663</v>
      </c>
      <c r="E8329">
        <f t="shared" si="428"/>
        <v>50700</v>
      </c>
      <c r="F8329" s="4" t="s">
        <v>12142</v>
      </c>
      <c r="G8329" s="4" t="s">
        <v>18086</v>
      </c>
      <c r="H8329" s="12">
        <v>939555</v>
      </c>
      <c r="I8329" s="11" t="s">
        <v>548</v>
      </c>
      <c r="J8329" s="12">
        <v>75164</v>
      </c>
      <c r="K8329" s="12">
        <v>1014719</v>
      </c>
      <c r="L8329" s="4" t="s">
        <v>313</v>
      </c>
      <c r="M8329" s="4" t="s">
        <v>1554</v>
      </c>
      <c r="N8329" t="s">
        <v>5381</v>
      </c>
      <c r="O8329" s="22" t="e">
        <f>+VLOOKUP(E8329,[2]Sheet1!C$6490:L$6962,9,0)</f>
        <v>#N/A</v>
      </c>
      <c r="P8329" s="22" t="e">
        <f t="shared" si="429"/>
        <v>#N/A</v>
      </c>
      <c r="Q8329" s="1" t="e">
        <f>+VLOOKUP(E8329,[2]Sheet1!C$6490:L$6962,10,0)</f>
        <v>#N/A</v>
      </c>
    </row>
    <row r="8330" spans="3:17" x14ac:dyDescent="0.2">
      <c r="C8330" s="8">
        <v>45880</v>
      </c>
      <c r="D8330" s="4" t="s">
        <v>17664</v>
      </c>
      <c r="E8330">
        <f t="shared" si="428"/>
        <v>50760</v>
      </c>
      <c r="F8330" s="4" t="s">
        <v>12142</v>
      </c>
      <c r="G8330" s="4" t="s">
        <v>18087</v>
      </c>
      <c r="H8330" s="12">
        <v>1401075</v>
      </c>
      <c r="I8330" s="11" t="s">
        <v>548</v>
      </c>
      <c r="J8330" s="12">
        <v>112086</v>
      </c>
      <c r="K8330" s="12">
        <v>1513161</v>
      </c>
      <c r="L8330" s="4" t="s">
        <v>2318</v>
      </c>
      <c r="M8330" s="4" t="s">
        <v>195</v>
      </c>
      <c r="N8330" t="s">
        <v>5381</v>
      </c>
      <c r="O8330" s="22" t="e">
        <f>+VLOOKUP(E8330,[2]Sheet1!C$6490:L$6962,9,0)</f>
        <v>#N/A</v>
      </c>
      <c r="P8330" s="22" t="e">
        <f t="shared" si="429"/>
        <v>#N/A</v>
      </c>
      <c r="Q8330" s="1" t="e">
        <f>+VLOOKUP(E8330,[2]Sheet1!C$6490:L$6962,10,0)</f>
        <v>#N/A</v>
      </c>
    </row>
    <row r="8331" spans="3:17" x14ac:dyDescent="0.2">
      <c r="C8331" s="8">
        <v>45880</v>
      </c>
      <c r="D8331" s="4" t="s">
        <v>17665</v>
      </c>
      <c r="E8331">
        <f t="shared" si="428"/>
        <v>50761</v>
      </c>
      <c r="F8331" s="4" t="s">
        <v>12142</v>
      </c>
      <c r="G8331" s="4" t="s">
        <v>18088</v>
      </c>
      <c r="H8331" s="12">
        <v>1124163</v>
      </c>
      <c r="I8331" s="11" t="s">
        <v>548</v>
      </c>
      <c r="J8331" s="12">
        <v>89933</v>
      </c>
      <c r="K8331" s="12">
        <v>1214096</v>
      </c>
      <c r="L8331" s="4" t="s">
        <v>5596</v>
      </c>
      <c r="M8331" s="4" t="s">
        <v>5597</v>
      </c>
      <c r="N8331" t="s">
        <v>5381</v>
      </c>
      <c r="O8331" s="22" t="e">
        <f>+VLOOKUP(E8331,[2]Sheet1!C$6490:L$6962,9,0)</f>
        <v>#N/A</v>
      </c>
      <c r="P8331" s="22" t="e">
        <f t="shared" si="429"/>
        <v>#N/A</v>
      </c>
      <c r="Q8331" s="1" t="e">
        <f>+VLOOKUP(E8331,[2]Sheet1!C$6490:L$6962,10,0)</f>
        <v>#N/A</v>
      </c>
    </row>
    <row r="8332" spans="3:17" x14ac:dyDescent="0.2">
      <c r="C8332" s="8">
        <v>45880</v>
      </c>
      <c r="D8332" s="4" t="s">
        <v>17666</v>
      </c>
      <c r="E8332">
        <f t="shared" si="428"/>
        <v>50762</v>
      </c>
      <c r="F8332" s="4" t="s">
        <v>12142</v>
      </c>
      <c r="G8332" s="4" t="s">
        <v>18089</v>
      </c>
      <c r="H8332" s="12">
        <v>1879110</v>
      </c>
      <c r="I8332" s="11" t="s">
        <v>548</v>
      </c>
      <c r="J8332" s="12">
        <v>150329</v>
      </c>
      <c r="K8332" s="12">
        <v>2029439</v>
      </c>
      <c r="L8332" s="4" t="s">
        <v>313</v>
      </c>
      <c r="M8332" s="4" t="s">
        <v>1554</v>
      </c>
      <c r="N8332" t="s">
        <v>5381</v>
      </c>
      <c r="O8332" s="22" t="e">
        <f>+VLOOKUP(E8332,[2]Sheet1!C$6490:L$6962,9,0)</f>
        <v>#N/A</v>
      </c>
      <c r="P8332" s="22" t="e">
        <f t="shared" si="429"/>
        <v>#N/A</v>
      </c>
      <c r="Q8332" s="1" t="e">
        <f>+VLOOKUP(E8332,[2]Sheet1!C$6490:L$6962,10,0)</f>
        <v>#N/A</v>
      </c>
    </row>
    <row r="8333" spans="3:17" x14ac:dyDescent="0.2">
      <c r="C8333" s="8">
        <v>45880</v>
      </c>
      <c r="D8333" s="4" t="s">
        <v>17667</v>
      </c>
      <c r="E8333">
        <f t="shared" si="428"/>
        <v>50763</v>
      </c>
      <c r="F8333" s="4" t="s">
        <v>12142</v>
      </c>
      <c r="G8333" s="4" t="s">
        <v>18090</v>
      </c>
      <c r="H8333" s="12">
        <v>1579092</v>
      </c>
      <c r="I8333" s="11" t="s">
        <v>548</v>
      </c>
      <c r="J8333" s="12">
        <v>126327</v>
      </c>
      <c r="K8333" s="12">
        <v>1705419</v>
      </c>
      <c r="L8333" s="4" t="s">
        <v>313</v>
      </c>
      <c r="M8333" s="4" t="s">
        <v>1554</v>
      </c>
      <c r="N8333" t="s">
        <v>5381</v>
      </c>
      <c r="O8333" s="22" t="e">
        <f>+VLOOKUP(E8333,[2]Sheet1!C$6490:L$6962,9,0)</f>
        <v>#N/A</v>
      </c>
      <c r="P8333" s="22" t="e">
        <f t="shared" si="429"/>
        <v>#N/A</v>
      </c>
      <c r="Q8333" s="1" t="e">
        <f>+VLOOKUP(E8333,[2]Sheet1!C$6490:L$6962,10,0)</f>
        <v>#N/A</v>
      </c>
    </row>
    <row r="8334" spans="3:17" x14ac:dyDescent="0.2">
      <c r="C8334" s="8">
        <v>45880</v>
      </c>
      <c r="D8334" s="4" t="s">
        <v>17668</v>
      </c>
      <c r="E8334">
        <f t="shared" si="428"/>
        <v>50764</v>
      </c>
      <c r="F8334" s="4" t="s">
        <v>12142</v>
      </c>
      <c r="G8334" s="4" t="s">
        <v>18091</v>
      </c>
      <c r="H8334" s="12">
        <v>2109870</v>
      </c>
      <c r="I8334" s="11" t="s">
        <v>548</v>
      </c>
      <c r="J8334" s="12">
        <v>168790</v>
      </c>
      <c r="K8334" s="12">
        <v>2278660</v>
      </c>
      <c r="L8334" s="4" t="s">
        <v>313</v>
      </c>
      <c r="M8334" s="4" t="s">
        <v>1554</v>
      </c>
      <c r="N8334" t="s">
        <v>5381</v>
      </c>
      <c r="O8334" s="22" t="e">
        <f>+VLOOKUP(E8334,[2]Sheet1!C$6490:L$6962,9,0)</f>
        <v>#N/A</v>
      </c>
      <c r="P8334" s="22" t="e">
        <f t="shared" si="429"/>
        <v>#N/A</v>
      </c>
      <c r="Q8334" s="1" t="e">
        <f>+VLOOKUP(E8334,[2]Sheet1!C$6490:L$6962,10,0)</f>
        <v>#N/A</v>
      </c>
    </row>
    <row r="8335" spans="3:17" x14ac:dyDescent="0.2">
      <c r="C8335" s="8">
        <v>45880</v>
      </c>
      <c r="D8335" s="4" t="s">
        <v>17669</v>
      </c>
      <c r="E8335">
        <f t="shared" si="428"/>
        <v>50765</v>
      </c>
      <c r="F8335" s="4" t="s">
        <v>12142</v>
      </c>
      <c r="G8335" s="4" t="s">
        <v>18092</v>
      </c>
      <c r="H8335" s="12">
        <v>857130</v>
      </c>
      <c r="I8335" s="11" t="s">
        <v>548</v>
      </c>
      <c r="J8335" s="12">
        <v>68570</v>
      </c>
      <c r="K8335" s="12">
        <v>925700</v>
      </c>
      <c r="L8335" s="4" t="s">
        <v>313</v>
      </c>
      <c r="M8335" s="4" t="s">
        <v>1554</v>
      </c>
      <c r="N8335" t="s">
        <v>5381</v>
      </c>
      <c r="O8335" s="22" t="e">
        <f>+VLOOKUP(E8335,[2]Sheet1!C$6490:L$6962,9,0)</f>
        <v>#N/A</v>
      </c>
      <c r="P8335" s="22" t="e">
        <f t="shared" si="429"/>
        <v>#N/A</v>
      </c>
      <c r="Q8335" s="1" t="e">
        <f>+VLOOKUP(E8335,[2]Sheet1!C$6490:L$6962,10,0)</f>
        <v>#N/A</v>
      </c>
    </row>
    <row r="8336" spans="3:17" x14ac:dyDescent="0.2">
      <c r="C8336" s="8">
        <v>45880</v>
      </c>
      <c r="D8336" s="4" t="s">
        <v>17670</v>
      </c>
      <c r="E8336">
        <f t="shared" si="428"/>
        <v>50781</v>
      </c>
      <c r="F8336" s="4" t="s">
        <v>12142</v>
      </c>
      <c r="G8336" s="4" t="s">
        <v>18093</v>
      </c>
      <c r="H8336" s="12">
        <v>184608</v>
      </c>
      <c r="I8336" s="11" t="s">
        <v>548</v>
      </c>
      <c r="J8336" s="12">
        <v>14769</v>
      </c>
      <c r="K8336" s="12">
        <v>199377</v>
      </c>
      <c r="L8336" s="4" t="s">
        <v>3387</v>
      </c>
      <c r="M8336" s="4" t="s">
        <v>3106</v>
      </c>
      <c r="N8336" t="s">
        <v>5381</v>
      </c>
      <c r="O8336" s="22" t="e">
        <f>+VLOOKUP(E8336,[2]Sheet1!C$6490:L$6962,9,0)</f>
        <v>#N/A</v>
      </c>
      <c r="P8336" s="22" t="e">
        <f t="shared" si="429"/>
        <v>#N/A</v>
      </c>
      <c r="Q8336" s="1" t="e">
        <f>+VLOOKUP(E8336,[2]Sheet1!C$6490:L$6962,10,0)</f>
        <v>#N/A</v>
      </c>
    </row>
    <row r="8337" spans="3:17" x14ac:dyDescent="0.2">
      <c r="C8337" s="8">
        <v>45880</v>
      </c>
      <c r="D8337" s="4" t="s">
        <v>17671</v>
      </c>
      <c r="E8337">
        <f t="shared" si="428"/>
        <v>50782</v>
      </c>
      <c r="F8337" s="4" t="s">
        <v>12142</v>
      </c>
      <c r="G8337" s="4" t="s">
        <v>18094</v>
      </c>
      <c r="H8337" s="12">
        <v>481308</v>
      </c>
      <c r="I8337" s="11" t="s">
        <v>548</v>
      </c>
      <c r="J8337" s="12">
        <v>38505</v>
      </c>
      <c r="K8337" s="12">
        <v>519813</v>
      </c>
      <c r="L8337" s="4" t="s">
        <v>3387</v>
      </c>
      <c r="M8337" s="4" t="s">
        <v>3106</v>
      </c>
      <c r="N8337" t="s">
        <v>5381</v>
      </c>
      <c r="O8337" s="22" t="e">
        <f>+VLOOKUP(E8337,[2]Sheet1!C$6490:L$6962,9,0)</f>
        <v>#N/A</v>
      </c>
      <c r="P8337" s="22" t="e">
        <f t="shared" si="429"/>
        <v>#N/A</v>
      </c>
      <c r="Q8337" s="1" t="e">
        <f>+VLOOKUP(E8337,[2]Sheet1!C$6490:L$6962,10,0)</f>
        <v>#N/A</v>
      </c>
    </row>
    <row r="8338" spans="3:17" x14ac:dyDescent="0.2">
      <c r="C8338" s="8">
        <v>45880</v>
      </c>
      <c r="D8338" s="4" t="s">
        <v>17672</v>
      </c>
      <c r="E8338">
        <f t="shared" si="428"/>
        <v>50783</v>
      </c>
      <c r="F8338" s="4" t="s">
        <v>12142</v>
      </c>
      <c r="G8338" s="4" t="s">
        <v>18095</v>
      </c>
      <c r="H8338" s="12">
        <v>428565</v>
      </c>
      <c r="I8338" s="11" t="s">
        <v>548</v>
      </c>
      <c r="J8338" s="12">
        <v>34285</v>
      </c>
      <c r="K8338" s="12">
        <v>462850</v>
      </c>
      <c r="L8338" s="4" t="s">
        <v>3387</v>
      </c>
      <c r="M8338" s="4" t="s">
        <v>3106</v>
      </c>
      <c r="N8338" t="s">
        <v>5381</v>
      </c>
      <c r="O8338" s="22" t="e">
        <f>+VLOOKUP(E8338,[2]Sheet1!C$6490:L$6962,9,0)</f>
        <v>#N/A</v>
      </c>
      <c r="P8338" s="22" t="e">
        <f t="shared" si="429"/>
        <v>#N/A</v>
      </c>
      <c r="Q8338" s="1" t="e">
        <f>+VLOOKUP(E8338,[2]Sheet1!C$6490:L$6962,10,0)</f>
        <v>#N/A</v>
      </c>
    </row>
    <row r="8339" spans="3:17" x14ac:dyDescent="0.2">
      <c r="C8339" s="8">
        <v>45880</v>
      </c>
      <c r="D8339" s="4" t="s">
        <v>17673</v>
      </c>
      <c r="E8339">
        <f t="shared" si="428"/>
        <v>50784</v>
      </c>
      <c r="F8339" s="4" t="s">
        <v>12142</v>
      </c>
      <c r="G8339" s="4" t="s">
        <v>18096</v>
      </c>
      <c r="H8339" s="12">
        <v>326367</v>
      </c>
      <c r="I8339" s="11" t="s">
        <v>548</v>
      </c>
      <c r="J8339" s="12">
        <v>26109</v>
      </c>
      <c r="K8339" s="12">
        <v>352476</v>
      </c>
      <c r="L8339" s="4" t="s">
        <v>3387</v>
      </c>
      <c r="M8339" s="4" t="s">
        <v>3106</v>
      </c>
      <c r="N8339" t="s">
        <v>5381</v>
      </c>
      <c r="O8339" s="22" t="e">
        <f>+VLOOKUP(E8339,[2]Sheet1!C$6490:L$6962,9,0)</f>
        <v>#N/A</v>
      </c>
      <c r="P8339" s="22" t="e">
        <f t="shared" si="429"/>
        <v>#N/A</v>
      </c>
      <c r="Q8339" s="1" t="e">
        <f>+VLOOKUP(E8339,[2]Sheet1!C$6490:L$6962,10,0)</f>
        <v>#N/A</v>
      </c>
    </row>
    <row r="8340" spans="3:17" x14ac:dyDescent="0.2">
      <c r="C8340" s="8">
        <v>45880</v>
      </c>
      <c r="D8340" s="4" t="s">
        <v>17674</v>
      </c>
      <c r="E8340">
        <f t="shared" si="428"/>
        <v>50785</v>
      </c>
      <c r="F8340" s="4" t="s">
        <v>12142</v>
      </c>
      <c r="G8340" s="4" t="s">
        <v>18097</v>
      </c>
      <c r="H8340" s="12">
        <v>501096</v>
      </c>
      <c r="I8340" s="11" t="s">
        <v>548</v>
      </c>
      <c r="J8340" s="12">
        <v>40088</v>
      </c>
      <c r="K8340" s="12">
        <v>541184</v>
      </c>
      <c r="L8340" s="4" t="s">
        <v>3387</v>
      </c>
      <c r="M8340" s="4" t="s">
        <v>3106</v>
      </c>
      <c r="N8340" t="s">
        <v>5381</v>
      </c>
      <c r="O8340" s="22" t="e">
        <f>+VLOOKUP(E8340,[2]Sheet1!C$6490:L$6962,9,0)</f>
        <v>#N/A</v>
      </c>
      <c r="P8340" s="22" t="e">
        <f t="shared" si="429"/>
        <v>#N/A</v>
      </c>
      <c r="Q8340" s="1" t="e">
        <f>+VLOOKUP(E8340,[2]Sheet1!C$6490:L$6962,10,0)</f>
        <v>#N/A</v>
      </c>
    </row>
    <row r="8341" spans="3:17" x14ac:dyDescent="0.2">
      <c r="C8341" s="8">
        <v>45880</v>
      </c>
      <c r="D8341" s="4" t="s">
        <v>17675</v>
      </c>
      <c r="E8341">
        <f t="shared" si="428"/>
        <v>50786</v>
      </c>
      <c r="F8341" s="4" t="s">
        <v>12142</v>
      </c>
      <c r="G8341" s="4" t="s">
        <v>18098</v>
      </c>
      <c r="H8341" s="12">
        <v>421974</v>
      </c>
      <c r="I8341" s="11" t="s">
        <v>548</v>
      </c>
      <c r="J8341" s="12">
        <v>33758</v>
      </c>
      <c r="K8341" s="12">
        <v>455732</v>
      </c>
      <c r="L8341" s="4" t="s">
        <v>3387</v>
      </c>
      <c r="M8341" s="4" t="s">
        <v>3106</v>
      </c>
      <c r="N8341" t="s">
        <v>5381</v>
      </c>
      <c r="O8341" s="22" t="e">
        <f>+VLOOKUP(E8341,[2]Sheet1!C$6490:L$6962,9,0)</f>
        <v>#N/A</v>
      </c>
      <c r="P8341" s="22" t="e">
        <f t="shared" si="429"/>
        <v>#N/A</v>
      </c>
      <c r="Q8341" s="1" t="e">
        <f>+VLOOKUP(E8341,[2]Sheet1!C$6490:L$6962,10,0)</f>
        <v>#N/A</v>
      </c>
    </row>
    <row r="8342" spans="3:17" x14ac:dyDescent="0.2">
      <c r="C8342" s="8">
        <v>45880</v>
      </c>
      <c r="D8342" s="4" t="s">
        <v>17676</v>
      </c>
      <c r="E8342">
        <f t="shared" si="428"/>
        <v>50787</v>
      </c>
      <c r="F8342" s="4" t="s">
        <v>12142</v>
      </c>
      <c r="G8342" s="4" t="s">
        <v>18099</v>
      </c>
      <c r="H8342" s="12">
        <v>514278</v>
      </c>
      <c r="I8342" s="11" t="s">
        <v>548</v>
      </c>
      <c r="J8342" s="12">
        <v>41142</v>
      </c>
      <c r="K8342" s="12">
        <v>555420</v>
      </c>
      <c r="L8342" s="4" t="s">
        <v>3387</v>
      </c>
      <c r="M8342" s="4" t="s">
        <v>3106</v>
      </c>
      <c r="N8342" t="s">
        <v>5381</v>
      </c>
      <c r="O8342" s="22" t="e">
        <f>+VLOOKUP(E8342,[2]Sheet1!C$6490:L$6962,9,0)</f>
        <v>#N/A</v>
      </c>
      <c r="P8342" s="22" t="e">
        <f t="shared" si="429"/>
        <v>#N/A</v>
      </c>
      <c r="Q8342" s="1" t="e">
        <f>+VLOOKUP(E8342,[2]Sheet1!C$6490:L$6962,10,0)</f>
        <v>#N/A</v>
      </c>
    </row>
    <row r="8343" spans="3:17" x14ac:dyDescent="0.2">
      <c r="C8343" s="8">
        <v>45880</v>
      </c>
      <c r="D8343" s="4" t="s">
        <v>17677</v>
      </c>
      <c r="E8343">
        <f t="shared" si="428"/>
        <v>50788</v>
      </c>
      <c r="F8343" s="4" t="s">
        <v>12142</v>
      </c>
      <c r="G8343" s="4" t="s">
        <v>18100</v>
      </c>
      <c r="H8343" s="12">
        <v>184608</v>
      </c>
      <c r="I8343" s="11" t="s">
        <v>548</v>
      </c>
      <c r="J8343" s="12">
        <v>14769</v>
      </c>
      <c r="K8343" s="12">
        <v>199377</v>
      </c>
      <c r="L8343" s="4" t="s">
        <v>3387</v>
      </c>
      <c r="M8343" s="4" t="s">
        <v>3106</v>
      </c>
      <c r="N8343" t="s">
        <v>5381</v>
      </c>
      <c r="O8343" s="22" t="e">
        <f>+VLOOKUP(E8343,[2]Sheet1!C$6490:L$6962,9,0)</f>
        <v>#N/A</v>
      </c>
      <c r="P8343" s="22" t="e">
        <f t="shared" si="429"/>
        <v>#N/A</v>
      </c>
      <c r="Q8343" s="1" t="e">
        <f>+VLOOKUP(E8343,[2]Sheet1!C$6490:L$6962,10,0)</f>
        <v>#N/A</v>
      </c>
    </row>
    <row r="8344" spans="3:17" x14ac:dyDescent="0.2">
      <c r="C8344" s="8">
        <v>45880</v>
      </c>
      <c r="D8344" s="4" t="s">
        <v>17678</v>
      </c>
      <c r="E8344">
        <f t="shared" si="428"/>
        <v>50789</v>
      </c>
      <c r="F8344" s="4" t="s">
        <v>12142</v>
      </c>
      <c r="G8344" s="4" t="s">
        <v>18101</v>
      </c>
      <c r="H8344" s="12">
        <v>626370</v>
      </c>
      <c r="I8344" s="11" t="s">
        <v>548</v>
      </c>
      <c r="J8344" s="12">
        <v>50110</v>
      </c>
      <c r="K8344" s="12">
        <v>676480</v>
      </c>
      <c r="L8344" s="4" t="s">
        <v>3387</v>
      </c>
      <c r="M8344" s="4" t="s">
        <v>3106</v>
      </c>
      <c r="N8344" t="s">
        <v>5381</v>
      </c>
      <c r="O8344" s="22" t="e">
        <f>+VLOOKUP(E8344,[2]Sheet1!C$6490:L$6962,9,0)</f>
        <v>#N/A</v>
      </c>
      <c r="P8344" s="22" t="e">
        <f t="shared" si="429"/>
        <v>#N/A</v>
      </c>
      <c r="Q8344" s="1" t="e">
        <f>+VLOOKUP(E8344,[2]Sheet1!C$6490:L$6962,10,0)</f>
        <v>#N/A</v>
      </c>
    </row>
    <row r="8345" spans="3:17" x14ac:dyDescent="0.2">
      <c r="C8345" s="8">
        <v>45880</v>
      </c>
      <c r="D8345" s="4" t="s">
        <v>17679</v>
      </c>
      <c r="E8345">
        <f t="shared" si="428"/>
        <v>50790</v>
      </c>
      <c r="F8345" s="4" t="s">
        <v>12142</v>
      </c>
      <c r="G8345" s="4" t="s">
        <v>18102</v>
      </c>
      <c r="H8345" s="12">
        <v>389004</v>
      </c>
      <c r="I8345" s="11" t="s">
        <v>548</v>
      </c>
      <c r="J8345" s="12">
        <v>31120</v>
      </c>
      <c r="K8345" s="12">
        <v>420124</v>
      </c>
      <c r="L8345" s="4" t="s">
        <v>3387</v>
      </c>
      <c r="M8345" s="4" t="s">
        <v>3106</v>
      </c>
      <c r="N8345" t="s">
        <v>5381</v>
      </c>
      <c r="O8345" s="22" t="e">
        <f>+VLOOKUP(E8345,[2]Sheet1!C$6490:L$6962,9,0)</f>
        <v>#N/A</v>
      </c>
      <c r="P8345" s="22" t="e">
        <f t="shared" si="429"/>
        <v>#N/A</v>
      </c>
      <c r="Q8345" s="1" t="e">
        <f>+VLOOKUP(E8345,[2]Sheet1!C$6490:L$6962,10,0)</f>
        <v>#N/A</v>
      </c>
    </row>
    <row r="8346" spans="3:17" x14ac:dyDescent="0.2">
      <c r="C8346" s="8">
        <v>45880</v>
      </c>
      <c r="D8346" s="4" t="s">
        <v>17680</v>
      </c>
      <c r="E8346">
        <f t="shared" si="428"/>
        <v>50791</v>
      </c>
      <c r="F8346" s="4" t="s">
        <v>12142</v>
      </c>
      <c r="G8346" s="4" t="s">
        <v>18103</v>
      </c>
      <c r="H8346" s="12">
        <v>230760</v>
      </c>
      <c r="I8346" s="11" t="s">
        <v>548</v>
      </c>
      <c r="J8346" s="12">
        <v>18461</v>
      </c>
      <c r="K8346" s="12">
        <v>249221</v>
      </c>
      <c r="L8346" s="4" t="s">
        <v>3387</v>
      </c>
      <c r="M8346" s="4" t="s">
        <v>3106</v>
      </c>
      <c r="N8346" t="s">
        <v>5381</v>
      </c>
      <c r="O8346" s="22" t="e">
        <f>+VLOOKUP(E8346,[2]Sheet1!C$6490:L$6962,9,0)</f>
        <v>#N/A</v>
      </c>
      <c r="P8346" s="22" t="e">
        <f t="shared" si="429"/>
        <v>#N/A</v>
      </c>
      <c r="Q8346" s="1" t="e">
        <f>+VLOOKUP(E8346,[2]Sheet1!C$6490:L$6962,10,0)</f>
        <v>#N/A</v>
      </c>
    </row>
    <row r="8347" spans="3:17" x14ac:dyDescent="0.2">
      <c r="C8347" s="8">
        <v>45880</v>
      </c>
      <c r="D8347" s="4" t="s">
        <v>17681</v>
      </c>
      <c r="E8347">
        <f t="shared" si="428"/>
        <v>50792</v>
      </c>
      <c r="F8347" s="4" t="s">
        <v>12142</v>
      </c>
      <c r="G8347" s="4" t="s">
        <v>18104</v>
      </c>
      <c r="H8347" s="12">
        <v>543945</v>
      </c>
      <c r="I8347" s="11" t="s">
        <v>548</v>
      </c>
      <c r="J8347" s="12">
        <v>43516</v>
      </c>
      <c r="K8347" s="12">
        <v>587461</v>
      </c>
      <c r="L8347" s="4" t="s">
        <v>3387</v>
      </c>
      <c r="M8347" s="4" t="s">
        <v>3106</v>
      </c>
      <c r="N8347" t="s">
        <v>5381</v>
      </c>
      <c r="O8347" s="22" t="e">
        <f>+VLOOKUP(E8347,[2]Sheet1!C$6490:L$6962,9,0)</f>
        <v>#N/A</v>
      </c>
      <c r="P8347" s="22" t="e">
        <f t="shared" si="429"/>
        <v>#N/A</v>
      </c>
      <c r="Q8347" s="1" t="e">
        <f>+VLOOKUP(E8347,[2]Sheet1!C$6490:L$6962,10,0)</f>
        <v>#N/A</v>
      </c>
    </row>
    <row r="8348" spans="3:17" x14ac:dyDescent="0.2">
      <c r="C8348" s="8">
        <v>45880</v>
      </c>
      <c r="D8348" s="4" t="s">
        <v>17682</v>
      </c>
      <c r="E8348">
        <f t="shared" si="428"/>
        <v>50793</v>
      </c>
      <c r="F8348" s="4" t="s">
        <v>12142</v>
      </c>
      <c r="G8348" s="4" t="s">
        <v>18105</v>
      </c>
      <c r="H8348" s="12">
        <v>514278</v>
      </c>
      <c r="I8348" s="11" t="s">
        <v>548</v>
      </c>
      <c r="J8348" s="12">
        <v>41142</v>
      </c>
      <c r="K8348" s="12">
        <v>555420</v>
      </c>
      <c r="L8348" s="4" t="s">
        <v>3387</v>
      </c>
      <c r="M8348" s="4" t="s">
        <v>3106</v>
      </c>
      <c r="N8348" t="s">
        <v>5381</v>
      </c>
      <c r="O8348" s="22" t="e">
        <f>+VLOOKUP(E8348,[2]Sheet1!C$6490:L$6962,9,0)</f>
        <v>#N/A</v>
      </c>
      <c r="P8348" s="22" t="e">
        <f t="shared" si="429"/>
        <v>#N/A</v>
      </c>
      <c r="Q8348" s="1" t="e">
        <f>+VLOOKUP(E8348,[2]Sheet1!C$6490:L$6962,10,0)</f>
        <v>#N/A</v>
      </c>
    </row>
    <row r="8349" spans="3:17" x14ac:dyDescent="0.2">
      <c r="C8349" s="8">
        <v>45880</v>
      </c>
      <c r="D8349" s="4" t="s">
        <v>17683</v>
      </c>
      <c r="E8349">
        <f t="shared" si="428"/>
        <v>50794</v>
      </c>
      <c r="F8349" s="4" t="s">
        <v>12142</v>
      </c>
      <c r="G8349" s="4" t="s">
        <v>18106</v>
      </c>
      <c r="H8349" s="12">
        <v>342852</v>
      </c>
      <c r="I8349" s="11" t="s">
        <v>548</v>
      </c>
      <c r="J8349" s="12">
        <v>27428</v>
      </c>
      <c r="K8349" s="12">
        <v>370280</v>
      </c>
      <c r="L8349" s="4" t="s">
        <v>3387</v>
      </c>
      <c r="M8349" s="4" t="s">
        <v>3106</v>
      </c>
      <c r="N8349" t="s">
        <v>5381</v>
      </c>
      <c r="O8349" s="22" t="e">
        <f>+VLOOKUP(E8349,[2]Sheet1!C$6490:L$6962,9,0)</f>
        <v>#N/A</v>
      </c>
      <c r="P8349" s="22" t="e">
        <f t="shared" si="429"/>
        <v>#N/A</v>
      </c>
      <c r="Q8349" s="1" t="e">
        <f>+VLOOKUP(E8349,[2]Sheet1!C$6490:L$6962,10,0)</f>
        <v>#N/A</v>
      </c>
    </row>
    <row r="8350" spans="3:17" x14ac:dyDescent="0.2">
      <c r="C8350" s="8">
        <v>45880</v>
      </c>
      <c r="D8350" s="4" t="s">
        <v>17684</v>
      </c>
      <c r="E8350">
        <f t="shared" si="428"/>
        <v>50795</v>
      </c>
      <c r="F8350" s="4" t="s">
        <v>12142</v>
      </c>
      <c r="G8350" s="4" t="s">
        <v>18107</v>
      </c>
      <c r="H8350" s="12">
        <v>309882</v>
      </c>
      <c r="I8350" s="11" t="s">
        <v>548</v>
      </c>
      <c r="J8350" s="12">
        <v>24791</v>
      </c>
      <c r="K8350" s="12">
        <v>334673</v>
      </c>
      <c r="L8350" s="4" t="s">
        <v>3387</v>
      </c>
      <c r="M8350" s="4" t="s">
        <v>3106</v>
      </c>
      <c r="N8350" t="s">
        <v>5381</v>
      </c>
      <c r="O8350" s="22" t="e">
        <f>+VLOOKUP(E8350,[2]Sheet1!C$6490:L$6962,9,0)</f>
        <v>#N/A</v>
      </c>
      <c r="P8350" s="22" t="e">
        <f t="shared" si="429"/>
        <v>#N/A</v>
      </c>
      <c r="Q8350" s="1" t="e">
        <f>+VLOOKUP(E8350,[2]Sheet1!C$6490:L$6962,10,0)</f>
        <v>#N/A</v>
      </c>
    </row>
    <row r="8351" spans="3:17" x14ac:dyDescent="0.2">
      <c r="C8351" s="8">
        <v>45880</v>
      </c>
      <c r="D8351" s="4" t="s">
        <v>17685</v>
      </c>
      <c r="E8351">
        <f t="shared" si="428"/>
        <v>50796</v>
      </c>
      <c r="F8351" s="4" t="s">
        <v>12142</v>
      </c>
      <c r="G8351" s="4" t="s">
        <v>18108</v>
      </c>
      <c r="H8351" s="12">
        <v>857130</v>
      </c>
      <c r="I8351" s="11" t="s">
        <v>548</v>
      </c>
      <c r="J8351" s="12">
        <v>68570</v>
      </c>
      <c r="K8351" s="12">
        <v>925700</v>
      </c>
      <c r="L8351" s="4" t="s">
        <v>3387</v>
      </c>
      <c r="M8351" s="4" t="s">
        <v>3106</v>
      </c>
      <c r="N8351" t="s">
        <v>5381</v>
      </c>
      <c r="O8351" s="22" t="e">
        <f>+VLOOKUP(E8351,[2]Sheet1!C$6490:L$6962,9,0)</f>
        <v>#N/A</v>
      </c>
      <c r="P8351" s="22" t="e">
        <f t="shared" si="429"/>
        <v>#N/A</v>
      </c>
      <c r="Q8351" s="1" t="e">
        <f>+VLOOKUP(E8351,[2]Sheet1!C$6490:L$6962,10,0)</f>
        <v>#N/A</v>
      </c>
    </row>
    <row r="8352" spans="3:17" x14ac:dyDescent="0.2">
      <c r="C8352" s="8">
        <v>45880</v>
      </c>
      <c r="D8352" s="4" t="s">
        <v>17686</v>
      </c>
      <c r="E8352">
        <f t="shared" si="428"/>
        <v>50797</v>
      </c>
      <c r="F8352" s="4" t="s">
        <v>12142</v>
      </c>
      <c r="G8352" s="4" t="s">
        <v>18109</v>
      </c>
      <c r="H8352" s="12">
        <v>491202</v>
      </c>
      <c r="I8352" s="11" t="s">
        <v>548</v>
      </c>
      <c r="J8352" s="12">
        <v>39296</v>
      </c>
      <c r="K8352" s="12">
        <v>530498</v>
      </c>
      <c r="L8352" s="4" t="s">
        <v>3387</v>
      </c>
      <c r="M8352" s="4" t="s">
        <v>3106</v>
      </c>
      <c r="N8352" t="s">
        <v>5381</v>
      </c>
      <c r="O8352" s="22" t="e">
        <f>+VLOOKUP(E8352,[2]Sheet1!C$6490:L$6962,9,0)</f>
        <v>#N/A</v>
      </c>
      <c r="P8352" s="22" t="e">
        <f t="shared" si="429"/>
        <v>#N/A</v>
      </c>
      <c r="Q8352" s="1" t="e">
        <f>+VLOOKUP(E8352,[2]Sheet1!C$6490:L$6962,10,0)</f>
        <v>#N/A</v>
      </c>
    </row>
    <row r="8353" spans="3:17" x14ac:dyDescent="0.2">
      <c r="C8353" s="8">
        <v>45880</v>
      </c>
      <c r="D8353" s="4" t="s">
        <v>17687</v>
      </c>
      <c r="E8353">
        <f t="shared" si="428"/>
        <v>50798</v>
      </c>
      <c r="F8353" s="4" t="s">
        <v>12142</v>
      </c>
      <c r="G8353" s="4" t="s">
        <v>18110</v>
      </c>
      <c r="H8353" s="12">
        <v>445050</v>
      </c>
      <c r="I8353" s="11" t="s">
        <v>548</v>
      </c>
      <c r="J8353" s="12">
        <v>35604</v>
      </c>
      <c r="K8353" s="12">
        <v>480654</v>
      </c>
      <c r="L8353" s="4" t="s">
        <v>3387</v>
      </c>
      <c r="M8353" s="4" t="s">
        <v>3106</v>
      </c>
      <c r="N8353" t="s">
        <v>5381</v>
      </c>
      <c r="O8353" s="22" t="e">
        <f>+VLOOKUP(E8353,[2]Sheet1!C$6490:L$6962,9,0)</f>
        <v>#N/A</v>
      </c>
      <c r="P8353" s="22" t="e">
        <f t="shared" si="429"/>
        <v>#N/A</v>
      </c>
      <c r="Q8353" s="1" t="e">
        <f>+VLOOKUP(E8353,[2]Sheet1!C$6490:L$6962,10,0)</f>
        <v>#N/A</v>
      </c>
    </row>
    <row r="8354" spans="3:17" x14ac:dyDescent="0.2">
      <c r="C8354" s="8">
        <v>45880</v>
      </c>
      <c r="D8354" s="4" t="s">
        <v>17688</v>
      </c>
      <c r="E8354">
        <f t="shared" si="428"/>
        <v>50799</v>
      </c>
      <c r="F8354" s="4" t="s">
        <v>12142</v>
      </c>
      <c r="G8354" s="4" t="s">
        <v>18111</v>
      </c>
      <c r="H8354" s="12">
        <v>230760</v>
      </c>
      <c r="I8354" s="11" t="s">
        <v>548</v>
      </c>
      <c r="J8354" s="12">
        <v>18461</v>
      </c>
      <c r="K8354" s="12">
        <v>249221</v>
      </c>
      <c r="L8354" s="4" t="s">
        <v>3387</v>
      </c>
      <c r="M8354" s="4" t="s">
        <v>3106</v>
      </c>
      <c r="N8354" t="s">
        <v>5381</v>
      </c>
      <c r="O8354" s="22" t="e">
        <f>+VLOOKUP(E8354,[2]Sheet1!C$6490:L$6962,9,0)</f>
        <v>#N/A</v>
      </c>
      <c r="P8354" s="22" t="e">
        <f t="shared" si="429"/>
        <v>#N/A</v>
      </c>
      <c r="Q8354" s="1" t="e">
        <f>+VLOOKUP(E8354,[2]Sheet1!C$6490:L$6962,10,0)</f>
        <v>#N/A</v>
      </c>
    </row>
    <row r="8355" spans="3:17" x14ac:dyDescent="0.2">
      <c r="C8355" s="8">
        <v>45880</v>
      </c>
      <c r="D8355" s="4" t="s">
        <v>17689</v>
      </c>
      <c r="E8355">
        <f t="shared" si="428"/>
        <v>50800</v>
      </c>
      <c r="F8355" s="4" t="s">
        <v>12142</v>
      </c>
      <c r="G8355" s="4" t="s">
        <v>18112</v>
      </c>
      <c r="H8355" s="12">
        <v>451641</v>
      </c>
      <c r="I8355" s="11" t="s">
        <v>548</v>
      </c>
      <c r="J8355" s="12">
        <v>36131</v>
      </c>
      <c r="K8355" s="12">
        <v>487772</v>
      </c>
      <c r="L8355" s="4" t="s">
        <v>3387</v>
      </c>
      <c r="M8355" s="4" t="s">
        <v>3106</v>
      </c>
      <c r="N8355" t="s">
        <v>5381</v>
      </c>
      <c r="O8355" s="22" t="e">
        <f>+VLOOKUP(E8355,[2]Sheet1!C$6490:L$6962,9,0)</f>
        <v>#N/A</v>
      </c>
      <c r="P8355" s="22" t="e">
        <f t="shared" si="429"/>
        <v>#N/A</v>
      </c>
      <c r="Q8355" s="1" t="e">
        <f>+VLOOKUP(E8355,[2]Sheet1!C$6490:L$6962,10,0)</f>
        <v>#N/A</v>
      </c>
    </row>
    <row r="8356" spans="3:17" x14ac:dyDescent="0.2">
      <c r="C8356" s="8">
        <v>45880</v>
      </c>
      <c r="D8356" s="4" t="s">
        <v>17690</v>
      </c>
      <c r="E8356">
        <f t="shared" si="428"/>
        <v>50801</v>
      </c>
      <c r="F8356" s="4" t="s">
        <v>12142</v>
      </c>
      <c r="G8356" s="4" t="s">
        <v>18113</v>
      </c>
      <c r="H8356" s="12">
        <v>230760</v>
      </c>
      <c r="I8356" s="11" t="s">
        <v>548</v>
      </c>
      <c r="J8356" s="12">
        <v>18461</v>
      </c>
      <c r="K8356" s="12">
        <v>249221</v>
      </c>
      <c r="L8356" s="4" t="s">
        <v>3387</v>
      </c>
      <c r="M8356" s="4" t="s">
        <v>3106</v>
      </c>
      <c r="N8356" t="s">
        <v>5381</v>
      </c>
      <c r="O8356" s="22" t="e">
        <f>+VLOOKUP(E8356,[2]Sheet1!C$6490:L$6962,9,0)</f>
        <v>#N/A</v>
      </c>
      <c r="P8356" s="22" t="e">
        <f t="shared" si="429"/>
        <v>#N/A</v>
      </c>
      <c r="Q8356" s="1" t="e">
        <f>+VLOOKUP(E8356,[2]Sheet1!C$6490:L$6962,10,0)</f>
        <v>#N/A</v>
      </c>
    </row>
    <row r="8357" spans="3:17" x14ac:dyDescent="0.2">
      <c r="C8357" s="8">
        <v>45880</v>
      </c>
      <c r="D8357" s="4" t="s">
        <v>17691</v>
      </c>
      <c r="E8357">
        <f t="shared" si="428"/>
        <v>50802</v>
      </c>
      <c r="F8357" s="4" t="s">
        <v>12142</v>
      </c>
      <c r="G8357" s="4" t="s">
        <v>18114</v>
      </c>
      <c r="H8357" s="12">
        <v>652734</v>
      </c>
      <c r="I8357" s="11" t="s">
        <v>548</v>
      </c>
      <c r="J8357" s="12">
        <v>52219</v>
      </c>
      <c r="K8357" s="12">
        <v>704953</v>
      </c>
      <c r="L8357" s="4" t="s">
        <v>3387</v>
      </c>
      <c r="M8357" s="4" t="s">
        <v>3106</v>
      </c>
      <c r="N8357" t="s">
        <v>5381</v>
      </c>
      <c r="O8357" s="22" t="e">
        <f>+VLOOKUP(E8357,[2]Sheet1!C$6490:L$6962,9,0)</f>
        <v>#N/A</v>
      </c>
      <c r="P8357" s="22" t="e">
        <f t="shared" si="429"/>
        <v>#N/A</v>
      </c>
      <c r="Q8357" s="1" t="e">
        <f>+VLOOKUP(E8357,[2]Sheet1!C$6490:L$6962,10,0)</f>
        <v>#N/A</v>
      </c>
    </row>
    <row r="8358" spans="3:17" x14ac:dyDescent="0.2">
      <c r="C8358" s="8">
        <v>45880</v>
      </c>
      <c r="D8358" s="4" t="s">
        <v>17692</v>
      </c>
      <c r="E8358">
        <f t="shared" si="428"/>
        <v>50803</v>
      </c>
      <c r="F8358" s="4" t="s">
        <v>12142</v>
      </c>
      <c r="G8358" s="4" t="s">
        <v>18115</v>
      </c>
      <c r="H8358" s="12">
        <v>276912</v>
      </c>
      <c r="I8358" s="11" t="s">
        <v>548</v>
      </c>
      <c r="J8358" s="12">
        <v>22153</v>
      </c>
      <c r="K8358" s="12">
        <v>299065</v>
      </c>
      <c r="L8358" s="4" t="s">
        <v>3387</v>
      </c>
      <c r="M8358" s="4" t="s">
        <v>3106</v>
      </c>
      <c r="N8358" t="s">
        <v>5381</v>
      </c>
      <c r="O8358" s="22" t="e">
        <f>+VLOOKUP(E8358,[2]Sheet1!C$6490:L$6962,9,0)</f>
        <v>#N/A</v>
      </c>
      <c r="P8358" s="22" t="e">
        <f t="shared" si="429"/>
        <v>#N/A</v>
      </c>
      <c r="Q8358" s="1" t="e">
        <f>+VLOOKUP(E8358,[2]Sheet1!C$6490:L$6962,10,0)</f>
        <v>#N/A</v>
      </c>
    </row>
    <row r="8359" spans="3:17" x14ac:dyDescent="0.2">
      <c r="C8359" s="8">
        <v>45880</v>
      </c>
      <c r="D8359" s="4" t="s">
        <v>17693</v>
      </c>
      <c r="E8359">
        <f t="shared" si="428"/>
        <v>50804</v>
      </c>
      <c r="F8359" s="4" t="s">
        <v>12142</v>
      </c>
      <c r="G8359" s="4" t="s">
        <v>18116</v>
      </c>
      <c r="H8359" s="12">
        <v>731856</v>
      </c>
      <c r="I8359" s="11" t="s">
        <v>548</v>
      </c>
      <c r="J8359" s="12">
        <v>58548</v>
      </c>
      <c r="K8359" s="12">
        <v>790404</v>
      </c>
      <c r="L8359" s="4" t="s">
        <v>3387</v>
      </c>
      <c r="M8359" s="4" t="s">
        <v>3106</v>
      </c>
      <c r="N8359" t="s">
        <v>5381</v>
      </c>
      <c r="O8359" s="22" t="e">
        <f>+VLOOKUP(E8359,[2]Sheet1!C$6490:L$6962,9,0)</f>
        <v>#N/A</v>
      </c>
      <c r="P8359" s="22" t="e">
        <f t="shared" si="429"/>
        <v>#N/A</v>
      </c>
      <c r="Q8359" s="1" t="e">
        <f>+VLOOKUP(E8359,[2]Sheet1!C$6490:L$6962,10,0)</f>
        <v>#N/A</v>
      </c>
    </row>
    <row r="8360" spans="3:17" x14ac:dyDescent="0.2">
      <c r="C8360" s="8">
        <v>45880</v>
      </c>
      <c r="D8360" s="4" t="s">
        <v>17694</v>
      </c>
      <c r="E8360">
        <f t="shared" si="428"/>
        <v>50805</v>
      </c>
      <c r="F8360" s="4" t="s">
        <v>12142</v>
      </c>
      <c r="G8360" s="4" t="s">
        <v>18117</v>
      </c>
      <c r="H8360" s="12">
        <v>230760</v>
      </c>
      <c r="I8360" s="11" t="s">
        <v>548</v>
      </c>
      <c r="J8360" s="12">
        <v>18461</v>
      </c>
      <c r="K8360" s="12">
        <v>249221</v>
      </c>
      <c r="L8360" s="4" t="s">
        <v>3387</v>
      </c>
      <c r="M8360" s="4" t="s">
        <v>3106</v>
      </c>
      <c r="N8360" t="s">
        <v>5381</v>
      </c>
      <c r="O8360" s="22" t="e">
        <f>+VLOOKUP(E8360,[2]Sheet1!C$6490:L$6962,9,0)</f>
        <v>#N/A</v>
      </c>
      <c r="P8360" s="22" t="e">
        <f t="shared" si="429"/>
        <v>#N/A</v>
      </c>
      <c r="Q8360" s="1" t="e">
        <f>+VLOOKUP(E8360,[2]Sheet1!C$6490:L$6962,10,0)</f>
        <v>#N/A</v>
      </c>
    </row>
    <row r="8361" spans="3:17" x14ac:dyDescent="0.2">
      <c r="C8361" s="8">
        <v>45880</v>
      </c>
      <c r="D8361" s="4" t="s">
        <v>17695</v>
      </c>
      <c r="E8361">
        <f t="shared" si="428"/>
        <v>50806</v>
      </c>
      <c r="F8361" s="4" t="s">
        <v>12142</v>
      </c>
      <c r="G8361" s="4" t="s">
        <v>18118</v>
      </c>
      <c r="H8361" s="12">
        <v>741750</v>
      </c>
      <c r="I8361" s="11" t="s">
        <v>548</v>
      </c>
      <c r="J8361" s="12">
        <v>59340</v>
      </c>
      <c r="K8361" s="12">
        <v>801090</v>
      </c>
      <c r="L8361" s="4" t="s">
        <v>3387</v>
      </c>
      <c r="M8361" s="4" t="s">
        <v>3106</v>
      </c>
      <c r="N8361" t="s">
        <v>5381</v>
      </c>
      <c r="O8361" s="22" t="e">
        <f>+VLOOKUP(E8361,[2]Sheet1!C$6490:L$6962,9,0)</f>
        <v>#N/A</v>
      </c>
      <c r="P8361" s="22" t="e">
        <f t="shared" si="429"/>
        <v>#N/A</v>
      </c>
      <c r="Q8361" s="1" t="e">
        <f>+VLOOKUP(E8361,[2]Sheet1!C$6490:L$6962,10,0)</f>
        <v>#N/A</v>
      </c>
    </row>
    <row r="8362" spans="3:17" x14ac:dyDescent="0.2">
      <c r="C8362" s="8">
        <v>45880</v>
      </c>
      <c r="D8362" s="4" t="s">
        <v>17696</v>
      </c>
      <c r="E8362">
        <f t="shared" si="428"/>
        <v>50807</v>
      </c>
      <c r="F8362" s="4" t="s">
        <v>12142</v>
      </c>
      <c r="G8362" s="4" t="s">
        <v>18119</v>
      </c>
      <c r="H8362" s="12">
        <v>491202</v>
      </c>
      <c r="I8362" s="11" t="s">
        <v>548</v>
      </c>
      <c r="J8362" s="12">
        <v>39296</v>
      </c>
      <c r="K8362" s="12">
        <v>530498</v>
      </c>
      <c r="L8362" s="4" t="s">
        <v>3387</v>
      </c>
      <c r="M8362" s="4" t="s">
        <v>3106</v>
      </c>
      <c r="N8362" t="s">
        <v>5381</v>
      </c>
      <c r="O8362" s="22" t="e">
        <f>+VLOOKUP(E8362,[2]Sheet1!C$6490:L$6962,9,0)</f>
        <v>#N/A</v>
      </c>
      <c r="P8362" s="22" t="e">
        <f t="shared" si="429"/>
        <v>#N/A</v>
      </c>
      <c r="Q8362" s="1" t="e">
        <f>+VLOOKUP(E8362,[2]Sheet1!C$6490:L$6962,10,0)</f>
        <v>#N/A</v>
      </c>
    </row>
    <row r="8363" spans="3:17" x14ac:dyDescent="0.2">
      <c r="C8363" s="8">
        <v>45880</v>
      </c>
      <c r="D8363" s="4" t="s">
        <v>17697</v>
      </c>
      <c r="E8363">
        <f t="shared" si="428"/>
        <v>50808</v>
      </c>
      <c r="F8363" s="4" t="s">
        <v>12142</v>
      </c>
      <c r="G8363" s="4" t="s">
        <v>18120</v>
      </c>
      <c r="H8363" s="12">
        <v>741750</v>
      </c>
      <c r="I8363" s="11" t="s">
        <v>548</v>
      </c>
      <c r="J8363" s="12">
        <v>59340</v>
      </c>
      <c r="K8363" s="12">
        <v>801090</v>
      </c>
      <c r="L8363" s="4" t="s">
        <v>3387</v>
      </c>
      <c r="M8363" s="4" t="s">
        <v>3106</v>
      </c>
      <c r="N8363" t="s">
        <v>5381</v>
      </c>
      <c r="O8363" s="22" t="e">
        <f>+VLOOKUP(E8363,[2]Sheet1!C$6490:L$6962,9,0)</f>
        <v>#N/A</v>
      </c>
      <c r="P8363" s="22" t="e">
        <f t="shared" si="429"/>
        <v>#N/A</v>
      </c>
      <c r="Q8363" s="1" t="e">
        <f>+VLOOKUP(E8363,[2]Sheet1!C$6490:L$6962,10,0)</f>
        <v>#N/A</v>
      </c>
    </row>
    <row r="8364" spans="3:17" x14ac:dyDescent="0.2">
      <c r="C8364" s="8">
        <v>45880</v>
      </c>
      <c r="D8364" s="4" t="s">
        <v>17698</v>
      </c>
      <c r="E8364">
        <f t="shared" ref="E8364:E8427" si="430">0+D8364</f>
        <v>50809</v>
      </c>
      <c r="F8364" s="4" t="s">
        <v>12142</v>
      </c>
      <c r="G8364" s="4" t="s">
        <v>18121</v>
      </c>
      <c r="H8364" s="12">
        <v>501096</v>
      </c>
      <c r="I8364" s="11" t="s">
        <v>548</v>
      </c>
      <c r="J8364" s="12">
        <v>40088</v>
      </c>
      <c r="K8364" s="12">
        <v>541184</v>
      </c>
      <c r="L8364" s="4" t="s">
        <v>3387</v>
      </c>
      <c r="M8364" s="4" t="s">
        <v>3106</v>
      </c>
      <c r="N8364" t="s">
        <v>5381</v>
      </c>
      <c r="O8364" s="22" t="e">
        <f>+VLOOKUP(E8364,[2]Sheet1!C$6490:L$6962,9,0)</f>
        <v>#N/A</v>
      </c>
      <c r="P8364" s="22" t="e">
        <f t="shared" si="429"/>
        <v>#N/A</v>
      </c>
      <c r="Q8364" s="1" t="e">
        <f>+VLOOKUP(E8364,[2]Sheet1!C$6490:L$6962,10,0)</f>
        <v>#N/A</v>
      </c>
    </row>
    <row r="8365" spans="3:17" x14ac:dyDescent="0.2">
      <c r="C8365" s="8">
        <v>45880</v>
      </c>
      <c r="D8365" s="4" t="s">
        <v>17699</v>
      </c>
      <c r="E8365">
        <f t="shared" si="430"/>
        <v>50810</v>
      </c>
      <c r="F8365" s="4" t="s">
        <v>12142</v>
      </c>
      <c r="G8365" s="4" t="s">
        <v>18122</v>
      </c>
      <c r="H8365" s="12">
        <v>857130</v>
      </c>
      <c r="I8365" s="11" t="s">
        <v>548</v>
      </c>
      <c r="J8365" s="12">
        <v>68570</v>
      </c>
      <c r="K8365" s="12">
        <v>925700</v>
      </c>
      <c r="L8365" s="4" t="s">
        <v>3387</v>
      </c>
      <c r="M8365" s="4" t="s">
        <v>3106</v>
      </c>
      <c r="N8365" t="s">
        <v>5381</v>
      </c>
      <c r="O8365" s="22" t="e">
        <f>+VLOOKUP(E8365,[2]Sheet1!C$6490:L$6962,9,0)</f>
        <v>#N/A</v>
      </c>
      <c r="P8365" s="22" t="e">
        <f t="shared" si="429"/>
        <v>#N/A</v>
      </c>
      <c r="Q8365" s="1" t="e">
        <f>+VLOOKUP(E8365,[2]Sheet1!C$6490:L$6962,10,0)</f>
        <v>#N/A</v>
      </c>
    </row>
    <row r="8366" spans="3:17" x14ac:dyDescent="0.2">
      <c r="C8366" s="8">
        <v>45880</v>
      </c>
      <c r="D8366" s="4" t="s">
        <v>17700</v>
      </c>
      <c r="E8366">
        <f t="shared" si="430"/>
        <v>50811</v>
      </c>
      <c r="F8366" s="4" t="s">
        <v>12142</v>
      </c>
      <c r="G8366" s="4" t="s">
        <v>18123</v>
      </c>
      <c r="H8366" s="12">
        <v>230760</v>
      </c>
      <c r="I8366" s="11" t="s">
        <v>548</v>
      </c>
      <c r="J8366" s="12">
        <v>18461</v>
      </c>
      <c r="K8366" s="12">
        <v>249221</v>
      </c>
      <c r="L8366" s="4" t="s">
        <v>3387</v>
      </c>
      <c r="M8366" s="4" t="s">
        <v>3106</v>
      </c>
      <c r="N8366" t="s">
        <v>5381</v>
      </c>
      <c r="O8366" s="22" t="e">
        <f>+VLOOKUP(E8366,[2]Sheet1!C$6490:L$6962,9,0)</f>
        <v>#N/A</v>
      </c>
      <c r="P8366" s="22" t="e">
        <f t="shared" si="429"/>
        <v>#N/A</v>
      </c>
      <c r="Q8366" s="1" t="e">
        <f>+VLOOKUP(E8366,[2]Sheet1!C$6490:L$6962,10,0)</f>
        <v>#N/A</v>
      </c>
    </row>
    <row r="8367" spans="3:17" x14ac:dyDescent="0.2">
      <c r="C8367" s="8">
        <v>45880</v>
      </c>
      <c r="D8367" s="4" t="s">
        <v>17701</v>
      </c>
      <c r="E8367">
        <f t="shared" si="430"/>
        <v>50812</v>
      </c>
      <c r="F8367" s="4" t="s">
        <v>12142</v>
      </c>
      <c r="G8367" s="4" t="s">
        <v>18124</v>
      </c>
      <c r="H8367" s="12">
        <v>501096</v>
      </c>
      <c r="I8367" s="11" t="s">
        <v>548</v>
      </c>
      <c r="J8367" s="12">
        <v>40088</v>
      </c>
      <c r="K8367" s="12">
        <v>541184</v>
      </c>
      <c r="L8367" s="4" t="s">
        <v>3387</v>
      </c>
      <c r="M8367" s="4" t="s">
        <v>3106</v>
      </c>
      <c r="N8367" t="s">
        <v>5381</v>
      </c>
      <c r="O8367" s="22" t="e">
        <f>+VLOOKUP(E8367,[2]Sheet1!C$6490:L$6962,9,0)</f>
        <v>#N/A</v>
      </c>
      <c r="P8367" s="22" t="e">
        <f t="shared" si="429"/>
        <v>#N/A</v>
      </c>
      <c r="Q8367" s="1" t="e">
        <f>+VLOOKUP(E8367,[2]Sheet1!C$6490:L$6962,10,0)</f>
        <v>#N/A</v>
      </c>
    </row>
    <row r="8368" spans="3:17" x14ac:dyDescent="0.2">
      <c r="C8368" s="8">
        <v>45880</v>
      </c>
      <c r="D8368" s="4" t="s">
        <v>17702</v>
      </c>
      <c r="E8368">
        <f t="shared" si="430"/>
        <v>50813</v>
      </c>
      <c r="F8368" s="4" t="s">
        <v>12142</v>
      </c>
      <c r="G8368" s="4" t="s">
        <v>18125</v>
      </c>
      <c r="H8368" s="12">
        <v>626370</v>
      </c>
      <c r="I8368" s="11" t="s">
        <v>548</v>
      </c>
      <c r="J8368" s="12">
        <v>50110</v>
      </c>
      <c r="K8368" s="12">
        <v>676480</v>
      </c>
      <c r="L8368" s="4" t="s">
        <v>3387</v>
      </c>
      <c r="M8368" s="4" t="s">
        <v>3106</v>
      </c>
      <c r="N8368" t="s">
        <v>5381</v>
      </c>
      <c r="O8368" s="22" t="e">
        <f>+VLOOKUP(E8368,[2]Sheet1!C$6490:L$6962,9,0)</f>
        <v>#N/A</v>
      </c>
      <c r="P8368" s="22" t="e">
        <f t="shared" si="429"/>
        <v>#N/A</v>
      </c>
      <c r="Q8368" s="1" t="e">
        <f>+VLOOKUP(E8368,[2]Sheet1!C$6490:L$6962,10,0)</f>
        <v>#N/A</v>
      </c>
    </row>
    <row r="8369" spans="3:17" x14ac:dyDescent="0.2">
      <c r="C8369" s="8">
        <v>45880</v>
      </c>
      <c r="D8369" s="4" t="s">
        <v>17703</v>
      </c>
      <c r="E8369">
        <f t="shared" si="430"/>
        <v>50814</v>
      </c>
      <c r="F8369" s="4" t="s">
        <v>12142</v>
      </c>
      <c r="G8369" s="4" t="s">
        <v>18126</v>
      </c>
      <c r="H8369" s="12">
        <v>481308</v>
      </c>
      <c r="I8369" s="11" t="s">
        <v>548</v>
      </c>
      <c r="J8369" s="12">
        <v>38505</v>
      </c>
      <c r="K8369" s="12">
        <v>519813</v>
      </c>
      <c r="L8369" s="4" t="s">
        <v>3387</v>
      </c>
      <c r="M8369" s="4" t="s">
        <v>3106</v>
      </c>
      <c r="N8369" t="s">
        <v>5381</v>
      </c>
      <c r="O8369" s="22" t="e">
        <f>+VLOOKUP(E8369,[2]Sheet1!C$6490:L$6962,9,0)</f>
        <v>#N/A</v>
      </c>
      <c r="P8369" s="22" t="e">
        <f t="shared" si="429"/>
        <v>#N/A</v>
      </c>
      <c r="Q8369" s="1" t="e">
        <f>+VLOOKUP(E8369,[2]Sheet1!C$6490:L$6962,10,0)</f>
        <v>#N/A</v>
      </c>
    </row>
    <row r="8370" spans="3:17" x14ac:dyDescent="0.2">
      <c r="C8370" s="8">
        <v>45881</v>
      </c>
      <c r="D8370" s="4" t="s">
        <v>17704</v>
      </c>
      <c r="E8370">
        <f t="shared" si="430"/>
        <v>50901</v>
      </c>
      <c r="F8370" s="4" t="s">
        <v>12142</v>
      </c>
      <c r="G8370" s="4" t="s">
        <v>18127</v>
      </c>
      <c r="H8370" s="12">
        <v>501096</v>
      </c>
      <c r="I8370" s="11" t="s">
        <v>548</v>
      </c>
      <c r="J8370" s="12">
        <v>40088</v>
      </c>
      <c r="K8370" s="12">
        <v>541184</v>
      </c>
      <c r="L8370" s="4" t="s">
        <v>3387</v>
      </c>
      <c r="M8370" s="4" t="s">
        <v>3106</v>
      </c>
      <c r="N8370" t="s">
        <v>5381</v>
      </c>
      <c r="O8370" s="22" t="e">
        <f>+VLOOKUP(E8370,[2]Sheet1!C$6490:L$6962,9,0)</f>
        <v>#N/A</v>
      </c>
      <c r="P8370" s="22" t="e">
        <f t="shared" si="429"/>
        <v>#N/A</v>
      </c>
      <c r="Q8370" s="1" t="e">
        <f>+VLOOKUP(E8370,[2]Sheet1!C$6490:L$6962,10,0)</f>
        <v>#N/A</v>
      </c>
    </row>
    <row r="8371" spans="3:17" x14ac:dyDescent="0.2">
      <c r="C8371" s="8">
        <v>45881</v>
      </c>
      <c r="D8371" s="4" t="s">
        <v>17705</v>
      </c>
      <c r="E8371">
        <f t="shared" si="430"/>
        <v>50902</v>
      </c>
      <c r="F8371" s="4" t="s">
        <v>12142</v>
      </c>
      <c r="G8371" s="4" t="s">
        <v>18128</v>
      </c>
      <c r="H8371" s="12">
        <v>0</v>
      </c>
      <c r="I8371" s="11" t="s">
        <v>548</v>
      </c>
      <c r="J8371" s="12">
        <v>0</v>
      </c>
      <c r="K8371" s="12">
        <v>0</v>
      </c>
      <c r="L8371" s="4" t="s">
        <v>3387</v>
      </c>
      <c r="M8371" s="4" t="s">
        <v>3106</v>
      </c>
      <c r="N8371" t="s">
        <v>5381</v>
      </c>
      <c r="O8371" s="22" t="e">
        <f>+VLOOKUP(E8371,[2]Sheet1!C$6490:L$6962,9,0)</f>
        <v>#N/A</v>
      </c>
      <c r="P8371" s="22" t="e">
        <f t="shared" si="429"/>
        <v>#N/A</v>
      </c>
      <c r="Q8371" s="1" t="e">
        <f>+VLOOKUP(E8371,[2]Sheet1!C$6490:L$6962,10,0)</f>
        <v>#N/A</v>
      </c>
    </row>
    <row r="8372" spans="3:17" x14ac:dyDescent="0.2">
      <c r="C8372" s="8">
        <v>45881</v>
      </c>
      <c r="D8372" s="4" t="s">
        <v>17706</v>
      </c>
      <c r="E8372">
        <f t="shared" si="430"/>
        <v>50903</v>
      </c>
      <c r="F8372" s="4" t="s">
        <v>12142</v>
      </c>
      <c r="G8372" s="4" t="s">
        <v>18129</v>
      </c>
      <c r="H8372" s="12">
        <v>382413</v>
      </c>
      <c r="I8372" s="11" t="s">
        <v>548</v>
      </c>
      <c r="J8372" s="12">
        <v>30593</v>
      </c>
      <c r="K8372" s="12">
        <v>413006</v>
      </c>
      <c r="L8372" s="4" t="s">
        <v>3387</v>
      </c>
      <c r="M8372" s="4" t="s">
        <v>3106</v>
      </c>
      <c r="N8372" t="s">
        <v>5381</v>
      </c>
      <c r="O8372" s="22" t="e">
        <f>+VLOOKUP(E8372,[2]Sheet1!C$6490:L$6962,9,0)</f>
        <v>#N/A</v>
      </c>
      <c r="P8372" s="22" t="e">
        <f t="shared" si="429"/>
        <v>#N/A</v>
      </c>
      <c r="Q8372" s="1" t="e">
        <f>+VLOOKUP(E8372,[2]Sheet1!C$6490:L$6962,10,0)</f>
        <v>#N/A</v>
      </c>
    </row>
    <row r="8373" spans="3:17" x14ac:dyDescent="0.2">
      <c r="C8373" s="8">
        <v>45881</v>
      </c>
      <c r="D8373" s="4" t="s">
        <v>17707</v>
      </c>
      <c r="E8373">
        <f t="shared" si="430"/>
        <v>50904</v>
      </c>
      <c r="F8373" s="4" t="s">
        <v>12142</v>
      </c>
      <c r="G8373" s="4" t="s">
        <v>18130</v>
      </c>
      <c r="H8373" s="12">
        <v>428565</v>
      </c>
      <c r="I8373" s="11" t="s">
        <v>548</v>
      </c>
      <c r="J8373" s="12">
        <v>34285</v>
      </c>
      <c r="K8373" s="12">
        <v>462850</v>
      </c>
      <c r="L8373" s="4" t="s">
        <v>3387</v>
      </c>
      <c r="M8373" s="4" t="s">
        <v>3106</v>
      </c>
      <c r="N8373" t="s">
        <v>5381</v>
      </c>
      <c r="O8373" s="22" t="e">
        <f>+VLOOKUP(E8373,[2]Sheet1!C$6490:L$6962,9,0)</f>
        <v>#N/A</v>
      </c>
      <c r="P8373" s="22" t="e">
        <f t="shared" si="429"/>
        <v>#N/A</v>
      </c>
      <c r="Q8373" s="1" t="e">
        <f>+VLOOKUP(E8373,[2]Sheet1!C$6490:L$6962,10,0)</f>
        <v>#N/A</v>
      </c>
    </row>
    <row r="8374" spans="3:17" x14ac:dyDescent="0.2">
      <c r="C8374" s="8">
        <v>45881</v>
      </c>
      <c r="D8374" s="4" t="s">
        <v>17708</v>
      </c>
      <c r="E8374">
        <f t="shared" si="430"/>
        <v>50905</v>
      </c>
      <c r="F8374" s="4" t="s">
        <v>12142</v>
      </c>
      <c r="G8374" s="4" t="s">
        <v>18131</v>
      </c>
      <c r="H8374" s="12">
        <v>421974</v>
      </c>
      <c r="I8374" s="11" t="s">
        <v>548</v>
      </c>
      <c r="J8374" s="12">
        <v>33758</v>
      </c>
      <c r="K8374" s="12">
        <v>455732</v>
      </c>
      <c r="L8374" s="4" t="s">
        <v>3387</v>
      </c>
      <c r="M8374" s="4" t="s">
        <v>3106</v>
      </c>
      <c r="N8374" t="s">
        <v>5381</v>
      </c>
      <c r="O8374" s="22" t="e">
        <f>+VLOOKUP(E8374,[2]Sheet1!C$6490:L$6962,9,0)</f>
        <v>#N/A</v>
      </c>
      <c r="P8374" s="22" t="e">
        <f t="shared" si="429"/>
        <v>#N/A</v>
      </c>
      <c r="Q8374" s="1" t="e">
        <f>+VLOOKUP(E8374,[2]Sheet1!C$6490:L$6962,10,0)</f>
        <v>#N/A</v>
      </c>
    </row>
    <row r="8375" spans="3:17" x14ac:dyDescent="0.2">
      <c r="C8375" s="8">
        <v>45881</v>
      </c>
      <c r="D8375" s="4" t="s">
        <v>17709</v>
      </c>
      <c r="E8375">
        <f t="shared" si="430"/>
        <v>50906</v>
      </c>
      <c r="F8375" s="4" t="s">
        <v>12142</v>
      </c>
      <c r="G8375" s="4" t="s">
        <v>18132</v>
      </c>
      <c r="H8375" s="12">
        <v>626370</v>
      </c>
      <c r="I8375" s="11" t="s">
        <v>548</v>
      </c>
      <c r="J8375" s="12">
        <v>50110</v>
      </c>
      <c r="K8375" s="12">
        <v>676480</v>
      </c>
      <c r="L8375" s="4" t="s">
        <v>3387</v>
      </c>
      <c r="M8375" s="4" t="s">
        <v>3106</v>
      </c>
      <c r="N8375" t="s">
        <v>5381</v>
      </c>
      <c r="O8375" s="22" t="e">
        <f>+VLOOKUP(E8375,[2]Sheet1!C$6490:L$6962,9,0)</f>
        <v>#N/A</v>
      </c>
      <c r="P8375" s="22" t="e">
        <f t="shared" ref="P8375:P8438" si="431">+O8375-K8375</f>
        <v>#N/A</v>
      </c>
      <c r="Q8375" s="1" t="e">
        <f>+VLOOKUP(E8375,[2]Sheet1!C$6490:L$6962,10,0)</f>
        <v>#N/A</v>
      </c>
    </row>
    <row r="8376" spans="3:17" x14ac:dyDescent="0.2">
      <c r="C8376" s="8">
        <v>45881</v>
      </c>
      <c r="D8376" s="4" t="s">
        <v>17710</v>
      </c>
      <c r="E8376">
        <f t="shared" si="430"/>
        <v>50907</v>
      </c>
      <c r="F8376" s="4" t="s">
        <v>12142</v>
      </c>
      <c r="G8376" s="4" t="s">
        <v>18133</v>
      </c>
      <c r="H8376" s="12">
        <v>857130</v>
      </c>
      <c r="I8376" s="11" t="s">
        <v>548</v>
      </c>
      <c r="J8376" s="12">
        <v>68570</v>
      </c>
      <c r="K8376" s="12">
        <v>925700</v>
      </c>
      <c r="L8376" s="4" t="s">
        <v>3387</v>
      </c>
      <c r="M8376" s="4" t="s">
        <v>3106</v>
      </c>
      <c r="N8376" t="s">
        <v>5381</v>
      </c>
      <c r="O8376" s="22" t="e">
        <f>+VLOOKUP(E8376,[2]Sheet1!C$6490:L$6962,9,0)</f>
        <v>#N/A</v>
      </c>
      <c r="P8376" s="22" t="e">
        <f t="shared" si="431"/>
        <v>#N/A</v>
      </c>
      <c r="Q8376" s="1" t="e">
        <f>+VLOOKUP(E8376,[2]Sheet1!C$6490:L$6962,10,0)</f>
        <v>#N/A</v>
      </c>
    </row>
    <row r="8377" spans="3:17" x14ac:dyDescent="0.2">
      <c r="C8377" s="8">
        <v>45881</v>
      </c>
      <c r="D8377" s="4" t="s">
        <v>17711</v>
      </c>
      <c r="E8377">
        <f t="shared" si="430"/>
        <v>50908</v>
      </c>
      <c r="F8377" s="4" t="s">
        <v>12142</v>
      </c>
      <c r="G8377" s="4" t="s">
        <v>18134</v>
      </c>
      <c r="H8377" s="12">
        <v>461520</v>
      </c>
      <c r="I8377" s="11" t="s">
        <v>548</v>
      </c>
      <c r="J8377" s="12">
        <v>36922</v>
      </c>
      <c r="K8377" s="12">
        <v>498442</v>
      </c>
      <c r="L8377" s="4" t="s">
        <v>3387</v>
      </c>
      <c r="M8377" s="4" t="s">
        <v>3106</v>
      </c>
      <c r="N8377" t="s">
        <v>5381</v>
      </c>
      <c r="O8377" s="22" t="e">
        <f>+VLOOKUP(E8377,[2]Sheet1!C$6490:L$6962,9,0)</f>
        <v>#N/A</v>
      </c>
      <c r="P8377" s="22" t="e">
        <f t="shared" si="431"/>
        <v>#N/A</v>
      </c>
      <c r="Q8377" s="1" t="e">
        <f>+VLOOKUP(E8377,[2]Sheet1!C$6490:L$6962,10,0)</f>
        <v>#N/A</v>
      </c>
    </row>
    <row r="8378" spans="3:17" x14ac:dyDescent="0.2">
      <c r="C8378" s="8">
        <v>45881</v>
      </c>
      <c r="D8378" s="4" t="s">
        <v>17712</v>
      </c>
      <c r="E8378">
        <f t="shared" si="430"/>
        <v>50909</v>
      </c>
      <c r="F8378" s="4" t="s">
        <v>12142</v>
      </c>
      <c r="G8378" s="4" t="s">
        <v>18135</v>
      </c>
      <c r="H8378" s="12">
        <v>626370</v>
      </c>
      <c r="I8378" s="11" t="s">
        <v>548</v>
      </c>
      <c r="J8378" s="12">
        <v>50110</v>
      </c>
      <c r="K8378" s="12">
        <v>676480</v>
      </c>
      <c r="L8378" s="4" t="s">
        <v>3387</v>
      </c>
      <c r="M8378" s="4" t="s">
        <v>3106</v>
      </c>
      <c r="N8378" t="s">
        <v>5381</v>
      </c>
      <c r="O8378" s="22" t="e">
        <f>+VLOOKUP(E8378,[2]Sheet1!C$6490:L$6962,9,0)</f>
        <v>#N/A</v>
      </c>
      <c r="P8378" s="22" t="e">
        <f t="shared" si="431"/>
        <v>#N/A</v>
      </c>
      <c r="Q8378" s="1" t="e">
        <f>+VLOOKUP(E8378,[2]Sheet1!C$6490:L$6962,10,0)</f>
        <v>#N/A</v>
      </c>
    </row>
    <row r="8379" spans="3:17" x14ac:dyDescent="0.2">
      <c r="C8379" s="8">
        <v>45881</v>
      </c>
      <c r="D8379" s="4" t="s">
        <v>17713</v>
      </c>
      <c r="E8379">
        <f t="shared" si="430"/>
        <v>50910</v>
      </c>
      <c r="F8379" s="4" t="s">
        <v>12142</v>
      </c>
      <c r="G8379" s="4" t="s">
        <v>18136</v>
      </c>
      <c r="H8379" s="12">
        <v>491202</v>
      </c>
      <c r="I8379" s="11" t="s">
        <v>548</v>
      </c>
      <c r="J8379" s="12">
        <v>39296</v>
      </c>
      <c r="K8379" s="12">
        <v>530498</v>
      </c>
      <c r="L8379" s="4" t="s">
        <v>3387</v>
      </c>
      <c r="M8379" s="4" t="s">
        <v>3106</v>
      </c>
      <c r="N8379" t="s">
        <v>5381</v>
      </c>
      <c r="O8379" s="22" t="e">
        <f>+VLOOKUP(E8379,[2]Sheet1!C$6490:L$6962,9,0)</f>
        <v>#N/A</v>
      </c>
      <c r="P8379" s="22" t="e">
        <f t="shared" si="431"/>
        <v>#N/A</v>
      </c>
      <c r="Q8379" s="1" t="e">
        <f>+VLOOKUP(E8379,[2]Sheet1!C$6490:L$6962,10,0)</f>
        <v>#N/A</v>
      </c>
    </row>
    <row r="8380" spans="3:17" x14ac:dyDescent="0.2">
      <c r="C8380" s="8">
        <v>45881</v>
      </c>
      <c r="D8380" s="4" t="s">
        <v>17714</v>
      </c>
      <c r="E8380">
        <f t="shared" si="430"/>
        <v>50911</v>
      </c>
      <c r="F8380" s="4" t="s">
        <v>12142</v>
      </c>
      <c r="G8380" s="4" t="s">
        <v>18137</v>
      </c>
      <c r="H8380" s="12">
        <v>428565</v>
      </c>
      <c r="I8380" s="11" t="s">
        <v>548</v>
      </c>
      <c r="J8380" s="12">
        <v>34285</v>
      </c>
      <c r="K8380" s="12">
        <v>462850</v>
      </c>
      <c r="L8380" s="4" t="s">
        <v>3387</v>
      </c>
      <c r="M8380" s="4" t="s">
        <v>3106</v>
      </c>
      <c r="N8380" t="s">
        <v>5381</v>
      </c>
      <c r="O8380" s="22" t="e">
        <f>+VLOOKUP(E8380,[2]Sheet1!C$6490:L$6962,9,0)</f>
        <v>#N/A</v>
      </c>
      <c r="P8380" s="22" t="e">
        <f t="shared" si="431"/>
        <v>#N/A</v>
      </c>
      <c r="Q8380" s="1" t="e">
        <f>+VLOOKUP(E8380,[2]Sheet1!C$6490:L$6962,10,0)</f>
        <v>#N/A</v>
      </c>
    </row>
    <row r="8381" spans="3:17" x14ac:dyDescent="0.2">
      <c r="C8381" s="8">
        <v>45881</v>
      </c>
      <c r="D8381" s="4" t="s">
        <v>17715</v>
      </c>
      <c r="E8381">
        <f t="shared" si="430"/>
        <v>50912</v>
      </c>
      <c r="F8381" s="4" t="s">
        <v>12142</v>
      </c>
      <c r="G8381" s="4" t="s">
        <v>18138</v>
      </c>
      <c r="H8381" s="12">
        <v>731856</v>
      </c>
      <c r="I8381" s="11" t="s">
        <v>548</v>
      </c>
      <c r="J8381" s="12">
        <v>58548</v>
      </c>
      <c r="K8381" s="12">
        <v>790404</v>
      </c>
      <c r="L8381" s="4" t="s">
        <v>3387</v>
      </c>
      <c r="M8381" s="4" t="s">
        <v>3106</v>
      </c>
      <c r="N8381" t="s">
        <v>5381</v>
      </c>
      <c r="O8381" s="22" t="e">
        <f>+VLOOKUP(E8381,[2]Sheet1!C$6490:L$6962,9,0)</f>
        <v>#N/A</v>
      </c>
      <c r="P8381" s="22" t="e">
        <f t="shared" si="431"/>
        <v>#N/A</v>
      </c>
      <c r="Q8381" s="1" t="e">
        <f>+VLOOKUP(E8381,[2]Sheet1!C$6490:L$6962,10,0)</f>
        <v>#N/A</v>
      </c>
    </row>
    <row r="8382" spans="3:17" x14ac:dyDescent="0.2">
      <c r="C8382" s="8">
        <v>45881</v>
      </c>
      <c r="D8382" s="4" t="s">
        <v>17716</v>
      </c>
      <c r="E8382">
        <f t="shared" si="430"/>
        <v>50913</v>
      </c>
      <c r="F8382" s="4" t="s">
        <v>12142</v>
      </c>
      <c r="G8382" s="4" t="s">
        <v>18139</v>
      </c>
      <c r="H8382" s="12">
        <v>184608</v>
      </c>
      <c r="I8382" s="11" t="s">
        <v>548</v>
      </c>
      <c r="J8382" s="12">
        <v>14769</v>
      </c>
      <c r="K8382" s="12">
        <v>199377</v>
      </c>
      <c r="L8382" s="4" t="s">
        <v>3387</v>
      </c>
      <c r="M8382" s="4" t="s">
        <v>3106</v>
      </c>
      <c r="N8382" t="s">
        <v>5381</v>
      </c>
      <c r="O8382" s="22" t="e">
        <f>+VLOOKUP(E8382,[2]Sheet1!C$6490:L$6962,9,0)</f>
        <v>#N/A</v>
      </c>
      <c r="P8382" s="22" t="e">
        <f t="shared" si="431"/>
        <v>#N/A</v>
      </c>
      <c r="Q8382" s="1" t="e">
        <f>+VLOOKUP(E8382,[2]Sheet1!C$6490:L$6962,10,0)</f>
        <v>#N/A</v>
      </c>
    </row>
    <row r="8383" spans="3:17" x14ac:dyDescent="0.2">
      <c r="C8383" s="8">
        <v>45881</v>
      </c>
      <c r="D8383" s="4" t="s">
        <v>17717</v>
      </c>
      <c r="E8383">
        <f t="shared" si="430"/>
        <v>50914</v>
      </c>
      <c r="F8383" s="4" t="s">
        <v>12142</v>
      </c>
      <c r="G8383" s="4" t="s">
        <v>18140</v>
      </c>
      <c r="H8383" s="12">
        <v>606582</v>
      </c>
      <c r="I8383" s="11" t="s">
        <v>548</v>
      </c>
      <c r="J8383" s="12">
        <v>48527</v>
      </c>
      <c r="K8383" s="12">
        <v>655109</v>
      </c>
      <c r="L8383" s="4" t="s">
        <v>3387</v>
      </c>
      <c r="M8383" s="4" t="s">
        <v>3106</v>
      </c>
      <c r="N8383" t="s">
        <v>5381</v>
      </c>
      <c r="O8383" s="22" t="e">
        <f>+VLOOKUP(E8383,[2]Sheet1!C$6490:L$6962,9,0)</f>
        <v>#N/A</v>
      </c>
      <c r="P8383" s="22" t="e">
        <f t="shared" si="431"/>
        <v>#N/A</v>
      </c>
      <c r="Q8383" s="1" t="e">
        <f>+VLOOKUP(E8383,[2]Sheet1!C$6490:L$6962,10,0)</f>
        <v>#N/A</v>
      </c>
    </row>
    <row r="8384" spans="3:17" x14ac:dyDescent="0.2">
      <c r="C8384" s="8">
        <v>45881</v>
      </c>
      <c r="D8384" s="4" t="s">
        <v>17718</v>
      </c>
      <c r="E8384">
        <f t="shared" si="430"/>
        <v>50915</v>
      </c>
      <c r="F8384" s="4" t="s">
        <v>12142</v>
      </c>
      <c r="G8384" s="4" t="s">
        <v>18141</v>
      </c>
      <c r="H8384" s="12">
        <v>626370</v>
      </c>
      <c r="I8384" s="11" t="s">
        <v>548</v>
      </c>
      <c r="J8384" s="12">
        <v>50110</v>
      </c>
      <c r="K8384" s="12">
        <v>676480</v>
      </c>
      <c r="L8384" s="4" t="s">
        <v>3387</v>
      </c>
      <c r="M8384" s="4" t="s">
        <v>3106</v>
      </c>
      <c r="N8384" t="s">
        <v>5381</v>
      </c>
      <c r="O8384" s="22" t="e">
        <f>+VLOOKUP(E8384,[2]Sheet1!C$6490:L$6962,9,0)</f>
        <v>#N/A</v>
      </c>
      <c r="P8384" s="22" t="e">
        <f t="shared" si="431"/>
        <v>#N/A</v>
      </c>
      <c r="Q8384" s="1" t="e">
        <f>+VLOOKUP(E8384,[2]Sheet1!C$6490:L$6962,10,0)</f>
        <v>#N/A</v>
      </c>
    </row>
    <row r="8385" spans="3:17" x14ac:dyDescent="0.2">
      <c r="C8385" s="8">
        <v>45882</v>
      </c>
      <c r="D8385" s="4" t="s">
        <v>17719</v>
      </c>
      <c r="E8385">
        <f t="shared" si="430"/>
        <v>51001</v>
      </c>
      <c r="F8385" s="4" t="s">
        <v>12142</v>
      </c>
      <c r="G8385" s="4" t="s">
        <v>18142</v>
      </c>
      <c r="H8385" s="12">
        <v>501096</v>
      </c>
      <c r="I8385" s="11" t="s">
        <v>548</v>
      </c>
      <c r="J8385" s="12">
        <v>40088</v>
      </c>
      <c r="K8385" s="12">
        <v>541184</v>
      </c>
      <c r="L8385" s="4" t="s">
        <v>3387</v>
      </c>
      <c r="M8385" s="4" t="s">
        <v>3106</v>
      </c>
      <c r="N8385" t="s">
        <v>5381</v>
      </c>
      <c r="O8385" s="22" t="e">
        <f>+VLOOKUP(E8385,[2]Sheet1!C$6490:L$6962,9,0)</f>
        <v>#N/A</v>
      </c>
      <c r="P8385" s="22" t="e">
        <f t="shared" si="431"/>
        <v>#N/A</v>
      </c>
      <c r="Q8385" s="1" t="e">
        <f>+VLOOKUP(E8385,[2]Sheet1!C$6490:L$6962,10,0)</f>
        <v>#N/A</v>
      </c>
    </row>
    <row r="8386" spans="3:17" x14ac:dyDescent="0.2">
      <c r="C8386" s="8">
        <v>45882</v>
      </c>
      <c r="D8386" s="4" t="s">
        <v>17720</v>
      </c>
      <c r="E8386">
        <f t="shared" si="430"/>
        <v>51002</v>
      </c>
      <c r="F8386" s="4" t="s">
        <v>12142</v>
      </c>
      <c r="G8386" s="4" t="s">
        <v>18143</v>
      </c>
      <c r="H8386" s="12">
        <v>626370</v>
      </c>
      <c r="I8386" s="11" t="s">
        <v>548</v>
      </c>
      <c r="J8386" s="12">
        <v>50110</v>
      </c>
      <c r="K8386" s="12">
        <v>676480</v>
      </c>
      <c r="L8386" s="4" t="s">
        <v>3387</v>
      </c>
      <c r="M8386" s="4" t="s">
        <v>3106</v>
      </c>
      <c r="N8386" t="s">
        <v>5381</v>
      </c>
      <c r="O8386" s="22" t="e">
        <f>+VLOOKUP(E8386,[2]Sheet1!C$6490:L$6962,9,0)</f>
        <v>#N/A</v>
      </c>
      <c r="P8386" s="22" t="e">
        <f t="shared" si="431"/>
        <v>#N/A</v>
      </c>
      <c r="Q8386" s="1" t="e">
        <f>+VLOOKUP(E8386,[2]Sheet1!C$6490:L$6962,10,0)</f>
        <v>#N/A</v>
      </c>
    </row>
    <row r="8387" spans="3:17" x14ac:dyDescent="0.2">
      <c r="C8387" s="8">
        <v>45882</v>
      </c>
      <c r="D8387" s="4" t="s">
        <v>17721</v>
      </c>
      <c r="E8387">
        <f t="shared" si="430"/>
        <v>51003</v>
      </c>
      <c r="F8387" s="4" t="s">
        <v>12142</v>
      </c>
      <c r="G8387" s="4" t="s">
        <v>18144</v>
      </c>
      <c r="H8387" s="12">
        <v>491202</v>
      </c>
      <c r="I8387" s="11" t="s">
        <v>548</v>
      </c>
      <c r="J8387" s="12">
        <v>39296</v>
      </c>
      <c r="K8387" s="12">
        <v>530498</v>
      </c>
      <c r="L8387" s="4" t="s">
        <v>3387</v>
      </c>
      <c r="M8387" s="4" t="s">
        <v>3106</v>
      </c>
      <c r="N8387" t="s">
        <v>5381</v>
      </c>
      <c r="O8387" s="22" t="e">
        <f>+VLOOKUP(E8387,[2]Sheet1!C$6490:L$6962,9,0)</f>
        <v>#N/A</v>
      </c>
      <c r="P8387" s="22" t="e">
        <f t="shared" si="431"/>
        <v>#N/A</v>
      </c>
      <c r="Q8387" s="1" t="e">
        <f>+VLOOKUP(E8387,[2]Sheet1!C$6490:L$6962,10,0)</f>
        <v>#N/A</v>
      </c>
    </row>
    <row r="8388" spans="3:17" x14ac:dyDescent="0.2">
      <c r="C8388" s="8">
        <v>45882</v>
      </c>
      <c r="D8388" s="4" t="s">
        <v>17722</v>
      </c>
      <c r="E8388">
        <f t="shared" si="430"/>
        <v>51004</v>
      </c>
      <c r="F8388" s="4" t="s">
        <v>12142</v>
      </c>
      <c r="G8388" s="4" t="s">
        <v>18145</v>
      </c>
      <c r="H8388" s="12">
        <v>230760</v>
      </c>
      <c r="I8388" s="11" t="s">
        <v>548</v>
      </c>
      <c r="J8388" s="12">
        <v>18461</v>
      </c>
      <c r="K8388" s="12">
        <v>249221</v>
      </c>
      <c r="L8388" s="4" t="s">
        <v>3387</v>
      </c>
      <c r="M8388" s="4" t="s">
        <v>3106</v>
      </c>
      <c r="N8388" t="s">
        <v>5381</v>
      </c>
      <c r="O8388" s="22" t="e">
        <f>+VLOOKUP(E8388,[2]Sheet1!C$6490:L$6962,9,0)</f>
        <v>#N/A</v>
      </c>
      <c r="P8388" s="22" t="e">
        <f t="shared" si="431"/>
        <v>#N/A</v>
      </c>
      <c r="Q8388" s="1" t="e">
        <f>+VLOOKUP(E8388,[2]Sheet1!C$6490:L$6962,10,0)</f>
        <v>#N/A</v>
      </c>
    </row>
    <row r="8389" spans="3:17" x14ac:dyDescent="0.2">
      <c r="C8389" s="8">
        <v>45882</v>
      </c>
      <c r="D8389" s="4" t="s">
        <v>17723</v>
      </c>
      <c r="E8389">
        <f t="shared" si="430"/>
        <v>51005</v>
      </c>
      <c r="F8389" s="4" t="s">
        <v>12142</v>
      </c>
      <c r="G8389" s="4" t="s">
        <v>18146</v>
      </c>
      <c r="H8389" s="12">
        <v>501096</v>
      </c>
      <c r="I8389" s="11" t="s">
        <v>548</v>
      </c>
      <c r="J8389" s="12">
        <v>40088</v>
      </c>
      <c r="K8389" s="12">
        <v>541184</v>
      </c>
      <c r="L8389" s="4" t="s">
        <v>3387</v>
      </c>
      <c r="M8389" s="4" t="s">
        <v>3106</v>
      </c>
      <c r="N8389" t="s">
        <v>5381</v>
      </c>
      <c r="O8389" s="22" t="e">
        <f>+VLOOKUP(E8389,[2]Sheet1!C$6490:L$6962,9,0)</f>
        <v>#N/A</v>
      </c>
      <c r="P8389" s="22" t="e">
        <f t="shared" si="431"/>
        <v>#N/A</v>
      </c>
      <c r="Q8389" s="1" t="e">
        <f>+VLOOKUP(E8389,[2]Sheet1!C$6490:L$6962,10,0)</f>
        <v>#N/A</v>
      </c>
    </row>
    <row r="8390" spans="3:17" x14ac:dyDescent="0.2">
      <c r="C8390" s="8">
        <v>45882</v>
      </c>
      <c r="D8390" s="4" t="s">
        <v>17724</v>
      </c>
      <c r="E8390">
        <f t="shared" si="430"/>
        <v>51006</v>
      </c>
      <c r="F8390" s="4" t="s">
        <v>12142</v>
      </c>
      <c r="G8390" s="4" t="s">
        <v>18147</v>
      </c>
      <c r="H8390" s="12">
        <v>428565</v>
      </c>
      <c r="I8390" s="11" t="s">
        <v>548</v>
      </c>
      <c r="J8390" s="12">
        <v>34285</v>
      </c>
      <c r="K8390" s="12">
        <v>462850</v>
      </c>
      <c r="L8390" s="4" t="s">
        <v>3387</v>
      </c>
      <c r="M8390" s="4" t="s">
        <v>3106</v>
      </c>
      <c r="N8390" t="s">
        <v>5381</v>
      </c>
      <c r="O8390" s="22" t="e">
        <f>+VLOOKUP(E8390,[2]Sheet1!C$6490:L$6962,9,0)</f>
        <v>#N/A</v>
      </c>
      <c r="P8390" s="22" t="e">
        <f t="shared" si="431"/>
        <v>#N/A</v>
      </c>
      <c r="Q8390" s="1" t="e">
        <f>+VLOOKUP(E8390,[2]Sheet1!C$6490:L$6962,10,0)</f>
        <v>#N/A</v>
      </c>
    </row>
    <row r="8391" spans="3:17" x14ac:dyDescent="0.2">
      <c r="C8391" s="8">
        <v>45882</v>
      </c>
      <c r="D8391" s="4" t="s">
        <v>17725</v>
      </c>
      <c r="E8391">
        <f t="shared" si="430"/>
        <v>51007</v>
      </c>
      <c r="F8391" s="4" t="s">
        <v>12142</v>
      </c>
      <c r="G8391" s="4" t="s">
        <v>18148</v>
      </c>
      <c r="H8391" s="12">
        <v>382413</v>
      </c>
      <c r="I8391" s="11" t="s">
        <v>548</v>
      </c>
      <c r="J8391" s="12">
        <v>30593</v>
      </c>
      <c r="K8391" s="12">
        <v>413006</v>
      </c>
      <c r="L8391" s="4" t="s">
        <v>3387</v>
      </c>
      <c r="M8391" s="4" t="s">
        <v>3106</v>
      </c>
      <c r="N8391" t="s">
        <v>5381</v>
      </c>
      <c r="O8391" s="22" t="e">
        <f>+VLOOKUP(E8391,[2]Sheet1!C$6490:L$6962,9,0)</f>
        <v>#N/A</v>
      </c>
      <c r="P8391" s="22" t="e">
        <f t="shared" si="431"/>
        <v>#N/A</v>
      </c>
      <c r="Q8391" s="1" t="e">
        <f>+VLOOKUP(E8391,[2]Sheet1!C$6490:L$6962,10,0)</f>
        <v>#N/A</v>
      </c>
    </row>
    <row r="8392" spans="3:17" x14ac:dyDescent="0.2">
      <c r="C8392" s="8">
        <v>45882</v>
      </c>
      <c r="D8392" s="4" t="s">
        <v>17726</v>
      </c>
      <c r="E8392">
        <f t="shared" si="430"/>
        <v>51008</v>
      </c>
      <c r="F8392" s="4" t="s">
        <v>12142</v>
      </c>
      <c r="G8392" s="4" t="s">
        <v>18149</v>
      </c>
      <c r="H8392" s="12">
        <v>501096</v>
      </c>
      <c r="I8392" s="11" t="s">
        <v>548</v>
      </c>
      <c r="J8392" s="12">
        <v>40088</v>
      </c>
      <c r="K8392" s="12">
        <v>541184</v>
      </c>
      <c r="L8392" s="4" t="s">
        <v>3387</v>
      </c>
      <c r="M8392" s="4" t="s">
        <v>3106</v>
      </c>
      <c r="N8392" t="s">
        <v>5381</v>
      </c>
      <c r="O8392" s="22" t="e">
        <f>+VLOOKUP(E8392,[2]Sheet1!C$6490:L$6962,9,0)</f>
        <v>#N/A</v>
      </c>
      <c r="P8392" s="22" t="e">
        <f t="shared" si="431"/>
        <v>#N/A</v>
      </c>
      <c r="Q8392" s="1" t="e">
        <f>+VLOOKUP(E8392,[2]Sheet1!C$6490:L$6962,10,0)</f>
        <v>#N/A</v>
      </c>
    </row>
    <row r="8393" spans="3:17" x14ac:dyDescent="0.2">
      <c r="C8393" s="8">
        <v>45882</v>
      </c>
      <c r="D8393" s="4" t="s">
        <v>17727</v>
      </c>
      <c r="E8393">
        <f t="shared" si="430"/>
        <v>51009</v>
      </c>
      <c r="F8393" s="4" t="s">
        <v>12142</v>
      </c>
      <c r="G8393" s="4" t="s">
        <v>18150</v>
      </c>
      <c r="H8393" s="12">
        <v>184608</v>
      </c>
      <c r="I8393" s="11" t="s">
        <v>548</v>
      </c>
      <c r="J8393" s="12">
        <v>14769</v>
      </c>
      <c r="K8393" s="12">
        <v>199377</v>
      </c>
      <c r="L8393" s="4" t="s">
        <v>3387</v>
      </c>
      <c r="M8393" s="4" t="s">
        <v>3106</v>
      </c>
      <c r="N8393" t="s">
        <v>5381</v>
      </c>
      <c r="O8393" s="22" t="e">
        <f>+VLOOKUP(E8393,[2]Sheet1!C$6490:L$6962,9,0)</f>
        <v>#N/A</v>
      </c>
      <c r="P8393" s="22" t="e">
        <f t="shared" si="431"/>
        <v>#N/A</v>
      </c>
      <c r="Q8393" s="1" t="e">
        <f>+VLOOKUP(E8393,[2]Sheet1!C$6490:L$6962,10,0)</f>
        <v>#N/A</v>
      </c>
    </row>
    <row r="8394" spans="3:17" x14ac:dyDescent="0.2">
      <c r="C8394" s="8">
        <v>45882</v>
      </c>
      <c r="D8394" s="4" t="s">
        <v>17728</v>
      </c>
      <c r="E8394">
        <f t="shared" si="430"/>
        <v>51010</v>
      </c>
      <c r="F8394" s="4" t="s">
        <v>12142</v>
      </c>
      <c r="G8394" s="4" t="s">
        <v>18151</v>
      </c>
      <c r="H8394" s="12">
        <v>501096</v>
      </c>
      <c r="I8394" s="11" t="s">
        <v>548</v>
      </c>
      <c r="J8394" s="12">
        <v>40088</v>
      </c>
      <c r="K8394" s="12">
        <v>541184</v>
      </c>
      <c r="L8394" s="4" t="s">
        <v>3387</v>
      </c>
      <c r="M8394" s="4" t="s">
        <v>3106</v>
      </c>
      <c r="N8394" t="s">
        <v>5381</v>
      </c>
      <c r="O8394" s="22" t="e">
        <f>+VLOOKUP(E8394,[2]Sheet1!C$6490:L$6962,9,0)</f>
        <v>#N/A</v>
      </c>
      <c r="P8394" s="22" t="e">
        <f t="shared" si="431"/>
        <v>#N/A</v>
      </c>
      <c r="Q8394" s="1" t="e">
        <f>+VLOOKUP(E8394,[2]Sheet1!C$6490:L$6962,10,0)</f>
        <v>#N/A</v>
      </c>
    </row>
    <row r="8395" spans="3:17" x14ac:dyDescent="0.2">
      <c r="C8395" s="8">
        <v>45882</v>
      </c>
      <c r="D8395" s="4" t="s">
        <v>17729</v>
      </c>
      <c r="E8395">
        <f t="shared" si="430"/>
        <v>51011</v>
      </c>
      <c r="F8395" s="4" t="s">
        <v>12142</v>
      </c>
      <c r="G8395" s="4" t="s">
        <v>18152</v>
      </c>
      <c r="H8395" s="12">
        <v>626370</v>
      </c>
      <c r="I8395" s="11" t="s">
        <v>548</v>
      </c>
      <c r="J8395" s="12">
        <v>50110</v>
      </c>
      <c r="K8395" s="12">
        <v>676480</v>
      </c>
      <c r="L8395" s="4" t="s">
        <v>3387</v>
      </c>
      <c r="M8395" s="4" t="s">
        <v>3106</v>
      </c>
      <c r="N8395" t="s">
        <v>5381</v>
      </c>
      <c r="O8395" s="22" t="e">
        <f>+VLOOKUP(E8395,[2]Sheet1!C$6490:L$6962,9,0)</f>
        <v>#N/A</v>
      </c>
      <c r="P8395" s="22" t="e">
        <f t="shared" si="431"/>
        <v>#N/A</v>
      </c>
      <c r="Q8395" s="1" t="e">
        <f>+VLOOKUP(E8395,[2]Sheet1!C$6490:L$6962,10,0)</f>
        <v>#N/A</v>
      </c>
    </row>
    <row r="8396" spans="3:17" x14ac:dyDescent="0.2">
      <c r="C8396" s="8">
        <v>45882</v>
      </c>
      <c r="D8396" s="4" t="s">
        <v>17730</v>
      </c>
      <c r="E8396">
        <f t="shared" si="430"/>
        <v>51012</v>
      </c>
      <c r="F8396" s="4" t="s">
        <v>12142</v>
      </c>
      <c r="G8396" s="4" t="s">
        <v>18153</v>
      </c>
      <c r="H8396" s="12">
        <v>491202</v>
      </c>
      <c r="I8396" s="11" t="s">
        <v>548</v>
      </c>
      <c r="J8396" s="12">
        <v>39296</v>
      </c>
      <c r="K8396" s="12">
        <v>530498</v>
      </c>
      <c r="L8396" s="4" t="s">
        <v>3387</v>
      </c>
      <c r="M8396" s="4" t="s">
        <v>3106</v>
      </c>
      <c r="N8396" t="s">
        <v>5381</v>
      </c>
      <c r="O8396" s="22" t="e">
        <f>+VLOOKUP(E8396,[2]Sheet1!C$6490:L$6962,9,0)</f>
        <v>#N/A</v>
      </c>
      <c r="P8396" s="22" t="e">
        <f t="shared" si="431"/>
        <v>#N/A</v>
      </c>
      <c r="Q8396" s="1" t="e">
        <f>+VLOOKUP(E8396,[2]Sheet1!C$6490:L$6962,10,0)</f>
        <v>#N/A</v>
      </c>
    </row>
    <row r="8397" spans="3:17" x14ac:dyDescent="0.2">
      <c r="C8397" s="8">
        <v>45882</v>
      </c>
      <c r="D8397" s="4" t="s">
        <v>17731</v>
      </c>
      <c r="E8397">
        <f t="shared" si="430"/>
        <v>51013</v>
      </c>
      <c r="F8397" s="4" t="s">
        <v>12142</v>
      </c>
      <c r="G8397" s="4" t="s">
        <v>18154</v>
      </c>
      <c r="H8397" s="12">
        <v>230760</v>
      </c>
      <c r="I8397" s="11" t="s">
        <v>548</v>
      </c>
      <c r="J8397" s="12">
        <v>18461</v>
      </c>
      <c r="K8397" s="12">
        <v>249221</v>
      </c>
      <c r="L8397" s="4" t="s">
        <v>3387</v>
      </c>
      <c r="M8397" s="4" t="s">
        <v>3106</v>
      </c>
      <c r="N8397" t="s">
        <v>5381</v>
      </c>
      <c r="O8397" s="22" t="e">
        <f>+VLOOKUP(E8397,[2]Sheet1!C$6490:L$6962,9,0)</f>
        <v>#N/A</v>
      </c>
      <c r="P8397" s="22" t="e">
        <f t="shared" si="431"/>
        <v>#N/A</v>
      </c>
      <c r="Q8397" s="1" t="e">
        <f>+VLOOKUP(E8397,[2]Sheet1!C$6490:L$6962,10,0)</f>
        <v>#N/A</v>
      </c>
    </row>
    <row r="8398" spans="3:17" x14ac:dyDescent="0.2">
      <c r="C8398" s="8">
        <v>45882</v>
      </c>
      <c r="D8398" s="4" t="s">
        <v>17732</v>
      </c>
      <c r="E8398">
        <f t="shared" si="430"/>
        <v>51014</v>
      </c>
      <c r="F8398" s="4" t="s">
        <v>12142</v>
      </c>
      <c r="G8398" s="4" t="s">
        <v>18155</v>
      </c>
      <c r="H8398" s="12">
        <v>303291</v>
      </c>
      <c r="I8398" s="11" t="s">
        <v>548</v>
      </c>
      <c r="J8398" s="12">
        <v>24263</v>
      </c>
      <c r="K8398" s="12">
        <v>327554</v>
      </c>
      <c r="L8398" s="4" t="s">
        <v>3387</v>
      </c>
      <c r="M8398" s="4" t="s">
        <v>3106</v>
      </c>
      <c r="N8398" t="s">
        <v>5381</v>
      </c>
      <c r="O8398" s="22" t="e">
        <f>+VLOOKUP(E8398,[2]Sheet1!C$6490:L$6962,9,0)</f>
        <v>#N/A</v>
      </c>
      <c r="P8398" s="22" t="e">
        <f t="shared" si="431"/>
        <v>#N/A</v>
      </c>
      <c r="Q8398" s="1" t="e">
        <f>+VLOOKUP(E8398,[2]Sheet1!C$6490:L$6962,10,0)</f>
        <v>#N/A</v>
      </c>
    </row>
    <row r="8399" spans="3:17" x14ac:dyDescent="0.2">
      <c r="C8399" s="8">
        <v>45883</v>
      </c>
      <c r="D8399" s="4" t="s">
        <v>17733</v>
      </c>
      <c r="E8399">
        <f t="shared" si="430"/>
        <v>51928</v>
      </c>
      <c r="F8399" s="4" t="s">
        <v>12142</v>
      </c>
      <c r="G8399" s="4" t="s">
        <v>18156</v>
      </c>
      <c r="H8399" s="12">
        <v>1879110</v>
      </c>
      <c r="I8399" s="11" t="s">
        <v>548</v>
      </c>
      <c r="J8399" s="12">
        <v>150329</v>
      </c>
      <c r="K8399" s="12">
        <v>2029439</v>
      </c>
      <c r="L8399" s="4" t="s">
        <v>12333</v>
      </c>
      <c r="M8399" s="4" t="s">
        <v>12334</v>
      </c>
      <c r="N8399" t="s">
        <v>5381</v>
      </c>
      <c r="O8399" s="22" t="e">
        <f>+VLOOKUP(E8399,[2]Sheet1!C$6490:L$6962,9,0)</f>
        <v>#N/A</v>
      </c>
      <c r="P8399" s="22" t="e">
        <f t="shared" si="431"/>
        <v>#N/A</v>
      </c>
      <c r="Q8399" s="1" t="e">
        <f>+VLOOKUP(E8399,[2]Sheet1!C$6490:L$6962,10,0)</f>
        <v>#N/A</v>
      </c>
    </row>
    <row r="8400" spans="3:17" x14ac:dyDescent="0.2">
      <c r="C8400" s="8">
        <v>45883</v>
      </c>
      <c r="D8400" s="4" t="s">
        <v>17734</v>
      </c>
      <c r="E8400">
        <f t="shared" si="430"/>
        <v>51929</v>
      </c>
      <c r="F8400" s="4" t="s">
        <v>12142</v>
      </c>
      <c r="G8400" s="4" t="s">
        <v>18157</v>
      </c>
      <c r="H8400" s="12">
        <v>1565925</v>
      </c>
      <c r="I8400" s="11" t="s">
        <v>548</v>
      </c>
      <c r="J8400" s="12">
        <v>125274</v>
      </c>
      <c r="K8400" s="12">
        <v>1691199</v>
      </c>
      <c r="L8400" s="4" t="s">
        <v>12333</v>
      </c>
      <c r="M8400" s="4" t="s">
        <v>12334</v>
      </c>
      <c r="N8400" t="s">
        <v>5381</v>
      </c>
      <c r="O8400" s="22" t="e">
        <f>+VLOOKUP(E8400,[2]Sheet1!C$6490:L$6962,9,0)</f>
        <v>#N/A</v>
      </c>
      <c r="P8400" s="22" t="e">
        <f t="shared" si="431"/>
        <v>#N/A</v>
      </c>
      <c r="Q8400" s="1" t="e">
        <f>+VLOOKUP(E8400,[2]Sheet1!C$6490:L$6962,10,0)</f>
        <v>#N/A</v>
      </c>
    </row>
    <row r="8401" spans="3:17" x14ac:dyDescent="0.2">
      <c r="C8401" s="8">
        <v>45883</v>
      </c>
      <c r="D8401" s="4" t="s">
        <v>17735</v>
      </c>
      <c r="E8401">
        <f t="shared" si="430"/>
        <v>51930</v>
      </c>
      <c r="F8401" s="4" t="s">
        <v>12142</v>
      </c>
      <c r="G8401" s="4" t="s">
        <v>18158</v>
      </c>
      <c r="H8401" s="12">
        <v>692280</v>
      </c>
      <c r="I8401" s="11" t="s">
        <v>548</v>
      </c>
      <c r="J8401" s="12">
        <v>55382</v>
      </c>
      <c r="K8401" s="12">
        <v>747662</v>
      </c>
      <c r="L8401" s="4" t="s">
        <v>12333</v>
      </c>
      <c r="M8401" s="4" t="s">
        <v>12334</v>
      </c>
      <c r="N8401" t="s">
        <v>5381</v>
      </c>
      <c r="O8401" s="22" t="e">
        <f>+VLOOKUP(E8401,[2]Sheet1!C$6490:L$6962,9,0)</f>
        <v>#N/A</v>
      </c>
      <c r="P8401" s="22" t="e">
        <f t="shared" si="431"/>
        <v>#N/A</v>
      </c>
      <c r="Q8401" s="1" t="e">
        <f>+VLOOKUP(E8401,[2]Sheet1!C$6490:L$6962,10,0)</f>
        <v>#N/A</v>
      </c>
    </row>
    <row r="8402" spans="3:17" x14ac:dyDescent="0.2">
      <c r="C8402" s="8">
        <v>45883</v>
      </c>
      <c r="D8402" s="4" t="s">
        <v>17736</v>
      </c>
      <c r="E8402">
        <f t="shared" si="430"/>
        <v>51931</v>
      </c>
      <c r="F8402" s="4" t="s">
        <v>12142</v>
      </c>
      <c r="G8402" s="4" t="s">
        <v>18159</v>
      </c>
      <c r="H8402" s="12">
        <v>616476</v>
      </c>
      <c r="I8402" s="11" t="s">
        <v>548</v>
      </c>
      <c r="J8402" s="12">
        <v>49318</v>
      </c>
      <c r="K8402" s="12">
        <v>665794</v>
      </c>
      <c r="L8402" s="4" t="s">
        <v>3387</v>
      </c>
      <c r="M8402" s="4" t="s">
        <v>3106</v>
      </c>
      <c r="N8402" t="s">
        <v>5381</v>
      </c>
      <c r="O8402" s="22" t="e">
        <f>+VLOOKUP(E8402,[2]Sheet1!C$6490:L$6962,9,0)</f>
        <v>#N/A</v>
      </c>
      <c r="P8402" s="22" t="e">
        <f t="shared" si="431"/>
        <v>#N/A</v>
      </c>
      <c r="Q8402" s="1" t="e">
        <f>+VLOOKUP(E8402,[2]Sheet1!C$6490:L$6962,10,0)</f>
        <v>#N/A</v>
      </c>
    </row>
    <row r="8403" spans="3:17" x14ac:dyDescent="0.2">
      <c r="C8403" s="8">
        <v>45883</v>
      </c>
      <c r="D8403" s="4" t="s">
        <v>17737</v>
      </c>
      <c r="E8403">
        <f t="shared" si="430"/>
        <v>51932</v>
      </c>
      <c r="F8403" s="4" t="s">
        <v>12142</v>
      </c>
      <c r="G8403" s="4" t="s">
        <v>18160</v>
      </c>
      <c r="H8403" s="12">
        <v>230760</v>
      </c>
      <c r="I8403" s="11" t="s">
        <v>548</v>
      </c>
      <c r="J8403" s="12">
        <v>18461</v>
      </c>
      <c r="K8403" s="12">
        <v>249221</v>
      </c>
      <c r="L8403" s="4" t="s">
        <v>3387</v>
      </c>
      <c r="M8403" s="4" t="s">
        <v>3106</v>
      </c>
      <c r="N8403" t="s">
        <v>5381</v>
      </c>
      <c r="O8403" s="22" t="e">
        <f>+VLOOKUP(E8403,[2]Sheet1!C$6490:L$6962,9,0)</f>
        <v>#N/A</v>
      </c>
      <c r="P8403" s="22" t="e">
        <f t="shared" si="431"/>
        <v>#N/A</v>
      </c>
      <c r="Q8403" s="1" t="e">
        <f>+VLOOKUP(E8403,[2]Sheet1!C$6490:L$6962,10,0)</f>
        <v>#N/A</v>
      </c>
    </row>
    <row r="8404" spans="3:17" x14ac:dyDescent="0.2">
      <c r="C8404" s="8">
        <v>45883</v>
      </c>
      <c r="D8404" s="4" t="s">
        <v>17738</v>
      </c>
      <c r="E8404">
        <f t="shared" si="430"/>
        <v>51933</v>
      </c>
      <c r="F8404" s="4" t="s">
        <v>12142</v>
      </c>
      <c r="G8404" s="4" t="s">
        <v>18161</v>
      </c>
      <c r="H8404" s="12">
        <v>303291</v>
      </c>
      <c r="I8404" s="11" t="s">
        <v>548</v>
      </c>
      <c r="J8404" s="12">
        <v>24263</v>
      </c>
      <c r="K8404" s="12">
        <v>327554</v>
      </c>
      <c r="L8404" s="4" t="s">
        <v>3387</v>
      </c>
      <c r="M8404" s="4" t="s">
        <v>3106</v>
      </c>
      <c r="N8404" t="s">
        <v>5381</v>
      </c>
      <c r="O8404" s="22" t="e">
        <f>+VLOOKUP(E8404,[2]Sheet1!C$6490:L$6962,9,0)</f>
        <v>#N/A</v>
      </c>
      <c r="P8404" s="22" t="e">
        <f t="shared" si="431"/>
        <v>#N/A</v>
      </c>
      <c r="Q8404" s="1" t="e">
        <f>+VLOOKUP(E8404,[2]Sheet1!C$6490:L$6962,10,0)</f>
        <v>#N/A</v>
      </c>
    </row>
    <row r="8405" spans="3:17" x14ac:dyDescent="0.2">
      <c r="C8405" s="8">
        <v>45883</v>
      </c>
      <c r="D8405" s="4" t="s">
        <v>17739</v>
      </c>
      <c r="E8405">
        <f t="shared" si="430"/>
        <v>51934</v>
      </c>
      <c r="F8405" s="4" t="s">
        <v>12142</v>
      </c>
      <c r="G8405" s="4" t="s">
        <v>18162</v>
      </c>
      <c r="H8405" s="12">
        <v>543945</v>
      </c>
      <c r="I8405" s="11" t="s">
        <v>548</v>
      </c>
      <c r="J8405" s="12">
        <v>43516</v>
      </c>
      <c r="K8405" s="12">
        <v>587461</v>
      </c>
      <c r="L8405" s="4" t="s">
        <v>3387</v>
      </c>
      <c r="M8405" s="4" t="s">
        <v>3106</v>
      </c>
      <c r="N8405" t="s">
        <v>5381</v>
      </c>
      <c r="O8405" s="22" t="e">
        <f>+VLOOKUP(E8405,[2]Sheet1!C$6490:L$6962,9,0)</f>
        <v>#N/A</v>
      </c>
      <c r="P8405" s="22" t="e">
        <f t="shared" si="431"/>
        <v>#N/A</v>
      </c>
      <c r="Q8405" s="1" t="e">
        <f>+VLOOKUP(E8405,[2]Sheet1!C$6490:L$6962,10,0)</f>
        <v>#N/A</v>
      </c>
    </row>
    <row r="8406" spans="3:17" x14ac:dyDescent="0.2">
      <c r="C8406" s="8">
        <v>45883</v>
      </c>
      <c r="D8406" s="4" t="s">
        <v>17740</v>
      </c>
      <c r="E8406">
        <f t="shared" si="430"/>
        <v>51935</v>
      </c>
      <c r="F8406" s="4" t="s">
        <v>12142</v>
      </c>
      <c r="G8406" s="4" t="s">
        <v>18163</v>
      </c>
      <c r="H8406" s="12">
        <v>382413</v>
      </c>
      <c r="I8406" s="11" t="s">
        <v>548</v>
      </c>
      <c r="J8406" s="12">
        <v>30593</v>
      </c>
      <c r="K8406" s="12">
        <v>413006</v>
      </c>
      <c r="L8406" s="4" t="s">
        <v>3387</v>
      </c>
      <c r="M8406" s="4" t="s">
        <v>3106</v>
      </c>
      <c r="N8406" t="s">
        <v>5381</v>
      </c>
      <c r="O8406" s="22" t="e">
        <f>+VLOOKUP(E8406,[2]Sheet1!C$6490:L$6962,9,0)</f>
        <v>#N/A</v>
      </c>
      <c r="P8406" s="22" t="e">
        <f t="shared" si="431"/>
        <v>#N/A</v>
      </c>
      <c r="Q8406" s="1" t="e">
        <f>+VLOOKUP(E8406,[2]Sheet1!C$6490:L$6962,10,0)</f>
        <v>#N/A</v>
      </c>
    </row>
    <row r="8407" spans="3:17" x14ac:dyDescent="0.2">
      <c r="C8407" s="8">
        <v>45883</v>
      </c>
      <c r="D8407" s="4" t="s">
        <v>17741</v>
      </c>
      <c r="E8407">
        <f t="shared" si="430"/>
        <v>51936</v>
      </c>
      <c r="F8407" s="4" t="s">
        <v>12142</v>
      </c>
      <c r="G8407" s="4" t="s">
        <v>18164</v>
      </c>
      <c r="H8407" s="12">
        <v>230760</v>
      </c>
      <c r="I8407" s="11" t="s">
        <v>548</v>
      </c>
      <c r="J8407" s="12">
        <v>18461</v>
      </c>
      <c r="K8407" s="12">
        <v>249221</v>
      </c>
      <c r="L8407" s="4" t="s">
        <v>3387</v>
      </c>
      <c r="M8407" s="4" t="s">
        <v>3106</v>
      </c>
      <c r="N8407" t="s">
        <v>5381</v>
      </c>
      <c r="O8407" s="22" t="e">
        <f>+VLOOKUP(E8407,[2]Sheet1!C$6490:L$6962,9,0)</f>
        <v>#N/A</v>
      </c>
      <c r="P8407" s="22" t="e">
        <f t="shared" si="431"/>
        <v>#N/A</v>
      </c>
      <c r="Q8407" s="1" t="e">
        <f>+VLOOKUP(E8407,[2]Sheet1!C$6490:L$6962,10,0)</f>
        <v>#N/A</v>
      </c>
    </row>
    <row r="8408" spans="3:17" x14ac:dyDescent="0.2">
      <c r="C8408" s="8">
        <v>45883</v>
      </c>
      <c r="D8408" s="4" t="s">
        <v>17742</v>
      </c>
      <c r="E8408">
        <f t="shared" si="430"/>
        <v>51937</v>
      </c>
      <c r="F8408" s="4" t="s">
        <v>12142</v>
      </c>
      <c r="G8408" s="4" t="s">
        <v>18165</v>
      </c>
      <c r="H8408" s="12">
        <v>230760</v>
      </c>
      <c r="I8408" s="11" t="s">
        <v>548</v>
      </c>
      <c r="J8408" s="12">
        <v>18461</v>
      </c>
      <c r="K8408" s="12">
        <v>249221</v>
      </c>
      <c r="L8408" s="4" t="s">
        <v>3387</v>
      </c>
      <c r="M8408" s="4" t="s">
        <v>3106</v>
      </c>
      <c r="N8408" t="s">
        <v>5381</v>
      </c>
      <c r="O8408" s="22" t="e">
        <f>+VLOOKUP(E8408,[2]Sheet1!C$6490:L$6962,9,0)</f>
        <v>#N/A</v>
      </c>
      <c r="P8408" s="22" t="e">
        <f t="shared" si="431"/>
        <v>#N/A</v>
      </c>
      <c r="Q8408" s="1" t="e">
        <f>+VLOOKUP(E8408,[2]Sheet1!C$6490:L$6962,10,0)</f>
        <v>#N/A</v>
      </c>
    </row>
    <row r="8409" spans="3:17" x14ac:dyDescent="0.2">
      <c r="C8409" s="8">
        <v>45883</v>
      </c>
      <c r="D8409" s="4" t="s">
        <v>17743</v>
      </c>
      <c r="E8409">
        <f t="shared" si="430"/>
        <v>51938</v>
      </c>
      <c r="F8409" s="4" t="s">
        <v>12142</v>
      </c>
      <c r="G8409" s="4" t="s">
        <v>18166</v>
      </c>
      <c r="H8409" s="12">
        <v>501096</v>
      </c>
      <c r="I8409" s="11" t="s">
        <v>548</v>
      </c>
      <c r="J8409" s="12">
        <v>40088</v>
      </c>
      <c r="K8409" s="12">
        <v>541184</v>
      </c>
      <c r="L8409" s="4" t="s">
        <v>3387</v>
      </c>
      <c r="M8409" s="4" t="s">
        <v>3106</v>
      </c>
      <c r="N8409" t="s">
        <v>5381</v>
      </c>
      <c r="O8409" s="22" t="e">
        <f>+VLOOKUP(E8409,[2]Sheet1!C$6490:L$6962,9,0)</f>
        <v>#N/A</v>
      </c>
      <c r="P8409" s="22" t="e">
        <f t="shared" si="431"/>
        <v>#N/A</v>
      </c>
      <c r="Q8409" s="1" t="e">
        <f>+VLOOKUP(E8409,[2]Sheet1!C$6490:L$6962,10,0)</f>
        <v>#N/A</v>
      </c>
    </row>
    <row r="8410" spans="3:17" x14ac:dyDescent="0.2">
      <c r="C8410" s="8">
        <v>45883</v>
      </c>
      <c r="D8410" s="4" t="s">
        <v>17744</v>
      </c>
      <c r="E8410">
        <f t="shared" si="430"/>
        <v>51939</v>
      </c>
      <c r="F8410" s="4" t="s">
        <v>12142</v>
      </c>
      <c r="G8410" s="4" t="s">
        <v>18167</v>
      </c>
      <c r="H8410" s="12">
        <v>626370</v>
      </c>
      <c r="I8410" s="11" t="s">
        <v>548</v>
      </c>
      <c r="J8410" s="12">
        <v>50110</v>
      </c>
      <c r="K8410" s="12">
        <v>676480</v>
      </c>
      <c r="L8410" s="4" t="s">
        <v>3387</v>
      </c>
      <c r="M8410" s="4" t="s">
        <v>3106</v>
      </c>
      <c r="N8410" t="s">
        <v>5381</v>
      </c>
      <c r="O8410" s="22" t="e">
        <f>+VLOOKUP(E8410,[2]Sheet1!C$6490:L$6962,9,0)</f>
        <v>#N/A</v>
      </c>
      <c r="P8410" s="22" t="e">
        <f t="shared" si="431"/>
        <v>#N/A</v>
      </c>
      <c r="Q8410" s="1" t="e">
        <f>+VLOOKUP(E8410,[2]Sheet1!C$6490:L$6962,10,0)</f>
        <v>#N/A</v>
      </c>
    </row>
    <row r="8411" spans="3:17" hidden="1" x14ac:dyDescent="0.2">
      <c r="C8411" s="8">
        <v>45884</v>
      </c>
      <c r="D8411" s="4" t="s">
        <v>17745</v>
      </c>
      <c r="E8411">
        <f t="shared" si="430"/>
        <v>1325</v>
      </c>
      <c r="F8411" s="4" t="s">
        <v>12581</v>
      </c>
      <c r="G8411" s="4" t="s">
        <v>18168</v>
      </c>
      <c r="H8411" s="12">
        <v>-497793</v>
      </c>
      <c r="I8411" s="11" t="s">
        <v>548</v>
      </c>
      <c r="J8411" s="12">
        <v>-39823</v>
      </c>
      <c r="K8411" s="12">
        <v>-537616</v>
      </c>
      <c r="L8411" s="4" t="s">
        <v>3387</v>
      </c>
      <c r="M8411" s="4" t="s">
        <v>3106</v>
      </c>
      <c r="N8411" t="s">
        <v>20734</v>
      </c>
      <c r="O8411" s="22" t="e">
        <f>+VLOOKUP(E8411,[2]Sheet1!C$6490:L$6962,9,0)</f>
        <v>#N/A</v>
      </c>
      <c r="P8411" s="22" t="e">
        <f t="shared" si="431"/>
        <v>#N/A</v>
      </c>
      <c r="Q8411" s="1" t="e">
        <f>+VLOOKUP(E8411,[2]Sheet1!C$6490:L$6962,10,0)</f>
        <v>#N/A</v>
      </c>
    </row>
    <row r="8412" spans="3:17" x14ac:dyDescent="0.2">
      <c r="C8412" s="8">
        <v>45884</v>
      </c>
      <c r="D8412" s="4" t="s">
        <v>17746</v>
      </c>
      <c r="E8412">
        <f t="shared" si="430"/>
        <v>52008</v>
      </c>
      <c r="F8412" s="4" t="s">
        <v>12142</v>
      </c>
      <c r="G8412" s="4" t="s">
        <v>18169</v>
      </c>
      <c r="H8412" s="12">
        <v>372519</v>
      </c>
      <c r="I8412" s="11" t="s">
        <v>548</v>
      </c>
      <c r="J8412" s="12">
        <v>29802</v>
      </c>
      <c r="K8412" s="12">
        <v>402321</v>
      </c>
      <c r="L8412" s="4" t="s">
        <v>3387</v>
      </c>
      <c r="M8412" s="4" t="s">
        <v>3106</v>
      </c>
      <c r="N8412" t="s">
        <v>5381</v>
      </c>
      <c r="O8412" s="22" t="e">
        <f>+VLOOKUP(E8412,[2]Sheet1!C$6490:L$6962,9,0)</f>
        <v>#N/A</v>
      </c>
      <c r="P8412" s="22" t="e">
        <f t="shared" si="431"/>
        <v>#N/A</v>
      </c>
      <c r="Q8412" s="1" t="e">
        <f>+VLOOKUP(E8412,[2]Sheet1!C$6490:L$6962,10,0)</f>
        <v>#N/A</v>
      </c>
    </row>
    <row r="8413" spans="3:17" x14ac:dyDescent="0.2">
      <c r="C8413" s="8">
        <v>45884</v>
      </c>
      <c r="D8413" s="4" t="s">
        <v>17747</v>
      </c>
      <c r="E8413">
        <f t="shared" si="430"/>
        <v>52327</v>
      </c>
      <c r="F8413" s="4" t="s">
        <v>12142</v>
      </c>
      <c r="G8413" s="4" t="s">
        <v>18170</v>
      </c>
      <c r="H8413" s="12">
        <v>1054935</v>
      </c>
      <c r="I8413" s="11" t="s">
        <v>548</v>
      </c>
      <c r="J8413" s="12">
        <v>84395</v>
      </c>
      <c r="K8413" s="12">
        <v>1139330</v>
      </c>
      <c r="L8413" s="4" t="s">
        <v>2318</v>
      </c>
      <c r="M8413" s="4" t="s">
        <v>195</v>
      </c>
      <c r="N8413" t="s">
        <v>5381</v>
      </c>
      <c r="O8413" s="22" t="e">
        <f>+VLOOKUP(E8413,[2]Sheet1!C$6490:L$6962,9,0)</f>
        <v>#N/A</v>
      </c>
      <c r="P8413" s="22" t="e">
        <f t="shared" si="431"/>
        <v>#N/A</v>
      </c>
      <c r="Q8413" s="1" t="e">
        <f>+VLOOKUP(E8413,[2]Sheet1!C$6490:L$6962,10,0)</f>
        <v>#N/A</v>
      </c>
    </row>
    <row r="8414" spans="3:17" x14ac:dyDescent="0.2">
      <c r="C8414" s="8">
        <v>45884</v>
      </c>
      <c r="D8414" s="4" t="s">
        <v>17748</v>
      </c>
      <c r="E8414">
        <f t="shared" si="430"/>
        <v>52328</v>
      </c>
      <c r="F8414" s="4" t="s">
        <v>12142</v>
      </c>
      <c r="G8414" s="4" t="s">
        <v>18171</v>
      </c>
      <c r="H8414" s="12">
        <v>418671</v>
      </c>
      <c r="I8414" s="11" t="s">
        <v>548</v>
      </c>
      <c r="J8414" s="12">
        <v>33494</v>
      </c>
      <c r="K8414" s="12">
        <v>452165</v>
      </c>
      <c r="L8414" s="4" t="s">
        <v>3387</v>
      </c>
      <c r="M8414" s="4" t="s">
        <v>3106</v>
      </c>
      <c r="N8414" t="s">
        <v>5381</v>
      </c>
      <c r="O8414" s="22" t="e">
        <f>+VLOOKUP(E8414,[2]Sheet1!C$6490:L$6962,9,0)</f>
        <v>#N/A</v>
      </c>
      <c r="P8414" s="22" t="e">
        <f t="shared" si="431"/>
        <v>#N/A</v>
      </c>
      <c r="Q8414" s="1" t="e">
        <f>+VLOOKUP(E8414,[2]Sheet1!C$6490:L$6962,10,0)</f>
        <v>#N/A</v>
      </c>
    </row>
    <row r="8415" spans="3:17" x14ac:dyDescent="0.2">
      <c r="C8415" s="8">
        <v>45884</v>
      </c>
      <c r="D8415" s="4" t="s">
        <v>17749</v>
      </c>
      <c r="E8415">
        <f t="shared" si="430"/>
        <v>52329</v>
      </c>
      <c r="F8415" s="4" t="s">
        <v>12142</v>
      </c>
      <c r="G8415" s="4" t="s">
        <v>18172</v>
      </c>
      <c r="H8415" s="12">
        <v>501096</v>
      </c>
      <c r="I8415" s="11" t="s">
        <v>548</v>
      </c>
      <c r="J8415" s="12">
        <v>40088</v>
      </c>
      <c r="K8415" s="12">
        <v>541184</v>
      </c>
      <c r="L8415" s="4" t="s">
        <v>3387</v>
      </c>
      <c r="M8415" s="4" t="s">
        <v>3106</v>
      </c>
      <c r="N8415" t="s">
        <v>5381</v>
      </c>
      <c r="O8415" s="22" t="e">
        <f>+VLOOKUP(E8415,[2]Sheet1!C$6490:L$6962,9,0)</f>
        <v>#N/A</v>
      </c>
      <c r="P8415" s="22" t="e">
        <f t="shared" si="431"/>
        <v>#N/A</v>
      </c>
      <c r="Q8415" s="1" t="e">
        <f>+VLOOKUP(E8415,[2]Sheet1!C$6490:L$6962,10,0)</f>
        <v>#N/A</v>
      </c>
    </row>
    <row r="8416" spans="3:17" x14ac:dyDescent="0.2">
      <c r="C8416" s="8">
        <v>45884</v>
      </c>
      <c r="D8416" s="4" t="s">
        <v>17750</v>
      </c>
      <c r="E8416">
        <f t="shared" si="430"/>
        <v>52330</v>
      </c>
      <c r="F8416" s="4" t="s">
        <v>12142</v>
      </c>
      <c r="G8416" s="4" t="s">
        <v>18173</v>
      </c>
      <c r="H8416" s="12">
        <v>606582</v>
      </c>
      <c r="I8416" s="11" t="s">
        <v>548</v>
      </c>
      <c r="J8416" s="12">
        <v>48527</v>
      </c>
      <c r="K8416" s="12">
        <v>655109</v>
      </c>
      <c r="L8416" s="4" t="s">
        <v>3387</v>
      </c>
      <c r="M8416" s="4" t="s">
        <v>3106</v>
      </c>
      <c r="N8416" t="s">
        <v>5381</v>
      </c>
      <c r="O8416" s="22" t="e">
        <f>+VLOOKUP(E8416,[2]Sheet1!C$6490:L$6962,9,0)</f>
        <v>#N/A</v>
      </c>
      <c r="P8416" s="22" t="e">
        <f t="shared" si="431"/>
        <v>#N/A</v>
      </c>
      <c r="Q8416" s="1" t="e">
        <f>+VLOOKUP(E8416,[2]Sheet1!C$6490:L$6962,10,0)</f>
        <v>#N/A</v>
      </c>
    </row>
    <row r="8417" spans="3:17" x14ac:dyDescent="0.2">
      <c r="C8417" s="8">
        <v>45884</v>
      </c>
      <c r="D8417" s="4" t="s">
        <v>17751</v>
      </c>
      <c r="E8417">
        <f t="shared" si="430"/>
        <v>52331</v>
      </c>
      <c r="F8417" s="4" t="s">
        <v>12142</v>
      </c>
      <c r="G8417" s="4" t="s">
        <v>18174</v>
      </c>
      <c r="H8417" s="12">
        <v>626370</v>
      </c>
      <c r="I8417" s="11" t="s">
        <v>548</v>
      </c>
      <c r="J8417" s="12">
        <v>50110</v>
      </c>
      <c r="K8417" s="12">
        <v>676480</v>
      </c>
      <c r="L8417" s="4" t="s">
        <v>3387</v>
      </c>
      <c r="M8417" s="4" t="s">
        <v>3106</v>
      </c>
      <c r="N8417" t="s">
        <v>5381</v>
      </c>
      <c r="O8417" s="22" t="e">
        <f>+VLOOKUP(E8417,[2]Sheet1!C$6490:L$6962,9,0)</f>
        <v>#N/A</v>
      </c>
      <c r="P8417" s="22" t="e">
        <f t="shared" si="431"/>
        <v>#N/A</v>
      </c>
      <c r="Q8417" s="1" t="e">
        <f>+VLOOKUP(E8417,[2]Sheet1!C$6490:L$6962,10,0)</f>
        <v>#N/A</v>
      </c>
    </row>
    <row r="8418" spans="3:17" x14ac:dyDescent="0.2">
      <c r="C8418" s="8">
        <v>45884</v>
      </c>
      <c r="D8418" s="4" t="s">
        <v>17752</v>
      </c>
      <c r="E8418">
        <f t="shared" si="430"/>
        <v>52332</v>
      </c>
      <c r="F8418" s="4" t="s">
        <v>12142</v>
      </c>
      <c r="G8418" s="4" t="s">
        <v>18175</v>
      </c>
      <c r="H8418" s="12">
        <v>626370</v>
      </c>
      <c r="I8418" s="11" t="s">
        <v>548</v>
      </c>
      <c r="J8418" s="12">
        <v>50110</v>
      </c>
      <c r="K8418" s="12">
        <v>676480</v>
      </c>
      <c r="L8418" s="4" t="s">
        <v>3387</v>
      </c>
      <c r="M8418" s="4" t="s">
        <v>3106</v>
      </c>
      <c r="N8418" t="s">
        <v>5381</v>
      </c>
      <c r="O8418" s="22" t="e">
        <f>+VLOOKUP(E8418,[2]Sheet1!C$6490:L$6962,9,0)</f>
        <v>#N/A</v>
      </c>
      <c r="P8418" s="22" t="e">
        <f t="shared" si="431"/>
        <v>#N/A</v>
      </c>
      <c r="Q8418" s="1" t="e">
        <f>+VLOOKUP(E8418,[2]Sheet1!C$6490:L$6962,10,0)</f>
        <v>#N/A</v>
      </c>
    </row>
    <row r="8419" spans="3:17" x14ac:dyDescent="0.2">
      <c r="C8419" s="8">
        <v>45884</v>
      </c>
      <c r="D8419" s="4" t="s">
        <v>17753</v>
      </c>
      <c r="E8419">
        <f t="shared" si="430"/>
        <v>52333</v>
      </c>
      <c r="F8419" s="4" t="s">
        <v>12142</v>
      </c>
      <c r="G8419" s="4" t="s">
        <v>18176</v>
      </c>
      <c r="H8419" s="12">
        <v>184608</v>
      </c>
      <c r="I8419" s="11" t="s">
        <v>548</v>
      </c>
      <c r="J8419" s="12">
        <v>14769</v>
      </c>
      <c r="K8419" s="12">
        <v>199377</v>
      </c>
      <c r="L8419" s="4" t="s">
        <v>3387</v>
      </c>
      <c r="M8419" s="4" t="s">
        <v>3106</v>
      </c>
      <c r="N8419" t="s">
        <v>5381</v>
      </c>
      <c r="O8419" s="22" t="e">
        <f>+VLOOKUP(E8419,[2]Sheet1!C$6490:L$6962,9,0)</f>
        <v>#N/A</v>
      </c>
      <c r="P8419" s="22" t="e">
        <f t="shared" si="431"/>
        <v>#N/A</v>
      </c>
      <c r="Q8419" s="1" t="e">
        <f>+VLOOKUP(E8419,[2]Sheet1!C$6490:L$6962,10,0)</f>
        <v>#N/A</v>
      </c>
    </row>
    <row r="8420" spans="3:17" hidden="1" x14ac:dyDescent="0.2">
      <c r="C8420" s="8">
        <v>45887</v>
      </c>
      <c r="D8420" s="4" t="s">
        <v>17754</v>
      </c>
      <c r="E8420">
        <f t="shared" si="430"/>
        <v>113</v>
      </c>
      <c r="F8420" s="4" t="s">
        <v>17391</v>
      </c>
      <c r="G8420" s="4" t="s">
        <v>5588</v>
      </c>
      <c r="H8420" s="12">
        <v>-46120</v>
      </c>
      <c r="I8420" s="4" t="s">
        <v>5372</v>
      </c>
      <c r="J8420" s="12">
        <v>-3690</v>
      </c>
      <c r="K8420" s="12">
        <v>-49810</v>
      </c>
      <c r="L8420" s="4" t="s">
        <v>12333</v>
      </c>
      <c r="M8420" s="4" t="s">
        <v>12334</v>
      </c>
      <c r="N8420" t="s">
        <v>18355</v>
      </c>
      <c r="O8420" s="22">
        <f>+VLOOKUP(E8420,[2]Sheet1!C$6490:L$6962,9,0)</f>
        <v>-49810</v>
      </c>
      <c r="P8420" s="22">
        <f t="shared" si="431"/>
        <v>0</v>
      </c>
      <c r="Q8420" s="1">
        <f>+VLOOKUP(E8420,[2]Sheet1!C$6490:L$6962,10,0)</f>
        <v>45911</v>
      </c>
    </row>
    <row r="8421" spans="3:17" hidden="1" x14ac:dyDescent="0.2">
      <c r="C8421" s="8">
        <v>45887</v>
      </c>
      <c r="D8421" s="4" t="s">
        <v>17755</v>
      </c>
      <c r="E8421">
        <f t="shared" si="430"/>
        <v>114</v>
      </c>
      <c r="F8421" s="4" t="s">
        <v>17391</v>
      </c>
      <c r="G8421" s="4" t="s">
        <v>18177</v>
      </c>
      <c r="H8421" s="12">
        <v>-46120</v>
      </c>
      <c r="I8421" s="4" t="s">
        <v>5372</v>
      </c>
      <c r="J8421" s="12">
        <v>-3690</v>
      </c>
      <c r="K8421" s="12">
        <v>-49810</v>
      </c>
      <c r="L8421" s="4" t="s">
        <v>12333</v>
      </c>
      <c r="M8421" s="4" t="s">
        <v>12334</v>
      </c>
      <c r="N8421" t="s">
        <v>18355</v>
      </c>
      <c r="O8421" s="22">
        <f>+VLOOKUP(E8421,[2]Sheet1!C$6490:L$6962,9,0)</f>
        <v>-49810</v>
      </c>
      <c r="P8421" s="22">
        <f t="shared" si="431"/>
        <v>0</v>
      </c>
      <c r="Q8421" s="1">
        <f>+VLOOKUP(E8421,[2]Sheet1!C$6490:L$6962,10,0)</f>
        <v>45911</v>
      </c>
    </row>
    <row r="8422" spans="3:17" hidden="1" x14ac:dyDescent="0.2">
      <c r="C8422" s="8">
        <v>45887</v>
      </c>
      <c r="D8422" s="4" t="s">
        <v>17756</v>
      </c>
      <c r="E8422">
        <f t="shared" si="430"/>
        <v>115</v>
      </c>
      <c r="F8422" s="4" t="s">
        <v>17391</v>
      </c>
      <c r="G8422" s="4" t="s">
        <v>18178</v>
      </c>
      <c r="H8422" s="12">
        <v>-46120</v>
      </c>
      <c r="I8422" s="4" t="s">
        <v>5372</v>
      </c>
      <c r="J8422" s="12">
        <v>-3690</v>
      </c>
      <c r="K8422" s="12">
        <v>-49810</v>
      </c>
      <c r="L8422" s="4" t="s">
        <v>12333</v>
      </c>
      <c r="M8422" s="4" t="s">
        <v>12334</v>
      </c>
      <c r="N8422" t="s">
        <v>18355</v>
      </c>
      <c r="O8422" s="22">
        <f>+VLOOKUP(E8422,[2]Sheet1!C$6490:L$6962,9,0)</f>
        <v>-49810</v>
      </c>
      <c r="P8422" s="22">
        <f t="shared" si="431"/>
        <v>0</v>
      </c>
      <c r="Q8422" s="1">
        <f>+VLOOKUP(E8422,[2]Sheet1!C$6490:L$6962,10,0)</f>
        <v>45911</v>
      </c>
    </row>
    <row r="8423" spans="3:17" hidden="1" x14ac:dyDescent="0.2">
      <c r="C8423" s="8">
        <v>45887</v>
      </c>
      <c r="D8423" s="4" t="s">
        <v>17757</v>
      </c>
      <c r="E8423">
        <f t="shared" si="430"/>
        <v>117</v>
      </c>
      <c r="F8423" s="4" t="s">
        <v>17391</v>
      </c>
      <c r="G8423" s="4" t="s">
        <v>7014</v>
      </c>
      <c r="H8423" s="12">
        <v>-13836</v>
      </c>
      <c r="I8423" s="4" t="s">
        <v>5372</v>
      </c>
      <c r="J8423" s="12">
        <v>-1107</v>
      </c>
      <c r="K8423" s="12">
        <v>-14943</v>
      </c>
      <c r="L8423" s="4" t="s">
        <v>12333</v>
      </c>
      <c r="M8423" s="4" t="s">
        <v>12334</v>
      </c>
      <c r="N8423" t="s">
        <v>18355</v>
      </c>
      <c r="O8423" s="22">
        <f>+VLOOKUP(E8423,[2]Sheet1!C$6490:L$6962,9,0)</f>
        <v>-14943</v>
      </c>
      <c r="P8423" s="22">
        <f t="shared" si="431"/>
        <v>0</v>
      </c>
      <c r="Q8423" s="1">
        <f>+VLOOKUP(E8423,[2]Sheet1!C$6490:L$6962,10,0)</f>
        <v>45911</v>
      </c>
    </row>
    <row r="8424" spans="3:17" hidden="1" x14ac:dyDescent="0.2">
      <c r="C8424" s="8">
        <v>45887</v>
      </c>
      <c r="D8424" s="4" t="s">
        <v>17758</v>
      </c>
      <c r="E8424">
        <f t="shared" si="430"/>
        <v>125</v>
      </c>
      <c r="F8424" s="4" t="s">
        <v>17391</v>
      </c>
      <c r="G8424" s="4" t="s">
        <v>16340</v>
      </c>
      <c r="H8424" s="12">
        <v>-46120</v>
      </c>
      <c r="I8424" s="4" t="s">
        <v>5372</v>
      </c>
      <c r="J8424" s="12">
        <v>-3690</v>
      </c>
      <c r="K8424" s="12">
        <v>-49810</v>
      </c>
      <c r="L8424" s="4" t="s">
        <v>12333</v>
      </c>
      <c r="M8424" s="4" t="s">
        <v>12334</v>
      </c>
      <c r="N8424" t="s">
        <v>18355</v>
      </c>
      <c r="O8424" s="22">
        <f>+VLOOKUP(E8424,[2]Sheet1!C$6490:L$6962,9,0)</f>
        <v>-49810</v>
      </c>
      <c r="P8424" s="22">
        <f t="shared" si="431"/>
        <v>0</v>
      </c>
      <c r="Q8424" s="1">
        <f>+VLOOKUP(E8424,[2]Sheet1!C$6490:L$6962,10,0)</f>
        <v>45911</v>
      </c>
    </row>
    <row r="8425" spans="3:17" hidden="1" x14ac:dyDescent="0.2">
      <c r="C8425" s="8">
        <v>45887</v>
      </c>
      <c r="D8425" s="4" t="s">
        <v>17759</v>
      </c>
      <c r="E8425">
        <f t="shared" si="430"/>
        <v>127</v>
      </c>
      <c r="F8425" s="4" t="s">
        <v>17389</v>
      </c>
      <c r="G8425" s="4" t="s">
        <v>18177</v>
      </c>
      <c r="H8425" s="12">
        <v>-27692</v>
      </c>
      <c r="I8425" s="4" t="s">
        <v>5372</v>
      </c>
      <c r="J8425" s="12">
        <v>-2215</v>
      </c>
      <c r="K8425" s="12">
        <v>-29907</v>
      </c>
      <c r="L8425" s="4" t="s">
        <v>646</v>
      </c>
      <c r="M8425" s="4" t="s">
        <v>4552</v>
      </c>
      <c r="N8425" t="s">
        <v>18355</v>
      </c>
      <c r="O8425" s="22">
        <f>+VLOOKUP(E8425,[2]Sheet1!C$6490:L$6962,9,0)</f>
        <v>-29907</v>
      </c>
      <c r="P8425" s="22">
        <f t="shared" si="431"/>
        <v>0</v>
      </c>
      <c r="Q8425" s="1">
        <f>+VLOOKUP(E8425,[2]Sheet1!C$6490:L$6962,10,0)</f>
        <v>45911</v>
      </c>
    </row>
    <row r="8426" spans="3:17" hidden="1" x14ac:dyDescent="0.2">
      <c r="C8426" s="8">
        <v>45887</v>
      </c>
      <c r="D8426" s="4" t="s">
        <v>17760</v>
      </c>
      <c r="E8426">
        <f t="shared" si="430"/>
        <v>128</v>
      </c>
      <c r="F8426" s="4" t="s">
        <v>17389</v>
      </c>
      <c r="G8426" s="4" t="s">
        <v>5370</v>
      </c>
      <c r="H8426" s="12">
        <v>-27692</v>
      </c>
      <c r="I8426" s="4" t="s">
        <v>5372</v>
      </c>
      <c r="J8426" s="12">
        <v>-2215</v>
      </c>
      <c r="K8426" s="12">
        <v>-29907</v>
      </c>
      <c r="L8426" s="4" t="s">
        <v>646</v>
      </c>
      <c r="M8426" s="4" t="s">
        <v>4552</v>
      </c>
      <c r="N8426" t="s">
        <v>18355</v>
      </c>
      <c r="O8426" s="22">
        <f>+VLOOKUP(E8426,[2]Sheet1!C$6490:L$6962,9,0)</f>
        <v>-29907</v>
      </c>
      <c r="P8426" s="22">
        <f t="shared" si="431"/>
        <v>0</v>
      </c>
      <c r="Q8426" s="1">
        <f>+VLOOKUP(E8426,[2]Sheet1!C$6490:L$6962,10,0)</f>
        <v>45911</v>
      </c>
    </row>
    <row r="8427" spans="3:17" hidden="1" x14ac:dyDescent="0.2">
      <c r="C8427" s="8">
        <v>45887</v>
      </c>
      <c r="D8427" s="4" t="s">
        <v>17761</v>
      </c>
      <c r="E8427">
        <f t="shared" si="430"/>
        <v>130</v>
      </c>
      <c r="F8427" s="4" t="s">
        <v>17389</v>
      </c>
      <c r="G8427" s="4" t="s">
        <v>18178</v>
      </c>
      <c r="H8427" s="12">
        <v>-27692</v>
      </c>
      <c r="I8427" s="4" t="s">
        <v>5372</v>
      </c>
      <c r="J8427" s="12">
        <v>-2215</v>
      </c>
      <c r="K8427" s="12">
        <v>-29907</v>
      </c>
      <c r="L8427" s="4" t="s">
        <v>646</v>
      </c>
      <c r="M8427" s="4" t="s">
        <v>4552</v>
      </c>
      <c r="N8427" t="s">
        <v>18355</v>
      </c>
      <c r="O8427" s="22">
        <f>+VLOOKUP(E8427,[2]Sheet1!C$6490:L$6962,9,0)</f>
        <v>-29907</v>
      </c>
      <c r="P8427" s="22">
        <f t="shared" si="431"/>
        <v>0</v>
      </c>
      <c r="Q8427" s="1">
        <f>+VLOOKUP(E8427,[2]Sheet1!C$6490:L$6962,10,0)</f>
        <v>45911</v>
      </c>
    </row>
    <row r="8428" spans="3:17" hidden="1" x14ac:dyDescent="0.2">
      <c r="C8428" s="8">
        <v>45887</v>
      </c>
      <c r="D8428" s="4" t="s">
        <v>17762</v>
      </c>
      <c r="E8428">
        <f t="shared" ref="E8428:E8491" si="432">0+D8428</f>
        <v>133</v>
      </c>
      <c r="F8428" s="4" t="s">
        <v>17389</v>
      </c>
      <c r="G8428" s="4" t="s">
        <v>7014</v>
      </c>
      <c r="H8428" s="12">
        <v>-8307</v>
      </c>
      <c r="I8428" s="4" t="s">
        <v>5372</v>
      </c>
      <c r="J8428" s="12">
        <v>-665</v>
      </c>
      <c r="K8428" s="12">
        <v>-8972</v>
      </c>
      <c r="L8428" s="4" t="s">
        <v>646</v>
      </c>
      <c r="M8428" s="4" t="s">
        <v>4552</v>
      </c>
      <c r="N8428" t="s">
        <v>18355</v>
      </c>
      <c r="O8428" s="22">
        <f>+VLOOKUP(E8428,[2]Sheet1!C$6490:L$6962,9,0)</f>
        <v>-8972</v>
      </c>
      <c r="P8428" s="22">
        <f t="shared" si="431"/>
        <v>0</v>
      </c>
      <c r="Q8428" s="1">
        <f>+VLOOKUP(E8428,[2]Sheet1!C$6490:L$6962,10,0)</f>
        <v>45911</v>
      </c>
    </row>
    <row r="8429" spans="3:17" hidden="1" x14ac:dyDescent="0.2">
      <c r="C8429" s="8">
        <v>45887</v>
      </c>
      <c r="D8429" s="4" t="s">
        <v>17763</v>
      </c>
      <c r="E8429">
        <f t="shared" si="432"/>
        <v>137</v>
      </c>
      <c r="F8429" s="4" t="s">
        <v>17391</v>
      </c>
      <c r="G8429" s="4" t="s">
        <v>5370</v>
      </c>
      <c r="H8429" s="12">
        <v>-46120</v>
      </c>
      <c r="I8429" s="4" t="s">
        <v>5372</v>
      </c>
      <c r="J8429" s="12">
        <v>-3690</v>
      </c>
      <c r="K8429" s="12">
        <v>-49810</v>
      </c>
      <c r="L8429" s="4" t="s">
        <v>12333</v>
      </c>
      <c r="M8429" s="4" t="s">
        <v>12334</v>
      </c>
      <c r="N8429" t="s">
        <v>18355</v>
      </c>
      <c r="O8429" s="22">
        <f>+VLOOKUP(E8429,[2]Sheet1!C$6490:L$6962,9,0)</f>
        <v>-49810</v>
      </c>
      <c r="P8429" s="22">
        <f t="shared" si="431"/>
        <v>0</v>
      </c>
      <c r="Q8429" s="1">
        <f>+VLOOKUP(E8429,[2]Sheet1!C$6490:L$6962,10,0)</f>
        <v>45911</v>
      </c>
    </row>
    <row r="8430" spans="3:17" hidden="1" x14ac:dyDescent="0.2">
      <c r="C8430" s="8">
        <v>45887</v>
      </c>
      <c r="D8430" s="4" t="s">
        <v>17764</v>
      </c>
      <c r="E8430">
        <f t="shared" si="432"/>
        <v>138</v>
      </c>
      <c r="F8430" s="4" t="s">
        <v>17389</v>
      </c>
      <c r="G8430" s="4" t="s">
        <v>5588</v>
      </c>
      <c r="H8430" s="12">
        <v>-27692</v>
      </c>
      <c r="I8430" s="4" t="s">
        <v>5372</v>
      </c>
      <c r="J8430" s="12">
        <v>-2215</v>
      </c>
      <c r="K8430" s="12">
        <v>-29907</v>
      </c>
      <c r="L8430" s="4" t="s">
        <v>646</v>
      </c>
      <c r="M8430" s="4" t="s">
        <v>4552</v>
      </c>
      <c r="N8430" t="s">
        <v>18355</v>
      </c>
      <c r="O8430" s="22">
        <f>+VLOOKUP(E8430,[2]Sheet1!C$6490:L$6962,9,0)</f>
        <v>-29907</v>
      </c>
      <c r="P8430" s="22">
        <f t="shared" si="431"/>
        <v>0</v>
      </c>
      <c r="Q8430" s="1">
        <f>+VLOOKUP(E8430,[2]Sheet1!C$6490:L$6962,10,0)</f>
        <v>45911</v>
      </c>
    </row>
    <row r="8431" spans="3:17" hidden="1" x14ac:dyDescent="0.2">
      <c r="C8431" s="8">
        <v>45887</v>
      </c>
      <c r="D8431" s="4" t="s">
        <v>17765</v>
      </c>
      <c r="E8431">
        <f t="shared" si="432"/>
        <v>157</v>
      </c>
      <c r="F8431" s="4" t="s">
        <v>17389</v>
      </c>
      <c r="G8431" s="4" t="s">
        <v>16340</v>
      </c>
      <c r="H8431" s="12">
        <v>-27692</v>
      </c>
      <c r="I8431" s="4" t="s">
        <v>5372</v>
      </c>
      <c r="J8431" s="12">
        <v>-2215</v>
      </c>
      <c r="K8431" s="12">
        <v>-29907</v>
      </c>
      <c r="L8431" s="4" t="s">
        <v>646</v>
      </c>
      <c r="M8431" s="4" t="s">
        <v>4552</v>
      </c>
      <c r="N8431" t="s">
        <v>18355</v>
      </c>
      <c r="O8431" s="22">
        <f>+VLOOKUP(E8431,[2]Sheet1!C$6490:L$6962,9,0)</f>
        <v>-29907</v>
      </c>
      <c r="P8431" s="22">
        <f t="shared" si="431"/>
        <v>0</v>
      </c>
      <c r="Q8431" s="1">
        <f>+VLOOKUP(E8431,[2]Sheet1!C$6490:L$6962,10,0)</f>
        <v>45911</v>
      </c>
    </row>
    <row r="8432" spans="3:17" hidden="1" x14ac:dyDescent="0.2">
      <c r="C8432" s="8">
        <v>45887</v>
      </c>
      <c r="D8432" s="4" t="s">
        <v>17766</v>
      </c>
      <c r="E8432">
        <f t="shared" si="432"/>
        <v>158</v>
      </c>
      <c r="F8432" s="4" t="s">
        <v>17390</v>
      </c>
      <c r="G8432" s="4" t="s">
        <v>18177</v>
      </c>
      <c r="H8432" s="12">
        <v>-102361</v>
      </c>
      <c r="I8432" s="4" t="s">
        <v>5372</v>
      </c>
      <c r="J8432" s="12">
        <v>-8189</v>
      </c>
      <c r="K8432" s="12">
        <v>-110550</v>
      </c>
      <c r="L8432" s="4" t="s">
        <v>5596</v>
      </c>
      <c r="M8432" s="4" t="s">
        <v>5597</v>
      </c>
      <c r="N8432" t="s">
        <v>18355</v>
      </c>
      <c r="O8432" s="22">
        <f>+VLOOKUP(E8432,[2]Sheet1!C$6490:L$6962,9,0)</f>
        <v>-110550</v>
      </c>
      <c r="P8432" s="22">
        <f t="shared" si="431"/>
        <v>0</v>
      </c>
      <c r="Q8432" s="1">
        <f>+VLOOKUP(E8432,[2]Sheet1!C$6490:L$6962,10,0)</f>
        <v>45911</v>
      </c>
    </row>
    <row r="8433" spans="3:17" hidden="1" x14ac:dyDescent="0.2">
      <c r="C8433" s="8">
        <v>45887</v>
      </c>
      <c r="D8433" s="4" t="s">
        <v>17767</v>
      </c>
      <c r="E8433">
        <f t="shared" si="432"/>
        <v>160</v>
      </c>
      <c r="F8433" s="4" t="s">
        <v>17390</v>
      </c>
      <c r="G8433" s="4" t="s">
        <v>16340</v>
      </c>
      <c r="H8433" s="12">
        <v>-102361</v>
      </c>
      <c r="I8433" s="4" t="s">
        <v>5372</v>
      </c>
      <c r="J8433" s="12">
        <v>-8189</v>
      </c>
      <c r="K8433" s="12">
        <v>-110550</v>
      </c>
      <c r="L8433" s="4" t="s">
        <v>5596</v>
      </c>
      <c r="M8433" s="4" t="s">
        <v>5597</v>
      </c>
      <c r="N8433" t="s">
        <v>18355</v>
      </c>
      <c r="O8433" s="22">
        <f>+VLOOKUP(E8433,[2]Sheet1!C$6490:L$6962,9,0)</f>
        <v>-110550</v>
      </c>
      <c r="P8433" s="22">
        <f t="shared" si="431"/>
        <v>0</v>
      </c>
      <c r="Q8433" s="1">
        <f>+VLOOKUP(E8433,[2]Sheet1!C$6490:L$6962,10,0)</f>
        <v>45911</v>
      </c>
    </row>
    <row r="8434" spans="3:17" hidden="1" x14ac:dyDescent="0.2">
      <c r="C8434" s="8">
        <v>45887</v>
      </c>
      <c r="D8434" s="4" t="s">
        <v>17768</v>
      </c>
      <c r="E8434">
        <f t="shared" si="432"/>
        <v>162</v>
      </c>
      <c r="F8434" s="4" t="s">
        <v>17390</v>
      </c>
      <c r="G8434" s="4" t="s">
        <v>18178</v>
      </c>
      <c r="H8434" s="12">
        <v>-102361</v>
      </c>
      <c r="I8434" s="4" t="s">
        <v>5372</v>
      </c>
      <c r="J8434" s="12">
        <v>-8189</v>
      </c>
      <c r="K8434" s="12">
        <v>-110550</v>
      </c>
      <c r="L8434" s="4" t="s">
        <v>5596</v>
      </c>
      <c r="M8434" s="4" t="s">
        <v>5597</v>
      </c>
      <c r="N8434" t="s">
        <v>18355</v>
      </c>
      <c r="O8434" s="22">
        <f>+VLOOKUP(E8434,[2]Sheet1!C$6490:L$6962,9,0)</f>
        <v>-110550</v>
      </c>
      <c r="P8434" s="22">
        <f t="shared" si="431"/>
        <v>0</v>
      </c>
      <c r="Q8434" s="1">
        <f>+VLOOKUP(E8434,[2]Sheet1!C$6490:L$6962,10,0)</f>
        <v>45911</v>
      </c>
    </row>
    <row r="8435" spans="3:17" hidden="1" x14ac:dyDescent="0.2">
      <c r="C8435" s="8">
        <v>45887</v>
      </c>
      <c r="D8435" s="4" t="s">
        <v>17769</v>
      </c>
      <c r="E8435" t="s">
        <v>18353</v>
      </c>
      <c r="F8435" s="4" t="s">
        <v>17390</v>
      </c>
      <c r="G8435" s="4" t="s">
        <v>5370</v>
      </c>
      <c r="H8435" s="12">
        <v>-102361</v>
      </c>
      <c r="I8435" s="4" t="s">
        <v>5372</v>
      </c>
      <c r="J8435" s="12">
        <v>-8189</v>
      </c>
      <c r="K8435" s="12">
        <v>-110550</v>
      </c>
      <c r="L8435" s="4" t="s">
        <v>5596</v>
      </c>
      <c r="M8435" s="4" t="s">
        <v>5597</v>
      </c>
      <c r="N8435" t="s">
        <v>18355</v>
      </c>
      <c r="O8435" s="22">
        <f>+VLOOKUP(E8435,[2]Sheet1!C$6490:L$6962,9,0)</f>
        <v>-110550</v>
      </c>
      <c r="P8435" s="22">
        <f t="shared" si="431"/>
        <v>0</v>
      </c>
      <c r="Q8435" s="1">
        <f>+VLOOKUP(E8435,[2]Sheet1!C$6490:L$6962,10,0)</f>
        <v>45911</v>
      </c>
    </row>
    <row r="8436" spans="3:17" hidden="1" x14ac:dyDescent="0.2">
      <c r="C8436" s="8">
        <v>45887</v>
      </c>
      <c r="D8436" s="4" t="s">
        <v>17769</v>
      </c>
      <c r="E8436">
        <f t="shared" si="432"/>
        <v>166</v>
      </c>
      <c r="F8436" s="4" t="s">
        <v>17392</v>
      </c>
      <c r="G8436" s="4" t="s">
        <v>5588</v>
      </c>
      <c r="H8436" s="12">
        <v>-163019</v>
      </c>
      <c r="I8436" s="4" t="s">
        <v>5372</v>
      </c>
      <c r="J8436" s="12">
        <v>-13042</v>
      </c>
      <c r="K8436" s="12">
        <v>-176061</v>
      </c>
      <c r="L8436" s="4" t="s">
        <v>2318</v>
      </c>
      <c r="M8436" s="4" t="s">
        <v>195</v>
      </c>
      <c r="N8436" t="s">
        <v>18355</v>
      </c>
      <c r="O8436" s="22">
        <f>+VLOOKUP(E8436,[2]Sheet1!C$6490:L$6962,9,0)</f>
        <v>-176061</v>
      </c>
      <c r="P8436" s="22">
        <f t="shared" si="431"/>
        <v>0</v>
      </c>
      <c r="Q8436" s="1">
        <f>+VLOOKUP(E8436,[2]Sheet1!C$6490:L$6962,10,0)</f>
        <v>45911</v>
      </c>
    </row>
    <row r="8437" spans="3:17" hidden="1" x14ac:dyDescent="0.2">
      <c r="C8437" s="8">
        <v>45887</v>
      </c>
      <c r="D8437" s="4" t="s">
        <v>17770</v>
      </c>
      <c r="E8437">
        <f t="shared" si="432"/>
        <v>170</v>
      </c>
      <c r="F8437" s="4" t="s">
        <v>17392</v>
      </c>
      <c r="G8437" s="4" t="s">
        <v>18177</v>
      </c>
      <c r="H8437" s="12">
        <v>-163019</v>
      </c>
      <c r="I8437" s="4" t="s">
        <v>5372</v>
      </c>
      <c r="J8437" s="12">
        <v>-13042</v>
      </c>
      <c r="K8437" s="12">
        <v>-176061</v>
      </c>
      <c r="L8437" s="4" t="s">
        <v>2318</v>
      </c>
      <c r="M8437" s="4" t="s">
        <v>195</v>
      </c>
      <c r="N8437" t="s">
        <v>18355</v>
      </c>
      <c r="O8437" s="22">
        <f>+VLOOKUP(E8437,[2]Sheet1!C$6490:L$6962,9,0)</f>
        <v>-176061</v>
      </c>
      <c r="P8437" s="22">
        <f t="shared" si="431"/>
        <v>0</v>
      </c>
      <c r="Q8437" s="1">
        <f>+VLOOKUP(E8437,[2]Sheet1!C$6490:L$6962,10,0)</f>
        <v>45911</v>
      </c>
    </row>
    <row r="8438" spans="3:17" hidden="1" x14ac:dyDescent="0.2">
      <c r="C8438" s="8">
        <v>45887</v>
      </c>
      <c r="D8438" s="4" t="s">
        <v>17770</v>
      </c>
      <c r="E8438" t="s">
        <v>18354</v>
      </c>
      <c r="F8438" s="4" t="s">
        <v>17390</v>
      </c>
      <c r="G8438" s="4" t="s">
        <v>5588</v>
      </c>
      <c r="H8438" s="12">
        <v>-102361</v>
      </c>
      <c r="I8438" s="4" t="s">
        <v>5372</v>
      </c>
      <c r="J8438" s="12">
        <v>-8189</v>
      </c>
      <c r="K8438" s="12">
        <v>-110550</v>
      </c>
      <c r="L8438" s="4" t="s">
        <v>5596</v>
      </c>
      <c r="M8438" s="4" t="s">
        <v>5597</v>
      </c>
      <c r="N8438" t="s">
        <v>18355</v>
      </c>
      <c r="O8438" s="22">
        <f>+VLOOKUP(E8438,[2]Sheet1!C$6490:L$6962,9,0)</f>
        <v>-110550</v>
      </c>
      <c r="P8438" s="22">
        <f t="shared" si="431"/>
        <v>0</v>
      </c>
      <c r="Q8438" s="1">
        <f>+VLOOKUP(E8438,[2]Sheet1!C$6490:L$6962,10,0)</f>
        <v>45911</v>
      </c>
    </row>
    <row r="8439" spans="3:17" hidden="1" x14ac:dyDescent="0.2">
      <c r="C8439" s="8">
        <v>45887</v>
      </c>
      <c r="D8439" s="4" t="s">
        <v>17771</v>
      </c>
      <c r="E8439">
        <f t="shared" si="432"/>
        <v>175</v>
      </c>
      <c r="F8439" s="4" t="s">
        <v>17392</v>
      </c>
      <c r="G8439" s="4" t="s">
        <v>18178</v>
      </c>
      <c r="H8439" s="12">
        <v>-163019</v>
      </c>
      <c r="I8439" s="4" t="s">
        <v>5372</v>
      </c>
      <c r="J8439" s="12">
        <v>-13042</v>
      </c>
      <c r="K8439" s="12">
        <v>-176061</v>
      </c>
      <c r="L8439" s="4" t="s">
        <v>2318</v>
      </c>
      <c r="M8439" s="4" t="s">
        <v>195</v>
      </c>
      <c r="N8439" t="s">
        <v>18355</v>
      </c>
      <c r="O8439" s="22">
        <f>+VLOOKUP(E8439,[2]Sheet1!C$6490:L$6962,9,0)</f>
        <v>-176061</v>
      </c>
      <c r="P8439" s="22">
        <f t="shared" ref="P8439:P8502" si="433">+O8439-K8439</f>
        <v>0</v>
      </c>
      <c r="Q8439" s="1">
        <f>+VLOOKUP(E8439,[2]Sheet1!C$6490:L$6962,10,0)</f>
        <v>45911</v>
      </c>
    </row>
    <row r="8440" spans="3:17" hidden="1" x14ac:dyDescent="0.2">
      <c r="C8440" s="8">
        <v>45887</v>
      </c>
      <c r="D8440" s="4" t="s">
        <v>15945</v>
      </c>
      <c r="E8440">
        <f t="shared" si="432"/>
        <v>177</v>
      </c>
      <c r="F8440" s="4" t="s">
        <v>17392</v>
      </c>
      <c r="G8440" s="4" t="s">
        <v>16340</v>
      </c>
      <c r="H8440" s="12">
        <v>-163019</v>
      </c>
      <c r="I8440" s="4" t="s">
        <v>5372</v>
      </c>
      <c r="J8440" s="12">
        <v>-13042</v>
      </c>
      <c r="K8440" s="12">
        <v>-176061</v>
      </c>
      <c r="L8440" s="4" t="s">
        <v>2318</v>
      </c>
      <c r="M8440" s="4" t="s">
        <v>195</v>
      </c>
      <c r="N8440" t="s">
        <v>18355</v>
      </c>
      <c r="O8440" s="22">
        <f>+VLOOKUP(E8440,[2]Sheet1!C$6490:L$6962,9,0)</f>
        <v>-176061</v>
      </c>
      <c r="P8440" s="22">
        <f t="shared" si="433"/>
        <v>0</v>
      </c>
      <c r="Q8440" s="1">
        <f>+VLOOKUP(E8440,[2]Sheet1!C$6490:L$6962,10,0)</f>
        <v>45911</v>
      </c>
    </row>
    <row r="8441" spans="3:17" hidden="1" x14ac:dyDescent="0.2">
      <c r="C8441" s="8">
        <v>45887</v>
      </c>
      <c r="D8441" s="4" t="s">
        <v>17772</v>
      </c>
      <c r="E8441">
        <f t="shared" si="432"/>
        <v>179</v>
      </c>
      <c r="F8441" s="4" t="s">
        <v>17392</v>
      </c>
      <c r="G8441" s="4" t="s">
        <v>5370</v>
      </c>
      <c r="H8441" s="12">
        <v>-163019</v>
      </c>
      <c r="I8441" s="4" t="s">
        <v>5372</v>
      </c>
      <c r="J8441" s="12">
        <v>-13042</v>
      </c>
      <c r="K8441" s="12">
        <v>-176061</v>
      </c>
      <c r="L8441" s="4" t="s">
        <v>2318</v>
      </c>
      <c r="M8441" s="4" t="s">
        <v>195</v>
      </c>
      <c r="N8441" t="s">
        <v>18355</v>
      </c>
      <c r="O8441" s="22">
        <f>+VLOOKUP(E8441,[2]Sheet1!C$6490:L$6962,9,0)</f>
        <v>-176061</v>
      </c>
      <c r="P8441" s="22">
        <f t="shared" si="433"/>
        <v>0</v>
      </c>
      <c r="Q8441" s="1">
        <f>+VLOOKUP(E8441,[2]Sheet1!C$6490:L$6962,10,0)</f>
        <v>45911</v>
      </c>
    </row>
    <row r="8442" spans="3:17" hidden="1" x14ac:dyDescent="0.2">
      <c r="C8442" s="8">
        <v>45887</v>
      </c>
      <c r="D8442" s="4" t="s">
        <v>17773</v>
      </c>
      <c r="E8442">
        <f t="shared" si="432"/>
        <v>187</v>
      </c>
      <c r="F8442" s="4" t="s">
        <v>17390</v>
      </c>
      <c r="G8442" s="4" t="s">
        <v>7014</v>
      </c>
      <c r="H8442" s="12">
        <v>-30708</v>
      </c>
      <c r="I8442" s="4" t="s">
        <v>5372</v>
      </c>
      <c r="J8442" s="12">
        <v>-2457</v>
      </c>
      <c r="K8442" s="12">
        <v>-33165</v>
      </c>
      <c r="L8442" s="4" t="s">
        <v>5596</v>
      </c>
      <c r="M8442" s="4" t="s">
        <v>5597</v>
      </c>
      <c r="N8442" t="s">
        <v>18355</v>
      </c>
      <c r="O8442" s="22">
        <f>+VLOOKUP(E8442,[2]Sheet1!C$6490:L$6962,9,0)</f>
        <v>-33165</v>
      </c>
      <c r="P8442" s="22">
        <f t="shared" si="433"/>
        <v>0</v>
      </c>
      <c r="Q8442" s="1">
        <f>+VLOOKUP(E8442,[2]Sheet1!C$6490:L$6962,10,0)</f>
        <v>45911</v>
      </c>
    </row>
    <row r="8443" spans="3:17" hidden="1" x14ac:dyDescent="0.2">
      <c r="C8443" s="8">
        <v>45887</v>
      </c>
      <c r="D8443" s="4" t="s">
        <v>17774</v>
      </c>
      <c r="E8443">
        <f t="shared" si="432"/>
        <v>189</v>
      </c>
      <c r="F8443" s="4" t="s">
        <v>17393</v>
      </c>
      <c r="G8443" s="4" t="s">
        <v>5588</v>
      </c>
      <c r="H8443" s="12">
        <v>-162591</v>
      </c>
      <c r="I8443" s="4" t="s">
        <v>5372</v>
      </c>
      <c r="J8443" s="12">
        <v>-13007</v>
      </c>
      <c r="K8443" s="12">
        <v>-175598</v>
      </c>
      <c r="L8443" s="4" t="s">
        <v>313</v>
      </c>
      <c r="M8443" s="4" t="s">
        <v>1554</v>
      </c>
      <c r="N8443" t="s">
        <v>18355</v>
      </c>
      <c r="O8443" s="22">
        <f>+VLOOKUP(E8443,[2]Sheet1!C$6490:L$6962,9,0)</f>
        <v>-175598</v>
      </c>
      <c r="P8443" s="22">
        <f t="shared" si="433"/>
        <v>0</v>
      </c>
      <c r="Q8443" s="1">
        <f>+VLOOKUP(E8443,[2]Sheet1!C$6490:L$6962,10,0)</f>
        <v>45911</v>
      </c>
    </row>
    <row r="8444" spans="3:17" hidden="1" x14ac:dyDescent="0.2">
      <c r="C8444" s="8">
        <v>45887</v>
      </c>
      <c r="D8444" s="4" t="s">
        <v>17775</v>
      </c>
      <c r="E8444">
        <f t="shared" si="432"/>
        <v>190</v>
      </c>
      <c r="F8444" s="4" t="s">
        <v>17392</v>
      </c>
      <c r="G8444" s="4" t="s">
        <v>7014</v>
      </c>
      <c r="H8444" s="12">
        <v>-48906</v>
      </c>
      <c r="I8444" s="4" t="s">
        <v>5372</v>
      </c>
      <c r="J8444" s="12">
        <v>-3912</v>
      </c>
      <c r="K8444" s="12">
        <v>-52818</v>
      </c>
      <c r="L8444" s="4" t="s">
        <v>2318</v>
      </c>
      <c r="M8444" s="4" t="s">
        <v>195</v>
      </c>
      <c r="N8444" t="s">
        <v>18355</v>
      </c>
      <c r="O8444" s="22">
        <f>+VLOOKUP(E8444,[2]Sheet1!C$6490:L$6962,9,0)</f>
        <v>-52818</v>
      </c>
      <c r="P8444" s="22">
        <f t="shared" si="433"/>
        <v>0</v>
      </c>
      <c r="Q8444" s="1">
        <f>+VLOOKUP(E8444,[2]Sheet1!C$6490:L$6962,10,0)</f>
        <v>45911</v>
      </c>
    </row>
    <row r="8445" spans="3:17" hidden="1" x14ac:dyDescent="0.2">
      <c r="C8445" s="8">
        <v>45887</v>
      </c>
      <c r="D8445" s="4" t="s">
        <v>17776</v>
      </c>
      <c r="E8445">
        <f t="shared" si="432"/>
        <v>1907</v>
      </c>
      <c r="F8445" s="4" t="s">
        <v>17388</v>
      </c>
      <c r="G8445" s="4" t="s">
        <v>18178</v>
      </c>
      <c r="H8445" s="12">
        <v>-1386470</v>
      </c>
      <c r="I8445" s="4" t="s">
        <v>5372</v>
      </c>
      <c r="J8445" s="12">
        <v>-110918</v>
      </c>
      <c r="K8445" s="12">
        <v>-1497388</v>
      </c>
      <c r="L8445" s="4" t="s">
        <v>3387</v>
      </c>
      <c r="M8445" s="4" t="s">
        <v>3106</v>
      </c>
      <c r="N8445" t="s">
        <v>18355</v>
      </c>
      <c r="O8445" s="22">
        <f>+VLOOKUP(E8445,[2]Sheet1!C$6490:L$6962,9,0)</f>
        <v>-1497388</v>
      </c>
      <c r="P8445" s="22">
        <f t="shared" si="433"/>
        <v>0</v>
      </c>
      <c r="Q8445" s="1">
        <f>+VLOOKUP(E8445,[2]Sheet1!C$6490:L$6962,10,0)</f>
        <v>45911</v>
      </c>
    </row>
    <row r="8446" spans="3:17" hidden="1" x14ac:dyDescent="0.2">
      <c r="C8446" s="8">
        <v>45887</v>
      </c>
      <c r="D8446" s="4" t="s">
        <v>17777</v>
      </c>
      <c r="E8446">
        <f t="shared" si="432"/>
        <v>1908</v>
      </c>
      <c r="F8446" s="4" t="s">
        <v>17388</v>
      </c>
      <c r="G8446" s="4" t="s">
        <v>5588</v>
      </c>
      <c r="H8446" s="12">
        <v>-1386470</v>
      </c>
      <c r="I8446" s="4" t="s">
        <v>5372</v>
      </c>
      <c r="J8446" s="12">
        <v>-110918</v>
      </c>
      <c r="K8446" s="12">
        <v>-1497388</v>
      </c>
      <c r="L8446" s="4" t="s">
        <v>3387</v>
      </c>
      <c r="M8446" s="4" t="s">
        <v>3106</v>
      </c>
      <c r="N8446" t="s">
        <v>18355</v>
      </c>
      <c r="O8446" s="22">
        <f>+VLOOKUP(E8446,[2]Sheet1!C$6490:L$6962,9,0)</f>
        <v>-1497388</v>
      </c>
      <c r="P8446" s="22">
        <f t="shared" si="433"/>
        <v>0</v>
      </c>
      <c r="Q8446" s="1">
        <f>+VLOOKUP(E8446,[2]Sheet1!C$6490:L$6962,10,0)</f>
        <v>45911</v>
      </c>
    </row>
    <row r="8447" spans="3:17" hidden="1" x14ac:dyDescent="0.2">
      <c r="C8447" s="8">
        <v>45887</v>
      </c>
      <c r="D8447" s="4" t="s">
        <v>17778</v>
      </c>
      <c r="E8447">
        <f t="shared" si="432"/>
        <v>1910</v>
      </c>
      <c r="F8447" s="4" t="s">
        <v>17388</v>
      </c>
      <c r="G8447" s="4" t="s">
        <v>5370</v>
      </c>
      <c r="H8447" s="12">
        <v>-1386470</v>
      </c>
      <c r="I8447" s="4" t="s">
        <v>5372</v>
      </c>
      <c r="J8447" s="12">
        <v>-110918</v>
      </c>
      <c r="K8447" s="12">
        <v>-1497388</v>
      </c>
      <c r="L8447" s="4" t="s">
        <v>3387</v>
      </c>
      <c r="M8447" s="4" t="s">
        <v>3106</v>
      </c>
      <c r="N8447" t="s">
        <v>18355</v>
      </c>
      <c r="O8447" s="22">
        <f>+VLOOKUP(E8447,[2]Sheet1!C$6490:L$6962,9,0)</f>
        <v>-1497388</v>
      </c>
      <c r="P8447" s="22">
        <f t="shared" si="433"/>
        <v>0</v>
      </c>
      <c r="Q8447" s="1">
        <f>+VLOOKUP(E8447,[2]Sheet1!C$6490:L$6962,10,0)</f>
        <v>45911</v>
      </c>
    </row>
    <row r="8448" spans="3:17" hidden="1" x14ac:dyDescent="0.2">
      <c r="C8448" s="8">
        <v>45887</v>
      </c>
      <c r="D8448" s="4" t="s">
        <v>17779</v>
      </c>
      <c r="E8448">
        <f t="shared" si="432"/>
        <v>200</v>
      </c>
      <c r="F8448" s="4" t="s">
        <v>17393</v>
      </c>
      <c r="G8448" s="4" t="s">
        <v>5370</v>
      </c>
      <c r="H8448" s="12">
        <v>-162591</v>
      </c>
      <c r="I8448" s="4" t="s">
        <v>5372</v>
      </c>
      <c r="J8448" s="12">
        <v>-13007</v>
      </c>
      <c r="K8448" s="12">
        <v>-175598</v>
      </c>
      <c r="L8448" s="4" t="s">
        <v>313</v>
      </c>
      <c r="M8448" s="4" t="s">
        <v>1554</v>
      </c>
      <c r="N8448" t="s">
        <v>18355</v>
      </c>
      <c r="O8448" s="22">
        <f>+VLOOKUP(E8448,[2]Sheet1!C$6490:L$6962,9,0)</f>
        <v>-175598</v>
      </c>
      <c r="P8448" s="22">
        <f t="shared" si="433"/>
        <v>0</v>
      </c>
      <c r="Q8448" s="1">
        <f>+VLOOKUP(E8448,[2]Sheet1!C$6490:L$6962,10,0)</f>
        <v>45911</v>
      </c>
    </row>
    <row r="8449" spans="3:17" hidden="1" x14ac:dyDescent="0.2">
      <c r="C8449" s="8">
        <v>45887</v>
      </c>
      <c r="D8449" s="4" t="s">
        <v>17780</v>
      </c>
      <c r="E8449">
        <f t="shared" si="432"/>
        <v>201</v>
      </c>
      <c r="F8449" s="4" t="s">
        <v>17393</v>
      </c>
      <c r="G8449" s="4" t="s">
        <v>7014</v>
      </c>
      <c r="H8449" s="12">
        <v>-48778</v>
      </c>
      <c r="I8449" s="4" t="s">
        <v>5372</v>
      </c>
      <c r="J8449" s="12">
        <v>-3902</v>
      </c>
      <c r="K8449" s="12">
        <v>-52680</v>
      </c>
      <c r="L8449" s="4" t="s">
        <v>313</v>
      </c>
      <c r="M8449" s="4" t="s">
        <v>1554</v>
      </c>
      <c r="N8449" t="s">
        <v>18355</v>
      </c>
      <c r="O8449" s="22">
        <f>+VLOOKUP(E8449,[2]Sheet1!C$6490:L$6962,9,0)</f>
        <v>-52680</v>
      </c>
      <c r="P8449" s="22">
        <f t="shared" si="433"/>
        <v>0</v>
      </c>
      <c r="Q8449" s="1">
        <f>+VLOOKUP(E8449,[2]Sheet1!C$6490:L$6962,10,0)</f>
        <v>45911</v>
      </c>
    </row>
    <row r="8450" spans="3:17" hidden="1" x14ac:dyDescent="0.2">
      <c r="C8450" s="8">
        <v>45887</v>
      </c>
      <c r="D8450" s="4" t="s">
        <v>17781</v>
      </c>
      <c r="E8450">
        <f t="shared" si="432"/>
        <v>2025</v>
      </c>
      <c r="F8450" s="4" t="s">
        <v>17388</v>
      </c>
      <c r="G8450" s="4" t="s">
        <v>7014</v>
      </c>
      <c r="H8450" s="12">
        <v>-415941</v>
      </c>
      <c r="I8450" s="4" t="s">
        <v>5372</v>
      </c>
      <c r="J8450" s="12">
        <v>-33275</v>
      </c>
      <c r="K8450" s="12">
        <v>-449216</v>
      </c>
      <c r="L8450" s="4" t="s">
        <v>3387</v>
      </c>
      <c r="M8450" s="4" t="s">
        <v>3106</v>
      </c>
      <c r="N8450" t="s">
        <v>18355</v>
      </c>
      <c r="O8450" s="22">
        <f>+VLOOKUP(E8450,[2]Sheet1!C$6490:L$6962,9,0)</f>
        <v>-449216</v>
      </c>
      <c r="P8450" s="22">
        <f t="shared" si="433"/>
        <v>0</v>
      </c>
      <c r="Q8450" s="1">
        <f>+VLOOKUP(E8450,[2]Sheet1!C$6490:L$6962,10,0)</f>
        <v>45911</v>
      </c>
    </row>
    <row r="8451" spans="3:17" hidden="1" x14ac:dyDescent="0.2">
      <c r="C8451" s="8">
        <v>45887</v>
      </c>
      <c r="D8451" s="4" t="s">
        <v>17782</v>
      </c>
      <c r="E8451">
        <f t="shared" si="432"/>
        <v>2029</v>
      </c>
      <c r="F8451" s="4" t="s">
        <v>17388</v>
      </c>
      <c r="G8451" s="4" t="s">
        <v>18177</v>
      </c>
      <c r="H8451" s="12">
        <v>-1386470</v>
      </c>
      <c r="I8451" s="4" t="s">
        <v>5372</v>
      </c>
      <c r="J8451" s="12">
        <v>-110918</v>
      </c>
      <c r="K8451" s="12">
        <v>-1497388</v>
      </c>
      <c r="L8451" s="4" t="s">
        <v>3387</v>
      </c>
      <c r="M8451" s="4" t="s">
        <v>3106</v>
      </c>
      <c r="N8451" t="s">
        <v>18355</v>
      </c>
      <c r="O8451" s="22">
        <f>+VLOOKUP(E8451,[2]Sheet1!C$6490:L$6962,9,0)</f>
        <v>-1497388</v>
      </c>
      <c r="P8451" s="22">
        <f t="shared" si="433"/>
        <v>0</v>
      </c>
      <c r="Q8451" s="1">
        <f>+VLOOKUP(E8451,[2]Sheet1!C$6490:L$6962,10,0)</f>
        <v>45911</v>
      </c>
    </row>
    <row r="8452" spans="3:17" hidden="1" x14ac:dyDescent="0.2">
      <c r="C8452" s="8">
        <v>45887</v>
      </c>
      <c r="D8452" s="4" t="s">
        <v>17783</v>
      </c>
      <c r="E8452">
        <f t="shared" si="432"/>
        <v>203</v>
      </c>
      <c r="F8452" s="4" t="s">
        <v>17393</v>
      </c>
      <c r="G8452" s="4" t="s">
        <v>16340</v>
      </c>
      <c r="H8452" s="12">
        <v>-162591</v>
      </c>
      <c r="I8452" s="4" t="s">
        <v>5372</v>
      </c>
      <c r="J8452" s="12">
        <v>-13007</v>
      </c>
      <c r="K8452" s="12">
        <v>-175598</v>
      </c>
      <c r="L8452" s="4" t="s">
        <v>313</v>
      </c>
      <c r="M8452" s="4" t="s">
        <v>1554</v>
      </c>
      <c r="N8452" t="s">
        <v>18355</v>
      </c>
      <c r="O8452" s="22">
        <f>+VLOOKUP(E8452,[2]Sheet1!C$6490:L$6962,9,0)</f>
        <v>-175598</v>
      </c>
      <c r="P8452" s="22">
        <f t="shared" si="433"/>
        <v>0</v>
      </c>
      <c r="Q8452" s="1">
        <f>+VLOOKUP(E8452,[2]Sheet1!C$6490:L$6962,10,0)</f>
        <v>45911</v>
      </c>
    </row>
    <row r="8453" spans="3:17" hidden="1" x14ac:dyDescent="0.2">
      <c r="C8453" s="8">
        <v>45887</v>
      </c>
      <c r="D8453" s="4" t="s">
        <v>17784</v>
      </c>
      <c r="E8453">
        <f t="shared" si="432"/>
        <v>2077</v>
      </c>
      <c r="F8453" s="4" t="s">
        <v>17388</v>
      </c>
      <c r="G8453" s="4" t="s">
        <v>16340</v>
      </c>
      <c r="H8453" s="12">
        <v>-1386470</v>
      </c>
      <c r="I8453" s="4" t="s">
        <v>5372</v>
      </c>
      <c r="J8453" s="12">
        <v>-110918</v>
      </c>
      <c r="K8453" s="12">
        <v>-1497388</v>
      </c>
      <c r="L8453" s="4" t="s">
        <v>3387</v>
      </c>
      <c r="M8453" s="4" t="s">
        <v>3106</v>
      </c>
      <c r="N8453" t="s">
        <v>18355</v>
      </c>
      <c r="O8453" s="22">
        <f>+VLOOKUP(E8453,[2]Sheet1!C$6490:L$6962,9,0)</f>
        <v>-1497388</v>
      </c>
      <c r="P8453" s="22">
        <f t="shared" si="433"/>
        <v>0</v>
      </c>
      <c r="Q8453" s="1">
        <f>+VLOOKUP(E8453,[2]Sheet1!C$6490:L$6962,10,0)</f>
        <v>45911</v>
      </c>
    </row>
    <row r="8454" spans="3:17" hidden="1" x14ac:dyDescent="0.2">
      <c r="C8454" s="8">
        <v>45887</v>
      </c>
      <c r="D8454" s="4" t="s">
        <v>17785</v>
      </c>
      <c r="E8454">
        <f t="shared" si="432"/>
        <v>213</v>
      </c>
      <c r="F8454" s="4" t="s">
        <v>17393</v>
      </c>
      <c r="G8454" s="4" t="s">
        <v>18177</v>
      </c>
      <c r="H8454" s="12">
        <v>-162591</v>
      </c>
      <c r="I8454" s="4" t="s">
        <v>5372</v>
      </c>
      <c r="J8454" s="12">
        <v>-13007</v>
      </c>
      <c r="K8454" s="12">
        <v>-175598</v>
      </c>
      <c r="L8454" s="4" t="s">
        <v>313</v>
      </c>
      <c r="M8454" s="4" t="s">
        <v>1554</v>
      </c>
      <c r="N8454" t="s">
        <v>18355</v>
      </c>
      <c r="O8454" s="22">
        <f>+VLOOKUP(E8454,[2]Sheet1!C$6490:L$6962,9,0)</f>
        <v>-175598</v>
      </c>
      <c r="P8454" s="22">
        <f t="shared" si="433"/>
        <v>0</v>
      </c>
      <c r="Q8454" s="1">
        <f>+VLOOKUP(E8454,[2]Sheet1!C$6490:L$6962,10,0)</f>
        <v>45911</v>
      </c>
    </row>
    <row r="8455" spans="3:17" hidden="1" x14ac:dyDescent="0.2">
      <c r="C8455" s="8">
        <v>45887</v>
      </c>
      <c r="D8455" s="4" t="s">
        <v>17786</v>
      </c>
      <c r="E8455">
        <f t="shared" si="432"/>
        <v>215</v>
      </c>
      <c r="F8455" s="4" t="s">
        <v>17393</v>
      </c>
      <c r="G8455" s="4" t="s">
        <v>18178</v>
      </c>
      <c r="H8455" s="12">
        <v>-162591</v>
      </c>
      <c r="I8455" s="4" t="s">
        <v>5372</v>
      </c>
      <c r="J8455" s="12">
        <v>-13007</v>
      </c>
      <c r="K8455" s="12">
        <v>-175598</v>
      </c>
      <c r="L8455" s="4" t="s">
        <v>313</v>
      </c>
      <c r="M8455" s="4" t="s">
        <v>1554</v>
      </c>
      <c r="N8455" t="s">
        <v>18355</v>
      </c>
      <c r="O8455" s="22">
        <f>+VLOOKUP(E8455,[2]Sheet1!C$6490:L$6962,9,0)</f>
        <v>-175598</v>
      </c>
      <c r="P8455" s="22">
        <f t="shared" si="433"/>
        <v>0</v>
      </c>
      <c r="Q8455" s="1">
        <f>+VLOOKUP(E8455,[2]Sheet1!C$6490:L$6962,10,0)</f>
        <v>45911</v>
      </c>
    </row>
    <row r="8456" spans="3:17" x14ac:dyDescent="0.2">
      <c r="C8456" s="8">
        <v>45887</v>
      </c>
      <c r="D8456" s="4" t="s">
        <v>17787</v>
      </c>
      <c r="E8456">
        <f t="shared" si="432"/>
        <v>52434</v>
      </c>
      <c r="F8456" s="4" t="s">
        <v>12142</v>
      </c>
      <c r="G8456" s="4" t="s">
        <v>18179</v>
      </c>
      <c r="H8456" s="12">
        <v>207684</v>
      </c>
      <c r="I8456" s="11" t="s">
        <v>548</v>
      </c>
      <c r="J8456" s="12">
        <v>16615</v>
      </c>
      <c r="K8456" s="12">
        <v>224299</v>
      </c>
      <c r="L8456" s="4" t="s">
        <v>3387</v>
      </c>
      <c r="M8456" s="4" t="s">
        <v>3106</v>
      </c>
      <c r="N8456" t="s">
        <v>5381</v>
      </c>
      <c r="O8456" s="22" t="e">
        <f>+VLOOKUP(E8456,[2]Sheet1!C$6490:L$6962,9,0)</f>
        <v>#N/A</v>
      </c>
      <c r="P8456" s="22" t="e">
        <f t="shared" si="433"/>
        <v>#N/A</v>
      </c>
      <c r="Q8456" s="1" t="e">
        <f>+VLOOKUP(E8456,[2]Sheet1!C$6490:L$6962,10,0)</f>
        <v>#N/A</v>
      </c>
    </row>
    <row r="8457" spans="3:17" x14ac:dyDescent="0.2">
      <c r="C8457" s="8">
        <v>45887</v>
      </c>
      <c r="D8457" s="4" t="s">
        <v>17788</v>
      </c>
      <c r="E8457">
        <f t="shared" si="432"/>
        <v>52435</v>
      </c>
      <c r="F8457" s="4" t="s">
        <v>12142</v>
      </c>
      <c r="G8457" s="4" t="s">
        <v>18180</v>
      </c>
      <c r="H8457" s="12">
        <v>461520</v>
      </c>
      <c r="I8457" s="11" t="s">
        <v>548</v>
      </c>
      <c r="J8457" s="12">
        <v>36922</v>
      </c>
      <c r="K8457" s="12">
        <v>498442</v>
      </c>
      <c r="L8457" s="4" t="s">
        <v>3387</v>
      </c>
      <c r="M8457" s="4" t="s">
        <v>3106</v>
      </c>
      <c r="N8457" t="s">
        <v>5381</v>
      </c>
      <c r="O8457" s="22" t="e">
        <f>+VLOOKUP(E8457,[2]Sheet1!C$6490:L$6962,9,0)</f>
        <v>#N/A</v>
      </c>
      <c r="P8457" s="22" t="e">
        <f t="shared" si="433"/>
        <v>#N/A</v>
      </c>
      <c r="Q8457" s="1" t="e">
        <f>+VLOOKUP(E8457,[2]Sheet1!C$6490:L$6962,10,0)</f>
        <v>#N/A</v>
      </c>
    </row>
    <row r="8458" spans="3:17" x14ac:dyDescent="0.2">
      <c r="C8458" s="8">
        <v>45887</v>
      </c>
      <c r="D8458" s="4" t="s">
        <v>17789</v>
      </c>
      <c r="E8458">
        <f t="shared" si="432"/>
        <v>52436</v>
      </c>
      <c r="F8458" s="4" t="s">
        <v>12142</v>
      </c>
      <c r="G8458" s="4" t="s">
        <v>18181</v>
      </c>
      <c r="H8458" s="12">
        <v>184608</v>
      </c>
      <c r="I8458" s="11" t="s">
        <v>548</v>
      </c>
      <c r="J8458" s="12">
        <v>14769</v>
      </c>
      <c r="K8458" s="12">
        <v>199377</v>
      </c>
      <c r="L8458" s="4" t="s">
        <v>3387</v>
      </c>
      <c r="M8458" s="4" t="s">
        <v>3106</v>
      </c>
      <c r="N8458" t="s">
        <v>5381</v>
      </c>
      <c r="O8458" s="22" t="e">
        <f>+VLOOKUP(E8458,[2]Sheet1!C$6490:L$6962,9,0)</f>
        <v>#N/A</v>
      </c>
      <c r="P8458" s="22" t="e">
        <f t="shared" si="433"/>
        <v>#N/A</v>
      </c>
      <c r="Q8458" s="1" t="e">
        <f>+VLOOKUP(E8458,[2]Sheet1!C$6490:L$6962,10,0)</f>
        <v>#N/A</v>
      </c>
    </row>
    <row r="8459" spans="3:17" x14ac:dyDescent="0.2">
      <c r="C8459" s="8">
        <v>45887</v>
      </c>
      <c r="D8459" s="4" t="s">
        <v>17790</v>
      </c>
      <c r="E8459">
        <f t="shared" si="432"/>
        <v>52437</v>
      </c>
      <c r="F8459" s="4" t="s">
        <v>12142</v>
      </c>
      <c r="G8459" s="4" t="s">
        <v>18182</v>
      </c>
      <c r="H8459" s="12">
        <v>184608</v>
      </c>
      <c r="I8459" s="11" t="s">
        <v>548</v>
      </c>
      <c r="J8459" s="12">
        <v>14769</v>
      </c>
      <c r="K8459" s="12">
        <v>199377</v>
      </c>
      <c r="L8459" s="4" t="s">
        <v>3387</v>
      </c>
      <c r="M8459" s="4" t="s">
        <v>3106</v>
      </c>
      <c r="N8459" t="s">
        <v>5381</v>
      </c>
      <c r="O8459" s="22" t="e">
        <f>+VLOOKUP(E8459,[2]Sheet1!C$6490:L$6962,9,0)</f>
        <v>#N/A</v>
      </c>
      <c r="P8459" s="22" t="e">
        <f t="shared" si="433"/>
        <v>#N/A</v>
      </c>
      <c r="Q8459" s="1" t="e">
        <f>+VLOOKUP(E8459,[2]Sheet1!C$6490:L$6962,10,0)</f>
        <v>#N/A</v>
      </c>
    </row>
    <row r="8460" spans="3:17" x14ac:dyDescent="0.2">
      <c r="C8460" s="8">
        <v>45887</v>
      </c>
      <c r="D8460" s="4" t="s">
        <v>17791</v>
      </c>
      <c r="E8460">
        <f t="shared" si="432"/>
        <v>52438</v>
      </c>
      <c r="F8460" s="4" t="s">
        <v>12142</v>
      </c>
      <c r="G8460" s="4" t="s">
        <v>18183</v>
      </c>
      <c r="H8460" s="12">
        <v>346140</v>
      </c>
      <c r="I8460" s="11" t="s">
        <v>548</v>
      </c>
      <c r="J8460" s="12">
        <v>27691</v>
      </c>
      <c r="K8460" s="12">
        <v>373831</v>
      </c>
      <c r="L8460" s="4" t="s">
        <v>3387</v>
      </c>
      <c r="M8460" s="4" t="s">
        <v>3106</v>
      </c>
      <c r="N8460" t="s">
        <v>5381</v>
      </c>
      <c r="O8460" s="22" t="e">
        <f>+VLOOKUP(E8460,[2]Sheet1!C$6490:L$6962,9,0)</f>
        <v>#N/A</v>
      </c>
      <c r="P8460" s="22" t="e">
        <f t="shared" si="433"/>
        <v>#N/A</v>
      </c>
      <c r="Q8460" s="1" t="e">
        <f>+VLOOKUP(E8460,[2]Sheet1!C$6490:L$6962,10,0)</f>
        <v>#N/A</v>
      </c>
    </row>
    <row r="8461" spans="3:17" x14ac:dyDescent="0.2">
      <c r="C8461" s="8">
        <v>45887</v>
      </c>
      <c r="D8461" s="4" t="s">
        <v>17792</v>
      </c>
      <c r="E8461">
        <f t="shared" si="432"/>
        <v>52439</v>
      </c>
      <c r="F8461" s="4" t="s">
        <v>12142</v>
      </c>
      <c r="G8461" s="4" t="s">
        <v>18184</v>
      </c>
      <c r="H8461" s="12">
        <v>461520</v>
      </c>
      <c r="I8461" s="11" t="s">
        <v>548</v>
      </c>
      <c r="J8461" s="12">
        <v>36922</v>
      </c>
      <c r="K8461" s="12">
        <v>498442</v>
      </c>
      <c r="L8461" s="4" t="s">
        <v>3387</v>
      </c>
      <c r="M8461" s="4" t="s">
        <v>3106</v>
      </c>
      <c r="N8461" t="s">
        <v>5381</v>
      </c>
      <c r="O8461" s="22" t="e">
        <f>+VLOOKUP(E8461,[2]Sheet1!C$6490:L$6962,9,0)</f>
        <v>#N/A</v>
      </c>
      <c r="P8461" s="22" t="e">
        <f t="shared" si="433"/>
        <v>#N/A</v>
      </c>
      <c r="Q8461" s="1" t="e">
        <f>+VLOOKUP(E8461,[2]Sheet1!C$6490:L$6962,10,0)</f>
        <v>#N/A</v>
      </c>
    </row>
    <row r="8462" spans="3:17" x14ac:dyDescent="0.2">
      <c r="C8462" s="8">
        <v>45887</v>
      </c>
      <c r="D8462" s="4" t="s">
        <v>17793</v>
      </c>
      <c r="E8462">
        <f t="shared" si="432"/>
        <v>52440</v>
      </c>
      <c r="F8462" s="4" t="s">
        <v>12142</v>
      </c>
      <c r="G8462" s="4" t="s">
        <v>18185</v>
      </c>
      <c r="H8462" s="12">
        <v>184608</v>
      </c>
      <c r="I8462" s="11" t="s">
        <v>548</v>
      </c>
      <c r="J8462" s="12">
        <v>14769</v>
      </c>
      <c r="K8462" s="12">
        <v>199377</v>
      </c>
      <c r="L8462" s="4" t="s">
        <v>3387</v>
      </c>
      <c r="M8462" s="4" t="s">
        <v>3106</v>
      </c>
      <c r="N8462" t="s">
        <v>5381</v>
      </c>
      <c r="O8462" s="22" t="e">
        <f>+VLOOKUP(E8462,[2]Sheet1!C$6490:L$6962,9,0)</f>
        <v>#N/A</v>
      </c>
      <c r="P8462" s="22" t="e">
        <f t="shared" si="433"/>
        <v>#N/A</v>
      </c>
      <c r="Q8462" s="1" t="e">
        <f>+VLOOKUP(E8462,[2]Sheet1!C$6490:L$6962,10,0)</f>
        <v>#N/A</v>
      </c>
    </row>
    <row r="8463" spans="3:17" x14ac:dyDescent="0.2">
      <c r="C8463" s="8">
        <v>45887</v>
      </c>
      <c r="D8463" s="4" t="s">
        <v>17794</v>
      </c>
      <c r="E8463">
        <f t="shared" si="432"/>
        <v>52441</v>
      </c>
      <c r="F8463" s="4" t="s">
        <v>12142</v>
      </c>
      <c r="G8463" s="4" t="s">
        <v>18186</v>
      </c>
      <c r="H8463" s="12">
        <v>230760</v>
      </c>
      <c r="I8463" s="11" t="s">
        <v>548</v>
      </c>
      <c r="J8463" s="12">
        <v>18461</v>
      </c>
      <c r="K8463" s="12">
        <v>249221</v>
      </c>
      <c r="L8463" s="4" t="s">
        <v>3387</v>
      </c>
      <c r="M8463" s="4" t="s">
        <v>3106</v>
      </c>
      <c r="N8463" t="s">
        <v>5381</v>
      </c>
      <c r="O8463" s="22" t="e">
        <f>+VLOOKUP(E8463,[2]Sheet1!C$6490:L$6962,9,0)</f>
        <v>#N/A</v>
      </c>
      <c r="P8463" s="22" t="e">
        <f t="shared" si="433"/>
        <v>#N/A</v>
      </c>
      <c r="Q8463" s="1" t="e">
        <f>+VLOOKUP(E8463,[2]Sheet1!C$6490:L$6962,10,0)</f>
        <v>#N/A</v>
      </c>
    </row>
    <row r="8464" spans="3:17" x14ac:dyDescent="0.2">
      <c r="C8464" s="8">
        <v>45887</v>
      </c>
      <c r="D8464" s="4" t="s">
        <v>17795</v>
      </c>
      <c r="E8464">
        <f t="shared" si="432"/>
        <v>52442</v>
      </c>
      <c r="F8464" s="4" t="s">
        <v>12142</v>
      </c>
      <c r="G8464" s="4" t="s">
        <v>18187</v>
      </c>
      <c r="H8464" s="12">
        <v>184608</v>
      </c>
      <c r="I8464" s="11" t="s">
        <v>548</v>
      </c>
      <c r="J8464" s="12">
        <v>14769</v>
      </c>
      <c r="K8464" s="12">
        <v>199377</v>
      </c>
      <c r="L8464" s="4" t="s">
        <v>3387</v>
      </c>
      <c r="M8464" s="4" t="s">
        <v>3106</v>
      </c>
      <c r="N8464" t="s">
        <v>5381</v>
      </c>
      <c r="O8464" s="22" t="e">
        <f>+VLOOKUP(E8464,[2]Sheet1!C$6490:L$6962,9,0)</f>
        <v>#N/A</v>
      </c>
      <c r="P8464" s="22" t="e">
        <f t="shared" si="433"/>
        <v>#N/A</v>
      </c>
      <c r="Q8464" s="1" t="e">
        <f>+VLOOKUP(E8464,[2]Sheet1!C$6490:L$6962,10,0)</f>
        <v>#N/A</v>
      </c>
    </row>
    <row r="8465" spans="3:17" x14ac:dyDescent="0.2">
      <c r="C8465" s="8">
        <v>45887</v>
      </c>
      <c r="D8465" s="4" t="s">
        <v>17796</v>
      </c>
      <c r="E8465">
        <f t="shared" si="432"/>
        <v>52443</v>
      </c>
      <c r="F8465" s="4" t="s">
        <v>12142</v>
      </c>
      <c r="G8465" s="4" t="s">
        <v>18188</v>
      </c>
      <c r="H8465" s="12">
        <v>461520</v>
      </c>
      <c r="I8465" s="11" t="s">
        <v>548</v>
      </c>
      <c r="J8465" s="12">
        <v>36922</v>
      </c>
      <c r="K8465" s="12">
        <v>498442</v>
      </c>
      <c r="L8465" s="4" t="s">
        <v>3387</v>
      </c>
      <c r="M8465" s="4" t="s">
        <v>3106</v>
      </c>
      <c r="N8465" t="s">
        <v>5381</v>
      </c>
      <c r="O8465" s="22" t="e">
        <f>+VLOOKUP(E8465,[2]Sheet1!C$6490:L$6962,9,0)</f>
        <v>#N/A</v>
      </c>
      <c r="P8465" s="22" t="e">
        <f t="shared" si="433"/>
        <v>#N/A</v>
      </c>
      <c r="Q8465" s="1" t="e">
        <f>+VLOOKUP(E8465,[2]Sheet1!C$6490:L$6962,10,0)</f>
        <v>#N/A</v>
      </c>
    </row>
    <row r="8466" spans="3:17" x14ac:dyDescent="0.2">
      <c r="C8466" s="8">
        <v>45887</v>
      </c>
      <c r="D8466" s="4" t="s">
        <v>17797</v>
      </c>
      <c r="E8466">
        <f t="shared" si="432"/>
        <v>52444</v>
      </c>
      <c r="F8466" s="4" t="s">
        <v>12142</v>
      </c>
      <c r="G8466" s="4" t="s">
        <v>18189</v>
      </c>
      <c r="H8466" s="12">
        <v>184608</v>
      </c>
      <c r="I8466" s="11" t="s">
        <v>548</v>
      </c>
      <c r="J8466" s="12">
        <v>14769</v>
      </c>
      <c r="K8466" s="12">
        <v>199377</v>
      </c>
      <c r="L8466" s="4" t="s">
        <v>3387</v>
      </c>
      <c r="M8466" s="4" t="s">
        <v>3106</v>
      </c>
      <c r="N8466" t="s">
        <v>5381</v>
      </c>
      <c r="O8466" s="22" t="e">
        <f>+VLOOKUP(E8466,[2]Sheet1!C$6490:L$6962,9,0)</f>
        <v>#N/A</v>
      </c>
      <c r="P8466" s="22" t="e">
        <f t="shared" si="433"/>
        <v>#N/A</v>
      </c>
      <c r="Q8466" s="1" t="e">
        <f>+VLOOKUP(E8466,[2]Sheet1!C$6490:L$6962,10,0)</f>
        <v>#N/A</v>
      </c>
    </row>
    <row r="8467" spans="3:17" x14ac:dyDescent="0.2">
      <c r="C8467" s="8">
        <v>45887</v>
      </c>
      <c r="D8467" s="4" t="s">
        <v>17798</v>
      </c>
      <c r="E8467">
        <f t="shared" si="432"/>
        <v>52445</v>
      </c>
      <c r="F8467" s="4" t="s">
        <v>12142</v>
      </c>
      <c r="G8467" s="4" t="s">
        <v>18190</v>
      </c>
      <c r="H8467" s="12">
        <v>230760</v>
      </c>
      <c r="I8467" s="11" t="s">
        <v>548</v>
      </c>
      <c r="J8467" s="12">
        <v>18461</v>
      </c>
      <c r="K8467" s="12">
        <v>249221</v>
      </c>
      <c r="L8467" s="4" t="s">
        <v>3387</v>
      </c>
      <c r="M8467" s="4" t="s">
        <v>3106</v>
      </c>
      <c r="N8467" t="s">
        <v>5381</v>
      </c>
      <c r="O8467" s="22" t="e">
        <f>+VLOOKUP(E8467,[2]Sheet1!C$6490:L$6962,9,0)</f>
        <v>#N/A</v>
      </c>
      <c r="P8467" s="22" t="e">
        <f t="shared" si="433"/>
        <v>#N/A</v>
      </c>
      <c r="Q8467" s="1" t="e">
        <f>+VLOOKUP(E8467,[2]Sheet1!C$6490:L$6962,10,0)</f>
        <v>#N/A</v>
      </c>
    </row>
    <row r="8468" spans="3:17" x14ac:dyDescent="0.2">
      <c r="C8468" s="8">
        <v>45887</v>
      </c>
      <c r="D8468" s="4" t="s">
        <v>17799</v>
      </c>
      <c r="E8468">
        <f t="shared" si="432"/>
        <v>52446</v>
      </c>
      <c r="F8468" s="4" t="s">
        <v>12142</v>
      </c>
      <c r="G8468" s="4" t="s">
        <v>18191</v>
      </c>
      <c r="H8468" s="12">
        <v>230760</v>
      </c>
      <c r="I8468" s="11" t="s">
        <v>548</v>
      </c>
      <c r="J8468" s="12">
        <v>18461</v>
      </c>
      <c r="K8468" s="12">
        <v>249221</v>
      </c>
      <c r="L8468" s="4" t="s">
        <v>3387</v>
      </c>
      <c r="M8468" s="4" t="s">
        <v>3106</v>
      </c>
      <c r="N8468" t="s">
        <v>5381</v>
      </c>
      <c r="O8468" s="22" t="e">
        <f>+VLOOKUP(E8468,[2]Sheet1!C$6490:L$6962,9,0)</f>
        <v>#N/A</v>
      </c>
      <c r="P8468" s="22" t="e">
        <f t="shared" si="433"/>
        <v>#N/A</v>
      </c>
      <c r="Q8468" s="1" t="e">
        <f>+VLOOKUP(E8468,[2]Sheet1!C$6490:L$6962,10,0)</f>
        <v>#N/A</v>
      </c>
    </row>
    <row r="8469" spans="3:17" x14ac:dyDescent="0.2">
      <c r="C8469" s="8">
        <v>45887</v>
      </c>
      <c r="D8469" s="4" t="s">
        <v>17800</v>
      </c>
      <c r="E8469">
        <f t="shared" si="432"/>
        <v>52447</v>
      </c>
      <c r="F8469" s="4" t="s">
        <v>12142</v>
      </c>
      <c r="G8469" s="4" t="s">
        <v>18192</v>
      </c>
      <c r="H8469" s="12">
        <v>230760</v>
      </c>
      <c r="I8469" s="11" t="s">
        <v>548</v>
      </c>
      <c r="J8469" s="12">
        <v>18461</v>
      </c>
      <c r="K8469" s="12">
        <v>249221</v>
      </c>
      <c r="L8469" s="4" t="s">
        <v>3387</v>
      </c>
      <c r="M8469" s="4" t="s">
        <v>3106</v>
      </c>
      <c r="N8469" t="s">
        <v>5381</v>
      </c>
      <c r="O8469" s="22" t="e">
        <f>+VLOOKUP(E8469,[2]Sheet1!C$6490:L$6962,9,0)</f>
        <v>#N/A</v>
      </c>
      <c r="P8469" s="22" t="e">
        <f t="shared" si="433"/>
        <v>#N/A</v>
      </c>
      <c r="Q8469" s="1" t="e">
        <f>+VLOOKUP(E8469,[2]Sheet1!C$6490:L$6962,10,0)</f>
        <v>#N/A</v>
      </c>
    </row>
    <row r="8470" spans="3:17" x14ac:dyDescent="0.2">
      <c r="C8470" s="8">
        <v>45887</v>
      </c>
      <c r="D8470" s="4" t="s">
        <v>17801</v>
      </c>
      <c r="E8470">
        <f t="shared" si="432"/>
        <v>52448</v>
      </c>
      <c r="F8470" s="4" t="s">
        <v>12142</v>
      </c>
      <c r="G8470" s="4" t="s">
        <v>18193</v>
      </c>
      <c r="H8470" s="12">
        <v>230760</v>
      </c>
      <c r="I8470" s="11" t="s">
        <v>548</v>
      </c>
      <c r="J8470" s="12">
        <v>18461</v>
      </c>
      <c r="K8470" s="12">
        <v>249221</v>
      </c>
      <c r="L8470" s="4" t="s">
        <v>3387</v>
      </c>
      <c r="M8470" s="4" t="s">
        <v>3106</v>
      </c>
      <c r="N8470" t="s">
        <v>5381</v>
      </c>
      <c r="O8470" s="22" t="e">
        <f>+VLOOKUP(E8470,[2]Sheet1!C$6490:L$6962,9,0)</f>
        <v>#N/A</v>
      </c>
      <c r="P8470" s="22" t="e">
        <f t="shared" si="433"/>
        <v>#N/A</v>
      </c>
      <c r="Q8470" s="1" t="e">
        <f>+VLOOKUP(E8470,[2]Sheet1!C$6490:L$6962,10,0)</f>
        <v>#N/A</v>
      </c>
    </row>
    <row r="8471" spans="3:17" x14ac:dyDescent="0.2">
      <c r="C8471" s="8">
        <v>45887</v>
      </c>
      <c r="D8471" s="4" t="s">
        <v>17802</v>
      </c>
      <c r="E8471">
        <f t="shared" si="432"/>
        <v>52449</v>
      </c>
      <c r="F8471" s="4" t="s">
        <v>12142</v>
      </c>
      <c r="G8471" s="4" t="s">
        <v>18194</v>
      </c>
      <c r="H8471" s="12">
        <v>576900</v>
      </c>
      <c r="I8471" s="11" t="s">
        <v>548</v>
      </c>
      <c r="J8471" s="12">
        <v>46152</v>
      </c>
      <c r="K8471" s="12">
        <v>623052</v>
      </c>
      <c r="L8471" s="4" t="s">
        <v>3387</v>
      </c>
      <c r="M8471" s="4" t="s">
        <v>3106</v>
      </c>
      <c r="N8471" t="s">
        <v>5381</v>
      </c>
      <c r="O8471" s="22" t="e">
        <f>+VLOOKUP(E8471,[2]Sheet1!C$6490:L$6962,9,0)</f>
        <v>#N/A</v>
      </c>
      <c r="P8471" s="22" t="e">
        <f t="shared" si="433"/>
        <v>#N/A</v>
      </c>
      <c r="Q8471" s="1" t="e">
        <f>+VLOOKUP(E8471,[2]Sheet1!C$6490:L$6962,10,0)</f>
        <v>#N/A</v>
      </c>
    </row>
    <row r="8472" spans="3:17" x14ac:dyDescent="0.2">
      <c r="C8472" s="8">
        <v>45888</v>
      </c>
      <c r="D8472" s="4" t="s">
        <v>17803</v>
      </c>
      <c r="E8472">
        <f t="shared" si="432"/>
        <v>52548</v>
      </c>
      <c r="F8472" s="4" t="s">
        <v>12142</v>
      </c>
      <c r="G8472" s="4" t="s">
        <v>18195</v>
      </c>
      <c r="H8472" s="12">
        <v>230760</v>
      </c>
      <c r="I8472" s="11" t="s">
        <v>548</v>
      </c>
      <c r="J8472" s="12">
        <v>18461</v>
      </c>
      <c r="K8472" s="12">
        <v>249221</v>
      </c>
      <c r="L8472" s="4" t="s">
        <v>3387</v>
      </c>
      <c r="M8472" s="4" t="s">
        <v>3106</v>
      </c>
      <c r="N8472" t="s">
        <v>5381</v>
      </c>
      <c r="O8472" s="22" t="e">
        <f>+VLOOKUP(E8472,[2]Sheet1!C$6490:L$6962,9,0)</f>
        <v>#N/A</v>
      </c>
      <c r="P8472" s="22" t="e">
        <f t="shared" si="433"/>
        <v>#N/A</v>
      </c>
      <c r="Q8472" s="1" t="e">
        <f>+VLOOKUP(E8472,[2]Sheet1!C$6490:L$6962,10,0)</f>
        <v>#N/A</v>
      </c>
    </row>
    <row r="8473" spans="3:17" x14ac:dyDescent="0.2">
      <c r="C8473" s="8">
        <v>45888</v>
      </c>
      <c r="D8473" s="4" t="s">
        <v>17804</v>
      </c>
      <c r="E8473">
        <f t="shared" si="432"/>
        <v>52549</v>
      </c>
      <c r="F8473" s="4" t="s">
        <v>12142</v>
      </c>
      <c r="G8473" s="4" t="s">
        <v>18196</v>
      </c>
      <c r="H8473" s="12">
        <v>230760</v>
      </c>
      <c r="I8473" s="11" t="s">
        <v>548</v>
      </c>
      <c r="J8473" s="12">
        <v>18461</v>
      </c>
      <c r="K8473" s="12">
        <v>249221</v>
      </c>
      <c r="L8473" s="4" t="s">
        <v>3387</v>
      </c>
      <c r="M8473" s="4" t="s">
        <v>3106</v>
      </c>
      <c r="N8473" t="s">
        <v>5381</v>
      </c>
      <c r="O8473" s="22" t="e">
        <f>+VLOOKUP(E8473,[2]Sheet1!C$6490:L$6962,9,0)</f>
        <v>#N/A</v>
      </c>
      <c r="P8473" s="22" t="e">
        <f t="shared" si="433"/>
        <v>#N/A</v>
      </c>
      <c r="Q8473" s="1" t="e">
        <f>+VLOOKUP(E8473,[2]Sheet1!C$6490:L$6962,10,0)</f>
        <v>#N/A</v>
      </c>
    </row>
    <row r="8474" spans="3:17" x14ac:dyDescent="0.2">
      <c r="C8474" s="8">
        <v>45888</v>
      </c>
      <c r="D8474" s="4" t="s">
        <v>17805</v>
      </c>
      <c r="E8474">
        <f t="shared" si="432"/>
        <v>52550</v>
      </c>
      <c r="F8474" s="4" t="s">
        <v>12142</v>
      </c>
      <c r="G8474" s="4" t="s">
        <v>18197</v>
      </c>
      <c r="H8474" s="12">
        <v>184608</v>
      </c>
      <c r="I8474" s="11" t="s">
        <v>548</v>
      </c>
      <c r="J8474" s="12">
        <v>14769</v>
      </c>
      <c r="K8474" s="12">
        <v>199377</v>
      </c>
      <c r="L8474" s="4" t="s">
        <v>3387</v>
      </c>
      <c r="M8474" s="4" t="s">
        <v>3106</v>
      </c>
      <c r="N8474" t="s">
        <v>5381</v>
      </c>
      <c r="O8474" s="22" t="e">
        <f>+VLOOKUP(E8474,[2]Sheet1!C$6490:L$6962,9,0)</f>
        <v>#N/A</v>
      </c>
      <c r="P8474" s="22" t="e">
        <f t="shared" si="433"/>
        <v>#N/A</v>
      </c>
      <c r="Q8474" s="1" t="e">
        <f>+VLOOKUP(E8474,[2]Sheet1!C$6490:L$6962,10,0)</f>
        <v>#N/A</v>
      </c>
    </row>
    <row r="8475" spans="3:17" x14ac:dyDescent="0.2">
      <c r="C8475" s="8">
        <v>45888</v>
      </c>
      <c r="D8475" s="4" t="s">
        <v>17806</v>
      </c>
      <c r="E8475">
        <f t="shared" si="432"/>
        <v>52551</v>
      </c>
      <c r="F8475" s="4" t="s">
        <v>12142</v>
      </c>
      <c r="G8475" s="4" t="s">
        <v>18198</v>
      </c>
      <c r="H8475" s="12">
        <v>461520</v>
      </c>
      <c r="I8475" s="11" t="s">
        <v>548</v>
      </c>
      <c r="J8475" s="12">
        <v>36922</v>
      </c>
      <c r="K8475" s="12">
        <v>498442</v>
      </c>
      <c r="L8475" s="4" t="s">
        <v>3387</v>
      </c>
      <c r="M8475" s="4" t="s">
        <v>3106</v>
      </c>
      <c r="N8475" t="s">
        <v>5381</v>
      </c>
      <c r="O8475" s="22" t="e">
        <f>+VLOOKUP(E8475,[2]Sheet1!C$6490:L$6962,9,0)</f>
        <v>#N/A</v>
      </c>
      <c r="P8475" s="22" t="e">
        <f t="shared" si="433"/>
        <v>#N/A</v>
      </c>
      <c r="Q8475" s="1" t="e">
        <f>+VLOOKUP(E8475,[2]Sheet1!C$6490:L$6962,10,0)</f>
        <v>#N/A</v>
      </c>
    </row>
    <row r="8476" spans="3:17" x14ac:dyDescent="0.2">
      <c r="C8476" s="8">
        <v>45888</v>
      </c>
      <c r="D8476" s="4" t="s">
        <v>17807</v>
      </c>
      <c r="E8476">
        <f t="shared" si="432"/>
        <v>52552</v>
      </c>
      <c r="F8476" s="4" t="s">
        <v>12142</v>
      </c>
      <c r="G8476" s="4" t="s">
        <v>18199</v>
      </c>
      <c r="H8476" s="12">
        <v>230760</v>
      </c>
      <c r="I8476" s="11" t="s">
        <v>548</v>
      </c>
      <c r="J8476" s="12">
        <v>18461</v>
      </c>
      <c r="K8476" s="12">
        <v>249221</v>
      </c>
      <c r="L8476" s="4" t="s">
        <v>3387</v>
      </c>
      <c r="M8476" s="4" t="s">
        <v>3106</v>
      </c>
      <c r="N8476" t="s">
        <v>5381</v>
      </c>
      <c r="O8476" s="22" t="e">
        <f>+VLOOKUP(E8476,[2]Sheet1!C$6490:L$6962,9,0)</f>
        <v>#N/A</v>
      </c>
      <c r="P8476" s="22" t="e">
        <f t="shared" si="433"/>
        <v>#N/A</v>
      </c>
      <c r="Q8476" s="1" t="e">
        <f>+VLOOKUP(E8476,[2]Sheet1!C$6490:L$6962,10,0)</f>
        <v>#N/A</v>
      </c>
    </row>
    <row r="8477" spans="3:17" x14ac:dyDescent="0.2">
      <c r="C8477" s="8">
        <v>45888</v>
      </c>
      <c r="D8477" s="4" t="s">
        <v>17808</v>
      </c>
      <c r="E8477">
        <f t="shared" si="432"/>
        <v>52553</v>
      </c>
      <c r="F8477" s="4" t="s">
        <v>12142</v>
      </c>
      <c r="G8477" s="4" t="s">
        <v>18200</v>
      </c>
      <c r="H8477" s="12">
        <v>230760</v>
      </c>
      <c r="I8477" s="11" t="s">
        <v>548</v>
      </c>
      <c r="J8477" s="12">
        <v>18461</v>
      </c>
      <c r="K8477" s="12">
        <v>249221</v>
      </c>
      <c r="L8477" s="4" t="s">
        <v>3387</v>
      </c>
      <c r="M8477" s="4" t="s">
        <v>3106</v>
      </c>
      <c r="N8477" t="s">
        <v>5381</v>
      </c>
      <c r="O8477" s="22" t="e">
        <f>+VLOOKUP(E8477,[2]Sheet1!C$6490:L$6962,9,0)</f>
        <v>#N/A</v>
      </c>
      <c r="P8477" s="22" t="e">
        <f t="shared" si="433"/>
        <v>#N/A</v>
      </c>
      <c r="Q8477" s="1" t="e">
        <f>+VLOOKUP(E8477,[2]Sheet1!C$6490:L$6962,10,0)</f>
        <v>#N/A</v>
      </c>
    </row>
    <row r="8478" spans="3:17" x14ac:dyDescent="0.2">
      <c r="C8478" s="8">
        <v>45888</v>
      </c>
      <c r="D8478" s="4" t="s">
        <v>17809</v>
      </c>
      <c r="E8478">
        <f t="shared" si="432"/>
        <v>52554</v>
      </c>
      <c r="F8478" s="4" t="s">
        <v>12142</v>
      </c>
      <c r="G8478" s="4" t="s">
        <v>18201</v>
      </c>
      <c r="H8478" s="12">
        <v>230760</v>
      </c>
      <c r="I8478" s="11" t="s">
        <v>548</v>
      </c>
      <c r="J8478" s="12">
        <v>18461</v>
      </c>
      <c r="K8478" s="12">
        <v>249221</v>
      </c>
      <c r="L8478" s="4" t="s">
        <v>3387</v>
      </c>
      <c r="M8478" s="4" t="s">
        <v>3106</v>
      </c>
      <c r="N8478" t="s">
        <v>5381</v>
      </c>
      <c r="O8478" s="22" t="e">
        <f>+VLOOKUP(E8478,[2]Sheet1!C$6490:L$6962,9,0)</f>
        <v>#N/A</v>
      </c>
      <c r="P8478" s="22" t="e">
        <f t="shared" si="433"/>
        <v>#N/A</v>
      </c>
      <c r="Q8478" s="1" t="e">
        <f>+VLOOKUP(E8478,[2]Sheet1!C$6490:L$6962,10,0)</f>
        <v>#N/A</v>
      </c>
    </row>
    <row r="8479" spans="3:17" x14ac:dyDescent="0.2">
      <c r="C8479" s="8">
        <v>45888</v>
      </c>
      <c r="D8479" s="4" t="s">
        <v>17810</v>
      </c>
      <c r="E8479">
        <f t="shared" si="432"/>
        <v>52555</v>
      </c>
      <c r="F8479" s="4" t="s">
        <v>12142</v>
      </c>
      <c r="G8479" s="4" t="s">
        <v>18202</v>
      </c>
      <c r="H8479" s="12">
        <v>230760</v>
      </c>
      <c r="I8479" s="11" t="s">
        <v>548</v>
      </c>
      <c r="J8479" s="12">
        <v>18461</v>
      </c>
      <c r="K8479" s="12">
        <v>249221</v>
      </c>
      <c r="L8479" s="4" t="s">
        <v>3387</v>
      </c>
      <c r="M8479" s="4" t="s">
        <v>3106</v>
      </c>
      <c r="N8479" t="s">
        <v>5381</v>
      </c>
      <c r="O8479" s="22" t="e">
        <f>+VLOOKUP(E8479,[2]Sheet1!C$6490:L$6962,9,0)</f>
        <v>#N/A</v>
      </c>
      <c r="P8479" s="22" t="e">
        <f t="shared" si="433"/>
        <v>#N/A</v>
      </c>
      <c r="Q8479" s="1" t="e">
        <f>+VLOOKUP(E8479,[2]Sheet1!C$6490:L$6962,10,0)</f>
        <v>#N/A</v>
      </c>
    </row>
    <row r="8480" spans="3:17" x14ac:dyDescent="0.2">
      <c r="C8480" s="8">
        <v>45888</v>
      </c>
      <c r="D8480" s="4" t="s">
        <v>17811</v>
      </c>
      <c r="E8480">
        <f t="shared" si="432"/>
        <v>52556</v>
      </c>
      <c r="F8480" s="4" t="s">
        <v>12142</v>
      </c>
      <c r="G8480" s="4" t="s">
        <v>18203</v>
      </c>
      <c r="H8480" s="12">
        <v>230760</v>
      </c>
      <c r="I8480" s="11" t="s">
        <v>548</v>
      </c>
      <c r="J8480" s="12">
        <v>18461</v>
      </c>
      <c r="K8480" s="12">
        <v>249221</v>
      </c>
      <c r="L8480" s="4" t="s">
        <v>3387</v>
      </c>
      <c r="M8480" s="4" t="s">
        <v>3106</v>
      </c>
      <c r="N8480" t="s">
        <v>5381</v>
      </c>
      <c r="O8480" s="22" t="e">
        <f>+VLOOKUP(E8480,[2]Sheet1!C$6490:L$6962,9,0)</f>
        <v>#N/A</v>
      </c>
      <c r="P8480" s="22" t="e">
        <f t="shared" si="433"/>
        <v>#N/A</v>
      </c>
      <c r="Q8480" s="1" t="e">
        <f>+VLOOKUP(E8480,[2]Sheet1!C$6490:L$6962,10,0)</f>
        <v>#N/A</v>
      </c>
    </row>
    <row r="8481" spans="3:17" x14ac:dyDescent="0.2">
      <c r="C8481" s="8">
        <v>45888</v>
      </c>
      <c r="D8481" s="4" t="s">
        <v>17812</v>
      </c>
      <c r="E8481">
        <f t="shared" si="432"/>
        <v>52557</v>
      </c>
      <c r="F8481" s="4" t="s">
        <v>12142</v>
      </c>
      <c r="G8481" s="4" t="s">
        <v>18204</v>
      </c>
      <c r="H8481" s="12">
        <v>184608</v>
      </c>
      <c r="I8481" s="11" t="s">
        <v>548</v>
      </c>
      <c r="J8481" s="12">
        <v>14769</v>
      </c>
      <c r="K8481" s="12">
        <v>199377</v>
      </c>
      <c r="L8481" s="4" t="s">
        <v>3387</v>
      </c>
      <c r="M8481" s="4" t="s">
        <v>3106</v>
      </c>
      <c r="N8481" t="s">
        <v>5381</v>
      </c>
      <c r="O8481" s="22" t="e">
        <f>+VLOOKUP(E8481,[2]Sheet1!C$6490:L$6962,9,0)</f>
        <v>#N/A</v>
      </c>
      <c r="P8481" s="22" t="e">
        <f t="shared" si="433"/>
        <v>#N/A</v>
      </c>
      <c r="Q8481" s="1" t="e">
        <f>+VLOOKUP(E8481,[2]Sheet1!C$6490:L$6962,10,0)</f>
        <v>#N/A</v>
      </c>
    </row>
    <row r="8482" spans="3:17" x14ac:dyDescent="0.2">
      <c r="C8482" s="8">
        <v>45889</v>
      </c>
      <c r="D8482" s="4" t="s">
        <v>17813</v>
      </c>
      <c r="E8482">
        <f t="shared" si="432"/>
        <v>52651</v>
      </c>
      <c r="F8482" s="4" t="s">
        <v>12142</v>
      </c>
      <c r="G8482" s="4" t="s">
        <v>18205</v>
      </c>
      <c r="H8482" s="12">
        <v>346140</v>
      </c>
      <c r="I8482" s="11" t="s">
        <v>548</v>
      </c>
      <c r="J8482" s="12">
        <v>27691</v>
      </c>
      <c r="K8482" s="12">
        <v>373831</v>
      </c>
      <c r="L8482" s="4" t="s">
        <v>3387</v>
      </c>
      <c r="M8482" s="4" t="s">
        <v>3106</v>
      </c>
      <c r="N8482" t="s">
        <v>5381</v>
      </c>
      <c r="O8482" s="22" t="e">
        <f>+VLOOKUP(E8482,[2]Sheet1!C$6490:L$6962,9,0)</f>
        <v>#N/A</v>
      </c>
      <c r="P8482" s="22" t="e">
        <f t="shared" si="433"/>
        <v>#N/A</v>
      </c>
      <c r="Q8482" s="1" t="e">
        <f>+VLOOKUP(E8482,[2]Sheet1!C$6490:L$6962,10,0)</f>
        <v>#N/A</v>
      </c>
    </row>
    <row r="8483" spans="3:17" x14ac:dyDescent="0.2">
      <c r="C8483" s="8">
        <v>45889</v>
      </c>
      <c r="D8483" s="4" t="s">
        <v>17814</v>
      </c>
      <c r="E8483">
        <f t="shared" si="432"/>
        <v>52652</v>
      </c>
      <c r="F8483" s="4" t="s">
        <v>12142</v>
      </c>
      <c r="G8483" s="4" t="s">
        <v>18206</v>
      </c>
      <c r="H8483" s="12">
        <v>230760</v>
      </c>
      <c r="I8483" s="11" t="s">
        <v>548</v>
      </c>
      <c r="J8483" s="12">
        <v>18461</v>
      </c>
      <c r="K8483" s="12">
        <v>249221</v>
      </c>
      <c r="L8483" s="4" t="s">
        <v>3387</v>
      </c>
      <c r="M8483" s="4" t="s">
        <v>3106</v>
      </c>
      <c r="N8483" t="s">
        <v>5381</v>
      </c>
      <c r="O8483" s="22" t="e">
        <f>+VLOOKUP(E8483,[2]Sheet1!C$6490:L$6962,9,0)</f>
        <v>#N/A</v>
      </c>
      <c r="P8483" s="22" t="e">
        <f t="shared" si="433"/>
        <v>#N/A</v>
      </c>
      <c r="Q8483" s="1" t="e">
        <f>+VLOOKUP(E8483,[2]Sheet1!C$6490:L$6962,10,0)</f>
        <v>#N/A</v>
      </c>
    </row>
    <row r="8484" spans="3:17" x14ac:dyDescent="0.2">
      <c r="C8484" s="8">
        <v>45889</v>
      </c>
      <c r="D8484" s="4" t="s">
        <v>17815</v>
      </c>
      <c r="E8484">
        <f t="shared" si="432"/>
        <v>52654</v>
      </c>
      <c r="F8484" s="4" t="s">
        <v>12142</v>
      </c>
      <c r="G8484" s="4" t="s">
        <v>18207</v>
      </c>
      <c r="H8484" s="12">
        <v>461520</v>
      </c>
      <c r="I8484" s="11" t="s">
        <v>548</v>
      </c>
      <c r="J8484" s="12">
        <v>36922</v>
      </c>
      <c r="K8484" s="12">
        <v>498442</v>
      </c>
      <c r="L8484" s="4" t="s">
        <v>3387</v>
      </c>
      <c r="M8484" s="4" t="s">
        <v>3106</v>
      </c>
      <c r="N8484" t="s">
        <v>5381</v>
      </c>
      <c r="O8484" s="22" t="e">
        <f>+VLOOKUP(E8484,[2]Sheet1!C$6490:L$6962,9,0)</f>
        <v>#N/A</v>
      </c>
      <c r="P8484" s="22" t="e">
        <f t="shared" si="433"/>
        <v>#N/A</v>
      </c>
      <c r="Q8484" s="1" t="e">
        <f>+VLOOKUP(E8484,[2]Sheet1!C$6490:L$6962,10,0)</f>
        <v>#N/A</v>
      </c>
    </row>
    <row r="8485" spans="3:17" x14ac:dyDescent="0.2">
      <c r="C8485" s="8">
        <v>45889</v>
      </c>
      <c r="D8485" s="4" t="s">
        <v>17816</v>
      </c>
      <c r="E8485">
        <f t="shared" si="432"/>
        <v>52655</v>
      </c>
      <c r="F8485" s="4" t="s">
        <v>12142</v>
      </c>
      <c r="G8485" s="4" t="s">
        <v>18208</v>
      </c>
      <c r="H8485" s="12">
        <v>184608</v>
      </c>
      <c r="I8485" s="11" t="s">
        <v>548</v>
      </c>
      <c r="J8485" s="12">
        <v>14769</v>
      </c>
      <c r="K8485" s="12">
        <v>199377</v>
      </c>
      <c r="L8485" s="4" t="s">
        <v>3387</v>
      </c>
      <c r="M8485" s="4" t="s">
        <v>3106</v>
      </c>
      <c r="N8485" t="s">
        <v>5381</v>
      </c>
      <c r="O8485" s="22" t="e">
        <f>+VLOOKUP(E8485,[2]Sheet1!C$6490:L$6962,9,0)</f>
        <v>#N/A</v>
      </c>
      <c r="P8485" s="22" t="e">
        <f t="shared" si="433"/>
        <v>#N/A</v>
      </c>
      <c r="Q8485" s="1" t="e">
        <f>+VLOOKUP(E8485,[2]Sheet1!C$6490:L$6962,10,0)</f>
        <v>#N/A</v>
      </c>
    </row>
    <row r="8486" spans="3:17" x14ac:dyDescent="0.2">
      <c r="C8486" s="8">
        <v>45889</v>
      </c>
      <c r="D8486" s="4" t="s">
        <v>17817</v>
      </c>
      <c r="E8486">
        <f t="shared" si="432"/>
        <v>52656</v>
      </c>
      <c r="F8486" s="4" t="s">
        <v>12142</v>
      </c>
      <c r="G8486" s="4" t="s">
        <v>18209</v>
      </c>
      <c r="H8486" s="12">
        <v>230760</v>
      </c>
      <c r="I8486" s="11" t="s">
        <v>548</v>
      </c>
      <c r="J8486" s="12">
        <v>18461</v>
      </c>
      <c r="K8486" s="12">
        <v>249221</v>
      </c>
      <c r="L8486" s="4" t="s">
        <v>3387</v>
      </c>
      <c r="M8486" s="4" t="s">
        <v>3106</v>
      </c>
      <c r="N8486" t="s">
        <v>5381</v>
      </c>
      <c r="O8486" s="22" t="e">
        <f>+VLOOKUP(E8486,[2]Sheet1!C$6490:L$6962,9,0)</f>
        <v>#N/A</v>
      </c>
      <c r="P8486" s="22" t="e">
        <f t="shared" si="433"/>
        <v>#N/A</v>
      </c>
      <c r="Q8486" s="1" t="e">
        <f>+VLOOKUP(E8486,[2]Sheet1!C$6490:L$6962,10,0)</f>
        <v>#N/A</v>
      </c>
    </row>
    <row r="8487" spans="3:17" x14ac:dyDescent="0.2">
      <c r="C8487" s="8">
        <v>45889</v>
      </c>
      <c r="D8487" s="4" t="s">
        <v>17818</v>
      </c>
      <c r="E8487">
        <f t="shared" si="432"/>
        <v>52657</v>
      </c>
      <c r="F8487" s="4" t="s">
        <v>12142</v>
      </c>
      <c r="G8487" s="4" t="s">
        <v>18210</v>
      </c>
      <c r="H8487" s="12">
        <v>230760</v>
      </c>
      <c r="I8487" s="11" t="s">
        <v>548</v>
      </c>
      <c r="J8487" s="12">
        <v>18461</v>
      </c>
      <c r="K8487" s="12">
        <v>249221</v>
      </c>
      <c r="L8487" s="4" t="s">
        <v>3387</v>
      </c>
      <c r="M8487" s="4" t="s">
        <v>3106</v>
      </c>
      <c r="N8487" t="s">
        <v>5381</v>
      </c>
      <c r="O8487" s="22" t="e">
        <f>+VLOOKUP(E8487,[2]Sheet1!C$6490:L$6962,9,0)</f>
        <v>#N/A</v>
      </c>
      <c r="P8487" s="22" t="e">
        <f t="shared" si="433"/>
        <v>#N/A</v>
      </c>
      <c r="Q8487" s="1" t="e">
        <f>+VLOOKUP(E8487,[2]Sheet1!C$6490:L$6962,10,0)</f>
        <v>#N/A</v>
      </c>
    </row>
    <row r="8488" spans="3:17" x14ac:dyDescent="0.2">
      <c r="C8488" s="8">
        <v>45890</v>
      </c>
      <c r="D8488" s="4" t="s">
        <v>17819</v>
      </c>
      <c r="E8488">
        <f t="shared" si="432"/>
        <v>53703</v>
      </c>
      <c r="F8488" s="4" t="s">
        <v>12142</v>
      </c>
      <c r="G8488" s="4" t="s">
        <v>18211</v>
      </c>
      <c r="H8488" s="12">
        <v>230760</v>
      </c>
      <c r="I8488" s="11" t="s">
        <v>548</v>
      </c>
      <c r="J8488" s="12">
        <v>18461</v>
      </c>
      <c r="K8488" s="12">
        <v>249221</v>
      </c>
      <c r="L8488" s="4" t="s">
        <v>3387</v>
      </c>
      <c r="M8488" s="4" t="s">
        <v>3106</v>
      </c>
      <c r="N8488" t="s">
        <v>5381</v>
      </c>
      <c r="O8488" s="22" t="e">
        <f>+VLOOKUP(E8488,[2]Sheet1!C$6490:L$6962,9,0)</f>
        <v>#N/A</v>
      </c>
      <c r="P8488" s="22" t="e">
        <f t="shared" si="433"/>
        <v>#N/A</v>
      </c>
      <c r="Q8488" s="1" t="e">
        <f>+VLOOKUP(E8488,[2]Sheet1!C$6490:L$6962,10,0)</f>
        <v>#N/A</v>
      </c>
    </row>
    <row r="8489" spans="3:17" x14ac:dyDescent="0.2">
      <c r="C8489" s="8">
        <v>45890</v>
      </c>
      <c r="D8489" s="4" t="s">
        <v>17820</v>
      </c>
      <c r="E8489">
        <f t="shared" si="432"/>
        <v>53704</v>
      </c>
      <c r="F8489" s="4" t="s">
        <v>12142</v>
      </c>
      <c r="G8489" s="4" t="s">
        <v>18212</v>
      </c>
      <c r="H8489" s="12">
        <v>461520</v>
      </c>
      <c r="I8489" s="11" t="s">
        <v>548</v>
      </c>
      <c r="J8489" s="12">
        <v>36922</v>
      </c>
      <c r="K8489" s="12">
        <v>498442</v>
      </c>
      <c r="L8489" s="4" t="s">
        <v>3387</v>
      </c>
      <c r="M8489" s="4" t="s">
        <v>3106</v>
      </c>
      <c r="N8489" t="s">
        <v>5381</v>
      </c>
      <c r="O8489" s="22" t="e">
        <f>+VLOOKUP(E8489,[2]Sheet1!C$6490:L$6962,9,0)</f>
        <v>#N/A</v>
      </c>
      <c r="P8489" s="22" t="e">
        <f t="shared" si="433"/>
        <v>#N/A</v>
      </c>
      <c r="Q8489" s="1" t="e">
        <f>+VLOOKUP(E8489,[2]Sheet1!C$6490:L$6962,10,0)</f>
        <v>#N/A</v>
      </c>
    </row>
    <row r="8490" spans="3:17" x14ac:dyDescent="0.2">
      <c r="C8490" s="8">
        <v>45890</v>
      </c>
      <c r="D8490" s="4" t="s">
        <v>17821</v>
      </c>
      <c r="E8490">
        <f t="shared" si="432"/>
        <v>53705</v>
      </c>
      <c r="F8490" s="4" t="s">
        <v>12142</v>
      </c>
      <c r="G8490" s="4" t="s">
        <v>18213</v>
      </c>
      <c r="H8490" s="12">
        <v>230760</v>
      </c>
      <c r="I8490" s="11" t="s">
        <v>548</v>
      </c>
      <c r="J8490" s="12">
        <v>18461</v>
      </c>
      <c r="K8490" s="12">
        <v>249221</v>
      </c>
      <c r="L8490" s="4" t="s">
        <v>3387</v>
      </c>
      <c r="M8490" s="4" t="s">
        <v>3106</v>
      </c>
      <c r="N8490" t="s">
        <v>5381</v>
      </c>
      <c r="O8490" s="22" t="e">
        <f>+VLOOKUP(E8490,[2]Sheet1!C$6490:L$6962,9,0)</f>
        <v>#N/A</v>
      </c>
      <c r="P8490" s="22" t="e">
        <f t="shared" si="433"/>
        <v>#N/A</v>
      </c>
      <c r="Q8490" s="1" t="e">
        <f>+VLOOKUP(E8490,[2]Sheet1!C$6490:L$6962,10,0)</f>
        <v>#N/A</v>
      </c>
    </row>
    <row r="8491" spans="3:17" x14ac:dyDescent="0.2">
      <c r="C8491" s="8">
        <v>45890</v>
      </c>
      <c r="D8491" s="4" t="s">
        <v>17822</v>
      </c>
      <c r="E8491">
        <f t="shared" si="432"/>
        <v>53706</v>
      </c>
      <c r="F8491" s="4" t="s">
        <v>12142</v>
      </c>
      <c r="G8491" s="4" t="s">
        <v>18214</v>
      </c>
      <c r="H8491" s="12">
        <v>230760</v>
      </c>
      <c r="I8491" s="11" t="s">
        <v>548</v>
      </c>
      <c r="J8491" s="12">
        <v>18461</v>
      </c>
      <c r="K8491" s="12">
        <v>249221</v>
      </c>
      <c r="L8491" s="4" t="s">
        <v>3387</v>
      </c>
      <c r="M8491" s="4" t="s">
        <v>3106</v>
      </c>
      <c r="N8491" t="s">
        <v>5381</v>
      </c>
      <c r="O8491" s="22" t="e">
        <f>+VLOOKUP(E8491,[2]Sheet1!C$6490:L$6962,9,0)</f>
        <v>#N/A</v>
      </c>
      <c r="P8491" s="22" t="e">
        <f t="shared" si="433"/>
        <v>#N/A</v>
      </c>
      <c r="Q8491" s="1" t="e">
        <f>+VLOOKUP(E8491,[2]Sheet1!C$6490:L$6962,10,0)</f>
        <v>#N/A</v>
      </c>
    </row>
    <row r="8492" spans="3:17" x14ac:dyDescent="0.2">
      <c r="C8492" s="8">
        <v>45890</v>
      </c>
      <c r="D8492" s="4" t="s">
        <v>17823</v>
      </c>
      <c r="E8492">
        <f t="shared" ref="E8492:E8555" si="434">0+D8492</f>
        <v>53707</v>
      </c>
      <c r="F8492" s="4" t="s">
        <v>12142</v>
      </c>
      <c r="G8492" s="4" t="s">
        <v>18215</v>
      </c>
      <c r="H8492" s="12">
        <v>230760</v>
      </c>
      <c r="I8492" s="11" t="s">
        <v>548</v>
      </c>
      <c r="J8492" s="12">
        <v>18461</v>
      </c>
      <c r="K8492" s="12">
        <v>249221</v>
      </c>
      <c r="L8492" s="4" t="s">
        <v>3387</v>
      </c>
      <c r="M8492" s="4" t="s">
        <v>3106</v>
      </c>
      <c r="N8492" t="s">
        <v>5381</v>
      </c>
      <c r="O8492" s="22" t="e">
        <f>+VLOOKUP(E8492,[2]Sheet1!C$6490:L$6962,9,0)</f>
        <v>#N/A</v>
      </c>
      <c r="P8492" s="22" t="e">
        <f t="shared" si="433"/>
        <v>#N/A</v>
      </c>
      <c r="Q8492" s="1" t="e">
        <f>+VLOOKUP(E8492,[2]Sheet1!C$6490:L$6962,10,0)</f>
        <v>#N/A</v>
      </c>
    </row>
    <row r="8493" spans="3:17" x14ac:dyDescent="0.2">
      <c r="C8493" s="8">
        <v>45890</v>
      </c>
      <c r="D8493" s="4" t="s">
        <v>17824</v>
      </c>
      <c r="E8493">
        <f t="shared" si="434"/>
        <v>53708</v>
      </c>
      <c r="F8493" s="4" t="s">
        <v>12142</v>
      </c>
      <c r="G8493" s="4" t="s">
        <v>18216</v>
      </c>
      <c r="H8493" s="12">
        <v>346140</v>
      </c>
      <c r="I8493" s="11" t="s">
        <v>548</v>
      </c>
      <c r="J8493" s="12">
        <v>27691</v>
      </c>
      <c r="K8493" s="12">
        <v>373831</v>
      </c>
      <c r="L8493" s="4" t="s">
        <v>3387</v>
      </c>
      <c r="M8493" s="4" t="s">
        <v>3106</v>
      </c>
      <c r="N8493" t="s">
        <v>5381</v>
      </c>
      <c r="O8493" s="22" t="e">
        <f>+VLOOKUP(E8493,[2]Sheet1!C$6490:L$6962,9,0)</f>
        <v>#N/A</v>
      </c>
      <c r="P8493" s="22" t="e">
        <f t="shared" si="433"/>
        <v>#N/A</v>
      </c>
      <c r="Q8493" s="1" t="e">
        <f>+VLOOKUP(E8493,[2]Sheet1!C$6490:L$6962,10,0)</f>
        <v>#N/A</v>
      </c>
    </row>
    <row r="8494" spans="3:17" x14ac:dyDescent="0.2">
      <c r="C8494" s="8">
        <v>45890</v>
      </c>
      <c r="D8494" s="4" t="s">
        <v>17825</v>
      </c>
      <c r="E8494">
        <f t="shared" si="434"/>
        <v>53709</v>
      </c>
      <c r="F8494" s="4" t="s">
        <v>12142</v>
      </c>
      <c r="G8494" s="4" t="s">
        <v>18217</v>
      </c>
      <c r="H8494" s="12">
        <v>184608</v>
      </c>
      <c r="I8494" s="11" t="s">
        <v>548</v>
      </c>
      <c r="J8494" s="12">
        <v>14769</v>
      </c>
      <c r="K8494" s="12">
        <v>199377</v>
      </c>
      <c r="L8494" s="4" t="s">
        <v>3387</v>
      </c>
      <c r="M8494" s="4" t="s">
        <v>3106</v>
      </c>
      <c r="N8494" t="s">
        <v>5381</v>
      </c>
      <c r="O8494" s="22" t="e">
        <f>+VLOOKUP(E8494,[2]Sheet1!C$6490:L$6962,9,0)</f>
        <v>#N/A</v>
      </c>
      <c r="P8494" s="22" t="e">
        <f t="shared" si="433"/>
        <v>#N/A</v>
      </c>
      <c r="Q8494" s="1" t="e">
        <f>+VLOOKUP(E8494,[2]Sheet1!C$6490:L$6962,10,0)</f>
        <v>#N/A</v>
      </c>
    </row>
    <row r="8495" spans="3:17" x14ac:dyDescent="0.2">
      <c r="C8495" s="8">
        <v>45891</v>
      </c>
      <c r="D8495" s="4" t="s">
        <v>17826</v>
      </c>
      <c r="E8495">
        <f t="shared" si="434"/>
        <v>54121</v>
      </c>
      <c r="F8495" s="4" t="s">
        <v>12142</v>
      </c>
      <c r="G8495" s="4" t="s">
        <v>18218</v>
      </c>
      <c r="H8495" s="12">
        <v>230760</v>
      </c>
      <c r="I8495" s="11" t="s">
        <v>548</v>
      </c>
      <c r="J8495" s="12">
        <v>18461</v>
      </c>
      <c r="K8495" s="12">
        <v>249221</v>
      </c>
      <c r="L8495" s="4" t="s">
        <v>3387</v>
      </c>
      <c r="M8495" s="4" t="s">
        <v>3106</v>
      </c>
      <c r="N8495" t="s">
        <v>5381</v>
      </c>
      <c r="O8495" s="22" t="e">
        <f>+VLOOKUP(E8495,[2]Sheet1!C$6490:L$6962,9,0)</f>
        <v>#N/A</v>
      </c>
      <c r="P8495" s="22" t="e">
        <f t="shared" si="433"/>
        <v>#N/A</v>
      </c>
      <c r="Q8495" s="1" t="e">
        <f>+VLOOKUP(E8495,[2]Sheet1!C$6490:L$6962,10,0)</f>
        <v>#N/A</v>
      </c>
    </row>
    <row r="8496" spans="3:17" x14ac:dyDescent="0.2">
      <c r="C8496" s="8">
        <v>45891</v>
      </c>
      <c r="D8496" s="4" t="s">
        <v>17827</v>
      </c>
      <c r="E8496">
        <f t="shared" si="434"/>
        <v>54122</v>
      </c>
      <c r="F8496" s="4" t="s">
        <v>12142</v>
      </c>
      <c r="G8496" s="4" t="s">
        <v>18219</v>
      </c>
      <c r="H8496" s="12">
        <v>230760</v>
      </c>
      <c r="I8496" s="11" t="s">
        <v>548</v>
      </c>
      <c r="J8496" s="12">
        <v>18461</v>
      </c>
      <c r="K8496" s="12">
        <v>249221</v>
      </c>
      <c r="L8496" s="4" t="s">
        <v>3387</v>
      </c>
      <c r="M8496" s="4" t="s">
        <v>3106</v>
      </c>
      <c r="N8496" t="s">
        <v>5381</v>
      </c>
      <c r="O8496" s="22" t="e">
        <f>+VLOOKUP(E8496,[2]Sheet1!C$6490:L$6962,9,0)</f>
        <v>#N/A</v>
      </c>
      <c r="P8496" s="22" t="e">
        <f t="shared" si="433"/>
        <v>#N/A</v>
      </c>
      <c r="Q8496" s="1" t="e">
        <f>+VLOOKUP(E8496,[2]Sheet1!C$6490:L$6962,10,0)</f>
        <v>#N/A</v>
      </c>
    </row>
    <row r="8497" spans="3:17" x14ac:dyDescent="0.2">
      <c r="C8497" s="8">
        <v>45891</v>
      </c>
      <c r="D8497" s="4" t="s">
        <v>17828</v>
      </c>
      <c r="E8497">
        <f t="shared" si="434"/>
        <v>54123</v>
      </c>
      <c r="F8497" s="4" t="s">
        <v>12142</v>
      </c>
      <c r="G8497" s="4" t="s">
        <v>18220</v>
      </c>
      <c r="H8497" s="12">
        <v>461520</v>
      </c>
      <c r="I8497" s="11" t="s">
        <v>548</v>
      </c>
      <c r="J8497" s="12">
        <v>36922</v>
      </c>
      <c r="K8497" s="12">
        <v>498442</v>
      </c>
      <c r="L8497" s="4" t="s">
        <v>3387</v>
      </c>
      <c r="M8497" s="4" t="s">
        <v>3106</v>
      </c>
      <c r="N8497" t="s">
        <v>5381</v>
      </c>
      <c r="O8497" s="22" t="e">
        <f>+VLOOKUP(E8497,[2]Sheet1!C$6490:L$6962,9,0)</f>
        <v>#N/A</v>
      </c>
      <c r="P8497" s="22" t="e">
        <f t="shared" si="433"/>
        <v>#N/A</v>
      </c>
      <c r="Q8497" s="1" t="e">
        <f>+VLOOKUP(E8497,[2]Sheet1!C$6490:L$6962,10,0)</f>
        <v>#N/A</v>
      </c>
    </row>
    <row r="8498" spans="3:17" x14ac:dyDescent="0.2">
      <c r="C8498" s="8">
        <v>45891</v>
      </c>
      <c r="D8498" s="4" t="s">
        <v>17829</v>
      </c>
      <c r="E8498">
        <f t="shared" si="434"/>
        <v>54124</v>
      </c>
      <c r="F8498" s="4" t="s">
        <v>12142</v>
      </c>
      <c r="G8498" s="4" t="s">
        <v>18221</v>
      </c>
      <c r="H8498" s="12">
        <v>230760</v>
      </c>
      <c r="I8498" s="11" t="s">
        <v>548</v>
      </c>
      <c r="J8498" s="12">
        <v>18461</v>
      </c>
      <c r="K8498" s="12">
        <v>249221</v>
      </c>
      <c r="L8498" s="4" t="s">
        <v>3387</v>
      </c>
      <c r="M8498" s="4" t="s">
        <v>3106</v>
      </c>
      <c r="N8498" t="s">
        <v>5381</v>
      </c>
      <c r="O8498" s="22" t="e">
        <f>+VLOOKUP(E8498,[2]Sheet1!C$6490:L$6962,9,0)</f>
        <v>#N/A</v>
      </c>
      <c r="P8498" s="22" t="e">
        <f t="shared" si="433"/>
        <v>#N/A</v>
      </c>
      <c r="Q8498" s="1" t="e">
        <f>+VLOOKUP(E8498,[2]Sheet1!C$6490:L$6962,10,0)</f>
        <v>#N/A</v>
      </c>
    </row>
    <row r="8499" spans="3:17" x14ac:dyDescent="0.2">
      <c r="C8499" s="8">
        <v>45891</v>
      </c>
      <c r="D8499" s="4" t="s">
        <v>17830</v>
      </c>
      <c r="E8499">
        <f t="shared" si="434"/>
        <v>54125</v>
      </c>
      <c r="F8499" s="4" t="s">
        <v>12142</v>
      </c>
      <c r="G8499" s="4" t="s">
        <v>18222</v>
      </c>
      <c r="H8499" s="12">
        <v>230760</v>
      </c>
      <c r="I8499" s="11" t="s">
        <v>548</v>
      </c>
      <c r="J8499" s="12">
        <v>18461</v>
      </c>
      <c r="K8499" s="12">
        <v>249221</v>
      </c>
      <c r="L8499" s="4" t="s">
        <v>3387</v>
      </c>
      <c r="M8499" s="4" t="s">
        <v>3106</v>
      </c>
      <c r="N8499" t="s">
        <v>5381</v>
      </c>
      <c r="O8499" s="22" t="e">
        <f>+VLOOKUP(E8499,[2]Sheet1!C$6490:L$6962,9,0)</f>
        <v>#N/A</v>
      </c>
      <c r="P8499" s="22" t="e">
        <f t="shared" si="433"/>
        <v>#N/A</v>
      </c>
      <c r="Q8499" s="1" t="e">
        <f>+VLOOKUP(E8499,[2]Sheet1!C$6490:L$6962,10,0)</f>
        <v>#N/A</v>
      </c>
    </row>
    <row r="8500" spans="3:17" x14ac:dyDescent="0.2">
      <c r="C8500" s="8">
        <v>45891</v>
      </c>
      <c r="D8500" s="4" t="s">
        <v>17831</v>
      </c>
      <c r="E8500">
        <f t="shared" si="434"/>
        <v>54126</v>
      </c>
      <c r="F8500" s="4" t="s">
        <v>12142</v>
      </c>
      <c r="G8500" s="4" t="s">
        <v>18223</v>
      </c>
      <c r="H8500" s="12">
        <v>461520</v>
      </c>
      <c r="I8500" s="11" t="s">
        <v>548</v>
      </c>
      <c r="J8500" s="12">
        <v>36922</v>
      </c>
      <c r="K8500" s="12">
        <v>498442</v>
      </c>
      <c r="L8500" s="4" t="s">
        <v>3387</v>
      </c>
      <c r="M8500" s="4" t="s">
        <v>3106</v>
      </c>
      <c r="N8500" t="s">
        <v>5381</v>
      </c>
      <c r="O8500" s="22" t="e">
        <f>+VLOOKUP(E8500,[2]Sheet1!C$6490:L$6962,9,0)</f>
        <v>#N/A</v>
      </c>
      <c r="P8500" s="22" t="e">
        <f t="shared" si="433"/>
        <v>#N/A</v>
      </c>
      <c r="Q8500" s="1" t="e">
        <f>+VLOOKUP(E8500,[2]Sheet1!C$6490:L$6962,10,0)</f>
        <v>#N/A</v>
      </c>
    </row>
    <row r="8501" spans="3:17" x14ac:dyDescent="0.2">
      <c r="C8501" s="8">
        <v>45891</v>
      </c>
      <c r="D8501" s="4" t="s">
        <v>17832</v>
      </c>
      <c r="E8501">
        <f t="shared" si="434"/>
        <v>54127</v>
      </c>
      <c r="F8501" s="4" t="s">
        <v>12142</v>
      </c>
      <c r="G8501" s="4" t="s">
        <v>18224</v>
      </c>
      <c r="H8501" s="12">
        <v>184608</v>
      </c>
      <c r="I8501" s="11" t="s">
        <v>548</v>
      </c>
      <c r="J8501" s="12">
        <v>14769</v>
      </c>
      <c r="K8501" s="12">
        <v>199377</v>
      </c>
      <c r="L8501" s="4" t="s">
        <v>3387</v>
      </c>
      <c r="M8501" s="4" t="s">
        <v>3106</v>
      </c>
      <c r="N8501" t="s">
        <v>5381</v>
      </c>
      <c r="O8501" s="22" t="e">
        <f>+VLOOKUP(E8501,[2]Sheet1!C$6490:L$6962,9,0)</f>
        <v>#N/A</v>
      </c>
      <c r="P8501" s="22" t="e">
        <f t="shared" si="433"/>
        <v>#N/A</v>
      </c>
      <c r="Q8501" s="1" t="e">
        <f>+VLOOKUP(E8501,[2]Sheet1!C$6490:L$6962,10,0)</f>
        <v>#N/A</v>
      </c>
    </row>
    <row r="8502" spans="3:17" x14ac:dyDescent="0.2">
      <c r="C8502" s="8">
        <v>45891</v>
      </c>
      <c r="D8502" s="4" t="s">
        <v>17833</v>
      </c>
      <c r="E8502">
        <f t="shared" si="434"/>
        <v>54128</v>
      </c>
      <c r="F8502" s="4" t="s">
        <v>12142</v>
      </c>
      <c r="G8502" s="4" t="s">
        <v>18225</v>
      </c>
      <c r="H8502" s="12">
        <v>184608</v>
      </c>
      <c r="I8502" s="11" t="s">
        <v>548</v>
      </c>
      <c r="J8502" s="12">
        <v>14769</v>
      </c>
      <c r="K8502" s="12">
        <v>199377</v>
      </c>
      <c r="L8502" s="4" t="s">
        <v>3387</v>
      </c>
      <c r="M8502" s="4" t="s">
        <v>3106</v>
      </c>
      <c r="N8502" t="s">
        <v>5381</v>
      </c>
      <c r="O8502" s="22" t="e">
        <f>+VLOOKUP(E8502,[2]Sheet1!C$6490:L$6962,9,0)</f>
        <v>#N/A</v>
      </c>
      <c r="P8502" s="22" t="e">
        <f t="shared" si="433"/>
        <v>#N/A</v>
      </c>
      <c r="Q8502" s="1" t="e">
        <f>+VLOOKUP(E8502,[2]Sheet1!C$6490:L$6962,10,0)</f>
        <v>#N/A</v>
      </c>
    </row>
    <row r="8503" spans="3:17" x14ac:dyDescent="0.2">
      <c r="C8503" s="8">
        <v>45894</v>
      </c>
      <c r="D8503" s="4" t="s">
        <v>17834</v>
      </c>
      <c r="E8503">
        <f t="shared" si="434"/>
        <v>54268</v>
      </c>
      <c r="F8503" s="4" t="s">
        <v>12142</v>
      </c>
      <c r="G8503" s="4" t="s">
        <v>18226</v>
      </c>
      <c r="H8503" s="12">
        <v>230760</v>
      </c>
      <c r="I8503" s="11" t="s">
        <v>548</v>
      </c>
      <c r="J8503" s="12">
        <v>18461</v>
      </c>
      <c r="K8503" s="12">
        <v>249221</v>
      </c>
      <c r="L8503" s="4" t="s">
        <v>3387</v>
      </c>
      <c r="M8503" s="4" t="s">
        <v>3106</v>
      </c>
      <c r="N8503" t="s">
        <v>5381</v>
      </c>
      <c r="O8503" s="22" t="e">
        <f>+VLOOKUP(E8503,[2]Sheet1!C$6490:L$6962,9,0)</f>
        <v>#N/A</v>
      </c>
      <c r="P8503" s="22" t="e">
        <f t="shared" ref="P8503:P8566" si="435">+O8503-K8503</f>
        <v>#N/A</v>
      </c>
      <c r="Q8503" s="1" t="e">
        <f>+VLOOKUP(E8503,[2]Sheet1!C$6490:L$6962,10,0)</f>
        <v>#N/A</v>
      </c>
    </row>
    <row r="8504" spans="3:17" x14ac:dyDescent="0.2">
      <c r="C8504" s="8">
        <v>45894</v>
      </c>
      <c r="D8504" s="4" t="s">
        <v>17835</v>
      </c>
      <c r="E8504">
        <f t="shared" si="434"/>
        <v>54269</v>
      </c>
      <c r="F8504" s="4" t="s">
        <v>12142</v>
      </c>
      <c r="G8504" s="4" t="s">
        <v>18227</v>
      </c>
      <c r="H8504" s="12">
        <v>461520</v>
      </c>
      <c r="I8504" s="11" t="s">
        <v>548</v>
      </c>
      <c r="J8504" s="12">
        <v>36922</v>
      </c>
      <c r="K8504" s="12">
        <v>498442</v>
      </c>
      <c r="L8504" s="4" t="s">
        <v>3387</v>
      </c>
      <c r="M8504" s="4" t="s">
        <v>3106</v>
      </c>
      <c r="N8504" t="s">
        <v>5381</v>
      </c>
      <c r="O8504" s="22" t="e">
        <f>+VLOOKUP(E8504,[2]Sheet1!C$6490:L$6962,9,0)</f>
        <v>#N/A</v>
      </c>
      <c r="P8504" s="22" t="e">
        <f t="shared" si="435"/>
        <v>#N/A</v>
      </c>
      <c r="Q8504" s="1" t="e">
        <f>+VLOOKUP(E8504,[2]Sheet1!C$6490:L$6962,10,0)</f>
        <v>#N/A</v>
      </c>
    </row>
    <row r="8505" spans="3:17" x14ac:dyDescent="0.2">
      <c r="C8505" s="8">
        <v>45894</v>
      </c>
      <c r="D8505" s="4" t="s">
        <v>17836</v>
      </c>
      <c r="E8505">
        <f t="shared" si="434"/>
        <v>54270</v>
      </c>
      <c r="F8505" s="4" t="s">
        <v>12142</v>
      </c>
      <c r="G8505" s="4" t="s">
        <v>18228</v>
      </c>
      <c r="H8505" s="12">
        <v>276912</v>
      </c>
      <c r="I8505" s="11" t="s">
        <v>548</v>
      </c>
      <c r="J8505" s="12">
        <v>22153</v>
      </c>
      <c r="K8505" s="12">
        <v>299065</v>
      </c>
      <c r="L8505" s="4" t="s">
        <v>3387</v>
      </c>
      <c r="M8505" s="4" t="s">
        <v>3106</v>
      </c>
      <c r="N8505" t="s">
        <v>5381</v>
      </c>
      <c r="O8505" s="22" t="e">
        <f>+VLOOKUP(E8505,[2]Sheet1!C$6490:L$6962,9,0)</f>
        <v>#N/A</v>
      </c>
      <c r="P8505" s="22" t="e">
        <f t="shared" si="435"/>
        <v>#N/A</v>
      </c>
      <c r="Q8505" s="1" t="e">
        <f>+VLOOKUP(E8505,[2]Sheet1!C$6490:L$6962,10,0)</f>
        <v>#N/A</v>
      </c>
    </row>
    <row r="8506" spans="3:17" x14ac:dyDescent="0.2">
      <c r="C8506" s="8">
        <v>45894</v>
      </c>
      <c r="D8506" s="4" t="s">
        <v>17837</v>
      </c>
      <c r="E8506">
        <f t="shared" si="434"/>
        <v>54271</v>
      </c>
      <c r="F8506" s="4" t="s">
        <v>12142</v>
      </c>
      <c r="G8506" s="4" t="s">
        <v>18229</v>
      </c>
      <c r="H8506" s="12">
        <v>461520</v>
      </c>
      <c r="I8506" s="11" t="s">
        <v>548</v>
      </c>
      <c r="J8506" s="12">
        <v>36922</v>
      </c>
      <c r="K8506" s="12">
        <v>498442</v>
      </c>
      <c r="L8506" s="4" t="s">
        <v>3387</v>
      </c>
      <c r="M8506" s="4" t="s">
        <v>3106</v>
      </c>
      <c r="N8506" t="s">
        <v>5381</v>
      </c>
      <c r="O8506" s="22" t="e">
        <f>+VLOOKUP(E8506,[2]Sheet1!C$6490:L$6962,9,0)</f>
        <v>#N/A</v>
      </c>
      <c r="P8506" s="22" t="e">
        <f t="shared" si="435"/>
        <v>#N/A</v>
      </c>
      <c r="Q8506" s="1" t="e">
        <f>+VLOOKUP(E8506,[2]Sheet1!C$6490:L$6962,10,0)</f>
        <v>#N/A</v>
      </c>
    </row>
    <row r="8507" spans="3:17" x14ac:dyDescent="0.2">
      <c r="C8507" s="8">
        <v>45894</v>
      </c>
      <c r="D8507" s="4" t="s">
        <v>17838</v>
      </c>
      <c r="E8507">
        <f t="shared" si="434"/>
        <v>54272</v>
      </c>
      <c r="F8507" s="4" t="s">
        <v>12142</v>
      </c>
      <c r="G8507" s="4" t="s">
        <v>18230</v>
      </c>
      <c r="H8507" s="12">
        <v>230760</v>
      </c>
      <c r="I8507" s="11" t="s">
        <v>548</v>
      </c>
      <c r="J8507" s="12">
        <v>18461</v>
      </c>
      <c r="K8507" s="12">
        <v>249221</v>
      </c>
      <c r="L8507" s="4" t="s">
        <v>3387</v>
      </c>
      <c r="M8507" s="4" t="s">
        <v>3106</v>
      </c>
      <c r="N8507" t="s">
        <v>5381</v>
      </c>
      <c r="O8507" s="22" t="e">
        <f>+VLOOKUP(E8507,[2]Sheet1!C$6490:L$6962,9,0)</f>
        <v>#N/A</v>
      </c>
      <c r="P8507" s="22" t="e">
        <f t="shared" si="435"/>
        <v>#N/A</v>
      </c>
      <c r="Q8507" s="1" t="e">
        <f>+VLOOKUP(E8507,[2]Sheet1!C$6490:L$6962,10,0)</f>
        <v>#N/A</v>
      </c>
    </row>
    <row r="8508" spans="3:17" x14ac:dyDescent="0.2">
      <c r="C8508" s="8">
        <v>45894</v>
      </c>
      <c r="D8508" s="4" t="s">
        <v>17839</v>
      </c>
      <c r="E8508">
        <f t="shared" si="434"/>
        <v>54273</v>
      </c>
      <c r="F8508" s="4" t="s">
        <v>12142</v>
      </c>
      <c r="G8508" s="4" t="s">
        <v>18231</v>
      </c>
      <c r="H8508" s="12">
        <v>230760</v>
      </c>
      <c r="I8508" s="11" t="s">
        <v>548</v>
      </c>
      <c r="J8508" s="12">
        <v>18461</v>
      </c>
      <c r="K8508" s="12">
        <v>249221</v>
      </c>
      <c r="L8508" s="4" t="s">
        <v>3387</v>
      </c>
      <c r="M8508" s="4" t="s">
        <v>3106</v>
      </c>
      <c r="N8508" t="s">
        <v>5381</v>
      </c>
      <c r="O8508" s="22" t="e">
        <f>+VLOOKUP(E8508,[2]Sheet1!C$6490:L$6962,9,0)</f>
        <v>#N/A</v>
      </c>
      <c r="P8508" s="22" t="e">
        <f t="shared" si="435"/>
        <v>#N/A</v>
      </c>
      <c r="Q8508" s="1" t="e">
        <f>+VLOOKUP(E8508,[2]Sheet1!C$6490:L$6962,10,0)</f>
        <v>#N/A</v>
      </c>
    </row>
    <row r="8509" spans="3:17" x14ac:dyDescent="0.2">
      <c r="C8509" s="8">
        <v>45894</v>
      </c>
      <c r="D8509" s="4" t="s">
        <v>17840</v>
      </c>
      <c r="E8509">
        <f t="shared" si="434"/>
        <v>54274</v>
      </c>
      <c r="F8509" s="4" t="s">
        <v>12142</v>
      </c>
      <c r="G8509" s="4" t="s">
        <v>18232</v>
      </c>
      <c r="H8509" s="12">
        <v>184608</v>
      </c>
      <c r="I8509" s="11" t="s">
        <v>548</v>
      </c>
      <c r="J8509" s="12">
        <v>14769</v>
      </c>
      <c r="K8509" s="12">
        <v>199377</v>
      </c>
      <c r="L8509" s="4" t="s">
        <v>3387</v>
      </c>
      <c r="M8509" s="4" t="s">
        <v>3106</v>
      </c>
      <c r="N8509" t="s">
        <v>5381</v>
      </c>
      <c r="O8509" s="22" t="e">
        <f>+VLOOKUP(E8509,[2]Sheet1!C$6490:L$6962,9,0)</f>
        <v>#N/A</v>
      </c>
      <c r="P8509" s="22" t="e">
        <f t="shared" si="435"/>
        <v>#N/A</v>
      </c>
      <c r="Q8509" s="1" t="e">
        <f>+VLOOKUP(E8509,[2]Sheet1!C$6490:L$6962,10,0)</f>
        <v>#N/A</v>
      </c>
    </row>
    <row r="8510" spans="3:17" x14ac:dyDescent="0.2">
      <c r="C8510" s="8">
        <v>45894</v>
      </c>
      <c r="D8510" s="4" t="s">
        <v>17841</v>
      </c>
      <c r="E8510">
        <f t="shared" si="434"/>
        <v>54275</v>
      </c>
      <c r="F8510" s="4" t="s">
        <v>12142</v>
      </c>
      <c r="G8510" s="4" t="s">
        <v>18233</v>
      </c>
      <c r="H8510" s="12">
        <v>230760</v>
      </c>
      <c r="I8510" s="11" t="s">
        <v>548</v>
      </c>
      <c r="J8510" s="12">
        <v>18461</v>
      </c>
      <c r="K8510" s="12">
        <v>249221</v>
      </c>
      <c r="L8510" s="4" t="s">
        <v>3387</v>
      </c>
      <c r="M8510" s="4" t="s">
        <v>3106</v>
      </c>
      <c r="N8510" t="s">
        <v>5381</v>
      </c>
      <c r="O8510" s="22" t="e">
        <f>+VLOOKUP(E8510,[2]Sheet1!C$6490:L$6962,9,0)</f>
        <v>#N/A</v>
      </c>
      <c r="P8510" s="22" t="e">
        <f t="shared" si="435"/>
        <v>#N/A</v>
      </c>
      <c r="Q8510" s="1" t="e">
        <f>+VLOOKUP(E8510,[2]Sheet1!C$6490:L$6962,10,0)</f>
        <v>#N/A</v>
      </c>
    </row>
    <row r="8511" spans="3:17" x14ac:dyDescent="0.2">
      <c r="C8511" s="8">
        <v>45894</v>
      </c>
      <c r="D8511" s="4" t="s">
        <v>17842</v>
      </c>
      <c r="E8511">
        <f t="shared" si="434"/>
        <v>54276</v>
      </c>
      <c r="F8511" s="4" t="s">
        <v>12142</v>
      </c>
      <c r="G8511" s="4" t="s">
        <v>18234</v>
      </c>
      <c r="H8511" s="12">
        <v>230760</v>
      </c>
      <c r="I8511" s="11" t="s">
        <v>548</v>
      </c>
      <c r="J8511" s="12">
        <v>18461</v>
      </c>
      <c r="K8511" s="12">
        <v>249221</v>
      </c>
      <c r="L8511" s="4" t="s">
        <v>3387</v>
      </c>
      <c r="M8511" s="4" t="s">
        <v>3106</v>
      </c>
      <c r="N8511" t="s">
        <v>5381</v>
      </c>
      <c r="O8511" s="22" t="e">
        <f>+VLOOKUP(E8511,[2]Sheet1!C$6490:L$6962,9,0)</f>
        <v>#N/A</v>
      </c>
      <c r="P8511" s="22" t="e">
        <f t="shared" si="435"/>
        <v>#N/A</v>
      </c>
      <c r="Q8511" s="1" t="e">
        <f>+VLOOKUP(E8511,[2]Sheet1!C$6490:L$6962,10,0)</f>
        <v>#N/A</v>
      </c>
    </row>
    <row r="8512" spans="3:17" x14ac:dyDescent="0.2">
      <c r="C8512" s="8">
        <v>45894</v>
      </c>
      <c r="D8512" s="4" t="s">
        <v>17843</v>
      </c>
      <c r="E8512">
        <f t="shared" si="434"/>
        <v>54277</v>
      </c>
      <c r="F8512" s="4" t="s">
        <v>12142</v>
      </c>
      <c r="G8512" s="4" t="s">
        <v>18235</v>
      </c>
      <c r="H8512" s="12">
        <v>230760</v>
      </c>
      <c r="I8512" s="11" t="s">
        <v>548</v>
      </c>
      <c r="J8512" s="12">
        <v>18461</v>
      </c>
      <c r="K8512" s="12">
        <v>249221</v>
      </c>
      <c r="L8512" s="4" t="s">
        <v>3387</v>
      </c>
      <c r="M8512" s="4" t="s">
        <v>3106</v>
      </c>
      <c r="N8512" t="s">
        <v>5381</v>
      </c>
      <c r="O8512" s="22" t="e">
        <f>+VLOOKUP(E8512,[2]Sheet1!C$6490:L$6962,9,0)</f>
        <v>#N/A</v>
      </c>
      <c r="P8512" s="22" t="e">
        <f t="shared" si="435"/>
        <v>#N/A</v>
      </c>
      <c r="Q8512" s="1" t="e">
        <f>+VLOOKUP(E8512,[2]Sheet1!C$6490:L$6962,10,0)</f>
        <v>#N/A</v>
      </c>
    </row>
    <row r="8513" spans="3:17" x14ac:dyDescent="0.2">
      <c r="C8513" s="8">
        <v>45894</v>
      </c>
      <c r="D8513" s="4" t="s">
        <v>17844</v>
      </c>
      <c r="E8513">
        <f t="shared" si="434"/>
        <v>54278</v>
      </c>
      <c r="F8513" s="4" t="s">
        <v>12142</v>
      </c>
      <c r="G8513" s="4" t="s">
        <v>18236</v>
      </c>
      <c r="H8513" s="12">
        <v>230760</v>
      </c>
      <c r="I8513" s="11" t="s">
        <v>548</v>
      </c>
      <c r="J8513" s="12">
        <v>18461</v>
      </c>
      <c r="K8513" s="12">
        <v>249221</v>
      </c>
      <c r="L8513" s="4" t="s">
        <v>3387</v>
      </c>
      <c r="M8513" s="4" t="s">
        <v>3106</v>
      </c>
      <c r="N8513" t="s">
        <v>5381</v>
      </c>
      <c r="O8513" s="22" t="e">
        <f>+VLOOKUP(E8513,[2]Sheet1!C$6490:L$6962,9,0)</f>
        <v>#N/A</v>
      </c>
      <c r="P8513" s="22" t="e">
        <f t="shared" si="435"/>
        <v>#N/A</v>
      </c>
      <c r="Q8513" s="1" t="e">
        <f>+VLOOKUP(E8513,[2]Sheet1!C$6490:L$6962,10,0)</f>
        <v>#N/A</v>
      </c>
    </row>
    <row r="8514" spans="3:17" x14ac:dyDescent="0.2">
      <c r="C8514" s="8">
        <v>45894</v>
      </c>
      <c r="D8514" s="4" t="s">
        <v>17845</v>
      </c>
      <c r="E8514">
        <f t="shared" si="434"/>
        <v>54279</v>
      </c>
      <c r="F8514" s="4" t="s">
        <v>12142</v>
      </c>
      <c r="G8514" s="4" t="s">
        <v>18237</v>
      </c>
      <c r="H8514" s="12">
        <v>184608</v>
      </c>
      <c r="I8514" s="11" t="s">
        <v>548</v>
      </c>
      <c r="J8514" s="12">
        <v>14769</v>
      </c>
      <c r="K8514" s="12">
        <v>199377</v>
      </c>
      <c r="L8514" s="4" t="s">
        <v>3387</v>
      </c>
      <c r="M8514" s="4" t="s">
        <v>3106</v>
      </c>
      <c r="N8514" t="s">
        <v>5381</v>
      </c>
      <c r="O8514" s="22" t="e">
        <f>+VLOOKUP(E8514,[2]Sheet1!C$6490:L$6962,9,0)</f>
        <v>#N/A</v>
      </c>
      <c r="P8514" s="22" t="e">
        <f t="shared" si="435"/>
        <v>#N/A</v>
      </c>
      <c r="Q8514" s="1" t="e">
        <f>+VLOOKUP(E8514,[2]Sheet1!C$6490:L$6962,10,0)</f>
        <v>#N/A</v>
      </c>
    </row>
    <row r="8515" spans="3:17" x14ac:dyDescent="0.2">
      <c r="C8515" s="8">
        <v>45894</v>
      </c>
      <c r="D8515" s="4" t="s">
        <v>17846</v>
      </c>
      <c r="E8515">
        <f t="shared" si="434"/>
        <v>54280</v>
      </c>
      <c r="F8515" s="4" t="s">
        <v>12142</v>
      </c>
      <c r="G8515" s="4" t="s">
        <v>18238</v>
      </c>
      <c r="H8515" s="12">
        <v>230760</v>
      </c>
      <c r="I8515" s="11" t="s">
        <v>548</v>
      </c>
      <c r="J8515" s="12">
        <v>18461</v>
      </c>
      <c r="K8515" s="12">
        <v>249221</v>
      </c>
      <c r="L8515" s="4" t="s">
        <v>3387</v>
      </c>
      <c r="M8515" s="4" t="s">
        <v>3106</v>
      </c>
      <c r="N8515" t="s">
        <v>5381</v>
      </c>
      <c r="O8515" s="22" t="e">
        <f>+VLOOKUP(E8515,[2]Sheet1!C$6490:L$6962,9,0)</f>
        <v>#N/A</v>
      </c>
      <c r="P8515" s="22" t="e">
        <f t="shared" si="435"/>
        <v>#N/A</v>
      </c>
      <c r="Q8515" s="1" t="e">
        <f>+VLOOKUP(E8515,[2]Sheet1!C$6490:L$6962,10,0)</f>
        <v>#N/A</v>
      </c>
    </row>
    <row r="8516" spans="3:17" x14ac:dyDescent="0.2">
      <c r="C8516" s="8">
        <v>45894</v>
      </c>
      <c r="D8516" s="4" t="s">
        <v>17847</v>
      </c>
      <c r="E8516">
        <f t="shared" si="434"/>
        <v>54281</v>
      </c>
      <c r="F8516" s="4" t="s">
        <v>12142</v>
      </c>
      <c r="G8516" s="4" t="s">
        <v>18239</v>
      </c>
      <c r="H8516" s="12">
        <v>230760</v>
      </c>
      <c r="I8516" s="11" t="s">
        <v>548</v>
      </c>
      <c r="J8516" s="12">
        <v>18461</v>
      </c>
      <c r="K8516" s="12">
        <v>249221</v>
      </c>
      <c r="L8516" s="4" t="s">
        <v>3387</v>
      </c>
      <c r="M8516" s="4" t="s">
        <v>3106</v>
      </c>
      <c r="N8516" t="s">
        <v>5381</v>
      </c>
      <c r="O8516" s="22" t="e">
        <f>+VLOOKUP(E8516,[2]Sheet1!C$6490:L$6962,9,0)</f>
        <v>#N/A</v>
      </c>
      <c r="P8516" s="22" t="e">
        <f t="shared" si="435"/>
        <v>#N/A</v>
      </c>
      <c r="Q8516" s="1" t="e">
        <f>+VLOOKUP(E8516,[2]Sheet1!C$6490:L$6962,10,0)</f>
        <v>#N/A</v>
      </c>
    </row>
    <row r="8517" spans="3:17" x14ac:dyDescent="0.2">
      <c r="C8517" s="8">
        <v>45894</v>
      </c>
      <c r="D8517" s="4" t="s">
        <v>17848</v>
      </c>
      <c r="E8517">
        <f t="shared" si="434"/>
        <v>54282</v>
      </c>
      <c r="F8517" s="4" t="s">
        <v>12142</v>
      </c>
      <c r="G8517" s="4" t="s">
        <v>18240</v>
      </c>
      <c r="H8517" s="12">
        <v>230760</v>
      </c>
      <c r="I8517" s="11" t="s">
        <v>548</v>
      </c>
      <c r="J8517" s="12">
        <v>18461</v>
      </c>
      <c r="K8517" s="12">
        <v>249221</v>
      </c>
      <c r="L8517" s="4" t="s">
        <v>3387</v>
      </c>
      <c r="M8517" s="4" t="s">
        <v>3106</v>
      </c>
      <c r="N8517" t="s">
        <v>5381</v>
      </c>
      <c r="O8517" s="22" t="e">
        <f>+VLOOKUP(E8517,[2]Sheet1!C$6490:L$6962,9,0)</f>
        <v>#N/A</v>
      </c>
      <c r="P8517" s="22" t="e">
        <f t="shared" si="435"/>
        <v>#N/A</v>
      </c>
      <c r="Q8517" s="1" t="e">
        <f>+VLOOKUP(E8517,[2]Sheet1!C$6490:L$6962,10,0)</f>
        <v>#N/A</v>
      </c>
    </row>
    <row r="8518" spans="3:17" x14ac:dyDescent="0.2">
      <c r="C8518" s="8">
        <v>45894</v>
      </c>
      <c r="D8518" s="4" t="s">
        <v>17849</v>
      </c>
      <c r="E8518">
        <f t="shared" si="434"/>
        <v>54283</v>
      </c>
      <c r="F8518" s="4" t="s">
        <v>12142</v>
      </c>
      <c r="G8518" s="4" t="s">
        <v>18241</v>
      </c>
      <c r="H8518" s="12">
        <v>230760</v>
      </c>
      <c r="I8518" s="11" t="s">
        <v>548</v>
      </c>
      <c r="J8518" s="12">
        <v>18461</v>
      </c>
      <c r="K8518" s="12">
        <v>249221</v>
      </c>
      <c r="L8518" s="4" t="s">
        <v>3387</v>
      </c>
      <c r="M8518" s="4" t="s">
        <v>3106</v>
      </c>
      <c r="N8518" t="s">
        <v>5381</v>
      </c>
      <c r="O8518" s="22" t="e">
        <f>+VLOOKUP(E8518,[2]Sheet1!C$6490:L$6962,9,0)</f>
        <v>#N/A</v>
      </c>
      <c r="P8518" s="22" t="e">
        <f t="shared" si="435"/>
        <v>#N/A</v>
      </c>
      <c r="Q8518" s="1" t="e">
        <f>+VLOOKUP(E8518,[2]Sheet1!C$6490:L$6962,10,0)</f>
        <v>#N/A</v>
      </c>
    </row>
    <row r="8519" spans="3:17" x14ac:dyDescent="0.2">
      <c r="C8519" s="8">
        <v>45894</v>
      </c>
      <c r="D8519" s="4" t="s">
        <v>17850</v>
      </c>
      <c r="E8519">
        <f t="shared" si="434"/>
        <v>54284</v>
      </c>
      <c r="F8519" s="4" t="s">
        <v>12142</v>
      </c>
      <c r="G8519" s="4" t="s">
        <v>18242</v>
      </c>
      <c r="H8519" s="12">
        <v>346140</v>
      </c>
      <c r="I8519" s="11" t="s">
        <v>548</v>
      </c>
      <c r="J8519" s="12">
        <v>27691</v>
      </c>
      <c r="K8519" s="12">
        <v>373831</v>
      </c>
      <c r="L8519" s="4" t="s">
        <v>3387</v>
      </c>
      <c r="M8519" s="4" t="s">
        <v>3106</v>
      </c>
      <c r="N8519" t="s">
        <v>5381</v>
      </c>
      <c r="O8519" s="22" t="e">
        <f>+VLOOKUP(E8519,[2]Sheet1!C$6490:L$6962,9,0)</f>
        <v>#N/A</v>
      </c>
      <c r="P8519" s="22" t="e">
        <f t="shared" si="435"/>
        <v>#N/A</v>
      </c>
      <c r="Q8519" s="1" t="e">
        <f>+VLOOKUP(E8519,[2]Sheet1!C$6490:L$6962,10,0)</f>
        <v>#N/A</v>
      </c>
    </row>
    <row r="8520" spans="3:17" x14ac:dyDescent="0.2">
      <c r="C8520" s="8">
        <v>45894</v>
      </c>
      <c r="D8520" s="4" t="s">
        <v>17851</v>
      </c>
      <c r="E8520">
        <f t="shared" si="434"/>
        <v>54287</v>
      </c>
      <c r="F8520" s="4" t="s">
        <v>12142</v>
      </c>
      <c r="G8520" s="4" t="s">
        <v>18243</v>
      </c>
      <c r="H8520" s="12">
        <v>346140</v>
      </c>
      <c r="I8520" s="11" t="s">
        <v>548</v>
      </c>
      <c r="J8520" s="12">
        <v>27691</v>
      </c>
      <c r="K8520" s="12">
        <v>373831</v>
      </c>
      <c r="L8520" s="4" t="s">
        <v>3387</v>
      </c>
      <c r="M8520" s="4" t="s">
        <v>3106</v>
      </c>
      <c r="N8520" t="s">
        <v>5381</v>
      </c>
      <c r="O8520" s="22" t="e">
        <f>+VLOOKUP(E8520,[2]Sheet1!C$6490:L$6962,9,0)</f>
        <v>#N/A</v>
      </c>
      <c r="P8520" s="22" t="e">
        <f t="shared" si="435"/>
        <v>#N/A</v>
      </c>
      <c r="Q8520" s="1" t="e">
        <f>+VLOOKUP(E8520,[2]Sheet1!C$6490:L$6962,10,0)</f>
        <v>#N/A</v>
      </c>
    </row>
    <row r="8521" spans="3:17" x14ac:dyDescent="0.2">
      <c r="C8521" s="8">
        <v>45894</v>
      </c>
      <c r="D8521" s="4" t="s">
        <v>17852</v>
      </c>
      <c r="E8521">
        <f t="shared" si="434"/>
        <v>54288</v>
      </c>
      <c r="F8521" s="4" t="s">
        <v>12142</v>
      </c>
      <c r="G8521" s="4" t="s">
        <v>18244</v>
      </c>
      <c r="H8521" s="12">
        <v>346140</v>
      </c>
      <c r="I8521" s="11" t="s">
        <v>548</v>
      </c>
      <c r="J8521" s="12">
        <v>27691</v>
      </c>
      <c r="K8521" s="12">
        <v>373831</v>
      </c>
      <c r="L8521" s="4" t="s">
        <v>3387</v>
      </c>
      <c r="M8521" s="4" t="s">
        <v>3106</v>
      </c>
      <c r="N8521" t="s">
        <v>5381</v>
      </c>
      <c r="O8521" s="22" t="e">
        <f>+VLOOKUP(E8521,[2]Sheet1!C$6490:L$6962,9,0)</f>
        <v>#N/A</v>
      </c>
      <c r="P8521" s="22" t="e">
        <f t="shared" si="435"/>
        <v>#N/A</v>
      </c>
      <c r="Q8521" s="1" t="e">
        <f>+VLOOKUP(E8521,[2]Sheet1!C$6490:L$6962,10,0)</f>
        <v>#N/A</v>
      </c>
    </row>
    <row r="8522" spans="3:17" x14ac:dyDescent="0.2">
      <c r="C8522" s="8">
        <v>45894</v>
      </c>
      <c r="D8522" s="4" t="s">
        <v>17853</v>
      </c>
      <c r="E8522">
        <f t="shared" si="434"/>
        <v>54289</v>
      </c>
      <c r="F8522" s="4" t="s">
        <v>12142</v>
      </c>
      <c r="G8522" s="4" t="s">
        <v>18245</v>
      </c>
      <c r="H8522" s="12">
        <v>230760</v>
      </c>
      <c r="I8522" s="11" t="s">
        <v>548</v>
      </c>
      <c r="J8522" s="12">
        <v>18461</v>
      </c>
      <c r="K8522" s="12">
        <v>249221</v>
      </c>
      <c r="L8522" s="4" t="s">
        <v>3387</v>
      </c>
      <c r="M8522" s="4" t="s">
        <v>3106</v>
      </c>
      <c r="N8522" t="s">
        <v>5381</v>
      </c>
      <c r="O8522" s="22" t="e">
        <f>+VLOOKUP(E8522,[2]Sheet1!C$6490:L$6962,9,0)</f>
        <v>#N/A</v>
      </c>
      <c r="P8522" s="22" t="e">
        <f t="shared" si="435"/>
        <v>#N/A</v>
      </c>
      <c r="Q8522" s="1" t="e">
        <f>+VLOOKUP(E8522,[2]Sheet1!C$6490:L$6962,10,0)</f>
        <v>#N/A</v>
      </c>
    </row>
    <row r="8523" spans="3:17" x14ac:dyDescent="0.2">
      <c r="C8523" s="8">
        <v>45894</v>
      </c>
      <c r="D8523" s="4" t="s">
        <v>17854</v>
      </c>
      <c r="E8523">
        <f t="shared" si="434"/>
        <v>54290</v>
      </c>
      <c r="F8523" s="4" t="s">
        <v>12142</v>
      </c>
      <c r="G8523" s="4" t="s">
        <v>18246</v>
      </c>
      <c r="H8523" s="12">
        <v>230760</v>
      </c>
      <c r="I8523" s="11" t="s">
        <v>548</v>
      </c>
      <c r="J8523" s="12">
        <v>18461</v>
      </c>
      <c r="K8523" s="12">
        <v>249221</v>
      </c>
      <c r="L8523" s="4" t="s">
        <v>3387</v>
      </c>
      <c r="M8523" s="4" t="s">
        <v>3106</v>
      </c>
      <c r="N8523" t="s">
        <v>5381</v>
      </c>
      <c r="O8523" s="22" t="e">
        <f>+VLOOKUP(E8523,[2]Sheet1!C$6490:L$6962,9,0)</f>
        <v>#N/A</v>
      </c>
      <c r="P8523" s="22" t="e">
        <f t="shared" si="435"/>
        <v>#N/A</v>
      </c>
      <c r="Q8523" s="1" t="e">
        <f>+VLOOKUP(E8523,[2]Sheet1!C$6490:L$6962,10,0)</f>
        <v>#N/A</v>
      </c>
    </row>
    <row r="8524" spans="3:17" x14ac:dyDescent="0.2">
      <c r="C8524" s="8">
        <v>45894</v>
      </c>
      <c r="D8524" s="4" t="s">
        <v>17855</v>
      </c>
      <c r="E8524">
        <f t="shared" si="434"/>
        <v>54291</v>
      </c>
      <c r="F8524" s="4" t="s">
        <v>12142</v>
      </c>
      <c r="G8524" s="4" t="s">
        <v>18247</v>
      </c>
      <c r="H8524" s="12">
        <v>230760</v>
      </c>
      <c r="I8524" s="11" t="s">
        <v>548</v>
      </c>
      <c r="J8524" s="12">
        <v>18461</v>
      </c>
      <c r="K8524" s="12">
        <v>249221</v>
      </c>
      <c r="L8524" s="4" t="s">
        <v>3387</v>
      </c>
      <c r="M8524" s="4" t="s">
        <v>3106</v>
      </c>
      <c r="N8524" t="s">
        <v>5381</v>
      </c>
      <c r="O8524" s="22" t="e">
        <f>+VLOOKUP(E8524,[2]Sheet1!C$6490:L$6962,9,0)</f>
        <v>#N/A</v>
      </c>
      <c r="P8524" s="22" t="e">
        <f t="shared" si="435"/>
        <v>#N/A</v>
      </c>
      <c r="Q8524" s="1" t="e">
        <f>+VLOOKUP(E8524,[2]Sheet1!C$6490:L$6962,10,0)</f>
        <v>#N/A</v>
      </c>
    </row>
    <row r="8525" spans="3:17" x14ac:dyDescent="0.2">
      <c r="C8525" s="8">
        <v>45894</v>
      </c>
      <c r="D8525" s="4" t="s">
        <v>17856</v>
      </c>
      <c r="E8525">
        <f t="shared" si="434"/>
        <v>54292</v>
      </c>
      <c r="F8525" s="4" t="s">
        <v>12142</v>
      </c>
      <c r="G8525" s="4" t="s">
        <v>18248</v>
      </c>
      <c r="H8525" s="12">
        <v>230760</v>
      </c>
      <c r="I8525" s="11" t="s">
        <v>548</v>
      </c>
      <c r="J8525" s="12">
        <v>18461</v>
      </c>
      <c r="K8525" s="12">
        <v>249221</v>
      </c>
      <c r="L8525" s="4" t="s">
        <v>3387</v>
      </c>
      <c r="M8525" s="4" t="s">
        <v>3106</v>
      </c>
      <c r="N8525" t="s">
        <v>5381</v>
      </c>
      <c r="O8525" s="22" t="e">
        <f>+VLOOKUP(E8525,[2]Sheet1!C$6490:L$6962,9,0)</f>
        <v>#N/A</v>
      </c>
      <c r="P8525" s="22" t="e">
        <f t="shared" si="435"/>
        <v>#N/A</v>
      </c>
      <c r="Q8525" s="1" t="e">
        <f>+VLOOKUP(E8525,[2]Sheet1!C$6490:L$6962,10,0)</f>
        <v>#N/A</v>
      </c>
    </row>
    <row r="8526" spans="3:17" x14ac:dyDescent="0.2">
      <c r="C8526" s="8">
        <v>45894</v>
      </c>
      <c r="D8526" s="4" t="s">
        <v>17857</v>
      </c>
      <c r="E8526">
        <f t="shared" si="434"/>
        <v>54293</v>
      </c>
      <c r="F8526" s="4" t="s">
        <v>12142</v>
      </c>
      <c r="G8526" s="4" t="s">
        <v>18249</v>
      </c>
      <c r="H8526" s="12">
        <v>230760</v>
      </c>
      <c r="I8526" s="11" t="s">
        <v>548</v>
      </c>
      <c r="J8526" s="12">
        <v>18461</v>
      </c>
      <c r="K8526" s="12">
        <v>249221</v>
      </c>
      <c r="L8526" s="4" t="s">
        <v>3387</v>
      </c>
      <c r="M8526" s="4" t="s">
        <v>3106</v>
      </c>
      <c r="N8526" t="s">
        <v>5381</v>
      </c>
      <c r="O8526" s="22" t="e">
        <f>+VLOOKUP(E8526,[2]Sheet1!C$6490:L$6962,9,0)</f>
        <v>#N/A</v>
      </c>
      <c r="P8526" s="22" t="e">
        <f t="shared" si="435"/>
        <v>#N/A</v>
      </c>
      <c r="Q8526" s="1" t="e">
        <f>+VLOOKUP(E8526,[2]Sheet1!C$6490:L$6962,10,0)</f>
        <v>#N/A</v>
      </c>
    </row>
    <row r="8527" spans="3:17" x14ac:dyDescent="0.2">
      <c r="C8527" s="8">
        <v>45894</v>
      </c>
      <c r="D8527" s="4" t="s">
        <v>17858</v>
      </c>
      <c r="E8527">
        <f t="shared" si="434"/>
        <v>54294</v>
      </c>
      <c r="F8527" s="4" t="s">
        <v>12142</v>
      </c>
      <c r="G8527" s="4" t="s">
        <v>18250</v>
      </c>
      <c r="H8527" s="12">
        <v>230760</v>
      </c>
      <c r="I8527" s="11" t="s">
        <v>548</v>
      </c>
      <c r="J8527" s="12">
        <v>18461</v>
      </c>
      <c r="K8527" s="12">
        <v>249221</v>
      </c>
      <c r="L8527" s="4" t="s">
        <v>3387</v>
      </c>
      <c r="M8527" s="4" t="s">
        <v>3106</v>
      </c>
      <c r="N8527" t="s">
        <v>5381</v>
      </c>
      <c r="O8527" s="22" t="e">
        <f>+VLOOKUP(E8527,[2]Sheet1!C$6490:L$6962,9,0)</f>
        <v>#N/A</v>
      </c>
      <c r="P8527" s="22" t="e">
        <f t="shared" si="435"/>
        <v>#N/A</v>
      </c>
      <c r="Q8527" s="1" t="e">
        <f>+VLOOKUP(E8527,[2]Sheet1!C$6490:L$6962,10,0)</f>
        <v>#N/A</v>
      </c>
    </row>
    <row r="8528" spans="3:17" x14ac:dyDescent="0.2">
      <c r="C8528" s="8">
        <v>45894</v>
      </c>
      <c r="D8528" s="4" t="s">
        <v>17859</v>
      </c>
      <c r="E8528">
        <f t="shared" si="434"/>
        <v>54295</v>
      </c>
      <c r="F8528" s="4" t="s">
        <v>12142</v>
      </c>
      <c r="G8528" s="4" t="s">
        <v>18251</v>
      </c>
      <c r="H8528" s="12">
        <v>230760</v>
      </c>
      <c r="I8528" s="11" t="s">
        <v>548</v>
      </c>
      <c r="J8528" s="12">
        <v>18461</v>
      </c>
      <c r="K8528" s="12">
        <v>249221</v>
      </c>
      <c r="L8528" s="4" t="s">
        <v>3387</v>
      </c>
      <c r="M8528" s="4" t="s">
        <v>3106</v>
      </c>
      <c r="N8528" t="s">
        <v>5381</v>
      </c>
      <c r="O8528" s="22" t="e">
        <f>+VLOOKUP(E8528,[2]Sheet1!C$6490:L$6962,9,0)</f>
        <v>#N/A</v>
      </c>
      <c r="P8528" s="22" t="e">
        <f t="shared" si="435"/>
        <v>#N/A</v>
      </c>
      <c r="Q8528" s="1" t="e">
        <f>+VLOOKUP(E8528,[2]Sheet1!C$6490:L$6962,10,0)</f>
        <v>#N/A</v>
      </c>
    </row>
    <row r="8529" spans="3:17" x14ac:dyDescent="0.2">
      <c r="C8529" s="8">
        <v>45894</v>
      </c>
      <c r="D8529" s="4" t="s">
        <v>17860</v>
      </c>
      <c r="E8529">
        <f t="shared" si="434"/>
        <v>54296</v>
      </c>
      <c r="F8529" s="4" t="s">
        <v>12142</v>
      </c>
      <c r="G8529" s="4" t="s">
        <v>18252</v>
      </c>
      <c r="H8529" s="12">
        <v>276912</v>
      </c>
      <c r="I8529" s="11" t="s">
        <v>548</v>
      </c>
      <c r="J8529" s="12">
        <v>22153</v>
      </c>
      <c r="K8529" s="12">
        <v>299065</v>
      </c>
      <c r="L8529" s="4" t="s">
        <v>3387</v>
      </c>
      <c r="M8529" s="4" t="s">
        <v>3106</v>
      </c>
      <c r="N8529" t="s">
        <v>5381</v>
      </c>
      <c r="O8529" s="22" t="e">
        <f>+VLOOKUP(E8529,[2]Sheet1!C$6490:L$6962,9,0)</f>
        <v>#N/A</v>
      </c>
      <c r="P8529" s="22" t="e">
        <f t="shared" si="435"/>
        <v>#N/A</v>
      </c>
      <c r="Q8529" s="1" t="e">
        <f>+VLOOKUP(E8529,[2]Sheet1!C$6490:L$6962,10,0)</f>
        <v>#N/A</v>
      </c>
    </row>
    <row r="8530" spans="3:17" x14ac:dyDescent="0.2">
      <c r="C8530" s="8">
        <v>45894</v>
      </c>
      <c r="D8530" s="4" t="s">
        <v>17861</v>
      </c>
      <c r="E8530">
        <f t="shared" si="434"/>
        <v>54297</v>
      </c>
      <c r="F8530" s="4" t="s">
        <v>12142</v>
      </c>
      <c r="G8530" s="4" t="s">
        <v>18253</v>
      </c>
      <c r="H8530" s="12">
        <v>230760</v>
      </c>
      <c r="I8530" s="11" t="s">
        <v>548</v>
      </c>
      <c r="J8530" s="12">
        <v>18461</v>
      </c>
      <c r="K8530" s="12">
        <v>249221</v>
      </c>
      <c r="L8530" s="4" t="s">
        <v>3387</v>
      </c>
      <c r="M8530" s="4" t="s">
        <v>3106</v>
      </c>
      <c r="N8530" t="s">
        <v>5381</v>
      </c>
      <c r="O8530" s="22" t="e">
        <f>+VLOOKUP(E8530,[2]Sheet1!C$6490:L$6962,9,0)</f>
        <v>#N/A</v>
      </c>
      <c r="P8530" s="22" t="e">
        <f t="shared" si="435"/>
        <v>#N/A</v>
      </c>
      <c r="Q8530" s="1" t="e">
        <f>+VLOOKUP(E8530,[2]Sheet1!C$6490:L$6962,10,0)</f>
        <v>#N/A</v>
      </c>
    </row>
    <row r="8531" spans="3:17" x14ac:dyDescent="0.2">
      <c r="C8531" s="8">
        <v>45894</v>
      </c>
      <c r="D8531" s="4" t="s">
        <v>17862</v>
      </c>
      <c r="E8531">
        <f t="shared" si="434"/>
        <v>54298</v>
      </c>
      <c r="F8531" s="4" t="s">
        <v>12142</v>
      </c>
      <c r="G8531" s="4" t="s">
        <v>18254</v>
      </c>
      <c r="H8531" s="12">
        <v>230760</v>
      </c>
      <c r="I8531" s="11" t="s">
        <v>548</v>
      </c>
      <c r="J8531" s="12">
        <v>18461</v>
      </c>
      <c r="K8531" s="12">
        <v>249221</v>
      </c>
      <c r="L8531" s="4" t="s">
        <v>3387</v>
      </c>
      <c r="M8531" s="4" t="s">
        <v>3106</v>
      </c>
      <c r="N8531" t="s">
        <v>5381</v>
      </c>
      <c r="O8531" s="22" t="e">
        <f>+VLOOKUP(E8531,[2]Sheet1!C$6490:L$6962,9,0)</f>
        <v>#N/A</v>
      </c>
      <c r="P8531" s="22" t="e">
        <f t="shared" si="435"/>
        <v>#N/A</v>
      </c>
      <c r="Q8531" s="1" t="e">
        <f>+VLOOKUP(E8531,[2]Sheet1!C$6490:L$6962,10,0)</f>
        <v>#N/A</v>
      </c>
    </row>
    <row r="8532" spans="3:17" x14ac:dyDescent="0.2">
      <c r="C8532" s="8">
        <v>45894</v>
      </c>
      <c r="D8532" s="4" t="s">
        <v>17863</v>
      </c>
      <c r="E8532">
        <f t="shared" si="434"/>
        <v>54299</v>
      </c>
      <c r="F8532" s="4" t="s">
        <v>12142</v>
      </c>
      <c r="G8532" s="4" t="s">
        <v>18255</v>
      </c>
      <c r="H8532" s="12">
        <v>461520</v>
      </c>
      <c r="I8532" s="11" t="s">
        <v>548</v>
      </c>
      <c r="J8532" s="12">
        <v>36922</v>
      </c>
      <c r="K8532" s="12">
        <v>498442</v>
      </c>
      <c r="L8532" s="4" t="s">
        <v>3387</v>
      </c>
      <c r="M8532" s="4" t="s">
        <v>3106</v>
      </c>
      <c r="N8532" t="s">
        <v>5381</v>
      </c>
      <c r="O8532" s="22" t="e">
        <f>+VLOOKUP(E8532,[2]Sheet1!C$6490:L$6962,9,0)</f>
        <v>#N/A</v>
      </c>
      <c r="P8532" s="22" t="e">
        <f t="shared" si="435"/>
        <v>#N/A</v>
      </c>
      <c r="Q8532" s="1" t="e">
        <f>+VLOOKUP(E8532,[2]Sheet1!C$6490:L$6962,10,0)</f>
        <v>#N/A</v>
      </c>
    </row>
    <row r="8533" spans="3:17" x14ac:dyDescent="0.2">
      <c r="C8533" s="8">
        <v>45894</v>
      </c>
      <c r="D8533" s="4" t="s">
        <v>17864</v>
      </c>
      <c r="E8533">
        <f t="shared" si="434"/>
        <v>54300</v>
      </c>
      <c r="F8533" s="4" t="s">
        <v>12142</v>
      </c>
      <c r="G8533" s="4" t="s">
        <v>18256</v>
      </c>
      <c r="H8533" s="12">
        <v>230760</v>
      </c>
      <c r="I8533" s="11" t="s">
        <v>548</v>
      </c>
      <c r="J8533" s="12">
        <v>18461</v>
      </c>
      <c r="K8533" s="12">
        <v>249221</v>
      </c>
      <c r="L8533" s="4" t="s">
        <v>3387</v>
      </c>
      <c r="M8533" s="4" t="s">
        <v>3106</v>
      </c>
      <c r="N8533" t="s">
        <v>5381</v>
      </c>
      <c r="O8533" s="22" t="e">
        <f>+VLOOKUP(E8533,[2]Sheet1!C$6490:L$6962,9,0)</f>
        <v>#N/A</v>
      </c>
      <c r="P8533" s="22" t="e">
        <f t="shared" si="435"/>
        <v>#N/A</v>
      </c>
      <c r="Q8533" s="1" t="e">
        <f>+VLOOKUP(E8533,[2]Sheet1!C$6490:L$6962,10,0)</f>
        <v>#N/A</v>
      </c>
    </row>
    <row r="8534" spans="3:17" x14ac:dyDescent="0.2">
      <c r="C8534" s="8">
        <v>45894</v>
      </c>
      <c r="D8534" s="4" t="s">
        <v>17865</v>
      </c>
      <c r="E8534">
        <f t="shared" si="434"/>
        <v>54301</v>
      </c>
      <c r="F8534" s="4" t="s">
        <v>12142</v>
      </c>
      <c r="G8534" s="4" t="s">
        <v>18257</v>
      </c>
      <c r="H8534" s="12">
        <v>230760</v>
      </c>
      <c r="I8534" s="11" t="s">
        <v>548</v>
      </c>
      <c r="J8534" s="12">
        <v>18461</v>
      </c>
      <c r="K8534" s="12">
        <v>249221</v>
      </c>
      <c r="L8534" s="4" t="s">
        <v>3387</v>
      </c>
      <c r="M8534" s="4" t="s">
        <v>3106</v>
      </c>
      <c r="N8534" t="s">
        <v>5381</v>
      </c>
      <c r="O8534" s="22" t="e">
        <f>+VLOOKUP(E8534,[2]Sheet1!C$6490:L$6962,9,0)</f>
        <v>#N/A</v>
      </c>
      <c r="P8534" s="22" t="e">
        <f t="shared" si="435"/>
        <v>#N/A</v>
      </c>
      <c r="Q8534" s="1" t="e">
        <f>+VLOOKUP(E8534,[2]Sheet1!C$6490:L$6962,10,0)</f>
        <v>#N/A</v>
      </c>
    </row>
    <row r="8535" spans="3:17" x14ac:dyDescent="0.2">
      <c r="C8535" s="8">
        <v>45894</v>
      </c>
      <c r="D8535" s="4" t="s">
        <v>17866</v>
      </c>
      <c r="E8535">
        <f t="shared" si="434"/>
        <v>54302</v>
      </c>
      <c r="F8535" s="4" t="s">
        <v>12142</v>
      </c>
      <c r="G8535" s="4" t="s">
        <v>18258</v>
      </c>
      <c r="H8535" s="12">
        <v>230760</v>
      </c>
      <c r="I8535" s="11" t="s">
        <v>548</v>
      </c>
      <c r="J8535" s="12">
        <v>18461</v>
      </c>
      <c r="K8535" s="12">
        <v>249221</v>
      </c>
      <c r="L8535" s="4" t="s">
        <v>3387</v>
      </c>
      <c r="M8535" s="4" t="s">
        <v>3106</v>
      </c>
      <c r="N8535" t="s">
        <v>5381</v>
      </c>
      <c r="O8535" s="22" t="e">
        <f>+VLOOKUP(E8535,[2]Sheet1!C$6490:L$6962,9,0)</f>
        <v>#N/A</v>
      </c>
      <c r="P8535" s="22" t="e">
        <f t="shared" si="435"/>
        <v>#N/A</v>
      </c>
      <c r="Q8535" s="1" t="e">
        <f>+VLOOKUP(E8535,[2]Sheet1!C$6490:L$6962,10,0)</f>
        <v>#N/A</v>
      </c>
    </row>
    <row r="8536" spans="3:17" x14ac:dyDescent="0.2">
      <c r="C8536" s="8">
        <v>45895</v>
      </c>
      <c r="D8536" s="4" t="s">
        <v>17867</v>
      </c>
      <c r="E8536">
        <f t="shared" si="434"/>
        <v>54415</v>
      </c>
      <c r="F8536" s="4" t="s">
        <v>12142</v>
      </c>
      <c r="G8536" s="4" t="s">
        <v>18259</v>
      </c>
      <c r="H8536" s="12">
        <v>230760</v>
      </c>
      <c r="I8536" s="11" t="s">
        <v>548</v>
      </c>
      <c r="J8536" s="12">
        <v>18461</v>
      </c>
      <c r="K8536" s="12">
        <v>249221</v>
      </c>
      <c r="L8536" s="4" t="s">
        <v>3387</v>
      </c>
      <c r="M8536" s="4" t="s">
        <v>3106</v>
      </c>
      <c r="N8536" t="s">
        <v>5381</v>
      </c>
      <c r="O8536" s="22" t="e">
        <f>+VLOOKUP(E8536,[2]Sheet1!C$6490:L$6962,9,0)</f>
        <v>#N/A</v>
      </c>
      <c r="P8536" s="22" t="e">
        <f t="shared" si="435"/>
        <v>#N/A</v>
      </c>
      <c r="Q8536" s="1" t="e">
        <f>+VLOOKUP(E8536,[2]Sheet1!C$6490:L$6962,10,0)</f>
        <v>#N/A</v>
      </c>
    </row>
    <row r="8537" spans="3:17" x14ac:dyDescent="0.2">
      <c r="C8537" s="8">
        <v>45895</v>
      </c>
      <c r="D8537" s="4" t="s">
        <v>17868</v>
      </c>
      <c r="E8537">
        <f t="shared" si="434"/>
        <v>54416</v>
      </c>
      <c r="F8537" s="4" t="s">
        <v>12142</v>
      </c>
      <c r="G8537" s="4" t="s">
        <v>18260</v>
      </c>
      <c r="H8537" s="12">
        <v>230760</v>
      </c>
      <c r="I8537" s="11" t="s">
        <v>548</v>
      </c>
      <c r="J8537" s="12">
        <v>18461</v>
      </c>
      <c r="K8537" s="12">
        <v>249221</v>
      </c>
      <c r="L8537" s="4" t="s">
        <v>3387</v>
      </c>
      <c r="M8537" s="4" t="s">
        <v>3106</v>
      </c>
      <c r="N8537" t="s">
        <v>5381</v>
      </c>
      <c r="O8537" s="22" t="e">
        <f>+VLOOKUP(E8537,[2]Sheet1!C$6490:L$6962,9,0)</f>
        <v>#N/A</v>
      </c>
      <c r="P8537" s="22" t="e">
        <f t="shared" si="435"/>
        <v>#N/A</v>
      </c>
      <c r="Q8537" s="1" t="e">
        <f>+VLOOKUP(E8537,[2]Sheet1!C$6490:L$6962,10,0)</f>
        <v>#N/A</v>
      </c>
    </row>
    <row r="8538" spans="3:17" x14ac:dyDescent="0.2">
      <c r="C8538" s="8">
        <v>45895</v>
      </c>
      <c r="D8538" s="4" t="s">
        <v>17869</v>
      </c>
      <c r="E8538">
        <f t="shared" si="434"/>
        <v>54417</v>
      </c>
      <c r="F8538" s="4" t="s">
        <v>12142</v>
      </c>
      <c r="G8538" s="4" t="s">
        <v>18261</v>
      </c>
      <c r="H8538" s="12">
        <v>230760</v>
      </c>
      <c r="I8538" s="11" t="s">
        <v>548</v>
      </c>
      <c r="J8538" s="12">
        <v>18461</v>
      </c>
      <c r="K8538" s="12">
        <v>249221</v>
      </c>
      <c r="L8538" s="4" t="s">
        <v>3387</v>
      </c>
      <c r="M8538" s="4" t="s">
        <v>3106</v>
      </c>
      <c r="N8538" t="s">
        <v>5381</v>
      </c>
      <c r="O8538" s="22" t="e">
        <f>+VLOOKUP(E8538,[2]Sheet1!C$6490:L$6962,9,0)</f>
        <v>#N/A</v>
      </c>
      <c r="P8538" s="22" t="e">
        <f t="shared" si="435"/>
        <v>#N/A</v>
      </c>
      <c r="Q8538" s="1" t="e">
        <f>+VLOOKUP(E8538,[2]Sheet1!C$6490:L$6962,10,0)</f>
        <v>#N/A</v>
      </c>
    </row>
    <row r="8539" spans="3:17" x14ac:dyDescent="0.2">
      <c r="C8539" s="8">
        <v>45895</v>
      </c>
      <c r="D8539" s="4" t="s">
        <v>17870</v>
      </c>
      <c r="E8539">
        <f t="shared" si="434"/>
        <v>54418</v>
      </c>
      <c r="F8539" s="4" t="s">
        <v>12142</v>
      </c>
      <c r="G8539" s="4" t="s">
        <v>18262</v>
      </c>
      <c r="H8539" s="12">
        <v>230760</v>
      </c>
      <c r="I8539" s="11" t="s">
        <v>548</v>
      </c>
      <c r="J8539" s="12">
        <v>18461</v>
      </c>
      <c r="K8539" s="12">
        <v>249221</v>
      </c>
      <c r="L8539" s="4" t="s">
        <v>3387</v>
      </c>
      <c r="M8539" s="4" t="s">
        <v>3106</v>
      </c>
      <c r="N8539" t="s">
        <v>5381</v>
      </c>
      <c r="O8539" s="22" t="e">
        <f>+VLOOKUP(E8539,[2]Sheet1!C$6490:L$6962,9,0)</f>
        <v>#N/A</v>
      </c>
      <c r="P8539" s="22" t="e">
        <f t="shared" si="435"/>
        <v>#N/A</v>
      </c>
      <c r="Q8539" s="1" t="e">
        <f>+VLOOKUP(E8539,[2]Sheet1!C$6490:L$6962,10,0)</f>
        <v>#N/A</v>
      </c>
    </row>
    <row r="8540" spans="3:17" x14ac:dyDescent="0.2">
      <c r="C8540" s="8">
        <v>45895</v>
      </c>
      <c r="D8540" s="4" t="s">
        <v>17871</v>
      </c>
      <c r="E8540">
        <f t="shared" si="434"/>
        <v>54419</v>
      </c>
      <c r="F8540" s="4" t="s">
        <v>12142</v>
      </c>
      <c r="G8540" s="4" t="s">
        <v>18263</v>
      </c>
      <c r="H8540" s="12">
        <v>230760</v>
      </c>
      <c r="I8540" s="11" t="s">
        <v>548</v>
      </c>
      <c r="J8540" s="12">
        <v>18461</v>
      </c>
      <c r="K8540" s="12">
        <v>249221</v>
      </c>
      <c r="L8540" s="4" t="s">
        <v>3387</v>
      </c>
      <c r="M8540" s="4" t="s">
        <v>3106</v>
      </c>
      <c r="N8540" t="s">
        <v>5381</v>
      </c>
      <c r="O8540" s="22" t="e">
        <f>+VLOOKUP(E8540,[2]Sheet1!C$6490:L$6962,9,0)</f>
        <v>#N/A</v>
      </c>
      <c r="P8540" s="22" t="e">
        <f t="shared" si="435"/>
        <v>#N/A</v>
      </c>
      <c r="Q8540" s="1" t="e">
        <f>+VLOOKUP(E8540,[2]Sheet1!C$6490:L$6962,10,0)</f>
        <v>#N/A</v>
      </c>
    </row>
    <row r="8541" spans="3:17" x14ac:dyDescent="0.2">
      <c r="C8541" s="8">
        <v>45895</v>
      </c>
      <c r="D8541" s="4" t="s">
        <v>17872</v>
      </c>
      <c r="E8541">
        <f t="shared" si="434"/>
        <v>54420</v>
      </c>
      <c r="F8541" s="4" t="s">
        <v>12142</v>
      </c>
      <c r="G8541" s="4" t="s">
        <v>18264</v>
      </c>
      <c r="H8541" s="12">
        <v>230760</v>
      </c>
      <c r="I8541" s="11" t="s">
        <v>548</v>
      </c>
      <c r="J8541" s="12">
        <v>18461</v>
      </c>
      <c r="K8541" s="12">
        <v>249221</v>
      </c>
      <c r="L8541" s="4" t="s">
        <v>3387</v>
      </c>
      <c r="M8541" s="4" t="s">
        <v>3106</v>
      </c>
      <c r="N8541" t="s">
        <v>5381</v>
      </c>
      <c r="O8541" s="22" t="e">
        <f>+VLOOKUP(E8541,[2]Sheet1!C$6490:L$6962,9,0)</f>
        <v>#N/A</v>
      </c>
      <c r="P8541" s="22" t="e">
        <f t="shared" si="435"/>
        <v>#N/A</v>
      </c>
      <c r="Q8541" s="1" t="e">
        <f>+VLOOKUP(E8541,[2]Sheet1!C$6490:L$6962,10,0)</f>
        <v>#N/A</v>
      </c>
    </row>
    <row r="8542" spans="3:17" x14ac:dyDescent="0.2">
      <c r="C8542" s="8">
        <v>45895</v>
      </c>
      <c r="D8542" s="4" t="s">
        <v>17873</v>
      </c>
      <c r="E8542">
        <f t="shared" si="434"/>
        <v>54421</v>
      </c>
      <c r="F8542" s="4" t="s">
        <v>12142</v>
      </c>
      <c r="G8542" s="4" t="s">
        <v>18265</v>
      </c>
      <c r="H8542" s="12">
        <v>461520</v>
      </c>
      <c r="I8542" s="11" t="s">
        <v>548</v>
      </c>
      <c r="J8542" s="12">
        <v>36922</v>
      </c>
      <c r="K8542" s="12">
        <v>498442</v>
      </c>
      <c r="L8542" s="4" t="s">
        <v>3387</v>
      </c>
      <c r="M8542" s="4" t="s">
        <v>3106</v>
      </c>
      <c r="N8542" t="s">
        <v>5381</v>
      </c>
      <c r="O8542" s="22" t="e">
        <f>+VLOOKUP(E8542,[2]Sheet1!C$6490:L$6962,9,0)</f>
        <v>#N/A</v>
      </c>
      <c r="P8542" s="22" t="e">
        <f t="shared" si="435"/>
        <v>#N/A</v>
      </c>
      <c r="Q8542" s="1" t="e">
        <f>+VLOOKUP(E8542,[2]Sheet1!C$6490:L$6962,10,0)</f>
        <v>#N/A</v>
      </c>
    </row>
    <row r="8543" spans="3:17" x14ac:dyDescent="0.2">
      <c r="C8543" s="8">
        <v>45895</v>
      </c>
      <c r="D8543" s="4" t="s">
        <v>17874</v>
      </c>
      <c r="E8543">
        <f t="shared" si="434"/>
        <v>54422</v>
      </c>
      <c r="F8543" s="4" t="s">
        <v>12142</v>
      </c>
      <c r="G8543" s="4" t="s">
        <v>18266</v>
      </c>
      <c r="H8543" s="12">
        <v>230760</v>
      </c>
      <c r="I8543" s="11" t="s">
        <v>548</v>
      </c>
      <c r="J8543" s="12">
        <v>18461</v>
      </c>
      <c r="K8543" s="12">
        <v>249221</v>
      </c>
      <c r="L8543" s="4" t="s">
        <v>3387</v>
      </c>
      <c r="M8543" s="4" t="s">
        <v>3106</v>
      </c>
      <c r="N8543" t="s">
        <v>5381</v>
      </c>
      <c r="O8543" s="22" t="e">
        <f>+VLOOKUP(E8543,[2]Sheet1!C$6490:L$6962,9,0)</f>
        <v>#N/A</v>
      </c>
      <c r="P8543" s="22" t="e">
        <f t="shared" si="435"/>
        <v>#N/A</v>
      </c>
      <c r="Q8543" s="1" t="e">
        <f>+VLOOKUP(E8543,[2]Sheet1!C$6490:L$6962,10,0)</f>
        <v>#N/A</v>
      </c>
    </row>
    <row r="8544" spans="3:17" x14ac:dyDescent="0.2">
      <c r="C8544" s="8">
        <v>45895</v>
      </c>
      <c r="D8544" s="4" t="s">
        <v>17875</v>
      </c>
      <c r="E8544">
        <f t="shared" si="434"/>
        <v>54423</v>
      </c>
      <c r="F8544" s="4" t="s">
        <v>12142</v>
      </c>
      <c r="G8544" s="4" t="s">
        <v>18267</v>
      </c>
      <c r="H8544" s="12">
        <v>184608</v>
      </c>
      <c r="I8544" s="11" t="s">
        <v>548</v>
      </c>
      <c r="J8544" s="12">
        <v>14769</v>
      </c>
      <c r="K8544" s="12">
        <v>199377</v>
      </c>
      <c r="L8544" s="4" t="s">
        <v>3387</v>
      </c>
      <c r="M8544" s="4" t="s">
        <v>3106</v>
      </c>
      <c r="N8544" t="s">
        <v>5381</v>
      </c>
      <c r="O8544" s="22" t="e">
        <f>+VLOOKUP(E8544,[2]Sheet1!C$6490:L$6962,9,0)</f>
        <v>#N/A</v>
      </c>
      <c r="P8544" s="22" t="e">
        <f t="shared" si="435"/>
        <v>#N/A</v>
      </c>
      <c r="Q8544" s="1" t="e">
        <f>+VLOOKUP(E8544,[2]Sheet1!C$6490:L$6962,10,0)</f>
        <v>#N/A</v>
      </c>
    </row>
    <row r="8545" spans="2:17" x14ac:dyDescent="0.2">
      <c r="C8545" s="8">
        <v>45896</v>
      </c>
      <c r="D8545" s="4" t="s">
        <v>17876</v>
      </c>
      <c r="E8545">
        <f t="shared" si="434"/>
        <v>54497</v>
      </c>
      <c r="F8545" s="4" t="s">
        <v>12142</v>
      </c>
      <c r="G8545" s="4" t="s">
        <v>18268</v>
      </c>
      <c r="H8545" s="12">
        <v>184608</v>
      </c>
      <c r="I8545" s="11" t="s">
        <v>548</v>
      </c>
      <c r="J8545" s="12">
        <v>14769</v>
      </c>
      <c r="K8545" s="12">
        <v>199377</v>
      </c>
      <c r="L8545" s="4" t="s">
        <v>3387</v>
      </c>
      <c r="M8545" s="4" t="s">
        <v>3106</v>
      </c>
      <c r="N8545" t="s">
        <v>5381</v>
      </c>
      <c r="O8545" s="22" t="e">
        <f>+VLOOKUP(E8545,[2]Sheet1!C$6490:L$6962,9,0)</f>
        <v>#N/A</v>
      </c>
      <c r="P8545" s="22" t="e">
        <f t="shared" si="435"/>
        <v>#N/A</v>
      </c>
      <c r="Q8545" s="1" t="e">
        <f>+VLOOKUP(E8545,[2]Sheet1!C$6490:L$6962,10,0)</f>
        <v>#N/A</v>
      </c>
    </row>
    <row r="8546" spans="2:17" x14ac:dyDescent="0.2">
      <c r="C8546" s="8">
        <v>45896</v>
      </c>
      <c r="D8546" s="4" t="s">
        <v>17877</v>
      </c>
      <c r="E8546">
        <f t="shared" si="434"/>
        <v>54498</v>
      </c>
      <c r="F8546" s="4" t="s">
        <v>12142</v>
      </c>
      <c r="G8546" s="4" t="s">
        <v>18269</v>
      </c>
      <c r="H8546" s="12">
        <v>461520</v>
      </c>
      <c r="I8546" s="11" t="s">
        <v>548</v>
      </c>
      <c r="J8546" s="12">
        <v>36922</v>
      </c>
      <c r="K8546" s="12">
        <v>498442</v>
      </c>
      <c r="L8546" s="4" t="s">
        <v>3387</v>
      </c>
      <c r="M8546" s="4" t="s">
        <v>3106</v>
      </c>
      <c r="N8546" t="s">
        <v>5381</v>
      </c>
      <c r="O8546" s="22" t="e">
        <f>+VLOOKUP(E8546,[2]Sheet1!C$6490:L$6962,9,0)</f>
        <v>#N/A</v>
      </c>
      <c r="P8546" s="22" t="e">
        <f t="shared" si="435"/>
        <v>#N/A</v>
      </c>
      <c r="Q8546" s="1" t="e">
        <f>+VLOOKUP(E8546,[2]Sheet1!C$6490:L$6962,10,0)</f>
        <v>#N/A</v>
      </c>
    </row>
    <row r="8547" spans="2:17" x14ac:dyDescent="0.2">
      <c r="C8547" s="8">
        <v>45896</v>
      </c>
      <c r="D8547" s="4" t="s">
        <v>17878</v>
      </c>
      <c r="E8547">
        <f t="shared" si="434"/>
        <v>54502</v>
      </c>
      <c r="F8547" s="4" t="s">
        <v>12142</v>
      </c>
      <c r="G8547" s="4" t="s">
        <v>18270</v>
      </c>
      <c r="H8547" s="12">
        <v>207684</v>
      </c>
      <c r="I8547" s="11" t="s">
        <v>548</v>
      </c>
      <c r="J8547" s="12">
        <v>16615</v>
      </c>
      <c r="K8547" s="12">
        <v>224299</v>
      </c>
      <c r="L8547" s="4" t="s">
        <v>3387</v>
      </c>
      <c r="M8547" s="4" t="s">
        <v>3106</v>
      </c>
      <c r="N8547" t="s">
        <v>5381</v>
      </c>
      <c r="O8547" s="22" t="e">
        <f>+VLOOKUP(E8547,[2]Sheet1!C$6490:L$6962,9,0)</f>
        <v>#N/A</v>
      </c>
      <c r="P8547" s="22" t="e">
        <f t="shared" si="435"/>
        <v>#N/A</v>
      </c>
      <c r="Q8547" s="1" t="e">
        <f>+VLOOKUP(E8547,[2]Sheet1!C$6490:L$6962,10,0)</f>
        <v>#N/A</v>
      </c>
    </row>
    <row r="8548" spans="2:17" x14ac:dyDescent="0.2">
      <c r="C8548" s="8">
        <v>45896</v>
      </c>
      <c r="D8548" s="4" t="s">
        <v>17879</v>
      </c>
      <c r="E8548">
        <f t="shared" si="434"/>
        <v>54503</v>
      </c>
      <c r="F8548" s="4" t="s">
        <v>12142</v>
      </c>
      <c r="G8548" s="4" t="s">
        <v>18271</v>
      </c>
      <c r="H8548" s="12">
        <v>230760</v>
      </c>
      <c r="I8548" s="11" t="s">
        <v>548</v>
      </c>
      <c r="J8548" s="12">
        <v>18461</v>
      </c>
      <c r="K8548" s="12">
        <v>249221</v>
      </c>
      <c r="L8548" s="4" t="s">
        <v>3387</v>
      </c>
      <c r="M8548" s="4" t="s">
        <v>3106</v>
      </c>
      <c r="N8548" t="s">
        <v>5381</v>
      </c>
      <c r="O8548" s="22" t="e">
        <f>+VLOOKUP(E8548,[2]Sheet1!C$6490:L$6962,9,0)</f>
        <v>#N/A</v>
      </c>
      <c r="P8548" s="22" t="e">
        <f t="shared" si="435"/>
        <v>#N/A</v>
      </c>
      <c r="Q8548" s="1" t="e">
        <f>+VLOOKUP(E8548,[2]Sheet1!C$6490:L$6962,10,0)</f>
        <v>#N/A</v>
      </c>
    </row>
    <row r="8549" spans="2:17" x14ac:dyDescent="0.2">
      <c r="C8549" s="8">
        <v>45896</v>
      </c>
      <c r="D8549" s="4" t="s">
        <v>17880</v>
      </c>
      <c r="E8549">
        <f t="shared" si="434"/>
        <v>54504</v>
      </c>
      <c r="F8549" s="4" t="s">
        <v>12142</v>
      </c>
      <c r="G8549" s="4" t="s">
        <v>18272</v>
      </c>
      <c r="H8549" s="12">
        <v>230760</v>
      </c>
      <c r="I8549" s="11" t="s">
        <v>548</v>
      </c>
      <c r="J8549" s="12">
        <v>18461</v>
      </c>
      <c r="K8549" s="12">
        <v>249221</v>
      </c>
      <c r="L8549" s="4" t="s">
        <v>3387</v>
      </c>
      <c r="M8549" s="4" t="s">
        <v>3106</v>
      </c>
      <c r="N8549" t="s">
        <v>5381</v>
      </c>
      <c r="O8549" s="22" t="e">
        <f>+VLOOKUP(E8549,[2]Sheet1!C$6490:L$6962,9,0)</f>
        <v>#N/A</v>
      </c>
      <c r="P8549" s="22" t="e">
        <f t="shared" si="435"/>
        <v>#N/A</v>
      </c>
      <c r="Q8549" s="1" t="e">
        <f>+VLOOKUP(E8549,[2]Sheet1!C$6490:L$6962,10,0)</f>
        <v>#N/A</v>
      </c>
    </row>
    <row r="8550" spans="2:17" x14ac:dyDescent="0.2">
      <c r="C8550" s="8">
        <v>45896</v>
      </c>
      <c r="D8550" s="4" t="s">
        <v>17881</v>
      </c>
      <c r="E8550">
        <f t="shared" si="434"/>
        <v>54505</v>
      </c>
      <c r="F8550" s="4" t="s">
        <v>12142</v>
      </c>
      <c r="G8550" s="4" t="s">
        <v>18273</v>
      </c>
      <c r="H8550" s="12">
        <v>230760</v>
      </c>
      <c r="I8550" s="11" t="s">
        <v>548</v>
      </c>
      <c r="J8550" s="12">
        <v>18461</v>
      </c>
      <c r="K8550" s="12">
        <v>249221</v>
      </c>
      <c r="L8550" s="4" t="s">
        <v>3387</v>
      </c>
      <c r="M8550" s="4" t="s">
        <v>3106</v>
      </c>
      <c r="N8550" t="s">
        <v>5381</v>
      </c>
      <c r="O8550" s="22" t="e">
        <f>+VLOOKUP(E8550,[2]Sheet1!C$6490:L$6962,9,0)</f>
        <v>#N/A</v>
      </c>
      <c r="P8550" s="22" t="e">
        <f t="shared" si="435"/>
        <v>#N/A</v>
      </c>
      <c r="Q8550" s="1" t="e">
        <f>+VLOOKUP(E8550,[2]Sheet1!C$6490:L$6962,10,0)</f>
        <v>#N/A</v>
      </c>
    </row>
    <row r="8551" spans="2:17" x14ac:dyDescent="0.2">
      <c r="C8551" s="8">
        <v>45896</v>
      </c>
      <c r="D8551" s="4" t="s">
        <v>17882</v>
      </c>
      <c r="E8551">
        <f t="shared" si="434"/>
        <v>54506</v>
      </c>
      <c r="F8551" s="4" t="s">
        <v>12142</v>
      </c>
      <c r="G8551" s="4" t="s">
        <v>18274</v>
      </c>
      <c r="H8551" s="12">
        <v>230760</v>
      </c>
      <c r="I8551" s="11" t="s">
        <v>548</v>
      </c>
      <c r="J8551" s="12">
        <v>18461</v>
      </c>
      <c r="K8551" s="12">
        <v>249221</v>
      </c>
      <c r="L8551" s="4" t="s">
        <v>3387</v>
      </c>
      <c r="M8551" s="4" t="s">
        <v>3106</v>
      </c>
      <c r="N8551" t="s">
        <v>5381</v>
      </c>
      <c r="O8551" s="22" t="e">
        <f>+VLOOKUP(E8551,[2]Sheet1!C$6490:L$6962,9,0)</f>
        <v>#N/A</v>
      </c>
      <c r="P8551" s="22" t="e">
        <f t="shared" si="435"/>
        <v>#N/A</v>
      </c>
      <c r="Q8551" s="1" t="e">
        <f>+VLOOKUP(E8551,[2]Sheet1!C$6490:L$6962,10,0)</f>
        <v>#N/A</v>
      </c>
    </row>
    <row r="8552" spans="2:17" x14ac:dyDescent="0.2">
      <c r="C8552" s="8">
        <v>45896</v>
      </c>
      <c r="D8552" s="4" t="s">
        <v>17883</v>
      </c>
      <c r="E8552">
        <f t="shared" si="434"/>
        <v>54507</v>
      </c>
      <c r="F8552" s="4" t="s">
        <v>12142</v>
      </c>
      <c r="G8552" s="4" t="s">
        <v>18275</v>
      </c>
      <c r="H8552" s="12">
        <v>230760</v>
      </c>
      <c r="I8552" s="11" t="s">
        <v>548</v>
      </c>
      <c r="J8552" s="12">
        <v>18461</v>
      </c>
      <c r="K8552" s="12">
        <v>249221</v>
      </c>
      <c r="L8552" s="4" t="s">
        <v>3387</v>
      </c>
      <c r="M8552" s="4" t="s">
        <v>3106</v>
      </c>
      <c r="N8552" t="s">
        <v>5381</v>
      </c>
      <c r="O8552" s="22" t="e">
        <f>+VLOOKUP(E8552,[2]Sheet1!C$6490:L$6962,9,0)</f>
        <v>#N/A</v>
      </c>
      <c r="P8552" s="22" t="e">
        <f t="shared" si="435"/>
        <v>#N/A</v>
      </c>
      <c r="Q8552" s="1" t="e">
        <f>+VLOOKUP(E8552,[2]Sheet1!C$6490:L$6962,10,0)</f>
        <v>#N/A</v>
      </c>
    </row>
    <row r="8553" spans="2:17" x14ac:dyDescent="0.2">
      <c r="C8553" s="8">
        <v>45896</v>
      </c>
      <c r="D8553" s="4" t="s">
        <v>17884</v>
      </c>
      <c r="E8553">
        <f t="shared" si="434"/>
        <v>54508</v>
      </c>
      <c r="F8553" s="4" t="s">
        <v>12142</v>
      </c>
      <c r="G8553" s="4" t="s">
        <v>18276</v>
      </c>
      <c r="H8553" s="12">
        <v>461520</v>
      </c>
      <c r="I8553" s="11" t="s">
        <v>548</v>
      </c>
      <c r="J8553" s="12">
        <v>36922</v>
      </c>
      <c r="K8553" s="12">
        <v>498442</v>
      </c>
      <c r="L8553" s="4" t="s">
        <v>3387</v>
      </c>
      <c r="M8553" s="4" t="s">
        <v>3106</v>
      </c>
      <c r="N8553" t="s">
        <v>5381</v>
      </c>
      <c r="O8553" s="22" t="e">
        <f>+VLOOKUP(E8553,[2]Sheet1!C$6490:L$6962,9,0)</f>
        <v>#N/A</v>
      </c>
      <c r="P8553" s="22" t="e">
        <f t="shared" si="435"/>
        <v>#N/A</v>
      </c>
      <c r="Q8553" s="1" t="e">
        <f>+VLOOKUP(E8553,[2]Sheet1!C$6490:L$6962,10,0)</f>
        <v>#N/A</v>
      </c>
    </row>
    <row r="8554" spans="2:17" x14ac:dyDescent="0.2">
      <c r="C8554" s="8">
        <v>45896</v>
      </c>
      <c r="D8554" s="4" t="s">
        <v>17885</v>
      </c>
      <c r="E8554">
        <f t="shared" si="434"/>
        <v>54509</v>
      </c>
      <c r="F8554" s="4" t="s">
        <v>12142</v>
      </c>
      <c r="G8554" s="4" t="s">
        <v>18277</v>
      </c>
      <c r="H8554" s="12">
        <v>230760</v>
      </c>
      <c r="I8554" s="11" t="s">
        <v>548</v>
      </c>
      <c r="J8554" s="12">
        <v>18461</v>
      </c>
      <c r="K8554" s="12">
        <v>249221</v>
      </c>
      <c r="L8554" s="4" t="s">
        <v>3387</v>
      </c>
      <c r="M8554" s="4" t="s">
        <v>3106</v>
      </c>
      <c r="N8554" t="s">
        <v>5381</v>
      </c>
      <c r="O8554" s="22" t="e">
        <f>+VLOOKUP(E8554,[2]Sheet1!C$6490:L$6962,9,0)</f>
        <v>#N/A</v>
      </c>
      <c r="P8554" s="22" t="e">
        <f t="shared" si="435"/>
        <v>#N/A</v>
      </c>
      <c r="Q8554" s="1" t="e">
        <f>+VLOOKUP(E8554,[2]Sheet1!C$6490:L$6962,10,0)</f>
        <v>#N/A</v>
      </c>
    </row>
    <row r="8555" spans="2:17" hidden="1" x14ac:dyDescent="0.2">
      <c r="B8555" t="s">
        <v>20517</v>
      </c>
      <c r="C8555" s="8">
        <v>45897</v>
      </c>
      <c r="D8555" s="4" t="s">
        <v>3905</v>
      </c>
      <c r="E8555">
        <f t="shared" si="434"/>
        <v>13</v>
      </c>
      <c r="F8555" s="4" t="s">
        <v>17437</v>
      </c>
      <c r="G8555" s="4" t="s">
        <v>18278</v>
      </c>
      <c r="H8555" s="12">
        <v>-69228</v>
      </c>
      <c r="I8555" s="11" t="s">
        <v>548</v>
      </c>
      <c r="J8555" s="12">
        <v>-5538</v>
      </c>
      <c r="K8555" s="12">
        <v>-74766</v>
      </c>
      <c r="L8555" s="4" t="s">
        <v>12333</v>
      </c>
      <c r="M8555" s="4" t="s">
        <v>12334</v>
      </c>
      <c r="N8555" t="s">
        <v>18355</v>
      </c>
      <c r="O8555" s="22">
        <f>+VLOOKUP(E8555,[2]Sheet1!C$6490:L$6962,9,0)</f>
        <v>-74766</v>
      </c>
      <c r="P8555" s="22">
        <f t="shared" si="435"/>
        <v>0</v>
      </c>
      <c r="Q8555" s="1">
        <f>+VLOOKUP(E8555,[2]Sheet1!C$6490:L$6962,10,0)</f>
        <v>45911</v>
      </c>
    </row>
    <row r="8556" spans="2:17" hidden="1" x14ac:dyDescent="0.2">
      <c r="B8556" t="s">
        <v>20518</v>
      </c>
      <c r="C8556" s="8">
        <v>45897</v>
      </c>
      <c r="D8556" s="4" t="s">
        <v>12086</v>
      </c>
      <c r="E8556">
        <f t="shared" ref="E8556:E8619" si="436">0+D8556</f>
        <v>67</v>
      </c>
      <c r="F8556" s="4" t="s">
        <v>17394</v>
      </c>
      <c r="G8556" s="4" t="s">
        <v>18279</v>
      </c>
      <c r="H8556" s="12">
        <v>-62637</v>
      </c>
      <c r="I8556" s="11" t="s">
        <v>548</v>
      </c>
      <c r="J8556" s="12">
        <v>-5011</v>
      </c>
      <c r="K8556" s="12">
        <v>-67648</v>
      </c>
      <c r="L8556" s="4" t="s">
        <v>313</v>
      </c>
      <c r="M8556" s="4" t="s">
        <v>1554</v>
      </c>
      <c r="N8556" t="s">
        <v>18355</v>
      </c>
      <c r="O8556" s="22">
        <f>+VLOOKUP(E8556,[2]Sheet1!C$6490:L$6962,9,0)</f>
        <v>-67648</v>
      </c>
      <c r="P8556" s="22">
        <f t="shared" si="435"/>
        <v>0</v>
      </c>
      <c r="Q8556" s="1">
        <f>+VLOOKUP(E8556,[2]Sheet1!C$6490:L$6962,10,0)</f>
        <v>45911</v>
      </c>
    </row>
    <row r="8557" spans="2:17" hidden="1" x14ac:dyDescent="0.2">
      <c r="B8557" t="s">
        <v>20519</v>
      </c>
      <c r="C8557" s="8">
        <v>45897</v>
      </c>
      <c r="D8557" s="4" t="s">
        <v>17886</v>
      </c>
      <c r="E8557">
        <f t="shared" si="436"/>
        <v>1405</v>
      </c>
      <c r="F8557" s="4" t="s">
        <v>17397</v>
      </c>
      <c r="G8557" s="4" t="s">
        <v>18280</v>
      </c>
      <c r="H8557" s="12">
        <v>-125274</v>
      </c>
      <c r="I8557" s="11" t="s">
        <v>548</v>
      </c>
      <c r="J8557" s="12">
        <v>-10022</v>
      </c>
      <c r="K8557" s="12">
        <v>-135296</v>
      </c>
      <c r="L8557" s="4" t="s">
        <v>3387</v>
      </c>
      <c r="M8557" s="4" t="s">
        <v>3106</v>
      </c>
      <c r="N8557" t="s">
        <v>18355</v>
      </c>
      <c r="O8557" s="22">
        <f>+VLOOKUP(E8557,[2]Sheet1!C$6490:L$6962,9,0)</f>
        <v>-135296</v>
      </c>
      <c r="P8557" s="22">
        <f t="shared" si="435"/>
        <v>0</v>
      </c>
      <c r="Q8557" s="1">
        <f>+VLOOKUP(E8557,[2]Sheet1!C$6490:L$6962,10,0)</f>
        <v>45911</v>
      </c>
    </row>
    <row r="8558" spans="2:17" hidden="1" x14ac:dyDescent="0.2">
      <c r="B8558" t="s">
        <v>20520</v>
      </c>
      <c r="C8558" s="8">
        <v>45897</v>
      </c>
      <c r="D8558" s="4" t="s">
        <v>17887</v>
      </c>
      <c r="E8558">
        <f t="shared" si="436"/>
        <v>1415</v>
      </c>
      <c r="F8558" s="4" t="s">
        <v>17397</v>
      </c>
      <c r="G8558" s="4" t="s">
        <v>18281</v>
      </c>
      <c r="H8558" s="12">
        <v>-187911</v>
      </c>
      <c r="I8558" s="11" t="s">
        <v>548</v>
      </c>
      <c r="J8558" s="12">
        <v>-15033</v>
      </c>
      <c r="K8558" s="12">
        <v>-202944</v>
      </c>
      <c r="L8558" s="4" t="s">
        <v>3387</v>
      </c>
      <c r="M8558" s="4" t="s">
        <v>3106</v>
      </c>
      <c r="N8558" t="s">
        <v>18355</v>
      </c>
      <c r="O8558" s="22">
        <f>+VLOOKUP(E8558,[2]Sheet1!C$6490:L$6962,9,0)</f>
        <v>-202944</v>
      </c>
      <c r="P8558" s="22">
        <f t="shared" si="435"/>
        <v>0</v>
      </c>
      <c r="Q8558" s="1">
        <f>+VLOOKUP(E8558,[2]Sheet1!C$6490:L$6962,10,0)</f>
        <v>45911</v>
      </c>
    </row>
    <row r="8559" spans="2:17" hidden="1" x14ac:dyDescent="0.2">
      <c r="B8559" t="s">
        <v>20521</v>
      </c>
      <c r="C8559" s="8">
        <v>45897</v>
      </c>
      <c r="D8559" s="4" t="s">
        <v>17888</v>
      </c>
      <c r="E8559">
        <f t="shared" si="436"/>
        <v>1416</v>
      </c>
      <c r="F8559" s="4" t="s">
        <v>17397</v>
      </c>
      <c r="G8559" s="4" t="s">
        <v>18282</v>
      </c>
      <c r="H8559" s="12">
        <v>-62637</v>
      </c>
      <c r="I8559" s="11" t="s">
        <v>548</v>
      </c>
      <c r="J8559" s="12">
        <v>-5011</v>
      </c>
      <c r="K8559" s="12">
        <v>-67648</v>
      </c>
      <c r="L8559" s="4" t="s">
        <v>3387</v>
      </c>
      <c r="M8559" s="4" t="s">
        <v>3106</v>
      </c>
      <c r="N8559" t="s">
        <v>18355</v>
      </c>
      <c r="O8559" s="22">
        <f>+VLOOKUP(E8559,[2]Sheet1!C$6490:L$6962,9,0)</f>
        <v>-67648</v>
      </c>
      <c r="P8559" s="22">
        <f t="shared" si="435"/>
        <v>0</v>
      </c>
      <c r="Q8559" s="1">
        <f>+VLOOKUP(E8559,[2]Sheet1!C$6490:L$6962,10,0)</f>
        <v>45911</v>
      </c>
    </row>
    <row r="8560" spans="2:17" hidden="1" x14ac:dyDescent="0.2">
      <c r="B8560" t="s">
        <v>20522</v>
      </c>
      <c r="C8560" s="8">
        <v>45897</v>
      </c>
      <c r="D8560" s="4" t="s">
        <v>17889</v>
      </c>
      <c r="E8560">
        <f t="shared" si="436"/>
        <v>1417</v>
      </c>
      <c r="F8560" s="4" t="s">
        <v>17397</v>
      </c>
      <c r="G8560" s="4" t="s">
        <v>18283</v>
      </c>
      <c r="H8560" s="12">
        <v>-148350</v>
      </c>
      <c r="I8560" s="11" t="s">
        <v>548</v>
      </c>
      <c r="J8560" s="12">
        <v>-11868</v>
      </c>
      <c r="K8560" s="12">
        <v>-160218</v>
      </c>
      <c r="L8560" s="4" t="s">
        <v>3387</v>
      </c>
      <c r="M8560" s="4" t="s">
        <v>3106</v>
      </c>
      <c r="N8560" t="s">
        <v>18355</v>
      </c>
      <c r="O8560" s="22">
        <f>+VLOOKUP(E8560,[2]Sheet1!C$6490:L$6962,9,0)</f>
        <v>-160218</v>
      </c>
      <c r="P8560" s="22">
        <f t="shared" si="435"/>
        <v>0</v>
      </c>
      <c r="Q8560" s="1">
        <f>+VLOOKUP(E8560,[2]Sheet1!C$6490:L$6962,10,0)</f>
        <v>45911</v>
      </c>
    </row>
    <row r="8561" spans="2:17" hidden="1" x14ac:dyDescent="0.2">
      <c r="B8561" t="s">
        <v>20523</v>
      </c>
      <c r="C8561" s="8">
        <v>45897</v>
      </c>
      <c r="D8561" s="4" t="s">
        <v>17890</v>
      </c>
      <c r="E8561">
        <f t="shared" si="436"/>
        <v>1418</v>
      </c>
      <c r="F8561" s="4" t="s">
        <v>17397</v>
      </c>
      <c r="G8561" s="4" t="s">
        <v>18284</v>
      </c>
      <c r="H8561" s="12">
        <v>-187911</v>
      </c>
      <c r="I8561" s="11" t="s">
        <v>548</v>
      </c>
      <c r="J8561" s="12">
        <v>-15033</v>
      </c>
      <c r="K8561" s="12">
        <v>-202944</v>
      </c>
      <c r="L8561" s="4" t="s">
        <v>3387</v>
      </c>
      <c r="M8561" s="4" t="s">
        <v>3106</v>
      </c>
      <c r="N8561" t="s">
        <v>18355</v>
      </c>
      <c r="O8561" s="22">
        <f>+VLOOKUP(E8561,[2]Sheet1!C$6490:L$6962,9,0)</f>
        <v>-202944</v>
      </c>
      <c r="P8561" s="22">
        <f t="shared" si="435"/>
        <v>0</v>
      </c>
      <c r="Q8561" s="1">
        <f>+VLOOKUP(E8561,[2]Sheet1!C$6490:L$6962,10,0)</f>
        <v>45911</v>
      </c>
    </row>
    <row r="8562" spans="2:17" hidden="1" x14ac:dyDescent="0.2">
      <c r="B8562" t="s">
        <v>20524</v>
      </c>
      <c r="C8562" s="8">
        <v>45897</v>
      </c>
      <c r="D8562" s="4" t="s">
        <v>17891</v>
      </c>
      <c r="E8562">
        <f t="shared" si="436"/>
        <v>1419</v>
      </c>
      <c r="F8562" s="4" t="s">
        <v>17397</v>
      </c>
      <c r="G8562" s="4" t="s">
        <v>18285</v>
      </c>
      <c r="H8562" s="12">
        <v>-125274</v>
      </c>
      <c r="I8562" s="11" t="s">
        <v>548</v>
      </c>
      <c r="J8562" s="12">
        <v>-10022</v>
      </c>
      <c r="K8562" s="12">
        <v>-135296</v>
      </c>
      <c r="L8562" s="4" t="s">
        <v>3387</v>
      </c>
      <c r="M8562" s="4" t="s">
        <v>3106</v>
      </c>
      <c r="N8562" t="s">
        <v>18355</v>
      </c>
      <c r="O8562" s="22">
        <f>+VLOOKUP(E8562,[2]Sheet1!C$6490:L$6962,9,0)</f>
        <v>-135296</v>
      </c>
      <c r="P8562" s="22">
        <f t="shared" si="435"/>
        <v>0</v>
      </c>
      <c r="Q8562" s="1">
        <f>+VLOOKUP(E8562,[2]Sheet1!C$6490:L$6962,10,0)</f>
        <v>45911</v>
      </c>
    </row>
    <row r="8563" spans="2:17" hidden="1" x14ac:dyDescent="0.2">
      <c r="B8563" t="s">
        <v>20525</v>
      </c>
      <c r="C8563" s="8">
        <v>45897</v>
      </c>
      <c r="D8563" s="4" t="s">
        <v>17892</v>
      </c>
      <c r="E8563">
        <f t="shared" si="436"/>
        <v>1420</v>
      </c>
      <c r="F8563" s="4" t="s">
        <v>17397</v>
      </c>
      <c r="G8563" s="4" t="s">
        <v>18286</v>
      </c>
      <c r="H8563" s="12">
        <v>-85713</v>
      </c>
      <c r="I8563" s="11" t="s">
        <v>548</v>
      </c>
      <c r="J8563" s="12">
        <v>-6857</v>
      </c>
      <c r="K8563" s="12">
        <v>-92570</v>
      </c>
      <c r="L8563" s="4" t="s">
        <v>3387</v>
      </c>
      <c r="M8563" s="4" t="s">
        <v>3106</v>
      </c>
      <c r="N8563" t="s">
        <v>18355</v>
      </c>
      <c r="O8563" s="22">
        <f>+VLOOKUP(E8563,[2]Sheet1!C$6490:L$6962,9,0)</f>
        <v>-92570</v>
      </c>
      <c r="P8563" s="22">
        <f t="shared" si="435"/>
        <v>0</v>
      </c>
      <c r="Q8563" s="1">
        <f>+VLOOKUP(E8563,[2]Sheet1!C$6490:L$6962,10,0)</f>
        <v>45911</v>
      </c>
    </row>
    <row r="8564" spans="2:17" hidden="1" x14ac:dyDescent="0.2">
      <c r="B8564" t="s">
        <v>20526</v>
      </c>
      <c r="C8564" s="8">
        <v>45897</v>
      </c>
      <c r="D8564" s="4" t="s">
        <v>17893</v>
      </c>
      <c r="E8564">
        <f t="shared" si="436"/>
        <v>1421</v>
      </c>
      <c r="F8564" s="4" t="s">
        <v>17397</v>
      </c>
      <c r="G8564" s="4" t="s">
        <v>18287</v>
      </c>
      <c r="H8564" s="12">
        <v>-125274</v>
      </c>
      <c r="I8564" s="11" t="s">
        <v>548</v>
      </c>
      <c r="J8564" s="12">
        <v>-10022</v>
      </c>
      <c r="K8564" s="12">
        <v>-135296</v>
      </c>
      <c r="L8564" s="4" t="s">
        <v>3387</v>
      </c>
      <c r="M8564" s="4" t="s">
        <v>3106</v>
      </c>
      <c r="N8564" t="s">
        <v>18355</v>
      </c>
      <c r="O8564" s="22">
        <f>+VLOOKUP(E8564,[2]Sheet1!C$6490:L$6962,9,0)</f>
        <v>-135296</v>
      </c>
      <c r="P8564" s="22">
        <f t="shared" si="435"/>
        <v>0</v>
      </c>
      <c r="Q8564" s="1">
        <f>+VLOOKUP(E8564,[2]Sheet1!C$6490:L$6962,10,0)</f>
        <v>45911</v>
      </c>
    </row>
    <row r="8565" spans="2:17" hidden="1" x14ac:dyDescent="0.2">
      <c r="B8565" t="s">
        <v>20527</v>
      </c>
      <c r="C8565" s="8">
        <v>45897</v>
      </c>
      <c r="D8565" s="4" t="s">
        <v>11815</v>
      </c>
      <c r="E8565">
        <f t="shared" si="436"/>
        <v>1422</v>
      </c>
      <c r="F8565" s="4" t="s">
        <v>17397</v>
      </c>
      <c r="G8565" s="4" t="s">
        <v>18288</v>
      </c>
      <c r="H8565" s="12">
        <v>-187911</v>
      </c>
      <c r="I8565" s="11" t="s">
        <v>548</v>
      </c>
      <c r="J8565" s="12">
        <v>-15033</v>
      </c>
      <c r="K8565" s="12">
        <v>-202944</v>
      </c>
      <c r="L8565" s="4" t="s">
        <v>3387</v>
      </c>
      <c r="M8565" s="4" t="s">
        <v>3106</v>
      </c>
      <c r="N8565" t="s">
        <v>18355</v>
      </c>
      <c r="O8565" s="22">
        <f>+VLOOKUP(E8565,[2]Sheet1!C$6490:L$6962,9,0)</f>
        <v>-202944</v>
      </c>
      <c r="P8565" s="22">
        <f t="shared" si="435"/>
        <v>0</v>
      </c>
      <c r="Q8565" s="1">
        <f>+VLOOKUP(E8565,[2]Sheet1!C$6490:L$6962,10,0)</f>
        <v>45911</v>
      </c>
    </row>
    <row r="8566" spans="2:17" hidden="1" x14ac:dyDescent="0.2">
      <c r="B8566" t="s">
        <v>20528</v>
      </c>
      <c r="C8566" s="8">
        <v>45897</v>
      </c>
      <c r="D8566" s="4" t="s">
        <v>17894</v>
      </c>
      <c r="E8566">
        <f t="shared" si="436"/>
        <v>1423</v>
      </c>
      <c r="F8566" s="4" t="s">
        <v>17397</v>
      </c>
      <c r="G8566" s="4" t="s">
        <v>18289</v>
      </c>
      <c r="H8566" s="12">
        <v>-125274</v>
      </c>
      <c r="I8566" s="11" t="s">
        <v>548</v>
      </c>
      <c r="J8566" s="12">
        <v>-10022</v>
      </c>
      <c r="K8566" s="12">
        <v>-135296</v>
      </c>
      <c r="L8566" s="4" t="s">
        <v>3387</v>
      </c>
      <c r="M8566" s="4" t="s">
        <v>3106</v>
      </c>
      <c r="N8566" t="s">
        <v>18355</v>
      </c>
      <c r="O8566" s="22">
        <f>+VLOOKUP(E8566,[2]Sheet1!C$6490:L$6962,9,0)</f>
        <v>-135296</v>
      </c>
      <c r="P8566" s="22">
        <f t="shared" si="435"/>
        <v>0</v>
      </c>
      <c r="Q8566" s="1">
        <f>+VLOOKUP(E8566,[2]Sheet1!C$6490:L$6962,10,0)</f>
        <v>45911</v>
      </c>
    </row>
    <row r="8567" spans="2:17" hidden="1" x14ac:dyDescent="0.2">
      <c r="B8567" t="s">
        <v>20529</v>
      </c>
      <c r="C8567" s="8">
        <v>45897</v>
      </c>
      <c r="D8567" s="4" t="s">
        <v>17895</v>
      </c>
      <c r="E8567">
        <f t="shared" si="436"/>
        <v>1424</v>
      </c>
      <c r="F8567" s="4" t="s">
        <v>17397</v>
      </c>
      <c r="G8567" s="4" t="s">
        <v>18290</v>
      </c>
      <c r="H8567" s="12">
        <v>-187911</v>
      </c>
      <c r="I8567" s="11" t="s">
        <v>548</v>
      </c>
      <c r="J8567" s="12">
        <v>-15033</v>
      </c>
      <c r="K8567" s="12">
        <v>-202944</v>
      </c>
      <c r="L8567" s="4" t="s">
        <v>3387</v>
      </c>
      <c r="M8567" s="4" t="s">
        <v>3106</v>
      </c>
      <c r="N8567" t="s">
        <v>18355</v>
      </c>
      <c r="O8567" s="22">
        <f>+VLOOKUP(E8567,[2]Sheet1!C$6490:L$6962,9,0)</f>
        <v>-202944</v>
      </c>
      <c r="P8567" s="22">
        <f t="shared" ref="P8567:P8628" si="437">+O8567-K8567</f>
        <v>0</v>
      </c>
      <c r="Q8567" s="1">
        <f>+VLOOKUP(E8567,[2]Sheet1!C$6490:L$6962,10,0)</f>
        <v>45911</v>
      </c>
    </row>
    <row r="8568" spans="2:17" hidden="1" x14ac:dyDescent="0.2">
      <c r="B8568" t="s">
        <v>20530</v>
      </c>
      <c r="C8568" s="8">
        <v>45897</v>
      </c>
      <c r="D8568" s="4" t="s">
        <v>17896</v>
      </c>
      <c r="E8568">
        <f t="shared" si="436"/>
        <v>1425</v>
      </c>
      <c r="F8568" s="4" t="s">
        <v>17397</v>
      </c>
      <c r="G8568" s="4" t="s">
        <v>18291</v>
      </c>
      <c r="H8568" s="12">
        <v>-69228</v>
      </c>
      <c r="I8568" s="11" t="s">
        <v>548</v>
      </c>
      <c r="J8568" s="12">
        <v>-5538</v>
      </c>
      <c r="K8568" s="12">
        <v>-74766</v>
      </c>
      <c r="L8568" s="4" t="s">
        <v>3387</v>
      </c>
      <c r="M8568" s="4" t="s">
        <v>3106</v>
      </c>
      <c r="N8568" t="s">
        <v>18355</v>
      </c>
      <c r="O8568" s="22">
        <f>+VLOOKUP(E8568,[2]Sheet1!C$6490:L$6962,9,0)</f>
        <v>-74766</v>
      </c>
      <c r="P8568" s="22">
        <f t="shared" si="437"/>
        <v>0</v>
      </c>
      <c r="Q8568" s="1">
        <f>+VLOOKUP(E8568,[2]Sheet1!C$6490:L$6962,10,0)</f>
        <v>45911</v>
      </c>
    </row>
    <row r="8569" spans="2:17" hidden="1" x14ac:dyDescent="0.2">
      <c r="B8569" t="s">
        <v>20531</v>
      </c>
      <c r="C8569" s="8">
        <v>45897</v>
      </c>
      <c r="D8569" s="4" t="s">
        <v>17897</v>
      </c>
      <c r="E8569">
        <f t="shared" si="436"/>
        <v>1426</v>
      </c>
      <c r="F8569" s="4" t="s">
        <v>17397</v>
      </c>
      <c r="G8569" s="4" t="s">
        <v>18292</v>
      </c>
      <c r="H8569" s="12">
        <v>-62637</v>
      </c>
      <c r="I8569" s="11" t="s">
        <v>548</v>
      </c>
      <c r="J8569" s="12">
        <v>-5011</v>
      </c>
      <c r="K8569" s="12">
        <v>-67648</v>
      </c>
      <c r="L8569" s="4" t="s">
        <v>3387</v>
      </c>
      <c r="M8569" s="4" t="s">
        <v>3106</v>
      </c>
      <c r="N8569" t="s">
        <v>18355</v>
      </c>
      <c r="O8569" s="22">
        <f>+VLOOKUP(E8569,[2]Sheet1!C$6490:L$6962,9,0)</f>
        <v>-67648</v>
      </c>
      <c r="P8569" s="22">
        <f t="shared" si="437"/>
        <v>0</v>
      </c>
      <c r="Q8569" s="1">
        <f>+VLOOKUP(E8569,[2]Sheet1!C$6490:L$6962,10,0)</f>
        <v>45911</v>
      </c>
    </row>
    <row r="8570" spans="2:17" hidden="1" x14ac:dyDescent="0.2">
      <c r="B8570" t="s">
        <v>20532</v>
      </c>
      <c r="C8570" s="8">
        <v>45897</v>
      </c>
      <c r="D8570" s="4" t="s">
        <v>17898</v>
      </c>
      <c r="E8570">
        <f t="shared" si="436"/>
        <v>1429</v>
      </c>
      <c r="F8570" s="4" t="s">
        <v>17397</v>
      </c>
      <c r="G8570" s="4" t="s">
        <v>18293</v>
      </c>
      <c r="H8570" s="12">
        <v>-62637</v>
      </c>
      <c r="I8570" s="11" t="s">
        <v>548</v>
      </c>
      <c r="J8570" s="12">
        <v>-5011</v>
      </c>
      <c r="K8570" s="12">
        <v>-67648</v>
      </c>
      <c r="L8570" s="4" t="s">
        <v>3387</v>
      </c>
      <c r="M8570" s="4" t="s">
        <v>3106</v>
      </c>
      <c r="N8570" t="s">
        <v>18355</v>
      </c>
      <c r="O8570" s="22">
        <f>+VLOOKUP(E8570,[2]Sheet1!C$6490:L$6962,9,0)</f>
        <v>-67648</v>
      </c>
      <c r="P8570" s="22">
        <f t="shared" si="437"/>
        <v>0</v>
      </c>
      <c r="Q8570" s="1">
        <f>+VLOOKUP(E8570,[2]Sheet1!C$6490:L$6962,10,0)</f>
        <v>45911</v>
      </c>
    </row>
    <row r="8571" spans="2:17" hidden="1" x14ac:dyDescent="0.2">
      <c r="B8571" t="s">
        <v>20533</v>
      </c>
      <c r="C8571" s="8">
        <v>45897</v>
      </c>
      <c r="D8571" s="4" t="s">
        <v>17899</v>
      </c>
      <c r="E8571">
        <f t="shared" si="436"/>
        <v>1436</v>
      </c>
      <c r="F8571" s="4" t="s">
        <v>17397</v>
      </c>
      <c r="G8571" s="4" t="s">
        <v>18294</v>
      </c>
      <c r="H8571" s="12">
        <v>-148350</v>
      </c>
      <c r="I8571" s="11" t="s">
        <v>548</v>
      </c>
      <c r="J8571" s="12">
        <v>-11868</v>
      </c>
      <c r="K8571" s="12">
        <v>-160218</v>
      </c>
      <c r="L8571" s="4" t="s">
        <v>3387</v>
      </c>
      <c r="M8571" s="4" t="s">
        <v>3106</v>
      </c>
      <c r="N8571" t="s">
        <v>18355</v>
      </c>
      <c r="O8571" s="22">
        <f>+VLOOKUP(E8571,[2]Sheet1!C$6490:L$6962,9,0)</f>
        <v>-160218</v>
      </c>
      <c r="P8571" s="22">
        <f t="shared" si="437"/>
        <v>0</v>
      </c>
      <c r="Q8571" s="1">
        <f>+VLOOKUP(E8571,[2]Sheet1!C$6490:L$6962,10,0)</f>
        <v>45911</v>
      </c>
    </row>
    <row r="8572" spans="2:17" hidden="1" x14ac:dyDescent="0.2">
      <c r="B8572" t="s">
        <v>20534</v>
      </c>
      <c r="C8572" s="8">
        <v>45897</v>
      </c>
      <c r="D8572" s="4" t="s">
        <v>17900</v>
      </c>
      <c r="E8572">
        <f t="shared" si="436"/>
        <v>1437</v>
      </c>
      <c r="F8572" s="4" t="s">
        <v>17397</v>
      </c>
      <c r="G8572" s="4" t="s">
        <v>18295</v>
      </c>
      <c r="H8572" s="12">
        <v>-62637</v>
      </c>
      <c r="I8572" s="11" t="s">
        <v>548</v>
      </c>
      <c r="J8572" s="12">
        <v>-5011</v>
      </c>
      <c r="K8572" s="12">
        <v>-67648</v>
      </c>
      <c r="L8572" s="4" t="s">
        <v>3387</v>
      </c>
      <c r="M8572" s="4" t="s">
        <v>3106</v>
      </c>
      <c r="N8572" t="s">
        <v>18355</v>
      </c>
      <c r="O8572" s="22">
        <f>+VLOOKUP(E8572,[2]Sheet1!C$6490:L$6962,9,0)</f>
        <v>-67648</v>
      </c>
      <c r="P8572" s="22">
        <f t="shared" si="437"/>
        <v>0</v>
      </c>
      <c r="Q8572" s="1">
        <f>+VLOOKUP(E8572,[2]Sheet1!C$6490:L$6962,10,0)</f>
        <v>45911</v>
      </c>
    </row>
    <row r="8573" spans="2:17" hidden="1" x14ac:dyDescent="0.2">
      <c r="B8573" t="s">
        <v>20535</v>
      </c>
      <c r="C8573" s="8">
        <v>45897</v>
      </c>
      <c r="D8573" s="4" t="s">
        <v>17901</v>
      </c>
      <c r="E8573">
        <f t="shared" si="436"/>
        <v>1438</v>
      </c>
      <c r="F8573" s="4" t="s">
        <v>17397</v>
      </c>
      <c r="G8573" s="4" t="s">
        <v>18296</v>
      </c>
      <c r="H8573" s="12">
        <v>-187911</v>
      </c>
      <c r="I8573" s="11" t="s">
        <v>548</v>
      </c>
      <c r="J8573" s="12">
        <v>-15033</v>
      </c>
      <c r="K8573" s="12">
        <v>-202944</v>
      </c>
      <c r="L8573" s="4" t="s">
        <v>3387</v>
      </c>
      <c r="M8573" s="4" t="s">
        <v>3106</v>
      </c>
      <c r="N8573" t="s">
        <v>18355</v>
      </c>
      <c r="O8573" s="22">
        <f>+VLOOKUP(E8573,[2]Sheet1!C$6490:L$6962,9,0)</f>
        <v>-202944</v>
      </c>
      <c r="P8573" s="22">
        <f t="shared" si="437"/>
        <v>0</v>
      </c>
      <c r="Q8573" s="1">
        <f>+VLOOKUP(E8573,[2]Sheet1!C$6490:L$6962,10,0)</f>
        <v>45911</v>
      </c>
    </row>
    <row r="8574" spans="2:17" hidden="1" x14ac:dyDescent="0.2">
      <c r="B8574" t="s">
        <v>20536</v>
      </c>
      <c r="C8574" s="8">
        <v>45897</v>
      </c>
      <c r="D8574" s="4" t="s">
        <v>17902</v>
      </c>
      <c r="E8574">
        <f t="shared" si="436"/>
        <v>1439</v>
      </c>
      <c r="F8574" s="4" t="s">
        <v>17397</v>
      </c>
      <c r="G8574" s="4" t="s">
        <v>18297</v>
      </c>
      <c r="H8574" s="12">
        <v>-250548</v>
      </c>
      <c r="I8574" s="11" t="s">
        <v>548</v>
      </c>
      <c r="J8574" s="12">
        <v>-20044</v>
      </c>
      <c r="K8574" s="12">
        <v>-270592</v>
      </c>
      <c r="L8574" s="4" t="s">
        <v>3387</v>
      </c>
      <c r="M8574" s="4" t="s">
        <v>3106</v>
      </c>
      <c r="N8574" t="s">
        <v>18355</v>
      </c>
      <c r="O8574" s="22">
        <f>+VLOOKUP(E8574,[2]Sheet1!C$6490:L$6962,9,0)</f>
        <v>-270592</v>
      </c>
      <c r="P8574" s="22">
        <f t="shared" si="437"/>
        <v>0</v>
      </c>
      <c r="Q8574" s="1">
        <f>+VLOOKUP(E8574,[2]Sheet1!C$6490:L$6962,10,0)</f>
        <v>45911</v>
      </c>
    </row>
    <row r="8575" spans="2:17" hidden="1" x14ac:dyDescent="0.2">
      <c r="B8575" t="s">
        <v>20537</v>
      </c>
      <c r="C8575" s="8">
        <v>45897</v>
      </c>
      <c r="D8575" s="4" t="s">
        <v>5481</v>
      </c>
      <c r="E8575">
        <f t="shared" si="436"/>
        <v>1442</v>
      </c>
      <c r="F8575" s="4" t="s">
        <v>17397</v>
      </c>
      <c r="G8575" s="4" t="s">
        <v>18298</v>
      </c>
      <c r="H8575" s="12">
        <v>-313185</v>
      </c>
      <c r="I8575" s="11" t="s">
        <v>548</v>
      </c>
      <c r="J8575" s="12">
        <v>-25055</v>
      </c>
      <c r="K8575" s="12">
        <v>-338240</v>
      </c>
      <c r="L8575" s="4" t="s">
        <v>3387</v>
      </c>
      <c r="M8575" s="4" t="s">
        <v>3106</v>
      </c>
      <c r="N8575" t="s">
        <v>18355</v>
      </c>
      <c r="O8575" s="22">
        <f>+VLOOKUP(E8575,[2]Sheet1!C$6490:L$6962,9,0)</f>
        <v>-338240</v>
      </c>
      <c r="P8575" s="22">
        <f t="shared" si="437"/>
        <v>0</v>
      </c>
      <c r="Q8575" s="1">
        <f>+VLOOKUP(E8575,[2]Sheet1!C$6490:L$6962,10,0)</f>
        <v>45911</v>
      </c>
    </row>
    <row r="8576" spans="2:17" hidden="1" x14ac:dyDescent="0.2">
      <c r="B8576" t="s">
        <v>20538</v>
      </c>
      <c r="C8576" s="8">
        <v>45897</v>
      </c>
      <c r="D8576" s="4" t="s">
        <v>17903</v>
      </c>
      <c r="E8576">
        <f t="shared" si="436"/>
        <v>1448</v>
      </c>
      <c r="F8576" s="4" t="s">
        <v>17397</v>
      </c>
      <c r="G8576" s="4" t="s">
        <v>18299</v>
      </c>
      <c r="H8576" s="12">
        <v>-62637</v>
      </c>
      <c r="I8576" s="11" t="s">
        <v>548</v>
      </c>
      <c r="J8576" s="12">
        <v>-5011</v>
      </c>
      <c r="K8576" s="12">
        <v>-67648</v>
      </c>
      <c r="L8576" s="4" t="s">
        <v>3387</v>
      </c>
      <c r="M8576" s="4" t="s">
        <v>3106</v>
      </c>
      <c r="N8576" t="s">
        <v>18355</v>
      </c>
      <c r="O8576" s="22">
        <f>+VLOOKUP(E8576,[2]Sheet1!C$6490:L$6962,9,0)</f>
        <v>-67648</v>
      </c>
      <c r="P8576" s="22">
        <f t="shared" si="437"/>
        <v>0</v>
      </c>
      <c r="Q8576" s="1">
        <f>+VLOOKUP(E8576,[2]Sheet1!C$6490:L$6962,10,0)</f>
        <v>45911</v>
      </c>
    </row>
    <row r="8577" spans="2:17" hidden="1" x14ac:dyDescent="0.2">
      <c r="B8577" t="s">
        <v>20539</v>
      </c>
      <c r="C8577" s="8">
        <v>45897</v>
      </c>
      <c r="D8577" s="4" t="s">
        <v>17904</v>
      </c>
      <c r="E8577">
        <f t="shared" si="436"/>
        <v>1449</v>
      </c>
      <c r="F8577" s="4" t="s">
        <v>17397</v>
      </c>
      <c r="G8577" s="4" t="s">
        <v>18300</v>
      </c>
      <c r="H8577" s="12">
        <v>-23076</v>
      </c>
      <c r="I8577" s="11" t="s">
        <v>548</v>
      </c>
      <c r="J8577" s="12">
        <v>-1846</v>
      </c>
      <c r="K8577" s="12">
        <v>-24922</v>
      </c>
      <c r="L8577" s="4" t="s">
        <v>3387</v>
      </c>
      <c r="M8577" s="4" t="s">
        <v>3106</v>
      </c>
      <c r="N8577" t="s">
        <v>18355</v>
      </c>
      <c r="O8577" s="22">
        <f>+VLOOKUP(E8577,[2]Sheet1!C$6490:L$6962,9,0)</f>
        <v>-24922</v>
      </c>
      <c r="P8577" s="22">
        <f t="shared" si="437"/>
        <v>0</v>
      </c>
      <c r="Q8577" s="1">
        <f>+VLOOKUP(E8577,[2]Sheet1!C$6490:L$6962,10,0)</f>
        <v>45911</v>
      </c>
    </row>
    <row r="8578" spans="2:17" hidden="1" x14ac:dyDescent="0.2">
      <c r="B8578" t="s">
        <v>20540</v>
      </c>
      <c r="C8578" s="8">
        <v>45897</v>
      </c>
      <c r="D8578" s="4" t="s">
        <v>17905</v>
      </c>
      <c r="E8578">
        <f t="shared" si="436"/>
        <v>1451</v>
      </c>
      <c r="F8578" s="4" t="s">
        <v>17397</v>
      </c>
      <c r="G8578" s="4" t="s">
        <v>18301</v>
      </c>
      <c r="H8578" s="12">
        <v>-187911</v>
      </c>
      <c r="I8578" s="11" t="s">
        <v>548</v>
      </c>
      <c r="J8578" s="12">
        <v>-15033</v>
      </c>
      <c r="K8578" s="12">
        <v>-202944</v>
      </c>
      <c r="L8578" s="4" t="s">
        <v>3387</v>
      </c>
      <c r="M8578" s="4" t="s">
        <v>3106</v>
      </c>
      <c r="N8578" t="s">
        <v>18355</v>
      </c>
      <c r="O8578" s="22">
        <f>+VLOOKUP(E8578,[2]Sheet1!C$6490:L$6962,9,0)</f>
        <v>-202944</v>
      </c>
      <c r="P8578" s="22">
        <f t="shared" si="437"/>
        <v>0</v>
      </c>
      <c r="Q8578" s="1">
        <f>+VLOOKUP(E8578,[2]Sheet1!C$6490:L$6962,10,0)</f>
        <v>45911</v>
      </c>
    </row>
    <row r="8579" spans="2:17" hidden="1" x14ac:dyDescent="0.2">
      <c r="B8579" t="s">
        <v>20541</v>
      </c>
      <c r="C8579" s="8">
        <v>45897</v>
      </c>
      <c r="D8579" s="4" t="s">
        <v>17906</v>
      </c>
      <c r="E8579">
        <f t="shared" si="436"/>
        <v>1452</v>
      </c>
      <c r="F8579" s="4" t="s">
        <v>17397</v>
      </c>
      <c r="G8579" s="4" t="s">
        <v>18302</v>
      </c>
      <c r="H8579" s="12">
        <v>-62637</v>
      </c>
      <c r="I8579" s="11" t="s">
        <v>548</v>
      </c>
      <c r="J8579" s="12">
        <v>-5011</v>
      </c>
      <c r="K8579" s="12">
        <v>-67648</v>
      </c>
      <c r="L8579" s="4" t="s">
        <v>3387</v>
      </c>
      <c r="M8579" s="4" t="s">
        <v>3106</v>
      </c>
      <c r="N8579" t="s">
        <v>18355</v>
      </c>
      <c r="O8579" s="22">
        <f>+VLOOKUP(E8579,[2]Sheet1!C$6490:L$6962,9,0)</f>
        <v>-67648</v>
      </c>
      <c r="P8579" s="22">
        <f t="shared" si="437"/>
        <v>0</v>
      </c>
      <c r="Q8579" s="1">
        <f>+VLOOKUP(E8579,[2]Sheet1!C$6490:L$6962,10,0)</f>
        <v>45911</v>
      </c>
    </row>
    <row r="8580" spans="2:17" hidden="1" x14ac:dyDescent="0.2">
      <c r="B8580" t="s">
        <v>20542</v>
      </c>
      <c r="C8580" s="8">
        <v>45898</v>
      </c>
      <c r="D8580" s="4" t="s">
        <v>17907</v>
      </c>
      <c r="E8580">
        <f t="shared" si="436"/>
        <v>1489</v>
      </c>
      <c r="F8580" s="4" t="s">
        <v>17397</v>
      </c>
      <c r="G8580" s="4" t="s">
        <v>18303</v>
      </c>
      <c r="H8580" s="12">
        <v>-62637</v>
      </c>
      <c r="I8580" s="11" t="s">
        <v>548</v>
      </c>
      <c r="J8580" s="12">
        <v>-5011</v>
      </c>
      <c r="K8580" s="12">
        <v>-67648</v>
      </c>
      <c r="L8580" s="4" t="s">
        <v>3387</v>
      </c>
      <c r="M8580" s="4" t="s">
        <v>3106</v>
      </c>
      <c r="N8580" t="s">
        <v>18355</v>
      </c>
      <c r="O8580" s="22">
        <f>+VLOOKUP(E8580,[2]Sheet1!C$6490:L$6962,9,0)</f>
        <v>-67648</v>
      </c>
      <c r="P8580" s="22">
        <f t="shared" si="437"/>
        <v>0</v>
      </c>
      <c r="Q8580" s="1">
        <f>+VLOOKUP(E8580,[2]Sheet1!C$6490:L$6962,10,0)</f>
        <v>45911</v>
      </c>
    </row>
    <row r="8581" spans="2:17" hidden="1" x14ac:dyDescent="0.2">
      <c r="B8581" t="s">
        <v>20543</v>
      </c>
      <c r="C8581" s="8">
        <v>45898</v>
      </c>
      <c r="D8581" s="4" t="s">
        <v>17908</v>
      </c>
      <c r="E8581">
        <f t="shared" si="436"/>
        <v>1490</v>
      </c>
      <c r="F8581" s="4" t="s">
        <v>17397</v>
      </c>
      <c r="G8581" s="4" t="s">
        <v>18304</v>
      </c>
      <c r="H8581" s="12">
        <v>-62637</v>
      </c>
      <c r="I8581" s="11" t="s">
        <v>548</v>
      </c>
      <c r="J8581" s="12">
        <v>-5011</v>
      </c>
      <c r="K8581" s="12">
        <v>-67648</v>
      </c>
      <c r="L8581" s="4" t="s">
        <v>3387</v>
      </c>
      <c r="M8581" s="4" t="s">
        <v>3106</v>
      </c>
      <c r="N8581" t="s">
        <v>18355</v>
      </c>
      <c r="O8581" s="22">
        <f>+VLOOKUP(E8581,[2]Sheet1!C$6490:L$6962,9,0)</f>
        <v>-67648</v>
      </c>
      <c r="P8581" s="22">
        <f t="shared" si="437"/>
        <v>0</v>
      </c>
      <c r="Q8581" s="1">
        <f>+VLOOKUP(E8581,[2]Sheet1!C$6490:L$6962,10,0)</f>
        <v>45911</v>
      </c>
    </row>
    <row r="8582" spans="2:17" hidden="1" x14ac:dyDescent="0.2">
      <c r="B8582" t="s">
        <v>20544</v>
      </c>
      <c r="C8582" s="8">
        <v>45898</v>
      </c>
      <c r="D8582" s="4" t="s">
        <v>17909</v>
      </c>
      <c r="E8582">
        <f t="shared" si="436"/>
        <v>1491</v>
      </c>
      <c r="F8582" s="4" t="s">
        <v>17397</v>
      </c>
      <c r="G8582" s="4" t="s">
        <v>18305</v>
      </c>
      <c r="H8582" s="12">
        <v>-273624</v>
      </c>
      <c r="I8582" s="11" t="s">
        <v>548</v>
      </c>
      <c r="J8582" s="12">
        <v>-21890</v>
      </c>
      <c r="K8582" s="12">
        <v>-295514</v>
      </c>
      <c r="L8582" s="4" t="s">
        <v>3387</v>
      </c>
      <c r="M8582" s="4" t="s">
        <v>3106</v>
      </c>
      <c r="N8582" t="s">
        <v>18355</v>
      </c>
      <c r="O8582" s="22">
        <f>+VLOOKUP(E8582,[2]Sheet1!C$6490:L$6962,9,0)</f>
        <v>-295514</v>
      </c>
      <c r="P8582" s="22">
        <f t="shared" si="437"/>
        <v>0</v>
      </c>
      <c r="Q8582" s="1">
        <f>+VLOOKUP(E8582,[2]Sheet1!C$6490:L$6962,10,0)</f>
        <v>45911</v>
      </c>
    </row>
    <row r="8583" spans="2:17" hidden="1" x14ac:dyDescent="0.2">
      <c r="B8583" t="s">
        <v>20545</v>
      </c>
      <c r="C8583" s="8">
        <v>45898</v>
      </c>
      <c r="D8583" s="4" t="s">
        <v>17910</v>
      </c>
      <c r="E8583">
        <f t="shared" si="436"/>
        <v>1493</v>
      </c>
      <c r="F8583" s="4" t="s">
        <v>17397</v>
      </c>
      <c r="G8583" s="4" t="s">
        <v>18306</v>
      </c>
      <c r="H8583" s="12">
        <v>-438459</v>
      </c>
      <c r="I8583" s="11" t="s">
        <v>548</v>
      </c>
      <c r="J8583" s="12">
        <v>-35077</v>
      </c>
      <c r="K8583" s="12">
        <v>-473536</v>
      </c>
      <c r="L8583" s="4" t="s">
        <v>3387</v>
      </c>
      <c r="M8583" s="4" t="s">
        <v>3106</v>
      </c>
      <c r="N8583" t="s">
        <v>18355</v>
      </c>
      <c r="O8583" s="22">
        <f>+VLOOKUP(E8583,[2]Sheet1!C$6490:L$6962,9,0)</f>
        <v>-473536</v>
      </c>
      <c r="P8583" s="22">
        <f t="shared" si="437"/>
        <v>0</v>
      </c>
      <c r="Q8583" s="1">
        <f>+VLOOKUP(E8583,[2]Sheet1!C$6490:L$6962,10,0)</f>
        <v>45911</v>
      </c>
    </row>
    <row r="8584" spans="2:17" hidden="1" x14ac:dyDescent="0.2">
      <c r="B8584" t="s">
        <v>20546</v>
      </c>
      <c r="C8584" s="8">
        <v>45898</v>
      </c>
      <c r="D8584" s="4" t="s">
        <v>17911</v>
      </c>
      <c r="E8584">
        <f t="shared" si="436"/>
        <v>1496</v>
      </c>
      <c r="F8584" s="4" t="s">
        <v>17397</v>
      </c>
      <c r="G8584" s="4" t="s">
        <v>18307</v>
      </c>
      <c r="H8584" s="12">
        <v>-313185</v>
      </c>
      <c r="I8584" s="11" t="s">
        <v>548</v>
      </c>
      <c r="J8584" s="12">
        <v>-25055</v>
      </c>
      <c r="K8584" s="12">
        <v>-338240</v>
      </c>
      <c r="L8584" s="4" t="s">
        <v>3387</v>
      </c>
      <c r="M8584" s="4" t="s">
        <v>3106</v>
      </c>
      <c r="N8584" t="s">
        <v>18355</v>
      </c>
      <c r="O8584" s="22">
        <f>+VLOOKUP(E8584,[2]Sheet1!C$6490:L$6962,9,0)</f>
        <v>-338240</v>
      </c>
      <c r="P8584" s="22">
        <f t="shared" si="437"/>
        <v>0</v>
      </c>
      <c r="Q8584" s="1">
        <f>+VLOOKUP(E8584,[2]Sheet1!C$6490:L$6962,10,0)</f>
        <v>45911</v>
      </c>
    </row>
    <row r="8585" spans="2:17" hidden="1" x14ac:dyDescent="0.2">
      <c r="B8585" t="s">
        <v>20547</v>
      </c>
      <c r="C8585" s="8">
        <v>45898</v>
      </c>
      <c r="D8585" s="4" t="s">
        <v>17912</v>
      </c>
      <c r="E8585">
        <f t="shared" si="436"/>
        <v>1497</v>
      </c>
      <c r="F8585" s="4" t="s">
        <v>17397</v>
      </c>
      <c r="G8585" s="4" t="s">
        <v>18308</v>
      </c>
      <c r="H8585" s="12">
        <v>-125274</v>
      </c>
      <c r="I8585" s="11" t="s">
        <v>548</v>
      </c>
      <c r="J8585" s="12">
        <v>-10022</v>
      </c>
      <c r="K8585" s="12">
        <v>-135296</v>
      </c>
      <c r="L8585" s="4" t="s">
        <v>3387</v>
      </c>
      <c r="M8585" s="4" t="s">
        <v>3106</v>
      </c>
      <c r="N8585" t="s">
        <v>18355</v>
      </c>
      <c r="O8585" s="22">
        <f>+VLOOKUP(E8585,[2]Sheet1!C$6490:L$6962,9,0)</f>
        <v>-135296</v>
      </c>
      <c r="P8585" s="22">
        <f t="shared" si="437"/>
        <v>0</v>
      </c>
      <c r="Q8585" s="1">
        <f>+VLOOKUP(E8585,[2]Sheet1!C$6490:L$6962,10,0)</f>
        <v>45911</v>
      </c>
    </row>
    <row r="8586" spans="2:17" hidden="1" x14ac:dyDescent="0.2">
      <c r="B8586" t="s">
        <v>20548</v>
      </c>
      <c r="C8586" s="8">
        <v>45898</v>
      </c>
      <c r="D8586" s="4" t="s">
        <v>17913</v>
      </c>
      <c r="E8586">
        <f t="shared" si="436"/>
        <v>1499</v>
      </c>
      <c r="F8586" s="4" t="s">
        <v>17397</v>
      </c>
      <c r="G8586" s="4" t="s">
        <v>18309</v>
      </c>
      <c r="H8586" s="12">
        <v>-125274</v>
      </c>
      <c r="I8586" s="11" t="s">
        <v>548</v>
      </c>
      <c r="J8586" s="12">
        <v>-10022</v>
      </c>
      <c r="K8586" s="12">
        <v>-135296</v>
      </c>
      <c r="L8586" s="4" t="s">
        <v>3387</v>
      </c>
      <c r="M8586" s="4" t="s">
        <v>3106</v>
      </c>
      <c r="N8586" t="s">
        <v>18355</v>
      </c>
      <c r="O8586" s="22">
        <f>+VLOOKUP(E8586,[2]Sheet1!C$6490:L$6962,9,0)</f>
        <v>-135296</v>
      </c>
      <c r="P8586" s="22">
        <f t="shared" si="437"/>
        <v>0</v>
      </c>
      <c r="Q8586" s="1">
        <f>+VLOOKUP(E8586,[2]Sheet1!C$6490:L$6962,10,0)</f>
        <v>45911</v>
      </c>
    </row>
    <row r="8587" spans="2:17" hidden="1" x14ac:dyDescent="0.2">
      <c r="B8587" t="s">
        <v>20549</v>
      </c>
      <c r="C8587" s="8">
        <v>45898</v>
      </c>
      <c r="D8587" s="4" t="s">
        <v>17914</v>
      </c>
      <c r="E8587">
        <f t="shared" si="436"/>
        <v>1501</v>
      </c>
      <c r="F8587" s="4" t="s">
        <v>17397</v>
      </c>
      <c r="G8587" s="4" t="s">
        <v>18310</v>
      </c>
      <c r="H8587" s="12">
        <v>-187911</v>
      </c>
      <c r="I8587" s="11" t="s">
        <v>548</v>
      </c>
      <c r="J8587" s="12">
        <v>-15033</v>
      </c>
      <c r="K8587" s="12">
        <v>-202944</v>
      </c>
      <c r="L8587" s="4" t="s">
        <v>3387</v>
      </c>
      <c r="M8587" s="4" t="s">
        <v>3106</v>
      </c>
      <c r="N8587" t="s">
        <v>18355</v>
      </c>
      <c r="O8587" s="22">
        <f>+VLOOKUP(E8587,[2]Sheet1!C$6490:L$6962,9,0)</f>
        <v>-202944</v>
      </c>
      <c r="P8587" s="22">
        <f t="shared" si="437"/>
        <v>0</v>
      </c>
      <c r="Q8587" s="1">
        <f>+VLOOKUP(E8587,[2]Sheet1!C$6490:L$6962,10,0)</f>
        <v>45911</v>
      </c>
    </row>
    <row r="8588" spans="2:17" hidden="1" x14ac:dyDescent="0.2">
      <c r="B8588" t="s">
        <v>20550</v>
      </c>
      <c r="C8588" s="8">
        <v>45898</v>
      </c>
      <c r="D8588" s="4" t="s">
        <v>17915</v>
      </c>
      <c r="E8588">
        <f t="shared" si="436"/>
        <v>1502</v>
      </c>
      <c r="F8588" s="4" t="s">
        <v>17397</v>
      </c>
      <c r="G8588" s="4" t="s">
        <v>18311</v>
      </c>
      <c r="H8588" s="12">
        <v>-69228</v>
      </c>
      <c r="I8588" s="11" t="s">
        <v>548</v>
      </c>
      <c r="J8588" s="12">
        <v>-5538</v>
      </c>
      <c r="K8588" s="12">
        <v>-74766</v>
      </c>
      <c r="L8588" s="4" t="s">
        <v>3387</v>
      </c>
      <c r="M8588" s="4" t="s">
        <v>3106</v>
      </c>
      <c r="N8588" t="s">
        <v>18355</v>
      </c>
      <c r="O8588" s="22">
        <f>+VLOOKUP(E8588,[2]Sheet1!C$6490:L$6962,9,0)</f>
        <v>-74766</v>
      </c>
      <c r="P8588" s="22">
        <f t="shared" si="437"/>
        <v>0</v>
      </c>
      <c r="Q8588" s="1">
        <f>+VLOOKUP(E8588,[2]Sheet1!C$6490:L$6962,10,0)</f>
        <v>45911</v>
      </c>
    </row>
    <row r="8589" spans="2:17" hidden="1" x14ac:dyDescent="0.2">
      <c r="B8589" t="s">
        <v>20551</v>
      </c>
      <c r="C8589" s="8">
        <v>45898</v>
      </c>
      <c r="D8589" s="4" t="s">
        <v>17916</v>
      </c>
      <c r="E8589">
        <f t="shared" si="436"/>
        <v>1503</v>
      </c>
      <c r="F8589" s="4" t="s">
        <v>17397</v>
      </c>
      <c r="G8589" s="4" t="s">
        <v>18312</v>
      </c>
      <c r="H8589" s="12">
        <v>-171426</v>
      </c>
      <c r="I8589" s="11" t="s">
        <v>548</v>
      </c>
      <c r="J8589" s="12">
        <v>-13714</v>
      </c>
      <c r="K8589" s="12">
        <v>-185140</v>
      </c>
      <c r="L8589" s="4" t="s">
        <v>3387</v>
      </c>
      <c r="M8589" s="4" t="s">
        <v>3106</v>
      </c>
      <c r="N8589" t="s">
        <v>18355</v>
      </c>
      <c r="O8589" s="22">
        <f>+VLOOKUP(E8589,[2]Sheet1!C$6490:L$6962,9,0)</f>
        <v>-185140</v>
      </c>
      <c r="P8589" s="22">
        <f t="shared" si="437"/>
        <v>0</v>
      </c>
      <c r="Q8589" s="1">
        <f>+VLOOKUP(E8589,[2]Sheet1!C$6490:L$6962,10,0)</f>
        <v>45911</v>
      </c>
    </row>
    <row r="8590" spans="2:17" hidden="1" x14ac:dyDescent="0.2">
      <c r="B8590" t="s">
        <v>20552</v>
      </c>
      <c r="C8590" s="8">
        <v>45898</v>
      </c>
      <c r="D8590" s="4" t="s">
        <v>17917</v>
      </c>
      <c r="E8590">
        <f t="shared" si="436"/>
        <v>1504</v>
      </c>
      <c r="F8590" s="4" t="s">
        <v>17397</v>
      </c>
      <c r="G8590" s="4" t="s">
        <v>18313</v>
      </c>
      <c r="H8590" s="12">
        <v>-62637</v>
      </c>
      <c r="I8590" s="11" t="s">
        <v>548</v>
      </c>
      <c r="J8590" s="12">
        <v>-5011</v>
      </c>
      <c r="K8590" s="12">
        <v>-67648</v>
      </c>
      <c r="L8590" s="4" t="s">
        <v>3387</v>
      </c>
      <c r="M8590" s="4" t="s">
        <v>3106</v>
      </c>
      <c r="N8590" t="s">
        <v>18355</v>
      </c>
      <c r="O8590" s="22">
        <f>+VLOOKUP(E8590,[2]Sheet1!C$6490:L$6962,9,0)</f>
        <v>-67648</v>
      </c>
      <c r="P8590" s="22">
        <f t="shared" si="437"/>
        <v>0</v>
      </c>
      <c r="Q8590" s="1">
        <f>+VLOOKUP(E8590,[2]Sheet1!C$6490:L$6962,10,0)</f>
        <v>45911</v>
      </c>
    </row>
    <row r="8591" spans="2:17" hidden="1" x14ac:dyDescent="0.2">
      <c r="B8591" t="s">
        <v>20553</v>
      </c>
      <c r="C8591" s="8">
        <v>45898</v>
      </c>
      <c r="D8591" s="4" t="s">
        <v>17918</v>
      </c>
      <c r="E8591">
        <f t="shared" si="436"/>
        <v>1505</v>
      </c>
      <c r="F8591" s="4" t="s">
        <v>17397</v>
      </c>
      <c r="G8591" s="4" t="s">
        <v>18314</v>
      </c>
      <c r="H8591" s="12">
        <v>-62637</v>
      </c>
      <c r="I8591" s="11" t="s">
        <v>548</v>
      </c>
      <c r="J8591" s="12">
        <v>-5011</v>
      </c>
      <c r="K8591" s="12">
        <v>-67648</v>
      </c>
      <c r="L8591" s="4" t="s">
        <v>3387</v>
      </c>
      <c r="M8591" s="4" t="s">
        <v>3106</v>
      </c>
      <c r="N8591" t="s">
        <v>18355</v>
      </c>
      <c r="O8591" s="22">
        <f>+VLOOKUP(E8591,[2]Sheet1!C$6490:L$6962,9,0)</f>
        <v>-67648</v>
      </c>
      <c r="P8591" s="22">
        <f t="shared" si="437"/>
        <v>0</v>
      </c>
      <c r="Q8591" s="1">
        <f>+VLOOKUP(E8591,[2]Sheet1!C$6490:L$6962,10,0)</f>
        <v>45911</v>
      </c>
    </row>
    <row r="8592" spans="2:17" hidden="1" x14ac:dyDescent="0.2">
      <c r="B8592" t="s">
        <v>20554</v>
      </c>
      <c r="C8592" s="8">
        <v>45898</v>
      </c>
      <c r="D8592" s="4" t="s">
        <v>17919</v>
      </c>
      <c r="E8592">
        <f t="shared" si="436"/>
        <v>1506</v>
      </c>
      <c r="F8592" s="4" t="s">
        <v>17397</v>
      </c>
      <c r="G8592" s="4" t="s">
        <v>18315</v>
      </c>
      <c r="H8592" s="12">
        <v>-125274</v>
      </c>
      <c r="I8592" s="11" t="s">
        <v>548</v>
      </c>
      <c r="J8592" s="12">
        <v>-10022</v>
      </c>
      <c r="K8592" s="12">
        <v>-135296</v>
      </c>
      <c r="L8592" s="4" t="s">
        <v>3387</v>
      </c>
      <c r="M8592" s="4" t="s">
        <v>3106</v>
      </c>
      <c r="N8592" t="s">
        <v>18355</v>
      </c>
      <c r="O8592" s="22">
        <f>+VLOOKUP(E8592,[2]Sheet1!C$6490:L$6962,9,0)</f>
        <v>-135296</v>
      </c>
      <c r="P8592" s="22">
        <f t="shared" si="437"/>
        <v>0</v>
      </c>
      <c r="Q8592" s="1">
        <f>+VLOOKUP(E8592,[2]Sheet1!C$6490:L$6962,10,0)</f>
        <v>45911</v>
      </c>
    </row>
    <row r="8593" spans="2:17" hidden="1" x14ac:dyDescent="0.2">
      <c r="B8593" t="s">
        <v>20555</v>
      </c>
      <c r="C8593" s="8">
        <v>45898</v>
      </c>
      <c r="D8593" s="4" t="s">
        <v>17920</v>
      </c>
      <c r="E8593">
        <f t="shared" si="436"/>
        <v>1507</v>
      </c>
      <c r="F8593" s="4" t="s">
        <v>17397</v>
      </c>
      <c r="G8593" s="4" t="s">
        <v>18316</v>
      </c>
      <c r="H8593" s="12">
        <v>-62637</v>
      </c>
      <c r="I8593" s="11" t="s">
        <v>548</v>
      </c>
      <c r="J8593" s="12">
        <v>-5011</v>
      </c>
      <c r="K8593" s="12">
        <v>-67648</v>
      </c>
      <c r="L8593" s="4" t="s">
        <v>3387</v>
      </c>
      <c r="M8593" s="4" t="s">
        <v>3106</v>
      </c>
      <c r="N8593" t="s">
        <v>18355</v>
      </c>
      <c r="O8593" s="22">
        <f>+VLOOKUP(E8593,[2]Sheet1!C$6490:L$6962,9,0)</f>
        <v>-67648</v>
      </c>
      <c r="P8593" s="22">
        <f t="shared" si="437"/>
        <v>0</v>
      </c>
      <c r="Q8593" s="1">
        <f>+VLOOKUP(E8593,[2]Sheet1!C$6490:L$6962,10,0)</f>
        <v>45911</v>
      </c>
    </row>
    <row r="8594" spans="2:17" hidden="1" x14ac:dyDescent="0.2">
      <c r="B8594" t="s">
        <v>20556</v>
      </c>
      <c r="C8594" s="8">
        <v>45898</v>
      </c>
      <c r="D8594" s="4" t="s">
        <v>17921</v>
      </c>
      <c r="E8594">
        <f t="shared" si="436"/>
        <v>1508</v>
      </c>
      <c r="F8594" s="4" t="s">
        <v>17397</v>
      </c>
      <c r="G8594" s="4" t="s">
        <v>18317</v>
      </c>
      <c r="H8594" s="12">
        <v>-85713</v>
      </c>
      <c r="I8594" s="11" t="s">
        <v>548</v>
      </c>
      <c r="J8594" s="12">
        <v>-6857</v>
      </c>
      <c r="K8594" s="12">
        <v>-92570</v>
      </c>
      <c r="L8594" s="4" t="s">
        <v>3387</v>
      </c>
      <c r="M8594" s="4" t="s">
        <v>3106</v>
      </c>
      <c r="N8594" t="s">
        <v>18355</v>
      </c>
      <c r="O8594" s="22">
        <f>+VLOOKUP(E8594,[2]Sheet1!C$6490:L$6962,9,0)</f>
        <v>-92570</v>
      </c>
      <c r="P8594" s="22">
        <f t="shared" si="437"/>
        <v>0</v>
      </c>
      <c r="Q8594" s="1">
        <f>+VLOOKUP(E8594,[2]Sheet1!C$6490:L$6962,10,0)</f>
        <v>45911</v>
      </c>
    </row>
    <row r="8595" spans="2:17" hidden="1" x14ac:dyDescent="0.2">
      <c r="B8595" t="s">
        <v>20557</v>
      </c>
      <c r="C8595" s="8">
        <v>45898</v>
      </c>
      <c r="D8595" s="4" t="s">
        <v>17922</v>
      </c>
      <c r="E8595">
        <f t="shared" si="436"/>
        <v>1535</v>
      </c>
      <c r="F8595" s="4" t="s">
        <v>17397</v>
      </c>
      <c r="G8595" s="4" t="s">
        <v>18318</v>
      </c>
      <c r="H8595" s="12">
        <v>-62637</v>
      </c>
      <c r="I8595" s="11" t="s">
        <v>548</v>
      </c>
      <c r="J8595" s="12">
        <v>-5011</v>
      </c>
      <c r="K8595" s="12">
        <v>-67648</v>
      </c>
      <c r="L8595" s="4" t="s">
        <v>3387</v>
      </c>
      <c r="M8595" s="4" t="s">
        <v>3106</v>
      </c>
      <c r="N8595" t="s">
        <v>18355</v>
      </c>
      <c r="O8595" s="22">
        <f>+VLOOKUP(E8595,[2]Sheet1!C$6490:L$6962,9,0)</f>
        <v>-67648</v>
      </c>
      <c r="P8595" s="22">
        <f t="shared" si="437"/>
        <v>0</v>
      </c>
      <c r="Q8595" s="1">
        <f>+VLOOKUP(E8595,[2]Sheet1!C$6490:L$6962,10,0)</f>
        <v>45911</v>
      </c>
    </row>
    <row r="8596" spans="2:17" hidden="1" x14ac:dyDescent="0.2">
      <c r="B8596" t="s">
        <v>20558</v>
      </c>
      <c r="C8596" s="8">
        <v>45898</v>
      </c>
      <c r="D8596" s="4" t="s">
        <v>17923</v>
      </c>
      <c r="E8596">
        <f t="shared" si="436"/>
        <v>1536</v>
      </c>
      <c r="F8596" s="4" t="s">
        <v>17397</v>
      </c>
      <c r="G8596" s="4" t="s">
        <v>18319</v>
      </c>
      <c r="H8596" s="12">
        <v>-125274</v>
      </c>
      <c r="I8596" s="11" t="s">
        <v>548</v>
      </c>
      <c r="J8596" s="12">
        <v>-10022</v>
      </c>
      <c r="K8596" s="12">
        <v>-135296</v>
      </c>
      <c r="L8596" s="4" t="s">
        <v>3387</v>
      </c>
      <c r="M8596" s="4" t="s">
        <v>3106</v>
      </c>
      <c r="N8596" t="s">
        <v>18355</v>
      </c>
      <c r="O8596" s="22">
        <f>+VLOOKUP(E8596,[2]Sheet1!C$6490:L$6962,9,0)</f>
        <v>-135296</v>
      </c>
      <c r="P8596" s="22">
        <f t="shared" si="437"/>
        <v>0</v>
      </c>
      <c r="Q8596" s="1">
        <f>+VLOOKUP(E8596,[2]Sheet1!C$6490:L$6962,10,0)</f>
        <v>45911</v>
      </c>
    </row>
    <row r="8597" spans="2:17" hidden="1" x14ac:dyDescent="0.2">
      <c r="B8597" t="s">
        <v>20559</v>
      </c>
      <c r="C8597" s="8">
        <v>45898</v>
      </c>
      <c r="D8597" s="4" t="s">
        <v>17924</v>
      </c>
      <c r="E8597">
        <f t="shared" si="436"/>
        <v>1537</v>
      </c>
      <c r="F8597" s="4" t="s">
        <v>17397</v>
      </c>
      <c r="G8597" s="4" t="s">
        <v>18320</v>
      </c>
      <c r="H8597" s="12">
        <v>-125274</v>
      </c>
      <c r="I8597" s="11" t="s">
        <v>548</v>
      </c>
      <c r="J8597" s="12">
        <v>-10022</v>
      </c>
      <c r="K8597" s="12">
        <v>-135296</v>
      </c>
      <c r="L8597" s="4" t="s">
        <v>3387</v>
      </c>
      <c r="M8597" s="4" t="s">
        <v>3106</v>
      </c>
      <c r="N8597" t="s">
        <v>18355</v>
      </c>
      <c r="O8597" s="22">
        <f>+VLOOKUP(E8597,[2]Sheet1!C$6490:L$6962,9,0)</f>
        <v>-135296</v>
      </c>
      <c r="P8597" s="22">
        <f t="shared" si="437"/>
        <v>0</v>
      </c>
      <c r="Q8597" s="1">
        <f>+VLOOKUP(E8597,[2]Sheet1!C$6490:L$6962,10,0)</f>
        <v>45911</v>
      </c>
    </row>
    <row r="8598" spans="2:17" hidden="1" x14ac:dyDescent="0.2">
      <c r="B8598" t="s">
        <v>20560</v>
      </c>
      <c r="C8598" s="8">
        <v>45898</v>
      </c>
      <c r="D8598" s="4" t="s">
        <v>17925</v>
      </c>
      <c r="E8598">
        <f t="shared" si="436"/>
        <v>1538</v>
      </c>
      <c r="F8598" s="4" t="s">
        <v>17397</v>
      </c>
      <c r="G8598" s="4" t="s">
        <v>18321</v>
      </c>
      <c r="H8598" s="12">
        <v>-474717</v>
      </c>
      <c r="I8598" s="11" t="s">
        <v>548</v>
      </c>
      <c r="J8598" s="12">
        <v>-37978</v>
      </c>
      <c r="K8598" s="12">
        <v>-512695</v>
      </c>
      <c r="L8598" s="4" t="s">
        <v>3387</v>
      </c>
      <c r="M8598" s="4" t="s">
        <v>3106</v>
      </c>
      <c r="N8598" t="s">
        <v>18355</v>
      </c>
      <c r="O8598" s="22">
        <f>+VLOOKUP(E8598,[2]Sheet1!C$6490:L$6962,9,0)</f>
        <v>-512695</v>
      </c>
      <c r="P8598" s="22">
        <f t="shared" si="437"/>
        <v>0</v>
      </c>
      <c r="Q8598" s="1">
        <f>+VLOOKUP(E8598,[2]Sheet1!C$6490:L$6962,10,0)</f>
        <v>45911</v>
      </c>
    </row>
    <row r="8599" spans="2:17" hidden="1" x14ac:dyDescent="0.2">
      <c r="B8599" t="s">
        <v>20561</v>
      </c>
      <c r="C8599" s="8">
        <v>45898</v>
      </c>
      <c r="D8599" s="4" t="s">
        <v>17926</v>
      </c>
      <c r="E8599">
        <f t="shared" si="436"/>
        <v>1539</v>
      </c>
      <c r="F8599" s="4" t="s">
        <v>17397</v>
      </c>
      <c r="G8599" s="4" t="s">
        <v>18322</v>
      </c>
      <c r="H8599" s="12">
        <v>-187911</v>
      </c>
      <c r="I8599" s="11" t="s">
        <v>548</v>
      </c>
      <c r="J8599" s="12">
        <v>-15033</v>
      </c>
      <c r="K8599" s="12">
        <v>-202944</v>
      </c>
      <c r="L8599" s="4" t="s">
        <v>3387</v>
      </c>
      <c r="M8599" s="4" t="s">
        <v>3106</v>
      </c>
      <c r="N8599" t="s">
        <v>18355</v>
      </c>
      <c r="O8599" s="22">
        <f>+VLOOKUP(E8599,[2]Sheet1!C$6490:L$6962,9,0)</f>
        <v>-202944</v>
      </c>
      <c r="P8599" s="22">
        <f t="shared" si="437"/>
        <v>0</v>
      </c>
      <c r="Q8599" s="1">
        <f>+VLOOKUP(E8599,[2]Sheet1!C$6490:L$6962,10,0)</f>
        <v>45911</v>
      </c>
    </row>
    <row r="8600" spans="2:17" hidden="1" x14ac:dyDescent="0.2">
      <c r="B8600" t="s">
        <v>20562</v>
      </c>
      <c r="C8600" s="8">
        <v>45898</v>
      </c>
      <c r="D8600" s="4" t="s">
        <v>17927</v>
      </c>
      <c r="E8600">
        <f t="shared" si="436"/>
        <v>1540</v>
      </c>
      <c r="F8600" s="4" t="s">
        <v>17397</v>
      </c>
      <c r="G8600" s="4" t="s">
        <v>18323</v>
      </c>
      <c r="H8600" s="12">
        <v>-148350</v>
      </c>
      <c r="I8600" s="11" t="s">
        <v>548</v>
      </c>
      <c r="J8600" s="12">
        <v>-11868</v>
      </c>
      <c r="K8600" s="12">
        <v>-160218</v>
      </c>
      <c r="L8600" s="4" t="s">
        <v>3387</v>
      </c>
      <c r="M8600" s="4" t="s">
        <v>3106</v>
      </c>
      <c r="N8600" t="s">
        <v>18355</v>
      </c>
      <c r="O8600" s="22">
        <f>+VLOOKUP(E8600,[2]Sheet1!C$6490:L$6962,9,0)</f>
        <v>-160218</v>
      </c>
      <c r="P8600" s="22">
        <f t="shared" si="437"/>
        <v>0</v>
      </c>
      <c r="Q8600" s="1">
        <f>+VLOOKUP(E8600,[2]Sheet1!C$6490:L$6962,10,0)</f>
        <v>45911</v>
      </c>
    </row>
    <row r="8601" spans="2:17" hidden="1" x14ac:dyDescent="0.2">
      <c r="B8601" t="s">
        <v>20563</v>
      </c>
      <c r="C8601" s="8">
        <v>45898</v>
      </c>
      <c r="D8601" s="4" t="s">
        <v>17928</v>
      </c>
      <c r="E8601">
        <f t="shared" si="436"/>
        <v>1542</v>
      </c>
      <c r="F8601" s="4" t="s">
        <v>17397</v>
      </c>
      <c r="G8601" s="4" t="s">
        <v>18324</v>
      </c>
      <c r="H8601" s="12">
        <v>-187911</v>
      </c>
      <c r="I8601" s="11" t="s">
        <v>548</v>
      </c>
      <c r="J8601" s="12">
        <v>-15033</v>
      </c>
      <c r="K8601" s="12">
        <v>-202944</v>
      </c>
      <c r="L8601" s="4" t="s">
        <v>3387</v>
      </c>
      <c r="M8601" s="4" t="s">
        <v>3106</v>
      </c>
      <c r="N8601" t="s">
        <v>18355</v>
      </c>
      <c r="O8601" s="22">
        <f>+VLOOKUP(E8601,[2]Sheet1!C$6490:L$6962,9,0)</f>
        <v>-202944</v>
      </c>
      <c r="P8601" s="22">
        <f t="shared" si="437"/>
        <v>0</v>
      </c>
      <c r="Q8601" s="1">
        <f>+VLOOKUP(E8601,[2]Sheet1!C$6490:L$6962,10,0)</f>
        <v>45911</v>
      </c>
    </row>
    <row r="8602" spans="2:17" hidden="1" x14ac:dyDescent="0.2">
      <c r="B8602" t="s">
        <v>20564</v>
      </c>
      <c r="C8602" s="8">
        <v>45898</v>
      </c>
      <c r="D8602" s="4" t="s">
        <v>17929</v>
      </c>
      <c r="E8602">
        <f t="shared" si="436"/>
        <v>1543</v>
      </c>
      <c r="F8602" s="4" t="s">
        <v>17397</v>
      </c>
      <c r="G8602" s="4" t="s">
        <v>18325</v>
      </c>
      <c r="H8602" s="12">
        <v>-187911</v>
      </c>
      <c r="I8602" s="11" t="s">
        <v>548</v>
      </c>
      <c r="J8602" s="12">
        <v>-15033</v>
      </c>
      <c r="K8602" s="12">
        <v>-202944</v>
      </c>
      <c r="L8602" s="4" t="s">
        <v>3387</v>
      </c>
      <c r="M8602" s="4" t="s">
        <v>3106</v>
      </c>
      <c r="N8602" t="s">
        <v>18355</v>
      </c>
      <c r="O8602" s="22">
        <f>+VLOOKUP(E8602,[2]Sheet1!C$6490:L$6962,9,0)</f>
        <v>-202944</v>
      </c>
      <c r="P8602" s="22">
        <f t="shared" si="437"/>
        <v>0</v>
      </c>
      <c r="Q8602" s="1">
        <f>+VLOOKUP(E8602,[2]Sheet1!C$6490:L$6962,10,0)</f>
        <v>45911</v>
      </c>
    </row>
    <row r="8603" spans="2:17" hidden="1" x14ac:dyDescent="0.2">
      <c r="B8603" t="s">
        <v>20565</v>
      </c>
      <c r="C8603" s="8">
        <v>45898</v>
      </c>
      <c r="D8603" s="4" t="s">
        <v>17930</v>
      </c>
      <c r="E8603">
        <f t="shared" si="436"/>
        <v>1544</v>
      </c>
      <c r="F8603" s="4" t="s">
        <v>17397</v>
      </c>
      <c r="G8603" s="4" t="s">
        <v>18326</v>
      </c>
      <c r="H8603" s="12">
        <v>-62637</v>
      </c>
      <c r="I8603" s="11" t="s">
        <v>548</v>
      </c>
      <c r="J8603" s="12">
        <v>-5011</v>
      </c>
      <c r="K8603" s="12">
        <v>-67648</v>
      </c>
      <c r="L8603" s="4" t="s">
        <v>3387</v>
      </c>
      <c r="M8603" s="4" t="s">
        <v>3106</v>
      </c>
      <c r="N8603" t="s">
        <v>18355</v>
      </c>
      <c r="O8603" s="22">
        <f>+VLOOKUP(E8603,[2]Sheet1!C$6490:L$6962,9,0)</f>
        <v>-67648</v>
      </c>
      <c r="P8603" s="22">
        <f t="shared" si="437"/>
        <v>0</v>
      </c>
      <c r="Q8603" s="1">
        <f>+VLOOKUP(E8603,[2]Sheet1!C$6490:L$6962,10,0)</f>
        <v>45911</v>
      </c>
    </row>
    <row r="8604" spans="2:17" hidden="1" x14ac:dyDescent="0.2">
      <c r="B8604" t="s">
        <v>20566</v>
      </c>
      <c r="C8604" s="8">
        <v>45898</v>
      </c>
      <c r="D8604" s="4" t="s">
        <v>17931</v>
      </c>
      <c r="E8604">
        <f t="shared" si="436"/>
        <v>1545</v>
      </c>
      <c r="F8604" s="4" t="s">
        <v>17397</v>
      </c>
      <c r="G8604" s="4" t="s">
        <v>18327</v>
      </c>
      <c r="H8604" s="12">
        <v>-375822</v>
      </c>
      <c r="I8604" s="11" t="s">
        <v>548</v>
      </c>
      <c r="J8604" s="12">
        <v>-30066</v>
      </c>
      <c r="K8604" s="12">
        <v>-405888</v>
      </c>
      <c r="L8604" s="4" t="s">
        <v>3387</v>
      </c>
      <c r="M8604" s="4" t="s">
        <v>3106</v>
      </c>
      <c r="N8604" t="s">
        <v>18355</v>
      </c>
      <c r="O8604" s="22">
        <f>+VLOOKUP(E8604,[2]Sheet1!C$6490:L$6962,9,0)</f>
        <v>-405888</v>
      </c>
      <c r="P8604" s="22">
        <f t="shared" si="437"/>
        <v>0</v>
      </c>
      <c r="Q8604" s="1">
        <f>+VLOOKUP(E8604,[2]Sheet1!C$6490:L$6962,10,0)</f>
        <v>45911</v>
      </c>
    </row>
    <row r="8605" spans="2:17" hidden="1" x14ac:dyDescent="0.2">
      <c r="B8605" t="s">
        <v>20567</v>
      </c>
      <c r="C8605" s="8">
        <v>45898</v>
      </c>
      <c r="D8605" s="4" t="s">
        <v>17932</v>
      </c>
      <c r="E8605">
        <f t="shared" si="436"/>
        <v>1546</v>
      </c>
      <c r="F8605" s="4" t="s">
        <v>17397</v>
      </c>
      <c r="G8605" s="4" t="s">
        <v>18328</v>
      </c>
      <c r="H8605" s="12">
        <v>-62637</v>
      </c>
      <c r="I8605" s="11" t="s">
        <v>548</v>
      </c>
      <c r="J8605" s="12">
        <v>-5011</v>
      </c>
      <c r="K8605" s="12">
        <v>-67648</v>
      </c>
      <c r="L8605" s="4" t="s">
        <v>3387</v>
      </c>
      <c r="M8605" s="4" t="s">
        <v>3106</v>
      </c>
      <c r="N8605" t="s">
        <v>18355</v>
      </c>
      <c r="O8605" s="22">
        <f>+VLOOKUP(E8605,[2]Sheet1!C$6490:L$6962,9,0)</f>
        <v>-67648</v>
      </c>
      <c r="P8605" s="22">
        <f t="shared" si="437"/>
        <v>0</v>
      </c>
      <c r="Q8605" s="1">
        <f>+VLOOKUP(E8605,[2]Sheet1!C$6490:L$6962,10,0)</f>
        <v>45911</v>
      </c>
    </row>
    <row r="8606" spans="2:17" hidden="1" x14ac:dyDescent="0.2">
      <c r="B8606" t="s">
        <v>20568</v>
      </c>
      <c r="C8606" s="8">
        <v>45898</v>
      </c>
      <c r="D8606" s="4" t="s">
        <v>17933</v>
      </c>
      <c r="E8606">
        <f t="shared" si="436"/>
        <v>1547</v>
      </c>
      <c r="F8606" s="4" t="s">
        <v>17397</v>
      </c>
      <c r="G8606" s="4" t="s">
        <v>18329</v>
      </c>
      <c r="H8606" s="12">
        <v>-161532</v>
      </c>
      <c r="I8606" s="11" t="s">
        <v>548</v>
      </c>
      <c r="J8606" s="12">
        <v>-12923</v>
      </c>
      <c r="K8606" s="12">
        <v>-174455</v>
      </c>
      <c r="L8606" s="4" t="s">
        <v>3387</v>
      </c>
      <c r="M8606" s="4" t="s">
        <v>3106</v>
      </c>
      <c r="N8606" t="s">
        <v>18355</v>
      </c>
      <c r="O8606" s="22">
        <f>+VLOOKUP(E8606,[2]Sheet1!C$6490:L$6962,9,0)</f>
        <v>-174455</v>
      </c>
      <c r="P8606" s="22">
        <f t="shared" si="437"/>
        <v>0</v>
      </c>
      <c r="Q8606" s="1">
        <f>+VLOOKUP(E8606,[2]Sheet1!C$6490:L$6962,10,0)</f>
        <v>45911</v>
      </c>
    </row>
    <row r="8607" spans="2:17" hidden="1" x14ac:dyDescent="0.2">
      <c r="B8607" t="s">
        <v>20569</v>
      </c>
      <c r="C8607" s="8">
        <v>45898</v>
      </c>
      <c r="D8607" s="4" t="s">
        <v>17934</v>
      </c>
      <c r="E8607">
        <f t="shared" si="436"/>
        <v>1565</v>
      </c>
      <c r="F8607" s="4" t="s">
        <v>17397</v>
      </c>
      <c r="G8607" s="4" t="s">
        <v>18330</v>
      </c>
      <c r="H8607" s="12">
        <v>-62637</v>
      </c>
      <c r="I8607" s="11" t="s">
        <v>548</v>
      </c>
      <c r="J8607" s="12">
        <v>-5011</v>
      </c>
      <c r="K8607" s="12">
        <v>-67648</v>
      </c>
      <c r="L8607" s="4" t="s">
        <v>3387</v>
      </c>
      <c r="M8607" s="4" t="s">
        <v>3106</v>
      </c>
      <c r="N8607" t="s">
        <v>18355</v>
      </c>
      <c r="O8607" s="22">
        <f>+VLOOKUP(E8607,[2]Sheet1!C$6490:L$6962,9,0)</f>
        <v>-67648</v>
      </c>
      <c r="P8607" s="22">
        <f t="shared" si="437"/>
        <v>0</v>
      </c>
      <c r="Q8607" s="1">
        <f>+VLOOKUP(E8607,[2]Sheet1!C$6490:L$6962,10,0)</f>
        <v>45911</v>
      </c>
    </row>
    <row r="8608" spans="2:17" hidden="1" x14ac:dyDescent="0.2">
      <c r="B8608" t="s">
        <v>20570</v>
      </c>
      <c r="C8608" s="8">
        <v>45898</v>
      </c>
      <c r="D8608" s="4" t="s">
        <v>11816</v>
      </c>
      <c r="E8608">
        <f t="shared" si="436"/>
        <v>1566</v>
      </c>
      <c r="F8608" s="4" t="s">
        <v>17397</v>
      </c>
      <c r="G8608" s="4" t="s">
        <v>18331</v>
      </c>
      <c r="H8608" s="12">
        <v>-125274</v>
      </c>
      <c r="I8608" s="11" t="s">
        <v>548</v>
      </c>
      <c r="J8608" s="12">
        <v>-10022</v>
      </c>
      <c r="K8608" s="12">
        <v>-135296</v>
      </c>
      <c r="L8608" s="4" t="s">
        <v>3387</v>
      </c>
      <c r="M8608" s="4" t="s">
        <v>3106</v>
      </c>
      <c r="N8608" t="s">
        <v>18355</v>
      </c>
      <c r="O8608" s="22">
        <f>+VLOOKUP(E8608,[2]Sheet1!C$6490:L$6962,9,0)</f>
        <v>-135296</v>
      </c>
      <c r="P8608" s="22">
        <f t="shared" si="437"/>
        <v>0</v>
      </c>
      <c r="Q8608" s="1">
        <f>+VLOOKUP(E8608,[2]Sheet1!C$6490:L$6962,10,0)</f>
        <v>45911</v>
      </c>
    </row>
    <row r="8609" spans="2:17" hidden="1" x14ac:dyDescent="0.2">
      <c r="B8609" t="s">
        <v>20571</v>
      </c>
      <c r="C8609" s="8">
        <v>45898</v>
      </c>
      <c r="D8609" s="4" t="s">
        <v>11817</v>
      </c>
      <c r="E8609">
        <f t="shared" si="436"/>
        <v>1567</v>
      </c>
      <c r="F8609" s="4" t="s">
        <v>17397</v>
      </c>
      <c r="G8609" s="4" t="s">
        <v>18332</v>
      </c>
      <c r="H8609" s="12">
        <v>-125274</v>
      </c>
      <c r="I8609" s="11" t="s">
        <v>548</v>
      </c>
      <c r="J8609" s="12">
        <v>-10022</v>
      </c>
      <c r="K8609" s="12">
        <v>-135296</v>
      </c>
      <c r="L8609" s="4" t="s">
        <v>3387</v>
      </c>
      <c r="M8609" s="4" t="s">
        <v>3106</v>
      </c>
      <c r="N8609" t="s">
        <v>18355</v>
      </c>
      <c r="O8609" s="22">
        <f>+VLOOKUP(E8609,[2]Sheet1!C$6490:L$6962,9,0)</f>
        <v>-135296</v>
      </c>
      <c r="P8609" s="22">
        <f t="shared" si="437"/>
        <v>0</v>
      </c>
      <c r="Q8609" s="1">
        <f>+VLOOKUP(E8609,[2]Sheet1!C$6490:L$6962,10,0)</f>
        <v>45911</v>
      </c>
    </row>
    <row r="8610" spans="2:17" hidden="1" x14ac:dyDescent="0.2">
      <c r="B8610" t="s">
        <v>20572</v>
      </c>
      <c r="C8610" s="8">
        <v>45898</v>
      </c>
      <c r="D8610" s="4" t="s">
        <v>5490</v>
      </c>
      <c r="E8610">
        <f t="shared" si="436"/>
        <v>1575</v>
      </c>
      <c r="F8610" s="4" t="s">
        <v>17397</v>
      </c>
      <c r="G8610" s="4" t="s">
        <v>18333</v>
      </c>
      <c r="H8610" s="12">
        <v>-187911</v>
      </c>
      <c r="I8610" s="11" t="s">
        <v>548</v>
      </c>
      <c r="J8610" s="12">
        <v>-15033</v>
      </c>
      <c r="K8610" s="12">
        <v>-202944</v>
      </c>
      <c r="L8610" s="4" t="s">
        <v>3387</v>
      </c>
      <c r="M8610" s="4" t="s">
        <v>3106</v>
      </c>
      <c r="N8610" t="s">
        <v>18355</v>
      </c>
      <c r="O8610" s="22">
        <f>+VLOOKUP(E8610,[2]Sheet1!C$6490:L$6962,9,0)</f>
        <v>-202944</v>
      </c>
      <c r="P8610" s="22">
        <f t="shared" si="437"/>
        <v>0</v>
      </c>
      <c r="Q8610" s="1">
        <f>+VLOOKUP(E8610,[2]Sheet1!C$6490:L$6962,10,0)</f>
        <v>45911</v>
      </c>
    </row>
    <row r="8611" spans="2:17" hidden="1" x14ac:dyDescent="0.2">
      <c r="B8611" t="s">
        <v>20573</v>
      </c>
      <c r="C8611" s="8">
        <v>45898</v>
      </c>
      <c r="D8611" s="4" t="s">
        <v>5491</v>
      </c>
      <c r="E8611">
        <f t="shared" si="436"/>
        <v>1577</v>
      </c>
      <c r="F8611" s="4" t="s">
        <v>17397</v>
      </c>
      <c r="G8611" s="4" t="s">
        <v>18334</v>
      </c>
      <c r="H8611" s="12">
        <v>-125274</v>
      </c>
      <c r="I8611" s="11" t="s">
        <v>548</v>
      </c>
      <c r="J8611" s="12">
        <v>-10022</v>
      </c>
      <c r="K8611" s="12">
        <v>-135296</v>
      </c>
      <c r="L8611" s="4" t="s">
        <v>3387</v>
      </c>
      <c r="M8611" s="4" t="s">
        <v>3106</v>
      </c>
      <c r="N8611" t="s">
        <v>18355</v>
      </c>
      <c r="O8611" s="22">
        <f>+VLOOKUP(E8611,[2]Sheet1!C$6490:L$6962,9,0)</f>
        <v>-135296</v>
      </c>
      <c r="P8611" s="22">
        <f t="shared" si="437"/>
        <v>0</v>
      </c>
      <c r="Q8611" s="1">
        <f>+VLOOKUP(E8611,[2]Sheet1!C$6490:L$6962,10,0)</f>
        <v>45911</v>
      </c>
    </row>
    <row r="8612" spans="2:17" x14ac:dyDescent="0.2">
      <c r="C8612" s="8">
        <v>45898</v>
      </c>
      <c r="D8612" s="4" t="s">
        <v>17935</v>
      </c>
      <c r="E8612">
        <f t="shared" si="436"/>
        <v>56254</v>
      </c>
      <c r="F8612" s="4" t="s">
        <v>12142</v>
      </c>
      <c r="G8612" s="4" t="s">
        <v>18335</v>
      </c>
      <c r="H8612" s="12">
        <v>230760</v>
      </c>
      <c r="I8612" s="11" t="s">
        <v>548</v>
      </c>
      <c r="J8612" s="12">
        <v>18461</v>
      </c>
      <c r="K8612" s="12">
        <v>249221</v>
      </c>
      <c r="L8612" s="4" t="s">
        <v>3387</v>
      </c>
      <c r="M8612" s="4" t="s">
        <v>3106</v>
      </c>
      <c r="N8612" t="s">
        <v>5381</v>
      </c>
      <c r="O8612" s="22" t="e">
        <f>+VLOOKUP(E8612,[2]Sheet1!C$6490:L$6962,9,0)</f>
        <v>#N/A</v>
      </c>
      <c r="P8612" s="22" t="e">
        <f t="shared" si="437"/>
        <v>#N/A</v>
      </c>
      <c r="Q8612" s="1" t="e">
        <f>+VLOOKUP(E8612,[2]Sheet1!C$6490:L$6962,10,0)</f>
        <v>#N/A</v>
      </c>
    </row>
    <row r="8613" spans="2:17" x14ac:dyDescent="0.2">
      <c r="C8613" s="8">
        <v>45898</v>
      </c>
      <c r="D8613" s="4" t="s">
        <v>17936</v>
      </c>
      <c r="E8613">
        <f t="shared" si="436"/>
        <v>56255</v>
      </c>
      <c r="F8613" s="4" t="s">
        <v>12142</v>
      </c>
      <c r="G8613" s="4" t="s">
        <v>18336</v>
      </c>
      <c r="H8613" s="12">
        <v>230760</v>
      </c>
      <c r="I8613" s="11" t="s">
        <v>548</v>
      </c>
      <c r="J8613" s="12">
        <v>18461</v>
      </c>
      <c r="K8613" s="12">
        <v>249221</v>
      </c>
      <c r="L8613" s="4" t="s">
        <v>3387</v>
      </c>
      <c r="M8613" s="4" t="s">
        <v>3106</v>
      </c>
      <c r="N8613" t="s">
        <v>5381</v>
      </c>
      <c r="O8613" s="22" t="e">
        <f>+VLOOKUP(E8613,[2]Sheet1!C$6490:L$6962,9,0)</f>
        <v>#N/A</v>
      </c>
      <c r="P8613" s="22" t="e">
        <f t="shared" si="437"/>
        <v>#N/A</v>
      </c>
      <c r="Q8613" s="1" t="e">
        <f>+VLOOKUP(E8613,[2]Sheet1!C$6490:L$6962,10,0)</f>
        <v>#N/A</v>
      </c>
    </row>
    <row r="8614" spans="2:17" x14ac:dyDescent="0.2">
      <c r="C8614" s="8">
        <v>45898</v>
      </c>
      <c r="D8614" s="4" t="s">
        <v>17937</v>
      </c>
      <c r="E8614">
        <f t="shared" si="436"/>
        <v>56256</v>
      </c>
      <c r="F8614" s="4" t="s">
        <v>12142</v>
      </c>
      <c r="G8614" s="4" t="s">
        <v>18337</v>
      </c>
      <c r="H8614" s="12">
        <v>461520</v>
      </c>
      <c r="I8614" s="11" t="s">
        <v>548</v>
      </c>
      <c r="J8614" s="12">
        <v>36922</v>
      </c>
      <c r="K8614" s="12">
        <v>498442</v>
      </c>
      <c r="L8614" s="4" t="s">
        <v>3387</v>
      </c>
      <c r="M8614" s="4" t="s">
        <v>3106</v>
      </c>
      <c r="N8614" t="s">
        <v>5381</v>
      </c>
      <c r="O8614" s="22" t="e">
        <f>+VLOOKUP(E8614,[2]Sheet1!C$6490:L$6962,9,0)</f>
        <v>#N/A</v>
      </c>
      <c r="P8614" s="22" t="e">
        <f t="shared" si="437"/>
        <v>#N/A</v>
      </c>
      <c r="Q8614" s="1" t="e">
        <f>+VLOOKUP(E8614,[2]Sheet1!C$6490:L$6962,10,0)</f>
        <v>#N/A</v>
      </c>
    </row>
    <row r="8615" spans="2:17" x14ac:dyDescent="0.2">
      <c r="C8615" s="8">
        <v>45898</v>
      </c>
      <c r="D8615" s="4" t="s">
        <v>17938</v>
      </c>
      <c r="E8615">
        <f t="shared" si="436"/>
        <v>56270</v>
      </c>
      <c r="F8615" s="4" t="s">
        <v>12142</v>
      </c>
      <c r="G8615" s="4" t="s">
        <v>18338</v>
      </c>
      <c r="H8615" s="12">
        <v>184608</v>
      </c>
      <c r="I8615" s="11" t="s">
        <v>548</v>
      </c>
      <c r="J8615" s="12">
        <v>14769</v>
      </c>
      <c r="K8615" s="12">
        <v>199377</v>
      </c>
      <c r="L8615" s="4" t="s">
        <v>3387</v>
      </c>
      <c r="M8615" s="4" t="s">
        <v>3106</v>
      </c>
      <c r="N8615" t="s">
        <v>5381</v>
      </c>
      <c r="O8615" s="22" t="e">
        <f>+VLOOKUP(E8615,[2]Sheet1!C$6490:L$6962,9,0)</f>
        <v>#N/A</v>
      </c>
      <c r="P8615" s="22" t="e">
        <f t="shared" si="437"/>
        <v>#N/A</v>
      </c>
      <c r="Q8615" s="1" t="e">
        <f>+VLOOKUP(E8615,[2]Sheet1!C$6490:L$6962,10,0)</f>
        <v>#N/A</v>
      </c>
    </row>
    <row r="8616" spans="2:17" x14ac:dyDescent="0.2">
      <c r="C8616" s="8">
        <v>45898</v>
      </c>
      <c r="D8616" s="4" t="s">
        <v>17939</v>
      </c>
      <c r="E8616">
        <f t="shared" si="436"/>
        <v>56283</v>
      </c>
      <c r="F8616" s="4" t="s">
        <v>12142</v>
      </c>
      <c r="G8616" s="4" t="s">
        <v>18339</v>
      </c>
      <c r="H8616" s="12">
        <v>461520</v>
      </c>
      <c r="I8616" s="11" t="s">
        <v>548</v>
      </c>
      <c r="J8616" s="12">
        <v>36922</v>
      </c>
      <c r="K8616" s="12">
        <v>498442</v>
      </c>
      <c r="L8616" s="4" t="s">
        <v>3387</v>
      </c>
      <c r="M8616" s="4" t="s">
        <v>3106</v>
      </c>
      <c r="N8616" t="s">
        <v>5381</v>
      </c>
      <c r="O8616" s="22" t="e">
        <f>+VLOOKUP(E8616,[2]Sheet1!C$6490:L$6962,9,0)</f>
        <v>#N/A</v>
      </c>
      <c r="P8616" s="22" t="e">
        <f t="shared" si="437"/>
        <v>#N/A</v>
      </c>
      <c r="Q8616" s="1" t="e">
        <f>+VLOOKUP(E8616,[2]Sheet1!C$6490:L$6962,10,0)</f>
        <v>#N/A</v>
      </c>
    </row>
    <row r="8617" spans="2:17" x14ac:dyDescent="0.2">
      <c r="C8617" s="8">
        <v>45898</v>
      </c>
      <c r="D8617" s="4" t="s">
        <v>17940</v>
      </c>
      <c r="E8617">
        <f t="shared" si="436"/>
        <v>56284</v>
      </c>
      <c r="F8617" s="4" t="s">
        <v>12142</v>
      </c>
      <c r="G8617" s="4" t="s">
        <v>18340</v>
      </c>
      <c r="H8617" s="12">
        <v>184608</v>
      </c>
      <c r="I8617" s="11" t="s">
        <v>548</v>
      </c>
      <c r="J8617" s="12">
        <v>14769</v>
      </c>
      <c r="K8617" s="12">
        <v>199377</v>
      </c>
      <c r="L8617" s="4" t="s">
        <v>3387</v>
      </c>
      <c r="M8617" s="4" t="s">
        <v>3106</v>
      </c>
      <c r="N8617" t="s">
        <v>5381</v>
      </c>
      <c r="O8617" s="22" t="e">
        <f>+VLOOKUP(E8617,[2]Sheet1!C$6490:L$6962,9,0)</f>
        <v>#N/A</v>
      </c>
      <c r="P8617" s="22" t="e">
        <f t="shared" si="437"/>
        <v>#N/A</v>
      </c>
      <c r="Q8617" s="1" t="e">
        <f>+VLOOKUP(E8617,[2]Sheet1!C$6490:L$6962,10,0)</f>
        <v>#N/A</v>
      </c>
    </row>
    <row r="8618" spans="2:17" x14ac:dyDescent="0.2">
      <c r="C8618" s="8">
        <v>45898</v>
      </c>
      <c r="D8618" s="4" t="s">
        <v>17941</v>
      </c>
      <c r="E8618">
        <f t="shared" si="436"/>
        <v>56285</v>
      </c>
      <c r="F8618" s="4" t="s">
        <v>12142</v>
      </c>
      <c r="G8618" s="4" t="s">
        <v>18341</v>
      </c>
      <c r="H8618" s="12">
        <v>346140</v>
      </c>
      <c r="I8618" s="11" t="s">
        <v>548</v>
      </c>
      <c r="J8618" s="12">
        <v>27691</v>
      </c>
      <c r="K8618" s="12">
        <v>373831</v>
      </c>
      <c r="L8618" s="4" t="s">
        <v>3387</v>
      </c>
      <c r="M8618" s="4" t="s">
        <v>3106</v>
      </c>
      <c r="N8618" t="s">
        <v>5381</v>
      </c>
      <c r="O8618" s="22" t="e">
        <f>+VLOOKUP(E8618,[2]Sheet1!C$6490:L$6962,9,0)</f>
        <v>#N/A</v>
      </c>
      <c r="P8618" s="22" t="e">
        <f t="shared" si="437"/>
        <v>#N/A</v>
      </c>
      <c r="Q8618" s="1" t="e">
        <f>+VLOOKUP(E8618,[2]Sheet1!C$6490:L$6962,10,0)</f>
        <v>#N/A</v>
      </c>
    </row>
    <row r="8619" spans="2:17" x14ac:dyDescent="0.2">
      <c r="C8619" s="8">
        <v>45898</v>
      </c>
      <c r="D8619" s="4" t="s">
        <v>17942</v>
      </c>
      <c r="E8619">
        <f t="shared" si="436"/>
        <v>56286</v>
      </c>
      <c r="F8619" s="4" t="s">
        <v>12142</v>
      </c>
      <c r="G8619" s="4" t="s">
        <v>18342</v>
      </c>
      <c r="H8619" s="12">
        <v>184608</v>
      </c>
      <c r="I8619" s="11" t="s">
        <v>548</v>
      </c>
      <c r="J8619" s="12">
        <v>14769</v>
      </c>
      <c r="K8619" s="12">
        <v>199377</v>
      </c>
      <c r="L8619" s="4" t="s">
        <v>3387</v>
      </c>
      <c r="M8619" s="4" t="s">
        <v>3106</v>
      </c>
      <c r="N8619" t="s">
        <v>5381</v>
      </c>
      <c r="O8619" s="22" t="e">
        <f>+VLOOKUP(E8619,[2]Sheet1!C$6490:L$6962,9,0)</f>
        <v>#N/A</v>
      </c>
      <c r="P8619" s="22" t="e">
        <f t="shared" si="437"/>
        <v>#N/A</v>
      </c>
      <c r="Q8619" s="1" t="e">
        <f>+VLOOKUP(E8619,[2]Sheet1!C$6490:L$6962,10,0)</f>
        <v>#N/A</v>
      </c>
    </row>
    <row r="8620" spans="2:17" x14ac:dyDescent="0.2">
      <c r="C8620" s="8">
        <v>45898</v>
      </c>
      <c r="D8620" s="4" t="s">
        <v>17943</v>
      </c>
      <c r="E8620">
        <f t="shared" ref="E8620:E8683" si="438">0+D8620</f>
        <v>56287</v>
      </c>
      <c r="F8620" s="4" t="s">
        <v>12142</v>
      </c>
      <c r="G8620" s="4" t="s">
        <v>18343</v>
      </c>
      <c r="H8620" s="12">
        <v>184608</v>
      </c>
      <c r="I8620" s="11" t="s">
        <v>548</v>
      </c>
      <c r="J8620" s="12">
        <v>14769</v>
      </c>
      <c r="K8620" s="12">
        <v>199377</v>
      </c>
      <c r="L8620" s="4" t="s">
        <v>3387</v>
      </c>
      <c r="M8620" s="4" t="s">
        <v>3106</v>
      </c>
      <c r="N8620" t="s">
        <v>5381</v>
      </c>
      <c r="O8620" s="22" t="e">
        <f>+VLOOKUP(E8620,[2]Sheet1!C$6490:L$6962,9,0)</f>
        <v>#N/A</v>
      </c>
      <c r="P8620" s="22" t="e">
        <f t="shared" si="437"/>
        <v>#N/A</v>
      </c>
      <c r="Q8620" s="1" t="e">
        <f>+VLOOKUP(E8620,[2]Sheet1!C$6490:L$6962,10,0)</f>
        <v>#N/A</v>
      </c>
    </row>
    <row r="8621" spans="2:17" x14ac:dyDescent="0.2">
      <c r="C8621" s="8">
        <v>45898</v>
      </c>
      <c r="D8621" s="4" t="s">
        <v>17944</v>
      </c>
      <c r="E8621">
        <f t="shared" si="438"/>
        <v>56288</v>
      </c>
      <c r="F8621" s="4" t="s">
        <v>12142</v>
      </c>
      <c r="G8621" s="4" t="s">
        <v>18344</v>
      </c>
      <c r="H8621" s="12">
        <v>461520</v>
      </c>
      <c r="I8621" s="11" t="s">
        <v>548</v>
      </c>
      <c r="J8621" s="12">
        <v>36922</v>
      </c>
      <c r="K8621" s="12">
        <v>498442</v>
      </c>
      <c r="L8621" s="4" t="s">
        <v>3387</v>
      </c>
      <c r="M8621" s="4" t="s">
        <v>3106</v>
      </c>
      <c r="N8621" t="s">
        <v>5381</v>
      </c>
      <c r="O8621" s="22" t="e">
        <f>+VLOOKUP(E8621,[2]Sheet1!C$6490:L$6962,9,0)</f>
        <v>#N/A</v>
      </c>
      <c r="P8621" s="22" t="e">
        <f t="shared" si="437"/>
        <v>#N/A</v>
      </c>
      <c r="Q8621" s="1" t="e">
        <f>+VLOOKUP(E8621,[2]Sheet1!C$6490:L$6962,10,0)</f>
        <v>#N/A</v>
      </c>
    </row>
    <row r="8622" spans="2:17" x14ac:dyDescent="0.2">
      <c r="C8622" s="8">
        <v>45899</v>
      </c>
      <c r="D8622" s="4" t="s">
        <v>17945</v>
      </c>
      <c r="E8622">
        <f t="shared" si="438"/>
        <v>56313</v>
      </c>
      <c r="F8622" s="4" t="s">
        <v>12142</v>
      </c>
      <c r="G8622" s="4" t="s">
        <v>18345</v>
      </c>
      <c r="H8622" s="12">
        <v>923040</v>
      </c>
      <c r="I8622" s="11" t="s">
        <v>548</v>
      </c>
      <c r="J8622" s="12">
        <v>73843</v>
      </c>
      <c r="K8622" s="12">
        <v>996883</v>
      </c>
      <c r="L8622" s="4" t="s">
        <v>313</v>
      </c>
      <c r="M8622" s="4" t="s">
        <v>1554</v>
      </c>
      <c r="N8622" t="s">
        <v>5381</v>
      </c>
      <c r="O8622" s="22" t="e">
        <f>+VLOOKUP(E8622,[2]Sheet1!C$6490:L$6962,9,0)</f>
        <v>#N/A</v>
      </c>
      <c r="P8622" s="22" t="e">
        <f t="shared" si="437"/>
        <v>#N/A</v>
      </c>
      <c r="Q8622" s="1" t="e">
        <f>+VLOOKUP(E8622,[2]Sheet1!C$6490:L$6962,10,0)</f>
        <v>#N/A</v>
      </c>
    </row>
    <row r="8623" spans="2:17" x14ac:dyDescent="0.2">
      <c r="C8623" s="8">
        <v>45899</v>
      </c>
      <c r="D8623" s="4" t="s">
        <v>17946</v>
      </c>
      <c r="E8623">
        <f t="shared" si="438"/>
        <v>56314</v>
      </c>
      <c r="F8623" s="4" t="s">
        <v>12142</v>
      </c>
      <c r="G8623" s="4" t="s">
        <v>18346</v>
      </c>
      <c r="H8623" s="12">
        <v>692280</v>
      </c>
      <c r="I8623" s="11" t="s">
        <v>548</v>
      </c>
      <c r="J8623" s="12">
        <v>55382</v>
      </c>
      <c r="K8623" s="12">
        <v>747662</v>
      </c>
      <c r="L8623" s="4" t="s">
        <v>12333</v>
      </c>
      <c r="M8623" s="4" t="s">
        <v>12334</v>
      </c>
      <c r="N8623" t="s">
        <v>5381</v>
      </c>
      <c r="O8623" s="22" t="e">
        <f>+VLOOKUP(E8623,[2]Sheet1!C$6490:L$6962,9,0)</f>
        <v>#N/A</v>
      </c>
      <c r="P8623" s="22" t="e">
        <f t="shared" si="437"/>
        <v>#N/A</v>
      </c>
      <c r="Q8623" s="1" t="e">
        <f>+VLOOKUP(E8623,[2]Sheet1!C$6490:L$6962,10,0)</f>
        <v>#N/A</v>
      </c>
    </row>
    <row r="8624" spans="2:17" x14ac:dyDescent="0.2">
      <c r="C8624" s="8">
        <v>45899</v>
      </c>
      <c r="D8624" s="4" t="s">
        <v>17947</v>
      </c>
      <c r="E8624">
        <f t="shared" si="438"/>
        <v>56315</v>
      </c>
      <c r="F8624" s="4" t="s">
        <v>12142</v>
      </c>
      <c r="G8624" s="4" t="s">
        <v>18347</v>
      </c>
      <c r="H8624" s="12">
        <v>461520</v>
      </c>
      <c r="I8624" s="11" t="s">
        <v>548</v>
      </c>
      <c r="J8624" s="12">
        <v>36922</v>
      </c>
      <c r="K8624" s="12">
        <v>498442</v>
      </c>
      <c r="L8624" s="4" t="s">
        <v>313</v>
      </c>
      <c r="M8624" s="4" t="s">
        <v>1554</v>
      </c>
      <c r="N8624" t="s">
        <v>5381</v>
      </c>
      <c r="O8624" s="22" t="e">
        <f>+VLOOKUP(E8624,[2]Sheet1!C$6490:L$6962,9,0)</f>
        <v>#N/A</v>
      </c>
      <c r="P8624" s="22" t="e">
        <f t="shared" si="437"/>
        <v>#N/A</v>
      </c>
      <c r="Q8624" s="1" t="e">
        <f>+VLOOKUP(E8624,[2]Sheet1!C$6490:L$6962,10,0)</f>
        <v>#N/A</v>
      </c>
    </row>
    <row r="8625" spans="2:17" x14ac:dyDescent="0.2">
      <c r="C8625" s="8">
        <v>45899</v>
      </c>
      <c r="D8625" s="4" t="s">
        <v>17948</v>
      </c>
      <c r="E8625">
        <f t="shared" si="438"/>
        <v>56318</v>
      </c>
      <c r="F8625" s="4" t="s">
        <v>12142</v>
      </c>
      <c r="G8625" s="4" t="s">
        <v>18348</v>
      </c>
      <c r="H8625" s="12">
        <v>461520</v>
      </c>
      <c r="I8625" s="11" t="s">
        <v>548</v>
      </c>
      <c r="J8625" s="12">
        <v>36922</v>
      </c>
      <c r="K8625" s="12">
        <v>498442</v>
      </c>
      <c r="L8625" s="4" t="s">
        <v>313</v>
      </c>
      <c r="M8625" s="4" t="s">
        <v>1554</v>
      </c>
      <c r="N8625" t="s">
        <v>5381</v>
      </c>
      <c r="O8625" s="22" t="e">
        <f>+VLOOKUP(E8625,[2]Sheet1!C$6490:L$6962,9,0)</f>
        <v>#N/A</v>
      </c>
      <c r="P8625" s="22" t="e">
        <f t="shared" si="437"/>
        <v>#N/A</v>
      </c>
      <c r="Q8625" s="1" t="e">
        <f>+VLOOKUP(E8625,[2]Sheet1!C$6490:L$6962,10,0)</f>
        <v>#N/A</v>
      </c>
    </row>
    <row r="8626" spans="2:17" hidden="1" x14ac:dyDescent="0.2">
      <c r="B8626" t="s">
        <v>20574</v>
      </c>
      <c r="C8626" s="8">
        <v>45900</v>
      </c>
      <c r="D8626" s="4" t="s">
        <v>6124</v>
      </c>
      <c r="E8626">
        <f t="shared" si="438"/>
        <v>10</v>
      </c>
      <c r="F8626" s="4" t="s">
        <v>18349</v>
      </c>
      <c r="G8626" s="4" t="s">
        <v>18350</v>
      </c>
      <c r="H8626" s="12">
        <v>-62637</v>
      </c>
      <c r="I8626" s="11" t="s">
        <v>548</v>
      </c>
      <c r="J8626" s="12">
        <v>-5011</v>
      </c>
      <c r="K8626" s="12">
        <v>-67648</v>
      </c>
      <c r="L8626" s="4" t="s">
        <v>5596</v>
      </c>
      <c r="M8626" s="4" t="s">
        <v>5597</v>
      </c>
      <c r="N8626" t="s">
        <v>18355</v>
      </c>
      <c r="O8626" s="22">
        <f>+VLOOKUP(E8626,[2]Sheet1!C$6490:L$6962,9,0)</f>
        <v>-67648</v>
      </c>
      <c r="P8626" s="22">
        <f t="shared" si="437"/>
        <v>0</v>
      </c>
      <c r="Q8626" s="1">
        <f>+VLOOKUP(E8626,[2]Sheet1!C$6490:L$6962,10,0)</f>
        <v>45911</v>
      </c>
    </row>
    <row r="8627" spans="2:17" hidden="1" x14ac:dyDescent="0.2">
      <c r="B8627" t="s">
        <v>20575</v>
      </c>
      <c r="C8627" s="8">
        <v>45900</v>
      </c>
      <c r="D8627" s="4" t="s">
        <v>11829</v>
      </c>
      <c r="E8627">
        <f t="shared" si="438"/>
        <v>1582</v>
      </c>
      <c r="F8627" s="4" t="s">
        <v>17397</v>
      </c>
      <c r="G8627" s="4" t="s">
        <v>18351</v>
      </c>
      <c r="H8627" s="12">
        <v>-62637</v>
      </c>
      <c r="I8627" s="11" t="s">
        <v>548</v>
      </c>
      <c r="J8627" s="12">
        <v>-5011</v>
      </c>
      <c r="K8627" s="12">
        <v>-67648</v>
      </c>
      <c r="L8627" s="4" t="s">
        <v>3387</v>
      </c>
      <c r="M8627" s="4" t="s">
        <v>3106</v>
      </c>
      <c r="N8627" t="s">
        <v>18355</v>
      </c>
      <c r="O8627" s="22">
        <f>+VLOOKUP(E8627,[2]Sheet1!C$6490:L$6962,9,0)</f>
        <v>-67648</v>
      </c>
      <c r="P8627" s="22">
        <f t="shared" si="437"/>
        <v>0</v>
      </c>
      <c r="Q8627" s="1">
        <f>+VLOOKUP(E8627,[2]Sheet1!C$6490:L$6962,10,0)</f>
        <v>45911</v>
      </c>
    </row>
    <row r="8628" spans="2:17" hidden="1" x14ac:dyDescent="0.2">
      <c r="B8628" t="s">
        <v>20576</v>
      </c>
      <c r="C8628" s="8">
        <v>45900</v>
      </c>
      <c r="D8628" s="4" t="s">
        <v>11831</v>
      </c>
      <c r="E8628">
        <f t="shared" si="438"/>
        <v>1584</v>
      </c>
      <c r="F8628" s="4" t="s">
        <v>17397</v>
      </c>
      <c r="G8628" s="4" t="s">
        <v>18352</v>
      </c>
      <c r="H8628" s="12">
        <v>-92304</v>
      </c>
      <c r="I8628" s="11" t="s">
        <v>548</v>
      </c>
      <c r="J8628" s="12">
        <v>-7384</v>
      </c>
      <c r="K8628" s="12">
        <v>-99688</v>
      </c>
      <c r="L8628" s="4" t="s">
        <v>3387</v>
      </c>
      <c r="M8628" s="4" t="s">
        <v>3106</v>
      </c>
      <c r="N8628" t="s">
        <v>18355</v>
      </c>
      <c r="O8628" s="22">
        <f>+VLOOKUP(E8628,[2]Sheet1!C$6490:L$6962,9,0)</f>
        <v>-99688</v>
      </c>
      <c r="P8628" s="22">
        <f t="shared" si="437"/>
        <v>0</v>
      </c>
      <c r="Q8628" s="1">
        <f>+VLOOKUP(E8628,[2]Sheet1!C$6490:L$6962,10,0)</f>
        <v>45911</v>
      </c>
    </row>
    <row r="8629" spans="2:17" x14ac:dyDescent="0.2">
      <c r="C8629" s="8">
        <v>45903</v>
      </c>
      <c r="D8629" s="4" t="s">
        <v>18356</v>
      </c>
      <c r="E8629">
        <f t="shared" si="438"/>
        <v>56448</v>
      </c>
      <c r="F8629" s="4" t="s">
        <v>12142</v>
      </c>
      <c r="G8629" s="4" t="s">
        <v>18648</v>
      </c>
      <c r="H8629" s="12">
        <v>461520</v>
      </c>
      <c r="I8629" s="11" t="s">
        <v>548</v>
      </c>
      <c r="J8629" s="12">
        <v>36922</v>
      </c>
      <c r="K8629" s="12">
        <f>+H8629+J8629</f>
        <v>498442</v>
      </c>
      <c r="L8629" s="4" t="s">
        <v>3387</v>
      </c>
      <c r="M8629" s="4" t="s">
        <v>3106</v>
      </c>
      <c r="N8629" t="s">
        <v>5381</v>
      </c>
      <c r="O8629" s="22" t="e">
        <f>+VLOOKUP(E8629,[2]Sheet1!C$6490:L$6962,9,0)</f>
        <v>#N/A</v>
      </c>
      <c r="P8629" s="22" t="e">
        <f t="shared" ref="P8629:P8692" si="439">+O8629-K8629</f>
        <v>#N/A</v>
      </c>
      <c r="Q8629" s="1" t="e">
        <f>+VLOOKUP(E8629,[2]Sheet1!C$6490:L$6962,10,0)</f>
        <v>#N/A</v>
      </c>
    </row>
    <row r="8630" spans="2:17" x14ac:dyDescent="0.2">
      <c r="C8630" s="8">
        <v>45903</v>
      </c>
      <c r="D8630" s="4" t="s">
        <v>18357</v>
      </c>
      <c r="E8630">
        <f t="shared" si="438"/>
        <v>56449</v>
      </c>
      <c r="F8630" s="4" t="s">
        <v>12142</v>
      </c>
      <c r="G8630" s="4" t="s">
        <v>18649</v>
      </c>
      <c r="H8630" s="12">
        <v>230760</v>
      </c>
      <c r="I8630" s="11" t="s">
        <v>548</v>
      </c>
      <c r="J8630" s="12">
        <v>18461</v>
      </c>
      <c r="K8630" s="12">
        <f t="shared" ref="K8630:K8693" si="440">+H8630+J8630</f>
        <v>249221</v>
      </c>
      <c r="L8630" s="4" t="s">
        <v>3387</v>
      </c>
      <c r="M8630" s="4" t="s">
        <v>3106</v>
      </c>
      <c r="N8630" t="s">
        <v>5381</v>
      </c>
      <c r="O8630" s="22" t="e">
        <f>+VLOOKUP(E8630,[2]Sheet1!C$6490:L$6962,9,0)</f>
        <v>#N/A</v>
      </c>
      <c r="P8630" s="22" t="e">
        <f t="shared" si="439"/>
        <v>#N/A</v>
      </c>
      <c r="Q8630" s="1" t="e">
        <f>+VLOOKUP(E8630,[2]Sheet1!C$6490:L$6962,10,0)</f>
        <v>#N/A</v>
      </c>
    </row>
    <row r="8631" spans="2:17" x14ac:dyDescent="0.2">
      <c r="C8631" s="8">
        <v>45903</v>
      </c>
      <c r="D8631" s="4" t="s">
        <v>18358</v>
      </c>
      <c r="E8631">
        <f t="shared" si="438"/>
        <v>56450</v>
      </c>
      <c r="F8631" s="4" t="s">
        <v>12142</v>
      </c>
      <c r="G8631" s="4" t="s">
        <v>18650</v>
      </c>
      <c r="H8631" s="12">
        <v>184608</v>
      </c>
      <c r="I8631" s="11" t="s">
        <v>548</v>
      </c>
      <c r="J8631" s="12">
        <v>14769</v>
      </c>
      <c r="K8631" s="12">
        <f t="shared" si="440"/>
        <v>199377</v>
      </c>
      <c r="L8631" s="4" t="s">
        <v>3387</v>
      </c>
      <c r="M8631" s="4" t="s">
        <v>3106</v>
      </c>
      <c r="N8631" t="s">
        <v>5381</v>
      </c>
      <c r="O8631" s="22" t="e">
        <f>+VLOOKUP(E8631,[2]Sheet1!C$6490:L$6962,9,0)</f>
        <v>#N/A</v>
      </c>
      <c r="P8631" s="22" t="e">
        <f t="shared" si="439"/>
        <v>#N/A</v>
      </c>
      <c r="Q8631" s="1" t="e">
        <f>+VLOOKUP(E8631,[2]Sheet1!C$6490:L$6962,10,0)</f>
        <v>#N/A</v>
      </c>
    </row>
    <row r="8632" spans="2:17" x14ac:dyDescent="0.2">
      <c r="C8632" s="8">
        <v>45903</v>
      </c>
      <c r="D8632" s="4" t="s">
        <v>18359</v>
      </c>
      <c r="E8632">
        <f t="shared" si="438"/>
        <v>56451</v>
      </c>
      <c r="F8632" s="4" t="s">
        <v>12142</v>
      </c>
      <c r="G8632" s="4" t="s">
        <v>18651</v>
      </c>
      <c r="H8632" s="12">
        <v>346140</v>
      </c>
      <c r="I8632" s="11" t="s">
        <v>548</v>
      </c>
      <c r="J8632" s="12">
        <v>27691</v>
      </c>
      <c r="K8632" s="12">
        <f t="shared" si="440"/>
        <v>373831</v>
      </c>
      <c r="L8632" s="4" t="s">
        <v>3387</v>
      </c>
      <c r="M8632" s="4" t="s">
        <v>3106</v>
      </c>
      <c r="N8632" t="s">
        <v>5381</v>
      </c>
      <c r="O8632" s="22" t="e">
        <f>+VLOOKUP(E8632,[2]Sheet1!C$6490:L$6962,9,0)</f>
        <v>#N/A</v>
      </c>
      <c r="P8632" s="22" t="e">
        <f t="shared" si="439"/>
        <v>#N/A</v>
      </c>
      <c r="Q8632" s="1" t="e">
        <f>+VLOOKUP(E8632,[2]Sheet1!C$6490:L$6962,10,0)</f>
        <v>#N/A</v>
      </c>
    </row>
    <row r="8633" spans="2:17" x14ac:dyDescent="0.2">
      <c r="C8633" s="8">
        <v>45903</v>
      </c>
      <c r="D8633" s="4" t="s">
        <v>18360</v>
      </c>
      <c r="E8633">
        <f t="shared" si="438"/>
        <v>56452</v>
      </c>
      <c r="F8633" s="4" t="s">
        <v>12142</v>
      </c>
      <c r="G8633" s="4" t="s">
        <v>18652</v>
      </c>
      <c r="H8633" s="12">
        <v>230760</v>
      </c>
      <c r="I8633" s="11" t="s">
        <v>548</v>
      </c>
      <c r="J8633" s="12">
        <v>18461</v>
      </c>
      <c r="K8633" s="12">
        <f t="shared" si="440"/>
        <v>249221</v>
      </c>
      <c r="L8633" s="4" t="s">
        <v>3387</v>
      </c>
      <c r="M8633" s="4" t="s">
        <v>3106</v>
      </c>
      <c r="N8633" t="s">
        <v>5381</v>
      </c>
      <c r="O8633" s="22" t="e">
        <f>+VLOOKUP(E8633,[2]Sheet1!C$6490:L$6962,9,0)</f>
        <v>#N/A</v>
      </c>
      <c r="P8633" s="22" t="e">
        <f t="shared" si="439"/>
        <v>#N/A</v>
      </c>
      <c r="Q8633" s="1" t="e">
        <f>+VLOOKUP(E8633,[2]Sheet1!C$6490:L$6962,10,0)</f>
        <v>#N/A</v>
      </c>
    </row>
    <row r="8634" spans="2:17" x14ac:dyDescent="0.2">
      <c r="C8634" s="8">
        <v>45903</v>
      </c>
      <c r="D8634" s="4" t="s">
        <v>18361</v>
      </c>
      <c r="E8634">
        <f t="shared" si="438"/>
        <v>56453</v>
      </c>
      <c r="F8634" s="4" t="s">
        <v>12142</v>
      </c>
      <c r="G8634" s="4" t="s">
        <v>18653</v>
      </c>
      <c r="H8634" s="12">
        <v>184608</v>
      </c>
      <c r="I8634" s="11" t="s">
        <v>548</v>
      </c>
      <c r="J8634" s="12">
        <v>14769</v>
      </c>
      <c r="K8634" s="12">
        <f t="shared" si="440"/>
        <v>199377</v>
      </c>
      <c r="L8634" s="4" t="s">
        <v>3387</v>
      </c>
      <c r="M8634" s="4" t="s">
        <v>3106</v>
      </c>
      <c r="N8634" t="s">
        <v>5381</v>
      </c>
      <c r="O8634" s="22" t="e">
        <f>+VLOOKUP(E8634,[2]Sheet1!C$6490:L$6962,9,0)</f>
        <v>#N/A</v>
      </c>
      <c r="P8634" s="22" t="e">
        <f t="shared" si="439"/>
        <v>#N/A</v>
      </c>
      <c r="Q8634" s="1" t="e">
        <f>+VLOOKUP(E8634,[2]Sheet1!C$6490:L$6962,10,0)</f>
        <v>#N/A</v>
      </c>
    </row>
    <row r="8635" spans="2:17" x14ac:dyDescent="0.2">
      <c r="C8635" s="8">
        <v>45903</v>
      </c>
      <c r="D8635" s="4" t="s">
        <v>18362</v>
      </c>
      <c r="E8635">
        <f t="shared" si="438"/>
        <v>56454</v>
      </c>
      <c r="F8635" s="4" t="s">
        <v>12142</v>
      </c>
      <c r="G8635" s="4" t="s">
        <v>18654</v>
      </c>
      <c r="H8635" s="12">
        <v>230760</v>
      </c>
      <c r="I8635" s="11" t="s">
        <v>548</v>
      </c>
      <c r="J8635" s="12">
        <v>18461</v>
      </c>
      <c r="K8635" s="12">
        <f t="shared" si="440"/>
        <v>249221</v>
      </c>
      <c r="L8635" s="4" t="s">
        <v>3387</v>
      </c>
      <c r="M8635" s="4" t="s">
        <v>3106</v>
      </c>
      <c r="N8635" t="s">
        <v>5381</v>
      </c>
      <c r="O8635" s="22" t="e">
        <f>+VLOOKUP(E8635,[2]Sheet1!C$6490:L$6962,9,0)</f>
        <v>#N/A</v>
      </c>
      <c r="P8635" s="22" t="e">
        <f t="shared" si="439"/>
        <v>#N/A</v>
      </c>
      <c r="Q8635" s="1" t="e">
        <f>+VLOOKUP(E8635,[2]Sheet1!C$6490:L$6962,10,0)</f>
        <v>#N/A</v>
      </c>
    </row>
    <row r="8636" spans="2:17" x14ac:dyDescent="0.2">
      <c r="C8636" s="8">
        <v>45903</v>
      </c>
      <c r="D8636" s="4" t="s">
        <v>18363</v>
      </c>
      <c r="E8636">
        <f t="shared" si="438"/>
        <v>56455</v>
      </c>
      <c r="F8636" s="4" t="s">
        <v>12142</v>
      </c>
      <c r="G8636" s="4" t="s">
        <v>18655</v>
      </c>
      <c r="H8636" s="12">
        <v>184608</v>
      </c>
      <c r="I8636" s="11" t="s">
        <v>548</v>
      </c>
      <c r="J8636" s="12">
        <v>14769</v>
      </c>
      <c r="K8636" s="12">
        <f t="shared" si="440"/>
        <v>199377</v>
      </c>
      <c r="L8636" s="4" t="s">
        <v>3387</v>
      </c>
      <c r="M8636" s="4" t="s">
        <v>3106</v>
      </c>
      <c r="N8636" t="s">
        <v>5381</v>
      </c>
      <c r="O8636" s="22" t="e">
        <f>+VLOOKUP(E8636,[2]Sheet1!C$6490:L$6962,9,0)</f>
        <v>#N/A</v>
      </c>
      <c r="P8636" s="22" t="e">
        <f t="shared" si="439"/>
        <v>#N/A</v>
      </c>
      <c r="Q8636" s="1" t="e">
        <f>+VLOOKUP(E8636,[2]Sheet1!C$6490:L$6962,10,0)</f>
        <v>#N/A</v>
      </c>
    </row>
    <row r="8637" spans="2:17" x14ac:dyDescent="0.2">
      <c r="C8637" s="8">
        <v>45903</v>
      </c>
      <c r="D8637" s="4" t="s">
        <v>18364</v>
      </c>
      <c r="E8637">
        <f t="shared" si="438"/>
        <v>56456</v>
      </c>
      <c r="F8637" s="4" t="s">
        <v>12142</v>
      </c>
      <c r="G8637" s="4" t="s">
        <v>18656</v>
      </c>
      <c r="H8637" s="12">
        <v>230760</v>
      </c>
      <c r="I8637" s="11" t="s">
        <v>548</v>
      </c>
      <c r="J8637" s="12">
        <v>18461</v>
      </c>
      <c r="K8637" s="12">
        <f t="shared" si="440"/>
        <v>249221</v>
      </c>
      <c r="L8637" s="4" t="s">
        <v>3387</v>
      </c>
      <c r="M8637" s="4" t="s">
        <v>3106</v>
      </c>
      <c r="N8637" t="s">
        <v>5381</v>
      </c>
      <c r="O8637" s="22" t="e">
        <f>+VLOOKUP(E8637,[2]Sheet1!C$6490:L$6962,9,0)</f>
        <v>#N/A</v>
      </c>
      <c r="P8637" s="22" t="e">
        <f t="shared" si="439"/>
        <v>#N/A</v>
      </c>
      <c r="Q8637" s="1" t="e">
        <f>+VLOOKUP(E8637,[2]Sheet1!C$6490:L$6962,10,0)</f>
        <v>#N/A</v>
      </c>
    </row>
    <row r="8638" spans="2:17" x14ac:dyDescent="0.2">
      <c r="C8638" s="8">
        <v>45903</v>
      </c>
      <c r="D8638" s="4" t="s">
        <v>18365</v>
      </c>
      <c r="E8638">
        <f t="shared" si="438"/>
        <v>56457</v>
      </c>
      <c r="F8638" s="4" t="s">
        <v>12142</v>
      </c>
      <c r="G8638" s="4" t="s">
        <v>18657</v>
      </c>
      <c r="H8638" s="12">
        <v>230760</v>
      </c>
      <c r="I8638" s="11" t="s">
        <v>548</v>
      </c>
      <c r="J8638" s="12">
        <v>18461</v>
      </c>
      <c r="K8638" s="12">
        <f t="shared" si="440"/>
        <v>249221</v>
      </c>
      <c r="L8638" s="4" t="s">
        <v>3387</v>
      </c>
      <c r="M8638" s="4" t="s">
        <v>3106</v>
      </c>
      <c r="N8638" t="s">
        <v>5381</v>
      </c>
      <c r="O8638" s="22" t="e">
        <f>+VLOOKUP(E8638,[2]Sheet1!C$6490:L$6962,9,0)</f>
        <v>#N/A</v>
      </c>
      <c r="P8638" s="22" t="e">
        <f t="shared" si="439"/>
        <v>#N/A</v>
      </c>
      <c r="Q8638" s="1" t="e">
        <f>+VLOOKUP(E8638,[2]Sheet1!C$6490:L$6962,10,0)</f>
        <v>#N/A</v>
      </c>
    </row>
    <row r="8639" spans="2:17" x14ac:dyDescent="0.2">
      <c r="C8639" s="8">
        <v>45903</v>
      </c>
      <c r="D8639" s="4" t="s">
        <v>18366</v>
      </c>
      <c r="E8639">
        <f t="shared" si="438"/>
        <v>56458</v>
      </c>
      <c r="F8639" s="4" t="s">
        <v>12142</v>
      </c>
      <c r="G8639" s="4" t="s">
        <v>18658</v>
      </c>
      <c r="H8639" s="12">
        <v>461520</v>
      </c>
      <c r="I8639" s="11" t="s">
        <v>548</v>
      </c>
      <c r="J8639" s="12">
        <v>36922</v>
      </c>
      <c r="K8639" s="12">
        <f t="shared" si="440"/>
        <v>498442</v>
      </c>
      <c r="L8639" s="4" t="s">
        <v>3387</v>
      </c>
      <c r="M8639" s="4" t="s">
        <v>3106</v>
      </c>
      <c r="N8639" t="s">
        <v>5381</v>
      </c>
      <c r="O8639" s="22" t="e">
        <f>+VLOOKUP(E8639,[2]Sheet1!C$6490:L$6962,9,0)</f>
        <v>#N/A</v>
      </c>
      <c r="P8639" s="22" t="e">
        <f t="shared" si="439"/>
        <v>#N/A</v>
      </c>
      <c r="Q8639" s="1" t="e">
        <f>+VLOOKUP(E8639,[2]Sheet1!C$6490:L$6962,10,0)</f>
        <v>#N/A</v>
      </c>
    </row>
    <row r="8640" spans="2:17" x14ac:dyDescent="0.2">
      <c r="C8640" s="8">
        <v>45904</v>
      </c>
      <c r="D8640" s="4" t="s">
        <v>18367</v>
      </c>
      <c r="E8640">
        <f t="shared" si="438"/>
        <v>56525</v>
      </c>
      <c r="F8640" s="4" t="s">
        <v>12142</v>
      </c>
      <c r="G8640" s="4" t="s">
        <v>18659</v>
      </c>
      <c r="H8640" s="12">
        <v>230760</v>
      </c>
      <c r="I8640" s="11" t="s">
        <v>548</v>
      </c>
      <c r="J8640" s="12">
        <v>18461</v>
      </c>
      <c r="K8640" s="12">
        <f t="shared" si="440"/>
        <v>249221</v>
      </c>
      <c r="L8640" s="4" t="s">
        <v>3387</v>
      </c>
      <c r="M8640" s="4" t="s">
        <v>3106</v>
      </c>
      <c r="N8640" t="s">
        <v>5381</v>
      </c>
      <c r="O8640" s="22" t="e">
        <f>+VLOOKUP(E8640,[2]Sheet1!C$6490:L$6962,9,0)</f>
        <v>#N/A</v>
      </c>
      <c r="P8640" s="22" t="e">
        <f t="shared" si="439"/>
        <v>#N/A</v>
      </c>
      <c r="Q8640" s="1" t="e">
        <f>+VLOOKUP(E8640,[2]Sheet1!C$6490:L$6962,10,0)</f>
        <v>#N/A</v>
      </c>
    </row>
    <row r="8641" spans="3:17" x14ac:dyDescent="0.2">
      <c r="C8641" s="8">
        <v>45904</v>
      </c>
      <c r="D8641" s="4" t="s">
        <v>18368</v>
      </c>
      <c r="E8641">
        <f t="shared" si="438"/>
        <v>56526</v>
      </c>
      <c r="F8641" s="4" t="s">
        <v>12142</v>
      </c>
      <c r="G8641" s="4" t="s">
        <v>18660</v>
      </c>
      <c r="H8641" s="12">
        <v>230760</v>
      </c>
      <c r="I8641" s="11" t="s">
        <v>548</v>
      </c>
      <c r="J8641" s="12">
        <v>18461</v>
      </c>
      <c r="K8641" s="12">
        <f t="shared" si="440"/>
        <v>249221</v>
      </c>
      <c r="L8641" s="4" t="s">
        <v>3387</v>
      </c>
      <c r="M8641" s="4" t="s">
        <v>3106</v>
      </c>
      <c r="N8641" t="s">
        <v>5381</v>
      </c>
      <c r="O8641" s="22" t="e">
        <f>+VLOOKUP(E8641,[2]Sheet1!C$6490:L$6962,9,0)</f>
        <v>#N/A</v>
      </c>
      <c r="P8641" s="22" t="e">
        <f t="shared" si="439"/>
        <v>#N/A</v>
      </c>
      <c r="Q8641" s="1" t="e">
        <f>+VLOOKUP(E8641,[2]Sheet1!C$6490:L$6962,10,0)</f>
        <v>#N/A</v>
      </c>
    </row>
    <row r="8642" spans="3:17" x14ac:dyDescent="0.2">
      <c r="C8642" s="8">
        <v>45904</v>
      </c>
      <c r="D8642" s="4" t="s">
        <v>18369</v>
      </c>
      <c r="E8642">
        <f t="shared" si="438"/>
        <v>56527</v>
      </c>
      <c r="F8642" s="4" t="s">
        <v>12142</v>
      </c>
      <c r="G8642" s="4" t="s">
        <v>18661</v>
      </c>
      <c r="H8642" s="12">
        <v>230760</v>
      </c>
      <c r="I8642" s="11" t="s">
        <v>548</v>
      </c>
      <c r="J8642" s="12">
        <v>18461</v>
      </c>
      <c r="K8642" s="12">
        <f t="shared" si="440"/>
        <v>249221</v>
      </c>
      <c r="L8642" s="4" t="s">
        <v>3387</v>
      </c>
      <c r="M8642" s="4" t="s">
        <v>3106</v>
      </c>
      <c r="N8642" t="s">
        <v>5381</v>
      </c>
      <c r="O8642" s="22" t="e">
        <f>+VLOOKUP(E8642,[2]Sheet1!C$6490:L$6962,9,0)</f>
        <v>#N/A</v>
      </c>
      <c r="P8642" s="22" t="e">
        <f t="shared" si="439"/>
        <v>#N/A</v>
      </c>
      <c r="Q8642" s="1" t="e">
        <f>+VLOOKUP(E8642,[2]Sheet1!C$6490:L$6962,10,0)</f>
        <v>#N/A</v>
      </c>
    </row>
    <row r="8643" spans="3:17" x14ac:dyDescent="0.2">
      <c r="C8643" s="8">
        <v>45904</v>
      </c>
      <c r="D8643" s="4" t="s">
        <v>18370</v>
      </c>
      <c r="E8643">
        <f t="shared" si="438"/>
        <v>56528</v>
      </c>
      <c r="F8643" s="4" t="s">
        <v>12142</v>
      </c>
      <c r="G8643" s="4" t="s">
        <v>18662</v>
      </c>
      <c r="H8643" s="12">
        <v>461520</v>
      </c>
      <c r="I8643" s="11" t="s">
        <v>548</v>
      </c>
      <c r="J8643" s="12">
        <v>36922</v>
      </c>
      <c r="K8643" s="12">
        <f t="shared" si="440"/>
        <v>498442</v>
      </c>
      <c r="L8643" s="4" t="s">
        <v>3387</v>
      </c>
      <c r="M8643" s="4" t="s">
        <v>3106</v>
      </c>
      <c r="N8643" t="s">
        <v>5381</v>
      </c>
      <c r="O8643" s="22" t="e">
        <f>+VLOOKUP(E8643,[2]Sheet1!C$6490:L$6962,9,0)</f>
        <v>#N/A</v>
      </c>
      <c r="P8643" s="22" t="e">
        <f t="shared" si="439"/>
        <v>#N/A</v>
      </c>
      <c r="Q8643" s="1" t="e">
        <f>+VLOOKUP(E8643,[2]Sheet1!C$6490:L$6962,10,0)</f>
        <v>#N/A</v>
      </c>
    </row>
    <row r="8644" spans="3:17" x14ac:dyDescent="0.2">
      <c r="C8644" s="8">
        <v>45904</v>
      </c>
      <c r="D8644" s="4" t="s">
        <v>18371</v>
      </c>
      <c r="E8644">
        <f t="shared" si="438"/>
        <v>56530</v>
      </c>
      <c r="F8644" s="4" t="s">
        <v>12142</v>
      </c>
      <c r="G8644" s="4" t="s">
        <v>18663</v>
      </c>
      <c r="H8644" s="12">
        <v>230760</v>
      </c>
      <c r="I8644" s="11" t="s">
        <v>548</v>
      </c>
      <c r="J8644" s="12">
        <v>18461</v>
      </c>
      <c r="K8644" s="12">
        <f t="shared" si="440"/>
        <v>249221</v>
      </c>
      <c r="L8644" s="4" t="s">
        <v>3387</v>
      </c>
      <c r="M8644" s="4" t="s">
        <v>3106</v>
      </c>
      <c r="N8644" t="s">
        <v>5381</v>
      </c>
      <c r="O8644" s="22" t="e">
        <f>+VLOOKUP(E8644,[2]Sheet1!C$6490:L$6962,9,0)</f>
        <v>#N/A</v>
      </c>
      <c r="P8644" s="22" t="e">
        <f t="shared" si="439"/>
        <v>#N/A</v>
      </c>
      <c r="Q8644" s="1" t="e">
        <f>+VLOOKUP(E8644,[2]Sheet1!C$6490:L$6962,10,0)</f>
        <v>#N/A</v>
      </c>
    </row>
    <row r="8645" spans="3:17" x14ac:dyDescent="0.2">
      <c r="C8645" s="8">
        <v>45904</v>
      </c>
      <c r="D8645" s="4" t="s">
        <v>18372</v>
      </c>
      <c r="E8645">
        <f t="shared" si="438"/>
        <v>56531</v>
      </c>
      <c r="F8645" s="4" t="s">
        <v>12142</v>
      </c>
      <c r="G8645" s="4" t="s">
        <v>18664</v>
      </c>
      <c r="H8645" s="12">
        <v>230760</v>
      </c>
      <c r="I8645" s="11" t="s">
        <v>548</v>
      </c>
      <c r="J8645" s="12">
        <v>18461</v>
      </c>
      <c r="K8645" s="12">
        <f t="shared" si="440"/>
        <v>249221</v>
      </c>
      <c r="L8645" s="4" t="s">
        <v>3387</v>
      </c>
      <c r="M8645" s="4" t="s">
        <v>3106</v>
      </c>
      <c r="N8645" t="s">
        <v>5381</v>
      </c>
      <c r="O8645" s="22" t="e">
        <f>+VLOOKUP(E8645,[2]Sheet1!C$6490:L$6962,9,0)</f>
        <v>#N/A</v>
      </c>
      <c r="P8645" s="22" t="e">
        <f t="shared" si="439"/>
        <v>#N/A</v>
      </c>
      <c r="Q8645" s="1" t="e">
        <f>+VLOOKUP(E8645,[2]Sheet1!C$6490:L$6962,10,0)</f>
        <v>#N/A</v>
      </c>
    </row>
    <row r="8646" spans="3:17" x14ac:dyDescent="0.2">
      <c r="C8646" s="8">
        <v>45904</v>
      </c>
      <c r="D8646" s="4" t="s">
        <v>18373</v>
      </c>
      <c r="E8646">
        <f t="shared" si="438"/>
        <v>56532</v>
      </c>
      <c r="F8646" s="4" t="s">
        <v>12142</v>
      </c>
      <c r="G8646" s="4" t="s">
        <v>18665</v>
      </c>
      <c r="H8646" s="12">
        <v>230760</v>
      </c>
      <c r="I8646" s="11" t="s">
        <v>548</v>
      </c>
      <c r="J8646" s="12">
        <v>18461</v>
      </c>
      <c r="K8646" s="12">
        <f t="shared" si="440"/>
        <v>249221</v>
      </c>
      <c r="L8646" s="4" t="s">
        <v>3387</v>
      </c>
      <c r="M8646" s="4" t="s">
        <v>3106</v>
      </c>
      <c r="N8646" t="s">
        <v>5381</v>
      </c>
      <c r="O8646" s="22" t="e">
        <f>+VLOOKUP(E8646,[2]Sheet1!C$6490:L$6962,9,0)</f>
        <v>#N/A</v>
      </c>
      <c r="P8646" s="22" t="e">
        <f t="shared" si="439"/>
        <v>#N/A</v>
      </c>
      <c r="Q8646" s="1" t="e">
        <f>+VLOOKUP(E8646,[2]Sheet1!C$6490:L$6962,10,0)</f>
        <v>#N/A</v>
      </c>
    </row>
    <row r="8647" spans="3:17" x14ac:dyDescent="0.2">
      <c r="C8647" s="8">
        <v>45904</v>
      </c>
      <c r="D8647" s="4" t="s">
        <v>18374</v>
      </c>
      <c r="E8647">
        <f t="shared" si="438"/>
        <v>56533</v>
      </c>
      <c r="F8647" s="4" t="s">
        <v>12142</v>
      </c>
      <c r="G8647" s="4" t="s">
        <v>18666</v>
      </c>
      <c r="H8647" s="12">
        <v>461520</v>
      </c>
      <c r="I8647" s="11" t="s">
        <v>548</v>
      </c>
      <c r="J8647" s="12">
        <v>36922</v>
      </c>
      <c r="K8647" s="12">
        <f t="shared" si="440"/>
        <v>498442</v>
      </c>
      <c r="L8647" s="4" t="s">
        <v>3387</v>
      </c>
      <c r="M8647" s="4" t="s">
        <v>3106</v>
      </c>
      <c r="N8647" t="s">
        <v>5381</v>
      </c>
      <c r="O8647" s="22" t="e">
        <f>+VLOOKUP(E8647,[2]Sheet1!C$6490:L$6962,9,0)</f>
        <v>#N/A</v>
      </c>
      <c r="P8647" s="22" t="e">
        <f t="shared" si="439"/>
        <v>#N/A</v>
      </c>
      <c r="Q8647" s="1" t="e">
        <f>+VLOOKUP(E8647,[2]Sheet1!C$6490:L$6962,10,0)</f>
        <v>#N/A</v>
      </c>
    </row>
    <row r="8648" spans="3:17" x14ac:dyDescent="0.2">
      <c r="C8648" s="8">
        <v>45904</v>
      </c>
      <c r="D8648" s="4" t="s">
        <v>18375</v>
      </c>
      <c r="E8648">
        <f t="shared" si="438"/>
        <v>56534</v>
      </c>
      <c r="F8648" s="4" t="s">
        <v>12142</v>
      </c>
      <c r="G8648" s="4" t="s">
        <v>18667</v>
      </c>
      <c r="H8648" s="12">
        <v>461520</v>
      </c>
      <c r="I8648" s="11" t="s">
        <v>548</v>
      </c>
      <c r="J8648" s="12">
        <v>36922</v>
      </c>
      <c r="K8648" s="12">
        <f t="shared" si="440"/>
        <v>498442</v>
      </c>
      <c r="L8648" s="4" t="s">
        <v>3387</v>
      </c>
      <c r="M8648" s="4" t="s">
        <v>3106</v>
      </c>
      <c r="N8648" t="s">
        <v>5381</v>
      </c>
      <c r="O8648" s="22" t="e">
        <f>+VLOOKUP(E8648,[2]Sheet1!C$6490:L$6962,9,0)</f>
        <v>#N/A</v>
      </c>
      <c r="P8648" s="22" t="e">
        <f t="shared" si="439"/>
        <v>#N/A</v>
      </c>
      <c r="Q8648" s="1" t="e">
        <f>+VLOOKUP(E8648,[2]Sheet1!C$6490:L$6962,10,0)</f>
        <v>#N/A</v>
      </c>
    </row>
    <row r="8649" spans="3:17" x14ac:dyDescent="0.2">
      <c r="C8649" s="8">
        <v>45904</v>
      </c>
      <c r="D8649" s="4" t="s">
        <v>18376</v>
      </c>
      <c r="E8649">
        <f t="shared" si="438"/>
        <v>56535</v>
      </c>
      <c r="F8649" s="4" t="s">
        <v>12142</v>
      </c>
      <c r="G8649" s="4" t="s">
        <v>18668</v>
      </c>
      <c r="H8649" s="12">
        <v>461520</v>
      </c>
      <c r="I8649" s="11" t="s">
        <v>548</v>
      </c>
      <c r="J8649" s="12">
        <v>36922</v>
      </c>
      <c r="K8649" s="12">
        <f t="shared" si="440"/>
        <v>498442</v>
      </c>
      <c r="L8649" s="4" t="s">
        <v>3387</v>
      </c>
      <c r="M8649" s="4" t="s">
        <v>3106</v>
      </c>
      <c r="N8649" t="s">
        <v>5381</v>
      </c>
      <c r="O8649" s="22" t="e">
        <f>+VLOOKUP(E8649,[2]Sheet1!C$6490:L$6962,9,0)</f>
        <v>#N/A</v>
      </c>
      <c r="P8649" s="22" t="e">
        <f t="shared" si="439"/>
        <v>#N/A</v>
      </c>
      <c r="Q8649" s="1" t="e">
        <f>+VLOOKUP(E8649,[2]Sheet1!C$6490:L$6962,10,0)</f>
        <v>#N/A</v>
      </c>
    </row>
    <row r="8650" spans="3:17" x14ac:dyDescent="0.2">
      <c r="C8650" s="8">
        <v>45904</v>
      </c>
      <c r="D8650" s="4" t="s">
        <v>18377</v>
      </c>
      <c r="E8650">
        <f t="shared" si="438"/>
        <v>56537</v>
      </c>
      <c r="F8650" s="4" t="s">
        <v>12142</v>
      </c>
      <c r="G8650" s="4" t="s">
        <v>18669</v>
      </c>
      <c r="H8650" s="12">
        <v>230760</v>
      </c>
      <c r="I8650" s="11" t="s">
        <v>548</v>
      </c>
      <c r="J8650" s="12">
        <v>18461</v>
      </c>
      <c r="K8650" s="12">
        <f t="shared" si="440"/>
        <v>249221</v>
      </c>
      <c r="L8650" s="4" t="s">
        <v>3387</v>
      </c>
      <c r="M8650" s="4" t="s">
        <v>3106</v>
      </c>
      <c r="N8650" t="s">
        <v>5381</v>
      </c>
      <c r="O8650" s="22" t="e">
        <f>+VLOOKUP(E8650,[2]Sheet1!C$6490:L$6962,9,0)</f>
        <v>#N/A</v>
      </c>
      <c r="P8650" s="22" t="e">
        <f t="shared" si="439"/>
        <v>#N/A</v>
      </c>
      <c r="Q8650" s="1" t="e">
        <f>+VLOOKUP(E8650,[2]Sheet1!C$6490:L$6962,10,0)</f>
        <v>#N/A</v>
      </c>
    </row>
    <row r="8651" spans="3:17" x14ac:dyDescent="0.2">
      <c r="C8651" s="8">
        <v>45904</v>
      </c>
      <c r="D8651" s="4" t="s">
        <v>18378</v>
      </c>
      <c r="E8651">
        <f t="shared" si="438"/>
        <v>56538</v>
      </c>
      <c r="F8651" s="4" t="s">
        <v>12142</v>
      </c>
      <c r="G8651" s="4" t="s">
        <v>18670</v>
      </c>
      <c r="H8651" s="12">
        <v>461520</v>
      </c>
      <c r="I8651" s="11" t="s">
        <v>548</v>
      </c>
      <c r="J8651" s="12">
        <v>36922</v>
      </c>
      <c r="K8651" s="12">
        <f t="shared" si="440"/>
        <v>498442</v>
      </c>
      <c r="L8651" s="4" t="s">
        <v>3387</v>
      </c>
      <c r="M8651" s="4" t="s">
        <v>3106</v>
      </c>
      <c r="N8651" t="s">
        <v>5381</v>
      </c>
      <c r="O8651" s="22" t="e">
        <f>+VLOOKUP(E8651,[2]Sheet1!C$6490:L$6962,9,0)</f>
        <v>#N/A</v>
      </c>
      <c r="P8651" s="22" t="e">
        <f t="shared" si="439"/>
        <v>#N/A</v>
      </c>
      <c r="Q8651" s="1" t="e">
        <f>+VLOOKUP(E8651,[2]Sheet1!C$6490:L$6962,10,0)</f>
        <v>#N/A</v>
      </c>
    </row>
    <row r="8652" spans="3:17" x14ac:dyDescent="0.2">
      <c r="C8652" s="8">
        <v>45904</v>
      </c>
      <c r="D8652" s="4" t="s">
        <v>18379</v>
      </c>
      <c r="E8652">
        <f t="shared" si="438"/>
        <v>56539</v>
      </c>
      <c r="F8652" s="4" t="s">
        <v>12142</v>
      </c>
      <c r="G8652" s="4" t="s">
        <v>18671</v>
      </c>
      <c r="H8652" s="12">
        <v>230760</v>
      </c>
      <c r="I8652" s="11" t="s">
        <v>548</v>
      </c>
      <c r="J8652" s="12">
        <v>18461</v>
      </c>
      <c r="K8652" s="12">
        <f t="shared" si="440"/>
        <v>249221</v>
      </c>
      <c r="L8652" s="4" t="s">
        <v>3387</v>
      </c>
      <c r="M8652" s="4" t="s">
        <v>3106</v>
      </c>
      <c r="N8652" t="s">
        <v>5381</v>
      </c>
      <c r="O8652" s="22" t="e">
        <f>+VLOOKUP(E8652,[2]Sheet1!C$6490:L$6962,9,0)</f>
        <v>#N/A</v>
      </c>
      <c r="P8652" s="22" t="e">
        <f t="shared" si="439"/>
        <v>#N/A</v>
      </c>
      <c r="Q8652" s="1" t="e">
        <f>+VLOOKUP(E8652,[2]Sheet1!C$6490:L$6962,10,0)</f>
        <v>#N/A</v>
      </c>
    </row>
    <row r="8653" spans="3:17" x14ac:dyDescent="0.2">
      <c r="C8653" s="8">
        <v>45904</v>
      </c>
      <c r="D8653" s="4" t="s">
        <v>18380</v>
      </c>
      <c r="E8653">
        <f t="shared" si="438"/>
        <v>56540</v>
      </c>
      <c r="F8653" s="4" t="s">
        <v>12142</v>
      </c>
      <c r="G8653" s="4" t="s">
        <v>18672</v>
      </c>
      <c r="H8653" s="12">
        <v>461520</v>
      </c>
      <c r="I8653" s="11" t="s">
        <v>548</v>
      </c>
      <c r="J8653" s="12">
        <v>36922</v>
      </c>
      <c r="K8653" s="12">
        <f t="shared" si="440"/>
        <v>498442</v>
      </c>
      <c r="L8653" s="4" t="s">
        <v>3387</v>
      </c>
      <c r="M8653" s="4" t="s">
        <v>3106</v>
      </c>
      <c r="N8653" t="s">
        <v>5381</v>
      </c>
      <c r="O8653" s="22" t="e">
        <f>+VLOOKUP(E8653,[2]Sheet1!C$6490:L$6962,9,0)</f>
        <v>#N/A</v>
      </c>
      <c r="P8653" s="22" t="e">
        <f t="shared" si="439"/>
        <v>#N/A</v>
      </c>
      <c r="Q8653" s="1" t="e">
        <f>+VLOOKUP(E8653,[2]Sheet1!C$6490:L$6962,10,0)</f>
        <v>#N/A</v>
      </c>
    </row>
    <row r="8654" spans="3:17" x14ac:dyDescent="0.2">
      <c r="C8654" s="8">
        <v>45904</v>
      </c>
      <c r="D8654" s="4" t="s">
        <v>18381</v>
      </c>
      <c r="E8654">
        <f t="shared" si="438"/>
        <v>56541</v>
      </c>
      <c r="F8654" s="4" t="s">
        <v>12142</v>
      </c>
      <c r="G8654" s="4" t="s">
        <v>18673</v>
      </c>
      <c r="H8654" s="12">
        <v>230760</v>
      </c>
      <c r="I8654" s="11" t="s">
        <v>548</v>
      </c>
      <c r="J8654" s="12">
        <v>18461</v>
      </c>
      <c r="K8654" s="12">
        <f t="shared" si="440"/>
        <v>249221</v>
      </c>
      <c r="L8654" s="4" t="s">
        <v>3387</v>
      </c>
      <c r="M8654" s="4" t="s">
        <v>3106</v>
      </c>
      <c r="N8654" t="s">
        <v>5381</v>
      </c>
      <c r="O8654" s="22" t="e">
        <f>+VLOOKUP(E8654,[2]Sheet1!C$6490:L$6962,9,0)</f>
        <v>#N/A</v>
      </c>
      <c r="P8654" s="22" t="e">
        <f t="shared" si="439"/>
        <v>#N/A</v>
      </c>
      <c r="Q8654" s="1" t="e">
        <f>+VLOOKUP(E8654,[2]Sheet1!C$6490:L$6962,10,0)</f>
        <v>#N/A</v>
      </c>
    </row>
    <row r="8655" spans="3:17" x14ac:dyDescent="0.2">
      <c r="C8655" s="8">
        <v>45904</v>
      </c>
      <c r="D8655" s="4" t="s">
        <v>18382</v>
      </c>
      <c r="E8655">
        <f t="shared" si="438"/>
        <v>56542</v>
      </c>
      <c r="F8655" s="4" t="s">
        <v>12142</v>
      </c>
      <c r="G8655" s="4" t="s">
        <v>18674</v>
      </c>
      <c r="H8655" s="12">
        <v>230760</v>
      </c>
      <c r="I8655" s="11" t="s">
        <v>548</v>
      </c>
      <c r="J8655" s="12">
        <v>18461</v>
      </c>
      <c r="K8655" s="12">
        <f t="shared" si="440"/>
        <v>249221</v>
      </c>
      <c r="L8655" s="4" t="s">
        <v>3387</v>
      </c>
      <c r="M8655" s="4" t="s">
        <v>3106</v>
      </c>
      <c r="N8655" t="s">
        <v>5381</v>
      </c>
      <c r="O8655" s="22" t="e">
        <f>+VLOOKUP(E8655,[2]Sheet1!C$6490:L$6962,9,0)</f>
        <v>#N/A</v>
      </c>
      <c r="P8655" s="22" t="e">
        <f t="shared" si="439"/>
        <v>#N/A</v>
      </c>
      <c r="Q8655" s="1" t="e">
        <f>+VLOOKUP(E8655,[2]Sheet1!C$6490:L$6962,10,0)</f>
        <v>#N/A</v>
      </c>
    </row>
    <row r="8656" spans="3:17" x14ac:dyDescent="0.2">
      <c r="C8656" s="8">
        <v>45904</v>
      </c>
      <c r="D8656" s="4" t="s">
        <v>18383</v>
      </c>
      <c r="E8656">
        <f t="shared" si="438"/>
        <v>56543</v>
      </c>
      <c r="F8656" s="4" t="s">
        <v>12142</v>
      </c>
      <c r="G8656" s="4" t="s">
        <v>18675</v>
      </c>
      <c r="H8656" s="12">
        <v>230760</v>
      </c>
      <c r="I8656" s="11" t="s">
        <v>548</v>
      </c>
      <c r="J8656" s="12">
        <v>18461</v>
      </c>
      <c r="K8656" s="12">
        <f t="shared" si="440"/>
        <v>249221</v>
      </c>
      <c r="L8656" s="4" t="s">
        <v>3387</v>
      </c>
      <c r="M8656" s="4" t="s">
        <v>3106</v>
      </c>
      <c r="N8656" t="s">
        <v>5381</v>
      </c>
      <c r="O8656" s="22" t="e">
        <f>+VLOOKUP(E8656,[2]Sheet1!C$6490:L$6962,9,0)</f>
        <v>#N/A</v>
      </c>
      <c r="P8656" s="22" t="e">
        <f t="shared" si="439"/>
        <v>#N/A</v>
      </c>
      <c r="Q8656" s="1" t="e">
        <f>+VLOOKUP(E8656,[2]Sheet1!C$6490:L$6962,10,0)</f>
        <v>#N/A</v>
      </c>
    </row>
    <row r="8657" spans="3:17" x14ac:dyDescent="0.2">
      <c r="C8657" s="8">
        <v>45904</v>
      </c>
      <c r="D8657" s="4" t="s">
        <v>18384</v>
      </c>
      <c r="E8657">
        <f t="shared" si="438"/>
        <v>56544</v>
      </c>
      <c r="F8657" s="4" t="s">
        <v>12142</v>
      </c>
      <c r="G8657" s="4" t="s">
        <v>18676</v>
      </c>
      <c r="H8657" s="12">
        <v>230760</v>
      </c>
      <c r="I8657" s="11" t="s">
        <v>548</v>
      </c>
      <c r="J8657" s="12">
        <v>18461</v>
      </c>
      <c r="K8657" s="12">
        <f t="shared" si="440"/>
        <v>249221</v>
      </c>
      <c r="L8657" s="4" t="s">
        <v>3387</v>
      </c>
      <c r="M8657" s="4" t="s">
        <v>3106</v>
      </c>
      <c r="N8657" t="s">
        <v>5381</v>
      </c>
      <c r="O8657" s="22" t="e">
        <f>+VLOOKUP(E8657,[2]Sheet1!C$6490:L$6962,9,0)</f>
        <v>#N/A</v>
      </c>
      <c r="P8657" s="22" t="e">
        <f t="shared" si="439"/>
        <v>#N/A</v>
      </c>
      <c r="Q8657" s="1" t="e">
        <f>+VLOOKUP(E8657,[2]Sheet1!C$6490:L$6962,10,0)</f>
        <v>#N/A</v>
      </c>
    </row>
    <row r="8658" spans="3:17" x14ac:dyDescent="0.2">
      <c r="C8658" s="8">
        <v>45904</v>
      </c>
      <c r="D8658" s="4" t="s">
        <v>18385</v>
      </c>
      <c r="E8658">
        <f t="shared" si="438"/>
        <v>56545</v>
      </c>
      <c r="F8658" s="4" t="s">
        <v>12142</v>
      </c>
      <c r="G8658" s="4" t="s">
        <v>18677</v>
      </c>
      <c r="H8658" s="12">
        <v>230760</v>
      </c>
      <c r="I8658" s="11" t="s">
        <v>548</v>
      </c>
      <c r="J8658" s="12">
        <v>18461</v>
      </c>
      <c r="K8658" s="12">
        <f t="shared" si="440"/>
        <v>249221</v>
      </c>
      <c r="L8658" s="4" t="s">
        <v>3387</v>
      </c>
      <c r="M8658" s="4" t="s">
        <v>3106</v>
      </c>
      <c r="N8658" t="s">
        <v>5381</v>
      </c>
      <c r="O8658" s="22" t="e">
        <f>+VLOOKUP(E8658,[2]Sheet1!C$6490:L$6962,9,0)</f>
        <v>#N/A</v>
      </c>
      <c r="P8658" s="22" t="e">
        <f t="shared" si="439"/>
        <v>#N/A</v>
      </c>
      <c r="Q8658" s="1" t="e">
        <f>+VLOOKUP(E8658,[2]Sheet1!C$6490:L$6962,10,0)</f>
        <v>#N/A</v>
      </c>
    </row>
    <row r="8659" spans="3:17" x14ac:dyDescent="0.2">
      <c r="C8659" s="8">
        <v>45904</v>
      </c>
      <c r="D8659" s="4" t="s">
        <v>18386</v>
      </c>
      <c r="E8659">
        <f t="shared" si="438"/>
        <v>56546</v>
      </c>
      <c r="F8659" s="4" t="s">
        <v>12142</v>
      </c>
      <c r="G8659" s="4" t="s">
        <v>18678</v>
      </c>
      <c r="H8659" s="12">
        <v>230760</v>
      </c>
      <c r="I8659" s="11" t="s">
        <v>548</v>
      </c>
      <c r="J8659" s="12">
        <v>18461</v>
      </c>
      <c r="K8659" s="12">
        <f t="shared" si="440"/>
        <v>249221</v>
      </c>
      <c r="L8659" s="4" t="s">
        <v>3387</v>
      </c>
      <c r="M8659" s="4" t="s">
        <v>3106</v>
      </c>
      <c r="N8659" t="s">
        <v>5381</v>
      </c>
      <c r="O8659" s="22" t="e">
        <f>+VLOOKUP(E8659,[2]Sheet1!C$6490:L$6962,9,0)</f>
        <v>#N/A</v>
      </c>
      <c r="P8659" s="22" t="e">
        <f t="shared" si="439"/>
        <v>#N/A</v>
      </c>
      <c r="Q8659" s="1" t="e">
        <f>+VLOOKUP(E8659,[2]Sheet1!C$6490:L$6962,10,0)</f>
        <v>#N/A</v>
      </c>
    </row>
    <row r="8660" spans="3:17" x14ac:dyDescent="0.2">
      <c r="C8660" s="8">
        <v>45904</v>
      </c>
      <c r="D8660" s="4" t="s">
        <v>18387</v>
      </c>
      <c r="E8660">
        <f t="shared" si="438"/>
        <v>56547</v>
      </c>
      <c r="F8660" s="4" t="s">
        <v>12142</v>
      </c>
      <c r="G8660" s="4" t="s">
        <v>18679</v>
      </c>
      <c r="H8660" s="12">
        <v>184608</v>
      </c>
      <c r="I8660" s="11" t="s">
        <v>548</v>
      </c>
      <c r="J8660" s="12">
        <v>14769</v>
      </c>
      <c r="K8660" s="12">
        <f t="shared" si="440"/>
        <v>199377</v>
      </c>
      <c r="L8660" s="4" t="s">
        <v>3387</v>
      </c>
      <c r="M8660" s="4" t="s">
        <v>3106</v>
      </c>
      <c r="N8660" t="s">
        <v>5381</v>
      </c>
      <c r="O8660" s="22" t="e">
        <f>+VLOOKUP(E8660,[2]Sheet1!C$6490:L$6962,9,0)</f>
        <v>#N/A</v>
      </c>
      <c r="P8660" s="22" t="e">
        <f t="shared" si="439"/>
        <v>#N/A</v>
      </c>
      <c r="Q8660" s="1" t="e">
        <f>+VLOOKUP(E8660,[2]Sheet1!C$6490:L$6962,10,0)</f>
        <v>#N/A</v>
      </c>
    </row>
    <row r="8661" spans="3:17" x14ac:dyDescent="0.2">
      <c r="C8661" s="8">
        <v>45904</v>
      </c>
      <c r="D8661" s="4" t="s">
        <v>18388</v>
      </c>
      <c r="E8661">
        <f t="shared" si="438"/>
        <v>56548</v>
      </c>
      <c r="F8661" s="4" t="s">
        <v>12142</v>
      </c>
      <c r="G8661" s="4" t="s">
        <v>18680</v>
      </c>
      <c r="H8661" s="12">
        <v>230760</v>
      </c>
      <c r="I8661" s="11" t="s">
        <v>548</v>
      </c>
      <c r="J8661" s="12">
        <v>18461</v>
      </c>
      <c r="K8661" s="12">
        <f t="shared" si="440"/>
        <v>249221</v>
      </c>
      <c r="L8661" s="4" t="s">
        <v>3387</v>
      </c>
      <c r="M8661" s="4" t="s">
        <v>3106</v>
      </c>
      <c r="N8661" t="s">
        <v>5381</v>
      </c>
      <c r="O8661" s="22" t="e">
        <f>+VLOOKUP(E8661,[2]Sheet1!C$6490:L$6962,9,0)</f>
        <v>#N/A</v>
      </c>
      <c r="P8661" s="22" t="e">
        <f t="shared" si="439"/>
        <v>#N/A</v>
      </c>
      <c r="Q8661" s="1" t="e">
        <f>+VLOOKUP(E8661,[2]Sheet1!C$6490:L$6962,10,0)</f>
        <v>#N/A</v>
      </c>
    </row>
    <row r="8662" spans="3:17" x14ac:dyDescent="0.2">
      <c r="C8662" s="8">
        <v>45904</v>
      </c>
      <c r="D8662" s="4" t="s">
        <v>18389</v>
      </c>
      <c r="E8662">
        <f t="shared" si="438"/>
        <v>56549</v>
      </c>
      <c r="F8662" s="4" t="s">
        <v>12142</v>
      </c>
      <c r="G8662" s="4" t="s">
        <v>18681</v>
      </c>
      <c r="H8662" s="12">
        <v>184608</v>
      </c>
      <c r="I8662" s="11" t="s">
        <v>548</v>
      </c>
      <c r="J8662" s="12">
        <v>14769</v>
      </c>
      <c r="K8662" s="12">
        <f t="shared" si="440"/>
        <v>199377</v>
      </c>
      <c r="L8662" s="4" t="s">
        <v>3387</v>
      </c>
      <c r="M8662" s="4" t="s">
        <v>3106</v>
      </c>
      <c r="N8662" t="s">
        <v>5381</v>
      </c>
      <c r="O8662" s="22" t="e">
        <f>+VLOOKUP(E8662,[2]Sheet1!C$6490:L$6962,9,0)</f>
        <v>#N/A</v>
      </c>
      <c r="P8662" s="22" t="e">
        <f t="shared" si="439"/>
        <v>#N/A</v>
      </c>
      <c r="Q8662" s="1" t="e">
        <f>+VLOOKUP(E8662,[2]Sheet1!C$6490:L$6962,10,0)</f>
        <v>#N/A</v>
      </c>
    </row>
    <row r="8663" spans="3:17" x14ac:dyDescent="0.2">
      <c r="C8663" s="8">
        <v>45904</v>
      </c>
      <c r="D8663" s="4" t="s">
        <v>18390</v>
      </c>
      <c r="E8663">
        <f t="shared" si="438"/>
        <v>56550</v>
      </c>
      <c r="F8663" s="4" t="s">
        <v>12142</v>
      </c>
      <c r="G8663" s="4" t="s">
        <v>18682</v>
      </c>
      <c r="H8663" s="12">
        <v>230760</v>
      </c>
      <c r="I8663" s="11" t="s">
        <v>548</v>
      </c>
      <c r="J8663" s="12">
        <v>18461</v>
      </c>
      <c r="K8663" s="12">
        <f t="shared" si="440"/>
        <v>249221</v>
      </c>
      <c r="L8663" s="4" t="s">
        <v>3387</v>
      </c>
      <c r="M8663" s="4" t="s">
        <v>3106</v>
      </c>
      <c r="N8663" t="s">
        <v>5381</v>
      </c>
      <c r="O8663" s="22" t="e">
        <f>+VLOOKUP(E8663,[2]Sheet1!C$6490:L$6962,9,0)</f>
        <v>#N/A</v>
      </c>
      <c r="P8663" s="22" t="e">
        <f t="shared" si="439"/>
        <v>#N/A</v>
      </c>
      <c r="Q8663" s="1" t="e">
        <f>+VLOOKUP(E8663,[2]Sheet1!C$6490:L$6962,10,0)</f>
        <v>#N/A</v>
      </c>
    </row>
    <row r="8664" spans="3:17" x14ac:dyDescent="0.2">
      <c r="C8664" s="8">
        <v>45904</v>
      </c>
      <c r="D8664" s="4" t="s">
        <v>18391</v>
      </c>
      <c r="E8664">
        <f t="shared" si="438"/>
        <v>56551</v>
      </c>
      <c r="F8664" s="4" t="s">
        <v>12142</v>
      </c>
      <c r="G8664" s="4" t="s">
        <v>18683</v>
      </c>
      <c r="H8664" s="12">
        <v>230760</v>
      </c>
      <c r="I8664" s="11" t="s">
        <v>548</v>
      </c>
      <c r="J8664" s="12">
        <v>18461</v>
      </c>
      <c r="K8664" s="12">
        <f t="shared" si="440"/>
        <v>249221</v>
      </c>
      <c r="L8664" s="4" t="s">
        <v>3387</v>
      </c>
      <c r="M8664" s="4" t="s">
        <v>3106</v>
      </c>
      <c r="N8664" t="s">
        <v>5381</v>
      </c>
      <c r="O8664" s="22" t="e">
        <f>+VLOOKUP(E8664,[2]Sheet1!C$6490:L$6962,9,0)</f>
        <v>#N/A</v>
      </c>
      <c r="P8664" s="22" t="e">
        <f t="shared" si="439"/>
        <v>#N/A</v>
      </c>
      <c r="Q8664" s="1" t="e">
        <f>+VLOOKUP(E8664,[2]Sheet1!C$6490:L$6962,10,0)</f>
        <v>#N/A</v>
      </c>
    </row>
    <row r="8665" spans="3:17" x14ac:dyDescent="0.2">
      <c r="C8665" s="8">
        <v>45904</v>
      </c>
      <c r="D8665" s="4" t="s">
        <v>18392</v>
      </c>
      <c r="E8665">
        <f t="shared" si="438"/>
        <v>56552</v>
      </c>
      <c r="F8665" s="4" t="s">
        <v>12142</v>
      </c>
      <c r="G8665" s="4" t="s">
        <v>18684</v>
      </c>
      <c r="H8665" s="12">
        <v>230760</v>
      </c>
      <c r="I8665" s="11" t="s">
        <v>548</v>
      </c>
      <c r="J8665" s="12">
        <v>18461</v>
      </c>
      <c r="K8665" s="12">
        <f t="shared" si="440"/>
        <v>249221</v>
      </c>
      <c r="L8665" s="4" t="s">
        <v>3387</v>
      </c>
      <c r="M8665" s="4" t="s">
        <v>3106</v>
      </c>
      <c r="N8665" t="s">
        <v>5381</v>
      </c>
      <c r="O8665" s="22" t="e">
        <f>+VLOOKUP(E8665,[2]Sheet1!C$6490:L$6962,9,0)</f>
        <v>#N/A</v>
      </c>
      <c r="P8665" s="22" t="e">
        <f t="shared" si="439"/>
        <v>#N/A</v>
      </c>
      <c r="Q8665" s="1" t="e">
        <f>+VLOOKUP(E8665,[2]Sheet1!C$6490:L$6962,10,0)</f>
        <v>#N/A</v>
      </c>
    </row>
    <row r="8666" spans="3:17" x14ac:dyDescent="0.2">
      <c r="C8666" s="8">
        <v>45904</v>
      </c>
      <c r="D8666" s="4" t="s">
        <v>18393</v>
      </c>
      <c r="E8666">
        <f t="shared" si="438"/>
        <v>56553</v>
      </c>
      <c r="F8666" s="4" t="s">
        <v>12142</v>
      </c>
      <c r="G8666" s="4" t="s">
        <v>18685</v>
      </c>
      <c r="H8666" s="12">
        <v>461520</v>
      </c>
      <c r="I8666" s="11" t="s">
        <v>548</v>
      </c>
      <c r="J8666" s="12">
        <v>36922</v>
      </c>
      <c r="K8666" s="12">
        <f t="shared" si="440"/>
        <v>498442</v>
      </c>
      <c r="L8666" s="4" t="s">
        <v>3387</v>
      </c>
      <c r="M8666" s="4" t="s">
        <v>3106</v>
      </c>
      <c r="N8666" t="s">
        <v>5381</v>
      </c>
      <c r="O8666" s="22" t="e">
        <f>+VLOOKUP(E8666,[2]Sheet1!C$6490:L$6962,9,0)</f>
        <v>#N/A</v>
      </c>
      <c r="P8666" s="22" t="e">
        <f t="shared" si="439"/>
        <v>#N/A</v>
      </c>
      <c r="Q8666" s="1" t="e">
        <f>+VLOOKUP(E8666,[2]Sheet1!C$6490:L$6962,10,0)</f>
        <v>#N/A</v>
      </c>
    </row>
    <row r="8667" spans="3:17" x14ac:dyDescent="0.2">
      <c r="C8667" s="8">
        <v>45904</v>
      </c>
      <c r="D8667" s="4" t="s">
        <v>18394</v>
      </c>
      <c r="E8667">
        <f t="shared" si="438"/>
        <v>56554</v>
      </c>
      <c r="F8667" s="4" t="s">
        <v>12142</v>
      </c>
      <c r="G8667" s="4" t="s">
        <v>18686</v>
      </c>
      <c r="H8667" s="12">
        <v>184608</v>
      </c>
      <c r="I8667" s="11" t="s">
        <v>548</v>
      </c>
      <c r="J8667" s="12">
        <v>14769</v>
      </c>
      <c r="K8667" s="12">
        <f t="shared" si="440"/>
        <v>199377</v>
      </c>
      <c r="L8667" s="4" t="s">
        <v>3387</v>
      </c>
      <c r="M8667" s="4" t="s">
        <v>3106</v>
      </c>
      <c r="N8667" t="s">
        <v>5381</v>
      </c>
      <c r="O8667" s="22" t="e">
        <f>+VLOOKUP(E8667,[2]Sheet1!C$6490:L$6962,9,0)</f>
        <v>#N/A</v>
      </c>
      <c r="P8667" s="22" t="e">
        <f t="shared" si="439"/>
        <v>#N/A</v>
      </c>
      <c r="Q8667" s="1" t="e">
        <f>+VLOOKUP(E8667,[2]Sheet1!C$6490:L$6962,10,0)</f>
        <v>#N/A</v>
      </c>
    </row>
    <row r="8668" spans="3:17" x14ac:dyDescent="0.2">
      <c r="C8668" s="8">
        <v>45904</v>
      </c>
      <c r="D8668" s="4" t="s">
        <v>18395</v>
      </c>
      <c r="E8668">
        <f t="shared" si="438"/>
        <v>56555</v>
      </c>
      <c r="F8668" s="4" t="s">
        <v>12142</v>
      </c>
      <c r="G8668" s="4" t="s">
        <v>18687</v>
      </c>
      <c r="H8668" s="12">
        <v>230760</v>
      </c>
      <c r="I8668" s="11" t="s">
        <v>548</v>
      </c>
      <c r="J8668" s="12">
        <v>18461</v>
      </c>
      <c r="K8668" s="12">
        <f t="shared" si="440"/>
        <v>249221</v>
      </c>
      <c r="L8668" s="4" t="s">
        <v>3387</v>
      </c>
      <c r="M8668" s="4" t="s">
        <v>3106</v>
      </c>
      <c r="N8668" t="s">
        <v>5381</v>
      </c>
      <c r="O8668" s="22" t="e">
        <f>+VLOOKUP(E8668,[2]Sheet1!C$6490:L$6962,9,0)</f>
        <v>#N/A</v>
      </c>
      <c r="P8668" s="22" t="e">
        <f t="shared" si="439"/>
        <v>#N/A</v>
      </c>
      <c r="Q8668" s="1" t="e">
        <f>+VLOOKUP(E8668,[2]Sheet1!C$6490:L$6962,10,0)</f>
        <v>#N/A</v>
      </c>
    </row>
    <row r="8669" spans="3:17" x14ac:dyDescent="0.2">
      <c r="C8669" s="8">
        <v>45904</v>
      </c>
      <c r="D8669" s="4" t="s">
        <v>18396</v>
      </c>
      <c r="E8669">
        <f t="shared" si="438"/>
        <v>56556</v>
      </c>
      <c r="F8669" s="4" t="s">
        <v>12142</v>
      </c>
      <c r="G8669" s="4" t="s">
        <v>18688</v>
      </c>
      <c r="H8669" s="12">
        <v>184608</v>
      </c>
      <c r="I8669" s="11" t="s">
        <v>548</v>
      </c>
      <c r="J8669" s="12">
        <v>14769</v>
      </c>
      <c r="K8669" s="12">
        <f t="shared" si="440"/>
        <v>199377</v>
      </c>
      <c r="L8669" s="4" t="s">
        <v>3387</v>
      </c>
      <c r="M8669" s="4" t="s">
        <v>3106</v>
      </c>
      <c r="N8669" t="s">
        <v>5381</v>
      </c>
      <c r="O8669" s="22" t="e">
        <f>+VLOOKUP(E8669,[2]Sheet1!C$6490:L$6962,9,0)</f>
        <v>#N/A</v>
      </c>
      <c r="P8669" s="22" t="e">
        <f t="shared" si="439"/>
        <v>#N/A</v>
      </c>
      <c r="Q8669" s="1" t="e">
        <f>+VLOOKUP(E8669,[2]Sheet1!C$6490:L$6962,10,0)</f>
        <v>#N/A</v>
      </c>
    </row>
    <row r="8670" spans="3:17" x14ac:dyDescent="0.2">
      <c r="C8670" s="8">
        <v>45904</v>
      </c>
      <c r="D8670" s="4" t="s">
        <v>18397</v>
      </c>
      <c r="E8670">
        <f t="shared" si="438"/>
        <v>56598</v>
      </c>
      <c r="F8670" s="4" t="s">
        <v>12142</v>
      </c>
      <c r="G8670" s="4" t="s">
        <v>18689</v>
      </c>
      <c r="H8670" s="12">
        <v>461520</v>
      </c>
      <c r="I8670" s="11" t="s">
        <v>548</v>
      </c>
      <c r="J8670" s="12">
        <v>36922</v>
      </c>
      <c r="K8670" s="12">
        <f t="shared" si="440"/>
        <v>498442</v>
      </c>
      <c r="L8670" s="4" t="s">
        <v>3387</v>
      </c>
      <c r="M8670" s="4" t="s">
        <v>3106</v>
      </c>
      <c r="N8670" t="s">
        <v>5381</v>
      </c>
      <c r="O8670" s="22" t="e">
        <f>+VLOOKUP(E8670,[2]Sheet1!C$6490:L$6962,9,0)</f>
        <v>#N/A</v>
      </c>
      <c r="P8670" s="22" t="e">
        <f t="shared" si="439"/>
        <v>#N/A</v>
      </c>
      <c r="Q8670" s="1" t="e">
        <f>+VLOOKUP(E8670,[2]Sheet1!C$6490:L$6962,10,0)</f>
        <v>#N/A</v>
      </c>
    </row>
    <row r="8671" spans="3:17" x14ac:dyDescent="0.2">
      <c r="C8671" s="8">
        <v>45904</v>
      </c>
      <c r="D8671" s="4" t="s">
        <v>18398</v>
      </c>
      <c r="E8671">
        <f t="shared" si="438"/>
        <v>56599</v>
      </c>
      <c r="F8671" s="4" t="s">
        <v>12142</v>
      </c>
      <c r="G8671" s="4" t="s">
        <v>18690</v>
      </c>
      <c r="H8671" s="12">
        <v>461520</v>
      </c>
      <c r="I8671" s="11" t="s">
        <v>548</v>
      </c>
      <c r="J8671" s="12">
        <v>36922</v>
      </c>
      <c r="K8671" s="12">
        <f t="shared" si="440"/>
        <v>498442</v>
      </c>
      <c r="L8671" s="4" t="s">
        <v>3387</v>
      </c>
      <c r="M8671" s="4" t="s">
        <v>3106</v>
      </c>
      <c r="N8671" t="s">
        <v>5381</v>
      </c>
      <c r="O8671" s="22" t="e">
        <f>+VLOOKUP(E8671,[2]Sheet1!C$6490:L$6962,9,0)</f>
        <v>#N/A</v>
      </c>
      <c r="P8671" s="22" t="e">
        <f t="shared" si="439"/>
        <v>#N/A</v>
      </c>
      <c r="Q8671" s="1" t="e">
        <f>+VLOOKUP(E8671,[2]Sheet1!C$6490:L$6962,10,0)</f>
        <v>#N/A</v>
      </c>
    </row>
    <row r="8672" spans="3:17" x14ac:dyDescent="0.2">
      <c r="C8672" s="8">
        <v>45904</v>
      </c>
      <c r="D8672" s="4" t="s">
        <v>18399</v>
      </c>
      <c r="E8672">
        <f t="shared" si="438"/>
        <v>56600</v>
      </c>
      <c r="F8672" s="4" t="s">
        <v>12142</v>
      </c>
      <c r="G8672" s="4" t="s">
        <v>18691</v>
      </c>
      <c r="H8672" s="12">
        <v>346140</v>
      </c>
      <c r="I8672" s="11" t="s">
        <v>548</v>
      </c>
      <c r="J8672" s="12">
        <v>27691</v>
      </c>
      <c r="K8672" s="12">
        <f t="shared" si="440"/>
        <v>373831</v>
      </c>
      <c r="L8672" s="4" t="s">
        <v>3387</v>
      </c>
      <c r="M8672" s="4" t="s">
        <v>3106</v>
      </c>
      <c r="N8672" t="s">
        <v>5381</v>
      </c>
      <c r="O8672" s="22" t="e">
        <f>+VLOOKUP(E8672,[2]Sheet1!C$6490:L$6962,9,0)</f>
        <v>#N/A</v>
      </c>
      <c r="P8672" s="22" t="e">
        <f t="shared" si="439"/>
        <v>#N/A</v>
      </c>
      <c r="Q8672" s="1" t="e">
        <f>+VLOOKUP(E8672,[2]Sheet1!C$6490:L$6962,10,0)</f>
        <v>#N/A</v>
      </c>
    </row>
    <row r="8673" spans="3:17" x14ac:dyDescent="0.2">
      <c r="C8673" s="8">
        <v>45904</v>
      </c>
      <c r="D8673" s="4" t="s">
        <v>18400</v>
      </c>
      <c r="E8673">
        <f t="shared" si="438"/>
        <v>56601</v>
      </c>
      <c r="F8673" s="4" t="s">
        <v>12142</v>
      </c>
      <c r="G8673" s="4" t="s">
        <v>18692</v>
      </c>
      <c r="H8673" s="12">
        <v>184608</v>
      </c>
      <c r="I8673" s="11" t="s">
        <v>548</v>
      </c>
      <c r="J8673" s="12">
        <v>14769</v>
      </c>
      <c r="K8673" s="12">
        <f t="shared" si="440"/>
        <v>199377</v>
      </c>
      <c r="L8673" s="4" t="s">
        <v>3387</v>
      </c>
      <c r="M8673" s="4" t="s">
        <v>3106</v>
      </c>
      <c r="N8673" t="s">
        <v>5381</v>
      </c>
      <c r="O8673" s="22" t="e">
        <f>+VLOOKUP(E8673,[2]Sheet1!C$6490:L$6962,9,0)</f>
        <v>#N/A</v>
      </c>
      <c r="P8673" s="22" t="e">
        <f t="shared" si="439"/>
        <v>#N/A</v>
      </c>
      <c r="Q8673" s="1" t="e">
        <f>+VLOOKUP(E8673,[2]Sheet1!C$6490:L$6962,10,0)</f>
        <v>#N/A</v>
      </c>
    </row>
    <row r="8674" spans="3:17" x14ac:dyDescent="0.2">
      <c r="C8674" s="8">
        <v>45904</v>
      </c>
      <c r="D8674" s="4" t="s">
        <v>18401</v>
      </c>
      <c r="E8674">
        <f t="shared" si="438"/>
        <v>56602</v>
      </c>
      <c r="F8674" s="4" t="s">
        <v>12142</v>
      </c>
      <c r="G8674" s="4" t="s">
        <v>18693</v>
      </c>
      <c r="H8674" s="12">
        <v>184608</v>
      </c>
      <c r="I8674" s="11" t="s">
        <v>548</v>
      </c>
      <c r="J8674" s="12">
        <v>14769</v>
      </c>
      <c r="K8674" s="12">
        <f t="shared" si="440"/>
        <v>199377</v>
      </c>
      <c r="L8674" s="4" t="s">
        <v>3387</v>
      </c>
      <c r="M8674" s="4" t="s">
        <v>3106</v>
      </c>
      <c r="N8674" t="s">
        <v>5381</v>
      </c>
      <c r="O8674" s="22" t="e">
        <f>+VLOOKUP(E8674,[2]Sheet1!C$6490:L$6962,9,0)</f>
        <v>#N/A</v>
      </c>
      <c r="P8674" s="22" t="e">
        <f t="shared" si="439"/>
        <v>#N/A</v>
      </c>
      <c r="Q8674" s="1" t="e">
        <f>+VLOOKUP(E8674,[2]Sheet1!C$6490:L$6962,10,0)</f>
        <v>#N/A</v>
      </c>
    </row>
    <row r="8675" spans="3:17" x14ac:dyDescent="0.2">
      <c r="C8675" s="8">
        <v>45904</v>
      </c>
      <c r="D8675" s="4" t="s">
        <v>18402</v>
      </c>
      <c r="E8675">
        <f t="shared" si="438"/>
        <v>56603</v>
      </c>
      <c r="F8675" s="4" t="s">
        <v>12142</v>
      </c>
      <c r="G8675" s="4" t="s">
        <v>18694</v>
      </c>
      <c r="H8675" s="12">
        <v>230760</v>
      </c>
      <c r="I8675" s="11" t="s">
        <v>548</v>
      </c>
      <c r="J8675" s="12">
        <v>18461</v>
      </c>
      <c r="K8675" s="12">
        <f t="shared" si="440"/>
        <v>249221</v>
      </c>
      <c r="L8675" s="4" t="s">
        <v>3387</v>
      </c>
      <c r="M8675" s="4" t="s">
        <v>3106</v>
      </c>
      <c r="N8675" t="s">
        <v>5381</v>
      </c>
      <c r="O8675" s="22" t="e">
        <f>+VLOOKUP(E8675,[2]Sheet1!C$6490:L$6962,9,0)</f>
        <v>#N/A</v>
      </c>
      <c r="P8675" s="22" t="e">
        <f t="shared" si="439"/>
        <v>#N/A</v>
      </c>
      <c r="Q8675" s="1" t="e">
        <f>+VLOOKUP(E8675,[2]Sheet1!C$6490:L$6962,10,0)</f>
        <v>#N/A</v>
      </c>
    </row>
    <row r="8676" spans="3:17" x14ac:dyDescent="0.2">
      <c r="C8676" s="8">
        <v>45904</v>
      </c>
      <c r="D8676" s="4" t="s">
        <v>18403</v>
      </c>
      <c r="E8676">
        <f t="shared" si="438"/>
        <v>56604</v>
      </c>
      <c r="F8676" s="4" t="s">
        <v>12142</v>
      </c>
      <c r="G8676" s="4" t="s">
        <v>18695</v>
      </c>
      <c r="H8676" s="12">
        <v>230760</v>
      </c>
      <c r="I8676" s="11" t="s">
        <v>548</v>
      </c>
      <c r="J8676" s="12">
        <v>18461</v>
      </c>
      <c r="K8676" s="12">
        <f t="shared" si="440"/>
        <v>249221</v>
      </c>
      <c r="L8676" s="4" t="s">
        <v>3387</v>
      </c>
      <c r="M8676" s="4" t="s">
        <v>3106</v>
      </c>
      <c r="N8676" t="s">
        <v>5381</v>
      </c>
      <c r="O8676" s="22" t="e">
        <f>+VLOOKUP(E8676,[2]Sheet1!C$6490:L$6962,9,0)</f>
        <v>#N/A</v>
      </c>
      <c r="P8676" s="22" t="e">
        <f t="shared" si="439"/>
        <v>#N/A</v>
      </c>
      <c r="Q8676" s="1" t="e">
        <f>+VLOOKUP(E8676,[2]Sheet1!C$6490:L$6962,10,0)</f>
        <v>#N/A</v>
      </c>
    </row>
    <row r="8677" spans="3:17" x14ac:dyDescent="0.2">
      <c r="C8677" s="8">
        <v>45904</v>
      </c>
      <c r="D8677" s="4" t="s">
        <v>18404</v>
      </c>
      <c r="E8677">
        <f t="shared" si="438"/>
        <v>56605</v>
      </c>
      <c r="F8677" s="4" t="s">
        <v>12142</v>
      </c>
      <c r="G8677" s="4" t="s">
        <v>18696</v>
      </c>
      <c r="H8677" s="12">
        <v>230760</v>
      </c>
      <c r="I8677" s="11" t="s">
        <v>548</v>
      </c>
      <c r="J8677" s="12">
        <v>18461</v>
      </c>
      <c r="K8677" s="12">
        <f t="shared" si="440"/>
        <v>249221</v>
      </c>
      <c r="L8677" s="4" t="s">
        <v>3387</v>
      </c>
      <c r="M8677" s="4" t="s">
        <v>3106</v>
      </c>
      <c r="N8677" t="s">
        <v>5381</v>
      </c>
      <c r="O8677" s="22" t="e">
        <f>+VLOOKUP(E8677,[2]Sheet1!C$6490:L$6962,9,0)</f>
        <v>#N/A</v>
      </c>
      <c r="P8677" s="22" t="e">
        <f t="shared" si="439"/>
        <v>#N/A</v>
      </c>
      <c r="Q8677" s="1" t="e">
        <f>+VLOOKUP(E8677,[2]Sheet1!C$6490:L$6962,10,0)</f>
        <v>#N/A</v>
      </c>
    </row>
    <row r="8678" spans="3:17" x14ac:dyDescent="0.2">
      <c r="C8678" s="8">
        <v>45904</v>
      </c>
      <c r="D8678" s="4" t="s">
        <v>18405</v>
      </c>
      <c r="E8678">
        <f t="shared" si="438"/>
        <v>56606</v>
      </c>
      <c r="F8678" s="4" t="s">
        <v>12142</v>
      </c>
      <c r="G8678" s="4" t="s">
        <v>18697</v>
      </c>
      <c r="H8678" s="12">
        <v>346140</v>
      </c>
      <c r="I8678" s="11" t="s">
        <v>548</v>
      </c>
      <c r="J8678" s="12">
        <v>27691</v>
      </c>
      <c r="K8678" s="12">
        <f t="shared" si="440"/>
        <v>373831</v>
      </c>
      <c r="L8678" s="4" t="s">
        <v>3387</v>
      </c>
      <c r="M8678" s="4" t="s">
        <v>3106</v>
      </c>
      <c r="N8678" t="s">
        <v>5381</v>
      </c>
      <c r="O8678" s="22" t="e">
        <f>+VLOOKUP(E8678,[2]Sheet1!C$6490:L$6962,9,0)</f>
        <v>#N/A</v>
      </c>
      <c r="P8678" s="22" t="e">
        <f t="shared" si="439"/>
        <v>#N/A</v>
      </c>
      <c r="Q8678" s="1" t="e">
        <f>+VLOOKUP(E8678,[2]Sheet1!C$6490:L$6962,10,0)</f>
        <v>#N/A</v>
      </c>
    </row>
    <row r="8679" spans="3:17" x14ac:dyDescent="0.2">
      <c r="C8679" s="8">
        <v>45904</v>
      </c>
      <c r="D8679" s="4" t="s">
        <v>18406</v>
      </c>
      <c r="E8679">
        <f t="shared" si="438"/>
        <v>56607</v>
      </c>
      <c r="F8679" s="4" t="s">
        <v>12142</v>
      </c>
      <c r="G8679" s="4" t="s">
        <v>18698</v>
      </c>
      <c r="H8679" s="12">
        <v>346140</v>
      </c>
      <c r="I8679" s="11" t="s">
        <v>548</v>
      </c>
      <c r="J8679" s="12">
        <v>27691</v>
      </c>
      <c r="K8679" s="12">
        <f t="shared" si="440"/>
        <v>373831</v>
      </c>
      <c r="L8679" s="4" t="s">
        <v>3387</v>
      </c>
      <c r="M8679" s="4" t="s">
        <v>3106</v>
      </c>
      <c r="N8679" t="s">
        <v>5381</v>
      </c>
      <c r="O8679" s="22" t="e">
        <f>+VLOOKUP(E8679,[2]Sheet1!C$6490:L$6962,9,0)</f>
        <v>#N/A</v>
      </c>
      <c r="P8679" s="22" t="e">
        <f t="shared" si="439"/>
        <v>#N/A</v>
      </c>
      <c r="Q8679" s="1" t="e">
        <f>+VLOOKUP(E8679,[2]Sheet1!C$6490:L$6962,10,0)</f>
        <v>#N/A</v>
      </c>
    </row>
    <row r="8680" spans="3:17" x14ac:dyDescent="0.2">
      <c r="C8680" s="8">
        <v>45904</v>
      </c>
      <c r="D8680" s="4" t="s">
        <v>18407</v>
      </c>
      <c r="E8680">
        <f t="shared" si="438"/>
        <v>56608</v>
      </c>
      <c r="F8680" s="4" t="s">
        <v>12142</v>
      </c>
      <c r="G8680" s="4" t="s">
        <v>18699</v>
      </c>
      <c r="H8680" s="12">
        <v>230760</v>
      </c>
      <c r="I8680" s="11" t="s">
        <v>548</v>
      </c>
      <c r="J8680" s="12">
        <v>18461</v>
      </c>
      <c r="K8680" s="12">
        <f t="shared" si="440"/>
        <v>249221</v>
      </c>
      <c r="L8680" s="4" t="s">
        <v>3387</v>
      </c>
      <c r="M8680" s="4" t="s">
        <v>3106</v>
      </c>
      <c r="N8680" t="s">
        <v>5381</v>
      </c>
      <c r="O8680" s="22" t="e">
        <f>+VLOOKUP(E8680,[2]Sheet1!C$6490:L$6962,9,0)</f>
        <v>#N/A</v>
      </c>
      <c r="P8680" s="22" t="e">
        <f t="shared" si="439"/>
        <v>#N/A</v>
      </c>
      <c r="Q8680" s="1" t="e">
        <f>+VLOOKUP(E8680,[2]Sheet1!C$6490:L$6962,10,0)</f>
        <v>#N/A</v>
      </c>
    </row>
    <row r="8681" spans="3:17" x14ac:dyDescent="0.2">
      <c r="C8681" s="8">
        <v>45905</v>
      </c>
      <c r="D8681" s="4" t="s">
        <v>18408</v>
      </c>
      <c r="E8681">
        <f t="shared" si="438"/>
        <v>56688</v>
      </c>
      <c r="F8681" s="4" t="s">
        <v>12142</v>
      </c>
      <c r="G8681" s="4" t="s">
        <v>18700</v>
      </c>
      <c r="H8681" s="12">
        <v>230760</v>
      </c>
      <c r="I8681" s="11" t="s">
        <v>548</v>
      </c>
      <c r="J8681" s="12">
        <v>18461</v>
      </c>
      <c r="K8681" s="12">
        <f t="shared" si="440"/>
        <v>249221</v>
      </c>
      <c r="L8681" s="4" t="s">
        <v>3387</v>
      </c>
      <c r="M8681" s="4" t="s">
        <v>3106</v>
      </c>
      <c r="N8681" t="s">
        <v>5381</v>
      </c>
      <c r="O8681" s="22" t="e">
        <f>+VLOOKUP(E8681,[2]Sheet1!C$6490:L$6962,9,0)</f>
        <v>#N/A</v>
      </c>
      <c r="P8681" s="22" t="e">
        <f t="shared" si="439"/>
        <v>#N/A</v>
      </c>
      <c r="Q8681" s="1" t="e">
        <f>+VLOOKUP(E8681,[2]Sheet1!C$6490:L$6962,10,0)</f>
        <v>#N/A</v>
      </c>
    </row>
    <row r="8682" spans="3:17" x14ac:dyDescent="0.2">
      <c r="C8682" s="8">
        <v>45905</v>
      </c>
      <c r="D8682" s="4" t="s">
        <v>18409</v>
      </c>
      <c r="E8682">
        <f t="shared" si="438"/>
        <v>56689</v>
      </c>
      <c r="F8682" s="4" t="s">
        <v>12142</v>
      </c>
      <c r="G8682" s="4" t="s">
        <v>18701</v>
      </c>
      <c r="H8682" s="12">
        <v>230760</v>
      </c>
      <c r="I8682" s="11" t="s">
        <v>548</v>
      </c>
      <c r="J8682" s="12">
        <v>18461</v>
      </c>
      <c r="K8682" s="12">
        <f t="shared" si="440"/>
        <v>249221</v>
      </c>
      <c r="L8682" s="4" t="s">
        <v>3387</v>
      </c>
      <c r="M8682" s="4" t="s">
        <v>3106</v>
      </c>
      <c r="N8682" t="s">
        <v>5381</v>
      </c>
      <c r="O8682" s="22" t="e">
        <f>+VLOOKUP(E8682,[2]Sheet1!C$6490:L$6962,9,0)</f>
        <v>#N/A</v>
      </c>
      <c r="P8682" s="22" t="e">
        <f t="shared" si="439"/>
        <v>#N/A</v>
      </c>
      <c r="Q8682" s="1" t="e">
        <f>+VLOOKUP(E8682,[2]Sheet1!C$6490:L$6962,10,0)</f>
        <v>#N/A</v>
      </c>
    </row>
    <row r="8683" spans="3:17" x14ac:dyDescent="0.2">
      <c r="C8683" s="8">
        <v>45905</v>
      </c>
      <c r="D8683" s="4" t="s">
        <v>18410</v>
      </c>
      <c r="E8683">
        <f t="shared" si="438"/>
        <v>56690</v>
      </c>
      <c r="F8683" s="4" t="s">
        <v>12142</v>
      </c>
      <c r="G8683" s="4" t="s">
        <v>18702</v>
      </c>
      <c r="H8683" s="12">
        <v>184608</v>
      </c>
      <c r="I8683" s="11" t="s">
        <v>548</v>
      </c>
      <c r="J8683" s="12">
        <v>14769</v>
      </c>
      <c r="K8683" s="12">
        <f t="shared" si="440"/>
        <v>199377</v>
      </c>
      <c r="L8683" s="4" t="s">
        <v>3387</v>
      </c>
      <c r="M8683" s="4" t="s">
        <v>3106</v>
      </c>
      <c r="N8683" t="s">
        <v>5381</v>
      </c>
      <c r="O8683" s="22" t="e">
        <f>+VLOOKUP(E8683,[2]Sheet1!C$6490:L$6962,9,0)</f>
        <v>#N/A</v>
      </c>
      <c r="P8683" s="22" t="e">
        <f t="shared" si="439"/>
        <v>#N/A</v>
      </c>
      <c r="Q8683" s="1" t="e">
        <f>+VLOOKUP(E8683,[2]Sheet1!C$6490:L$6962,10,0)</f>
        <v>#N/A</v>
      </c>
    </row>
    <row r="8684" spans="3:17" x14ac:dyDescent="0.2">
      <c r="C8684" s="8">
        <v>45905</v>
      </c>
      <c r="D8684" s="4" t="s">
        <v>18411</v>
      </c>
      <c r="E8684">
        <f t="shared" ref="E8684:E8747" si="441">0+D8684</f>
        <v>56691</v>
      </c>
      <c r="F8684" s="4" t="s">
        <v>12142</v>
      </c>
      <c r="G8684" s="4" t="s">
        <v>18703</v>
      </c>
      <c r="H8684" s="12">
        <v>230760</v>
      </c>
      <c r="I8684" s="11" t="s">
        <v>548</v>
      </c>
      <c r="J8684" s="12">
        <v>18461</v>
      </c>
      <c r="K8684" s="12">
        <f t="shared" si="440"/>
        <v>249221</v>
      </c>
      <c r="L8684" s="4" t="s">
        <v>3387</v>
      </c>
      <c r="M8684" s="4" t="s">
        <v>3106</v>
      </c>
      <c r="N8684" t="s">
        <v>5381</v>
      </c>
      <c r="O8684" s="22" t="e">
        <f>+VLOOKUP(E8684,[2]Sheet1!C$6490:L$6962,9,0)</f>
        <v>#N/A</v>
      </c>
      <c r="P8684" s="22" t="e">
        <f t="shared" si="439"/>
        <v>#N/A</v>
      </c>
      <c r="Q8684" s="1" t="e">
        <f>+VLOOKUP(E8684,[2]Sheet1!C$6490:L$6962,10,0)</f>
        <v>#N/A</v>
      </c>
    </row>
    <row r="8685" spans="3:17" x14ac:dyDescent="0.2">
      <c r="C8685" s="8">
        <v>45905</v>
      </c>
      <c r="D8685" s="4" t="s">
        <v>18412</v>
      </c>
      <c r="E8685">
        <f t="shared" si="441"/>
        <v>56692</v>
      </c>
      <c r="F8685" s="4" t="s">
        <v>12142</v>
      </c>
      <c r="G8685" s="4" t="s">
        <v>18704</v>
      </c>
      <c r="H8685" s="12">
        <v>230760</v>
      </c>
      <c r="I8685" s="11" t="s">
        <v>548</v>
      </c>
      <c r="J8685" s="12">
        <v>18461</v>
      </c>
      <c r="K8685" s="12">
        <f t="shared" si="440"/>
        <v>249221</v>
      </c>
      <c r="L8685" s="4" t="s">
        <v>3387</v>
      </c>
      <c r="M8685" s="4" t="s">
        <v>3106</v>
      </c>
      <c r="N8685" t="s">
        <v>5381</v>
      </c>
      <c r="O8685" s="22" t="e">
        <f>+VLOOKUP(E8685,[2]Sheet1!C$6490:L$6962,9,0)</f>
        <v>#N/A</v>
      </c>
      <c r="P8685" s="22" t="e">
        <f t="shared" si="439"/>
        <v>#N/A</v>
      </c>
      <c r="Q8685" s="1" t="e">
        <f>+VLOOKUP(E8685,[2]Sheet1!C$6490:L$6962,10,0)</f>
        <v>#N/A</v>
      </c>
    </row>
    <row r="8686" spans="3:17" x14ac:dyDescent="0.2">
      <c r="C8686" s="8">
        <v>45905</v>
      </c>
      <c r="D8686" s="4" t="s">
        <v>18413</v>
      </c>
      <c r="E8686">
        <f t="shared" si="441"/>
        <v>56693</v>
      </c>
      <c r="F8686" s="4" t="s">
        <v>12142</v>
      </c>
      <c r="G8686" s="4" t="s">
        <v>18705</v>
      </c>
      <c r="H8686" s="12">
        <v>346140</v>
      </c>
      <c r="I8686" s="11" t="s">
        <v>548</v>
      </c>
      <c r="J8686" s="12">
        <v>27691</v>
      </c>
      <c r="K8686" s="12">
        <f t="shared" si="440"/>
        <v>373831</v>
      </c>
      <c r="L8686" s="4" t="s">
        <v>3387</v>
      </c>
      <c r="M8686" s="4" t="s">
        <v>3106</v>
      </c>
      <c r="N8686" t="s">
        <v>5381</v>
      </c>
      <c r="O8686" s="22" t="e">
        <f>+VLOOKUP(E8686,[2]Sheet1!C$6490:L$6962,9,0)</f>
        <v>#N/A</v>
      </c>
      <c r="P8686" s="22" t="e">
        <f t="shared" si="439"/>
        <v>#N/A</v>
      </c>
      <c r="Q8686" s="1" t="e">
        <f>+VLOOKUP(E8686,[2]Sheet1!C$6490:L$6962,10,0)</f>
        <v>#N/A</v>
      </c>
    </row>
    <row r="8687" spans="3:17" x14ac:dyDescent="0.2">
      <c r="C8687" s="8">
        <v>45905</v>
      </c>
      <c r="D8687" s="4" t="s">
        <v>18414</v>
      </c>
      <c r="E8687">
        <f t="shared" si="441"/>
        <v>56694</v>
      </c>
      <c r="F8687" s="4" t="s">
        <v>12142</v>
      </c>
      <c r="G8687" s="4" t="s">
        <v>18706</v>
      </c>
      <c r="H8687" s="12">
        <v>230760</v>
      </c>
      <c r="I8687" s="11" t="s">
        <v>548</v>
      </c>
      <c r="J8687" s="12">
        <v>18461</v>
      </c>
      <c r="K8687" s="12">
        <f t="shared" si="440"/>
        <v>249221</v>
      </c>
      <c r="L8687" s="4" t="s">
        <v>3387</v>
      </c>
      <c r="M8687" s="4" t="s">
        <v>3106</v>
      </c>
      <c r="N8687" t="s">
        <v>5381</v>
      </c>
      <c r="O8687" s="22" t="e">
        <f>+VLOOKUP(E8687,[2]Sheet1!C$6490:L$6962,9,0)</f>
        <v>#N/A</v>
      </c>
      <c r="P8687" s="22" t="e">
        <f t="shared" si="439"/>
        <v>#N/A</v>
      </c>
      <c r="Q8687" s="1" t="e">
        <f>+VLOOKUP(E8687,[2]Sheet1!C$6490:L$6962,10,0)</f>
        <v>#N/A</v>
      </c>
    </row>
    <row r="8688" spans="3:17" x14ac:dyDescent="0.2">
      <c r="C8688" s="8">
        <v>45905</v>
      </c>
      <c r="D8688" s="4" t="s">
        <v>18415</v>
      </c>
      <c r="E8688">
        <f t="shared" si="441"/>
        <v>56695</v>
      </c>
      <c r="F8688" s="4" t="s">
        <v>12142</v>
      </c>
      <c r="G8688" s="4" t="s">
        <v>18707</v>
      </c>
      <c r="H8688" s="12">
        <v>230760</v>
      </c>
      <c r="I8688" s="11" t="s">
        <v>548</v>
      </c>
      <c r="J8688" s="12">
        <v>18461</v>
      </c>
      <c r="K8688" s="12">
        <f t="shared" si="440"/>
        <v>249221</v>
      </c>
      <c r="L8688" s="4" t="s">
        <v>3387</v>
      </c>
      <c r="M8688" s="4" t="s">
        <v>3106</v>
      </c>
      <c r="N8688" t="s">
        <v>5381</v>
      </c>
      <c r="O8688" s="22" t="e">
        <f>+VLOOKUP(E8688,[2]Sheet1!C$6490:L$6962,9,0)</f>
        <v>#N/A</v>
      </c>
      <c r="P8688" s="22" t="e">
        <f t="shared" si="439"/>
        <v>#N/A</v>
      </c>
      <c r="Q8688" s="1" t="e">
        <f>+VLOOKUP(E8688,[2]Sheet1!C$6490:L$6962,10,0)</f>
        <v>#N/A</v>
      </c>
    </row>
    <row r="8689" spans="3:17" x14ac:dyDescent="0.2">
      <c r="C8689" s="8">
        <v>45905</v>
      </c>
      <c r="D8689" s="4" t="s">
        <v>18416</v>
      </c>
      <c r="E8689">
        <f t="shared" si="441"/>
        <v>56696</v>
      </c>
      <c r="F8689" s="4" t="s">
        <v>12142</v>
      </c>
      <c r="G8689" s="4" t="s">
        <v>18708</v>
      </c>
      <c r="H8689" s="12">
        <v>461520</v>
      </c>
      <c r="I8689" s="11" t="s">
        <v>548</v>
      </c>
      <c r="J8689" s="12">
        <v>36922</v>
      </c>
      <c r="K8689" s="12">
        <f t="shared" si="440"/>
        <v>498442</v>
      </c>
      <c r="L8689" s="4" t="s">
        <v>3387</v>
      </c>
      <c r="M8689" s="4" t="s">
        <v>3106</v>
      </c>
      <c r="N8689" t="s">
        <v>5381</v>
      </c>
      <c r="O8689" s="22" t="e">
        <f>+VLOOKUP(E8689,[2]Sheet1!C$6490:L$6962,9,0)</f>
        <v>#N/A</v>
      </c>
      <c r="P8689" s="22" t="e">
        <f t="shared" si="439"/>
        <v>#N/A</v>
      </c>
      <c r="Q8689" s="1" t="e">
        <f>+VLOOKUP(E8689,[2]Sheet1!C$6490:L$6962,10,0)</f>
        <v>#N/A</v>
      </c>
    </row>
    <row r="8690" spans="3:17" x14ac:dyDescent="0.2">
      <c r="C8690" s="8">
        <v>45905</v>
      </c>
      <c r="D8690" s="4" t="s">
        <v>18417</v>
      </c>
      <c r="E8690">
        <f t="shared" si="441"/>
        <v>56697</v>
      </c>
      <c r="F8690" s="4" t="s">
        <v>12142</v>
      </c>
      <c r="G8690" s="4" t="s">
        <v>18709</v>
      </c>
      <c r="H8690" s="12">
        <v>230760</v>
      </c>
      <c r="I8690" s="11" t="s">
        <v>548</v>
      </c>
      <c r="J8690" s="12">
        <v>18461</v>
      </c>
      <c r="K8690" s="12">
        <f t="shared" si="440"/>
        <v>249221</v>
      </c>
      <c r="L8690" s="4" t="s">
        <v>3387</v>
      </c>
      <c r="M8690" s="4" t="s">
        <v>3106</v>
      </c>
      <c r="N8690" t="s">
        <v>5381</v>
      </c>
      <c r="O8690" s="22" t="e">
        <f>+VLOOKUP(E8690,[2]Sheet1!C$6490:L$6962,9,0)</f>
        <v>#N/A</v>
      </c>
      <c r="P8690" s="22" t="e">
        <f t="shared" si="439"/>
        <v>#N/A</v>
      </c>
      <c r="Q8690" s="1" t="e">
        <f>+VLOOKUP(E8690,[2]Sheet1!C$6490:L$6962,10,0)</f>
        <v>#N/A</v>
      </c>
    </row>
    <row r="8691" spans="3:17" x14ac:dyDescent="0.2">
      <c r="C8691" s="8">
        <v>45905</v>
      </c>
      <c r="D8691" s="4" t="s">
        <v>18418</v>
      </c>
      <c r="E8691">
        <f t="shared" si="441"/>
        <v>56698</v>
      </c>
      <c r="F8691" s="4" t="s">
        <v>12142</v>
      </c>
      <c r="G8691" s="4" t="s">
        <v>18710</v>
      </c>
      <c r="H8691" s="12">
        <v>461520</v>
      </c>
      <c r="I8691" s="11" t="s">
        <v>548</v>
      </c>
      <c r="J8691" s="12">
        <v>36922</v>
      </c>
      <c r="K8691" s="12">
        <f t="shared" si="440"/>
        <v>498442</v>
      </c>
      <c r="L8691" s="4" t="s">
        <v>3387</v>
      </c>
      <c r="M8691" s="4" t="s">
        <v>3106</v>
      </c>
      <c r="N8691" t="s">
        <v>5381</v>
      </c>
      <c r="O8691" s="22" t="e">
        <f>+VLOOKUP(E8691,[2]Sheet1!C$6490:L$6962,9,0)</f>
        <v>#N/A</v>
      </c>
      <c r="P8691" s="22" t="e">
        <f t="shared" si="439"/>
        <v>#N/A</v>
      </c>
      <c r="Q8691" s="1" t="e">
        <f>+VLOOKUP(E8691,[2]Sheet1!C$6490:L$6962,10,0)</f>
        <v>#N/A</v>
      </c>
    </row>
    <row r="8692" spans="3:17" x14ac:dyDescent="0.2">
      <c r="C8692" s="8">
        <v>45905</v>
      </c>
      <c r="D8692" s="4" t="s">
        <v>18419</v>
      </c>
      <c r="E8692">
        <f t="shared" si="441"/>
        <v>56699</v>
      </c>
      <c r="F8692" s="4" t="s">
        <v>12142</v>
      </c>
      <c r="G8692" s="4" t="s">
        <v>18711</v>
      </c>
      <c r="H8692" s="12">
        <v>230760</v>
      </c>
      <c r="I8692" s="11" t="s">
        <v>548</v>
      </c>
      <c r="J8692" s="12">
        <v>18461</v>
      </c>
      <c r="K8692" s="12">
        <f t="shared" si="440"/>
        <v>249221</v>
      </c>
      <c r="L8692" s="4" t="s">
        <v>3387</v>
      </c>
      <c r="M8692" s="4" t="s">
        <v>3106</v>
      </c>
      <c r="N8692" t="s">
        <v>5381</v>
      </c>
      <c r="O8692" s="22" t="e">
        <f>+VLOOKUP(E8692,[2]Sheet1!C$6490:L$6962,9,0)</f>
        <v>#N/A</v>
      </c>
      <c r="P8692" s="22" t="e">
        <f t="shared" si="439"/>
        <v>#N/A</v>
      </c>
      <c r="Q8692" s="1" t="e">
        <f>+VLOOKUP(E8692,[2]Sheet1!C$6490:L$6962,10,0)</f>
        <v>#N/A</v>
      </c>
    </row>
    <row r="8693" spans="3:17" x14ac:dyDescent="0.2">
      <c r="C8693" s="8">
        <v>45905</v>
      </c>
      <c r="D8693" s="4" t="s">
        <v>18420</v>
      </c>
      <c r="E8693">
        <f t="shared" si="441"/>
        <v>56700</v>
      </c>
      <c r="F8693" s="4" t="s">
        <v>12142</v>
      </c>
      <c r="G8693" s="4" t="s">
        <v>18712</v>
      </c>
      <c r="H8693" s="12">
        <v>230760</v>
      </c>
      <c r="I8693" s="11" t="s">
        <v>548</v>
      </c>
      <c r="J8693" s="12">
        <v>18461</v>
      </c>
      <c r="K8693" s="12">
        <f t="shared" si="440"/>
        <v>249221</v>
      </c>
      <c r="L8693" s="4" t="s">
        <v>3387</v>
      </c>
      <c r="M8693" s="4" t="s">
        <v>3106</v>
      </c>
      <c r="N8693" t="s">
        <v>5381</v>
      </c>
      <c r="O8693" s="22" t="e">
        <f>+VLOOKUP(E8693,[2]Sheet1!C$6490:L$6962,9,0)</f>
        <v>#N/A</v>
      </c>
      <c r="P8693" s="22" t="e">
        <f t="shared" ref="P8693:P8756" si="442">+O8693-K8693</f>
        <v>#N/A</v>
      </c>
      <c r="Q8693" s="1" t="e">
        <f>+VLOOKUP(E8693,[2]Sheet1!C$6490:L$6962,10,0)</f>
        <v>#N/A</v>
      </c>
    </row>
    <row r="8694" spans="3:17" x14ac:dyDescent="0.2">
      <c r="C8694" s="8">
        <v>45905</v>
      </c>
      <c r="D8694" s="4" t="s">
        <v>18421</v>
      </c>
      <c r="E8694">
        <f t="shared" si="441"/>
        <v>56701</v>
      </c>
      <c r="F8694" s="4" t="s">
        <v>12142</v>
      </c>
      <c r="G8694" s="4" t="s">
        <v>18713</v>
      </c>
      <c r="H8694" s="12">
        <v>230760</v>
      </c>
      <c r="I8694" s="11" t="s">
        <v>548</v>
      </c>
      <c r="J8694" s="12">
        <v>18461</v>
      </c>
      <c r="K8694" s="12">
        <f t="shared" ref="K8694:K8757" si="443">+H8694+J8694</f>
        <v>249221</v>
      </c>
      <c r="L8694" s="4" t="s">
        <v>3387</v>
      </c>
      <c r="M8694" s="4" t="s">
        <v>3106</v>
      </c>
      <c r="N8694" t="s">
        <v>5381</v>
      </c>
      <c r="O8694" s="22" t="e">
        <f>+VLOOKUP(E8694,[2]Sheet1!C$6490:L$6962,9,0)</f>
        <v>#N/A</v>
      </c>
      <c r="P8694" s="22" t="e">
        <f t="shared" si="442"/>
        <v>#N/A</v>
      </c>
      <c r="Q8694" s="1" t="e">
        <f>+VLOOKUP(E8694,[2]Sheet1!C$6490:L$6962,10,0)</f>
        <v>#N/A</v>
      </c>
    </row>
    <row r="8695" spans="3:17" x14ac:dyDescent="0.2">
      <c r="C8695" s="8">
        <v>45905</v>
      </c>
      <c r="D8695" s="4" t="s">
        <v>18422</v>
      </c>
      <c r="E8695">
        <f t="shared" si="441"/>
        <v>56702</v>
      </c>
      <c r="F8695" s="4" t="s">
        <v>12142</v>
      </c>
      <c r="G8695" s="4" t="s">
        <v>18714</v>
      </c>
      <c r="H8695" s="12">
        <v>807660</v>
      </c>
      <c r="I8695" s="11" t="s">
        <v>548</v>
      </c>
      <c r="J8695" s="12">
        <v>64613</v>
      </c>
      <c r="K8695" s="12">
        <f t="shared" si="443"/>
        <v>872273</v>
      </c>
      <c r="L8695" s="4" t="s">
        <v>5596</v>
      </c>
      <c r="M8695" s="4" t="s">
        <v>5597</v>
      </c>
      <c r="N8695" t="s">
        <v>5381</v>
      </c>
      <c r="O8695" s="22" t="e">
        <f>+VLOOKUP(E8695,[2]Sheet1!C$6490:L$6962,9,0)</f>
        <v>#N/A</v>
      </c>
      <c r="P8695" s="22" t="e">
        <f t="shared" si="442"/>
        <v>#N/A</v>
      </c>
      <c r="Q8695" s="1" t="e">
        <f>+VLOOKUP(E8695,[2]Sheet1!C$6490:L$6962,10,0)</f>
        <v>#N/A</v>
      </c>
    </row>
    <row r="8696" spans="3:17" x14ac:dyDescent="0.2">
      <c r="C8696" s="8">
        <v>45908</v>
      </c>
      <c r="D8696" s="4" t="s">
        <v>18423</v>
      </c>
      <c r="E8696">
        <f t="shared" si="441"/>
        <v>57827</v>
      </c>
      <c r="F8696" s="4" t="s">
        <v>12142</v>
      </c>
      <c r="G8696" s="4" t="s">
        <v>18715</v>
      </c>
      <c r="H8696" s="12">
        <v>230760</v>
      </c>
      <c r="I8696" s="11" t="s">
        <v>548</v>
      </c>
      <c r="J8696" s="12">
        <v>18461</v>
      </c>
      <c r="K8696" s="12">
        <f t="shared" si="443"/>
        <v>249221</v>
      </c>
      <c r="L8696" s="4" t="s">
        <v>3387</v>
      </c>
      <c r="M8696" s="4" t="s">
        <v>3106</v>
      </c>
      <c r="N8696" t="s">
        <v>5381</v>
      </c>
      <c r="O8696" s="22" t="e">
        <f>+VLOOKUP(E8696,[2]Sheet1!C$6490:L$6962,9,0)</f>
        <v>#N/A</v>
      </c>
      <c r="P8696" s="22" t="e">
        <f t="shared" si="442"/>
        <v>#N/A</v>
      </c>
      <c r="Q8696" s="1" t="e">
        <f>+VLOOKUP(E8696,[2]Sheet1!C$6490:L$6962,10,0)</f>
        <v>#N/A</v>
      </c>
    </row>
    <row r="8697" spans="3:17" x14ac:dyDescent="0.2">
      <c r="C8697" s="8">
        <v>45908</v>
      </c>
      <c r="D8697" s="4" t="s">
        <v>18424</v>
      </c>
      <c r="E8697">
        <f t="shared" si="441"/>
        <v>57828</v>
      </c>
      <c r="F8697" s="4" t="s">
        <v>12142</v>
      </c>
      <c r="G8697" s="4" t="s">
        <v>18716</v>
      </c>
      <c r="H8697" s="12">
        <v>230760</v>
      </c>
      <c r="I8697" s="11" t="s">
        <v>548</v>
      </c>
      <c r="J8697" s="12">
        <v>18461</v>
      </c>
      <c r="K8697" s="12">
        <f t="shared" si="443"/>
        <v>249221</v>
      </c>
      <c r="L8697" s="4" t="s">
        <v>3387</v>
      </c>
      <c r="M8697" s="4" t="s">
        <v>3106</v>
      </c>
      <c r="N8697" t="s">
        <v>5381</v>
      </c>
      <c r="O8697" s="22" t="e">
        <f>+VLOOKUP(E8697,[2]Sheet1!C$6490:L$6962,9,0)</f>
        <v>#N/A</v>
      </c>
      <c r="P8697" s="22" t="e">
        <f t="shared" si="442"/>
        <v>#N/A</v>
      </c>
      <c r="Q8697" s="1" t="e">
        <f>+VLOOKUP(E8697,[2]Sheet1!C$6490:L$6962,10,0)</f>
        <v>#N/A</v>
      </c>
    </row>
    <row r="8698" spans="3:17" x14ac:dyDescent="0.2">
      <c r="C8698" s="8">
        <v>45908</v>
      </c>
      <c r="D8698" s="4" t="s">
        <v>18425</v>
      </c>
      <c r="E8698">
        <f t="shared" si="441"/>
        <v>57829</v>
      </c>
      <c r="F8698" s="4" t="s">
        <v>12142</v>
      </c>
      <c r="G8698" s="4" t="s">
        <v>18717</v>
      </c>
      <c r="H8698" s="12">
        <v>230760</v>
      </c>
      <c r="I8698" s="11" t="s">
        <v>548</v>
      </c>
      <c r="J8698" s="12">
        <v>18461</v>
      </c>
      <c r="K8698" s="12">
        <f t="shared" si="443"/>
        <v>249221</v>
      </c>
      <c r="L8698" s="4" t="s">
        <v>3387</v>
      </c>
      <c r="M8698" s="4" t="s">
        <v>3106</v>
      </c>
      <c r="N8698" t="s">
        <v>5381</v>
      </c>
      <c r="O8698" s="22" t="e">
        <f>+VLOOKUP(E8698,[2]Sheet1!C$6490:L$6962,9,0)</f>
        <v>#N/A</v>
      </c>
      <c r="P8698" s="22" t="e">
        <f t="shared" si="442"/>
        <v>#N/A</v>
      </c>
      <c r="Q8698" s="1" t="e">
        <f>+VLOOKUP(E8698,[2]Sheet1!C$6490:L$6962,10,0)</f>
        <v>#N/A</v>
      </c>
    </row>
    <row r="8699" spans="3:17" x14ac:dyDescent="0.2">
      <c r="C8699" s="8">
        <v>45908</v>
      </c>
      <c r="D8699" s="4" t="s">
        <v>18426</v>
      </c>
      <c r="E8699">
        <f t="shared" si="441"/>
        <v>57830</v>
      </c>
      <c r="F8699" s="4" t="s">
        <v>12142</v>
      </c>
      <c r="G8699" s="4" t="s">
        <v>18718</v>
      </c>
      <c r="H8699" s="12">
        <v>230760</v>
      </c>
      <c r="I8699" s="11" t="s">
        <v>548</v>
      </c>
      <c r="J8699" s="12">
        <v>18461</v>
      </c>
      <c r="K8699" s="12">
        <f t="shared" si="443"/>
        <v>249221</v>
      </c>
      <c r="L8699" s="4" t="s">
        <v>3387</v>
      </c>
      <c r="M8699" s="4" t="s">
        <v>3106</v>
      </c>
      <c r="N8699" t="s">
        <v>5381</v>
      </c>
      <c r="O8699" s="22" t="e">
        <f>+VLOOKUP(E8699,[2]Sheet1!C$6490:L$6962,9,0)</f>
        <v>#N/A</v>
      </c>
      <c r="P8699" s="22" t="e">
        <f t="shared" si="442"/>
        <v>#N/A</v>
      </c>
      <c r="Q8699" s="1" t="e">
        <f>+VLOOKUP(E8699,[2]Sheet1!C$6490:L$6962,10,0)</f>
        <v>#N/A</v>
      </c>
    </row>
    <row r="8700" spans="3:17" x14ac:dyDescent="0.2">
      <c r="C8700" s="8">
        <v>45908</v>
      </c>
      <c r="D8700" s="4" t="s">
        <v>18427</v>
      </c>
      <c r="E8700">
        <f t="shared" si="441"/>
        <v>57831</v>
      </c>
      <c r="F8700" s="4" t="s">
        <v>12142</v>
      </c>
      <c r="G8700" s="4" t="s">
        <v>18719</v>
      </c>
      <c r="H8700" s="12">
        <v>230760</v>
      </c>
      <c r="I8700" s="11" t="s">
        <v>548</v>
      </c>
      <c r="J8700" s="12">
        <v>18461</v>
      </c>
      <c r="K8700" s="12">
        <f t="shared" si="443"/>
        <v>249221</v>
      </c>
      <c r="L8700" s="4" t="s">
        <v>3387</v>
      </c>
      <c r="M8700" s="4" t="s">
        <v>3106</v>
      </c>
      <c r="N8700" t="s">
        <v>5381</v>
      </c>
      <c r="O8700" s="22" t="e">
        <f>+VLOOKUP(E8700,[2]Sheet1!C$6490:L$6962,9,0)</f>
        <v>#N/A</v>
      </c>
      <c r="P8700" s="22" t="e">
        <f t="shared" si="442"/>
        <v>#N/A</v>
      </c>
      <c r="Q8700" s="1" t="e">
        <f>+VLOOKUP(E8700,[2]Sheet1!C$6490:L$6962,10,0)</f>
        <v>#N/A</v>
      </c>
    </row>
    <row r="8701" spans="3:17" x14ac:dyDescent="0.2">
      <c r="C8701" s="8">
        <v>45908</v>
      </c>
      <c r="D8701" s="4" t="s">
        <v>18428</v>
      </c>
      <c r="E8701">
        <f t="shared" si="441"/>
        <v>57832</v>
      </c>
      <c r="F8701" s="4" t="s">
        <v>12142</v>
      </c>
      <c r="G8701" s="4" t="s">
        <v>18720</v>
      </c>
      <c r="H8701" s="12">
        <v>230760</v>
      </c>
      <c r="I8701" s="11" t="s">
        <v>548</v>
      </c>
      <c r="J8701" s="12">
        <v>18461</v>
      </c>
      <c r="K8701" s="12">
        <f t="shared" si="443"/>
        <v>249221</v>
      </c>
      <c r="L8701" s="4" t="s">
        <v>3387</v>
      </c>
      <c r="M8701" s="4" t="s">
        <v>3106</v>
      </c>
      <c r="N8701" t="s">
        <v>5381</v>
      </c>
      <c r="O8701" s="22" t="e">
        <f>+VLOOKUP(E8701,[2]Sheet1!C$6490:L$6962,9,0)</f>
        <v>#N/A</v>
      </c>
      <c r="P8701" s="22" t="e">
        <f t="shared" si="442"/>
        <v>#N/A</v>
      </c>
      <c r="Q8701" s="1" t="e">
        <f>+VLOOKUP(E8701,[2]Sheet1!C$6490:L$6962,10,0)</f>
        <v>#N/A</v>
      </c>
    </row>
    <row r="8702" spans="3:17" x14ac:dyDescent="0.2">
      <c r="C8702" s="8">
        <v>45908</v>
      </c>
      <c r="D8702" s="4" t="s">
        <v>18429</v>
      </c>
      <c r="E8702">
        <f t="shared" si="441"/>
        <v>57833</v>
      </c>
      <c r="F8702" s="4" t="s">
        <v>12142</v>
      </c>
      <c r="G8702" s="4" t="s">
        <v>18721</v>
      </c>
      <c r="H8702" s="12">
        <v>346140</v>
      </c>
      <c r="I8702" s="11" t="s">
        <v>548</v>
      </c>
      <c r="J8702" s="12">
        <v>27691</v>
      </c>
      <c r="K8702" s="12">
        <f t="shared" si="443"/>
        <v>373831</v>
      </c>
      <c r="L8702" s="4" t="s">
        <v>3387</v>
      </c>
      <c r="M8702" s="4" t="s">
        <v>3106</v>
      </c>
      <c r="N8702" t="s">
        <v>5381</v>
      </c>
      <c r="O8702" s="22" t="e">
        <f>+VLOOKUP(E8702,[2]Sheet1!C$6490:L$6962,9,0)</f>
        <v>#N/A</v>
      </c>
      <c r="P8702" s="22" t="e">
        <f t="shared" si="442"/>
        <v>#N/A</v>
      </c>
      <c r="Q8702" s="1" t="e">
        <f>+VLOOKUP(E8702,[2]Sheet1!C$6490:L$6962,10,0)</f>
        <v>#N/A</v>
      </c>
    </row>
    <row r="8703" spans="3:17" x14ac:dyDescent="0.2">
      <c r="C8703" s="8">
        <v>45908</v>
      </c>
      <c r="D8703" s="4" t="s">
        <v>18430</v>
      </c>
      <c r="E8703">
        <f t="shared" si="441"/>
        <v>57834</v>
      </c>
      <c r="F8703" s="4" t="s">
        <v>12142</v>
      </c>
      <c r="G8703" s="4" t="s">
        <v>18722</v>
      </c>
      <c r="H8703" s="12">
        <v>230760</v>
      </c>
      <c r="I8703" s="11" t="s">
        <v>548</v>
      </c>
      <c r="J8703" s="12">
        <v>18461</v>
      </c>
      <c r="K8703" s="12">
        <f t="shared" si="443"/>
        <v>249221</v>
      </c>
      <c r="L8703" s="4" t="s">
        <v>3387</v>
      </c>
      <c r="M8703" s="4" t="s">
        <v>3106</v>
      </c>
      <c r="N8703" t="s">
        <v>5381</v>
      </c>
      <c r="O8703" s="22" t="e">
        <f>+VLOOKUP(E8703,[2]Sheet1!C$6490:L$6962,9,0)</f>
        <v>#N/A</v>
      </c>
      <c r="P8703" s="22" t="e">
        <f t="shared" si="442"/>
        <v>#N/A</v>
      </c>
      <c r="Q8703" s="1" t="e">
        <f>+VLOOKUP(E8703,[2]Sheet1!C$6490:L$6962,10,0)</f>
        <v>#N/A</v>
      </c>
    </row>
    <row r="8704" spans="3:17" x14ac:dyDescent="0.2">
      <c r="C8704" s="8">
        <v>45908</v>
      </c>
      <c r="D8704" s="4" t="s">
        <v>18431</v>
      </c>
      <c r="E8704">
        <f t="shared" si="441"/>
        <v>57835</v>
      </c>
      <c r="F8704" s="4" t="s">
        <v>12142</v>
      </c>
      <c r="G8704" s="4" t="s">
        <v>18723</v>
      </c>
      <c r="H8704" s="12">
        <v>184608</v>
      </c>
      <c r="I8704" s="11" t="s">
        <v>548</v>
      </c>
      <c r="J8704" s="12">
        <v>14769</v>
      </c>
      <c r="K8704" s="12">
        <f t="shared" si="443"/>
        <v>199377</v>
      </c>
      <c r="L8704" s="4" t="s">
        <v>3387</v>
      </c>
      <c r="M8704" s="4" t="s">
        <v>3106</v>
      </c>
      <c r="N8704" t="s">
        <v>5381</v>
      </c>
      <c r="O8704" s="22" t="e">
        <f>+VLOOKUP(E8704,[2]Sheet1!C$6490:L$6962,9,0)</f>
        <v>#N/A</v>
      </c>
      <c r="P8704" s="22" t="e">
        <f t="shared" si="442"/>
        <v>#N/A</v>
      </c>
      <c r="Q8704" s="1" t="e">
        <f>+VLOOKUP(E8704,[2]Sheet1!C$6490:L$6962,10,0)</f>
        <v>#N/A</v>
      </c>
    </row>
    <row r="8705" spans="3:17" x14ac:dyDescent="0.2">
      <c r="C8705" s="8">
        <v>45908</v>
      </c>
      <c r="D8705" s="4" t="s">
        <v>18432</v>
      </c>
      <c r="E8705">
        <f t="shared" si="441"/>
        <v>57836</v>
      </c>
      <c r="F8705" s="4" t="s">
        <v>12142</v>
      </c>
      <c r="G8705" s="4" t="s">
        <v>18724</v>
      </c>
      <c r="H8705" s="12">
        <v>230760</v>
      </c>
      <c r="I8705" s="11" t="s">
        <v>548</v>
      </c>
      <c r="J8705" s="12">
        <v>18461</v>
      </c>
      <c r="K8705" s="12">
        <f t="shared" si="443"/>
        <v>249221</v>
      </c>
      <c r="L8705" s="4" t="s">
        <v>3387</v>
      </c>
      <c r="M8705" s="4" t="s">
        <v>3106</v>
      </c>
      <c r="N8705" t="s">
        <v>5381</v>
      </c>
      <c r="O8705" s="22" t="e">
        <f>+VLOOKUP(E8705,[2]Sheet1!C$6490:L$6962,9,0)</f>
        <v>#N/A</v>
      </c>
      <c r="P8705" s="22" t="e">
        <f t="shared" si="442"/>
        <v>#N/A</v>
      </c>
      <c r="Q8705" s="1" t="e">
        <f>+VLOOKUP(E8705,[2]Sheet1!C$6490:L$6962,10,0)</f>
        <v>#N/A</v>
      </c>
    </row>
    <row r="8706" spans="3:17" x14ac:dyDescent="0.2">
      <c r="C8706" s="8">
        <v>45908</v>
      </c>
      <c r="D8706" s="4" t="s">
        <v>18433</v>
      </c>
      <c r="E8706">
        <f t="shared" si="441"/>
        <v>57837</v>
      </c>
      <c r="F8706" s="4" t="s">
        <v>12142</v>
      </c>
      <c r="G8706" s="4" t="s">
        <v>18725</v>
      </c>
      <c r="H8706" s="12">
        <v>230760</v>
      </c>
      <c r="I8706" s="11" t="s">
        <v>548</v>
      </c>
      <c r="J8706" s="12">
        <v>18461</v>
      </c>
      <c r="K8706" s="12">
        <f t="shared" si="443"/>
        <v>249221</v>
      </c>
      <c r="L8706" s="4" t="s">
        <v>3387</v>
      </c>
      <c r="M8706" s="4" t="s">
        <v>3106</v>
      </c>
      <c r="N8706" t="s">
        <v>5381</v>
      </c>
      <c r="O8706" s="22" t="e">
        <f>+VLOOKUP(E8706,[2]Sheet1!C$6490:L$6962,9,0)</f>
        <v>#N/A</v>
      </c>
      <c r="P8706" s="22" t="e">
        <f t="shared" si="442"/>
        <v>#N/A</v>
      </c>
      <c r="Q8706" s="1" t="e">
        <f>+VLOOKUP(E8706,[2]Sheet1!C$6490:L$6962,10,0)</f>
        <v>#N/A</v>
      </c>
    </row>
    <row r="8707" spans="3:17" x14ac:dyDescent="0.2">
      <c r="C8707" s="8">
        <v>45908</v>
      </c>
      <c r="D8707" s="4" t="s">
        <v>18434</v>
      </c>
      <c r="E8707">
        <f t="shared" si="441"/>
        <v>57838</v>
      </c>
      <c r="F8707" s="4" t="s">
        <v>12142</v>
      </c>
      <c r="G8707" s="4" t="s">
        <v>18726</v>
      </c>
      <c r="H8707" s="12">
        <v>230760</v>
      </c>
      <c r="I8707" s="11" t="s">
        <v>548</v>
      </c>
      <c r="J8707" s="12">
        <v>18461</v>
      </c>
      <c r="K8707" s="12">
        <f t="shared" si="443"/>
        <v>249221</v>
      </c>
      <c r="L8707" s="4" t="s">
        <v>3387</v>
      </c>
      <c r="M8707" s="4" t="s">
        <v>3106</v>
      </c>
      <c r="N8707" t="s">
        <v>5381</v>
      </c>
      <c r="O8707" s="22" t="e">
        <f>+VLOOKUP(E8707,[2]Sheet1!C$6490:L$6962,9,0)</f>
        <v>#N/A</v>
      </c>
      <c r="P8707" s="22" t="e">
        <f t="shared" si="442"/>
        <v>#N/A</v>
      </c>
      <c r="Q8707" s="1" t="e">
        <f>+VLOOKUP(E8707,[2]Sheet1!C$6490:L$6962,10,0)</f>
        <v>#N/A</v>
      </c>
    </row>
    <row r="8708" spans="3:17" x14ac:dyDescent="0.2">
      <c r="C8708" s="8">
        <v>45908</v>
      </c>
      <c r="D8708" s="4" t="s">
        <v>18435</v>
      </c>
      <c r="E8708">
        <f t="shared" si="441"/>
        <v>57839</v>
      </c>
      <c r="F8708" s="4" t="s">
        <v>12142</v>
      </c>
      <c r="G8708" s="4" t="s">
        <v>18727</v>
      </c>
      <c r="H8708" s="12">
        <v>184608</v>
      </c>
      <c r="I8708" s="11" t="s">
        <v>548</v>
      </c>
      <c r="J8708" s="12">
        <v>14769</v>
      </c>
      <c r="K8708" s="12">
        <f t="shared" si="443"/>
        <v>199377</v>
      </c>
      <c r="L8708" s="4" t="s">
        <v>3387</v>
      </c>
      <c r="M8708" s="4" t="s">
        <v>3106</v>
      </c>
      <c r="N8708" t="s">
        <v>5381</v>
      </c>
      <c r="O8708" s="22" t="e">
        <f>+VLOOKUP(E8708,[2]Sheet1!C$6490:L$6962,9,0)</f>
        <v>#N/A</v>
      </c>
      <c r="P8708" s="22" t="e">
        <f t="shared" si="442"/>
        <v>#N/A</v>
      </c>
      <c r="Q8708" s="1" t="e">
        <f>+VLOOKUP(E8708,[2]Sheet1!C$6490:L$6962,10,0)</f>
        <v>#N/A</v>
      </c>
    </row>
    <row r="8709" spans="3:17" x14ac:dyDescent="0.2">
      <c r="C8709" s="8">
        <v>45908</v>
      </c>
      <c r="D8709" s="4" t="s">
        <v>18436</v>
      </c>
      <c r="E8709">
        <f t="shared" si="441"/>
        <v>57840</v>
      </c>
      <c r="F8709" s="4" t="s">
        <v>12142</v>
      </c>
      <c r="G8709" s="4" t="s">
        <v>18728</v>
      </c>
      <c r="H8709" s="12">
        <v>230760</v>
      </c>
      <c r="I8709" s="11" t="s">
        <v>548</v>
      </c>
      <c r="J8709" s="12">
        <v>18461</v>
      </c>
      <c r="K8709" s="12">
        <f t="shared" si="443"/>
        <v>249221</v>
      </c>
      <c r="L8709" s="4" t="s">
        <v>3387</v>
      </c>
      <c r="M8709" s="4" t="s">
        <v>3106</v>
      </c>
      <c r="N8709" t="s">
        <v>5381</v>
      </c>
      <c r="O8709" s="22" t="e">
        <f>+VLOOKUP(E8709,[2]Sheet1!C$6490:L$6962,9,0)</f>
        <v>#N/A</v>
      </c>
      <c r="P8709" s="22" t="e">
        <f t="shared" si="442"/>
        <v>#N/A</v>
      </c>
      <c r="Q8709" s="1" t="e">
        <f>+VLOOKUP(E8709,[2]Sheet1!C$6490:L$6962,10,0)</f>
        <v>#N/A</v>
      </c>
    </row>
    <row r="8710" spans="3:17" x14ac:dyDescent="0.2">
      <c r="C8710" s="8">
        <v>45908</v>
      </c>
      <c r="D8710" s="4" t="s">
        <v>18437</v>
      </c>
      <c r="E8710">
        <f t="shared" si="441"/>
        <v>57841</v>
      </c>
      <c r="F8710" s="4" t="s">
        <v>12142</v>
      </c>
      <c r="G8710" s="4" t="s">
        <v>18729</v>
      </c>
      <c r="H8710" s="12">
        <v>184608</v>
      </c>
      <c r="I8710" s="11" t="s">
        <v>548</v>
      </c>
      <c r="J8710" s="12">
        <v>14769</v>
      </c>
      <c r="K8710" s="12">
        <f t="shared" si="443"/>
        <v>199377</v>
      </c>
      <c r="L8710" s="4" t="s">
        <v>3387</v>
      </c>
      <c r="M8710" s="4" t="s">
        <v>3106</v>
      </c>
      <c r="N8710" t="s">
        <v>5381</v>
      </c>
      <c r="O8710" s="22" t="e">
        <f>+VLOOKUP(E8710,[2]Sheet1!C$6490:L$6962,9,0)</f>
        <v>#N/A</v>
      </c>
      <c r="P8710" s="22" t="e">
        <f t="shared" si="442"/>
        <v>#N/A</v>
      </c>
      <c r="Q8710" s="1" t="e">
        <f>+VLOOKUP(E8710,[2]Sheet1!C$6490:L$6962,10,0)</f>
        <v>#N/A</v>
      </c>
    </row>
    <row r="8711" spans="3:17" x14ac:dyDescent="0.2">
      <c r="C8711" s="8">
        <v>45908</v>
      </c>
      <c r="D8711" s="4" t="s">
        <v>18438</v>
      </c>
      <c r="E8711">
        <f t="shared" si="441"/>
        <v>57842</v>
      </c>
      <c r="F8711" s="4" t="s">
        <v>12142</v>
      </c>
      <c r="G8711" s="4" t="s">
        <v>18730</v>
      </c>
      <c r="H8711" s="12">
        <v>230760</v>
      </c>
      <c r="I8711" s="11" t="s">
        <v>548</v>
      </c>
      <c r="J8711" s="12">
        <v>18461</v>
      </c>
      <c r="K8711" s="12">
        <f t="shared" si="443"/>
        <v>249221</v>
      </c>
      <c r="L8711" s="4" t="s">
        <v>3387</v>
      </c>
      <c r="M8711" s="4" t="s">
        <v>3106</v>
      </c>
      <c r="N8711" t="s">
        <v>5381</v>
      </c>
      <c r="O8711" s="22" t="e">
        <f>+VLOOKUP(E8711,[2]Sheet1!C$6490:L$6962,9,0)</f>
        <v>#N/A</v>
      </c>
      <c r="P8711" s="22" t="e">
        <f t="shared" si="442"/>
        <v>#N/A</v>
      </c>
      <c r="Q8711" s="1" t="e">
        <f>+VLOOKUP(E8711,[2]Sheet1!C$6490:L$6962,10,0)</f>
        <v>#N/A</v>
      </c>
    </row>
    <row r="8712" spans="3:17" x14ac:dyDescent="0.2">
      <c r="C8712" s="8">
        <v>45908</v>
      </c>
      <c r="D8712" s="4" t="s">
        <v>18439</v>
      </c>
      <c r="E8712">
        <f t="shared" si="441"/>
        <v>57843</v>
      </c>
      <c r="F8712" s="4" t="s">
        <v>12142</v>
      </c>
      <c r="G8712" s="4" t="s">
        <v>18731</v>
      </c>
      <c r="H8712" s="12">
        <v>346140</v>
      </c>
      <c r="I8712" s="11" t="s">
        <v>548</v>
      </c>
      <c r="J8712" s="12">
        <v>27691</v>
      </c>
      <c r="K8712" s="12">
        <f t="shared" si="443"/>
        <v>373831</v>
      </c>
      <c r="L8712" s="4" t="s">
        <v>3387</v>
      </c>
      <c r="M8712" s="4" t="s">
        <v>3106</v>
      </c>
      <c r="N8712" t="s">
        <v>5381</v>
      </c>
      <c r="O8712" s="22" t="e">
        <f>+VLOOKUP(E8712,[2]Sheet1!C$6490:L$6962,9,0)</f>
        <v>#N/A</v>
      </c>
      <c r="P8712" s="22" t="e">
        <f t="shared" si="442"/>
        <v>#N/A</v>
      </c>
      <c r="Q8712" s="1" t="e">
        <f>+VLOOKUP(E8712,[2]Sheet1!C$6490:L$6962,10,0)</f>
        <v>#N/A</v>
      </c>
    </row>
    <row r="8713" spans="3:17" x14ac:dyDescent="0.2">
      <c r="C8713" s="8">
        <v>45908</v>
      </c>
      <c r="D8713" s="4" t="s">
        <v>18440</v>
      </c>
      <c r="E8713">
        <f t="shared" si="441"/>
        <v>57844</v>
      </c>
      <c r="F8713" s="4" t="s">
        <v>12142</v>
      </c>
      <c r="G8713" s="4" t="s">
        <v>18732</v>
      </c>
      <c r="H8713" s="12">
        <v>230760</v>
      </c>
      <c r="I8713" s="11" t="s">
        <v>548</v>
      </c>
      <c r="J8713" s="12">
        <v>18461</v>
      </c>
      <c r="K8713" s="12">
        <f t="shared" si="443"/>
        <v>249221</v>
      </c>
      <c r="L8713" s="4" t="s">
        <v>3387</v>
      </c>
      <c r="M8713" s="4" t="s">
        <v>3106</v>
      </c>
      <c r="N8713" t="s">
        <v>5381</v>
      </c>
      <c r="O8713" s="22" t="e">
        <f>+VLOOKUP(E8713,[2]Sheet1!C$6490:L$6962,9,0)</f>
        <v>#N/A</v>
      </c>
      <c r="P8713" s="22" t="e">
        <f t="shared" si="442"/>
        <v>#N/A</v>
      </c>
      <c r="Q8713" s="1" t="e">
        <f>+VLOOKUP(E8713,[2]Sheet1!C$6490:L$6962,10,0)</f>
        <v>#N/A</v>
      </c>
    </row>
    <row r="8714" spans="3:17" hidden="1" x14ac:dyDescent="0.2">
      <c r="C8714" s="8">
        <v>45908</v>
      </c>
      <c r="D8714" s="4" t="s">
        <v>18441</v>
      </c>
      <c r="E8714">
        <f t="shared" si="441"/>
        <v>57845</v>
      </c>
      <c r="F8714" s="4" t="s">
        <v>12142</v>
      </c>
      <c r="G8714" s="4" t="s">
        <v>18733</v>
      </c>
      <c r="H8714" s="12">
        <v>230760</v>
      </c>
      <c r="I8714" s="11" t="s">
        <v>548</v>
      </c>
      <c r="J8714" s="12">
        <v>18461</v>
      </c>
      <c r="K8714" s="12">
        <f t="shared" si="443"/>
        <v>249221</v>
      </c>
      <c r="L8714" s="4" t="s">
        <v>3387</v>
      </c>
      <c r="M8714" s="4" t="s">
        <v>3106</v>
      </c>
      <c r="N8714" t="s">
        <v>20734</v>
      </c>
      <c r="O8714" s="22" t="e">
        <f>+VLOOKUP(E8714,[2]Sheet1!C$6490:L$6962,9,0)</f>
        <v>#N/A</v>
      </c>
      <c r="P8714" s="22" t="e">
        <f t="shared" si="442"/>
        <v>#N/A</v>
      </c>
      <c r="Q8714" s="1" t="e">
        <f>+VLOOKUP(E8714,[2]Sheet1!C$6490:L$6962,10,0)</f>
        <v>#N/A</v>
      </c>
    </row>
    <row r="8715" spans="3:17" x14ac:dyDescent="0.2">
      <c r="C8715" s="8">
        <v>45908</v>
      </c>
      <c r="D8715" s="4" t="s">
        <v>18442</v>
      </c>
      <c r="E8715">
        <f t="shared" si="441"/>
        <v>57846</v>
      </c>
      <c r="F8715" s="4" t="s">
        <v>12142</v>
      </c>
      <c r="G8715" s="4" t="s">
        <v>18734</v>
      </c>
      <c r="H8715" s="12">
        <v>346140</v>
      </c>
      <c r="I8715" s="11" t="s">
        <v>548</v>
      </c>
      <c r="J8715" s="12">
        <v>27691</v>
      </c>
      <c r="K8715" s="12">
        <f t="shared" si="443"/>
        <v>373831</v>
      </c>
      <c r="L8715" s="4" t="s">
        <v>3387</v>
      </c>
      <c r="M8715" s="4" t="s">
        <v>3106</v>
      </c>
      <c r="N8715" t="s">
        <v>5381</v>
      </c>
      <c r="O8715" s="22" t="e">
        <f>+VLOOKUP(E8715,[2]Sheet1!C$6490:L$6962,9,0)</f>
        <v>#N/A</v>
      </c>
      <c r="P8715" s="22" t="e">
        <f t="shared" si="442"/>
        <v>#N/A</v>
      </c>
      <c r="Q8715" s="1" t="e">
        <f>+VLOOKUP(E8715,[2]Sheet1!C$6490:L$6962,10,0)</f>
        <v>#N/A</v>
      </c>
    </row>
    <row r="8716" spans="3:17" x14ac:dyDescent="0.2">
      <c r="C8716" s="8">
        <v>45908</v>
      </c>
      <c r="D8716" s="4" t="s">
        <v>18443</v>
      </c>
      <c r="E8716">
        <f t="shared" si="441"/>
        <v>57847</v>
      </c>
      <c r="F8716" s="4" t="s">
        <v>12142</v>
      </c>
      <c r="G8716" s="4" t="s">
        <v>18735</v>
      </c>
      <c r="H8716" s="12">
        <v>230760</v>
      </c>
      <c r="I8716" s="11" t="s">
        <v>548</v>
      </c>
      <c r="J8716" s="12">
        <v>18461</v>
      </c>
      <c r="K8716" s="12">
        <f t="shared" si="443"/>
        <v>249221</v>
      </c>
      <c r="L8716" s="4" t="s">
        <v>3387</v>
      </c>
      <c r="M8716" s="4" t="s">
        <v>3106</v>
      </c>
      <c r="N8716" t="s">
        <v>5381</v>
      </c>
      <c r="O8716" s="22" t="e">
        <f>+VLOOKUP(E8716,[2]Sheet1!C$6490:L$6962,9,0)</f>
        <v>#N/A</v>
      </c>
      <c r="P8716" s="22" t="e">
        <f t="shared" si="442"/>
        <v>#N/A</v>
      </c>
      <c r="Q8716" s="1" t="e">
        <f>+VLOOKUP(E8716,[2]Sheet1!C$6490:L$6962,10,0)</f>
        <v>#N/A</v>
      </c>
    </row>
    <row r="8717" spans="3:17" x14ac:dyDescent="0.2">
      <c r="C8717" s="8">
        <v>45908</v>
      </c>
      <c r="D8717" s="4" t="s">
        <v>18444</v>
      </c>
      <c r="E8717">
        <f t="shared" si="441"/>
        <v>57848</v>
      </c>
      <c r="F8717" s="4" t="s">
        <v>12142</v>
      </c>
      <c r="G8717" s="4" t="s">
        <v>18736</v>
      </c>
      <c r="H8717" s="12">
        <v>230760</v>
      </c>
      <c r="I8717" s="11" t="s">
        <v>548</v>
      </c>
      <c r="J8717" s="12">
        <v>18461</v>
      </c>
      <c r="K8717" s="12">
        <f t="shared" si="443"/>
        <v>249221</v>
      </c>
      <c r="L8717" s="4" t="s">
        <v>3387</v>
      </c>
      <c r="M8717" s="4" t="s">
        <v>3106</v>
      </c>
      <c r="N8717" t="s">
        <v>5381</v>
      </c>
      <c r="O8717" s="22" t="e">
        <f>+VLOOKUP(E8717,[2]Sheet1!C$6490:L$6962,9,0)</f>
        <v>#N/A</v>
      </c>
      <c r="P8717" s="22" t="e">
        <f t="shared" si="442"/>
        <v>#N/A</v>
      </c>
      <c r="Q8717" s="1" t="e">
        <f>+VLOOKUP(E8717,[2]Sheet1!C$6490:L$6962,10,0)</f>
        <v>#N/A</v>
      </c>
    </row>
    <row r="8718" spans="3:17" x14ac:dyDescent="0.2">
      <c r="C8718" s="8">
        <v>45908</v>
      </c>
      <c r="D8718" s="4" t="s">
        <v>18445</v>
      </c>
      <c r="E8718">
        <f t="shared" si="441"/>
        <v>57849</v>
      </c>
      <c r="F8718" s="4" t="s">
        <v>12142</v>
      </c>
      <c r="G8718" s="4" t="s">
        <v>18737</v>
      </c>
      <c r="H8718" s="12">
        <v>184608</v>
      </c>
      <c r="I8718" s="11" t="s">
        <v>548</v>
      </c>
      <c r="J8718" s="12">
        <v>14769</v>
      </c>
      <c r="K8718" s="12">
        <f t="shared" si="443"/>
        <v>199377</v>
      </c>
      <c r="L8718" s="4" t="s">
        <v>3387</v>
      </c>
      <c r="M8718" s="4" t="s">
        <v>3106</v>
      </c>
      <c r="N8718" t="s">
        <v>5381</v>
      </c>
      <c r="O8718" s="22" t="e">
        <f>+VLOOKUP(E8718,[2]Sheet1!C$6490:L$6962,9,0)</f>
        <v>#N/A</v>
      </c>
      <c r="P8718" s="22" t="e">
        <f t="shared" si="442"/>
        <v>#N/A</v>
      </c>
      <c r="Q8718" s="1" t="e">
        <f>+VLOOKUP(E8718,[2]Sheet1!C$6490:L$6962,10,0)</f>
        <v>#N/A</v>
      </c>
    </row>
    <row r="8719" spans="3:17" x14ac:dyDescent="0.2">
      <c r="C8719" s="8">
        <v>45908</v>
      </c>
      <c r="D8719" s="4" t="s">
        <v>18446</v>
      </c>
      <c r="E8719">
        <f t="shared" si="441"/>
        <v>57850</v>
      </c>
      <c r="F8719" s="4" t="s">
        <v>12142</v>
      </c>
      <c r="G8719" s="4" t="s">
        <v>18738</v>
      </c>
      <c r="H8719" s="12">
        <v>230760</v>
      </c>
      <c r="I8719" s="11" t="s">
        <v>548</v>
      </c>
      <c r="J8719" s="12">
        <v>18461</v>
      </c>
      <c r="K8719" s="12">
        <f t="shared" si="443"/>
        <v>249221</v>
      </c>
      <c r="L8719" s="4" t="s">
        <v>3387</v>
      </c>
      <c r="M8719" s="4" t="s">
        <v>3106</v>
      </c>
      <c r="N8719" t="s">
        <v>5381</v>
      </c>
      <c r="O8719" s="22" t="e">
        <f>+VLOOKUP(E8719,[2]Sheet1!C$6490:L$6962,9,0)</f>
        <v>#N/A</v>
      </c>
      <c r="P8719" s="22" t="e">
        <f t="shared" si="442"/>
        <v>#N/A</v>
      </c>
      <c r="Q8719" s="1" t="e">
        <f>+VLOOKUP(E8719,[2]Sheet1!C$6490:L$6962,10,0)</f>
        <v>#N/A</v>
      </c>
    </row>
    <row r="8720" spans="3:17" x14ac:dyDescent="0.2">
      <c r="C8720" s="8">
        <v>45908</v>
      </c>
      <c r="D8720" s="4" t="s">
        <v>18447</v>
      </c>
      <c r="E8720">
        <f t="shared" si="441"/>
        <v>57851</v>
      </c>
      <c r="F8720" s="4" t="s">
        <v>12142</v>
      </c>
      <c r="G8720" s="4" t="s">
        <v>18739</v>
      </c>
      <c r="H8720" s="12">
        <v>230760</v>
      </c>
      <c r="I8720" s="11" t="s">
        <v>548</v>
      </c>
      <c r="J8720" s="12">
        <v>18461</v>
      </c>
      <c r="K8720" s="12">
        <f t="shared" si="443"/>
        <v>249221</v>
      </c>
      <c r="L8720" s="4" t="s">
        <v>3387</v>
      </c>
      <c r="M8720" s="4" t="s">
        <v>3106</v>
      </c>
      <c r="N8720" t="s">
        <v>5381</v>
      </c>
      <c r="O8720" s="22" t="e">
        <f>+VLOOKUP(E8720,[2]Sheet1!C$6490:L$6962,9,0)</f>
        <v>#N/A</v>
      </c>
      <c r="P8720" s="22" t="e">
        <f t="shared" si="442"/>
        <v>#N/A</v>
      </c>
      <c r="Q8720" s="1" t="e">
        <f>+VLOOKUP(E8720,[2]Sheet1!C$6490:L$6962,10,0)</f>
        <v>#N/A</v>
      </c>
    </row>
    <row r="8721" spans="3:17" x14ac:dyDescent="0.2">
      <c r="C8721" s="8">
        <v>45908</v>
      </c>
      <c r="D8721" s="4" t="s">
        <v>18448</v>
      </c>
      <c r="E8721">
        <f t="shared" si="441"/>
        <v>57852</v>
      </c>
      <c r="F8721" s="4" t="s">
        <v>12142</v>
      </c>
      <c r="G8721" s="4" t="s">
        <v>18740</v>
      </c>
      <c r="H8721" s="12">
        <v>346140</v>
      </c>
      <c r="I8721" s="11" t="s">
        <v>548</v>
      </c>
      <c r="J8721" s="12">
        <v>27691</v>
      </c>
      <c r="K8721" s="12">
        <f t="shared" si="443"/>
        <v>373831</v>
      </c>
      <c r="L8721" s="4" t="s">
        <v>3387</v>
      </c>
      <c r="M8721" s="4" t="s">
        <v>3106</v>
      </c>
      <c r="N8721" t="s">
        <v>5381</v>
      </c>
      <c r="O8721" s="22" t="e">
        <f>+VLOOKUP(E8721,[2]Sheet1!C$6490:L$6962,9,0)</f>
        <v>#N/A</v>
      </c>
      <c r="P8721" s="22" t="e">
        <f t="shared" si="442"/>
        <v>#N/A</v>
      </c>
      <c r="Q8721" s="1" t="e">
        <f>+VLOOKUP(E8721,[2]Sheet1!C$6490:L$6962,10,0)</f>
        <v>#N/A</v>
      </c>
    </row>
    <row r="8722" spans="3:17" x14ac:dyDescent="0.2">
      <c r="C8722" s="8">
        <v>45908</v>
      </c>
      <c r="D8722" s="4" t="s">
        <v>18449</v>
      </c>
      <c r="E8722">
        <f t="shared" si="441"/>
        <v>57853</v>
      </c>
      <c r="F8722" s="4" t="s">
        <v>12142</v>
      </c>
      <c r="G8722" s="4" t="s">
        <v>18741</v>
      </c>
      <c r="H8722" s="12">
        <v>461520</v>
      </c>
      <c r="I8722" s="11" t="s">
        <v>548</v>
      </c>
      <c r="J8722" s="12">
        <v>36922</v>
      </c>
      <c r="K8722" s="12">
        <f t="shared" si="443"/>
        <v>498442</v>
      </c>
      <c r="L8722" s="4" t="s">
        <v>3387</v>
      </c>
      <c r="M8722" s="4" t="s">
        <v>3106</v>
      </c>
      <c r="N8722" t="s">
        <v>5381</v>
      </c>
      <c r="O8722" s="22" t="e">
        <f>+VLOOKUP(E8722,[2]Sheet1!C$6490:L$6962,9,0)</f>
        <v>#N/A</v>
      </c>
      <c r="P8722" s="22" t="e">
        <f t="shared" si="442"/>
        <v>#N/A</v>
      </c>
      <c r="Q8722" s="1" t="e">
        <f>+VLOOKUP(E8722,[2]Sheet1!C$6490:L$6962,10,0)</f>
        <v>#N/A</v>
      </c>
    </row>
    <row r="8723" spans="3:17" x14ac:dyDescent="0.2">
      <c r="C8723" s="8">
        <v>45908</v>
      </c>
      <c r="D8723" s="4" t="s">
        <v>18450</v>
      </c>
      <c r="E8723">
        <f t="shared" si="441"/>
        <v>57854</v>
      </c>
      <c r="F8723" s="4" t="s">
        <v>12142</v>
      </c>
      <c r="G8723" s="4" t="s">
        <v>18742</v>
      </c>
      <c r="H8723" s="12">
        <v>184608</v>
      </c>
      <c r="I8723" s="11" t="s">
        <v>548</v>
      </c>
      <c r="J8723" s="12">
        <v>14769</v>
      </c>
      <c r="K8723" s="12">
        <f t="shared" si="443"/>
        <v>199377</v>
      </c>
      <c r="L8723" s="4" t="s">
        <v>3387</v>
      </c>
      <c r="M8723" s="4" t="s">
        <v>3106</v>
      </c>
      <c r="N8723" t="s">
        <v>5381</v>
      </c>
      <c r="O8723" s="22" t="e">
        <f>+VLOOKUP(E8723,[2]Sheet1!C$6490:L$6962,9,0)</f>
        <v>#N/A</v>
      </c>
      <c r="P8723" s="22" t="e">
        <f t="shared" si="442"/>
        <v>#N/A</v>
      </c>
      <c r="Q8723" s="1" t="e">
        <f>+VLOOKUP(E8723,[2]Sheet1!C$6490:L$6962,10,0)</f>
        <v>#N/A</v>
      </c>
    </row>
    <row r="8724" spans="3:17" x14ac:dyDescent="0.2">
      <c r="C8724" s="8">
        <v>45909</v>
      </c>
      <c r="D8724" s="4" t="s">
        <v>18451</v>
      </c>
      <c r="E8724">
        <f t="shared" si="441"/>
        <v>57922</v>
      </c>
      <c r="F8724" s="4" t="s">
        <v>12142</v>
      </c>
      <c r="G8724" s="4" t="s">
        <v>18743</v>
      </c>
      <c r="H8724" s="12">
        <v>230760</v>
      </c>
      <c r="I8724" s="11" t="s">
        <v>548</v>
      </c>
      <c r="J8724" s="12">
        <v>18461</v>
      </c>
      <c r="K8724" s="12">
        <f t="shared" si="443"/>
        <v>249221</v>
      </c>
      <c r="L8724" s="4" t="s">
        <v>3387</v>
      </c>
      <c r="M8724" s="4" t="s">
        <v>3106</v>
      </c>
      <c r="N8724" t="s">
        <v>5381</v>
      </c>
      <c r="O8724" s="22" t="e">
        <f>+VLOOKUP(E8724,[2]Sheet1!C$6490:L$6962,9,0)</f>
        <v>#N/A</v>
      </c>
      <c r="P8724" s="22" t="e">
        <f t="shared" si="442"/>
        <v>#N/A</v>
      </c>
      <c r="Q8724" s="1" t="e">
        <f>+VLOOKUP(E8724,[2]Sheet1!C$6490:L$6962,10,0)</f>
        <v>#N/A</v>
      </c>
    </row>
    <row r="8725" spans="3:17" x14ac:dyDescent="0.2">
      <c r="C8725" s="8">
        <v>45909</v>
      </c>
      <c r="D8725" s="4" t="s">
        <v>18452</v>
      </c>
      <c r="E8725">
        <f t="shared" si="441"/>
        <v>57944</v>
      </c>
      <c r="F8725" s="4" t="s">
        <v>12142</v>
      </c>
      <c r="G8725" s="4" t="s">
        <v>18744</v>
      </c>
      <c r="H8725" s="12">
        <v>230760</v>
      </c>
      <c r="I8725" s="11" t="s">
        <v>548</v>
      </c>
      <c r="J8725" s="12">
        <v>18461</v>
      </c>
      <c r="K8725" s="12">
        <f t="shared" si="443"/>
        <v>249221</v>
      </c>
      <c r="L8725" s="4" t="s">
        <v>3387</v>
      </c>
      <c r="M8725" s="4" t="s">
        <v>3106</v>
      </c>
      <c r="N8725" t="s">
        <v>5381</v>
      </c>
      <c r="O8725" s="22" t="e">
        <f>+VLOOKUP(E8725,[2]Sheet1!C$6490:L$6962,9,0)</f>
        <v>#N/A</v>
      </c>
      <c r="P8725" s="22" t="e">
        <f t="shared" si="442"/>
        <v>#N/A</v>
      </c>
      <c r="Q8725" s="1" t="e">
        <f>+VLOOKUP(E8725,[2]Sheet1!C$6490:L$6962,10,0)</f>
        <v>#N/A</v>
      </c>
    </row>
    <row r="8726" spans="3:17" x14ac:dyDescent="0.2">
      <c r="C8726" s="8">
        <v>45910</v>
      </c>
      <c r="D8726" s="4" t="s">
        <v>18453</v>
      </c>
      <c r="E8726">
        <f t="shared" si="441"/>
        <v>58038</v>
      </c>
      <c r="F8726" s="4" t="s">
        <v>12142</v>
      </c>
      <c r="G8726" s="4" t="s">
        <v>18745</v>
      </c>
      <c r="H8726" s="12">
        <v>230760</v>
      </c>
      <c r="I8726" s="11" t="s">
        <v>548</v>
      </c>
      <c r="J8726" s="12">
        <v>18461</v>
      </c>
      <c r="K8726" s="12">
        <f t="shared" si="443"/>
        <v>249221</v>
      </c>
      <c r="L8726" s="4" t="s">
        <v>3387</v>
      </c>
      <c r="M8726" s="4" t="s">
        <v>3106</v>
      </c>
      <c r="N8726" t="s">
        <v>5381</v>
      </c>
      <c r="O8726" s="22" t="e">
        <f>+VLOOKUP(E8726,[2]Sheet1!C$6490:L$6962,9,0)</f>
        <v>#N/A</v>
      </c>
      <c r="P8726" s="22" t="e">
        <f t="shared" si="442"/>
        <v>#N/A</v>
      </c>
      <c r="Q8726" s="1" t="e">
        <f>+VLOOKUP(E8726,[2]Sheet1!C$6490:L$6962,10,0)</f>
        <v>#N/A</v>
      </c>
    </row>
    <row r="8727" spans="3:17" x14ac:dyDescent="0.2">
      <c r="C8727" s="8">
        <v>45910</v>
      </c>
      <c r="D8727" s="4" t="s">
        <v>18454</v>
      </c>
      <c r="E8727">
        <f t="shared" si="441"/>
        <v>58039</v>
      </c>
      <c r="F8727" s="4" t="s">
        <v>12142</v>
      </c>
      <c r="G8727" s="4" t="s">
        <v>18746</v>
      </c>
      <c r="H8727" s="12">
        <v>230760</v>
      </c>
      <c r="I8727" s="11" t="s">
        <v>548</v>
      </c>
      <c r="J8727" s="12">
        <v>18461</v>
      </c>
      <c r="K8727" s="12">
        <f t="shared" si="443"/>
        <v>249221</v>
      </c>
      <c r="L8727" s="4" t="s">
        <v>3387</v>
      </c>
      <c r="M8727" s="4" t="s">
        <v>3106</v>
      </c>
      <c r="N8727" t="s">
        <v>5381</v>
      </c>
      <c r="O8727" s="22" t="e">
        <f>+VLOOKUP(E8727,[2]Sheet1!C$6490:L$6962,9,0)</f>
        <v>#N/A</v>
      </c>
      <c r="P8727" s="22" t="e">
        <f t="shared" si="442"/>
        <v>#N/A</v>
      </c>
      <c r="Q8727" s="1" t="e">
        <f>+VLOOKUP(E8727,[2]Sheet1!C$6490:L$6962,10,0)</f>
        <v>#N/A</v>
      </c>
    </row>
    <row r="8728" spans="3:17" x14ac:dyDescent="0.2">
      <c r="C8728" s="8">
        <v>45910</v>
      </c>
      <c r="D8728" s="4" t="s">
        <v>18455</v>
      </c>
      <c r="E8728">
        <f t="shared" si="441"/>
        <v>58040</v>
      </c>
      <c r="F8728" s="4" t="s">
        <v>12142</v>
      </c>
      <c r="G8728" s="4" t="s">
        <v>18747</v>
      </c>
      <c r="H8728" s="12">
        <v>184608</v>
      </c>
      <c r="I8728" s="11" t="s">
        <v>548</v>
      </c>
      <c r="J8728" s="12">
        <v>14769</v>
      </c>
      <c r="K8728" s="12">
        <f t="shared" si="443"/>
        <v>199377</v>
      </c>
      <c r="L8728" s="4" t="s">
        <v>3387</v>
      </c>
      <c r="M8728" s="4" t="s">
        <v>3106</v>
      </c>
      <c r="N8728" t="s">
        <v>5381</v>
      </c>
      <c r="O8728" s="22" t="e">
        <f>+VLOOKUP(E8728,[2]Sheet1!C$6490:L$6962,9,0)</f>
        <v>#N/A</v>
      </c>
      <c r="P8728" s="22" t="e">
        <f t="shared" si="442"/>
        <v>#N/A</v>
      </c>
      <c r="Q8728" s="1" t="e">
        <f>+VLOOKUP(E8728,[2]Sheet1!C$6490:L$6962,10,0)</f>
        <v>#N/A</v>
      </c>
    </row>
    <row r="8729" spans="3:17" x14ac:dyDescent="0.2">
      <c r="C8729" s="8">
        <v>45910</v>
      </c>
      <c r="D8729" s="4" t="s">
        <v>18456</v>
      </c>
      <c r="E8729">
        <f t="shared" si="441"/>
        <v>58041</v>
      </c>
      <c r="F8729" s="4" t="s">
        <v>12142</v>
      </c>
      <c r="G8729" s="4" t="s">
        <v>18748</v>
      </c>
      <c r="H8729" s="12">
        <v>230760</v>
      </c>
      <c r="I8729" s="11" t="s">
        <v>548</v>
      </c>
      <c r="J8729" s="12">
        <v>18461</v>
      </c>
      <c r="K8729" s="12">
        <f t="shared" si="443"/>
        <v>249221</v>
      </c>
      <c r="L8729" s="4" t="s">
        <v>3387</v>
      </c>
      <c r="M8729" s="4" t="s">
        <v>3106</v>
      </c>
      <c r="N8729" t="s">
        <v>5381</v>
      </c>
      <c r="O8729" s="22" t="e">
        <f>+VLOOKUP(E8729,[2]Sheet1!C$6490:L$6962,9,0)</f>
        <v>#N/A</v>
      </c>
      <c r="P8729" s="22" t="e">
        <f t="shared" si="442"/>
        <v>#N/A</v>
      </c>
      <c r="Q8729" s="1" t="e">
        <f>+VLOOKUP(E8729,[2]Sheet1!C$6490:L$6962,10,0)</f>
        <v>#N/A</v>
      </c>
    </row>
    <row r="8730" spans="3:17" x14ac:dyDescent="0.2">
      <c r="C8730" s="8">
        <v>45910</v>
      </c>
      <c r="D8730" s="4" t="s">
        <v>18457</v>
      </c>
      <c r="E8730">
        <f t="shared" si="441"/>
        <v>58042</v>
      </c>
      <c r="F8730" s="4" t="s">
        <v>12142</v>
      </c>
      <c r="G8730" s="4" t="s">
        <v>18749</v>
      </c>
      <c r="H8730" s="12">
        <v>230760</v>
      </c>
      <c r="I8730" s="11" t="s">
        <v>548</v>
      </c>
      <c r="J8730" s="12">
        <v>18461</v>
      </c>
      <c r="K8730" s="12">
        <f t="shared" si="443"/>
        <v>249221</v>
      </c>
      <c r="L8730" s="4" t="s">
        <v>3387</v>
      </c>
      <c r="M8730" s="4" t="s">
        <v>3106</v>
      </c>
      <c r="N8730" t="s">
        <v>5381</v>
      </c>
      <c r="O8730" s="22" t="e">
        <f>+VLOOKUP(E8730,[2]Sheet1!C$6490:L$6962,9,0)</f>
        <v>#N/A</v>
      </c>
      <c r="P8730" s="22" t="e">
        <f t="shared" si="442"/>
        <v>#N/A</v>
      </c>
      <c r="Q8730" s="1" t="e">
        <f>+VLOOKUP(E8730,[2]Sheet1!C$6490:L$6962,10,0)</f>
        <v>#N/A</v>
      </c>
    </row>
    <row r="8731" spans="3:17" x14ac:dyDescent="0.2">
      <c r="C8731" s="8">
        <v>45911</v>
      </c>
      <c r="D8731" s="4" t="s">
        <v>18458</v>
      </c>
      <c r="E8731">
        <f t="shared" si="441"/>
        <v>58940</v>
      </c>
      <c r="F8731" s="4" t="s">
        <v>12142</v>
      </c>
      <c r="G8731" s="4" t="s">
        <v>18750</v>
      </c>
      <c r="H8731" s="12">
        <v>230760</v>
      </c>
      <c r="I8731" s="11" t="s">
        <v>548</v>
      </c>
      <c r="J8731" s="12">
        <v>18461</v>
      </c>
      <c r="K8731" s="12">
        <f t="shared" si="443"/>
        <v>249221</v>
      </c>
      <c r="L8731" s="4" t="s">
        <v>3387</v>
      </c>
      <c r="M8731" s="4" t="s">
        <v>3106</v>
      </c>
      <c r="N8731" t="s">
        <v>5381</v>
      </c>
      <c r="O8731" s="22" t="e">
        <f>+VLOOKUP(E8731,[2]Sheet1!C$6490:L$6962,9,0)</f>
        <v>#N/A</v>
      </c>
      <c r="P8731" s="22" t="e">
        <f t="shared" si="442"/>
        <v>#N/A</v>
      </c>
      <c r="Q8731" s="1" t="e">
        <f>+VLOOKUP(E8731,[2]Sheet1!C$6490:L$6962,10,0)</f>
        <v>#N/A</v>
      </c>
    </row>
    <row r="8732" spans="3:17" x14ac:dyDescent="0.2">
      <c r="C8732" s="8">
        <v>45911</v>
      </c>
      <c r="D8732" s="4" t="s">
        <v>18459</v>
      </c>
      <c r="E8732">
        <f t="shared" si="441"/>
        <v>58941</v>
      </c>
      <c r="F8732" s="4" t="s">
        <v>12142</v>
      </c>
      <c r="G8732" s="4" t="s">
        <v>18751</v>
      </c>
      <c r="H8732" s="12">
        <v>230760</v>
      </c>
      <c r="I8732" s="11" t="s">
        <v>548</v>
      </c>
      <c r="J8732" s="12">
        <v>18461</v>
      </c>
      <c r="K8732" s="12">
        <f t="shared" si="443"/>
        <v>249221</v>
      </c>
      <c r="L8732" s="4" t="s">
        <v>3387</v>
      </c>
      <c r="M8732" s="4" t="s">
        <v>3106</v>
      </c>
      <c r="N8732" t="s">
        <v>5381</v>
      </c>
      <c r="O8732" s="22" t="e">
        <f>+VLOOKUP(E8732,[2]Sheet1!C$6490:L$6962,9,0)</f>
        <v>#N/A</v>
      </c>
      <c r="P8732" s="22" t="e">
        <f t="shared" si="442"/>
        <v>#N/A</v>
      </c>
      <c r="Q8732" s="1" t="e">
        <f>+VLOOKUP(E8732,[2]Sheet1!C$6490:L$6962,10,0)</f>
        <v>#N/A</v>
      </c>
    </row>
    <row r="8733" spans="3:17" x14ac:dyDescent="0.2">
      <c r="C8733" s="8">
        <v>45911</v>
      </c>
      <c r="D8733" s="4" t="s">
        <v>18460</v>
      </c>
      <c r="E8733">
        <f t="shared" si="441"/>
        <v>58942</v>
      </c>
      <c r="F8733" s="4" t="s">
        <v>12142</v>
      </c>
      <c r="G8733" s="4" t="s">
        <v>18752</v>
      </c>
      <c r="H8733" s="12">
        <v>184608</v>
      </c>
      <c r="I8733" s="11" t="s">
        <v>548</v>
      </c>
      <c r="J8733" s="12">
        <v>14769</v>
      </c>
      <c r="K8733" s="12">
        <f t="shared" si="443"/>
        <v>199377</v>
      </c>
      <c r="L8733" s="4" t="s">
        <v>3387</v>
      </c>
      <c r="M8733" s="4" t="s">
        <v>3106</v>
      </c>
      <c r="N8733" t="s">
        <v>5381</v>
      </c>
      <c r="O8733" s="22" t="e">
        <f>+VLOOKUP(E8733,[2]Sheet1!C$6490:L$6962,9,0)</f>
        <v>#N/A</v>
      </c>
      <c r="P8733" s="22" t="e">
        <f t="shared" si="442"/>
        <v>#N/A</v>
      </c>
      <c r="Q8733" s="1" t="e">
        <f>+VLOOKUP(E8733,[2]Sheet1!C$6490:L$6962,10,0)</f>
        <v>#N/A</v>
      </c>
    </row>
    <row r="8734" spans="3:17" x14ac:dyDescent="0.2">
      <c r="C8734" s="8">
        <v>45911</v>
      </c>
      <c r="D8734" s="4" t="s">
        <v>18461</v>
      </c>
      <c r="E8734">
        <f t="shared" si="441"/>
        <v>58943</v>
      </c>
      <c r="F8734" s="4" t="s">
        <v>12142</v>
      </c>
      <c r="G8734" s="4" t="s">
        <v>18753</v>
      </c>
      <c r="H8734" s="12">
        <v>461520</v>
      </c>
      <c r="I8734" s="11" t="s">
        <v>548</v>
      </c>
      <c r="J8734" s="12">
        <v>36922</v>
      </c>
      <c r="K8734" s="12">
        <f t="shared" si="443"/>
        <v>498442</v>
      </c>
      <c r="L8734" s="4" t="s">
        <v>3387</v>
      </c>
      <c r="M8734" s="4" t="s">
        <v>3106</v>
      </c>
      <c r="N8734" t="s">
        <v>5381</v>
      </c>
      <c r="O8734" s="22" t="e">
        <f>+VLOOKUP(E8734,[2]Sheet1!C$6490:L$6962,9,0)</f>
        <v>#N/A</v>
      </c>
      <c r="P8734" s="22" t="e">
        <f t="shared" si="442"/>
        <v>#N/A</v>
      </c>
      <c r="Q8734" s="1" t="e">
        <f>+VLOOKUP(E8734,[2]Sheet1!C$6490:L$6962,10,0)</f>
        <v>#N/A</v>
      </c>
    </row>
    <row r="8735" spans="3:17" x14ac:dyDescent="0.2">
      <c r="C8735" s="8">
        <v>45911</v>
      </c>
      <c r="D8735" s="4" t="s">
        <v>18462</v>
      </c>
      <c r="E8735">
        <f t="shared" si="441"/>
        <v>58944</v>
      </c>
      <c r="F8735" s="4" t="s">
        <v>12142</v>
      </c>
      <c r="G8735" s="4" t="s">
        <v>18754</v>
      </c>
      <c r="H8735" s="12">
        <v>184608</v>
      </c>
      <c r="I8735" s="11" t="s">
        <v>548</v>
      </c>
      <c r="J8735" s="12">
        <v>14769</v>
      </c>
      <c r="K8735" s="12">
        <f t="shared" si="443"/>
        <v>199377</v>
      </c>
      <c r="L8735" s="4" t="s">
        <v>3387</v>
      </c>
      <c r="M8735" s="4" t="s">
        <v>3106</v>
      </c>
      <c r="N8735" t="s">
        <v>5381</v>
      </c>
      <c r="O8735" s="22" t="e">
        <f>+VLOOKUP(E8735,[2]Sheet1!C$6490:L$6962,9,0)</f>
        <v>#N/A</v>
      </c>
      <c r="P8735" s="22" t="e">
        <f t="shared" si="442"/>
        <v>#N/A</v>
      </c>
      <c r="Q8735" s="1" t="e">
        <f>+VLOOKUP(E8735,[2]Sheet1!C$6490:L$6962,10,0)</f>
        <v>#N/A</v>
      </c>
    </row>
    <row r="8736" spans="3:17" x14ac:dyDescent="0.2">
      <c r="C8736" s="8">
        <v>45911</v>
      </c>
      <c r="D8736" s="4" t="s">
        <v>18463</v>
      </c>
      <c r="E8736">
        <f t="shared" si="441"/>
        <v>58945</v>
      </c>
      <c r="F8736" s="4" t="s">
        <v>12142</v>
      </c>
      <c r="G8736" s="4" t="s">
        <v>18755</v>
      </c>
      <c r="H8736" s="12">
        <v>230760</v>
      </c>
      <c r="I8736" s="11" t="s">
        <v>548</v>
      </c>
      <c r="J8736" s="12">
        <v>18461</v>
      </c>
      <c r="K8736" s="12">
        <f t="shared" si="443"/>
        <v>249221</v>
      </c>
      <c r="L8736" s="4" t="s">
        <v>3387</v>
      </c>
      <c r="M8736" s="4" t="s">
        <v>3106</v>
      </c>
      <c r="N8736" t="s">
        <v>5381</v>
      </c>
      <c r="O8736" s="22" t="e">
        <f>+VLOOKUP(E8736,[2]Sheet1!C$6490:L$6962,9,0)</f>
        <v>#N/A</v>
      </c>
      <c r="P8736" s="22" t="e">
        <f t="shared" si="442"/>
        <v>#N/A</v>
      </c>
      <c r="Q8736" s="1" t="e">
        <f>+VLOOKUP(E8736,[2]Sheet1!C$6490:L$6962,10,0)</f>
        <v>#N/A</v>
      </c>
    </row>
    <row r="8737" spans="3:17" x14ac:dyDescent="0.2">
      <c r="C8737" s="8">
        <v>45911</v>
      </c>
      <c r="D8737" s="4" t="s">
        <v>18464</v>
      </c>
      <c r="E8737">
        <f t="shared" si="441"/>
        <v>58946</v>
      </c>
      <c r="F8737" s="4" t="s">
        <v>12142</v>
      </c>
      <c r="G8737" s="4" t="s">
        <v>18756</v>
      </c>
      <c r="H8737" s="12">
        <v>184608</v>
      </c>
      <c r="I8737" s="11" t="s">
        <v>548</v>
      </c>
      <c r="J8737" s="12">
        <v>14769</v>
      </c>
      <c r="K8737" s="12">
        <f t="shared" si="443"/>
        <v>199377</v>
      </c>
      <c r="L8737" s="4" t="s">
        <v>3387</v>
      </c>
      <c r="M8737" s="4" t="s">
        <v>3106</v>
      </c>
      <c r="N8737" t="s">
        <v>5381</v>
      </c>
      <c r="O8737" s="22" t="e">
        <f>+VLOOKUP(E8737,[2]Sheet1!C$6490:L$6962,9,0)</f>
        <v>#N/A</v>
      </c>
      <c r="P8737" s="22" t="e">
        <f t="shared" si="442"/>
        <v>#N/A</v>
      </c>
      <c r="Q8737" s="1" t="e">
        <f>+VLOOKUP(E8737,[2]Sheet1!C$6490:L$6962,10,0)</f>
        <v>#N/A</v>
      </c>
    </row>
    <row r="8738" spans="3:17" x14ac:dyDescent="0.2">
      <c r="C8738" s="8">
        <v>45911</v>
      </c>
      <c r="D8738" s="4" t="s">
        <v>18465</v>
      </c>
      <c r="E8738">
        <f t="shared" si="441"/>
        <v>58947</v>
      </c>
      <c r="F8738" s="4" t="s">
        <v>12142</v>
      </c>
      <c r="G8738" s="4" t="s">
        <v>18757</v>
      </c>
      <c r="H8738" s="12">
        <v>230760</v>
      </c>
      <c r="I8738" s="11" t="s">
        <v>548</v>
      </c>
      <c r="J8738" s="12">
        <v>18461</v>
      </c>
      <c r="K8738" s="12">
        <f t="shared" si="443"/>
        <v>249221</v>
      </c>
      <c r="L8738" s="4" t="s">
        <v>3387</v>
      </c>
      <c r="M8738" s="4" t="s">
        <v>3106</v>
      </c>
      <c r="N8738" t="s">
        <v>5381</v>
      </c>
      <c r="O8738" s="22" t="e">
        <f>+VLOOKUP(E8738,[2]Sheet1!C$6490:L$6962,9,0)</f>
        <v>#N/A</v>
      </c>
      <c r="P8738" s="22" t="e">
        <f t="shared" si="442"/>
        <v>#N/A</v>
      </c>
      <c r="Q8738" s="1" t="e">
        <f>+VLOOKUP(E8738,[2]Sheet1!C$6490:L$6962,10,0)</f>
        <v>#N/A</v>
      </c>
    </row>
    <row r="8739" spans="3:17" x14ac:dyDescent="0.2">
      <c r="C8739" s="8">
        <v>45912</v>
      </c>
      <c r="D8739" s="4" t="s">
        <v>18466</v>
      </c>
      <c r="E8739">
        <f t="shared" si="441"/>
        <v>59108</v>
      </c>
      <c r="F8739" s="4" t="s">
        <v>12142</v>
      </c>
      <c r="G8739" s="4" t="s">
        <v>18758</v>
      </c>
      <c r="H8739" s="12">
        <v>184608</v>
      </c>
      <c r="I8739" s="11" t="s">
        <v>548</v>
      </c>
      <c r="J8739" s="12">
        <v>14769</v>
      </c>
      <c r="K8739" s="12">
        <f t="shared" si="443"/>
        <v>199377</v>
      </c>
      <c r="L8739" s="4" t="s">
        <v>3387</v>
      </c>
      <c r="M8739" s="4" t="s">
        <v>3106</v>
      </c>
      <c r="N8739" t="s">
        <v>5381</v>
      </c>
      <c r="O8739" s="22" t="e">
        <f>+VLOOKUP(E8739,[2]Sheet1!C$6490:L$6962,9,0)</f>
        <v>#N/A</v>
      </c>
      <c r="P8739" s="22" t="e">
        <f t="shared" si="442"/>
        <v>#N/A</v>
      </c>
      <c r="Q8739" s="1" t="e">
        <f>+VLOOKUP(E8739,[2]Sheet1!C$6490:L$6962,10,0)</f>
        <v>#N/A</v>
      </c>
    </row>
    <row r="8740" spans="3:17" x14ac:dyDescent="0.2">
      <c r="C8740" s="8">
        <v>45912</v>
      </c>
      <c r="D8740" s="4" t="s">
        <v>18467</v>
      </c>
      <c r="E8740">
        <f t="shared" si="441"/>
        <v>59109</v>
      </c>
      <c r="F8740" s="4" t="s">
        <v>12142</v>
      </c>
      <c r="G8740" s="4" t="s">
        <v>18759</v>
      </c>
      <c r="H8740" s="12">
        <v>184608</v>
      </c>
      <c r="I8740" s="11" t="s">
        <v>548</v>
      </c>
      <c r="J8740" s="12">
        <v>14769</v>
      </c>
      <c r="K8740" s="12">
        <f t="shared" si="443"/>
        <v>199377</v>
      </c>
      <c r="L8740" s="4" t="s">
        <v>3387</v>
      </c>
      <c r="M8740" s="4" t="s">
        <v>3106</v>
      </c>
      <c r="N8740" t="s">
        <v>5381</v>
      </c>
      <c r="O8740" s="22" t="e">
        <f>+VLOOKUP(E8740,[2]Sheet1!C$6490:L$6962,9,0)</f>
        <v>#N/A</v>
      </c>
      <c r="P8740" s="22" t="e">
        <f t="shared" si="442"/>
        <v>#N/A</v>
      </c>
      <c r="Q8740" s="1" t="e">
        <f>+VLOOKUP(E8740,[2]Sheet1!C$6490:L$6962,10,0)</f>
        <v>#N/A</v>
      </c>
    </row>
    <row r="8741" spans="3:17" x14ac:dyDescent="0.2">
      <c r="C8741" s="8">
        <v>45912</v>
      </c>
      <c r="D8741" s="4" t="s">
        <v>18468</v>
      </c>
      <c r="E8741">
        <f t="shared" si="441"/>
        <v>59110</v>
      </c>
      <c r="F8741" s="4" t="s">
        <v>12142</v>
      </c>
      <c r="G8741" s="4" t="s">
        <v>18760</v>
      </c>
      <c r="H8741" s="12">
        <v>230760</v>
      </c>
      <c r="I8741" s="11" t="s">
        <v>548</v>
      </c>
      <c r="J8741" s="12">
        <v>18461</v>
      </c>
      <c r="K8741" s="12">
        <f t="shared" si="443"/>
        <v>249221</v>
      </c>
      <c r="L8741" s="4" t="s">
        <v>3387</v>
      </c>
      <c r="M8741" s="4" t="s">
        <v>3106</v>
      </c>
      <c r="N8741" t="s">
        <v>5381</v>
      </c>
      <c r="O8741" s="22" t="e">
        <f>+VLOOKUP(E8741,[2]Sheet1!C$6490:L$6962,9,0)</f>
        <v>#N/A</v>
      </c>
      <c r="P8741" s="22" t="e">
        <f t="shared" si="442"/>
        <v>#N/A</v>
      </c>
      <c r="Q8741" s="1" t="e">
        <f>+VLOOKUP(E8741,[2]Sheet1!C$6490:L$6962,10,0)</f>
        <v>#N/A</v>
      </c>
    </row>
    <row r="8742" spans="3:17" x14ac:dyDescent="0.2">
      <c r="C8742" s="8">
        <v>45912</v>
      </c>
      <c r="D8742" s="4" t="s">
        <v>18469</v>
      </c>
      <c r="E8742">
        <f t="shared" si="441"/>
        <v>59111</v>
      </c>
      <c r="F8742" s="4" t="s">
        <v>12142</v>
      </c>
      <c r="G8742" s="4" t="s">
        <v>18761</v>
      </c>
      <c r="H8742" s="12">
        <v>346140</v>
      </c>
      <c r="I8742" s="11" t="s">
        <v>548</v>
      </c>
      <c r="J8742" s="12">
        <v>27691</v>
      </c>
      <c r="K8742" s="12">
        <f t="shared" si="443"/>
        <v>373831</v>
      </c>
      <c r="L8742" s="4" t="s">
        <v>3387</v>
      </c>
      <c r="M8742" s="4" t="s">
        <v>3106</v>
      </c>
      <c r="N8742" t="s">
        <v>5381</v>
      </c>
      <c r="O8742" s="22" t="e">
        <f>+VLOOKUP(E8742,[2]Sheet1!C$6490:L$6962,9,0)</f>
        <v>#N/A</v>
      </c>
      <c r="P8742" s="22" t="e">
        <f t="shared" si="442"/>
        <v>#N/A</v>
      </c>
      <c r="Q8742" s="1" t="e">
        <f>+VLOOKUP(E8742,[2]Sheet1!C$6490:L$6962,10,0)</f>
        <v>#N/A</v>
      </c>
    </row>
    <row r="8743" spans="3:17" x14ac:dyDescent="0.2">
      <c r="C8743" s="8">
        <v>45912</v>
      </c>
      <c r="D8743" s="4" t="s">
        <v>18470</v>
      </c>
      <c r="E8743">
        <f t="shared" si="441"/>
        <v>59133</v>
      </c>
      <c r="F8743" s="4" t="s">
        <v>12142</v>
      </c>
      <c r="G8743" s="4" t="s">
        <v>18762</v>
      </c>
      <c r="H8743" s="12">
        <v>230760</v>
      </c>
      <c r="I8743" s="11" t="s">
        <v>548</v>
      </c>
      <c r="J8743" s="12">
        <v>18461</v>
      </c>
      <c r="K8743" s="12">
        <f t="shared" si="443"/>
        <v>249221</v>
      </c>
      <c r="L8743" s="4" t="s">
        <v>3387</v>
      </c>
      <c r="M8743" s="4" t="s">
        <v>3106</v>
      </c>
      <c r="N8743" t="s">
        <v>5381</v>
      </c>
      <c r="O8743" s="22" t="e">
        <f>+VLOOKUP(E8743,[2]Sheet1!C$6490:L$6962,9,0)</f>
        <v>#N/A</v>
      </c>
      <c r="P8743" s="22" t="e">
        <f t="shared" si="442"/>
        <v>#N/A</v>
      </c>
      <c r="Q8743" s="1" t="e">
        <f>+VLOOKUP(E8743,[2]Sheet1!C$6490:L$6962,10,0)</f>
        <v>#N/A</v>
      </c>
    </row>
    <row r="8744" spans="3:17" x14ac:dyDescent="0.2">
      <c r="C8744" s="8">
        <v>45912</v>
      </c>
      <c r="D8744" s="4" t="s">
        <v>18471</v>
      </c>
      <c r="E8744">
        <f t="shared" si="441"/>
        <v>59134</v>
      </c>
      <c r="F8744" s="4" t="s">
        <v>12142</v>
      </c>
      <c r="G8744" s="4" t="s">
        <v>18763</v>
      </c>
      <c r="H8744" s="12">
        <v>230760</v>
      </c>
      <c r="I8744" s="11" t="s">
        <v>548</v>
      </c>
      <c r="J8744" s="12">
        <v>18461</v>
      </c>
      <c r="K8744" s="12">
        <f t="shared" si="443"/>
        <v>249221</v>
      </c>
      <c r="L8744" s="4" t="s">
        <v>3387</v>
      </c>
      <c r="M8744" s="4" t="s">
        <v>3106</v>
      </c>
      <c r="N8744" t="s">
        <v>5381</v>
      </c>
      <c r="O8744" s="22" t="e">
        <f>+VLOOKUP(E8744,[2]Sheet1!C$6490:L$6962,9,0)</f>
        <v>#N/A</v>
      </c>
      <c r="P8744" s="22" t="e">
        <f t="shared" si="442"/>
        <v>#N/A</v>
      </c>
      <c r="Q8744" s="1" t="e">
        <f>+VLOOKUP(E8744,[2]Sheet1!C$6490:L$6962,10,0)</f>
        <v>#N/A</v>
      </c>
    </row>
    <row r="8745" spans="3:17" x14ac:dyDescent="0.2">
      <c r="C8745" s="8">
        <v>45915</v>
      </c>
      <c r="D8745" s="4" t="s">
        <v>18472</v>
      </c>
      <c r="E8745">
        <f t="shared" si="441"/>
        <v>59531</v>
      </c>
      <c r="F8745" s="4" t="s">
        <v>12142</v>
      </c>
      <c r="G8745" s="4" t="s">
        <v>18764</v>
      </c>
      <c r="H8745" s="12">
        <v>184608</v>
      </c>
      <c r="I8745" s="11" t="s">
        <v>548</v>
      </c>
      <c r="J8745" s="12">
        <v>14769</v>
      </c>
      <c r="K8745" s="12">
        <f t="shared" si="443"/>
        <v>199377</v>
      </c>
      <c r="L8745" s="4" t="s">
        <v>3387</v>
      </c>
      <c r="M8745" s="4" t="s">
        <v>3106</v>
      </c>
      <c r="N8745" t="s">
        <v>5381</v>
      </c>
      <c r="O8745" s="22" t="e">
        <f>+VLOOKUP(E8745,[2]Sheet1!C$6490:L$6962,9,0)</f>
        <v>#N/A</v>
      </c>
      <c r="P8745" s="22" t="e">
        <f t="shared" si="442"/>
        <v>#N/A</v>
      </c>
      <c r="Q8745" s="1" t="e">
        <f>+VLOOKUP(E8745,[2]Sheet1!C$6490:L$6962,10,0)</f>
        <v>#N/A</v>
      </c>
    </row>
    <row r="8746" spans="3:17" x14ac:dyDescent="0.2">
      <c r="C8746" s="8">
        <v>45915</v>
      </c>
      <c r="D8746" s="4" t="s">
        <v>18473</v>
      </c>
      <c r="E8746">
        <f t="shared" si="441"/>
        <v>59532</v>
      </c>
      <c r="F8746" s="4" t="s">
        <v>12142</v>
      </c>
      <c r="G8746" s="4" t="s">
        <v>18765</v>
      </c>
      <c r="H8746" s="12">
        <v>230760</v>
      </c>
      <c r="I8746" s="11" t="s">
        <v>548</v>
      </c>
      <c r="J8746" s="12">
        <v>18461</v>
      </c>
      <c r="K8746" s="12">
        <f t="shared" si="443"/>
        <v>249221</v>
      </c>
      <c r="L8746" s="4" t="s">
        <v>3387</v>
      </c>
      <c r="M8746" s="4" t="s">
        <v>3106</v>
      </c>
      <c r="N8746" t="s">
        <v>5381</v>
      </c>
      <c r="O8746" s="22" t="e">
        <f>+VLOOKUP(E8746,[2]Sheet1!C$6490:L$6962,9,0)</f>
        <v>#N/A</v>
      </c>
      <c r="P8746" s="22" t="e">
        <f t="shared" si="442"/>
        <v>#N/A</v>
      </c>
      <c r="Q8746" s="1" t="e">
        <f>+VLOOKUP(E8746,[2]Sheet1!C$6490:L$6962,10,0)</f>
        <v>#N/A</v>
      </c>
    </row>
    <row r="8747" spans="3:17" x14ac:dyDescent="0.2">
      <c r="C8747" s="8">
        <v>45915</v>
      </c>
      <c r="D8747" s="4" t="s">
        <v>18474</v>
      </c>
      <c r="E8747">
        <f t="shared" si="441"/>
        <v>59533</v>
      </c>
      <c r="F8747" s="4" t="s">
        <v>12142</v>
      </c>
      <c r="G8747" s="4" t="s">
        <v>18766</v>
      </c>
      <c r="H8747" s="12">
        <v>230760</v>
      </c>
      <c r="I8747" s="11" t="s">
        <v>548</v>
      </c>
      <c r="J8747" s="12">
        <v>18461</v>
      </c>
      <c r="K8747" s="12">
        <f t="shared" si="443"/>
        <v>249221</v>
      </c>
      <c r="L8747" s="4" t="s">
        <v>3387</v>
      </c>
      <c r="M8747" s="4" t="s">
        <v>3106</v>
      </c>
      <c r="N8747" t="s">
        <v>5381</v>
      </c>
      <c r="O8747" s="22" t="e">
        <f>+VLOOKUP(E8747,[2]Sheet1!C$6490:L$6962,9,0)</f>
        <v>#N/A</v>
      </c>
      <c r="P8747" s="22" t="e">
        <f t="shared" si="442"/>
        <v>#N/A</v>
      </c>
      <c r="Q8747" s="1" t="e">
        <f>+VLOOKUP(E8747,[2]Sheet1!C$6490:L$6962,10,0)</f>
        <v>#N/A</v>
      </c>
    </row>
    <row r="8748" spans="3:17" x14ac:dyDescent="0.2">
      <c r="C8748" s="8">
        <v>45915</v>
      </c>
      <c r="D8748" s="4" t="s">
        <v>18475</v>
      </c>
      <c r="E8748">
        <f t="shared" ref="E8748:E8811" si="444">0+D8748</f>
        <v>59534</v>
      </c>
      <c r="F8748" s="4" t="s">
        <v>12142</v>
      </c>
      <c r="G8748" s="4" t="s">
        <v>18767</v>
      </c>
      <c r="H8748" s="12">
        <v>184608</v>
      </c>
      <c r="I8748" s="11" t="s">
        <v>548</v>
      </c>
      <c r="J8748" s="12">
        <v>14769</v>
      </c>
      <c r="K8748" s="12">
        <f t="shared" si="443"/>
        <v>199377</v>
      </c>
      <c r="L8748" s="4" t="s">
        <v>3387</v>
      </c>
      <c r="M8748" s="4" t="s">
        <v>3106</v>
      </c>
      <c r="N8748" t="s">
        <v>5381</v>
      </c>
      <c r="O8748" s="22" t="e">
        <f>+VLOOKUP(E8748,[2]Sheet1!C$6490:L$6962,9,0)</f>
        <v>#N/A</v>
      </c>
      <c r="P8748" s="22" t="e">
        <f t="shared" si="442"/>
        <v>#N/A</v>
      </c>
      <c r="Q8748" s="1" t="e">
        <f>+VLOOKUP(E8748,[2]Sheet1!C$6490:L$6962,10,0)</f>
        <v>#N/A</v>
      </c>
    </row>
    <row r="8749" spans="3:17" x14ac:dyDescent="0.2">
      <c r="C8749" s="8">
        <v>45915</v>
      </c>
      <c r="D8749" s="4" t="s">
        <v>18476</v>
      </c>
      <c r="E8749">
        <f t="shared" si="444"/>
        <v>59535</v>
      </c>
      <c r="F8749" s="4" t="s">
        <v>12142</v>
      </c>
      <c r="G8749" s="4" t="s">
        <v>18768</v>
      </c>
      <c r="H8749" s="12">
        <v>184608</v>
      </c>
      <c r="I8749" s="11" t="s">
        <v>548</v>
      </c>
      <c r="J8749" s="12">
        <v>14769</v>
      </c>
      <c r="K8749" s="12">
        <f t="shared" si="443"/>
        <v>199377</v>
      </c>
      <c r="L8749" s="4" t="s">
        <v>3387</v>
      </c>
      <c r="M8749" s="4" t="s">
        <v>3106</v>
      </c>
      <c r="N8749" t="s">
        <v>5381</v>
      </c>
      <c r="O8749" s="22" t="e">
        <f>+VLOOKUP(E8749,[2]Sheet1!C$6490:L$6962,9,0)</f>
        <v>#N/A</v>
      </c>
      <c r="P8749" s="22" t="e">
        <f t="shared" si="442"/>
        <v>#N/A</v>
      </c>
      <c r="Q8749" s="1" t="e">
        <f>+VLOOKUP(E8749,[2]Sheet1!C$6490:L$6962,10,0)</f>
        <v>#N/A</v>
      </c>
    </row>
    <row r="8750" spans="3:17" x14ac:dyDescent="0.2">
      <c r="C8750" s="8">
        <v>45915</v>
      </c>
      <c r="D8750" s="4" t="s">
        <v>18477</v>
      </c>
      <c r="E8750">
        <f t="shared" si="444"/>
        <v>59536</v>
      </c>
      <c r="F8750" s="4" t="s">
        <v>12142</v>
      </c>
      <c r="G8750" s="4" t="s">
        <v>18769</v>
      </c>
      <c r="H8750" s="12">
        <v>230760</v>
      </c>
      <c r="I8750" s="11" t="s">
        <v>548</v>
      </c>
      <c r="J8750" s="12">
        <v>18461</v>
      </c>
      <c r="K8750" s="12">
        <f t="shared" si="443"/>
        <v>249221</v>
      </c>
      <c r="L8750" s="4" t="s">
        <v>3387</v>
      </c>
      <c r="M8750" s="4" t="s">
        <v>3106</v>
      </c>
      <c r="N8750" t="s">
        <v>5381</v>
      </c>
      <c r="O8750" s="22" t="e">
        <f>+VLOOKUP(E8750,[2]Sheet1!C$6490:L$6962,9,0)</f>
        <v>#N/A</v>
      </c>
      <c r="P8750" s="22" t="e">
        <f t="shared" si="442"/>
        <v>#N/A</v>
      </c>
      <c r="Q8750" s="1" t="e">
        <f>+VLOOKUP(E8750,[2]Sheet1!C$6490:L$6962,10,0)</f>
        <v>#N/A</v>
      </c>
    </row>
    <row r="8751" spans="3:17" x14ac:dyDescent="0.2">
      <c r="C8751" s="8">
        <v>45915</v>
      </c>
      <c r="D8751" s="4" t="s">
        <v>18478</v>
      </c>
      <c r="E8751">
        <f t="shared" si="444"/>
        <v>59537</v>
      </c>
      <c r="F8751" s="4" t="s">
        <v>12142</v>
      </c>
      <c r="G8751" s="4" t="s">
        <v>18770</v>
      </c>
      <c r="H8751" s="12">
        <v>230760</v>
      </c>
      <c r="I8751" s="11" t="s">
        <v>548</v>
      </c>
      <c r="J8751" s="12">
        <v>18461</v>
      </c>
      <c r="K8751" s="12">
        <f t="shared" si="443"/>
        <v>249221</v>
      </c>
      <c r="L8751" s="4" t="s">
        <v>3387</v>
      </c>
      <c r="M8751" s="4" t="s">
        <v>3106</v>
      </c>
      <c r="N8751" t="s">
        <v>5381</v>
      </c>
      <c r="O8751" s="22" t="e">
        <f>+VLOOKUP(E8751,[2]Sheet1!C$6490:L$6962,9,0)</f>
        <v>#N/A</v>
      </c>
      <c r="P8751" s="22" t="e">
        <f t="shared" si="442"/>
        <v>#N/A</v>
      </c>
      <c r="Q8751" s="1" t="e">
        <f>+VLOOKUP(E8751,[2]Sheet1!C$6490:L$6962,10,0)</f>
        <v>#N/A</v>
      </c>
    </row>
    <row r="8752" spans="3:17" x14ac:dyDescent="0.2">
      <c r="C8752" s="8">
        <v>45915</v>
      </c>
      <c r="D8752" s="4" t="s">
        <v>18479</v>
      </c>
      <c r="E8752">
        <f t="shared" si="444"/>
        <v>59538</v>
      </c>
      <c r="F8752" s="4" t="s">
        <v>12142</v>
      </c>
      <c r="G8752" s="4" t="s">
        <v>18771</v>
      </c>
      <c r="H8752" s="12">
        <v>230760</v>
      </c>
      <c r="I8752" s="11" t="s">
        <v>548</v>
      </c>
      <c r="J8752" s="12">
        <v>18461</v>
      </c>
      <c r="K8752" s="12">
        <f t="shared" si="443"/>
        <v>249221</v>
      </c>
      <c r="L8752" s="4" t="s">
        <v>3387</v>
      </c>
      <c r="M8752" s="4" t="s">
        <v>3106</v>
      </c>
      <c r="N8752" t="s">
        <v>5381</v>
      </c>
      <c r="O8752" s="22" t="e">
        <f>+VLOOKUP(E8752,[2]Sheet1!C$6490:L$6962,9,0)</f>
        <v>#N/A</v>
      </c>
      <c r="P8752" s="22" t="e">
        <f t="shared" si="442"/>
        <v>#N/A</v>
      </c>
      <c r="Q8752" s="1" t="e">
        <f>+VLOOKUP(E8752,[2]Sheet1!C$6490:L$6962,10,0)</f>
        <v>#N/A</v>
      </c>
    </row>
    <row r="8753" spans="3:17" x14ac:dyDescent="0.2">
      <c r="C8753" s="8">
        <v>45915</v>
      </c>
      <c r="D8753" s="4" t="s">
        <v>18480</v>
      </c>
      <c r="E8753">
        <f t="shared" si="444"/>
        <v>59539</v>
      </c>
      <c r="F8753" s="4" t="s">
        <v>12142</v>
      </c>
      <c r="G8753" s="4" t="s">
        <v>18772</v>
      </c>
      <c r="H8753" s="12">
        <v>276912</v>
      </c>
      <c r="I8753" s="11" t="s">
        <v>548</v>
      </c>
      <c r="J8753" s="12">
        <v>22153</v>
      </c>
      <c r="K8753" s="12">
        <f t="shared" si="443"/>
        <v>299065</v>
      </c>
      <c r="L8753" s="4" t="s">
        <v>3387</v>
      </c>
      <c r="M8753" s="4" t="s">
        <v>3106</v>
      </c>
      <c r="N8753" t="s">
        <v>5381</v>
      </c>
      <c r="O8753" s="22" t="e">
        <f>+VLOOKUP(E8753,[2]Sheet1!C$6490:L$6962,9,0)</f>
        <v>#N/A</v>
      </c>
      <c r="P8753" s="22" t="e">
        <f t="shared" si="442"/>
        <v>#N/A</v>
      </c>
      <c r="Q8753" s="1" t="e">
        <f>+VLOOKUP(E8753,[2]Sheet1!C$6490:L$6962,10,0)</f>
        <v>#N/A</v>
      </c>
    </row>
    <row r="8754" spans="3:17" x14ac:dyDescent="0.2">
      <c r="C8754" s="8">
        <v>45915</v>
      </c>
      <c r="D8754" s="4" t="s">
        <v>18481</v>
      </c>
      <c r="E8754">
        <f t="shared" si="444"/>
        <v>59540</v>
      </c>
      <c r="F8754" s="4" t="s">
        <v>12142</v>
      </c>
      <c r="G8754" s="4" t="s">
        <v>18773</v>
      </c>
      <c r="H8754" s="12">
        <v>230760</v>
      </c>
      <c r="I8754" s="11" t="s">
        <v>548</v>
      </c>
      <c r="J8754" s="12">
        <v>18461</v>
      </c>
      <c r="K8754" s="12">
        <f t="shared" si="443"/>
        <v>249221</v>
      </c>
      <c r="L8754" s="4" t="s">
        <v>3387</v>
      </c>
      <c r="M8754" s="4" t="s">
        <v>3106</v>
      </c>
      <c r="N8754" t="s">
        <v>5381</v>
      </c>
      <c r="O8754" s="22" t="e">
        <f>+VLOOKUP(E8754,[2]Sheet1!C$6490:L$6962,9,0)</f>
        <v>#N/A</v>
      </c>
      <c r="P8754" s="22" t="e">
        <f t="shared" si="442"/>
        <v>#N/A</v>
      </c>
      <c r="Q8754" s="1" t="e">
        <f>+VLOOKUP(E8754,[2]Sheet1!C$6490:L$6962,10,0)</f>
        <v>#N/A</v>
      </c>
    </row>
    <row r="8755" spans="3:17" x14ac:dyDescent="0.2">
      <c r="C8755" s="8">
        <v>45915</v>
      </c>
      <c r="D8755" s="4" t="s">
        <v>18482</v>
      </c>
      <c r="E8755">
        <f t="shared" si="444"/>
        <v>59541</v>
      </c>
      <c r="F8755" s="4" t="s">
        <v>12142</v>
      </c>
      <c r="G8755" s="4" t="s">
        <v>18774</v>
      </c>
      <c r="H8755" s="12">
        <v>346140</v>
      </c>
      <c r="I8755" s="11" t="s">
        <v>548</v>
      </c>
      <c r="J8755" s="12">
        <v>27691</v>
      </c>
      <c r="K8755" s="12">
        <f t="shared" si="443"/>
        <v>373831</v>
      </c>
      <c r="L8755" s="4" t="s">
        <v>3387</v>
      </c>
      <c r="M8755" s="4" t="s">
        <v>3106</v>
      </c>
      <c r="N8755" t="s">
        <v>5381</v>
      </c>
      <c r="O8755" s="22" t="e">
        <f>+VLOOKUP(E8755,[2]Sheet1!C$6490:L$6962,9,0)</f>
        <v>#N/A</v>
      </c>
      <c r="P8755" s="22" t="e">
        <f t="shared" si="442"/>
        <v>#N/A</v>
      </c>
      <c r="Q8755" s="1" t="e">
        <f>+VLOOKUP(E8755,[2]Sheet1!C$6490:L$6962,10,0)</f>
        <v>#N/A</v>
      </c>
    </row>
    <row r="8756" spans="3:17" x14ac:dyDescent="0.2">
      <c r="C8756" s="8">
        <v>45915</v>
      </c>
      <c r="D8756" s="4" t="s">
        <v>18483</v>
      </c>
      <c r="E8756">
        <f t="shared" si="444"/>
        <v>59542</v>
      </c>
      <c r="F8756" s="4" t="s">
        <v>12142</v>
      </c>
      <c r="G8756" s="4" t="s">
        <v>18775</v>
      </c>
      <c r="H8756" s="12">
        <v>230760</v>
      </c>
      <c r="I8756" s="11" t="s">
        <v>548</v>
      </c>
      <c r="J8756" s="12">
        <v>18461</v>
      </c>
      <c r="K8756" s="12">
        <f t="shared" si="443"/>
        <v>249221</v>
      </c>
      <c r="L8756" s="4" t="s">
        <v>3387</v>
      </c>
      <c r="M8756" s="4" t="s">
        <v>3106</v>
      </c>
      <c r="N8756" t="s">
        <v>5381</v>
      </c>
      <c r="O8756" s="22" t="e">
        <f>+VLOOKUP(E8756,[2]Sheet1!C$6490:L$6962,9,0)</f>
        <v>#N/A</v>
      </c>
      <c r="P8756" s="22" t="e">
        <f t="shared" si="442"/>
        <v>#N/A</v>
      </c>
      <c r="Q8756" s="1" t="e">
        <f>+VLOOKUP(E8756,[2]Sheet1!C$6490:L$6962,10,0)</f>
        <v>#N/A</v>
      </c>
    </row>
    <row r="8757" spans="3:17" x14ac:dyDescent="0.2">
      <c r="C8757" s="8">
        <v>45915</v>
      </c>
      <c r="D8757" s="4" t="s">
        <v>18484</v>
      </c>
      <c r="E8757">
        <f t="shared" si="444"/>
        <v>59543</v>
      </c>
      <c r="F8757" s="4" t="s">
        <v>12142</v>
      </c>
      <c r="G8757" s="4" t="s">
        <v>18776</v>
      </c>
      <c r="H8757" s="12">
        <v>276912</v>
      </c>
      <c r="I8757" s="11" t="s">
        <v>548</v>
      </c>
      <c r="J8757" s="12">
        <v>22153</v>
      </c>
      <c r="K8757" s="12">
        <f t="shared" si="443"/>
        <v>299065</v>
      </c>
      <c r="L8757" s="4" t="s">
        <v>3387</v>
      </c>
      <c r="M8757" s="4" t="s">
        <v>3106</v>
      </c>
      <c r="N8757" t="s">
        <v>5381</v>
      </c>
      <c r="O8757" s="22" t="e">
        <f>+VLOOKUP(E8757,[2]Sheet1!C$6490:L$6962,9,0)</f>
        <v>#N/A</v>
      </c>
      <c r="P8757" s="22" t="e">
        <f t="shared" ref="P8757:P8820" si="445">+O8757-K8757</f>
        <v>#N/A</v>
      </c>
      <c r="Q8757" s="1" t="e">
        <f>+VLOOKUP(E8757,[2]Sheet1!C$6490:L$6962,10,0)</f>
        <v>#N/A</v>
      </c>
    </row>
    <row r="8758" spans="3:17" x14ac:dyDescent="0.2">
      <c r="C8758" s="8">
        <v>45915</v>
      </c>
      <c r="D8758" s="4" t="s">
        <v>18485</v>
      </c>
      <c r="E8758">
        <f t="shared" si="444"/>
        <v>59544</v>
      </c>
      <c r="F8758" s="4" t="s">
        <v>12142</v>
      </c>
      <c r="G8758" s="4" t="s">
        <v>18777</v>
      </c>
      <c r="H8758" s="12">
        <v>230760</v>
      </c>
      <c r="I8758" s="11" t="s">
        <v>548</v>
      </c>
      <c r="J8758" s="12">
        <v>18461</v>
      </c>
      <c r="K8758" s="12">
        <f t="shared" ref="K8758:K8821" si="446">+H8758+J8758</f>
        <v>249221</v>
      </c>
      <c r="L8758" s="4" t="s">
        <v>3387</v>
      </c>
      <c r="M8758" s="4" t="s">
        <v>3106</v>
      </c>
      <c r="N8758" t="s">
        <v>5381</v>
      </c>
      <c r="O8758" s="22" t="e">
        <f>+VLOOKUP(E8758,[2]Sheet1!C$6490:L$6962,9,0)</f>
        <v>#N/A</v>
      </c>
      <c r="P8758" s="22" t="e">
        <f t="shared" si="445"/>
        <v>#N/A</v>
      </c>
      <c r="Q8758" s="1" t="e">
        <f>+VLOOKUP(E8758,[2]Sheet1!C$6490:L$6962,10,0)</f>
        <v>#N/A</v>
      </c>
    </row>
    <row r="8759" spans="3:17" x14ac:dyDescent="0.2">
      <c r="C8759" s="8">
        <v>45915</v>
      </c>
      <c r="D8759" s="4" t="s">
        <v>18486</v>
      </c>
      <c r="E8759">
        <f t="shared" si="444"/>
        <v>59545</v>
      </c>
      <c r="F8759" s="4" t="s">
        <v>12142</v>
      </c>
      <c r="G8759" s="4" t="s">
        <v>18778</v>
      </c>
      <c r="H8759" s="12">
        <v>461520</v>
      </c>
      <c r="I8759" s="11" t="s">
        <v>548</v>
      </c>
      <c r="J8759" s="12">
        <v>36922</v>
      </c>
      <c r="K8759" s="12">
        <f t="shared" si="446"/>
        <v>498442</v>
      </c>
      <c r="L8759" s="4" t="s">
        <v>3387</v>
      </c>
      <c r="M8759" s="4" t="s">
        <v>3106</v>
      </c>
      <c r="N8759" t="s">
        <v>5381</v>
      </c>
      <c r="O8759" s="22" t="e">
        <f>+VLOOKUP(E8759,[2]Sheet1!C$6490:L$6962,9,0)</f>
        <v>#N/A</v>
      </c>
      <c r="P8759" s="22" t="e">
        <f t="shared" si="445"/>
        <v>#N/A</v>
      </c>
      <c r="Q8759" s="1" t="e">
        <f>+VLOOKUP(E8759,[2]Sheet1!C$6490:L$6962,10,0)</f>
        <v>#N/A</v>
      </c>
    </row>
    <row r="8760" spans="3:17" x14ac:dyDescent="0.2">
      <c r="C8760" s="8">
        <v>45915</v>
      </c>
      <c r="D8760" s="4" t="s">
        <v>18487</v>
      </c>
      <c r="E8760">
        <f t="shared" si="444"/>
        <v>59546</v>
      </c>
      <c r="F8760" s="4" t="s">
        <v>12142</v>
      </c>
      <c r="G8760" s="4" t="s">
        <v>18779</v>
      </c>
      <c r="H8760" s="12">
        <v>230760</v>
      </c>
      <c r="I8760" s="11" t="s">
        <v>548</v>
      </c>
      <c r="J8760" s="12">
        <v>18461</v>
      </c>
      <c r="K8760" s="12">
        <f t="shared" si="446"/>
        <v>249221</v>
      </c>
      <c r="L8760" s="4" t="s">
        <v>3387</v>
      </c>
      <c r="M8760" s="4" t="s">
        <v>3106</v>
      </c>
      <c r="N8760" t="s">
        <v>5381</v>
      </c>
      <c r="O8760" s="22" t="e">
        <f>+VLOOKUP(E8760,[2]Sheet1!C$6490:L$6962,9,0)</f>
        <v>#N/A</v>
      </c>
      <c r="P8760" s="22" t="e">
        <f t="shared" si="445"/>
        <v>#N/A</v>
      </c>
      <c r="Q8760" s="1" t="e">
        <f>+VLOOKUP(E8760,[2]Sheet1!C$6490:L$6962,10,0)</f>
        <v>#N/A</v>
      </c>
    </row>
    <row r="8761" spans="3:17" x14ac:dyDescent="0.2">
      <c r="C8761" s="8">
        <v>45915</v>
      </c>
      <c r="D8761" s="4" t="s">
        <v>18488</v>
      </c>
      <c r="E8761">
        <f t="shared" si="444"/>
        <v>59547</v>
      </c>
      <c r="F8761" s="4" t="s">
        <v>12142</v>
      </c>
      <c r="G8761" s="4" t="s">
        <v>18780</v>
      </c>
      <c r="H8761" s="12">
        <v>461520</v>
      </c>
      <c r="I8761" s="11" t="s">
        <v>548</v>
      </c>
      <c r="J8761" s="12">
        <v>36922</v>
      </c>
      <c r="K8761" s="12">
        <f t="shared" si="446"/>
        <v>498442</v>
      </c>
      <c r="L8761" s="4" t="s">
        <v>3387</v>
      </c>
      <c r="M8761" s="4" t="s">
        <v>3106</v>
      </c>
      <c r="N8761" t="s">
        <v>5381</v>
      </c>
      <c r="O8761" s="22" t="e">
        <f>+VLOOKUP(E8761,[2]Sheet1!C$6490:L$6962,9,0)</f>
        <v>#N/A</v>
      </c>
      <c r="P8761" s="22" t="e">
        <f t="shared" si="445"/>
        <v>#N/A</v>
      </c>
      <c r="Q8761" s="1" t="e">
        <f>+VLOOKUP(E8761,[2]Sheet1!C$6490:L$6962,10,0)</f>
        <v>#N/A</v>
      </c>
    </row>
    <row r="8762" spans="3:17" x14ac:dyDescent="0.2">
      <c r="C8762" s="8">
        <v>45915</v>
      </c>
      <c r="D8762" s="4" t="s">
        <v>18489</v>
      </c>
      <c r="E8762">
        <f t="shared" si="444"/>
        <v>59548</v>
      </c>
      <c r="F8762" s="4" t="s">
        <v>12142</v>
      </c>
      <c r="G8762" s="4" t="s">
        <v>18781</v>
      </c>
      <c r="H8762" s="12">
        <v>230760</v>
      </c>
      <c r="I8762" s="11" t="s">
        <v>548</v>
      </c>
      <c r="J8762" s="12">
        <v>18461</v>
      </c>
      <c r="K8762" s="12">
        <f t="shared" si="446"/>
        <v>249221</v>
      </c>
      <c r="L8762" s="4" t="s">
        <v>3387</v>
      </c>
      <c r="M8762" s="4" t="s">
        <v>3106</v>
      </c>
      <c r="N8762" t="s">
        <v>5381</v>
      </c>
      <c r="O8762" s="22" t="e">
        <f>+VLOOKUP(E8762,[2]Sheet1!C$6490:L$6962,9,0)</f>
        <v>#N/A</v>
      </c>
      <c r="P8762" s="22" t="e">
        <f t="shared" si="445"/>
        <v>#N/A</v>
      </c>
      <c r="Q8762" s="1" t="e">
        <f>+VLOOKUP(E8762,[2]Sheet1!C$6490:L$6962,10,0)</f>
        <v>#N/A</v>
      </c>
    </row>
    <row r="8763" spans="3:17" x14ac:dyDescent="0.2">
      <c r="C8763" s="8">
        <v>45915</v>
      </c>
      <c r="D8763" s="4" t="s">
        <v>18490</v>
      </c>
      <c r="E8763">
        <f t="shared" si="444"/>
        <v>59549</v>
      </c>
      <c r="F8763" s="4" t="s">
        <v>12142</v>
      </c>
      <c r="G8763" s="4" t="s">
        <v>18782</v>
      </c>
      <c r="H8763" s="12">
        <v>923040</v>
      </c>
      <c r="I8763" s="11" t="s">
        <v>548</v>
      </c>
      <c r="J8763" s="12">
        <v>73843</v>
      </c>
      <c r="K8763" s="12">
        <f t="shared" si="446"/>
        <v>996883</v>
      </c>
      <c r="L8763" s="4" t="s">
        <v>2318</v>
      </c>
      <c r="M8763" s="4" t="s">
        <v>195</v>
      </c>
      <c r="N8763" t="s">
        <v>5381</v>
      </c>
      <c r="O8763" s="22" t="e">
        <f>+VLOOKUP(E8763,[2]Sheet1!C$6490:L$6962,9,0)</f>
        <v>#N/A</v>
      </c>
      <c r="P8763" s="22" t="e">
        <f t="shared" si="445"/>
        <v>#N/A</v>
      </c>
      <c r="Q8763" s="1" t="e">
        <f>+VLOOKUP(E8763,[2]Sheet1!C$6490:L$6962,10,0)</f>
        <v>#N/A</v>
      </c>
    </row>
    <row r="8764" spans="3:17" x14ac:dyDescent="0.2">
      <c r="C8764" s="8">
        <v>45915</v>
      </c>
      <c r="D8764" s="4" t="s">
        <v>18491</v>
      </c>
      <c r="E8764">
        <f t="shared" si="444"/>
        <v>59550</v>
      </c>
      <c r="F8764" s="4" t="s">
        <v>12142</v>
      </c>
      <c r="G8764" s="4" t="s">
        <v>18783</v>
      </c>
      <c r="H8764" s="12">
        <v>461520</v>
      </c>
      <c r="I8764" s="11" t="s">
        <v>548</v>
      </c>
      <c r="J8764" s="12">
        <v>36922</v>
      </c>
      <c r="K8764" s="12">
        <f t="shared" si="446"/>
        <v>498442</v>
      </c>
      <c r="L8764" s="4" t="s">
        <v>2318</v>
      </c>
      <c r="M8764" s="4" t="s">
        <v>195</v>
      </c>
      <c r="N8764" t="s">
        <v>5381</v>
      </c>
      <c r="O8764" s="22" t="e">
        <f>+VLOOKUP(E8764,[2]Sheet1!C$6490:L$6962,9,0)</f>
        <v>#N/A</v>
      </c>
      <c r="P8764" s="22" t="e">
        <f t="shared" si="445"/>
        <v>#N/A</v>
      </c>
      <c r="Q8764" s="1" t="e">
        <f>+VLOOKUP(E8764,[2]Sheet1!C$6490:L$6962,10,0)</f>
        <v>#N/A</v>
      </c>
    </row>
    <row r="8765" spans="3:17" x14ac:dyDescent="0.2">
      <c r="C8765" s="8">
        <v>45915</v>
      </c>
      <c r="D8765" s="4" t="s">
        <v>18492</v>
      </c>
      <c r="E8765">
        <f t="shared" si="444"/>
        <v>59551</v>
      </c>
      <c r="F8765" s="4" t="s">
        <v>12142</v>
      </c>
      <c r="G8765" s="4" t="s">
        <v>18784</v>
      </c>
      <c r="H8765" s="12">
        <v>0</v>
      </c>
      <c r="I8765" s="11" t="s">
        <v>548</v>
      </c>
      <c r="J8765" s="12">
        <v>0</v>
      </c>
      <c r="K8765" s="12">
        <f t="shared" si="446"/>
        <v>0</v>
      </c>
      <c r="L8765" s="4" t="s">
        <v>646</v>
      </c>
      <c r="M8765" s="4" t="s">
        <v>4552</v>
      </c>
      <c r="N8765" t="s">
        <v>5381</v>
      </c>
      <c r="O8765" s="22" t="e">
        <f>+VLOOKUP(E8765,[2]Sheet1!C$6490:L$6962,9,0)</f>
        <v>#N/A</v>
      </c>
      <c r="P8765" s="22" t="e">
        <f t="shared" si="445"/>
        <v>#N/A</v>
      </c>
      <c r="Q8765" s="1" t="e">
        <f>+VLOOKUP(E8765,[2]Sheet1!C$6490:L$6962,10,0)</f>
        <v>#N/A</v>
      </c>
    </row>
    <row r="8766" spans="3:17" x14ac:dyDescent="0.2">
      <c r="C8766" s="8">
        <v>45916</v>
      </c>
      <c r="D8766" s="4" t="s">
        <v>18493</v>
      </c>
      <c r="E8766">
        <f t="shared" si="444"/>
        <v>59681</v>
      </c>
      <c r="F8766" s="4" t="s">
        <v>12142</v>
      </c>
      <c r="G8766" s="4" t="s">
        <v>18785</v>
      </c>
      <c r="H8766" s="12">
        <v>230760</v>
      </c>
      <c r="I8766" s="11" t="s">
        <v>548</v>
      </c>
      <c r="J8766" s="12">
        <v>18461</v>
      </c>
      <c r="K8766" s="12">
        <f t="shared" si="446"/>
        <v>249221</v>
      </c>
      <c r="L8766" s="4" t="s">
        <v>3387</v>
      </c>
      <c r="M8766" s="4" t="s">
        <v>3106</v>
      </c>
      <c r="N8766" t="s">
        <v>5381</v>
      </c>
      <c r="O8766" s="22" t="e">
        <f>+VLOOKUP(E8766,[2]Sheet1!C$6490:L$6962,9,0)</f>
        <v>#N/A</v>
      </c>
      <c r="P8766" s="22" t="e">
        <f t="shared" si="445"/>
        <v>#N/A</v>
      </c>
      <c r="Q8766" s="1" t="e">
        <f>+VLOOKUP(E8766,[2]Sheet1!C$6490:L$6962,10,0)</f>
        <v>#N/A</v>
      </c>
    </row>
    <row r="8767" spans="3:17" x14ac:dyDescent="0.2">
      <c r="C8767" s="8">
        <v>45916</v>
      </c>
      <c r="D8767" s="4" t="s">
        <v>18494</v>
      </c>
      <c r="E8767">
        <f t="shared" si="444"/>
        <v>59682</v>
      </c>
      <c r="F8767" s="4" t="s">
        <v>12142</v>
      </c>
      <c r="G8767" s="4" t="s">
        <v>18786</v>
      </c>
      <c r="H8767" s="12">
        <v>230760</v>
      </c>
      <c r="I8767" s="11" t="s">
        <v>548</v>
      </c>
      <c r="J8767" s="12">
        <v>18461</v>
      </c>
      <c r="K8767" s="12">
        <f t="shared" si="446"/>
        <v>249221</v>
      </c>
      <c r="L8767" s="4" t="s">
        <v>3387</v>
      </c>
      <c r="M8767" s="4" t="s">
        <v>3106</v>
      </c>
      <c r="N8767" t="s">
        <v>5381</v>
      </c>
      <c r="O8767" s="22" t="e">
        <f>+VLOOKUP(E8767,[2]Sheet1!C$6490:L$6962,9,0)</f>
        <v>#N/A</v>
      </c>
      <c r="P8767" s="22" t="e">
        <f t="shared" si="445"/>
        <v>#N/A</v>
      </c>
      <c r="Q8767" s="1" t="e">
        <f>+VLOOKUP(E8767,[2]Sheet1!C$6490:L$6962,10,0)</f>
        <v>#N/A</v>
      </c>
    </row>
    <row r="8768" spans="3:17" x14ac:dyDescent="0.2">
      <c r="C8768" s="8">
        <v>45916</v>
      </c>
      <c r="D8768" s="4" t="s">
        <v>18495</v>
      </c>
      <c r="E8768">
        <f t="shared" si="444"/>
        <v>59683</v>
      </c>
      <c r="F8768" s="4" t="s">
        <v>12142</v>
      </c>
      <c r="G8768" s="4" t="s">
        <v>18787</v>
      </c>
      <c r="H8768" s="12">
        <v>230760</v>
      </c>
      <c r="I8768" s="11" t="s">
        <v>548</v>
      </c>
      <c r="J8768" s="12">
        <v>18461</v>
      </c>
      <c r="K8768" s="12">
        <f t="shared" si="446"/>
        <v>249221</v>
      </c>
      <c r="L8768" s="4" t="s">
        <v>3387</v>
      </c>
      <c r="M8768" s="4" t="s">
        <v>3106</v>
      </c>
      <c r="N8768" t="s">
        <v>5381</v>
      </c>
      <c r="O8768" s="22" t="e">
        <f>+VLOOKUP(E8768,[2]Sheet1!C$6490:L$6962,9,0)</f>
        <v>#N/A</v>
      </c>
      <c r="P8768" s="22" t="e">
        <f t="shared" si="445"/>
        <v>#N/A</v>
      </c>
      <c r="Q8768" s="1" t="e">
        <f>+VLOOKUP(E8768,[2]Sheet1!C$6490:L$6962,10,0)</f>
        <v>#N/A</v>
      </c>
    </row>
    <row r="8769" spans="3:17" x14ac:dyDescent="0.2">
      <c r="C8769" s="8">
        <v>45916</v>
      </c>
      <c r="D8769" s="4" t="s">
        <v>18496</v>
      </c>
      <c r="E8769">
        <f t="shared" si="444"/>
        <v>59684</v>
      </c>
      <c r="F8769" s="4" t="s">
        <v>12142</v>
      </c>
      <c r="G8769" s="4" t="s">
        <v>18788</v>
      </c>
      <c r="H8769" s="12">
        <v>230760</v>
      </c>
      <c r="I8769" s="11" t="s">
        <v>548</v>
      </c>
      <c r="J8769" s="12">
        <v>18461</v>
      </c>
      <c r="K8769" s="12">
        <f t="shared" si="446"/>
        <v>249221</v>
      </c>
      <c r="L8769" s="4" t="s">
        <v>3387</v>
      </c>
      <c r="M8769" s="4" t="s">
        <v>3106</v>
      </c>
      <c r="N8769" t="s">
        <v>5381</v>
      </c>
      <c r="O8769" s="22" t="e">
        <f>+VLOOKUP(E8769,[2]Sheet1!C$6490:L$6962,9,0)</f>
        <v>#N/A</v>
      </c>
      <c r="P8769" s="22" t="e">
        <f t="shared" si="445"/>
        <v>#N/A</v>
      </c>
      <c r="Q8769" s="1" t="e">
        <f>+VLOOKUP(E8769,[2]Sheet1!C$6490:L$6962,10,0)</f>
        <v>#N/A</v>
      </c>
    </row>
    <row r="8770" spans="3:17" x14ac:dyDescent="0.2">
      <c r="C8770" s="8">
        <v>45916</v>
      </c>
      <c r="D8770" s="4" t="s">
        <v>18497</v>
      </c>
      <c r="E8770">
        <f t="shared" si="444"/>
        <v>59685</v>
      </c>
      <c r="F8770" s="4" t="s">
        <v>12142</v>
      </c>
      <c r="G8770" s="4" t="s">
        <v>18789</v>
      </c>
      <c r="H8770" s="12">
        <v>230760</v>
      </c>
      <c r="I8770" s="11" t="s">
        <v>548</v>
      </c>
      <c r="J8770" s="12">
        <v>18461</v>
      </c>
      <c r="K8770" s="12">
        <f t="shared" si="446"/>
        <v>249221</v>
      </c>
      <c r="L8770" s="4" t="s">
        <v>3387</v>
      </c>
      <c r="M8770" s="4" t="s">
        <v>3106</v>
      </c>
      <c r="N8770" t="s">
        <v>5381</v>
      </c>
      <c r="O8770" s="22" t="e">
        <f>+VLOOKUP(E8770,[2]Sheet1!C$6490:L$6962,9,0)</f>
        <v>#N/A</v>
      </c>
      <c r="P8770" s="22" t="e">
        <f t="shared" si="445"/>
        <v>#N/A</v>
      </c>
      <c r="Q8770" s="1" t="e">
        <f>+VLOOKUP(E8770,[2]Sheet1!C$6490:L$6962,10,0)</f>
        <v>#N/A</v>
      </c>
    </row>
    <row r="8771" spans="3:17" x14ac:dyDescent="0.2">
      <c r="C8771" s="8">
        <v>45916</v>
      </c>
      <c r="D8771" s="4" t="s">
        <v>18498</v>
      </c>
      <c r="E8771">
        <f t="shared" si="444"/>
        <v>59686</v>
      </c>
      <c r="F8771" s="4" t="s">
        <v>12142</v>
      </c>
      <c r="G8771" s="4" t="s">
        <v>18790</v>
      </c>
      <c r="H8771" s="12">
        <v>230760</v>
      </c>
      <c r="I8771" s="11" t="s">
        <v>548</v>
      </c>
      <c r="J8771" s="12">
        <v>18461</v>
      </c>
      <c r="K8771" s="12">
        <f t="shared" si="446"/>
        <v>249221</v>
      </c>
      <c r="L8771" s="4" t="s">
        <v>3387</v>
      </c>
      <c r="M8771" s="4" t="s">
        <v>3106</v>
      </c>
      <c r="N8771" t="s">
        <v>5381</v>
      </c>
      <c r="O8771" s="22" t="e">
        <f>+VLOOKUP(E8771,[2]Sheet1!C$6490:L$6962,9,0)</f>
        <v>#N/A</v>
      </c>
      <c r="P8771" s="22" t="e">
        <f t="shared" si="445"/>
        <v>#N/A</v>
      </c>
      <c r="Q8771" s="1" t="e">
        <f>+VLOOKUP(E8771,[2]Sheet1!C$6490:L$6962,10,0)</f>
        <v>#N/A</v>
      </c>
    </row>
    <row r="8772" spans="3:17" x14ac:dyDescent="0.2">
      <c r="C8772" s="8">
        <v>45916</v>
      </c>
      <c r="D8772" s="4" t="s">
        <v>18499</v>
      </c>
      <c r="E8772">
        <f t="shared" si="444"/>
        <v>59687</v>
      </c>
      <c r="F8772" s="4" t="s">
        <v>12142</v>
      </c>
      <c r="G8772" s="4" t="s">
        <v>18791</v>
      </c>
      <c r="H8772" s="12">
        <v>230760</v>
      </c>
      <c r="I8772" s="11" t="s">
        <v>548</v>
      </c>
      <c r="J8772" s="12">
        <v>18461</v>
      </c>
      <c r="K8772" s="12">
        <f t="shared" si="446"/>
        <v>249221</v>
      </c>
      <c r="L8772" s="4" t="s">
        <v>3387</v>
      </c>
      <c r="M8772" s="4" t="s">
        <v>3106</v>
      </c>
      <c r="N8772" t="s">
        <v>5381</v>
      </c>
      <c r="O8772" s="22" t="e">
        <f>+VLOOKUP(E8772,[2]Sheet1!C$6490:L$6962,9,0)</f>
        <v>#N/A</v>
      </c>
      <c r="P8772" s="22" t="e">
        <f t="shared" si="445"/>
        <v>#N/A</v>
      </c>
      <c r="Q8772" s="1" t="e">
        <f>+VLOOKUP(E8772,[2]Sheet1!C$6490:L$6962,10,0)</f>
        <v>#N/A</v>
      </c>
    </row>
    <row r="8773" spans="3:17" x14ac:dyDescent="0.2">
      <c r="C8773" s="8">
        <v>45917</v>
      </c>
      <c r="D8773" s="4" t="s">
        <v>18500</v>
      </c>
      <c r="E8773">
        <f t="shared" si="444"/>
        <v>59765</v>
      </c>
      <c r="F8773" s="4" t="s">
        <v>12142</v>
      </c>
      <c r="G8773" s="4" t="s">
        <v>18792</v>
      </c>
      <c r="H8773" s="12">
        <v>230760</v>
      </c>
      <c r="I8773" s="11" t="s">
        <v>548</v>
      </c>
      <c r="J8773" s="12">
        <v>18461</v>
      </c>
      <c r="K8773" s="12">
        <f t="shared" si="446"/>
        <v>249221</v>
      </c>
      <c r="L8773" s="4" t="s">
        <v>2318</v>
      </c>
      <c r="M8773" s="4" t="s">
        <v>195</v>
      </c>
      <c r="N8773" t="s">
        <v>5381</v>
      </c>
      <c r="O8773" s="22" t="e">
        <f>+VLOOKUP(E8773,[2]Sheet1!C$6490:L$6962,9,0)</f>
        <v>#N/A</v>
      </c>
      <c r="P8773" s="22" t="e">
        <f t="shared" si="445"/>
        <v>#N/A</v>
      </c>
      <c r="Q8773" s="1" t="e">
        <f>+VLOOKUP(E8773,[2]Sheet1!C$6490:L$6962,10,0)</f>
        <v>#N/A</v>
      </c>
    </row>
    <row r="8774" spans="3:17" x14ac:dyDescent="0.2">
      <c r="C8774" s="8">
        <v>45917</v>
      </c>
      <c r="D8774" s="4" t="s">
        <v>18501</v>
      </c>
      <c r="E8774">
        <f t="shared" si="444"/>
        <v>59766</v>
      </c>
      <c r="F8774" s="4" t="s">
        <v>12142</v>
      </c>
      <c r="G8774" s="4" t="s">
        <v>18793</v>
      </c>
      <c r="H8774" s="12">
        <v>207684</v>
      </c>
      <c r="I8774" s="11" t="s">
        <v>548</v>
      </c>
      <c r="J8774" s="12">
        <v>16615</v>
      </c>
      <c r="K8774" s="12">
        <f t="shared" si="446"/>
        <v>224299</v>
      </c>
      <c r="L8774" s="4" t="s">
        <v>3387</v>
      </c>
      <c r="M8774" s="4" t="s">
        <v>3106</v>
      </c>
      <c r="N8774" t="s">
        <v>5381</v>
      </c>
      <c r="O8774" s="22" t="e">
        <f>+VLOOKUP(E8774,[2]Sheet1!C$6490:L$6962,9,0)</f>
        <v>#N/A</v>
      </c>
      <c r="P8774" s="22" t="e">
        <f t="shared" si="445"/>
        <v>#N/A</v>
      </c>
      <c r="Q8774" s="1" t="e">
        <f>+VLOOKUP(E8774,[2]Sheet1!C$6490:L$6962,10,0)</f>
        <v>#N/A</v>
      </c>
    </row>
    <row r="8775" spans="3:17" x14ac:dyDescent="0.2">
      <c r="C8775" s="8">
        <v>45917</v>
      </c>
      <c r="D8775" s="4" t="s">
        <v>18502</v>
      </c>
      <c r="E8775">
        <f t="shared" si="444"/>
        <v>59767</v>
      </c>
      <c r="F8775" s="4" t="s">
        <v>12142</v>
      </c>
      <c r="G8775" s="4" t="s">
        <v>18794</v>
      </c>
      <c r="H8775" s="12">
        <v>230760</v>
      </c>
      <c r="I8775" s="11" t="s">
        <v>548</v>
      </c>
      <c r="J8775" s="12">
        <v>18461</v>
      </c>
      <c r="K8775" s="12">
        <f t="shared" si="446"/>
        <v>249221</v>
      </c>
      <c r="L8775" s="4" t="s">
        <v>3387</v>
      </c>
      <c r="M8775" s="4" t="s">
        <v>3106</v>
      </c>
      <c r="N8775" t="s">
        <v>5381</v>
      </c>
      <c r="O8775" s="22" t="e">
        <f>+VLOOKUP(E8775,[2]Sheet1!C$6490:L$6962,9,0)</f>
        <v>#N/A</v>
      </c>
      <c r="P8775" s="22" t="e">
        <f t="shared" si="445"/>
        <v>#N/A</v>
      </c>
      <c r="Q8775" s="1" t="e">
        <f>+VLOOKUP(E8775,[2]Sheet1!C$6490:L$6962,10,0)</f>
        <v>#N/A</v>
      </c>
    </row>
    <row r="8776" spans="3:17" x14ac:dyDescent="0.2">
      <c r="C8776" s="8">
        <v>45917</v>
      </c>
      <c r="D8776" s="4" t="s">
        <v>18503</v>
      </c>
      <c r="E8776">
        <f t="shared" si="444"/>
        <v>59768</v>
      </c>
      <c r="F8776" s="4" t="s">
        <v>12142</v>
      </c>
      <c r="G8776" s="4" t="s">
        <v>18795</v>
      </c>
      <c r="H8776" s="12">
        <v>230760</v>
      </c>
      <c r="I8776" s="11" t="s">
        <v>548</v>
      </c>
      <c r="J8776" s="12">
        <v>18461</v>
      </c>
      <c r="K8776" s="12">
        <f t="shared" si="446"/>
        <v>249221</v>
      </c>
      <c r="L8776" s="4" t="s">
        <v>3387</v>
      </c>
      <c r="M8776" s="4" t="s">
        <v>3106</v>
      </c>
      <c r="N8776" t="s">
        <v>5381</v>
      </c>
      <c r="O8776" s="22" t="e">
        <f>+VLOOKUP(E8776,[2]Sheet1!C$6490:L$6962,9,0)</f>
        <v>#N/A</v>
      </c>
      <c r="P8776" s="22" t="e">
        <f t="shared" si="445"/>
        <v>#N/A</v>
      </c>
      <c r="Q8776" s="1" t="e">
        <f>+VLOOKUP(E8776,[2]Sheet1!C$6490:L$6962,10,0)</f>
        <v>#N/A</v>
      </c>
    </row>
    <row r="8777" spans="3:17" x14ac:dyDescent="0.2">
      <c r="C8777" s="8">
        <v>45917</v>
      </c>
      <c r="D8777" s="4" t="s">
        <v>18504</v>
      </c>
      <c r="E8777">
        <f t="shared" si="444"/>
        <v>59774</v>
      </c>
      <c r="F8777" s="4" t="s">
        <v>12142</v>
      </c>
      <c r="G8777" s="4" t="s">
        <v>18796</v>
      </c>
      <c r="H8777" s="12">
        <v>230760</v>
      </c>
      <c r="I8777" s="11" t="s">
        <v>548</v>
      </c>
      <c r="J8777" s="12">
        <v>18461</v>
      </c>
      <c r="K8777" s="12">
        <f t="shared" si="446"/>
        <v>249221</v>
      </c>
      <c r="L8777" s="4" t="s">
        <v>3387</v>
      </c>
      <c r="M8777" s="4" t="s">
        <v>3106</v>
      </c>
      <c r="N8777" t="s">
        <v>5381</v>
      </c>
      <c r="O8777" s="22" t="e">
        <f>+VLOOKUP(E8777,[2]Sheet1!C$6490:L$6962,9,0)</f>
        <v>#N/A</v>
      </c>
      <c r="P8777" s="22" t="e">
        <f t="shared" si="445"/>
        <v>#N/A</v>
      </c>
      <c r="Q8777" s="1" t="e">
        <f>+VLOOKUP(E8777,[2]Sheet1!C$6490:L$6962,10,0)</f>
        <v>#N/A</v>
      </c>
    </row>
    <row r="8778" spans="3:17" x14ac:dyDescent="0.2">
      <c r="C8778" s="8">
        <v>45917</v>
      </c>
      <c r="D8778" s="4" t="s">
        <v>18505</v>
      </c>
      <c r="E8778">
        <f t="shared" si="444"/>
        <v>59776</v>
      </c>
      <c r="F8778" s="4" t="s">
        <v>12142</v>
      </c>
      <c r="G8778" s="4" t="s">
        <v>18797</v>
      </c>
      <c r="H8778" s="12">
        <v>230760</v>
      </c>
      <c r="I8778" s="11" t="s">
        <v>548</v>
      </c>
      <c r="J8778" s="12">
        <v>18461</v>
      </c>
      <c r="K8778" s="12">
        <f t="shared" si="446"/>
        <v>249221</v>
      </c>
      <c r="L8778" s="4" t="s">
        <v>3387</v>
      </c>
      <c r="M8778" s="4" t="s">
        <v>3106</v>
      </c>
      <c r="N8778" t="s">
        <v>5381</v>
      </c>
      <c r="O8778" s="22" t="e">
        <f>+VLOOKUP(E8778,[2]Sheet1!C$6490:L$6962,9,0)</f>
        <v>#N/A</v>
      </c>
      <c r="P8778" s="22" t="e">
        <f t="shared" si="445"/>
        <v>#N/A</v>
      </c>
      <c r="Q8778" s="1" t="e">
        <f>+VLOOKUP(E8778,[2]Sheet1!C$6490:L$6962,10,0)</f>
        <v>#N/A</v>
      </c>
    </row>
    <row r="8779" spans="3:17" x14ac:dyDescent="0.2">
      <c r="C8779" s="8">
        <v>45917</v>
      </c>
      <c r="D8779" s="4" t="s">
        <v>18506</v>
      </c>
      <c r="E8779">
        <f t="shared" si="444"/>
        <v>59782</v>
      </c>
      <c r="F8779" s="4" t="s">
        <v>12142</v>
      </c>
      <c r="G8779" s="4" t="s">
        <v>18798</v>
      </c>
      <c r="H8779" s="12">
        <v>276912</v>
      </c>
      <c r="I8779" s="11" t="s">
        <v>548</v>
      </c>
      <c r="J8779" s="12">
        <v>22153</v>
      </c>
      <c r="K8779" s="12">
        <f t="shared" si="446"/>
        <v>299065</v>
      </c>
      <c r="L8779" s="4" t="s">
        <v>3387</v>
      </c>
      <c r="M8779" s="4" t="s">
        <v>3106</v>
      </c>
      <c r="N8779" t="s">
        <v>5381</v>
      </c>
      <c r="O8779" s="22" t="e">
        <f>+VLOOKUP(E8779,[2]Sheet1!C$6490:L$6962,9,0)</f>
        <v>#N/A</v>
      </c>
      <c r="P8779" s="22" t="e">
        <f t="shared" si="445"/>
        <v>#N/A</v>
      </c>
      <c r="Q8779" s="1" t="e">
        <f>+VLOOKUP(E8779,[2]Sheet1!C$6490:L$6962,10,0)</f>
        <v>#N/A</v>
      </c>
    </row>
    <row r="8780" spans="3:17" x14ac:dyDescent="0.2">
      <c r="C8780" s="8">
        <v>45917</v>
      </c>
      <c r="D8780" s="4" t="s">
        <v>18507</v>
      </c>
      <c r="E8780">
        <f t="shared" si="444"/>
        <v>59784</v>
      </c>
      <c r="F8780" s="4" t="s">
        <v>12142</v>
      </c>
      <c r="G8780" s="4" t="s">
        <v>18799</v>
      </c>
      <c r="H8780" s="12">
        <v>230760</v>
      </c>
      <c r="I8780" s="11" t="s">
        <v>548</v>
      </c>
      <c r="J8780" s="12">
        <v>18461</v>
      </c>
      <c r="K8780" s="12">
        <f t="shared" si="446"/>
        <v>249221</v>
      </c>
      <c r="L8780" s="4" t="s">
        <v>3387</v>
      </c>
      <c r="M8780" s="4" t="s">
        <v>3106</v>
      </c>
      <c r="N8780" t="s">
        <v>5381</v>
      </c>
      <c r="O8780" s="22" t="e">
        <f>+VLOOKUP(E8780,[2]Sheet1!C$6490:L$6962,9,0)</f>
        <v>#N/A</v>
      </c>
      <c r="P8780" s="22" t="e">
        <f t="shared" si="445"/>
        <v>#N/A</v>
      </c>
      <c r="Q8780" s="1" t="e">
        <f>+VLOOKUP(E8780,[2]Sheet1!C$6490:L$6962,10,0)</f>
        <v>#N/A</v>
      </c>
    </row>
    <row r="8781" spans="3:17" x14ac:dyDescent="0.2">
      <c r="C8781" s="8">
        <v>45917</v>
      </c>
      <c r="D8781" s="4" t="s">
        <v>18508</v>
      </c>
      <c r="E8781">
        <f t="shared" si="444"/>
        <v>59786</v>
      </c>
      <c r="F8781" s="4" t="s">
        <v>12142</v>
      </c>
      <c r="G8781" s="4" t="s">
        <v>18800</v>
      </c>
      <c r="H8781" s="12">
        <v>230760</v>
      </c>
      <c r="I8781" s="11" t="s">
        <v>548</v>
      </c>
      <c r="J8781" s="12">
        <v>18461</v>
      </c>
      <c r="K8781" s="12">
        <f t="shared" si="446"/>
        <v>249221</v>
      </c>
      <c r="L8781" s="4" t="s">
        <v>3387</v>
      </c>
      <c r="M8781" s="4" t="s">
        <v>3106</v>
      </c>
      <c r="N8781" t="s">
        <v>5381</v>
      </c>
      <c r="O8781" s="22" t="e">
        <f>+VLOOKUP(E8781,[2]Sheet1!C$6490:L$6962,9,0)</f>
        <v>#N/A</v>
      </c>
      <c r="P8781" s="22" t="e">
        <f t="shared" si="445"/>
        <v>#N/A</v>
      </c>
      <c r="Q8781" s="1" t="e">
        <f>+VLOOKUP(E8781,[2]Sheet1!C$6490:L$6962,10,0)</f>
        <v>#N/A</v>
      </c>
    </row>
    <row r="8782" spans="3:17" x14ac:dyDescent="0.2">
      <c r="C8782" s="8">
        <v>45917</v>
      </c>
      <c r="D8782" s="4" t="s">
        <v>18509</v>
      </c>
      <c r="E8782">
        <f t="shared" si="444"/>
        <v>59788</v>
      </c>
      <c r="F8782" s="4" t="s">
        <v>12142</v>
      </c>
      <c r="G8782" s="4" t="s">
        <v>18801</v>
      </c>
      <c r="H8782" s="12">
        <v>230760</v>
      </c>
      <c r="I8782" s="11" t="s">
        <v>548</v>
      </c>
      <c r="J8782" s="12">
        <v>18461</v>
      </c>
      <c r="K8782" s="12">
        <f t="shared" si="446"/>
        <v>249221</v>
      </c>
      <c r="L8782" s="4" t="s">
        <v>3387</v>
      </c>
      <c r="M8782" s="4" t="s">
        <v>3106</v>
      </c>
      <c r="N8782" t="s">
        <v>5381</v>
      </c>
      <c r="O8782" s="22" t="e">
        <f>+VLOOKUP(E8782,[2]Sheet1!C$6490:L$6962,9,0)</f>
        <v>#N/A</v>
      </c>
      <c r="P8782" s="22" t="e">
        <f t="shared" si="445"/>
        <v>#N/A</v>
      </c>
      <c r="Q8782" s="1" t="e">
        <f>+VLOOKUP(E8782,[2]Sheet1!C$6490:L$6962,10,0)</f>
        <v>#N/A</v>
      </c>
    </row>
    <row r="8783" spans="3:17" x14ac:dyDescent="0.2">
      <c r="C8783" s="8">
        <v>45918</v>
      </c>
      <c r="D8783" s="4" t="s">
        <v>18510</v>
      </c>
      <c r="E8783">
        <f t="shared" si="444"/>
        <v>60729</v>
      </c>
      <c r="F8783" s="4" t="s">
        <v>12142</v>
      </c>
      <c r="G8783" s="4" t="s">
        <v>18802</v>
      </c>
      <c r="H8783" s="12">
        <v>230760</v>
      </c>
      <c r="I8783" s="11" t="s">
        <v>548</v>
      </c>
      <c r="J8783" s="12">
        <v>18461</v>
      </c>
      <c r="K8783" s="12">
        <f t="shared" si="446"/>
        <v>249221</v>
      </c>
      <c r="L8783" s="4" t="s">
        <v>3387</v>
      </c>
      <c r="M8783" s="4" t="s">
        <v>3106</v>
      </c>
      <c r="N8783" t="s">
        <v>5381</v>
      </c>
      <c r="O8783" s="22" t="e">
        <f>+VLOOKUP(E8783,[2]Sheet1!C$6490:L$6962,9,0)</f>
        <v>#N/A</v>
      </c>
      <c r="P8783" s="22" t="e">
        <f t="shared" si="445"/>
        <v>#N/A</v>
      </c>
      <c r="Q8783" s="1" t="e">
        <f>+VLOOKUP(E8783,[2]Sheet1!C$6490:L$6962,10,0)</f>
        <v>#N/A</v>
      </c>
    </row>
    <row r="8784" spans="3:17" x14ac:dyDescent="0.2">
      <c r="C8784" s="8">
        <v>45918</v>
      </c>
      <c r="D8784" s="4" t="s">
        <v>18511</v>
      </c>
      <c r="E8784">
        <f t="shared" si="444"/>
        <v>60730</v>
      </c>
      <c r="F8784" s="4" t="s">
        <v>12142</v>
      </c>
      <c r="G8784" s="4" t="s">
        <v>18803</v>
      </c>
      <c r="H8784" s="12">
        <v>230760</v>
      </c>
      <c r="I8784" s="11" t="s">
        <v>548</v>
      </c>
      <c r="J8784" s="12">
        <v>18461</v>
      </c>
      <c r="K8784" s="12">
        <f t="shared" si="446"/>
        <v>249221</v>
      </c>
      <c r="L8784" s="4" t="s">
        <v>3387</v>
      </c>
      <c r="M8784" s="4" t="s">
        <v>3106</v>
      </c>
      <c r="N8784" t="s">
        <v>5381</v>
      </c>
      <c r="O8784" s="22" t="e">
        <f>+VLOOKUP(E8784,[2]Sheet1!C$6490:L$6962,9,0)</f>
        <v>#N/A</v>
      </c>
      <c r="P8784" s="22" t="e">
        <f t="shared" si="445"/>
        <v>#N/A</v>
      </c>
      <c r="Q8784" s="1" t="e">
        <f>+VLOOKUP(E8784,[2]Sheet1!C$6490:L$6962,10,0)</f>
        <v>#N/A</v>
      </c>
    </row>
    <row r="8785" spans="3:17" x14ac:dyDescent="0.2">
      <c r="C8785" s="8">
        <v>45918</v>
      </c>
      <c r="D8785" s="4" t="s">
        <v>18512</v>
      </c>
      <c r="E8785">
        <f t="shared" si="444"/>
        <v>60731</v>
      </c>
      <c r="F8785" s="4" t="s">
        <v>12142</v>
      </c>
      <c r="G8785" s="4" t="s">
        <v>18804</v>
      </c>
      <c r="H8785" s="12">
        <v>184608</v>
      </c>
      <c r="I8785" s="11" t="s">
        <v>548</v>
      </c>
      <c r="J8785" s="12">
        <v>14769</v>
      </c>
      <c r="K8785" s="12">
        <f t="shared" si="446"/>
        <v>199377</v>
      </c>
      <c r="L8785" s="4" t="s">
        <v>3387</v>
      </c>
      <c r="M8785" s="4" t="s">
        <v>3106</v>
      </c>
      <c r="N8785" t="s">
        <v>5381</v>
      </c>
      <c r="O8785" s="22" t="e">
        <f>+VLOOKUP(E8785,[2]Sheet1!C$6490:L$6962,9,0)</f>
        <v>#N/A</v>
      </c>
      <c r="P8785" s="22" t="e">
        <f t="shared" si="445"/>
        <v>#N/A</v>
      </c>
      <c r="Q8785" s="1" t="e">
        <f>+VLOOKUP(E8785,[2]Sheet1!C$6490:L$6962,10,0)</f>
        <v>#N/A</v>
      </c>
    </row>
    <row r="8786" spans="3:17" x14ac:dyDescent="0.2">
      <c r="C8786" s="8">
        <v>45918</v>
      </c>
      <c r="D8786" s="4" t="s">
        <v>18513</v>
      </c>
      <c r="E8786">
        <f t="shared" si="444"/>
        <v>60732</v>
      </c>
      <c r="F8786" s="4" t="s">
        <v>12142</v>
      </c>
      <c r="G8786" s="4" t="s">
        <v>18805</v>
      </c>
      <c r="H8786" s="12">
        <v>184608</v>
      </c>
      <c r="I8786" s="11" t="s">
        <v>548</v>
      </c>
      <c r="J8786" s="12">
        <v>14769</v>
      </c>
      <c r="K8786" s="12">
        <f t="shared" si="446"/>
        <v>199377</v>
      </c>
      <c r="L8786" s="4" t="s">
        <v>3387</v>
      </c>
      <c r="M8786" s="4" t="s">
        <v>3106</v>
      </c>
      <c r="N8786" t="s">
        <v>5381</v>
      </c>
      <c r="O8786" s="22" t="e">
        <f>+VLOOKUP(E8786,[2]Sheet1!C$6490:L$6962,9,0)</f>
        <v>#N/A</v>
      </c>
      <c r="P8786" s="22" t="e">
        <f t="shared" si="445"/>
        <v>#N/A</v>
      </c>
      <c r="Q8786" s="1" t="e">
        <f>+VLOOKUP(E8786,[2]Sheet1!C$6490:L$6962,10,0)</f>
        <v>#N/A</v>
      </c>
    </row>
    <row r="8787" spans="3:17" x14ac:dyDescent="0.2">
      <c r="C8787" s="8">
        <v>45918</v>
      </c>
      <c r="D8787" s="4" t="s">
        <v>18514</v>
      </c>
      <c r="E8787">
        <f t="shared" si="444"/>
        <v>60733</v>
      </c>
      <c r="F8787" s="4" t="s">
        <v>12142</v>
      </c>
      <c r="G8787" s="4" t="s">
        <v>18806</v>
      </c>
      <c r="H8787" s="12">
        <v>184608</v>
      </c>
      <c r="I8787" s="11" t="s">
        <v>548</v>
      </c>
      <c r="J8787" s="12">
        <v>14769</v>
      </c>
      <c r="K8787" s="12">
        <f t="shared" si="446"/>
        <v>199377</v>
      </c>
      <c r="L8787" s="4" t="s">
        <v>3387</v>
      </c>
      <c r="M8787" s="4" t="s">
        <v>3106</v>
      </c>
      <c r="N8787" t="s">
        <v>5381</v>
      </c>
      <c r="O8787" s="22" t="e">
        <f>+VLOOKUP(E8787,[2]Sheet1!C$6490:L$6962,9,0)</f>
        <v>#N/A</v>
      </c>
      <c r="P8787" s="22" t="e">
        <f t="shared" si="445"/>
        <v>#N/A</v>
      </c>
      <c r="Q8787" s="1" t="e">
        <f>+VLOOKUP(E8787,[2]Sheet1!C$6490:L$6962,10,0)</f>
        <v>#N/A</v>
      </c>
    </row>
    <row r="8788" spans="3:17" x14ac:dyDescent="0.2">
      <c r="C8788" s="8">
        <v>45918</v>
      </c>
      <c r="D8788" s="4" t="s">
        <v>18515</v>
      </c>
      <c r="E8788">
        <f t="shared" si="444"/>
        <v>60734</v>
      </c>
      <c r="F8788" s="4" t="s">
        <v>12142</v>
      </c>
      <c r="G8788" s="4" t="s">
        <v>18807</v>
      </c>
      <c r="H8788" s="12">
        <v>230760</v>
      </c>
      <c r="I8788" s="11" t="s">
        <v>548</v>
      </c>
      <c r="J8788" s="12">
        <v>18461</v>
      </c>
      <c r="K8788" s="12">
        <f t="shared" si="446"/>
        <v>249221</v>
      </c>
      <c r="L8788" s="4" t="s">
        <v>3387</v>
      </c>
      <c r="M8788" s="4" t="s">
        <v>3106</v>
      </c>
      <c r="N8788" t="s">
        <v>5381</v>
      </c>
      <c r="O8788" s="22" t="e">
        <f>+VLOOKUP(E8788,[2]Sheet1!C$6490:L$6962,9,0)</f>
        <v>#N/A</v>
      </c>
      <c r="P8788" s="22" t="e">
        <f t="shared" si="445"/>
        <v>#N/A</v>
      </c>
      <c r="Q8788" s="1" t="e">
        <f>+VLOOKUP(E8788,[2]Sheet1!C$6490:L$6962,10,0)</f>
        <v>#N/A</v>
      </c>
    </row>
    <row r="8789" spans="3:17" x14ac:dyDescent="0.2">
      <c r="C8789" s="8">
        <v>45918</v>
      </c>
      <c r="D8789" s="32" t="s">
        <v>13449</v>
      </c>
      <c r="E8789">
        <f t="shared" si="444"/>
        <v>214</v>
      </c>
      <c r="F8789" s="4" t="s">
        <v>17391</v>
      </c>
      <c r="G8789" s="4" t="s">
        <v>5370</v>
      </c>
      <c r="H8789" s="12">
        <v>-47604</v>
      </c>
      <c r="I8789" s="11" t="s">
        <v>548</v>
      </c>
      <c r="J8789" s="12">
        <v>-3808</v>
      </c>
      <c r="K8789" s="12">
        <f t="shared" si="446"/>
        <v>-51412</v>
      </c>
      <c r="L8789" s="4" t="s">
        <v>12333</v>
      </c>
      <c r="M8789" s="4" t="s">
        <v>12334</v>
      </c>
      <c r="N8789" t="s">
        <v>5381</v>
      </c>
      <c r="O8789" s="22" t="e">
        <f>+VLOOKUP(E8789,[2]Sheet1!C$6490:L$6962,9,0)</f>
        <v>#N/A</v>
      </c>
      <c r="P8789" s="22" t="e">
        <f t="shared" si="445"/>
        <v>#N/A</v>
      </c>
      <c r="Q8789" s="1" t="e">
        <f>+VLOOKUP(E8789,[2]Sheet1!C$6490:L$6962,10,0)</f>
        <v>#N/A</v>
      </c>
    </row>
    <row r="8790" spans="3:17" x14ac:dyDescent="0.2">
      <c r="C8790" s="8">
        <v>45918</v>
      </c>
      <c r="D8790" s="32" t="s">
        <v>13452</v>
      </c>
      <c r="E8790">
        <f t="shared" si="444"/>
        <v>218</v>
      </c>
      <c r="F8790" s="4" t="s">
        <v>17391</v>
      </c>
      <c r="G8790" s="4" t="s">
        <v>18178</v>
      </c>
      <c r="H8790" s="12">
        <v>-47604</v>
      </c>
      <c r="I8790" s="11" t="s">
        <v>548</v>
      </c>
      <c r="J8790" s="12">
        <v>-3808</v>
      </c>
      <c r="K8790" s="12">
        <f t="shared" si="446"/>
        <v>-51412</v>
      </c>
      <c r="L8790" s="4" t="s">
        <v>12333</v>
      </c>
      <c r="M8790" s="4" t="s">
        <v>12334</v>
      </c>
      <c r="N8790" t="s">
        <v>5381</v>
      </c>
      <c r="O8790" s="22" t="e">
        <f>+VLOOKUP(E8790,[2]Sheet1!C$6490:L$6962,9,0)</f>
        <v>#N/A</v>
      </c>
      <c r="P8790" s="22" t="e">
        <f t="shared" si="445"/>
        <v>#N/A</v>
      </c>
      <c r="Q8790" s="1" t="e">
        <f>+VLOOKUP(E8790,[2]Sheet1!C$6490:L$6962,10,0)</f>
        <v>#N/A</v>
      </c>
    </row>
    <row r="8791" spans="3:17" x14ac:dyDescent="0.2">
      <c r="C8791" s="8">
        <v>45918</v>
      </c>
      <c r="D8791" s="32" t="s">
        <v>18516</v>
      </c>
      <c r="E8791">
        <f t="shared" si="444"/>
        <v>220</v>
      </c>
      <c r="F8791" s="4" t="s">
        <v>17391</v>
      </c>
      <c r="G8791" s="4" t="s">
        <v>18177</v>
      </c>
      <c r="H8791" s="12">
        <v>-47604</v>
      </c>
      <c r="I8791" s="11" t="s">
        <v>548</v>
      </c>
      <c r="J8791" s="12">
        <v>-3808</v>
      </c>
      <c r="K8791" s="12">
        <f t="shared" si="446"/>
        <v>-51412</v>
      </c>
      <c r="L8791" s="4" t="s">
        <v>12333</v>
      </c>
      <c r="M8791" s="4" t="s">
        <v>12334</v>
      </c>
      <c r="N8791" t="s">
        <v>5381</v>
      </c>
      <c r="O8791" s="22" t="e">
        <f>+VLOOKUP(E8791,[2]Sheet1!C$6490:L$6962,9,0)</f>
        <v>#N/A</v>
      </c>
      <c r="P8791" s="22" t="e">
        <f t="shared" si="445"/>
        <v>#N/A</v>
      </c>
      <c r="Q8791" s="1" t="e">
        <f>+VLOOKUP(E8791,[2]Sheet1!C$6490:L$6962,10,0)</f>
        <v>#N/A</v>
      </c>
    </row>
    <row r="8792" spans="3:17" x14ac:dyDescent="0.2">
      <c r="C8792" s="8">
        <v>45918</v>
      </c>
      <c r="D8792" s="32" t="s">
        <v>18517</v>
      </c>
      <c r="E8792">
        <f t="shared" si="444"/>
        <v>224</v>
      </c>
      <c r="F8792" s="4" t="s">
        <v>17391</v>
      </c>
      <c r="G8792" s="4" t="s">
        <v>7014</v>
      </c>
      <c r="H8792" s="12">
        <v>-14281</v>
      </c>
      <c r="I8792" s="11" t="s">
        <v>548</v>
      </c>
      <c r="J8792" s="12">
        <v>-1142</v>
      </c>
      <c r="K8792" s="12">
        <f t="shared" si="446"/>
        <v>-15423</v>
      </c>
      <c r="L8792" s="4" t="s">
        <v>12333</v>
      </c>
      <c r="M8792" s="4" t="s">
        <v>12334</v>
      </c>
      <c r="N8792" t="s">
        <v>5381</v>
      </c>
      <c r="O8792" s="22" t="e">
        <f>+VLOOKUP(E8792,[2]Sheet1!C$6490:L$6962,9,0)</f>
        <v>#N/A</v>
      </c>
      <c r="P8792" s="22" t="e">
        <f t="shared" si="445"/>
        <v>#N/A</v>
      </c>
      <c r="Q8792" s="1" t="e">
        <f>+VLOOKUP(E8792,[2]Sheet1!C$6490:L$6962,10,0)</f>
        <v>#N/A</v>
      </c>
    </row>
    <row r="8793" spans="3:17" x14ac:dyDescent="0.2">
      <c r="C8793" s="8">
        <v>45918</v>
      </c>
      <c r="D8793" s="32" t="s">
        <v>3455</v>
      </c>
      <c r="E8793">
        <f t="shared" si="444"/>
        <v>225</v>
      </c>
      <c r="F8793" s="4" t="s">
        <v>17391</v>
      </c>
      <c r="G8793" s="4" t="s">
        <v>5588</v>
      </c>
      <c r="H8793" s="12">
        <v>-47604</v>
      </c>
      <c r="I8793" s="11" t="s">
        <v>548</v>
      </c>
      <c r="J8793" s="12">
        <v>-3808</v>
      </c>
      <c r="K8793" s="12">
        <f t="shared" si="446"/>
        <v>-51412</v>
      </c>
      <c r="L8793" s="4" t="s">
        <v>12333</v>
      </c>
      <c r="M8793" s="4" t="s">
        <v>12334</v>
      </c>
      <c r="N8793" t="s">
        <v>5381</v>
      </c>
      <c r="O8793" s="22" t="e">
        <f>+VLOOKUP(E8793,[2]Sheet1!C$6490:L$6962,9,0)</f>
        <v>#N/A</v>
      </c>
      <c r="P8793" s="22" t="e">
        <f t="shared" si="445"/>
        <v>#N/A</v>
      </c>
      <c r="Q8793" s="1" t="e">
        <f>+VLOOKUP(E8793,[2]Sheet1!C$6490:L$6962,10,0)</f>
        <v>#N/A</v>
      </c>
    </row>
    <row r="8794" spans="3:17" x14ac:dyDescent="0.2">
      <c r="C8794" s="8">
        <v>45918</v>
      </c>
      <c r="D8794" s="32" t="s">
        <v>13453</v>
      </c>
      <c r="E8794">
        <f t="shared" si="444"/>
        <v>230</v>
      </c>
      <c r="F8794" s="4" t="s">
        <v>17391</v>
      </c>
      <c r="G8794" s="4" t="s">
        <v>16340</v>
      </c>
      <c r="H8794" s="12">
        <v>-47604</v>
      </c>
      <c r="I8794" s="11" t="s">
        <v>548</v>
      </c>
      <c r="J8794" s="12">
        <v>-3808</v>
      </c>
      <c r="K8794" s="12">
        <f t="shared" si="446"/>
        <v>-51412</v>
      </c>
      <c r="L8794" s="4" t="s">
        <v>12333</v>
      </c>
      <c r="M8794" s="4" t="s">
        <v>12334</v>
      </c>
      <c r="N8794" t="s">
        <v>5381</v>
      </c>
      <c r="O8794" s="22" t="e">
        <f>+VLOOKUP(E8794,[2]Sheet1!C$6490:L$6962,9,0)</f>
        <v>#N/A</v>
      </c>
      <c r="P8794" s="22" t="e">
        <f t="shared" si="445"/>
        <v>#N/A</v>
      </c>
      <c r="Q8794" s="1" t="e">
        <f>+VLOOKUP(E8794,[2]Sheet1!C$6490:L$6962,10,0)</f>
        <v>#N/A</v>
      </c>
    </row>
    <row r="8795" spans="3:17" x14ac:dyDescent="0.2">
      <c r="C8795" s="8">
        <v>45918</v>
      </c>
      <c r="D8795" s="32" t="s">
        <v>13456</v>
      </c>
      <c r="E8795">
        <f t="shared" si="444"/>
        <v>239</v>
      </c>
      <c r="F8795" s="4" t="s">
        <v>17389</v>
      </c>
      <c r="G8795" s="4" t="s">
        <v>7014</v>
      </c>
      <c r="H8795" s="12">
        <v>-3511</v>
      </c>
      <c r="I8795" s="11" t="s">
        <v>548</v>
      </c>
      <c r="J8795" s="12">
        <v>-281</v>
      </c>
      <c r="K8795" s="12">
        <f t="shared" si="446"/>
        <v>-3792</v>
      </c>
      <c r="L8795" s="4" t="s">
        <v>646</v>
      </c>
      <c r="M8795" s="4" t="s">
        <v>4552</v>
      </c>
      <c r="N8795" t="s">
        <v>5381</v>
      </c>
      <c r="O8795" s="22" t="e">
        <f>+VLOOKUP(E8795,[2]Sheet1!C$6490:L$6962,9,0)</f>
        <v>#N/A</v>
      </c>
      <c r="P8795" s="22" t="e">
        <f t="shared" si="445"/>
        <v>#N/A</v>
      </c>
      <c r="Q8795" s="1" t="e">
        <f>+VLOOKUP(E8795,[2]Sheet1!C$6490:L$6962,10,0)</f>
        <v>#N/A</v>
      </c>
    </row>
    <row r="8796" spans="3:17" x14ac:dyDescent="0.2">
      <c r="C8796" s="8">
        <v>45918</v>
      </c>
      <c r="D8796" s="32" t="s">
        <v>18518</v>
      </c>
      <c r="E8796">
        <f t="shared" si="444"/>
        <v>241</v>
      </c>
      <c r="F8796" s="4" t="s">
        <v>17389</v>
      </c>
      <c r="G8796" s="4" t="s">
        <v>18177</v>
      </c>
      <c r="H8796" s="12">
        <v>-11703</v>
      </c>
      <c r="I8796" s="11" t="s">
        <v>548</v>
      </c>
      <c r="J8796" s="12">
        <v>-936</v>
      </c>
      <c r="K8796" s="12">
        <f t="shared" si="446"/>
        <v>-12639</v>
      </c>
      <c r="L8796" s="4" t="s">
        <v>646</v>
      </c>
      <c r="M8796" s="4" t="s">
        <v>4552</v>
      </c>
      <c r="N8796" t="s">
        <v>5381</v>
      </c>
      <c r="O8796" s="22" t="e">
        <f>+VLOOKUP(E8796,[2]Sheet1!C$6490:L$6962,9,0)</f>
        <v>#N/A</v>
      </c>
      <c r="P8796" s="22" t="e">
        <f t="shared" si="445"/>
        <v>#N/A</v>
      </c>
      <c r="Q8796" s="1" t="e">
        <f>+VLOOKUP(E8796,[2]Sheet1!C$6490:L$6962,10,0)</f>
        <v>#N/A</v>
      </c>
    </row>
    <row r="8797" spans="3:17" x14ac:dyDescent="0.2">
      <c r="C8797" s="8">
        <v>45918</v>
      </c>
      <c r="D8797" s="32" t="s">
        <v>18519</v>
      </c>
      <c r="E8797">
        <f t="shared" si="444"/>
        <v>244</v>
      </c>
      <c r="F8797" s="4" t="s">
        <v>17389</v>
      </c>
      <c r="G8797" s="4" t="s">
        <v>18178</v>
      </c>
      <c r="H8797" s="12">
        <v>-11703</v>
      </c>
      <c r="I8797" s="11" t="s">
        <v>548</v>
      </c>
      <c r="J8797" s="12">
        <v>-936</v>
      </c>
      <c r="K8797" s="12">
        <f t="shared" si="446"/>
        <v>-12639</v>
      </c>
      <c r="L8797" s="4" t="s">
        <v>646</v>
      </c>
      <c r="M8797" s="4" t="s">
        <v>4552</v>
      </c>
      <c r="N8797" t="s">
        <v>5381</v>
      </c>
      <c r="O8797" s="22" t="e">
        <f>+VLOOKUP(E8797,[2]Sheet1!C$6490:L$6962,9,0)</f>
        <v>#N/A</v>
      </c>
      <c r="P8797" s="22" t="e">
        <f t="shared" si="445"/>
        <v>#N/A</v>
      </c>
      <c r="Q8797" s="1" t="e">
        <f>+VLOOKUP(E8797,[2]Sheet1!C$6490:L$6962,10,0)</f>
        <v>#N/A</v>
      </c>
    </row>
    <row r="8798" spans="3:17" x14ac:dyDescent="0.2">
      <c r="C8798" s="8">
        <v>45918</v>
      </c>
      <c r="D8798" s="32" t="s">
        <v>18520</v>
      </c>
      <c r="E8798">
        <f t="shared" si="444"/>
        <v>245</v>
      </c>
      <c r="F8798" s="4" t="s">
        <v>17389</v>
      </c>
      <c r="G8798" s="4" t="s">
        <v>5588</v>
      </c>
      <c r="H8798" s="12">
        <v>-11703</v>
      </c>
      <c r="I8798" s="11" t="s">
        <v>548</v>
      </c>
      <c r="J8798" s="12">
        <v>-936</v>
      </c>
      <c r="K8798" s="12">
        <f t="shared" si="446"/>
        <v>-12639</v>
      </c>
      <c r="L8798" s="4" t="s">
        <v>646</v>
      </c>
      <c r="M8798" s="4" t="s">
        <v>4552</v>
      </c>
      <c r="N8798" t="s">
        <v>5381</v>
      </c>
      <c r="O8798" s="22" t="e">
        <f>+VLOOKUP(E8798,[2]Sheet1!C$6490:L$6962,9,0)</f>
        <v>#N/A</v>
      </c>
      <c r="P8798" s="22" t="e">
        <f t="shared" si="445"/>
        <v>#N/A</v>
      </c>
      <c r="Q8798" s="1" t="e">
        <f>+VLOOKUP(E8798,[2]Sheet1!C$6490:L$6962,10,0)</f>
        <v>#N/A</v>
      </c>
    </row>
    <row r="8799" spans="3:17" x14ac:dyDescent="0.2">
      <c r="C8799" s="8">
        <v>45918</v>
      </c>
      <c r="D8799" s="32" t="s">
        <v>4284</v>
      </c>
      <c r="E8799">
        <f t="shared" si="444"/>
        <v>250</v>
      </c>
      <c r="F8799" s="4" t="s">
        <v>17389</v>
      </c>
      <c r="G8799" s="4" t="s">
        <v>16340</v>
      </c>
      <c r="H8799" s="12">
        <v>-11703</v>
      </c>
      <c r="I8799" s="11" t="s">
        <v>548</v>
      </c>
      <c r="J8799" s="12">
        <v>-936</v>
      </c>
      <c r="K8799" s="12">
        <f t="shared" si="446"/>
        <v>-12639</v>
      </c>
      <c r="L8799" s="4" t="s">
        <v>646</v>
      </c>
      <c r="M8799" s="4" t="s">
        <v>4552</v>
      </c>
      <c r="N8799" t="s">
        <v>5381</v>
      </c>
      <c r="O8799" s="22" t="e">
        <f>+VLOOKUP(E8799,[2]Sheet1!C$6490:L$6962,9,0)</f>
        <v>#N/A</v>
      </c>
      <c r="P8799" s="22" t="e">
        <f t="shared" si="445"/>
        <v>#N/A</v>
      </c>
      <c r="Q8799" s="1" t="e">
        <f>+VLOOKUP(E8799,[2]Sheet1!C$6490:L$6962,10,0)</f>
        <v>#N/A</v>
      </c>
    </row>
    <row r="8800" spans="3:17" x14ac:dyDescent="0.2">
      <c r="C8800" s="8">
        <v>45918</v>
      </c>
      <c r="D8800" s="32" t="s">
        <v>2268</v>
      </c>
      <c r="E8800">
        <f t="shared" si="444"/>
        <v>251</v>
      </c>
      <c r="F8800" s="4" t="s">
        <v>17389</v>
      </c>
      <c r="G8800" s="4" t="s">
        <v>5370</v>
      </c>
      <c r="H8800" s="12">
        <v>-11703</v>
      </c>
      <c r="I8800" s="11" t="s">
        <v>548</v>
      </c>
      <c r="J8800" s="12">
        <v>-936</v>
      </c>
      <c r="K8800" s="12">
        <f t="shared" si="446"/>
        <v>-12639</v>
      </c>
      <c r="L8800" s="4" t="s">
        <v>646</v>
      </c>
      <c r="M8800" s="4" t="s">
        <v>4552</v>
      </c>
      <c r="N8800" t="s">
        <v>5381</v>
      </c>
      <c r="O8800" s="22" t="e">
        <f>+VLOOKUP(E8800,[2]Sheet1!C$6490:L$6962,9,0)</f>
        <v>#N/A</v>
      </c>
      <c r="P8800" s="22" t="e">
        <f t="shared" si="445"/>
        <v>#N/A</v>
      </c>
      <c r="Q8800" s="1" t="e">
        <f>+VLOOKUP(E8800,[2]Sheet1!C$6490:L$6962,10,0)</f>
        <v>#N/A</v>
      </c>
    </row>
    <row r="8801" spans="3:17" x14ac:dyDescent="0.2">
      <c r="C8801" s="8">
        <v>45918</v>
      </c>
      <c r="D8801" s="32" t="s">
        <v>7771</v>
      </c>
      <c r="E8801">
        <f t="shared" si="444"/>
        <v>286</v>
      </c>
      <c r="F8801" s="4" t="s">
        <v>17390</v>
      </c>
      <c r="G8801" s="4" t="s">
        <v>7014</v>
      </c>
      <c r="H8801" s="12">
        <v>-6349</v>
      </c>
      <c r="I8801" s="11" t="s">
        <v>548</v>
      </c>
      <c r="J8801" s="12">
        <v>-508</v>
      </c>
      <c r="K8801" s="12">
        <f t="shared" si="446"/>
        <v>-6857</v>
      </c>
      <c r="L8801" s="4" t="s">
        <v>5596</v>
      </c>
      <c r="M8801" s="4" t="s">
        <v>5597</v>
      </c>
      <c r="N8801" t="s">
        <v>5381</v>
      </c>
      <c r="O8801" s="22" t="e">
        <f>+VLOOKUP(E8801,[2]Sheet1!C$6490:L$6962,9,0)</f>
        <v>#N/A</v>
      </c>
      <c r="P8801" s="22" t="e">
        <f t="shared" si="445"/>
        <v>#N/A</v>
      </c>
      <c r="Q8801" s="1" t="e">
        <f>+VLOOKUP(E8801,[2]Sheet1!C$6490:L$6962,10,0)</f>
        <v>#N/A</v>
      </c>
    </row>
    <row r="8802" spans="3:17" x14ac:dyDescent="0.2">
      <c r="C8802" s="8">
        <v>45918</v>
      </c>
      <c r="D8802" s="32" t="s">
        <v>1984</v>
      </c>
      <c r="E8802">
        <f t="shared" si="444"/>
        <v>290</v>
      </c>
      <c r="F8802" s="4" t="s">
        <v>17390</v>
      </c>
      <c r="G8802" s="4" t="s">
        <v>5588</v>
      </c>
      <c r="H8802" s="12">
        <v>-21165</v>
      </c>
      <c r="I8802" s="11" t="s">
        <v>548</v>
      </c>
      <c r="J8802" s="12">
        <v>-1693</v>
      </c>
      <c r="K8802" s="12">
        <f t="shared" si="446"/>
        <v>-22858</v>
      </c>
      <c r="L8802" s="4" t="s">
        <v>5596</v>
      </c>
      <c r="M8802" s="4" t="s">
        <v>5597</v>
      </c>
      <c r="N8802" t="s">
        <v>5381</v>
      </c>
      <c r="O8802" s="22" t="e">
        <f>+VLOOKUP(E8802,[2]Sheet1!C$6490:L$6962,9,0)</f>
        <v>#N/A</v>
      </c>
      <c r="P8802" s="22" t="e">
        <f t="shared" si="445"/>
        <v>#N/A</v>
      </c>
      <c r="Q8802" s="1" t="e">
        <f>+VLOOKUP(E8802,[2]Sheet1!C$6490:L$6962,10,0)</f>
        <v>#N/A</v>
      </c>
    </row>
    <row r="8803" spans="3:17" x14ac:dyDescent="0.2">
      <c r="C8803" s="8">
        <v>45918</v>
      </c>
      <c r="D8803" s="32" t="s">
        <v>4990</v>
      </c>
      <c r="E8803">
        <f t="shared" si="444"/>
        <v>291</v>
      </c>
      <c r="F8803" s="4" t="s">
        <v>17390</v>
      </c>
      <c r="G8803" s="4" t="s">
        <v>18177</v>
      </c>
      <c r="H8803" s="12">
        <v>-21165</v>
      </c>
      <c r="I8803" s="11" t="s">
        <v>548</v>
      </c>
      <c r="J8803" s="12">
        <v>-1693</v>
      </c>
      <c r="K8803" s="12">
        <f t="shared" si="446"/>
        <v>-22858</v>
      </c>
      <c r="L8803" s="4" t="s">
        <v>5596</v>
      </c>
      <c r="M8803" s="4" t="s">
        <v>5597</v>
      </c>
      <c r="N8803" t="s">
        <v>5381</v>
      </c>
      <c r="O8803" s="22" t="e">
        <f>+VLOOKUP(E8803,[2]Sheet1!C$6490:L$6962,9,0)</f>
        <v>#N/A</v>
      </c>
      <c r="P8803" s="22" t="e">
        <f t="shared" si="445"/>
        <v>#N/A</v>
      </c>
      <c r="Q8803" s="1" t="e">
        <f>+VLOOKUP(E8803,[2]Sheet1!C$6490:L$6962,10,0)</f>
        <v>#N/A</v>
      </c>
    </row>
    <row r="8804" spans="3:17" x14ac:dyDescent="0.2">
      <c r="C8804" s="8">
        <v>45918</v>
      </c>
      <c r="D8804" s="32" t="s">
        <v>489</v>
      </c>
      <c r="E8804">
        <f t="shared" si="444"/>
        <v>292</v>
      </c>
      <c r="F8804" s="4" t="s">
        <v>17390</v>
      </c>
      <c r="G8804" s="4" t="s">
        <v>5370</v>
      </c>
      <c r="H8804" s="12">
        <v>-21165</v>
      </c>
      <c r="I8804" s="11" t="s">
        <v>548</v>
      </c>
      <c r="J8804" s="12">
        <v>-1693</v>
      </c>
      <c r="K8804" s="12">
        <f t="shared" si="446"/>
        <v>-22858</v>
      </c>
      <c r="L8804" s="4" t="s">
        <v>5596</v>
      </c>
      <c r="M8804" s="4" t="s">
        <v>5597</v>
      </c>
      <c r="N8804" t="s">
        <v>5381</v>
      </c>
      <c r="O8804" s="22" t="e">
        <f>+VLOOKUP(E8804,[2]Sheet1!C$6490:L$6962,9,0)</f>
        <v>#N/A</v>
      </c>
      <c r="P8804" s="22" t="e">
        <f t="shared" si="445"/>
        <v>#N/A</v>
      </c>
      <c r="Q8804" s="1" t="e">
        <f>+VLOOKUP(E8804,[2]Sheet1!C$6490:L$6962,10,0)</f>
        <v>#N/A</v>
      </c>
    </row>
    <row r="8805" spans="3:17" x14ac:dyDescent="0.2">
      <c r="C8805" s="8">
        <v>45918</v>
      </c>
      <c r="D8805" s="32" t="s">
        <v>18521</v>
      </c>
      <c r="E8805">
        <f t="shared" si="444"/>
        <v>294</v>
      </c>
      <c r="F8805" s="4" t="s">
        <v>17390</v>
      </c>
      <c r="G8805" s="4" t="s">
        <v>18178</v>
      </c>
      <c r="H8805" s="12">
        <v>-21165</v>
      </c>
      <c r="I8805" s="11" t="s">
        <v>548</v>
      </c>
      <c r="J8805" s="12">
        <v>-1693</v>
      </c>
      <c r="K8805" s="12">
        <f t="shared" si="446"/>
        <v>-22858</v>
      </c>
      <c r="L8805" s="4" t="s">
        <v>5596</v>
      </c>
      <c r="M8805" s="4" t="s">
        <v>5597</v>
      </c>
      <c r="N8805" t="s">
        <v>5381</v>
      </c>
      <c r="O8805" s="22" t="e">
        <f>+VLOOKUP(E8805,[2]Sheet1!C$6490:L$6962,9,0)</f>
        <v>#N/A</v>
      </c>
      <c r="P8805" s="22" t="e">
        <f t="shared" si="445"/>
        <v>#N/A</v>
      </c>
      <c r="Q8805" s="1" t="e">
        <f>+VLOOKUP(E8805,[2]Sheet1!C$6490:L$6962,10,0)</f>
        <v>#N/A</v>
      </c>
    </row>
    <row r="8806" spans="3:17" x14ac:dyDescent="0.2">
      <c r="C8806" s="8">
        <v>45918</v>
      </c>
      <c r="D8806" s="32" t="s">
        <v>3263</v>
      </c>
      <c r="E8806">
        <f t="shared" si="444"/>
        <v>296</v>
      </c>
      <c r="F8806" s="4" t="s">
        <v>17392</v>
      </c>
      <c r="G8806" s="4" t="s">
        <v>18177</v>
      </c>
      <c r="H8806" s="12">
        <v>-52581</v>
      </c>
      <c r="I8806" s="11" t="s">
        <v>548</v>
      </c>
      <c r="J8806" s="12">
        <v>-4206</v>
      </c>
      <c r="K8806" s="12">
        <f t="shared" si="446"/>
        <v>-56787</v>
      </c>
      <c r="L8806" s="4" t="s">
        <v>2318</v>
      </c>
      <c r="M8806" s="4" t="s">
        <v>195</v>
      </c>
      <c r="N8806" t="s">
        <v>5381</v>
      </c>
      <c r="O8806" s="22" t="e">
        <f>+VLOOKUP(E8806,[2]Sheet1!C$6490:L$6962,9,0)</f>
        <v>#N/A</v>
      </c>
      <c r="P8806" s="22" t="e">
        <f t="shared" si="445"/>
        <v>#N/A</v>
      </c>
      <c r="Q8806" s="1" t="e">
        <f>+VLOOKUP(E8806,[2]Sheet1!C$6490:L$6962,10,0)</f>
        <v>#N/A</v>
      </c>
    </row>
    <row r="8807" spans="3:17" x14ac:dyDescent="0.2">
      <c r="C8807" s="8">
        <v>45918</v>
      </c>
      <c r="D8807" s="4" t="s">
        <v>18522</v>
      </c>
      <c r="E8807">
        <f t="shared" si="444"/>
        <v>297</v>
      </c>
      <c r="F8807" s="4" t="s">
        <v>17392</v>
      </c>
      <c r="G8807" s="4" t="s">
        <v>16340</v>
      </c>
      <c r="H8807" s="12">
        <v>-52581</v>
      </c>
      <c r="I8807" s="11" t="s">
        <v>548</v>
      </c>
      <c r="J8807" s="12">
        <v>-4206</v>
      </c>
      <c r="K8807" s="12">
        <f t="shared" si="446"/>
        <v>-56787</v>
      </c>
      <c r="L8807" s="4" t="s">
        <v>2318</v>
      </c>
      <c r="M8807" s="4" t="s">
        <v>195</v>
      </c>
      <c r="N8807" t="s">
        <v>5381</v>
      </c>
      <c r="O8807" s="22" t="e">
        <f>+VLOOKUP(E8807,[2]Sheet1!C$6490:L$6962,9,0)</f>
        <v>#N/A</v>
      </c>
      <c r="P8807" s="22" t="e">
        <f t="shared" si="445"/>
        <v>#N/A</v>
      </c>
      <c r="Q8807" s="1" t="e">
        <f>+VLOOKUP(E8807,[2]Sheet1!C$6490:L$6962,10,0)</f>
        <v>#N/A</v>
      </c>
    </row>
    <row r="8808" spans="3:17" x14ac:dyDescent="0.2">
      <c r="C8808" s="8">
        <v>45918</v>
      </c>
      <c r="D8808" s="32" t="s">
        <v>18522</v>
      </c>
      <c r="E8808">
        <f t="shared" si="444"/>
        <v>297</v>
      </c>
      <c r="F8808" s="4" t="s">
        <v>17390</v>
      </c>
      <c r="G8808" s="4" t="s">
        <v>16340</v>
      </c>
      <c r="H8808" s="12">
        <v>-21165</v>
      </c>
      <c r="I8808" s="11" t="s">
        <v>548</v>
      </c>
      <c r="J8808" s="12">
        <v>-1693</v>
      </c>
      <c r="K8808" s="12">
        <f t="shared" si="446"/>
        <v>-22858</v>
      </c>
      <c r="L8808" s="4" t="s">
        <v>5596</v>
      </c>
      <c r="M8808" s="4" t="s">
        <v>5597</v>
      </c>
      <c r="N8808" t="s">
        <v>5381</v>
      </c>
      <c r="O8808" s="22" t="e">
        <f>+VLOOKUP(E8808,[2]Sheet1!C$6490:L$6962,9,0)</f>
        <v>#N/A</v>
      </c>
      <c r="P8808" s="22" t="e">
        <f t="shared" si="445"/>
        <v>#N/A</v>
      </c>
      <c r="Q8808" s="1" t="e">
        <f>+VLOOKUP(E8808,[2]Sheet1!C$6490:L$6962,10,0)</f>
        <v>#N/A</v>
      </c>
    </row>
    <row r="8809" spans="3:17" x14ac:dyDescent="0.2">
      <c r="C8809" s="8">
        <v>45918</v>
      </c>
      <c r="D8809" s="32" t="s">
        <v>18523</v>
      </c>
      <c r="E8809">
        <f t="shared" si="444"/>
        <v>299</v>
      </c>
      <c r="F8809" s="4" t="s">
        <v>17392</v>
      </c>
      <c r="G8809" s="4" t="s">
        <v>7014</v>
      </c>
      <c r="H8809" s="12">
        <v>-15774</v>
      </c>
      <c r="I8809" s="11" t="s">
        <v>548</v>
      </c>
      <c r="J8809" s="12">
        <v>-1262</v>
      </c>
      <c r="K8809" s="12">
        <f t="shared" si="446"/>
        <v>-17036</v>
      </c>
      <c r="L8809" s="4" t="s">
        <v>2318</v>
      </c>
      <c r="M8809" s="4" t="s">
        <v>195</v>
      </c>
      <c r="N8809" t="s">
        <v>5381</v>
      </c>
      <c r="O8809" s="22" t="e">
        <f>+VLOOKUP(E8809,[2]Sheet1!C$6490:L$6962,9,0)</f>
        <v>#N/A</v>
      </c>
      <c r="P8809" s="22" t="e">
        <f t="shared" si="445"/>
        <v>#N/A</v>
      </c>
      <c r="Q8809" s="1" t="e">
        <f>+VLOOKUP(E8809,[2]Sheet1!C$6490:L$6962,10,0)</f>
        <v>#N/A</v>
      </c>
    </row>
    <row r="8810" spans="3:17" x14ac:dyDescent="0.2">
      <c r="C8810" s="8">
        <v>45918</v>
      </c>
      <c r="D8810" s="32" t="s">
        <v>18524</v>
      </c>
      <c r="E8810">
        <f t="shared" si="444"/>
        <v>300</v>
      </c>
      <c r="F8810" s="4" t="s">
        <v>17392</v>
      </c>
      <c r="G8810" s="4" t="s">
        <v>5588</v>
      </c>
      <c r="H8810" s="12">
        <v>-52581</v>
      </c>
      <c r="I8810" s="11" t="s">
        <v>548</v>
      </c>
      <c r="J8810" s="12">
        <v>-4206</v>
      </c>
      <c r="K8810" s="12">
        <f t="shared" si="446"/>
        <v>-56787</v>
      </c>
      <c r="L8810" s="4" t="s">
        <v>2318</v>
      </c>
      <c r="M8810" s="4" t="s">
        <v>195</v>
      </c>
      <c r="N8810" t="s">
        <v>5381</v>
      </c>
      <c r="O8810" s="22" t="e">
        <f>+VLOOKUP(E8810,[2]Sheet1!C$6490:L$6962,9,0)</f>
        <v>#N/A</v>
      </c>
      <c r="P8810" s="22" t="e">
        <f t="shared" si="445"/>
        <v>#N/A</v>
      </c>
      <c r="Q8810" s="1" t="e">
        <f>+VLOOKUP(E8810,[2]Sheet1!C$6490:L$6962,10,0)</f>
        <v>#N/A</v>
      </c>
    </row>
    <row r="8811" spans="3:17" x14ac:dyDescent="0.2">
      <c r="C8811" s="8">
        <v>45918</v>
      </c>
      <c r="D8811" s="32" t="s">
        <v>14281</v>
      </c>
      <c r="E8811">
        <f t="shared" si="444"/>
        <v>305</v>
      </c>
      <c r="F8811" s="4" t="s">
        <v>17392</v>
      </c>
      <c r="G8811" s="4" t="s">
        <v>5370</v>
      </c>
      <c r="H8811" s="12">
        <v>-52581</v>
      </c>
      <c r="I8811" s="11" t="s">
        <v>548</v>
      </c>
      <c r="J8811" s="12">
        <v>-4206</v>
      </c>
      <c r="K8811" s="12">
        <f t="shared" si="446"/>
        <v>-56787</v>
      </c>
      <c r="L8811" s="4" t="s">
        <v>2318</v>
      </c>
      <c r="M8811" s="4" t="s">
        <v>195</v>
      </c>
      <c r="N8811" t="s">
        <v>5381</v>
      </c>
      <c r="O8811" s="22" t="e">
        <f>+VLOOKUP(E8811,[2]Sheet1!C$6490:L$6962,9,0)</f>
        <v>#N/A</v>
      </c>
      <c r="P8811" s="22" t="e">
        <f t="shared" si="445"/>
        <v>#N/A</v>
      </c>
      <c r="Q8811" s="1" t="e">
        <f>+VLOOKUP(E8811,[2]Sheet1!C$6490:L$6962,10,0)</f>
        <v>#N/A</v>
      </c>
    </row>
    <row r="8812" spans="3:17" x14ac:dyDescent="0.2">
      <c r="C8812" s="8">
        <v>45918</v>
      </c>
      <c r="D8812" s="32" t="s">
        <v>14282</v>
      </c>
      <c r="E8812">
        <f t="shared" ref="E8812:E8875" si="447">0+D8812</f>
        <v>307</v>
      </c>
      <c r="F8812" s="4" t="s">
        <v>17392</v>
      </c>
      <c r="G8812" s="4" t="s">
        <v>18178</v>
      </c>
      <c r="H8812" s="12">
        <v>-52581</v>
      </c>
      <c r="I8812" s="11" t="s">
        <v>548</v>
      </c>
      <c r="J8812" s="12">
        <v>-4206</v>
      </c>
      <c r="K8812" s="12">
        <f t="shared" si="446"/>
        <v>-56787</v>
      </c>
      <c r="L8812" s="4" t="s">
        <v>2318</v>
      </c>
      <c r="M8812" s="4" t="s">
        <v>195</v>
      </c>
      <c r="N8812" t="s">
        <v>5381</v>
      </c>
      <c r="O8812" s="22" t="e">
        <f>+VLOOKUP(E8812,[2]Sheet1!C$6490:L$6962,9,0)</f>
        <v>#N/A</v>
      </c>
      <c r="P8812" s="22" t="e">
        <f t="shared" si="445"/>
        <v>#N/A</v>
      </c>
      <c r="Q8812" s="1" t="e">
        <f>+VLOOKUP(E8812,[2]Sheet1!C$6490:L$6962,10,0)</f>
        <v>#N/A</v>
      </c>
    </row>
    <row r="8813" spans="3:17" x14ac:dyDescent="0.2">
      <c r="C8813" s="8">
        <v>45918</v>
      </c>
      <c r="D8813" s="32" t="s">
        <v>5387</v>
      </c>
      <c r="E8813">
        <f t="shared" si="447"/>
        <v>317</v>
      </c>
      <c r="F8813" s="4" t="s">
        <v>17393</v>
      </c>
      <c r="G8813" s="4" t="s">
        <v>18178</v>
      </c>
      <c r="H8813" s="12">
        <v>-100054</v>
      </c>
      <c r="I8813" s="11" t="s">
        <v>548</v>
      </c>
      <c r="J8813" s="12">
        <v>-8004</v>
      </c>
      <c r="K8813" s="12">
        <f t="shared" si="446"/>
        <v>-108058</v>
      </c>
      <c r="L8813" s="4" t="s">
        <v>313</v>
      </c>
      <c r="M8813" s="4" t="s">
        <v>1554</v>
      </c>
      <c r="N8813" t="s">
        <v>5381</v>
      </c>
      <c r="O8813" s="22" t="e">
        <f>+VLOOKUP(E8813,[2]Sheet1!C$6490:L$6962,9,0)</f>
        <v>#N/A</v>
      </c>
      <c r="P8813" s="22" t="e">
        <f t="shared" si="445"/>
        <v>#N/A</v>
      </c>
      <c r="Q8813" s="1" t="e">
        <f>+VLOOKUP(E8813,[2]Sheet1!C$6490:L$6962,10,0)</f>
        <v>#N/A</v>
      </c>
    </row>
    <row r="8814" spans="3:17" x14ac:dyDescent="0.2">
      <c r="C8814" s="8">
        <v>45918</v>
      </c>
      <c r="D8814" s="32" t="s">
        <v>5390</v>
      </c>
      <c r="E8814">
        <f t="shared" si="447"/>
        <v>320</v>
      </c>
      <c r="F8814" s="4" t="s">
        <v>17393</v>
      </c>
      <c r="G8814" s="4" t="s">
        <v>16340</v>
      </c>
      <c r="H8814" s="12">
        <v>-100054</v>
      </c>
      <c r="I8814" s="11" t="s">
        <v>548</v>
      </c>
      <c r="J8814" s="12">
        <v>-8004</v>
      </c>
      <c r="K8814" s="12">
        <f t="shared" si="446"/>
        <v>-108058</v>
      </c>
      <c r="L8814" s="4" t="s">
        <v>313</v>
      </c>
      <c r="M8814" s="4" t="s">
        <v>1554</v>
      </c>
      <c r="N8814" t="s">
        <v>5381</v>
      </c>
      <c r="O8814" s="22" t="e">
        <f>+VLOOKUP(E8814,[2]Sheet1!C$6490:L$6962,9,0)</f>
        <v>#N/A</v>
      </c>
      <c r="P8814" s="22" t="e">
        <f t="shared" si="445"/>
        <v>#N/A</v>
      </c>
      <c r="Q8814" s="1" t="e">
        <f>+VLOOKUP(E8814,[2]Sheet1!C$6490:L$6962,10,0)</f>
        <v>#N/A</v>
      </c>
    </row>
    <row r="8815" spans="3:17" x14ac:dyDescent="0.2">
      <c r="C8815" s="8">
        <v>45918</v>
      </c>
      <c r="D8815" s="32" t="s">
        <v>4515</v>
      </c>
      <c r="E8815">
        <f t="shared" si="447"/>
        <v>321</v>
      </c>
      <c r="F8815" s="4" t="s">
        <v>17393</v>
      </c>
      <c r="G8815" s="4" t="s">
        <v>18177</v>
      </c>
      <c r="H8815" s="12">
        <v>-100054</v>
      </c>
      <c r="I8815" s="11" t="s">
        <v>548</v>
      </c>
      <c r="J8815" s="12">
        <v>-8004</v>
      </c>
      <c r="K8815" s="12">
        <f t="shared" si="446"/>
        <v>-108058</v>
      </c>
      <c r="L8815" s="4" t="s">
        <v>313</v>
      </c>
      <c r="M8815" s="4" t="s">
        <v>1554</v>
      </c>
      <c r="N8815" t="s">
        <v>5381</v>
      </c>
      <c r="O8815" s="22" t="e">
        <f>+VLOOKUP(E8815,[2]Sheet1!C$6490:L$6962,9,0)</f>
        <v>#N/A</v>
      </c>
      <c r="P8815" s="22" t="e">
        <f t="shared" si="445"/>
        <v>#N/A</v>
      </c>
      <c r="Q8815" s="1" t="e">
        <f>+VLOOKUP(E8815,[2]Sheet1!C$6490:L$6962,10,0)</f>
        <v>#N/A</v>
      </c>
    </row>
    <row r="8816" spans="3:17" x14ac:dyDescent="0.2">
      <c r="C8816" s="8">
        <v>45918</v>
      </c>
      <c r="D8816" s="32" t="s">
        <v>5393</v>
      </c>
      <c r="E8816">
        <f t="shared" si="447"/>
        <v>324</v>
      </c>
      <c r="F8816" s="4" t="s">
        <v>17393</v>
      </c>
      <c r="G8816" s="4" t="s">
        <v>5588</v>
      </c>
      <c r="H8816" s="12">
        <v>-100054</v>
      </c>
      <c r="I8816" s="11" t="s">
        <v>548</v>
      </c>
      <c r="J8816" s="12">
        <v>-8004</v>
      </c>
      <c r="K8816" s="12">
        <f t="shared" si="446"/>
        <v>-108058</v>
      </c>
      <c r="L8816" s="4" t="s">
        <v>313</v>
      </c>
      <c r="M8816" s="4" t="s">
        <v>1554</v>
      </c>
      <c r="N8816" t="s">
        <v>5381</v>
      </c>
      <c r="O8816" s="22" t="e">
        <f>+VLOOKUP(E8816,[2]Sheet1!C$6490:L$6962,9,0)</f>
        <v>#N/A</v>
      </c>
      <c r="P8816" s="22" t="e">
        <f t="shared" si="445"/>
        <v>#N/A</v>
      </c>
      <c r="Q8816" s="1" t="e">
        <f>+VLOOKUP(E8816,[2]Sheet1!C$6490:L$6962,10,0)</f>
        <v>#N/A</v>
      </c>
    </row>
    <row r="8817" spans="3:17" x14ac:dyDescent="0.2">
      <c r="C8817" s="8">
        <v>45918</v>
      </c>
      <c r="D8817" s="32" t="s">
        <v>18525</v>
      </c>
      <c r="E8817">
        <f t="shared" si="447"/>
        <v>3262</v>
      </c>
      <c r="F8817" s="4" t="s">
        <v>17388</v>
      </c>
      <c r="G8817" s="4" t="s">
        <v>16340</v>
      </c>
      <c r="H8817" s="12">
        <v>-1192522</v>
      </c>
      <c r="I8817" s="11" t="s">
        <v>548</v>
      </c>
      <c r="J8817" s="12">
        <v>-95402</v>
      </c>
      <c r="K8817" s="12">
        <f t="shared" si="446"/>
        <v>-1287924</v>
      </c>
      <c r="L8817" s="4" t="s">
        <v>3387</v>
      </c>
      <c r="M8817" s="4" t="s">
        <v>3106</v>
      </c>
      <c r="N8817" t="s">
        <v>5381</v>
      </c>
      <c r="O8817" s="22" t="e">
        <f>+VLOOKUP(E8817,[2]Sheet1!C$6490:L$6962,9,0)</f>
        <v>#N/A</v>
      </c>
      <c r="P8817" s="22" t="e">
        <f t="shared" si="445"/>
        <v>#N/A</v>
      </c>
      <c r="Q8817" s="1" t="e">
        <f>+VLOOKUP(E8817,[2]Sheet1!C$6490:L$6962,10,0)</f>
        <v>#N/A</v>
      </c>
    </row>
    <row r="8818" spans="3:17" x14ac:dyDescent="0.2">
      <c r="C8818" s="8">
        <v>45918</v>
      </c>
      <c r="D8818" s="32" t="s">
        <v>5964</v>
      </c>
      <c r="E8818">
        <f t="shared" si="447"/>
        <v>3263</v>
      </c>
      <c r="F8818" s="4" t="s">
        <v>17388</v>
      </c>
      <c r="G8818" s="4" t="s">
        <v>7014</v>
      </c>
      <c r="H8818" s="12">
        <v>-357756</v>
      </c>
      <c r="I8818" s="11" t="s">
        <v>548</v>
      </c>
      <c r="J8818" s="12">
        <v>-28620</v>
      </c>
      <c r="K8818" s="12">
        <f t="shared" si="446"/>
        <v>-386376</v>
      </c>
      <c r="L8818" s="4" t="s">
        <v>3387</v>
      </c>
      <c r="M8818" s="4" t="s">
        <v>3106</v>
      </c>
      <c r="N8818" t="s">
        <v>5381</v>
      </c>
      <c r="O8818" s="22" t="e">
        <f>+VLOOKUP(E8818,[2]Sheet1!C$6490:L$6962,9,0)</f>
        <v>#N/A</v>
      </c>
      <c r="P8818" s="22" t="e">
        <f t="shared" si="445"/>
        <v>#N/A</v>
      </c>
      <c r="Q8818" s="1" t="e">
        <f>+VLOOKUP(E8818,[2]Sheet1!C$6490:L$6962,10,0)</f>
        <v>#N/A</v>
      </c>
    </row>
    <row r="8819" spans="3:17" x14ac:dyDescent="0.2">
      <c r="C8819" s="8">
        <v>45918</v>
      </c>
      <c r="D8819" s="32" t="s">
        <v>18526</v>
      </c>
      <c r="E8819">
        <f t="shared" si="447"/>
        <v>3266</v>
      </c>
      <c r="F8819" s="4" t="s">
        <v>17388</v>
      </c>
      <c r="G8819" s="4" t="s">
        <v>5588</v>
      </c>
      <c r="H8819" s="12">
        <v>-1192522</v>
      </c>
      <c r="I8819" s="11" t="s">
        <v>548</v>
      </c>
      <c r="J8819" s="12">
        <v>-95402</v>
      </c>
      <c r="K8819" s="12">
        <f t="shared" si="446"/>
        <v>-1287924</v>
      </c>
      <c r="L8819" s="4" t="s">
        <v>3387</v>
      </c>
      <c r="M8819" s="4" t="s">
        <v>3106</v>
      </c>
      <c r="N8819" t="s">
        <v>5381</v>
      </c>
      <c r="O8819" s="22" t="e">
        <f>+VLOOKUP(E8819,[2]Sheet1!C$6490:L$6962,9,0)</f>
        <v>#N/A</v>
      </c>
      <c r="P8819" s="22" t="e">
        <f t="shared" si="445"/>
        <v>#N/A</v>
      </c>
      <c r="Q8819" s="1" t="e">
        <f>+VLOOKUP(E8819,[2]Sheet1!C$6490:L$6962,10,0)</f>
        <v>#N/A</v>
      </c>
    </row>
    <row r="8820" spans="3:17" x14ac:dyDescent="0.2">
      <c r="C8820" s="8">
        <v>45918</v>
      </c>
      <c r="D8820" s="32" t="s">
        <v>18527</v>
      </c>
      <c r="E8820">
        <f t="shared" si="447"/>
        <v>3271</v>
      </c>
      <c r="F8820" s="4" t="s">
        <v>17388</v>
      </c>
      <c r="G8820" s="4" t="s">
        <v>18178</v>
      </c>
      <c r="H8820" s="12">
        <v>-1192522</v>
      </c>
      <c r="I8820" s="11" t="s">
        <v>548</v>
      </c>
      <c r="J8820" s="12">
        <v>-95402</v>
      </c>
      <c r="K8820" s="12">
        <f t="shared" si="446"/>
        <v>-1287924</v>
      </c>
      <c r="L8820" s="4" t="s">
        <v>3387</v>
      </c>
      <c r="M8820" s="4" t="s">
        <v>3106</v>
      </c>
      <c r="N8820" t="s">
        <v>5381</v>
      </c>
      <c r="O8820" s="22" t="e">
        <f>+VLOOKUP(E8820,[2]Sheet1!C$6490:L$6962,9,0)</f>
        <v>#N/A</v>
      </c>
      <c r="P8820" s="22" t="e">
        <f t="shared" si="445"/>
        <v>#N/A</v>
      </c>
      <c r="Q8820" s="1" t="e">
        <f>+VLOOKUP(E8820,[2]Sheet1!C$6490:L$6962,10,0)</f>
        <v>#N/A</v>
      </c>
    </row>
    <row r="8821" spans="3:17" x14ac:dyDescent="0.2">
      <c r="C8821" s="8">
        <v>45918</v>
      </c>
      <c r="D8821" s="32" t="s">
        <v>18528</v>
      </c>
      <c r="E8821">
        <f t="shared" si="447"/>
        <v>3273</v>
      </c>
      <c r="F8821" s="4" t="s">
        <v>17388</v>
      </c>
      <c r="G8821" s="4" t="s">
        <v>18177</v>
      </c>
      <c r="H8821" s="12">
        <v>-1192522</v>
      </c>
      <c r="I8821" s="11" t="s">
        <v>548</v>
      </c>
      <c r="J8821" s="12">
        <v>-95402</v>
      </c>
      <c r="K8821" s="12">
        <f t="shared" si="446"/>
        <v>-1287924</v>
      </c>
      <c r="L8821" s="4" t="s">
        <v>3387</v>
      </c>
      <c r="M8821" s="4" t="s">
        <v>3106</v>
      </c>
      <c r="N8821" t="s">
        <v>5381</v>
      </c>
      <c r="O8821" s="22" t="e">
        <f>+VLOOKUP(E8821,[2]Sheet1!C$6490:L$6962,9,0)</f>
        <v>#N/A</v>
      </c>
      <c r="P8821" s="22" t="e">
        <f t="shared" ref="P8821:P8884" si="448">+O8821-K8821</f>
        <v>#N/A</v>
      </c>
      <c r="Q8821" s="1" t="e">
        <f>+VLOOKUP(E8821,[2]Sheet1!C$6490:L$6962,10,0)</f>
        <v>#N/A</v>
      </c>
    </row>
    <row r="8822" spans="3:17" x14ac:dyDescent="0.2">
      <c r="C8822" s="8">
        <v>45918</v>
      </c>
      <c r="D8822" s="32" t="s">
        <v>18529</v>
      </c>
      <c r="E8822">
        <f t="shared" si="447"/>
        <v>328</v>
      </c>
      <c r="F8822" s="4" t="s">
        <v>17393</v>
      </c>
      <c r="G8822" s="4" t="s">
        <v>5370</v>
      </c>
      <c r="H8822" s="12">
        <v>-100054</v>
      </c>
      <c r="I8822" s="11" t="s">
        <v>548</v>
      </c>
      <c r="J8822" s="12">
        <v>-8004</v>
      </c>
      <c r="K8822" s="12">
        <f t="shared" ref="K8822:K8885" si="449">+H8822+J8822</f>
        <v>-108058</v>
      </c>
      <c r="L8822" s="4" t="s">
        <v>313</v>
      </c>
      <c r="M8822" s="4" t="s">
        <v>1554</v>
      </c>
      <c r="N8822" t="s">
        <v>5381</v>
      </c>
      <c r="O8822" s="22" t="e">
        <f>+VLOOKUP(E8822,[2]Sheet1!C$6490:L$6962,9,0)</f>
        <v>#N/A</v>
      </c>
      <c r="P8822" s="22" t="e">
        <f t="shared" si="448"/>
        <v>#N/A</v>
      </c>
      <c r="Q8822" s="1" t="e">
        <f>+VLOOKUP(E8822,[2]Sheet1!C$6490:L$6962,10,0)</f>
        <v>#N/A</v>
      </c>
    </row>
    <row r="8823" spans="3:17" x14ac:dyDescent="0.2">
      <c r="C8823" s="8">
        <v>45918</v>
      </c>
      <c r="D8823" s="32" t="s">
        <v>18530</v>
      </c>
      <c r="E8823">
        <f t="shared" si="447"/>
        <v>329</v>
      </c>
      <c r="F8823" s="4" t="s">
        <v>17393</v>
      </c>
      <c r="G8823" s="4" t="s">
        <v>7014</v>
      </c>
      <c r="H8823" s="12">
        <v>-30016</v>
      </c>
      <c r="I8823" s="11" t="s">
        <v>548</v>
      </c>
      <c r="J8823" s="12">
        <v>-2401</v>
      </c>
      <c r="K8823" s="12">
        <f t="shared" si="449"/>
        <v>-32417</v>
      </c>
      <c r="L8823" s="4" t="s">
        <v>313</v>
      </c>
      <c r="M8823" s="4" t="s">
        <v>1554</v>
      </c>
      <c r="N8823" t="s">
        <v>5381</v>
      </c>
      <c r="O8823" s="22" t="e">
        <f>+VLOOKUP(E8823,[2]Sheet1!C$6490:L$6962,9,0)</f>
        <v>#N/A</v>
      </c>
      <c r="P8823" s="22" t="e">
        <f t="shared" si="448"/>
        <v>#N/A</v>
      </c>
      <c r="Q8823" s="1" t="e">
        <f>+VLOOKUP(E8823,[2]Sheet1!C$6490:L$6962,10,0)</f>
        <v>#N/A</v>
      </c>
    </row>
    <row r="8824" spans="3:17" x14ac:dyDescent="0.2">
      <c r="C8824" s="8">
        <v>45918</v>
      </c>
      <c r="D8824" s="32" t="s">
        <v>18531</v>
      </c>
      <c r="E8824">
        <f t="shared" si="447"/>
        <v>3303</v>
      </c>
      <c r="F8824" s="4" t="s">
        <v>17388</v>
      </c>
      <c r="G8824" s="4" t="s">
        <v>5370</v>
      </c>
      <c r="H8824" s="12">
        <v>-1192522</v>
      </c>
      <c r="I8824" s="11" t="s">
        <v>548</v>
      </c>
      <c r="J8824" s="12">
        <v>-95402</v>
      </c>
      <c r="K8824" s="12">
        <f t="shared" si="449"/>
        <v>-1287924</v>
      </c>
      <c r="L8824" s="4" t="s">
        <v>3387</v>
      </c>
      <c r="M8824" s="4" t="s">
        <v>3106</v>
      </c>
      <c r="N8824" t="s">
        <v>5381</v>
      </c>
      <c r="O8824" s="22" t="e">
        <f>+VLOOKUP(E8824,[2]Sheet1!C$6490:L$6962,9,0)</f>
        <v>#N/A</v>
      </c>
      <c r="P8824" s="22" t="e">
        <f t="shared" si="448"/>
        <v>#N/A</v>
      </c>
      <c r="Q8824" s="1" t="e">
        <f>+VLOOKUP(E8824,[2]Sheet1!C$6490:L$6962,10,0)</f>
        <v>#N/A</v>
      </c>
    </row>
    <row r="8825" spans="3:17" x14ac:dyDescent="0.2">
      <c r="C8825" s="8">
        <v>45919</v>
      </c>
      <c r="D8825" s="4" t="s">
        <v>18532</v>
      </c>
      <c r="E8825">
        <f t="shared" si="447"/>
        <v>61157</v>
      </c>
      <c r="F8825" s="4" t="s">
        <v>12142</v>
      </c>
      <c r="G8825" s="4" t="s">
        <v>18808</v>
      </c>
      <c r="H8825" s="12">
        <v>230760</v>
      </c>
      <c r="I8825" s="11" t="s">
        <v>548</v>
      </c>
      <c r="J8825" s="12">
        <v>18461</v>
      </c>
      <c r="K8825" s="12">
        <f t="shared" si="449"/>
        <v>249221</v>
      </c>
      <c r="L8825" s="4" t="s">
        <v>3387</v>
      </c>
      <c r="M8825" s="4" t="s">
        <v>3106</v>
      </c>
      <c r="N8825" t="s">
        <v>5381</v>
      </c>
      <c r="O8825" s="22" t="e">
        <f>+VLOOKUP(E8825,[2]Sheet1!C$6490:L$6962,9,0)</f>
        <v>#N/A</v>
      </c>
      <c r="P8825" s="22" t="e">
        <f t="shared" si="448"/>
        <v>#N/A</v>
      </c>
      <c r="Q8825" s="1" t="e">
        <f>+VLOOKUP(E8825,[2]Sheet1!C$6490:L$6962,10,0)</f>
        <v>#N/A</v>
      </c>
    </row>
    <row r="8826" spans="3:17" x14ac:dyDescent="0.2">
      <c r="C8826" s="8">
        <v>45919</v>
      </c>
      <c r="D8826" s="4" t="s">
        <v>18533</v>
      </c>
      <c r="E8826">
        <f t="shared" si="447"/>
        <v>61158</v>
      </c>
      <c r="F8826" s="4" t="s">
        <v>12142</v>
      </c>
      <c r="G8826" s="4" t="s">
        <v>18809</v>
      </c>
      <c r="H8826" s="12">
        <v>276912</v>
      </c>
      <c r="I8826" s="11" t="s">
        <v>548</v>
      </c>
      <c r="J8826" s="12">
        <v>22153</v>
      </c>
      <c r="K8826" s="12">
        <f t="shared" si="449"/>
        <v>299065</v>
      </c>
      <c r="L8826" s="4" t="s">
        <v>3387</v>
      </c>
      <c r="M8826" s="4" t="s">
        <v>3106</v>
      </c>
      <c r="N8826" t="s">
        <v>5381</v>
      </c>
      <c r="O8826" s="22" t="e">
        <f>+VLOOKUP(E8826,[2]Sheet1!C$6490:L$6962,9,0)</f>
        <v>#N/A</v>
      </c>
      <c r="P8826" s="22" t="e">
        <f t="shared" si="448"/>
        <v>#N/A</v>
      </c>
      <c r="Q8826" s="1" t="e">
        <f>+VLOOKUP(E8826,[2]Sheet1!C$6490:L$6962,10,0)</f>
        <v>#N/A</v>
      </c>
    </row>
    <row r="8827" spans="3:17" x14ac:dyDescent="0.2">
      <c r="C8827" s="8">
        <v>45919</v>
      </c>
      <c r="D8827" s="4" t="s">
        <v>18534</v>
      </c>
      <c r="E8827">
        <f t="shared" si="447"/>
        <v>61159</v>
      </c>
      <c r="F8827" s="4" t="s">
        <v>12142</v>
      </c>
      <c r="G8827" s="4" t="s">
        <v>18810</v>
      </c>
      <c r="H8827" s="12">
        <v>230760</v>
      </c>
      <c r="I8827" s="11" t="s">
        <v>548</v>
      </c>
      <c r="J8827" s="12">
        <v>18461</v>
      </c>
      <c r="K8827" s="12">
        <f t="shared" si="449"/>
        <v>249221</v>
      </c>
      <c r="L8827" s="4" t="s">
        <v>3387</v>
      </c>
      <c r="M8827" s="4" t="s">
        <v>3106</v>
      </c>
      <c r="N8827" t="s">
        <v>5381</v>
      </c>
      <c r="O8827" s="22" t="e">
        <f>+VLOOKUP(E8827,[2]Sheet1!C$6490:L$6962,9,0)</f>
        <v>#N/A</v>
      </c>
      <c r="P8827" s="22" t="e">
        <f t="shared" si="448"/>
        <v>#N/A</v>
      </c>
      <c r="Q8827" s="1" t="e">
        <f>+VLOOKUP(E8827,[2]Sheet1!C$6490:L$6962,10,0)</f>
        <v>#N/A</v>
      </c>
    </row>
    <row r="8828" spans="3:17" x14ac:dyDescent="0.2">
      <c r="C8828" s="8">
        <v>45919</v>
      </c>
      <c r="D8828" s="4" t="s">
        <v>18535</v>
      </c>
      <c r="E8828">
        <f t="shared" si="447"/>
        <v>61160</v>
      </c>
      <c r="F8828" s="4" t="s">
        <v>12142</v>
      </c>
      <c r="G8828" s="4" t="s">
        <v>18811</v>
      </c>
      <c r="H8828" s="12">
        <v>346140</v>
      </c>
      <c r="I8828" s="11" t="s">
        <v>548</v>
      </c>
      <c r="J8828" s="12">
        <v>27691</v>
      </c>
      <c r="K8828" s="12">
        <f t="shared" si="449"/>
        <v>373831</v>
      </c>
      <c r="L8828" s="4" t="s">
        <v>3387</v>
      </c>
      <c r="M8828" s="4" t="s">
        <v>3106</v>
      </c>
      <c r="N8828" t="s">
        <v>5381</v>
      </c>
      <c r="O8828" s="22" t="e">
        <f>+VLOOKUP(E8828,[2]Sheet1!C$6490:L$6962,9,0)</f>
        <v>#N/A</v>
      </c>
      <c r="P8828" s="22" t="e">
        <f t="shared" si="448"/>
        <v>#N/A</v>
      </c>
      <c r="Q8828" s="1" t="e">
        <f>+VLOOKUP(E8828,[2]Sheet1!C$6490:L$6962,10,0)</f>
        <v>#N/A</v>
      </c>
    </row>
    <row r="8829" spans="3:17" x14ac:dyDescent="0.2">
      <c r="C8829" s="8">
        <v>45919</v>
      </c>
      <c r="D8829" s="4" t="s">
        <v>18536</v>
      </c>
      <c r="E8829">
        <f t="shared" si="447"/>
        <v>61161</v>
      </c>
      <c r="F8829" s="4" t="s">
        <v>12142</v>
      </c>
      <c r="G8829" s="4" t="s">
        <v>18812</v>
      </c>
      <c r="H8829" s="12">
        <v>230760</v>
      </c>
      <c r="I8829" s="11" t="s">
        <v>548</v>
      </c>
      <c r="J8829" s="12">
        <v>18461</v>
      </c>
      <c r="K8829" s="12">
        <f t="shared" si="449"/>
        <v>249221</v>
      </c>
      <c r="L8829" s="4" t="s">
        <v>3387</v>
      </c>
      <c r="M8829" s="4" t="s">
        <v>3106</v>
      </c>
      <c r="N8829" t="s">
        <v>5381</v>
      </c>
      <c r="O8829" s="22" t="e">
        <f>+VLOOKUP(E8829,[2]Sheet1!C$6490:L$6962,9,0)</f>
        <v>#N/A</v>
      </c>
      <c r="P8829" s="22" t="e">
        <f t="shared" si="448"/>
        <v>#N/A</v>
      </c>
      <c r="Q8829" s="1" t="e">
        <f>+VLOOKUP(E8829,[2]Sheet1!C$6490:L$6962,10,0)</f>
        <v>#N/A</v>
      </c>
    </row>
    <row r="8830" spans="3:17" x14ac:dyDescent="0.2">
      <c r="C8830" s="8">
        <v>45919</v>
      </c>
      <c r="D8830" s="4" t="s">
        <v>18537</v>
      </c>
      <c r="E8830">
        <f t="shared" si="447"/>
        <v>61162</v>
      </c>
      <c r="F8830" s="4" t="s">
        <v>12142</v>
      </c>
      <c r="G8830" s="4" t="s">
        <v>18813</v>
      </c>
      <c r="H8830" s="12">
        <v>230760</v>
      </c>
      <c r="I8830" s="11" t="s">
        <v>548</v>
      </c>
      <c r="J8830" s="12">
        <v>18461</v>
      </c>
      <c r="K8830" s="12">
        <f t="shared" si="449"/>
        <v>249221</v>
      </c>
      <c r="L8830" s="4" t="s">
        <v>3387</v>
      </c>
      <c r="M8830" s="4" t="s">
        <v>3106</v>
      </c>
      <c r="N8830" t="s">
        <v>5381</v>
      </c>
      <c r="O8830" s="22" t="e">
        <f>+VLOOKUP(E8830,[2]Sheet1!C$6490:L$6962,9,0)</f>
        <v>#N/A</v>
      </c>
      <c r="P8830" s="22" t="e">
        <f t="shared" si="448"/>
        <v>#N/A</v>
      </c>
      <c r="Q8830" s="1" t="e">
        <f>+VLOOKUP(E8830,[2]Sheet1!C$6490:L$6962,10,0)</f>
        <v>#N/A</v>
      </c>
    </row>
    <row r="8831" spans="3:17" x14ac:dyDescent="0.2">
      <c r="C8831" s="8">
        <v>45919</v>
      </c>
      <c r="D8831" s="4" t="s">
        <v>18538</v>
      </c>
      <c r="E8831">
        <f t="shared" si="447"/>
        <v>61163</v>
      </c>
      <c r="F8831" s="4" t="s">
        <v>12142</v>
      </c>
      <c r="G8831" s="4" t="s">
        <v>18814</v>
      </c>
      <c r="H8831" s="12">
        <v>230760</v>
      </c>
      <c r="I8831" s="11" t="s">
        <v>548</v>
      </c>
      <c r="J8831" s="12">
        <v>18461</v>
      </c>
      <c r="K8831" s="12">
        <f t="shared" si="449"/>
        <v>249221</v>
      </c>
      <c r="L8831" s="4" t="s">
        <v>3387</v>
      </c>
      <c r="M8831" s="4" t="s">
        <v>3106</v>
      </c>
      <c r="N8831" t="s">
        <v>5381</v>
      </c>
      <c r="O8831" s="22" t="e">
        <f>+VLOOKUP(E8831,[2]Sheet1!C$6490:L$6962,9,0)</f>
        <v>#N/A</v>
      </c>
      <c r="P8831" s="22" t="e">
        <f t="shared" si="448"/>
        <v>#N/A</v>
      </c>
      <c r="Q8831" s="1" t="e">
        <f>+VLOOKUP(E8831,[2]Sheet1!C$6490:L$6962,10,0)</f>
        <v>#N/A</v>
      </c>
    </row>
    <row r="8832" spans="3:17" x14ac:dyDescent="0.2">
      <c r="C8832" s="8">
        <v>45919</v>
      </c>
      <c r="D8832" s="4" t="s">
        <v>18539</v>
      </c>
      <c r="E8832">
        <f t="shared" si="447"/>
        <v>61164</v>
      </c>
      <c r="F8832" s="4" t="s">
        <v>12142</v>
      </c>
      <c r="G8832" s="4" t="s">
        <v>18815</v>
      </c>
      <c r="H8832" s="12">
        <v>230760</v>
      </c>
      <c r="I8832" s="11" t="s">
        <v>548</v>
      </c>
      <c r="J8832" s="12">
        <v>18461</v>
      </c>
      <c r="K8832" s="12">
        <f t="shared" si="449"/>
        <v>249221</v>
      </c>
      <c r="L8832" s="4" t="s">
        <v>3387</v>
      </c>
      <c r="M8832" s="4" t="s">
        <v>3106</v>
      </c>
      <c r="N8832" t="s">
        <v>5381</v>
      </c>
      <c r="O8832" s="22" t="e">
        <f>+VLOOKUP(E8832,[2]Sheet1!C$6490:L$6962,9,0)</f>
        <v>#N/A</v>
      </c>
      <c r="P8832" s="22" t="e">
        <f t="shared" si="448"/>
        <v>#N/A</v>
      </c>
      <c r="Q8832" s="1" t="e">
        <f>+VLOOKUP(E8832,[2]Sheet1!C$6490:L$6962,10,0)</f>
        <v>#N/A</v>
      </c>
    </row>
    <row r="8833" spans="3:17" x14ac:dyDescent="0.2">
      <c r="C8833" s="8">
        <v>45919</v>
      </c>
      <c r="D8833" s="4" t="s">
        <v>18540</v>
      </c>
      <c r="E8833">
        <f t="shared" si="447"/>
        <v>61165</v>
      </c>
      <c r="F8833" s="4" t="s">
        <v>12142</v>
      </c>
      <c r="G8833" s="4" t="s">
        <v>18816</v>
      </c>
      <c r="H8833" s="12">
        <v>230760</v>
      </c>
      <c r="I8833" s="11" t="s">
        <v>548</v>
      </c>
      <c r="J8833" s="12">
        <v>18461</v>
      </c>
      <c r="K8833" s="12">
        <f t="shared" si="449"/>
        <v>249221</v>
      </c>
      <c r="L8833" s="4" t="s">
        <v>3387</v>
      </c>
      <c r="M8833" s="4" t="s">
        <v>3106</v>
      </c>
      <c r="N8833" t="s">
        <v>5381</v>
      </c>
      <c r="O8833" s="22" t="e">
        <f>+VLOOKUP(E8833,[2]Sheet1!C$6490:L$6962,9,0)</f>
        <v>#N/A</v>
      </c>
      <c r="P8833" s="22" t="e">
        <f t="shared" si="448"/>
        <v>#N/A</v>
      </c>
      <c r="Q8833" s="1" t="e">
        <f>+VLOOKUP(E8833,[2]Sheet1!C$6490:L$6962,10,0)</f>
        <v>#N/A</v>
      </c>
    </row>
    <row r="8834" spans="3:17" x14ac:dyDescent="0.2">
      <c r="C8834" s="8">
        <v>45919</v>
      </c>
      <c r="D8834" s="4" t="s">
        <v>18541</v>
      </c>
      <c r="E8834">
        <f t="shared" si="447"/>
        <v>61166</v>
      </c>
      <c r="F8834" s="4" t="s">
        <v>12142</v>
      </c>
      <c r="G8834" s="4" t="s">
        <v>18817</v>
      </c>
      <c r="H8834" s="12">
        <v>346140</v>
      </c>
      <c r="I8834" s="11" t="s">
        <v>548</v>
      </c>
      <c r="J8834" s="12">
        <v>27691</v>
      </c>
      <c r="K8834" s="12">
        <f t="shared" si="449"/>
        <v>373831</v>
      </c>
      <c r="L8834" s="4" t="s">
        <v>3387</v>
      </c>
      <c r="M8834" s="4" t="s">
        <v>3106</v>
      </c>
      <c r="N8834" t="s">
        <v>5381</v>
      </c>
      <c r="O8834" s="22" t="e">
        <f>+VLOOKUP(E8834,[2]Sheet1!C$6490:L$6962,9,0)</f>
        <v>#N/A</v>
      </c>
      <c r="P8834" s="22" t="e">
        <f t="shared" si="448"/>
        <v>#N/A</v>
      </c>
      <c r="Q8834" s="1" t="e">
        <f>+VLOOKUP(E8834,[2]Sheet1!C$6490:L$6962,10,0)</f>
        <v>#N/A</v>
      </c>
    </row>
    <row r="8835" spans="3:17" x14ac:dyDescent="0.2">
      <c r="C8835" s="8">
        <v>45919</v>
      </c>
      <c r="D8835" s="4" t="s">
        <v>18542</v>
      </c>
      <c r="E8835">
        <f t="shared" si="447"/>
        <v>61167</v>
      </c>
      <c r="F8835" s="4" t="s">
        <v>12142</v>
      </c>
      <c r="G8835" s="4" t="s">
        <v>18818</v>
      </c>
      <c r="H8835" s="12">
        <v>184608</v>
      </c>
      <c r="I8835" s="11" t="s">
        <v>548</v>
      </c>
      <c r="J8835" s="12">
        <v>14769</v>
      </c>
      <c r="K8835" s="12">
        <f t="shared" si="449"/>
        <v>199377</v>
      </c>
      <c r="L8835" s="4" t="s">
        <v>3387</v>
      </c>
      <c r="M8835" s="4" t="s">
        <v>3106</v>
      </c>
      <c r="N8835" t="s">
        <v>5381</v>
      </c>
      <c r="O8835" s="22" t="e">
        <f>+VLOOKUP(E8835,[2]Sheet1!C$6490:L$6962,9,0)</f>
        <v>#N/A</v>
      </c>
      <c r="P8835" s="22" t="e">
        <f t="shared" si="448"/>
        <v>#N/A</v>
      </c>
      <c r="Q8835" s="1" t="e">
        <f>+VLOOKUP(E8835,[2]Sheet1!C$6490:L$6962,10,0)</f>
        <v>#N/A</v>
      </c>
    </row>
    <row r="8836" spans="3:17" x14ac:dyDescent="0.2">
      <c r="C8836" s="8">
        <v>45919</v>
      </c>
      <c r="D8836" s="4" t="s">
        <v>18543</v>
      </c>
      <c r="E8836">
        <f t="shared" si="447"/>
        <v>61168</v>
      </c>
      <c r="F8836" s="4" t="s">
        <v>12142</v>
      </c>
      <c r="G8836" s="4" t="s">
        <v>18819</v>
      </c>
      <c r="H8836" s="12">
        <v>184608</v>
      </c>
      <c r="I8836" s="11" t="s">
        <v>548</v>
      </c>
      <c r="J8836" s="12">
        <v>14769</v>
      </c>
      <c r="K8836" s="12">
        <f t="shared" si="449"/>
        <v>199377</v>
      </c>
      <c r="L8836" s="4" t="s">
        <v>3387</v>
      </c>
      <c r="M8836" s="4" t="s">
        <v>3106</v>
      </c>
      <c r="N8836" t="s">
        <v>5381</v>
      </c>
      <c r="O8836" s="22" t="e">
        <f>+VLOOKUP(E8836,[2]Sheet1!C$6490:L$6962,9,0)</f>
        <v>#N/A</v>
      </c>
      <c r="P8836" s="22" t="e">
        <f t="shared" si="448"/>
        <v>#N/A</v>
      </c>
      <c r="Q8836" s="1" t="e">
        <f>+VLOOKUP(E8836,[2]Sheet1!C$6490:L$6962,10,0)</f>
        <v>#N/A</v>
      </c>
    </row>
    <row r="8837" spans="3:17" x14ac:dyDescent="0.2">
      <c r="C8837" s="8">
        <v>45919</v>
      </c>
      <c r="D8837" s="4" t="s">
        <v>18544</v>
      </c>
      <c r="E8837">
        <f t="shared" si="447"/>
        <v>61169</v>
      </c>
      <c r="F8837" s="4" t="s">
        <v>12142</v>
      </c>
      <c r="G8837" s="4" t="s">
        <v>18820</v>
      </c>
      <c r="H8837" s="12">
        <v>461520</v>
      </c>
      <c r="I8837" s="11" t="s">
        <v>548</v>
      </c>
      <c r="J8837" s="12">
        <v>36922</v>
      </c>
      <c r="K8837" s="12">
        <f t="shared" si="449"/>
        <v>498442</v>
      </c>
      <c r="L8837" s="4" t="s">
        <v>3387</v>
      </c>
      <c r="M8837" s="4" t="s">
        <v>3106</v>
      </c>
      <c r="N8837" t="s">
        <v>5381</v>
      </c>
      <c r="O8837" s="22" t="e">
        <f>+VLOOKUP(E8837,[2]Sheet1!C$6490:L$6962,9,0)</f>
        <v>#N/A</v>
      </c>
      <c r="P8837" s="22" t="e">
        <f t="shared" si="448"/>
        <v>#N/A</v>
      </c>
      <c r="Q8837" s="1" t="e">
        <f>+VLOOKUP(E8837,[2]Sheet1!C$6490:L$6962,10,0)</f>
        <v>#N/A</v>
      </c>
    </row>
    <row r="8838" spans="3:17" hidden="1" x14ac:dyDescent="0.2">
      <c r="C8838" s="8">
        <v>45922</v>
      </c>
      <c r="D8838" s="4" t="s">
        <v>17932</v>
      </c>
      <c r="E8838">
        <f t="shared" si="447"/>
        <v>1546</v>
      </c>
      <c r="F8838" s="4" t="s">
        <v>12581</v>
      </c>
      <c r="G8838" s="4" t="s">
        <v>18821</v>
      </c>
      <c r="H8838" s="12">
        <v>-230760</v>
      </c>
      <c r="I8838" s="11" t="s">
        <v>548</v>
      </c>
      <c r="J8838" s="12">
        <v>-18461</v>
      </c>
      <c r="K8838" s="12">
        <f t="shared" si="449"/>
        <v>-249221</v>
      </c>
      <c r="L8838" s="4" t="s">
        <v>3387</v>
      </c>
      <c r="M8838" s="4" t="s">
        <v>3106</v>
      </c>
      <c r="N8838" t="s">
        <v>20734</v>
      </c>
      <c r="O8838" s="22">
        <f>+VLOOKUP(E8838,[2]Sheet1!C$6490:L$6962,9,0)</f>
        <v>-67648</v>
      </c>
      <c r="P8838" s="22">
        <f t="shared" si="448"/>
        <v>181573</v>
      </c>
      <c r="Q8838" s="1">
        <f>+VLOOKUP(E8838,[2]Sheet1!C$6490:L$6962,10,0)</f>
        <v>45911</v>
      </c>
    </row>
    <row r="8839" spans="3:17" hidden="1" x14ac:dyDescent="0.2">
      <c r="C8839" s="8">
        <v>45922</v>
      </c>
      <c r="D8839" s="4" t="s">
        <v>18545</v>
      </c>
      <c r="E8839">
        <f t="shared" si="447"/>
        <v>61243</v>
      </c>
      <c r="F8839" s="4" t="s">
        <v>12142</v>
      </c>
      <c r="G8839" s="4" t="s">
        <v>18822</v>
      </c>
      <c r="H8839" s="12">
        <v>230760</v>
      </c>
      <c r="I8839" s="11" t="s">
        <v>548</v>
      </c>
      <c r="J8839" s="12">
        <v>18461</v>
      </c>
      <c r="K8839" s="12">
        <f t="shared" si="449"/>
        <v>249221</v>
      </c>
      <c r="L8839" s="4" t="s">
        <v>3387</v>
      </c>
      <c r="M8839" s="4" t="s">
        <v>3106</v>
      </c>
      <c r="N8839" t="s">
        <v>20734</v>
      </c>
      <c r="O8839" s="22" t="e">
        <f>+VLOOKUP(E8839,[2]Sheet1!C$6490:L$6962,9,0)</f>
        <v>#N/A</v>
      </c>
      <c r="P8839" s="22" t="e">
        <f t="shared" si="448"/>
        <v>#N/A</v>
      </c>
      <c r="Q8839" s="1" t="e">
        <f>+VLOOKUP(E8839,[2]Sheet1!C$6490:L$6962,10,0)</f>
        <v>#N/A</v>
      </c>
    </row>
    <row r="8840" spans="3:17" x14ac:dyDescent="0.2">
      <c r="C8840" s="8">
        <v>45924</v>
      </c>
      <c r="D8840" s="4" t="s">
        <v>18546</v>
      </c>
      <c r="E8840">
        <f t="shared" si="447"/>
        <v>61364</v>
      </c>
      <c r="F8840" s="4" t="s">
        <v>12142</v>
      </c>
      <c r="G8840" s="4" t="s">
        <v>18823</v>
      </c>
      <c r="H8840" s="12">
        <v>230760</v>
      </c>
      <c r="I8840" s="11" t="s">
        <v>548</v>
      </c>
      <c r="J8840" s="12">
        <v>18461</v>
      </c>
      <c r="K8840" s="12">
        <f t="shared" si="449"/>
        <v>249221</v>
      </c>
      <c r="L8840" s="4" t="s">
        <v>3387</v>
      </c>
      <c r="M8840" s="4" t="s">
        <v>3106</v>
      </c>
      <c r="N8840" t="s">
        <v>5381</v>
      </c>
      <c r="O8840" s="22" t="e">
        <f>+VLOOKUP(E8840,[2]Sheet1!C$6490:L$6962,9,0)</f>
        <v>#N/A</v>
      </c>
      <c r="P8840" s="22" t="e">
        <f t="shared" si="448"/>
        <v>#N/A</v>
      </c>
      <c r="Q8840" s="1" t="e">
        <f>+VLOOKUP(E8840,[2]Sheet1!C$6490:L$6962,10,0)</f>
        <v>#N/A</v>
      </c>
    </row>
    <row r="8841" spans="3:17" x14ac:dyDescent="0.2">
      <c r="C8841" s="8">
        <v>45924</v>
      </c>
      <c r="D8841" s="4" t="s">
        <v>18547</v>
      </c>
      <c r="E8841">
        <f t="shared" si="447"/>
        <v>61365</v>
      </c>
      <c r="F8841" s="4" t="s">
        <v>12142</v>
      </c>
      <c r="G8841" s="4" t="s">
        <v>18824</v>
      </c>
      <c r="H8841" s="12">
        <v>230760</v>
      </c>
      <c r="I8841" s="11" t="s">
        <v>548</v>
      </c>
      <c r="J8841" s="12">
        <v>18461</v>
      </c>
      <c r="K8841" s="12">
        <f t="shared" si="449"/>
        <v>249221</v>
      </c>
      <c r="L8841" s="4" t="s">
        <v>3387</v>
      </c>
      <c r="M8841" s="4" t="s">
        <v>3106</v>
      </c>
      <c r="N8841" t="s">
        <v>5381</v>
      </c>
      <c r="O8841" s="22" t="e">
        <f>+VLOOKUP(E8841,[2]Sheet1!C$6490:L$6962,9,0)</f>
        <v>#N/A</v>
      </c>
      <c r="P8841" s="22" t="e">
        <f t="shared" si="448"/>
        <v>#N/A</v>
      </c>
      <c r="Q8841" s="1" t="e">
        <f>+VLOOKUP(E8841,[2]Sheet1!C$6490:L$6962,10,0)</f>
        <v>#N/A</v>
      </c>
    </row>
    <row r="8842" spans="3:17" x14ac:dyDescent="0.2">
      <c r="C8842" s="8">
        <v>45924</v>
      </c>
      <c r="D8842" s="4" t="s">
        <v>18548</v>
      </c>
      <c r="E8842">
        <f t="shared" si="447"/>
        <v>61367</v>
      </c>
      <c r="F8842" s="4" t="s">
        <v>12142</v>
      </c>
      <c r="G8842" s="4" t="s">
        <v>18825</v>
      </c>
      <c r="H8842" s="12">
        <v>184608</v>
      </c>
      <c r="I8842" s="11" t="s">
        <v>548</v>
      </c>
      <c r="J8842" s="12">
        <v>14769</v>
      </c>
      <c r="K8842" s="12">
        <f t="shared" si="449"/>
        <v>199377</v>
      </c>
      <c r="L8842" s="4" t="s">
        <v>3387</v>
      </c>
      <c r="M8842" s="4" t="s">
        <v>3106</v>
      </c>
      <c r="N8842" t="s">
        <v>5381</v>
      </c>
      <c r="O8842" s="22" t="e">
        <f>+VLOOKUP(E8842,[2]Sheet1!C$6490:L$6962,9,0)</f>
        <v>#N/A</v>
      </c>
      <c r="P8842" s="22" t="e">
        <f t="shared" si="448"/>
        <v>#N/A</v>
      </c>
      <c r="Q8842" s="1" t="e">
        <f>+VLOOKUP(E8842,[2]Sheet1!C$6490:L$6962,10,0)</f>
        <v>#N/A</v>
      </c>
    </row>
    <row r="8843" spans="3:17" x14ac:dyDescent="0.2">
      <c r="C8843" s="8">
        <v>45924</v>
      </c>
      <c r="D8843" s="4" t="s">
        <v>18549</v>
      </c>
      <c r="E8843">
        <f t="shared" si="447"/>
        <v>61368</v>
      </c>
      <c r="F8843" s="4" t="s">
        <v>12142</v>
      </c>
      <c r="G8843" s="4" t="s">
        <v>18826</v>
      </c>
      <c r="H8843" s="12">
        <v>230760</v>
      </c>
      <c r="I8843" s="11" t="s">
        <v>548</v>
      </c>
      <c r="J8843" s="12">
        <v>18461</v>
      </c>
      <c r="K8843" s="12">
        <f t="shared" si="449"/>
        <v>249221</v>
      </c>
      <c r="L8843" s="4" t="s">
        <v>3387</v>
      </c>
      <c r="M8843" s="4" t="s">
        <v>3106</v>
      </c>
      <c r="N8843" t="s">
        <v>5381</v>
      </c>
      <c r="O8843" s="22" t="e">
        <f>+VLOOKUP(E8843,[2]Sheet1!C$6490:L$6962,9,0)</f>
        <v>#N/A</v>
      </c>
      <c r="P8843" s="22" t="e">
        <f t="shared" si="448"/>
        <v>#N/A</v>
      </c>
      <c r="Q8843" s="1" t="e">
        <f>+VLOOKUP(E8843,[2]Sheet1!C$6490:L$6962,10,0)</f>
        <v>#N/A</v>
      </c>
    </row>
    <row r="8844" spans="3:17" x14ac:dyDescent="0.2">
      <c r="C8844" s="8">
        <v>45924</v>
      </c>
      <c r="D8844" s="4" t="s">
        <v>18550</v>
      </c>
      <c r="E8844">
        <f t="shared" si="447"/>
        <v>61369</v>
      </c>
      <c r="F8844" s="4" t="s">
        <v>12142</v>
      </c>
      <c r="G8844" s="4" t="s">
        <v>18827</v>
      </c>
      <c r="H8844" s="12">
        <v>230760</v>
      </c>
      <c r="I8844" s="11" t="s">
        <v>548</v>
      </c>
      <c r="J8844" s="12">
        <v>18461</v>
      </c>
      <c r="K8844" s="12">
        <f t="shared" si="449"/>
        <v>249221</v>
      </c>
      <c r="L8844" s="4" t="s">
        <v>3387</v>
      </c>
      <c r="M8844" s="4" t="s">
        <v>3106</v>
      </c>
      <c r="N8844" t="s">
        <v>5381</v>
      </c>
      <c r="O8844" s="22" t="e">
        <f>+VLOOKUP(E8844,[2]Sheet1!C$6490:L$6962,9,0)</f>
        <v>#N/A</v>
      </c>
      <c r="P8844" s="22" t="e">
        <f t="shared" si="448"/>
        <v>#N/A</v>
      </c>
      <c r="Q8844" s="1" t="e">
        <f>+VLOOKUP(E8844,[2]Sheet1!C$6490:L$6962,10,0)</f>
        <v>#N/A</v>
      </c>
    </row>
    <row r="8845" spans="3:17" x14ac:dyDescent="0.2">
      <c r="C8845" s="8">
        <v>45924</v>
      </c>
      <c r="D8845" s="4" t="s">
        <v>18551</v>
      </c>
      <c r="E8845">
        <f t="shared" si="447"/>
        <v>61370</v>
      </c>
      <c r="F8845" s="4" t="s">
        <v>12142</v>
      </c>
      <c r="G8845" s="4" t="s">
        <v>18828</v>
      </c>
      <c r="H8845" s="12">
        <v>230760</v>
      </c>
      <c r="I8845" s="11" t="s">
        <v>548</v>
      </c>
      <c r="J8845" s="12">
        <v>18461</v>
      </c>
      <c r="K8845" s="12">
        <f t="shared" si="449"/>
        <v>249221</v>
      </c>
      <c r="L8845" s="4" t="s">
        <v>3387</v>
      </c>
      <c r="M8845" s="4" t="s">
        <v>3106</v>
      </c>
      <c r="N8845" t="s">
        <v>5381</v>
      </c>
      <c r="O8845" s="22" t="e">
        <f>+VLOOKUP(E8845,[2]Sheet1!C$6490:L$6962,9,0)</f>
        <v>#N/A</v>
      </c>
      <c r="P8845" s="22" t="e">
        <f t="shared" si="448"/>
        <v>#N/A</v>
      </c>
      <c r="Q8845" s="1" t="e">
        <f>+VLOOKUP(E8845,[2]Sheet1!C$6490:L$6962,10,0)</f>
        <v>#N/A</v>
      </c>
    </row>
    <row r="8846" spans="3:17" x14ac:dyDescent="0.2">
      <c r="C8846" s="8">
        <v>45924</v>
      </c>
      <c r="D8846" s="4" t="s">
        <v>18552</v>
      </c>
      <c r="E8846">
        <f t="shared" si="447"/>
        <v>61371</v>
      </c>
      <c r="F8846" s="4" t="s">
        <v>12142</v>
      </c>
      <c r="G8846" s="4" t="s">
        <v>18829</v>
      </c>
      <c r="H8846" s="12">
        <v>230760</v>
      </c>
      <c r="I8846" s="11" t="s">
        <v>548</v>
      </c>
      <c r="J8846" s="12">
        <v>18461</v>
      </c>
      <c r="K8846" s="12">
        <f t="shared" si="449"/>
        <v>249221</v>
      </c>
      <c r="L8846" s="4" t="s">
        <v>3387</v>
      </c>
      <c r="M8846" s="4" t="s">
        <v>3106</v>
      </c>
      <c r="N8846" t="s">
        <v>5381</v>
      </c>
      <c r="O8846" s="22" t="e">
        <f>+VLOOKUP(E8846,[2]Sheet1!C$6490:L$6962,9,0)</f>
        <v>#N/A</v>
      </c>
      <c r="P8846" s="22" t="e">
        <f t="shared" si="448"/>
        <v>#N/A</v>
      </c>
      <c r="Q8846" s="1" t="e">
        <f>+VLOOKUP(E8846,[2]Sheet1!C$6490:L$6962,10,0)</f>
        <v>#N/A</v>
      </c>
    </row>
    <row r="8847" spans="3:17" x14ac:dyDescent="0.2">
      <c r="C8847" s="8">
        <v>45924</v>
      </c>
      <c r="D8847" s="4" t="s">
        <v>18553</v>
      </c>
      <c r="E8847">
        <f t="shared" si="447"/>
        <v>61372</v>
      </c>
      <c r="F8847" s="4" t="s">
        <v>12142</v>
      </c>
      <c r="G8847" s="4" t="s">
        <v>18830</v>
      </c>
      <c r="H8847" s="12">
        <v>207684</v>
      </c>
      <c r="I8847" s="11" t="s">
        <v>548</v>
      </c>
      <c r="J8847" s="12">
        <v>16615</v>
      </c>
      <c r="K8847" s="12">
        <f t="shared" si="449"/>
        <v>224299</v>
      </c>
      <c r="L8847" s="4" t="s">
        <v>3387</v>
      </c>
      <c r="M8847" s="4" t="s">
        <v>3106</v>
      </c>
      <c r="N8847" t="s">
        <v>5381</v>
      </c>
      <c r="O8847" s="22" t="e">
        <f>+VLOOKUP(E8847,[2]Sheet1!C$6490:L$6962,9,0)</f>
        <v>#N/A</v>
      </c>
      <c r="P8847" s="22" t="e">
        <f t="shared" si="448"/>
        <v>#N/A</v>
      </c>
      <c r="Q8847" s="1" t="e">
        <f>+VLOOKUP(E8847,[2]Sheet1!C$6490:L$6962,10,0)</f>
        <v>#N/A</v>
      </c>
    </row>
    <row r="8848" spans="3:17" x14ac:dyDescent="0.2">
      <c r="C8848" s="8">
        <v>45924</v>
      </c>
      <c r="D8848" s="4" t="s">
        <v>18554</v>
      </c>
      <c r="E8848">
        <f t="shared" si="447"/>
        <v>61373</v>
      </c>
      <c r="F8848" s="4" t="s">
        <v>12142</v>
      </c>
      <c r="G8848" s="4" t="s">
        <v>18831</v>
      </c>
      <c r="H8848" s="12">
        <v>461520</v>
      </c>
      <c r="I8848" s="11" t="s">
        <v>548</v>
      </c>
      <c r="J8848" s="12">
        <v>36922</v>
      </c>
      <c r="K8848" s="12">
        <f t="shared" si="449"/>
        <v>498442</v>
      </c>
      <c r="L8848" s="4" t="s">
        <v>3387</v>
      </c>
      <c r="M8848" s="4" t="s">
        <v>3106</v>
      </c>
      <c r="N8848" t="s">
        <v>5381</v>
      </c>
      <c r="O8848" s="22" t="e">
        <f>+VLOOKUP(E8848,[2]Sheet1!C$6490:L$6962,9,0)</f>
        <v>#N/A</v>
      </c>
      <c r="P8848" s="22" t="e">
        <f t="shared" si="448"/>
        <v>#N/A</v>
      </c>
      <c r="Q8848" s="1" t="e">
        <f>+VLOOKUP(E8848,[2]Sheet1!C$6490:L$6962,10,0)</f>
        <v>#N/A</v>
      </c>
    </row>
    <row r="8849" spans="3:17" x14ac:dyDescent="0.2">
      <c r="C8849" s="8">
        <v>45924</v>
      </c>
      <c r="D8849" s="4" t="s">
        <v>18555</v>
      </c>
      <c r="E8849">
        <f t="shared" si="447"/>
        <v>61374</v>
      </c>
      <c r="F8849" s="4" t="s">
        <v>12142</v>
      </c>
      <c r="G8849" s="4" t="s">
        <v>18832</v>
      </c>
      <c r="H8849" s="12">
        <v>230760</v>
      </c>
      <c r="I8849" s="11" t="s">
        <v>548</v>
      </c>
      <c r="J8849" s="12">
        <v>18461</v>
      </c>
      <c r="K8849" s="12">
        <f t="shared" si="449"/>
        <v>249221</v>
      </c>
      <c r="L8849" s="4" t="s">
        <v>3387</v>
      </c>
      <c r="M8849" s="4" t="s">
        <v>3106</v>
      </c>
      <c r="N8849" t="s">
        <v>5381</v>
      </c>
      <c r="O8849" s="22" t="e">
        <f>+VLOOKUP(E8849,[2]Sheet1!C$6490:L$6962,9,0)</f>
        <v>#N/A</v>
      </c>
      <c r="P8849" s="22" t="e">
        <f t="shared" si="448"/>
        <v>#N/A</v>
      </c>
      <c r="Q8849" s="1" t="e">
        <f>+VLOOKUP(E8849,[2]Sheet1!C$6490:L$6962,10,0)</f>
        <v>#N/A</v>
      </c>
    </row>
    <row r="8850" spans="3:17" x14ac:dyDescent="0.2">
      <c r="C8850" s="8">
        <v>45924</v>
      </c>
      <c r="D8850" s="4" t="s">
        <v>18556</v>
      </c>
      <c r="E8850">
        <f t="shared" si="447"/>
        <v>61377</v>
      </c>
      <c r="F8850" s="4" t="s">
        <v>12142</v>
      </c>
      <c r="G8850" s="4" t="s">
        <v>18833</v>
      </c>
      <c r="H8850" s="12">
        <v>230760</v>
      </c>
      <c r="I8850" s="11" t="s">
        <v>548</v>
      </c>
      <c r="J8850" s="12">
        <v>18461</v>
      </c>
      <c r="K8850" s="12">
        <f t="shared" si="449"/>
        <v>249221</v>
      </c>
      <c r="L8850" s="4" t="s">
        <v>3387</v>
      </c>
      <c r="M8850" s="4" t="s">
        <v>3106</v>
      </c>
      <c r="N8850" t="s">
        <v>5381</v>
      </c>
      <c r="O8850" s="22" t="e">
        <f>+VLOOKUP(E8850,[2]Sheet1!C$6490:L$6962,9,0)</f>
        <v>#N/A</v>
      </c>
      <c r="P8850" s="22" t="e">
        <f t="shared" si="448"/>
        <v>#N/A</v>
      </c>
      <c r="Q8850" s="1" t="e">
        <f>+VLOOKUP(E8850,[2]Sheet1!C$6490:L$6962,10,0)</f>
        <v>#N/A</v>
      </c>
    </row>
    <row r="8851" spans="3:17" x14ac:dyDescent="0.2">
      <c r="C8851" s="8">
        <v>45924</v>
      </c>
      <c r="D8851" s="4" t="s">
        <v>18557</v>
      </c>
      <c r="E8851">
        <f t="shared" si="447"/>
        <v>61380</v>
      </c>
      <c r="F8851" s="4" t="s">
        <v>12142</v>
      </c>
      <c r="G8851" s="4" t="s">
        <v>18834</v>
      </c>
      <c r="H8851" s="12">
        <v>346140</v>
      </c>
      <c r="I8851" s="11" t="s">
        <v>548</v>
      </c>
      <c r="J8851" s="12">
        <v>27691</v>
      </c>
      <c r="K8851" s="12">
        <f t="shared" si="449"/>
        <v>373831</v>
      </c>
      <c r="L8851" s="4" t="s">
        <v>3387</v>
      </c>
      <c r="M8851" s="4" t="s">
        <v>3106</v>
      </c>
      <c r="N8851" t="s">
        <v>5381</v>
      </c>
      <c r="O8851" s="22" t="e">
        <f>+VLOOKUP(E8851,[2]Sheet1!C$6490:L$6962,9,0)</f>
        <v>#N/A</v>
      </c>
      <c r="P8851" s="22" t="e">
        <f t="shared" si="448"/>
        <v>#N/A</v>
      </c>
      <c r="Q8851" s="1" t="e">
        <f>+VLOOKUP(E8851,[2]Sheet1!C$6490:L$6962,10,0)</f>
        <v>#N/A</v>
      </c>
    </row>
    <row r="8852" spans="3:17" x14ac:dyDescent="0.2">
      <c r="C8852" s="8">
        <v>45924</v>
      </c>
      <c r="D8852" s="4" t="s">
        <v>18558</v>
      </c>
      <c r="E8852">
        <f t="shared" si="447"/>
        <v>61383</v>
      </c>
      <c r="F8852" s="4" t="s">
        <v>12142</v>
      </c>
      <c r="G8852" s="4" t="s">
        <v>18835</v>
      </c>
      <c r="H8852" s="12">
        <v>230760</v>
      </c>
      <c r="I8852" s="11" t="s">
        <v>548</v>
      </c>
      <c r="J8852" s="12">
        <v>18461</v>
      </c>
      <c r="K8852" s="12">
        <f t="shared" si="449"/>
        <v>249221</v>
      </c>
      <c r="L8852" s="4" t="s">
        <v>3387</v>
      </c>
      <c r="M8852" s="4" t="s">
        <v>3106</v>
      </c>
      <c r="N8852" t="s">
        <v>5381</v>
      </c>
      <c r="O8852" s="22" t="e">
        <f>+VLOOKUP(E8852,[2]Sheet1!C$6490:L$6962,9,0)</f>
        <v>#N/A</v>
      </c>
      <c r="P8852" s="22" t="e">
        <f t="shared" si="448"/>
        <v>#N/A</v>
      </c>
      <c r="Q8852" s="1" t="e">
        <f>+VLOOKUP(E8852,[2]Sheet1!C$6490:L$6962,10,0)</f>
        <v>#N/A</v>
      </c>
    </row>
    <row r="8853" spans="3:17" x14ac:dyDescent="0.2">
      <c r="C8853" s="8">
        <v>45924</v>
      </c>
      <c r="D8853" s="4" t="s">
        <v>18559</v>
      </c>
      <c r="E8853">
        <f t="shared" si="447"/>
        <v>61385</v>
      </c>
      <c r="F8853" s="4" t="s">
        <v>12142</v>
      </c>
      <c r="G8853" s="4" t="s">
        <v>18836</v>
      </c>
      <c r="H8853" s="12">
        <v>230760</v>
      </c>
      <c r="I8853" s="11" t="s">
        <v>548</v>
      </c>
      <c r="J8853" s="12">
        <v>18461</v>
      </c>
      <c r="K8853" s="12">
        <f t="shared" si="449"/>
        <v>249221</v>
      </c>
      <c r="L8853" s="4" t="s">
        <v>3387</v>
      </c>
      <c r="M8853" s="4" t="s">
        <v>3106</v>
      </c>
      <c r="N8853" t="s">
        <v>5381</v>
      </c>
      <c r="O8853" s="22" t="e">
        <f>+VLOOKUP(E8853,[2]Sheet1!C$6490:L$6962,9,0)</f>
        <v>#N/A</v>
      </c>
      <c r="P8853" s="22" t="e">
        <f t="shared" si="448"/>
        <v>#N/A</v>
      </c>
      <c r="Q8853" s="1" t="e">
        <f>+VLOOKUP(E8853,[2]Sheet1!C$6490:L$6962,10,0)</f>
        <v>#N/A</v>
      </c>
    </row>
    <row r="8854" spans="3:17" x14ac:dyDescent="0.2">
      <c r="C8854" s="8">
        <v>45924</v>
      </c>
      <c r="D8854" s="4" t="s">
        <v>18560</v>
      </c>
      <c r="E8854">
        <f t="shared" si="447"/>
        <v>61387</v>
      </c>
      <c r="F8854" s="4" t="s">
        <v>12142</v>
      </c>
      <c r="G8854" s="4" t="s">
        <v>18837</v>
      </c>
      <c r="H8854" s="12">
        <v>346140</v>
      </c>
      <c r="I8854" s="11" t="s">
        <v>548</v>
      </c>
      <c r="J8854" s="12">
        <v>27691</v>
      </c>
      <c r="K8854" s="12">
        <f t="shared" si="449"/>
        <v>373831</v>
      </c>
      <c r="L8854" s="4" t="s">
        <v>3387</v>
      </c>
      <c r="M8854" s="4" t="s">
        <v>3106</v>
      </c>
      <c r="N8854" t="s">
        <v>5381</v>
      </c>
      <c r="O8854" s="22" t="e">
        <f>+VLOOKUP(E8854,[2]Sheet1!C$6490:L$6962,9,0)</f>
        <v>#N/A</v>
      </c>
      <c r="P8854" s="22" t="e">
        <f t="shared" si="448"/>
        <v>#N/A</v>
      </c>
      <c r="Q8854" s="1" t="e">
        <f>+VLOOKUP(E8854,[2]Sheet1!C$6490:L$6962,10,0)</f>
        <v>#N/A</v>
      </c>
    </row>
    <row r="8855" spans="3:17" x14ac:dyDescent="0.2">
      <c r="C8855" s="8">
        <v>45924</v>
      </c>
      <c r="D8855" s="4" t="s">
        <v>18561</v>
      </c>
      <c r="E8855">
        <f t="shared" si="447"/>
        <v>61388</v>
      </c>
      <c r="F8855" s="4" t="s">
        <v>12142</v>
      </c>
      <c r="G8855" s="4" t="s">
        <v>18838</v>
      </c>
      <c r="H8855" s="12">
        <v>230760</v>
      </c>
      <c r="I8855" s="11" t="s">
        <v>548</v>
      </c>
      <c r="J8855" s="12">
        <v>18461</v>
      </c>
      <c r="K8855" s="12">
        <f t="shared" si="449"/>
        <v>249221</v>
      </c>
      <c r="L8855" s="4" t="s">
        <v>3387</v>
      </c>
      <c r="M8855" s="4" t="s">
        <v>3106</v>
      </c>
      <c r="N8855" t="s">
        <v>5381</v>
      </c>
      <c r="O8855" s="22" t="e">
        <f>+VLOOKUP(E8855,[2]Sheet1!C$6490:L$6962,9,0)</f>
        <v>#N/A</v>
      </c>
      <c r="P8855" s="22" t="e">
        <f t="shared" si="448"/>
        <v>#N/A</v>
      </c>
      <c r="Q8855" s="1" t="e">
        <f>+VLOOKUP(E8855,[2]Sheet1!C$6490:L$6962,10,0)</f>
        <v>#N/A</v>
      </c>
    </row>
    <row r="8856" spans="3:17" x14ac:dyDescent="0.2">
      <c r="C8856" s="8">
        <v>45924</v>
      </c>
      <c r="D8856" s="4" t="s">
        <v>18562</v>
      </c>
      <c r="E8856">
        <f t="shared" si="447"/>
        <v>61389</v>
      </c>
      <c r="F8856" s="4" t="s">
        <v>12142</v>
      </c>
      <c r="G8856" s="4" t="s">
        <v>18839</v>
      </c>
      <c r="H8856" s="12">
        <v>230760</v>
      </c>
      <c r="I8856" s="11" t="s">
        <v>548</v>
      </c>
      <c r="J8856" s="12">
        <v>18461</v>
      </c>
      <c r="K8856" s="12">
        <f t="shared" si="449"/>
        <v>249221</v>
      </c>
      <c r="L8856" s="4" t="s">
        <v>3387</v>
      </c>
      <c r="M8856" s="4" t="s">
        <v>3106</v>
      </c>
      <c r="N8856" t="s">
        <v>5381</v>
      </c>
      <c r="O8856" s="22" t="e">
        <f>+VLOOKUP(E8856,[2]Sheet1!C$6490:L$6962,9,0)</f>
        <v>#N/A</v>
      </c>
      <c r="P8856" s="22" t="e">
        <f t="shared" si="448"/>
        <v>#N/A</v>
      </c>
      <c r="Q8856" s="1" t="e">
        <f>+VLOOKUP(E8856,[2]Sheet1!C$6490:L$6962,10,0)</f>
        <v>#N/A</v>
      </c>
    </row>
    <row r="8857" spans="3:17" x14ac:dyDescent="0.2">
      <c r="C8857" s="8">
        <v>45924</v>
      </c>
      <c r="D8857" s="4" t="s">
        <v>18563</v>
      </c>
      <c r="E8857">
        <f t="shared" si="447"/>
        <v>61390</v>
      </c>
      <c r="F8857" s="4" t="s">
        <v>12142</v>
      </c>
      <c r="G8857" s="4" t="s">
        <v>18840</v>
      </c>
      <c r="H8857" s="12">
        <v>230760</v>
      </c>
      <c r="I8857" s="11" t="s">
        <v>548</v>
      </c>
      <c r="J8857" s="12">
        <v>18461</v>
      </c>
      <c r="K8857" s="12">
        <f t="shared" si="449"/>
        <v>249221</v>
      </c>
      <c r="L8857" s="4" t="s">
        <v>3387</v>
      </c>
      <c r="M8857" s="4" t="s">
        <v>3106</v>
      </c>
      <c r="N8857" t="s">
        <v>5381</v>
      </c>
      <c r="O8857" s="22" t="e">
        <f>+VLOOKUP(E8857,[2]Sheet1!C$6490:L$6962,9,0)</f>
        <v>#N/A</v>
      </c>
      <c r="P8857" s="22" t="e">
        <f t="shared" si="448"/>
        <v>#N/A</v>
      </c>
      <c r="Q8857" s="1" t="e">
        <f>+VLOOKUP(E8857,[2]Sheet1!C$6490:L$6962,10,0)</f>
        <v>#N/A</v>
      </c>
    </row>
    <row r="8858" spans="3:17" x14ac:dyDescent="0.2">
      <c r="C8858" s="8">
        <v>45924</v>
      </c>
      <c r="D8858" s="4" t="s">
        <v>18564</v>
      </c>
      <c r="E8858">
        <f t="shared" si="447"/>
        <v>61391</v>
      </c>
      <c r="F8858" s="4" t="s">
        <v>12142</v>
      </c>
      <c r="G8858" s="4" t="s">
        <v>18841</v>
      </c>
      <c r="H8858" s="12">
        <v>230760</v>
      </c>
      <c r="I8858" s="11" t="s">
        <v>548</v>
      </c>
      <c r="J8858" s="12">
        <v>18461</v>
      </c>
      <c r="K8858" s="12">
        <f t="shared" si="449"/>
        <v>249221</v>
      </c>
      <c r="L8858" s="4" t="s">
        <v>3387</v>
      </c>
      <c r="M8858" s="4" t="s">
        <v>3106</v>
      </c>
      <c r="N8858" t="s">
        <v>5381</v>
      </c>
      <c r="O8858" s="22" t="e">
        <f>+VLOOKUP(E8858,[2]Sheet1!C$6490:L$6962,9,0)</f>
        <v>#N/A</v>
      </c>
      <c r="P8858" s="22" t="e">
        <f t="shared" si="448"/>
        <v>#N/A</v>
      </c>
      <c r="Q8858" s="1" t="e">
        <f>+VLOOKUP(E8858,[2]Sheet1!C$6490:L$6962,10,0)</f>
        <v>#N/A</v>
      </c>
    </row>
    <row r="8859" spans="3:17" x14ac:dyDescent="0.2">
      <c r="C8859" s="8">
        <v>45924</v>
      </c>
      <c r="D8859" s="4" t="s">
        <v>18565</v>
      </c>
      <c r="E8859">
        <f t="shared" si="447"/>
        <v>61393</v>
      </c>
      <c r="F8859" s="4" t="s">
        <v>12142</v>
      </c>
      <c r="G8859" s="4" t="s">
        <v>18842</v>
      </c>
      <c r="H8859" s="12">
        <v>230760</v>
      </c>
      <c r="I8859" s="11" t="s">
        <v>548</v>
      </c>
      <c r="J8859" s="12">
        <v>18461</v>
      </c>
      <c r="K8859" s="12">
        <f t="shared" si="449"/>
        <v>249221</v>
      </c>
      <c r="L8859" s="4" t="s">
        <v>3387</v>
      </c>
      <c r="M8859" s="4" t="s">
        <v>3106</v>
      </c>
      <c r="N8859" t="s">
        <v>5381</v>
      </c>
      <c r="O8859" s="22" t="e">
        <f>+VLOOKUP(E8859,[2]Sheet1!C$6490:L$6962,9,0)</f>
        <v>#N/A</v>
      </c>
      <c r="P8859" s="22" t="e">
        <f t="shared" si="448"/>
        <v>#N/A</v>
      </c>
      <c r="Q8859" s="1" t="e">
        <f>+VLOOKUP(E8859,[2]Sheet1!C$6490:L$6962,10,0)</f>
        <v>#N/A</v>
      </c>
    </row>
    <row r="8860" spans="3:17" x14ac:dyDescent="0.2">
      <c r="C8860" s="8">
        <v>45925</v>
      </c>
      <c r="D8860" s="4" t="s">
        <v>18566</v>
      </c>
      <c r="E8860">
        <f t="shared" si="447"/>
        <v>61450</v>
      </c>
      <c r="F8860" s="4" t="s">
        <v>12142</v>
      </c>
      <c r="G8860" s="4" t="s">
        <v>18843</v>
      </c>
      <c r="H8860" s="12">
        <v>1153800</v>
      </c>
      <c r="I8860" s="11" t="s">
        <v>548</v>
      </c>
      <c r="J8860" s="12">
        <v>92304</v>
      </c>
      <c r="K8860" s="12">
        <f t="shared" si="449"/>
        <v>1246104</v>
      </c>
      <c r="L8860" s="4" t="s">
        <v>2318</v>
      </c>
      <c r="M8860" s="4" t="s">
        <v>195</v>
      </c>
      <c r="N8860" t="s">
        <v>5381</v>
      </c>
      <c r="O8860" s="22" t="e">
        <f>+VLOOKUP(E8860,[2]Sheet1!C$6490:L$6962,9,0)</f>
        <v>#N/A</v>
      </c>
      <c r="P8860" s="22" t="e">
        <f t="shared" si="448"/>
        <v>#N/A</v>
      </c>
      <c r="Q8860" s="1" t="e">
        <f>+VLOOKUP(E8860,[2]Sheet1!C$6490:L$6962,10,0)</f>
        <v>#N/A</v>
      </c>
    </row>
    <row r="8861" spans="3:17" x14ac:dyDescent="0.2">
      <c r="C8861" s="8">
        <v>45925</v>
      </c>
      <c r="D8861" s="4" t="s">
        <v>18567</v>
      </c>
      <c r="E8861">
        <f t="shared" si="447"/>
        <v>62693</v>
      </c>
      <c r="F8861" s="4" t="s">
        <v>12142</v>
      </c>
      <c r="G8861" s="4" t="s">
        <v>18844</v>
      </c>
      <c r="H8861" s="12">
        <v>230760</v>
      </c>
      <c r="I8861" s="11" t="s">
        <v>548</v>
      </c>
      <c r="J8861" s="12">
        <v>18461</v>
      </c>
      <c r="K8861" s="12">
        <f t="shared" si="449"/>
        <v>249221</v>
      </c>
      <c r="L8861" s="4" t="s">
        <v>3387</v>
      </c>
      <c r="M8861" s="4" t="s">
        <v>3106</v>
      </c>
      <c r="N8861" t="s">
        <v>5381</v>
      </c>
      <c r="O8861" s="22" t="e">
        <f>+VLOOKUP(E8861,[2]Sheet1!C$6490:L$6962,9,0)</f>
        <v>#N/A</v>
      </c>
      <c r="P8861" s="22" t="e">
        <f t="shared" si="448"/>
        <v>#N/A</v>
      </c>
      <c r="Q8861" s="1" t="e">
        <f>+VLOOKUP(E8861,[2]Sheet1!C$6490:L$6962,10,0)</f>
        <v>#N/A</v>
      </c>
    </row>
    <row r="8862" spans="3:17" x14ac:dyDescent="0.2">
      <c r="C8862" s="8">
        <v>45925</v>
      </c>
      <c r="D8862" s="4" t="s">
        <v>18568</v>
      </c>
      <c r="E8862">
        <f t="shared" si="447"/>
        <v>62694</v>
      </c>
      <c r="F8862" s="4" t="s">
        <v>12142</v>
      </c>
      <c r="G8862" s="4" t="s">
        <v>18845</v>
      </c>
      <c r="H8862" s="12">
        <v>184608</v>
      </c>
      <c r="I8862" s="11" t="s">
        <v>548</v>
      </c>
      <c r="J8862" s="12">
        <v>14769</v>
      </c>
      <c r="K8862" s="12">
        <f t="shared" si="449"/>
        <v>199377</v>
      </c>
      <c r="L8862" s="4" t="s">
        <v>3387</v>
      </c>
      <c r="M8862" s="4" t="s">
        <v>3106</v>
      </c>
      <c r="N8862" t="s">
        <v>5381</v>
      </c>
      <c r="O8862" s="22" t="e">
        <f>+VLOOKUP(E8862,[2]Sheet1!C$6490:L$6962,9,0)</f>
        <v>#N/A</v>
      </c>
      <c r="P8862" s="22" t="e">
        <f t="shared" si="448"/>
        <v>#N/A</v>
      </c>
      <c r="Q8862" s="1" t="e">
        <f>+VLOOKUP(E8862,[2]Sheet1!C$6490:L$6962,10,0)</f>
        <v>#N/A</v>
      </c>
    </row>
    <row r="8863" spans="3:17" x14ac:dyDescent="0.2">
      <c r="C8863" s="8">
        <v>45925</v>
      </c>
      <c r="D8863" s="4" t="s">
        <v>18569</v>
      </c>
      <c r="E8863">
        <f t="shared" si="447"/>
        <v>62695</v>
      </c>
      <c r="F8863" s="4" t="s">
        <v>12142</v>
      </c>
      <c r="G8863" s="4" t="s">
        <v>18846</v>
      </c>
      <c r="H8863" s="12">
        <v>230760</v>
      </c>
      <c r="I8863" s="11" t="s">
        <v>548</v>
      </c>
      <c r="J8863" s="12">
        <v>18461</v>
      </c>
      <c r="K8863" s="12">
        <f t="shared" si="449"/>
        <v>249221</v>
      </c>
      <c r="L8863" s="4" t="s">
        <v>3387</v>
      </c>
      <c r="M8863" s="4" t="s">
        <v>3106</v>
      </c>
      <c r="N8863" t="s">
        <v>5381</v>
      </c>
      <c r="O8863" s="22" t="e">
        <f>+VLOOKUP(E8863,[2]Sheet1!C$6490:L$6962,9,0)</f>
        <v>#N/A</v>
      </c>
      <c r="P8863" s="22" t="e">
        <f t="shared" si="448"/>
        <v>#N/A</v>
      </c>
      <c r="Q8863" s="1" t="e">
        <f>+VLOOKUP(E8863,[2]Sheet1!C$6490:L$6962,10,0)</f>
        <v>#N/A</v>
      </c>
    </row>
    <row r="8864" spans="3:17" x14ac:dyDescent="0.2">
      <c r="C8864" s="8">
        <v>45925</v>
      </c>
      <c r="D8864" s="4" t="s">
        <v>18570</v>
      </c>
      <c r="E8864">
        <f t="shared" si="447"/>
        <v>62696</v>
      </c>
      <c r="F8864" s="4" t="s">
        <v>12142</v>
      </c>
      <c r="G8864" s="4" t="s">
        <v>18847</v>
      </c>
      <c r="H8864" s="12">
        <v>184608</v>
      </c>
      <c r="I8864" s="11" t="s">
        <v>548</v>
      </c>
      <c r="J8864" s="12">
        <v>14769</v>
      </c>
      <c r="K8864" s="12">
        <f t="shared" si="449"/>
        <v>199377</v>
      </c>
      <c r="L8864" s="4" t="s">
        <v>3387</v>
      </c>
      <c r="M8864" s="4" t="s">
        <v>3106</v>
      </c>
      <c r="N8864" t="s">
        <v>5381</v>
      </c>
      <c r="O8864" s="22" t="e">
        <f>+VLOOKUP(E8864,[2]Sheet1!C$6490:L$6962,9,0)</f>
        <v>#N/A</v>
      </c>
      <c r="P8864" s="22" t="e">
        <f t="shared" si="448"/>
        <v>#N/A</v>
      </c>
      <c r="Q8864" s="1" t="e">
        <f>+VLOOKUP(E8864,[2]Sheet1!C$6490:L$6962,10,0)</f>
        <v>#N/A</v>
      </c>
    </row>
    <row r="8865" spans="3:17" x14ac:dyDescent="0.2">
      <c r="C8865" s="8">
        <v>45925</v>
      </c>
      <c r="D8865" s="4" t="s">
        <v>18571</v>
      </c>
      <c r="E8865">
        <f t="shared" si="447"/>
        <v>62697</v>
      </c>
      <c r="F8865" s="4" t="s">
        <v>12142</v>
      </c>
      <c r="G8865" s="4" t="s">
        <v>18848</v>
      </c>
      <c r="H8865" s="12">
        <v>230760</v>
      </c>
      <c r="I8865" s="11" t="s">
        <v>548</v>
      </c>
      <c r="J8865" s="12">
        <v>18461</v>
      </c>
      <c r="K8865" s="12">
        <f t="shared" si="449"/>
        <v>249221</v>
      </c>
      <c r="L8865" s="4" t="s">
        <v>3387</v>
      </c>
      <c r="M8865" s="4" t="s">
        <v>3106</v>
      </c>
      <c r="N8865" t="s">
        <v>5381</v>
      </c>
      <c r="O8865" s="22" t="e">
        <f>+VLOOKUP(E8865,[2]Sheet1!C$6490:L$6962,9,0)</f>
        <v>#N/A</v>
      </c>
      <c r="P8865" s="22" t="e">
        <f t="shared" si="448"/>
        <v>#N/A</v>
      </c>
      <c r="Q8865" s="1" t="e">
        <f>+VLOOKUP(E8865,[2]Sheet1!C$6490:L$6962,10,0)</f>
        <v>#N/A</v>
      </c>
    </row>
    <row r="8866" spans="3:17" x14ac:dyDescent="0.2">
      <c r="C8866" s="8">
        <v>45925</v>
      </c>
      <c r="D8866" s="4" t="s">
        <v>18572</v>
      </c>
      <c r="E8866">
        <f t="shared" si="447"/>
        <v>62698</v>
      </c>
      <c r="F8866" s="4" t="s">
        <v>12142</v>
      </c>
      <c r="G8866" s="4" t="s">
        <v>18849</v>
      </c>
      <c r="H8866" s="12">
        <v>346140</v>
      </c>
      <c r="I8866" s="11" t="s">
        <v>548</v>
      </c>
      <c r="J8866" s="12">
        <v>27691</v>
      </c>
      <c r="K8866" s="12">
        <f t="shared" si="449"/>
        <v>373831</v>
      </c>
      <c r="L8866" s="4" t="s">
        <v>3387</v>
      </c>
      <c r="M8866" s="4" t="s">
        <v>3106</v>
      </c>
      <c r="N8866" t="s">
        <v>5381</v>
      </c>
      <c r="O8866" s="22" t="e">
        <f>+VLOOKUP(E8866,[2]Sheet1!C$6490:L$6962,9,0)</f>
        <v>#N/A</v>
      </c>
      <c r="P8866" s="22" t="e">
        <f t="shared" si="448"/>
        <v>#N/A</v>
      </c>
      <c r="Q8866" s="1" t="e">
        <f>+VLOOKUP(E8866,[2]Sheet1!C$6490:L$6962,10,0)</f>
        <v>#N/A</v>
      </c>
    </row>
    <row r="8867" spans="3:17" x14ac:dyDescent="0.2">
      <c r="C8867" s="8">
        <v>45925</v>
      </c>
      <c r="D8867" s="4" t="s">
        <v>18573</v>
      </c>
      <c r="E8867">
        <f t="shared" si="447"/>
        <v>62699</v>
      </c>
      <c r="F8867" s="4" t="s">
        <v>12142</v>
      </c>
      <c r="G8867" s="4" t="s">
        <v>18850</v>
      </c>
      <c r="H8867" s="12">
        <v>230760</v>
      </c>
      <c r="I8867" s="11" t="s">
        <v>548</v>
      </c>
      <c r="J8867" s="12">
        <v>18461</v>
      </c>
      <c r="K8867" s="12">
        <f t="shared" si="449"/>
        <v>249221</v>
      </c>
      <c r="L8867" s="4" t="s">
        <v>3387</v>
      </c>
      <c r="M8867" s="4" t="s">
        <v>3106</v>
      </c>
      <c r="N8867" t="s">
        <v>5381</v>
      </c>
      <c r="O8867" s="22" t="e">
        <f>+VLOOKUP(E8867,[2]Sheet1!C$6490:L$6962,9,0)</f>
        <v>#N/A</v>
      </c>
      <c r="P8867" s="22" t="e">
        <f t="shared" si="448"/>
        <v>#N/A</v>
      </c>
      <c r="Q8867" s="1" t="e">
        <f>+VLOOKUP(E8867,[2]Sheet1!C$6490:L$6962,10,0)</f>
        <v>#N/A</v>
      </c>
    </row>
    <row r="8868" spans="3:17" x14ac:dyDescent="0.2">
      <c r="C8868" s="8">
        <v>45925</v>
      </c>
      <c r="D8868" s="4" t="s">
        <v>18574</v>
      </c>
      <c r="E8868">
        <f t="shared" si="447"/>
        <v>62700</v>
      </c>
      <c r="F8868" s="4" t="s">
        <v>12142</v>
      </c>
      <c r="G8868" s="4" t="s">
        <v>18851</v>
      </c>
      <c r="H8868" s="12">
        <v>184608</v>
      </c>
      <c r="I8868" s="11" t="s">
        <v>548</v>
      </c>
      <c r="J8868" s="12">
        <v>14769</v>
      </c>
      <c r="K8868" s="12">
        <f t="shared" si="449"/>
        <v>199377</v>
      </c>
      <c r="L8868" s="4" t="s">
        <v>3387</v>
      </c>
      <c r="M8868" s="4" t="s">
        <v>3106</v>
      </c>
      <c r="N8868" t="s">
        <v>5381</v>
      </c>
      <c r="O8868" s="22" t="e">
        <f>+VLOOKUP(E8868,[2]Sheet1!C$6490:L$6962,9,0)</f>
        <v>#N/A</v>
      </c>
      <c r="P8868" s="22" t="e">
        <f t="shared" si="448"/>
        <v>#N/A</v>
      </c>
      <c r="Q8868" s="1" t="e">
        <f>+VLOOKUP(E8868,[2]Sheet1!C$6490:L$6962,10,0)</f>
        <v>#N/A</v>
      </c>
    </row>
    <row r="8869" spans="3:17" x14ac:dyDescent="0.2">
      <c r="C8869" s="8">
        <v>45925</v>
      </c>
      <c r="D8869" s="4" t="s">
        <v>18575</v>
      </c>
      <c r="E8869">
        <f t="shared" si="447"/>
        <v>62701</v>
      </c>
      <c r="F8869" s="4" t="s">
        <v>12142</v>
      </c>
      <c r="G8869" s="4" t="s">
        <v>18852</v>
      </c>
      <c r="H8869" s="12">
        <v>346140</v>
      </c>
      <c r="I8869" s="11" t="s">
        <v>548</v>
      </c>
      <c r="J8869" s="12">
        <v>27691</v>
      </c>
      <c r="K8869" s="12">
        <f t="shared" si="449"/>
        <v>373831</v>
      </c>
      <c r="L8869" s="4" t="s">
        <v>3387</v>
      </c>
      <c r="M8869" s="4" t="s">
        <v>3106</v>
      </c>
      <c r="N8869" t="s">
        <v>5381</v>
      </c>
      <c r="O8869" s="22" t="e">
        <f>+VLOOKUP(E8869,[2]Sheet1!C$6490:L$6962,9,0)</f>
        <v>#N/A</v>
      </c>
      <c r="P8869" s="22" t="e">
        <f t="shared" si="448"/>
        <v>#N/A</v>
      </c>
      <c r="Q8869" s="1" t="e">
        <f>+VLOOKUP(E8869,[2]Sheet1!C$6490:L$6962,10,0)</f>
        <v>#N/A</v>
      </c>
    </row>
    <row r="8870" spans="3:17" x14ac:dyDescent="0.2">
      <c r="C8870" s="8">
        <v>45925</v>
      </c>
      <c r="D8870" s="4" t="s">
        <v>18576</v>
      </c>
      <c r="E8870">
        <f t="shared" si="447"/>
        <v>62702</v>
      </c>
      <c r="F8870" s="4" t="s">
        <v>12142</v>
      </c>
      <c r="G8870" s="4" t="s">
        <v>18853</v>
      </c>
      <c r="H8870" s="12">
        <v>461520</v>
      </c>
      <c r="I8870" s="11" t="s">
        <v>548</v>
      </c>
      <c r="J8870" s="12">
        <v>36922</v>
      </c>
      <c r="K8870" s="12">
        <f t="shared" si="449"/>
        <v>498442</v>
      </c>
      <c r="L8870" s="4" t="s">
        <v>3387</v>
      </c>
      <c r="M8870" s="4" t="s">
        <v>3106</v>
      </c>
      <c r="N8870" t="s">
        <v>5381</v>
      </c>
      <c r="O8870" s="22" t="e">
        <f>+VLOOKUP(E8870,[2]Sheet1!C$6490:L$6962,9,0)</f>
        <v>#N/A</v>
      </c>
      <c r="P8870" s="22" t="e">
        <f t="shared" si="448"/>
        <v>#N/A</v>
      </c>
      <c r="Q8870" s="1" t="e">
        <f>+VLOOKUP(E8870,[2]Sheet1!C$6490:L$6962,10,0)</f>
        <v>#N/A</v>
      </c>
    </row>
    <row r="8871" spans="3:17" x14ac:dyDescent="0.2">
      <c r="C8871" s="8">
        <v>45925</v>
      </c>
      <c r="D8871" s="4" t="s">
        <v>18577</v>
      </c>
      <c r="E8871">
        <f t="shared" si="447"/>
        <v>62703</v>
      </c>
      <c r="F8871" s="4" t="s">
        <v>12142</v>
      </c>
      <c r="G8871" s="4" t="s">
        <v>18854</v>
      </c>
      <c r="H8871" s="12">
        <v>346140</v>
      </c>
      <c r="I8871" s="11" t="s">
        <v>548</v>
      </c>
      <c r="J8871" s="12">
        <v>27691</v>
      </c>
      <c r="K8871" s="12">
        <f t="shared" si="449"/>
        <v>373831</v>
      </c>
      <c r="L8871" s="4" t="s">
        <v>3387</v>
      </c>
      <c r="M8871" s="4" t="s">
        <v>3106</v>
      </c>
      <c r="N8871" t="s">
        <v>5381</v>
      </c>
      <c r="O8871" s="22" t="e">
        <f>+VLOOKUP(E8871,[2]Sheet1!C$6490:L$6962,9,0)</f>
        <v>#N/A</v>
      </c>
      <c r="P8871" s="22" t="e">
        <f t="shared" si="448"/>
        <v>#N/A</v>
      </c>
      <c r="Q8871" s="1" t="e">
        <f>+VLOOKUP(E8871,[2]Sheet1!C$6490:L$6962,10,0)</f>
        <v>#N/A</v>
      </c>
    </row>
    <row r="8872" spans="3:17" x14ac:dyDescent="0.2">
      <c r="C8872" s="8">
        <v>45925</v>
      </c>
      <c r="D8872" s="4" t="s">
        <v>18578</v>
      </c>
      <c r="E8872">
        <f t="shared" si="447"/>
        <v>62704</v>
      </c>
      <c r="F8872" s="4" t="s">
        <v>12142</v>
      </c>
      <c r="G8872" s="4" t="s">
        <v>18855</v>
      </c>
      <c r="H8872" s="12">
        <v>184608</v>
      </c>
      <c r="I8872" s="11" t="s">
        <v>548</v>
      </c>
      <c r="J8872" s="12">
        <v>14769</v>
      </c>
      <c r="K8872" s="12">
        <f t="shared" si="449"/>
        <v>199377</v>
      </c>
      <c r="L8872" s="4" t="s">
        <v>3387</v>
      </c>
      <c r="M8872" s="4" t="s">
        <v>3106</v>
      </c>
      <c r="N8872" t="s">
        <v>5381</v>
      </c>
      <c r="O8872" s="22" t="e">
        <f>+VLOOKUP(E8872,[2]Sheet1!C$6490:L$6962,9,0)</f>
        <v>#N/A</v>
      </c>
      <c r="P8872" s="22" t="e">
        <f t="shared" si="448"/>
        <v>#N/A</v>
      </c>
      <c r="Q8872" s="1" t="e">
        <f>+VLOOKUP(E8872,[2]Sheet1!C$6490:L$6962,10,0)</f>
        <v>#N/A</v>
      </c>
    </row>
    <row r="8873" spans="3:17" x14ac:dyDescent="0.2">
      <c r="C8873" s="8">
        <v>45925</v>
      </c>
      <c r="D8873" s="4" t="s">
        <v>18579</v>
      </c>
      <c r="E8873">
        <f t="shared" si="447"/>
        <v>62705</v>
      </c>
      <c r="F8873" s="4" t="s">
        <v>12142</v>
      </c>
      <c r="G8873" s="4" t="s">
        <v>18856</v>
      </c>
      <c r="H8873" s="12">
        <v>230760</v>
      </c>
      <c r="I8873" s="11" t="s">
        <v>548</v>
      </c>
      <c r="J8873" s="12">
        <v>18461</v>
      </c>
      <c r="K8873" s="12">
        <f t="shared" si="449"/>
        <v>249221</v>
      </c>
      <c r="L8873" s="4" t="s">
        <v>3387</v>
      </c>
      <c r="M8873" s="4" t="s">
        <v>3106</v>
      </c>
      <c r="N8873" t="s">
        <v>5381</v>
      </c>
      <c r="O8873" s="22" t="e">
        <f>+VLOOKUP(E8873,[2]Sheet1!C$6490:L$6962,9,0)</f>
        <v>#N/A</v>
      </c>
      <c r="P8873" s="22" t="e">
        <f t="shared" si="448"/>
        <v>#N/A</v>
      </c>
      <c r="Q8873" s="1" t="e">
        <f>+VLOOKUP(E8873,[2]Sheet1!C$6490:L$6962,10,0)</f>
        <v>#N/A</v>
      </c>
    </row>
    <row r="8874" spans="3:17" x14ac:dyDescent="0.2">
      <c r="C8874" s="8">
        <v>45925</v>
      </c>
      <c r="D8874" s="4" t="s">
        <v>18580</v>
      </c>
      <c r="E8874">
        <f t="shared" si="447"/>
        <v>62706</v>
      </c>
      <c r="F8874" s="4" t="s">
        <v>12142</v>
      </c>
      <c r="G8874" s="4" t="s">
        <v>18857</v>
      </c>
      <c r="H8874" s="12">
        <v>230760</v>
      </c>
      <c r="I8874" s="11" t="s">
        <v>548</v>
      </c>
      <c r="J8874" s="12">
        <v>18461</v>
      </c>
      <c r="K8874" s="12">
        <f t="shared" si="449"/>
        <v>249221</v>
      </c>
      <c r="L8874" s="4" t="s">
        <v>3387</v>
      </c>
      <c r="M8874" s="4" t="s">
        <v>3106</v>
      </c>
      <c r="N8874" t="s">
        <v>5381</v>
      </c>
      <c r="O8874" s="22" t="e">
        <f>+VLOOKUP(E8874,[2]Sheet1!C$6490:L$6962,9,0)</f>
        <v>#N/A</v>
      </c>
      <c r="P8874" s="22" t="e">
        <f t="shared" si="448"/>
        <v>#N/A</v>
      </c>
      <c r="Q8874" s="1" t="e">
        <f>+VLOOKUP(E8874,[2]Sheet1!C$6490:L$6962,10,0)</f>
        <v>#N/A</v>
      </c>
    </row>
    <row r="8875" spans="3:17" x14ac:dyDescent="0.2">
      <c r="C8875" s="8">
        <v>45925</v>
      </c>
      <c r="D8875" s="4" t="s">
        <v>18581</v>
      </c>
      <c r="E8875">
        <f t="shared" si="447"/>
        <v>62707</v>
      </c>
      <c r="F8875" s="4" t="s">
        <v>12142</v>
      </c>
      <c r="G8875" s="4" t="s">
        <v>18858</v>
      </c>
      <c r="H8875" s="12">
        <v>230760</v>
      </c>
      <c r="I8875" s="11" t="s">
        <v>548</v>
      </c>
      <c r="J8875" s="12">
        <v>18461</v>
      </c>
      <c r="K8875" s="12">
        <f t="shared" si="449"/>
        <v>249221</v>
      </c>
      <c r="L8875" s="4" t="s">
        <v>3387</v>
      </c>
      <c r="M8875" s="4" t="s">
        <v>3106</v>
      </c>
      <c r="N8875" t="s">
        <v>5381</v>
      </c>
      <c r="O8875" s="22" t="e">
        <f>+VLOOKUP(E8875,[2]Sheet1!C$6490:L$6962,9,0)</f>
        <v>#N/A</v>
      </c>
      <c r="P8875" s="22" t="e">
        <f t="shared" si="448"/>
        <v>#N/A</v>
      </c>
      <c r="Q8875" s="1" t="e">
        <f>+VLOOKUP(E8875,[2]Sheet1!C$6490:L$6962,10,0)</f>
        <v>#N/A</v>
      </c>
    </row>
    <row r="8876" spans="3:17" x14ac:dyDescent="0.2">
      <c r="C8876" s="8">
        <v>45925</v>
      </c>
      <c r="D8876" s="4" t="s">
        <v>18582</v>
      </c>
      <c r="E8876">
        <f t="shared" ref="E8876:E8939" si="450">0+D8876</f>
        <v>62708</v>
      </c>
      <c r="F8876" s="4" t="s">
        <v>12142</v>
      </c>
      <c r="G8876" s="4" t="s">
        <v>18859</v>
      </c>
      <c r="H8876" s="12">
        <v>230760</v>
      </c>
      <c r="I8876" s="11" t="s">
        <v>548</v>
      </c>
      <c r="J8876" s="12">
        <v>18461</v>
      </c>
      <c r="K8876" s="12">
        <f t="shared" si="449"/>
        <v>249221</v>
      </c>
      <c r="L8876" s="4" t="s">
        <v>3387</v>
      </c>
      <c r="M8876" s="4" t="s">
        <v>3106</v>
      </c>
      <c r="N8876" t="s">
        <v>5381</v>
      </c>
      <c r="O8876" s="22" t="e">
        <f>+VLOOKUP(E8876,[2]Sheet1!C$6490:L$6962,9,0)</f>
        <v>#N/A</v>
      </c>
      <c r="P8876" s="22" t="e">
        <f t="shared" si="448"/>
        <v>#N/A</v>
      </c>
      <c r="Q8876" s="1" t="e">
        <f>+VLOOKUP(E8876,[2]Sheet1!C$6490:L$6962,10,0)</f>
        <v>#N/A</v>
      </c>
    </row>
    <row r="8877" spans="3:17" x14ac:dyDescent="0.2">
      <c r="C8877" s="8">
        <v>45925</v>
      </c>
      <c r="D8877" s="4" t="s">
        <v>18583</v>
      </c>
      <c r="E8877">
        <f t="shared" si="450"/>
        <v>62709</v>
      </c>
      <c r="F8877" s="4" t="s">
        <v>12142</v>
      </c>
      <c r="G8877" s="4" t="s">
        <v>18860</v>
      </c>
      <c r="H8877" s="12">
        <v>184608</v>
      </c>
      <c r="I8877" s="11" t="s">
        <v>548</v>
      </c>
      <c r="J8877" s="12">
        <v>14769</v>
      </c>
      <c r="K8877" s="12">
        <f t="shared" si="449"/>
        <v>199377</v>
      </c>
      <c r="L8877" s="4" t="s">
        <v>3387</v>
      </c>
      <c r="M8877" s="4" t="s">
        <v>3106</v>
      </c>
      <c r="N8877" t="s">
        <v>5381</v>
      </c>
      <c r="O8877" s="22" t="e">
        <f>+VLOOKUP(E8877,[2]Sheet1!C$6490:L$6962,9,0)</f>
        <v>#N/A</v>
      </c>
      <c r="P8877" s="22" t="e">
        <f t="shared" si="448"/>
        <v>#N/A</v>
      </c>
      <c r="Q8877" s="1" t="e">
        <f>+VLOOKUP(E8877,[2]Sheet1!C$6490:L$6962,10,0)</f>
        <v>#N/A</v>
      </c>
    </row>
    <row r="8878" spans="3:17" x14ac:dyDescent="0.2">
      <c r="C8878" s="8">
        <v>45926</v>
      </c>
      <c r="D8878" s="4" t="s">
        <v>18584</v>
      </c>
      <c r="E8878">
        <f t="shared" si="450"/>
        <v>63172</v>
      </c>
      <c r="F8878" s="4" t="s">
        <v>12142</v>
      </c>
      <c r="G8878" s="4" t="s">
        <v>18861</v>
      </c>
      <c r="H8878" s="12">
        <v>461520</v>
      </c>
      <c r="I8878" s="11" t="s">
        <v>548</v>
      </c>
      <c r="J8878" s="12">
        <v>36922</v>
      </c>
      <c r="K8878" s="12">
        <f t="shared" si="449"/>
        <v>498442</v>
      </c>
      <c r="L8878" s="4" t="s">
        <v>3387</v>
      </c>
      <c r="M8878" s="4" t="s">
        <v>3106</v>
      </c>
      <c r="N8878" t="s">
        <v>5381</v>
      </c>
      <c r="O8878" s="22" t="e">
        <f>+VLOOKUP(E8878,[2]Sheet1!C$6490:L$6962,9,0)</f>
        <v>#N/A</v>
      </c>
      <c r="P8878" s="22" t="e">
        <f t="shared" si="448"/>
        <v>#N/A</v>
      </c>
      <c r="Q8878" s="1" t="e">
        <f>+VLOOKUP(E8878,[2]Sheet1!C$6490:L$6962,10,0)</f>
        <v>#N/A</v>
      </c>
    </row>
    <row r="8879" spans="3:17" x14ac:dyDescent="0.2">
      <c r="C8879" s="8">
        <v>45926</v>
      </c>
      <c r="D8879" s="4" t="s">
        <v>18585</v>
      </c>
      <c r="E8879">
        <f t="shared" si="450"/>
        <v>63173</v>
      </c>
      <c r="F8879" s="4" t="s">
        <v>12142</v>
      </c>
      <c r="G8879" s="4" t="s">
        <v>18862</v>
      </c>
      <c r="H8879" s="12">
        <v>230760</v>
      </c>
      <c r="I8879" s="11" t="s">
        <v>548</v>
      </c>
      <c r="J8879" s="12">
        <v>18461</v>
      </c>
      <c r="K8879" s="12">
        <f t="shared" si="449"/>
        <v>249221</v>
      </c>
      <c r="L8879" s="4" t="s">
        <v>3387</v>
      </c>
      <c r="M8879" s="4" t="s">
        <v>3106</v>
      </c>
      <c r="N8879" t="s">
        <v>5381</v>
      </c>
      <c r="O8879" s="22" t="e">
        <f>+VLOOKUP(E8879,[2]Sheet1!C$6490:L$6962,9,0)</f>
        <v>#N/A</v>
      </c>
      <c r="P8879" s="22" t="e">
        <f t="shared" si="448"/>
        <v>#N/A</v>
      </c>
      <c r="Q8879" s="1" t="e">
        <f>+VLOOKUP(E8879,[2]Sheet1!C$6490:L$6962,10,0)</f>
        <v>#N/A</v>
      </c>
    </row>
    <row r="8880" spans="3:17" x14ac:dyDescent="0.2">
      <c r="C8880" s="8">
        <v>45926</v>
      </c>
      <c r="D8880" s="4" t="s">
        <v>18586</v>
      </c>
      <c r="E8880">
        <f t="shared" si="450"/>
        <v>63174</v>
      </c>
      <c r="F8880" s="4" t="s">
        <v>12142</v>
      </c>
      <c r="G8880" s="4" t="s">
        <v>18863</v>
      </c>
      <c r="H8880" s="12">
        <v>230760</v>
      </c>
      <c r="I8880" s="11" t="s">
        <v>548</v>
      </c>
      <c r="J8880" s="12">
        <v>18461</v>
      </c>
      <c r="K8880" s="12">
        <f t="shared" si="449"/>
        <v>249221</v>
      </c>
      <c r="L8880" s="4" t="s">
        <v>3387</v>
      </c>
      <c r="M8880" s="4" t="s">
        <v>3106</v>
      </c>
      <c r="N8880" t="s">
        <v>5381</v>
      </c>
      <c r="O8880" s="22" t="e">
        <f>+VLOOKUP(E8880,[2]Sheet1!C$6490:L$6962,9,0)</f>
        <v>#N/A</v>
      </c>
      <c r="P8880" s="22" t="e">
        <f t="shared" si="448"/>
        <v>#N/A</v>
      </c>
      <c r="Q8880" s="1" t="e">
        <f>+VLOOKUP(E8880,[2]Sheet1!C$6490:L$6962,10,0)</f>
        <v>#N/A</v>
      </c>
    </row>
    <row r="8881" spans="2:17" x14ac:dyDescent="0.2">
      <c r="C8881" s="8">
        <v>45926</v>
      </c>
      <c r="D8881" s="4" t="s">
        <v>18587</v>
      </c>
      <c r="E8881">
        <f t="shared" si="450"/>
        <v>63175</v>
      </c>
      <c r="F8881" s="4" t="s">
        <v>12142</v>
      </c>
      <c r="G8881" s="4" t="s">
        <v>18864</v>
      </c>
      <c r="H8881" s="12">
        <v>230760</v>
      </c>
      <c r="I8881" s="11" t="s">
        <v>548</v>
      </c>
      <c r="J8881" s="12">
        <v>18461</v>
      </c>
      <c r="K8881" s="12">
        <f t="shared" si="449"/>
        <v>249221</v>
      </c>
      <c r="L8881" s="4" t="s">
        <v>3387</v>
      </c>
      <c r="M8881" s="4" t="s">
        <v>3106</v>
      </c>
      <c r="N8881" t="s">
        <v>5381</v>
      </c>
      <c r="O8881" s="22" t="e">
        <f>+VLOOKUP(E8881,[2]Sheet1!C$6490:L$6962,9,0)</f>
        <v>#N/A</v>
      </c>
      <c r="P8881" s="22" t="e">
        <f t="shared" si="448"/>
        <v>#N/A</v>
      </c>
      <c r="Q8881" s="1" t="e">
        <f>+VLOOKUP(E8881,[2]Sheet1!C$6490:L$6962,10,0)</f>
        <v>#N/A</v>
      </c>
    </row>
    <row r="8882" spans="2:17" x14ac:dyDescent="0.2">
      <c r="C8882" s="8">
        <v>45926</v>
      </c>
      <c r="D8882" s="4" t="s">
        <v>18588</v>
      </c>
      <c r="E8882">
        <f t="shared" si="450"/>
        <v>63176</v>
      </c>
      <c r="F8882" s="4" t="s">
        <v>12142</v>
      </c>
      <c r="G8882" s="4" t="s">
        <v>18865</v>
      </c>
      <c r="H8882" s="12">
        <v>230760</v>
      </c>
      <c r="I8882" s="11" t="s">
        <v>548</v>
      </c>
      <c r="J8882" s="12">
        <v>18461</v>
      </c>
      <c r="K8882" s="12">
        <f t="shared" si="449"/>
        <v>249221</v>
      </c>
      <c r="L8882" s="4" t="s">
        <v>3387</v>
      </c>
      <c r="M8882" s="4" t="s">
        <v>3106</v>
      </c>
      <c r="N8882" t="s">
        <v>5381</v>
      </c>
      <c r="O8882" s="22" t="e">
        <f>+VLOOKUP(E8882,[2]Sheet1!C$6490:L$6962,9,0)</f>
        <v>#N/A</v>
      </c>
      <c r="P8882" s="22" t="e">
        <f t="shared" si="448"/>
        <v>#N/A</v>
      </c>
      <c r="Q8882" s="1" t="e">
        <f>+VLOOKUP(E8882,[2]Sheet1!C$6490:L$6962,10,0)</f>
        <v>#N/A</v>
      </c>
    </row>
    <row r="8883" spans="2:17" x14ac:dyDescent="0.2">
      <c r="C8883" s="8">
        <v>45926</v>
      </c>
      <c r="D8883" s="4" t="s">
        <v>18589</v>
      </c>
      <c r="E8883">
        <f t="shared" si="450"/>
        <v>63177</v>
      </c>
      <c r="F8883" s="4" t="s">
        <v>12142</v>
      </c>
      <c r="G8883" s="4" t="s">
        <v>18866</v>
      </c>
      <c r="H8883" s="12">
        <v>184608</v>
      </c>
      <c r="I8883" s="11" t="s">
        <v>548</v>
      </c>
      <c r="J8883" s="12">
        <v>14769</v>
      </c>
      <c r="K8883" s="12">
        <f t="shared" si="449"/>
        <v>199377</v>
      </c>
      <c r="L8883" s="4" t="s">
        <v>3387</v>
      </c>
      <c r="M8883" s="4" t="s">
        <v>3106</v>
      </c>
      <c r="N8883" t="s">
        <v>5381</v>
      </c>
      <c r="O8883" s="22" t="e">
        <f>+VLOOKUP(E8883,[2]Sheet1!C$6490:L$6962,9,0)</f>
        <v>#N/A</v>
      </c>
      <c r="P8883" s="22" t="e">
        <f t="shared" si="448"/>
        <v>#N/A</v>
      </c>
      <c r="Q8883" s="1" t="e">
        <f>+VLOOKUP(E8883,[2]Sheet1!C$6490:L$6962,10,0)</f>
        <v>#N/A</v>
      </c>
    </row>
    <row r="8884" spans="2:17" x14ac:dyDescent="0.2">
      <c r="C8884" s="8">
        <v>45926</v>
      </c>
      <c r="D8884" s="4" t="s">
        <v>18590</v>
      </c>
      <c r="E8884">
        <f t="shared" si="450"/>
        <v>63178</v>
      </c>
      <c r="F8884" s="4" t="s">
        <v>12142</v>
      </c>
      <c r="G8884" s="4" t="s">
        <v>18867</v>
      </c>
      <c r="H8884" s="12">
        <v>184608</v>
      </c>
      <c r="I8884" s="11" t="s">
        <v>548</v>
      </c>
      <c r="J8884" s="12">
        <v>14769</v>
      </c>
      <c r="K8884" s="12">
        <f t="shared" si="449"/>
        <v>199377</v>
      </c>
      <c r="L8884" s="4" t="s">
        <v>3387</v>
      </c>
      <c r="M8884" s="4" t="s">
        <v>3106</v>
      </c>
      <c r="N8884" t="s">
        <v>5381</v>
      </c>
      <c r="O8884" s="22" t="e">
        <f>+VLOOKUP(E8884,[2]Sheet1!C$6490:L$6962,9,0)</f>
        <v>#N/A</v>
      </c>
      <c r="P8884" s="22" t="e">
        <f t="shared" si="448"/>
        <v>#N/A</v>
      </c>
      <c r="Q8884" s="1" t="e">
        <f>+VLOOKUP(E8884,[2]Sheet1!C$6490:L$6962,10,0)</f>
        <v>#N/A</v>
      </c>
    </row>
    <row r="8885" spans="2:17" x14ac:dyDescent="0.2">
      <c r="C8885" s="8">
        <v>45926</v>
      </c>
      <c r="D8885" s="4" t="s">
        <v>18591</v>
      </c>
      <c r="E8885">
        <f t="shared" si="450"/>
        <v>63179</v>
      </c>
      <c r="F8885" s="4" t="s">
        <v>12142</v>
      </c>
      <c r="G8885" s="4" t="s">
        <v>18868</v>
      </c>
      <c r="H8885" s="12">
        <v>346140</v>
      </c>
      <c r="I8885" s="11" t="s">
        <v>548</v>
      </c>
      <c r="J8885" s="12">
        <v>27691</v>
      </c>
      <c r="K8885" s="12">
        <f t="shared" si="449"/>
        <v>373831</v>
      </c>
      <c r="L8885" s="4" t="s">
        <v>3387</v>
      </c>
      <c r="M8885" s="4" t="s">
        <v>3106</v>
      </c>
      <c r="N8885" t="s">
        <v>5381</v>
      </c>
      <c r="O8885" s="22" t="e">
        <f>+VLOOKUP(E8885,[2]Sheet1!C$6490:L$6962,9,0)</f>
        <v>#N/A</v>
      </c>
      <c r="P8885" s="22" t="e">
        <f t="shared" ref="P8885:P8948" si="451">+O8885-K8885</f>
        <v>#N/A</v>
      </c>
      <c r="Q8885" s="1" t="e">
        <f>+VLOOKUP(E8885,[2]Sheet1!C$6490:L$6962,10,0)</f>
        <v>#N/A</v>
      </c>
    </row>
    <row r="8886" spans="2:17" x14ac:dyDescent="0.2">
      <c r="C8886" s="8">
        <v>45926</v>
      </c>
      <c r="D8886" s="4" t="s">
        <v>18592</v>
      </c>
      <c r="E8886">
        <f t="shared" si="450"/>
        <v>63180</v>
      </c>
      <c r="F8886" s="4" t="s">
        <v>12142</v>
      </c>
      <c r="G8886" s="4" t="s">
        <v>18869</v>
      </c>
      <c r="H8886" s="12">
        <v>230760</v>
      </c>
      <c r="I8886" s="11" t="s">
        <v>548</v>
      </c>
      <c r="J8886" s="12">
        <v>18461</v>
      </c>
      <c r="K8886" s="12">
        <f t="shared" ref="K8886:K8949" si="452">+H8886+J8886</f>
        <v>249221</v>
      </c>
      <c r="L8886" s="4" t="s">
        <v>3387</v>
      </c>
      <c r="M8886" s="4" t="s">
        <v>3106</v>
      </c>
      <c r="N8886" t="s">
        <v>5381</v>
      </c>
      <c r="O8886" s="22" t="e">
        <f>+VLOOKUP(E8886,[2]Sheet1!C$6490:L$6962,9,0)</f>
        <v>#N/A</v>
      </c>
      <c r="P8886" s="22" t="e">
        <f t="shared" si="451"/>
        <v>#N/A</v>
      </c>
      <c r="Q8886" s="1" t="e">
        <f>+VLOOKUP(E8886,[2]Sheet1!C$6490:L$6962,10,0)</f>
        <v>#N/A</v>
      </c>
    </row>
    <row r="8887" spans="2:17" x14ac:dyDescent="0.2">
      <c r="C8887" s="8">
        <v>45926</v>
      </c>
      <c r="D8887" s="4" t="s">
        <v>18593</v>
      </c>
      <c r="E8887">
        <f t="shared" si="450"/>
        <v>63181</v>
      </c>
      <c r="F8887" s="4" t="s">
        <v>12142</v>
      </c>
      <c r="G8887" s="4" t="s">
        <v>18870</v>
      </c>
      <c r="H8887" s="12">
        <v>346140</v>
      </c>
      <c r="I8887" s="11" t="s">
        <v>548</v>
      </c>
      <c r="J8887" s="12">
        <v>27691</v>
      </c>
      <c r="K8887" s="12">
        <f t="shared" si="452"/>
        <v>373831</v>
      </c>
      <c r="L8887" s="4" t="s">
        <v>3387</v>
      </c>
      <c r="M8887" s="4" t="s">
        <v>3106</v>
      </c>
      <c r="N8887" t="s">
        <v>5381</v>
      </c>
      <c r="O8887" s="22" t="e">
        <f>+VLOOKUP(E8887,[2]Sheet1!C$6490:L$6962,9,0)</f>
        <v>#N/A</v>
      </c>
      <c r="P8887" s="22" t="e">
        <f t="shared" si="451"/>
        <v>#N/A</v>
      </c>
      <c r="Q8887" s="1" t="e">
        <f>+VLOOKUP(E8887,[2]Sheet1!C$6490:L$6962,10,0)</f>
        <v>#N/A</v>
      </c>
    </row>
    <row r="8888" spans="2:17" hidden="1" x14ac:dyDescent="0.2">
      <c r="C8888" s="8">
        <v>45929</v>
      </c>
      <c r="D8888" s="4" t="s">
        <v>11851</v>
      </c>
      <c r="E8888">
        <f t="shared" si="450"/>
        <v>1604</v>
      </c>
      <c r="F8888" s="4" t="s">
        <v>12581</v>
      </c>
      <c r="G8888" s="4" t="s">
        <v>18871</v>
      </c>
      <c r="H8888" s="12">
        <v>-230760</v>
      </c>
      <c r="I8888" s="11" t="s">
        <v>548</v>
      </c>
      <c r="J8888" s="12">
        <v>-18461</v>
      </c>
      <c r="K8888" s="12">
        <f t="shared" si="452"/>
        <v>-249221</v>
      </c>
      <c r="L8888" s="4" t="s">
        <v>3387</v>
      </c>
      <c r="M8888" s="4" t="s">
        <v>3106</v>
      </c>
      <c r="N8888" t="s">
        <v>20734</v>
      </c>
      <c r="O8888" s="22" t="e">
        <f>+VLOOKUP(E8888,[2]Sheet1!C$6490:L$6962,9,0)</f>
        <v>#N/A</v>
      </c>
      <c r="P8888" s="22" t="e">
        <f t="shared" si="451"/>
        <v>#N/A</v>
      </c>
      <c r="Q8888" s="1" t="e">
        <f>+VLOOKUP(E8888,[2]Sheet1!C$6490:L$6962,10,0)</f>
        <v>#N/A</v>
      </c>
    </row>
    <row r="8889" spans="2:17" x14ac:dyDescent="0.2">
      <c r="C8889" s="8">
        <v>45929</v>
      </c>
      <c r="D8889" s="4" t="s">
        <v>18594</v>
      </c>
      <c r="E8889">
        <f t="shared" si="450"/>
        <v>63282</v>
      </c>
      <c r="F8889" s="4" t="s">
        <v>12142</v>
      </c>
      <c r="G8889" s="4" t="s">
        <v>18872</v>
      </c>
      <c r="H8889" s="12">
        <v>230760</v>
      </c>
      <c r="I8889" s="11" t="s">
        <v>548</v>
      </c>
      <c r="J8889" s="12">
        <v>18461</v>
      </c>
      <c r="K8889" s="12">
        <f t="shared" si="452"/>
        <v>249221</v>
      </c>
      <c r="L8889" s="4" t="s">
        <v>3387</v>
      </c>
      <c r="M8889" s="4" t="s">
        <v>3106</v>
      </c>
      <c r="N8889" t="s">
        <v>5381</v>
      </c>
      <c r="O8889" s="22" t="e">
        <f>+VLOOKUP(E8889,[2]Sheet1!C$6490:L$6962,9,0)</f>
        <v>#N/A</v>
      </c>
      <c r="P8889" s="22" t="e">
        <f t="shared" si="451"/>
        <v>#N/A</v>
      </c>
      <c r="Q8889" s="1" t="e">
        <f>+VLOOKUP(E8889,[2]Sheet1!C$6490:L$6962,10,0)</f>
        <v>#N/A</v>
      </c>
    </row>
    <row r="8890" spans="2:17" x14ac:dyDescent="0.2">
      <c r="C8890" s="8">
        <v>45929</v>
      </c>
      <c r="D8890" s="4" t="s">
        <v>18595</v>
      </c>
      <c r="E8890">
        <f t="shared" si="450"/>
        <v>63306</v>
      </c>
      <c r="F8890" s="4" t="s">
        <v>12142</v>
      </c>
      <c r="G8890" s="4" t="s">
        <v>18873</v>
      </c>
      <c r="H8890" s="12">
        <v>1384560</v>
      </c>
      <c r="I8890" s="11" t="s">
        <v>548</v>
      </c>
      <c r="J8890" s="12">
        <v>110765</v>
      </c>
      <c r="K8890" s="12">
        <f t="shared" si="452"/>
        <v>1495325</v>
      </c>
      <c r="L8890" s="4" t="s">
        <v>646</v>
      </c>
      <c r="M8890" s="4" t="s">
        <v>4552</v>
      </c>
      <c r="N8890" t="s">
        <v>5381</v>
      </c>
      <c r="O8890" s="22" t="e">
        <f>+VLOOKUP(E8890,[2]Sheet1!C$6490:L$6962,9,0)</f>
        <v>#N/A</v>
      </c>
      <c r="P8890" s="22" t="e">
        <f t="shared" si="451"/>
        <v>#N/A</v>
      </c>
      <c r="Q8890" s="1" t="e">
        <f>+VLOOKUP(E8890,[2]Sheet1!C$6490:L$6962,10,0)</f>
        <v>#N/A</v>
      </c>
    </row>
    <row r="8891" spans="2:17" x14ac:dyDescent="0.2">
      <c r="B8891" t="s">
        <v>20577</v>
      </c>
      <c r="C8891" s="8">
        <v>45930</v>
      </c>
      <c r="D8891" s="32" t="s">
        <v>11873</v>
      </c>
      <c r="E8891">
        <f t="shared" si="450"/>
        <v>1902</v>
      </c>
      <c r="F8891" s="4"/>
      <c r="G8891" s="4" t="s">
        <v>18874</v>
      </c>
      <c r="H8891" s="12">
        <v>-125274</v>
      </c>
      <c r="I8891" s="11" t="s">
        <v>548</v>
      </c>
      <c r="J8891" s="12">
        <v>-10022</v>
      </c>
      <c r="K8891" s="12">
        <f t="shared" si="452"/>
        <v>-135296</v>
      </c>
      <c r="L8891" s="4" t="s">
        <v>3387</v>
      </c>
      <c r="M8891" s="4" t="s">
        <v>3106</v>
      </c>
      <c r="N8891" t="s">
        <v>5381</v>
      </c>
      <c r="O8891" s="22" t="e">
        <f>+VLOOKUP(E8891,[2]Sheet1!C$6490:L$6962,9,0)</f>
        <v>#N/A</v>
      </c>
      <c r="P8891" s="22" t="e">
        <f t="shared" si="451"/>
        <v>#N/A</v>
      </c>
      <c r="Q8891" s="1" t="e">
        <f>+VLOOKUP(E8891,[2]Sheet1!C$6490:L$6962,10,0)</f>
        <v>#N/A</v>
      </c>
    </row>
    <row r="8892" spans="2:17" x14ac:dyDescent="0.2">
      <c r="B8892" t="s">
        <v>20578</v>
      </c>
      <c r="C8892" s="8">
        <v>45930</v>
      </c>
      <c r="D8892" s="32" t="s">
        <v>18596</v>
      </c>
      <c r="E8892">
        <f t="shared" si="450"/>
        <v>1886</v>
      </c>
      <c r="F8892" s="4"/>
      <c r="G8892" s="4" t="s">
        <v>18875</v>
      </c>
      <c r="H8892" s="12">
        <v>-280215</v>
      </c>
      <c r="I8892" s="11" t="s">
        <v>548</v>
      </c>
      <c r="J8892" s="12">
        <v>-22417</v>
      </c>
      <c r="K8892" s="12">
        <f t="shared" si="452"/>
        <v>-302632</v>
      </c>
      <c r="L8892" s="4" t="s">
        <v>3387</v>
      </c>
      <c r="M8892" s="4" t="s">
        <v>3106</v>
      </c>
      <c r="N8892" t="s">
        <v>5381</v>
      </c>
      <c r="O8892" s="22" t="e">
        <f>+VLOOKUP(E8892,[2]Sheet1!C$6490:L$6962,9,0)</f>
        <v>#N/A</v>
      </c>
      <c r="P8892" s="22" t="e">
        <f t="shared" si="451"/>
        <v>#N/A</v>
      </c>
      <c r="Q8892" s="1" t="e">
        <f>+VLOOKUP(E8892,[2]Sheet1!C$6490:L$6962,10,0)</f>
        <v>#N/A</v>
      </c>
    </row>
    <row r="8893" spans="2:17" x14ac:dyDescent="0.2">
      <c r="B8893" t="s">
        <v>20579</v>
      </c>
      <c r="C8893" s="8">
        <v>45930</v>
      </c>
      <c r="D8893" s="32" t="s">
        <v>18597</v>
      </c>
      <c r="E8893">
        <f t="shared" si="450"/>
        <v>1854</v>
      </c>
      <c r="F8893" s="4"/>
      <c r="G8893" s="4" t="s">
        <v>18876</v>
      </c>
      <c r="H8893" s="12">
        <v>-313185</v>
      </c>
      <c r="I8893" s="11" t="s">
        <v>548</v>
      </c>
      <c r="J8893" s="12">
        <v>-25055</v>
      </c>
      <c r="K8893" s="12">
        <f t="shared" si="452"/>
        <v>-338240</v>
      </c>
      <c r="L8893" s="4" t="s">
        <v>3387</v>
      </c>
      <c r="M8893" s="4" t="s">
        <v>3106</v>
      </c>
      <c r="N8893" t="s">
        <v>5381</v>
      </c>
      <c r="O8893" s="22" t="e">
        <f>+VLOOKUP(E8893,[2]Sheet1!C$6490:L$6962,9,0)</f>
        <v>#N/A</v>
      </c>
      <c r="P8893" s="22" t="e">
        <f t="shared" si="451"/>
        <v>#N/A</v>
      </c>
      <c r="Q8893" s="1" t="e">
        <f>+VLOOKUP(E8893,[2]Sheet1!C$6490:L$6962,10,0)</f>
        <v>#N/A</v>
      </c>
    </row>
    <row r="8894" spans="2:17" x14ac:dyDescent="0.2">
      <c r="B8894" t="s">
        <v>20580</v>
      </c>
      <c r="C8894" s="8">
        <v>45930</v>
      </c>
      <c r="D8894" s="32" t="s">
        <v>18598</v>
      </c>
      <c r="E8894">
        <f t="shared" si="450"/>
        <v>1868</v>
      </c>
      <c r="F8894" s="4"/>
      <c r="G8894" s="4" t="s">
        <v>18877</v>
      </c>
      <c r="H8894" s="12">
        <v>-125274</v>
      </c>
      <c r="I8894" s="11" t="s">
        <v>548</v>
      </c>
      <c r="J8894" s="12">
        <v>-10022</v>
      </c>
      <c r="K8894" s="12">
        <f t="shared" si="452"/>
        <v>-135296</v>
      </c>
      <c r="L8894" s="4" t="s">
        <v>3387</v>
      </c>
      <c r="M8894" s="4" t="s">
        <v>3106</v>
      </c>
      <c r="N8894" t="s">
        <v>5381</v>
      </c>
      <c r="O8894" s="22" t="e">
        <f>+VLOOKUP(E8894,[2]Sheet1!C$6490:L$6962,9,0)</f>
        <v>#N/A</v>
      </c>
      <c r="P8894" s="22" t="e">
        <f t="shared" si="451"/>
        <v>#N/A</v>
      </c>
      <c r="Q8894" s="1" t="e">
        <f>+VLOOKUP(E8894,[2]Sheet1!C$6490:L$6962,10,0)</f>
        <v>#N/A</v>
      </c>
    </row>
    <row r="8895" spans="2:17" x14ac:dyDescent="0.2">
      <c r="B8895" t="s">
        <v>20581</v>
      </c>
      <c r="C8895" s="8">
        <v>45930</v>
      </c>
      <c r="D8895" s="32" t="s">
        <v>18599</v>
      </c>
      <c r="E8895">
        <f t="shared" si="450"/>
        <v>1849</v>
      </c>
      <c r="F8895" s="4"/>
      <c r="G8895" s="4" t="s">
        <v>18878</v>
      </c>
      <c r="H8895" s="12">
        <v>-187911</v>
      </c>
      <c r="I8895" s="11" t="s">
        <v>548</v>
      </c>
      <c r="J8895" s="12">
        <v>-15033</v>
      </c>
      <c r="K8895" s="12">
        <f t="shared" si="452"/>
        <v>-202944</v>
      </c>
      <c r="L8895" s="4" t="s">
        <v>3387</v>
      </c>
      <c r="M8895" s="4" t="s">
        <v>3106</v>
      </c>
      <c r="N8895" t="s">
        <v>5381</v>
      </c>
      <c r="O8895" s="22" t="e">
        <f>+VLOOKUP(E8895,[2]Sheet1!C$6490:L$6962,9,0)</f>
        <v>#N/A</v>
      </c>
      <c r="P8895" s="22" t="e">
        <f t="shared" si="451"/>
        <v>#N/A</v>
      </c>
      <c r="Q8895" s="1" t="e">
        <f>+VLOOKUP(E8895,[2]Sheet1!C$6490:L$6962,10,0)</f>
        <v>#N/A</v>
      </c>
    </row>
    <row r="8896" spans="2:17" x14ac:dyDescent="0.2">
      <c r="B8896" t="s">
        <v>20582</v>
      </c>
      <c r="C8896" s="8">
        <v>45930</v>
      </c>
      <c r="D8896" s="32" t="s">
        <v>18600</v>
      </c>
      <c r="E8896">
        <f t="shared" si="450"/>
        <v>1867</v>
      </c>
      <c r="F8896" s="4"/>
      <c r="G8896" s="4" t="s">
        <v>18879</v>
      </c>
      <c r="H8896" s="12">
        <v>-62637</v>
      </c>
      <c r="I8896" s="11" t="s">
        <v>548</v>
      </c>
      <c r="J8896" s="12">
        <v>-5011</v>
      </c>
      <c r="K8896" s="12">
        <f t="shared" si="452"/>
        <v>-67648</v>
      </c>
      <c r="L8896" s="4" t="s">
        <v>3387</v>
      </c>
      <c r="M8896" s="4" t="s">
        <v>3106</v>
      </c>
      <c r="N8896" t="s">
        <v>5381</v>
      </c>
      <c r="O8896" s="22" t="e">
        <f>+VLOOKUP(E8896,[2]Sheet1!C$6490:L$6962,9,0)</f>
        <v>#N/A</v>
      </c>
      <c r="P8896" s="22" t="e">
        <f t="shared" si="451"/>
        <v>#N/A</v>
      </c>
      <c r="Q8896" s="1" t="e">
        <f>+VLOOKUP(E8896,[2]Sheet1!C$6490:L$6962,10,0)</f>
        <v>#N/A</v>
      </c>
    </row>
    <row r="8897" spans="2:17" x14ac:dyDescent="0.2">
      <c r="B8897" t="s">
        <v>20583</v>
      </c>
      <c r="C8897" s="8">
        <v>45930</v>
      </c>
      <c r="D8897" s="32" t="s">
        <v>18601</v>
      </c>
      <c r="E8897">
        <f t="shared" si="450"/>
        <v>1859</v>
      </c>
      <c r="F8897" s="4"/>
      <c r="G8897" s="4" t="s">
        <v>18880</v>
      </c>
      <c r="H8897" s="12">
        <v>-62637</v>
      </c>
      <c r="I8897" s="11" t="s">
        <v>548</v>
      </c>
      <c r="J8897" s="12">
        <v>-5011</v>
      </c>
      <c r="K8897" s="12">
        <f t="shared" si="452"/>
        <v>-67648</v>
      </c>
      <c r="L8897" s="4" t="s">
        <v>3387</v>
      </c>
      <c r="M8897" s="4" t="s">
        <v>3106</v>
      </c>
      <c r="N8897" t="s">
        <v>5381</v>
      </c>
      <c r="O8897" s="22" t="e">
        <f>+VLOOKUP(E8897,[2]Sheet1!C$6490:L$6962,9,0)</f>
        <v>#N/A</v>
      </c>
      <c r="P8897" s="22" t="e">
        <f t="shared" si="451"/>
        <v>#N/A</v>
      </c>
      <c r="Q8897" s="1" t="e">
        <f>+VLOOKUP(E8897,[2]Sheet1!C$6490:L$6962,10,0)</f>
        <v>#N/A</v>
      </c>
    </row>
    <row r="8898" spans="2:17" x14ac:dyDescent="0.2">
      <c r="B8898" t="s">
        <v>20584</v>
      </c>
      <c r="C8898" s="8">
        <v>45930</v>
      </c>
      <c r="D8898" s="32" t="s">
        <v>18602</v>
      </c>
      <c r="E8898">
        <f t="shared" si="450"/>
        <v>1850</v>
      </c>
      <c r="F8898" s="4"/>
      <c r="G8898" s="4" t="s">
        <v>18881</v>
      </c>
      <c r="H8898" s="12">
        <v>-375822</v>
      </c>
      <c r="I8898" s="11" t="s">
        <v>548</v>
      </c>
      <c r="J8898" s="12">
        <v>-30066</v>
      </c>
      <c r="K8898" s="12">
        <f t="shared" si="452"/>
        <v>-405888</v>
      </c>
      <c r="L8898" s="4" t="s">
        <v>3387</v>
      </c>
      <c r="M8898" s="4" t="s">
        <v>3106</v>
      </c>
      <c r="N8898" t="s">
        <v>5381</v>
      </c>
      <c r="O8898" s="22" t="e">
        <f>+VLOOKUP(E8898,[2]Sheet1!C$6490:L$6962,9,0)</f>
        <v>#N/A</v>
      </c>
      <c r="P8898" s="22" t="e">
        <f t="shared" si="451"/>
        <v>#N/A</v>
      </c>
      <c r="Q8898" s="1" t="e">
        <f>+VLOOKUP(E8898,[2]Sheet1!C$6490:L$6962,10,0)</f>
        <v>#N/A</v>
      </c>
    </row>
    <row r="8899" spans="2:17" x14ac:dyDescent="0.2">
      <c r="B8899" t="s">
        <v>20585</v>
      </c>
      <c r="C8899" s="8">
        <v>45930</v>
      </c>
      <c r="D8899" s="32" t="s">
        <v>18603</v>
      </c>
      <c r="E8899">
        <f t="shared" si="450"/>
        <v>1846</v>
      </c>
      <c r="F8899" s="4"/>
      <c r="G8899" s="4" t="s">
        <v>18882</v>
      </c>
      <c r="H8899" s="12">
        <v>-85713</v>
      </c>
      <c r="I8899" s="11" t="s">
        <v>548</v>
      </c>
      <c r="J8899" s="12">
        <v>-6857</v>
      </c>
      <c r="K8899" s="12">
        <f t="shared" si="452"/>
        <v>-92570</v>
      </c>
      <c r="L8899" s="4" t="s">
        <v>3387</v>
      </c>
      <c r="M8899" s="4" t="s">
        <v>3106</v>
      </c>
      <c r="N8899" t="s">
        <v>5381</v>
      </c>
      <c r="O8899" s="22" t="e">
        <f>+VLOOKUP(E8899,[2]Sheet1!C$6490:L$6962,9,0)</f>
        <v>#N/A</v>
      </c>
      <c r="P8899" s="22" t="e">
        <f t="shared" si="451"/>
        <v>#N/A</v>
      </c>
      <c r="Q8899" s="1" t="e">
        <f>+VLOOKUP(E8899,[2]Sheet1!C$6490:L$6962,10,0)</f>
        <v>#N/A</v>
      </c>
    </row>
    <row r="8900" spans="2:17" x14ac:dyDescent="0.2">
      <c r="B8900" t="s">
        <v>20586</v>
      </c>
      <c r="C8900" s="8">
        <v>45930</v>
      </c>
      <c r="D8900" s="32" t="s">
        <v>938</v>
      </c>
      <c r="E8900">
        <f t="shared" si="450"/>
        <v>1852</v>
      </c>
      <c r="F8900" s="4"/>
      <c r="G8900" s="4" t="s">
        <v>18883</v>
      </c>
      <c r="H8900" s="12">
        <v>-257139</v>
      </c>
      <c r="I8900" s="11" t="s">
        <v>548</v>
      </c>
      <c r="J8900" s="12">
        <v>-20571</v>
      </c>
      <c r="K8900" s="12">
        <f t="shared" si="452"/>
        <v>-277710</v>
      </c>
      <c r="L8900" s="4" t="s">
        <v>3387</v>
      </c>
      <c r="M8900" s="4" t="s">
        <v>3106</v>
      </c>
      <c r="N8900" t="s">
        <v>5381</v>
      </c>
      <c r="O8900" s="22" t="e">
        <f>+VLOOKUP(E8900,[2]Sheet1!C$6490:L$6962,9,0)</f>
        <v>#N/A</v>
      </c>
      <c r="P8900" s="22" t="e">
        <f t="shared" si="451"/>
        <v>#N/A</v>
      </c>
      <c r="Q8900" s="1" t="e">
        <f>+VLOOKUP(E8900,[2]Sheet1!C$6490:L$6962,10,0)</f>
        <v>#N/A</v>
      </c>
    </row>
    <row r="8901" spans="2:17" x14ac:dyDescent="0.2">
      <c r="B8901" t="s">
        <v>20587</v>
      </c>
      <c r="C8901" s="8">
        <v>45930</v>
      </c>
      <c r="D8901" s="32" t="s">
        <v>18604</v>
      </c>
      <c r="E8901">
        <f t="shared" si="450"/>
        <v>1861</v>
      </c>
      <c r="F8901" s="4"/>
      <c r="G8901" s="4" t="s">
        <v>18884</v>
      </c>
      <c r="H8901" s="12">
        <v>-438459</v>
      </c>
      <c r="I8901" s="11" t="s">
        <v>548</v>
      </c>
      <c r="J8901" s="12">
        <v>-35077</v>
      </c>
      <c r="K8901" s="12">
        <f t="shared" si="452"/>
        <v>-473536</v>
      </c>
      <c r="L8901" s="4" t="s">
        <v>3387</v>
      </c>
      <c r="M8901" s="4" t="s">
        <v>3106</v>
      </c>
      <c r="N8901" t="s">
        <v>5381</v>
      </c>
      <c r="O8901" s="22" t="e">
        <f>+VLOOKUP(E8901,[2]Sheet1!C$6490:L$6962,9,0)</f>
        <v>#N/A</v>
      </c>
      <c r="P8901" s="22" t="e">
        <f t="shared" si="451"/>
        <v>#N/A</v>
      </c>
      <c r="Q8901" s="1" t="e">
        <f>+VLOOKUP(E8901,[2]Sheet1!C$6490:L$6962,10,0)</f>
        <v>#N/A</v>
      </c>
    </row>
    <row r="8902" spans="2:17" x14ac:dyDescent="0.2">
      <c r="B8902" t="s">
        <v>20588</v>
      </c>
      <c r="C8902" s="8">
        <v>45930</v>
      </c>
      <c r="D8902" s="32" t="s">
        <v>11874</v>
      </c>
      <c r="E8902">
        <f t="shared" si="450"/>
        <v>1903</v>
      </c>
      <c r="F8902" s="4"/>
      <c r="G8902" s="4" t="s">
        <v>18885</v>
      </c>
      <c r="H8902" s="12">
        <v>-62637</v>
      </c>
      <c r="I8902" s="11" t="s">
        <v>548</v>
      </c>
      <c r="J8902" s="12">
        <v>-5011</v>
      </c>
      <c r="K8902" s="12">
        <f t="shared" si="452"/>
        <v>-67648</v>
      </c>
      <c r="L8902" s="4" t="s">
        <v>3387</v>
      </c>
      <c r="M8902" s="4" t="s">
        <v>3106</v>
      </c>
      <c r="N8902" t="s">
        <v>5381</v>
      </c>
      <c r="O8902" s="22" t="e">
        <f>+VLOOKUP(E8902,[2]Sheet1!C$6490:L$6962,9,0)</f>
        <v>#N/A</v>
      </c>
      <c r="P8902" s="22" t="e">
        <f t="shared" si="451"/>
        <v>#N/A</v>
      </c>
      <c r="Q8902" s="1" t="e">
        <f>+VLOOKUP(E8902,[2]Sheet1!C$6490:L$6962,10,0)</f>
        <v>#N/A</v>
      </c>
    </row>
    <row r="8903" spans="2:17" x14ac:dyDescent="0.2">
      <c r="B8903" t="s">
        <v>20589</v>
      </c>
      <c r="C8903" s="8">
        <v>45930</v>
      </c>
      <c r="D8903" s="32" t="s">
        <v>18605</v>
      </c>
      <c r="E8903">
        <f t="shared" si="450"/>
        <v>1856</v>
      </c>
      <c r="F8903" s="4"/>
      <c r="G8903" s="4" t="s">
        <v>18886</v>
      </c>
      <c r="H8903" s="12">
        <v>-125274</v>
      </c>
      <c r="I8903" s="11" t="s">
        <v>548</v>
      </c>
      <c r="J8903" s="12">
        <v>-10022</v>
      </c>
      <c r="K8903" s="12">
        <f t="shared" si="452"/>
        <v>-135296</v>
      </c>
      <c r="L8903" s="4" t="s">
        <v>3387</v>
      </c>
      <c r="M8903" s="4" t="s">
        <v>3106</v>
      </c>
      <c r="N8903" t="s">
        <v>5381</v>
      </c>
      <c r="O8903" s="22" t="e">
        <f>+VLOOKUP(E8903,[2]Sheet1!C$6490:L$6962,9,0)</f>
        <v>#N/A</v>
      </c>
      <c r="P8903" s="22" t="e">
        <f t="shared" si="451"/>
        <v>#N/A</v>
      </c>
      <c r="Q8903" s="1" t="e">
        <f>+VLOOKUP(E8903,[2]Sheet1!C$6490:L$6962,10,0)</f>
        <v>#N/A</v>
      </c>
    </row>
    <row r="8904" spans="2:17" x14ac:dyDescent="0.2">
      <c r="B8904" t="s">
        <v>20590</v>
      </c>
      <c r="C8904" s="8">
        <v>45930</v>
      </c>
      <c r="D8904" s="32" t="s">
        <v>18606</v>
      </c>
      <c r="E8904">
        <f t="shared" si="450"/>
        <v>1853</v>
      </c>
      <c r="F8904" s="4"/>
      <c r="G8904" s="4" t="s">
        <v>18887</v>
      </c>
      <c r="H8904" s="12">
        <v>-125274</v>
      </c>
      <c r="I8904" s="11" t="s">
        <v>548</v>
      </c>
      <c r="J8904" s="12">
        <v>-10022</v>
      </c>
      <c r="K8904" s="12">
        <f t="shared" si="452"/>
        <v>-135296</v>
      </c>
      <c r="L8904" s="4" t="s">
        <v>3387</v>
      </c>
      <c r="M8904" s="4" t="s">
        <v>3106</v>
      </c>
      <c r="N8904" t="s">
        <v>5381</v>
      </c>
      <c r="O8904" s="22" t="e">
        <f>+VLOOKUP(E8904,[2]Sheet1!C$6490:L$6962,9,0)</f>
        <v>#N/A</v>
      </c>
      <c r="P8904" s="22" t="e">
        <f t="shared" si="451"/>
        <v>#N/A</v>
      </c>
      <c r="Q8904" s="1" t="e">
        <f>+VLOOKUP(E8904,[2]Sheet1!C$6490:L$6962,10,0)</f>
        <v>#N/A</v>
      </c>
    </row>
    <row r="8905" spans="2:17" x14ac:dyDescent="0.2">
      <c r="B8905" t="s">
        <v>20591</v>
      </c>
      <c r="C8905" s="8">
        <v>45930</v>
      </c>
      <c r="D8905" s="32" t="s">
        <v>18607</v>
      </c>
      <c r="E8905">
        <f t="shared" si="450"/>
        <v>1893</v>
      </c>
      <c r="F8905" s="4"/>
      <c r="G8905" s="4" t="s">
        <v>18888</v>
      </c>
      <c r="H8905" s="12">
        <v>-62637</v>
      </c>
      <c r="I8905" s="11" t="s">
        <v>548</v>
      </c>
      <c r="J8905" s="12">
        <v>-5011</v>
      </c>
      <c r="K8905" s="12">
        <f t="shared" si="452"/>
        <v>-67648</v>
      </c>
      <c r="L8905" s="4" t="s">
        <v>3387</v>
      </c>
      <c r="M8905" s="4" t="s">
        <v>3106</v>
      </c>
      <c r="N8905" t="s">
        <v>5381</v>
      </c>
      <c r="O8905" s="22" t="e">
        <f>+VLOOKUP(E8905,[2]Sheet1!C$6490:L$6962,9,0)</f>
        <v>#N/A</v>
      </c>
      <c r="P8905" s="22" t="e">
        <f t="shared" si="451"/>
        <v>#N/A</v>
      </c>
      <c r="Q8905" s="1" t="e">
        <f>+VLOOKUP(E8905,[2]Sheet1!C$6490:L$6962,10,0)</f>
        <v>#N/A</v>
      </c>
    </row>
    <row r="8906" spans="2:17" x14ac:dyDescent="0.2">
      <c r="B8906" t="s">
        <v>20592</v>
      </c>
      <c r="C8906" s="8">
        <v>45930</v>
      </c>
      <c r="D8906" s="32" t="s">
        <v>18608</v>
      </c>
      <c r="E8906">
        <f t="shared" si="450"/>
        <v>1885</v>
      </c>
      <c r="F8906" s="4"/>
      <c r="G8906" s="4" t="s">
        <v>18889</v>
      </c>
      <c r="H8906" s="12">
        <v>-125274</v>
      </c>
      <c r="I8906" s="11" t="s">
        <v>548</v>
      </c>
      <c r="J8906" s="12">
        <v>-10022</v>
      </c>
      <c r="K8906" s="12">
        <f t="shared" si="452"/>
        <v>-135296</v>
      </c>
      <c r="L8906" s="4" t="s">
        <v>3387</v>
      </c>
      <c r="M8906" s="4" t="s">
        <v>3106</v>
      </c>
      <c r="N8906" t="s">
        <v>5381</v>
      </c>
      <c r="O8906" s="22" t="e">
        <f>+VLOOKUP(E8906,[2]Sheet1!C$6490:L$6962,9,0)</f>
        <v>#N/A</v>
      </c>
      <c r="P8906" s="22" t="e">
        <f t="shared" si="451"/>
        <v>#N/A</v>
      </c>
      <c r="Q8906" s="1" t="e">
        <f>+VLOOKUP(E8906,[2]Sheet1!C$6490:L$6962,10,0)</f>
        <v>#N/A</v>
      </c>
    </row>
    <row r="8907" spans="2:17" x14ac:dyDescent="0.2">
      <c r="B8907" t="s">
        <v>20593</v>
      </c>
      <c r="C8907" s="8">
        <v>45930</v>
      </c>
      <c r="D8907" s="32" t="s">
        <v>18609</v>
      </c>
      <c r="E8907">
        <f t="shared" si="450"/>
        <v>1880</v>
      </c>
      <c r="F8907" s="4"/>
      <c r="G8907" s="4" t="s">
        <v>18890</v>
      </c>
      <c r="H8907" s="12">
        <v>-23076</v>
      </c>
      <c r="I8907" s="11" t="s">
        <v>548</v>
      </c>
      <c r="J8907" s="12">
        <v>-1846</v>
      </c>
      <c r="K8907" s="12">
        <f t="shared" si="452"/>
        <v>-24922</v>
      </c>
      <c r="L8907" s="4" t="s">
        <v>3387</v>
      </c>
      <c r="M8907" s="4" t="s">
        <v>3106</v>
      </c>
      <c r="N8907" t="s">
        <v>5381</v>
      </c>
      <c r="O8907" s="22" t="e">
        <f>+VLOOKUP(E8907,[2]Sheet1!C$6490:L$6962,9,0)</f>
        <v>#N/A</v>
      </c>
      <c r="P8907" s="22" t="e">
        <f t="shared" si="451"/>
        <v>#N/A</v>
      </c>
      <c r="Q8907" s="1" t="e">
        <f>+VLOOKUP(E8907,[2]Sheet1!C$6490:L$6962,10,0)</f>
        <v>#N/A</v>
      </c>
    </row>
    <row r="8908" spans="2:17" x14ac:dyDescent="0.2">
      <c r="B8908" t="s">
        <v>20594</v>
      </c>
      <c r="C8908" s="8">
        <v>45930</v>
      </c>
      <c r="D8908" s="32" t="s">
        <v>18610</v>
      </c>
      <c r="E8908">
        <f t="shared" si="450"/>
        <v>1858</v>
      </c>
      <c r="F8908" s="4"/>
      <c r="G8908" s="4" t="s">
        <v>18891</v>
      </c>
      <c r="H8908" s="12">
        <v>-125274</v>
      </c>
      <c r="I8908" s="11" t="s">
        <v>548</v>
      </c>
      <c r="J8908" s="12">
        <v>-10022</v>
      </c>
      <c r="K8908" s="12">
        <f t="shared" si="452"/>
        <v>-135296</v>
      </c>
      <c r="L8908" s="4" t="s">
        <v>3387</v>
      </c>
      <c r="M8908" s="4" t="s">
        <v>3106</v>
      </c>
      <c r="N8908" t="s">
        <v>5381</v>
      </c>
      <c r="O8908" s="22" t="e">
        <f>+VLOOKUP(E8908,[2]Sheet1!C$6490:L$6962,9,0)</f>
        <v>#N/A</v>
      </c>
      <c r="P8908" s="22" t="e">
        <f t="shared" si="451"/>
        <v>#N/A</v>
      </c>
      <c r="Q8908" s="1" t="e">
        <f>+VLOOKUP(E8908,[2]Sheet1!C$6490:L$6962,10,0)</f>
        <v>#N/A</v>
      </c>
    </row>
    <row r="8909" spans="2:17" x14ac:dyDescent="0.2">
      <c r="B8909" t="s">
        <v>20595</v>
      </c>
      <c r="C8909" s="8">
        <v>45930</v>
      </c>
      <c r="D8909" s="32" t="s">
        <v>18611</v>
      </c>
      <c r="E8909">
        <f t="shared" si="450"/>
        <v>1889</v>
      </c>
      <c r="F8909" s="4"/>
      <c r="G8909" s="4" t="s">
        <v>18892</v>
      </c>
      <c r="H8909" s="12">
        <v>-187911</v>
      </c>
      <c r="I8909" s="11" t="s">
        <v>548</v>
      </c>
      <c r="J8909" s="12">
        <v>-15033</v>
      </c>
      <c r="K8909" s="12">
        <f t="shared" si="452"/>
        <v>-202944</v>
      </c>
      <c r="L8909" s="4" t="s">
        <v>3387</v>
      </c>
      <c r="M8909" s="4" t="s">
        <v>3106</v>
      </c>
      <c r="N8909" t="s">
        <v>5381</v>
      </c>
      <c r="O8909" s="22" t="e">
        <f>+VLOOKUP(E8909,[2]Sheet1!C$6490:L$6962,9,0)</f>
        <v>#N/A</v>
      </c>
      <c r="P8909" s="22" t="e">
        <f t="shared" si="451"/>
        <v>#N/A</v>
      </c>
      <c r="Q8909" s="1" t="e">
        <f>+VLOOKUP(E8909,[2]Sheet1!C$6490:L$6962,10,0)</f>
        <v>#N/A</v>
      </c>
    </row>
    <row r="8910" spans="2:17" x14ac:dyDescent="0.2">
      <c r="B8910" t="s">
        <v>20596</v>
      </c>
      <c r="C8910" s="8">
        <v>45930</v>
      </c>
      <c r="D8910" s="32" t="s">
        <v>18612</v>
      </c>
      <c r="E8910">
        <f t="shared" si="450"/>
        <v>1897</v>
      </c>
      <c r="F8910" s="4"/>
      <c r="G8910" s="4" t="s">
        <v>18893</v>
      </c>
      <c r="H8910" s="12">
        <v>-46152</v>
      </c>
      <c r="I8910" s="11" t="s">
        <v>548</v>
      </c>
      <c r="J8910" s="12">
        <v>-3692</v>
      </c>
      <c r="K8910" s="12">
        <f t="shared" si="452"/>
        <v>-49844</v>
      </c>
      <c r="L8910" s="4" t="s">
        <v>3387</v>
      </c>
      <c r="M8910" s="4" t="s">
        <v>3106</v>
      </c>
      <c r="N8910" t="s">
        <v>5381</v>
      </c>
      <c r="O8910" s="22" t="e">
        <f>+VLOOKUP(E8910,[2]Sheet1!C$6490:L$6962,9,0)</f>
        <v>#N/A</v>
      </c>
      <c r="P8910" s="22" t="e">
        <f t="shared" si="451"/>
        <v>#N/A</v>
      </c>
      <c r="Q8910" s="1" t="e">
        <f>+VLOOKUP(E8910,[2]Sheet1!C$6490:L$6962,10,0)</f>
        <v>#N/A</v>
      </c>
    </row>
    <row r="8911" spans="2:17" x14ac:dyDescent="0.2">
      <c r="B8911" t="s">
        <v>20597</v>
      </c>
      <c r="C8911" s="8">
        <v>45930</v>
      </c>
      <c r="D8911" s="32" t="s">
        <v>18613</v>
      </c>
      <c r="E8911">
        <f t="shared" si="450"/>
        <v>1875</v>
      </c>
      <c r="F8911" s="4"/>
      <c r="G8911" s="4" t="s">
        <v>18894</v>
      </c>
      <c r="H8911" s="12">
        <v>-125274</v>
      </c>
      <c r="I8911" s="11" t="s">
        <v>548</v>
      </c>
      <c r="J8911" s="12">
        <v>-10022</v>
      </c>
      <c r="K8911" s="12">
        <f t="shared" si="452"/>
        <v>-135296</v>
      </c>
      <c r="L8911" s="4" t="s">
        <v>3387</v>
      </c>
      <c r="M8911" s="4" t="s">
        <v>3106</v>
      </c>
      <c r="N8911" t="s">
        <v>5381</v>
      </c>
      <c r="O8911" s="22" t="e">
        <f>+VLOOKUP(E8911,[2]Sheet1!C$6490:L$6962,9,0)</f>
        <v>#N/A</v>
      </c>
      <c r="P8911" s="22" t="e">
        <f t="shared" si="451"/>
        <v>#N/A</v>
      </c>
      <c r="Q8911" s="1" t="e">
        <f>+VLOOKUP(E8911,[2]Sheet1!C$6490:L$6962,10,0)</f>
        <v>#N/A</v>
      </c>
    </row>
    <row r="8912" spans="2:17" x14ac:dyDescent="0.2">
      <c r="B8912" t="s">
        <v>20598</v>
      </c>
      <c r="C8912" s="8">
        <v>45930</v>
      </c>
      <c r="D8912" s="32" t="s">
        <v>5506</v>
      </c>
      <c r="E8912">
        <f t="shared" si="450"/>
        <v>1845</v>
      </c>
      <c r="F8912" s="4"/>
      <c r="G8912" s="4" t="s">
        <v>18895</v>
      </c>
      <c r="H8912" s="12">
        <v>-154941</v>
      </c>
      <c r="I8912" s="11" t="s">
        <v>548</v>
      </c>
      <c r="J8912" s="12">
        <v>-12395</v>
      </c>
      <c r="K8912" s="12">
        <f t="shared" si="452"/>
        <v>-167336</v>
      </c>
      <c r="L8912" s="4" t="s">
        <v>3387</v>
      </c>
      <c r="M8912" s="4" t="s">
        <v>3106</v>
      </c>
      <c r="N8912" t="s">
        <v>5381</v>
      </c>
      <c r="O8912" s="22" t="e">
        <f>+VLOOKUP(E8912,[2]Sheet1!C$6490:L$6962,9,0)</f>
        <v>#N/A</v>
      </c>
      <c r="P8912" s="22" t="e">
        <f t="shared" si="451"/>
        <v>#N/A</v>
      </c>
      <c r="Q8912" s="1" t="e">
        <f>+VLOOKUP(E8912,[2]Sheet1!C$6490:L$6962,10,0)</f>
        <v>#N/A</v>
      </c>
    </row>
    <row r="8913" spans="2:17" x14ac:dyDescent="0.2">
      <c r="B8913" t="s">
        <v>20599</v>
      </c>
      <c r="C8913" s="8">
        <v>45930</v>
      </c>
      <c r="D8913" s="32" t="s">
        <v>18614</v>
      </c>
      <c r="E8913">
        <f t="shared" si="450"/>
        <v>1895</v>
      </c>
      <c r="F8913" s="4"/>
      <c r="G8913" s="4" t="s">
        <v>18896</v>
      </c>
      <c r="H8913" s="12">
        <v>-85713</v>
      </c>
      <c r="I8913" s="11" t="s">
        <v>548</v>
      </c>
      <c r="J8913" s="12">
        <v>-6857</v>
      </c>
      <c r="K8913" s="12">
        <f t="shared" si="452"/>
        <v>-92570</v>
      </c>
      <c r="L8913" s="4" t="s">
        <v>3387</v>
      </c>
      <c r="M8913" s="4" t="s">
        <v>3106</v>
      </c>
      <c r="N8913" t="s">
        <v>5381</v>
      </c>
      <c r="O8913" s="22" t="e">
        <f>+VLOOKUP(E8913,[2]Sheet1!C$6490:L$6962,9,0)</f>
        <v>#N/A</v>
      </c>
      <c r="P8913" s="22" t="e">
        <f t="shared" si="451"/>
        <v>#N/A</v>
      </c>
      <c r="Q8913" s="1" t="e">
        <f>+VLOOKUP(E8913,[2]Sheet1!C$6490:L$6962,10,0)</f>
        <v>#N/A</v>
      </c>
    </row>
    <row r="8914" spans="2:17" x14ac:dyDescent="0.2">
      <c r="B8914" t="s">
        <v>20600</v>
      </c>
      <c r="C8914" s="8">
        <v>45930</v>
      </c>
      <c r="D8914" s="32" t="s">
        <v>18615</v>
      </c>
      <c r="E8914">
        <f t="shared" si="450"/>
        <v>1878</v>
      </c>
      <c r="F8914" s="4"/>
      <c r="G8914" s="4" t="s">
        <v>18897</v>
      </c>
      <c r="H8914" s="12">
        <v>-125274</v>
      </c>
      <c r="I8914" s="11" t="s">
        <v>548</v>
      </c>
      <c r="J8914" s="12">
        <v>-10022</v>
      </c>
      <c r="K8914" s="12">
        <f t="shared" si="452"/>
        <v>-135296</v>
      </c>
      <c r="L8914" s="4" t="s">
        <v>3387</v>
      </c>
      <c r="M8914" s="4" t="s">
        <v>3106</v>
      </c>
      <c r="N8914" t="s">
        <v>5381</v>
      </c>
      <c r="O8914" s="22" t="e">
        <f>+VLOOKUP(E8914,[2]Sheet1!C$6490:L$6962,9,0)</f>
        <v>#N/A</v>
      </c>
      <c r="P8914" s="22" t="e">
        <f t="shared" si="451"/>
        <v>#N/A</v>
      </c>
      <c r="Q8914" s="1" t="e">
        <f>+VLOOKUP(E8914,[2]Sheet1!C$6490:L$6962,10,0)</f>
        <v>#N/A</v>
      </c>
    </row>
    <row r="8915" spans="2:17" x14ac:dyDescent="0.2">
      <c r="B8915" t="s">
        <v>20601</v>
      </c>
      <c r="C8915" s="8">
        <v>45930</v>
      </c>
      <c r="D8915" s="32" t="s">
        <v>18616</v>
      </c>
      <c r="E8915">
        <f t="shared" si="450"/>
        <v>1869</v>
      </c>
      <c r="F8915" s="4"/>
      <c r="G8915" s="4" t="s">
        <v>18898</v>
      </c>
      <c r="H8915" s="12">
        <v>-187911</v>
      </c>
      <c r="I8915" s="11" t="s">
        <v>548</v>
      </c>
      <c r="J8915" s="12">
        <v>-15033</v>
      </c>
      <c r="K8915" s="12">
        <f t="shared" si="452"/>
        <v>-202944</v>
      </c>
      <c r="L8915" s="4" t="s">
        <v>3387</v>
      </c>
      <c r="M8915" s="4" t="s">
        <v>3106</v>
      </c>
      <c r="N8915" t="s">
        <v>5381</v>
      </c>
      <c r="O8915" s="22" t="e">
        <f>+VLOOKUP(E8915,[2]Sheet1!C$6490:L$6962,9,0)</f>
        <v>#N/A</v>
      </c>
      <c r="P8915" s="22" t="e">
        <f t="shared" si="451"/>
        <v>#N/A</v>
      </c>
      <c r="Q8915" s="1" t="e">
        <f>+VLOOKUP(E8915,[2]Sheet1!C$6490:L$6962,10,0)</f>
        <v>#N/A</v>
      </c>
    </row>
    <row r="8916" spans="2:17" x14ac:dyDescent="0.2">
      <c r="B8916" t="s">
        <v>20602</v>
      </c>
      <c r="C8916" s="8">
        <v>45930</v>
      </c>
      <c r="D8916" s="32" t="s">
        <v>18617</v>
      </c>
      <c r="E8916">
        <f t="shared" si="450"/>
        <v>1865</v>
      </c>
      <c r="F8916" s="4"/>
      <c r="G8916" s="4" t="s">
        <v>18899</v>
      </c>
      <c r="H8916" s="12">
        <v>-125274</v>
      </c>
      <c r="I8916" s="11" t="s">
        <v>548</v>
      </c>
      <c r="J8916" s="12">
        <v>-10022</v>
      </c>
      <c r="K8916" s="12">
        <f t="shared" si="452"/>
        <v>-135296</v>
      </c>
      <c r="L8916" s="4" t="s">
        <v>3387</v>
      </c>
      <c r="M8916" s="4" t="s">
        <v>3106</v>
      </c>
      <c r="N8916" t="s">
        <v>5381</v>
      </c>
      <c r="O8916" s="22" t="e">
        <f>+VLOOKUP(E8916,[2]Sheet1!C$6490:L$6962,9,0)</f>
        <v>#N/A</v>
      </c>
      <c r="P8916" s="22" t="e">
        <f t="shared" si="451"/>
        <v>#N/A</v>
      </c>
      <c r="Q8916" s="1" t="e">
        <f>+VLOOKUP(E8916,[2]Sheet1!C$6490:L$6962,10,0)</f>
        <v>#N/A</v>
      </c>
    </row>
    <row r="8917" spans="2:17" x14ac:dyDescent="0.2">
      <c r="B8917" t="s">
        <v>20603</v>
      </c>
      <c r="C8917" s="8">
        <v>45930</v>
      </c>
      <c r="D8917" s="32" t="s">
        <v>18618</v>
      </c>
      <c r="E8917">
        <f t="shared" si="450"/>
        <v>1877</v>
      </c>
      <c r="F8917" s="4"/>
      <c r="G8917" s="4" t="s">
        <v>18900</v>
      </c>
      <c r="H8917" s="12">
        <v>-125274</v>
      </c>
      <c r="I8917" s="11" t="s">
        <v>548</v>
      </c>
      <c r="J8917" s="12">
        <v>-10022</v>
      </c>
      <c r="K8917" s="12">
        <f t="shared" si="452"/>
        <v>-135296</v>
      </c>
      <c r="L8917" s="4" t="s">
        <v>3387</v>
      </c>
      <c r="M8917" s="4" t="s">
        <v>3106</v>
      </c>
      <c r="N8917" t="s">
        <v>5381</v>
      </c>
      <c r="O8917" s="22" t="e">
        <f>+VLOOKUP(E8917,[2]Sheet1!C$6490:L$6962,9,0)</f>
        <v>#N/A</v>
      </c>
      <c r="P8917" s="22" t="e">
        <f t="shared" si="451"/>
        <v>#N/A</v>
      </c>
      <c r="Q8917" s="1" t="e">
        <f>+VLOOKUP(E8917,[2]Sheet1!C$6490:L$6962,10,0)</f>
        <v>#N/A</v>
      </c>
    </row>
    <row r="8918" spans="2:17" x14ac:dyDescent="0.2">
      <c r="B8918" t="s">
        <v>20604</v>
      </c>
      <c r="C8918" s="8">
        <v>45930</v>
      </c>
      <c r="D8918" s="32" t="s">
        <v>18619</v>
      </c>
      <c r="E8918">
        <f t="shared" si="450"/>
        <v>1876</v>
      </c>
      <c r="F8918" s="4"/>
      <c r="G8918" s="4" t="s">
        <v>18901</v>
      </c>
      <c r="H8918" s="12">
        <v>-125274</v>
      </c>
      <c r="I8918" s="11" t="s">
        <v>548</v>
      </c>
      <c r="J8918" s="12">
        <v>-10022</v>
      </c>
      <c r="K8918" s="12">
        <f t="shared" si="452"/>
        <v>-135296</v>
      </c>
      <c r="L8918" s="4" t="s">
        <v>3387</v>
      </c>
      <c r="M8918" s="4" t="s">
        <v>3106</v>
      </c>
      <c r="N8918" t="s">
        <v>5381</v>
      </c>
      <c r="O8918" s="22" t="e">
        <f>+VLOOKUP(E8918,[2]Sheet1!C$6490:L$6962,9,0)</f>
        <v>#N/A</v>
      </c>
      <c r="P8918" s="22" t="e">
        <f t="shared" si="451"/>
        <v>#N/A</v>
      </c>
      <c r="Q8918" s="1" t="e">
        <f>+VLOOKUP(E8918,[2]Sheet1!C$6490:L$6962,10,0)</f>
        <v>#N/A</v>
      </c>
    </row>
    <row r="8919" spans="2:17" x14ac:dyDescent="0.2">
      <c r="B8919" t="s">
        <v>20605</v>
      </c>
      <c r="C8919" s="8">
        <v>45930</v>
      </c>
      <c r="D8919" s="32" t="s">
        <v>18620</v>
      </c>
      <c r="E8919">
        <f t="shared" si="450"/>
        <v>1847</v>
      </c>
      <c r="F8919" s="4"/>
      <c r="G8919" s="4" t="s">
        <v>18902</v>
      </c>
      <c r="H8919" s="12">
        <v>-125274</v>
      </c>
      <c r="I8919" s="11" t="s">
        <v>548</v>
      </c>
      <c r="J8919" s="12">
        <v>-10022</v>
      </c>
      <c r="K8919" s="12">
        <f t="shared" si="452"/>
        <v>-135296</v>
      </c>
      <c r="L8919" s="4" t="s">
        <v>3387</v>
      </c>
      <c r="M8919" s="4" t="s">
        <v>3106</v>
      </c>
      <c r="N8919" t="s">
        <v>5381</v>
      </c>
      <c r="O8919" s="22" t="e">
        <f>+VLOOKUP(E8919,[2]Sheet1!C$6490:L$6962,9,0)</f>
        <v>#N/A</v>
      </c>
      <c r="P8919" s="22" t="e">
        <f t="shared" si="451"/>
        <v>#N/A</v>
      </c>
      <c r="Q8919" s="1" t="e">
        <f>+VLOOKUP(E8919,[2]Sheet1!C$6490:L$6962,10,0)</f>
        <v>#N/A</v>
      </c>
    </row>
    <row r="8920" spans="2:17" x14ac:dyDescent="0.2">
      <c r="B8920" t="s">
        <v>20606</v>
      </c>
      <c r="C8920" s="8">
        <v>45930</v>
      </c>
      <c r="D8920" s="32" t="s">
        <v>18621</v>
      </c>
      <c r="E8920">
        <f t="shared" si="450"/>
        <v>1881</v>
      </c>
      <c r="F8920" s="4"/>
      <c r="G8920" s="4" t="s">
        <v>18903</v>
      </c>
      <c r="H8920" s="12">
        <v>-187911</v>
      </c>
      <c r="I8920" s="11" t="s">
        <v>548</v>
      </c>
      <c r="J8920" s="12">
        <v>-15033</v>
      </c>
      <c r="K8920" s="12">
        <f t="shared" si="452"/>
        <v>-202944</v>
      </c>
      <c r="L8920" s="4" t="s">
        <v>3387</v>
      </c>
      <c r="M8920" s="4" t="s">
        <v>3106</v>
      </c>
      <c r="N8920" t="s">
        <v>5381</v>
      </c>
      <c r="O8920" s="22" t="e">
        <f>+VLOOKUP(E8920,[2]Sheet1!C$6490:L$6962,9,0)</f>
        <v>#N/A</v>
      </c>
      <c r="P8920" s="22" t="e">
        <f t="shared" si="451"/>
        <v>#N/A</v>
      </c>
      <c r="Q8920" s="1" t="e">
        <f>+VLOOKUP(E8920,[2]Sheet1!C$6490:L$6962,10,0)</f>
        <v>#N/A</v>
      </c>
    </row>
    <row r="8921" spans="2:17" x14ac:dyDescent="0.2">
      <c r="B8921" t="s">
        <v>20607</v>
      </c>
      <c r="C8921" s="8">
        <v>45930</v>
      </c>
      <c r="D8921" s="32" t="s">
        <v>18622</v>
      </c>
      <c r="E8921">
        <f t="shared" si="450"/>
        <v>1874</v>
      </c>
      <c r="F8921" s="4"/>
      <c r="G8921" s="4" t="s">
        <v>18904</v>
      </c>
      <c r="H8921" s="12">
        <v>-125274</v>
      </c>
      <c r="I8921" s="11" t="s">
        <v>548</v>
      </c>
      <c r="J8921" s="12">
        <v>-10022</v>
      </c>
      <c r="K8921" s="12">
        <f t="shared" si="452"/>
        <v>-135296</v>
      </c>
      <c r="L8921" s="4" t="s">
        <v>3387</v>
      </c>
      <c r="M8921" s="4" t="s">
        <v>3106</v>
      </c>
      <c r="N8921" t="s">
        <v>5381</v>
      </c>
      <c r="O8921" s="22" t="e">
        <f>+VLOOKUP(E8921,[2]Sheet1!C$6490:L$6962,9,0)</f>
        <v>#N/A</v>
      </c>
      <c r="P8921" s="22" t="e">
        <f t="shared" si="451"/>
        <v>#N/A</v>
      </c>
      <c r="Q8921" s="1" t="e">
        <f>+VLOOKUP(E8921,[2]Sheet1!C$6490:L$6962,10,0)</f>
        <v>#N/A</v>
      </c>
    </row>
    <row r="8922" spans="2:17" x14ac:dyDescent="0.2">
      <c r="B8922" t="s">
        <v>20608</v>
      </c>
      <c r="C8922" s="8">
        <v>45930</v>
      </c>
      <c r="D8922" s="32" t="s">
        <v>18623</v>
      </c>
      <c r="E8922">
        <f t="shared" si="450"/>
        <v>1863</v>
      </c>
      <c r="F8922" s="4"/>
      <c r="G8922" s="4" t="s">
        <v>18905</v>
      </c>
      <c r="H8922" s="12">
        <v>-62637</v>
      </c>
      <c r="I8922" s="11" t="s">
        <v>548</v>
      </c>
      <c r="J8922" s="12">
        <v>-5011</v>
      </c>
      <c r="K8922" s="12">
        <f t="shared" si="452"/>
        <v>-67648</v>
      </c>
      <c r="L8922" s="4" t="s">
        <v>3387</v>
      </c>
      <c r="M8922" s="4" t="s">
        <v>3106</v>
      </c>
      <c r="N8922" t="s">
        <v>5381</v>
      </c>
      <c r="O8922" s="22" t="e">
        <f>+VLOOKUP(E8922,[2]Sheet1!C$6490:L$6962,9,0)</f>
        <v>#N/A</v>
      </c>
      <c r="P8922" s="22" t="e">
        <f t="shared" si="451"/>
        <v>#N/A</v>
      </c>
      <c r="Q8922" s="1" t="e">
        <f>+VLOOKUP(E8922,[2]Sheet1!C$6490:L$6962,10,0)</f>
        <v>#N/A</v>
      </c>
    </row>
    <row r="8923" spans="2:17" x14ac:dyDescent="0.2">
      <c r="B8923" t="s">
        <v>20609</v>
      </c>
      <c r="C8923" s="8">
        <v>45930</v>
      </c>
      <c r="D8923" s="32" t="s">
        <v>11869</v>
      </c>
      <c r="E8923">
        <f t="shared" si="450"/>
        <v>1898</v>
      </c>
      <c r="F8923" s="4"/>
      <c r="G8923" s="4" t="s">
        <v>18906</v>
      </c>
      <c r="H8923" s="12">
        <v>-62637</v>
      </c>
      <c r="I8923" s="11" t="s">
        <v>548</v>
      </c>
      <c r="J8923" s="12">
        <v>-5011</v>
      </c>
      <c r="K8923" s="12">
        <f t="shared" si="452"/>
        <v>-67648</v>
      </c>
      <c r="L8923" s="4" t="s">
        <v>3387</v>
      </c>
      <c r="M8923" s="4" t="s">
        <v>3106</v>
      </c>
      <c r="N8923" t="s">
        <v>5381</v>
      </c>
      <c r="O8923" s="22" t="e">
        <f>+VLOOKUP(E8923,[2]Sheet1!C$6490:L$6962,9,0)</f>
        <v>#N/A</v>
      </c>
      <c r="P8923" s="22" t="e">
        <f t="shared" si="451"/>
        <v>#N/A</v>
      </c>
      <c r="Q8923" s="1" t="e">
        <f>+VLOOKUP(E8923,[2]Sheet1!C$6490:L$6962,10,0)</f>
        <v>#N/A</v>
      </c>
    </row>
    <row r="8924" spans="2:17" x14ac:dyDescent="0.2">
      <c r="B8924" t="s">
        <v>20610</v>
      </c>
      <c r="C8924" s="8">
        <v>45930</v>
      </c>
      <c r="D8924" s="32" t="s">
        <v>18624</v>
      </c>
      <c r="E8924">
        <f t="shared" si="450"/>
        <v>1888</v>
      </c>
      <c r="F8924" s="4"/>
      <c r="G8924" s="4" t="s">
        <v>18907</v>
      </c>
      <c r="H8924" s="12">
        <v>-187911</v>
      </c>
      <c r="I8924" s="11" t="s">
        <v>548</v>
      </c>
      <c r="J8924" s="12">
        <v>-15033</v>
      </c>
      <c r="K8924" s="12">
        <f t="shared" si="452"/>
        <v>-202944</v>
      </c>
      <c r="L8924" s="4" t="s">
        <v>3387</v>
      </c>
      <c r="M8924" s="4" t="s">
        <v>3106</v>
      </c>
      <c r="N8924" t="s">
        <v>5381</v>
      </c>
      <c r="O8924" s="22" t="e">
        <f>+VLOOKUP(E8924,[2]Sheet1!C$6490:L$6962,9,0)</f>
        <v>#N/A</v>
      </c>
      <c r="P8924" s="22" t="e">
        <f t="shared" si="451"/>
        <v>#N/A</v>
      </c>
      <c r="Q8924" s="1" t="e">
        <f>+VLOOKUP(E8924,[2]Sheet1!C$6490:L$6962,10,0)</f>
        <v>#N/A</v>
      </c>
    </row>
    <row r="8925" spans="2:17" x14ac:dyDescent="0.2">
      <c r="B8925" t="s">
        <v>20611</v>
      </c>
      <c r="C8925" s="8">
        <v>45930</v>
      </c>
      <c r="D8925" s="32" t="s">
        <v>18625</v>
      </c>
      <c r="E8925">
        <f t="shared" si="450"/>
        <v>1882</v>
      </c>
      <c r="F8925" s="4"/>
      <c r="G8925" s="4" t="s">
        <v>18908</v>
      </c>
      <c r="H8925" s="12">
        <v>-187911</v>
      </c>
      <c r="I8925" s="11" t="s">
        <v>548</v>
      </c>
      <c r="J8925" s="12">
        <v>-15033</v>
      </c>
      <c r="K8925" s="12">
        <f t="shared" si="452"/>
        <v>-202944</v>
      </c>
      <c r="L8925" s="4" t="s">
        <v>3387</v>
      </c>
      <c r="M8925" s="4" t="s">
        <v>3106</v>
      </c>
      <c r="N8925" t="s">
        <v>5381</v>
      </c>
      <c r="O8925" s="22" t="e">
        <f>+VLOOKUP(E8925,[2]Sheet1!C$6490:L$6962,9,0)</f>
        <v>#N/A</v>
      </c>
      <c r="P8925" s="22" t="e">
        <f t="shared" si="451"/>
        <v>#N/A</v>
      </c>
      <c r="Q8925" s="1" t="e">
        <f>+VLOOKUP(E8925,[2]Sheet1!C$6490:L$6962,10,0)</f>
        <v>#N/A</v>
      </c>
    </row>
    <row r="8926" spans="2:17" x14ac:dyDescent="0.2">
      <c r="B8926" t="s">
        <v>20612</v>
      </c>
      <c r="C8926" s="8">
        <v>45930</v>
      </c>
      <c r="D8926" s="32" t="s">
        <v>18626</v>
      </c>
      <c r="E8926">
        <f t="shared" si="450"/>
        <v>1870</v>
      </c>
      <c r="F8926" s="4"/>
      <c r="G8926" s="4" t="s">
        <v>18909</v>
      </c>
      <c r="H8926" s="12">
        <v>-125274</v>
      </c>
      <c r="I8926" s="11" t="s">
        <v>548</v>
      </c>
      <c r="J8926" s="12">
        <v>-10022</v>
      </c>
      <c r="K8926" s="12">
        <f t="shared" si="452"/>
        <v>-135296</v>
      </c>
      <c r="L8926" s="4" t="s">
        <v>3387</v>
      </c>
      <c r="M8926" s="4" t="s">
        <v>3106</v>
      </c>
      <c r="N8926" t="s">
        <v>5381</v>
      </c>
      <c r="O8926" s="22" t="e">
        <f>+VLOOKUP(E8926,[2]Sheet1!C$6490:L$6962,9,0)</f>
        <v>#N/A</v>
      </c>
      <c r="P8926" s="22" t="e">
        <f t="shared" si="451"/>
        <v>#N/A</v>
      </c>
      <c r="Q8926" s="1" t="e">
        <f>+VLOOKUP(E8926,[2]Sheet1!C$6490:L$6962,10,0)</f>
        <v>#N/A</v>
      </c>
    </row>
    <row r="8927" spans="2:17" x14ac:dyDescent="0.2">
      <c r="B8927" t="s">
        <v>20613</v>
      </c>
      <c r="C8927" s="8">
        <v>45930</v>
      </c>
      <c r="D8927" s="32" t="s">
        <v>18627</v>
      </c>
      <c r="E8927">
        <f t="shared" si="450"/>
        <v>1862</v>
      </c>
      <c r="F8927" s="4"/>
      <c r="G8927" s="4" t="s">
        <v>18910</v>
      </c>
      <c r="H8927" s="12">
        <v>-125274</v>
      </c>
      <c r="I8927" s="11" t="s">
        <v>548</v>
      </c>
      <c r="J8927" s="12">
        <v>-10022</v>
      </c>
      <c r="K8927" s="12">
        <f t="shared" si="452"/>
        <v>-135296</v>
      </c>
      <c r="L8927" s="4" t="s">
        <v>3387</v>
      </c>
      <c r="M8927" s="4" t="s">
        <v>3106</v>
      </c>
      <c r="N8927" t="s">
        <v>5381</v>
      </c>
      <c r="O8927" s="22" t="e">
        <f>+VLOOKUP(E8927,[2]Sheet1!C$6490:L$6962,9,0)</f>
        <v>#N/A</v>
      </c>
      <c r="P8927" s="22" t="e">
        <f t="shared" si="451"/>
        <v>#N/A</v>
      </c>
      <c r="Q8927" s="1" t="e">
        <f>+VLOOKUP(E8927,[2]Sheet1!C$6490:L$6962,10,0)</f>
        <v>#N/A</v>
      </c>
    </row>
    <row r="8928" spans="2:17" x14ac:dyDescent="0.2">
      <c r="B8928" t="s">
        <v>20614</v>
      </c>
      <c r="C8928" s="8">
        <v>45930</v>
      </c>
      <c r="D8928" s="32" t="s">
        <v>18628</v>
      </c>
      <c r="E8928">
        <f t="shared" si="450"/>
        <v>1864</v>
      </c>
      <c r="F8928" s="4"/>
      <c r="G8928" s="4" t="s">
        <v>18911</v>
      </c>
      <c r="H8928" s="12">
        <v>-69228</v>
      </c>
      <c r="I8928" s="11" t="s">
        <v>548</v>
      </c>
      <c r="J8928" s="12">
        <v>-5538</v>
      </c>
      <c r="K8928" s="12">
        <f t="shared" si="452"/>
        <v>-74766</v>
      </c>
      <c r="L8928" s="4" t="s">
        <v>3387</v>
      </c>
      <c r="M8928" s="4" t="s">
        <v>3106</v>
      </c>
      <c r="N8928" t="s">
        <v>5381</v>
      </c>
      <c r="O8928" s="22" t="e">
        <f>+VLOOKUP(E8928,[2]Sheet1!C$6490:L$6962,9,0)</f>
        <v>#N/A</v>
      </c>
      <c r="P8928" s="22" t="e">
        <f t="shared" si="451"/>
        <v>#N/A</v>
      </c>
      <c r="Q8928" s="1" t="e">
        <f>+VLOOKUP(E8928,[2]Sheet1!C$6490:L$6962,10,0)</f>
        <v>#N/A</v>
      </c>
    </row>
    <row r="8929" spans="2:17" x14ac:dyDescent="0.2">
      <c r="B8929" t="s">
        <v>20615</v>
      </c>
      <c r="C8929" s="8">
        <v>45930</v>
      </c>
      <c r="D8929" s="32" t="s">
        <v>18629</v>
      </c>
      <c r="E8929">
        <f t="shared" si="450"/>
        <v>1848</v>
      </c>
      <c r="F8929" s="4"/>
      <c r="G8929" s="4" t="s">
        <v>18912</v>
      </c>
      <c r="H8929" s="12">
        <v>-250548</v>
      </c>
      <c r="I8929" s="11" t="s">
        <v>548</v>
      </c>
      <c r="J8929" s="12">
        <v>-20044</v>
      </c>
      <c r="K8929" s="12">
        <f t="shared" si="452"/>
        <v>-270592</v>
      </c>
      <c r="L8929" s="4" t="s">
        <v>3387</v>
      </c>
      <c r="M8929" s="4" t="s">
        <v>3106</v>
      </c>
      <c r="N8929" t="s">
        <v>5381</v>
      </c>
      <c r="O8929" s="22" t="e">
        <f>+VLOOKUP(E8929,[2]Sheet1!C$6490:L$6962,9,0)</f>
        <v>#N/A</v>
      </c>
      <c r="P8929" s="22" t="e">
        <f t="shared" si="451"/>
        <v>#N/A</v>
      </c>
      <c r="Q8929" s="1" t="e">
        <f>+VLOOKUP(E8929,[2]Sheet1!C$6490:L$6962,10,0)</f>
        <v>#N/A</v>
      </c>
    </row>
    <row r="8930" spans="2:17" x14ac:dyDescent="0.2">
      <c r="B8930" t="s">
        <v>20616</v>
      </c>
      <c r="C8930" s="8">
        <v>45930</v>
      </c>
      <c r="D8930" s="32" t="s">
        <v>18630</v>
      </c>
      <c r="E8930">
        <f t="shared" si="450"/>
        <v>1883</v>
      </c>
      <c r="F8930" s="4"/>
      <c r="G8930" s="4" t="s">
        <v>18913</v>
      </c>
      <c r="H8930" s="12">
        <v>-62637</v>
      </c>
      <c r="I8930" s="11" t="s">
        <v>548</v>
      </c>
      <c r="J8930" s="12">
        <v>-5011</v>
      </c>
      <c r="K8930" s="12">
        <f t="shared" si="452"/>
        <v>-67648</v>
      </c>
      <c r="L8930" s="4" t="s">
        <v>3387</v>
      </c>
      <c r="M8930" s="4" t="s">
        <v>3106</v>
      </c>
      <c r="N8930" t="s">
        <v>5381</v>
      </c>
      <c r="O8930" s="22" t="e">
        <f>+VLOOKUP(E8930,[2]Sheet1!C$6490:L$6962,9,0)</f>
        <v>#N/A</v>
      </c>
      <c r="P8930" s="22" t="e">
        <f t="shared" si="451"/>
        <v>#N/A</v>
      </c>
      <c r="Q8930" s="1" t="e">
        <f>+VLOOKUP(E8930,[2]Sheet1!C$6490:L$6962,10,0)</f>
        <v>#N/A</v>
      </c>
    </row>
    <row r="8931" spans="2:17" x14ac:dyDescent="0.2">
      <c r="B8931" t="s">
        <v>20617</v>
      </c>
      <c r="C8931" s="8">
        <v>45930</v>
      </c>
      <c r="D8931" s="32" t="s">
        <v>11870</v>
      </c>
      <c r="E8931">
        <f t="shared" si="450"/>
        <v>1899</v>
      </c>
      <c r="F8931" s="4"/>
      <c r="G8931" s="4" t="s">
        <v>18914</v>
      </c>
      <c r="H8931" s="12">
        <v>-62637</v>
      </c>
      <c r="I8931" s="11" t="s">
        <v>548</v>
      </c>
      <c r="J8931" s="12">
        <v>-5011</v>
      </c>
      <c r="K8931" s="12">
        <f t="shared" si="452"/>
        <v>-67648</v>
      </c>
      <c r="L8931" s="4" t="s">
        <v>3387</v>
      </c>
      <c r="M8931" s="4" t="s">
        <v>3106</v>
      </c>
      <c r="N8931" t="s">
        <v>5381</v>
      </c>
      <c r="O8931" s="22" t="e">
        <f>+VLOOKUP(E8931,[2]Sheet1!C$6490:L$6962,9,0)</f>
        <v>#N/A</v>
      </c>
      <c r="P8931" s="22" t="e">
        <f t="shared" si="451"/>
        <v>#N/A</v>
      </c>
      <c r="Q8931" s="1" t="e">
        <f>+VLOOKUP(E8931,[2]Sheet1!C$6490:L$6962,10,0)</f>
        <v>#N/A</v>
      </c>
    </row>
    <row r="8932" spans="2:17" x14ac:dyDescent="0.2">
      <c r="B8932" t="s">
        <v>20618</v>
      </c>
      <c r="C8932" s="8">
        <v>45930</v>
      </c>
      <c r="D8932" s="32" t="s">
        <v>18631</v>
      </c>
      <c r="E8932">
        <f t="shared" si="450"/>
        <v>1890</v>
      </c>
      <c r="F8932" s="4"/>
      <c r="G8932" s="4" t="s">
        <v>18915</v>
      </c>
      <c r="H8932" s="12">
        <v>-62637</v>
      </c>
      <c r="I8932" s="11" t="s">
        <v>548</v>
      </c>
      <c r="J8932" s="12">
        <v>-5011</v>
      </c>
      <c r="K8932" s="12">
        <f t="shared" si="452"/>
        <v>-67648</v>
      </c>
      <c r="L8932" s="4" t="s">
        <v>3387</v>
      </c>
      <c r="M8932" s="4" t="s">
        <v>3106</v>
      </c>
      <c r="N8932" t="s">
        <v>5381</v>
      </c>
      <c r="O8932" s="22" t="e">
        <f>+VLOOKUP(E8932,[2]Sheet1!C$6490:L$6962,9,0)</f>
        <v>#N/A</v>
      </c>
      <c r="P8932" s="22" t="e">
        <f t="shared" si="451"/>
        <v>#N/A</v>
      </c>
      <c r="Q8932" s="1" t="e">
        <f>+VLOOKUP(E8932,[2]Sheet1!C$6490:L$6962,10,0)</f>
        <v>#N/A</v>
      </c>
    </row>
    <row r="8933" spans="2:17" x14ac:dyDescent="0.2">
      <c r="B8933" t="s">
        <v>20619</v>
      </c>
      <c r="C8933" s="8">
        <v>45930</v>
      </c>
      <c r="D8933" s="32" t="s">
        <v>18632</v>
      </c>
      <c r="E8933">
        <f t="shared" si="450"/>
        <v>1855</v>
      </c>
      <c r="F8933" s="4"/>
      <c r="G8933" s="4" t="s">
        <v>18916</v>
      </c>
      <c r="H8933" s="12">
        <v>-62637</v>
      </c>
      <c r="I8933" s="11" t="s">
        <v>548</v>
      </c>
      <c r="J8933" s="12">
        <v>-5011</v>
      </c>
      <c r="K8933" s="12">
        <f t="shared" si="452"/>
        <v>-67648</v>
      </c>
      <c r="L8933" s="4" t="s">
        <v>3387</v>
      </c>
      <c r="M8933" s="4" t="s">
        <v>3106</v>
      </c>
      <c r="N8933" t="s">
        <v>5381</v>
      </c>
      <c r="O8933" s="22" t="e">
        <f>+VLOOKUP(E8933,[2]Sheet1!C$6490:L$6962,9,0)</f>
        <v>#N/A</v>
      </c>
      <c r="P8933" s="22" t="e">
        <f t="shared" si="451"/>
        <v>#N/A</v>
      </c>
      <c r="Q8933" s="1" t="e">
        <f>+VLOOKUP(E8933,[2]Sheet1!C$6490:L$6962,10,0)</f>
        <v>#N/A</v>
      </c>
    </row>
    <row r="8934" spans="2:17" x14ac:dyDescent="0.2">
      <c r="B8934" t="s">
        <v>20620</v>
      </c>
      <c r="C8934" s="8">
        <v>45930</v>
      </c>
      <c r="D8934" s="32" t="s">
        <v>18633</v>
      </c>
      <c r="E8934">
        <f t="shared" si="450"/>
        <v>1860</v>
      </c>
      <c r="F8934" s="4"/>
      <c r="G8934" s="4" t="s">
        <v>18917</v>
      </c>
      <c r="H8934" s="12">
        <v>-257139</v>
      </c>
      <c r="I8934" s="11" t="s">
        <v>548</v>
      </c>
      <c r="J8934" s="12">
        <v>-20571</v>
      </c>
      <c r="K8934" s="12">
        <f t="shared" si="452"/>
        <v>-277710</v>
      </c>
      <c r="L8934" s="4" t="s">
        <v>3387</v>
      </c>
      <c r="M8934" s="4" t="s">
        <v>3106</v>
      </c>
      <c r="N8934" t="s">
        <v>5381</v>
      </c>
      <c r="O8934" s="22" t="e">
        <f>+VLOOKUP(E8934,[2]Sheet1!C$6490:L$6962,9,0)</f>
        <v>#N/A</v>
      </c>
      <c r="P8934" s="22" t="e">
        <f t="shared" si="451"/>
        <v>#N/A</v>
      </c>
      <c r="Q8934" s="1" t="e">
        <f>+VLOOKUP(E8934,[2]Sheet1!C$6490:L$6962,10,0)</f>
        <v>#N/A</v>
      </c>
    </row>
    <row r="8935" spans="2:17" x14ac:dyDescent="0.2">
      <c r="B8935" t="s">
        <v>20621</v>
      </c>
      <c r="C8935" s="8">
        <v>45930</v>
      </c>
      <c r="D8935" s="32" t="s">
        <v>18634</v>
      </c>
      <c r="E8935">
        <f t="shared" si="450"/>
        <v>1879</v>
      </c>
      <c r="F8935" s="4"/>
      <c r="G8935" s="4" t="s">
        <v>18918</v>
      </c>
      <c r="H8935" s="12">
        <v>-62637</v>
      </c>
      <c r="I8935" s="11" t="s">
        <v>548</v>
      </c>
      <c r="J8935" s="12">
        <v>-5011</v>
      </c>
      <c r="K8935" s="12">
        <f t="shared" si="452"/>
        <v>-67648</v>
      </c>
      <c r="L8935" s="4" t="s">
        <v>3387</v>
      </c>
      <c r="M8935" s="4" t="s">
        <v>3106</v>
      </c>
      <c r="N8935" t="s">
        <v>5381</v>
      </c>
      <c r="O8935" s="22" t="e">
        <f>+VLOOKUP(E8935,[2]Sheet1!C$6490:L$6962,9,0)</f>
        <v>#N/A</v>
      </c>
      <c r="P8935" s="22" t="e">
        <f t="shared" si="451"/>
        <v>#N/A</v>
      </c>
      <c r="Q8935" s="1" t="e">
        <f>+VLOOKUP(E8935,[2]Sheet1!C$6490:L$6962,10,0)</f>
        <v>#N/A</v>
      </c>
    </row>
    <row r="8936" spans="2:17" x14ac:dyDescent="0.2">
      <c r="B8936" t="s">
        <v>20622</v>
      </c>
      <c r="C8936" s="8">
        <v>45930</v>
      </c>
      <c r="D8936" s="32" t="s">
        <v>18635</v>
      </c>
      <c r="E8936">
        <f t="shared" si="450"/>
        <v>1894</v>
      </c>
      <c r="F8936" s="4"/>
      <c r="G8936" s="4" t="s">
        <v>18919</v>
      </c>
      <c r="H8936" s="12">
        <v>-438459</v>
      </c>
      <c r="I8936" s="11" t="s">
        <v>548</v>
      </c>
      <c r="J8936" s="12">
        <v>-35077</v>
      </c>
      <c r="K8936" s="12">
        <f t="shared" si="452"/>
        <v>-473536</v>
      </c>
      <c r="L8936" s="4" t="s">
        <v>3387</v>
      </c>
      <c r="M8936" s="4" t="s">
        <v>3106</v>
      </c>
      <c r="N8936" t="s">
        <v>5381</v>
      </c>
      <c r="O8936" s="22" t="e">
        <f>+VLOOKUP(E8936,[2]Sheet1!C$6490:L$6962,9,0)</f>
        <v>#N/A</v>
      </c>
      <c r="P8936" s="22" t="e">
        <f t="shared" si="451"/>
        <v>#N/A</v>
      </c>
      <c r="Q8936" s="1" t="e">
        <f>+VLOOKUP(E8936,[2]Sheet1!C$6490:L$6962,10,0)</f>
        <v>#N/A</v>
      </c>
    </row>
    <row r="8937" spans="2:17" x14ac:dyDescent="0.2">
      <c r="B8937" t="s">
        <v>20623</v>
      </c>
      <c r="C8937" s="8">
        <v>45930</v>
      </c>
      <c r="D8937" s="32" t="s">
        <v>18636</v>
      </c>
      <c r="E8937">
        <f t="shared" si="450"/>
        <v>1872</v>
      </c>
      <c r="F8937" s="4"/>
      <c r="G8937" s="4" t="s">
        <v>18920</v>
      </c>
      <c r="H8937" s="12">
        <v>-62637</v>
      </c>
      <c r="I8937" s="11" t="s">
        <v>548</v>
      </c>
      <c r="J8937" s="12">
        <v>-5011</v>
      </c>
      <c r="K8937" s="12">
        <f t="shared" si="452"/>
        <v>-67648</v>
      </c>
      <c r="L8937" s="4" t="s">
        <v>3387</v>
      </c>
      <c r="M8937" s="4" t="s">
        <v>3106</v>
      </c>
      <c r="N8937" t="s">
        <v>5381</v>
      </c>
      <c r="O8937" s="22" t="e">
        <f>+VLOOKUP(E8937,[2]Sheet1!C$6490:L$6962,9,0)</f>
        <v>#N/A</v>
      </c>
      <c r="P8937" s="22" t="e">
        <f t="shared" si="451"/>
        <v>#N/A</v>
      </c>
      <c r="Q8937" s="1" t="e">
        <f>+VLOOKUP(E8937,[2]Sheet1!C$6490:L$6962,10,0)</f>
        <v>#N/A</v>
      </c>
    </row>
    <row r="8938" spans="2:17" x14ac:dyDescent="0.2">
      <c r="B8938" t="s">
        <v>20624</v>
      </c>
      <c r="C8938" s="8">
        <v>45930</v>
      </c>
      <c r="D8938" s="32" t="s">
        <v>18637</v>
      </c>
      <c r="E8938">
        <f t="shared" si="450"/>
        <v>1891</v>
      </c>
      <c r="F8938" s="4"/>
      <c r="G8938" s="4" t="s">
        <v>18921</v>
      </c>
      <c r="H8938" s="12">
        <v>-125274</v>
      </c>
      <c r="I8938" s="11" t="s">
        <v>548</v>
      </c>
      <c r="J8938" s="12">
        <v>-10022</v>
      </c>
      <c r="K8938" s="12">
        <f t="shared" si="452"/>
        <v>-135296</v>
      </c>
      <c r="L8938" s="4" t="s">
        <v>3387</v>
      </c>
      <c r="M8938" s="4" t="s">
        <v>3106</v>
      </c>
      <c r="N8938" t="s">
        <v>5381</v>
      </c>
      <c r="O8938" s="22" t="e">
        <f>+VLOOKUP(E8938,[2]Sheet1!C$6490:L$6962,9,0)</f>
        <v>#N/A</v>
      </c>
      <c r="P8938" s="22" t="e">
        <f t="shared" si="451"/>
        <v>#N/A</v>
      </c>
      <c r="Q8938" s="1" t="e">
        <f>+VLOOKUP(E8938,[2]Sheet1!C$6490:L$6962,10,0)</f>
        <v>#N/A</v>
      </c>
    </row>
    <row r="8939" spans="2:17" x14ac:dyDescent="0.2">
      <c r="B8939" t="s">
        <v>20625</v>
      </c>
      <c r="C8939" s="8">
        <v>45930</v>
      </c>
      <c r="D8939" s="32" t="s">
        <v>18638</v>
      </c>
      <c r="E8939">
        <f t="shared" si="450"/>
        <v>1873</v>
      </c>
      <c r="F8939" s="4"/>
      <c r="G8939" s="4" t="s">
        <v>18922</v>
      </c>
      <c r="H8939" s="12">
        <v>-187911</v>
      </c>
      <c r="I8939" s="11" t="s">
        <v>548</v>
      </c>
      <c r="J8939" s="12">
        <v>-15033</v>
      </c>
      <c r="K8939" s="12">
        <f t="shared" si="452"/>
        <v>-202944</v>
      </c>
      <c r="L8939" s="4" t="s">
        <v>3387</v>
      </c>
      <c r="M8939" s="4" t="s">
        <v>3106</v>
      </c>
      <c r="N8939" t="s">
        <v>5381</v>
      </c>
      <c r="O8939" s="22" t="e">
        <f>+VLOOKUP(E8939,[2]Sheet1!C$6490:L$6962,9,0)</f>
        <v>#N/A</v>
      </c>
      <c r="P8939" s="22" t="e">
        <f t="shared" si="451"/>
        <v>#N/A</v>
      </c>
      <c r="Q8939" s="1" t="e">
        <f>+VLOOKUP(E8939,[2]Sheet1!C$6490:L$6962,10,0)</f>
        <v>#N/A</v>
      </c>
    </row>
    <row r="8940" spans="2:17" x14ac:dyDescent="0.2">
      <c r="B8940" t="s">
        <v>20626</v>
      </c>
      <c r="C8940" s="8">
        <v>45930</v>
      </c>
      <c r="D8940" s="32" t="s">
        <v>18639</v>
      </c>
      <c r="E8940">
        <f t="shared" ref="E8940:E9002" si="453">0+D8940</f>
        <v>1857</v>
      </c>
      <c r="F8940" s="4"/>
      <c r="G8940" s="4" t="s">
        <v>18923</v>
      </c>
      <c r="H8940" s="12">
        <v>-125274</v>
      </c>
      <c r="I8940" s="11" t="s">
        <v>548</v>
      </c>
      <c r="J8940" s="12">
        <v>-10022</v>
      </c>
      <c r="K8940" s="12">
        <f t="shared" si="452"/>
        <v>-135296</v>
      </c>
      <c r="L8940" s="4" t="s">
        <v>3387</v>
      </c>
      <c r="M8940" s="4" t="s">
        <v>3106</v>
      </c>
      <c r="N8940" t="s">
        <v>5381</v>
      </c>
      <c r="O8940" s="22" t="e">
        <f>+VLOOKUP(E8940,[2]Sheet1!C$6490:L$6962,9,0)</f>
        <v>#N/A</v>
      </c>
      <c r="P8940" s="22" t="e">
        <f t="shared" si="451"/>
        <v>#N/A</v>
      </c>
      <c r="Q8940" s="1" t="e">
        <f>+VLOOKUP(E8940,[2]Sheet1!C$6490:L$6962,10,0)</f>
        <v>#N/A</v>
      </c>
    </row>
    <row r="8941" spans="2:17" x14ac:dyDescent="0.2">
      <c r="B8941" t="s">
        <v>20627</v>
      </c>
      <c r="C8941" s="8">
        <v>45930</v>
      </c>
      <c r="D8941" s="32" t="s">
        <v>18640</v>
      </c>
      <c r="E8941">
        <f t="shared" si="453"/>
        <v>1896</v>
      </c>
      <c r="F8941" s="4"/>
      <c r="G8941" s="4" t="s">
        <v>18924</v>
      </c>
      <c r="H8941" s="12">
        <v>-62637</v>
      </c>
      <c r="I8941" s="11" t="s">
        <v>548</v>
      </c>
      <c r="J8941" s="12">
        <v>-5011</v>
      </c>
      <c r="K8941" s="12">
        <f t="shared" si="452"/>
        <v>-67648</v>
      </c>
      <c r="L8941" s="4" t="s">
        <v>3387</v>
      </c>
      <c r="M8941" s="4" t="s">
        <v>3106</v>
      </c>
      <c r="N8941" t="s">
        <v>5381</v>
      </c>
      <c r="O8941" s="22" t="e">
        <f>+VLOOKUP(E8941,[2]Sheet1!C$6490:L$6962,9,0)</f>
        <v>#N/A</v>
      </c>
      <c r="P8941" s="22" t="e">
        <f t="shared" si="451"/>
        <v>#N/A</v>
      </c>
      <c r="Q8941" s="1" t="e">
        <f>+VLOOKUP(E8941,[2]Sheet1!C$6490:L$6962,10,0)</f>
        <v>#N/A</v>
      </c>
    </row>
    <row r="8942" spans="2:17" x14ac:dyDescent="0.2">
      <c r="B8942" t="s">
        <v>20628</v>
      </c>
      <c r="C8942" s="8">
        <v>45930</v>
      </c>
      <c r="D8942" s="32" t="s">
        <v>11871</v>
      </c>
      <c r="E8942">
        <f t="shared" si="453"/>
        <v>1900</v>
      </c>
      <c r="F8942" s="4"/>
      <c r="G8942" s="4" t="s">
        <v>18925</v>
      </c>
      <c r="H8942" s="12">
        <v>-125274</v>
      </c>
      <c r="I8942" s="11" t="s">
        <v>548</v>
      </c>
      <c r="J8942" s="12">
        <v>-10022</v>
      </c>
      <c r="K8942" s="12">
        <f t="shared" si="452"/>
        <v>-135296</v>
      </c>
      <c r="L8942" s="4" t="s">
        <v>3387</v>
      </c>
      <c r="M8942" s="4" t="s">
        <v>3106</v>
      </c>
      <c r="N8942" t="s">
        <v>5381</v>
      </c>
      <c r="O8942" s="22" t="e">
        <f>+VLOOKUP(E8942,[2]Sheet1!C$6490:L$6962,9,0)</f>
        <v>#N/A</v>
      </c>
      <c r="P8942" s="22" t="e">
        <f t="shared" si="451"/>
        <v>#N/A</v>
      </c>
      <c r="Q8942" s="1" t="e">
        <f>+VLOOKUP(E8942,[2]Sheet1!C$6490:L$6962,10,0)</f>
        <v>#N/A</v>
      </c>
    </row>
    <row r="8943" spans="2:17" x14ac:dyDescent="0.2">
      <c r="B8943" t="s">
        <v>20629</v>
      </c>
      <c r="C8943" s="8">
        <v>45930</v>
      </c>
      <c r="D8943" s="32" t="s">
        <v>18641</v>
      </c>
      <c r="E8943">
        <f t="shared" si="453"/>
        <v>1866</v>
      </c>
      <c r="F8943" s="4"/>
      <c r="G8943" s="4" t="s">
        <v>18926</v>
      </c>
      <c r="H8943" s="12">
        <v>-187911</v>
      </c>
      <c r="I8943" s="11" t="s">
        <v>548</v>
      </c>
      <c r="J8943" s="12">
        <v>-15033</v>
      </c>
      <c r="K8943" s="12">
        <f t="shared" si="452"/>
        <v>-202944</v>
      </c>
      <c r="L8943" s="4" t="s">
        <v>3387</v>
      </c>
      <c r="M8943" s="4" t="s">
        <v>3106</v>
      </c>
      <c r="N8943" t="s">
        <v>5381</v>
      </c>
      <c r="O8943" s="22" t="e">
        <f>+VLOOKUP(E8943,[2]Sheet1!C$6490:L$6962,9,0)</f>
        <v>#N/A</v>
      </c>
      <c r="P8943" s="22" t="e">
        <f t="shared" si="451"/>
        <v>#N/A</v>
      </c>
      <c r="Q8943" s="1" t="e">
        <f>+VLOOKUP(E8943,[2]Sheet1!C$6490:L$6962,10,0)</f>
        <v>#N/A</v>
      </c>
    </row>
    <row r="8944" spans="2:17" x14ac:dyDescent="0.2">
      <c r="B8944" t="s">
        <v>20630</v>
      </c>
      <c r="C8944" s="8">
        <v>45930</v>
      </c>
      <c r="D8944" s="32" t="s">
        <v>18642</v>
      </c>
      <c r="E8944">
        <f t="shared" si="453"/>
        <v>1851</v>
      </c>
      <c r="F8944" s="4"/>
      <c r="G8944" s="4" t="s">
        <v>18927</v>
      </c>
      <c r="H8944" s="12">
        <v>-62637</v>
      </c>
      <c r="I8944" s="11" t="s">
        <v>548</v>
      </c>
      <c r="J8944" s="12">
        <v>-5011</v>
      </c>
      <c r="K8944" s="12">
        <f t="shared" si="452"/>
        <v>-67648</v>
      </c>
      <c r="L8944" s="4" t="s">
        <v>3387</v>
      </c>
      <c r="M8944" s="4" t="s">
        <v>3106</v>
      </c>
      <c r="N8944" t="s">
        <v>5381</v>
      </c>
      <c r="O8944" s="22" t="e">
        <f>+VLOOKUP(E8944,[2]Sheet1!C$6490:L$6962,9,0)</f>
        <v>#N/A</v>
      </c>
      <c r="P8944" s="22" t="e">
        <f t="shared" si="451"/>
        <v>#N/A</v>
      </c>
      <c r="Q8944" s="1" t="e">
        <f>+VLOOKUP(E8944,[2]Sheet1!C$6490:L$6962,10,0)</f>
        <v>#N/A</v>
      </c>
    </row>
    <row r="8945" spans="2:17" x14ac:dyDescent="0.2">
      <c r="B8945" t="s">
        <v>20631</v>
      </c>
      <c r="C8945" s="8">
        <v>45930</v>
      </c>
      <c r="D8945" s="32" t="s">
        <v>18643</v>
      </c>
      <c r="E8945">
        <f t="shared" si="453"/>
        <v>1884</v>
      </c>
      <c r="F8945" s="4"/>
      <c r="G8945" s="4" t="s">
        <v>18928</v>
      </c>
      <c r="H8945" s="12">
        <v>-62637</v>
      </c>
      <c r="I8945" s="11" t="s">
        <v>548</v>
      </c>
      <c r="J8945" s="12">
        <v>-5011</v>
      </c>
      <c r="K8945" s="12">
        <f t="shared" si="452"/>
        <v>-67648</v>
      </c>
      <c r="L8945" s="4" t="s">
        <v>3387</v>
      </c>
      <c r="M8945" s="4" t="s">
        <v>3106</v>
      </c>
      <c r="N8945" t="s">
        <v>5381</v>
      </c>
      <c r="O8945" s="22" t="e">
        <f>+VLOOKUP(E8945,[2]Sheet1!C$6490:L$6962,9,0)</f>
        <v>#N/A</v>
      </c>
      <c r="P8945" s="22" t="e">
        <f t="shared" si="451"/>
        <v>#N/A</v>
      </c>
      <c r="Q8945" s="1" t="e">
        <f>+VLOOKUP(E8945,[2]Sheet1!C$6490:L$6962,10,0)</f>
        <v>#N/A</v>
      </c>
    </row>
    <row r="8946" spans="2:17" x14ac:dyDescent="0.2">
      <c r="B8946" t="s">
        <v>20632</v>
      </c>
      <c r="C8946" s="8">
        <v>45930</v>
      </c>
      <c r="D8946" s="32" t="s">
        <v>5505</v>
      </c>
      <c r="E8946">
        <f t="shared" si="453"/>
        <v>1844</v>
      </c>
      <c r="F8946" s="4"/>
      <c r="G8946" s="4" t="s">
        <v>18929</v>
      </c>
      <c r="H8946" s="12">
        <v>-257139</v>
      </c>
      <c r="I8946" s="11" t="s">
        <v>548</v>
      </c>
      <c r="J8946" s="12">
        <v>-20571</v>
      </c>
      <c r="K8946" s="12">
        <f t="shared" si="452"/>
        <v>-277710</v>
      </c>
      <c r="L8946" s="4" t="s">
        <v>3387</v>
      </c>
      <c r="M8946" s="4" t="s">
        <v>3106</v>
      </c>
      <c r="N8946" t="s">
        <v>5381</v>
      </c>
      <c r="O8946" s="22" t="e">
        <f>+VLOOKUP(E8946,[2]Sheet1!C$6490:L$6962,9,0)</f>
        <v>#N/A</v>
      </c>
      <c r="P8946" s="22" t="e">
        <f t="shared" si="451"/>
        <v>#N/A</v>
      </c>
      <c r="Q8946" s="1" t="e">
        <f>+VLOOKUP(E8946,[2]Sheet1!C$6490:L$6962,10,0)</f>
        <v>#N/A</v>
      </c>
    </row>
    <row r="8947" spans="2:17" x14ac:dyDescent="0.2">
      <c r="B8947" t="s">
        <v>20633</v>
      </c>
      <c r="C8947" s="8">
        <v>45930</v>
      </c>
      <c r="D8947" s="32" t="s">
        <v>18644</v>
      </c>
      <c r="E8947">
        <f t="shared" si="453"/>
        <v>1871</v>
      </c>
      <c r="F8947" s="4"/>
      <c r="G8947" s="4" t="s">
        <v>18930</v>
      </c>
      <c r="H8947" s="12">
        <v>-250548</v>
      </c>
      <c r="I8947" s="11" t="s">
        <v>548</v>
      </c>
      <c r="J8947" s="12">
        <v>-20044</v>
      </c>
      <c r="K8947" s="12">
        <f t="shared" si="452"/>
        <v>-270592</v>
      </c>
      <c r="L8947" s="4" t="s">
        <v>3387</v>
      </c>
      <c r="M8947" s="4" t="s">
        <v>3106</v>
      </c>
      <c r="N8947" t="s">
        <v>5381</v>
      </c>
      <c r="O8947" s="22" t="e">
        <f>+VLOOKUP(E8947,[2]Sheet1!C$6490:L$6962,9,0)</f>
        <v>#N/A</v>
      </c>
      <c r="P8947" s="22" t="e">
        <f t="shared" si="451"/>
        <v>#N/A</v>
      </c>
      <c r="Q8947" s="1" t="e">
        <f>+VLOOKUP(E8947,[2]Sheet1!C$6490:L$6962,10,0)</f>
        <v>#N/A</v>
      </c>
    </row>
    <row r="8948" spans="2:17" x14ac:dyDescent="0.2">
      <c r="B8948" t="s">
        <v>20634</v>
      </c>
      <c r="C8948" s="8">
        <v>45930</v>
      </c>
      <c r="D8948" s="32" t="s">
        <v>12835</v>
      </c>
      <c r="E8948">
        <f t="shared" si="453"/>
        <v>103</v>
      </c>
      <c r="F8948" s="4"/>
      <c r="G8948" s="4" t="s">
        <v>18931</v>
      </c>
      <c r="H8948" s="12">
        <v>-313185</v>
      </c>
      <c r="I8948" s="11" t="s">
        <v>548</v>
      </c>
      <c r="J8948" s="12">
        <v>-25055</v>
      </c>
      <c r="K8948" s="12">
        <f t="shared" si="452"/>
        <v>-338240</v>
      </c>
      <c r="L8948" s="4" t="s">
        <v>313</v>
      </c>
      <c r="M8948" s="4" t="s">
        <v>1554</v>
      </c>
      <c r="N8948" t="s">
        <v>5381</v>
      </c>
      <c r="O8948" s="22" t="e">
        <f>+VLOOKUP(E8948,[2]Sheet1!C$6490:L$6962,9,0)</f>
        <v>#N/A</v>
      </c>
      <c r="P8948" s="22" t="e">
        <f t="shared" si="451"/>
        <v>#N/A</v>
      </c>
      <c r="Q8948" s="1" t="e">
        <f>+VLOOKUP(E8948,[2]Sheet1!C$6490:L$6962,10,0)</f>
        <v>#N/A</v>
      </c>
    </row>
    <row r="8949" spans="2:17" x14ac:dyDescent="0.2">
      <c r="B8949" t="s">
        <v>20635</v>
      </c>
      <c r="C8949" s="8">
        <v>45930</v>
      </c>
      <c r="D8949" s="32" t="s">
        <v>12836</v>
      </c>
      <c r="E8949">
        <f t="shared" si="453"/>
        <v>104</v>
      </c>
      <c r="F8949" s="4"/>
      <c r="G8949" s="4" t="s">
        <v>18932</v>
      </c>
      <c r="H8949" s="12">
        <v>-187911</v>
      </c>
      <c r="I8949" s="11" t="s">
        <v>548</v>
      </c>
      <c r="J8949" s="12">
        <v>-15033</v>
      </c>
      <c r="K8949" s="12">
        <f t="shared" si="452"/>
        <v>-202944</v>
      </c>
      <c r="L8949" s="4" t="s">
        <v>313</v>
      </c>
      <c r="M8949" s="4" t="s">
        <v>1554</v>
      </c>
      <c r="N8949" t="s">
        <v>5381</v>
      </c>
      <c r="O8949" s="22" t="e">
        <f>+VLOOKUP(E8949,[2]Sheet1!C$6490:L$6962,9,0)</f>
        <v>#N/A</v>
      </c>
      <c r="P8949" s="22" t="e">
        <f t="shared" ref="P8949:P8957" si="454">+O8949-K8949</f>
        <v>#N/A</v>
      </c>
      <c r="Q8949" s="1" t="e">
        <f>+VLOOKUP(E8949,[2]Sheet1!C$6490:L$6962,10,0)</f>
        <v>#N/A</v>
      </c>
    </row>
    <row r="8950" spans="2:17" x14ac:dyDescent="0.2">
      <c r="B8950" t="s">
        <v>20636</v>
      </c>
      <c r="C8950" s="8">
        <v>45930</v>
      </c>
      <c r="D8950" s="32" t="s">
        <v>14439</v>
      </c>
      <c r="E8950">
        <f t="shared" si="453"/>
        <v>101</v>
      </c>
      <c r="F8950" s="4"/>
      <c r="G8950" s="4" t="s">
        <v>18933</v>
      </c>
      <c r="H8950" s="12">
        <v>-62637</v>
      </c>
      <c r="I8950" s="11" t="s">
        <v>548</v>
      </c>
      <c r="J8950" s="12">
        <v>-5011</v>
      </c>
      <c r="K8950" s="12">
        <f t="shared" ref="K8950:K9012" si="455">+H8950+J8950</f>
        <v>-67648</v>
      </c>
      <c r="L8950" s="4" t="s">
        <v>313</v>
      </c>
      <c r="M8950" s="4" t="s">
        <v>1554</v>
      </c>
      <c r="N8950" t="s">
        <v>5381</v>
      </c>
      <c r="O8950" s="22" t="e">
        <f>+VLOOKUP(E8950,[2]Sheet1!C$6490:L$6962,9,0)</f>
        <v>#N/A</v>
      </c>
      <c r="P8950" s="22" t="e">
        <f t="shared" si="454"/>
        <v>#N/A</v>
      </c>
      <c r="Q8950" s="1" t="e">
        <f>+VLOOKUP(E8950,[2]Sheet1!C$6490:L$6962,10,0)</f>
        <v>#N/A</v>
      </c>
    </row>
    <row r="8951" spans="2:17" x14ac:dyDescent="0.2">
      <c r="B8951" t="s">
        <v>20637</v>
      </c>
      <c r="C8951" s="8">
        <v>45930</v>
      </c>
      <c r="D8951" s="32" t="s">
        <v>12580</v>
      </c>
      <c r="E8951">
        <f t="shared" si="453"/>
        <v>105</v>
      </c>
      <c r="F8951" s="4"/>
      <c r="G8951" s="4" t="s">
        <v>18934</v>
      </c>
      <c r="H8951" s="12">
        <v>-62637</v>
      </c>
      <c r="I8951" s="11" t="s">
        <v>548</v>
      </c>
      <c r="J8951" s="12">
        <v>-5011</v>
      </c>
      <c r="K8951" s="12">
        <f t="shared" si="455"/>
        <v>-67648</v>
      </c>
      <c r="L8951" s="4" t="s">
        <v>313</v>
      </c>
      <c r="M8951" s="4" t="s">
        <v>1554</v>
      </c>
      <c r="N8951" t="s">
        <v>5381</v>
      </c>
      <c r="O8951" s="22" t="e">
        <f>+VLOOKUP(E8951,[2]Sheet1!C$6490:L$6962,9,0)</f>
        <v>#N/A</v>
      </c>
      <c r="P8951" s="22" t="e">
        <f t="shared" si="454"/>
        <v>#N/A</v>
      </c>
      <c r="Q8951" s="1" t="e">
        <f>+VLOOKUP(E8951,[2]Sheet1!C$6490:L$6962,10,0)</f>
        <v>#N/A</v>
      </c>
    </row>
    <row r="8952" spans="2:17" x14ac:dyDescent="0.2">
      <c r="B8952" t="s">
        <v>20638</v>
      </c>
      <c r="C8952" s="8">
        <v>45930</v>
      </c>
      <c r="D8952" s="32" t="s">
        <v>12833</v>
      </c>
      <c r="E8952">
        <f t="shared" si="453"/>
        <v>27</v>
      </c>
      <c r="F8952" s="4"/>
      <c r="G8952" s="4" t="s">
        <v>18935</v>
      </c>
      <c r="H8952" s="12">
        <v>-62637</v>
      </c>
      <c r="I8952" s="11" t="s">
        <v>548</v>
      </c>
      <c r="J8952" s="12">
        <v>-5011</v>
      </c>
      <c r="K8952" s="12">
        <f t="shared" si="455"/>
        <v>-67648</v>
      </c>
      <c r="L8952" s="4" t="s">
        <v>2318</v>
      </c>
      <c r="M8952" s="4" t="s">
        <v>195</v>
      </c>
      <c r="N8952" t="s">
        <v>5381</v>
      </c>
      <c r="O8952" s="22" t="e">
        <f>+VLOOKUP(E8952,[2]Sheet1!C$6490:L$6962,9,0)</f>
        <v>#N/A</v>
      </c>
      <c r="P8952" s="22" t="e">
        <f t="shared" si="454"/>
        <v>#N/A</v>
      </c>
      <c r="Q8952" s="1" t="e">
        <f>+VLOOKUP(E8952,[2]Sheet1!C$6490:L$6962,10,0)</f>
        <v>#N/A</v>
      </c>
    </row>
    <row r="8953" spans="2:17" x14ac:dyDescent="0.2">
      <c r="B8953" t="s">
        <v>20639</v>
      </c>
      <c r="C8953" s="8">
        <v>45930</v>
      </c>
      <c r="D8953" s="32" t="s">
        <v>18645</v>
      </c>
      <c r="E8953">
        <f t="shared" si="453"/>
        <v>26</v>
      </c>
      <c r="F8953" s="4"/>
      <c r="G8953" s="4" t="s">
        <v>18936</v>
      </c>
      <c r="H8953" s="12">
        <v>-313185</v>
      </c>
      <c r="I8953" s="11" t="s">
        <v>548</v>
      </c>
      <c r="J8953" s="12">
        <v>-25055</v>
      </c>
      <c r="K8953" s="12">
        <f t="shared" si="455"/>
        <v>-338240</v>
      </c>
      <c r="L8953" s="4" t="s">
        <v>2318</v>
      </c>
      <c r="M8953" s="4" t="s">
        <v>195</v>
      </c>
      <c r="N8953" t="s">
        <v>5381</v>
      </c>
      <c r="O8953" s="22" t="e">
        <f>+VLOOKUP(E8953,[2]Sheet1!C$6490:L$6962,9,0)</f>
        <v>#N/A</v>
      </c>
      <c r="P8953" s="22" t="e">
        <f t="shared" si="454"/>
        <v>#N/A</v>
      </c>
      <c r="Q8953" s="1" t="e">
        <f>+VLOOKUP(E8953,[2]Sheet1!C$6490:L$6962,10,0)</f>
        <v>#N/A</v>
      </c>
    </row>
    <row r="8954" spans="2:17" x14ac:dyDescent="0.2">
      <c r="B8954" t="s">
        <v>20640</v>
      </c>
      <c r="C8954" s="8">
        <v>45930</v>
      </c>
      <c r="D8954" s="32" t="s">
        <v>12114</v>
      </c>
      <c r="E8954">
        <f t="shared" si="453"/>
        <v>25</v>
      </c>
      <c r="F8954" s="4"/>
      <c r="G8954" s="4" t="s">
        <v>18937</v>
      </c>
      <c r="H8954" s="12">
        <v>-438459</v>
      </c>
      <c r="I8954" s="11" t="s">
        <v>548</v>
      </c>
      <c r="J8954" s="12">
        <v>-35077</v>
      </c>
      <c r="K8954" s="12">
        <f t="shared" si="455"/>
        <v>-473536</v>
      </c>
      <c r="L8954" s="4" t="s">
        <v>2318</v>
      </c>
      <c r="M8954" s="4" t="s">
        <v>195</v>
      </c>
      <c r="N8954" t="s">
        <v>5381</v>
      </c>
      <c r="O8954" s="22" t="e">
        <f>+VLOOKUP(E8954,[2]Sheet1!C$6490:L$6962,9,0)</f>
        <v>#N/A</v>
      </c>
      <c r="P8954" s="22" t="e">
        <f t="shared" si="454"/>
        <v>#N/A</v>
      </c>
      <c r="Q8954" s="1" t="e">
        <f>+VLOOKUP(E8954,[2]Sheet1!C$6490:L$6962,10,0)</f>
        <v>#N/A</v>
      </c>
    </row>
    <row r="8955" spans="2:17" x14ac:dyDescent="0.2">
      <c r="B8955" t="s">
        <v>20641</v>
      </c>
      <c r="C8955" s="8">
        <v>45930</v>
      </c>
      <c r="D8955" s="32" t="s">
        <v>18646</v>
      </c>
      <c r="E8955">
        <f t="shared" si="453"/>
        <v>21</v>
      </c>
      <c r="F8955" s="4"/>
      <c r="G8955" s="4" t="s">
        <v>18938</v>
      </c>
      <c r="H8955" s="12">
        <v>-501096</v>
      </c>
      <c r="I8955" s="11" t="s">
        <v>548</v>
      </c>
      <c r="J8955" s="12">
        <v>-40088</v>
      </c>
      <c r="K8955" s="12">
        <f t="shared" si="455"/>
        <v>-541184</v>
      </c>
      <c r="L8955" s="4" t="s">
        <v>12333</v>
      </c>
      <c r="M8955" s="4" t="s">
        <v>12334</v>
      </c>
      <c r="N8955" t="s">
        <v>5381</v>
      </c>
      <c r="O8955" s="22" t="e">
        <f>+VLOOKUP(E8955,[2]Sheet1!C$6490:L$6962,9,0)</f>
        <v>#N/A</v>
      </c>
      <c r="P8955" s="22" t="e">
        <f t="shared" si="454"/>
        <v>#N/A</v>
      </c>
      <c r="Q8955" s="1" t="e">
        <f>+VLOOKUP(E8955,[2]Sheet1!C$6490:L$6962,10,0)</f>
        <v>#N/A</v>
      </c>
    </row>
    <row r="8956" spans="2:17" x14ac:dyDescent="0.2">
      <c r="B8956" t="s">
        <v>20642</v>
      </c>
      <c r="C8956" s="8">
        <v>45930</v>
      </c>
      <c r="D8956" s="32" t="s">
        <v>12112</v>
      </c>
      <c r="E8956">
        <f t="shared" si="453"/>
        <v>23</v>
      </c>
      <c r="F8956" s="4"/>
      <c r="G8956" s="4" t="s">
        <v>18939</v>
      </c>
      <c r="H8956" s="12">
        <v>-125274</v>
      </c>
      <c r="I8956" s="11" t="s">
        <v>548</v>
      </c>
      <c r="J8956" s="12">
        <v>-10022</v>
      </c>
      <c r="K8956" s="12">
        <f t="shared" si="455"/>
        <v>-135296</v>
      </c>
      <c r="L8956" s="4" t="s">
        <v>12333</v>
      </c>
      <c r="M8956" s="4" t="s">
        <v>12334</v>
      </c>
      <c r="N8956" t="s">
        <v>5381</v>
      </c>
      <c r="O8956" s="22" t="e">
        <f>+VLOOKUP(E8956,[2]Sheet1!C$6490:L$6962,9,0)</f>
        <v>#N/A</v>
      </c>
      <c r="P8956" s="22" t="e">
        <f t="shared" si="454"/>
        <v>#N/A</v>
      </c>
      <c r="Q8956" s="1" t="e">
        <f>+VLOOKUP(E8956,[2]Sheet1!C$6490:L$6962,10,0)</f>
        <v>#N/A</v>
      </c>
    </row>
    <row r="8957" spans="2:17" x14ac:dyDescent="0.2">
      <c r="B8957" t="s">
        <v>20643</v>
      </c>
      <c r="C8957" s="8">
        <v>45930</v>
      </c>
      <c r="D8957" s="32" t="s">
        <v>18647</v>
      </c>
      <c r="E8957">
        <f t="shared" si="453"/>
        <v>11</v>
      </c>
      <c r="F8957" s="4"/>
      <c r="G8957" s="4" t="s">
        <v>18940</v>
      </c>
      <c r="H8957" s="12">
        <v>-62637</v>
      </c>
      <c r="I8957" s="11" t="s">
        <v>548</v>
      </c>
      <c r="J8957" s="12">
        <v>-5011</v>
      </c>
      <c r="K8957" s="12">
        <f t="shared" si="455"/>
        <v>-67648</v>
      </c>
      <c r="L8957" s="4" t="s">
        <v>5596</v>
      </c>
      <c r="M8957" s="4" t="s">
        <v>5597</v>
      </c>
      <c r="N8957" t="s">
        <v>5381</v>
      </c>
      <c r="O8957" s="22" t="e">
        <f>+VLOOKUP(E8957,[2]Sheet1!C$6490:L$6962,9,0)</f>
        <v>#N/A</v>
      </c>
      <c r="P8957" s="22" t="e">
        <f t="shared" si="454"/>
        <v>#N/A</v>
      </c>
      <c r="Q8957" s="1" t="e">
        <f>+VLOOKUP(E8957,[2]Sheet1!C$6490:L$6962,10,0)</f>
        <v>#N/A</v>
      </c>
    </row>
    <row r="8958" spans="2:17" x14ac:dyDescent="0.2">
      <c r="C8958" s="8">
        <v>45931</v>
      </c>
      <c r="D8958" s="4" t="s">
        <v>18941</v>
      </c>
      <c r="E8958">
        <f t="shared" si="453"/>
        <v>63405</v>
      </c>
      <c r="F8958" s="4" t="s">
        <v>12142</v>
      </c>
      <c r="G8958" s="4" t="s">
        <v>19196</v>
      </c>
      <c r="H8958" s="12">
        <v>461520</v>
      </c>
      <c r="I8958" s="11" t="s">
        <v>548</v>
      </c>
      <c r="J8958" s="12">
        <v>36922</v>
      </c>
      <c r="K8958" s="12">
        <f t="shared" si="455"/>
        <v>498442</v>
      </c>
      <c r="L8958" s="4" t="s">
        <v>3387</v>
      </c>
      <c r="M8958" s="4" t="s">
        <v>3106</v>
      </c>
      <c r="N8958" t="s">
        <v>5381</v>
      </c>
      <c r="O8958" s="22" t="e">
        <f>+VLOOKUP(E8958,[2]Sheet1!C$6490:L$6962,9,0)</f>
        <v>#N/A</v>
      </c>
      <c r="P8958" s="22" t="e">
        <f t="shared" ref="P8958:P9020" si="456">+O8958-K8958</f>
        <v>#N/A</v>
      </c>
      <c r="Q8958" s="1" t="e">
        <f>+VLOOKUP(E8958,[2]Sheet1!C$6490:L$6962,10,0)</f>
        <v>#N/A</v>
      </c>
    </row>
    <row r="8959" spans="2:17" x14ac:dyDescent="0.2">
      <c r="C8959" s="8">
        <v>45931</v>
      </c>
      <c r="D8959" s="4" t="s">
        <v>18942</v>
      </c>
      <c r="E8959">
        <f t="shared" si="453"/>
        <v>63406</v>
      </c>
      <c r="F8959" s="4" t="s">
        <v>12142</v>
      </c>
      <c r="G8959" s="4" t="s">
        <v>19197</v>
      </c>
      <c r="H8959" s="12">
        <v>230760</v>
      </c>
      <c r="I8959" s="11" t="s">
        <v>548</v>
      </c>
      <c r="J8959" s="12">
        <v>18461</v>
      </c>
      <c r="K8959" s="12">
        <f t="shared" si="455"/>
        <v>249221</v>
      </c>
      <c r="L8959" s="4" t="s">
        <v>3387</v>
      </c>
      <c r="M8959" s="4" t="s">
        <v>3106</v>
      </c>
      <c r="N8959" t="s">
        <v>5381</v>
      </c>
      <c r="O8959" s="22" t="e">
        <f>+VLOOKUP(E8959,[2]Sheet1!C$6490:L$6962,9,0)</f>
        <v>#N/A</v>
      </c>
      <c r="P8959" s="22" t="e">
        <f t="shared" si="456"/>
        <v>#N/A</v>
      </c>
      <c r="Q8959" s="1" t="e">
        <f>+VLOOKUP(E8959,[2]Sheet1!C$6490:L$6962,10,0)</f>
        <v>#N/A</v>
      </c>
    </row>
    <row r="8960" spans="2:17" x14ac:dyDescent="0.2">
      <c r="C8960" s="8">
        <v>45931</v>
      </c>
      <c r="D8960" s="4" t="s">
        <v>18943</v>
      </c>
      <c r="E8960">
        <f t="shared" si="453"/>
        <v>63407</v>
      </c>
      <c r="F8960" s="4" t="s">
        <v>12142</v>
      </c>
      <c r="G8960" s="4" t="s">
        <v>19198</v>
      </c>
      <c r="H8960" s="12">
        <v>184608</v>
      </c>
      <c r="I8960" s="11" t="s">
        <v>548</v>
      </c>
      <c r="J8960" s="12">
        <v>14769</v>
      </c>
      <c r="K8960" s="12">
        <f t="shared" si="455"/>
        <v>199377</v>
      </c>
      <c r="L8960" s="4" t="s">
        <v>3387</v>
      </c>
      <c r="M8960" s="4" t="s">
        <v>3106</v>
      </c>
      <c r="N8960" t="s">
        <v>5381</v>
      </c>
      <c r="O8960" s="22" t="e">
        <f>+VLOOKUP(E8960,[2]Sheet1!C$6490:L$6962,9,0)</f>
        <v>#N/A</v>
      </c>
      <c r="P8960" s="22" t="e">
        <f t="shared" si="456"/>
        <v>#N/A</v>
      </c>
      <c r="Q8960" s="1" t="e">
        <f>+VLOOKUP(E8960,[2]Sheet1!C$6490:L$6962,10,0)</f>
        <v>#N/A</v>
      </c>
    </row>
    <row r="8961" spans="3:17" x14ac:dyDescent="0.2">
      <c r="C8961" s="8">
        <v>45931</v>
      </c>
      <c r="D8961" s="4" t="s">
        <v>18944</v>
      </c>
      <c r="E8961">
        <f t="shared" si="453"/>
        <v>63408</v>
      </c>
      <c r="F8961" s="4" t="s">
        <v>12142</v>
      </c>
      <c r="G8961" s="4" t="s">
        <v>19199</v>
      </c>
      <c r="H8961" s="12">
        <v>230760</v>
      </c>
      <c r="I8961" s="11" t="s">
        <v>548</v>
      </c>
      <c r="J8961" s="12">
        <v>18461</v>
      </c>
      <c r="K8961" s="12">
        <f t="shared" si="455"/>
        <v>249221</v>
      </c>
      <c r="L8961" s="4" t="s">
        <v>3387</v>
      </c>
      <c r="M8961" s="4" t="s">
        <v>3106</v>
      </c>
      <c r="N8961" t="s">
        <v>5381</v>
      </c>
      <c r="O8961" s="22" t="e">
        <f>+VLOOKUP(E8961,[2]Sheet1!C$6490:L$6962,9,0)</f>
        <v>#N/A</v>
      </c>
      <c r="P8961" s="22" t="e">
        <f t="shared" si="456"/>
        <v>#N/A</v>
      </c>
      <c r="Q8961" s="1" t="e">
        <f>+VLOOKUP(E8961,[2]Sheet1!C$6490:L$6962,10,0)</f>
        <v>#N/A</v>
      </c>
    </row>
    <row r="8962" spans="3:17" x14ac:dyDescent="0.2">
      <c r="C8962" s="8">
        <v>45931</v>
      </c>
      <c r="D8962" s="4" t="s">
        <v>18945</v>
      </c>
      <c r="E8962">
        <f t="shared" si="453"/>
        <v>63409</v>
      </c>
      <c r="F8962" s="4" t="s">
        <v>12142</v>
      </c>
      <c r="G8962" s="4" t="s">
        <v>19200</v>
      </c>
      <c r="H8962" s="12">
        <v>230760</v>
      </c>
      <c r="I8962" s="11" t="s">
        <v>548</v>
      </c>
      <c r="J8962" s="12">
        <v>18461</v>
      </c>
      <c r="K8962" s="12">
        <f t="shared" si="455"/>
        <v>249221</v>
      </c>
      <c r="L8962" s="4" t="s">
        <v>3387</v>
      </c>
      <c r="M8962" s="4" t="s">
        <v>3106</v>
      </c>
      <c r="N8962" t="s">
        <v>5381</v>
      </c>
      <c r="O8962" s="22" t="e">
        <f>+VLOOKUP(E8962,[2]Sheet1!C$6490:L$6962,9,0)</f>
        <v>#N/A</v>
      </c>
      <c r="P8962" s="22" t="e">
        <f t="shared" si="456"/>
        <v>#N/A</v>
      </c>
      <c r="Q8962" s="1" t="e">
        <f>+VLOOKUP(E8962,[2]Sheet1!C$6490:L$6962,10,0)</f>
        <v>#N/A</v>
      </c>
    </row>
    <row r="8963" spans="3:17" x14ac:dyDescent="0.2">
      <c r="C8963" s="8">
        <v>45931</v>
      </c>
      <c r="D8963" s="4" t="s">
        <v>18946</v>
      </c>
      <c r="E8963">
        <f t="shared" si="453"/>
        <v>63410</v>
      </c>
      <c r="F8963" s="4" t="s">
        <v>12142</v>
      </c>
      <c r="G8963" s="4" t="s">
        <v>19201</v>
      </c>
      <c r="H8963" s="12">
        <v>230760</v>
      </c>
      <c r="I8963" s="11" t="s">
        <v>548</v>
      </c>
      <c r="J8963" s="12">
        <v>18461</v>
      </c>
      <c r="K8963" s="12">
        <f t="shared" si="455"/>
        <v>249221</v>
      </c>
      <c r="L8963" s="4" t="s">
        <v>3387</v>
      </c>
      <c r="M8963" s="4" t="s">
        <v>3106</v>
      </c>
      <c r="N8963" t="s">
        <v>5381</v>
      </c>
      <c r="O8963" s="22" t="e">
        <f>+VLOOKUP(E8963,[2]Sheet1!C$6490:L$6962,9,0)</f>
        <v>#N/A</v>
      </c>
      <c r="P8963" s="22" t="e">
        <f t="shared" si="456"/>
        <v>#N/A</v>
      </c>
      <c r="Q8963" s="1" t="e">
        <f>+VLOOKUP(E8963,[2]Sheet1!C$6490:L$6962,10,0)</f>
        <v>#N/A</v>
      </c>
    </row>
    <row r="8964" spans="3:17" x14ac:dyDescent="0.2">
      <c r="C8964" s="8">
        <v>45931</v>
      </c>
      <c r="D8964" s="4" t="s">
        <v>18947</v>
      </c>
      <c r="E8964">
        <f t="shared" si="453"/>
        <v>63411</v>
      </c>
      <c r="F8964" s="4" t="s">
        <v>12142</v>
      </c>
      <c r="G8964" s="4" t="s">
        <v>19202</v>
      </c>
      <c r="H8964" s="12">
        <v>230760</v>
      </c>
      <c r="I8964" s="11" t="s">
        <v>548</v>
      </c>
      <c r="J8964" s="12">
        <v>18461</v>
      </c>
      <c r="K8964" s="12">
        <f t="shared" si="455"/>
        <v>249221</v>
      </c>
      <c r="L8964" s="4" t="s">
        <v>3387</v>
      </c>
      <c r="M8964" s="4" t="s">
        <v>3106</v>
      </c>
      <c r="N8964" t="s">
        <v>5381</v>
      </c>
      <c r="O8964" s="22" t="e">
        <f>+VLOOKUP(E8964,[2]Sheet1!C$6490:L$6962,9,0)</f>
        <v>#N/A</v>
      </c>
      <c r="P8964" s="22" t="e">
        <f t="shared" si="456"/>
        <v>#N/A</v>
      </c>
      <c r="Q8964" s="1" t="e">
        <f>+VLOOKUP(E8964,[2]Sheet1!C$6490:L$6962,10,0)</f>
        <v>#N/A</v>
      </c>
    </row>
    <row r="8965" spans="3:17" x14ac:dyDescent="0.2">
      <c r="C8965" s="8">
        <v>45931</v>
      </c>
      <c r="D8965" s="4" t="s">
        <v>18948</v>
      </c>
      <c r="E8965">
        <f t="shared" si="453"/>
        <v>63412</v>
      </c>
      <c r="F8965" s="4" t="s">
        <v>12142</v>
      </c>
      <c r="G8965" s="4" t="s">
        <v>19203</v>
      </c>
      <c r="H8965" s="12">
        <v>230760</v>
      </c>
      <c r="I8965" s="11" t="s">
        <v>548</v>
      </c>
      <c r="J8965" s="12">
        <v>18461</v>
      </c>
      <c r="K8965" s="12">
        <f t="shared" si="455"/>
        <v>249221</v>
      </c>
      <c r="L8965" s="4" t="s">
        <v>3387</v>
      </c>
      <c r="M8965" s="4" t="s">
        <v>3106</v>
      </c>
      <c r="N8965" t="s">
        <v>5381</v>
      </c>
      <c r="O8965" s="22" t="e">
        <f>+VLOOKUP(E8965,[2]Sheet1!C$6490:L$6962,9,0)</f>
        <v>#N/A</v>
      </c>
      <c r="P8965" s="22" t="e">
        <f t="shared" si="456"/>
        <v>#N/A</v>
      </c>
      <c r="Q8965" s="1" t="e">
        <f>+VLOOKUP(E8965,[2]Sheet1!C$6490:L$6962,10,0)</f>
        <v>#N/A</v>
      </c>
    </row>
    <row r="8966" spans="3:17" x14ac:dyDescent="0.2">
      <c r="C8966" s="8">
        <v>45931</v>
      </c>
      <c r="D8966" s="4" t="s">
        <v>18949</v>
      </c>
      <c r="E8966">
        <f t="shared" si="453"/>
        <v>63418</v>
      </c>
      <c r="F8966" s="4" t="s">
        <v>12142</v>
      </c>
      <c r="G8966" s="4" t="s">
        <v>19204</v>
      </c>
      <c r="H8966" s="12">
        <v>461520</v>
      </c>
      <c r="I8966" s="11" t="s">
        <v>548</v>
      </c>
      <c r="J8966" s="12">
        <v>36922</v>
      </c>
      <c r="K8966" s="12">
        <f t="shared" si="455"/>
        <v>498442</v>
      </c>
      <c r="L8966" s="4" t="s">
        <v>3387</v>
      </c>
      <c r="M8966" s="4" t="s">
        <v>3106</v>
      </c>
      <c r="N8966" t="s">
        <v>5381</v>
      </c>
      <c r="O8966" s="22" t="e">
        <f>+VLOOKUP(E8966,[2]Sheet1!C$6490:L$6962,9,0)</f>
        <v>#N/A</v>
      </c>
      <c r="P8966" s="22" t="e">
        <f t="shared" si="456"/>
        <v>#N/A</v>
      </c>
      <c r="Q8966" s="1" t="e">
        <f>+VLOOKUP(E8966,[2]Sheet1!C$6490:L$6962,10,0)</f>
        <v>#N/A</v>
      </c>
    </row>
    <row r="8967" spans="3:17" x14ac:dyDescent="0.2">
      <c r="C8967" s="8">
        <v>45931</v>
      </c>
      <c r="D8967" s="4" t="s">
        <v>18950</v>
      </c>
      <c r="E8967">
        <f t="shared" si="453"/>
        <v>63421</v>
      </c>
      <c r="F8967" s="4" t="s">
        <v>12142</v>
      </c>
      <c r="G8967" s="4" t="s">
        <v>19205</v>
      </c>
      <c r="H8967" s="12">
        <v>184608</v>
      </c>
      <c r="I8967" s="11" t="s">
        <v>548</v>
      </c>
      <c r="J8967" s="12">
        <v>14769</v>
      </c>
      <c r="K8967" s="12">
        <f t="shared" si="455"/>
        <v>199377</v>
      </c>
      <c r="L8967" s="4" t="s">
        <v>3387</v>
      </c>
      <c r="M8967" s="4" t="s">
        <v>3106</v>
      </c>
      <c r="N8967" t="s">
        <v>5381</v>
      </c>
      <c r="O8967" s="22" t="e">
        <f>+VLOOKUP(E8967,[2]Sheet1!C$6490:L$6962,9,0)</f>
        <v>#N/A</v>
      </c>
      <c r="P8967" s="22" t="e">
        <f t="shared" si="456"/>
        <v>#N/A</v>
      </c>
      <c r="Q8967" s="1" t="e">
        <f>+VLOOKUP(E8967,[2]Sheet1!C$6490:L$6962,10,0)</f>
        <v>#N/A</v>
      </c>
    </row>
    <row r="8968" spans="3:17" x14ac:dyDescent="0.2">
      <c r="C8968" s="8">
        <v>45931</v>
      </c>
      <c r="D8968" s="4" t="s">
        <v>18951</v>
      </c>
      <c r="E8968">
        <f t="shared" si="453"/>
        <v>63423</v>
      </c>
      <c r="F8968" s="4" t="s">
        <v>12142</v>
      </c>
      <c r="G8968" s="4" t="s">
        <v>19206</v>
      </c>
      <c r="H8968" s="12">
        <v>230760</v>
      </c>
      <c r="I8968" s="11" t="s">
        <v>548</v>
      </c>
      <c r="J8968" s="12">
        <v>18461</v>
      </c>
      <c r="K8968" s="12">
        <f t="shared" si="455"/>
        <v>249221</v>
      </c>
      <c r="L8968" s="4" t="s">
        <v>3387</v>
      </c>
      <c r="M8968" s="4" t="s">
        <v>3106</v>
      </c>
      <c r="N8968" t="s">
        <v>5381</v>
      </c>
      <c r="O8968" s="22" t="e">
        <f>+VLOOKUP(E8968,[2]Sheet1!C$6490:L$6962,9,0)</f>
        <v>#N/A</v>
      </c>
      <c r="P8968" s="22" t="e">
        <f t="shared" si="456"/>
        <v>#N/A</v>
      </c>
      <c r="Q8968" s="1" t="e">
        <f>+VLOOKUP(E8968,[2]Sheet1!C$6490:L$6962,10,0)</f>
        <v>#N/A</v>
      </c>
    </row>
    <row r="8969" spans="3:17" x14ac:dyDescent="0.2">
      <c r="C8969" s="8">
        <v>45931</v>
      </c>
      <c r="D8969" s="4" t="s">
        <v>18952</v>
      </c>
      <c r="E8969">
        <f t="shared" si="453"/>
        <v>63466</v>
      </c>
      <c r="F8969" s="4" t="s">
        <v>12142</v>
      </c>
      <c r="G8969" s="4" t="s">
        <v>19207</v>
      </c>
      <c r="H8969" s="12">
        <v>207684</v>
      </c>
      <c r="I8969" s="11" t="s">
        <v>548</v>
      </c>
      <c r="J8969" s="12">
        <v>16615</v>
      </c>
      <c r="K8969" s="12">
        <f t="shared" si="455"/>
        <v>224299</v>
      </c>
      <c r="L8969" s="4" t="s">
        <v>3387</v>
      </c>
      <c r="M8969" s="4" t="s">
        <v>3106</v>
      </c>
      <c r="N8969" t="s">
        <v>5381</v>
      </c>
      <c r="O8969" s="22" t="e">
        <f>+VLOOKUP(E8969,[2]Sheet1!C$6490:L$6962,9,0)</f>
        <v>#N/A</v>
      </c>
      <c r="P8969" s="22" t="e">
        <f t="shared" si="456"/>
        <v>#N/A</v>
      </c>
      <c r="Q8969" s="1" t="e">
        <f>+VLOOKUP(E8969,[2]Sheet1!C$6490:L$6962,10,0)</f>
        <v>#N/A</v>
      </c>
    </row>
    <row r="8970" spans="3:17" x14ac:dyDescent="0.2">
      <c r="C8970" s="8">
        <v>45931</v>
      </c>
      <c r="D8970" s="4" t="s">
        <v>18953</v>
      </c>
      <c r="E8970">
        <f t="shared" si="453"/>
        <v>63467</v>
      </c>
      <c r="F8970" s="4" t="s">
        <v>12142</v>
      </c>
      <c r="G8970" s="4" t="s">
        <v>19208</v>
      </c>
      <c r="H8970" s="12">
        <v>230760</v>
      </c>
      <c r="I8970" s="11" t="s">
        <v>548</v>
      </c>
      <c r="J8970" s="12">
        <v>18461</v>
      </c>
      <c r="K8970" s="12">
        <f t="shared" si="455"/>
        <v>249221</v>
      </c>
      <c r="L8970" s="4" t="s">
        <v>3387</v>
      </c>
      <c r="M8970" s="4" t="s">
        <v>3106</v>
      </c>
      <c r="N8970" t="s">
        <v>5381</v>
      </c>
      <c r="O8970" s="22" t="e">
        <f>+VLOOKUP(E8970,[2]Sheet1!C$6490:L$6962,9,0)</f>
        <v>#N/A</v>
      </c>
      <c r="P8970" s="22" t="e">
        <f t="shared" si="456"/>
        <v>#N/A</v>
      </c>
      <c r="Q8970" s="1" t="e">
        <f>+VLOOKUP(E8970,[2]Sheet1!C$6490:L$6962,10,0)</f>
        <v>#N/A</v>
      </c>
    </row>
    <row r="8971" spans="3:17" x14ac:dyDescent="0.2">
      <c r="C8971" s="8">
        <v>45931</v>
      </c>
      <c r="D8971" s="4" t="s">
        <v>18954</v>
      </c>
      <c r="E8971">
        <f t="shared" si="453"/>
        <v>63468</v>
      </c>
      <c r="F8971" s="4" t="s">
        <v>12142</v>
      </c>
      <c r="G8971" s="4" t="s">
        <v>19209</v>
      </c>
      <c r="H8971" s="12">
        <v>184608</v>
      </c>
      <c r="I8971" s="11" t="s">
        <v>548</v>
      </c>
      <c r="J8971" s="12">
        <v>14769</v>
      </c>
      <c r="K8971" s="12">
        <f t="shared" si="455"/>
        <v>199377</v>
      </c>
      <c r="L8971" s="4" t="s">
        <v>3387</v>
      </c>
      <c r="M8971" s="4" t="s">
        <v>3106</v>
      </c>
      <c r="N8971" t="s">
        <v>5381</v>
      </c>
      <c r="O8971" s="22" t="e">
        <f>+VLOOKUP(E8971,[2]Sheet1!C$6490:L$6962,9,0)</f>
        <v>#N/A</v>
      </c>
      <c r="P8971" s="22" t="e">
        <f t="shared" si="456"/>
        <v>#N/A</v>
      </c>
      <c r="Q8971" s="1" t="e">
        <f>+VLOOKUP(E8971,[2]Sheet1!C$6490:L$6962,10,0)</f>
        <v>#N/A</v>
      </c>
    </row>
    <row r="8972" spans="3:17" x14ac:dyDescent="0.2">
      <c r="C8972" s="8">
        <v>45931</v>
      </c>
      <c r="D8972" s="4" t="s">
        <v>18955</v>
      </c>
      <c r="E8972">
        <f t="shared" si="453"/>
        <v>63469</v>
      </c>
      <c r="F8972" s="4" t="s">
        <v>12142</v>
      </c>
      <c r="G8972" s="4" t="s">
        <v>19210</v>
      </c>
      <c r="H8972" s="12">
        <v>230760</v>
      </c>
      <c r="I8972" s="11" t="s">
        <v>548</v>
      </c>
      <c r="J8972" s="12">
        <v>18461</v>
      </c>
      <c r="K8972" s="12">
        <f t="shared" si="455"/>
        <v>249221</v>
      </c>
      <c r="L8972" s="4" t="s">
        <v>3387</v>
      </c>
      <c r="M8972" s="4" t="s">
        <v>3106</v>
      </c>
      <c r="N8972" t="s">
        <v>5381</v>
      </c>
      <c r="O8972" s="22" t="e">
        <f>+VLOOKUP(E8972,[2]Sheet1!C$6490:L$6962,9,0)</f>
        <v>#N/A</v>
      </c>
      <c r="P8972" s="22" t="e">
        <f t="shared" si="456"/>
        <v>#N/A</v>
      </c>
      <c r="Q8972" s="1" t="e">
        <f>+VLOOKUP(E8972,[2]Sheet1!C$6490:L$6962,10,0)</f>
        <v>#N/A</v>
      </c>
    </row>
    <row r="8973" spans="3:17" x14ac:dyDescent="0.2">
      <c r="C8973" s="8">
        <v>45931</v>
      </c>
      <c r="D8973" s="4" t="s">
        <v>18956</v>
      </c>
      <c r="E8973">
        <f t="shared" si="453"/>
        <v>63470</v>
      </c>
      <c r="F8973" s="4" t="s">
        <v>12142</v>
      </c>
      <c r="G8973" s="4" t="s">
        <v>19211</v>
      </c>
      <c r="H8973" s="12">
        <v>230760</v>
      </c>
      <c r="I8973" s="11" t="s">
        <v>548</v>
      </c>
      <c r="J8973" s="12">
        <v>18461</v>
      </c>
      <c r="K8973" s="12">
        <f t="shared" si="455"/>
        <v>249221</v>
      </c>
      <c r="L8973" s="4" t="s">
        <v>3387</v>
      </c>
      <c r="M8973" s="4" t="s">
        <v>3106</v>
      </c>
      <c r="N8973" t="s">
        <v>5381</v>
      </c>
      <c r="O8973" s="22" t="e">
        <f>+VLOOKUP(E8973,[2]Sheet1!C$6490:L$6962,9,0)</f>
        <v>#N/A</v>
      </c>
      <c r="P8973" s="22" t="e">
        <f t="shared" si="456"/>
        <v>#N/A</v>
      </c>
      <c r="Q8973" s="1" t="e">
        <f>+VLOOKUP(E8973,[2]Sheet1!C$6490:L$6962,10,0)</f>
        <v>#N/A</v>
      </c>
    </row>
    <row r="8974" spans="3:17" x14ac:dyDescent="0.2">
      <c r="C8974" s="8">
        <v>45931</v>
      </c>
      <c r="D8974" s="4" t="s">
        <v>18957</v>
      </c>
      <c r="E8974">
        <f t="shared" si="453"/>
        <v>63471</v>
      </c>
      <c r="F8974" s="4" t="s">
        <v>12142</v>
      </c>
      <c r="G8974" s="4" t="s">
        <v>19212</v>
      </c>
      <c r="H8974" s="12">
        <v>230760</v>
      </c>
      <c r="I8974" s="11" t="s">
        <v>548</v>
      </c>
      <c r="J8974" s="12">
        <v>18461</v>
      </c>
      <c r="K8974" s="12">
        <f t="shared" si="455"/>
        <v>249221</v>
      </c>
      <c r="L8974" s="4" t="s">
        <v>3387</v>
      </c>
      <c r="M8974" s="4" t="s">
        <v>3106</v>
      </c>
      <c r="N8974" t="s">
        <v>5381</v>
      </c>
      <c r="O8974" s="22" t="e">
        <f>+VLOOKUP(E8974,[2]Sheet1!C$6490:L$6962,9,0)</f>
        <v>#N/A</v>
      </c>
      <c r="P8974" s="22" t="e">
        <f t="shared" si="456"/>
        <v>#N/A</v>
      </c>
      <c r="Q8974" s="1" t="e">
        <f>+VLOOKUP(E8974,[2]Sheet1!C$6490:L$6962,10,0)</f>
        <v>#N/A</v>
      </c>
    </row>
    <row r="8975" spans="3:17" x14ac:dyDescent="0.2">
      <c r="C8975" s="8">
        <v>45931</v>
      </c>
      <c r="D8975" s="4" t="s">
        <v>18958</v>
      </c>
      <c r="E8975">
        <f t="shared" si="453"/>
        <v>63472</v>
      </c>
      <c r="F8975" s="4" t="s">
        <v>12142</v>
      </c>
      <c r="G8975" s="4" t="s">
        <v>19213</v>
      </c>
      <c r="H8975" s="12">
        <v>230760</v>
      </c>
      <c r="I8975" s="11" t="s">
        <v>548</v>
      </c>
      <c r="J8975" s="12">
        <v>18461</v>
      </c>
      <c r="K8975" s="12">
        <f t="shared" si="455"/>
        <v>249221</v>
      </c>
      <c r="L8975" s="4" t="s">
        <v>3387</v>
      </c>
      <c r="M8975" s="4" t="s">
        <v>3106</v>
      </c>
      <c r="N8975" t="s">
        <v>5381</v>
      </c>
      <c r="O8975" s="22" t="e">
        <f>+VLOOKUP(E8975,[2]Sheet1!C$6490:L$6962,9,0)</f>
        <v>#N/A</v>
      </c>
      <c r="P8975" s="22" t="e">
        <f t="shared" si="456"/>
        <v>#N/A</v>
      </c>
      <c r="Q8975" s="1" t="e">
        <f>+VLOOKUP(E8975,[2]Sheet1!C$6490:L$6962,10,0)</f>
        <v>#N/A</v>
      </c>
    </row>
    <row r="8976" spans="3:17" x14ac:dyDescent="0.2">
      <c r="C8976" s="8">
        <v>45931</v>
      </c>
      <c r="D8976" s="4" t="s">
        <v>18959</v>
      </c>
      <c r="E8976">
        <f t="shared" si="453"/>
        <v>63473</v>
      </c>
      <c r="F8976" s="4" t="s">
        <v>12142</v>
      </c>
      <c r="G8976" s="4" t="s">
        <v>19214</v>
      </c>
      <c r="H8976" s="12">
        <v>230760</v>
      </c>
      <c r="I8976" s="11" t="s">
        <v>548</v>
      </c>
      <c r="J8976" s="12">
        <v>18461</v>
      </c>
      <c r="K8976" s="12">
        <f t="shared" si="455"/>
        <v>249221</v>
      </c>
      <c r="L8976" s="4" t="s">
        <v>3387</v>
      </c>
      <c r="M8976" s="4" t="s">
        <v>3106</v>
      </c>
      <c r="N8976" t="s">
        <v>5381</v>
      </c>
      <c r="O8976" s="22" t="e">
        <f>+VLOOKUP(E8976,[2]Sheet1!C$6490:L$6962,9,0)</f>
        <v>#N/A</v>
      </c>
      <c r="P8976" s="22" t="e">
        <f t="shared" si="456"/>
        <v>#N/A</v>
      </c>
      <c r="Q8976" s="1" t="e">
        <f>+VLOOKUP(E8976,[2]Sheet1!C$6490:L$6962,10,0)</f>
        <v>#N/A</v>
      </c>
    </row>
    <row r="8977" spans="3:17" x14ac:dyDescent="0.2">
      <c r="C8977" s="8">
        <v>45931</v>
      </c>
      <c r="D8977" s="4" t="s">
        <v>18960</v>
      </c>
      <c r="E8977">
        <f t="shared" si="453"/>
        <v>63474</v>
      </c>
      <c r="F8977" s="4" t="s">
        <v>12142</v>
      </c>
      <c r="G8977" s="4" t="s">
        <v>19215</v>
      </c>
      <c r="H8977" s="12">
        <v>346140</v>
      </c>
      <c r="I8977" s="11" t="s">
        <v>548</v>
      </c>
      <c r="J8977" s="12">
        <v>27691</v>
      </c>
      <c r="K8977" s="12">
        <f t="shared" si="455"/>
        <v>373831</v>
      </c>
      <c r="L8977" s="4" t="s">
        <v>3387</v>
      </c>
      <c r="M8977" s="4" t="s">
        <v>3106</v>
      </c>
      <c r="N8977" t="s">
        <v>5381</v>
      </c>
      <c r="O8977" s="22" t="e">
        <f>+VLOOKUP(E8977,[2]Sheet1!C$6490:L$6962,9,0)</f>
        <v>#N/A</v>
      </c>
      <c r="P8977" s="22" t="e">
        <f t="shared" si="456"/>
        <v>#N/A</v>
      </c>
      <c r="Q8977" s="1" t="e">
        <f>+VLOOKUP(E8977,[2]Sheet1!C$6490:L$6962,10,0)</f>
        <v>#N/A</v>
      </c>
    </row>
    <row r="8978" spans="3:17" x14ac:dyDescent="0.2">
      <c r="C8978" s="8">
        <v>45931</v>
      </c>
      <c r="D8978" s="4" t="s">
        <v>18961</v>
      </c>
      <c r="E8978">
        <f t="shared" si="453"/>
        <v>63475</v>
      </c>
      <c r="F8978" s="4" t="s">
        <v>12142</v>
      </c>
      <c r="G8978" s="4" t="s">
        <v>19216</v>
      </c>
      <c r="H8978" s="12">
        <v>230760</v>
      </c>
      <c r="I8978" s="11" t="s">
        <v>548</v>
      </c>
      <c r="J8978" s="12">
        <v>18461</v>
      </c>
      <c r="K8978" s="12">
        <f t="shared" si="455"/>
        <v>249221</v>
      </c>
      <c r="L8978" s="4" t="s">
        <v>3387</v>
      </c>
      <c r="M8978" s="4" t="s">
        <v>3106</v>
      </c>
      <c r="N8978" t="s">
        <v>5381</v>
      </c>
      <c r="O8978" s="22" t="e">
        <f>+VLOOKUP(E8978,[2]Sheet1!C$6490:L$6962,9,0)</f>
        <v>#N/A</v>
      </c>
      <c r="P8978" s="22" t="e">
        <f t="shared" si="456"/>
        <v>#N/A</v>
      </c>
      <c r="Q8978" s="1" t="e">
        <f>+VLOOKUP(E8978,[2]Sheet1!C$6490:L$6962,10,0)</f>
        <v>#N/A</v>
      </c>
    </row>
    <row r="8979" spans="3:17" x14ac:dyDescent="0.2">
      <c r="C8979" s="8">
        <v>45931</v>
      </c>
      <c r="D8979" s="4" t="s">
        <v>18962</v>
      </c>
      <c r="E8979">
        <f t="shared" si="453"/>
        <v>63476</v>
      </c>
      <c r="F8979" s="4" t="s">
        <v>12142</v>
      </c>
      <c r="G8979" s="4" t="s">
        <v>19217</v>
      </c>
      <c r="H8979" s="12">
        <v>461520</v>
      </c>
      <c r="I8979" s="11" t="s">
        <v>548</v>
      </c>
      <c r="J8979" s="12">
        <v>36922</v>
      </c>
      <c r="K8979" s="12">
        <f t="shared" si="455"/>
        <v>498442</v>
      </c>
      <c r="L8979" s="4" t="s">
        <v>3387</v>
      </c>
      <c r="M8979" s="4" t="s">
        <v>3106</v>
      </c>
      <c r="N8979" t="s">
        <v>5381</v>
      </c>
      <c r="O8979" s="22" t="e">
        <f>+VLOOKUP(E8979,[2]Sheet1!C$6490:L$6962,9,0)</f>
        <v>#N/A</v>
      </c>
      <c r="P8979" s="22" t="e">
        <f t="shared" si="456"/>
        <v>#N/A</v>
      </c>
      <c r="Q8979" s="1" t="e">
        <f>+VLOOKUP(E8979,[2]Sheet1!C$6490:L$6962,10,0)</f>
        <v>#N/A</v>
      </c>
    </row>
    <row r="8980" spans="3:17" x14ac:dyDescent="0.2">
      <c r="C8980" s="8">
        <v>45931</v>
      </c>
      <c r="D8980" s="4" t="s">
        <v>18963</v>
      </c>
      <c r="E8980">
        <f t="shared" si="453"/>
        <v>63477</v>
      </c>
      <c r="F8980" s="4" t="s">
        <v>12142</v>
      </c>
      <c r="G8980" s="4" t="s">
        <v>19218</v>
      </c>
      <c r="H8980" s="12">
        <v>230760</v>
      </c>
      <c r="I8980" s="11" t="s">
        <v>548</v>
      </c>
      <c r="J8980" s="12">
        <v>18461</v>
      </c>
      <c r="K8980" s="12">
        <f t="shared" si="455"/>
        <v>249221</v>
      </c>
      <c r="L8980" s="4" t="s">
        <v>3387</v>
      </c>
      <c r="M8980" s="4" t="s">
        <v>3106</v>
      </c>
      <c r="N8980" t="s">
        <v>5381</v>
      </c>
      <c r="O8980" s="22" t="e">
        <f>+VLOOKUP(E8980,[2]Sheet1!C$6490:L$6962,9,0)</f>
        <v>#N/A</v>
      </c>
      <c r="P8980" s="22" t="e">
        <f t="shared" si="456"/>
        <v>#N/A</v>
      </c>
      <c r="Q8980" s="1" t="e">
        <f>+VLOOKUP(E8980,[2]Sheet1!C$6490:L$6962,10,0)</f>
        <v>#N/A</v>
      </c>
    </row>
    <row r="8981" spans="3:17" x14ac:dyDescent="0.2">
      <c r="C8981" s="8">
        <v>45931</v>
      </c>
      <c r="D8981" s="4" t="s">
        <v>18964</v>
      </c>
      <c r="E8981">
        <f t="shared" si="453"/>
        <v>63478</v>
      </c>
      <c r="F8981" s="4" t="s">
        <v>12142</v>
      </c>
      <c r="G8981" s="4" t="s">
        <v>19219</v>
      </c>
      <c r="H8981" s="12">
        <v>230760</v>
      </c>
      <c r="I8981" s="11" t="s">
        <v>548</v>
      </c>
      <c r="J8981" s="12">
        <v>18461</v>
      </c>
      <c r="K8981" s="12">
        <f t="shared" si="455"/>
        <v>249221</v>
      </c>
      <c r="L8981" s="4" t="s">
        <v>3387</v>
      </c>
      <c r="M8981" s="4" t="s">
        <v>3106</v>
      </c>
      <c r="N8981" t="s">
        <v>5381</v>
      </c>
      <c r="O8981" s="22" t="e">
        <f>+VLOOKUP(E8981,[2]Sheet1!C$6490:L$6962,9,0)</f>
        <v>#N/A</v>
      </c>
      <c r="P8981" s="22" t="e">
        <f t="shared" si="456"/>
        <v>#N/A</v>
      </c>
      <c r="Q8981" s="1" t="e">
        <f>+VLOOKUP(E8981,[2]Sheet1!C$6490:L$6962,10,0)</f>
        <v>#N/A</v>
      </c>
    </row>
    <row r="8982" spans="3:17" x14ac:dyDescent="0.2">
      <c r="C8982" s="8">
        <v>45932</v>
      </c>
      <c r="D8982" s="4" t="s">
        <v>18965</v>
      </c>
      <c r="E8982">
        <f t="shared" si="453"/>
        <v>64681</v>
      </c>
      <c r="F8982" s="4" t="s">
        <v>12142</v>
      </c>
      <c r="G8982" s="4" t="s">
        <v>19220</v>
      </c>
      <c r="H8982" s="12">
        <v>230760</v>
      </c>
      <c r="I8982" s="11" t="s">
        <v>548</v>
      </c>
      <c r="J8982" s="12">
        <v>18461</v>
      </c>
      <c r="K8982" s="12">
        <f t="shared" si="455"/>
        <v>249221</v>
      </c>
      <c r="L8982" s="4" t="s">
        <v>3387</v>
      </c>
      <c r="M8982" s="4" t="s">
        <v>3106</v>
      </c>
      <c r="N8982" t="s">
        <v>5381</v>
      </c>
      <c r="O8982" s="22" t="e">
        <f>+VLOOKUP(E8982,[2]Sheet1!C$6490:L$6962,9,0)</f>
        <v>#N/A</v>
      </c>
      <c r="P8982" s="22" t="e">
        <f t="shared" si="456"/>
        <v>#N/A</v>
      </c>
      <c r="Q8982" s="1" t="e">
        <f>+VLOOKUP(E8982,[2]Sheet1!C$6490:L$6962,10,0)</f>
        <v>#N/A</v>
      </c>
    </row>
    <row r="8983" spans="3:17" x14ac:dyDescent="0.2">
      <c r="C8983" s="8">
        <v>45932</v>
      </c>
      <c r="D8983" s="4" t="s">
        <v>18966</v>
      </c>
      <c r="E8983">
        <f t="shared" si="453"/>
        <v>64682</v>
      </c>
      <c r="F8983" s="4" t="s">
        <v>12142</v>
      </c>
      <c r="G8983" s="4" t="s">
        <v>19221</v>
      </c>
      <c r="H8983" s="12">
        <v>230760</v>
      </c>
      <c r="I8983" s="11" t="s">
        <v>548</v>
      </c>
      <c r="J8983" s="12">
        <v>18461</v>
      </c>
      <c r="K8983" s="12">
        <f t="shared" si="455"/>
        <v>249221</v>
      </c>
      <c r="L8983" s="4" t="s">
        <v>3387</v>
      </c>
      <c r="M8983" s="4" t="s">
        <v>3106</v>
      </c>
      <c r="N8983" t="s">
        <v>5381</v>
      </c>
      <c r="O8983" s="22" t="e">
        <f>+VLOOKUP(E8983,[2]Sheet1!C$6490:L$6962,9,0)</f>
        <v>#N/A</v>
      </c>
      <c r="P8983" s="22" t="e">
        <f t="shared" si="456"/>
        <v>#N/A</v>
      </c>
      <c r="Q8983" s="1" t="e">
        <f>+VLOOKUP(E8983,[2]Sheet1!C$6490:L$6962,10,0)</f>
        <v>#N/A</v>
      </c>
    </row>
    <row r="8984" spans="3:17" x14ac:dyDescent="0.2">
      <c r="C8984" s="8">
        <v>45932</v>
      </c>
      <c r="D8984" s="4" t="s">
        <v>18967</v>
      </c>
      <c r="E8984">
        <f t="shared" si="453"/>
        <v>64683</v>
      </c>
      <c r="F8984" s="4" t="s">
        <v>12142</v>
      </c>
      <c r="G8984" s="4" t="s">
        <v>19222</v>
      </c>
      <c r="H8984" s="12">
        <v>346140</v>
      </c>
      <c r="I8984" s="11" t="s">
        <v>548</v>
      </c>
      <c r="J8984" s="12">
        <v>27691</v>
      </c>
      <c r="K8984" s="12">
        <f t="shared" si="455"/>
        <v>373831</v>
      </c>
      <c r="L8984" s="4" t="s">
        <v>3387</v>
      </c>
      <c r="M8984" s="4" t="s">
        <v>3106</v>
      </c>
      <c r="N8984" t="s">
        <v>5381</v>
      </c>
      <c r="O8984" s="22" t="e">
        <f>+VLOOKUP(E8984,[2]Sheet1!C$6490:L$6962,9,0)</f>
        <v>#N/A</v>
      </c>
      <c r="P8984" s="22" t="e">
        <f t="shared" si="456"/>
        <v>#N/A</v>
      </c>
      <c r="Q8984" s="1" t="e">
        <f>+VLOOKUP(E8984,[2]Sheet1!C$6490:L$6962,10,0)</f>
        <v>#N/A</v>
      </c>
    </row>
    <row r="8985" spans="3:17" x14ac:dyDescent="0.2">
      <c r="C8985" s="8">
        <v>45932</v>
      </c>
      <c r="D8985" s="4" t="s">
        <v>18968</v>
      </c>
      <c r="E8985">
        <f t="shared" si="453"/>
        <v>64684</v>
      </c>
      <c r="F8985" s="4" t="s">
        <v>12142</v>
      </c>
      <c r="G8985" s="4" t="s">
        <v>19223</v>
      </c>
      <c r="H8985" s="12">
        <v>230760</v>
      </c>
      <c r="I8985" s="11" t="s">
        <v>548</v>
      </c>
      <c r="J8985" s="12">
        <v>18461</v>
      </c>
      <c r="K8985" s="12">
        <f t="shared" si="455"/>
        <v>249221</v>
      </c>
      <c r="L8985" s="4" t="s">
        <v>3387</v>
      </c>
      <c r="M8985" s="4" t="s">
        <v>3106</v>
      </c>
      <c r="N8985" t="s">
        <v>5381</v>
      </c>
      <c r="O8985" s="22" t="e">
        <f>+VLOOKUP(E8985,[2]Sheet1!C$6490:L$6962,9,0)</f>
        <v>#N/A</v>
      </c>
      <c r="P8985" s="22" t="e">
        <f t="shared" si="456"/>
        <v>#N/A</v>
      </c>
      <c r="Q8985" s="1" t="e">
        <f>+VLOOKUP(E8985,[2]Sheet1!C$6490:L$6962,10,0)</f>
        <v>#N/A</v>
      </c>
    </row>
    <row r="8986" spans="3:17" x14ac:dyDescent="0.2">
      <c r="C8986" s="8">
        <v>45932</v>
      </c>
      <c r="D8986" s="4" t="s">
        <v>18969</v>
      </c>
      <c r="E8986">
        <f t="shared" si="453"/>
        <v>64685</v>
      </c>
      <c r="F8986" s="4" t="s">
        <v>12142</v>
      </c>
      <c r="G8986" s="4" t="s">
        <v>19224</v>
      </c>
      <c r="H8986" s="12">
        <v>230760</v>
      </c>
      <c r="I8986" s="11" t="s">
        <v>548</v>
      </c>
      <c r="J8986" s="12">
        <v>18461</v>
      </c>
      <c r="K8986" s="12">
        <f t="shared" si="455"/>
        <v>249221</v>
      </c>
      <c r="L8986" s="4" t="s">
        <v>3387</v>
      </c>
      <c r="M8986" s="4" t="s">
        <v>3106</v>
      </c>
      <c r="N8986" t="s">
        <v>5381</v>
      </c>
      <c r="O8986" s="22" t="e">
        <f>+VLOOKUP(E8986,[2]Sheet1!C$6490:L$6962,9,0)</f>
        <v>#N/A</v>
      </c>
      <c r="P8986" s="22" t="e">
        <f t="shared" si="456"/>
        <v>#N/A</v>
      </c>
      <c r="Q8986" s="1" t="e">
        <f>+VLOOKUP(E8986,[2]Sheet1!C$6490:L$6962,10,0)</f>
        <v>#N/A</v>
      </c>
    </row>
    <row r="8987" spans="3:17" x14ac:dyDescent="0.2">
      <c r="C8987" s="8">
        <v>45932</v>
      </c>
      <c r="D8987" s="4" t="s">
        <v>18970</v>
      </c>
      <c r="E8987">
        <f t="shared" si="453"/>
        <v>64686</v>
      </c>
      <c r="F8987" s="4" t="s">
        <v>12142</v>
      </c>
      <c r="G8987" s="4" t="s">
        <v>19225</v>
      </c>
      <c r="H8987" s="12">
        <v>230760</v>
      </c>
      <c r="I8987" s="11" t="s">
        <v>548</v>
      </c>
      <c r="J8987" s="12">
        <v>18461</v>
      </c>
      <c r="K8987" s="12">
        <f t="shared" si="455"/>
        <v>249221</v>
      </c>
      <c r="L8987" s="4" t="s">
        <v>3387</v>
      </c>
      <c r="M8987" s="4" t="s">
        <v>3106</v>
      </c>
      <c r="N8987" t="s">
        <v>5381</v>
      </c>
      <c r="O8987" s="22" t="e">
        <f>+VLOOKUP(E8987,[2]Sheet1!C$6490:L$6962,9,0)</f>
        <v>#N/A</v>
      </c>
      <c r="P8987" s="22" t="e">
        <f t="shared" si="456"/>
        <v>#N/A</v>
      </c>
      <c r="Q8987" s="1" t="e">
        <f>+VLOOKUP(E8987,[2]Sheet1!C$6490:L$6962,10,0)</f>
        <v>#N/A</v>
      </c>
    </row>
    <row r="8988" spans="3:17" x14ac:dyDescent="0.2">
      <c r="C8988" s="8">
        <v>45932</v>
      </c>
      <c r="D8988" s="4" t="s">
        <v>18971</v>
      </c>
      <c r="E8988">
        <f t="shared" si="453"/>
        <v>64687</v>
      </c>
      <c r="F8988" s="4" t="s">
        <v>12142</v>
      </c>
      <c r="G8988" s="4" t="s">
        <v>19226</v>
      </c>
      <c r="H8988" s="12">
        <v>230760</v>
      </c>
      <c r="I8988" s="11" t="s">
        <v>548</v>
      </c>
      <c r="J8988" s="12">
        <v>18461</v>
      </c>
      <c r="K8988" s="12">
        <f t="shared" si="455"/>
        <v>249221</v>
      </c>
      <c r="L8988" s="4" t="s">
        <v>3387</v>
      </c>
      <c r="M8988" s="4" t="s">
        <v>3106</v>
      </c>
      <c r="N8988" t="s">
        <v>5381</v>
      </c>
      <c r="O8988" s="22" t="e">
        <f>+VLOOKUP(E8988,[2]Sheet1!C$6490:L$6962,9,0)</f>
        <v>#N/A</v>
      </c>
      <c r="P8988" s="22" t="e">
        <f t="shared" si="456"/>
        <v>#N/A</v>
      </c>
      <c r="Q8988" s="1" t="e">
        <f>+VLOOKUP(E8988,[2]Sheet1!C$6490:L$6962,10,0)</f>
        <v>#N/A</v>
      </c>
    </row>
    <row r="8989" spans="3:17" x14ac:dyDescent="0.2">
      <c r="C8989" s="8">
        <v>45932</v>
      </c>
      <c r="D8989" s="4" t="s">
        <v>18972</v>
      </c>
      <c r="E8989">
        <f t="shared" si="453"/>
        <v>64688</v>
      </c>
      <c r="F8989" s="4" t="s">
        <v>12142</v>
      </c>
      <c r="G8989" s="4" t="s">
        <v>19227</v>
      </c>
      <c r="H8989" s="12">
        <v>346140</v>
      </c>
      <c r="I8989" s="11" t="s">
        <v>548</v>
      </c>
      <c r="J8989" s="12">
        <v>27691</v>
      </c>
      <c r="K8989" s="12">
        <f t="shared" si="455"/>
        <v>373831</v>
      </c>
      <c r="L8989" s="4" t="s">
        <v>3387</v>
      </c>
      <c r="M8989" s="4" t="s">
        <v>3106</v>
      </c>
      <c r="N8989" t="s">
        <v>5381</v>
      </c>
      <c r="O8989" s="22" t="e">
        <f>+VLOOKUP(E8989,[2]Sheet1!C$6490:L$6962,9,0)</f>
        <v>#N/A</v>
      </c>
      <c r="P8989" s="22" t="e">
        <f t="shared" si="456"/>
        <v>#N/A</v>
      </c>
      <c r="Q8989" s="1" t="e">
        <f>+VLOOKUP(E8989,[2]Sheet1!C$6490:L$6962,10,0)</f>
        <v>#N/A</v>
      </c>
    </row>
    <row r="8990" spans="3:17" x14ac:dyDescent="0.2">
      <c r="C8990" s="8">
        <v>45932</v>
      </c>
      <c r="D8990" s="4" t="s">
        <v>18973</v>
      </c>
      <c r="E8990">
        <f t="shared" si="453"/>
        <v>64689</v>
      </c>
      <c r="F8990" s="4" t="s">
        <v>12142</v>
      </c>
      <c r="G8990" s="4" t="s">
        <v>19228</v>
      </c>
      <c r="H8990" s="12">
        <v>230760</v>
      </c>
      <c r="I8990" s="11" t="s">
        <v>548</v>
      </c>
      <c r="J8990" s="12">
        <v>18461</v>
      </c>
      <c r="K8990" s="12">
        <f t="shared" si="455"/>
        <v>249221</v>
      </c>
      <c r="L8990" s="4" t="s">
        <v>3387</v>
      </c>
      <c r="M8990" s="4" t="s">
        <v>3106</v>
      </c>
      <c r="N8990" t="s">
        <v>5381</v>
      </c>
      <c r="O8990" s="22" t="e">
        <f>+VLOOKUP(E8990,[2]Sheet1!C$6490:L$6962,9,0)</f>
        <v>#N/A</v>
      </c>
      <c r="P8990" s="22" t="e">
        <f t="shared" si="456"/>
        <v>#N/A</v>
      </c>
      <c r="Q8990" s="1" t="e">
        <f>+VLOOKUP(E8990,[2]Sheet1!C$6490:L$6962,10,0)</f>
        <v>#N/A</v>
      </c>
    </row>
    <row r="8991" spans="3:17" x14ac:dyDescent="0.2">
      <c r="C8991" s="8">
        <v>45932</v>
      </c>
      <c r="D8991" s="4" t="s">
        <v>18974</v>
      </c>
      <c r="E8991">
        <f t="shared" si="453"/>
        <v>64690</v>
      </c>
      <c r="F8991" s="4" t="s">
        <v>12142</v>
      </c>
      <c r="G8991" s="4" t="s">
        <v>19229</v>
      </c>
      <c r="H8991" s="12">
        <v>230760</v>
      </c>
      <c r="I8991" s="11" t="s">
        <v>548</v>
      </c>
      <c r="J8991" s="12">
        <v>18461</v>
      </c>
      <c r="K8991" s="12">
        <f t="shared" si="455"/>
        <v>249221</v>
      </c>
      <c r="L8991" s="4" t="s">
        <v>3387</v>
      </c>
      <c r="M8991" s="4" t="s">
        <v>3106</v>
      </c>
      <c r="N8991" t="s">
        <v>5381</v>
      </c>
      <c r="O8991" s="22" t="e">
        <f>+VLOOKUP(E8991,[2]Sheet1!C$6490:L$6962,9,0)</f>
        <v>#N/A</v>
      </c>
      <c r="P8991" s="22" t="e">
        <f t="shared" si="456"/>
        <v>#N/A</v>
      </c>
      <c r="Q8991" s="1" t="e">
        <f>+VLOOKUP(E8991,[2]Sheet1!C$6490:L$6962,10,0)</f>
        <v>#N/A</v>
      </c>
    </row>
    <row r="8992" spans="3:17" x14ac:dyDescent="0.2">
      <c r="C8992" s="8">
        <v>45932</v>
      </c>
      <c r="D8992" s="4" t="s">
        <v>18975</v>
      </c>
      <c r="E8992">
        <f t="shared" si="453"/>
        <v>64691</v>
      </c>
      <c r="F8992" s="4" t="s">
        <v>12142</v>
      </c>
      <c r="G8992" s="4" t="s">
        <v>19230</v>
      </c>
      <c r="H8992" s="12">
        <v>230760</v>
      </c>
      <c r="I8992" s="11" t="s">
        <v>548</v>
      </c>
      <c r="J8992" s="12">
        <v>18461</v>
      </c>
      <c r="K8992" s="12">
        <f t="shared" si="455"/>
        <v>249221</v>
      </c>
      <c r="L8992" s="4" t="s">
        <v>3387</v>
      </c>
      <c r="M8992" s="4" t="s">
        <v>3106</v>
      </c>
      <c r="N8992" t="s">
        <v>5381</v>
      </c>
      <c r="O8992" s="22" t="e">
        <f>+VLOOKUP(E8992,[2]Sheet1!C$6490:L$6962,9,0)</f>
        <v>#N/A</v>
      </c>
      <c r="P8992" s="22" t="e">
        <f t="shared" si="456"/>
        <v>#N/A</v>
      </c>
      <c r="Q8992" s="1" t="e">
        <f>+VLOOKUP(E8992,[2]Sheet1!C$6490:L$6962,10,0)</f>
        <v>#N/A</v>
      </c>
    </row>
    <row r="8993" spans="3:17" x14ac:dyDescent="0.2">
      <c r="C8993" s="8">
        <v>45932</v>
      </c>
      <c r="D8993" s="4" t="s">
        <v>18976</v>
      </c>
      <c r="E8993">
        <f t="shared" si="453"/>
        <v>64692</v>
      </c>
      <c r="F8993" s="4" t="s">
        <v>12142</v>
      </c>
      <c r="G8993" s="4" t="s">
        <v>19231</v>
      </c>
      <c r="H8993" s="12">
        <v>346140</v>
      </c>
      <c r="I8993" s="11" t="s">
        <v>548</v>
      </c>
      <c r="J8993" s="12">
        <v>27691</v>
      </c>
      <c r="K8993" s="12">
        <f t="shared" si="455"/>
        <v>373831</v>
      </c>
      <c r="L8993" s="4" t="s">
        <v>3387</v>
      </c>
      <c r="M8993" s="4" t="s">
        <v>3106</v>
      </c>
      <c r="N8993" t="s">
        <v>5381</v>
      </c>
      <c r="O8993" s="22" t="e">
        <f>+VLOOKUP(E8993,[2]Sheet1!C$6490:L$6962,9,0)</f>
        <v>#N/A</v>
      </c>
      <c r="P8993" s="22" t="e">
        <f t="shared" si="456"/>
        <v>#N/A</v>
      </c>
      <c r="Q8993" s="1" t="e">
        <f>+VLOOKUP(E8993,[2]Sheet1!C$6490:L$6962,10,0)</f>
        <v>#N/A</v>
      </c>
    </row>
    <row r="8994" spans="3:17" x14ac:dyDescent="0.2">
      <c r="C8994" s="8">
        <v>45932</v>
      </c>
      <c r="D8994" s="4" t="s">
        <v>18977</v>
      </c>
      <c r="E8994">
        <f t="shared" si="453"/>
        <v>64693</v>
      </c>
      <c r="F8994" s="4" t="s">
        <v>12142</v>
      </c>
      <c r="G8994" s="4" t="s">
        <v>19232</v>
      </c>
      <c r="H8994" s="12">
        <v>230760</v>
      </c>
      <c r="I8994" s="11" t="s">
        <v>548</v>
      </c>
      <c r="J8994" s="12">
        <v>18461</v>
      </c>
      <c r="K8994" s="12">
        <f t="shared" si="455"/>
        <v>249221</v>
      </c>
      <c r="L8994" s="4" t="s">
        <v>3387</v>
      </c>
      <c r="M8994" s="4" t="s">
        <v>3106</v>
      </c>
      <c r="N8994" t="s">
        <v>5381</v>
      </c>
      <c r="O8994" s="22" t="e">
        <f>+VLOOKUP(E8994,[2]Sheet1!C$6490:L$6962,9,0)</f>
        <v>#N/A</v>
      </c>
      <c r="P8994" s="22" t="e">
        <f t="shared" si="456"/>
        <v>#N/A</v>
      </c>
      <c r="Q8994" s="1" t="e">
        <f>+VLOOKUP(E8994,[2]Sheet1!C$6490:L$6962,10,0)</f>
        <v>#N/A</v>
      </c>
    </row>
    <row r="8995" spans="3:17" x14ac:dyDescent="0.2">
      <c r="C8995" s="8">
        <v>45932</v>
      </c>
      <c r="D8995" s="4" t="s">
        <v>18978</v>
      </c>
      <c r="E8995">
        <f t="shared" si="453"/>
        <v>64694</v>
      </c>
      <c r="F8995" s="4" t="s">
        <v>12142</v>
      </c>
      <c r="G8995" s="4" t="s">
        <v>19233</v>
      </c>
      <c r="H8995" s="12">
        <v>276912</v>
      </c>
      <c r="I8995" s="11" t="s">
        <v>548</v>
      </c>
      <c r="J8995" s="12">
        <v>22153</v>
      </c>
      <c r="K8995" s="12">
        <f t="shared" si="455"/>
        <v>299065</v>
      </c>
      <c r="L8995" s="4" t="s">
        <v>3387</v>
      </c>
      <c r="M8995" s="4" t="s">
        <v>3106</v>
      </c>
      <c r="N8995" t="s">
        <v>5381</v>
      </c>
      <c r="O8995" s="22" t="e">
        <f>+VLOOKUP(E8995,[2]Sheet1!C$6490:L$6962,9,0)</f>
        <v>#N/A</v>
      </c>
      <c r="P8995" s="22" t="e">
        <f t="shared" si="456"/>
        <v>#N/A</v>
      </c>
      <c r="Q8995" s="1" t="e">
        <f>+VLOOKUP(E8995,[2]Sheet1!C$6490:L$6962,10,0)</f>
        <v>#N/A</v>
      </c>
    </row>
    <row r="8996" spans="3:17" x14ac:dyDescent="0.2">
      <c r="C8996" s="8">
        <v>45932</v>
      </c>
      <c r="D8996" s="4" t="s">
        <v>18979</v>
      </c>
      <c r="E8996">
        <f t="shared" si="453"/>
        <v>64695</v>
      </c>
      <c r="F8996" s="4" t="s">
        <v>12142</v>
      </c>
      <c r="G8996" s="4" t="s">
        <v>19234</v>
      </c>
      <c r="H8996" s="12">
        <v>184608</v>
      </c>
      <c r="I8996" s="11" t="s">
        <v>548</v>
      </c>
      <c r="J8996" s="12">
        <v>14769</v>
      </c>
      <c r="K8996" s="12">
        <f t="shared" si="455"/>
        <v>199377</v>
      </c>
      <c r="L8996" s="4" t="s">
        <v>3387</v>
      </c>
      <c r="M8996" s="4" t="s">
        <v>3106</v>
      </c>
      <c r="N8996" t="s">
        <v>5381</v>
      </c>
      <c r="O8996" s="22" t="e">
        <f>+VLOOKUP(E8996,[2]Sheet1!C$6490:L$6962,9,0)</f>
        <v>#N/A</v>
      </c>
      <c r="P8996" s="22" t="e">
        <f t="shared" si="456"/>
        <v>#N/A</v>
      </c>
      <c r="Q8996" s="1" t="e">
        <f>+VLOOKUP(E8996,[2]Sheet1!C$6490:L$6962,10,0)</f>
        <v>#N/A</v>
      </c>
    </row>
    <row r="8997" spans="3:17" x14ac:dyDescent="0.2">
      <c r="C8997" s="8">
        <v>45932</v>
      </c>
      <c r="D8997" s="4" t="s">
        <v>18980</v>
      </c>
      <c r="E8997">
        <f t="shared" si="453"/>
        <v>64696</v>
      </c>
      <c r="F8997" s="4" t="s">
        <v>12142</v>
      </c>
      <c r="G8997" s="4" t="s">
        <v>19235</v>
      </c>
      <c r="H8997" s="12">
        <v>230760</v>
      </c>
      <c r="I8997" s="11" t="s">
        <v>548</v>
      </c>
      <c r="J8997" s="12">
        <v>18461</v>
      </c>
      <c r="K8997" s="12">
        <f t="shared" si="455"/>
        <v>249221</v>
      </c>
      <c r="L8997" s="4" t="s">
        <v>3387</v>
      </c>
      <c r="M8997" s="4" t="s">
        <v>3106</v>
      </c>
      <c r="N8997" t="s">
        <v>5381</v>
      </c>
      <c r="O8997" s="22" t="e">
        <f>+VLOOKUP(E8997,[2]Sheet1!C$6490:L$6962,9,0)</f>
        <v>#N/A</v>
      </c>
      <c r="P8997" s="22" t="e">
        <f t="shared" si="456"/>
        <v>#N/A</v>
      </c>
      <c r="Q8997" s="1" t="e">
        <f>+VLOOKUP(E8997,[2]Sheet1!C$6490:L$6962,10,0)</f>
        <v>#N/A</v>
      </c>
    </row>
    <row r="8998" spans="3:17" x14ac:dyDescent="0.2">
      <c r="C8998" s="8">
        <v>45933</v>
      </c>
      <c r="D8998" s="4" t="s">
        <v>18981</v>
      </c>
      <c r="E8998">
        <f t="shared" si="453"/>
        <v>65016</v>
      </c>
      <c r="F8998" s="4" t="s">
        <v>12142</v>
      </c>
      <c r="G8998" s="4" t="s">
        <v>19236</v>
      </c>
      <c r="H8998" s="12">
        <v>230760</v>
      </c>
      <c r="I8998" s="11" t="s">
        <v>548</v>
      </c>
      <c r="J8998" s="12">
        <v>18461</v>
      </c>
      <c r="K8998" s="12">
        <f t="shared" si="455"/>
        <v>249221</v>
      </c>
      <c r="L8998" s="4" t="s">
        <v>3387</v>
      </c>
      <c r="M8998" s="4" t="s">
        <v>3106</v>
      </c>
      <c r="N8998" t="s">
        <v>5381</v>
      </c>
      <c r="O8998" s="22" t="e">
        <f>+VLOOKUP(E8998,[2]Sheet1!C$6490:L$6962,9,0)</f>
        <v>#N/A</v>
      </c>
      <c r="P8998" s="22" t="e">
        <f t="shared" si="456"/>
        <v>#N/A</v>
      </c>
      <c r="Q8998" s="1" t="e">
        <f>+VLOOKUP(E8998,[2]Sheet1!C$6490:L$6962,10,0)</f>
        <v>#N/A</v>
      </c>
    </row>
    <row r="8999" spans="3:17" x14ac:dyDescent="0.2">
      <c r="C8999" s="8">
        <v>45933</v>
      </c>
      <c r="D8999" s="4" t="s">
        <v>18982</v>
      </c>
      <c r="E8999">
        <f t="shared" si="453"/>
        <v>65038</v>
      </c>
      <c r="F8999" s="4" t="s">
        <v>12142</v>
      </c>
      <c r="G8999" s="4" t="s">
        <v>19237</v>
      </c>
      <c r="H8999" s="12">
        <v>230760</v>
      </c>
      <c r="I8999" s="11" t="s">
        <v>548</v>
      </c>
      <c r="J8999" s="12">
        <v>18461</v>
      </c>
      <c r="K8999" s="12">
        <f t="shared" si="455"/>
        <v>249221</v>
      </c>
      <c r="L8999" s="4" t="s">
        <v>3387</v>
      </c>
      <c r="M8999" s="4" t="s">
        <v>3106</v>
      </c>
      <c r="N8999" t="s">
        <v>5381</v>
      </c>
      <c r="O8999" s="22" t="e">
        <f>+VLOOKUP(E8999,[2]Sheet1!C$6490:L$6962,9,0)</f>
        <v>#N/A</v>
      </c>
      <c r="P8999" s="22" t="e">
        <f t="shared" si="456"/>
        <v>#N/A</v>
      </c>
      <c r="Q8999" s="1" t="e">
        <f>+VLOOKUP(E8999,[2]Sheet1!C$6490:L$6962,10,0)</f>
        <v>#N/A</v>
      </c>
    </row>
    <row r="9000" spans="3:17" x14ac:dyDescent="0.2">
      <c r="C9000" s="8">
        <v>45933</v>
      </c>
      <c r="D9000" s="4" t="s">
        <v>18983</v>
      </c>
      <c r="E9000">
        <f t="shared" si="453"/>
        <v>65060</v>
      </c>
      <c r="F9000" s="4" t="s">
        <v>12142</v>
      </c>
      <c r="G9000" s="4" t="s">
        <v>19238</v>
      </c>
      <c r="H9000" s="12">
        <v>184608</v>
      </c>
      <c r="I9000" s="11" t="s">
        <v>548</v>
      </c>
      <c r="J9000" s="12">
        <v>14769</v>
      </c>
      <c r="K9000" s="12">
        <f t="shared" si="455"/>
        <v>199377</v>
      </c>
      <c r="L9000" s="4" t="s">
        <v>3387</v>
      </c>
      <c r="M9000" s="4" t="s">
        <v>3106</v>
      </c>
      <c r="N9000" t="s">
        <v>5381</v>
      </c>
      <c r="O9000" s="22" t="e">
        <f>+VLOOKUP(E9000,[2]Sheet1!C$6490:L$6962,9,0)</f>
        <v>#N/A</v>
      </c>
      <c r="P9000" s="22" t="e">
        <f t="shared" si="456"/>
        <v>#N/A</v>
      </c>
      <c r="Q9000" s="1" t="e">
        <f>+VLOOKUP(E9000,[2]Sheet1!C$6490:L$6962,10,0)</f>
        <v>#N/A</v>
      </c>
    </row>
    <row r="9001" spans="3:17" x14ac:dyDescent="0.2">
      <c r="C9001" s="8">
        <v>45933</v>
      </c>
      <c r="D9001" s="4" t="s">
        <v>18984</v>
      </c>
      <c r="E9001">
        <f t="shared" si="453"/>
        <v>65082</v>
      </c>
      <c r="F9001" s="4" t="s">
        <v>12142</v>
      </c>
      <c r="G9001" s="4" t="s">
        <v>19239</v>
      </c>
      <c r="H9001" s="12">
        <v>230760</v>
      </c>
      <c r="I9001" s="11" t="s">
        <v>548</v>
      </c>
      <c r="J9001" s="12">
        <v>18461</v>
      </c>
      <c r="K9001" s="12">
        <f t="shared" si="455"/>
        <v>249221</v>
      </c>
      <c r="L9001" s="4" t="s">
        <v>3387</v>
      </c>
      <c r="M9001" s="4" t="s">
        <v>3106</v>
      </c>
      <c r="N9001" t="s">
        <v>5381</v>
      </c>
      <c r="O9001" s="22" t="e">
        <f>+VLOOKUP(E9001,[2]Sheet1!C$6490:L$6962,9,0)</f>
        <v>#N/A</v>
      </c>
      <c r="P9001" s="22" t="e">
        <f t="shared" si="456"/>
        <v>#N/A</v>
      </c>
      <c r="Q9001" s="1" t="e">
        <f>+VLOOKUP(E9001,[2]Sheet1!C$6490:L$6962,10,0)</f>
        <v>#N/A</v>
      </c>
    </row>
    <row r="9002" spans="3:17" x14ac:dyDescent="0.2">
      <c r="C9002" s="8">
        <v>45933</v>
      </c>
      <c r="D9002" s="4" t="s">
        <v>18985</v>
      </c>
      <c r="E9002">
        <f t="shared" si="453"/>
        <v>65083</v>
      </c>
      <c r="F9002" s="4" t="s">
        <v>12142</v>
      </c>
      <c r="G9002" s="4" t="s">
        <v>19240</v>
      </c>
      <c r="H9002" s="12">
        <v>461520</v>
      </c>
      <c r="I9002" s="11" t="s">
        <v>548</v>
      </c>
      <c r="J9002" s="12">
        <v>36922</v>
      </c>
      <c r="K9002" s="12">
        <f t="shared" si="455"/>
        <v>498442</v>
      </c>
      <c r="L9002" s="4" t="s">
        <v>3387</v>
      </c>
      <c r="M9002" s="4" t="s">
        <v>3106</v>
      </c>
      <c r="N9002" t="s">
        <v>5381</v>
      </c>
      <c r="O9002" s="22" t="e">
        <f>+VLOOKUP(E9002,[2]Sheet1!C$6490:L$6962,9,0)</f>
        <v>#N/A</v>
      </c>
      <c r="P9002" s="22" t="e">
        <f t="shared" si="456"/>
        <v>#N/A</v>
      </c>
      <c r="Q9002" s="1" t="e">
        <f>+VLOOKUP(E9002,[2]Sheet1!C$6490:L$6962,10,0)</f>
        <v>#N/A</v>
      </c>
    </row>
    <row r="9003" spans="3:17" x14ac:dyDescent="0.2">
      <c r="C9003" s="8">
        <v>45933</v>
      </c>
      <c r="D9003" s="4" t="s">
        <v>18986</v>
      </c>
      <c r="E9003">
        <f t="shared" ref="E9003:E9066" si="457">0+D9003</f>
        <v>65105</v>
      </c>
      <c r="F9003" s="4" t="s">
        <v>12142</v>
      </c>
      <c r="G9003" s="4" t="s">
        <v>19241</v>
      </c>
      <c r="H9003" s="12">
        <v>230760</v>
      </c>
      <c r="I9003" s="11" t="s">
        <v>548</v>
      </c>
      <c r="J9003" s="12">
        <v>18461</v>
      </c>
      <c r="K9003" s="12">
        <f t="shared" si="455"/>
        <v>249221</v>
      </c>
      <c r="L9003" s="4" t="s">
        <v>3387</v>
      </c>
      <c r="M9003" s="4" t="s">
        <v>3106</v>
      </c>
      <c r="N9003" t="s">
        <v>5381</v>
      </c>
      <c r="O9003" s="22" t="e">
        <f>+VLOOKUP(E9003,[2]Sheet1!C$6490:L$6962,9,0)</f>
        <v>#N/A</v>
      </c>
      <c r="P9003" s="22" t="e">
        <f t="shared" si="456"/>
        <v>#N/A</v>
      </c>
      <c r="Q9003" s="1" t="e">
        <f>+VLOOKUP(E9003,[2]Sheet1!C$6490:L$6962,10,0)</f>
        <v>#N/A</v>
      </c>
    </row>
    <row r="9004" spans="3:17" x14ac:dyDescent="0.2">
      <c r="C9004" s="8">
        <v>45933</v>
      </c>
      <c r="D9004" s="4" t="s">
        <v>18987</v>
      </c>
      <c r="E9004">
        <f t="shared" si="457"/>
        <v>65106</v>
      </c>
      <c r="F9004" s="4" t="s">
        <v>12142</v>
      </c>
      <c r="G9004" s="4" t="s">
        <v>19242</v>
      </c>
      <c r="H9004" s="12">
        <v>230760</v>
      </c>
      <c r="I9004" s="11" t="s">
        <v>548</v>
      </c>
      <c r="J9004" s="12">
        <v>18461</v>
      </c>
      <c r="K9004" s="12">
        <f t="shared" si="455"/>
        <v>249221</v>
      </c>
      <c r="L9004" s="4" t="s">
        <v>3387</v>
      </c>
      <c r="M9004" s="4" t="s">
        <v>3106</v>
      </c>
      <c r="N9004" t="s">
        <v>5381</v>
      </c>
      <c r="O9004" s="22" t="e">
        <f>+VLOOKUP(E9004,[2]Sheet1!C$6490:L$6962,9,0)</f>
        <v>#N/A</v>
      </c>
      <c r="P9004" s="22" t="e">
        <f t="shared" si="456"/>
        <v>#N/A</v>
      </c>
      <c r="Q9004" s="1" t="e">
        <f>+VLOOKUP(E9004,[2]Sheet1!C$6490:L$6962,10,0)</f>
        <v>#N/A</v>
      </c>
    </row>
    <row r="9005" spans="3:17" x14ac:dyDescent="0.2">
      <c r="C9005" s="8">
        <v>45933</v>
      </c>
      <c r="D9005" s="4" t="s">
        <v>18988</v>
      </c>
      <c r="E9005">
        <f t="shared" si="457"/>
        <v>65128</v>
      </c>
      <c r="F9005" s="4" t="s">
        <v>12142</v>
      </c>
      <c r="G9005" s="4" t="s">
        <v>19243</v>
      </c>
      <c r="H9005" s="12">
        <v>184608</v>
      </c>
      <c r="I9005" s="11" t="s">
        <v>548</v>
      </c>
      <c r="J9005" s="12">
        <v>14769</v>
      </c>
      <c r="K9005" s="12">
        <f t="shared" si="455"/>
        <v>199377</v>
      </c>
      <c r="L9005" s="4" t="s">
        <v>3387</v>
      </c>
      <c r="M9005" s="4" t="s">
        <v>3106</v>
      </c>
      <c r="N9005" t="s">
        <v>5381</v>
      </c>
      <c r="O9005" s="22" t="e">
        <f>+VLOOKUP(E9005,[2]Sheet1!C$6490:L$6962,9,0)</f>
        <v>#N/A</v>
      </c>
      <c r="P9005" s="22" t="e">
        <f t="shared" si="456"/>
        <v>#N/A</v>
      </c>
      <c r="Q9005" s="1" t="e">
        <f>+VLOOKUP(E9005,[2]Sheet1!C$6490:L$6962,10,0)</f>
        <v>#N/A</v>
      </c>
    </row>
    <row r="9006" spans="3:17" x14ac:dyDescent="0.2">
      <c r="C9006" s="8">
        <v>45933</v>
      </c>
      <c r="D9006" s="4" t="s">
        <v>18989</v>
      </c>
      <c r="E9006">
        <f t="shared" si="457"/>
        <v>65129</v>
      </c>
      <c r="F9006" s="4" t="s">
        <v>12142</v>
      </c>
      <c r="G9006" s="4" t="s">
        <v>19244</v>
      </c>
      <c r="H9006" s="12">
        <v>184608</v>
      </c>
      <c r="I9006" s="11" t="s">
        <v>548</v>
      </c>
      <c r="J9006" s="12">
        <v>14769</v>
      </c>
      <c r="K9006" s="12">
        <f t="shared" si="455"/>
        <v>199377</v>
      </c>
      <c r="L9006" s="4" t="s">
        <v>3387</v>
      </c>
      <c r="M9006" s="4" t="s">
        <v>3106</v>
      </c>
      <c r="N9006" t="s">
        <v>5381</v>
      </c>
      <c r="O9006" s="22" t="e">
        <f>+VLOOKUP(E9006,[2]Sheet1!C$6490:L$6962,9,0)</f>
        <v>#N/A</v>
      </c>
      <c r="P9006" s="22" t="e">
        <f t="shared" si="456"/>
        <v>#N/A</v>
      </c>
      <c r="Q9006" s="1" t="e">
        <f>+VLOOKUP(E9006,[2]Sheet1!C$6490:L$6962,10,0)</f>
        <v>#N/A</v>
      </c>
    </row>
    <row r="9007" spans="3:17" x14ac:dyDescent="0.2">
      <c r="C9007" s="8">
        <v>45936</v>
      </c>
      <c r="D9007" s="4" t="s">
        <v>18990</v>
      </c>
      <c r="E9007">
        <f t="shared" si="457"/>
        <v>65542</v>
      </c>
      <c r="F9007" s="4" t="s">
        <v>12142</v>
      </c>
      <c r="G9007" s="4" t="s">
        <v>19245</v>
      </c>
      <c r="H9007" s="12">
        <v>230760</v>
      </c>
      <c r="I9007" s="11" t="s">
        <v>548</v>
      </c>
      <c r="J9007" s="12">
        <v>18461</v>
      </c>
      <c r="K9007" s="12">
        <f t="shared" si="455"/>
        <v>249221</v>
      </c>
      <c r="L9007" s="4" t="s">
        <v>3387</v>
      </c>
      <c r="M9007" s="4" t="s">
        <v>3106</v>
      </c>
      <c r="N9007" t="s">
        <v>5381</v>
      </c>
      <c r="O9007" s="22" t="e">
        <f>+VLOOKUP(E9007,[2]Sheet1!C$6490:L$6962,9,0)</f>
        <v>#N/A</v>
      </c>
      <c r="P9007" s="22" t="e">
        <f t="shared" si="456"/>
        <v>#N/A</v>
      </c>
      <c r="Q9007" s="1" t="e">
        <f>+VLOOKUP(E9007,[2]Sheet1!C$6490:L$6962,10,0)</f>
        <v>#N/A</v>
      </c>
    </row>
    <row r="9008" spans="3:17" x14ac:dyDescent="0.2">
      <c r="C9008" s="8">
        <v>45936</v>
      </c>
      <c r="D9008" s="4" t="s">
        <v>18991</v>
      </c>
      <c r="E9008">
        <f t="shared" si="457"/>
        <v>65543</v>
      </c>
      <c r="F9008" s="4" t="s">
        <v>12142</v>
      </c>
      <c r="G9008" s="4" t="s">
        <v>19246</v>
      </c>
      <c r="H9008" s="12">
        <v>230760</v>
      </c>
      <c r="I9008" s="11" t="s">
        <v>548</v>
      </c>
      <c r="J9008" s="12">
        <v>18461</v>
      </c>
      <c r="K9008" s="12">
        <f t="shared" si="455"/>
        <v>249221</v>
      </c>
      <c r="L9008" s="4" t="s">
        <v>3387</v>
      </c>
      <c r="M9008" s="4" t="s">
        <v>3106</v>
      </c>
      <c r="N9008" t="s">
        <v>5381</v>
      </c>
      <c r="O9008" s="22" t="e">
        <f>+VLOOKUP(E9008,[2]Sheet1!C$6490:L$6962,9,0)</f>
        <v>#N/A</v>
      </c>
      <c r="P9008" s="22" t="e">
        <f t="shared" si="456"/>
        <v>#N/A</v>
      </c>
      <c r="Q9008" s="1" t="e">
        <f>+VLOOKUP(E9008,[2]Sheet1!C$6490:L$6962,10,0)</f>
        <v>#N/A</v>
      </c>
    </row>
    <row r="9009" spans="3:17" x14ac:dyDescent="0.2">
      <c r="C9009" s="8">
        <v>45936</v>
      </c>
      <c r="D9009" s="4" t="s">
        <v>18992</v>
      </c>
      <c r="E9009">
        <f t="shared" si="457"/>
        <v>65544</v>
      </c>
      <c r="F9009" s="4" t="s">
        <v>12142</v>
      </c>
      <c r="G9009" s="4" t="s">
        <v>19247</v>
      </c>
      <c r="H9009" s="12">
        <v>276912</v>
      </c>
      <c r="I9009" s="11" t="s">
        <v>548</v>
      </c>
      <c r="J9009" s="12">
        <v>22153</v>
      </c>
      <c r="K9009" s="12">
        <f t="shared" si="455"/>
        <v>299065</v>
      </c>
      <c r="L9009" s="4" t="s">
        <v>3387</v>
      </c>
      <c r="M9009" s="4" t="s">
        <v>3106</v>
      </c>
      <c r="N9009" t="s">
        <v>5381</v>
      </c>
      <c r="O9009" s="22" t="e">
        <f>+VLOOKUP(E9009,[2]Sheet1!C$6490:L$6962,9,0)</f>
        <v>#N/A</v>
      </c>
      <c r="P9009" s="22" t="e">
        <f t="shared" si="456"/>
        <v>#N/A</v>
      </c>
      <c r="Q9009" s="1" t="e">
        <f>+VLOOKUP(E9009,[2]Sheet1!C$6490:L$6962,10,0)</f>
        <v>#N/A</v>
      </c>
    </row>
    <row r="9010" spans="3:17" x14ac:dyDescent="0.2">
      <c r="C9010" s="8">
        <v>45936</v>
      </c>
      <c r="D9010" s="4" t="s">
        <v>18993</v>
      </c>
      <c r="E9010">
        <f t="shared" si="457"/>
        <v>65545</v>
      </c>
      <c r="F9010" s="4" t="s">
        <v>12142</v>
      </c>
      <c r="G9010" s="4" t="s">
        <v>19248</v>
      </c>
      <c r="H9010" s="12">
        <v>230760</v>
      </c>
      <c r="I9010" s="11" t="s">
        <v>548</v>
      </c>
      <c r="J9010" s="12">
        <v>18461</v>
      </c>
      <c r="K9010" s="12">
        <f t="shared" si="455"/>
        <v>249221</v>
      </c>
      <c r="L9010" s="4" t="s">
        <v>3387</v>
      </c>
      <c r="M9010" s="4" t="s">
        <v>3106</v>
      </c>
      <c r="N9010" t="s">
        <v>5381</v>
      </c>
      <c r="O9010" s="22" t="e">
        <f>+VLOOKUP(E9010,[2]Sheet1!C$6490:L$6962,9,0)</f>
        <v>#N/A</v>
      </c>
      <c r="P9010" s="22" t="e">
        <f t="shared" si="456"/>
        <v>#N/A</v>
      </c>
      <c r="Q9010" s="1" t="e">
        <f>+VLOOKUP(E9010,[2]Sheet1!C$6490:L$6962,10,0)</f>
        <v>#N/A</v>
      </c>
    </row>
    <row r="9011" spans="3:17" x14ac:dyDescent="0.2">
      <c r="C9011" s="8">
        <v>45936</v>
      </c>
      <c r="D9011" s="4" t="s">
        <v>18994</v>
      </c>
      <c r="E9011">
        <f t="shared" si="457"/>
        <v>65546</v>
      </c>
      <c r="F9011" s="4" t="s">
        <v>12142</v>
      </c>
      <c r="G9011" s="4" t="s">
        <v>19249</v>
      </c>
      <c r="H9011" s="12">
        <v>276912</v>
      </c>
      <c r="I9011" s="11" t="s">
        <v>548</v>
      </c>
      <c r="J9011" s="12">
        <v>22153</v>
      </c>
      <c r="K9011" s="12">
        <f t="shared" si="455"/>
        <v>299065</v>
      </c>
      <c r="L9011" s="4" t="s">
        <v>3387</v>
      </c>
      <c r="M9011" s="4" t="s">
        <v>3106</v>
      </c>
      <c r="N9011" t="s">
        <v>5381</v>
      </c>
      <c r="O9011" s="22" t="e">
        <f>+VLOOKUP(E9011,[2]Sheet1!C$6490:L$6962,9,0)</f>
        <v>#N/A</v>
      </c>
      <c r="P9011" s="22" t="e">
        <f t="shared" si="456"/>
        <v>#N/A</v>
      </c>
      <c r="Q9011" s="1" t="e">
        <f>+VLOOKUP(E9011,[2]Sheet1!C$6490:L$6962,10,0)</f>
        <v>#N/A</v>
      </c>
    </row>
    <row r="9012" spans="3:17" x14ac:dyDescent="0.2">
      <c r="C9012" s="8">
        <v>45936</v>
      </c>
      <c r="D9012" s="4" t="s">
        <v>18995</v>
      </c>
      <c r="E9012">
        <f t="shared" si="457"/>
        <v>65547</v>
      </c>
      <c r="F9012" s="4" t="s">
        <v>12142</v>
      </c>
      <c r="G9012" s="4" t="s">
        <v>19250</v>
      </c>
      <c r="H9012" s="12">
        <v>461520</v>
      </c>
      <c r="I9012" s="11" t="s">
        <v>548</v>
      </c>
      <c r="J9012" s="12">
        <v>36922</v>
      </c>
      <c r="K9012" s="12">
        <f t="shared" si="455"/>
        <v>498442</v>
      </c>
      <c r="L9012" s="4" t="s">
        <v>3387</v>
      </c>
      <c r="M9012" s="4" t="s">
        <v>3106</v>
      </c>
      <c r="N9012" t="s">
        <v>5381</v>
      </c>
      <c r="O9012" s="22" t="e">
        <f>+VLOOKUP(E9012,[2]Sheet1!C$6490:L$6962,9,0)</f>
        <v>#N/A</v>
      </c>
      <c r="P9012" s="22" t="e">
        <f t="shared" si="456"/>
        <v>#N/A</v>
      </c>
      <c r="Q9012" s="1" t="e">
        <f>+VLOOKUP(E9012,[2]Sheet1!C$6490:L$6962,10,0)</f>
        <v>#N/A</v>
      </c>
    </row>
    <row r="9013" spans="3:17" x14ac:dyDescent="0.2">
      <c r="C9013" s="8">
        <v>45936</v>
      </c>
      <c r="D9013" s="4" t="s">
        <v>18996</v>
      </c>
      <c r="E9013">
        <f t="shared" si="457"/>
        <v>65548</v>
      </c>
      <c r="F9013" s="4" t="s">
        <v>12142</v>
      </c>
      <c r="G9013" s="4" t="s">
        <v>19251</v>
      </c>
      <c r="H9013" s="12">
        <v>276912</v>
      </c>
      <c r="I9013" s="11" t="s">
        <v>548</v>
      </c>
      <c r="J9013" s="12">
        <v>22153</v>
      </c>
      <c r="K9013" s="12">
        <f t="shared" ref="K9013:K9076" si="458">+H9013+J9013</f>
        <v>299065</v>
      </c>
      <c r="L9013" s="4" t="s">
        <v>3387</v>
      </c>
      <c r="M9013" s="4" t="s">
        <v>3106</v>
      </c>
      <c r="N9013" t="s">
        <v>5381</v>
      </c>
      <c r="O9013" s="22" t="e">
        <f>+VLOOKUP(E9013,[2]Sheet1!C$6490:L$6962,9,0)</f>
        <v>#N/A</v>
      </c>
      <c r="P9013" s="22" t="e">
        <f t="shared" si="456"/>
        <v>#N/A</v>
      </c>
      <c r="Q9013" s="1" t="e">
        <f>+VLOOKUP(E9013,[2]Sheet1!C$6490:L$6962,10,0)</f>
        <v>#N/A</v>
      </c>
    </row>
    <row r="9014" spans="3:17" x14ac:dyDescent="0.2">
      <c r="C9014" s="8">
        <v>45936</v>
      </c>
      <c r="D9014" s="4" t="s">
        <v>18997</v>
      </c>
      <c r="E9014">
        <f t="shared" si="457"/>
        <v>65549</v>
      </c>
      <c r="F9014" s="4" t="s">
        <v>12142</v>
      </c>
      <c r="G9014" s="4" t="s">
        <v>19252</v>
      </c>
      <c r="H9014" s="12">
        <v>230760</v>
      </c>
      <c r="I9014" s="11" t="s">
        <v>548</v>
      </c>
      <c r="J9014" s="12">
        <v>18461</v>
      </c>
      <c r="K9014" s="12">
        <f t="shared" si="458"/>
        <v>249221</v>
      </c>
      <c r="L9014" s="4" t="s">
        <v>3387</v>
      </c>
      <c r="M9014" s="4" t="s">
        <v>3106</v>
      </c>
      <c r="N9014" t="s">
        <v>5381</v>
      </c>
      <c r="O9014" s="22" t="e">
        <f>+VLOOKUP(E9014,[2]Sheet1!C$6490:L$6962,9,0)</f>
        <v>#N/A</v>
      </c>
      <c r="P9014" s="22" t="e">
        <f t="shared" si="456"/>
        <v>#N/A</v>
      </c>
      <c r="Q9014" s="1" t="e">
        <f>+VLOOKUP(E9014,[2]Sheet1!C$6490:L$6962,10,0)</f>
        <v>#N/A</v>
      </c>
    </row>
    <row r="9015" spans="3:17" x14ac:dyDescent="0.2">
      <c r="C9015" s="8">
        <v>45936</v>
      </c>
      <c r="D9015" s="4" t="s">
        <v>18998</v>
      </c>
      <c r="E9015">
        <f t="shared" si="457"/>
        <v>65550</v>
      </c>
      <c r="F9015" s="4" t="s">
        <v>12142</v>
      </c>
      <c r="G9015" s="4" t="s">
        <v>19253</v>
      </c>
      <c r="H9015" s="12">
        <v>276912</v>
      </c>
      <c r="I9015" s="11" t="s">
        <v>548</v>
      </c>
      <c r="J9015" s="12">
        <v>22153</v>
      </c>
      <c r="K9015" s="12">
        <f t="shared" si="458"/>
        <v>299065</v>
      </c>
      <c r="L9015" s="4" t="s">
        <v>3387</v>
      </c>
      <c r="M9015" s="4" t="s">
        <v>3106</v>
      </c>
      <c r="N9015" t="s">
        <v>5381</v>
      </c>
      <c r="O9015" s="22" t="e">
        <f>+VLOOKUP(E9015,[2]Sheet1!C$6490:L$6962,9,0)</f>
        <v>#N/A</v>
      </c>
      <c r="P9015" s="22" t="e">
        <f t="shared" si="456"/>
        <v>#N/A</v>
      </c>
      <c r="Q9015" s="1" t="e">
        <f>+VLOOKUP(E9015,[2]Sheet1!C$6490:L$6962,10,0)</f>
        <v>#N/A</v>
      </c>
    </row>
    <row r="9016" spans="3:17" x14ac:dyDescent="0.2">
      <c r="C9016" s="8">
        <v>45936</v>
      </c>
      <c r="D9016" s="4" t="s">
        <v>18999</v>
      </c>
      <c r="E9016">
        <f t="shared" si="457"/>
        <v>65551</v>
      </c>
      <c r="F9016" s="4" t="s">
        <v>12142</v>
      </c>
      <c r="G9016" s="4" t="s">
        <v>19254</v>
      </c>
      <c r="H9016" s="12">
        <v>230760</v>
      </c>
      <c r="I9016" s="11" t="s">
        <v>548</v>
      </c>
      <c r="J9016" s="12">
        <v>18461</v>
      </c>
      <c r="K9016" s="12">
        <f t="shared" si="458"/>
        <v>249221</v>
      </c>
      <c r="L9016" s="4" t="s">
        <v>3387</v>
      </c>
      <c r="M9016" s="4" t="s">
        <v>3106</v>
      </c>
      <c r="N9016" t="s">
        <v>5381</v>
      </c>
      <c r="O9016" s="22" t="e">
        <f>+VLOOKUP(E9016,[2]Sheet1!C$6490:L$6962,9,0)</f>
        <v>#N/A</v>
      </c>
      <c r="P9016" s="22" t="e">
        <f t="shared" si="456"/>
        <v>#N/A</v>
      </c>
      <c r="Q9016" s="1" t="e">
        <f>+VLOOKUP(E9016,[2]Sheet1!C$6490:L$6962,10,0)</f>
        <v>#N/A</v>
      </c>
    </row>
    <row r="9017" spans="3:17" x14ac:dyDescent="0.2">
      <c r="C9017" s="8">
        <v>45936</v>
      </c>
      <c r="D9017" s="4" t="s">
        <v>19000</v>
      </c>
      <c r="E9017">
        <f t="shared" si="457"/>
        <v>65552</v>
      </c>
      <c r="F9017" s="4" t="s">
        <v>12142</v>
      </c>
      <c r="G9017" s="4" t="s">
        <v>19255</v>
      </c>
      <c r="H9017" s="12">
        <v>230760</v>
      </c>
      <c r="I9017" s="11" t="s">
        <v>548</v>
      </c>
      <c r="J9017" s="12">
        <v>18461</v>
      </c>
      <c r="K9017" s="12">
        <f t="shared" si="458"/>
        <v>249221</v>
      </c>
      <c r="L9017" s="4" t="s">
        <v>3387</v>
      </c>
      <c r="M9017" s="4" t="s">
        <v>3106</v>
      </c>
      <c r="N9017" t="s">
        <v>5381</v>
      </c>
      <c r="O9017" s="22" t="e">
        <f>+VLOOKUP(E9017,[2]Sheet1!C$6490:L$6962,9,0)</f>
        <v>#N/A</v>
      </c>
      <c r="P9017" s="22" t="e">
        <f t="shared" si="456"/>
        <v>#N/A</v>
      </c>
      <c r="Q9017" s="1" t="e">
        <f>+VLOOKUP(E9017,[2]Sheet1!C$6490:L$6962,10,0)</f>
        <v>#N/A</v>
      </c>
    </row>
    <row r="9018" spans="3:17" x14ac:dyDescent="0.2">
      <c r="C9018" s="8">
        <v>45936</v>
      </c>
      <c r="D9018" s="4" t="s">
        <v>19001</v>
      </c>
      <c r="E9018">
        <f t="shared" si="457"/>
        <v>65553</v>
      </c>
      <c r="F9018" s="4" t="s">
        <v>12142</v>
      </c>
      <c r="G9018" s="4" t="s">
        <v>19256</v>
      </c>
      <c r="H9018" s="12">
        <v>230760</v>
      </c>
      <c r="I9018" s="11" t="s">
        <v>548</v>
      </c>
      <c r="J9018" s="12">
        <v>18461</v>
      </c>
      <c r="K9018" s="12">
        <f t="shared" si="458"/>
        <v>249221</v>
      </c>
      <c r="L9018" s="4" t="s">
        <v>3387</v>
      </c>
      <c r="M9018" s="4" t="s">
        <v>3106</v>
      </c>
      <c r="N9018" t="s">
        <v>5381</v>
      </c>
      <c r="O9018" s="22" t="e">
        <f>+VLOOKUP(E9018,[2]Sheet1!C$6490:L$6962,9,0)</f>
        <v>#N/A</v>
      </c>
      <c r="P9018" s="22" t="e">
        <f t="shared" si="456"/>
        <v>#N/A</v>
      </c>
      <c r="Q9018" s="1" t="e">
        <f>+VLOOKUP(E9018,[2]Sheet1!C$6490:L$6962,10,0)</f>
        <v>#N/A</v>
      </c>
    </row>
    <row r="9019" spans="3:17" x14ac:dyDescent="0.2">
      <c r="C9019" s="8">
        <v>45936</v>
      </c>
      <c r="D9019" s="4" t="s">
        <v>19002</v>
      </c>
      <c r="E9019">
        <f t="shared" si="457"/>
        <v>65554</v>
      </c>
      <c r="F9019" s="4" t="s">
        <v>12142</v>
      </c>
      <c r="G9019" s="4" t="s">
        <v>19257</v>
      </c>
      <c r="H9019" s="12">
        <v>230760</v>
      </c>
      <c r="I9019" s="11" t="s">
        <v>548</v>
      </c>
      <c r="J9019" s="12">
        <v>18461</v>
      </c>
      <c r="K9019" s="12">
        <f t="shared" si="458"/>
        <v>249221</v>
      </c>
      <c r="L9019" s="4" t="s">
        <v>3387</v>
      </c>
      <c r="M9019" s="4" t="s">
        <v>3106</v>
      </c>
      <c r="N9019" t="s">
        <v>5381</v>
      </c>
      <c r="O9019" s="22" t="e">
        <f>+VLOOKUP(E9019,[2]Sheet1!C$6490:L$6962,9,0)</f>
        <v>#N/A</v>
      </c>
      <c r="P9019" s="22" t="e">
        <f t="shared" si="456"/>
        <v>#N/A</v>
      </c>
      <c r="Q9019" s="1" t="e">
        <f>+VLOOKUP(E9019,[2]Sheet1!C$6490:L$6962,10,0)</f>
        <v>#N/A</v>
      </c>
    </row>
    <row r="9020" spans="3:17" x14ac:dyDescent="0.2">
      <c r="C9020" s="8">
        <v>45936</v>
      </c>
      <c r="D9020" s="4" t="s">
        <v>19003</v>
      </c>
      <c r="E9020">
        <f t="shared" si="457"/>
        <v>65555</v>
      </c>
      <c r="F9020" s="4" t="s">
        <v>12142</v>
      </c>
      <c r="G9020" s="4" t="s">
        <v>19258</v>
      </c>
      <c r="H9020" s="12">
        <v>230760</v>
      </c>
      <c r="I9020" s="11" t="s">
        <v>548</v>
      </c>
      <c r="J9020" s="12">
        <v>18461</v>
      </c>
      <c r="K9020" s="12">
        <f t="shared" si="458"/>
        <v>249221</v>
      </c>
      <c r="L9020" s="4" t="s">
        <v>3387</v>
      </c>
      <c r="M9020" s="4" t="s">
        <v>3106</v>
      </c>
      <c r="N9020" t="s">
        <v>5381</v>
      </c>
      <c r="O9020" s="22" t="e">
        <f>+VLOOKUP(E9020,[2]Sheet1!C$6490:L$6962,9,0)</f>
        <v>#N/A</v>
      </c>
      <c r="P9020" s="22" t="e">
        <f t="shared" si="456"/>
        <v>#N/A</v>
      </c>
      <c r="Q9020" s="1" t="e">
        <f>+VLOOKUP(E9020,[2]Sheet1!C$6490:L$6962,10,0)</f>
        <v>#N/A</v>
      </c>
    </row>
    <row r="9021" spans="3:17" x14ac:dyDescent="0.2">
      <c r="C9021" s="8">
        <v>45936</v>
      </c>
      <c r="D9021" s="4" t="s">
        <v>19004</v>
      </c>
      <c r="E9021">
        <f t="shared" si="457"/>
        <v>65556</v>
      </c>
      <c r="F9021" s="4" t="s">
        <v>12142</v>
      </c>
      <c r="G9021" s="4" t="s">
        <v>19259</v>
      </c>
      <c r="H9021" s="12">
        <v>230760</v>
      </c>
      <c r="I9021" s="11" t="s">
        <v>548</v>
      </c>
      <c r="J9021" s="12">
        <v>18461</v>
      </c>
      <c r="K9021" s="12">
        <f t="shared" si="458"/>
        <v>249221</v>
      </c>
      <c r="L9021" s="4" t="s">
        <v>3387</v>
      </c>
      <c r="M9021" s="4" t="s">
        <v>3106</v>
      </c>
      <c r="N9021" t="s">
        <v>5381</v>
      </c>
      <c r="O9021" s="22" t="e">
        <f>+VLOOKUP(E9021,[2]Sheet1!C$6490:L$6962,9,0)</f>
        <v>#N/A</v>
      </c>
      <c r="P9021" s="22" t="e">
        <f t="shared" ref="P9021:P9084" si="459">+O9021-K9021</f>
        <v>#N/A</v>
      </c>
      <c r="Q9021" s="1" t="e">
        <f>+VLOOKUP(E9021,[2]Sheet1!C$6490:L$6962,10,0)</f>
        <v>#N/A</v>
      </c>
    </row>
    <row r="9022" spans="3:17" x14ac:dyDescent="0.2">
      <c r="C9022" s="8">
        <v>45936</v>
      </c>
      <c r="D9022" s="4" t="s">
        <v>19005</v>
      </c>
      <c r="E9022">
        <f t="shared" si="457"/>
        <v>65557</v>
      </c>
      <c r="F9022" s="4" t="s">
        <v>12142</v>
      </c>
      <c r="G9022" s="4" t="s">
        <v>19260</v>
      </c>
      <c r="H9022" s="12">
        <v>230760</v>
      </c>
      <c r="I9022" s="11" t="s">
        <v>548</v>
      </c>
      <c r="J9022" s="12">
        <v>18461</v>
      </c>
      <c r="K9022" s="12">
        <f t="shared" si="458"/>
        <v>249221</v>
      </c>
      <c r="L9022" s="4" t="s">
        <v>3387</v>
      </c>
      <c r="M9022" s="4" t="s">
        <v>3106</v>
      </c>
      <c r="N9022" t="s">
        <v>5381</v>
      </c>
      <c r="O9022" s="22" t="e">
        <f>+VLOOKUP(E9022,[2]Sheet1!C$6490:L$6962,9,0)</f>
        <v>#N/A</v>
      </c>
      <c r="P9022" s="22" t="e">
        <f t="shared" si="459"/>
        <v>#N/A</v>
      </c>
      <c r="Q9022" s="1" t="e">
        <f>+VLOOKUP(E9022,[2]Sheet1!C$6490:L$6962,10,0)</f>
        <v>#N/A</v>
      </c>
    </row>
    <row r="9023" spans="3:17" x14ac:dyDescent="0.2">
      <c r="C9023" s="8">
        <v>45936</v>
      </c>
      <c r="D9023" s="4" t="s">
        <v>19006</v>
      </c>
      <c r="E9023">
        <f t="shared" si="457"/>
        <v>65558</v>
      </c>
      <c r="F9023" s="4" t="s">
        <v>12142</v>
      </c>
      <c r="G9023" s="4" t="s">
        <v>19261</v>
      </c>
      <c r="H9023" s="12">
        <v>230760</v>
      </c>
      <c r="I9023" s="11" t="s">
        <v>548</v>
      </c>
      <c r="J9023" s="12">
        <v>18461</v>
      </c>
      <c r="K9023" s="12">
        <f t="shared" si="458"/>
        <v>249221</v>
      </c>
      <c r="L9023" s="4" t="s">
        <v>3387</v>
      </c>
      <c r="M9023" s="4" t="s">
        <v>3106</v>
      </c>
      <c r="N9023" t="s">
        <v>5381</v>
      </c>
      <c r="O9023" s="22" t="e">
        <f>+VLOOKUP(E9023,[2]Sheet1!C$6490:L$6962,9,0)</f>
        <v>#N/A</v>
      </c>
      <c r="P9023" s="22" t="e">
        <f t="shared" si="459"/>
        <v>#N/A</v>
      </c>
      <c r="Q9023" s="1" t="e">
        <f>+VLOOKUP(E9023,[2]Sheet1!C$6490:L$6962,10,0)</f>
        <v>#N/A</v>
      </c>
    </row>
    <row r="9024" spans="3:17" x14ac:dyDescent="0.2">
      <c r="C9024" s="8">
        <v>45936</v>
      </c>
      <c r="D9024" s="4" t="s">
        <v>19007</v>
      </c>
      <c r="E9024">
        <f t="shared" si="457"/>
        <v>65559</v>
      </c>
      <c r="F9024" s="4" t="s">
        <v>12142</v>
      </c>
      <c r="G9024" s="4" t="s">
        <v>19262</v>
      </c>
      <c r="H9024" s="12">
        <v>230760</v>
      </c>
      <c r="I9024" s="11" t="s">
        <v>548</v>
      </c>
      <c r="J9024" s="12">
        <v>18461</v>
      </c>
      <c r="K9024" s="12">
        <f t="shared" si="458"/>
        <v>249221</v>
      </c>
      <c r="L9024" s="4" t="s">
        <v>3387</v>
      </c>
      <c r="M9024" s="4" t="s">
        <v>3106</v>
      </c>
      <c r="N9024" t="s">
        <v>5381</v>
      </c>
      <c r="O9024" s="22" t="e">
        <f>+VLOOKUP(E9024,[2]Sheet1!C$6490:L$6962,9,0)</f>
        <v>#N/A</v>
      </c>
      <c r="P9024" s="22" t="e">
        <f t="shared" si="459"/>
        <v>#N/A</v>
      </c>
      <c r="Q9024" s="1" t="e">
        <f>+VLOOKUP(E9024,[2]Sheet1!C$6490:L$6962,10,0)</f>
        <v>#N/A</v>
      </c>
    </row>
    <row r="9025" spans="3:17" x14ac:dyDescent="0.2">
      <c r="C9025" s="8">
        <v>45936</v>
      </c>
      <c r="D9025" s="4" t="s">
        <v>19008</v>
      </c>
      <c r="E9025">
        <f t="shared" si="457"/>
        <v>65560</v>
      </c>
      <c r="F9025" s="4" t="s">
        <v>12142</v>
      </c>
      <c r="G9025" s="4" t="s">
        <v>19263</v>
      </c>
      <c r="H9025" s="12">
        <v>461520</v>
      </c>
      <c r="I9025" s="11" t="s">
        <v>548</v>
      </c>
      <c r="J9025" s="12">
        <v>36922</v>
      </c>
      <c r="K9025" s="12">
        <f t="shared" si="458"/>
        <v>498442</v>
      </c>
      <c r="L9025" s="4" t="s">
        <v>3387</v>
      </c>
      <c r="M9025" s="4" t="s">
        <v>3106</v>
      </c>
      <c r="N9025" t="s">
        <v>5381</v>
      </c>
      <c r="O9025" s="22" t="e">
        <f>+VLOOKUP(E9025,[2]Sheet1!C$6490:L$6962,9,0)</f>
        <v>#N/A</v>
      </c>
      <c r="P9025" s="22" t="e">
        <f t="shared" si="459"/>
        <v>#N/A</v>
      </c>
      <c r="Q9025" s="1" t="e">
        <f>+VLOOKUP(E9025,[2]Sheet1!C$6490:L$6962,10,0)</f>
        <v>#N/A</v>
      </c>
    </row>
    <row r="9026" spans="3:17" x14ac:dyDescent="0.2">
      <c r="C9026" s="8">
        <v>45936</v>
      </c>
      <c r="D9026" s="4" t="s">
        <v>19009</v>
      </c>
      <c r="E9026">
        <f t="shared" si="457"/>
        <v>65561</v>
      </c>
      <c r="F9026" s="4" t="s">
        <v>12142</v>
      </c>
      <c r="G9026" s="4" t="s">
        <v>19264</v>
      </c>
      <c r="H9026" s="12">
        <v>184608</v>
      </c>
      <c r="I9026" s="11" t="s">
        <v>548</v>
      </c>
      <c r="J9026" s="12">
        <v>14769</v>
      </c>
      <c r="K9026" s="12">
        <f t="shared" si="458"/>
        <v>199377</v>
      </c>
      <c r="L9026" s="4" t="s">
        <v>3387</v>
      </c>
      <c r="M9026" s="4" t="s">
        <v>3106</v>
      </c>
      <c r="N9026" t="s">
        <v>5381</v>
      </c>
      <c r="O9026" s="22" t="e">
        <f>+VLOOKUP(E9026,[2]Sheet1!C$6490:L$6962,9,0)</f>
        <v>#N/A</v>
      </c>
      <c r="P9026" s="22" t="e">
        <f t="shared" si="459"/>
        <v>#N/A</v>
      </c>
      <c r="Q9026" s="1" t="e">
        <f>+VLOOKUP(E9026,[2]Sheet1!C$6490:L$6962,10,0)</f>
        <v>#N/A</v>
      </c>
    </row>
    <row r="9027" spans="3:17" x14ac:dyDescent="0.2">
      <c r="C9027" s="8">
        <v>45936</v>
      </c>
      <c r="D9027" s="4" t="s">
        <v>19010</v>
      </c>
      <c r="E9027">
        <f t="shared" si="457"/>
        <v>65562</v>
      </c>
      <c r="F9027" s="4" t="s">
        <v>12142</v>
      </c>
      <c r="G9027" s="4" t="s">
        <v>19265</v>
      </c>
      <c r="H9027" s="12">
        <v>461520</v>
      </c>
      <c r="I9027" s="11" t="s">
        <v>548</v>
      </c>
      <c r="J9027" s="12">
        <v>36922</v>
      </c>
      <c r="K9027" s="12">
        <f t="shared" si="458"/>
        <v>498442</v>
      </c>
      <c r="L9027" s="4" t="s">
        <v>3387</v>
      </c>
      <c r="M9027" s="4" t="s">
        <v>3106</v>
      </c>
      <c r="N9027" t="s">
        <v>5381</v>
      </c>
      <c r="O9027" s="22" t="e">
        <f>+VLOOKUP(E9027,[2]Sheet1!C$6490:L$6962,9,0)</f>
        <v>#N/A</v>
      </c>
      <c r="P9027" s="22" t="e">
        <f t="shared" si="459"/>
        <v>#N/A</v>
      </c>
      <c r="Q9027" s="1" t="e">
        <f>+VLOOKUP(E9027,[2]Sheet1!C$6490:L$6962,10,0)</f>
        <v>#N/A</v>
      </c>
    </row>
    <row r="9028" spans="3:17" x14ac:dyDescent="0.2">
      <c r="C9028" s="8">
        <v>45937</v>
      </c>
      <c r="D9028" s="4" t="s">
        <v>19011</v>
      </c>
      <c r="E9028">
        <f t="shared" si="457"/>
        <v>65636</v>
      </c>
      <c r="F9028" s="4" t="s">
        <v>12142</v>
      </c>
      <c r="G9028" s="4" t="s">
        <v>19266</v>
      </c>
      <c r="H9028" s="12">
        <v>346140</v>
      </c>
      <c r="I9028" s="11" t="s">
        <v>548</v>
      </c>
      <c r="J9028" s="12">
        <v>27691</v>
      </c>
      <c r="K9028" s="12">
        <f t="shared" si="458"/>
        <v>373831</v>
      </c>
      <c r="L9028" s="4" t="s">
        <v>3387</v>
      </c>
      <c r="M9028" s="4" t="s">
        <v>3106</v>
      </c>
      <c r="N9028" t="s">
        <v>5381</v>
      </c>
      <c r="O9028" s="22" t="e">
        <f>+VLOOKUP(E9028,[2]Sheet1!C$6490:L$6962,9,0)</f>
        <v>#N/A</v>
      </c>
      <c r="P9028" s="22" t="e">
        <f t="shared" si="459"/>
        <v>#N/A</v>
      </c>
      <c r="Q9028" s="1" t="e">
        <f>+VLOOKUP(E9028,[2]Sheet1!C$6490:L$6962,10,0)</f>
        <v>#N/A</v>
      </c>
    </row>
    <row r="9029" spans="3:17" x14ac:dyDescent="0.2">
      <c r="C9029" s="8">
        <v>45937</v>
      </c>
      <c r="D9029" s="4" t="s">
        <v>19012</v>
      </c>
      <c r="E9029">
        <f t="shared" si="457"/>
        <v>65639</v>
      </c>
      <c r="F9029" s="4" t="s">
        <v>12142</v>
      </c>
      <c r="G9029" s="4" t="s">
        <v>19267</v>
      </c>
      <c r="H9029" s="12">
        <v>230760</v>
      </c>
      <c r="I9029" s="11" t="s">
        <v>548</v>
      </c>
      <c r="J9029" s="12">
        <v>18461</v>
      </c>
      <c r="K9029" s="12">
        <f t="shared" si="458"/>
        <v>249221</v>
      </c>
      <c r="L9029" s="4" t="s">
        <v>3387</v>
      </c>
      <c r="M9029" s="4" t="s">
        <v>3106</v>
      </c>
      <c r="N9029" t="s">
        <v>5381</v>
      </c>
      <c r="O9029" s="22" t="e">
        <f>+VLOOKUP(E9029,[2]Sheet1!C$6490:L$6962,9,0)</f>
        <v>#N/A</v>
      </c>
      <c r="P9029" s="22" t="e">
        <f t="shared" si="459"/>
        <v>#N/A</v>
      </c>
      <c r="Q9029" s="1" t="e">
        <f>+VLOOKUP(E9029,[2]Sheet1!C$6490:L$6962,10,0)</f>
        <v>#N/A</v>
      </c>
    </row>
    <row r="9030" spans="3:17" x14ac:dyDescent="0.2">
      <c r="C9030" s="8">
        <v>45937</v>
      </c>
      <c r="D9030" s="4" t="s">
        <v>19013</v>
      </c>
      <c r="E9030">
        <f t="shared" si="457"/>
        <v>65640</v>
      </c>
      <c r="F9030" s="4" t="s">
        <v>12142</v>
      </c>
      <c r="G9030" s="4" t="s">
        <v>19268</v>
      </c>
      <c r="H9030" s="12">
        <v>230760</v>
      </c>
      <c r="I9030" s="11" t="s">
        <v>548</v>
      </c>
      <c r="J9030" s="12">
        <v>18461</v>
      </c>
      <c r="K9030" s="12">
        <f t="shared" si="458"/>
        <v>249221</v>
      </c>
      <c r="L9030" s="4" t="s">
        <v>3387</v>
      </c>
      <c r="M9030" s="4" t="s">
        <v>3106</v>
      </c>
      <c r="N9030" t="s">
        <v>5381</v>
      </c>
      <c r="O9030" s="22" t="e">
        <f>+VLOOKUP(E9030,[2]Sheet1!C$6490:L$6962,9,0)</f>
        <v>#N/A</v>
      </c>
      <c r="P9030" s="22" t="e">
        <f t="shared" si="459"/>
        <v>#N/A</v>
      </c>
      <c r="Q9030" s="1" t="e">
        <f>+VLOOKUP(E9030,[2]Sheet1!C$6490:L$6962,10,0)</f>
        <v>#N/A</v>
      </c>
    </row>
    <row r="9031" spans="3:17" x14ac:dyDescent="0.2">
      <c r="C9031" s="8">
        <v>45937</v>
      </c>
      <c r="D9031" s="4" t="s">
        <v>19014</v>
      </c>
      <c r="E9031">
        <f t="shared" si="457"/>
        <v>65641</v>
      </c>
      <c r="F9031" s="4" t="s">
        <v>12142</v>
      </c>
      <c r="G9031" s="4" t="s">
        <v>19269</v>
      </c>
      <c r="H9031" s="12">
        <v>230760</v>
      </c>
      <c r="I9031" s="11" t="s">
        <v>548</v>
      </c>
      <c r="J9031" s="12">
        <v>18461</v>
      </c>
      <c r="K9031" s="12">
        <f t="shared" si="458"/>
        <v>249221</v>
      </c>
      <c r="L9031" s="4" t="s">
        <v>3387</v>
      </c>
      <c r="M9031" s="4" t="s">
        <v>3106</v>
      </c>
      <c r="N9031" t="s">
        <v>5381</v>
      </c>
      <c r="O9031" s="22" t="e">
        <f>+VLOOKUP(E9031,[2]Sheet1!C$6490:L$6962,9,0)</f>
        <v>#N/A</v>
      </c>
      <c r="P9031" s="22" t="e">
        <f t="shared" si="459"/>
        <v>#N/A</v>
      </c>
      <c r="Q9031" s="1" t="e">
        <f>+VLOOKUP(E9031,[2]Sheet1!C$6490:L$6962,10,0)</f>
        <v>#N/A</v>
      </c>
    </row>
    <row r="9032" spans="3:17" x14ac:dyDescent="0.2">
      <c r="C9032" s="8">
        <v>45937</v>
      </c>
      <c r="D9032" s="4" t="s">
        <v>19015</v>
      </c>
      <c r="E9032">
        <f t="shared" si="457"/>
        <v>65642</v>
      </c>
      <c r="F9032" s="4" t="s">
        <v>12142</v>
      </c>
      <c r="G9032" s="4" t="s">
        <v>19270</v>
      </c>
      <c r="H9032" s="12">
        <v>461520</v>
      </c>
      <c r="I9032" s="11" t="s">
        <v>548</v>
      </c>
      <c r="J9032" s="12">
        <v>36922</v>
      </c>
      <c r="K9032" s="12">
        <f t="shared" si="458"/>
        <v>498442</v>
      </c>
      <c r="L9032" s="4" t="s">
        <v>3387</v>
      </c>
      <c r="M9032" s="4" t="s">
        <v>3106</v>
      </c>
      <c r="N9032" t="s">
        <v>5381</v>
      </c>
      <c r="O9032" s="22" t="e">
        <f>+VLOOKUP(E9032,[2]Sheet1!C$6490:L$6962,9,0)</f>
        <v>#N/A</v>
      </c>
      <c r="P9032" s="22" t="e">
        <f t="shared" si="459"/>
        <v>#N/A</v>
      </c>
      <c r="Q9032" s="1" t="e">
        <f>+VLOOKUP(E9032,[2]Sheet1!C$6490:L$6962,10,0)</f>
        <v>#N/A</v>
      </c>
    </row>
    <row r="9033" spans="3:17" x14ac:dyDescent="0.2">
      <c r="C9033" s="8">
        <v>45937</v>
      </c>
      <c r="D9033" s="4" t="s">
        <v>19016</v>
      </c>
      <c r="E9033">
        <f t="shared" si="457"/>
        <v>65643</v>
      </c>
      <c r="F9033" s="4" t="s">
        <v>12142</v>
      </c>
      <c r="G9033" s="4" t="s">
        <v>19271</v>
      </c>
      <c r="H9033" s="12">
        <v>230760</v>
      </c>
      <c r="I9033" s="11" t="s">
        <v>548</v>
      </c>
      <c r="J9033" s="12">
        <v>18461</v>
      </c>
      <c r="K9033" s="12">
        <f t="shared" si="458"/>
        <v>249221</v>
      </c>
      <c r="L9033" s="4" t="s">
        <v>3387</v>
      </c>
      <c r="M9033" s="4" t="s">
        <v>3106</v>
      </c>
      <c r="N9033" t="s">
        <v>5381</v>
      </c>
      <c r="O9033" s="22" t="e">
        <f>+VLOOKUP(E9033,[2]Sheet1!C$6490:L$6962,9,0)</f>
        <v>#N/A</v>
      </c>
      <c r="P9033" s="22" t="e">
        <f t="shared" si="459"/>
        <v>#N/A</v>
      </c>
      <c r="Q9033" s="1" t="e">
        <f>+VLOOKUP(E9033,[2]Sheet1!C$6490:L$6962,10,0)</f>
        <v>#N/A</v>
      </c>
    </row>
    <row r="9034" spans="3:17" x14ac:dyDescent="0.2">
      <c r="C9034" s="8">
        <v>45937</v>
      </c>
      <c r="D9034" s="4" t="s">
        <v>19017</v>
      </c>
      <c r="E9034">
        <f t="shared" si="457"/>
        <v>65644</v>
      </c>
      <c r="F9034" s="4" t="s">
        <v>12142</v>
      </c>
      <c r="G9034" s="4" t="s">
        <v>19272</v>
      </c>
      <c r="H9034" s="12">
        <v>461520</v>
      </c>
      <c r="I9034" s="11" t="s">
        <v>548</v>
      </c>
      <c r="J9034" s="12">
        <v>36922</v>
      </c>
      <c r="K9034" s="12">
        <f t="shared" si="458"/>
        <v>498442</v>
      </c>
      <c r="L9034" s="4" t="s">
        <v>3387</v>
      </c>
      <c r="M9034" s="4" t="s">
        <v>3106</v>
      </c>
      <c r="N9034" t="s">
        <v>5381</v>
      </c>
      <c r="O9034" s="22" t="e">
        <f>+VLOOKUP(E9034,[2]Sheet1!C$6490:L$6962,9,0)</f>
        <v>#N/A</v>
      </c>
      <c r="P9034" s="22" t="e">
        <f t="shared" si="459"/>
        <v>#N/A</v>
      </c>
      <c r="Q9034" s="1" t="e">
        <f>+VLOOKUP(E9034,[2]Sheet1!C$6490:L$6962,10,0)</f>
        <v>#N/A</v>
      </c>
    </row>
    <row r="9035" spans="3:17" x14ac:dyDescent="0.2">
      <c r="C9035" s="8">
        <v>45937</v>
      </c>
      <c r="D9035" s="4" t="s">
        <v>19018</v>
      </c>
      <c r="E9035">
        <f t="shared" si="457"/>
        <v>65645</v>
      </c>
      <c r="F9035" s="4" t="s">
        <v>12142</v>
      </c>
      <c r="G9035" s="4" t="s">
        <v>19273</v>
      </c>
      <c r="H9035" s="12">
        <v>184608</v>
      </c>
      <c r="I9035" s="11" t="s">
        <v>548</v>
      </c>
      <c r="J9035" s="12">
        <v>14769</v>
      </c>
      <c r="K9035" s="12">
        <f t="shared" si="458"/>
        <v>199377</v>
      </c>
      <c r="L9035" s="4" t="s">
        <v>3387</v>
      </c>
      <c r="M9035" s="4" t="s">
        <v>3106</v>
      </c>
      <c r="N9035" t="s">
        <v>5381</v>
      </c>
      <c r="O9035" s="22" t="e">
        <f>+VLOOKUP(E9035,[2]Sheet1!C$6490:L$6962,9,0)</f>
        <v>#N/A</v>
      </c>
      <c r="P9035" s="22" t="e">
        <f t="shared" si="459"/>
        <v>#N/A</v>
      </c>
      <c r="Q9035" s="1" t="e">
        <f>+VLOOKUP(E9035,[2]Sheet1!C$6490:L$6962,10,0)</f>
        <v>#N/A</v>
      </c>
    </row>
    <row r="9036" spans="3:17" x14ac:dyDescent="0.2">
      <c r="C9036" s="8">
        <v>45938</v>
      </c>
      <c r="D9036" s="4" t="s">
        <v>19019</v>
      </c>
      <c r="E9036">
        <f t="shared" si="457"/>
        <v>65700</v>
      </c>
      <c r="F9036" s="4" t="s">
        <v>12142</v>
      </c>
      <c r="G9036" s="4" t="s">
        <v>19274</v>
      </c>
      <c r="H9036" s="12">
        <v>461520</v>
      </c>
      <c r="I9036" s="11" t="s">
        <v>548</v>
      </c>
      <c r="J9036" s="12">
        <v>36922</v>
      </c>
      <c r="K9036" s="12">
        <f t="shared" si="458"/>
        <v>498442</v>
      </c>
      <c r="L9036" s="4" t="s">
        <v>3387</v>
      </c>
      <c r="M9036" s="4" t="s">
        <v>3106</v>
      </c>
      <c r="N9036" t="s">
        <v>5381</v>
      </c>
      <c r="O9036" s="22" t="e">
        <f>+VLOOKUP(E9036,[2]Sheet1!C$6490:L$6962,9,0)</f>
        <v>#N/A</v>
      </c>
      <c r="P9036" s="22" t="e">
        <f t="shared" si="459"/>
        <v>#N/A</v>
      </c>
      <c r="Q9036" s="1" t="e">
        <f>+VLOOKUP(E9036,[2]Sheet1!C$6490:L$6962,10,0)</f>
        <v>#N/A</v>
      </c>
    </row>
    <row r="9037" spans="3:17" x14ac:dyDescent="0.2">
      <c r="C9037" s="8">
        <v>45938</v>
      </c>
      <c r="D9037" s="4" t="s">
        <v>19020</v>
      </c>
      <c r="E9037">
        <f t="shared" si="457"/>
        <v>65701</v>
      </c>
      <c r="F9037" s="4" t="s">
        <v>12142</v>
      </c>
      <c r="G9037" s="4" t="s">
        <v>19275</v>
      </c>
      <c r="H9037" s="12">
        <v>230760</v>
      </c>
      <c r="I9037" s="11" t="s">
        <v>548</v>
      </c>
      <c r="J9037" s="12">
        <v>18461</v>
      </c>
      <c r="K9037" s="12">
        <f t="shared" si="458"/>
        <v>249221</v>
      </c>
      <c r="L9037" s="4" t="s">
        <v>3387</v>
      </c>
      <c r="M9037" s="4" t="s">
        <v>3106</v>
      </c>
      <c r="N9037" t="s">
        <v>5381</v>
      </c>
      <c r="O9037" s="22" t="e">
        <f>+VLOOKUP(E9037,[2]Sheet1!C$6490:L$6962,9,0)</f>
        <v>#N/A</v>
      </c>
      <c r="P9037" s="22" t="e">
        <f t="shared" si="459"/>
        <v>#N/A</v>
      </c>
      <c r="Q9037" s="1" t="e">
        <f>+VLOOKUP(E9037,[2]Sheet1!C$6490:L$6962,10,0)</f>
        <v>#N/A</v>
      </c>
    </row>
    <row r="9038" spans="3:17" x14ac:dyDescent="0.2">
      <c r="C9038" s="8">
        <v>45938</v>
      </c>
      <c r="D9038" s="4" t="s">
        <v>19021</v>
      </c>
      <c r="E9038">
        <f t="shared" si="457"/>
        <v>65702</v>
      </c>
      <c r="F9038" s="4" t="s">
        <v>12142</v>
      </c>
      <c r="G9038" s="4" t="s">
        <v>19276</v>
      </c>
      <c r="H9038" s="12">
        <v>461520</v>
      </c>
      <c r="I9038" s="11" t="s">
        <v>548</v>
      </c>
      <c r="J9038" s="12">
        <v>36922</v>
      </c>
      <c r="K9038" s="12">
        <f t="shared" si="458"/>
        <v>498442</v>
      </c>
      <c r="L9038" s="4" t="s">
        <v>3387</v>
      </c>
      <c r="M9038" s="4" t="s">
        <v>3106</v>
      </c>
      <c r="N9038" t="s">
        <v>5381</v>
      </c>
      <c r="O9038" s="22" t="e">
        <f>+VLOOKUP(E9038,[2]Sheet1!C$6490:L$6962,9,0)</f>
        <v>#N/A</v>
      </c>
      <c r="P9038" s="22" t="e">
        <f t="shared" si="459"/>
        <v>#N/A</v>
      </c>
      <c r="Q9038" s="1" t="e">
        <f>+VLOOKUP(E9038,[2]Sheet1!C$6490:L$6962,10,0)</f>
        <v>#N/A</v>
      </c>
    </row>
    <row r="9039" spans="3:17" x14ac:dyDescent="0.2">
      <c r="C9039" s="8">
        <v>45938</v>
      </c>
      <c r="D9039" s="4" t="s">
        <v>19022</v>
      </c>
      <c r="E9039">
        <f t="shared" si="457"/>
        <v>65703</v>
      </c>
      <c r="F9039" s="4" t="s">
        <v>12142</v>
      </c>
      <c r="G9039" s="4" t="s">
        <v>19277</v>
      </c>
      <c r="H9039" s="12">
        <v>230760</v>
      </c>
      <c r="I9039" s="11" t="s">
        <v>548</v>
      </c>
      <c r="J9039" s="12">
        <v>18461</v>
      </c>
      <c r="K9039" s="12">
        <f t="shared" si="458"/>
        <v>249221</v>
      </c>
      <c r="L9039" s="4" t="s">
        <v>3387</v>
      </c>
      <c r="M9039" s="4" t="s">
        <v>3106</v>
      </c>
      <c r="N9039" t="s">
        <v>5381</v>
      </c>
      <c r="O9039" s="22" t="e">
        <f>+VLOOKUP(E9039,[2]Sheet1!C$6490:L$6962,9,0)</f>
        <v>#N/A</v>
      </c>
      <c r="P9039" s="22" t="e">
        <f t="shared" si="459"/>
        <v>#N/A</v>
      </c>
      <c r="Q9039" s="1" t="e">
        <f>+VLOOKUP(E9039,[2]Sheet1!C$6490:L$6962,10,0)</f>
        <v>#N/A</v>
      </c>
    </row>
    <row r="9040" spans="3:17" x14ac:dyDescent="0.2">
      <c r="C9040" s="8">
        <v>45938</v>
      </c>
      <c r="D9040" s="4" t="s">
        <v>19023</v>
      </c>
      <c r="E9040">
        <f t="shared" si="457"/>
        <v>65704</v>
      </c>
      <c r="F9040" s="4" t="s">
        <v>12142</v>
      </c>
      <c r="G9040" s="4" t="s">
        <v>19278</v>
      </c>
      <c r="H9040" s="12">
        <v>461520</v>
      </c>
      <c r="I9040" s="11" t="s">
        <v>548</v>
      </c>
      <c r="J9040" s="12">
        <v>36922</v>
      </c>
      <c r="K9040" s="12">
        <f t="shared" si="458"/>
        <v>498442</v>
      </c>
      <c r="L9040" s="4" t="s">
        <v>3387</v>
      </c>
      <c r="M9040" s="4" t="s">
        <v>3106</v>
      </c>
      <c r="N9040" t="s">
        <v>5381</v>
      </c>
      <c r="O9040" s="22" t="e">
        <f>+VLOOKUP(E9040,[2]Sheet1!C$6490:L$6962,9,0)</f>
        <v>#N/A</v>
      </c>
      <c r="P9040" s="22" t="e">
        <f t="shared" si="459"/>
        <v>#N/A</v>
      </c>
      <c r="Q9040" s="1" t="e">
        <f>+VLOOKUP(E9040,[2]Sheet1!C$6490:L$6962,10,0)</f>
        <v>#N/A</v>
      </c>
    </row>
    <row r="9041" spans="3:17" x14ac:dyDescent="0.2">
      <c r="C9041" s="8">
        <v>45938</v>
      </c>
      <c r="D9041" s="4" t="s">
        <v>19024</v>
      </c>
      <c r="E9041">
        <f t="shared" si="457"/>
        <v>65705</v>
      </c>
      <c r="F9041" s="4" t="s">
        <v>12142</v>
      </c>
      <c r="G9041" s="4" t="s">
        <v>19279</v>
      </c>
      <c r="H9041" s="12">
        <v>346140</v>
      </c>
      <c r="I9041" s="11" t="s">
        <v>548</v>
      </c>
      <c r="J9041" s="12">
        <v>27691</v>
      </c>
      <c r="K9041" s="12">
        <f t="shared" si="458"/>
        <v>373831</v>
      </c>
      <c r="L9041" s="4" t="s">
        <v>3387</v>
      </c>
      <c r="M9041" s="4" t="s">
        <v>3106</v>
      </c>
      <c r="N9041" t="s">
        <v>5381</v>
      </c>
      <c r="O9041" s="22" t="e">
        <f>+VLOOKUP(E9041,[2]Sheet1!C$6490:L$6962,9,0)</f>
        <v>#N/A</v>
      </c>
      <c r="P9041" s="22" t="e">
        <f t="shared" si="459"/>
        <v>#N/A</v>
      </c>
      <c r="Q9041" s="1" t="e">
        <f>+VLOOKUP(E9041,[2]Sheet1!C$6490:L$6962,10,0)</f>
        <v>#N/A</v>
      </c>
    </row>
    <row r="9042" spans="3:17" x14ac:dyDescent="0.2">
      <c r="C9042" s="8">
        <v>45938</v>
      </c>
      <c r="D9042" s="4" t="s">
        <v>19025</v>
      </c>
      <c r="E9042">
        <f t="shared" si="457"/>
        <v>65706</v>
      </c>
      <c r="F9042" s="4" t="s">
        <v>12142</v>
      </c>
      <c r="G9042" s="4" t="s">
        <v>19280</v>
      </c>
      <c r="H9042" s="12">
        <v>230760</v>
      </c>
      <c r="I9042" s="11" t="s">
        <v>548</v>
      </c>
      <c r="J9042" s="12">
        <v>18461</v>
      </c>
      <c r="K9042" s="12">
        <f t="shared" si="458"/>
        <v>249221</v>
      </c>
      <c r="L9042" s="4" t="s">
        <v>3387</v>
      </c>
      <c r="M9042" s="4" t="s">
        <v>3106</v>
      </c>
      <c r="N9042" t="s">
        <v>5381</v>
      </c>
      <c r="O9042" s="22" t="e">
        <f>+VLOOKUP(E9042,[2]Sheet1!C$6490:L$6962,9,0)</f>
        <v>#N/A</v>
      </c>
      <c r="P9042" s="22" t="e">
        <f t="shared" si="459"/>
        <v>#N/A</v>
      </c>
      <c r="Q9042" s="1" t="e">
        <f>+VLOOKUP(E9042,[2]Sheet1!C$6490:L$6962,10,0)</f>
        <v>#N/A</v>
      </c>
    </row>
    <row r="9043" spans="3:17" x14ac:dyDescent="0.2">
      <c r="C9043" s="8">
        <v>45938</v>
      </c>
      <c r="D9043" s="4" t="s">
        <v>19026</v>
      </c>
      <c r="E9043">
        <f t="shared" si="457"/>
        <v>65707</v>
      </c>
      <c r="F9043" s="4" t="s">
        <v>12142</v>
      </c>
      <c r="G9043" s="4" t="s">
        <v>19281</v>
      </c>
      <c r="H9043" s="12">
        <v>230760</v>
      </c>
      <c r="I9043" s="11" t="s">
        <v>548</v>
      </c>
      <c r="J9043" s="12">
        <v>18461</v>
      </c>
      <c r="K9043" s="12">
        <f t="shared" si="458"/>
        <v>249221</v>
      </c>
      <c r="L9043" s="4" t="s">
        <v>3387</v>
      </c>
      <c r="M9043" s="4" t="s">
        <v>3106</v>
      </c>
      <c r="N9043" t="s">
        <v>5381</v>
      </c>
      <c r="O9043" s="22" t="e">
        <f>+VLOOKUP(E9043,[2]Sheet1!C$6490:L$6962,9,0)</f>
        <v>#N/A</v>
      </c>
      <c r="P9043" s="22" t="e">
        <f t="shared" si="459"/>
        <v>#N/A</v>
      </c>
      <c r="Q9043" s="1" t="e">
        <f>+VLOOKUP(E9043,[2]Sheet1!C$6490:L$6962,10,0)</f>
        <v>#N/A</v>
      </c>
    </row>
    <row r="9044" spans="3:17" x14ac:dyDescent="0.2">
      <c r="C9044" s="8">
        <v>45938</v>
      </c>
      <c r="D9044" s="4" t="s">
        <v>19027</v>
      </c>
      <c r="E9044">
        <f t="shared" si="457"/>
        <v>65708</v>
      </c>
      <c r="F9044" s="4" t="s">
        <v>12142</v>
      </c>
      <c r="G9044" s="4" t="s">
        <v>19282</v>
      </c>
      <c r="H9044" s="12">
        <v>230760</v>
      </c>
      <c r="I9044" s="11" t="s">
        <v>548</v>
      </c>
      <c r="J9044" s="12">
        <v>18461</v>
      </c>
      <c r="K9044" s="12">
        <f t="shared" si="458"/>
        <v>249221</v>
      </c>
      <c r="L9044" s="4" t="s">
        <v>3387</v>
      </c>
      <c r="M9044" s="4" t="s">
        <v>3106</v>
      </c>
      <c r="N9044" t="s">
        <v>5381</v>
      </c>
      <c r="O9044" s="22" t="e">
        <f>+VLOOKUP(E9044,[2]Sheet1!C$6490:L$6962,9,0)</f>
        <v>#N/A</v>
      </c>
      <c r="P9044" s="22" t="e">
        <f t="shared" si="459"/>
        <v>#N/A</v>
      </c>
      <c r="Q9044" s="1" t="e">
        <f>+VLOOKUP(E9044,[2]Sheet1!C$6490:L$6962,10,0)</f>
        <v>#N/A</v>
      </c>
    </row>
    <row r="9045" spans="3:17" x14ac:dyDescent="0.2">
      <c r="C9045" s="8">
        <v>45938</v>
      </c>
      <c r="D9045" s="4" t="s">
        <v>19028</v>
      </c>
      <c r="E9045">
        <f t="shared" si="457"/>
        <v>65709</v>
      </c>
      <c r="F9045" s="4" t="s">
        <v>12142</v>
      </c>
      <c r="G9045" s="4" t="s">
        <v>19283</v>
      </c>
      <c r="H9045" s="12">
        <v>346140</v>
      </c>
      <c r="I9045" s="11" t="s">
        <v>548</v>
      </c>
      <c r="J9045" s="12">
        <v>27691</v>
      </c>
      <c r="K9045" s="12">
        <f t="shared" si="458"/>
        <v>373831</v>
      </c>
      <c r="L9045" s="4" t="s">
        <v>3387</v>
      </c>
      <c r="M9045" s="4" t="s">
        <v>3106</v>
      </c>
      <c r="N9045" t="s">
        <v>5381</v>
      </c>
      <c r="O9045" s="22" t="e">
        <f>+VLOOKUP(E9045,[2]Sheet1!C$6490:L$6962,9,0)</f>
        <v>#N/A</v>
      </c>
      <c r="P9045" s="22" t="e">
        <f t="shared" si="459"/>
        <v>#N/A</v>
      </c>
      <c r="Q9045" s="1" t="e">
        <f>+VLOOKUP(E9045,[2]Sheet1!C$6490:L$6962,10,0)</f>
        <v>#N/A</v>
      </c>
    </row>
    <row r="9046" spans="3:17" x14ac:dyDescent="0.2">
      <c r="C9046" s="8">
        <v>45938</v>
      </c>
      <c r="D9046" s="4" t="s">
        <v>19029</v>
      </c>
      <c r="E9046">
        <f t="shared" si="457"/>
        <v>65710</v>
      </c>
      <c r="F9046" s="4" t="s">
        <v>12142</v>
      </c>
      <c r="G9046" s="4" t="s">
        <v>19284</v>
      </c>
      <c r="H9046" s="12">
        <v>230760</v>
      </c>
      <c r="I9046" s="11" t="s">
        <v>548</v>
      </c>
      <c r="J9046" s="12">
        <v>18461</v>
      </c>
      <c r="K9046" s="12">
        <f t="shared" si="458"/>
        <v>249221</v>
      </c>
      <c r="L9046" s="4" t="s">
        <v>3387</v>
      </c>
      <c r="M9046" s="4" t="s">
        <v>3106</v>
      </c>
      <c r="N9046" t="s">
        <v>5381</v>
      </c>
      <c r="O9046" s="22" t="e">
        <f>+VLOOKUP(E9046,[2]Sheet1!C$6490:L$6962,9,0)</f>
        <v>#N/A</v>
      </c>
      <c r="P9046" s="22" t="e">
        <f t="shared" si="459"/>
        <v>#N/A</v>
      </c>
      <c r="Q9046" s="1" t="e">
        <f>+VLOOKUP(E9046,[2]Sheet1!C$6490:L$6962,10,0)</f>
        <v>#N/A</v>
      </c>
    </row>
    <row r="9047" spans="3:17" x14ac:dyDescent="0.2">
      <c r="C9047" s="8">
        <v>45939</v>
      </c>
      <c r="D9047" s="4" t="s">
        <v>19030</v>
      </c>
      <c r="E9047">
        <f t="shared" si="457"/>
        <v>65794</v>
      </c>
      <c r="F9047" s="4" t="s">
        <v>12142</v>
      </c>
      <c r="G9047" s="4" t="s">
        <v>19285</v>
      </c>
      <c r="H9047" s="12">
        <v>230760</v>
      </c>
      <c r="I9047" s="11" t="s">
        <v>548</v>
      </c>
      <c r="J9047" s="12">
        <v>18461</v>
      </c>
      <c r="K9047" s="12">
        <f t="shared" si="458"/>
        <v>249221</v>
      </c>
      <c r="L9047" s="4" t="s">
        <v>3387</v>
      </c>
      <c r="M9047" s="4" t="s">
        <v>3106</v>
      </c>
      <c r="N9047" t="s">
        <v>5381</v>
      </c>
      <c r="O9047" s="22" t="e">
        <f>+VLOOKUP(E9047,[2]Sheet1!C$6490:L$6962,9,0)</f>
        <v>#N/A</v>
      </c>
      <c r="P9047" s="22" t="e">
        <f t="shared" si="459"/>
        <v>#N/A</v>
      </c>
      <c r="Q9047" s="1" t="e">
        <f>+VLOOKUP(E9047,[2]Sheet1!C$6490:L$6962,10,0)</f>
        <v>#N/A</v>
      </c>
    </row>
    <row r="9048" spans="3:17" x14ac:dyDescent="0.2">
      <c r="C9048" s="8">
        <v>45939</v>
      </c>
      <c r="D9048" s="4" t="s">
        <v>19031</v>
      </c>
      <c r="E9048">
        <f t="shared" si="457"/>
        <v>66767</v>
      </c>
      <c r="F9048" s="4" t="s">
        <v>12142</v>
      </c>
      <c r="G9048" s="4" t="s">
        <v>19286</v>
      </c>
      <c r="H9048" s="12">
        <v>230760</v>
      </c>
      <c r="I9048" s="11" t="s">
        <v>548</v>
      </c>
      <c r="J9048" s="12">
        <v>18461</v>
      </c>
      <c r="K9048" s="12">
        <f t="shared" si="458"/>
        <v>249221</v>
      </c>
      <c r="L9048" s="4" t="s">
        <v>3387</v>
      </c>
      <c r="M9048" s="4" t="s">
        <v>3106</v>
      </c>
      <c r="N9048" t="s">
        <v>5381</v>
      </c>
      <c r="O9048" s="22" t="e">
        <f>+VLOOKUP(E9048,[2]Sheet1!C$6490:L$6962,9,0)</f>
        <v>#N/A</v>
      </c>
      <c r="P9048" s="22" t="e">
        <f t="shared" si="459"/>
        <v>#N/A</v>
      </c>
      <c r="Q9048" s="1" t="e">
        <f>+VLOOKUP(E9048,[2]Sheet1!C$6490:L$6962,10,0)</f>
        <v>#N/A</v>
      </c>
    </row>
    <row r="9049" spans="3:17" x14ac:dyDescent="0.2">
      <c r="C9049" s="8">
        <v>45939</v>
      </c>
      <c r="D9049" s="4" t="s">
        <v>19032</v>
      </c>
      <c r="E9049">
        <f t="shared" si="457"/>
        <v>66768</v>
      </c>
      <c r="F9049" s="4" t="s">
        <v>12142</v>
      </c>
      <c r="G9049" s="4" t="s">
        <v>19287</v>
      </c>
      <c r="H9049" s="12">
        <v>230760</v>
      </c>
      <c r="I9049" s="11" t="s">
        <v>548</v>
      </c>
      <c r="J9049" s="12">
        <v>18461</v>
      </c>
      <c r="K9049" s="12">
        <f t="shared" si="458"/>
        <v>249221</v>
      </c>
      <c r="L9049" s="4" t="s">
        <v>3387</v>
      </c>
      <c r="M9049" s="4" t="s">
        <v>3106</v>
      </c>
      <c r="N9049" t="s">
        <v>5381</v>
      </c>
      <c r="O9049" s="22" t="e">
        <f>+VLOOKUP(E9049,[2]Sheet1!C$6490:L$6962,9,0)</f>
        <v>#N/A</v>
      </c>
      <c r="P9049" s="22" t="e">
        <f t="shared" si="459"/>
        <v>#N/A</v>
      </c>
      <c r="Q9049" s="1" t="e">
        <f>+VLOOKUP(E9049,[2]Sheet1!C$6490:L$6962,10,0)</f>
        <v>#N/A</v>
      </c>
    </row>
    <row r="9050" spans="3:17" x14ac:dyDescent="0.2">
      <c r="C9050" s="8">
        <v>45939</v>
      </c>
      <c r="D9050" s="4" t="s">
        <v>19033</v>
      </c>
      <c r="E9050">
        <f t="shared" si="457"/>
        <v>66769</v>
      </c>
      <c r="F9050" s="4" t="s">
        <v>12142</v>
      </c>
      <c r="G9050" s="4" t="s">
        <v>19288</v>
      </c>
      <c r="H9050" s="12">
        <v>461520</v>
      </c>
      <c r="I9050" s="11" t="s">
        <v>548</v>
      </c>
      <c r="J9050" s="12">
        <v>36922</v>
      </c>
      <c r="K9050" s="12">
        <f t="shared" si="458"/>
        <v>498442</v>
      </c>
      <c r="L9050" s="4" t="s">
        <v>3387</v>
      </c>
      <c r="M9050" s="4" t="s">
        <v>3106</v>
      </c>
      <c r="N9050" t="s">
        <v>5381</v>
      </c>
      <c r="O9050" s="22" t="e">
        <f>+VLOOKUP(E9050,[2]Sheet1!C$6490:L$6962,9,0)</f>
        <v>#N/A</v>
      </c>
      <c r="P9050" s="22" t="e">
        <f t="shared" si="459"/>
        <v>#N/A</v>
      </c>
      <c r="Q9050" s="1" t="e">
        <f>+VLOOKUP(E9050,[2]Sheet1!C$6490:L$6962,10,0)</f>
        <v>#N/A</v>
      </c>
    </row>
    <row r="9051" spans="3:17" x14ac:dyDescent="0.2">
      <c r="C9051" s="8">
        <v>45939</v>
      </c>
      <c r="D9051" s="4" t="s">
        <v>19034</v>
      </c>
      <c r="E9051">
        <f t="shared" si="457"/>
        <v>66770</v>
      </c>
      <c r="F9051" s="4" t="s">
        <v>12142</v>
      </c>
      <c r="G9051" s="4" t="s">
        <v>19289</v>
      </c>
      <c r="H9051" s="12">
        <v>230760</v>
      </c>
      <c r="I9051" s="11" t="s">
        <v>548</v>
      </c>
      <c r="J9051" s="12">
        <v>18461</v>
      </c>
      <c r="K9051" s="12">
        <f t="shared" si="458"/>
        <v>249221</v>
      </c>
      <c r="L9051" s="4" t="s">
        <v>3387</v>
      </c>
      <c r="M9051" s="4" t="s">
        <v>3106</v>
      </c>
      <c r="N9051" t="s">
        <v>5381</v>
      </c>
      <c r="O9051" s="22" t="e">
        <f>+VLOOKUP(E9051,[2]Sheet1!C$6490:L$6962,9,0)</f>
        <v>#N/A</v>
      </c>
      <c r="P9051" s="22" t="e">
        <f t="shared" si="459"/>
        <v>#N/A</v>
      </c>
      <c r="Q9051" s="1" t="e">
        <f>+VLOOKUP(E9051,[2]Sheet1!C$6490:L$6962,10,0)</f>
        <v>#N/A</v>
      </c>
    </row>
    <row r="9052" spans="3:17" x14ac:dyDescent="0.2">
      <c r="C9052" s="8">
        <v>45939</v>
      </c>
      <c r="D9052" s="4" t="s">
        <v>19035</v>
      </c>
      <c r="E9052">
        <f t="shared" si="457"/>
        <v>66771</v>
      </c>
      <c r="F9052" s="4" t="s">
        <v>12142</v>
      </c>
      <c r="G9052" s="4" t="s">
        <v>19290</v>
      </c>
      <c r="H9052" s="12">
        <v>230760</v>
      </c>
      <c r="I9052" s="11" t="s">
        <v>548</v>
      </c>
      <c r="J9052" s="12">
        <v>18461</v>
      </c>
      <c r="K9052" s="12">
        <f t="shared" si="458"/>
        <v>249221</v>
      </c>
      <c r="L9052" s="4" t="s">
        <v>3387</v>
      </c>
      <c r="M9052" s="4" t="s">
        <v>3106</v>
      </c>
      <c r="N9052" t="s">
        <v>5381</v>
      </c>
      <c r="O9052" s="22" t="e">
        <f>+VLOOKUP(E9052,[2]Sheet1!C$6490:L$6962,9,0)</f>
        <v>#N/A</v>
      </c>
      <c r="P9052" s="22" t="e">
        <f t="shared" si="459"/>
        <v>#N/A</v>
      </c>
      <c r="Q9052" s="1" t="e">
        <f>+VLOOKUP(E9052,[2]Sheet1!C$6490:L$6962,10,0)</f>
        <v>#N/A</v>
      </c>
    </row>
    <row r="9053" spans="3:17" x14ac:dyDescent="0.2">
      <c r="C9053" s="8">
        <v>45939</v>
      </c>
      <c r="D9053" s="4" t="s">
        <v>19036</v>
      </c>
      <c r="E9053">
        <f t="shared" si="457"/>
        <v>66772</v>
      </c>
      <c r="F9053" s="4" t="s">
        <v>12142</v>
      </c>
      <c r="G9053" s="4" t="s">
        <v>19291</v>
      </c>
      <c r="H9053" s="12">
        <v>184608</v>
      </c>
      <c r="I9053" s="11" t="s">
        <v>548</v>
      </c>
      <c r="J9053" s="12">
        <v>14769</v>
      </c>
      <c r="K9053" s="12">
        <f t="shared" si="458"/>
        <v>199377</v>
      </c>
      <c r="L9053" s="4" t="s">
        <v>3387</v>
      </c>
      <c r="M9053" s="4" t="s">
        <v>3106</v>
      </c>
      <c r="N9053" t="s">
        <v>5381</v>
      </c>
      <c r="O9053" s="22" t="e">
        <f>+VLOOKUP(E9053,[2]Sheet1!C$6490:L$6962,9,0)</f>
        <v>#N/A</v>
      </c>
      <c r="P9053" s="22" t="e">
        <f t="shared" si="459"/>
        <v>#N/A</v>
      </c>
      <c r="Q9053" s="1" t="e">
        <f>+VLOOKUP(E9053,[2]Sheet1!C$6490:L$6962,10,0)</f>
        <v>#N/A</v>
      </c>
    </row>
    <row r="9054" spans="3:17" x14ac:dyDescent="0.2">
      <c r="C9054" s="8">
        <v>45940</v>
      </c>
      <c r="D9054" s="4" t="s">
        <v>19037</v>
      </c>
      <c r="E9054">
        <f t="shared" si="457"/>
        <v>66853</v>
      </c>
      <c r="F9054" s="4" t="s">
        <v>12142</v>
      </c>
      <c r="G9054" s="4" t="s">
        <v>19292</v>
      </c>
      <c r="H9054" s="12">
        <v>230760</v>
      </c>
      <c r="I9054" s="11" t="s">
        <v>548</v>
      </c>
      <c r="J9054" s="12">
        <v>18461</v>
      </c>
      <c r="K9054" s="12">
        <f t="shared" si="458"/>
        <v>249221</v>
      </c>
      <c r="L9054" s="4" t="s">
        <v>3387</v>
      </c>
      <c r="M9054" s="4" t="s">
        <v>3106</v>
      </c>
      <c r="N9054" t="s">
        <v>5381</v>
      </c>
      <c r="O9054" s="22" t="e">
        <f>+VLOOKUP(E9054,[2]Sheet1!C$6490:L$6962,9,0)</f>
        <v>#N/A</v>
      </c>
      <c r="P9054" s="22" t="e">
        <f t="shared" si="459"/>
        <v>#N/A</v>
      </c>
      <c r="Q9054" s="1" t="e">
        <f>+VLOOKUP(E9054,[2]Sheet1!C$6490:L$6962,10,0)</f>
        <v>#N/A</v>
      </c>
    </row>
    <row r="9055" spans="3:17" x14ac:dyDescent="0.2">
      <c r="C9055" s="8">
        <v>45940</v>
      </c>
      <c r="D9055" s="4" t="s">
        <v>19038</v>
      </c>
      <c r="E9055">
        <f t="shared" si="457"/>
        <v>66854</v>
      </c>
      <c r="F9055" s="4" t="s">
        <v>12142</v>
      </c>
      <c r="G9055" s="4" t="s">
        <v>19293</v>
      </c>
      <c r="H9055" s="12">
        <v>184608</v>
      </c>
      <c r="I9055" s="11" t="s">
        <v>548</v>
      </c>
      <c r="J9055" s="12">
        <v>14769</v>
      </c>
      <c r="K9055" s="12">
        <f t="shared" si="458"/>
        <v>199377</v>
      </c>
      <c r="L9055" s="4" t="s">
        <v>3387</v>
      </c>
      <c r="M9055" s="4" t="s">
        <v>3106</v>
      </c>
      <c r="N9055" t="s">
        <v>5381</v>
      </c>
      <c r="O9055" s="22" t="e">
        <f>+VLOOKUP(E9055,[2]Sheet1!C$6490:L$6962,9,0)</f>
        <v>#N/A</v>
      </c>
      <c r="P9055" s="22" t="e">
        <f t="shared" si="459"/>
        <v>#N/A</v>
      </c>
      <c r="Q9055" s="1" t="e">
        <f>+VLOOKUP(E9055,[2]Sheet1!C$6490:L$6962,10,0)</f>
        <v>#N/A</v>
      </c>
    </row>
    <row r="9056" spans="3:17" x14ac:dyDescent="0.2">
      <c r="C9056" s="8">
        <v>45940</v>
      </c>
      <c r="D9056" s="4" t="s">
        <v>19039</v>
      </c>
      <c r="E9056">
        <f t="shared" si="457"/>
        <v>66855</v>
      </c>
      <c r="F9056" s="4" t="s">
        <v>12142</v>
      </c>
      <c r="G9056" s="4" t="s">
        <v>19294</v>
      </c>
      <c r="H9056" s="12">
        <v>184608</v>
      </c>
      <c r="I9056" s="11" t="s">
        <v>548</v>
      </c>
      <c r="J9056" s="12">
        <v>14769</v>
      </c>
      <c r="K9056" s="12">
        <f t="shared" si="458"/>
        <v>199377</v>
      </c>
      <c r="L9056" s="4" t="s">
        <v>3387</v>
      </c>
      <c r="M9056" s="4" t="s">
        <v>3106</v>
      </c>
      <c r="N9056" t="s">
        <v>5381</v>
      </c>
      <c r="O9056" s="22" t="e">
        <f>+VLOOKUP(E9056,[2]Sheet1!C$6490:L$6962,9,0)</f>
        <v>#N/A</v>
      </c>
      <c r="P9056" s="22" t="e">
        <f t="shared" si="459"/>
        <v>#N/A</v>
      </c>
      <c r="Q9056" s="1" t="e">
        <f>+VLOOKUP(E9056,[2]Sheet1!C$6490:L$6962,10,0)</f>
        <v>#N/A</v>
      </c>
    </row>
    <row r="9057" spans="3:17" x14ac:dyDescent="0.2">
      <c r="C9057" s="8">
        <v>45940</v>
      </c>
      <c r="D9057" s="4" t="s">
        <v>19040</v>
      </c>
      <c r="E9057">
        <f t="shared" si="457"/>
        <v>66856</v>
      </c>
      <c r="F9057" s="4" t="s">
        <v>12142</v>
      </c>
      <c r="G9057" s="4" t="s">
        <v>19295</v>
      </c>
      <c r="H9057" s="12">
        <v>346140</v>
      </c>
      <c r="I9057" s="11" t="s">
        <v>548</v>
      </c>
      <c r="J9057" s="12">
        <v>27691</v>
      </c>
      <c r="K9057" s="12">
        <f t="shared" si="458"/>
        <v>373831</v>
      </c>
      <c r="L9057" s="4" t="s">
        <v>3387</v>
      </c>
      <c r="M9057" s="4" t="s">
        <v>3106</v>
      </c>
      <c r="N9057" t="s">
        <v>5381</v>
      </c>
      <c r="O9057" s="22" t="e">
        <f>+VLOOKUP(E9057,[2]Sheet1!C$6490:L$6962,9,0)</f>
        <v>#N/A</v>
      </c>
      <c r="P9057" s="22" t="e">
        <f t="shared" si="459"/>
        <v>#N/A</v>
      </c>
      <c r="Q9057" s="1" t="e">
        <f>+VLOOKUP(E9057,[2]Sheet1!C$6490:L$6962,10,0)</f>
        <v>#N/A</v>
      </c>
    </row>
    <row r="9058" spans="3:17" x14ac:dyDescent="0.2">
      <c r="C9058" s="8">
        <v>45940</v>
      </c>
      <c r="D9058" s="4" t="s">
        <v>19041</v>
      </c>
      <c r="E9058">
        <f t="shared" si="457"/>
        <v>66857</v>
      </c>
      <c r="F9058" s="4" t="s">
        <v>12142</v>
      </c>
      <c r="G9058" s="4" t="s">
        <v>19296</v>
      </c>
      <c r="H9058" s="12">
        <v>230760</v>
      </c>
      <c r="I9058" s="11" t="s">
        <v>548</v>
      </c>
      <c r="J9058" s="12">
        <v>18461</v>
      </c>
      <c r="K9058" s="12">
        <f t="shared" si="458"/>
        <v>249221</v>
      </c>
      <c r="L9058" s="4" t="s">
        <v>3387</v>
      </c>
      <c r="M9058" s="4" t="s">
        <v>3106</v>
      </c>
      <c r="N9058" t="s">
        <v>5381</v>
      </c>
      <c r="O9058" s="22" t="e">
        <f>+VLOOKUP(E9058,[2]Sheet1!C$6490:L$6962,9,0)</f>
        <v>#N/A</v>
      </c>
      <c r="P9058" s="22" t="e">
        <f t="shared" si="459"/>
        <v>#N/A</v>
      </c>
      <c r="Q9058" s="1" t="e">
        <f>+VLOOKUP(E9058,[2]Sheet1!C$6490:L$6962,10,0)</f>
        <v>#N/A</v>
      </c>
    </row>
    <row r="9059" spans="3:17" x14ac:dyDescent="0.2">
      <c r="C9059" s="8">
        <v>45940</v>
      </c>
      <c r="D9059" s="4" t="s">
        <v>19042</v>
      </c>
      <c r="E9059">
        <f t="shared" si="457"/>
        <v>66858</v>
      </c>
      <c r="F9059" s="4" t="s">
        <v>12142</v>
      </c>
      <c r="G9059" s="4" t="s">
        <v>19297</v>
      </c>
      <c r="H9059" s="12">
        <v>230760</v>
      </c>
      <c r="I9059" s="11" t="s">
        <v>548</v>
      </c>
      <c r="J9059" s="12">
        <v>18461</v>
      </c>
      <c r="K9059" s="12">
        <f t="shared" si="458"/>
        <v>249221</v>
      </c>
      <c r="L9059" s="4" t="s">
        <v>3387</v>
      </c>
      <c r="M9059" s="4" t="s">
        <v>3106</v>
      </c>
      <c r="N9059" t="s">
        <v>5381</v>
      </c>
      <c r="O9059" s="22" t="e">
        <f>+VLOOKUP(E9059,[2]Sheet1!C$6490:L$6962,9,0)</f>
        <v>#N/A</v>
      </c>
      <c r="P9059" s="22" t="e">
        <f t="shared" si="459"/>
        <v>#N/A</v>
      </c>
      <c r="Q9059" s="1" t="e">
        <f>+VLOOKUP(E9059,[2]Sheet1!C$6490:L$6962,10,0)</f>
        <v>#N/A</v>
      </c>
    </row>
    <row r="9060" spans="3:17" x14ac:dyDescent="0.2">
      <c r="C9060" s="8">
        <v>45940</v>
      </c>
      <c r="D9060" s="4" t="s">
        <v>19043</v>
      </c>
      <c r="E9060">
        <f t="shared" si="457"/>
        <v>66859</v>
      </c>
      <c r="F9060" s="4" t="s">
        <v>12142</v>
      </c>
      <c r="G9060" s="4" t="s">
        <v>19298</v>
      </c>
      <c r="H9060" s="12">
        <v>230760</v>
      </c>
      <c r="I9060" s="11" t="s">
        <v>548</v>
      </c>
      <c r="J9060" s="12">
        <v>18461</v>
      </c>
      <c r="K9060" s="12">
        <f t="shared" si="458"/>
        <v>249221</v>
      </c>
      <c r="L9060" s="4" t="s">
        <v>3387</v>
      </c>
      <c r="M9060" s="4" t="s">
        <v>3106</v>
      </c>
      <c r="N9060" t="s">
        <v>5381</v>
      </c>
      <c r="O9060" s="22" t="e">
        <f>+VLOOKUP(E9060,[2]Sheet1!C$6490:L$6962,9,0)</f>
        <v>#N/A</v>
      </c>
      <c r="P9060" s="22" t="e">
        <f t="shared" si="459"/>
        <v>#N/A</v>
      </c>
      <c r="Q9060" s="1" t="e">
        <f>+VLOOKUP(E9060,[2]Sheet1!C$6490:L$6962,10,0)</f>
        <v>#N/A</v>
      </c>
    </row>
    <row r="9061" spans="3:17" x14ac:dyDescent="0.2">
      <c r="C9061" s="8">
        <v>45940</v>
      </c>
      <c r="D9061" s="4" t="s">
        <v>19044</v>
      </c>
      <c r="E9061">
        <f t="shared" si="457"/>
        <v>66860</v>
      </c>
      <c r="F9061" s="4" t="s">
        <v>12142</v>
      </c>
      <c r="G9061" s="4" t="s">
        <v>19299</v>
      </c>
      <c r="H9061" s="12">
        <v>461520</v>
      </c>
      <c r="I9061" s="11" t="s">
        <v>548</v>
      </c>
      <c r="J9061" s="12">
        <v>36922</v>
      </c>
      <c r="K9061" s="12">
        <f t="shared" si="458"/>
        <v>498442</v>
      </c>
      <c r="L9061" s="4" t="s">
        <v>3387</v>
      </c>
      <c r="M9061" s="4" t="s">
        <v>3106</v>
      </c>
      <c r="N9061" t="s">
        <v>5381</v>
      </c>
      <c r="O9061" s="22" t="e">
        <f>+VLOOKUP(E9061,[2]Sheet1!C$6490:L$6962,9,0)</f>
        <v>#N/A</v>
      </c>
      <c r="P9061" s="22" t="e">
        <f t="shared" si="459"/>
        <v>#N/A</v>
      </c>
      <c r="Q9061" s="1" t="e">
        <f>+VLOOKUP(E9061,[2]Sheet1!C$6490:L$6962,10,0)</f>
        <v>#N/A</v>
      </c>
    </row>
    <row r="9062" spans="3:17" x14ac:dyDescent="0.2">
      <c r="C9062" s="8">
        <v>45946</v>
      </c>
      <c r="D9062" s="4" t="s">
        <v>19045</v>
      </c>
      <c r="E9062">
        <f t="shared" si="457"/>
        <v>68445</v>
      </c>
      <c r="F9062" s="4" t="s">
        <v>12142</v>
      </c>
      <c r="G9062" s="4" t="s">
        <v>19300</v>
      </c>
      <c r="H9062" s="12">
        <v>461520</v>
      </c>
      <c r="I9062" s="11" t="s">
        <v>548</v>
      </c>
      <c r="J9062" s="12">
        <v>36922</v>
      </c>
      <c r="K9062" s="12">
        <f t="shared" si="458"/>
        <v>498442</v>
      </c>
      <c r="L9062" s="4" t="s">
        <v>3387</v>
      </c>
      <c r="M9062" s="4" t="s">
        <v>3106</v>
      </c>
      <c r="N9062" t="s">
        <v>5381</v>
      </c>
      <c r="O9062" s="22" t="e">
        <f>+VLOOKUP(E9062,[2]Sheet1!C$6490:L$6962,9,0)</f>
        <v>#N/A</v>
      </c>
      <c r="P9062" s="22" t="e">
        <f t="shared" si="459"/>
        <v>#N/A</v>
      </c>
      <c r="Q9062" s="1" t="e">
        <f>+VLOOKUP(E9062,[2]Sheet1!C$6490:L$6962,10,0)</f>
        <v>#N/A</v>
      </c>
    </row>
    <row r="9063" spans="3:17" x14ac:dyDescent="0.2">
      <c r="C9063" s="8">
        <v>45946</v>
      </c>
      <c r="D9063" s="4" t="s">
        <v>19046</v>
      </c>
      <c r="E9063">
        <f t="shared" si="457"/>
        <v>68446</v>
      </c>
      <c r="F9063" s="4" t="s">
        <v>12142</v>
      </c>
      <c r="G9063" s="4" t="s">
        <v>19301</v>
      </c>
      <c r="H9063" s="12">
        <v>230760</v>
      </c>
      <c r="I9063" s="11" t="s">
        <v>548</v>
      </c>
      <c r="J9063" s="12">
        <v>18461</v>
      </c>
      <c r="K9063" s="12">
        <f t="shared" si="458"/>
        <v>249221</v>
      </c>
      <c r="L9063" s="4" t="s">
        <v>3387</v>
      </c>
      <c r="M9063" s="4" t="s">
        <v>3106</v>
      </c>
      <c r="N9063" t="s">
        <v>5381</v>
      </c>
      <c r="O9063" s="22" t="e">
        <f>+VLOOKUP(E9063,[2]Sheet1!C$6490:L$6962,9,0)</f>
        <v>#N/A</v>
      </c>
      <c r="P9063" s="22" t="e">
        <f t="shared" si="459"/>
        <v>#N/A</v>
      </c>
      <c r="Q9063" s="1" t="e">
        <f>+VLOOKUP(E9063,[2]Sheet1!C$6490:L$6962,10,0)</f>
        <v>#N/A</v>
      </c>
    </row>
    <row r="9064" spans="3:17" x14ac:dyDescent="0.2">
      <c r="C9064" s="8">
        <v>45946</v>
      </c>
      <c r="D9064" s="4" t="s">
        <v>19047</v>
      </c>
      <c r="E9064">
        <f t="shared" si="457"/>
        <v>68447</v>
      </c>
      <c r="F9064" s="4" t="s">
        <v>12142</v>
      </c>
      <c r="G9064" s="4" t="s">
        <v>19302</v>
      </c>
      <c r="H9064" s="12">
        <v>230760</v>
      </c>
      <c r="I9064" s="11" t="s">
        <v>548</v>
      </c>
      <c r="J9064" s="12">
        <v>18461</v>
      </c>
      <c r="K9064" s="12">
        <f t="shared" si="458"/>
        <v>249221</v>
      </c>
      <c r="L9064" s="4" t="s">
        <v>3387</v>
      </c>
      <c r="M9064" s="4" t="s">
        <v>3106</v>
      </c>
      <c r="N9064" t="s">
        <v>5381</v>
      </c>
      <c r="O9064" s="22" t="e">
        <f>+VLOOKUP(E9064,[2]Sheet1!C$6490:L$6962,9,0)</f>
        <v>#N/A</v>
      </c>
      <c r="P9064" s="22" t="e">
        <f t="shared" si="459"/>
        <v>#N/A</v>
      </c>
      <c r="Q9064" s="1" t="e">
        <f>+VLOOKUP(E9064,[2]Sheet1!C$6490:L$6962,10,0)</f>
        <v>#N/A</v>
      </c>
    </row>
    <row r="9065" spans="3:17" x14ac:dyDescent="0.2">
      <c r="C9065" s="8">
        <v>45946</v>
      </c>
      <c r="D9065" s="4" t="s">
        <v>19048</v>
      </c>
      <c r="E9065">
        <f t="shared" si="457"/>
        <v>68448</v>
      </c>
      <c r="F9065" s="4" t="s">
        <v>12142</v>
      </c>
      <c r="G9065" s="4" t="s">
        <v>19303</v>
      </c>
      <c r="H9065" s="12">
        <v>230760</v>
      </c>
      <c r="I9065" s="11" t="s">
        <v>548</v>
      </c>
      <c r="J9065" s="12">
        <v>18461</v>
      </c>
      <c r="K9065" s="12">
        <f t="shared" si="458"/>
        <v>249221</v>
      </c>
      <c r="L9065" s="4" t="s">
        <v>3387</v>
      </c>
      <c r="M9065" s="4" t="s">
        <v>3106</v>
      </c>
      <c r="N9065" t="s">
        <v>5381</v>
      </c>
      <c r="O9065" s="22" t="e">
        <f>+VLOOKUP(E9065,[2]Sheet1!C$6490:L$6962,9,0)</f>
        <v>#N/A</v>
      </c>
      <c r="P9065" s="22" t="e">
        <f t="shared" si="459"/>
        <v>#N/A</v>
      </c>
      <c r="Q9065" s="1" t="e">
        <f>+VLOOKUP(E9065,[2]Sheet1!C$6490:L$6962,10,0)</f>
        <v>#N/A</v>
      </c>
    </row>
    <row r="9066" spans="3:17" x14ac:dyDescent="0.2">
      <c r="C9066" s="8">
        <v>45946</v>
      </c>
      <c r="D9066" s="4" t="s">
        <v>19049</v>
      </c>
      <c r="E9066">
        <f t="shared" si="457"/>
        <v>68449</v>
      </c>
      <c r="F9066" s="4" t="s">
        <v>12142</v>
      </c>
      <c r="G9066" s="4" t="s">
        <v>19304</v>
      </c>
      <c r="H9066" s="12">
        <v>346140</v>
      </c>
      <c r="I9066" s="11" t="s">
        <v>548</v>
      </c>
      <c r="J9066" s="12">
        <v>27691</v>
      </c>
      <c r="K9066" s="12">
        <f t="shared" si="458"/>
        <v>373831</v>
      </c>
      <c r="L9066" s="4" t="s">
        <v>3387</v>
      </c>
      <c r="M9066" s="4" t="s">
        <v>3106</v>
      </c>
      <c r="N9066" t="s">
        <v>5381</v>
      </c>
      <c r="O9066" s="22" t="e">
        <f>+VLOOKUP(E9066,[2]Sheet1!C$6490:L$6962,9,0)</f>
        <v>#N/A</v>
      </c>
      <c r="P9066" s="22" t="e">
        <f t="shared" si="459"/>
        <v>#N/A</v>
      </c>
      <c r="Q9066" s="1" t="e">
        <f>+VLOOKUP(E9066,[2]Sheet1!C$6490:L$6962,10,0)</f>
        <v>#N/A</v>
      </c>
    </row>
    <row r="9067" spans="3:17" x14ac:dyDescent="0.2">
      <c r="C9067" s="8">
        <v>45946</v>
      </c>
      <c r="D9067" s="4" t="s">
        <v>19050</v>
      </c>
      <c r="E9067">
        <f t="shared" ref="E9067:E9130" si="460">0+D9067</f>
        <v>68450</v>
      </c>
      <c r="F9067" s="4" t="s">
        <v>12142</v>
      </c>
      <c r="G9067" s="4" t="s">
        <v>19305</v>
      </c>
      <c r="H9067" s="12">
        <v>461520</v>
      </c>
      <c r="I9067" s="11" t="s">
        <v>548</v>
      </c>
      <c r="J9067" s="12">
        <v>36922</v>
      </c>
      <c r="K9067" s="12">
        <f t="shared" si="458"/>
        <v>498442</v>
      </c>
      <c r="L9067" s="4" t="s">
        <v>3387</v>
      </c>
      <c r="M9067" s="4" t="s">
        <v>3106</v>
      </c>
      <c r="N9067" t="s">
        <v>5381</v>
      </c>
      <c r="O9067" s="22" t="e">
        <f>+VLOOKUP(E9067,[2]Sheet1!C$6490:L$6962,9,0)</f>
        <v>#N/A</v>
      </c>
      <c r="P9067" s="22" t="e">
        <f t="shared" si="459"/>
        <v>#N/A</v>
      </c>
      <c r="Q9067" s="1" t="e">
        <f>+VLOOKUP(E9067,[2]Sheet1!C$6490:L$6962,10,0)</f>
        <v>#N/A</v>
      </c>
    </row>
    <row r="9068" spans="3:17" x14ac:dyDescent="0.2">
      <c r="C9068" s="8">
        <v>45946</v>
      </c>
      <c r="D9068" s="4" t="s">
        <v>19051</v>
      </c>
      <c r="E9068">
        <f t="shared" si="460"/>
        <v>68451</v>
      </c>
      <c r="F9068" s="4" t="s">
        <v>12142</v>
      </c>
      <c r="G9068" s="4" t="s">
        <v>19306</v>
      </c>
      <c r="H9068" s="12">
        <v>230760</v>
      </c>
      <c r="I9068" s="11" t="s">
        <v>548</v>
      </c>
      <c r="J9068" s="12">
        <v>18461</v>
      </c>
      <c r="K9068" s="12">
        <f t="shared" si="458"/>
        <v>249221</v>
      </c>
      <c r="L9068" s="4" t="s">
        <v>3387</v>
      </c>
      <c r="M9068" s="4" t="s">
        <v>3106</v>
      </c>
      <c r="N9068" t="s">
        <v>5381</v>
      </c>
      <c r="O9068" s="22" t="e">
        <f>+VLOOKUP(E9068,[2]Sheet1!C$6490:L$6962,9,0)</f>
        <v>#N/A</v>
      </c>
      <c r="P9068" s="22" t="e">
        <f t="shared" si="459"/>
        <v>#N/A</v>
      </c>
      <c r="Q9068" s="1" t="e">
        <f>+VLOOKUP(E9068,[2]Sheet1!C$6490:L$6962,10,0)</f>
        <v>#N/A</v>
      </c>
    </row>
    <row r="9069" spans="3:17" x14ac:dyDescent="0.2">
      <c r="C9069" s="8">
        <v>45946</v>
      </c>
      <c r="D9069" s="4" t="s">
        <v>19052</v>
      </c>
      <c r="E9069">
        <f t="shared" si="460"/>
        <v>68452</v>
      </c>
      <c r="F9069" s="4" t="s">
        <v>12142</v>
      </c>
      <c r="G9069" s="4" t="s">
        <v>19307</v>
      </c>
      <c r="H9069" s="12">
        <v>230760</v>
      </c>
      <c r="I9069" s="11" t="s">
        <v>548</v>
      </c>
      <c r="J9069" s="12">
        <v>18461</v>
      </c>
      <c r="K9069" s="12">
        <f t="shared" si="458"/>
        <v>249221</v>
      </c>
      <c r="L9069" s="4" t="s">
        <v>3387</v>
      </c>
      <c r="M9069" s="4" t="s">
        <v>3106</v>
      </c>
      <c r="N9069" t="s">
        <v>5381</v>
      </c>
      <c r="O9069" s="22" t="e">
        <f>+VLOOKUP(E9069,[2]Sheet1!C$6490:L$6962,9,0)</f>
        <v>#N/A</v>
      </c>
      <c r="P9069" s="22" t="e">
        <f t="shared" si="459"/>
        <v>#N/A</v>
      </c>
      <c r="Q9069" s="1" t="e">
        <f>+VLOOKUP(E9069,[2]Sheet1!C$6490:L$6962,10,0)</f>
        <v>#N/A</v>
      </c>
    </row>
    <row r="9070" spans="3:17" x14ac:dyDescent="0.2">
      <c r="C9070" s="8">
        <v>45946</v>
      </c>
      <c r="D9070" s="4" t="s">
        <v>19053</v>
      </c>
      <c r="E9070">
        <f t="shared" si="460"/>
        <v>68454</v>
      </c>
      <c r="F9070" s="4" t="s">
        <v>12142</v>
      </c>
      <c r="G9070" s="4" t="s">
        <v>19308</v>
      </c>
      <c r="H9070" s="12">
        <v>230760</v>
      </c>
      <c r="I9070" s="11" t="s">
        <v>548</v>
      </c>
      <c r="J9070" s="12">
        <v>18461</v>
      </c>
      <c r="K9070" s="12">
        <f t="shared" si="458"/>
        <v>249221</v>
      </c>
      <c r="L9070" s="4" t="s">
        <v>3387</v>
      </c>
      <c r="M9070" s="4" t="s">
        <v>3106</v>
      </c>
      <c r="N9070" t="s">
        <v>5381</v>
      </c>
      <c r="O9070" s="22" t="e">
        <f>+VLOOKUP(E9070,[2]Sheet1!C$6490:L$6962,9,0)</f>
        <v>#N/A</v>
      </c>
      <c r="P9070" s="22" t="e">
        <f t="shared" si="459"/>
        <v>#N/A</v>
      </c>
      <c r="Q9070" s="1" t="e">
        <f>+VLOOKUP(E9070,[2]Sheet1!C$6490:L$6962,10,0)</f>
        <v>#N/A</v>
      </c>
    </row>
    <row r="9071" spans="3:17" x14ac:dyDescent="0.2">
      <c r="C9071" s="8">
        <v>45946</v>
      </c>
      <c r="D9071" s="4" t="s">
        <v>19054</v>
      </c>
      <c r="E9071">
        <f t="shared" si="460"/>
        <v>68455</v>
      </c>
      <c r="F9071" s="4" t="s">
        <v>12142</v>
      </c>
      <c r="G9071" s="4" t="s">
        <v>19309</v>
      </c>
      <c r="H9071" s="12">
        <v>230760</v>
      </c>
      <c r="I9071" s="11" t="s">
        <v>548</v>
      </c>
      <c r="J9071" s="12">
        <v>18461</v>
      </c>
      <c r="K9071" s="12">
        <f t="shared" si="458"/>
        <v>249221</v>
      </c>
      <c r="L9071" s="4" t="s">
        <v>3387</v>
      </c>
      <c r="M9071" s="4" t="s">
        <v>3106</v>
      </c>
      <c r="N9071" t="s">
        <v>5381</v>
      </c>
      <c r="O9071" s="22" t="e">
        <f>+VLOOKUP(E9071,[2]Sheet1!C$6490:L$6962,9,0)</f>
        <v>#N/A</v>
      </c>
      <c r="P9071" s="22" t="e">
        <f t="shared" si="459"/>
        <v>#N/A</v>
      </c>
      <c r="Q9071" s="1" t="e">
        <f>+VLOOKUP(E9071,[2]Sheet1!C$6490:L$6962,10,0)</f>
        <v>#N/A</v>
      </c>
    </row>
    <row r="9072" spans="3:17" x14ac:dyDescent="0.2">
      <c r="C9072" s="8">
        <v>45946</v>
      </c>
      <c r="D9072" s="4" t="s">
        <v>19055</v>
      </c>
      <c r="E9072">
        <f t="shared" si="460"/>
        <v>68456</v>
      </c>
      <c r="F9072" s="4" t="s">
        <v>12142</v>
      </c>
      <c r="G9072" s="4" t="s">
        <v>19310</v>
      </c>
      <c r="H9072" s="12">
        <v>230760</v>
      </c>
      <c r="I9072" s="11" t="s">
        <v>548</v>
      </c>
      <c r="J9072" s="12">
        <v>18461</v>
      </c>
      <c r="K9072" s="12">
        <f t="shared" si="458"/>
        <v>249221</v>
      </c>
      <c r="L9072" s="4" t="s">
        <v>3387</v>
      </c>
      <c r="M9072" s="4" t="s">
        <v>3106</v>
      </c>
      <c r="N9072" t="s">
        <v>5381</v>
      </c>
      <c r="O9072" s="22" t="e">
        <f>+VLOOKUP(E9072,[2]Sheet1!C$6490:L$6962,9,0)</f>
        <v>#N/A</v>
      </c>
      <c r="P9072" s="22" t="e">
        <f t="shared" si="459"/>
        <v>#N/A</v>
      </c>
      <c r="Q9072" s="1" t="e">
        <f>+VLOOKUP(E9072,[2]Sheet1!C$6490:L$6962,10,0)</f>
        <v>#N/A</v>
      </c>
    </row>
    <row r="9073" spans="2:17" x14ac:dyDescent="0.2">
      <c r="C9073" s="8">
        <v>45946</v>
      </c>
      <c r="D9073" s="4" t="s">
        <v>19056</v>
      </c>
      <c r="E9073">
        <f t="shared" si="460"/>
        <v>68457</v>
      </c>
      <c r="F9073" s="4" t="s">
        <v>12142</v>
      </c>
      <c r="G9073" s="4" t="s">
        <v>19311</v>
      </c>
      <c r="H9073" s="12">
        <v>230760</v>
      </c>
      <c r="I9073" s="11" t="s">
        <v>548</v>
      </c>
      <c r="J9073" s="12">
        <v>18461</v>
      </c>
      <c r="K9073" s="12">
        <f t="shared" si="458"/>
        <v>249221</v>
      </c>
      <c r="L9073" s="4" t="s">
        <v>3387</v>
      </c>
      <c r="M9073" s="4" t="s">
        <v>3106</v>
      </c>
      <c r="N9073" t="s">
        <v>5381</v>
      </c>
      <c r="O9073" s="22" t="e">
        <f>+VLOOKUP(E9073,[2]Sheet1!C$6490:L$6962,9,0)</f>
        <v>#N/A</v>
      </c>
      <c r="P9073" s="22" t="e">
        <f t="shared" si="459"/>
        <v>#N/A</v>
      </c>
      <c r="Q9073" s="1" t="e">
        <f>+VLOOKUP(E9073,[2]Sheet1!C$6490:L$6962,10,0)</f>
        <v>#N/A</v>
      </c>
    </row>
    <row r="9074" spans="2:17" x14ac:dyDescent="0.2">
      <c r="C9074" s="8">
        <v>45946</v>
      </c>
      <c r="D9074" s="4" t="s">
        <v>19057</v>
      </c>
      <c r="E9074">
        <f t="shared" si="460"/>
        <v>68458</v>
      </c>
      <c r="F9074" s="4" t="s">
        <v>12142</v>
      </c>
      <c r="G9074" s="4" t="s">
        <v>19312</v>
      </c>
      <c r="H9074" s="12">
        <v>230760</v>
      </c>
      <c r="I9074" s="11" t="s">
        <v>548</v>
      </c>
      <c r="J9074" s="12">
        <v>18461</v>
      </c>
      <c r="K9074" s="12">
        <f t="shared" si="458"/>
        <v>249221</v>
      </c>
      <c r="L9074" s="4" t="s">
        <v>3387</v>
      </c>
      <c r="M9074" s="4" t="s">
        <v>3106</v>
      </c>
      <c r="N9074" t="s">
        <v>5381</v>
      </c>
      <c r="O9074" s="22" t="e">
        <f>+VLOOKUP(E9074,[2]Sheet1!C$6490:L$6962,9,0)</f>
        <v>#N/A</v>
      </c>
      <c r="P9074" s="22" t="e">
        <f t="shared" si="459"/>
        <v>#N/A</v>
      </c>
      <c r="Q9074" s="1" t="e">
        <f>+VLOOKUP(E9074,[2]Sheet1!C$6490:L$6962,10,0)</f>
        <v>#N/A</v>
      </c>
    </row>
    <row r="9075" spans="2:17" x14ac:dyDescent="0.2">
      <c r="C9075" s="8">
        <v>45946</v>
      </c>
      <c r="D9075" s="4" t="s">
        <v>19058</v>
      </c>
      <c r="E9075">
        <f t="shared" si="460"/>
        <v>68459</v>
      </c>
      <c r="F9075" s="4" t="s">
        <v>12142</v>
      </c>
      <c r="G9075" s="4" t="s">
        <v>19313</v>
      </c>
      <c r="H9075" s="12">
        <v>230760</v>
      </c>
      <c r="I9075" s="11" t="s">
        <v>548</v>
      </c>
      <c r="J9075" s="12">
        <v>18461</v>
      </c>
      <c r="K9075" s="12">
        <f t="shared" si="458"/>
        <v>249221</v>
      </c>
      <c r="L9075" s="4" t="s">
        <v>3387</v>
      </c>
      <c r="M9075" s="4" t="s">
        <v>3106</v>
      </c>
      <c r="N9075" t="s">
        <v>5381</v>
      </c>
      <c r="O9075" s="22" t="e">
        <f>+VLOOKUP(E9075,[2]Sheet1!C$6490:L$6962,9,0)</f>
        <v>#N/A</v>
      </c>
      <c r="P9075" s="22" t="e">
        <f t="shared" si="459"/>
        <v>#N/A</v>
      </c>
      <c r="Q9075" s="1" t="e">
        <f>+VLOOKUP(E9075,[2]Sheet1!C$6490:L$6962,10,0)</f>
        <v>#N/A</v>
      </c>
    </row>
    <row r="9076" spans="2:17" x14ac:dyDescent="0.2">
      <c r="C9076" s="8">
        <v>45946</v>
      </c>
      <c r="D9076" s="4" t="s">
        <v>19059</v>
      </c>
      <c r="E9076">
        <f t="shared" si="460"/>
        <v>68460</v>
      </c>
      <c r="F9076" s="4" t="s">
        <v>12142</v>
      </c>
      <c r="G9076" s="4" t="s">
        <v>19314</v>
      </c>
      <c r="H9076" s="12">
        <v>346140</v>
      </c>
      <c r="I9076" s="11" t="s">
        <v>548</v>
      </c>
      <c r="J9076" s="12">
        <v>27691</v>
      </c>
      <c r="K9076" s="12">
        <f t="shared" si="458"/>
        <v>373831</v>
      </c>
      <c r="L9076" s="4" t="s">
        <v>3387</v>
      </c>
      <c r="M9076" s="4" t="s">
        <v>3106</v>
      </c>
      <c r="N9076" t="s">
        <v>5381</v>
      </c>
      <c r="O9076" s="22" t="e">
        <f>+VLOOKUP(E9076,[2]Sheet1!C$6490:L$6962,9,0)</f>
        <v>#N/A</v>
      </c>
      <c r="P9076" s="22" t="e">
        <f t="shared" si="459"/>
        <v>#N/A</v>
      </c>
      <c r="Q9076" s="1" t="e">
        <f>+VLOOKUP(E9076,[2]Sheet1!C$6490:L$6962,10,0)</f>
        <v>#N/A</v>
      </c>
    </row>
    <row r="9077" spans="2:17" x14ac:dyDescent="0.2">
      <c r="C9077" s="8">
        <v>45946</v>
      </c>
      <c r="D9077" s="4" t="s">
        <v>19060</v>
      </c>
      <c r="E9077">
        <f t="shared" si="460"/>
        <v>68461</v>
      </c>
      <c r="F9077" s="4" t="s">
        <v>12142</v>
      </c>
      <c r="G9077" s="4" t="s">
        <v>19315</v>
      </c>
      <c r="H9077" s="12">
        <v>461520</v>
      </c>
      <c r="I9077" s="11" t="s">
        <v>548</v>
      </c>
      <c r="J9077" s="12">
        <v>36922</v>
      </c>
      <c r="K9077" s="12">
        <f t="shared" ref="K9077:K9140" si="461">+H9077+J9077</f>
        <v>498442</v>
      </c>
      <c r="L9077" s="4" t="s">
        <v>3387</v>
      </c>
      <c r="M9077" s="4" t="s">
        <v>3106</v>
      </c>
      <c r="N9077" t="s">
        <v>5381</v>
      </c>
      <c r="O9077" s="22" t="e">
        <f>+VLOOKUP(E9077,[2]Sheet1!C$6490:L$6962,9,0)</f>
        <v>#N/A</v>
      </c>
      <c r="P9077" s="22" t="e">
        <f t="shared" si="459"/>
        <v>#N/A</v>
      </c>
      <c r="Q9077" s="1" t="e">
        <f>+VLOOKUP(E9077,[2]Sheet1!C$6490:L$6962,10,0)</f>
        <v>#N/A</v>
      </c>
    </row>
    <row r="9078" spans="2:17" x14ac:dyDescent="0.2">
      <c r="C9078" s="8">
        <v>45946</v>
      </c>
      <c r="D9078" s="4" t="s">
        <v>19061</v>
      </c>
      <c r="E9078">
        <f t="shared" si="460"/>
        <v>68462</v>
      </c>
      <c r="F9078" s="4" t="s">
        <v>12142</v>
      </c>
      <c r="G9078" s="4" t="s">
        <v>19316</v>
      </c>
      <c r="H9078" s="12">
        <v>346140</v>
      </c>
      <c r="I9078" s="11" t="s">
        <v>548</v>
      </c>
      <c r="J9078" s="12">
        <v>27691</v>
      </c>
      <c r="K9078" s="12">
        <f t="shared" si="461"/>
        <v>373831</v>
      </c>
      <c r="L9078" s="4" t="s">
        <v>3387</v>
      </c>
      <c r="M9078" s="4" t="s">
        <v>3106</v>
      </c>
      <c r="N9078" t="s">
        <v>5381</v>
      </c>
      <c r="O9078" s="22" t="e">
        <f>+VLOOKUP(E9078,[2]Sheet1!C$6490:L$6962,9,0)</f>
        <v>#N/A</v>
      </c>
      <c r="P9078" s="22" t="e">
        <f t="shared" si="459"/>
        <v>#N/A</v>
      </c>
      <c r="Q9078" s="1" t="e">
        <f>+VLOOKUP(E9078,[2]Sheet1!C$6490:L$6962,10,0)</f>
        <v>#N/A</v>
      </c>
    </row>
    <row r="9079" spans="2:17" x14ac:dyDescent="0.2">
      <c r="C9079" s="8">
        <v>45946</v>
      </c>
      <c r="D9079" s="4" t="s">
        <v>19062</v>
      </c>
      <c r="E9079">
        <f t="shared" si="460"/>
        <v>68463</v>
      </c>
      <c r="F9079" s="4" t="s">
        <v>12142</v>
      </c>
      <c r="G9079" s="4" t="s">
        <v>19317</v>
      </c>
      <c r="H9079" s="12">
        <v>461520</v>
      </c>
      <c r="I9079" s="11" t="s">
        <v>548</v>
      </c>
      <c r="J9079" s="12">
        <v>36922</v>
      </c>
      <c r="K9079" s="12">
        <f t="shared" si="461"/>
        <v>498442</v>
      </c>
      <c r="L9079" s="4" t="s">
        <v>3387</v>
      </c>
      <c r="M9079" s="4" t="s">
        <v>3106</v>
      </c>
      <c r="N9079" t="s">
        <v>5381</v>
      </c>
      <c r="O9079" s="22" t="e">
        <f>+VLOOKUP(E9079,[2]Sheet1!C$6490:L$6962,9,0)</f>
        <v>#N/A</v>
      </c>
      <c r="P9079" s="22" t="e">
        <f t="shared" si="459"/>
        <v>#N/A</v>
      </c>
      <c r="Q9079" s="1" t="e">
        <f>+VLOOKUP(E9079,[2]Sheet1!C$6490:L$6962,10,0)</f>
        <v>#N/A</v>
      </c>
    </row>
    <row r="9080" spans="2:17" x14ac:dyDescent="0.2">
      <c r="C9080" s="8">
        <v>45946</v>
      </c>
      <c r="D9080" s="4" t="s">
        <v>19063</v>
      </c>
      <c r="E9080">
        <f t="shared" si="460"/>
        <v>68464</v>
      </c>
      <c r="F9080" s="4" t="s">
        <v>12142</v>
      </c>
      <c r="G9080" s="4" t="s">
        <v>19318</v>
      </c>
      <c r="H9080" s="12">
        <v>230760</v>
      </c>
      <c r="I9080" s="11" t="s">
        <v>548</v>
      </c>
      <c r="J9080" s="12">
        <v>18461</v>
      </c>
      <c r="K9080" s="12">
        <f t="shared" si="461"/>
        <v>249221</v>
      </c>
      <c r="L9080" s="4" t="s">
        <v>3387</v>
      </c>
      <c r="M9080" s="4" t="s">
        <v>3106</v>
      </c>
      <c r="N9080" t="s">
        <v>5381</v>
      </c>
      <c r="O9080" s="22" t="e">
        <f>+VLOOKUP(E9080,[2]Sheet1!C$6490:L$6962,9,0)</f>
        <v>#N/A</v>
      </c>
      <c r="P9080" s="22" t="e">
        <f t="shared" si="459"/>
        <v>#N/A</v>
      </c>
      <c r="Q9080" s="1" t="e">
        <f>+VLOOKUP(E9080,[2]Sheet1!C$6490:L$6962,10,0)</f>
        <v>#N/A</v>
      </c>
    </row>
    <row r="9081" spans="2:17" x14ac:dyDescent="0.2">
      <c r="C9081" s="8">
        <v>45946</v>
      </c>
      <c r="D9081" s="4" t="s">
        <v>19064</v>
      </c>
      <c r="E9081">
        <f t="shared" si="460"/>
        <v>68465</v>
      </c>
      <c r="F9081" s="4" t="s">
        <v>12142</v>
      </c>
      <c r="G9081" s="4" t="s">
        <v>19319</v>
      </c>
      <c r="H9081" s="12">
        <v>1153800</v>
      </c>
      <c r="I9081" s="11" t="s">
        <v>548</v>
      </c>
      <c r="J9081" s="12">
        <v>92304</v>
      </c>
      <c r="K9081" s="12">
        <f t="shared" si="461"/>
        <v>1246104</v>
      </c>
      <c r="L9081" s="4" t="s">
        <v>3387</v>
      </c>
      <c r="M9081" s="4" t="s">
        <v>3106</v>
      </c>
      <c r="N9081" t="s">
        <v>5381</v>
      </c>
      <c r="O9081" s="22" t="e">
        <f>+VLOOKUP(E9081,[2]Sheet1!C$6490:L$6962,9,0)</f>
        <v>#N/A</v>
      </c>
      <c r="P9081" s="22" t="e">
        <f t="shared" si="459"/>
        <v>#N/A</v>
      </c>
      <c r="Q9081" s="1" t="e">
        <f>+VLOOKUP(E9081,[2]Sheet1!C$6490:L$6962,10,0)</f>
        <v>#N/A</v>
      </c>
    </row>
    <row r="9082" spans="2:17" x14ac:dyDescent="0.2">
      <c r="B9082" t="s">
        <v>20644</v>
      </c>
      <c r="C9082" s="8">
        <v>45946</v>
      </c>
      <c r="D9082" s="32" t="s">
        <v>19065</v>
      </c>
      <c r="E9082">
        <f t="shared" si="460"/>
        <v>1986</v>
      </c>
      <c r="F9082" s="4"/>
      <c r="G9082" s="4" t="s">
        <v>20689</v>
      </c>
      <c r="H9082" s="12">
        <v>-438459</v>
      </c>
      <c r="I9082" s="11" t="s">
        <v>548</v>
      </c>
      <c r="J9082" s="12">
        <v>-35077</v>
      </c>
      <c r="K9082" s="12">
        <f t="shared" si="461"/>
        <v>-473536</v>
      </c>
      <c r="L9082" s="4" t="s">
        <v>3387</v>
      </c>
      <c r="M9082" s="4" t="s">
        <v>3106</v>
      </c>
      <c r="N9082" t="s">
        <v>5381</v>
      </c>
      <c r="O9082" s="22" t="e">
        <f>+VLOOKUP(E9082,[2]Sheet1!C$6490:L$6962,9,0)</f>
        <v>#N/A</v>
      </c>
      <c r="P9082" s="22" t="e">
        <f t="shared" si="459"/>
        <v>#N/A</v>
      </c>
      <c r="Q9082" s="1" t="e">
        <f>+VLOOKUP(E9082,[2]Sheet1!C$6490:L$6962,10,0)</f>
        <v>#N/A</v>
      </c>
    </row>
    <row r="9083" spans="2:17" x14ac:dyDescent="0.2">
      <c r="B9083" t="s">
        <v>20645</v>
      </c>
      <c r="C9083" s="8">
        <v>45946</v>
      </c>
      <c r="D9083" s="32" t="s">
        <v>19066</v>
      </c>
      <c r="E9083">
        <f t="shared" si="460"/>
        <v>1987</v>
      </c>
      <c r="F9083" s="4"/>
      <c r="G9083" s="4" t="s">
        <v>20690</v>
      </c>
      <c r="H9083" s="12">
        <v>-62637</v>
      </c>
      <c r="I9083" s="11" t="s">
        <v>548</v>
      </c>
      <c r="J9083" s="12">
        <v>-5011</v>
      </c>
      <c r="K9083" s="12">
        <f t="shared" si="461"/>
        <v>-67648</v>
      </c>
      <c r="L9083" s="4" t="s">
        <v>3387</v>
      </c>
      <c r="M9083" s="4" t="s">
        <v>3106</v>
      </c>
      <c r="N9083" t="s">
        <v>5381</v>
      </c>
      <c r="O9083" s="22" t="e">
        <f>+VLOOKUP(E9083,[2]Sheet1!C$6490:L$6962,9,0)</f>
        <v>#N/A</v>
      </c>
      <c r="P9083" s="22" t="e">
        <f t="shared" si="459"/>
        <v>#N/A</v>
      </c>
      <c r="Q9083" s="1" t="e">
        <f>+VLOOKUP(E9083,[2]Sheet1!C$6490:L$6962,10,0)</f>
        <v>#N/A</v>
      </c>
    </row>
    <row r="9084" spans="2:17" x14ac:dyDescent="0.2">
      <c r="B9084" t="s">
        <v>20646</v>
      </c>
      <c r="C9084" s="8">
        <v>45946</v>
      </c>
      <c r="D9084" s="32" t="s">
        <v>19067</v>
      </c>
      <c r="E9084">
        <f t="shared" si="460"/>
        <v>1982</v>
      </c>
      <c r="F9084" s="4"/>
      <c r="G9084" s="4" t="s">
        <v>20691</v>
      </c>
      <c r="H9084" s="12">
        <v>-138456</v>
      </c>
      <c r="I9084" s="11" t="s">
        <v>548</v>
      </c>
      <c r="J9084" s="12">
        <v>-11076</v>
      </c>
      <c r="K9084" s="12">
        <f t="shared" si="461"/>
        <v>-149532</v>
      </c>
      <c r="L9084" s="4" t="s">
        <v>3387</v>
      </c>
      <c r="M9084" s="4" t="s">
        <v>3106</v>
      </c>
      <c r="N9084" t="s">
        <v>5381</v>
      </c>
      <c r="O9084" s="22" t="e">
        <f>+VLOOKUP(E9084,[2]Sheet1!C$6490:L$6962,9,0)</f>
        <v>#N/A</v>
      </c>
      <c r="P9084" s="22" t="e">
        <f t="shared" si="459"/>
        <v>#N/A</v>
      </c>
      <c r="Q9084" s="1" t="e">
        <f>+VLOOKUP(E9084,[2]Sheet1!C$6490:L$6962,10,0)</f>
        <v>#N/A</v>
      </c>
    </row>
    <row r="9085" spans="2:17" x14ac:dyDescent="0.2">
      <c r="B9085" t="s">
        <v>20647</v>
      </c>
      <c r="C9085" s="8">
        <v>45946</v>
      </c>
      <c r="D9085" s="32" t="s">
        <v>19068</v>
      </c>
      <c r="E9085">
        <f t="shared" si="460"/>
        <v>1993</v>
      </c>
      <c r="F9085" s="4"/>
      <c r="G9085" s="4" t="s">
        <v>20692</v>
      </c>
      <c r="H9085" s="12">
        <v>-23076</v>
      </c>
      <c r="I9085" s="11" t="s">
        <v>548</v>
      </c>
      <c r="J9085" s="12">
        <v>-1846</v>
      </c>
      <c r="K9085" s="12">
        <f t="shared" si="461"/>
        <v>-24922</v>
      </c>
      <c r="L9085" s="4" t="s">
        <v>3387</v>
      </c>
      <c r="M9085" s="4" t="s">
        <v>3106</v>
      </c>
      <c r="N9085" t="s">
        <v>5381</v>
      </c>
      <c r="O9085" s="22" t="e">
        <f>+VLOOKUP(E9085,[2]Sheet1!C$6490:L$6962,9,0)</f>
        <v>#N/A</v>
      </c>
      <c r="P9085" s="22" t="e">
        <f t="shared" ref="P9085:P9148" si="462">+O9085-K9085</f>
        <v>#N/A</v>
      </c>
      <c r="Q9085" s="1" t="e">
        <f>+VLOOKUP(E9085,[2]Sheet1!C$6490:L$6962,10,0)</f>
        <v>#N/A</v>
      </c>
    </row>
    <row r="9086" spans="2:17" x14ac:dyDescent="0.2">
      <c r="B9086" t="s">
        <v>20648</v>
      </c>
      <c r="C9086" s="8">
        <v>45946</v>
      </c>
      <c r="D9086" s="32" t="s">
        <v>19069</v>
      </c>
      <c r="E9086">
        <f t="shared" si="460"/>
        <v>1981</v>
      </c>
      <c r="F9086" s="4"/>
      <c r="G9086" s="4" t="s">
        <v>20693</v>
      </c>
      <c r="H9086" s="12">
        <v>-125274</v>
      </c>
      <c r="I9086" s="11" t="s">
        <v>548</v>
      </c>
      <c r="J9086" s="12">
        <v>-10022</v>
      </c>
      <c r="K9086" s="12">
        <f t="shared" si="461"/>
        <v>-135296</v>
      </c>
      <c r="L9086" s="4" t="s">
        <v>3387</v>
      </c>
      <c r="M9086" s="4" t="s">
        <v>3106</v>
      </c>
      <c r="N9086" t="s">
        <v>5381</v>
      </c>
      <c r="O9086" s="22" t="e">
        <f>+VLOOKUP(E9086,[2]Sheet1!C$6490:L$6962,9,0)</f>
        <v>#N/A</v>
      </c>
      <c r="P9086" s="22" t="e">
        <f t="shared" si="462"/>
        <v>#N/A</v>
      </c>
      <c r="Q9086" s="1" t="e">
        <f>+VLOOKUP(E9086,[2]Sheet1!C$6490:L$6962,10,0)</f>
        <v>#N/A</v>
      </c>
    </row>
    <row r="9087" spans="2:17" x14ac:dyDescent="0.2">
      <c r="B9087" t="s">
        <v>20649</v>
      </c>
      <c r="C9087" s="8">
        <v>45946</v>
      </c>
      <c r="D9087" s="32" t="s">
        <v>19070</v>
      </c>
      <c r="E9087">
        <f t="shared" si="460"/>
        <v>1983</v>
      </c>
      <c r="F9087" s="4"/>
      <c r="G9087" s="4" t="s">
        <v>20694</v>
      </c>
      <c r="H9087" s="12">
        <v>-62637</v>
      </c>
      <c r="I9087" s="11" t="s">
        <v>548</v>
      </c>
      <c r="J9087" s="12">
        <v>-5011</v>
      </c>
      <c r="K9087" s="12">
        <f t="shared" si="461"/>
        <v>-67648</v>
      </c>
      <c r="L9087" s="4" t="s">
        <v>3387</v>
      </c>
      <c r="M9087" s="4" t="s">
        <v>3106</v>
      </c>
      <c r="N9087" t="s">
        <v>5381</v>
      </c>
      <c r="O9087" s="22" t="e">
        <f>+VLOOKUP(E9087,[2]Sheet1!C$6490:L$6962,9,0)</f>
        <v>#N/A</v>
      </c>
      <c r="P9087" s="22" t="e">
        <f t="shared" si="462"/>
        <v>#N/A</v>
      </c>
      <c r="Q9087" s="1" t="e">
        <f>+VLOOKUP(E9087,[2]Sheet1!C$6490:L$6962,10,0)</f>
        <v>#N/A</v>
      </c>
    </row>
    <row r="9088" spans="2:17" x14ac:dyDescent="0.2">
      <c r="B9088" t="s">
        <v>20650</v>
      </c>
      <c r="C9088" s="8">
        <v>45946</v>
      </c>
      <c r="D9088" s="32" t="s">
        <v>19071</v>
      </c>
      <c r="E9088">
        <f t="shared" si="460"/>
        <v>1979</v>
      </c>
      <c r="F9088" s="4"/>
      <c r="G9088" s="4" t="s">
        <v>20695</v>
      </c>
      <c r="H9088" s="12">
        <v>-62637</v>
      </c>
      <c r="I9088" s="11" t="s">
        <v>548</v>
      </c>
      <c r="J9088" s="12">
        <v>-5011</v>
      </c>
      <c r="K9088" s="12">
        <f t="shared" si="461"/>
        <v>-67648</v>
      </c>
      <c r="L9088" s="4" t="s">
        <v>3387</v>
      </c>
      <c r="M9088" s="4" t="s">
        <v>3106</v>
      </c>
      <c r="N9088" t="s">
        <v>5381</v>
      </c>
      <c r="O9088" s="22" t="e">
        <f>+VLOOKUP(E9088,[2]Sheet1!C$6490:L$6962,9,0)</f>
        <v>#N/A</v>
      </c>
      <c r="P9088" s="22" t="e">
        <f t="shared" si="462"/>
        <v>#N/A</v>
      </c>
      <c r="Q9088" s="1" t="e">
        <f>+VLOOKUP(E9088,[2]Sheet1!C$6490:L$6962,10,0)</f>
        <v>#N/A</v>
      </c>
    </row>
    <row r="9089" spans="2:17" x14ac:dyDescent="0.2">
      <c r="B9089" t="s">
        <v>20651</v>
      </c>
      <c r="C9089" s="8">
        <v>45946</v>
      </c>
      <c r="D9089" s="32" t="s">
        <v>19072</v>
      </c>
      <c r="E9089">
        <f t="shared" si="460"/>
        <v>1985</v>
      </c>
      <c r="F9089" s="4"/>
      <c r="G9089" s="4" t="s">
        <v>20696</v>
      </c>
      <c r="H9089" s="12">
        <v>-62637</v>
      </c>
      <c r="I9089" s="11" t="s">
        <v>548</v>
      </c>
      <c r="J9089" s="12">
        <v>-5011</v>
      </c>
      <c r="K9089" s="12">
        <f t="shared" si="461"/>
        <v>-67648</v>
      </c>
      <c r="L9089" s="4" t="s">
        <v>3387</v>
      </c>
      <c r="M9089" s="4" t="s">
        <v>3106</v>
      </c>
      <c r="N9089" t="s">
        <v>5381</v>
      </c>
      <c r="O9089" s="22" t="e">
        <f>+VLOOKUP(E9089,[2]Sheet1!C$6490:L$6962,9,0)</f>
        <v>#N/A</v>
      </c>
      <c r="P9089" s="22" t="e">
        <f t="shared" si="462"/>
        <v>#N/A</v>
      </c>
      <c r="Q9089" s="1" t="e">
        <f>+VLOOKUP(E9089,[2]Sheet1!C$6490:L$6962,10,0)</f>
        <v>#N/A</v>
      </c>
    </row>
    <row r="9090" spans="2:17" x14ac:dyDescent="0.2">
      <c r="C9090" s="8">
        <v>45947</v>
      </c>
      <c r="D9090" s="4" t="s">
        <v>19073</v>
      </c>
      <c r="E9090">
        <f t="shared" si="460"/>
        <v>68964</v>
      </c>
      <c r="F9090" s="4" t="s">
        <v>12142</v>
      </c>
      <c r="G9090" s="4" t="s">
        <v>19320</v>
      </c>
      <c r="H9090" s="12">
        <v>1153800</v>
      </c>
      <c r="I9090" s="11" t="s">
        <v>548</v>
      </c>
      <c r="J9090" s="12">
        <v>92304</v>
      </c>
      <c r="K9090" s="12">
        <f t="shared" si="461"/>
        <v>1246104</v>
      </c>
      <c r="L9090" s="4" t="s">
        <v>12333</v>
      </c>
      <c r="M9090" s="4" t="s">
        <v>12334</v>
      </c>
      <c r="N9090" t="s">
        <v>5381</v>
      </c>
      <c r="O9090" s="22" t="e">
        <f>+VLOOKUP(E9090,[2]Sheet1!C$6490:L$6962,9,0)</f>
        <v>#N/A</v>
      </c>
      <c r="P9090" s="22" t="e">
        <f t="shared" si="462"/>
        <v>#N/A</v>
      </c>
      <c r="Q9090" s="1" t="e">
        <f>+VLOOKUP(E9090,[2]Sheet1!C$6490:L$6962,10,0)</f>
        <v>#N/A</v>
      </c>
    </row>
    <row r="9091" spans="2:17" x14ac:dyDescent="0.2">
      <c r="C9091" s="8">
        <v>45947</v>
      </c>
      <c r="D9091" s="4" t="s">
        <v>19074</v>
      </c>
      <c r="E9091">
        <f t="shared" si="460"/>
        <v>68965</v>
      </c>
      <c r="F9091" s="4" t="s">
        <v>12142</v>
      </c>
      <c r="G9091" s="4" t="s">
        <v>19321</v>
      </c>
      <c r="H9091" s="12">
        <v>230760</v>
      </c>
      <c r="I9091" s="11" t="s">
        <v>548</v>
      </c>
      <c r="J9091" s="12">
        <v>18461</v>
      </c>
      <c r="K9091" s="12">
        <f t="shared" si="461"/>
        <v>249221</v>
      </c>
      <c r="L9091" s="4" t="s">
        <v>3387</v>
      </c>
      <c r="M9091" s="4" t="s">
        <v>3106</v>
      </c>
      <c r="N9091" t="s">
        <v>5381</v>
      </c>
      <c r="O9091" s="22" t="e">
        <f>+VLOOKUP(E9091,[2]Sheet1!C$6490:L$6962,9,0)</f>
        <v>#N/A</v>
      </c>
      <c r="P9091" s="22" t="e">
        <f t="shared" si="462"/>
        <v>#N/A</v>
      </c>
      <c r="Q9091" s="1" t="e">
        <f>+VLOOKUP(E9091,[2]Sheet1!C$6490:L$6962,10,0)</f>
        <v>#N/A</v>
      </c>
    </row>
    <row r="9092" spans="2:17" x14ac:dyDescent="0.2">
      <c r="C9092" s="8">
        <v>45947</v>
      </c>
      <c r="D9092" s="4" t="s">
        <v>19075</v>
      </c>
      <c r="E9092">
        <f t="shared" si="460"/>
        <v>68966</v>
      </c>
      <c r="F9092" s="4" t="s">
        <v>12142</v>
      </c>
      <c r="G9092" s="4" t="s">
        <v>19322</v>
      </c>
      <c r="H9092" s="12">
        <v>184608</v>
      </c>
      <c r="I9092" s="11" t="s">
        <v>548</v>
      </c>
      <c r="J9092" s="12">
        <v>14769</v>
      </c>
      <c r="K9092" s="12">
        <f t="shared" si="461"/>
        <v>199377</v>
      </c>
      <c r="L9092" s="4" t="s">
        <v>3387</v>
      </c>
      <c r="M9092" s="4" t="s">
        <v>3106</v>
      </c>
      <c r="N9092" t="s">
        <v>5381</v>
      </c>
      <c r="O9092" s="22" t="e">
        <f>+VLOOKUP(E9092,[2]Sheet1!C$6490:L$6962,9,0)</f>
        <v>#N/A</v>
      </c>
      <c r="P9092" s="22" t="e">
        <f t="shared" si="462"/>
        <v>#N/A</v>
      </c>
      <c r="Q9092" s="1" t="e">
        <f>+VLOOKUP(E9092,[2]Sheet1!C$6490:L$6962,10,0)</f>
        <v>#N/A</v>
      </c>
    </row>
    <row r="9093" spans="2:17" x14ac:dyDescent="0.2">
      <c r="C9093" s="8">
        <v>45947</v>
      </c>
      <c r="D9093" s="4" t="s">
        <v>19076</v>
      </c>
      <c r="E9093">
        <f t="shared" si="460"/>
        <v>68967</v>
      </c>
      <c r="F9093" s="4" t="s">
        <v>12142</v>
      </c>
      <c r="G9093" s="4" t="s">
        <v>19323</v>
      </c>
      <c r="H9093" s="12">
        <v>230760</v>
      </c>
      <c r="I9093" s="11" t="s">
        <v>548</v>
      </c>
      <c r="J9093" s="12">
        <v>18461</v>
      </c>
      <c r="K9093" s="12">
        <f t="shared" si="461"/>
        <v>249221</v>
      </c>
      <c r="L9093" s="4" t="s">
        <v>3387</v>
      </c>
      <c r="M9093" s="4" t="s">
        <v>3106</v>
      </c>
      <c r="N9093" t="s">
        <v>5381</v>
      </c>
      <c r="O9093" s="22" t="e">
        <f>+VLOOKUP(E9093,[2]Sheet1!C$6490:L$6962,9,0)</f>
        <v>#N/A</v>
      </c>
      <c r="P9093" s="22" t="e">
        <f t="shared" si="462"/>
        <v>#N/A</v>
      </c>
      <c r="Q9093" s="1" t="e">
        <f>+VLOOKUP(E9093,[2]Sheet1!C$6490:L$6962,10,0)</f>
        <v>#N/A</v>
      </c>
    </row>
    <row r="9094" spans="2:17" x14ac:dyDescent="0.2">
      <c r="C9094" s="8">
        <v>45947</v>
      </c>
      <c r="D9094" s="4" t="s">
        <v>19077</v>
      </c>
      <c r="E9094">
        <f t="shared" si="460"/>
        <v>68968</v>
      </c>
      <c r="F9094" s="4" t="s">
        <v>12142</v>
      </c>
      <c r="G9094" s="4" t="s">
        <v>19324</v>
      </c>
      <c r="H9094" s="12">
        <v>230760</v>
      </c>
      <c r="I9094" s="11" t="s">
        <v>548</v>
      </c>
      <c r="J9094" s="12">
        <v>18461</v>
      </c>
      <c r="K9094" s="12">
        <f t="shared" si="461"/>
        <v>249221</v>
      </c>
      <c r="L9094" s="4" t="s">
        <v>3387</v>
      </c>
      <c r="M9094" s="4" t="s">
        <v>3106</v>
      </c>
      <c r="N9094" t="s">
        <v>5381</v>
      </c>
      <c r="O9094" s="22" t="e">
        <f>+VLOOKUP(E9094,[2]Sheet1!C$6490:L$6962,9,0)</f>
        <v>#N/A</v>
      </c>
      <c r="P9094" s="22" t="e">
        <f t="shared" si="462"/>
        <v>#N/A</v>
      </c>
      <c r="Q9094" s="1" t="e">
        <f>+VLOOKUP(E9094,[2]Sheet1!C$6490:L$6962,10,0)</f>
        <v>#N/A</v>
      </c>
    </row>
    <row r="9095" spans="2:17" x14ac:dyDescent="0.2">
      <c r="C9095" s="8">
        <v>45947</v>
      </c>
      <c r="D9095" s="4" t="s">
        <v>19078</v>
      </c>
      <c r="E9095">
        <f t="shared" si="460"/>
        <v>68969</v>
      </c>
      <c r="F9095" s="4" t="s">
        <v>12142</v>
      </c>
      <c r="G9095" s="4" t="s">
        <v>19325</v>
      </c>
      <c r="H9095" s="12">
        <v>230760</v>
      </c>
      <c r="I9095" s="11" t="s">
        <v>548</v>
      </c>
      <c r="J9095" s="12">
        <v>18461</v>
      </c>
      <c r="K9095" s="12">
        <f t="shared" si="461"/>
        <v>249221</v>
      </c>
      <c r="L9095" s="4" t="s">
        <v>3387</v>
      </c>
      <c r="M9095" s="4" t="s">
        <v>3106</v>
      </c>
      <c r="N9095" t="s">
        <v>5381</v>
      </c>
      <c r="O9095" s="22" t="e">
        <f>+VLOOKUP(E9095,[2]Sheet1!C$6490:L$6962,9,0)</f>
        <v>#N/A</v>
      </c>
      <c r="P9095" s="22" t="e">
        <f t="shared" si="462"/>
        <v>#N/A</v>
      </c>
      <c r="Q9095" s="1" t="e">
        <f>+VLOOKUP(E9095,[2]Sheet1!C$6490:L$6962,10,0)</f>
        <v>#N/A</v>
      </c>
    </row>
    <row r="9096" spans="2:17" x14ac:dyDescent="0.2">
      <c r="C9096" s="8">
        <v>45947</v>
      </c>
      <c r="D9096" s="4" t="s">
        <v>19079</v>
      </c>
      <c r="E9096">
        <f t="shared" si="460"/>
        <v>68970</v>
      </c>
      <c r="F9096" s="4" t="s">
        <v>12142</v>
      </c>
      <c r="G9096" s="4" t="s">
        <v>19326</v>
      </c>
      <c r="H9096" s="12">
        <v>346140</v>
      </c>
      <c r="I9096" s="11" t="s">
        <v>548</v>
      </c>
      <c r="J9096" s="12">
        <v>27691</v>
      </c>
      <c r="K9096" s="12">
        <f t="shared" si="461"/>
        <v>373831</v>
      </c>
      <c r="L9096" s="4" t="s">
        <v>3387</v>
      </c>
      <c r="M9096" s="4" t="s">
        <v>3106</v>
      </c>
      <c r="N9096" t="s">
        <v>5381</v>
      </c>
      <c r="O9096" s="22" t="e">
        <f>+VLOOKUP(E9096,[2]Sheet1!C$6490:L$6962,9,0)</f>
        <v>#N/A</v>
      </c>
      <c r="P9096" s="22" t="e">
        <f t="shared" si="462"/>
        <v>#N/A</v>
      </c>
      <c r="Q9096" s="1" t="e">
        <f>+VLOOKUP(E9096,[2]Sheet1!C$6490:L$6962,10,0)</f>
        <v>#N/A</v>
      </c>
    </row>
    <row r="9097" spans="2:17" x14ac:dyDescent="0.2">
      <c r="C9097" s="8">
        <v>45947</v>
      </c>
      <c r="D9097" s="4" t="s">
        <v>19080</v>
      </c>
      <c r="E9097">
        <f t="shared" si="460"/>
        <v>68971</v>
      </c>
      <c r="F9097" s="4" t="s">
        <v>12142</v>
      </c>
      <c r="G9097" s="4" t="s">
        <v>19327</v>
      </c>
      <c r="H9097" s="12">
        <v>230760</v>
      </c>
      <c r="I9097" s="11" t="s">
        <v>548</v>
      </c>
      <c r="J9097" s="12">
        <v>18461</v>
      </c>
      <c r="K9097" s="12">
        <f t="shared" si="461"/>
        <v>249221</v>
      </c>
      <c r="L9097" s="4" t="s">
        <v>3387</v>
      </c>
      <c r="M9097" s="4" t="s">
        <v>3106</v>
      </c>
      <c r="N9097" t="s">
        <v>5381</v>
      </c>
      <c r="O9097" s="22" t="e">
        <f>+VLOOKUP(E9097,[2]Sheet1!C$6490:L$6962,9,0)</f>
        <v>#N/A</v>
      </c>
      <c r="P9097" s="22" t="e">
        <f t="shared" si="462"/>
        <v>#N/A</v>
      </c>
      <c r="Q9097" s="1" t="e">
        <f>+VLOOKUP(E9097,[2]Sheet1!C$6490:L$6962,10,0)</f>
        <v>#N/A</v>
      </c>
    </row>
    <row r="9098" spans="2:17" x14ac:dyDescent="0.2">
      <c r="C9098" s="8">
        <v>45947</v>
      </c>
      <c r="D9098" s="4" t="s">
        <v>19081</v>
      </c>
      <c r="E9098">
        <f t="shared" si="460"/>
        <v>68972</v>
      </c>
      <c r="F9098" s="4" t="s">
        <v>12142</v>
      </c>
      <c r="G9098" s="4" t="s">
        <v>19328</v>
      </c>
      <c r="H9098" s="12">
        <v>230760</v>
      </c>
      <c r="I9098" s="11" t="s">
        <v>548</v>
      </c>
      <c r="J9098" s="12">
        <v>18461</v>
      </c>
      <c r="K9098" s="12">
        <f t="shared" si="461"/>
        <v>249221</v>
      </c>
      <c r="L9098" s="4" t="s">
        <v>3387</v>
      </c>
      <c r="M9098" s="4" t="s">
        <v>3106</v>
      </c>
      <c r="N9098" t="s">
        <v>5381</v>
      </c>
      <c r="O9098" s="22" t="e">
        <f>+VLOOKUP(E9098,[2]Sheet1!C$6490:L$6962,9,0)</f>
        <v>#N/A</v>
      </c>
      <c r="P9098" s="22" t="e">
        <f t="shared" si="462"/>
        <v>#N/A</v>
      </c>
      <c r="Q9098" s="1" t="e">
        <f>+VLOOKUP(E9098,[2]Sheet1!C$6490:L$6962,10,0)</f>
        <v>#N/A</v>
      </c>
    </row>
    <row r="9099" spans="2:17" x14ac:dyDescent="0.2">
      <c r="C9099" s="8">
        <v>45947</v>
      </c>
      <c r="D9099" s="4" t="s">
        <v>19082</v>
      </c>
      <c r="E9099">
        <f t="shared" si="460"/>
        <v>68973</v>
      </c>
      <c r="F9099" s="4" t="s">
        <v>12142</v>
      </c>
      <c r="G9099" s="4" t="s">
        <v>19329</v>
      </c>
      <c r="H9099" s="12">
        <v>807660</v>
      </c>
      <c r="I9099" s="11" t="s">
        <v>548</v>
      </c>
      <c r="J9099" s="12">
        <v>64613</v>
      </c>
      <c r="K9099" s="12">
        <f t="shared" si="461"/>
        <v>872273</v>
      </c>
      <c r="L9099" s="4" t="s">
        <v>3387</v>
      </c>
      <c r="M9099" s="4" t="s">
        <v>3106</v>
      </c>
      <c r="N9099" t="s">
        <v>5381</v>
      </c>
      <c r="O9099" s="22" t="e">
        <f>+VLOOKUP(E9099,[2]Sheet1!C$6490:L$6962,9,0)</f>
        <v>#N/A</v>
      </c>
      <c r="P9099" s="22" t="e">
        <f t="shared" si="462"/>
        <v>#N/A</v>
      </c>
      <c r="Q9099" s="1" t="e">
        <f>+VLOOKUP(E9099,[2]Sheet1!C$6490:L$6962,10,0)</f>
        <v>#N/A</v>
      </c>
    </row>
    <row r="9100" spans="2:17" x14ac:dyDescent="0.2">
      <c r="C9100" s="8">
        <v>45947</v>
      </c>
      <c r="D9100" s="4" t="s">
        <v>19083</v>
      </c>
      <c r="E9100">
        <f t="shared" si="460"/>
        <v>68974</v>
      </c>
      <c r="F9100" s="4" t="s">
        <v>12142</v>
      </c>
      <c r="G9100" s="4" t="s">
        <v>19330</v>
      </c>
      <c r="H9100" s="12">
        <v>461520</v>
      </c>
      <c r="I9100" s="11" t="s">
        <v>548</v>
      </c>
      <c r="J9100" s="12">
        <v>36922</v>
      </c>
      <c r="K9100" s="12">
        <f t="shared" si="461"/>
        <v>498442</v>
      </c>
      <c r="L9100" s="4" t="s">
        <v>3387</v>
      </c>
      <c r="M9100" s="4" t="s">
        <v>3106</v>
      </c>
      <c r="N9100" t="s">
        <v>5381</v>
      </c>
      <c r="O9100" s="22" t="e">
        <f>+VLOOKUP(E9100,[2]Sheet1!C$6490:L$6962,9,0)</f>
        <v>#N/A</v>
      </c>
      <c r="P9100" s="22" t="e">
        <f t="shared" si="462"/>
        <v>#N/A</v>
      </c>
      <c r="Q9100" s="1" t="e">
        <f>+VLOOKUP(E9100,[2]Sheet1!C$6490:L$6962,10,0)</f>
        <v>#N/A</v>
      </c>
    </row>
    <row r="9101" spans="2:17" x14ac:dyDescent="0.2">
      <c r="C9101" s="8">
        <v>45947</v>
      </c>
      <c r="D9101" s="4" t="s">
        <v>19084</v>
      </c>
      <c r="E9101">
        <f t="shared" si="460"/>
        <v>68975</v>
      </c>
      <c r="F9101" s="4" t="s">
        <v>12142</v>
      </c>
      <c r="G9101" s="4" t="s">
        <v>19331</v>
      </c>
      <c r="H9101" s="12">
        <v>230760</v>
      </c>
      <c r="I9101" s="11" t="s">
        <v>548</v>
      </c>
      <c r="J9101" s="12">
        <v>18461</v>
      </c>
      <c r="K9101" s="12">
        <f t="shared" si="461"/>
        <v>249221</v>
      </c>
      <c r="L9101" s="4" t="s">
        <v>3387</v>
      </c>
      <c r="M9101" s="4" t="s">
        <v>3106</v>
      </c>
      <c r="N9101" t="s">
        <v>5381</v>
      </c>
      <c r="O9101" s="22" t="e">
        <f>+VLOOKUP(E9101,[2]Sheet1!C$6490:L$6962,9,0)</f>
        <v>#N/A</v>
      </c>
      <c r="P9101" s="22" t="e">
        <f t="shared" si="462"/>
        <v>#N/A</v>
      </c>
      <c r="Q9101" s="1" t="e">
        <f>+VLOOKUP(E9101,[2]Sheet1!C$6490:L$6962,10,0)</f>
        <v>#N/A</v>
      </c>
    </row>
    <row r="9102" spans="2:17" x14ac:dyDescent="0.2">
      <c r="C9102" s="8">
        <v>45947</v>
      </c>
      <c r="D9102" s="4" t="s">
        <v>19085</v>
      </c>
      <c r="E9102">
        <f t="shared" si="460"/>
        <v>68976</v>
      </c>
      <c r="F9102" s="4" t="s">
        <v>12142</v>
      </c>
      <c r="G9102" s="4" t="s">
        <v>19332</v>
      </c>
      <c r="H9102" s="12">
        <v>230760</v>
      </c>
      <c r="I9102" s="11" t="s">
        <v>548</v>
      </c>
      <c r="J9102" s="12">
        <v>18461</v>
      </c>
      <c r="K9102" s="12">
        <f t="shared" si="461"/>
        <v>249221</v>
      </c>
      <c r="L9102" s="4" t="s">
        <v>3387</v>
      </c>
      <c r="M9102" s="4" t="s">
        <v>3106</v>
      </c>
      <c r="N9102" t="s">
        <v>5381</v>
      </c>
      <c r="O9102" s="22" t="e">
        <f>+VLOOKUP(E9102,[2]Sheet1!C$6490:L$6962,9,0)</f>
        <v>#N/A</v>
      </c>
      <c r="P9102" s="22" t="e">
        <f t="shared" si="462"/>
        <v>#N/A</v>
      </c>
      <c r="Q9102" s="1" t="e">
        <f>+VLOOKUP(E9102,[2]Sheet1!C$6490:L$6962,10,0)</f>
        <v>#N/A</v>
      </c>
    </row>
    <row r="9103" spans="2:17" x14ac:dyDescent="0.2">
      <c r="C9103" s="8">
        <v>45947</v>
      </c>
      <c r="D9103" s="4" t="s">
        <v>19086</v>
      </c>
      <c r="E9103">
        <f t="shared" si="460"/>
        <v>68977</v>
      </c>
      <c r="F9103" s="4" t="s">
        <v>12142</v>
      </c>
      <c r="G9103" s="4" t="s">
        <v>19333</v>
      </c>
      <c r="H9103" s="12">
        <v>276912</v>
      </c>
      <c r="I9103" s="11" t="s">
        <v>548</v>
      </c>
      <c r="J9103" s="12">
        <v>22153</v>
      </c>
      <c r="K9103" s="12">
        <f t="shared" si="461"/>
        <v>299065</v>
      </c>
      <c r="L9103" s="4" t="s">
        <v>3387</v>
      </c>
      <c r="M9103" s="4" t="s">
        <v>3106</v>
      </c>
      <c r="N9103" t="s">
        <v>5381</v>
      </c>
      <c r="O9103" s="22" t="e">
        <f>+VLOOKUP(E9103,[2]Sheet1!C$6490:L$6962,9,0)</f>
        <v>#N/A</v>
      </c>
      <c r="P9103" s="22" t="e">
        <f t="shared" si="462"/>
        <v>#N/A</v>
      </c>
      <c r="Q9103" s="1" t="e">
        <f>+VLOOKUP(E9103,[2]Sheet1!C$6490:L$6962,10,0)</f>
        <v>#N/A</v>
      </c>
    </row>
    <row r="9104" spans="2:17" x14ac:dyDescent="0.2">
      <c r="C9104" s="8">
        <v>45947</v>
      </c>
      <c r="D9104" s="4" t="s">
        <v>19087</v>
      </c>
      <c r="E9104">
        <f t="shared" si="460"/>
        <v>68978</v>
      </c>
      <c r="F9104" s="4" t="s">
        <v>12142</v>
      </c>
      <c r="G9104" s="4" t="s">
        <v>19334</v>
      </c>
      <c r="H9104" s="12">
        <v>230760</v>
      </c>
      <c r="I9104" s="11" t="s">
        <v>548</v>
      </c>
      <c r="J9104" s="12">
        <v>18461</v>
      </c>
      <c r="K9104" s="12">
        <f t="shared" si="461"/>
        <v>249221</v>
      </c>
      <c r="L9104" s="4" t="s">
        <v>3387</v>
      </c>
      <c r="M9104" s="4" t="s">
        <v>3106</v>
      </c>
      <c r="N9104" t="s">
        <v>5381</v>
      </c>
      <c r="O9104" s="22" t="e">
        <f>+VLOOKUP(E9104,[2]Sheet1!C$6490:L$6962,9,0)</f>
        <v>#N/A</v>
      </c>
      <c r="P9104" s="22" t="e">
        <f t="shared" si="462"/>
        <v>#N/A</v>
      </c>
      <c r="Q9104" s="1" t="e">
        <f>+VLOOKUP(E9104,[2]Sheet1!C$6490:L$6962,10,0)</f>
        <v>#N/A</v>
      </c>
    </row>
    <row r="9105" spans="3:17" x14ac:dyDescent="0.2">
      <c r="C9105" s="8">
        <v>45947</v>
      </c>
      <c r="D9105" s="4" t="s">
        <v>19088</v>
      </c>
      <c r="E9105">
        <f t="shared" si="460"/>
        <v>68979</v>
      </c>
      <c r="F9105" s="4" t="s">
        <v>12142</v>
      </c>
      <c r="G9105" s="4" t="s">
        <v>19335</v>
      </c>
      <c r="H9105" s="12">
        <v>230760</v>
      </c>
      <c r="I9105" s="11" t="s">
        <v>548</v>
      </c>
      <c r="J9105" s="12">
        <v>18461</v>
      </c>
      <c r="K9105" s="12">
        <f t="shared" si="461"/>
        <v>249221</v>
      </c>
      <c r="L9105" s="4" t="s">
        <v>3387</v>
      </c>
      <c r="M9105" s="4" t="s">
        <v>3106</v>
      </c>
      <c r="N9105" t="s">
        <v>5381</v>
      </c>
      <c r="O9105" s="22" t="e">
        <f>+VLOOKUP(E9105,[2]Sheet1!C$6490:L$6962,9,0)</f>
        <v>#N/A</v>
      </c>
      <c r="P9105" s="22" t="e">
        <f t="shared" si="462"/>
        <v>#N/A</v>
      </c>
      <c r="Q9105" s="1" t="e">
        <f>+VLOOKUP(E9105,[2]Sheet1!C$6490:L$6962,10,0)</f>
        <v>#N/A</v>
      </c>
    </row>
    <row r="9106" spans="3:17" x14ac:dyDescent="0.2">
      <c r="C9106" s="8">
        <v>45947</v>
      </c>
      <c r="D9106" s="4" t="s">
        <v>19089</v>
      </c>
      <c r="E9106">
        <f t="shared" si="460"/>
        <v>68980</v>
      </c>
      <c r="F9106" s="4" t="s">
        <v>12142</v>
      </c>
      <c r="G9106" s="4" t="s">
        <v>19336</v>
      </c>
      <c r="H9106" s="12">
        <v>346140</v>
      </c>
      <c r="I9106" s="11" t="s">
        <v>548</v>
      </c>
      <c r="J9106" s="12">
        <v>27691</v>
      </c>
      <c r="K9106" s="12">
        <f t="shared" si="461"/>
        <v>373831</v>
      </c>
      <c r="L9106" s="4" t="s">
        <v>3387</v>
      </c>
      <c r="M9106" s="4" t="s">
        <v>3106</v>
      </c>
      <c r="N9106" t="s">
        <v>5381</v>
      </c>
      <c r="O9106" s="22" t="e">
        <f>+VLOOKUP(E9106,[2]Sheet1!C$6490:L$6962,9,0)</f>
        <v>#N/A</v>
      </c>
      <c r="P9106" s="22" t="e">
        <f t="shared" si="462"/>
        <v>#N/A</v>
      </c>
      <c r="Q9106" s="1" t="e">
        <f>+VLOOKUP(E9106,[2]Sheet1!C$6490:L$6962,10,0)</f>
        <v>#N/A</v>
      </c>
    </row>
    <row r="9107" spans="3:17" x14ac:dyDescent="0.2">
      <c r="C9107" s="8">
        <v>45947</v>
      </c>
      <c r="D9107" s="4" t="s">
        <v>19090</v>
      </c>
      <c r="E9107">
        <f t="shared" si="460"/>
        <v>68981</v>
      </c>
      <c r="F9107" s="4" t="s">
        <v>12142</v>
      </c>
      <c r="G9107" s="4" t="s">
        <v>19337</v>
      </c>
      <c r="H9107" s="12">
        <v>230760</v>
      </c>
      <c r="I9107" s="11" t="s">
        <v>548</v>
      </c>
      <c r="J9107" s="12">
        <v>18461</v>
      </c>
      <c r="K9107" s="12">
        <f t="shared" si="461"/>
        <v>249221</v>
      </c>
      <c r="L9107" s="4" t="s">
        <v>3387</v>
      </c>
      <c r="M9107" s="4" t="s">
        <v>3106</v>
      </c>
      <c r="N9107" t="s">
        <v>5381</v>
      </c>
      <c r="O9107" s="22" t="e">
        <f>+VLOOKUP(E9107,[2]Sheet1!C$6490:L$6962,9,0)</f>
        <v>#N/A</v>
      </c>
      <c r="P9107" s="22" t="e">
        <f t="shared" si="462"/>
        <v>#N/A</v>
      </c>
      <c r="Q9107" s="1" t="e">
        <f>+VLOOKUP(E9107,[2]Sheet1!C$6490:L$6962,10,0)</f>
        <v>#N/A</v>
      </c>
    </row>
    <row r="9108" spans="3:17" x14ac:dyDescent="0.2">
      <c r="C9108" s="8">
        <v>45947</v>
      </c>
      <c r="D9108" s="4" t="s">
        <v>19091</v>
      </c>
      <c r="E9108">
        <f t="shared" si="460"/>
        <v>68982</v>
      </c>
      <c r="F9108" s="4" t="s">
        <v>12142</v>
      </c>
      <c r="G9108" s="4" t="s">
        <v>19338</v>
      </c>
      <c r="H9108" s="12">
        <v>230760</v>
      </c>
      <c r="I9108" s="11" t="s">
        <v>548</v>
      </c>
      <c r="J9108" s="12">
        <v>18461</v>
      </c>
      <c r="K9108" s="12">
        <f t="shared" si="461"/>
        <v>249221</v>
      </c>
      <c r="L9108" s="4" t="s">
        <v>3387</v>
      </c>
      <c r="M9108" s="4" t="s">
        <v>3106</v>
      </c>
      <c r="N9108" t="s">
        <v>5381</v>
      </c>
      <c r="O9108" s="22" t="e">
        <f>+VLOOKUP(E9108,[2]Sheet1!C$6490:L$6962,9,0)</f>
        <v>#N/A</v>
      </c>
      <c r="P9108" s="22" t="e">
        <f t="shared" si="462"/>
        <v>#N/A</v>
      </c>
      <c r="Q9108" s="1" t="e">
        <f>+VLOOKUP(E9108,[2]Sheet1!C$6490:L$6962,10,0)</f>
        <v>#N/A</v>
      </c>
    </row>
    <row r="9109" spans="3:17" x14ac:dyDescent="0.2">
      <c r="C9109" s="8">
        <v>45947</v>
      </c>
      <c r="D9109" s="4" t="s">
        <v>19092</v>
      </c>
      <c r="E9109">
        <f t="shared" si="460"/>
        <v>68983</v>
      </c>
      <c r="F9109" s="4" t="s">
        <v>12142</v>
      </c>
      <c r="G9109" s="4" t="s">
        <v>19339</v>
      </c>
      <c r="H9109" s="12">
        <v>230760</v>
      </c>
      <c r="I9109" s="11" t="s">
        <v>548</v>
      </c>
      <c r="J9109" s="12">
        <v>18461</v>
      </c>
      <c r="K9109" s="12">
        <f t="shared" si="461"/>
        <v>249221</v>
      </c>
      <c r="L9109" s="4" t="s">
        <v>3387</v>
      </c>
      <c r="M9109" s="4" t="s">
        <v>3106</v>
      </c>
      <c r="N9109" t="s">
        <v>5381</v>
      </c>
      <c r="O9109" s="22" t="e">
        <f>+VLOOKUP(E9109,[2]Sheet1!C$6490:L$6962,9,0)</f>
        <v>#N/A</v>
      </c>
      <c r="P9109" s="22" t="e">
        <f t="shared" si="462"/>
        <v>#N/A</v>
      </c>
      <c r="Q9109" s="1" t="e">
        <f>+VLOOKUP(E9109,[2]Sheet1!C$6490:L$6962,10,0)</f>
        <v>#N/A</v>
      </c>
    </row>
    <row r="9110" spans="3:17" x14ac:dyDescent="0.2">
      <c r="C9110" s="8">
        <v>45947</v>
      </c>
      <c r="D9110" s="4" t="s">
        <v>19093</v>
      </c>
      <c r="E9110">
        <f t="shared" si="460"/>
        <v>68984</v>
      </c>
      <c r="F9110" s="4" t="s">
        <v>12142</v>
      </c>
      <c r="G9110" s="4" t="s">
        <v>19340</v>
      </c>
      <c r="H9110" s="12">
        <v>230760</v>
      </c>
      <c r="I9110" s="11" t="s">
        <v>548</v>
      </c>
      <c r="J9110" s="12">
        <v>18461</v>
      </c>
      <c r="K9110" s="12">
        <f t="shared" si="461"/>
        <v>249221</v>
      </c>
      <c r="L9110" s="4" t="s">
        <v>3387</v>
      </c>
      <c r="M9110" s="4" t="s">
        <v>3106</v>
      </c>
      <c r="N9110" t="s">
        <v>5381</v>
      </c>
      <c r="O9110" s="22" t="e">
        <f>+VLOOKUP(E9110,[2]Sheet1!C$6490:L$6962,9,0)</f>
        <v>#N/A</v>
      </c>
      <c r="P9110" s="22" t="e">
        <f t="shared" si="462"/>
        <v>#N/A</v>
      </c>
      <c r="Q9110" s="1" t="e">
        <f>+VLOOKUP(E9110,[2]Sheet1!C$6490:L$6962,10,0)</f>
        <v>#N/A</v>
      </c>
    </row>
    <row r="9111" spans="3:17" x14ac:dyDescent="0.2">
      <c r="C9111" s="8">
        <v>45947</v>
      </c>
      <c r="D9111" s="4" t="s">
        <v>19094</v>
      </c>
      <c r="E9111">
        <f t="shared" si="460"/>
        <v>68985</v>
      </c>
      <c r="F9111" s="4" t="s">
        <v>12142</v>
      </c>
      <c r="G9111" s="4" t="s">
        <v>19341</v>
      </c>
      <c r="H9111" s="12">
        <v>461520</v>
      </c>
      <c r="I9111" s="11" t="s">
        <v>548</v>
      </c>
      <c r="J9111" s="12">
        <v>36922</v>
      </c>
      <c r="K9111" s="12">
        <f t="shared" si="461"/>
        <v>498442</v>
      </c>
      <c r="L9111" s="4" t="s">
        <v>3387</v>
      </c>
      <c r="M9111" s="4" t="s">
        <v>3106</v>
      </c>
      <c r="N9111" t="s">
        <v>5381</v>
      </c>
      <c r="O9111" s="22" t="e">
        <f>+VLOOKUP(E9111,[2]Sheet1!C$6490:L$6962,9,0)</f>
        <v>#N/A</v>
      </c>
      <c r="P9111" s="22" t="e">
        <f t="shared" si="462"/>
        <v>#N/A</v>
      </c>
      <c r="Q9111" s="1" t="e">
        <f>+VLOOKUP(E9111,[2]Sheet1!C$6490:L$6962,10,0)</f>
        <v>#N/A</v>
      </c>
    </row>
    <row r="9112" spans="3:17" x14ac:dyDescent="0.2">
      <c r="C9112" s="8">
        <v>45947</v>
      </c>
      <c r="D9112" s="4" t="s">
        <v>19095</v>
      </c>
      <c r="E9112">
        <f t="shared" si="460"/>
        <v>68986</v>
      </c>
      <c r="F9112" s="4" t="s">
        <v>12142</v>
      </c>
      <c r="G9112" s="4" t="s">
        <v>19342</v>
      </c>
      <c r="H9112" s="12">
        <v>230760</v>
      </c>
      <c r="I9112" s="11" t="s">
        <v>548</v>
      </c>
      <c r="J9112" s="12">
        <v>18461</v>
      </c>
      <c r="K9112" s="12">
        <f t="shared" si="461"/>
        <v>249221</v>
      </c>
      <c r="L9112" s="4" t="s">
        <v>3387</v>
      </c>
      <c r="M9112" s="4" t="s">
        <v>3106</v>
      </c>
      <c r="N9112" t="s">
        <v>5381</v>
      </c>
      <c r="O9112" s="22" t="e">
        <f>+VLOOKUP(E9112,[2]Sheet1!C$6490:L$6962,9,0)</f>
        <v>#N/A</v>
      </c>
      <c r="P9112" s="22" t="e">
        <f t="shared" si="462"/>
        <v>#N/A</v>
      </c>
      <c r="Q9112" s="1" t="e">
        <f>+VLOOKUP(E9112,[2]Sheet1!C$6490:L$6962,10,0)</f>
        <v>#N/A</v>
      </c>
    </row>
    <row r="9113" spans="3:17" x14ac:dyDescent="0.2">
      <c r="C9113" s="8">
        <v>45947</v>
      </c>
      <c r="D9113" s="4" t="s">
        <v>19096</v>
      </c>
      <c r="E9113">
        <f t="shared" si="460"/>
        <v>68987</v>
      </c>
      <c r="F9113" s="4" t="s">
        <v>12142</v>
      </c>
      <c r="G9113" s="4" t="s">
        <v>19343</v>
      </c>
      <c r="H9113" s="12">
        <v>230760</v>
      </c>
      <c r="I9113" s="11" t="s">
        <v>548</v>
      </c>
      <c r="J9113" s="12">
        <v>18461</v>
      </c>
      <c r="K9113" s="12">
        <f t="shared" si="461"/>
        <v>249221</v>
      </c>
      <c r="L9113" s="4" t="s">
        <v>3387</v>
      </c>
      <c r="M9113" s="4" t="s">
        <v>3106</v>
      </c>
      <c r="N9113" t="s">
        <v>5381</v>
      </c>
      <c r="O9113" s="22" t="e">
        <f>+VLOOKUP(E9113,[2]Sheet1!C$6490:L$6962,9,0)</f>
        <v>#N/A</v>
      </c>
      <c r="P9113" s="22" t="e">
        <f t="shared" si="462"/>
        <v>#N/A</v>
      </c>
      <c r="Q9113" s="1" t="e">
        <f>+VLOOKUP(E9113,[2]Sheet1!C$6490:L$6962,10,0)</f>
        <v>#N/A</v>
      </c>
    </row>
    <row r="9114" spans="3:17" x14ac:dyDescent="0.2">
      <c r="C9114" s="8">
        <v>45947</v>
      </c>
      <c r="D9114" s="4" t="s">
        <v>19097</v>
      </c>
      <c r="E9114">
        <f t="shared" si="460"/>
        <v>68988</v>
      </c>
      <c r="F9114" s="4" t="s">
        <v>12142</v>
      </c>
      <c r="G9114" s="4" t="s">
        <v>19344</v>
      </c>
      <c r="H9114" s="12">
        <v>346140</v>
      </c>
      <c r="I9114" s="11" t="s">
        <v>548</v>
      </c>
      <c r="J9114" s="12">
        <v>27691</v>
      </c>
      <c r="K9114" s="12">
        <f t="shared" si="461"/>
        <v>373831</v>
      </c>
      <c r="L9114" s="4" t="s">
        <v>3387</v>
      </c>
      <c r="M9114" s="4" t="s">
        <v>3106</v>
      </c>
      <c r="N9114" t="s">
        <v>5381</v>
      </c>
      <c r="O9114" s="22" t="e">
        <f>+VLOOKUP(E9114,[2]Sheet1!C$6490:L$6962,9,0)</f>
        <v>#N/A</v>
      </c>
      <c r="P9114" s="22" t="e">
        <f t="shared" si="462"/>
        <v>#N/A</v>
      </c>
      <c r="Q9114" s="1" t="e">
        <f>+VLOOKUP(E9114,[2]Sheet1!C$6490:L$6962,10,0)</f>
        <v>#N/A</v>
      </c>
    </row>
    <row r="9115" spans="3:17" x14ac:dyDescent="0.2">
      <c r="C9115" s="8">
        <v>45947</v>
      </c>
      <c r="D9115" s="4" t="s">
        <v>19098</v>
      </c>
      <c r="E9115">
        <f t="shared" si="460"/>
        <v>68989</v>
      </c>
      <c r="F9115" s="4" t="s">
        <v>12142</v>
      </c>
      <c r="G9115" s="4" t="s">
        <v>19345</v>
      </c>
      <c r="H9115" s="12">
        <v>276912</v>
      </c>
      <c r="I9115" s="11" t="s">
        <v>548</v>
      </c>
      <c r="J9115" s="12">
        <v>22153</v>
      </c>
      <c r="K9115" s="12">
        <f t="shared" si="461"/>
        <v>299065</v>
      </c>
      <c r="L9115" s="4" t="s">
        <v>3387</v>
      </c>
      <c r="M9115" s="4" t="s">
        <v>3106</v>
      </c>
      <c r="N9115" t="s">
        <v>5381</v>
      </c>
      <c r="O9115" s="22" t="e">
        <f>+VLOOKUP(E9115,[2]Sheet1!C$6490:L$6962,9,0)</f>
        <v>#N/A</v>
      </c>
      <c r="P9115" s="22" t="e">
        <f t="shared" si="462"/>
        <v>#N/A</v>
      </c>
      <c r="Q9115" s="1" t="e">
        <f>+VLOOKUP(E9115,[2]Sheet1!C$6490:L$6962,10,0)</f>
        <v>#N/A</v>
      </c>
    </row>
    <row r="9116" spans="3:17" x14ac:dyDescent="0.2">
      <c r="C9116" s="8">
        <v>45947</v>
      </c>
      <c r="D9116" s="4" t="s">
        <v>19099</v>
      </c>
      <c r="E9116">
        <f t="shared" si="460"/>
        <v>68990</v>
      </c>
      <c r="F9116" s="4" t="s">
        <v>12142</v>
      </c>
      <c r="G9116" s="4" t="s">
        <v>19346</v>
      </c>
      <c r="H9116" s="12">
        <v>230760</v>
      </c>
      <c r="I9116" s="11" t="s">
        <v>548</v>
      </c>
      <c r="J9116" s="12">
        <v>18461</v>
      </c>
      <c r="K9116" s="12">
        <f t="shared" si="461"/>
        <v>249221</v>
      </c>
      <c r="L9116" s="4" t="s">
        <v>3387</v>
      </c>
      <c r="M9116" s="4" t="s">
        <v>3106</v>
      </c>
      <c r="N9116" t="s">
        <v>5381</v>
      </c>
      <c r="O9116" s="22" t="e">
        <f>+VLOOKUP(E9116,[2]Sheet1!C$6490:L$6962,9,0)</f>
        <v>#N/A</v>
      </c>
      <c r="P9116" s="22" t="e">
        <f t="shared" si="462"/>
        <v>#N/A</v>
      </c>
      <c r="Q9116" s="1" t="e">
        <f>+VLOOKUP(E9116,[2]Sheet1!C$6490:L$6962,10,0)</f>
        <v>#N/A</v>
      </c>
    </row>
    <row r="9117" spans="3:17" x14ac:dyDescent="0.2">
      <c r="C9117" s="8">
        <v>45947</v>
      </c>
      <c r="D9117" s="4" t="s">
        <v>19100</v>
      </c>
      <c r="E9117">
        <f t="shared" si="460"/>
        <v>68991</v>
      </c>
      <c r="F9117" s="4" t="s">
        <v>12142</v>
      </c>
      <c r="G9117" s="4" t="s">
        <v>19347</v>
      </c>
      <c r="H9117" s="12">
        <v>461520</v>
      </c>
      <c r="I9117" s="11" t="s">
        <v>548</v>
      </c>
      <c r="J9117" s="12">
        <v>36922</v>
      </c>
      <c r="K9117" s="12">
        <f t="shared" si="461"/>
        <v>498442</v>
      </c>
      <c r="L9117" s="4" t="s">
        <v>3387</v>
      </c>
      <c r="M9117" s="4" t="s">
        <v>3106</v>
      </c>
      <c r="N9117" t="s">
        <v>5381</v>
      </c>
      <c r="O9117" s="22" t="e">
        <f>+VLOOKUP(E9117,[2]Sheet1!C$6490:L$6962,9,0)</f>
        <v>#N/A</v>
      </c>
      <c r="P9117" s="22" t="e">
        <f t="shared" si="462"/>
        <v>#N/A</v>
      </c>
      <c r="Q9117" s="1" t="e">
        <f>+VLOOKUP(E9117,[2]Sheet1!C$6490:L$6962,10,0)</f>
        <v>#N/A</v>
      </c>
    </row>
    <row r="9118" spans="3:17" x14ac:dyDescent="0.2">
      <c r="C9118" s="8">
        <v>45947</v>
      </c>
      <c r="D9118" s="4" t="s">
        <v>19101</v>
      </c>
      <c r="E9118">
        <f t="shared" si="460"/>
        <v>68992</v>
      </c>
      <c r="F9118" s="4" t="s">
        <v>12142</v>
      </c>
      <c r="G9118" s="4" t="s">
        <v>19348</v>
      </c>
      <c r="H9118" s="12">
        <v>184608</v>
      </c>
      <c r="I9118" s="11" t="s">
        <v>548</v>
      </c>
      <c r="J9118" s="12">
        <v>14769</v>
      </c>
      <c r="K9118" s="12">
        <f t="shared" si="461"/>
        <v>199377</v>
      </c>
      <c r="L9118" s="4" t="s">
        <v>3387</v>
      </c>
      <c r="M9118" s="4" t="s">
        <v>3106</v>
      </c>
      <c r="N9118" t="s">
        <v>5381</v>
      </c>
      <c r="O9118" s="22" t="e">
        <f>+VLOOKUP(E9118,[2]Sheet1!C$6490:L$6962,9,0)</f>
        <v>#N/A</v>
      </c>
      <c r="P9118" s="22" t="e">
        <f t="shared" si="462"/>
        <v>#N/A</v>
      </c>
      <c r="Q9118" s="1" t="e">
        <f>+VLOOKUP(E9118,[2]Sheet1!C$6490:L$6962,10,0)</f>
        <v>#N/A</v>
      </c>
    </row>
    <row r="9119" spans="3:17" x14ac:dyDescent="0.2">
      <c r="C9119" s="8">
        <v>45947</v>
      </c>
      <c r="D9119" s="4" t="s">
        <v>19102</v>
      </c>
      <c r="E9119">
        <f t="shared" si="460"/>
        <v>68996</v>
      </c>
      <c r="F9119" s="4" t="s">
        <v>12142</v>
      </c>
      <c r="G9119" s="4" t="s">
        <v>19349</v>
      </c>
      <c r="H9119" s="12">
        <v>230760</v>
      </c>
      <c r="I9119" s="11" t="s">
        <v>548</v>
      </c>
      <c r="J9119" s="12">
        <v>18461</v>
      </c>
      <c r="K9119" s="12">
        <f t="shared" si="461"/>
        <v>249221</v>
      </c>
      <c r="L9119" s="4" t="s">
        <v>3387</v>
      </c>
      <c r="M9119" s="4" t="s">
        <v>3106</v>
      </c>
      <c r="N9119" t="s">
        <v>5381</v>
      </c>
      <c r="O9119" s="22" t="e">
        <f>+VLOOKUP(E9119,[2]Sheet1!C$6490:L$6962,9,0)</f>
        <v>#N/A</v>
      </c>
      <c r="P9119" s="22" t="e">
        <f t="shared" si="462"/>
        <v>#N/A</v>
      </c>
      <c r="Q9119" s="1" t="e">
        <f>+VLOOKUP(E9119,[2]Sheet1!C$6490:L$6962,10,0)</f>
        <v>#N/A</v>
      </c>
    </row>
    <row r="9120" spans="3:17" x14ac:dyDescent="0.2">
      <c r="C9120" s="8">
        <v>45947</v>
      </c>
      <c r="D9120" s="4" t="s">
        <v>19103</v>
      </c>
      <c r="E9120">
        <f t="shared" si="460"/>
        <v>68998</v>
      </c>
      <c r="F9120" s="4" t="s">
        <v>12142</v>
      </c>
      <c r="G9120" s="4" t="s">
        <v>19350</v>
      </c>
      <c r="H9120" s="12">
        <v>230760</v>
      </c>
      <c r="I9120" s="11" t="s">
        <v>548</v>
      </c>
      <c r="J9120" s="12">
        <v>18461</v>
      </c>
      <c r="K9120" s="12">
        <f t="shared" si="461"/>
        <v>249221</v>
      </c>
      <c r="L9120" s="4" t="s">
        <v>3387</v>
      </c>
      <c r="M9120" s="4" t="s">
        <v>3106</v>
      </c>
      <c r="N9120" t="s">
        <v>5381</v>
      </c>
      <c r="O9120" s="22" t="e">
        <f>+VLOOKUP(E9120,[2]Sheet1!C$6490:L$6962,9,0)</f>
        <v>#N/A</v>
      </c>
      <c r="P9120" s="22" t="e">
        <f t="shared" si="462"/>
        <v>#N/A</v>
      </c>
      <c r="Q9120" s="1" t="e">
        <f>+VLOOKUP(E9120,[2]Sheet1!C$6490:L$6962,10,0)</f>
        <v>#N/A</v>
      </c>
    </row>
    <row r="9121" spans="3:17" x14ac:dyDescent="0.2">
      <c r="C9121" s="8">
        <v>45947</v>
      </c>
      <c r="D9121" s="4" t="s">
        <v>19104</v>
      </c>
      <c r="E9121">
        <f t="shared" si="460"/>
        <v>68999</v>
      </c>
      <c r="F9121" s="4" t="s">
        <v>12142</v>
      </c>
      <c r="G9121" s="4" t="s">
        <v>19351</v>
      </c>
      <c r="H9121" s="12">
        <v>230760</v>
      </c>
      <c r="I9121" s="11" t="s">
        <v>548</v>
      </c>
      <c r="J9121" s="12">
        <v>18461</v>
      </c>
      <c r="K9121" s="12">
        <f t="shared" si="461"/>
        <v>249221</v>
      </c>
      <c r="L9121" s="4" t="s">
        <v>3387</v>
      </c>
      <c r="M9121" s="4" t="s">
        <v>3106</v>
      </c>
      <c r="N9121" t="s">
        <v>5381</v>
      </c>
      <c r="O9121" s="22" t="e">
        <f>+VLOOKUP(E9121,[2]Sheet1!C$6490:L$6962,9,0)</f>
        <v>#N/A</v>
      </c>
      <c r="P9121" s="22" t="e">
        <f t="shared" si="462"/>
        <v>#N/A</v>
      </c>
      <c r="Q9121" s="1" t="e">
        <f>+VLOOKUP(E9121,[2]Sheet1!C$6490:L$6962,10,0)</f>
        <v>#N/A</v>
      </c>
    </row>
    <row r="9122" spans="3:17" x14ac:dyDescent="0.2">
      <c r="C9122" s="8">
        <v>45947</v>
      </c>
      <c r="D9122" s="4" t="s">
        <v>19105</v>
      </c>
      <c r="E9122">
        <f t="shared" si="460"/>
        <v>69000</v>
      </c>
      <c r="F9122" s="4" t="s">
        <v>12142</v>
      </c>
      <c r="G9122" s="4" t="s">
        <v>19352</v>
      </c>
      <c r="H9122" s="12">
        <v>230760</v>
      </c>
      <c r="I9122" s="11" t="s">
        <v>548</v>
      </c>
      <c r="J9122" s="12">
        <v>18461</v>
      </c>
      <c r="K9122" s="12">
        <f t="shared" si="461"/>
        <v>249221</v>
      </c>
      <c r="L9122" s="4" t="s">
        <v>3387</v>
      </c>
      <c r="M9122" s="4" t="s">
        <v>3106</v>
      </c>
      <c r="N9122" t="s">
        <v>5381</v>
      </c>
      <c r="O9122" s="22" t="e">
        <f>+VLOOKUP(E9122,[2]Sheet1!C$6490:L$6962,9,0)</f>
        <v>#N/A</v>
      </c>
      <c r="P9122" s="22" t="e">
        <f t="shared" si="462"/>
        <v>#N/A</v>
      </c>
      <c r="Q9122" s="1" t="e">
        <f>+VLOOKUP(E9122,[2]Sheet1!C$6490:L$6962,10,0)</f>
        <v>#N/A</v>
      </c>
    </row>
    <row r="9123" spans="3:17" x14ac:dyDescent="0.2">
      <c r="C9123" s="8">
        <v>45947</v>
      </c>
      <c r="D9123" s="4" t="s">
        <v>19106</v>
      </c>
      <c r="E9123">
        <f t="shared" si="460"/>
        <v>69001</v>
      </c>
      <c r="F9123" s="4" t="s">
        <v>12142</v>
      </c>
      <c r="G9123" s="4" t="s">
        <v>19353</v>
      </c>
      <c r="H9123" s="12">
        <v>346140</v>
      </c>
      <c r="I9123" s="11" t="s">
        <v>548</v>
      </c>
      <c r="J9123" s="12">
        <v>27691</v>
      </c>
      <c r="K9123" s="12">
        <f t="shared" si="461"/>
        <v>373831</v>
      </c>
      <c r="L9123" s="4" t="s">
        <v>3387</v>
      </c>
      <c r="M9123" s="4" t="s">
        <v>3106</v>
      </c>
      <c r="N9123" t="s">
        <v>5381</v>
      </c>
      <c r="O9123" s="22" t="e">
        <f>+VLOOKUP(E9123,[2]Sheet1!C$6490:L$6962,9,0)</f>
        <v>#N/A</v>
      </c>
      <c r="P9123" s="22" t="e">
        <f t="shared" si="462"/>
        <v>#N/A</v>
      </c>
      <c r="Q9123" s="1" t="e">
        <f>+VLOOKUP(E9123,[2]Sheet1!C$6490:L$6962,10,0)</f>
        <v>#N/A</v>
      </c>
    </row>
    <row r="9124" spans="3:17" x14ac:dyDescent="0.2">
      <c r="C9124" s="8">
        <v>45947</v>
      </c>
      <c r="D9124" s="4" t="s">
        <v>19107</v>
      </c>
      <c r="E9124">
        <f t="shared" si="460"/>
        <v>69002</v>
      </c>
      <c r="F9124" s="4" t="s">
        <v>12142</v>
      </c>
      <c r="G9124" s="4" t="s">
        <v>19354</v>
      </c>
      <c r="H9124" s="12">
        <v>230760</v>
      </c>
      <c r="I9124" s="11" t="s">
        <v>548</v>
      </c>
      <c r="J9124" s="12">
        <v>18461</v>
      </c>
      <c r="K9124" s="12">
        <f t="shared" si="461"/>
        <v>249221</v>
      </c>
      <c r="L9124" s="4" t="s">
        <v>3387</v>
      </c>
      <c r="M9124" s="4" t="s">
        <v>3106</v>
      </c>
      <c r="N9124" t="s">
        <v>5381</v>
      </c>
      <c r="O9124" s="22" t="e">
        <f>+VLOOKUP(E9124,[2]Sheet1!C$6490:L$6962,9,0)</f>
        <v>#N/A</v>
      </c>
      <c r="P9124" s="22" t="e">
        <f t="shared" si="462"/>
        <v>#N/A</v>
      </c>
      <c r="Q9124" s="1" t="e">
        <f>+VLOOKUP(E9124,[2]Sheet1!C$6490:L$6962,10,0)</f>
        <v>#N/A</v>
      </c>
    </row>
    <row r="9125" spans="3:17" x14ac:dyDescent="0.2">
      <c r="C9125" s="8">
        <v>45947</v>
      </c>
      <c r="D9125" s="4" t="s">
        <v>19108</v>
      </c>
      <c r="E9125">
        <f t="shared" si="460"/>
        <v>69003</v>
      </c>
      <c r="F9125" s="4" t="s">
        <v>12142</v>
      </c>
      <c r="G9125" s="4" t="s">
        <v>19355</v>
      </c>
      <c r="H9125" s="12">
        <v>276912</v>
      </c>
      <c r="I9125" s="11" t="s">
        <v>548</v>
      </c>
      <c r="J9125" s="12">
        <v>22153</v>
      </c>
      <c r="K9125" s="12">
        <f t="shared" si="461"/>
        <v>299065</v>
      </c>
      <c r="L9125" s="4" t="s">
        <v>3387</v>
      </c>
      <c r="M9125" s="4" t="s">
        <v>3106</v>
      </c>
      <c r="N9125" t="s">
        <v>5381</v>
      </c>
      <c r="O9125" s="22" t="e">
        <f>+VLOOKUP(E9125,[2]Sheet1!C$6490:L$6962,9,0)</f>
        <v>#N/A</v>
      </c>
      <c r="P9125" s="22" t="e">
        <f t="shared" si="462"/>
        <v>#N/A</v>
      </c>
      <c r="Q9125" s="1" t="e">
        <f>+VLOOKUP(E9125,[2]Sheet1!C$6490:L$6962,10,0)</f>
        <v>#N/A</v>
      </c>
    </row>
    <row r="9126" spans="3:17" x14ac:dyDescent="0.2">
      <c r="C9126" s="8">
        <v>45950</v>
      </c>
      <c r="D9126" s="4" t="s">
        <v>19109</v>
      </c>
      <c r="E9126">
        <f t="shared" si="460"/>
        <v>69059</v>
      </c>
      <c r="F9126" s="4" t="s">
        <v>12142</v>
      </c>
      <c r="G9126" s="4" t="s">
        <v>19356</v>
      </c>
      <c r="H9126" s="12">
        <v>1153800</v>
      </c>
      <c r="I9126" s="11" t="s">
        <v>548</v>
      </c>
      <c r="J9126" s="12">
        <v>92304</v>
      </c>
      <c r="K9126" s="12">
        <f t="shared" si="461"/>
        <v>1246104</v>
      </c>
      <c r="L9126" s="4" t="s">
        <v>2318</v>
      </c>
      <c r="M9126" s="4" t="s">
        <v>195</v>
      </c>
      <c r="N9126" t="s">
        <v>5381</v>
      </c>
      <c r="O9126" s="22" t="e">
        <f>+VLOOKUP(E9126,[2]Sheet1!C$6490:L$6962,9,0)</f>
        <v>#N/A</v>
      </c>
      <c r="P9126" s="22" t="e">
        <f t="shared" si="462"/>
        <v>#N/A</v>
      </c>
      <c r="Q9126" s="1" t="e">
        <f>+VLOOKUP(E9126,[2]Sheet1!C$6490:L$6962,10,0)</f>
        <v>#N/A</v>
      </c>
    </row>
    <row r="9127" spans="3:17" x14ac:dyDescent="0.2">
      <c r="C9127" s="8">
        <v>45950</v>
      </c>
      <c r="D9127" s="4" t="s">
        <v>19110</v>
      </c>
      <c r="E9127">
        <f t="shared" si="460"/>
        <v>69071</v>
      </c>
      <c r="F9127" s="4" t="s">
        <v>12142</v>
      </c>
      <c r="G9127" s="4" t="s">
        <v>19357</v>
      </c>
      <c r="H9127" s="12">
        <v>230760</v>
      </c>
      <c r="I9127" s="11" t="s">
        <v>548</v>
      </c>
      <c r="J9127" s="12">
        <v>18461</v>
      </c>
      <c r="K9127" s="12">
        <f t="shared" si="461"/>
        <v>249221</v>
      </c>
      <c r="L9127" s="4" t="s">
        <v>3387</v>
      </c>
      <c r="M9127" s="4" t="s">
        <v>3106</v>
      </c>
      <c r="N9127" t="s">
        <v>5381</v>
      </c>
      <c r="O9127" s="22" t="e">
        <f>+VLOOKUP(E9127,[2]Sheet1!C$6490:L$6962,9,0)</f>
        <v>#N/A</v>
      </c>
      <c r="P9127" s="22" t="e">
        <f t="shared" si="462"/>
        <v>#N/A</v>
      </c>
      <c r="Q9127" s="1" t="e">
        <f>+VLOOKUP(E9127,[2]Sheet1!C$6490:L$6962,10,0)</f>
        <v>#N/A</v>
      </c>
    </row>
    <row r="9128" spans="3:17" x14ac:dyDescent="0.2">
      <c r="C9128" s="8">
        <v>45950</v>
      </c>
      <c r="D9128" s="4" t="s">
        <v>19111</v>
      </c>
      <c r="E9128">
        <f t="shared" si="460"/>
        <v>69072</v>
      </c>
      <c r="F9128" s="4" t="s">
        <v>12142</v>
      </c>
      <c r="G9128" s="4" t="s">
        <v>19358</v>
      </c>
      <c r="H9128" s="12">
        <v>230760</v>
      </c>
      <c r="I9128" s="11" t="s">
        <v>548</v>
      </c>
      <c r="J9128" s="12">
        <v>18461</v>
      </c>
      <c r="K9128" s="12">
        <f t="shared" si="461"/>
        <v>249221</v>
      </c>
      <c r="L9128" s="4" t="s">
        <v>3387</v>
      </c>
      <c r="M9128" s="4" t="s">
        <v>3106</v>
      </c>
      <c r="N9128" t="s">
        <v>5381</v>
      </c>
      <c r="O9128" s="22" t="e">
        <f>+VLOOKUP(E9128,[2]Sheet1!C$6490:L$6962,9,0)</f>
        <v>#N/A</v>
      </c>
      <c r="P9128" s="22" t="e">
        <f t="shared" si="462"/>
        <v>#N/A</v>
      </c>
      <c r="Q9128" s="1" t="e">
        <f>+VLOOKUP(E9128,[2]Sheet1!C$6490:L$6962,10,0)</f>
        <v>#N/A</v>
      </c>
    </row>
    <row r="9129" spans="3:17" x14ac:dyDescent="0.2">
      <c r="C9129" s="8">
        <v>45950</v>
      </c>
      <c r="D9129" s="4" t="s">
        <v>19112</v>
      </c>
      <c r="E9129">
        <f t="shared" si="460"/>
        <v>69073</v>
      </c>
      <c r="F9129" s="4" t="s">
        <v>12142</v>
      </c>
      <c r="G9129" s="4" t="s">
        <v>19359</v>
      </c>
      <c r="H9129" s="12">
        <v>230760</v>
      </c>
      <c r="I9129" s="11" t="s">
        <v>548</v>
      </c>
      <c r="J9129" s="12">
        <v>18461</v>
      </c>
      <c r="K9129" s="12">
        <f t="shared" si="461"/>
        <v>249221</v>
      </c>
      <c r="L9129" s="4" t="s">
        <v>3387</v>
      </c>
      <c r="M9129" s="4" t="s">
        <v>3106</v>
      </c>
      <c r="N9129" t="s">
        <v>5381</v>
      </c>
      <c r="O9129" s="22" t="e">
        <f>+VLOOKUP(E9129,[2]Sheet1!C$6490:L$6962,9,0)</f>
        <v>#N/A</v>
      </c>
      <c r="P9129" s="22" t="e">
        <f t="shared" si="462"/>
        <v>#N/A</v>
      </c>
      <c r="Q9129" s="1" t="e">
        <f>+VLOOKUP(E9129,[2]Sheet1!C$6490:L$6962,10,0)</f>
        <v>#N/A</v>
      </c>
    </row>
    <row r="9130" spans="3:17" x14ac:dyDescent="0.2">
      <c r="C9130" s="8">
        <v>45950</v>
      </c>
      <c r="D9130" s="4" t="s">
        <v>19113</v>
      </c>
      <c r="E9130">
        <f t="shared" si="460"/>
        <v>69074</v>
      </c>
      <c r="F9130" s="4" t="s">
        <v>12142</v>
      </c>
      <c r="G9130" s="4" t="s">
        <v>19360</v>
      </c>
      <c r="H9130" s="12">
        <v>230760</v>
      </c>
      <c r="I9130" s="11" t="s">
        <v>548</v>
      </c>
      <c r="J9130" s="12">
        <v>18461</v>
      </c>
      <c r="K9130" s="12">
        <f t="shared" si="461"/>
        <v>249221</v>
      </c>
      <c r="L9130" s="4" t="s">
        <v>3387</v>
      </c>
      <c r="M9130" s="4" t="s">
        <v>3106</v>
      </c>
      <c r="N9130" t="s">
        <v>5381</v>
      </c>
      <c r="O9130" s="22" t="e">
        <f>+VLOOKUP(E9130,[2]Sheet1!C$6490:L$6962,9,0)</f>
        <v>#N/A</v>
      </c>
      <c r="P9130" s="22" t="e">
        <f t="shared" si="462"/>
        <v>#N/A</v>
      </c>
      <c r="Q9130" s="1" t="e">
        <f>+VLOOKUP(E9130,[2]Sheet1!C$6490:L$6962,10,0)</f>
        <v>#N/A</v>
      </c>
    </row>
    <row r="9131" spans="3:17" x14ac:dyDescent="0.2">
      <c r="C9131" s="8">
        <v>45950</v>
      </c>
      <c r="D9131" s="4" t="s">
        <v>19114</v>
      </c>
      <c r="E9131">
        <f t="shared" ref="E9131:E9194" si="463">0+D9131</f>
        <v>69075</v>
      </c>
      <c r="F9131" s="4" t="s">
        <v>12142</v>
      </c>
      <c r="G9131" s="4" t="s">
        <v>19361</v>
      </c>
      <c r="H9131" s="12">
        <v>230760</v>
      </c>
      <c r="I9131" s="11" t="s">
        <v>548</v>
      </c>
      <c r="J9131" s="12">
        <v>18461</v>
      </c>
      <c r="K9131" s="12">
        <f t="shared" si="461"/>
        <v>249221</v>
      </c>
      <c r="L9131" s="4" t="s">
        <v>3387</v>
      </c>
      <c r="M9131" s="4" t="s">
        <v>3106</v>
      </c>
      <c r="N9131" t="s">
        <v>5381</v>
      </c>
      <c r="O9131" s="22" t="e">
        <f>+VLOOKUP(E9131,[2]Sheet1!C$6490:L$6962,9,0)</f>
        <v>#N/A</v>
      </c>
      <c r="P9131" s="22" t="e">
        <f t="shared" si="462"/>
        <v>#N/A</v>
      </c>
      <c r="Q9131" s="1" t="e">
        <f>+VLOOKUP(E9131,[2]Sheet1!C$6490:L$6962,10,0)</f>
        <v>#N/A</v>
      </c>
    </row>
    <row r="9132" spans="3:17" x14ac:dyDescent="0.2">
      <c r="C9132" s="8">
        <v>45950</v>
      </c>
      <c r="D9132" s="4" t="s">
        <v>19115</v>
      </c>
      <c r="E9132">
        <f t="shared" si="463"/>
        <v>69076</v>
      </c>
      <c r="F9132" s="4" t="s">
        <v>12142</v>
      </c>
      <c r="G9132" s="4" t="s">
        <v>19362</v>
      </c>
      <c r="H9132" s="12">
        <v>346140</v>
      </c>
      <c r="I9132" s="11" t="s">
        <v>548</v>
      </c>
      <c r="J9132" s="12">
        <v>27691</v>
      </c>
      <c r="K9132" s="12">
        <f t="shared" si="461"/>
        <v>373831</v>
      </c>
      <c r="L9132" s="4" t="s">
        <v>3387</v>
      </c>
      <c r="M9132" s="4" t="s">
        <v>3106</v>
      </c>
      <c r="N9132" t="s">
        <v>5381</v>
      </c>
      <c r="O9132" s="22" t="e">
        <f>+VLOOKUP(E9132,[2]Sheet1!C$6490:L$6962,9,0)</f>
        <v>#N/A</v>
      </c>
      <c r="P9132" s="22" t="e">
        <f t="shared" si="462"/>
        <v>#N/A</v>
      </c>
      <c r="Q9132" s="1" t="e">
        <f>+VLOOKUP(E9132,[2]Sheet1!C$6490:L$6962,10,0)</f>
        <v>#N/A</v>
      </c>
    </row>
    <row r="9133" spans="3:17" x14ac:dyDescent="0.2">
      <c r="C9133" s="8">
        <v>45950</v>
      </c>
      <c r="D9133" s="4" t="s">
        <v>19116</v>
      </c>
      <c r="E9133">
        <f t="shared" si="463"/>
        <v>69077</v>
      </c>
      <c r="F9133" s="4" t="s">
        <v>12142</v>
      </c>
      <c r="G9133" s="4" t="s">
        <v>19363</v>
      </c>
      <c r="H9133" s="12">
        <v>230760</v>
      </c>
      <c r="I9133" s="11" t="s">
        <v>548</v>
      </c>
      <c r="J9133" s="12">
        <v>18461</v>
      </c>
      <c r="K9133" s="12">
        <f t="shared" si="461"/>
        <v>249221</v>
      </c>
      <c r="L9133" s="4" t="s">
        <v>3387</v>
      </c>
      <c r="M9133" s="4" t="s">
        <v>3106</v>
      </c>
      <c r="N9133" t="s">
        <v>5381</v>
      </c>
      <c r="O9133" s="22" t="e">
        <f>+VLOOKUP(E9133,[2]Sheet1!C$6490:L$6962,9,0)</f>
        <v>#N/A</v>
      </c>
      <c r="P9133" s="22" t="e">
        <f t="shared" si="462"/>
        <v>#N/A</v>
      </c>
      <c r="Q9133" s="1" t="e">
        <f>+VLOOKUP(E9133,[2]Sheet1!C$6490:L$6962,10,0)</f>
        <v>#N/A</v>
      </c>
    </row>
    <row r="9134" spans="3:17" x14ac:dyDescent="0.2">
      <c r="C9134" s="8">
        <v>45950</v>
      </c>
      <c r="D9134" s="4" t="s">
        <v>19117</v>
      </c>
      <c r="E9134">
        <f t="shared" si="463"/>
        <v>69078</v>
      </c>
      <c r="F9134" s="4" t="s">
        <v>12142</v>
      </c>
      <c r="G9134" s="4" t="s">
        <v>19364</v>
      </c>
      <c r="H9134" s="12">
        <v>346140</v>
      </c>
      <c r="I9134" s="11" t="s">
        <v>548</v>
      </c>
      <c r="J9134" s="12">
        <v>27691</v>
      </c>
      <c r="K9134" s="12">
        <f t="shared" si="461"/>
        <v>373831</v>
      </c>
      <c r="L9134" s="4" t="s">
        <v>3387</v>
      </c>
      <c r="M9134" s="4" t="s">
        <v>3106</v>
      </c>
      <c r="N9134" t="s">
        <v>5381</v>
      </c>
      <c r="O9134" s="22" t="e">
        <f>+VLOOKUP(E9134,[2]Sheet1!C$6490:L$6962,9,0)</f>
        <v>#N/A</v>
      </c>
      <c r="P9134" s="22" t="e">
        <f t="shared" si="462"/>
        <v>#N/A</v>
      </c>
      <c r="Q9134" s="1" t="e">
        <f>+VLOOKUP(E9134,[2]Sheet1!C$6490:L$6962,10,0)</f>
        <v>#N/A</v>
      </c>
    </row>
    <row r="9135" spans="3:17" x14ac:dyDescent="0.2">
      <c r="C9135" s="8">
        <v>45950</v>
      </c>
      <c r="D9135" s="4" t="s">
        <v>19118</v>
      </c>
      <c r="E9135">
        <f t="shared" si="463"/>
        <v>69079</v>
      </c>
      <c r="F9135" s="4" t="s">
        <v>12142</v>
      </c>
      <c r="G9135" s="4" t="s">
        <v>19365</v>
      </c>
      <c r="H9135" s="12">
        <v>230760</v>
      </c>
      <c r="I9135" s="11" t="s">
        <v>548</v>
      </c>
      <c r="J9135" s="12">
        <v>18461</v>
      </c>
      <c r="K9135" s="12">
        <f t="shared" si="461"/>
        <v>249221</v>
      </c>
      <c r="L9135" s="4" t="s">
        <v>3387</v>
      </c>
      <c r="M9135" s="4" t="s">
        <v>3106</v>
      </c>
      <c r="N9135" t="s">
        <v>5381</v>
      </c>
      <c r="O9135" s="22" t="e">
        <f>+VLOOKUP(E9135,[2]Sheet1!C$6490:L$6962,9,0)</f>
        <v>#N/A</v>
      </c>
      <c r="P9135" s="22" t="e">
        <f t="shared" si="462"/>
        <v>#N/A</v>
      </c>
      <c r="Q9135" s="1" t="e">
        <f>+VLOOKUP(E9135,[2]Sheet1!C$6490:L$6962,10,0)</f>
        <v>#N/A</v>
      </c>
    </row>
    <row r="9136" spans="3:17" x14ac:dyDescent="0.2">
      <c r="C9136" s="8">
        <v>45950</v>
      </c>
      <c r="D9136" s="4" t="s">
        <v>19119</v>
      </c>
      <c r="E9136">
        <f t="shared" si="463"/>
        <v>69080</v>
      </c>
      <c r="F9136" s="4" t="s">
        <v>12142</v>
      </c>
      <c r="G9136" s="4" t="s">
        <v>19366</v>
      </c>
      <c r="H9136" s="12">
        <v>346140</v>
      </c>
      <c r="I9136" s="11" t="s">
        <v>548</v>
      </c>
      <c r="J9136" s="12">
        <v>27691</v>
      </c>
      <c r="K9136" s="12">
        <f t="shared" si="461"/>
        <v>373831</v>
      </c>
      <c r="L9136" s="4" t="s">
        <v>3387</v>
      </c>
      <c r="M9136" s="4" t="s">
        <v>3106</v>
      </c>
      <c r="N9136" t="s">
        <v>5381</v>
      </c>
      <c r="O9136" s="22" t="e">
        <f>+VLOOKUP(E9136,[2]Sheet1!C$6490:L$6962,9,0)</f>
        <v>#N/A</v>
      </c>
      <c r="P9136" s="22" t="e">
        <f t="shared" si="462"/>
        <v>#N/A</v>
      </c>
      <c r="Q9136" s="1" t="e">
        <f>+VLOOKUP(E9136,[2]Sheet1!C$6490:L$6962,10,0)</f>
        <v>#N/A</v>
      </c>
    </row>
    <row r="9137" spans="3:17" x14ac:dyDescent="0.2">
      <c r="C9137" s="8">
        <v>45950</v>
      </c>
      <c r="D9137" s="4" t="s">
        <v>19120</v>
      </c>
      <c r="E9137">
        <f t="shared" si="463"/>
        <v>69081</v>
      </c>
      <c r="F9137" s="4" t="s">
        <v>12142</v>
      </c>
      <c r="G9137" s="4" t="s">
        <v>19367</v>
      </c>
      <c r="H9137" s="12">
        <v>461520</v>
      </c>
      <c r="I9137" s="11" t="s">
        <v>548</v>
      </c>
      <c r="J9137" s="12">
        <v>36922</v>
      </c>
      <c r="K9137" s="12">
        <f t="shared" si="461"/>
        <v>498442</v>
      </c>
      <c r="L9137" s="4" t="s">
        <v>3387</v>
      </c>
      <c r="M9137" s="4" t="s">
        <v>3106</v>
      </c>
      <c r="N9137" t="s">
        <v>5381</v>
      </c>
      <c r="O9137" s="22" t="e">
        <f>+VLOOKUP(E9137,[2]Sheet1!C$6490:L$6962,9,0)</f>
        <v>#N/A</v>
      </c>
      <c r="P9137" s="22" t="e">
        <f t="shared" si="462"/>
        <v>#N/A</v>
      </c>
      <c r="Q9137" s="1" t="e">
        <f>+VLOOKUP(E9137,[2]Sheet1!C$6490:L$6962,10,0)</f>
        <v>#N/A</v>
      </c>
    </row>
    <row r="9138" spans="3:17" x14ac:dyDescent="0.2">
      <c r="C9138" s="8">
        <v>45950</v>
      </c>
      <c r="D9138" s="4" t="s">
        <v>19121</v>
      </c>
      <c r="E9138">
        <f t="shared" si="463"/>
        <v>69082</v>
      </c>
      <c r="F9138" s="4" t="s">
        <v>12142</v>
      </c>
      <c r="G9138" s="4" t="s">
        <v>19368</v>
      </c>
      <c r="H9138" s="12">
        <v>230760</v>
      </c>
      <c r="I9138" s="11" t="s">
        <v>548</v>
      </c>
      <c r="J9138" s="12">
        <v>18461</v>
      </c>
      <c r="K9138" s="12">
        <f t="shared" si="461"/>
        <v>249221</v>
      </c>
      <c r="L9138" s="4" t="s">
        <v>3387</v>
      </c>
      <c r="M9138" s="4" t="s">
        <v>3106</v>
      </c>
      <c r="N9138" t="s">
        <v>5381</v>
      </c>
      <c r="O9138" s="22" t="e">
        <f>+VLOOKUP(E9138,[2]Sheet1!C$6490:L$6962,9,0)</f>
        <v>#N/A</v>
      </c>
      <c r="P9138" s="22" t="e">
        <f t="shared" si="462"/>
        <v>#N/A</v>
      </c>
      <c r="Q9138" s="1" t="e">
        <f>+VLOOKUP(E9138,[2]Sheet1!C$6490:L$6962,10,0)</f>
        <v>#N/A</v>
      </c>
    </row>
    <row r="9139" spans="3:17" x14ac:dyDescent="0.2">
      <c r="C9139" s="8">
        <v>45950</v>
      </c>
      <c r="D9139" s="4" t="s">
        <v>19122</v>
      </c>
      <c r="E9139">
        <f t="shared" si="463"/>
        <v>69083</v>
      </c>
      <c r="F9139" s="4" t="s">
        <v>12142</v>
      </c>
      <c r="G9139" s="4" t="s">
        <v>19369</v>
      </c>
      <c r="H9139" s="12">
        <v>184608</v>
      </c>
      <c r="I9139" s="11" t="s">
        <v>548</v>
      </c>
      <c r="J9139" s="12">
        <v>14769</v>
      </c>
      <c r="K9139" s="12">
        <f t="shared" si="461"/>
        <v>199377</v>
      </c>
      <c r="L9139" s="4" t="s">
        <v>3387</v>
      </c>
      <c r="M9139" s="4" t="s">
        <v>3106</v>
      </c>
      <c r="N9139" t="s">
        <v>5381</v>
      </c>
      <c r="O9139" s="22" t="e">
        <f>+VLOOKUP(E9139,[2]Sheet1!C$6490:L$6962,9,0)</f>
        <v>#N/A</v>
      </c>
      <c r="P9139" s="22" t="e">
        <f t="shared" si="462"/>
        <v>#N/A</v>
      </c>
      <c r="Q9139" s="1" t="e">
        <f>+VLOOKUP(E9139,[2]Sheet1!C$6490:L$6962,10,0)</f>
        <v>#N/A</v>
      </c>
    </row>
    <row r="9140" spans="3:17" x14ac:dyDescent="0.2">
      <c r="C9140" s="8">
        <v>45950</v>
      </c>
      <c r="D9140" s="4" t="s">
        <v>19123</v>
      </c>
      <c r="E9140">
        <f t="shared" si="463"/>
        <v>69084</v>
      </c>
      <c r="F9140" s="4" t="s">
        <v>12142</v>
      </c>
      <c r="G9140" s="4" t="s">
        <v>19370</v>
      </c>
      <c r="H9140" s="12">
        <v>346140</v>
      </c>
      <c r="I9140" s="11" t="s">
        <v>548</v>
      </c>
      <c r="J9140" s="12">
        <v>27691</v>
      </c>
      <c r="K9140" s="12">
        <f t="shared" si="461"/>
        <v>373831</v>
      </c>
      <c r="L9140" s="4" t="s">
        <v>3387</v>
      </c>
      <c r="M9140" s="4" t="s">
        <v>3106</v>
      </c>
      <c r="N9140" t="s">
        <v>5381</v>
      </c>
      <c r="O9140" s="22" t="e">
        <f>+VLOOKUP(E9140,[2]Sheet1!C$6490:L$6962,9,0)</f>
        <v>#N/A</v>
      </c>
      <c r="P9140" s="22" t="e">
        <f t="shared" si="462"/>
        <v>#N/A</v>
      </c>
      <c r="Q9140" s="1" t="e">
        <f>+VLOOKUP(E9140,[2]Sheet1!C$6490:L$6962,10,0)</f>
        <v>#N/A</v>
      </c>
    </row>
    <row r="9141" spans="3:17" x14ac:dyDescent="0.2">
      <c r="C9141" s="8">
        <v>45950</v>
      </c>
      <c r="D9141" s="4" t="s">
        <v>19124</v>
      </c>
      <c r="E9141">
        <f t="shared" si="463"/>
        <v>69085</v>
      </c>
      <c r="F9141" s="4" t="s">
        <v>12142</v>
      </c>
      <c r="G9141" s="4" t="s">
        <v>19371</v>
      </c>
      <c r="H9141" s="12">
        <v>184608</v>
      </c>
      <c r="I9141" s="11" t="s">
        <v>548</v>
      </c>
      <c r="J9141" s="12">
        <v>14769</v>
      </c>
      <c r="K9141" s="12">
        <f t="shared" ref="K9141:K9203" si="464">+H9141+J9141</f>
        <v>199377</v>
      </c>
      <c r="L9141" s="4" t="s">
        <v>3387</v>
      </c>
      <c r="M9141" s="4" t="s">
        <v>3106</v>
      </c>
      <c r="N9141" t="s">
        <v>5381</v>
      </c>
      <c r="O9141" s="22" t="e">
        <f>+VLOOKUP(E9141,[2]Sheet1!C$6490:L$6962,9,0)</f>
        <v>#N/A</v>
      </c>
      <c r="P9141" s="22" t="e">
        <f t="shared" si="462"/>
        <v>#N/A</v>
      </c>
      <c r="Q9141" s="1" t="e">
        <f>+VLOOKUP(E9141,[2]Sheet1!C$6490:L$6962,10,0)</f>
        <v>#N/A</v>
      </c>
    </row>
    <row r="9142" spans="3:17" x14ac:dyDescent="0.2">
      <c r="C9142" s="8">
        <v>45950</v>
      </c>
      <c r="D9142" s="4" t="s">
        <v>19125</v>
      </c>
      <c r="E9142">
        <f t="shared" si="463"/>
        <v>69086</v>
      </c>
      <c r="F9142" s="4" t="s">
        <v>12142</v>
      </c>
      <c r="G9142" s="4" t="s">
        <v>19372</v>
      </c>
      <c r="H9142" s="12">
        <v>184608</v>
      </c>
      <c r="I9142" s="11" t="s">
        <v>548</v>
      </c>
      <c r="J9142" s="12">
        <v>14769</v>
      </c>
      <c r="K9142" s="12">
        <f t="shared" si="464"/>
        <v>199377</v>
      </c>
      <c r="L9142" s="4" t="s">
        <v>3387</v>
      </c>
      <c r="M9142" s="4" t="s">
        <v>3106</v>
      </c>
      <c r="N9142" t="s">
        <v>5381</v>
      </c>
      <c r="O9142" s="22" t="e">
        <f>+VLOOKUP(E9142,[2]Sheet1!C$6490:L$6962,9,0)</f>
        <v>#N/A</v>
      </c>
      <c r="P9142" s="22" t="e">
        <f t="shared" si="462"/>
        <v>#N/A</v>
      </c>
      <c r="Q9142" s="1" t="e">
        <f>+VLOOKUP(E9142,[2]Sheet1!C$6490:L$6962,10,0)</f>
        <v>#N/A</v>
      </c>
    </row>
    <row r="9143" spans="3:17" x14ac:dyDescent="0.2">
      <c r="C9143" s="8">
        <v>45951</v>
      </c>
      <c r="D9143" s="4" t="s">
        <v>19126</v>
      </c>
      <c r="E9143">
        <f t="shared" si="463"/>
        <v>69159</v>
      </c>
      <c r="F9143" s="4" t="s">
        <v>12142</v>
      </c>
      <c r="G9143" s="4" t="s">
        <v>19373</v>
      </c>
      <c r="H9143" s="12">
        <v>207684</v>
      </c>
      <c r="I9143" s="11" t="s">
        <v>548</v>
      </c>
      <c r="J9143" s="12">
        <v>16615</v>
      </c>
      <c r="K9143" s="12">
        <f t="shared" si="464"/>
        <v>224299</v>
      </c>
      <c r="L9143" s="4" t="s">
        <v>3387</v>
      </c>
      <c r="M9143" s="4" t="s">
        <v>3106</v>
      </c>
      <c r="N9143" t="s">
        <v>5381</v>
      </c>
      <c r="O9143" s="22" t="e">
        <f>+VLOOKUP(E9143,[2]Sheet1!C$6490:L$6962,9,0)</f>
        <v>#N/A</v>
      </c>
      <c r="P9143" s="22" t="e">
        <f t="shared" si="462"/>
        <v>#N/A</v>
      </c>
      <c r="Q9143" s="1" t="e">
        <f>+VLOOKUP(E9143,[2]Sheet1!C$6490:L$6962,10,0)</f>
        <v>#N/A</v>
      </c>
    </row>
    <row r="9144" spans="3:17" x14ac:dyDescent="0.2">
      <c r="C9144" s="8">
        <v>45951</v>
      </c>
      <c r="D9144" s="4" t="s">
        <v>19127</v>
      </c>
      <c r="E9144">
        <f t="shared" si="463"/>
        <v>69160</v>
      </c>
      <c r="F9144" s="4" t="s">
        <v>12142</v>
      </c>
      <c r="G9144" s="4" t="s">
        <v>19374</v>
      </c>
      <c r="H9144" s="12">
        <v>346140</v>
      </c>
      <c r="I9144" s="11" t="s">
        <v>548</v>
      </c>
      <c r="J9144" s="12">
        <v>27691</v>
      </c>
      <c r="K9144" s="12">
        <f t="shared" si="464"/>
        <v>373831</v>
      </c>
      <c r="L9144" s="4" t="s">
        <v>3387</v>
      </c>
      <c r="M9144" s="4" t="s">
        <v>3106</v>
      </c>
      <c r="N9144" t="s">
        <v>5381</v>
      </c>
      <c r="O9144" s="22" t="e">
        <f>+VLOOKUP(E9144,[2]Sheet1!C$6490:L$6962,9,0)</f>
        <v>#N/A</v>
      </c>
      <c r="P9144" s="22" t="e">
        <f t="shared" si="462"/>
        <v>#N/A</v>
      </c>
      <c r="Q9144" s="1" t="e">
        <f>+VLOOKUP(E9144,[2]Sheet1!C$6490:L$6962,10,0)</f>
        <v>#N/A</v>
      </c>
    </row>
    <row r="9145" spans="3:17" x14ac:dyDescent="0.2">
      <c r="C9145" s="8">
        <v>45951</v>
      </c>
      <c r="D9145" s="4" t="s">
        <v>19128</v>
      </c>
      <c r="E9145">
        <f t="shared" si="463"/>
        <v>69161</v>
      </c>
      <c r="F9145" s="4" t="s">
        <v>12142</v>
      </c>
      <c r="G9145" s="4" t="s">
        <v>19375</v>
      </c>
      <c r="H9145" s="12">
        <v>230760</v>
      </c>
      <c r="I9145" s="11" t="s">
        <v>548</v>
      </c>
      <c r="J9145" s="12">
        <v>18461</v>
      </c>
      <c r="K9145" s="12">
        <f t="shared" si="464"/>
        <v>249221</v>
      </c>
      <c r="L9145" s="4" t="s">
        <v>3387</v>
      </c>
      <c r="M9145" s="4" t="s">
        <v>3106</v>
      </c>
      <c r="N9145" t="s">
        <v>5381</v>
      </c>
      <c r="O9145" s="22" t="e">
        <f>+VLOOKUP(E9145,[2]Sheet1!C$6490:L$6962,9,0)</f>
        <v>#N/A</v>
      </c>
      <c r="P9145" s="22" t="e">
        <f t="shared" si="462"/>
        <v>#N/A</v>
      </c>
      <c r="Q9145" s="1" t="e">
        <f>+VLOOKUP(E9145,[2]Sheet1!C$6490:L$6962,10,0)</f>
        <v>#N/A</v>
      </c>
    </row>
    <row r="9146" spans="3:17" x14ac:dyDescent="0.2">
      <c r="C9146" s="8">
        <v>45952</v>
      </c>
      <c r="D9146" s="4" t="s">
        <v>19129</v>
      </c>
      <c r="E9146">
        <f t="shared" si="463"/>
        <v>69251</v>
      </c>
      <c r="F9146" s="4" t="s">
        <v>12142</v>
      </c>
      <c r="G9146" s="4" t="s">
        <v>19376</v>
      </c>
      <c r="H9146" s="12">
        <v>230760</v>
      </c>
      <c r="I9146" s="11" t="s">
        <v>548</v>
      </c>
      <c r="J9146" s="12">
        <v>18461</v>
      </c>
      <c r="K9146" s="12">
        <f t="shared" si="464"/>
        <v>249221</v>
      </c>
      <c r="L9146" s="4" t="s">
        <v>3387</v>
      </c>
      <c r="M9146" s="4" t="s">
        <v>3106</v>
      </c>
      <c r="N9146" t="s">
        <v>5381</v>
      </c>
      <c r="O9146" s="22" t="e">
        <f>+VLOOKUP(E9146,[2]Sheet1!C$6490:L$6962,9,0)</f>
        <v>#N/A</v>
      </c>
      <c r="P9146" s="22" t="e">
        <f t="shared" si="462"/>
        <v>#N/A</v>
      </c>
      <c r="Q9146" s="1" t="e">
        <f>+VLOOKUP(E9146,[2]Sheet1!C$6490:L$6962,10,0)</f>
        <v>#N/A</v>
      </c>
    </row>
    <row r="9147" spans="3:17" x14ac:dyDescent="0.2">
      <c r="C9147" s="8">
        <v>45952</v>
      </c>
      <c r="D9147" s="4" t="s">
        <v>19130</v>
      </c>
      <c r="E9147">
        <f t="shared" si="463"/>
        <v>69252</v>
      </c>
      <c r="F9147" s="4" t="s">
        <v>12142</v>
      </c>
      <c r="G9147" s="4" t="s">
        <v>19377</v>
      </c>
      <c r="H9147" s="12">
        <v>230760</v>
      </c>
      <c r="I9147" s="11" t="s">
        <v>548</v>
      </c>
      <c r="J9147" s="12">
        <v>18461</v>
      </c>
      <c r="K9147" s="12">
        <f t="shared" si="464"/>
        <v>249221</v>
      </c>
      <c r="L9147" s="4" t="s">
        <v>3387</v>
      </c>
      <c r="M9147" s="4" t="s">
        <v>3106</v>
      </c>
      <c r="N9147" t="s">
        <v>5381</v>
      </c>
      <c r="O9147" s="22" t="e">
        <f>+VLOOKUP(E9147,[2]Sheet1!C$6490:L$6962,9,0)</f>
        <v>#N/A</v>
      </c>
      <c r="P9147" s="22" t="e">
        <f t="shared" si="462"/>
        <v>#N/A</v>
      </c>
      <c r="Q9147" s="1" t="e">
        <f>+VLOOKUP(E9147,[2]Sheet1!C$6490:L$6962,10,0)</f>
        <v>#N/A</v>
      </c>
    </row>
    <row r="9148" spans="3:17" x14ac:dyDescent="0.2">
      <c r="C9148" s="8">
        <v>45952</v>
      </c>
      <c r="D9148" s="4" t="s">
        <v>19131</v>
      </c>
      <c r="E9148">
        <f t="shared" si="463"/>
        <v>69253</v>
      </c>
      <c r="F9148" s="4" t="s">
        <v>12142</v>
      </c>
      <c r="G9148" s="4" t="s">
        <v>19378</v>
      </c>
      <c r="H9148" s="12">
        <v>346140</v>
      </c>
      <c r="I9148" s="11" t="s">
        <v>548</v>
      </c>
      <c r="J9148" s="12">
        <v>27691</v>
      </c>
      <c r="K9148" s="12">
        <f t="shared" si="464"/>
        <v>373831</v>
      </c>
      <c r="L9148" s="4" t="s">
        <v>3387</v>
      </c>
      <c r="M9148" s="4" t="s">
        <v>3106</v>
      </c>
      <c r="N9148" t="s">
        <v>5381</v>
      </c>
      <c r="O9148" s="22" t="e">
        <f>+VLOOKUP(E9148,[2]Sheet1!C$6490:L$6962,9,0)</f>
        <v>#N/A</v>
      </c>
      <c r="P9148" s="22" t="e">
        <f t="shared" si="462"/>
        <v>#N/A</v>
      </c>
      <c r="Q9148" s="1" t="e">
        <f>+VLOOKUP(E9148,[2]Sheet1!C$6490:L$6962,10,0)</f>
        <v>#N/A</v>
      </c>
    </row>
    <row r="9149" spans="3:17" x14ac:dyDescent="0.2">
      <c r="C9149" s="8">
        <v>45953</v>
      </c>
      <c r="D9149" s="4" t="s">
        <v>19132</v>
      </c>
      <c r="E9149">
        <f t="shared" si="463"/>
        <v>70382</v>
      </c>
      <c r="F9149" s="4" t="s">
        <v>12142</v>
      </c>
      <c r="G9149" s="4" t="s">
        <v>19379</v>
      </c>
      <c r="H9149" s="12">
        <v>230760</v>
      </c>
      <c r="I9149" s="11" t="s">
        <v>548</v>
      </c>
      <c r="J9149" s="12">
        <v>18461</v>
      </c>
      <c r="K9149" s="12">
        <f t="shared" si="464"/>
        <v>249221</v>
      </c>
      <c r="L9149" s="4" t="s">
        <v>3387</v>
      </c>
      <c r="M9149" s="4" t="s">
        <v>3106</v>
      </c>
      <c r="N9149" t="s">
        <v>5381</v>
      </c>
      <c r="O9149" s="22" t="e">
        <f>+VLOOKUP(E9149,[2]Sheet1!C$6490:L$6962,9,0)</f>
        <v>#N/A</v>
      </c>
      <c r="P9149" s="22" t="e">
        <f t="shared" ref="P9149:P9211" si="465">+O9149-K9149</f>
        <v>#N/A</v>
      </c>
      <c r="Q9149" s="1" t="e">
        <f>+VLOOKUP(E9149,[2]Sheet1!C$6490:L$6962,10,0)</f>
        <v>#N/A</v>
      </c>
    </row>
    <row r="9150" spans="3:17" x14ac:dyDescent="0.2">
      <c r="C9150" s="8">
        <v>45953</v>
      </c>
      <c r="D9150" s="4" t="s">
        <v>19133</v>
      </c>
      <c r="E9150">
        <f t="shared" si="463"/>
        <v>70383</v>
      </c>
      <c r="F9150" s="4" t="s">
        <v>12142</v>
      </c>
      <c r="G9150" s="4" t="s">
        <v>19380</v>
      </c>
      <c r="H9150" s="12">
        <v>230760</v>
      </c>
      <c r="I9150" s="11" t="s">
        <v>548</v>
      </c>
      <c r="J9150" s="12">
        <v>18461</v>
      </c>
      <c r="K9150" s="12">
        <f t="shared" si="464"/>
        <v>249221</v>
      </c>
      <c r="L9150" s="4" t="s">
        <v>3387</v>
      </c>
      <c r="M9150" s="4" t="s">
        <v>3106</v>
      </c>
      <c r="N9150" t="s">
        <v>5381</v>
      </c>
      <c r="O9150" s="22" t="e">
        <f>+VLOOKUP(E9150,[2]Sheet1!C$6490:L$6962,9,0)</f>
        <v>#N/A</v>
      </c>
      <c r="P9150" s="22" t="e">
        <f t="shared" si="465"/>
        <v>#N/A</v>
      </c>
      <c r="Q9150" s="1" t="e">
        <f>+VLOOKUP(E9150,[2]Sheet1!C$6490:L$6962,10,0)</f>
        <v>#N/A</v>
      </c>
    </row>
    <row r="9151" spans="3:17" x14ac:dyDescent="0.2">
      <c r="C9151" s="8">
        <v>45953</v>
      </c>
      <c r="D9151" s="4" t="s">
        <v>19134</v>
      </c>
      <c r="E9151">
        <f t="shared" si="463"/>
        <v>70384</v>
      </c>
      <c r="F9151" s="4" t="s">
        <v>12142</v>
      </c>
      <c r="G9151" s="4" t="s">
        <v>19381</v>
      </c>
      <c r="H9151" s="12">
        <v>692280</v>
      </c>
      <c r="I9151" s="11" t="s">
        <v>548</v>
      </c>
      <c r="J9151" s="12">
        <v>55382</v>
      </c>
      <c r="K9151" s="12">
        <f t="shared" si="464"/>
        <v>747662</v>
      </c>
      <c r="L9151" s="4" t="s">
        <v>3387</v>
      </c>
      <c r="M9151" s="4" t="s">
        <v>3106</v>
      </c>
      <c r="N9151" t="s">
        <v>5381</v>
      </c>
      <c r="O9151" s="22" t="e">
        <f>+VLOOKUP(E9151,[2]Sheet1!C$6490:L$6962,9,0)</f>
        <v>#N/A</v>
      </c>
      <c r="P9151" s="22" t="e">
        <f t="shared" si="465"/>
        <v>#N/A</v>
      </c>
      <c r="Q9151" s="1" t="e">
        <f>+VLOOKUP(E9151,[2]Sheet1!C$6490:L$6962,10,0)</f>
        <v>#N/A</v>
      </c>
    </row>
    <row r="9152" spans="3:17" x14ac:dyDescent="0.2">
      <c r="C9152" s="8">
        <v>45954</v>
      </c>
      <c r="D9152" s="4" t="s">
        <v>19135</v>
      </c>
      <c r="E9152">
        <f t="shared" si="463"/>
        <v>70464</v>
      </c>
      <c r="F9152" s="4" t="s">
        <v>12142</v>
      </c>
      <c r="G9152" s="4" t="s">
        <v>19382</v>
      </c>
      <c r="H9152" s="12">
        <v>1153800</v>
      </c>
      <c r="I9152" s="11" t="s">
        <v>548</v>
      </c>
      <c r="J9152" s="12">
        <v>92304</v>
      </c>
      <c r="K9152" s="12">
        <f t="shared" si="464"/>
        <v>1246104</v>
      </c>
      <c r="L9152" s="4" t="s">
        <v>2318</v>
      </c>
      <c r="M9152" s="4" t="s">
        <v>195</v>
      </c>
      <c r="N9152" t="s">
        <v>5381</v>
      </c>
      <c r="O9152" s="22" t="e">
        <f>+VLOOKUP(E9152,[2]Sheet1!C$6490:L$6962,9,0)</f>
        <v>#N/A</v>
      </c>
      <c r="P9152" s="22" t="e">
        <f t="shared" si="465"/>
        <v>#N/A</v>
      </c>
      <c r="Q9152" s="1" t="e">
        <f>+VLOOKUP(E9152,[2]Sheet1!C$6490:L$6962,10,0)</f>
        <v>#N/A</v>
      </c>
    </row>
    <row r="9153" spans="3:17" x14ac:dyDescent="0.2">
      <c r="C9153" s="8">
        <v>45954</v>
      </c>
      <c r="D9153" s="4" t="s">
        <v>19136</v>
      </c>
      <c r="E9153">
        <f t="shared" si="463"/>
        <v>70989</v>
      </c>
      <c r="F9153" s="4" t="s">
        <v>12142</v>
      </c>
      <c r="G9153" s="4" t="s">
        <v>19383</v>
      </c>
      <c r="H9153" s="12">
        <v>184608</v>
      </c>
      <c r="I9153" s="11" t="s">
        <v>548</v>
      </c>
      <c r="J9153" s="12">
        <v>14769</v>
      </c>
      <c r="K9153" s="12">
        <f t="shared" si="464"/>
        <v>199377</v>
      </c>
      <c r="L9153" s="4" t="s">
        <v>3387</v>
      </c>
      <c r="M9153" s="4" t="s">
        <v>3106</v>
      </c>
      <c r="N9153" t="s">
        <v>5381</v>
      </c>
      <c r="O9153" s="22" t="e">
        <f>+VLOOKUP(E9153,[2]Sheet1!C$6490:L$6962,9,0)</f>
        <v>#N/A</v>
      </c>
      <c r="P9153" s="22" t="e">
        <f t="shared" si="465"/>
        <v>#N/A</v>
      </c>
      <c r="Q9153" s="1" t="e">
        <f>+VLOOKUP(E9153,[2]Sheet1!C$6490:L$6962,10,0)</f>
        <v>#N/A</v>
      </c>
    </row>
    <row r="9154" spans="3:17" x14ac:dyDescent="0.2">
      <c r="C9154" s="8">
        <v>45954</v>
      </c>
      <c r="D9154" s="4" t="s">
        <v>19137</v>
      </c>
      <c r="E9154">
        <f t="shared" si="463"/>
        <v>71000</v>
      </c>
      <c r="F9154" s="4" t="s">
        <v>12142</v>
      </c>
      <c r="G9154" s="4" t="s">
        <v>19384</v>
      </c>
      <c r="H9154" s="12">
        <v>346140</v>
      </c>
      <c r="I9154" s="11" t="s">
        <v>548</v>
      </c>
      <c r="J9154" s="12">
        <v>27691</v>
      </c>
      <c r="K9154" s="12">
        <f t="shared" si="464"/>
        <v>373831</v>
      </c>
      <c r="L9154" s="4" t="s">
        <v>3387</v>
      </c>
      <c r="M9154" s="4" t="s">
        <v>3106</v>
      </c>
      <c r="N9154" t="s">
        <v>5381</v>
      </c>
      <c r="O9154" s="22" t="e">
        <f>+VLOOKUP(E9154,[2]Sheet1!C$6490:L$6962,9,0)</f>
        <v>#N/A</v>
      </c>
      <c r="P9154" s="22" t="e">
        <f t="shared" si="465"/>
        <v>#N/A</v>
      </c>
      <c r="Q9154" s="1" t="e">
        <f>+VLOOKUP(E9154,[2]Sheet1!C$6490:L$6962,10,0)</f>
        <v>#N/A</v>
      </c>
    </row>
    <row r="9155" spans="3:17" x14ac:dyDescent="0.2">
      <c r="C9155" s="8">
        <v>45954</v>
      </c>
      <c r="D9155" s="4" t="s">
        <v>19138</v>
      </c>
      <c r="E9155">
        <f t="shared" si="463"/>
        <v>71010</v>
      </c>
      <c r="F9155" s="4" t="s">
        <v>12142</v>
      </c>
      <c r="G9155" s="4" t="s">
        <v>19385</v>
      </c>
      <c r="H9155" s="12">
        <v>230760</v>
      </c>
      <c r="I9155" s="11" t="s">
        <v>548</v>
      </c>
      <c r="J9155" s="12">
        <v>18461</v>
      </c>
      <c r="K9155" s="12">
        <f t="shared" si="464"/>
        <v>249221</v>
      </c>
      <c r="L9155" s="4" t="s">
        <v>3387</v>
      </c>
      <c r="M9155" s="4" t="s">
        <v>3106</v>
      </c>
      <c r="N9155" t="s">
        <v>5381</v>
      </c>
      <c r="O9155" s="22" t="e">
        <f>+VLOOKUP(E9155,[2]Sheet1!C$6490:L$6962,9,0)</f>
        <v>#N/A</v>
      </c>
      <c r="P9155" s="22" t="e">
        <f t="shared" si="465"/>
        <v>#N/A</v>
      </c>
      <c r="Q9155" s="1" t="e">
        <f>+VLOOKUP(E9155,[2]Sheet1!C$6490:L$6962,10,0)</f>
        <v>#N/A</v>
      </c>
    </row>
    <row r="9156" spans="3:17" x14ac:dyDescent="0.2">
      <c r="C9156" s="8">
        <v>45957</v>
      </c>
      <c r="D9156" s="4" t="s">
        <v>19139</v>
      </c>
      <c r="E9156">
        <f t="shared" si="463"/>
        <v>71109</v>
      </c>
      <c r="F9156" s="4" t="s">
        <v>12142</v>
      </c>
      <c r="G9156" s="4" t="s">
        <v>19386</v>
      </c>
      <c r="H9156" s="12">
        <v>230760</v>
      </c>
      <c r="I9156" s="11" t="s">
        <v>548</v>
      </c>
      <c r="J9156" s="12">
        <v>18461</v>
      </c>
      <c r="K9156" s="12">
        <f t="shared" si="464"/>
        <v>249221</v>
      </c>
      <c r="L9156" s="4" t="s">
        <v>3387</v>
      </c>
      <c r="M9156" s="4" t="s">
        <v>3106</v>
      </c>
      <c r="N9156" t="s">
        <v>5381</v>
      </c>
      <c r="O9156" s="22" t="e">
        <f>+VLOOKUP(E9156,[2]Sheet1!C$6490:L$6962,9,0)</f>
        <v>#N/A</v>
      </c>
      <c r="P9156" s="22" t="e">
        <f t="shared" si="465"/>
        <v>#N/A</v>
      </c>
      <c r="Q9156" s="1" t="e">
        <f>+VLOOKUP(E9156,[2]Sheet1!C$6490:L$6962,10,0)</f>
        <v>#N/A</v>
      </c>
    </row>
    <row r="9157" spans="3:17" x14ac:dyDescent="0.2">
      <c r="C9157" s="8">
        <v>45957</v>
      </c>
      <c r="D9157" s="4" t="s">
        <v>19140</v>
      </c>
      <c r="E9157">
        <f t="shared" si="463"/>
        <v>71110</v>
      </c>
      <c r="F9157" s="4" t="s">
        <v>12142</v>
      </c>
      <c r="G9157" s="4" t="s">
        <v>19387</v>
      </c>
      <c r="H9157" s="12">
        <v>230760</v>
      </c>
      <c r="I9157" s="11" t="s">
        <v>548</v>
      </c>
      <c r="J9157" s="12">
        <v>18461</v>
      </c>
      <c r="K9157" s="12">
        <f t="shared" si="464"/>
        <v>249221</v>
      </c>
      <c r="L9157" s="4" t="s">
        <v>3387</v>
      </c>
      <c r="M9157" s="4" t="s">
        <v>3106</v>
      </c>
      <c r="N9157" t="s">
        <v>5381</v>
      </c>
      <c r="O9157" s="22" t="e">
        <f>+VLOOKUP(E9157,[2]Sheet1!C$6490:L$6962,9,0)</f>
        <v>#N/A</v>
      </c>
      <c r="P9157" s="22" t="e">
        <f t="shared" si="465"/>
        <v>#N/A</v>
      </c>
      <c r="Q9157" s="1" t="e">
        <f>+VLOOKUP(E9157,[2]Sheet1!C$6490:L$6962,10,0)</f>
        <v>#N/A</v>
      </c>
    </row>
    <row r="9158" spans="3:17" x14ac:dyDescent="0.2">
      <c r="C9158" s="8">
        <v>45957</v>
      </c>
      <c r="D9158" s="4" t="s">
        <v>19141</v>
      </c>
      <c r="E9158">
        <f t="shared" si="463"/>
        <v>71111</v>
      </c>
      <c r="F9158" s="4" t="s">
        <v>12142</v>
      </c>
      <c r="G9158" s="4" t="s">
        <v>19388</v>
      </c>
      <c r="H9158" s="12">
        <v>346140</v>
      </c>
      <c r="I9158" s="11" t="s">
        <v>548</v>
      </c>
      <c r="J9158" s="12">
        <v>27691</v>
      </c>
      <c r="K9158" s="12">
        <f t="shared" si="464"/>
        <v>373831</v>
      </c>
      <c r="L9158" s="4" t="s">
        <v>3387</v>
      </c>
      <c r="M9158" s="4" t="s">
        <v>3106</v>
      </c>
      <c r="N9158" t="s">
        <v>5381</v>
      </c>
      <c r="O9158" s="22" t="e">
        <f>+VLOOKUP(E9158,[2]Sheet1!C$6490:L$6962,9,0)</f>
        <v>#N/A</v>
      </c>
      <c r="P9158" s="22" t="e">
        <f t="shared" si="465"/>
        <v>#N/A</v>
      </c>
      <c r="Q9158" s="1" t="e">
        <f>+VLOOKUP(E9158,[2]Sheet1!C$6490:L$6962,10,0)</f>
        <v>#N/A</v>
      </c>
    </row>
    <row r="9159" spans="3:17" x14ac:dyDescent="0.2">
      <c r="C9159" s="8">
        <v>45957</v>
      </c>
      <c r="D9159" s="4" t="s">
        <v>19142</v>
      </c>
      <c r="E9159">
        <f t="shared" si="463"/>
        <v>71112</v>
      </c>
      <c r="F9159" s="4" t="s">
        <v>12142</v>
      </c>
      <c r="G9159" s="4" t="s">
        <v>19389</v>
      </c>
      <c r="H9159" s="12">
        <v>230760</v>
      </c>
      <c r="I9159" s="11" t="s">
        <v>548</v>
      </c>
      <c r="J9159" s="12">
        <v>18461</v>
      </c>
      <c r="K9159" s="12">
        <f t="shared" si="464"/>
        <v>249221</v>
      </c>
      <c r="L9159" s="4" t="s">
        <v>3387</v>
      </c>
      <c r="M9159" s="4" t="s">
        <v>3106</v>
      </c>
      <c r="N9159" t="s">
        <v>5381</v>
      </c>
      <c r="O9159" s="22" t="e">
        <f>+VLOOKUP(E9159,[2]Sheet1!C$6490:L$6962,9,0)</f>
        <v>#N/A</v>
      </c>
      <c r="P9159" s="22" t="e">
        <f t="shared" si="465"/>
        <v>#N/A</v>
      </c>
      <c r="Q9159" s="1" t="e">
        <f>+VLOOKUP(E9159,[2]Sheet1!C$6490:L$6962,10,0)</f>
        <v>#N/A</v>
      </c>
    </row>
    <row r="9160" spans="3:17" x14ac:dyDescent="0.2">
      <c r="C9160" s="8">
        <v>45957</v>
      </c>
      <c r="D9160" s="4" t="s">
        <v>19143</v>
      </c>
      <c r="E9160">
        <f t="shared" si="463"/>
        <v>71113</v>
      </c>
      <c r="F9160" s="4" t="s">
        <v>12142</v>
      </c>
      <c r="G9160" s="4" t="s">
        <v>19390</v>
      </c>
      <c r="H9160" s="12">
        <v>230760</v>
      </c>
      <c r="I9160" s="11" t="s">
        <v>548</v>
      </c>
      <c r="J9160" s="12">
        <v>18461</v>
      </c>
      <c r="K9160" s="12">
        <f t="shared" si="464"/>
        <v>249221</v>
      </c>
      <c r="L9160" s="4" t="s">
        <v>3387</v>
      </c>
      <c r="M9160" s="4" t="s">
        <v>3106</v>
      </c>
      <c r="N9160" t="s">
        <v>5381</v>
      </c>
      <c r="O9160" s="22" t="e">
        <f>+VLOOKUP(E9160,[2]Sheet1!C$6490:L$6962,9,0)</f>
        <v>#N/A</v>
      </c>
      <c r="P9160" s="22" t="e">
        <f t="shared" si="465"/>
        <v>#N/A</v>
      </c>
      <c r="Q9160" s="1" t="e">
        <f>+VLOOKUP(E9160,[2]Sheet1!C$6490:L$6962,10,0)</f>
        <v>#N/A</v>
      </c>
    </row>
    <row r="9161" spans="3:17" x14ac:dyDescent="0.2">
      <c r="C9161" s="8">
        <v>45957</v>
      </c>
      <c r="D9161" s="4" t="s">
        <v>19144</v>
      </c>
      <c r="E9161">
        <f t="shared" si="463"/>
        <v>71114</v>
      </c>
      <c r="F9161" s="4" t="s">
        <v>12142</v>
      </c>
      <c r="G9161" s="4" t="s">
        <v>19391</v>
      </c>
      <c r="H9161" s="12">
        <v>230760</v>
      </c>
      <c r="I9161" s="11" t="s">
        <v>548</v>
      </c>
      <c r="J9161" s="12">
        <v>18461</v>
      </c>
      <c r="K9161" s="12">
        <f t="shared" si="464"/>
        <v>249221</v>
      </c>
      <c r="L9161" s="4" t="s">
        <v>3387</v>
      </c>
      <c r="M9161" s="4" t="s">
        <v>3106</v>
      </c>
      <c r="N9161" t="s">
        <v>5381</v>
      </c>
      <c r="O9161" s="22" t="e">
        <f>+VLOOKUP(E9161,[2]Sheet1!C$6490:L$6962,9,0)</f>
        <v>#N/A</v>
      </c>
      <c r="P9161" s="22" t="e">
        <f t="shared" si="465"/>
        <v>#N/A</v>
      </c>
      <c r="Q9161" s="1" t="e">
        <f>+VLOOKUP(E9161,[2]Sheet1!C$6490:L$6962,10,0)</f>
        <v>#N/A</v>
      </c>
    </row>
    <row r="9162" spans="3:17" x14ac:dyDescent="0.2">
      <c r="C9162" s="8">
        <v>45957</v>
      </c>
      <c r="D9162" s="4" t="s">
        <v>19145</v>
      </c>
      <c r="E9162">
        <f t="shared" si="463"/>
        <v>71115</v>
      </c>
      <c r="F9162" s="4" t="s">
        <v>12142</v>
      </c>
      <c r="G9162" s="4" t="s">
        <v>19392</v>
      </c>
      <c r="H9162" s="12">
        <v>230760</v>
      </c>
      <c r="I9162" s="11" t="s">
        <v>548</v>
      </c>
      <c r="J9162" s="12">
        <v>18461</v>
      </c>
      <c r="K9162" s="12">
        <f t="shared" si="464"/>
        <v>249221</v>
      </c>
      <c r="L9162" s="4" t="s">
        <v>3387</v>
      </c>
      <c r="M9162" s="4" t="s">
        <v>3106</v>
      </c>
      <c r="N9162" t="s">
        <v>5381</v>
      </c>
      <c r="O9162" s="22" t="e">
        <f>+VLOOKUP(E9162,[2]Sheet1!C$6490:L$6962,9,0)</f>
        <v>#N/A</v>
      </c>
      <c r="P9162" s="22" t="e">
        <f t="shared" si="465"/>
        <v>#N/A</v>
      </c>
      <c r="Q9162" s="1" t="e">
        <f>+VLOOKUP(E9162,[2]Sheet1!C$6490:L$6962,10,0)</f>
        <v>#N/A</v>
      </c>
    </row>
    <row r="9163" spans="3:17" x14ac:dyDescent="0.2">
      <c r="C9163" s="8">
        <v>45957</v>
      </c>
      <c r="D9163" s="4" t="s">
        <v>19146</v>
      </c>
      <c r="E9163">
        <f t="shared" si="463"/>
        <v>71116</v>
      </c>
      <c r="F9163" s="4" t="s">
        <v>12142</v>
      </c>
      <c r="G9163" s="4" t="s">
        <v>19393</v>
      </c>
      <c r="H9163" s="12">
        <v>230760</v>
      </c>
      <c r="I9163" s="11" t="s">
        <v>548</v>
      </c>
      <c r="J9163" s="12">
        <v>18461</v>
      </c>
      <c r="K9163" s="12">
        <f t="shared" si="464"/>
        <v>249221</v>
      </c>
      <c r="L9163" s="4" t="s">
        <v>3387</v>
      </c>
      <c r="M9163" s="4" t="s">
        <v>3106</v>
      </c>
      <c r="N9163" t="s">
        <v>5381</v>
      </c>
      <c r="O9163" s="22" t="e">
        <f>+VLOOKUP(E9163,[2]Sheet1!C$6490:L$6962,9,0)</f>
        <v>#N/A</v>
      </c>
      <c r="P9163" s="22" t="e">
        <f t="shared" si="465"/>
        <v>#N/A</v>
      </c>
      <c r="Q9163" s="1" t="e">
        <f>+VLOOKUP(E9163,[2]Sheet1!C$6490:L$6962,10,0)</f>
        <v>#N/A</v>
      </c>
    </row>
    <row r="9164" spans="3:17" x14ac:dyDescent="0.2">
      <c r="C9164" s="8">
        <v>45957</v>
      </c>
      <c r="D9164" s="4" t="s">
        <v>19147</v>
      </c>
      <c r="E9164">
        <f t="shared" si="463"/>
        <v>71117</v>
      </c>
      <c r="F9164" s="4" t="s">
        <v>12142</v>
      </c>
      <c r="G9164" s="4" t="s">
        <v>19394</v>
      </c>
      <c r="H9164" s="12">
        <v>276912</v>
      </c>
      <c r="I9164" s="11" t="s">
        <v>548</v>
      </c>
      <c r="J9164" s="12">
        <v>22153</v>
      </c>
      <c r="K9164" s="12">
        <f t="shared" si="464"/>
        <v>299065</v>
      </c>
      <c r="L9164" s="4" t="s">
        <v>3387</v>
      </c>
      <c r="M9164" s="4" t="s">
        <v>3106</v>
      </c>
      <c r="N9164" t="s">
        <v>5381</v>
      </c>
      <c r="O9164" s="22" t="e">
        <f>+VLOOKUP(E9164,[2]Sheet1!C$6490:L$6962,9,0)</f>
        <v>#N/A</v>
      </c>
      <c r="P9164" s="22" t="e">
        <f t="shared" si="465"/>
        <v>#N/A</v>
      </c>
      <c r="Q9164" s="1" t="e">
        <f>+VLOOKUP(E9164,[2]Sheet1!C$6490:L$6962,10,0)</f>
        <v>#N/A</v>
      </c>
    </row>
    <row r="9165" spans="3:17" x14ac:dyDescent="0.2">
      <c r="C9165" s="8">
        <v>45957</v>
      </c>
      <c r="D9165" s="4" t="s">
        <v>19148</v>
      </c>
      <c r="E9165">
        <f t="shared" si="463"/>
        <v>71118</v>
      </c>
      <c r="F9165" s="4" t="s">
        <v>12142</v>
      </c>
      <c r="G9165" s="4" t="s">
        <v>19395</v>
      </c>
      <c r="H9165" s="12">
        <v>230760</v>
      </c>
      <c r="I9165" s="11" t="s">
        <v>548</v>
      </c>
      <c r="J9165" s="12">
        <v>18461</v>
      </c>
      <c r="K9165" s="12">
        <f t="shared" si="464"/>
        <v>249221</v>
      </c>
      <c r="L9165" s="4" t="s">
        <v>3387</v>
      </c>
      <c r="M9165" s="4" t="s">
        <v>3106</v>
      </c>
      <c r="N9165" t="s">
        <v>5381</v>
      </c>
      <c r="O9165" s="22" t="e">
        <f>+VLOOKUP(E9165,[2]Sheet1!C$6490:L$6962,9,0)</f>
        <v>#N/A</v>
      </c>
      <c r="P9165" s="22" t="e">
        <f t="shared" si="465"/>
        <v>#N/A</v>
      </c>
      <c r="Q9165" s="1" t="e">
        <f>+VLOOKUP(E9165,[2]Sheet1!C$6490:L$6962,10,0)</f>
        <v>#N/A</v>
      </c>
    </row>
    <row r="9166" spans="3:17" x14ac:dyDescent="0.2">
      <c r="C9166" s="8">
        <v>45957</v>
      </c>
      <c r="D9166" s="4" t="s">
        <v>19149</v>
      </c>
      <c r="E9166">
        <f t="shared" si="463"/>
        <v>71119</v>
      </c>
      <c r="F9166" s="4" t="s">
        <v>12142</v>
      </c>
      <c r="G9166" s="4" t="s">
        <v>19396</v>
      </c>
      <c r="H9166" s="12">
        <v>461520</v>
      </c>
      <c r="I9166" s="11" t="s">
        <v>548</v>
      </c>
      <c r="J9166" s="12">
        <v>36922</v>
      </c>
      <c r="K9166" s="12">
        <f t="shared" si="464"/>
        <v>498442</v>
      </c>
      <c r="L9166" s="4" t="s">
        <v>3387</v>
      </c>
      <c r="M9166" s="4" t="s">
        <v>3106</v>
      </c>
      <c r="N9166" t="s">
        <v>5381</v>
      </c>
      <c r="O9166" s="22" t="e">
        <f>+VLOOKUP(E9166,[2]Sheet1!C$6490:L$6962,9,0)</f>
        <v>#N/A</v>
      </c>
      <c r="P9166" s="22" t="e">
        <f t="shared" si="465"/>
        <v>#N/A</v>
      </c>
      <c r="Q9166" s="1" t="e">
        <f>+VLOOKUP(E9166,[2]Sheet1!C$6490:L$6962,10,0)</f>
        <v>#N/A</v>
      </c>
    </row>
    <row r="9167" spans="3:17" x14ac:dyDescent="0.2">
      <c r="C9167" s="8">
        <v>45957</v>
      </c>
      <c r="D9167" s="4" t="s">
        <v>19150</v>
      </c>
      <c r="E9167">
        <f t="shared" si="463"/>
        <v>71120</v>
      </c>
      <c r="F9167" s="4" t="s">
        <v>12142</v>
      </c>
      <c r="G9167" s="4" t="s">
        <v>19397</v>
      </c>
      <c r="H9167" s="12">
        <v>230760</v>
      </c>
      <c r="I9167" s="11" t="s">
        <v>548</v>
      </c>
      <c r="J9167" s="12">
        <v>18461</v>
      </c>
      <c r="K9167" s="12">
        <f t="shared" si="464"/>
        <v>249221</v>
      </c>
      <c r="L9167" s="4" t="s">
        <v>3387</v>
      </c>
      <c r="M9167" s="4" t="s">
        <v>3106</v>
      </c>
      <c r="N9167" t="s">
        <v>5381</v>
      </c>
      <c r="O9167" s="22" t="e">
        <f>+VLOOKUP(E9167,[2]Sheet1!C$6490:L$6962,9,0)</f>
        <v>#N/A</v>
      </c>
      <c r="P9167" s="22" t="e">
        <f t="shared" si="465"/>
        <v>#N/A</v>
      </c>
      <c r="Q9167" s="1" t="e">
        <f>+VLOOKUP(E9167,[2]Sheet1!C$6490:L$6962,10,0)</f>
        <v>#N/A</v>
      </c>
    </row>
    <row r="9168" spans="3:17" x14ac:dyDescent="0.2">
      <c r="C9168" s="8">
        <v>45957</v>
      </c>
      <c r="D9168" s="4" t="s">
        <v>19151</v>
      </c>
      <c r="E9168">
        <f t="shared" si="463"/>
        <v>71121</v>
      </c>
      <c r="F9168" s="4" t="s">
        <v>12142</v>
      </c>
      <c r="G9168" s="4" t="s">
        <v>19398</v>
      </c>
      <c r="H9168" s="12">
        <v>230760</v>
      </c>
      <c r="I9168" s="11" t="s">
        <v>548</v>
      </c>
      <c r="J9168" s="12">
        <v>18461</v>
      </c>
      <c r="K9168" s="12">
        <f t="shared" si="464"/>
        <v>249221</v>
      </c>
      <c r="L9168" s="4" t="s">
        <v>3387</v>
      </c>
      <c r="M9168" s="4" t="s">
        <v>3106</v>
      </c>
      <c r="N9168" t="s">
        <v>5381</v>
      </c>
      <c r="O9168" s="22" t="e">
        <f>+VLOOKUP(E9168,[2]Sheet1!C$6490:L$6962,9,0)</f>
        <v>#N/A</v>
      </c>
      <c r="P9168" s="22" t="e">
        <f t="shared" si="465"/>
        <v>#N/A</v>
      </c>
      <c r="Q9168" s="1" t="e">
        <f>+VLOOKUP(E9168,[2]Sheet1!C$6490:L$6962,10,0)</f>
        <v>#N/A</v>
      </c>
    </row>
    <row r="9169" spans="2:17" x14ac:dyDescent="0.2">
      <c r="C9169" s="8">
        <v>45957</v>
      </c>
      <c r="D9169" s="4" t="s">
        <v>19152</v>
      </c>
      <c r="E9169">
        <f t="shared" si="463"/>
        <v>71122</v>
      </c>
      <c r="F9169" s="4" t="s">
        <v>12142</v>
      </c>
      <c r="G9169" s="4" t="s">
        <v>19399</v>
      </c>
      <c r="H9169" s="12">
        <v>230760</v>
      </c>
      <c r="I9169" s="11" t="s">
        <v>548</v>
      </c>
      <c r="J9169" s="12">
        <v>18461</v>
      </c>
      <c r="K9169" s="12">
        <f t="shared" si="464"/>
        <v>249221</v>
      </c>
      <c r="L9169" s="4" t="s">
        <v>3387</v>
      </c>
      <c r="M9169" s="4" t="s">
        <v>3106</v>
      </c>
      <c r="N9169" t="s">
        <v>5381</v>
      </c>
      <c r="O9169" s="22" t="e">
        <f>+VLOOKUP(E9169,[2]Sheet1!C$6490:L$6962,9,0)</f>
        <v>#N/A</v>
      </c>
      <c r="P9169" s="22" t="e">
        <f t="shared" si="465"/>
        <v>#N/A</v>
      </c>
      <c r="Q9169" s="1" t="e">
        <f>+VLOOKUP(E9169,[2]Sheet1!C$6490:L$6962,10,0)</f>
        <v>#N/A</v>
      </c>
    </row>
    <row r="9170" spans="2:17" x14ac:dyDescent="0.2">
      <c r="C9170" s="8">
        <v>45957</v>
      </c>
      <c r="D9170" s="4" t="s">
        <v>19153</v>
      </c>
      <c r="E9170">
        <f t="shared" si="463"/>
        <v>71123</v>
      </c>
      <c r="F9170" s="4" t="s">
        <v>12142</v>
      </c>
      <c r="G9170" s="4" t="s">
        <v>19400</v>
      </c>
      <c r="H9170" s="12">
        <v>184608</v>
      </c>
      <c r="I9170" s="11" t="s">
        <v>548</v>
      </c>
      <c r="J9170" s="12">
        <v>14769</v>
      </c>
      <c r="K9170" s="12">
        <f t="shared" si="464"/>
        <v>199377</v>
      </c>
      <c r="L9170" s="4" t="s">
        <v>3387</v>
      </c>
      <c r="M9170" s="4" t="s">
        <v>3106</v>
      </c>
      <c r="N9170" t="s">
        <v>5381</v>
      </c>
      <c r="O9170" s="22" t="e">
        <f>+VLOOKUP(E9170,[2]Sheet1!C$6490:L$6962,9,0)</f>
        <v>#N/A</v>
      </c>
      <c r="P9170" s="22" t="e">
        <f t="shared" si="465"/>
        <v>#N/A</v>
      </c>
      <c r="Q9170" s="1" t="e">
        <f>+VLOOKUP(E9170,[2]Sheet1!C$6490:L$6962,10,0)</f>
        <v>#N/A</v>
      </c>
    </row>
    <row r="9171" spans="2:17" x14ac:dyDescent="0.2">
      <c r="C9171" s="8">
        <v>45958</v>
      </c>
      <c r="D9171" s="4" t="s">
        <v>19154</v>
      </c>
      <c r="E9171">
        <f t="shared" si="463"/>
        <v>71203</v>
      </c>
      <c r="F9171" s="4" t="s">
        <v>12142</v>
      </c>
      <c r="G9171" s="4" t="s">
        <v>19401</v>
      </c>
      <c r="H9171" s="12">
        <v>184608</v>
      </c>
      <c r="I9171" s="11" t="s">
        <v>548</v>
      </c>
      <c r="J9171" s="12">
        <v>14769</v>
      </c>
      <c r="K9171" s="12">
        <f t="shared" si="464"/>
        <v>199377</v>
      </c>
      <c r="L9171" s="4" t="s">
        <v>3387</v>
      </c>
      <c r="M9171" s="4" t="s">
        <v>3106</v>
      </c>
      <c r="N9171" t="s">
        <v>5381</v>
      </c>
      <c r="O9171" s="22" t="e">
        <f>+VLOOKUP(E9171,[2]Sheet1!C$6490:L$6962,9,0)</f>
        <v>#N/A</v>
      </c>
      <c r="P9171" s="22" t="e">
        <f t="shared" si="465"/>
        <v>#N/A</v>
      </c>
      <c r="Q9171" s="1" t="e">
        <f>+VLOOKUP(E9171,[2]Sheet1!C$6490:L$6962,10,0)</f>
        <v>#N/A</v>
      </c>
    </row>
    <row r="9172" spans="2:17" x14ac:dyDescent="0.2">
      <c r="C9172" s="8">
        <v>45958</v>
      </c>
      <c r="D9172" s="4" t="s">
        <v>19155</v>
      </c>
      <c r="E9172">
        <f t="shared" si="463"/>
        <v>71204</v>
      </c>
      <c r="F9172" s="4" t="s">
        <v>12142</v>
      </c>
      <c r="G9172" s="4" t="s">
        <v>19402</v>
      </c>
      <c r="H9172" s="12">
        <v>461520</v>
      </c>
      <c r="I9172" s="11" t="s">
        <v>548</v>
      </c>
      <c r="J9172" s="12">
        <v>36922</v>
      </c>
      <c r="K9172" s="12">
        <f t="shared" si="464"/>
        <v>498442</v>
      </c>
      <c r="L9172" s="4" t="s">
        <v>3387</v>
      </c>
      <c r="M9172" s="4" t="s">
        <v>3106</v>
      </c>
      <c r="N9172" t="s">
        <v>5381</v>
      </c>
      <c r="O9172" s="22" t="e">
        <f>+VLOOKUP(E9172,[2]Sheet1!C$6490:L$6962,9,0)</f>
        <v>#N/A</v>
      </c>
      <c r="P9172" s="22" t="e">
        <f t="shared" si="465"/>
        <v>#N/A</v>
      </c>
      <c r="Q9172" s="1" t="e">
        <f>+VLOOKUP(E9172,[2]Sheet1!C$6490:L$6962,10,0)</f>
        <v>#N/A</v>
      </c>
    </row>
    <row r="9173" spans="2:17" x14ac:dyDescent="0.2">
      <c r="C9173" s="8">
        <v>45958</v>
      </c>
      <c r="D9173" s="4" t="s">
        <v>19156</v>
      </c>
      <c r="E9173">
        <f t="shared" si="463"/>
        <v>71205</v>
      </c>
      <c r="F9173" s="4" t="s">
        <v>12142</v>
      </c>
      <c r="G9173" s="4" t="s">
        <v>19403</v>
      </c>
      <c r="H9173" s="12">
        <v>230760</v>
      </c>
      <c r="I9173" s="11" t="s">
        <v>548</v>
      </c>
      <c r="J9173" s="12">
        <v>18461</v>
      </c>
      <c r="K9173" s="12">
        <f t="shared" si="464"/>
        <v>249221</v>
      </c>
      <c r="L9173" s="4" t="s">
        <v>3387</v>
      </c>
      <c r="M9173" s="4" t="s">
        <v>3106</v>
      </c>
      <c r="N9173" t="s">
        <v>5381</v>
      </c>
      <c r="O9173" s="22" t="e">
        <f>+VLOOKUP(E9173,[2]Sheet1!C$6490:L$6962,9,0)</f>
        <v>#N/A</v>
      </c>
      <c r="P9173" s="22" t="e">
        <f t="shared" si="465"/>
        <v>#N/A</v>
      </c>
      <c r="Q9173" s="1" t="e">
        <f>+VLOOKUP(E9173,[2]Sheet1!C$6490:L$6962,10,0)</f>
        <v>#N/A</v>
      </c>
    </row>
    <row r="9174" spans="2:17" x14ac:dyDescent="0.2">
      <c r="C9174" s="8">
        <v>45958</v>
      </c>
      <c r="D9174" s="4" t="s">
        <v>19157</v>
      </c>
      <c r="E9174">
        <f t="shared" si="463"/>
        <v>71206</v>
      </c>
      <c r="F9174" s="4" t="s">
        <v>12142</v>
      </c>
      <c r="G9174" s="4" t="s">
        <v>19404</v>
      </c>
      <c r="H9174" s="12">
        <v>184608</v>
      </c>
      <c r="I9174" s="11" t="s">
        <v>548</v>
      </c>
      <c r="J9174" s="12">
        <v>14769</v>
      </c>
      <c r="K9174" s="12">
        <f t="shared" si="464"/>
        <v>199377</v>
      </c>
      <c r="L9174" s="4" t="s">
        <v>3387</v>
      </c>
      <c r="M9174" s="4" t="s">
        <v>3106</v>
      </c>
      <c r="N9174" t="s">
        <v>5381</v>
      </c>
      <c r="O9174" s="22" t="e">
        <f>+VLOOKUP(E9174,[2]Sheet1!C$6490:L$6962,9,0)</f>
        <v>#N/A</v>
      </c>
      <c r="P9174" s="22" t="e">
        <f t="shared" si="465"/>
        <v>#N/A</v>
      </c>
      <c r="Q9174" s="1" t="e">
        <f>+VLOOKUP(E9174,[2]Sheet1!C$6490:L$6962,10,0)</f>
        <v>#N/A</v>
      </c>
    </row>
    <row r="9175" spans="2:17" x14ac:dyDescent="0.2">
      <c r="C9175" s="8">
        <v>45958</v>
      </c>
      <c r="D9175" s="4" t="s">
        <v>19158</v>
      </c>
      <c r="E9175">
        <f t="shared" si="463"/>
        <v>71207</v>
      </c>
      <c r="F9175" s="4" t="s">
        <v>12142</v>
      </c>
      <c r="G9175" s="4" t="s">
        <v>19405</v>
      </c>
      <c r="H9175" s="12">
        <v>230760</v>
      </c>
      <c r="I9175" s="11" t="s">
        <v>548</v>
      </c>
      <c r="J9175" s="12">
        <v>18461</v>
      </c>
      <c r="K9175" s="12">
        <f t="shared" si="464"/>
        <v>249221</v>
      </c>
      <c r="L9175" s="4" t="s">
        <v>3387</v>
      </c>
      <c r="M9175" s="4" t="s">
        <v>3106</v>
      </c>
      <c r="N9175" t="s">
        <v>5381</v>
      </c>
      <c r="O9175" s="22" t="e">
        <f>+VLOOKUP(E9175,[2]Sheet1!C$6490:L$6962,9,0)</f>
        <v>#N/A</v>
      </c>
      <c r="P9175" s="22" t="e">
        <f t="shared" si="465"/>
        <v>#N/A</v>
      </c>
      <c r="Q9175" s="1" t="e">
        <f>+VLOOKUP(E9175,[2]Sheet1!C$6490:L$6962,10,0)</f>
        <v>#N/A</v>
      </c>
    </row>
    <row r="9176" spans="2:17" x14ac:dyDescent="0.2">
      <c r="C9176" s="8">
        <v>45958</v>
      </c>
      <c r="D9176" s="4" t="s">
        <v>19159</v>
      </c>
      <c r="E9176">
        <f t="shared" si="463"/>
        <v>71208</v>
      </c>
      <c r="F9176" s="4" t="s">
        <v>12142</v>
      </c>
      <c r="G9176" s="4" t="s">
        <v>19406</v>
      </c>
      <c r="H9176" s="12">
        <v>369216</v>
      </c>
      <c r="I9176" s="11" t="s">
        <v>548</v>
      </c>
      <c r="J9176" s="12">
        <v>29537</v>
      </c>
      <c r="K9176" s="12">
        <f t="shared" si="464"/>
        <v>398753</v>
      </c>
      <c r="L9176" s="4" t="s">
        <v>3387</v>
      </c>
      <c r="M9176" s="4" t="s">
        <v>3106</v>
      </c>
      <c r="N9176" t="s">
        <v>5381</v>
      </c>
      <c r="O9176" s="22" t="e">
        <f>+VLOOKUP(E9176,[2]Sheet1!C$6490:L$6962,9,0)</f>
        <v>#N/A</v>
      </c>
      <c r="P9176" s="22" t="e">
        <f t="shared" si="465"/>
        <v>#N/A</v>
      </c>
      <c r="Q9176" s="1" t="e">
        <f>+VLOOKUP(E9176,[2]Sheet1!C$6490:L$6962,10,0)</f>
        <v>#N/A</v>
      </c>
    </row>
    <row r="9177" spans="2:17" x14ac:dyDescent="0.2">
      <c r="B9177" t="s">
        <v>20652</v>
      </c>
      <c r="C9177" s="8">
        <v>45959</v>
      </c>
      <c r="D9177" s="32" t="s">
        <v>19160</v>
      </c>
      <c r="E9177">
        <f t="shared" si="463"/>
        <v>125</v>
      </c>
      <c r="F9177" s="4"/>
      <c r="G9177" s="4" t="s">
        <v>20697</v>
      </c>
      <c r="H9177" s="12">
        <v>-751644</v>
      </c>
      <c r="I9177" s="11" t="s">
        <v>548</v>
      </c>
      <c r="J9177" s="12">
        <v>-60132</v>
      </c>
      <c r="K9177" s="12">
        <f t="shared" si="464"/>
        <v>-811776</v>
      </c>
      <c r="L9177" s="4" t="s">
        <v>313</v>
      </c>
      <c r="M9177" s="4" t="s">
        <v>1554</v>
      </c>
      <c r="N9177" t="s">
        <v>5381</v>
      </c>
      <c r="O9177" s="22">
        <f>+VLOOKUP(E9177,[2]Sheet1!C$6490:L$6962,9,0)</f>
        <v>-49810</v>
      </c>
      <c r="P9177" s="22">
        <f t="shared" si="465"/>
        <v>761966</v>
      </c>
      <c r="Q9177" s="1">
        <f>+VLOOKUP(E9177,[2]Sheet1!C$6490:L$6962,10,0)</f>
        <v>45911</v>
      </c>
    </row>
    <row r="9178" spans="2:17" x14ac:dyDescent="0.2">
      <c r="B9178" t="s">
        <v>20653</v>
      </c>
      <c r="C9178" s="8">
        <v>45959</v>
      </c>
      <c r="D9178" s="32" t="s">
        <v>19161</v>
      </c>
      <c r="E9178">
        <f t="shared" si="463"/>
        <v>2413</v>
      </c>
      <c r="F9178" s="4"/>
      <c r="G9178" s="4" t="s">
        <v>20698</v>
      </c>
      <c r="H9178" s="12">
        <v>-62637</v>
      </c>
      <c r="I9178" s="11" t="s">
        <v>548</v>
      </c>
      <c r="J9178" s="12">
        <v>-5011</v>
      </c>
      <c r="K9178" s="12">
        <f t="shared" si="464"/>
        <v>-67648</v>
      </c>
      <c r="L9178" s="4" t="s">
        <v>3387</v>
      </c>
      <c r="M9178" s="4" t="s">
        <v>3106</v>
      </c>
      <c r="N9178" t="s">
        <v>5381</v>
      </c>
      <c r="O9178" s="22" t="e">
        <f>+VLOOKUP(E9178,[2]Sheet1!C$6490:L$6962,9,0)</f>
        <v>#N/A</v>
      </c>
      <c r="P9178" s="22" t="e">
        <f t="shared" si="465"/>
        <v>#N/A</v>
      </c>
      <c r="Q9178" s="1" t="e">
        <f>+VLOOKUP(E9178,[2]Sheet1!C$6490:L$6962,10,0)</f>
        <v>#N/A</v>
      </c>
    </row>
    <row r="9179" spans="2:17" x14ac:dyDescent="0.2">
      <c r="B9179" t="s">
        <v>20654</v>
      </c>
      <c r="C9179" s="8">
        <v>45959</v>
      </c>
      <c r="D9179" s="32" t="s">
        <v>19162</v>
      </c>
      <c r="E9179">
        <f t="shared" si="463"/>
        <v>2411</v>
      </c>
      <c r="F9179" s="4"/>
      <c r="G9179" s="4" t="s">
        <v>20699</v>
      </c>
      <c r="H9179" s="12">
        <v>-250548</v>
      </c>
      <c r="I9179" s="11" t="s">
        <v>548</v>
      </c>
      <c r="J9179" s="12">
        <v>-20044</v>
      </c>
      <c r="K9179" s="12">
        <f t="shared" si="464"/>
        <v>-270592</v>
      </c>
      <c r="L9179" s="4" t="s">
        <v>3387</v>
      </c>
      <c r="M9179" s="4" t="s">
        <v>3106</v>
      </c>
      <c r="N9179" t="s">
        <v>5381</v>
      </c>
      <c r="O9179" s="22" t="e">
        <f>+VLOOKUP(E9179,[2]Sheet1!C$6490:L$6962,9,0)</f>
        <v>#N/A</v>
      </c>
      <c r="P9179" s="22" t="e">
        <f t="shared" si="465"/>
        <v>#N/A</v>
      </c>
      <c r="Q9179" s="1" t="e">
        <f>+VLOOKUP(E9179,[2]Sheet1!C$6490:L$6962,10,0)</f>
        <v>#N/A</v>
      </c>
    </row>
    <row r="9180" spans="2:17" x14ac:dyDescent="0.2">
      <c r="B9180" t="s">
        <v>20655</v>
      </c>
      <c r="C9180" s="8">
        <v>45959</v>
      </c>
      <c r="D9180" s="32" t="s">
        <v>19163</v>
      </c>
      <c r="E9180">
        <f t="shared" si="463"/>
        <v>2393</v>
      </c>
      <c r="F9180" s="4"/>
      <c r="G9180" s="4" t="s">
        <v>20700</v>
      </c>
      <c r="H9180" s="12">
        <v>-125274</v>
      </c>
      <c r="I9180" s="11" t="s">
        <v>548</v>
      </c>
      <c r="J9180" s="12">
        <v>-10022</v>
      </c>
      <c r="K9180" s="12">
        <f t="shared" si="464"/>
        <v>-135296</v>
      </c>
      <c r="L9180" s="4" t="s">
        <v>3387</v>
      </c>
      <c r="M9180" s="4" t="s">
        <v>3106</v>
      </c>
      <c r="N9180" t="s">
        <v>5381</v>
      </c>
      <c r="O9180" s="22" t="e">
        <f>+VLOOKUP(E9180,[2]Sheet1!C$6490:L$6962,9,0)</f>
        <v>#N/A</v>
      </c>
      <c r="P9180" s="22" t="e">
        <f t="shared" si="465"/>
        <v>#N/A</v>
      </c>
      <c r="Q9180" s="1" t="e">
        <f>+VLOOKUP(E9180,[2]Sheet1!C$6490:L$6962,10,0)</f>
        <v>#N/A</v>
      </c>
    </row>
    <row r="9181" spans="2:17" x14ac:dyDescent="0.2">
      <c r="B9181" t="s">
        <v>20656</v>
      </c>
      <c r="C9181" s="8">
        <v>45959</v>
      </c>
      <c r="D9181" s="32" t="s">
        <v>6433</v>
      </c>
      <c r="E9181">
        <f t="shared" si="463"/>
        <v>121</v>
      </c>
      <c r="F9181" s="4"/>
      <c r="G9181" s="4" t="s">
        <v>20701</v>
      </c>
      <c r="H9181" s="12">
        <v>-313185</v>
      </c>
      <c r="I9181" s="11" t="s">
        <v>548</v>
      </c>
      <c r="J9181" s="12">
        <v>-25055</v>
      </c>
      <c r="K9181" s="12">
        <f t="shared" si="464"/>
        <v>-338240</v>
      </c>
      <c r="L9181" s="4" t="s">
        <v>313</v>
      </c>
      <c r="M9181" s="4" t="s">
        <v>1554</v>
      </c>
      <c r="N9181" t="s">
        <v>5381</v>
      </c>
      <c r="O9181" s="22" t="e">
        <f>+VLOOKUP(E9181,[2]Sheet1!C$6490:L$6962,9,0)</f>
        <v>#N/A</v>
      </c>
      <c r="P9181" s="22" t="e">
        <f t="shared" si="465"/>
        <v>#N/A</v>
      </c>
      <c r="Q9181" s="1" t="e">
        <f>+VLOOKUP(E9181,[2]Sheet1!C$6490:L$6962,10,0)</f>
        <v>#N/A</v>
      </c>
    </row>
    <row r="9182" spans="2:17" x14ac:dyDescent="0.2">
      <c r="B9182" t="s">
        <v>20657</v>
      </c>
      <c r="C9182" s="8">
        <v>45959</v>
      </c>
      <c r="D9182" s="32" t="s">
        <v>19164</v>
      </c>
      <c r="E9182">
        <f t="shared" si="463"/>
        <v>2390</v>
      </c>
      <c r="F9182" s="4"/>
      <c r="G9182" s="4" t="s">
        <v>20702</v>
      </c>
      <c r="H9182" s="12">
        <v>-187911</v>
      </c>
      <c r="I9182" s="11" t="s">
        <v>548</v>
      </c>
      <c r="J9182" s="12">
        <v>-15033</v>
      </c>
      <c r="K9182" s="12">
        <f t="shared" si="464"/>
        <v>-202944</v>
      </c>
      <c r="L9182" s="4" t="s">
        <v>3387</v>
      </c>
      <c r="M9182" s="4" t="s">
        <v>3106</v>
      </c>
      <c r="N9182" t="s">
        <v>5381</v>
      </c>
      <c r="O9182" s="22" t="e">
        <f>+VLOOKUP(E9182,[2]Sheet1!C$6490:L$6962,9,0)</f>
        <v>#N/A</v>
      </c>
      <c r="P9182" s="22" t="e">
        <f t="shared" si="465"/>
        <v>#N/A</v>
      </c>
      <c r="Q9182" s="1" t="e">
        <f>+VLOOKUP(E9182,[2]Sheet1!C$6490:L$6962,10,0)</f>
        <v>#N/A</v>
      </c>
    </row>
    <row r="9183" spans="2:17" x14ac:dyDescent="0.2">
      <c r="B9183" t="s">
        <v>20658</v>
      </c>
      <c r="C9183" s="8">
        <v>45959</v>
      </c>
      <c r="D9183" s="32" t="s">
        <v>19165</v>
      </c>
      <c r="E9183">
        <f t="shared" si="463"/>
        <v>2394</v>
      </c>
      <c r="F9183" s="4"/>
      <c r="G9183" s="4" t="s">
        <v>20703</v>
      </c>
      <c r="H9183" s="12">
        <v>-85713</v>
      </c>
      <c r="I9183" s="11" t="s">
        <v>548</v>
      </c>
      <c r="J9183" s="12">
        <v>-6857</v>
      </c>
      <c r="K9183" s="12">
        <f t="shared" si="464"/>
        <v>-92570</v>
      </c>
      <c r="L9183" s="4" t="s">
        <v>3387</v>
      </c>
      <c r="M9183" s="4" t="s">
        <v>3106</v>
      </c>
      <c r="N9183" t="s">
        <v>5381</v>
      </c>
      <c r="O9183" s="22" t="e">
        <f>+VLOOKUP(E9183,[2]Sheet1!C$6490:L$6962,9,0)</f>
        <v>#N/A</v>
      </c>
      <c r="P9183" s="22" t="e">
        <f t="shared" si="465"/>
        <v>#N/A</v>
      </c>
      <c r="Q9183" s="1" t="e">
        <f>+VLOOKUP(E9183,[2]Sheet1!C$6490:L$6962,10,0)</f>
        <v>#N/A</v>
      </c>
    </row>
    <row r="9184" spans="2:17" x14ac:dyDescent="0.2">
      <c r="B9184" t="s">
        <v>20659</v>
      </c>
      <c r="C9184" s="8">
        <v>45959</v>
      </c>
      <c r="D9184" s="32" t="s">
        <v>19166</v>
      </c>
      <c r="E9184">
        <f t="shared" si="463"/>
        <v>2381</v>
      </c>
      <c r="F9184" s="4"/>
      <c r="G9184" s="4" t="s">
        <v>20704</v>
      </c>
      <c r="H9184" s="12">
        <v>-125274</v>
      </c>
      <c r="I9184" s="11" t="s">
        <v>548</v>
      </c>
      <c r="J9184" s="12">
        <v>-10022</v>
      </c>
      <c r="K9184" s="12">
        <f t="shared" si="464"/>
        <v>-135296</v>
      </c>
      <c r="L9184" s="4" t="s">
        <v>3387</v>
      </c>
      <c r="M9184" s="4" t="s">
        <v>3106</v>
      </c>
      <c r="N9184" t="s">
        <v>5381</v>
      </c>
      <c r="O9184" s="22" t="e">
        <f>+VLOOKUP(E9184,[2]Sheet1!C$6490:L$6962,9,0)</f>
        <v>#N/A</v>
      </c>
      <c r="P9184" s="22" t="e">
        <f t="shared" si="465"/>
        <v>#N/A</v>
      </c>
      <c r="Q9184" s="1" t="e">
        <f>+VLOOKUP(E9184,[2]Sheet1!C$6490:L$6962,10,0)</f>
        <v>#N/A</v>
      </c>
    </row>
    <row r="9185" spans="2:17" x14ac:dyDescent="0.2">
      <c r="B9185" t="s">
        <v>20660</v>
      </c>
      <c r="C9185" s="8">
        <v>45959</v>
      </c>
      <c r="D9185" s="32" t="s">
        <v>19167</v>
      </c>
      <c r="E9185">
        <f t="shared" si="463"/>
        <v>2407</v>
      </c>
      <c r="F9185" s="4"/>
      <c r="G9185" s="4" t="s">
        <v>20705</v>
      </c>
      <c r="H9185" s="12">
        <v>-62637</v>
      </c>
      <c r="I9185" s="11" t="s">
        <v>548</v>
      </c>
      <c r="J9185" s="12">
        <v>-5011</v>
      </c>
      <c r="K9185" s="12">
        <f t="shared" si="464"/>
        <v>-67648</v>
      </c>
      <c r="L9185" s="4" t="s">
        <v>3387</v>
      </c>
      <c r="M9185" s="4" t="s">
        <v>3106</v>
      </c>
      <c r="N9185" t="s">
        <v>5381</v>
      </c>
      <c r="O9185" s="22" t="e">
        <f>+VLOOKUP(E9185,[2]Sheet1!C$6490:L$6962,9,0)</f>
        <v>#N/A</v>
      </c>
      <c r="P9185" s="22" t="e">
        <f t="shared" si="465"/>
        <v>#N/A</v>
      </c>
      <c r="Q9185" s="1" t="e">
        <f>+VLOOKUP(E9185,[2]Sheet1!C$6490:L$6962,10,0)</f>
        <v>#N/A</v>
      </c>
    </row>
    <row r="9186" spans="2:17" x14ac:dyDescent="0.2">
      <c r="B9186" t="s">
        <v>20661</v>
      </c>
      <c r="C9186" s="8">
        <v>45959</v>
      </c>
      <c r="D9186" s="32" t="s">
        <v>19168</v>
      </c>
      <c r="E9186">
        <f t="shared" si="463"/>
        <v>2412</v>
      </c>
      <c r="F9186" s="4"/>
      <c r="G9186" s="4" t="s">
        <v>20706</v>
      </c>
      <c r="H9186" s="12">
        <v>-125274</v>
      </c>
      <c r="I9186" s="11" t="s">
        <v>548</v>
      </c>
      <c r="J9186" s="12">
        <v>-10022</v>
      </c>
      <c r="K9186" s="12">
        <f t="shared" si="464"/>
        <v>-135296</v>
      </c>
      <c r="L9186" s="4" t="s">
        <v>3387</v>
      </c>
      <c r="M9186" s="4" t="s">
        <v>3106</v>
      </c>
      <c r="N9186" t="s">
        <v>5381</v>
      </c>
      <c r="O9186" s="22" t="e">
        <f>+VLOOKUP(E9186,[2]Sheet1!C$6490:L$6962,9,0)</f>
        <v>#N/A</v>
      </c>
      <c r="P9186" s="22" t="e">
        <f t="shared" si="465"/>
        <v>#N/A</v>
      </c>
      <c r="Q9186" s="1" t="e">
        <f>+VLOOKUP(E9186,[2]Sheet1!C$6490:L$6962,10,0)</f>
        <v>#N/A</v>
      </c>
    </row>
    <row r="9187" spans="2:17" x14ac:dyDescent="0.2">
      <c r="B9187" t="s">
        <v>20662</v>
      </c>
      <c r="C9187" s="8">
        <v>45959</v>
      </c>
      <c r="D9187" s="32" t="s">
        <v>19169</v>
      </c>
      <c r="E9187">
        <f t="shared" si="463"/>
        <v>2384</v>
      </c>
      <c r="F9187" s="4"/>
      <c r="G9187" s="4" t="s">
        <v>20707</v>
      </c>
      <c r="H9187" s="12">
        <v>-250548</v>
      </c>
      <c r="I9187" s="11" t="s">
        <v>548</v>
      </c>
      <c r="J9187" s="12">
        <v>-20044</v>
      </c>
      <c r="K9187" s="12">
        <f t="shared" si="464"/>
        <v>-270592</v>
      </c>
      <c r="L9187" s="4" t="s">
        <v>3387</v>
      </c>
      <c r="M9187" s="4" t="s">
        <v>3106</v>
      </c>
      <c r="N9187" t="s">
        <v>5381</v>
      </c>
      <c r="O9187" s="22" t="e">
        <f>+VLOOKUP(E9187,[2]Sheet1!C$6490:L$6962,9,0)</f>
        <v>#N/A</v>
      </c>
      <c r="P9187" s="22" t="e">
        <f t="shared" si="465"/>
        <v>#N/A</v>
      </c>
      <c r="Q9187" s="1" t="e">
        <f>+VLOOKUP(E9187,[2]Sheet1!C$6490:L$6962,10,0)</f>
        <v>#N/A</v>
      </c>
    </row>
    <row r="9188" spans="2:17" x14ac:dyDescent="0.2">
      <c r="B9188" t="s">
        <v>20663</v>
      </c>
      <c r="C9188" s="8">
        <v>45959</v>
      </c>
      <c r="D9188" s="32" t="s">
        <v>19170</v>
      </c>
      <c r="E9188">
        <f t="shared" si="463"/>
        <v>2386</v>
      </c>
      <c r="F9188" s="4"/>
      <c r="G9188" s="4" t="s">
        <v>20708</v>
      </c>
      <c r="H9188" s="12">
        <v>-187911</v>
      </c>
      <c r="I9188" s="11" t="s">
        <v>548</v>
      </c>
      <c r="J9188" s="12">
        <v>-15033</v>
      </c>
      <c r="K9188" s="12">
        <f t="shared" si="464"/>
        <v>-202944</v>
      </c>
      <c r="L9188" s="4" t="s">
        <v>3387</v>
      </c>
      <c r="M9188" s="4" t="s">
        <v>3106</v>
      </c>
      <c r="N9188" t="s">
        <v>5381</v>
      </c>
      <c r="O9188" s="22" t="e">
        <f>+VLOOKUP(E9188,[2]Sheet1!C$6490:L$6962,9,0)</f>
        <v>#N/A</v>
      </c>
      <c r="P9188" s="22" t="e">
        <f t="shared" si="465"/>
        <v>#N/A</v>
      </c>
      <c r="Q9188" s="1" t="e">
        <f>+VLOOKUP(E9188,[2]Sheet1!C$6490:L$6962,10,0)</f>
        <v>#N/A</v>
      </c>
    </row>
    <row r="9189" spans="2:17" x14ac:dyDescent="0.2">
      <c r="B9189" t="s">
        <v>20664</v>
      </c>
      <c r="C9189" s="8">
        <v>45959</v>
      </c>
      <c r="D9189" s="32" t="s">
        <v>19171</v>
      </c>
      <c r="E9189">
        <f t="shared" si="463"/>
        <v>2400</v>
      </c>
      <c r="F9189" s="4"/>
      <c r="G9189" s="4" t="s">
        <v>20709</v>
      </c>
      <c r="H9189" s="12">
        <v>-250548</v>
      </c>
      <c r="I9189" s="11" t="s">
        <v>548</v>
      </c>
      <c r="J9189" s="12">
        <v>-20044</v>
      </c>
      <c r="K9189" s="12">
        <f t="shared" si="464"/>
        <v>-270592</v>
      </c>
      <c r="L9189" s="4" t="s">
        <v>3387</v>
      </c>
      <c r="M9189" s="4" t="s">
        <v>3106</v>
      </c>
      <c r="N9189" t="s">
        <v>5381</v>
      </c>
      <c r="O9189" s="22" t="e">
        <f>+VLOOKUP(E9189,[2]Sheet1!C$6490:L$6962,9,0)</f>
        <v>#N/A</v>
      </c>
      <c r="P9189" s="22" t="e">
        <f t="shared" si="465"/>
        <v>#N/A</v>
      </c>
      <c r="Q9189" s="1" t="e">
        <f>+VLOOKUP(E9189,[2]Sheet1!C$6490:L$6962,10,0)</f>
        <v>#N/A</v>
      </c>
    </row>
    <row r="9190" spans="2:17" x14ac:dyDescent="0.2">
      <c r="B9190" t="s">
        <v>20665</v>
      </c>
      <c r="C9190" s="8">
        <v>45959</v>
      </c>
      <c r="D9190" s="32" t="s">
        <v>19172</v>
      </c>
      <c r="E9190">
        <f t="shared" si="463"/>
        <v>2395</v>
      </c>
      <c r="F9190" s="4"/>
      <c r="G9190" s="4" t="s">
        <v>20710</v>
      </c>
      <c r="H9190" s="12">
        <v>-187911</v>
      </c>
      <c r="I9190" s="11" t="s">
        <v>548</v>
      </c>
      <c r="J9190" s="12">
        <v>-15033</v>
      </c>
      <c r="K9190" s="12">
        <f t="shared" si="464"/>
        <v>-202944</v>
      </c>
      <c r="L9190" s="4" t="s">
        <v>3387</v>
      </c>
      <c r="M9190" s="4" t="s">
        <v>3106</v>
      </c>
      <c r="N9190" t="s">
        <v>5381</v>
      </c>
      <c r="O9190" s="22" t="e">
        <f>+VLOOKUP(E9190,[2]Sheet1!C$6490:L$6962,9,0)</f>
        <v>#N/A</v>
      </c>
      <c r="P9190" s="22" t="e">
        <f t="shared" si="465"/>
        <v>#N/A</v>
      </c>
      <c r="Q9190" s="1" t="e">
        <f>+VLOOKUP(E9190,[2]Sheet1!C$6490:L$6962,10,0)</f>
        <v>#N/A</v>
      </c>
    </row>
    <row r="9191" spans="2:17" x14ac:dyDescent="0.2">
      <c r="B9191" t="s">
        <v>20666</v>
      </c>
      <c r="C9191" s="8">
        <v>45959</v>
      </c>
      <c r="D9191" s="32" t="s">
        <v>19173</v>
      </c>
      <c r="E9191">
        <f t="shared" si="463"/>
        <v>2389</v>
      </c>
      <c r="F9191" s="4"/>
      <c r="G9191" s="4" t="s">
        <v>20711</v>
      </c>
      <c r="H9191" s="12">
        <v>-62637</v>
      </c>
      <c r="I9191" s="11" t="s">
        <v>548</v>
      </c>
      <c r="J9191" s="12">
        <v>-5011</v>
      </c>
      <c r="K9191" s="12">
        <f t="shared" si="464"/>
        <v>-67648</v>
      </c>
      <c r="L9191" s="4" t="s">
        <v>3387</v>
      </c>
      <c r="M9191" s="4" t="s">
        <v>3106</v>
      </c>
      <c r="N9191" t="s">
        <v>5381</v>
      </c>
      <c r="O9191" s="22" t="e">
        <f>+VLOOKUP(E9191,[2]Sheet1!C$6490:L$6962,9,0)</f>
        <v>#N/A</v>
      </c>
      <c r="P9191" s="22" t="e">
        <f t="shared" si="465"/>
        <v>#N/A</v>
      </c>
      <c r="Q9191" s="1" t="e">
        <f>+VLOOKUP(E9191,[2]Sheet1!C$6490:L$6962,10,0)</f>
        <v>#N/A</v>
      </c>
    </row>
    <row r="9192" spans="2:17" x14ac:dyDescent="0.2">
      <c r="B9192" t="s">
        <v>20667</v>
      </c>
      <c r="C9192" s="8">
        <v>45959</v>
      </c>
      <c r="D9192" s="32" t="s">
        <v>19174</v>
      </c>
      <c r="E9192">
        <f t="shared" si="463"/>
        <v>2391</v>
      </c>
      <c r="F9192" s="4"/>
      <c r="G9192" s="4" t="s">
        <v>20712</v>
      </c>
      <c r="H9192" s="12">
        <v>-62637</v>
      </c>
      <c r="I9192" s="11" t="s">
        <v>548</v>
      </c>
      <c r="J9192" s="12">
        <v>-5011</v>
      </c>
      <c r="K9192" s="12">
        <f t="shared" si="464"/>
        <v>-67648</v>
      </c>
      <c r="L9192" s="4" t="s">
        <v>3387</v>
      </c>
      <c r="M9192" s="4" t="s">
        <v>3106</v>
      </c>
      <c r="N9192" t="s">
        <v>5381</v>
      </c>
      <c r="O9192" s="22" t="e">
        <f>+VLOOKUP(E9192,[2]Sheet1!C$6490:L$6962,9,0)</f>
        <v>#N/A</v>
      </c>
      <c r="P9192" s="22" t="e">
        <f t="shared" si="465"/>
        <v>#N/A</v>
      </c>
      <c r="Q9192" s="1" t="e">
        <f>+VLOOKUP(E9192,[2]Sheet1!C$6490:L$6962,10,0)</f>
        <v>#N/A</v>
      </c>
    </row>
    <row r="9193" spans="2:17" x14ac:dyDescent="0.2">
      <c r="B9193" t="s">
        <v>20668</v>
      </c>
      <c r="C9193" s="8">
        <v>45959</v>
      </c>
      <c r="D9193" s="32" t="s">
        <v>19175</v>
      </c>
      <c r="E9193">
        <f t="shared" si="463"/>
        <v>2396</v>
      </c>
      <c r="F9193" s="4"/>
      <c r="G9193" s="4" t="s">
        <v>20713</v>
      </c>
      <c r="H9193" s="12">
        <v>-125274</v>
      </c>
      <c r="I9193" s="11" t="s">
        <v>548</v>
      </c>
      <c r="J9193" s="12">
        <v>-10022</v>
      </c>
      <c r="K9193" s="12">
        <f t="shared" si="464"/>
        <v>-135296</v>
      </c>
      <c r="L9193" s="4" t="s">
        <v>3387</v>
      </c>
      <c r="M9193" s="4" t="s">
        <v>3106</v>
      </c>
      <c r="N9193" t="s">
        <v>5381</v>
      </c>
      <c r="O9193" s="22" t="e">
        <f>+VLOOKUP(E9193,[2]Sheet1!C$6490:L$6962,9,0)</f>
        <v>#N/A</v>
      </c>
      <c r="P9193" s="22" t="e">
        <f t="shared" si="465"/>
        <v>#N/A</v>
      </c>
      <c r="Q9193" s="1" t="e">
        <f>+VLOOKUP(E9193,[2]Sheet1!C$6490:L$6962,10,0)</f>
        <v>#N/A</v>
      </c>
    </row>
    <row r="9194" spans="2:17" x14ac:dyDescent="0.2">
      <c r="B9194" t="s">
        <v>20669</v>
      </c>
      <c r="C9194" s="8">
        <v>45959</v>
      </c>
      <c r="D9194" s="32" t="s">
        <v>19176</v>
      </c>
      <c r="E9194">
        <f t="shared" si="463"/>
        <v>2397</v>
      </c>
      <c r="F9194" s="4"/>
      <c r="G9194" s="4" t="s">
        <v>20714</v>
      </c>
      <c r="H9194" s="12">
        <v>-62637</v>
      </c>
      <c r="I9194" s="11" t="s">
        <v>548</v>
      </c>
      <c r="J9194" s="12">
        <v>-5011</v>
      </c>
      <c r="K9194" s="12">
        <f t="shared" si="464"/>
        <v>-67648</v>
      </c>
      <c r="L9194" s="4" t="s">
        <v>3387</v>
      </c>
      <c r="M9194" s="4" t="s">
        <v>3106</v>
      </c>
      <c r="N9194" t="s">
        <v>5381</v>
      </c>
      <c r="O9194" s="22" t="e">
        <f>+VLOOKUP(E9194,[2]Sheet1!C$6490:L$6962,9,0)</f>
        <v>#N/A</v>
      </c>
      <c r="P9194" s="22" t="e">
        <f t="shared" si="465"/>
        <v>#N/A</v>
      </c>
      <c r="Q9194" s="1" t="e">
        <f>+VLOOKUP(E9194,[2]Sheet1!C$6490:L$6962,10,0)</f>
        <v>#N/A</v>
      </c>
    </row>
    <row r="9195" spans="2:17" x14ac:dyDescent="0.2">
      <c r="B9195" t="s">
        <v>20670</v>
      </c>
      <c r="C9195" s="8">
        <v>45959</v>
      </c>
      <c r="D9195" s="32" t="s">
        <v>19177</v>
      </c>
      <c r="E9195">
        <f t="shared" ref="E9195:E9237" si="466">0+D9195</f>
        <v>2392</v>
      </c>
      <c r="F9195" s="4"/>
      <c r="G9195" s="4" t="s">
        <v>20715</v>
      </c>
      <c r="H9195" s="12">
        <v>-138456</v>
      </c>
      <c r="I9195" s="11" t="s">
        <v>548</v>
      </c>
      <c r="J9195" s="12">
        <v>-11076</v>
      </c>
      <c r="K9195" s="12">
        <f t="shared" si="464"/>
        <v>-149532</v>
      </c>
      <c r="L9195" s="4" t="s">
        <v>3387</v>
      </c>
      <c r="M9195" s="4" t="s">
        <v>3106</v>
      </c>
      <c r="N9195" t="s">
        <v>5381</v>
      </c>
      <c r="O9195" s="22" t="e">
        <f>+VLOOKUP(E9195,[2]Sheet1!C$6490:L$6962,9,0)</f>
        <v>#N/A</v>
      </c>
      <c r="P9195" s="22" t="e">
        <f t="shared" si="465"/>
        <v>#N/A</v>
      </c>
      <c r="Q9195" s="1" t="e">
        <f>+VLOOKUP(E9195,[2]Sheet1!C$6490:L$6962,10,0)</f>
        <v>#N/A</v>
      </c>
    </row>
    <row r="9196" spans="2:17" x14ac:dyDescent="0.2">
      <c r="B9196" t="s">
        <v>20671</v>
      </c>
      <c r="C9196" s="8">
        <v>45959</v>
      </c>
      <c r="D9196" s="32" t="s">
        <v>19178</v>
      </c>
      <c r="E9196">
        <f t="shared" si="466"/>
        <v>2399</v>
      </c>
      <c r="F9196" s="4"/>
      <c r="G9196" s="4" t="s">
        <v>20716</v>
      </c>
      <c r="H9196" s="12">
        <v>-187911</v>
      </c>
      <c r="I9196" s="11" t="s">
        <v>548</v>
      </c>
      <c r="J9196" s="12">
        <v>-15033</v>
      </c>
      <c r="K9196" s="12">
        <f t="shared" si="464"/>
        <v>-202944</v>
      </c>
      <c r="L9196" s="4" t="s">
        <v>3387</v>
      </c>
      <c r="M9196" s="4" t="s">
        <v>3106</v>
      </c>
      <c r="N9196" t="s">
        <v>5381</v>
      </c>
      <c r="O9196" s="22" t="e">
        <f>+VLOOKUP(E9196,[2]Sheet1!C$6490:L$6962,9,0)</f>
        <v>#N/A</v>
      </c>
      <c r="P9196" s="22" t="e">
        <f t="shared" si="465"/>
        <v>#N/A</v>
      </c>
      <c r="Q9196" s="1" t="e">
        <f>+VLOOKUP(E9196,[2]Sheet1!C$6490:L$6962,10,0)</f>
        <v>#N/A</v>
      </c>
    </row>
    <row r="9197" spans="2:17" x14ac:dyDescent="0.2">
      <c r="B9197" t="s">
        <v>20672</v>
      </c>
      <c r="C9197" s="8">
        <v>45959</v>
      </c>
      <c r="D9197" s="32" t="s">
        <v>19179</v>
      </c>
      <c r="E9197">
        <f t="shared" si="466"/>
        <v>2408</v>
      </c>
      <c r="F9197" s="4"/>
      <c r="G9197" s="4" t="s">
        <v>20717</v>
      </c>
      <c r="H9197" s="12">
        <v>-125274</v>
      </c>
      <c r="I9197" s="11" t="s">
        <v>548</v>
      </c>
      <c r="J9197" s="12">
        <v>-10022</v>
      </c>
      <c r="K9197" s="12">
        <f t="shared" si="464"/>
        <v>-135296</v>
      </c>
      <c r="L9197" s="4" t="s">
        <v>3387</v>
      </c>
      <c r="M9197" s="4" t="s">
        <v>3106</v>
      </c>
      <c r="N9197" t="s">
        <v>5381</v>
      </c>
      <c r="O9197" s="22" t="e">
        <f>+VLOOKUP(E9197,[2]Sheet1!C$6490:L$6962,9,0)</f>
        <v>#N/A</v>
      </c>
      <c r="P9197" s="22" t="e">
        <f t="shared" si="465"/>
        <v>#N/A</v>
      </c>
      <c r="Q9197" s="1" t="e">
        <f>+VLOOKUP(E9197,[2]Sheet1!C$6490:L$6962,10,0)</f>
        <v>#N/A</v>
      </c>
    </row>
    <row r="9198" spans="2:17" x14ac:dyDescent="0.2">
      <c r="B9198" t="s">
        <v>20673</v>
      </c>
      <c r="C9198" s="8">
        <v>45959</v>
      </c>
      <c r="D9198" s="32" t="s">
        <v>18645</v>
      </c>
      <c r="E9198">
        <f t="shared" si="466"/>
        <v>26</v>
      </c>
      <c r="F9198" s="4"/>
      <c r="G9198" s="4" t="s">
        <v>20718</v>
      </c>
      <c r="H9198" s="12">
        <v>-501096</v>
      </c>
      <c r="I9198" s="11" t="s">
        <v>548</v>
      </c>
      <c r="J9198" s="12">
        <v>-40088</v>
      </c>
      <c r="K9198" s="12">
        <f t="shared" si="464"/>
        <v>-541184</v>
      </c>
      <c r="L9198" s="4" t="s">
        <v>12333</v>
      </c>
      <c r="M9198" s="4" t="s">
        <v>12334</v>
      </c>
      <c r="N9198" t="s">
        <v>5381</v>
      </c>
      <c r="O9198" s="22" t="e">
        <f>+VLOOKUP(E9198,[2]Sheet1!C$6490:L$6962,9,0)</f>
        <v>#N/A</v>
      </c>
      <c r="P9198" s="22" t="e">
        <f t="shared" si="465"/>
        <v>#N/A</v>
      </c>
      <c r="Q9198" s="1" t="e">
        <f>+VLOOKUP(E9198,[2]Sheet1!C$6490:L$6962,10,0)</f>
        <v>#N/A</v>
      </c>
    </row>
    <row r="9199" spans="2:17" x14ac:dyDescent="0.2">
      <c r="C9199" s="8">
        <v>45959</v>
      </c>
      <c r="D9199" s="4" t="s">
        <v>19180</v>
      </c>
      <c r="E9199">
        <f t="shared" si="466"/>
        <v>71321</v>
      </c>
      <c r="F9199" s="4" t="s">
        <v>12142</v>
      </c>
      <c r="G9199" s="4" t="s">
        <v>19407</v>
      </c>
      <c r="H9199" s="12">
        <v>1107648</v>
      </c>
      <c r="I9199" s="11" t="s">
        <v>548</v>
      </c>
      <c r="J9199" s="12">
        <v>88612</v>
      </c>
      <c r="K9199" s="12">
        <f t="shared" si="464"/>
        <v>1196260</v>
      </c>
      <c r="L9199" s="4" t="s">
        <v>313</v>
      </c>
      <c r="M9199" s="4" t="s">
        <v>1554</v>
      </c>
      <c r="N9199" t="s">
        <v>5381</v>
      </c>
      <c r="O9199" s="22" t="e">
        <f>+VLOOKUP(E9199,[2]Sheet1!C$6490:L$6962,9,0)</f>
        <v>#N/A</v>
      </c>
      <c r="P9199" s="22" t="e">
        <f t="shared" si="465"/>
        <v>#N/A</v>
      </c>
      <c r="Q9199" s="1" t="e">
        <f>+VLOOKUP(E9199,[2]Sheet1!C$6490:L$6962,10,0)</f>
        <v>#N/A</v>
      </c>
    </row>
    <row r="9200" spans="2:17" x14ac:dyDescent="0.2">
      <c r="C9200" s="8">
        <v>45959</v>
      </c>
      <c r="D9200" s="4" t="s">
        <v>19181</v>
      </c>
      <c r="E9200">
        <f t="shared" si="466"/>
        <v>71338</v>
      </c>
      <c r="F9200" s="4" t="s">
        <v>12142</v>
      </c>
      <c r="G9200" s="4" t="s">
        <v>19408</v>
      </c>
      <c r="H9200" s="12">
        <v>230760</v>
      </c>
      <c r="I9200" s="11" t="s">
        <v>548</v>
      </c>
      <c r="J9200" s="12">
        <v>18461</v>
      </c>
      <c r="K9200" s="12">
        <f t="shared" si="464"/>
        <v>249221</v>
      </c>
      <c r="L9200" s="4" t="s">
        <v>3387</v>
      </c>
      <c r="M9200" s="4" t="s">
        <v>3106</v>
      </c>
      <c r="N9200" t="s">
        <v>5381</v>
      </c>
      <c r="O9200" s="22" t="e">
        <f>+VLOOKUP(E9200,[2]Sheet1!C$6490:L$6962,9,0)</f>
        <v>#N/A</v>
      </c>
      <c r="P9200" s="22" t="e">
        <f t="shared" si="465"/>
        <v>#N/A</v>
      </c>
      <c r="Q9200" s="1" t="e">
        <f>+VLOOKUP(E9200,[2]Sheet1!C$6490:L$6962,10,0)</f>
        <v>#N/A</v>
      </c>
    </row>
    <row r="9201" spans="2:17" x14ac:dyDescent="0.2">
      <c r="B9201" t="s">
        <v>20674</v>
      </c>
      <c r="C9201" s="8">
        <v>45961</v>
      </c>
      <c r="D9201" s="32" t="s">
        <v>19182</v>
      </c>
      <c r="E9201">
        <f t="shared" si="466"/>
        <v>2524</v>
      </c>
      <c r="F9201" s="4"/>
      <c r="G9201" s="4" t="s">
        <v>20719</v>
      </c>
      <c r="H9201" s="12">
        <v>-125274</v>
      </c>
      <c r="I9201" s="11" t="s">
        <v>548</v>
      </c>
      <c r="J9201" s="12">
        <v>-10022</v>
      </c>
      <c r="K9201" s="12">
        <f t="shared" si="464"/>
        <v>-135296</v>
      </c>
      <c r="L9201" s="4" t="s">
        <v>3387</v>
      </c>
      <c r="M9201" s="4" t="s">
        <v>3106</v>
      </c>
      <c r="N9201" t="s">
        <v>5381</v>
      </c>
      <c r="O9201" s="22" t="e">
        <f>+VLOOKUP(E9201,[2]Sheet1!C$6490:L$6962,9,0)</f>
        <v>#N/A</v>
      </c>
      <c r="P9201" s="22" t="e">
        <f t="shared" si="465"/>
        <v>#N/A</v>
      </c>
      <c r="Q9201" s="1" t="e">
        <f>+VLOOKUP(E9201,[2]Sheet1!C$6490:L$6962,10,0)</f>
        <v>#N/A</v>
      </c>
    </row>
    <row r="9202" spans="2:17" x14ac:dyDescent="0.2">
      <c r="B9202" t="s">
        <v>20675</v>
      </c>
      <c r="C9202" s="8">
        <v>45961</v>
      </c>
      <c r="D9202" s="32" t="s">
        <v>19183</v>
      </c>
      <c r="E9202">
        <f t="shared" si="466"/>
        <v>2515</v>
      </c>
      <c r="F9202" s="4"/>
      <c r="G9202" s="4" t="s">
        <v>20720</v>
      </c>
      <c r="H9202" s="12">
        <v>-230760</v>
      </c>
      <c r="I9202" s="11" t="s">
        <v>548</v>
      </c>
      <c r="J9202" s="12">
        <v>-18461</v>
      </c>
      <c r="K9202" s="12">
        <f t="shared" si="464"/>
        <v>-249221</v>
      </c>
      <c r="L9202" s="4" t="s">
        <v>3387</v>
      </c>
      <c r="M9202" s="4" t="s">
        <v>3106</v>
      </c>
      <c r="N9202" t="s">
        <v>5381</v>
      </c>
      <c r="O9202" s="22" t="e">
        <f>+VLOOKUP(E9202,[2]Sheet1!C$6490:L$6962,9,0)</f>
        <v>#N/A</v>
      </c>
      <c r="P9202" s="22" t="e">
        <f t="shared" si="465"/>
        <v>#N/A</v>
      </c>
      <c r="Q9202" s="1" t="e">
        <f>+VLOOKUP(E9202,[2]Sheet1!C$6490:L$6962,10,0)</f>
        <v>#N/A</v>
      </c>
    </row>
    <row r="9203" spans="2:17" x14ac:dyDescent="0.2">
      <c r="B9203" t="s">
        <v>20676</v>
      </c>
      <c r="C9203" s="8">
        <v>45961</v>
      </c>
      <c r="D9203" s="32" t="s">
        <v>19184</v>
      </c>
      <c r="E9203">
        <f t="shared" si="466"/>
        <v>2502</v>
      </c>
      <c r="F9203" s="4"/>
      <c r="G9203" s="4" t="s">
        <v>20721</v>
      </c>
      <c r="H9203" s="12">
        <v>-62637</v>
      </c>
      <c r="I9203" s="11" t="s">
        <v>548</v>
      </c>
      <c r="J9203" s="12">
        <v>-5011</v>
      </c>
      <c r="K9203" s="12">
        <f t="shared" si="464"/>
        <v>-67648</v>
      </c>
      <c r="L9203" s="4" t="s">
        <v>3387</v>
      </c>
      <c r="M9203" s="4" t="s">
        <v>3106</v>
      </c>
      <c r="N9203" t="s">
        <v>5381</v>
      </c>
      <c r="O9203" s="22" t="e">
        <f>+VLOOKUP(E9203,[2]Sheet1!C$6490:L$6962,9,0)</f>
        <v>#N/A</v>
      </c>
      <c r="P9203" s="22" t="e">
        <f t="shared" si="465"/>
        <v>#N/A</v>
      </c>
      <c r="Q9203" s="1" t="e">
        <f>+VLOOKUP(E9203,[2]Sheet1!C$6490:L$6962,10,0)</f>
        <v>#N/A</v>
      </c>
    </row>
    <row r="9204" spans="2:17" x14ac:dyDescent="0.2">
      <c r="B9204" t="s">
        <v>20677</v>
      </c>
      <c r="C9204" s="8">
        <v>45961</v>
      </c>
      <c r="D9204" s="32" t="s">
        <v>19185</v>
      </c>
      <c r="E9204">
        <f t="shared" si="466"/>
        <v>2527</v>
      </c>
      <c r="F9204" s="4"/>
      <c r="G9204" s="4" t="s">
        <v>20722</v>
      </c>
      <c r="H9204" s="12">
        <v>-62637</v>
      </c>
      <c r="I9204" s="11" t="s">
        <v>548</v>
      </c>
      <c r="J9204" s="12">
        <v>-5011</v>
      </c>
      <c r="K9204" s="12">
        <f t="shared" ref="K9204:K9232" si="467">+H9204+J9204</f>
        <v>-67648</v>
      </c>
      <c r="L9204" s="4" t="s">
        <v>3387</v>
      </c>
      <c r="M9204" s="4" t="s">
        <v>3106</v>
      </c>
      <c r="N9204" t="s">
        <v>5381</v>
      </c>
      <c r="O9204" s="22" t="e">
        <f>+VLOOKUP(E9204,[2]Sheet1!C$6490:L$6962,9,0)</f>
        <v>#N/A</v>
      </c>
      <c r="P9204" s="22" t="e">
        <f t="shared" si="465"/>
        <v>#N/A</v>
      </c>
      <c r="Q9204" s="1" t="e">
        <f>+VLOOKUP(E9204,[2]Sheet1!C$6490:L$6962,10,0)</f>
        <v>#N/A</v>
      </c>
    </row>
    <row r="9205" spans="2:17" x14ac:dyDescent="0.2">
      <c r="B9205" t="s">
        <v>20678</v>
      </c>
      <c r="C9205" s="8">
        <v>45961</v>
      </c>
      <c r="D9205" s="32" t="s">
        <v>19186</v>
      </c>
      <c r="E9205">
        <f t="shared" si="466"/>
        <v>2510</v>
      </c>
      <c r="F9205" s="4"/>
      <c r="G9205" s="4" t="s">
        <v>20723</v>
      </c>
      <c r="H9205" s="12">
        <v>-125274</v>
      </c>
      <c r="I9205" s="11" t="s">
        <v>548</v>
      </c>
      <c r="J9205" s="12">
        <v>-10022</v>
      </c>
      <c r="K9205" s="12">
        <f t="shared" si="467"/>
        <v>-135296</v>
      </c>
      <c r="L9205" s="4" t="s">
        <v>3387</v>
      </c>
      <c r="M9205" s="4" t="s">
        <v>3106</v>
      </c>
      <c r="N9205" t="s">
        <v>5381</v>
      </c>
      <c r="O9205" s="22" t="e">
        <f>+VLOOKUP(E9205,[2]Sheet1!C$6490:L$6962,9,0)</f>
        <v>#N/A</v>
      </c>
      <c r="P9205" s="22" t="e">
        <f t="shared" si="465"/>
        <v>#N/A</v>
      </c>
      <c r="Q9205" s="1" t="e">
        <f>+VLOOKUP(E9205,[2]Sheet1!C$6490:L$6962,10,0)</f>
        <v>#N/A</v>
      </c>
    </row>
    <row r="9206" spans="2:17" x14ac:dyDescent="0.2">
      <c r="B9206" t="s">
        <v>20679</v>
      </c>
      <c r="C9206" s="8">
        <v>45961</v>
      </c>
      <c r="D9206" s="32" t="s">
        <v>19187</v>
      </c>
      <c r="E9206">
        <f t="shared" si="466"/>
        <v>2516</v>
      </c>
      <c r="F9206" s="4"/>
      <c r="G9206" s="4" t="s">
        <v>20724</v>
      </c>
      <c r="H9206" s="12">
        <v>-187911</v>
      </c>
      <c r="I9206" s="11" t="s">
        <v>548</v>
      </c>
      <c r="J9206" s="12">
        <v>-15033</v>
      </c>
      <c r="K9206" s="12">
        <f t="shared" si="467"/>
        <v>-202944</v>
      </c>
      <c r="L9206" s="4" t="s">
        <v>3387</v>
      </c>
      <c r="M9206" s="4" t="s">
        <v>3106</v>
      </c>
      <c r="N9206" t="s">
        <v>5381</v>
      </c>
      <c r="O9206" s="22" t="e">
        <f>+VLOOKUP(E9206,[2]Sheet1!C$6490:L$6962,9,0)</f>
        <v>#N/A</v>
      </c>
      <c r="P9206" s="22" t="e">
        <f t="shared" si="465"/>
        <v>#N/A</v>
      </c>
      <c r="Q9206" s="1" t="e">
        <f>+VLOOKUP(E9206,[2]Sheet1!C$6490:L$6962,10,0)</f>
        <v>#N/A</v>
      </c>
    </row>
    <row r="9207" spans="2:17" x14ac:dyDescent="0.2">
      <c r="B9207" t="s">
        <v>20680</v>
      </c>
      <c r="C9207" s="8">
        <v>45961</v>
      </c>
      <c r="D9207" s="32" t="s">
        <v>19188</v>
      </c>
      <c r="E9207">
        <f t="shared" si="466"/>
        <v>2529</v>
      </c>
      <c r="F9207" s="4"/>
      <c r="G9207" s="4" t="s">
        <v>20725</v>
      </c>
      <c r="H9207" s="12">
        <v>-62637</v>
      </c>
      <c r="I9207" s="11" t="s">
        <v>548</v>
      </c>
      <c r="J9207" s="12">
        <v>-5011</v>
      </c>
      <c r="K9207" s="12">
        <f t="shared" si="467"/>
        <v>-67648</v>
      </c>
      <c r="L9207" s="4" t="s">
        <v>3387</v>
      </c>
      <c r="M9207" s="4" t="s">
        <v>3106</v>
      </c>
      <c r="N9207" t="s">
        <v>5381</v>
      </c>
      <c r="O9207" s="22" t="e">
        <f>+VLOOKUP(E9207,[2]Sheet1!C$6490:L$6962,9,0)</f>
        <v>#N/A</v>
      </c>
      <c r="P9207" s="22" t="e">
        <f t="shared" si="465"/>
        <v>#N/A</v>
      </c>
      <c r="Q9207" s="1" t="e">
        <f>+VLOOKUP(E9207,[2]Sheet1!C$6490:L$6962,10,0)</f>
        <v>#N/A</v>
      </c>
    </row>
    <row r="9208" spans="2:17" x14ac:dyDescent="0.2">
      <c r="B9208" t="s">
        <v>20681</v>
      </c>
      <c r="C9208" s="8">
        <v>45961</v>
      </c>
      <c r="D9208" s="32" t="s">
        <v>19189</v>
      </c>
      <c r="E9208">
        <f t="shared" si="466"/>
        <v>2508</v>
      </c>
      <c r="F9208" s="4"/>
      <c r="G9208" s="4" t="s">
        <v>20726</v>
      </c>
      <c r="H9208" s="12">
        <v>-187911</v>
      </c>
      <c r="I9208" s="11" t="s">
        <v>548</v>
      </c>
      <c r="J9208" s="12">
        <v>-15033</v>
      </c>
      <c r="K9208" s="12">
        <f t="shared" si="467"/>
        <v>-202944</v>
      </c>
      <c r="L9208" s="4" t="s">
        <v>3387</v>
      </c>
      <c r="M9208" s="4" t="s">
        <v>3106</v>
      </c>
      <c r="N9208" t="s">
        <v>5381</v>
      </c>
      <c r="O9208" s="22" t="e">
        <f>+VLOOKUP(E9208,[2]Sheet1!C$6490:L$6962,9,0)</f>
        <v>#N/A</v>
      </c>
      <c r="P9208" s="22" t="e">
        <f t="shared" si="465"/>
        <v>#N/A</v>
      </c>
      <c r="Q9208" s="1" t="e">
        <f>+VLOOKUP(E9208,[2]Sheet1!C$6490:L$6962,10,0)</f>
        <v>#N/A</v>
      </c>
    </row>
    <row r="9209" spans="2:17" x14ac:dyDescent="0.2">
      <c r="B9209" t="s">
        <v>20682</v>
      </c>
      <c r="C9209" s="8">
        <v>45961</v>
      </c>
      <c r="D9209" s="32" t="s">
        <v>19190</v>
      </c>
      <c r="E9209">
        <f t="shared" si="466"/>
        <v>2520</v>
      </c>
      <c r="F9209" s="4"/>
      <c r="G9209" s="4" t="s">
        <v>20727</v>
      </c>
      <c r="H9209" s="12">
        <v>-187911</v>
      </c>
      <c r="I9209" s="11" t="s">
        <v>548</v>
      </c>
      <c r="J9209" s="12">
        <v>-15033</v>
      </c>
      <c r="K9209" s="12">
        <f t="shared" si="467"/>
        <v>-202944</v>
      </c>
      <c r="L9209" s="4" t="s">
        <v>3387</v>
      </c>
      <c r="M9209" s="4" t="s">
        <v>3106</v>
      </c>
      <c r="N9209" t="s">
        <v>5381</v>
      </c>
      <c r="O9209" s="22" t="e">
        <f>+VLOOKUP(E9209,[2]Sheet1!C$6490:L$6962,9,0)</f>
        <v>#N/A</v>
      </c>
      <c r="P9209" s="22" t="e">
        <f t="shared" si="465"/>
        <v>#N/A</v>
      </c>
      <c r="Q9209" s="1" t="e">
        <f>+VLOOKUP(E9209,[2]Sheet1!C$6490:L$6962,10,0)</f>
        <v>#N/A</v>
      </c>
    </row>
    <row r="9210" spans="2:17" x14ac:dyDescent="0.2">
      <c r="B9210" t="s">
        <v>20683</v>
      </c>
      <c r="C9210" s="8">
        <v>45961</v>
      </c>
      <c r="D9210" s="32" t="s">
        <v>19191</v>
      </c>
      <c r="E9210">
        <f t="shared" si="466"/>
        <v>2517</v>
      </c>
      <c r="F9210" s="4"/>
      <c r="G9210" s="4" t="s">
        <v>20728</v>
      </c>
      <c r="H9210" s="12">
        <v>-62637</v>
      </c>
      <c r="I9210" s="11" t="s">
        <v>548</v>
      </c>
      <c r="J9210" s="12">
        <v>-5011</v>
      </c>
      <c r="K9210" s="12">
        <f t="shared" si="467"/>
        <v>-67648</v>
      </c>
      <c r="L9210" s="4" t="s">
        <v>3387</v>
      </c>
      <c r="M9210" s="4" t="s">
        <v>3106</v>
      </c>
      <c r="N9210" t="s">
        <v>5381</v>
      </c>
      <c r="O9210" s="22" t="e">
        <f>+VLOOKUP(E9210,[2]Sheet1!C$6490:L$6962,9,0)</f>
        <v>#N/A</v>
      </c>
      <c r="P9210" s="22" t="e">
        <f t="shared" si="465"/>
        <v>#N/A</v>
      </c>
      <c r="Q9210" s="1" t="e">
        <f>+VLOOKUP(E9210,[2]Sheet1!C$6490:L$6962,10,0)</f>
        <v>#N/A</v>
      </c>
    </row>
    <row r="9211" spans="2:17" x14ac:dyDescent="0.2">
      <c r="B9211" t="s">
        <v>20684</v>
      </c>
      <c r="C9211" s="8">
        <v>45961</v>
      </c>
      <c r="D9211" s="32" t="s">
        <v>19192</v>
      </c>
      <c r="E9211">
        <f t="shared" si="466"/>
        <v>2522</v>
      </c>
      <c r="F9211" s="4"/>
      <c r="G9211" s="4" t="s">
        <v>20729</v>
      </c>
      <c r="H9211" s="12">
        <v>-148350</v>
      </c>
      <c r="I9211" s="11" t="s">
        <v>548</v>
      </c>
      <c r="J9211" s="12">
        <v>-11868</v>
      </c>
      <c r="K9211" s="12">
        <f t="shared" si="467"/>
        <v>-160218</v>
      </c>
      <c r="L9211" s="4" t="s">
        <v>3387</v>
      </c>
      <c r="M9211" s="4" t="s">
        <v>3106</v>
      </c>
      <c r="N9211" t="s">
        <v>5381</v>
      </c>
      <c r="O9211" s="22" t="e">
        <f>+VLOOKUP(E9211,[2]Sheet1!C$6490:L$6962,9,0)</f>
        <v>#N/A</v>
      </c>
      <c r="P9211" s="22" t="e">
        <f t="shared" si="465"/>
        <v>#N/A</v>
      </c>
      <c r="Q9211" s="1" t="e">
        <f>+VLOOKUP(E9211,[2]Sheet1!C$6490:L$6962,10,0)</f>
        <v>#N/A</v>
      </c>
    </row>
    <row r="9212" spans="2:17" x14ac:dyDescent="0.2">
      <c r="B9212" t="s">
        <v>20685</v>
      </c>
      <c r="C9212" s="8">
        <v>45961</v>
      </c>
      <c r="D9212" s="32" t="s">
        <v>19193</v>
      </c>
      <c r="E9212">
        <f t="shared" si="466"/>
        <v>2519</v>
      </c>
      <c r="F9212" s="4"/>
      <c r="G9212" s="4" t="s">
        <v>20730</v>
      </c>
      <c r="H9212" s="12">
        <v>-250548</v>
      </c>
      <c r="I9212" s="11" t="s">
        <v>548</v>
      </c>
      <c r="J9212" s="12">
        <v>-20044</v>
      </c>
      <c r="K9212" s="12">
        <f t="shared" si="467"/>
        <v>-270592</v>
      </c>
      <c r="L9212" s="4" t="s">
        <v>3387</v>
      </c>
      <c r="M9212" s="4" t="s">
        <v>3106</v>
      </c>
      <c r="N9212" t="s">
        <v>5381</v>
      </c>
      <c r="O9212" s="22" t="e">
        <f>+VLOOKUP(E9212,[2]Sheet1!C$6490:L$6962,9,0)</f>
        <v>#N/A</v>
      </c>
      <c r="P9212" s="22" t="e">
        <f t="shared" ref="P9212:P9215" si="468">+O9212-K9212</f>
        <v>#N/A</v>
      </c>
      <c r="Q9212" s="1" t="e">
        <f>+VLOOKUP(E9212,[2]Sheet1!C$6490:L$6962,10,0)</f>
        <v>#N/A</v>
      </c>
    </row>
    <row r="9213" spans="2:17" x14ac:dyDescent="0.2">
      <c r="B9213" t="s">
        <v>20686</v>
      </c>
      <c r="C9213" s="8">
        <v>45961</v>
      </c>
      <c r="D9213" s="32" t="s">
        <v>19194</v>
      </c>
      <c r="E9213">
        <f t="shared" si="466"/>
        <v>2547</v>
      </c>
      <c r="F9213" s="4"/>
      <c r="G9213" s="4" t="s">
        <v>20731</v>
      </c>
      <c r="H9213" s="12">
        <v>-273624</v>
      </c>
      <c r="I9213" s="11" t="s">
        <v>548</v>
      </c>
      <c r="J9213" s="12">
        <v>-21890</v>
      </c>
      <c r="K9213" s="12">
        <f t="shared" si="467"/>
        <v>-295514</v>
      </c>
      <c r="L9213" s="4" t="s">
        <v>3387</v>
      </c>
      <c r="M9213" s="4" t="s">
        <v>3106</v>
      </c>
      <c r="N9213" t="s">
        <v>5381</v>
      </c>
      <c r="O9213" s="22" t="e">
        <f>+VLOOKUP(E9213,[2]Sheet1!C$6490:L$6962,9,0)</f>
        <v>#N/A</v>
      </c>
      <c r="P9213" s="22" t="e">
        <f t="shared" si="468"/>
        <v>#N/A</v>
      </c>
      <c r="Q9213" s="1" t="e">
        <f>+VLOOKUP(E9213,[2]Sheet1!C$6490:L$6962,10,0)</f>
        <v>#N/A</v>
      </c>
    </row>
    <row r="9214" spans="2:17" x14ac:dyDescent="0.2">
      <c r="B9214" t="s">
        <v>20687</v>
      </c>
      <c r="C9214" s="8">
        <v>45961</v>
      </c>
      <c r="D9214" s="32" t="s">
        <v>19195</v>
      </c>
      <c r="E9214">
        <f t="shared" si="466"/>
        <v>2504</v>
      </c>
      <c r="F9214" s="4"/>
      <c r="G9214" s="4" t="s">
        <v>20732</v>
      </c>
      <c r="H9214" s="12">
        <v>-62637</v>
      </c>
      <c r="I9214" s="11" t="s">
        <v>548</v>
      </c>
      <c r="J9214" s="12">
        <v>-5011</v>
      </c>
      <c r="K9214" s="12">
        <f t="shared" si="467"/>
        <v>-67648</v>
      </c>
      <c r="L9214" s="4" t="s">
        <v>3387</v>
      </c>
      <c r="M9214" s="4" t="s">
        <v>3106</v>
      </c>
      <c r="N9214" t="s">
        <v>5381</v>
      </c>
      <c r="O9214" s="22" t="e">
        <f>+VLOOKUP(E9214,[2]Sheet1!C$6490:L$6962,9,0)</f>
        <v>#N/A</v>
      </c>
      <c r="P9214" s="22" t="e">
        <f t="shared" si="468"/>
        <v>#N/A</v>
      </c>
      <c r="Q9214" s="1" t="e">
        <f>+VLOOKUP(E9214,[2]Sheet1!C$6490:L$6962,10,0)</f>
        <v>#N/A</v>
      </c>
    </row>
    <row r="9215" spans="2:17" x14ac:dyDescent="0.2">
      <c r="B9215" t="s">
        <v>20688</v>
      </c>
      <c r="C9215" s="8">
        <v>45961</v>
      </c>
      <c r="D9215" s="32" t="s">
        <v>12833</v>
      </c>
      <c r="E9215">
        <f t="shared" si="466"/>
        <v>27</v>
      </c>
      <c r="F9215" s="4"/>
      <c r="G9215" s="4" t="s">
        <v>20733</v>
      </c>
      <c r="H9215" s="12">
        <v>-501096</v>
      </c>
      <c r="I9215" s="11" t="s">
        <v>548</v>
      </c>
      <c r="J9215" s="12">
        <v>-40088</v>
      </c>
      <c r="K9215" s="12">
        <f t="shared" si="467"/>
        <v>-541184</v>
      </c>
      <c r="L9215" s="4" t="s">
        <v>12333</v>
      </c>
      <c r="M9215" s="4" t="s">
        <v>12334</v>
      </c>
      <c r="N9215" t="s">
        <v>5381</v>
      </c>
      <c r="O9215" s="22" t="e">
        <f>+VLOOKUP(E9215,[2]Sheet1!C$6490:L$6962,9,0)</f>
        <v>#N/A</v>
      </c>
      <c r="P9215" s="22" t="e">
        <f t="shared" si="468"/>
        <v>#N/A</v>
      </c>
      <c r="Q9215" s="1" t="e">
        <f>+VLOOKUP(E9215,[2]Sheet1!C$6490:L$6962,10,0)</f>
        <v>#N/A</v>
      </c>
    </row>
    <row r="9216" spans="2:17" x14ac:dyDescent="0.2">
      <c r="B9216" t="s">
        <v>20751</v>
      </c>
      <c r="C9216" s="8">
        <v>45982</v>
      </c>
      <c r="D9216" s="32" t="s">
        <v>20735</v>
      </c>
      <c r="E9216">
        <f t="shared" si="466"/>
        <v>2679</v>
      </c>
      <c r="F9216" s="4" t="s">
        <v>17397</v>
      </c>
      <c r="G9216" s="4" t="s">
        <v>20765</v>
      </c>
      <c r="H9216" s="12">
        <v>-23076</v>
      </c>
      <c r="I9216" s="11" t="s">
        <v>548</v>
      </c>
      <c r="J9216" s="12">
        <v>-1846</v>
      </c>
      <c r="K9216" s="12">
        <f t="shared" si="467"/>
        <v>-24922</v>
      </c>
      <c r="L9216" s="4" t="s">
        <v>3387</v>
      </c>
      <c r="M9216" s="4" t="s">
        <v>3106</v>
      </c>
      <c r="N9216" t="s">
        <v>5381</v>
      </c>
      <c r="O9216" s="22" t="e">
        <f>+VLOOKUP(E9216,[2]Sheet1!C$6490:L$6962,9,0)</f>
        <v>#N/A</v>
      </c>
      <c r="P9216" s="22" t="e">
        <f t="shared" ref="P9216:P9232" si="469">+O9216-K9216</f>
        <v>#N/A</v>
      </c>
      <c r="Q9216" s="1" t="e">
        <f>+VLOOKUP(E9216,[2]Sheet1!C$6490:L$6962,10,0)</f>
        <v>#N/A</v>
      </c>
    </row>
    <row r="9217" spans="2:17" x14ac:dyDescent="0.2">
      <c r="B9217" t="s">
        <v>20752</v>
      </c>
      <c r="C9217" s="8">
        <v>45982</v>
      </c>
      <c r="D9217" s="32" t="s">
        <v>20736</v>
      </c>
      <c r="E9217">
        <f t="shared" si="466"/>
        <v>2671</v>
      </c>
      <c r="F9217" s="4" t="s">
        <v>17397</v>
      </c>
      <c r="G9217" s="4" t="s">
        <v>20766</v>
      </c>
      <c r="H9217" s="12">
        <v>-46152</v>
      </c>
      <c r="I9217" s="11" t="s">
        <v>548</v>
      </c>
      <c r="J9217" s="12">
        <v>-3692</v>
      </c>
      <c r="K9217" s="12">
        <f t="shared" si="467"/>
        <v>-49844</v>
      </c>
      <c r="L9217" s="4" t="s">
        <v>3387</v>
      </c>
      <c r="M9217" s="4" t="s">
        <v>3106</v>
      </c>
      <c r="N9217" t="s">
        <v>5381</v>
      </c>
      <c r="O9217" s="22" t="e">
        <f>+VLOOKUP(E9217,[2]Sheet1!C$6490:L$6962,9,0)</f>
        <v>#N/A</v>
      </c>
      <c r="P9217" s="22" t="e">
        <f t="shared" si="469"/>
        <v>#N/A</v>
      </c>
      <c r="Q9217" s="1" t="e">
        <f>+VLOOKUP(E9217,[2]Sheet1!C$6490:L$6962,10,0)</f>
        <v>#N/A</v>
      </c>
    </row>
    <row r="9218" spans="2:17" x14ac:dyDescent="0.2">
      <c r="B9218" t="s">
        <v>20753</v>
      </c>
      <c r="C9218" s="8">
        <v>45982</v>
      </c>
      <c r="D9218" s="32" t="s">
        <v>20737</v>
      </c>
      <c r="E9218">
        <f t="shared" si="466"/>
        <v>2676</v>
      </c>
      <c r="F9218" s="4" t="s">
        <v>17397</v>
      </c>
      <c r="G9218" s="4" t="s">
        <v>20767</v>
      </c>
      <c r="H9218" s="12">
        <v>-23076</v>
      </c>
      <c r="I9218" s="11" t="s">
        <v>548</v>
      </c>
      <c r="J9218" s="12">
        <v>-1846</v>
      </c>
      <c r="K9218" s="12">
        <f t="shared" si="467"/>
        <v>-24922</v>
      </c>
      <c r="L9218" s="4" t="s">
        <v>3387</v>
      </c>
      <c r="M9218" s="4" t="s">
        <v>3106</v>
      </c>
      <c r="N9218" t="s">
        <v>5381</v>
      </c>
      <c r="O9218" s="22" t="e">
        <f>+VLOOKUP(E9218,[2]Sheet1!C$6490:L$6962,9,0)</f>
        <v>#N/A</v>
      </c>
      <c r="P9218" s="22" t="e">
        <f t="shared" si="469"/>
        <v>#N/A</v>
      </c>
      <c r="Q9218" s="1" t="e">
        <f>+VLOOKUP(E9218,[2]Sheet1!C$6490:L$6962,10,0)</f>
        <v>#N/A</v>
      </c>
    </row>
    <row r="9219" spans="2:17" x14ac:dyDescent="0.2">
      <c r="B9219" t="s">
        <v>20754</v>
      </c>
      <c r="C9219" s="8">
        <v>45982</v>
      </c>
      <c r="D9219" s="32" t="s">
        <v>20738</v>
      </c>
      <c r="E9219">
        <f t="shared" si="466"/>
        <v>2665</v>
      </c>
      <c r="F9219" s="4" t="s">
        <v>17397</v>
      </c>
      <c r="G9219" s="4" t="s">
        <v>20768</v>
      </c>
      <c r="H9219" s="12">
        <v>-23076</v>
      </c>
      <c r="I9219" s="11" t="s">
        <v>548</v>
      </c>
      <c r="J9219" s="12">
        <v>-1846</v>
      </c>
      <c r="K9219" s="12">
        <f t="shared" si="467"/>
        <v>-24922</v>
      </c>
      <c r="L9219" s="4" t="s">
        <v>3387</v>
      </c>
      <c r="M9219" s="4" t="s">
        <v>3106</v>
      </c>
      <c r="N9219" t="s">
        <v>5381</v>
      </c>
      <c r="O9219" s="22" t="e">
        <f>+VLOOKUP(E9219,[2]Sheet1!C$6490:L$6962,9,0)</f>
        <v>#N/A</v>
      </c>
      <c r="P9219" s="22" t="e">
        <f t="shared" si="469"/>
        <v>#N/A</v>
      </c>
      <c r="Q9219" s="1" t="e">
        <f>+VLOOKUP(E9219,[2]Sheet1!C$6490:L$6962,10,0)</f>
        <v>#N/A</v>
      </c>
    </row>
    <row r="9220" spans="2:17" x14ac:dyDescent="0.2">
      <c r="B9220" t="s">
        <v>20779</v>
      </c>
      <c r="C9220" s="8">
        <v>45982</v>
      </c>
      <c r="D9220" s="40" t="s">
        <v>20780</v>
      </c>
      <c r="E9220">
        <v>2667</v>
      </c>
      <c r="F9220" s="4" t="s">
        <v>17397</v>
      </c>
      <c r="G9220" s="4" t="s">
        <v>20781</v>
      </c>
      <c r="H9220" s="12">
        <v>-626370</v>
      </c>
      <c r="I9220" s="11" t="s">
        <v>548</v>
      </c>
      <c r="J9220" s="12">
        <v>-50110</v>
      </c>
      <c r="K9220" s="12">
        <f t="shared" si="467"/>
        <v>-676480</v>
      </c>
      <c r="L9220" s="4" t="s">
        <v>3387</v>
      </c>
      <c r="M9220" s="4" t="s">
        <v>3106</v>
      </c>
      <c r="N9220" t="s">
        <v>5381</v>
      </c>
      <c r="O9220" s="22" t="e">
        <f>+VLOOKUP(E9220,[2]Sheet1!C$6490:L$6962,9,0)</f>
        <v>#N/A</v>
      </c>
      <c r="P9220" s="22" t="e">
        <f t="shared" ref="P9220" si="470">+O9220-K9220</f>
        <v>#N/A</v>
      </c>
      <c r="Q9220" s="1" t="e">
        <f>+VLOOKUP(E9220,[2]Sheet1!C$6490:L$6962,10,0)</f>
        <v>#N/A</v>
      </c>
    </row>
    <row r="9221" spans="2:17" x14ac:dyDescent="0.2">
      <c r="B9221" t="s">
        <v>20755</v>
      </c>
      <c r="C9221" s="8">
        <v>45982</v>
      </c>
      <c r="D9221" s="32" t="s">
        <v>20739</v>
      </c>
      <c r="E9221">
        <f t="shared" si="466"/>
        <v>2668</v>
      </c>
      <c r="F9221" s="4" t="s">
        <v>17397</v>
      </c>
      <c r="G9221" s="4" t="s">
        <v>20769</v>
      </c>
      <c r="H9221" s="12">
        <v>-23076</v>
      </c>
      <c r="I9221" s="11" t="s">
        <v>548</v>
      </c>
      <c r="J9221" s="12">
        <v>-1846</v>
      </c>
      <c r="K9221" s="12">
        <f t="shared" si="467"/>
        <v>-24922</v>
      </c>
      <c r="L9221" s="4" t="s">
        <v>3387</v>
      </c>
      <c r="M9221" s="4" t="s">
        <v>3106</v>
      </c>
      <c r="N9221" t="s">
        <v>5381</v>
      </c>
      <c r="O9221" s="22" t="e">
        <f>+VLOOKUP(E9221,[2]Sheet1!C$6490:L$6962,9,0)</f>
        <v>#N/A</v>
      </c>
      <c r="P9221" s="22" t="e">
        <f t="shared" si="469"/>
        <v>#N/A</v>
      </c>
      <c r="Q9221" s="1" t="e">
        <f>+VLOOKUP(E9221,[2]Sheet1!C$6490:L$6962,10,0)</f>
        <v>#N/A</v>
      </c>
    </row>
    <row r="9222" spans="2:17" x14ac:dyDescent="0.2">
      <c r="B9222" t="s">
        <v>20756</v>
      </c>
      <c r="C9222" s="8">
        <v>45982</v>
      </c>
      <c r="D9222" s="32" t="s">
        <v>20740</v>
      </c>
      <c r="E9222">
        <f t="shared" si="466"/>
        <v>2678</v>
      </c>
      <c r="F9222" s="4" t="s">
        <v>17397</v>
      </c>
      <c r="G9222" s="4" t="s">
        <v>20770</v>
      </c>
      <c r="H9222" s="12">
        <v>-62637</v>
      </c>
      <c r="I9222" s="11" t="s">
        <v>548</v>
      </c>
      <c r="J9222" s="12">
        <v>-5011</v>
      </c>
      <c r="K9222" s="12">
        <f t="shared" si="467"/>
        <v>-67648</v>
      </c>
      <c r="L9222" s="4" t="s">
        <v>3387</v>
      </c>
      <c r="M9222" s="4" t="s">
        <v>3106</v>
      </c>
      <c r="N9222" t="s">
        <v>5381</v>
      </c>
      <c r="O9222" s="22" t="e">
        <f>+VLOOKUP(E9222,[2]Sheet1!C$6490:L$6962,9,0)</f>
        <v>#N/A</v>
      </c>
      <c r="P9222" s="22" t="e">
        <f t="shared" si="469"/>
        <v>#N/A</v>
      </c>
      <c r="Q9222" s="1" t="e">
        <f>+VLOOKUP(E9222,[2]Sheet1!C$6490:L$6962,10,0)</f>
        <v>#N/A</v>
      </c>
    </row>
    <row r="9223" spans="2:17" x14ac:dyDescent="0.2">
      <c r="B9223" t="s">
        <v>20757</v>
      </c>
      <c r="C9223" s="8">
        <v>45989</v>
      </c>
      <c r="D9223" s="32" t="s">
        <v>20741</v>
      </c>
      <c r="E9223">
        <f t="shared" si="466"/>
        <v>2867</v>
      </c>
      <c r="F9223" s="4" t="s">
        <v>17397</v>
      </c>
      <c r="G9223" s="4" t="s">
        <v>20771</v>
      </c>
      <c r="H9223" s="12">
        <v>-125274</v>
      </c>
      <c r="I9223" s="11" t="s">
        <v>548</v>
      </c>
      <c r="J9223" s="12">
        <v>-10022</v>
      </c>
      <c r="K9223" s="12">
        <f t="shared" si="467"/>
        <v>-135296</v>
      </c>
      <c r="L9223" s="4" t="s">
        <v>3387</v>
      </c>
      <c r="M9223" s="4" t="s">
        <v>3106</v>
      </c>
      <c r="N9223" t="s">
        <v>5381</v>
      </c>
      <c r="O9223" s="22" t="e">
        <f>+VLOOKUP(E9223,[2]Sheet1!C$6490:L$6962,9,0)</f>
        <v>#N/A</v>
      </c>
      <c r="P9223" s="22" t="e">
        <f t="shared" si="469"/>
        <v>#N/A</v>
      </c>
      <c r="Q9223" s="1" t="e">
        <f>+VLOOKUP(E9223,[2]Sheet1!C$6490:L$6962,10,0)</f>
        <v>#N/A</v>
      </c>
    </row>
    <row r="9224" spans="2:17" x14ac:dyDescent="0.2">
      <c r="B9224" t="s">
        <v>20758</v>
      </c>
      <c r="C9224" s="8">
        <v>45989</v>
      </c>
      <c r="D9224" s="32" t="s">
        <v>20742</v>
      </c>
      <c r="E9224">
        <f t="shared" si="466"/>
        <v>2880</v>
      </c>
      <c r="F9224" s="4" t="s">
        <v>17397</v>
      </c>
      <c r="G9224" s="4" t="s">
        <v>20772</v>
      </c>
      <c r="H9224" s="12">
        <v>-62637</v>
      </c>
      <c r="I9224" s="11" t="s">
        <v>548</v>
      </c>
      <c r="J9224" s="12">
        <v>-5011</v>
      </c>
      <c r="K9224" s="12">
        <f t="shared" si="467"/>
        <v>-67648</v>
      </c>
      <c r="L9224" s="4" t="s">
        <v>3387</v>
      </c>
      <c r="M9224" s="4" t="s">
        <v>3106</v>
      </c>
      <c r="N9224" t="s">
        <v>5381</v>
      </c>
      <c r="O9224" s="22" t="e">
        <f>+VLOOKUP(E9224,[2]Sheet1!C$6490:L$6962,9,0)</f>
        <v>#N/A</v>
      </c>
      <c r="P9224" s="22" t="e">
        <f t="shared" si="469"/>
        <v>#N/A</v>
      </c>
      <c r="Q9224" s="1" t="e">
        <f>+VLOOKUP(E9224,[2]Sheet1!C$6490:L$6962,10,0)</f>
        <v>#N/A</v>
      </c>
    </row>
    <row r="9225" spans="2:17" x14ac:dyDescent="0.2">
      <c r="B9225" t="s">
        <v>20759</v>
      </c>
      <c r="C9225" s="8">
        <v>45989</v>
      </c>
      <c r="D9225" s="32" t="s">
        <v>20743</v>
      </c>
      <c r="E9225">
        <f t="shared" si="466"/>
        <v>2871</v>
      </c>
      <c r="F9225" s="4" t="s">
        <v>17397</v>
      </c>
      <c r="G9225" s="4" t="s">
        <v>20773</v>
      </c>
      <c r="H9225" s="12">
        <v>-273624</v>
      </c>
      <c r="I9225" s="11" t="s">
        <v>548</v>
      </c>
      <c r="J9225" s="12">
        <v>-21890</v>
      </c>
      <c r="K9225" s="12">
        <f t="shared" si="467"/>
        <v>-295514</v>
      </c>
      <c r="L9225" s="4" t="s">
        <v>3387</v>
      </c>
      <c r="M9225" s="4" t="s">
        <v>3106</v>
      </c>
      <c r="N9225" t="s">
        <v>5381</v>
      </c>
      <c r="O9225" s="22" t="e">
        <f>+VLOOKUP(E9225,[2]Sheet1!C$6490:L$6962,9,0)</f>
        <v>#N/A</v>
      </c>
      <c r="P9225" s="22" t="e">
        <f t="shared" si="469"/>
        <v>#N/A</v>
      </c>
      <c r="Q9225" s="1" t="e">
        <f>+VLOOKUP(E9225,[2]Sheet1!C$6490:L$6962,10,0)</f>
        <v>#N/A</v>
      </c>
    </row>
    <row r="9226" spans="2:17" x14ac:dyDescent="0.2">
      <c r="B9226" t="s">
        <v>20760</v>
      </c>
      <c r="C9226" s="8">
        <v>45989</v>
      </c>
      <c r="D9226" s="32" t="s">
        <v>20744</v>
      </c>
      <c r="E9226">
        <f t="shared" si="466"/>
        <v>2879</v>
      </c>
      <c r="F9226" s="4" t="s">
        <v>17397</v>
      </c>
      <c r="G9226" s="4" t="s">
        <v>20774</v>
      </c>
      <c r="H9226" s="12">
        <v>-62637</v>
      </c>
      <c r="I9226" s="11" t="s">
        <v>548</v>
      </c>
      <c r="J9226" s="12">
        <v>-5011</v>
      </c>
      <c r="K9226" s="12">
        <f t="shared" si="467"/>
        <v>-67648</v>
      </c>
      <c r="L9226" s="4" t="s">
        <v>3387</v>
      </c>
      <c r="M9226" s="4" t="s">
        <v>3106</v>
      </c>
      <c r="N9226" t="s">
        <v>5381</v>
      </c>
      <c r="O9226" s="22" t="e">
        <f>+VLOOKUP(E9226,[2]Sheet1!C$6490:L$6962,9,0)</f>
        <v>#N/A</v>
      </c>
      <c r="P9226" s="22" t="e">
        <f t="shared" si="469"/>
        <v>#N/A</v>
      </c>
      <c r="Q9226" s="1" t="e">
        <f>+VLOOKUP(E9226,[2]Sheet1!C$6490:L$6962,10,0)</f>
        <v>#N/A</v>
      </c>
    </row>
    <row r="9227" spans="2:17" x14ac:dyDescent="0.2">
      <c r="B9227" t="s">
        <v>20761</v>
      </c>
      <c r="C9227" s="8">
        <v>45989</v>
      </c>
      <c r="D9227" s="32" t="s">
        <v>20745</v>
      </c>
      <c r="E9227">
        <f t="shared" si="466"/>
        <v>2875</v>
      </c>
      <c r="F9227" s="4" t="s">
        <v>17397</v>
      </c>
      <c r="G9227" s="4" t="s">
        <v>20775</v>
      </c>
      <c r="H9227" s="12">
        <v>-161532</v>
      </c>
      <c r="I9227" s="11" t="s">
        <v>548</v>
      </c>
      <c r="J9227" s="12">
        <v>-12923</v>
      </c>
      <c r="K9227" s="12">
        <f t="shared" si="467"/>
        <v>-174455</v>
      </c>
      <c r="L9227" s="4" t="s">
        <v>3387</v>
      </c>
      <c r="M9227" s="4" t="s">
        <v>3106</v>
      </c>
      <c r="N9227" t="s">
        <v>5381</v>
      </c>
      <c r="O9227" s="22" t="e">
        <f>+VLOOKUP(E9227,[2]Sheet1!C$6490:L$6962,9,0)</f>
        <v>#N/A</v>
      </c>
      <c r="P9227" s="22" t="e">
        <f t="shared" si="469"/>
        <v>#N/A</v>
      </c>
      <c r="Q9227" s="1" t="e">
        <f>+VLOOKUP(E9227,[2]Sheet1!C$6490:L$6962,10,0)</f>
        <v>#N/A</v>
      </c>
    </row>
    <row r="9228" spans="2:17" x14ac:dyDescent="0.2">
      <c r="B9228" t="s">
        <v>20762</v>
      </c>
      <c r="C9228" s="8">
        <v>45989</v>
      </c>
      <c r="D9228" s="32" t="s">
        <v>20746</v>
      </c>
      <c r="E9228">
        <f t="shared" si="466"/>
        <v>2861</v>
      </c>
      <c r="F9228" s="4" t="s">
        <v>17397</v>
      </c>
      <c r="G9228" s="4" t="s">
        <v>20776</v>
      </c>
      <c r="H9228" s="12">
        <v>-92304</v>
      </c>
      <c r="I9228" s="11" t="s">
        <v>548</v>
      </c>
      <c r="J9228" s="12">
        <v>-7384</v>
      </c>
      <c r="K9228" s="12">
        <f t="shared" si="467"/>
        <v>-99688</v>
      </c>
      <c r="L9228" s="4" t="s">
        <v>3387</v>
      </c>
      <c r="M9228" s="4" t="s">
        <v>3106</v>
      </c>
      <c r="N9228" t="s">
        <v>5381</v>
      </c>
      <c r="O9228" s="22" t="e">
        <f>+VLOOKUP(E9228,[2]Sheet1!C$6490:L$6962,9,0)</f>
        <v>#N/A</v>
      </c>
      <c r="P9228" s="22" t="e">
        <f t="shared" si="469"/>
        <v>#N/A</v>
      </c>
      <c r="Q9228" s="1" t="e">
        <f>+VLOOKUP(E9228,[2]Sheet1!C$6490:L$6962,10,0)</f>
        <v>#N/A</v>
      </c>
    </row>
    <row r="9229" spans="2:17" x14ac:dyDescent="0.2">
      <c r="B9229" t="s">
        <v>20763</v>
      </c>
      <c r="C9229" s="8">
        <v>45989</v>
      </c>
      <c r="D9229" s="32" t="s">
        <v>20747</v>
      </c>
      <c r="E9229">
        <f t="shared" si="466"/>
        <v>2877</v>
      </c>
      <c r="F9229" s="4" t="s">
        <v>17397</v>
      </c>
      <c r="G9229" s="4" t="s">
        <v>20777</v>
      </c>
      <c r="H9229" s="12">
        <v>-62637</v>
      </c>
      <c r="I9229" s="11" t="s">
        <v>548</v>
      </c>
      <c r="J9229" s="12">
        <v>-5011</v>
      </c>
      <c r="K9229" s="12">
        <f t="shared" si="467"/>
        <v>-67648</v>
      </c>
      <c r="L9229" s="4" t="s">
        <v>3387</v>
      </c>
      <c r="M9229" s="4" t="s">
        <v>3106</v>
      </c>
      <c r="N9229" t="s">
        <v>5381</v>
      </c>
      <c r="O9229" s="22" t="e">
        <f>+VLOOKUP(E9229,[2]Sheet1!C$6490:L$6962,9,0)</f>
        <v>#N/A</v>
      </c>
      <c r="P9229" s="22" t="e">
        <f t="shared" si="469"/>
        <v>#N/A</v>
      </c>
      <c r="Q9229" s="1" t="e">
        <f>+VLOOKUP(E9229,[2]Sheet1!C$6490:L$6962,10,0)</f>
        <v>#N/A</v>
      </c>
    </row>
    <row r="9230" spans="2:17" x14ac:dyDescent="0.2">
      <c r="B9230" t="s">
        <v>20764</v>
      </c>
      <c r="C9230" s="8">
        <v>45989</v>
      </c>
      <c r="D9230" s="32" t="s">
        <v>20748</v>
      </c>
      <c r="E9230">
        <f t="shared" si="466"/>
        <v>2873</v>
      </c>
      <c r="F9230" s="4" t="s">
        <v>17397</v>
      </c>
      <c r="G9230" s="4" t="s">
        <v>20778</v>
      </c>
      <c r="H9230" s="12">
        <v>-273624</v>
      </c>
      <c r="I9230" s="11" t="s">
        <v>548</v>
      </c>
      <c r="J9230" s="12">
        <v>-21890</v>
      </c>
      <c r="K9230" s="12">
        <f t="shared" si="467"/>
        <v>-295514</v>
      </c>
      <c r="L9230" s="4" t="s">
        <v>3387</v>
      </c>
      <c r="M9230" s="4" t="s">
        <v>3106</v>
      </c>
      <c r="N9230" t="s">
        <v>5381</v>
      </c>
      <c r="O9230" s="22" t="e">
        <f>+VLOOKUP(E9230,[2]Sheet1!C$6490:L$6962,9,0)</f>
        <v>#N/A</v>
      </c>
      <c r="P9230" s="22" t="e">
        <f t="shared" si="469"/>
        <v>#N/A</v>
      </c>
      <c r="Q9230" s="1" t="e">
        <f>+VLOOKUP(E9230,[2]Sheet1!C$6490:L$6962,10,0)</f>
        <v>#N/A</v>
      </c>
    </row>
    <row r="9231" spans="2:17" x14ac:dyDescent="0.2">
      <c r="B9231" t="s">
        <v>20784</v>
      </c>
      <c r="C9231" s="8">
        <v>45991</v>
      </c>
      <c r="D9231" s="32" t="s">
        <v>20749</v>
      </c>
      <c r="E9231">
        <f t="shared" si="466"/>
        <v>2894</v>
      </c>
      <c r="F9231" s="4" t="s">
        <v>17397</v>
      </c>
      <c r="G9231" s="4" t="s">
        <v>20782</v>
      </c>
      <c r="H9231" s="12">
        <v>-125274</v>
      </c>
      <c r="I9231" s="11" t="s">
        <v>548</v>
      </c>
      <c r="J9231" s="12">
        <v>-10022</v>
      </c>
      <c r="K9231" s="12">
        <f t="shared" si="467"/>
        <v>-135296</v>
      </c>
      <c r="L9231" s="4" t="s">
        <v>3387</v>
      </c>
      <c r="M9231" s="4" t="s">
        <v>3106</v>
      </c>
      <c r="N9231" t="s">
        <v>5381</v>
      </c>
      <c r="O9231" s="22" t="e">
        <f>+VLOOKUP(E9231,[2]Sheet1!C$6490:L$6962,9,0)</f>
        <v>#N/A</v>
      </c>
      <c r="P9231" s="22" t="e">
        <f t="shared" si="469"/>
        <v>#N/A</v>
      </c>
      <c r="Q9231" s="1" t="e">
        <f>+VLOOKUP(E9231,[2]Sheet1!C$6490:L$6962,10,0)</f>
        <v>#N/A</v>
      </c>
    </row>
    <row r="9232" spans="2:17" x14ac:dyDescent="0.2">
      <c r="B9232" t="s">
        <v>20785</v>
      </c>
      <c r="C9232" s="8">
        <v>45991</v>
      </c>
      <c r="D9232" s="32" t="s">
        <v>20750</v>
      </c>
      <c r="E9232">
        <f t="shared" si="466"/>
        <v>2901</v>
      </c>
      <c r="F9232" s="4" t="s">
        <v>17397</v>
      </c>
      <c r="G9232" s="4" t="s">
        <v>20783</v>
      </c>
      <c r="H9232" s="12">
        <v>-138456</v>
      </c>
      <c r="I9232" s="11" t="s">
        <v>548</v>
      </c>
      <c r="J9232" s="12">
        <v>-11076</v>
      </c>
      <c r="K9232" s="12">
        <f t="shared" si="467"/>
        <v>-149532</v>
      </c>
      <c r="L9232" s="4" t="s">
        <v>3387</v>
      </c>
      <c r="M9232" s="4" t="s">
        <v>3106</v>
      </c>
      <c r="N9232" t="s">
        <v>5381</v>
      </c>
      <c r="O9232" s="22" t="e">
        <f>+VLOOKUP(E9232,[2]Sheet1!C$6490:L$6962,9,0)</f>
        <v>#N/A</v>
      </c>
      <c r="P9232" s="22" t="e">
        <f t="shared" si="469"/>
        <v>#N/A</v>
      </c>
      <c r="Q9232" s="1" t="e">
        <f>+VLOOKUP(E9232,[2]Sheet1!C$6490:L$6962,10,0)</f>
        <v>#N/A</v>
      </c>
    </row>
    <row r="9233" spans="2:17" x14ac:dyDescent="0.2">
      <c r="B9233" t="s">
        <v>20794</v>
      </c>
      <c r="C9233" s="34">
        <v>45992</v>
      </c>
      <c r="D9233" s="38" t="s">
        <v>20786</v>
      </c>
      <c r="E9233">
        <f t="shared" si="466"/>
        <v>2991</v>
      </c>
      <c r="F9233" s="4" t="s">
        <v>17397</v>
      </c>
      <c r="G9233" s="35" t="s">
        <v>20790</v>
      </c>
      <c r="H9233" s="12">
        <v>-125274</v>
      </c>
      <c r="I9233" s="11" t="s">
        <v>548</v>
      </c>
      <c r="J9233" s="12">
        <v>-10022</v>
      </c>
      <c r="K9233" s="12">
        <f>+H9233+J9233</f>
        <v>-135296</v>
      </c>
      <c r="L9233" s="4" t="s">
        <v>3387</v>
      </c>
      <c r="M9233" s="4" t="s">
        <v>3106</v>
      </c>
      <c r="N9233" t="s">
        <v>5381</v>
      </c>
      <c r="O9233" s="22" t="e">
        <f>+VLOOKUP(E9233,[2]Sheet1!C$6490:L$6962,9,0)</f>
        <v>#N/A</v>
      </c>
      <c r="P9233" s="22" t="e">
        <f t="shared" ref="P9233:P9236" si="471">+O9233-K9233</f>
        <v>#N/A</v>
      </c>
      <c r="Q9233" s="1" t="e">
        <f>+VLOOKUP(E9233,[2]Sheet1!C$6490:L$6962,10,0)</f>
        <v>#N/A</v>
      </c>
    </row>
    <row r="9234" spans="2:17" x14ac:dyDescent="0.2">
      <c r="B9234" t="s">
        <v>20797</v>
      </c>
      <c r="C9234" s="34">
        <v>45992</v>
      </c>
      <c r="D9234" s="38" t="s">
        <v>20787</v>
      </c>
      <c r="E9234">
        <f t="shared" si="466"/>
        <v>3091</v>
      </c>
      <c r="F9234" s="4" t="s">
        <v>17397</v>
      </c>
      <c r="G9234" s="35" t="s">
        <v>20791</v>
      </c>
      <c r="H9234" s="12">
        <v>-125274</v>
      </c>
      <c r="I9234" s="11" t="s">
        <v>548</v>
      </c>
      <c r="J9234" s="12">
        <v>-10022</v>
      </c>
      <c r="K9234" s="12">
        <f t="shared" ref="K9234:K9236" si="472">+H9234+J9234</f>
        <v>-135296</v>
      </c>
      <c r="L9234" s="4" t="s">
        <v>3387</v>
      </c>
      <c r="M9234" s="4" t="s">
        <v>3106</v>
      </c>
      <c r="N9234" t="s">
        <v>5381</v>
      </c>
      <c r="O9234" s="22" t="e">
        <f>+VLOOKUP(E9234,[2]Sheet1!C$6490:L$6962,9,0)</f>
        <v>#N/A</v>
      </c>
      <c r="P9234" s="22" t="e">
        <f t="shared" si="471"/>
        <v>#N/A</v>
      </c>
      <c r="Q9234" s="1" t="e">
        <f>+VLOOKUP(E9234,[2]Sheet1!C$6490:L$6962,10,0)</f>
        <v>#N/A</v>
      </c>
    </row>
    <row r="9235" spans="2:17" x14ac:dyDescent="0.2">
      <c r="B9235" t="s">
        <v>20795</v>
      </c>
      <c r="C9235" s="34">
        <v>45999</v>
      </c>
      <c r="D9235" s="38" t="s">
        <v>20788</v>
      </c>
      <c r="E9235">
        <f t="shared" si="466"/>
        <v>2992</v>
      </c>
      <c r="F9235" s="4" t="s">
        <v>17397</v>
      </c>
      <c r="G9235" s="35" t="s">
        <v>20792</v>
      </c>
      <c r="H9235" s="12">
        <v>-125274</v>
      </c>
      <c r="I9235" s="11" t="s">
        <v>548</v>
      </c>
      <c r="J9235" s="12">
        <v>-10022</v>
      </c>
      <c r="K9235" s="12">
        <f t="shared" si="472"/>
        <v>-135296</v>
      </c>
      <c r="L9235" s="4" t="s">
        <v>3387</v>
      </c>
      <c r="M9235" s="4" t="s">
        <v>3106</v>
      </c>
      <c r="N9235" t="s">
        <v>5381</v>
      </c>
      <c r="O9235" s="22" t="e">
        <f>+VLOOKUP(E9235,[2]Sheet1!C$6490:L$6962,9,0)</f>
        <v>#N/A</v>
      </c>
      <c r="P9235" s="22" t="e">
        <f t="shared" si="471"/>
        <v>#N/A</v>
      </c>
      <c r="Q9235" s="1" t="e">
        <f>+VLOOKUP(E9235,[2]Sheet1!C$6490:L$6962,10,0)</f>
        <v>#N/A</v>
      </c>
    </row>
    <row r="9236" spans="2:17" x14ac:dyDescent="0.2">
      <c r="B9236" t="s">
        <v>20796</v>
      </c>
      <c r="C9236" s="34">
        <v>46000</v>
      </c>
      <c r="D9236" s="38" t="s">
        <v>20789</v>
      </c>
      <c r="E9236">
        <f t="shared" si="466"/>
        <v>3117</v>
      </c>
      <c r="F9236" s="4" t="s">
        <v>17397</v>
      </c>
      <c r="G9236" s="35" t="s">
        <v>20793</v>
      </c>
      <c r="H9236" s="12">
        <v>-23076</v>
      </c>
      <c r="I9236" s="11" t="s">
        <v>548</v>
      </c>
      <c r="J9236" s="12">
        <v>-1846</v>
      </c>
      <c r="K9236" s="12">
        <f t="shared" si="472"/>
        <v>-24922</v>
      </c>
      <c r="L9236" s="4" t="s">
        <v>3387</v>
      </c>
      <c r="M9236" s="4" t="s">
        <v>3106</v>
      </c>
      <c r="N9236" t="s">
        <v>5381</v>
      </c>
      <c r="O9236" s="22" t="e">
        <f>+VLOOKUP(E9236,[2]Sheet1!C$6490:L$6962,9,0)</f>
        <v>#N/A</v>
      </c>
      <c r="P9236" s="22" t="e">
        <f t="shared" si="471"/>
        <v>#N/A</v>
      </c>
      <c r="Q9236" s="1" t="e">
        <f>+VLOOKUP(E9236,[2]Sheet1!C$6490:L$6962,10,0)</f>
        <v>#N/A</v>
      </c>
    </row>
    <row r="9237" spans="2:17" x14ac:dyDescent="0.2">
      <c r="B9237" t="s">
        <v>20800</v>
      </c>
      <c r="C9237" s="34">
        <v>46052</v>
      </c>
      <c r="D9237" s="38" t="s">
        <v>20798</v>
      </c>
      <c r="E9237">
        <f t="shared" si="466"/>
        <v>414</v>
      </c>
      <c r="F9237" s="4" t="s">
        <v>17397</v>
      </c>
      <c r="G9237" s="35" t="s">
        <v>20799</v>
      </c>
      <c r="H9237" s="12">
        <v>-46152</v>
      </c>
      <c r="I9237" s="11" t="s">
        <v>548</v>
      </c>
      <c r="J9237" s="12">
        <v>-3692</v>
      </c>
      <c r="K9237" s="12">
        <v>-49844</v>
      </c>
      <c r="L9237" s="4" t="s">
        <v>3387</v>
      </c>
      <c r="M9237" s="4" t="s">
        <v>3106</v>
      </c>
      <c r="N9237" t="s">
        <v>5381</v>
      </c>
      <c r="O9237" s="22" t="e">
        <f>+VLOOKUP(E9237,[2]Sheet1!C$6490:L$6962,9,0)</f>
        <v>#N/A</v>
      </c>
      <c r="P9237" s="22" t="e">
        <f t="shared" ref="P9237:P9267" si="473">+O9237-K9237</f>
        <v>#N/A</v>
      </c>
      <c r="Q9237" s="1" t="e">
        <f>+VLOOKUP(E9237,[2]Sheet1!C$6490:L$6962,10,0)</f>
        <v>#N/A</v>
      </c>
    </row>
    <row r="9238" spans="2:17" x14ac:dyDescent="0.2">
      <c r="C9238" s="8">
        <v>46135</v>
      </c>
      <c r="D9238" s="38">
        <v>281</v>
      </c>
      <c r="E9238" s="4">
        <v>281</v>
      </c>
      <c r="F9238" s="4" t="s">
        <v>20801</v>
      </c>
      <c r="G9238" s="35" t="s">
        <v>20802</v>
      </c>
      <c r="H9238" s="12">
        <v>-150953</v>
      </c>
      <c r="I9238" s="11" t="s">
        <v>548</v>
      </c>
      <c r="J9238" s="12">
        <v>-12076</v>
      </c>
      <c r="K9238" s="12">
        <f t="shared" ref="K9238:K9273" si="474">+H9238+J9238</f>
        <v>-163029</v>
      </c>
      <c r="L9238" s="4" t="s">
        <v>12333</v>
      </c>
      <c r="M9238" s="4" t="s">
        <v>12334</v>
      </c>
      <c r="N9238" t="s">
        <v>5381</v>
      </c>
      <c r="O9238" s="22" t="e">
        <f>+VLOOKUP(E9238,[4]Sheet1!D$2814:K$3011,6,0)</f>
        <v>#N/A</v>
      </c>
      <c r="P9238" s="22" t="e">
        <f t="shared" si="473"/>
        <v>#N/A</v>
      </c>
      <c r="Q9238" s="1" t="e">
        <f>+VLOOKUP(E9238,[4]Sheet1!D$2814:K$3011,8,0)</f>
        <v>#N/A</v>
      </c>
    </row>
    <row r="9239" spans="2:17" x14ac:dyDescent="0.2">
      <c r="C9239" s="8">
        <v>46135</v>
      </c>
      <c r="D9239" s="38">
        <v>437</v>
      </c>
      <c r="E9239" s="4">
        <v>437</v>
      </c>
      <c r="F9239" s="4" t="s">
        <v>20803</v>
      </c>
      <c r="G9239" s="35" t="s">
        <v>20802</v>
      </c>
      <c r="H9239" s="12">
        <v>-423422</v>
      </c>
      <c r="I9239" s="11" t="s">
        <v>548</v>
      </c>
      <c r="J9239" s="12">
        <v>-33874</v>
      </c>
      <c r="K9239" s="12">
        <f t="shared" si="474"/>
        <v>-457296</v>
      </c>
      <c r="L9239" s="4" t="s">
        <v>313</v>
      </c>
      <c r="M9239" s="4" t="s">
        <v>1554</v>
      </c>
      <c r="N9239" t="s">
        <v>5381</v>
      </c>
      <c r="O9239" s="22" t="e">
        <f>+VLOOKUP(E9239,[4]Sheet1!D$2814:K$3011,6,0)</f>
        <v>#N/A</v>
      </c>
      <c r="P9239" s="22" t="e">
        <f t="shared" si="473"/>
        <v>#N/A</v>
      </c>
      <c r="Q9239" s="1" t="e">
        <f>+VLOOKUP(E9239,[4]Sheet1!D$2814:K$3011,8,0)</f>
        <v>#N/A</v>
      </c>
    </row>
    <row r="9240" spans="2:17" x14ac:dyDescent="0.2">
      <c r="C9240" s="8">
        <v>46135</v>
      </c>
      <c r="D9240" s="38">
        <v>392</v>
      </c>
      <c r="E9240" s="35">
        <v>392</v>
      </c>
      <c r="F9240" s="4" t="s">
        <v>20804</v>
      </c>
      <c r="G9240" s="35" t="s">
        <v>20805</v>
      </c>
      <c r="H9240" s="12">
        <v>-42625</v>
      </c>
      <c r="I9240" s="11" t="s">
        <v>548</v>
      </c>
      <c r="J9240" s="12">
        <v>-3410</v>
      </c>
      <c r="K9240" s="12">
        <f t="shared" si="474"/>
        <v>-46035</v>
      </c>
      <c r="L9240" s="4" t="s">
        <v>2318</v>
      </c>
      <c r="M9240" s="4" t="s">
        <v>195</v>
      </c>
      <c r="N9240" t="s">
        <v>5381</v>
      </c>
      <c r="O9240" s="22" t="e">
        <f>+VLOOKUP(E9240,[4]Sheet1!D$2814:K$3011,6,0)</f>
        <v>#N/A</v>
      </c>
      <c r="P9240" s="22" t="e">
        <f t="shared" si="473"/>
        <v>#N/A</v>
      </c>
      <c r="Q9240" s="1" t="e">
        <f>+VLOOKUP(E9240,[4]Sheet1!D$2814:K$3011,8,0)</f>
        <v>#N/A</v>
      </c>
    </row>
    <row r="9241" spans="2:17" x14ac:dyDescent="0.2">
      <c r="C9241" s="8">
        <v>46135</v>
      </c>
      <c r="D9241" s="38">
        <v>391</v>
      </c>
      <c r="E9241" s="35">
        <v>391</v>
      </c>
      <c r="F9241" s="4" t="s">
        <v>20804</v>
      </c>
      <c r="G9241" s="35" t="s">
        <v>20806</v>
      </c>
      <c r="H9241" s="12">
        <v>-42625</v>
      </c>
      <c r="I9241" s="11" t="s">
        <v>548</v>
      </c>
      <c r="J9241" s="12">
        <v>-3410</v>
      </c>
      <c r="K9241" s="12">
        <f t="shared" si="474"/>
        <v>-46035</v>
      </c>
      <c r="L9241" s="4" t="s">
        <v>2318</v>
      </c>
      <c r="M9241" s="4" t="s">
        <v>195</v>
      </c>
      <c r="N9241" t="s">
        <v>5381</v>
      </c>
      <c r="O9241" s="22" t="e">
        <f>+VLOOKUP(E9241,[4]Sheet1!D$2814:K$3011,6,0)</f>
        <v>#N/A</v>
      </c>
      <c r="P9241" s="22" t="e">
        <f t="shared" si="473"/>
        <v>#N/A</v>
      </c>
      <c r="Q9241" s="1" t="e">
        <f>+VLOOKUP(E9241,[4]Sheet1!D$2814:K$3011,8,0)</f>
        <v>#N/A</v>
      </c>
    </row>
    <row r="9242" spans="2:17" x14ac:dyDescent="0.2">
      <c r="C9242" s="8">
        <v>46135</v>
      </c>
      <c r="D9242" s="38">
        <v>390</v>
      </c>
      <c r="E9242" s="35">
        <v>390</v>
      </c>
      <c r="F9242" s="4" t="s">
        <v>20804</v>
      </c>
      <c r="G9242" s="35" t="s">
        <v>20807</v>
      </c>
      <c r="H9242" s="12">
        <v>-42625</v>
      </c>
      <c r="I9242" s="11" t="s">
        <v>548</v>
      </c>
      <c r="J9242" s="12">
        <v>-3410</v>
      </c>
      <c r="K9242" s="12">
        <f t="shared" si="474"/>
        <v>-46035</v>
      </c>
      <c r="L9242" s="4" t="s">
        <v>2318</v>
      </c>
      <c r="M9242" s="4" t="s">
        <v>195</v>
      </c>
      <c r="N9242" t="s">
        <v>5381</v>
      </c>
      <c r="O9242" s="22" t="e">
        <f>+VLOOKUP(E9242,[4]Sheet1!D$2814:K$3011,6,0)</f>
        <v>#N/A</v>
      </c>
      <c r="P9242" s="22" t="e">
        <f t="shared" si="473"/>
        <v>#N/A</v>
      </c>
      <c r="Q9242" s="1" t="e">
        <f>+VLOOKUP(E9242,[4]Sheet1!D$2814:K$3011,8,0)</f>
        <v>#N/A</v>
      </c>
    </row>
    <row r="9243" spans="2:17" x14ac:dyDescent="0.2">
      <c r="C9243" s="8">
        <v>46135</v>
      </c>
      <c r="D9243" s="38">
        <v>365</v>
      </c>
      <c r="E9243" s="35">
        <v>365</v>
      </c>
      <c r="F9243" s="4" t="s">
        <v>20804</v>
      </c>
      <c r="G9243" s="35" t="s">
        <v>20808</v>
      </c>
      <c r="H9243" s="12">
        <v>-42625</v>
      </c>
      <c r="I9243" s="11" t="s">
        <v>548</v>
      </c>
      <c r="J9243" s="12">
        <v>-3410</v>
      </c>
      <c r="K9243" s="12">
        <f t="shared" si="474"/>
        <v>-46035</v>
      </c>
      <c r="L9243" s="4" t="s">
        <v>2318</v>
      </c>
      <c r="M9243" s="4" t="s">
        <v>195</v>
      </c>
      <c r="N9243" t="s">
        <v>5381</v>
      </c>
      <c r="O9243" s="22" t="e">
        <f>+VLOOKUP(E9243,[4]Sheet1!D$2814:K$3011,6,0)</f>
        <v>#N/A</v>
      </c>
      <c r="P9243" s="22" t="e">
        <f t="shared" si="473"/>
        <v>#N/A</v>
      </c>
      <c r="Q9243" s="1" t="e">
        <f>+VLOOKUP(E9243,[4]Sheet1!D$2814:K$3011,8,0)</f>
        <v>#N/A</v>
      </c>
    </row>
    <row r="9244" spans="2:17" x14ac:dyDescent="0.2">
      <c r="C9244" s="8">
        <v>46135</v>
      </c>
      <c r="D9244" s="38">
        <v>361</v>
      </c>
      <c r="E9244" s="35">
        <v>361</v>
      </c>
      <c r="F9244" s="4" t="s">
        <v>20804</v>
      </c>
      <c r="G9244" s="35" t="s">
        <v>20809</v>
      </c>
      <c r="H9244" s="12">
        <v>-42625</v>
      </c>
      <c r="I9244" s="11" t="s">
        <v>548</v>
      </c>
      <c r="J9244" s="12">
        <v>-3410</v>
      </c>
      <c r="K9244" s="12">
        <f t="shared" si="474"/>
        <v>-46035</v>
      </c>
      <c r="L9244" s="4" t="s">
        <v>2318</v>
      </c>
      <c r="M9244" s="4" t="s">
        <v>195</v>
      </c>
      <c r="N9244" t="s">
        <v>5381</v>
      </c>
      <c r="O9244" s="22" t="e">
        <f>+VLOOKUP(E9244,[4]Sheet1!D$2814:K$3011,6,0)</f>
        <v>#N/A</v>
      </c>
      <c r="P9244" s="22" t="e">
        <f t="shared" si="473"/>
        <v>#N/A</v>
      </c>
      <c r="Q9244" s="1" t="e">
        <f>+VLOOKUP(E9244,[4]Sheet1!D$2814:K$3011,8,0)</f>
        <v>#N/A</v>
      </c>
    </row>
    <row r="9245" spans="2:17" x14ac:dyDescent="0.2">
      <c r="C9245" s="8">
        <v>46135</v>
      </c>
      <c r="D9245" s="38">
        <v>372</v>
      </c>
      <c r="E9245" s="35">
        <v>372</v>
      </c>
      <c r="F9245" s="4" t="s">
        <v>20804</v>
      </c>
      <c r="G9245" s="35" t="s">
        <v>20802</v>
      </c>
      <c r="H9245" s="12">
        <v>-352897</v>
      </c>
      <c r="I9245" s="11" t="s">
        <v>548</v>
      </c>
      <c r="J9245" s="12">
        <v>-28232</v>
      </c>
      <c r="K9245" s="12">
        <f t="shared" si="474"/>
        <v>-381129</v>
      </c>
      <c r="L9245" s="4" t="s">
        <v>2318</v>
      </c>
      <c r="M9245" s="4" t="s">
        <v>195</v>
      </c>
      <c r="N9245" t="s">
        <v>5381</v>
      </c>
      <c r="O9245" s="22" t="e">
        <f>+VLOOKUP(E9245,[4]Sheet1!D$2814:K$3011,6,0)</f>
        <v>#N/A</v>
      </c>
      <c r="P9245" s="22" t="e">
        <f t="shared" si="473"/>
        <v>#N/A</v>
      </c>
      <c r="Q9245" s="1" t="e">
        <f>+VLOOKUP(E9245,[4]Sheet1!D$2814:K$3011,8,0)</f>
        <v>#N/A</v>
      </c>
    </row>
    <row r="9246" spans="2:17" x14ac:dyDescent="0.2">
      <c r="C9246" s="8">
        <v>46135</v>
      </c>
      <c r="D9246" s="38">
        <v>379</v>
      </c>
      <c r="E9246" s="35">
        <v>379</v>
      </c>
      <c r="F9246" s="4" t="s">
        <v>20804</v>
      </c>
      <c r="G9246" s="35" t="s">
        <v>20810</v>
      </c>
      <c r="H9246" s="12">
        <v>-12785</v>
      </c>
      <c r="I9246" s="11" t="s">
        <v>548</v>
      </c>
      <c r="J9246" s="12">
        <v>-1023</v>
      </c>
      <c r="K9246" s="12">
        <f t="shared" si="474"/>
        <v>-13808</v>
      </c>
      <c r="L9246" s="4" t="s">
        <v>2318</v>
      </c>
      <c r="M9246" s="4" t="s">
        <v>195</v>
      </c>
      <c r="N9246" t="s">
        <v>5381</v>
      </c>
      <c r="O9246" s="22" t="e">
        <f>+VLOOKUP(E9246,[4]Sheet1!D$2814:K$3011,6,0)</f>
        <v>#N/A</v>
      </c>
      <c r="P9246" s="22" t="e">
        <f t="shared" si="473"/>
        <v>#N/A</v>
      </c>
      <c r="Q9246" s="1" t="e">
        <f>+VLOOKUP(E9246,[4]Sheet1!D$2814:K$3011,8,0)</f>
        <v>#N/A</v>
      </c>
    </row>
    <row r="9247" spans="2:17" x14ac:dyDescent="0.2">
      <c r="C9247" s="8">
        <v>46135</v>
      </c>
      <c r="D9247" s="38">
        <v>365</v>
      </c>
      <c r="E9247" s="35">
        <v>365</v>
      </c>
      <c r="F9247" s="4" t="s">
        <v>20811</v>
      </c>
      <c r="G9247" s="35" t="s">
        <v>20805</v>
      </c>
      <c r="H9247" s="12">
        <v>-13846</v>
      </c>
      <c r="I9247" s="11" t="s">
        <v>548</v>
      </c>
      <c r="J9247" s="12">
        <v>-1108</v>
      </c>
      <c r="K9247" s="12">
        <f t="shared" si="474"/>
        <v>-14954</v>
      </c>
      <c r="L9247" s="4" t="s">
        <v>646</v>
      </c>
      <c r="M9247" s="4" t="s">
        <v>4552</v>
      </c>
      <c r="N9247" t="s">
        <v>5381</v>
      </c>
      <c r="O9247" s="22" t="e">
        <f>+VLOOKUP(E9247,[4]Sheet1!D$2814:K$3011,6,0)</f>
        <v>#N/A</v>
      </c>
      <c r="P9247" s="22" t="e">
        <f t="shared" si="473"/>
        <v>#N/A</v>
      </c>
      <c r="Q9247" s="1" t="e">
        <f>+VLOOKUP(E9247,[4]Sheet1!D$2814:K$3011,8,0)</f>
        <v>#N/A</v>
      </c>
    </row>
    <row r="9248" spans="2:17" x14ac:dyDescent="0.2">
      <c r="C9248" s="8">
        <v>46135</v>
      </c>
      <c r="D9248" s="38">
        <v>361</v>
      </c>
      <c r="E9248" s="35">
        <v>361</v>
      </c>
      <c r="F9248" s="4" t="s">
        <v>20811</v>
      </c>
      <c r="G9248" s="35" t="s">
        <v>20806</v>
      </c>
      <c r="H9248" s="12">
        <v>-13846</v>
      </c>
      <c r="I9248" s="11" t="s">
        <v>548</v>
      </c>
      <c r="J9248" s="12">
        <v>-1108</v>
      </c>
      <c r="K9248" s="12">
        <f t="shared" si="474"/>
        <v>-14954</v>
      </c>
      <c r="L9248" s="4" t="s">
        <v>646</v>
      </c>
      <c r="M9248" s="4" t="s">
        <v>4552</v>
      </c>
      <c r="N9248" t="s">
        <v>5381</v>
      </c>
      <c r="O9248" s="22" t="e">
        <f>+VLOOKUP(E9248,[4]Sheet1!D$2814:K$3011,6,0)</f>
        <v>#N/A</v>
      </c>
      <c r="P9248" s="22" t="e">
        <f t="shared" si="473"/>
        <v>#N/A</v>
      </c>
      <c r="Q9248" s="1" t="e">
        <f>+VLOOKUP(E9248,[4]Sheet1!D$2814:K$3011,8,0)</f>
        <v>#N/A</v>
      </c>
    </row>
    <row r="9249" spans="3:17" x14ac:dyDescent="0.2">
      <c r="C9249" s="8">
        <v>46135</v>
      </c>
      <c r="D9249" s="38">
        <v>380</v>
      </c>
      <c r="E9249" s="35">
        <v>380</v>
      </c>
      <c r="F9249" s="4" t="s">
        <v>20811</v>
      </c>
      <c r="G9249" s="35" t="s">
        <v>20807</v>
      </c>
      <c r="H9249" s="12">
        <v>-13846</v>
      </c>
      <c r="I9249" s="11" t="s">
        <v>548</v>
      </c>
      <c r="J9249" s="12">
        <v>-1108</v>
      </c>
      <c r="K9249" s="12">
        <f t="shared" si="474"/>
        <v>-14954</v>
      </c>
      <c r="L9249" s="4" t="s">
        <v>646</v>
      </c>
      <c r="M9249" s="4" t="s">
        <v>4552</v>
      </c>
      <c r="N9249" t="s">
        <v>5381</v>
      </c>
      <c r="O9249" s="22" t="e">
        <f>+VLOOKUP(E9249,[4]Sheet1!D$2814:K$3011,6,0)</f>
        <v>#N/A</v>
      </c>
      <c r="P9249" s="22" t="e">
        <f t="shared" si="473"/>
        <v>#N/A</v>
      </c>
      <c r="Q9249" s="1" t="e">
        <f>+VLOOKUP(E9249,[4]Sheet1!D$2814:K$3011,8,0)</f>
        <v>#N/A</v>
      </c>
    </row>
    <row r="9250" spans="3:17" x14ac:dyDescent="0.2">
      <c r="C9250" s="8">
        <v>46135</v>
      </c>
      <c r="D9250" s="38">
        <v>356</v>
      </c>
      <c r="E9250" s="35">
        <v>356</v>
      </c>
      <c r="F9250" s="4" t="s">
        <v>20811</v>
      </c>
      <c r="G9250" s="35" t="s">
        <v>20808</v>
      </c>
      <c r="H9250" s="12">
        <v>-13846</v>
      </c>
      <c r="I9250" s="11" t="s">
        <v>548</v>
      </c>
      <c r="J9250" s="12">
        <v>-1108</v>
      </c>
      <c r="K9250" s="12">
        <f t="shared" si="474"/>
        <v>-14954</v>
      </c>
      <c r="L9250" s="4" t="s">
        <v>646</v>
      </c>
      <c r="M9250" s="4" t="s">
        <v>4552</v>
      </c>
      <c r="N9250" t="s">
        <v>5381</v>
      </c>
      <c r="O9250" s="22" t="e">
        <f>+VLOOKUP(E9250,[4]Sheet1!D$2814:K$3011,6,0)</f>
        <v>#N/A</v>
      </c>
      <c r="P9250" s="22" t="e">
        <f t="shared" si="473"/>
        <v>#N/A</v>
      </c>
      <c r="Q9250" s="1" t="e">
        <f>+VLOOKUP(E9250,[4]Sheet1!D$2814:K$3011,8,0)</f>
        <v>#N/A</v>
      </c>
    </row>
    <row r="9251" spans="3:17" x14ac:dyDescent="0.2">
      <c r="C9251" s="8">
        <v>46135</v>
      </c>
      <c r="D9251" s="38">
        <v>368</v>
      </c>
      <c r="E9251" s="35">
        <v>368</v>
      </c>
      <c r="F9251" s="4" t="s">
        <v>20811</v>
      </c>
      <c r="G9251" s="35" t="s">
        <v>20809</v>
      </c>
      <c r="H9251" s="12">
        <v>-13846</v>
      </c>
      <c r="I9251" s="11" t="s">
        <v>548</v>
      </c>
      <c r="J9251" s="12">
        <v>-1108</v>
      </c>
      <c r="K9251" s="12">
        <f t="shared" si="474"/>
        <v>-14954</v>
      </c>
      <c r="L9251" s="4" t="s">
        <v>646</v>
      </c>
      <c r="M9251" s="4" t="s">
        <v>4552</v>
      </c>
      <c r="N9251" t="s">
        <v>5381</v>
      </c>
      <c r="O9251" s="22" t="e">
        <f>+VLOOKUP(E9251,[4]Sheet1!D$2814:K$3011,6,0)</f>
        <v>#N/A</v>
      </c>
      <c r="P9251" s="22" t="e">
        <f t="shared" si="473"/>
        <v>#N/A</v>
      </c>
      <c r="Q9251" s="1" t="e">
        <f>+VLOOKUP(E9251,[4]Sheet1!D$2814:K$3011,8,0)</f>
        <v>#N/A</v>
      </c>
    </row>
    <row r="9252" spans="3:17" x14ac:dyDescent="0.2">
      <c r="C9252" s="8">
        <v>46135</v>
      </c>
      <c r="D9252" s="38">
        <v>388</v>
      </c>
      <c r="E9252" s="35">
        <v>388</v>
      </c>
      <c r="F9252" s="4" t="s">
        <v>20811</v>
      </c>
      <c r="G9252" s="35" t="s">
        <v>20802</v>
      </c>
      <c r="H9252" s="12">
        <v>-88894</v>
      </c>
      <c r="I9252" s="11" t="s">
        <v>548</v>
      </c>
      <c r="J9252" s="12">
        <v>-7112</v>
      </c>
      <c r="K9252" s="12">
        <f t="shared" si="474"/>
        <v>-96006</v>
      </c>
      <c r="L9252" s="4" t="s">
        <v>646</v>
      </c>
      <c r="M9252" s="4" t="s">
        <v>4552</v>
      </c>
      <c r="N9252" t="s">
        <v>5381</v>
      </c>
      <c r="O9252" s="22" t="e">
        <f>+VLOOKUP(E9252,[4]Sheet1!D$2814:K$3011,6,0)</f>
        <v>#N/A</v>
      </c>
      <c r="P9252" s="22" t="e">
        <f t="shared" si="473"/>
        <v>#N/A</v>
      </c>
      <c r="Q9252" s="1" t="e">
        <f>+VLOOKUP(E9252,[4]Sheet1!D$2814:K$3011,8,0)</f>
        <v>#N/A</v>
      </c>
    </row>
    <row r="9253" spans="3:17" x14ac:dyDescent="0.2">
      <c r="C9253" s="8">
        <v>46135</v>
      </c>
      <c r="D9253" s="38">
        <v>381</v>
      </c>
      <c r="E9253" s="35">
        <v>381</v>
      </c>
      <c r="F9253" s="4" t="s">
        <v>20811</v>
      </c>
      <c r="G9253" s="35" t="s">
        <v>20810</v>
      </c>
      <c r="H9253" s="12">
        <v>-4154</v>
      </c>
      <c r="I9253" s="11" t="s">
        <v>548</v>
      </c>
      <c r="J9253" s="12">
        <v>-332</v>
      </c>
      <c r="K9253" s="12">
        <f t="shared" si="474"/>
        <v>-4486</v>
      </c>
      <c r="L9253" s="4" t="s">
        <v>646</v>
      </c>
      <c r="M9253" s="4" t="s">
        <v>4552</v>
      </c>
      <c r="N9253" t="s">
        <v>5381</v>
      </c>
      <c r="O9253" s="22" t="e">
        <f>+VLOOKUP(E9253,[4]Sheet1!D$2814:K$3011,6,0)</f>
        <v>#N/A</v>
      </c>
      <c r="P9253" s="22" t="e">
        <f t="shared" si="473"/>
        <v>#N/A</v>
      </c>
      <c r="Q9253" s="1" t="e">
        <f>+VLOOKUP(E9253,[4]Sheet1!D$2814:K$3011,8,0)</f>
        <v>#N/A</v>
      </c>
    </row>
    <row r="9254" spans="3:17" x14ac:dyDescent="0.2">
      <c r="C9254" s="8">
        <v>46135</v>
      </c>
      <c r="D9254" s="38">
        <v>4378</v>
      </c>
      <c r="E9254" s="35">
        <v>4378</v>
      </c>
      <c r="F9254" s="4" t="s">
        <v>20812</v>
      </c>
      <c r="G9254" s="35" t="s">
        <v>20805</v>
      </c>
      <c r="H9254" s="12">
        <v>-954550</v>
      </c>
      <c r="I9254" s="11" t="s">
        <v>548</v>
      </c>
      <c r="J9254" s="12">
        <v>-76364</v>
      </c>
      <c r="K9254" s="12">
        <f t="shared" si="474"/>
        <v>-1030914</v>
      </c>
      <c r="L9254" s="4" t="s">
        <v>3387</v>
      </c>
      <c r="M9254" s="4" t="s">
        <v>3106</v>
      </c>
      <c r="N9254" t="s">
        <v>5381</v>
      </c>
      <c r="O9254" s="22" t="e">
        <f>+VLOOKUP(E9254,[4]Sheet1!D$2814:K$3011,6,0)</f>
        <v>#N/A</v>
      </c>
      <c r="P9254" s="22" t="e">
        <f t="shared" si="473"/>
        <v>#N/A</v>
      </c>
      <c r="Q9254" s="1" t="e">
        <f>+VLOOKUP(E9254,[4]Sheet1!D$2814:K$3011,8,0)</f>
        <v>#N/A</v>
      </c>
    </row>
    <row r="9255" spans="3:17" x14ac:dyDescent="0.2">
      <c r="C9255" s="8">
        <v>46135</v>
      </c>
      <c r="D9255" s="38">
        <v>4276</v>
      </c>
      <c r="E9255" s="35">
        <v>4276</v>
      </c>
      <c r="F9255" s="4" t="s">
        <v>20812</v>
      </c>
      <c r="G9255" s="35" t="s">
        <v>20806</v>
      </c>
      <c r="H9255" s="12">
        <v>-954550</v>
      </c>
      <c r="I9255" s="11" t="s">
        <v>548</v>
      </c>
      <c r="J9255" s="12">
        <v>-76364</v>
      </c>
      <c r="K9255" s="12">
        <f t="shared" si="474"/>
        <v>-1030914</v>
      </c>
      <c r="L9255" s="4" t="s">
        <v>3387</v>
      </c>
      <c r="M9255" s="4" t="s">
        <v>3106</v>
      </c>
      <c r="N9255" t="s">
        <v>5381</v>
      </c>
      <c r="O9255" s="22" t="e">
        <f>+VLOOKUP(E9255,[4]Sheet1!D$2814:K$3011,6,0)</f>
        <v>#N/A</v>
      </c>
      <c r="P9255" s="22" t="e">
        <f t="shared" si="473"/>
        <v>#N/A</v>
      </c>
      <c r="Q9255" s="1" t="e">
        <f>+VLOOKUP(E9255,[4]Sheet1!D$2814:K$3011,8,0)</f>
        <v>#N/A</v>
      </c>
    </row>
    <row r="9256" spans="3:17" x14ac:dyDescent="0.2">
      <c r="C9256" s="8">
        <v>46135</v>
      </c>
      <c r="D9256" s="38">
        <v>4305</v>
      </c>
      <c r="E9256" s="35">
        <v>4305</v>
      </c>
      <c r="F9256" s="4" t="s">
        <v>20812</v>
      </c>
      <c r="G9256" s="35" t="s">
        <v>20807</v>
      </c>
      <c r="H9256" s="12">
        <v>-954550</v>
      </c>
      <c r="I9256" s="11" t="s">
        <v>548</v>
      </c>
      <c r="J9256" s="12">
        <v>-76364</v>
      </c>
      <c r="K9256" s="12">
        <f t="shared" si="474"/>
        <v>-1030914</v>
      </c>
      <c r="L9256" s="4" t="s">
        <v>3387</v>
      </c>
      <c r="M9256" s="4" t="s">
        <v>3106</v>
      </c>
      <c r="N9256" t="s">
        <v>5381</v>
      </c>
      <c r="O9256" s="22" t="e">
        <f>+VLOOKUP(E9256,[4]Sheet1!D$2814:K$3011,6,0)</f>
        <v>#N/A</v>
      </c>
      <c r="P9256" s="22" t="e">
        <f t="shared" si="473"/>
        <v>#N/A</v>
      </c>
      <c r="Q9256" s="1" t="e">
        <f>+VLOOKUP(E9256,[4]Sheet1!D$2814:K$3011,8,0)</f>
        <v>#N/A</v>
      </c>
    </row>
    <row r="9257" spans="3:17" x14ac:dyDescent="0.2">
      <c r="C9257" s="8">
        <v>46135</v>
      </c>
      <c r="D9257" s="38">
        <v>4281</v>
      </c>
      <c r="E9257" s="35">
        <v>4281</v>
      </c>
      <c r="F9257" s="4" t="s">
        <v>20812</v>
      </c>
      <c r="G9257" s="35" t="s">
        <v>20808</v>
      </c>
      <c r="H9257" s="12">
        <v>-954550</v>
      </c>
      <c r="I9257" s="11" t="s">
        <v>548</v>
      </c>
      <c r="J9257" s="12">
        <v>-76364</v>
      </c>
      <c r="K9257" s="12">
        <f t="shared" si="474"/>
        <v>-1030914</v>
      </c>
      <c r="L9257" s="4" t="s">
        <v>3387</v>
      </c>
      <c r="M9257" s="4" t="s">
        <v>3106</v>
      </c>
      <c r="N9257" t="s">
        <v>5381</v>
      </c>
      <c r="O9257" s="22" t="e">
        <f>+VLOOKUP(E9257,[4]Sheet1!D$2814:K$3011,6,0)</f>
        <v>#N/A</v>
      </c>
      <c r="P9257" s="22" t="e">
        <f t="shared" si="473"/>
        <v>#N/A</v>
      </c>
      <c r="Q9257" s="1" t="e">
        <f>+VLOOKUP(E9257,[4]Sheet1!D$2814:K$3011,8,0)</f>
        <v>#N/A</v>
      </c>
    </row>
    <row r="9258" spans="3:17" x14ac:dyDescent="0.2">
      <c r="C9258" s="8">
        <v>46135</v>
      </c>
      <c r="D9258" s="38">
        <v>4307</v>
      </c>
      <c r="E9258" s="35">
        <v>4307</v>
      </c>
      <c r="F9258" s="4" t="s">
        <v>20812</v>
      </c>
      <c r="G9258" s="35" t="s">
        <v>20809</v>
      </c>
      <c r="H9258" s="12">
        <v>-954550</v>
      </c>
      <c r="I9258" s="11" t="s">
        <v>548</v>
      </c>
      <c r="J9258" s="12">
        <v>-76364</v>
      </c>
      <c r="K9258" s="12">
        <f t="shared" si="474"/>
        <v>-1030914</v>
      </c>
      <c r="L9258" s="4" t="s">
        <v>3387</v>
      </c>
      <c r="M9258" s="4" t="s">
        <v>3106</v>
      </c>
      <c r="N9258" t="s">
        <v>5381</v>
      </c>
      <c r="O9258" s="22" t="e">
        <f>+VLOOKUP(E9258,[4]Sheet1!D$2814:K$3011,6,0)</f>
        <v>#N/A</v>
      </c>
      <c r="P9258" s="22" t="e">
        <f t="shared" si="473"/>
        <v>#N/A</v>
      </c>
      <c r="Q9258" s="1" t="e">
        <f>+VLOOKUP(E9258,[4]Sheet1!D$2814:K$3011,8,0)</f>
        <v>#N/A</v>
      </c>
    </row>
    <row r="9259" spans="3:17" x14ac:dyDescent="0.2">
      <c r="C9259" s="8">
        <v>46135</v>
      </c>
      <c r="D9259" s="38">
        <v>4316</v>
      </c>
      <c r="E9259" s="35">
        <v>4316</v>
      </c>
      <c r="F9259" s="4" t="s">
        <v>20812</v>
      </c>
      <c r="G9259" s="35" t="s">
        <v>20802</v>
      </c>
      <c r="H9259" s="12">
        <v>-5424620</v>
      </c>
      <c r="I9259" s="11" t="s">
        <v>548</v>
      </c>
      <c r="J9259" s="12">
        <v>-433970</v>
      </c>
      <c r="K9259" s="12">
        <f t="shared" si="474"/>
        <v>-5858590</v>
      </c>
      <c r="L9259" s="4" t="s">
        <v>3387</v>
      </c>
      <c r="M9259" s="4" t="s">
        <v>3106</v>
      </c>
      <c r="N9259" t="s">
        <v>5381</v>
      </c>
      <c r="O9259" s="22" t="e">
        <f>+VLOOKUP(E9259,[4]Sheet1!D$2814:K$3011,6,0)</f>
        <v>#N/A</v>
      </c>
      <c r="P9259" s="22" t="e">
        <f t="shared" si="473"/>
        <v>#N/A</v>
      </c>
      <c r="Q9259" s="1" t="e">
        <f>+VLOOKUP(E9259,[4]Sheet1!D$2814:K$3011,8,0)</f>
        <v>#N/A</v>
      </c>
    </row>
    <row r="9260" spans="3:17" x14ac:dyDescent="0.2">
      <c r="C9260" s="8">
        <v>46135</v>
      </c>
      <c r="D9260" s="38">
        <v>4314</v>
      </c>
      <c r="E9260" s="35">
        <v>4314</v>
      </c>
      <c r="F9260" s="4" t="s">
        <v>20812</v>
      </c>
      <c r="G9260" s="35" t="s">
        <v>20810</v>
      </c>
      <c r="H9260" s="12">
        <v>-286365</v>
      </c>
      <c r="I9260" s="11" t="s">
        <v>548</v>
      </c>
      <c r="J9260" s="12">
        <v>-22909</v>
      </c>
      <c r="K9260" s="12">
        <f t="shared" si="474"/>
        <v>-309274</v>
      </c>
      <c r="L9260" s="4" t="s">
        <v>3387</v>
      </c>
      <c r="M9260" s="4" t="s">
        <v>3106</v>
      </c>
      <c r="N9260" t="s">
        <v>5381</v>
      </c>
      <c r="O9260" s="22" t="e">
        <f>+VLOOKUP(E9260,[4]Sheet1!D$2814:K$3011,6,0)</f>
        <v>#N/A</v>
      </c>
      <c r="P9260" s="22" t="e">
        <f t="shared" si="473"/>
        <v>#N/A</v>
      </c>
      <c r="Q9260" s="1" t="e">
        <f>+VLOOKUP(E9260,[4]Sheet1!D$2814:K$3011,8,0)</f>
        <v>#N/A</v>
      </c>
    </row>
    <row r="9261" spans="3:17" x14ac:dyDescent="0.2">
      <c r="C9261" s="8">
        <v>46135</v>
      </c>
      <c r="D9261" s="38">
        <v>365</v>
      </c>
      <c r="E9261" s="35">
        <v>365</v>
      </c>
      <c r="F9261" s="4" t="s">
        <v>20813</v>
      </c>
      <c r="G9261" s="35" t="s">
        <v>20805</v>
      </c>
      <c r="H9261" s="12">
        <v>-7449</v>
      </c>
      <c r="I9261" s="11" t="s">
        <v>548</v>
      </c>
      <c r="J9261" s="12">
        <v>-596</v>
      </c>
      <c r="K9261" s="12">
        <f t="shared" si="474"/>
        <v>-8045</v>
      </c>
      <c r="L9261" s="4" t="s">
        <v>5596</v>
      </c>
      <c r="M9261" s="4" t="s">
        <v>5597</v>
      </c>
      <c r="N9261" t="s">
        <v>5381</v>
      </c>
      <c r="O9261" s="22" t="e">
        <f>+VLOOKUP(E9261,[4]Sheet1!D$2814:K$3011,6,0)</f>
        <v>#N/A</v>
      </c>
      <c r="P9261" s="22" t="e">
        <f t="shared" si="473"/>
        <v>#N/A</v>
      </c>
      <c r="Q9261" s="1" t="e">
        <f>+VLOOKUP(E9261,[4]Sheet1!D$2814:K$3011,8,0)</f>
        <v>#N/A</v>
      </c>
    </row>
    <row r="9262" spans="3:17" x14ac:dyDescent="0.2">
      <c r="C9262" s="8">
        <v>46135</v>
      </c>
      <c r="D9262" s="38">
        <v>366</v>
      </c>
      <c r="E9262" s="35">
        <v>366</v>
      </c>
      <c r="F9262" s="4" t="s">
        <v>20813</v>
      </c>
      <c r="G9262" s="35" t="s">
        <v>20806</v>
      </c>
      <c r="H9262" s="12">
        <v>-7449</v>
      </c>
      <c r="I9262" s="11" t="s">
        <v>548</v>
      </c>
      <c r="J9262" s="12">
        <v>-596</v>
      </c>
      <c r="K9262" s="12">
        <f t="shared" si="474"/>
        <v>-8045</v>
      </c>
      <c r="L9262" s="4" t="s">
        <v>5596</v>
      </c>
      <c r="M9262" s="4" t="s">
        <v>5597</v>
      </c>
      <c r="N9262" t="s">
        <v>5381</v>
      </c>
      <c r="O9262" s="22" t="e">
        <f>+VLOOKUP(E9262,[4]Sheet1!D$2814:K$3011,6,0)</f>
        <v>#N/A</v>
      </c>
      <c r="P9262" s="22" t="e">
        <f t="shared" si="473"/>
        <v>#N/A</v>
      </c>
      <c r="Q9262" s="1" t="e">
        <f>+VLOOKUP(E9262,[4]Sheet1!D$2814:K$3011,8,0)</f>
        <v>#N/A</v>
      </c>
    </row>
    <row r="9263" spans="3:17" x14ac:dyDescent="0.2">
      <c r="C9263" s="8">
        <v>46135</v>
      </c>
      <c r="D9263" s="38">
        <v>368</v>
      </c>
      <c r="E9263" s="35">
        <v>368</v>
      </c>
      <c r="F9263" s="4" t="s">
        <v>20813</v>
      </c>
      <c r="G9263" s="35" t="s">
        <v>20807</v>
      </c>
      <c r="H9263" s="12">
        <v>-7449</v>
      </c>
      <c r="I9263" s="11" t="s">
        <v>548</v>
      </c>
      <c r="J9263" s="12">
        <v>-596</v>
      </c>
      <c r="K9263" s="12">
        <f t="shared" si="474"/>
        <v>-8045</v>
      </c>
      <c r="L9263" s="4" t="s">
        <v>5596</v>
      </c>
      <c r="M9263" s="4" t="s">
        <v>5597</v>
      </c>
      <c r="N9263" t="s">
        <v>5381</v>
      </c>
      <c r="O9263" s="22" t="e">
        <f>+VLOOKUP(E9263,[4]Sheet1!D$2814:K$3011,6,0)</f>
        <v>#N/A</v>
      </c>
      <c r="P9263" s="22" t="e">
        <f t="shared" si="473"/>
        <v>#N/A</v>
      </c>
      <c r="Q9263" s="1" t="e">
        <f>+VLOOKUP(E9263,[4]Sheet1!D$2814:K$3011,8,0)</f>
        <v>#N/A</v>
      </c>
    </row>
    <row r="9264" spans="3:17" x14ac:dyDescent="0.2">
      <c r="C9264" s="8">
        <v>46135</v>
      </c>
      <c r="D9264" s="38">
        <v>372</v>
      </c>
      <c r="E9264" s="35">
        <v>372</v>
      </c>
      <c r="F9264" s="4" t="s">
        <v>20813</v>
      </c>
      <c r="G9264" s="35" t="s">
        <v>20808</v>
      </c>
      <c r="H9264" s="12">
        <v>-7449</v>
      </c>
      <c r="I9264" s="11" t="s">
        <v>548</v>
      </c>
      <c r="J9264" s="12">
        <v>-596</v>
      </c>
      <c r="K9264" s="12">
        <f t="shared" si="474"/>
        <v>-8045</v>
      </c>
      <c r="L9264" s="4" t="s">
        <v>5596</v>
      </c>
      <c r="M9264" s="4" t="s">
        <v>5597</v>
      </c>
      <c r="N9264" t="s">
        <v>5381</v>
      </c>
      <c r="O9264" s="22" t="e">
        <f>+VLOOKUP(E9264,[4]Sheet1!D$2814:K$3011,6,0)</f>
        <v>#N/A</v>
      </c>
      <c r="P9264" s="22" t="e">
        <f t="shared" si="473"/>
        <v>#N/A</v>
      </c>
      <c r="Q9264" s="1" t="e">
        <f>+VLOOKUP(E9264,[4]Sheet1!D$2814:K$3011,8,0)</f>
        <v>#N/A</v>
      </c>
    </row>
    <row r="9265" spans="3:17" x14ac:dyDescent="0.2">
      <c r="C9265" s="8">
        <v>46135</v>
      </c>
      <c r="D9265" s="38">
        <v>375</v>
      </c>
      <c r="E9265" s="35">
        <v>375</v>
      </c>
      <c r="F9265" s="4" t="s">
        <v>20813</v>
      </c>
      <c r="G9265" s="35" t="s">
        <v>20809</v>
      </c>
      <c r="H9265" s="12">
        <v>-7449</v>
      </c>
      <c r="I9265" s="11" t="s">
        <v>548</v>
      </c>
      <c r="J9265" s="12">
        <v>-596</v>
      </c>
      <c r="K9265" s="12">
        <f t="shared" si="474"/>
        <v>-8045</v>
      </c>
      <c r="L9265" s="4" t="s">
        <v>5596</v>
      </c>
      <c r="M9265" s="4" t="s">
        <v>5597</v>
      </c>
      <c r="N9265" t="s">
        <v>5381</v>
      </c>
      <c r="O9265" s="22" t="e">
        <f>+VLOOKUP(E9265,[4]Sheet1!D$2814:K$3011,6,0)</f>
        <v>#N/A</v>
      </c>
      <c r="P9265" s="22" t="e">
        <f t="shared" si="473"/>
        <v>#N/A</v>
      </c>
      <c r="Q9265" s="1" t="e">
        <f>+VLOOKUP(E9265,[4]Sheet1!D$2814:K$3011,8,0)</f>
        <v>#N/A</v>
      </c>
    </row>
    <row r="9266" spans="3:17" x14ac:dyDescent="0.2">
      <c r="C9266" s="8">
        <v>46135</v>
      </c>
      <c r="D9266" s="38">
        <v>380</v>
      </c>
      <c r="E9266" s="35">
        <v>380</v>
      </c>
      <c r="F9266" s="4" t="s">
        <v>20813</v>
      </c>
      <c r="G9266" s="35" t="s">
        <v>20802</v>
      </c>
      <c r="H9266" s="12">
        <v>-174509</v>
      </c>
      <c r="I9266" s="11" t="s">
        <v>548</v>
      </c>
      <c r="J9266" s="12">
        <v>-13961</v>
      </c>
      <c r="K9266" s="12">
        <f t="shared" si="474"/>
        <v>-188470</v>
      </c>
      <c r="L9266" s="4" t="s">
        <v>5596</v>
      </c>
      <c r="M9266" s="4" t="s">
        <v>5597</v>
      </c>
      <c r="N9266" t="s">
        <v>5381</v>
      </c>
      <c r="O9266" s="22" t="e">
        <f>+VLOOKUP(E9266,[4]Sheet1!D$2814:K$3011,6,0)</f>
        <v>#N/A</v>
      </c>
      <c r="P9266" s="22" t="e">
        <f t="shared" si="473"/>
        <v>#N/A</v>
      </c>
      <c r="Q9266" s="1" t="e">
        <f>+VLOOKUP(E9266,[4]Sheet1!D$2814:K$3011,8,0)</f>
        <v>#N/A</v>
      </c>
    </row>
    <row r="9267" spans="3:17" x14ac:dyDescent="0.2">
      <c r="C9267" s="8">
        <v>46135</v>
      </c>
      <c r="D9267" s="38">
        <v>387</v>
      </c>
      <c r="E9267" s="35">
        <v>387</v>
      </c>
      <c r="F9267" s="4" t="s">
        <v>20813</v>
      </c>
      <c r="G9267" s="35" t="s">
        <v>20810</v>
      </c>
      <c r="H9267" s="12">
        <v>-2236</v>
      </c>
      <c r="I9267" s="11" t="s">
        <v>548</v>
      </c>
      <c r="J9267" s="12">
        <v>-179</v>
      </c>
      <c r="K9267" s="12">
        <f t="shared" si="474"/>
        <v>-2415</v>
      </c>
      <c r="L9267" s="4" t="s">
        <v>5596</v>
      </c>
      <c r="M9267" s="4" t="s">
        <v>5597</v>
      </c>
      <c r="N9267" t="s">
        <v>5381</v>
      </c>
      <c r="O9267" s="22" t="e">
        <f>+VLOOKUP(E9267,[4]Sheet1!D$2814:K$3011,6,0)</f>
        <v>#N/A</v>
      </c>
      <c r="P9267" s="22" t="e">
        <f t="shared" si="473"/>
        <v>#N/A</v>
      </c>
      <c r="Q9267" s="1" t="e">
        <f>+VLOOKUP(E9267,[4]Sheet1!D$2814:K$3011,8,0)</f>
        <v>#N/A</v>
      </c>
    </row>
    <row r="9268" spans="3:17" x14ac:dyDescent="0.2">
      <c r="C9268" s="8">
        <v>46140</v>
      </c>
      <c r="D9268" s="38">
        <v>783</v>
      </c>
      <c r="E9268" s="39">
        <v>783</v>
      </c>
      <c r="F9268" s="4" t="s">
        <v>20815</v>
      </c>
      <c r="G9268" s="35" t="s">
        <v>20814</v>
      </c>
      <c r="H9268" s="12">
        <v>-452860</v>
      </c>
      <c r="I9268" s="11" t="s">
        <v>548</v>
      </c>
      <c r="J9268" s="12">
        <v>-36229</v>
      </c>
      <c r="K9268" s="12">
        <f t="shared" si="474"/>
        <v>-489089</v>
      </c>
      <c r="L9268" s="4" t="s">
        <v>12333</v>
      </c>
      <c r="M9268" s="4" t="s">
        <v>12334</v>
      </c>
      <c r="N9268" t="s">
        <v>5381</v>
      </c>
      <c r="O9268" s="22" t="e">
        <f>+VLOOKUP(E9268,[4]Sheet1!D$2814:K$3011,6,0)</f>
        <v>#N/A</v>
      </c>
      <c r="P9268" s="22" t="e">
        <f t="shared" ref="P9268:P9278" si="475">+O9268-K9268</f>
        <v>#N/A</v>
      </c>
      <c r="Q9268" s="1" t="e">
        <f>+VLOOKUP(E9268,[4]Sheet1!D$2814:K$3011,8,0)</f>
        <v>#N/A</v>
      </c>
    </row>
    <row r="9269" spans="3:17" x14ac:dyDescent="0.2">
      <c r="C9269" s="8">
        <v>46140</v>
      </c>
      <c r="D9269" s="38">
        <v>782</v>
      </c>
      <c r="E9269" s="39">
        <v>782</v>
      </c>
      <c r="F9269" s="4" t="s">
        <v>20815</v>
      </c>
      <c r="G9269" s="35" t="s">
        <v>20814</v>
      </c>
      <c r="H9269" s="12">
        <v>-1058692</v>
      </c>
      <c r="I9269" s="11" t="s">
        <v>548</v>
      </c>
      <c r="J9269" s="12">
        <v>-84695</v>
      </c>
      <c r="K9269" s="12">
        <f t="shared" si="474"/>
        <v>-1143387</v>
      </c>
      <c r="L9269" s="4" t="s">
        <v>2318</v>
      </c>
      <c r="M9269" s="4" t="s">
        <v>195</v>
      </c>
      <c r="N9269" t="s">
        <v>5381</v>
      </c>
      <c r="O9269" s="22" t="e">
        <f>+VLOOKUP(E9269,[4]Sheet1!D$2814:K$3011,6,0)</f>
        <v>#N/A</v>
      </c>
      <c r="P9269" s="22" t="e">
        <f t="shared" si="475"/>
        <v>#N/A</v>
      </c>
      <c r="Q9269" s="1" t="e">
        <f>+VLOOKUP(E9269,[4]Sheet1!D$2814:K$3011,8,0)</f>
        <v>#N/A</v>
      </c>
    </row>
    <row r="9270" spans="3:17" x14ac:dyDescent="0.2">
      <c r="C9270" s="8">
        <v>46140</v>
      </c>
      <c r="D9270" s="38">
        <v>781</v>
      </c>
      <c r="E9270" s="35">
        <v>781</v>
      </c>
      <c r="F9270" s="4" t="s">
        <v>20815</v>
      </c>
      <c r="G9270" s="35" t="s">
        <v>20814</v>
      </c>
      <c r="H9270" s="12">
        <v>-266683</v>
      </c>
      <c r="I9270" s="11" t="s">
        <v>548</v>
      </c>
      <c r="J9270" s="12">
        <v>-21335</v>
      </c>
      <c r="K9270" s="12">
        <f t="shared" si="474"/>
        <v>-288018</v>
      </c>
      <c r="L9270" s="4" t="s">
        <v>646</v>
      </c>
      <c r="M9270" s="4" t="s">
        <v>4552</v>
      </c>
      <c r="N9270" t="s">
        <v>5381</v>
      </c>
      <c r="O9270" s="22" t="e">
        <f>+VLOOKUP(E9270,[4]Sheet1!D$2814:K$3011,6,0)</f>
        <v>#N/A</v>
      </c>
      <c r="P9270" s="22" t="e">
        <f t="shared" si="475"/>
        <v>#N/A</v>
      </c>
      <c r="Q9270" s="1" t="e">
        <f>+VLOOKUP(E9270,[4]Sheet1!D$2814:K$3011,8,0)</f>
        <v>#N/A</v>
      </c>
    </row>
    <row r="9271" spans="3:17" x14ac:dyDescent="0.2">
      <c r="C9271" s="8">
        <v>46140</v>
      </c>
      <c r="D9271" s="38">
        <v>780</v>
      </c>
      <c r="E9271" s="35">
        <v>780</v>
      </c>
      <c r="F9271" s="4" t="s">
        <v>20815</v>
      </c>
      <c r="G9271" s="35" t="s">
        <v>20814</v>
      </c>
      <c r="H9271" s="12">
        <v>-1270266</v>
      </c>
      <c r="I9271" s="11" t="s">
        <v>548</v>
      </c>
      <c r="J9271" s="12">
        <v>-101621</v>
      </c>
      <c r="K9271" s="12">
        <f t="shared" si="474"/>
        <v>-1371887</v>
      </c>
      <c r="L9271" s="4" t="s">
        <v>313</v>
      </c>
      <c r="M9271" s="4" t="s">
        <v>1554</v>
      </c>
      <c r="N9271" t="s">
        <v>5381</v>
      </c>
      <c r="O9271" s="22" t="e">
        <f>+VLOOKUP(E9271,[4]Sheet1!D$2814:K$3011,6,0)</f>
        <v>#N/A</v>
      </c>
      <c r="P9271" s="22" t="e">
        <f t="shared" si="475"/>
        <v>#N/A</v>
      </c>
      <c r="Q9271" s="1" t="e">
        <f>+VLOOKUP(E9271,[4]Sheet1!D$2814:K$3011,8,0)</f>
        <v>#N/A</v>
      </c>
    </row>
    <row r="9272" spans="3:17" x14ac:dyDescent="0.2">
      <c r="C9272" s="8">
        <v>46140</v>
      </c>
      <c r="D9272" s="38">
        <v>779</v>
      </c>
      <c r="E9272" s="35">
        <v>779</v>
      </c>
      <c r="F9272" s="4" t="s">
        <v>20815</v>
      </c>
      <c r="G9272" s="35" t="s">
        <v>20814</v>
      </c>
      <c r="H9272" s="12">
        <v>-523527</v>
      </c>
      <c r="I9272" s="11" t="s">
        <v>548</v>
      </c>
      <c r="J9272" s="12">
        <v>-41882</v>
      </c>
      <c r="K9272" s="12">
        <f t="shared" si="474"/>
        <v>-565409</v>
      </c>
      <c r="L9272" s="4" t="s">
        <v>5596</v>
      </c>
      <c r="M9272" s="4" t="s">
        <v>5597</v>
      </c>
      <c r="N9272" t="s">
        <v>5381</v>
      </c>
      <c r="O9272" s="22" t="e">
        <f>+VLOOKUP(E9272,[4]Sheet1!D$2814:K$3011,6,0)</f>
        <v>#N/A</v>
      </c>
      <c r="P9272" s="22" t="e">
        <f t="shared" si="475"/>
        <v>#N/A</v>
      </c>
      <c r="Q9272" s="1" t="e">
        <f>+VLOOKUP(E9272,[4]Sheet1!D$2814:K$3011,8,0)</f>
        <v>#N/A</v>
      </c>
    </row>
    <row r="9273" spans="3:17" x14ac:dyDescent="0.2">
      <c r="C9273" s="8">
        <v>46140</v>
      </c>
      <c r="D9273" s="38">
        <v>778</v>
      </c>
      <c r="E9273" s="39">
        <v>778</v>
      </c>
      <c r="F9273" s="4" t="s">
        <v>20815</v>
      </c>
      <c r="G9273" s="35" t="s">
        <v>20816</v>
      </c>
      <c r="H9273" s="12">
        <v>-16273861</v>
      </c>
      <c r="I9273" s="11" t="s">
        <v>548</v>
      </c>
      <c r="J9273" s="12">
        <v>-1301909</v>
      </c>
      <c r="K9273" s="12">
        <f t="shared" si="474"/>
        <v>-17575770</v>
      </c>
      <c r="L9273" s="4" t="s">
        <v>3387</v>
      </c>
      <c r="M9273" s="4" t="s">
        <v>3106</v>
      </c>
      <c r="N9273" t="s">
        <v>5381</v>
      </c>
      <c r="O9273" s="22" t="e">
        <f>+VLOOKUP(E9273,[4]Sheet1!D$2814:K$3011,6,0)</f>
        <v>#N/A</v>
      </c>
      <c r="P9273" s="22" t="e">
        <f t="shared" si="475"/>
        <v>#N/A</v>
      </c>
      <c r="Q9273" s="1" t="e">
        <f>+VLOOKUP(E9273,[4]Sheet1!D$2814:K$3011,8,0)</f>
        <v>#N/A</v>
      </c>
    </row>
    <row r="9274" spans="3:17" x14ac:dyDescent="0.2">
      <c r="C9274" s="8"/>
      <c r="D9274" s="39"/>
      <c r="E9274" s="35"/>
      <c r="F9274" s="4"/>
      <c r="G9274" s="35"/>
      <c r="H9274" s="12"/>
      <c r="I9274" s="11"/>
      <c r="J9274" s="12"/>
      <c r="K9274" s="12"/>
      <c r="L9274" s="4"/>
      <c r="M9274" s="4"/>
    </row>
    <row r="9275" spans="3:17" x14ac:dyDescent="0.2">
      <c r="C9275" s="8"/>
      <c r="D9275" s="39"/>
      <c r="E9275" s="35"/>
      <c r="F9275" s="4"/>
      <c r="G9275" s="35"/>
      <c r="H9275" s="12"/>
      <c r="I9275" s="11"/>
      <c r="J9275" s="12"/>
      <c r="K9275" s="12"/>
      <c r="L9275" s="4"/>
      <c r="M9275" s="4"/>
    </row>
    <row r="9276" spans="3:17" x14ac:dyDescent="0.2">
      <c r="C9276" s="8"/>
      <c r="D9276" s="39"/>
      <c r="E9276" s="35"/>
      <c r="F9276" s="4"/>
      <c r="G9276" s="35"/>
      <c r="H9276" s="12"/>
      <c r="I9276" s="11"/>
      <c r="J9276" s="12"/>
      <c r="K9276" s="12"/>
      <c r="L9276" s="4"/>
      <c r="M9276" s="4"/>
    </row>
    <row r="9277" spans="3:17" x14ac:dyDescent="0.2">
      <c r="C9277" s="8"/>
      <c r="D9277" s="39"/>
      <c r="E9277" s="35"/>
      <c r="F9277" s="4"/>
      <c r="G9277" s="35"/>
      <c r="H9277" s="12"/>
      <c r="I9277" s="11"/>
      <c r="J9277" s="12"/>
      <c r="K9277" s="12"/>
      <c r="L9277" s="4"/>
      <c r="M9277" s="4"/>
    </row>
    <row r="9278" spans="3:17" x14ac:dyDescent="0.2">
      <c r="C9278" s="8"/>
      <c r="D9278" s="39"/>
      <c r="E9278" s="35"/>
      <c r="F9278" s="4"/>
      <c r="G9278" s="35"/>
      <c r="H9278" s="12"/>
      <c r="I9278" s="11"/>
      <c r="J9278" s="12"/>
      <c r="K9278" s="12"/>
      <c r="L9278" s="4"/>
      <c r="M9278" s="4"/>
    </row>
    <row r="9279" spans="3:17" x14ac:dyDescent="0.2">
      <c r="C9279" s="8"/>
      <c r="D9279" s="39"/>
      <c r="E9279" s="35"/>
      <c r="F9279" s="4"/>
      <c r="G9279" s="35"/>
      <c r="H9279" s="12"/>
      <c r="I9279" s="11"/>
      <c r="J9279" s="12"/>
      <c r="K9279" s="12"/>
      <c r="L9279" s="4"/>
      <c r="M9279" s="4"/>
    </row>
    <row r="9280" spans="3:17" x14ac:dyDescent="0.2">
      <c r="C9280" s="8"/>
      <c r="D9280" s="39"/>
      <c r="E9280" s="35"/>
      <c r="F9280" s="4"/>
      <c r="G9280" s="35"/>
      <c r="H9280" s="12"/>
      <c r="I9280" s="11"/>
      <c r="J9280" s="12"/>
      <c r="K9280" s="12"/>
      <c r="L9280" s="4"/>
      <c r="M9280" s="4"/>
    </row>
    <row r="9281" spans="3:13" x14ac:dyDescent="0.2">
      <c r="C9281" s="8"/>
      <c r="D9281" s="39"/>
      <c r="E9281" s="35"/>
      <c r="F9281" s="4"/>
      <c r="G9281" s="35"/>
      <c r="H9281" s="12"/>
      <c r="I9281" s="11"/>
      <c r="J9281" s="12"/>
      <c r="K9281" s="12"/>
      <c r="L9281" s="4"/>
      <c r="M9281" s="4"/>
    </row>
    <row r="9282" spans="3:13" x14ac:dyDescent="0.2">
      <c r="C9282" s="8"/>
      <c r="D9282" s="39"/>
      <c r="E9282" s="35"/>
      <c r="F9282" s="4"/>
      <c r="G9282" s="35"/>
      <c r="H9282" s="12"/>
      <c r="I9282" s="11"/>
      <c r="J9282" s="12"/>
      <c r="K9282" s="12"/>
      <c r="L9282" s="4"/>
      <c r="M9282" s="4"/>
    </row>
    <row r="9283" spans="3:13" x14ac:dyDescent="0.2">
      <c r="C9283" s="8"/>
      <c r="D9283" s="39"/>
      <c r="E9283" s="35"/>
      <c r="F9283" s="4"/>
      <c r="G9283" s="35"/>
      <c r="H9283" s="12"/>
      <c r="I9283" s="11"/>
      <c r="J9283" s="12"/>
      <c r="K9283" s="12"/>
      <c r="L9283" s="4"/>
      <c r="M9283" s="4"/>
    </row>
    <row r="9284" spans="3:13" x14ac:dyDescent="0.2">
      <c r="C9284" s="8"/>
      <c r="D9284" s="39"/>
      <c r="E9284" s="35"/>
      <c r="F9284" s="4"/>
      <c r="G9284" s="35"/>
      <c r="H9284" s="12"/>
      <c r="I9284" s="11"/>
      <c r="J9284" s="12"/>
      <c r="K9284" s="12"/>
      <c r="L9284" s="4"/>
      <c r="M9284" s="4"/>
    </row>
    <row r="9285" spans="3:13" x14ac:dyDescent="0.2">
      <c r="C9285" s="8"/>
      <c r="D9285" s="39"/>
      <c r="E9285" s="35"/>
      <c r="F9285" s="4"/>
      <c r="G9285" s="35"/>
      <c r="H9285" s="12"/>
      <c r="I9285" s="11"/>
      <c r="J9285" s="12"/>
      <c r="K9285" s="12"/>
      <c r="L9285" s="4"/>
      <c r="M9285" s="4"/>
    </row>
    <row r="9286" spans="3:13" x14ac:dyDescent="0.2">
      <c r="C9286" s="34"/>
      <c r="D9286" s="35"/>
      <c r="F9286" s="4"/>
      <c r="G9286" s="35"/>
      <c r="H9286" s="12"/>
      <c r="I9286" s="11"/>
      <c r="J9286" s="12"/>
      <c r="K9286" s="12"/>
      <c r="L9286" s="4"/>
      <c r="M9286" s="4"/>
    </row>
    <row r="9287" spans="3:13" x14ac:dyDescent="0.2">
      <c r="C9287" s="34"/>
      <c r="D9287" s="35"/>
      <c r="F9287" s="4"/>
      <c r="G9287" s="35"/>
      <c r="H9287" s="12"/>
      <c r="I9287" s="11"/>
      <c r="J9287" s="12"/>
      <c r="K9287" s="12"/>
      <c r="L9287" s="4"/>
      <c r="M9287" s="4"/>
    </row>
    <row r="9288" spans="3:13" x14ac:dyDescent="0.2">
      <c r="C9288" s="34"/>
      <c r="D9288" s="35"/>
      <c r="F9288" s="4"/>
      <c r="G9288" s="35"/>
      <c r="H9288" s="12"/>
      <c r="I9288" s="11"/>
      <c r="J9288" s="12"/>
      <c r="K9288" s="12"/>
      <c r="L9288" s="4"/>
      <c r="M9288" s="4"/>
    </row>
    <row r="9289" spans="3:13" x14ac:dyDescent="0.2">
      <c r="C9289" s="34"/>
      <c r="D9289" s="35"/>
      <c r="F9289" s="4"/>
      <c r="G9289" s="35"/>
      <c r="H9289" s="12"/>
      <c r="I9289" s="11"/>
      <c r="J9289" s="12"/>
      <c r="K9289" s="12"/>
      <c r="L9289" s="4"/>
      <c r="M9289" s="4"/>
    </row>
    <row r="9290" spans="3:13" x14ac:dyDescent="0.2">
      <c r="C9290" s="34"/>
      <c r="D9290" s="35"/>
      <c r="F9290" s="4"/>
      <c r="G9290" s="35"/>
      <c r="H9290" s="12"/>
      <c r="I9290" s="11"/>
      <c r="J9290" s="12"/>
      <c r="K9290" s="12"/>
      <c r="L9290" s="4"/>
      <c r="M9290" s="4"/>
    </row>
    <row r="9291" spans="3:13" x14ac:dyDescent="0.2">
      <c r="C9291" s="34"/>
      <c r="D9291" s="35"/>
      <c r="F9291" s="4"/>
      <c r="G9291" s="35"/>
      <c r="H9291" s="12"/>
      <c r="I9291" s="11"/>
      <c r="J9291" s="12"/>
      <c r="K9291" s="12"/>
      <c r="L9291" s="4"/>
      <c r="M9291" s="4"/>
    </row>
    <row r="9292" spans="3:13" x14ac:dyDescent="0.2">
      <c r="C9292" s="34"/>
      <c r="D9292" s="35"/>
      <c r="F9292" s="4"/>
      <c r="G9292" s="35"/>
      <c r="H9292" s="12"/>
      <c r="I9292" s="11"/>
      <c r="J9292" s="12"/>
      <c r="K9292" s="12"/>
      <c r="L9292" s="4"/>
      <c r="M9292" s="4"/>
    </row>
    <row r="9293" spans="3:13" x14ac:dyDescent="0.2">
      <c r="C9293" s="34"/>
      <c r="D9293" s="35"/>
      <c r="F9293" s="4"/>
      <c r="G9293" s="35"/>
      <c r="H9293" s="12"/>
      <c r="I9293" s="11"/>
      <c r="J9293" s="12"/>
      <c r="K9293" s="12"/>
      <c r="L9293" s="4"/>
      <c r="M9293" s="4"/>
    </row>
    <row r="9294" spans="3:13" x14ac:dyDescent="0.2">
      <c r="C9294" s="34"/>
      <c r="D9294" s="35"/>
      <c r="F9294" s="4"/>
      <c r="G9294" s="35"/>
      <c r="H9294" s="12"/>
      <c r="I9294" s="11"/>
      <c r="J9294" s="12"/>
      <c r="K9294" s="12"/>
      <c r="L9294" s="4"/>
      <c r="M9294" s="4"/>
    </row>
    <row r="9295" spans="3:13" x14ac:dyDescent="0.2">
      <c r="C9295" s="34"/>
      <c r="D9295" s="35"/>
      <c r="F9295" s="4"/>
      <c r="G9295" s="35"/>
      <c r="H9295" s="12"/>
      <c r="I9295" s="11"/>
      <c r="J9295" s="12"/>
      <c r="K9295" s="12"/>
      <c r="L9295" s="4"/>
      <c r="M9295" s="4"/>
    </row>
    <row r="9296" spans="3:13" x14ac:dyDescent="0.2">
      <c r="C9296" s="34"/>
      <c r="D9296" s="35"/>
      <c r="F9296" s="4"/>
      <c r="G9296" s="35"/>
      <c r="H9296" s="12"/>
      <c r="I9296" s="11"/>
      <c r="J9296" s="12"/>
      <c r="K9296" s="12"/>
      <c r="L9296" s="4"/>
      <c r="M9296" s="4"/>
    </row>
    <row r="9297" spans="3:13" x14ac:dyDescent="0.2">
      <c r="C9297" s="34"/>
      <c r="D9297" s="35"/>
      <c r="F9297" s="4"/>
      <c r="G9297" s="35"/>
      <c r="H9297" s="12"/>
      <c r="I9297" s="11"/>
      <c r="J9297" s="12"/>
      <c r="K9297" s="12"/>
      <c r="L9297" s="4"/>
      <c r="M9297" s="4"/>
    </row>
    <row r="9298" spans="3:13" x14ac:dyDescent="0.2">
      <c r="C9298" s="34"/>
      <c r="D9298" s="35"/>
      <c r="F9298" s="4"/>
      <c r="G9298" s="35"/>
      <c r="H9298" s="12"/>
      <c r="I9298" s="11"/>
      <c r="J9298" s="12"/>
      <c r="K9298" s="12"/>
      <c r="L9298" s="4"/>
      <c r="M9298" s="4"/>
    </row>
    <row r="9299" spans="3:13" x14ac:dyDescent="0.2">
      <c r="C9299" s="34"/>
      <c r="D9299" s="35"/>
      <c r="F9299" s="4"/>
      <c r="G9299" s="35"/>
      <c r="H9299" s="12"/>
      <c r="I9299" s="11"/>
      <c r="J9299" s="12"/>
      <c r="K9299" s="12"/>
      <c r="L9299" s="4"/>
      <c r="M9299" s="4"/>
    </row>
    <row r="9300" spans="3:13" x14ac:dyDescent="0.2">
      <c r="C9300" s="34"/>
      <c r="D9300" s="35"/>
      <c r="F9300" s="4"/>
      <c r="G9300" s="35"/>
      <c r="H9300" s="12"/>
      <c r="I9300" s="11"/>
      <c r="J9300" s="12"/>
      <c r="K9300" s="12"/>
      <c r="L9300" s="4"/>
      <c r="M9300" s="4"/>
    </row>
    <row r="9301" spans="3:13" x14ac:dyDescent="0.2">
      <c r="C9301" s="34"/>
      <c r="D9301" s="35"/>
      <c r="F9301" s="4"/>
      <c r="G9301" s="35"/>
      <c r="H9301" s="12"/>
      <c r="I9301" s="11"/>
      <c r="J9301" s="12"/>
      <c r="K9301" s="12"/>
      <c r="L9301" s="4"/>
      <c r="M9301" s="4"/>
    </row>
    <row r="9302" spans="3:13" x14ac:dyDescent="0.2">
      <c r="C9302" s="34"/>
      <c r="D9302" s="35"/>
      <c r="F9302" s="4"/>
      <c r="G9302" s="35"/>
      <c r="H9302" s="12"/>
      <c r="I9302" s="11"/>
      <c r="J9302" s="12"/>
      <c r="K9302" s="12"/>
      <c r="L9302" s="4"/>
      <c r="M9302" s="4"/>
    </row>
    <row r="9303" spans="3:13" x14ac:dyDescent="0.2">
      <c r="C9303" s="34"/>
      <c r="D9303" s="35"/>
      <c r="F9303" s="4"/>
      <c r="G9303" s="35"/>
      <c r="H9303" s="12"/>
      <c r="I9303" s="11"/>
      <c r="J9303" s="12"/>
      <c r="K9303" s="12"/>
      <c r="L9303" s="4"/>
      <c r="M9303" s="4"/>
    </row>
    <row r="9304" spans="3:13" x14ac:dyDescent="0.2">
      <c r="C9304" s="34"/>
      <c r="D9304" s="35"/>
      <c r="F9304" s="4"/>
      <c r="G9304" s="35"/>
      <c r="H9304" s="12"/>
      <c r="I9304" s="11"/>
      <c r="J9304" s="12"/>
      <c r="K9304" s="12"/>
      <c r="L9304" s="4"/>
      <c r="M9304" s="4"/>
    </row>
    <row r="9305" spans="3:13" x14ac:dyDescent="0.2">
      <c r="C9305" s="34"/>
      <c r="D9305" s="35"/>
      <c r="F9305" s="4"/>
      <c r="G9305" s="35"/>
      <c r="H9305" s="12"/>
      <c r="I9305" s="11"/>
      <c r="J9305" s="12"/>
      <c r="K9305" s="12"/>
      <c r="L9305" s="4"/>
      <c r="M9305" s="4"/>
    </row>
    <row r="9306" spans="3:13" x14ac:dyDescent="0.2">
      <c r="C9306" s="34"/>
      <c r="D9306" s="35"/>
      <c r="F9306" s="4"/>
      <c r="G9306" s="35"/>
      <c r="H9306" s="12"/>
      <c r="I9306" s="11"/>
      <c r="J9306" s="12"/>
      <c r="K9306" s="12"/>
      <c r="L9306" s="4"/>
      <c r="M9306" s="4"/>
    </row>
    <row r="9307" spans="3:13" x14ac:dyDescent="0.2">
      <c r="C9307" s="34"/>
      <c r="D9307" s="35"/>
      <c r="F9307" s="4"/>
      <c r="G9307" s="35"/>
      <c r="H9307" s="12"/>
      <c r="I9307" s="11"/>
      <c r="J9307" s="12"/>
      <c r="K9307" s="12"/>
      <c r="L9307" s="4"/>
      <c r="M9307" s="4"/>
    </row>
    <row r="9308" spans="3:13" x14ac:dyDescent="0.2">
      <c r="C9308" s="34"/>
      <c r="D9308" s="35"/>
      <c r="F9308" s="4"/>
      <c r="G9308" s="35"/>
      <c r="H9308" s="12"/>
      <c r="I9308" s="11"/>
      <c r="J9308" s="12"/>
      <c r="K9308" s="12"/>
      <c r="L9308" s="4"/>
      <c r="M9308" s="4"/>
    </row>
    <row r="9309" spans="3:13" x14ac:dyDescent="0.2">
      <c r="C9309" s="34"/>
      <c r="D9309" s="35"/>
      <c r="F9309" s="4"/>
      <c r="G9309" s="35"/>
      <c r="H9309" s="12"/>
      <c r="I9309" s="11"/>
      <c r="J9309" s="12"/>
      <c r="K9309" s="12"/>
      <c r="L9309" s="4"/>
      <c r="M9309" s="4"/>
    </row>
    <row r="9310" spans="3:13" x14ac:dyDescent="0.2">
      <c r="C9310" s="34"/>
      <c r="D9310" s="35"/>
      <c r="F9310" s="4"/>
      <c r="G9310" s="35"/>
      <c r="H9310" s="12"/>
      <c r="I9310" s="11"/>
      <c r="J9310" s="12"/>
      <c r="K9310" s="12"/>
      <c r="L9310" s="4"/>
      <c r="M9310" s="4"/>
    </row>
    <row r="9311" spans="3:13" x14ac:dyDescent="0.2">
      <c r="C9311" s="34"/>
      <c r="D9311" s="35"/>
      <c r="F9311" s="4"/>
      <c r="G9311" s="35"/>
      <c r="H9311" s="12"/>
      <c r="I9311" s="11"/>
      <c r="J9311" s="12"/>
      <c r="K9311" s="12"/>
      <c r="L9311" s="4"/>
      <c r="M9311" s="4"/>
    </row>
    <row r="9312" spans="3:13" x14ac:dyDescent="0.2">
      <c r="C9312" s="34"/>
      <c r="D9312" s="35"/>
      <c r="F9312" s="4"/>
      <c r="G9312" s="35"/>
      <c r="H9312" s="12"/>
      <c r="I9312" s="11"/>
      <c r="J9312" s="12"/>
      <c r="K9312" s="12"/>
      <c r="L9312" s="4"/>
      <c r="M9312" s="4"/>
    </row>
    <row r="9313" spans="3:13" x14ac:dyDescent="0.2">
      <c r="C9313" s="34"/>
      <c r="D9313" s="35"/>
      <c r="F9313" s="4"/>
      <c r="G9313" s="35"/>
      <c r="H9313" s="12"/>
      <c r="I9313" s="11"/>
      <c r="J9313" s="12"/>
      <c r="K9313" s="12"/>
      <c r="L9313" s="4"/>
      <c r="M9313" s="4"/>
    </row>
    <row r="9314" spans="3:13" x14ac:dyDescent="0.2">
      <c r="C9314" s="34"/>
      <c r="D9314" s="35"/>
      <c r="F9314" s="4"/>
      <c r="G9314" s="35"/>
      <c r="H9314" s="12"/>
      <c r="I9314" s="11"/>
      <c r="J9314" s="12"/>
      <c r="K9314" s="12"/>
      <c r="L9314" s="4"/>
      <c r="M9314" s="4"/>
    </row>
    <row r="9315" spans="3:13" x14ac:dyDescent="0.2">
      <c r="C9315" s="34"/>
      <c r="D9315" s="35"/>
      <c r="F9315" s="4"/>
      <c r="G9315" s="35"/>
      <c r="H9315" s="12"/>
      <c r="I9315" s="11"/>
      <c r="J9315" s="12"/>
      <c r="K9315" s="12"/>
      <c r="L9315" s="4"/>
      <c r="M9315" s="4"/>
    </row>
    <row r="9316" spans="3:13" x14ac:dyDescent="0.2">
      <c r="C9316" s="34"/>
      <c r="D9316" s="35"/>
      <c r="F9316" s="4"/>
      <c r="G9316" s="35"/>
      <c r="H9316" s="12"/>
      <c r="I9316" s="11"/>
      <c r="J9316" s="12"/>
      <c r="K9316" s="12"/>
      <c r="L9316" s="4"/>
      <c r="M9316" s="4"/>
    </row>
    <row r="9317" spans="3:13" x14ac:dyDescent="0.2">
      <c r="C9317" s="34"/>
      <c r="D9317" s="35"/>
      <c r="F9317" s="4"/>
      <c r="G9317" s="35"/>
      <c r="H9317" s="12"/>
      <c r="I9317" s="11"/>
      <c r="J9317" s="12"/>
      <c r="K9317" s="12"/>
      <c r="L9317" s="4"/>
      <c r="M9317" s="4"/>
    </row>
    <row r="9318" spans="3:13" x14ac:dyDescent="0.2">
      <c r="C9318" s="34"/>
      <c r="D9318" s="35"/>
      <c r="F9318" s="4"/>
      <c r="G9318" s="35"/>
      <c r="H9318" s="12"/>
      <c r="I9318" s="11"/>
      <c r="J9318" s="12"/>
      <c r="K9318" s="12"/>
      <c r="L9318" s="4"/>
      <c r="M9318" s="4"/>
    </row>
    <row r="9319" spans="3:13" x14ac:dyDescent="0.2">
      <c r="C9319" s="34"/>
      <c r="D9319" s="35"/>
      <c r="F9319" s="4"/>
      <c r="G9319" s="35"/>
      <c r="H9319" s="12"/>
      <c r="I9319" s="11"/>
      <c r="J9319" s="12"/>
      <c r="K9319" s="12"/>
      <c r="L9319" s="4"/>
      <c r="M9319" s="4"/>
    </row>
    <row r="9320" spans="3:13" x14ac:dyDescent="0.2">
      <c r="C9320" s="34"/>
      <c r="D9320" s="35"/>
      <c r="F9320" s="4"/>
      <c r="G9320" s="35"/>
      <c r="H9320" s="12"/>
      <c r="I9320" s="11"/>
      <c r="J9320" s="12"/>
      <c r="K9320" s="12"/>
      <c r="L9320" s="4"/>
      <c r="M9320" s="4"/>
    </row>
    <row r="9321" spans="3:13" x14ac:dyDescent="0.2">
      <c r="C9321" s="34"/>
      <c r="D9321" s="35"/>
      <c r="F9321" s="4"/>
      <c r="G9321" s="35"/>
      <c r="H9321" s="12"/>
      <c r="I9321" s="11"/>
      <c r="J9321" s="12"/>
      <c r="K9321" s="12"/>
      <c r="L9321" s="4"/>
      <c r="M9321" s="4"/>
    </row>
    <row r="9322" spans="3:13" x14ac:dyDescent="0.2">
      <c r="C9322" s="34"/>
      <c r="D9322" s="35"/>
      <c r="F9322" s="4"/>
      <c r="G9322" s="35"/>
      <c r="H9322" s="12"/>
      <c r="I9322" s="11"/>
      <c r="J9322" s="12"/>
      <c r="K9322" s="12"/>
      <c r="L9322" s="4"/>
      <c r="M9322" s="4"/>
    </row>
    <row r="9323" spans="3:13" x14ac:dyDescent="0.2">
      <c r="C9323" s="34"/>
      <c r="D9323" s="35"/>
      <c r="F9323" s="4"/>
      <c r="G9323" s="35"/>
      <c r="H9323" s="12"/>
      <c r="I9323" s="11"/>
      <c r="J9323" s="12"/>
      <c r="K9323" s="12"/>
      <c r="L9323" s="4"/>
      <c r="M9323" s="4"/>
    </row>
    <row r="9324" spans="3:13" x14ac:dyDescent="0.2">
      <c r="C9324" s="34"/>
      <c r="D9324" s="35"/>
      <c r="F9324" s="4"/>
      <c r="G9324" s="35"/>
      <c r="H9324" s="12"/>
      <c r="I9324" s="11"/>
      <c r="J9324" s="12"/>
      <c r="K9324" s="12"/>
      <c r="L9324" s="4"/>
      <c r="M9324" s="4"/>
    </row>
    <row r="9325" spans="3:13" x14ac:dyDescent="0.2">
      <c r="C9325" s="34"/>
      <c r="D9325" s="35"/>
      <c r="F9325" s="4"/>
      <c r="G9325" s="35"/>
      <c r="H9325" s="12"/>
      <c r="I9325" s="11"/>
      <c r="J9325" s="12"/>
      <c r="K9325" s="12"/>
      <c r="L9325" s="4"/>
      <c r="M9325" s="4"/>
    </row>
    <row r="9326" spans="3:13" x14ac:dyDescent="0.2">
      <c r="C9326" s="34"/>
      <c r="D9326" s="35"/>
      <c r="F9326" s="4"/>
      <c r="G9326" s="35"/>
      <c r="H9326" s="12"/>
      <c r="I9326" s="11"/>
      <c r="J9326" s="12"/>
      <c r="K9326" s="12"/>
      <c r="L9326" s="4"/>
      <c r="M9326" s="4"/>
    </row>
    <row r="9327" spans="3:13" x14ac:dyDescent="0.2">
      <c r="C9327" s="34"/>
      <c r="D9327" s="35"/>
      <c r="F9327" s="4"/>
      <c r="G9327" s="35"/>
      <c r="H9327" s="12"/>
      <c r="I9327" s="11"/>
      <c r="J9327" s="12"/>
      <c r="K9327" s="12"/>
      <c r="L9327" s="4"/>
      <c r="M9327" s="4"/>
    </row>
    <row r="9328" spans="3:13" x14ac:dyDescent="0.2">
      <c r="C9328" s="34"/>
      <c r="D9328" s="35"/>
      <c r="F9328" s="4"/>
      <c r="G9328" s="35"/>
      <c r="H9328" s="12"/>
      <c r="I9328" s="11"/>
      <c r="J9328" s="12"/>
      <c r="K9328" s="12"/>
      <c r="L9328" s="4"/>
      <c r="M9328" s="4"/>
    </row>
    <row r="9329" spans="3:13" x14ac:dyDescent="0.2">
      <c r="C9329" s="34"/>
      <c r="D9329" s="35"/>
      <c r="F9329" s="4"/>
      <c r="G9329" s="35"/>
      <c r="H9329" s="12"/>
      <c r="I9329" s="11"/>
      <c r="J9329" s="12"/>
      <c r="K9329" s="12"/>
      <c r="L9329" s="4"/>
      <c r="M9329" s="4"/>
    </row>
    <row r="9330" spans="3:13" x14ac:dyDescent="0.2">
      <c r="C9330" s="34"/>
      <c r="D9330" s="35"/>
      <c r="F9330" s="4"/>
      <c r="G9330" s="35"/>
      <c r="H9330" s="12"/>
      <c r="I9330" s="11"/>
      <c r="J9330" s="12"/>
      <c r="K9330" s="12"/>
      <c r="L9330" s="4"/>
      <c r="M9330" s="4"/>
    </row>
    <row r="9331" spans="3:13" x14ac:dyDescent="0.2">
      <c r="C9331" s="34"/>
      <c r="D9331" s="35"/>
      <c r="F9331" s="4"/>
      <c r="G9331" s="35"/>
      <c r="H9331" s="12"/>
      <c r="I9331" s="11"/>
      <c r="J9331" s="12"/>
      <c r="K9331" s="12"/>
      <c r="L9331" s="4"/>
      <c r="M9331" s="4"/>
    </row>
    <row r="9332" spans="3:13" x14ac:dyDescent="0.2">
      <c r="C9332" s="34"/>
      <c r="D9332" s="35"/>
      <c r="F9332" s="4"/>
      <c r="G9332" s="35"/>
      <c r="H9332" s="12"/>
      <c r="I9332" s="11"/>
      <c r="J9332" s="12"/>
      <c r="K9332" s="12"/>
      <c r="L9332" s="4"/>
      <c r="M9332" s="4"/>
    </row>
    <row r="9333" spans="3:13" x14ac:dyDescent="0.2">
      <c r="C9333" s="34"/>
      <c r="D9333" s="35"/>
      <c r="F9333" s="4"/>
      <c r="G9333" s="35"/>
      <c r="H9333" s="12"/>
      <c r="I9333" s="11"/>
      <c r="J9333" s="12"/>
      <c r="K9333" s="12"/>
      <c r="L9333" s="4"/>
      <c r="M9333" s="4"/>
    </row>
    <row r="9334" spans="3:13" x14ac:dyDescent="0.2">
      <c r="C9334" s="34"/>
      <c r="D9334" s="35"/>
      <c r="F9334" s="4"/>
      <c r="G9334" s="35"/>
      <c r="H9334" s="12"/>
      <c r="I9334" s="11"/>
      <c r="J9334" s="12"/>
      <c r="K9334" s="12"/>
      <c r="L9334" s="4"/>
      <c r="M9334" s="4"/>
    </row>
    <row r="9335" spans="3:13" x14ac:dyDescent="0.2">
      <c r="C9335" s="34"/>
      <c r="D9335" s="35"/>
      <c r="F9335" s="4"/>
      <c r="G9335" s="35"/>
      <c r="H9335" s="12"/>
      <c r="I9335" s="11"/>
      <c r="J9335" s="12"/>
      <c r="K9335" s="12"/>
      <c r="L9335" s="4"/>
      <c r="M9335" s="4"/>
    </row>
    <row r="9336" spans="3:13" x14ac:dyDescent="0.2">
      <c r="C9336" s="34"/>
      <c r="D9336" s="35"/>
      <c r="F9336" s="4"/>
      <c r="G9336" s="35"/>
      <c r="H9336" s="12"/>
      <c r="I9336" s="11"/>
      <c r="J9336" s="12"/>
      <c r="K9336" s="12"/>
      <c r="L9336" s="4"/>
      <c r="M9336" s="4"/>
    </row>
    <row r="9337" spans="3:13" x14ac:dyDescent="0.2">
      <c r="C9337" s="34"/>
      <c r="D9337" s="35"/>
      <c r="F9337" s="4"/>
      <c r="G9337" s="35"/>
      <c r="H9337" s="12"/>
      <c r="I9337" s="11"/>
      <c r="J9337" s="12"/>
      <c r="K9337" s="12"/>
      <c r="L9337" s="4"/>
      <c r="M9337" s="4"/>
    </row>
    <row r="9338" spans="3:13" x14ac:dyDescent="0.2">
      <c r="C9338" s="34"/>
      <c r="D9338" s="35"/>
      <c r="F9338" s="4"/>
      <c r="G9338" s="35"/>
      <c r="H9338" s="12"/>
      <c r="I9338" s="11"/>
      <c r="J9338" s="12"/>
      <c r="K9338" s="12"/>
      <c r="L9338" s="4"/>
      <c r="M9338" s="4"/>
    </row>
    <row r="9339" spans="3:13" x14ac:dyDescent="0.2">
      <c r="C9339" s="34"/>
      <c r="D9339" s="35"/>
      <c r="F9339" s="4"/>
      <c r="G9339" s="35"/>
      <c r="H9339" s="12"/>
      <c r="I9339" s="11"/>
      <c r="J9339" s="12"/>
      <c r="K9339" s="12"/>
      <c r="L9339" s="4"/>
      <c r="M9339" s="4"/>
    </row>
    <row r="9340" spans="3:13" x14ac:dyDescent="0.2">
      <c r="C9340" s="34"/>
      <c r="D9340" s="35"/>
      <c r="F9340" s="4"/>
      <c r="G9340" s="35"/>
      <c r="H9340" s="12"/>
      <c r="I9340" s="11"/>
      <c r="J9340" s="12"/>
      <c r="K9340" s="12"/>
      <c r="L9340" s="4"/>
      <c r="M9340" s="4"/>
    </row>
    <row r="9341" spans="3:13" x14ac:dyDescent="0.2">
      <c r="C9341" s="34"/>
      <c r="D9341" s="35"/>
      <c r="F9341" s="4"/>
      <c r="G9341" s="35"/>
      <c r="H9341" s="12"/>
      <c r="I9341" s="11"/>
      <c r="J9341" s="12"/>
      <c r="K9341" s="12"/>
      <c r="L9341" s="4"/>
      <c r="M9341" s="4"/>
    </row>
    <row r="9342" spans="3:13" x14ac:dyDescent="0.2">
      <c r="C9342" s="34"/>
      <c r="D9342" s="35"/>
      <c r="F9342" s="4"/>
      <c r="G9342" s="35"/>
      <c r="H9342" s="12"/>
      <c r="I9342" s="11"/>
      <c r="J9342" s="12"/>
      <c r="K9342" s="12"/>
      <c r="L9342" s="4"/>
      <c r="M9342" s="4"/>
    </row>
  </sheetData>
  <autoFilter ref="A1:S9237" xr:uid="{00000000-0001-0000-0200-000000000000}">
    <filterColumn colId="13">
      <filters>
        <filter val="chưa thanh toán"/>
      </filters>
    </filterColumn>
  </autoFilter>
  <conditionalFormatting sqref="A2:B1311">
    <cfRule type="duplicateValues" dxfId="44" priority="43"/>
    <cfRule type="duplicateValues" dxfId="43" priority="44"/>
  </conditionalFormatting>
  <conditionalFormatting sqref="B2:B1311">
    <cfRule type="duplicateValues" dxfId="42" priority="42"/>
  </conditionalFormatting>
  <conditionalFormatting sqref="B2509:B2522 B2373:B2447 B2356 B2344:B2349 B2337 B2330:B2332 B2320:B2325 B2315 B2292:B2301 B2280:B2284 B2271:B2276 B2464 B2478:B2483 B2488:B2492 B2495:B2496 B2498:B2504 B2532:B2568 B2570:B2572 B2580:B2603 B2607:B2617 B2621:B2624 B2626:B2628 B2630 B2639:B2688">
    <cfRule type="duplicateValues" dxfId="41" priority="37"/>
  </conditionalFormatting>
  <conditionalFormatting sqref="B2509:B2522 B2373:B2447 B2464 B2478:B2483 B2488:B2492 B2495:B2496 B2498:B2504 B2532:B2568 B2570:B2572 B2580:B2603 B2607:B2617 B2621:B2624 B2626:B2628 B2630 B2639:B2688">
    <cfRule type="duplicateValues" dxfId="40" priority="36"/>
  </conditionalFormatting>
  <conditionalFormatting sqref="B2631:B2638 B2629 B2625 B2618:B2620 B2604:B2606 B2573:B2579 B2569 B2523:B2531 B2505:B2508 B2497 B2493:B2494 B2484:B2487 B2465:B2477 B2448:B2463">
    <cfRule type="duplicateValues" dxfId="39" priority="35"/>
  </conditionalFormatting>
  <conditionalFormatting sqref="B2631:B2638">
    <cfRule type="duplicateValues" dxfId="38" priority="34"/>
  </conditionalFormatting>
  <conditionalFormatting sqref="B2689:B2697 B1:B2270 B2277:B2279 B2285:B2291 B2302:B2314 B2316:B2319 B2326:B2329 B2333:B2336 B2338:B2343 B2350:B2355 B2357:B2372 B2699:B2738 B2747:B2765 B2767:B2775 B2780:B2795 B2801:B2803 B2811:B2815 B2824:B2841 B2846:B2848 B2855:B2856 B8960:B1048576">
    <cfRule type="duplicateValues" dxfId="37" priority="168"/>
  </conditionalFormatting>
  <conditionalFormatting sqref="B2689:B2697 B2:B2270 B2277:B2279 B2285:B2291 B2302:B2314 B2316:B2319 B2326:B2329 B2333:B2336 B2338:B2343 B2350:B2355 B2357:B2372 B2699:B2738 B2747:B2765 B2767:B2775 B2780:B2795 B2801:B2803 B2811:B2815 B2824:B2841 B2846:B2848 B2855:B2856 B8960:B1048576">
    <cfRule type="duplicateValues" dxfId="36" priority="146"/>
  </conditionalFormatting>
  <conditionalFormatting sqref="B2698:B2715">
    <cfRule type="duplicateValues" dxfId="35" priority="33"/>
    <cfRule type="duplicateValues" dxfId="34" priority="32"/>
  </conditionalFormatting>
  <conditionalFormatting sqref="B3010:B3031">
    <cfRule type="duplicateValues" dxfId="33" priority="26"/>
    <cfRule type="duplicateValues" dxfId="32" priority="27"/>
  </conditionalFormatting>
  <conditionalFormatting sqref="B3214:B3220 B3193:B3195 B3185:B3186 B3177:B3178 B3149:B3155 B3122:B3126 B3097:B3104 B3076:B3081 B3066:B3068 B3037:B3044">
    <cfRule type="duplicateValues" dxfId="31" priority="24"/>
    <cfRule type="duplicateValues" dxfId="30" priority="25"/>
  </conditionalFormatting>
  <conditionalFormatting sqref="B3267:B3269">
    <cfRule type="duplicateValues" dxfId="29" priority="23"/>
    <cfRule type="duplicateValues" dxfId="28" priority="22"/>
  </conditionalFormatting>
  <conditionalFormatting sqref="B3435:B3554 B3425:B3428 B3414:B3422 B3406:B3407 B3377:B3385 B3372:B3374 B3327:B3329 B3315 B3307:B3310 B3300:B3301 B3277:B3279 B3559:B3565 B3567:B3592 B3604:B3614">
    <cfRule type="duplicateValues" dxfId="27" priority="21"/>
  </conditionalFormatting>
  <conditionalFormatting sqref="B3435:B3554 B3559:B3565 B3567:B3592 B3604:B3614">
    <cfRule type="duplicateValues" dxfId="26" priority="20"/>
  </conditionalFormatting>
  <conditionalFormatting sqref="B3615:B3970 B3593:B3603 B3566 B3555:B3558 B3996:B4050 B4054:B4068 B4089:B4091">
    <cfRule type="duplicateValues" dxfId="25" priority="19"/>
  </conditionalFormatting>
  <conditionalFormatting sqref="B3615:B3970 B3996:B4050 B4054:B4068 B4089:B4091">
    <cfRule type="duplicateValues" dxfId="24" priority="18"/>
  </conditionalFormatting>
  <conditionalFormatting sqref="B4092:B4132 B4069:B4088 B4051:B4053 B3971:B3995">
    <cfRule type="duplicateValues" dxfId="23" priority="17"/>
  </conditionalFormatting>
  <conditionalFormatting sqref="B4092:B4132">
    <cfRule type="duplicateValues" dxfId="22" priority="16"/>
  </conditionalFormatting>
  <conditionalFormatting sqref="B4677:B4712 B4614:B4620 B4581 B4537:B4548 B4482:B4502">
    <cfRule type="duplicateValues" dxfId="21" priority="15"/>
  </conditionalFormatting>
  <conditionalFormatting sqref="B4677:B4712">
    <cfRule type="duplicateValues" dxfId="20" priority="14"/>
  </conditionalFormatting>
  <conditionalFormatting sqref="B5842:B5845">
    <cfRule type="duplicateValues" dxfId="19" priority="7"/>
    <cfRule type="duplicateValues" dxfId="18" priority="8"/>
  </conditionalFormatting>
  <conditionalFormatting sqref="B5843:B5846 B4891:B4893 B4874:B4878 B5052:B5841 B5888:B5892">
    <cfRule type="duplicateValues" dxfId="17" priority="12"/>
  </conditionalFormatting>
  <conditionalFormatting sqref="B5843:B5846 B5052:B5841 B5888:B5892">
    <cfRule type="duplicateValues" dxfId="16" priority="11"/>
  </conditionalFormatting>
  <conditionalFormatting sqref="B5847:B5887 B5893:B8958">
    <cfRule type="duplicateValues" dxfId="15" priority="950"/>
  </conditionalFormatting>
  <conditionalFormatting sqref="B5893:B8958">
    <cfRule type="duplicateValues" dxfId="14" priority="953"/>
  </conditionalFormatting>
  <conditionalFormatting sqref="B8959 B3268:B3276 B2857:B3009 B2849:B2854 B2842:B2845 B2816:B2823 B2804:B2810 B2796:B2800 B2776:B2779 B2766 B2739:B2746 B3011:B3036 B3045:B3065 B3069:B3075 B3082:B3096 B3105:B3121 B3127:B3148 B3156:B3176 B3179:B3184 B3187:B3192 B3196:B3213 B3221:B3266 B3280:B3299 B3302:B3306 B3311:B3314 B3316:B3326 B3330:B3371 B3375:B3376 B3386:B3405 B3408:B3413 B3423:B3424 B3429:B3434 B4133:B4481 B4503:B4536 B4549:B4580 B4582:B4613 B4621:B4676 B4713:B4873 B4879:B4890 B4894:B5051">
    <cfRule type="duplicateValues" dxfId="13" priority="510"/>
  </conditionalFormatting>
  <conditionalFormatting sqref="B8959 B3268:B3276 B2857:B3009 B3011:B3036 B3045:B3065 B3069:B3075 B3082:B3096 B3105:B3121 B3127:B3148 B3156:B3176 B3179:B3184 B3187:B3192 B3196:B3213 B3221:B3266 B3280:B3299 B3302:B3306 B3311:B3314 B3316:B3326 B3330:B3371 B3375:B3376 B3386:B3405 B3408:B3413 B3423:B3424 B3429:B3434 B4133:B4481 B4503:B4536 B4549:B4580 B4582:B4613 B4621:B4676 B4713:B4873 B4879:B4890 B4894:B5051">
    <cfRule type="duplicateValues" dxfId="12" priority="550"/>
  </conditionalFormatting>
  <conditionalFormatting sqref="D2865:D3435">
    <cfRule type="duplicateValues" dxfId="11" priority="145"/>
  </conditionalFormatting>
  <conditionalFormatting sqref="D5547:D7664 D7668:D8191 D8956:D8958">
    <cfRule type="duplicateValues" dxfId="10" priority="955"/>
  </conditionalFormatting>
  <conditionalFormatting sqref="D8192:D8955">
    <cfRule type="duplicateValues" dxfId="9" priority="3"/>
  </conditionalFormatting>
  <conditionalFormatting sqref="E1:E4651 E4653:E7664 E7668:E9237 E9286:E1048576">
    <cfRule type="duplicateValues" dxfId="8" priority="29"/>
  </conditionalFormatting>
  <conditionalFormatting sqref="E1469">
    <cfRule type="duplicateValues" dxfId="7" priority="45"/>
  </conditionalFormatting>
  <conditionalFormatting sqref="E2013:E2015">
    <cfRule type="duplicateValues" dxfId="6" priority="40"/>
  </conditionalFormatting>
  <conditionalFormatting sqref="E2031">
    <cfRule type="duplicateValues" dxfId="5" priority="39"/>
  </conditionalFormatting>
  <conditionalFormatting sqref="E4652">
    <cfRule type="duplicateValues" dxfId="4" priority="13"/>
  </conditionalFormatting>
  <conditionalFormatting sqref="E7665:E7667">
    <cfRule type="duplicateValues" dxfId="3" priority="4"/>
  </conditionalFormatting>
  <conditionalFormatting sqref="E9216:E9237 E9286:E9342">
    <cfRule type="duplicateValues" dxfId="2" priority="2"/>
  </conditionalFormatting>
  <conditionalFormatting sqref="G1:G5546 G8959:G9237 G9286:G1048576">
    <cfRule type="duplicateValues" dxfId="1" priority="582"/>
  </conditionalFormatting>
  <conditionalFormatting sqref="E9238:E9239">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Báo cáo</vt:lpstr>
      <vt:lpstr>CHECK</vt:lpstr>
      <vt:lpstr>CIRCLEK-MB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2024-01-15T09:39:41Z</dcterms:created>
  <dcterms:modified xsi:type="dcterms:W3CDTF">2026-05-23T08:33:59Z</dcterms:modified>
</cp:coreProperties>
</file>